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45"/>
  </bookViews>
  <sheets>
    <sheet name="Comparison_General" sheetId="5" r:id="rId1"/>
    <sheet name="Comparison_ActualUse" sheetId="8" r:id="rId2"/>
    <sheet name="Comparison_HighestUse" sheetId="10" r:id="rId3"/>
    <sheet name="Comparison_Locations" sheetId="7" r:id="rId4"/>
    <sheet name="Pivot" sheetId="6" r:id="rId5"/>
    <sheet name="RawData" sheetId="1" r:id="rId6"/>
  </sheets>
  <calcPr calcId="152511"/>
  <pivotCaches>
    <pivotCache cacheId="0" r:id="rId7"/>
  </pivotCaches>
</workbook>
</file>

<file path=xl/calcChain.xml><?xml version="1.0" encoding="utf-8"?>
<calcChain xmlns="http://schemas.openxmlformats.org/spreadsheetml/2006/main">
  <c r="D3" i="10" l="1"/>
  <c r="H3" i="10"/>
  <c r="L3" i="10"/>
  <c r="P3" i="10"/>
  <c r="T3" i="10"/>
  <c r="V3" i="10"/>
  <c r="W3" i="10"/>
  <c r="X3" i="10" s="1"/>
  <c r="D4" i="10"/>
  <c r="H4" i="10"/>
  <c r="L4" i="10"/>
  <c r="P4" i="10"/>
  <c r="T4" i="10"/>
  <c r="V4" i="10"/>
  <c r="W4" i="10"/>
  <c r="X4" i="10" s="1"/>
  <c r="D5" i="10"/>
  <c r="H5" i="10"/>
  <c r="I5" i="10"/>
  <c r="L5" i="10"/>
  <c r="M5" i="10"/>
  <c r="P5" i="10"/>
  <c r="Q5" i="10"/>
  <c r="T5" i="10"/>
  <c r="V5" i="10"/>
  <c r="W5" i="10"/>
  <c r="X5" i="10"/>
  <c r="Y5" i="10" s="1"/>
  <c r="D6" i="10"/>
  <c r="H6" i="10"/>
  <c r="I6" i="10"/>
  <c r="L6" i="10"/>
  <c r="M6" i="10"/>
  <c r="P6" i="10"/>
  <c r="T6" i="10"/>
  <c r="V6" i="10"/>
  <c r="W6" i="10"/>
  <c r="X6" i="10"/>
  <c r="Y6" i="10"/>
  <c r="D7" i="10"/>
  <c r="E7" i="10"/>
  <c r="H7" i="10"/>
  <c r="I7" i="10"/>
  <c r="L7" i="10"/>
  <c r="M7" i="10"/>
  <c r="P7" i="10"/>
  <c r="Q7" i="10"/>
  <c r="T7" i="10"/>
  <c r="U7" i="10"/>
  <c r="V7" i="10"/>
  <c r="W7" i="10"/>
  <c r="X7" i="10" s="1"/>
  <c r="Y7" i="10" s="1"/>
  <c r="D8" i="10"/>
  <c r="H8" i="10"/>
  <c r="L8" i="10"/>
  <c r="M8" i="10"/>
  <c r="P8" i="10"/>
  <c r="T8" i="10"/>
  <c r="V8" i="10"/>
  <c r="W8" i="10"/>
  <c r="X8" i="10"/>
  <c r="Y8" i="10"/>
  <c r="D9" i="10"/>
  <c r="H9" i="10"/>
  <c r="L9" i="10"/>
  <c r="M9" i="10"/>
  <c r="P9" i="10"/>
  <c r="T9" i="10"/>
  <c r="V9" i="10"/>
  <c r="W9" i="10"/>
  <c r="X9" i="10" s="1"/>
  <c r="Y9" i="10" s="1"/>
  <c r="D10" i="10"/>
  <c r="H10" i="10"/>
  <c r="I10" i="10" s="1"/>
  <c r="L10" i="10"/>
  <c r="M10" i="10"/>
  <c r="P10" i="10"/>
  <c r="Q10" i="10" s="1"/>
  <c r="T10" i="10"/>
  <c r="V10" i="10"/>
  <c r="W10" i="10"/>
  <c r="X10" i="10" s="1"/>
  <c r="Y10" i="10" s="1"/>
  <c r="D11" i="10"/>
  <c r="H11" i="10"/>
  <c r="I11" i="10" s="1"/>
  <c r="L11" i="10"/>
  <c r="M11" i="10"/>
  <c r="P11" i="10"/>
  <c r="Q11" i="10" s="1"/>
  <c r="T11" i="10"/>
  <c r="V11" i="10"/>
  <c r="W11" i="10"/>
  <c r="X11" i="10" s="1"/>
  <c r="Y11" i="10" s="1"/>
  <c r="D12" i="10"/>
  <c r="E12" i="10"/>
  <c r="H12" i="10"/>
  <c r="I12" i="10"/>
  <c r="L12" i="10"/>
  <c r="M12" i="10"/>
  <c r="P12" i="10"/>
  <c r="Q12" i="10"/>
  <c r="T12" i="10"/>
  <c r="V12" i="10"/>
  <c r="X12" i="10" s="1"/>
  <c r="Y12" i="10" s="1"/>
  <c r="W12" i="10"/>
  <c r="D13" i="10"/>
  <c r="H13" i="10"/>
  <c r="I13" i="10" s="1"/>
  <c r="L13" i="10"/>
  <c r="M13" i="10"/>
  <c r="P13" i="10"/>
  <c r="Q13" i="10" s="1"/>
  <c r="T13" i="10"/>
  <c r="V13" i="10"/>
  <c r="W13" i="10"/>
  <c r="X13" i="10" s="1"/>
  <c r="Y13" i="10" s="1"/>
  <c r="D14" i="10"/>
  <c r="H14" i="10"/>
  <c r="I14" i="10" s="1"/>
  <c r="L14" i="10"/>
  <c r="M14" i="10"/>
  <c r="P14" i="10"/>
  <c r="Q14" i="10" s="1"/>
  <c r="T14" i="10"/>
  <c r="V14" i="10"/>
  <c r="W14" i="10"/>
  <c r="X14" i="10" s="1"/>
  <c r="Y14" i="10" s="1"/>
  <c r="D15" i="10"/>
  <c r="E15" i="10" s="1"/>
  <c r="H15" i="10"/>
  <c r="I15" i="10"/>
  <c r="L15" i="10"/>
  <c r="M15" i="10" s="1"/>
  <c r="P15" i="10"/>
  <c r="Q15" i="10"/>
  <c r="T15" i="10"/>
  <c r="V15" i="10"/>
  <c r="W15" i="10"/>
  <c r="X15" i="10"/>
  <c r="Y15" i="10"/>
  <c r="D16" i="10"/>
  <c r="E16" i="10" s="1"/>
  <c r="H16" i="10"/>
  <c r="I16" i="10"/>
  <c r="L16" i="10"/>
  <c r="M16" i="10" s="1"/>
  <c r="P16" i="10"/>
  <c r="Q16" i="10"/>
  <c r="T16" i="10"/>
  <c r="V16" i="10"/>
  <c r="W16" i="10"/>
  <c r="X16" i="10"/>
  <c r="Y16" i="10" s="1"/>
  <c r="D17" i="10"/>
  <c r="H17" i="10"/>
  <c r="I17" i="10"/>
  <c r="L17" i="10"/>
  <c r="M17" i="10" s="1"/>
  <c r="P17" i="10"/>
  <c r="Q17" i="10"/>
  <c r="T17" i="10"/>
  <c r="V17" i="10"/>
  <c r="W17" i="10"/>
  <c r="X17" i="10"/>
  <c r="Y17" i="10" s="1"/>
  <c r="D18" i="10"/>
  <c r="H18" i="10"/>
  <c r="I18" i="10"/>
  <c r="L18" i="10"/>
  <c r="M18" i="10"/>
  <c r="P18" i="10"/>
  <c r="Q18" i="10"/>
  <c r="T18" i="10"/>
  <c r="V18" i="10"/>
  <c r="W18" i="10"/>
  <c r="X18" i="10"/>
  <c r="Y18" i="10" s="1"/>
  <c r="D19" i="10"/>
  <c r="H19" i="10"/>
  <c r="I19" i="10"/>
  <c r="L19" i="10"/>
  <c r="M19" i="10"/>
  <c r="P19" i="10"/>
  <c r="Q19" i="10"/>
  <c r="T19" i="10"/>
  <c r="V19" i="10"/>
  <c r="W19" i="10"/>
  <c r="X19" i="10"/>
  <c r="Y19" i="10" s="1"/>
  <c r="D20" i="10"/>
  <c r="E20" i="10"/>
  <c r="H20" i="10"/>
  <c r="I20" i="10" s="1"/>
  <c r="L20" i="10"/>
  <c r="M20" i="10"/>
  <c r="P20" i="10"/>
  <c r="Q20" i="10" s="1"/>
  <c r="T20" i="10"/>
  <c r="V20" i="10"/>
  <c r="W20" i="10"/>
  <c r="X20" i="10" s="1"/>
  <c r="Y20" i="10" s="1"/>
  <c r="D21" i="10"/>
  <c r="H21" i="10"/>
  <c r="I21" i="10" s="1"/>
  <c r="L21" i="10"/>
  <c r="M21" i="10"/>
  <c r="P21" i="10"/>
  <c r="T21" i="10"/>
  <c r="V21" i="10"/>
  <c r="W21" i="10"/>
  <c r="X21" i="10"/>
  <c r="Y21" i="10" s="1"/>
  <c r="D22" i="10"/>
  <c r="H22" i="10"/>
  <c r="I22" i="10"/>
  <c r="L22" i="10"/>
  <c r="M22" i="10"/>
  <c r="P22" i="10"/>
  <c r="Q22" i="10"/>
  <c r="T22" i="10"/>
  <c r="V22" i="10"/>
  <c r="W22" i="10"/>
  <c r="X22" i="10"/>
  <c r="Y22" i="10" s="1"/>
  <c r="D23" i="10"/>
  <c r="E23" i="10"/>
  <c r="H23" i="10"/>
  <c r="I23" i="10" s="1"/>
  <c r="L23" i="10"/>
  <c r="M23" i="10"/>
  <c r="P23" i="10"/>
  <c r="Q23" i="10" s="1"/>
  <c r="T23" i="10"/>
  <c r="U23" i="10"/>
  <c r="V23" i="10"/>
  <c r="X23" i="10" s="1"/>
  <c r="Y23" i="10" s="1"/>
  <c r="W23" i="10"/>
  <c r="D24" i="10"/>
  <c r="H24" i="10"/>
  <c r="I24" i="10"/>
  <c r="L24" i="10"/>
  <c r="M24" i="10"/>
  <c r="P24" i="10"/>
  <c r="Q24" i="10"/>
  <c r="T24" i="10"/>
  <c r="V24" i="10"/>
  <c r="X24" i="10" s="1"/>
  <c r="Y24" i="10" s="1"/>
  <c r="W24" i="10"/>
  <c r="D25" i="10"/>
  <c r="E25" i="10" s="1"/>
  <c r="H25" i="10"/>
  <c r="I25" i="10"/>
  <c r="L25" i="10"/>
  <c r="M25" i="10" s="1"/>
  <c r="P25" i="10"/>
  <c r="Q25" i="10"/>
  <c r="T25" i="10"/>
  <c r="V25" i="10"/>
  <c r="W25" i="10"/>
  <c r="X25" i="10"/>
  <c r="Y25" i="10"/>
  <c r="D26" i="10"/>
  <c r="H26" i="10"/>
  <c r="L26" i="10"/>
  <c r="M26" i="10"/>
  <c r="P26" i="10"/>
  <c r="Q26" i="10"/>
  <c r="T26" i="10"/>
  <c r="V26" i="10"/>
  <c r="X26" i="10" s="1"/>
  <c r="Y26" i="10" s="1"/>
  <c r="W26" i="10"/>
  <c r="D27" i="10"/>
  <c r="E27" i="10" s="1"/>
  <c r="H27" i="10"/>
  <c r="I27" i="10"/>
  <c r="L27" i="10"/>
  <c r="M27" i="10" s="1"/>
  <c r="P27" i="10"/>
  <c r="Q27" i="10"/>
  <c r="T27" i="10"/>
  <c r="V27" i="10"/>
  <c r="W27" i="10"/>
  <c r="X27" i="10"/>
  <c r="Y27" i="10"/>
  <c r="D28" i="10"/>
  <c r="E28" i="10"/>
  <c r="H28" i="10"/>
  <c r="I28" i="10"/>
  <c r="L28" i="10"/>
  <c r="M28" i="10"/>
  <c r="P28" i="10"/>
  <c r="Q28" i="10"/>
  <c r="T28" i="10"/>
  <c r="V28" i="10"/>
  <c r="W28" i="10"/>
  <c r="X28" i="10"/>
  <c r="Y28" i="10" s="1"/>
  <c r="D29" i="10"/>
  <c r="H29" i="10"/>
  <c r="I29" i="10"/>
  <c r="L29" i="10"/>
  <c r="M29" i="10"/>
  <c r="P29" i="10"/>
  <c r="Q29" i="10"/>
  <c r="T29" i="10"/>
  <c r="V29" i="10"/>
  <c r="W29" i="10"/>
  <c r="X29" i="10"/>
  <c r="Y29" i="10" s="1"/>
  <c r="D30" i="10"/>
  <c r="E30" i="10"/>
  <c r="H30" i="10"/>
  <c r="I30" i="10" s="1"/>
  <c r="L30" i="10"/>
  <c r="M30" i="10"/>
  <c r="P30" i="10"/>
  <c r="Q30" i="10" s="1"/>
  <c r="T30" i="10"/>
  <c r="V30" i="10"/>
  <c r="W30" i="10"/>
  <c r="X30" i="10" s="1"/>
  <c r="Y30" i="10" s="1"/>
  <c r="D31" i="10"/>
  <c r="H31" i="10"/>
  <c r="I31" i="10" s="1"/>
  <c r="L31" i="10"/>
  <c r="M31" i="10"/>
  <c r="P31" i="10"/>
  <c r="T31" i="10"/>
  <c r="V31" i="10"/>
  <c r="W31" i="10"/>
  <c r="X31" i="10"/>
  <c r="Y31" i="10" s="1"/>
  <c r="D32" i="10"/>
  <c r="H32" i="10"/>
  <c r="I32" i="10"/>
  <c r="L32" i="10"/>
  <c r="M32" i="10"/>
  <c r="P32" i="10"/>
  <c r="T32" i="10"/>
  <c r="V32" i="10"/>
  <c r="W32" i="10"/>
  <c r="X32" i="10"/>
  <c r="Y32" i="10"/>
  <c r="D33" i="10"/>
  <c r="H33" i="10"/>
  <c r="I33" i="10"/>
  <c r="L33" i="10"/>
  <c r="M33" i="10" s="1"/>
  <c r="P33" i="10"/>
  <c r="Q33" i="10"/>
  <c r="T33" i="10"/>
  <c r="V33" i="10"/>
  <c r="W33" i="10"/>
  <c r="X33" i="10"/>
  <c r="Y33" i="10"/>
  <c r="D34" i="10"/>
  <c r="H34" i="10"/>
  <c r="I34" i="10"/>
  <c r="P34" i="10"/>
  <c r="Q34" i="10" s="1"/>
  <c r="T34" i="10"/>
  <c r="V34" i="10"/>
  <c r="W34" i="10"/>
  <c r="X34" i="10" s="1"/>
  <c r="Y34" i="10" s="1"/>
  <c r="D35" i="10"/>
  <c r="H35" i="10"/>
  <c r="I35" i="10" s="1"/>
  <c r="L35" i="10"/>
  <c r="M35" i="10"/>
  <c r="P35" i="10"/>
  <c r="Q35" i="10" s="1"/>
  <c r="T35" i="10"/>
  <c r="V35" i="10"/>
  <c r="W35" i="10"/>
  <c r="X35" i="10" s="1"/>
  <c r="Y35" i="10" s="1"/>
  <c r="D36" i="10"/>
  <c r="E36" i="10"/>
  <c r="H36" i="10"/>
  <c r="I36" i="10"/>
  <c r="L36" i="10"/>
  <c r="M36" i="10"/>
  <c r="P36" i="10"/>
  <c r="Q36" i="10"/>
  <c r="T36" i="10"/>
  <c r="V36" i="10"/>
  <c r="X36" i="10" s="1"/>
  <c r="Y36" i="10" s="1"/>
  <c r="W36" i="10"/>
  <c r="D37" i="10"/>
  <c r="H37" i="10"/>
  <c r="I37" i="10"/>
  <c r="L37" i="10"/>
  <c r="M37" i="10"/>
  <c r="P37" i="10"/>
  <c r="Q37" i="10"/>
  <c r="T37" i="10"/>
  <c r="U37" i="10"/>
  <c r="V37" i="10"/>
  <c r="W37" i="10"/>
  <c r="X37" i="10"/>
  <c r="Y37" i="10"/>
  <c r="D38" i="10"/>
  <c r="E38" i="10"/>
  <c r="H38" i="10"/>
  <c r="I38" i="10"/>
  <c r="L38" i="10"/>
  <c r="M38" i="10"/>
  <c r="P38" i="10"/>
  <c r="Q38" i="10"/>
  <c r="T38" i="10"/>
  <c r="V38" i="10"/>
  <c r="W38" i="10"/>
  <c r="X38" i="10"/>
  <c r="Y38" i="10" s="1"/>
  <c r="D39" i="10"/>
  <c r="E39" i="10"/>
  <c r="H39" i="10"/>
  <c r="I39" i="10" s="1"/>
  <c r="L39" i="10"/>
  <c r="M39" i="10"/>
  <c r="P39" i="10"/>
  <c r="Q39" i="10" s="1"/>
  <c r="T39" i="10"/>
  <c r="V39" i="10"/>
  <c r="W39" i="10"/>
  <c r="X39" i="10" s="1"/>
  <c r="Y39" i="10" s="1"/>
  <c r="D40" i="10"/>
  <c r="H40" i="10"/>
  <c r="I40" i="10" s="1"/>
  <c r="L40" i="10"/>
  <c r="M40" i="10"/>
  <c r="P40" i="10"/>
  <c r="Q40" i="10" s="1"/>
  <c r="T40" i="10"/>
  <c r="V40" i="10"/>
  <c r="W40" i="10"/>
  <c r="X40" i="10" s="1"/>
  <c r="Y40" i="10" s="1"/>
  <c r="D41" i="10"/>
  <c r="H41" i="10"/>
  <c r="I41" i="10" s="1"/>
  <c r="L41" i="10"/>
  <c r="M41" i="10"/>
  <c r="P41" i="10"/>
  <c r="Q41" i="10" s="1"/>
  <c r="T41" i="10"/>
  <c r="V41" i="10"/>
  <c r="W41" i="10"/>
  <c r="X41" i="10" s="1"/>
  <c r="Y41" i="10" s="1"/>
  <c r="D42" i="10"/>
  <c r="H42" i="10"/>
  <c r="I42" i="10" s="1"/>
  <c r="L42" i="10"/>
  <c r="M42" i="10"/>
  <c r="P42" i="10"/>
  <c r="Q42" i="10" s="1"/>
  <c r="T42" i="10"/>
  <c r="V42" i="10"/>
  <c r="W42" i="10"/>
  <c r="X42" i="10" s="1"/>
  <c r="Y42" i="10" s="1"/>
  <c r="D43" i="10"/>
  <c r="H43" i="10"/>
  <c r="I43" i="10" s="1"/>
  <c r="L43" i="10"/>
  <c r="M43" i="10"/>
  <c r="P43" i="10"/>
  <c r="Q43" i="10" s="1"/>
  <c r="T43" i="10"/>
  <c r="V43" i="10"/>
  <c r="W43" i="10"/>
  <c r="X43" i="10" s="1"/>
  <c r="Y43" i="10" s="1"/>
  <c r="D44" i="10"/>
  <c r="H44" i="10"/>
  <c r="I44" i="10" s="1"/>
  <c r="L44" i="10"/>
  <c r="M44" i="10"/>
  <c r="P44" i="10"/>
  <c r="Q44" i="10" s="1"/>
  <c r="T44" i="10"/>
  <c r="V44" i="10"/>
  <c r="W44" i="10"/>
  <c r="X44" i="10" s="1"/>
  <c r="Y44" i="10" s="1"/>
  <c r="D45" i="10"/>
  <c r="H45" i="10"/>
  <c r="I45" i="10" s="1"/>
  <c r="L45" i="10"/>
  <c r="M45" i="10"/>
  <c r="P45" i="10"/>
  <c r="Q45" i="10" s="1"/>
  <c r="T45" i="10"/>
  <c r="V45" i="10"/>
  <c r="W45" i="10"/>
  <c r="X45" i="10" s="1"/>
  <c r="Y45" i="10" s="1"/>
  <c r="D46" i="10"/>
  <c r="H46" i="10"/>
  <c r="I46" i="10" s="1"/>
  <c r="L46" i="10"/>
  <c r="M46" i="10"/>
  <c r="P46" i="10"/>
  <c r="Q46" i="10" s="1"/>
  <c r="T46" i="10"/>
  <c r="V46" i="10"/>
  <c r="W46" i="10"/>
  <c r="X46" i="10" s="1"/>
  <c r="Y46" i="10" s="1"/>
  <c r="D47" i="10"/>
  <c r="H47" i="10"/>
  <c r="I47" i="10" s="1"/>
  <c r="L47" i="10"/>
  <c r="M47" i="10"/>
  <c r="P47" i="10"/>
  <c r="Q47" i="10" s="1"/>
  <c r="T47" i="10"/>
  <c r="V47" i="10"/>
  <c r="W47" i="10"/>
  <c r="X47" i="10" s="1"/>
  <c r="Y47" i="10" s="1"/>
  <c r="D48" i="10"/>
  <c r="H48" i="10"/>
  <c r="I48" i="10" s="1"/>
  <c r="L48" i="10"/>
  <c r="M48" i="10"/>
  <c r="P48" i="10"/>
  <c r="Q48" i="10" s="1"/>
  <c r="T48" i="10"/>
  <c r="V48" i="10"/>
  <c r="W48" i="10"/>
  <c r="X48" i="10" s="1"/>
  <c r="Y48" i="10" s="1"/>
  <c r="D49" i="10"/>
  <c r="H49" i="10"/>
  <c r="I49" i="10" s="1"/>
  <c r="L49" i="10"/>
  <c r="M49" i="10"/>
  <c r="P49" i="10"/>
  <c r="T49" i="10"/>
  <c r="V49" i="10"/>
  <c r="W49" i="10"/>
  <c r="X49" i="10"/>
  <c r="Y49" i="10" s="1"/>
  <c r="D50" i="10"/>
  <c r="H50" i="10"/>
  <c r="I50" i="10"/>
  <c r="L50" i="10"/>
  <c r="M50" i="10"/>
  <c r="P50" i="10"/>
  <c r="T50" i="10"/>
  <c r="V50" i="10"/>
  <c r="W50" i="10"/>
  <c r="X50" i="10"/>
  <c r="Y50" i="10"/>
  <c r="V51" i="8" l="1"/>
  <c r="W51" i="8"/>
  <c r="X8" i="8"/>
  <c r="Y8" i="8"/>
  <c r="X9" i="8"/>
  <c r="Y9" i="8"/>
  <c r="X10" i="8"/>
  <c r="Y10" i="8"/>
  <c r="X11" i="8"/>
  <c r="Y11" i="8"/>
  <c r="X12" i="8"/>
  <c r="Y12" i="8"/>
  <c r="X13" i="8"/>
  <c r="Y13" i="8"/>
  <c r="X14" i="8"/>
  <c r="Y14" i="8"/>
  <c r="X15" i="8"/>
  <c r="Y15" i="8"/>
  <c r="X16" i="8"/>
  <c r="Y16" i="8"/>
  <c r="X17" i="8"/>
  <c r="Y17" i="8"/>
  <c r="X18" i="8"/>
  <c r="Y18" i="8"/>
  <c r="X19" i="8"/>
  <c r="Y19" i="8"/>
  <c r="X20" i="8"/>
  <c r="Y20" i="8"/>
  <c r="X21" i="8"/>
  <c r="Y21" i="8"/>
  <c r="X22" i="8"/>
  <c r="Y22" i="8"/>
  <c r="X23" i="8"/>
  <c r="Y23" i="8"/>
  <c r="X24" i="8"/>
  <c r="Y24" i="8"/>
  <c r="X25" i="8"/>
  <c r="Y25" i="8"/>
  <c r="X26" i="8"/>
  <c r="Y26" i="8"/>
  <c r="X27" i="8"/>
  <c r="Y27" i="8"/>
  <c r="X28" i="8"/>
  <c r="Y28" i="8"/>
  <c r="X29" i="8"/>
  <c r="Y29" i="8"/>
  <c r="X30" i="8"/>
  <c r="Y30" i="8"/>
  <c r="X31" i="8"/>
  <c r="Y31" i="8"/>
  <c r="X32" i="8"/>
  <c r="Y32" i="8"/>
  <c r="X33" i="8"/>
  <c r="Y33" i="8"/>
  <c r="X34" i="8"/>
  <c r="Y34" i="8"/>
  <c r="X35" i="8"/>
  <c r="Y35" i="8"/>
  <c r="X36" i="8"/>
  <c r="Y36" i="8"/>
  <c r="X37" i="8"/>
  <c r="Y37" i="8"/>
  <c r="X38" i="8"/>
  <c r="Y38" i="8"/>
  <c r="X39" i="8"/>
  <c r="Y39" i="8"/>
  <c r="X40" i="8"/>
  <c r="Y40" i="8"/>
  <c r="X41" i="8"/>
  <c r="Y41" i="8"/>
  <c r="X42" i="8"/>
  <c r="Y42" i="8"/>
  <c r="X43" i="8"/>
  <c r="Y43" i="8"/>
  <c r="X44" i="8"/>
  <c r="Y44" i="8"/>
  <c r="X45" i="8"/>
  <c r="Y45" i="8"/>
  <c r="X46" i="8"/>
  <c r="Y46" i="8"/>
  <c r="X47" i="8"/>
  <c r="Y47" i="8"/>
  <c r="X48" i="8"/>
  <c r="Y48" i="8"/>
  <c r="X49" i="8"/>
  <c r="Y49" i="8"/>
  <c r="X50" i="8"/>
  <c r="Y50" i="8"/>
  <c r="X51" i="8"/>
  <c r="Y51" i="8" s="1"/>
  <c r="Y5" i="8"/>
  <c r="Y6" i="8"/>
  <c r="Y7" i="8"/>
  <c r="X7" i="8"/>
  <c r="X6" i="8"/>
  <c r="X5" i="8"/>
  <c r="X4" i="8"/>
  <c r="X3" i="8"/>
  <c r="R51" i="8"/>
  <c r="S51" i="8"/>
  <c r="T6" i="8"/>
  <c r="T7" i="8"/>
  <c r="U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U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U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U51" i="8" s="1"/>
  <c r="T5" i="8"/>
  <c r="T4" i="8"/>
  <c r="T3" i="8"/>
  <c r="N51" i="8"/>
  <c r="O51" i="8"/>
  <c r="P51" i="8" s="1"/>
  <c r="Q51" i="8" s="1"/>
  <c r="P6" i="8"/>
  <c r="P7" i="8"/>
  <c r="Q7" i="8" s="1"/>
  <c r="P8" i="8"/>
  <c r="P9" i="8"/>
  <c r="P10" i="8"/>
  <c r="Q10" i="8"/>
  <c r="P11" i="8"/>
  <c r="Q11" i="8" s="1"/>
  <c r="P12" i="8"/>
  <c r="Q12" i="8" s="1"/>
  <c r="P13" i="8"/>
  <c r="Q13" i="8" s="1"/>
  <c r="P14" i="8"/>
  <c r="Q14" i="8"/>
  <c r="P15" i="8"/>
  <c r="Q15" i="8" s="1"/>
  <c r="P16" i="8"/>
  <c r="Q16" i="8"/>
  <c r="P17" i="8"/>
  <c r="Q17" i="8" s="1"/>
  <c r="P18" i="8"/>
  <c r="Q18" i="8" s="1"/>
  <c r="P19" i="8"/>
  <c r="Q19" i="8" s="1"/>
  <c r="P20" i="8"/>
  <c r="Q20" i="8" s="1"/>
  <c r="P21" i="8"/>
  <c r="P22" i="8"/>
  <c r="Q22" i="8"/>
  <c r="P23" i="8"/>
  <c r="Q23" i="8" s="1"/>
  <c r="P24" i="8"/>
  <c r="Q24" i="8"/>
  <c r="P25" i="8"/>
  <c r="Q25" i="8" s="1"/>
  <c r="P26" i="8"/>
  <c r="Q26" i="8" s="1"/>
  <c r="P27" i="8"/>
  <c r="Q27" i="8" s="1"/>
  <c r="P28" i="8"/>
  <c r="Q28" i="8" s="1"/>
  <c r="P29" i="8"/>
  <c r="Q29" i="8" s="1"/>
  <c r="P30" i="8"/>
  <c r="Q30" i="8"/>
  <c r="P31" i="8"/>
  <c r="P32" i="8"/>
  <c r="P33" i="8"/>
  <c r="Q33" i="8" s="1"/>
  <c r="P34" i="8"/>
  <c r="Q34" i="8" s="1"/>
  <c r="P35" i="8"/>
  <c r="Q35" i="8" s="1"/>
  <c r="P36" i="8"/>
  <c r="Q36" i="8"/>
  <c r="P37" i="8"/>
  <c r="Q37" i="8" s="1"/>
  <c r="P38" i="8"/>
  <c r="Q38" i="8"/>
  <c r="P39" i="8"/>
  <c r="Q39" i="8" s="1"/>
  <c r="P40" i="8"/>
  <c r="Q40" i="8" s="1"/>
  <c r="P41" i="8"/>
  <c r="Q41" i="8" s="1"/>
  <c r="P42" i="8"/>
  <c r="Q42" i="8" s="1"/>
  <c r="P43" i="8"/>
  <c r="Q43" i="8" s="1"/>
  <c r="P44" i="8"/>
  <c r="Q44" i="8"/>
  <c r="P45" i="8"/>
  <c r="Q45" i="8" s="1"/>
  <c r="P46" i="8"/>
  <c r="Q46" i="8"/>
  <c r="P47" i="8"/>
  <c r="Q47" i="8" s="1"/>
  <c r="P48" i="8"/>
  <c r="Q48" i="8" s="1"/>
  <c r="P49" i="8"/>
  <c r="P50" i="8"/>
  <c r="P5" i="8"/>
  <c r="Q5" i="8" s="1"/>
  <c r="P4" i="8"/>
  <c r="P3" i="8"/>
  <c r="K51" i="8"/>
  <c r="L51" i="8" s="1"/>
  <c r="M51" i="8" s="1"/>
  <c r="J51" i="8"/>
  <c r="L6" i="8"/>
  <c r="M6" i="8" s="1"/>
  <c r="L7" i="8"/>
  <c r="M7" i="8"/>
  <c r="L8" i="8"/>
  <c r="M8" i="8" s="1"/>
  <c r="L9" i="8"/>
  <c r="M9" i="8" s="1"/>
  <c r="L10" i="8"/>
  <c r="M10" i="8" s="1"/>
  <c r="L11" i="8"/>
  <c r="M11" i="8" s="1"/>
  <c r="L12" i="8"/>
  <c r="M12" i="8" s="1"/>
  <c r="L13" i="8"/>
  <c r="M13" i="8" s="1"/>
  <c r="L14" i="8"/>
  <c r="M14" i="8" s="1"/>
  <c r="L15" i="8"/>
  <c r="M15" i="8"/>
  <c r="L16" i="8"/>
  <c r="M16" i="8" s="1"/>
  <c r="L17" i="8"/>
  <c r="M17" i="8" s="1"/>
  <c r="L18" i="8"/>
  <c r="M18" i="8" s="1"/>
  <c r="L19" i="8"/>
  <c r="M19" i="8" s="1"/>
  <c r="L20" i="8"/>
  <c r="M20" i="8" s="1"/>
  <c r="L21" i="8"/>
  <c r="M21" i="8" s="1"/>
  <c r="L22" i="8"/>
  <c r="M22" i="8" s="1"/>
  <c r="L23" i="8"/>
  <c r="M23" i="8"/>
  <c r="L24" i="8"/>
  <c r="M24" i="8" s="1"/>
  <c r="L25" i="8"/>
  <c r="M25" i="8" s="1"/>
  <c r="L26" i="8"/>
  <c r="M26" i="8" s="1"/>
  <c r="L27" i="8"/>
  <c r="M27" i="8" s="1"/>
  <c r="L28" i="8"/>
  <c r="M28" i="8" s="1"/>
  <c r="L29" i="8"/>
  <c r="M29" i="8" s="1"/>
  <c r="L30" i="8"/>
  <c r="M30" i="8" s="1"/>
  <c r="L31" i="8"/>
  <c r="M31" i="8"/>
  <c r="L32" i="8"/>
  <c r="M32" i="8" s="1"/>
  <c r="L33" i="8"/>
  <c r="M33" i="8"/>
  <c r="L34" i="8"/>
  <c r="M34" i="8" s="1"/>
  <c r="L35" i="8"/>
  <c r="M35" i="8" s="1"/>
  <c r="L36" i="8"/>
  <c r="M36" i="8" s="1"/>
  <c r="L37" i="8"/>
  <c r="M37" i="8" s="1"/>
  <c r="L38" i="8"/>
  <c r="M38" i="8" s="1"/>
  <c r="L39" i="8"/>
  <c r="M39" i="8"/>
  <c r="L40" i="8"/>
  <c r="M40" i="8" s="1"/>
  <c r="L41" i="8"/>
  <c r="M41" i="8"/>
  <c r="L42" i="8"/>
  <c r="M42" i="8" s="1"/>
  <c r="L43" i="8"/>
  <c r="M43" i="8" s="1"/>
  <c r="L44" i="8"/>
  <c r="M44" i="8" s="1"/>
  <c r="L45" i="8"/>
  <c r="M45" i="8" s="1"/>
  <c r="L46" i="8"/>
  <c r="M46" i="8" s="1"/>
  <c r="L47" i="8"/>
  <c r="M47" i="8"/>
  <c r="L48" i="8"/>
  <c r="M48" i="8" s="1"/>
  <c r="L49" i="8"/>
  <c r="M49" i="8"/>
  <c r="L50" i="8"/>
  <c r="M50" i="8" s="1"/>
  <c r="L5" i="8"/>
  <c r="M5" i="8" s="1"/>
  <c r="L4" i="8"/>
  <c r="L3" i="8"/>
  <c r="F51" i="8"/>
  <c r="G51" i="8"/>
  <c r="H4" i="8"/>
  <c r="H5" i="8"/>
  <c r="I5" i="8" s="1"/>
  <c r="H6" i="8"/>
  <c r="I6" i="8" s="1"/>
  <c r="H7" i="8"/>
  <c r="I7" i="8" s="1"/>
  <c r="H8" i="8"/>
  <c r="H9" i="8"/>
  <c r="H10" i="8"/>
  <c r="I10" i="8" s="1"/>
  <c r="H11" i="8"/>
  <c r="I11" i="8" s="1"/>
  <c r="H12" i="8"/>
  <c r="I12" i="8" s="1"/>
  <c r="H13" i="8"/>
  <c r="I13" i="8" s="1"/>
  <c r="H14" i="8"/>
  <c r="I14" i="8" s="1"/>
  <c r="H15" i="8"/>
  <c r="I15" i="8" s="1"/>
  <c r="H16" i="8"/>
  <c r="I16" i="8" s="1"/>
  <c r="H17" i="8"/>
  <c r="I17" i="8" s="1"/>
  <c r="H18" i="8"/>
  <c r="I18" i="8" s="1"/>
  <c r="H19" i="8"/>
  <c r="I19" i="8" s="1"/>
  <c r="H20" i="8"/>
  <c r="I20" i="8" s="1"/>
  <c r="H21" i="8"/>
  <c r="I21" i="8" s="1"/>
  <c r="H22" i="8"/>
  <c r="I22" i="8" s="1"/>
  <c r="H23" i="8"/>
  <c r="I23" i="8" s="1"/>
  <c r="H24" i="8"/>
  <c r="I24" i="8" s="1"/>
  <c r="H25" i="8"/>
  <c r="I25" i="8" s="1"/>
  <c r="H26" i="8"/>
  <c r="H27" i="8"/>
  <c r="I27" i="8"/>
  <c r="H28" i="8"/>
  <c r="I28" i="8"/>
  <c r="H29" i="8"/>
  <c r="I29" i="8"/>
  <c r="H30" i="8"/>
  <c r="I30" i="8"/>
  <c r="H31" i="8"/>
  <c r="I31" i="8"/>
  <c r="H32" i="8"/>
  <c r="I32" i="8"/>
  <c r="H33" i="8"/>
  <c r="I33" i="8"/>
  <c r="H34" i="8"/>
  <c r="I34" i="8"/>
  <c r="H35" i="8"/>
  <c r="I35" i="8"/>
  <c r="H36" i="8"/>
  <c r="I36" i="8"/>
  <c r="H37" i="8"/>
  <c r="I37" i="8"/>
  <c r="H38" i="8"/>
  <c r="I38" i="8"/>
  <c r="H39" i="8"/>
  <c r="I39" i="8"/>
  <c r="H40" i="8"/>
  <c r="I40" i="8"/>
  <c r="H41" i="8"/>
  <c r="I41" i="8"/>
  <c r="H42" i="8"/>
  <c r="I42" i="8"/>
  <c r="H43" i="8"/>
  <c r="I43" i="8"/>
  <c r="H44" i="8"/>
  <c r="I44" i="8"/>
  <c r="H45" i="8"/>
  <c r="I45" i="8"/>
  <c r="H46" i="8"/>
  <c r="I46" i="8"/>
  <c r="H47" i="8"/>
  <c r="I47" i="8"/>
  <c r="H48" i="8"/>
  <c r="I48" i="8"/>
  <c r="H49" i="8"/>
  <c r="I49" i="8"/>
  <c r="H50" i="8"/>
  <c r="I50" i="8"/>
  <c r="H51" i="8"/>
  <c r="I51" i="8" s="1"/>
  <c r="H3" i="8"/>
  <c r="D51" i="8"/>
  <c r="E51" i="8" s="1"/>
  <c r="B51" i="8"/>
  <c r="C51" i="8"/>
  <c r="D4" i="8"/>
  <c r="D5" i="8"/>
  <c r="D6" i="8"/>
  <c r="D7" i="8"/>
  <c r="E7" i="8" s="1"/>
  <c r="D8" i="8"/>
  <c r="D9" i="8"/>
  <c r="D10" i="8"/>
  <c r="D11" i="8"/>
  <c r="D12" i="8"/>
  <c r="E12" i="8"/>
  <c r="D13" i="8"/>
  <c r="D14" i="8"/>
  <c r="D15" i="8"/>
  <c r="E15" i="8" s="1"/>
  <c r="D16" i="8"/>
  <c r="E16" i="8" s="1"/>
  <c r="D17" i="8"/>
  <c r="D18" i="8"/>
  <c r="D19" i="8"/>
  <c r="D20" i="8"/>
  <c r="E20" i="8"/>
  <c r="D21" i="8"/>
  <c r="D22" i="8"/>
  <c r="D23" i="8"/>
  <c r="E23" i="8" s="1"/>
  <c r="D24" i="8"/>
  <c r="D25" i="8"/>
  <c r="E25" i="8" s="1"/>
  <c r="D26" i="8"/>
  <c r="D27" i="8"/>
  <c r="E27" i="8" s="1"/>
  <c r="D28" i="8"/>
  <c r="E28" i="8" s="1"/>
  <c r="D29" i="8"/>
  <c r="D30" i="8"/>
  <c r="E30" i="8"/>
  <c r="D31" i="8"/>
  <c r="D32" i="8"/>
  <c r="D33" i="8"/>
  <c r="D34" i="8"/>
  <c r="D35" i="8"/>
  <c r="D36" i="8"/>
  <c r="D37" i="8"/>
  <c r="D38" i="8"/>
  <c r="D39" i="8"/>
  <c r="E39" i="8" s="1"/>
  <c r="D40" i="8"/>
  <c r="D41" i="8"/>
  <c r="D42" i="8"/>
  <c r="D43" i="8"/>
  <c r="D44" i="8"/>
  <c r="D45" i="8"/>
  <c r="D46" i="8"/>
  <c r="D47" i="8"/>
  <c r="D48" i="8"/>
  <c r="D49" i="8"/>
  <c r="D50" i="8"/>
  <c r="D3" i="8"/>
  <c r="D36" i="5" l="1"/>
  <c r="D26" i="5" l="1"/>
  <c r="D5" i="5"/>
  <c r="E5" i="5" s="1"/>
  <c r="D6" i="5"/>
  <c r="E6" i="5" s="1"/>
  <c r="D7" i="5"/>
  <c r="E7" i="5" s="1"/>
  <c r="D8" i="5"/>
  <c r="E8" i="5" s="1"/>
  <c r="D9" i="5"/>
  <c r="E9" i="5" s="1"/>
  <c r="D74" i="5"/>
  <c r="E74" i="5" s="1"/>
  <c r="D75" i="5"/>
  <c r="E75" i="5" s="1"/>
  <c r="D10" i="5"/>
  <c r="E10" i="5" s="1"/>
  <c r="D11" i="5"/>
  <c r="E11" i="5" s="1"/>
  <c r="D12" i="5"/>
  <c r="E12" i="5" s="1"/>
  <c r="D13" i="5"/>
  <c r="E13" i="5" s="1"/>
  <c r="D14" i="5"/>
  <c r="E14" i="5" s="1"/>
  <c r="D15" i="5"/>
  <c r="E15" i="5" s="1"/>
  <c r="D16" i="5"/>
  <c r="E16" i="5" s="1"/>
  <c r="D17" i="5"/>
  <c r="E17" i="5" s="1"/>
  <c r="D18" i="5"/>
  <c r="E18" i="5" s="1"/>
  <c r="D19" i="5"/>
  <c r="E19" i="5" s="1"/>
  <c r="D20" i="5"/>
  <c r="E20" i="5" s="1"/>
  <c r="D21" i="5"/>
  <c r="E21" i="5" s="1"/>
  <c r="D22" i="5"/>
  <c r="E22" i="5" s="1"/>
  <c r="D23" i="5"/>
  <c r="E23" i="5" s="1"/>
  <c r="D24" i="5"/>
  <c r="E24" i="5" s="1"/>
  <c r="D25" i="5"/>
  <c r="E25" i="5" s="1"/>
  <c r="D27" i="5"/>
  <c r="E27" i="5" s="1"/>
  <c r="D28" i="5"/>
  <c r="E28" i="5" s="1"/>
  <c r="D29" i="5"/>
  <c r="E29" i="5" s="1"/>
  <c r="D30" i="5"/>
  <c r="E30" i="5" s="1"/>
  <c r="D31" i="5"/>
  <c r="E31" i="5" s="1"/>
  <c r="D32" i="5"/>
  <c r="E32" i="5" s="1"/>
  <c r="D33" i="5"/>
  <c r="E33" i="5" s="1"/>
  <c r="D34" i="5"/>
  <c r="E34" i="5" s="1"/>
  <c r="D35" i="5"/>
  <c r="E35" i="5" s="1"/>
  <c r="E36" i="5"/>
  <c r="D37" i="5"/>
  <c r="E37" i="5" s="1"/>
  <c r="D38" i="5"/>
  <c r="E38" i="5" s="1"/>
  <c r="D39" i="5"/>
  <c r="E39" i="5" s="1"/>
  <c r="D40" i="5"/>
  <c r="E40" i="5" s="1"/>
  <c r="D41" i="5"/>
  <c r="E41" i="5" s="1"/>
  <c r="D42" i="5"/>
  <c r="E42" i="5" s="1"/>
  <c r="D43" i="5"/>
  <c r="E43" i="5" s="1"/>
  <c r="D44" i="5"/>
  <c r="E44" i="5" s="1"/>
  <c r="D45" i="5"/>
  <c r="E45" i="5" s="1"/>
  <c r="D46" i="5"/>
  <c r="E46" i="5" s="1"/>
  <c r="D47" i="5"/>
  <c r="E47" i="5" s="1"/>
  <c r="D48" i="5"/>
  <c r="E48" i="5" s="1"/>
  <c r="D49" i="5"/>
  <c r="E49" i="5" s="1"/>
  <c r="D50" i="5"/>
  <c r="E50" i="5" s="1"/>
  <c r="D51" i="5"/>
  <c r="E51" i="5" s="1"/>
  <c r="D52" i="5"/>
  <c r="E52" i="5" s="1"/>
  <c r="D53" i="5"/>
  <c r="E53" i="5" s="1"/>
  <c r="D54" i="5"/>
  <c r="E54" i="5" s="1"/>
  <c r="D55" i="5"/>
  <c r="E55" i="5" s="1"/>
  <c r="D56" i="5"/>
  <c r="E56" i="5" s="1"/>
  <c r="D57" i="5"/>
  <c r="E57" i="5" s="1"/>
  <c r="D58" i="5"/>
  <c r="E58" i="5" s="1"/>
  <c r="D59" i="5"/>
  <c r="E59" i="5" s="1"/>
  <c r="D60" i="5"/>
  <c r="E60" i="5" s="1"/>
  <c r="D61" i="5"/>
  <c r="E61" i="5" s="1"/>
  <c r="D62" i="5"/>
  <c r="E62" i="5" s="1"/>
  <c r="D63" i="5"/>
  <c r="E63" i="5" s="1"/>
  <c r="D64" i="5"/>
  <c r="E64" i="5" s="1"/>
  <c r="D65" i="5"/>
  <c r="E65" i="5" s="1"/>
  <c r="D66" i="5"/>
  <c r="E66" i="5" s="1"/>
  <c r="D67" i="5"/>
  <c r="E67" i="5" s="1"/>
  <c r="D68" i="5"/>
  <c r="E68" i="5" s="1"/>
  <c r="D69" i="5"/>
  <c r="E69" i="5" s="1"/>
  <c r="D70" i="5"/>
  <c r="E70" i="5" s="1"/>
  <c r="D71" i="5"/>
  <c r="E71" i="5" s="1"/>
  <c r="D72" i="5"/>
  <c r="E72" i="5" s="1"/>
  <c r="D4" i="5"/>
  <c r="E4" i="5" s="1"/>
  <c r="E12898" i="1" l="1"/>
  <c r="D12898" i="1"/>
  <c r="C12898" i="1"/>
  <c r="B12898" i="1"/>
  <c r="E12897" i="1"/>
  <c r="D12897" i="1"/>
  <c r="C12897" i="1"/>
  <c r="B12897" i="1"/>
  <c r="E12896" i="1"/>
  <c r="D12896" i="1"/>
  <c r="C12896" i="1"/>
  <c r="B12896" i="1"/>
  <c r="E12895" i="1"/>
  <c r="D12895" i="1"/>
  <c r="C12895" i="1"/>
  <c r="B12895" i="1"/>
  <c r="E12894" i="1"/>
  <c r="D12894" i="1"/>
  <c r="C12894" i="1"/>
  <c r="B12894" i="1"/>
  <c r="E12892" i="1"/>
  <c r="D12892" i="1"/>
  <c r="C12892" i="1"/>
  <c r="B12892" i="1"/>
  <c r="E12890" i="1"/>
  <c r="D12890" i="1"/>
  <c r="C12890" i="1"/>
  <c r="B12890" i="1"/>
  <c r="E12888" i="1"/>
  <c r="D12888" i="1"/>
  <c r="C12888" i="1"/>
  <c r="B12888" i="1"/>
  <c r="E12891" i="1"/>
  <c r="D12891" i="1"/>
  <c r="C12891" i="1"/>
  <c r="B12891" i="1"/>
  <c r="E12889" i="1"/>
  <c r="D12889" i="1"/>
  <c r="C12889" i="1"/>
  <c r="B12889" i="1"/>
  <c r="E12887" i="1"/>
  <c r="D12887" i="1"/>
  <c r="C12887" i="1"/>
  <c r="B12887" i="1"/>
  <c r="E12893" i="1"/>
  <c r="D12893" i="1"/>
  <c r="C12893" i="1"/>
  <c r="B12893" i="1"/>
  <c r="E12886" i="1"/>
  <c r="D12886" i="1"/>
  <c r="C12886" i="1"/>
  <c r="B12886" i="1"/>
  <c r="E12885" i="1"/>
  <c r="D12885" i="1"/>
  <c r="C12885" i="1"/>
  <c r="B12885" i="1"/>
  <c r="E12883" i="1"/>
  <c r="D12883" i="1"/>
  <c r="C12883" i="1"/>
  <c r="B12883" i="1"/>
  <c r="E12882" i="1"/>
  <c r="D12882" i="1"/>
  <c r="C12882" i="1"/>
  <c r="B12882" i="1"/>
  <c r="E12884" i="1"/>
  <c r="D12884" i="1"/>
  <c r="C12884" i="1"/>
  <c r="B12884" i="1"/>
  <c r="E12875" i="1"/>
  <c r="D12875" i="1"/>
  <c r="C12875" i="1"/>
  <c r="B12875" i="1"/>
  <c r="E12868" i="1"/>
  <c r="D12868" i="1"/>
  <c r="C12868" i="1"/>
  <c r="B12868" i="1"/>
  <c r="E12874" i="1"/>
  <c r="D12874" i="1"/>
  <c r="C12874" i="1"/>
  <c r="B12874" i="1"/>
  <c r="E12870" i="1"/>
  <c r="D12870" i="1"/>
  <c r="C12870" i="1"/>
  <c r="B12870" i="1"/>
  <c r="E12872" i="1"/>
  <c r="D12872" i="1"/>
  <c r="C12872" i="1"/>
  <c r="B12872" i="1"/>
  <c r="E12878" i="1"/>
  <c r="D12878" i="1"/>
  <c r="C12878" i="1"/>
  <c r="B12878" i="1"/>
  <c r="E12867" i="1"/>
  <c r="D12867" i="1"/>
  <c r="C12867" i="1"/>
  <c r="B12867" i="1"/>
  <c r="E12863" i="1"/>
  <c r="D12863" i="1"/>
  <c r="C12863" i="1"/>
  <c r="B12863" i="1"/>
  <c r="E12880" i="1"/>
  <c r="D12880" i="1"/>
  <c r="C12880" i="1"/>
  <c r="B12880" i="1"/>
  <c r="E12877" i="1"/>
  <c r="D12877" i="1"/>
  <c r="C12877" i="1"/>
  <c r="B12877" i="1"/>
  <c r="E12873" i="1"/>
  <c r="D12873" i="1"/>
  <c r="C12873" i="1"/>
  <c r="B12873" i="1"/>
  <c r="E12871" i="1"/>
  <c r="D12871" i="1"/>
  <c r="C12871" i="1"/>
  <c r="B12871" i="1"/>
  <c r="E12866" i="1"/>
  <c r="D12866" i="1"/>
  <c r="C12866" i="1"/>
  <c r="B12866" i="1"/>
  <c r="E12865" i="1"/>
  <c r="D12865" i="1"/>
  <c r="C12865" i="1"/>
  <c r="B12865" i="1"/>
  <c r="E12869" i="1"/>
  <c r="D12869" i="1"/>
  <c r="C12869" i="1"/>
  <c r="B12869" i="1"/>
  <c r="E12864" i="1"/>
  <c r="D12864" i="1"/>
  <c r="C12864" i="1"/>
  <c r="B12864" i="1"/>
  <c r="E12879" i="1"/>
  <c r="D12879" i="1"/>
  <c r="C12879" i="1"/>
  <c r="B12879" i="1"/>
  <c r="E12876" i="1"/>
  <c r="D12876" i="1"/>
  <c r="C12876" i="1"/>
  <c r="B12876" i="1"/>
  <c r="E12881" i="1"/>
  <c r="D12881" i="1"/>
  <c r="C12881" i="1"/>
  <c r="B12881" i="1"/>
  <c r="E12862" i="1"/>
  <c r="D12862" i="1"/>
  <c r="C12862" i="1"/>
  <c r="B12862" i="1"/>
  <c r="E12859" i="1"/>
  <c r="D12859" i="1"/>
  <c r="C12859" i="1"/>
  <c r="B12859" i="1"/>
  <c r="E12857" i="1"/>
  <c r="D12857" i="1"/>
  <c r="C12857" i="1"/>
  <c r="B12857" i="1"/>
  <c r="E12852" i="1"/>
  <c r="D12852" i="1"/>
  <c r="C12852" i="1"/>
  <c r="B12852" i="1"/>
  <c r="E12850" i="1"/>
  <c r="D12850" i="1"/>
  <c r="C12850" i="1"/>
  <c r="B12850" i="1"/>
  <c r="E12849" i="1"/>
  <c r="D12849" i="1"/>
  <c r="C12849" i="1"/>
  <c r="B12849" i="1"/>
  <c r="E12848" i="1"/>
  <c r="D12848" i="1"/>
  <c r="C12848" i="1"/>
  <c r="B12848" i="1"/>
  <c r="E12861" i="1"/>
  <c r="D12861" i="1"/>
  <c r="C12861" i="1"/>
  <c r="B12861" i="1"/>
  <c r="E12853" i="1"/>
  <c r="D12853" i="1"/>
  <c r="C12853" i="1"/>
  <c r="B12853" i="1"/>
  <c r="E12851" i="1"/>
  <c r="D12851" i="1"/>
  <c r="C12851" i="1"/>
  <c r="B12851" i="1"/>
  <c r="E12860" i="1"/>
  <c r="D12860" i="1"/>
  <c r="C12860" i="1"/>
  <c r="B12860" i="1"/>
  <c r="E12858" i="1"/>
  <c r="D12858" i="1"/>
  <c r="C12858" i="1"/>
  <c r="B12858" i="1"/>
  <c r="E12856" i="1"/>
  <c r="D12856" i="1"/>
  <c r="C12856" i="1"/>
  <c r="B12856" i="1"/>
  <c r="E12854" i="1"/>
  <c r="D12854" i="1"/>
  <c r="C12854" i="1"/>
  <c r="B12854" i="1"/>
  <c r="E12855" i="1"/>
  <c r="D12855" i="1"/>
  <c r="C12855" i="1"/>
  <c r="B12855" i="1"/>
  <c r="E12847" i="1"/>
  <c r="D12847" i="1"/>
  <c r="C12847" i="1"/>
  <c r="B12847" i="1"/>
  <c r="E12845" i="1"/>
  <c r="D12845" i="1"/>
  <c r="C12845" i="1"/>
  <c r="B12845" i="1"/>
  <c r="E12844" i="1"/>
  <c r="D12844" i="1"/>
  <c r="C12844" i="1"/>
  <c r="B12844" i="1"/>
  <c r="E12846" i="1"/>
  <c r="D12846" i="1"/>
  <c r="C12846" i="1"/>
  <c r="B12846" i="1"/>
  <c r="E12843" i="1"/>
  <c r="D12843" i="1"/>
  <c r="C12843" i="1"/>
  <c r="B12843" i="1"/>
  <c r="E12842" i="1"/>
  <c r="D12842" i="1"/>
  <c r="C12842" i="1"/>
  <c r="B12842" i="1"/>
  <c r="E12841" i="1"/>
  <c r="D12841" i="1"/>
  <c r="C12841" i="1"/>
  <c r="B12841" i="1"/>
  <c r="E12840" i="1"/>
  <c r="D12840" i="1"/>
  <c r="C12840" i="1"/>
  <c r="B12840" i="1"/>
  <c r="E12839" i="1"/>
  <c r="D12839" i="1"/>
  <c r="C12839" i="1"/>
  <c r="B12839" i="1"/>
  <c r="E12837" i="1"/>
  <c r="D12837" i="1"/>
  <c r="C12837" i="1"/>
  <c r="B12837" i="1"/>
  <c r="E12838" i="1"/>
  <c r="D12838" i="1"/>
  <c r="C12838" i="1"/>
  <c r="B12838" i="1"/>
  <c r="E12831" i="1"/>
  <c r="D12831" i="1"/>
  <c r="C12831" i="1"/>
  <c r="B12831" i="1"/>
  <c r="E12830" i="1"/>
  <c r="D12830" i="1"/>
  <c r="C12830" i="1"/>
  <c r="B12830" i="1"/>
  <c r="E12829" i="1"/>
  <c r="D12829" i="1"/>
  <c r="C12829" i="1"/>
  <c r="B12829" i="1"/>
  <c r="E12828" i="1"/>
  <c r="D12828" i="1"/>
  <c r="C12828" i="1"/>
  <c r="B12828" i="1"/>
  <c r="E12827" i="1"/>
  <c r="D12827" i="1"/>
  <c r="C12827" i="1"/>
  <c r="B12827" i="1"/>
  <c r="E12826" i="1"/>
  <c r="D12826" i="1"/>
  <c r="C12826" i="1"/>
  <c r="B12826" i="1"/>
  <c r="E12835" i="1"/>
  <c r="D12835" i="1"/>
  <c r="C12835" i="1"/>
  <c r="B12835" i="1"/>
  <c r="E12833" i="1"/>
  <c r="D12833" i="1"/>
  <c r="C12833" i="1"/>
  <c r="B12833" i="1"/>
  <c r="E12832" i="1"/>
  <c r="D12832" i="1"/>
  <c r="C12832" i="1"/>
  <c r="B12832" i="1"/>
  <c r="E12836" i="1"/>
  <c r="D12836" i="1"/>
  <c r="C12836" i="1"/>
  <c r="B12836" i="1"/>
  <c r="E12834" i="1"/>
  <c r="D12834" i="1"/>
  <c r="C12834" i="1"/>
  <c r="B12834" i="1"/>
  <c r="E12825" i="1"/>
  <c r="D12825" i="1"/>
  <c r="C12825" i="1"/>
  <c r="B12825" i="1"/>
  <c r="E12824" i="1"/>
  <c r="D12824" i="1"/>
  <c r="C12824" i="1"/>
  <c r="B12824" i="1"/>
  <c r="E12823" i="1"/>
  <c r="D12823" i="1"/>
  <c r="C12823" i="1"/>
  <c r="B12823" i="1"/>
  <c r="E12822" i="1"/>
  <c r="D12822" i="1"/>
  <c r="C12822" i="1"/>
  <c r="B12822" i="1"/>
  <c r="E12821" i="1"/>
  <c r="D12821" i="1"/>
  <c r="C12821" i="1"/>
  <c r="B12821" i="1"/>
  <c r="E12799" i="1"/>
  <c r="D12799" i="1"/>
  <c r="C12799" i="1"/>
  <c r="B12799" i="1"/>
  <c r="E12814" i="1"/>
  <c r="D12814" i="1"/>
  <c r="C12814" i="1"/>
  <c r="B12814" i="1"/>
  <c r="E12800" i="1"/>
  <c r="D12800" i="1"/>
  <c r="C12800" i="1"/>
  <c r="B12800" i="1"/>
  <c r="E12798" i="1"/>
  <c r="D12798" i="1"/>
  <c r="C12798" i="1"/>
  <c r="B12798" i="1"/>
  <c r="E12795" i="1"/>
  <c r="D12795" i="1"/>
  <c r="C12795" i="1"/>
  <c r="B12795" i="1"/>
  <c r="E12794" i="1"/>
  <c r="D12794" i="1"/>
  <c r="C12794" i="1"/>
  <c r="B12794" i="1"/>
  <c r="E12815" i="1"/>
  <c r="D12815" i="1"/>
  <c r="C12815" i="1"/>
  <c r="B12815" i="1"/>
  <c r="E12810" i="1"/>
  <c r="D12810" i="1"/>
  <c r="C12810" i="1"/>
  <c r="B12810" i="1"/>
  <c r="E12808" i="1"/>
  <c r="D12808" i="1"/>
  <c r="C12808" i="1"/>
  <c r="B12808" i="1"/>
  <c r="E12801" i="1"/>
  <c r="D12801" i="1"/>
  <c r="C12801" i="1"/>
  <c r="B12801" i="1"/>
  <c r="E12793" i="1"/>
  <c r="D12793" i="1"/>
  <c r="C12793" i="1"/>
  <c r="B12793" i="1"/>
  <c r="E12809" i="1"/>
  <c r="D12809" i="1"/>
  <c r="C12809" i="1"/>
  <c r="B12809" i="1"/>
  <c r="E12807" i="1"/>
  <c r="D12807" i="1"/>
  <c r="C12807" i="1"/>
  <c r="B12807" i="1"/>
  <c r="E12802" i="1"/>
  <c r="D12802" i="1"/>
  <c r="C12802" i="1"/>
  <c r="B12802" i="1"/>
  <c r="E12792" i="1"/>
  <c r="D12792" i="1"/>
  <c r="C12792" i="1"/>
  <c r="B12792" i="1"/>
  <c r="E12820" i="1"/>
  <c r="D12820" i="1"/>
  <c r="C12820" i="1"/>
  <c r="B12820" i="1"/>
  <c r="E12819" i="1"/>
  <c r="D12819" i="1"/>
  <c r="C12819" i="1"/>
  <c r="B12819" i="1"/>
  <c r="E12818" i="1"/>
  <c r="D12818" i="1"/>
  <c r="C12818" i="1"/>
  <c r="B12818" i="1"/>
  <c r="E12817" i="1"/>
  <c r="D12817" i="1"/>
  <c r="C12817" i="1"/>
  <c r="B12817" i="1"/>
  <c r="E12816" i="1"/>
  <c r="D12816" i="1"/>
  <c r="C12816" i="1"/>
  <c r="B12816" i="1"/>
  <c r="E12813" i="1"/>
  <c r="D12813" i="1"/>
  <c r="C12813" i="1"/>
  <c r="B12813" i="1"/>
  <c r="E12812" i="1"/>
  <c r="D12812" i="1"/>
  <c r="C12812" i="1"/>
  <c r="B12812" i="1"/>
  <c r="E12811" i="1"/>
  <c r="D12811" i="1"/>
  <c r="C12811" i="1"/>
  <c r="B12811" i="1"/>
  <c r="E12806" i="1"/>
  <c r="D12806" i="1"/>
  <c r="C12806" i="1"/>
  <c r="B12806" i="1"/>
  <c r="E12803" i="1"/>
  <c r="D12803" i="1"/>
  <c r="C12803" i="1"/>
  <c r="B12803" i="1"/>
  <c r="E12797" i="1"/>
  <c r="D12797" i="1"/>
  <c r="C12797" i="1"/>
  <c r="B12797" i="1"/>
  <c r="E12796" i="1"/>
  <c r="D12796" i="1"/>
  <c r="C12796" i="1"/>
  <c r="B12796" i="1"/>
  <c r="E12805" i="1"/>
  <c r="D12805" i="1"/>
  <c r="C12805" i="1"/>
  <c r="B12805" i="1"/>
  <c r="E12804" i="1"/>
  <c r="D12804" i="1"/>
  <c r="C12804" i="1"/>
  <c r="B12804" i="1"/>
  <c r="E12782" i="1"/>
  <c r="D12782" i="1"/>
  <c r="C12782" i="1"/>
  <c r="B12782" i="1"/>
  <c r="E12778" i="1"/>
  <c r="D12778" i="1"/>
  <c r="C12778" i="1"/>
  <c r="B12778" i="1"/>
  <c r="E12790" i="1"/>
  <c r="D12790" i="1"/>
  <c r="C12790" i="1"/>
  <c r="B12790" i="1"/>
  <c r="E12784" i="1"/>
  <c r="D12784" i="1"/>
  <c r="C12784" i="1"/>
  <c r="B12784" i="1"/>
  <c r="E12788" i="1"/>
  <c r="D12788" i="1"/>
  <c r="C12788" i="1"/>
  <c r="B12788" i="1"/>
  <c r="E12785" i="1"/>
  <c r="D12785" i="1"/>
  <c r="C12785" i="1"/>
  <c r="B12785" i="1"/>
  <c r="E12779" i="1"/>
  <c r="D12779" i="1"/>
  <c r="C12779" i="1"/>
  <c r="B12779" i="1"/>
  <c r="E12789" i="1"/>
  <c r="D12789" i="1"/>
  <c r="C12789" i="1"/>
  <c r="B12789" i="1"/>
  <c r="E12787" i="1"/>
  <c r="D12787" i="1"/>
  <c r="C12787" i="1"/>
  <c r="B12787" i="1"/>
  <c r="E12783" i="1"/>
  <c r="D12783" i="1"/>
  <c r="C12783" i="1"/>
  <c r="B12783" i="1"/>
  <c r="E12780" i="1"/>
  <c r="D12780" i="1"/>
  <c r="C12780" i="1"/>
  <c r="B12780" i="1"/>
  <c r="E12777" i="1"/>
  <c r="D12777" i="1"/>
  <c r="C12777" i="1"/>
  <c r="B12777" i="1"/>
  <c r="E12791" i="1"/>
  <c r="D12791" i="1"/>
  <c r="C12791" i="1"/>
  <c r="B12791" i="1"/>
  <c r="E12786" i="1"/>
  <c r="D12786" i="1"/>
  <c r="C12786" i="1"/>
  <c r="B12786" i="1"/>
  <c r="E12781" i="1"/>
  <c r="D12781" i="1"/>
  <c r="C12781" i="1"/>
  <c r="B12781" i="1"/>
  <c r="E12776" i="1"/>
  <c r="D12776" i="1"/>
  <c r="C12776" i="1"/>
  <c r="B12776" i="1"/>
  <c r="E12775" i="1"/>
  <c r="D12775" i="1"/>
  <c r="C12775" i="1"/>
  <c r="B12775" i="1"/>
  <c r="E12774" i="1"/>
  <c r="D12774" i="1"/>
  <c r="C12774" i="1"/>
  <c r="B12774" i="1"/>
  <c r="E12773" i="1"/>
  <c r="D12773" i="1"/>
  <c r="C12773" i="1"/>
  <c r="B12773" i="1"/>
  <c r="E12761" i="1"/>
  <c r="D12761" i="1"/>
  <c r="C12761" i="1"/>
  <c r="B12761" i="1"/>
  <c r="E12760" i="1"/>
  <c r="D12760" i="1"/>
  <c r="C12760" i="1"/>
  <c r="B12760" i="1"/>
  <c r="E12753" i="1"/>
  <c r="D12753" i="1"/>
  <c r="C12753" i="1"/>
  <c r="B12753" i="1"/>
  <c r="E12772" i="1"/>
  <c r="D12772" i="1"/>
  <c r="C12772" i="1"/>
  <c r="B12772" i="1"/>
  <c r="E12771" i="1"/>
  <c r="D12771" i="1"/>
  <c r="C12771" i="1"/>
  <c r="B12771" i="1"/>
  <c r="E12770" i="1"/>
  <c r="D12770" i="1"/>
  <c r="C12770" i="1"/>
  <c r="B12770" i="1"/>
  <c r="E12769" i="1"/>
  <c r="D12769" i="1"/>
  <c r="C12769" i="1"/>
  <c r="B12769" i="1"/>
  <c r="E12768" i="1"/>
  <c r="D12768" i="1"/>
  <c r="C12768" i="1"/>
  <c r="B12768" i="1"/>
  <c r="E12767" i="1"/>
  <c r="D12767" i="1"/>
  <c r="C12767" i="1"/>
  <c r="B12767" i="1"/>
  <c r="E12766" i="1"/>
  <c r="D12766" i="1"/>
  <c r="C12766" i="1"/>
  <c r="B12766" i="1"/>
  <c r="E12765" i="1"/>
  <c r="D12765" i="1"/>
  <c r="C12765" i="1"/>
  <c r="B12765" i="1"/>
  <c r="E12759" i="1"/>
  <c r="D12759" i="1"/>
  <c r="C12759" i="1"/>
  <c r="B12759" i="1"/>
  <c r="E12758" i="1"/>
  <c r="D12758" i="1"/>
  <c r="C12758" i="1"/>
  <c r="B12758" i="1"/>
  <c r="E12757" i="1"/>
  <c r="D12757" i="1"/>
  <c r="C12757" i="1"/>
  <c r="B12757" i="1"/>
  <c r="E12756" i="1"/>
  <c r="D12756" i="1"/>
  <c r="C12756" i="1"/>
  <c r="B12756" i="1"/>
  <c r="E12751" i="1"/>
  <c r="D12751" i="1"/>
  <c r="C12751" i="1"/>
  <c r="B12751" i="1"/>
  <c r="E12764" i="1"/>
  <c r="D12764" i="1"/>
  <c r="C12764" i="1"/>
  <c r="B12764" i="1"/>
  <c r="E12762" i="1"/>
  <c r="D12762" i="1"/>
  <c r="C12762" i="1"/>
  <c r="B12762" i="1"/>
  <c r="E12755" i="1"/>
  <c r="D12755" i="1"/>
  <c r="C12755" i="1"/>
  <c r="B12755" i="1"/>
  <c r="E12754" i="1"/>
  <c r="D12754" i="1"/>
  <c r="C12754" i="1"/>
  <c r="B12754" i="1"/>
  <c r="E12752" i="1"/>
  <c r="D12752" i="1"/>
  <c r="C12752" i="1"/>
  <c r="B12752" i="1"/>
  <c r="E12750" i="1"/>
  <c r="D12750" i="1"/>
  <c r="C12750" i="1"/>
  <c r="B12750" i="1"/>
  <c r="E12749" i="1"/>
  <c r="D12749" i="1"/>
  <c r="C12749" i="1"/>
  <c r="B12749" i="1"/>
  <c r="E12763" i="1"/>
  <c r="D12763" i="1"/>
  <c r="C12763" i="1"/>
  <c r="B12763" i="1"/>
  <c r="E12746" i="1"/>
  <c r="D12746" i="1"/>
  <c r="C12746" i="1"/>
  <c r="B12746" i="1"/>
  <c r="E12745" i="1"/>
  <c r="D12745" i="1"/>
  <c r="C12745" i="1"/>
  <c r="B12745" i="1"/>
  <c r="E12738" i="1"/>
  <c r="D12738" i="1"/>
  <c r="C12738" i="1"/>
  <c r="B12738" i="1"/>
  <c r="E12727" i="1"/>
  <c r="D12727" i="1"/>
  <c r="C12727" i="1"/>
  <c r="B12727" i="1"/>
  <c r="E12726" i="1"/>
  <c r="D12726" i="1"/>
  <c r="C12726" i="1"/>
  <c r="B12726" i="1"/>
  <c r="E12720" i="1"/>
  <c r="D12720" i="1"/>
  <c r="C12720" i="1"/>
  <c r="B12720" i="1"/>
  <c r="E12716" i="1"/>
  <c r="D12716" i="1"/>
  <c r="C12716" i="1"/>
  <c r="B12716" i="1"/>
  <c r="E12713" i="1"/>
  <c r="D12713" i="1"/>
  <c r="C12713" i="1"/>
  <c r="B12713" i="1"/>
  <c r="E12710" i="1"/>
  <c r="D12710" i="1"/>
  <c r="C12710" i="1"/>
  <c r="B12710" i="1"/>
  <c r="E12741" i="1"/>
  <c r="D12741" i="1"/>
  <c r="C12741" i="1"/>
  <c r="B12741" i="1"/>
  <c r="E12739" i="1"/>
  <c r="D12739" i="1"/>
  <c r="C12739" i="1"/>
  <c r="B12739" i="1"/>
  <c r="E12734" i="1"/>
  <c r="D12734" i="1"/>
  <c r="C12734" i="1"/>
  <c r="B12734" i="1"/>
  <c r="E12733" i="1"/>
  <c r="D12733" i="1"/>
  <c r="C12733" i="1"/>
  <c r="B12733" i="1"/>
  <c r="E12728" i="1"/>
  <c r="D12728" i="1"/>
  <c r="C12728" i="1"/>
  <c r="B12728" i="1"/>
  <c r="E12721" i="1"/>
  <c r="D12721" i="1"/>
  <c r="C12721" i="1"/>
  <c r="B12721" i="1"/>
  <c r="E12718" i="1"/>
  <c r="D12718" i="1"/>
  <c r="C12718" i="1"/>
  <c r="B12718" i="1"/>
  <c r="E12712" i="1"/>
  <c r="D12712" i="1"/>
  <c r="C12712" i="1"/>
  <c r="B12712" i="1"/>
  <c r="E12711" i="1"/>
  <c r="D12711" i="1"/>
  <c r="C12711" i="1"/>
  <c r="B12711" i="1"/>
  <c r="E12707" i="1"/>
  <c r="D12707" i="1"/>
  <c r="C12707" i="1"/>
  <c r="B12707" i="1"/>
  <c r="E12731" i="1"/>
  <c r="D12731" i="1"/>
  <c r="C12731" i="1"/>
  <c r="B12731" i="1"/>
  <c r="E12725" i="1"/>
  <c r="D12725" i="1"/>
  <c r="C12725" i="1"/>
  <c r="B12725" i="1"/>
  <c r="E12724" i="1"/>
  <c r="D12724" i="1"/>
  <c r="C12724" i="1"/>
  <c r="B12724" i="1"/>
  <c r="E12723" i="1"/>
  <c r="D12723" i="1"/>
  <c r="C12723" i="1"/>
  <c r="B12723" i="1"/>
  <c r="E12730" i="1"/>
  <c r="D12730" i="1"/>
  <c r="C12730" i="1"/>
  <c r="B12730" i="1"/>
  <c r="E12719" i="1"/>
  <c r="D12719" i="1"/>
  <c r="C12719" i="1"/>
  <c r="B12719" i="1"/>
  <c r="E12715" i="1"/>
  <c r="D12715" i="1"/>
  <c r="C12715" i="1"/>
  <c r="B12715" i="1"/>
  <c r="E12706" i="1"/>
  <c r="D12706" i="1"/>
  <c r="C12706" i="1"/>
  <c r="B12706" i="1"/>
  <c r="E12748" i="1"/>
  <c r="D12748" i="1"/>
  <c r="C12748" i="1"/>
  <c r="B12748" i="1"/>
  <c r="E12747" i="1"/>
  <c r="D12747" i="1"/>
  <c r="C12747" i="1"/>
  <c r="B12747" i="1"/>
  <c r="E12744" i="1"/>
  <c r="D12744" i="1"/>
  <c r="C12744" i="1"/>
  <c r="B12744" i="1"/>
  <c r="E12743" i="1"/>
  <c r="D12743" i="1"/>
  <c r="C12743" i="1"/>
  <c r="B12743" i="1"/>
  <c r="E12742" i="1"/>
  <c r="D12742" i="1"/>
  <c r="C12742" i="1"/>
  <c r="B12742" i="1"/>
  <c r="E12740" i="1"/>
  <c r="D12740" i="1"/>
  <c r="C12740" i="1"/>
  <c r="B12740" i="1"/>
  <c r="E12732" i="1"/>
  <c r="D12732" i="1"/>
  <c r="C12732" i="1"/>
  <c r="B12732" i="1"/>
  <c r="E12722" i="1"/>
  <c r="D12722" i="1"/>
  <c r="C12722" i="1"/>
  <c r="B12722" i="1"/>
  <c r="E12717" i="1"/>
  <c r="D12717" i="1"/>
  <c r="C12717" i="1"/>
  <c r="B12717" i="1"/>
  <c r="E12714" i="1"/>
  <c r="D12714" i="1"/>
  <c r="C12714" i="1"/>
  <c r="B12714" i="1"/>
  <c r="E12708" i="1"/>
  <c r="D12708" i="1"/>
  <c r="C12708" i="1"/>
  <c r="B12708" i="1"/>
  <c r="E12736" i="1"/>
  <c r="D12736" i="1"/>
  <c r="C12736" i="1"/>
  <c r="B12736" i="1"/>
  <c r="E12737" i="1"/>
  <c r="D12737" i="1"/>
  <c r="C12737" i="1"/>
  <c r="B12737" i="1"/>
  <c r="E12729" i="1"/>
  <c r="D12729" i="1"/>
  <c r="C12729" i="1"/>
  <c r="B12729" i="1"/>
  <c r="E12735" i="1"/>
  <c r="D12735" i="1"/>
  <c r="C12735" i="1"/>
  <c r="B12735" i="1"/>
  <c r="E12709" i="1"/>
  <c r="D12709" i="1"/>
  <c r="C12709" i="1"/>
  <c r="B12709" i="1"/>
  <c r="E12704" i="1"/>
  <c r="D12704" i="1"/>
  <c r="C12704" i="1"/>
  <c r="B12704" i="1"/>
  <c r="E12703" i="1"/>
  <c r="D12703" i="1"/>
  <c r="C12703" i="1"/>
  <c r="B12703" i="1"/>
  <c r="E12705" i="1"/>
  <c r="D12705" i="1"/>
  <c r="C12705" i="1"/>
  <c r="B12705" i="1"/>
  <c r="E12702" i="1"/>
  <c r="D12702" i="1"/>
  <c r="C12702" i="1"/>
  <c r="B12702" i="1"/>
  <c r="E12701" i="1"/>
  <c r="D12701" i="1"/>
  <c r="C12701" i="1"/>
  <c r="B12701" i="1"/>
  <c r="E12700" i="1"/>
  <c r="D12700" i="1"/>
  <c r="C12700" i="1"/>
  <c r="B12700" i="1"/>
  <c r="E12692" i="1"/>
  <c r="D12692" i="1"/>
  <c r="C12692" i="1"/>
  <c r="B12692" i="1"/>
  <c r="E12691" i="1"/>
  <c r="D12691" i="1"/>
  <c r="C12691" i="1"/>
  <c r="B12691" i="1"/>
  <c r="E12699" i="1"/>
  <c r="D12699" i="1"/>
  <c r="C12699" i="1"/>
  <c r="B12699" i="1"/>
  <c r="E12698" i="1"/>
  <c r="D12698" i="1"/>
  <c r="C12698" i="1"/>
  <c r="B12698" i="1"/>
  <c r="E12693" i="1"/>
  <c r="D12693" i="1"/>
  <c r="C12693" i="1"/>
  <c r="B12693" i="1"/>
  <c r="E12697" i="1"/>
  <c r="D12697" i="1"/>
  <c r="C12697" i="1"/>
  <c r="B12697" i="1"/>
  <c r="E12696" i="1"/>
  <c r="D12696" i="1"/>
  <c r="C12696" i="1"/>
  <c r="B12696" i="1"/>
  <c r="E12695" i="1"/>
  <c r="D12695" i="1"/>
  <c r="C12695" i="1"/>
  <c r="B12695" i="1"/>
  <c r="E12694" i="1"/>
  <c r="D12694" i="1"/>
  <c r="C12694" i="1"/>
  <c r="B12694" i="1"/>
  <c r="E12690" i="1"/>
  <c r="D12690" i="1"/>
  <c r="C12690" i="1"/>
  <c r="B12690" i="1"/>
  <c r="E12689" i="1"/>
  <c r="D12689" i="1"/>
  <c r="C12689" i="1"/>
  <c r="B12689" i="1"/>
  <c r="E12688" i="1"/>
  <c r="D12688" i="1"/>
  <c r="C12688" i="1"/>
  <c r="B12688" i="1"/>
  <c r="E12665" i="1"/>
  <c r="D12665" i="1"/>
  <c r="C12665" i="1"/>
  <c r="B12665" i="1"/>
  <c r="E12664" i="1"/>
  <c r="D12664" i="1"/>
  <c r="C12664" i="1"/>
  <c r="B12664" i="1"/>
  <c r="E12658" i="1"/>
  <c r="D12658" i="1"/>
  <c r="C12658" i="1"/>
  <c r="B12658" i="1"/>
  <c r="E12672" i="1"/>
  <c r="D12672" i="1"/>
  <c r="C12672" i="1"/>
  <c r="B12672" i="1"/>
  <c r="E12668" i="1"/>
  <c r="D12668" i="1"/>
  <c r="C12668" i="1"/>
  <c r="B12668" i="1"/>
  <c r="E12687" i="1"/>
  <c r="D12687" i="1"/>
  <c r="C12687" i="1"/>
  <c r="B12687" i="1"/>
  <c r="E12667" i="1"/>
  <c r="D12667" i="1"/>
  <c r="C12667" i="1"/>
  <c r="B12667" i="1"/>
  <c r="E12663" i="1"/>
  <c r="D12663" i="1"/>
  <c r="C12663" i="1"/>
  <c r="B12663" i="1"/>
  <c r="E12660" i="1"/>
  <c r="D12660" i="1"/>
  <c r="C12660" i="1"/>
  <c r="B12660" i="1"/>
  <c r="E12657" i="1"/>
  <c r="D12657" i="1"/>
  <c r="C12657" i="1"/>
  <c r="B12657" i="1"/>
  <c r="E12685" i="1"/>
  <c r="D12685" i="1"/>
  <c r="C12685" i="1"/>
  <c r="B12685" i="1"/>
  <c r="E12680" i="1"/>
  <c r="D12680" i="1"/>
  <c r="C12680" i="1"/>
  <c r="B12680" i="1"/>
  <c r="E12673" i="1"/>
  <c r="D12673" i="1"/>
  <c r="C12673" i="1"/>
  <c r="B12673" i="1"/>
  <c r="E12654" i="1"/>
  <c r="D12654" i="1"/>
  <c r="C12654" i="1"/>
  <c r="B12654" i="1"/>
  <c r="E12653" i="1"/>
  <c r="D12653" i="1"/>
  <c r="C12653" i="1"/>
  <c r="B12653" i="1"/>
  <c r="E12682" i="1"/>
  <c r="D12682" i="1"/>
  <c r="C12682" i="1"/>
  <c r="B12682" i="1"/>
  <c r="E12679" i="1"/>
  <c r="D12679" i="1"/>
  <c r="C12679" i="1"/>
  <c r="B12679" i="1"/>
  <c r="E12671" i="1"/>
  <c r="D12671" i="1"/>
  <c r="C12671" i="1"/>
  <c r="B12671" i="1"/>
  <c r="E12662" i="1"/>
  <c r="D12662" i="1"/>
  <c r="C12662" i="1"/>
  <c r="B12662" i="1"/>
  <c r="E12652" i="1"/>
  <c r="D12652" i="1"/>
  <c r="C12652" i="1"/>
  <c r="B12652" i="1"/>
  <c r="E12686" i="1"/>
  <c r="D12686" i="1"/>
  <c r="C12686" i="1"/>
  <c r="B12686" i="1"/>
  <c r="E12681" i="1"/>
  <c r="D12681" i="1"/>
  <c r="C12681" i="1"/>
  <c r="B12681" i="1"/>
  <c r="E12676" i="1"/>
  <c r="D12676" i="1"/>
  <c r="C12676" i="1"/>
  <c r="B12676" i="1"/>
  <c r="E12666" i="1"/>
  <c r="D12666" i="1"/>
  <c r="C12666" i="1"/>
  <c r="B12666" i="1"/>
  <c r="E12651" i="1"/>
  <c r="D12651" i="1"/>
  <c r="C12651" i="1"/>
  <c r="B12651" i="1"/>
  <c r="E12683" i="1"/>
  <c r="D12683" i="1"/>
  <c r="C12683" i="1"/>
  <c r="B12683" i="1"/>
  <c r="E12678" i="1"/>
  <c r="D12678" i="1"/>
  <c r="C12678" i="1"/>
  <c r="B12678" i="1"/>
  <c r="E12675" i="1"/>
  <c r="D12675" i="1"/>
  <c r="C12675" i="1"/>
  <c r="B12675" i="1"/>
  <c r="E12674" i="1"/>
  <c r="D12674" i="1"/>
  <c r="C12674" i="1"/>
  <c r="B12674" i="1"/>
  <c r="E12670" i="1"/>
  <c r="D12670" i="1"/>
  <c r="C12670" i="1"/>
  <c r="B12670" i="1"/>
  <c r="E12661" i="1"/>
  <c r="D12661" i="1"/>
  <c r="C12661" i="1"/>
  <c r="B12661" i="1"/>
  <c r="E12659" i="1"/>
  <c r="D12659" i="1"/>
  <c r="C12659" i="1"/>
  <c r="B12659" i="1"/>
  <c r="E12656" i="1"/>
  <c r="D12656" i="1"/>
  <c r="C12656" i="1"/>
  <c r="B12656" i="1"/>
  <c r="E12655" i="1"/>
  <c r="D12655" i="1"/>
  <c r="C12655" i="1"/>
  <c r="B12655" i="1"/>
  <c r="E12677" i="1"/>
  <c r="D12677" i="1"/>
  <c r="C12677" i="1"/>
  <c r="B12677" i="1"/>
  <c r="E12684" i="1"/>
  <c r="D12684" i="1"/>
  <c r="C12684" i="1"/>
  <c r="B12684" i="1"/>
  <c r="E12669" i="1"/>
  <c r="D12669" i="1"/>
  <c r="C12669" i="1"/>
  <c r="B12669" i="1"/>
  <c r="E12648" i="1"/>
  <c r="D12648" i="1"/>
  <c r="C12648" i="1"/>
  <c r="B12648" i="1"/>
  <c r="E12647" i="1"/>
  <c r="D12647" i="1"/>
  <c r="C12647" i="1"/>
  <c r="B12647" i="1"/>
  <c r="E12639" i="1"/>
  <c r="D12639" i="1"/>
  <c r="C12639" i="1"/>
  <c r="B12639" i="1"/>
  <c r="E12634" i="1"/>
  <c r="D12634" i="1"/>
  <c r="C12634" i="1"/>
  <c r="B12634" i="1"/>
  <c r="E12640" i="1"/>
  <c r="D12640" i="1"/>
  <c r="C12640" i="1"/>
  <c r="B12640" i="1"/>
  <c r="E12636" i="1"/>
  <c r="D12636" i="1"/>
  <c r="C12636" i="1"/>
  <c r="B12636" i="1"/>
  <c r="E12643" i="1"/>
  <c r="D12643" i="1"/>
  <c r="C12643" i="1"/>
  <c r="B12643" i="1"/>
  <c r="E12650" i="1"/>
  <c r="D12650" i="1"/>
  <c r="C12650" i="1"/>
  <c r="B12650" i="1"/>
  <c r="E12649" i="1"/>
  <c r="D12649" i="1"/>
  <c r="C12649" i="1"/>
  <c r="B12649" i="1"/>
  <c r="E12646" i="1"/>
  <c r="D12646" i="1"/>
  <c r="C12646" i="1"/>
  <c r="B12646" i="1"/>
  <c r="E12645" i="1"/>
  <c r="D12645" i="1"/>
  <c r="C12645" i="1"/>
  <c r="B12645" i="1"/>
  <c r="E12644" i="1"/>
  <c r="D12644" i="1"/>
  <c r="C12644" i="1"/>
  <c r="B12644" i="1"/>
  <c r="E12642" i="1"/>
  <c r="D12642" i="1"/>
  <c r="C12642" i="1"/>
  <c r="B12642" i="1"/>
  <c r="E12641" i="1"/>
  <c r="D12641" i="1"/>
  <c r="C12641" i="1"/>
  <c r="B12641" i="1"/>
  <c r="E12638" i="1"/>
  <c r="D12638" i="1"/>
  <c r="C12638" i="1"/>
  <c r="B12638" i="1"/>
  <c r="E12637" i="1"/>
  <c r="D12637" i="1"/>
  <c r="C12637" i="1"/>
  <c r="B12637" i="1"/>
  <c r="E12635" i="1"/>
  <c r="D12635" i="1"/>
  <c r="C12635" i="1"/>
  <c r="B12635" i="1"/>
  <c r="E12633" i="1"/>
  <c r="D12633" i="1"/>
  <c r="C12633" i="1"/>
  <c r="B12633" i="1"/>
  <c r="E12632" i="1"/>
  <c r="D12632" i="1"/>
  <c r="C12632" i="1"/>
  <c r="B12632" i="1"/>
  <c r="E12631" i="1"/>
  <c r="D12631" i="1"/>
  <c r="C12631" i="1"/>
  <c r="B12631" i="1"/>
  <c r="E12630" i="1"/>
  <c r="D12630" i="1"/>
  <c r="C12630" i="1"/>
  <c r="B12630" i="1"/>
  <c r="E12629" i="1"/>
  <c r="D12629" i="1"/>
  <c r="C12629" i="1"/>
  <c r="B12629" i="1"/>
  <c r="E12628" i="1"/>
  <c r="D12628" i="1"/>
  <c r="C12628" i="1"/>
  <c r="B12628" i="1"/>
  <c r="E12627" i="1"/>
  <c r="D12627" i="1"/>
  <c r="C12627" i="1"/>
  <c r="B12627" i="1"/>
  <c r="E12626" i="1"/>
  <c r="D12626" i="1"/>
  <c r="C12626" i="1"/>
  <c r="B12626" i="1"/>
  <c r="E12625" i="1"/>
  <c r="D12625" i="1"/>
  <c r="C12625" i="1"/>
  <c r="B12625" i="1"/>
  <c r="E12623" i="1"/>
  <c r="D12623" i="1"/>
  <c r="C12623" i="1"/>
  <c r="B12623" i="1"/>
  <c r="E12624" i="1"/>
  <c r="D12624" i="1"/>
  <c r="C12624" i="1"/>
  <c r="B12624" i="1"/>
  <c r="E12622" i="1"/>
  <c r="D12622" i="1"/>
  <c r="C12622" i="1"/>
  <c r="B12622" i="1"/>
  <c r="E12620" i="1"/>
  <c r="D12620" i="1"/>
  <c r="C12620" i="1"/>
  <c r="B12620" i="1"/>
  <c r="E12619" i="1"/>
  <c r="D12619" i="1"/>
  <c r="C12619" i="1"/>
  <c r="B12619" i="1"/>
  <c r="E12618" i="1"/>
  <c r="D12618" i="1"/>
  <c r="C12618" i="1"/>
  <c r="B12618" i="1"/>
  <c r="E12617" i="1"/>
  <c r="D12617" i="1"/>
  <c r="C12617" i="1"/>
  <c r="B12617" i="1"/>
  <c r="E12616" i="1"/>
  <c r="D12616" i="1"/>
  <c r="C12616" i="1"/>
  <c r="B12616" i="1"/>
  <c r="E12615" i="1"/>
  <c r="D12615" i="1"/>
  <c r="C12615" i="1"/>
  <c r="B12615" i="1"/>
  <c r="E12614" i="1"/>
  <c r="D12614" i="1"/>
  <c r="C12614" i="1"/>
  <c r="B12614" i="1"/>
  <c r="E12621" i="1"/>
  <c r="D12621" i="1"/>
  <c r="C12621" i="1"/>
  <c r="B12621" i="1"/>
  <c r="E12613" i="1"/>
  <c r="D12613" i="1"/>
  <c r="C12613" i="1"/>
  <c r="B12613" i="1"/>
  <c r="E12612" i="1"/>
  <c r="D12612" i="1"/>
  <c r="C12612" i="1"/>
  <c r="B12612" i="1"/>
  <c r="E12611" i="1"/>
  <c r="D12611" i="1"/>
  <c r="C12611" i="1"/>
  <c r="B12611" i="1"/>
  <c r="E12609" i="1"/>
  <c r="D12609" i="1"/>
  <c r="C12609" i="1"/>
  <c r="B12609" i="1"/>
  <c r="E12608" i="1"/>
  <c r="D12608" i="1"/>
  <c r="C12608" i="1"/>
  <c r="B12608" i="1"/>
  <c r="E12605" i="1"/>
  <c r="D12605" i="1"/>
  <c r="C12605" i="1"/>
  <c r="B12605" i="1"/>
  <c r="E12603" i="1"/>
  <c r="D12603" i="1"/>
  <c r="C12603" i="1"/>
  <c r="B12603" i="1"/>
  <c r="E12602" i="1"/>
  <c r="D12602" i="1"/>
  <c r="C12602" i="1"/>
  <c r="B12602" i="1"/>
  <c r="E12594" i="1"/>
  <c r="D12594" i="1"/>
  <c r="C12594" i="1"/>
  <c r="B12594" i="1"/>
  <c r="E12588" i="1"/>
  <c r="D12588" i="1"/>
  <c r="C12588" i="1"/>
  <c r="B12588" i="1"/>
  <c r="E12586" i="1"/>
  <c r="D12586" i="1"/>
  <c r="C12586" i="1"/>
  <c r="B12586" i="1"/>
  <c r="E12576" i="1"/>
  <c r="D12576" i="1"/>
  <c r="C12576" i="1"/>
  <c r="B12576" i="1"/>
  <c r="E12574" i="1"/>
  <c r="D12574" i="1"/>
  <c r="C12574" i="1"/>
  <c r="B12574" i="1"/>
  <c r="E12563" i="1"/>
  <c r="D12563" i="1"/>
  <c r="C12563" i="1"/>
  <c r="B12563" i="1"/>
  <c r="E12548" i="1"/>
  <c r="D12548" i="1"/>
  <c r="C12548" i="1"/>
  <c r="B12548" i="1"/>
  <c r="E12607" i="1"/>
  <c r="D12607" i="1"/>
  <c r="C12607" i="1"/>
  <c r="B12607" i="1"/>
  <c r="E12600" i="1"/>
  <c r="D12600" i="1"/>
  <c r="C12600" i="1"/>
  <c r="B12600" i="1"/>
  <c r="E12599" i="1"/>
  <c r="D12599" i="1"/>
  <c r="C12599" i="1"/>
  <c r="B12599" i="1"/>
  <c r="E12597" i="1"/>
  <c r="D12597" i="1"/>
  <c r="C12597" i="1"/>
  <c r="B12597" i="1"/>
  <c r="E12593" i="1"/>
  <c r="D12593" i="1"/>
  <c r="C12593" i="1"/>
  <c r="B12593" i="1"/>
  <c r="E12592" i="1"/>
  <c r="D12592" i="1"/>
  <c r="C12592" i="1"/>
  <c r="B12592" i="1"/>
  <c r="E12589" i="1"/>
  <c r="D12589" i="1"/>
  <c r="C12589" i="1"/>
  <c r="B12589" i="1"/>
  <c r="E12587" i="1"/>
  <c r="D12587" i="1"/>
  <c r="C12587" i="1"/>
  <c r="B12587" i="1"/>
  <c r="E12582" i="1"/>
  <c r="D12582" i="1"/>
  <c r="C12582" i="1"/>
  <c r="B12582" i="1"/>
  <c r="E12575" i="1"/>
  <c r="D12575" i="1"/>
  <c r="C12575" i="1"/>
  <c r="B12575" i="1"/>
  <c r="E12573" i="1"/>
  <c r="D12573" i="1"/>
  <c r="C12573" i="1"/>
  <c r="B12573" i="1"/>
  <c r="E12570" i="1"/>
  <c r="D12570" i="1"/>
  <c r="C12570" i="1"/>
  <c r="B12570" i="1"/>
  <c r="E12569" i="1"/>
  <c r="D12569" i="1"/>
  <c r="C12569" i="1"/>
  <c r="B12569" i="1"/>
  <c r="E12565" i="1"/>
  <c r="D12565" i="1"/>
  <c r="C12565" i="1"/>
  <c r="B12565" i="1"/>
  <c r="E12561" i="1"/>
  <c r="D12561" i="1"/>
  <c r="C12561" i="1"/>
  <c r="B12561" i="1"/>
  <c r="E12560" i="1"/>
  <c r="D12560" i="1"/>
  <c r="C12560" i="1"/>
  <c r="B12560" i="1"/>
  <c r="E12558" i="1"/>
  <c r="D12558" i="1"/>
  <c r="C12558" i="1"/>
  <c r="B12558" i="1"/>
  <c r="E12550" i="1"/>
  <c r="D12550" i="1"/>
  <c r="C12550" i="1"/>
  <c r="B12550" i="1"/>
  <c r="E12545" i="1"/>
  <c r="D12545" i="1"/>
  <c r="C12545" i="1"/>
  <c r="B12545" i="1"/>
  <c r="E12544" i="1"/>
  <c r="D12544" i="1"/>
  <c r="C12544" i="1"/>
  <c r="B12544" i="1"/>
  <c r="E12610" i="1"/>
  <c r="D12610" i="1"/>
  <c r="C12610" i="1"/>
  <c r="B12610" i="1"/>
  <c r="E12596" i="1"/>
  <c r="D12596" i="1"/>
  <c r="C12596" i="1"/>
  <c r="B12596" i="1"/>
  <c r="E12595" i="1"/>
  <c r="D12595" i="1"/>
  <c r="C12595" i="1"/>
  <c r="B12595" i="1"/>
  <c r="E12571" i="1"/>
  <c r="D12571" i="1"/>
  <c r="C12571" i="1"/>
  <c r="B12571" i="1"/>
  <c r="E12567" i="1"/>
  <c r="D12567" i="1"/>
  <c r="C12567" i="1"/>
  <c r="B12567" i="1"/>
  <c r="E12566" i="1"/>
  <c r="D12566" i="1"/>
  <c r="C12566" i="1"/>
  <c r="B12566" i="1"/>
  <c r="E12564" i="1"/>
  <c r="D12564" i="1"/>
  <c r="C12564" i="1"/>
  <c r="B12564" i="1"/>
  <c r="E12562" i="1"/>
  <c r="D12562" i="1"/>
  <c r="C12562" i="1"/>
  <c r="B12562" i="1"/>
  <c r="E12557" i="1"/>
  <c r="D12557" i="1"/>
  <c r="C12557" i="1"/>
  <c r="B12557" i="1"/>
  <c r="E12554" i="1"/>
  <c r="D12554" i="1"/>
  <c r="C12554" i="1"/>
  <c r="B12554" i="1"/>
  <c r="E12547" i="1"/>
  <c r="D12547" i="1"/>
  <c r="C12547" i="1"/>
  <c r="B12547" i="1"/>
  <c r="E12606" i="1"/>
  <c r="D12606" i="1"/>
  <c r="C12606" i="1"/>
  <c r="B12606" i="1"/>
  <c r="E12604" i="1"/>
  <c r="D12604" i="1"/>
  <c r="C12604" i="1"/>
  <c r="B12604" i="1"/>
  <c r="E12584" i="1"/>
  <c r="D12584" i="1"/>
  <c r="C12584" i="1"/>
  <c r="B12584" i="1"/>
  <c r="E12583" i="1"/>
  <c r="D12583" i="1"/>
  <c r="C12583" i="1"/>
  <c r="B12583" i="1"/>
  <c r="E12581" i="1"/>
  <c r="D12581" i="1"/>
  <c r="C12581" i="1"/>
  <c r="B12581" i="1"/>
  <c r="E12578" i="1"/>
  <c r="D12578" i="1"/>
  <c r="C12578" i="1"/>
  <c r="B12578" i="1"/>
  <c r="E12577" i="1"/>
  <c r="D12577" i="1"/>
  <c r="C12577" i="1"/>
  <c r="B12577" i="1"/>
  <c r="E12568" i="1"/>
  <c r="D12568" i="1"/>
  <c r="C12568" i="1"/>
  <c r="B12568" i="1"/>
  <c r="E12556" i="1"/>
  <c r="D12556" i="1"/>
  <c r="C12556" i="1"/>
  <c r="B12556" i="1"/>
  <c r="E12553" i="1"/>
  <c r="D12553" i="1"/>
  <c r="C12553" i="1"/>
  <c r="B12553" i="1"/>
  <c r="E12552" i="1"/>
  <c r="D12552" i="1"/>
  <c r="C12552" i="1"/>
  <c r="B12552" i="1"/>
  <c r="E12551" i="1"/>
  <c r="D12551" i="1"/>
  <c r="C12551" i="1"/>
  <c r="B12551" i="1"/>
  <c r="E12549" i="1"/>
  <c r="D12549" i="1"/>
  <c r="C12549" i="1"/>
  <c r="B12549" i="1"/>
  <c r="E12546" i="1"/>
  <c r="D12546" i="1"/>
  <c r="C12546" i="1"/>
  <c r="B12546" i="1"/>
  <c r="E12601" i="1"/>
  <c r="D12601" i="1"/>
  <c r="C12601" i="1"/>
  <c r="B12601" i="1"/>
  <c r="E12598" i="1"/>
  <c r="D12598" i="1"/>
  <c r="C12598" i="1"/>
  <c r="B12598" i="1"/>
  <c r="E12591" i="1"/>
  <c r="D12591" i="1"/>
  <c r="C12591" i="1"/>
  <c r="B12591" i="1"/>
  <c r="E12590" i="1"/>
  <c r="D12590" i="1"/>
  <c r="C12590" i="1"/>
  <c r="B12590" i="1"/>
  <c r="E12585" i="1"/>
  <c r="D12585" i="1"/>
  <c r="C12585" i="1"/>
  <c r="B12585" i="1"/>
  <c r="E12580" i="1"/>
  <c r="D12580" i="1"/>
  <c r="C12580" i="1"/>
  <c r="B12580" i="1"/>
  <c r="E12579" i="1"/>
  <c r="D12579" i="1"/>
  <c r="C12579" i="1"/>
  <c r="B12579" i="1"/>
  <c r="E12572" i="1"/>
  <c r="D12572" i="1"/>
  <c r="C12572" i="1"/>
  <c r="B12572" i="1"/>
  <c r="E12559" i="1"/>
  <c r="D12559" i="1"/>
  <c r="C12559" i="1"/>
  <c r="B12559" i="1"/>
  <c r="E12555" i="1"/>
  <c r="D12555" i="1"/>
  <c r="C12555" i="1"/>
  <c r="B12555" i="1"/>
  <c r="E12542" i="1"/>
  <c r="D12542" i="1"/>
  <c r="C12542" i="1"/>
  <c r="B12542" i="1"/>
  <c r="E12543" i="1"/>
  <c r="D12543" i="1"/>
  <c r="C12543" i="1"/>
  <c r="B12543" i="1"/>
  <c r="E12538" i="1"/>
  <c r="D12538" i="1"/>
  <c r="C12538" i="1"/>
  <c r="B12538" i="1"/>
  <c r="E12537" i="1"/>
  <c r="D12537" i="1"/>
  <c r="C12537" i="1"/>
  <c r="B12537" i="1"/>
  <c r="E12541" i="1"/>
  <c r="D12541" i="1"/>
  <c r="C12541" i="1"/>
  <c r="B12541" i="1"/>
  <c r="E12540" i="1"/>
  <c r="D12540" i="1"/>
  <c r="C12540" i="1"/>
  <c r="B12540" i="1"/>
  <c r="E12539" i="1"/>
  <c r="D12539" i="1"/>
  <c r="C12539" i="1"/>
  <c r="B12539" i="1"/>
  <c r="E12518" i="1"/>
  <c r="D12518" i="1"/>
  <c r="C12518" i="1"/>
  <c r="B12518" i="1"/>
  <c r="E12526" i="1"/>
  <c r="D12526" i="1"/>
  <c r="C12526" i="1"/>
  <c r="B12526" i="1"/>
  <c r="E12525" i="1"/>
  <c r="D12525" i="1"/>
  <c r="C12525" i="1"/>
  <c r="B12525" i="1"/>
  <c r="E12524" i="1"/>
  <c r="D12524" i="1"/>
  <c r="C12524" i="1"/>
  <c r="B12524" i="1"/>
  <c r="E12523" i="1"/>
  <c r="D12523" i="1"/>
  <c r="C12523" i="1"/>
  <c r="B12523" i="1"/>
  <c r="E12522" i="1"/>
  <c r="D12522" i="1"/>
  <c r="C12522" i="1"/>
  <c r="B12522" i="1"/>
  <c r="E12521" i="1"/>
  <c r="D12521" i="1"/>
  <c r="C12521" i="1"/>
  <c r="B12521" i="1"/>
  <c r="E12520" i="1"/>
  <c r="D12520" i="1"/>
  <c r="C12520" i="1"/>
  <c r="B12520" i="1"/>
  <c r="E12517" i="1"/>
  <c r="D12517" i="1"/>
  <c r="C12517" i="1"/>
  <c r="B12517" i="1"/>
  <c r="E12515" i="1"/>
  <c r="D12515" i="1"/>
  <c r="C12515" i="1"/>
  <c r="B12515" i="1"/>
  <c r="E12519" i="1"/>
  <c r="D12519" i="1"/>
  <c r="C12519" i="1"/>
  <c r="B12519" i="1"/>
  <c r="E12514" i="1"/>
  <c r="D12514" i="1"/>
  <c r="C12514" i="1"/>
  <c r="B12514" i="1"/>
  <c r="E12516" i="1"/>
  <c r="D12516" i="1"/>
  <c r="C12516" i="1"/>
  <c r="B12516" i="1"/>
  <c r="E12513" i="1"/>
  <c r="D12513" i="1"/>
  <c r="C12513" i="1"/>
  <c r="B12513" i="1"/>
  <c r="E12512" i="1"/>
  <c r="D12512" i="1"/>
  <c r="C12512" i="1"/>
  <c r="B12512" i="1"/>
  <c r="E12534" i="1"/>
  <c r="D12534" i="1"/>
  <c r="C12534" i="1"/>
  <c r="B12534" i="1"/>
  <c r="E12533" i="1"/>
  <c r="D12533" i="1"/>
  <c r="C12533" i="1"/>
  <c r="B12533" i="1"/>
  <c r="E12532" i="1"/>
  <c r="D12532" i="1"/>
  <c r="C12532" i="1"/>
  <c r="B12532" i="1"/>
  <c r="E12531" i="1"/>
  <c r="D12531" i="1"/>
  <c r="C12531" i="1"/>
  <c r="B12531" i="1"/>
  <c r="E12536" i="1"/>
  <c r="D12536" i="1"/>
  <c r="C12536" i="1"/>
  <c r="B12536" i="1"/>
  <c r="E12535" i="1"/>
  <c r="D12535" i="1"/>
  <c r="C12535" i="1"/>
  <c r="B12535" i="1"/>
  <c r="E12530" i="1"/>
  <c r="D12530" i="1"/>
  <c r="C12530" i="1"/>
  <c r="B12530" i="1"/>
  <c r="E12529" i="1"/>
  <c r="D12529" i="1"/>
  <c r="C12529" i="1"/>
  <c r="B12529" i="1"/>
  <c r="E12528" i="1"/>
  <c r="D12528" i="1"/>
  <c r="C12528" i="1"/>
  <c r="B12528" i="1"/>
  <c r="E12527" i="1"/>
  <c r="D12527" i="1"/>
  <c r="C12527" i="1"/>
  <c r="B12527" i="1"/>
  <c r="E12511" i="1"/>
  <c r="D12511" i="1"/>
  <c r="C12511" i="1"/>
  <c r="B12511" i="1"/>
  <c r="E12510" i="1"/>
  <c r="D12510" i="1"/>
  <c r="C12510" i="1"/>
  <c r="B12510" i="1"/>
  <c r="E12501" i="1"/>
  <c r="D12501" i="1"/>
  <c r="C12501" i="1"/>
  <c r="B12501" i="1"/>
  <c r="E12509" i="1"/>
  <c r="D12509" i="1"/>
  <c r="C12509" i="1"/>
  <c r="B12509" i="1"/>
  <c r="E12508" i="1"/>
  <c r="D12508" i="1"/>
  <c r="C12508" i="1"/>
  <c r="B12508" i="1"/>
  <c r="E12507" i="1"/>
  <c r="D12507" i="1"/>
  <c r="C12507" i="1"/>
  <c r="B12507" i="1"/>
  <c r="E12506" i="1"/>
  <c r="D12506" i="1"/>
  <c r="C12506" i="1"/>
  <c r="B12506" i="1"/>
  <c r="E12505" i="1"/>
  <c r="D12505" i="1"/>
  <c r="C12505" i="1"/>
  <c r="B12505" i="1"/>
  <c r="E12504" i="1"/>
  <c r="D12504" i="1"/>
  <c r="C12504" i="1"/>
  <c r="B12504" i="1"/>
  <c r="E12503" i="1"/>
  <c r="D12503" i="1"/>
  <c r="C12503" i="1"/>
  <c r="B12503" i="1"/>
  <c r="E12502" i="1"/>
  <c r="D12502" i="1"/>
  <c r="C12502" i="1"/>
  <c r="B12502" i="1"/>
  <c r="E12500" i="1"/>
  <c r="D12500" i="1"/>
  <c r="C12500" i="1"/>
  <c r="B12500" i="1"/>
  <c r="E12499" i="1"/>
  <c r="D12499" i="1"/>
  <c r="C12499" i="1"/>
  <c r="B12499" i="1"/>
  <c r="E12498" i="1"/>
  <c r="D12498" i="1"/>
  <c r="C12498" i="1"/>
  <c r="B12498" i="1"/>
  <c r="E12495" i="1"/>
  <c r="D12495" i="1"/>
  <c r="C12495" i="1"/>
  <c r="B12495" i="1"/>
  <c r="E12494" i="1"/>
  <c r="D12494" i="1"/>
  <c r="C12494" i="1"/>
  <c r="B12494" i="1"/>
  <c r="E12493" i="1"/>
  <c r="D12493" i="1"/>
  <c r="C12493" i="1"/>
  <c r="B12493" i="1"/>
  <c r="E12492" i="1"/>
  <c r="D12492" i="1"/>
  <c r="C12492" i="1"/>
  <c r="B12492" i="1"/>
  <c r="E12491" i="1"/>
  <c r="D12491" i="1"/>
  <c r="C12491" i="1"/>
  <c r="B12491" i="1"/>
  <c r="E12490" i="1"/>
  <c r="D12490" i="1"/>
  <c r="C12490" i="1"/>
  <c r="B12490" i="1"/>
  <c r="E12489" i="1"/>
  <c r="D12489" i="1"/>
  <c r="C12489" i="1"/>
  <c r="B12489" i="1"/>
  <c r="E12488" i="1"/>
  <c r="D12488" i="1"/>
  <c r="C12488" i="1"/>
  <c r="B12488" i="1"/>
  <c r="E12487" i="1"/>
  <c r="D12487" i="1"/>
  <c r="C12487" i="1"/>
  <c r="B12487" i="1"/>
  <c r="E12486" i="1"/>
  <c r="D12486" i="1"/>
  <c r="C12486" i="1"/>
  <c r="B12486" i="1"/>
  <c r="E12497" i="1"/>
  <c r="D12497" i="1"/>
  <c r="C12497" i="1"/>
  <c r="B12497" i="1"/>
  <c r="E12496" i="1"/>
  <c r="D12496" i="1"/>
  <c r="C12496" i="1"/>
  <c r="B12496" i="1"/>
  <c r="E12483" i="1"/>
  <c r="D12483" i="1"/>
  <c r="C12483" i="1"/>
  <c r="B12483" i="1"/>
  <c r="E12482" i="1"/>
  <c r="D12482" i="1"/>
  <c r="C12482" i="1"/>
  <c r="B12482" i="1"/>
  <c r="E12485" i="1"/>
  <c r="D12485" i="1"/>
  <c r="C12485" i="1"/>
  <c r="B12485" i="1"/>
  <c r="E12484" i="1"/>
  <c r="D12484" i="1"/>
  <c r="C12484" i="1"/>
  <c r="B12484" i="1"/>
  <c r="E12481" i="1"/>
  <c r="D12481" i="1"/>
  <c r="C12481" i="1"/>
  <c r="B12481" i="1"/>
  <c r="E12422" i="1"/>
  <c r="D12422" i="1"/>
  <c r="C12422" i="1"/>
  <c r="B12422" i="1"/>
  <c r="E12480" i="1"/>
  <c r="D12480" i="1"/>
  <c r="C12480" i="1"/>
  <c r="B12480" i="1"/>
  <c r="E12479" i="1"/>
  <c r="D12479" i="1"/>
  <c r="C12479" i="1"/>
  <c r="B12479" i="1"/>
  <c r="E12475" i="1"/>
  <c r="D12475" i="1"/>
  <c r="C12475" i="1"/>
  <c r="B12475" i="1"/>
  <c r="E12473" i="1"/>
  <c r="D12473" i="1"/>
  <c r="C12473" i="1"/>
  <c r="B12473" i="1"/>
  <c r="E12472" i="1"/>
  <c r="D12472" i="1"/>
  <c r="C12472" i="1"/>
  <c r="B12472" i="1"/>
  <c r="E12470" i="1"/>
  <c r="D12470" i="1"/>
  <c r="C12470" i="1"/>
  <c r="B12470" i="1"/>
  <c r="E12469" i="1"/>
  <c r="D12469" i="1"/>
  <c r="C12469" i="1"/>
  <c r="B12469" i="1"/>
  <c r="E12463" i="1"/>
  <c r="D12463" i="1"/>
  <c r="C12463" i="1"/>
  <c r="B12463" i="1"/>
  <c r="E12461" i="1"/>
  <c r="D12461" i="1"/>
  <c r="C12461" i="1"/>
  <c r="B12461" i="1"/>
  <c r="E12460" i="1"/>
  <c r="D12460" i="1"/>
  <c r="C12460" i="1"/>
  <c r="B12460" i="1"/>
  <c r="E12450" i="1"/>
  <c r="D12450" i="1"/>
  <c r="C12450" i="1"/>
  <c r="B12450" i="1"/>
  <c r="E12449" i="1"/>
  <c r="D12449" i="1"/>
  <c r="C12449" i="1"/>
  <c r="B12449" i="1"/>
  <c r="E12447" i="1"/>
  <c r="D12447" i="1"/>
  <c r="C12447" i="1"/>
  <c r="B12447" i="1"/>
  <c r="E12446" i="1"/>
  <c r="D12446" i="1"/>
  <c r="C12446" i="1"/>
  <c r="B12446" i="1"/>
  <c r="E12436" i="1"/>
  <c r="D12436" i="1"/>
  <c r="C12436" i="1"/>
  <c r="B12436" i="1"/>
  <c r="E12435" i="1"/>
  <c r="D12435" i="1"/>
  <c r="C12435" i="1"/>
  <c r="B12435" i="1"/>
  <c r="E12433" i="1"/>
  <c r="D12433" i="1"/>
  <c r="C12433" i="1"/>
  <c r="B12433" i="1"/>
  <c r="E12432" i="1"/>
  <c r="D12432" i="1"/>
  <c r="C12432" i="1"/>
  <c r="B12432" i="1"/>
  <c r="E12424" i="1"/>
  <c r="D12424" i="1"/>
  <c r="C12424" i="1"/>
  <c r="B12424" i="1"/>
  <c r="E12423" i="1"/>
  <c r="D12423" i="1"/>
  <c r="C12423" i="1"/>
  <c r="B12423" i="1"/>
  <c r="E12416" i="1"/>
  <c r="D12416" i="1"/>
  <c r="C12416" i="1"/>
  <c r="B12416" i="1"/>
  <c r="E12404" i="1"/>
  <c r="D12404" i="1"/>
  <c r="C12404" i="1"/>
  <c r="B12404" i="1"/>
  <c r="E12400" i="1"/>
  <c r="D12400" i="1"/>
  <c r="C12400" i="1"/>
  <c r="B12400" i="1"/>
  <c r="E12392" i="1"/>
  <c r="D12392" i="1"/>
  <c r="C12392" i="1"/>
  <c r="B12392" i="1"/>
  <c r="E12390" i="1"/>
  <c r="D12390" i="1"/>
  <c r="C12390" i="1"/>
  <c r="B12390" i="1"/>
  <c r="E12382" i="1"/>
  <c r="D12382" i="1"/>
  <c r="C12382" i="1"/>
  <c r="B12382" i="1"/>
  <c r="E12478" i="1"/>
  <c r="D12478" i="1"/>
  <c r="C12478" i="1"/>
  <c r="B12478" i="1"/>
  <c r="E12477" i="1"/>
  <c r="D12477" i="1"/>
  <c r="C12477" i="1"/>
  <c r="B12477" i="1"/>
  <c r="E12467" i="1"/>
  <c r="D12467" i="1"/>
  <c r="C12467" i="1"/>
  <c r="B12467" i="1"/>
  <c r="E12465" i="1"/>
  <c r="D12465" i="1"/>
  <c r="C12465" i="1"/>
  <c r="B12465" i="1"/>
  <c r="E12440" i="1"/>
  <c r="D12440" i="1"/>
  <c r="C12440" i="1"/>
  <c r="B12440" i="1"/>
  <c r="E12426" i="1"/>
  <c r="D12426" i="1"/>
  <c r="C12426" i="1"/>
  <c r="B12426" i="1"/>
  <c r="E12425" i="1"/>
  <c r="D12425" i="1"/>
  <c r="C12425" i="1"/>
  <c r="B12425" i="1"/>
  <c r="E12420" i="1"/>
  <c r="D12420" i="1"/>
  <c r="C12420" i="1"/>
  <c r="B12420" i="1"/>
  <c r="E12418" i="1"/>
  <c r="D12418" i="1"/>
  <c r="C12418" i="1"/>
  <c r="B12418" i="1"/>
  <c r="E12412" i="1"/>
  <c r="D12412" i="1"/>
  <c r="C12412" i="1"/>
  <c r="B12412" i="1"/>
  <c r="E12406" i="1"/>
  <c r="D12406" i="1"/>
  <c r="C12406" i="1"/>
  <c r="B12406" i="1"/>
  <c r="E12396" i="1"/>
  <c r="D12396" i="1"/>
  <c r="C12396" i="1"/>
  <c r="B12396" i="1"/>
  <c r="E12394" i="1"/>
  <c r="D12394" i="1"/>
  <c r="C12394" i="1"/>
  <c r="B12394" i="1"/>
  <c r="E12386" i="1"/>
  <c r="D12386" i="1"/>
  <c r="C12386" i="1"/>
  <c r="B12386" i="1"/>
  <c r="E12384" i="1"/>
  <c r="D12384" i="1"/>
  <c r="C12384" i="1"/>
  <c r="B12384" i="1"/>
  <c r="E12466" i="1"/>
  <c r="D12466" i="1"/>
  <c r="C12466" i="1"/>
  <c r="B12466" i="1"/>
  <c r="E12464" i="1"/>
  <c r="D12464" i="1"/>
  <c r="C12464" i="1"/>
  <c r="B12464" i="1"/>
  <c r="E12457" i="1"/>
  <c r="D12457" i="1"/>
  <c r="C12457" i="1"/>
  <c r="B12457" i="1"/>
  <c r="E12456" i="1"/>
  <c r="D12456" i="1"/>
  <c r="C12456" i="1"/>
  <c r="B12456" i="1"/>
  <c r="E12455" i="1"/>
  <c r="D12455" i="1"/>
  <c r="C12455" i="1"/>
  <c r="B12455" i="1"/>
  <c r="E12454" i="1"/>
  <c r="D12454" i="1"/>
  <c r="C12454" i="1"/>
  <c r="B12454" i="1"/>
  <c r="E12452" i="1"/>
  <c r="D12452" i="1"/>
  <c r="C12452" i="1"/>
  <c r="B12452" i="1"/>
  <c r="E12444" i="1"/>
  <c r="D12444" i="1"/>
  <c r="C12444" i="1"/>
  <c r="B12444" i="1"/>
  <c r="E12443" i="1"/>
  <c r="D12443" i="1"/>
  <c r="C12443" i="1"/>
  <c r="B12443" i="1"/>
  <c r="E12442" i="1"/>
  <c r="D12442" i="1"/>
  <c r="C12442" i="1"/>
  <c r="B12442" i="1"/>
  <c r="E12441" i="1"/>
  <c r="D12441" i="1"/>
  <c r="C12441" i="1"/>
  <c r="B12441" i="1"/>
  <c r="E12439" i="1"/>
  <c r="D12439" i="1"/>
  <c r="C12439" i="1"/>
  <c r="B12439" i="1"/>
  <c r="E12438" i="1"/>
  <c r="D12438" i="1"/>
  <c r="C12438" i="1"/>
  <c r="B12438" i="1"/>
  <c r="E12430" i="1"/>
  <c r="D12430" i="1"/>
  <c r="C12430" i="1"/>
  <c r="B12430" i="1"/>
  <c r="E12429" i="1"/>
  <c r="D12429" i="1"/>
  <c r="C12429" i="1"/>
  <c r="B12429" i="1"/>
  <c r="E12428" i="1"/>
  <c r="D12428" i="1"/>
  <c r="C12428" i="1"/>
  <c r="B12428" i="1"/>
  <c r="E12421" i="1"/>
  <c r="D12421" i="1"/>
  <c r="C12421" i="1"/>
  <c r="B12421" i="1"/>
  <c r="E12419" i="1"/>
  <c r="D12419" i="1"/>
  <c r="C12419" i="1"/>
  <c r="B12419" i="1"/>
  <c r="E12414" i="1"/>
  <c r="D12414" i="1"/>
  <c r="C12414" i="1"/>
  <c r="B12414" i="1"/>
  <c r="E12413" i="1"/>
  <c r="D12413" i="1"/>
  <c r="C12413" i="1"/>
  <c r="B12413" i="1"/>
  <c r="E12409" i="1"/>
  <c r="D12409" i="1"/>
  <c r="C12409" i="1"/>
  <c r="B12409" i="1"/>
  <c r="E12408" i="1"/>
  <c r="D12408" i="1"/>
  <c r="C12408" i="1"/>
  <c r="B12408" i="1"/>
  <c r="E12398" i="1"/>
  <c r="D12398" i="1"/>
  <c r="C12398" i="1"/>
  <c r="B12398" i="1"/>
  <c r="E12397" i="1"/>
  <c r="D12397" i="1"/>
  <c r="C12397" i="1"/>
  <c r="B12397" i="1"/>
  <c r="E12395" i="1"/>
  <c r="D12395" i="1"/>
  <c r="C12395" i="1"/>
  <c r="B12395" i="1"/>
  <c r="E12393" i="1"/>
  <c r="D12393" i="1"/>
  <c r="C12393" i="1"/>
  <c r="B12393" i="1"/>
  <c r="E12387" i="1"/>
  <c r="D12387" i="1"/>
  <c r="C12387" i="1"/>
  <c r="B12387" i="1"/>
  <c r="E12385" i="1"/>
  <c r="D12385" i="1"/>
  <c r="C12385" i="1"/>
  <c r="B12385" i="1"/>
  <c r="E12383" i="1"/>
  <c r="D12383" i="1"/>
  <c r="C12383" i="1"/>
  <c r="B12383" i="1"/>
  <c r="E12468" i="1"/>
  <c r="D12468" i="1"/>
  <c r="C12468" i="1"/>
  <c r="B12468" i="1"/>
  <c r="E12458" i="1"/>
  <c r="D12458" i="1"/>
  <c r="C12458" i="1"/>
  <c r="B12458" i="1"/>
  <c r="E12445" i="1"/>
  <c r="D12445" i="1"/>
  <c r="C12445" i="1"/>
  <c r="B12445" i="1"/>
  <c r="E12431" i="1"/>
  <c r="D12431" i="1"/>
  <c r="C12431" i="1"/>
  <c r="B12431" i="1"/>
  <c r="E12427" i="1"/>
  <c r="D12427" i="1"/>
  <c r="C12427" i="1"/>
  <c r="B12427" i="1"/>
  <c r="E12415" i="1"/>
  <c r="D12415" i="1"/>
  <c r="C12415" i="1"/>
  <c r="B12415" i="1"/>
  <c r="E12411" i="1"/>
  <c r="D12411" i="1"/>
  <c r="C12411" i="1"/>
  <c r="B12411" i="1"/>
  <c r="E12399" i="1"/>
  <c r="D12399" i="1"/>
  <c r="C12399" i="1"/>
  <c r="B12399" i="1"/>
  <c r="E12381" i="1"/>
  <c r="D12381" i="1"/>
  <c r="C12381" i="1"/>
  <c r="B12381" i="1"/>
  <c r="E12437" i="1"/>
  <c r="D12437" i="1"/>
  <c r="C12437" i="1"/>
  <c r="B12437" i="1"/>
  <c r="E12389" i="1"/>
  <c r="D12389" i="1"/>
  <c r="C12389" i="1"/>
  <c r="B12389" i="1"/>
  <c r="E12388" i="1"/>
  <c r="D12388" i="1"/>
  <c r="C12388" i="1"/>
  <c r="B12388" i="1"/>
  <c r="E12471" i="1"/>
  <c r="D12471" i="1"/>
  <c r="C12471" i="1"/>
  <c r="B12471" i="1"/>
  <c r="E12459" i="1"/>
  <c r="D12459" i="1"/>
  <c r="C12459" i="1"/>
  <c r="B12459" i="1"/>
  <c r="E12448" i="1"/>
  <c r="D12448" i="1"/>
  <c r="C12448" i="1"/>
  <c r="B12448" i="1"/>
  <c r="E12434" i="1"/>
  <c r="D12434" i="1"/>
  <c r="C12434" i="1"/>
  <c r="B12434" i="1"/>
  <c r="E12402" i="1"/>
  <c r="D12402" i="1"/>
  <c r="C12402" i="1"/>
  <c r="B12402" i="1"/>
  <c r="E12391" i="1"/>
  <c r="D12391" i="1"/>
  <c r="C12391" i="1"/>
  <c r="B12391" i="1"/>
  <c r="E12474" i="1"/>
  <c r="D12474" i="1"/>
  <c r="C12474" i="1"/>
  <c r="B12474" i="1"/>
  <c r="E12462" i="1"/>
  <c r="D12462" i="1"/>
  <c r="C12462" i="1"/>
  <c r="B12462" i="1"/>
  <c r="E12403" i="1"/>
  <c r="D12403" i="1"/>
  <c r="C12403" i="1"/>
  <c r="B12403" i="1"/>
  <c r="E12453" i="1"/>
  <c r="D12453" i="1"/>
  <c r="C12453" i="1"/>
  <c r="B12453" i="1"/>
  <c r="E12451" i="1"/>
  <c r="D12451" i="1"/>
  <c r="C12451" i="1"/>
  <c r="B12451" i="1"/>
  <c r="E12410" i="1"/>
  <c r="D12410" i="1"/>
  <c r="C12410" i="1"/>
  <c r="B12410" i="1"/>
  <c r="E12407" i="1"/>
  <c r="D12407" i="1"/>
  <c r="C12407" i="1"/>
  <c r="B12407" i="1"/>
  <c r="E12401" i="1"/>
  <c r="D12401" i="1"/>
  <c r="C12401" i="1"/>
  <c r="B12401" i="1"/>
  <c r="E12476" i="1"/>
  <c r="D12476" i="1"/>
  <c r="C12476" i="1"/>
  <c r="B12476" i="1"/>
  <c r="E12417" i="1"/>
  <c r="D12417" i="1"/>
  <c r="C12417" i="1"/>
  <c r="B12417" i="1"/>
  <c r="E12405" i="1"/>
  <c r="D12405" i="1"/>
  <c r="C12405" i="1"/>
  <c r="B12405" i="1"/>
  <c r="E12380" i="1"/>
  <c r="D12380" i="1"/>
  <c r="C12380" i="1"/>
  <c r="B12380" i="1"/>
  <c r="E12379" i="1"/>
  <c r="D12379" i="1"/>
  <c r="C12379" i="1"/>
  <c r="B12379" i="1"/>
  <c r="E12378" i="1"/>
  <c r="D12378" i="1"/>
  <c r="C12378" i="1"/>
  <c r="B12378" i="1"/>
  <c r="E12377" i="1"/>
  <c r="D12377" i="1"/>
  <c r="C12377" i="1"/>
  <c r="B12377" i="1"/>
  <c r="E12376" i="1"/>
  <c r="D12376" i="1"/>
  <c r="C12376" i="1"/>
  <c r="B12376" i="1"/>
  <c r="E12375" i="1"/>
  <c r="D12375" i="1"/>
  <c r="C12375" i="1"/>
  <c r="B12375" i="1"/>
  <c r="E12374" i="1"/>
  <c r="D12374" i="1"/>
  <c r="C12374" i="1"/>
  <c r="B12374" i="1"/>
  <c r="E12373" i="1"/>
  <c r="D12373" i="1"/>
  <c r="C12373" i="1"/>
  <c r="B12373" i="1"/>
  <c r="E12366" i="1"/>
  <c r="D12366" i="1"/>
  <c r="C12366" i="1"/>
  <c r="B12366" i="1"/>
  <c r="E12368" i="1"/>
  <c r="D12368" i="1"/>
  <c r="C12368" i="1"/>
  <c r="B12368" i="1"/>
  <c r="E12372" i="1"/>
  <c r="D12372" i="1"/>
  <c r="C12372" i="1"/>
  <c r="B12372" i="1"/>
  <c r="E12371" i="1"/>
  <c r="D12371" i="1"/>
  <c r="C12371" i="1"/>
  <c r="B12371" i="1"/>
  <c r="E12370" i="1"/>
  <c r="D12370" i="1"/>
  <c r="C12370" i="1"/>
  <c r="B12370" i="1"/>
  <c r="E12369" i="1"/>
  <c r="D12369" i="1"/>
  <c r="C12369" i="1"/>
  <c r="B12369" i="1"/>
  <c r="E12367" i="1"/>
  <c r="D12367" i="1"/>
  <c r="C12367" i="1"/>
  <c r="B12367" i="1"/>
  <c r="E12365" i="1"/>
  <c r="D12365" i="1"/>
  <c r="C12365" i="1"/>
  <c r="B12365" i="1"/>
  <c r="E12364" i="1"/>
  <c r="D12364" i="1"/>
  <c r="C12364" i="1"/>
  <c r="B12364" i="1"/>
  <c r="E12363" i="1"/>
  <c r="D12363" i="1"/>
  <c r="C12363" i="1"/>
  <c r="B12363" i="1"/>
  <c r="E12362" i="1"/>
  <c r="D12362" i="1"/>
  <c r="C12362" i="1"/>
  <c r="B12362" i="1"/>
  <c r="E12361" i="1"/>
  <c r="D12361" i="1"/>
  <c r="C12361" i="1"/>
  <c r="B12361" i="1"/>
  <c r="E12359" i="1"/>
  <c r="D12359" i="1"/>
  <c r="C12359" i="1"/>
  <c r="B12359" i="1"/>
  <c r="E12360" i="1"/>
  <c r="D12360" i="1"/>
  <c r="C12360" i="1"/>
  <c r="B12360" i="1"/>
  <c r="E12358" i="1"/>
  <c r="D12358" i="1"/>
  <c r="C12358" i="1"/>
  <c r="B12358" i="1"/>
  <c r="E12357" i="1"/>
  <c r="D12357" i="1"/>
  <c r="C12357" i="1"/>
  <c r="B12357" i="1"/>
  <c r="E12354" i="1"/>
  <c r="D12354" i="1"/>
  <c r="C12354" i="1"/>
  <c r="B12354" i="1"/>
  <c r="E12353" i="1"/>
  <c r="D12353" i="1"/>
  <c r="C12353" i="1"/>
  <c r="B12353" i="1"/>
  <c r="E12356" i="1"/>
  <c r="D12356" i="1"/>
  <c r="C12356" i="1"/>
  <c r="B12356" i="1"/>
  <c r="E12355" i="1"/>
  <c r="D12355" i="1"/>
  <c r="C12355" i="1"/>
  <c r="B12355" i="1"/>
  <c r="E12352" i="1"/>
  <c r="D12352" i="1"/>
  <c r="C12352" i="1"/>
  <c r="B12352" i="1"/>
  <c r="E12351" i="1"/>
  <c r="D12351" i="1"/>
  <c r="C12351" i="1"/>
  <c r="B12351" i="1"/>
  <c r="E12323" i="1"/>
  <c r="D12323" i="1"/>
  <c r="C12323" i="1"/>
  <c r="B12323" i="1"/>
  <c r="E12337" i="1"/>
  <c r="D12337" i="1"/>
  <c r="C12337" i="1"/>
  <c r="B12337" i="1"/>
  <c r="E12339" i="1"/>
  <c r="D12339" i="1"/>
  <c r="C12339" i="1"/>
  <c r="B12339" i="1"/>
  <c r="E12324" i="1"/>
  <c r="D12324" i="1"/>
  <c r="C12324" i="1"/>
  <c r="B12324" i="1"/>
  <c r="E12349" i="1"/>
  <c r="D12349" i="1"/>
  <c r="C12349" i="1"/>
  <c r="B12349" i="1"/>
  <c r="E12348" i="1"/>
  <c r="D12348" i="1"/>
  <c r="C12348" i="1"/>
  <c r="B12348" i="1"/>
  <c r="E12335" i="1"/>
  <c r="D12335" i="1"/>
  <c r="C12335" i="1"/>
  <c r="B12335" i="1"/>
  <c r="E12333" i="1"/>
  <c r="D12333" i="1"/>
  <c r="C12333" i="1"/>
  <c r="B12333" i="1"/>
  <c r="E12328" i="1"/>
  <c r="D12328" i="1"/>
  <c r="C12328" i="1"/>
  <c r="B12328" i="1"/>
  <c r="E12350" i="1"/>
  <c r="D12350" i="1"/>
  <c r="C12350" i="1"/>
  <c r="B12350" i="1"/>
  <c r="E12338" i="1"/>
  <c r="D12338" i="1"/>
  <c r="C12338" i="1"/>
  <c r="B12338" i="1"/>
  <c r="E12334" i="1"/>
  <c r="D12334" i="1"/>
  <c r="C12334" i="1"/>
  <c r="B12334" i="1"/>
  <c r="E12330" i="1"/>
  <c r="D12330" i="1"/>
  <c r="C12330" i="1"/>
  <c r="B12330" i="1"/>
  <c r="E12327" i="1"/>
  <c r="D12327" i="1"/>
  <c r="C12327" i="1"/>
  <c r="B12327" i="1"/>
  <c r="E12326" i="1"/>
  <c r="D12326" i="1"/>
  <c r="C12326" i="1"/>
  <c r="B12326" i="1"/>
  <c r="E12345" i="1"/>
  <c r="D12345" i="1"/>
  <c r="C12345" i="1"/>
  <c r="B12345" i="1"/>
  <c r="E12341" i="1"/>
  <c r="D12341" i="1"/>
  <c r="C12341" i="1"/>
  <c r="B12341" i="1"/>
  <c r="E12329" i="1"/>
  <c r="D12329" i="1"/>
  <c r="C12329" i="1"/>
  <c r="B12329" i="1"/>
  <c r="E12347" i="1"/>
  <c r="D12347" i="1"/>
  <c r="C12347" i="1"/>
  <c r="B12347" i="1"/>
  <c r="E12346" i="1"/>
  <c r="D12346" i="1"/>
  <c r="C12346" i="1"/>
  <c r="B12346" i="1"/>
  <c r="E12343" i="1"/>
  <c r="D12343" i="1"/>
  <c r="C12343" i="1"/>
  <c r="B12343" i="1"/>
  <c r="E12325" i="1"/>
  <c r="D12325" i="1"/>
  <c r="C12325" i="1"/>
  <c r="B12325" i="1"/>
  <c r="E12321" i="1"/>
  <c r="D12321" i="1"/>
  <c r="C12321" i="1"/>
  <c r="B12321" i="1"/>
  <c r="E12344" i="1"/>
  <c r="D12344" i="1"/>
  <c r="C12344" i="1"/>
  <c r="B12344" i="1"/>
  <c r="E12342" i="1"/>
  <c r="D12342" i="1"/>
  <c r="C12342" i="1"/>
  <c r="B12342" i="1"/>
  <c r="E12340" i="1"/>
  <c r="D12340" i="1"/>
  <c r="C12340" i="1"/>
  <c r="B12340" i="1"/>
  <c r="E12322" i="1"/>
  <c r="D12322" i="1"/>
  <c r="C12322" i="1"/>
  <c r="B12322" i="1"/>
  <c r="E12336" i="1"/>
  <c r="D12336" i="1"/>
  <c r="C12336" i="1"/>
  <c r="B12336" i="1"/>
  <c r="E12332" i="1"/>
  <c r="D12332" i="1"/>
  <c r="C12332" i="1"/>
  <c r="B12332" i="1"/>
  <c r="E12331" i="1"/>
  <c r="D12331" i="1"/>
  <c r="C12331" i="1"/>
  <c r="B12331" i="1"/>
  <c r="E12318" i="1"/>
  <c r="D12318" i="1"/>
  <c r="C12318" i="1"/>
  <c r="B12318" i="1"/>
  <c r="E12317" i="1"/>
  <c r="D12317" i="1"/>
  <c r="C12317" i="1"/>
  <c r="B12317" i="1"/>
  <c r="E12316" i="1"/>
  <c r="D12316" i="1"/>
  <c r="C12316" i="1"/>
  <c r="B12316" i="1"/>
  <c r="E12315" i="1"/>
  <c r="D12315" i="1"/>
  <c r="C12315" i="1"/>
  <c r="B12315" i="1"/>
  <c r="E12314" i="1"/>
  <c r="D12314" i="1"/>
  <c r="C12314" i="1"/>
  <c r="B12314" i="1"/>
  <c r="E12320" i="1"/>
  <c r="D12320" i="1"/>
  <c r="C12320" i="1"/>
  <c r="B12320" i="1"/>
  <c r="E12319" i="1"/>
  <c r="D12319" i="1"/>
  <c r="C12319" i="1"/>
  <c r="B12319" i="1"/>
  <c r="E12313" i="1"/>
  <c r="D12313" i="1"/>
  <c r="C12313" i="1"/>
  <c r="B12313" i="1"/>
  <c r="E12312" i="1"/>
  <c r="D12312" i="1"/>
  <c r="C12312" i="1"/>
  <c r="B12312" i="1"/>
  <c r="E12311" i="1"/>
  <c r="D12311" i="1"/>
  <c r="C12311" i="1"/>
  <c r="B12311" i="1"/>
  <c r="E12284" i="1"/>
  <c r="D12284" i="1"/>
  <c r="C12284" i="1"/>
  <c r="B12284" i="1"/>
  <c r="E12279" i="1"/>
  <c r="D12279" i="1"/>
  <c r="C12279" i="1"/>
  <c r="B12279" i="1"/>
  <c r="E12274" i="1"/>
  <c r="D12274" i="1"/>
  <c r="C12274" i="1"/>
  <c r="B12274" i="1"/>
  <c r="E12268" i="1"/>
  <c r="D12268" i="1"/>
  <c r="C12268" i="1"/>
  <c r="B12268" i="1"/>
  <c r="E12265" i="1"/>
  <c r="D12265" i="1"/>
  <c r="C12265" i="1"/>
  <c r="B12265" i="1"/>
  <c r="E12262" i="1"/>
  <c r="D12262" i="1"/>
  <c r="C12262" i="1"/>
  <c r="B12262" i="1"/>
  <c r="E12306" i="1"/>
  <c r="D12306" i="1"/>
  <c r="C12306" i="1"/>
  <c r="B12306" i="1"/>
  <c r="E12304" i="1"/>
  <c r="D12304" i="1"/>
  <c r="C12304" i="1"/>
  <c r="B12304" i="1"/>
  <c r="E12299" i="1"/>
  <c r="D12299" i="1"/>
  <c r="C12299" i="1"/>
  <c r="B12299" i="1"/>
  <c r="E12298" i="1"/>
  <c r="D12298" i="1"/>
  <c r="C12298" i="1"/>
  <c r="B12298" i="1"/>
  <c r="E12296" i="1"/>
  <c r="D12296" i="1"/>
  <c r="C12296" i="1"/>
  <c r="B12296" i="1"/>
  <c r="E12294" i="1"/>
  <c r="D12294" i="1"/>
  <c r="C12294" i="1"/>
  <c r="B12294" i="1"/>
  <c r="E12290" i="1"/>
  <c r="D12290" i="1"/>
  <c r="C12290" i="1"/>
  <c r="B12290" i="1"/>
  <c r="E12286" i="1"/>
  <c r="D12286" i="1"/>
  <c r="C12286" i="1"/>
  <c r="B12286" i="1"/>
  <c r="E12283" i="1"/>
  <c r="D12283" i="1"/>
  <c r="C12283" i="1"/>
  <c r="B12283" i="1"/>
  <c r="E12278" i="1"/>
  <c r="D12278" i="1"/>
  <c r="C12278" i="1"/>
  <c r="B12278" i="1"/>
  <c r="E12273" i="1"/>
  <c r="D12273" i="1"/>
  <c r="C12273" i="1"/>
  <c r="B12273" i="1"/>
  <c r="E12267" i="1"/>
  <c r="D12267" i="1"/>
  <c r="C12267" i="1"/>
  <c r="B12267" i="1"/>
  <c r="E12264" i="1"/>
  <c r="D12264" i="1"/>
  <c r="C12264" i="1"/>
  <c r="B12264" i="1"/>
  <c r="E12261" i="1"/>
  <c r="D12261" i="1"/>
  <c r="C12261" i="1"/>
  <c r="B12261" i="1"/>
  <c r="E12285" i="1"/>
  <c r="D12285" i="1"/>
  <c r="C12285" i="1"/>
  <c r="B12285" i="1"/>
  <c r="E12282" i="1"/>
  <c r="D12282" i="1"/>
  <c r="C12282" i="1"/>
  <c r="B12282" i="1"/>
  <c r="E12277" i="1"/>
  <c r="D12277" i="1"/>
  <c r="C12277" i="1"/>
  <c r="B12277" i="1"/>
  <c r="E12272" i="1"/>
  <c r="D12272" i="1"/>
  <c r="C12272" i="1"/>
  <c r="B12272" i="1"/>
  <c r="E12270" i="1"/>
  <c r="D12270" i="1"/>
  <c r="C12270" i="1"/>
  <c r="B12270" i="1"/>
  <c r="E12266" i="1"/>
  <c r="D12266" i="1"/>
  <c r="C12266" i="1"/>
  <c r="B12266" i="1"/>
  <c r="E12281" i="1"/>
  <c r="D12281" i="1"/>
  <c r="C12281" i="1"/>
  <c r="B12281" i="1"/>
  <c r="E12276" i="1"/>
  <c r="D12276" i="1"/>
  <c r="C12276" i="1"/>
  <c r="B12276" i="1"/>
  <c r="E12263" i="1"/>
  <c r="D12263" i="1"/>
  <c r="C12263" i="1"/>
  <c r="B12263" i="1"/>
  <c r="E12260" i="1"/>
  <c r="D12260" i="1"/>
  <c r="C12260" i="1"/>
  <c r="B12260" i="1"/>
  <c r="E12255" i="1"/>
  <c r="D12255" i="1"/>
  <c r="C12255" i="1"/>
  <c r="B12255" i="1"/>
  <c r="E12252" i="1"/>
  <c r="D12252" i="1"/>
  <c r="C12252" i="1"/>
  <c r="B12252" i="1"/>
  <c r="E12254" i="1"/>
  <c r="D12254" i="1"/>
  <c r="C12254" i="1"/>
  <c r="B12254" i="1"/>
  <c r="E12251" i="1"/>
  <c r="D12251" i="1"/>
  <c r="C12251" i="1"/>
  <c r="B12251" i="1"/>
  <c r="E12256" i="1"/>
  <c r="D12256" i="1"/>
  <c r="C12256" i="1"/>
  <c r="B12256" i="1"/>
  <c r="E12253" i="1"/>
  <c r="D12253" i="1"/>
  <c r="C12253" i="1"/>
  <c r="B12253" i="1"/>
  <c r="E12309" i="1"/>
  <c r="D12309" i="1"/>
  <c r="C12309" i="1"/>
  <c r="B12309" i="1"/>
  <c r="E12308" i="1"/>
  <c r="D12308" i="1"/>
  <c r="C12308" i="1"/>
  <c r="B12308" i="1"/>
  <c r="E12307" i="1"/>
  <c r="D12307" i="1"/>
  <c r="C12307" i="1"/>
  <c r="B12307" i="1"/>
  <c r="E12310" i="1"/>
  <c r="D12310" i="1"/>
  <c r="C12310" i="1"/>
  <c r="B12310" i="1"/>
  <c r="E12303" i="1"/>
  <c r="D12303" i="1"/>
  <c r="C12303" i="1"/>
  <c r="B12303" i="1"/>
  <c r="E12301" i="1"/>
  <c r="D12301" i="1"/>
  <c r="C12301" i="1"/>
  <c r="B12301" i="1"/>
  <c r="E12297" i="1"/>
  <c r="D12297" i="1"/>
  <c r="C12297" i="1"/>
  <c r="B12297" i="1"/>
  <c r="E12293" i="1"/>
  <c r="D12293" i="1"/>
  <c r="C12293" i="1"/>
  <c r="B12293" i="1"/>
  <c r="E12289" i="1"/>
  <c r="D12289" i="1"/>
  <c r="C12289" i="1"/>
  <c r="B12289" i="1"/>
  <c r="E12280" i="1"/>
  <c r="D12280" i="1"/>
  <c r="C12280" i="1"/>
  <c r="B12280" i="1"/>
  <c r="E12275" i="1"/>
  <c r="D12275" i="1"/>
  <c r="C12275" i="1"/>
  <c r="B12275" i="1"/>
  <c r="E12271" i="1"/>
  <c r="D12271" i="1"/>
  <c r="C12271" i="1"/>
  <c r="B12271" i="1"/>
  <c r="E12269" i="1"/>
  <c r="D12269" i="1"/>
  <c r="C12269" i="1"/>
  <c r="B12269" i="1"/>
  <c r="E12259" i="1"/>
  <c r="D12259" i="1"/>
  <c r="C12259" i="1"/>
  <c r="B12259" i="1"/>
  <c r="E12305" i="1"/>
  <c r="D12305" i="1"/>
  <c r="C12305" i="1"/>
  <c r="B12305" i="1"/>
  <c r="E12302" i="1"/>
  <c r="D12302" i="1"/>
  <c r="C12302" i="1"/>
  <c r="B12302" i="1"/>
  <c r="E12300" i="1"/>
  <c r="D12300" i="1"/>
  <c r="C12300" i="1"/>
  <c r="B12300" i="1"/>
  <c r="E12295" i="1"/>
  <c r="D12295" i="1"/>
  <c r="C12295" i="1"/>
  <c r="B12295" i="1"/>
  <c r="E12292" i="1"/>
  <c r="D12292" i="1"/>
  <c r="C12292" i="1"/>
  <c r="B12292" i="1"/>
  <c r="E12288" i="1"/>
  <c r="D12288" i="1"/>
  <c r="C12288" i="1"/>
  <c r="B12288" i="1"/>
  <c r="E12258" i="1"/>
  <c r="D12258" i="1"/>
  <c r="C12258" i="1"/>
  <c r="B12258" i="1"/>
  <c r="E12257" i="1"/>
  <c r="D12257" i="1"/>
  <c r="C12257" i="1"/>
  <c r="B12257" i="1"/>
  <c r="E12291" i="1"/>
  <c r="D12291" i="1"/>
  <c r="C12291" i="1"/>
  <c r="B12291" i="1"/>
  <c r="E12287" i="1"/>
  <c r="D12287" i="1"/>
  <c r="C12287" i="1"/>
  <c r="B12287" i="1"/>
  <c r="E12250" i="1"/>
  <c r="D12250" i="1"/>
  <c r="C12250" i="1"/>
  <c r="B12250" i="1"/>
  <c r="E12249" i="1"/>
  <c r="D12249" i="1"/>
  <c r="C12249" i="1"/>
  <c r="B12249" i="1"/>
  <c r="E12248" i="1"/>
  <c r="D12248" i="1"/>
  <c r="C12248" i="1"/>
  <c r="B12248" i="1"/>
  <c r="E12247" i="1"/>
  <c r="D12247" i="1"/>
  <c r="C12247" i="1"/>
  <c r="B12247" i="1"/>
  <c r="E12245" i="1"/>
  <c r="D12245" i="1"/>
  <c r="C12245" i="1"/>
  <c r="B12245" i="1"/>
  <c r="E12246" i="1"/>
  <c r="D12246" i="1"/>
  <c r="C12246" i="1"/>
  <c r="B12246" i="1"/>
  <c r="E12244" i="1"/>
  <c r="D12244" i="1"/>
  <c r="C12244" i="1"/>
  <c r="B12244" i="1"/>
  <c r="E12243" i="1"/>
  <c r="D12243" i="1"/>
  <c r="C12243" i="1"/>
  <c r="B12243" i="1"/>
  <c r="E12242" i="1"/>
  <c r="D12242" i="1"/>
  <c r="C12242" i="1"/>
  <c r="B12242" i="1"/>
  <c r="E12241" i="1"/>
  <c r="D12241" i="1"/>
  <c r="C12241" i="1"/>
  <c r="B12241" i="1"/>
  <c r="E12240" i="1"/>
  <c r="D12240" i="1"/>
  <c r="C12240" i="1"/>
  <c r="B12240" i="1"/>
  <c r="E12234" i="1"/>
  <c r="D12234" i="1"/>
  <c r="C12234" i="1"/>
  <c r="B12234" i="1"/>
  <c r="E12233" i="1"/>
  <c r="D12233" i="1"/>
  <c r="C12233" i="1"/>
  <c r="B12233" i="1"/>
  <c r="E12229" i="1"/>
  <c r="D12229" i="1"/>
  <c r="C12229" i="1"/>
  <c r="B12229" i="1"/>
  <c r="E12228" i="1"/>
  <c r="D12228" i="1"/>
  <c r="C12228" i="1"/>
  <c r="B12228" i="1"/>
  <c r="E12226" i="1"/>
  <c r="D12226" i="1"/>
  <c r="C12226" i="1"/>
  <c r="B12226" i="1"/>
  <c r="E12225" i="1"/>
  <c r="D12225" i="1"/>
  <c r="C12225" i="1"/>
  <c r="B12225" i="1"/>
  <c r="E12224" i="1"/>
  <c r="D12224" i="1"/>
  <c r="C12224" i="1"/>
  <c r="B12224" i="1"/>
  <c r="E12222" i="1"/>
  <c r="D12222" i="1"/>
  <c r="C12222" i="1"/>
  <c r="B12222" i="1"/>
  <c r="E12221" i="1"/>
  <c r="D12221" i="1"/>
  <c r="C12221" i="1"/>
  <c r="B12221" i="1"/>
  <c r="E12219" i="1"/>
  <c r="D12219" i="1"/>
  <c r="C12219" i="1"/>
  <c r="B12219" i="1"/>
  <c r="E12218" i="1"/>
  <c r="D12218" i="1"/>
  <c r="C12218" i="1"/>
  <c r="B12218" i="1"/>
  <c r="E12217" i="1"/>
  <c r="D12217" i="1"/>
  <c r="C12217" i="1"/>
  <c r="B12217" i="1"/>
  <c r="E12216" i="1"/>
  <c r="D12216" i="1"/>
  <c r="C12216" i="1"/>
  <c r="B12216" i="1"/>
  <c r="E12215" i="1"/>
  <c r="D12215" i="1"/>
  <c r="C12215" i="1"/>
  <c r="B12215" i="1"/>
  <c r="E12214" i="1"/>
  <c r="D12214" i="1"/>
  <c r="C12214" i="1"/>
  <c r="B12214" i="1"/>
  <c r="E12213" i="1"/>
  <c r="D12213" i="1"/>
  <c r="C12213" i="1"/>
  <c r="B12213" i="1"/>
  <c r="E12211" i="1"/>
  <c r="D12211" i="1"/>
  <c r="C12211" i="1"/>
  <c r="B12211" i="1"/>
  <c r="E12210" i="1"/>
  <c r="D12210" i="1"/>
  <c r="C12210" i="1"/>
  <c r="B12210" i="1"/>
  <c r="E12209" i="1"/>
  <c r="D12209" i="1"/>
  <c r="C12209" i="1"/>
  <c r="B12209" i="1"/>
  <c r="E12208" i="1"/>
  <c r="D12208" i="1"/>
  <c r="C12208" i="1"/>
  <c r="B12208" i="1"/>
  <c r="E12207" i="1"/>
  <c r="D12207" i="1"/>
  <c r="C12207" i="1"/>
  <c r="B12207" i="1"/>
  <c r="E12238" i="1"/>
  <c r="D12238" i="1"/>
  <c r="C12238" i="1"/>
  <c r="B12238" i="1"/>
  <c r="E12236" i="1"/>
  <c r="D12236" i="1"/>
  <c r="C12236" i="1"/>
  <c r="B12236" i="1"/>
  <c r="E12235" i="1"/>
  <c r="D12235" i="1"/>
  <c r="C12235" i="1"/>
  <c r="B12235" i="1"/>
  <c r="E12232" i="1"/>
  <c r="D12232" i="1"/>
  <c r="C12232" i="1"/>
  <c r="B12232" i="1"/>
  <c r="E12231" i="1"/>
  <c r="D12231" i="1"/>
  <c r="C12231" i="1"/>
  <c r="B12231" i="1"/>
  <c r="E12230" i="1"/>
  <c r="D12230" i="1"/>
  <c r="C12230" i="1"/>
  <c r="B12230" i="1"/>
  <c r="E12227" i="1"/>
  <c r="D12227" i="1"/>
  <c r="C12227" i="1"/>
  <c r="B12227" i="1"/>
  <c r="E12220" i="1"/>
  <c r="D12220" i="1"/>
  <c r="C12220" i="1"/>
  <c r="B12220" i="1"/>
  <c r="E12212" i="1"/>
  <c r="D12212" i="1"/>
  <c r="C12212" i="1"/>
  <c r="B12212" i="1"/>
  <c r="E12205" i="1"/>
  <c r="D12205" i="1"/>
  <c r="C12205" i="1"/>
  <c r="B12205" i="1"/>
  <c r="E12204" i="1"/>
  <c r="D12204" i="1"/>
  <c r="C12204" i="1"/>
  <c r="B12204" i="1"/>
  <c r="E12237" i="1"/>
  <c r="D12237" i="1"/>
  <c r="C12237" i="1"/>
  <c r="B12237" i="1"/>
  <c r="E12239" i="1"/>
  <c r="D12239" i="1"/>
  <c r="C12239" i="1"/>
  <c r="B12239" i="1"/>
  <c r="E12223" i="1"/>
  <c r="D12223" i="1"/>
  <c r="C12223" i="1"/>
  <c r="B12223" i="1"/>
  <c r="E12206" i="1"/>
  <c r="D12206" i="1"/>
  <c r="C12206" i="1"/>
  <c r="B12206" i="1"/>
  <c r="E12203" i="1"/>
  <c r="D12203" i="1"/>
  <c r="C12203" i="1"/>
  <c r="B12203" i="1"/>
  <c r="E12195" i="1"/>
  <c r="D12195" i="1"/>
  <c r="C12195" i="1"/>
  <c r="B12195" i="1"/>
  <c r="E12197" i="1"/>
  <c r="D12197" i="1"/>
  <c r="C12197" i="1"/>
  <c r="B12197" i="1"/>
  <c r="E12196" i="1"/>
  <c r="D12196" i="1"/>
  <c r="C12196" i="1"/>
  <c r="B12196" i="1"/>
  <c r="E12199" i="1"/>
  <c r="D12199" i="1"/>
  <c r="C12199" i="1"/>
  <c r="B12199" i="1"/>
  <c r="E12202" i="1"/>
  <c r="D12202" i="1"/>
  <c r="C12202" i="1"/>
  <c r="B12202" i="1"/>
  <c r="E12201" i="1"/>
  <c r="D12201" i="1"/>
  <c r="C12201" i="1"/>
  <c r="B12201" i="1"/>
  <c r="E12194" i="1"/>
  <c r="D12194" i="1"/>
  <c r="C12194" i="1"/>
  <c r="B12194" i="1"/>
  <c r="E12193" i="1"/>
  <c r="D12193" i="1"/>
  <c r="C12193" i="1"/>
  <c r="B12193" i="1"/>
  <c r="E12192" i="1"/>
  <c r="D12192" i="1"/>
  <c r="C12192" i="1"/>
  <c r="B12192" i="1"/>
  <c r="E12200" i="1"/>
  <c r="D12200" i="1"/>
  <c r="C12200" i="1"/>
  <c r="B12200" i="1"/>
  <c r="E12198" i="1"/>
  <c r="D12198" i="1"/>
  <c r="C12198" i="1"/>
  <c r="B12198" i="1"/>
  <c r="E12189" i="1"/>
  <c r="D12189" i="1"/>
  <c r="C12189" i="1"/>
  <c r="B12189" i="1"/>
  <c r="E12188" i="1"/>
  <c r="D12188" i="1"/>
  <c r="C12188" i="1"/>
  <c r="B12188" i="1"/>
  <c r="E12187" i="1"/>
  <c r="D12187" i="1"/>
  <c r="C12187" i="1"/>
  <c r="B12187" i="1"/>
  <c r="E12184" i="1"/>
  <c r="D12184" i="1"/>
  <c r="C12184" i="1"/>
  <c r="B12184" i="1"/>
  <c r="E12186" i="1"/>
  <c r="D12186" i="1"/>
  <c r="C12186" i="1"/>
  <c r="B12186" i="1"/>
  <c r="E12185" i="1"/>
  <c r="D12185" i="1"/>
  <c r="C12185" i="1"/>
  <c r="B12185" i="1"/>
  <c r="E12183" i="1"/>
  <c r="D12183" i="1"/>
  <c r="C12183" i="1"/>
  <c r="B12183" i="1"/>
  <c r="E12182" i="1"/>
  <c r="D12182" i="1"/>
  <c r="C12182" i="1"/>
  <c r="B12182" i="1"/>
  <c r="E12181" i="1"/>
  <c r="D12181" i="1"/>
  <c r="C12181" i="1"/>
  <c r="B12181" i="1"/>
  <c r="E12180" i="1"/>
  <c r="D12180" i="1"/>
  <c r="C12180" i="1"/>
  <c r="B12180" i="1"/>
  <c r="E12191" i="1"/>
  <c r="D12191" i="1"/>
  <c r="C12191" i="1"/>
  <c r="B12191" i="1"/>
  <c r="E12190" i="1"/>
  <c r="D12190" i="1"/>
  <c r="C12190" i="1"/>
  <c r="B12190" i="1"/>
  <c r="E12179" i="1"/>
  <c r="D12179" i="1"/>
  <c r="C12179" i="1"/>
  <c r="B12179" i="1"/>
  <c r="E12178" i="1"/>
  <c r="D12178" i="1"/>
  <c r="C12178" i="1"/>
  <c r="B12178" i="1"/>
  <c r="E12177" i="1"/>
  <c r="D12177" i="1"/>
  <c r="C12177" i="1"/>
  <c r="B12177" i="1"/>
  <c r="E12175" i="1"/>
  <c r="D12175" i="1"/>
  <c r="C12175" i="1"/>
  <c r="B12175" i="1"/>
  <c r="E12174" i="1"/>
  <c r="D12174" i="1"/>
  <c r="C12174" i="1"/>
  <c r="B12174" i="1"/>
  <c r="E12176" i="1"/>
  <c r="D12176" i="1"/>
  <c r="C12176" i="1"/>
  <c r="B12176" i="1"/>
  <c r="E12173" i="1"/>
  <c r="D12173" i="1"/>
  <c r="C12173" i="1"/>
  <c r="B12173" i="1"/>
  <c r="E12172" i="1"/>
  <c r="D12172" i="1"/>
  <c r="C12172" i="1"/>
  <c r="B12172" i="1"/>
  <c r="E12171" i="1"/>
  <c r="D12171" i="1"/>
  <c r="C12171" i="1"/>
  <c r="B12171" i="1"/>
  <c r="E12170" i="1"/>
  <c r="D12170" i="1"/>
  <c r="C12170" i="1"/>
  <c r="B12170" i="1"/>
  <c r="E12169" i="1"/>
  <c r="D12169" i="1"/>
  <c r="C12169" i="1"/>
  <c r="B12169" i="1"/>
  <c r="E12168" i="1"/>
  <c r="D12168" i="1"/>
  <c r="C12168" i="1"/>
  <c r="B12168" i="1"/>
  <c r="E12160" i="1"/>
  <c r="D12160" i="1"/>
  <c r="C12160" i="1"/>
  <c r="B12160" i="1"/>
  <c r="E12158" i="1"/>
  <c r="D12158" i="1"/>
  <c r="C12158" i="1"/>
  <c r="B12158" i="1"/>
  <c r="E12165" i="1"/>
  <c r="D12165" i="1"/>
  <c r="C12165" i="1"/>
  <c r="B12165" i="1"/>
  <c r="E12164" i="1"/>
  <c r="D12164" i="1"/>
  <c r="C12164" i="1"/>
  <c r="B12164" i="1"/>
  <c r="E12163" i="1"/>
  <c r="D12163" i="1"/>
  <c r="C12163" i="1"/>
  <c r="B12163" i="1"/>
  <c r="E12162" i="1"/>
  <c r="D12162" i="1"/>
  <c r="C12162" i="1"/>
  <c r="B12162" i="1"/>
  <c r="E12155" i="1"/>
  <c r="D12155" i="1"/>
  <c r="C12155" i="1"/>
  <c r="B12155" i="1"/>
  <c r="E12153" i="1"/>
  <c r="D12153" i="1"/>
  <c r="C12153" i="1"/>
  <c r="B12153" i="1"/>
  <c r="E12152" i="1"/>
  <c r="D12152" i="1"/>
  <c r="C12152" i="1"/>
  <c r="B12152" i="1"/>
  <c r="E12151" i="1"/>
  <c r="D12151" i="1"/>
  <c r="C12151" i="1"/>
  <c r="B12151" i="1"/>
  <c r="E12167" i="1"/>
  <c r="D12167" i="1"/>
  <c r="C12167" i="1"/>
  <c r="B12167" i="1"/>
  <c r="E12166" i="1"/>
  <c r="D12166" i="1"/>
  <c r="C12166" i="1"/>
  <c r="B12166" i="1"/>
  <c r="E12157" i="1"/>
  <c r="D12157" i="1"/>
  <c r="C12157" i="1"/>
  <c r="B12157" i="1"/>
  <c r="E12161" i="1"/>
  <c r="D12161" i="1"/>
  <c r="C12161" i="1"/>
  <c r="B12161" i="1"/>
  <c r="E12159" i="1"/>
  <c r="D12159" i="1"/>
  <c r="C12159" i="1"/>
  <c r="B12159" i="1"/>
  <c r="E12156" i="1"/>
  <c r="D12156" i="1"/>
  <c r="C12156" i="1"/>
  <c r="B12156" i="1"/>
  <c r="E12154" i="1"/>
  <c r="D12154" i="1"/>
  <c r="C12154" i="1"/>
  <c r="B12154" i="1"/>
  <c r="E12150" i="1"/>
  <c r="D12150" i="1"/>
  <c r="C12150" i="1"/>
  <c r="B12150" i="1"/>
  <c r="E12149" i="1"/>
  <c r="D12149" i="1"/>
  <c r="C12149" i="1"/>
  <c r="B12149" i="1"/>
  <c r="E12148" i="1"/>
  <c r="D12148" i="1"/>
  <c r="C12148" i="1"/>
  <c r="B12148" i="1"/>
  <c r="E12147" i="1"/>
  <c r="D12147" i="1"/>
  <c r="C12147" i="1"/>
  <c r="B12147" i="1"/>
  <c r="E12146" i="1"/>
  <c r="D12146" i="1"/>
  <c r="C12146" i="1"/>
  <c r="B12146" i="1"/>
  <c r="E12145" i="1"/>
  <c r="D12145" i="1"/>
  <c r="C12145" i="1"/>
  <c r="B12145" i="1"/>
  <c r="E12144" i="1"/>
  <c r="D12144" i="1"/>
  <c r="C12144" i="1"/>
  <c r="B12144" i="1"/>
  <c r="E12143" i="1"/>
  <c r="D12143" i="1"/>
  <c r="C12143" i="1"/>
  <c r="B12143" i="1"/>
  <c r="E12142" i="1"/>
  <c r="D12142" i="1"/>
  <c r="C12142" i="1"/>
  <c r="B12142" i="1"/>
  <c r="E12141" i="1"/>
  <c r="D12141" i="1"/>
  <c r="C12141" i="1"/>
  <c r="B12141" i="1"/>
  <c r="E12123" i="1"/>
  <c r="D12123" i="1"/>
  <c r="C12123" i="1"/>
  <c r="B12123" i="1"/>
  <c r="E12122" i="1"/>
  <c r="D12122" i="1"/>
  <c r="C12122" i="1"/>
  <c r="B12122" i="1"/>
  <c r="E12121" i="1"/>
  <c r="D12121" i="1"/>
  <c r="C12121" i="1"/>
  <c r="B12121" i="1"/>
  <c r="E12120" i="1"/>
  <c r="D12120" i="1"/>
  <c r="C12120" i="1"/>
  <c r="B12120" i="1"/>
  <c r="E12118" i="1"/>
  <c r="D12118" i="1"/>
  <c r="C12118" i="1"/>
  <c r="B12118" i="1"/>
  <c r="E12117" i="1"/>
  <c r="D12117" i="1"/>
  <c r="C12117" i="1"/>
  <c r="B12117" i="1"/>
  <c r="E12111" i="1"/>
  <c r="D12111" i="1"/>
  <c r="C12111" i="1"/>
  <c r="B12111" i="1"/>
  <c r="E12110" i="1"/>
  <c r="D12110" i="1"/>
  <c r="C12110" i="1"/>
  <c r="B12110" i="1"/>
  <c r="E12134" i="1"/>
  <c r="D12134" i="1"/>
  <c r="C12134" i="1"/>
  <c r="B12134" i="1"/>
  <c r="E12132" i="1"/>
  <c r="D12132" i="1"/>
  <c r="C12132" i="1"/>
  <c r="B12132" i="1"/>
  <c r="E12116" i="1"/>
  <c r="D12116" i="1"/>
  <c r="C12116" i="1"/>
  <c r="B12116" i="1"/>
  <c r="E12115" i="1"/>
  <c r="D12115" i="1"/>
  <c r="C12115" i="1"/>
  <c r="B12115" i="1"/>
  <c r="E12109" i="1"/>
  <c r="D12109" i="1"/>
  <c r="C12109" i="1"/>
  <c r="B12109" i="1"/>
  <c r="E12105" i="1"/>
  <c r="D12105" i="1"/>
  <c r="C12105" i="1"/>
  <c r="B12105" i="1"/>
  <c r="E12104" i="1"/>
  <c r="D12104" i="1"/>
  <c r="C12104" i="1"/>
  <c r="B12104" i="1"/>
  <c r="E12131" i="1"/>
  <c r="D12131" i="1"/>
  <c r="C12131" i="1"/>
  <c r="B12131" i="1"/>
  <c r="E12129" i="1"/>
  <c r="D12129" i="1"/>
  <c r="C12129" i="1"/>
  <c r="B12129" i="1"/>
  <c r="E12127" i="1"/>
  <c r="D12127" i="1"/>
  <c r="C12127" i="1"/>
  <c r="B12127" i="1"/>
  <c r="E12139" i="1"/>
  <c r="D12139" i="1"/>
  <c r="C12139" i="1"/>
  <c r="B12139" i="1"/>
  <c r="E12137" i="1"/>
  <c r="D12137" i="1"/>
  <c r="C12137" i="1"/>
  <c r="B12137" i="1"/>
  <c r="E12135" i="1"/>
  <c r="D12135" i="1"/>
  <c r="C12135" i="1"/>
  <c r="B12135" i="1"/>
  <c r="E12133" i="1"/>
  <c r="D12133" i="1"/>
  <c r="C12133" i="1"/>
  <c r="B12133" i="1"/>
  <c r="E12130" i="1"/>
  <c r="D12130" i="1"/>
  <c r="C12130" i="1"/>
  <c r="B12130" i="1"/>
  <c r="E12128" i="1"/>
  <c r="D12128" i="1"/>
  <c r="C12128" i="1"/>
  <c r="B12128" i="1"/>
  <c r="E12126" i="1"/>
  <c r="D12126" i="1"/>
  <c r="C12126" i="1"/>
  <c r="B12126" i="1"/>
  <c r="E12114" i="1"/>
  <c r="D12114" i="1"/>
  <c r="C12114" i="1"/>
  <c r="B12114" i="1"/>
  <c r="E12113" i="1"/>
  <c r="D12113" i="1"/>
  <c r="C12113" i="1"/>
  <c r="B12113" i="1"/>
  <c r="E12108" i="1"/>
  <c r="D12108" i="1"/>
  <c r="C12108" i="1"/>
  <c r="B12108" i="1"/>
  <c r="E12107" i="1"/>
  <c r="D12107" i="1"/>
  <c r="C12107" i="1"/>
  <c r="B12107" i="1"/>
  <c r="E12103" i="1"/>
  <c r="D12103" i="1"/>
  <c r="C12103" i="1"/>
  <c r="B12103" i="1"/>
  <c r="E12102" i="1"/>
  <c r="D12102" i="1"/>
  <c r="C12102" i="1"/>
  <c r="B12102" i="1"/>
  <c r="E12140" i="1"/>
  <c r="D12140" i="1"/>
  <c r="C12140" i="1"/>
  <c r="B12140" i="1"/>
  <c r="E12138" i="1"/>
  <c r="D12138" i="1"/>
  <c r="C12138" i="1"/>
  <c r="B12138" i="1"/>
  <c r="E12136" i="1"/>
  <c r="D12136" i="1"/>
  <c r="C12136" i="1"/>
  <c r="B12136" i="1"/>
  <c r="E12125" i="1"/>
  <c r="D12125" i="1"/>
  <c r="C12125" i="1"/>
  <c r="B12125" i="1"/>
  <c r="E12124" i="1"/>
  <c r="D12124" i="1"/>
  <c r="C12124" i="1"/>
  <c r="B12124" i="1"/>
  <c r="E12119" i="1"/>
  <c r="D12119" i="1"/>
  <c r="C12119" i="1"/>
  <c r="B12119" i="1"/>
  <c r="E12112" i="1"/>
  <c r="D12112" i="1"/>
  <c r="C12112" i="1"/>
  <c r="B12112" i="1"/>
  <c r="E12106" i="1"/>
  <c r="D12106" i="1"/>
  <c r="C12106" i="1"/>
  <c r="B12106" i="1"/>
  <c r="E12100" i="1"/>
  <c r="D12100" i="1"/>
  <c r="C12100" i="1"/>
  <c r="B12100" i="1"/>
  <c r="E12099" i="1"/>
  <c r="D12099" i="1"/>
  <c r="C12099" i="1"/>
  <c r="B12099" i="1"/>
  <c r="E12101" i="1"/>
  <c r="D12101" i="1"/>
  <c r="C12101" i="1"/>
  <c r="B12101" i="1"/>
  <c r="E12098" i="1"/>
  <c r="D12098" i="1"/>
  <c r="C12098" i="1"/>
  <c r="B12098" i="1"/>
  <c r="E12097" i="1"/>
  <c r="D12097" i="1"/>
  <c r="C12097" i="1"/>
  <c r="B12097" i="1"/>
  <c r="E12096" i="1"/>
  <c r="D12096" i="1"/>
  <c r="C12096" i="1"/>
  <c r="B12096" i="1"/>
  <c r="E12095" i="1"/>
  <c r="D12095" i="1"/>
  <c r="C12095" i="1"/>
  <c r="B12095" i="1"/>
  <c r="E12094" i="1"/>
  <c r="D12094" i="1"/>
  <c r="C12094" i="1"/>
  <c r="B12094" i="1"/>
  <c r="E12082" i="1"/>
  <c r="D12082" i="1"/>
  <c r="C12082" i="1"/>
  <c r="B12082" i="1"/>
  <c r="E12072" i="1"/>
  <c r="D12072" i="1"/>
  <c r="C12072" i="1"/>
  <c r="B12072" i="1"/>
  <c r="E12056" i="1"/>
  <c r="D12056" i="1"/>
  <c r="C12056" i="1"/>
  <c r="B12056" i="1"/>
  <c r="E12047" i="1"/>
  <c r="D12047" i="1"/>
  <c r="C12047" i="1"/>
  <c r="B12047" i="1"/>
  <c r="E12042" i="1"/>
  <c r="D12042" i="1"/>
  <c r="C12042" i="1"/>
  <c r="B12042" i="1"/>
  <c r="E12034" i="1"/>
  <c r="D12034" i="1"/>
  <c r="C12034" i="1"/>
  <c r="B12034" i="1"/>
  <c r="E12021" i="1"/>
  <c r="D12021" i="1"/>
  <c r="C12021" i="1"/>
  <c r="B12021" i="1"/>
  <c r="E12018" i="1"/>
  <c r="D12018" i="1"/>
  <c r="C12018" i="1"/>
  <c r="B12018" i="1"/>
  <c r="E12091" i="1"/>
  <c r="D12091" i="1"/>
  <c r="C12091" i="1"/>
  <c r="B12091" i="1"/>
  <c r="E12087" i="1"/>
  <c r="D12087" i="1"/>
  <c r="C12087" i="1"/>
  <c r="B12087" i="1"/>
  <c r="E12080" i="1"/>
  <c r="D12080" i="1"/>
  <c r="C12080" i="1"/>
  <c r="B12080" i="1"/>
  <c r="E12078" i="1"/>
  <c r="D12078" i="1"/>
  <c r="C12078" i="1"/>
  <c r="B12078" i="1"/>
  <c r="E12070" i="1"/>
  <c r="D12070" i="1"/>
  <c r="C12070" i="1"/>
  <c r="B12070" i="1"/>
  <c r="E12053" i="1"/>
  <c r="D12053" i="1"/>
  <c r="C12053" i="1"/>
  <c r="B12053" i="1"/>
  <c r="E12033" i="1"/>
  <c r="D12033" i="1"/>
  <c r="C12033" i="1"/>
  <c r="B12033" i="1"/>
  <c r="E12085" i="1"/>
  <c r="D12085" i="1"/>
  <c r="C12085" i="1"/>
  <c r="B12085" i="1"/>
  <c r="E12069" i="1"/>
  <c r="D12069" i="1"/>
  <c r="C12069" i="1"/>
  <c r="B12069" i="1"/>
  <c r="E12060" i="1"/>
  <c r="D12060" i="1"/>
  <c r="C12060" i="1"/>
  <c r="B12060" i="1"/>
  <c r="E12049" i="1"/>
  <c r="D12049" i="1"/>
  <c r="C12049" i="1"/>
  <c r="B12049" i="1"/>
  <c r="E12045" i="1"/>
  <c r="D12045" i="1"/>
  <c r="C12045" i="1"/>
  <c r="B12045" i="1"/>
  <c r="E12038" i="1"/>
  <c r="D12038" i="1"/>
  <c r="C12038" i="1"/>
  <c r="B12038" i="1"/>
  <c r="E12035" i="1"/>
  <c r="D12035" i="1"/>
  <c r="C12035" i="1"/>
  <c r="B12035" i="1"/>
  <c r="E12022" i="1"/>
  <c r="D12022" i="1"/>
  <c r="C12022" i="1"/>
  <c r="B12022" i="1"/>
  <c r="E12020" i="1"/>
  <c r="D12020" i="1"/>
  <c r="C12020" i="1"/>
  <c r="B12020" i="1"/>
  <c r="E12013" i="1"/>
  <c r="D12013" i="1"/>
  <c r="C12013" i="1"/>
  <c r="B12013" i="1"/>
  <c r="E12010" i="1"/>
  <c r="D12010" i="1"/>
  <c r="C12010" i="1"/>
  <c r="B12010" i="1"/>
  <c r="E12003" i="1"/>
  <c r="D12003" i="1"/>
  <c r="C12003" i="1"/>
  <c r="B12003" i="1"/>
  <c r="E12079" i="1"/>
  <c r="D12079" i="1"/>
  <c r="C12079" i="1"/>
  <c r="B12079" i="1"/>
  <c r="E12075" i="1"/>
  <c r="D12075" i="1"/>
  <c r="C12075" i="1"/>
  <c r="B12075" i="1"/>
  <c r="E12068" i="1"/>
  <c r="D12068" i="1"/>
  <c r="C12068" i="1"/>
  <c r="B12068" i="1"/>
  <c r="E12063" i="1"/>
  <c r="D12063" i="1"/>
  <c r="C12063" i="1"/>
  <c r="B12063" i="1"/>
  <c r="E12052" i="1"/>
  <c r="D12052" i="1"/>
  <c r="C12052" i="1"/>
  <c r="B12052" i="1"/>
  <c r="E12046" i="1"/>
  <c r="D12046" i="1"/>
  <c r="C12046" i="1"/>
  <c r="B12046" i="1"/>
  <c r="E12039" i="1"/>
  <c r="D12039" i="1"/>
  <c r="C12039" i="1"/>
  <c r="B12039" i="1"/>
  <c r="E12026" i="1"/>
  <c r="D12026" i="1"/>
  <c r="C12026" i="1"/>
  <c r="B12026" i="1"/>
  <c r="E12077" i="1"/>
  <c r="D12077" i="1"/>
  <c r="C12077" i="1"/>
  <c r="B12077" i="1"/>
  <c r="E12071" i="1"/>
  <c r="D12071" i="1"/>
  <c r="C12071" i="1"/>
  <c r="B12071" i="1"/>
  <c r="E12065" i="1"/>
  <c r="D12065" i="1"/>
  <c r="C12065" i="1"/>
  <c r="B12065" i="1"/>
  <c r="E12054" i="1"/>
  <c r="D12054" i="1"/>
  <c r="C12054" i="1"/>
  <c r="B12054" i="1"/>
  <c r="E12048" i="1"/>
  <c r="D12048" i="1"/>
  <c r="C12048" i="1"/>
  <c r="B12048" i="1"/>
  <c r="E12040" i="1"/>
  <c r="D12040" i="1"/>
  <c r="C12040" i="1"/>
  <c r="B12040" i="1"/>
  <c r="E12030" i="1"/>
  <c r="D12030" i="1"/>
  <c r="C12030" i="1"/>
  <c r="B12030" i="1"/>
  <c r="E12015" i="1"/>
  <c r="D12015" i="1"/>
  <c r="C12015" i="1"/>
  <c r="B12015" i="1"/>
  <c r="E12011" i="1"/>
  <c r="D12011" i="1"/>
  <c r="C12011" i="1"/>
  <c r="B12011" i="1"/>
  <c r="E12007" i="1"/>
  <c r="D12007" i="1"/>
  <c r="C12007" i="1"/>
  <c r="B12007" i="1"/>
  <c r="E12092" i="1"/>
  <c r="D12092" i="1"/>
  <c r="C12092" i="1"/>
  <c r="B12092" i="1"/>
  <c r="E12027" i="1"/>
  <c r="D12027" i="1"/>
  <c r="C12027" i="1"/>
  <c r="B12027" i="1"/>
  <c r="E12059" i="1"/>
  <c r="D12059" i="1"/>
  <c r="C12059" i="1"/>
  <c r="B12059" i="1"/>
  <c r="E12051" i="1"/>
  <c r="D12051" i="1"/>
  <c r="C12051" i="1"/>
  <c r="B12051" i="1"/>
  <c r="E12006" i="1"/>
  <c r="D12006" i="1"/>
  <c r="C12006" i="1"/>
  <c r="B12006" i="1"/>
  <c r="E12043" i="1"/>
  <c r="D12043" i="1"/>
  <c r="C12043" i="1"/>
  <c r="B12043" i="1"/>
  <c r="E12036" i="1"/>
  <c r="D12036" i="1"/>
  <c r="C12036" i="1"/>
  <c r="B12036" i="1"/>
  <c r="E12029" i="1"/>
  <c r="D12029" i="1"/>
  <c r="C12029" i="1"/>
  <c r="B12029" i="1"/>
  <c r="E12005" i="1"/>
  <c r="D12005" i="1"/>
  <c r="C12005" i="1"/>
  <c r="B12005" i="1"/>
  <c r="E12089" i="1"/>
  <c r="D12089" i="1"/>
  <c r="C12089" i="1"/>
  <c r="B12089" i="1"/>
  <c r="E12073" i="1"/>
  <c r="D12073" i="1"/>
  <c r="C12073" i="1"/>
  <c r="B12073" i="1"/>
  <c r="E12067" i="1"/>
  <c r="D12067" i="1"/>
  <c r="C12067" i="1"/>
  <c r="B12067" i="1"/>
  <c r="E12064" i="1"/>
  <c r="D12064" i="1"/>
  <c r="C12064" i="1"/>
  <c r="B12064" i="1"/>
  <c r="E12057" i="1"/>
  <c r="D12057" i="1"/>
  <c r="C12057" i="1"/>
  <c r="B12057" i="1"/>
  <c r="E12055" i="1"/>
  <c r="D12055" i="1"/>
  <c r="C12055" i="1"/>
  <c r="B12055" i="1"/>
  <c r="E12050" i="1"/>
  <c r="D12050" i="1"/>
  <c r="C12050" i="1"/>
  <c r="B12050" i="1"/>
  <c r="E12032" i="1"/>
  <c r="D12032" i="1"/>
  <c r="C12032" i="1"/>
  <c r="B12032" i="1"/>
  <c r="E12025" i="1"/>
  <c r="D12025" i="1"/>
  <c r="C12025" i="1"/>
  <c r="B12025" i="1"/>
  <c r="E12008" i="1"/>
  <c r="D12008" i="1"/>
  <c r="C12008" i="1"/>
  <c r="B12008" i="1"/>
  <c r="E12084" i="1"/>
  <c r="D12084" i="1"/>
  <c r="C12084" i="1"/>
  <c r="B12084" i="1"/>
  <c r="E12074" i="1"/>
  <c r="D12074" i="1"/>
  <c r="C12074" i="1"/>
  <c r="B12074" i="1"/>
  <c r="E12062" i="1"/>
  <c r="D12062" i="1"/>
  <c r="C12062" i="1"/>
  <c r="B12062" i="1"/>
  <c r="E12044" i="1"/>
  <c r="D12044" i="1"/>
  <c r="C12044" i="1"/>
  <c r="B12044" i="1"/>
  <c r="E12024" i="1"/>
  <c r="D12024" i="1"/>
  <c r="C12024" i="1"/>
  <c r="B12024" i="1"/>
  <c r="E12093" i="1"/>
  <c r="D12093" i="1"/>
  <c r="C12093" i="1"/>
  <c r="B12093" i="1"/>
  <c r="E12061" i="1"/>
  <c r="D12061" i="1"/>
  <c r="C12061" i="1"/>
  <c r="B12061" i="1"/>
  <c r="E12017" i="1"/>
  <c r="D12017" i="1"/>
  <c r="C12017" i="1"/>
  <c r="B12017" i="1"/>
  <c r="E12016" i="1"/>
  <c r="D12016" i="1"/>
  <c r="C12016" i="1"/>
  <c r="B12016" i="1"/>
  <c r="E12086" i="1"/>
  <c r="D12086" i="1"/>
  <c r="C12086" i="1"/>
  <c r="B12086" i="1"/>
  <c r="E12090" i="1"/>
  <c r="D12090" i="1"/>
  <c r="C12090" i="1"/>
  <c r="B12090" i="1"/>
  <c r="E12023" i="1"/>
  <c r="D12023" i="1"/>
  <c r="C12023" i="1"/>
  <c r="B12023" i="1"/>
  <c r="E12083" i="1"/>
  <c r="D12083" i="1"/>
  <c r="C12083" i="1"/>
  <c r="B12083" i="1"/>
  <c r="E12088" i="1"/>
  <c r="D12088" i="1"/>
  <c r="C12088" i="1"/>
  <c r="B12088" i="1"/>
  <c r="E12066" i="1"/>
  <c r="D12066" i="1"/>
  <c r="C12066" i="1"/>
  <c r="B12066" i="1"/>
  <c r="E12037" i="1"/>
  <c r="D12037" i="1"/>
  <c r="C12037" i="1"/>
  <c r="B12037" i="1"/>
  <c r="E12028" i="1"/>
  <c r="D12028" i="1"/>
  <c r="C12028" i="1"/>
  <c r="B12028" i="1"/>
  <c r="E12014" i="1"/>
  <c r="D12014" i="1"/>
  <c r="C12014" i="1"/>
  <c r="B12014" i="1"/>
  <c r="E12081" i="1"/>
  <c r="D12081" i="1"/>
  <c r="C12081" i="1"/>
  <c r="B12081" i="1"/>
  <c r="E12076" i="1"/>
  <c r="D12076" i="1"/>
  <c r="C12076" i="1"/>
  <c r="B12076" i="1"/>
  <c r="E12058" i="1"/>
  <c r="D12058" i="1"/>
  <c r="C12058" i="1"/>
  <c r="B12058" i="1"/>
  <c r="E12041" i="1"/>
  <c r="D12041" i="1"/>
  <c r="C12041" i="1"/>
  <c r="B12041" i="1"/>
  <c r="E12031" i="1"/>
  <c r="D12031" i="1"/>
  <c r="C12031" i="1"/>
  <c r="B12031" i="1"/>
  <c r="E12019" i="1"/>
  <c r="D12019" i="1"/>
  <c r="C12019" i="1"/>
  <c r="B12019" i="1"/>
  <c r="E12012" i="1"/>
  <c r="D12012" i="1"/>
  <c r="C12012" i="1"/>
  <c r="B12012" i="1"/>
  <c r="E12009" i="1"/>
  <c r="D12009" i="1"/>
  <c r="C12009" i="1"/>
  <c r="B12009" i="1"/>
  <c r="E12004" i="1"/>
  <c r="D12004" i="1"/>
  <c r="C12004" i="1"/>
  <c r="B12004" i="1"/>
  <c r="E11990" i="1"/>
  <c r="D11990" i="1"/>
  <c r="C11990" i="1"/>
  <c r="B11990" i="1"/>
  <c r="E11977" i="1"/>
  <c r="D11977" i="1"/>
  <c r="C11977" i="1"/>
  <c r="B11977" i="1"/>
  <c r="E11914" i="1"/>
  <c r="D11914" i="1"/>
  <c r="C11914" i="1"/>
  <c r="B11914" i="1"/>
  <c r="E11992" i="1"/>
  <c r="D11992" i="1"/>
  <c r="C11992" i="1"/>
  <c r="B11992" i="1"/>
  <c r="E11981" i="1"/>
  <c r="D11981" i="1"/>
  <c r="C11981" i="1"/>
  <c r="B11981" i="1"/>
  <c r="E11949" i="1"/>
  <c r="D11949" i="1"/>
  <c r="C11949" i="1"/>
  <c r="B11949" i="1"/>
  <c r="E11948" i="1"/>
  <c r="D11948" i="1"/>
  <c r="C11948" i="1"/>
  <c r="B11948" i="1"/>
  <c r="E11934" i="1"/>
  <c r="D11934" i="1"/>
  <c r="C11934" i="1"/>
  <c r="B11934" i="1"/>
  <c r="E11933" i="1"/>
  <c r="D11933" i="1"/>
  <c r="C11933" i="1"/>
  <c r="B11933" i="1"/>
  <c r="E11987" i="1"/>
  <c r="D11987" i="1"/>
  <c r="C11987" i="1"/>
  <c r="B11987" i="1"/>
  <c r="E11980" i="1"/>
  <c r="D11980" i="1"/>
  <c r="C11980" i="1"/>
  <c r="B11980" i="1"/>
  <c r="E11963" i="1"/>
  <c r="D11963" i="1"/>
  <c r="C11963" i="1"/>
  <c r="B11963" i="1"/>
  <c r="E11956" i="1"/>
  <c r="D11956" i="1"/>
  <c r="C11956" i="1"/>
  <c r="B11956" i="1"/>
  <c r="E11932" i="1"/>
  <c r="D11932" i="1"/>
  <c r="C11932" i="1"/>
  <c r="B11932" i="1"/>
  <c r="E11994" i="1"/>
  <c r="D11994" i="1"/>
  <c r="C11994" i="1"/>
  <c r="B11994" i="1"/>
  <c r="E11988" i="1"/>
  <c r="D11988" i="1"/>
  <c r="C11988" i="1"/>
  <c r="B11988" i="1"/>
  <c r="E11983" i="1"/>
  <c r="D11983" i="1"/>
  <c r="C11983" i="1"/>
  <c r="B11983" i="1"/>
  <c r="E11973" i="1"/>
  <c r="D11973" i="1"/>
  <c r="C11973" i="1"/>
  <c r="B11973" i="1"/>
  <c r="E11970" i="1"/>
  <c r="D11970" i="1"/>
  <c r="C11970" i="1"/>
  <c r="B11970" i="1"/>
  <c r="E11968" i="1"/>
  <c r="D11968" i="1"/>
  <c r="C11968" i="1"/>
  <c r="B11968" i="1"/>
  <c r="E11960" i="1"/>
  <c r="D11960" i="1"/>
  <c r="C11960" i="1"/>
  <c r="B11960" i="1"/>
  <c r="E11954" i="1"/>
  <c r="D11954" i="1"/>
  <c r="C11954" i="1"/>
  <c r="B11954" i="1"/>
  <c r="E11942" i="1"/>
  <c r="D11942" i="1"/>
  <c r="C11942" i="1"/>
  <c r="B11942" i="1"/>
  <c r="E11927" i="1"/>
  <c r="D11927" i="1"/>
  <c r="C11927" i="1"/>
  <c r="B11927" i="1"/>
  <c r="E11920" i="1"/>
  <c r="D11920" i="1"/>
  <c r="C11920" i="1"/>
  <c r="B11920" i="1"/>
  <c r="E11913" i="1"/>
  <c r="D11913" i="1"/>
  <c r="C11913" i="1"/>
  <c r="B11913" i="1"/>
  <c r="E11912" i="1"/>
  <c r="D11912" i="1"/>
  <c r="C11912" i="1"/>
  <c r="B11912" i="1"/>
  <c r="E12000" i="1"/>
  <c r="D12000" i="1"/>
  <c r="C12000" i="1"/>
  <c r="B12000" i="1"/>
  <c r="E11937" i="1"/>
  <c r="D11937" i="1"/>
  <c r="C11937" i="1"/>
  <c r="B11937" i="1"/>
  <c r="E11924" i="1"/>
  <c r="D11924" i="1"/>
  <c r="C11924" i="1"/>
  <c r="B11924" i="1"/>
  <c r="E11916" i="1"/>
  <c r="D11916" i="1"/>
  <c r="C11916" i="1"/>
  <c r="B11916" i="1"/>
  <c r="E11911" i="1"/>
  <c r="D11911" i="1"/>
  <c r="C11911" i="1"/>
  <c r="B11911" i="1"/>
  <c r="E11995" i="1"/>
  <c r="D11995" i="1"/>
  <c r="C11995" i="1"/>
  <c r="B11995" i="1"/>
  <c r="E11991" i="1"/>
  <c r="D11991" i="1"/>
  <c r="C11991" i="1"/>
  <c r="B11991" i="1"/>
  <c r="E11985" i="1"/>
  <c r="D11985" i="1"/>
  <c r="C11985" i="1"/>
  <c r="B11985" i="1"/>
  <c r="E11947" i="1"/>
  <c r="D11947" i="1"/>
  <c r="C11947" i="1"/>
  <c r="B11947" i="1"/>
  <c r="E11944" i="1"/>
  <c r="D11944" i="1"/>
  <c r="C11944" i="1"/>
  <c r="B11944" i="1"/>
  <c r="E11936" i="1"/>
  <c r="D11936" i="1"/>
  <c r="C11936" i="1"/>
  <c r="B11936" i="1"/>
  <c r="E11935" i="1"/>
  <c r="D11935" i="1"/>
  <c r="C11935" i="1"/>
  <c r="B11935" i="1"/>
  <c r="E11926" i="1"/>
  <c r="D11926" i="1"/>
  <c r="C11926" i="1"/>
  <c r="B11926" i="1"/>
  <c r="E11915" i="1"/>
  <c r="D11915" i="1"/>
  <c r="C11915" i="1"/>
  <c r="B11915" i="1"/>
  <c r="E12002" i="1"/>
  <c r="D12002" i="1"/>
  <c r="C12002" i="1"/>
  <c r="B12002" i="1"/>
  <c r="E11998" i="1"/>
  <c r="D11998" i="1"/>
  <c r="C11998" i="1"/>
  <c r="B11998" i="1"/>
  <c r="E11982" i="1"/>
  <c r="D11982" i="1"/>
  <c r="C11982" i="1"/>
  <c r="B11982" i="1"/>
  <c r="E11972" i="1"/>
  <c r="D11972" i="1"/>
  <c r="C11972" i="1"/>
  <c r="B11972" i="1"/>
  <c r="E11965" i="1"/>
  <c r="D11965" i="1"/>
  <c r="C11965" i="1"/>
  <c r="B11965" i="1"/>
  <c r="E11959" i="1"/>
  <c r="D11959" i="1"/>
  <c r="C11959" i="1"/>
  <c r="B11959" i="1"/>
  <c r="E11957" i="1"/>
  <c r="D11957" i="1"/>
  <c r="C11957" i="1"/>
  <c r="B11957" i="1"/>
  <c r="E11953" i="1"/>
  <c r="D11953" i="1"/>
  <c r="C11953" i="1"/>
  <c r="B11953" i="1"/>
  <c r="E11938" i="1"/>
  <c r="D11938" i="1"/>
  <c r="C11938" i="1"/>
  <c r="B11938" i="1"/>
  <c r="E11931" i="1"/>
  <c r="D11931" i="1"/>
  <c r="C11931" i="1"/>
  <c r="B11931" i="1"/>
  <c r="E11919" i="1"/>
  <c r="D11919" i="1"/>
  <c r="C11919" i="1"/>
  <c r="B11919" i="1"/>
  <c r="E11917" i="1"/>
  <c r="D11917" i="1"/>
  <c r="C11917" i="1"/>
  <c r="B11917" i="1"/>
  <c r="E11909" i="1"/>
  <c r="D11909" i="1"/>
  <c r="C11909" i="1"/>
  <c r="B11909" i="1"/>
  <c r="E11974" i="1"/>
  <c r="D11974" i="1"/>
  <c r="C11974" i="1"/>
  <c r="B11974" i="1"/>
  <c r="E11962" i="1"/>
  <c r="D11962" i="1"/>
  <c r="C11962" i="1"/>
  <c r="B11962" i="1"/>
  <c r="E11961" i="1"/>
  <c r="D11961" i="1"/>
  <c r="C11961" i="1"/>
  <c r="B11961" i="1"/>
  <c r="E11971" i="1"/>
  <c r="D11971" i="1"/>
  <c r="C11971" i="1"/>
  <c r="B11971" i="1"/>
  <c r="E11955" i="1"/>
  <c r="D11955" i="1"/>
  <c r="C11955" i="1"/>
  <c r="B11955" i="1"/>
  <c r="E11964" i="1"/>
  <c r="D11964" i="1"/>
  <c r="C11964" i="1"/>
  <c r="B11964" i="1"/>
  <c r="E11952" i="1"/>
  <c r="D11952" i="1"/>
  <c r="C11952" i="1"/>
  <c r="B11952" i="1"/>
  <c r="E11943" i="1"/>
  <c r="D11943" i="1"/>
  <c r="C11943" i="1"/>
  <c r="B11943" i="1"/>
  <c r="E11928" i="1"/>
  <c r="D11928" i="1"/>
  <c r="C11928" i="1"/>
  <c r="B11928" i="1"/>
  <c r="E11979" i="1"/>
  <c r="D11979" i="1"/>
  <c r="C11979" i="1"/>
  <c r="B11979" i="1"/>
  <c r="E11967" i="1"/>
  <c r="D11967" i="1"/>
  <c r="C11967" i="1"/>
  <c r="B11967" i="1"/>
  <c r="E11951" i="1"/>
  <c r="D11951" i="1"/>
  <c r="C11951" i="1"/>
  <c r="B11951" i="1"/>
  <c r="E11997" i="1"/>
  <c r="D11997" i="1"/>
  <c r="C11997" i="1"/>
  <c r="B11997" i="1"/>
  <c r="E11978" i="1"/>
  <c r="D11978" i="1"/>
  <c r="C11978" i="1"/>
  <c r="B11978" i="1"/>
  <c r="E11941" i="1"/>
  <c r="D11941" i="1"/>
  <c r="C11941" i="1"/>
  <c r="B11941" i="1"/>
  <c r="E11930" i="1"/>
  <c r="D11930" i="1"/>
  <c r="C11930" i="1"/>
  <c r="B11930" i="1"/>
  <c r="E11922" i="1"/>
  <c r="D11922" i="1"/>
  <c r="C11922" i="1"/>
  <c r="B11922" i="1"/>
  <c r="E11993" i="1"/>
  <c r="D11993" i="1"/>
  <c r="C11993" i="1"/>
  <c r="B11993" i="1"/>
  <c r="E11986" i="1"/>
  <c r="D11986" i="1"/>
  <c r="C11986" i="1"/>
  <c r="B11986" i="1"/>
  <c r="E11969" i="1"/>
  <c r="D11969" i="1"/>
  <c r="C11969" i="1"/>
  <c r="B11969" i="1"/>
  <c r="E11940" i="1"/>
  <c r="D11940" i="1"/>
  <c r="C11940" i="1"/>
  <c r="B11940" i="1"/>
  <c r="E11929" i="1"/>
  <c r="D11929" i="1"/>
  <c r="C11929" i="1"/>
  <c r="B11929" i="1"/>
  <c r="E11923" i="1"/>
  <c r="D11923" i="1"/>
  <c r="C11923" i="1"/>
  <c r="B11923" i="1"/>
  <c r="E11921" i="1"/>
  <c r="D11921" i="1"/>
  <c r="C11921" i="1"/>
  <c r="B11921" i="1"/>
  <c r="E11910" i="1"/>
  <c r="D11910" i="1"/>
  <c r="C11910" i="1"/>
  <c r="B11910" i="1"/>
  <c r="E11984" i="1"/>
  <c r="D11984" i="1"/>
  <c r="C11984" i="1"/>
  <c r="B11984" i="1"/>
  <c r="E11939" i="1"/>
  <c r="D11939" i="1"/>
  <c r="C11939" i="1"/>
  <c r="B11939" i="1"/>
  <c r="E11918" i="1"/>
  <c r="D11918" i="1"/>
  <c r="C11918" i="1"/>
  <c r="B11918" i="1"/>
  <c r="E12001" i="1"/>
  <c r="D12001" i="1"/>
  <c r="C12001" i="1"/>
  <c r="B12001" i="1"/>
  <c r="E11989" i="1"/>
  <c r="D11989" i="1"/>
  <c r="C11989" i="1"/>
  <c r="B11989" i="1"/>
  <c r="E11976" i="1"/>
  <c r="D11976" i="1"/>
  <c r="C11976" i="1"/>
  <c r="B11976" i="1"/>
  <c r="E11950" i="1"/>
  <c r="D11950" i="1"/>
  <c r="C11950" i="1"/>
  <c r="B11950" i="1"/>
  <c r="E11925" i="1"/>
  <c r="D11925" i="1"/>
  <c r="C11925" i="1"/>
  <c r="B11925" i="1"/>
  <c r="E11999" i="1"/>
  <c r="D11999" i="1"/>
  <c r="C11999" i="1"/>
  <c r="B11999" i="1"/>
  <c r="E11958" i="1"/>
  <c r="D11958" i="1"/>
  <c r="C11958" i="1"/>
  <c r="B11958" i="1"/>
  <c r="E11946" i="1"/>
  <c r="D11946" i="1"/>
  <c r="C11946" i="1"/>
  <c r="B11946" i="1"/>
  <c r="E11996" i="1"/>
  <c r="D11996" i="1"/>
  <c r="C11996" i="1"/>
  <c r="B11996" i="1"/>
  <c r="E11975" i="1"/>
  <c r="D11975" i="1"/>
  <c r="C11975" i="1"/>
  <c r="B11975" i="1"/>
  <c r="E11966" i="1"/>
  <c r="D11966" i="1"/>
  <c r="C11966" i="1"/>
  <c r="B11966" i="1"/>
  <c r="E11945" i="1"/>
  <c r="D11945" i="1"/>
  <c r="C11945" i="1"/>
  <c r="B11945" i="1"/>
  <c r="E11908" i="1"/>
  <c r="D11908" i="1"/>
  <c r="C11908" i="1"/>
  <c r="B11908" i="1"/>
  <c r="E11904" i="1"/>
  <c r="D11904" i="1"/>
  <c r="C11904" i="1"/>
  <c r="B11904" i="1"/>
  <c r="E11900" i="1"/>
  <c r="D11900" i="1"/>
  <c r="C11900" i="1"/>
  <c r="B11900" i="1"/>
  <c r="E11898" i="1"/>
  <c r="D11898" i="1"/>
  <c r="C11898" i="1"/>
  <c r="B11898" i="1"/>
  <c r="E11894" i="1"/>
  <c r="D11894" i="1"/>
  <c r="C11894" i="1"/>
  <c r="B11894" i="1"/>
  <c r="E11893" i="1"/>
  <c r="D11893" i="1"/>
  <c r="C11893" i="1"/>
  <c r="B11893" i="1"/>
  <c r="E11906" i="1"/>
  <c r="D11906" i="1"/>
  <c r="C11906" i="1"/>
  <c r="B11906" i="1"/>
  <c r="E11905" i="1"/>
  <c r="D11905" i="1"/>
  <c r="C11905" i="1"/>
  <c r="B11905" i="1"/>
  <c r="E11903" i="1"/>
  <c r="D11903" i="1"/>
  <c r="C11903" i="1"/>
  <c r="B11903" i="1"/>
  <c r="E11902" i="1"/>
  <c r="D11902" i="1"/>
  <c r="C11902" i="1"/>
  <c r="B11902" i="1"/>
  <c r="E11901" i="1"/>
  <c r="D11901" i="1"/>
  <c r="C11901" i="1"/>
  <c r="B11901" i="1"/>
  <c r="E11899" i="1"/>
  <c r="D11899" i="1"/>
  <c r="C11899" i="1"/>
  <c r="B11899" i="1"/>
  <c r="E11897" i="1"/>
  <c r="D11897" i="1"/>
  <c r="C11897" i="1"/>
  <c r="B11897" i="1"/>
  <c r="E11896" i="1"/>
  <c r="D11896" i="1"/>
  <c r="C11896" i="1"/>
  <c r="B11896" i="1"/>
  <c r="E11895" i="1"/>
  <c r="D11895" i="1"/>
  <c r="C11895" i="1"/>
  <c r="B11895" i="1"/>
  <c r="E11892" i="1"/>
  <c r="D11892" i="1"/>
  <c r="C11892" i="1"/>
  <c r="B11892" i="1"/>
  <c r="E11891" i="1"/>
  <c r="D11891" i="1"/>
  <c r="C11891" i="1"/>
  <c r="B11891" i="1"/>
  <c r="E11907" i="1"/>
  <c r="D11907" i="1"/>
  <c r="C11907" i="1"/>
  <c r="B11907" i="1"/>
  <c r="E11876" i="1"/>
  <c r="D11876" i="1"/>
  <c r="C11876" i="1"/>
  <c r="B11876" i="1"/>
  <c r="E11866" i="1"/>
  <c r="D11866" i="1"/>
  <c r="C11866" i="1"/>
  <c r="B11866" i="1"/>
  <c r="E11863" i="1"/>
  <c r="D11863" i="1"/>
  <c r="C11863" i="1"/>
  <c r="B11863" i="1"/>
  <c r="E11886" i="1"/>
  <c r="D11886" i="1"/>
  <c r="C11886" i="1"/>
  <c r="B11886" i="1"/>
  <c r="E11882" i="1"/>
  <c r="D11882" i="1"/>
  <c r="C11882" i="1"/>
  <c r="B11882" i="1"/>
  <c r="E11878" i="1"/>
  <c r="D11878" i="1"/>
  <c r="C11878" i="1"/>
  <c r="B11878" i="1"/>
  <c r="E11875" i="1"/>
  <c r="D11875" i="1"/>
  <c r="C11875" i="1"/>
  <c r="B11875" i="1"/>
  <c r="E11873" i="1"/>
  <c r="D11873" i="1"/>
  <c r="C11873" i="1"/>
  <c r="B11873" i="1"/>
  <c r="E11859" i="1"/>
  <c r="D11859" i="1"/>
  <c r="C11859" i="1"/>
  <c r="B11859" i="1"/>
  <c r="E11872" i="1"/>
  <c r="D11872" i="1"/>
  <c r="C11872" i="1"/>
  <c r="B11872" i="1"/>
  <c r="E11871" i="1"/>
  <c r="D11871" i="1"/>
  <c r="C11871" i="1"/>
  <c r="B11871" i="1"/>
  <c r="E11865" i="1"/>
  <c r="D11865" i="1"/>
  <c r="C11865" i="1"/>
  <c r="B11865" i="1"/>
  <c r="E11862" i="1"/>
  <c r="D11862" i="1"/>
  <c r="C11862" i="1"/>
  <c r="B11862" i="1"/>
  <c r="E11883" i="1"/>
  <c r="D11883" i="1"/>
  <c r="C11883" i="1"/>
  <c r="B11883" i="1"/>
  <c r="E11890" i="1"/>
  <c r="D11890" i="1"/>
  <c r="C11890" i="1"/>
  <c r="B11890" i="1"/>
  <c r="E11889" i="1"/>
  <c r="D11889" i="1"/>
  <c r="C11889" i="1"/>
  <c r="B11889" i="1"/>
  <c r="E11888" i="1"/>
  <c r="D11888" i="1"/>
  <c r="C11888" i="1"/>
  <c r="B11888" i="1"/>
  <c r="E11885" i="1"/>
  <c r="D11885" i="1"/>
  <c r="C11885" i="1"/>
  <c r="B11885" i="1"/>
  <c r="E11884" i="1"/>
  <c r="D11884" i="1"/>
  <c r="C11884" i="1"/>
  <c r="B11884" i="1"/>
  <c r="E11881" i="1"/>
  <c r="D11881" i="1"/>
  <c r="C11881" i="1"/>
  <c r="B11881" i="1"/>
  <c r="E11870" i="1"/>
  <c r="D11870" i="1"/>
  <c r="C11870" i="1"/>
  <c r="B11870" i="1"/>
  <c r="E11869" i="1"/>
  <c r="D11869" i="1"/>
  <c r="C11869" i="1"/>
  <c r="B11869" i="1"/>
  <c r="E11868" i="1"/>
  <c r="D11868" i="1"/>
  <c r="C11868" i="1"/>
  <c r="B11868" i="1"/>
  <c r="E11867" i="1"/>
  <c r="D11867" i="1"/>
  <c r="C11867" i="1"/>
  <c r="B11867" i="1"/>
  <c r="E11861" i="1"/>
  <c r="D11861" i="1"/>
  <c r="C11861" i="1"/>
  <c r="B11861" i="1"/>
  <c r="E11877" i="1"/>
  <c r="D11877" i="1"/>
  <c r="C11877" i="1"/>
  <c r="B11877" i="1"/>
  <c r="E11874" i="1"/>
  <c r="D11874" i="1"/>
  <c r="C11874" i="1"/>
  <c r="B11874" i="1"/>
  <c r="E11887" i="1"/>
  <c r="D11887" i="1"/>
  <c r="C11887" i="1"/>
  <c r="B11887" i="1"/>
  <c r="E11880" i="1"/>
  <c r="D11880" i="1"/>
  <c r="C11880" i="1"/>
  <c r="B11880" i="1"/>
  <c r="E11879" i="1"/>
  <c r="D11879" i="1"/>
  <c r="C11879" i="1"/>
  <c r="B11879" i="1"/>
  <c r="E11864" i="1"/>
  <c r="D11864" i="1"/>
  <c r="C11864" i="1"/>
  <c r="B11864" i="1"/>
  <c r="E11860" i="1"/>
  <c r="D11860" i="1"/>
  <c r="C11860" i="1"/>
  <c r="B11860" i="1"/>
  <c r="E11858" i="1"/>
  <c r="D11858" i="1"/>
  <c r="C11858" i="1"/>
  <c r="B11858" i="1"/>
  <c r="E11854" i="1"/>
  <c r="D11854" i="1"/>
  <c r="C11854" i="1"/>
  <c r="B11854" i="1"/>
  <c r="E11850" i="1"/>
  <c r="D11850" i="1"/>
  <c r="C11850" i="1"/>
  <c r="B11850" i="1"/>
  <c r="E11852" i="1"/>
  <c r="D11852" i="1"/>
  <c r="C11852" i="1"/>
  <c r="B11852" i="1"/>
  <c r="E11851" i="1"/>
  <c r="D11851" i="1"/>
  <c r="C11851" i="1"/>
  <c r="B11851" i="1"/>
  <c r="E11857" i="1"/>
  <c r="D11857" i="1"/>
  <c r="C11857" i="1"/>
  <c r="B11857" i="1"/>
  <c r="E11855" i="1"/>
  <c r="D11855" i="1"/>
  <c r="C11855" i="1"/>
  <c r="B11855" i="1"/>
  <c r="E11849" i="1"/>
  <c r="D11849" i="1"/>
  <c r="C11849" i="1"/>
  <c r="B11849" i="1"/>
  <c r="E11847" i="1"/>
  <c r="D11847" i="1"/>
  <c r="C11847" i="1"/>
  <c r="B11847" i="1"/>
  <c r="E11846" i="1"/>
  <c r="D11846" i="1"/>
  <c r="C11846" i="1"/>
  <c r="B11846" i="1"/>
  <c r="E11845" i="1"/>
  <c r="D11845" i="1"/>
  <c r="C11845" i="1"/>
  <c r="B11845" i="1"/>
  <c r="E11856" i="1"/>
  <c r="D11856" i="1"/>
  <c r="C11856" i="1"/>
  <c r="B11856" i="1"/>
  <c r="E11853" i="1"/>
  <c r="D11853" i="1"/>
  <c r="C11853" i="1"/>
  <c r="B11853" i="1"/>
  <c r="E11848" i="1"/>
  <c r="D11848" i="1"/>
  <c r="C11848" i="1"/>
  <c r="B11848" i="1"/>
  <c r="E11844" i="1"/>
  <c r="D11844" i="1"/>
  <c r="C11844" i="1"/>
  <c r="B11844" i="1"/>
  <c r="E11841" i="1"/>
  <c r="D11841" i="1"/>
  <c r="C11841" i="1"/>
  <c r="B11841" i="1"/>
  <c r="E11837" i="1"/>
  <c r="D11837" i="1"/>
  <c r="C11837" i="1"/>
  <c r="B11837" i="1"/>
  <c r="E11839" i="1"/>
  <c r="D11839" i="1"/>
  <c r="C11839" i="1"/>
  <c r="B11839" i="1"/>
  <c r="E11838" i="1"/>
  <c r="D11838" i="1"/>
  <c r="C11838" i="1"/>
  <c r="B11838" i="1"/>
  <c r="E11843" i="1"/>
  <c r="D11843" i="1"/>
  <c r="C11843" i="1"/>
  <c r="B11843" i="1"/>
  <c r="E11842" i="1"/>
  <c r="D11842" i="1"/>
  <c r="C11842" i="1"/>
  <c r="B11842" i="1"/>
  <c r="E11840" i="1"/>
  <c r="D11840" i="1"/>
  <c r="C11840" i="1"/>
  <c r="B11840" i="1"/>
  <c r="E11836" i="1"/>
  <c r="D11836" i="1"/>
  <c r="C11836" i="1"/>
  <c r="B11836" i="1"/>
  <c r="E11835" i="1"/>
  <c r="D11835" i="1"/>
  <c r="C11835" i="1"/>
  <c r="B11835" i="1"/>
  <c r="E11834" i="1"/>
  <c r="D11834" i="1"/>
  <c r="C11834" i="1"/>
  <c r="B11834" i="1"/>
  <c r="E11832" i="1"/>
  <c r="D11832" i="1"/>
  <c r="C11832" i="1"/>
  <c r="B11832" i="1"/>
  <c r="E11829" i="1"/>
  <c r="D11829" i="1"/>
  <c r="C11829" i="1"/>
  <c r="B11829" i="1"/>
  <c r="E11826" i="1"/>
  <c r="D11826" i="1"/>
  <c r="C11826" i="1"/>
  <c r="B11826" i="1"/>
  <c r="E11825" i="1"/>
  <c r="D11825" i="1"/>
  <c r="C11825" i="1"/>
  <c r="B11825" i="1"/>
  <c r="E11824" i="1"/>
  <c r="D11824" i="1"/>
  <c r="C11824" i="1"/>
  <c r="B11824" i="1"/>
  <c r="E11823" i="1"/>
  <c r="D11823" i="1"/>
  <c r="C11823" i="1"/>
  <c r="B11823" i="1"/>
  <c r="E11827" i="1"/>
  <c r="D11827" i="1"/>
  <c r="C11827" i="1"/>
  <c r="B11827" i="1"/>
  <c r="E11833" i="1"/>
  <c r="D11833" i="1"/>
  <c r="C11833" i="1"/>
  <c r="B11833" i="1"/>
  <c r="E11831" i="1"/>
  <c r="D11831" i="1"/>
  <c r="C11831" i="1"/>
  <c r="B11831" i="1"/>
  <c r="E11830" i="1"/>
  <c r="D11830" i="1"/>
  <c r="C11830" i="1"/>
  <c r="B11830" i="1"/>
  <c r="E11828" i="1"/>
  <c r="D11828" i="1"/>
  <c r="C11828" i="1"/>
  <c r="B11828" i="1"/>
  <c r="E11821" i="1"/>
  <c r="D11821" i="1"/>
  <c r="C11821" i="1"/>
  <c r="B11821" i="1"/>
  <c r="E11820" i="1"/>
  <c r="D11820" i="1"/>
  <c r="C11820" i="1"/>
  <c r="B11820" i="1"/>
  <c r="E11819" i="1"/>
  <c r="D11819" i="1"/>
  <c r="C11819" i="1"/>
  <c r="B11819" i="1"/>
  <c r="E11818" i="1"/>
  <c r="D11818" i="1"/>
  <c r="C11818" i="1"/>
  <c r="B11818" i="1"/>
  <c r="E11822" i="1"/>
  <c r="D11822" i="1"/>
  <c r="C11822" i="1"/>
  <c r="B11822" i="1"/>
  <c r="E11817" i="1"/>
  <c r="D11817" i="1"/>
  <c r="C11817" i="1"/>
  <c r="B11817" i="1"/>
  <c r="E11816" i="1"/>
  <c r="D11816" i="1"/>
  <c r="C11816" i="1"/>
  <c r="B11816" i="1"/>
  <c r="E11814" i="1"/>
  <c r="D11814" i="1"/>
  <c r="C11814" i="1"/>
  <c r="B11814" i="1"/>
  <c r="E11811" i="1"/>
  <c r="D11811" i="1"/>
  <c r="C11811" i="1"/>
  <c r="B11811" i="1"/>
  <c r="E11810" i="1"/>
  <c r="D11810" i="1"/>
  <c r="C11810" i="1"/>
  <c r="B11810" i="1"/>
  <c r="E11809" i="1"/>
  <c r="D11809" i="1"/>
  <c r="C11809" i="1"/>
  <c r="B11809" i="1"/>
  <c r="E11808" i="1"/>
  <c r="D11808" i="1"/>
  <c r="C11808" i="1"/>
  <c r="B11808" i="1"/>
  <c r="E11807" i="1"/>
  <c r="D11807" i="1"/>
  <c r="C11807" i="1"/>
  <c r="B11807" i="1"/>
  <c r="E11805" i="1"/>
  <c r="D11805" i="1"/>
  <c r="C11805" i="1"/>
  <c r="B11805" i="1"/>
  <c r="E11815" i="1"/>
  <c r="D11815" i="1"/>
  <c r="C11815" i="1"/>
  <c r="B11815" i="1"/>
  <c r="E11813" i="1"/>
  <c r="D11813" i="1"/>
  <c r="C11813" i="1"/>
  <c r="B11813" i="1"/>
  <c r="E11806" i="1"/>
  <c r="D11806" i="1"/>
  <c r="C11806" i="1"/>
  <c r="B11806" i="1"/>
  <c r="E11812" i="1"/>
  <c r="D11812" i="1"/>
  <c r="C11812" i="1"/>
  <c r="B11812" i="1"/>
  <c r="E11798" i="1"/>
  <c r="D11798" i="1"/>
  <c r="C11798" i="1"/>
  <c r="B11798" i="1"/>
  <c r="E11801" i="1"/>
  <c r="D11801" i="1"/>
  <c r="C11801" i="1"/>
  <c r="B11801" i="1"/>
  <c r="E11802" i="1"/>
  <c r="D11802" i="1"/>
  <c r="C11802" i="1"/>
  <c r="B11802" i="1"/>
  <c r="E11800" i="1"/>
  <c r="D11800" i="1"/>
  <c r="C11800" i="1"/>
  <c r="B11800" i="1"/>
  <c r="E11804" i="1"/>
  <c r="D11804" i="1"/>
  <c r="C11804" i="1"/>
  <c r="B11804" i="1"/>
  <c r="E11803" i="1"/>
  <c r="D11803" i="1"/>
  <c r="C11803" i="1"/>
  <c r="B11803" i="1"/>
  <c r="E11799" i="1"/>
  <c r="D11799" i="1"/>
  <c r="C11799" i="1"/>
  <c r="B11799" i="1"/>
  <c r="E11797" i="1"/>
  <c r="D11797" i="1"/>
  <c r="C11797" i="1"/>
  <c r="B11797" i="1"/>
  <c r="E11792" i="1"/>
  <c r="D11792" i="1"/>
  <c r="C11792" i="1"/>
  <c r="B11792" i="1"/>
  <c r="E11793" i="1"/>
  <c r="D11793" i="1"/>
  <c r="C11793" i="1"/>
  <c r="B11793" i="1"/>
  <c r="E11791" i="1"/>
  <c r="D11791" i="1"/>
  <c r="C11791" i="1"/>
  <c r="B11791" i="1"/>
  <c r="E11796" i="1"/>
  <c r="D11796" i="1"/>
  <c r="C11796" i="1"/>
  <c r="B11796" i="1"/>
  <c r="E11795" i="1"/>
  <c r="D11795" i="1"/>
  <c r="C11795" i="1"/>
  <c r="B11795" i="1"/>
  <c r="E11794" i="1"/>
  <c r="D11794" i="1"/>
  <c r="C11794" i="1"/>
  <c r="B11794" i="1"/>
  <c r="E11790" i="1"/>
  <c r="D11790" i="1"/>
  <c r="C11790" i="1"/>
  <c r="B11790" i="1"/>
  <c r="E11789" i="1"/>
  <c r="D11789" i="1"/>
  <c r="C11789" i="1"/>
  <c r="B11789" i="1"/>
  <c r="E11788" i="1"/>
  <c r="D11788" i="1"/>
  <c r="C11788" i="1"/>
  <c r="B11788" i="1"/>
  <c r="E11787" i="1"/>
  <c r="D11787" i="1"/>
  <c r="C11787" i="1"/>
  <c r="B11787" i="1"/>
  <c r="E11786" i="1"/>
  <c r="D11786" i="1"/>
  <c r="C11786" i="1"/>
  <c r="B11786" i="1"/>
  <c r="E11785" i="1"/>
  <c r="D11785" i="1"/>
  <c r="C11785" i="1"/>
  <c r="B11785" i="1"/>
  <c r="E11784" i="1"/>
  <c r="D11784" i="1"/>
  <c r="C11784" i="1"/>
  <c r="B11784" i="1"/>
  <c r="E11783" i="1"/>
  <c r="D11783" i="1"/>
  <c r="C11783" i="1"/>
  <c r="B11783" i="1"/>
  <c r="E11782" i="1"/>
  <c r="D11782" i="1"/>
  <c r="C11782" i="1"/>
  <c r="B11782" i="1"/>
  <c r="E11780" i="1"/>
  <c r="D11780" i="1"/>
  <c r="C11780" i="1"/>
  <c r="B11780" i="1"/>
  <c r="E11765" i="1"/>
  <c r="D11765" i="1"/>
  <c r="C11765" i="1"/>
  <c r="B11765" i="1"/>
  <c r="E11763" i="1"/>
  <c r="D11763" i="1"/>
  <c r="C11763" i="1"/>
  <c r="B11763" i="1"/>
  <c r="E11757" i="1"/>
  <c r="D11757" i="1"/>
  <c r="C11757" i="1"/>
  <c r="B11757" i="1"/>
  <c r="E11753" i="1"/>
  <c r="D11753" i="1"/>
  <c r="C11753" i="1"/>
  <c r="B11753" i="1"/>
  <c r="E11781" i="1"/>
  <c r="D11781" i="1"/>
  <c r="C11781" i="1"/>
  <c r="B11781" i="1"/>
  <c r="E11771" i="1"/>
  <c r="D11771" i="1"/>
  <c r="C11771" i="1"/>
  <c r="B11771" i="1"/>
  <c r="E11768" i="1"/>
  <c r="D11768" i="1"/>
  <c r="C11768" i="1"/>
  <c r="B11768" i="1"/>
  <c r="E11767" i="1"/>
  <c r="D11767" i="1"/>
  <c r="C11767" i="1"/>
  <c r="B11767" i="1"/>
  <c r="E11761" i="1"/>
  <c r="D11761" i="1"/>
  <c r="C11761" i="1"/>
  <c r="B11761" i="1"/>
  <c r="E11759" i="1"/>
  <c r="D11759" i="1"/>
  <c r="C11759" i="1"/>
  <c r="B11759" i="1"/>
  <c r="E11756" i="1"/>
  <c r="D11756" i="1"/>
  <c r="C11756" i="1"/>
  <c r="B11756" i="1"/>
  <c r="E11752" i="1"/>
  <c r="D11752" i="1"/>
  <c r="C11752" i="1"/>
  <c r="B11752" i="1"/>
  <c r="E11779" i="1"/>
  <c r="D11779" i="1"/>
  <c r="C11779" i="1"/>
  <c r="B11779" i="1"/>
  <c r="E11770" i="1"/>
  <c r="D11770" i="1"/>
  <c r="C11770" i="1"/>
  <c r="B11770" i="1"/>
  <c r="E11739" i="1"/>
  <c r="D11739" i="1"/>
  <c r="C11739" i="1"/>
  <c r="B11739" i="1"/>
  <c r="E11745" i="1"/>
  <c r="D11745" i="1"/>
  <c r="C11745" i="1"/>
  <c r="B11745" i="1"/>
  <c r="E11734" i="1"/>
  <c r="D11734" i="1"/>
  <c r="C11734" i="1"/>
  <c r="B11734" i="1"/>
  <c r="E11776" i="1"/>
  <c r="D11776" i="1"/>
  <c r="C11776" i="1"/>
  <c r="B11776" i="1"/>
  <c r="E11774" i="1"/>
  <c r="D11774" i="1"/>
  <c r="C11774" i="1"/>
  <c r="B11774" i="1"/>
  <c r="E11735" i="1"/>
  <c r="D11735" i="1"/>
  <c r="C11735" i="1"/>
  <c r="B11735" i="1"/>
  <c r="E11737" i="1"/>
  <c r="D11737" i="1"/>
  <c r="C11737" i="1"/>
  <c r="B11737" i="1"/>
  <c r="E11777" i="1"/>
  <c r="D11777" i="1"/>
  <c r="C11777" i="1"/>
  <c r="B11777" i="1"/>
  <c r="E11746" i="1"/>
  <c r="D11746" i="1"/>
  <c r="C11746" i="1"/>
  <c r="B11746" i="1"/>
  <c r="E11743" i="1"/>
  <c r="D11743" i="1"/>
  <c r="C11743" i="1"/>
  <c r="B11743" i="1"/>
  <c r="E11741" i="1"/>
  <c r="D11741" i="1"/>
  <c r="C11741" i="1"/>
  <c r="B11741" i="1"/>
  <c r="E11738" i="1"/>
  <c r="D11738" i="1"/>
  <c r="C11738" i="1"/>
  <c r="B11738" i="1"/>
  <c r="E11736" i="1"/>
  <c r="D11736" i="1"/>
  <c r="C11736" i="1"/>
  <c r="B11736" i="1"/>
  <c r="E11755" i="1"/>
  <c r="D11755" i="1"/>
  <c r="C11755" i="1"/>
  <c r="B11755" i="1"/>
  <c r="E11751" i="1"/>
  <c r="D11751" i="1"/>
  <c r="C11751" i="1"/>
  <c r="B11751" i="1"/>
  <c r="E11749" i="1"/>
  <c r="D11749" i="1"/>
  <c r="C11749" i="1"/>
  <c r="B11749" i="1"/>
  <c r="E11748" i="1"/>
  <c r="D11748" i="1"/>
  <c r="C11748" i="1"/>
  <c r="B11748" i="1"/>
  <c r="E11747" i="1"/>
  <c r="D11747" i="1"/>
  <c r="C11747" i="1"/>
  <c r="B11747" i="1"/>
  <c r="E11773" i="1"/>
  <c r="D11773" i="1"/>
  <c r="C11773" i="1"/>
  <c r="B11773" i="1"/>
  <c r="E11766" i="1"/>
  <c r="D11766" i="1"/>
  <c r="C11766" i="1"/>
  <c r="B11766" i="1"/>
  <c r="E11764" i="1"/>
  <c r="D11764" i="1"/>
  <c r="C11764" i="1"/>
  <c r="B11764" i="1"/>
  <c r="E11762" i="1"/>
  <c r="D11762" i="1"/>
  <c r="C11762" i="1"/>
  <c r="B11762" i="1"/>
  <c r="E11760" i="1"/>
  <c r="D11760" i="1"/>
  <c r="C11760" i="1"/>
  <c r="B11760" i="1"/>
  <c r="E11758" i="1"/>
  <c r="D11758" i="1"/>
  <c r="C11758" i="1"/>
  <c r="B11758" i="1"/>
  <c r="E11754" i="1"/>
  <c r="D11754" i="1"/>
  <c r="C11754" i="1"/>
  <c r="B11754" i="1"/>
  <c r="E11750" i="1"/>
  <c r="D11750" i="1"/>
  <c r="C11750" i="1"/>
  <c r="B11750" i="1"/>
  <c r="E11742" i="1"/>
  <c r="D11742" i="1"/>
  <c r="C11742" i="1"/>
  <c r="B11742" i="1"/>
  <c r="E11778" i="1"/>
  <c r="D11778" i="1"/>
  <c r="C11778" i="1"/>
  <c r="B11778" i="1"/>
  <c r="E11772" i="1"/>
  <c r="D11772" i="1"/>
  <c r="C11772" i="1"/>
  <c r="B11772" i="1"/>
  <c r="E11769" i="1"/>
  <c r="D11769" i="1"/>
  <c r="C11769" i="1"/>
  <c r="B11769" i="1"/>
  <c r="E11733" i="1"/>
  <c r="D11733" i="1"/>
  <c r="C11733" i="1"/>
  <c r="B11733" i="1"/>
  <c r="E11775" i="1"/>
  <c r="D11775" i="1"/>
  <c r="C11775" i="1"/>
  <c r="B11775" i="1"/>
  <c r="E11744" i="1"/>
  <c r="D11744" i="1"/>
  <c r="C11744" i="1"/>
  <c r="B11744" i="1"/>
  <c r="E11740" i="1"/>
  <c r="D11740" i="1"/>
  <c r="C11740" i="1"/>
  <c r="B11740" i="1"/>
  <c r="E11718" i="1"/>
  <c r="D11718" i="1"/>
  <c r="C11718" i="1"/>
  <c r="B11718" i="1"/>
  <c r="E11732" i="1"/>
  <c r="D11732" i="1"/>
  <c r="C11732" i="1"/>
  <c r="B11732" i="1"/>
  <c r="E11731" i="1"/>
  <c r="D11731" i="1"/>
  <c r="C11731" i="1"/>
  <c r="B11731" i="1"/>
  <c r="E11730" i="1"/>
  <c r="D11730" i="1"/>
  <c r="C11730" i="1"/>
  <c r="B11730" i="1"/>
  <c r="E11729" i="1"/>
  <c r="D11729" i="1"/>
  <c r="C11729" i="1"/>
  <c r="B11729" i="1"/>
  <c r="E11728" i="1"/>
  <c r="D11728" i="1"/>
  <c r="C11728" i="1"/>
  <c r="B11728" i="1"/>
  <c r="E11727" i="1"/>
  <c r="D11727" i="1"/>
  <c r="C11727" i="1"/>
  <c r="B11727" i="1"/>
  <c r="E11726" i="1"/>
  <c r="D11726" i="1"/>
  <c r="C11726" i="1"/>
  <c r="B11726" i="1"/>
  <c r="E11725" i="1"/>
  <c r="D11725" i="1"/>
  <c r="C11725" i="1"/>
  <c r="B11725" i="1"/>
  <c r="E11724" i="1"/>
  <c r="D11724" i="1"/>
  <c r="C11724" i="1"/>
  <c r="B11724" i="1"/>
  <c r="E11723" i="1"/>
  <c r="D11723" i="1"/>
  <c r="C11723" i="1"/>
  <c r="B11723" i="1"/>
  <c r="E11722" i="1"/>
  <c r="D11722" i="1"/>
  <c r="C11722" i="1"/>
  <c r="B11722" i="1"/>
  <c r="E11715" i="1"/>
  <c r="D11715" i="1"/>
  <c r="C11715" i="1"/>
  <c r="B11715" i="1"/>
  <c r="E11714" i="1"/>
  <c r="D11714" i="1"/>
  <c r="C11714" i="1"/>
  <c r="B11714" i="1"/>
  <c r="E11713" i="1"/>
  <c r="D11713" i="1"/>
  <c r="C11713" i="1"/>
  <c r="B11713" i="1"/>
  <c r="E11712" i="1"/>
  <c r="D11712" i="1"/>
  <c r="C11712" i="1"/>
  <c r="B11712" i="1"/>
  <c r="E11711" i="1"/>
  <c r="D11711" i="1"/>
  <c r="C11711" i="1"/>
  <c r="B11711" i="1"/>
  <c r="E11710" i="1"/>
  <c r="D11710" i="1"/>
  <c r="C11710" i="1"/>
  <c r="B11710" i="1"/>
  <c r="E11709" i="1"/>
  <c r="D11709" i="1"/>
  <c r="C11709" i="1"/>
  <c r="B11709" i="1"/>
  <c r="E11721" i="1"/>
  <c r="D11721" i="1"/>
  <c r="C11721" i="1"/>
  <c r="B11721" i="1"/>
  <c r="E11720" i="1"/>
  <c r="D11720" i="1"/>
  <c r="C11720" i="1"/>
  <c r="B11720" i="1"/>
  <c r="E11719" i="1"/>
  <c r="D11719" i="1"/>
  <c r="C11719" i="1"/>
  <c r="B11719" i="1"/>
  <c r="E11717" i="1"/>
  <c r="D11717" i="1"/>
  <c r="C11717" i="1"/>
  <c r="B11717" i="1"/>
  <c r="E11716" i="1"/>
  <c r="D11716" i="1"/>
  <c r="C11716" i="1"/>
  <c r="B11716" i="1"/>
  <c r="E11708" i="1"/>
  <c r="D11708" i="1"/>
  <c r="C11708" i="1"/>
  <c r="B11708" i="1"/>
  <c r="E11707" i="1"/>
  <c r="D11707" i="1"/>
  <c r="C11707" i="1"/>
  <c r="B11707" i="1"/>
  <c r="E11706" i="1"/>
  <c r="D11706" i="1"/>
  <c r="C11706" i="1"/>
  <c r="B11706" i="1"/>
  <c r="E11704" i="1"/>
  <c r="D11704" i="1"/>
  <c r="C11704" i="1"/>
  <c r="B11704" i="1"/>
  <c r="E11702" i="1"/>
  <c r="D11702" i="1"/>
  <c r="C11702" i="1"/>
  <c r="B11702" i="1"/>
  <c r="E11705" i="1"/>
  <c r="D11705" i="1"/>
  <c r="C11705" i="1"/>
  <c r="B11705" i="1"/>
  <c r="E11703" i="1"/>
  <c r="D11703" i="1"/>
  <c r="C11703" i="1"/>
  <c r="B11703" i="1"/>
  <c r="E11701" i="1"/>
  <c r="D11701" i="1"/>
  <c r="C11701" i="1"/>
  <c r="B11701" i="1"/>
  <c r="E11700" i="1"/>
  <c r="D11700" i="1"/>
  <c r="C11700" i="1"/>
  <c r="B11700" i="1"/>
  <c r="E11699" i="1"/>
  <c r="D11699" i="1"/>
  <c r="C11699" i="1"/>
  <c r="B11699" i="1"/>
  <c r="E11698" i="1"/>
  <c r="D11698" i="1"/>
  <c r="C11698" i="1"/>
  <c r="B11698" i="1"/>
  <c r="E11696" i="1"/>
  <c r="D11696" i="1"/>
  <c r="C11696" i="1"/>
  <c r="B11696" i="1"/>
  <c r="E11693" i="1"/>
  <c r="D11693" i="1"/>
  <c r="C11693" i="1"/>
  <c r="B11693" i="1"/>
  <c r="E11695" i="1"/>
  <c r="D11695" i="1"/>
  <c r="C11695" i="1"/>
  <c r="B11695" i="1"/>
  <c r="E11694" i="1"/>
  <c r="D11694" i="1"/>
  <c r="C11694" i="1"/>
  <c r="B11694" i="1"/>
  <c r="E11697" i="1"/>
  <c r="D11697" i="1"/>
  <c r="C11697" i="1"/>
  <c r="B11697" i="1"/>
  <c r="E11692" i="1"/>
  <c r="D11692" i="1"/>
  <c r="C11692" i="1"/>
  <c r="B11692" i="1"/>
  <c r="E11691" i="1"/>
  <c r="D11691" i="1"/>
  <c r="C11691" i="1"/>
  <c r="B11691" i="1"/>
  <c r="E11690" i="1"/>
  <c r="D11690" i="1"/>
  <c r="C11690" i="1"/>
  <c r="B11690" i="1"/>
  <c r="E11689" i="1"/>
  <c r="D11689" i="1"/>
  <c r="C11689" i="1"/>
  <c r="B11689" i="1"/>
  <c r="E11688" i="1"/>
  <c r="D11688" i="1"/>
  <c r="C11688" i="1"/>
  <c r="B11688" i="1"/>
  <c r="E11676" i="1"/>
  <c r="D11676" i="1"/>
  <c r="C11676" i="1"/>
  <c r="B11676" i="1"/>
  <c r="E11684" i="1"/>
  <c r="D11684" i="1"/>
  <c r="C11684" i="1"/>
  <c r="B11684" i="1"/>
  <c r="E11678" i="1"/>
  <c r="D11678" i="1"/>
  <c r="C11678" i="1"/>
  <c r="B11678" i="1"/>
  <c r="E11673" i="1"/>
  <c r="D11673" i="1"/>
  <c r="C11673" i="1"/>
  <c r="B11673" i="1"/>
  <c r="E11669" i="1"/>
  <c r="D11669" i="1"/>
  <c r="C11669" i="1"/>
  <c r="B11669" i="1"/>
  <c r="E11687" i="1"/>
  <c r="D11687" i="1"/>
  <c r="C11687" i="1"/>
  <c r="B11687" i="1"/>
  <c r="E11686" i="1"/>
  <c r="D11686" i="1"/>
  <c r="C11686" i="1"/>
  <c r="B11686" i="1"/>
  <c r="E11681" i="1"/>
  <c r="D11681" i="1"/>
  <c r="C11681" i="1"/>
  <c r="B11681" i="1"/>
  <c r="E11679" i="1"/>
  <c r="D11679" i="1"/>
  <c r="C11679" i="1"/>
  <c r="B11679" i="1"/>
  <c r="E11677" i="1"/>
  <c r="D11677" i="1"/>
  <c r="C11677" i="1"/>
  <c r="B11677" i="1"/>
  <c r="E11675" i="1"/>
  <c r="D11675" i="1"/>
  <c r="C11675" i="1"/>
  <c r="B11675" i="1"/>
  <c r="E11672" i="1"/>
  <c r="D11672" i="1"/>
  <c r="C11672" i="1"/>
  <c r="B11672" i="1"/>
  <c r="E11670" i="1"/>
  <c r="D11670" i="1"/>
  <c r="C11670" i="1"/>
  <c r="B11670" i="1"/>
  <c r="E11668" i="1"/>
  <c r="D11668" i="1"/>
  <c r="C11668" i="1"/>
  <c r="B11668" i="1"/>
  <c r="E11667" i="1"/>
  <c r="D11667" i="1"/>
  <c r="C11667" i="1"/>
  <c r="B11667" i="1"/>
  <c r="E11685" i="1"/>
  <c r="D11685" i="1"/>
  <c r="C11685" i="1"/>
  <c r="B11685" i="1"/>
  <c r="E11683" i="1"/>
  <c r="D11683" i="1"/>
  <c r="C11683" i="1"/>
  <c r="B11683" i="1"/>
  <c r="E11682" i="1"/>
  <c r="D11682" i="1"/>
  <c r="C11682" i="1"/>
  <c r="B11682" i="1"/>
  <c r="E11680" i="1"/>
  <c r="D11680" i="1"/>
  <c r="C11680" i="1"/>
  <c r="B11680" i="1"/>
  <c r="E11674" i="1"/>
  <c r="D11674" i="1"/>
  <c r="C11674" i="1"/>
  <c r="B11674" i="1"/>
  <c r="E11671" i="1"/>
  <c r="D11671" i="1"/>
  <c r="C11671" i="1"/>
  <c r="B11671" i="1"/>
  <c r="E11664" i="1"/>
  <c r="D11664" i="1"/>
  <c r="C11664" i="1"/>
  <c r="B11664" i="1"/>
  <c r="E11662" i="1"/>
  <c r="D11662" i="1"/>
  <c r="C11662" i="1"/>
  <c r="B11662" i="1"/>
  <c r="E11661" i="1"/>
  <c r="D11661" i="1"/>
  <c r="C11661" i="1"/>
  <c r="B11661" i="1"/>
  <c r="E11666" i="1"/>
  <c r="D11666" i="1"/>
  <c r="C11666" i="1"/>
  <c r="B11666" i="1"/>
  <c r="E11665" i="1"/>
  <c r="D11665" i="1"/>
  <c r="C11665" i="1"/>
  <c r="B11665" i="1"/>
  <c r="E11663" i="1"/>
  <c r="D11663" i="1"/>
  <c r="C11663" i="1"/>
  <c r="B11663" i="1"/>
  <c r="E11660" i="1"/>
  <c r="D11660" i="1"/>
  <c r="C11660" i="1"/>
  <c r="B11660" i="1"/>
  <c r="E11659" i="1"/>
  <c r="D11659" i="1"/>
  <c r="C11659" i="1"/>
  <c r="B11659" i="1"/>
  <c r="E11658" i="1"/>
  <c r="D11658" i="1"/>
  <c r="C11658" i="1"/>
  <c r="B11658" i="1"/>
  <c r="E11657" i="1"/>
  <c r="D11657" i="1"/>
  <c r="C11657" i="1"/>
  <c r="B11657" i="1"/>
  <c r="E11656" i="1"/>
  <c r="D11656" i="1"/>
  <c r="C11656" i="1"/>
  <c r="B11656" i="1"/>
  <c r="E11655" i="1"/>
  <c r="D11655" i="1"/>
  <c r="C11655" i="1"/>
  <c r="B11655" i="1"/>
  <c r="E11642" i="1"/>
  <c r="D11642" i="1"/>
  <c r="C11642" i="1"/>
  <c r="B11642" i="1"/>
  <c r="E11641" i="1"/>
  <c r="D11641" i="1"/>
  <c r="C11641" i="1"/>
  <c r="B11641" i="1"/>
  <c r="E11647" i="1"/>
  <c r="D11647" i="1"/>
  <c r="C11647" i="1"/>
  <c r="B11647" i="1"/>
  <c r="E11645" i="1"/>
  <c r="D11645" i="1"/>
  <c r="C11645" i="1"/>
  <c r="B11645" i="1"/>
  <c r="E11654" i="1"/>
  <c r="D11654" i="1"/>
  <c r="C11654" i="1"/>
  <c r="B11654" i="1"/>
  <c r="E11653" i="1"/>
  <c r="D11653" i="1"/>
  <c r="C11653" i="1"/>
  <c r="B11653" i="1"/>
  <c r="E11652" i="1"/>
  <c r="D11652" i="1"/>
  <c r="C11652" i="1"/>
  <c r="B11652" i="1"/>
  <c r="E11651" i="1"/>
  <c r="D11651" i="1"/>
  <c r="C11651" i="1"/>
  <c r="B11651" i="1"/>
  <c r="E11650" i="1"/>
  <c r="D11650" i="1"/>
  <c r="C11650" i="1"/>
  <c r="B11650" i="1"/>
  <c r="E11649" i="1"/>
  <c r="D11649" i="1"/>
  <c r="C11649" i="1"/>
  <c r="B11649" i="1"/>
  <c r="E11648" i="1"/>
  <c r="D11648" i="1"/>
  <c r="C11648" i="1"/>
  <c r="B11648" i="1"/>
  <c r="E11646" i="1"/>
  <c r="D11646" i="1"/>
  <c r="C11646" i="1"/>
  <c r="B11646" i="1"/>
  <c r="E11644" i="1"/>
  <c r="D11644" i="1"/>
  <c r="C11644" i="1"/>
  <c r="B11644" i="1"/>
  <c r="E11643" i="1"/>
  <c r="D11643" i="1"/>
  <c r="C11643" i="1"/>
  <c r="B11643" i="1"/>
  <c r="E11628" i="1"/>
  <c r="D11628" i="1"/>
  <c r="C11628" i="1"/>
  <c r="B11628" i="1"/>
  <c r="E11635" i="1"/>
  <c r="D11635" i="1"/>
  <c r="C11635" i="1"/>
  <c r="B11635" i="1"/>
  <c r="E11633" i="1"/>
  <c r="D11633" i="1"/>
  <c r="C11633" i="1"/>
  <c r="B11633" i="1"/>
  <c r="E11632" i="1"/>
  <c r="D11632" i="1"/>
  <c r="C11632" i="1"/>
  <c r="B11632" i="1"/>
  <c r="E11631" i="1"/>
  <c r="D11631" i="1"/>
  <c r="C11631" i="1"/>
  <c r="B11631" i="1"/>
  <c r="E11630" i="1"/>
  <c r="D11630" i="1"/>
  <c r="C11630" i="1"/>
  <c r="B11630" i="1"/>
  <c r="E11629" i="1"/>
  <c r="D11629" i="1"/>
  <c r="C11629" i="1"/>
  <c r="B11629" i="1"/>
  <c r="E11626" i="1"/>
  <c r="D11626" i="1"/>
  <c r="C11626" i="1"/>
  <c r="B11626" i="1"/>
  <c r="E11624" i="1"/>
  <c r="D11624" i="1"/>
  <c r="C11624" i="1"/>
  <c r="B11624" i="1"/>
  <c r="E11627" i="1"/>
  <c r="D11627" i="1"/>
  <c r="C11627" i="1"/>
  <c r="B11627" i="1"/>
  <c r="E11625" i="1"/>
  <c r="D11625" i="1"/>
  <c r="C11625" i="1"/>
  <c r="B11625" i="1"/>
  <c r="E11638" i="1"/>
  <c r="D11638" i="1"/>
  <c r="C11638" i="1"/>
  <c r="B11638" i="1"/>
  <c r="E11637" i="1"/>
  <c r="D11637" i="1"/>
  <c r="C11637" i="1"/>
  <c r="B11637" i="1"/>
  <c r="E11634" i="1"/>
  <c r="D11634" i="1"/>
  <c r="C11634" i="1"/>
  <c r="B11634" i="1"/>
  <c r="E11621" i="1"/>
  <c r="D11621" i="1"/>
  <c r="C11621" i="1"/>
  <c r="B11621" i="1"/>
  <c r="E11640" i="1"/>
  <c r="D11640" i="1"/>
  <c r="C11640" i="1"/>
  <c r="B11640" i="1"/>
  <c r="E11639" i="1"/>
  <c r="D11639" i="1"/>
  <c r="C11639" i="1"/>
  <c r="B11639" i="1"/>
  <c r="E11636" i="1"/>
  <c r="D11636" i="1"/>
  <c r="C11636" i="1"/>
  <c r="B11636" i="1"/>
  <c r="E11623" i="1"/>
  <c r="D11623" i="1"/>
  <c r="C11623" i="1"/>
  <c r="B11623" i="1"/>
  <c r="E11622" i="1"/>
  <c r="D11622" i="1"/>
  <c r="C11622" i="1"/>
  <c r="B11622" i="1"/>
  <c r="E11620" i="1"/>
  <c r="D11620" i="1"/>
  <c r="C11620" i="1"/>
  <c r="B11620" i="1"/>
  <c r="E11619" i="1"/>
  <c r="D11619" i="1"/>
  <c r="C11619" i="1"/>
  <c r="B11619" i="1"/>
  <c r="E11614" i="1"/>
  <c r="D11614" i="1"/>
  <c r="C11614" i="1"/>
  <c r="B11614" i="1"/>
  <c r="E11618" i="1"/>
  <c r="D11618" i="1"/>
  <c r="C11618" i="1"/>
  <c r="B11618" i="1"/>
  <c r="E11617" i="1"/>
  <c r="D11617" i="1"/>
  <c r="C11617" i="1"/>
  <c r="B11617" i="1"/>
  <c r="E11616" i="1"/>
  <c r="D11616" i="1"/>
  <c r="C11616" i="1"/>
  <c r="B11616" i="1"/>
  <c r="E11615" i="1"/>
  <c r="D11615" i="1"/>
  <c r="C11615" i="1"/>
  <c r="B11615" i="1"/>
  <c r="E11613" i="1"/>
  <c r="D11613" i="1"/>
  <c r="C11613" i="1"/>
  <c r="B11613" i="1"/>
  <c r="E11611" i="1"/>
  <c r="D11611" i="1"/>
  <c r="C11611" i="1"/>
  <c r="B11611" i="1"/>
  <c r="E11610" i="1"/>
  <c r="D11610" i="1"/>
  <c r="C11610" i="1"/>
  <c r="B11610" i="1"/>
  <c r="E11607" i="1"/>
  <c r="D11607" i="1"/>
  <c r="C11607" i="1"/>
  <c r="B11607" i="1"/>
  <c r="E11606" i="1"/>
  <c r="D11606" i="1"/>
  <c r="C11606" i="1"/>
  <c r="B11606" i="1"/>
  <c r="E11603" i="1"/>
  <c r="D11603" i="1"/>
  <c r="C11603" i="1"/>
  <c r="B11603" i="1"/>
  <c r="E11602" i="1"/>
  <c r="D11602" i="1"/>
  <c r="C11602" i="1"/>
  <c r="B11602" i="1"/>
  <c r="E11601" i="1"/>
  <c r="D11601" i="1"/>
  <c r="C11601" i="1"/>
  <c r="B11601" i="1"/>
  <c r="E11598" i="1"/>
  <c r="D11598" i="1"/>
  <c r="C11598" i="1"/>
  <c r="B11598" i="1"/>
  <c r="E11597" i="1"/>
  <c r="D11597" i="1"/>
  <c r="C11597" i="1"/>
  <c r="B11597" i="1"/>
  <c r="E11594" i="1"/>
  <c r="D11594" i="1"/>
  <c r="C11594" i="1"/>
  <c r="B11594" i="1"/>
  <c r="E11591" i="1"/>
  <c r="D11591" i="1"/>
  <c r="C11591" i="1"/>
  <c r="B11591" i="1"/>
  <c r="E11590" i="1"/>
  <c r="D11590" i="1"/>
  <c r="C11590" i="1"/>
  <c r="B11590" i="1"/>
  <c r="E11587" i="1"/>
  <c r="D11587" i="1"/>
  <c r="C11587" i="1"/>
  <c r="B11587" i="1"/>
  <c r="E11584" i="1"/>
  <c r="D11584" i="1"/>
  <c r="C11584" i="1"/>
  <c r="B11584" i="1"/>
  <c r="E11581" i="1"/>
  <c r="D11581" i="1"/>
  <c r="C11581" i="1"/>
  <c r="B11581" i="1"/>
  <c r="E11580" i="1"/>
  <c r="D11580" i="1"/>
  <c r="C11580" i="1"/>
  <c r="B11580" i="1"/>
  <c r="E11612" i="1"/>
  <c r="D11612" i="1"/>
  <c r="C11612" i="1"/>
  <c r="B11612" i="1"/>
  <c r="E11609" i="1"/>
  <c r="D11609" i="1"/>
  <c r="C11609" i="1"/>
  <c r="B11609" i="1"/>
  <c r="E11608" i="1"/>
  <c r="D11608" i="1"/>
  <c r="C11608" i="1"/>
  <c r="B11608" i="1"/>
  <c r="E11605" i="1"/>
  <c r="D11605" i="1"/>
  <c r="C11605" i="1"/>
  <c r="B11605" i="1"/>
  <c r="E11604" i="1"/>
  <c r="D11604" i="1"/>
  <c r="C11604" i="1"/>
  <c r="B11604" i="1"/>
  <c r="E11600" i="1"/>
  <c r="D11600" i="1"/>
  <c r="C11600" i="1"/>
  <c r="B11600" i="1"/>
  <c r="E11599" i="1"/>
  <c r="D11599" i="1"/>
  <c r="C11599" i="1"/>
  <c r="B11599" i="1"/>
  <c r="E11596" i="1"/>
  <c r="D11596" i="1"/>
  <c r="C11596" i="1"/>
  <c r="B11596" i="1"/>
  <c r="E11595" i="1"/>
  <c r="D11595" i="1"/>
  <c r="C11595" i="1"/>
  <c r="B11595" i="1"/>
  <c r="E11593" i="1"/>
  <c r="D11593" i="1"/>
  <c r="C11593" i="1"/>
  <c r="B11593" i="1"/>
  <c r="E11592" i="1"/>
  <c r="D11592" i="1"/>
  <c r="C11592" i="1"/>
  <c r="B11592" i="1"/>
  <c r="E11589" i="1"/>
  <c r="D11589" i="1"/>
  <c r="C11589" i="1"/>
  <c r="B11589" i="1"/>
  <c r="E11588" i="1"/>
  <c r="D11588" i="1"/>
  <c r="C11588" i="1"/>
  <c r="B11588" i="1"/>
  <c r="E11586" i="1"/>
  <c r="D11586" i="1"/>
  <c r="C11586" i="1"/>
  <c r="B11586" i="1"/>
  <c r="E11585" i="1"/>
  <c r="D11585" i="1"/>
  <c r="C11585" i="1"/>
  <c r="B11585" i="1"/>
  <c r="E11583" i="1"/>
  <c r="D11583" i="1"/>
  <c r="C11583" i="1"/>
  <c r="B11583" i="1"/>
  <c r="E11582" i="1"/>
  <c r="D11582" i="1"/>
  <c r="C11582" i="1"/>
  <c r="B11582" i="1"/>
  <c r="E11579" i="1"/>
  <c r="D11579" i="1"/>
  <c r="C11579" i="1"/>
  <c r="B11579" i="1"/>
  <c r="E11578" i="1"/>
  <c r="D11578" i="1"/>
  <c r="C11578" i="1"/>
  <c r="B11578" i="1"/>
  <c r="E11567" i="1"/>
  <c r="D11567" i="1"/>
  <c r="C11567" i="1"/>
  <c r="B11567" i="1"/>
  <c r="E11565" i="1"/>
  <c r="D11565" i="1"/>
  <c r="C11565" i="1"/>
  <c r="B11565" i="1"/>
  <c r="E11564" i="1"/>
  <c r="D11564" i="1"/>
  <c r="C11564" i="1"/>
  <c r="B11564" i="1"/>
  <c r="E11572" i="1"/>
  <c r="D11572" i="1"/>
  <c r="C11572" i="1"/>
  <c r="B11572" i="1"/>
  <c r="E11571" i="1"/>
  <c r="D11571" i="1"/>
  <c r="C11571" i="1"/>
  <c r="B11571" i="1"/>
  <c r="E11566" i="1"/>
  <c r="D11566" i="1"/>
  <c r="C11566" i="1"/>
  <c r="B11566" i="1"/>
  <c r="E11563" i="1"/>
  <c r="D11563" i="1"/>
  <c r="C11563" i="1"/>
  <c r="B11563" i="1"/>
  <c r="E11561" i="1"/>
  <c r="D11561" i="1"/>
  <c r="C11561" i="1"/>
  <c r="B11561" i="1"/>
  <c r="E11562" i="1"/>
  <c r="D11562" i="1"/>
  <c r="C11562" i="1"/>
  <c r="B11562" i="1"/>
  <c r="E11576" i="1"/>
  <c r="D11576" i="1"/>
  <c r="C11576" i="1"/>
  <c r="B11576" i="1"/>
  <c r="E11577" i="1"/>
  <c r="D11577" i="1"/>
  <c r="C11577" i="1"/>
  <c r="B11577" i="1"/>
  <c r="E11575" i="1"/>
  <c r="D11575" i="1"/>
  <c r="C11575" i="1"/>
  <c r="B11575" i="1"/>
  <c r="E11574" i="1"/>
  <c r="D11574" i="1"/>
  <c r="C11574" i="1"/>
  <c r="B11574" i="1"/>
  <c r="E11569" i="1"/>
  <c r="D11569" i="1"/>
  <c r="C11569" i="1"/>
  <c r="B11569" i="1"/>
  <c r="E11568" i="1"/>
  <c r="D11568" i="1"/>
  <c r="C11568" i="1"/>
  <c r="B11568" i="1"/>
  <c r="E11573" i="1"/>
  <c r="D11573" i="1"/>
  <c r="C11573" i="1"/>
  <c r="B11573" i="1"/>
  <c r="E11570" i="1"/>
  <c r="D11570" i="1"/>
  <c r="C11570" i="1"/>
  <c r="B11570" i="1"/>
  <c r="E11546" i="1"/>
  <c r="D11546" i="1"/>
  <c r="C11546" i="1"/>
  <c r="B11546" i="1"/>
  <c r="E11544" i="1"/>
  <c r="D11544" i="1"/>
  <c r="C11544" i="1"/>
  <c r="B11544" i="1"/>
  <c r="E11543" i="1"/>
  <c r="D11543" i="1"/>
  <c r="C11543" i="1"/>
  <c r="B11543" i="1"/>
  <c r="E11558" i="1"/>
  <c r="D11558" i="1"/>
  <c r="C11558" i="1"/>
  <c r="B11558" i="1"/>
  <c r="E11556" i="1"/>
  <c r="D11556" i="1"/>
  <c r="C11556" i="1"/>
  <c r="B11556" i="1"/>
  <c r="E11555" i="1"/>
  <c r="D11555" i="1"/>
  <c r="C11555" i="1"/>
  <c r="B11555" i="1"/>
  <c r="E11551" i="1"/>
  <c r="D11551" i="1"/>
  <c r="C11551" i="1"/>
  <c r="B11551" i="1"/>
  <c r="E11550" i="1"/>
  <c r="D11550" i="1"/>
  <c r="C11550" i="1"/>
  <c r="B11550" i="1"/>
  <c r="E11549" i="1"/>
  <c r="D11549" i="1"/>
  <c r="C11549" i="1"/>
  <c r="B11549" i="1"/>
  <c r="E11548" i="1"/>
  <c r="D11548" i="1"/>
  <c r="C11548" i="1"/>
  <c r="B11548" i="1"/>
  <c r="E11547" i="1"/>
  <c r="D11547" i="1"/>
  <c r="C11547" i="1"/>
  <c r="B11547" i="1"/>
  <c r="E11545" i="1"/>
  <c r="D11545" i="1"/>
  <c r="C11545" i="1"/>
  <c r="B11545" i="1"/>
  <c r="E11542" i="1"/>
  <c r="D11542" i="1"/>
  <c r="C11542" i="1"/>
  <c r="B11542" i="1"/>
  <c r="E11541" i="1"/>
  <c r="D11541" i="1"/>
  <c r="C11541" i="1"/>
  <c r="B11541" i="1"/>
  <c r="E11540" i="1"/>
  <c r="D11540" i="1"/>
  <c r="C11540" i="1"/>
  <c r="B11540" i="1"/>
  <c r="E11528" i="1"/>
  <c r="D11528" i="1"/>
  <c r="C11528" i="1"/>
  <c r="B11528" i="1"/>
  <c r="E11526" i="1"/>
  <c r="D11526" i="1"/>
  <c r="C11526" i="1"/>
  <c r="B11526" i="1"/>
  <c r="E11525" i="1"/>
  <c r="D11525" i="1"/>
  <c r="C11525" i="1"/>
  <c r="B11525" i="1"/>
  <c r="E11519" i="1"/>
  <c r="D11519" i="1"/>
  <c r="C11519" i="1"/>
  <c r="B11519" i="1"/>
  <c r="E11518" i="1"/>
  <c r="D11518" i="1"/>
  <c r="C11518" i="1"/>
  <c r="B11518" i="1"/>
  <c r="E11517" i="1"/>
  <c r="D11517" i="1"/>
  <c r="C11517" i="1"/>
  <c r="B11517" i="1"/>
  <c r="E11513" i="1"/>
  <c r="D11513" i="1"/>
  <c r="C11513" i="1"/>
  <c r="B11513" i="1"/>
  <c r="E11512" i="1"/>
  <c r="D11512" i="1"/>
  <c r="C11512" i="1"/>
  <c r="B11512" i="1"/>
  <c r="E11511" i="1"/>
  <c r="D11511" i="1"/>
  <c r="C11511" i="1"/>
  <c r="B11511" i="1"/>
  <c r="E11499" i="1"/>
  <c r="D11499" i="1"/>
  <c r="C11499" i="1"/>
  <c r="B11499" i="1"/>
  <c r="E11498" i="1"/>
  <c r="D11498" i="1"/>
  <c r="C11498" i="1"/>
  <c r="B11498" i="1"/>
  <c r="E11539" i="1"/>
  <c r="D11539" i="1"/>
  <c r="C11539" i="1"/>
  <c r="B11539" i="1"/>
  <c r="E11538" i="1"/>
  <c r="D11538" i="1"/>
  <c r="C11538" i="1"/>
  <c r="B11538" i="1"/>
  <c r="E11537" i="1"/>
  <c r="D11537" i="1"/>
  <c r="C11537" i="1"/>
  <c r="B11537" i="1"/>
  <c r="E11533" i="1"/>
  <c r="D11533" i="1"/>
  <c r="C11533" i="1"/>
  <c r="B11533" i="1"/>
  <c r="E11532" i="1"/>
  <c r="D11532" i="1"/>
  <c r="C11532" i="1"/>
  <c r="B11532" i="1"/>
  <c r="E11531" i="1"/>
  <c r="D11531" i="1"/>
  <c r="C11531" i="1"/>
  <c r="B11531" i="1"/>
  <c r="E11524" i="1"/>
  <c r="D11524" i="1"/>
  <c r="C11524" i="1"/>
  <c r="B11524" i="1"/>
  <c r="E11523" i="1"/>
  <c r="D11523" i="1"/>
  <c r="C11523" i="1"/>
  <c r="B11523" i="1"/>
  <c r="E11522" i="1"/>
  <c r="D11522" i="1"/>
  <c r="C11522" i="1"/>
  <c r="B11522" i="1"/>
  <c r="E11521" i="1"/>
  <c r="D11521" i="1"/>
  <c r="C11521" i="1"/>
  <c r="B11521" i="1"/>
  <c r="E11520" i="1"/>
  <c r="D11520" i="1"/>
  <c r="C11520" i="1"/>
  <c r="B11520" i="1"/>
  <c r="E11516" i="1"/>
  <c r="D11516" i="1"/>
  <c r="C11516" i="1"/>
  <c r="B11516" i="1"/>
  <c r="E11515" i="1"/>
  <c r="D11515" i="1"/>
  <c r="C11515" i="1"/>
  <c r="B11515" i="1"/>
  <c r="E11514" i="1"/>
  <c r="D11514" i="1"/>
  <c r="C11514" i="1"/>
  <c r="B11514" i="1"/>
  <c r="E11510" i="1"/>
  <c r="D11510" i="1"/>
  <c r="C11510" i="1"/>
  <c r="B11510" i="1"/>
  <c r="E11509" i="1"/>
  <c r="D11509" i="1"/>
  <c r="C11509" i="1"/>
  <c r="B11509" i="1"/>
  <c r="E11508" i="1"/>
  <c r="D11508" i="1"/>
  <c r="C11508" i="1"/>
  <c r="B11508" i="1"/>
  <c r="E11507" i="1"/>
  <c r="D11507" i="1"/>
  <c r="C11507" i="1"/>
  <c r="B11507" i="1"/>
  <c r="E11506" i="1"/>
  <c r="D11506" i="1"/>
  <c r="C11506" i="1"/>
  <c r="B11506" i="1"/>
  <c r="E11505" i="1"/>
  <c r="D11505" i="1"/>
  <c r="C11505" i="1"/>
  <c r="B11505" i="1"/>
  <c r="E11560" i="1"/>
  <c r="D11560" i="1"/>
  <c r="C11560" i="1"/>
  <c r="B11560" i="1"/>
  <c r="E11559" i="1"/>
  <c r="D11559" i="1"/>
  <c r="C11559" i="1"/>
  <c r="B11559" i="1"/>
  <c r="E11557" i="1"/>
  <c r="D11557" i="1"/>
  <c r="C11557" i="1"/>
  <c r="B11557" i="1"/>
  <c r="E11554" i="1"/>
  <c r="D11554" i="1"/>
  <c r="C11554" i="1"/>
  <c r="B11554" i="1"/>
  <c r="E11553" i="1"/>
  <c r="D11553" i="1"/>
  <c r="C11553" i="1"/>
  <c r="B11553" i="1"/>
  <c r="E11552" i="1"/>
  <c r="D11552" i="1"/>
  <c r="C11552" i="1"/>
  <c r="B11552" i="1"/>
  <c r="E11536" i="1"/>
  <c r="D11536" i="1"/>
  <c r="C11536" i="1"/>
  <c r="B11536" i="1"/>
  <c r="E11535" i="1"/>
  <c r="D11535" i="1"/>
  <c r="C11535" i="1"/>
  <c r="B11535" i="1"/>
  <c r="E11534" i="1"/>
  <c r="D11534" i="1"/>
  <c r="C11534" i="1"/>
  <c r="B11534" i="1"/>
  <c r="E11530" i="1"/>
  <c r="D11530" i="1"/>
  <c r="C11530" i="1"/>
  <c r="B11530" i="1"/>
  <c r="E11529" i="1"/>
  <c r="D11529" i="1"/>
  <c r="C11529" i="1"/>
  <c r="B11529" i="1"/>
  <c r="E11527" i="1"/>
  <c r="D11527" i="1"/>
  <c r="C11527" i="1"/>
  <c r="B11527" i="1"/>
  <c r="E11504" i="1"/>
  <c r="D11504" i="1"/>
  <c r="C11504" i="1"/>
  <c r="B11504" i="1"/>
  <c r="E11503" i="1"/>
  <c r="D11503" i="1"/>
  <c r="C11503" i="1"/>
  <c r="B11503" i="1"/>
  <c r="E11502" i="1"/>
  <c r="D11502" i="1"/>
  <c r="C11502" i="1"/>
  <c r="B11502" i="1"/>
  <c r="E11501" i="1"/>
  <c r="D11501" i="1"/>
  <c r="C11501" i="1"/>
  <c r="B11501" i="1"/>
  <c r="E11500" i="1"/>
  <c r="D11500" i="1"/>
  <c r="C11500" i="1"/>
  <c r="B11500" i="1"/>
  <c r="E11492" i="1"/>
  <c r="D11492" i="1"/>
  <c r="C11492" i="1"/>
  <c r="B11492" i="1"/>
  <c r="E11490" i="1"/>
  <c r="D11490" i="1"/>
  <c r="C11490" i="1"/>
  <c r="B11490" i="1"/>
  <c r="E11489" i="1"/>
  <c r="D11489" i="1"/>
  <c r="C11489" i="1"/>
  <c r="B11489" i="1"/>
  <c r="E11488" i="1"/>
  <c r="D11488" i="1"/>
  <c r="C11488" i="1"/>
  <c r="B11488" i="1"/>
  <c r="E11486" i="1"/>
  <c r="D11486" i="1"/>
  <c r="C11486" i="1"/>
  <c r="B11486" i="1"/>
  <c r="E11485" i="1"/>
  <c r="D11485" i="1"/>
  <c r="C11485" i="1"/>
  <c r="B11485" i="1"/>
  <c r="E11482" i="1"/>
  <c r="D11482" i="1"/>
  <c r="C11482" i="1"/>
  <c r="B11482" i="1"/>
  <c r="E11481" i="1"/>
  <c r="D11481" i="1"/>
  <c r="C11481" i="1"/>
  <c r="B11481" i="1"/>
  <c r="E11480" i="1"/>
  <c r="D11480" i="1"/>
  <c r="C11480" i="1"/>
  <c r="B11480" i="1"/>
  <c r="E11474" i="1"/>
  <c r="D11474" i="1"/>
  <c r="C11474" i="1"/>
  <c r="B11474" i="1"/>
  <c r="E11473" i="1"/>
  <c r="D11473" i="1"/>
  <c r="C11473" i="1"/>
  <c r="B11473" i="1"/>
  <c r="E11472" i="1"/>
  <c r="D11472" i="1"/>
  <c r="C11472" i="1"/>
  <c r="B11472" i="1"/>
  <c r="E11471" i="1"/>
  <c r="D11471" i="1"/>
  <c r="C11471" i="1"/>
  <c r="B11471" i="1"/>
  <c r="E11470" i="1"/>
  <c r="D11470" i="1"/>
  <c r="C11470" i="1"/>
  <c r="B11470" i="1"/>
  <c r="E11469" i="1"/>
  <c r="D11469" i="1"/>
  <c r="C11469" i="1"/>
  <c r="B11469" i="1"/>
  <c r="E11468" i="1"/>
  <c r="D11468" i="1"/>
  <c r="C11468" i="1"/>
  <c r="B11468" i="1"/>
  <c r="E11467" i="1"/>
  <c r="D11467" i="1"/>
  <c r="C11467" i="1"/>
  <c r="B11467" i="1"/>
  <c r="E11466" i="1"/>
  <c r="D11466" i="1"/>
  <c r="C11466" i="1"/>
  <c r="B11466" i="1"/>
  <c r="E11465" i="1"/>
  <c r="D11465" i="1"/>
  <c r="C11465" i="1"/>
  <c r="B11465" i="1"/>
  <c r="E11464" i="1"/>
  <c r="D11464" i="1"/>
  <c r="C11464" i="1"/>
  <c r="B11464" i="1"/>
  <c r="E11463" i="1"/>
  <c r="D11463" i="1"/>
  <c r="C11463" i="1"/>
  <c r="B11463" i="1"/>
  <c r="E11460" i="1"/>
  <c r="D11460" i="1"/>
  <c r="C11460" i="1"/>
  <c r="B11460" i="1"/>
  <c r="E11459" i="1"/>
  <c r="D11459" i="1"/>
  <c r="C11459" i="1"/>
  <c r="B11459" i="1"/>
  <c r="E11458" i="1"/>
  <c r="D11458" i="1"/>
  <c r="C11458" i="1"/>
  <c r="B11458" i="1"/>
  <c r="E11445" i="1"/>
  <c r="D11445" i="1"/>
  <c r="C11445" i="1"/>
  <c r="B11445" i="1"/>
  <c r="E11444" i="1"/>
  <c r="D11444" i="1"/>
  <c r="C11444" i="1"/>
  <c r="B11444" i="1"/>
  <c r="E11440" i="1"/>
  <c r="D11440" i="1"/>
  <c r="C11440" i="1"/>
  <c r="B11440" i="1"/>
  <c r="E11439" i="1"/>
  <c r="D11439" i="1"/>
  <c r="C11439" i="1"/>
  <c r="B11439" i="1"/>
  <c r="E11436" i="1"/>
  <c r="D11436" i="1"/>
  <c r="C11436" i="1"/>
  <c r="B11436" i="1"/>
  <c r="E11435" i="1"/>
  <c r="D11435" i="1"/>
  <c r="C11435" i="1"/>
  <c r="B11435" i="1"/>
  <c r="E11434" i="1"/>
  <c r="D11434" i="1"/>
  <c r="C11434" i="1"/>
  <c r="B11434" i="1"/>
  <c r="E11430" i="1"/>
  <c r="D11430" i="1"/>
  <c r="C11430" i="1"/>
  <c r="B11430" i="1"/>
  <c r="E11429" i="1"/>
  <c r="D11429" i="1"/>
  <c r="C11429" i="1"/>
  <c r="B11429" i="1"/>
  <c r="E11479" i="1"/>
  <c r="D11479" i="1"/>
  <c r="C11479" i="1"/>
  <c r="B11479" i="1"/>
  <c r="E11477" i="1"/>
  <c r="D11477" i="1"/>
  <c r="C11477" i="1"/>
  <c r="B11477" i="1"/>
  <c r="E11462" i="1"/>
  <c r="D11462" i="1"/>
  <c r="C11462" i="1"/>
  <c r="B11462" i="1"/>
  <c r="E11457" i="1"/>
  <c r="D11457" i="1"/>
  <c r="C11457" i="1"/>
  <c r="B11457" i="1"/>
  <c r="E11455" i="1"/>
  <c r="D11455" i="1"/>
  <c r="C11455" i="1"/>
  <c r="B11455" i="1"/>
  <c r="E11454" i="1"/>
  <c r="D11454" i="1"/>
  <c r="C11454" i="1"/>
  <c r="B11454" i="1"/>
  <c r="E11453" i="1"/>
  <c r="D11453" i="1"/>
  <c r="C11453" i="1"/>
  <c r="B11453" i="1"/>
  <c r="E11451" i="1"/>
  <c r="D11451" i="1"/>
  <c r="C11451" i="1"/>
  <c r="B11451" i="1"/>
  <c r="E11448" i="1"/>
  <c r="D11448" i="1"/>
  <c r="C11448" i="1"/>
  <c r="B11448" i="1"/>
  <c r="E11443" i="1"/>
  <c r="D11443" i="1"/>
  <c r="C11443" i="1"/>
  <c r="B11443" i="1"/>
  <c r="E11438" i="1"/>
  <c r="D11438" i="1"/>
  <c r="C11438" i="1"/>
  <c r="B11438" i="1"/>
  <c r="E11433" i="1"/>
  <c r="D11433" i="1"/>
  <c r="C11433" i="1"/>
  <c r="B11433" i="1"/>
  <c r="E11497" i="1"/>
  <c r="D11497" i="1"/>
  <c r="C11497" i="1"/>
  <c r="B11497" i="1"/>
  <c r="E11496" i="1"/>
  <c r="D11496" i="1"/>
  <c r="C11496" i="1"/>
  <c r="B11496" i="1"/>
  <c r="E11491" i="1"/>
  <c r="D11491" i="1"/>
  <c r="C11491" i="1"/>
  <c r="B11491" i="1"/>
  <c r="E11487" i="1"/>
  <c r="D11487" i="1"/>
  <c r="C11487" i="1"/>
  <c r="B11487" i="1"/>
  <c r="E11484" i="1"/>
  <c r="D11484" i="1"/>
  <c r="C11484" i="1"/>
  <c r="B11484" i="1"/>
  <c r="E11483" i="1"/>
  <c r="D11483" i="1"/>
  <c r="C11483" i="1"/>
  <c r="B11483" i="1"/>
  <c r="E11478" i="1"/>
  <c r="D11478" i="1"/>
  <c r="C11478" i="1"/>
  <c r="B11478" i="1"/>
  <c r="E11476" i="1"/>
  <c r="D11476" i="1"/>
  <c r="C11476" i="1"/>
  <c r="B11476" i="1"/>
  <c r="E11475" i="1"/>
  <c r="D11475" i="1"/>
  <c r="C11475" i="1"/>
  <c r="B11475" i="1"/>
  <c r="E11461" i="1"/>
  <c r="D11461" i="1"/>
  <c r="C11461" i="1"/>
  <c r="B11461" i="1"/>
  <c r="E11456" i="1"/>
  <c r="D11456" i="1"/>
  <c r="C11456" i="1"/>
  <c r="B11456" i="1"/>
  <c r="E11452" i="1"/>
  <c r="D11452" i="1"/>
  <c r="C11452" i="1"/>
  <c r="B11452" i="1"/>
  <c r="E11450" i="1"/>
  <c r="D11450" i="1"/>
  <c r="C11450" i="1"/>
  <c r="B11450" i="1"/>
  <c r="E11449" i="1"/>
  <c r="D11449" i="1"/>
  <c r="C11449" i="1"/>
  <c r="B11449" i="1"/>
  <c r="E11447" i="1"/>
  <c r="D11447" i="1"/>
  <c r="C11447" i="1"/>
  <c r="B11447" i="1"/>
  <c r="E11446" i="1"/>
  <c r="D11446" i="1"/>
  <c r="C11446" i="1"/>
  <c r="B11446" i="1"/>
  <c r="E11442" i="1"/>
  <c r="D11442" i="1"/>
  <c r="C11442" i="1"/>
  <c r="B11442" i="1"/>
  <c r="E11441" i="1"/>
  <c r="D11441" i="1"/>
  <c r="C11441" i="1"/>
  <c r="B11441" i="1"/>
  <c r="E11437" i="1"/>
  <c r="D11437" i="1"/>
  <c r="C11437" i="1"/>
  <c r="B11437" i="1"/>
  <c r="E11432" i="1"/>
  <c r="D11432" i="1"/>
  <c r="C11432" i="1"/>
  <c r="B11432" i="1"/>
  <c r="E11431" i="1"/>
  <c r="D11431" i="1"/>
  <c r="C11431" i="1"/>
  <c r="B11431" i="1"/>
  <c r="E11428" i="1"/>
  <c r="D11428" i="1"/>
  <c r="C11428" i="1"/>
  <c r="B11428" i="1"/>
  <c r="E11427" i="1"/>
  <c r="D11427" i="1"/>
  <c r="C11427" i="1"/>
  <c r="B11427" i="1"/>
  <c r="E11495" i="1"/>
  <c r="D11495" i="1"/>
  <c r="C11495" i="1"/>
  <c r="B11495" i="1"/>
  <c r="E11494" i="1"/>
  <c r="D11494" i="1"/>
  <c r="C11494" i="1"/>
  <c r="B11494" i="1"/>
  <c r="E11493" i="1"/>
  <c r="D11493" i="1"/>
  <c r="C11493" i="1"/>
  <c r="B11493" i="1"/>
  <c r="E11424" i="1"/>
  <c r="D11424" i="1"/>
  <c r="C11424" i="1"/>
  <c r="B11424" i="1"/>
  <c r="E11422" i="1"/>
  <c r="D11422" i="1"/>
  <c r="C11422" i="1"/>
  <c r="B11422" i="1"/>
  <c r="E11421" i="1"/>
  <c r="D11421" i="1"/>
  <c r="C11421" i="1"/>
  <c r="B11421" i="1"/>
  <c r="E11423" i="1"/>
  <c r="D11423" i="1"/>
  <c r="C11423" i="1"/>
  <c r="B11423" i="1"/>
  <c r="E11420" i="1"/>
  <c r="D11420" i="1"/>
  <c r="C11420" i="1"/>
  <c r="B11420" i="1"/>
  <c r="E11426" i="1"/>
  <c r="D11426" i="1"/>
  <c r="C11426" i="1"/>
  <c r="B11426" i="1"/>
  <c r="E11425" i="1"/>
  <c r="D11425" i="1"/>
  <c r="C11425" i="1"/>
  <c r="B11425" i="1"/>
  <c r="E11416" i="1"/>
  <c r="D11416" i="1"/>
  <c r="C11416" i="1"/>
  <c r="B11416" i="1"/>
  <c r="E11415" i="1"/>
  <c r="D11415" i="1"/>
  <c r="C11415" i="1"/>
  <c r="B11415" i="1"/>
  <c r="E11414" i="1"/>
  <c r="D11414" i="1"/>
  <c r="C11414" i="1"/>
  <c r="B11414" i="1"/>
  <c r="E11419" i="1"/>
  <c r="D11419" i="1"/>
  <c r="C11419" i="1"/>
  <c r="B11419" i="1"/>
  <c r="E11418" i="1"/>
  <c r="D11418" i="1"/>
  <c r="C11418" i="1"/>
  <c r="B11418" i="1"/>
  <c r="E11417" i="1"/>
  <c r="D11417" i="1"/>
  <c r="C11417" i="1"/>
  <c r="B11417" i="1"/>
  <c r="E11413" i="1"/>
  <c r="D11413" i="1"/>
  <c r="C11413" i="1"/>
  <c r="B11413" i="1"/>
  <c r="E11412" i="1"/>
  <c r="D11412" i="1"/>
  <c r="C11412" i="1"/>
  <c r="B11412" i="1"/>
  <c r="E11411" i="1"/>
  <c r="D11411" i="1"/>
  <c r="C11411" i="1"/>
  <c r="B11411" i="1"/>
  <c r="E11410" i="1"/>
  <c r="D11410" i="1"/>
  <c r="C11410" i="1"/>
  <c r="B11410" i="1"/>
  <c r="E11409" i="1"/>
  <c r="D11409" i="1"/>
  <c r="C11409" i="1"/>
  <c r="B11409" i="1"/>
  <c r="E11408" i="1"/>
  <c r="D11408" i="1"/>
  <c r="C11408" i="1"/>
  <c r="B11408" i="1"/>
  <c r="E11405" i="1"/>
  <c r="D11405" i="1"/>
  <c r="C11405" i="1"/>
  <c r="B11405" i="1"/>
  <c r="E11407" i="1"/>
  <c r="D11407" i="1"/>
  <c r="C11407" i="1"/>
  <c r="B11407" i="1"/>
  <c r="E11404" i="1"/>
  <c r="D11404" i="1"/>
  <c r="C11404" i="1"/>
  <c r="B11404" i="1"/>
  <c r="E11406" i="1"/>
  <c r="D11406" i="1"/>
  <c r="C11406" i="1"/>
  <c r="B11406" i="1"/>
  <c r="E11402" i="1"/>
  <c r="D11402" i="1"/>
  <c r="C11402" i="1"/>
  <c r="B11402" i="1"/>
  <c r="E11400" i="1"/>
  <c r="D11400" i="1"/>
  <c r="C11400" i="1"/>
  <c r="B11400" i="1"/>
  <c r="E11399" i="1"/>
  <c r="D11399" i="1"/>
  <c r="C11399" i="1"/>
  <c r="B11399" i="1"/>
  <c r="E11403" i="1"/>
  <c r="D11403" i="1"/>
  <c r="C11403" i="1"/>
  <c r="B11403" i="1"/>
  <c r="E11401" i="1"/>
  <c r="D11401" i="1"/>
  <c r="C11401" i="1"/>
  <c r="B11401" i="1"/>
  <c r="E11398" i="1"/>
  <c r="D11398" i="1"/>
  <c r="C11398" i="1"/>
  <c r="B11398" i="1"/>
  <c r="E11396" i="1"/>
  <c r="D11396" i="1"/>
  <c r="C11396" i="1"/>
  <c r="B11396" i="1"/>
  <c r="E11397" i="1"/>
  <c r="D11397" i="1"/>
  <c r="C11397" i="1"/>
  <c r="B11397" i="1"/>
  <c r="E11395" i="1"/>
  <c r="D11395" i="1"/>
  <c r="C11395" i="1"/>
  <c r="B11395" i="1"/>
  <c r="E11394" i="1"/>
  <c r="D11394" i="1"/>
  <c r="C11394" i="1"/>
  <c r="B11394" i="1"/>
  <c r="E11393" i="1"/>
  <c r="D11393" i="1"/>
  <c r="C11393" i="1"/>
  <c r="B11393" i="1"/>
  <c r="E11392" i="1"/>
  <c r="D11392" i="1"/>
  <c r="C11392" i="1"/>
  <c r="B11392" i="1"/>
  <c r="E11391" i="1"/>
  <c r="D11391" i="1"/>
  <c r="C11391" i="1"/>
  <c r="B11391" i="1"/>
  <c r="E11390" i="1"/>
  <c r="D11390" i="1"/>
  <c r="C11390" i="1"/>
  <c r="B11390" i="1"/>
  <c r="E11379" i="1"/>
  <c r="D11379" i="1"/>
  <c r="C11379" i="1"/>
  <c r="B11379" i="1"/>
  <c r="E11378" i="1"/>
  <c r="D11378" i="1"/>
  <c r="C11378" i="1"/>
  <c r="B11378" i="1"/>
  <c r="E11376" i="1"/>
  <c r="D11376" i="1"/>
  <c r="C11376" i="1"/>
  <c r="B11376" i="1"/>
  <c r="E11377" i="1"/>
  <c r="D11377" i="1"/>
  <c r="C11377" i="1"/>
  <c r="B11377" i="1"/>
  <c r="E11372" i="1"/>
  <c r="D11372" i="1"/>
  <c r="C11372" i="1"/>
  <c r="B11372" i="1"/>
  <c r="E11375" i="1"/>
  <c r="D11375" i="1"/>
  <c r="C11375" i="1"/>
  <c r="B11375" i="1"/>
  <c r="E11374" i="1"/>
  <c r="D11374" i="1"/>
  <c r="C11374" i="1"/>
  <c r="B11374" i="1"/>
  <c r="E11381" i="1"/>
  <c r="D11381" i="1"/>
  <c r="C11381" i="1"/>
  <c r="B11381" i="1"/>
  <c r="E11373" i="1"/>
  <c r="D11373" i="1"/>
  <c r="C11373" i="1"/>
  <c r="B11373" i="1"/>
  <c r="E11380" i="1"/>
  <c r="D11380" i="1"/>
  <c r="C11380" i="1"/>
  <c r="B11380" i="1"/>
  <c r="E11371" i="1"/>
  <c r="D11371" i="1"/>
  <c r="C11371" i="1"/>
  <c r="B11371" i="1"/>
  <c r="E11386" i="1"/>
  <c r="D11386" i="1"/>
  <c r="C11386" i="1"/>
  <c r="B11386" i="1"/>
  <c r="E11384" i="1"/>
  <c r="D11384" i="1"/>
  <c r="C11384" i="1"/>
  <c r="B11384" i="1"/>
  <c r="E11388" i="1"/>
  <c r="D11388" i="1"/>
  <c r="C11388" i="1"/>
  <c r="B11388" i="1"/>
  <c r="E11385" i="1"/>
  <c r="D11385" i="1"/>
  <c r="C11385" i="1"/>
  <c r="B11385" i="1"/>
  <c r="E11389" i="1"/>
  <c r="D11389" i="1"/>
  <c r="C11389" i="1"/>
  <c r="B11389" i="1"/>
  <c r="E11387" i="1"/>
  <c r="D11387" i="1"/>
  <c r="C11387" i="1"/>
  <c r="B11387" i="1"/>
  <c r="E11383" i="1"/>
  <c r="D11383" i="1"/>
  <c r="C11383" i="1"/>
  <c r="B11383" i="1"/>
  <c r="E11382" i="1"/>
  <c r="D11382" i="1"/>
  <c r="C11382" i="1"/>
  <c r="B11382" i="1"/>
  <c r="E11358" i="1"/>
  <c r="D11358" i="1"/>
  <c r="C11358" i="1"/>
  <c r="B11358" i="1"/>
  <c r="E11369" i="1"/>
  <c r="D11369" i="1"/>
  <c r="C11369" i="1"/>
  <c r="B11369" i="1"/>
  <c r="E11367" i="1"/>
  <c r="D11367" i="1"/>
  <c r="C11367" i="1"/>
  <c r="B11367" i="1"/>
  <c r="E11366" i="1"/>
  <c r="D11366" i="1"/>
  <c r="C11366" i="1"/>
  <c r="B11366" i="1"/>
  <c r="E11361" i="1"/>
  <c r="D11361" i="1"/>
  <c r="C11361" i="1"/>
  <c r="B11361" i="1"/>
  <c r="E11360" i="1"/>
  <c r="D11360" i="1"/>
  <c r="C11360" i="1"/>
  <c r="B11360" i="1"/>
  <c r="E11359" i="1"/>
  <c r="D11359" i="1"/>
  <c r="C11359" i="1"/>
  <c r="B11359" i="1"/>
  <c r="E11370" i="1"/>
  <c r="D11370" i="1"/>
  <c r="C11370" i="1"/>
  <c r="B11370" i="1"/>
  <c r="E11368" i="1"/>
  <c r="D11368" i="1"/>
  <c r="C11368" i="1"/>
  <c r="B11368" i="1"/>
  <c r="E11365" i="1"/>
  <c r="D11365" i="1"/>
  <c r="C11365" i="1"/>
  <c r="B11365" i="1"/>
  <c r="E11363" i="1"/>
  <c r="D11363" i="1"/>
  <c r="C11363" i="1"/>
  <c r="B11363" i="1"/>
  <c r="E11362" i="1"/>
  <c r="D11362" i="1"/>
  <c r="C11362" i="1"/>
  <c r="B11362" i="1"/>
  <c r="E11364" i="1"/>
  <c r="D11364" i="1"/>
  <c r="C11364" i="1"/>
  <c r="B11364" i="1"/>
  <c r="E11357" i="1"/>
  <c r="D11357" i="1"/>
  <c r="C11357" i="1"/>
  <c r="B11357" i="1"/>
  <c r="E11355" i="1"/>
  <c r="D11355" i="1"/>
  <c r="C11355" i="1"/>
  <c r="B11355" i="1"/>
  <c r="E11354" i="1"/>
  <c r="D11354" i="1"/>
  <c r="C11354" i="1"/>
  <c r="B11354" i="1"/>
  <c r="E11353" i="1"/>
  <c r="D11353" i="1"/>
  <c r="C11353" i="1"/>
  <c r="B11353" i="1"/>
  <c r="E11356" i="1"/>
  <c r="D11356" i="1"/>
  <c r="C11356" i="1"/>
  <c r="B11356" i="1"/>
  <c r="E11352" i="1"/>
  <c r="D11352" i="1"/>
  <c r="C11352" i="1"/>
  <c r="B11352" i="1"/>
  <c r="E11351" i="1"/>
  <c r="D11351" i="1"/>
  <c r="C11351" i="1"/>
  <c r="B11351" i="1"/>
  <c r="E11344" i="1"/>
  <c r="D11344" i="1"/>
  <c r="C11344" i="1"/>
  <c r="B11344" i="1"/>
  <c r="E11343" i="1"/>
  <c r="D11343" i="1"/>
  <c r="C11343" i="1"/>
  <c r="B11343" i="1"/>
  <c r="E11340" i="1"/>
  <c r="D11340" i="1"/>
  <c r="C11340" i="1"/>
  <c r="B11340" i="1"/>
  <c r="E11339" i="1"/>
  <c r="D11339" i="1"/>
  <c r="C11339" i="1"/>
  <c r="B11339" i="1"/>
  <c r="E11350" i="1"/>
  <c r="D11350" i="1"/>
  <c r="C11350" i="1"/>
  <c r="B11350" i="1"/>
  <c r="E11349" i="1"/>
  <c r="D11349" i="1"/>
  <c r="C11349" i="1"/>
  <c r="B11349" i="1"/>
  <c r="E11348" i="1"/>
  <c r="D11348" i="1"/>
  <c r="C11348" i="1"/>
  <c r="B11348" i="1"/>
  <c r="E11347" i="1"/>
  <c r="D11347" i="1"/>
  <c r="C11347" i="1"/>
  <c r="B11347" i="1"/>
  <c r="E11346" i="1"/>
  <c r="D11346" i="1"/>
  <c r="C11346" i="1"/>
  <c r="B11346" i="1"/>
  <c r="E11345" i="1"/>
  <c r="D11345" i="1"/>
  <c r="C11345" i="1"/>
  <c r="B11345" i="1"/>
  <c r="E11342" i="1"/>
  <c r="D11342" i="1"/>
  <c r="C11342" i="1"/>
  <c r="B11342" i="1"/>
  <c r="E11341" i="1"/>
  <c r="D11341" i="1"/>
  <c r="C11341" i="1"/>
  <c r="B11341" i="1"/>
  <c r="E11338" i="1"/>
  <c r="D11338" i="1"/>
  <c r="C11338" i="1"/>
  <c r="B11338" i="1"/>
  <c r="E11337" i="1"/>
  <c r="D11337" i="1"/>
  <c r="C11337" i="1"/>
  <c r="B11337" i="1"/>
  <c r="E11336" i="1"/>
  <c r="D11336" i="1"/>
  <c r="C11336" i="1"/>
  <c r="B11336" i="1"/>
  <c r="E11335" i="1"/>
  <c r="D11335" i="1"/>
  <c r="C11335" i="1"/>
  <c r="B11335" i="1"/>
  <c r="E11334" i="1"/>
  <c r="D11334" i="1"/>
  <c r="C11334" i="1"/>
  <c r="B11334" i="1"/>
  <c r="E11333" i="1"/>
  <c r="D11333" i="1"/>
  <c r="C11333" i="1"/>
  <c r="B11333" i="1"/>
  <c r="E11332" i="1"/>
  <c r="D11332" i="1"/>
  <c r="C11332" i="1"/>
  <c r="B11332" i="1"/>
  <c r="E11331" i="1"/>
  <c r="D11331" i="1"/>
  <c r="C11331" i="1"/>
  <c r="B11331" i="1"/>
  <c r="E11330" i="1"/>
  <c r="D11330" i="1"/>
  <c r="C11330" i="1"/>
  <c r="B11330" i="1"/>
  <c r="E11329" i="1"/>
  <c r="D11329" i="1"/>
  <c r="C11329" i="1"/>
  <c r="B11329" i="1"/>
  <c r="E11328" i="1"/>
  <c r="D11328" i="1"/>
  <c r="C11328" i="1"/>
  <c r="B11328" i="1"/>
  <c r="E11327" i="1"/>
  <c r="D11327" i="1"/>
  <c r="C11327" i="1"/>
  <c r="B11327" i="1"/>
  <c r="E11326" i="1"/>
  <c r="D11326" i="1"/>
  <c r="C11326" i="1"/>
  <c r="B11326" i="1"/>
  <c r="E11325" i="1"/>
  <c r="D11325" i="1"/>
  <c r="C11325" i="1"/>
  <c r="B11325" i="1"/>
  <c r="E11324" i="1"/>
  <c r="D11324" i="1"/>
  <c r="C11324" i="1"/>
  <c r="B11324" i="1"/>
  <c r="E11323" i="1"/>
  <c r="D11323" i="1"/>
  <c r="C11323" i="1"/>
  <c r="B11323" i="1"/>
  <c r="E11322" i="1"/>
  <c r="D11322" i="1"/>
  <c r="C11322" i="1"/>
  <c r="B11322" i="1"/>
  <c r="E11321" i="1"/>
  <c r="D11321" i="1"/>
  <c r="C11321" i="1"/>
  <c r="B11321" i="1"/>
  <c r="E11320" i="1"/>
  <c r="D11320" i="1"/>
  <c r="C11320" i="1"/>
  <c r="B11320" i="1"/>
  <c r="E11319" i="1"/>
  <c r="D11319" i="1"/>
  <c r="C11319" i="1"/>
  <c r="B11319" i="1"/>
  <c r="E11318" i="1"/>
  <c r="D11318" i="1"/>
  <c r="C11318" i="1"/>
  <c r="B11318" i="1"/>
  <c r="E11317" i="1"/>
  <c r="D11317" i="1"/>
  <c r="C11317" i="1"/>
  <c r="B11317" i="1"/>
  <c r="E11316" i="1"/>
  <c r="D11316" i="1"/>
  <c r="C11316" i="1"/>
  <c r="B11316" i="1"/>
  <c r="E11315" i="1"/>
  <c r="D11315" i="1"/>
  <c r="C11315" i="1"/>
  <c r="B11315" i="1"/>
  <c r="E11314" i="1"/>
  <c r="D11314" i="1"/>
  <c r="C11314" i="1"/>
  <c r="B11314" i="1"/>
  <c r="E11311" i="1"/>
  <c r="D11311" i="1"/>
  <c r="C11311" i="1"/>
  <c r="B11311" i="1"/>
  <c r="E11308" i="1"/>
  <c r="D11308" i="1"/>
  <c r="C11308" i="1"/>
  <c r="B11308" i="1"/>
  <c r="E11303" i="1"/>
  <c r="D11303" i="1"/>
  <c r="C11303" i="1"/>
  <c r="B11303" i="1"/>
  <c r="E11302" i="1"/>
  <c r="D11302" i="1"/>
  <c r="C11302" i="1"/>
  <c r="B11302" i="1"/>
  <c r="E11299" i="1"/>
  <c r="D11299" i="1"/>
  <c r="C11299" i="1"/>
  <c r="B11299" i="1"/>
  <c r="E11298" i="1"/>
  <c r="D11298" i="1"/>
  <c r="C11298" i="1"/>
  <c r="B11298" i="1"/>
  <c r="E11313" i="1"/>
  <c r="D11313" i="1"/>
  <c r="C11313" i="1"/>
  <c r="B11313" i="1"/>
  <c r="E11310" i="1"/>
  <c r="D11310" i="1"/>
  <c r="C11310" i="1"/>
  <c r="B11310" i="1"/>
  <c r="E11307" i="1"/>
  <c r="D11307" i="1"/>
  <c r="C11307" i="1"/>
  <c r="B11307" i="1"/>
  <c r="E11296" i="1"/>
  <c r="D11296" i="1"/>
  <c r="C11296" i="1"/>
  <c r="B11296" i="1"/>
  <c r="E11312" i="1"/>
  <c r="D11312" i="1"/>
  <c r="C11312" i="1"/>
  <c r="B11312" i="1"/>
  <c r="E11309" i="1"/>
  <c r="D11309" i="1"/>
  <c r="C11309" i="1"/>
  <c r="B11309" i="1"/>
  <c r="E11306" i="1"/>
  <c r="D11306" i="1"/>
  <c r="C11306" i="1"/>
  <c r="B11306" i="1"/>
  <c r="E11305" i="1"/>
  <c r="D11305" i="1"/>
  <c r="C11305" i="1"/>
  <c r="B11305" i="1"/>
  <c r="E11304" i="1"/>
  <c r="D11304" i="1"/>
  <c r="C11304" i="1"/>
  <c r="B11304" i="1"/>
  <c r="E11301" i="1"/>
  <c r="D11301" i="1"/>
  <c r="C11301" i="1"/>
  <c r="B11301" i="1"/>
  <c r="E11300" i="1"/>
  <c r="D11300" i="1"/>
  <c r="C11300" i="1"/>
  <c r="B11300" i="1"/>
  <c r="E11297" i="1"/>
  <c r="D11297" i="1"/>
  <c r="C11297" i="1"/>
  <c r="B11297" i="1"/>
  <c r="E11295" i="1"/>
  <c r="D11295" i="1"/>
  <c r="C11295" i="1"/>
  <c r="B11295" i="1"/>
  <c r="E11294" i="1"/>
  <c r="D11294" i="1"/>
  <c r="C11294" i="1"/>
  <c r="B11294" i="1"/>
  <c r="E11293" i="1"/>
  <c r="D11293" i="1"/>
  <c r="C11293" i="1"/>
  <c r="B11293" i="1"/>
  <c r="E11292" i="1"/>
  <c r="D11292" i="1"/>
  <c r="C11292" i="1"/>
  <c r="B11292" i="1"/>
  <c r="E11291" i="1"/>
  <c r="D11291" i="1"/>
  <c r="C11291" i="1"/>
  <c r="B11291" i="1"/>
  <c r="E11290" i="1"/>
  <c r="D11290" i="1"/>
  <c r="C11290" i="1"/>
  <c r="B11290" i="1"/>
  <c r="E11289" i="1"/>
  <c r="D11289" i="1"/>
  <c r="C11289" i="1"/>
  <c r="B11289" i="1"/>
  <c r="E11288" i="1"/>
  <c r="D11288" i="1"/>
  <c r="C11288" i="1"/>
  <c r="B11288" i="1"/>
  <c r="E11287" i="1"/>
  <c r="D11287" i="1"/>
  <c r="C11287" i="1"/>
  <c r="B11287" i="1"/>
  <c r="E11286" i="1"/>
  <c r="D11286" i="1"/>
  <c r="C11286" i="1"/>
  <c r="B11286" i="1"/>
  <c r="E11285" i="1"/>
  <c r="D11285" i="1"/>
  <c r="C11285" i="1"/>
  <c r="B11285" i="1"/>
  <c r="E11284" i="1"/>
  <c r="D11284" i="1"/>
  <c r="C11284" i="1"/>
  <c r="B11284" i="1"/>
  <c r="E11283" i="1"/>
  <c r="D11283" i="1"/>
  <c r="C11283" i="1"/>
  <c r="B11283" i="1"/>
  <c r="E11282" i="1"/>
  <c r="D11282" i="1"/>
  <c r="C11282" i="1"/>
  <c r="B11282" i="1"/>
  <c r="E11281" i="1"/>
  <c r="D11281" i="1"/>
  <c r="C11281" i="1"/>
  <c r="B11281" i="1"/>
  <c r="E11280" i="1"/>
  <c r="D11280" i="1"/>
  <c r="C11280" i="1"/>
  <c r="B11280" i="1"/>
  <c r="E11279" i="1"/>
  <c r="D11279" i="1"/>
  <c r="C11279" i="1"/>
  <c r="B11279" i="1"/>
  <c r="E11278" i="1"/>
  <c r="D11278" i="1"/>
  <c r="C11278" i="1"/>
  <c r="B11278" i="1"/>
  <c r="E11277" i="1"/>
  <c r="D11277" i="1"/>
  <c r="C11277" i="1"/>
  <c r="B11277" i="1"/>
  <c r="E11276" i="1"/>
  <c r="D11276" i="1"/>
  <c r="C11276" i="1"/>
  <c r="B11276" i="1"/>
  <c r="E11275" i="1"/>
  <c r="D11275" i="1"/>
  <c r="C11275" i="1"/>
  <c r="B11275" i="1"/>
  <c r="E11254" i="1"/>
  <c r="D11254" i="1"/>
  <c r="C11254" i="1"/>
  <c r="B11254" i="1"/>
  <c r="E11251" i="1"/>
  <c r="D11251" i="1"/>
  <c r="C11251" i="1"/>
  <c r="B11251" i="1"/>
  <c r="E11248" i="1"/>
  <c r="D11248" i="1"/>
  <c r="C11248" i="1"/>
  <c r="B11248" i="1"/>
  <c r="E11241" i="1"/>
  <c r="D11241" i="1"/>
  <c r="C11241" i="1"/>
  <c r="B11241" i="1"/>
  <c r="E11234" i="1"/>
  <c r="D11234" i="1"/>
  <c r="C11234" i="1"/>
  <c r="B11234" i="1"/>
  <c r="E11233" i="1"/>
  <c r="D11233" i="1"/>
  <c r="C11233" i="1"/>
  <c r="B11233" i="1"/>
  <c r="E11231" i="1"/>
  <c r="D11231" i="1"/>
  <c r="C11231" i="1"/>
  <c r="B11231" i="1"/>
  <c r="E11230" i="1"/>
  <c r="D11230" i="1"/>
  <c r="C11230" i="1"/>
  <c r="B11230" i="1"/>
  <c r="E11271" i="1"/>
  <c r="D11271" i="1"/>
  <c r="C11271" i="1"/>
  <c r="B11271" i="1"/>
  <c r="E11270" i="1"/>
  <c r="D11270" i="1"/>
  <c r="C11270" i="1"/>
  <c r="B11270" i="1"/>
  <c r="E11265" i="1"/>
  <c r="D11265" i="1"/>
  <c r="C11265" i="1"/>
  <c r="B11265" i="1"/>
  <c r="E11262" i="1"/>
  <c r="D11262" i="1"/>
  <c r="C11262" i="1"/>
  <c r="B11262" i="1"/>
  <c r="E11261" i="1"/>
  <c r="D11261" i="1"/>
  <c r="C11261" i="1"/>
  <c r="B11261" i="1"/>
  <c r="E11260" i="1"/>
  <c r="D11260" i="1"/>
  <c r="C11260" i="1"/>
  <c r="B11260" i="1"/>
  <c r="E11258" i="1"/>
  <c r="D11258" i="1"/>
  <c r="C11258" i="1"/>
  <c r="B11258" i="1"/>
  <c r="E11257" i="1"/>
  <c r="D11257" i="1"/>
  <c r="C11257" i="1"/>
  <c r="B11257" i="1"/>
  <c r="E11256" i="1"/>
  <c r="D11256" i="1"/>
  <c r="C11256" i="1"/>
  <c r="B11256" i="1"/>
  <c r="E11255" i="1"/>
  <c r="D11255" i="1"/>
  <c r="C11255" i="1"/>
  <c r="B11255" i="1"/>
  <c r="E11253" i="1"/>
  <c r="D11253" i="1"/>
  <c r="C11253" i="1"/>
  <c r="B11253" i="1"/>
  <c r="E11250" i="1"/>
  <c r="D11250" i="1"/>
  <c r="C11250" i="1"/>
  <c r="B11250" i="1"/>
  <c r="E11249" i="1"/>
  <c r="D11249" i="1"/>
  <c r="C11249" i="1"/>
  <c r="B11249" i="1"/>
  <c r="E11247" i="1"/>
  <c r="D11247" i="1"/>
  <c r="C11247" i="1"/>
  <c r="B11247" i="1"/>
  <c r="E11246" i="1"/>
  <c r="D11246" i="1"/>
  <c r="C11246" i="1"/>
  <c r="B11246" i="1"/>
  <c r="E11245" i="1"/>
  <c r="D11245" i="1"/>
  <c r="C11245" i="1"/>
  <c r="B11245" i="1"/>
  <c r="E11244" i="1"/>
  <c r="D11244" i="1"/>
  <c r="C11244" i="1"/>
  <c r="B11244" i="1"/>
  <c r="E11242" i="1"/>
  <c r="D11242" i="1"/>
  <c r="C11242" i="1"/>
  <c r="B11242" i="1"/>
  <c r="E11240" i="1"/>
  <c r="D11240" i="1"/>
  <c r="C11240" i="1"/>
  <c r="B11240" i="1"/>
  <c r="E11239" i="1"/>
  <c r="D11239" i="1"/>
  <c r="C11239" i="1"/>
  <c r="B11239" i="1"/>
  <c r="E11238" i="1"/>
  <c r="D11238" i="1"/>
  <c r="C11238" i="1"/>
  <c r="B11238" i="1"/>
  <c r="E11235" i="1"/>
  <c r="D11235" i="1"/>
  <c r="C11235" i="1"/>
  <c r="B11235" i="1"/>
  <c r="E11274" i="1"/>
  <c r="D11274" i="1"/>
  <c r="C11274" i="1"/>
  <c r="B11274" i="1"/>
  <c r="E11273" i="1"/>
  <c r="D11273" i="1"/>
  <c r="C11273" i="1"/>
  <c r="B11273" i="1"/>
  <c r="E11272" i="1"/>
  <c r="D11272" i="1"/>
  <c r="C11272" i="1"/>
  <c r="B11272" i="1"/>
  <c r="E11269" i="1"/>
  <c r="D11269" i="1"/>
  <c r="C11269" i="1"/>
  <c r="B11269" i="1"/>
  <c r="E11268" i="1"/>
  <c r="D11268" i="1"/>
  <c r="C11268" i="1"/>
  <c r="B11268" i="1"/>
  <c r="E11266" i="1"/>
  <c r="D11266" i="1"/>
  <c r="C11266" i="1"/>
  <c r="B11266" i="1"/>
  <c r="E11264" i="1"/>
  <c r="D11264" i="1"/>
  <c r="C11264" i="1"/>
  <c r="B11264" i="1"/>
  <c r="E11263" i="1"/>
  <c r="D11263" i="1"/>
  <c r="C11263" i="1"/>
  <c r="B11263" i="1"/>
  <c r="E11252" i="1"/>
  <c r="D11252" i="1"/>
  <c r="C11252" i="1"/>
  <c r="B11252" i="1"/>
  <c r="E11237" i="1"/>
  <c r="D11237" i="1"/>
  <c r="C11237" i="1"/>
  <c r="B11237" i="1"/>
  <c r="E11236" i="1"/>
  <c r="D11236" i="1"/>
  <c r="C11236" i="1"/>
  <c r="B11236" i="1"/>
  <c r="E11267" i="1"/>
  <c r="D11267" i="1"/>
  <c r="C11267" i="1"/>
  <c r="B11267" i="1"/>
  <c r="E11259" i="1"/>
  <c r="D11259" i="1"/>
  <c r="C11259" i="1"/>
  <c r="B11259" i="1"/>
  <c r="E11243" i="1"/>
  <c r="D11243" i="1"/>
  <c r="C11243" i="1"/>
  <c r="B11243" i="1"/>
  <c r="E11232" i="1"/>
  <c r="D11232" i="1"/>
  <c r="C11232" i="1"/>
  <c r="B11232" i="1"/>
  <c r="E11229" i="1"/>
  <c r="D11229" i="1"/>
  <c r="C11229" i="1"/>
  <c r="B11229" i="1"/>
  <c r="E11228" i="1"/>
  <c r="D11228" i="1"/>
  <c r="C11228" i="1"/>
  <c r="B11228" i="1"/>
  <c r="E11227" i="1"/>
  <c r="D11227" i="1"/>
  <c r="C11227" i="1"/>
  <c r="B11227" i="1"/>
  <c r="E11226" i="1"/>
  <c r="D11226" i="1"/>
  <c r="C11226" i="1"/>
  <c r="B11226" i="1"/>
  <c r="E11225" i="1"/>
  <c r="D11225" i="1"/>
  <c r="C11225" i="1"/>
  <c r="B11225" i="1"/>
  <c r="E11224" i="1"/>
  <c r="D11224" i="1"/>
  <c r="C11224" i="1"/>
  <c r="B11224" i="1"/>
  <c r="E11223" i="1"/>
  <c r="D11223" i="1"/>
  <c r="C11223" i="1"/>
  <c r="B11223" i="1"/>
  <c r="E11222" i="1"/>
  <c r="D11222" i="1"/>
  <c r="C11222" i="1"/>
  <c r="B11222" i="1"/>
  <c r="E11220" i="1"/>
  <c r="D11220" i="1"/>
  <c r="C11220" i="1"/>
  <c r="B11220" i="1"/>
  <c r="E11219" i="1"/>
  <c r="D11219" i="1"/>
  <c r="C11219" i="1"/>
  <c r="B11219" i="1"/>
  <c r="E11216" i="1"/>
  <c r="D11216" i="1"/>
  <c r="C11216" i="1"/>
  <c r="B11216" i="1"/>
  <c r="E11215" i="1"/>
  <c r="D11215" i="1"/>
  <c r="C11215" i="1"/>
  <c r="B11215" i="1"/>
  <c r="E11213" i="1"/>
  <c r="D11213" i="1"/>
  <c r="C11213" i="1"/>
  <c r="B11213" i="1"/>
  <c r="E11221" i="1"/>
  <c r="D11221" i="1"/>
  <c r="C11221" i="1"/>
  <c r="B11221" i="1"/>
  <c r="E11218" i="1"/>
  <c r="D11218" i="1"/>
  <c r="C11218" i="1"/>
  <c r="B11218" i="1"/>
  <c r="E11217" i="1"/>
  <c r="D11217" i="1"/>
  <c r="C11217" i="1"/>
  <c r="B11217" i="1"/>
  <c r="E11214" i="1"/>
  <c r="D11214" i="1"/>
  <c r="C11214" i="1"/>
  <c r="B11214" i="1"/>
  <c r="E11212" i="1"/>
  <c r="D11212" i="1"/>
  <c r="C11212" i="1"/>
  <c r="B11212" i="1"/>
  <c r="E11211" i="1"/>
  <c r="D11211" i="1"/>
  <c r="C11211" i="1"/>
  <c r="B11211" i="1"/>
  <c r="E11210" i="1"/>
  <c r="D11210" i="1"/>
  <c r="C11210" i="1"/>
  <c r="B11210" i="1"/>
  <c r="E11209" i="1"/>
  <c r="D11209" i="1"/>
  <c r="C11209" i="1"/>
  <c r="B11209" i="1"/>
  <c r="E11208" i="1"/>
  <c r="D11208" i="1"/>
  <c r="C11208" i="1"/>
  <c r="B11208" i="1"/>
  <c r="E11207" i="1"/>
  <c r="D11207" i="1"/>
  <c r="C11207" i="1"/>
  <c r="B11207" i="1"/>
  <c r="E11206" i="1"/>
  <c r="D11206" i="1"/>
  <c r="C11206" i="1"/>
  <c r="B11206" i="1"/>
  <c r="E11205" i="1"/>
  <c r="D11205" i="1"/>
  <c r="C11205" i="1"/>
  <c r="B11205" i="1"/>
  <c r="E11204" i="1"/>
  <c r="D11204" i="1"/>
  <c r="C11204" i="1"/>
  <c r="B11204" i="1"/>
  <c r="E11202" i="1"/>
  <c r="D11202" i="1"/>
  <c r="C11202" i="1"/>
  <c r="B11202" i="1"/>
  <c r="E11203" i="1"/>
  <c r="D11203" i="1"/>
  <c r="C11203" i="1"/>
  <c r="B11203" i="1"/>
  <c r="E11201" i="1"/>
  <c r="D11201" i="1"/>
  <c r="C11201" i="1"/>
  <c r="B11201" i="1"/>
  <c r="E11200" i="1"/>
  <c r="D11200" i="1"/>
  <c r="C11200" i="1"/>
  <c r="B11200" i="1"/>
  <c r="E11192" i="1"/>
  <c r="D11192" i="1"/>
  <c r="C11192" i="1"/>
  <c r="B11192" i="1"/>
  <c r="E11197" i="1"/>
  <c r="D11197" i="1"/>
  <c r="C11197" i="1"/>
  <c r="B11197" i="1"/>
  <c r="E11195" i="1"/>
  <c r="D11195" i="1"/>
  <c r="C11195" i="1"/>
  <c r="B11195" i="1"/>
  <c r="E11199" i="1"/>
  <c r="D11199" i="1"/>
  <c r="C11199" i="1"/>
  <c r="B11199" i="1"/>
  <c r="E11198" i="1"/>
  <c r="D11198" i="1"/>
  <c r="C11198" i="1"/>
  <c r="B11198" i="1"/>
  <c r="E11196" i="1"/>
  <c r="D11196" i="1"/>
  <c r="C11196" i="1"/>
  <c r="B11196" i="1"/>
  <c r="E11191" i="1"/>
  <c r="D11191" i="1"/>
  <c r="C11191" i="1"/>
  <c r="B11191" i="1"/>
  <c r="E11194" i="1"/>
  <c r="D11194" i="1"/>
  <c r="C11194" i="1"/>
  <c r="B11194" i="1"/>
  <c r="E11193" i="1"/>
  <c r="D11193" i="1"/>
  <c r="C11193" i="1"/>
  <c r="B11193" i="1"/>
  <c r="E11187" i="1"/>
  <c r="D11187" i="1"/>
  <c r="C11187" i="1"/>
  <c r="B11187" i="1"/>
  <c r="E11186" i="1"/>
  <c r="D11186" i="1"/>
  <c r="C11186" i="1"/>
  <c r="B11186" i="1"/>
  <c r="E11185" i="1"/>
  <c r="D11185" i="1"/>
  <c r="C11185" i="1"/>
  <c r="B11185" i="1"/>
  <c r="E11182" i="1"/>
  <c r="D11182" i="1"/>
  <c r="C11182" i="1"/>
  <c r="B11182" i="1"/>
  <c r="E11181" i="1"/>
  <c r="D11181" i="1"/>
  <c r="C11181" i="1"/>
  <c r="B11181" i="1"/>
  <c r="E11180" i="1"/>
  <c r="D11180" i="1"/>
  <c r="C11180" i="1"/>
  <c r="B11180" i="1"/>
  <c r="E11179" i="1"/>
  <c r="D11179" i="1"/>
  <c r="C11179" i="1"/>
  <c r="B11179" i="1"/>
  <c r="E11178" i="1"/>
  <c r="D11178" i="1"/>
  <c r="C11178" i="1"/>
  <c r="B11178" i="1"/>
  <c r="E11177" i="1"/>
  <c r="D11177" i="1"/>
  <c r="C11177" i="1"/>
  <c r="B11177" i="1"/>
  <c r="E11176" i="1"/>
  <c r="D11176" i="1"/>
  <c r="C11176" i="1"/>
  <c r="B11176" i="1"/>
  <c r="E11175" i="1"/>
  <c r="D11175" i="1"/>
  <c r="C11175" i="1"/>
  <c r="B11175" i="1"/>
  <c r="E11174" i="1"/>
  <c r="D11174" i="1"/>
  <c r="C11174" i="1"/>
  <c r="B11174" i="1"/>
  <c r="E11190" i="1"/>
  <c r="D11190" i="1"/>
  <c r="C11190" i="1"/>
  <c r="B11190" i="1"/>
  <c r="E11189" i="1"/>
  <c r="D11189" i="1"/>
  <c r="C11189" i="1"/>
  <c r="B11189" i="1"/>
  <c r="E11188" i="1"/>
  <c r="D11188" i="1"/>
  <c r="C11188" i="1"/>
  <c r="B11188" i="1"/>
  <c r="E11184" i="1"/>
  <c r="D11184" i="1"/>
  <c r="C11184" i="1"/>
  <c r="B11184" i="1"/>
  <c r="E11183" i="1"/>
  <c r="D11183" i="1"/>
  <c r="C11183" i="1"/>
  <c r="B11183" i="1"/>
  <c r="E11173" i="1"/>
  <c r="D11173" i="1"/>
  <c r="C11173" i="1"/>
  <c r="B11173" i="1"/>
  <c r="E11172" i="1"/>
  <c r="D11172" i="1"/>
  <c r="C11172" i="1"/>
  <c r="B11172" i="1"/>
  <c r="E11171" i="1"/>
  <c r="D11171" i="1"/>
  <c r="C11171" i="1"/>
  <c r="B11171" i="1"/>
  <c r="E11170" i="1"/>
  <c r="D11170" i="1"/>
  <c r="C11170" i="1"/>
  <c r="B11170" i="1"/>
  <c r="E11169" i="1"/>
  <c r="D11169" i="1"/>
  <c r="C11169" i="1"/>
  <c r="B11169" i="1"/>
  <c r="E11168" i="1"/>
  <c r="D11168" i="1"/>
  <c r="C11168" i="1"/>
  <c r="B11168" i="1"/>
  <c r="E11167" i="1"/>
  <c r="D11167" i="1"/>
  <c r="C11167" i="1"/>
  <c r="B11167" i="1"/>
  <c r="E11148" i="1"/>
  <c r="D11148" i="1"/>
  <c r="C11148" i="1"/>
  <c r="B11148" i="1"/>
  <c r="E11147" i="1"/>
  <c r="D11147" i="1"/>
  <c r="C11147" i="1"/>
  <c r="B11147" i="1"/>
  <c r="E11146" i="1"/>
  <c r="D11146" i="1"/>
  <c r="C11146" i="1"/>
  <c r="B11146" i="1"/>
  <c r="E11145" i="1"/>
  <c r="D11145" i="1"/>
  <c r="C11145" i="1"/>
  <c r="B11145" i="1"/>
  <c r="E11144" i="1"/>
  <c r="D11144" i="1"/>
  <c r="C11144" i="1"/>
  <c r="B11144" i="1"/>
  <c r="E11166" i="1"/>
  <c r="D11166" i="1"/>
  <c r="C11166" i="1"/>
  <c r="B11166" i="1"/>
  <c r="E11165" i="1"/>
  <c r="D11165" i="1"/>
  <c r="C11165" i="1"/>
  <c r="B11165" i="1"/>
  <c r="E11164" i="1"/>
  <c r="D11164" i="1"/>
  <c r="C11164" i="1"/>
  <c r="B11164" i="1"/>
  <c r="E11162" i="1"/>
  <c r="D11162" i="1"/>
  <c r="C11162" i="1"/>
  <c r="B11162" i="1"/>
  <c r="E11160" i="1"/>
  <c r="D11160" i="1"/>
  <c r="C11160" i="1"/>
  <c r="B11160" i="1"/>
  <c r="E11159" i="1"/>
  <c r="D11159" i="1"/>
  <c r="C11159" i="1"/>
  <c r="B11159" i="1"/>
  <c r="E11143" i="1"/>
  <c r="D11143" i="1"/>
  <c r="C11143" i="1"/>
  <c r="B11143" i="1"/>
  <c r="E11142" i="1"/>
  <c r="D11142" i="1"/>
  <c r="C11142" i="1"/>
  <c r="B11142" i="1"/>
  <c r="E11150" i="1"/>
  <c r="D11150" i="1"/>
  <c r="C11150" i="1"/>
  <c r="B11150" i="1"/>
  <c r="E11149" i="1"/>
  <c r="D11149" i="1"/>
  <c r="C11149" i="1"/>
  <c r="B11149" i="1"/>
  <c r="E11141" i="1"/>
  <c r="D11141" i="1"/>
  <c r="C11141" i="1"/>
  <c r="B11141" i="1"/>
  <c r="E11163" i="1"/>
  <c r="D11163" i="1"/>
  <c r="C11163" i="1"/>
  <c r="B11163" i="1"/>
  <c r="E11161" i="1"/>
  <c r="D11161" i="1"/>
  <c r="C11161" i="1"/>
  <c r="B11161" i="1"/>
  <c r="E11153" i="1"/>
  <c r="D11153" i="1"/>
  <c r="C11153" i="1"/>
  <c r="B11153" i="1"/>
  <c r="E11151" i="1"/>
  <c r="D11151" i="1"/>
  <c r="C11151" i="1"/>
  <c r="B11151" i="1"/>
  <c r="E11156" i="1"/>
  <c r="D11156" i="1"/>
  <c r="C11156" i="1"/>
  <c r="B11156" i="1"/>
  <c r="E11152" i="1"/>
  <c r="D11152" i="1"/>
  <c r="C11152" i="1"/>
  <c r="B11152" i="1"/>
  <c r="E11158" i="1"/>
  <c r="D11158" i="1"/>
  <c r="C11158" i="1"/>
  <c r="B11158" i="1"/>
  <c r="E11155" i="1"/>
  <c r="D11155" i="1"/>
  <c r="C11155" i="1"/>
  <c r="B11155" i="1"/>
  <c r="E11157" i="1"/>
  <c r="D11157" i="1"/>
  <c r="C11157" i="1"/>
  <c r="B11157" i="1"/>
  <c r="E11154" i="1"/>
  <c r="D11154" i="1"/>
  <c r="C11154" i="1"/>
  <c r="B11154" i="1"/>
  <c r="E11140" i="1"/>
  <c r="D11140" i="1"/>
  <c r="C11140" i="1"/>
  <c r="B11140" i="1"/>
  <c r="E11138" i="1"/>
  <c r="D11138" i="1"/>
  <c r="C11138" i="1"/>
  <c r="B11138" i="1"/>
  <c r="E11139" i="1"/>
  <c r="D11139" i="1"/>
  <c r="C11139" i="1"/>
  <c r="B11139" i="1"/>
  <c r="E11137" i="1"/>
  <c r="D11137" i="1"/>
  <c r="C11137" i="1"/>
  <c r="B11137" i="1"/>
  <c r="E11136" i="1"/>
  <c r="D11136" i="1"/>
  <c r="C11136" i="1"/>
  <c r="B11136" i="1"/>
  <c r="E11135" i="1"/>
  <c r="D11135" i="1"/>
  <c r="C11135" i="1"/>
  <c r="B11135" i="1"/>
  <c r="E11134" i="1"/>
  <c r="D11134" i="1"/>
  <c r="C11134" i="1"/>
  <c r="B11134" i="1"/>
  <c r="E11133" i="1"/>
  <c r="D11133" i="1"/>
  <c r="C11133" i="1"/>
  <c r="B11133" i="1"/>
  <c r="E11132" i="1"/>
  <c r="D11132" i="1"/>
  <c r="C11132" i="1"/>
  <c r="B11132" i="1"/>
  <c r="E11131" i="1"/>
  <c r="D11131" i="1"/>
  <c r="C11131" i="1"/>
  <c r="B11131" i="1"/>
  <c r="E11130" i="1"/>
  <c r="D11130" i="1"/>
  <c r="C11130" i="1"/>
  <c r="B11130" i="1"/>
  <c r="E11129" i="1"/>
  <c r="D11129" i="1"/>
  <c r="C11129" i="1"/>
  <c r="B11129" i="1"/>
  <c r="E11128" i="1"/>
  <c r="D11128" i="1"/>
  <c r="C11128" i="1"/>
  <c r="B11128" i="1"/>
  <c r="E11127" i="1"/>
  <c r="D11127" i="1"/>
  <c r="C11127" i="1"/>
  <c r="B11127" i="1"/>
  <c r="E11121" i="1"/>
  <c r="D11121" i="1"/>
  <c r="C11121" i="1"/>
  <c r="B11121" i="1"/>
  <c r="E11126" i="1"/>
  <c r="D11126" i="1"/>
  <c r="C11126" i="1"/>
  <c r="B11126" i="1"/>
  <c r="E11123" i="1"/>
  <c r="D11123" i="1"/>
  <c r="C11123" i="1"/>
  <c r="B11123" i="1"/>
  <c r="E11120" i="1"/>
  <c r="D11120" i="1"/>
  <c r="C11120" i="1"/>
  <c r="B11120" i="1"/>
  <c r="E11125" i="1"/>
  <c r="D11125" i="1"/>
  <c r="C11125" i="1"/>
  <c r="B11125" i="1"/>
  <c r="E11119" i="1"/>
  <c r="D11119" i="1"/>
  <c r="C11119" i="1"/>
  <c r="B11119" i="1"/>
  <c r="E11122" i="1"/>
  <c r="D11122" i="1"/>
  <c r="C11122" i="1"/>
  <c r="B11122" i="1"/>
  <c r="E11124" i="1"/>
  <c r="D11124" i="1"/>
  <c r="C11124" i="1"/>
  <c r="B11124" i="1"/>
  <c r="E11118" i="1"/>
  <c r="D11118" i="1"/>
  <c r="C11118" i="1"/>
  <c r="B11118" i="1"/>
  <c r="E11117" i="1"/>
  <c r="D11117" i="1"/>
  <c r="C11117" i="1"/>
  <c r="B11117" i="1"/>
  <c r="E11116" i="1"/>
  <c r="D11116" i="1"/>
  <c r="C11116" i="1"/>
  <c r="B11116" i="1"/>
  <c r="E11115" i="1"/>
  <c r="D11115" i="1"/>
  <c r="C11115" i="1"/>
  <c r="B11115" i="1"/>
  <c r="E11112" i="1"/>
  <c r="D11112" i="1"/>
  <c r="C11112" i="1"/>
  <c r="B11112" i="1"/>
  <c r="E11114" i="1"/>
  <c r="D11114" i="1"/>
  <c r="C11114" i="1"/>
  <c r="B11114" i="1"/>
  <c r="E11113" i="1"/>
  <c r="D11113" i="1"/>
  <c r="C11113" i="1"/>
  <c r="B11113" i="1"/>
  <c r="E11111" i="1"/>
  <c r="D11111" i="1"/>
  <c r="C11111" i="1"/>
  <c r="B11111" i="1"/>
  <c r="E11109" i="1"/>
  <c r="D11109" i="1"/>
  <c r="C11109" i="1"/>
  <c r="B11109" i="1"/>
  <c r="E11104" i="1"/>
  <c r="D11104" i="1"/>
  <c r="C11104" i="1"/>
  <c r="B11104" i="1"/>
  <c r="E11093" i="1"/>
  <c r="D11093" i="1"/>
  <c r="C11093" i="1"/>
  <c r="B11093" i="1"/>
  <c r="E11092" i="1"/>
  <c r="D11092" i="1"/>
  <c r="C11092" i="1"/>
  <c r="B11092" i="1"/>
  <c r="E11090" i="1"/>
  <c r="D11090" i="1"/>
  <c r="C11090" i="1"/>
  <c r="B11090" i="1"/>
  <c r="E11089" i="1"/>
  <c r="D11089" i="1"/>
  <c r="C11089" i="1"/>
  <c r="B11089" i="1"/>
  <c r="E11086" i="1"/>
  <c r="D11086" i="1"/>
  <c r="C11086" i="1"/>
  <c r="B11086" i="1"/>
  <c r="E11085" i="1"/>
  <c r="D11085" i="1"/>
  <c r="C11085" i="1"/>
  <c r="B11085" i="1"/>
  <c r="E11083" i="1"/>
  <c r="D11083" i="1"/>
  <c r="C11083" i="1"/>
  <c r="B11083" i="1"/>
  <c r="E11082" i="1"/>
  <c r="D11082" i="1"/>
  <c r="C11082" i="1"/>
  <c r="B11082" i="1"/>
  <c r="E11110" i="1"/>
  <c r="D11110" i="1"/>
  <c r="C11110" i="1"/>
  <c r="B11110" i="1"/>
  <c r="E11108" i="1"/>
  <c r="D11108" i="1"/>
  <c r="C11108" i="1"/>
  <c r="B11108" i="1"/>
  <c r="E11107" i="1"/>
  <c r="D11107" i="1"/>
  <c r="C11107" i="1"/>
  <c r="B11107" i="1"/>
  <c r="E11105" i="1"/>
  <c r="D11105" i="1"/>
  <c r="C11105" i="1"/>
  <c r="B11105" i="1"/>
  <c r="E11103" i="1"/>
  <c r="D11103" i="1"/>
  <c r="C11103" i="1"/>
  <c r="B11103" i="1"/>
  <c r="E11101" i="1"/>
  <c r="D11101" i="1"/>
  <c r="C11101" i="1"/>
  <c r="B11101" i="1"/>
  <c r="E11098" i="1"/>
  <c r="D11098" i="1"/>
  <c r="C11098" i="1"/>
  <c r="B11098" i="1"/>
  <c r="E11097" i="1"/>
  <c r="D11097" i="1"/>
  <c r="C11097" i="1"/>
  <c r="B11097" i="1"/>
  <c r="E11095" i="1"/>
  <c r="D11095" i="1"/>
  <c r="C11095" i="1"/>
  <c r="B11095" i="1"/>
  <c r="E11106" i="1"/>
  <c r="D11106" i="1"/>
  <c r="C11106" i="1"/>
  <c r="B11106" i="1"/>
  <c r="E11102" i="1"/>
  <c r="D11102" i="1"/>
  <c r="C11102" i="1"/>
  <c r="B11102" i="1"/>
  <c r="E11096" i="1"/>
  <c r="D11096" i="1"/>
  <c r="C11096" i="1"/>
  <c r="B11096" i="1"/>
  <c r="E11094" i="1"/>
  <c r="D11094" i="1"/>
  <c r="C11094" i="1"/>
  <c r="B11094" i="1"/>
  <c r="E11088" i="1"/>
  <c r="D11088" i="1"/>
  <c r="C11088" i="1"/>
  <c r="B11088" i="1"/>
  <c r="E11084" i="1"/>
  <c r="D11084" i="1"/>
  <c r="C11084" i="1"/>
  <c r="B11084" i="1"/>
  <c r="E11100" i="1"/>
  <c r="D11100" i="1"/>
  <c r="C11100" i="1"/>
  <c r="B11100" i="1"/>
  <c r="E11099" i="1"/>
  <c r="D11099" i="1"/>
  <c r="C11099" i="1"/>
  <c r="B11099" i="1"/>
  <c r="E11091" i="1"/>
  <c r="D11091" i="1"/>
  <c r="C11091" i="1"/>
  <c r="B11091" i="1"/>
  <c r="E11087" i="1"/>
  <c r="D11087" i="1"/>
  <c r="C11087" i="1"/>
  <c r="B11087" i="1"/>
  <c r="E11081" i="1"/>
  <c r="D11081" i="1"/>
  <c r="C11081" i="1"/>
  <c r="B11081" i="1"/>
  <c r="E11080" i="1"/>
  <c r="D11080" i="1"/>
  <c r="C11080" i="1"/>
  <c r="B11080" i="1"/>
  <c r="E11079" i="1"/>
  <c r="D11079" i="1"/>
  <c r="C11079" i="1"/>
  <c r="B11079" i="1"/>
  <c r="E11076" i="1"/>
  <c r="D11076" i="1"/>
  <c r="C11076" i="1"/>
  <c r="B11076" i="1"/>
  <c r="E11078" i="1"/>
  <c r="D11078" i="1"/>
  <c r="C11078" i="1"/>
  <c r="B11078" i="1"/>
  <c r="E11077" i="1"/>
  <c r="D11077" i="1"/>
  <c r="C11077" i="1"/>
  <c r="B11077" i="1"/>
  <c r="E11073" i="1"/>
  <c r="D11073" i="1"/>
  <c r="C11073" i="1"/>
  <c r="B11073" i="1"/>
  <c r="E11069" i="1"/>
  <c r="D11069" i="1"/>
  <c r="C11069" i="1"/>
  <c r="B11069" i="1"/>
  <c r="E11068" i="1"/>
  <c r="D11068" i="1"/>
  <c r="C11068" i="1"/>
  <c r="B11068" i="1"/>
  <c r="E11075" i="1"/>
  <c r="D11075" i="1"/>
  <c r="C11075" i="1"/>
  <c r="B11075" i="1"/>
  <c r="E11070" i="1"/>
  <c r="D11070" i="1"/>
  <c r="C11070" i="1"/>
  <c r="B11070" i="1"/>
  <c r="E11072" i="1"/>
  <c r="D11072" i="1"/>
  <c r="C11072" i="1"/>
  <c r="B11072" i="1"/>
  <c r="E11071" i="1"/>
  <c r="D11071" i="1"/>
  <c r="C11071" i="1"/>
  <c r="B11071" i="1"/>
  <c r="E11074" i="1"/>
  <c r="D11074" i="1"/>
  <c r="C11074" i="1"/>
  <c r="B11074" i="1"/>
  <c r="E11067" i="1"/>
  <c r="D11067" i="1"/>
  <c r="C11067" i="1"/>
  <c r="B11067" i="1"/>
  <c r="E11066" i="1"/>
  <c r="D11066" i="1"/>
  <c r="C11066" i="1"/>
  <c r="B11066" i="1"/>
  <c r="E11065" i="1"/>
  <c r="D11065" i="1"/>
  <c r="C11065" i="1"/>
  <c r="B11065" i="1"/>
  <c r="E11064" i="1"/>
  <c r="D11064" i="1"/>
  <c r="C11064" i="1"/>
  <c r="B11064" i="1"/>
  <c r="E11054" i="1"/>
  <c r="D11054" i="1"/>
  <c r="C11054" i="1"/>
  <c r="B11054" i="1"/>
  <c r="E11055" i="1"/>
  <c r="D11055" i="1"/>
  <c r="C11055" i="1"/>
  <c r="B11055" i="1"/>
  <c r="E11063" i="1"/>
  <c r="D11063" i="1"/>
  <c r="C11063" i="1"/>
  <c r="B11063" i="1"/>
  <c r="E11058" i="1"/>
  <c r="D11058" i="1"/>
  <c r="C11058" i="1"/>
  <c r="B11058" i="1"/>
  <c r="E11056" i="1"/>
  <c r="D11056" i="1"/>
  <c r="C11056" i="1"/>
  <c r="B11056" i="1"/>
  <c r="E11062" i="1"/>
  <c r="D11062" i="1"/>
  <c r="C11062" i="1"/>
  <c r="B11062" i="1"/>
  <c r="E11061" i="1"/>
  <c r="D11061" i="1"/>
  <c r="C11061" i="1"/>
  <c r="B11061" i="1"/>
  <c r="E11060" i="1"/>
  <c r="D11060" i="1"/>
  <c r="C11060" i="1"/>
  <c r="B11060" i="1"/>
  <c r="E11059" i="1"/>
  <c r="D11059" i="1"/>
  <c r="C11059" i="1"/>
  <c r="B11059" i="1"/>
  <c r="E11057" i="1"/>
  <c r="D11057" i="1"/>
  <c r="C11057" i="1"/>
  <c r="B11057" i="1"/>
  <c r="E11053" i="1"/>
  <c r="D11053" i="1"/>
  <c r="C11053" i="1"/>
  <c r="B11053" i="1"/>
  <c r="E11052" i="1"/>
  <c r="D11052" i="1"/>
  <c r="C11052" i="1"/>
  <c r="B11052" i="1"/>
  <c r="E11051" i="1"/>
  <c r="D11051" i="1"/>
  <c r="C11051" i="1"/>
  <c r="B11051" i="1"/>
  <c r="E11049" i="1"/>
  <c r="D11049" i="1"/>
  <c r="C11049" i="1"/>
  <c r="B11049" i="1"/>
  <c r="E11050" i="1"/>
  <c r="D11050" i="1"/>
  <c r="C11050" i="1"/>
  <c r="B11050" i="1"/>
  <c r="E11046" i="1"/>
  <c r="D11046" i="1"/>
  <c r="C11046" i="1"/>
  <c r="B11046" i="1"/>
  <c r="E11045" i="1"/>
  <c r="D11045" i="1"/>
  <c r="C11045" i="1"/>
  <c r="B11045" i="1"/>
  <c r="E11044" i="1"/>
  <c r="D11044" i="1"/>
  <c r="C11044" i="1"/>
  <c r="B11044" i="1"/>
  <c r="E11042" i="1"/>
  <c r="D11042" i="1"/>
  <c r="C11042" i="1"/>
  <c r="B11042" i="1"/>
  <c r="E11038" i="1"/>
  <c r="D11038" i="1"/>
  <c r="C11038" i="1"/>
  <c r="B11038" i="1"/>
  <c r="E11037" i="1"/>
  <c r="D11037" i="1"/>
  <c r="C11037" i="1"/>
  <c r="B11037" i="1"/>
  <c r="E11036" i="1"/>
  <c r="D11036" i="1"/>
  <c r="C11036" i="1"/>
  <c r="B11036" i="1"/>
  <c r="E11035" i="1"/>
  <c r="D11035" i="1"/>
  <c r="C11035" i="1"/>
  <c r="B11035" i="1"/>
  <c r="E11031" i="1"/>
  <c r="D11031" i="1"/>
  <c r="C11031" i="1"/>
  <c r="B11031" i="1"/>
  <c r="E11030" i="1"/>
  <c r="D11030" i="1"/>
  <c r="C11030" i="1"/>
  <c r="B11030" i="1"/>
  <c r="E11048" i="1"/>
  <c r="D11048" i="1"/>
  <c r="C11048" i="1"/>
  <c r="B11048" i="1"/>
  <c r="E11047" i="1"/>
  <c r="D11047" i="1"/>
  <c r="C11047" i="1"/>
  <c r="B11047" i="1"/>
  <c r="E11043" i="1"/>
  <c r="D11043" i="1"/>
  <c r="C11043" i="1"/>
  <c r="B11043" i="1"/>
  <c r="E11039" i="1"/>
  <c r="D11039" i="1"/>
  <c r="C11039" i="1"/>
  <c r="B11039" i="1"/>
  <c r="E11033" i="1"/>
  <c r="D11033" i="1"/>
  <c r="C11033" i="1"/>
  <c r="B11033" i="1"/>
  <c r="E11032" i="1"/>
  <c r="D11032" i="1"/>
  <c r="C11032" i="1"/>
  <c r="B11032" i="1"/>
  <c r="E11040" i="1"/>
  <c r="D11040" i="1"/>
  <c r="C11040" i="1"/>
  <c r="B11040" i="1"/>
  <c r="E11029" i="1"/>
  <c r="D11029" i="1"/>
  <c r="C11029" i="1"/>
  <c r="B11029" i="1"/>
  <c r="E11041" i="1"/>
  <c r="D11041" i="1"/>
  <c r="C11041" i="1"/>
  <c r="B11041" i="1"/>
  <c r="E11034" i="1"/>
  <c r="D11034" i="1"/>
  <c r="C11034" i="1"/>
  <c r="B11034" i="1"/>
  <c r="E11028" i="1"/>
  <c r="D11028" i="1"/>
  <c r="C11028" i="1"/>
  <c r="B11028" i="1"/>
  <c r="E11027" i="1"/>
  <c r="D11027" i="1"/>
  <c r="C11027" i="1"/>
  <c r="B11027" i="1"/>
  <c r="E11026" i="1"/>
  <c r="D11026" i="1"/>
  <c r="C11026" i="1"/>
  <c r="B11026" i="1"/>
  <c r="E11025" i="1"/>
  <c r="D11025" i="1"/>
  <c r="C11025" i="1"/>
  <c r="B11025" i="1"/>
  <c r="E11024" i="1"/>
  <c r="D11024" i="1"/>
  <c r="C11024" i="1"/>
  <c r="B11024" i="1"/>
  <c r="E11023" i="1"/>
  <c r="D11023" i="1"/>
  <c r="C11023" i="1"/>
  <c r="B11023" i="1"/>
  <c r="E11022" i="1"/>
  <c r="D11022" i="1"/>
  <c r="C11022" i="1"/>
  <c r="B11022" i="1"/>
  <c r="E11021" i="1"/>
  <c r="D11021" i="1"/>
  <c r="C11021" i="1"/>
  <c r="B11021" i="1"/>
  <c r="E11020" i="1"/>
  <c r="D11020" i="1"/>
  <c r="C11020" i="1"/>
  <c r="B11020" i="1"/>
  <c r="E11019" i="1"/>
  <c r="D11019" i="1"/>
  <c r="C11019" i="1"/>
  <c r="B11019" i="1"/>
  <c r="E11018" i="1"/>
  <c r="D11018" i="1"/>
  <c r="C11018" i="1"/>
  <c r="B11018" i="1"/>
  <c r="E11017" i="1"/>
  <c r="D11017" i="1"/>
  <c r="C11017" i="1"/>
  <c r="B11017" i="1"/>
  <c r="E11016" i="1"/>
  <c r="D11016" i="1"/>
  <c r="C11016" i="1"/>
  <c r="B11016" i="1"/>
  <c r="E11015" i="1"/>
  <c r="D11015" i="1"/>
  <c r="C11015" i="1"/>
  <c r="B11015" i="1"/>
  <c r="E11014" i="1"/>
  <c r="D11014" i="1"/>
  <c r="C11014" i="1"/>
  <c r="B11014" i="1"/>
  <c r="E11013" i="1"/>
  <c r="D11013" i="1"/>
  <c r="C11013" i="1"/>
  <c r="B11013" i="1"/>
  <c r="E11012" i="1"/>
  <c r="D11012" i="1"/>
  <c r="C11012" i="1"/>
  <c r="B11012" i="1"/>
  <c r="E11011" i="1"/>
  <c r="D11011" i="1"/>
  <c r="C11011" i="1"/>
  <c r="B11011" i="1"/>
  <c r="E11010" i="1"/>
  <c r="D11010" i="1"/>
  <c r="C11010" i="1"/>
  <c r="B11010" i="1"/>
  <c r="E11009" i="1"/>
  <c r="D11009" i="1"/>
  <c r="C11009" i="1"/>
  <c r="B11009" i="1"/>
  <c r="E11008" i="1"/>
  <c r="D11008" i="1"/>
  <c r="C11008" i="1"/>
  <c r="B11008" i="1"/>
  <c r="E11007" i="1"/>
  <c r="D11007" i="1"/>
  <c r="C11007" i="1"/>
  <c r="B11007" i="1"/>
  <c r="E11006" i="1"/>
  <c r="D11006" i="1"/>
  <c r="C11006" i="1"/>
  <c r="B11006" i="1"/>
  <c r="E11005" i="1"/>
  <c r="D11005" i="1"/>
  <c r="C11005" i="1"/>
  <c r="B11005" i="1"/>
  <c r="E11004" i="1"/>
  <c r="D11004" i="1"/>
  <c r="C11004" i="1"/>
  <c r="B11004" i="1"/>
  <c r="E11003" i="1"/>
  <c r="D11003" i="1"/>
  <c r="C11003" i="1"/>
  <c r="B11003" i="1"/>
  <c r="E11002" i="1"/>
  <c r="D11002" i="1"/>
  <c r="C11002" i="1"/>
  <c r="B11002" i="1"/>
  <c r="E11001" i="1"/>
  <c r="D11001" i="1"/>
  <c r="C11001" i="1"/>
  <c r="B11001" i="1"/>
  <c r="E11000" i="1"/>
  <c r="D11000" i="1"/>
  <c r="C11000" i="1"/>
  <c r="B11000" i="1"/>
  <c r="E10999" i="1"/>
  <c r="D10999" i="1"/>
  <c r="C10999" i="1"/>
  <c r="B10999" i="1"/>
  <c r="E10998" i="1"/>
  <c r="D10998" i="1"/>
  <c r="C10998" i="1"/>
  <c r="B10998" i="1"/>
  <c r="E10997" i="1"/>
  <c r="D10997" i="1"/>
  <c r="C10997" i="1"/>
  <c r="B10997" i="1"/>
  <c r="E10996" i="1"/>
  <c r="D10996" i="1"/>
  <c r="C10996" i="1"/>
  <c r="B10996" i="1"/>
  <c r="E10995" i="1"/>
  <c r="D10995" i="1"/>
  <c r="C10995" i="1"/>
  <c r="B10995" i="1"/>
  <c r="E10984" i="1"/>
  <c r="D10984" i="1"/>
  <c r="C10984" i="1"/>
  <c r="B10984" i="1"/>
  <c r="E10987" i="1"/>
  <c r="D10987" i="1"/>
  <c r="C10987" i="1"/>
  <c r="B10987" i="1"/>
  <c r="E10986" i="1"/>
  <c r="D10986" i="1"/>
  <c r="C10986" i="1"/>
  <c r="B10986" i="1"/>
  <c r="E10985" i="1"/>
  <c r="D10985" i="1"/>
  <c r="C10985" i="1"/>
  <c r="B10985" i="1"/>
  <c r="E10983" i="1"/>
  <c r="D10983" i="1"/>
  <c r="C10983" i="1"/>
  <c r="B10983" i="1"/>
  <c r="E10992" i="1"/>
  <c r="D10992" i="1"/>
  <c r="C10992" i="1"/>
  <c r="B10992" i="1"/>
  <c r="E10982" i="1"/>
  <c r="D10982" i="1"/>
  <c r="C10982" i="1"/>
  <c r="B10982" i="1"/>
  <c r="E10980" i="1"/>
  <c r="D10980" i="1"/>
  <c r="C10980" i="1"/>
  <c r="B10980" i="1"/>
  <c r="E10994" i="1"/>
  <c r="D10994" i="1"/>
  <c r="C10994" i="1"/>
  <c r="B10994" i="1"/>
  <c r="E10993" i="1"/>
  <c r="D10993" i="1"/>
  <c r="C10993" i="1"/>
  <c r="B10993" i="1"/>
  <c r="E10981" i="1"/>
  <c r="D10981" i="1"/>
  <c r="C10981" i="1"/>
  <c r="B10981" i="1"/>
  <c r="E10991" i="1"/>
  <c r="D10991" i="1"/>
  <c r="C10991" i="1"/>
  <c r="B10991" i="1"/>
  <c r="E10990" i="1"/>
  <c r="D10990" i="1"/>
  <c r="C10990" i="1"/>
  <c r="B10990" i="1"/>
  <c r="E10989" i="1"/>
  <c r="D10989" i="1"/>
  <c r="C10989" i="1"/>
  <c r="B10989" i="1"/>
  <c r="E10988" i="1"/>
  <c r="D10988" i="1"/>
  <c r="C10988" i="1"/>
  <c r="B10988" i="1"/>
  <c r="E10979" i="1"/>
  <c r="D10979" i="1"/>
  <c r="C10979" i="1"/>
  <c r="B10979" i="1"/>
  <c r="E10975" i="1"/>
  <c r="D10975" i="1"/>
  <c r="C10975" i="1"/>
  <c r="B10975" i="1"/>
  <c r="E10976" i="1"/>
  <c r="D10976" i="1"/>
  <c r="C10976" i="1"/>
  <c r="B10976" i="1"/>
  <c r="E10974" i="1"/>
  <c r="D10974" i="1"/>
  <c r="C10974" i="1"/>
  <c r="B10974" i="1"/>
  <c r="E10977" i="1"/>
  <c r="D10977" i="1"/>
  <c r="C10977" i="1"/>
  <c r="B10977" i="1"/>
  <c r="E10978" i="1"/>
  <c r="D10978" i="1"/>
  <c r="C10978" i="1"/>
  <c r="B10978" i="1"/>
  <c r="E10973" i="1"/>
  <c r="D10973" i="1"/>
  <c r="C10973" i="1"/>
  <c r="B10973" i="1"/>
  <c r="E10972" i="1"/>
  <c r="D10972" i="1"/>
  <c r="C10972" i="1"/>
  <c r="B10972" i="1"/>
  <c r="E10971" i="1"/>
  <c r="D10971" i="1"/>
  <c r="C10971" i="1"/>
  <c r="B10971" i="1"/>
  <c r="E10970" i="1"/>
  <c r="D10970" i="1"/>
  <c r="C10970" i="1"/>
  <c r="B10970" i="1"/>
  <c r="E10969" i="1"/>
  <c r="D10969" i="1"/>
  <c r="C10969" i="1"/>
  <c r="B10969" i="1"/>
  <c r="E10968" i="1"/>
  <c r="D10968" i="1"/>
  <c r="C10968" i="1"/>
  <c r="B10968" i="1"/>
  <c r="E10967" i="1"/>
  <c r="D10967" i="1"/>
  <c r="C10967" i="1"/>
  <c r="B10967" i="1"/>
  <c r="E10966" i="1"/>
  <c r="D10966" i="1"/>
  <c r="C10966" i="1"/>
  <c r="B10966" i="1"/>
  <c r="E10965" i="1"/>
  <c r="D10965" i="1"/>
  <c r="C10965" i="1"/>
  <c r="B10965" i="1"/>
  <c r="E10964" i="1"/>
  <c r="D10964" i="1"/>
  <c r="C10964" i="1"/>
  <c r="B10964" i="1"/>
  <c r="E10963" i="1"/>
  <c r="D10963" i="1"/>
  <c r="C10963" i="1"/>
  <c r="B10963" i="1"/>
  <c r="E10962" i="1"/>
  <c r="D10962" i="1"/>
  <c r="C10962" i="1"/>
  <c r="B10962" i="1"/>
  <c r="E10961" i="1"/>
  <c r="D10961" i="1"/>
  <c r="C10961" i="1"/>
  <c r="B10961" i="1"/>
  <c r="E10960" i="1"/>
  <c r="D10960" i="1"/>
  <c r="C10960" i="1"/>
  <c r="B10960" i="1"/>
  <c r="E10958" i="1"/>
  <c r="D10958" i="1"/>
  <c r="C10958" i="1"/>
  <c r="B10958" i="1"/>
  <c r="E10957" i="1"/>
  <c r="D10957" i="1"/>
  <c r="C10957" i="1"/>
  <c r="B10957" i="1"/>
  <c r="E10956" i="1"/>
  <c r="D10956" i="1"/>
  <c r="C10956" i="1"/>
  <c r="B10956" i="1"/>
  <c r="E10953" i="1"/>
  <c r="D10953" i="1"/>
  <c r="C10953" i="1"/>
  <c r="B10953" i="1"/>
  <c r="E10949" i="1"/>
  <c r="D10949" i="1"/>
  <c r="C10949" i="1"/>
  <c r="B10949" i="1"/>
  <c r="E10948" i="1"/>
  <c r="D10948" i="1"/>
  <c r="C10948" i="1"/>
  <c r="B10948" i="1"/>
  <c r="E10947" i="1"/>
  <c r="D10947" i="1"/>
  <c r="C10947" i="1"/>
  <c r="B10947" i="1"/>
  <c r="E10955" i="1"/>
  <c r="D10955" i="1"/>
  <c r="C10955" i="1"/>
  <c r="B10955" i="1"/>
  <c r="E10952" i="1"/>
  <c r="D10952" i="1"/>
  <c r="C10952" i="1"/>
  <c r="B10952" i="1"/>
  <c r="E10951" i="1"/>
  <c r="D10951" i="1"/>
  <c r="C10951" i="1"/>
  <c r="B10951" i="1"/>
  <c r="E10959" i="1"/>
  <c r="D10959" i="1"/>
  <c r="C10959" i="1"/>
  <c r="B10959" i="1"/>
  <c r="E10954" i="1"/>
  <c r="D10954" i="1"/>
  <c r="C10954" i="1"/>
  <c r="B10954" i="1"/>
  <c r="E10950" i="1"/>
  <c r="D10950" i="1"/>
  <c r="C10950" i="1"/>
  <c r="B10950" i="1"/>
  <c r="E10946" i="1"/>
  <c r="D10946" i="1"/>
  <c r="C10946" i="1"/>
  <c r="B10946" i="1"/>
  <c r="E10944" i="1"/>
  <c r="D10944" i="1"/>
  <c r="C10944" i="1"/>
  <c r="B10944" i="1"/>
  <c r="E10942" i="1"/>
  <c r="D10942" i="1"/>
  <c r="C10942" i="1"/>
  <c r="B10942" i="1"/>
  <c r="E10940" i="1"/>
  <c r="D10940" i="1"/>
  <c r="C10940" i="1"/>
  <c r="B10940" i="1"/>
  <c r="E10945" i="1"/>
  <c r="D10945" i="1"/>
  <c r="C10945" i="1"/>
  <c r="B10945" i="1"/>
  <c r="E10943" i="1"/>
  <c r="D10943" i="1"/>
  <c r="C10943" i="1"/>
  <c r="B10943" i="1"/>
  <c r="E10941" i="1"/>
  <c r="D10941" i="1"/>
  <c r="C10941" i="1"/>
  <c r="B10941" i="1"/>
  <c r="E10939" i="1"/>
  <c r="D10939" i="1"/>
  <c r="C10939" i="1"/>
  <c r="B10939" i="1"/>
  <c r="E10938" i="1"/>
  <c r="D10938" i="1"/>
  <c r="C10938" i="1"/>
  <c r="B10938" i="1"/>
  <c r="E10937" i="1"/>
  <c r="D10937" i="1"/>
  <c r="C10937" i="1"/>
  <c r="B10937" i="1"/>
  <c r="E10936" i="1"/>
  <c r="D10936" i="1"/>
  <c r="C10936" i="1"/>
  <c r="B10936" i="1"/>
  <c r="E10934" i="1"/>
  <c r="D10934" i="1"/>
  <c r="C10934" i="1"/>
  <c r="B10934" i="1"/>
  <c r="E10935" i="1"/>
  <c r="D10935" i="1"/>
  <c r="C10935" i="1"/>
  <c r="B10935" i="1"/>
  <c r="E10933" i="1"/>
  <c r="D10933" i="1"/>
  <c r="C10933" i="1"/>
  <c r="B10933" i="1"/>
  <c r="E10932" i="1"/>
  <c r="D10932" i="1"/>
  <c r="C10932" i="1"/>
  <c r="B10932" i="1"/>
  <c r="E10925" i="1"/>
  <c r="D10925" i="1"/>
  <c r="C10925" i="1"/>
  <c r="B10925" i="1"/>
  <c r="E10930" i="1"/>
  <c r="D10930" i="1"/>
  <c r="C10930" i="1"/>
  <c r="B10930" i="1"/>
  <c r="E10927" i="1"/>
  <c r="D10927" i="1"/>
  <c r="C10927" i="1"/>
  <c r="B10927" i="1"/>
  <c r="E10931" i="1"/>
  <c r="D10931" i="1"/>
  <c r="C10931" i="1"/>
  <c r="B10931" i="1"/>
  <c r="E10929" i="1"/>
  <c r="D10929" i="1"/>
  <c r="C10929" i="1"/>
  <c r="B10929" i="1"/>
  <c r="E10928" i="1"/>
  <c r="D10928" i="1"/>
  <c r="C10928" i="1"/>
  <c r="B10928" i="1"/>
  <c r="E10926" i="1"/>
  <c r="D10926" i="1"/>
  <c r="C10926" i="1"/>
  <c r="B10926" i="1"/>
  <c r="E10922" i="1"/>
  <c r="D10922" i="1"/>
  <c r="C10922" i="1"/>
  <c r="B10922" i="1"/>
  <c r="E10920" i="1"/>
  <c r="D10920" i="1"/>
  <c r="C10920" i="1"/>
  <c r="B10920" i="1"/>
  <c r="E10924" i="1"/>
  <c r="D10924" i="1"/>
  <c r="C10924" i="1"/>
  <c r="B10924" i="1"/>
  <c r="E10921" i="1"/>
  <c r="D10921" i="1"/>
  <c r="C10921" i="1"/>
  <c r="B10921" i="1"/>
  <c r="E10923" i="1"/>
  <c r="D10923" i="1"/>
  <c r="C10923" i="1"/>
  <c r="B10923" i="1"/>
  <c r="E10919" i="1"/>
  <c r="D10919" i="1"/>
  <c r="C10919" i="1"/>
  <c r="B10919" i="1"/>
  <c r="E10918" i="1"/>
  <c r="D10918" i="1"/>
  <c r="C10918" i="1"/>
  <c r="B10918" i="1"/>
  <c r="E10917" i="1"/>
  <c r="D10917" i="1"/>
  <c r="C10917" i="1"/>
  <c r="B10917" i="1"/>
  <c r="E10916" i="1"/>
  <c r="D10916" i="1"/>
  <c r="C10916" i="1"/>
  <c r="B10916" i="1"/>
  <c r="E10913" i="1"/>
  <c r="D10913" i="1"/>
  <c r="C10913" i="1"/>
  <c r="B10913" i="1"/>
  <c r="E10910" i="1"/>
  <c r="D10910" i="1"/>
  <c r="C10910" i="1"/>
  <c r="B10910" i="1"/>
  <c r="E10907" i="1"/>
  <c r="D10907" i="1"/>
  <c r="C10907" i="1"/>
  <c r="B10907" i="1"/>
  <c r="E10904" i="1"/>
  <c r="D10904" i="1"/>
  <c r="C10904" i="1"/>
  <c r="B10904" i="1"/>
  <c r="E10900" i="1"/>
  <c r="D10900" i="1"/>
  <c r="C10900" i="1"/>
  <c r="B10900" i="1"/>
  <c r="E10896" i="1"/>
  <c r="D10896" i="1"/>
  <c r="C10896" i="1"/>
  <c r="B10896" i="1"/>
  <c r="E10891" i="1"/>
  <c r="D10891" i="1"/>
  <c r="C10891" i="1"/>
  <c r="B10891" i="1"/>
  <c r="E10889" i="1"/>
  <c r="D10889" i="1"/>
  <c r="C10889" i="1"/>
  <c r="B10889" i="1"/>
  <c r="E10887" i="1"/>
  <c r="D10887" i="1"/>
  <c r="C10887" i="1"/>
  <c r="B10887" i="1"/>
  <c r="E10885" i="1"/>
  <c r="D10885" i="1"/>
  <c r="C10885" i="1"/>
  <c r="B10885" i="1"/>
  <c r="E10880" i="1"/>
  <c r="D10880" i="1"/>
  <c r="C10880" i="1"/>
  <c r="B10880" i="1"/>
  <c r="E10877" i="1"/>
  <c r="D10877" i="1"/>
  <c r="C10877" i="1"/>
  <c r="B10877" i="1"/>
  <c r="E10869" i="1"/>
  <c r="D10869" i="1"/>
  <c r="C10869" i="1"/>
  <c r="B10869" i="1"/>
  <c r="E10866" i="1"/>
  <c r="D10866" i="1"/>
  <c r="C10866" i="1"/>
  <c r="B10866" i="1"/>
  <c r="E10857" i="1"/>
  <c r="D10857" i="1"/>
  <c r="C10857" i="1"/>
  <c r="B10857" i="1"/>
  <c r="E10914" i="1"/>
  <c r="D10914" i="1"/>
  <c r="C10914" i="1"/>
  <c r="B10914" i="1"/>
  <c r="E10906" i="1"/>
  <c r="D10906" i="1"/>
  <c r="C10906" i="1"/>
  <c r="B10906" i="1"/>
  <c r="E10902" i="1"/>
  <c r="D10902" i="1"/>
  <c r="C10902" i="1"/>
  <c r="B10902" i="1"/>
  <c r="E10899" i="1"/>
  <c r="D10899" i="1"/>
  <c r="C10899" i="1"/>
  <c r="B10899" i="1"/>
  <c r="E10895" i="1"/>
  <c r="D10895" i="1"/>
  <c r="C10895" i="1"/>
  <c r="B10895" i="1"/>
  <c r="E10894" i="1"/>
  <c r="D10894" i="1"/>
  <c r="C10894" i="1"/>
  <c r="B10894" i="1"/>
  <c r="E10890" i="1"/>
  <c r="D10890" i="1"/>
  <c r="C10890" i="1"/>
  <c r="B10890" i="1"/>
  <c r="E10888" i="1"/>
  <c r="D10888" i="1"/>
  <c r="C10888" i="1"/>
  <c r="B10888" i="1"/>
  <c r="E10886" i="1"/>
  <c r="D10886" i="1"/>
  <c r="C10886" i="1"/>
  <c r="B10886" i="1"/>
  <c r="E10884" i="1"/>
  <c r="D10884" i="1"/>
  <c r="C10884" i="1"/>
  <c r="B10884" i="1"/>
  <c r="E10882" i="1"/>
  <c r="D10882" i="1"/>
  <c r="C10882" i="1"/>
  <c r="B10882" i="1"/>
  <c r="E10878" i="1"/>
  <c r="D10878" i="1"/>
  <c r="C10878" i="1"/>
  <c r="B10878" i="1"/>
  <c r="E10875" i="1"/>
  <c r="D10875" i="1"/>
  <c r="C10875" i="1"/>
  <c r="B10875" i="1"/>
  <c r="E10873" i="1"/>
  <c r="D10873" i="1"/>
  <c r="C10873" i="1"/>
  <c r="B10873" i="1"/>
  <c r="E10865" i="1"/>
  <c r="D10865" i="1"/>
  <c r="C10865" i="1"/>
  <c r="B10865" i="1"/>
  <c r="E10863" i="1"/>
  <c r="D10863" i="1"/>
  <c r="C10863" i="1"/>
  <c r="B10863" i="1"/>
  <c r="E10859" i="1"/>
  <c r="D10859" i="1"/>
  <c r="C10859" i="1"/>
  <c r="B10859" i="1"/>
  <c r="E10856" i="1"/>
  <c r="D10856" i="1"/>
  <c r="C10856" i="1"/>
  <c r="B10856" i="1"/>
  <c r="E10855" i="1"/>
  <c r="D10855" i="1"/>
  <c r="C10855" i="1"/>
  <c r="B10855" i="1"/>
  <c r="E10851" i="1"/>
  <c r="D10851" i="1"/>
  <c r="C10851" i="1"/>
  <c r="B10851" i="1"/>
  <c r="E10847" i="1"/>
  <c r="D10847" i="1"/>
  <c r="C10847" i="1"/>
  <c r="B10847" i="1"/>
  <c r="E10915" i="1"/>
  <c r="D10915" i="1"/>
  <c r="C10915" i="1"/>
  <c r="B10915" i="1"/>
  <c r="E10912" i="1"/>
  <c r="D10912" i="1"/>
  <c r="C10912" i="1"/>
  <c r="B10912" i="1"/>
  <c r="E10911" i="1"/>
  <c r="D10911" i="1"/>
  <c r="C10911" i="1"/>
  <c r="B10911" i="1"/>
  <c r="E10909" i="1"/>
  <c r="D10909" i="1"/>
  <c r="C10909" i="1"/>
  <c r="B10909" i="1"/>
  <c r="E10908" i="1"/>
  <c r="D10908" i="1"/>
  <c r="C10908" i="1"/>
  <c r="B10908" i="1"/>
  <c r="E10903" i="1"/>
  <c r="D10903" i="1"/>
  <c r="C10903" i="1"/>
  <c r="B10903" i="1"/>
  <c r="E10901" i="1"/>
  <c r="D10901" i="1"/>
  <c r="C10901" i="1"/>
  <c r="B10901" i="1"/>
  <c r="E10898" i="1"/>
  <c r="D10898" i="1"/>
  <c r="C10898" i="1"/>
  <c r="B10898" i="1"/>
  <c r="E10897" i="1"/>
  <c r="D10897" i="1"/>
  <c r="C10897" i="1"/>
  <c r="B10897" i="1"/>
  <c r="E10893" i="1"/>
  <c r="D10893" i="1"/>
  <c r="C10893" i="1"/>
  <c r="B10893" i="1"/>
  <c r="E10892" i="1"/>
  <c r="D10892" i="1"/>
  <c r="C10892" i="1"/>
  <c r="B10892" i="1"/>
  <c r="E10883" i="1"/>
  <c r="D10883" i="1"/>
  <c r="C10883" i="1"/>
  <c r="B10883" i="1"/>
  <c r="E10881" i="1"/>
  <c r="D10881" i="1"/>
  <c r="C10881" i="1"/>
  <c r="B10881" i="1"/>
  <c r="E10879" i="1"/>
  <c r="D10879" i="1"/>
  <c r="C10879" i="1"/>
  <c r="B10879" i="1"/>
  <c r="E10876" i="1"/>
  <c r="D10876" i="1"/>
  <c r="C10876" i="1"/>
  <c r="B10876" i="1"/>
  <c r="E10874" i="1"/>
  <c r="D10874" i="1"/>
  <c r="C10874" i="1"/>
  <c r="B10874" i="1"/>
  <c r="E10872" i="1"/>
  <c r="D10872" i="1"/>
  <c r="C10872" i="1"/>
  <c r="B10872" i="1"/>
  <c r="E10871" i="1"/>
  <c r="D10871" i="1"/>
  <c r="C10871" i="1"/>
  <c r="B10871" i="1"/>
  <c r="E10868" i="1"/>
  <c r="D10868" i="1"/>
  <c r="C10868" i="1"/>
  <c r="B10868" i="1"/>
  <c r="E10867" i="1"/>
  <c r="D10867" i="1"/>
  <c r="C10867" i="1"/>
  <c r="B10867" i="1"/>
  <c r="E10864" i="1"/>
  <c r="D10864" i="1"/>
  <c r="C10864" i="1"/>
  <c r="B10864" i="1"/>
  <c r="E10862" i="1"/>
  <c r="D10862" i="1"/>
  <c r="C10862" i="1"/>
  <c r="B10862" i="1"/>
  <c r="E10861" i="1"/>
  <c r="D10861" i="1"/>
  <c r="C10861" i="1"/>
  <c r="B10861" i="1"/>
  <c r="E10860" i="1"/>
  <c r="D10860" i="1"/>
  <c r="C10860" i="1"/>
  <c r="B10860" i="1"/>
  <c r="E10858" i="1"/>
  <c r="D10858" i="1"/>
  <c r="C10858" i="1"/>
  <c r="B10858" i="1"/>
  <c r="E10854" i="1"/>
  <c r="D10854" i="1"/>
  <c r="C10854" i="1"/>
  <c r="B10854" i="1"/>
  <c r="E10853" i="1"/>
  <c r="D10853" i="1"/>
  <c r="C10853" i="1"/>
  <c r="B10853" i="1"/>
  <c r="E10852" i="1"/>
  <c r="D10852" i="1"/>
  <c r="C10852" i="1"/>
  <c r="B10852" i="1"/>
  <c r="E10850" i="1"/>
  <c r="D10850" i="1"/>
  <c r="C10850" i="1"/>
  <c r="B10850" i="1"/>
  <c r="E10849" i="1"/>
  <c r="D10849" i="1"/>
  <c r="C10849" i="1"/>
  <c r="B10849" i="1"/>
  <c r="E10905" i="1"/>
  <c r="D10905" i="1"/>
  <c r="C10905" i="1"/>
  <c r="B10905" i="1"/>
  <c r="E10870" i="1"/>
  <c r="D10870" i="1"/>
  <c r="C10870" i="1"/>
  <c r="B10870" i="1"/>
  <c r="E10848" i="1"/>
  <c r="D10848" i="1"/>
  <c r="C10848" i="1"/>
  <c r="B10848" i="1"/>
  <c r="E10846" i="1"/>
  <c r="D10846" i="1"/>
  <c r="C10846" i="1"/>
  <c r="B10846" i="1"/>
  <c r="E10842" i="1"/>
  <c r="D10842" i="1"/>
  <c r="C10842" i="1"/>
  <c r="B10842" i="1"/>
  <c r="E10845" i="1"/>
  <c r="D10845" i="1"/>
  <c r="C10845" i="1"/>
  <c r="B10845" i="1"/>
  <c r="E10841" i="1"/>
  <c r="D10841" i="1"/>
  <c r="C10841" i="1"/>
  <c r="B10841" i="1"/>
  <c r="E10844" i="1"/>
  <c r="D10844" i="1"/>
  <c r="C10844" i="1"/>
  <c r="B10844" i="1"/>
  <c r="E10843" i="1"/>
  <c r="D10843" i="1"/>
  <c r="C10843" i="1"/>
  <c r="B10843" i="1"/>
  <c r="E10815" i="1"/>
  <c r="D10815" i="1"/>
  <c r="C10815" i="1"/>
  <c r="B10815" i="1"/>
  <c r="E10840" i="1"/>
  <c r="D10840" i="1"/>
  <c r="C10840" i="1"/>
  <c r="B10840" i="1"/>
  <c r="E10838" i="1"/>
  <c r="D10838" i="1"/>
  <c r="C10838" i="1"/>
  <c r="B10838" i="1"/>
  <c r="E10833" i="1"/>
  <c r="D10833" i="1"/>
  <c r="C10833" i="1"/>
  <c r="B10833" i="1"/>
  <c r="E10832" i="1"/>
  <c r="D10832" i="1"/>
  <c r="C10832" i="1"/>
  <c r="B10832" i="1"/>
  <c r="E10830" i="1"/>
  <c r="D10830" i="1"/>
  <c r="C10830" i="1"/>
  <c r="B10830" i="1"/>
  <c r="E10825" i="1"/>
  <c r="D10825" i="1"/>
  <c r="C10825" i="1"/>
  <c r="B10825" i="1"/>
  <c r="E10817" i="1"/>
  <c r="D10817" i="1"/>
  <c r="C10817" i="1"/>
  <c r="B10817" i="1"/>
  <c r="E10812" i="1"/>
  <c r="D10812" i="1"/>
  <c r="C10812" i="1"/>
  <c r="B10812" i="1"/>
  <c r="E10809" i="1"/>
  <c r="D10809" i="1"/>
  <c r="C10809" i="1"/>
  <c r="B10809" i="1"/>
  <c r="E10824" i="1"/>
  <c r="D10824" i="1"/>
  <c r="C10824" i="1"/>
  <c r="B10824" i="1"/>
  <c r="E10821" i="1"/>
  <c r="D10821" i="1"/>
  <c r="C10821" i="1"/>
  <c r="B10821" i="1"/>
  <c r="E10814" i="1"/>
  <c r="D10814" i="1"/>
  <c r="C10814" i="1"/>
  <c r="B10814" i="1"/>
  <c r="E10811" i="1"/>
  <c r="D10811" i="1"/>
  <c r="C10811" i="1"/>
  <c r="B10811" i="1"/>
  <c r="E10808" i="1"/>
  <c r="D10808" i="1"/>
  <c r="C10808" i="1"/>
  <c r="B10808" i="1"/>
  <c r="E10805" i="1"/>
  <c r="D10805" i="1"/>
  <c r="C10805" i="1"/>
  <c r="B10805" i="1"/>
  <c r="E10839" i="1"/>
  <c r="D10839" i="1"/>
  <c r="C10839" i="1"/>
  <c r="B10839" i="1"/>
  <c r="E10836" i="1"/>
  <c r="D10836" i="1"/>
  <c r="C10836" i="1"/>
  <c r="B10836" i="1"/>
  <c r="E10820" i="1"/>
  <c r="D10820" i="1"/>
  <c r="C10820" i="1"/>
  <c r="B10820" i="1"/>
  <c r="E10837" i="1"/>
  <c r="D10837" i="1"/>
  <c r="C10837" i="1"/>
  <c r="B10837" i="1"/>
  <c r="E10835" i="1"/>
  <c r="D10835" i="1"/>
  <c r="C10835" i="1"/>
  <c r="B10835" i="1"/>
  <c r="E10828" i="1"/>
  <c r="D10828" i="1"/>
  <c r="C10828" i="1"/>
  <c r="B10828" i="1"/>
  <c r="E10826" i="1"/>
  <c r="D10826" i="1"/>
  <c r="C10826" i="1"/>
  <c r="B10826" i="1"/>
  <c r="E10823" i="1"/>
  <c r="D10823" i="1"/>
  <c r="C10823" i="1"/>
  <c r="B10823" i="1"/>
  <c r="E10822" i="1"/>
  <c r="D10822" i="1"/>
  <c r="C10822" i="1"/>
  <c r="B10822" i="1"/>
  <c r="E10819" i="1"/>
  <c r="D10819" i="1"/>
  <c r="C10819" i="1"/>
  <c r="B10819" i="1"/>
  <c r="E10813" i="1"/>
  <c r="D10813" i="1"/>
  <c r="C10813" i="1"/>
  <c r="B10813" i="1"/>
  <c r="E10810" i="1"/>
  <c r="D10810" i="1"/>
  <c r="C10810" i="1"/>
  <c r="B10810" i="1"/>
  <c r="E10807" i="1"/>
  <c r="D10807" i="1"/>
  <c r="C10807" i="1"/>
  <c r="B10807" i="1"/>
  <c r="E10804" i="1"/>
  <c r="D10804" i="1"/>
  <c r="C10804" i="1"/>
  <c r="B10804" i="1"/>
  <c r="E10834" i="1"/>
  <c r="D10834" i="1"/>
  <c r="C10834" i="1"/>
  <c r="B10834" i="1"/>
  <c r="E10831" i="1"/>
  <c r="D10831" i="1"/>
  <c r="C10831" i="1"/>
  <c r="B10831" i="1"/>
  <c r="E10829" i="1"/>
  <c r="D10829" i="1"/>
  <c r="C10829" i="1"/>
  <c r="B10829" i="1"/>
  <c r="E10827" i="1"/>
  <c r="D10827" i="1"/>
  <c r="C10827" i="1"/>
  <c r="B10827" i="1"/>
  <c r="E10818" i="1"/>
  <c r="D10818" i="1"/>
  <c r="C10818" i="1"/>
  <c r="B10818" i="1"/>
  <c r="E10816" i="1"/>
  <c r="D10816" i="1"/>
  <c r="C10816" i="1"/>
  <c r="B10816" i="1"/>
  <c r="E10806" i="1"/>
  <c r="D10806" i="1"/>
  <c r="C10806" i="1"/>
  <c r="B10806" i="1"/>
  <c r="E10803" i="1"/>
  <c r="D10803" i="1"/>
  <c r="C10803" i="1"/>
  <c r="B10803" i="1"/>
  <c r="E10802" i="1"/>
  <c r="D10802" i="1"/>
  <c r="C10802" i="1"/>
  <c r="B10802" i="1"/>
  <c r="E10793" i="1"/>
  <c r="D10793" i="1"/>
  <c r="C10793" i="1"/>
  <c r="B10793" i="1"/>
  <c r="E10792" i="1"/>
  <c r="D10792" i="1"/>
  <c r="C10792" i="1"/>
  <c r="B10792" i="1"/>
  <c r="E10801" i="1"/>
  <c r="D10801" i="1"/>
  <c r="C10801" i="1"/>
  <c r="B10801" i="1"/>
  <c r="E10800" i="1"/>
  <c r="D10800" i="1"/>
  <c r="C10800" i="1"/>
  <c r="B10800" i="1"/>
  <c r="E10799" i="1"/>
  <c r="D10799" i="1"/>
  <c r="C10799" i="1"/>
  <c r="B10799" i="1"/>
  <c r="E10798" i="1"/>
  <c r="D10798" i="1"/>
  <c r="C10798" i="1"/>
  <c r="B10798" i="1"/>
  <c r="E10796" i="1"/>
  <c r="D10796" i="1"/>
  <c r="C10796" i="1"/>
  <c r="B10796" i="1"/>
  <c r="E10795" i="1"/>
  <c r="D10795" i="1"/>
  <c r="C10795" i="1"/>
  <c r="B10795" i="1"/>
  <c r="E10794" i="1"/>
  <c r="D10794" i="1"/>
  <c r="C10794" i="1"/>
  <c r="B10794" i="1"/>
  <c r="E10797" i="1"/>
  <c r="D10797" i="1"/>
  <c r="C10797" i="1"/>
  <c r="B10797" i="1"/>
  <c r="E10767" i="1"/>
  <c r="D10767" i="1"/>
  <c r="C10767" i="1"/>
  <c r="B10767" i="1"/>
  <c r="E10765" i="1"/>
  <c r="D10765" i="1"/>
  <c r="C10765" i="1"/>
  <c r="B10765" i="1"/>
  <c r="E10751" i="1"/>
  <c r="D10751" i="1"/>
  <c r="C10751" i="1"/>
  <c r="B10751" i="1"/>
  <c r="E10730" i="1"/>
  <c r="D10730" i="1"/>
  <c r="C10730" i="1"/>
  <c r="B10730" i="1"/>
  <c r="E10719" i="1"/>
  <c r="D10719" i="1"/>
  <c r="C10719" i="1"/>
  <c r="B10719" i="1"/>
  <c r="E10781" i="1"/>
  <c r="D10781" i="1"/>
  <c r="C10781" i="1"/>
  <c r="B10781" i="1"/>
  <c r="E10780" i="1"/>
  <c r="D10780" i="1"/>
  <c r="C10780" i="1"/>
  <c r="B10780" i="1"/>
  <c r="E10776" i="1"/>
  <c r="D10776" i="1"/>
  <c r="C10776" i="1"/>
  <c r="B10776" i="1"/>
  <c r="E10757" i="1"/>
  <c r="D10757" i="1"/>
  <c r="C10757" i="1"/>
  <c r="B10757" i="1"/>
  <c r="E10744" i="1"/>
  <c r="D10744" i="1"/>
  <c r="C10744" i="1"/>
  <c r="B10744" i="1"/>
  <c r="E10735" i="1"/>
  <c r="D10735" i="1"/>
  <c r="C10735" i="1"/>
  <c r="B10735" i="1"/>
  <c r="E10726" i="1"/>
  <c r="D10726" i="1"/>
  <c r="C10726" i="1"/>
  <c r="B10726" i="1"/>
  <c r="E10724" i="1"/>
  <c r="D10724" i="1"/>
  <c r="C10724" i="1"/>
  <c r="B10724" i="1"/>
  <c r="E10786" i="1"/>
  <c r="D10786" i="1"/>
  <c r="C10786" i="1"/>
  <c r="B10786" i="1"/>
  <c r="E10785" i="1"/>
  <c r="D10785" i="1"/>
  <c r="C10785" i="1"/>
  <c r="B10785" i="1"/>
  <c r="E10783" i="1"/>
  <c r="D10783" i="1"/>
  <c r="C10783" i="1"/>
  <c r="B10783" i="1"/>
  <c r="E10782" i="1"/>
  <c r="D10782" i="1"/>
  <c r="C10782" i="1"/>
  <c r="B10782" i="1"/>
  <c r="E10775" i="1"/>
  <c r="D10775" i="1"/>
  <c r="C10775" i="1"/>
  <c r="B10775" i="1"/>
  <c r="E10772" i="1"/>
  <c r="D10772" i="1"/>
  <c r="C10772" i="1"/>
  <c r="B10772" i="1"/>
  <c r="E10764" i="1"/>
  <c r="D10764" i="1"/>
  <c r="C10764" i="1"/>
  <c r="B10764" i="1"/>
  <c r="E10759" i="1"/>
  <c r="D10759" i="1"/>
  <c r="C10759" i="1"/>
  <c r="B10759" i="1"/>
  <c r="E10756" i="1"/>
  <c r="D10756" i="1"/>
  <c r="C10756" i="1"/>
  <c r="B10756" i="1"/>
  <c r="E10754" i="1"/>
  <c r="D10754" i="1"/>
  <c r="C10754" i="1"/>
  <c r="B10754" i="1"/>
  <c r="E10747" i="1"/>
  <c r="D10747" i="1"/>
  <c r="C10747" i="1"/>
  <c r="B10747" i="1"/>
  <c r="E10745" i="1"/>
  <c r="D10745" i="1"/>
  <c r="C10745" i="1"/>
  <c r="B10745" i="1"/>
  <c r="E10743" i="1"/>
  <c r="D10743" i="1"/>
  <c r="C10743" i="1"/>
  <c r="B10743" i="1"/>
  <c r="E10740" i="1"/>
  <c r="D10740" i="1"/>
  <c r="C10740" i="1"/>
  <c r="B10740" i="1"/>
  <c r="E10737" i="1"/>
  <c r="D10737" i="1"/>
  <c r="C10737" i="1"/>
  <c r="B10737" i="1"/>
  <c r="E10736" i="1"/>
  <c r="D10736" i="1"/>
  <c r="C10736" i="1"/>
  <c r="B10736" i="1"/>
  <c r="E10729" i="1"/>
  <c r="D10729" i="1"/>
  <c r="C10729" i="1"/>
  <c r="B10729" i="1"/>
  <c r="E10723" i="1"/>
  <c r="D10723" i="1"/>
  <c r="C10723" i="1"/>
  <c r="B10723" i="1"/>
  <c r="E10711" i="1"/>
  <c r="D10711" i="1"/>
  <c r="C10711" i="1"/>
  <c r="B10711" i="1"/>
  <c r="E10706" i="1"/>
  <c r="D10706" i="1"/>
  <c r="C10706" i="1"/>
  <c r="B10706" i="1"/>
  <c r="E10704" i="1"/>
  <c r="D10704" i="1"/>
  <c r="C10704" i="1"/>
  <c r="B10704" i="1"/>
  <c r="E10787" i="1"/>
  <c r="D10787" i="1"/>
  <c r="C10787" i="1"/>
  <c r="B10787" i="1"/>
  <c r="E10784" i="1"/>
  <c r="D10784" i="1"/>
  <c r="C10784" i="1"/>
  <c r="B10784" i="1"/>
  <c r="E10777" i="1"/>
  <c r="D10777" i="1"/>
  <c r="C10777" i="1"/>
  <c r="B10777" i="1"/>
  <c r="E10774" i="1"/>
  <c r="D10774" i="1"/>
  <c r="C10774" i="1"/>
  <c r="B10774" i="1"/>
  <c r="E10771" i="1"/>
  <c r="D10771" i="1"/>
  <c r="C10771" i="1"/>
  <c r="B10771" i="1"/>
  <c r="E10769" i="1"/>
  <c r="D10769" i="1"/>
  <c r="C10769" i="1"/>
  <c r="B10769" i="1"/>
  <c r="E10766" i="1"/>
  <c r="D10766" i="1"/>
  <c r="C10766" i="1"/>
  <c r="B10766" i="1"/>
  <c r="E10762" i="1"/>
  <c r="D10762" i="1"/>
  <c r="C10762" i="1"/>
  <c r="B10762" i="1"/>
  <c r="E10761" i="1"/>
  <c r="D10761" i="1"/>
  <c r="C10761" i="1"/>
  <c r="B10761" i="1"/>
  <c r="E10753" i="1"/>
  <c r="D10753" i="1"/>
  <c r="C10753" i="1"/>
  <c r="B10753" i="1"/>
  <c r="E10749" i="1"/>
  <c r="D10749" i="1"/>
  <c r="C10749" i="1"/>
  <c r="B10749" i="1"/>
  <c r="E10742" i="1"/>
  <c r="D10742" i="1"/>
  <c r="C10742" i="1"/>
  <c r="B10742" i="1"/>
  <c r="E10739" i="1"/>
  <c r="D10739" i="1"/>
  <c r="C10739" i="1"/>
  <c r="B10739" i="1"/>
  <c r="E10734" i="1"/>
  <c r="D10734" i="1"/>
  <c r="C10734" i="1"/>
  <c r="B10734" i="1"/>
  <c r="E10732" i="1"/>
  <c r="D10732" i="1"/>
  <c r="C10732" i="1"/>
  <c r="B10732" i="1"/>
  <c r="E10731" i="1"/>
  <c r="D10731" i="1"/>
  <c r="C10731" i="1"/>
  <c r="B10731" i="1"/>
  <c r="E10727" i="1"/>
  <c r="D10727" i="1"/>
  <c r="C10727" i="1"/>
  <c r="B10727" i="1"/>
  <c r="E10722" i="1"/>
  <c r="D10722" i="1"/>
  <c r="C10722" i="1"/>
  <c r="B10722" i="1"/>
  <c r="E10720" i="1"/>
  <c r="D10720" i="1"/>
  <c r="C10720" i="1"/>
  <c r="B10720" i="1"/>
  <c r="E10717" i="1"/>
  <c r="D10717" i="1"/>
  <c r="C10717" i="1"/>
  <c r="B10717" i="1"/>
  <c r="E10716" i="1"/>
  <c r="D10716" i="1"/>
  <c r="C10716" i="1"/>
  <c r="B10716" i="1"/>
  <c r="E10714" i="1"/>
  <c r="D10714" i="1"/>
  <c r="C10714" i="1"/>
  <c r="B10714" i="1"/>
  <c r="E10712" i="1"/>
  <c r="D10712" i="1"/>
  <c r="C10712" i="1"/>
  <c r="B10712" i="1"/>
  <c r="E10710" i="1"/>
  <c r="D10710" i="1"/>
  <c r="C10710" i="1"/>
  <c r="B10710" i="1"/>
  <c r="E10709" i="1"/>
  <c r="D10709" i="1"/>
  <c r="C10709" i="1"/>
  <c r="B10709" i="1"/>
  <c r="E10707" i="1"/>
  <c r="D10707" i="1"/>
  <c r="C10707" i="1"/>
  <c r="B10707" i="1"/>
  <c r="E10700" i="1"/>
  <c r="D10700" i="1"/>
  <c r="C10700" i="1"/>
  <c r="B10700" i="1"/>
  <c r="E10791" i="1"/>
  <c r="D10791" i="1"/>
  <c r="C10791" i="1"/>
  <c r="B10791" i="1"/>
  <c r="E10789" i="1"/>
  <c r="D10789" i="1"/>
  <c r="C10789" i="1"/>
  <c r="B10789" i="1"/>
  <c r="E10788" i="1"/>
  <c r="D10788" i="1"/>
  <c r="C10788" i="1"/>
  <c r="B10788" i="1"/>
  <c r="E10779" i="1"/>
  <c r="D10779" i="1"/>
  <c r="C10779" i="1"/>
  <c r="B10779" i="1"/>
  <c r="E10778" i="1"/>
  <c r="D10778" i="1"/>
  <c r="C10778" i="1"/>
  <c r="B10778" i="1"/>
  <c r="E10773" i="1"/>
  <c r="D10773" i="1"/>
  <c r="C10773" i="1"/>
  <c r="B10773" i="1"/>
  <c r="E10770" i="1"/>
  <c r="D10770" i="1"/>
  <c r="C10770" i="1"/>
  <c r="B10770" i="1"/>
  <c r="E10768" i="1"/>
  <c r="D10768" i="1"/>
  <c r="C10768" i="1"/>
  <c r="B10768" i="1"/>
  <c r="E10763" i="1"/>
  <c r="D10763" i="1"/>
  <c r="C10763" i="1"/>
  <c r="B10763" i="1"/>
  <c r="E10760" i="1"/>
  <c r="D10760" i="1"/>
  <c r="C10760" i="1"/>
  <c r="B10760" i="1"/>
  <c r="E10758" i="1"/>
  <c r="D10758" i="1"/>
  <c r="C10758" i="1"/>
  <c r="B10758" i="1"/>
  <c r="E10755" i="1"/>
  <c r="D10755" i="1"/>
  <c r="C10755" i="1"/>
  <c r="B10755" i="1"/>
  <c r="E10752" i="1"/>
  <c r="D10752" i="1"/>
  <c r="C10752" i="1"/>
  <c r="B10752" i="1"/>
  <c r="E10750" i="1"/>
  <c r="D10750" i="1"/>
  <c r="C10750" i="1"/>
  <c r="B10750" i="1"/>
  <c r="E10748" i="1"/>
  <c r="D10748" i="1"/>
  <c r="C10748" i="1"/>
  <c r="B10748" i="1"/>
  <c r="E10746" i="1"/>
  <c r="D10746" i="1"/>
  <c r="C10746" i="1"/>
  <c r="B10746" i="1"/>
  <c r="E10741" i="1"/>
  <c r="D10741" i="1"/>
  <c r="C10741" i="1"/>
  <c r="B10741" i="1"/>
  <c r="E10738" i="1"/>
  <c r="D10738" i="1"/>
  <c r="C10738" i="1"/>
  <c r="B10738" i="1"/>
  <c r="E10733" i="1"/>
  <c r="D10733" i="1"/>
  <c r="C10733" i="1"/>
  <c r="B10733" i="1"/>
  <c r="E10728" i="1"/>
  <c r="D10728" i="1"/>
  <c r="C10728" i="1"/>
  <c r="B10728" i="1"/>
  <c r="E10725" i="1"/>
  <c r="D10725" i="1"/>
  <c r="C10725" i="1"/>
  <c r="B10725" i="1"/>
  <c r="E10721" i="1"/>
  <c r="D10721" i="1"/>
  <c r="C10721" i="1"/>
  <c r="B10721" i="1"/>
  <c r="E10718" i="1"/>
  <c r="D10718" i="1"/>
  <c r="C10718" i="1"/>
  <c r="B10718" i="1"/>
  <c r="E10715" i="1"/>
  <c r="D10715" i="1"/>
  <c r="C10715" i="1"/>
  <c r="B10715" i="1"/>
  <c r="E10713" i="1"/>
  <c r="D10713" i="1"/>
  <c r="C10713" i="1"/>
  <c r="B10713" i="1"/>
  <c r="E10708" i="1"/>
  <c r="D10708" i="1"/>
  <c r="C10708" i="1"/>
  <c r="B10708" i="1"/>
  <c r="E10705" i="1"/>
  <c r="D10705" i="1"/>
  <c r="C10705" i="1"/>
  <c r="B10705" i="1"/>
  <c r="E10703" i="1"/>
  <c r="D10703" i="1"/>
  <c r="C10703" i="1"/>
  <c r="B10703" i="1"/>
  <c r="E10702" i="1"/>
  <c r="D10702" i="1"/>
  <c r="C10702" i="1"/>
  <c r="B10702" i="1"/>
  <c r="E10701" i="1"/>
  <c r="D10701" i="1"/>
  <c r="C10701" i="1"/>
  <c r="B10701" i="1"/>
  <c r="E10698" i="1"/>
  <c r="D10698" i="1"/>
  <c r="C10698" i="1"/>
  <c r="B10698" i="1"/>
  <c r="E10697" i="1"/>
  <c r="D10697" i="1"/>
  <c r="C10697" i="1"/>
  <c r="B10697" i="1"/>
  <c r="E10696" i="1"/>
  <c r="D10696" i="1"/>
  <c r="C10696" i="1"/>
  <c r="B10696" i="1"/>
  <c r="E10790" i="1"/>
  <c r="D10790" i="1"/>
  <c r="C10790" i="1"/>
  <c r="B10790" i="1"/>
  <c r="E10699" i="1"/>
  <c r="D10699" i="1"/>
  <c r="C10699" i="1"/>
  <c r="B10699" i="1"/>
  <c r="E10688" i="1"/>
  <c r="D10688" i="1"/>
  <c r="C10688" i="1"/>
  <c r="B10688" i="1"/>
  <c r="E10687" i="1"/>
  <c r="D10687" i="1"/>
  <c r="C10687" i="1"/>
  <c r="B10687" i="1"/>
  <c r="E10695" i="1"/>
  <c r="D10695" i="1"/>
  <c r="C10695" i="1"/>
  <c r="B10695" i="1"/>
  <c r="E10694" i="1"/>
  <c r="D10694" i="1"/>
  <c r="C10694" i="1"/>
  <c r="B10694" i="1"/>
  <c r="E10693" i="1"/>
  <c r="D10693" i="1"/>
  <c r="C10693" i="1"/>
  <c r="B10693" i="1"/>
  <c r="E10691" i="1"/>
  <c r="D10691" i="1"/>
  <c r="C10691" i="1"/>
  <c r="B10691" i="1"/>
  <c r="E10690" i="1"/>
  <c r="D10690" i="1"/>
  <c r="C10690" i="1"/>
  <c r="B10690" i="1"/>
  <c r="E10689" i="1"/>
  <c r="D10689" i="1"/>
  <c r="C10689" i="1"/>
  <c r="B10689" i="1"/>
  <c r="E10692" i="1"/>
  <c r="D10692" i="1"/>
  <c r="C10692" i="1"/>
  <c r="B10692" i="1"/>
  <c r="E10686" i="1"/>
  <c r="D10686" i="1"/>
  <c r="C10686" i="1"/>
  <c r="B10686" i="1"/>
  <c r="E10685" i="1"/>
  <c r="D10685" i="1"/>
  <c r="C10685" i="1"/>
  <c r="B10685" i="1"/>
  <c r="E10684" i="1"/>
  <c r="D10684" i="1"/>
  <c r="C10684" i="1"/>
  <c r="B10684" i="1"/>
  <c r="E10683" i="1"/>
  <c r="D10683" i="1"/>
  <c r="C10683" i="1"/>
  <c r="B10683" i="1"/>
  <c r="E10671" i="1"/>
  <c r="D10671" i="1"/>
  <c r="C10671" i="1"/>
  <c r="B10671" i="1"/>
  <c r="E10679" i="1"/>
  <c r="D10679" i="1"/>
  <c r="C10679" i="1"/>
  <c r="B10679" i="1"/>
  <c r="E10675" i="1"/>
  <c r="D10675" i="1"/>
  <c r="C10675" i="1"/>
  <c r="B10675" i="1"/>
  <c r="E10674" i="1"/>
  <c r="D10674" i="1"/>
  <c r="C10674" i="1"/>
  <c r="B10674" i="1"/>
  <c r="E10670" i="1"/>
  <c r="D10670" i="1"/>
  <c r="C10670" i="1"/>
  <c r="B10670" i="1"/>
  <c r="E10669" i="1"/>
  <c r="D10669" i="1"/>
  <c r="C10669" i="1"/>
  <c r="B10669" i="1"/>
  <c r="E10667" i="1"/>
  <c r="D10667" i="1"/>
  <c r="C10667" i="1"/>
  <c r="B10667" i="1"/>
  <c r="E10678" i="1"/>
  <c r="D10678" i="1"/>
  <c r="C10678" i="1"/>
  <c r="B10678" i="1"/>
  <c r="E10676" i="1"/>
  <c r="D10676" i="1"/>
  <c r="C10676" i="1"/>
  <c r="B10676" i="1"/>
  <c r="E10673" i="1"/>
  <c r="D10673" i="1"/>
  <c r="C10673" i="1"/>
  <c r="B10673" i="1"/>
  <c r="E10672" i="1"/>
  <c r="D10672" i="1"/>
  <c r="C10672" i="1"/>
  <c r="B10672" i="1"/>
  <c r="E10668" i="1"/>
  <c r="D10668" i="1"/>
  <c r="C10668" i="1"/>
  <c r="B10668" i="1"/>
  <c r="E10666" i="1"/>
  <c r="D10666" i="1"/>
  <c r="C10666" i="1"/>
  <c r="B10666" i="1"/>
  <c r="E10682" i="1"/>
  <c r="D10682" i="1"/>
  <c r="C10682" i="1"/>
  <c r="B10682" i="1"/>
  <c r="E10681" i="1"/>
  <c r="D10681" i="1"/>
  <c r="C10681" i="1"/>
  <c r="B10681" i="1"/>
  <c r="E10680" i="1"/>
  <c r="D10680" i="1"/>
  <c r="C10680" i="1"/>
  <c r="B10680" i="1"/>
  <c r="E10677" i="1"/>
  <c r="D10677" i="1"/>
  <c r="C10677" i="1"/>
  <c r="B10677" i="1"/>
  <c r="E10649" i="1"/>
  <c r="D10649" i="1"/>
  <c r="C10649" i="1"/>
  <c r="B10649" i="1"/>
  <c r="E10665" i="1"/>
  <c r="D10665" i="1"/>
  <c r="C10665" i="1"/>
  <c r="B10665" i="1"/>
  <c r="E10664" i="1"/>
  <c r="D10664" i="1"/>
  <c r="C10664" i="1"/>
  <c r="B10664" i="1"/>
  <c r="E10661" i="1"/>
  <c r="D10661" i="1"/>
  <c r="C10661" i="1"/>
  <c r="B10661" i="1"/>
  <c r="E10660" i="1"/>
  <c r="D10660" i="1"/>
  <c r="C10660" i="1"/>
  <c r="B10660" i="1"/>
  <c r="E10652" i="1"/>
  <c r="D10652" i="1"/>
  <c r="C10652" i="1"/>
  <c r="B10652" i="1"/>
  <c r="E10651" i="1"/>
  <c r="D10651" i="1"/>
  <c r="C10651" i="1"/>
  <c r="B10651" i="1"/>
  <c r="E10648" i="1"/>
  <c r="D10648" i="1"/>
  <c r="C10648" i="1"/>
  <c r="B10648" i="1"/>
  <c r="E10647" i="1"/>
  <c r="D10647" i="1"/>
  <c r="C10647" i="1"/>
  <c r="B10647" i="1"/>
  <c r="E10663" i="1"/>
  <c r="D10663" i="1"/>
  <c r="C10663" i="1"/>
  <c r="B10663" i="1"/>
  <c r="E10658" i="1"/>
  <c r="D10658" i="1"/>
  <c r="C10658" i="1"/>
  <c r="B10658" i="1"/>
  <c r="E10653" i="1"/>
  <c r="D10653" i="1"/>
  <c r="C10653" i="1"/>
  <c r="B10653" i="1"/>
  <c r="E10650" i="1"/>
  <c r="D10650" i="1"/>
  <c r="C10650" i="1"/>
  <c r="B10650" i="1"/>
  <c r="E10662" i="1"/>
  <c r="D10662" i="1"/>
  <c r="C10662" i="1"/>
  <c r="B10662" i="1"/>
  <c r="E10659" i="1"/>
  <c r="D10659" i="1"/>
  <c r="C10659" i="1"/>
  <c r="B10659" i="1"/>
  <c r="E10656" i="1"/>
  <c r="D10656" i="1"/>
  <c r="C10656" i="1"/>
  <c r="B10656" i="1"/>
  <c r="E10655" i="1"/>
  <c r="D10655" i="1"/>
  <c r="C10655" i="1"/>
  <c r="B10655" i="1"/>
  <c r="E10654" i="1"/>
  <c r="D10654" i="1"/>
  <c r="C10654" i="1"/>
  <c r="B10654" i="1"/>
  <c r="E10657" i="1"/>
  <c r="D10657" i="1"/>
  <c r="C10657" i="1"/>
  <c r="B10657" i="1"/>
  <c r="E10646" i="1"/>
  <c r="D10646" i="1"/>
  <c r="C10646" i="1"/>
  <c r="B10646" i="1"/>
  <c r="E10637" i="1"/>
  <c r="D10637" i="1"/>
  <c r="C10637" i="1"/>
  <c r="B10637" i="1"/>
  <c r="E10643" i="1"/>
  <c r="D10643" i="1"/>
  <c r="C10643" i="1"/>
  <c r="B10643" i="1"/>
  <c r="E10638" i="1"/>
  <c r="D10638" i="1"/>
  <c r="C10638" i="1"/>
  <c r="B10638" i="1"/>
  <c r="E10645" i="1"/>
  <c r="D10645" i="1"/>
  <c r="C10645" i="1"/>
  <c r="B10645" i="1"/>
  <c r="E10639" i="1"/>
  <c r="D10639" i="1"/>
  <c r="C10639" i="1"/>
  <c r="B10639" i="1"/>
  <c r="E10642" i="1"/>
  <c r="D10642" i="1"/>
  <c r="C10642" i="1"/>
  <c r="B10642" i="1"/>
  <c r="E10641" i="1"/>
  <c r="D10641" i="1"/>
  <c r="C10641" i="1"/>
  <c r="B10641" i="1"/>
  <c r="E10640" i="1"/>
  <c r="D10640" i="1"/>
  <c r="C10640" i="1"/>
  <c r="B10640" i="1"/>
  <c r="E10644" i="1"/>
  <c r="D10644" i="1"/>
  <c r="C10644" i="1"/>
  <c r="B10644" i="1"/>
  <c r="E10636" i="1"/>
  <c r="D10636" i="1"/>
  <c r="C10636" i="1"/>
  <c r="B10636" i="1"/>
  <c r="E10635" i="1"/>
  <c r="D10635" i="1"/>
  <c r="C10635" i="1"/>
  <c r="B10635" i="1"/>
  <c r="E10624" i="1"/>
  <c r="D10624" i="1"/>
  <c r="C10624" i="1"/>
  <c r="B10624" i="1"/>
  <c r="E10623" i="1"/>
  <c r="D10623" i="1"/>
  <c r="C10623" i="1"/>
  <c r="B10623" i="1"/>
  <c r="E10629" i="1"/>
  <c r="D10629" i="1"/>
  <c r="C10629" i="1"/>
  <c r="B10629" i="1"/>
  <c r="E10628" i="1"/>
  <c r="D10628" i="1"/>
  <c r="C10628" i="1"/>
  <c r="B10628" i="1"/>
  <c r="E10626" i="1"/>
  <c r="D10626" i="1"/>
  <c r="C10626" i="1"/>
  <c r="B10626" i="1"/>
  <c r="E10625" i="1"/>
  <c r="D10625" i="1"/>
  <c r="C10625" i="1"/>
  <c r="B10625" i="1"/>
  <c r="E10634" i="1"/>
  <c r="D10634" i="1"/>
  <c r="C10634" i="1"/>
  <c r="B10634" i="1"/>
  <c r="E10633" i="1"/>
  <c r="D10633" i="1"/>
  <c r="C10633" i="1"/>
  <c r="B10633" i="1"/>
  <c r="E10632" i="1"/>
  <c r="D10632" i="1"/>
  <c r="C10632" i="1"/>
  <c r="B10632" i="1"/>
  <c r="E10631" i="1"/>
  <c r="D10631" i="1"/>
  <c r="C10631" i="1"/>
  <c r="B10631" i="1"/>
  <c r="E10630" i="1"/>
  <c r="D10630" i="1"/>
  <c r="C10630" i="1"/>
  <c r="B10630" i="1"/>
  <c r="E10627" i="1"/>
  <c r="D10627" i="1"/>
  <c r="C10627" i="1"/>
  <c r="B10627" i="1"/>
  <c r="E10622" i="1"/>
  <c r="D10622" i="1"/>
  <c r="C10622" i="1"/>
  <c r="B10622" i="1"/>
  <c r="E10620" i="1"/>
  <c r="D10620" i="1"/>
  <c r="C10620" i="1"/>
  <c r="B10620" i="1"/>
  <c r="E10618" i="1"/>
  <c r="D10618" i="1"/>
  <c r="C10618" i="1"/>
  <c r="B10618" i="1"/>
  <c r="E10621" i="1"/>
  <c r="D10621" i="1"/>
  <c r="C10621" i="1"/>
  <c r="B10621" i="1"/>
  <c r="E10617" i="1"/>
  <c r="D10617" i="1"/>
  <c r="C10617" i="1"/>
  <c r="B10617" i="1"/>
  <c r="E10616" i="1"/>
  <c r="D10616" i="1"/>
  <c r="C10616" i="1"/>
  <c r="B10616" i="1"/>
  <c r="E10615" i="1"/>
  <c r="D10615" i="1"/>
  <c r="C10615" i="1"/>
  <c r="B10615" i="1"/>
  <c r="E10619" i="1"/>
  <c r="D10619" i="1"/>
  <c r="C10619" i="1"/>
  <c r="B10619" i="1"/>
  <c r="E10614" i="1"/>
  <c r="D10614" i="1"/>
  <c r="C10614" i="1"/>
  <c r="B10614" i="1"/>
  <c r="E10613" i="1"/>
  <c r="D10613" i="1"/>
  <c r="C10613" i="1"/>
  <c r="B10613" i="1"/>
  <c r="E10612" i="1"/>
  <c r="D10612" i="1"/>
  <c r="C10612" i="1"/>
  <c r="B10612" i="1"/>
  <c r="E10611" i="1"/>
  <c r="D10611" i="1"/>
  <c r="C10611" i="1"/>
  <c r="B10611" i="1"/>
  <c r="E10608" i="1"/>
  <c r="D10608" i="1"/>
  <c r="C10608" i="1"/>
  <c r="B10608" i="1"/>
  <c r="E10607" i="1"/>
  <c r="D10607" i="1"/>
  <c r="C10607" i="1"/>
  <c r="B10607" i="1"/>
  <c r="E10610" i="1"/>
  <c r="D10610" i="1"/>
  <c r="C10610" i="1"/>
  <c r="B10610" i="1"/>
  <c r="E10609" i="1"/>
  <c r="D10609" i="1"/>
  <c r="C10609" i="1"/>
  <c r="B10609" i="1"/>
  <c r="E10590" i="1"/>
  <c r="D10590" i="1"/>
  <c r="C10590" i="1"/>
  <c r="B10590" i="1"/>
  <c r="E10585" i="1"/>
  <c r="D10585" i="1"/>
  <c r="C10585" i="1"/>
  <c r="B10585" i="1"/>
  <c r="E10576" i="1"/>
  <c r="D10576" i="1"/>
  <c r="C10576" i="1"/>
  <c r="B10576" i="1"/>
  <c r="E10565" i="1"/>
  <c r="D10565" i="1"/>
  <c r="C10565" i="1"/>
  <c r="B10565" i="1"/>
  <c r="E10584" i="1"/>
  <c r="D10584" i="1"/>
  <c r="C10584" i="1"/>
  <c r="B10584" i="1"/>
  <c r="E10545" i="1"/>
  <c r="D10545" i="1"/>
  <c r="C10545" i="1"/>
  <c r="B10545" i="1"/>
  <c r="E10594" i="1"/>
  <c r="D10594" i="1"/>
  <c r="C10594" i="1"/>
  <c r="B10594" i="1"/>
  <c r="E10586" i="1"/>
  <c r="D10586" i="1"/>
  <c r="C10586" i="1"/>
  <c r="B10586" i="1"/>
  <c r="E10578" i="1"/>
  <c r="D10578" i="1"/>
  <c r="C10578" i="1"/>
  <c r="B10578" i="1"/>
  <c r="E10566" i="1"/>
  <c r="D10566" i="1"/>
  <c r="C10566" i="1"/>
  <c r="B10566" i="1"/>
  <c r="E10558" i="1"/>
  <c r="D10558" i="1"/>
  <c r="C10558" i="1"/>
  <c r="B10558" i="1"/>
  <c r="E10551" i="1"/>
  <c r="D10551" i="1"/>
  <c r="C10551" i="1"/>
  <c r="B10551" i="1"/>
  <c r="E10580" i="1"/>
  <c r="D10580" i="1"/>
  <c r="C10580" i="1"/>
  <c r="B10580" i="1"/>
  <c r="E10577" i="1"/>
  <c r="D10577" i="1"/>
  <c r="C10577" i="1"/>
  <c r="B10577" i="1"/>
  <c r="E10569" i="1"/>
  <c r="D10569" i="1"/>
  <c r="C10569" i="1"/>
  <c r="B10569" i="1"/>
  <c r="E10567" i="1"/>
  <c r="D10567" i="1"/>
  <c r="C10567" i="1"/>
  <c r="B10567" i="1"/>
  <c r="E10563" i="1"/>
  <c r="D10563" i="1"/>
  <c r="C10563" i="1"/>
  <c r="B10563" i="1"/>
  <c r="E10556" i="1"/>
  <c r="D10556" i="1"/>
  <c r="C10556" i="1"/>
  <c r="B10556" i="1"/>
  <c r="E10550" i="1"/>
  <c r="D10550" i="1"/>
  <c r="C10550" i="1"/>
  <c r="B10550" i="1"/>
  <c r="E10593" i="1"/>
  <c r="D10593" i="1"/>
  <c r="C10593" i="1"/>
  <c r="B10593" i="1"/>
  <c r="E10541" i="1"/>
  <c r="D10541" i="1"/>
  <c r="C10541" i="1"/>
  <c r="B10541" i="1"/>
  <c r="E10533" i="1"/>
  <c r="D10533" i="1"/>
  <c r="C10533" i="1"/>
  <c r="B10533" i="1"/>
  <c r="E10581" i="1"/>
  <c r="D10581" i="1"/>
  <c r="C10581" i="1"/>
  <c r="B10581" i="1"/>
  <c r="E10579" i="1"/>
  <c r="D10579" i="1"/>
  <c r="C10579" i="1"/>
  <c r="B10579" i="1"/>
  <c r="E10548" i="1"/>
  <c r="D10548" i="1"/>
  <c r="C10548" i="1"/>
  <c r="B10548" i="1"/>
  <c r="E10547" i="1"/>
  <c r="D10547" i="1"/>
  <c r="C10547" i="1"/>
  <c r="B10547" i="1"/>
  <c r="E10543" i="1"/>
  <c r="D10543" i="1"/>
  <c r="C10543" i="1"/>
  <c r="B10543" i="1"/>
  <c r="E10596" i="1"/>
  <c r="D10596" i="1"/>
  <c r="C10596" i="1"/>
  <c r="B10596" i="1"/>
  <c r="E10552" i="1"/>
  <c r="D10552" i="1"/>
  <c r="C10552" i="1"/>
  <c r="B10552" i="1"/>
  <c r="E10605" i="1"/>
  <c r="D10605" i="1"/>
  <c r="C10605" i="1"/>
  <c r="B10605" i="1"/>
  <c r="E10568" i="1"/>
  <c r="D10568" i="1"/>
  <c r="C10568" i="1"/>
  <c r="B10568" i="1"/>
  <c r="E10564" i="1"/>
  <c r="D10564" i="1"/>
  <c r="C10564" i="1"/>
  <c r="B10564" i="1"/>
  <c r="E10549" i="1"/>
  <c r="D10549" i="1"/>
  <c r="C10549" i="1"/>
  <c r="B10549" i="1"/>
  <c r="E10546" i="1"/>
  <c r="D10546" i="1"/>
  <c r="C10546" i="1"/>
  <c r="B10546" i="1"/>
  <c r="E10536" i="1"/>
  <c r="D10536" i="1"/>
  <c r="C10536" i="1"/>
  <c r="B10536" i="1"/>
  <c r="E10529" i="1"/>
  <c r="D10529" i="1"/>
  <c r="C10529" i="1"/>
  <c r="B10529" i="1"/>
  <c r="E10604" i="1"/>
  <c r="D10604" i="1"/>
  <c r="C10604" i="1"/>
  <c r="B10604" i="1"/>
  <c r="E10592" i="1"/>
  <c r="D10592" i="1"/>
  <c r="C10592" i="1"/>
  <c r="B10592" i="1"/>
  <c r="E10561" i="1"/>
  <c r="D10561" i="1"/>
  <c r="C10561" i="1"/>
  <c r="B10561" i="1"/>
  <c r="E10559" i="1"/>
  <c r="D10559" i="1"/>
  <c r="C10559" i="1"/>
  <c r="B10559" i="1"/>
  <c r="E10532" i="1"/>
  <c r="D10532" i="1"/>
  <c r="C10532" i="1"/>
  <c r="B10532" i="1"/>
  <c r="E10606" i="1"/>
  <c r="D10606" i="1"/>
  <c r="C10606" i="1"/>
  <c r="B10606" i="1"/>
  <c r="E10603" i="1"/>
  <c r="D10603" i="1"/>
  <c r="C10603" i="1"/>
  <c r="B10603" i="1"/>
  <c r="E10597" i="1"/>
  <c r="D10597" i="1"/>
  <c r="C10597" i="1"/>
  <c r="B10597" i="1"/>
  <c r="E10583" i="1"/>
  <c r="D10583" i="1"/>
  <c r="C10583" i="1"/>
  <c r="B10583" i="1"/>
  <c r="E10562" i="1"/>
  <c r="D10562" i="1"/>
  <c r="C10562" i="1"/>
  <c r="B10562" i="1"/>
  <c r="E10555" i="1"/>
  <c r="D10555" i="1"/>
  <c r="C10555" i="1"/>
  <c r="B10555" i="1"/>
  <c r="E10542" i="1"/>
  <c r="D10542" i="1"/>
  <c r="C10542" i="1"/>
  <c r="B10542" i="1"/>
  <c r="E10540" i="1"/>
  <c r="D10540" i="1"/>
  <c r="C10540" i="1"/>
  <c r="B10540" i="1"/>
  <c r="E10531" i="1"/>
  <c r="D10531" i="1"/>
  <c r="C10531" i="1"/>
  <c r="B10531" i="1"/>
  <c r="E10582" i="1"/>
  <c r="D10582" i="1"/>
  <c r="C10582" i="1"/>
  <c r="B10582" i="1"/>
  <c r="E10560" i="1"/>
  <c r="D10560" i="1"/>
  <c r="C10560" i="1"/>
  <c r="B10560" i="1"/>
  <c r="E10539" i="1"/>
  <c r="D10539" i="1"/>
  <c r="C10539" i="1"/>
  <c r="B10539" i="1"/>
  <c r="E10530" i="1"/>
  <c r="D10530" i="1"/>
  <c r="C10530" i="1"/>
  <c r="B10530" i="1"/>
  <c r="E10600" i="1"/>
  <c r="D10600" i="1"/>
  <c r="C10600" i="1"/>
  <c r="B10600" i="1"/>
  <c r="E10598" i="1"/>
  <c r="D10598" i="1"/>
  <c r="C10598" i="1"/>
  <c r="B10598" i="1"/>
  <c r="E10595" i="1"/>
  <c r="D10595" i="1"/>
  <c r="C10595" i="1"/>
  <c r="B10595" i="1"/>
  <c r="E10591" i="1"/>
  <c r="D10591" i="1"/>
  <c r="C10591" i="1"/>
  <c r="B10591" i="1"/>
  <c r="E10589" i="1"/>
  <c r="D10589" i="1"/>
  <c r="C10589" i="1"/>
  <c r="B10589" i="1"/>
  <c r="E10538" i="1"/>
  <c r="D10538" i="1"/>
  <c r="C10538" i="1"/>
  <c r="B10538" i="1"/>
  <c r="E10535" i="1"/>
  <c r="D10535" i="1"/>
  <c r="C10535" i="1"/>
  <c r="B10535" i="1"/>
  <c r="E10601" i="1"/>
  <c r="D10601" i="1"/>
  <c r="C10601" i="1"/>
  <c r="B10601" i="1"/>
  <c r="E10599" i="1"/>
  <c r="D10599" i="1"/>
  <c r="C10599" i="1"/>
  <c r="B10599" i="1"/>
  <c r="E10602" i="1"/>
  <c r="D10602" i="1"/>
  <c r="C10602" i="1"/>
  <c r="B10602" i="1"/>
  <c r="E10574" i="1"/>
  <c r="D10574" i="1"/>
  <c r="C10574" i="1"/>
  <c r="B10574" i="1"/>
  <c r="E10553" i="1"/>
  <c r="D10553" i="1"/>
  <c r="C10553" i="1"/>
  <c r="B10553" i="1"/>
  <c r="E10544" i="1"/>
  <c r="D10544" i="1"/>
  <c r="C10544" i="1"/>
  <c r="B10544" i="1"/>
  <c r="E10587" i="1"/>
  <c r="D10587" i="1"/>
  <c r="C10587" i="1"/>
  <c r="B10587" i="1"/>
  <c r="E10575" i="1"/>
  <c r="D10575" i="1"/>
  <c r="C10575" i="1"/>
  <c r="B10575" i="1"/>
  <c r="E10572" i="1"/>
  <c r="D10572" i="1"/>
  <c r="C10572" i="1"/>
  <c r="B10572" i="1"/>
  <c r="E10588" i="1"/>
  <c r="D10588" i="1"/>
  <c r="C10588" i="1"/>
  <c r="B10588" i="1"/>
  <c r="E10571" i="1"/>
  <c r="D10571" i="1"/>
  <c r="C10571" i="1"/>
  <c r="B10571" i="1"/>
  <c r="E10570" i="1"/>
  <c r="D10570" i="1"/>
  <c r="C10570" i="1"/>
  <c r="B10570" i="1"/>
  <c r="E10554" i="1"/>
  <c r="D10554" i="1"/>
  <c r="C10554" i="1"/>
  <c r="B10554" i="1"/>
  <c r="E10537" i="1"/>
  <c r="D10537" i="1"/>
  <c r="C10537" i="1"/>
  <c r="B10537" i="1"/>
  <c r="E10534" i="1"/>
  <c r="D10534" i="1"/>
  <c r="C10534" i="1"/>
  <c r="B10534" i="1"/>
  <c r="E10573" i="1"/>
  <c r="D10573" i="1"/>
  <c r="C10573" i="1"/>
  <c r="B10573" i="1"/>
  <c r="E10557" i="1"/>
  <c r="D10557" i="1"/>
  <c r="C10557" i="1"/>
  <c r="B10557" i="1"/>
  <c r="E10526" i="1"/>
  <c r="D10526" i="1"/>
  <c r="C10526" i="1"/>
  <c r="B10526" i="1"/>
  <c r="E10522" i="1"/>
  <c r="D10522" i="1"/>
  <c r="C10522" i="1"/>
  <c r="B10522" i="1"/>
  <c r="E10521" i="1"/>
  <c r="D10521" i="1"/>
  <c r="C10521" i="1"/>
  <c r="B10521" i="1"/>
  <c r="E10517" i="1"/>
  <c r="D10517" i="1"/>
  <c r="C10517" i="1"/>
  <c r="B10517" i="1"/>
  <c r="E10527" i="1"/>
  <c r="D10527" i="1"/>
  <c r="C10527" i="1"/>
  <c r="B10527" i="1"/>
  <c r="E10525" i="1"/>
  <c r="D10525" i="1"/>
  <c r="C10525" i="1"/>
  <c r="B10525" i="1"/>
  <c r="E10524" i="1"/>
  <c r="D10524" i="1"/>
  <c r="C10524" i="1"/>
  <c r="B10524" i="1"/>
  <c r="E10523" i="1"/>
  <c r="D10523" i="1"/>
  <c r="C10523" i="1"/>
  <c r="B10523" i="1"/>
  <c r="E10520" i="1"/>
  <c r="D10520" i="1"/>
  <c r="C10520" i="1"/>
  <c r="B10520" i="1"/>
  <c r="E10518" i="1"/>
  <c r="D10518" i="1"/>
  <c r="C10518" i="1"/>
  <c r="B10518" i="1"/>
  <c r="E10516" i="1"/>
  <c r="D10516" i="1"/>
  <c r="C10516" i="1"/>
  <c r="B10516" i="1"/>
  <c r="E10515" i="1"/>
  <c r="D10515" i="1"/>
  <c r="C10515" i="1"/>
  <c r="B10515" i="1"/>
  <c r="E10514" i="1"/>
  <c r="D10514" i="1"/>
  <c r="C10514" i="1"/>
  <c r="B10514" i="1"/>
  <c r="E10513" i="1"/>
  <c r="D10513" i="1"/>
  <c r="C10513" i="1"/>
  <c r="B10513" i="1"/>
  <c r="E10511" i="1"/>
  <c r="D10511" i="1"/>
  <c r="C10511" i="1"/>
  <c r="B10511" i="1"/>
  <c r="E10510" i="1"/>
  <c r="D10510" i="1"/>
  <c r="C10510" i="1"/>
  <c r="B10510" i="1"/>
  <c r="E10528" i="1"/>
  <c r="D10528" i="1"/>
  <c r="C10528" i="1"/>
  <c r="B10528" i="1"/>
  <c r="E10519" i="1"/>
  <c r="D10519" i="1"/>
  <c r="C10519" i="1"/>
  <c r="B10519" i="1"/>
  <c r="E10509" i="1"/>
  <c r="D10509" i="1"/>
  <c r="C10509" i="1"/>
  <c r="B10509" i="1"/>
  <c r="E10512" i="1"/>
  <c r="D10512" i="1"/>
  <c r="C10512" i="1"/>
  <c r="B10512" i="1"/>
  <c r="E10500" i="1"/>
  <c r="D10500" i="1"/>
  <c r="C10500" i="1"/>
  <c r="B10500" i="1"/>
  <c r="E10495" i="1"/>
  <c r="D10495" i="1"/>
  <c r="C10495" i="1"/>
  <c r="B10495" i="1"/>
  <c r="E10498" i="1"/>
  <c r="D10498" i="1"/>
  <c r="C10498" i="1"/>
  <c r="B10498" i="1"/>
  <c r="E10497" i="1"/>
  <c r="D10497" i="1"/>
  <c r="C10497" i="1"/>
  <c r="B10497" i="1"/>
  <c r="E10496" i="1"/>
  <c r="D10496" i="1"/>
  <c r="C10496" i="1"/>
  <c r="B10496" i="1"/>
  <c r="E10507" i="1"/>
  <c r="D10507" i="1"/>
  <c r="C10507" i="1"/>
  <c r="B10507" i="1"/>
  <c r="E10506" i="1"/>
  <c r="D10506" i="1"/>
  <c r="C10506" i="1"/>
  <c r="B10506" i="1"/>
  <c r="E10505" i="1"/>
  <c r="D10505" i="1"/>
  <c r="C10505" i="1"/>
  <c r="B10505" i="1"/>
  <c r="E10504" i="1"/>
  <c r="D10504" i="1"/>
  <c r="C10504" i="1"/>
  <c r="B10504" i="1"/>
  <c r="E10503" i="1"/>
  <c r="D10503" i="1"/>
  <c r="C10503" i="1"/>
  <c r="B10503" i="1"/>
  <c r="E10502" i="1"/>
  <c r="D10502" i="1"/>
  <c r="C10502" i="1"/>
  <c r="B10502" i="1"/>
  <c r="E10501" i="1"/>
  <c r="D10501" i="1"/>
  <c r="C10501" i="1"/>
  <c r="B10501" i="1"/>
  <c r="E10499" i="1"/>
  <c r="D10499" i="1"/>
  <c r="C10499" i="1"/>
  <c r="B10499" i="1"/>
  <c r="E10508" i="1"/>
  <c r="D10508" i="1"/>
  <c r="C10508" i="1"/>
  <c r="B10508" i="1"/>
  <c r="E10494" i="1"/>
  <c r="D10494" i="1"/>
  <c r="C10494" i="1"/>
  <c r="B10494" i="1"/>
  <c r="E10490" i="1"/>
  <c r="D10490" i="1"/>
  <c r="C10490" i="1"/>
  <c r="B10490" i="1"/>
  <c r="E10489" i="1"/>
  <c r="D10489" i="1"/>
  <c r="C10489" i="1"/>
  <c r="B10489" i="1"/>
  <c r="E10487" i="1"/>
  <c r="D10487" i="1"/>
  <c r="C10487" i="1"/>
  <c r="B10487" i="1"/>
  <c r="E10485" i="1"/>
  <c r="D10485" i="1"/>
  <c r="C10485" i="1"/>
  <c r="B10485" i="1"/>
  <c r="E10483" i="1"/>
  <c r="D10483" i="1"/>
  <c r="C10483" i="1"/>
  <c r="B10483" i="1"/>
  <c r="E10481" i="1"/>
  <c r="D10481" i="1"/>
  <c r="C10481" i="1"/>
  <c r="B10481" i="1"/>
  <c r="E10480" i="1"/>
  <c r="D10480" i="1"/>
  <c r="C10480" i="1"/>
  <c r="B10480" i="1"/>
  <c r="E10488" i="1"/>
  <c r="D10488" i="1"/>
  <c r="C10488" i="1"/>
  <c r="B10488" i="1"/>
  <c r="E10486" i="1"/>
  <c r="D10486" i="1"/>
  <c r="C10486" i="1"/>
  <c r="B10486" i="1"/>
  <c r="E10477" i="1"/>
  <c r="D10477" i="1"/>
  <c r="C10477" i="1"/>
  <c r="B10477" i="1"/>
  <c r="E10474" i="1"/>
  <c r="D10474" i="1"/>
  <c r="C10474" i="1"/>
  <c r="B10474" i="1"/>
  <c r="E10470" i="1"/>
  <c r="D10470" i="1"/>
  <c r="C10470" i="1"/>
  <c r="B10470" i="1"/>
  <c r="E10469" i="1"/>
  <c r="D10469" i="1"/>
  <c r="C10469" i="1"/>
  <c r="B10469" i="1"/>
  <c r="E10456" i="1"/>
  <c r="D10456" i="1"/>
  <c r="C10456" i="1"/>
  <c r="B10456" i="1"/>
  <c r="E10454" i="1"/>
  <c r="D10454" i="1"/>
  <c r="C10454" i="1"/>
  <c r="B10454" i="1"/>
  <c r="E10465" i="1"/>
  <c r="D10465" i="1"/>
  <c r="C10465" i="1"/>
  <c r="B10465" i="1"/>
  <c r="E10463" i="1"/>
  <c r="D10463" i="1"/>
  <c r="C10463" i="1"/>
  <c r="B10463" i="1"/>
  <c r="E10458" i="1"/>
  <c r="D10458" i="1"/>
  <c r="C10458" i="1"/>
  <c r="B10458" i="1"/>
  <c r="E10468" i="1"/>
  <c r="D10468" i="1"/>
  <c r="C10468" i="1"/>
  <c r="B10468" i="1"/>
  <c r="E10466" i="1"/>
  <c r="D10466" i="1"/>
  <c r="C10466" i="1"/>
  <c r="B10466" i="1"/>
  <c r="E10462" i="1"/>
  <c r="D10462" i="1"/>
  <c r="C10462" i="1"/>
  <c r="B10462" i="1"/>
  <c r="E10455" i="1"/>
  <c r="D10455" i="1"/>
  <c r="C10455" i="1"/>
  <c r="B10455" i="1"/>
  <c r="E10476" i="1"/>
  <c r="D10476" i="1"/>
  <c r="C10476" i="1"/>
  <c r="B10476" i="1"/>
  <c r="E10475" i="1"/>
  <c r="D10475" i="1"/>
  <c r="C10475" i="1"/>
  <c r="B10475" i="1"/>
  <c r="E10473" i="1"/>
  <c r="D10473" i="1"/>
  <c r="C10473" i="1"/>
  <c r="B10473" i="1"/>
  <c r="E10467" i="1"/>
  <c r="D10467" i="1"/>
  <c r="C10467" i="1"/>
  <c r="B10467" i="1"/>
  <c r="E10460" i="1"/>
  <c r="D10460" i="1"/>
  <c r="C10460" i="1"/>
  <c r="B10460" i="1"/>
  <c r="E10484" i="1"/>
  <c r="D10484" i="1"/>
  <c r="C10484" i="1"/>
  <c r="B10484" i="1"/>
  <c r="E10482" i="1"/>
  <c r="D10482" i="1"/>
  <c r="C10482" i="1"/>
  <c r="B10482" i="1"/>
  <c r="E10457" i="1"/>
  <c r="D10457" i="1"/>
  <c r="C10457" i="1"/>
  <c r="B10457" i="1"/>
  <c r="E10453" i="1"/>
  <c r="D10453" i="1"/>
  <c r="C10453" i="1"/>
  <c r="B10453" i="1"/>
  <c r="E10479" i="1"/>
  <c r="D10479" i="1"/>
  <c r="C10479" i="1"/>
  <c r="B10479" i="1"/>
  <c r="E10478" i="1"/>
  <c r="D10478" i="1"/>
  <c r="C10478" i="1"/>
  <c r="B10478" i="1"/>
  <c r="E10472" i="1"/>
  <c r="D10472" i="1"/>
  <c r="C10472" i="1"/>
  <c r="B10472" i="1"/>
  <c r="E10493" i="1"/>
  <c r="D10493" i="1"/>
  <c r="C10493" i="1"/>
  <c r="B10493" i="1"/>
  <c r="E10492" i="1"/>
  <c r="D10492" i="1"/>
  <c r="C10492" i="1"/>
  <c r="B10492" i="1"/>
  <c r="E10491" i="1"/>
  <c r="D10491" i="1"/>
  <c r="C10491" i="1"/>
  <c r="B10491" i="1"/>
  <c r="E10471" i="1"/>
  <c r="D10471" i="1"/>
  <c r="C10471" i="1"/>
  <c r="B10471" i="1"/>
  <c r="E10464" i="1"/>
  <c r="D10464" i="1"/>
  <c r="C10464" i="1"/>
  <c r="B10464" i="1"/>
  <c r="E10461" i="1"/>
  <c r="D10461" i="1"/>
  <c r="C10461" i="1"/>
  <c r="B10461" i="1"/>
  <c r="E10459" i="1"/>
  <c r="D10459" i="1"/>
  <c r="C10459" i="1"/>
  <c r="B10459" i="1"/>
  <c r="E10452" i="1"/>
  <c r="D10452" i="1"/>
  <c r="C10452" i="1"/>
  <c r="B10452" i="1"/>
  <c r="E10446" i="1"/>
  <c r="D10446" i="1"/>
  <c r="C10446" i="1"/>
  <c r="B10446" i="1"/>
  <c r="E10451" i="1"/>
  <c r="D10451" i="1"/>
  <c r="C10451" i="1"/>
  <c r="B10451" i="1"/>
  <c r="E10450" i="1"/>
  <c r="D10450" i="1"/>
  <c r="C10450" i="1"/>
  <c r="B10450" i="1"/>
  <c r="E10447" i="1"/>
  <c r="D10447" i="1"/>
  <c r="C10447" i="1"/>
  <c r="B10447" i="1"/>
  <c r="E10445" i="1"/>
  <c r="D10445" i="1"/>
  <c r="C10445" i="1"/>
  <c r="B10445" i="1"/>
  <c r="E10449" i="1"/>
  <c r="D10449" i="1"/>
  <c r="C10449" i="1"/>
  <c r="B10449" i="1"/>
  <c r="E10448" i="1"/>
  <c r="D10448" i="1"/>
  <c r="C10448" i="1"/>
  <c r="B10448" i="1"/>
  <c r="E10444" i="1"/>
  <c r="D10444" i="1"/>
  <c r="C10444" i="1"/>
  <c r="B10444" i="1"/>
  <c r="E10442" i="1"/>
  <c r="D10442" i="1"/>
  <c r="C10442" i="1"/>
  <c r="B10442" i="1"/>
  <c r="E10441" i="1"/>
  <c r="D10441" i="1"/>
  <c r="C10441" i="1"/>
  <c r="B10441" i="1"/>
  <c r="E10440" i="1"/>
  <c r="D10440" i="1"/>
  <c r="C10440" i="1"/>
  <c r="B10440" i="1"/>
  <c r="E10438" i="1"/>
  <c r="D10438" i="1"/>
  <c r="C10438" i="1"/>
  <c r="B10438" i="1"/>
  <c r="E10437" i="1"/>
  <c r="D10437" i="1"/>
  <c r="C10437" i="1"/>
  <c r="B10437" i="1"/>
  <c r="E10436" i="1"/>
  <c r="D10436" i="1"/>
  <c r="C10436" i="1"/>
  <c r="B10436" i="1"/>
  <c r="E10439" i="1"/>
  <c r="D10439" i="1"/>
  <c r="C10439" i="1"/>
  <c r="B10439" i="1"/>
  <c r="E10443" i="1"/>
  <c r="D10443" i="1"/>
  <c r="C10443" i="1"/>
  <c r="B10443" i="1"/>
  <c r="E10430" i="1"/>
  <c r="D10430" i="1"/>
  <c r="C10430" i="1"/>
  <c r="B10430" i="1"/>
  <c r="E10431" i="1"/>
  <c r="D10431" i="1"/>
  <c r="C10431" i="1"/>
  <c r="B10431" i="1"/>
  <c r="E10395" i="1"/>
  <c r="D10395" i="1"/>
  <c r="C10395" i="1"/>
  <c r="B10395" i="1"/>
  <c r="E10424" i="1"/>
  <c r="D10424" i="1"/>
  <c r="C10424" i="1"/>
  <c r="B10424" i="1"/>
  <c r="E10421" i="1"/>
  <c r="D10421" i="1"/>
  <c r="C10421" i="1"/>
  <c r="B10421" i="1"/>
  <c r="E10416" i="1"/>
  <c r="D10416" i="1"/>
  <c r="C10416" i="1"/>
  <c r="B10416" i="1"/>
  <c r="E10412" i="1"/>
  <c r="D10412" i="1"/>
  <c r="C10412" i="1"/>
  <c r="B10412" i="1"/>
  <c r="E10408" i="1"/>
  <c r="D10408" i="1"/>
  <c r="C10408" i="1"/>
  <c r="B10408" i="1"/>
  <c r="E10402" i="1"/>
  <c r="D10402" i="1"/>
  <c r="C10402" i="1"/>
  <c r="B10402" i="1"/>
  <c r="E10420" i="1"/>
  <c r="D10420" i="1"/>
  <c r="C10420" i="1"/>
  <c r="B10420" i="1"/>
  <c r="E10415" i="1"/>
  <c r="D10415" i="1"/>
  <c r="C10415" i="1"/>
  <c r="B10415" i="1"/>
  <c r="E10411" i="1"/>
  <c r="D10411" i="1"/>
  <c r="C10411" i="1"/>
  <c r="B10411" i="1"/>
  <c r="E10401" i="1"/>
  <c r="D10401" i="1"/>
  <c r="C10401" i="1"/>
  <c r="B10401" i="1"/>
  <c r="E10399" i="1"/>
  <c r="D10399" i="1"/>
  <c r="C10399" i="1"/>
  <c r="B10399" i="1"/>
  <c r="E10414" i="1"/>
  <c r="D10414" i="1"/>
  <c r="C10414" i="1"/>
  <c r="B10414" i="1"/>
  <c r="E10428" i="1"/>
  <c r="D10428" i="1"/>
  <c r="C10428" i="1"/>
  <c r="B10428" i="1"/>
  <c r="E10398" i="1"/>
  <c r="D10398" i="1"/>
  <c r="C10398" i="1"/>
  <c r="B10398" i="1"/>
  <c r="E10394" i="1"/>
  <c r="D10394" i="1"/>
  <c r="C10394" i="1"/>
  <c r="B10394" i="1"/>
  <c r="E10393" i="1"/>
  <c r="D10393" i="1"/>
  <c r="C10393" i="1"/>
  <c r="B10393" i="1"/>
  <c r="E10426" i="1"/>
  <c r="D10426" i="1"/>
  <c r="C10426" i="1"/>
  <c r="B10426" i="1"/>
  <c r="E10423" i="1"/>
  <c r="D10423" i="1"/>
  <c r="C10423" i="1"/>
  <c r="B10423" i="1"/>
  <c r="E10419" i="1"/>
  <c r="D10419" i="1"/>
  <c r="C10419" i="1"/>
  <c r="B10419" i="1"/>
  <c r="E10410" i="1"/>
  <c r="D10410" i="1"/>
  <c r="C10410" i="1"/>
  <c r="B10410" i="1"/>
  <c r="E10407" i="1"/>
  <c r="D10407" i="1"/>
  <c r="C10407" i="1"/>
  <c r="B10407" i="1"/>
  <c r="E10418" i="1"/>
  <c r="D10418" i="1"/>
  <c r="C10418" i="1"/>
  <c r="B10418" i="1"/>
  <c r="E10413" i="1"/>
  <c r="D10413" i="1"/>
  <c r="C10413" i="1"/>
  <c r="B10413" i="1"/>
  <c r="E10409" i="1"/>
  <c r="D10409" i="1"/>
  <c r="C10409" i="1"/>
  <c r="B10409" i="1"/>
  <c r="E10406" i="1"/>
  <c r="D10406" i="1"/>
  <c r="C10406" i="1"/>
  <c r="B10406" i="1"/>
  <c r="E10404" i="1"/>
  <c r="D10404" i="1"/>
  <c r="C10404" i="1"/>
  <c r="B10404" i="1"/>
  <c r="E10397" i="1"/>
  <c r="D10397" i="1"/>
  <c r="C10397" i="1"/>
  <c r="B10397" i="1"/>
  <c r="E10429" i="1"/>
  <c r="D10429" i="1"/>
  <c r="C10429" i="1"/>
  <c r="B10429" i="1"/>
  <c r="E10427" i="1"/>
  <c r="D10427" i="1"/>
  <c r="C10427" i="1"/>
  <c r="B10427" i="1"/>
  <c r="E10405" i="1"/>
  <c r="D10405" i="1"/>
  <c r="C10405" i="1"/>
  <c r="B10405" i="1"/>
  <c r="E10403" i="1"/>
  <c r="D10403" i="1"/>
  <c r="C10403" i="1"/>
  <c r="B10403" i="1"/>
  <c r="E10400" i="1"/>
  <c r="D10400" i="1"/>
  <c r="C10400" i="1"/>
  <c r="B10400" i="1"/>
  <c r="E10396" i="1"/>
  <c r="D10396" i="1"/>
  <c r="C10396" i="1"/>
  <c r="B10396" i="1"/>
  <c r="E10435" i="1"/>
  <c r="D10435" i="1"/>
  <c r="C10435" i="1"/>
  <c r="B10435" i="1"/>
  <c r="E10434" i="1"/>
  <c r="D10434" i="1"/>
  <c r="C10434" i="1"/>
  <c r="B10434" i="1"/>
  <c r="E10433" i="1"/>
  <c r="D10433" i="1"/>
  <c r="C10433" i="1"/>
  <c r="B10433" i="1"/>
  <c r="E10432" i="1"/>
  <c r="D10432" i="1"/>
  <c r="C10432" i="1"/>
  <c r="B10432" i="1"/>
  <c r="E10425" i="1"/>
  <c r="D10425" i="1"/>
  <c r="C10425" i="1"/>
  <c r="B10425" i="1"/>
  <c r="E10422" i="1"/>
  <c r="D10422" i="1"/>
  <c r="C10422" i="1"/>
  <c r="B10422" i="1"/>
  <c r="E10417" i="1"/>
  <c r="D10417" i="1"/>
  <c r="C10417" i="1"/>
  <c r="B10417" i="1"/>
  <c r="E10391" i="1"/>
  <c r="D10391" i="1"/>
  <c r="C10391" i="1"/>
  <c r="B10391" i="1"/>
  <c r="E10390" i="1"/>
  <c r="D10390" i="1"/>
  <c r="C10390" i="1"/>
  <c r="B10390" i="1"/>
  <c r="E10392" i="1"/>
  <c r="D10392" i="1"/>
  <c r="C10392" i="1"/>
  <c r="B10392" i="1"/>
  <c r="E10389" i="1"/>
  <c r="D10389" i="1"/>
  <c r="C10389" i="1"/>
  <c r="B10389" i="1"/>
  <c r="E10388" i="1"/>
  <c r="D10388" i="1"/>
  <c r="C10388" i="1"/>
  <c r="B10388" i="1"/>
  <c r="E10386" i="1"/>
  <c r="D10386" i="1"/>
  <c r="C10386" i="1"/>
  <c r="B10386" i="1"/>
  <c r="E10385" i="1"/>
  <c r="D10385" i="1"/>
  <c r="C10385" i="1"/>
  <c r="B10385" i="1"/>
  <c r="E10384" i="1"/>
  <c r="D10384" i="1"/>
  <c r="C10384" i="1"/>
  <c r="B10384" i="1"/>
  <c r="E10382" i="1"/>
  <c r="D10382" i="1"/>
  <c r="C10382" i="1"/>
  <c r="B10382" i="1"/>
  <c r="E10387" i="1"/>
  <c r="D10387" i="1"/>
  <c r="C10387" i="1"/>
  <c r="B10387" i="1"/>
  <c r="E10383" i="1"/>
  <c r="D10383" i="1"/>
  <c r="C10383" i="1"/>
  <c r="B10383" i="1"/>
  <c r="E10381" i="1"/>
  <c r="D10381" i="1"/>
  <c r="C10381" i="1"/>
  <c r="B10381" i="1"/>
  <c r="E10380" i="1"/>
  <c r="D10380" i="1"/>
  <c r="C10380" i="1"/>
  <c r="B10380" i="1"/>
  <c r="E10379" i="1"/>
  <c r="D10379" i="1"/>
  <c r="C10379" i="1"/>
  <c r="B10379" i="1"/>
  <c r="E10378" i="1"/>
  <c r="D10378" i="1"/>
  <c r="C10378" i="1"/>
  <c r="B10378" i="1"/>
  <c r="E10377" i="1"/>
  <c r="D10377" i="1"/>
  <c r="C10377" i="1"/>
  <c r="B10377" i="1"/>
  <c r="E10376" i="1"/>
  <c r="D10376" i="1"/>
  <c r="C10376" i="1"/>
  <c r="B10376" i="1"/>
  <c r="E10375" i="1"/>
  <c r="D10375" i="1"/>
  <c r="C10375" i="1"/>
  <c r="B10375" i="1"/>
  <c r="E10374" i="1"/>
  <c r="D10374" i="1"/>
  <c r="C10374" i="1"/>
  <c r="B10374" i="1"/>
  <c r="E10373" i="1"/>
  <c r="D10373" i="1"/>
  <c r="C10373" i="1"/>
  <c r="B10373" i="1"/>
  <c r="E10372" i="1"/>
  <c r="D10372" i="1"/>
  <c r="C10372" i="1"/>
  <c r="B10372" i="1"/>
  <c r="E10371" i="1"/>
  <c r="D10371" i="1"/>
  <c r="C10371" i="1"/>
  <c r="B10371" i="1"/>
  <c r="E10370" i="1"/>
  <c r="D10370" i="1"/>
  <c r="C10370" i="1"/>
  <c r="B10370" i="1"/>
  <c r="E10367" i="1"/>
  <c r="D10367" i="1"/>
  <c r="C10367" i="1"/>
  <c r="B10367" i="1"/>
  <c r="E10365" i="1"/>
  <c r="D10365" i="1"/>
  <c r="C10365" i="1"/>
  <c r="B10365" i="1"/>
  <c r="E10364" i="1"/>
  <c r="D10364" i="1"/>
  <c r="C10364" i="1"/>
  <c r="B10364" i="1"/>
  <c r="E10362" i="1"/>
  <c r="D10362" i="1"/>
  <c r="C10362" i="1"/>
  <c r="B10362" i="1"/>
  <c r="E10355" i="1"/>
  <c r="D10355" i="1"/>
  <c r="C10355" i="1"/>
  <c r="B10355" i="1"/>
  <c r="E10354" i="1"/>
  <c r="D10354" i="1"/>
  <c r="C10354" i="1"/>
  <c r="B10354" i="1"/>
  <c r="E10353" i="1"/>
  <c r="D10353" i="1"/>
  <c r="C10353" i="1"/>
  <c r="B10353" i="1"/>
  <c r="E10369" i="1"/>
  <c r="D10369" i="1"/>
  <c r="C10369" i="1"/>
  <c r="B10369" i="1"/>
  <c r="E10368" i="1"/>
  <c r="D10368" i="1"/>
  <c r="C10368" i="1"/>
  <c r="B10368" i="1"/>
  <c r="E10366" i="1"/>
  <c r="D10366" i="1"/>
  <c r="C10366" i="1"/>
  <c r="B10366" i="1"/>
  <c r="E10363" i="1"/>
  <c r="D10363" i="1"/>
  <c r="C10363" i="1"/>
  <c r="B10363" i="1"/>
  <c r="E10361" i="1"/>
  <c r="D10361" i="1"/>
  <c r="C10361" i="1"/>
  <c r="B10361" i="1"/>
  <c r="E10360" i="1"/>
  <c r="D10360" i="1"/>
  <c r="C10360" i="1"/>
  <c r="B10360" i="1"/>
  <c r="E10359" i="1"/>
  <c r="D10359" i="1"/>
  <c r="C10359" i="1"/>
  <c r="B10359" i="1"/>
  <c r="E10358" i="1"/>
  <c r="D10358" i="1"/>
  <c r="C10358" i="1"/>
  <c r="B10358" i="1"/>
  <c r="E10357" i="1"/>
  <c r="D10357" i="1"/>
  <c r="C10357" i="1"/>
  <c r="B10357" i="1"/>
  <c r="E10356" i="1"/>
  <c r="D10356" i="1"/>
  <c r="C10356" i="1"/>
  <c r="B10356" i="1"/>
  <c r="E10352" i="1"/>
  <c r="D10352" i="1"/>
  <c r="C10352" i="1"/>
  <c r="B10352" i="1"/>
  <c r="E10343" i="1"/>
  <c r="D10343" i="1"/>
  <c r="C10343" i="1"/>
  <c r="B10343" i="1"/>
  <c r="E10339" i="1"/>
  <c r="D10339" i="1"/>
  <c r="C10339" i="1"/>
  <c r="B10339" i="1"/>
  <c r="E10348" i="1"/>
  <c r="D10348" i="1"/>
  <c r="C10348" i="1"/>
  <c r="B10348" i="1"/>
  <c r="E10337" i="1"/>
  <c r="D10337" i="1"/>
  <c r="C10337" i="1"/>
  <c r="B10337" i="1"/>
  <c r="E10351" i="1"/>
  <c r="D10351" i="1"/>
  <c r="C10351" i="1"/>
  <c r="B10351" i="1"/>
  <c r="E10350" i="1"/>
  <c r="D10350" i="1"/>
  <c r="C10350" i="1"/>
  <c r="B10350" i="1"/>
  <c r="E10349" i="1"/>
  <c r="D10349" i="1"/>
  <c r="C10349" i="1"/>
  <c r="B10349" i="1"/>
  <c r="E10347" i="1"/>
  <c r="D10347" i="1"/>
  <c r="C10347" i="1"/>
  <c r="B10347" i="1"/>
  <c r="E10346" i="1"/>
  <c r="D10346" i="1"/>
  <c r="C10346" i="1"/>
  <c r="B10346" i="1"/>
  <c r="E10345" i="1"/>
  <c r="D10345" i="1"/>
  <c r="C10345" i="1"/>
  <c r="B10345" i="1"/>
  <c r="E10344" i="1"/>
  <c r="D10344" i="1"/>
  <c r="C10344" i="1"/>
  <c r="B10344" i="1"/>
  <c r="E10342" i="1"/>
  <c r="D10342" i="1"/>
  <c r="C10342" i="1"/>
  <c r="B10342" i="1"/>
  <c r="E10341" i="1"/>
  <c r="D10341" i="1"/>
  <c r="C10341" i="1"/>
  <c r="B10341" i="1"/>
  <c r="E10340" i="1"/>
  <c r="D10340" i="1"/>
  <c r="C10340" i="1"/>
  <c r="B10340" i="1"/>
  <c r="E10338" i="1"/>
  <c r="D10338" i="1"/>
  <c r="C10338" i="1"/>
  <c r="B10338" i="1"/>
  <c r="E10336" i="1"/>
  <c r="D10336" i="1"/>
  <c r="C10336" i="1"/>
  <c r="B10336" i="1"/>
  <c r="E10335" i="1"/>
  <c r="D10335" i="1"/>
  <c r="C10335" i="1"/>
  <c r="B10335" i="1"/>
  <c r="E10334" i="1"/>
  <c r="D10334" i="1"/>
  <c r="C10334" i="1"/>
  <c r="B10334" i="1"/>
  <c r="E10328" i="1"/>
  <c r="D10328" i="1"/>
  <c r="C10328" i="1"/>
  <c r="B10328" i="1"/>
  <c r="E10333" i="1"/>
  <c r="D10333" i="1"/>
  <c r="C10333" i="1"/>
  <c r="B10333" i="1"/>
  <c r="E10331" i="1"/>
  <c r="D10331" i="1"/>
  <c r="C10331" i="1"/>
  <c r="B10331" i="1"/>
  <c r="E10332" i="1"/>
  <c r="D10332" i="1"/>
  <c r="C10332" i="1"/>
  <c r="B10332" i="1"/>
  <c r="E10330" i="1"/>
  <c r="D10330" i="1"/>
  <c r="C10330" i="1"/>
  <c r="B10330" i="1"/>
  <c r="E10329" i="1"/>
  <c r="D10329" i="1"/>
  <c r="C10329" i="1"/>
  <c r="B10329" i="1"/>
  <c r="E10327" i="1"/>
  <c r="D10327" i="1"/>
  <c r="C10327" i="1"/>
  <c r="B10327" i="1"/>
  <c r="E10326" i="1"/>
  <c r="D10326" i="1"/>
  <c r="C10326" i="1"/>
  <c r="B10326" i="1"/>
  <c r="E10325" i="1"/>
  <c r="D10325" i="1"/>
  <c r="C10325" i="1"/>
  <c r="B10325" i="1"/>
  <c r="E10324" i="1"/>
  <c r="D10324" i="1"/>
  <c r="C10324" i="1"/>
  <c r="B10324" i="1"/>
  <c r="E10323" i="1"/>
  <c r="D10323" i="1"/>
  <c r="C10323" i="1"/>
  <c r="B10323" i="1"/>
  <c r="E10322" i="1"/>
  <c r="D10322" i="1"/>
  <c r="C10322" i="1"/>
  <c r="B10322" i="1"/>
  <c r="E10320" i="1"/>
  <c r="D10320" i="1"/>
  <c r="C10320" i="1"/>
  <c r="B10320" i="1"/>
  <c r="E10321" i="1"/>
  <c r="D10321" i="1"/>
  <c r="C10321" i="1"/>
  <c r="B10321" i="1"/>
  <c r="E10319" i="1"/>
  <c r="D10319" i="1"/>
  <c r="C10319" i="1"/>
  <c r="B10319" i="1"/>
  <c r="E10318" i="1"/>
  <c r="D10318" i="1"/>
  <c r="C10318" i="1"/>
  <c r="B10318" i="1"/>
  <c r="E10317" i="1"/>
  <c r="D10317" i="1"/>
  <c r="C10317" i="1"/>
  <c r="B10317" i="1"/>
  <c r="E10316" i="1"/>
  <c r="D10316" i="1"/>
  <c r="C10316" i="1"/>
  <c r="B10316" i="1"/>
  <c r="E10312" i="1"/>
  <c r="D10312" i="1"/>
  <c r="C10312" i="1"/>
  <c r="B10312" i="1"/>
  <c r="E10311" i="1"/>
  <c r="D10311" i="1"/>
  <c r="C10311" i="1"/>
  <c r="B10311" i="1"/>
  <c r="E10315" i="1"/>
  <c r="D10315" i="1"/>
  <c r="C10315" i="1"/>
  <c r="B10315" i="1"/>
  <c r="E10314" i="1"/>
  <c r="D10314" i="1"/>
  <c r="C10314" i="1"/>
  <c r="B10314" i="1"/>
  <c r="E10313" i="1"/>
  <c r="D10313" i="1"/>
  <c r="C10313" i="1"/>
  <c r="B10313" i="1"/>
  <c r="E10310" i="1"/>
  <c r="D10310" i="1"/>
  <c r="C10310" i="1"/>
  <c r="B10310" i="1"/>
  <c r="E10302" i="1"/>
  <c r="D10302" i="1"/>
  <c r="C10302" i="1"/>
  <c r="B10302" i="1"/>
  <c r="E10301" i="1"/>
  <c r="D10301" i="1"/>
  <c r="C10301" i="1"/>
  <c r="B10301" i="1"/>
  <c r="E10309" i="1"/>
  <c r="D10309" i="1"/>
  <c r="C10309" i="1"/>
  <c r="B10309" i="1"/>
  <c r="E10308" i="1"/>
  <c r="D10308" i="1"/>
  <c r="C10308" i="1"/>
  <c r="B10308" i="1"/>
  <c r="E10300" i="1"/>
  <c r="D10300" i="1"/>
  <c r="C10300" i="1"/>
  <c r="B10300" i="1"/>
  <c r="E10299" i="1"/>
  <c r="D10299" i="1"/>
  <c r="C10299" i="1"/>
  <c r="B10299" i="1"/>
  <c r="E10306" i="1"/>
  <c r="D10306" i="1"/>
  <c r="C10306" i="1"/>
  <c r="B10306" i="1"/>
  <c r="E10305" i="1"/>
  <c r="D10305" i="1"/>
  <c r="C10305" i="1"/>
  <c r="B10305" i="1"/>
  <c r="E10304" i="1"/>
  <c r="D10304" i="1"/>
  <c r="C10304" i="1"/>
  <c r="B10304" i="1"/>
  <c r="E10303" i="1"/>
  <c r="D10303" i="1"/>
  <c r="C10303" i="1"/>
  <c r="B10303" i="1"/>
  <c r="E10307" i="1"/>
  <c r="D10307" i="1"/>
  <c r="C10307" i="1"/>
  <c r="B10307" i="1"/>
  <c r="E10298" i="1"/>
  <c r="D10298" i="1"/>
  <c r="C10298" i="1"/>
  <c r="B10298" i="1"/>
  <c r="E10297" i="1"/>
  <c r="D10297" i="1"/>
  <c r="C10297" i="1"/>
  <c r="B10297" i="1"/>
  <c r="E10296" i="1"/>
  <c r="D10296" i="1"/>
  <c r="C10296" i="1"/>
  <c r="B10296" i="1"/>
  <c r="E10295" i="1"/>
  <c r="D10295" i="1"/>
  <c r="C10295" i="1"/>
  <c r="B10295" i="1"/>
  <c r="E10294" i="1"/>
  <c r="D10294" i="1"/>
  <c r="C10294" i="1"/>
  <c r="B10294" i="1"/>
  <c r="E10286" i="1"/>
  <c r="D10286" i="1"/>
  <c r="C10286" i="1"/>
  <c r="B10286" i="1"/>
  <c r="E10285" i="1"/>
  <c r="D10285" i="1"/>
  <c r="C10285" i="1"/>
  <c r="B10285" i="1"/>
  <c r="E10277" i="1"/>
  <c r="D10277" i="1"/>
  <c r="C10277" i="1"/>
  <c r="B10277" i="1"/>
  <c r="E10274" i="1"/>
  <c r="D10274" i="1"/>
  <c r="C10274" i="1"/>
  <c r="B10274" i="1"/>
  <c r="E10273" i="1"/>
  <c r="D10273" i="1"/>
  <c r="C10273" i="1"/>
  <c r="B10273" i="1"/>
  <c r="E10271" i="1"/>
  <c r="D10271" i="1"/>
  <c r="C10271" i="1"/>
  <c r="B10271" i="1"/>
  <c r="E10269" i="1"/>
  <c r="D10269" i="1"/>
  <c r="C10269" i="1"/>
  <c r="B10269" i="1"/>
  <c r="E10290" i="1"/>
  <c r="D10290" i="1"/>
  <c r="C10290" i="1"/>
  <c r="B10290" i="1"/>
  <c r="E10288" i="1"/>
  <c r="D10288" i="1"/>
  <c r="C10288" i="1"/>
  <c r="B10288" i="1"/>
  <c r="E10281" i="1"/>
  <c r="D10281" i="1"/>
  <c r="C10281" i="1"/>
  <c r="B10281" i="1"/>
  <c r="E10276" i="1"/>
  <c r="D10276" i="1"/>
  <c r="C10276" i="1"/>
  <c r="B10276" i="1"/>
  <c r="E10272" i="1"/>
  <c r="D10272" i="1"/>
  <c r="C10272" i="1"/>
  <c r="B10272" i="1"/>
  <c r="E10293" i="1"/>
  <c r="D10293" i="1"/>
  <c r="C10293" i="1"/>
  <c r="B10293" i="1"/>
  <c r="E10292" i="1"/>
  <c r="D10292" i="1"/>
  <c r="C10292" i="1"/>
  <c r="B10292" i="1"/>
  <c r="E10291" i="1"/>
  <c r="D10291" i="1"/>
  <c r="C10291" i="1"/>
  <c r="B10291" i="1"/>
  <c r="E10289" i="1"/>
  <c r="D10289" i="1"/>
  <c r="C10289" i="1"/>
  <c r="B10289" i="1"/>
  <c r="E10287" i="1"/>
  <c r="D10287" i="1"/>
  <c r="C10287" i="1"/>
  <c r="B10287" i="1"/>
  <c r="E10278" i="1"/>
  <c r="D10278" i="1"/>
  <c r="C10278" i="1"/>
  <c r="B10278" i="1"/>
  <c r="E10275" i="1"/>
  <c r="D10275" i="1"/>
  <c r="C10275" i="1"/>
  <c r="B10275" i="1"/>
  <c r="E10270" i="1"/>
  <c r="D10270" i="1"/>
  <c r="C10270" i="1"/>
  <c r="B10270" i="1"/>
  <c r="E10266" i="1"/>
  <c r="D10266" i="1"/>
  <c r="C10266" i="1"/>
  <c r="B10266" i="1"/>
  <c r="E10284" i="1"/>
  <c r="D10284" i="1"/>
  <c r="C10284" i="1"/>
  <c r="B10284" i="1"/>
  <c r="E10280" i="1"/>
  <c r="D10280" i="1"/>
  <c r="C10280" i="1"/>
  <c r="B10280" i="1"/>
  <c r="E10279" i="1"/>
  <c r="D10279" i="1"/>
  <c r="C10279" i="1"/>
  <c r="B10279" i="1"/>
  <c r="E10282" i="1"/>
  <c r="D10282" i="1"/>
  <c r="C10282" i="1"/>
  <c r="B10282" i="1"/>
  <c r="E10283" i="1"/>
  <c r="D10283" i="1"/>
  <c r="C10283" i="1"/>
  <c r="B10283" i="1"/>
  <c r="E10268" i="1"/>
  <c r="D10268" i="1"/>
  <c r="C10268" i="1"/>
  <c r="B10268" i="1"/>
  <c r="E10267" i="1"/>
  <c r="D10267" i="1"/>
  <c r="C10267" i="1"/>
  <c r="B10267" i="1"/>
  <c r="E10265" i="1"/>
  <c r="D10265" i="1"/>
  <c r="C10265" i="1"/>
  <c r="B10265" i="1"/>
  <c r="E10264" i="1"/>
  <c r="D10264" i="1"/>
  <c r="C10264" i="1"/>
  <c r="B10264" i="1"/>
  <c r="E10263" i="1"/>
  <c r="D10263" i="1"/>
  <c r="C10263" i="1"/>
  <c r="B10263" i="1"/>
  <c r="E10262" i="1"/>
  <c r="D10262" i="1"/>
  <c r="C10262" i="1"/>
  <c r="B10262" i="1"/>
  <c r="E10261" i="1"/>
  <c r="D10261" i="1"/>
  <c r="C10261" i="1"/>
  <c r="B10261" i="1"/>
  <c r="E10257" i="1"/>
  <c r="D10257" i="1"/>
  <c r="C10257" i="1"/>
  <c r="B10257" i="1"/>
  <c r="E10254" i="1"/>
  <c r="D10254" i="1"/>
  <c r="C10254" i="1"/>
  <c r="B10254" i="1"/>
  <c r="E10253" i="1"/>
  <c r="D10253" i="1"/>
  <c r="C10253" i="1"/>
  <c r="B10253" i="1"/>
  <c r="E10252" i="1"/>
  <c r="D10252" i="1"/>
  <c r="C10252" i="1"/>
  <c r="B10252" i="1"/>
  <c r="E10251" i="1"/>
  <c r="D10251" i="1"/>
  <c r="C10251" i="1"/>
  <c r="B10251" i="1"/>
  <c r="E10260" i="1"/>
  <c r="D10260" i="1"/>
  <c r="C10260" i="1"/>
  <c r="B10260" i="1"/>
  <c r="E10259" i="1"/>
  <c r="D10259" i="1"/>
  <c r="C10259" i="1"/>
  <c r="B10259" i="1"/>
  <c r="E10258" i="1"/>
  <c r="D10258" i="1"/>
  <c r="C10258" i="1"/>
  <c r="B10258" i="1"/>
  <c r="E10256" i="1"/>
  <c r="D10256" i="1"/>
  <c r="C10256" i="1"/>
  <c r="B10256" i="1"/>
  <c r="E10255" i="1"/>
  <c r="D10255" i="1"/>
  <c r="C10255" i="1"/>
  <c r="B10255" i="1"/>
  <c r="E10250" i="1"/>
  <c r="D10250" i="1"/>
  <c r="C10250" i="1"/>
  <c r="B10250" i="1"/>
  <c r="E10249" i="1"/>
  <c r="D10249" i="1"/>
  <c r="C10249" i="1"/>
  <c r="B10249" i="1"/>
  <c r="E10248" i="1"/>
  <c r="D10248" i="1"/>
  <c r="C10248" i="1"/>
  <c r="B10248" i="1"/>
  <c r="E10247" i="1"/>
  <c r="D10247" i="1"/>
  <c r="C10247" i="1"/>
  <c r="B10247" i="1"/>
  <c r="E10246" i="1"/>
  <c r="D10246" i="1"/>
  <c r="C10246" i="1"/>
  <c r="B10246" i="1"/>
  <c r="E10242" i="1"/>
  <c r="D10242" i="1"/>
  <c r="C10242" i="1"/>
  <c r="B10242" i="1"/>
  <c r="E10245" i="1"/>
  <c r="D10245" i="1"/>
  <c r="C10245" i="1"/>
  <c r="B10245" i="1"/>
  <c r="E10244" i="1"/>
  <c r="D10244" i="1"/>
  <c r="C10244" i="1"/>
  <c r="B10244" i="1"/>
  <c r="E10243" i="1"/>
  <c r="D10243" i="1"/>
  <c r="C10243" i="1"/>
  <c r="B10243" i="1"/>
  <c r="E10241" i="1"/>
  <c r="D10241" i="1"/>
  <c r="C10241" i="1"/>
  <c r="B10241" i="1"/>
  <c r="E10239" i="1"/>
  <c r="D10239" i="1"/>
  <c r="C10239" i="1"/>
  <c r="B10239" i="1"/>
  <c r="E10235" i="1"/>
  <c r="D10235" i="1"/>
  <c r="C10235" i="1"/>
  <c r="B10235" i="1"/>
  <c r="E10234" i="1"/>
  <c r="D10234" i="1"/>
  <c r="C10234" i="1"/>
  <c r="B10234" i="1"/>
  <c r="E10233" i="1"/>
  <c r="D10233" i="1"/>
  <c r="C10233" i="1"/>
  <c r="B10233" i="1"/>
  <c r="E10232" i="1"/>
  <c r="D10232" i="1"/>
  <c r="C10232" i="1"/>
  <c r="B10232" i="1"/>
  <c r="E10231" i="1"/>
  <c r="D10231" i="1"/>
  <c r="C10231" i="1"/>
  <c r="B10231" i="1"/>
  <c r="E10229" i="1"/>
  <c r="D10229" i="1"/>
  <c r="C10229" i="1"/>
  <c r="B10229" i="1"/>
  <c r="E10228" i="1"/>
  <c r="D10228" i="1"/>
  <c r="C10228" i="1"/>
  <c r="B10228" i="1"/>
  <c r="E10236" i="1"/>
  <c r="D10236" i="1"/>
  <c r="C10236" i="1"/>
  <c r="B10236" i="1"/>
  <c r="E10238" i="1"/>
  <c r="D10238" i="1"/>
  <c r="C10238" i="1"/>
  <c r="B10238" i="1"/>
  <c r="E10237" i="1"/>
  <c r="D10237" i="1"/>
  <c r="C10237" i="1"/>
  <c r="B10237" i="1"/>
  <c r="E10230" i="1"/>
  <c r="D10230" i="1"/>
  <c r="C10230" i="1"/>
  <c r="B10230" i="1"/>
  <c r="E10240" i="1"/>
  <c r="D10240" i="1"/>
  <c r="C10240" i="1"/>
  <c r="B10240" i="1"/>
  <c r="E10227" i="1"/>
  <c r="D10227" i="1"/>
  <c r="C10227" i="1"/>
  <c r="B10227" i="1"/>
  <c r="E10226" i="1"/>
  <c r="D10226" i="1"/>
  <c r="C10226" i="1"/>
  <c r="B10226" i="1"/>
  <c r="E10225" i="1"/>
  <c r="D10225" i="1"/>
  <c r="C10225" i="1"/>
  <c r="B10225" i="1"/>
  <c r="E10224" i="1"/>
  <c r="D10224" i="1"/>
  <c r="C10224" i="1"/>
  <c r="B10224" i="1"/>
  <c r="E10223" i="1"/>
  <c r="D10223" i="1"/>
  <c r="C10223" i="1"/>
  <c r="B10223" i="1"/>
  <c r="E10221" i="1"/>
  <c r="D10221" i="1"/>
  <c r="C10221" i="1"/>
  <c r="B10221" i="1"/>
  <c r="E10222" i="1"/>
  <c r="D10222" i="1"/>
  <c r="C10222" i="1"/>
  <c r="B10222" i="1"/>
  <c r="E10218" i="1"/>
  <c r="D10218" i="1"/>
  <c r="C10218" i="1"/>
  <c r="B10218" i="1"/>
  <c r="E10213" i="1"/>
  <c r="D10213" i="1"/>
  <c r="C10213" i="1"/>
  <c r="B10213" i="1"/>
  <c r="E10209" i="1"/>
  <c r="D10209" i="1"/>
  <c r="C10209" i="1"/>
  <c r="B10209" i="1"/>
  <c r="E10202" i="1"/>
  <c r="D10202" i="1"/>
  <c r="C10202" i="1"/>
  <c r="B10202" i="1"/>
  <c r="E10199" i="1"/>
  <c r="D10199" i="1"/>
  <c r="C10199" i="1"/>
  <c r="B10199" i="1"/>
  <c r="E10196" i="1"/>
  <c r="D10196" i="1"/>
  <c r="C10196" i="1"/>
  <c r="B10196" i="1"/>
  <c r="E10192" i="1"/>
  <c r="D10192" i="1"/>
  <c r="C10192" i="1"/>
  <c r="B10192" i="1"/>
  <c r="E10188" i="1"/>
  <c r="D10188" i="1"/>
  <c r="C10188" i="1"/>
  <c r="B10188" i="1"/>
  <c r="E10183" i="1"/>
  <c r="D10183" i="1"/>
  <c r="C10183" i="1"/>
  <c r="B10183" i="1"/>
  <c r="E10179" i="1"/>
  <c r="D10179" i="1"/>
  <c r="C10179" i="1"/>
  <c r="B10179" i="1"/>
  <c r="E10173" i="1"/>
  <c r="D10173" i="1"/>
  <c r="C10173" i="1"/>
  <c r="B10173" i="1"/>
  <c r="E10170" i="1"/>
  <c r="D10170" i="1"/>
  <c r="C10170" i="1"/>
  <c r="B10170" i="1"/>
  <c r="E10163" i="1"/>
  <c r="D10163" i="1"/>
  <c r="C10163" i="1"/>
  <c r="B10163" i="1"/>
  <c r="E10161" i="1"/>
  <c r="D10161" i="1"/>
  <c r="C10161" i="1"/>
  <c r="B10161" i="1"/>
  <c r="E10154" i="1"/>
  <c r="D10154" i="1"/>
  <c r="C10154" i="1"/>
  <c r="B10154" i="1"/>
  <c r="E10149" i="1"/>
  <c r="D10149" i="1"/>
  <c r="C10149" i="1"/>
  <c r="B10149" i="1"/>
  <c r="E10219" i="1"/>
  <c r="D10219" i="1"/>
  <c r="C10219" i="1"/>
  <c r="B10219" i="1"/>
  <c r="E10216" i="1"/>
  <c r="D10216" i="1"/>
  <c r="C10216" i="1"/>
  <c r="B10216" i="1"/>
  <c r="E10210" i="1"/>
  <c r="D10210" i="1"/>
  <c r="C10210" i="1"/>
  <c r="B10210" i="1"/>
  <c r="E10207" i="1"/>
  <c r="D10207" i="1"/>
  <c r="C10207" i="1"/>
  <c r="B10207" i="1"/>
  <c r="E10205" i="1"/>
  <c r="D10205" i="1"/>
  <c r="C10205" i="1"/>
  <c r="B10205" i="1"/>
  <c r="E10203" i="1"/>
  <c r="D10203" i="1"/>
  <c r="C10203" i="1"/>
  <c r="B10203" i="1"/>
  <c r="E10197" i="1"/>
  <c r="D10197" i="1"/>
  <c r="C10197" i="1"/>
  <c r="B10197" i="1"/>
  <c r="E10194" i="1"/>
  <c r="D10194" i="1"/>
  <c r="C10194" i="1"/>
  <c r="B10194" i="1"/>
  <c r="E10190" i="1"/>
  <c r="D10190" i="1"/>
  <c r="C10190" i="1"/>
  <c r="B10190" i="1"/>
  <c r="E10180" i="1"/>
  <c r="D10180" i="1"/>
  <c r="C10180" i="1"/>
  <c r="B10180" i="1"/>
  <c r="E10177" i="1"/>
  <c r="D10177" i="1"/>
  <c r="C10177" i="1"/>
  <c r="B10177" i="1"/>
  <c r="E10172" i="1"/>
  <c r="D10172" i="1"/>
  <c r="C10172" i="1"/>
  <c r="B10172" i="1"/>
  <c r="E10160" i="1"/>
  <c r="D10160" i="1"/>
  <c r="C10160" i="1"/>
  <c r="B10160" i="1"/>
  <c r="E10158" i="1"/>
  <c r="D10158" i="1"/>
  <c r="C10158" i="1"/>
  <c r="B10158" i="1"/>
  <c r="E10152" i="1"/>
  <c r="D10152" i="1"/>
  <c r="C10152" i="1"/>
  <c r="B10152" i="1"/>
  <c r="E10217" i="1"/>
  <c r="D10217" i="1"/>
  <c r="C10217" i="1"/>
  <c r="B10217" i="1"/>
  <c r="E10204" i="1"/>
  <c r="D10204" i="1"/>
  <c r="C10204" i="1"/>
  <c r="B10204" i="1"/>
  <c r="E10201" i="1"/>
  <c r="D10201" i="1"/>
  <c r="C10201" i="1"/>
  <c r="B10201" i="1"/>
  <c r="E10200" i="1"/>
  <c r="D10200" i="1"/>
  <c r="C10200" i="1"/>
  <c r="B10200" i="1"/>
  <c r="E10195" i="1"/>
  <c r="D10195" i="1"/>
  <c r="C10195" i="1"/>
  <c r="B10195" i="1"/>
  <c r="E10189" i="1"/>
  <c r="D10189" i="1"/>
  <c r="C10189" i="1"/>
  <c r="B10189" i="1"/>
  <c r="E10181" i="1"/>
  <c r="D10181" i="1"/>
  <c r="C10181" i="1"/>
  <c r="B10181" i="1"/>
  <c r="E10167" i="1"/>
  <c r="D10167" i="1"/>
  <c r="C10167" i="1"/>
  <c r="B10167" i="1"/>
  <c r="E10164" i="1"/>
  <c r="D10164" i="1"/>
  <c r="C10164" i="1"/>
  <c r="B10164" i="1"/>
  <c r="E10162" i="1"/>
  <c r="D10162" i="1"/>
  <c r="C10162" i="1"/>
  <c r="B10162" i="1"/>
  <c r="E10157" i="1"/>
  <c r="D10157" i="1"/>
  <c r="C10157" i="1"/>
  <c r="B10157" i="1"/>
  <c r="E10150" i="1"/>
  <c r="D10150" i="1"/>
  <c r="C10150" i="1"/>
  <c r="B10150" i="1"/>
  <c r="E10148" i="1"/>
  <c r="D10148" i="1"/>
  <c r="C10148" i="1"/>
  <c r="B10148" i="1"/>
  <c r="E10146" i="1"/>
  <c r="D10146" i="1"/>
  <c r="C10146" i="1"/>
  <c r="B10146" i="1"/>
  <c r="E10212" i="1"/>
  <c r="D10212" i="1"/>
  <c r="C10212" i="1"/>
  <c r="B10212" i="1"/>
  <c r="E10186" i="1"/>
  <c r="D10186" i="1"/>
  <c r="C10186" i="1"/>
  <c r="B10186" i="1"/>
  <c r="E10174" i="1"/>
  <c r="D10174" i="1"/>
  <c r="C10174" i="1"/>
  <c r="B10174" i="1"/>
  <c r="E10169" i="1"/>
  <c r="D10169" i="1"/>
  <c r="C10169" i="1"/>
  <c r="B10169" i="1"/>
  <c r="E10166" i="1"/>
  <c r="D10166" i="1"/>
  <c r="C10166" i="1"/>
  <c r="B10166" i="1"/>
  <c r="E10155" i="1"/>
  <c r="D10155" i="1"/>
  <c r="C10155" i="1"/>
  <c r="B10155" i="1"/>
  <c r="E10153" i="1"/>
  <c r="D10153" i="1"/>
  <c r="C10153" i="1"/>
  <c r="B10153" i="1"/>
  <c r="E10147" i="1"/>
  <c r="D10147" i="1"/>
  <c r="C10147" i="1"/>
  <c r="B10147" i="1"/>
  <c r="E10185" i="1"/>
  <c r="D10185" i="1"/>
  <c r="C10185" i="1"/>
  <c r="B10185" i="1"/>
  <c r="E10178" i="1"/>
  <c r="D10178" i="1"/>
  <c r="C10178" i="1"/>
  <c r="B10178" i="1"/>
  <c r="E10182" i="1"/>
  <c r="D10182" i="1"/>
  <c r="C10182" i="1"/>
  <c r="B10182" i="1"/>
  <c r="E10176" i="1"/>
  <c r="D10176" i="1"/>
  <c r="C10176" i="1"/>
  <c r="B10176" i="1"/>
  <c r="E10211" i="1"/>
  <c r="D10211" i="1"/>
  <c r="C10211" i="1"/>
  <c r="B10211" i="1"/>
  <c r="E10206" i="1"/>
  <c r="D10206" i="1"/>
  <c r="C10206" i="1"/>
  <c r="B10206" i="1"/>
  <c r="E10214" i="1"/>
  <c r="D10214" i="1"/>
  <c r="C10214" i="1"/>
  <c r="B10214" i="1"/>
  <c r="E10220" i="1"/>
  <c r="D10220" i="1"/>
  <c r="C10220" i="1"/>
  <c r="B10220" i="1"/>
  <c r="E10215" i="1"/>
  <c r="D10215" i="1"/>
  <c r="C10215" i="1"/>
  <c r="B10215" i="1"/>
  <c r="E10208" i="1"/>
  <c r="D10208" i="1"/>
  <c r="C10208" i="1"/>
  <c r="B10208" i="1"/>
  <c r="E10198" i="1"/>
  <c r="D10198" i="1"/>
  <c r="C10198" i="1"/>
  <c r="B10198" i="1"/>
  <c r="E10193" i="1"/>
  <c r="D10193" i="1"/>
  <c r="C10193" i="1"/>
  <c r="B10193" i="1"/>
  <c r="E10191" i="1"/>
  <c r="D10191" i="1"/>
  <c r="C10191" i="1"/>
  <c r="B10191" i="1"/>
  <c r="E10187" i="1"/>
  <c r="D10187" i="1"/>
  <c r="C10187" i="1"/>
  <c r="B10187" i="1"/>
  <c r="E10184" i="1"/>
  <c r="D10184" i="1"/>
  <c r="C10184" i="1"/>
  <c r="B10184" i="1"/>
  <c r="E10175" i="1"/>
  <c r="D10175" i="1"/>
  <c r="C10175" i="1"/>
  <c r="B10175" i="1"/>
  <c r="E10171" i="1"/>
  <c r="D10171" i="1"/>
  <c r="C10171" i="1"/>
  <c r="B10171" i="1"/>
  <c r="E10168" i="1"/>
  <c r="D10168" i="1"/>
  <c r="C10168" i="1"/>
  <c r="B10168" i="1"/>
  <c r="E10165" i="1"/>
  <c r="D10165" i="1"/>
  <c r="C10165" i="1"/>
  <c r="B10165" i="1"/>
  <c r="E10159" i="1"/>
  <c r="D10159" i="1"/>
  <c r="C10159" i="1"/>
  <c r="B10159" i="1"/>
  <c r="E10156" i="1"/>
  <c r="D10156" i="1"/>
  <c r="C10156" i="1"/>
  <c r="B10156" i="1"/>
  <c r="E10151" i="1"/>
  <c r="D10151" i="1"/>
  <c r="C10151" i="1"/>
  <c r="B10151" i="1"/>
  <c r="E10139" i="1"/>
  <c r="D10139" i="1"/>
  <c r="C10139" i="1"/>
  <c r="B10139" i="1"/>
  <c r="E10135" i="1"/>
  <c r="D10135" i="1"/>
  <c r="C10135" i="1"/>
  <c r="B10135" i="1"/>
  <c r="E10134" i="1"/>
  <c r="D10134" i="1"/>
  <c r="C10134" i="1"/>
  <c r="B10134" i="1"/>
  <c r="E10144" i="1"/>
  <c r="D10144" i="1"/>
  <c r="C10144" i="1"/>
  <c r="B10144" i="1"/>
  <c r="E10138" i="1"/>
  <c r="D10138" i="1"/>
  <c r="C10138" i="1"/>
  <c r="B10138" i="1"/>
  <c r="E10136" i="1"/>
  <c r="D10136" i="1"/>
  <c r="C10136" i="1"/>
  <c r="B10136" i="1"/>
  <c r="E10133" i="1"/>
  <c r="D10133" i="1"/>
  <c r="C10133" i="1"/>
  <c r="B10133" i="1"/>
  <c r="E10132" i="1"/>
  <c r="D10132" i="1"/>
  <c r="C10132" i="1"/>
  <c r="B10132" i="1"/>
  <c r="E10145" i="1"/>
  <c r="D10145" i="1"/>
  <c r="C10145" i="1"/>
  <c r="B10145" i="1"/>
  <c r="E10143" i="1"/>
  <c r="D10143" i="1"/>
  <c r="C10143" i="1"/>
  <c r="B10143" i="1"/>
  <c r="E10142" i="1"/>
  <c r="D10142" i="1"/>
  <c r="C10142" i="1"/>
  <c r="B10142" i="1"/>
  <c r="E10141" i="1"/>
  <c r="D10141" i="1"/>
  <c r="C10141" i="1"/>
  <c r="B10141" i="1"/>
  <c r="E10140" i="1"/>
  <c r="D10140" i="1"/>
  <c r="C10140" i="1"/>
  <c r="B10140" i="1"/>
  <c r="E10137" i="1"/>
  <c r="D10137" i="1"/>
  <c r="C10137" i="1"/>
  <c r="B10137" i="1"/>
  <c r="E10131" i="1"/>
  <c r="D10131" i="1"/>
  <c r="C10131" i="1"/>
  <c r="B10131" i="1"/>
  <c r="E10130" i="1"/>
  <c r="D10130" i="1"/>
  <c r="C10130" i="1"/>
  <c r="B10130" i="1"/>
  <c r="E10129" i="1"/>
  <c r="D10129" i="1"/>
  <c r="C10129" i="1"/>
  <c r="B10129" i="1"/>
  <c r="E10128" i="1"/>
  <c r="D10128" i="1"/>
  <c r="C10128" i="1"/>
  <c r="B10128" i="1"/>
  <c r="E10126" i="1"/>
  <c r="D10126" i="1"/>
  <c r="C10126" i="1"/>
  <c r="B10126" i="1"/>
  <c r="E10125" i="1"/>
  <c r="D10125" i="1"/>
  <c r="C10125" i="1"/>
  <c r="B10125" i="1"/>
  <c r="E10127" i="1"/>
  <c r="D10127" i="1"/>
  <c r="C10127" i="1"/>
  <c r="B10127" i="1"/>
  <c r="E10116" i="1"/>
  <c r="D10116" i="1"/>
  <c r="C10116" i="1"/>
  <c r="B10116" i="1"/>
  <c r="E10109" i="1"/>
  <c r="D10109" i="1"/>
  <c r="C10109" i="1"/>
  <c r="B10109" i="1"/>
  <c r="E10108" i="1"/>
  <c r="D10108" i="1"/>
  <c r="C10108" i="1"/>
  <c r="B10108" i="1"/>
  <c r="E10105" i="1"/>
  <c r="D10105" i="1"/>
  <c r="C10105" i="1"/>
  <c r="B10105" i="1"/>
  <c r="E10096" i="1"/>
  <c r="D10096" i="1"/>
  <c r="C10096" i="1"/>
  <c r="B10096" i="1"/>
  <c r="E10087" i="1"/>
  <c r="D10087" i="1"/>
  <c r="C10087" i="1"/>
  <c r="B10087" i="1"/>
  <c r="E10084" i="1"/>
  <c r="D10084" i="1"/>
  <c r="C10084" i="1"/>
  <c r="B10084" i="1"/>
  <c r="E10114" i="1"/>
  <c r="D10114" i="1"/>
  <c r="C10114" i="1"/>
  <c r="B10114" i="1"/>
  <c r="E10112" i="1"/>
  <c r="D10112" i="1"/>
  <c r="C10112" i="1"/>
  <c r="B10112" i="1"/>
  <c r="E10111" i="1"/>
  <c r="D10111" i="1"/>
  <c r="C10111" i="1"/>
  <c r="B10111" i="1"/>
  <c r="E10107" i="1"/>
  <c r="D10107" i="1"/>
  <c r="C10107" i="1"/>
  <c r="B10107" i="1"/>
  <c r="E10106" i="1"/>
  <c r="D10106" i="1"/>
  <c r="C10106" i="1"/>
  <c r="B10106" i="1"/>
  <c r="E10093" i="1"/>
  <c r="D10093" i="1"/>
  <c r="C10093" i="1"/>
  <c r="B10093" i="1"/>
  <c r="E10089" i="1"/>
  <c r="D10089" i="1"/>
  <c r="C10089" i="1"/>
  <c r="B10089" i="1"/>
  <c r="E10085" i="1"/>
  <c r="D10085" i="1"/>
  <c r="C10085" i="1"/>
  <c r="B10085" i="1"/>
  <c r="E10082" i="1"/>
  <c r="D10082" i="1"/>
  <c r="C10082" i="1"/>
  <c r="B10082" i="1"/>
  <c r="E10081" i="1"/>
  <c r="D10081" i="1"/>
  <c r="C10081" i="1"/>
  <c r="B10081" i="1"/>
  <c r="E10079" i="1"/>
  <c r="D10079" i="1"/>
  <c r="C10079" i="1"/>
  <c r="B10079" i="1"/>
  <c r="E10121" i="1"/>
  <c r="D10121" i="1"/>
  <c r="C10121" i="1"/>
  <c r="B10121" i="1"/>
  <c r="E10113" i="1"/>
  <c r="D10113" i="1"/>
  <c r="C10113" i="1"/>
  <c r="B10113" i="1"/>
  <c r="E10104" i="1"/>
  <c r="D10104" i="1"/>
  <c r="C10104" i="1"/>
  <c r="B10104" i="1"/>
  <c r="E10098" i="1"/>
  <c r="D10098" i="1"/>
  <c r="C10098" i="1"/>
  <c r="B10098" i="1"/>
  <c r="E10095" i="1"/>
  <c r="D10095" i="1"/>
  <c r="C10095" i="1"/>
  <c r="B10095" i="1"/>
  <c r="E10086" i="1"/>
  <c r="D10086" i="1"/>
  <c r="C10086" i="1"/>
  <c r="B10086" i="1"/>
  <c r="E10083" i="1"/>
  <c r="D10083" i="1"/>
  <c r="C10083" i="1"/>
  <c r="B10083" i="1"/>
  <c r="E10080" i="1"/>
  <c r="D10080" i="1"/>
  <c r="C10080" i="1"/>
  <c r="B10080" i="1"/>
  <c r="E10119" i="1"/>
  <c r="D10119" i="1"/>
  <c r="C10119" i="1"/>
  <c r="B10119" i="1"/>
  <c r="E10118" i="1"/>
  <c r="D10118" i="1"/>
  <c r="C10118" i="1"/>
  <c r="B10118" i="1"/>
  <c r="E10117" i="1"/>
  <c r="D10117" i="1"/>
  <c r="C10117" i="1"/>
  <c r="B10117" i="1"/>
  <c r="E10102" i="1"/>
  <c r="D10102" i="1"/>
  <c r="C10102" i="1"/>
  <c r="B10102" i="1"/>
  <c r="E10101" i="1"/>
  <c r="D10101" i="1"/>
  <c r="C10101" i="1"/>
  <c r="B10101" i="1"/>
  <c r="E10115" i="1"/>
  <c r="D10115" i="1"/>
  <c r="C10115" i="1"/>
  <c r="B10115" i="1"/>
  <c r="E10090" i="1"/>
  <c r="D10090" i="1"/>
  <c r="C10090" i="1"/>
  <c r="B10090" i="1"/>
  <c r="E10123" i="1"/>
  <c r="D10123" i="1"/>
  <c r="C10123" i="1"/>
  <c r="B10123" i="1"/>
  <c r="E10122" i="1"/>
  <c r="D10122" i="1"/>
  <c r="C10122" i="1"/>
  <c r="B10122" i="1"/>
  <c r="E10103" i="1"/>
  <c r="D10103" i="1"/>
  <c r="C10103" i="1"/>
  <c r="B10103" i="1"/>
  <c r="E10110" i="1"/>
  <c r="D10110" i="1"/>
  <c r="C10110" i="1"/>
  <c r="B10110" i="1"/>
  <c r="E10100" i="1"/>
  <c r="D10100" i="1"/>
  <c r="C10100" i="1"/>
  <c r="B10100" i="1"/>
  <c r="E10099" i="1"/>
  <c r="D10099" i="1"/>
  <c r="C10099" i="1"/>
  <c r="B10099" i="1"/>
  <c r="E10092" i="1"/>
  <c r="D10092" i="1"/>
  <c r="C10092" i="1"/>
  <c r="B10092" i="1"/>
  <c r="E10091" i="1"/>
  <c r="D10091" i="1"/>
  <c r="C10091" i="1"/>
  <c r="B10091" i="1"/>
  <c r="E10088" i="1"/>
  <c r="D10088" i="1"/>
  <c r="C10088" i="1"/>
  <c r="B10088" i="1"/>
  <c r="E10124" i="1"/>
  <c r="D10124" i="1"/>
  <c r="C10124" i="1"/>
  <c r="B10124" i="1"/>
  <c r="E10097" i="1"/>
  <c r="D10097" i="1"/>
  <c r="C10097" i="1"/>
  <c r="B10097" i="1"/>
  <c r="E10094" i="1"/>
  <c r="D10094" i="1"/>
  <c r="C10094" i="1"/>
  <c r="B10094" i="1"/>
  <c r="E10120" i="1"/>
  <c r="D10120" i="1"/>
  <c r="C10120" i="1"/>
  <c r="B10120" i="1"/>
  <c r="E10075" i="1"/>
  <c r="D10075" i="1"/>
  <c r="C10075" i="1"/>
  <c r="B10075" i="1"/>
  <c r="E10077" i="1"/>
  <c r="D10077" i="1"/>
  <c r="C10077" i="1"/>
  <c r="B10077" i="1"/>
  <c r="E10074" i="1"/>
  <c r="D10074" i="1"/>
  <c r="C10074" i="1"/>
  <c r="B10074" i="1"/>
  <c r="E10076" i="1"/>
  <c r="D10076" i="1"/>
  <c r="C10076" i="1"/>
  <c r="B10076" i="1"/>
  <c r="E10078" i="1"/>
  <c r="D10078" i="1"/>
  <c r="C10078" i="1"/>
  <c r="B10078" i="1"/>
  <c r="E10071" i="1"/>
  <c r="D10071" i="1"/>
  <c r="C10071" i="1"/>
  <c r="B10071" i="1"/>
  <c r="E10068" i="1"/>
  <c r="D10068" i="1"/>
  <c r="C10068" i="1"/>
  <c r="B10068" i="1"/>
  <c r="E10067" i="1"/>
  <c r="D10067" i="1"/>
  <c r="C10067" i="1"/>
  <c r="B10067" i="1"/>
  <c r="E10070" i="1"/>
  <c r="D10070" i="1"/>
  <c r="C10070" i="1"/>
  <c r="B10070" i="1"/>
  <c r="E10069" i="1"/>
  <c r="D10069" i="1"/>
  <c r="C10069" i="1"/>
  <c r="B10069" i="1"/>
  <c r="E10073" i="1"/>
  <c r="D10073" i="1"/>
  <c r="C10073" i="1"/>
  <c r="B10073" i="1"/>
  <c r="E10072" i="1"/>
  <c r="D10072" i="1"/>
  <c r="C10072" i="1"/>
  <c r="B10072" i="1"/>
  <c r="E10066" i="1"/>
  <c r="D10066" i="1"/>
  <c r="C10066" i="1"/>
  <c r="B10066" i="1"/>
  <c r="E10065" i="1"/>
  <c r="D10065" i="1"/>
  <c r="C10065" i="1"/>
  <c r="B10065" i="1"/>
  <c r="E10058" i="1"/>
  <c r="D10058" i="1"/>
  <c r="C10058" i="1"/>
  <c r="B10058" i="1"/>
  <c r="E10059" i="1"/>
  <c r="D10059" i="1"/>
  <c r="C10059" i="1"/>
  <c r="B10059" i="1"/>
  <c r="E10055" i="1"/>
  <c r="D10055" i="1"/>
  <c r="C10055" i="1"/>
  <c r="B10055" i="1"/>
  <c r="E10060" i="1"/>
  <c r="D10060" i="1"/>
  <c r="C10060" i="1"/>
  <c r="B10060" i="1"/>
  <c r="E10056" i="1"/>
  <c r="D10056" i="1"/>
  <c r="C10056" i="1"/>
  <c r="B10056" i="1"/>
  <c r="E10063" i="1"/>
  <c r="D10063" i="1"/>
  <c r="C10063" i="1"/>
  <c r="B10063" i="1"/>
  <c r="E10064" i="1"/>
  <c r="D10064" i="1"/>
  <c r="C10064" i="1"/>
  <c r="B10064" i="1"/>
  <c r="E10062" i="1"/>
  <c r="D10062" i="1"/>
  <c r="C10062" i="1"/>
  <c r="B10062" i="1"/>
  <c r="E10061" i="1"/>
  <c r="D10061" i="1"/>
  <c r="C10061" i="1"/>
  <c r="B10061" i="1"/>
  <c r="E10057" i="1"/>
  <c r="D10057" i="1"/>
  <c r="C10057" i="1"/>
  <c r="B10057" i="1"/>
  <c r="E10054" i="1"/>
  <c r="D10054" i="1"/>
  <c r="C10054" i="1"/>
  <c r="B10054" i="1"/>
  <c r="E10053" i="1"/>
  <c r="D10053" i="1"/>
  <c r="C10053" i="1"/>
  <c r="B10053" i="1"/>
  <c r="E10052" i="1"/>
  <c r="D10052" i="1"/>
  <c r="C10052" i="1"/>
  <c r="B10052" i="1"/>
  <c r="E10046" i="1"/>
  <c r="D10046" i="1"/>
  <c r="C10046" i="1"/>
  <c r="B10046" i="1"/>
  <c r="E10045" i="1"/>
  <c r="D10045" i="1"/>
  <c r="C10045" i="1"/>
  <c r="B10045" i="1"/>
  <c r="E10044" i="1"/>
  <c r="D10044" i="1"/>
  <c r="C10044" i="1"/>
  <c r="B10044" i="1"/>
  <c r="E10043" i="1"/>
  <c r="D10043" i="1"/>
  <c r="C10043" i="1"/>
  <c r="B10043" i="1"/>
  <c r="E10042" i="1"/>
  <c r="D10042" i="1"/>
  <c r="C10042" i="1"/>
  <c r="B10042" i="1"/>
  <c r="E10041" i="1"/>
  <c r="D10041" i="1"/>
  <c r="C10041" i="1"/>
  <c r="B10041" i="1"/>
  <c r="E10040" i="1"/>
  <c r="D10040" i="1"/>
  <c r="C10040" i="1"/>
  <c r="B10040" i="1"/>
  <c r="E10039" i="1"/>
  <c r="D10039" i="1"/>
  <c r="C10039" i="1"/>
  <c r="B10039" i="1"/>
  <c r="E10038" i="1"/>
  <c r="D10038" i="1"/>
  <c r="C10038" i="1"/>
  <c r="B10038" i="1"/>
  <c r="E10037" i="1"/>
  <c r="D10037" i="1"/>
  <c r="C10037" i="1"/>
  <c r="B10037" i="1"/>
  <c r="E10036" i="1"/>
  <c r="D10036" i="1"/>
  <c r="C10036" i="1"/>
  <c r="B10036" i="1"/>
  <c r="E10024" i="1"/>
  <c r="D10024" i="1"/>
  <c r="C10024" i="1"/>
  <c r="B10024" i="1"/>
  <c r="E10023" i="1"/>
  <c r="D10023" i="1"/>
  <c r="C10023" i="1"/>
  <c r="B10023" i="1"/>
  <c r="E10026" i="1"/>
  <c r="D10026" i="1"/>
  <c r="C10026" i="1"/>
  <c r="B10026" i="1"/>
  <c r="E10025" i="1"/>
  <c r="D10025" i="1"/>
  <c r="C10025" i="1"/>
  <c r="B10025" i="1"/>
  <c r="E10051" i="1"/>
  <c r="D10051" i="1"/>
  <c r="C10051" i="1"/>
  <c r="B10051" i="1"/>
  <c r="E10050" i="1"/>
  <c r="D10050" i="1"/>
  <c r="C10050" i="1"/>
  <c r="B10050" i="1"/>
  <c r="E10049" i="1"/>
  <c r="D10049" i="1"/>
  <c r="C10049" i="1"/>
  <c r="B10049" i="1"/>
  <c r="E10048" i="1"/>
  <c r="D10048" i="1"/>
  <c r="C10048" i="1"/>
  <c r="B10048" i="1"/>
  <c r="E10047" i="1"/>
  <c r="D10047" i="1"/>
  <c r="C10047" i="1"/>
  <c r="B10047" i="1"/>
  <c r="E10035" i="1"/>
  <c r="D10035" i="1"/>
  <c r="C10035" i="1"/>
  <c r="B10035" i="1"/>
  <c r="E10034" i="1"/>
  <c r="D10034" i="1"/>
  <c r="C10034" i="1"/>
  <c r="B10034" i="1"/>
  <c r="E10033" i="1"/>
  <c r="D10033" i="1"/>
  <c r="C10033" i="1"/>
  <c r="B10033" i="1"/>
  <c r="E10032" i="1"/>
  <c r="D10032" i="1"/>
  <c r="C10032" i="1"/>
  <c r="B10032" i="1"/>
  <c r="E10031" i="1"/>
  <c r="D10031" i="1"/>
  <c r="C10031" i="1"/>
  <c r="B10031" i="1"/>
  <c r="E10030" i="1"/>
  <c r="D10030" i="1"/>
  <c r="C10030" i="1"/>
  <c r="B10030" i="1"/>
  <c r="E10028" i="1"/>
  <c r="D10028" i="1"/>
  <c r="C10028" i="1"/>
  <c r="B10028" i="1"/>
  <c r="E10029" i="1"/>
  <c r="D10029" i="1"/>
  <c r="C10029" i="1"/>
  <c r="B10029" i="1"/>
  <c r="E10027" i="1"/>
  <c r="D10027" i="1"/>
  <c r="C10027" i="1"/>
  <c r="B10027" i="1"/>
  <c r="E10022" i="1"/>
  <c r="D10022" i="1"/>
  <c r="C10022" i="1"/>
  <c r="B10022" i="1"/>
  <c r="E10014" i="1"/>
  <c r="D10014" i="1"/>
  <c r="C10014" i="1"/>
  <c r="B10014" i="1"/>
  <c r="E10021" i="1"/>
  <c r="D10021" i="1"/>
  <c r="C10021" i="1"/>
  <c r="B10021" i="1"/>
  <c r="E10020" i="1"/>
  <c r="D10020" i="1"/>
  <c r="C10020" i="1"/>
  <c r="B10020" i="1"/>
  <c r="E10019" i="1"/>
  <c r="D10019" i="1"/>
  <c r="C10019" i="1"/>
  <c r="B10019" i="1"/>
  <c r="E10018" i="1"/>
  <c r="D10018" i="1"/>
  <c r="C10018" i="1"/>
  <c r="B10018" i="1"/>
  <c r="E10017" i="1"/>
  <c r="D10017" i="1"/>
  <c r="C10017" i="1"/>
  <c r="B10017" i="1"/>
  <c r="E10016" i="1"/>
  <c r="D10016" i="1"/>
  <c r="C10016" i="1"/>
  <c r="B10016" i="1"/>
  <c r="E10015" i="1"/>
  <c r="D10015" i="1"/>
  <c r="C10015" i="1"/>
  <c r="B10015" i="1"/>
  <c r="E10013" i="1"/>
  <c r="D10013" i="1"/>
  <c r="C10013" i="1"/>
  <c r="B10013" i="1"/>
  <c r="E10012" i="1"/>
  <c r="D10012" i="1"/>
  <c r="C10012" i="1"/>
  <c r="B10012" i="1"/>
  <c r="E10011" i="1"/>
  <c r="D10011" i="1"/>
  <c r="C10011" i="1"/>
  <c r="B10011" i="1"/>
  <c r="E10010" i="1"/>
  <c r="D10010" i="1"/>
  <c r="C10010" i="1"/>
  <c r="B10010" i="1"/>
  <c r="E10009" i="1"/>
  <c r="D10009" i="1"/>
  <c r="C10009" i="1"/>
  <c r="B10009" i="1"/>
  <c r="E9989" i="1"/>
  <c r="D9989" i="1"/>
  <c r="C9989" i="1"/>
  <c r="B9989" i="1"/>
  <c r="E9969" i="1"/>
  <c r="D9969" i="1"/>
  <c r="C9969" i="1"/>
  <c r="B9969" i="1"/>
  <c r="E9982" i="1"/>
  <c r="D9982" i="1"/>
  <c r="C9982" i="1"/>
  <c r="B9982" i="1"/>
  <c r="E9973" i="1"/>
  <c r="D9973" i="1"/>
  <c r="C9973" i="1"/>
  <c r="B9973" i="1"/>
  <c r="E9984" i="1"/>
  <c r="D9984" i="1"/>
  <c r="C9984" i="1"/>
  <c r="B9984" i="1"/>
  <c r="E10005" i="1"/>
  <c r="D10005" i="1"/>
  <c r="C10005" i="1"/>
  <c r="B10005" i="1"/>
  <c r="E9977" i="1"/>
  <c r="D9977" i="1"/>
  <c r="C9977" i="1"/>
  <c r="B9977" i="1"/>
  <c r="E10001" i="1"/>
  <c r="D10001" i="1"/>
  <c r="C10001" i="1"/>
  <c r="B10001" i="1"/>
  <c r="E10000" i="1"/>
  <c r="D10000" i="1"/>
  <c r="C10000" i="1"/>
  <c r="B10000" i="1"/>
  <c r="E9983" i="1"/>
  <c r="D9983" i="1"/>
  <c r="C9983" i="1"/>
  <c r="B9983" i="1"/>
  <c r="E10006" i="1"/>
  <c r="D10006" i="1"/>
  <c r="C10006" i="1"/>
  <c r="B10006" i="1"/>
  <c r="E9994" i="1"/>
  <c r="D9994" i="1"/>
  <c r="C9994" i="1"/>
  <c r="B9994" i="1"/>
  <c r="E10003" i="1"/>
  <c r="D10003" i="1"/>
  <c r="C10003" i="1"/>
  <c r="B10003" i="1"/>
  <c r="E10004" i="1"/>
  <c r="D10004" i="1"/>
  <c r="C10004" i="1"/>
  <c r="B10004" i="1"/>
  <c r="E9978" i="1"/>
  <c r="D9978" i="1"/>
  <c r="C9978" i="1"/>
  <c r="B9978" i="1"/>
  <c r="E9993" i="1"/>
  <c r="D9993" i="1"/>
  <c r="C9993" i="1"/>
  <c r="B9993" i="1"/>
  <c r="E9988" i="1"/>
  <c r="D9988" i="1"/>
  <c r="C9988" i="1"/>
  <c r="B9988" i="1"/>
  <c r="E9981" i="1"/>
  <c r="D9981" i="1"/>
  <c r="C9981" i="1"/>
  <c r="B9981" i="1"/>
  <c r="E9968" i="1"/>
  <c r="D9968" i="1"/>
  <c r="C9968" i="1"/>
  <c r="B9968" i="1"/>
  <c r="E9966" i="1"/>
  <c r="D9966" i="1"/>
  <c r="C9966" i="1"/>
  <c r="B9966" i="1"/>
  <c r="E9987" i="1"/>
  <c r="D9987" i="1"/>
  <c r="C9987" i="1"/>
  <c r="B9987" i="1"/>
  <c r="E9980" i="1"/>
  <c r="D9980" i="1"/>
  <c r="C9980" i="1"/>
  <c r="B9980" i="1"/>
  <c r="E9997" i="1"/>
  <c r="D9997" i="1"/>
  <c r="C9997" i="1"/>
  <c r="B9997" i="1"/>
  <c r="E9995" i="1"/>
  <c r="D9995" i="1"/>
  <c r="C9995" i="1"/>
  <c r="B9995" i="1"/>
  <c r="E9991" i="1"/>
  <c r="D9991" i="1"/>
  <c r="C9991" i="1"/>
  <c r="B9991" i="1"/>
  <c r="E9967" i="1"/>
  <c r="D9967" i="1"/>
  <c r="C9967" i="1"/>
  <c r="B9967" i="1"/>
  <c r="E10007" i="1"/>
  <c r="D10007" i="1"/>
  <c r="C10007" i="1"/>
  <c r="B10007" i="1"/>
  <c r="E10002" i="1"/>
  <c r="D10002" i="1"/>
  <c r="C10002" i="1"/>
  <c r="B10002" i="1"/>
  <c r="E9999" i="1"/>
  <c r="D9999" i="1"/>
  <c r="C9999" i="1"/>
  <c r="B9999" i="1"/>
  <c r="E9990" i="1"/>
  <c r="D9990" i="1"/>
  <c r="C9990" i="1"/>
  <c r="B9990" i="1"/>
  <c r="E9976" i="1"/>
  <c r="D9976" i="1"/>
  <c r="C9976" i="1"/>
  <c r="B9976" i="1"/>
  <c r="E9998" i="1"/>
  <c r="D9998" i="1"/>
  <c r="C9998" i="1"/>
  <c r="B9998" i="1"/>
  <c r="E9985" i="1"/>
  <c r="D9985" i="1"/>
  <c r="C9985" i="1"/>
  <c r="B9985" i="1"/>
  <c r="E9971" i="1"/>
  <c r="D9971" i="1"/>
  <c r="C9971" i="1"/>
  <c r="B9971" i="1"/>
  <c r="E9965" i="1"/>
  <c r="D9965" i="1"/>
  <c r="C9965" i="1"/>
  <c r="B9965" i="1"/>
  <c r="E10008" i="1"/>
  <c r="D10008" i="1"/>
  <c r="C10008" i="1"/>
  <c r="B10008" i="1"/>
  <c r="E9986" i="1"/>
  <c r="D9986" i="1"/>
  <c r="C9986" i="1"/>
  <c r="B9986" i="1"/>
  <c r="E9975" i="1"/>
  <c r="D9975" i="1"/>
  <c r="C9975" i="1"/>
  <c r="B9975" i="1"/>
  <c r="E9974" i="1"/>
  <c r="D9974" i="1"/>
  <c r="C9974" i="1"/>
  <c r="B9974" i="1"/>
  <c r="E9972" i="1"/>
  <c r="D9972" i="1"/>
  <c r="C9972" i="1"/>
  <c r="B9972" i="1"/>
  <c r="E9996" i="1"/>
  <c r="D9996" i="1"/>
  <c r="C9996" i="1"/>
  <c r="B9996" i="1"/>
  <c r="E9992" i="1"/>
  <c r="D9992" i="1"/>
  <c r="C9992" i="1"/>
  <c r="B9992" i="1"/>
  <c r="E9979" i="1"/>
  <c r="D9979" i="1"/>
  <c r="C9979" i="1"/>
  <c r="B9979" i="1"/>
  <c r="E9970" i="1"/>
  <c r="D9970" i="1"/>
  <c r="C9970" i="1"/>
  <c r="B9970" i="1"/>
  <c r="E9964" i="1"/>
  <c r="D9964" i="1"/>
  <c r="C9964" i="1"/>
  <c r="B9964" i="1"/>
  <c r="E9963" i="1"/>
  <c r="D9963" i="1"/>
  <c r="C9963" i="1"/>
  <c r="B9963" i="1"/>
  <c r="E9962" i="1"/>
  <c r="D9962" i="1"/>
  <c r="C9962" i="1"/>
  <c r="B9962" i="1"/>
  <c r="E9961" i="1"/>
  <c r="D9961" i="1"/>
  <c r="C9961" i="1"/>
  <c r="B9961" i="1"/>
  <c r="E9955" i="1"/>
  <c r="D9955" i="1"/>
  <c r="C9955" i="1"/>
  <c r="B9955" i="1"/>
  <c r="E9960" i="1"/>
  <c r="D9960" i="1"/>
  <c r="C9960" i="1"/>
  <c r="B9960" i="1"/>
  <c r="E9958" i="1"/>
  <c r="D9958" i="1"/>
  <c r="C9958" i="1"/>
  <c r="B9958" i="1"/>
  <c r="E9959" i="1"/>
  <c r="D9959" i="1"/>
  <c r="C9959" i="1"/>
  <c r="B9959" i="1"/>
  <c r="E9957" i="1"/>
  <c r="D9957" i="1"/>
  <c r="C9957" i="1"/>
  <c r="B9957" i="1"/>
  <c r="E9956" i="1"/>
  <c r="D9956" i="1"/>
  <c r="C9956" i="1"/>
  <c r="B9956" i="1"/>
  <c r="E9954" i="1"/>
  <c r="D9954" i="1"/>
  <c r="C9954" i="1"/>
  <c r="B9954" i="1"/>
  <c r="E9953" i="1"/>
  <c r="D9953" i="1"/>
  <c r="C9953" i="1"/>
  <c r="B9953" i="1"/>
  <c r="E9952" i="1"/>
  <c r="D9952" i="1"/>
  <c r="C9952" i="1"/>
  <c r="B9952" i="1"/>
  <c r="E9951" i="1"/>
  <c r="D9951" i="1"/>
  <c r="C9951" i="1"/>
  <c r="B9951" i="1"/>
  <c r="E9950" i="1"/>
  <c r="D9950" i="1"/>
  <c r="C9950" i="1"/>
  <c r="B9950" i="1"/>
  <c r="E9944" i="1"/>
  <c r="D9944" i="1"/>
  <c r="C9944" i="1"/>
  <c r="B9944" i="1"/>
  <c r="E9943" i="1"/>
  <c r="D9943" i="1"/>
  <c r="C9943" i="1"/>
  <c r="B9943" i="1"/>
  <c r="E9947" i="1"/>
  <c r="D9947" i="1"/>
  <c r="C9947" i="1"/>
  <c r="B9947" i="1"/>
  <c r="E9946" i="1"/>
  <c r="D9946" i="1"/>
  <c r="C9946" i="1"/>
  <c r="B9946" i="1"/>
  <c r="E9949" i="1"/>
  <c r="D9949" i="1"/>
  <c r="C9949" i="1"/>
  <c r="B9949" i="1"/>
  <c r="E9945" i="1"/>
  <c r="D9945" i="1"/>
  <c r="C9945" i="1"/>
  <c r="B9945" i="1"/>
  <c r="E9948" i="1"/>
  <c r="D9948" i="1"/>
  <c r="C9948" i="1"/>
  <c r="B9948" i="1"/>
  <c r="E9940" i="1"/>
  <c r="D9940" i="1"/>
  <c r="C9940" i="1"/>
  <c r="B9940" i="1"/>
  <c r="E9938" i="1"/>
  <c r="D9938" i="1"/>
  <c r="C9938" i="1"/>
  <c r="B9938" i="1"/>
  <c r="E9936" i="1"/>
  <c r="D9936" i="1"/>
  <c r="C9936" i="1"/>
  <c r="B9936" i="1"/>
  <c r="E9942" i="1"/>
  <c r="D9942" i="1"/>
  <c r="C9942" i="1"/>
  <c r="B9942" i="1"/>
  <c r="E9941" i="1"/>
  <c r="D9941" i="1"/>
  <c r="C9941" i="1"/>
  <c r="B9941" i="1"/>
  <c r="E9939" i="1"/>
  <c r="D9939" i="1"/>
  <c r="C9939" i="1"/>
  <c r="B9939" i="1"/>
  <c r="E9937" i="1"/>
  <c r="D9937" i="1"/>
  <c r="C9937" i="1"/>
  <c r="B9937" i="1"/>
  <c r="E9935" i="1"/>
  <c r="D9935" i="1"/>
  <c r="C9935" i="1"/>
  <c r="B9935" i="1"/>
  <c r="E9933" i="1"/>
  <c r="D9933" i="1"/>
  <c r="C9933" i="1"/>
  <c r="B9933" i="1"/>
  <c r="E9932" i="1"/>
  <c r="D9932" i="1"/>
  <c r="C9932" i="1"/>
  <c r="B9932" i="1"/>
  <c r="E9931" i="1"/>
  <c r="D9931" i="1"/>
  <c r="C9931" i="1"/>
  <c r="B9931" i="1"/>
  <c r="E9934" i="1"/>
  <c r="D9934" i="1"/>
  <c r="C9934" i="1"/>
  <c r="B9934" i="1"/>
  <c r="E9930" i="1"/>
  <c r="D9930" i="1"/>
  <c r="C9930" i="1"/>
  <c r="B9930" i="1"/>
  <c r="E9929" i="1"/>
  <c r="D9929" i="1"/>
  <c r="C9929" i="1"/>
  <c r="B9929" i="1"/>
  <c r="E9928" i="1"/>
  <c r="D9928" i="1"/>
  <c r="C9928" i="1"/>
  <c r="B9928" i="1"/>
  <c r="E9927" i="1"/>
  <c r="D9927" i="1"/>
  <c r="C9927" i="1"/>
  <c r="B9927" i="1"/>
  <c r="E9922" i="1"/>
  <c r="D9922" i="1"/>
  <c r="C9922" i="1"/>
  <c r="B9922" i="1"/>
  <c r="E9921" i="1"/>
  <c r="D9921" i="1"/>
  <c r="C9921" i="1"/>
  <c r="B9921" i="1"/>
  <c r="E9926" i="1"/>
  <c r="D9926" i="1"/>
  <c r="C9926" i="1"/>
  <c r="B9926" i="1"/>
  <c r="E9925" i="1"/>
  <c r="D9925" i="1"/>
  <c r="C9925" i="1"/>
  <c r="B9925" i="1"/>
  <c r="E9924" i="1"/>
  <c r="D9924" i="1"/>
  <c r="C9924" i="1"/>
  <c r="B9924" i="1"/>
  <c r="E9923" i="1"/>
  <c r="D9923" i="1"/>
  <c r="C9923" i="1"/>
  <c r="B9923" i="1"/>
  <c r="E9920" i="1"/>
  <c r="D9920" i="1"/>
  <c r="C9920" i="1"/>
  <c r="B9920" i="1"/>
  <c r="E9918" i="1"/>
  <c r="D9918" i="1"/>
  <c r="C9918" i="1"/>
  <c r="B9918" i="1"/>
  <c r="E9917" i="1"/>
  <c r="D9917" i="1"/>
  <c r="C9917" i="1"/>
  <c r="B9917" i="1"/>
  <c r="E9916" i="1"/>
  <c r="D9916" i="1"/>
  <c r="C9916" i="1"/>
  <c r="B9916" i="1"/>
  <c r="E9919" i="1"/>
  <c r="D9919" i="1"/>
  <c r="C9919" i="1"/>
  <c r="B9919" i="1"/>
  <c r="E9915" i="1"/>
  <c r="D9915" i="1"/>
  <c r="C9915" i="1"/>
  <c r="B9915" i="1"/>
  <c r="E9914" i="1"/>
  <c r="D9914" i="1"/>
  <c r="C9914" i="1"/>
  <c r="B9914" i="1"/>
  <c r="E9913" i="1"/>
  <c r="D9913" i="1"/>
  <c r="C9913" i="1"/>
  <c r="B9913" i="1"/>
  <c r="E9912" i="1"/>
  <c r="D9912" i="1"/>
  <c r="C9912" i="1"/>
  <c r="B9912" i="1"/>
  <c r="E9909" i="1"/>
  <c r="D9909" i="1"/>
  <c r="C9909" i="1"/>
  <c r="B9909" i="1"/>
  <c r="E9908" i="1"/>
  <c r="D9908" i="1"/>
  <c r="C9908" i="1"/>
  <c r="B9908" i="1"/>
  <c r="E9911" i="1"/>
  <c r="D9911" i="1"/>
  <c r="C9911" i="1"/>
  <c r="B9911" i="1"/>
  <c r="E9910" i="1"/>
  <c r="D9910" i="1"/>
  <c r="C9910" i="1"/>
  <c r="B9910" i="1"/>
  <c r="E9907" i="1"/>
  <c r="D9907" i="1"/>
  <c r="C9907" i="1"/>
  <c r="B9907" i="1"/>
  <c r="E9905" i="1"/>
  <c r="D9905" i="1"/>
  <c r="C9905" i="1"/>
  <c r="B9905" i="1"/>
  <c r="E9906" i="1"/>
  <c r="D9906" i="1"/>
  <c r="C9906" i="1"/>
  <c r="B9906" i="1"/>
  <c r="E9894" i="1"/>
  <c r="D9894" i="1"/>
  <c r="C9894" i="1"/>
  <c r="B9894" i="1"/>
  <c r="E9893" i="1"/>
  <c r="D9893" i="1"/>
  <c r="C9893" i="1"/>
  <c r="B9893" i="1"/>
  <c r="E9892" i="1"/>
  <c r="D9892" i="1"/>
  <c r="C9892" i="1"/>
  <c r="B9892" i="1"/>
  <c r="E9891" i="1"/>
  <c r="D9891" i="1"/>
  <c r="C9891" i="1"/>
  <c r="B9891" i="1"/>
  <c r="E9890" i="1"/>
  <c r="D9890" i="1"/>
  <c r="C9890" i="1"/>
  <c r="B9890" i="1"/>
  <c r="E9899" i="1"/>
  <c r="D9899" i="1"/>
  <c r="C9899" i="1"/>
  <c r="B9899" i="1"/>
  <c r="E9898" i="1"/>
  <c r="D9898" i="1"/>
  <c r="C9898" i="1"/>
  <c r="B9898" i="1"/>
  <c r="E9897" i="1"/>
  <c r="D9897" i="1"/>
  <c r="C9897" i="1"/>
  <c r="B9897" i="1"/>
  <c r="E9896" i="1"/>
  <c r="D9896" i="1"/>
  <c r="C9896" i="1"/>
  <c r="B9896" i="1"/>
  <c r="E9895" i="1"/>
  <c r="D9895" i="1"/>
  <c r="C9895" i="1"/>
  <c r="B9895" i="1"/>
  <c r="E9904" i="1"/>
  <c r="D9904" i="1"/>
  <c r="C9904" i="1"/>
  <c r="B9904" i="1"/>
  <c r="E9903" i="1"/>
  <c r="D9903" i="1"/>
  <c r="C9903" i="1"/>
  <c r="B9903" i="1"/>
  <c r="E9902" i="1"/>
  <c r="D9902" i="1"/>
  <c r="C9902" i="1"/>
  <c r="B9902" i="1"/>
  <c r="E9901" i="1"/>
  <c r="D9901" i="1"/>
  <c r="C9901" i="1"/>
  <c r="B9901" i="1"/>
  <c r="E9900" i="1"/>
  <c r="D9900" i="1"/>
  <c r="C9900" i="1"/>
  <c r="B9900" i="1"/>
  <c r="E9889" i="1"/>
  <c r="D9889" i="1"/>
  <c r="C9889" i="1"/>
  <c r="B9889" i="1"/>
  <c r="E9888" i="1"/>
  <c r="D9888" i="1"/>
  <c r="C9888" i="1"/>
  <c r="B9888" i="1"/>
  <c r="E9887" i="1"/>
  <c r="D9887" i="1"/>
  <c r="C9887" i="1"/>
  <c r="B9887" i="1"/>
  <c r="E9886" i="1"/>
  <c r="D9886" i="1"/>
  <c r="C9886" i="1"/>
  <c r="B9886" i="1"/>
  <c r="E9885" i="1"/>
  <c r="D9885" i="1"/>
  <c r="C9885" i="1"/>
  <c r="B9885" i="1"/>
  <c r="E9884" i="1"/>
  <c r="D9884" i="1"/>
  <c r="C9884" i="1"/>
  <c r="B9884" i="1"/>
  <c r="E9883" i="1"/>
  <c r="D9883" i="1"/>
  <c r="C9883" i="1"/>
  <c r="B9883" i="1"/>
  <c r="E9881" i="1"/>
  <c r="D9881" i="1"/>
  <c r="C9881" i="1"/>
  <c r="B9881" i="1"/>
  <c r="E9880" i="1"/>
  <c r="D9880" i="1"/>
  <c r="C9880" i="1"/>
  <c r="B9880" i="1"/>
  <c r="E9882" i="1"/>
  <c r="D9882" i="1"/>
  <c r="C9882" i="1"/>
  <c r="B9882" i="1"/>
  <c r="E9879" i="1"/>
  <c r="D9879" i="1"/>
  <c r="C9879" i="1"/>
  <c r="B9879" i="1"/>
  <c r="E9878" i="1"/>
  <c r="D9878" i="1"/>
  <c r="C9878" i="1"/>
  <c r="B9878" i="1"/>
  <c r="E9877" i="1"/>
  <c r="D9877" i="1"/>
  <c r="C9877" i="1"/>
  <c r="B9877" i="1"/>
  <c r="E9846" i="1"/>
  <c r="D9846" i="1"/>
  <c r="C9846" i="1"/>
  <c r="B9846" i="1"/>
  <c r="E9840" i="1"/>
  <c r="D9840" i="1"/>
  <c r="C9840" i="1"/>
  <c r="B9840" i="1"/>
  <c r="E9838" i="1"/>
  <c r="D9838" i="1"/>
  <c r="C9838" i="1"/>
  <c r="B9838" i="1"/>
  <c r="E9873" i="1"/>
  <c r="D9873" i="1"/>
  <c r="C9873" i="1"/>
  <c r="B9873" i="1"/>
  <c r="E9869" i="1"/>
  <c r="D9869" i="1"/>
  <c r="C9869" i="1"/>
  <c r="B9869" i="1"/>
  <c r="E9866" i="1"/>
  <c r="D9866" i="1"/>
  <c r="C9866" i="1"/>
  <c r="B9866" i="1"/>
  <c r="E9865" i="1"/>
  <c r="D9865" i="1"/>
  <c r="C9865" i="1"/>
  <c r="B9865" i="1"/>
  <c r="E9872" i="1"/>
  <c r="D9872" i="1"/>
  <c r="C9872" i="1"/>
  <c r="B9872" i="1"/>
  <c r="E9876" i="1"/>
  <c r="D9876" i="1"/>
  <c r="C9876" i="1"/>
  <c r="B9876" i="1"/>
  <c r="E9875" i="1"/>
  <c r="D9875" i="1"/>
  <c r="C9875" i="1"/>
  <c r="B9875" i="1"/>
  <c r="E9874" i="1"/>
  <c r="D9874" i="1"/>
  <c r="C9874" i="1"/>
  <c r="B9874" i="1"/>
  <c r="E9871" i="1"/>
  <c r="D9871" i="1"/>
  <c r="C9871" i="1"/>
  <c r="B9871" i="1"/>
  <c r="E9868" i="1"/>
  <c r="D9868" i="1"/>
  <c r="C9868" i="1"/>
  <c r="B9868" i="1"/>
  <c r="E9870" i="1"/>
  <c r="D9870" i="1"/>
  <c r="C9870" i="1"/>
  <c r="B9870" i="1"/>
  <c r="E9867" i="1"/>
  <c r="D9867" i="1"/>
  <c r="C9867" i="1"/>
  <c r="B9867" i="1"/>
  <c r="E9864" i="1"/>
  <c r="D9864" i="1"/>
  <c r="C9864" i="1"/>
  <c r="B9864" i="1"/>
  <c r="E9863" i="1"/>
  <c r="D9863" i="1"/>
  <c r="C9863" i="1"/>
  <c r="B9863" i="1"/>
  <c r="E9862" i="1"/>
  <c r="D9862" i="1"/>
  <c r="C9862" i="1"/>
  <c r="B9862" i="1"/>
  <c r="E9851" i="1"/>
  <c r="D9851" i="1"/>
  <c r="C9851" i="1"/>
  <c r="B9851" i="1"/>
  <c r="E9861" i="1"/>
  <c r="D9861" i="1"/>
  <c r="C9861" i="1"/>
  <c r="B9861" i="1"/>
  <c r="E9860" i="1"/>
  <c r="D9860" i="1"/>
  <c r="C9860" i="1"/>
  <c r="B9860" i="1"/>
  <c r="E9858" i="1"/>
  <c r="D9858" i="1"/>
  <c r="C9858" i="1"/>
  <c r="B9858" i="1"/>
  <c r="E9854" i="1"/>
  <c r="D9854" i="1"/>
  <c r="C9854" i="1"/>
  <c r="B9854" i="1"/>
  <c r="E9850" i="1"/>
  <c r="D9850" i="1"/>
  <c r="C9850" i="1"/>
  <c r="B9850" i="1"/>
  <c r="E9848" i="1"/>
  <c r="D9848" i="1"/>
  <c r="C9848" i="1"/>
  <c r="B9848" i="1"/>
  <c r="E9844" i="1"/>
  <c r="D9844" i="1"/>
  <c r="C9844" i="1"/>
  <c r="B9844" i="1"/>
  <c r="E9842" i="1"/>
  <c r="D9842" i="1"/>
  <c r="C9842" i="1"/>
  <c r="B9842" i="1"/>
  <c r="E9834" i="1"/>
  <c r="D9834" i="1"/>
  <c r="C9834" i="1"/>
  <c r="B9834" i="1"/>
  <c r="E9857" i="1"/>
  <c r="D9857" i="1"/>
  <c r="C9857" i="1"/>
  <c r="B9857" i="1"/>
  <c r="E9853" i="1"/>
  <c r="D9853" i="1"/>
  <c r="C9853" i="1"/>
  <c r="B9853" i="1"/>
  <c r="E9843" i="1"/>
  <c r="D9843" i="1"/>
  <c r="C9843" i="1"/>
  <c r="B9843" i="1"/>
  <c r="E9841" i="1"/>
  <c r="D9841" i="1"/>
  <c r="C9841" i="1"/>
  <c r="B9841" i="1"/>
  <c r="E9839" i="1"/>
  <c r="D9839" i="1"/>
  <c r="C9839" i="1"/>
  <c r="B9839" i="1"/>
  <c r="E9856" i="1"/>
  <c r="D9856" i="1"/>
  <c r="C9856" i="1"/>
  <c r="B9856" i="1"/>
  <c r="E9852" i="1"/>
  <c r="D9852" i="1"/>
  <c r="C9852" i="1"/>
  <c r="B9852" i="1"/>
  <c r="E9849" i="1"/>
  <c r="D9849" i="1"/>
  <c r="C9849" i="1"/>
  <c r="B9849" i="1"/>
  <c r="E9847" i="1"/>
  <c r="D9847" i="1"/>
  <c r="C9847" i="1"/>
  <c r="B9847" i="1"/>
  <c r="E9837" i="1"/>
  <c r="D9837" i="1"/>
  <c r="C9837" i="1"/>
  <c r="B9837" i="1"/>
  <c r="E9859" i="1"/>
  <c r="D9859" i="1"/>
  <c r="C9859" i="1"/>
  <c r="B9859" i="1"/>
  <c r="E9855" i="1"/>
  <c r="D9855" i="1"/>
  <c r="C9855" i="1"/>
  <c r="B9855" i="1"/>
  <c r="E9845" i="1"/>
  <c r="D9845" i="1"/>
  <c r="C9845" i="1"/>
  <c r="B9845" i="1"/>
  <c r="E9836" i="1"/>
  <c r="D9836" i="1"/>
  <c r="C9836" i="1"/>
  <c r="B9836" i="1"/>
  <c r="E9835" i="1"/>
  <c r="D9835" i="1"/>
  <c r="C9835" i="1"/>
  <c r="B9835" i="1"/>
  <c r="E9833" i="1"/>
  <c r="D9833" i="1"/>
  <c r="C9833" i="1"/>
  <c r="B9833" i="1"/>
  <c r="E9832" i="1"/>
  <c r="D9832" i="1"/>
  <c r="C9832" i="1"/>
  <c r="B9832" i="1"/>
  <c r="E9831" i="1"/>
  <c r="D9831" i="1"/>
  <c r="C9831" i="1"/>
  <c r="B9831" i="1"/>
  <c r="E9830" i="1"/>
  <c r="D9830" i="1"/>
  <c r="C9830" i="1"/>
  <c r="B9830" i="1"/>
  <c r="E9829" i="1"/>
  <c r="D9829" i="1"/>
  <c r="C9829" i="1"/>
  <c r="B9829" i="1"/>
  <c r="E9828" i="1"/>
  <c r="D9828" i="1"/>
  <c r="C9828" i="1"/>
  <c r="B9828" i="1"/>
  <c r="E9826" i="1"/>
  <c r="D9826" i="1"/>
  <c r="C9826" i="1"/>
  <c r="B9826" i="1"/>
  <c r="E9824" i="1"/>
  <c r="D9824" i="1"/>
  <c r="C9824" i="1"/>
  <c r="B9824" i="1"/>
  <c r="E9823" i="1"/>
  <c r="D9823" i="1"/>
  <c r="C9823" i="1"/>
  <c r="B9823" i="1"/>
  <c r="E9827" i="1"/>
  <c r="D9827" i="1"/>
  <c r="C9827" i="1"/>
  <c r="B9827" i="1"/>
  <c r="E9825" i="1"/>
  <c r="D9825" i="1"/>
  <c r="C9825" i="1"/>
  <c r="B9825" i="1"/>
  <c r="E9822" i="1"/>
  <c r="D9822" i="1"/>
  <c r="C9822" i="1"/>
  <c r="B9822" i="1"/>
  <c r="E9821" i="1"/>
  <c r="D9821" i="1"/>
  <c r="C9821" i="1"/>
  <c r="B9821" i="1"/>
  <c r="E9820" i="1"/>
  <c r="D9820" i="1"/>
  <c r="C9820" i="1"/>
  <c r="B9820" i="1"/>
  <c r="E9819" i="1"/>
  <c r="D9819" i="1"/>
  <c r="C9819" i="1"/>
  <c r="B9819" i="1"/>
  <c r="E9814" i="1"/>
  <c r="D9814" i="1"/>
  <c r="C9814" i="1"/>
  <c r="B9814" i="1"/>
  <c r="E9813" i="1"/>
  <c r="D9813" i="1"/>
  <c r="C9813" i="1"/>
  <c r="B9813" i="1"/>
  <c r="E9818" i="1"/>
  <c r="D9818" i="1"/>
  <c r="C9818" i="1"/>
  <c r="B9818" i="1"/>
  <c r="E9817" i="1"/>
  <c r="D9817" i="1"/>
  <c r="C9817" i="1"/>
  <c r="B9817" i="1"/>
  <c r="E9816" i="1"/>
  <c r="D9816" i="1"/>
  <c r="C9816" i="1"/>
  <c r="B9816" i="1"/>
  <c r="E9815" i="1"/>
  <c r="D9815" i="1"/>
  <c r="C9815" i="1"/>
  <c r="B9815" i="1"/>
  <c r="E9812" i="1"/>
  <c r="D9812" i="1"/>
  <c r="C9812" i="1"/>
  <c r="B9812" i="1"/>
  <c r="E9811" i="1"/>
  <c r="D9811" i="1"/>
  <c r="C9811" i="1"/>
  <c r="B9811" i="1"/>
  <c r="E9810" i="1"/>
  <c r="D9810" i="1"/>
  <c r="C9810" i="1"/>
  <c r="B9810" i="1"/>
  <c r="E9809" i="1"/>
  <c r="D9809" i="1"/>
  <c r="C9809" i="1"/>
  <c r="B9809" i="1"/>
  <c r="E9808" i="1"/>
  <c r="D9808" i="1"/>
  <c r="C9808" i="1"/>
  <c r="B9808" i="1"/>
  <c r="E9807" i="1"/>
  <c r="D9807" i="1"/>
  <c r="C9807" i="1"/>
  <c r="B9807" i="1"/>
  <c r="E9806" i="1"/>
  <c r="D9806" i="1"/>
  <c r="C9806" i="1"/>
  <c r="B9806" i="1"/>
  <c r="E9732" i="1"/>
  <c r="D9732" i="1"/>
  <c r="C9732" i="1"/>
  <c r="B9732" i="1"/>
  <c r="E9723" i="1"/>
  <c r="D9723" i="1"/>
  <c r="C9723" i="1"/>
  <c r="B9723" i="1"/>
  <c r="E9724" i="1"/>
  <c r="D9724" i="1"/>
  <c r="C9724" i="1"/>
  <c r="B9724" i="1"/>
  <c r="E9721" i="1"/>
  <c r="D9721" i="1"/>
  <c r="C9721" i="1"/>
  <c r="B9721" i="1"/>
  <c r="E9718" i="1"/>
  <c r="D9718" i="1"/>
  <c r="C9718" i="1"/>
  <c r="B9718" i="1"/>
  <c r="E9715" i="1"/>
  <c r="D9715" i="1"/>
  <c r="C9715" i="1"/>
  <c r="B9715" i="1"/>
  <c r="E9676" i="1"/>
  <c r="D9676" i="1"/>
  <c r="C9676" i="1"/>
  <c r="B9676" i="1"/>
  <c r="E9670" i="1"/>
  <c r="D9670" i="1"/>
  <c r="C9670" i="1"/>
  <c r="B9670" i="1"/>
  <c r="E9678" i="1"/>
  <c r="D9678" i="1"/>
  <c r="C9678" i="1"/>
  <c r="B9678" i="1"/>
  <c r="E9673" i="1"/>
  <c r="D9673" i="1"/>
  <c r="C9673" i="1"/>
  <c r="B9673" i="1"/>
  <c r="E9667" i="1"/>
  <c r="D9667" i="1"/>
  <c r="C9667" i="1"/>
  <c r="B9667" i="1"/>
  <c r="E9728" i="1"/>
  <c r="D9728" i="1"/>
  <c r="C9728" i="1"/>
  <c r="B9728" i="1"/>
  <c r="E9686" i="1"/>
  <c r="D9686" i="1"/>
  <c r="C9686" i="1"/>
  <c r="B9686" i="1"/>
  <c r="E9680" i="1"/>
  <c r="D9680" i="1"/>
  <c r="C9680" i="1"/>
  <c r="B9680" i="1"/>
  <c r="E9669" i="1"/>
  <c r="D9669" i="1"/>
  <c r="C9669" i="1"/>
  <c r="B9669" i="1"/>
  <c r="E9789" i="1"/>
  <c r="D9789" i="1"/>
  <c r="C9789" i="1"/>
  <c r="B9789" i="1"/>
  <c r="E9791" i="1"/>
  <c r="D9791" i="1"/>
  <c r="C9791" i="1"/>
  <c r="B9791" i="1"/>
  <c r="E9748" i="1"/>
  <c r="D9748" i="1"/>
  <c r="C9748" i="1"/>
  <c r="B9748" i="1"/>
  <c r="E9664" i="1"/>
  <c r="D9664" i="1"/>
  <c r="C9664" i="1"/>
  <c r="B9664" i="1"/>
  <c r="E9660" i="1"/>
  <c r="D9660" i="1"/>
  <c r="C9660" i="1"/>
  <c r="B9660" i="1"/>
  <c r="E9656" i="1"/>
  <c r="D9656" i="1"/>
  <c r="C9656" i="1"/>
  <c r="B9656" i="1"/>
  <c r="E9796" i="1"/>
  <c r="D9796" i="1"/>
  <c r="C9796" i="1"/>
  <c r="B9796" i="1"/>
  <c r="E9781" i="1"/>
  <c r="D9781" i="1"/>
  <c r="C9781" i="1"/>
  <c r="B9781" i="1"/>
  <c r="E9740" i="1"/>
  <c r="D9740" i="1"/>
  <c r="C9740" i="1"/>
  <c r="B9740" i="1"/>
  <c r="E9697" i="1"/>
  <c r="D9697" i="1"/>
  <c r="C9697" i="1"/>
  <c r="B9697" i="1"/>
  <c r="E9767" i="1"/>
  <c r="D9767" i="1"/>
  <c r="C9767" i="1"/>
  <c r="B9767" i="1"/>
  <c r="E9752" i="1"/>
  <c r="D9752" i="1"/>
  <c r="C9752" i="1"/>
  <c r="B9752" i="1"/>
  <c r="E9709" i="1"/>
  <c r="D9709" i="1"/>
  <c r="C9709" i="1"/>
  <c r="B9709" i="1"/>
  <c r="E9707" i="1"/>
  <c r="D9707" i="1"/>
  <c r="C9707" i="1"/>
  <c r="B9707" i="1"/>
  <c r="E9704" i="1"/>
  <c r="D9704" i="1"/>
  <c r="C9704" i="1"/>
  <c r="B9704" i="1"/>
  <c r="E9701" i="1"/>
  <c r="D9701" i="1"/>
  <c r="C9701" i="1"/>
  <c r="B9701" i="1"/>
  <c r="E9802" i="1"/>
  <c r="D9802" i="1"/>
  <c r="C9802" i="1"/>
  <c r="B9802" i="1"/>
  <c r="E9801" i="1"/>
  <c r="D9801" i="1"/>
  <c r="C9801" i="1"/>
  <c r="B9801" i="1"/>
  <c r="E9744" i="1"/>
  <c r="D9744" i="1"/>
  <c r="C9744" i="1"/>
  <c r="B9744" i="1"/>
  <c r="E9735" i="1"/>
  <c r="D9735" i="1"/>
  <c r="C9735" i="1"/>
  <c r="B9735" i="1"/>
  <c r="E9727" i="1"/>
  <c r="D9727" i="1"/>
  <c r="C9727" i="1"/>
  <c r="B9727" i="1"/>
  <c r="E9722" i="1"/>
  <c r="D9722" i="1"/>
  <c r="C9722" i="1"/>
  <c r="B9722" i="1"/>
  <c r="E9720" i="1"/>
  <c r="D9720" i="1"/>
  <c r="C9720" i="1"/>
  <c r="B9720" i="1"/>
  <c r="E9699" i="1"/>
  <c r="D9699" i="1"/>
  <c r="C9699" i="1"/>
  <c r="B9699" i="1"/>
  <c r="E9694" i="1"/>
  <c r="D9694" i="1"/>
  <c r="C9694" i="1"/>
  <c r="B9694" i="1"/>
  <c r="E9692" i="1"/>
  <c r="D9692" i="1"/>
  <c r="C9692" i="1"/>
  <c r="B9692" i="1"/>
  <c r="E9672" i="1"/>
  <c r="D9672" i="1"/>
  <c r="C9672" i="1"/>
  <c r="B9672" i="1"/>
  <c r="E9782" i="1"/>
  <c r="D9782" i="1"/>
  <c r="C9782" i="1"/>
  <c r="B9782" i="1"/>
  <c r="E9756" i="1"/>
  <c r="D9756" i="1"/>
  <c r="C9756" i="1"/>
  <c r="B9756" i="1"/>
  <c r="E9755" i="1"/>
  <c r="D9755" i="1"/>
  <c r="C9755" i="1"/>
  <c r="B9755" i="1"/>
  <c r="E9708" i="1"/>
  <c r="D9708" i="1"/>
  <c r="C9708" i="1"/>
  <c r="B9708" i="1"/>
  <c r="E9703" i="1"/>
  <c r="D9703" i="1"/>
  <c r="C9703" i="1"/>
  <c r="B9703" i="1"/>
  <c r="E9700" i="1"/>
  <c r="D9700" i="1"/>
  <c r="C9700" i="1"/>
  <c r="B9700" i="1"/>
  <c r="E9758" i="1"/>
  <c r="D9758" i="1"/>
  <c r="C9758" i="1"/>
  <c r="B9758" i="1"/>
  <c r="E9743" i="1"/>
  <c r="D9743" i="1"/>
  <c r="C9743" i="1"/>
  <c r="B9743" i="1"/>
  <c r="E9737" i="1"/>
  <c r="D9737" i="1"/>
  <c r="C9737" i="1"/>
  <c r="B9737" i="1"/>
  <c r="E9719" i="1"/>
  <c r="D9719" i="1"/>
  <c r="C9719" i="1"/>
  <c r="B9719" i="1"/>
  <c r="E9717" i="1"/>
  <c r="D9717" i="1"/>
  <c r="C9717" i="1"/>
  <c r="B9717" i="1"/>
  <c r="E9794" i="1"/>
  <c r="D9794" i="1"/>
  <c r="C9794" i="1"/>
  <c r="B9794" i="1"/>
  <c r="E9793" i="1"/>
  <c r="D9793" i="1"/>
  <c r="C9793" i="1"/>
  <c r="B9793" i="1"/>
  <c r="E9780" i="1"/>
  <c r="D9780" i="1"/>
  <c r="C9780" i="1"/>
  <c r="B9780" i="1"/>
  <c r="E9778" i="1"/>
  <c r="D9778" i="1"/>
  <c r="C9778" i="1"/>
  <c r="B9778" i="1"/>
  <c r="E9774" i="1"/>
  <c r="D9774" i="1"/>
  <c r="C9774" i="1"/>
  <c r="B9774" i="1"/>
  <c r="E9764" i="1"/>
  <c r="D9764" i="1"/>
  <c r="C9764" i="1"/>
  <c r="B9764" i="1"/>
  <c r="E9761" i="1"/>
  <c r="D9761" i="1"/>
  <c r="C9761" i="1"/>
  <c r="B9761" i="1"/>
  <c r="E9751" i="1"/>
  <c r="D9751" i="1"/>
  <c r="C9751" i="1"/>
  <c r="B9751" i="1"/>
  <c r="E9745" i="1"/>
  <c r="D9745" i="1"/>
  <c r="C9745" i="1"/>
  <c r="B9745" i="1"/>
  <c r="E9726" i="1"/>
  <c r="D9726" i="1"/>
  <c r="C9726" i="1"/>
  <c r="B9726" i="1"/>
  <c r="E9712" i="1"/>
  <c r="D9712" i="1"/>
  <c r="C9712" i="1"/>
  <c r="B9712" i="1"/>
  <c r="E9705" i="1"/>
  <c r="D9705" i="1"/>
  <c r="C9705" i="1"/>
  <c r="B9705" i="1"/>
  <c r="E9689" i="1"/>
  <c r="D9689" i="1"/>
  <c r="C9689" i="1"/>
  <c r="B9689" i="1"/>
  <c r="E9685" i="1"/>
  <c r="D9685" i="1"/>
  <c r="C9685" i="1"/>
  <c r="B9685" i="1"/>
  <c r="E9684" i="1"/>
  <c r="D9684" i="1"/>
  <c r="C9684" i="1"/>
  <c r="B9684" i="1"/>
  <c r="E9679" i="1"/>
  <c r="D9679" i="1"/>
  <c r="C9679" i="1"/>
  <c r="B9679" i="1"/>
  <c r="E9677" i="1"/>
  <c r="D9677" i="1"/>
  <c r="C9677" i="1"/>
  <c r="B9677" i="1"/>
  <c r="E9657" i="1"/>
  <c r="D9657" i="1"/>
  <c r="C9657" i="1"/>
  <c r="B9657" i="1"/>
  <c r="E9653" i="1"/>
  <c r="D9653" i="1"/>
  <c r="C9653" i="1"/>
  <c r="B9653" i="1"/>
  <c r="E9805" i="1"/>
  <c r="D9805" i="1"/>
  <c r="C9805" i="1"/>
  <c r="B9805" i="1"/>
  <c r="E9798" i="1"/>
  <c r="D9798" i="1"/>
  <c r="C9798" i="1"/>
  <c r="B9798" i="1"/>
  <c r="E9797" i="1"/>
  <c r="D9797" i="1"/>
  <c r="C9797" i="1"/>
  <c r="B9797" i="1"/>
  <c r="E9795" i="1"/>
  <c r="D9795" i="1"/>
  <c r="C9795" i="1"/>
  <c r="B9795" i="1"/>
  <c r="E9790" i="1"/>
  <c r="D9790" i="1"/>
  <c r="C9790" i="1"/>
  <c r="B9790" i="1"/>
  <c r="E9786" i="1"/>
  <c r="D9786" i="1"/>
  <c r="C9786" i="1"/>
  <c r="B9786" i="1"/>
  <c r="E9784" i="1"/>
  <c r="D9784" i="1"/>
  <c r="C9784" i="1"/>
  <c r="B9784" i="1"/>
  <c r="E9776" i="1"/>
  <c r="D9776" i="1"/>
  <c r="C9776" i="1"/>
  <c r="B9776" i="1"/>
  <c r="E9775" i="1"/>
  <c r="D9775" i="1"/>
  <c r="C9775" i="1"/>
  <c r="B9775" i="1"/>
  <c r="E9771" i="1"/>
  <c r="D9771" i="1"/>
  <c r="C9771" i="1"/>
  <c r="B9771" i="1"/>
  <c r="E9770" i="1"/>
  <c r="D9770" i="1"/>
  <c r="C9770" i="1"/>
  <c r="B9770" i="1"/>
  <c r="E9768" i="1"/>
  <c r="D9768" i="1"/>
  <c r="C9768" i="1"/>
  <c r="B9768" i="1"/>
  <c r="E9760" i="1"/>
  <c r="D9760" i="1"/>
  <c r="C9760" i="1"/>
  <c r="B9760" i="1"/>
  <c r="E9757" i="1"/>
  <c r="D9757" i="1"/>
  <c r="C9757" i="1"/>
  <c r="B9757" i="1"/>
  <c r="E9741" i="1"/>
  <c r="D9741" i="1"/>
  <c r="C9741" i="1"/>
  <c r="B9741" i="1"/>
  <c r="E9739" i="1"/>
  <c r="D9739" i="1"/>
  <c r="C9739" i="1"/>
  <c r="B9739" i="1"/>
  <c r="E9736" i="1"/>
  <c r="D9736" i="1"/>
  <c r="C9736" i="1"/>
  <c r="B9736" i="1"/>
  <c r="E9731" i="1"/>
  <c r="D9731" i="1"/>
  <c r="C9731" i="1"/>
  <c r="B9731" i="1"/>
  <c r="E9729" i="1"/>
  <c r="D9729" i="1"/>
  <c r="C9729" i="1"/>
  <c r="B9729" i="1"/>
  <c r="E9716" i="1"/>
  <c r="D9716" i="1"/>
  <c r="C9716" i="1"/>
  <c r="B9716" i="1"/>
  <c r="E9714" i="1"/>
  <c r="D9714" i="1"/>
  <c r="C9714" i="1"/>
  <c r="B9714" i="1"/>
  <c r="E9711" i="1"/>
  <c r="D9711" i="1"/>
  <c r="C9711" i="1"/>
  <c r="B9711" i="1"/>
  <c r="E9706" i="1"/>
  <c r="D9706" i="1"/>
  <c r="C9706" i="1"/>
  <c r="B9706" i="1"/>
  <c r="E9688" i="1"/>
  <c r="D9688" i="1"/>
  <c r="C9688" i="1"/>
  <c r="B9688" i="1"/>
  <c r="E9683" i="1"/>
  <c r="D9683" i="1"/>
  <c r="C9683" i="1"/>
  <c r="B9683" i="1"/>
  <c r="E9682" i="1"/>
  <c r="D9682" i="1"/>
  <c r="C9682" i="1"/>
  <c r="B9682" i="1"/>
  <c r="E9675" i="1"/>
  <c r="D9675" i="1"/>
  <c r="C9675" i="1"/>
  <c r="B9675" i="1"/>
  <c r="E9671" i="1"/>
  <c r="D9671" i="1"/>
  <c r="C9671" i="1"/>
  <c r="B9671" i="1"/>
  <c r="E9668" i="1"/>
  <c r="D9668" i="1"/>
  <c r="C9668" i="1"/>
  <c r="B9668" i="1"/>
  <c r="E9666" i="1"/>
  <c r="D9666" i="1"/>
  <c r="C9666" i="1"/>
  <c r="B9666" i="1"/>
  <c r="E9662" i="1"/>
  <c r="D9662" i="1"/>
  <c r="C9662" i="1"/>
  <c r="B9662" i="1"/>
  <c r="E9659" i="1"/>
  <c r="D9659" i="1"/>
  <c r="C9659" i="1"/>
  <c r="B9659" i="1"/>
  <c r="E9655" i="1"/>
  <c r="D9655" i="1"/>
  <c r="C9655" i="1"/>
  <c r="B9655" i="1"/>
  <c r="E9654" i="1"/>
  <c r="D9654" i="1"/>
  <c r="C9654" i="1"/>
  <c r="B9654" i="1"/>
  <c r="E9652" i="1"/>
  <c r="D9652" i="1"/>
  <c r="C9652" i="1"/>
  <c r="B9652" i="1"/>
  <c r="E9803" i="1"/>
  <c r="D9803" i="1"/>
  <c r="C9803" i="1"/>
  <c r="B9803" i="1"/>
  <c r="E9788" i="1"/>
  <c r="D9788" i="1"/>
  <c r="C9788" i="1"/>
  <c r="B9788" i="1"/>
  <c r="E9762" i="1"/>
  <c r="D9762" i="1"/>
  <c r="C9762" i="1"/>
  <c r="B9762" i="1"/>
  <c r="E9759" i="1"/>
  <c r="D9759" i="1"/>
  <c r="C9759" i="1"/>
  <c r="B9759" i="1"/>
  <c r="E9730" i="1"/>
  <c r="D9730" i="1"/>
  <c r="C9730" i="1"/>
  <c r="B9730" i="1"/>
  <c r="E9713" i="1"/>
  <c r="D9713" i="1"/>
  <c r="C9713" i="1"/>
  <c r="B9713" i="1"/>
  <c r="E9698" i="1"/>
  <c r="D9698" i="1"/>
  <c r="C9698" i="1"/>
  <c r="B9698" i="1"/>
  <c r="E9693" i="1"/>
  <c r="D9693" i="1"/>
  <c r="C9693" i="1"/>
  <c r="B9693" i="1"/>
  <c r="E9691" i="1"/>
  <c r="D9691" i="1"/>
  <c r="C9691" i="1"/>
  <c r="B9691" i="1"/>
  <c r="E9690" i="1"/>
  <c r="D9690" i="1"/>
  <c r="C9690" i="1"/>
  <c r="B9690" i="1"/>
  <c r="E9663" i="1"/>
  <c r="D9663" i="1"/>
  <c r="C9663" i="1"/>
  <c r="B9663" i="1"/>
  <c r="E9661" i="1"/>
  <c r="D9661" i="1"/>
  <c r="C9661" i="1"/>
  <c r="B9661" i="1"/>
  <c r="E9658" i="1"/>
  <c r="D9658" i="1"/>
  <c r="C9658" i="1"/>
  <c r="B9658" i="1"/>
  <c r="E9800" i="1"/>
  <c r="D9800" i="1"/>
  <c r="C9800" i="1"/>
  <c r="B9800" i="1"/>
  <c r="E9742" i="1"/>
  <c r="D9742" i="1"/>
  <c r="C9742" i="1"/>
  <c r="B9742" i="1"/>
  <c r="E9725" i="1"/>
  <c r="D9725" i="1"/>
  <c r="C9725" i="1"/>
  <c r="B9725" i="1"/>
  <c r="E9710" i="1"/>
  <c r="D9710" i="1"/>
  <c r="C9710" i="1"/>
  <c r="B9710" i="1"/>
  <c r="E9696" i="1"/>
  <c r="D9696" i="1"/>
  <c r="C9696" i="1"/>
  <c r="B9696" i="1"/>
  <c r="E9695" i="1"/>
  <c r="D9695" i="1"/>
  <c r="C9695" i="1"/>
  <c r="B9695" i="1"/>
  <c r="E9687" i="1"/>
  <c r="D9687" i="1"/>
  <c r="C9687" i="1"/>
  <c r="B9687" i="1"/>
  <c r="E9681" i="1"/>
  <c r="D9681" i="1"/>
  <c r="C9681" i="1"/>
  <c r="B9681" i="1"/>
  <c r="E9674" i="1"/>
  <c r="D9674" i="1"/>
  <c r="C9674" i="1"/>
  <c r="B9674" i="1"/>
  <c r="E9804" i="1"/>
  <c r="D9804" i="1"/>
  <c r="C9804" i="1"/>
  <c r="B9804" i="1"/>
  <c r="E9799" i="1"/>
  <c r="D9799" i="1"/>
  <c r="C9799" i="1"/>
  <c r="B9799" i="1"/>
  <c r="E9792" i="1"/>
  <c r="D9792" i="1"/>
  <c r="C9792" i="1"/>
  <c r="B9792" i="1"/>
  <c r="E9787" i="1"/>
  <c r="D9787" i="1"/>
  <c r="C9787" i="1"/>
  <c r="B9787" i="1"/>
  <c r="E9783" i="1"/>
  <c r="D9783" i="1"/>
  <c r="C9783" i="1"/>
  <c r="B9783" i="1"/>
  <c r="E9779" i="1"/>
  <c r="D9779" i="1"/>
  <c r="C9779" i="1"/>
  <c r="B9779" i="1"/>
  <c r="E9777" i="1"/>
  <c r="D9777" i="1"/>
  <c r="C9777" i="1"/>
  <c r="B9777" i="1"/>
  <c r="E9772" i="1"/>
  <c r="D9772" i="1"/>
  <c r="C9772" i="1"/>
  <c r="B9772" i="1"/>
  <c r="E9763" i="1"/>
  <c r="D9763" i="1"/>
  <c r="C9763" i="1"/>
  <c r="B9763" i="1"/>
  <c r="E9734" i="1"/>
  <c r="D9734" i="1"/>
  <c r="C9734" i="1"/>
  <c r="B9734" i="1"/>
  <c r="E9665" i="1"/>
  <c r="D9665" i="1"/>
  <c r="C9665" i="1"/>
  <c r="B9665" i="1"/>
  <c r="E9750" i="1"/>
  <c r="D9750" i="1"/>
  <c r="C9750" i="1"/>
  <c r="B9750" i="1"/>
  <c r="E9754" i="1"/>
  <c r="D9754" i="1"/>
  <c r="C9754" i="1"/>
  <c r="B9754" i="1"/>
  <c r="E9747" i="1"/>
  <c r="D9747" i="1"/>
  <c r="C9747" i="1"/>
  <c r="B9747" i="1"/>
  <c r="E9773" i="1"/>
  <c r="D9773" i="1"/>
  <c r="C9773" i="1"/>
  <c r="B9773" i="1"/>
  <c r="E9769" i="1"/>
  <c r="D9769" i="1"/>
  <c r="C9769" i="1"/>
  <c r="B9769" i="1"/>
  <c r="E9766" i="1"/>
  <c r="D9766" i="1"/>
  <c r="C9766" i="1"/>
  <c r="B9766" i="1"/>
  <c r="E9746" i="1"/>
  <c r="D9746" i="1"/>
  <c r="C9746" i="1"/>
  <c r="B9746" i="1"/>
  <c r="E9738" i="1"/>
  <c r="D9738" i="1"/>
  <c r="C9738" i="1"/>
  <c r="B9738" i="1"/>
  <c r="E9733" i="1"/>
  <c r="D9733" i="1"/>
  <c r="C9733" i="1"/>
  <c r="B9733" i="1"/>
  <c r="E9702" i="1"/>
  <c r="D9702" i="1"/>
  <c r="C9702" i="1"/>
  <c r="B9702" i="1"/>
  <c r="E9785" i="1"/>
  <c r="D9785" i="1"/>
  <c r="C9785" i="1"/>
  <c r="B9785" i="1"/>
  <c r="E9765" i="1"/>
  <c r="D9765" i="1"/>
  <c r="C9765" i="1"/>
  <c r="B9765" i="1"/>
  <c r="E9753" i="1"/>
  <c r="D9753" i="1"/>
  <c r="C9753" i="1"/>
  <c r="B9753" i="1"/>
  <c r="E9749" i="1"/>
  <c r="D9749" i="1"/>
  <c r="C9749" i="1"/>
  <c r="B9749" i="1"/>
  <c r="E9651" i="1"/>
  <c r="D9651" i="1"/>
  <c r="C9651" i="1"/>
  <c r="B9651" i="1"/>
  <c r="E9650" i="1"/>
  <c r="D9650" i="1"/>
  <c r="C9650" i="1"/>
  <c r="B9650" i="1"/>
  <c r="E9649" i="1"/>
  <c r="D9649" i="1"/>
  <c r="C9649" i="1"/>
  <c r="B9649" i="1"/>
  <c r="E9648" i="1"/>
  <c r="D9648" i="1"/>
  <c r="C9648" i="1"/>
  <c r="B9648" i="1"/>
  <c r="E9647" i="1"/>
  <c r="D9647" i="1"/>
  <c r="C9647" i="1"/>
  <c r="B9647" i="1"/>
  <c r="E9646" i="1"/>
  <c r="D9646" i="1"/>
  <c r="C9646" i="1"/>
  <c r="B9646" i="1"/>
  <c r="E9645" i="1"/>
  <c r="D9645" i="1"/>
  <c r="C9645" i="1"/>
  <c r="B9645" i="1"/>
  <c r="E9644" i="1"/>
  <c r="D9644" i="1"/>
  <c r="C9644" i="1"/>
  <c r="B9644" i="1"/>
  <c r="E9643" i="1"/>
  <c r="D9643" i="1"/>
  <c r="C9643" i="1"/>
  <c r="B9643" i="1"/>
  <c r="E9642" i="1"/>
  <c r="D9642" i="1"/>
  <c r="C9642" i="1"/>
  <c r="B9642" i="1"/>
  <c r="E9640" i="1"/>
  <c r="D9640" i="1"/>
  <c r="C9640" i="1"/>
  <c r="B9640" i="1"/>
  <c r="E9641" i="1"/>
  <c r="D9641" i="1"/>
  <c r="C9641" i="1"/>
  <c r="B9641" i="1"/>
  <c r="E9639" i="1"/>
  <c r="D9639" i="1"/>
  <c r="C9639" i="1"/>
  <c r="B9639" i="1"/>
  <c r="E9638" i="1"/>
  <c r="D9638" i="1"/>
  <c r="C9638" i="1"/>
  <c r="B9638" i="1"/>
  <c r="E9637" i="1"/>
  <c r="D9637" i="1"/>
  <c r="C9637" i="1"/>
  <c r="B9637" i="1"/>
  <c r="E9636" i="1"/>
  <c r="D9636" i="1"/>
  <c r="C9636" i="1"/>
  <c r="B9636" i="1"/>
  <c r="E9635" i="1"/>
  <c r="D9635" i="1"/>
  <c r="C9635" i="1"/>
  <c r="B9635" i="1"/>
  <c r="E9627" i="1"/>
  <c r="D9627" i="1"/>
  <c r="C9627" i="1"/>
  <c r="B9627" i="1"/>
  <c r="E9625" i="1"/>
  <c r="D9625" i="1"/>
  <c r="C9625" i="1"/>
  <c r="B9625" i="1"/>
  <c r="E9623" i="1"/>
  <c r="D9623" i="1"/>
  <c r="C9623" i="1"/>
  <c r="B9623" i="1"/>
  <c r="E9634" i="1"/>
  <c r="D9634" i="1"/>
  <c r="C9634" i="1"/>
  <c r="B9634" i="1"/>
  <c r="E9633" i="1"/>
  <c r="D9633" i="1"/>
  <c r="C9633" i="1"/>
  <c r="B9633" i="1"/>
  <c r="E9631" i="1"/>
  <c r="D9631" i="1"/>
  <c r="C9631" i="1"/>
  <c r="B9631" i="1"/>
  <c r="E9630" i="1"/>
  <c r="D9630" i="1"/>
  <c r="C9630" i="1"/>
  <c r="B9630" i="1"/>
  <c r="E9628" i="1"/>
  <c r="D9628" i="1"/>
  <c r="C9628" i="1"/>
  <c r="B9628" i="1"/>
  <c r="E9626" i="1"/>
  <c r="D9626" i="1"/>
  <c r="C9626" i="1"/>
  <c r="B9626" i="1"/>
  <c r="E9624" i="1"/>
  <c r="D9624" i="1"/>
  <c r="C9624" i="1"/>
  <c r="B9624" i="1"/>
  <c r="E9632" i="1"/>
  <c r="D9632" i="1"/>
  <c r="C9632" i="1"/>
  <c r="B9632" i="1"/>
  <c r="E9629" i="1"/>
  <c r="D9629" i="1"/>
  <c r="C9629" i="1"/>
  <c r="B9629" i="1"/>
  <c r="E9622" i="1"/>
  <c r="D9622" i="1"/>
  <c r="C9622" i="1"/>
  <c r="B9622" i="1"/>
  <c r="E9621" i="1"/>
  <c r="D9621" i="1"/>
  <c r="C9621" i="1"/>
  <c r="B9621" i="1"/>
  <c r="E9620" i="1"/>
  <c r="D9620" i="1"/>
  <c r="C9620" i="1"/>
  <c r="B9620" i="1"/>
  <c r="E9619" i="1"/>
  <c r="D9619" i="1"/>
  <c r="C9619" i="1"/>
  <c r="B9619" i="1"/>
  <c r="E9618" i="1"/>
  <c r="D9618" i="1"/>
  <c r="C9618" i="1"/>
  <c r="B9618" i="1"/>
  <c r="E9617" i="1"/>
  <c r="D9617" i="1"/>
  <c r="C9617" i="1"/>
  <c r="B9617" i="1"/>
  <c r="E9615" i="1"/>
  <c r="D9615" i="1"/>
  <c r="C9615" i="1"/>
  <c r="B9615" i="1"/>
  <c r="E9613" i="1"/>
  <c r="D9613" i="1"/>
  <c r="C9613" i="1"/>
  <c r="B9613" i="1"/>
  <c r="E9611" i="1"/>
  <c r="D9611" i="1"/>
  <c r="C9611" i="1"/>
  <c r="B9611" i="1"/>
  <c r="E9609" i="1"/>
  <c r="D9609" i="1"/>
  <c r="C9609" i="1"/>
  <c r="B9609" i="1"/>
  <c r="E9616" i="1"/>
  <c r="D9616" i="1"/>
  <c r="C9616" i="1"/>
  <c r="B9616" i="1"/>
  <c r="E9614" i="1"/>
  <c r="D9614" i="1"/>
  <c r="C9614" i="1"/>
  <c r="B9614" i="1"/>
  <c r="E9612" i="1"/>
  <c r="D9612" i="1"/>
  <c r="C9612" i="1"/>
  <c r="B9612" i="1"/>
  <c r="E9610" i="1"/>
  <c r="D9610" i="1"/>
  <c r="C9610" i="1"/>
  <c r="B9610" i="1"/>
  <c r="E9608" i="1"/>
  <c r="D9608" i="1"/>
  <c r="C9608" i="1"/>
  <c r="B9608" i="1"/>
  <c r="E9607" i="1"/>
  <c r="D9607" i="1"/>
  <c r="C9607" i="1"/>
  <c r="B9607" i="1"/>
  <c r="E9606" i="1"/>
  <c r="D9606" i="1"/>
  <c r="C9606" i="1"/>
  <c r="B9606" i="1"/>
  <c r="E9605" i="1"/>
  <c r="D9605" i="1"/>
  <c r="C9605" i="1"/>
  <c r="B9605" i="1"/>
  <c r="E9604" i="1"/>
  <c r="D9604" i="1"/>
  <c r="C9604" i="1"/>
  <c r="B9604" i="1"/>
  <c r="E9603" i="1"/>
  <c r="D9603" i="1"/>
  <c r="C9603" i="1"/>
  <c r="B9603" i="1"/>
  <c r="E9602" i="1"/>
  <c r="D9602" i="1"/>
  <c r="C9602" i="1"/>
  <c r="B9602" i="1"/>
  <c r="E9598" i="1"/>
  <c r="D9598" i="1"/>
  <c r="C9598" i="1"/>
  <c r="B9598" i="1"/>
  <c r="E9599" i="1"/>
  <c r="D9599" i="1"/>
  <c r="C9599" i="1"/>
  <c r="B9599" i="1"/>
  <c r="E9601" i="1"/>
  <c r="D9601" i="1"/>
  <c r="C9601" i="1"/>
  <c r="B9601" i="1"/>
  <c r="E9600" i="1"/>
  <c r="D9600" i="1"/>
  <c r="C9600" i="1"/>
  <c r="B9600" i="1"/>
  <c r="E9596" i="1"/>
  <c r="D9596" i="1"/>
  <c r="C9596" i="1"/>
  <c r="B9596" i="1"/>
  <c r="E9594" i="1"/>
  <c r="D9594" i="1"/>
  <c r="C9594" i="1"/>
  <c r="B9594" i="1"/>
  <c r="E9597" i="1"/>
  <c r="D9597" i="1"/>
  <c r="C9597" i="1"/>
  <c r="B9597" i="1"/>
  <c r="E9595" i="1"/>
  <c r="D9595" i="1"/>
  <c r="C9595" i="1"/>
  <c r="B9595" i="1"/>
  <c r="E9593" i="1"/>
  <c r="D9593" i="1"/>
  <c r="C9593" i="1"/>
  <c r="B9593" i="1"/>
  <c r="E9592" i="1"/>
  <c r="D9592" i="1"/>
  <c r="C9592" i="1"/>
  <c r="B9592" i="1"/>
  <c r="E9591" i="1"/>
  <c r="D9591" i="1"/>
  <c r="C9591" i="1"/>
  <c r="B9591" i="1"/>
  <c r="E9582" i="1"/>
  <c r="D9582" i="1"/>
  <c r="C9582" i="1"/>
  <c r="B9582" i="1"/>
  <c r="E9581" i="1"/>
  <c r="D9581" i="1"/>
  <c r="C9581" i="1"/>
  <c r="B9581" i="1"/>
  <c r="E9580" i="1"/>
  <c r="D9580" i="1"/>
  <c r="C9580" i="1"/>
  <c r="B9580" i="1"/>
  <c r="E9579" i="1"/>
  <c r="D9579" i="1"/>
  <c r="C9579" i="1"/>
  <c r="B9579" i="1"/>
  <c r="E9572" i="1"/>
  <c r="D9572" i="1"/>
  <c r="C9572" i="1"/>
  <c r="B9572" i="1"/>
  <c r="E9577" i="1"/>
  <c r="D9577" i="1"/>
  <c r="C9577" i="1"/>
  <c r="B9577" i="1"/>
  <c r="E9576" i="1"/>
  <c r="D9576" i="1"/>
  <c r="C9576" i="1"/>
  <c r="B9576" i="1"/>
  <c r="E9574" i="1"/>
  <c r="D9574" i="1"/>
  <c r="C9574" i="1"/>
  <c r="B9574" i="1"/>
  <c r="E9589" i="1"/>
  <c r="D9589" i="1"/>
  <c r="C9589" i="1"/>
  <c r="B9589" i="1"/>
  <c r="E9584" i="1"/>
  <c r="D9584" i="1"/>
  <c r="C9584" i="1"/>
  <c r="B9584" i="1"/>
  <c r="E9583" i="1"/>
  <c r="D9583" i="1"/>
  <c r="C9583" i="1"/>
  <c r="B9583" i="1"/>
  <c r="E9578" i="1"/>
  <c r="D9578" i="1"/>
  <c r="C9578" i="1"/>
  <c r="B9578" i="1"/>
  <c r="E9575" i="1"/>
  <c r="D9575" i="1"/>
  <c r="C9575" i="1"/>
  <c r="B9575" i="1"/>
  <c r="E9573" i="1"/>
  <c r="D9573" i="1"/>
  <c r="C9573" i="1"/>
  <c r="B9573" i="1"/>
  <c r="E9587" i="1"/>
  <c r="D9587" i="1"/>
  <c r="C9587" i="1"/>
  <c r="B9587" i="1"/>
  <c r="E9590" i="1"/>
  <c r="D9590" i="1"/>
  <c r="C9590" i="1"/>
  <c r="B9590" i="1"/>
  <c r="E9588" i="1"/>
  <c r="D9588" i="1"/>
  <c r="C9588" i="1"/>
  <c r="B9588" i="1"/>
  <c r="E9586" i="1"/>
  <c r="D9586" i="1"/>
  <c r="C9586" i="1"/>
  <c r="B9586" i="1"/>
  <c r="E9585" i="1"/>
  <c r="D9585" i="1"/>
  <c r="C9585" i="1"/>
  <c r="B9585" i="1"/>
  <c r="E9571" i="1"/>
  <c r="D9571" i="1"/>
  <c r="C9571" i="1"/>
  <c r="B9571" i="1"/>
  <c r="E9570" i="1"/>
  <c r="D9570" i="1"/>
  <c r="C9570" i="1"/>
  <c r="B9570" i="1"/>
  <c r="E9569" i="1"/>
  <c r="D9569" i="1"/>
  <c r="C9569" i="1"/>
  <c r="B9569" i="1"/>
  <c r="E9567" i="1"/>
  <c r="D9567" i="1"/>
  <c r="C9567" i="1"/>
  <c r="B9567" i="1"/>
  <c r="E9568" i="1"/>
  <c r="D9568" i="1"/>
  <c r="C9568" i="1"/>
  <c r="B9568" i="1"/>
  <c r="E9566" i="1"/>
  <c r="D9566" i="1"/>
  <c r="C9566" i="1"/>
  <c r="B9566" i="1"/>
  <c r="E9565" i="1"/>
  <c r="D9565" i="1"/>
  <c r="C9565" i="1"/>
  <c r="B9565" i="1"/>
  <c r="E9561" i="1"/>
  <c r="D9561" i="1"/>
  <c r="C9561" i="1"/>
  <c r="B9561" i="1"/>
  <c r="E9564" i="1"/>
  <c r="D9564" i="1"/>
  <c r="C9564" i="1"/>
  <c r="B9564" i="1"/>
  <c r="E9563" i="1"/>
  <c r="D9563" i="1"/>
  <c r="C9563" i="1"/>
  <c r="B9563" i="1"/>
  <c r="E9562" i="1"/>
  <c r="D9562" i="1"/>
  <c r="C9562" i="1"/>
  <c r="B9562" i="1"/>
  <c r="E9560" i="1"/>
  <c r="D9560" i="1"/>
  <c r="C9560" i="1"/>
  <c r="B9560" i="1"/>
  <c r="E9559" i="1"/>
  <c r="D9559" i="1"/>
  <c r="C9559" i="1"/>
  <c r="B9559" i="1"/>
  <c r="E9558" i="1"/>
  <c r="D9558" i="1"/>
  <c r="C9558" i="1"/>
  <c r="B9558" i="1"/>
  <c r="E9556" i="1"/>
  <c r="D9556" i="1"/>
  <c r="C9556" i="1"/>
  <c r="B9556" i="1"/>
  <c r="E9557" i="1"/>
  <c r="D9557" i="1"/>
  <c r="C9557" i="1"/>
  <c r="B9557" i="1"/>
  <c r="E9555" i="1"/>
  <c r="D9555" i="1"/>
  <c r="C9555" i="1"/>
  <c r="B9555" i="1"/>
  <c r="E9554" i="1"/>
  <c r="D9554" i="1"/>
  <c r="C9554" i="1"/>
  <c r="B9554" i="1"/>
  <c r="E9553" i="1"/>
  <c r="D9553" i="1"/>
  <c r="C9553" i="1"/>
  <c r="B9553" i="1"/>
  <c r="E9552" i="1"/>
  <c r="D9552" i="1"/>
  <c r="C9552" i="1"/>
  <c r="B9552" i="1"/>
  <c r="E9551" i="1"/>
  <c r="D9551" i="1"/>
  <c r="C9551" i="1"/>
  <c r="B9551" i="1"/>
  <c r="E9550" i="1"/>
  <c r="D9550" i="1"/>
  <c r="C9550" i="1"/>
  <c r="B9550" i="1"/>
  <c r="E9548" i="1"/>
  <c r="D9548" i="1"/>
  <c r="C9548" i="1"/>
  <c r="B9548" i="1"/>
  <c r="E9545" i="1"/>
  <c r="D9545" i="1"/>
  <c r="C9545" i="1"/>
  <c r="B9545" i="1"/>
  <c r="E9549" i="1"/>
  <c r="D9549" i="1"/>
  <c r="C9549" i="1"/>
  <c r="B9549" i="1"/>
  <c r="E9547" i="1"/>
  <c r="D9547" i="1"/>
  <c r="C9547" i="1"/>
  <c r="B9547" i="1"/>
  <c r="E9546" i="1"/>
  <c r="D9546" i="1"/>
  <c r="C9546" i="1"/>
  <c r="B9546" i="1"/>
  <c r="E9544" i="1"/>
  <c r="D9544" i="1"/>
  <c r="C9544" i="1"/>
  <c r="B9544" i="1"/>
  <c r="E9543" i="1"/>
  <c r="D9543" i="1"/>
  <c r="C9543" i="1"/>
  <c r="B9543" i="1"/>
  <c r="E9541" i="1"/>
  <c r="D9541" i="1"/>
  <c r="C9541" i="1"/>
  <c r="B9541" i="1"/>
  <c r="E9540" i="1"/>
  <c r="D9540" i="1"/>
  <c r="C9540" i="1"/>
  <c r="B9540" i="1"/>
  <c r="E9539" i="1"/>
  <c r="D9539" i="1"/>
  <c r="C9539" i="1"/>
  <c r="B9539" i="1"/>
  <c r="E9542" i="1"/>
  <c r="D9542" i="1"/>
  <c r="C9542" i="1"/>
  <c r="B9542" i="1"/>
  <c r="E9534" i="1"/>
  <c r="D9534" i="1"/>
  <c r="C9534" i="1"/>
  <c r="B9534" i="1"/>
  <c r="E9538" i="1"/>
  <c r="D9538" i="1"/>
  <c r="C9538" i="1"/>
  <c r="B9538" i="1"/>
  <c r="E9537" i="1"/>
  <c r="D9537" i="1"/>
  <c r="C9537" i="1"/>
  <c r="B9537" i="1"/>
  <c r="E9532" i="1"/>
  <c r="D9532" i="1"/>
  <c r="C9532" i="1"/>
  <c r="B9532" i="1"/>
  <c r="E9536" i="1"/>
  <c r="D9536" i="1"/>
  <c r="C9536" i="1"/>
  <c r="B9536" i="1"/>
  <c r="E9535" i="1"/>
  <c r="D9535" i="1"/>
  <c r="C9535" i="1"/>
  <c r="B9535" i="1"/>
  <c r="E9533" i="1"/>
  <c r="D9533" i="1"/>
  <c r="C9533" i="1"/>
  <c r="B9533" i="1"/>
  <c r="E9531" i="1"/>
  <c r="D9531" i="1"/>
  <c r="C9531" i="1"/>
  <c r="B9531" i="1"/>
  <c r="E9530" i="1"/>
  <c r="D9530" i="1"/>
  <c r="C9530" i="1"/>
  <c r="B9530" i="1"/>
  <c r="E9529" i="1"/>
  <c r="D9529" i="1"/>
  <c r="C9529" i="1"/>
  <c r="B9529" i="1"/>
  <c r="E9528" i="1"/>
  <c r="D9528" i="1"/>
  <c r="C9528" i="1"/>
  <c r="B9528" i="1"/>
  <c r="E9527" i="1"/>
  <c r="D9527" i="1"/>
  <c r="C9527" i="1"/>
  <c r="B9527" i="1"/>
  <c r="E9526" i="1"/>
  <c r="D9526" i="1"/>
  <c r="C9526" i="1"/>
  <c r="B9526" i="1"/>
  <c r="E9525" i="1"/>
  <c r="D9525" i="1"/>
  <c r="C9525" i="1"/>
  <c r="B9525" i="1"/>
  <c r="E9524" i="1"/>
  <c r="D9524" i="1"/>
  <c r="C9524" i="1"/>
  <c r="B9524" i="1"/>
  <c r="E9522" i="1"/>
  <c r="D9522" i="1"/>
  <c r="C9522" i="1"/>
  <c r="B9522" i="1"/>
  <c r="E9519" i="1"/>
  <c r="D9519" i="1"/>
  <c r="C9519" i="1"/>
  <c r="B9519" i="1"/>
  <c r="E9518" i="1"/>
  <c r="D9518" i="1"/>
  <c r="C9518" i="1"/>
  <c r="B9518" i="1"/>
  <c r="E9517" i="1"/>
  <c r="D9517" i="1"/>
  <c r="C9517" i="1"/>
  <c r="B9517" i="1"/>
  <c r="E9523" i="1"/>
  <c r="D9523" i="1"/>
  <c r="C9523" i="1"/>
  <c r="B9523" i="1"/>
  <c r="E9521" i="1"/>
  <c r="D9521" i="1"/>
  <c r="C9521" i="1"/>
  <c r="B9521" i="1"/>
  <c r="E9520" i="1"/>
  <c r="D9520" i="1"/>
  <c r="C9520" i="1"/>
  <c r="B9520" i="1"/>
  <c r="E9516" i="1"/>
  <c r="D9516" i="1"/>
  <c r="C9516" i="1"/>
  <c r="B9516" i="1"/>
  <c r="E9501" i="1"/>
  <c r="D9501" i="1"/>
  <c r="C9501" i="1"/>
  <c r="B9501" i="1"/>
  <c r="E9495" i="1"/>
  <c r="D9495" i="1"/>
  <c r="C9495" i="1"/>
  <c r="B9495" i="1"/>
  <c r="E9486" i="1"/>
  <c r="D9486" i="1"/>
  <c r="C9486" i="1"/>
  <c r="B9486" i="1"/>
  <c r="E9498" i="1"/>
  <c r="D9498" i="1"/>
  <c r="C9498" i="1"/>
  <c r="B9498" i="1"/>
  <c r="E9489" i="1"/>
  <c r="D9489" i="1"/>
  <c r="C9489" i="1"/>
  <c r="B9489" i="1"/>
  <c r="E9505" i="1"/>
  <c r="D9505" i="1"/>
  <c r="C9505" i="1"/>
  <c r="B9505" i="1"/>
  <c r="E9493" i="1"/>
  <c r="D9493" i="1"/>
  <c r="C9493" i="1"/>
  <c r="B9493" i="1"/>
  <c r="E9492" i="1"/>
  <c r="D9492" i="1"/>
  <c r="C9492" i="1"/>
  <c r="B9492" i="1"/>
  <c r="E9488" i="1"/>
  <c r="D9488" i="1"/>
  <c r="C9488" i="1"/>
  <c r="B9488" i="1"/>
  <c r="E9487" i="1"/>
  <c r="D9487" i="1"/>
  <c r="C9487" i="1"/>
  <c r="B9487" i="1"/>
  <c r="E9510" i="1"/>
  <c r="D9510" i="1"/>
  <c r="C9510" i="1"/>
  <c r="B9510" i="1"/>
  <c r="E9507" i="1"/>
  <c r="D9507" i="1"/>
  <c r="C9507" i="1"/>
  <c r="B9507" i="1"/>
  <c r="E9500" i="1"/>
  <c r="D9500" i="1"/>
  <c r="C9500" i="1"/>
  <c r="B9500" i="1"/>
  <c r="E9514" i="1"/>
  <c r="D9514" i="1"/>
  <c r="C9514" i="1"/>
  <c r="B9514" i="1"/>
  <c r="E9513" i="1"/>
  <c r="D9513" i="1"/>
  <c r="C9513" i="1"/>
  <c r="B9513" i="1"/>
  <c r="E9509" i="1"/>
  <c r="D9509" i="1"/>
  <c r="C9509" i="1"/>
  <c r="B9509" i="1"/>
  <c r="E9504" i="1"/>
  <c r="D9504" i="1"/>
  <c r="C9504" i="1"/>
  <c r="B9504" i="1"/>
  <c r="E9503" i="1"/>
  <c r="D9503" i="1"/>
  <c r="C9503" i="1"/>
  <c r="B9503" i="1"/>
  <c r="E9497" i="1"/>
  <c r="D9497" i="1"/>
  <c r="C9497" i="1"/>
  <c r="B9497" i="1"/>
  <c r="E9496" i="1"/>
  <c r="D9496" i="1"/>
  <c r="C9496" i="1"/>
  <c r="B9496" i="1"/>
  <c r="E9494" i="1"/>
  <c r="D9494" i="1"/>
  <c r="C9494" i="1"/>
  <c r="B9494" i="1"/>
  <c r="E9491" i="1"/>
  <c r="D9491" i="1"/>
  <c r="C9491" i="1"/>
  <c r="B9491" i="1"/>
  <c r="E9515" i="1"/>
  <c r="D9515" i="1"/>
  <c r="C9515" i="1"/>
  <c r="B9515" i="1"/>
  <c r="E9512" i="1"/>
  <c r="D9512" i="1"/>
  <c r="C9512" i="1"/>
  <c r="B9512" i="1"/>
  <c r="E9511" i="1"/>
  <c r="D9511" i="1"/>
  <c r="C9511" i="1"/>
  <c r="B9511" i="1"/>
  <c r="E9508" i="1"/>
  <c r="D9508" i="1"/>
  <c r="C9508" i="1"/>
  <c r="B9508" i="1"/>
  <c r="E9502" i="1"/>
  <c r="D9502" i="1"/>
  <c r="C9502" i="1"/>
  <c r="B9502" i="1"/>
  <c r="E9490" i="1"/>
  <c r="D9490" i="1"/>
  <c r="C9490" i="1"/>
  <c r="B9490" i="1"/>
  <c r="E9506" i="1"/>
  <c r="D9506" i="1"/>
  <c r="C9506" i="1"/>
  <c r="B9506" i="1"/>
  <c r="E9499" i="1"/>
  <c r="D9499" i="1"/>
  <c r="C9499" i="1"/>
  <c r="B9499" i="1"/>
  <c r="E9485" i="1"/>
  <c r="D9485" i="1"/>
  <c r="C9485" i="1"/>
  <c r="B9485" i="1"/>
  <c r="E9464" i="1"/>
  <c r="D9464" i="1"/>
  <c r="C9464" i="1"/>
  <c r="B9464" i="1"/>
  <c r="E9471" i="1"/>
  <c r="D9471" i="1"/>
  <c r="C9471" i="1"/>
  <c r="B9471" i="1"/>
  <c r="E9469" i="1"/>
  <c r="D9469" i="1"/>
  <c r="C9469" i="1"/>
  <c r="B9469" i="1"/>
  <c r="E9466" i="1"/>
  <c r="D9466" i="1"/>
  <c r="C9466" i="1"/>
  <c r="B9466" i="1"/>
  <c r="E9465" i="1"/>
  <c r="D9465" i="1"/>
  <c r="C9465" i="1"/>
  <c r="B9465" i="1"/>
  <c r="E9461" i="1"/>
  <c r="D9461" i="1"/>
  <c r="C9461" i="1"/>
  <c r="B9461" i="1"/>
  <c r="E9456" i="1"/>
  <c r="D9456" i="1"/>
  <c r="C9456" i="1"/>
  <c r="B9456" i="1"/>
  <c r="E9455" i="1"/>
  <c r="D9455" i="1"/>
  <c r="C9455" i="1"/>
  <c r="B9455" i="1"/>
  <c r="E9454" i="1"/>
  <c r="D9454" i="1"/>
  <c r="C9454" i="1"/>
  <c r="B9454" i="1"/>
  <c r="E9453" i="1"/>
  <c r="D9453" i="1"/>
  <c r="C9453" i="1"/>
  <c r="B9453" i="1"/>
  <c r="E9450" i="1"/>
  <c r="D9450" i="1"/>
  <c r="C9450" i="1"/>
  <c r="B9450" i="1"/>
  <c r="E9449" i="1"/>
  <c r="D9449" i="1"/>
  <c r="C9449" i="1"/>
  <c r="B9449" i="1"/>
  <c r="E9442" i="1"/>
  <c r="D9442" i="1"/>
  <c r="C9442" i="1"/>
  <c r="B9442" i="1"/>
  <c r="E9448" i="1"/>
  <c r="D9448" i="1"/>
  <c r="C9448" i="1"/>
  <c r="B9448" i="1"/>
  <c r="E9444" i="1"/>
  <c r="D9444" i="1"/>
  <c r="C9444" i="1"/>
  <c r="B9444" i="1"/>
  <c r="E9467" i="1"/>
  <c r="D9467" i="1"/>
  <c r="C9467" i="1"/>
  <c r="B9467" i="1"/>
  <c r="E9463" i="1"/>
  <c r="D9463" i="1"/>
  <c r="C9463" i="1"/>
  <c r="B9463" i="1"/>
  <c r="E9462" i="1"/>
  <c r="D9462" i="1"/>
  <c r="C9462" i="1"/>
  <c r="B9462" i="1"/>
  <c r="E9457" i="1"/>
  <c r="D9457" i="1"/>
  <c r="C9457" i="1"/>
  <c r="B9457" i="1"/>
  <c r="E9452" i="1"/>
  <c r="D9452" i="1"/>
  <c r="C9452" i="1"/>
  <c r="B9452" i="1"/>
  <c r="E9445" i="1"/>
  <c r="D9445" i="1"/>
  <c r="C9445" i="1"/>
  <c r="B9445" i="1"/>
  <c r="E9446" i="1"/>
  <c r="D9446" i="1"/>
  <c r="C9446" i="1"/>
  <c r="B9446" i="1"/>
  <c r="E9483" i="1"/>
  <c r="D9483" i="1"/>
  <c r="C9483" i="1"/>
  <c r="B9483" i="1"/>
  <c r="E9477" i="1"/>
  <c r="D9477" i="1"/>
  <c r="C9477" i="1"/>
  <c r="B9477" i="1"/>
  <c r="E9476" i="1"/>
  <c r="D9476" i="1"/>
  <c r="C9476" i="1"/>
  <c r="B9476" i="1"/>
  <c r="E9475" i="1"/>
  <c r="D9475" i="1"/>
  <c r="C9475" i="1"/>
  <c r="B9475" i="1"/>
  <c r="E9482" i="1"/>
  <c r="D9482" i="1"/>
  <c r="C9482" i="1"/>
  <c r="B9482" i="1"/>
  <c r="E9474" i="1"/>
  <c r="D9474" i="1"/>
  <c r="C9474" i="1"/>
  <c r="B9474" i="1"/>
  <c r="E9458" i="1"/>
  <c r="D9458" i="1"/>
  <c r="C9458" i="1"/>
  <c r="B9458" i="1"/>
  <c r="E9460" i="1"/>
  <c r="D9460" i="1"/>
  <c r="C9460" i="1"/>
  <c r="B9460" i="1"/>
  <c r="E9459" i="1"/>
  <c r="D9459" i="1"/>
  <c r="C9459" i="1"/>
  <c r="B9459" i="1"/>
  <c r="E9451" i="1"/>
  <c r="D9451" i="1"/>
  <c r="C9451" i="1"/>
  <c r="B9451" i="1"/>
  <c r="E9447" i="1"/>
  <c r="D9447" i="1"/>
  <c r="C9447" i="1"/>
  <c r="B9447" i="1"/>
  <c r="E9470" i="1"/>
  <c r="D9470" i="1"/>
  <c r="C9470" i="1"/>
  <c r="B9470" i="1"/>
  <c r="E9468" i="1"/>
  <c r="D9468" i="1"/>
  <c r="C9468" i="1"/>
  <c r="B9468" i="1"/>
  <c r="E9473" i="1"/>
  <c r="D9473" i="1"/>
  <c r="C9473" i="1"/>
  <c r="B9473" i="1"/>
  <c r="E9472" i="1"/>
  <c r="D9472" i="1"/>
  <c r="C9472" i="1"/>
  <c r="B9472" i="1"/>
  <c r="E9481" i="1"/>
  <c r="D9481" i="1"/>
  <c r="C9481" i="1"/>
  <c r="B9481" i="1"/>
  <c r="E9480" i="1"/>
  <c r="D9480" i="1"/>
  <c r="C9480" i="1"/>
  <c r="B9480" i="1"/>
  <c r="E9441" i="1"/>
  <c r="D9441" i="1"/>
  <c r="C9441" i="1"/>
  <c r="B9441" i="1"/>
  <c r="E9479" i="1"/>
  <c r="D9479" i="1"/>
  <c r="C9479" i="1"/>
  <c r="B9479" i="1"/>
  <c r="E9478" i="1"/>
  <c r="D9478" i="1"/>
  <c r="C9478" i="1"/>
  <c r="B9478" i="1"/>
  <c r="E9443" i="1"/>
  <c r="D9443" i="1"/>
  <c r="C9443" i="1"/>
  <c r="B9443" i="1"/>
  <c r="E9484" i="1"/>
  <c r="D9484" i="1"/>
  <c r="C9484" i="1"/>
  <c r="B9484" i="1"/>
  <c r="E9440" i="1"/>
  <c r="D9440" i="1"/>
  <c r="C9440" i="1"/>
  <c r="B9440" i="1"/>
  <c r="E9438" i="1"/>
  <c r="D9438" i="1"/>
  <c r="C9438" i="1"/>
  <c r="B9438" i="1"/>
  <c r="E9436" i="1"/>
  <c r="D9436" i="1"/>
  <c r="C9436" i="1"/>
  <c r="B9436" i="1"/>
  <c r="E9433" i="1"/>
  <c r="D9433" i="1"/>
  <c r="C9433" i="1"/>
  <c r="B9433" i="1"/>
  <c r="E9430" i="1"/>
  <c r="D9430" i="1"/>
  <c r="C9430" i="1"/>
  <c r="B9430" i="1"/>
  <c r="E9425" i="1"/>
  <c r="D9425" i="1"/>
  <c r="C9425" i="1"/>
  <c r="B9425" i="1"/>
  <c r="E9423" i="1"/>
  <c r="D9423" i="1"/>
  <c r="C9423" i="1"/>
  <c r="B9423" i="1"/>
  <c r="E9421" i="1"/>
  <c r="D9421" i="1"/>
  <c r="C9421" i="1"/>
  <c r="B9421" i="1"/>
  <c r="E9419" i="1"/>
  <c r="D9419" i="1"/>
  <c r="C9419" i="1"/>
  <c r="B9419" i="1"/>
  <c r="E9417" i="1"/>
  <c r="D9417" i="1"/>
  <c r="C9417" i="1"/>
  <c r="B9417" i="1"/>
  <c r="E9416" i="1"/>
  <c r="D9416" i="1"/>
  <c r="C9416" i="1"/>
  <c r="B9416" i="1"/>
  <c r="E9413" i="1"/>
  <c r="D9413" i="1"/>
  <c r="C9413" i="1"/>
  <c r="B9413" i="1"/>
  <c r="E9410" i="1"/>
  <c r="D9410" i="1"/>
  <c r="C9410" i="1"/>
  <c r="B9410" i="1"/>
  <c r="E9408" i="1"/>
  <c r="D9408" i="1"/>
  <c r="C9408" i="1"/>
  <c r="B9408" i="1"/>
  <c r="E9437" i="1"/>
  <c r="D9437" i="1"/>
  <c r="C9437" i="1"/>
  <c r="B9437" i="1"/>
  <c r="E9435" i="1"/>
  <c r="D9435" i="1"/>
  <c r="C9435" i="1"/>
  <c r="B9435" i="1"/>
  <c r="E9432" i="1"/>
  <c r="D9432" i="1"/>
  <c r="C9432" i="1"/>
  <c r="B9432" i="1"/>
  <c r="E9415" i="1"/>
  <c r="D9415" i="1"/>
  <c r="C9415" i="1"/>
  <c r="B9415" i="1"/>
  <c r="E9412" i="1"/>
  <c r="D9412" i="1"/>
  <c r="C9412" i="1"/>
  <c r="B9412" i="1"/>
  <c r="E9409" i="1"/>
  <c r="D9409" i="1"/>
  <c r="C9409" i="1"/>
  <c r="B9409" i="1"/>
  <c r="E9407" i="1"/>
  <c r="D9407" i="1"/>
  <c r="C9407" i="1"/>
  <c r="B9407" i="1"/>
  <c r="E9406" i="1"/>
  <c r="D9406" i="1"/>
  <c r="C9406" i="1"/>
  <c r="B9406" i="1"/>
  <c r="E9405" i="1"/>
  <c r="D9405" i="1"/>
  <c r="C9405" i="1"/>
  <c r="B9405" i="1"/>
  <c r="E9404" i="1"/>
  <c r="D9404" i="1"/>
  <c r="C9404" i="1"/>
  <c r="B9404" i="1"/>
  <c r="E9439" i="1"/>
  <c r="D9439" i="1"/>
  <c r="C9439" i="1"/>
  <c r="B9439" i="1"/>
  <c r="E9434" i="1"/>
  <c r="D9434" i="1"/>
  <c r="C9434" i="1"/>
  <c r="B9434" i="1"/>
  <c r="E9431" i="1"/>
  <c r="D9431" i="1"/>
  <c r="C9431" i="1"/>
  <c r="B9431" i="1"/>
  <c r="E9429" i="1"/>
  <c r="D9429" i="1"/>
  <c r="C9429" i="1"/>
  <c r="B9429" i="1"/>
  <c r="E9428" i="1"/>
  <c r="D9428" i="1"/>
  <c r="C9428" i="1"/>
  <c r="B9428" i="1"/>
  <c r="E9427" i="1"/>
  <c r="D9427" i="1"/>
  <c r="C9427" i="1"/>
  <c r="B9427" i="1"/>
  <c r="E9426" i="1"/>
  <c r="D9426" i="1"/>
  <c r="C9426" i="1"/>
  <c r="B9426" i="1"/>
  <c r="E9424" i="1"/>
  <c r="D9424" i="1"/>
  <c r="C9424" i="1"/>
  <c r="B9424" i="1"/>
  <c r="E9422" i="1"/>
  <c r="D9422" i="1"/>
  <c r="C9422" i="1"/>
  <c r="B9422" i="1"/>
  <c r="E9420" i="1"/>
  <c r="D9420" i="1"/>
  <c r="C9420" i="1"/>
  <c r="B9420" i="1"/>
  <c r="E9418" i="1"/>
  <c r="D9418" i="1"/>
  <c r="C9418" i="1"/>
  <c r="B9418" i="1"/>
  <c r="E9414" i="1"/>
  <c r="D9414" i="1"/>
  <c r="C9414" i="1"/>
  <c r="B9414" i="1"/>
  <c r="E9411" i="1"/>
  <c r="D9411" i="1"/>
  <c r="C9411" i="1"/>
  <c r="B9411" i="1"/>
  <c r="E9403" i="1"/>
  <c r="D9403" i="1"/>
  <c r="C9403" i="1"/>
  <c r="B9403" i="1"/>
  <c r="E9402" i="1"/>
  <c r="D9402" i="1"/>
  <c r="C9402" i="1"/>
  <c r="B9402" i="1"/>
  <c r="E9401" i="1"/>
  <c r="D9401" i="1"/>
  <c r="C9401" i="1"/>
  <c r="B9401" i="1"/>
  <c r="E9349" i="1"/>
  <c r="D9349" i="1"/>
  <c r="C9349" i="1"/>
  <c r="B9349" i="1"/>
  <c r="E9371" i="1"/>
  <c r="D9371" i="1"/>
  <c r="C9371" i="1"/>
  <c r="B9371" i="1"/>
  <c r="E9367" i="1"/>
  <c r="D9367" i="1"/>
  <c r="C9367" i="1"/>
  <c r="B9367" i="1"/>
  <c r="E9400" i="1"/>
  <c r="D9400" i="1"/>
  <c r="C9400" i="1"/>
  <c r="B9400" i="1"/>
  <c r="E9370" i="1"/>
  <c r="D9370" i="1"/>
  <c r="C9370" i="1"/>
  <c r="B9370" i="1"/>
  <c r="E9366" i="1"/>
  <c r="D9366" i="1"/>
  <c r="C9366" i="1"/>
  <c r="B9366" i="1"/>
  <c r="E9362" i="1"/>
  <c r="D9362" i="1"/>
  <c r="C9362" i="1"/>
  <c r="B9362" i="1"/>
  <c r="E9348" i="1"/>
  <c r="D9348" i="1"/>
  <c r="C9348" i="1"/>
  <c r="B9348" i="1"/>
  <c r="E9399" i="1"/>
  <c r="D9399" i="1"/>
  <c r="C9399" i="1"/>
  <c r="B9399" i="1"/>
  <c r="E9398" i="1"/>
  <c r="D9398" i="1"/>
  <c r="C9398" i="1"/>
  <c r="B9398" i="1"/>
  <c r="E9397" i="1"/>
  <c r="D9397" i="1"/>
  <c r="C9397" i="1"/>
  <c r="B9397" i="1"/>
  <c r="E9396" i="1"/>
  <c r="D9396" i="1"/>
  <c r="C9396" i="1"/>
  <c r="B9396" i="1"/>
  <c r="E9394" i="1"/>
  <c r="D9394" i="1"/>
  <c r="C9394" i="1"/>
  <c r="B9394" i="1"/>
  <c r="E9392" i="1"/>
  <c r="D9392" i="1"/>
  <c r="C9392" i="1"/>
  <c r="B9392" i="1"/>
  <c r="E9390" i="1"/>
  <c r="D9390" i="1"/>
  <c r="C9390" i="1"/>
  <c r="B9390" i="1"/>
  <c r="E9357" i="1"/>
  <c r="D9357" i="1"/>
  <c r="C9357" i="1"/>
  <c r="B9357" i="1"/>
  <c r="E9387" i="1"/>
  <c r="D9387" i="1"/>
  <c r="C9387" i="1"/>
  <c r="B9387" i="1"/>
  <c r="E9385" i="1"/>
  <c r="D9385" i="1"/>
  <c r="C9385" i="1"/>
  <c r="B9385" i="1"/>
  <c r="E9356" i="1"/>
  <c r="D9356" i="1"/>
  <c r="C9356" i="1"/>
  <c r="B9356" i="1"/>
  <c r="E9355" i="1"/>
  <c r="D9355" i="1"/>
  <c r="C9355" i="1"/>
  <c r="B9355" i="1"/>
  <c r="E9378" i="1"/>
  <c r="D9378" i="1"/>
  <c r="C9378" i="1"/>
  <c r="B9378" i="1"/>
  <c r="E9376" i="1"/>
  <c r="D9376" i="1"/>
  <c r="C9376" i="1"/>
  <c r="B9376" i="1"/>
  <c r="E9369" i="1"/>
  <c r="D9369" i="1"/>
  <c r="C9369" i="1"/>
  <c r="B9369" i="1"/>
  <c r="E9365" i="1"/>
  <c r="D9365" i="1"/>
  <c r="C9365" i="1"/>
  <c r="B9365" i="1"/>
  <c r="E9364" i="1"/>
  <c r="D9364" i="1"/>
  <c r="C9364" i="1"/>
  <c r="B9364" i="1"/>
  <c r="E9361" i="1"/>
  <c r="D9361" i="1"/>
  <c r="C9361" i="1"/>
  <c r="B9361" i="1"/>
  <c r="E9347" i="1"/>
  <c r="D9347" i="1"/>
  <c r="C9347" i="1"/>
  <c r="B9347" i="1"/>
  <c r="E9374" i="1"/>
  <c r="D9374" i="1"/>
  <c r="C9374" i="1"/>
  <c r="B9374" i="1"/>
  <c r="E9372" i="1"/>
  <c r="D9372" i="1"/>
  <c r="C9372" i="1"/>
  <c r="B9372" i="1"/>
  <c r="E9368" i="1"/>
  <c r="D9368" i="1"/>
  <c r="C9368" i="1"/>
  <c r="B9368" i="1"/>
  <c r="E9363" i="1"/>
  <c r="D9363" i="1"/>
  <c r="C9363" i="1"/>
  <c r="B9363" i="1"/>
  <c r="E9360" i="1"/>
  <c r="D9360" i="1"/>
  <c r="C9360" i="1"/>
  <c r="B9360" i="1"/>
  <c r="E9388" i="1"/>
  <c r="D9388" i="1"/>
  <c r="C9388" i="1"/>
  <c r="B9388" i="1"/>
  <c r="E9386" i="1"/>
  <c r="D9386" i="1"/>
  <c r="C9386" i="1"/>
  <c r="B9386" i="1"/>
  <c r="E9384" i="1"/>
  <c r="D9384" i="1"/>
  <c r="C9384" i="1"/>
  <c r="B9384" i="1"/>
  <c r="E9382" i="1"/>
  <c r="D9382" i="1"/>
  <c r="C9382" i="1"/>
  <c r="B9382" i="1"/>
  <c r="E9359" i="1"/>
  <c r="D9359" i="1"/>
  <c r="C9359" i="1"/>
  <c r="B9359" i="1"/>
  <c r="E9358" i="1"/>
  <c r="D9358" i="1"/>
  <c r="C9358" i="1"/>
  <c r="B9358" i="1"/>
  <c r="E9352" i="1"/>
  <c r="D9352" i="1"/>
  <c r="C9352" i="1"/>
  <c r="B9352" i="1"/>
  <c r="E9351" i="1"/>
  <c r="D9351" i="1"/>
  <c r="C9351" i="1"/>
  <c r="B9351" i="1"/>
  <c r="E9395" i="1"/>
  <c r="D9395" i="1"/>
  <c r="C9395" i="1"/>
  <c r="B9395" i="1"/>
  <c r="E9393" i="1"/>
  <c r="D9393" i="1"/>
  <c r="C9393" i="1"/>
  <c r="B9393" i="1"/>
  <c r="E9391" i="1"/>
  <c r="D9391" i="1"/>
  <c r="C9391" i="1"/>
  <c r="B9391" i="1"/>
  <c r="E9389" i="1"/>
  <c r="D9389" i="1"/>
  <c r="C9389" i="1"/>
  <c r="B9389" i="1"/>
  <c r="E9383" i="1"/>
  <c r="D9383" i="1"/>
  <c r="C9383" i="1"/>
  <c r="B9383" i="1"/>
  <c r="E9381" i="1"/>
  <c r="D9381" i="1"/>
  <c r="C9381" i="1"/>
  <c r="B9381" i="1"/>
  <c r="E9380" i="1"/>
  <c r="D9380" i="1"/>
  <c r="C9380" i="1"/>
  <c r="B9380" i="1"/>
  <c r="E9379" i="1"/>
  <c r="D9379" i="1"/>
  <c r="C9379" i="1"/>
  <c r="B9379" i="1"/>
  <c r="E9377" i="1"/>
  <c r="D9377" i="1"/>
  <c r="C9377" i="1"/>
  <c r="B9377" i="1"/>
  <c r="E9375" i="1"/>
  <c r="D9375" i="1"/>
  <c r="C9375" i="1"/>
  <c r="B9375" i="1"/>
  <c r="E9373" i="1"/>
  <c r="D9373" i="1"/>
  <c r="C9373" i="1"/>
  <c r="B9373" i="1"/>
  <c r="E9354" i="1"/>
  <c r="D9354" i="1"/>
  <c r="C9354" i="1"/>
  <c r="B9354" i="1"/>
  <c r="E9353" i="1"/>
  <c r="D9353" i="1"/>
  <c r="C9353" i="1"/>
  <c r="B9353" i="1"/>
  <c r="E9350" i="1"/>
  <c r="D9350" i="1"/>
  <c r="C9350" i="1"/>
  <c r="B9350" i="1"/>
  <c r="E9339" i="1"/>
  <c r="D9339" i="1"/>
  <c r="C9339" i="1"/>
  <c r="B9339" i="1"/>
  <c r="E9338" i="1"/>
  <c r="D9338" i="1"/>
  <c r="C9338" i="1"/>
  <c r="B9338" i="1"/>
  <c r="E9336" i="1"/>
  <c r="D9336" i="1"/>
  <c r="C9336" i="1"/>
  <c r="B9336" i="1"/>
  <c r="E9330" i="1"/>
  <c r="D9330" i="1"/>
  <c r="C9330" i="1"/>
  <c r="B9330" i="1"/>
  <c r="E9329" i="1"/>
  <c r="D9329" i="1"/>
  <c r="C9329" i="1"/>
  <c r="B9329" i="1"/>
  <c r="E9321" i="1"/>
  <c r="D9321" i="1"/>
  <c r="C9321" i="1"/>
  <c r="B9321" i="1"/>
  <c r="E9316" i="1"/>
  <c r="D9316" i="1"/>
  <c r="C9316" i="1"/>
  <c r="B9316" i="1"/>
  <c r="E9315" i="1"/>
  <c r="D9315" i="1"/>
  <c r="C9315" i="1"/>
  <c r="B9315" i="1"/>
  <c r="E9311" i="1"/>
  <c r="D9311" i="1"/>
  <c r="C9311" i="1"/>
  <c r="B9311" i="1"/>
  <c r="E9305" i="1"/>
  <c r="D9305" i="1"/>
  <c r="C9305" i="1"/>
  <c r="B9305" i="1"/>
  <c r="E9340" i="1"/>
  <c r="D9340" i="1"/>
  <c r="C9340" i="1"/>
  <c r="B9340" i="1"/>
  <c r="E9323" i="1"/>
  <c r="D9323" i="1"/>
  <c r="C9323" i="1"/>
  <c r="B9323" i="1"/>
  <c r="E9320" i="1"/>
  <c r="D9320" i="1"/>
  <c r="C9320" i="1"/>
  <c r="B9320" i="1"/>
  <c r="E9312" i="1"/>
  <c r="D9312" i="1"/>
  <c r="C9312" i="1"/>
  <c r="B9312" i="1"/>
  <c r="E9345" i="1"/>
  <c r="D9345" i="1"/>
  <c r="C9345" i="1"/>
  <c r="B9345" i="1"/>
  <c r="E9344" i="1"/>
  <c r="D9344" i="1"/>
  <c r="C9344" i="1"/>
  <c r="B9344" i="1"/>
  <c r="E9341" i="1"/>
  <c r="D9341" i="1"/>
  <c r="C9341" i="1"/>
  <c r="B9341" i="1"/>
  <c r="E9337" i="1"/>
  <c r="D9337" i="1"/>
  <c r="C9337" i="1"/>
  <c r="B9337" i="1"/>
  <c r="E9335" i="1"/>
  <c r="D9335" i="1"/>
  <c r="C9335" i="1"/>
  <c r="B9335" i="1"/>
  <c r="E9331" i="1"/>
  <c r="D9331" i="1"/>
  <c r="C9331" i="1"/>
  <c r="B9331" i="1"/>
  <c r="E9324" i="1"/>
  <c r="D9324" i="1"/>
  <c r="C9324" i="1"/>
  <c r="B9324" i="1"/>
  <c r="E9319" i="1"/>
  <c r="D9319" i="1"/>
  <c r="C9319" i="1"/>
  <c r="B9319" i="1"/>
  <c r="E9310" i="1"/>
  <c r="D9310" i="1"/>
  <c r="C9310" i="1"/>
  <c r="B9310" i="1"/>
  <c r="E9308" i="1"/>
  <c r="D9308" i="1"/>
  <c r="C9308" i="1"/>
  <c r="B9308" i="1"/>
  <c r="E9307" i="1"/>
  <c r="D9307" i="1"/>
  <c r="C9307" i="1"/>
  <c r="B9307" i="1"/>
  <c r="E9342" i="1"/>
  <c r="D9342" i="1"/>
  <c r="C9342" i="1"/>
  <c r="B9342" i="1"/>
  <c r="E9332" i="1"/>
  <c r="D9332" i="1"/>
  <c r="C9332" i="1"/>
  <c r="B9332" i="1"/>
  <c r="E9327" i="1"/>
  <c r="D9327" i="1"/>
  <c r="C9327" i="1"/>
  <c r="B9327" i="1"/>
  <c r="E9314" i="1"/>
  <c r="D9314" i="1"/>
  <c r="C9314" i="1"/>
  <c r="B9314" i="1"/>
  <c r="E9313" i="1"/>
  <c r="D9313" i="1"/>
  <c r="C9313" i="1"/>
  <c r="B9313" i="1"/>
  <c r="E9326" i="1"/>
  <c r="D9326" i="1"/>
  <c r="C9326" i="1"/>
  <c r="B9326" i="1"/>
  <c r="E9346" i="1"/>
  <c r="D9346" i="1"/>
  <c r="C9346" i="1"/>
  <c r="B9346" i="1"/>
  <c r="E9333" i="1"/>
  <c r="D9333" i="1"/>
  <c r="C9333" i="1"/>
  <c r="B9333" i="1"/>
  <c r="E9322" i="1"/>
  <c r="D9322" i="1"/>
  <c r="C9322" i="1"/>
  <c r="B9322" i="1"/>
  <c r="E9343" i="1"/>
  <c r="D9343" i="1"/>
  <c r="C9343" i="1"/>
  <c r="B9343" i="1"/>
  <c r="E9306" i="1"/>
  <c r="D9306" i="1"/>
  <c r="C9306" i="1"/>
  <c r="B9306" i="1"/>
  <c r="E9325" i="1"/>
  <c r="D9325" i="1"/>
  <c r="C9325" i="1"/>
  <c r="B9325" i="1"/>
  <c r="E9318" i="1"/>
  <c r="D9318" i="1"/>
  <c r="C9318" i="1"/>
  <c r="B9318" i="1"/>
  <c r="E9334" i="1"/>
  <c r="D9334" i="1"/>
  <c r="C9334" i="1"/>
  <c r="B9334" i="1"/>
  <c r="E9309" i="1"/>
  <c r="D9309" i="1"/>
  <c r="C9309" i="1"/>
  <c r="B9309" i="1"/>
  <c r="E9328" i="1"/>
  <c r="D9328" i="1"/>
  <c r="C9328" i="1"/>
  <c r="B9328" i="1"/>
  <c r="E9317" i="1"/>
  <c r="D9317" i="1"/>
  <c r="C9317" i="1"/>
  <c r="B9317" i="1"/>
  <c r="E9299" i="1"/>
  <c r="D9299" i="1"/>
  <c r="C9299" i="1"/>
  <c r="B9299" i="1"/>
  <c r="E9304" i="1"/>
  <c r="D9304" i="1"/>
  <c r="C9304" i="1"/>
  <c r="B9304" i="1"/>
  <c r="E9302" i="1"/>
  <c r="D9302" i="1"/>
  <c r="C9302" i="1"/>
  <c r="B9302" i="1"/>
  <c r="E9303" i="1"/>
  <c r="D9303" i="1"/>
  <c r="C9303" i="1"/>
  <c r="B9303" i="1"/>
  <c r="E9301" i="1"/>
  <c r="D9301" i="1"/>
  <c r="C9301" i="1"/>
  <c r="B9301" i="1"/>
  <c r="E9300" i="1"/>
  <c r="D9300" i="1"/>
  <c r="C9300" i="1"/>
  <c r="B9300" i="1"/>
  <c r="E9298" i="1"/>
  <c r="D9298" i="1"/>
  <c r="C9298" i="1"/>
  <c r="B9298" i="1"/>
  <c r="E9296" i="1"/>
  <c r="D9296" i="1"/>
  <c r="C9296" i="1"/>
  <c r="B9296" i="1"/>
  <c r="E9294" i="1"/>
  <c r="D9294" i="1"/>
  <c r="C9294" i="1"/>
  <c r="B9294" i="1"/>
  <c r="E9292" i="1"/>
  <c r="D9292" i="1"/>
  <c r="C9292" i="1"/>
  <c r="B9292" i="1"/>
  <c r="E9291" i="1"/>
  <c r="D9291" i="1"/>
  <c r="C9291" i="1"/>
  <c r="B9291" i="1"/>
  <c r="E9295" i="1"/>
  <c r="D9295" i="1"/>
  <c r="C9295" i="1"/>
  <c r="B9295" i="1"/>
  <c r="E9293" i="1"/>
  <c r="D9293" i="1"/>
  <c r="C9293" i="1"/>
  <c r="B9293" i="1"/>
  <c r="E9289" i="1"/>
  <c r="D9289" i="1"/>
  <c r="C9289" i="1"/>
  <c r="B9289" i="1"/>
  <c r="E9287" i="1"/>
  <c r="D9287" i="1"/>
  <c r="C9287" i="1"/>
  <c r="B9287" i="1"/>
  <c r="E9297" i="1"/>
  <c r="D9297" i="1"/>
  <c r="C9297" i="1"/>
  <c r="B9297" i="1"/>
  <c r="E9288" i="1"/>
  <c r="D9288" i="1"/>
  <c r="C9288" i="1"/>
  <c r="B9288" i="1"/>
  <c r="E9290" i="1"/>
  <c r="D9290" i="1"/>
  <c r="C9290" i="1"/>
  <c r="B9290" i="1"/>
  <c r="E9286" i="1"/>
  <c r="D9286" i="1"/>
  <c r="C9286" i="1"/>
  <c r="B9286" i="1"/>
  <c r="E9285" i="1"/>
  <c r="D9285" i="1"/>
  <c r="C9285" i="1"/>
  <c r="B9285" i="1"/>
  <c r="E9284" i="1"/>
  <c r="D9284" i="1"/>
  <c r="C9284" i="1"/>
  <c r="B9284" i="1"/>
  <c r="E9283" i="1"/>
  <c r="D9283" i="1"/>
  <c r="C9283" i="1"/>
  <c r="B9283" i="1"/>
  <c r="E9274" i="1"/>
  <c r="D9274" i="1"/>
  <c r="C9274" i="1"/>
  <c r="B9274" i="1"/>
  <c r="E9273" i="1"/>
  <c r="D9273" i="1"/>
  <c r="C9273" i="1"/>
  <c r="B9273" i="1"/>
  <c r="E9278" i="1"/>
  <c r="D9278" i="1"/>
  <c r="C9278" i="1"/>
  <c r="B9278" i="1"/>
  <c r="E9281" i="1"/>
  <c r="D9281" i="1"/>
  <c r="C9281" i="1"/>
  <c r="B9281" i="1"/>
  <c r="E9282" i="1"/>
  <c r="D9282" i="1"/>
  <c r="C9282" i="1"/>
  <c r="B9282" i="1"/>
  <c r="E9280" i="1"/>
  <c r="D9280" i="1"/>
  <c r="C9280" i="1"/>
  <c r="B9280" i="1"/>
  <c r="E9279" i="1"/>
  <c r="D9279" i="1"/>
  <c r="C9279" i="1"/>
  <c r="B9279" i="1"/>
  <c r="E9277" i="1"/>
  <c r="D9277" i="1"/>
  <c r="C9277" i="1"/>
  <c r="B9277" i="1"/>
  <c r="E9276" i="1"/>
  <c r="D9276" i="1"/>
  <c r="C9276" i="1"/>
  <c r="B9276" i="1"/>
  <c r="E9275" i="1"/>
  <c r="D9275" i="1"/>
  <c r="C9275" i="1"/>
  <c r="B9275" i="1"/>
  <c r="E9271" i="1"/>
  <c r="D9271" i="1"/>
  <c r="C9271" i="1"/>
  <c r="B9271" i="1"/>
  <c r="E9272" i="1"/>
  <c r="D9272" i="1"/>
  <c r="C9272" i="1"/>
  <c r="B9272" i="1"/>
  <c r="E9270" i="1"/>
  <c r="D9270" i="1"/>
  <c r="C9270" i="1"/>
  <c r="B9270" i="1"/>
  <c r="E9265" i="1"/>
  <c r="D9265" i="1"/>
  <c r="C9265" i="1"/>
  <c r="B9265" i="1"/>
  <c r="E9261" i="1"/>
  <c r="D9261" i="1"/>
  <c r="C9261" i="1"/>
  <c r="B9261" i="1"/>
  <c r="E9264" i="1"/>
  <c r="D9264" i="1"/>
  <c r="C9264" i="1"/>
  <c r="B9264" i="1"/>
  <c r="E9263" i="1"/>
  <c r="D9263" i="1"/>
  <c r="C9263" i="1"/>
  <c r="B9263" i="1"/>
  <c r="E9262" i="1"/>
  <c r="D9262" i="1"/>
  <c r="C9262" i="1"/>
  <c r="B9262" i="1"/>
  <c r="E9268" i="1"/>
  <c r="D9268" i="1"/>
  <c r="C9268" i="1"/>
  <c r="B9268" i="1"/>
  <c r="E9266" i="1"/>
  <c r="D9266" i="1"/>
  <c r="C9266" i="1"/>
  <c r="B9266" i="1"/>
  <c r="E9269" i="1"/>
  <c r="D9269" i="1"/>
  <c r="C9269" i="1"/>
  <c r="B9269" i="1"/>
  <c r="E9267" i="1"/>
  <c r="D9267" i="1"/>
  <c r="C9267" i="1"/>
  <c r="B9267" i="1"/>
  <c r="E9260" i="1"/>
  <c r="D9260" i="1"/>
  <c r="C9260" i="1"/>
  <c r="B9260" i="1"/>
  <c r="E9259" i="1"/>
  <c r="D9259" i="1"/>
  <c r="C9259" i="1"/>
  <c r="B9259" i="1"/>
  <c r="E9258" i="1"/>
  <c r="D9258" i="1"/>
  <c r="C9258" i="1"/>
  <c r="B9258" i="1"/>
  <c r="E9257" i="1"/>
  <c r="D9257" i="1"/>
  <c r="C9257" i="1"/>
  <c r="B9257" i="1"/>
  <c r="E9256" i="1"/>
  <c r="D9256" i="1"/>
  <c r="C9256" i="1"/>
  <c r="B9256" i="1"/>
  <c r="E9252" i="1"/>
  <c r="D9252" i="1"/>
  <c r="C9252" i="1"/>
  <c r="B9252" i="1"/>
  <c r="E9254" i="1"/>
  <c r="D9254" i="1"/>
  <c r="C9254" i="1"/>
  <c r="B9254" i="1"/>
  <c r="E9251" i="1"/>
  <c r="D9251" i="1"/>
  <c r="C9251" i="1"/>
  <c r="B9251" i="1"/>
  <c r="E9255" i="1"/>
  <c r="D9255" i="1"/>
  <c r="C9255" i="1"/>
  <c r="B9255" i="1"/>
  <c r="E9253" i="1"/>
  <c r="D9253" i="1"/>
  <c r="C9253" i="1"/>
  <c r="B9253" i="1"/>
  <c r="E9249" i="1"/>
  <c r="D9249" i="1"/>
  <c r="C9249" i="1"/>
  <c r="B9249" i="1"/>
  <c r="E9248" i="1"/>
  <c r="D9248" i="1"/>
  <c r="C9248" i="1"/>
  <c r="B9248" i="1"/>
  <c r="E9240" i="1"/>
  <c r="D9240" i="1"/>
  <c r="C9240" i="1"/>
  <c r="B9240" i="1"/>
  <c r="E9245" i="1"/>
  <c r="D9245" i="1"/>
  <c r="C9245" i="1"/>
  <c r="B9245" i="1"/>
  <c r="E9243" i="1"/>
  <c r="D9243" i="1"/>
  <c r="C9243" i="1"/>
  <c r="B9243" i="1"/>
  <c r="E9241" i="1"/>
  <c r="D9241" i="1"/>
  <c r="C9241" i="1"/>
  <c r="B9241" i="1"/>
  <c r="E9239" i="1"/>
  <c r="D9239" i="1"/>
  <c r="C9239" i="1"/>
  <c r="B9239" i="1"/>
  <c r="E9247" i="1"/>
  <c r="D9247" i="1"/>
  <c r="C9247" i="1"/>
  <c r="B9247" i="1"/>
  <c r="E9242" i="1"/>
  <c r="D9242" i="1"/>
  <c r="C9242" i="1"/>
  <c r="B9242" i="1"/>
  <c r="E9250" i="1"/>
  <c r="D9250" i="1"/>
  <c r="C9250" i="1"/>
  <c r="B9250" i="1"/>
  <c r="E9246" i="1"/>
  <c r="D9246" i="1"/>
  <c r="C9246" i="1"/>
  <c r="B9246" i="1"/>
  <c r="E9244" i="1"/>
  <c r="D9244" i="1"/>
  <c r="C9244" i="1"/>
  <c r="B9244" i="1"/>
  <c r="E9237" i="1"/>
  <c r="D9237" i="1"/>
  <c r="C9237" i="1"/>
  <c r="B9237" i="1"/>
  <c r="E9238" i="1"/>
  <c r="D9238" i="1"/>
  <c r="C9238" i="1"/>
  <c r="B9238" i="1"/>
  <c r="E9236" i="1"/>
  <c r="D9236" i="1"/>
  <c r="C9236" i="1"/>
  <c r="B9236" i="1"/>
  <c r="E9235" i="1"/>
  <c r="D9235" i="1"/>
  <c r="C9235" i="1"/>
  <c r="B9235" i="1"/>
  <c r="E9234" i="1"/>
  <c r="D9234" i="1"/>
  <c r="C9234" i="1"/>
  <c r="B9234" i="1"/>
  <c r="E9233" i="1"/>
  <c r="D9233" i="1"/>
  <c r="C9233" i="1"/>
  <c r="B9233" i="1"/>
  <c r="E9232" i="1"/>
  <c r="D9232" i="1"/>
  <c r="C9232" i="1"/>
  <c r="B9232" i="1"/>
  <c r="E9229" i="1"/>
  <c r="D9229" i="1"/>
  <c r="C9229" i="1"/>
  <c r="B9229" i="1"/>
  <c r="E9227" i="1"/>
  <c r="D9227" i="1"/>
  <c r="C9227" i="1"/>
  <c r="B9227" i="1"/>
  <c r="E9225" i="1"/>
  <c r="D9225" i="1"/>
  <c r="C9225" i="1"/>
  <c r="B9225" i="1"/>
  <c r="E9224" i="1"/>
  <c r="D9224" i="1"/>
  <c r="C9224" i="1"/>
  <c r="B9224" i="1"/>
  <c r="E9222" i="1"/>
  <c r="D9222" i="1"/>
  <c r="C9222" i="1"/>
  <c r="B9222" i="1"/>
  <c r="E9226" i="1"/>
  <c r="D9226" i="1"/>
  <c r="C9226" i="1"/>
  <c r="B9226" i="1"/>
  <c r="E9228" i="1"/>
  <c r="D9228" i="1"/>
  <c r="C9228" i="1"/>
  <c r="B9228" i="1"/>
  <c r="E9223" i="1"/>
  <c r="D9223" i="1"/>
  <c r="C9223" i="1"/>
  <c r="B9223" i="1"/>
  <c r="E9230" i="1"/>
  <c r="D9230" i="1"/>
  <c r="C9230" i="1"/>
  <c r="B9230" i="1"/>
  <c r="E9219" i="1"/>
  <c r="D9219" i="1"/>
  <c r="C9219" i="1"/>
  <c r="B9219" i="1"/>
  <c r="E9218" i="1"/>
  <c r="D9218" i="1"/>
  <c r="C9218" i="1"/>
  <c r="B9218" i="1"/>
  <c r="E9217" i="1"/>
  <c r="D9217" i="1"/>
  <c r="C9217" i="1"/>
  <c r="B9217" i="1"/>
  <c r="E9216" i="1"/>
  <c r="D9216" i="1"/>
  <c r="C9216" i="1"/>
  <c r="B9216" i="1"/>
  <c r="E9215" i="1"/>
  <c r="D9215" i="1"/>
  <c r="C9215" i="1"/>
  <c r="B9215" i="1"/>
  <c r="E9231" i="1"/>
  <c r="D9231" i="1"/>
  <c r="C9231" i="1"/>
  <c r="B9231" i="1"/>
  <c r="E9221" i="1"/>
  <c r="D9221" i="1"/>
  <c r="C9221" i="1"/>
  <c r="B9221" i="1"/>
  <c r="E9220" i="1"/>
  <c r="D9220" i="1"/>
  <c r="C9220" i="1"/>
  <c r="B9220" i="1"/>
  <c r="E9214" i="1"/>
  <c r="D9214" i="1"/>
  <c r="C9214" i="1"/>
  <c r="B9214" i="1"/>
  <c r="E9213" i="1"/>
  <c r="D9213" i="1"/>
  <c r="C9213" i="1"/>
  <c r="B9213" i="1"/>
  <c r="E9212" i="1"/>
  <c r="D9212" i="1"/>
  <c r="C9212" i="1"/>
  <c r="B9212" i="1"/>
  <c r="E9204" i="1"/>
  <c r="D9204" i="1"/>
  <c r="C9204" i="1"/>
  <c r="B9204" i="1"/>
  <c r="E9203" i="1"/>
  <c r="D9203" i="1"/>
  <c r="C9203" i="1"/>
  <c r="B9203" i="1"/>
  <c r="E9199" i="1"/>
  <c r="D9199" i="1"/>
  <c r="C9199" i="1"/>
  <c r="B9199" i="1"/>
  <c r="E9197" i="1"/>
  <c r="D9197" i="1"/>
  <c r="C9197" i="1"/>
  <c r="B9197" i="1"/>
  <c r="E9202" i="1"/>
  <c r="D9202" i="1"/>
  <c r="C9202" i="1"/>
  <c r="B9202" i="1"/>
  <c r="E9194" i="1"/>
  <c r="D9194" i="1"/>
  <c r="C9194" i="1"/>
  <c r="B9194" i="1"/>
  <c r="E9201" i="1"/>
  <c r="D9201" i="1"/>
  <c r="C9201" i="1"/>
  <c r="B9201" i="1"/>
  <c r="E9200" i="1"/>
  <c r="D9200" i="1"/>
  <c r="C9200" i="1"/>
  <c r="B9200" i="1"/>
  <c r="E9196" i="1"/>
  <c r="D9196" i="1"/>
  <c r="C9196" i="1"/>
  <c r="B9196" i="1"/>
  <c r="E9195" i="1"/>
  <c r="D9195" i="1"/>
  <c r="C9195" i="1"/>
  <c r="B9195" i="1"/>
  <c r="E9198" i="1"/>
  <c r="D9198" i="1"/>
  <c r="C9198" i="1"/>
  <c r="B9198" i="1"/>
  <c r="E9211" i="1"/>
  <c r="D9211" i="1"/>
  <c r="C9211" i="1"/>
  <c r="B9211" i="1"/>
  <c r="E9210" i="1"/>
  <c r="D9210" i="1"/>
  <c r="C9210" i="1"/>
  <c r="B9210" i="1"/>
  <c r="E9209" i="1"/>
  <c r="D9209" i="1"/>
  <c r="C9209" i="1"/>
  <c r="B9209" i="1"/>
  <c r="E9208" i="1"/>
  <c r="D9208" i="1"/>
  <c r="C9208" i="1"/>
  <c r="B9208" i="1"/>
  <c r="E9207" i="1"/>
  <c r="D9207" i="1"/>
  <c r="C9207" i="1"/>
  <c r="B9207" i="1"/>
  <c r="E9206" i="1"/>
  <c r="D9206" i="1"/>
  <c r="C9206" i="1"/>
  <c r="B9206" i="1"/>
  <c r="E9205" i="1"/>
  <c r="D9205" i="1"/>
  <c r="C9205" i="1"/>
  <c r="B9205" i="1"/>
  <c r="E9191" i="1"/>
  <c r="D9191" i="1"/>
  <c r="C9191" i="1"/>
  <c r="B9191" i="1"/>
  <c r="E9190" i="1"/>
  <c r="D9190" i="1"/>
  <c r="C9190" i="1"/>
  <c r="B9190" i="1"/>
  <c r="E9189" i="1"/>
  <c r="D9189" i="1"/>
  <c r="C9189" i="1"/>
  <c r="B9189" i="1"/>
  <c r="E9181" i="1"/>
  <c r="D9181" i="1"/>
  <c r="C9181" i="1"/>
  <c r="B9181" i="1"/>
  <c r="E9193" i="1"/>
  <c r="D9193" i="1"/>
  <c r="C9193" i="1"/>
  <c r="B9193" i="1"/>
  <c r="E9192" i="1"/>
  <c r="D9192" i="1"/>
  <c r="C9192" i="1"/>
  <c r="B9192" i="1"/>
  <c r="E9188" i="1"/>
  <c r="D9188" i="1"/>
  <c r="C9188" i="1"/>
  <c r="B9188" i="1"/>
  <c r="E9187" i="1"/>
  <c r="D9187" i="1"/>
  <c r="C9187" i="1"/>
  <c r="B9187" i="1"/>
  <c r="E9186" i="1"/>
  <c r="D9186" i="1"/>
  <c r="C9186" i="1"/>
  <c r="B9186" i="1"/>
  <c r="E9185" i="1"/>
  <c r="D9185" i="1"/>
  <c r="C9185" i="1"/>
  <c r="B9185" i="1"/>
  <c r="E9184" i="1"/>
  <c r="D9184" i="1"/>
  <c r="C9184" i="1"/>
  <c r="B9184" i="1"/>
  <c r="E9183" i="1"/>
  <c r="D9183" i="1"/>
  <c r="C9183" i="1"/>
  <c r="B9183" i="1"/>
  <c r="E9182" i="1"/>
  <c r="D9182" i="1"/>
  <c r="C9182" i="1"/>
  <c r="B9182" i="1"/>
  <c r="E9180" i="1"/>
  <c r="D9180" i="1"/>
  <c r="C9180" i="1"/>
  <c r="B9180" i="1"/>
  <c r="E9179" i="1"/>
  <c r="D9179" i="1"/>
  <c r="C9179" i="1"/>
  <c r="B9179" i="1"/>
  <c r="E9178" i="1"/>
  <c r="D9178" i="1"/>
  <c r="C9178" i="1"/>
  <c r="B9178" i="1"/>
  <c r="E9177" i="1"/>
  <c r="D9177" i="1"/>
  <c r="C9177" i="1"/>
  <c r="B9177" i="1"/>
  <c r="E9176" i="1"/>
  <c r="D9176" i="1"/>
  <c r="C9176" i="1"/>
  <c r="B9176" i="1"/>
  <c r="E9175" i="1"/>
  <c r="D9175" i="1"/>
  <c r="C9175" i="1"/>
  <c r="B9175" i="1"/>
  <c r="E9174" i="1"/>
  <c r="D9174" i="1"/>
  <c r="C9174" i="1"/>
  <c r="B9174" i="1"/>
  <c r="E9173" i="1"/>
  <c r="D9173" i="1"/>
  <c r="C9173" i="1"/>
  <c r="B9173" i="1"/>
  <c r="E9172" i="1"/>
  <c r="D9172" i="1"/>
  <c r="C9172" i="1"/>
  <c r="B9172" i="1"/>
  <c r="E9171" i="1"/>
  <c r="D9171" i="1"/>
  <c r="C9171" i="1"/>
  <c r="B9171" i="1"/>
  <c r="E9170" i="1"/>
  <c r="D9170" i="1"/>
  <c r="C9170" i="1"/>
  <c r="B9170" i="1"/>
  <c r="E9169" i="1"/>
  <c r="D9169" i="1"/>
  <c r="C9169" i="1"/>
  <c r="B9169" i="1"/>
  <c r="E9168" i="1"/>
  <c r="D9168" i="1"/>
  <c r="C9168" i="1"/>
  <c r="B9168" i="1"/>
  <c r="E9167" i="1"/>
  <c r="D9167" i="1"/>
  <c r="C9167" i="1"/>
  <c r="B9167" i="1"/>
  <c r="E9160" i="1"/>
  <c r="D9160" i="1"/>
  <c r="C9160" i="1"/>
  <c r="B9160" i="1"/>
  <c r="E9152" i="1"/>
  <c r="D9152" i="1"/>
  <c r="C9152" i="1"/>
  <c r="B9152" i="1"/>
  <c r="E9129" i="1"/>
  <c r="D9129" i="1"/>
  <c r="C9129" i="1"/>
  <c r="B9129" i="1"/>
  <c r="E9158" i="1"/>
  <c r="D9158" i="1"/>
  <c r="C9158" i="1"/>
  <c r="B9158" i="1"/>
  <c r="E9131" i="1"/>
  <c r="D9131" i="1"/>
  <c r="C9131" i="1"/>
  <c r="B9131" i="1"/>
  <c r="E9162" i="1"/>
  <c r="D9162" i="1"/>
  <c r="C9162" i="1"/>
  <c r="B9162" i="1"/>
  <c r="E9157" i="1"/>
  <c r="D9157" i="1"/>
  <c r="C9157" i="1"/>
  <c r="B9157" i="1"/>
  <c r="E9155" i="1"/>
  <c r="D9155" i="1"/>
  <c r="C9155" i="1"/>
  <c r="B9155" i="1"/>
  <c r="E9151" i="1"/>
  <c r="D9151" i="1"/>
  <c r="C9151" i="1"/>
  <c r="B9151" i="1"/>
  <c r="E9150" i="1"/>
  <c r="D9150" i="1"/>
  <c r="C9150" i="1"/>
  <c r="B9150" i="1"/>
  <c r="E9148" i="1"/>
  <c r="D9148" i="1"/>
  <c r="C9148" i="1"/>
  <c r="B9148" i="1"/>
  <c r="E9146" i="1"/>
  <c r="D9146" i="1"/>
  <c r="C9146" i="1"/>
  <c r="B9146" i="1"/>
  <c r="E9136" i="1"/>
  <c r="D9136" i="1"/>
  <c r="C9136" i="1"/>
  <c r="B9136" i="1"/>
  <c r="E9127" i="1"/>
  <c r="D9127" i="1"/>
  <c r="C9127" i="1"/>
  <c r="B9127" i="1"/>
  <c r="E9159" i="1"/>
  <c r="D9159" i="1"/>
  <c r="C9159" i="1"/>
  <c r="B9159" i="1"/>
  <c r="E9153" i="1"/>
  <c r="D9153" i="1"/>
  <c r="C9153" i="1"/>
  <c r="B9153" i="1"/>
  <c r="E9145" i="1"/>
  <c r="D9145" i="1"/>
  <c r="C9145" i="1"/>
  <c r="B9145" i="1"/>
  <c r="E9143" i="1"/>
  <c r="D9143" i="1"/>
  <c r="C9143" i="1"/>
  <c r="B9143" i="1"/>
  <c r="E9141" i="1"/>
  <c r="D9141" i="1"/>
  <c r="C9141" i="1"/>
  <c r="B9141" i="1"/>
  <c r="E9139" i="1"/>
  <c r="D9139" i="1"/>
  <c r="C9139" i="1"/>
  <c r="B9139" i="1"/>
  <c r="E9134" i="1"/>
  <c r="D9134" i="1"/>
  <c r="C9134" i="1"/>
  <c r="B9134" i="1"/>
  <c r="E9130" i="1"/>
  <c r="D9130" i="1"/>
  <c r="C9130" i="1"/>
  <c r="B9130" i="1"/>
  <c r="E9125" i="1"/>
  <c r="D9125" i="1"/>
  <c r="C9125" i="1"/>
  <c r="B9125" i="1"/>
  <c r="E9124" i="1"/>
  <c r="D9124" i="1"/>
  <c r="C9124" i="1"/>
  <c r="B9124" i="1"/>
  <c r="E9123" i="1"/>
  <c r="D9123" i="1"/>
  <c r="C9123" i="1"/>
  <c r="B9123" i="1"/>
  <c r="E9165" i="1"/>
  <c r="D9165" i="1"/>
  <c r="C9165" i="1"/>
  <c r="B9165" i="1"/>
  <c r="E9164" i="1"/>
  <c r="D9164" i="1"/>
  <c r="C9164" i="1"/>
  <c r="B9164" i="1"/>
  <c r="E9163" i="1"/>
  <c r="D9163" i="1"/>
  <c r="C9163" i="1"/>
  <c r="B9163" i="1"/>
  <c r="E9161" i="1"/>
  <c r="D9161" i="1"/>
  <c r="C9161" i="1"/>
  <c r="B9161" i="1"/>
  <c r="E9156" i="1"/>
  <c r="D9156" i="1"/>
  <c r="C9156" i="1"/>
  <c r="B9156" i="1"/>
  <c r="E9142" i="1"/>
  <c r="D9142" i="1"/>
  <c r="C9142" i="1"/>
  <c r="B9142" i="1"/>
  <c r="E9140" i="1"/>
  <c r="D9140" i="1"/>
  <c r="C9140" i="1"/>
  <c r="B9140" i="1"/>
  <c r="E9138" i="1"/>
  <c r="D9138" i="1"/>
  <c r="C9138" i="1"/>
  <c r="B9138" i="1"/>
  <c r="E9135" i="1"/>
  <c r="D9135" i="1"/>
  <c r="C9135" i="1"/>
  <c r="B9135" i="1"/>
  <c r="E9133" i="1"/>
  <c r="D9133" i="1"/>
  <c r="C9133" i="1"/>
  <c r="B9133" i="1"/>
  <c r="E9132" i="1"/>
  <c r="D9132" i="1"/>
  <c r="C9132" i="1"/>
  <c r="B9132" i="1"/>
  <c r="E9128" i="1"/>
  <c r="D9128" i="1"/>
  <c r="C9128" i="1"/>
  <c r="B9128" i="1"/>
  <c r="E9126" i="1"/>
  <c r="D9126" i="1"/>
  <c r="C9126" i="1"/>
  <c r="B9126" i="1"/>
  <c r="E9166" i="1"/>
  <c r="D9166" i="1"/>
  <c r="C9166" i="1"/>
  <c r="B9166" i="1"/>
  <c r="E9154" i="1"/>
  <c r="D9154" i="1"/>
  <c r="C9154" i="1"/>
  <c r="B9154" i="1"/>
  <c r="E9149" i="1"/>
  <c r="D9149" i="1"/>
  <c r="C9149" i="1"/>
  <c r="B9149" i="1"/>
  <c r="E9147" i="1"/>
  <c r="D9147" i="1"/>
  <c r="C9147" i="1"/>
  <c r="B9147" i="1"/>
  <c r="E9144" i="1"/>
  <c r="D9144" i="1"/>
  <c r="C9144" i="1"/>
  <c r="B9144" i="1"/>
  <c r="E9137" i="1"/>
  <c r="D9137" i="1"/>
  <c r="C9137" i="1"/>
  <c r="B9137" i="1"/>
  <c r="E9121" i="1"/>
  <c r="D9121" i="1"/>
  <c r="C9121" i="1"/>
  <c r="B9121" i="1"/>
  <c r="E9119" i="1"/>
  <c r="D9119" i="1"/>
  <c r="C9119" i="1"/>
  <c r="B9119" i="1"/>
  <c r="E9111" i="1"/>
  <c r="D9111" i="1"/>
  <c r="C9111" i="1"/>
  <c r="B9111" i="1"/>
  <c r="E9109" i="1"/>
  <c r="D9109" i="1"/>
  <c r="C9109" i="1"/>
  <c r="B9109" i="1"/>
  <c r="E9115" i="1"/>
  <c r="D9115" i="1"/>
  <c r="C9115" i="1"/>
  <c r="B9115" i="1"/>
  <c r="E9108" i="1"/>
  <c r="D9108" i="1"/>
  <c r="C9108" i="1"/>
  <c r="B9108" i="1"/>
  <c r="E9118" i="1"/>
  <c r="D9118" i="1"/>
  <c r="C9118" i="1"/>
  <c r="B9118" i="1"/>
  <c r="E9113" i="1"/>
  <c r="D9113" i="1"/>
  <c r="C9113" i="1"/>
  <c r="B9113" i="1"/>
  <c r="E9110" i="1"/>
  <c r="D9110" i="1"/>
  <c r="C9110" i="1"/>
  <c r="B9110" i="1"/>
  <c r="E9120" i="1"/>
  <c r="D9120" i="1"/>
  <c r="C9120" i="1"/>
  <c r="B9120" i="1"/>
  <c r="E9116" i="1"/>
  <c r="D9116" i="1"/>
  <c r="C9116" i="1"/>
  <c r="B9116" i="1"/>
  <c r="E9107" i="1"/>
  <c r="D9107" i="1"/>
  <c r="C9107" i="1"/>
  <c r="B9107" i="1"/>
  <c r="E9117" i="1"/>
  <c r="D9117" i="1"/>
  <c r="C9117" i="1"/>
  <c r="B9117" i="1"/>
  <c r="E9114" i="1"/>
  <c r="D9114" i="1"/>
  <c r="C9114" i="1"/>
  <c r="B9114" i="1"/>
  <c r="E9122" i="1"/>
  <c r="D9122" i="1"/>
  <c r="C9122" i="1"/>
  <c r="B9122" i="1"/>
  <c r="E9112" i="1"/>
  <c r="D9112" i="1"/>
  <c r="C9112" i="1"/>
  <c r="B9112" i="1"/>
  <c r="E9106" i="1"/>
  <c r="D9106" i="1"/>
  <c r="C9106" i="1"/>
  <c r="B9106" i="1"/>
  <c r="E9105" i="1"/>
  <c r="D9105" i="1"/>
  <c r="C9105" i="1"/>
  <c r="B9105" i="1"/>
  <c r="E9104" i="1"/>
  <c r="D9104" i="1"/>
  <c r="C9104" i="1"/>
  <c r="B9104" i="1"/>
  <c r="E9100" i="1"/>
  <c r="D9100" i="1"/>
  <c r="C9100" i="1"/>
  <c r="B9100" i="1"/>
  <c r="E9099" i="1"/>
  <c r="D9099" i="1"/>
  <c r="C9099" i="1"/>
  <c r="B9099" i="1"/>
  <c r="E9098" i="1"/>
  <c r="D9098" i="1"/>
  <c r="C9098" i="1"/>
  <c r="B9098" i="1"/>
  <c r="E9102" i="1"/>
  <c r="D9102" i="1"/>
  <c r="C9102" i="1"/>
  <c r="B9102" i="1"/>
  <c r="E9103" i="1"/>
  <c r="D9103" i="1"/>
  <c r="C9103" i="1"/>
  <c r="B9103" i="1"/>
  <c r="E9101" i="1"/>
  <c r="D9101" i="1"/>
  <c r="C9101" i="1"/>
  <c r="B9101" i="1"/>
  <c r="E9097" i="1"/>
  <c r="D9097" i="1"/>
  <c r="C9097" i="1"/>
  <c r="B9097" i="1"/>
  <c r="E9096" i="1"/>
  <c r="D9096" i="1"/>
  <c r="C9096" i="1"/>
  <c r="B9096" i="1"/>
  <c r="E9091" i="1"/>
  <c r="D9091" i="1"/>
  <c r="C9091" i="1"/>
  <c r="B9091" i="1"/>
  <c r="E9089" i="1"/>
  <c r="D9089" i="1"/>
  <c r="C9089" i="1"/>
  <c r="B9089" i="1"/>
  <c r="E9087" i="1"/>
  <c r="D9087" i="1"/>
  <c r="C9087" i="1"/>
  <c r="B9087" i="1"/>
  <c r="E9084" i="1"/>
  <c r="D9084" i="1"/>
  <c r="C9084" i="1"/>
  <c r="B9084" i="1"/>
  <c r="E9083" i="1"/>
  <c r="D9083" i="1"/>
  <c r="C9083" i="1"/>
  <c r="B9083" i="1"/>
  <c r="E9082" i="1"/>
  <c r="D9082" i="1"/>
  <c r="C9082" i="1"/>
  <c r="B9082" i="1"/>
  <c r="E9081" i="1"/>
  <c r="D9081" i="1"/>
  <c r="C9081" i="1"/>
  <c r="B9081" i="1"/>
  <c r="E9078" i="1"/>
  <c r="D9078" i="1"/>
  <c r="C9078" i="1"/>
  <c r="B9078" i="1"/>
  <c r="E9077" i="1"/>
  <c r="D9077" i="1"/>
  <c r="C9077" i="1"/>
  <c r="B9077" i="1"/>
  <c r="E9073" i="1"/>
  <c r="D9073" i="1"/>
  <c r="C9073" i="1"/>
  <c r="B9073" i="1"/>
  <c r="E9072" i="1"/>
  <c r="D9072" i="1"/>
  <c r="C9072" i="1"/>
  <c r="B9072" i="1"/>
  <c r="E9094" i="1"/>
  <c r="D9094" i="1"/>
  <c r="C9094" i="1"/>
  <c r="B9094" i="1"/>
  <c r="E9086" i="1"/>
  <c r="D9086" i="1"/>
  <c r="C9086" i="1"/>
  <c r="B9086" i="1"/>
  <c r="E9076" i="1"/>
  <c r="D9076" i="1"/>
  <c r="C9076" i="1"/>
  <c r="B9076" i="1"/>
  <c r="E9074" i="1"/>
  <c r="D9074" i="1"/>
  <c r="C9074" i="1"/>
  <c r="B9074" i="1"/>
  <c r="E9095" i="1"/>
  <c r="D9095" i="1"/>
  <c r="C9095" i="1"/>
  <c r="B9095" i="1"/>
  <c r="E9093" i="1"/>
  <c r="D9093" i="1"/>
  <c r="C9093" i="1"/>
  <c r="B9093" i="1"/>
  <c r="E9092" i="1"/>
  <c r="D9092" i="1"/>
  <c r="C9092" i="1"/>
  <c r="B9092" i="1"/>
  <c r="E9090" i="1"/>
  <c r="D9090" i="1"/>
  <c r="C9090" i="1"/>
  <c r="B9090" i="1"/>
  <c r="E9088" i="1"/>
  <c r="D9088" i="1"/>
  <c r="C9088" i="1"/>
  <c r="B9088" i="1"/>
  <c r="E9085" i="1"/>
  <c r="D9085" i="1"/>
  <c r="C9085" i="1"/>
  <c r="B9085" i="1"/>
  <c r="E9080" i="1"/>
  <c r="D9080" i="1"/>
  <c r="C9080" i="1"/>
  <c r="B9080" i="1"/>
  <c r="E9079" i="1"/>
  <c r="D9079" i="1"/>
  <c r="C9079" i="1"/>
  <c r="B9079" i="1"/>
  <c r="E9075" i="1"/>
  <c r="D9075" i="1"/>
  <c r="C9075" i="1"/>
  <c r="B9075" i="1"/>
  <c r="E9071" i="1"/>
  <c r="D9071" i="1"/>
  <c r="C9071" i="1"/>
  <c r="B9071" i="1"/>
  <c r="E9070" i="1"/>
  <c r="D9070" i="1"/>
  <c r="C9070" i="1"/>
  <c r="B9070" i="1"/>
  <c r="E9069" i="1"/>
  <c r="D9069" i="1"/>
  <c r="C9069" i="1"/>
  <c r="B9069" i="1"/>
  <c r="E9068" i="1"/>
  <c r="D9068" i="1"/>
  <c r="C9068" i="1"/>
  <c r="B9068" i="1"/>
  <c r="E9067" i="1"/>
  <c r="D9067" i="1"/>
  <c r="C9067" i="1"/>
  <c r="B9067" i="1"/>
  <c r="E9066" i="1"/>
  <c r="D9066" i="1"/>
  <c r="C9066" i="1"/>
  <c r="B9066" i="1"/>
  <c r="E9065" i="1"/>
  <c r="D9065" i="1"/>
  <c r="C9065" i="1"/>
  <c r="B9065" i="1"/>
  <c r="E9064" i="1"/>
  <c r="D9064" i="1"/>
  <c r="C9064" i="1"/>
  <c r="B9064" i="1"/>
  <c r="E9063" i="1"/>
  <c r="D9063" i="1"/>
  <c r="C9063" i="1"/>
  <c r="B9063" i="1"/>
  <c r="E9062" i="1"/>
  <c r="D9062" i="1"/>
  <c r="C9062" i="1"/>
  <c r="B9062" i="1"/>
  <c r="E9061" i="1"/>
  <c r="D9061" i="1"/>
  <c r="C9061" i="1"/>
  <c r="B9061" i="1"/>
  <c r="E9060" i="1"/>
  <c r="D9060" i="1"/>
  <c r="C9060" i="1"/>
  <c r="B9060" i="1"/>
  <c r="E9059" i="1"/>
  <c r="D9059" i="1"/>
  <c r="C9059" i="1"/>
  <c r="B9059" i="1"/>
  <c r="E9058" i="1"/>
  <c r="D9058" i="1"/>
  <c r="C9058" i="1"/>
  <c r="B9058" i="1"/>
  <c r="E9056" i="1"/>
  <c r="D9056" i="1"/>
  <c r="C9056" i="1"/>
  <c r="B9056" i="1"/>
  <c r="E9057" i="1"/>
  <c r="D9057" i="1"/>
  <c r="C9057" i="1"/>
  <c r="B9057" i="1"/>
  <c r="E9054" i="1"/>
  <c r="D9054" i="1"/>
  <c r="C9054" i="1"/>
  <c r="B9054" i="1"/>
  <c r="E9055" i="1"/>
  <c r="D9055" i="1"/>
  <c r="C9055" i="1"/>
  <c r="B9055" i="1"/>
  <c r="E9053" i="1"/>
  <c r="D9053" i="1"/>
  <c r="C9053" i="1"/>
  <c r="B9053" i="1"/>
  <c r="E9052" i="1"/>
  <c r="D9052" i="1"/>
  <c r="C9052" i="1"/>
  <c r="B9052" i="1"/>
  <c r="E9051" i="1"/>
  <c r="D9051" i="1"/>
  <c r="C9051" i="1"/>
  <c r="B9051" i="1"/>
  <c r="E9050" i="1"/>
  <c r="D9050" i="1"/>
  <c r="C9050" i="1"/>
  <c r="B9050" i="1"/>
  <c r="E9049" i="1"/>
  <c r="D9049" i="1"/>
  <c r="C9049" i="1"/>
  <c r="B9049" i="1"/>
  <c r="E9047" i="1"/>
  <c r="D9047" i="1"/>
  <c r="C9047" i="1"/>
  <c r="B9047" i="1"/>
  <c r="E9046" i="1"/>
  <c r="D9046" i="1"/>
  <c r="C9046" i="1"/>
  <c r="B9046" i="1"/>
  <c r="E9045" i="1"/>
  <c r="D9045" i="1"/>
  <c r="C9045" i="1"/>
  <c r="B9045" i="1"/>
  <c r="E9044" i="1"/>
  <c r="D9044" i="1"/>
  <c r="C9044" i="1"/>
  <c r="B9044" i="1"/>
  <c r="E9043" i="1"/>
  <c r="D9043" i="1"/>
  <c r="C9043" i="1"/>
  <c r="B9043" i="1"/>
  <c r="E9048" i="1"/>
  <c r="D9048" i="1"/>
  <c r="C9048" i="1"/>
  <c r="B9048" i="1"/>
  <c r="E9042" i="1"/>
  <c r="D9042" i="1"/>
  <c r="C9042" i="1"/>
  <c r="B9042" i="1"/>
  <c r="E9041" i="1"/>
  <c r="D9041" i="1"/>
  <c r="C9041" i="1"/>
  <c r="B9041" i="1"/>
  <c r="E9040" i="1"/>
  <c r="D9040" i="1"/>
  <c r="C9040" i="1"/>
  <c r="B9040" i="1"/>
  <c r="E9039" i="1"/>
  <c r="D9039" i="1"/>
  <c r="C9039" i="1"/>
  <c r="B9039" i="1"/>
  <c r="E9027" i="1"/>
  <c r="D9027" i="1"/>
  <c r="C9027" i="1"/>
  <c r="B9027" i="1"/>
  <c r="E9030" i="1"/>
  <c r="D9030" i="1"/>
  <c r="C9030" i="1"/>
  <c r="B9030" i="1"/>
  <c r="E9033" i="1"/>
  <c r="D9033" i="1"/>
  <c r="C9033" i="1"/>
  <c r="B9033" i="1"/>
  <c r="E9032" i="1"/>
  <c r="D9032" i="1"/>
  <c r="C9032" i="1"/>
  <c r="B9032" i="1"/>
  <c r="E9031" i="1"/>
  <c r="D9031" i="1"/>
  <c r="C9031" i="1"/>
  <c r="B9031" i="1"/>
  <c r="E9029" i="1"/>
  <c r="D9029" i="1"/>
  <c r="C9029" i="1"/>
  <c r="B9029" i="1"/>
  <c r="E9038" i="1"/>
  <c r="D9038" i="1"/>
  <c r="C9038" i="1"/>
  <c r="B9038" i="1"/>
  <c r="E9037" i="1"/>
  <c r="D9037" i="1"/>
  <c r="C9037" i="1"/>
  <c r="B9037" i="1"/>
  <c r="E9026" i="1"/>
  <c r="D9026" i="1"/>
  <c r="C9026" i="1"/>
  <c r="B9026" i="1"/>
  <c r="E9025" i="1"/>
  <c r="D9025" i="1"/>
  <c r="C9025" i="1"/>
  <c r="B9025" i="1"/>
  <c r="E9036" i="1"/>
  <c r="D9036" i="1"/>
  <c r="C9036" i="1"/>
  <c r="B9036" i="1"/>
  <c r="E9035" i="1"/>
  <c r="D9035" i="1"/>
  <c r="C9035" i="1"/>
  <c r="B9035" i="1"/>
  <c r="E9034" i="1"/>
  <c r="D9034" i="1"/>
  <c r="C9034" i="1"/>
  <c r="B9034" i="1"/>
  <c r="E9028" i="1"/>
  <c r="D9028" i="1"/>
  <c r="C9028" i="1"/>
  <c r="B9028" i="1"/>
  <c r="E9024" i="1"/>
  <c r="D9024" i="1"/>
  <c r="C9024" i="1"/>
  <c r="B9024" i="1"/>
  <c r="E9023" i="1"/>
  <c r="D9023" i="1"/>
  <c r="C9023" i="1"/>
  <c r="B9023" i="1"/>
  <c r="E9022" i="1"/>
  <c r="D9022" i="1"/>
  <c r="C9022" i="1"/>
  <c r="B9022" i="1"/>
  <c r="E9020" i="1"/>
  <c r="D9020" i="1"/>
  <c r="C9020" i="1"/>
  <c r="B9020" i="1"/>
  <c r="E9019" i="1"/>
  <c r="D9019" i="1"/>
  <c r="C9019" i="1"/>
  <c r="B9019" i="1"/>
  <c r="E9021" i="1"/>
  <c r="D9021" i="1"/>
  <c r="C9021" i="1"/>
  <c r="B9021" i="1"/>
  <c r="E9018" i="1"/>
  <c r="D9018" i="1"/>
  <c r="C9018" i="1"/>
  <c r="B9018" i="1"/>
  <c r="E9017" i="1"/>
  <c r="D9017" i="1"/>
  <c r="C9017" i="1"/>
  <c r="B9017" i="1"/>
  <c r="E9016" i="1"/>
  <c r="D9016" i="1"/>
  <c r="C9016" i="1"/>
  <c r="B9016" i="1"/>
  <c r="E9010" i="1"/>
  <c r="D9010" i="1"/>
  <c r="C9010" i="1"/>
  <c r="B9010" i="1"/>
  <c r="E9013" i="1"/>
  <c r="D9013" i="1"/>
  <c r="C9013" i="1"/>
  <c r="B9013" i="1"/>
  <c r="E9015" i="1"/>
  <c r="D9015" i="1"/>
  <c r="C9015" i="1"/>
  <c r="B9015" i="1"/>
  <c r="E9014" i="1"/>
  <c r="D9014" i="1"/>
  <c r="C9014" i="1"/>
  <c r="B9014" i="1"/>
  <c r="E9012" i="1"/>
  <c r="D9012" i="1"/>
  <c r="C9012" i="1"/>
  <c r="B9012" i="1"/>
  <c r="E9011" i="1"/>
  <c r="D9011" i="1"/>
  <c r="C9011" i="1"/>
  <c r="B9011" i="1"/>
  <c r="E9009" i="1"/>
  <c r="D9009" i="1"/>
  <c r="C9009" i="1"/>
  <c r="B9009" i="1"/>
  <c r="E9008" i="1"/>
  <c r="D9008" i="1"/>
  <c r="C9008" i="1"/>
  <c r="B9008" i="1"/>
  <c r="E9002" i="1"/>
  <c r="D9002" i="1"/>
  <c r="C9002" i="1"/>
  <c r="B9002" i="1"/>
  <c r="E9001" i="1"/>
  <c r="D9001" i="1"/>
  <c r="C9001" i="1"/>
  <c r="B9001" i="1"/>
  <c r="E9000" i="1"/>
  <c r="D9000" i="1"/>
  <c r="C9000" i="1"/>
  <c r="B9000" i="1"/>
  <c r="E9007" i="1"/>
  <c r="D9007" i="1"/>
  <c r="C9007" i="1"/>
  <c r="B9007" i="1"/>
  <c r="E9004" i="1"/>
  <c r="D9004" i="1"/>
  <c r="C9004" i="1"/>
  <c r="B9004" i="1"/>
  <c r="E9006" i="1"/>
  <c r="D9006" i="1"/>
  <c r="C9006" i="1"/>
  <c r="B9006" i="1"/>
  <c r="E9003" i="1"/>
  <c r="D9003" i="1"/>
  <c r="C9003" i="1"/>
  <c r="B9003" i="1"/>
  <c r="E8995" i="1"/>
  <c r="D8995" i="1"/>
  <c r="C8995" i="1"/>
  <c r="B8995" i="1"/>
  <c r="E9005" i="1"/>
  <c r="D9005" i="1"/>
  <c r="C9005" i="1"/>
  <c r="B9005" i="1"/>
  <c r="E8999" i="1"/>
  <c r="D8999" i="1"/>
  <c r="C8999" i="1"/>
  <c r="B8999" i="1"/>
  <c r="E8998" i="1"/>
  <c r="D8998" i="1"/>
  <c r="C8998" i="1"/>
  <c r="B8998" i="1"/>
  <c r="E8997" i="1"/>
  <c r="D8997" i="1"/>
  <c r="C8997" i="1"/>
  <c r="B8997" i="1"/>
  <c r="E8996" i="1"/>
  <c r="D8996" i="1"/>
  <c r="C8996" i="1"/>
  <c r="B8996" i="1"/>
  <c r="E8990" i="1"/>
  <c r="D8990" i="1"/>
  <c r="C8990" i="1"/>
  <c r="B8990" i="1"/>
  <c r="E8994" i="1"/>
  <c r="D8994" i="1"/>
  <c r="C8994" i="1"/>
  <c r="B8994" i="1"/>
  <c r="E8993" i="1"/>
  <c r="D8993" i="1"/>
  <c r="C8993" i="1"/>
  <c r="B8993" i="1"/>
  <c r="E8991" i="1"/>
  <c r="D8991" i="1"/>
  <c r="C8991" i="1"/>
  <c r="B8991" i="1"/>
  <c r="E8989" i="1"/>
  <c r="D8989" i="1"/>
  <c r="C8989" i="1"/>
  <c r="B8989" i="1"/>
  <c r="E8988" i="1"/>
  <c r="D8988" i="1"/>
  <c r="C8988" i="1"/>
  <c r="B8988" i="1"/>
  <c r="E8992" i="1"/>
  <c r="D8992" i="1"/>
  <c r="C8992" i="1"/>
  <c r="B8992" i="1"/>
  <c r="E8987" i="1"/>
  <c r="D8987" i="1"/>
  <c r="C8987" i="1"/>
  <c r="B8987" i="1"/>
  <c r="E8986" i="1"/>
  <c r="D8986" i="1"/>
  <c r="C8986" i="1"/>
  <c r="B8986" i="1"/>
  <c r="E8982" i="1"/>
  <c r="D8982" i="1"/>
  <c r="C8982" i="1"/>
  <c r="B8982" i="1"/>
  <c r="E8985" i="1"/>
  <c r="D8985" i="1"/>
  <c r="C8985" i="1"/>
  <c r="B8985" i="1"/>
  <c r="E8984" i="1"/>
  <c r="D8984" i="1"/>
  <c r="C8984" i="1"/>
  <c r="B8984" i="1"/>
  <c r="E8983" i="1"/>
  <c r="D8983" i="1"/>
  <c r="C8983" i="1"/>
  <c r="B8983" i="1"/>
  <c r="E8981" i="1"/>
  <c r="D8981" i="1"/>
  <c r="C8981" i="1"/>
  <c r="B8981" i="1"/>
  <c r="E8980" i="1"/>
  <c r="D8980" i="1"/>
  <c r="C8980" i="1"/>
  <c r="B8980" i="1"/>
  <c r="E8979" i="1"/>
  <c r="D8979" i="1"/>
  <c r="C8979" i="1"/>
  <c r="B8979" i="1"/>
  <c r="E8978" i="1"/>
  <c r="D8978" i="1"/>
  <c r="C8978" i="1"/>
  <c r="B8978" i="1"/>
  <c r="E8977" i="1"/>
  <c r="D8977" i="1"/>
  <c r="C8977" i="1"/>
  <c r="B8977" i="1"/>
  <c r="E8963" i="1"/>
  <c r="D8963" i="1"/>
  <c r="C8963" i="1"/>
  <c r="B8963" i="1"/>
  <c r="E8954" i="1"/>
  <c r="D8954" i="1"/>
  <c r="C8954" i="1"/>
  <c r="B8954" i="1"/>
  <c r="E8947" i="1"/>
  <c r="D8947" i="1"/>
  <c r="C8947" i="1"/>
  <c r="B8947" i="1"/>
  <c r="E8943" i="1"/>
  <c r="D8943" i="1"/>
  <c r="C8943" i="1"/>
  <c r="B8943" i="1"/>
  <c r="E8942" i="1"/>
  <c r="D8942" i="1"/>
  <c r="C8942" i="1"/>
  <c r="B8942" i="1"/>
  <c r="E8933" i="1"/>
  <c r="D8933" i="1"/>
  <c r="C8933" i="1"/>
  <c r="B8933" i="1"/>
  <c r="E8930" i="1"/>
  <c r="D8930" i="1"/>
  <c r="C8930" i="1"/>
  <c r="B8930" i="1"/>
  <c r="E8927" i="1"/>
  <c r="D8927" i="1"/>
  <c r="C8927" i="1"/>
  <c r="B8927" i="1"/>
  <c r="E8945" i="1"/>
  <c r="D8945" i="1"/>
  <c r="C8945" i="1"/>
  <c r="B8945" i="1"/>
  <c r="E8939" i="1"/>
  <c r="D8939" i="1"/>
  <c r="C8939" i="1"/>
  <c r="B8939" i="1"/>
  <c r="E8938" i="1"/>
  <c r="D8938" i="1"/>
  <c r="C8938" i="1"/>
  <c r="B8938" i="1"/>
  <c r="E8976" i="1"/>
  <c r="D8976" i="1"/>
  <c r="C8976" i="1"/>
  <c r="B8976" i="1"/>
  <c r="E8968" i="1"/>
  <c r="D8968" i="1"/>
  <c r="C8968" i="1"/>
  <c r="B8968" i="1"/>
  <c r="E8960" i="1"/>
  <c r="D8960" i="1"/>
  <c r="C8960" i="1"/>
  <c r="B8960" i="1"/>
  <c r="E8957" i="1"/>
  <c r="D8957" i="1"/>
  <c r="C8957" i="1"/>
  <c r="B8957" i="1"/>
  <c r="E8944" i="1"/>
  <c r="D8944" i="1"/>
  <c r="C8944" i="1"/>
  <c r="B8944" i="1"/>
  <c r="E8932" i="1"/>
  <c r="D8932" i="1"/>
  <c r="C8932" i="1"/>
  <c r="B8932" i="1"/>
  <c r="E8975" i="1"/>
  <c r="D8975" i="1"/>
  <c r="C8975" i="1"/>
  <c r="B8975" i="1"/>
  <c r="E8974" i="1"/>
  <c r="D8974" i="1"/>
  <c r="C8974" i="1"/>
  <c r="B8974" i="1"/>
  <c r="E8969" i="1"/>
  <c r="D8969" i="1"/>
  <c r="C8969" i="1"/>
  <c r="B8969" i="1"/>
  <c r="E8956" i="1"/>
  <c r="D8956" i="1"/>
  <c r="C8956" i="1"/>
  <c r="B8956" i="1"/>
  <c r="E8951" i="1"/>
  <c r="D8951" i="1"/>
  <c r="C8951" i="1"/>
  <c r="B8951" i="1"/>
  <c r="E8950" i="1"/>
  <c r="D8950" i="1"/>
  <c r="C8950" i="1"/>
  <c r="B8950" i="1"/>
  <c r="E8948" i="1"/>
  <c r="D8948" i="1"/>
  <c r="C8948" i="1"/>
  <c r="B8948" i="1"/>
  <c r="E8937" i="1"/>
  <c r="D8937" i="1"/>
  <c r="C8937" i="1"/>
  <c r="B8937" i="1"/>
  <c r="E8936" i="1"/>
  <c r="D8936" i="1"/>
  <c r="C8936" i="1"/>
  <c r="B8936" i="1"/>
  <c r="E8935" i="1"/>
  <c r="D8935" i="1"/>
  <c r="C8935" i="1"/>
  <c r="B8935" i="1"/>
  <c r="E8934" i="1"/>
  <c r="D8934" i="1"/>
  <c r="C8934" i="1"/>
  <c r="B8934" i="1"/>
  <c r="E8971" i="1"/>
  <c r="D8971" i="1"/>
  <c r="C8971" i="1"/>
  <c r="B8971" i="1"/>
  <c r="E8970" i="1"/>
  <c r="D8970" i="1"/>
  <c r="C8970" i="1"/>
  <c r="B8970" i="1"/>
  <c r="E8967" i="1"/>
  <c r="D8967" i="1"/>
  <c r="C8967" i="1"/>
  <c r="B8967" i="1"/>
  <c r="E8966" i="1"/>
  <c r="D8966" i="1"/>
  <c r="C8966" i="1"/>
  <c r="B8966" i="1"/>
  <c r="E8962" i="1"/>
  <c r="D8962" i="1"/>
  <c r="C8962" i="1"/>
  <c r="B8962" i="1"/>
  <c r="E8961" i="1"/>
  <c r="D8961" i="1"/>
  <c r="C8961" i="1"/>
  <c r="B8961" i="1"/>
  <c r="E8959" i="1"/>
  <c r="D8959" i="1"/>
  <c r="C8959" i="1"/>
  <c r="B8959" i="1"/>
  <c r="E8958" i="1"/>
  <c r="D8958" i="1"/>
  <c r="C8958" i="1"/>
  <c r="B8958" i="1"/>
  <c r="E8953" i="1"/>
  <c r="D8953" i="1"/>
  <c r="C8953" i="1"/>
  <c r="B8953" i="1"/>
  <c r="E8952" i="1"/>
  <c r="D8952" i="1"/>
  <c r="C8952" i="1"/>
  <c r="B8952" i="1"/>
  <c r="E8949" i="1"/>
  <c r="D8949" i="1"/>
  <c r="C8949" i="1"/>
  <c r="B8949" i="1"/>
  <c r="E8928" i="1"/>
  <c r="D8928" i="1"/>
  <c r="C8928" i="1"/>
  <c r="B8928" i="1"/>
  <c r="E8973" i="1"/>
  <c r="D8973" i="1"/>
  <c r="C8973" i="1"/>
  <c r="B8973" i="1"/>
  <c r="E8964" i="1"/>
  <c r="D8964" i="1"/>
  <c r="C8964" i="1"/>
  <c r="B8964" i="1"/>
  <c r="E8955" i="1"/>
  <c r="D8955" i="1"/>
  <c r="C8955" i="1"/>
  <c r="B8955" i="1"/>
  <c r="E8946" i="1"/>
  <c r="D8946" i="1"/>
  <c r="C8946" i="1"/>
  <c r="B8946" i="1"/>
  <c r="E8940" i="1"/>
  <c r="D8940" i="1"/>
  <c r="C8940" i="1"/>
  <c r="B8940" i="1"/>
  <c r="E8931" i="1"/>
  <c r="D8931" i="1"/>
  <c r="C8931" i="1"/>
  <c r="B8931" i="1"/>
  <c r="E8929" i="1"/>
  <c r="D8929" i="1"/>
  <c r="C8929" i="1"/>
  <c r="B8929" i="1"/>
  <c r="E8972" i="1"/>
  <c r="D8972" i="1"/>
  <c r="C8972" i="1"/>
  <c r="B8972" i="1"/>
  <c r="E8965" i="1"/>
  <c r="D8965" i="1"/>
  <c r="C8965" i="1"/>
  <c r="B8965" i="1"/>
  <c r="E8941" i="1"/>
  <c r="D8941" i="1"/>
  <c r="C8941" i="1"/>
  <c r="B8941" i="1"/>
  <c r="E8918" i="1"/>
  <c r="D8918" i="1"/>
  <c r="C8918" i="1"/>
  <c r="B8918" i="1"/>
  <c r="E8916" i="1"/>
  <c r="D8916" i="1"/>
  <c r="C8916" i="1"/>
  <c r="B8916" i="1"/>
  <c r="E8926" i="1"/>
  <c r="D8926" i="1"/>
  <c r="C8926" i="1"/>
  <c r="B8926" i="1"/>
  <c r="E8925" i="1"/>
  <c r="D8925" i="1"/>
  <c r="C8925" i="1"/>
  <c r="B8925" i="1"/>
  <c r="E8924" i="1"/>
  <c r="D8924" i="1"/>
  <c r="C8924" i="1"/>
  <c r="B8924" i="1"/>
  <c r="E8922" i="1"/>
  <c r="D8922" i="1"/>
  <c r="C8922" i="1"/>
  <c r="B8922" i="1"/>
  <c r="E8921" i="1"/>
  <c r="D8921" i="1"/>
  <c r="C8921" i="1"/>
  <c r="B8921" i="1"/>
  <c r="E8919" i="1"/>
  <c r="D8919" i="1"/>
  <c r="C8919" i="1"/>
  <c r="B8919" i="1"/>
  <c r="E8917" i="1"/>
  <c r="D8917" i="1"/>
  <c r="C8917" i="1"/>
  <c r="B8917" i="1"/>
  <c r="E8914" i="1"/>
  <c r="D8914" i="1"/>
  <c r="C8914" i="1"/>
  <c r="B8914" i="1"/>
  <c r="E8923" i="1"/>
  <c r="D8923" i="1"/>
  <c r="C8923" i="1"/>
  <c r="B8923" i="1"/>
  <c r="E8920" i="1"/>
  <c r="D8920" i="1"/>
  <c r="C8920" i="1"/>
  <c r="B8920" i="1"/>
  <c r="E8915" i="1"/>
  <c r="D8915" i="1"/>
  <c r="C8915" i="1"/>
  <c r="B8915" i="1"/>
  <c r="E8913" i="1"/>
  <c r="D8913" i="1"/>
  <c r="C8913" i="1"/>
  <c r="B8913" i="1"/>
  <c r="E8912" i="1"/>
  <c r="D8912" i="1"/>
  <c r="C8912" i="1"/>
  <c r="B8912" i="1"/>
  <c r="E8911" i="1"/>
  <c r="D8911" i="1"/>
  <c r="C8911" i="1"/>
  <c r="B8911" i="1"/>
  <c r="E8910" i="1"/>
  <c r="D8910" i="1"/>
  <c r="C8910" i="1"/>
  <c r="B8910" i="1"/>
  <c r="E8909" i="1"/>
  <c r="D8909" i="1"/>
  <c r="C8909" i="1"/>
  <c r="B8909" i="1"/>
  <c r="E8908" i="1"/>
  <c r="D8908" i="1"/>
  <c r="C8908" i="1"/>
  <c r="B8908" i="1"/>
  <c r="E8907" i="1"/>
  <c r="D8907" i="1"/>
  <c r="C8907" i="1"/>
  <c r="B8907" i="1"/>
  <c r="E8906" i="1"/>
  <c r="D8906" i="1"/>
  <c r="C8906" i="1"/>
  <c r="B8906" i="1"/>
  <c r="E8905" i="1"/>
  <c r="D8905" i="1"/>
  <c r="C8905" i="1"/>
  <c r="B8905" i="1"/>
  <c r="E8904" i="1"/>
  <c r="D8904" i="1"/>
  <c r="C8904" i="1"/>
  <c r="B8904" i="1"/>
  <c r="E8903" i="1"/>
  <c r="D8903" i="1"/>
  <c r="C8903" i="1"/>
  <c r="B8903" i="1"/>
  <c r="E8902" i="1"/>
  <c r="D8902" i="1"/>
  <c r="C8902" i="1"/>
  <c r="B8902" i="1"/>
  <c r="E8901" i="1"/>
  <c r="D8901" i="1"/>
  <c r="C8901" i="1"/>
  <c r="B8901" i="1"/>
  <c r="E8900" i="1"/>
  <c r="D8900" i="1"/>
  <c r="C8900" i="1"/>
  <c r="B8900" i="1"/>
  <c r="E8899" i="1"/>
  <c r="D8899" i="1"/>
  <c r="C8899" i="1"/>
  <c r="B8899" i="1"/>
  <c r="E8898" i="1"/>
  <c r="D8898" i="1"/>
  <c r="C8898" i="1"/>
  <c r="B8898" i="1"/>
  <c r="E8896" i="1"/>
  <c r="D8896" i="1"/>
  <c r="C8896" i="1"/>
  <c r="B8896" i="1"/>
  <c r="E8897" i="1"/>
  <c r="D8897" i="1"/>
  <c r="C8897" i="1"/>
  <c r="B8897" i="1"/>
  <c r="E8895" i="1"/>
  <c r="D8895" i="1"/>
  <c r="C8895" i="1"/>
  <c r="B8895" i="1"/>
  <c r="E8894" i="1"/>
  <c r="D8894" i="1"/>
  <c r="C8894" i="1"/>
  <c r="B8894" i="1"/>
  <c r="E8893" i="1"/>
  <c r="D8893" i="1"/>
  <c r="C8893" i="1"/>
  <c r="B8893" i="1"/>
  <c r="E8892" i="1"/>
  <c r="D8892" i="1"/>
  <c r="C8892" i="1"/>
  <c r="B8892" i="1"/>
  <c r="E8891" i="1"/>
  <c r="D8891" i="1"/>
  <c r="C8891" i="1"/>
  <c r="B8891" i="1"/>
  <c r="E8855" i="1"/>
  <c r="D8855" i="1"/>
  <c r="C8855" i="1"/>
  <c r="B8855" i="1"/>
  <c r="E8890" i="1"/>
  <c r="D8890" i="1"/>
  <c r="C8890" i="1"/>
  <c r="B8890" i="1"/>
  <c r="E8871" i="1"/>
  <c r="D8871" i="1"/>
  <c r="C8871" i="1"/>
  <c r="B8871" i="1"/>
  <c r="E8876" i="1"/>
  <c r="D8876" i="1"/>
  <c r="C8876" i="1"/>
  <c r="B8876" i="1"/>
  <c r="E8875" i="1"/>
  <c r="D8875" i="1"/>
  <c r="C8875" i="1"/>
  <c r="B8875" i="1"/>
  <c r="E8889" i="1"/>
  <c r="D8889" i="1"/>
  <c r="C8889" i="1"/>
  <c r="B8889" i="1"/>
  <c r="E8888" i="1"/>
  <c r="D8888" i="1"/>
  <c r="C8888" i="1"/>
  <c r="B8888" i="1"/>
  <c r="E8887" i="1"/>
  <c r="D8887" i="1"/>
  <c r="C8887" i="1"/>
  <c r="B8887" i="1"/>
  <c r="E8872" i="1"/>
  <c r="D8872" i="1"/>
  <c r="C8872" i="1"/>
  <c r="B8872" i="1"/>
  <c r="E8861" i="1"/>
  <c r="D8861" i="1"/>
  <c r="C8861" i="1"/>
  <c r="B8861" i="1"/>
  <c r="E8858" i="1"/>
  <c r="D8858" i="1"/>
  <c r="C8858" i="1"/>
  <c r="B8858" i="1"/>
  <c r="E8857" i="1"/>
  <c r="D8857" i="1"/>
  <c r="C8857" i="1"/>
  <c r="B8857" i="1"/>
  <c r="E8886" i="1"/>
  <c r="D8886" i="1"/>
  <c r="C8886" i="1"/>
  <c r="B8886" i="1"/>
  <c r="E8885" i="1"/>
  <c r="D8885" i="1"/>
  <c r="C8885" i="1"/>
  <c r="B8885" i="1"/>
  <c r="E8878" i="1"/>
  <c r="D8878" i="1"/>
  <c r="C8878" i="1"/>
  <c r="B8878" i="1"/>
  <c r="E8869" i="1"/>
  <c r="D8869" i="1"/>
  <c r="C8869" i="1"/>
  <c r="B8869" i="1"/>
  <c r="E8867" i="1"/>
  <c r="D8867" i="1"/>
  <c r="C8867" i="1"/>
  <c r="B8867" i="1"/>
  <c r="E8866" i="1"/>
  <c r="D8866" i="1"/>
  <c r="C8866" i="1"/>
  <c r="B8866" i="1"/>
  <c r="E8860" i="1"/>
  <c r="D8860" i="1"/>
  <c r="C8860" i="1"/>
  <c r="B8860" i="1"/>
  <c r="E8859" i="1"/>
  <c r="D8859" i="1"/>
  <c r="C8859" i="1"/>
  <c r="B8859" i="1"/>
  <c r="E8856" i="1"/>
  <c r="D8856" i="1"/>
  <c r="C8856" i="1"/>
  <c r="B8856" i="1"/>
  <c r="E8884" i="1"/>
  <c r="D8884" i="1"/>
  <c r="C8884" i="1"/>
  <c r="B8884" i="1"/>
  <c r="E8883" i="1"/>
  <c r="D8883" i="1"/>
  <c r="C8883" i="1"/>
  <c r="B8883" i="1"/>
  <c r="E8882" i="1"/>
  <c r="D8882" i="1"/>
  <c r="C8882" i="1"/>
  <c r="B8882" i="1"/>
  <c r="E8880" i="1"/>
  <c r="D8880" i="1"/>
  <c r="C8880" i="1"/>
  <c r="B8880" i="1"/>
  <c r="E8870" i="1"/>
  <c r="D8870" i="1"/>
  <c r="C8870" i="1"/>
  <c r="B8870" i="1"/>
  <c r="E8868" i="1"/>
  <c r="D8868" i="1"/>
  <c r="C8868" i="1"/>
  <c r="B8868" i="1"/>
  <c r="E8865" i="1"/>
  <c r="D8865" i="1"/>
  <c r="C8865" i="1"/>
  <c r="B8865" i="1"/>
  <c r="E8874" i="1"/>
  <c r="D8874" i="1"/>
  <c r="C8874" i="1"/>
  <c r="B8874" i="1"/>
  <c r="E8873" i="1"/>
  <c r="D8873" i="1"/>
  <c r="C8873" i="1"/>
  <c r="B8873" i="1"/>
  <c r="E8864" i="1"/>
  <c r="D8864" i="1"/>
  <c r="C8864" i="1"/>
  <c r="B8864" i="1"/>
  <c r="E8863" i="1"/>
  <c r="D8863" i="1"/>
  <c r="C8863" i="1"/>
  <c r="B8863" i="1"/>
  <c r="E8862" i="1"/>
  <c r="D8862" i="1"/>
  <c r="C8862" i="1"/>
  <c r="B8862" i="1"/>
  <c r="E8881" i="1"/>
  <c r="D8881" i="1"/>
  <c r="C8881" i="1"/>
  <c r="B8881" i="1"/>
  <c r="E8879" i="1"/>
  <c r="D8879" i="1"/>
  <c r="C8879" i="1"/>
  <c r="B8879" i="1"/>
  <c r="E8877" i="1"/>
  <c r="D8877" i="1"/>
  <c r="C8877" i="1"/>
  <c r="B8877" i="1"/>
  <c r="E8852" i="1"/>
  <c r="D8852" i="1"/>
  <c r="C8852" i="1"/>
  <c r="B8852" i="1"/>
  <c r="E8851" i="1"/>
  <c r="D8851" i="1"/>
  <c r="C8851" i="1"/>
  <c r="B8851" i="1"/>
  <c r="E8854" i="1"/>
  <c r="D8854" i="1"/>
  <c r="C8854" i="1"/>
  <c r="B8854" i="1"/>
  <c r="E8853" i="1"/>
  <c r="D8853" i="1"/>
  <c r="C8853" i="1"/>
  <c r="B8853" i="1"/>
  <c r="E8850" i="1"/>
  <c r="D8850" i="1"/>
  <c r="C8850" i="1"/>
  <c r="B8850" i="1"/>
  <c r="E8849" i="1"/>
  <c r="D8849" i="1"/>
  <c r="C8849" i="1"/>
  <c r="B8849" i="1"/>
  <c r="E8848" i="1"/>
  <c r="D8848" i="1"/>
  <c r="C8848" i="1"/>
  <c r="B8848" i="1"/>
  <c r="E8845" i="1"/>
  <c r="D8845" i="1"/>
  <c r="C8845" i="1"/>
  <c r="B8845" i="1"/>
  <c r="E8844" i="1"/>
  <c r="D8844" i="1"/>
  <c r="C8844" i="1"/>
  <c r="B8844" i="1"/>
  <c r="E8843" i="1"/>
  <c r="D8843" i="1"/>
  <c r="C8843" i="1"/>
  <c r="B8843" i="1"/>
  <c r="E8841" i="1"/>
  <c r="D8841" i="1"/>
  <c r="C8841" i="1"/>
  <c r="B8841" i="1"/>
  <c r="E8840" i="1"/>
  <c r="D8840" i="1"/>
  <c r="C8840" i="1"/>
  <c r="B8840" i="1"/>
  <c r="E8842" i="1"/>
  <c r="D8842" i="1"/>
  <c r="C8842" i="1"/>
  <c r="B8842" i="1"/>
  <c r="E8846" i="1"/>
  <c r="D8846" i="1"/>
  <c r="C8846" i="1"/>
  <c r="B8846" i="1"/>
  <c r="E8847" i="1"/>
  <c r="D8847" i="1"/>
  <c r="C8847" i="1"/>
  <c r="B8847" i="1"/>
  <c r="E8839" i="1"/>
  <c r="D8839" i="1"/>
  <c r="C8839" i="1"/>
  <c r="B8839" i="1"/>
  <c r="E8838" i="1"/>
  <c r="D8838" i="1"/>
  <c r="C8838" i="1"/>
  <c r="B8838" i="1"/>
  <c r="E8836" i="1"/>
  <c r="D8836" i="1"/>
  <c r="C8836" i="1"/>
  <c r="B8836" i="1"/>
  <c r="E8837" i="1"/>
  <c r="D8837" i="1"/>
  <c r="C8837" i="1"/>
  <c r="B8837" i="1"/>
  <c r="E8834" i="1"/>
  <c r="D8834" i="1"/>
  <c r="C8834" i="1"/>
  <c r="B8834" i="1"/>
  <c r="E8833" i="1"/>
  <c r="D8833" i="1"/>
  <c r="C8833" i="1"/>
  <c r="B8833" i="1"/>
  <c r="E8835" i="1"/>
  <c r="D8835" i="1"/>
  <c r="C8835" i="1"/>
  <c r="B8835" i="1"/>
  <c r="E8832" i="1"/>
  <c r="D8832" i="1"/>
  <c r="C8832" i="1"/>
  <c r="B8832" i="1"/>
  <c r="E8831" i="1"/>
  <c r="D8831" i="1"/>
  <c r="C8831" i="1"/>
  <c r="B8831" i="1"/>
  <c r="E8830" i="1"/>
  <c r="D8830" i="1"/>
  <c r="C8830" i="1"/>
  <c r="B8830" i="1"/>
  <c r="E8829" i="1"/>
  <c r="D8829" i="1"/>
  <c r="C8829" i="1"/>
  <c r="B8829" i="1"/>
  <c r="E8828" i="1"/>
  <c r="D8828" i="1"/>
  <c r="C8828" i="1"/>
  <c r="B8828" i="1"/>
  <c r="E8827" i="1"/>
  <c r="D8827" i="1"/>
  <c r="C8827" i="1"/>
  <c r="B8827" i="1"/>
  <c r="E8826" i="1"/>
  <c r="D8826" i="1"/>
  <c r="C8826" i="1"/>
  <c r="B8826" i="1"/>
  <c r="E8825" i="1"/>
  <c r="D8825" i="1"/>
  <c r="C8825" i="1"/>
  <c r="B8825" i="1"/>
  <c r="E8823" i="1"/>
  <c r="D8823" i="1"/>
  <c r="C8823" i="1"/>
  <c r="B8823" i="1"/>
  <c r="E8824" i="1"/>
  <c r="D8824" i="1"/>
  <c r="C8824" i="1"/>
  <c r="B8824" i="1"/>
  <c r="E8821" i="1"/>
  <c r="D8821" i="1"/>
  <c r="C8821" i="1"/>
  <c r="B8821" i="1"/>
  <c r="E8812" i="1"/>
  <c r="D8812" i="1"/>
  <c r="C8812" i="1"/>
  <c r="B8812" i="1"/>
  <c r="E8815" i="1"/>
  <c r="D8815" i="1"/>
  <c r="C8815" i="1"/>
  <c r="B8815" i="1"/>
  <c r="E8811" i="1"/>
  <c r="D8811" i="1"/>
  <c r="C8811" i="1"/>
  <c r="B8811" i="1"/>
  <c r="E8819" i="1"/>
  <c r="D8819" i="1"/>
  <c r="C8819" i="1"/>
  <c r="B8819" i="1"/>
  <c r="E8814" i="1"/>
  <c r="D8814" i="1"/>
  <c r="C8814" i="1"/>
  <c r="B8814" i="1"/>
  <c r="E8822" i="1"/>
  <c r="D8822" i="1"/>
  <c r="C8822" i="1"/>
  <c r="B8822" i="1"/>
  <c r="E8809" i="1"/>
  <c r="D8809" i="1"/>
  <c r="C8809" i="1"/>
  <c r="B8809" i="1"/>
  <c r="E8813" i="1"/>
  <c r="D8813" i="1"/>
  <c r="C8813" i="1"/>
  <c r="B8813" i="1"/>
  <c r="E8810" i="1"/>
  <c r="D8810" i="1"/>
  <c r="C8810" i="1"/>
  <c r="B8810" i="1"/>
  <c r="E8818" i="1"/>
  <c r="D8818" i="1"/>
  <c r="C8818" i="1"/>
  <c r="B8818" i="1"/>
  <c r="E8816" i="1"/>
  <c r="D8816" i="1"/>
  <c r="C8816" i="1"/>
  <c r="B8816" i="1"/>
  <c r="E8820" i="1"/>
  <c r="D8820" i="1"/>
  <c r="C8820" i="1"/>
  <c r="B8820" i="1"/>
  <c r="E8817" i="1"/>
  <c r="D8817" i="1"/>
  <c r="C8817" i="1"/>
  <c r="B8817" i="1"/>
  <c r="E8808" i="1"/>
  <c r="D8808" i="1"/>
  <c r="C8808" i="1"/>
  <c r="B8808" i="1"/>
  <c r="E8799" i="1"/>
  <c r="D8799" i="1"/>
  <c r="C8799" i="1"/>
  <c r="B8799" i="1"/>
  <c r="E8798" i="1"/>
  <c r="D8798" i="1"/>
  <c r="C8798" i="1"/>
  <c r="B8798" i="1"/>
  <c r="E8797" i="1"/>
  <c r="D8797" i="1"/>
  <c r="C8797" i="1"/>
  <c r="B8797" i="1"/>
  <c r="E8801" i="1"/>
  <c r="D8801" i="1"/>
  <c r="C8801" i="1"/>
  <c r="B8801" i="1"/>
  <c r="E8795" i="1"/>
  <c r="D8795" i="1"/>
  <c r="C8795" i="1"/>
  <c r="B8795" i="1"/>
  <c r="E8793" i="1"/>
  <c r="D8793" i="1"/>
  <c r="C8793" i="1"/>
  <c r="B8793" i="1"/>
  <c r="E8805" i="1"/>
  <c r="D8805" i="1"/>
  <c r="C8805" i="1"/>
  <c r="B8805" i="1"/>
  <c r="E8804" i="1"/>
  <c r="D8804" i="1"/>
  <c r="C8804" i="1"/>
  <c r="B8804" i="1"/>
  <c r="E8803" i="1"/>
  <c r="D8803" i="1"/>
  <c r="C8803" i="1"/>
  <c r="B8803" i="1"/>
  <c r="E8807" i="1"/>
  <c r="D8807" i="1"/>
  <c r="C8807" i="1"/>
  <c r="B8807" i="1"/>
  <c r="E8802" i="1"/>
  <c r="D8802" i="1"/>
  <c r="C8802" i="1"/>
  <c r="B8802" i="1"/>
  <c r="E8800" i="1"/>
  <c r="D8800" i="1"/>
  <c r="C8800" i="1"/>
  <c r="B8800" i="1"/>
  <c r="E8794" i="1"/>
  <c r="D8794" i="1"/>
  <c r="C8794" i="1"/>
  <c r="B8794" i="1"/>
  <c r="E8796" i="1"/>
  <c r="D8796" i="1"/>
  <c r="C8796" i="1"/>
  <c r="B8796" i="1"/>
  <c r="E8806" i="1"/>
  <c r="D8806" i="1"/>
  <c r="C8806" i="1"/>
  <c r="B8806" i="1"/>
  <c r="E8787" i="1"/>
  <c r="D8787" i="1"/>
  <c r="C8787" i="1"/>
  <c r="B8787" i="1"/>
  <c r="E8774" i="1"/>
  <c r="D8774" i="1"/>
  <c r="C8774" i="1"/>
  <c r="B8774" i="1"/>
  <c r="E8763" i="1"/>
  <c r="D8763" i="1"/>
  <c r="C8763" i="1"/>
  <c r="B8763" i="1"/>
  <c r="E8741" i="1"/>
  <c r="D8741" i="1"/>
  <c r="C8741" i="1"/>
  <c r="B8741" i="1"/>
  <c r="E8783" i="1"/>
  <c r="D8783" i="1"/>
  <c r="C8783" i="1"/>
  <c r="B8783" i="1"/>
  <c r="E8782" i="1"/>
  <c r="D8782" i="1"/>
  <c r="C8782" i="1"/>
  <c r="B8782" i="1"/>
  <c r="E8760" i="1"/>
  <c r="D8760" i="1"/>
  <c r="C8760" i="1"/>
  <c r="B8760" i="1"/>
  <c r="E8789" i="1"/>
  <c r="D8789" i="1"/>
  <c r="C8789" i="1"/>
  <c r="B8789" i="1"/>
  <c r="E8749" i="1"/>
  <c r="D8749" i="1"/>
  <c r="C8749" i="1"/>
  <c r="B8749" i="1"/>
  <c r="E8740" i="1"/>
  <c r="D8740" i="1"/>
  <c r="C8740" i="1"/>
  <c r="B8740" i="1"/>
  <c r="E8775" i="1"/>
  <c r="D8775" i="1"/>
  <c r="C8775" i="1"/>
  <c r="B8775" i="1"/>
  <c r="E8766" i="1"/>
  <c r="D8766" i="1"/>
  <c r="C8766" i="1"/>
  <c r="B8766" i="1"/>
  <c r="E8762" i="1"/>
  <c r="D8762" i="1"/>
  <c r="C8762" i="1"/>
  <c r="B8762" i="1"/>
  <c r="E8752" i="1"/>
  <c r="D8752" i="1"/>
  <c r="C8752" i="1"/>
  <c r="B8752" i="1"/>
  <c r="E8751" i="1"/>
  <c r="D8751" i="1"/>
  <c r="C8751" i="1"/>
  <c r="B8751" i="1"/>
  <c r="E8778" i="1"/>
  <c r="D8778" i="1"/>
  <c r="C8778" i="1"/>
  <c r="B8778" i="1"/>
  <c r="E8776" i="1"/>
  <c r="D8776" i="1"/>
  <c r="C8776" i="1"/>
  <c r="B8776" i="1"/>
  <c r="E8771" i="1"/>
  <c r="D8771" i="1"/>
  <c r="C8771" i="1"/>
  <c r="B8771" i="1"/>
  <c r="E8791" i="1"/>
  <c r="D8791" i="1"/>
  <c r="C8791" i="1"/>
  <c r="B8791" i="1"/>
  <c r="E8788" i="1"/>
  <c r="D8788" i="1"/>
  <c r="C8788" i="1"/>
  <c r="B8788" i="1"/>
  <c r="E8750" i="1"/>
  <c r="D8750" i="1"/>
  <c r="C8750" i="1"/>
  <c r="B8750" i="1"/>
  <c r="E8738" i="1"/>
  <c r="D8738" i="1"/>
  <c r="C8738" i="1"/>
  <c r="B8738" i="1"/>
  <c r="E8739" i="1"/>
  <c r="D8739" i="1"/>
  <c r="C8739" i="1"/>
  <c r="B8739" i="1"/>
  <c r="E8731" i="1"/>
  <c r="D8731" i="1"/>
  <c r="C8731" i="1"/>
  <c r="B8731" i="1"/>
  <c r="E8777" i="1"/>
  <c r="D8777" i="1"/>
  <c r="C8777" i="1"/>
  <c r="B8777" i="1"/>
  <c r="E8790" i="1"/>
  <c r="D8790" i="1"/>
  <c r="C8790" i="1"/>
  <c r="B8790" i="1"/>
  <c r="E8785" i="1"/>
  <c r="D8785" i="1"/>
  <c r="C8785" i="1"/>
  <c r="B8785" i="1"/>
  <c r="E8756" i="1"/>
  <c r="D8756" i="1"/>
  <c r="C8756" i="1"/>
  <c r="B8756" i="1"/>
  <c r="E8755" i="1"/>
  <c r="D8755" i="1"/>
  <c r="C8755" i="1"/>
  <c r="B8755" i="1"/>
  <c r="E8748" i="1"/>
  <c r="D8748" i="1"/>
  <c r="C8748" i="1"/>
  <c r="B8748" i="1"/>
  <c r="E8746" i="1"/>
  <c r="D8746" i="1"/>
  <c r="C8746" i="1"/>
  <c r="B8746" i="1"/>
  <c r="E8784" i="1"/>
  <c r="D8784" i="1"/>
  <c r="C8784" i="1"/>
  <c r="B8784" i="1"/>
  <c r="E8754" i="1"/>
  <c r="D8754" i="1"/>
  <c r="C8754" i="1"/>
  <c r="B8754" i="1"/>
  <c r="E8747" i="1"/>
  <c r="D8747" i="1"/>
  <c r="C8747" i="1"/>
  <c r="B8747" i="1"/>
  <c r="E8745" i="1"/>
  <c r="D8745" i="1"/>
  <c r="C8745" i="1"/>
  <c r="B8745" i="1"/>
  <c r="E8743" i="1"/>
  <c r="D8743" i="1"/>
  <c r="C8743" i="1"/>
  <c r="B8743" i="1"/>
  <c r="E8781" i="1"/>
  <c r="D8781" i="1"/>
  <c r="C8781" i="1"/>
  <c r="B8781" i="1"/>
  <c r="E8780" i="1"/>
  <c r="D8780" i="1"/>
  <c r="C8780" i="1"/>
  <c r="B8780" i="1"/>
  <c r="E8759" i="1"/>
  <c r="D8759" i="1"/>
  <c r="C8759" i="1"/>
  <c r="B8759" i="1"/>
  <c r="E8772" i="1"/>
  <c r="D8772" i="1"/>
  <c r="C8772" i="1"/>
  <c r="B8772" i="1"/>
  <c r="E8761" i="1"/>
  <c r="D8761" i="1"/>
  <c r="C8761" i="1"/>
  <c r="B8761" i="1"/>
  <c r="E8736" i="1"/>
  <c r="D8736" i="1"/>
  <c r="C8736" i="1"/>
  <c r="B8736" i="1"/>
  <c r="E8758" i="1"/>
  <c r="D8758" i="1"/>
  <c r="C8758" i="1"/>
  <c r="B8758" i="1"/>
  <c r="E8770" i="1"/>
  <c r="D8770" i="1"/>
  <c r="C8770" i="1"/>
  <c r="B8770" i="1"/>
  <c r="E8757" i="1"/>
  <c r="D8757" i="1"/>
  <c r="C8757" i="1"/>
  <c r="B8757" i="1"/>
  <c r="E8742" i="1"/>
  <c r="D8742" i="1"/>
  <c r="C8742" i="1"/>
  <c r="B8742" i="1"/>
  <c r="E8737" i="1"/>
  <c r="D8737" i="1"/>
  <c r="C8737" i="1"/>
  <c r="B8737" i="1"/>
  <c r="E8729" i="1"/>
  <c r="D8729" i="1"/>
  <c r="C8729" i="1"/>
  <c r="B8729" i="1"/>
  <c r="E8773" i="1"/>
  <c r="D8773" i="1"/>
  <c r="C8773" i="1"/>
  <c r="B8773" i="1"/>
  <c r="E8768" i="1"/>
  <c r="D8768" i="1"/>
  <c r="C8768" i="1"/>
  <c r="B8768" i="1"/>
  <c r="E8764" i="1"/>
  <c r="D8764" i="1"/>
  <c r="C8764" i="1"/>
  <c r="B8764" i="1"/>
  <c r="E8769" i="1"/>
  <c r="D8769" i="1"/>
  <c r="C8769" i="1"/>
  <c r="B8769" i="1"/>
  <c r="E8767" i="1"/>
  <c r="D8767" i="1"/>
  <c r="C8767" i="1"/>
  <c r="B8767" i="1"/>
  <c r="E8730" i="1"/>
  <c r="D8730" i="1"/>
  <c r="C8730" i="1"/>
  <c r="B8730" i="1"/>
  <c r="E8779" i="1"/>
  <c r="D8779" i="1"/>
  <c r="C8779" i="1"/>
  <c r="B8779" i="1"/>
  <c r="E8753" i="1"/>
  <c r="D8753" i="1"/>
  <c r="C8753" i="1"/>
  <c r="B8753" i="1"/>
  <c r="E8744" i="1"/>
  <c r="D8744" i="1"/>
  <c r="C8744" i="1"/>
  <c r="B8744" i="1"/>
  <c r="E8765" i="1"/>
  <c r="D8765" i="1"/>
  <c r="C8765" i="1"/>
  <c r="B8765" i="1"/>
  <c r="E8732" i="1"/>
  <c r="D8732" i="1"/>
  <c r="C8732" i="1"/>
  <c r="B8732" i="1"/>
  <c r="E8735" i="1"/>
  <c r="D8735" i="1"/>
  <c r="C8735" i="1"/>
  <c r="B8735" i="1"/>
  <c r="E8792" i="1"/>
  <c r="D8792" i="1"/>
  <c r="C8792" i="1"/>
  <c r="B8792" i="1"/>
  <c r="E8734" i="1"/>
  <c r="D8734" i="1"/>
  <c r="C8734" i="1"/>
  <c r="B8734" i="1"/>
  <c r="E8733" i="1"/>
  <c r="D8733" i="1"/>
  <c r="C8733" i="1"/>
  <c r="B8733" i="1"/>
  <c r="E8786" i="1"/>
  <c r="D8786" i="1"/>
  <c r="C8786" i="1"/>
  <c r="B8786" i="1"/>
  <c r="E8728" i="1"/>
  <c r="D8728" i="1"/>
  <c r="C8728" i="1"/>
  <c r="B8728" i="1"/>
  <c r="E8727" i="1"/>
  <c r="D8727" i="1"/>
  <c r="C8727" i="1"/>
  <c r="B8727" i="1"/>
  <c r="E8726" i="1"/>
  <c r="D8726" i="1"/>
  <c r="C8726" i="1"/>
  <c r="B8726" i="1"/>
  <c r="E8725" i="1"/>
  <c r="D8725" i="1"/>
  <c r="C8725" i="1"/>
  <c r="B8725" i="1"/>
  <c r="E8724" i="1"/>
  <c r="D8724" i="1"/>
  <c r="C8724" i="1"/>
  <c r="B8724" i="1"/>
  <c r="E8723" i="1"/>
  <c r="D8723" i="1"/>
  <c r="C8723" i="1"/>
  <c r="B8723" i="1"/>
  <c r="E8722" i="1"/>
  <c r="D8722" i="1"/>
  <c r="C8722" i="1"/>
  <c r="B8722" i="1"/>
  <c r="E8721" i="1"/>
  <c r="D8721" i="1"/>
  <c r="C8721" i="1"/>
  <c r="B8721" i="1"/>
  <c r="E8720" i="1"/>
  <c r="D8720" i="1"/>
  <c r="C8720" i="1"/>
  <c r="B8720" i="1"/>
  <c r="E8719" i="1"/>
  <c r="D8719" i="1"/>
  <c r="C8719" i="1"/>
  <c r="B8719" i="1"/>
  <c r="E8718" i="1"/>
  <c r="D8718" i="1"/>
  <c r="C8718" i="1"/>
  <c r="B8718" i="1"/>
  <c r="E8717" i="1"/>
  <c r="D8717" i="1"/>
  <c r="C8717" i="1"/>
  <c r="B8717" i="1"/>
  <c r="E8716" i="1"/>
  <c r="D8716" i="1"/>
  <c r="C8716" i="1"/>
  <c r="B8716" i="1"/>
  <c r="E8715" i="1"/>
  <c r="D8715" i="1"/>
  <c r="C8715" i="1"/>
  <c r="B8715" i="1"/>
  <c r="E8714" i="1"/>
  <c r="D8714" i="1"/>
  <c r="C8714" i="1"/>
  <c r="B8714" i="1"/>
  <c r="E8713" i="1"/>
  <c r="D8713" i="1"/>
  <c r="C8713" i="1"/>
  <c r="B8713" i="1"/>
  <c r="E8712" i="1"/>
  <c r="D8712" i="1"/>
  <c r="C8712" i="1"/>
  <c r="B8712" i="1"/>
  <c r="E8711" i="1"/>
  <c r="D8711" i="1"/>
  <c r="C8711" i="1"/>
  <c r="B8711" i="1"/>
  <c r="E8710" i="1"/>
  <c r="D8710" i="1"/>
  <c r="C8710" i="1"/>
  <c r="B8710" i="1"/>
  <c r="E8709" i="1"/>
  <c r="D8709" i="1"/>
  <c r="C8709" i="1"/>
  <c r="B8709" i="1"/>
  <c r="E8708" i="1"/>
  <c r="D8708" i="1"/>
  <c r="C8708" i="1"/>
  <c r="B8708" i="1"/>
  <c r="E8707" i="1"/>
  <c r="D8707" i="1"/>
  <c r="C8707" i="1"/>
  <c r="B8707" i="1"/>
  <c r="E8706" i="1"/>
  <c r="D8706" i="1"/>
  <c r="C8706" i="1"/>
  <c r="B8706" i="1"/>
  <c r="E8705" i="1"/>
  <c r="D8705" i="1"/>
  <c r="C8705" i="1"/>
  <c r="B8705" i="1"/>
  <c r="E8704" i="1"/>
  <c r="D8704" i="1"/>
  <c r="C8704" i="1"/>
  <c r="B8704" i="1"/>
  <c r="E8703" i="1"/>
  <c r="D8703" i="1"/>
  <c r="C8703" i="1"/>
  <c r="B8703" i="1"/>
  <c r="E8701" i="1"/>
  <c r="D8701" i="1"/>
  <c r="C8701" i="1"/>
  <c r="B8701" i="1"/>
  <c r="E8700" i="1"/>
  <c r="D8700" i="1"/>
  <c r="C8700" i="1"/>
  <c r="B8700" i="1"/>
  <c r="E8699" i="1"/>
  <c r="D8699" i="1"/>
  <c r="C8699" i="1"/>
  <c r="B8699" i="1"/>
  <c r="E8698" i="1"/>
  <c r="D8698" i="1"/>
  <c r="C8698" i="1"/>
  <c r="B8698" i="1"/>
  <c r="E8697" i="1"/>
  <c r="D8697" i="1"/>
  <c r="C8697" i="1"/>
  <c r="B8697" i="1"/>
  <c r="E8693" i="1"/>
  <c r="D8693" i="1"/>
  <c r="C8693" i="1"/>
  <c r="B8693" i="1"/>
  <c r="E8692" i="1"/>
  <c r="D8692" i="1"/>
  <c r="C8692" i="1"/>
  <c r="B8692" i="1"/>
  <c r="E8702" i="1"/>
  <c r="D8702" i="1"/>
  <c r="C8702" i="1"/>
  <c r="B8702" i="1"/>
  <c r="E8696" i="1"/>
  <c r="D8696" i="1"/>
  <c r="C8696" i="1"/>
  <c r="B8696" i="1"/>
  <c r="E8695" i="1"/>
  <c r="D8695" i="1"/>
  <c r="C8695" i="1"/>
  <c r="B8695" i="1"/>
  <c r="E8694" i="1"/>
  <c r="D8694" i="1"/>
  <c r="C8694" i="1"/>
  <c r="B8694" i="1"/>
  <c r="E8688" i="1"/>
  <c r="D8688" i="1"/>
  <c r="C8688" i="1"/>
  <c r="B8688" i="1"/>
  <c r="E8672" i="1"/>
  <c r="D8672" i="1"/>
  <c r="C8672" i="1"/>
  <c r="B8672" i="1"/>
  <c r="E8671" i="1"/>
  <c r="D8671" i="1"/>
  <c r="C8671" i="1"/>
  <c r="B8671" i="1"/>
  <c r="E8691" i="1"/>
  <c r="D8691" i="1"/>
  <c r="C8691" i="1"/>
  <c r="B8691" i="1"/>
  <c r="E8690" i="1"/>
  <c r="D8690" i="1"/>
  <c r="C8690" i="1"/>
  <c r="B8690" i="1"/>
  <c r="E8689" i="1"/>
  <c r="D8689" i="1"/>
  <c r="C8689" i="1"/>
  <c r="B8689" i="1"/>
  <c r="E8687" i="1"/>
  <c r="D8687" i="1"/>
  <c r="C8687" i="1"/>
  <c r="B8687" i="1"/>
  <c r="E8686" i="1"/>
  <c r="D8686" i="1"/>
  <c r="C8686" i="1"/>
  <c r="B8686" i="1"/>
  <c r="E8685" i="1"/>
  <c r="D8685" i="1"/>
  <c r="C8685" i="1"/>
  <c r="B8685" i="1"/>
  <c r="E8681" i="1"/>
  <c r="D8681" i="1"/>
  <c r="C8681" i="1"/>
  <c r="B8681" i="1"/>
  <c r="E8680" i="1"/>
  <c r="D8680" i="1"/>
  <c r="C8680" i="1"/>
  <c r="B8680" i="1"/>
  <c r="E8679" i="1"/>
  <c r="D8679" i="1"/>
  <c r="C8679" i="1"/>
  <c r="B8679" i="1"/>
  <c r="E8678" i="1"/>
  <c r="D8678" i="1"/>
  <c r="C8678" i="1"/>
  <c r="B8678" i="1"/>
  <c r="E8677" i="1"/>
  <c r="D8677" i="1"/>
  <c r="C8677" i="1"/>
  <c r="B8677" i="1"/>
  <c r="E8676" i="1"/>
  <c r="D8676" i="1"/>
  <c r="C8676" i="1"/>
  <c r="B8676" i="1"/>
  <c r="E8675" i="1"/>
  <c r="D8675" i="1"/>
  <c r="C8675" i="1"/>
  <c r="B8675" i="1"/>
  <c r="E8674" i="1"/>
  <c r="D8674" i="1"/>
  <c r="C8674" i="1"/>
  <c r="B8674" i="1"/>
  <c r="E8673" i="1"/>
  <c r="D8673" i="1"/>
  <c r="C8673" i="1"/>
  <c r="B8673" i="1"/>
  <c r="E8684" i="1"/>
  <c r="D8684" i="1"/>
  <c r="C8684" i="1"/>
  <c r="B8684" i="1"/>
  <c r="E8683" i="1"/>
  <c r="D8683" i="1"/>
  <c r="C8683" i="1"/>
  <c r="B8683" i="1"/>
  <c r="E8682" i="1"/>
  <c r="D8682" i="1"/>
  <c r="C8682" i="1"/>
  <c r="B8682" i="1"/>
  <c r="E8670" i="1"/>
  <c r="D8670" i="1"/>
  <c r="C8670" i="1"/>
  <c r="B8670" i="1"/>
  <c r="E8669" i="1"/>
  <c r="D8669" i="1"/>
  <c r="C8669" i="1"/>
  <c r="B8669" i="1"/>
  <c r="E8667" i="1"/>
  <c r="D8667" i="1"/>
  <c r="C8667" i="1"/>
  <c r="B8667" i="1"/>
  <c r="E8666" i="1"/>
  <c r="D8666" i="1"/>
  <c r="C8666" i="1"/>
  <c r="B8666" i="1"/>
  <c r="E8665" i="1"/>
  <c r="D8665" i="1"/>
  <c r="C8665" i="1"/>
  <c r="B8665" i="1"/>
  <c r="E8661" i="1"/>
  <c r="D8661" i="1"/>
  <c r="C8661" i="1"/>
  <c r="B8661" i="1"/>
  <c r="E8660" i="1"/>
  <c r="D8660" i="1"/>
  <c r="C8660" i="1"/>
  <c r="B8660" i="1"/>
  <c r="E8659" i="1"/>
  <c r="D8659" i="1"/>
  <c r="C8659" i="1"/>
  <c r="B8659" i="1"/>
  <c r="E8655" i="1"/>
  <c r="D8655" i="1"/>
  <c r="C8655" i="1"/>
  <c r="B8655" i="1"/>
  <c r="E8654" i="1"/>
  <c r="D8654" i="1"/>
  <c r="C8654" i="1"/>
  <c r="B8654" i="1"/>
  <c r="E8651" i="1"/>
  <c r="D8651" i="1"/>
  <c r="C8651" i="1"/>
  <c r="B8651" i="1"/>
  <c r="E8662" i="1"/>
  <c r="D8662" i="1"/>
  <c r="C8662" i="1"/>
  <c r="B8662" i="1"/>
  <c r="E8658" i="1"/>
  <c r="D8658" i="1"/>
  <c r="C8658" i="1"/>
  <c r="B8658" i="1"/>
  <c r="E8656" i="1"/>
  <c r="D8656" i="1"/>
  <c r="C8656" i="1"/>
  <c r="B8656" i="1"/>
  <c r="E8653" i="1"/>
  <c r="D8653" i="1"/>
  <c r="C8653" i="1"/>
  <c r="B8653" i="1"/>
  <c r="E8652" i="1"/>
  <c r="D8652" i="1"/>
  <c r="C8652" i="1"/>
  <c r="B8652" i="1"/>
  <c r="E8650" i="1"/>
  <c r="D8650" i="1"/>
  <c r="C8650" i="1"/>
  <c r="B8650" i="1"/>
  <c r="E8657" i="1"/>
  <c r="D8657" i="1"/>
  <c r="C8657" i="1"/>
  <c r="B8657" i="1"/>
  <c r="E8649" i="1"/>
  <c r="D8649" i="1"/>
  <c r="C8649" i="1"/>
  <c r="B8649" i="1"/>
  <c r="E8648" i="1"/>
  <c r="D8648" i="1"/>
  <c r="C8648" i="1"/>
  <c r="B8648" i="1"/>
  <c r="E8647" i="1"/>
  <c r="D8647" i="1"/>
  <c r="C8647" i="1"/>
  <c r="B8647" i="1"/>
  <c r="E8668" i="1"/>
  <c r="D8668" i="1"/>
  <c r="C8668" i="1"/>
  <c r="B8668" i="1"/>
  <c r="E8664" i="1"/>
  <c r="D8664" i="1"/>
  <c r="C8664" i="1"/>
  <c r="B8664" i="1"/>
  <c r="E8663" i="1"/>
  <c r="D8663" i="1"/>
  <c r="C8663" i="1"/>
  <c r="B8663" i="1"/>
  <c r="E8646" i="1"/>
  <c r="D8646" i="1"/>
  <c r="C8646" i="1"/>
  <c r="B8646" i="1"/>
  <c r="E8645" i="1"/>
  <c r="D8645" i="1"/>
  <c r="C8645" i="1"/>
  <c r="B8645" i="1"/>
  <c r="E8641" i="1"/>
  <c r="D8641" i="1"/>
  <c r="C8641" i="1"/>
  <c r="B8641" i="1"/>
  <c r="E8631" i="1"/>
  <c r="D8631" i="1"/>
  <c r="C8631" i="1"/>
  <c r="B8631" i="1"/>
  <c r="E8636" i="1"/>
  <c r="D8636" i="1"/>
  <c r="C8636" i="1"/>
  <c r="B8636" i="1"/>
  <c r="E8622" i="1"/>
  <c r="D8622" i="1"/>
  <c r="C8622" i="1"/>
  <c r="B8622" i="1"/>
  <c r="E8616" i="1"/>
  <c r="D8616" i="1"/>
  <c r="C8616" i="1"/>
  <c r="B8616" i="1"/>
  <c r="E8639" i="1"/>
  <c r="D8639" i="1"/>
  <c r="C8639" i="1"/>
  <c r="B8639" i="1"/>
  <c r="E8637" i="1"/>
  <c r="D8637" i="1"/>
  <c r="C8637" i="1"/>
  <c r="B8637" i="1"/>
  <c r="E8630" i="1"/>
  <c r="D8630" i="1"/>
  <c r="C8630" i="1"/>
  <c r="B8630" i="1"/>
  <c r="E8638" i="1"/>
  <c r="D8638" i="1"/>
  <c r="C8638" i="1"/>
  <c r="B8638" i="1"/>
  <c r="E8613" i="1"/>
  <c r="D8613" i="1"/>
  <c r="C8613" i="1"/>
  <c r="B8613" i="1"/>
  <c r="E8644" i="1"/>
  <c r="D8644" i="1"/>
  <c r="C8644" i="1"/>
  <c r="B8644" i="1"/>
  <c r="E8621" i="1"/>
  <c r="D8621" i="1"/>
  <c r="C8621" i="1"/>
  <c r="B8621" i="1"/>
  <c r="E8620" i="1"/>
  <c r="D8620" i="1"/>
  <c r="C8620" i="1"/>
  <c r="B8620" i="1"/>
  <c r="E8606" i="1"/>
  <c r="D8606" i="1"/>
  <c r="C8606" i="1"/>
  <c r="B8606" i="1"/>
  <c r="E8604" i="1"/>
  <c r="D8604" i="1"/>
  <c r="C8604" i="1"/>
  <c r="B8604" i="1"/>
  <c r="E8627" i="1"/>
  <c r="D8627" i="1"/>
  <c r="C8627" i="1"/>
  <c r="B8627" i="1"/>
  <c r="E8626" i="1"/>
  <c r="D8626" i="1"/>
  <c r="C8626" i="1"/>
  <c r="B8626" i="1"/>
  <c r="E8619" i="1"/>
  <c r="D8619" i="1"/>
  <c r="C8619" i="1"/>
  <c r="B8619" i="1"/>
  <c r="E8615" i="1"/>
  <c r="D8615" i="1"/>
  <c r="C8615" i="1"/>
  <c r="B8615" i="1"/>
  <c r="E8614" i="1"/>
  <c r="D8614" i="1"/>
  <c r="C8614" i="1"/>
  <c r="B8614" i="1"/>
  <c r="E8618" i="1"/>
  <c r="D8618" i="1"/>
  <c r="C8618" i="1"/>
  <c r="B8618" i="1"/>
  <c r="E8608" i="1"/>
  <c r="D8608" i="1"/>
  <c r="C8608" i="1"/>
  <c r="B8608" i="1"/>
  <c r="E8605" i="1"/>
  <c r="D8605" i="1"/>
  <c r="C8605" i="1"/>
  <c r="B8605" i="1"/>
  <c r="E8640" i="1"/>
  <c r="D8640" i="1"/>
  <c r="C8640" i="1"/>
  <c r="B8640" i="1"/>
  <c r="E8635" i="1"/>
  <c r="D8635" i="1"/>
  <c r="C8635" i="1"/>
  <c r="B8635" i="1"/>
  <c r="E8629" i="1"/>
  <c r="D8629" i="1"/>
  <c r="C8629" i="1"/>
  <c r="B8629" i="1"/>
  <c r="E8625" i="1"/>
  <c r="D8625" i="1"/>
  <c r="C8625" i="1"/>
  <c r="B8625" i="1"/>
  <c r="E8643" i="1"/>
  <c r="D8643" i="1"/>
  <c r="C8643" i="1"/>
  <c r="B8643" i="1"/>
  <c r="E8634" i="1"/>
  <c r="D8634" i="1"/>
  <c r="C8634" i="1"/>
  <c r="B8634" i="1"/>
  <c r="E8633" i="1"/>
  <c r="D8633" i="1"/>
  <c r="C8633" i="1"/>
  <c r="B8633" i="1"/>
  <c r="E8632" i="1"/>
  <c r="D8632" i="1"/>
  <c r="C8632" i="1"/>
  <c r="B8632" i="1"/>
  <c r="E8612" i="1"/>
  <c r="D8612" i="1"/>
  <c r="C8612" i="1"/>
  <c r="B8612" i="1"/>
  <c r="E8628" i="1"/>
  <c r="D8628" i="1"/>
  <c r="C8628" i="1"/>
  <c r="B8628" i="1"/>
  <c r="E8624" i="1"/>
  <c r="D8624" i="1"/>
  <c r="C8624" i="1"/>
  <c r="B8624" i="1"/>
  <c r="E8610" i="1"/>
  <c r="D8610" i="1"/>
  <c r="C8610" i="1"/>
  <c r="B8610" i="1"/>
  <c r="E8607" i="1"/>
  <c r="D8607" i="1"/>
  <c r="C8607" i="1"/>
  <c r="B8607" i="1"/>
  <c r="E8617" i="1"/>
  <c r="D8617" i="1"/>
  <c r="C8617" i="1"/>
  <c r="B8617" i="1"/>
  <c r="E8611" i="1"/>
  <c r="D8611" i="1"/>
  <c r="C8611" i="1"/>
  <c r="B8611" i="1"/>
  <c r="E8642" i="1"/>
  <c r="D8642" i="1"/>
  <c r="C8642" i="1"/>
  <c r="B8642" i="1"/>
  <c r="E8623" i="1"/>
  <c r="D8623" i="1"/>
  <c r="C8623" i="1"/>
  <c r="B8623" i="1"/>
  <c r="E8609" i="1"/>
  <c r="D8609" i="1"/>
  <c r="C8609" i="1"/>
  <c r="B8609" i="1"/>
  <c r="E8603" i="1"/>
  <c r="D8603" i="1"/>
  <c r="C8603" i="1"/>
  <c r="B8603" i="1"/>
  <c r="E8599" i="1"/>
  <c r="D8599" i="1"/>
  <c r="C8599" i="1"/>
  <c r="B8599" i="1"/>
  <c r="E8596" i="1"/>
  <c r="D8596" i="1"/>
  <c r="C8596" i="1"/>
  <c r="B8596" i="1"/>
  <c r="E8602" i="1"/>
  <c r="D8602" i="1"/>
  <c r="C8602" i="1"/>
  <c r="B8602" i="1"/>
  <c r="E8601" i="1"/>
  <c r="D8601" i="1"/>
  <c r="C8601" i="1"/>
  <c r="B8601" i="1"/>
  <c r="E8597" i="1"/>
  <c r="D8597" i="1"/>
  <c r="C8597" i="1"/>
  <c r="B8597" i="1"/>
  <c r="E8600" i="1"/>
  <c r="D8600" i="1"/>
  <c r="C8600" i="1"/>
  <c r="B8600" i="1"/>
  <c r="E8598" i="1"/>
  <c r="D8598" i="1"/>
  <c r="C8598" i="1"/>
  <c r="B8598" i="1"/>
  <c r="E8594" i="1"/>
  <c r="D8594" i="1"/>
  <c r="C8594" i="1"/>
  <c r="B8594" i="1"/>
  <c r="E8593" i="1"/>
  <c r="D8593" i="1"/>
  <c r="C8593" i="1"/>
  <c r="B8593" i="1"/>
  <c r="E8595" i="1"/>
  <c r="D8595" i="1"/>
  <c r="C8595" i="1"/>
  <c r="B8595" i="1"/>
  <c r="E8592" i="1"/>
  <c r="D8592" i="1"/>
  <c r="C8592" i="1"/>
  <c r="B8592" i="1"/>
  <c r="E8584" i="1"/>
  <c r="D8584" i="1"/>
  <c r="C8584" i="1"/>
  <c r="B8584" i="1"/>
  <c r="E8583" i="1"/>
  <c r="D8583" i="1"/>
  <c r="C8583" i="1"/>
  <c r="B8583" i="1"/>
  <c r="E8588" i="1"/>
  <c r="D8588" i="1"/>
  <c r="C8588" i="1"/>
  <c r="B8588" i="1"/>
  <c r="E8585" i="1"/>
  <c r="D8585" i="1"/>
  <c r="C8585" i="1"/>
  <c r="B8585" i="1"/>
  <c r="E8581" i="1"/>
  <c r="D8581" i="1"/>
  <c r="C8581" i="1"/>
  <c r="B8581" i="1"/>
  <c r="E8587" i="1"/>
  <c r="D8587" i="1"/>
  <c r="C8587" i="1"/>
  <c r="B8587" i="1"/>
  <c r="E8591" i="1"/>
  <c r="D8591" i="1"/>
  <c r="C8591" i="1"/>
  <c r="B8591" i="1"/>
  <c r="E8590" i="1"/>
  <c r="D8590" i="1"/>
  <c r="C8590" i="1"/>
  <c r="B8590" i="1"/>
  <c r="E8582" i="1"/>
  <c r="D8582" i="1"/>
  <c r="C8582" i="1"/>
  <c r="B8582" i="1"/>
  <c r="E8586" i="1"/>
  <c r="D8586" i="1"/>
  <c r="C8586" i="1"/>
  <c r="B8586" i="1"/>
  <c r="E8589" i="1"/>
  <c r="D8589" i="1"/>
  <c r="C8589" i="1"/>
  <c r="B8589" i="1"/>
  <c r="E8580" i="1"/>
  <c r="D8580" i="1"/>
  <c r="C8580" i="1"/>
  <c r="B8580" i="1"/>
  <c r="E8579" i="1"/>
  <c r="D8579" i="1"/>
  <c r="C8579" i="1"/>
  <c r="B8579" i="1"/>
  <c r="E8578" i="1"/>
  <c r="D8578" i="1"/>
  <c r="C8578" i="1"/>
  <c r="B8578" i="1"/>
  <c r="E8577" i="1"/>
  <c r="D8577" i="1"/>
  <c r="C8577" i="1"/>
  <c r="B8577" i="1"/>
  <c r="E8576" i="1"/>
  <c r="D8576" i="1"/>
  <c r="C8576" i="1"/>
  <c r="B8576" i="1"/>
  <c r="E8575" i="1"/>
  <c r="D8575" i="1"/>
  <c r="C8575" i="1"/>
  <c r="B8575" i="1"/>
  <c r="E8574" i="1"/>
  <c r="D8574" i="1"/>
  <c r="C8574" i="1"/>
  <c r="B8574" i="1"/>
  <c r="E8572" i="1"/>
  <c r="D8572" i="1"/>
  <c r="C8572" i="1"/>
  <c r="B8572" i="1"/>
  <c r="E8573" i="1"/>
  <c r="D8573" i="1"/>
  <c r="C8573" i="1"/>
  <c r="B8573" i="1"/>
  <c r="E8568" i="1"/>
  <c r="D8568" i="1"/>
  <c r="C8568" i="1"/>
  <c r="B8568" i="1"/>
  <c r="E8567" i="1"/>
  <c r="D8567" i="1"/>
  <c r="C8567" i="1"/>
  <c r="B8567" i="1"/>
  <c r="E8571" i="1"/>
  <c r="D8571" i="1"/>
  <c r="C8571" i="1"/>
  <c r="B8571" i="1"/>
  <c r="E8570" i="1"/>
  <c r="D8570" i="1"/>
  <c r="C8570" i="1"/>
  <c r="B8570" i="1"/>
  <c r="E8569" i="1"/>
  <c r="D8569" i="1"/>
  <c r="C8569" i="1"/>
  <c r="B8569" i="1"/>
  <c r="E8566" i="1"/>
  <c r="D8566" i="1"/>
  <c r="C8566" i="1"/>
  <c r="B8566" i="1"/>
  <c r="E8565" i="1"/>
  <c r="D8565" i="1"/>
  <c r="C8565" i="1"/>
  <c r="B8565" i="1"/>
  <c r="E8564" i="1"/>
  <c r="D8564" i="1"/>
  <c r="C8564" i="1"/>
  <c r="B8564" i="1"/>
  <c r="E8563" i="1"/>
  <c r="D8563" i="1"/>
  <c r="C8563" i="1"/>
  <c r="B8563" i="1"/>
  <c r="E8562" i="1"/>
  <c r="D8562" i="1"/>
  <c r="C8562" i="1"/>
  <c r="B8562" i="1"/>
  <c r="E8561" i="1"/>
  <c r="D8561" i="1"/>
  <c r="C8561" i="1"/>
  <c r="B8561" i="1"/>
  <c r="E8504" i="1"/>
  <c r="D8504" i="1"/>
  <c r="C8504" i="1"/>
  <c r="B8504" i="1"/>
  <c r="E8502" i="1"/>
  <c r="D8502" i="1"/>
  <c r="C8502" i="1"/>
  <c r="B8502" i="1"/>
  <c r="E8501" i="1"/>
  <c r="D8501" i="1"/>
  <c r="C8501" i="1"/>
  <c r="B8501" i="1"/>
  <c r="E8496" i="1"/>
  <c r="D8496" i="1"/>
  <c r="C8496" i="1"/>
  <c r="B8496" i="1"/>
  <c r="E8495" i="1"/>
  <c r="D8495" i="1"/>
  <c r="C8495" i="1"/>
  <c r="B8495" i="1"/>
  <c r="E8489" i="1"/>
  <c r="D8489" i="1"/>
  <c r="C8489" i="1"/>
  <c r="B8489" i="1"/>
  <c r="E8488" i="1"/>
  <c r="D8488" i="1"/>
  <c r="C8488" i="1"/>
  <c r="B8488" i="1"/>
  <c r="E8487" i="1"/>
  <c r="D8487" i="1"/>
  <c r="C8487" i="1"/>
  <c r="B8487" i="1"/>
  <c r="E8560" i="1"/>
  <c r="D8560" i="1"/>
  <c r="C8560" i="1"/>
  <c r="B8560" i="1"/>
  <c r="E8559" i="1"/>
  <c r="D8559" i="1"/>
  <c r="C8559" i="1"/>
  <c r="B8559" i="1"/>
  <c r="E8541" i="1"/>
  <c r="D8541" i="1"/>
  <c r="C8541" i="1"/>
  <c r="B8541" i="1"/>
  <c r="E8499" i="1"/>
  <c r="D8499" i="1"/>
  <c r="C8499" i="1"/>
  <c r="B8499" i="1"/>
  <c r="E8498" i="1"/>
  <c r="D8498" i="1"/>
  <c r="C8498" i="1"/>
  <c r="B8498" i="1"/>
  <c r="E8497" i="1"/>
  <c r="D8497" i="1"/>
  <c r="C8497" i="1"/>
  <c r="B8497" i="1"/>
  <c r="E8492" i="1"/>
  <c r="D8492" i="1"/>
  <c r="C8492" i="1"/>
  <c r="B8492" i="1"/>
  <c r="E8491" i="1"/>
  <c r="D8491" i="1"/>
  <c r="C8491" i="1"/>
  <c r="B8491" i="1"/>
  <c r="E8490" i="1"/>
  <c r="D8490" i="1"/>
  <c r="C8490" i="1"/>
  <c r="B8490" i="1"/>
  <c r="E8558" i="1"/>
  <c r="D8558" i="1"/>
  <c r="C8558" i="1"/>
  <c r="B8558" i="1"/>
  <c r="E8557" i="1"/>
  <c r="D8557" i="1"/>
  <c r="C8557" i="1"/>
  <c r="B8557" i="1"/>
  <c r="E8556" i="1"/>
  <c r="D8556" i="1"/>
  <c r="C8556" i="1"/>
  <c r="B8556" i="1"/>
  <c r="E8510" i="1"/>
  <c r="D8510" i="1"/>
  <c r="C8510" i="1"/>
  <c r="B8510" i="1"/>
  <c r="E8509" i="1"/>
  <c r="D8509" i="1"/>
  <c r="C8509" i="1"/>
  <c r="B8509" i="1"/>
  <c r="E8508" i="1"/>
  <c r="D8508" i="1"/>
  <c r="C8508" i="1"/>
  <c r="B8508" i="1"/>
  <c r="E8507" i="1"/>
  <c r="D8507" i="1"/>
  <c r="C8507" i="1"/>
  <c r="B8507" i="1"/>
  <c r="E8506" i="1"/>
  <c r="D8506" i="1"/>
  <c r="C8506" i="1"/>
  <c r="B8506" i="1"/>
  <c r="E8505" i="1"/>
  <c r="D8505" i="1"/>
  <c r="C8505" i="1"/>
  <c r="B8505" i="1"/>
  <c r="E8503" i="1"/>
  <c r="D8503" i="1"/>
  <c r="C8503" i="1"/>
  <c r="B8503" i="1"/>
  <c r="E8500" i="1"/>
  <c r="D8500" i="1"/>
  <c r="C8500" i="1"/>
  <c r="B8500" i="1"/>
  <c r="E8494" i="1"/>
  <c r="D8494" i="1"/>
  <c r="C8494" i="1"/>
  <c r="B8494" i="1"/>
  <c r="E8493" i="1"/>
  <c r="D8493" i="1"/>
  <c r="C8493" i="1"/>
  <c r="B8493" i="1"/>
  <c r="E8555" i="1"/>
  <c r="D8555" i="1"/>
  <c r="C8555" i="1"/>
  <c r="B8555" i="1"/>
  <c r="E8554" i="1"/>
  <c r="D8554" i="1"/>
  <c r="C8554" i="1"/>
  <c r="B8554" i="1"/>
  <c r="E8553" i="1"/>
  <c r="D8553" i="1"/>
  <c r="C8553" i="1"/>
  <c r="B8553" i="1"/>
  <c r="E8550" i="1"/>
  <c r="D8550" i="1"/>
  <c r="C8550" i="1"/>
  <c r="B8550" i="1"/>
  <c r="E8549" i="1"/>
  <c r="D8549" i="1"/>
  <c r="C8549" i="1"/>
  <c r="B8549" i="1"/>
  <c r="E8546" i="1"/>
  <c r="D8546" i="1"/>
  <c r="C8546" i="1"/>
  <c r="B8546" i="1"/>
  <c r="E8544" i="1"/>
  <c r="D8544" i="1"/>
  <c r="C8544" i="1"/>
  <c r="B8544" i="1"/>
  <c r="E8540" i="1"/>
  <c r="D8540" i="1"/>
  <c r="C8540" i="1"/>
  <c r="B8540" i="1"/>
  <c r="E8536" i="1"/>
  <c r="D8536" i="1"/>
  <c r="C8536" i="1"/>
  <c r="B8536" i="1"/>
  <c r="E8533" i="1"/>
  <c r="D8533" i="1"/>
  <c r="C8533" i="1"/>
  <c r="B8533" i="1"/>
  <c r="E8529" i="1"/>
  <c r="D8529" i="1"/>
  <c r="C8529" i="1"/>
  <c r="B8529" i="1"/>
  <c r="E8528" i="1"/>
  <c r="D8528" i="1"/>
  <c r="C8528" i="1"/>
  <c r="B8528" i="1"/>
  <c r="E8527" i="1"/>
  <c r="D8527" i="1"/>
  <c r="C8527" i="1"/>
  <c r="B8527" i="1"/>
  <c r="E8523" i="1"/>
  <c r="D8523" i="1"/>
  <c r="C8523" i="1"/>
  <c r="B8523" i="1"/>
  <c r="E8522" i="1"/>
  <c r="D8522" i="1"/>
  <c r="C8522" i="1"/>
  <c r="B8522" i="1"/>
  <c r="E8517" i="1"/>
  <c r="D8517" i="1"/>
  <c r="C8517" i="1"/>
  <c r="B8517" i="1"/>
  <c r="E8515" i="1"/>
  <c r="D8515" i="1"/>
  <c r="C8515" i="1"/>
  <c r="B8515" i="1"/>
  <c r="E8514" i="1"/>
  <c r="D8514" i="1"/>
  <c r="C8514" i="1"/>
  <c r="B8514" i="1"/>
  <c r="E8512" i="1"/>
  <c r="D8512" i="1"/>
  <c r="C8512" i="1"/>
  <c r="B8512" i="1"/>
  <c r="E8552" i="1"/>
  <c r="D8552" i="1"/>
  <c r="C8552" i="1"/>
  <c r="B8552" i="1"/>
  <c r="E8551" i="1"/>
  <c r="D8551" i="1"/>
  <c r="C8551" i="1"/>
  <c r="B8551" i="1"/>
  <c r="E8547" i="1"/>
  <c r="D8547" i="1"/>
  <c r="C8547" i="1"/>
  <c r="B8547" i="1"/>
  <c r="E8545" i="1"/>
  <c r="D8545" i="1"/>
  <c r="C8545" i="1"/>
  <c r="B8545" i="1"/>
  <c r="E8543" i="1"/>
  <c r="D8543" i="1"/>
  <c r="C8543" i="1"/>
  <c r="B8543" i="1"/>
  <c r="E8542" i="1"/>
  <c r="D8542" i="1"/>
  <c r="C8542" i="1"/>
  <c r="B8542" i="1"/>
  <c r="E8535" i="1"/>
  <c r="D8535" i="1"/>
  <c r="C8535" i="1"/>
  <c r="B8535" i="1"/>
  <c r="E8532" i="1"/>
  <c r="D8532" i="1"/>
  <c r="C8532" i="1"/>
  <c r="B8532" i="1"/>
  <c r="E8531" i="1"/>
  <c r="D8531" i="1"/>
  <c r="C8531" i="1"/>
  <c r="B8531" i="1"/>
  <c r="E8530" i="1"/>
  <c r="D8530" i="1"/>
  <c r="C8530" i="1"/>
  <c r="B8530" i="1"/>
  <c r="E8525" i="1"/>
  <c r="D8525" i="1"/>
  <c r="C8525" i="1"/>
  <c r="B8525" i="1"/>
  <c r="E8521" i="1"/>
  <c r="D8521" i="1"/>
  <c r="C8521" i="1"/>
  <c r="B8521" i="1"/>
  <c r="E8520" i="1"/>
  <c r="D8520" i="1"/>
  <c r="C8520" i="1"/>
  <c r="B8520" i="1"/>
  <c r="E8519" i="1"/>
  <c r="D8519" i="1"/>
  <c r="C8519" i="1"/>
  <c r="B8519" i="1"/>
  <c r="E8516" i="1"/>
  <c r="D8516" i="1"/>
  <c r="C8516" i="1"/>
  <c r="B8516" i="1"/>
  <c r="E8513" i="1"/>
  <c r="D8513" i="1"/>
  <c r="C8513" i="1"/>
  <c r="B8513" i="1"/>
  <c r="E8511" i="1"/>
  <c r="D8511" i="1"/>
  <c r="C8511" i="1"/>
  <c r="B8511" i="1"/>
  <c r="E8524" i="1"/>
  <c r="D8524" i="1"/>
  <c r="C8524" i="1"/>
  <c r="B8524" i="1"/>
  <c r="E8548" i="1"/>
  <c r="D8548" i="1"/>
  <c r="C8548" i="1"/>
  <c r="B8548" i="1"/>
  <c r="E8539" i="1"/>
  <c r="D8539" i="1"/>
  <c r="C8539" i="1"/>
  <c r="B8539" i="1"/>
  <c r="E8538" i="1"/>
  <c r="D8538" i="1"/>
  <c r="C8538" i="1"/>
  <c r="B8538" i="1"/>
  <c r="E8537" i="1"/>
  <c r="D8537" i="1"/>
  <c r="C8537" i="1"/>
  <c r="B8537" i="1"/>
  <c r="E8534" i="1"/>
  <c r="D8534" i="1"/>
  <c r="C8534" i="1"/>
  <c r="B8534" i="1"/>
  <c r="E8526" i="1"/>
  <c r="D8526" i="1"/>
  <c r="C8526" i="1"/>
  <c r="B8526" i="1"/>
  <c r="E8518" i="1"/>
  <c r="D8518" i="1"/>
  <c r="C8518" i="1"/>
  <c r="B8518" i="1"/>
  <c r="E8486" i="1"/>
  <c r="D8486" i="1"/>
  <c r="C8486" i="1"/>
  <c r="B8486" i="1"/>
  <c r="E8485" i="1"/>
  <c r="D8485" i="1"/>
  <c r="C8485" i="1"/>
  <c r="B8485" i="1"/>
  <c r="E8484" i="1"/>
  <c r="D8484" i="1"/>
  <c r="C8484" i="1"/>
  <c r="B8484" i="1"/>
  <c r="E8483" i="1"/>
  <c r="D8483" i="1"/>
  <c r="C8483" i="1"/>
  <c r="B8483" i="1"/>
  <c r="E8482" i="1"/>
  <c r="D8482" i="1"/>
  <c r="C8482" i="1"/>
  <c r="B8482" i="1"/>
  <c r="E8481" i="1"/>
  <c r="D8481" i="1"/>
  <c r="C8481" i="1"/>
  <c r="B8481" i="1"/>
  <c r="E8480" i="1"/>
  <c r="D8480" i="1"/>
  <c r="C8480" i="1"/>
  <c r="B8480" i="1"/>
  <c r="E8479" i="1"/>
  <c r="D8479" i="1"/>
  <c r="C8479" i="1"/>
  <c r="B8479" i="1"/>
  <c r="E8478" i="1"/>
  <c r="D8478" i="1"/>
  <c r="C8478" i="1"/>
  <c r="B8478" i="1"/>
  <c r="E8477" i="1"/>
  <c r="D8477" i="1"/>
  <c r="C8477" i="1"/>
  <c r="B8477" i="1"/>
  <c r="E8476" i="1"/>
  <c r="D8476" i="1"/>
  <c r="C8476" i="1"/>
  <c r="B8476" i="1"/>
  <c r="E8475" i="1"/>
  <c r="D8475" i="1"/>
  <c r="C8475" i="1"/>
  <c r="B8475" i="1"/>
  <c r="E8474" i="1"/>
  <c r="D8474" i="1"/>
  <c r="C8474" i="1"/>
  <c r="B8474" i="1"/>
  <c r="E8473" i="1"/>
  <c r="D8473" i="1"/>
  <c r="C8473" i="1"/>
  <c r="B8473" i="1"/>
  <c r="E8472" i="1"/>
  <c r="D8472" i="1"/>
  <c r="C8472" i="1"/>
  <c r="B8472" i="1"/>
  <c r="E8471" i="1"/>
  <c r="D8471" i="1"/>
  <c r="C8471" i="1"/>
  <c r="B8471" i="1"/>
  <c r="E8470" i="1"/>
  <c r="D8470" i="1"/>
  <c r="C8470" i="1"/>
  <c r="B8470" i="1"/>
  <c r="E8463" i="1"/>
  <c r="D8463" i="1"/>
  <c r="C8463" i="1"/>
  <c r="B8463" i="1"/>
  <c r="E8462" i="1"/>
  <c r="D8462" i="1"/>
  <c r="C8462" i="1"/>
  <c r="B8462" i="1"/>
  <c r="E8461" i="1"/>
  <c r="D8461" i="1"/>
  <c r="C8461" i="1"/>
  <c r="B8461" i="1"/>
  <c r="E8460" i="1"/>
  <c r="D8460" i="1"/>
  <c r="C8460" i="1"/>
  <c r="B8460" i="1"/>
  <c r="E8459" i="1"/>
  <c r="D8459" i="1"/>
  <c r="C8459" i="1"/>
  <c r="B8459" i="1"/>
  <c r="E8449" i="1"/>
  <c r="D8449" i="1"/>
  <c r="C8449" i="1"/>
  <c r="B8449" i="1"/>
  <c r="E8448" i="1"/>
  <c r="D8448" i="1"/>
  <c r="C8448" i="1"/>
  <c r="B8448" i="1"/>
  <c r="E8439" i="1"/>
  <c r="D8439" i="1"/>
  <c r="C8439" i="1"/>
  <c r="B8439" i="1"/>
  <c r="E8438" i="1"/>
  <c r="D8438" i="1"/>
  <c r="C8438" i="1"/>
  <c r="B8438" i="1"/>
  <c r="E8437" i="1"/>
  <c r="D8437" i="1"/>
  <c r="C8437" i="1"/>
  <c r="B8437" i="1"/>
  <c r="E8466" i="1"/>
  <c r="D8466" i="1"/>
  <c r="C8466" i="1"/>
  <c r="B8466" i="1"/>
  <c r="E8465" i="1"/>
  <c r="D8465" i="1"/>
  <c r="C8465" i="1"/>
  <c r="B8465" i="1"/>
  <c r="E8464" i="1"/>
  <c r="D8464" i="1"/>
  <c r="C8464" i="1"/>
  <c r="B8464" i="1"/>
  <c r="E8456" i="1"/>
  <c r="D8456" i="1"/>
  <c r="C8456" i="1"/>
  <c r="B8456" i="1"/>
  <c r="E8447" i="1"/>
  <c r="D8447" i="1"/>
  <c r="C8447" i="1"/>
  <c r="B8447" i="1"/>
  <c r="E8446" i="1"/>
  <c r="D8446" i="1"/>
  <c r="C8446" i="1"/>
  <c r="B8446" i="1"/>
  <c r="E8445" i="1"/>
  <c r="D8445" i="1"/>
  <c r="C8445" i="1"/>
  <c r="B8445" i="1"/>
  <c r="E8444" i="1"/>
  <c r="D8444" i="1"/>
  <c r="C8444" i="1"/>
  <c r="B8444" i="1"/>
  <c r="E8443" i="1"/>
  <c r="D8443" i="1"/>
  <c r="C8443" i="1"/>
  <c r="B8443" i="1"/>
  <c r="E8455" i="1"/>
  <c r="D8455" i="1"/>
  <c r="C8455" i="1"/>
  <c r="B8455" i="1"/>
  <c r="E8454" i="1"/>
  <c r="D8454" i="1"/>
  <c r="C8454" i="1"/>
  <c r="B8454" i="1"/>
  <c r="E8453" i="1"/>
  <c r="D8453" i="1"/>
  <c r="C8453" i="1"/>
  <c r="B8453" i="1"/>
  <c r="E8452" i="1"/>
  <c r="D8452" i="1"/>
  <c r="C8452" i="1"/>
  <c r="B8452" i="1"/>
  <c r="E8451" i="1"/>
  <c r="D8451" i="1"/>
  <c r="C8451" i="1"/>
  <c r="B8451" i="1"/>
  <c r="E8450" i="1"/>
  <c r="D8450" i="1"/>
  <c r="C8450" i="1"/>
  <c r="B8450" i="1"/>
  <c r="E8469" i="1"/>
  <c r="D8469" i="1"/>
  <c r="C8469" i="1"/>
  <c r="B8469" i="1"/>
  <c r="E8468" i="1"/>
  <c r="D8468" i="1"/>
  <c r="C8468" i="1"/>
  <c r="B8468" i="1"/>
  <c r="E8467" i="1"/>
  <c r="D8467" i="1"/>
  <c r="C8467" i="1"/>
  <c r="B8467" i="1"/>
  <c r="E8458" i="1"/>
  <c r="D8458" i="1"/>
  <c r="C8458" i="1"/>
  <c r="B8458" i="1"/>
  <c r="E8457" i="1"/>
  <c r="D8457" i="1"/>
  <c r="C8457" i="1"/>
  <c r="B8457" i="1"/>
  <c r="E8442" i="1"/>
  <c r="D8442" i="1"/>
  <c r="C8442" i="1"/>
  <c r="B8442" i="1"/>
  <c r="E8441" i="1"/>
  <c r="D8441" i="1"/>
  <c r="C8441" i="1"/>
  <c r="B8441" i="1"/>
  <c r="E8440" i="1"/>
  <c r="D8440" i="1"/>
  <c r="C8440" i="1"/>
  <c r="B8440" i="1"/>
  <c r="E8436" i="1"/>
  <c r="D8436" i="1"/>
  <c r="C8436" i="1"/>
  <c r="B8436" i="1"/>
  <c r="E8435" i="1"/>
  <c r="D8435" i="1"/>
  <c r="C8435" i="1"/>
  <c r="B8435" i="1"/>
  <c r="E8434" i="1"/>
  <c r="D8434" i="1"/>
  <c r="C8434" i="1"/>
  <c r="B8434" i="1"/>
  <c r="E8433" i="1"/>
  <c r="D8433" i="1"/>
  <c r="C8433" i="1"/>
  <c r="B8433" i="1"/>
  <c r="E8432" i="1"/>
  <c r="D8432" i="1"/>
  <c r="C8432" i="1"/>
  <c r="B8432" i="1"/>
  <c r="E8431" i="1"/>
  <c r="D8431" i="1"/>
  <c r="C8431" i="1"/>
  <c r="B8431" i="1"/>
  <c r="E8430" i="1"/>
  <c r="D8430" i="1"/>
  <c r="C8430" i="1"/>
  <c r="B8430" i="1"/>
  <c r="E8429" i="1"/>
  <c r="D8429" i="1"/>
  <c r="C8429" i="1"/>
  <c r="B8429" i="1"/>
  <c r="E8428" i="1"/>
  <c r="D8428" i="1"/>
  <c r="C8428" i="1"/>
  <c r="B8428" i="1"/>
  <c r="E8427" i="1"/>
  <c r="D8427" i="1"/>
  <c r="C8427" i="1"/>
  <c r="B8427" i="1"/>
  <c r="E8425" i="1"/>
  <c r="D8425" i="1"/>
  <c r="C8425" i="1"/>
  <c r="B8425" i="1"/>
  <c r="E8424" i="1"/>
  <c r="D8424" i="1"/>
  <c r="C8424" i="1"/>
  <c r="B8424" i="1"/>
  <c r="E8423" i="1"/>
  <c r="D8423" i="1"/>
  <c r="C8423" i="1"/>
  <c r="B8423" i="1"/>
  <c r="E8422" i="1"/>
  <c r="D8422" i="1"/>
  <c r="C8422" i="1"/>
  <c r="B8422" i="1"/>
  <c r="E8421" i="1"/>
  <c r="D8421" i="1"/>
  <c r="C8421" i="1"/>
  <c r="B8421" i="1"/>
  <c r="E8420" i="1"/>
  <c r="D8420" i="1"/>
  <c r="C8420" i="1"/>
  <c r="B8420" i="1"/>
  <c r="E8419" i="1"/>
  <c r="D8419" i="1"/>
  <c r="C8419" i="1"/>
  <c r="B8419" i="1"/>
  <c r="E8418" i="1"/>
  <c r="D8418" i="1"/>
  <c r="C8418" i="1"/>
  <c r="B8418" i="1"/>
  <c r="E8426" i="1"/>
  <c r="D8426" i="1"/>
  <c r="C8426" i="1"/>
  <c r="B8426" i="1"/>
  <c r="E8417" i="1"/>
  <c r="D8417" i="1"/>
  <c r="C8417" i="1"/>
  <c r="B8417" i="1"/>
  <c r="E8412" i="1"/>
  <c r="D8412" i="1"/>
  <c r="C8412" i="1"/>
  <c r="B8412" i="1"/>
  <c r="E8411" i="1"/>
  <c r="D8411" i="1"/>
  <c r="C8411" i="1"/>
  <c r="B8411" i="1"/>
  <c r="E8403" i="1"/>
  <c r="D8403" i="1"/>
  <c r="C8403" i="1"/>
  <c r="B8403" i="1"/>
  <c r="E8391" i="1"/>
  <c r="D8391" i="1"/>
  <c r="C8391" i="1"/>
  <c r="B8391" i="1"/>
  <c r="E8385" i="1"/>
  <c r="D8385" i="1"/>
  <c r="C8385" i="1"/>
  <c r="B8385" i="1"/>
  <c r="E8375" i="1"/>
  <c r="D8375" i="1"/>
  <c r="C8375" i="1"/>
  <c r="B8375" i="1"/>
  <c r="E8416" i="1"/>
  <c r="D8416" i="1"/>
  <c r="C8416" i="1"/>
  <c r="B8416" i="1"/>
  <c r="E8405" i="1"/>
  <c r="D8405" i="1"/>
  <c r="C8405" i="1"/>
  <c r="B8405" i="1"/>
  <c r="E8397" i="1"/>
  <c r="D8397" i="1"/>
  <c r="C8397" i="1"/>
  <c r="B8397" i="1"/>
  <c r="E8395" i="1"/>
  <c r="D8395" i="1"/>
  <c r="C8395" i="1"/>
  <c r="B8395" i="1"/>
  <c r="E8389" i="1"/>
  <c r="D8389" i="1"/>
  <c r="C8389" i="1"/>
  <c r="B8389" i="1"/>
  <c r="E8383" i="1"/>
  <c r="D8383" i="1"/>
  <c r="C8383" i="1"/>
  <c r="B8383" i="1"/>
  <c r="E8376" i="1"/>
  <c r="D8376" i="1"/>
  <c r="C8376" i="1"/>
  <c r="B8376" i="1"/>
  <c r="E8374" i="1"/>
  <c r="D8374" i="1"/>
  <c r="C8374" i="1"/>
  <c r="B8374" i="1"/>
  <c r="E8370" i="1"/>
  <c r="D8370" i="1"/>
  <c r="C8370" i="1"/>
  <c r="B8370" i="1"/>
  <c r="E8398" i="1"/>
  <c r="D8398" i="1"/>
  <c r="C8398" i="1"/>
  <c r="B8398" i="1"/>
  <c r="E8382" i="1"/>
  <c r="D8382" i="1"/>
  <c r="C8382" i="1"/>
  <c r="B8382" i="1"/>
  <c r="E8415" i="1"/>
  <c r="D8415" i="1"/>
  <c r="C8415" i="1"/>
  <c r="B8415" i="1"/>
  <c r="E8414" i="1"/>
  <c r="D8414" i="1"/>
  <c r="C8414" i="1"/>
  <c r="B8414" i="1"/>
  <c r="E8413" i="1"/>
  <c r="D8413" i="1"/>
  <c r="C8413" i="1"/>
  <c r="B8413" i="1"/>
  <c r="E8410" i="1"/>
  <c r="D8410" i="1"/>
  <c r="C8410" i="1"/>
  <c r="B8410" i="1"/>
  <c r="E8409" i="1"/>
  <c r="D8409" i="1"/>
  <c r="C8409" i="1"/>
  <c r="B8409" i="1"/>
  <c r="E8408" i="1"/>
  <c r="D8408" i="1"/>
  <c r="C8408" i="1"/>
  <c r="B8408" i="1"/>
  <c r="E8407" i="1"/>
  <c r="D8407" i="1"/>
  <c r="C8407" i="1"/>
  <c r="B8407" i="1"/>
  <c r="E8406" i="1"/>
  <c r="D8406" i="1"/>
  <c r="C8406" i="1"/>
  <c r="B8406" i="1"/>
  <c r="E8404" i="1"/>
  <c r="D8404" i="1"/>
  <c r="C8404" i="1"/>
  <c r="B8404" i="1"/>
  <c r="E8402" i="1"/>
  <c r="D8402" i="1"/>
  <c r="C8402" i="1"/>
  <c r="B8402" i="1"/>
  <c r="E8401" i="1"/>
  <c r="D8401" i="1"/>
  <c r="C8401" i="1"/>
  <c r="B8401" i="1"/>
  <c r="E8400" i="1"/>
  <c r="D8400" i="1"/>
  <c r="C8400" i="1"/>
  <c r="B8400" i="1"/>
  <c r="E8399" i="1"/>
  <c r="D8399" i="1"/>
  <c r="C8399" i="1"/>
  <c r="B8399" i="1"/>
  <c r="E8396" i="1"/>
  <c r="D8396" i="1"/>
  <c r="C8396" i="1"/>
  <c r="B8396" i="1"/>
  <c r="E8394" i="1"/>
  <c r="D8394" i="1"/>
  <c r="C8394" i="1"/>
  <c r="B8394" i="1"/>
  <c r="E8393" i="1"/>
  <c r="D8393" i="1"/>
  <c r="C8393" i="1"/>
  <c r="B8393" i="1"/>
  <c r="E8392" i="1"/>
  <c r="D8392" i="1"/>
  <c r="C8392" i="1"/>
  <c r="B8392" i="1"/>
  <c r="E8390" i="1"/>
  <c r="D8390" i="1"/>
  <c r="C8390" i="1"/>
  <c r="B8390" i="1"/>
  <c r="E8388" i="1"/>
  <c r="D8388" i="1"/>
  <c r="C8388" i="1"/>
  <c r="B8388" i="1"/>
  <c r="E8387" i="1"/>
  <c r="D8387" i="1"/>
  <c r="C8387" i="1"/>
  <c r="B8387" i="1"/>
  <c r="E8386" i="1"/>
  <c r="D8386" i="1"/>
  <c r="C8386" i="1"/>
  <c r="B8386" i="1"/>
  <c r="E8384" i="1"/>
  <c r="D8384" i="1"/>
  <c r="C8384" i="1"/>
  <c r="B8384" i="1"/>
  <c r="E8381" i="1"/>
  <c r="D8381" i="1"/>
  <c r="C8381" i="1"/>
  <c r="B8381" i="1"/>
  <c r="E8380" i="1"/>
  <c r="D8380" i="1"/>
  <c r="C8380" i="1"/>
  <c r="B8380" i="1"/>
  <c r="E8379" i="1"/>
  <c r="D8379" i="1"/>
  <c r="C8379" i="1"/>
  <c r="B8379" i="1"/>
  <c r="E8378" i="1"/>
  <c r="D8378" i="1"/>
  <c r="C8378" i="1"/>
  <c r="B8378" i="1"/>
  <c r="E8377" i="1"/>
  <c r="D8377" i="1"/>
  <c r="C8377" i="1"/>
  <c r="B8377" i="1"/>
  <c r="E8373" i="1"/>
  <c r="D8373" i="1"/>
  <c r="C8373" i="1"/>
  <c r="B8373" i="1"/>
  <c r="E8372" i="1"/>
  <c r="D8372" i="1"/>
  <c r="C8372" i="1"/>
  <c r="B8372" i="1"/>
  <c r="E8371" i="1"/>
  <c r="D8371" i="1"/>
  <c r="C8371" i="1"/>
  <c r="B8371" i="1"/>
  <c r="E8368" i="1"/>
  <c r="D8368" i="1"/>
  <c r="C8368" i="1"/>
  <c r="B8368" i="1"/>
  <c r="E8367" i="1"/>
  <c r="D8367" i="1"/>
  <c r="C8367" i="1"/>
  <c r="B8367" i="1"/>
  <c r="E8366" i="1"/>
  <c r="D8366" i="1"/>
  <c r="C8366" i="1"/>
  <c r="B8366" i="1"/>
  <c r="E8365" i="1"/>
  <c r="D8365" i="1"/>
  <c r="C8365" i="1"/>
  <c r="B8365" i="1"/>
  <c r="E8369" i="1"/>
  <c r="D8369" i="1"/>
  <c r="C8369" i="1"/>
  <c r="B8369" i="1"/>
  <c r="E8364" i="1"/>
  <c r="D8364" i="1"/>
  <c r="C8364" i="1"/>
  <c r="B8364" i="1"/>
  <c r="E8362" i="1"/>
  <c r="D8362" i="1"/>
  <c r="C8362" i="1"/>
  <c r="B8362" i="1"/>
  <c r="E8363" i="1"/>
  <c r="D8363" i="1"/>
  <c r="C8363" i="1"/>
  <c r="B8363" i="1"/>
  <c r="E8361" i="1"/>
  <c r="D8361" i="1"/>
  <c r="C8361" i="1"/>
  <c r="B8361" i="1"/>
  <c r="E8360" i="1"/>
  <c r="D8360" i="1"/>
  <c r="C8360" i="1"/>
  <c r="B8360" i="1"/>
  <c r="E8359" i="1"/>
  <c r="D8359" i="1"/>
  <c r="C8359" i="1"/>
  <c r="B8359" i="1"/>
  <c r="E8358" i="1"/>
  <c r="D8358" i="1"/>
  <c r="C8358" i="1"/>
  <c r="B8358" i="1"/>
  <c r="E8357" i="1"/>
  <c r="D8357" i="1"/>
  <c r="C8357" i="1"/>
  <c r="B8357" i="1"/>
  <c r="E8356" i="1"/>
  <c r="D8356" i="1"/>
  <c r="C8356" i="1"/>
  <c r="B8356" i="1"/>
  <c r="E8354" i="1"/>
  <c r="D8354" i="1"/>
  <c r="C8354" i="1"/>
  <c r="B8354" i="1"/>
  <c r="E8353" i="1"/>
  <c r="D8353" i="1"/>
  <c r="C8353" i="1"/>
  <c r="B8353" i="1"/>
  <c r="E8351" i="1"/>
  <c r="D8351" i="1"/>
  <c r="C8351" i="1"/>
  <c r="B8351" i="1"/>
  <c r="E8349" i="1"/>
  <c r="D8349" i="1"/>
  <c r="C8349" i="1"/>
  <c r="B8349" i="1"/>
  <c r="E8347" i="1"/>
  <c r="D8347" i="1"/>
  <c r="C8347" i="1"/>
  <c r="B8347" i="1"/>
  <c r="E8355" i="1"/>
  <c r="D8355" i="1"/>
  <c r="C8355" i="1"/>
  <c r="B8355" i="1"/>
  <c r="E8352" i="1"/>
  <c r="D8352" i="1"/>
  <c r="C8352" i="1"/>
  <c r="B8352" i="1"/>
  <c r="E8350" i="1"/>
  <c r="D8350" i="1"/>
  <c r="C8350" i="1"/>
  <c r="B8350" i="1"/>
  <c r="E8348" i="1"/>
  <c r="D8348" i="1"/>
  <c r="C8348" i="1"/>
  <c r="B8348" i="1"/>
  <c r="E8346" i="1"/>
  <c r="D8346" i="1"/>
  <c r="C8346" i="1"/>
  <c r="B8346" i="1"/>
  <c r="E8345" i="1"/>
  <c r="D8345" i="1"/>
  <c r="C8345" i="1"/>
  <c r="B8345" i="1"/>
  <c r="E8344" i="1"/>
  <c r="D8344" i="1"/>
  <c r="C8344" i="1"/>
  <c r="B8344" i="1"/>
  <c r="E8343" i="1"/>
  <c r="D8343" i="1"/>
  <c r="C8343" i="1"/>
  <c r="B8343" i="1"/>
  <c r="E8342" i="1"/>
  <c r="D8342" i="1"/>
  <c r="C8342" i="1"/>
  <c r="B8342" i="1"/>
  <c r="E8341" i="1"/>
  <c r="D8341" i="1"/>
  <c r="C8341" i="1"/>
  <c r="B8341" i="1"/>
  <c r="E8340" i="1"/>
  <c r="D8340" i="1"/>
  <c r="C8340" i="1"/>
  <c r="B8340" i="1"/>
  <c r="E8339" i="1"/>
  <c r="D8339" i="1"/>
  <c r="C8339" i="1"/>
  <c r="B8339" i="1"/>
  <c r="E8338" i="1"/>
  <c r="D8338" i="1"/>
  <c r="C8338" i="1"/>
  <c r="B8338" i="1"/>
  <c r="E8337" i="1"/>
  <c r="D8337" i="1"/>
  <c r="C8337" i="1"/>
  <c r="B8337" i="1"/>
  <c r="E8332" i="1"/>
  <c r="D8332" i="1"/>
  <c r="C8332" i="1"/>
  <c r="B8332" i="1"/>
  <c r="E8331" i="1"/>
  <c r="D8331" i="1"/>
  <c r="C8331" i="1"/>
  <c r="B8331" i="1"/>
  <c r="E8327" i="1"/>
  <c r="D8327" i="1"/>
  <c r="C8327" i="1"/>
  <c r="B8327" i="1"/>
  <c r="E8326" i="1"/>
  <c r="D8326" i="1"/>
  <c r="C8326" i="1"/>
  <c r="B8326" i="1"/>
  <c r="E8324" i="1"/>
  <c r="D8324" i="1"/>
  <c r="C8324" i="1"/>
  <c r="B8324" i="1"/>
  <c r="E8323" i="1"/>
  <c r="D8323" i="1"/>
  <c r="C8323" i="1"/>
  <c r="B8323" i="1"/>
  <c r="E8313" i="1"/>
  <c r="D8313" i="1"/>
  <c r="C8313" i="1"/>
  <c r="B8313" i="1"/>
  <c r="E8312" i="1"/>
  <c r="D8312" i="1"/>
  <c r="C8312" i="1"/>
  <c r="B8312" i="1"/>
  <c r="E8310" i="1"/>
  <c r="D8310" i="1"/>
  <c r="C8310" i="1"/>
  <c r="B8310" i="1"/>
  <c r="E8309" i="1"/>
  <c r="D8309" i="1"/>
  <c r="C8309" i="1"/>
  <c r="B8309" i="1"/>
  <c r="E8305" i="1"/>
  <c r="D8305" i="1"/>
  <c r="C8305" i="1"/>
  <c r="B8305" i="1"/>
  <c r="E8304" i="1"/>
  <c r="D8304" i="1"/>
  <c r="C8304" i="1"/>
  <c r="B8304" i="1"/>
  <c r="E8301" i="1"/>
  <c r="D8301" i="1"/>
  <c r="C8301" i="1"/>
  <c r="B8301" i="1"/>
  <c r="E8300" i="1"/>
  <c r="D8300" i="1"/>
  <c r="C8300" i="1"/>
  <c r="B8300" i="1"/>
  <c r="E8298" i="1"/>
  <c r="D8298" i="1"/>
  <c r="C8298" i="1"/>
  <c r="B8298" i="1"/>
  <c r="E8297" i="1"/>
  <c r="D8297" i="1"/>
  <c r="C8297" i="1"/>
  <c r="B8297" i="1"/>
  <c r="E8296" i="1"/>
  <c r="D8296" i="1"/>
  <c r="C8296" i="1"/>
  <c r="B8296" i="1"/>
  <c r="E8295" i="1"/>
  <c r="D8295" i="1"/>
  <c r="C8295" i="1"/>
  <c r="B8295" i="1"/>
  <c r="E8293" i="1"/>
  <c r="D8293" i="1"/>
  <c r="C8293" i="1"/>
  <c r="B8293" i="1"/>
  <c r="E8292" i="1"/>
  <c r="D8292" i="1"/>
  <c r="C8292" i="1"/>
  <c r="B8292" i="1"/>
  <c r="E8290" i="1"/>
  <c r="D8290" i="1"/>
  <c r="C8290" i="1"/>
  <c r="B8290" i="1"/>
  <c r="E8289" i="1"/>
  <c r="D8289" i="1"/>
  <c r="C8289" i="1"/>
  <c r="B8289" i="1"/>
  <c r="E8288" i="1"/>
  <c r="D8288" i="1"/>
  <c r="C8288" i="1"/>
  <c r="B8288" i="1"/>
  <c r="E8287" i="1"/>
  <c r="D8287" i="1"/>
  <c r="C8287" i="1"/>
  <c r="B8287" i="1"/>
  <c r="E8286" i="1"/>
  <c r="D8286" i="1"/>
  <c r="C8286" i="1"/>
  <c r="B8286" i="1"/>
  <c r="E8285" i="1"/>
  <c r="D8285" i="1"/>
  <c r="C8285" i="1"/>
  <c r="B8285" i="1"/>
  <c r="E8284" i="1"/>
  <c r="D8284" i="1"/>
  <c r="C8284" i="1"/>
  <c r="B8284" i="1"/>
  <c r="E8283" i="1"/>
  <c r="D8283" i="1"/>
  <c r="C8283" i="1"/>
  <c r="B8283" i="1"/>
  <c r="E8282" i="1"/>
  <c r="D8282" i="1"/>
  <c r="C8282" i="1"/>
  <c r="B8282" i="1"/>
  <c r="E8280" i="1"/>
  <c r="D8280" i="1"/>
  <c r="C8280" i="1"/>
  <c r="B8280" i="1"/>
  <c r="E8278" i="1"/>
  <c r="D8278" i="1"/>
  <c r="C8278" i="1"/>
  <c r="B8278" i="1"/>
  <c r="E8274" i="1"/>
  <c r="D8274" i="1"/>
  <c r="C8274" i="1"/>
  <c r="B8274" i="1"/>
  <c r="E8271" i="1"/>
  <c r="D8271" i="1"/>
  <c r="C8271" i="1"/>
  <c r="B8271" i="1"/>
  <c r="E8267" i="1"/>
  <c r="D8267" i="1"/>
  <c r="C8267" i="1"/>
  <c r="B8267" i="1"/>
  <c r="E8264" i="1"/>
  <c r="D8264" i="1"/>
  <c r="C8264" i="1"/>
  <c r="B8264" i="1"/>
  <c r="E8262" i="1"/>
  <c r="D8262" i="1"/>
  <c r="C8262" i="1"/>
  <c r="B8262" i="1"/>
  <c r="E8260" i="1"/>
  <c r="D8260" i="1"/>
  <c r="C8260" i="1"/>
  <c r="B8260" i="1"/>
  <c r="E8256" i="1"/>
  <c r="D8256" i="1"/>
  <c r="C8256" i="1"/>
  <c r="B8256" i="1"/>
  <c r="E8252" i="1"/>
  <c r="D8252" i="1"/>
  <c r="C8252" i="1"/>
  <c r="B8252" i="1"/>
  <c r="E8234" i="1"/>
  <c r="D8234" i="1"/>
  <c r="C8234" i="1"/>
  <c r="B8234" i="1"/>
  <c r="E8233" i="1"/>
  <c r="D8233" i="1"/>
  <c r="C8233" i="1"/>
  <c r="B8233" i="1"/>
  <c r="E8232" i="1"/>
  <c r="D8232" i="1"/>
  <c r="C8232" i="1"/>
  <c r="B8232" i="1"/>
  <c r="E8229" i="1"/>
  <c r="D8229" i="1"/>
  <c r="C8229" i="1"/>
  <c r="B8229" i="1"/>
  <c r="E8228" i="1"/>
  <c r="D8228" i="1"/>
  <c r="C8228" i="1"/>
  <c r="B8228" i="1"/>
  <c r="E8335" i="1"/>
  <c r="D8335" i="1"/>
  <c r="C8335" i="1"/>
  <c r="B8335" i="1"/>
  <c r="E8334" i="1"/>
  <c r="D8334" i="1"/>
  <c r="C8334" i="1"/>
  <c r="B8334" i="1"/>
  <c r="E8330" i="1"/>
  <c r="D8330" i="1"/>
  <c r="C8330" i="1"/>
  <c r="B8330" i="1"/>
  <c r="E8329" i="1"/>
  <c r="D8329" i="1"/>
  <c r="C8329" i="1"/>
  <c r="B8329" i="1"/>
  <c r="E8325" i="1"/>
  <c r="D8325" i="1"/>
  <c r="C8325" i="1"/>
  <c r="B8325" i="1"/>
  <c r="E8322" i="1"/>
  <c r="D8322" i="1"/>
  <c r="C8322" i="1"/>
  <c r="B8322" i="1"/>
  <c r="E8315" i="1"/>
  <c r="D8315" i="1"/>
  <c r="C8315" i="1"/>
  <c r="B8315" i="1"/>
  <c r="E8311" i="1"/>
  <c r="D8311" i="1"/>
  <c r="C8311" i="1"/>
  <c r="B8311" i="1"/>
  <c r="E8308" i="1"/>
  <c r="D8308" i="1"/>
  <c r="C8308" i="1"/>
  <c r="B8308" i="1"/>
  <c r="E8294" i="1"/>
  <c r="D8294" i="1"/>
  <c r="C8294" i="1"/>
  <c r="B8294" i="1"/>
  <c r="E8291" i="1"/>
  <c r="D8291" i="1"/>
  <c r="C8291" i="1"/>
  <c r="B8291" i="1"/>
  <c r="E8273" i="1"/>
  <c r="D8273" i="1"/>
  <c r="C8273" i="1"/>
  <c r="B8273" i="1"/>
  <c r="E8270" i="1"/>
  <c r="D8270" i="1"/>
  <c r="C8270" i="1"/>
  <c r="B8270" i="1"/>
  <c r="E8266" i="1"/>
  <c r="D8266" i="1"/>
  <c r="C8266" i="1"/>
  <c r="B8266" i="1"/>
  <c r="E8263" i="1"/>
  <c r="D8263" i="1"/>
  <c r="C8263" i="1"/>
  <c r="B8263" i="1"/>
  <c r="E8261" i="1"/>
  <c r="D8261" i="1"/>
  <c r="C8261" i="1"/>
  <c r="B8261" i="1"/>
  <c r="E8259" i="1"/>
  <c r="D8259" i="1"/>
  <c r="C8259" i="1"/>
  <c r="B8259" i="1"/>
  <c r="E8258" i="1"/>
  <c r="D8258" i="1"/>
  <c r="C8258" i="1"/>
  <c r="B8258" i="1"/>
  <c r="E8255" i="1"/>
  <c r="D8255" i="1"/>
  <c r="C8255" i="1"/>
  <c r="B8255" i="1"/>
  <c r="E8254" i="1"/>
  <c r="D8254" i="1"/>
  <c r="C8254" i="1"/>
  <c r="B8254" i="1"/>
  <c r="E8251" i="1"/>
  <c r="D8251" i="1"/>
  <c r="C8251" i="1"/>
  <c r="B8251" i="1"/>
  <c r="E8250" i="1"/>
  <c r="D8250" i="1"/>
  <c r="C8250" i="1"/>
  <c r="B8250" i="1"/>
  <c r="E8249" i="1"/>
  <c r="D8249" i="1"/>
  <c r="C8249" i="1"/>
  <c r="B8249" i="1"/>
  <c r="E8247" i="1"/>
  <c r="D8247" i="1"/>
  <c r="C8247" i="1"/>
  <c r="B8247" i="1"/>
  <c r="E8245" i="1"/>
  <c r="D8245" i="1"/>
  <c r="C8245" i="1"/>
  <c r="B8245" i="1"/>
  <c r="E8244" i="1"/>
  <c r="D8244" i="1"/>
  <c r="C8244" i="1"/>
  <c r="B8244" i="1"/>
  <c r="E8242" i="1"/>
  <c r="D8242" i="1"/>
  <c r="C8242" i="1"/>
  <c r="B8242" i="1"/>
  <c r="E8239" i="1"/>
  <c r="D8239" i="1"/>
  <c r="C8239" i="1"/>
  <c r="B8239" i="1"/>
  <c r="E8238" i="1"/>
  <c r="D8238" i="1"/>
  <c r="C8238" i="1"/>
  <c r="B8238" i="1"/>
  <c r="E8236" i="1"/>
  <c r="D8236" i="1"/>
  <c r="C8236" i="1"/>
  <c r="B8236" i="1"/>
  <c r="E8231" i="1"/>
  <c r="D8231" i="1"/>
  <c r="C8231" i="1"/>
  <c r="B8231" i="1"/>
  <c r="E8230" i="1"/>
  <c r="D8230" i="1"/>
  <c r="C8230" i="1"/>
  <c r="B8230" i="1"/>
  <c r="E8243" i="1"/>
  <c r="D8243" i="1"/>
  <c r="C8243" i="1"/>
  <c r="B8243" i="1"/>
  <c r="E8241" i="1"/>
  <c r="D8241" i="1"/>
  <c r="C8241" i="1"/>
  <c r="B8241" i="1"/>
  <c r="E8240" i="1"/>
  <c r="D8240" i="1"/>
  <c r="C8240" i="1"/>
  <c r="B8240" i="1"/>
  <c r="E8336" i="1"/>
  <c r="D8336" i="1"/>
  <c r="C8336" i="1"/>
  <c r="B8336" i="1"/>
  <c r="E8333" i="1"/>
  <c r="D8333" i="1"/>
  <c r="C8333" i="1"/>
  <c r="B8333" i="1"/>
  <c r="E8321" i="1"/>
  <c r="D8321" i="1"/>
  <c r="C8321" i="1"/>
  <c r="B8321" i="1"/>
  <c r="E8320" i="1"/>
  <c r="D8320" i="1"/>
  <c r="C8320" i="1"/>
  <c r="B8320" i="1"/>
  <c r="E8317" i="1"/>
  <c r="D8317" i="1"/>
  <c r="C8317" i="1"/>
  <c r="B8317" i="1"/>
  <c r="E8277" i="1"/>
  <c r="D8277" i="1"/>
  <c r="C8277" i="1"/>
  <c r="B8277" i="1"/>
  <c r="E8269" i="1"/>
  <c r="D8269" i="1"/>
  <c r="C8269" i="1"/>
  <c r="B8269" i="1"/>
  <c r="E8235" i="1"/>
  <c r="D8235" i="1"/>
  <c r="C8235" i="1"/>
  <c r="B8235" i="1"/>
  <c r="E8319" i="1"/>
  <c r="D8319" i="1"/>
  <c r="C8319" i="1"/>
  <c r="B8319" i="1"/>
  <c r="E8316" i="1"/>
  <c r="D8316" i="1"/>
  <c r="C8316" i="1"/>
  <c r="B8316" i="1"/>
  <c r="E8307" i="1"/>
  <c r="D8307" i="1"/>
  <c r="C8307" i="1"/>
  <c r="B8307" i="1"/>
  <c r="E8303" i="1"/>
  <c r="D8303" i="1"/>
  <c r="C8303" i="1"/>
  <c r="B8303" i="1"/>
  <c r="E8302" i="1"/>
  <c r="D8302" i="1"/>
  <c r="C8302" i="1"/>
  <c r="B8302" i="1"/>
  <c r="E8299" i="1"/>
  <c r="D8299" i="1"/>
  <c r="C8299" i="1"/>
  <c r="B8299" i="1"/>
  <c r="E8281" i="1"/>
  <c r="D8281" i="1"/>
  <c r="C8281" i="1"/>
  <c r="B8281" i="1"/>
  <c r="E8279" i="1"/>
  <c r="D8279" i="1"/>
  <c r="C8279" i="1"/>
  <c r="B8279" i="1"/>
  <c r="E8276" i="1"/>
  <c r="D8276" i="1"/>
  <c r="C8276" i="1"/>
  <c r="B8276" i="1"/>
  <c r="E8272" i="1"/>
  <c r="D8272" i="1"/>
  <c r="C8272" i="1"/>
  <c r="B8272" i="1"/>
  <c r="E8257" i="1"/>
  <c r="D8257" i="1"/>
  <c r="C8257" i="1"/>
  <c r="B8257" i="1"/>
  <c r="E8253" i="1"/>
  <c r="D8253" i="1"/>
  <c r="C8253" i="1"/>
  <c r="B8253" i="1"/>
  <c r="E8328" i="1"/>
  <c r="D8328" i="1"/>
  <c r="C8328" i="1"/>
  <c r="B8328" i="1"/>
  <c r="E8318" i="1"/>
  <c r="D8318" i="1"/>
  <c r="C8318" i="1"/>
  <c r="B8318" i="1"/>
  <c r="E8314" i="1"/>
  <c r="D8314" i="1"/>
  <c r="C8314" i="1"/>
  <c r="B8314" i="1"/>
  <c r="E8306" i="1"/>
  <c r="D8306" i="1"/>
  <c r="C8306" i="1"/>
  <c r="B8306" i="1"/>
  <c r="E8275" i="1"/>
  <c r="D8275" i="1"/>
  <c r="C8275" i="1"/>
  <c r="B8275" i="1"/>
  <c r="E8268" i="1"/>
  <c r="D8268" i="1"/>
  <c r="C8268" i="1"/>
  <c r="B8268" i="1"/>
  <c r="E8265" i="1"/>
  <c r="D8265" i="1"/>
  <c r="C8265" i="1"/>
  <c r="B8265" i="1"/>
  <c r="E8248" i="1"/>
  <c r="D8248" i="1"/>
  <c r="C8248" i="1"/>
  <c r="B8248" i="1"/>
  <c r="E8246" i="1"/>
  <c r="D8246" i="1"/>
  <c r="C8246" i="1"/>
  <c r="B8246" i="1"/>
  <c r="E8237" i="1"/>
  <c r="D8237" i="1"/>
  <c r="C8237" i="1"/>
  <c r="B8237" i="1"/>
  <c r="E8227" i="1"/>
  <c r="D8227" i="1"/>
  <c r="C8227" i="1"/>
  <c r="B8227" i="1"/>
  <c r="E8226" i="1"/>
  <c r="D8226" i="1"/>
  <c r="C8226" i="1"/>
  <c r="B8226" i="1"/>
  <c r="E8225" i="1"/>
  <c r="D8225" i="1"/>
  <c r="C8225" i="1"/>
  <c r="B8225" i="1"/>
  <c r="E8224" i="1"/>
  <c r="D8224" i="1"/>
  <c r="C8224" i="1"/>
  <c r="B8224" i="1"/>
  <c r="E8223" i="1"/>
  <c r="D8223" i="1"/>
  <c r="C8223" i="1"/>
  <c r="B8223" i="1"/>
  <c r="E8221" i="1"/>
  <c r="D8221" i="1"/>
  <c r="C8221" i="1"/>
  <c r="B8221" i="1"/>
  <c r="E8220" i="1"/>
  <c r="D8220" i="1"/>
  <c r="C8220" i="1"/>
  <c r="B8220" i="1"/>
  <c r="E8219" i="1"/>
  <c r="D8219" i="1"/>
  <c r="C8219" i="1"/>
  <c r="B8219" i="1"/>
  <c r="E8218" i="1"/>
  <c r="D8218" i="1"/>
  <c r="C8218" i="1"/>
  <c r="B8218" i="1"/>
  <c r="E8217" i="1"/>
  <c r="D8217" i="1"/>
  <c r="C8217" i="1"/>
  <c r="B8217" i="1"/>
  <c r="E8216" i="1"/>
  <c r="D8216" i="1"/>
  <c r="C8216" i="1"/>
  <c r="B8216" i="1"/>
  <c r="E8215" i="1"/>
  <c r="D8215" i="1"/>
  <c r="C8215" i="1"/>
  <c r="B8215" i="1"/>
  <c r="E8214" i="1"/>
  <c r="D8214" i="1"/>
  <c r="C8214" i="1"/>
  <c r="B8214" i="1"/>
  <c r="E8209" i="1"/>
  <c r="D8209" i="1"/>
  <c r="C8209" i="1"/>
  <c r="B8209" i="1"/>
  <c r="E8208" i="1"/>
  <c r="D8208" i="1"/>
  <c r="C8208" i="1"/>
  <c r="B8208" i="1"/>
  <c r="E8206" i="1"/>
  <c r="D8206" i="1"/>
  <c r="C8206" i="1"/>
  <c r="B8206" i="1"/>
  <c r="E8205" i="1"/>
  <c r="D8205" i="1"/>
  <c r="C8205" i="1"/>
  <c r="B8205" i="1"/>
  <c r="E8204" i="1"/>
  <c r="D8204" i="1"/>
  <c r="C8204" i="1"/>
  <c r="B8204" i="1"/>
  <c r="E8203" i="1"/>
  <c r="D8203" i="1"/>
  <c r="C8203" i="1"/>
  <c r="B8203" i="1"/>
  <c r="E8202" i="1"/>
  <c r="D8202" i="1"/>
  <c r="C8202" i="1"/>
  <c r="B8202" i="1"/>
  <c r="E8201" i="1"/>
  <c r="D8201" i="1"/>
  <c r="C8201" i="1"/>
  <c r="B8201" i="1"/>
  <c r="E8200" i="1"/>
  <c r="D8200" i="1"/>
  <c r="C8200" i="1"/>
  <c r="B8200" i="1"/>
  <c r="E8199" i="1"/>
  <c r="D8199" i="1"/>
  <c r="C8199" i="1"/>
  <c r="B8199" i="1"/>
  <c r="E8196" i="1"/>
  <c r="D8196" i="1"/>
  <c r="C8196" i="1"/>
  <c r="B8196" i="1"/>
  <c r="E8194" i="1"/>
  <c r="D8194" i="1"/>
  <c r="C8194" i="1"/>
  <c r="B8194" i="1"/>
  <c r="E8193" i="1"/>
  <c r="D8193" i="1"/>
  <c r="C8193" i="1"/>
  <c r="B8193" i="1"/>
  <c r="E8190" i="1"/>
  <c r="D8190" i="1"/>
  <c r="C8190" i="1"/>
  <c r="B8190" i="1"/>
  <c r="E8189" i="1"/>
  <c r="D8189" i="1"/>
  <c r="C8189" i="1"/>
  <c r="B8189" i="1"/>
  <c r="E8188" i="1"/>
  <c r="D8188" i="1"/>
  <c r="C8188" i="1"/>
  <c r="B8188" i="1"/>
  <c r="E8187" i="1"/>
  <c r="D8187" i="1"/>
  <c r="C8187" i="1"/>
  <c r="B8187" i="1"/>
  <c r="E8185" i="1"/>
  <c r="D8185" i="1"/>
  <c r="C8185" i="1"/>
  <c r="B8185" i="1"/>
  <c r="E8184" i="1"/>
  <c r="D8184" i="1"/>
  <c r="C8184" i="1"/>
  <c r="B8184" i="1"/>
  <c r="E8182" i="1"/>
  <c r="D8182" i="1"/>
  <c r="C8182" i="1"/>
  <c r="B8182" i="1"/>
  <c r="E8222" i="1"/>
  <c r="D8222" i="1"/>
  <c r="C8222" i="1"/>
  <c r="B8222" i="1"/>
  <c r="E8213" i="1"/>
  <c r="D8213" i="1"/>
  <c r="C8213" i="1"/>
  <c r="B8213" i="1"/>
  <c r="E8212" i="1"/>
  <c r="D8212" i="1"/>
  <c r="C8212" i="1"/>
  <c r="B8212" i="1"/>
  <c r="E8211" i="1"/>
  <c r="D8211" i="1"/>
  <c r="C8211" i="1"/>
  <c r="B8211" i="1"/>
  <c r="E8210" i="1"/>
  <c r="D8210" i="1"/>
  <c r="C8210" i="1"/>
  <c r="B8210" i="1"/>
  <c r="E8207" i="1"/>
  <c r="D8207" i="1"/>
  <c r="C8207" i="1"/>
  <c r="B8207" i="1"/>
  <c r="E8198" i="1"/>
  <c r="D8198" i="1"/>
  <c r="C8198" i="1"/>
  <c r="B8198" i="1"/>
  <c r="E8197" i="1"/>
  <c r="D8197" i="1"/>
  <c r="C8197" i="1"/>
  <c r="B8197" i="1"/>
  <c r="E8195" i="1"/>
  <c r="D8195" i="1"/>
  <c r="C8195" i="1"/>
  <c r="B8195" i="1"/>
  <c r="E8192" i="1"/>
  <c r="D8192" i="1"/>
  <c r="C8192" i="1"/>
  <c r="B8192" i="1"/>
  <c r="E8191" i="1"/>
  <c r="D8191" i="1"/>
  <c r="C8191" i="1"/>
  <c r="B8191" i="1"/>
  <c r="E8186" i="1"/>
  <c r="D8186" i="1"/>
  <c r="C8186" i="1"/>
  <c r="B8186" i="1"/>
  <c r="E8183" i="1"/>
  <c r="D8183" i="1"/>
  <c r="C8183" i="1"/>
  <c r="B8183" i="1"/>
  <c r="E8181" i="1"/>
  <c r="D8181" i="1"/>
  <c r="C8181" i="1"/>
  <c r="B8181" i="1"/>
  <c r="E8180" i="1"/>
  <c r="D8180" i="1"/>
  <c r="C8180" i="1"/>
  <c r="B8180" i="1"/>
  <c r="E8179" i="1"/>
  <c r="D8179" i="1"/>
  <c r="C8179" i="1"/>
  <c r="B8179" i="1"/>
  <c r="E8178" i="1"/>
  <c r="D8178" i="1"/>
  <c r="C8178" i="1"/>
  <c r="B8178" i="1"/>
  <c r="E8177" i="1"/>
  <c r="D8177" i="1"/>
  <c r="C8177" i="1"/>
  <c r="B8177" i="1"/>
  <c r="E8176" i="1"/>
  <c r="D8176" i="1"/>
  <c r="C8176" i="1"/>
  <c r="B8176" i="1"/>
  <c r="E8173" i="1"/>
  <c r="D8173" i="1"/>
  <c r="C8173" i="1"/>
  <c r="B8173" i="1"/>
  <c r="E8170" i="1"/>
  <c r="D8170" i="1"/>
  <c r="C8170" i="1"/>
  <c r="B8170" i="1"/>
  <c r="E8167" i="1"/>
  <c r="D8167" i="1"/>
  <c r="C8167" i="1"/>
  <c r="B8167" i="1"/>
  <c r="E8174" i="1"/>
  <c r="D8174" i="1"/>
  <c r="C8174" i="1"/>
  <c r="B8174" i="1"/>
  <c r="E8169" i="1"/>
  <c r="D8169" i="1"/>
  <c r="C8169" i="1"/>
  <c r="B8169" i="1"/>
  <c r="E8166" i="1"/>
  <c r="D8166" i="1"/>
  <c r="C8166" i="1"/>
  <c r="B8166" i="1"/>
  <c r="E8175" i="1"/>
  <c r="D8175" i="1"/>
  <c r="C8175" i="1"/>
  <c r="B8175" i="1"/>
  <c r="E8172" i="1"/>
  <c r="D8172" i="1"/>
  <c r="C8172" i="1"/>
  <c r="B8172" i="1"/>
  <c r="E8171" i="1"/>
  <c r="D8171" i="1"/>
  <c r="C8171" i="1"/>
  <c r="B8171" i="1"/>
  <c r="E8168" i="1"/>
  <c r="D8168" i="1"/>
  <c r="C8168" i="1"/>
  <c r="B8168" i="1"/>
  <c r="E8165" i="1"/>
  <c r="D8165" i="1"/>
  <c r="C8165" i="1"/>
  <c r="B8165" i="1"/>
  <c r="E8164" i="1"/>
  <c r="D8164" i="1"/>
  <c r="C8164" i="1"/>
  <c r="B8164" i="1"/>
  <c r="E8163" i="1"/>
  <c r="D8163" i="1"/>
  <c r="C8163" i="1"/>
  <c r="B8163" i="1"/>
  <c r="E8162" i="1"/>
  <c r="D8162" i="1"/>
  <c r="C8162" i="1"/>
  <c r="B8162" i="1"/>
  <c r="E8161" i="1"/>
  <c r="D8161" i="1"/>
  <c r="C8161" i="1"/>
  <c r="B8161" i="1"/>
  <c r="E8160" i="1"/>
  <c r="D8160" i="1"/>
  <c r="C8160" i="1"/>
  <c r="B8160" i="1"/>
  <c r="E8159" i="1"/>
  <c r="D8159" i="1"/>
  <c r="C8159" i="1"/>
  <c r="B8159" i="1"/>
  <c r="E8158" i="1"/>
  <c r="D8158" i="1"/>
  <c r="C8158" i="1"/>
  <c r="B8158" i="1"/>
  <c r="E8157" i="1"/>
  <c r="D8157" i="1"/>
  <c r="C8157" i="1"/>
  <c r="B8157" i="1"/>
  <c r="E8156" i="1"/>
  <c r="D8156" i="1"/>
  <c r="C8156" i="1"/>
  <c r="B8156" i="1"/>
  <c r="E8154" i="1"/>
  <c r="D8154" i="1"/>
  <c r="C8154" i="1"/>
  <c r="B8154" i="1"/>
  <c r="E8153" i="1"/>
  <c r="D8153" i="1"/>
  <c r="C8153" i="1"/>
  <c r="B8153" i="1"/>
  <c r="E8152" i="1"/>
  <c r="D8152" i="1"/>
  <c r="C8152" i="1"/>
  <c r="B8152" i="1"/>
  <c r="E8155" i="1"/>
  <c r="D8155" i="1"/>
  <c r="C8155" i="1"/>
  <c r="B8155" i="1"/>
  <c r="E8151" i="1"/>
  <c r="D8151" i="1"/>
  <c r="C8151" i="1"/>
  <c r="B8151" i="1"/>
  <c r="E8150" i="1"/>
  <c r="D8150" i="1"/>
  <c r="C8150" i="1"/>
  <c r="B8150" i="1"/>
  <c r="E8148" i="1"/>
  <c r="D8148" i="1"/>
  <c r="C8148" i="1"/>
  <c r="B8148" i="1"/>
  <c r="E8147" i="1"/>
  <c r="D8147" i="1"/>
  <c r="C8147" i="1"/>
  <c r="B8147" i="1"/>
  <c r="E8149" i="1"/>
  <c r="D8149" i="1"/>
  <c r="C8149" i="1"/>
  <c r="B8149" i="1"/>
  <c r="E8146" i="1"/>
  <c r="D8146" i="1"/>
  <c r="C8146" i="1"/>
  <c r="B8146" i="1"/>
  <c r="E8144" i="1"/>
  <c r="D8144" i="1"/>
  <c r="C8144" i="1"/>
  <c r="B8144" i="1"/>
  <c r="E8145" i="1"/>
  <c r="D8145" i="1"/>
  <c r="C8145" i="1"/>
  <c r="B8145" i="1"/>
  <c r="E8143" i="1"/>
  <c r="D8143" i="1"/>
  <c r="C8143" i="1"/>
  <c r="B8143" i="1"/>
  <c r="E8142" i="1"/>
  <c r="D8142" i="1"/>
  <c r="C8142" i="1"/>
  <c r="B8142" i="1"/>
  <c r="E8141" i="1"/>
  <c r="D8141" i="1"/>
  <c r="C8141" i="1"/>
  <c r="B8141" i="1"/>
  <c r="E8138" i="1"/>
  <c r="D8138" i="1"/>
  <c r="C8138" i="1"/>
  <c r="B8138" i="1"/>
  <c r="E8137" i="1"/>
  <c r="D8137" i="1"/>
  <c r="C8137" i="1"/>
  <c r="B8137" i="1"/>
  <c r="E8133" i="1"/>
  <c r="D8133" i="1"/>
  <c r="C8133" i="1"/>
  <c r="B8133" i="1"/>
  <c r="E8132" i="1"/>
  <c r="D8132" i="1"/>
  <c r="C8132" i="1"/>
  <c r="B8132" i="1"/>
  <c r="E8136" i="1"/>
  <c r="D8136" i="1"/>
  <c r="C8136" i="1"/>
  <c r="B8136" i="1"/>
  <c r="E8131" i="1"/>
  <c r="D8131" i="1"/>
  <c r="C8131" i="1"/>
  <c r="B8131" i="1"/>
  <c r="E8135" i="1"/>
  <c r="D8135" i="1"/>
  <c r="C8135" i="1"/>
  <c r="B8135" i="1"/>
  <c r="E8134" i="1"/>
  <c r="D8134" i="1"/>
  <c r="C8134" i="1"/>
  <c r="B8134" i="1"/>
  <c r="E8140" i="1"/>
  <c r="D8140" i="1"/>
  <c r="C8140" i="1"/>
  <c r="B8140" i="1"/>
  <c r="E8139" i="1"/>
  <c r="D8139" i="1"/>
  <c r="C8139" i="1"/>
  <c r="B8139" i="1"/>
  <c r="E8130" i="1"/>
  <c r="D8130" i="1"/>
  <c r="C8130" i="1"/>
  <c r="B8130" i="1"/>
  <c r="E8129" i="1"/>
  <c r="D8129" i="1"/>
  <c r="C8129" i="1"/>
  <c r="B8129" i="1"/>
  <c r="E8128" i="1"/>
  <c r="D8128" i="1"/>
  <c r="C8128" i="1"/>
  <c r="B8128" i="1"/>
  <c r="E8127" i="1"/>
  <c r="D8127" i="1"/>
  <c r="C8127" i="1"/>
  <c r="B8127" i="1"/>
  <c r="E8126" i="1"/>
  <c r="D8126" i="1"/>
  <c r="C8126" i="1"/>
  <c r="B8126" i="1"/>
  <c r="E8125" i="1"/>
  <c r="D8125" i="1"/>
  <c r="C8125" i="1"/>
  <c r="B8125" i="1"/>
  <c r="E8124" i="1"/>
  <c r="D8124" i="1"/>
  <c r="C8124" i="1"/>
  <c r="B8124" i="1"/>
  <c r="E8123" i="1"/>
  <c r="D8123" i="1"/>
  <c r="C8123" i="1"/>
  <c r="B8123" i="1"/>
  <c r="E8122" i="1"/>
  <c r="D8122" i="1"/>
  <c r="C8122" i="1"/>
  <c r="B8122" i="1"/>
  <c r="E8115" i="1"/>
  <c r="D8115" i="1"/>
  <c r="C8115" i="1"/>
  <c r="B8115" i="1"/>
  <c r="E8114" i="1"/>
  <c r="D8114" i="1"/>
  <c r="C8114" i="1"/>
  <c r="B8114" i="1"/>
  <c r="E8113" i="1"/>
  <c r="D8113" i="1"/>
  <c r="C8113" i="1"/>
  <c r="B8113" i="1"/>
  <c r="E8112" i="1"/>
  <c r="D8112" i="1"/>
  <c r="C8112" i="1"/>
  <c r="B8112" i="1"/>
  <c r="E8121" i="1"/>
  <c r="D8121" i="1"/>
  <c r="C8121" i="1"/>
  <c r="B8121" i="1"/>
  <c r="E8120" i="1"/>
  <c r="D8120" i="1"/>
  <c r="C8120" i="1"/>
  <c r="B8120" i="1"/>
  <c r="E8119" i="1"/>
  <c r="D8119" i="1"/>
  <c r="C8119" i="1"/>
  <c r="B8119" i="1"/>
  <c r="E8118" i="1"/>
  <c r="D8118" i="1"/>
  <c r="C8118" i="1"/>
  <c r="B8118" i="1"/>
  <c r="E8117" i="1"/>
  <c r="D8117" i="1"/>
  <c r="C8117" i="1"/>
  <c r="B8117" i="1"/>
  <c r="E8116" i="1"/>
  <c r="D8116" i="1"/>
  <c r="C8116" i="1"/>
  <c r="B8116" i="1"/>
  <c r="E8111" i="1"/>
  <c r="D8111" i="1"/>
  <c r="C8111" i="1"/>
  <c r="B8111" i="1"/>
  <c r="E8110" i="1"/>
  <c r="D8110" i="1"/>
  <c r="C8110" i="1"/>
  <c r="B8110" i="1"/>
  <c r="E8109" i="1"/>
  <c r="D8109" i="1"/>
  <c r="C8109" i="1"/>
  <c r="B8109" i="1"/>
  <c r="E8108" i="1"/>
  <c r="D8108" i="1"/>
  <c r="C8108" i="1"/>
  <c r="B8108" i="1"/>
  <c r="E8107" i="1"/>
  <c r="D8107" i="1"/>
  <c r="C8107" i="1"/>
  <c r="B8107" i="1"/>
  <c r="E8106" i="1"/>
  <c r="D8106" i="1"/>
  <c r="C8106" i="1"/>
  <c r="B8106" i="1"/>
  <c r="E8095" i="1"/>
  <c r="D8095" i="1"/>
  <c r="C8095" i="1"/>
  <c r="B8095" i="1"/>
  <c r="E8105" i="1"/>
  <c r="D8105" i="1"/>
  <c r="C8105" i="1"/>
  <c r="B8105" i="1"/>
  <c r="E8104" i="1"/>
  <c r="D8104" i="1"/>
  <c r="C8104" i="1"/>
  <c r="B8104" i="1"/>
  <c r="E8103" i="1"/>
  <c r="D8103" i="1"/>
  <c r="C8103" i="1"/>
  <c r="B8103" i="1"/>
  <c r="E8102" i="1"/>
  <c r="D8102" i="1"/>
  <c r="C8102" i="1"/>
  <c r="B8102" i="1"/>
  <c r="E8101" i="1"/>
  <c r="D8101" i="1"/>
  <c r="C8101" i="1"/>
  <c r="B8101" i="1"/>
  <c r="E8100" i="1"/>
  <c r="D8100" i="1"/>
  <c r="C8100" i="1"/>
  <c r="B8100" i="1"/>
  <c r="E8099" i="1"/>
  <c r="D8099" i="1"/>
  <c r="C8099" i="1"/>
  <c r="B8099" i="1"/>
  <c r="E8098" i="1"/>
  <c r="D8098" i="1"/>
  <c r="C8098" i="1"/>
  <c r="B8098" i="1"/>
  <c r="E8097" i="1"/>
  <c r="D8097" i="1"/>
  <c r="C8097" i="1"/>
  <c r="B8097" i="1"/>
  <c r="E8096" i="1"/>
  <c r="D8096" i="1"/>
  <c r="C8096" i="1"/>
  <c r="B8096" i="1"/>
  <c r="E8087" i="1"/>
  <c r="D8087" i="1"/>
  <c r="C8087" i="1"/>
  <c r="B8087" i="1"/>
  <c r="E8084" i="1"/>
  <c r="D8084" i="1"/>
  <c r="C8084" i="1"/>
  <c r="B8084" i="1"/>
  <c r="E8079" i="1"/>
  <c r="D8079" i="1"/>
  <c r="C8079" i="1"/>
  <c r="B8079" i="1"/>
  <c r="E8091" i="1"/>
  <c r="D8091" i="1"/>
  <c r="C8091" i="1"/>
  <c r="B8091" i="1"/>
  <c r="E8094" i="1"/>
  <c r="D8094" i="1"/>
  <c r="C8094" i="1"/>
  <c r="B8094" i="1"/>
  <c r="E8093" i="1"/>
  <c r="D8093" i="1"/>
  <c r="C8093" i="1"/>
  <c r="B8093" i="1"/>
  <c r="E8089" i="1"/>
  <c r="D8089" i="1"/>
  <c r="C8089" i="1"/>
  <c r="B8089" i="1"/>
  <c r="E8083" i="1"/>
  <c r="D8083" i="1"/>
  <c r="C8083" i="1"/>
  <c r="B8083" i="1"/>
  <c r="E8078" i="1"/>
  <c r="D8078" i="1"/>
  <c r="C8078" i="1"/>
  <c r="B8078" i="1"/>
  <c r="E8075" i="1"/>
  <c r="D8075" i="1"/>
  <c r="C8075" i="1"/>
  <c r="B8075" i="1"/>
  <c r="E8074" i="1"/>
  <c r="D8074" i="1"/>
  <c r="C8074" i="1"/>
  <c r="B8074" i="1"/>
  <c r="E8071" i="1"/>
  <c r="D8071" i="1"/>
  <c r="C8071" i="1"/>
  <c r="B8071" i="1"/>
  <c r="E8069" i="1"/>
  <c r="D8069" i="1"/>
  <c r="C8069" i="1"/>
  <c r="B8069" i="1"/>
  <c r="E8068" i="1"/>
  <c r="D8068" i="1"/>
  <c r="C8068" i="1"/>
  <c r="B8068" i="1"/>
  <c r="E8092" i="1"/>
  <c r="D8092" i="1"/>
  <c r="C8092" i="1"/>
  <c r="B8092" i="1"/>
  <c r="E8090" i="1"/>
  <c r="D8090" i="1"/>
  <c r="C8090" i="1"/>
  <c r="B8090" i="1"/>
  <c r="E8088" i="1"/>
  <c r="D8088" i="1"/>
  <c r="C8088" i="1"/>
  <c r="B8088" i="1"/>
  <c r="E8086" i="1"/>
  <c r="D8086" i="1"/>
  <c r="C8086" i="1"/>
  <c r="B8086" i="1"/>
  <c r="E8085" i="1"/>
  <c r="D8085" i="1"/>
  <c r="C8085" i="1"/>
  <c r="B8085" i="1"/>
  <c r="E8082" i="1"/>
  <c r="D8082" i="1"/>
  <c r="C8082" i="1"/>
  <c r="B8082" i="1"/>
  <c r="E8081" i="1"/>
  <c r="D8081" i="1"/>
  <c r="C8081" i="1"/>
  <c r="B8081" i="1"/>
  <c r="E8080" i="1"/>
  <c r="D8080" i="1"/>
  <c r="C8080" i="1"/>
  <c r="B8080" i="1"/>
  <c r="E8077" i="1"/>
  <c r="D8077" i="1"/>
  <c r="C8077" i="1"/>
  <c r="B8077" i="1"/>
  <c r="E8076" i="1"/>
  <c r="D8076" i="1"/>
  <c r="C8076" i="1"/>
  <c r="B8076" i="1"/>
  <c r="E8073" i="1"/>
  <c r="D8073" i="1"/>
  <c r="C8073" i="1"/>
  <c r="B8073" i="1"/>
  <c r="E8072" i="1"/>
  <c r="D8072" i="1"/>
  <c r="C8072" i="1"/>
  <c r="B8072" i="1"/>
  <c r="E8070" i="1"/>
  <c r="D8070" i="1"/>
  <c r="C8070" i="1"/>
  <c r="B8070" i="1"/>
  <c r="E8067" i="1"/>
  <c r="D8067" i="1"/>
  <c r="C8067" i="1"/>
  <c r="B8067" i="1"/>
  <c r="E8066" i="1"/>
  <c r="D8066" i="1"/>
  <c r="C8066" i="1"/>
  <c r="B8066" i="1"/>
  <c r="E8065" i="1"/>
  <c r="D8065" i="1"/>
  <c r="C8065" i="1"/>
  <c r="B8065" i="1"/>
  <c r="E8064" i="1"/>
  <c r="D8064" i="1"/>
  <c r="C8064" i="1"/>
  <c r="B8064" i="1"/>
  <c r="E8062" i="1"/>
  <c r="D8062" i="1"/>
  <c r="C8062" i="1"/>
  <c r="B8062" i="1"/>
  <c r="E8061" i="1"/>
  <c r="D8061" i="1"/>
  <c r="C8061" i="1"/>
  <c r="B8061" i="1"/>
  <c r="E8060" i="1"/>
  <c r="D8060" i="1"/>
  <c r="C8060" i="1"/>
  <c r="B8060" i="1"/>
  <c r="E8059" i="1"/>
  <c r="D8059" i="1"/>
  <c r="C8059" i="1"/>
  <c r="B8059" i="1"/>
  <c r="E8058" i="1"/>
  <c r="D8058" i="1"/>
  <c r="C8058" i="1"/>
  <c r="B8058" i="1"/>
  <c r="E8057" i="1"/>
  <c r="D8057" i="1"/>
  <c r="C8057" i="1"/>
  <c r="B8057" i="1"/>
  <c r="E8055" i="1"/>
  <c r="D8055" i="1"/>
  <c r="C8055" i="1"/>
  <c r="B8055" i="1"/>
  <c r="E8053" i="1"/>
  <c r="D8053" i="1"/>
  <c r="C8053" i="1"/>
  <c r="B8053" i="1"/>
  <c r="E8051" i="1"/>
  <c r="D8051" i="1"/>
  <c r="C8051" i="1"/>
  <c r="B8051" i="1"/>
  <c r="E8049" i="1"/>
  <c r="D8049" i="1"/>
  <c r="C8049" i="1"/>
  <c r="B8049" i="1"/>
  <c r="E8044" i="1"/>
  <c r="D8044" i="1"/>
  <c r="C8044" i="1"/>
  <c r="B8044" i="1"/>
  <c r="E8063" i="1"/>
  <c r="D8063" i="1"/>
  <c r="C8063" i="1"/>
  <c r="B8063" i="1"/>
  <c r="E8056" i="1"/>
  <c r="D8056" i="1"/>
  <c r="C8056" i="1"/>
  <c r="B8056" i="1"/>
  <c r="E8052" i="1"/>
  <c r="D8052" i="1"/>
  <c r="C8052" i="1"/>
  <c r="B8052" i="1"/>
  <c r="E8050" i="1"/>
  <c r="D8050" i="1"/>
  <c r="C8050" i="1"/>
  <c r="B8050" i="1"/>
  <c r="E8047" i="1"/>
  <c r="D8047" i="1"/>
  <c r="C8047" i="1"/>
  <c r="B8047" i="1"/>
  <c r="E8045" i="1"/>
  <c r="D8045" i="1"/>
  <c r="C8045" i="1"/>
  <c r="B8045" i="1"/>
  <c r="E8048" i="1"/>
  <c r="D8048" i="1"/>
  <c r="C8048" i="1"/>
  <c r="B8048" i="1"/>
  <c r="E8046" i="1"/>
  <c r="D8046" i="1"/>
  <c r="C8046" i="1"/>
  <c r="B8046" i="1"/>
  <c r="E8054" i="1"/>
  <c r="D8054" i="1"/>
  <c r="C8054" i="1"/>
  <c r="B8054" i="1"/>
  <c r="E8040" i="1"/>
  <c r="D8040" i="1"/>
  <c r="C8040" i="1"/>
  <c r="B8040" i="1"/>
  <c r="E8038" i="1"/>
  <c r="D8038" i="1"/>
  <c r="C8038" i="1"/>
  <c r="B8038" i="1"/>
  <c r="E8024" i="1"/>
  <c r="D8024" i="1"/>
  <c r="C8024" i="1"/>
  <c r="B8024" i="1"/>
  <c r="E8023" i="1"/>
  <c r="D8023" i="1"/>
  <c r="C8023" i="1"/>
  <c r="B8023" i="1"/>
  <c r="E8014" i="1"/>
  <c r="D8014" i="1"/>
  <c r="C8014" i="1"/>
  <c r="B8014" i="1"/>
  <c r="E8013" i="1"/>
  <c r="D8013" i="1"/>
  <c r="C8013" i="1"/>
  <c r="B8013" i="1"/>
  <c r="E8010" i="1"/>
  <c r="D8010" i="1"/>
  <c r="C8010" i="1"/>
  <c r="B8010" i="1"/>
  <c r="E8008" i="1"/>
  <c r="D8008" i="1"/>
  <c r="C8008" i="1"/>
  <c r="B8008" i="1"/>
  <c r="E8032" i="1"/>
  <c r="D8032" i="1"/>
  <c r="C8032" i="1"/>
  <c r="B8032" i="1"/>
  <c r="E8022" i="1"/>
  <c r="D8022" i="1"/>
  <c r="C8022" i="1"/>
  <c r="B8022" i="1"/>
  <c r="E8012" i="1"/>
  <c r="D8012" i="1"/>
  <c r="C8012" i="1"/>
  <c r="B8012" i="1"/>
  <c r="E8009" i="1"/>
  <c r="D8009" i="1"/>
  <c r="C8009" i="1"/>
  <c r="B8009" i="1"/>
  <c r="E8007" i="1"/>
  <c r="D8007" i="1"/>
  <c r="C8007" i="1"/>
  <c r="B8007" i="1"/>
  <c r="E8028" i="1"/>
  <c r="D8028" i="1"/>
  <c r="C8028" i="1"/>
  <c r="B8028" i="1"/>
  <c r="E8026" i="1"/>
  <c r="D8026" i="1"/>
  <c r="C8026" i="1"/>
  <c r="B8026" i="1"/>
  <c r="E8025" i="1"/>
  <c r="D8025" i="1"/>
  <c r="C8025" i="1"/>
  <c r="B8025" i="1"/>
  <c r="E8021" i="1"/>
  <c r="D8021" i="1"/>
  <c r="C8021" i="1"/>
  <c r="B8021" i="1"/>
  <c r="E8020" i="1"/>
  <c r="D8020" i="1"/>
  <c r="C8020" i="1"/>
  <c r="B8020" i="1"/>
  <c r="E8017" i="1"/>
  <c r="D8017" i="1"/>
  <c r="C8017" i="1"/>
  <c r="B8017" i="1"/>
  <c r="E8043" i="1"/>
  <c r="D8043" i="1"/>
  <c r="C8043" i="1"/>
  <c r="B8043" i="1"/>
  <c r="E8042" i="1"/>
  <c r="D8042" i="1"/>
  <c r="C8042" i="1"/>
  <c r="B8042" i="1"/>
  <c r="E8036" i="1"/>
  <c r="D8036" i="1"/>
  <c r="C8036" i="1"/>
  <c r="B8036" i="1"/>
  <c r="E8034" i="1"/>
  <c r="D8034" i="1"/>
  <c r="C8034" i="1"/>
  <c r="B8034" i="1"/>
  <c r="E8033" i="1"/>
  <c r="D8033" i="1"/>
  <c r="C8033" i="1"/>
  <c r="B8033" i="1"/>
  <c r="E8031" i="1"/>
  <c r="D8031" i="1"/>
  <c r="C8031" i="1"/>
  <c r="B8031" i="1"/>
  <c r="E8030" i="1"/>
  <c r="D8030" i="1"/>
  <c r="C8030" i="1"/>
  <c r="B8030" i="1"/>
  <c r="E8029" i="1"/>
  <c r="D8029" i="1"/>
  <c r="C8029" i="1"/>
  <c r="B8029" i="1"/>
  <c r="E8041" i="1"/>
  <c r="D8041" i="1"/>
  <c r="C8041" i="1"/>
  <c r="B8041" i="1"/>
  <c r="E8027" i="1"/>
  <c r="D8027" i="1"/>
  <c r="C8027" i="1"/>
  <c r="B8027" i="1"/>
  <c r="E8006" i="1"/>
  <c r="D8006" i="1"/>
  <c r="C8006" i="1"/>
  <c r="B8006" i="1"/>
  <c r="E8005" i="1"/>
  <c r="D8005" i="1"/>
  <c r="C8005" i="1"/>
  <c r="B8005" i="1"/>
  <c r="E8004" i="1"/>
  <c r="D8004" i="1"/>
  <c r="C8004" i="1"/>
  <c r="B8004" i="1"/>
  <c r="E8039" i="1"/>
  <c r="D8039" i="1"/>
  <c r="C8039" i="1"/>
  <c r="B8039" i="1"/>
  <c r="E8037" i="1"/>
  <c r="D8037" i="1"/>
  <c r="C8037" i="1"/>
  <c r="B8037" i="1"/>
  <c r="E8035" i="1"/>
  <c r="D8035" i="1"/>
  <c r="C8035" i="1"/>
  <c r="B8035" i="1"/>
  <c r="E8019" i="1"/>
  <c r="D8019" i="1"/>
  <c r="C8019" i="1"/>
  <c r="B8019" i="1"/>
  <c r="E8016" i="1"/>
  <c r="D8016" i="1"/>
  <c r="C8016" i="1"/>
  <c r="B8016" i="1"/>
  <c r="E8018" i="1"/>
  <c r="D8018" i="1"/>
  <c r="C8018" i="1"/>
  <c r="B8018" i="1"/>
  <c r="E8015" i="1"/>
  <c r="D8015" i="1"/>
  <c r="C8015" i="1"/>
  <c r="B8015" i="1"/>
  <c r="E8011" i="1"/>
  <c r="D8011" i="1"/>
  <c r="C8011" i="1"/>
  <c r="B8011" i="1"/>
  <c r="E8003" i="1"/>
  <c r="D8003" i="1"/>
  <c r="C8003" i="1"/>
  <c r="B8003" i="1"/>
  <c r="E8002" i="1"/>
  <c r="D8002" i="1"/>
  <c r="C8002" i="1"/>
  <c r="B8002" i="1"/>
  <c r="E8001" i="1"/>
  <c r="D8001" i="1"/>
  <c r="C8001" i="1"/>
  <c r="B8001" i="1"/>
  <c r="E8000" i="1"/>
  <c r="D8000" i="1"/>
  <c r="C8000" i="1"/>
  <c r="B8000" i="1"/>
  <c r="E7999" i="1"/>
  <c r="D7999" i="1"/>
  <c r="C7999" i="1"/>
  <c r="B7999" i="1"/>
  <c r="E7998" i="1"/>
  <c r="D7998" i="1"/>
  <c r="C7998" i="1"/>
  <c r="B7998" i="1"/>
  <c r="E7997" i="1"/>
  <c r="D7997" i="1"/>
  <c r="C7997" i="1"/>
  <c r="B7997" i="1"/>
  <c r="E7996" i="1"/>
  <c r="D7996" i="1"/>
  <c r="C7996" i="1"/>
  <c r="B7996" i="1"/>
  <c r="E7995" i="1"/>
  <c r="D7995" i="1"/>
  <c r="C7995" i="1"/>
  <c r="B7995" i="1"/>
  <c r="E7994" i="1"/>
  <c r="D7994" i="1"/>
  <c r="C7994" i="1"/>
  <c r="B7994" i="1"/>
  <c r="E7993" i="1"/>
  <c r="D7993" i="1"/>
  <c r="C7993" i="1"/>
  <c r="B7993" i="1"/>
  <c r="E7992" i="1"/>
  <c r="D7992" i="1"/>
  <c r="C7992" i="1"/>
  <c r="B7992" i="1"/>
  <c r="E7989" i="1"/>
  <c r="D7989" i="1"/>
  <c r="C7989" i="1"/>
  <c r="B7989" i="1"/>
  <c r="E7988" i="1"/>
  <c r="D7988" i="1"/>
  <c r="C7988" i="1"/>
  <c r="B7988" i="1"/>
  <c r="E7986" i="1"/>
  <c r="D7986" i="1"/>
  <c r="C7986" i="1"/>
  <c r="B7986" i="1"/>
  <c r="E7984" i="1"/>
  <c r="D7984" i="1"/>
  <c r="C7984" i="1"/>
  <c r="B7984" i="1"/>
  <c r="E7975" i="1"/>
  <c r="D7975" i="1"/>
  <c r="C7975" i="1"/>
  <c r="B7975" i="1"/>
  <c r="E7972" i="1"/>
  <c r="D7972" i="1"/>
  <c r="C7972" i="1"/>
  <c r="B7972" i="1"/>
  <c r="E7970" i="1"/>
  <c r="D7970" i="1"/>
  <c r="C7970" i="1"/>
  <c r="B7970" i="1"/>
  <c r="E7979" i="1"/>
  <c r="D7979" i="1"/>
  <c r="C7979" i="1"/>
  <c r="B7979" i="1"/>
  <c r="E7991" i="1"/>
  <c r="D7991" i="1"/>
  <c r="C7991" i="1"/>
  <c r="B7991" i="1"/>
  <c r="E7990" i="1"/>
  <c r="D7990" i="1"/>
  <c r="C7990" i="1"/>
  <c r="B7990" i="1"/>
  <c r="E7987" i="1"/>
  <c r="D7987" i="1"/>
  <c r="C7987" i="1"/>
  <c r="B7987" i="1"/>
  <c r="E7985" i="1"/>
  <c r="D7985" i="1"/>
  <c r="C7985" i="1"/>
  <c r="B7985" i="1"/>
  <c r="E7983" i="1"/>
  <c r="D7983" i="1"/>
  <c r="C7983" i="1"/>
  <c r="B7983" i="1"/>
  <c r="E7982" i="1"/>
  <c r="D7982" i="1"/>
  <c r="C7982" i="1"/>
  <c r="B7982" i="1"/>
  <c r="E7981" i="1"/>
  <c r="D7981" i="1"/>
  <c r="C7981" i="1"/>
  <c r="B7981" i="1"/>
  <c r="E7980" i="1"/>
  <c r="D7980" i="1"/>
  <c r="C7980" i="1"/>
  <c r="B7980" i="1"/>
  <c r="E7978" i="1"/>
  <c r="D7978" i="1"/>
  <c r="C7978" i="1"/>
  <c r="B7978" i="1"/>
  <c r="E7977" i="1"/>
  <c r="D7977" i="1"/>
  <c r="C7977" i="1"/>
  <c r="B7977" i="1"/>
  <c r="E7976" i="1"/>
  <c r="D7976" i="1"/>
  <c r="C7976" i="1"/>
  <c r="B7976" i="1"/>
  <c r="E7974" i="1"/>
  <c r="D7974" i="1"/>
  <c r="C7974" i="1"/>
  <c r="B7974" i="1"/>
  <c r="E7973" i="1"/>
  <c r="D7973" i="1"/>
  <c r="C7973" i="1"/>
  <c r="B7973" i="1"/>
  <c r="E7971" i="1"/>
  <c r="D7971" i="1"/>
  <c r="C7971" i="1"/>
  <c r="B7971" i="1"/>
  <c r="E7969" i="1"/>
  <c r="D7969" i="1"/>
  <c r="C7969" i="1"/>
  <c r="B7969" i="1"/>
  <c r="E7968" i="1"/>
  <c r="D7968" i="1"/>
  <c r="C7968" i="1"/>
  <c r="B7968" i="1"/>
  <c r="E7967" i="1"/>
  <c r="D7967" i="1"/>
  <c r="C7967" i="1"/>
  <c r="B7967" i="1"/>
  <c r="E7966" i="1"/>
  <c r="D7966" i="1"/>
  <c r="C7966" i="1"/>
  <c r="B7966" i="1"/>
  <c r="E7965" i="1"/>
  <c r="D7965" i="1"/>
  <c r="C7965" i="1"/>
  <c r="B7965" i="1"/>
  <c r="E7964" i="1"/>
  <c r="D7964" i="1"/>
  <c r="C7964" i="1"/>
  <c r="B7964" i="1"/>
  <c r="E7963" i="1"/>
  <c r="D7963" i="1"/>
  <c r="C7963" i="1"/>
  <c r="B7963" i="1"/>
  <c r="E7960" i="1"/>
  <c r="D7960" i="1"/>
  <c r="C7960" i="1"/>
  <c r="B7960" i="1"/>
  <c r="E7962" i="1"/>
  <c r="D7962" i="1"/>
  <c r="C7962" i="1"/>
  <c r="B7962" i="1"/>
  <c r="E7961" i="1"/>
  <c r="D7961" i="1"/>
  <c r="C7961" i="1"/>
  <c r="B7961" i="1"/>
  <c r="E7959" i="1"/>
  <c r="D7959" i="1"/>
  <c r="C7959" i="1"/>
  <c r="B7959" i="1"/>
  <c r="E7958" i="1"/>
  <c r="D7958" i="1"/>
  <c r="C7958" i="1"/>
  <c r="B7958" i="1"/>
  <c r="E7957" i="1"/>
  <c r="D7957" i="1"/>
  <c r="C7957" i="1"/>
  <c r="B7957" i="1"/>
  <c r="E7953" i="1"/>
  <c r="D7953" i="1"/>
  <c r="C7953" i="1"/>
  <c r="B7953" i="1"/>
  <c r="E7954" i="1"/>
  <c r="D7954" i="1"/>
  <c r="C7954" i="1"/>
  <c r="B7954" i="1"/>
  <c r="E7956" i="1"/>
  <c r="D7956" i="1"/>
  <c r="C7956" i="1"/>
  <c r="B7956" i="1"/>
  <c r="E7955" i="1"/>
  <c r="D7955" i="1"/>
  <c r="C7955" i="1"/>
  <c r="B7955" i="1"/>
  <c r="E7950" i="1"/>
  <c r="D7950" i="1"/>
  <c r="C7950" i="1"/>
  <c r="B7950" i="1"/>
  <c r="E7952" i="1"/>
  <c r="D7952" i="1"/>
  <c r="C7952" i="1"/>
  <c r="B7952" i="1"/>
  <c r="E7951" i="1"/>
  <c r="D7951" i="1"/>
  <c r="C7951" i="1"/>
  <c r="B7951" i="1"/>
  <c r="E7948" i="1"/>
  <c r="D7948" i="1"/>
  <c r="C7948" i="1"/>
  <c r="B7948" i="1"/>
  <c r="E7947" i="1"/>
  <c r="D7947" i="1"/>
  <c r="C7947" i="1"/>
  <c r="B7947" i="1"/>
  <c r="E7945" i="1"/>
  <c r="D7945" i="1"/>
  <c r="C7945" i="1"/>
  <c r="B7945" i="1"/>
  <c r="E7944" i="1"/>
  <c r="D7944" i="1"/>
  <c r="C7944" i="1"/>
  <c r="B7944" i="1"/>
  <c r="E7946" i="1"/>
  <c r="D7946" i="1"/>
  <c r="C7946" i="1"/>
  <c r="B7946" i="1"/>
  <c r="E7949" i="1"/>
  <c r="D7949" i="1"/>
  <c r="C7949" i="1"/>
  <c r="B7949" i="1"/>
  <c r="E7943" i="1"/>
  <c r="D7943" i="1"/>
  <c r="C7943" i="1"/>
  <c r="B7943" i="1"/>
  <c r="E7942" i="1"/>
  <c r="D7942" i="1"/>
  <c r="C7942" i="1"/>
  <c r="B7942" i="1"/>
  <c r="E7939" i="1"/>
  <c r="D7939" i="1"/>
  <c r="C7939" i="1"/>
  <c r="B7939" i="1"/>
  <c r="E7933" i="1"/>
  <c r="D7933" i="1"/>
  <c r="C7933" i="1"/>
  <c r="B7933" i="1"/>
  <c r="E7925" i="1"/>
  <c r="D7925" i="1"/>
  <c r="C7925" i="1"/>
  <c r="B7925" i="1"/>
  <c r="E7922" i="1"/>
  <c r="D7922" i="1"/>
  <c r="C7922" i="1"/>
  <c r="B7922" i="1"/>
  <c r="E7937" i="1"/>
  <c r="D7937" i="1"/>
  <c r="C7937" i="1"/>
  <c r="B7937" i="1"/>
  <c r="E7932" i="1"/>
  <c r="D7932" i="1"/>
  <c r="C7932" i="1"/>
  <c r="B7932" i="1"/>
  <c r="E7924" i="1"/>
  <c r="D7924" i="1"/>
  <c r="C7924" i="1"/>
  <c r="B7924" i="1"/>
  <c r="E7923" i="1"/>
  <c r="D7923" i="1"/>
  <c r="C7923" i="1"/>
  <c r="B7923" i="1"/>
  <c r="E7921" i="1"/>
  <c r="D7921" i="1"/>
  <c r="C7921" i="1"/>
  <c r="B7921" i="1"/>
  <c r="E7930" i="1"/>
  <c r="D7930" i="1"/>
  <c r="C7930" i="1"/>
  <c r="B7930" i="1"/>
  <c r="E7941" i="1"/>
  <c r="D7941" i="1"/>
  <c r="C7941" i="1"/>
  <c r="B7941" i="1"/>
  <c r="E7938" i="1"/>
  <c r="D7938" i="1"/>
  <c r="C7938" i="1"/>
  <c r="B7938" i="1"/>
  <c r="E7936" i="1"/>
  <c r="D7936" i="1"/>
  <c r="C7936" i="1"/>
  <c r="B7936" i="1"/>
  <c r="E7935" i="1"/>
  <c r="D7935" i="1"/>
  <c r="C7935" i="1"/>
  <c r="B7935" i="1"/>
  <c r="E7934" i="1"/>
  <c r="D7934" i="1"/>
  <c r="C7934" i="1"/>
  <c r="B7934" i="1"/>
  <c r="E7929" i="1"/>
  <c r="D7929" i="1"/>
  <c r="C7929" i="1"/>
  <c r="B7929" i="1"/>
  <c r="E7928" i="1"/>
  <c r="D7928" i="1"/>
  <c r="C7928" i="1"/>
  <c r="B7928" i="1"/>
  <c r="E7926" i="1"/>
  <c r="D7926" i="1"/>
  <c r="C7926" i="1"/>
  <c r="B7926" i="1"/>
  <c r="E7940" i="1"/>
  <c r="D7940" i="1"/>
  <c r="C7940" i="1"/>
  <c r="B7940" i="1"/>
  <c r="E7931" i="1"/>
  <c r="D7931" i="1"/>
  <c r="C7931" i="1"/>
  <c r="B7931" i="1"/>
  <c r="E7927" i="1"/>
  <c r="D7927" i="1"/>
  <c r="C7927" i="1"/>
  <c r="B7927" i="1"/>
  <c r="E7917" i="1"/>
  <c r="D7917" i="1"/>
  <c r="C7917" i="1"/>
  <c r="B7917" i="1"/>
  <c r="E7916" i="1"/>
  <c r="D7916" i="1"/>
  <c r="C7916" i="1"/>
  <c r="B7916" i="1"/>
  <c r="E7920" i="1"/>
  <c r="D7920" i="1"/>
  <c r="C7920" i="1"/>
  <c r="B7920" i="1"/>
  <c r="E7919" i="1"/>
  <c r="D7919" i="1"/>
  <c r="C7919" i="1"/>
  <c r="B7919" i="1"/>
  <c r="E7918" i="1"/>
  <c r="D7918" i="1"/>
  <c r="C7918" i="1"/>
  <c r="B7918" i="1"/>
  <c r="E7915" i="1"/>
  <c r="D7915" i="1"/>
  <c r="C7915" i="1"/>
  <c r="B7915" i="1"/>
  <c r="E7914" i="1"/>
  <c r="D7914" i="1"/>
  <c r="C7914" i="1"/>
  <c r="B7914" i="1"/>
  <c r="E7912" i="1"/>
  <c r="D7912" i="1"/>
  <c r="C7912" i="1"/>
  <c r="B7912" i="1"/>
  <c r="E7911" i="1"/>
  <c r="D7911" i="1"/>
  <c r="C7911" i="1"/>
  <c r="B7911" i="1"/>
  <c r="E7910" i="1"/>
  <c r="D7910" i="1"/>
  <c r="C7910" i="1"/>
  <c r="B7910" i="1"/>
  <c r="E7913" i="1"/>
  <c r="D7913" i="1"/>
  <c r="C7913" i="1"/>
  <c r="B7913" i="1"/>
  <c r="E7905" i="1"/>
  <c r="D7905" i="1"/>
  <c r="C7905" i="1"/>
  <c r="B7905" i="1"/>
  <c r="E7906" i="1"/>
  <c r="D7906" i="1"/>
  <c r="C7906" i="1"/>
  <c r="B7906" i="1"/>
  <c r="E7904" i="1"/>
  <c r="D7904" i="1"/>
  <c r="C7904" i="1"/>
  <c r="B7904" i="1"/>
  <c r="E7909" i="1"/>
  <c r="D7909" i="1"/>
  <c r="C7909" i="1"/>
  <c r="B7909" i="1"/>
  <c r="E7908" i="1"/>
  <c r="D7908" i="1"/>
  <c r="C7908" i="1"/>
  <c r="B7908" i="1"/>
  <c r="E7907" i="1"/>
  <c r="D7907" i="1"/>
  <c r="C7907" i="1"/>
  <c r="B7907" i="1"/>
  <c r="E7903" i="1"/>
  <c r="D7903" i="1"/>
  <c r="C7903" i="1"/>
  <c r="B7903" i="1"/>
  <c r="E7902" i="1"/>
  <c r="D7902" i="1"/>
  <c r="C7902" i="1"/>
  <c r="B7902" i="1"/>
  <c r="E7901" i="1"/>
  <c r="D7901" i="1"/>
  <c r="C7901" i="1"/>
  <c r="B7901" i="1"/>
  <c r="E7899" i="1"/>
  <c r="D7899" i="1"/>
  <c r="C7899" i="1"/>
  <c r="B7899" i="1"/>
  <c r="E7897" i="1"/>
  <c r="D7897" i="1"/>
  <c r="C7897" i="1"/>
  <c r="B7897" i="1"/>
  <c r="E7891" i="1"/>
  <c r="D7891" i="1"/>
  <c r="C7891" i="1"/>
  <c r="B7891" i="1"/>
  <c r="E7893" i="1"/>
  <c r="D7893" i="1"/>
  <c r="C7893" i="1"/>
  <c r="B7893" i="1"/>
  <c r="E7892" i="1"/>
  <c r="D7892" i="1"/>
  <c r="C7892" i="1"/>
  <c r="B7892" i="1"/>
  <c r="E7900" i="1"/>
  <c r="D7900" i="1"/>
  <c r="C7900" i="1"/>
  <c r="B7900" i="1"/>
  <c r="E7898" i="1"/>
  <c r="D7898" i="1"/>
  <c r="C7898" i="1"/>
  <c r="B7898" i="1"/>
  <c r="E7896" i="1"/>
  <c r="D7896" i="1"/>
  <c r="C7896" i="1"/>
  <c r="B7896" i="1"/>
  <c r="E7895" i="1"/>
  <c r="D7895" i="1"/>
  <c r="C7895" i="1"/>
  <c r="B7895" i="1"/>
  <c r="E7894" i="1"/>
  <c r="D7894" i="1"/>
  <c r="C7894" i="1"/>
  <c r="B7894" i="1"/>
  <c r="E7887" i="1"/>
  <c r="D7887" i="1"/>
  <c r="C7887" i="1"/>
  <c r="B7887" i="1"/>
  <c r="E7890" i="1"/>
  <c r="D7890" i="1"/>
  <c r="C7890" i="1"/>
  <c r="B7890" i="1"/>
  <c r="E7889" i="1"/>
  <c r="D7889" i="1"/>
  <c r="C7889" i="1"/>
  <c r="B7889" i="1"/>
  <c r="E7888" i="1"/>
  <c r="D7888" i="1"/>
  <c r="C7888" i="1"/>
  <c r="B7888" i="1"/>
  <c r="E7886" i="1"/>
  <c r="D7886" i="1"/>
  <c r="C7886" i="1"/>
  <c r="B7886" i="1"/>
  <c r="E7885" i="1"/>
  <c r="D7885" i="1"/>
  <c r="C7885" i="1"/>
  <c r="B7885" i="1"/>
  <c r="E7884" i="1"/>
  <c r="D7884" i="1"/>
  <c r="C7884" i="1"/>
  <c r="B7884" i="1"/>
  <c r="E7883" i="1"/>
  <c r="D7883" i="1"/>
  <c r="C7883" i="1"/>
  <c r="B7883" i="1"/>
  <c r="E7882" i="1"/>
  <c r="D7882" i="1"/>
  <c r="C7882" i="1"/>
  <c r="B7882" i="1"/>
  <c r="E7881" i="1"/>
  <c r="D7881" i="1"/>
  <c r="C7881" i="1"/>
  <c r="B7881" i="1"/>
  <c r="E7880" i="1"/>
  <c r="D7880" i="1"/>
  <c r="C7880" i="1"/>
  <c r="B7880" i="1"/>
  <c r="E7879" i="1"/>
  <c r="D7879" i="1"/>
  <c r="C7879" i="1"/>
  <c r="B7879" i="1"/>
  <c r="E7878" i="1"/>
  <c r="D7878" i="1"/>
  <c r="C7878" i="1"/>
  <c r="B7878" i="1"/>
  <c r="E7877" i="1"/>
  <c r="D7877" i="1"/>
  <c r="C7877" i="1"/>
  <c r="B7877" i="1"/>
  <c r="E7876" i="1"/>
  <c r="D7876" i="1"/>
  <c r="C7876" i="1"/>
  <c r="B7876" i="1"/>
  <c r="E7875" i="1"/>
  <c r="D7875" i="1"/>
  <c r="C7875" i="1"/>
  <c r="B7875" i="1"/>
  <c r="E7874" i="1"/>
  <c r="D7874" i="1"/>
  <c r="C7874" i="1"/>
  <c r="B7874" i="1"/>
  <c r="E7873" i="1"/>
  <c r="D7873" i="1"/>
  <c r="C7873" i="1"/>
  <c r="B7873" i="1"/>
  <c r="E7872" i="1"/>
  <c r="D7872" i="1"/>
  <c r="C7872" i="1"/>
  <c r="B7872" i="1"/>
  <c r="E7871" i="1"/>
  <c r="D7871" i="1"/>
  <c r="C7871" i="1"/>
  <c r="B7871" i="1"/>
  <c r="E7870" i="1"/>
  <c r="D7870" i="1"/>
  <c r="C7870" i="1"/>
  <c r="B7870" i="1"/>
  <c r="E7869" i="1"/>
  <c r="D7869" i="1"/>
  <c r="C7869" i="1"/>
  <c r="B7869" i="1"/>
  <c r="E7868" i="1"/>
  <c r="D7868" i="1"/>
  <c r="C7868" i="1"/>
  <c r="B7868" i="1"/>
  <c r="E7867" i="1"/>
  <c r="D7867" i="1"/>
  <c r="C7867" i="1"/>
  <c r="B7867" i="1"/>
  <c r="E7866" i="1"/>
  <c r="D7866" i="1"/>
  <c r="C7866" i="1"/>
  <c r="B7866" i="1"/>
  <c r="E7865" i="1"/>
  <c r="D7865" i="1"/>
  <c r="C7865" i="1"/>
  <c r="B7865" i="1"/>
  <c r="E7864" i="1"/>
  <c r="D7864" i="1"/>
  <c r="C7864" i="1"/>
  <c r="B7864" i="1"/>
  <c r="E7863" i="1"/>
  <c r="D7863" i="1"/>
  <c r="C7863" i="1"/>
  <c r="B7863" i="1"/>
  <c r="E7862" i="1"/>
  <c r="D7862" i="1"/>
  <c r="C7862" i="1"/>
  <c r="B7862" i="1"/>
  <c r="E7861" i="1"/>
  <c r="D7861" i="1"/>
  <c r="C7861" i="1"/>
  <c r="B7861" i="1"/>
  <c r="E7859" i="1"/>
  <c r="D7859" i="1"/>
  <c r="C7859" i="1"/>
  <c r="B7859" i="1"/>
  <c r="E7856" i="1"/>
  <c r="D7856" i="1"/>
  <c r="C7856" i="1"/>
  <c r="B7856" i="1"/>
  <c r="E7854" i="1"/>
  <c r="D7854" i="1"/>
  <c r="C7854" i="1"/>
  <c r="B7854" i="1"/>
  <c r="E7851" i="1"/>
  <c r="D7851" i="1"/>
  <c r="C7851" i="1"/>
  <c r="B7851" i="1"/>
  <c r="E7860" i="1"/>
  <c r="D7860" i="1"/>
  <c r="C7860" i="1"/>
  <c r="B7860" i="1"/>
  <c r="E7857" i="1"/>
  <c r="D7857" i="1"/>
  <c r="C7857" i="1"/>
  <c r="B7857" i="1"/>
  <c r="E7852" i="1"/>
  <c r="D7852" i="1"/>
  <c r="C7852" i="1"/>
  <c r="B7852" i="1"/>
  <c r="E7853" i="1"/>
  <c r="D7853" i="1"/>
  <c r="C7853" i="1"/>
  <c r="B7853" i="1"/>
  <c r="E7858" i="1"/>
  <c r="D7858" i="1"/>
  <c r="C7858" i="1"/>
  <c r="B7858" i="1"/>
  <c r="E7855" i="1"/>
  <c r="D7855" i="1"/>
  <c r="C7855" i="1"/>
  <c r="B7855" i="1"/>
  <c r="E7850" i="1"/>
  <c r="D7850" i="1"/>
  <c r="C7850" i="1"/>
  <c r="B7850" i="1"/>
  <c r="E7849" i="1"/>
  <c r="D7849" i="1"/>
  <c r="C7849" i="1"/>
  <c r="B7849" i="1"/>
  <c r="E7848" i="1"/>
  <c r="D7848" i="1"/>
  <c r="C7848" i="1"/>
  <c r="B7848" i="1"/>
  <c r="E7847" i="1"/>
  <c r="D7847" i="1"/>
  <c r="C7847" i="1"/>
  <c r="B7847" i="1"/>
  <c r="E7846" i="1"/>
  <c r="D7846" i="1"/>
  <c r="C7846" i="1"/>
  <c r="B7846" i="1"/>
  <c r="E7845" i="1"/>
  <c r="D7845" i="1"/>
  <c r="C7845" i="1"/>
  <c r="B7845" i="1"/>
  <c r="E7844" i="1"/>
  <c r="D7844" i="1"/>
  <c r="C7844" i="1"/>
  <c r="B7844" i="1"/>
  <c r="E7843" i="1"/>
  <c r="D7843" i="1"/>
  <c r="C7843" i="1"/>
  <c r="B7843" i="1"/>
  <c r="E7842" i="1"/>
  <c r="D7842" i="1"/>
  <c r="C7842" i="1"/>
  <c r="B7842" i="1"/>
  <c r="E7841" i="1"/>
  <c r="D7841" i="1"/>
  <c r="C7841" i="1"/>
  <c r="B7841" i="1"/>
  <c r="E7840" i="1"/>
  <c r="D7840" i="1"/>
  <c r="C7840" i="1"/>
  <c r="B7840" i="1"/>
  <c r="E7839" i="1"/>
  <c r="D7839" i="1"/>
  <c r="C7839" i="1"/>
  <c r="B7839" i="1"/>
  <c r="E7838" i="1"/>
  <c r="D7838" i="1"/>
  <c r="C7838" i="1"/>
  <c r="B7838" i="1"/>
  <c r="E7837" i="1"/>
  <c r="D7837" i="1"/>
  <c r="C7837" i="1"/>
  <c r="B7837" i="1"/>
  <c r="E7836" i="1"/>
  <c r="D7836" i="1"/>
  <c r="C7836" i="1"/>
  <c r="B7836" i="1"/>
  <c r="E7834" i="1"/>
  <c r="D7834" i="1"/>
  <c r="C7834" i="1"/>
  <c r="B7834" i="1"/>
  <c r="E7833" i="1"/>
  <c r="D7833" i="1"/>
  <c r="C7833" i="1"/>
  <c r="B7833" i="1"/>
  <c r="E7831" i="1"/>
  <c r="D7831" i="1"/>
  <c r="C7831" i="1"/>
  <c r="B7831" i="1"/>
  <c r="E7828" i="1"/>
  <c r="D7828" i="1"/>
  <c r="C7828" i="1"/>
  <c r="B7828" i="1"/>
  <c r="E7825" i="1"/>
  <c r="D7825" i="1"/>
  <c r="C7825" i="1"/>
  <c r="B7825" i="1"/>
  <c r="E7835" i="1"/>
  <c r="D7835" i="1"/>
  <c r="C7835" i="1"/>
  <c r="B7835" i="1"/>
  <c r="E7832" i="1"/>
  <c r="D7832" i="1"/>
  <c r="C7832" i="1"/>
  <c r="B7832" i="1"/>
  <c r="E7830" i="1"/>
  <c r="D7830" i="1"/>
  <c r="C7830" i="1"/>
  <c r="B7830" i="1"/>
  <c r="E7826" i="1"/>
  <c r="D7826" i="1"/>
  <c r="C7826" i="1"/>
  <c r="B7826" i="1"/>
  <c r="E7823" i="1"/>
  <c r="D7823" i="1"/>
  <c r="C7823" i="1"/>
  <c r="B7823" i="1"/>
  <c r="E7821" i="1"/>
  <c r="D7821" i="1"/>
  <c r="C7821" i="1"/>
  <c r="B7821" i="1"/>
  <c r="E7820" i="1"/>
  <c r="D7820" i="1"/>
  <c r="C7820" i="1"/>
  <c r="B7820" i="1"/>
  <c r="E7829" i="1"/>
  <c r="D7829" i="1"/>
  <c r="C7829" i="1"/>
  <c r="B7829" i="1"/>
  <c r="E7827" i="1"/>
  <c r="D7827" i="1"/>
  <c r="C7827" i="1"/>
  <c r="B7827" i="1"/>
  <c r="E7824" i="1"/>
  <c r="D7824" i="1"/>
  <c r="C7824" i="1"/>
  <c r="B7824" i="1"/>
  <c r="E7822" i="1"/>
  <c r="D7822" i="1"/>
  <c r="C7822" i="1"/>
  <c r="B7822" i="1"/>
  <c r="E7819" i="1"/>
  <c r="D7819" i="1"/>
  <c r="C7819" i="1"/>
  <c r="B7819" i="1"/>
  <c r="E7818" i="1"/>
  <c r="D7818" i="1"/>
  <c r="C7818" i="1"/>
  <c r="B7818" i="1"/>
  <c r="E7817" i="1"/>
  <c r="D7817" i="1"/>
  <c r="C7817" i="1"/>
  <c r="B7817" i="1"/>
  <c r="E7816" i="1"/>
  <c r="D7816" i="1"/>
  <c r="C7816" i="1"/>
  <c r="B7816" i="1"/>
  <c r="E7815" i="1"/>
  <c r="D7815" i="1"/>
  <c r="C7815" i="1"/>
  <c r="B7815" i="1"/>
  <c r="E7813" i="1"/>
  <c r="D7813" i="1"/>
  <c r="C7813" i="1"/>
  <c r="B7813" i="1"/>
  <c r="E7812" i="1"/>
  <c r="D7812" i="1"/>
  <c r="C7812" i="1"/>
  <c r="B7812" i="1"/>
  <c r="E7811" i="1"/>
  <c r="D7811" i="1"/>
  <c r="C7811" i="1"/>
  <c r="B7811" i="1"/>
  <c r="E7810" i="1"/>
  <c r="D7810" i="1"/>
  <c r="C7810" i="1"/>
  <c r="B7810" i="1"/>
  <c r="E7809" i="1"/>
  <c r="D7809" i="1"/>
  <c r="C7809" i="1"/>
  <c r="B7809" i="1"/>
  <c r="E7808" i="1"/>
  <c r="D7808" i="1"/>
  <c r="C7808" i="1"/>
  <c r="B7808" i="1"/>
  <c r="E7814" i="1"/>
  <c r="D7814" i="1"/>
  <c r="C7814" i="1"/>
  <c r="B7814" i="1"/>
  <c r="E7803" i="1"/>
  <c r="D7803" i="1"/>
  <c r="C7803" i="1"/>
  <c r="B7803" i="1"/>
  <c r="E7799" i="1"/>
  <c r="D7799" i="1"/>
  <c r="C7799" i="1"/>
  <c r="B7799" i="1"/>
  <c r="E7795" i="1"/>
  <c r="D7795" i="1"/>
  <c r="C7795" i="1"/>
  <c r="B7795" i="1"/>
  <c r="E7791" i="1"/>
  <c r="D7791" i="1"/>
  <c r="C7791" i="1"/>
  <c r="B7791" i="1"/>
  <c r="E7785" i="1"/>
  <c r="D7785" i="1"/>
  <c r="C7785" i="1"/>
  <c r="B7785" i="1"/>
  <c r="E7775" i="1"/>
  <c r="D7775" i="1"/>
  <c r="C7775" i="1"/>
  <c r="B7775" i="1"/>
  <c r="E7770" i="1"/>
  <c r="D7770" i="1"/>
  <c r="C7770" i="1"/>
  <c r="B7770" i="1"/>
  <c r="E7768" i="1"/>
  <c r="D7768" i="1"/>
  <c r="C7768" i="1"/>
  <c r="B7768" i="1"/>
  <c r="E7761" i="1"/>
  <c r="D7761" i="1"/>
  <c r="C7761" i="1"/>
  <c r="B7761" i="1"/>
  <c r="E7804" i="1"/>
  <c r="D7804" i="1"/>
  <c r="C7804" i="1"/>
  <c r="B7804" i="1"/>
  <c r="E7801" i="1"/>
  <c r="D7801" i="1"/>
  <c r="C7801" i="1"/>
  <c r="B7801" i="1"/>
  <c r="E7797" i="1"/>
  <c r="D7797" i="1"/>
  <c r="C7797" i="1"/>
  <c r="B7797" i="1"/>
  <c r="E7793" i="1"/>
  <c r="D7793" i="1"/>
  <c r="C7793" i="1"/>
  <c r="B7793" i="1"/>
  <c r="E7788" i="1"/>
  <c r="D7788" i="1"/>
  <c r="C7788" i="1"/>
  <c r="B7788" i="1"/>
  <c r="E7779" i="1"/>
  <c r="D7779" i="1"/>
  <c r="C7779" i="1"/>
  <c r="B7779" i="1"/>
  <c r="E7767" i="1"/>
  <c r="D7767" i="1"/>
  <c r="C7767" i="1"/>
  <c r="B7767" i="1"/>
  <c r="E7762" i="1"/>
  <c r="D7762" i="1"/>
  <c r="C7762" i="1"/>
  <c r="B7762" i="1"/>
  <c r="E7800" i="1"/>
  <c r="D7800" i="1"/>
  <c r="C7800" i="1"/>
  <c r="B7800" i="1"/>
  <c r="E7796" i="1"/>
  <c r="D7796" i="1"/>
  <c r="C7796" i="1"/>
  <c r="B7796" i="1"/>
  <c r="E7794" i="1"/>
  <c r="D7794" i="1"/>
  <c r="C7794" i="1"/>
  <c r="B7794" i="1"/>
  <c r="E7789" i="1"/>
  <c r="D7789" i="1"/>
  <c r="C7789" i="1"/>
  <c r="B7789" i="1"/>
  <c r="E7781" i="1"/>
  <c r="D7781" i="1"/>
  <c r="C7781" i="1"/>
  <c r="B7781" i="1"/>
  <c r="E7780" i="1"/>
  <c r="D7780" i="1"/>
  <c r="C7780" i="1"/>
  <c r="B7780" i="1"/>
  <c r="E7776" i="1"/>
  <c r="D7776" i="1"/>
  <c r="C7776" i="1"/>
  <c r="B7776" i="1"/>
  <c r="E7771" i="1"/>
  <c r="D7771" i="1"/>
  <c r="C7771" i="1"/>
  <c r="B7771" i="1"/>
  <c r="E7769" i="1"/>
  <c r="D7769" i="1"/>
  <c r="C7769" i="1"/>
  <c r="B7769" i="1"/>
  <c r="E7765" i="1"/>
  <c r="D7765" i="1"/>
  <c r="C7765" i="1"/>
  <c r="B7765" i="1"/>
  <c r="E7763" i="1"/>
  <c r="D7763" i="1"/>
  <c r="C7763" i="1"/>
  <c r="B7763" i="1"/>
  <c r="E7777" i="1"/>
  <c r="D7777" i="1"/>
  <c r="C7777" i="1"/>
  <c r="B7777" i="1"/>
  <c r="E7774" i="1"/>
  <c r="D7774" i="1"/>
  <c r="C7774" i="1"/>
  <c r="B7774" i="1"/>
  <c r="E7766" i="1"/>
  <c r="D7766" i="1"/>
  <c r="C7766" i="1"/>
  <c r="B7766" i="1"/>
  <c r="E7807" i="1"/>
  <c r="D7807" i="1"/>
  <c r="C7807" i="1"/>
  <c r="B7807" i="1"/>
  <c r="E7805" i="1"/>
  <c r="D7805" i="1"/>
  <c r="C7805" i="1"/>
  <c r="B7805" i="1"/>
  <c r="E7787" i="1"/>
  <c r="D7787" i="1"/>
  <c r="C7787" i="1"/>
  <c r="B7787" i="1"/>
  <c r="E7778" i="1"/>
  <c r="D7778" i="1"/>
  <c r="C7778" i="1"/>
  <c r="B7778" i="1"/>
  <c r="E7764" i="1"/>
  <c r="D7764" i="1"/>
  <c r="C7764" i="1"/>
  <c r="B7764" i="1"/>
  <c r="E7792" i="1"/>
  <c r="D7792" i="1"/>
  <c r="C7792" i="1"/>
  <c r="B7792" i="1"/>
  <c r="E7802" i="1"/>
  <c r="D7802" i="1"/>
  <c r="C7802" i="1"/>
  <c r="B7802" i="1"/>
  <c r="E7798" i="1"/>
  <c r="D7798" i="1"/>
  <c r="C7798" i="1"/>
  <c r="B7798" i="1"/>
  <c r="E7790" i="1"/>
  <c r="D7790" i="1"/>
  <c r="C7790" i="1"/>
  <c r="B7790" i="1"/>
  <c r="E7782" i="1"/>
  <c r="D7782" i="1"/>
  <c r="C7782" i="1"/>
  <c r="B7782" i="1"/>
  <c r="E7773" i="1"/>
  <c r="D7773" i="1"/>
  <c r="C7773" i="1"/>
  <c r="B7773" i="1"/>
  <c r="E7786" i="1"/>
  <c r="D7786" i="1"/>
  <c r="C7786" i="1"/>
  <c r="B7786" i="1"/>
  <c r="E7772" i="1"/>
  <c r="D7772" i="1"/>
  <c r="C7772" i="1"/>
  <c r="B7772" i="1"/>
  <c r="E7806" i="1"/>
  <c r="D7806" i="1"/>
  <c r="C7806" i="1"/>
  <c r="B7806" i="1"/>
  <c r="E7784" i="1"/>
  <c r="D7784" i="1"/>
  <c r="C7784" i="1"/>
  <c r="B7784" i="1"/>
  <c r="E7783" i="1"/>
  <c r="D7783" i="1"/>
  <c r="C7783" i="1"/>
  <c r="B7783" i="1"/>
  <c r="E7665" i="1"/>
  <c r="D7665" i="1"/>
  <c r="C7665" i="1"/>
  <c r="B7665" i="1"/>
  <c r="E7641" i="1"/>
  <c r="D7641" i="1"/>
  <c r="C7641" i="1"/>
  <c r="B7641" i="1"/>
  <c r="E7605" i="1"/>
  <c r="D7605" i="1"/>
  <c r="C7605" i="1"/>
  <c r="B7605" i="1"/>
  <c r="E7577" i="1"/>
  <c r="D7577" i="1"/>
  <c r="C7577" i="1"/>
  <c r="B7577" i="1"/>
  <c r="E7534" i="1"/>
  <c r="D7534" i="1"/>
  <c r="C7534" i="1"/>
  <c r="B7534" i="1"/>
  <c r="E7500" i="1"/>
  <c r="D7500" i="1"/>
  <c r="C7500" i="1"/>
  <c r="B7500" i="1"/>
  <c r="E7449" i="1"/>
  <c r="D7449" i="1"/>
  <c r="C7449" i="1"/>
  <c r="B7449" i="1"/>
  <c r="E7431" i="1"/>
  <c r="D7431" i="1"/>
  <c r="C7431" i="1"/>
  <c r="B7431" i="1"/>
  <c r="E7410" i="1"/>
  <c r="D7410" i="1"/>
  <c r="C7410" i="1"/>
  <c r="B7410" i="1"/>
  <c r="E7395" i="1"/>
  <c r="D7395" i="1"/>
  <c r="C7395" i="1"/>
  <c r="B7395" i="1"/>
  <c r="E7655" i="1"/>
  <c r="D7655" i="1"/>
  <c r="C7655" i="1"/>
  <c r="B7655" i="1"/>
  <c r="E7611" i="1"/>
  <c r="D7611" i="1"/>
  <c r="C7611" i="1"/>
  <c r="B7611" i="1"/>
  <c r="E7572" i="1"/>
  <c r="D7572" i="1"/>
  <c r="C7572" i="1"/>
  <c r="B7572" i="1"/>
  <c r="E7510" i="1"/>
  <c r="D7510" i="1"/>
  <c r="C7510" i="1"/>
  <c r="B7510" i="1"/>
  <c r="E7582" i="1"/>
  <c r="D7582" i="1"/>
  <c r="C7582" i="1"/>
  <c r="B7582" i="1"/>
  <c r="E7526" i="1"/>
  <c r="D7526" i="1"/>
  <c r="C7526" i="1"/>
  <c r="B7526" i="1"/>
  <c r="E7588" i="1"/>
  <c r="D7588" i="1"/>
  <c r="C7588" i="1"/>
  <c r="B7588" i="1"/>
  <c r="E7516" i="1"/>
  <c r="D7516" i="1"/>
  <c r="C7516" i="1"/>
  <c r="B7516" i="1"/>
  <c r="E7587" i="1"/>
  <c r="D7587" i="1"/>
  <c r="C7587" i="1"/>
  <c r="B7587" i="1"/>
  <c r="E7509" i="1"/>
  <c r="D7509" i="1"/>
  <c r="C7509" i="1"/>
  <c r="B7509" i="1"/>
  <c r="E7758" i="1"/>
  <c r="D7758" i="1"/>
  <c r="C7758" i="1"/>
  <c r="B7758" i="1"/>
  <c r="E7754" i="1"/>
  <c r="D7754" i="1"/>
  <c r="C7754" i="1"/>
  <c r="B7754" i="1"/>
  <c r="E7749" i="1"/>
  <c r="D7749" i="1"/>
  <c r="C7749" i="1"/>
  <c r="B7749" i="1"/>
  <c r="E7745" i="1"/>
  <c r="D7745" i="1"/>
  <c r="C7745" i="1"/>
  <c r="B7745" i="1"/>
  <c r="E7740" i="1"/>
  <c r="D7740" i="1"/>
  <c r="C7740" i="1"/>
  <c r="B7740" i="1"/>
  <c r="E7731" i="1"/>
  <c r="D7731" i="1"/>
  <c r="C7731" i="1"/>
  <c r="B7731" i="1"/>
  <c r="E7719" i="1"/>
  <c r="D7719" i="1"/>
  <c r="C7719" i="1"/>
  <c r="B7719" i="1"/>
  <c r="E7716" i="1"/>
  <c r="D7716" i="1"/>
  <c r="C7716" i="1"/>
  <c r="B7716" i="1"/>
  <c r="E7703" i="1"/>
  <c r="D7703" i="1"/>
  <c r="C7703" i="1"/>
  <c r="B7703" i="1"/>
  <c r="E7700" i="1"/>
  <c r="D7700" i="1"/>
  <c r="C7700" i="1"/>
  <c r="B7700" i="1"/>
  <c r="E7687" i="1"/>
  <c r="D7687" i="1"/>
  <c r="C7687" i="1"/>
  <c r="B7687" i="1"/>
  <c r="E7685" i="1"/>
  <c r="D7685" i="1"/>
  <c r="C7685" i="1"/>
  <c r="B7685" i="1"/>
  <c r="E7674" i="1"/>
  <c r="D7674" i="1"/>
  <c r="C7674" i="1"/>
  <c r="B7674" i="1"/>
  <c r="E7668" i="1"/>
  <c r="D7668" i="1"/>
  <c r="C7668" i="1"/>
  <c r="B7668" i="1"/>
  <c r="E7664" i="1"/>
  <c r="D7664" i="1"/>
  <c r="C7664" i="1"/>
  <c r="B7664" i="1"/>
  <c r="E7654" i="1"/>
  <c r="D7654" i="1"/>
  <c r="C7654" i="1"/>
  <c r="B7654" i="1"/>
  <c r="E7646" i="1"/>
  <c r="D7646" i="1"/>
  <c r="C7646" i="1"/>
  <c r="B7646" i="1"/>
  <c r="E7640" i="1"/>
  <c r="D7640" i="1"/>
  <c r="C7640" i="1"/>
  <c r="B7640" i="1"/>
  <c r="E7635" i="1"/>
  <c r="D7635" i="1"/>
  <c r="C7635" i="1"/>
  <c r="B7635" i="1"/>
  <c r="E7631" i="1"/>
  <c r="D7631" i="1"/>
  <c r="C7631" i="1"/>
  <c r="B7631" i="1"/>
  <c r="E7620" i="1"/>
  <c r="D7620" i="1"/>
  <c r="C7620" i="1"/>
  <c r="B7620" i="1"/>
  <c r="E7614" i="1"/>
  <c r="D7614" i="1"/>
  <c r="C7614" i="1"/>
  <c r="B7614" i="1"/>
  <c r="E7604" i="1"/>
  <c r="D7604" i="1"/>
  <c r="C7604" i="1"/>
  <c r="B7604" i="1"/>
  <c r="E7600" i="1"/>
  <c r="D7600" i="1"/>
  <c r="C7600" i="1"/>
  <c r="B7600" i="1"/>
  <c r="E7586" i="1"/>
  <c r="D7586" i="1"/>
  <c r="C7586" i="1"/>
  <c r="B7586" i="1"/>
  <c r="E7581" i="1"/>
  <c r="D7581" i="1"/>
  <c r="C7581" i="1"/>
  <c r="B7581" i="1"/>
  <c r="E7576" i="1"/>
  <c r="D7576" i="1"/>
  <c r="C7576" i="1"/>
  <c r="B7576" i="1"/>
  <c r="E7561" i="1"/>
  <c r="D7561" i="1"/>
  <c r="C7561" i="1"/>
  <c r="B7561" i="1"/>
  <c r="E7555" i="1"/>
  <c r="D7555" i="1"/>
  <c r="C7555" i="1"/>
  <c r="B7555" i="1"/>
  <c r="E7550" i="1"/>
  <c r="D7550" i="1"/>
  <c r="C7550" i="1"/>
  <c r="B7550" i="1"/>
  <c r="E7543" i="1"/>
  <c r="D7543" i="1"/>
  <c r="C7543" i="1"/>
  <c r="B7543" i="1"/>
  <c r="E7533" i="1"/>
  <c r="D7533" i="1"/>
  <c r="C7533" i="1"/>
  <c r="B7533" i="1"/>
  <c r="E7525" i="1"/>
  <c r="D7525" i="1"/>
  <c r="C7525" i="1"/>
  <c r="B7525" i="1"/>
  <c r="E7515" i="1"/>
  <c r="D7515" i="1"/>
  <c r="C7515" i="1"/>
  <c r="B7515" i="1"/>
  <c r="E7508" i="1"/>
  <c r="D7508" i="1"/>
  <c r="C7508" i="1"/>
  <c r="B7508" i="1"/>
  <c r="E7495" i="1"/>
  <c r="D7495" i="1"/>
  <c r="C7495" i="1"/>
  <c r="B7495" i="1"/>
  <c r="E7488" i="1"/>
  <c r="D7488" i="1"/>
  <c r="C7488" i="1"/>
  <c r="B7488" i="1"/>
  <c r="E7483" i="1"/>
  <c r="D7483" i="1"/>
  <c r="C7483" i="1"/>
  <c r="B7483" i="1"/>
  <c r="E7475" i="1"/>
  <c r="D7475" i="1"/>
  <c r="C7475" i="1"/>
  <c r="B7475" i="1"/>
  <c r="E7472" i="1"/>
  <c r="D7472" i="1"/>
  <c r="C7472" i="1"/>
  <c r="B7472" i="1"/>
  <c r="E7461" i="1"/>
  <c r="D7461" i="1"/>
  <c r="C7461" i="1"/>
  <c r="B7461" i="1"/>
  <c r="E7457" i="1"/>
  <c r="D7457" i="1"/>
  <c r="C7457" i="1"/>
  <c r="B7457" i="1"/>
  <c r="E7452" i="1"/>
  <c r="D7452" i="1"/>
  <c r="C7452" i="1"/>
  <c r="B7452" i="1"/>
  <c r="E7441" i="1"/>
  <c r="D7441" i="1"/>
  <c r="C7441" i="1"/>
  <c r="B7441" i="1"/>
  <c r="E7430" i="1"/>
  <c r="D7430" i="1"/>
  <c r="C7430" i="1"/>
  <c r="B7430" i="1"/>
  <c r="E7428" i="1"/>
  <c r="D7428" i="1"/>
  <c r="C7428" i="1"/>
  <c r="B7428" i="1"/>
  <c r="E7422" i="1"/>
  <c r="D7422" i="1"/>
  <c r="C7422" i="1"/>
  <c r="B7422" i="1"/>
  <c r="E7421" i="1"/>
  <c r="D7421" i="1"/>
  <c r="C7421" i="1"/>
  <c r="B7421" i="1"/>
  <c r="E7413" i="1"/>
  <c r="D7413" i="1"/>
  <c r="C7413" i="1"/>
  <c r="B7413" i="1"/>
  <c r="E7409" i="1"/>
  <c r="D7409" i="1"/>
  <c r="C7409" i="1"/>
  <c r="B7409" i="1"/>
  <c r="E7401" i="1"/>
  <c r="D7401" i="1"/>
  <c r="C7401" i="1"/>
  <c r="B7401" i="1"/>
  <c r="E7383" i="1"/>
  <c r="D7383" i="1"/>
  <c r="C7383" i="1"/>
  <c r="B7383" i="1"/>
  <c r="E7380" i="1"/>
  <c r="D7380" i="1"/>
  <c r="C7380" i="1"/>
  <c r="B7380" i="1"/>
  <c r="E7375" i="1"/>
  <c r="D7375" i="1"/>
  <c r="C7375" i="1"/>
  <c r="B7375" i="1"/>
  <c r="E7367" i="1"/>
  <c r="D7367" i="1"/>
  <c r="C7367" i="1"/>
  <c r="B7367" i="1"/>
  <c r="E7365" i="1"/>
  <c r="D7365" i="1"/>
  <c r="C7365" i="1"/>
  <c r="B7365" i="1"/>
  <c r="E7360" i="1"/>
  <c r="D7360" i="1"/>
  <c r="C7360" i="1"/>
  <c r="B7360" i="1"/>
  <c r="E7356" i="1"/>
  <c r="D7356" i="1"/>
  <c r="C7356" i="1"/>
  <c r="B7356" i="1"/>
  <c r="E7355" i="1"/>
  <c r="D7355" i="1"/>
  <c r="C7355" i="1"/>
  <c r="B7355" i="1"/>
  <c r="E7757" i="1"/>
  <c r="D7757" i="1"/>
  <c r="C7757" i="1"/>
  <c r="B7757" i="1"/>
  <c r="E7752" i="1"/>
  <c r="D7752" i="1"/>
  <c r="C7752" i="1"/>
  <c r="B7752" i="1"/>
  <c r="E7743" i="1"/>
  <c r="D7743" i="1"/>
  <c r="C7743" i="1"/>
  <c r="B7743" i="1"/>
  <c r="E7737" i="1"/>
  <c r="D7737" i="1"/>
  <c r="C7737" i="1"/>
  <c r="B7737" i="1"/>
  <c r="E7723" i="1"/>
  <c r="D7723" i="1"/>
  <c r="C7723" i="1"/>
  <c r="B7723" i="1"/>
  <c r="E7718" i="1"/>
  <c r="D7718" i="1"/>
  <c r="C7718" i="1"/>
  <c r="B7718" i="1"/>
  <c r="E7715" i="1"/>
  <c r="D7715" i="1"/>
  <c r="C7715" i="1"/>
  <c r="B7715" i="1"/>
  <c r="E7707" i="1"/>
  <c r="D7707" i="1"/>
  <c r="C7707" i="1"/>
  <c r="B7707" i="1"/>
  <c r="E7698" i="1"/>
  <c r="D7698" i="1"/>
  <c r="C7698" i="1"/>
  <c r="B7698" i="1"/>
  <c r="E7692" i="1"/>
  <c r="D7692" i="1"/>
  <c r="C7692" i="1"/>
  <c r="B7692" i="1"/>
  <c r="E7686" i="1"/>
  <c r="D7686" i="1"/>
  <c r="C7686" i="1"/>
  <c r="B7686" i="1"/>
  <c r="E7684" i="1"/>
  <c r="D7684" i="1"/>
  <c r="C7684" i="1"/>
  <c r="B7684" i="1"/>
  <c r="E7681" i="1"/>
  <c r="D7681" i="1"/>
  <c r="C7681" i="1"/>
  <c r="B7681" i="1"/>
  <c r="E7667" i="1"/>
  <c r="D7667" i="1"/>
  <c r="C7667" i="1"/>
  <c r="B7667" i="1"/>
  <c r="E7661" i="1"/>
  <c r="D7661" i="1"/>
  <c r="C7661" i="1"/>
  <c r="B7661" i="1"/>
  <c r="E7650" i="1"/>
  <c r="D7650" i="1"/>
  <c r="C7650" i="1"/>
  <c r="B7650" i="1"/>
  <c r="E7645" i="1"/>
  <c r="D7645" i="1"/>
  <c r="C7645" i="1"/>
  <c r="B7645" i="1"/>
  <c r="E7639" i="1"/>
  <c r="D7639" i="1"/>
  <c r="C7639" i="1"/>
  <c r="B7639" i="1"/>
  <c r="E7634" i="1"/>
  <c r="D7634" i="1"/>
  <c r="C7634" i="1"/>
  <c r="B7634" i="1"/>
  <c r="E7630" i="1"/>
  <c r="D7630" i="1"/>
  <c r="C7630" i="1"/>
  <c r="B7630" i="1"/>
  <c r="E7624" i="1"/>
  <c r="D7624" i="1"/>
  <c r="C7624" i="1"/>
  <c r="B7624" i="1"/>
  <c r="E7619" i="1"/>
  <c r="D7619" i="1"/>
  <c r="C7619" i="1"/>
  <c r="B7619" i="1"/>
  <c r="E7613" i="1"/>
  <c r="D7613" i="1"/>
  <c r="C7613" i="1"/>
  <c r="B7613" i="1"/>
  <c r="E7610" i="1"/>
  <c r="D7610" i="1"/>
  <c r="C7610" i="1"/>
  <c r="B7610" i="1"/>
  <c r="E7603" i="1"/>
  <c r="D7603" i="1"/>
  <c r="C7603" i="1"/>
  <c r="B7603" i="1"/>
  <c r="E7595" i="1"/>
  <c r="D7595" i="1"/>
  <c r="C7595" i="1"/>
  <c r="B7595" i="1"/>
  <c r="E7593" i="1"/>
  <c r="D7593" i="1"/>
  <c r="C7593" i="1"/>
  <c r="B7593" i="1"/>
  <c r="E7585" i="1"/>
  <c r="D7585" i="1"/>
  <c r="C7585" i="1"/>
  <c r="B7585" i="1"/>
  <c r="E7575" i="1"/>
  <c r="D7575" i="1"/>
  <c r="C7575" i="1"/>
  <c r="B7575" i="1"/>
  <c r="E7571" i="1"/>
  <c r="D7571" i="1"/>
  <c r="C7571" i="1"/>
  <c r="B7571" i="1"/>
  <c r="E7567" i="1"/>
  <c r="D7567" i="1"/>
  <c r="C7567" i="1"/>
  <c r="B7567" i="1"/>
  <c r="E7560" i="1"/>
  <c r="D7560" i="1"/>
  <c r="C7560" i="1"/>
  <c r="B7560" i="1"/>
  <c r="E7542" i="1"/>
  <c r="D7542" i="1"/>
  <c r="C7542" i="1"/>
  <c r="B7542" i="1"/>
  <c r="E7537" i="1"/>
  <c r="D7537" i="1"/>
  <c r="C7537" i="1"/>
  <c r="B7537" i="1"/>
  <c r="E7520" i="1"/>
  <c r="D7520" i="1"/>
  <c r="C7520" i="1"/>
  <c r="B7520" i="1"/>
  <c r="E7514" i="1"/>
  <c r="D7514" i="1"/>
  <c r="C7514" i="1"/>
  <c r="B7514" i="1"/>
  <c r="E7504" i="1"/>
  <c r="D7504" i="1"/>
  <c r="C7504" i="1"/>
  <c r="B7504" i="1"/>
  <c r="E7499" i="1"/>
  <c r="D7499" i="1"/>
  <c r="C7499" i="1"/>
  <c r="B7499" i="1"/>
  <c r="E7494" i="1"/>
  <c r="D7494" i="1"/>
  <c r="C7494" i="1"/>
  <c r="B7494" i="1"/>
  <c r="E7487" i="1"/>
  <c r="D7487" i="1"/>
  <c r="C7487" i="1"/>
  <c r="B7487" i="1"/>
  <c r="E7482" i="1"/>
  <c r="D7482" i="1"/>
  <c r="C7482" i="1"/>
  <c r="B7482" i="1"/>
  <c r="E7480" i="1"/>
  <c r="D7480" i="1"/>
  <c r="C7480" i="1"/>
  <c r="B7480" i="1"/>
  <c r="E7474" i="1"/>
  <c r="D7474" i="1"/>
  <c r="C7474" i="1"/>
  <c r="B7474" i="1"/>
  <c r="E7471" i="1"/>
  <c r="D7471" i="1"/>
  <c r="C7471" i="1"/>
  <c r="B7471" i="1"/>
  <c r="E7463" i="1"/>
  <c r="D7463" i="1"/>
  <c r="C7463" i="1"/>
  <c r="B7463" i="1"/>
  <c r="E7460" i="1"/>
  <c r="D7460" i="1"/>
  <c r="C7460" i="1"/>
  <c r="B7460" i="1"/>
  <c r="E7454" i="1"/>
  <c r="D7454" i="1"/>
  <c r="C7454" i="1"/>
  <c r="B7454" i="1"/>
  <c r="E7451" i="1"/>
  <c r="D7451" i="1"/>
  <c r="C7451" i="1"/>
  <c r="B7451" i="1"/>
  <c r="E7444" i="1"/>
  <c r="D7444" i="1"/>
  <c r="C7444" i="1"/>
  <c r="B7444" i="1"/>
  <c r="E7437" i="1"/>
  <c r="D7437" i="1"/>
  <c r="C7437" i="1"/>
  <c r="B7437" i="1"/>
  <c r="E7427" i="1"/>
  <c r="D7427" i="1"/>
  <c r="C7427" i="1"/>
  <c r="B7427" i="1"/>
  <c r="E7416" i="1"/>
  <c r="D7416" i="1"/>
  <c r="C7416" i="1"/>
  <c r="B7416" i="1"/>
  <c r="E7412" i="1"/>
  <c r="D7412" i="1"/>
  <c r="C7412" i="1"/>
  <c r="B7412" i="1"/>
  <c r="E7408" i="1"/>
  <c r="D7408" i="1"/>
  <c r="C7408" i="1"/>
  <c r="B7408" i="1"/>
  <c r="E7403" i="1"/>
  <c r="D7403" i="1"/>
  <c r="C7403" i="1"/>
  <c r="B7403" i="1"/>
  <c r="E7388" i="1"/>
  <c r="D7388" i="1"/>
  <c r="C7388" i="1"/>
  <c r="B7388" i="1"/>
  <c r="E7382" i="1"/>
  <c r="D7382" i="1"/>
  <c r="C7382" i="1"/>
  <c r="B7382" i="1"/>
  <c r="E7378" i="1"/>
  <c r="D7378" i="1"/>
  <c r="C7378" i="1"/>
  <c r="B7378" i="1"/>
  <c r="E7376" i="1"/>
  <c r="D7376" i="1"/>
  <c r="C7376" i="1"/>
  <c r="B7376" i="1"/>
  <c r="E7374" i="1"/>
  <c r="D7374" i="1"/>
  <c r="C7374" i="1"/>
  <c r="B7374" i="1"/>
  <c r="E7373" i="1"/>
  <c r="D7373" i="1"/>
  <c r="C7373" i="1"/>
  <c r="B7373" i="1"/>
  <c r="E7368" i="1"/>
  <c r="D7368" i="1"/>
  <c r="C7368" i="1"/>
  <c r="B7368" i="1"/>
  <c r="E7366" i="1"/>
  <c r="D7366" i="1"/>
  <c r="C7366" i="1"/>
  <c r="B7366" i="1"/>
  <c r="E7359" i="1"/>
  <c r="D7359" i="1"/>
  <c r="C7359" i="1"/>
  <c r="B7359" i="1"/>
  <c r="E7357" i="1"/>
  <c r="D7357" i="1"/>
  <c r="C7357" i="1"/>
  <c r="B7357" i="1"/>
  <c r="E7354" i="1"/>
  <c r="D7354" i="1"/>
  <c r="C7354" i="1"/>
  <c r="B7354" i="1"/>
  <c r="E7753" i="1"/>
  <c r="D7753" i="1"/>
  <c r="C7753" i="1"/>
  <c r="B7753" i="1"/>
  <c r="E7751" i="1"/>
  <c r="D7751" i="1"/>
  <c r="C7751" i="1"/>
  <c r="B7751" i="1"/>
  <c r="E7697" i="1"/>
  <c r="D7697" i="1"/>
  <c r="C7697" i="1"/>
  <c r="B7697" i="1"/>
  <c r="E7680" i="1"/>
  <c r="D7680" i="1"/>
  <c r="C7680" i="1"/>
  <c r="B7680" i="1"/>
  <c r="E7658" i="1"/>
  <c r="D7658" i="1"/>
  <c r="C7658" i="1"/>
  <c r="B7658" i="1"/>
  <c r="E7649" i="1"/>
  <c r="D7649" i="1"/>
  <c r="C7649" i="1"/>
  <c r="B7649" i="1"/>
  <c r="E7629" i="1"/>
  <c r="D7629" i="1"/>
  <c r="C7629" i="1"/>
  <c r="B7629" i="1"/>
  <c r="E7592" i="1"/>
  <c r="D7592" i="1"/>
  <c r="C7592" i="1"/>
  <c r="B7592" i="1"/>
  <c r="E7570" i="1"/>
  <c r="D7570" i="1"/>
  <c r="C7570" i="1"/>
  <c r="B7570" i="1"/>
  <c r="E7559" i="1"/>
  <c r="D7559" i="1"/>
  <c r="C7559" i="1"/>
  <c r="B7559" i="1"/>
  <c r="E7554" i="1"/>
  <c r="D7554" i="1"/>
  <c r="C7554" i="1"/>
  <c r="B7554" i="1"/>
  <c r="E7549" i="1"/>
  <c r="D7549" i="1"/>
  <c r="C7549" i="1"/>
  <c r="B7549" i="1"/>
  <c r="E7536" i="1"/>
  <c r="D7536" i="1"/>
  <c r="C7536" i="1"/>
  <c r="B7536" i="1"/>
  <c r="E7524" i="1"/>
  <c r="D7524" i="1"/>
  <c r="C7524" i="1"/>
  <c r="B7524" i="1"/>
  <c r="E7519" i="1"/>
  <c r="D7519" i="1"/>
  <c r="C7519" i="1"/>
  <c r="B7519" i="1"/>
  <c r="E7503" i="1"/>
  <c r="D7503" i="1"/>
  <c r="C7503" i="1"/>
  <c r="B7503" i="1"/>
  <c r="E7493" i="1"/>
  <c r="D7493" i="1"/>
  <c r="C7493" i="1"/>
  <c r="B7493" i="1"/>
  <c r="E7486" i="1"/>
  <c r="D7486" i="1"/>
  <c r="C7486" i="1"/>
  <c r="B7486" i="1"/>
  <c r="E7379" i="1"/>
  <c r="D7379" i="1"/>
  <c r="C7379" i="1"/>
  <c r="B7379" i="1"/>
  <c r="E7358" i="1"/>
  <c r="D7358" i="1"/>
  <c r="C7358" i="1"/>
  <c r="B7358" i="1"/>
  <c r="E7676" i="1"/>
  <c r="D7676" i="1"/>
  <c r="C7676" i="1"/>
  <c r="B7676" i="1"/>
  <c r="E7628" i="1"/>
  <c r="D7628" i="1"/>
  <c r="C7628" i="1"/>
  <c r="B7628" i="1"/>
  <c r="E7591" i="1"/>
  <c r="D7591" i="1"/>
  <c r="C7591" i="1"/>
  <c r="B7591" i="1"/>
  <c r="E7702" i="1"/>
  <c r="D7702" i="1"/>
  <c r="C7702" i="1"/>
  <c r="B7702" i="1"/>
  <c r="E7673" i="1"/>
  <c r="D7673" i="1"/>
  <c r="C7673" i="1"/>
  <c r="B7673" i="1"/>
  <c r="E7479" i="1"/>
  <c r="D7479" i="1"/>
  <c r="C7479" i="1"/>
  <c r="B7479" i="1"/>
  <c r="E7450" i="1"/>
  <c r="D7450" i="1"/>
  <c r="C7450" i="1"/>
  <c r="B7450" i="1"/>
  <c r="E7728" i="1"/>
  <c r="D7728" i="1"/>
  <c r="C7728" i="1"/>
  <c r="B7728" i="1"/>
  <c r="E7679" i="1"/>
  <c r="D7679" i="1"/>
  <c r="C7679" i="1"/>
  <c r="B7679" i="1"/>
  <c r="E7653" i="1"/>
  <c r="D7653" i="1"/>
  <c r="C7653" i="1"/>
  <c r="B7653" i="1"/>
  <c r="E7727" i="1"/>
  <c r="D7727" i="1"/>
  <c r="C7727" i="1"/>
  <c r="B7727" i="1"/>
  <c r="E7726" i="1"/>
  <c r="D7726" i="1"/>
  <c r="C7726" i="1"/>
  <c r="B7726" i="1"/>
  <c r="E7722" i="1"/>
  <c r="D7722" i="1"/>
  <c r="C7722" i="1"/>
  <c r="B7722" i="1"/>
  <c r="E7721" i="1"/>
  <c r="D7721" i="1"/>
  <c r="C7721" i="1"/>
  <c r="B7721" i="1"/>
  <c r="E7699" i="1"/>
  <c r="D7699" i="1"/>
  <c r="C7699" i="1"/>
  <c r="B7699" i="1"/>
  <c r="E7660" i="1"/>
  <c r="D7660" i="1"/>
  <c r="C7660" i="1"/>
  <c r="B7660" i="1"/>
  <c r="E7627" i="1"/>
  <c r="D7627" i="1"/>
  <c r="C7627" i="1"/>
  <c r="B7627" i="1"/>
  <c r="E7553" i="1"/>
  <c r="D7553" i="1"/>
  <c r="C7553" i="1"/>
  <c r="B7553" i="1"/>
  <c r="E7548" i="1"/>
  <c r="D7548" i="1"/>
  <c r="C7548" i="1"/>
  <c r="B7548" i="1"/>
  <c r="E7513" i="1"/>
  <c r="D7513" i="1"/>
  <c r="C7513" i="1"/>
  <c r="B7513" i="1"/>
  <c r="E7507" i="1"/>
  <c r="D7507" i="1"/>
  <c r="C7507" i="1"/>
  <c r="B7507" i="1"/>
  <c r="E7558" i="1"/>
  <c r="D7558" i="1"/>
  <c r="C7558" i="1"/>
  <c r="B7558" i="1"/>
  <c r="E7552" i="1"/>
  <c r="D7552" i="1"/>
  <c r="C7552" i="1"/>
  <c r="B7552" i="1"/>
  <c r="E7523" i="1"/>
  <c r="D7523" i="1"/>
  <c r="C7523" i="1"/>
  <c r="B7523" i="1"/>
  <c r="E7569" i="1"/>
  <c r="D7569" i="1"/>
  <c r="C7569" i="1"/>
  <c r="B7569" i="1"/>
  <c r="E7566" i="1"/>
  <c r="D7566" i="1"/>
  <c r="C7566" i="1"/>
  <c r="B7566" i="1"/>
  <c r="E7535" i="1"/>
  <c r="D7535" i="1"/>
  <c r="C7535" i="1"/>
  <c r="B7535" i="1"/>
  <c r="E7532" i="1"/>
  <c r="D7532" i="1"/>
  <c r="C7532" i="1"/>
  <c r="B7532" i="1"/>
  <c r="E7759" i="1"/>
  <c r="D7759" i="1"/>
  <c r="C7759" i="1"/>
  <c r="B7759" i="1"/>
  <c r="E7688" i="1"/>
  <c r="D7688" i="1"/>
  <c r="C7688" i="1"/>
  <c r="B7688" i="1"/>
  <c r="E7626" i="1"/>
  <c r="D7626" i="1"/>
  <c r="C7626" i="1"/>
  <c r="B7626" i="1"/>
  <c r="E7599" i="1"/>
  <c r="D7599" i="1"/>
  <c r="C7599" i="1"/>
  <c r="B7599" i="1"/>
  <c r="E7584" i="1"/>
  <c r="D7584" i="1"/>
  <c r="C7584" i="1"/>
  <c r="B7584" i="1"/>
  <c r="E7541" i="1"/>
  <c r="D7541" i="1"/>
  <c r="C7541" i="1"/>
  <c r="B7541" i="1"/>
  <c r="E7531" i="1"/>
  <c r="D7531" i="1"/>
  <c r="C7531" i="1"/>
  <c r="B7531" i="1"/>
  <c r="E7518" i="1"/>
  <c r="D7518" i="1"/>
  <c r="C7518" i="1"/>
  <c r="B7518" i="1"/>
  <c r="E7492" i="1"/>
  <c r="D7492" i="1"/>
  <c r="C7492" i="1"/>
  <c r="B7492" i="1"/>
  <c r="E7470" i="1"/>
  <c r="D7470" i="1"/>
  <c r="C7470" i="1"/>
  <c r="B7470" i="1"/>
  <c r="E7406" i="1"/>
  <c r="D7406" i="1"/>
  <c r="C7406" i="1"/>
  <c r="B7406" i="1"/>
  <c r="E7364" i="1"/>
  <c r="D7364" i="1"/>
  <c r="C7364" i="1"/>
  <c r="B7364" i="1"/>
  <c r="E7750" i="1"/>
  <c r="D7750" i="1"/>
  <c r="C7750" i="1"/>
  <c r="B7750" i="1"/>
  <c r="E7748" i="1"/>
  <c r="D7748" i="1"/>
  <c r="C7748" i="1"/>
  <c r="B7748" i="1"/>
  <c r="E7739" i="1"/>
  <c r="D7739" i="1"/>
  <c r="C7739" i="1"/>
  <c r="B7739" i="1"/>
  <c r="E7736" i="1"/>
  <c r="D7736" i="1"/>
  <c r="C7736" i="1"/>
  <c r="B7736" i="1"/>
  <c r="E7730" i="1"/>
  <c r="D7730" i="1"/>
  <c r="C7730" i="1"/>
  <c r="B7730" i="1"/>
  <c r="E7711" i="1"/>
  <c r="D7711" i="1"/>
  <c r="C7711" i="1"/>
  <c r="B7711" i="1"/>
  <c r="E7696" i="1"/>
  <c r="D7696" i="1"/>
  <c r="C7696" i="1"/>
  <c r="B7696" i="1"/>
  <c r="E7691" i="1"/>
  <c r="D7691" i="1"/>
  <c r="C7691" i="1"/>
  <c r="B7691" i="1"/>
  <c r="E7683" i="1"/>
  <c r="D7683" i="1"/>
  <c r="C7683" i="1"/>
  <c r="B7683" i="1"/>
  <c r="E7659" i="1"/>
  <c r="D7659" i="1"/>
  <c r="C7659" i="1"/>
  <c r="B7659" i="1"/>
  <c r="E7638" i="1"/>
  <c r="D7638" i="1"/>
  <c r="C7638" i="1"/>
  <c r="B7638" i="1"/>
  <c r="E7623" i="1"/>
  <c r="D7623" i="1"/>
  <c r="C7623" i="1"/>
  <c r="B7623" i="1"/>
  <c r="E7598" i="1"/>
  <c r="D7598" i="1"/>
  <c r="C7598" i="1"/>
  <c r="B7598" i="1"/>
  <c r="E7580" i="1"/>
  <c r="D7580" i="1"/>
  <c r="C7580" i="1"/>
  <c r="B7580" i="1"/>
  <c r="E7574" i="1"/>
  <c r="D7574" i="1"/>
  <c r="C7574" i="1"/>
  <c r="B7574" i="1"/>
  <c r="E7565" i="1"/>
  <c r="D7565" i="1"/>
  <c r="C7565" i="1"/>
  <c r="B7565" i="1"/>
  <c r="E7530" i="1"/>
  <c r="D7530" i="1"/>
  <c r="C7530" i="1"/>
  <c r="B7530" i="1"/>
  <c r="E7420" i="1"/>
  <c r="D7420" i="1"/>
  <c r="C7420" i="1"/>
  <c r="B7420" i="1"/>
  <c r="E7402" i="1"/>
  <c r="D7402" i="1"/>
  <c r="C7402" i="1"/>
  <c r="B7402" i="1"/>
  <c r="E7394" i="1"/>
  <c r="D7394" i="1"/>
  <c r="C7394" i="1"/>
  <c r="B7394" i="1"/>
  <c r="E7390" i="1"/>
  <c r="D7390" i="1"/>
  <c r="C7390" i="1"/>
  <c r="B7390" i="1"/>
  <c r="E7362" i="1"/>
  <c r="D7362" i="1"/>
  <c r="C7362" i="1"/>
  <c r="B7362" i="1"/>
  <c r="E7735" i="1"/>
  <c r="D7735" i="1"/>
  <c r="C7735" i="1"/>
  <c r="B7735" i="1"/>
  <c r="E7714" i="1"/>
  <c r="D7714" i="1"/>
  <c r="C7714" i="1"/>
  <c r="B7714" i="1"/>
  <c r="E7701" i="1"/>
  <c r="D7701" i="1"/>
  <c r="C7701" i="1"/>
  <c r="B7701" i="1"/>
  <c r="E7675" i="1"/>
  <c r="D7675" i="1"/>
  <c r="C7675" i="1"/>
  <c r="B7675" i="1"/>
  <c r="E7663" i="1"/>
  <c r="D7663" i="1"/>
  <c r="C7663" i="1"/>
  <c r="B7663" i="1"/>
  <c r="E7618" i="1"/>
  <c r="D7618" i="1"/>
  <c r="C7618" i="1"/>
  <c r="B7618" i="1"/>
  <c r="E7597" i="1"/>
  <c r="D7597" i="1"/>
  <c r="C7597" i="1"/>
  <c r="B7597" i="1"/>
  <c r="E7590" i="1"/>
  <c r="D7590" i="1"/>
  <c r="C7590" i="1"/>
  <c r="B7590" i="1"/>
  <c r="E7512" i="1"/>
  <c r="D7512" i="1"/>
  <c r="C7512" i="1"/>
  <c r="B7512" i="1"/>
  <c r="E7473" i="1"/>
  <c r="D7473" i="1"/>
  <c r="C7473" i="1"/>
  <c r="B7473" i="1"/>
  <c r="E7469" i="1"/>
  <c r="D7469" i="1"/>
  <c r="C7469" i="1"/>
  <c r="B7469" i="1"/>
  <c r="E7393" i="1"/>
  <c r="D7393" i="1"/>
  <c r="C7393" i="1"/>
  <c r="B7393" i="1"/>
  <c r="E7389" i="1"/>
  <c r="D7389" i="1"/>
  <c r="C7389" i="1"/>
  <c r="B7389" i="1"/>
  <c r="E7372" i="1"/>
  <c r="D7372" i="1"/>
  <c r="C7372" i="1"/>
  <c r="B7372" i="1"/>
  <c r="E7540" i="1"/>
  <c r="D7540" i="1"/>
  <c r="C7540" i="1"/>
  <c r="B7540" i="1"/>
  <c r="E7491" i="1"/>
  <c r="D7491" i="1"/>
  <c r="C7491" i="1"/>
  <c r="B7491" i="1"/>
  <c r="E7682" i="1"/>
  <c r="D7682" i="1"/>
  <c r="C7682" i="1"/>
  <c r="B7682" i="1"/>
  <c r="E7568" i="1"/>
  <c r="D7568" i="1"/>
  <c r="C7568" i="1"/>
  <c r="B7568" i="1"/>
  <c r="E7522" i="1"/>
  <c r="D7522" i="1"/>
  <c r="C7522" i="1"/>
  <c r="B7522" i="1"/>
  <c r="E7478" i="1"/>
  <c r="D7478" i="1"/>
  <c r="C7478" i="1"/>
  <c r="B7478" i="1"/>
  <c r="E7747" i="1"/>
  <c r="D7747" i="1"/>
  <c r="C7747" i="1"/>
  <c r="B7747" i="1"/>
  <c r="E7744" i="1"/>
  <c r="D7744" i="1"/>
  <c r="C7744" i="1"/>
  <c r="B7744" i="1"/>
  <c r="E7742" i="1"/>
  <c r="D7742" i="1"/>
  <c r="C7742" i="1"/>
  <c r="B7742" i="1"/>
  <c r="E7738" i="1"/>
  <c r="D7738" i="1"/>
  <c r="C7738" i="1"/>
  <c r="B7738" i="1"/>
  <c r="E7734" i="1"/>
  <c r="D7734" i="1"/>
  <c r="C7734" i="1"/>
  <c r="B7734" i="1"/>
  <c r="E7729" i="1"/>
  <c r="D7729" i="1"/>
  <c r="C7729" i="1"/>
  <c r="B7729" i="1"/>
  <c r="E7725" i="1"/>
  <c r="D7725" i="1"/>
  <c r="C7725" i="1"/>
  <c r="B7725" i="1"/>
  <c r="E7720" i="1"/>
  <c r="D7720" i="1"/>
  <c r="C7720" i="1"/>
  <c r="B7720" i="1"/>
  <c r="E7710" i="1"/>
  <c r="D7710" i="1"/>
  <c r="C7710" i="1"/>
  <c r="B7710" i="1"/>
  <c r="E7468" i="1"/>
  <c r="D7468" i="1"/>
  <c r="C7468" i="1"/>
  <c r="B7468" i="1"/>
  <c r="E7467" i="1"/>
  <c r="D7467" i="1"/>
  <c r="C7467" i="1"/>
  <c r="B7467" i="1"/>
  <c r="E7462" i="1"/>
  <c r="D7462" i="1"/>
  <c r="C7462" i="1"/>
  <c r="B7462" i="1"/>
  <c r="E7459" i="1"/>
  <c r="D7459" i="1"/>
  <c r="C7459" i="1"/>
  <c r="B7459" i="1"/>
  <c r="E7448" i="1"/>
  <c r="D7448" i="1"/>
  <c r="C7448" i="1"/>
  <c r="B7448" i="1"/>
  <c r="E7440" i="1"/>
  <c r="D7440" i="1"/>
  <c r="C7440" i="1"/>
  <c r="B7440" i="1"/>
  <c r="E7426" i="1"/>
  <c r="D7426" i="1"/>
  <c r="C7426" i="1"/>
  <c r="B7426" i="1"/>
  <c r="E7424" i="1"/>
  <c r="D7424" i="1"/>
  <c r="C7424" i="1"/>
  <c r="B7424" i="1"/>
  <c r="E7419" i="1"/>
  <c r="D7419" i="1"/>
  <c r="C7419" i="1"/>
  <c r="B7419" i="1"/>
  <c r="E7415" i="1"/>
  <c r="D7415" i="1"/>
  <c r="C7415" i="1"/>
  <c r="B7415" i="1"/>
  <c r="E7411" i="1"/>
  <c r="D7411" i="1"/>
  <c r="C7411" i="1"/>
  <c r="B7411" i="1"/>
  <c r="E7400" i="1"/>
  <c r="D7400" i="1"/>
  <c r="C7400" i="1"/>
  <c r="B7400" i="1"/>
  <c r="E7396" i="1"/>
  <c r="D7396" i="1"/>
  <c r="C7396" i="1"/>
  <c r="B7396" i="1"/>
  <c r="E7392" i="1"/>
  <c r="D7392" i="1"/>
  <c r="C7392" i="1"/>
  <c r="B7392" i="1"/>
  <c r="E7391" i="1"/>
  <c r="D7391" i="1"/>
  <c r="C7391" i="1"/>
  <c r="B7391" i="1"/>
  <c r="E7386" i="1"/>
  <c r="D7386" i="1"/>
  <c r="C7386" i="1"/>
  <c r="B7386" i="1"/>
  <c r="E7760" i="1"/>
  <c r="D7760" i="1"/>
  <c r="C7760" i="1"/>
  <c r="B7760" i="1"/>
  <c r="E7756" i="1"/>
  <c r="D7756" i="1"/>
  <c r="C7756" i="1"/>
  <c r="B7756" i="1"/>
  <c r="E7755" i="1"/>
  <c r="D7755" i="1"/>
  <c r="C7755" i="1"/>
  <c r="B7755" i="1"/>
  <c r="E7746" i="1"/>
  <c r="D7746" i="1"/>
  <c r="C7746" i="1"/>
  <c r="B7746" i="1"/>
  <c r="E7733" i="1"/>
  <c r="D7733" i="1"/>
  <c r="C7733" i="1"/>
  <c r="B7733" i="1"/>
  <c r="E7724" i="1"/>
  <c r="D7724" i="1"/>
  <c r="C7724" i="1"/>
  <c r="B7724" i="1"/>
  <c r="E7717" i="1"/>
  <c r="D7717" i="1"/>
  <c r="C7717" i="1"/>
  <c r="B7717" i="1"/>
  <c r="E7709" i="1"/>
  <c r="D7709" i="1"/>
  <c r="C7709" i="1"/>
  <c r="B7709" i="1"/>
  <c r="E7706" i="1"/>
  <c r="D7706" i="1"/>
  <c r="C7706" i="1"/>
  <c r="B7706" i="1"/>
  <c r="E7690" i="1"/>
  <c r="D7690" i="1"/>
  <c r="C7690" i="1"/>
  <c r="B7690" i="1"/>
  <c r="E7678" i="1"/>
  <c r="D7678" i="1"/>
  <c r="C7678" i="1"/>
  <c r="B7678" i="1"/>
  <c r="E7672" i="1"/>
  <c r="D7672" i="1"/>
  <c r="C7672" i="1"/>
  <c r="B7672" i="1"/>
  <c r="E7666" i="1"/>
  <c r="D7666" i="1"/>
  <c r="C7666" i="1"/>
  <c r="B7666" i="1"/>
  <c r="E7657" i="1"/>
  <c r="D7657" i="1"/>
  <c r="C7657" i="1"/>
  <c r="B7657" i="1"/>
  <c r="E7648" i="1"/>
  <c r="D7648" i="1"/>
  <c r="C7648" i="1"/>
  <c r="B7648" i="1"/>
  <c r="E7637" i="1"/>
  <c r="D7637" i="1"/>
  <c r="C7637" i="1"/>
  <c r="B7637" i="1"/>
  <c r="E7617" i="1"/>
  <c r="D7617" i="1"/>
  <c r="C7617" i="1"/>
  <c r="B7617" i="1"/>
  <c r="E7602" i="1"/>
  <c r="D7602" i="1"/>
  <c r="C7602" i="1"/>
  <c r="B7602" i="1"/>
  <c r="E7596" i="1"/>
  <c r="D7596" i="1"/>
  <c r="C7596" i="1"/>
  <c r="B7596" i="1"/>
  <c r="E7579" i="1"/>
  <c r="D7579" i="1"/>
  <c r="C7579" i="1"/>
  <c r="B7579" i="1"/>
  <c r="E7557" i="1"/>
  <c r="D7557" i="1"/>
  <c r="C7557" i="1"/>
  <c r="B7557" i="1"/>
  <c r="E7547" i="1"/>
  <c r="D7547" i="1"/>
  <c r="C7547" i="1"/>
  <c r="B7547" i="1"/>
  <c r="E7539" i="1"/>
  <c r="D7539" i="1"/>
  <c r="C7539" i="1"/>
  <c r="B7539" i="1"/>
  <c r="E7517" i="1"/>
  <c r="D7517" i="1"/>
  <c r="C7517" i="1"/>
  <c r="B7517" i="1"/>
  <c r="E7502" i="1"/>
  <c r="D7502" i="1"/>
  <c r="C7502" i="1"/>
  <c r="B7502" i="1"/>
  <c r="E7485" i="1"/>
  <c r="D7485" i="1"/>
  <c r="C7485" i="1"/>
  <c r="B7485" i="1"/>
  <c r="E7477" i="1"/>
  <c r="D7477" i="1"/>
  <c r="C7477" i="1"/>
  <c r="B7477" i="1"/>
  <c r="E7466" i="1"/>
  <c r="D7466" i="1"/>
  <c r="C7466" i="1"/>
  <c r="B7466" i="1"/>
  <c r="E7453" i="1"/>
  <c r="D7453" i="1"/>
  <c r="C7453" i="1"/>
  <c r="B7453" i="1"/>
  <c r="E7447" i="1"/>
  <c r="D7447" i="1"/>
  <c r="C7447" i="1"/>
  <c r="B7447" i="1"/>
  <c r="E7443" i="1"/>
  <c r="D7443" i="1"/>
  <c r="C7443" i="1"/>
  <c r="B7443" i="1"/>
  <c r="E7436" i="1"/>
  <c r="D7436" i="1"/>
  <c r="C7436" i="1"/>
  <c r="B7436" i="1"/>
  <c r="E7433" i="1"/>
  <c r="D7433" i="1"/>
  <c r="C7433" i="1"/>
  <c r="B7433" i="1"/>
  <c r="E7423" i="1"/>
  <c r="D7423" i="1"/>
  <c r="C7423" i="1"/>
  <c r="B7423" i="1"/>
  <c r="E7418" i="1"/>
  <c r="D7418" i="1"/>
  <c r="C7418" i="1"/>
  <c r="B7418" i="1"/>
  <c r="E7414" i="1"/>
  <c r="D7414" i="1"/>
  <c r="C7414" i="1"/>
  <c r="B7414" i="1"/>
  <c r="E7407" i="1"/>
  <c r="D7407" i="1"/>
  <c r="C7407" i="1"/>
  <c r="B7407" i="1"/>
  <c r="E7405" i="1"/>
  <c r="D7405" i="1"/>
  <c r="C7405" i="1"/>
  <c r="B7405" i="1"/>
  <c r="E7399" i="1"/>
  <c r="D7399" i="1"/>
  <c r="C7399" i="1"/>
  <c r="B7399" i="1"/>
  <c r="E7398" i="1"/>
  <c r="D7398" i="1"/>
  <c r="C7398" i="1"/>
  <c r="B7398" i="1"/>
  <c r="E7397" i="1"/>
  <c r="D7397" i="1"/>
  <c r="C7397" i="1"/>
  <c r="B7397" i="1"/>
  <c r="E7387" i="1"/>
  <c r="D7387" i="1"/>
  <c r="C7387" i="1"/>
  <c r="B7387" i="1"/>
  <c r="E7381" i="1"/>
  <c r="D7381" i="1"/>
  <c r="C7381" i="1"/>
  <c r="B7381" i="1"/>
  <c r="E7371" i="1"/>
  <c r="D7371" i="1"/>
  <c r="C7371" i="1"/>
  <c r="B7371" i="1"/>
  <c r="E7363" i="1"/>
  <c r="D7363" i="1"/>
  <c r="C7363" i="1"/>
  <c r="B7363" i="1"/>
  <c r="E7662" i="1"/>
  <c r="D7662" i="1"/>
  <c r="C7662" i="1"/>
  <c r="B7662" i="1"/>
  <c r="E7644" i="1"/>
  <c r="D7644" i="1"/>
  <c r="C7644" i="1"/>
  <c r="B7644" i="1"/>
  <c r="E7633" i="1"/>
  <c r="D7633" i="1"/>
  <c r="C7633" i="1"/>
  <c r="B7633" i="1"/>
  <c r="E7609" i="1"/>
  <c r="D7609" i="1"/>
  <c r="C7609" i="1"/>
  <c r="B7609" i="1"/>
  <c r="E7564" i="1"/>
  <c r="D7564" i="1"/>
  <c r="C7564" i="1"/>
  <c r="B7564" i="1"/>
  <c r="E7529" i="1"/>
  <c r="D7529" i="1"/>
  <c r="C7529" i="1"/>
  <c r="B7529" i="1"/>
  <c r="E7498" i="1"/>
  <c r="D7498" i="1"/>
  <c r="C7498" i="1"/>
  <c r="B7498" i="1"/>
  <c r="E7490" i="1"/>
  <c r="D7490" i="1"/>
  <c r="C7490" i="1"/>
  <c r="B7490" i="1"/>
  <c r="E7741" i="1"/>
  <c r="D7741" i="1"/>
  <c r="C7741" i="1"/>
  <c r="B7741" i="1"/>
  <c r="E7713" i="1"/>
  <c r="D7713" i="1"/>
  <c r="C7713" i="1"/>
  <c r="B7713" i="1"/>
  <c r="E7705" i="1"/>
  <c r="D7705" i="1"/>
  <c r="C7705" i="1"/>
  <c r="B7705" i="1"/>
  <c r="E7695" i="1"/>
  <c r="D7695" i="1"/>
  <c r="C7695" i="1"/>
  <c r="B7695" i="1"/>
  <c r="E7689" i="1"/>
  <c r="D7689" i="1"/>
  <c r="C7689" i="1"/>
  <c r="B7689" i="1"/>
  <c r="E7671" i="1"/>
  <c r="D7671" i="1"/>
  <c r="C7671" i="1"/>
  <c r="B7671" i="1"/>
  <c r="E7670" i="1"/>
  <c r="D7670" i="1"/>
  <c r="C7670" i="1"/>
  <c r="B7670" i="1"/>
  <c r="E7643" i="1"/>
  <c r="D7643" i="1"/>
  <c r="C7643" i="1"/>
  <c r="B7643" i="1"/>
  <c r="E7636" i="1"/>
  <c r="D7636" i="1"/>
  <c r="C7636" i="1"/>
  <c r="B7636" i="1"/>
  <c r="E7625" i="1"/>
  <c r="D7625" i="1"/>
  <c r="C7625" i="1"/>
  <c r="B7625" i="1"/>
  <c r="E7608" i="1"/>
  <c r="D7608" i="1"/>
  <c r="C7608" i="1"/>
  <c r="B7608" i="1"/>
  <c r="E7578" i="1"/>
  <c r="D7578" i="1"/>
  <c r="C7578" i="1"/>
  <c r="B7578" i="1"/>
  <c r="E7573" i="1"/>
  <c r="D7573" i="1"/>
  <c r="C7573" i="1"/>
  <c r="B7573" i="1"/>
  <c r="E7556" i="1"/>
  <c r="D7556" i="1"/>
  <c r="C7556" i="1"/>
  <c r="B7556" i="1"/>
  <c r="E7546" i="1"/>
  <c r="D7546" i="1"/>
  <c r="C7546" i="1"/>
  <c r="B7546" i="1"/>
  <c r="E7528" i="1"/>
  <c r="D7528" i="1"/>
  <c r="C7528" i="1"/>
  <c r="B7528" i="1"/>
  <c r="E7497" i="1"/>
  <c r="D7497" i="1"/>
  <c r="C7497" i="1"/>
  <c r="B7497" i="1"/>
  <c r="E7465" i="1"/>
  <c r="D7465" i="1"/>
  <c r="C7465" i="1"/>
  <c r="B7465" i="1"/>
  <c r="E7439" i="1"/>
  <c r="D7439" i="1"/>
  <c r="C7439" i="1"/>
  <c r="B7439" i="1"/>
  <c r="E7435" i="1"/>
  <c r="D7435" i="1"/>
  <c r="C7435" i="1"/>
  <c r="B7435" i="1"/>
  <c r="E7434" i="1"/>
  <c r="D7434" i="1"/>
  <c r="C7434" i="1"/>
  <c r="B7434" i="1"/>
  <c r="E7370" i="1"/>
  <c r="D7370" i="1"/>
  <c r="C7370" i="1"/>
  <c r="B7370" i="1"/>
  <c r="E7732" i="1"/>
  <c r="D7732" i="1"/>
  <c r="C7732" i="1"/>
  <c r="B7732" i="1"/>
  <c r="E7704" i="1"/>
  <c r="D7704" i="1"/>
  <c r="C7704" i="1"/>
  <c r="B7704" i="1"/>
  <c r="E7694" i="1"/>
  <c r="D7694" i="1"/>
  <c r="C7694" i="1"/>
  <c r="B7694" i="1"/>
  <c r="E7652" i="1"/>
  <c r="D7652" i="1"/>
  <c r="C7652" i="1"/>
  <c r="B7652" i="1"/>
  <c r="E7642" i="1"/>
  <c r="D7642" i="1"/>
  <c r="C7642" i="1"/>
  <c r="B7642" i="1"/>
  <c r="E7622" i="1"/>
  <c r="D7622" i="1"/>
  <c r="C7622" i="1"/>
  <c r="B7622" i="1"/>
  <c r="E7616" i="1"/>
  <c r="D7616" i="1"/>
  <c r="C7616" i="1"/>
  <c r="B7616" i="1"/>
  <c r="E7612" i="1"/>
  <c r="D7612" i="1"/>
  <c r="C7612" i="1"/>
  <c r="B7612" i="1"/>
  <c r="E7607" i="1"/>
  <c r="D7607" i="1"/>
  <c r="C7607" i="1"/>
  <c r="B7607" i="1"/>
  <c r="E7583" i="1"/>
  <c r="D7583" i="1"/>
  <c r="C7583" i="1"/>
  <c r="B7583" i="1"/>
  <c r="E7563" i="1"/>
  <c r="D7563" i="1"/>
  <c r="C7563" i="1"/>
  <c r="B7563" i="1"/>
  <c r="E7551" i="1"/>
  <c r="D7551" i="1"/>
  <c r="C7551" i="1"/>
  <c r="B7551" i="1"/>
  <c r="E7545" i="1"/>
  <c r="D7545" i="1"/>
  <c r="C7545" i="1"/>
  <c r="B7545" i="1"/>
  <c r="E7538" i="1"/>
  <c r="D7538" i="1"/>
  <c r="C7538" i="1"/>
  <c r="B7538" i="1"/>
  <c r="E7521" i="1"/>
  <c r="D7521" i="1"/>
  <c r="C7521" i="1"/>
  <c r="B7521" i="1"/>
  <c r="E7511" i="1"/>
  <c r="D7511" i="1"/>
  <c r="C7511" i="1"/>
  <c r="B7511" i="1"/>
  <c r="E7506" i="1"/>
  <c r="D7506" i="1"/>
  <c r="C7506" i="1"/>
  <c r="B7506" i="1"/>
  <c r="E7489" i="1"/>
  <c r="D7489" i="1"/>
  <c r="C7489" i="1"/>
  <c r="B7489" i="1"/>
  <c r="E7484" i="1"/>
  <c r="D7484" i="1"/>
  <c r="C7484" i="1"/>
  <c r="B7484" i="1"/>
  <c r="E7481" i="1"/>
  <c r="D7481" i="1"/>
  <c r="C7481" i="1"/>
  <c r="B7481" i="1"/>
  <c r="E7458" i="1"/>
  <c r="D7458" i="1"/>
  <c r="C7458" i="1"/>
  <c r="B7458" i="1"/>
  <c r="E7446" i="1"/>
  <c r="D7446" i="1"/>
  <c r="C7446" i="1"/>
  <c r="B7446" i="1"/>
  <c r="E7442" i="1"/>
  <c r="D7442" i="1"/>
  <c r="C7442" i="1"/>
  <c r="B7442" i="1"/>
  <c r="E7438" i="1"/>
  <c r="D7438" i="1"/>
  <c r="C7438" i="1"/>
  <c r="B7438" i="1"/>
  <c r="E7417" i="1"/>
  <c r="D7417" i="1"/>
  <c r="C7417" i="1"/>
  <c r="B7417" i="1"/>
  <c r="E7404" i="1"/>
  <c r="D7404" i="1"/>
  <c r="C7404" i="1"/>
  <c r="B7404" i="1"/>
  <c r="E7385" i="1"/>
  <c r="D7385" i="1"/>
  <c r="C7385" i="1"/>
  <c r="B7385" i="1"/>
  <c r="E7369" i="1"/>
  <c r="D7369" i="1"/>
  <c r="C7369" i="1"/>
  <c r="B7369" i="1"/>
  <c r="E7712" i="1"/>
  <c r="D7712" i="1"/>
  <c r="C7712" i="1"/>
  <c r="B7712" i="1"/>
  <c r="E7708" i="1"/>
  <c r="D7708" i="1"/>
  <c r="C7708" i="1"/>
  <c r="B7708" i="1"/>
  <c r="E7693" i="1"/>
  <c r="D7693" i="1"/>
  <c r="C7693" i="1"/>
  <c r="B7693" i="1"/>
  <c r="E7677" i="1"/>
  <c r="D7677" i="1"/>
  <c r="C7677" i="1"/>
  <c r="B7677" i="1"/>
  <c r="E7669" i="1"/>
  <c r="D7669" i="1"/>
  <c r="C7669" i="1"/>
  <c r="B7669" i="1"/>
  <c r="E7656" i="1"/>
  <c r="D7656" i="1"/>
  <c r="C7656" i="1"/>
  <c r="B7656" i="1"/>
  <c r="E7651" i="1"/>
  <c r="D7651" i="1"/>
  <c r="C7651" i="1"/>
  <c r="B7651" i="1"/>
  <c r="E7647" i="1"/>
  <c r="D7647" i="1"/>
  <c r="C7647" i="1"/>
  <c r="B7647" i="1"/>
  <c r="E7632" i="1"/>
  <c r="D7632" i="1"/>
  <c r="C7632" i="1"/>
  <c r="B7632" i="1"/>
  <c r="E7621" i="1"/>
  <c r="D7621" i="1"/>
  <c r="C7621" i="1"/>
  <c r="B7621" i="1"/>
  <c r="E7615" i="1"/>
  <c r="D7615" i="1"/>
  <c r="C7615" i="1"/>
  <c r="B7615" i="1"/>
  <c r="E7606" i="1"/>
  <c r="D7606" i="1"/>
  <c r="C7606" i="1"/>
  <c r="B7606" i="1"/>
  <c r="E7594" i="1"/>
  <c r="D7594" i="1"/>
  <c r="C7594" i="1"/>
  <c r="B7594" i="1"/>
  <c r="E7589" i="1"/>
  <c r="D7589" i="1"/>
  <c r="C7589" i="1"/>
  <c r="B7589" i="1"/>
  <c r="E7562" i="1"/>
  <c r="D7562" i="1"/>
  <c r="C7562" i="1"/>
  <c r="B7562" i="1"/>
  <c r="E7544" i="1"/>
  <c r="D7544" i="1"/>
  <c r="C7544" i="1"/>
  <c r="B7544" i="1"/>
  <c r="E7527" i="1"/>
  <c r="D7527" i="1"/>
  <c r="C7527" i="1"/>
  <c r="B7527" i="1"/>
  <c r="E7505" i="1"/>
  <c r="D7505" i="1"/>
  <c r="C7505" i="1"/>
  <c r="B7505" i="1"/>
  <c r="E7501" i="1"/>
  <c r="D7501" i="1"/>
  <c r="C7501" i="1"/>
  <c r="B7501" i="1"/>
  <c r="E7496" i="1"/>
  <c r="D7496" i="1"/>
  <c r="C7496" i="1"/>
  <c r="B7496" i="1"/>
  <c r="E7476" i="1"/>
  <c r="D7476" i="1"/>
  <c r="C7476" i="1"/>
  <c r="B7476" i="1"/>
  <c r="E7464" i="1"/>
  <c r="D7464" i="1"/>
  <c r="C7464" i="1"/>
  <c r="B7464" i="1"/>
  <c r="E7456" i="1"/>
  <c r="D7456" i="1"/>
  <c r="C7456" i="1"/>
  <c r="B7456" i="1"/>
  <c r="E7445" i="1"/>
  <c r="D7445" i="1"/>
  <c r="C7445" i="1"/>
  <c r="B7445" i="1"/>
  <c r="E7432" i="1"/>
  <c r="D7432" i="1"/>
  <c r="C7432" i="1"/>
  <c r="B7432" i="1"/>
  <c r="E7429" i="1"/>
  <c r="D7429" i="1"/>
  <c r="C7429" i="1"/>
  <c r="B7429" i="1"/>
  <c r="E7425" i="1"/>
  <c r="D7425" i="1"/>
  <c r="C7425" i="1"/>
  <c r="B7425" i="1"/>
  <c r="E7384" i="1"/>
  <c r="D7384" i="1"/>
  <c r="C7384" i="1"/>
  <c r="B7384" i="1"/>
  <c r="E7361" i="1"/>
  <c r="D7361" i="1"/>
  <c r="C7361" i="1"/>
  <c r="B7361" i="1"/>
  <c r="E7601" i="1"/>
  <c r="D7601" i="1"/>
  <c r="C7601" i="1"/>
  <c r="B7601" i="1"/>
  <c r="E7455" i="1"/>
  <c r="D7455" i="1"/>
  <c r="C7455" i="1"/>
  <c r="B7455" i="1"/>
  <c r="E7377" i="1"/>
  <c r="D7377" i="1"/>
  <c r="C7377" i="1"/>
  <c r="B7377" i="1"/>
  <c r="E7353" i="1"/>
  <c r="D7353" i="1"/>
  <c r="C7353" i="1"/>
  <c r="B7353" i="1"/>
  <c r="E7352" i="1"/>
  <c r="D7352" i="1"/>
  <c r="C7352" i="1"/>
  <c r="B7352" i="1"/>
  <c r="E7351" i="1"/>
  <c r="D7351" i="1"/>
  <c r="C7351" i="1"/>
  <c r="B7351" i="1"/>
  <c r="E7349" i="1"/>
  <c r="D7349" i="1"/>
  <c r="C7349" i="1"/>
  <c r="B7349" i="1"/>
  <c r="E7348" i="1"/>
  <c r="D7348" i="1"/>
  <c r="C7348" i="1"/>
  <c r="B7348" i="1"/>
  <c r="E7347" i="1"/>
  <c r="D7347" i="1"/>
  <c r="C7347" i="1"/>
  <c r="B7347" i="1"/>
  <c r="E7345" i="1"/>
  <c r="D7345" i="1"/>
  <c r="C7345" i="1"/>
  <c r="B7345" i="1"/>
  <c r="E7350" i="1"/>
  <c r="D7350" i="1"/>
  <c r="C7350" i="1"/>
  <c r="B7350" i="1"/>
  <c r="E7346" i="1"/>
  <c r="D7346" i="1"/>
  <c r="C7346" i="1"/>
  <c r="B7346" i="1"/>
  <c r="E7344" i="1"/>
  <c r="D7344" i="1"/>
  <c r="C7344" i="1"/>
  <c r="B7344" i="1"/>
  <c r="E7343" i="1"/>
  <c r="D7343" i="1"/>
  <c r="C7343" i="1"/>
  <c r="B7343" i="1"/>
  <c r="E7342" i="1"/>
  <c r="D7342" i="1"/>
  <c r="C7342" i="1"/>
  <c r="B7342" i="1"/>
  <c r="E7340" i="1"/>
  <c r="D7340" i="1"/>
  <c r="C7340" i="1"/>
  <c r="B7340" i="1"/>
  <c r="E7335" i="1"/>
  <c r="D7335" i="1"/>
  <c r="C7335" i="1"/>
  <c r="B7335" i="1"/>
  <c r="E7341" i="1"/>
  <c r="D7341" i="1"/>
  <c r="C7341" i="1"/>
  <c r="B7341" i="1"/>
  <c r="E7339" i="1"/>
  <c r="D7339" i="1"/>
  <c r="C7339" i="1"/>
  <c r="B7339" i="1"/>
  <c r="E7338" i="1"/>
  <c r="D7338" i="1"/>
  <c r="C7338" i="1"/>
  <c r="B7338" i="1"/>
  <c r="E7337" i="1"/>
  <c r="D7337" i="1"/>
  <c r="C7337" i="1"/>
  <c r="B7337" i="1"/>
  <c r="E7336" i="1"/>
  <c r="D7336" i="1"/>
  <c r="C7336" i="1"/>
  <c r="B7336" i="1"/>
  <c r="E7334" i="1"/>
  <c r="D7334" i="1"/>
  <c r="C7334" i="1"/>
  <c r="B7334" i="1"/>
  <c r="E7333" i="1"/>
  <c r="D7333" i="1"/>
  <c r="C7333" i="1"/>
  <c r="B7333" i="1"/>
  <c r="E7332" i="1"/>
  <c r="D7332" i="1"/>
  <c r="C7332" i="1"/>
  <c r="B7332" i="1"/>
  <c r="E7330" i="1"/>
  <c r="D7330" i="1"/>
  <c r="C7330" i="1"/>
  <c r="B7330" i="1"/>
  <c r="E7328" i="1"/>
  <c r="D7328" i="1"/>
  <c r="C7328" i="1"/>
  <c r="B7328" i="1"/>
  <c r="E7331" i="1"/>
  <c r="D7331" i="1"/>
  <c r="C7331" i="1"/>
  <c r="B7331" i="1"/>
  <c r="E7329" i="1"/>
  <c r="D7329" i="1"/>
  <c r="C7329" i="1"/>
  <c r="B7329" i="1"/>
  <c r="E7325" i="1"/>
  <c r="D7325" i="1"/>
  <c r="C7325" i="1"/>
  <c r="B7325" i="1"/>
  <c r="E7324" i="1"/>
  <c r="D7324" i="1"/>
  <c r="C7324" i="1"/>
  <c r="B7324" i="1"/>
  <c r="E7327" i="1"/>
  <c r="D7327" i="1"/>
  <c r="C7327" i="1"/>
  <c r="B7327" i="1"/>
  <c r="E7326" i="1"/>
  <c r="D7326" i="1"/>
  <c r="C7326" i="1"/>
  <c r="B7326" i="1"/>
  <c r="E7323" i="1"/>
  <c r="D7323" i="1"/>
  <c r="C7323" i="1"/>
  <c r="B7323" i="1"/>
  <c r="E7321" i="1"/>
  <c r="D7321" i="1"/>
  <c r="C7321" i="1"/>
  <c r="B7321" i="1"/>
  <c r="E7320" i="1"/>
  <c r="D7320" i="1"/>
  <c r="C7320" i="1"/>
  <c r="B7320" i="1"/>
  <c r="E7319" i="1"/>
  <c r="D7319" i="1"/>
  <c r="C7319" i="1"/>
  <c r="B7319" i="1"/>
  <c r="E7317" i="1"/>
  <c r="D7317" i="1"/>
  <c r="C7317" i="1"/>
  <c r="B7317" i="1"/>
  <c r="E7322" i="1"/>
  <c r="D7322" i="1"/>
  <c r="C7322" i="1"/>
  <c r="B7322" i="1"/>
  <c r="E7318" i="1"/>
  <c r="D7318" i="1"/>
  <c r="C7318" i="1"/>
  <c r="B7318" i="1"/>
  <c r="E7316" i="1"/>
  <c r="D7316" i="1"/>
  <c r="C7316" i="1"/>
  <c r="B7316" i="1"/>
  <c r="E7315" i="1"/>
  <c r="D7315" i="1"/>
  <c r="C7315" i="1"/>
  <c r="B7315" i="1"/>
  <c r="E7314" i="1"/>
  <c r="D7314" i="1"/>
  <c r="C7314" i="1"/>
  <c r="B7314" i="1"/>
  <c r="E7311" i="1"/>
  <c r="D7311" i="1"/>
  <c r="C7311" i="1"/>
  <c r="B7311" i="1"/>
  <c r="E7313" i="1"/>
  <c r="D7313" i="1"/>
  <c r="C7313" i="1"/>
  <c r="B7313" i="1"/>
  <c r="E7312" i="1"/>
  <c r="D7312" i="1"/>
  <c r="C7312" i="1"/>
  <c r="B7312" i="1"/>
  <c r="E7310" i="1"/>
  <c r="D7310" i="1"/>
  <c r="C7310" i="1"/>
  <c r="B7310" i="1"/>
  <c r="E7309" i="1"/>
  <c r="D7309" i="1"/>
  <c r="C7309" i="1"/>
  <c r="B7309" i="1"/>
  <c r="E7302" i="1"/>
  <c r="D7302" i="1"/>
  <c r="C7302" i="1"/>
  <c r="B7302" i="1"/>
  <c r="E7308" i="1"/>
  <c r="D7308" i="1"/>
  <c r="C7308" i="1"/>
  <c r="B7308" i="1"/>
  <c r="E7307" i="1"/>
  <c r="D7307" i="1"/>
  <c r="C7307" i="1"/>
  <c r="B7307" i="1"/>
  <c r="E7306" i="1"/>
  <c r="D7306" i="1"/>
  <c r="C7306" i="1"/>
  <c r="B7306" i="1"/>
  <c r="E7305" i="1"/>
  <c r="D7305" i="1"/>
  <c r="C7305" i="1"/>
  <c r="B7305" i="1"/>
  <c r="E7300" i="1"/>
  <c r="D7300" i="1"/>
  <c r="C7300" i="1"/>
  <c r="B7300" i="1"/>
  <c r="E7301" i="1"/>
  <c r="D7301" i="1"/>
  <c r="C7301" i="1"/>
  <c r="B7301" i="1"/>
  <c r="E7304" i="1"/>
  <c r="D7304" i="1"/>
  <c r="C7304" i="1"/>
  <c r="B7304" i="1"/>
  <c r="E7303" i="1"/>
  <c r="D7303" i="1"/>
  <c r="C7303" i="1"/>
  <c r="B7303" i="1"/>
  <c r="E7299" i="1"/>
  <c r="D7299" i="1"/>
  <c r="C7299" i="1"/>
  <c r="B7299" i="1"/>
  <c r="E7297" i="1"/>
  <c r="D7297" i="1"/>
  <c r="C7297" i="1"/>
  <c r="B7297" i="1"/>
  <c r="E7295" i="1"/>
  <c r="D7295" i="1"/>
  <c r="C7295" i="1"/>
  <c r="B7295" i="1"/>
  <c r="E7296" i="1"/>
  <c r="D7296" i="1"/>
  <c r="C7296" i="1"/>
  <c r="B7296" i="1"/>
  <c r="E7298" i="1"/>
  <c r="D7298" i="1"/>
  <c r="C7298" i="1"/>
  <c r="B7298" i="1"/>
  <c r="E7294" i="1"/>
  <c r="D7294" i="1"/>
  <c r="C7294" i="1"/>
  <c r="B7294" i="1"/>
  <c r="E7293" i="1"/>
  <c r="D7293" i="1"/>
  <c r="C7293" i="1"/>
  <c r="B7293" i="1"/>
  <c r="E7292" i="1"/>
  <c r="D7292" i="1"/>
  <c r="C7292" i="1"/>
  <c r="B7292" i="1"/>
  <c r="E7291" i="1"/>
  <c r="D7291" i="1"/>
  <c r="C7291" i="1"/>
  <c r="B7291" i="1"/>
  <c r="E7290" i="1"/>
  <c r="D7290" i="1"/>
  <c r="C7290" i="1"/>
  <c r="B7290" i="1"/>
  <c r="E7289" i="1"/>
  <c r="D7289" i="1"/>
  <c r="C7289" i="1"/>
  <c r="B7289" i="1"/>
  <c r="E7288" i="1"/>
  <c r="D7288" i="1"/>
  <c r="C7288" i="1"/>
  <c r="B7288" i="1"/>
  <c r="E7287" i="1"/>
  <c r="D7287" i="1"/>
  <c r="C7287" i="1"/>
  <c r="B7287" i="1"/>
  <c r="E7286" i="1"/>
  <c r="D7286" i="1"/>
  <c r="C7286" i="1"/>
  <c r="B7286" i="1"/>
  <c r="E7285" i="1"/>
  <c r="D7285" i="1"/>
  <c r="C7285" i="1"/>
  <c r="B7285" i="1"/>
  <c r="E7284" i="1"/>
  <c r="D7284" i="1"/>
  <c r="C7284" i="1"/>
  <c r="B7284" i="1"/>
  <c r="E7283" i="1"/>
  <c r="D7283" i="1"/>
  <c r="C7283" i="1"/>
  <c r="B7283" i="1"/>
  <c r="E7282" i="1"/>
  <c r="D7282" i="1"/>
  <c r="C7282" i="1"/>
  <c r="B7282" i="1"/>
  <c r="E7281" i="1"/>
  <c r="D7281" i="1"/>
  <c r="C7281" i="1"/>
  <c r="B7281" i="1"/>
  <c r="E7280" i="1"/>
  <c r="D7280" i="1"/>
  <c r="C7280" i="1"/>
  <c r="B7280" i="1"/>
  <c r="E7279" i="1"/>
  <c r="D7279" i="1"/>
  <c r="C7279" i="1"/>
  <c r="B7279" i="1"/>
  <c r="E7278" i="1"/>
  <c r="D7278" i="1"/>
  <c r="C7278" i="1"/>
  <c r="B7278" i="1"/>
  <c r="E7277" i="1"/>
  <c r="D7277" i="1"/>
  <c r="C7277" i="1"/>
  <c r="B7277" i="1"/>
  <c r="E7276" i="1"/>
  <c r="D7276" i="1"/>
  <c r="C7276" i="1"/>
  <c r="B7276" i="1"/>
  <c r="E7275" i="1"/>
  <c r="D7275" i="1"/>
  <c r="C7275" i="1"/>
  <c r="B7275" i="1"/>
  <c r="E7274" i="1"/>
  <c r="D7274" i="1"/>
  <c r="C7274" i="1"/>
  <c r="B7274" i="1"/>
  <c r="E7273" i="1"/>
  <c r="D7273" i="1"/>
  <c r="C7273" i="1"/>
  <c r="B7273" i="1"/>
  <c r="E7272" i="1"/>
  <c r="D7272" i="1"/>
  <c r="C7272" i="1"/>
  <c r="B7272" i="1"/>
  <c r="E7268" i="1"/>
  <c r="D7268" i="1"/>
  <c r="C7268" i="1"/>
  <c r="B7268" i="1"/>
  <c r="E7267" i="1"/>
  <c r="D7267" i="1"/>
  <c r="C7267" i="1"/>
  <c r="B7267" i="1"/>
  <c r="E7271" i="1"/>
  <c r="D7271" i="1"/>
  <c r="C7271" i="1"/>
  <c r="B7271" i="1"/>
  <c r="E7270" i="1"/>
  <c r="D7270" i="1"/>
  <c r="C7270" i="1"/>
  <c r="B7270" i="1"/>
  <c r="E7269" i="1"/>
  <c r="D7269" i="1"/>
  <c r="C7269" i="1"/>
  <c r="B7269" i="1"/>
  <c r="E7261" i="1"/>
  <c r="D7261" i="1"/>
  <c r="C7261" i="1"/>
  <c r="B7261" i="1"/>
  <c r="E7260" i="1"/>
  <c r="D7260" i="1"/>
  <c r="C7260" i="1"/>
  <c r="B7260" i="1"/>
  <c r="E7266" i="1"/>
  <c r="D7266" i="1"/>
  <c r="C7266" i="1"/>
  <c r="B7266" i="1"/>
  <c r="E7265" i="1"/>
  <c r="D7265" i="1"/>
  <c r="C7265" i="1"/>
  <c r="B7265" i="1"/>
  <c r="E7264" i="1"/>
  <c r="D7264" i="1"/>
  <c r="C7264" i="1"/>
  <c r="B7264" i="1"/>
  <c r="E7258" i="1"/>
  <c r="D7258" i="1"/>
  <c r="C7258" i="1"/>
  <c r="B7258" i="1"/>
  <c r="E7257" i="1"/>
  <c r="D7257" i="1"/>
  <c r="C7257" i="1"/>
  <c r="B7257" i="1"/>
  <c r="E7262" i="1"/>
  <c r="D7262" i="1"/>
  <c r="C7262" i="1"/>
  <c r="B7262" i="1"/>
  <c r="E7259" i="1"/>
  <c r="D7259" i="1"/>
  <c r="C7259" i="1"/>
  <c r="B7259" i="1"/>
  <c r="E7263" i="1"/>
  <c r="D7263" i="1"/>
  <c r="C7263" i="1"/>
  <c r="B7263" i="1"/>
  <c r="E7256" i="1"/>
  <c r="D7256" i="1"/>
  <c r="C7256" i="1"/>
  <c r="B7256" i="1"/>
  <c r="E7255" i="1"/>
  <c r="D7255" i="1"/>
  <c r="C7255" i="1"/>
  <c r="B7255" i="1"/>
  <c r="E7254" i="1"/>
  <c r="D7254" i="1"/>
  <c r="C7254" i="1"/>
  <c r="B7254" i="1"/>
  <c r="E7253" i="1"/>
  <c r="D7253" i="1"/>
  <c r="C7253" i="1"/>
  <c r="B7253" i="1"/>
  <c r="E7251" i="1"/>
  <c r="D7251" i="1"/>
  <c r="C7251" i="1"/>
  <c r="B7251" i="1"/>
  <c r="E7250" i="1"/>
  <c r="D7250" i="1"/>
  <c r="C7250" i="1"/>
  <c r="B7250" i="1"/>
  <c r="E7252" i="1"/>
  <c r="D7252" i="1"/>
  <c r="C7252" i="1"/>
  <c r="B7252" i="1"/>
  <c r="E7249" i="1"/>
  <c r="D7249" i="1"/>
  <c r="C7249" i="1"/>
  <c r="B7249" i="1"/>
  <c r="E7247" i="1"/>
  <c r="D7247" i="1"/>
  <c r="C7247" i="1"/>
  <c r="B7247" i="1"/>
  <c r="E7246" i="1"/>
  <c r="D7246" i="1"/>
  <c r="C7246" i="1"/>
  <c r="B7246" i="1"/>
  <c r="E7248" i="1"/>
  <c r="D7248" i="1"/>
  <c r="C7248" i="1"/>
  <c r="B7248" i="1"/>
  <c r="E7245" i="1"/>
  <c r="D7245" i="1"/>
  <c r="C7245" i="1"/>
  <c r="B7245" i="1"/>
  <c r="E7241" i="1"/>
  <c r="D7241" i="1"/>
  <c r="C7241" i="1"/>
  <c r="B7241" i="1"/>
  <c r="E7238" i="1"/>
  <c r="D7238" i="1"/>
  <c r="C7238" i="1"/>
  <c r="B7238" i="1"/>
  <c r="E7242" i="1"/>
  <c r="D7242" i="1"/>
  <c r="C7242" i="1"/>
  <c r="B7242" i="1"/>
  <c r="E7240" i="1"/>
  <c r="D7240" i="1"/>
  <c r="C7240" i="1"/>
  <c r="B7240" i="1"/>
  <c r="E7239" i="1"/>
  <c r="D7239" i="1"/>
  <c r="C7239" i="1"/>
  <c r="B7239" i="1"/>
  <c r="E7244" i="1"/>
  <c r="D7244" i="1"/>
  <c r="C7244" i="1"/>
  <c r="B7244" i="1"/>
  <c r="E7243" i="1"/>
  <c r="D7243" i="1"/>
  <c r="C7243" i="1"/>
  <c r="B7243" i="1"/>
  <c r="E7237" i="1"/>
  <c r="D7237" i="1"/>
  <c r="C7237" i="1"/>
  <c r="B7237" i="1"/>
  <c r="E7236" i="1"/>
  <c r="D7236" i="1"/>
  <c r="C7236" i="1"/>
  <c r="B7236" i="1"/>
  <c r="E7235" i="1"/>
  <c r="D7235" i="1"/>
  <c r="C7235" i="1"/>
  <c r="B7235" i="1"/>
  <c r="E7234" i="1"/>
  <c r="D7234" i="1"/>
  <c r="C7234" i="1"/>
  <c r="B7234" i="1"/>
  <c r="E7232" i="1"/>
  <c r="D7232" i="1"/>
  <c r="C7232" i="1"/>
  <c r="B7232" i="1"/>
  <c r="E7233" i="1"/>
  <c r="D7233" i="1"/>
  <c r="C7233" i="1"/>
  <c r="B7233" i="1"/>
  <c r="E7231" i="1"/>
  <c r="D7231" i="1"/>
  <c r="C7231" i="1"/>
  <c r="B7231" i="1"/>
  <c r="E7230" i="1"/>
  <c r="D7230" i="1"/>
  <c r="C7230" i="1"/>
  <c r="B7230" i="1"/>
  <c r="E7229" i="1"/>
  <c r="D7229" i="1"/>
  <c r="C7229" i="1"/>
  <c r="B7229" i="1"/>
  <c r="E7218" i="1"/>
  <c r="D7218" i="1"/>
  <c r="C7218" i="1"/>
  <c r="B7218" i="1"/>
  <c r="E7222" i="1"/>
  <c r="D7222" i="1"/>
  <c r="C7222" i="1"/>
  <c r="B7222" i="1"/>
  <c r="E7221" i="1"/>
  <c r="D7221" i="1"/>
  <c r="C7221" i="1"/>
  <c r="B7221" i="1"/>
  <c r="E7228" i="1"/>
  <c r="D7228" i="1"/>
  <c r="C7228" i="1"/>
  <c r="B7228" i="1"/>
  <c r="E7227" i="1"/>
  <c r="D7227" i="1"/>
  <c r="C7227" i="1"/>
  <c r="B7227" i="1"/>
  <c r="E7226" i="1"/>
  <c r="D7226" i="1"/>
  <c r="C7226" i="1"/>
  <c r="B7226" i="1"/>
  <c r="E7225" i="1"/>
  <c r="D7225" i="1"/>
  <c r="C7225" i="1"/>
  <c r="B7225" i="1"/>
  <c r="E7224" i="1"/>
  <c r="D7224" i="1"/>
  <c r="C7224" i="1"/>
  <c r="B7224" i="1"/>
  <c r="E7223" i="1"/>
  <c r="D7223" i="1"/>
  <c r="C7223" i="1"/>
  <c r="B7223" i="1"/>
  <c r="E7220" i="1"/>
  <c r="D7220" i="1"/>
  <c r="C7220" i="1"/>
  <c r="B7220" i="1"/>
  <c r="E7219" i="1"/>
  <c r="D7219" i="1"/>
  <c r="C7219" i="1"/>
  <c r="B7219" i="1"/>
  <c r="E7217" i="1"/>
  <c r="D7217" i="1"/>
  <c r="C7217" i="1"/>
  <c r="B7217" i="1"/>
  <c r="E7215" i="1"/>
  <c r="D7215" i="1"/>
  <c r="C7215" i="1"/>
  <c r="B7215" i="1"/>
  <c r="E7214" i="1"/>
  <c r="D7214" i="1"/>
  <c r="C7214" i="1"/>
  <c r="B7214" i="1"/>
  <c r="E7213" i="1"/>
  <c r="D7213" i="1"/>
  <c r="C7213" i="1"/>
  <c r="B7213" i="1"/>
  <c r="E7216" i="1"/>
  <c r="D7216" i="1"/>
  <c r="C7216" i="1"/>
  <c r="B7216" i="1"/>
  <c r="E7212" i="1"/>
  <c r="D7212" i="1"/>
  <c r="C7212" i="1"/>
  <c r="B7212" i="1"/>
  <c r="E7211" i="1"/>
  <c r="D7211" i="1"/>
  <c r="C7211" i="1"/>
  <c r="B7211" i="1"/>
  <c r="E7210" i="1"/>
  <c r="D7210" i="1"/>
  <c r="C7210" i="1"/>
  <c r="B7210" i="1"/>
  <c r="E7208" i="1"/>
  <c r="D7208" i="1"/>
  <c r="C7208" i="1"/>
  <c r="B7208" i="1"/>
  <c r="E7206" i="1"/>
  <c r="D7206" i="1"/>
  <c r="C7206" i="1"/>
  <c r="B7206" i="1"/>
  <c r="E7209" i="1"/>
  <c r="D7209" i="1"/>
  <c r="C7209" i="1"/>
  <c r="B7209" i="1"/>
  <c r="E7207" i="1"/>
  <c r="D7207" i="1"/>
  <c r="C7207" i="1"/>
  <c r="B7207" i="1"/>
  <c r="E7205" i="1"/>
  <c r="D7205" i="1"/>
  <c r="C7205" i="1"/>
  <c r="B7205" i="1"/>
  <c r="E7204" i="1"/>
  <c r="D7204" i="1"/>
  <c r="C7204" i="1"/>
  <c r="B7204" i="1"/>
  <c r="E7203" i="1"/>
  <c r="D7203" i="1"/>
  <c r="C7203" i="1"/>
  <c r="B7203" i="1"/>
  <c r="E7202" i="1"/>
  <c r="D7202" i="1"/>
  <c r="C7202" i="1"/>
  <c r="B7202" i="1"/>
  <c r="E7201" i="1"/>
  <c r="D7201" i="1"/>
  <c r="C7201" i="1"/>
  <c r="B7201" i="1"/>
  <c r="E7200" i="1"/>
  <c r="D7200" i="1"/>
  <c r="C7200" i="1"/>
  <c r="B7200" i="1"/>
  <c r="E7199" i="1"/>
  <c r="D7199" i="1"/>
  <c r="C7199" i="1"/>
  <c r="B7199" i="1"/>
  <c r="E7198" i="1"/>
  <c r="D7198" i="1"/>
  <c r="C7198" i="1"/>
  <c r="B7198" i="1"/>
  <c r="E7197" i="1"/>
  <c r="D7197" i="1"/>
  <c r="C7197" i="1"/>
  <c r="B7197" i="1"/>
  <c r="E7196" i="1"/>
  <c r="D7196" i="1"/>
  <c r="C7196" i="1"/>
  <c r="B7196" i="1"/>
  <c r="E7195" i="1"/>
  <c r="D7195" i="1"/>
  <c r="C7195" i="1"/>
  <c r="B7195" i="1"/>
  <c r="E7194" i="1"/>
  <c r="D7194" i="1"/>
  <c r="C7194" i="1"/>
  <c r="B7194" i="1"/>
  <c r="E7193" i="1"/>
  <c r="D7193" i="1"/>
  <c r="C7193" i="1"/>
  <c r="B7193" i="1"/>
  <c r="E7191" i="1"/>
  <c r="D7191" i="1"/>
  <c r="C7191" i="1"/>
  <c r="B7191" i="1"/>
  <c r="E7192" i="1"/>
  <c r="D7192" i="1"/>
  <c r="C7192" i="1"/>
  <c r="B7192" i="1"/>
  <c r="E7190" i="1"/>
  <c r="D7190" i="1"/>
  <c r="C7190" i="1"/>
  <c r="B7190" i="1"/>
  <c r="E7189" i="1"/>
  <c r="D7189" i="1"/>
  <c r="C7189" i="1"/>
  <c r="B7189" i="1"/>
  <c r="E7188" i="1"/>
  <c r="D7188" i="1"/>
  <c r="C7188" i="1"/>
  <c r="B7188" i="1"/>
  <c r="E7187" i="1"/>
  <c r="D7187" i="1"/>
  <c r="C7187" i="1"/>
  <c r="B7187" i="1"/>
  <c r="E7186" i="1"/>
  <c r="D7186" i="1"/>
  <c r="C7186" i="1"/>
  <c r="B7186" i="1"/>
  <c r="E7185" i="1"/>
  <c r="D7185" i="1"/>
  <c r="C7185" i="1"/>
  <c r="B7185" i="1"/>
  <c r="E7184" i="1"/>
  <c r="D7184" i="1"/>
  <c r="C7184" i="1"/>
  <c r="B7184" i="1"/>
  <c r="E7183" i="1"/>
  <c r="D7183" i="1"/>
  <c r="C7183" i="1"/>
  <c r="B7183" i="1"/>
  <c r="E7182" i="1"/>
  <c r="D7182" i="1"/>
  <c r="C7182" i="1"/>
  <c r="B7182" i="1"/>
  <c r="E7181" i="1"/>
  <c r="D7181" i="1"/>
  <c r="C7181" i="1"/>
  <c r="B7181" i="1"/>
  <c r="E7180" i="1"/>
  <c r="D7180" i="1"/>
  <c r="C7180" i="1"/>
  <c r="B7180" i="1"/>
  <c r="E7179" i="1"/>
  <c r="D7179" i="1"/>
  <c r="C7179" i="1"/>
  <c r="B7179" i="1"/>
  <c r="E7178" i="1"/>
  <c r="D7178" i="1"/>
  <c r="C7178" i="1"/>
  <c r="B7178" i="1"/>
  <c r="E7177" i="1"/>
  <c r="D7177" i="1"/>
  <c r="C7177" i="1"/>
  <c r="B7177" i="1"/>
  <c r="E7176" i="1"/>
  <c r="D7176" i="1"/>
  <c r="C7176" i="1"/>
  <c r="B7176" i="1"/>
  <c r="E7175" i="1"/>
  <c r="D7175" i="1"/>
  <c r="C7175" i="1"/>
  <c r="B7175" i="1"/>
  <c r="E7174" i="1"/>
  <c r="D7174" i="1"/>
  <c r="C7174" i="1"/>
  <c r="B7174" i="1"/>
  <c r="E7172" i="1"/>
  <c r="D7172" i="1"/>
  <c r="C7172" i="1"/>
  <c r="B7172" i="1"/>
  <c r="E7173" i="1"/>
  <c r="D7173" i="1"/>
  <c r="C7173" i="1"/>
  <c r="B7173" i="1"/>
  <c r="E7171" i="1"/>
  <c r="D7171" i="1"/>
  <c r="C7171" i="1"/>
  <c r="B7171" i="1"/>
  <c r="E6916" i="1"/>
  <c r="D6916" i="1"/>
  <c r="C6916" i="1"/>
  <c r="B6916" i="1"/>
  <c r="E6891" i="1"/>
  <c r="D6891" i="1"/>
  <c r="C6891" i="1"/>
  <c r="B6891" i="1"/>
  <c r="E7053" i="1"/>
  <c r="D7053" i="1"/>
  <c r="C7053" i="1"/>
  <c r="B7053" i="1"/>
  <c r="E6906" i="1"/>
  <c r="D6906" i="1"/>
  <c r="C6906" i="1"/>
  <c r="B6906" i="1"/>
  <c r="E6905" i="1"/>
  <c r="D6905" i="1"/>
  <c r="C6905" i="1"/>
  <c r="B6905" i="1"/>
  <c r="E6882" i="1"/>
  <c r="D6882" i="1"/>
  <c r="C6882" i="1"/>
  <c r="B6882" i="1"/>
  <c r="E6874" i="1"/>
  <c r="D6874" i="1"/>
  <c r="C6874" i="1"/>
  <c r="B6874" i="1"/>
  <c r="E7082" i="1"/>
  <c r="D7082" i="1"/>
  <c r="C7082" i="1"/>
  <c r="B7082" i="1"/>
  <c r="E7031" i="1"/>
  <c r="D7031" i="1"/>
  <c r="C7031" i="1"/>
  <c r="B7031" i="1"/>
  <c r="E7024" i="1"/>
  <c r="D7024" i="1"/>
  <c r="C7024" i="1"/>
  <c r="B7024" i="1"/>
  <c r="E7007" i="1"/>
  <c r="D7007" i="1"/>
  <c r="C7007" i="1"/>
  <c r="B7007" i="1"/>
  <c r="E7004" i="1"/>
  <c r="D7004" i="1"/>
  <c r="C7004" i="1"/>
  <c r="B7004" i="1"/>
  <c r="E7001" i="1"/>
  <c r="D7001" i="1"/>
  <c r="C7001" i="1"/>
  <c r="B7001" i="1"/>
  <c r="E7043" i="1"/>
  <c r="D7043" i="1"/>
  <c r="C7043" i="1"/>
  <c r="B7043" i="1"/>
  <c r="E7023" i="1"/>
  <c r="D7023" i="1"/>
  <c r="C7023" i="1"/>
  <c r="B7023" i="1"/>
  <c r="E7022" i="1"/>
  <c r="D7022" i="1"/>
  <c r="C7022" i="1"/>
  <c r="B7022" i="1"/>
  <c r="E6998" i="1"/>
  <c r="D6998" i="1"/>
  <c r="C6998" i="1"/>
  <c r="B6998" i="1"/>
  <c r="E6888" i="1"/>
  <c r="D6888" i="1"/>
  <c r="C6888" i="1"/>
  <c r="B6888" i="1"/>
  <c r="E7113" i="1"/>
  <c r="D7113" i="1"/>
  <c r="C7113" i="1"/>
  <c r="B7113" i="1"/>
  <c r="E7101" i="1"/>
  <c r="D7101" i="1"/>
  <c r="C7101" i="1"/>
  <c r="B7101" i="1"/>
  <c r="E7063" i="1"/>
  <c r="D7063" i="1"/>
  <c r="C7063" i="1"/>
  <c r="B7063" i="1"/>
  <c r="E7120" i="1"/>
  <c r="D7120" i="1"/>
  <c r="C7120" i="1"/>
  <c r="B7120" i="1"/>
  <c r="E7112" i="1"/>
  <c r="D7112" i="1"/>
  <c r="C7112" i="1"/>
  <c r="B7112" i="1"/>
  <c r="E7110" i="1"/>
  <c r="D7110" i="1"/>
  <c r="C7110" i="1"/>
  <c r="B7110" i="1"/>
  <c r="E7106" i="1"/>
  <c r="D7106" i="1"/>
  <c r="C7106" i="1"/>
  <c r="B7106" i="1"/>
  <c r="E7097" i="1"/>
  <c r="D7097" i="1"/>
  <c r="C7097" i="1"/>
  <c r="B7097" i="1"/>
  <c r="E7089" i="1"/>
  <c r="D7089" i="1"/>
  <c r="C7089" i="1"/>
  <c r="B7089" i="1"/>
  <c r="E7086" i="1"/>
  <c r="D7086" i="1"/>
  <c r="C7086" i="1"/>
  <c r="B7086" i="1"/>
  <c r="E7074" i="1"/>
  <c r="D7074" i="1"/>
  <c r="C7074" i="1"/>
  <c r="B7074" i="1"/>
  <c r="E7068" i="1"/>
  <c r="D7068" i="1"/>
  <c r="C7068" i="1"/>
  <c r="B7068" i="1"/>
  <c r="E7052" i="1"/>
  <c r="D7052" i="1"/>
  <c r="C7052" i="1"/>
  <c r="B7052" i="1"/>
  <c r="E7046" i="1"/>
  <c r="D7046" i="1"/>
  <c r="C7046" i="1"/>
  <c r="B7046" i="1"/>
  <c r="E7039" i="1"/>
  <c r="D7039" i="1"/>
  <c r="C7039" i="1"/>
  <c r="B7039" i="1"/>
  <c r="E7030" i="1"/>
  <c r="D7030" i="1"/>
  <c r="C7030" i="1"/>
  <c r="B7030" i="1"/>
  <c r="E7021" i="1"/>
  <c r="D7021" i="1"/>
  <c r="C7021" i="1"/>
  <c r="B7021" i="1"/>
  <c r="E6993" i="1"/>
  <c r="D6993" i="1"/>
  <c r="C6993" i="1"/>
  <c r="B6993" i="1"/>
  <c r="E6991" i="1"/>
  <c r="D6991" i="1"/>
  <c r="C6991" i="1"/>
  <c r="B6991" i="1"/>
  <c r="E6973" i="1"/>
  <c r="D6973" i="1"/>
  <c r="C6973" i="1"/>
  <c r="B6973" i="1"/>
  <c r="E6970" i="1"/>
  <c r="D6970" i="1"/>
  <c r="C6970" i="1"/>
  <c r="B6970" i="1"/>
  <c r="E6965" i="1"/>
  <c r="D6965" i="1"/>
  <c r="C6965" i="1"/>
  <c r="B6965" i="1"/>
  <c r="E6958" i="1"/>
  <c r="D6958" i="1"/>
  <c r="C6958" i="1"/>
  <c r="B6958" i="1"/>
  <c r="E6952" i="1"/>
  <c r="D6952" i="1"/>
  <c r="C6952" i="1"/>
  <c r="B6952" i="1"/>
  <c r="E6949" i="1"/>
  <c r="D6949" i="1"/>
  <c r="C6949" i="1"/>
  <c r="B6949" i="1"/>
  <c r="E6938" i="1"/>
  <c r="D6938" i="1"/>
  <c r="C6938" i="1"/>
  <c r="B6938" i="1"/>
  <c r="E6934" i="1"/>
  <c r="D6934" i="1"/>
  <c r="C6934" i="1"/>
  <c r="B6934" i="1"/>
  <c r="E6921" i="1"/>
  <c r="D6921" i="1"/>
  <c r="C6921" i="1"/>
  <c r="B6921" i="1"/>
  <c r="E6894" i="1"/>
  <c r="D6894" i="1"/>
  <c r="C6894" i="1"/>
  <c r="B6894" i="1"/>
  <c r="E6890" i="1"/>
  <c r="D6890" i="1"/>
  <c r="C6890" i="1"/>
  <c r="B6890" i="1"/>
  <c r="E6881" i="1"/>
  <c r="D6881" i="1"/>
  <c r="C6881" i="1"/>
  <c r="B6881" i="1"/>
  <c r="E6873" i="1"/>
  <c r="D6873" i="1"/>
  <c r="C6873" i="1"/>
  <c r="B6873" i="1"/>
  <c r="E7126" i="1"/>
  <c r="D7126" i="1"/>
  <c r="C7126" i="1"/>
  <c r="B7126" i="1"/>
  <c r="E7123" i="1"/>
  <c r="D7123" i="1"/>
  <c r="C7123" i="1"/>
  <c r="B7123" i="1"/>
  <c r="E7119" i="1"/>
  <c r="D7119" i="1"/>
  <c r="C7119" i="1"/>
  <c r="B7119" i="1"/>
  <c r="E7115" i="1"/>
  <c r="D7115" i="1"/>
  <c r="C7115" i="1"/>
  <c r="B7115" i="1"/>
  <c r="E7114" i="1"/>
  <c r="D7114" i="1"/>
  <c r="C7114" i="1"/>
  <c r="B7114" i="1"/>
  <c r="E7096" i="1"/>
  <c r="D7096" i="1"/>
  <c r="C7096" i="1"/>
  <c r="B7096" i="1"/>
  <c r="E7093" i="1"/>
  <c r="D7093" i="1"/>
  <c r="C7093" i="1"/>
  <c r="B7093" i="1"/>
  <c r="E7081" i="1"/>
  <c r="D7081" i="1"/>
  <c r="C7081" i="1"/>
  <c r="B7081" i="1"/>
  <c r="E7071" i="1"/>
  <c r="D7071" i="1"/>
  <c r="C7071" i="1"/>
  <c r="B7071" i="1"/>
  <c r="E7067" i="1"/>
  <c r="D7067" i="1"/>
  <c r="C7067" i="1"/>
  <c r="B7067" i="1"/>
  <c r="E7060" i="1"/>
  <c r="D7060" i="1"/>
  <c r="C7060" i="1"/>
  <c r="B7060" i="1"/>
  <c r="E7051" i="1"/>
  <c r="D7051" i="1"/>
  <c r="C7051" i="1"/>
  <c r="B7051" i="1"/>
  <c r="E7045" i="1"/>
  <c r="D7045" i="1"/>
  <c r="C7045" i="1"/>
  <c r="B7045" i="1"/>
  <c r="E7042" i="1"/>
  <c r="D7042" i="1"/>
  <c r="C7042" i="1"/>
  <c r="B7042" i="1"/>
  <c r="E7038" i="1"/>
  <c r="D7038" i="1"/>
  <c r="C7038" i="1"/>
  <c r="B7038" i="1"/>
  <c r="E7035" i="1"/>
  <c r="D7035" i="1"/>
  <c r="C7035" i="1"/>
  <c r="B7035" i="1"/>
  <c r="E7020" i="1"/>
  <c r="D7020" i="1"/>
  <c r="C7020" i="1"/>
  <c r="B7020" i="1"/>
  <c r="E7018" i="1"/>
  <c r="D7018" i="1"/>
  <c r="C7018" i="1"/>
  <c r="B7018" i="1"/>
  <c r="E7006" i="1"/>
  <c r="D7006" i="1"/>
  <c r="C7006" i="1"/>
  <c r="B7006" i="1"/>
  <c r="E7003" i="1"/>
  <c r="D7003" i="1"/>
  <c r="C7003" i="1"/>
  <c r="B7003" i="1"/>
  <c r="E6992" i="1"/>
  <c r="D6992" i="1"/>
  <c r="C6992" i="1"/>
  <c r="B6992" i="1"/>
  <c r="E6978" i="1"/>
  <c r="D6978" i="1"/>
  <c r="C6978" i="1"/>
  <c r="B6978" i="1"/>
  <c r="E6957" i="1"/>
  <c r="D6957" i="1"/>
  <c r="C6957" i="1"/>
  <c r="B6957" i="1"/>
  <c r="E6947" i="1"/>
  <c r="D6947" i="1"/>
  <c r="C6947" i="1"/>
  <c r="B6947" i="1"/>
  <c r="E6943" i="1"/>
  <c r="D6943" i="1"/>
  <c r="C6943" i="1"/>
  <c r="B6943" i="1"/>
  <c r="E6924" i="1"/>
  <c r="D6924" i="1"/>
  <c r="C6924" i="1"/>
  <c r="B6924" i="1"/>
  <c r="E7155" i="1"/>
  <c r="D7155" i="1"/>
  <c r="C7155" i="1"/>
  <c r="B7155" i="1"/>
  <c r="E7152" i="1"/>
  <c r="D7152" i="1"/>
  <c r="C7152" i="1"/>
  <c r="B7152" i="1"/>
  <c r="E7147" i="1"/>
  <c r="D7147" i="1"/>
  <c r="C7147" i="1"/>
  <c r="B7147" i="1"/>
  <c r="E7105" i="1"/>
  <c r="D7105" i="1"/>
  <c r="C7105" i="1"/>
  <c r="B7105" i="1"/>
  <c r="E7100" i="1"/>
  <c r="D7100" i="1"/>
  <c r="C7100" i="1"/>
  <c r="B7100" i="1"/>
  <c r="E7095" i="1"/>
  <c r="D7095" i="1"/>
  <c r="C7095" i="1"/>
  <c r="B7095" i="1"/>
  <c r="E7083" i="1"/>
  <c r="D7083" i="1"/>
  <c r="C7083" i="1"/>
  <c r="B7083" i="1"/>
  <c r="E7080" i="1"/>
  <c r="D7080" i="1"/>
  <c r="C7080" i="1"/>
  <c r="B7080" i="1"/>
  <c r="E7062" i="1"/>
  <c r="D7062" i="1"/>
  <c r="C7062" i="1"/>
  <c r="B7062" i="1"/>
  <c r="E7059" i="1"/>
  <c r="D7059" i="1"/>
  <c r="C7059" i="1"/>
  <c r="B7059" i="1"/>
  <c r="E7049" i="1"/>
  <c r="D7049" i="1"/>
  <c r="C7049" i="1"/>
  <c r="B7049" i="1"/>
  <c r="E7041" i="1"/>
  <c r="D7041" i="1"/>
  <c r="C7041" i="1"/>
  <c r="B7041" i="1"/>
  <c r="E7029" i="1"/>
  <c r="D7029" i="1"/>
  <c r="C7029" i="1"/>
  <c r="B7029" i="1"/>
  <c r="E7013" i="1"/>
  <c r="D7013" i="1"/>
  <c r="C7013" i="1"/>
  <c r="B7013" i="1"/>
  <c r="E7010" i="1"/>
  <c r="D7010" i="1"/>
  <c r="C7010" i="1"/>
  <c r="B7010" i="1"/>
  <c r="E6997" i="1"/>
  <c r="D6997" i="1"/>
  <c r="C6997" i="1"/>
  <c r="B6997" i="1"/>
  <c r="E6986" i="1"/>
  <c r="D6986" i="1"/>
  <c r="C6986" i="1"/>
  <c r="B6986" i="1"/>
  <c r="E6974" i="1"/>
  <c r="D6974" i="1"/>
  <c r="C6974" i="1"/>
  <c r="B6974" i="1"/>
  <c r="E6961" i="1"/>
  <c r="D6961" i="1"/>
  <c r="C6961" i="1"/>
  <c r="B6961" i="1"/>
  <c r="E6956" i="1"/>
  <c r="D6956" i="1"/>
  <c r="C6956" i="1"/>
  <c r="B6956" i="1"/>
  <c r="E6951" i="1"/>
  <c r="D6951" i="1"/>
  <c r="C6951" i="1"/>
  <c r="B6951" i="1"/>
  <c r="E6945" i="1"/>
  <c r="D6945" i="1"/>
  <c r="C6945" i="1"/>
  <c r="B6945" i="1"/>
  <c r="E6942" i="1"/>
  <c r="D6942" i="1"/>
  <c r="C6942" i="1"/>
  <c r="B6942" i="1"/>
  <c r="E6937" i="1"/>
  <c r="D6937" i="1"/>
  <c r="C6937" i="1"/>
  <c r="B6937" i="1"/>
  <c r="E6933" i="1"/>
  <c r="D6933" i="1"/>
  <c r="C6933" i="1"/>
  <c r="B6933" i="1"/>
  <c r="E6915" i="1"/>
  <c r="D6915" i="1"/>
  <c r="C6915" i="1"/>
  <c r="B6915" i="1"/>
  <c r="E6909" i="1"/>
  <c r="D6909" i="1"/>
  <c r="C6909" i="1"/>
  <c r="B6909" i="1"/>
  <c r="E6889" i="1"/>
  <c r="D6889" i="1"/>
  <c r="C6889" i="1"/>
  <c r="B6889" i="1"/>
  <c r="E6886" i="1"/>
  <c r="D6886" i="1"/>
  <c r="C6886" i="1"/>
  <c r="B6886" i="1"/>
  <c r="E6880" i="1"/>
  <c r="D6880" i="1"/>
  <c r="C6880" i="1"/>
  <c r="B6880" i="1"/>
  <c r="E7161" i="1"/>
  <c r="D7161" i="1"/>
  <c r="C7161" i="1"/>
  <c r="B7161" i="1"/>
  <c r="E7154" i="1"/>
  <c r="D7154" i="1"/>
  <c r="C7154" i="1"/>
  <c r="B7154" i="1"/>
  <c r="E7116" i="1"/>
  <c r="D7116" i="1"/>
  <c r="C7116" i="1"/>
  <c r="B7116" i="1"/>
  <c r="E7108" i="1"/>
  <c r="D7108" i="1"/>
  <c r="C7108" i="1"/>
  <c r="B7108" i="1"/>
  <c r="E7094" i="1"/>
  <c r="D7094" i="1"/>
  <c r="C7094" i="1"/>
  <c r="B7094" i="1"/>
  <c r="E7092" i="1"/>
  <c r="D7092" i="1"/>
  <c r="C7092" i="1"/>
  <c r="B7092" i="1"/>
  <c r="E7070" i="1"/>
  <c r="D7070" i="1"/>
  <c r="C7070" i="1"/>
  <c r="B7070" i="1"/>
  <c r="E7058" i="1"/>
  <c r="D7058" i="1"/>
  <c r="C7058" i="1"/>
  <c r="B7058" i="1"/>
  <c r="E7040" i="1"/>
  <c r="D7040" i="1"/>
  <c r="C7040" i="1"/>
  <c r="B7040" i="1"/>
  <c r="E7034" i="1"/>
  <c r="D7034" i="1"/>
  <c r="C7034" i="1"/>
  <c r="B7034" i="1"/>
  <c r="E7028" i="1"/>
  <c r="D7028" i="1"/>
  <c r="C7028" i="1"/>
  <c r="B7028" i="1"/>
  <c r="E7017" i="1"/>
  <c r="D7017" i="1"/>
  <c r="C7017" i="1"/>
  <c r="B7017" i="1"/>
  <c r="E7012" i="1"/>
  <c r="D7012" i="1"/>
  <c r="C7012" i="1"/>
  <c r="B7012" i="1"/>
  <c r="E7005" i="1"/>
  <c r="D7005" i="1"/>
  <c r="C7005" i="1"/>
  <c r="B7005" i="1"/>
  <c r="E6946" i="1"/>
  <c r="D6946" i="1"/>
  <c r="C6946" i="1"/>
  <c r="B6946" i="1"/>
  <c r="E6923" i="1"/>
  <c r="D6923" i="1"/>
  <c r="C6923" i="1"/>
  <c r="B6923" i="1"/>
  <c r="E6914" i="1"/>
  <c r="D6914" i="1"/>
  <c r="C6914" i="1"/>
  <c r="B6914" i="1"/>
  <c r="E6899" i="1"/>
  <c r="D6899" i="1"/>
  <c r="C6899" i="1"/>
  <c r="B6899" i="1"/>
  <c r="E6892" i="1"/>
  <c r="D6892" i="1"/>
  <c r="C6892" i="1"/>
  <c r="B6892" i="1"/>
  <c r="E6879" i="1"/>
  <c r="D6879" i="1"/>
  <c r="C6879" i="1"/>
  <c r="B6879" i="1"/>
  <c r="E6877" i="1"/>
  <c r="D6877" i="1"/>
  <c r="C6877" i="1"/>
  <c r="B6877" i="1"/>
  <c r="E6875" i="1"/>
  <c r="D6875" i="1"/>
  <c r="C6875" i="1"/>
  <c r="B6875" i="1"/>
  <c r="E7117" i="1"/>
  <c r="D7117" i="1"/>
  <c r="C7117" i="1"/>
  <c r="B7117" i="1"/>
  <c r="E7111" i="1"/>
  <c r="D7111" i="1"/>
  <c r="C7111" i="1"/>
  <c r="B7111" i="1"/>
  <c r="E7104" i="1"/>
  <c r="D7104" i="1"/>
  <c r="C7104" i="1"/>
  <c r="B7104" i="1"/>
  <c r="E7099" i="1"/>
  <c r="D7099" i="1"/>
  <c r="C7099" i="1"/>
  <c r="B7099" i="1"/>
  <c r="E7088" i="1"/>
  <c r="D7088" i="1"/>
  <c r="C7088" i="1"/>
  <c r="B7088" i="1"/>
  <c r="E7085" i="1"/>
  <c r="D7085" i="1"/>
  <c r="C7085" i="1"/>
  <c r="B7085" i="1"/>
  <c r="E7079" i="1"/>
  <c r="D7079" i="1"/>
  <c r="C7079" i="1"/>
  <c r="B7079" i="1"/>
  <c r="E7076" i="1"/>
  <c r="D7076" i="1"/>
  <c r="C7076" i="1"/>
  <c r="B7076" i="1"/>
  <c r="E7050" i="1"/>
  <c r="D7050" i="1"/>
  <c r="C7050" i="1"/>
  <c r="B7050" i="1"/>
  <c r="E7048" i="1"/>
  <c r="D7048" i="1"/>
  <c r="C7048" i="1"/>
  <c r="B7048" i="1"/>
  <c r="E7037" i="1"/>
  <c r="D7037" i="1"/>
  <c r="C7037" i="1"/>
  <c r="B7037" i="1"/>
  <c r="E7033" i="1"/>
  <c r="D7033" i="1"/>
  <c r="C7033" i="1"/>
  <c r="B7033" i="1"/>
  <c r="E7027" i="1"/>
  <c r="D7027" i="1"/>
  <c r="C7027" i="1"/>
  <c r="B7027" i="1"/>
  <c r="E7026" i="1"/>
  <c r="D7026" i="1"/>
  <c r="C7026" i="1"/>
  <c r="B7026" i="1"/>
  <c r="E7019" i="1"/>
  <c r="D7019" i="1"/>
  <c r="C7019" i="1"/>
  <c r="B7019" i="1"/>
  <c r="E7009" i="1"/>
  <c r="D7009" i="1"/>
  <c r="C7009" i="1"/>
  <c r="B7009" i="1"/>
  <c r="E6990" i="1"/>
  <c r="D6990" i="1"/>
  <c r="C6990" i="1"/>
  <c r="B6990" i="1"/>
  <c r="E6985" i="1"/>
  <c r="D6985" i="1"/>
  <c r="C6985" i="1"/>
  <c r="B6985" i="1"/>
  <c r="E6981" i="1"/>
  <c r="D6981" i="1"/>
  <c r="C6981" i="1"/>
  <c r="B6981" i="1"/>
  <c r="E6972" i="1"/>
  <c r="D6972" i="1"/>
  <c r="C6972" i="1"/>
  <c r="B6972" i="1"/>
  <c r="E6969" i="1"/>
  <c r="D6969" i="1"/>
  <c r="C6969" i="1"/>
  <c r="B6969" i="1"/>
  <c r="E6960" i="1"/>
  <c r="D6960" i="1"/>
  <c r="C6960" i="1"/>
  <c r="B6960" i="1"/>
  <c r="E6955" i="1"/>
  <c r="D6955" i="1"/>
  <c r="C6955" i="1"/>
  <c r="B6955" i="1"/>
  <c r="E6904" i="1"/>
  <c r="D6904" i="1"/>
  <c r="C6904" i="1"/>
  <c r="B6904" i="1"/>
  <c r="E6885" i="1"/>
  <c r="D6885" i="1"/>
  <c r="C6885" i="1"/>
  <c r="B6885" i="1"/>
  <c r="E7168" i="1"/>
  <c r="D7168" i="1"/>
  <c r="C7168" i="1"/>
  <c r="B7168" i="1"/>
  <c r="E7164" i="1"/>
  <c r="D7164" i="1"/>
  <c r="C7164" i="1"/>
  <c r="B7164" i="1"/>
  <c r="E7160" i="1"/>
  <c r="D7160" i="1"/>
  <c r="C7160" i="1"/>
  <c r="B7160" i="1"/>
  <c r="E7151" i="1"/>
  <c r="D7151" i="1"/>
  <c r="C7151" i="1"/>
  <c r="B7151" i="1"/>
  <c r="E7146" i="1"/>
  <c r="D7146" i="1"/>
  <c r="C7146" i="1"/>
  <c r="B7146" i="1"/>
  <c r="E7144" i="1"/>
  <c r="D7144" i="1"/>
  <c r="C7144" i="1"/>
  <c r="B7144" i="1"/>
  <c r="E7141" i="1"/>
  <c r="D7141" i="1"/>
  <c r="C7141" i="1"/>
  <c r="B7141" i="1"/>
  <c r="E7138" i="1"/>
  <c r="D7138" i="1"/>
  <c r="C7138" i="1"/>
  <c r="B7138" i="1"/>
  <c r="E7137" i="1"/>
  <c r="D7137" i="1"/>
  <c r="C7137" i="1"/>
  <c r="B7137" i="1"/>
  <c r="E7133" i="1"/>
  <c r="D7133" i="1"/>
  <c r="C7133" i="1"/>
  <c r="B7133" i="1"/>
  <c r="E7131" i="1"/>
  <c r="D7131" i="1"/>
  <c r="C7131" i="1"/>
  <c r="B7131" i="1"/>
  <c r="E7128" i="1"/>
  <c r="D7128" i="1"/>
  <c r="C7128" i="1"/>
  <c r="B7128" i="1"/>
  <c r="E7066" i="1"/>
  <c r="D7066" i="1"/>
  <c r="C7066" i="1"/>
  <c r="B7066" i="1"/>
  <c r="E7057" i="1"/>
  <c r="D7057" i="1"/>
  <c r="C7057" i="1"/>
  <c r="B7057" i="1"/>
  <c r="E7002" i="1"/>
  <c r="D7002" i="1"/>
  <c r="C7002" i="1"/>
  <c r="B7002" i="1"/>
  <c r="E6941" i="1"/>
  <c r="D6941" i="1"/>
  <c r="C6941" i="1"/>
  <c r="B6941" i="1"/>
  <c r="E6936" i="1"/>
  <c r="D6936" i="1"/>
  <c r="C6936" i="1"/>
  <c r="B6936" i="1"/>
  <c r="E6926" i="1"/>
  <c r="D6926" i="1"/>
  <c r="C6926" i="1"/>
  <c r="B6926" i="1"/>
  <c r="E6913" i="1"/>
  <c r="D6913" i="1"/>
  <c r="C6913" i="1"/>
  <c r="B6913" i="1"/>
  <c r="E6911" i="1"/>
  <c r="D6911" i="1"/>
  <c r="C6911" i="1"/>
  <c r="B6911" i="1"/>
  <c r="E6903" i="1"/>
  <c r="D6903" i="1"/>
  <c r="C6903" i="1"/>
  <c r="B6903" i="1"/>
  <c r="E6898" i="1"/>
  <c r="D6898" i="1"/>
  <c r="C6898" i="1"/>
  <c r="B6898" i="1"/>
  <c r="E6896" i="1"/>
  <c r="D6896" i="1"/>
  <c r="C6896" i="1"/>
  <c r="B6896" i="1"/>
  <c r="E6884" i="1"/>
  <c r="D6884" i="1"/>
  <c r="C6884" i="1"/>
  <c r="B6884" i="1"/>
  <c r="E7163" i="1"/>
  <c r="D7163" i="1"/>
  <c r="C7163" i="1"/>
  <c r="B7163" i="1"/>
  <c r="E7158" i="1"/>
  <c r="D7158" i="1"/>
  <c r="C7158" i="1"/>
  <c r="B7158" i="1"/>
  <c r="E7157" i="1"/>
  <c r="D7157" i="1"/>
  <c r="C7157" i="1"/>
  <c r="B7157" i="1"/>
  <c r="E7153" i="1"/>
  <c r="D7153" i="1"/>
  <c r="C7153" i="1"/>
  <c r="B7153" i="1"/>
  <c r="E7148" i="1"/>
  <c r="D7148" i="1"/>
  <c r="C7148" i="1"/>
  <c r="B7148" i="1"/>
  <c r="E7145" i="1"/>
  <c r="D7145" i="1"/>
  <c r="C7145" i="1"/>
  <c r="B7145" i="1"/>
  <c r="E7140" i="1"/>
  <c r="D7140" i="1"/>
  <c r="C7140" i="1"/>
  <c r="B7140" i="1"/>
  <c r="E7139" i="1"/>
  <c r="D7139" i="1"/>
  <c r="C7139" i="1"/>
  <c r="B7139" i="1"/>
  <c r="E7136" i="1"/>
  <c r="D7136" i="1"/>
  <c r="C7136" i="1"/>
  <c r="B7136" i="1"/>
  <c r="E7134" i="1"/>
  <c r="D7134" i="1"/>
  <c r="C7134" i="1"/>
  <c r="B7134" i="1"/>
  <c r="E7132" i="1"/>
  <c r="D7132" i="1"/>
  <c r="C7132" i="1"/>
  <c r="B7132" i="1"/>
  <c r="E7130" i="1"/>
  <c r="D7130" i="1"/>
  <c r="C7130" i="1"/>
  <c r="B7130" i="1"/>
  <c r="E7122" i="1"/>
  <c r="D7122" i="1"/>
  <c r="C7122" i="1"/>
  <c r="B7122" i="1"/>
  <c r="E7091" i="1"/>
  <c r="D7091" i="1"/>
  <c r="C7091" i="1"/>
  <c r="B7091" i="1"/>
  <c r="E7000" i="1"/>
  <c r="D7000" i="1"/>
  <c r="C7000" i="1"/>
  <c r="B7000" i="1"/>
  <c r="E6989" i="1"/>
  <c r="D6989" i="1"/>
  <c r="C6989" i="1"/>
  <c r="B6989" i="1"/>
  <c r="E6984" i="1"/>
  <c r="D6984" i="1"/>
  <c r="C6984" i="1"/>
  <c r="B6984" i="1"/>
  <c r="E6944" i="1"/>
  <c r="D6944" i="1"/>
  <c r="C6944" i="1"/>
  <c r="B6944" i="1"/>
  <c r="E6920" i="1"/>
  <c r="D6920" i="1"/>
  <c r="C6920" i="1"/>
  <c r="B6920" i="1"/>
  <c r="E6918" i="1"/>
  <c r="D6918" i="1"/>
  <c r="C6918" i="1"/>
  <c r="B6918" i="1"/>
  <c r="E6912" i="1"/>
  <c r="D6912" i="1"/>
  <c r="C6912" i="1"/>
  <c r="B6912" i="1"/>
  <c r="E6908" i="1"/>
  <c r="D6908" i="1"/>
  <c r="C6908" i="1"/>
  <c r="B6908" i="1"/>
  <c r="E6902" i="1"/>
  <c r="D6902" i="1"/>
  <c r="C6902" i="1"/>
  <c r="B6902" i="1"/>
  <c r="E6876" i="1"/>
  <c r="D6876" i="1"/>
  <c r="C6876" i="1"/>
  <c r="B6876" i="1"/>
  <c r="E7169" i="1"/>
  <c r="D7169" i="1"/>
  <c r="C7169" i="1"/>
  <c r="B7169" i="1"/>
  <c r="E7166" i="1"/>
  <c r="D7166" i="1"/>
  <c r="C7166" i="1"/>
  <c r="B7166" i="1"/>
  <c r="E7159" i="1"/>
  <c r="D7159" i="1"/>
  <c r="C7159" i="1"/>
  <c r="B7159" i="1"/>
  <c r="E7156" i="1"/>
  <c r="D7156" i="1"/>
  <c r="C7156" i="1"/>
  <c r="B7156" i="1"/>
  <c r="E7150" i="1"/>
  <c r="D7150" i="1"/>
  <c r="C7150" i="1"/>
  <c r="B7150" i="1"/>
  <c r="E7129" i="1"/>
  <c r="D7129" i="1"/>
  <c r="C7129" i="1"/>
  <c r="B7129" i="1"/>
  <c r="E7125" i="1"/>
  <c r="D7125" i="1"/>
  <c r="C7125" i="1"/>
  <c r="B7125" i="1"/>
  <c r="E7118" i="1"/>
  <c r="D7118" i="1"/>
  <c r="C7118" i="1"/>
  <c r="B7118" i="1"/>
  <c r="E7107" i="1"/>
  <c r="D7107" i="1"/>
  <c r="C7107" i="1"/>
  <c r="B7107" i="1"/>
  <c r="E7098" i="1"/>
  <c r="D7098" i="1"/>
  <c r="C7098" i="1"/>
  <c r="B7098" i="1"/>
  <c r="E7056" i="1"/>
  <c r="D7056" i="1"/>
  <c r="C7056" i="1"/>
  <c r="B7056" i="1"/>
  <c r="E7047" i="1"/>
  <c r="D7047" i="1"/>
  <c r="C7047" i="1"/>
  <c r="B7047" i="1"/>
  <c r="E7032" i="1"/>
  <c r="D7032" i="1"/>
  <c r="C7032" i="1"/>
  <c r="B7032" i="1"/>
  <c r="E7016" i="1"/>
  <c r="D7016" i="1"/>
  <c r="C7016" i="1"/>
  <c r="B7016" i="1"/>
  <c r="E6999" i="1"/>
  <c r="D6999" i="1"/>
  <c r="C6999" i="1"/>
  <c r="B6999" i="1"/>
  <c r="E6996" i="1"/>
  <c r="D6996" i="1"/>
  <c r="C6996" i="1"/>
  <c r="B6996" i="1"/>
  <c r="E6995" i="1"/>
  <c r="D6995" i="1"/>
  <c r="C6995" i="1"/>
  <c r="B6995" i="1"/>
  <c r="E6988" i="1"/>
  <c r="D6988" i="1"/>
  <c r="C6988" i="1"/>
  <c r="B6988" i="1"/>
  <c r="E6977" i="1"/>
  <c r="D6977" i="1"/>
  <c r="C6977" i="1"/>
  <c r="B6977" i="1"/>
  <c r="E6968" i="1"/>
  <c r="D6968" i="1"/>
  <c r="C6968" i="1"/>
  <c r="B6968" i="1"/>
  <c r="E6963" i="1"/>
  <c r="D6963" i="1"/>
  <c r="C6963" i="1"/>
  <c r="B6963" i="1"/>
  <c r="E6935" i="1"/>
  <c r="D6935" i="1"/>
  <c r="C6935" i="1"/>
  <c r="B6935" i="1"/>
  <c r="E6932" i="1"/>
  <c r="D6932" i="1"/>
  <c r="C6932" i="1"/>
  <c r="B6932" i="1"/>
  <c r="E6931" i="1"/>
  <c r="D6931" i="1"/>
  <c r="C6931" i="1"/>
  <c r="B6931" i="1"/>
  <c r="E6928" i="1"/>
  <c r="D6928" i="1"/>
  <c r="C6928" i="1"/>
  <c r="B6928" i="1"/>
  <c r="E6925" i="1"/>
  <c r="D6925" i="1"/>
  <c r="C6925" i="1"/>
  <c r="B6925" i="1"/>
  <c r="E6910" i="1"/>
  <c r="D6910" i="1"/>
  <c r="C6910" i="1"/>
  <c r="B6910" i="1"/>
  <c r="E6907" i="1"/>
  <c r="D6907" i="1"/>
  <c r="C6907" i="1"/>
  <c r="B6907" i="1"/>
  <c r="E6901" i="1"/>
  <c r="D6901" i="1"/>
  <c r="C6901" i="1"/>
  <c r="B6901" i="1"/>
  <c r="E6897" i="1"/>
  <c r="D6897" i="1"/>
  <c r="C6897" i="1"/>
  <c r="B6897" i="1"/>
  <c r="E6895" i="1"/>
  <c r="D6895" i="1"/>
  <c r="C6895" i="1"/>
  <c r="B6895" i="1"/>
  <c r="E7149" i="1"/>
  <c r="D7149" i="1"/>
  <c r="C7149" i="1"/>
  <c r="B7149" i="1"/>
  <c r="E7142" i="1"/>
  <c r="D7142" i="1"/>
  <c r="C7142" i="1"/>
  <c r="B7142" i="1"/>
  <c r="E7127" i="1"/>
  <c r="D7127" i="1"/>
  <c r="C7127" i="1"/>
  <c r="B7127" i="1"/>
  <c r="E7124" i="1"/>
  <c r="D7124" i="1"/>
  <c r="C7124" i="1"/>
  <c r="B7124" i="1"/>
  <c r="E7121" i="1"/>
  <c r="D7121" i="1"/>
  <c r="C7121" i="1"/>
  <c r="B7121" i="1"/>
  <c r="E7090" i="1"/>
  <c r="D7090" i="1"/>
  <c r="C7090" i="1"/>
  <c r="B7090" i="1"/>
  <c r="E7087" i="1"/>
  <c r="D7087" i="1"/>
  <c r="C7087" i="1"/>
  <c r="B7087" i="1"/>
  <c r="E7084" i="1"/>
  <c r="D7084" i="1"/>
  <c r="C7084" i="1"/>
  <c r="B7084" i="1"/>
  <c r="E7078" i="1"/>
  <c r="D7078" i="1"/>
  <c r="C7078" i="1"/>
  <c r="B7078" i="1"/>
  <c r="E7075" i="1"/>
  <c r="D7075" i="1"/>
  <c r="C7075" i="1"/>
  <c r="B7075" i="1"/>
  <c r="E7073" i="1"/>
  <c r="D7073" i="1"/>
  <c r="C7073" i="1"/>
  <c r="B7073" i="1"/>
  <c r="E7069" i="1"/>
  <c r="D7069" i="1"/>
  <c r="C7069" i="1"/>
  <c r="B7069" i="1"/>
  <c r="E7065" i="1"/>
  <c r="D7065" i="1"/>
  <c r="C7065" i="1"/>
  <c r="B7065" i="1"/>
  <c r="E7055" i="1"/>
  <c r="D7055" i="1"/>
  <c r="C7055" i="1"/>
  <c r="B7055" i="1"/>
  <c r="E7008" i="1"/>
  <c r="D7008" i="1"/>
  <c r="C7008" i="1"/>
  <c r="B7008" i="1"/>
  <c r="E6976" i="1"/>
  <c r="D6976" i="1"/>
  <c r="C6976" i="1"/>
  <c r="B6976" i="1"/>
  <c r="E6967" i="1"/>
  <c r="D6967" i="1"/>
  <c r="C6967" i="1"/>
  <c r="B6967" i="1"/>
  <c r="E6954" i="1"/>
  <c r="D6954" i="1"/>
  <c r="C6954" i="1"/>
  <c r="B6954" i="1"/>
  <c r="E6948" i="1"/>
  <c r="D6948" i="1"/>
  <c r="C6948" i="1"/>
  <c r="B6948" i="1"/>
  <c r="E6930" i="1"/>
  <c r="D6930" i="1"/>
  <c r="C6930" i="1"/>
  <c r="B6930" i="1"/>
  <c r="E6927" i="1"/>
  <c r="D6927" i="1"/>
  <c r="C6927" i="1"/>
  <c r="B6927" i="1"/>
  <c r="E6919" i="1"/>
  <c r="D6919" i="1"/>
  <c r="C6919" i="1"/>
  <c r="B6919" i="1"/>
  <c r="E6917" i="1"/>
  <c r="D6917" i="1"/>
  <c r="C6917" i="1"/>
  <c r="B6917" i="1"/>
  <c r="E6900" i="1"/>
  <c r="D6900" i="1"/>
  <c r="C6900" i="1"/>
  <c r="B6900" i="1"/>
  <c r="E6883" i="1"/>
  <c r="D6883" i="1"/>
  <c r="C6883" i="1"/>
  <c r="B6883" i="1"/>
  <c r="E6878" i="1"/>
  <c r="D6878" i="1"/>
  <c r="C6878" i="1"/>
  <c r="B6878" i="1"/>
  <c r="E7170" i="1"/>
  <c r="D7170" i="1"/>
  <c r="C7170" i="1"/>
  <c r="B7170" i="1"/>
  <c r="E7167" i="1"/>
  <c r="D7167" i="1"/>
  <c r="C7167" i="1"/>
  <c r="B7167" i="1"/>
  <c r="E7165" i="1"/>
  <c r="D7165" i="1"/>
  <c r="C7165" i="1"/>
  <c r="B7165" i="1"/>
  <c r="E7162" i="1"/>
  <c r="D7162" i="1"/>
  <c r="C7162" i="1"/>
  <c r="B7162" i="1"/>
  <c r="E7143" i="1"/>
  <c r="D7143" i="1"/>
  <c r="C7143" i="1"/>
  <c r="B7143" i="1"/>
  <c r="E7135" i="1"/>
  <c r="D7135" i="1"/>
  <c r="C7135" i="1"/>
  <c r="B7135" i="1"/>
  <c r="E7103" i="1"/>
  <c r="D7103" i="1"/>
  <c r="C7103" i="1"/>
  <c r="B7103" i="1"/>
  <c r="E7077" i="1"/>
  <c r="D7077" i="1"/>
  <c r="C7077" i="1"/>
  <c r="B7077" i="1"/>
  <c r="E7015" i="1"/>
  <c r="D7015" i="1"/>
  <c r="C7015" i="1"/>
  <c r="B7015" i="1"/>
  <c r="E7011" i="1"/>
  <c r="D7011" i="1"/>
  <c r="C7011" i="1"/>
  <c r="B7011" i="1"/>
  <c r="E6983" i="1"/>
  <c r="D6983" i="1"/>
  <c r="C6983" i="1"/>
  <c r="B6983" i="1"/>
  <c r="E6962" i="1"/>
  <c r="D6962" i="1"/>
  <c r="C6962" i="1"/>
  <c r="B6962" i="1"/>
  <c r="E6953" i="1"/>
  <c r="D6953" i="1"/>
  <c r="C6953" i="1"/>
  <c r="B6953" i="1"/>
  <c r="E6940" i="1"/>
  <c r="D6940" i="1"/>
  <c r="C6940" i="1"/>
  <c r="B6940" i="1"/>
  <c r="E6939" i="1"/>
  <c r="D6939" i="1"/>
  <c r="C6939" i="1"/>
  <c r="B6939" i="1"/>
  <c r="E6887" i="1"/>
  <c r="D6887" i="1"/>
  <c r="C6887" i="1"/>
  <c r="B6887" i="1"/>
  <c r="E6980" i="1"/>
  <c r="D6980" i="1"/>
  <c r="C6980" i="1"/>
  <c r="B6980" i="1"/>
  <c r="E6929" i="1"/>
  <c r="D6929" i="1"/>
  <c r="C6929" i="1"/>
  <c r="B6929" i="1"/>
  <c r="E7061" i="1"/>
  <c r="D7061" i="1"/>
  <c r="C7061" i="1"/>
  <c r="B7061" i="1"/>
  <c r="E6987" i="1"/>
  <c r="D6987" i="1"/>
  <c r="C6987" i="1"/>
  <c r="B6987" i="1"/>
  <c r="E6971" i="1"/>
  <c r="D6971" i="1"/>
  <c r="C6971" i="1"/>
  <c r="B6971" i="1"/>
  <c r="E7025" i="1"/>
  <c r="D7025" i="1"/>
  <c r="C7025" i="1"/>
  <c r="B7025" i="1"/>
  <c r="E7014" i="1"/>
  <c r="D7014" i="1"/>
  <c r="C7014" i="1"/>
  <c r="B7014" i="1"/>
  <c r="E6979" i="1"/>
  <c r="D6979" i="1"/>
  <c r="C6979" i="1"/>
  <c r="B6979" i="1"/>
  <c r="E6964" i="1"/>
  <c r="D6964" i="1"/>
  <c r="C6964" i="1"/>
  <c r="B6964" i="1"/>
  <c r="E6966" i="1"/>
  <c r="D6966" i="1"/>
  <c r="C6966" i="1"/>
  <c r="B6966" i="1"/>
  <c r="E6959" i="1"/>
  <c r="D6959" i="1"/>
  <c r="C6959" i="1"/>
  <c r="B6959" i="1"/>
  <c r="E6950" i="1"/>
  <c r="D6950" i="1"/>
  <c r="C6950" i="1"/>
  <c r="B6950" i="1"/>
  <c r="E7044" i="1"/>
  <c r="D7044" i="1"/>
  <c r="C7044" i="1"/>
  <c r="B7044" i="1"/>
  <c r="E6994" i="1"/>
  <c r="D6994" i="1"/>
  <c r="C6994" i="1"/>
  <c r="B6994" i="1"/>
  <c r="E6975" i="1"/>
  <c r="D6975" i="1"/>
  <c r="C6975" i="1"/>
  <c r="B6975" i="1"/>
  <c r="E6893" i="1"/>
  <c r="D6893" i="1"/>
  <c r="C6893" i="1"/>
  <c r="B6893" i="1"/>
  <c r="E7072" i="1"/>
  <c r="D7072" i="1"/>
  <c r="C7072" i="1"/>
  <c r="B7072" i="1"/>
  <c r="E7109" i="1"/>
  <c r="D7109" i="1"/>
  <c r="C7109" i="1"/>
  <c r="B7109" i="1"/>
  <c r="E7102" i="1"/>
  <c r="D7102" i="1"/>
  <c r="C7102" i="1"/>
  <c r="B7102" i="1"/>
  <c r="E7064" i="1"/>
  <c r="D7064" i="1"/>
  <c r="C7064" i="1"/>
  <c r="B7064" i="1"/>
  <c r="E7054" i="1"/>
  <c r="D7054" i="1"/>
  <c r="C7054" i="1"/>
  <c r="B7054" i="1"/>
  <c r="E7036" i="1"/>
  <c r="D7036" i="1"/>
  <c r="C7036" i="1"/>
  <c r="B7036" i="1"/>
  <c r="E6982" i="1"/>
  <c r="D6982" i="1"/>
  <c r="C6982" i="1"/>
  <c r="B6982" i="1"/>
  <c r="E6922" i="1"/>
  <c r="D6922" i="1"/>
  <c r="C6922" i="1"/>
  <c r="B6922" i="1"/>
  <c r="E6872" i="1"/>
  <c r="D6872" i="1"/>
  <c r="C6872" i="1"/>
  <c r="B6872" i="1"/>
  <c r="E6871" i="1"/>
  <c r="D6871" i="1"/>
  <c r="C6871" i="1"/>
  <c r="B6871" i="1"/>
  <c r="E6868" i="1"/>
  <c r="D6868" i="1"/>
  <c r="C6868" i="1"/>
  <c r="B6868" i="1"/>
  <c r="E6870" i="1"/>
  <c r="D6870" i="1"/>
  <c r="C6870" i="1"/>
  <c r="B6870" i="1"/>
  <c r="E6869" i="1"/>
  <c r="D6869" i="1"/>
  <c r="C6869" i="1"/>
  <c r="B6869" i="1"/>
  <c r="E6865" i="1"/>
  <c r="D6865" i="1"/>
  <c r="C6865" i="1"/>
  <c r="B6865" i="1"/>
  <c r="E6864" i="1"/>
  <c r="D6864" i="1"/>
  <c r="C6864" i="1"/>
  <c r="B6864" i="1"/>
  <c r="E6867" i="1"/>
  <c r="D6867" i="1"/>
  <c r="C6867" i="1"/>
  <c r="B6867" i="1"/>
  <c r="E6866" i="1"/>
  <c r="D6866" i="1"/>
  <c r="C6866" i="1"/>
  <c r="B6866" i="1"/>
  <c r="E6863" i="1"/>
  <c r="D6863" i="1"/>
  <c r="C6863" i="1"/>
  <c r="B6863" i="1"/>
  <c r="E6862" i="1"/>
  <c r="D6862" i="1"/>
  <c r="C6862" i="1"/>
  <c r="B6862" i="1"/>
  <c r="E6861" i="1"/>
  <c r="D6861" i="1"/>
  <c r="C6861" i="1"/>
  <c r="B6861" i="1"/>
  <c r="E6860" i="1"/>
  <c r="D6860" i="1"/>
  <c r="C6860" i="1"/>
  <c r="B6860" i="1"/>
  <c r="E6857" i="1"/>
  <c r="D6857" i="1"/>
  <c r="C6857" i="1"/>
  <c r="B6857" i="1"/>
  <c r="E6858" i="1"/>
  <c r="D6858" i="1"/>
  <c r="C6858" i="1"/>
  <c r="B6858" i="1"/>
  <c r="E6856" i="1"/>
  <c r="D6856" i="1"/>
  <c r="C6856" i="1"/>
  <c r="B6856" i="1"/>
  <c r="E6855" i="1"/>
  <c r="D6855" i="1"/>
  <c r="C6855" i="1"/>
  <c r="B6855" i="1"/>
  <c r="E6859" i="1"/>
  <c r="D6859" i="1"/>
  <c r="C6859" i="1"/>
  <c r="B6859" i="1"/>
  <c r="E6854" i="1"/>
  <c r="D6854" i="1"/>
  <c r="C6854" i="1"/>
  <c r="B6854" i="1"/>
  <c r="E6853" i="1"/>
  <c r="D6853" i="1"/>
  <c r="C6853" i="1"/>
  <c r="B6853" i="1"/>
  <c r="E6852" i="1"/>
  <c r="D6852" i="1"/>
  <c r="C6852" i="1"/>
  <c r="B6852" i="1"/>
  <c r="E6851" i="1"/>
  <c r="D6851" i="1"/>
  <c r="C6851" i="1"/>
  <c r="B6851" i="1"/>
  <c r="E6850" i="1"/>
  <c r="D6850" i="1"/>
  <c r="C6850" i="1"/>
  <c r="B6850" i="1"/>
  <c r="E6849" i="1"/>
  <c r="D6849" i="1"/>
  <c r="C6849" i="1"/>
  <c r="B6849" i="1"/>
  <c r="E6848" i="1"/>
  <c r="D6848" i="1"/>
  <c r="C6848" i="1"/>
  <c r="B6848" i="1"/>
  <c r="E6847" i="1"/>
  <c r="D6847" i="1"/>
  <c r="C6847" i="1"/>
  <c r="B6847" i="1"/>
  <c r="E6846" i="1"/>
  <c r="D6846" i="1"/>
  <c r="C6846" i="1"/>
  <c r="B6846" i="1"/>
  <c r="E6845" i="1"/>
  <c r="D6845" i="1"/>
  <c r="C6845" i="1"/>
  <c r="B6845" i="1"/>
  <c r="E6844" i="1"/>
  <c r="D6844" i="1"/>
  <c r="C6844" i="1"/>
  <c r="B6844" i="1"/>
  <c r="E6843" i="1"/>
  <c r="D6843" i="1"/>
  <c r="C6843" i="1"/>
  <c r="B6843" i="1"/>
  <c r="E6841" i="1"/>
  <c r="D6841" i="1"/>
  <c r="C6841" i="1"/>
  <c r="B6841" i="1"/>
  <c r="E6842" i="1"/>
  <c r="D6842" i="1"/>
  <c r="C6842" i="1"/>
  <c r="B6842" i="1"/>
  <c r="E6840" i="1"/>
  <c r="D6840" i="1"/>
  <c r="C6840" i="1"/>
  <c r="B6840" i="1"/>
  <c r="E6838" i="1"/>
  <c r="D6838" i="1"/>
  <c r="C6838" i="1"/>
  <c r="B6838" i="1"/>
  <c r="E6836" i="1"/>
  <c r="D6836" i="1"/>
  <c r="C6836" i="1"/>
  <c r="B6836" i="1"/>
  <c r="E6839" i="1"/>
  <c r="D6839" i="1"/>
  <c r="C6839" i="1"/>
  <c r="B6839" i="1"/>
  <c r="E6837" i="1"/>
  <c r="D6837" i="1"/>
  <c r="C6837" i="1"/>
  <c r="B6837" i="1"/>
  <c r="E6835" i="1"/>
  <c r="D6835" i="1"/>
  <c r="C6835" i="1"/>
  <c r="B6835" i="1"/>
  <c r="E6834" i="1"/>
  <c r="D6834" i="1"/>
  <c r="C6834" i="1"/>
  <c r="B6834" i="1"/>
  <c r="E6827" i="1"/>
  <c r="D6827" i="1"/>
  <c r="C6827" i="1"/>
  <c r="B6827" i="1"/>
  <c r="E6826" i="1"/>
  <c r="D6826" i="1"/>
  <c r="C6826" i="1"/>
  <c r="B6826" i="1"/>
  <c r="E6833" i="1"/>
  <c r="D6833" i="1"/>
  <c r="C6833" i="1"/>
  <c r="B6833" i="1"/>
  <c r="E6832" i="1"/>
  <c r="D6832" i="1"/>
  <c r="C6832" i="1"/>
  <c r="B6832" i="1"/>
  <c r="E6831" i="1"/>
  <c r="D6831" i="1"/>
  <c r="C6831" i="1"/>
  <c r="B6831" i="1"/>
  <c r="E6830" i="1"/>
  <c r="D6830" i="1"/>
  <c r="C6830" i="1"/>
  <c r="B6830" i="1"/>
  <c r="E6829" i="1"/>
  <c r="D6829" i="1"/>
  <c r="C6829" i="1"/>
  <c r="B6829" i="1"/>
  <c r="E6828" i="1"/>
  <c r="D6828" i="1"/>
  <c r="C6828" i="1"/>
  <c r="B6828" i="1"/>
  <c r="E6825" i="1"/>
  <c r="D6825" i="1"/>
  <c r="C6825" i="1"/>
  <c r="B6825" i="1"/>
  <c r="E6824" i="1"/>
  <c r="D6824" i="1"/>
  <c r="C6824" i="1"/>
  <c r="B6824" i="1"/>
  <c r="E6823" i="1"/>
  <c r="D6823" i="1"/>
  <c r="C6823" i="1"/>
  <c r="B6823" i="1"/>
  <c r="E6822" i="1"/>
  <c r="D6822" i="1"/>
  <c r="C6822" i="1"/>
  <c r="B6822" i="1"/>
  <c r="E6821" i="1"/>
  <c r="D6821" i="1"/>
  <c r="C6821" i="1"/>
  <c r="B6821" i="1"/>
  <c r="E6820" i="1"/>
  <c r="D6820" i="1"/>
  <c r="C6820" i="1"/>
  <c r="B6820" i="1"/>
  <c r="E6819" i="1"/>
  <c r="D6819" i="1"/>
  <c r="C6819" i="1"/>
  <c r="B6819" i="1"/>
  <c r="E6818" i="1"/>
  <c r="D6818" i="1"/>
  <c r="C6818" i="1"/>
  <c r="B6818" i="1"/>
  <c r="E6817" i="1"/>
  <c r="D6817" i="1"/>
  <c r="C6817" i="1"/>
  <c r="B6817" i="1"/>
  <c r="E6813" i="1"/>
  <c r="D6813" i="1"/>
  <c r="C6813" i="1"/>
  <c r="B6813" i="1"/>
  <c r="E6812" i="1"/>
  <c r="D6812" i="1"/>
  <c r="C6812" i="1"/>
  <c r="B6812" i="1"/>
  <c r="E6810" i="1"/>
  <c r="D6810" i="1"/>
  <c r="C6810" i="1"/>
  <c r="B6810" i="1"/>
  <c r="E6809" i="1"/>
  <c r="D6809" i="1"/>
  <c r="C6809" i="1"/>
  <c r="B6809" i="1"/>
  <c r="E6808" i="1"/>
  <c r="D6808" i="1"/>
  <c r="C6808" i="1"/>
  <c r="B6808" i="1"/>
  <c r="E6811" i="1"/>
  <c r="D6811" i="1"/>
  <c r="C6811" i="1"/>
  <c r="B6811" i="1"/>
  <c r="E6807" i="1"/>
  <c r="D6807" i="1"/>
  <c r="C6807" i="1"/>
  <c r="B6807" i="1"/>
  <c r="E6806" i="1"/>
  <c r="D6806" i="1"/>
  <c r="C6806" i="1"/>
  <c r="B6806" i="1"/>
  <c r="E6816" i="1"/>
  <c r="D6816" i="1"/>
  <c r="C6816" i="1"/>
  <c r="B6816" i="1"/>
  <c r="E6814" i="1"/>
  <c r="D6814" i="1"/>
  <c r="C6814" i="1"/>
  <c r="B6814" i="1"/>
  <c r="E6805" i="1"/>
  <c r="D6805" i="1"/>
  <c r="C6805" i="1"/>
  <c r="B6805" i="1"/>
  <c r="E6804" i="1"/>
  <c r="D6804" i="1"/>
  <c r="C6804" i="1"/>
  <c r="B6804" i="1"/>
  <c r="E6803" i="1"/>
  <c r="D6803" i="1"/>
  <c r="C6803" i="1"/>
  <c r="B6803" i="1"/>
  <c r="E6815" i="1"/>
  <c r="D6815" i="1"/>
  <c r="C6815" i="1"/>
  <c r="B6815" i="1"/>
  <c r="E6802" i="1"/>
  <c r="D6802" i="1"/>
  <c r="C6802" i="1"/>
  <c r="B6802" i="1"/>
  <c r="E6801" i="1"/>
  <c r="D6801" i="1"/>
  <c r="C6801" i="1"/>
  <c r="B6801" i="1"/>
  <c r="E6800" i="1"/>
  <c r="D6800" i="1"/>
  <c r="C6800" i="1"/>
  <c r="B6800" i="1"/>
  <c r="E6799" i="1"/>
  <c r="D6799" i="1"/>
  <c r="C6799" i="1"/>
  <c r="B6799" i="1"/>
  <c r="E6797" i="1"/>
  <c r="D6797" i="1"/>
  <c r="C6797" i="1"/>
  <c r="B6797" i="1"/>
  <c r="E6793" i="1"/>
  <c r="D6793" i="1"/>
  <c r="C6793" i="1"/>
  <c r="B6793" i="1"/>
  <c r="E6791" i="1"/>
  <c r="D6791" i="1"/>
  <c r="C6791" i="1"/>
  <c r="B6791" i="1"/>
  <c r="E6790" i="1"/>
  <c r="D6790" i="1"/>
  <c r="C6790" i="1"/>
  <c r="B6790" i="1"/>
  <c r="E6789" i="1"/>
  <c r="D6789" i="1"/>
  <c r="C6789" i="1"/>
  <c r="B6789" i="1"/>
  <c r="E6788" i="1"/>
  <c r="D6788" i="1"/>
  <c r="C6788" i="1"/>
  <c r="B6788" i="1"/>
  <c r="E6786" i="1"/>
  <c r="D6786" i="1"/>
  <c r="C6786" i="1"/>
  <c r="B6786" i="1"/>
  <c r="E6784" i="1"/>
  <c r="D6784" i="1"/>
  <c r="C6784" i="1"/>
  <c r="B6784" i="1"/>
  <c r="E6782" i="1"/>
  <c r="D6782" i="1"/>
  <c r="C6782" i="1"/>
  <c r="B6782" i="1"/>
  <c r="E6780" i="1"/>
  <c r="D6780" i="1"/>
  <c r="C6780" i="1"/>
  <c r="B6780" i="1"/>
  <c r="E6777" i="1"/>
  <c r="D6777" i="1"/>
  <c r="C6777" i="1"/>
  <c r="B6777" i="1"/>
  <c r="E6775" i="1"/>
  <c r="D6775" i="1"/>
  <c r="C6775" i="1"/>
  <c r="B6775" i="1"/>
  <c r="E6773" i="1"/>
  <c r="D6773" i="1"/>
  <c r="C6773" i="1"/>
  <c r="B6773" i="1"/>
  <c r="E6772" i="1"/>
  <c r="D6772" i="1"/>
  <c r="C6772" i="1"/>
  <c r="B6772" i="1"/>
  <c r="E6770" i="1"/>
  <c r="D6770" i="1"/>
  <c r="C6770" i="1"/>
  <c r="B6770" i="1"/>
  <c r="E6768" i="1"/>
  <c r="D6768" i="1"/>
  <c r="C6768" i="1"/>
  <c r="B6768" i="1"/>
  <c r="E6766" i="1"/>
  <c r="D6766" i="1"/>
  <c r="C6766" i="1"/>
  <c r="B6766" i="1"/>
  <c r="E6764" i="1"/>
  <c r="D6764" i="1"/>
  <c r="C6764" i="1"/>
  <c r="B6764" i="1"/>
  <c r="E6798" i="1"/>
  <c r="D6798" i="1"/>
  <c r="C6798" i="1"/>
  <c r="B6798" i="1"/>
  <c r="E6796" i="1"/>
  <c r="D6796" i="1"/>
  <c r="C6796" i="1"/>
  <c r="B6796" i="1"/>
  <c r="E6795" i="1"/>
  <c r="D6795" i="1"/>
  <c r="C6795" i="1"/>
  <c r="B6795" i="1"/>
  <c r="E6794" i="1"/>
  <c r="D6794" i="1"/>
  <c r="C6794" i="1"/>
  <c r="B6794" i="1"/>
  <c r="E6792" i="1"/>
  <c r="D6792" i="1"/>
  <c r="C6792" i="1"/>
  <c r="B6792" i="1"/>
  <c r="E6787" i="1"/>
  <c r="D6787" i="1"/>
  <c r="C6787" i="1"/>
  <c r="B6787" i="1"/>
  <c r="E6785" i="1"/>
  <c r="D6785" i="1"/>
  <c r="C6785" i="1"/>
  <c r="B6785" i="1"/>
  <c r="E6783" i="1"/>
  <c r="D6783" i="1"/>
  <c r="C6783" i="1"/>
  <c r="B6783" i="1"/>
  <c r="E6781" i="1"/>
  <c r="D6781" i="1"/>
  <c r="C6781" i="1"/>
  <c r="B6781" i="1"/>
  <c r="E6779" i="1"/>
  <c r="D6779" i="1"/>
  <c r="C6779" i="1"/>
  <c r="B6779" i="1"/>
  <c r="E6778" i="1"/>
  <c r="D6778" i="1"/>
  <c r="C6778" i="1"/>
  <c r="B6778" i="1"/>
  <c r="E6776" i="1"/>
  <c r="D6776" i="1"/>
  <c r="C6776" i="1"/>
  <c r="B6776" i="1"/>
  <c r="E6774" i="1"/>
  <c r="D6774" i="1"/>
  <c r="C6774" i="1"/>
  <c r="B6774" i="1"/>
  <c r="E6771" i="1"/>
  <c r="D6771" i="1"/>
  <c r="C6771" i="1"/>
  <c r="B6771" i="1"/>
  <c r="E6769" i="1"/>
  <c r="D6769" i="1"/>
  <c r="C6769" i="1"/>
  <c r="B6769" i="1"/>
  <c r="E6767" i="1"/>
  <c r="D6767" i="1"/>
  <c r="C6767" i="1"/>
  <c r="B6767" i="1"/>
  <c r="E6765" i="1"/>
  <c r="D6765" i="1"/>
  <c r="C6765" i="1"/>
  <c r="B6765" i="1"/>
  <c r="E6763" i="1"/>
  <c r="D6763" i="1"/>
  <c r="C6763" i="1"/>
  <c r="B6763" i="1"/>
  <c r="E6762" i="1"/>
  <c r="D6762" i="1"/>
  <c r="C6762" i="1"/>
  <c r="B6762" i="1"/>
  <c r="E6761" i="1"/>
  <c r="D6761" i="1"/>
  <c r="C6761" i="1"/>
  <c r="B6761" i="1"/>
  <c r="E6760" i="1"/>
  <c r="D6760" i="1"/>
  <c r="C6760" i="1"/>
  <c r="B6760" i="1"/>
  <c r="E6759" i="1"/>
  <c r="D6759" i="1"/>
  <c r="C6759" i="1"/>
  <c r="B6759" i="1"/>
  <c r="E6752" i="1"/>
  <c r="D6752" i="1"/>
  <c r="C6752" i="1"/>
  <c r="B6752" i="1"/>
  <c r="E6750" i="1"/>
  <c r="D6750" i="1"/>
  <c r="C6750" i="1"/>
  <c r="B6750" i="1"/>
  <c r="E6749" i="1"/>
  <c r="D6749" i="1"/>
  <c r="C6749" i="1"/>
  <c r="B6749" i="1"/>
  <c r="E6744" i="1"/>
  <c r="D6744" i="1"/>
  <c r="C6744" i="1"/>
  <c r="B6744" i="1"/>
  <c r="E6743" i="1"/>
  <c r="D6743" i="1"/>
  <c r="C6743" i="1"/>
  <c r="B6743" i="1"/>
  <c r="E6757" i="1"/>
  <c r="D6757" i="1"/>
  <c r="C6757" i="1"/>
  <c r="B6757" i="1"/>
  <c r="E6754" i="1"/>
  <c r="D6754" i="1"/>
  <c r="C6754" i="1"/>
  <c r="B6754" i="1"/>
  <c r="E6748" i="1"/>
  <c r="D6748" i="1"/>
  <c r="C6748" i="1"/>
  <c r="B6748" i="1"/>
  <c r="E6745" i="1"/>
  <c r="D6745" i="1"/>
  <c r="C6745" i="1"/>
  <c r="B6745" i="1"/>
  <c r="E6756" i="1"/>
  <c r="D6756" i="1"/>
  <c r="C6756" i="1"/>
  <c r="B6756" i="1"/>
  <c r="E6753" i="1"/>
  <c r="D6753" i="1"/>
  <c r="C6753" i="1"/>
  <c r="B6753" i="1"/>
  <c r="E6742" i="1"/>
  <c r="D6742" i="1"/>
  <c r="C6742" i="1"/>
  <c r="B6742" i="1"/>
  <c r="E6741" i="1"/>
  <c r="D6741" i="1"/>
  <c r="C6741" i="1"/>
  <c r="B6741" i="1"/>
  <c r="E6758" i="1"/>
  <c r="D6758" i="1"/>
  <c r="C6758" i="1"/>
  <c r="B6758" i="1"/>
  <c r="E6751" i="1"/>
  <c r="D6751" i="1"/>
  <c r="C6751" i="1"/>
  <c r="B6751" i="1"/>
  <c r="E6747" i="1"/>
  <c r="D6747" i="1"/>
  <c r="C6747" i="1"/>
  <c r="B6747" i="1"/>
  <c r="E6740" i="1"/>
  <c r="D6740" i="1"/>
  <c r="C6740" i="1"/>
  <c r="B6740" i="1"/>
  <c r="E6739" i="1"/>
  <c r="D6739" i="1"/>
  <c r="C6739" i="1"/>
  <c r="B6739" i="1"/>
  <c r="E6755" i="1"/>
  <c r="D6755" i="1"/>
  <c r="C6755" i="1"/>
  <c r="B6755" i="1"/>
  <c r="E6746" i="1"/>
  <c r="D6746" i="1"/>
  <c r="C6746" i="1"/>
  <c r="B6746" i="1"/>
  <c r="E6738" i="1"/>
  <c r="D6738" i="1"/>
  <c r="C6738" i="1"/>
  <c r="B6738" i="1"/>
  <c r="E6736" i="1"/>
  <c r="D6736" i="1"/>
  <c r="C6736" i="1"/>
  <c r="B6736" i="1"/>
  <c r="E6735" i="1"/>
  <c r="D6735" i="1"/>
  <c r="C6735" i="1"/>
  <c r="B6735" i="1"/>
  <c r="E6733" i="1"/>
  <c r="D6733" i="1"/>
  <c r="C6733" i="1"/>
  <c r="B6733" i="1"/>
  <c r="E6732" i="1"/>
  <c r="D6732" i="1"/>
  <c r="C6732" i="1"/>
  <c r="B6732" i="1"/>
  <c r="E6730" i="1"/>
  <c r="D6730" i="1"/>
  <c r="C6730" i="1"/>
  <c r="B6730" i="1"/>
  <c r="E6729" i="1"/>
  <c r="D6729" i="1"/>
  <c r="C6729" i="1"/>
  <c r="B6729" i="1"/>
  <c r="E6728" i="1"/>
  <c r="D6728" i="1"/>
  <c r="C6728" i="1"/>
  <c r="B6728" i="1"/>
  <c r="E6737" i="1"/>
  <c r="D6737" i="1"/>
  <c r="C6737" i="1"/>
  <c r="B6737" i="1"/>
  <c r="E6734" i="1"/>
  <c r="D6734" i="1"/>
  <c r="C6734" i="1"/>
  <c r="B6734" i="1"/>
  <c r="E6731" i="1"/>
  <c r="D6731" i="1"/>
  <c r="C6731" i="1"/>
  <c r="B6731" i="1"/>
  <c r="E6726" i="1"/>
  <c r="D6726" i="1"/>
  <c r="C6726" i="1"/>
  <c r="B6726" i="1"/>
  <c r="E6725" i="1"/>
  <c r="D6725" i="1"/>
  <c r="C6725" i="1"/>
  <c r="B6725" i="1"/>
  <c r="E6727" i="1"/>
  <c r="D6727" i="1"/>
  <c r="C6727" i="1"/>
  <c r="B6727" i="1"/>
  <c r="E6724" i="1"/>
  <c r="D6724" i="1"/>
  <c r="C6724" i="1"/>
  <c r="B6724" i="1"/>
  <c r="E6720" i="1"/>
  <c r="D6720" i="1"/>
  <c r="C6720" i="1"/>
  <c r="B6720" i="1"/>
  <c r="E6714" i="1"/>
  <c r="D6714" i="1"/>
  <c r="C6714" i="1"/>
  <c r="B6714" i="1"/>
  <c r="E6711" i="1"/>
  <c r="D6711" i="1"/>
  <c r="C6711" i="1"/>
  <c r="B6711" i="1"/>
  <c r="E6709" i="1"/>
  <c r="D6709" i="1"/>
  <c r="C6709" i="1"/>
  <c r="B6709" i="1"/>
  <c r="E6702" i="1"/>
  <c r="D6702" i="1"/>
  <c r="C6702" i="1"/>
  <c r="B6702" i="1"/>
  <c r="E6700" i="1"/>
  <c r="D6700" i="1"/>
  <c r="C6700" i="1"/>
  <c r="B6700" i="1"/>
  <c r="E6697" i="1"/>
  <c r="D6697" i="1"/>
  <c r="C6697" i="1"/>
  <c r="B6697" i="1"/>
  <c r="E6687" i="1"/>
  <c r="D6687" i="1"/>
  <c r="C6687" i="1"/>
  <c r="B6687" i="1"/>
  <c r="E6686" i="1"/>
  <c r="D6686" i="1"/>
  <c r="C6686" i="1"/>
  <c r="B6686" i="1"/>
  <c r="E6685" i="1"/>
  <c r="D6685" i="1"/>
  <c r="C6685" i="1"/>
  <c r="B6685" i="1"/>
  <c r="E6683" i="1"/>
  <c r="D6683" i="1"/>
  <c r="C6683" i="1"/>
  <c r="B6683" i="1"/>
  <c r="E6723" i="1"/>
  <c r="D6723" i="1"/>
  <c r="C6723" i="1"/>
  <c r="B6723" i="1"/>
  <c r="E6722" i="1"/>
  <c r="D6722" i="1"/>
  <c r="C6722" i="1"/>
  <c r="B6722" i="1"/>
  <c r="E6719" i="1"/>
  <c r="D6719" i="1"/>
  <c r="C6719" i="1"/>
  <c r="B6719" i="1"/>
  <c r="E6718" i="1"/>
  <c r="D6718" i="1"/>
  <c r="C6718" i="1"/>
  <c r="B6718" i="1"/>
  <c r="E6713" i="1"/>
  <c r="D6713" i="1"/>
  <c r="C6713" i="1"/>
  <c r="B6713" i="1"/>
  <c r="E6712" i="1"/>
  <c r="D6712" i="1"/>
  <c r="C6712" i="1"/>
  <c r="B6712" i="1"/>
  <c r="E6710" i="1"/>
  <c r="D6710" i="1"/>
  <c r="C6710" i="1"/>
  <c r="B6710" i="1"/>
  <c r="E6708" i="1"/>
  <c r="D6708" i="1"/>
  <c r="C6708" i="1"/>
  <c r="B6708" i="1"/>
  <c r="E6707" i="1"/>
  <c r="D6707" i="1"/>
  <c r="C6707" i="1"/>
  <c r="B6707" i="1"/>
  <c r="E6694" i="1"/>
  <c r="D6694" i="1"/>
  <c r="C6694" i="1"/>
  <c r="B6694" i="1"/>
  <c r="E6690" i="1"/>
  <c r="D6690" i="1"/>
  <c r="C6690" i="1"/>
  <c r="B6690" i="1"/>
  <c r="E6689" i="1"/>
  <c r="D6689" i="1"/>
  <c r="C6689" i="1"/>
  <c r="B6689" i="1"/>
  <c r="E6684" i="1"/>
  <c r="D6684" i="1"/>
  <c r="C6684" i="1"/>
  <c r="B6684" i="1"/>
  <c r="E6682" i="1"/>
  <c r="D6682" i="1"/>
  <c r="C6682" i="1"/>
  <c r="B6682" i="1"/>
  <c r="E6681" i="1"/>
  <c r="D6681" i="1"/>
  <c r="C6681" i="1"/>
  <c r="B6681" i="1"/>
  <c r="E6695" i="1"/>
  <c r="D6695" i="1"/>
  <c r="C6695" i="1"/>
  <c r="B6695" i="1"/>
  <c r="E6706" i="1"/>
  <c r="D6706" i="1"/>
  <c r="C6706" i="1"/>
  <c r="B6706" i="1"/>
  <c r="E6699" i="1"/>
  <c r="D6699" i="1"/>
  <c r="C6699" i="1"/>
  <c r="B6699" i="1"/>
  <c r="E6705" i="1"/>
  <c r="D6705" i="1"/>
  <c r="C6705" i="1"/>
  <c r="B6705" i="1"/>
  <c r="E6704" i="1"/>
  <c r="D6704" i="1"/>
  <c r="C6704" i="1"/>
  <c r="B6704" i="1"/>
  <c r="E6703" i="1"/>
  <c r="D6703" i="1"/>
  <c r="C6703" i="1"/>
  <c r="B6703" i="1"/>
  <c r="E6696" i="1"/>
  <c r="D6696" i="1"/>
  <c r="C6696" i="1"/>
  <c r="B6696" i="1"/>
  <c r="E6721" i="1"/>
  <c r="D6721" i="1"/>
  <c r="C6721" i="1"/>
  <c r="B6721" i="1"/>
  <c r="E6717" i="1"/>
  <c r="D6717" i="1"/>
  <c r="C6717" i="1"/>
  <c r="B6717" i="1"/>
  <c r="E6716" i="1"/>
  <c r="D6716" i="1"/>
  <c r="C6716" i="1"/>
  <c r="B6716" i="1"/>
  <c r="E6715" i="1"/>
  <c r="D6715" i="1"/>
  <c r="C6715" i="1"/>
  <c r="B6715" i="1"/>
  <c r="E6701" i="1"/>
  <c r="D6701" i="1"/>
  <c r="C6701" i="1"/>
  <c r="B6701" i="1"/>
  <c r="E6698" i="1"/>
  <c r="D6698" i="1"/>
  <c r="C6698" i="1"/>
  <c r="B6698" i="1"/>
  <c r="E6692" i="1"/>
  <c r="D6692" i="1"/>
  <c r="C6692" i="1"/>
  <c r="B6692" i="1"/>
  <c r="E6691" i="1"/>
  <c r="D6691" i="1"/>
  <c r="C6691" i="1"/>
  <c r="B6691" i="1"/>
  <c r="E6680" i="1"/>
  <c r="D6680" i="1"/>
  <c r="C6680" i="1"/>
  <c r="B6680" i="1"/>
  <c r="E6693" i="1"/>
  <c r="D6693" i="1"/>
  <c r="C6693" i="1"/>
  <c r="B6693" i="1"/>
  <c r="E6688" i="1"/>
  <c r="D6688" i="1"/>
  <c r="C6688" i="1"/>
  <c r="B6688" i="1"/>
  <c r="E6671" i="1"/>
  <c r="D6671" i="1"/>
  <c r="C6671" i="1"/>
  <c r="B6671" i="1"/>
  <c r="E6679" i="1"/>
  <c r="D6679" i="1"/>
  <c r="C6679" i="1"/>
  <c r="B6679" i="1"/>
  <c r="E6678" i="1"/>
  <c r="D6678" i="1"/>
  <c r="C6678" i="1"/>
  <c r="B6678" i="1"/>
  <c r="E6672" i="1"/>
  <c r="D6672" i="1"/>
  <c r="C6672" i="1"/>
  <c r="B6672" i="1"/>
  <c r="E6676" i="1"/>
  <c r="D6676" i="1"/>
  <c r="C6676" i="1"/>
  <c r="B6676" i="1"/>
  <c r="E6677" i="1"/>
  <c r="D6677" i="1"/>
  <c r="C6677" i="1"/>
  <c r="B6677" i="1"/>
  <c r="E6675" i="1"/>
  <c r="D6675" i="1"/>
  <c r="C6675" i="1"/>
  <c r="B6675" i="1"/>
  <c r="E6674" i="1"/>
  <c r="D6674" i="1"/>
  <c r="C6674" i="1"/>
  <c r="B6674" i="1"/>
  <c r="E6673" i="1"/>
  <c r="D6673" i="1"/>
  <c r="C6673" i="1"/>
  <c r="B6673" i="1"/>
  <c r="E6670" i="1"/>
  <c r="D6670" i="1"/>
  <c r="C6670" i="1"/>
  <c r="B6670" i="1"/>
  <c r="E6669" i="1"/>
  <c r="D6669" i="1"/>
  <c r="C6669" i="1"/>
  <c r="B6669" i="1"/>
  <c r="E6668" i="1"/>
  <c r="D6668" i="1"/>
  <c r="C6668" i="1"/>
  <c r="B6668" i="1"/>
  <c r="E6667" i="1"/>
  <c r="D6667" i="1"/>
  <c r="C6667" i="1"/>
  <c r="B6667" i="1"/>
  <c r="E6662" i="1"/>
  <c r="D6662" i="1"/>
  <c r="C6662" i="1"/>
  <c r="B6662" i="1"/>
  <c r="E6633" i="1"/>
  <c r="D6633" i="1"/>
  <c r="C6633" i="1"/>
  <c r="B6633" i="1"/>
  <c r="E6666" i="1"/>
  <c r="D6666" i="1"/>
  <c r="C6666" i="1"/>
  <c r="B6666" i="1"/>
  <c r="E6663" i="1"/>
  <c r="D6663" i="1"/>
  <c r="C6663" i="1"/>
  <c r="B6663" i="1"/>
  <c r="E6660" i="1"/>
  <c r="D6660" i="1"/>
  <c r="C6660" i="1"/>
  <c r="B6660" i="1"/>
  <c r="E6657" i="1"/>
  <c r="D6657" i="1"/>
  <c r="C6657" i="1"/>
  <c r="B6657" i="1"/>
  <c r="E6655" i="1"/>
  <c r="D6655" i="1"/>
  <c r="C6655" i="1"/>
  <c r="B6655" i="1"/>
  <c r="E6651" i="1"/>
  <c r="D6651" i="1"/>
  <c r="C6651" i="1"/>
  <c r="B6651" i="1"/>
  <c r="E6649" i="1"/>
  <c r="D6649" i="1"/>
  <c r="C6649" i="1"/>
  <c r="B6649" i="1"/>
  <c r="E6646" i="1"/>
  <c r="D6646" i="1"/>
  <c r="C6646" i="1"/>
  <c r="B6646" i="1"/>
  <c r="E6645" i="1"/>
  <c r="D6645" i="1"/>
  <c r="C6645" i="1"/>
  <c r="B6645" i="1"/>
  <c r="E6644" i="1"/>
  <c r="D6644" i="1"/>
  <c r="C6644" i="1"/>
  <c r="B6644" i="1"/>
  <c r="E6640" i="1"/>
  <c r="D6640" i="1"/>
  <c r="C6640" i="1"/>
  <c r="B6640" i="1"/>
  <c r="E6637" i="1"/>
  <c r="D6637" i="1"/>
  <c r="C6637" i="1"/>
  <c r="B6637" i="1"/>
  <c r="E6635" i="1"/>
  <c r="D6635" i="1"/>
  <c r="C6635" i="1"/>
  <c r="B6635" i="1"/>
  <c r="E6632" i="1"/>
  <c r="D6632" i="1"/>
  <c r="C6632" i="1"/>
  <c r="B6632" i="1"/>
  <c r="E6661" i="1"/>
  <c r="D6661" i="1"/>
  <c r="C6661" i="1"/>
  <c r="B6661" i="1"/>
  <c r="E6658" i="1"/>
  <c r="D6658" i="1"/>
  <c r="C6658" i="1"/>
  <c r="B6658" i="1"/>
  <c r="E6656" i="1"/>
  <c r="D6656" i="1"/>
  <c r="C6656" i="1"/>
  <c r="B6656" i="1"/>
  <c r="E6652" i="1"/>
  <c r="D6652" i="1"/>
  <c r="C6652" i="1"/>
  <c r="B6652" i="1"/>
  <c r="E6650" i="1"/>
  <c r="D6650" i="1"/>
  <c r="C6650" i="1"/>
  <c r="B6650" i="1"/>
  <c r="E6648" i="1"/>
  <c r="D6648" i="1"/>
  <c r="C6648" i="1"/>
  <c r="B6648" i="1"/>
  <c r="E6647" i="1"/>
  <c r="D6647" i="1"/>
  <c r="C6647" i="1"/>
  <c r="B6647" i="1"/>
  <c r="E6642" i="1"/>
  <c r="D6642" i="1"/>
  <c r="C6642" i="1"/>
  <c r="B6642" i="1"/>
  <c r="E6639" i="1"/>
  <c r="D6639" i="1"/>
  <c r="C6639" i="1"/>
  <c r="B6639" i="1"/>
  <c r="E6636" i="1"/>
  <c r="D6636" i="1"/>
  <c r="C6636" i="1"/>
  <c r="B6636" i="1"/>
  <c r="E6631" i="1"/>
  <c r="D6631" i="1"/>
  <c r="C6631" i="1"/>
  <c r="B6631" i="1"/>
  <c r="E6665" i="1"/>
  <c r="D6665" i="1"/>
  <c r="C6665" i="1"/>
  <c r="B6665" i="1"/>
  <c r="E6664" i="1"/>
  <c r="D6664" i="1"/>
  <c r="C6664" i="1"/>
  <c r="B6664" i="1"/>
  <c r="E6659" i="1"/>
  <c r="D6659" i="1"/>
  <c r="C6659" i="1"/>
  <c r="B6659" i="1"/>
  <c r="E6654" i="1"/>
  <c r="D6654" i="1"/>
  <c r="C6654" i="1"/>
  <c r="B6654" i="1"/>
  <c r="E6653" i="1"/>
  <c r="D6653" i="1"/>
  <c r="C6653" i="1"/>
  <c r="B6653" i="1"/>
  <c r="E6643" i="1"/>
  <c r="D6643" i="1"/>
  <c r="C6643" i="1"/>
  <c r="B6643" i="1"/>
  <c r="E6641" i="1"/>
  <c r="D6641" i="1"/>
  <c r="C6641" i="1"/>
  <c r="B6641" i="1"/>
  <c r="E6638" i="1"/>
  <c r="D6638" i="1"/>
  <c r="C6638" i="1"/>
  <c r="B6638" i="1"/>
  <c r="E6634" i="1"/>
  <c r="D6634" i="1"/>
  <c r="C6634" i="1"/>
  <c r="B6634" i="1"/>
  <c r="E6630" i="1"/>
  <c r="D6630" i="1"/>
  <c r="C6630" i="1"/>
  <c r="B6630" i="1"/>
  <c r="E6629" i="1"/>
  <c r="D6629" i="1"/>
  <c r="C6629" i="1"/>
  <c r="B6629" i="1"/>
  <c r="E6628" i="1"/>
  <c r="D6628" i="1"/>
  <c r="C6628" i="1"/>
  <c r="B6628" i="1"/>
  <c r="E6626" i="1"/>
  <c r="D6626" i="1"/>
  <c r="C6626" i="1"/>
  <c r="B6626" i="1"/>
  <c r="E6622" i="1"/>
  <c r="D6622" i="1"/>
  <c r="C6622" i="1"/>
  <c r="B6622" i="1"/>
  <c r="E6624" i="1"/>
  <c r="D6624" i="1"/>
  <c r="C6624" i="1"/>
  <c r="B6624" i="1"/>
  <c r="E6627" i="1"/>
  <c r="D6627" i="1"/>
  <c r="C6627" i="1"/>
  <c r="B6627" i="1"/>
  <c r="E6625" i="1"/>
  <c r="D6625" i="1"/>
  <c r="C6625" i="1"/>
  <c r="B6625" i="1"/>
  <c r="E6623" i="1"/>
  <c r="D6623" i="1"/>
  <c r="C6623" i="1"/>
  <c r="B6623" i="1"/>
  <c r="E6621" i="1"/>
  <c r="D6621" i="1"/>
  <c r="C6621" i="1"/>
  <c r="B6621" i="1"/>
  <c r="E6613" i="1"/>
  <c r="D6613" i="1"/>
  <c r="C6613" i="1"/>
  <c r="B6613" i="1"/>
  <c r="E6615" i="1"/>
  <c r="D6615" i="1"/>
  <c r="C6615" i="1"/>
  <c r="B6615" i="1"/>
  <c r="E6617" i="1"/>
  <c r="D6617" i="1"/>
  <c r="C6617" i="1"/>
  <c r="B6617" i="1"/>
  <c r="E6614" i="1"/>
  <c r="D6614" i="1"/>
  <c r="C6614" i="1"/>
  <c r="B6614" i="1"/>
  <c r="E6620" i="1"/>
  <c r="D6620" i="1"/>
  <c r="C6620" i="1"/>
  <c r="B6620" i="1"/>
  <c r="E6619" i="1"/>
  <c r="D6619" i="1"/>
  <c r="C6619" i="1"/>
  <c r="B6619" i="1"/>
  <c r="E6618" i="1"/>
  <c r="D6618" i="1"/>
  <c r="C6618" i="1"/>
  <c r="B6618" i="1"/>
  <c r="E6616" i="1"/>
  <c r="D6616" i="1"/>
  <c r="C6616" i="1"/>
  <c r="B6616" i="1"/>
  <c r="E6611" i="1"/>
  <c r="D6611" i="1"/>
  <c r="C6611" i="1"/>
  <c r="B6611" i="1"/>
  <c r="E6612" i="1"/>
  <c r="D6612" i="1"/>
  <c r="C6612" i="1"/>
  <c r="B6612" i="1"/>
  <c r="E6609" i="1"/>
  <c r="D6609" i="1"/>
  <c r="C6609" i="1"/>
  <c r="B6609" i="1"/>
  <c r="E6607" i="1"/>
  <c r="D6607" i="1"/>
  <c r="C6607" i="1"/>
  <c r="B6607" i="1"/>
  <c r="E6604" i="1"/>
  <c r="D6604" i="1"/>
  <c r="C6604" i="1"/>
  <c r="B6604" i="1"/>
  <c r="E6601" i="1"/>
  <c r="D6601" i="1"/>
  <c r="C6601" i="1"/>
  <c r="B6601" i="1"/>
  <c r="E6610" i="1"/>
  <c r="D6610" i="1"/>
  <c r="C6610" i="1"/>
  <c r="B6610" i="1"/>
  <c r="E6608" i="1"/>
  <c r="D6608" i="1"/>
  <c r="C6608" i="1"/>
  <c r="B6608" i="1"/>
  <c r="E6606" i="1"/>
  <c r="D6606" i="1"/>
  <c r="C6606" i="1"/>
  <c r="B6606" i="1"/>
  <c r="E6603" i="1"/>
  <c r="D6603" i="1"/>
  <c r="C6603" i="1"/>
  <c r="B6603" i="1"/>
  <c r="E6605" i="1"/>
  <c r="D6605" i="1"/>
  <c r="C6605" i="1"/>
  <c r="B6605" i="1"/>
  <c r="E6602" i="1"/>
  <c r="D6602" i="1"/>
  <c r="C6602" i="1"/>
  <c r="B6602" i="1"/>
  <c r="E6600" i="1"/>
  <c r="D6600" i="1"/>
  <c r="C6600" i="1"/>
  <c r="B6600" i="1"/>
  <c r="E6599" i="1"/>
  <c r="D6599" i="1"/>
  <c r="C6599" i="1"/>
  <c r="B6599" i="1"/>
  <c r="E6598" i="1"/>
  <c r="D6598" i="1"/>
  <c r="C6598" i="1"/>
  <c r="B6598" i="1"/>
  <c r="E6597" i="1"/>
  <c r="D6597" i="1"/>
  <c r="C6597" i="1"/>
  <c r="B6597" i="1"/>
  <c r="E6596" i="1"/>
  <c r="D6596" i="1"/>
  <c r="C6596" i="1"/>
  <c r="B6596" i="1"/>
  <c r="E6595" i="1"/>
  <c r="D6595" i="1"/>
  <c r="C6595" i="1"/>
  <c r="B6595" i="1"/>
  <c r="E6594" i="1"/>
  <c r="D6594" i="1"/>
  <c r="C6594" i="1"/>
  <c r="B6594" i="1"/>
  <c r="E6593" i="1"/>
  <c r="D6593" i="1"/>
  <c r="C6593" i="1"/>
  <c r="B6593" i="1"/>
  <c r="E6592" i="1"/>
  <c r="D6592" i="1"/>
  <c r="C6592" i="1"/>
  <c r="B6592" i="1"/>
  <c r="E6591" i="1"/>
  <c r="D6591" i="1"/>
  <c r="C6591" i="1"/>
  <c r="B6591" i="1"/>
  <c r="E6584" i="1"/>
  <c r="D6584" i="1"/>
  <c r="C6584" i="1"/>
  <c r="B6584" i="1"/>
  <c r="E6590" i="1"/>
  <c r="D6590" i="1"/>
  <c r="C6590" i="1"/>
  <c r="B6590" i="1"/>
  <c r="E6588" i="1"/>
  <c r="D6588" i="1"/>
  <c r="C6588" i="1"/>
  <c r="B6588" i="1"/>
  <c r="E6587" i="1"/>
  <c r="D6587" i="1"/>
  <c r="C6587" i="1"/>
  <c r="B6587" i="1"/>
  <c r="E6586" i="1"/>
  <c r="D6586" i="1"/>
  <c r="C6586" i="1"/>
  <c r="B6586" i="1"/>
  <c r="E6585" i="1"/>
  <c r="D6585" i="1"/>
  <c r="C6585" i="1"/>
  <c r="B6585" i="1"/>
  <c r="E6583" i="1"/>
  <c r="D6583" i="1"/>
  <c r="C6583" i="1"/>
  <c r="B6583" i="1"/>
  <c r="E6582" i="1"/>
  <c r="D6582" i="1"/>
  <c r="C6582" i="1"/>
  <c r="B6582" i="1"/>
  <c r="E6589" i="1"/>
  <c r="D6589" i="1"/>
  <c r="C6589" i="1"/>
  <c r="B6589" i="1"/>
  <c r="E6579" i="1"/>
  <c r="D6579" i="1"/>
  <c r="C6579" i="1"/>
  <c r="B6579" i="1"/>
  <c r="E6578" i="1"/>
  <c r="D6578" i="1"/>
  <c r="C6578" i="1"/>
  <c r="B6578" i="1"/>
  <c r="E6580" i="1"/>
  <c r="D6580" i="1"/>
  <c r="C6580" i="1"/>
  <c r="B6580" i="1"/>
  <c r="E6581" i="1"/>
  <c r="D6581" i="1"/>
  <c r="C6581" i="1"/>
  <c r="B6581" i="1"/>
  <c r="E6577" i="1"/>
  <c r="D6577" i="1"/>
  <c r="C6577" i="1"/>
  <c r="B6577" i="1"/>
  <c r="E6566" i="1"/>
  <c r="D6566" i="1"/>
  <c r="C6566" i="1"/>
  <c r="B6566" i="1"/>
  <c r="E6563" i="1"/>
  <c r="D6563" i="1"/>
  <c r="C6563" i="1"/>
  <c r="B6563" i="1"/>
  <c r="E6561" i="1"/>
  <c r="D6561" i="1"/>
  <c r="C6561" i="1"/>
  <c r="B6561" i="1"/>
  <c r="E6575" i="1"/>
  <c r="D6575" i="1"/>
  <c r="C6575" i="1"/>
  <c r="B6575" i="1"/>
  <c r="E6574" i="1"/>
  <c r="D6574" i="1"/>
  <c r="C6574" i="1"/>
  <c r="B6574" i="1"/>
  <c r="E6555" i="1"/>
  <c r="D6555" i="1"/>
  <c r="C6555" i="1"/>
  <c r="B6555" i="1"/>
  <c r="E6549" i="1"/>
  <c r="D6549" i="1"/>
  <c r="C6549" i="1"/>
  <c r="B6549" i="1"/>
  <c r="E6544" i="1"/>
  <c r="D6544" i="1"/>
  <c r="C6544" i="1"/>
  <c r="B6544" i="1"/>
  <c r="E6539" i="1"/>
  <c r="D6539" i="1"/>
  <c r="C6539" i="1"/>
  <c r="B6539" i="1"/>
  <c r="E6551" i="1"/>
  <c r="D6551" i="1"/>
  <c r="C6551" i="1"/>
  <c r="B6551" i="1"/>
  <c r="E6547" i="1"/>
  <c r="D6547" i="1"/>
  <c r="C6547" i="1"/>
  <c r="B6547" i="1"/>
  <c r="E6541" i="1"/>
  <c r="D6541" i="1"/>
  <c r="C6541" i="1"/>
  <c r="B6541" i="1"/>
  <c r="E6533" i="1"/>
  <c r="D6533" i="1"/>
  <c r="C6533" i="1"/>
  <c r="B6533" i="1"/>
  <c r="E6531" i="1"/>
  <c r="D6531" i="1"/>
  <c r="C6531" i="1"/>
  <c r="B6531" i="1"/>
  <c r="E6528" i="1"/>
  <c r="D6528" i="1"/>
  <c r="C6528" i="1"/>
  <c r="B6528" i="1"/>
  <c r="E6569" i="1"/>
  <c r="D6569" i="1"/>
  <c r="C6569" i="1"/>
  <c r="B6569" i="1"/>
  <c r="E6568" i="1"/>
  <c r="D6568" i="1"/>
  <c r="C6568" i="1"/>
  <c r="B6568" i="1"/>
  <c r="E6565" i="1"/>
  <c r="D6565" i="1"/>
  <c r="C6565" i="1"/>
  <c r="B6565" i="1"/>
  <c r="E6576" i="1"/>
  <c r="D6576" i="1"/>
  <c r="C6576" i="1"/>
  <c r="B6576" i="1"/>
  <c r="E6564" i="1"/>
  <c r="D6564" i="1"/>
  <c r="C6564" i="1"/>
  <c r="B6564" i="1"/>
  <c r="E6560" i="1"/>
  <c r="D6560" i="1"/>
  <c r="C6560" i="1"/>
  <c r="B6560" i="1"/>
  <c r="E6558" i="1"/>
  <c r="D6558" i="1"/>
  <c r="C6558" i="1"/>
  <c r="B6558" i="1"/>
  <c r="E6557" i="1"/>
  <c r="D6557" i="1"/>
  <c r="C6557" i="1"/>
  <c r="B6557" i="1"/>
  <c r="E6572" i="1"/>
  <c r="D6572" i="1"/>
  <c r="C6572" i="1"/>
  <c r="B6572" i="1"/>
  <c r="E6571" i="1"/>
  <c r="D6571" i="1"/>
  <c r="C6571" i="1"/>
  <c r="B6571" i="1"/>
  <c r="E6570" i="1"/>
  <c r="D6570" i="1"/>
  <c r="C6570" i="1"/>
  <c r="B6570" i="1"/>
  <c r="E6567" i="1"/>
  <c r="D6567" i="1"/>
  <c r="C6567" i="1"/>
  <c r="B6567" i="1"/>
  <c r="E6562" i="1"/>
  <c r="D6562" i="1"/>
  <c r="C6562" i="1"/>
  <c r="B6562" i="1"/>
  <c r="E6559" i="1"/>
  <c r="D6559" i="1"/>
  <c r="C6559" i="1"/>
  <c r="B6559" i="1"/>
  <c r="E6573" i="1"/>
  <c r="D6573" i="1"/>
  <c r="C6573" i="1"/>
  <c r="B6573" i="1"/>
  <c r="E6552" i="1"/>
  <c r="D6552" i="1"/>
  <c r="C6552" i="1"/>
  <c r="B6552" i="1"/>
  <c r="E6538" i="1"/>
  <c r="D6538" i="1"/>
  <c r="C6538" i="1"/>
  <c r="B6538" i="1"/>
  <c r="E6537" i="1"/>
  <c r="D6537" i="1"/>
  <c r="C6537" i="1"/>
  <c r="B6537" i="1"/>
  <c r="E6554" i="1"/>
  <c r="D6554" i="1"/>
  <c r="C6554" i="1"/>
  <c r="B6554" i="1"/>
  <c r="E6548" i="1"/>
  <c r="D6548" i="1"/>
  <c r="C6548" i="1"/>
  <c r="B6548" i="1"/>
  <c r="E6545" i="1"/>
  <c r="D6545" i="1"/>
  <c r="C6545" i="1"/>
  <c r="B6545" i="1"/>
  <c r="E6542" i="1"/>
  <c r="D6542" i="1"/>
  <c r="C6542" i="1"/>
  <c r="B6542" i="1"/>
  <c r="E6536" i="1"/>
  <c r="D6536" i="1"/>
  <c r="C6536" i="1"/>
  <c r="B6536" i="1"/>
  <c r="E6534" i="1"/>
  <c r="D6534" i="1"/>
  <c r="C6534" i="1"/>
  <c r="B6534" i="1"/>
  <c r="E6532" i="1"/>
  <c r="D6532" i="1"/>
  <c r="C6532" i="1"/>
  <c r="B6532" i="1"/>
  <c r="E6530" i="1"/>
  <c r="D6530" i="1"/>
  <c r="C6530" i="1"/>
  <c r="B6530" i="1"/>
  <c r="E6529" i="1"/>
  <c r="D6529" i="1"/>
  <c r="C6529" i="1"/>
  <c r="B6529" i="1"/>
  <c r="E6543" i="1"/>
  <c r="D6543" i="1"/>
  <c r="C6543" i="1"/>
  <c r="B6543" i="1"/>
  <c r="E6540" i="1"/>
  <c r="D6540" i="1"/>
  <c r="C6540" i="1"/>
  <c r="B6540" i="1"/>
  <c r="E6556" i="1"/>
  <c r="D6556" i="1"/>
  <c r="C6556" i="1"/>
  <c r="B6556" i="1"/>
  <c r="E6550" i="1"/>
  <c r="D6550" i="1"/>
  <c r="C6550" i="1"/>
  <c r="B6550" i="1"/>
  <c r="E6546" i="1"/>
  <c r="D6546" i="1"/>
  <c r="C6546" i="1"/>
  <c r="B6546" i="1"/>
  <c r="E6553" i="1"/>
  <c r="D6553" i="1"/>
  <c r="C6553" i="1"/>
  <c r="B6553" i="1"/>
  <c r="E6535" i="1"/>
  <c r="D6535" i="1"/>
  <c r="C6535" i="1"/>
  <c r="B6535" i="1"/>
  <c r="E6527" i="1"/>
  <c r="D6527" i="1"/>
  <c r="C6527" i="1"/>
  <c r="B6527" i="1"/>
  <c r="E6519" i="1"/>
  <c r="D6519" i="1"/>
  <c r="C6519" i="1"/>
  <c r="B6519" i="1"/>
  <c r="E6523" i="1"/>
  <c r="D6523" i="1"/>
  <c r="C6523" i="1"/>
  <c r="B6523" i="1"/>
  <c r="E6522" i="1"/>
  <c r="D6522" i="1"/>
  <c r="C6522" i="1"/>
  <c r="B6522" i="1"/>
  <c r="E6518" i="1"/>
  <c r="D6518" i="1"/>
  <c r="C6518" i="1"/>
  <c r="B6518" i="1"/>
  <c r="E6507" i="1"/>
  <c r="D6507" i="1"/>
  <c r="C6507" i="1"/>
  <c r="B6507" i="1"/>
  <c r="E6505" i="1"/>
  <c r="D6505" i="1"/>
  <c r="C6505" i="1"/>
  <c r="B6505" i="1"/>
  <c r="E6524" i="1"/>
  <c r="D6524" i="1"/>
  <c r="C6524" i="1"/>
  <c r="B6524" i="1"/>
  <c r="E6521" i="1"/>
  <c r="D6521" i="1"/>
  <c r="C6521" i="1"/>
  <c r="B6521" i="1"/>
  <c r="E6513" i="1"/>
  <c r="D6513" i="1"/>
  <c r="C6513" i="1"/>
  <c r="B6513" i="1"/>
  <c r="E6504" i="1"/>
  <c r="D6504" i="1"/>
  <c r="C6504" i="1"/>
  <c r="B6504" i="1"/>
  <c r="E6525" i="1"/>
  <c r="D6525" i="1"/>
  <c r="C6525" i="1"/>
  <c r="B6525" i="1"/>
  <c r="E6515" i="1"/>
  <c r="D6515" i="1"/>
  <c r="C6515" i="1"/>
  <c r="B6515" i="1"/>
  <c r="E6509" i="1"/>
  <c r="D6509" i="1"/>
  <c r="C6509" i="1"/>
  <c r="B6509" i="1"/>
  <c r="E6512" i="1"/>
  <c r="D6512" i="1"/>
  <c r="C6512" i="1"/>
  <c r="B6512" i="1"/>
  <c r="E6511" i="1"/>
  <c r="D6511" i="1"/>
  <c r="C6511" i="1"/>
  <c r="B6511" i="1"/>
  <c r="E6508" i="1"/>
  <c r="D6508" i="1"/>
  <c r="C6508" i="1"/>
  <c r="B6508" i="1"/>
  <c r="E6526" i="1"/>
  <c r="D6526" i="1"/>
  <c r="C6526" i="1"/>
  <c r="B6526" i="1"/>
  <c r="E6520" i="1"/>
  <c r="D6520" i="1"/>
  <c r="C6520" i="1"/>
  <c r="B6520" i="1"/>
  <c r="E6517" i="1"/>
  <c r="D6517" i="1"/>
  <c r="C6517" i="1"/>
  <c r="B6517" i="1"/>
  <c r="E6516" i="1"/>
  <c r="D6516" i="1"/>
  <c r="C6516" i="1"/>
  <c r="B6516" i="1"/>
  <c r="E6503" i="1"/>
  <c r="D6503" i="1"/>
  <c r="C6503" i="1"/>
  <c r="B6503" i="1"/>
  <c r="E6501" i="1"/>
  <c r="D6501" i="1"/>
  <c r="C6501" i="1"/>
  <c r="B6501" i="1"/>
  <c r="E6500" i="1"/>
  <c r="D6500" i="1"/>
  <c r="C6500" i="1"/>
  <c r="B6500" i="1"/>
  <c r="E6514" i="1"/>
  <c r="D6514" i="1"/>
  <c r="C6514" i="1"/>
  <c r="B6514" i="1"/>
  <c r="E6510" i="1"/>
  <c r="D6510" i="1"/>
  <c r="C6510" i="1"/>
  <c r="B6510" i="1"/>
  <c r="E6506" i="1"/>
  <c r="D6506" i="1"/>
  <c r="C6506" i="1"/>
  <c r="B6506" i="1"/>
  <c r="E6502" i="1"/>
  <c r="D6502" i="1"/>
  <c r="C6502" i="1"/>
  <c r="B6502" i="1"/>
  <c r="E6495" i="1"/>
  <c r="D6495" i="1"/>
  <c r="C6495" i="1"/>
  <c r="B6495" i="1"/>
  <c r="E6487" i="1"/>
  <c r="D6487" i="1"/>
  <c r="C6487" i="1"/>
  <c r="B6487" i="1"/>
  <c r="E6475" i="1"/>
  <c r="D6475" i="1"/>
  <c r="C6475" i="1"/>
  <c r="B6475" i="1"/>
  <c r="E6499" i="1"/>
  <c r="D6499" i="1"/>
  <c r="C6499" i="1"/>
  <c r="B6499" i="1"/>
  <c r="E6496" i="1"/>
  <c r="D6496" i="1"/>
  <c r="C6496" i="1"/>
  <c r="B6496" i="1"/>
  <c r="E6493" i="1"/>
  <c r="D6493" i="1"/>
  <c r="C6493" i="1"/>
  <c r="B6493" i="1"/>
  <c r="E6492" i="1"/>
  <c r="D6492" i="1"/>
  <c r="C6492" i="1"/>
  <c r="B6492" i="1"/>
  <c r="E6491" i="1"/>
  <c r="D6491" i="1"/>
  <c r="C6491" i="1"/>
  <c r="B6491" i="1"/>
  <c r="E6490" i="1"/>
  <c r="D6490" i="1"/>
  <c r="C6490" i="1"/>
  <c r="B6490" i="1"/>
  <c r="E6489" i="1"/>
  <c r="D6489" i="1"/>
  <c r="C6489" i="1"/>
  <c r="B6489" i="1"/>
  <c r="E6488" i="1"/>
  <c r="D6488" i="1"/>
  <c r="C6488" i="1"/>
  <c r="B6488" i="1"/>
  <c r="E6486" i="1"/>
  <c r="D6486" i="1"/>
  <c r="C6486" i="1"/>
  <c r="B6486" i="1"/>
  <c r="E6485" i="1"/>
  <c r="D6485" i="1"/>
  <c r="C6485" i="1"/>
  <c r="B6485" i="1"/>
  <c r="E6483" i="1"/>
  <c r="D6483" i="1"/>
  <c r="C6483" i="1"/>
  <c r="B6483" i="1"/>
  <c r="E6482" i="1"/>
  <c r="D6482" i="1"/>
  <c r="C6482" i="1"/>
  <c r="B6482" i="1"/>
  <c r="E6480" i="1"/>
  <c r="D6480" i="1"/>
  <c r="C6480" i="1"/>
  <c r="B6480" i="1"/>
  <c r="E6479" i="1"/>
  <c r="D6479" i="1"/>
  <c r="C6479" i="1"/>
  <c r="B6479" i="1"/>
  <c r="E6478" i="1"/>
  <c r="D6478" i="1"/>
  <c r="C6478" i="1"/>
  <c r="B6478" i="1"/>
  <c r="E6477" i="1"/>
  <c r="D6477" i="1"/>
  <c r="C6477" i="1"/>
  <c r="B6477" i="1"/>
  <c r="E6497" i="1"/>
  <c r="D6497" i="1"/>
  <c r="C6497" i="1"/>
  <c r="B6497" i="1"/>
  <c r="E6481" i="1"/>
  <c r="D6481" i="1"/>
  <c r="C6481" i="1"/>
  <c r="B6481" i="1"/>
  <c r="E6498" i="1"/>
  <c r="D6498" i="1"/>
  <c r="C6498" i="1"/>
  <c r="B6498" i="1"/>
  <c r="E6494" i="1"/>
  <c r="D6494" i="1"/>
  <c r="C6494" i="1"/>
  <c r="B6494" i="1"/>
  <c r="E6484" i="1"/>
  <c r="D6484" i="1"/>
  <c r="C6484" i="1"/>
  <c r="B6484" i="1"/>
  <c r="E6476" i="1"/>
  <c r="D6476" i="1"/>
  <c r="C6476" i="1"/>
  <c r="B6476" i="1"/>
  <c r="E6474" i="1"/>
  <c r="D6474" i="1"/>
  <c r="C6474" i="1"/>
  <c r="B6474" i="1"/>
  <c r="E6473" i="1"/>
  <c r="D6473" i="1"/>
  <c r="C6473" i="1"/>
  <c r="B6473" i="1"/>
  <c r="E6472" i="1"/>
  <c r="D6472" i="1"/>
  <c r="C6472" i="1"/>
  <c r="B6472" i="1"/>
  <c r="E6471" i="1"/>
  <c r="D6471" i="1"/>
  <c r="C6471" i="1"/>
  <c r="B6471" i="1"/>
  <c r="E6470" i="1"/>
  <c r="D6470" i="1"/>
  <c r="C6470" i="1"/>
  <c r="B6470" i="1"/>
  <c r="E6469" i="1"/>
  <c r="D6469" i="1"/>
  <c r="C6469" i="1"/>
  <c r="B6469" i="1"/>
  <c r="E6468" i="1"/>
  <c r="D6468" i="1"/>
  <c r="C6468" i="1"/>
  <c r="B6468" i="1"/>
  <c r="E6467" i="1"/>
  <c r="D6467" i="1"/>
  <c r="C6467" i="1"/>
  <c r="B6467" i="1"/>
  <c r="E6466" i="1"/>
  <c r="D6466" i="1"/>
  <c r="C6466" i="1"/>
  <c r="B6466" i="1"/>
  <c r="E6465" i="1"/>
  <c r="D6465" i="1"/>
  <c r="C6465" i="1"/>
  <c r="B6465" i="1"/>
  <c r="E6464" i="1"/>
  <c r="D6464" i="1"/>
  <c r="C6464" i="1"/>
  <c r="B6464" i="1"/>
  <c r="E6450" i="1"/>
  <c r="D6450" i="1"/>
  <c r="C6450" i="1"/>
  <c r="B6450" i="1"/>
  <c r="E6448" i="1"/>
  <c r="D6448" i="1"/>
  <c r="C6448" i="1"/>
  <c r="B6448" i="1"/>
  <c r="E6455" i="1"/>
  <c r="D6455" i="1"/>
  <c r="C6455" i="1"/>
  <c r="B6455" i="1"/>
  <c r="E6454" i="1"/>
  <c r="D6454" i="1"/>
  <c r="C6454" i="1"/>
  <c r="B6454" i="1"/>
  <c r="E6452" i="1"/>
  <c r="D6452" i="1"/>
  <c r="C6452" i="1"/>
  <c r="B6452" i="1"/>
  <c r="E6463" i="1"/>
  <c r="D6463" i="1"/>
  <c r="C6463" i="1"/>
  <c r="B6463" i="1"/>
  <c r="E6462" i="1"/>
  <c r="D6462" i="1"/>
  <c r="C6462" i="1"/>
  <c r="B6462" i="1"/>
  <c r="E6459" i="1"/>
  <c r="D6459" i="1"/>
  <c r="C6459" i="1"/>
  <c r="B6459" i="1"/>
  <c r="E6457" i="1"/>
  <c r="D6457" i="1"/>
  <c r="C6457" i="1"/>
  <c r="B6457" i="1"/>
  <c r="E6453" i="1"/>
  <c r="D6453" i="1"/>
  <c r="C6453" i="1"/>
  <c r="B6453" i="1"/>
  <c r="E6451" i="1"/>
  <c r="D6451" i="1"/>
  <c r="C6451" i="1"/>
  <c r="B6451" i="1"/>
  <c r="E6461" i="1"/>
  <c r="D6461" i="1"/>
  <c r="C6461" i="1"/>
  <c r="B6461" i="1"/>
  <c r="E6460" i="1"/>
  <c r="D6460" i="1"/>
  <c r="C6460" i="1"/>
  <c r="B6460" i="1"/>
  <c r="E6458" i="1"/>
  <c r="D6458" i="1"/>
  <c r="C6458" i="1"/>
  <c r="B6458" i="1"/>
  <c r="E6456" i="1"/>
  <c r="D6456" i="1"/>
  <c r="C6456" i="1"/>
  <c r="B6456" i="1"/>
  <c r="E6449" i="1"/>
  <c r="D6449" i="1"/>
  <c r="C6449" i="1"/>
  <c r="B6449" i="1"/>
  <c r="E6447" i="1"/>
  <c r="D6447" i="1"/>
  <c r="C6447" i="1"/>
  <c r="B6447" i="1"/>
  <c r="E6446" i="1"/>
  <c r="D6446" i="1"/>
  <c r="C6446" i="1"/>
  <c r="B6446" i="1"/>
  <c r="E6444" i="1"/>
  <c r="D6444" i="1"/>
  <c r="C6444" i="1"/>
  <c r="B6444" i="1"/>
  <c r="E6445" i="1"/>
  <c r="D6445" i="1"/>
  <c r="C6445" i="1"/>
  <c r="B6445" i="1"/>
  <c r="E6443" i="1"/>
  <c r="D6443" i="1"/>
  <c r="C6443" i="1"/>
  <c r="B6443" i="1"/>
  <c r="E6442" i="1"/>
  <c r="D6442" i="1"/>
  <c r="C6442" i="1"/>
  <c r="B6442" i="1"/>
  <c r="E6435" i="1"/>
  <c r="D6435" i="1"/>
  <c r="C6435" i="1"/>
  <c r="B6435" i="1"/>
  <c r="E6434" i="1"/>
  <c r="D6434" i="1"/>
  <c r="C6434" i="1"/>
  <c r="B6434" i="1"/>
  <c r="E6441" i="1"/>
  <c r="D6441" i="1"/>
  <c r="C6441" i="1"/>
  <c r="B6441" i="1"/>
  <c r="E6440" i="1"/>
  <c r="D6440" i="1"/>
  <c r="C6440" i="1"/>
  <c r="B6440" i="1"/>
  <c r="E6439" i="1"/>
  <c r="D6439" i="1"/>
  <c r="C6439" i="1"/>
  <c r="B6439" i="1"/>
  <c r="E6433" i="1"/>
  <c r="D6433" i="1"/>
  <c r="C6433" i="1"/>
  <c r="B6433" i="1"/>
  <c r="E6432" i="1"/>
  <c r="D6432" i="1"/>
  <c r="C6432" i="1"/>
  <c r="B6432" i="1"/>
  <c r="E6430" i="1"/>
  <c r="D6430" i="1"/>
  <c r="C6430" i="1"/>
  <c r="B6430" i="1"/>
  <c r="E6429" i="1"/>
  <c r="D6429" i="1"/>
  <c r="C6429" i="1"/>
  <c r="B6429" i="1"/>
  <c r="E6426" i="1"/>
  <c r="D6426" i="1"/>
  <c r="C6426" i="1"/>
  <c r="B6426" i="1"/>
  <c r="E6425" i="1"/>
  <c r="D6425" i="1"/>
  <c r="C6425" i="1"/>
  <c r="B6425" i="1"/>
  <c r="E6423" i="1"/>
  <c r="D6423" i="1"/>
  <c r="C6423" i="1"/>
  <c r="B6423" i="1"/>
  <c r="E6419" i="1"/>
  <c r="D6419" i="1"/>
  <c r="C6419" i="1"/>
  <c r="B6419" i="1"/>
  <c r="E6418" i="1"/>
  <c r="D6418" i="1"/>
  <c r="C6418" i="1"/>
  <c r="B6418" i="1"/>
  <c r="E6413" i="1"/>
  <c r="D6413" i="1"/>
  <c r="C6413" i="1"/>
  <c r="B6413" i="1"/>
  <c r="E6412" i="1"/>
  <c r="D6412" i="1"/>
  <c r="C6412" i="1"/>
  <c r="B6412" i="1"/>
  <c r="E6408" i="1"/>
  <c r="D6408" i="1"/>
  <c r="C6408" i="1"/>
  <c r="B6408" i="1"/>
  <c r="E6438" i="1"/>
  <c r="D6438" i="1"/>
  <c r="C6438" i="1"/>
  <c r="B6438" i="1"/>
  <c r="E6431" i="1"/>
  <c r="D6431" i="1"/>
  <c r="C6431" i="1"/>
  <c r="B6431" i="1"/>
  <c r="E6428" i="1"/>
  <c r="D6428" i="1"/>
  <c r="C6428" i="1"/>
  <c r="B6428" i="1"/>
  <c r="E6424" i="1"/>
  <c r="D6424" i="1"/>
  <c r="C6424" i="1"/>
  <c r="B6424" i="1"/>
  <c r="E6421" i="1"/>
  <c r="D6421" i="1"/>
  <c r="C6421" i="1"/>
  <c r="B6421" i="1"/>
  <c r="E6420" i="1"/>
  <c r="D6420" i="1"/>
  <c r="C6420" i="1"/>
  <c r="B6420" i="1"/>
  <c r="E6411" i="1"/>
  <c r="D6411" i="1"/>
  <c r="C6411" i="1"/>
  <c r="B6411" i="1"/>
  <c r="E6407" i="1"/>
  <c r="D6407" i="1"/>
  <c r="C6407" i="1"/>
  <c r="B6407" i="1"/>
  <c r="E6406" i="1"/>
  <c r="D6406" i="1"/>
  <c r="C6406" i="1"/>
  <c r="B6406" i="1"/>
  <c r="E6437" i="1"/>
  <c r="D6437" i="1"/>
  <c r="C6437" i="1"/>
  <c r="B6437" i="1"/>
  <c r="E6436" i="1"/>
  <c r="D6436" i="1"/>
  <c r="C6436" i="1"/>
  <c r="B6436" i="1"/>
  <c r="E6427" i="1"/>
  <c r="D6427" i="1"/>
  <c r="C6427" i="1"/>
  <c r="B6427" i="1"/>
  <c r="E6422" i="1"/>
  <c r="D6422" i="1"/>
  <c r="C6422" i="1"/>
  <c r="B6422" i="1"/>
  <c r="E6417" i="1"/>
  <c r="D6417" i="1"/>
  <c r="C6417" i="1"/>
  <c r="B6417" i="1"/>
  <c r="E6416" i="1"/>
  <c r="D6416" i="1"/>
  <c r="C6416" i="1"/>
  <c r="B6416" i="1"/>
  <c r="E6415" i="1"/>
  <c r="D6415" i="1"/>
  <c r="C6415" i="1"/>
  <c r="B6415" i="1"/>
  <c r="E6414" i="1"/>
  <c r="D6414" i="1"/>
  <c r="C6414" i="1"/>
  <c r="B6414" i="1"/>
  <c r="E6410" i="1"/>
  <c r="D6410" i="1"/>
  <c r="C6410" i="1"/>
  <c r="B6410" i="1"/>
  <c r="E6409" i="1"/>
  <c r="D6409" i="1"/>
  <c r="C6409" i="1"/>
  <c r="B6409" i="1"/>
  <c r="E6405" i="1"/>
  <c r="D6405" i="1"/>
  <c r="C6405" i="1"/>
  <c r="B6405" i="1"/>
  <c r="E6404" i="1"/>
  <c r="D6404" i="1"/>
  <c r="C6404" i="1"/>
  <c r="B6404" i="1"/>
  <c r="E6399" i="1"/>
  <c r="D6399" i="1"/>
  <c r="C6399" i="1"/>
  <c r="B6399" i="1"/>
  <c r="E6398" i="1"/>
  <c r="D6398" i="1"/>
  <c r="C6398" i="1"/>
  <c r="B6398" i="1"/>
  <c r="E6403" i="1"/>
  <c r="D6403" i="1"/>
  <c r="C6403" i="1"/>
  <c r="B6403" i="1"/>
  <c r="E6401" i="1"/>
  <c r="D6401" i="1"/>
  <c r="C6401" i="1"/>
  <c r="B6401" i="1"/>
  <c r="E6400" i="1"/>
  <c r="D6400" i="1"/>
  <c r="C6400" i="1"/>
  <c r="B6400" i="1"/>
  <c r="E6402" i="1"/>
  <c r="D6402" i="1"/>
  <c r="C6402" i="1"/>
  <c r="B6402" i="1"/>
  <c r="E6397" i="1"/>
  <c r="D6397" i="1"/>
  <c r="C6397" i="1"/>
  <c r="B6397" i="1"/>
  <c r="E6396" i="1"/>
  <c r="D6396" i="1"/>
  <c r="C6396" i="1"/>
  <c r="B6396" i="1"/>
  <c r="E6395" i="1"/>
  <c r="D6395" i="1"/>
  <c r="C6395" i="1"/>
  <c r="B6395" i="1"/>
  <c r="E6394" i="1"/>
  <c r="D6394" i="1"/>
  <c r="C6394" i="1"/>
  <c r="B6394" i="1"/>
  <c r="E6393" i="1"/>
  <c r="D6393" i="1"/>
  <c r="C6393" i="1"/>
  <c r="B6393" i="1"/>
  <c r="E6392" i="1"/>
  <c r="D6392" i="1"/>
  <c r="C6392" i="1"/>
  <c r="B6392" i="1"/>
  <c r="E6391" i="1"/>
  <c r="D6391" i="1"/>
  <c r="C6391" i="1"/>
  <c r="B6391" i="1"/>
  <c r="E6390" i="1"/>
  <c r="D6390" i="1"/>
  <c r="C6390" i="1"/>
  <c r="B6390" i="1"/>
  <c r="E6388" i="1"/>
  <c r="D6388" i="1"/>
  <c r="C6388" i="1"/>
  <c r="B6388" i="1"/>
  <c r="E6389" i="1"/>
  <c r="D6389" i="1"/>
  <c r="C6389" i="1"/>
  <c r="B6389" i="1"/>
  <c r="E6387" i="1"/>
  <c r="D6387" i="1"/>
  <c r="C6387" i="1"/>
  <c r="B6387" i="1"/>
  <c r="E6375" i="1"/>
  <c r="D6375" i="1"/>
  <c r="C6375" i="1"/>
  <c r="B6375" i="1"/>
  <c r="E6373" i="1"/>
  <c r="D6373" i="1"/>
  <c r="C6373" i="1"/>
  <c r="B6373" i="1"/>
  <c r="E6369" i="1"/>
  <c r="D6369" i="1"/>
  <c r="C6369" i="1"/>
  <c r="B6369" i="1"/>
  <c r="E6364" i="1"/>
  <c r="D6364" i="1"/>
  <c r="C6364" i="1"/>
  <c r="B6364" i="1"/>
  <c r="E6385" i="1"/>
  <c r="D6385" i="1"/>
  <c r="C6385" i="1"/>
  <c r="B6385" i="1"/>
  <c r="E6384" i="1"/>
  <c r="D6384" i="1"/>
  <c r="C6384" i="1"/>
  <c r="B6384" i="1"/>
  <c r="E6383" i="1"/>
  <c r="D6383" i="1"/>
  <c r="C6383" i="1"/>
  <c r="B6383" i="1"/>
  <c r="E6378" i="1"/>
  <c r="D6378" i="1"/>
  <c r="C6378" i="1"/>
  <c r="B6378" i="1"/>
  <c r="E6377" i="1"/>
  <c r="D6377" i="1"/>
  <c r="C6377" i="1"/>
  <c r="B6377" i="1"/>
  <c r="E6374" i="1"/>
  <c r="D6374" i="1"/>
  <c r="C6374" i="1"/>
  <c r="B6374" i="1"/>
  <c r="E6372" i="1"/>
  <c r="D6372" i="1"/>
  <c r="C6372" i="1"/>
  <c r="B6372" i="1"/>
  <c r="E6371" i="1"/>
  <c r="D6371" i="1"/>
  <c r="C6371" i="1"/>
  <c r="B6371" i="1"/>
  <c r="E6368" i="1"/>
  <c r="D6368" i="1"/>
  <c r="C6368" i="1"/>
  <c r="B6368" i="1"/>
  <c r="E6367" i="1"/>
  <c r="D6367" i="1"/>
  <c r="C6367" i="1"/>
  <c r="B6367" i="1"/>
  <c r="E6366" i="1"/>
  <c r="D6366" i="1"/>
  <c r="C6366" i="1"/>
  <c r="B6366" i="1"/>
  <c r="E6365" i="1"/>
  <c r="D6365" i="1"/>
  <c r="C6365" i="1"/>
  <c r="B6365" i="1"/>
  <c r="E6362" i="1"/>
  <c r="D6362" i="1"/>
  <c r="C6362" i="1"/>
  <c r="B6362" i="1"/>
  <c r="E6382" i="1"/>
  <c r="D6382" i="1"/>
  <c r="C6382" i="1"/>
  <c r="B6382" i="1"/>
  <c r="E6381" i="1"/>
  <c r="D6381" i="1"/>
  <c r="C6381" i="1"/>
  <c r="B6381" i="1"/>
  <c r="E6380" i="1"/>
  <c r="D6380" i="1"/>
  <c r="C6380" i="1"/>
  <c r="B6380" i="1"/>
  <c r="E6376" i="1"/>
  <c r="D6376" i="1"/>
  <c r="C6376" i="1"/>
  <c r="B6376" i="1"/>
  <c r="E6386" i="1"/>
  <c r="D6386" i="1"/>
  <c r="C6386" i="1"/>
  <c r="B6386" i="1"/>
  <c r="E6379" i="1"/>
  <c r="D6379" i="1"/>
  <c r="C6379" i="1"/>
  <c r="B6379" i="1"/>
  <c r="E6370" i="1"/>
  <c r="D6370" i="1"/>
  <c r="C6370" i="1"/>
  <c r="B6370" i="1"/>
  <c r="E6363" i="1"/>
  <c r="D6363" i="1"/>
  <c r="C6363" i="1"/>
  <c r="B6363" i="1"/>
  <c r="E6361" i="1"/>
  <c r="D6361" i="1"/>
  <c r="C6361" i="1"/>
  <c r="B6361" i="1"/>
  <c r="E6360" i="1"/>
  <c r="D6360" i="1"/>
  <c r="C6360" i="1"/>
  <c r="B6360" i="1"/>
  <c r="E6358" i="1"/>
  <c r="D6358" i="1"/>
  <c r="C6358" i="1"/>
  <c r="B6358" i="1"/>
  <c r="E6356" i="1"/>
  <c r="D6356" i="1"/>
  <c r="C6356" i="1"/>
  <c r="B6356" i="1"/>
  <c r="E6359" i="1"/>
  <c r="D6359" i="1"/>
  <c r="C6359" i="1"/>
  <c r="B6359" i="1"/>
  <c r="E6357" i="1"/>
  <c r="D6357" i="1"/>
  <c r="C6357" i="1"/>
  <c r="B6357" i="1"/>
  <c r="E6355" i="1"/>
  <c r="D6355" i="1"/>
  <c r="C6355" i="1"/>
  <c r="B6355" i="1"/>
  <c r="E6354" i="1"/>
  <c r="D6354" i="1"/>
  <c r="C6354" i="1"/>
  <c r="B6354" i="1"/>
  <c r="E6353" i="1"/>
  <c r="D6353" i="1"/>
  <c r="C6353" i="1"/>
  <c r="B6353" i="1"/>
  <c r="E6352" i="1"/>
  <c r="D6352" i="1"/>
  <c r="C6352" i="1"/>
  <c r="B6352" i="1"/>
  <c r="E6349" i="1"/>
  <c r="D6349" i="1"/>
  <c r="C6349" i="1"/>
  <c r="B6349" i="1"/>
  <c r="E6351" i="1"/>
  <c r="D6351" i="1"/>
  <c r="C6351" i="1"/>
  <c r="B6351" i="1"/>
  <c r="E6350" i="1"/>
  <c r="D6350" i="1"/>
  <c r="C6350" i="1"/>
  <c r="B6350" i="1"/>
  <c r="E6348" i="1"/>
  <c r="D6348" i="1"/>
  <c r="C6348" i="1"/>
  <c r="B6348" i="1"/>
  <c r="E6346" i="1"/>
  <c r="D6346" i="1"/>
  <c r="C6346" i="1"/>
  <c r="B6346" i="1"/>
  <c r="E6345" i="1"/>
  <c r="D6345" i="1"/>
  <c r="C6345" i="1"/>
  <c r="B6345" i="1"/>
  <c r="E6344" i="1"/>
  <c r="D6344" i="1"/>
  <c r="C6344" i="1"/>
  <c r="B6344" i="1"/>
  <c r="E6343" i="1"/>
  <c r="D6343" i="1"/>
  <c r="C6343" i="1"/>
  <c r="B6343" i="1"/>
  <c r="E6347" i="1"/>
  <c r="D6347" i="1"/>
  <c r="C6347" i="1"/>
  <c r="B6347" i="1"/>
  <c r="E6342" i="1"/>
  <c r="D6342" i="1"/>
  <c r="C6342" i="1"/>
  <c r="B6342" i="1"/>
  <c r="E6341" i="1"/>
  <c r="D6341" i="1"/>
  <c r="C6341" i="1"/>
  <c r="B6341" i="1"/>
  <c r="E6340" i="1"/>
  <c r="D6340" i="1"/>
  <c r="C6340" i="1"/>
  <c r="B6340" i="1"/>
  <c r="E6339" i="1"/>
  <c r="D6339" i="1"/>
  <c r="C6339" i="1"/>
  <c r="B6339" i="1"/>
  <c r="E6338" i="1"/>
  <c r="D6338" i="1"/>
  <c r="C6338" i="1"/>
  <c r="B6338" i="1"/>
  <c r="E6337" i="1"/>
  <c r="D6337" i="1"/>
  <c r="C6337" i="1"/>
  <c r="B6337" i="1"/>
  <c r="E6336" i="1"/>
  <c r="D6336" i="1"/>
  <c r="C6336" i="1"/>
  <c r="B6336" i="1"/>
  <c r="E6333" i="1"/>
  <c r="D6333" i="1"/>
  <c r="C6333" i="1"/>
  <c r="B6333" i="1"/>
  <c r="E6335" i="1"/>
  <c r="D6335" i="1"/>
  <c r="C6335" i="1"/>
  <c r="B6335" i="1"/>
  <c r="E6334" i="1"/>
  <c r="D6334" i="1"/>
  <c r="C6334" i="1"/>
  <c r="B6334" i="1"/>
  <c r="E6332" i="1"/>
  <c r="D6332" i="1"/>
  <c r="C6332" i="1"/>
  <c r="B6332" i="1"/>
  <c r="E6331" i="1"/>
  <c r="D6331" i="1"/>
  <c r="C6331" i="1"/>
  <c r="B6331" i="1"/>
  <c r="E6327" i="1"/>
  <c r="D6327" i="1"/>
  <c r="C6327" i="1"/>
  <c r="B6327" i="1"/>
  <c r="E6324" i="1"/>
  <c r="D6324" i="1"/>
  <c r="C6324" i="1"/>
  <c r="B6324" i="1"/>
  <c r="E6322" i="1"/>
  <c r="D6322" i="1"/>
  <c r="C6322" i="1"/>
  <c r="B6322" i="1"/>
  <c r="E6319" i="1"/>
  <c r="D6319" i="1"/>
  <c r="C6319" i="1"/>
  <c r="B6319" i="1"/>
  <c r="E6316" i="1"/>
  <c r="D6316" i="1"/>
  <c r="C6316" i="1"/>
  <c r="B6316" i="1"/>
  <c r="E6314" i="1"/>
  <c r="D6314" i="1"/>
  <c r="C6314" i="1"/>
  <c r="B6314" i="1"/>
  <c r="E6311" i="1"/>
  <c r="D6311" i="1"/>
  <c r="C6311" i="1"/>
  <c r="B6311" i="1"/>
  <c r="E6309" i="1"/>
  <c r="D6309" i="1"/>
  <c r="C6309" i="1"/>
  <c r="B6309" i="1"/>
  <c r="E6306" i="1"/>
  <c r="D6306" i="1"/>
  <c r="C6306" i="1"/>
  <c r="B6306" i="1"/>
  <c r="E6321" i="1"/>
  <c r="D6321" i="1"/>
  <c r="C6321" i="1"/>
  <c r="B6321" i="1"/>
  <c r="E6318" i="1"/>
  <c r="D6318" i="1"/>
  <c r="C6318" i="1"/>
  <c r="B6318" i="1"/>
  <c r="E6315" i="1"/>
  <c r="D6315" i="1"/>
  <c r="C6315" i="1"/>
  <c r="B6315" i="1"/>
  <c r="E6313" i="1"/>
  <c r="D6313" i="1"/>
  <c r="C6313" i="1"/>
  <c r="B6313" i="1"/>
  <c r="E6308" i="1"/>
  <c r="D6308" i="1"/>
  <c r="C6308" i="1"/>
  <c r="B6308" i="1"/>
  <c r="E6330" i="1"/>
  <c r="D6330" i="1"/>
  <c r="C6330" i="1"/>
  <c r="B6330" i="1"/>
  <c r="E6329" i="1"/>
  <c r="D6329" i="1"/>
  <c r="C6329" i="1"/>
  <c r="B6329" i="1"/>
  <c r="E6328" i="1"/>
  <c r="D6328" i="1"/>
  <c r="C6328" i="1"/>
  <c r="B6328" i="1"/>
  <c r="E6326" i="1"/>
  <c r="D6326" i="1"/>
  <c r="C6326" i="1"/>
  <c r="B6326" i="1"/>
  <c r="E6325" i="1"/>
  <c r="D6325" i="1"/>
  <c r="C6325" i="1"/>
  <c r="B6325" i="1"/>
  <c r="E6323" i="1"/>
  <c r="D6323" i="1"/>
  <c r="C6323" i="1"/>
  <c r="B6323" i="1"/>
  <c r="E6320" i="1"/>
  <c r="D6320" i="1"/>
  <c r="C6320" i="1"/>
  <c r="B6320" i="1"/>
  <c r="E6317" i="1"/>
  <c r="D6317" i="1"/>
  <c r="C6317" i="1"/>
  <c r="B6317" i="1"/>
  <c r="E6312" i="1"/>
  <c r="D6312" i="1"/>
  <c r="C6312" i="1"/>
  <c r="B6312" i="1"/>
  <c r="E6310" i="1"/>
  <c r="D6310" i="1"/>
  <c r="C6310" i="1"/>
  <c r="B6310" i="1"/>
  <c r="E6307" i="1"/>
  <c r="D6307" i="1"/>
  <c r="C6307" i="1"/>
  <c r="B6307" i="1"/>
  <c r="E6305" i="1"/>
  <c r="D6305" i="1"/>
  <c r="C6305" i="1"/>
  <c r="B6305" i="1"/>
  <c r="E6304" i="1"/>
  <c r="D6304" i="1"/>
  <c r="C6304" i="1"/>
  <c r="B6304" i="1"/>
  <c r="E6302" i="1"/>
  <c r="D6302" i="1"/>
  <c r="C6302" i="1"/>
  <c r="B6302" i="1"/>
  <c r="E6301" i="1"/>
  <c r="D6301" i="1"/>
  <c r="C6301" i="1"/>
  <c r="B6301" i="1"/>
  <c r="E6300" i="1"/>
  <c r="D6300" i="1"/>
  <c r="C6300" i="1"/>
  <c r="B6300" i="1"/>
  <c r="E6299" i="1"/>
  <c r="D6299" i="1"/>
  <c r="C6299" i="1"/>
  <c r="B6299" i="1"/>
  <c r="E6303" i="1"/>
  <c r="D6303" i="1"/>
  <c r="C6303" i="1"/>
  <c r="B6303" i="1"/>
  <c r="E6298" i="1"/>
  <c r="D6298" i="1"/>
  <c r="C6298" i="1"/>
  <c r="B6298" i="1"/>
  <c r="E6297" i="1"/>
  <c r="D6297" i="1"/>
  <c r="C6297" i="1"/>
  <c r="B6297" i="1"/>
  <c r="E6294" i="1"/>
  <c r="D6294" i="1"/>
  <c r="C6294" i="1"/>
  <c r="B6294" i="1"/>
  <c r="E6296" i="1"/>
  <c r="D6296" i="1"/>
  <c r="C6296" i="1"/>
  <c r="B6296" i="1"/>
  <c r="E6295" i="1"/>
  <c r="D6295" i="1"/>
  <c r="C6295" i="1"/>
  <c r="B6295" i="1"/>
  <c r="E6293" i="1"/>
  <c r="D6293" i="1"/>
  <c r="C6293" i="1"/>
  <c r="B6293" i="1"/>
  <c r="E6291" i="1"/>
  <c r="D6291" i="1"/>
  <c r="C6291" i="1"/>
  <c r="B6291" i="1"/>
  <c r="E6292" i="1"/>
  <c r="D6292" i="1"/>
  <c r="C6292" i="1"/>
  <c r="B6292" i="1"/>
  <c r="E6290" i="1"/>
  <c r="D6290" i="1"/>
  <c r="C6290" i="1"/>
  <c r="B6290" i="1"/>
  <c r="E6289" i="1"/>
  <c r="D6289" i="1"/>
  <c r="C6289" i="1"/>
  <c r="B6289" i="1"/>
  <c r="E6288" i="1"/>
  <c r="D6288" i="1"/>
  <c r="C6288" i="1"/>
  <c r="B6288" i="1"/>
  <c r="E6287" i="1"/>
  <c r="D6287" i="1"/>
  <c r="C6287" i="1"/>
  <c r="B6287" i="1"/>
  <c r="E6286" i="1"/>
  <c r="D6286" i="1"/>
  <c r="C6286" i="1"/>
  <c r="B6286" i="1"/>
  <c r="E6285" i="1"/>
  <c r="D6285" i="1"/>
  <c r="C6285" i="1"/>
  <c r="B6285" i="1"/>
  <c r="E6284" i="1"/>
  <c r="D6284" i="1"/>
  <c r="C6284" i="1"/>
  <c r="B6284" i="1"/>
  <c r="E6283" i="1"/>
  <c r="D6283" i="1"/>
  <c r="C6283" i="1"/>
  <c r="B6283" i="1"/>
  <c r="E6281" i="1"/>
  <c r="D6281" i="1"/>
  <c r="C6281" i="1"/>
  <c r="B6281" i="1"/>
  <c r="E6280" i="1"/>
  <c r="D6280" i="1"/>
  <c r="C6280" i="1"/>
  <c r="B6280" i="1"/>
  <c r="E6279" i="1"/>
  <c r="D6279" i="1"/>
  <c r="C6279" i="1"/>
  <c r="B6279" i="1"/>
  <c r="E6278" i="1"/>
  <c r="D6278" i="1"/>
  <c r="C6278" i="1"/>
  <c r="B6278" i="1"/>
  <c r="E6282" i="1"/>
  <c r="D6282" i="1"/>
  <c r="C6282" i="1"/>
  <c r="B6282" i="1"/>
  <c r="E6277" i="1"/>
  <c r="D6277" i="1"/>
  <c r="C6277" i="1"/>
  <c r="B6277" i="1"/>
  <c r="E6276" i="1"/>
  <c r="D6276" i="1"/>
  <c r="C6276" i="1"/>
  <c r="B6276" i="1"/>
  <c r="E6275" i="1"/>
  <c r="D6275" i="1"/>
  <c r="C6275" i="1"/>
  <c r="B6275" i="1"/>
  <c r="E6274" i="1"/>
  <c r="D6274" i="1"/>
  <c r="C6274" i="1"/>
  <c r="B6274" i="1"/>
  <c r="E6273" i="1"/>
  <c r="D6273" i="1"/>
  <c r="C6273" i="1"/>
  <c r="B6273" i="1"/>
  <c r="E6272" i="1"/>
  <c r="D6272" i="1"/>
  <c r="C6272" i="1"/>
  <c r="B6272" i="1"/>
  <c r="E6271" i="1"/>
  <c r="D6271" i="1"/>
  <c r="C6271" i="1"/>
  <c r="B6271" i="1"/>
  <c r="E6269" i="1"/>
  <c r="D6269" i="1"/>
  <c r="C6269" i="1"/>
  <c r="B6269" i="1"/>
  <c r="E6270" i="1"/>
  <c r="D6270" i="1"/>
  <c r="C6270" i="1"/>
  <c r="B6270" i="1"/>
  <c r="E6268" i="1"/>
  <c r="D6268" i="1"/>
  <c r="C6268" i="1"/>
  <c r="B6268" i="1"/>
  <c r="E6267" i="1"/>
  <c r="D6267" i="1"/>
  <c r="C6267" i="1"/>
  <c r="B6267" i="1"/>
  <c r="E6263" i="1"/>
  <c r="D6263" i="1"/>
  <c r="C6263" i="1"/>
  <c r="B6263" i="1"/>
  <c r="E6262" i="1"/>
  <c r="D6262" i="1"/>
  <c r="C6262" i="1"/>
  <c r="B6262" i="1"/>
  <c r="E6264" i="1"/>
  <c r="D6264" i="1"/>
  <c r="C6264" i="1"/>
  <c r="B6264" i="1"/>
  <c r="E6261" i="1"/>
  <c r="D6261" i="1"/>
  <c r="C6261" i="1"/>
  <c r="B6261" i="1"/>
  <c r="E6265" i="1"/>
  <c r="D6265" i="1"/>
  <c r="C6265" i="1"/>
  <c r="B6265" i="1"/>
  <c r="E6266" i="1"/>
  <c r="D6266" i="1"/>
  <c r="C6266" i="1"/>
  <c r="B6266" i="1"/>
  <c r="E6260" i="1"/>
  <c r="D6260" i="1"/>
  <c r="C6260" i="1"/>
  <c r="B6260" i="1"/>
  <c r="E6259" i="1"/>
  <c r="D6259" i="1"/>
  <c r="C6259" i="1"/>
  <c r="B6259" i="1"/>
  <c r="E6258" i="1"/>
  <c r="D6258" i="1"/>
  <c r="C6258" i="1"/>
  <c r="B6258" i="1"/>
  <c r="E6257" i="1"/>
  <c r="D6257" i="1"/>
  <c r="C6257" i="1"/>
  <c r="B6257" i="1"/>
  <c r="E6248" i="1"/>
  <c r="D6248" i="1"/>
  <c r="C6248" i="1"/>
  <c r="B6248" i="1"/>
  <c r="E6247" i="1"/>
  <c r="D6247" i="1"/>
  <c r="C6247" i="1"/>
  <c r="B6247" i="1"/>
  <c r="E6244" i="1"/>
  <c r="D6244" i="1"/>
  <c r="C6244" i="1"/>
  <c r="B6244" i="1"/>
  <c r="E6238" i="1"/>
  <c r="D6238" i="1"/>
  <c r="C6238" i="1"/>
  <c r="B6238" i="1"/>
  <c r="E6236" i="1"/>
  <c r="D6236" i="1"/>
  <c r="C6236" i="1"/>
  <c r="B6236" i="1"/>
  <c r="E6235" i="1"/>
  <c r="D6235" i="1"/>
  <c r="C6235" i="1"/>
  <c r="B6235" i="1"/>
  <c r="E6232" i="1"/>
  <c r="D6232" i="1"/>
  <c r="C6232" i="1"/>
  <c r="B6232" i="1"/>
  <c r="E6229" i="1"/>
  <c r="D6229" i="1"/>
  <c r="C6229" i="1"/>
  <c r="B6229" i="1"/>
  <c r="E6228" i="1"/>
  <c r="D6228" i="1"/>
  <c r="C6228" i="1"/>
  <c r="B6228" i="1"/>
  <c r="E6226" i="1"/>
  <c r="D6226" i="1"/>
  <c r="C6226" i="1"/>
  <c r="B6226" i="1"/>
  <c r="E6224" i="1"/>
  <c r="D6224" i="1"/>
  <c r="C6224" i="1"/>
  <c r="B6224" i="1"/>
  <c r="E6221" i="1"/>
  <c r="D6221" i="1"/>
  <c r="C6221" i="1"/>
  <c r="B6221" i="1"/>
  <c r="E6217" i="1"/>
  <c r="D6217" i="1"/>
  <c r="C6217" i="1"/>
  <c r="B6217" i="1"/>
  <c r="E6215" i="1"/>
  <c r="D6215" i="1"/>
  <c r="C6215" i="1"/>
  <c r="B6215" i="1"/>
  <c r="E6214" i="1"/>
  <c r="D6214" i="1"/>
  <c r="C6214" i="1"/>
  <c r="B6214" i="1"/>
  <c r="E6212" i="1"/>
  <c r="D6212" i="1"/>
  <c r="C6212" i="1"/>
  <c r="B6212" i="1"/>
  <c r="E6209" i="1"/>
  <c r="D6209" i="1"/>
  <c r="C6209" i="1"/>
  <c r="B6209" i="1"/>
  <c r="E6208" i="1"/>
  <c r="D6208" i="1"/>
  <c r="C6208" i="1"/>
  <c r="B6208" i="1"/>
  <c r="E6205" i="1"/>
  <c r="D6205" i="1"/>
  <c r="C6205" i="1"/>
  <c r="B6205" i="1"/>
  <c r="E6195" i="1"/>
  <c r="D6195" i="1"/>
  <c r="C6195" i="1"/>
  <c r="B6195" i="1"/>
  <c r="E6254" i="1"/>
  <c r="D6254" i="1"/>
  <c r="C6254" i="1"/>
  <c r="B6254" i="1"/>
  <c r="E6252" i="1"/>
  <c r="D6252" i="1"/>
  <c r="C6252" i="1"/>
  <c r="B6252" i="1"/>
  <c r="E6251" i="1"/>
  <c r="D6251" i="1"/>
  <c r="C6251" i="1"/>
  <c r="B6251" i="1"/>
  <c r="E6246" i="1"/>
  <c r="D6246" i="1"/>
  <c r="C6246" i="1"/>
  <c r="B6246" i="1"/>
  <c r="E6242" i="1"/>
  <c r="D6242" i="1"/>
  <c r="C6242" i="1"/>
  <c r="B6242" i="1"/>
  <c r="E6241" i="1"/>
  <c r="D6241" i="1"/>
  <c r="C6241" i="1"/>
  <c r="B6241" i="1"/>
  <c r="E6237" i="1"/>
  <c r="D6237" i="1"/>
  <c r="C6237" i="1"/>
  <c r="B6237" i="1"/>
  <c r="E6234" i="1"/>
  <c r="D6234" i="1"/>
  <c r="C6234" i="1"/>
  <c r="B6234" i="1"/>
  <c r="E6233" i="1"/>
  <c r="D6233" i="1"/>
  <c r="C6233" i="1"/>
  <c r="B6233" i="1"/>
  <c r="E6227" i="1"/>
  <c r="D6227" i="1"/>
  <c r="C6227" i="1"/>
  <c r="B6227" i="1"/>
  <c r="E6223" i="1"/>
  <c r="D6223" i="1"/>
  <c r="C6223" i="1"/>
  <c r="B6223" i="1"/>
  <c r="E6219" i="1"/>
  <c r="D6219" i="1"/>
  <c r="C6219" i="1"/>
  <c r="B6219" i="1"/>
  <c r="E6218" i="1"/>
  <c r="D6218" i="1"/>
  <c r="C6218" i="1"/>
  <c r="B6218" i="1"/>
  <c r="E6213" i="1"/>
  <c r="D6213" i="1"/>
  <c r="C6213" i="1"/>
  <c r="B6213" i="1"/>
  <c r="E6201" i="1"/>
  <c r="D6201" i="1"/>
  <c r="C6201" i="1"/>
  <c r="B6201" i="1"/>
  <c r="E6199" i="1"/>
  <c r="D6199" i="1"/>
  <c r="C6199" i="1"/>
  <c r="B6199" i="1"/>
  <c r="E6197" i="1"/>
  <c r="D6197" i="1"/>
  <c r="C6197" i="1"/>
  <c r="B6197" i="1"/>
  <c r="E6196" i="1"/>
  <c r="D6196" i="1"/>
  <c r="C6196" i="1"/>
  <c r="B6196" i="1"/>
  <c r="E6256" i="1"/>
  <c r="D6256" i="1"/>
  <c r="C6256" i="1"/>
  <c r="B6256" i="1"/>
  <c r="E6255" i="1"/>
  <c r="D6255" i="1"/>
  <c r="C6255" i="1"/>
  <c r="B6255" i="1"/>
  <c r="E6253" i="1"/>
  <c r="D6253" i="1"/>
  <c r="C6253" i="1"/>
  <c r="B6253" i="1"/>
  <c r="E6249" i="1"/>
  <c r="D6249" i="1"/>
  <c r="C6249" i="1"/>
  <c r="B6249" i="1"/>
  <c r="E6245" i="1"/>
  <c r="D6245" i="1"/>
  <c r="C6245" i="1"/>
  <c r="B6245" i="1"/>
  <c r="E6243" i="1"/>
  <c r="D6243" i="1"/>
  <c r="C6243" i="1"/>
  <c r="B6243" i="1"/>
  <c r="E6240" i="1"/>
  <c r="D6240" i="1"/>
  <c r="C6240" i="1"/>
  <c r="B6240" i="1"/>
  <c r="E6231" i="1"/>
  <c r="D6231" i="1"/>
  <c r="C6231" i="1"/>
  <c r="B6231" i="1"/>
  <c r="E6230" i="1"/>
  <c r="D6230" i="1"/>
  <c r="C6230" i="1"/>
  <c r="B6230" i="1"/>
  <c r="E6225" i="1"/>
  <c r="D6225" i="1"/>
  <c r="C6225" i="1"/>
  <c r="B6225" i="1"/>
  <c r="E6222" i="1"/>
  <c r="D6222" i="1"/>
  <c r="C6222" i="1"/>
  <c r="B6222" i="1"/>
  <c r="E6216" i="1"/>
  <c r="D6216" i="1"/>
  <c r="C6216" i="1"/>
  <c r="B6216" i="1"/>
  <c r="E6211" i="1"/>
  <c r="D6211" i="1"/>
  <c r="C6211" i="1"/>
  <c r="B6211" i="1"/>
  <c r="E6210" i="1"/>
  <c r="D6210" i="1"/>
  <c r="C6210" i="1"/>
  <c r="B6210" i="1"/>
  <c r="E6207" i="1"/>
  <c r="D6207" i="1"/>
  <c r="C6207" i="1"/>
  <c r="B6207" i="1"/>
  <c r="E6204" i="1"/>
  <c r="D6204" i="1"/>
  <c r="C6204" i="1"/>
  <c r="B6204" i="1"/>
  <c r="E6203" i="1"/>
  <c r="D6203" i="1"/>
  <c r="C6203" i="1"/>
  <c r="B6203" i="1"/>
  <c r="E6202" i="1"/>
  <c r="D6202" i="1"/>
  <c r="C6202" i="1"/>
  <c r="B6202" i="1"/>
  <c r="E6200" i="1"/>
  <c r="D6200" i="1"/>
  <c r="C6200" i="1"/>
  <c r="B6200" i="1"/>
  <c r="E6198" i="1"/>
  <c r="D6198" i="1"/>
  <c r="C6198" i="1"/>
  <c r="B6198" i="1"/>
  <c r="E6250" i="1"/>
  <c r="D6250" i="1"/>
  <c r="C6250" i="1"/>
  <c r="B6250" i="1"/>
  <c r="E6239" i="1"/>
  <c r="D6239" i="1"/>
  <c r="C6239" i="1"/>
  <c r="B6239" i="1"/>
  <c r="E6220" i="1"/>
  <c r="D6220" i="1"/>
  <c r="C6220" i="1"/>
  <c r="B6220" i="1"/>
  <c r="E6206" i="1"/>
  <c r="D6206" i="1"/>
  <c r="C6206" i="1"/>
  <c r="B6206" i="1"/>
  <c r="E6194" i="1"/>
  <c r="D6194" i="1"/>
  <c r="C6194" i="1"/>
  <c r="B6194" i="1"/>
  <c r="E6193" i="1"/>
  <c r="D6193" i="1"/>
  <c r="C6193" i="1"/>
  <c r="B6193" i="1"/>
  <c r="E6192" i="1"/>
  <c r="D6192" i="1"/>
  <c r="C6192" i="1"/>
  <c r="B6192" i="1"/>
  <c r="E6191" i="1"/>
  <c r="D6191" i="1"/>
  <c r="C6191" i="1"/>
  <c r="B6191" i="1"/>
  <c r="E6190" i="1"/>
  <c r="D6190" i="1"/>
  <c r="C6190" i="1"/>
  <c r="B6190" i="1"/>
  <c r="E6189" i="1"/>
  <c r="D6189" i="1"/>
  <c r="C6189" i="1"/>
  <c r="B6189" i="1"/>
  <c r="E6188" i="1"/>
  <c r="D6188" i="1"/>
  <c r="C6188" i="1"/>
  <c r="B6188" i="1"/>
  <c r="E6187" i="1"/>
  <c r="D6187" i="1"/>
  <c r="C6187" i="1"/>
  <c r="B6187" i="1"/>
  <c r="E6185" i="1"/>
  <c r="D6185" i="1"/>
  <c r="C6185" i="1"/>
  <c r="B6185" i="1"/>
  <c r="E6181" i="1"/>
  <c r="D6181" i="1"/>
  <c r="C6181" i="1"/>
  <c r="B6181" i="1"/>
  <c r="E6182" i="1"/>
  <c r="D6182" i="1"/>
  <c r="C6182" i="1"/>
  <c r="B6182" i="1"/>
  <c r="E6180" i="1"/>
  <c r="D6180" i="1"/>
  <c r="C6180" i="1"/>
  <c r="B6180" i="1"/>
  <c r="E6184" i="1"/>
  <c r="D6184" i="1"/>
  <c r="C6184" i="1"/>
  <c r="B6184" i="1"/>
  <c r="E6183" i="1"/>
  <c r="D6183" i="1"/>
  <c r="C6183" i="1"/>
  <c r="B6183" i="1"/>
  <c r="E6186" i="1"/>
  <c r="D6186" i="1"/>
  <c r="C6186" i="1"/>
  <c r="B6186" i="1"/>
  <c r="E6178" i="1"/>
  <c r="D6178" i="1"/>
  <c r="C6178" i="1"/>
  <c r="B6178" i="1"/>
  <c r="E6179" i="1"/>
  <c r="D6179" i="1"/>
  <c r="C6179" i="1"/>
  <c r="B6179" i="1"/>
  <c r="E6175" i="1"/>
  <c r="D6175" i="1"/>
  <c r="C6175" i="1"/>
  <c r="B6175" i="1"/>
  <c r="E6170" i="1"/>
  <c r="D6170" i="1"/>
  <c r="C6170" i="1"/>
  <c r="B6170" i="1"/>
  <c r="E6167" i="1"/>
  <c r="D6167" i="1"/>
  <c r="C6167" i="1"/>
  <c r="B6167" i="1"/>
  <c r="E6159" i="1"/>
  <c r="D6159" i="1"/>
  <c r="C6159" i="1"/>
  <c r="B6159" i="1"/>
  <c r="E6152" i="1"/>
  <c r="D6152" i="1"/>
  <c r="C6152" i="1"/>
  <c r="B6152" i="1"/>
  <c r="E6146" i="1"/>
  <c r="D6146" i="1"/>
  <c r="C6146" i="1"/>
  <c r="B6146" i="1"/>
  <c r="E6142" i="1"/>
  <c r="D6142" i="1"/>
  <c r="C6142" i="1"/>
  <c r="B6142" i="1"/>
  <c r="E6138" i="1"/>
  <c r="D6138" i="1"/>
  <c r="C6138" i="1"/>
  <c r="B6138" i="1"/>
  <c r="E6132" i="1"/>
  <c r="D6132" i="1"/>
  <c r="C6132" i="1"/>
  <c r="B6132" i="1"/>
  <c r="E6125" i="1"/>
  <c r="D6125" i="1"/>
  <c r="C6125" i="1"/>
  <c r="B6125" i="1"/>
  <c r="E6120" i="1"/>
  <c r="D6120" i="1"/>
  <c r="C6120" i="1"/>
  <c r="B6120" i="1"/>
  <c r="E6116" i="1"/>
  <c r="D6116" i="1"/>
  <c r="C6116" i="1"/>
  <c r="B6116" i="1"/>
  <c r="E6108" i="1"/>
  <c r="D6108" i="1"/>
  <c r="C6108" i="1"/>
  <c r="B6108" i="1"/>
  <c r="E6103" i="1"/>
  <c r="D6103" i="1"/>
  <c r="C6103" i="1"/>
  <c r="B6103" i="1"/>
  <c r="E6099" i="1"/>
  <c r="D6099" i="1"/>
  <c r="C6099" i="1"/>
  <c r="B6099" i="1"/>
  <c r="E6097" i="1"/>
  <c r="D6097" i="1"/>
  <c r="C6097" i="1"/>
  <c r="B6097" i="1"/>
  <c r="E6091" i="1"/>
  <c r="D6091" i="1"/>
  <c r="C6091" i="1"/>
  <c r="B6091" i="1"/>
  <c r="E6088" i="1"/>
  <c r="D6088" i="1"/>
  <c r="C6088" i="1"/>
  <c r="B6088" i="1"/>
  <c r="E6084" i="1"/>
  <c r="D6084" i="1"/>
  <c r="C6084" i="1"/>
  <c r="B6084" i="1"/>
  <c r="E6079" i="1"/>
  <c r="D6079" i="1"/>
  <c r="C6079" i="1"/>
  <c r="B6079" i="1"/>
  <c r="E6073" i="1"/>
  <c r="D6073" i="1"/>
  <c r="C6073" i="1"/>
  <c r="B6073" i="1"/>
  <c r="E6069" i="1"/>
  <c r="D6069" i="1"/>
  <c r="C6069" i="1"/>
  <c r="B6069" i="1"/>
  <c r="E6066" i="1"/>
  <c r="D6066" i="1"/>
  <c r="C6066" i="1"/>
  <c r="B6066" i="1"/>
  <c r="E6063" i="1"/>
  <c r="D6063" i="1"/>
  <c r="C6063" i="1"/>
  <c r="B6063" i="1"/>
  <c r="E6095" i="1"/>
  <c r="D6095" i="1"/>
  <c r="C6095" i="1"/>
  <c r="B6095" i="1"/>
  <c r="E6081" i="1"/>
  <c r="D6081" i="1"/>
  <c r="C6081" i="1"/>
  <c r="B6081" i="1"/>
  <c r="E6074" i="1"/>
  <c r="D6074" i="1"/>
  <c r="C6074" i="1"/>
  <c r="B6074" i="1"/>
  <c r="E6064" i="1"/>
  <c r="D6064" i="1"/>
  <c r="C6064" i="1"/>
  <c r="B6064" i="1"/>
  <c r="E6173" i="1"/>
  <c r="D6173" i="1"/>
  <c r="C6173" i="1"/>
  <c r="B6173" i="1"/>
  <c r="E6169" i="1"/>
  <c r="D6169" i="1"/>
  <c r="C6169" i="1"/>
  <c r="B6169" i="1"/>
  <c r="E6163" i="1"/>
  <c r="D6163" i="1"/>
  <c r="C6163" i="1"/>
  <c r="B6163" i="1"/>
  <c r="E6158" i="1"/>
  <c r="D6158" i="1"/>
  <c r="C6158" i="1"/>
  <c r="B6158" i="1"/>
  <c r="E6150" i="1"/>
  <c r="D6150" i="1"/>
  <c r="C6150" i="1"/>
  <c r="B6150" i="1"/>
  <c r="E6136" i="1"/>
  <c r="D6136" i="1"/>
  <c r="C6136" i="1"/>
  <c r="B6136" i="1"/>
  <c r="E6129" i="1"/>
  <c r="D6129" i="1"/>
  <c r="C6129" i="1"/>
  <c r="B6129" i="1"/>
  <c r="E6119" i="1"/>
  <c r="D6119" i="1"/>
  <c r="C6119" i="1"/>
  <c r="B6119" i="1"/>
  <c r="E6112" i="1"/>
  <c r="D6112" i="1"/>
  <c r="C6112" i="1"/>
  <c r="B6112" i="1"/>
  <c r="E6100" i="1"/>
  <c r="D6100" i="1"/>
  <c r="C6100" i="1"/>
  <c r="B6100" i="1"/>
  <c r="E6089" i="1"/>
  <c r="D6089" i="1"/>
  <c r="C6089" i="1"/>
  <c r="B6089" i="1"/>
  <c r="E6083" i="1"/>
  <c r="D6083" i="1"/>
  <c r="C6083" i="1"/>
  <c r="B6083" i="1"/>
  <c r="E6072" i="1"/>
  <c r="D6072" i="1"/>
  <c r="C6072" i="1"/>
  <c r="B6072" i="1"/>
  <c r="E6067" i="1"/>
  <c r="D6067" i="1"/>
  <c r="C6067" i="1"/>
  <c r="B6067" i="1"/>
  <c r="E6177" i="1"/>
  <c r="D6177" i="1"/>
  <c r="C6177" i="1"/>
  <c r="B6177" i="1"/>
  <c r="E6137" i="1"/>
  <c r="D6137" i="1"/>
  <c r="C6137" i="1"/>
  <c r="B6137" i="1"/>
  <c r="E6128" i="1"/>
  <c r="D6128" i="1"/>
  <c r="C6128" i="1"/>
  <c r="B6128" i="1"/>
  <c r="E6090" i="1"/>
  <c r="D6090" i="1"/>
  <c r="C6090" i="1"/>
  <c r="B6090" i="1"/>
  <c r="E6080" i="1"/>
  <c r="D6080" i="1"/>
  <c r="C6080" i="1"/>
  <c r="B6080" i="1"/>
  <c r="E6172" i="1"/>
  <c r="D6172" i="1"/>
  <c r="C6172" i="1"/>
  <c r="B6172" i="1"/>
  <c r="E6171" i="1"/>
  <c r="D6171" i="1"/>
  <c r="C6171" i="1"/>
  <c r="B6171" i="1"/>
  <c r="E6166" i="1"/>
  <c r="D6166" i="1"/>
  <c r="C6166" i="1"/>
  <c r="B6166" i="1"/>
  <c r="E6165" i="1"/>
  <c r="D6165" i="1"/>
  <c r="C6165" i="1"/>
  <c r="B6165" i="1"/>
  <c r="E6162" i="1"/>
  <c r="D6162" i="1"/>
  <c r="C6162" i="1"/>
  <c r="B6162" i="1"/>
  <c r="E6161" i="1"/>
  <c r="D6161" i="1"/>
  <c r="C6161" i="1"/>
  <c r="B6161" i="1"/>
  <c r="E6160" i="1"/>
  <c r="D6160" i="1"/>
  <c r="C6160" i="1"/>
  <c r="B6160" i="1"/>
  <c r="E6157" i="1"/>
  <c r="D6157" i="1"/>
  <c r="C6157" i="1"/>
  <c r="B6157" i="1"/>
  <c r="E6156" i="1"/>
  <c r="D6156" i="1"/>
  <c r="C6156" i="1"/>
  <c r="B6156" i="1"/>
  <c r="E6154" i="1"/>
  <c r="D6154" i="1"/>
  <c r="C6154" i="1"/>
  <c r="B6154" i="1"/>
  <c r="E6153" i="1"/>
  <c r="D6153" i="1"/>
  <c r="C6153" i="1"/>
  <c r="B6153" i="1"/>
  <c r="E6149" i="1"/>
  <c r="D6149" i="1"/>
  <c r="C6149" i="1"/>
  <c r="B6149" i="1"/>
  <c r="E6148" i="1"/>
  <c r="D6148" i="1"/>
  <c r="C6148" i="1"/>
  <c r="B6148" i="1"/>
  <c r="E6147" i="1"/>
  <c r="D6147" i="1"/>
  <c r="C6147" i="1"/>
  <c r="B6147" i="1"/>
  <c r="E6145" i="1"/>
  <c r="D6145" i="1"/>
  <c r="C6145" i="1"/>
  <c r="B6145" i="1"/>
  <c r="E6144" i="1"/>
  <c r="D6144" i="1"/>
  <c r="C6144" i="1"/>
  <c r="B6144" i="1"/>
  <c r="E6141" i="1"/>
  <c r="D6141" i="1"/>
  <c r="C6141" i="1"/>
  <c r="B6141" i="1"/>
  <c r="E6140" i="1"/>
  <c r="D6140" i="1"/>
  <c r="C6140" i="1"/>
  <c r="B6140" i="1"/>
  <c r="E6135" i="1"/>
  <c r="D6135" i="1"/>
  <c r="C6135" i="1"/>
  <c r="B6135" i="1"/>
  <c r="E6134" i="1"/>
  <c r="D6134" i="1"/>
  <c r="C6134" i="1"/>
  <c r="B6134" i="1"/>
  <c r="E6133" i="1"/>
  <c r="D6133" i="1"/>
  <c r="C6133" i="1"/>
  <c r="B6133" i="1"/>
  <c r="E6131" i="1"/>
  <c r="D6131" i="1"/>
  <c r="C6131" i="1"/>
  <c r="B6131" i="1"/>
  <c r="E6123" i="1"/>
  <c r="D6123" i="1"/>
  <c r="C6123" i="1"/>
  <c r="B6123" i="1"/>
  <c r="E6122" i="1"/>
  <c r="D6122" i="1"/>
  <c r="C6122" i="1"/>
  <c r="B6122" i="1"/>
  <c r="E6118" i="1"/>
  <c r="D6118" i="1"/>
  <c r="C6118" i="1"/>
  <c r="B6118" i="1"/>
  <c r="E6115" i="1"/>
  <c r="D6115" i="1"/>
  <c r="C6115" i="1"/>
  <c r="B6115" i="1"/>
  <c r="E6114" i="1"/>
  <c r="D6114" i="1"/>
  <c r="C6114" i="1"/>
  <c r="B6114" i="1"/>
  <c r="E6113" i="1"/>
  <c r="D6113" i="1"/>
  <c r="C6113" i="1"/>
  <c r="B6113" i="1"/>
  <c r="E6111" i="1"/>
  <c r="D6111" i="1"/>
  <c r="C6111" i="1"/>
  <c r="B6111" i="1"/>
  <c r="E6110" i="1"/>
  <c r="D6110" i="1"/>
  <c r="C6110" i="1"/>
  <c r="B6110" i="1"/>
  <c r="E6109" i="1"/>
  <c r="D6109" i="1"/>
  <c r="C6109" i="1"/>
  <c r="B6109" i="1"/>
  <c r="E6107" i="1"/>
  <c r="D6107" i="1"/>
  <c r="C6107" i="1"/>
  <c r="B6107" i="1"/>
  <c r="E6106" i="1"/>
  <c r="D6106" i="1"/>
  <c r="C6106" i="1"/>
  <c r="B6106" i="1"/>
  <c r="E6105" i="1"/>
  <c r="D6105" i="1"/>
  <c r="C6105" i="1"/>
  <c r="B6105" i="1"/>
  <c r="E6102" i="1"/>
  <c r="D6102" i="1"/>
  <c r="C6102" i="1"/>
  <c r="B6102" i="1"/>
  <c r="E6098" i="1"/>
  <c r="D6098" i="1"/>
  <c r="C6098" i="1"/>
  <c r="B6098" i="1"/>
  <c r="E6094" i="1"/>
  <c r="D6094" i="1"/>
  <c r="C6094" i="1"/>
  <c r="B6094" i="1"/>
  <c r="E6093" i="1"/>
  <c r="D6093" i="1"/>
  <c r="C6093" i="1"/>
  <c r="B6093" i="1"/>
  <c r="E6087" i="1"/>
  <c r="D6087" i="1"/>
  <c r="C6087" i="1"/>
  <c r="B6087" i="1"/>
  <c r="E6086" i="1"/>
  <c r="D6086" i="1"/>
  <c r="C6086" i="1"/>
  <c r="B6086" i="1"/>
  <c r="E6085" i="1"/>
  <c r="D6085" i="1"/>
  <c r="C6085" i="1"/>
  <c r="B6085" i="1"/>
  <c r="E6078" i="1"/>
  <c r="D6078" i="1"/>
  <c r="C6078" i="1"/>
  <c r="B6078" i="1"/>
  <c r="E6077" i="1"/>
  <c r="D6077" i="1"/>
  <c r="C6077" i="1"/>
  <c r="B6077" i="1"/>
  <c r="E6076" i="1"/>
  <c r="D6076" i="1"/>
  <c r="C6076" i="1"/>
  <c r="B6076" i="1"/>
  <c r="E6075" i="1"/>
  <c r="D6075" i="1"/>
  <c r="C6075" i="1"/>
  <c r="B6075" i="1"/>
  <c r="E6071" i="1"/>
  <c r="D6071" i="1"/>
  <c r="C6071" i="1"/>
  <c r="B6071" i="1"/>
  <c r="E6070" i="1"/>
  <c r="D6070" i="1"/>
  <c r="C6070" i="1"/>
  <c r="B6070" i="1"/>
  <c r="E6065" i="1"/>
  <c r="D6065" i="1"/>
  <c r="C6065" i="1"/>
  <c r="B6065" i="1"/>
  <c r="E6062" i="1"/>
  <c r="D6062" i="1"/>
  <c r="C6062" i="1"/>
  <c r="B6062" i="1"/>
  <c r="E6061" i="1"/>
  <c r="D6061" i="1"/>
  <c r="C6061" i="1"/>
  <c r="B6061" i="1"/>
  <c r="E6060" i="1"/>
  <c r="D6060" i="1"/>
  <c r="C6060" i="1"/>
  <c r="B6060" i="1"/>
  <c r="E6059" i="1"/>
  <c r="D6059" i="1"/>
  <c r="C6059" i="1"/>
  <c r="B6059" i="1"/>
  <c r="E6057" i="1"/>
  <c r="D6057" i="1"/>
  <c r="C6057" i="1"/>
  <c r="B6057" i="1"/>
  <c r="E6056" i="1"/>
  <c r="D6056" i="1"/>
  <c r="C6056" i="1"/>
  <c r="B6056" i="1"/>
  <c r="E6092" i="1"/>
  <c r="D6092" i="1"/>
  <c r="C6092" i="1"/>
  <c r="B6092" i="1"/>
  <c r="E6139" i="1"/>
  <c r="D6139" i="1"/>
  <c r="C6139" i="1"/>
  <c r="B6139" i="1"/>
  <c r="E6130" i="1"/>
  <c r="D6130" i="1"/>
  <c r="C6130" i="1"/>
  <c r="B6130" i="1"/>
  <c r="E6124" i="1"/>
  <c r="D6124" i="1"/>
  <c r="C6124" i="1"/>
  <c r="B6124" i="1"/>
  <c r="E6104" i="1"/>
  <c r="D6104" i="1"/>
  <c r="C6104" i="1"/>
  <c r="B6104" i="1"/>
  <c r="E6101" i="1"/>
  <c r="D6101" i="1"/>
  <c r="C6101" i="1"/>
  <c r="B6101" i="1"/>
  <c r="E6082" i="1"/>
  <c r="D6082" i="1"/>
  <c r="C6082" i="1"/>
  <c r="B6082" i="1"/>
  <c r="E6126" i="1"/>
  <c r="D6126" i="1"/>
  <c r="C6126" i="1"/>
  <c r="B6126" i="1"/>
  <c r="E6096" i="1"/>
  <c r="D6096" i="1"/>
  <c r="C6096" i="1"/>
  <c r="B6096" i="1"/>
  <c r="E6058" i="1"/>
  <c r="D6058" i="1"/>
  <c r="C6058" i="1"/>
  <c r="B6058" i="1"/>
  <c r="E6176" i="1"/>
  <c r="D6176" i="1"/>
  <c r="C6176" i="1"/>
  <c r="B6176" i="1"/>
  <c r="E6174" i="1"/>
  <c r="D6174" i="1"/>
  <c r="C6174" i="1"/>
  <c r="B6174" i="1"/>
  <c r="E6164" i="1"/>
  <c r="D6164" i="1"/>
  <c r="C6164" i="1"/>
  <c r="B6164" i="1"/>
  <c r="E6151" i="1"/>
  <c r="D6151" i="1"/>
  <c r="C6151" i="1"/>
  <c r="B6151" i="1"/>
  <c r="E6143" i="1"/>
  <c r="D6143" i="1"/>
  <c r="C6143" i="1"/>
  <c r="B6143" i="1"/>
  <c r="E6127" i="1"/>
  <c r="D6127" i="1"/>
  <c r="C6127" i="1"/>
  <c r="B6127" i="1"/>
  <c r="E6068" i="1"/>
  <c r="D6068" i="1"/>
  <c r="C6068" i="1"/>
  <c r="B6068" i="1"/>
  <c r="E6121" i="1"/>
  <c r="D6121" i="1"/>
  <c r="C6121" i="1"/>
  <c r="B6121" i="1"/>
  <c r="E6168" i="1"/>
  <c r="D6168" i="1"/>
  <c r="C6168" i="1"/>
  <c r="B6168" i="1"/>
  <c r="E6055" i="1"/>
  <c r="D6055" i="1"/>
  <c r="C6055" i="1"/>
  <c r="B6055" i="1"/>
  <c r="E5977" i="1"/>
  <c r="D5977" i="1"/>
  <c r="C5977" i="1"/>
  <c r="B5977" i="1"/>
  <c r="E5916" i="1"/>
  <c r="D5916" i="1"/>
  <c r="C5916" i="1"/>
  <c r="B5916" i="1"/>
  <c r="E5823" i="1"/>
  <c r="D5823" i="1"/>
  <c r="C5823" i="1"/>
  <c r="B5823" i="1"/>
  <c r="E5822" i="1"/>
  <c r="D5822" i="1"/>
  <c r="C5822" i="1"/>
  <c r="B5822" i="1"/>
  <c r="E6013" i="1"/>
  <c r="D6013" i="1"/>
  <c r="C6013" i="1"/>
  <c r="B6013" i="1"/>
  <c r="E5951" i="1"/>
  <c r="D5951" i="1"/>
  <c r="C5951" i="1"/>
  <c r="B5951" i="1"/>
  <c r="E5923" i="1"/>
  <c r="D5923" i="1"/>
  <c r="C5923" i="1"/>
  <c r="B5923" i="1"/>
  <c r="E5808" i="1"/>
  <c r="D5808" i="1"/>
  <c r="C5808" i="1"/>
  <c r="B5808" i="1"/>
  <c r="E5733" i="1"/>
  <c r="D5733" i="1"/>
  <c r="C5733" i="1"/>
  <c r="B5733" i="1"/>
  <c r="E5711" i="1"/>
  <c r="D5711" i="1"/>
  <c r="C5711" i="1"/>
  <c r="B5711" i="1"/>
  <c r="E6050" i="1"/>
  <c r="D6050" i="1"/>
  <c r="C6050" i="1"/>
  <c r="B6050" i="1"/>
  <c r="E6042" i="1"/>
  <c r="D6042" i="1"/>
  <c r="C6042" i="1"/>
  <c r="B6042" i="1"/>
  <c r="E6034" i="1"/>
  <c r="D6034" i="1"/>
  <c r="C6034" i="1"/>
  <c r="B6034" i="1"/>
  <c r="E6021" i="1"/>
  <c r="D6021" i="1"/>
  <c r="C6021" i="1"/>
  <c r="B6021" i="1"/>
  <c r="E6017" i="1"/>
  <c r="D6017" i="1"/>
  <c r="C6017" i="1"/>
  <c r="B6017" i="1"/>
  <c r="E5996" i="1"/>
  <c r="D5996" i="1"/>
  <c r="C5996" i="1"/>
  <c r="B5996" i="1"/>
  <c r="E5987" i="1"/>
  <c r="D5987" i="1"/>
  <c r="C5987" i="1"/>
  <c r="B5987" i="1"/>
  <c r="E5964" i="1"/>
  <c r="D5964" i="1"/>
  <c r="C5964" i="1"/>
  <c r="B5964" i="1"/>
  <c r="E5950" i="1"/>
  <c r="D5950" i="1"/>
  <c r="C5950" i="1"/>
  <c r="B5950" i="1"/>
  <c r="E5935" i="1"/>
  <c r="D5935" i="1"/>
  <c r="C5935" i="1"/>
  <c r="B5935" i="1"/>
  <c r="E5910" i="1"/>
  <c r="D5910" i="1"/>
  <c r="C5910" i="1"/>
  <c r="B5910" i="1"/>
  <c r="E5889" i="1"/>
  <c r="D5889" i="1"/>
  <c r="C5889" i="1"/>
  <c r="B5889" i="1"/>
  <c r="E5860" i="1"/>
  <c r="D5860" i="1"/>
  <c r="C5860" i="1"/>
  <c r="B5860" i="1"/>
  <c r="E5834" i="1"/>
  <c r="D5834" i="1"/>
  <c r="C5834" i="1"/>
  <c r="B5834" i="1"/>
  <c r="E5830" i="1"/>
  <c r="D5830" i="1"/>
  <c r="C5830" i="1"/>
  <c r="B5830" i="1"/>
  <c r="E5819" i="1"/>
  <c r="D5819" i="1"/>
  <c r="C5819" i="1"/>
  <c r="B5819" i="1"/>
  <c r="E5815" i="1"/>
  <c r="D5815" i="1"/>
  <c r="C5815" i="1"/>
  <c r="B5815" i="1"/>
  <c r="E5805" i="1"/>
  <c r="D5805" i="1"/>
  <c r="C5805" i="1"/>
  <c r="B5805" i="1"/>
  <c r="E5793" i="1"/>
  <c r="D5793" i="1"/>
  <c r="C5793" i="1"/>
  <c r="B5793" i="1"/>
  <c r="E5785" i="1"/>
  <c r="D5785" i="1"/>
  <c r="C5785" i="1"/>
  <c r="B5785" i="1"/>
  <c r="E5772" i="1"/>
  <c r="D5772" i="1"/>
  <c r="C5772" i="1"/>
  <c r="B5772" i="1"/>
  <c r="E5752" i="1"/>
  <c r="D5752" i="1"/>
  <c r="C5752" i="1"/>
  <c r="B5752" i="1"/>
  <c r="E5742" i="1"/>
  <c r="D5742" i="1"/>
  <c r="C5742" i="1"/>
  <c r="B5742" i="1"/>
  <c r="E5722" i="1"/>
  <c r="D5722" i="1"/>
  <c r="C5722" i="1"/>
  <c r="B5722" i="1"/>
  <c r="E5715" i="1"/>
  <c r="D5715" i="1"/>
  <c r="C5715" i="1"/>
  <c r="B5715" i="1"/>
  <c r="E6051" i="1"/>
  <c r="D6051" i="1"/>
  <c r="C6051" i="1"/>
  <c r="B6051" i="1"/>
  <c r="E6027" i="1"/>
  <c r="D6027" i="1"/>
  <c r="C6027" i="1"/>
  <c r="B6027" i="1"/>
  <c r="E5895" i="1"/>
  <c r="D5895" i="1"/>
  <c r="C5895" i="1"/>
  <c r="B5895" i="1"/>
  <c r="E5851" i="1"/>
  <c r="D5851" i="1"/>
  <c r="C5851" i="1"/>
  <c r="B5851" i="1"/>
  <c r="E5840" i="1"/>
  <c r="D5840" i="1"/>
  <c r="C5840" i="1"/>
  <c r="B5840" i="1"/>
  <c r="E5814" i="1"/>
  <c r="D5814" i="1"/>
  <c r="C5814" i="1"/>
  <c r="B5814" i="1"/>
  <c r="E5807" i="1"/>
  <c r="D5807" i="1"/>
  <c r="C5807" i="1"/>
  <c r="B5807" i="1"/>
  <c r="E5776" i="1"/>
  <c r="D5776" i="1"/>
  <c r="C5776" i="1"/>
  <c r="B5776" i="1"/>
  <c r="E5764" i="1"/>
  <c r="D5764" i="1"/>
  <c r="C5764" i="1"/>
  <c r="B5764" i="1"/>
  <c r="E5737" i="1"/>
  <c r="D5737" i="1"/>
  <c r="C5737" i="1"/>
  <c r="B5737" i="1"/>
  <c r="E5730" i="1"/>
  <c r="D5730" i="1"/>
  <c r="C5730" i="1"/>
  <c r="B5730" i="1"/>
  <c r="E5710" i="1"/>
  <c r="D5710" i="1"/>
  <c r="C5710" i="1"/>
  <c r="B5710" i="1"/>
  <c r="E6038" i="1"/>
  <c r="D6038" i="1"/>
  <c r="C6038" i="1"/>
  <c r="B6038" i="1"/>
  <c r="E6026" i="1"/>
  <c r="D6026" i="1"/>
  <c r="C6026" i="1"/>
  <c r="B6026" i="1"/>
  <c r="E6016" i="1"/>
  <c r="D6016" i="1"/>
  <c r="C6016" i="1"/>
  <c r="B6016" i="1"/>
  <c r="E6010" i="1"/>
  <c r="D6010" i="1"/>
  <c r="C6010" i="1"/>
  <c r="B6010" i="1"/>
  <c r="E5994" i="1"/>
  <c r="D5994" i="1"/>
  <c r="C5994" i="1"/>
  <c r="B5994" i="1"/>
  <c r="E5976" i="1"/>
  <c r="D5976" i="1"/>
  <c r="C5976" i="1"/>
  <c r="B5976" i="1"/>
  <c r="E5932" i="1"/>
  <c r="D5932" i="1"/>
  <c r="C5932" i="1"/>
  <c r="B5932" i="1"/>
  <c r="E5922" i="1"/>
  <c r="D5922" i="1"/>
  <c r="C5922" i="1"/>
  <c r="B5922" i="1"/>
  <c r="E5867" i="1"/>
  <c r="D5867" i="1"/>
  <c r="C5867" i="1"/>
  <c r="B5867" i="1"/>
  <c r="E5857" i="1"/>
  <c r="D5857" i="1"/>
  <c r="C5857" i="1"/>
  <c r="B5857" i="1"/>
  <c r="E5843" i="1"/>
  <c r="D5843" i="1"/>
  <c r="C5843" i="1"/>
  <c r="B5843" i="1"/>
  <c r="E5824" i="1"/>
  <c r="D5824" i="1"/>
  <c r="C5824" i="1"/>
  <c r="B5824" i="1"/>
  <c r="E5817" i="1"/>
  <c r="D5817" i="1"/>
  <c r="C5817" i="1"/>
  <c r="B5817" i="1"/>
  <c r="E5810" i="1"/>
  <c r="D5810" i="1"/>
  <c r="C5810" i="1"/>
  <c r="B5810" i="1"/>
  <c r="E5787" i="1"/>
  <c r="D5787" i="1"/>
  <c r="C5787" i="1"/>
  <c r="B5787" i="1"/>
  <c r="E5775" i="1"/>
  <c r="D5775" i="1"/>
  <c r="C5775" i="1"/>
  <c r="B5775" i="1"/>
  <c r="E5766" i="1"/>
  <c r="D5766" i="1"/>
  <c r="C5766" i="1"/>
  <c r="B5766" i="1"/>
  <c r="E5748" i="1"/>
  <c r="D5748" i="1"/>
  <c r="C5748" i="1"/>
  <c r="B5748" i="1"/>
  <c r="E5741" i="1"/>
  <c r="D5741" i="1"/>
  <c r="C5741" i="1"/>
  <c r="B5741" i="1"/>
  <c r="E5718" i="1"/>
  <c r="D5718" i="1"/>
  <c r="C5718" i="1"/>
  <c r="B5718" i="1"/>
  <c r="E5712" i="1"/>
  <c r="D5712" i="1"/>
  <c r="C5712" i="1"/>
  <c r="B5712" i="1"/>
  <c r="E6033" i="1"/>
  <c r="D6033" i="1"/>
  <c r="C6033" i="1"/>
  <c r="B6033" i="1"/>
  <c r="E6020" i="1"/>
  <c r="D6020" i="1"/>
  <c r="C6020" i="1"/>
  <c r="B6020" i="1"/>
  <c r="E5963" i="1"/>
  <c r="D5963" i="1"/>
  <c r="C5963" i="1"/>
  <c r="B5963" i="1"/>
  <c r="E5953" i="1"/>
  <c r="D5953" i="1"/>
  <c r="C5953" i="1"/>
  <c r="B5953" i="1"/>
  <c r="E5940" i="1"/>
  <c r="D5940" i="1"/>
  <c r="C5940" i="1"/>
  <c r="B5940" i="1"/>
  <c r="E5930" i="1"/>
  <c r="D5930" i="1"/>
  <c r="C5930" i="1"/>
  <c r="B5930" i="1"/>
  <c r="E5909" i="1"/>
  <c r="D5909" i="1"/>
  <c r="C5909" i="1"/>
  <c r="B5909" i="1"/>
  <c r="E5894" i="1"/>
  <c r="D5894" i="1"/>
  <c r="C5894" i="1"/>
  <c r="B5894" i="1"/>
  <c r="E5848" i="1"/>
  <c r="D5848" i="1"/>
  <c r="C5848" i="1"/>
  <c r="B5848" i="1"/>
  <c r="E5839" i="1"/>
  <c r="D5839" i="1"/>
  <c r="C5839" i="1"/>
  <c r="B5839" i="1"/>
  <c r="E5813" i="1"/>
  <c r="D5813" i="1"/>
  <c r="C5813" i="1"/>
  <c r="B5813" i="1"/>
  <c r="E5809" i="1"/>
  <c r="D5809" i="1"/>
  <c r="C5809" i="1"/>
  <c r="B5809" i="1"/>
  <c r="E5792" i="1"/>
  <c r="D5792" i="1"/>
  <c r="C5792" i="1"/>
  <c r="B5792" i="1"/>
  <c r="E5784" i="1"/>
  <c r="D5784" i="1"/>
  <c r="C5784" i="1"/>
  <c r="B5784" i="1"/>
  <c r="E5763" i="1"/>
  <c r="D5763" i="1"/>
  <c r="C5763" i="1"/>
  <c r="B5763" i="1"/>
  <c r="E5902" i="1"/>
  <c r="D5902" i="1"/>
  <c r="C5902" i="1"/>
  <c r="B5902" i="1"/>
  <c r="E5769" i="1"/>
  <c r="D5769" i="1"/>
  <c r="C5769" i="1"/>
  <c r="B5769" i="1"/>
  <c r="E5783" i="1"/>
  <c r="D5783" i="1"/>
  <c r="C5783" i="1"/>
  <c r="B5783" i="1"/>
  <c r="E5732" i="1"/>
  <c r="D5732" i="1"/>
  <c r="C5732" i="1"/>
  <c r="B5732" i="1"/>
  <c r="E6025" i="1"/>
  <c r="D6025" i="1"/>
  <c r="C6025" i="1"/>
  <c r="B6025" i="1"/>
  <c r="E6012" i="1"/>
  <c r="D6012" i="1"/>
  <c r="C6012" i="1"/>
  <c r="B6012" i="1"/>
  <c r="E5780" i="1"/>
  <c r="D5780" i="1"/>
  <c r="C5780" i="1"/>
  <c r="B5780" i="1"/>
  <c r="E5729" i="1"/>
  <c r="D5729" i="1"/>
  <c r="C5729" i="1"/>
  <c r="B5729" i="1"/>
  <c r="E5908" i="1"/>
  <c r="D5908" i="1"/>
  <c r="C5908" i="1"/>
  <c r="B5908" i="1"/>
  <c r="E6048" i="1"/>
  <c r="D6048" i="1"/>
  <c r="C6048" i="1"/>
  <c r="B6048" i="1"/>
  <c r="E6047" i="1"/>
  <c r="D6047" i="1"/>
  <c r="C6047" i="1"/>
  <c r="B6047" i="1"/>
  <c r="E6046" i="1"/>
  <c r="D6046" i="1"/>
  <c r="C6046" i="1"/>
  <c r="B6046" i="1"/>
  <c r="E6045" i="1"/>
  <c r="D6045" i="1"/>
  <c r="C6045" i="1"/>
  <c r="B6045" i="1"/>
  <c r="E6031" i="1"/>
  <c r="D6031" i="1"/>
  <c r="C6031" i="1"/>
  <c r="B6031" i="1"/>
  <c r="E6030" i="1"/>
  <c r="D6030" i="1"/>
  <c r="C6030" i="1"/>
  <c r="B6030" i="1"/>
  <c r="E6029" i="1"/>
  <c r="D6029" i="1"/>
  <c r="C6029" i="1"/>
  <c r="B6029" i="1"/>
  <c r="E6009" i="1"/>
  <c r="D6009" i="1"/>
  <c r="C6009" i="1"/>
  <c r="B6009" i="1"/>
  <c r="E6008" i="1"/>
  <c r="D6008" i="1"/>
  <c r="C6008" i="1"/>
  <c r="B6008" i="1"/>
  <c r="E6007" i="1"/>
  <c r="D6007" i="1"/>
  <c r="C6007" i="1"/>
  <c r="B6007" i="1"/>
  <c r="E6002" i="1"/>
  <c r="D6002" i="1"/>
  <c r="C6002" i="1"/>
  <c r="B6002" i="1"/>
  <c r="E6001" i="1"/>
  <c r="D6001" i="1"/>
  <c r="C6001" i="1"/>
  <c r="B6001" i="1"/>
  <c r="E5975" i="1"/>
  <c r="D5975" i="1"/>
  <c r="C5975" i="1"/>
  <c r="B5975" i="1"/>
  <c r="E5971" i="1"/>
  <c r="D5971" i="1"/>
  <c r="C5971" i="1"/>
  <c r="B5971" i="1"/>
  <c r="E5970" i="1"/>
  <c r="D5970" i="1"/>
  <c r="C5970" i="1"/>
  <c r="B5970" i="1"/>
  <c r="E5969" i="1"/>
  <c r="D5969" i="1"/>
  <c r="C5969" i="1"/>
  <c r="B5969" i="1"/>
  <c r="E5956" i="1"/>
  <c r="D5956" i="1"/>
  <c r="C5956" i="1"/>
  <c r="B5956" i="1"/>
  <c r="E5921" i="1"/>
  <c r="D5921" i="1"/>
  <c r="C5921" i="1"/>
  <c r="B5921" i="1"/>
  <c r="E5907" i="1"/>
  <c r="D5907" i="1"/>
  <c r="C5907" i="1"/>
  <c r="B5907" i="1"/>
  <c r="E5906" i="1"/>
  <c r="D5906" i="1"/>
  <c r="C5906" i="1"/>
  <c r="B5906" i="1"/>
  <c r="E5886" i="1"/>
  <c r="D5886" i="1"/>
  <c r="C5886" i="1"/>
  <c r="B5886" i="1"/>
  <c r="E5885" i="1"/>
  <c r="D5885" i="1"/>
  <c r="C5885" i="1"/>
  <c r="B5885" i="1"/>
  <c r="E5880" i="1"/>
  <c r="D5880" i="1"/>
  <c r="C5880" i="1"/>
  <c r="B5880" i="1"/>
  <c r="E5879" i="1"/>
  <c r="D5879" i="1"/>
  <c r="C5879" i="1"/>
  <c r="B5879" i="1"/>
  <c r="E5856" i="1"/>
  <c r="D5856" i="1"/>
  <c r="C5856" i="1"/>
  <c r="B5856" i="1"/>
  <c r="E5855" i="1"/>
  <c r="D5855" i="1"/>
  <c r="C5855" i="1"/>
  <c r="B5855" i="1"/>
  <c r="E5854" i="1"/>
  <c r="D5854" i="1"/>
  <c r="C5854" i="1"/>
  <c r="B5854" i="1"/>
  <c r="E5829" i="1"/>
  <c r="D5829" i="1"/>
  <c r="C5829" i="1"/>
  <c r="B5829" i="1"/>
  <c r="E5828" i="1"/>
  <c r="D5828" i="1"/>
  <c r="C5828" i="1"/>
  <c r="B5828" i="1"/>
  <c r="E5816" i="1"/>
  <c r="D5816" i="1"/>
  <c r="C5816" i="1"/>
  <c r="B5816" i="1"/>
  <c r="E5800" i="1"/>
  <c r="D5800" i="1"/>
  <c r="C5800" i="1"/>
  <c r="B5800" i="1"/>
  <c r="E5799" i="1"/>
  <c r="D5799" i="1"/>
  <c r="C5799" i="1"/>
  <c r="B5799" i="1"/>
  <c r="E5796" i="1"/>
  <c r="D5796" i="1"/>
  <c r="C5796" i="1"/>
  <c r="B5796" i="1"/>
  <c r="E5765" i="1"/>
  <c r="D5765" i="1"/>
  <c r="C5765" i="1"/>
  <c r="B5765" i="1"/>
  <c r="E5755" i="1"/>
  <c r="D5755" i="1"/>
  <c r="C5755" i="1"/>
  <c r="B5755" i="1"/>
  <c r="E5740" i="1"/>
  <c r="D5740" i="1"/>
  <c r="C5740" i="1"/>
  <c r="B5740" i="1"/>
  <c r="E5739" i="1"/>
  <c r="D5739" i="1"/>
  <c r="C5739" i="1"/>
  <c r="B5739" i="1"/>
  <c r="E5731" i="1"/>
  <c r="D5731" i="1"/>
  <c r="C5731" i="1"/>
  <c r="B5731" i="1"/>
  <c r="E5728" i="1"/>
  <c r="D5728" i="1"/>
  <c r="C5728" i="1"/>
  <c r="B5728" i="1"/>
  <c r="E5727" i="1"/>
  <c r="D5727" i="1"/>
  <c r="C5727" i="1"/>
  <c r="B5727" i="1"/>
  <c r="E5708" i="1"/>
  <c r="D5708" i="1"/>
  <c r="C5708" i="1"/>
  <c r="B5708" i="1"/>
  <c r="E6024" i="1"/>
  <c r="D6024" i="1"/>
  <c r="C6024" i="1"/>
  <c r="B6024" i="1"/>
  <c r="E6014" i="1"/>
  <c r="D6014" i="1"/>
  <c r="C6014" i="1"/>
  <c r="B6014" i="1"/>
  <c r="E6011" i="1"/>
  <c r="D6011" i="1"/>
  <c r="C6011" i="1"/>
  <c r="B6011" i="1"/>
  <c r="E5992" i="1"/>
  <c r="D5992" i="1"/>
  <c r="C5992" i="1"/>
  <c r="B5992" i="1"/>
  <c r="E5974" i="1"/>
  <c r="D5974" i="1"/>
  <c r="C5974" i="1"/>
  <c r="B5974" i="1"/>
  <c r="E5934" i="1"/>
  <c r="D5934" i="1"/>
  <c r="C5934" i="1"/>
  <c r="B5934" i="1"/>
  <c r="E5915" i="1"/>
  <c r="D5915" i="1"/>
  <c r="C5915" i="1"/>
  <c r="B5915" i="1"/>
  <c r="E5893" i="1"/>
  <c r="D5893" i="1"/>
  <c r="C5893" i="1"/>
  <c r="B5893" i="1"/>
  <c r="E5888" i="1"/>
  <c r="D5888" i="1"/>
  <c r="C5888" i="1"/>
  <c r="B5888" i="1"/>
  <c r="E5866" i="1"/>
  <c r="D5866" i="1"/>
  <c r="C5866" i="1"/>
  <c r="B5866" i="1"/>
  <c r="E5859" i="1"/>
  <c r="D5859" i="1"/>
  <c r="C5859" i="1"/>
  <c r="B5859" i="1"/>
  <c r="E5838" i="1"/>
  <c r="D5838" i="1"/>
  <c r="C5838" i="1"/>
  <c r="B5838" i="1"/>
  <c r="E5821" i="1"/>
  <c r="D5821" i="1"/>
  <c r="C5821" i="1"/>
  <c r="B5821" i="1"/>
  <c r="E5818" i="1"/>
  <c r="D5818" i="1"/>
  <c r="C5818" i="1"/>
  <c r="B5818" i="1"/>
  <c r="E5804" i="1"/>
  <c r="D5804" i="1"/>
  <c r="C5804" i="1"/>
  <c r="B5804" i="1"/>
  <c r="E5795" i="1"/>
  <c r="D5795" i="1"/>
  <c r="C5795" i="1"/>
  <c r="B5795" i="1"/>
  <c r="E5779" i="1"/>
  <c r="D5779" i="1"/>
  <c r="C5779" i="1"/>
  <c r="B5779" i="1"/>
  <c r="E5759" i="1"/>
  <c r="D5759" i="1"/>
  <c r="C5759" i="1"/>
  <c r="B5759" i="1"/>
  <c r="E5754" i="1"/>
  <c r="D5754" i="1"/>
  <c r="C5754" i="1"/>
  <c r="B5754" i="1"/>
  <c r="E5750" i="1"/>
  <c r="D5750" i="1"/>
  <c r="C5750" i="1"/>
  <c r="B5750" i="1"/>
  <c r="E5725" i="1"/>
  <c r="D5725" i="1"/>
  <c r="C5725" i="1"/>
  <c r="B5725" i="1"/>
  <c r="E5720" i="1"/>
  <c r="D5720" i="1"/>
  <c r="C5720" i="1"/>
  <c r="B5720" i="1"/>
  <c r="E5717" i="1"/>
  <c r="D5717" i="1"/>
  <c r="C5717" i="1"/>
  <c r="B5717" i="1"/>
  <c r="E5704" i="1"/>
  <c r="D5704" i="1"/>
  <c r="C5704" i="1"/>
  <c r="B5704" i="1"/>
  <c r="E5701" i="1"/>
  <c r="D5701" i="1"/>
  <c r="C5701" i="1"/>
  <c r="B5701" i="1"/>
  <c r="E6028" i="1"/>
  <c r="D6028" i="1"/>
  <c r="C6028" i="1"/>
  <c r="B6028" i="1"/>
  <c r="E6006" i="1"/>
  <c r="D6006" i="1"/>
  <c r="C6006" i="1"/>
  <c r="B6006" i="1"/>
  <c r="E6005" i="1"/>
  <c r="D6005" i="1"/>
  <c r="C6005" i="1"/>
  <c r="B6005" i="1"/>
  <c r="E6004" i="1"/>
  <c r="D6004" i="1"/>
  <c r="C6004" i="1"/>
  <c r="B6004" i="1"/>
  <c r="E6000" i="1"/>
  <c r="D6000" i="1"/>
  <c r="C6000" i="1"/>
  <c r="B6000" i="1"/>
  <c r="E5986" i="1"/>
  <c r="D5986" i="1"/>
  <c r="C5986" i="1"/>
  <c r="B5986" i="1"/>
  <c r="E5985" i="1"/>
  <c r="D5985" i="1"/>
  <c r="C5985" i="1"/>
  <c r="B5985" i="1"/>
  <c r="E5984" i="1"/>
  <c r="D5984" i="1"/>
  <c r="C5984" i="1"/>
  <c r="B5984" i="1"/>
  <c r="E5983" i="1"/>
  <c r="D5983" i="1"/>
  <c r="C5983" i="1"/>
  <c r="B5983" i="1"/>
  <c r="E5982" i="1"/>
  <c r="D5982" i="1"/>
  <c r="C5982" i="1"/>
  <c r="B5982" i="1"/>
  <c r="E5981" i="1"/>
  <c r="D5981" i="1"/>
  <c r="C5981" i="1"/>
  <c r="B5981" i="1"/>
  <c r="E5980" i="1"/>
  <c r="D5980" i="1"/>
  <c r="C5980" i="1"/>
  <c r="B5980" i="1"/>
  <c r="E5947" i="1"/>
  <c r="D5947" i="1"/>
  <c r="C5947" i="1"/>
  <c r="B5947" i="1"/>
  <c r="E5946" i="1"/>
  <c r="D5946" i="1"/>
  <c r="C5946" i="1"/>
  <c r="B5946" i="1"/>
  <c r="E5939" i="1"/>
  <c r="D5939" i="1"/>
  <c r="C5939" i="1"/>
  <c r="B5939" i="1"/>
  <c r="E5938" i="1"/>
  <c r="D5938" i="1"/>
  <c r="C5938" i="1"/>
  <c r="B5938" i="1"/>
  <c r="E5937" i="1"/>
  <c r="D5937" i="1"/>
  <c r="C5937" i="1"/>
  <c r="B5937" i="1"/>
  <c r="E5929" i="1"/>
  <c r="D5929" i="1"/>
  <c r="C5929" i="1"/>
  <c r="B5929" i="1"/>
  <c r="E5928" i="1"/>
  <c r="D5928" i="1"/>
  <c r="C5928" i="1"/>
  <c r="B5928" i="1"/>
  <c r="E5927" i="1"/>
  <c r="D5927" i="1"/>
  <c r="C5927" i="1"/>
  <c r="B5927" i="1"/>
  <c r="E5926" i="1"/>
  <c r="D5926" i="1"/>
  <c r="C5926" i="1"/>
  <c r="B5926" i="1"/>
  <c r="E5920" i="1"/>
  <c r="D5920" i="1"/>
  <c r="C5920" i="1"/>
  <c r="B5920" i="1"/>
  <c r="E5919" i="1"/>
  <c r="D5919" i="1"/>
  <c r="C5919" i="1"/>
  <c r="B5919" i="1"/>
  <c r="E5918" i="1"/>
  <c r="D5918" i="1"/>
  <c r="C5918" i="1"/>
  <c r="B5918" i="1"/>
  <c r="E5900" i="1"/>
  <c r="D5900" i="1"/>
  <c r="C5900" i="1"/>
  <c r="B5900" i="1"/>
  <c r="E5899" i="1"/>
  <c r="D5899" i="1"/>
  <c r="C5899" i="1"/>
  <c r="B5899" i="1"/>
  <c r="E5898" i="1"/>
  <c r="D5898" i="1"/>
  <c r="C5898" i="1"/>
  <c r="B5898" i="1"/>
  <c r="E5878" i="1"/>
  <c r="D5878" i="1"/>
  <c r="C5878" i="1"/>
  <c r="B5878" i="1"/>
  <c r="E5877" i="1"/>
  <c r="D5877" i="1"/>
  <c r="C5877" i="1"/>
  <c r="B5877" i="1"/>
  <c r="E5876" i="1"/>
  <c r="D5876" i="1"/>
  <c r="C5876" i="1"/>
  <c r="B5876" i="1"/>
  <c r="E5870" i="1"/>
  <c r="D5870" i="1"/>
  <c r="C5870" i="1"/>
  <c r="B5870" i="1"/>
  <c r="E5869" i="1"/>
  <c r="D5869" i="1"/>
  <c r="C5869" i="1"/>
  <c r="B5869" i="1"/>
  <c r="E5864" i="1"/>
  <c r="D5864" i="1"/>
  <c r="C5864" i="1"/>
  <c r="B5864" i="1"/>
  <c r="E5863" i="1"/>
  <c r="D5863" i="1"/>
  <c r="C5863" i="1"/>
  <c r="B5863" i="1"/>
  <c r="E5798" i="1"/>
  <c r="D5798" i="1"/>
  <c r="C5798" i="1"/>
  <c r="B5798" i="1"/>
  <c r="E5797" i="1"/>
  <c r="D5797" i="1"/>
  <c r="C5797" i="1"/>
  <c r="B5797" i="1"/>
  <c r="E5789" i="1"/>
  <c r="D5789" i="1"/>
  <c r="C5789" i="1"/>
  <c r="B5789" i="1"/>
  <c r="E5788" i="1"/>
  <c r="D5788" i="1"/>
  <c r="C5788" i="1"/>
  <c r="B5788" i="1"/>
  <c r="E5782" i="1"/>
  <c r="D5782" i="1"/>
  <c r="C5782" i="1"/>
  <c r="B5782" i="1"/>
  <c r="E5781" i="1"/>
  <c r="D5781" i="1"/>
  <c r="C5781" i="1"/>
  <c r="B5781" i="1"/>
  <c r="E5762" i="1"/>
  <c r="D5762" i="1"/>
  <c r="C5762" i="1"/>
  <c r="B5762" i="1"/>
  <c r="E5761" i="1"/>
  <c r="D5761" i="1"/>
  <c r="C5761" i="1"/>
  <c r="B5761" i="1"/>
  <c r="E5760" i="1"/>
  <c r="D5760" i="1"/>
  <c r="C5760" i="1"/>
  <c r="B5760" i="1"/>
  <c r="E5757" i="1"/>
  <c r="D5757" i="1"/>
  <c r="C5757" i="1"/>
  <c r="B5757" i="1"/>
  <c r="E5756" i="1"/>
  <c r="D5756" i="1"/>
  <c r="C5756" i="1"/>
  <c r="B5756" i="1"/>
  <c r="E5749" i="1"/>
  <c r="D5749" i="1"/>
  <c r="C5749" i="1"/>
  <c r="B5749" i="1"/>
  <c r="E5747" i="1"/>
  <c r="D5747" i="1"/>
  <c r="C5747" i="1"/>
  <c r="B5747" i="1"/>
  <c r="E5746" i="1"/>
  <c r="D5746" i="1"/>
  <c r="C5746" i="1"/>
  <c r="B5746" i="1"/>
  <c r="E5745" i="1"/>
  <c r="D5745" i="1"/>
  <c r="C5745" i="1"/>
  <c r="B5745" i="1"/>
  <c r="E5744" i="1"/>
  <c r="D5744" i="1"/>
  <c r="C5744" i="1"/>
  <c r="B5744" i="1"/>
  <c r="E5721" i="1"/>
  <c r="D5721" i="1"/>
  <c r="C5721" i="1"/>
  <c r="B5721" i="1"/>
  <c r="E5706" i="1"/>
  <c r="D5706" i="1"/>
  <c r="C5706" i="1"/>
  <c r="B5706" i="1"/>
  <c r="E5703" i="1"/>
  <c r="D5703" i="1"/>
  <c r="C5703" i="1"/>
  <c r="B5703" i="1"/>
  <c r="E5702" i="1"/>
  <c r="D5702" i="1"/>
  <c r="C5702" i="1"/>
  <c r="B5702" i="1"/>
  <c r="E6044" i="1"/>
  <c r="D6044" i="1"/>
  <c r="C6044" i="1"/>
  <c r="B6044" i="1"/>
  <c r="E6037" i="1"/>
  <c r="D6037" i="1"/>
  <c r="C6037" i="1"/>
  <c r="B6037" i="1"/>
  <c r="E5999" i="1"/>
  <c r="D5999" i="1"/>
  <c r="C5999" i="1"/>
  <c r="B5999" i="1"/>
  <c r="E5962" i="1"/>
  <c r="D5962" i="1"/>
  <c r="C5962" i="1"/>
  <c r="B5962" i="1"/>
  <c r="E5945" i="1"/>
  <c r="D5945" i="1"/>
  <c r="C5945" i="1"/>
  <c r="B5945" i="1"/>
  <c r="E5892" i="1"/>
  <c r="D5892" i="1"/>
  <c r="C5892" i="1"/>
  <c r="B5892" i="1"/>
  <c r="E5884" i="1"/>
  <c r="D5884" i="1"/>
  <c r="C5884" i="1"/>
  <c r="B5884" i="1"/>
  <c r="E5875" i="1"/>
  <c r="D5875" i="1"/>
  <c r="C5875" i="1"/>
  <c r="B5875" i="1"/>
  <c r="E5847" i="1"/>
  <c r="D5847" i="1"/>
  <c r="C5847" i="1"/>
  <c r="B5847" i="1"/>
  <c r="E5832" i="1"/>
  <c r="D5832" i="1"/>
  <c r="C5832" i="1"/>
  <c r="B5832" i="1"/>
  <c r="E5827" i="1"/>
  <c r="D5827" i="1"/>
  <c r="C5827" i="1"/>
  <c r="B5827" i="1"/>
  <c r="E5812" i="1"/>
  <c r="D5812" i="1"/>
  <c r="C5812" i="1"/>
  <c r="B5812" i="1"/>
  <c r="E5803" i="1"/>
  <c r="D5803" i="1"/>
  <c r="C5803" i="1"/>
  <c r="B5803" i="1"/>
  <c r="E5794" i="1"/>
  <c r="D5794" i="1"/>
  <c r="C5794" i="1"/>
  <c r="B5794" i="1"/>
  <c r="E5719" i="1"/>
  <c r="D5719" i="1"/>
  <c r="C5719" i="1"/>
  <c r="B5719" i="1"/>
  <c r="E5707" i="1"/>
  <c r="D5707" i="1"/>
  <c r="C5707" i="1"/>
  <c r="B5707" i="1"/>
  <c r="E5705" i="1"/>
  <c r="D5705" i="1"/>
  <c r="C5705" i="1"/>
  <c r="B5705" i="1"/>
  <c r="E5700" i="1"/>
  <c r="D5700" i="1"/>
  <c r="C5700" i="1"/>
  <c r="B5700" i="1"/>
  <c r="E5699" i="1"/>
  <c r="D5699" i="1"/>
  <c r="C5699" i="1"/>
  <c r="B5699" i="1"/>
  <c r="E5846" i="1"/>
  <c r="D5846" i="1"/>
  <c r="C5846" i="1"/>
  <c r="B5846" i="1"/>
  <c r="E5743" i="1"/>
  <c r="D5743" i="1"/>
  <c r="C5743" i="1"/>
  <c r="B5743" i="1"/>
  <c r="E6041" i="1"/>
  <c r="D6041" i="1"/>
  <c r="C6041" i="1"/>
  <c r="B6041" i="1"/>
  <c r="E6019" i="1"/>
  <c r="D6019" i="1"/>
  <c r="C6019" i="1"/>
  <c r="B6019" i="1"/>
  <c r="E5993" i="1"/>
  <c r="D5993" i="1"/>
  <c r="C5993" i="1"/>
  <c r="B5993" i="1"/>
  <c r="E5961" i="1"/>
  <c r="D5961" i="1"/>
  <c r="C5961" i="1"/>
  <c r="B5961" i="1"/>
  <c r="E5957" i="1"/>
  <c r="D5957" i="1"/>
  <c r="C5957" i="1"/>
  <c r="B5957" i="1"/>
  <c r="E5933" i="1"/>
  <c r="D5933" i="1"/>
  <c r="C5933" i="1"/>
  <c r="B5933" i="1"/>
  <c r="E5905" i="1"/>
  <c r="D5905" i="1"/>
  <c r="C5905" i="1"/>
  <c r="B5905" i="1"/>
  <c r="E5901" i="1"/>
  <c r="D5901" i="1"/>
  <c r="C5901" i="1"/>
  <c r="B5901" i="1"/>
  <c r="E5868" i="1"/>
  <c r="D5868" i="1"/>
  <c r="C5868" i="1"/>
  <c r="B5868" i="1"/>
  <c r="E5845" i="1"/>
  <c r="D5845" i="1"/>
  <c r="C5845" i="1"/>
  <c r="B5845" i="1"/>
  <c r="E5844" i="1"/>
  <c r="D5844" i="1"/>
  <c r="C5844" i="1"/>
  <c r="B5844" i="1"/>
  <c r="E5802" i="1"/>
  <c r="D5802" i="1"/>
  <c r="C5802" i="1"/>
  <c r="B5802" i="1"/>
  <c r="E5791" i="1"/>
  <c r="D5791" i="1"/>
  <c r="C5791" i="1"/>
  <c r="B5791" i="1"/>
  <c r="E5771" i="1"/>
  <c r="D5771" i="1"/>
  <c r="C5771" i="1"/>
  <c r="B5771" i="1"/>
  <c r="E5768" i="1"/>
  <c r="D5768" i="1"/>
  <c r="C5768" i="1"/>
  <c r="B5768" i="1"/>
  <c r="E5751" i="1"/>
  <c r="D5751" i="1"/>
  <c r="C5751" i="1"/>
  <c r="B5751" i="1"/>
  <c r="E5734" i="1"/>
  <c r="D5734" i="1"/>
  <c r="C5734" i="1"/>
  <c r="B5734" i="1"/>
  <c r="E6043" i="1"/>
  <c r="D6043" i="1"/>
  <c r="C6043" i="1"/>
  <c r="B6043" i="1"/>
  <c r="E6040" i="1"/>
  <c r="D6040" i="1"/>
  <c r="C6040" i="1"/>
  <c r="B6040" i="1"/>
  <c r="E5998" i="1"/>
  <c r="D5998" i="1"/>
  <c r="C5998" i="1"/>
  <c r="B5998" i="1"/>
  <c r="E5960" i="1"/>
  <c r="D5960" i="1"/>
  <c r="C5960" i="1"/>
  <c r="B5960" i="1"/>
  <c r="E5959" i="1"/>
  <c r="D5959" i="1"/>
  <c r="C5959" i="1"/>
  <c r="B5959" i="1"/>
  <c r="E5936" i="1"/>
  <c r="D5936" i="1"/>
  <c r="C5936" i="1"/>
  <c r="B5936" i="1"/>
  <c r="E5912" i="1"/>
  <c r="D5912" i="1"/>
  <c r="C5912" i="1"/>
  <c r="B5912" i="1"/>
  <c r="E5904" i="1"/>
  <c r="D5904" i="1"/>
  <c r="C5904" i="1"/>
  <c r="B5904" i="1"/>
  <c r="E5874" i="1"/>
  <c r="D5874" i="1"/>
  <c r="C5874" i="1"/>
  <c r="B5874" i="1"/>
  <c r="E5850" i="1"/>
  <c r="D5850" i="1"/>
  <c r="C5850" i="1"/>
  <c r="B5850" i="1"/>
  <c r="E5811" i="1"/>
  <c r="D5811" i="1"/>
  <c r="C5811" i="1"/>
  <c r="B5811" i="1"/>
  <c r="E5806" i="1"/>
  <c r="D5806" i="1"/>
  <c r="C5806" i="1"/>
  <c r="B5806" i="1"/>
  <c r="E5790" i="1"/>
  <c r="D5790" i="1"/>
  <c r="C5790" i="1"/>
  <c r="B5790" i="1"/>
  <c r="E5778" i="1"/>
  <c r="D5778" i="1"/>
  <c r="C5778" i="1"/>
  <c r="B5778" i="1"/>
  <c r="E5773" i="1"/>
  <c r="D5773" i="1"/>
  <c r="C5773" i="1"/>
  <c r="B5773" i="1"/>
  <c r="E5770" i="1"/>
  <c r="D5770" i="1"/>
  <c r="C5770" i="1"/>
  <c r="B5770" i="1"/>
  <c r="E5753" i="1"/>
  <c r="D5753" i="1"/>
  <c r="C5753" i="1"/>
  <c r="B5753" i="1"/>
  <c r="E6054" i="1"/>
  <c r="D6054" i="1"/>
  <c r="C6054" i="1"/>
  <c r="B6054" i="1"/>
  <c r="E6039" i="1"/>
  <c r="D6039" i="1"/>
  <c r="C6039" i="1"/>
  <c r="B6039" i="1"/>
  <c r="E6023" i="1"/>
  <c r="D6023" i="1"/>
  <c r="C6023" i="1"/>
  <c r="B6023" i="1"/>
  <c r="E6003" i="1"/>
  <c r="D6003" i="1"/>
  <c r="C6003" i="1"/>
  <c r="B6003" i="1"/>
  <c r="E5968" i="1"/>
  <c r="D5968" i="1"/>
  <c r="C5968" i="1"/>
  <c r="B5968" i="1"/>
  <c r="E5966" i="1"/>
  <c r="D5966" i="1"/>
  <c r="C5966" i="1"/>
  <c r="B5966" i="1"/>
  <c r="E5944" i="1"/>
  <c r="D5944" i="1"/>
  <c r="C5944" i="1"/>
  <c r="B5944" i="1"/>
  <c r="E5943" i="1"/>
  <c r="D5943" i="1"/>
  <c r="C5943" i="1"/>
  <c r="B5943" i="1"/>
  <c r="E5911" i="1"/>
  <c r="D5911" i="1"/>
  <c r="C5911" i="1"/>
  <c r="B5911" i="1"/>
  <c r="E5883" i="1"/>
  <c r="D5883" i="1"/>
  <c r="C5883" i="1"/>
  <c r="B5883" i="1"/>
  <c r="E5882" i="1"/>
  <c r="D5882" i="1"/>
  <c r="C5882" i="1"/>
  <c r="B5882" i="1"/>
  <c r="E5853" i="1"/>
  <c r="D5853" i="1"/>
  <c r="C5853" i="1"/>
  <c r="B5853" i="1"/>
  <c r="E5849" i="1"/>
  <c r="D5849" i="1"/>
  <c r="C5849" i="1"/>
  <c r="B5849" i="1"/>
  <c r="E5831" i="1"/>
  <c r="D5831" i="1"/>
  <c r="C5831" i="1"/>
  <c r="B5831" i="1"/>
  <c r="E5724" i="1"/>
  <c r="D5724" i="1"/>
  <c r="C5724" i="1"/>
  <c r="B5724" i="1"/>
  <c r="E6049" i="1"/>
  <c r="D6049" i="1"/>
  <c r="C6049" i="1"/>
  <c r="B6049" i="1"/>
  <c r="E5973" i="1"/>
  <c r="D5973" i="1"/>
  <c r="C5973" i="1"/>
  <c r="B5973" i="1"/>
  <c r="E5967" i="1"/>
  <c r="D5967" i="1"/>
  <c r="C5967" i="1"/>
  <c r="B5967" i="1"/>
  <c r="E5949" i="1"/>
  <c r="D5949" i="1"/>
  <c r="C5949" i="1"/>
  <c r="B5949" i="1"/>
  <c r="E5942" i="1"/>
  <c r="D5942" i="1"/>
  <c r="C5942" i="1"/>
  <c r="B5942" i="1"/>
  <c r="E5917" i="1"/>
  <c r="D5917" i="1"/>
  <c r="C5917" i="1"/>
  <c r="B5917" i="1"/>
  <c r="E5914" i="1"/>
  <c r="D5914" i="1"/>
  <c r="C5914" i="1"/>
  <c r="B5914" i="1"/>
  <c r="E5887" i="1"/>
  <c r="D5887" i="1"/>
  <c r="C5887" i="1"/>
  <c r="B5887" i="1"/>
  <c r="E5881" i="1"/>
  <c r="D5881" i="1"/>
  <c r="C5881" i="1"/>
  <c r="B5881" i="1"/>
  <c r="E5852" i="1"/>
  <c r="D5852" i="1"/>
  <c r="C5852" i="1"/>
  <c r="B5852" i="1"/>
  <c r="E5833" i="1"/>
  <c r="D5833" i="1"/>
  <c r="C5833" i="1"/>
  <c r="B5833" i="1"/>
  <c r="E5801" i="1"/>
  <c r="D5801" i="1"/>
  <c r="C5801" i="1"/>
  <c r="B5801" i="1"/>
  <c r="E5774" i="1"/>
  <c r="D5774" i="1"/>
  <c r="C5774" i="1"/>
  <c r="B5774" i="1"/>
  <c r="E5758" i="1"/>
  <c r="D5758" i="1"/>
  <c r="C5758" i="1"/>
  <c r="B5758" i="1"/>
  <c r="E5738" i="1"/>
  <c r="D5738" i="1"/>
  <c r="C5738" i="1"/>
  <c r="B5738" i="1"/>
  <c r="E5723" i="1"/>
  <c r="D5723" i="1"/>
  <c r="C5723" i="1"/>
  <c r="B5723" i="1"/>
  <c r="E5709" i="1"/>
  <c r="D5709" i="1"/>
  <c r="C5709" i="1"/>
  <c r="B5709" i="1"/>
  <c r="E6053" i="1"/>
  <c r="D6053" i="1"/>
  <c r="C6053" i="1"/>
  <c r="B6053" i="1"/>
  <c r="E6036" i="1"/>
  <c r="D6036" i="1"/>
  <c r="C6036" i="1"/>
  <c r="B6036" i="1"/>
  <c r="E6015" i="1"/>
  <c r="D6015" i="1"/>
  <c r="C6015" i="1"/>
  <c r="B6015" i="1"/>
  <c r="E5955" i="1"/>
  <c r="D5955" i="1"/>
  <c r="C5955" i="1"/>
  <c r="B5955" i="1"/>
  <c r="E5948" i="1"/>
  <c r="D5948" i="1"/>
  <c r="C5948" i="1"/>
  <c r="B5948" i="1"/>
  <c r="E5897" i="1"/>
  <c r="D5897" i="1"/>
  <c r="C5897" i="1"/>
  <c r="B5897" i="1"/>
  <c r="E5896" i="1"/>
  <c r="D5896" i="1"/>
  <c r="C5896" i="1"/>
  <c r="B5896" i="1"/>
  <c r="E5865" i="1"/>
  <c r="D5865" i="1"/>
  <c r="C5865" i="1"/>
  <c r="B5865" i="1"/>
  <c r="E5842" i="1"/>
  <c r="D5842" i="1"/>
  <c r="C5842" i="1"/>
  <c r="B5842" i="1"/>
  <c r="E5837" i="1"/>
  <c r="D5837" i="1"/>
  <c r="C5837" i="1"/>
  <c r="B5837" i="1"/>
  <c r="E5836" i="1"/>
  <c r="D5836" i="1"/>
  <c r="C5836" i="1"/>
  <c r="B5836" i="1"/>
  <c r="E5820" i="1"/>
  <c r="D5820" i="1"/>
  <c r="C5820" i="1"/>
  <c r="B5820" i="1"/>
  <c r="E5786" i="1"/>
  <c r="D5786" i="1"/>
  <c r="C5786" i="1"/>
  <c r="B5786" i="1"/>
  <c r="E5716" i="1"/>
  <c r="D5716" i="1"/>
  <c r="C5716" i="1"/>
  <c r="B5716" i="1"/>
  <c r="E5714" i="1"/>
  <c r="D5714" i="1"/>
  <c r="C5714" i="1"/>
  <c r="B5714" i="1"/>
  <c r="E5713" i="1"/>
  <c r="D5713" i="1"/>
  <c r="C5713" i="1"/>
  <c r="B5713" i="1"/>
  <c r="E6022" i="1"/>
  <c r="D6022" i="1"/>
  <c r="C6022" i="1"/>
  <c r="B6022" i="1"/>
  <c r="E5991" i="1"/>
  <c r="D5991" i="1"/>
  <c r="C5991" i="1"/>
  <c r="B5991" i="1"/>
  <c r="E5958" i="1"/>
  <c r="D5958" i="1"/>
  <c r="C5958" i="1"/>
  <c r="B5958" i="1"/>
  <c r="E5990" i="1"/>
  <c r="D5990" i="1"/>
  <c r="C5990" i="1"/>
  <c r="B5990" i="1"/>
  <c r="E5862" i="1"/>
  <c r="D5862" i="1"/>
  <c r="C5862" i="1"/>
  <c r="B5862" i="1"/>
  <c r="E6018" i="1"/>
  <c r="D6018" i="1"/>
  <c r="C6018" i="1"/>
  <c r="B6018" i="1"/>
  <c r="E5989" i="1"/>
  <c r="D5989" i="1"/>
  <c r="C5989" i="1"/>
  <c r="B5989" i="1"/>
  <c r="E5965" i="1"/>
  <c r="D5965" i="1"/>
  <c r="C5965" i="1"/>
  <c r="B5965" i="1"/>
  <c r="E5891" i="1"/>
  <c r="D5891" i="1"/>
  <c r="C5891" i="1"/>
  <c r="B5891" i="1"/>
  <c r="E5873" i="1"/>
  <c r="D5873" i="1"/>
  <c r="C5873" i="1"/>
  <c r="B5873" i="1"/>
  <c r="E5997" i="1"/>
  <c r="D5997" i="1"/>
  <c r="C5997" i="1"/>
  <c r="B5997" i="1"/>
  <c r="E5979" i="1"/>
  <c r="D5979" i="1"/>
  <c r="C5979" i="1"/>
  <c r="B5979" i="1"/>
  <c r="E5995" i="1"/>
  <c r="D5995" i="1"/>
  <c r="C5995" i="1"/>
  <c r="B5995" i="1"/>
  <c r="E5972" i="1"/>
  <c r="D5972" i="1"/>
  <c r="C5972" i="1"/>
  <c r="B5972" i="1"/>
  <c r="E5826" i="1"/>
  <c r="D5826" i="1"/>
  <c r="C5826" i="1"/>
  <c r="B5826" i="1"/>
  <c r="E5872" i="1"/>
  <c r="D5872" i="1"/>
  <c r="C5872" i="1"/>
  <c r="B5872" i="1"/>
  <c r="E5858" i="1"/>
  <c r="D5858" i="1"/>
  <c r="C5858" i="1"/>
  <c r="B5858" i="1"/>
  <c r="E5825" i="1"/>
  <c r="D5825" i="1"/>
  <c r="C5825" i="1"/>
  <c r="B5825" i="1"/>
  <c r="E5736" i="1"/>
  <c r="D5736" i="1"/>
  <c r="C5736" i="1"/>
  <c r="B5736" i="1"/>
  <c r="E5735" i="1"/>
  <c r="D5735" i="1"/>
  <c r="C5735" i="1"/>
  <c r="B5735" i="1"/>
  <c r="E5726" i="1"/>
  <c r="D5726" i="1"/>
  <c r="C5726" i="1"/>
  <c r="B5726" i="1"/>
  <c r="E5777" i="1"/>
  <c r="D5777" i="1"/>
  <c r="C5777" i="1"/>
  <c r="B5777" i="1"/>
  <c r="E5903" i="1"/>
  <c r="D5903" i="1"/>
  <c r="C5903" i="1"/>
  <c r="B5903" i="1"/>
  <c r="E5913" i="1"/>
  <c r="D5913" i="1"/>
  <c r="C5913" i="1"/>
  <c r="B5913" i="1"/>
  <c r="E5871" i="1"/>
  <c r="D5871" i="1"/>
  <c r="C5871" i="1"/>
  <c r="B5871" i="1"/>
  <c r="E6035" i="1"/>
  <c r="D6035" i="1"/>
  <c r="C6035" i="1"/>
  <c r="B6035" i="1"/>
  <c r="E5941" i="1"/>
  <c r="D5941" i="1"/>
  <c r="C5941" i="1"/>
  <c r="B5941" i="1"/>
  <c r="E5692" i="1"/>
  <c r="D5692" i="1"/>
  <c r="C5692" i="1"/>
  <c r="B5692" i="1"/>
  <c r="E5690" i="1"/>
  <c r="D5690" i="1"/>
  <c r="C5690" i="1"/>
  <c r="B5690" i="1"/>
  <c r="E5684" i="1"/>
  <c r="D5684" i="1"/>
  <c r="C5684" i="1"/>
  <c r="B5684" i="1"/>
  <c r="E5697" i="1"/>
  <c r="D5697" i="1"/>
  <c r="C5697" i="1"/>
  <c r="B5697" i="1"/>
  <c r="E5696" i="1"/>
  <c r="D5696" i="1"/>
  <c r="C5696" i="1"/>
  <c r="B5696" i="1"/>
  <c r="E5694" i="1"/>
  <c r="D5694" i="1"/>
  <c r="C5694" i="1"/>
  <c r="B5694" i="1"/>
  <c r="E5693" i="1"/>
  <c r="D5693" i="1"/>
  <c r="C5693" i="1"/>
  <c r="B5693" i="1"/>
  <c r="E5687" i="1"/>
  <c r="D5687" i="1"/>
  <c r="C5687" i="1"/>
  <c r="B5687" i="1"/>
  <c r="E5689" i="1"/>
  <c r="D5689" i="1"/>
  <c r="C5689" i="1"/>
  <c r="B5689" i="1"/>
  <c r="E5695" i="1"/>
  <c r="D5695" i="1"/>
  <c r="C5695" i="1"/>
  <c r="B5695" i="1"/>
  <c r="E5691" i="1"/>
  <c r="D5691" i="1"/>
  <c r="C5691" i="1"/>
  <c r="B5691" i="1"/>
  <c r="E5688" i="1"/>
  <c r="D5688" i="1"/>
  <c r="C5688" i="1"/>
  <c r="B5688" i="1"/>
  <c r="E5686" i="1"/>
  <c r="D5686" i="1"/>
  <c r="C5686" i="1"/>
  <c r="B5686" i="1"/>
  <c r="E5685" i="1"/>
  <c r="D5685" i="1"/>
  <c r="C5685" i="1"/>
  <c r="B5685" i="1"/>
  <c r="E5698" i="1"/>
  <c r="D5698" i="1"/>
  <c r="C5698" i="1"/>
  <c r="B5698" i="1"/>
  <c r="E5683" i="1"/>
  <c r="D5683" i="1"/>
  <c r="C5683" i="1"/>
  <c r="B5683" i="1"/>
  <c r="E6117" i="1"/>
  <c r="D6117" i="1"/>
  <c r="C6117" i="1"/>
  <c r="B6117" i="1"/>
  <c r="E6155" i="1"/>
  <c r="D6155" i="1"/>
  <c r="C6155" i="1"/>
  <c r="B6155" i="1"/>
  <c r="E6032" i="1"/>
  <c r="D6032" i="1"/>
  <c r="C6032" i="1"/>
  <c r="B6032" i="1"/>
  <c r="E5978" i="1"/>
  <c r="D5978" i="1"/>
  <c r="C5978" i="1"/>
  <c r="B5978" i="1"/>
  <c r="E5952" i="1"/>
  <c r="D5952" i="1"/>
  <c r="C5952" i="1"/>
  <c r="B5952" i="1"/>
  <c r="E5925" i="1"/>
  <c r="D5925" i="1"/>
  <c r="C5925" i="1"/>
  <c r="B5925" i="1"/>
  <c r="E5890" i="1"/>
  <c r="D5890" i="1"/>
  <c r="C5890" i="1"/>
  <c r="B5890" i="1"/>
  <c r="E5861" i="1"/>
  <c r="D5861" i="1"/>
  <c r="C5861" i="1"/>
  <c r="B5861" i="1"/>
  <c r="E5835" i="1"/>
  <c r="D5835" i="1"/>
  <c r="C5835" i="1"/>
  <c r="B5835" i="1"/>
  <c r="E5767" i="1"/>
  <c r="D5767" i="1"/>
  <c r="C5767" i="1"/>
  <c r="B5767" i="1"/>
  <c r="E6052" i="1"/>
  <c r="D6052" i="1"/>
  <c r="C6052" i="1"/>
  <c r="B6052" i="1"/>
  <c r="E5988" i="1"/>
  <c r="D5988" i="1"/>
  <c r="C5988" i="1"/>
  <c r="B5988" i="1"/>
  <c r="E5954" i="1"/>
  <c r="D5954" i="1"/>
  <c r="C5954" i="1"/>
  <c r="B5954" i="1"/>
  <c r="E5931" i="1"/>
  <c r="D5931" i="1"/>
  <c r="C5931" i="1"/>
  <c r="B5931" i="1"/>
  <c r="E5924" i="1"/>
  <c r="D5924" i="1"/>
  <c r="C5924" i="1"/>
  <c r="B5924" i="1"/>
  <c r="E5841" i="1"/>
  <c r="D5841" i="1"/>
  <c r="C5841" i="1"/>
  <c r="B5841" i="1"/>
  <c r="E5681" i="1"/>
  <c r="D5681" i="1"/>
  <c r="C5681" i="1"/>
  <c r="B5681" i="1"/>
  <c r="E5682" i="1"/>
  <c r="D5682" i="1"/>
  <c r="C5682" i="1"/>
  <c r="B5682" i="1"/>
  <c r="E5680" i="1"/>
  <c r="D5680" i="1"/>
  <c r="C5680" i="1"/>
  <c r="B5680" i="1"/>
  <c r="E5679" i="1"/>
  <c r="D5679" i="1"/>
  <c r="C5679" i="1"/>
  <c r="B5679" i="1"/>
  <c r="E5678" i="1"/>
  <c r="D5678" i="1"/>
  <c r="C5678" i="1"/>
  <c r="B5678" i="1"/>
  <c r="E5670" i="1"/>
  <c r="D5670" i="1"/>
  <c r="C5670" i="1"/>
  <c r="B5670" i="1"/>
  <c r="E5667" i="1"/>
  <c r="D5667" i="1"/>
  <c r="C5667" i="1"/>
  <c r="B5667" i="1"/>
  <c r="E5664" i="1"/>
  <c r="D5664" i="1"/>
  <c r="C5664" i="1"/>
  <c r="B5664" i="1"/>
  <c r="E5658" i="1"/>
  <c r="D5658" i="1"/>
  <c r="C5658" i="1"/>
  <c r="B5658" i="1"/>
  <c r="E5642" i="1"/>
  <c r="D5642" i="1"/>
  <c r="C5642" i="1"/>
  <c r="B5642" i="1"/>
  <c r="E5633" i="1"/>
  <c r="D5633" i="1"/>
  <c r="C5633" i="1"/>
  <c r="B5633" i="1"/>
  <c r="E5622" i="1"/>
  <c r="D5622" i="1"/>
  <c r="C5622" i="1"/>
  <c r="B5622" i="1"/>
  <c r="E5613" i="1"/>
  <c r="D5613" i="1"/>
  <c r="C5613" i="1"/>
  <c r="B5613" i="1"/>
  <c r="E5609" i="1"/>
  <c r="D5609" i="1"/>
  <c r="C5609" i="1"/>
  <c r="B5609" i="1"/>
  <c r="E5592" i="1"/>
  <c r="D5592" i="1"/>
  <c r="C5592" i="1"/>
  <c r="B5592" i="1"/>
  <c r="E5586" i="1"/>
  <c r="D5586" i="1"/>
  <c r="C5586" i="1"/>
  <c r="B5586" i="1"/>
  <c r="E5567" i="1"/>
  <c r="D5567" i="1"/>
  <c r="C5567" i="1"/>
  <c r="B5567" i="1"/>
  <c r="E5558" i="1"/>
  <c r="D5558" i="1"/>
  <c r="C5558" i="1"/>
  <c r="B5558" i="1"/>
  <c r="E5546" i="1"/>
  <c r="D5546" i="1"/>
  <c r="C5546" i="1"/>
  <c r="B5546" i="1"/>
  <c r="E5541" i="1"/>
  <c r="D5541" i="1"/>
  <c r="C5541" i="1"/>
  <c r="B5541" i="1"/>
  <c r="E5536" i="1"/>
  <c r="D5536" i="1"/>
  <c r="C5536" i="1"/>
  <c r="B5536" i="1"/>
  <c r="E5521" i="1"/>
  <c r="D5521" i="1"/>
  <c r="C5521" i="1"/>
  <c r="B5521" i="1"/>
  <c r="E5516" i="1"/>
  <c r="D5516" i="1"/>
  <c r="C5516" i="1"/>
  <c r="B5516" i="1"/>
  <c r="E5509" i="1"/>
  <c r="D5509" i="1"/>
  <c r="C5509" i="1"/>
  <c r="B5509" i="1"/>
  <c r="E5501" i="1"/>
  <c r="D5501" i="1"/>
  <c r="C5501" i="1"/>
  <c r="B5501" i="1"/>
  <c r="E5668" i="1"/>
  <c r="D5668" i="1"/>
  <c r="C5668" i="1"/>
  <c r="B5668" i="1"/>
  <c r="E5665" i="1"/>
  <c r="D5665" i="1"/>
  <c r="C5665" i="1"/>
  <c r="B5665" i="1"/>
  <c r="E5660" i="1"/>
  <c r="D5660" i="1"/>
  <c r="C5660" i="1"/>
  <c r="B5660" i="1"/>
  <c r="E5654" i="1"/>
  <c r="D5654" i="1"/>
  <c r="C5654" i="1"/>
  <c r="B5654" i="1"/>
  <c r="E5651" i="1"/>
  <c r="D5651" i="1"/>
  <c r="C5651" i="1"/>
  <c r="B5651" i="1"/>
  <c r="E5643" i="1"/>
  <c r="D5643" i="1"/>
  <c r="C5643" i="1"/>
  <c r="B5643" i="1"/>
  <c r="E5640" i="1"/>
  <c r="D5640" i="1"/>
  <c r="C5640" i="1"/>
  <c r="B5640" i="1"/>
  <c r="E5627" i="1"/>
  <c r="D5627" i="1"/>
  <c r="C5627" i="1"/>
  <c r="B5627" i="1"/>
  <c r="E5621" i="1"/>
  <c r="D5621" i="1"/>
  <c r="C5621" i="1"/>
  <c r="B5621" i="1"/>
  <c r="E5612" i="1"/>
  <c r="D5612" i="1"/>
  <c r="C5612" i="1"/>
  <c r="B5612" i="1"/>
  <c r="E5608" i="1"/>
  <c r="D5608" i="1"/>
  <c r="C5608" i="1"/>
  <c r="B5608" i="1"/>
  <c r="E5598" i="1"/>
  <c r="D5598" i="1"/>
  <c r="C5598" i="1"/>
  <c r="B5598" i="1"/>
  <c r="E5585" i="1"/>
  <c r="D5585" i="1"/>
  <c r="C5585" i="1"/>
  <c r="B5585" i="1"/>
  <c r="E5583" i="1"/>
  <c r="D5583" i="1"/>
  <c r="C5583" i="1"/>
  <c r="B5583" i="1"/>
  <c r="E5572" i="1"/>
  <c r="D5572" i="1"/>
  <c r="C5572" i="1"/>
  <c r="B5572" i="1"/>
  <c r="E5569" i="1"/>
  <c r="D5569" i="1"/>
  <c r="C5569" i="1"/>
  <c r="B5569" i="1"/>
  <c r="E5560" i="1"/>
  <c r="D5560" i="1"/>
  <c r="C5560" i="1"/>
  <c r="B5560" i="1"/>
  <c r="E5554" i="1"/>
  <c r="D5554" i="1"/>
  <c r="C5554" i="1"/>
  <c r="B5554" i="1"/>
  <c r="E5550" i="1"/>
  <c r="D5550" i="1"/>
  <c r="C5550" i="1"/>
  <c r="B5550" i="1"/>
  <c r="E5539" i="1"/>
  <c r="D5539" i="1"/>
  <c r="C5539" i="1"/>
  <c r="B5539" i="1"/>
  <c r="E5528" i="1"/>
  <c r="D5528" i="1"/>
  <c r="C5528" i="1"/>
  <c r="B5528" i="1"/>
  <c r="E5522" i="1"/>
  <c r="D5522" i="1"/>
  <c r="C5522" i="1"/>
  <c r="B5522" i="1"/>
  <c r="E5517" i="1"/>
  <c r="D5517" i="1"/>
  <c r="C5517" i="1"/>
  <c r="B5517" i="1"/>
  <c r="E5515" i="1"/>
  <c r="D5515" i="1"/>
  <c r="C5515" i="1"/>
  <c r="B5515" i="1"/>
  <c r="E5507" i="1"/>
  <c r="D5507" i="1"/>
  <c r="C5507" i="1"/>
  <c r="B5507" i="1"/>
  <c r="E5669" i="1"/>
  <c r="D5669" i="1"/>
  <c r="C5669" i="1"/>
  <c r="B5669" i="1"/>
  <c r="E5666" i="1"/>
  <c r="D5666" i="1"/>
  <c r="C5666" i="1"/>
  <c r="B5666" i="1"/>
  <c r="E5661" i="1"/>
  <c r="D5661" i="1"/>
  <c r="C5661" i="1"/>
  <c r="B5661" i="1"/>
  <c r="E5657" i="1"/>
  <c r="D5657" i="1"/>
  <c r="C5657" i="1"/>
  <c r="B5657" i="1"/>
  <c r="E5646" i="1"/>
  <c r="D5646" i="1"/>
  <c r="C5646" i="1"/>
  <c r="B5646" i="1"/>
  <c r="E5639" i="1"/>
  <c r="D5639" i="1"/>
  <c r="C5639" i="1"/>
  <c r="B5639" i="1"/>
  <c r="E5623" i="1"/>
  <c r="D5623" i="1"/>
  <c r="C5623" i="1"/>
  <c r="B5623" i="1"/>
  <c r="E5606" i="1"/>
  <c r="D5606" i="1"/>
  <c r="C5606" i="1"/>
  <c r="B5606" i="1"/>
  <c r="E5599" i="1"/>
  <c r="D5599" i="1"/>
  <c r="C5599" i="1"/>
  <c r="B5599" i="1"/>
  <c r="E5594" i="1"/>
  <c r="D5594" i="1"/>
  <c r="C5594" i="1"/>
  <c r="B5594" i="1"/>
  <c r="E5590" i="1"/>
  <c r="D5590" i="1"/>
  <c r="C5590" i="1"/>
  <c r="B5590" i="1"/>
  <c r="E5582" i="1"/>
  <c r="D5582" i="1"/>
  <c r="C5582" i="1"/>
  <c r="B5582" i="1"/>
  <c r="E5575" i="1"/>
  <c r="D5575" i="1"/>
  <c r="C5575" i="1"/>
  <c r="B5575" i="1"/>
  <c r="E5568" i="1"/>
  <c r="D5568" i="1"/>
  <c r="C5568" i="1"/>
  <c r="B5568" i="1"/>
  <c r="E5561" i="1"/>
  <c r="D5561" i="1"/>
  <c r="C5561" i="1"/>
  <c r="B5561" i="1"/>
  <c r="E5549" i="1"/>
  <c r="D5549" i="1"/>
  <c r="C5549" i="1"/>
  <c r="B5549" i="1"/>
  <c r="E5545" i="1"/>
  <c r="D5545" i="1"/>
  <c r="C5545" i="1"/>
  <c r="B5545" i="1"/>
  <c r="E5538" i="1"/>
  <c r="D5538" i="1"/>
  <c r="C5538" i="1"/>
  <c r="B5538" i="1"/>
  <c r="E5534" i="1"/>
  <c r="D5534" i="1"/>
  <c r="C5534" i="1"/>
  <c r="B5534" i="1"/>
  <c r="E5527" i="1"/>
  <c r="D5527" i="1"/>
  <c r="C5527" i="1"/>
  <c r="B5527" i="1"/>
  <c r="E5523" i="1"/>
  <c r="D5523" i="1"/>
  <c r="C5523" i="1"/>
  <c r="B5523" i="1"/>
  <c r="E5519" i="1"/>
  <c r="D5519" i="1"/>
  <c r="C5519" i="1"/>
  <c r="B5519" i="1"/>
  <c r="E5514" i="1"/>
  <c r="D5514" i="1"/>
  <c r="C5514" i="1"/>
  <c r="B5514" i="1"/>
  <c r="E5506" i="1"/>
  <c r="D5506" i="1"/>
  <c r="C5506" i="1"/>
  <c r="B5506" i="1"/>
  <c r="E5502" i="1"/>
  <c r="D5502" i="1"/>
  <c r="C5502" i="1"/>
  <c r="B5502" i="1"/>
  <c r="E5663" i="1"/>
  <c r="D5663" i="1"/>
  <c r="C5663" i="1"/>
  <c r="B5663" i="1"/>
  <c r="E5656" i="1"/>
  <c r="D5656" i="1"/>
  <c r="C5656" i="1"/>
  <c r="B5656" i="1"/>
  <c r="E5649" i="1"/>
  <c r="D5649" i="1"/>
  <c r="C5649" i="1"/>
  <c r="B5649" i="1"/>
  <c r="E5645" i="1"/>
  <c r="D5645" i="1"/>
  <c r="C5645" i="1"/>
  <c r="B5645" i="1"/>
  <c r="E5641" i="1"/>
  <c r="D5641" i="1"/>
  <c r="C5641" i="1"/>
  <c r="B5641" i="1"/>
  <c r="E5638" i="1"/>
  <c r="D5638" i="1"/>
  <c r="C5638" i="1"/>
  <c r="B5638" i="1"/>
  <c r="E5601" i="1"/>
  <c r="D5601" i="1"/>
  <c r="C5601" i="1"/>
  <c r="B5601" i="1"/>
  <c r="E5577" i="1"/>
  <c r="D5577" i="1"/>
  <c r="C5577" i="1"/>
  <c r="B5577" i="1"/>
  <c r="E5563" i="1"/>
  <c r="D5563" i="1"/>
  <c r="C5563" i="1"/>
  <c r="B5563" i="1"/>
  <c r="E5552" i="1"/>
  <c r="D5552" i="1"/>
  <c r="C5552" i="1"/>
  <c r="B5552" i="1"/>
  <c r="E5544" i="1"/>
  <c r="D5544" i="1"/>
  <c r="C5544" i="1"/>
  <c r="B5544" i="1"/>
  <c r="E5508" i="1"/>
  <c r="D5508" i="1"/>
  <c r="C5508" i="1"/>
  <c r="B5508" i="1"/>
  <c r="E5504" i="1"/>
  <c r="D5504" i="1"/>
  <c r="C5504" i="1"/>
  <c r="B5504" i="1"/>
  <c r="E5655" i="1"/>
  <c r="D5655" i="1"/>
  <c r="C5655" i="1"/>
  <c r="B5655" i="1"/>
  <c r="E5648" i="1"/>
  <c r="D5648" i="1"/>
  <c r="C5648" i="1"/>
  <c r="B5648" i="1"/>
  <c r="E5562" i="1"/>
  <c r="D5562" i="1"/>
  <c r="C5562" i="1"/>
  <c r="B5562" i="1"/>
  <c r="E5524" i="1"/>
  <c r="D5524" i="1"/>
  <c r="C5524" i="1"/>
  <c r="B5524" i="1"/>
  <c r="E5505" i="1"/>
  <c r="D5505" i="1"/>
  <c r="C5505" i="1"/>
  <c r="B5505" i="1"/>
  <c r="E5503" i="1"/>
  <c r="D5503" i="1"/>
  <c r="C5503" i="1"/>
  <c r="B5503" i="1"/>
  <c r="E5593" i="1"/>
  <c r="D5593" i="1"/>
  <c r="C5593" i="1"/>
  <c r="B5593" i="1"/>
  <c r="E5559" i="1"/>
  <c r="D5559" i="1"/>
  <c r="C5559" i="1"/>
  <c r="B5559" i="1"/>
  <c r="E5526" i="1"/>
  <c r="D5526" i="1"/>
  <c r="C5526" i="1"/>
  <c r="B5526" i="1"/>
  <c r="E5653" i="1"/>
  <c r="D5653" i="1"/>
  <c r="C5653" i="1"/>
  <c r="B5653" i="1"/>
  <c r="E5615" i="1"/>
  <c r="D5615" i="1"/>
  <c r="C5615" i="1"/>
  <c r="B5615" i="1"/>
  <c r="E5611" i="1"/>
  <c r="D5611" i="1"/>
  <c r="C5611" i="1"/>
  <c r="B5611" i="1"/>
  <c r="E5604" i="1"/>
  <c r="D5604" i="1"/>
  <c r="C5604" i="1"/>
  <c r="B5604" i="1"/>
  <c r="E5580" i="1"/>
  <c r="D5580" i="1"/>
  <c r="C5580" i="1"/>
  <c r="B5580" i="1"/>
  <c r="E5543" i="1"/>
  <c r="D5543" i="1"/>
  <c r="C5543" i="1"/>
  <c r="B5543" i="1"/>
  <c r="E5540" i="1"/>
  <c r="D5540" i="1"/>
  <c r="C5540" i="1"/>
  <c r="B5540" i="1"/>
  <c r="E5644" i="1"/>
  <c r="D5644" i="1"/>
  <c r="C5644" i="1"/>
  <c r="B5644" i="1"/>
  <c r="E5635" i="1"/>
  <c r="D5635" i="1"/>
  <c r="C5635" i="1"/>
  <c r="B5635" i="1"/>
  <c r="E5632" i="1"/>
  <c r="D5632" i="1"/>
  <c r="C5632" i="1"/>
  <c r="B5632" i="1"/>
  <c r="E5605" i="1"/>
  <c r="D5605" i="1"/>
  <c r="C5605" i="1"/>
  <c r="B5605" i="1"/>
  <c r="E5591" i="1"/>
  <c r="D5591" i="1"/>
  <c r="C5591" i="1"/>
  <c r="B5591" i="1"/>
  <c r="E5589" i="1"/>
  <c r="D5589" i="1"/>
  <c r="C5589" i="1"/>
  <c r="B5589" i="1"/>
  <c r="E5578" i="1"/>
  <c r="D5578" i="1"/>
  <c r="C5578" i="1"/>
  <c r="B5578" i="1"/>
  <c r="E5576" i="1"/>
  <c r="D5576" i="1"/>
  <c r="C5576" i="1"/>
  <c r="B5576" i="1"/>
  <c r="E5574" i="1"/>
  <c r="D5574" i="1"/>
  <c r="C5574" i="1"/>
  <c r="B5574" i="1"/>
  <c r="E5571" i="1"/>
  <c r="D5571" i="1"/>
  <c r="C5571" i="1"/>
  <c r="B5571" i="1"/>
  <c r="E5566" i="1"/>
  <c r="D5566" i="1"/>
  <c r="C5566" i="1"/>
  <c r="B5566" i="1"/>
  <c r="E5551" i="1"/>
  <c r="D5551" i="1"/>
  <c r="C5551" i="1"/>
  <c r="B5551" i="1"/>
  <c r="E5530" i="1"/>
  <c r="D5530" i="1"/>
  <c r="C5530" i="1"/>
  <c r="B5530" i="1"/>
  <c r="E5603" i="1"/>
  <c r="D5603" i="1"/>
  <c r="C5603" i="1"/>
  <c r="B5603" i="1"/>
  <c r="E5529" i="1"/>
  <c r="D5529" i="1"/>
  <c r="C5529" i="1"/>
  <c r="B5529" i="1"/>
  <c r="E5596" i="1"/>
  <c r="D5596" i="1"/>
  <c r="C5596" i="1"/>
  <c r="B5596" i="1"/>
  <c r="E5520" i="1"/>
  <c r="D5520" i="1"/>
  <c r="C5520" i="1"/>
  <c r="B5520" i="1"/>
  <c r="E5555" i="1"/>
  <c r="D5555" i="1"/>
  <c r="C5555" i="1"/>
  <c r="B5555" i="1"/>
  <c r="E5570" i="1"/>
  <c r="D5570" i="1"/>
  <c r="C5570" i="1"/>
  <c r="B5570" i="1"/>
  <c r="E5602" i="1"/>
  <c r="D5602" i="1"/>
  <c r="C5602" i="1"/>
  <c r="B5602" i="1"/>
  <c r="E5553" i="1"/>
  <c r="D5553" i="1"/>
  <c r="C5553" i="1"/>
  <c r="B5553" i="1"/>
  <c r="E5542" i="1"/>
  <c r="D5542" i="1"/>
  <c r="C5542" i="1"/>
  <c r="B5542" i="1"/>
  <c r="E5533" i="1"/>
  <c r="D5533" i="1"/>
  <c r="C5533" i="1"/>
  <c r="B5533" i="1"/>
  <c r="E5537" i="1"/>
  <c r="D5537" i="1"/>
  <c r="C5537" i="1"/>
  <c r="B5537" i="1"/>
  <c r="E5531" i="1"/>
  <c r="D5531" i="1"/>
  <c r="C5531" i="1"/>
  <c r="B5531" i="1"/>
  <c r="E5647" i="1"/>
  <c r="D5647" i="1"/>
  <c r="C5647" i="1"/>
  <c r="B5647" i="1"/>
  <c r="E5584" i="1"/>
  <c r="D5584" i="1"/>
  <c r="C5584" i="1"/>
  <c r="B5584" i="1"/>
  <c r="E5535" i="1"/>
  <c r="D5535" i="1"/>
  <c r="C5535" i="1"/>
  <c r="B5535" i="1"/>
  <c r="E5518" i="1"/>
  <c r="D5518" i="1"/>
  <c r="C5518" i="1"/>
  <c r="B5518" i="1"/>
  <c r="E5513" i="1"/>
  <c r="D5513" i="1"/>
  <c r="C5513" i="1"/>
  <c r="B5513" i="1"/>
  <c r="E5510" i="1"/>
  <c r="D5510" i="1"/>
  <c r="C5510" i="1"/>
  <c r="B5510" i="1"/>
  <c r="E5662" i="1"/>
  <c r="D5662" i="1"/>
  <c r="C5662" i="1"/>
  <c r="B5662" i="1"/>
  <c r="E5581" i="1"/>
  <c r="D5581" i="1"/>
  <c r="C5581" i="1"/>
  <c r="B5581" i="1"/>
  <c r="E5573" i="1"/>
  <c r="D5573" i="1"/>
  <c r="C5573" i="1"/>
  <c r="B5573" i="1"/>
  <c r="E5565" i="1"/>
  <c r="D5565" i="1"/>
  <c r="C5565" i="1"/>
  <c r="B5565" i="1"/>
  <c r="E5525" i="1"/>
  <c r="D5525" i="1"/>
  <c r="C5525" i="1"/>
  <c r="B5525" i="1"/>
  <c r="E5650" i="1"/>
  <c r="D5650" i="1"/>
  <c r="C5650" i="1"/>
  <c r="B5650" i="1"/>
  <c r="E5630" i="1"/>
  <c r="D5630" i="1"/>
  <c r="C5630" i="1"/>
  <c r="B5630" i="1"/>
  <c r="E5595" i="1"/>
  <c r="D5595" i="1"/>
  <c r="C5595" i="1"/>
  <c r="B5595" i="1"/>
  <c r="E5512" i="1"/>
  <c r="D5512" i="1"/>
  <c r="C5512" i="1"/>
  <c r="B5512" i="1"/>
  <c r="E5637" i="1"/>
  <c r="D5637" i="1"/>
  <c r="C5637" i="1"/>
  <c r="B5637" i="1"/>
  <c r="E5588" i="1"/>
  <c r="D5588" i="1"/>
  <c r="C5588" i="1"/>
  <c r="B5588" i="1"/>
  <c r="E5625" i="1"/>
  <c r="D5625" i="1"/>
  <c r="C5625" i="1"/>
  <c r="B5625" i="1"/>
  <c r="E5597" i="1"/>
  <c r="D5597" i="1"/>
  <c r="C5597" i="1"/>
  <c r="B5597" i="1"/>
  <c r="E5500" i="1"/>
  <c r="D5500" i="1"/>
  <c r="C5500" i="1"/>
  <c r="B5500" i="1"/>
  <c r="E5618" i="1"/>
  <c r="D5618" i="1"/>
  <c r="C5618" i="1"/>
  <c r="B5618" i="1"/>
  <c r="E5600" i="1"/>
  <c r="D5600" i="1"/>
  <c r="C5600" i="1"/>
  <c r="B5600" i="1"/>
  <c r="E5636" i="1"/>
  <c r="D5636" i="1"/>
  <c r="C5636" i="1"/>
  <c r="B5636" i="1"/>
  <c r="E5626" i="1"/>
  <c r="D5626" i="1"/>
  <c r="C5626" i="1"/>
  <c r="B5626" i="1"/>
  <c r="E5624" i="1"/>
  <c r="D5624" i="1"/>
  <c r="C5624" i="1"/>
  <c r="B5624" i="1"/>
  <c r="E5620" i="1"/>
  <c r="D5620" i="1"/>
  <c r="C5620" i="1"/>
  <c r="B5620" i="1"/>
  <c r="E5557" i="1"/>
  <c r="D5557" i="1"/>
  <c r="C5557" i="1"/>
  <c r="B5557" i="1"/>
  <c r="E5617" i="1"/>
  <c r="D5617" i="1"/>
  <c r="C5617" i="1"/>
  <c r="B5617" i="1"/>
  <c r="E5631" i="1"/>
  <c r="D5631" i="1"/>
  <c r="C5631" i="1"/>
  <c r="B5631" i="1"/>
  <c r="E5676" i="1"/>
  <c r="D5676" i="1"/>
  <c r="C5676" i="1"/>
  <c r="B5676" i="1"/>
  <c r="E5677" i="1"/>
  <c r="D5677" i="1"/>
  <c r="C5677" i="1"/>
  <c r="B5677" i="1"/>
  <c r="E5672" i="1"/>
  <c r="D5672" i="1"/>
  <c r="C5672" i="1"/>
  <c r="B5672" i="1"/>
  <c r="E5607" i="1"/>
  <c r="D5607" i="1"/>
  <c r="C5607" i="1"/>
  <c r="B5607" i="1"/>
  <c r="E5556" i="1"/>
  <c r="D5556" i="1"/>
  <c r="C5556" i="1"/>
  <c r="B5556" i="1"/>
  <c r="E5564" i="1"/>
  <c r="D5564" i="1"/>
  <c r="C5564" i="1"/>
  <c r="B5564" i="1"/>
  <c r="E5619" i="1"/>
  <c r="D5619" i="1"/>
  <c r="C5619" i="1"/>
  <c r="B5619" i="1"/>
  <c r="E5579" i="1"/>
  <c r="D5579" i="1"/>
  <c r="C5579" i="1"/>
  <c r="B5579" i="1"/>
  <c r="E5673" i="1"/>
  <c r="D5673" i="1"/>
  <c r="C5673" i="1"/>
  <c r="B5673" i="1"/>
  <c r="E5614" i="1"/>
  <c r="D5614" i="1"/>
  <c r="C5614" i="1"/>
  <c r="B5614" i="1"/>
  <c r="E5675" i="1"/>
  <c r="D5675" i="1"/>
  <c r="C5675" i="1"/>
  <c r="B5675" i="1"/>
  <c r="E5674" i="1"/>
  <c r="D5674" i="1"/>
  <c r="C5674" i="1"/>
  <c r="B5674" i="1"/>
  <c r="E5671" i="1"/>
  <c r="D5671" i="1"/>
  <c r="C5671" i="1"/>
  <c r="B5671" i="1"/>
  <c r="E5659" i="1"/>
  <c r="D5659" i="1"/>
  <c r="C5659" i="1"/>
  <c r="B5659" i="1"/>
  <c r="E5652" i="1"/>
  <c r="D5652" i="1"/>
  <c r="C5652" i="1"/>
  <c r="B5652" i="1"/>
  <c r="E5634" i="1"/>
  <c r="D5634" i="1"/>
  <c r="C5634" i="1"/>
  <c r="B5634" i="1"/>
  <c r="E5629" i="1"/>
  <c r="D5629" i="1"/>
  <c r="C5629" i="1"/>
  <c r="B5629" i="1"/>
  <c r="E5616" i="1"/>
  <c r="D5616" i="1"/>
  <c r="C5616" i="1"/>
  <c r="B5616" i="1"/>
  <c r="E5610" i="1"/>
  <c r="D5610" i="1"/>
  <c r="C5610" i="1"/>
  <c r="B5610" i="1"/>
  <c r="E5587" i="1"/>
  <c r="D5587" i="1"/>
  <c r="C5587" i="1"/>
  <c r="B5587" i="1"/>
  <c r="E5548" i="1"/>
  <c r="D5548" i="1"/>
  <c r="C5548" i="1"/>
  <c r="B5548" i="1"/>
  <c r="E5532" i="1"/>
  <c r="D5532" i="1"/>
  <c r="C5532" i="1"/>
  <c r="B5532" i="1"/>
  <c r="E5511" i="1"/>
  <c r="D5511" i="1"/>
  <c r="C5511" i="1"/>
  <c r="B5511" i="1"/>
  <c r="E5547" i="1"/>
  <c r="D5547" i="1"/>
  <c r="C5547" i="1"/>
  <c r="B5547" i="1"/>
  <c r="E5628" i="1"/>
  <c r="D5628" i="1"/>
  <c r="C5628" i="1"/>
  <c r="B5628" i="1"/>
  <c r="E5499" i="1"/>
  <c r="D5499" i="1"/>
  <c r="C5499" i="1"/>
  <c r="B5499" i="1"/>
  <c r="E5498" i="1"/>
  <c r="D5498" i="1"/>
  <c r="C5498" i="1"/>
  <c r="B5498" i="1"/>
  <c r="E5495" i="1"/>
  <c r="D5495" i="1"/>
  <c r="C5495" i="1"/>
  <c r="B5495" i="1"/>
  <c r="E5497" i="1"/>
  <c r="D5497" i="1"/>
  <c r="C5497" i="1"/>
  <c r="B5497" i="1"/>
  <c r="E5496" i="1"/>
  <c r="D5496" i="1"/>
  <c r="C5496" i="1"/>
  <c r="B5496" i="1"/>
  <c r="E5494" i="1"/>
  <c r="D5494" i="1"/>
  <c r="C5494" i="1"/>
  <c r="B5494" i="1"/>
  <c r="E5493" i="1"/>
  <c r="D5493" i="1"/>
  <c r="C5493" i="1"/>
  <c r="B5493" i="1"/>
  <c r="E5491" i="1"/>
  <c r="D5491" i="1"/>
  <c r="C5491" i="1"/>
  <c r="B5491" i="1"/>
  <c r="E5492" i="1"/>
  <c r="D5492" i="1"/>
  <c r="C5492" i="1"/>
  <c r="B5492" i="1"/>
  <c r="E5490" i="1"/>
  <c r="D5490" i="1"/>
  <c r="C5490" i="1"/>
  <c r="B5490" i="1"/>
  <c r="E5488" i="1"/>
  <c r="D5488" i="1"/>
  <c r="C5488" i="1"/>
  <c r="B5488" i="1"/>
  <c r="E5482" i="1"/>
  <c r="D5482" i="1"/>
  <c r="C5482" i="1"/>
  <c r="B5482" i="1"/>
  <c r="E5480" i="1"/>
  <c r="D5480" i="1"/>
  <c r="C5480" i="1"/>
  <c r="B5480" i="1"/>
  <c r="E5487" i="1"/>
  <c r="D5487" i="1"/>
  <c r="C5487" i="1"/>
  <c r="B5487" i="1"/>
  <c r="E5486" i="1"/>
  <c r="D5486" i="1"/>
  <c r="C5486" i="1"/>
  <c r="B5486" i="1"/>
  <c r="E5489" i="1"/>
  <c r="D5489" i="1"/>
  <c r="C5489" i="1"/>
  <c r="B5489" i="1"/>
  <c r="E5485" i="1"/>
  <c r="D5485" i="1"/>
  <c r="C5485" i="1"/>
  <c r="B5485" i="1"/>
  <c r="E5484" i="1"/>
  <c r="D5484" i="1"/>
  <c r="C5484" i="1"/>
  <c r="B5484" i="1"/>
  <c r="E5483" i="1"/>
  <c r="D5483" i="1"/>
  <c r="C5483" i="1"/>
  <c r="B5483" i="1"/>
  <c r="E5481" i="1"/>
  <c r="D5481" i="1"/>
  <c r="C5481" i="1"/>
  <c r="B5481" i="1"/>
  <c r="E5479" i="1"/>
  <c r="D5479" i="1"/>
  <c r="C5479" i="1"/>
  <c r="B5479" i="1"/>
  <c r="E5478" i="1"/>
  <c r="D5478" i="1"/>
  <c r="C5478" i="1"/>
  <c r="B5478" i="1"/>
  <c r="E5477" i="1"/>
  <c r="D5477" i="1"/>
  <c r="C5477" i="1"/>
  <c r="B5477" i="1"/>
  <c r="E5476" i="1"/>
  <c r="D5476" i="1"/>
  <c r="C5476" i="1"/>
  <c r="B5476" i="1"/>
  <c r="E5475" i="1"/>
  <c r="D5475" i="1"/>
  <c r="C5475" i="1"/>
  <c r="B5475" i="1"/>
  <c r="E5474" i="1"/>
  <c r="D5474" i="1"/>
  <c r="C5474" i="1"/>
  <c r="B5474" i="1"/>
  <c r="E5473" i="1"/>
  <c r="D5473" i="1"/>
  <c r="C5473" i="1"/>
  <c r="B5473" i="1"/>
  <c r="E5472" i="1"/>
  <c r="D5472" i="1"/>
  <c r="C5472" i="1"/>
  <c r="B5472" i="1"/>
  <c r="E5471" i="1"/>
  <c r="D5471" i="1"/>
  <c r="C5471" i="1"/>
  <c r="B5471" i="1"/>
  <c r="E5470" i="1"/>
  <c r="D5470" i="1"/>
  <c r="C5470" i="1"/>
  <c r="B5470" i="1"/>
  <c r="E5468" i="1"/>
  <c r="D5468" i="1"/>
  <c r="C5468" i="1"/>
  <c r="B5468" i="1"/>
  <c r="E5466" i="1"/>
  <c r="D5466" i="1"/>
  <c r="C5466" i="1"/>
  <c r="B5466" i="1"/>
  <c r="E5463" i="1"/>
  <c r="D5463" i="1"/>
  <c r="C5463" i="1"/>
  <c r="B5463" i="1"/>
  <c r="E5469" i="1"/>
  <c r="D5469" i="1"/>
  <c r="C5469" i="1"/>
  <c r="B5469" i="1"/>
  <c r="E5467" i="1"/>
  <c r="D5467" i="1"/>
  <c r="C5467" i="1"/>
  <c r="B5467" i="1"/>
  <c r="E5465" i="1"/>
  <c r="D5465" i="1"/>
  <c r="C5465" i="1"/>
  <c r="B5465" i="1"/>
  <c r="E5462" i="1"/>
  <c r="D5462" i="1"/>
  <c r="C5462" i="1"/>
  <c r="B5462" i="1"/>
  <c r="E5460" i="1"/>
  <c r="D5460" i="1"/>
  <c r="C5460" i="1"/>
  <c r="B5460" i="1"/>
  <c r="E5464" i="1"/>
  <c r="D5464" i="1"/>
  <c r="C5464" i="1"/>
  <c r="B5464" i="1"/>
  <c r="E5461" i="1"/>
  <c r="D5461" i="1"/>
  <c r="C5461" i="1"/>
  <c r="B5461" i="1"/>
  <c r="E5459" i="1"/>
  <c r="D5459" i="1"/>
  <c r="C5459" i="1"/>
  <c r="B5459" i="1"/>
  <c r="E5458" i="1"/>
  <c r="D5458" i="1"/>
  <c r="C5458" i="1"/>
  <c r="B5458" i="1"/>
  <c r="E5457" i="1"/>
  <c r="D5457" i="1"/>
  <c r="C5457" i="1"/>
  <c r="B5457" i="1"/>
  <c r="E5456" i="1"/>
  <c r="D5456" i="1"/>
  <c r="C5456" i="1"/>
  <c r="B5456" i="1"/>
  <c r="E5455" i="1"/>
  <c r="D5455" i="1"/>
  <c r="C5455" i="1"/>
  <c r="B5455" i="1"/>
  <c r="E5453" i="1"/>
  <c r="D5453" i="1"/>
  <c r="C5453" i="1"/>
  <c r="B5453" i="1"/>
  <c r="E5454" i="1"/>
  <c r="D5454" i="1"/>
  <c r="C5454" i="1"/>
  <c r="B5454" i="1"/>
  <c r="E5452" i="1"/>
  <c r="D5452" i="1"/>
  <c r="C5452" i="1"/>
  <c r="B5452" i="1"/>
  <c r="E5451" i="1"/>
  <c r="D5451" i="1"/>
  <c r="C5451" i="1"/>
  <c r="B5451" i="1"/>
  <c r="E5450" i="1"/>
  <c r="D5450" i="1"/>
  <c r="C5450" i="1"/>
  <c r="B5450" i="1"/>
  <c r="E5449" i="1"/>
  <c r="D5449" i="1"/>
  <c r="C5449" i="1"/>
  <c r="B5449" i="1"/>
  <c r="E5448" i="1"/>
  <c r="D5448" i="1"/>
  <c r="C5448" i="1"/>
  <c r="B5448" i="1"/>
  <c r="E5447" i="1"/>
  <c r="D5447" i="1"/>
  <c r="C5447" i="1"/>
  <c r="B5447" i="1"/>
  <c r="E5446" i="1"/>
  <c r="D5446" i="1"/>
  <c r="C5446" i="1"/>
  <c r="B5446" i="1"/>
  <c r="E5441" i="1"/>
  <c r="D5441" i="1"/>
  <c r="C5441" i="1"/>
  <c r="B5441" i="1"/>
  <c r="E5440" i="1"/>
  <c r="D5440" i="1"/>
  <c r="C5440" i="1"/>
  <c r="B5440" i="1"/>
  <c r="E5445" i="1"/>
  <c r="D5445" i="1"/>
  <c r="C5445" i="1"/>
  <c r="B5445" i="1"/>
  <c r="E5444" i="1"/>
  <c r="D5444" i="1"/>
  <c r="C5444" i="1"/>
  <c r="B5444" i="1"/>
  <c r="E5443" i="1"/>
  <c r="D5443" i="1"/>
  <c r="C5443" i="1"/>
  <c r="B5443" i="1"/>
  <c r="E5442" i="1"/>
  <c r="D5442" i="1"/>
  <c r="C5442" i="1"/>
  <c r="B5442" i="1"/>
  <c r="E5435" i="1"/>
  <c r="D5435" i="1"/>
  <c r="C5435" i="1"/>
  <c r="B5435" i="1"/>
  <c r="E5436" i="1"/>
  <c r="D5436" i="1"/>
  <c r="C5436" i="1"/>
  <c r="B5436" i="1"/>
  <c r="E5423" i="1"/>
  <c r="D5423" i="1"/>
  <c r="C5423" i="1"/>
  <c r="B5423" i="1"/>
  <c r="E5427" i="1"/>
  <c r="D5427" i="1"/>
  <c r="C5427" i="1"/>
  <c r="B5427" i="1"/>
  <c r="E5425" i="1"/>
  <c r="D5425" i="1"/>
  <c r="C5425" i="1"/>
  <c r="B5425" i="1"/>
  <c r="E5422" i="1"/>
  <c r="D5422" i="1"/>
  <c r="C5422" i="1"/>
  <c r="B5422" i="1"/>
  <c r="E5432" i="1"/>
  <c r="D5432" i="1"/>
  <c r="C5432" i="1"/>
  <c r="B5432" i="1"/>
  <c r="E5431" i="1"/>
  <c r="D5431" i="1"/>
  <c r="C5431" i="1"/>
  <c r="B5431" i="1"/>
  <c r="E5430" i="1"/>
  <c r="D5430" i="1"/>
  <c r="C5430" i="1"/>
  <c r="B5430" i="1"/>
  <c r="E5439" i="1"/>
  <c r="D5439" i="1"/>
  <c r="C5439" i="1"/>
  <c r="B5439" i="1"/>
  <c r="E5434" i="1"/>
  <c r="D5434" i="1"/>
  <c r="C5434" i="1"/>
  <c r="B5434" i="1"/>
  <c r="E5433" i="1"/>
  <c r="D5433" i="1"/>
  <c r="C5433" i="1"/>
  <c r="B5433" i="1"/>
  <c r="E5426" i="1"/>
  <c r="D5426" i="1"/>
  <c r="C5426" i="1"/>
  <c r="B5426" i="1"/>
  <c r="E5424" i="1"/>
  <c r="D5424" i="1"/>
  <c r="C5424" i="1"/>
  <c r="B5424" i="1"/>
  <c r="E5438" i="1"/>
  <c r="D5438" i="1"/>
  <c r="C5438" i="1"/>
  <c r="B5438" i="1"/>
  <c r="E5437" i="1"/>
  <c r="D5437" i="1"/>
  <c r="C5437" i="1"/>
  <c r="B5437" i="1"/>
  <c r="E5429" i="1"/>
  <c r="D5429" i="1"/>
  <c r="C5429" i="1"/>
  <c r="B5429" i="1"/>
  <c r="E5428" i="1"/>
  <c r="D5428" i="1"/>
  <c r="C5428" i="1"/>
  <c r="B5428" i="1"/>
  <c r="E5421" i="1"/>
  <c r="D5421" i="1"/>
  <c r="C5421" i="1"/>
  <c r="B5421" i="1"/>
  <c r="E5420" i="1"/>
  <c r="D5420" i="1"/>
  <c r="C5420" i="1"/>
  <c r="B5420" i="1"/>
  <c r="E5419" i="1"/>
  <c r="D5419" i="1"/>
  <c r="C5419" i="1"/>
  <c r="B5419" i="1"/>
  <c r="E5418" i="1"/>
  <c r="D5418" i="1"/>
  <c r="C5418" i="1"/>
  <c r="B5418" i="1"/>
  <c r="E5417" i="1"/>
  <c r="D5417" i="1"/>
  <c r="C5417" i="1"/>
  <c r="B5417" i="1"/>
  <c r="E5416" i="1"/>
  <c r="D5416" i="1"/>
  <c r="C5416" i="1"/>
  <c r="B5416" i="1"/>
  <c r="E5415" i="1"/>
  <c r="D5415" i="1"/>
  <c r="C5415" i="1"/>
  <c r="B5415" i="1"/>
  <c r="E5409" i="1"/>
  <c r="D5409" i="1"/>
  <c r="C5409" i="1"/>
  <c r="B5409" i="1"/>
  <c r="E5408" i="1"/>
  <c r="D5408" i="1"/>
  <c r="C5408" i="1"/>
  <c r="B5408" i="1"/>
  <c r="E5413" i="1"/>
  <c r="D5413" i="1"/>
  <c r="C5413" i="1"/>
  <c r="B5413" i="1"/>
  <c r="E5411" i="1"/>
  <c r="D5411" i="1"/>
  <c r="C5411" i="1"/>
  <c r="B5411" i="1"/>
  <c r="E5410" i="1"/>
  <c r="D5410" i="1"/>
  <c r="C5410" i="1"/>
  <c r="B5410" i="1"/>
  <c r="E5414" i="1"/>
  <c r="D5414" i="1"/>
  <c r="C5414" i="1"/>
  <c r="B5414" i="1"/>
  <c r="E5412" i="1"/>
  <c r="D5412" i="1"/>
  <c r="C5412" i="1"/>
  <c r="B5412" i="1"/>
  <c r="E5407" i="1"/>
  <c r="D5407" i="1"/>
  <c r="C5407" i="1"/>
  <c r="B5407" i="1"/>
  <c r="E5406" i="1"/>
  <c r="D5406" i="1"/>
  <c r="C5406" i="1"/>
  <c r="B5406" i="1"/>
  <c r="E5405" i="1"/>
  <c r="D5405" i="1"/>
  <c r="C5405" i="1"/>
  <c r="B5405" i="1"/>
  <c r="E5404" i="1"/>
  <c r="D5404" i="1"/>
  <c r="C5404" i="1"/>
  <c r="B5404" i="1"/>
  <c r="E5403" i="1"/>
  <c r="D5403" i="1"/>
  <c r="C5403" i="1"/>
  <c r="B5403" i="1"/>
  <c r="E5399" i="1"/>
  <c r="D5399" i="1"/>
  <c r="C5399" i="1"/>
  <c r="B5399" i="1"/>
  <c r="E5402" i="1"/>
  <c r="D5402" i="1"/>
  <c r="C5402" i="1"/>
  <c r="B5402" i="1"/>
  <c r="E5401" i="1"/>
  <c r="D5401" i="1"/>
  <c r="C5401" i="1"/>
  <c r="B5401" i="1"/>
  <c r="E5400" i="1"/>
  <c r="D5400" i="1"/>
  <c r="C5400" i="1"/>
  <c r="B5400" i="1"/>
  <c r="E5398" i="1"/>
  <c r="D5398" i="1"/>
  <c r="C5398" i="1"/>
  <c r="B5398" i="1"/>
  <c r="E5397" i="1"/>
  <c r="D5397" i="1"/>
  <c r="C5397" i="1"/>
  <c r="B5397" i="1"/>
  <c r="E5396" i="1"/>
  <c r="D5396" i="1"/>
  <c r="C5396" i="1"/>
  <c r="B5396" i="1"/>
  <c r="E5395" i="1"/>
  <c r="D5395" i="1"/>
  <c r="C5395" i="1"/>
  <c r="B5395" i="1"/>
  <c r="E5394" i="1"/>
  <c r="D5394" i="1"/>
  <c r="C5394" i="1"/>
  <c r="B5394" i="1"/>
  <c r="E5392" i="1"/>
  <c r="D5392" i="1"/>
  <c r="C5392" i="1"/>
  <c r="B5392" i="1"/>
  <c r="E5393" i="1"/>
  <c r="D5393" i="1"/>
  <c r="C5393" i="1"/>
  <c r="B5393" i="1"/>
  <c r="E5391" i="1"/>
  <c r="D5391" i="1"/>
  <c r="C5391" i="1"/>
  <c r="B5391" i="1"/>
  <c r="E5390" i="1"/>
  <c r="D5390" i="1"/>
  <c r="C5390" i="1"/>
  <c r="B5390" i="1"/>
  <c r="E5389" i="1"/>
  <c r="D5389" i="1"/>
  <c r="C5389" i="1"/>
  <c r="B5389" i="1"/>
  <c r="E5388" i="1"/>
  <c r="D5388" i="1"/>
  <c r="C5388" i="1"/>
  <c r="B5388" i="1"/>
  <c r="E5386" i="1"/>
  <c r="D5386" i="1"/>
  <c r="C5386" i="1"/>
  <c r="B5386" i="1"/>
  <c r="E5385" i="1"/>
  <c r="D5385" i="1"/>
  <c r="C5385" i="1"/>
  <c r="B5385" i="1"/>
  <c r="E5384" i="1"/>
  <c r="D5384" i="1"/>
  <c r="C5384" i="1"/>
  <c r="B5384" i="1"/>
  <c r="E5387" i="1"/>
  <c r="D5387" i="1"/>
  <c r="C5387" i="1"/>
  <c r="B5387" i="1"/>
  <c r="E5382" i="1"/>
  <c r="D5382" i="1"/>
  <c r="C5382" i="1"/>
  <c r="B5382" i="1"/>
  <c r="E5383" i="1"/>
  <c r="D5383" i="1"/>
  <c r="C5383" i="1"/>
  <c r="B5383" i="1"/>
  <c r="E5381" i="1"/>
  <c r="D5381" i="1"/>
  <c r="C5381" i="1"/>
  <c r="B5381" i="1"/>
  <c r="E5380" i="1"/>
  <c r="D5380" i="1"/>
  <c r="C5380" i="1"/>
  <c r="B5380" i="1"/>
  <c r="E5373" i="1"/>
  <c r="D5373" i="1"/>
  <c r="C5373" i="1"/>
  <c r="B5373" i="1"/>
  <c r="E5371" i="1"/>
  <c r="D5371" i="1"/>
  <c r="C5371" i="1"/>
  <c r="B5371" i="1"/>
  <c r="E5369" i="1"/>
  <c r="D5369" i="1"/>
  <c r="C5369" i="1"/>
  <c r="B5369" i="1"/>
  <c r="E5366" i="1"/>
  <c r="D5366" i="1"/>
  <c r="C5366" i="1"/>
  <c r="B5366" i="1"/>
  <c r="E5363" i="1"/>
  <c r="D5363" i="1"/>
  <c r="C5363" i="1"/>
  <c r="B5363" i="1"/>
  <c r="E5379" i="1"/>
  <c r="D5379" i="1"/>
  <c r="C5379" i="1"/>
  <c r="B5379" i="1"/>
  <c r="E5378" i="1"/>
  <c r="D5378" i="1"/>
  <c r="C5378" i="1"/>
  <c r="B5378" i="1"/>
  <c r="E5377" i="1"/>
  <c r="D5377" i="1"/>
  <c r="C5377" i="1"/>
  <c r="B5377" i="1"/>
  <c r="E5376" i="1"/>
  <c r="D5376" i="1"/>
  <c r="C5376" i="1"/>
  <c r="B5376" i="1"/>
  <c r="E5368" i="1"/>
  <c r="D5368" i="1"/>
  <c r="C5368" i="1"/>
  <c r="B5368" i="1"/>
  <c r="E5367" i="1"/>
  <c r="D5367" i="1"/>
  <c r="C5367" i="1"/>
  <c r="B5367" i="1"/>
  <c r="E5362" i="1"/>
  <c r="D5362" i="1"/>
  <c r="C5362" i="1"/>
  <c r="B5362" i="1"/>
  <c r="E5374" i="1"/>
  <c r="D5374" i="1"/>
  <c r="C5374" i="1"/>
  <c r="B5374" i="1"/>
  <c r="E5372" i="1"/>
  <c r="D5372" i="1"/>
  <c r="C5372" i="1"/>
  <c r="B5372" i="1"/>
  <c r="E5370" i="1"/>
  <c r="D5370" i="1"/>
  <c r="C5370" i="1"/>
  <c r="B5370" i="1"/>
  <c r="E5365" i="1"/>
  <c r="D5365" i="1"/>
  <c r="C5365" i="1"/>
  <c r="B5365" i="1"/>
  <c r="E5364" i="1"/>
  <c r="D5364" i="1"/>
  <c r="C5364" i="1"/>
  <c r="B5364" i="1"/>
  <c r="E5375" i="1"/>
  <c r="D5375" i="1"/>
  <c r="C5375" i="1"/>
  <c r="B5375" i="1"/>
  <c r="E5361" i="1"/>
  <c r="D5361" i="1"/>
  <c r="C5361" i="1"/>
  <c r="B5361" i="1"/>
  <c r="E5360" i="1"/>
  <c r="D5360" i="1"/>
  <c r="C5360" i="1"/>
  <c r="B5360" i="1"/>
  <c r="E5359" i="1"/>
  <c r="D5359" i="1"/>
  <c r="C5359" i="1"/>
  <c r="B5359" i="1"/>
  <c r="E5358" i="1"/>
  <c r="D5358" i="1"/>
  <c r="C5358" i="1"/>
  <c r="B5358" i="1"/>
  <c r="E5357" i="1"/>
  <c r="D5357" i="1"/>
  <c r="C5357" i="1"/>
  <c r="B5357" i="1"/>
  <c r="E5356" i="1"/>
  <c r="D5356" i="1"/>
  <c r="C5356" i="1"/>
  <c r="B5356" i="1"/>
  <c r="E5355" i="1"/>
  <c r="D5355" i="1"/>
  <c r="C5355" i="1"/>
  <c r="B5355" i="1"/>
  <c r="E5351" i="1"/>
  <c r="D5351" i="1"/>
  <c r="C5351" i="1"/>
  <c r="B5351" i="1"/>
  <c r="E5348" i="1"/>
  <c r="D5348" i="1"/>
  <c r="C5348" i="1"/>
  <c r="B5348" i="1"/>
  <c r="E5345" i="1"/>
  <c r="D5345" i="1"/>
  <c r="C5345" i="1"/>
  <c r="B5345" i="1"/>
  <c r="E5341" i="1"/>
  <c r="D5341" i="1"/>
  <c r="C5341" i="1"/>
  <c r="B5341" i="1"/>
  <c r="E5337" i="1"/>
  <c r="D5337" i="1"/>
  <c r="C5337" i="1"/>
  <c r="B5337" i="1"/>
  <c r="E5333" i="1"/>
  <c r="D5333" i="1"/>
  <c r="C5333" i="1"/>
  <c r="B5333" i="1"/>
  <c r="E5325" i="1"/>
  <c r="D5325" i="1"/>
  <c r="C5325" i="1"/>
  <c r="B5325" i="1"/>
  <c r="E5320" i="1"/>
  <c r="D5320" i="1"/>
  <c r="C5320" i="1"/>
  <c r="B5320" i="1"/>
  <c r="E5316" i="1"/>
  <c r="D5316" i="1"/>
  <c r="C5316" i="1"/>
  <c r="B5316" i="1"/>
  <c r="E5312" i="1"/>
  <c r="D5312" i="1"/>
  <c r="C5312" i="1"/>
  <c r="B5312" i="1"/>
  <c r="E5307" i="1"/>
  <c r="D5307" i="1"/>
  <c r="C5307" i="1"/>
  <c r="B5307" i="1"/>
  <c r="E5302" i="1"/>
  <c r="D5302" i="1"/>
  <c r="C5302" i="1"/>
  <c r="B5302" i="1"/>
  <c r="E5294" i="1"/>
  <c r="D5294" i="1"/>
  <c r="C5294" i="1"/>
  <c r="B5294" i="1"/>
  <c r="E5289" i="1"/>
  <c r="D5289" i="1"/>
  <c r="C5289" i="1"/>
  <c r="B5289" i="1"/>
  <c r="E5285" i="1"/>
  <c r="D5285" i="1"/>
  <c r="C5285" i="1"/>
  <c r="B5285" i="1"/>
  <c r="E5282" i="1"/>
  <c r="D5282" i="1"/>
  <c r="C5282" i="1"/>
  <c r="B5282" i="1"/>
  <c r="E5279" i="1"/>
  <c r="D5279" i="1"/>
  <c r="C5279" i="1"/>
  <c r="B5279" i="1"/>
  <c r="E5275" i="1"/>
  <c r="D5275" i="1"/>
  <c r="C5275" i="1"/>
  <c r="B5275" i="1"/>
  <c r="E5268" i="1"/>
  <c r="D5268" i="1"/>
  <c r="C5268" i="1"/>
  <c r="B5268" i="1"/>
  <c r="E5263" i="1"/>
  <c r="D5263" i="1"/>
  <c r="C5263" i="1"/>
  <c r="B5263" i="1"/>
  <c r="E5259" i="1"/>
  <c r="D5259" i="1"/>
  <c r="C5259" i="1"/>
  <c r="B5259" i="1"/>
  <c r="E5253" i="1"/>
  <c r="D5253" i="1"/>
  <c r="C5253" i="1"/>
  <c r="B5253" i="1"/>
  <c r="E5249" i="1"/>
  <c r="D5249" i="1"/>
  <c r="C5249" i="1"/>
  <c r="B5249" i="1"/>
  <c r="E5245" i="1"/>
  <c r="D5245" i="1"/>
  <c r="C5245" i="1"/>
  <c r="B5245" i="1"/>
  <c r="E5238" i="1"/>
  <c r="D5238" i="1"/>
  <c r="C5238" i="1"/>
  <c r="B5238" i="1"/>
  <c r="E5234" i="1"/>
  <c r="D5234" i="1"/>
  <c r="C5234" i="1"/>
  <c r="B5234" i="1"/>
  <c r="E5230" i="1"/>
  <c r="D5230" i="1"/>
  <c r="C5230" i="1"/>
  <c r="B5230" i="1"/>
  <c r="E5225" i="1"/>
  <c r="D5225" i="1"/>
  <c r="C5225" i="1"/>
  <c r="B5225" i="1"/>
  <c r="E5220" i="1"/>
  <c r="D5220" i="1"/>
  <c r="C5220" i="1"/>
  <c r="B5220" i="1"/>
  <c r="E5216" i="1"/>
  <c r="D5216" i="1"/>
  <c r="C5216" i="1"/>
  <c r="B5216" i="1"/>
  <c r="E5208" i="1"/>
  <c r="D5208" i="1"/>
  <c r="C5208" i="1"/>
  <c r="B5208" i="1"/>
  <c r="E5203" i="1"/>
  <c r="D5203" i="1"/>
  <c r="C5203" i="1"/>
  <c r="B5203" i="1"/>
  <c r="E5199" i="1"/>
  <c r="D5199" i="1"/>
  <c r="C5199" i="1"/>
  <c r="B5199" i="1"/>
  <c r="E5195" i="1"/>
  <c r="D5195" i="1"/>
  <c r="C5195" i="1"/>
  <c r="B5195" i="1"/>
  <c r="E5191" i="1"/>
  <c r="D5191" i="1"/>
  <c r="C5191" i="1"/>
  <c r="B5191" i="1"/>
  <c r="E5187" i="1"/>
  <c r="D5187" i="1"/>
  <c r="C5187" i="1"/>
  <c r="B5187" i="1"/>
  <c r="E5178" i="1"/>
  <c r="D5178" i="1"/>
  <c r="C5178" i="1"/>
  <c r="B5178" i="1"/>
  <c r="E5173" i="1"/>
  <c r="D5173" i="1"/>
  <c r="C5173" i="1"/>
  <c r="B5173" i="1"/>
  <c r="E5169" i="1"/>
  <c r="D5169" i="1"/>
  <c r="C5169" i="1"/>
  <c r="B5169" i="1"/>
  <c r="E5164" i="1"/>
  <c r="D5164" i="1"/>
  <c r="C5164" i="1"/>
  <c r="B5164" i="1"/>
  <c r="E5159" i="1"/>
  <c r="D5159" i="1"/>
  <c r="C5159" i="1"/>
  <c r="B5159" i="1"/>
  <c r="E5155" i="1"/>
  <c r="D5155" i="1"/>
  <c r="C5155" i="1"/>
  <c r="B5155" i="1"/>
  <c r="E5147" i="1"/>
  <c r="D5147" i="1"/>
  <c r="C5147" i="1"/>
  <c r="B5147" i="1"/>
  <c r="E5141" i="1"/>
  <c r="D5141" i="1"/>
  <c r="C5141" i="1"/>
  <c r="B5141" i="1"/>
  <c r="E5137" i="1"/>
  <c r="D5137" i="1"/>
  <c r="C5137" i="1"/>
  <c r="B5137" i="1"/>
  <c r="E5133" i="1"/>
  <c r="D5133" i="1"/>
  <c r="C5133" i="1"/>
  <c r="B5133" i="1"/>
  <c r="E5130" i="1"/>
  <c r="D5130" i="1"/>
  <c r="C5130" i="1"/>
  <c r="B5130" i="1"/>
  <c r="E5127" i="1"/>
  <c r="D5127" i="1"/>
  <c r="C5127" i="1"/>
  <c r="B5127" i="1"/>
  <c r="E5353" i="1"/>
  <c r="D5353" i="1"/>
  <c r="C5353" i="1"/>
  <c r="B5353" i="1"/>
  <c r="E5350" i="1"/>
  <c r="D5350" i="1"/>
  <c r="C5350" i="1"/>
  <c r="B5350" i="1"/>
  <c r="E5347" i="1"/>
  <c r="D5347" i="1"/>
  <c r="C5347" i="1"/>
  <c r="B5347" i="1"/>
  <c r="E5344" i="1"/>
  <c r="D5344" i="1"/>
  <c r="C5344" i="1"/>
  <c r="B5344" i="1"/>
  <c r="E5340" i="1"/>
  <c r="D5340" i="1"/>
  <c r="C5340" i="1"/>
  <c r="B5340" i="1"/>
  <c r="E5336" i="1"/>
  <c r="D5336" i="1"/>
  <c r="C5336" i="1"/>
  <c r="B5336" i="1"/>
  <c r="E5329" i="1"/>
  <c r="D5329" i="1"/>
  <c r="C5329" i="1"/>
  <c r="B5329" i="1"/>
  <c r="E5324" i="1"/>
  <c r="D5324" i="1"/>
  <c r="C5324" i="1"/>
  <c r="B5324" i="1"/>
  <c r="E5319" i="1"/>
  <c r="D5319" i="1"/>
  <c r="C5319" i="1"/>
  <c r="B5319" i="1"/>
  <c r="E5315" i="1"/>
  <c r="D5315" i="1"/>
  <c r="C5315" i="1"/>
  <c r="B5315" i="1"/>
  <c r="E5311" i="1"/>
  <c r="D5311" i="1"/>
  <c r="C5311" i="1"/>
  <c r="B5311" i="1"/>
  <c r="E5306" i="1"/>
  <c r="D5306" i="1"/>
  <c r="C5306" i="1"/>
  <c r="B5306" i="1"/>
  <c r="E5298" i="1"/>
  <c r="D5298" i="1"/>
  <c r="C5298" i="1"/>
  <c r="B5298" i="1"/>
  <c r="E5293" i="1"/>
  <c r="D5293" i="1"/>
  <c r="C5293" i="1"/>
  <c r="B5293" i="1"/>
  <c r="E5288" i="1"/>
  <c r="D5288" i="1"/>
  <c r="C5288" i="1"/>
  <c r="B5288" i="1"/>
  <c r="E5284" i="1"/>
  <c r="D5284" i="1"/>
  <c r="C5284" i="1"/>
  <c r="B5284" i="1"/>
  <c r="E5281" i="1"/>
  <c r="D5281" i="1"/>
  <c r="C5281" i="1"/>
  <c r="B5281" i="1"/>
  <c r="E5278" i="1"/>
  <c r="D5278" i="1"/>
  <c r="C5278" i="1"/>
  <c r="B5278" i="1"/>
  <c r="E5267" i="1"/>
  <c r="D5267" i="1"/>
  <c r="C5267" i="1"/>
  <c r="B5267" i="1"/>
  <c r="E5262" i="1"/>
  <c r="D5262" i="1"/>
  <c r="C5262" i="1"/>
  <c r="B5262" i="1"/>
  <c r="E5258" i="1"/>
  <c r="D5258" i="1"/>
  <c r="C5258" i="1"/>
  <c r="B5258" i="1"/>
  <c r="E5252" i="1"/>
  <c r="D5252" i="1"/>
  <c r="C5252" i="1"/>
  <c r="B5252" i="1"/>
  <c r="E5248" i="1"/>
  <c r="D5248" i="1"/>
  <c r="C5248" i="1"/>
  <c r="B5248" i="1"/>
  <c r="E5241" i="1"/>
  <c r="D5241" i="1"/>
  <c r="C5241" i="1"/>
  <c r="B5241" i="1"/>
  <c r="E5237" i="1"/>
  <c r="D5237" i="1"/>
  <c r="C5237" i="1"/>
  <c r="B5237" i="1"/>
  <c r="E5233" i="1"/>
  <c r="D5233" i="1"/>
  <c r="C5233" i="1"/>
  <c r="B5233" i="1"/>
  <c r="E5229" i="1"/>
  <c r="D5229" i="1"/>
  <c r="C5229" i="1"/>
  <c r="B5229" i="1"/>
  <c r="E5224" i="1"/>
  <c r="D5224" i="1"/>
  <c r="C5224" i="1"/>
  <c r="B5224" i="1"/>
  <c r="E5219" i="1"/>
  <c r="D5219" i="1"/>
  <c r="C5219" i="1"/>
  <c r="B5219" i="1"/>
  <c r="E5212" i="1"/>
  <c r="D5212" i="1"/>
  <c r="C5212" i="1"/>
  <c r="B5212" i="1"/>
  <c r="E5207" i="1"/>
  <c r="D5207" i="1"/>
  <c r="C5207" i="1"/>
  <c r="B5207" i="1"/>
  <c r="E5202" i="1"/>
  <c r="D5202" i="1"/>
  <c r="C5202" i="1"/>
  <c r="B5202" i="1"/>
  <c r="E5198" i="1"/>
  <c r="D5198" i="1"/>
  <c r="C5198" i="1"/>
  <c r="B5198" i="1"/>
  <c r="E5194" i="1"/>
  <c r="D5194" i="1"/>
  <c r="C5194" i="1"/>
  <c r="B5194" i="1"/>
  <c r="E5190" i="1"/>
  <c r="D5190" i="1"/>
  <c r="C5190" i="1"/>
  <c r="B5190" i="1"/>
  <c r="E5186" i="1"/>
  <c r="D5186" i="1"/>
  <c r="C5186" i="1"/>
  <c r="B5186" i="1"/>
  <c r="E5182" i="1"/>
  <c r="D5182" i="1"/>
  <c r="C5182" i="1"/>
  <c r="B5182" i="1"/>
  <c r="E5177" i="1"/>
  <c r="D5177" i="1"/>
  <c r="C5177" i="1"/>
  <c r="B5177" i="1"/>
  <c r="E5172" i="1"/>
  <c r="D5172" i="1"/>
  <c r="C5172" i="1"/>
  <c r="B5172" i="1"/>
  <c r="E5168" i="1"/>
  <c r="D5168" i="1"/>
  <c r="C5168" i="1"/>
  <c r="B5168" i="1"/>
  <c r="E5163" i="1"/>
  <c r="D5163" i="1"/>
  <c r="C5163" i="1"/>
  <c r="B5163" i="1"/>
  <c r="E5151" i="1"/>
  <c r="D5151" i="1"/>
  <c r="C5151" i="1"/>
  <c r="B5151" i="1"/>
  <c r="E5146" i="1"/>
  <c r="D5146" i="1"/>
  <c r="C5146" i="1"/>
  <c r="B5146" i="1"/>
  <c r="E5140" i="1"/>
  <c r="D5140" i="1"/>
  <c r="C5140" i="1"/>
  <c r="B5140" i="1"/>
  <c r="E5136" i="1"/>
  <c r="D5136" i="1"/>
  <c r="C5136" i="1"/>
  <c r="B5136" i="1"/>
  <c r="E5132" i="1"/>
  <c r="D5132" i="1"/>
  <c r="C5132" i="1"/>
  <c r="B5132" i="1"/>
  <c r="E5129" i="1"/>
  <c r="D5129" i="1"/>
  <c r="C5129" i="1"/>
  <c r="B5129" i="1"/>
  <c r="E5126" i="1"/>
  <c r="D5126" i="1"/>
  <c r="C5126" i="1"/>
  <c r="B5126" i="1"/>
  <c r="E5125" i="1"/>
  <c r="D5125" i="1"/>
  <c r="C5125" i="1"/>
  <c r="B5125" i="1"/>
  <c r="E5124" i="1"/>
  <c r="D5124" i="1"/>
  <c r="C5124" i="1"/>
  <c r="B5124" i="1"/>
  <c r="E5123" i="1"/>
  <c r="D5123" i="1"/>
  <c r="C5123" i="1"/>
  <c r="B5123" i="1"/>
  <c r="E5122" i="1"/>
  <c r="D5122" i="1"/>
  <c r="C5122" i="1"/>
  <c r="B5122" i="1"/>
  <c r="E5121" i="1"/>
  <c r="D5121" i="1"/>
  <c r="C5121" i="1"/>
  <c r="B5121" i="1"/>
  <c r="E5354" i="1"/>
  <c r="D5354" i="1"/>
  <c r="C5354" i="1"/>
  <c r="B5354" i="1"/>
  <c r="E5352" i="1"/>
  <c r="D5352" i="1"/>
  <c r="C5352" i="1"/>
  <c r="B5352" i="1"/>
  <c r="E5349" i="1"/>
  <c r="D5349" i="1"/>
  <c r="C5349" i="1"/>
  <c r="B5349" i="1"/>
  <c r="E5346" i="1"/>
  <c r="D5346" i="1"/>
  <c r="C5346" i="1"/>
  <c r="B5346" i="1"/>
  <c r="E5343" i="1"/>
  <c r="D5343" i="1"/>
  <c r="C5343" i="1"/>
  <c r="B5343" i="1"/>
  <c r="E5339" i="1"/>
  <c r="D5339" i="1"/>
  <c r="C5339" i="1"/>
  <c r="B5339" i="1"/>
  <c r="E5332" i="1"/>
  <c r="D5332" i="1"/>
  <c r="C5332" i="1"/>
  <c r="B5332" i="1"/>
  <c r="E5328" i="1"/>
  <c r="D5328" i="1"/>
  <c r="C5328" i="1"/>
  <c r="B5328" i="1"/>
  <c r="E5323" i="1"/>
  <c r="D5323" i="1"/>
  <c r="C5323" i="1"/>
  <c r="B5323" i="1"/>
  <c r="E5318" i="1"/>
  <c r="D5318" i="1"/>
  <c r="C5318" i="1"/>
  <c r="B5318" i="1"/>
  <c r="E5314" i="1"/>
  <c r="D5314" i="1"/>
  <c r="C5314" i="1"/>
  <c r="B5314" i="1"/>
  <c r="E5310" i="1"/>
  <c r="D5310" i="1"/>
  <c r="C5310" i="1"/>
  <c r="B5310" i="1"/>
  <c r="E5309" i="1"/>
  <c r="D5309" i="1"/>
  <c r="C5309" i="1"/>
  <c r="B5309" i="1"/>
  <c r="E5305" i="1"/>
  <c r="D5305" i="1"/>
  <c r="C5305" i="1"/>
  <c r="B5305" i="1"/>
  <c r="E5301" i="1"/>
  <c r="D5301" i="1"/>
  <c r="C5301" i="1"/>
  <c r="B5301" i="1"/>
  <c r="E5297" i="1"/>
  <c r="D5297" i="1"/>
  <c r="C5297" i="1"/>
  <c r="B5297" i="1"/>
  <c r="E5292" i="1"/>
  <c r="D5292" i="1"/>
  <c r="C5292" i="1"/>
  <c r="B5292" i="1"/>
  <c r="E5287" i="1"/>
  <c r="D5287" i="1"/>
  <c r="C5287" i="1"/>
  <c r="B5287" i="1"/>
  <c r="E5274" i="1"/>
  <c r="D5274" i="1"/>
  <c r="C5274" i="1"/>
  <c r="B5274" i="1"/>
  <c r="E5271" i="1"/>
  <c r="D5271" i="1"/>
  <c r="C5271" i="1"/>
  <c r="B5271" i="1"/>
  <c r="E5266" i="1"/>
  <c r="D5266" i="1"/>
  <c r="C5266" i="1"/>
  <c r="B5266" i="1"/>
  <c r="E5261" i="1"/>
  <c r="D5261" i="1"/>
  <c r="C5261" i="1"/>
  <c r="B5261" i="1"/>
  <c r="E5257" i="1"/>
  <c r="D5257" i="1"/>
  <c r="C5257" i="1"/>
  <c r="B5257" i="1"/>
  <c r="E5251" i="1"/>
  <c r="D5251" i="1"/>
  <c r="C5251" i="1"/>
  <c r="B5251" i="1"/>
  <c r="E5244" i="1"/>
  <c r="D5244" i="1"/>
  <c r="C5244" i="1"/>
  <c r="B5244" i="1"/>
  <c r="E5240" i="1"/>
  <c r="D5240" i="1"/>
  <c r="C5240" i="1"/>
  <c r="B5240" i="1"/>
  <c r="E5236" i="1"/>
  <c r="D5236" i="1"/>
  <c r="C5236" i="1"/>
  <c r="B5236" i="1"/>
  <c r="E5232" i="1"/>
  <c r="D5232" i="1"/>
  <c r="C5232" i="1"/>
  <c r="B5232" i="1"/>
  <c r="E5228" i="1"/>
  <c r="D5228" i="1"/>
  <c r="C5228" i="1"/>
  <c r="B5228" i="1"/>
  <c r="E5223" i="1"/>
  <c r="D5223" i="1"/>
  <c r="C5223" i="1"/>
  <c r="B5223" i="1"/>
  <c r="E5215" i="1"/>
  <c r="D5215" i="1"/>
  <c r="C5215" i="1"/>
  <c r="B5215" i="1"/>
  <c r="E5211" i="1"/>
  <c r="D5211" i="1"/>
  <c r="C5211" i="1"/>
  <c r="B5211" i="1"/>
  <c r="E5206" i="1"/>
  <c r="D5206" i="1"/>
  <c r="C5206" i="1"/>
  <c r="B5206" i="1"/>
  <c r="E5201" i="1"/>
  <c r="D5201" i="1"/>
  <c r="C5201" i="1"/>
  <c r="B5201" i="1"/>
  <c r="E5197" i="1"/>
  <c r="D5197" i="1"/>
  <c r="C5197" i="1"/>
  <c r="B5197" i="1"/>
  <c r="E5193" i="1"/>
  <c r="D5193" i="1"/>
  <c r="C5193" i="1"/>
  <c r="B5193" i="1"/>
  <c r="E5185" i="1"/>
  <c r="D5185" i="1"/>
  <c r="C5185" i="1"/>
  <c r="B5185" i="1"/>
  <c r="E5181" i="1"/>
  <c r="D5181" i="1"/>
  <c r="C5181" i="1"/>
  <c r="B5181" i="1"/>
  <c r="E5176" i="1"/>
  <c r="D5176" i="1"/>
  <c r="C5176" i="1"/>
  <c r="B5176" i="1"/>
  <c r="E5171" i="1"/>
  <c r="D5171" i="1"/>
  <c r="C5171" i="1"/>
  <c r="B5171" i="1"/>
  <c r="E5167" i="1"/>
  <c r="D5167" i="1"/>
  <c r="C5167" i="1"/>
  <c r="B5167" i="1"/>
  <c r="E5162" i="1"/>
  <c r="D5162" i="1"/>
  <c r="C5162" i="1"/>
  <c r="B5162" i="1"/>
  <c r="E5161" i="1"/>
  <c r="D5161" i="1"/>
  <c r="C5161" i="1"/>
  <c r="B5161" i="1"/>
  <c r="E5158" i="1"/>
  <c r="D5158" i="1"/>
  <c r="C5158" i="1"/>
  <c r="B5158" i="1"/>
  <c r="E5154" i="1"/>
  <c r="D5154" i="1"/>
  <c r="C5154" i="1"/>
  <c r="B5154" i="1"/>
  <c r="E5150" i="1"/>
  <c r="D5150" i="1"/>
  <c r="C5150" i="1"/>
  <c r="B5150" i="1"/>
  <c r="E5145" i="1"/>
  <c r="D5145" i="1"/>
  <c r="C5145" i="1"/>
  <c r="B5145" i="1"/>
  <c r="E5139" i="1"/>
  <c r="D5139" i="1"/>
  <c r="C5139" i="1"/>
  <c r="B5139" i="1"/>
  <c r="E5335" i="1"/>
  <c r="D5335" i="1"/>
  <c r="C5335" i="1"/>
  <c r="B5335" i="1"/>
  <c r="E5331" i="1"/>
  <c r="D5331" i="1"/>
  <c r="C5331" i="1"/>
  <c r="B5331" i="1"/>
  <c r="E5327" i="1"/>
  <c r="D5327" i="1"/>
  <c r="C5327" i="1"/>
  <c r="B5327" i="1"/>
  <c r="E5322" i="1"/>
  <c r="D5322" i="1"/>
  <c r="C5322" i="1"/>
  <c r="B5322" i="1"/>
  <c r="E5317" i="1"/>
  <c r="D5317" i="1"/>
  <c r="C5317" i="1"/>
  <c r="B5317" i="1"/>
  <c r="E5313" i="1"/>
  <c r="D5313" i="1"/>
  <c r="C5313" i="1"/>
  <c r="B5313" i="1"/>
  <c r="E5304" i="1"/>
  <c r="D5304" i="1"/>
  <c r="C5304" i="1"/>
  <c r="B5304" i="1"/>
  <c r="E5300" i="1"/>
  <c r="D5300" i="1"/>
  <c r="C5300" i="1"/>
  <c r="B5300" i="1"/>
  <c r="E5296" i="1"/>
  <c r="D5296" i="1"/>
  <c r="C5296" i="1"/>
  <c r="B5296" i="1"/>
  <c r="E5291" i="1"/>
  <c r="D5291" i="1"/>
  <c r="C5291" i="1"/>
  <c r="B5291" i="1"/>
  <c r="E5286" i="1"/>
  <c r="D5286" i="1"/>
  <c r="C5286" i="1"/>
  <c r="B5286" i="1"/>
  <c r="E5283" i="1"/>
  <c r="D5283" i="1"/>
  <c r="C5283" i="1"/>
  <c r="B5283" i="1"/>
  <c r="E5277" i="1"/>
  <c r="D5277" i="1"/>
  <c r="C5277" i="1"/>
  <c r="B5277" i="1"/>
  <c r="E5273" i="1"/>
  <c r="D5273" i="1"/>
  <c r="C5273" i="1"/>
  <c r="B5273" i="1"/>
  <c r="E5270" i="1"/>
  <c r="D5270" i="1"/>
  <c r="C5270" i="1"/>
  <c r="B5270" i="1"/>
  <c r="E5265" i="1"/>
  <c r="D5265" i="1"/>
  <c r="C5265" i="1"/>
  <c r="B5265" i="1"/>
  <c r="E5260" i="1"/>
  <c r="D5260" i="1"/>
  <c r="C5260" i="1"/>
  <c r="B5260" i="1"/>
  <c r="E5256" i="1"/>
  <c r="D5256" i="1"/>
  <c r="C5256" i="1"/>
  <c r="B5256" i="1"/>
  <c r="E5247" i="1"/>
  <c r="D5247" i="1"/>
  <c r="C5247" i="1"/>
  <c r="B5247" i="1"/>
  <c r="E5243" i="1"/>
  <c r="D5243" i="1"/>
  <c r="C5243" i="1"/>
  <c r="B5243" i="1"/>
  <c r="E5239" i="1"/>
  <c r="D5239" i="1"/>
  <c r="C5239" i="1"/>
  <c r="B5239" i="1"/>
  <c r="E5235" i="1"/>
  <c r="D5235" i="1"/>
  <c r="C5235" i="1"/>
  <c r="B5235" i="1"/>
  <c r="E5231" i="1"/>
  <c r="D5231" i="1"/>
  <c r="C5231" i="1"/>
  <c r="B5231" i="1"/>
  <c r="E5227" i="1"/>
  <c r="D5227" i="1"/>
  <c r="C5227" i="1"/>
  <c r="B5227" i="1"/>
  <c r="E5222" i="1"/>
  <c r="D5222" i="1"/>
  <c r="C5222" i="1"/>
  <c r="B5222" i="1"/>
  <c r="E5218" i="1"/>
  <c r="D5218" i="1"/>
  <c r="C5218" i="1"/>
  <c r="B5218" i="1"/>
  <c r="E5214" i="1"/>
  <c r="D5214" i="1"/>
  <c r="C5214" i="1"/>
  <c r="B5214" i="1"/>
  <c r="E5210" i="1"/>
  <c r="D5210" i="1"/>
  <c r="C5210" i="1"/>
  <c r="B5210" i="1"/>
  <c r="E5205" i="1"/>
  <c r="D5205" i="1"/>
  <c r="C5205" i="1"/>
  <c r="B5205" i="1"/>
  <c r="E5200" i="1"/>
  <c r="D5200" i="1"/>
  <c r="C5200" i="1"/>
  <c r="B5200" i="1"/>
  <c r="E5189" i="1"/>
  <c r="D5189" i="1"/>
  <c r="C5189" i="1"/>
  <c r="B5189" i="1"/>
  <c r="E5184" i="1"/>
  <c r="D5184" i="1"/>
  <c r="C5184" i="1"/>
  <c r="B5184" i="1"/>
  <c r="E5180" i="1"/>
  <c r="D5180" i="1"/>
  <c r="C5180" i="1"/>
  <c r="B5180" i="1"/>
  <c r="E5175" i="1"/>
  <c r="D5175" i="1"/>
  <c r="C5175" i="1"/>
  <c r="B5175" i="1"/>
  <c r="E5170" i="1"/>
  <c r="D5170" i="1"/>
  <c r="C5170" i="1"/>
  <c r="B5170" i="1"/>
  <c r="E5166" i="1"/>
  <c r="D5166" i="1"/>
  <c r="C5166" i="1"/>
  <c r="B5166" i="1"/>
  <c r="E5157" i="1"/>
  <c r="D5157" i="1"/>
  <c r="C5157" i="1"/>
  <c r="B5157" i="1"/>
  <c r="E5153" i="1"/>
  <c r="D5153" i="1"/>
  <c r="C5153" i="1"/>
  <c r="B5153" i="1"/>
  <c r="E5149" i="1"/>
  <c r="D5149" i="1"/>
  <c r="C5149" i="1"/>
  <c r="B5149" i="1"/>
  <c r="E5144" i="1"/>
  <c r="D5144" i="1"/>
  <c r="C5144" i="1"/>
  <c r="B5144" i="1"/>
  <c r="E5138" i="1"/>
  <c r="D5138" i="1"/>
  <c r="C5138" i="1"/>
  <c r="B5138" i="1"/>
  <c r="E5135" i="1"/>
  <c r="D5135" i="1"/>
  <c r="C5135" i="1"/>
  <c r="B5135" i="1"/>
  <c r="E5134" i="1"/>
  <c r="D5134" i="1"/>
  <c r="C5134" i="1"/>
  <c r="B5134" i="1"/>
  <c r="E5131" i="1"/>
  <c r="D5131" i="1"/>
  <c r="C5131" i="1"/>
  <c r="B5131" i="1"/>
  <c r="E5128" i="1"/>
  <c r="D5128" i="1"/>
  <c r="C5128" i="1"/>
  <c r="B5128" i="1"/>
  <c r="E5342" i="1"/>
  <c r="D5342" i="1"/>
  <c r="C5342" i="1"/>
  <c r="B5342" i="1"/>
  <c r="E5338" i="1"/>
  <c r="D5338" i="1"/>
  <c r="C5338" i="1"/>
  <c r="B5338" i="1"/>
  <c r="E5334" i="1"/>
  <c r="D5334" i="1"/>
  <c r="C5334" i="1"/>
  <c r="B5334" i="1"/>
  <c r="E5330" i="1"/>
  <c r="D5330" i="1"/>
  <c r="C5330" i="1"/>
  <c r="B5330" i="1"/>
  <c r="E5326" i="1"/>
  <c r="D5326" i="1"/>
  <c r="C5326" i="1"/>
  <c r="B5326" i="1"/>
  <c r="E5321" i="1"/>
  <c r="D5321" i="1"/>
  <c r="C5321" i="1"/>
  <c r="B5321" i="1"/>
  <c r="E5308" i="1"/>
  <c r="D5308" i="1"/>
  <c r="C5308" i="1"/>
  <c r="B5308" i="1"/>
  <c r="E5303" i="1"/>
  <c r="D5303" i="1"/>
  <c r="C5303" i="1"/>
  <c r="B5303" i="1"/>
  <c r="E5299" i="1"/>
  <c r="D5299" i="1"/>
  <c r="C5299" i="1"/>
  <c r="B5299" i="1"/>
  <c r="E5295" i="1"/>
  <c r="D5295" i="1"/>
  <c r="C5295" i="1"/>
  <c r="B5295" i="1"/>
  <c r="E5290" i="1"/>
  <c r="D5290" i="1"/>
  <c r="C5290" i="1"/>
  <c r="B5290" i="1"/>
  <c r="E5280" i="1"/>
  <c r="D5280" i="1"/>
  <c r="C5280" i="1"/>
  <c r="B5280" i="1"/>
  <c r="E5276" i="1"/>
  <c r="D5276" i="1"/>
  <c r="C5276" i="1"/>
  <c r="B5276" i="1"/>
  <c r="E5272" i="1"/>
  <c r="D5272" i="1"/>
  <c r="C5272" i="1"/>
  <c r="B5272" i="1"/>
  <c r="E5269" i="1"/>
  <c r="D5269" i="1"/>
  <c r="C5269" i="1"/>
  <c r="B5269" i="1"/>
  <c r="E5264" i="1"/>
  <c r="D5264" i="1"/>
  <c r="C5264" i="1"/>
  <c r="B5264" i="1"/>
  <c r="E5255" i="1"/>
  <c r="D5255" i="1"/>
  <c r="C5255" i="1"/>
  <c r="B5255" i="1"/>
  <c r="E5254" i="1"/>
  <c r="D5254" i="1"/>
  <c r="C5254" i="1"/>
  <c r="B5254" i="1"/>
  <c r="E5250" i="1"/>
  <c r="D5250" i="1"/>
  <c r="C5250" i="1"/>
  <c r="B5250" i="1"/>
  <c r="E5246" i="1"/>
  <c r="D5246" i="1"/>
  <c r="C5246" i="1"/>
  <c r="B5246" i="1"/>
  <c r="E5242" i="1"/>
  <c r="D5242" i="1"/>
  <c r="C5242" i="1"/>
  <c r="B5242" i="1"/>
  <c r="E5226" i="1"/>
  <c r="D5226" i="1"/>
  <c r="C5226" i="1"/>
  <c r="B5226" i="1"/>
  <c r="E5221" i="1"/>
  <c r="D5221" i="1"/>
  <c r="C5221" i="1"/>
  <c r="B5221" i="1"/>
  <c r="E5217" i="1"/>
  <c r="D5217" i="1"/>
  <c r="C5217" i="1"/>
  <c r="B5217" i="1"/>
  <c r="E5213" i="1"/>
  <c r="D5213" i="1"/>
  <c r="C5213" i="1"/>
  <c r="B5213" i="1"/>
  <c r="E5209" i="1"/>
  <c r="D5209" i="1"/>
  <c r="C5209" i="1"/>
  <c r="B5209" i="1"/>
  <c r="E5204" i="1"/>
  <c r="D5204" i="1"/>
  <c r="C5204" i="1"/>
  <c r="B5204" i="1"/>
  <c r="E5196" i="1"/>
  <c r="D5196" i="1"/>
  <c r="C5196" i="1"/>
  <c r="B5196" i="1"/>
  <c r="E5192" i="1"/>
  <c r="D5192" i="1"/>
  <c r="C5192" i="1"/>
  <c r="B5192" i="1"/>
  <c r="E5188" i="1"/>
  <c r="D5188" i="1"/>
  <c r="C5188" i="1"/>
  <c r="B5188" i="1"/>
  <c r="E5183" i="1"/>
  <c r="D5183" i="1"/>
  <c r="C5183" i="1"/>
  <c r="B5183" i="1"/>
  <c r="E5179" i="1"/>
  <c r="D5179" i="1"/>
  <c r="C5179" i="1"/>
  <c r="B5179" i="1"/>
  <c r="E5174" i="1"/>
  <c r="D5174" i="1"/>
  <c r="C5174" i="1"/>
  <c r="B5174" i="1"/>
  <c r="E5165" i="1"/>
  <c r="D5165" i="1"/>
  <c r="C5165" i="1"/>
  <c r="B5165" i="1"/>
  <c r="E5160" i="1"/>
  <c r="D5160" i="1"/>
  <c r="C5160" i="1"/>
  <c r="B5160" i="1"/>
  <c r="E5156" i="1"/>
  <c r="D5156" i="1"/>
  <c r="C5156" i="1"/>
  <c r="B5156" i="1"/>
  <c r="E5152" i="1"/>
  <c r="D5152" i="1"/>
  <c r="C5152" i="1"/>
  <c r="B5152" i="1"/>
  <c r="E5148" i="1"/>
  <c r="D5148" i="1"/>
  <c r="C5148" i="1"/>
  <c r="B5148" i="1"/>
  <c r="E5143" i="1"/>
  <c r="D5143" i="1"/>
  <c r="C5143" i="1"/>
  <c r="B5143" i="1"/>
  <c r="E5142" i="1"/>
  <c r="D5142" i="1"/>
  <c r="C5142" i="1"/>
  <c r="B5142" i="1"/>
  <c r="E5120" i="1"/>
  <c r="D5120" i="1"/>
  <c r="C5120" i="1"/>
  <c r="B5120" i="1"/>
  <c r="E5119" i="1"/>
  <c r="D5119" i="1"/>
  <c r="C5119" i="1"/>
  <c r="B5119" i="1"/>
  <c r="E5118" i="1"/>
  <c r="D5118" i="1"/>
  <c r="C5118" i="1"/>
  <c r="B5118" i="1"/>
  <c r="E5117" i="1"/>
  <c r="D5117" i="1"/>
  <c r="C5117" i="1"/>
  <c r="B5117" i="1"/>
  <c r="E5116" i="1"/>
  <c r="D5116" i="1"/>
  <c r="C5116" i="1"/>
  <c r="B5116" i="1"/>
  <c r="E5115" i="1"/>
  <c r="D5115" i="1"/>
  <c r="C5115" i="1"/>
  <c r="B5115" i="1"/>
  <c r="E5113" i="1"/>
  <c r="D5113" i="1"/>
  <c r="C5113" i="1"/>
  <c r="B5113" i="1"/>
  <c r="E5112" i="1"/>
  <c r="D5112" i="1"/>
  <c r="C5112" i="1"/>
  <c r="B5112" i="1"/>
  <c r="E5110" i="1"/>
  <c r="D5110" i="1"/>
  <c r="C5110" i="1"/>
  <c r="B5110" i="1"/>
  <c r="E5114" i="1"/>
  <c r="D5114" i="1"/>
  <c r="C5114" i="1"/>
  <c r="B5114" i="1"/>
  <c r="E5111" i="1"/>
  <c r="D5111" i="1"/>
  <c r="C5111" i="1"/>
  <c r="B5111" i="1"/>
  <c r="E5107" i="1"/>
  <c r="D5107" i="1"/>
  <c r="C5107" i="1"/>
  <c r="B5107" i="1"/>
  <c r="E5091" i="1"/>
  <c r="D5091" i="1"/>
  <c r="C5091" i="1"/>
  <c r="B5091" i="1"/>
  <c r="E5084" i="1"/>
  <c r="D5084" i="1"/>
  <c r="C5084" i="1"/>
  <c r="B5084" i="1"/>
  <c r="E5081" i="1"/>
  <c r="D5081" i="1"/>
  <c r="C5081" i="1"/>
  <c r="B5081" i="1"/>
  <c r="E5090" i="1"/>
  <c r="D5090" i="1"/>
  <c r="C5090" i="1"/>
  <c r="B5090" i="1"/>
  <c r="E5106" i="1"/>
  <c r="D5106" i="1"/>
  <c r="C5106" i="1"/>
  <c r="B5106" i="1"/>
  <c r="E5102" i="1"/>
  <c r="D5102" i="1"/>
  <c r="C5102" i="1"/>
  <c r="B5102" i="1"/>
  <c r="E5099" i="1"/>
  <c r="D5099" i="1"/>
  <c r="C5099" i="1"/>
  <c r="B5099" i="1"/>
  <c r="E5097" i="1"/>
  <c r="D5097" i="1"/>
  <c r="C5097" i="1"/>
  <c r="B5097" i="1"/>
  <c r="E5089" i="1"/>
  <c r="D5089" i="1"/>
  <c r="C5089" i="1"/>
  <c r="B5089" i="1"/>
  <c r="E5088" i="1"/>
  <c r="D5088" i="1"/>
  <c r="C5088" i="1"/>
  <c r="B5088" i="1"/>
  <c r="E5105" i="1"/>
  <c r="D5105" i="1"/>
  <c r="C5105" i="1"/>
  <c r="B5105" i="1"/>
  <c r="E5101" i="1"/>
  <c r="D5101" i="1"/>
  <c r="C5101" i="1"/>
  <c r="B5101" i="1"/>
  <c r="E5100" i="1"/>
  <c r="D5100" i="1"/>
  <c r="C5100" i="1"/>
  <c r="B5100" i="1"/>
  <c r="E5098" i="1"/>
  <c r="D5098" i="1"/>
  <c r="C5098" i="1"/>
  <c r="B5098" i="1"/>
  <c r="E5096" i="1"/>
  <c r="D5096" i="1"/>
  <c r="C5096" i="1"/>
  <c r="B5096" i="1"/>
  <c r="E5095" i="1"/>
  <c r="D5095" i="1"/>
  <c r="C5095" i="1"/>
  <c r="B5095" i="1"/>
  <c r="E5094" i="1"/>
  <c r="D5094" i="1"/>
  <c r="C5094" i="1"/>
  <c r="B5094" i="1"/>
  <c r="E5093" i="1"/>
  <c r="D5093" i="1"/>
  <c r="C5093" i="1"/>
  <c r="B5093" i="1"/>
  <c r="E5092" i="1"/>
  <c r="D5092" i="1"/>
  <c r="C5092" i="1"/>
  <c r="B5092" i="1"/>
  <c r="E5087" i="1"/>
  <c r="D5087" i="1"/>
  <c r="C5087" i="1"/>
  <c r="B5087" i="1"/>
  <c r="E5086" i="1"/>
  <c r="D5086" i="1"/>
  <c r="C5086" i="1"/>
  <c r="B5086" i="1"/>
  <c r="E5085" i="1"/>
  <c r="D5085" i="1"/>
  <c r="C5085" i="1"/>
  <c r="B5085" i="1"/>
  <c r="E5083" i="1"/>
  <c r="D5083" i="1"/>
  <c r="C5083" i="1"/>
  <c r="B5083" i="1"/>
  <c r="E5082" i="1"/>
  <c r="D5082" i="1"/>
  <c r="C5082" i="1"/>
  <c r="B5082" i="1"/>
  <c r="E5109" i="1"/>
  <c r="D5109" i="1"/>
  <c r="C5109" i="1"/>
  <c r="B5109" i="1"/>
  <c r="E5108" i="1"/>
  <c r="D5108" i="1"/>
  <c r="C5108" i="1"/>
  <c r="B5108" i="1"/>
  <c r="E5104" i="1"/>
  <c r="D5104" i="1"/>
  <c r="C5104" i="1"/>
  <c r="B5104" i="1"/>
  <c r="E5103" i="1"/>
  <c r="D5103" i="1"/>
  <c r="C5103" i="1"/>
  <c r="B5103" i="1"/>
  <c r="E5080" i="1"/>
  <c r="D5080" i="1"/>
  <c r="C5080" i="1"/>
  <c r="B5080" i="1"/>
  <c r="E5075" i="1"/>
  <c r="D5075" i="1"/>
  <c r="C5075" i="1"/>
  <c r="B5075" i="1"/>
  <c r="E5072" i="1"/>
  <c r="D5072" i="1"/>
  <c r="C5072" i="1"/>
  <c r="B5072" i="1"/>
  <c r="E5069" i="1"/>
  <c r="D5069" i="1"/>
  <c r="C5069" i="1"/>
  <c r="B5069" i="1"/>
  <c r="E5068" i="1"/>
  <c r="D5068" i="1"/>
  <c r="C5068" i="1"/>
  <c r="B5068" i="1"/>
  <c r="E5062" i="1"/>
  <c r="D5062" i="1"/>
  <c r="C5062" i="1"/>
  <c r="B5062" i="1"/>
  <c r="E5060" i="1"/>
  <c r="D5060" i="1"/>
  <c r="C5060" i="1"/>
  <c r="B5060" i="1"/>
  <c r="E5058" i="1"/>
  <c r="D5058" i="1"/>
  <c r="C5058" i="1"/>
  <c r="B5058" i="1"/>
  <c r="E5057" i="1"/>
  <c r="D5057" i="1"/>
  <c r="C5057" i="1"/>
  <c r="B5057" i="1"/>
  <c r="E5054" i="1"/>
  <c r="D5054" i="1"/>
  <c r="C5054" i="1"/>
  <c r="B5054" i="1"/>
  <c r="E5051" i="1"/>
  <c r="D5051" i="1"/>
  <c r="C5051" i="1"/>
  <c r="B5051" i="1"/>
  <c r="E5049" i="1"/>
  <c r="D5049" i="1"/>
  <c r="C5049" i="1"/>
  <c r="B5049" i="1"/>
  <c r="E5047" i="1"/>
  <c r="D5047" i="1"/>
  <c r="C5047" i="1"/>
  <c r="B5047" i="1"/>
  <c r="E5046" i="1"/>
  <c r="D5046" i="1"/>
  <c r="C5046" i="1"/>
  <c r="B5046" i="1"/>
  <c r="E5044" i="1"/>
  <c r="D5044" i="1"/>
  <c r="C5044" i="1"/>
  <c r="B5044" i="1"/>
  <c r="E5043" i="1"/>
  <c r="D5043" i="1"/>
  <c r="C5043" i="1"/>
  <c r="B5043" i="1"/>
  <c r="E5038" i="1"/>
  <c r="D5038" i="1"/>
  <c r="C5038" i="1"/>
  <c r="B5038" i="1"/>
  <c r="E5035" i="1"/>
  <c r="D5035" i="1"/>
  <c r="C5035" i="1"/>
  <c r="B5035" i="1"/>
  <c r="E5032" i="1"/>
  <c r="D5032" i="1"/>
  <c r="C5032" i="1"/>
  <c r="B5032" i="1"/>
  <c r="E5028" i="1"/>
  <c r="D5028" i="1"/>
  <c r="C5028" i="1"/>
  <c r="B5028" i="1"/>
  <c r="E5026" i="1"/>
  <c r="D5026" i="1"/>
  <c r="C5026" i="1"/>
  <c r="B5026" i="1"/>
  <c r="E5024" i="1"/>
  <c r="D5024" i="1"/>
  <c r="C5024" i="1"/>
  <c r="B5024" i="1"/>
  <c r="E5019" i="1"/>
  <c r="D5019" i="1"/>
  <c r="C5019" i="1"/>
  <c r="B5019" i="1"/>
  <c r="E5079" i="1"/>
  <c r="D5079" i="1"/>
  <c r="C5079" i="1"/>
  <c r="B5079" i="1"/>
  <c r="E5078" i="1"/>
  <c r="D5078" i="1"/>
  <c r="C5078" i="1"/>
  <c r="B5078" i="1"/>
  <c r="E5076" i="1"/>
  <c r="D5076" i="1"/>
  <c r="C5076" i="1"/>
  <c r="B5076" i="1"/>
  <c r="E5074" i="1"/>
  <c r="D5074" i="1"/>
  <c r="C5074" i="1"/>
  <c r="B5074" i="1"/>
  <c r="E5071" i="1"/>
  <c r="D5071" i="1"/>
  <c r="C5071" i="1"/>
  <c r="B5071" i="1"/>
  <c r="E5067" i="1"/>
  <c r="D5067" i="1"/>
  <c r="C5067" i="1"/>
  <c r="B5067" i="1"/>
  <c r="E5063" i="1"/>
  <c r="D5063" i="1"/>
  <c r="C5063" i="1"/>
  <c r="B5063" i="1"/>
  <c r="E5061" i="1"/>
  <c r="D5061" i="1"/>
  <c r="C5061" i="1"/>
  <c r="B5061" i="1"/>
  <c r="E5059" i="1"/>
  <c r="D5059" i="1"/>
  <c r="C5059" i="1"/>
  <c r="B5059" i="1"/>
  <c r="E5056" i="1"/>
  <c r="D5056" i="1"/>
  <c r="C5056" i="1"/>
  <c r="B5056" i="1"/>
  <c r="E5053" i="1"/>
  <c r="D5053" i="1"/>
  <c r="C5053" i="1"/>
  <c r="B5053" i="1"/>
  <c r="E5042" i="1"/>
  <c r="D5042" i="1"/>
  <c r="C5042" i="1"/>
  <c r="B5042" i="1"/>
  <c r="E5040" i="1"/>
  <c r="D5040" i="1"/>
  <c r="C5040" i="1"/>
  <c r="B5040" i="1"/>
  <c r="E5037" i="1"/>
  <c r="D5037" i="1"/>
  <c r="C5037" i="1"/>
  <c r="B5037" i="1"/>
  <c r="E5034" i="1"/>
  <c r="D5034" i="1"/>
  <c r="C5034" i="1"/>
  <c r="B5034" i="1"/>
  <c r="E5031" i="1"/>
  <c r="D5031" i="1"/>
  <c r="C5031" i="1"/>
  <c r="B5031" i="1"/>
  <c r="E5021" i="1"/>
  <c r="D5021" i="1"/>
  <c r="C5021" i="1"/>
  <c r="B5021" i="1"/>
  <c r="E5073" i="1"/>
  <c r="D5073" i="1"/>
  <c r="C5073" i="1"/>
  <c r="B5073" i="1"/>
  <c r="E5070" i="1"/>
  <c r="D5070" i="1"/>
  <c r="C5070" i="1"/>
  <c r="B5070" i="1"/>
  <c r="E5066" i="1"/>
  <c r="D5066" i="1"/>
  <c r="C5066" i="1"/>
  <c r="B5066" i="1"/>
  <c r="E5065" i="1"/>
  <c r="D5065" i="1"/>
  <c r="C5065" i="1"/>
  <c r="B5065" i="1"/>
  <c r="E5064" i="1"/>
  <c r="D5064" i="1"/>
  <c r="C5064" i="1"/>
  <c r="B5064" i="1"/>
  <c r="E5055" i="1"/>
  <c r="D5055" i="1"/>
  <c r="C5055" i="1"/>
  <c r="B5055" i="1"/>
  <c r="E5052" i="1"/>
  <c r="D5052" i="1"/>
  <c r="C5052" i="1"/>
  <c r="B5052" i="1"/>
  <c r="E5050" i="1"/>
  <c r="D5050" i="1"/>
  <c r="C5050" i="1"/>
  <c r="B5050" i="1"/>
  <c r="E5048" i="1"/>
  <c r="D5048" i="1"/>
  <c r="C5048" i="1"/>
  <c r="B5048" i="1"/>
  <c r="E5045" i="1"/>
  <c r="D5045" i="1"/>
  <c r="C5045" i="1"/>
  <c r="B5045" i="1"/>
  <c r="E5041" i="1"/>
  <c r="D5041" i="1"/>
  <c r="C5041" i="1"/>
  <c r="B5041" i="1"/>
  <c r="E5039" i="1"/>
  <c r="D5039" i="1"/>
  <c r="C5039" i="1"/>
  <c r="B5039" i="1"/>
  <c r="E5036" i="1"/>
  <c r="D5036" i="1"/>
  <c r="C5036" i="1"/>
  <c r="B5036" i="1"/>
  <c r="E5033" i="1"/>
  <c r="D5033" i="1"/>
  <c r="C5033" i="1"/>
  <c r="B5033" i="1"/>
  <c r="E5030" i="1"/>
  <c r="D5030" i="1"/>
  <c r="C5030" i="1"/>
  <c r="B5030" i="1"/>
  <c r="E5029" i="1"/>
  <c r="D5029" i="1"/>
  <c r="C5029" i="1"/>
  <c r="B5029" i="1"/>
  <c r="E5027" i="1"/>
  <c r="D5027" i="1"/>
  <c r="C5027" i="1"/>
  <c r="B5027" i="1"/>
  <c r="E5025" i="1"/>
  <c r="D5025" i="1"/>
  <c r="C5025" i="1"/>
  <c r="B5025" i="1"/>
  <c r="E5023" i="1"/>
  <c r="D5023" i="1"/>
  <c r="C5023" i="1"/>
  <c r="B5023" i="1"/>
  <c r="E5022" i="1"/>
  <c r="D5022" i="1"/>
  <c r="C5022" i="1"/>
  <c r="B5022" i="1"/>
  <c r="E5020" i="1"/>
  <c r="D5020" i="1"/>
  <c r="C5020" i="1"/>
  <c r="B5020" i="1"/>
  <c r="E5018" i="1"/>
  <c r="D5018" i="1"/>
  <c r="C5018" i="1"/>
  <c r="B5018" i="1"/>
  <c r="E5017" i="1"/>
  <c r="D5017" i="1"/>
  <c r="C5017" i="1"/>
  <c r="B5017" i="1"/>
  <c r="E5016" i="1"/>
  <c r="D5016" i="1"/>
  <c r="C5016" i="1"/>
  <c r="B5016" i="1"/>
  <c r="E5077" i="1"/>
  <c r="D5077" i="1"/>
  <c r="C5077" i="1"/>
  <c r="B5077" i="1"/>
  <c r="E5010" i="1"/>
  <c r="D5010" i="1"/>
  <c r="C5010" i="1"/>
  <c r="B5010" i="1"/>
  <c r="E5007" i="1"/>
  <c r="D5007" i="1"/>
  <c r="C5007" i="1"/>
  <c r="B5007" i="1"/>
  <c r="E5014" i="1"/>
  <c r="D5014" i="1"/>
  <c r="C5014" i="1"/>
  <c r="B5014" i="1"/>
  <c r="E5009" i="1"/>
  <c r="D5009" i="1"/>
  <c r="C5009" i="1"/>
  <c r="B5009" i="1"/>
  <c r="E5004" i="1"/>
  <c r="D5004" i="1"/>
  <c r="C5004" i="1"/>
  <c r="B5004" i="1"/>
  <c r="E5003" i="1"/>
  <c r="D5003" i="1"/>
  <c r="C5003" i="1"/>
  <c r="B5003" i="1"/>
  <c r="E5012" i="1"/>
  <c r="D5012" i="1"/>
  <c r="C5012" i="1"/>
  <c r="B5012" i="1"/>
  <c r="E5011" i="1"/>
  <c r="D5011" i="1"/>
  <c r="C5011" i="1"/>
  <c r="B5011" i="1"/>
  <c r="E5008" i="1"/>
  <c r="D5008" i="1"/>
  <c r="C5008" i="1"/>
  <c r="B5008" i="1"/>
  <c r="E5006" i="1"/>
  <c r="D5006" i="1"/>
  <c r="C5006" i="1"/>
  <c r="B5006" i="1"/>
  <c r="E5005" i="1"/>
  <c r="D5005" i="1"/>
  <c r="C5005" i="1"/>
  <c r="B5005" i="1"/>
  <c r="E5002" i="1"/>
  <c r="D5002" i="1"/>
  <c r="C5002" i="1"/>
  <c r="B5002" i="1"/>
  <c r="E4999" i="1"/>
  <c r="D4999" i="1"/>
  <c r="C4999" i="1"/>
  <c r="B4999" i="1"/>
  <c r="E5015" i="1"/>
  <c r="D5015" i="1"/>
  <c r="C5015" i="1"/>
  <c r="B5015" i="1"/>
  <c r="E5013" i="1"/>
  <c r="D5013" i="1"/>
  <c r="C5013" i="1"/>
  <c r="B5013" i="1"/>
  <c r="E5001" i="1"/>
  <c r="D5001" i="1"/>
  <c r="C5001" i="1"/>
  <c r="B5001" i="1"/>
  <c r="E5000" i="1"/>
  <c r="D5000" i="1"/>
  <c r="C5000" i="1"/>
  <c r="B5000" i="1"/>
  <c r="E4998" i="1"/>
  <c r="D4998" i="1"/>
  <c r="C4998" i="1"/>
  <c r="B4998" i="1"/>
  <c r="E4997" i="1"/>
  <c r="D4997" i="1"/>
  <c r="C4997" i="1"/>
  <c r="B4997" i="1"/>
  <c r="E4989" i="1"/>
  <c r="D4989" i="1"/>
  <c r="C4989" i="1"/>
  <c r="B4989" i="1"/>
  <c r="E4996" i="1"/>
  <c r="D4996" i="1"/>
  <c r="C4996" i="1"/>
  <c r="B4996" i="1"/>
  <c r="E4987" i="1"/>
  <c r="D4987" i="1"/>
  <c r="C4987" i="1"/>
  <c r="B4987" i="1"/>
  <c r="E4995" i="1"/>
  <c r="D4995" i="1"/>
  <c r="C4995" i="1"/>
  <c r="B4995" i="1"/>
  <c r="E4994" i="1"/>
  <c r="D4994" i="1"/>
  <c r="C4994" i="1"/>
  <c r="B4994" i="1"/>
  <c r="E4993" i="1"/>
  <c r="D4993" i="1"/>
  <c r="C4993" i="1"/>
  <c r="B4993" i="1"/>
  <c r="E4990" i="1"/>
  <c r="D4990" i="1"/>
  <c r="C4990" i="1"/>
  <c r="B4990" i="1"/>
  <c r="E4991" i="1"/>
  <c r="D4991" i="1"/>
  <c r="C4991" i="1"/>
  <c r="B4991" i="1"/>
  <c r="E4992" i="1"/>
  <c r="D4992" i="1"/>
  <c r="C4992" i="1"/>
  <c r="B4992" i="1"/>
  <c r="E4988" i="1"/>
  <c r="D4988" i="1"/>
  <c r="C4988" i="1"/>
  <c r="B4988" i="1"/>
  <c r="E4985" i="1"/>
  <c r="D4985" i="1"/>
  <c r="C4985" i="1"/>
  <c r="B4985" i="1"/>
  <c r="E4982" i="1"/>
  <c r="D4982" i="1"/>
  <c r="C4982" i="1"/>
  <c r="B4982" i="1"/>
  <c r="E4981" i="1"/>
  <c r="D4981" i="1"/>
  <c r="C4981" i="1"/>
  <c r="B4981" i="1"/>
  <c r="E4980" i="1"/>
  <c r="D4980" i="1"/>
  <c r="C4980" i="1"/>
  <c r="B4980" i="1"/>
  <c r="E4978" i="1"/>
  <c r="D4978" i="1"/>
  <c r="C4978" i="1"/>
  <c r="B4978" i="1"/>
  <c r="E4984" i="1"/>
  <c r="D4984" i="1"/>
  <c r="C4984" i="1"/>
  <c r="B4984" i="1"/>
  <c r="E4983" i="1"/>
  <c r="D4983" i="1"/>
  <c r="C4983" i="1"/>
  <c r="B4983" i="1"/>
  <c r="E4979" i="1"/>
  <c r="D4979" i="1"/>
  <c r="C4979" i="1"/>
  <c r="B4979" i="1"/>
  <c r="E4986" i="1"/>
  <c r="D4986" i="1"/>
  <c r="C4986" i="1"/>
  <c r="B4986" i="1"/>
  <c r="E4976" i="1"/>
  <c r="D4976" i="1"/>
  <c r="C4976" i="1"/>
  <c r="B4976" i="1"/>
  <c r="E4975" i="1"/>
  <c r="D4975" i="1"/>
  <c r="C4975" i="1"/>
  <c r="B4975" i="1"/>
  <c r="E4974" i="1"/>
  <c r="D4974" i="1"/>
  <c r="C4974" i="1"/>
  <c r="B4974" i="1"/>
  <c r="E4977" i="1"/>
  <c r="D4977" i="1"/>
  <c r="C4977" i="1"/>
  <c r="B4977" i="1"/>
  <c r="E4966" i="1"/>
  <c r="D4966" i="1"/>
  <c r="C4966" i="1"/>
  <c r="B4966" i="1"/>
  <c r="E4965" i="1"/>
  <c r="D4965" i="1"/>
  <c r="C4965" i="1"/>
  <c r="B4965" i="1"/>
  <c r="E4964" i="1"/>
  <c r="D4964" i="1"/>
  <c r="C4964" i="1"/>
  <c r="B4964" i="1"/>
  <c r="E4958" i="1"/>
  <c r="D4958" i="1"/>
  <c r="C4958" i="1"/>
  <c r="B4958" i="1"/>
  <c r="E4957" i="1"/>
  <c r="D4957" i="1"/>
  <c r="C4957" i="1"/>
  <c r="B4957" i="1"/>
  <c r="E4956" i="1"/>
  <c r="D4956" i="1"/>
  <c r="C4956" i="1"/>
  <c r="B4956" i="1"/>
  <c r="E4955" i="1"/>
  <c r="D4955" i="1"/>
  <c r="C4955" i="1"/>
  <c r="B4955" i="1"/>
  <c r="E4971" i="1"/>
  <c r="D4971" i="1"/>
  <c r="C4971" i="1"/>
  <c r="B4971" i="1"/>
  <c r="E4970" i="1"/>
  <c r="D4970" i="1"/>
  <c r="C4970" i="1"/>
  <c r="B4970" i="1"/>
  <c r="E4968" i="1"/>
  <c r="D4968" i="1"/>
  <c r="C4968" i="1"/>
  <c r="B4968" i="1"/>
  <c r="E4963" i="1"/>
  <c r="D4963" i="1"/>
  <c r="C4963" i="1"/>
  <c r="B4963" i="1"/>
  <c r="E4962" i="1"/>
  <c r="D4962" i="1"/>
  <c r="C4962" i="1"/>
  <c r="B4962" i="1"/>
  <c r="E4961" i="1"/>
  <c r="D4961" i="1"/>
  <c r="C4961" i="1"/>
  <c r="B4961" i="1"/>
  <c r="E4959" i="1"/>
  <c r="D4959" i="1"/>
  <c r="C4959" i="1"/>
  <c r="B4959" i="1"/>
  <c r="E4954" i="1"/>
  <c r="D4954" i="1"/>
  <c r="C4954" i="1"/>
  <c r="B4954" i="1"/>
  <c r="E4969" i="1"/>
  <c r="D4969" i="1"/>
  <c r="C4969" i="1"/>
  <c r="B4969" i="1"/>
  <c r="E4967" i="1"/>
  <c r="D4967" i="1"/>
  <c r="C4967" i="1"/>
  <c r="B4967" i="1"/>
  <c r="E4960" i="1"/>
  <c r="D4960" i="1"/>
  <c r="C4960" i="1"/>
  <c r="B4960" i="1"/>
  <c r="E4953" i="1"/>
  <c r="D4953" i="1"/>
  <c r="C4953" i="1"/>
  <c r="B4953" i="1"/>
  <c r="E4972" i="1"/>
  <c r="D4972" i="1"/>
  <c r="C4972" i="1"/>
  <c r="B4972" i="1"/>
  <c r="E4973" i="1"/>
  <c r="D4973" i="1"/>
  <c r="C4973" i="1"/>
  <c r="B4973" i="1"/>
  <c r="E4952" i="1"/>
  <c r="D4952" i="1"/>
  <c r="C4952" i="1"/>
  <c r="B4952" i="1"/>
  <c r="E4949" i="1"/>
  <c r="D4949" i="1"/>
  <c r="C4949" i="1"/>
  <c r="B4949" i="1"/>
  <c r="E4951" i="1"/>
  <c r="D4951" i="1"/>
  <c r="C4951" i="1"/>
  <c r="B4951" i="1"/>
  <c r="E4950" i="1"/>
  <c r="D4950" i="1"/>
  <c r="C4950" i="1"/>
  <c r="B4950" i="1"/>
  <c r="E4916" i="1"/>
  <c r="D4916" i="1"/>
  <c r="C4916" i="1"/>
  <c r="B4916" i="1"/>
  <c r="E4947" i="1"/>
  <c r="D4947" i="1"/>
  <c r="C4947" i="1"/>
  <c r="B4947" i="1"/>
  <c r="E4946" i="1"/>
  <c r="D4946" i="1"/>
  <c r="C4946" i="1"/>
  <c r="B4946" i="1"/>
  <c r="E4944" i="1"/>
  <c r="D4944" i="1"/>
  <c r="C4944" i="1"/>
  <c r="B4944" i="1"/>
  <c r="E4943" i="1"/>
  <c r="D4943" i="1"/>
  <c r="C4943" i="1"/>
  <c r="B4943" i="1"/>
  <c r="E4937" i="1"/>
  <c r="D4937" i="1"/>
  <c r="C4937" i="1"/>
  <c r="B4937" i="1"/>
  <c r="E4934" i="1"/>
  <c r="D4934" i="1"/>
  <c r="C4934" i="1"/>
  <c r="B4934" i="1"/>
  <c r="E4922" i="1"/>
  <c r="D4922" i="1"/>
  <c r="C4922" i="1"/>
  <c r="B4922" i="1"/>
  <c r="E4921" i="1"/>
  <c r="D4921" i="1"/>
  <c r="C4921" i="1"/>
  <c r="B4921" i="1"/>
  <c r="E4917" i="1"/>
  <c r="D4917" i="1"/>
  <c r="C4917" i="1"/>
  <c r="B4917" i="1"/>
  <c r="E4945" i="1"/>
  <c r="D4945" i="1"/>
  <c r="C4945" i="1"/>
  <c r="B4945" i="1"/>
  <c r="E4941" i="1"/>
  <c r="D4941" i="1"/>
  <c r="C4941" i="1"/>
  <c r="B4941" i="1"/>
  <c r="E4940" i="1"/>
  <c r="D4940" i="1"/>
  <c r="C4940" i="1"/>
  <c r="B4940" i="1"/>
  <c r="E4933" i="1"/>
  <c r="D4933" i="1"/>
  <c r="C4933" i="1"/>
  <c r="B4933" i="1"/>
  <c r="E4930" i="1"/>
  <c r="D4930" i="1"/>
  <c r="C4930" i="1"/>
  <c r="B4930" i="1"/>
  <c r="E4928" i="1"/>
  <c r="D4928" i="1"/>
  <c r="C4928" i="1"/>
  <c r="B4928" i="1"/>
  <c r="E4939" i="1"/>
  <c r="D4939" i="1"/>
  <c r="C4939" i="1"/>
  <c r="B4939" i="1"/>
  <c r="E4936" i="1"/>
  <c r="D4936" i="1"/>
  <c r="C4936" i="1"/>
  <c r="B4936" i="1"/>
  <c r="E4932" i="1"/>
  <c r="D4932" i="1"/>
  <c r="C4932" i="1"/>
  <c r="B4932" i="1"/>
  <c r="E4931" i="1"/>
  <c r="D4931" i="1"/>
  <c r="C4931" i="1"/>
  <c r="B4931" i="1"/>
  <c r="E4929" i="1"/>
  <c r="D4929" i="1"/>
  <c r="C4929" i="1"/>
  <c r="B4929" i="1"/>
  <c r="E4926" i="1"/>
  <c r="D4926" i="1"/>
  <c r="C4926" i="1"/>
  <c r="B4926" i="1"/>
  <c r="E4925" i="1"/>
  <c r="D4925" i="1"/>
  <c r="C4925" i="1"/>
  <c r="B4925" i="1"/>
  <c r="E4924" i="1"/>
  <c r="D4924" i="1"/>
  <c r="C4924" i="1"/>
  <c r="B4924" i="1"/>
  <c r="E4923" i="1"/>
  <c r="D4923" i="1"/>
  <c r="C4923" i="1"/>
  <c r="B4923" i="1"/>
  <c r="E4920" i="1"/>
  <c r="D4920" i="1"/>
  <c r="C4920" i="1"/>
  <c r="B4920" i="1"/>
  <c r="E4919" i="1"/>
  <c r="D4919" i="1"/>
  <c r="C4919" i="1"/>
  <c r="B4919" i="1"/>
  <c r="E4918" i="1"/>
  <c r="D4918" i="1"/>
  <c r="C4918" i="1"/>
  <c r="B4918" i="1"/>
  <c r="E4942" i="1"/>
  <c r="D4942" i="1"/>
  <c r="C4942" i="1"/>
  <c r="B4942" i="1"/>
  <c r="E4935" i="1"/>
  <c r="D4935" i="1"/>
  <c r="C4935" i="1"/>
  <c r="B4935" i="1"/>
  <c r="E4927" i="1"/>
  <c r="D4927" i="1"/>
  <c r="C4927" i="1"/>
  <c r="B4927" i="1"/>
  <c r="E4915" i="1"/>
  <c r="D4915" i="1"/>
  <c r="C4915" i="1"/>
  <c r="B4915" i="1"/>
  <c r="E4914" i="1"/>
  <c r="D4914" i="1"/>
  <c r="C4914" i="1"/>
  <c r="B4914" i="1"/>
  <c r="E4913" i="1"/>
  <c r="D4913" i="1"/>
  <c r="C4913" i="1"/>
  <c r="B4913" i="1"/>
  <c r="E4948" i="1"/>
  <c r="D4948" i="1"/>
  <c r="C4948" i="1"/>
  <c r="B4948" i="1"/>
  <c r="E4938" i="1"/>
  <c r="D4938" i="1"/>
  <c r="C4938" i="1"/>
  <c r="B4938" i="1"/>
  <c r="E4912" i="1"/>
  <c r="D4912" i="1"/>
  <c r="C4912" i="1"/>
  <c r="B4912" i="1"/>
  <c r="E4911" i="1"/>
  <c r="D4911" i="1"/>
  <c r="C4911" i="1"/>
  <c r="B4911" i="1"/>
  <c r="E4910" i="1"/>
  <c r="D4910" i="1"/>
  <c r="C4910" i="1"/>
  <c r="B4910" i="1"/>
  <c r="E4909" i="1"/>
  <c r="D4909" i="1"/>
  <c r="C4909" i="1"/>
  <c r="B4909" i="1"/>
  <c r="E4907" i="1"/>
  <c r="D4907" i="1"/>
  <c r="C4907" i="1"/>
  <c r="B4907" i="1"/>
  <c r="E4908" i="1"/>
  <c r="D4908" i="1"/>
  <c r="C4908" i="1"/>
  <c r="B4908" i="1"/>
  <c r="E4906" i="1"/>
  <c r="D4906" i="1"/>
  <c r="C4906" i="1"/>
  <c r="B4906" i="1"/>
  <c r="E4905" i="1"/>
  <c r="D4905" i="1"/>
  <c r="C4905" i="1"/>
  <c r="B4905" i="1"/>
  <c r="E4904" i="1"/>
  <c r="D4904" i="1"/>
  <c r="C4904" i="1"/>
  <c r="B4904" i="1"/>
  <c r="E4903" i="1"/>
  <c r="D4903" i="1"/>
  <c r="C4903" i="1"/>
  <c r="B4903" i="1"/>
  <c r="E4901" i="1"/>
  <c r="D4901" i="1"/>
  <c r="C4901" i="1"/>
  <c r="B4901" i="1"/>
  <c r="E4892" i="1"/>
  <c r="D4892" i="1"/>
  <c r="C4892" i="1"/>
  <c r="B4892" i="1"/>
  <c r="E4888" i="1"/>
  <c r="D4888" i="1"/>
  <c r="C4888" i="1"/>
  <c r="B4888" i="1"/>
  <c r="E4887" i="1"/>
  <c r="D4887" i="1"/>
  <c r="C4887" i="1"/>
  <c r="B4887" i="1"/>
  <c r="E4884" i="1"/>
  <c r="D4884" i="1"/>
  <c r="C4884" i="1"/>
  <c r="B4884" i="1"/>
  <c r="E4877" i="1"/>
  <c r="D4877" i="1"/>
  <c r="C4877" i="1"/>
  <c r="B4877" i="1"/>
  <c r="E4876" i="1"/>
  <c r="D4876" i="1"/>
  <c r="C4876" i="1"/>
  <c r="B4876" i="1"/>
  <c r="E4875" i="1"/>
  <c r="D4875" i="1"/>
  <c r="C4875" i="1"/>
  <c r="B4875" i="1"/>
  <c r="E4873" i="1"/>
  <c r="D4873" i="1"/>
  <c r="C4873" i="1"/>
  <c r="B4873" i="1"/>
  <c r="E4871" i="1"/>
  <c r="D4871" i="1"/>
  <c r="C4871" i="1"/>
  <c r="B4871" i="1"/>
  <c r="E4902" i="1"/>
  <c r="D4902" i="1"/>
  <c r="C4902" i="1"/>
  <c r="B4902" i="1"/>
  <c r="E4898" i="1"/>
  <c r="D4898" i="1"/>
  <c r="C4898" i="1"/>
  <c r="B4898" i="1"/>
  <c r="E4896" i="1"/>
  <c r="D4896" i="1"/>
  <c r="C4896" i="1"/>
  <c r="B4896" i="1"/>
  <c r="E4895" i="1"/>
  <c r="D4895" i="1"/>
  <c r="C4895" i="1"/>
  <c r="B4895" i="1"/>
  <c r="E4894" i="1"/>
  <c r="D4894" i="1"/>
  <c r="C4894" i="1"/>
  <c r="B4894" i="1"/>
  <c r="E4891" i="1"/>
  <c r="D4891" i="1"/>
  <c r="C4891" i="1"/>
  <c r="B4891" i="1"/>
  <c r="E4890" i="1"/>
  <c r="D4890" i="1"/>
  <c r="C4890" i="1"/>
  <c r="B4890" i="1"/>
  <c r="E4886" i="1"/>
  <c r="D4886" i="1"/>
  <c r="C4886" i="1"/>
  <c r="B4886" i="1"/>
  <c r="E4883" i="1"/>
  <c r="D4883" i="1"/>
  <c r="C4883" i="1"/>
  <c r="B4883" i="1"/>
  <c r="E4881" i="1"/>
  <c r="D4881" i="1"/>
  <c r="C4881" i="1"/>
  <c r="B4881" i="1"/>
  <c r="E4880" i="1"/>
  <c r="D4880" i="1"/>
  <c r="C4880" i="1"/>
  <c r="B4880" i="1"/>
  <c r="E4878" i="1"/>
  <c r="D4878" i="1"/>
  <c r="C4878" i="1"/>
  <c r="B4878" i="1"/>
  <c r="E4870" i="1"/>
  <c r="D4870" i="1"/>
  <c r="C4870" i="1"/>
  <c r="B4870" i="1"/>
  <c r="E4869" i="1"/>
  <c r="D4869" i="1"/>
  <c r="C4869" i="1"/>
  <c r="B4869" i="1"/>
  <c r="E4900" i="1"/>
  <c r="D4900" i="1"/>
  <c r="C4900" i="1"/>
  <c r="B4900" i="1"/>
  <c r="E4899" i="1"/>
  <c r="D4899" i="1"/>
  <c r="C4899" i="1"/>
  <c r="B4899" i="1"/>
  <c r="E4897" i="1"/>
  <c r="D4897" i="1"/>
  <c r="C4897" i="1"/>
  <c r="B4897" i="1"/>
  <c r="E4893" i="1"/>
  <c r="D4893" i="1"/>
  <c r="C4893" i="1"/>
  <c r="B4893" i="1"/>
  <c r="E4889" i="1"/>
  <c r="D4889" i="1"/>
  <c r="C4889" i="1"/>
  <c r="B4889" i="1"/>
  <c r="E4885" i="1"/>
  <c r="D4885" i="1"/>
  <c r="C4885" i="1"/>
  <c r="B4885" i="1"/>
  <c r="E4882" i="1"/>
  <c r="D4882" i="1"/>
  <c r="C4882" i="1"/>
  <c r="B4882" i="1"/>
  <c r="E4879" i="1"/>
  <c r="D4879" i="1"/>
  <c r="C4879" i="1"/>
  <c r="B4879" i="1"/>
  <c r="E4874" i="1"/>
  <c r="D4874" i="1"/>
  <c r="C4874" i="1"/>
  <c r="B4874" i="1"/>
  <c r="E4872" i="1"/>
  <c r="D4872" i="1"/>
  <c r="C4872" i="1"/>
  <c r="B4872" i="1"/>
  <c r="E4868" i="1"/>
  <c r="D4868" i="1"/>
  <c r="C4868" i="1"/>
  <c r="B4868" i="1"/>
  <c r="E4866" i="1"/>
  <c r="D4866" i="1"/>
  <c r="C4866" i="1"/>
  <c r="B4866" i="1"/>
  <c r="E4867" i="1"/>
  <c r="D4867" i="1"/>
  <c r="C4867" i="1"/>
  <c r="B4867" i="1"/>
  <c r="E4865" i="1"/>
  <c r="D4865" i="1"/>
  <c r="C4865" i="1"/>
  <c r="B4865" i="1"/>
  <c r="E4863" i="1"/>
  <c r="D4863" i="1"/>
  <c r="C4863" i="1"/>
  <c r="B4863" i="1"/>
  <c r="E4862" i="1"/>
  <c r="D4862" i="1"/>
  <c r="C4862" i="1"/>
  <c r="B4862" i="1"/>
  <c r="E4864" i="1"/>
  <c r="D4864" i="1"/>
  <c r="C4864" i="1"/>
  <c r="B4864" i="1"/>
  <c r="E4858" i="1"/>
  <c r="D4858" i="1"/>
  <c r="C4858" i="1"/>
  <c r="B4858" i="1"/>
  <c r="E4857" i="1"/>
  <c r="D4857" i="1"/>
  <c r="C4857" i="1"/>
  <c r="B4857" i="1"/>
  <c r="E4861" i="1"/>
  <c r="D4861" i="1"/>
  <c r="C4861" i="1"/>
  <c r="B4861" i="1"/>
  <c r="E4860" i="1"/>
  <c r="D4860" i="1"/>
  <c r="C4860" i="1"/>
  <c r="B4860" i="1"/>
  <c r="E4859" i="1"/>
  <c r="D4859" i="1"/>
  <c r="C4859" i="1"/>
  <c r="B4859" i="1"/>
  <c r="E4852" i="1"/>
  <c r="D4852" i="1"/>
  <c r="C4852" i="1"/>
  <c r="B4852" i="1"/>
  <c r="E4851" i="1"/>
  <c r="D4851" i="1"/>
  <c r="C4851" i="1"/>
  <c r="B4851" i="1"/>
  <c r="E4825" i="1"/>
  <c r="D4825" i="1"/>
  <c r="C4825" i="1"/>
  <c r="B4825" i="1"/>
  <c r="E4837" i="1"/>
  <c r="D4837" i="1"/>
  <c r="C4837" i="1"/>
  <c r="B4837" i="1"/>
  <c r="E4824" i="1"/>
  <c r="D4824" i="1"/>
  <c r="C4824" i="1"/>
  <c r="B4824" i="1"/>
  <c r="E4856" i="1"/>
  <c r="D4856" i="1"/>
  <c r="C4856" i="1"/>
  <c r="B4856" i="1"/>
  <c r="E4850" i="1"/>
  <c r="D4850" i="1"/>
  <c r="C4850" i="1"/>
  <c r="B4850" i="1"/>
  <c r="E4849" i="1"/>
  <c r="D4849" i="1"/>
  <c r="C4849" i="1"/>
  <c r="B4849" i="1"/>
  <c r="E4848" i="1"/>
  <c r="D4848" i="1"/>
  <c r="C4848" i="1"/>
  <c r="B4848" i="1"/>
  <c r="E4847" i="1"/>
  <c r="D4847" i="1"/>
  <c r="C4847" i="1"/>
  <c r="B4847" i="1"/>
  <c r="E4846" i="1"/>
  <c r="D4846" i="1"/>
  <c r="C4846" i="1"/>
  <c r="B4846" i="1"/>
  <c r="E4845" i="1"/>
  <c r="D4845" i="1"/>
  <c r="C4845" i="1"/>
  <c r="B4845" i="1"/>
  <c r="E4844" i="1"/>
  <c r="D4844" i="1"/>
  <c r="C4844" i="1"/>
  <c r="B4844" i="1"/>
  <c r="E4843" i="1"/>
  <c r="D4843" i="1"/>
  <c r="C4843" i="1"/>
  <c r="B4843" i="1"/>
  <c r="E4842" i="1"/>
  <c r="D4842" i="1"/>
  <c r="C4842" i="1"/>
  <c r="B4842" i="1"/>
  <c r="E4835" i="1"/>
  <c r="D4835" i="1"/>
  <c r="C4835" i="1"/>
  <c r="B4835" i="1"/>
  <c r="E4834" i="1"/>
  <c r="D4834" i="1"/>
  <c r="C4834" i="1"/>
  <c r="B4834" i="1"/>
  <c r="E4833" i="1"/>
  <c r="D4833" i="1"/>
  <c r="C4833" i="1"/>
  <c r="B4833" i="1"/>
  <c r="E4832" i="1"/>
  <c r="D4832" i="1"/>
  <c r="C4832" i="1"/>
  <c r="B4832" i="1"/>
  <c r="E4830" i="1"/>
  <c r="D4830" i="1"/>
  <c r="C4830" i="1"/>
  <c r="B4830" i="1"/>
  <c r="E4829" i="1"/>
  <c r="D4829" i="1"/>
  <c r="C4829" i="1"/>
  <c r="B4829" i="1"/>
  <c r="E4828" i="1"/>
  <c r="D4828" i="1"/>
  <c r="C4828" i="1"/>
  <c r="B4828" i="1"/>
  <c r="E4827" i="1"/>
  <c r="D4827" i="1"/>
  <c r="C4827" i="1"/>
  <c r="B4827" i="1"/>
  <c r="E4826" i="1"/>
  <c r="D4826" i="1"/>
  <c r="C4826" i="1"/>
  <c r="B4826" i="1"/>
  <c r="E4855" i="1"/>
  <c r="D4855" i="1"/>
  <c r="C4855" i="1"/>
  <c r="B4855" i="1"/>
  <c r="E4854" i="1"/>
  <c r="D4854" i="1"/>
  <c r="C4854" i="1"/>
  <c r="B4854" i="1"/>
  <c r="E4853" i="1"/>
  <c r="D4853" i="1"/>
  <c r="C4853" i="1"/>
  <c r="B4853" i="1"/>
  <c r="E4841" i="1"/>
  <c r="D4841" i="1"/>
  <c r="C4841" i="1"/>
  <c r="B4841" i="1"/>
  <c r="E4840" i="1"/>
  <c r="D4840" i="1"/>
  <c r="C4840" i="1"/>
  <c r="B4840" i="1"/>
  <c r="E4839" i="1"/>
  <c r="D4839" i="1"/>
  <c r="C4839" i="1"/>
  <c r="B4839" i="1"/>
  <c r="E4838" i="1"/>
  <c r="D4838" i="1"/>
  <c r="C4838" i="1"/>
  <c r="B4838" i="1"/>
  <c r="E4836" i="1"/>
  <c r="D4836" i="1"/>
  <c r="C4836" i="1"/>
  <c r="B4836" i="1"/>
  <c r="E4831" i="1"/>
  <c r="D4831" i="1"/>
  <c r="C4831" i="1"/>
  <c r="B4831" i="1"/>
  <c r="E4815" i="1"/>
  <c r="D4815" i="1"/>
  <c r="C4815" i="1"/>
  <c r="B4815" i="1"/>
  <c r="E4823" i="1"/>
  <c r="D4823" i="1"/>
  <c r="C4823" i="1"/>
  <c r="B4823" i="1"/>
  <c r="E4822" i="1"/>
  <c r="D4822" i="1"/>
  <c r="C4822" i="1"/>
  <c r="B4822" i="1"/>
  <c r="E4821" i="1"/>
  <c r="D4821" i="1"/>
  <c r="C4821" i="1"/>
  <c r="B4821" i="1"/>
  <c r="E4818" i="1"/>
  <c r="D4818" i="1"/>
  <c r="C4818" i="1"/>
  <c r="B4818" i="1"/>
  <c r="E4814" i="1"/>
  <c r="D4814" i="1"/>
  <c r="C4814" i="1"/>
  <c r="B4814" i="1"/>
  <c r="E4813" i="1"/>
  <c r="D4813" i="1"/>
  <c r="C4813" i="1"/>
  <c r="B4813" i="1"/>
  <c r="E4820" i="1"/>
  <c r="D4820" i="1"/>
  <c r="C4820" i="1"/>
  <c r="B4820" i="1"/>
  <c r="E4819" i="1"/>
  <c r="D4819" i="1"/>
  <c r="C4819" i="1"/>
  <c r="B4819" i="1"/>
  <c r="E4817" i="1"/>
  <c r="D4817" i="1"/>
  <c r="C4817" i="1"/>
  <c r="B4817" i="1"/>
  <c r="E4816" i="1"/>
  <c r="D4816" i="1"/>
  <c r="C4816" i="1"/>
  <c r="B4816" i="1"/>
  <c r="E4805" i="1"/>
  <c r="D4805" i="1"/>
  <c r="C4805" i="1"/>
  <c r="B4805" i="1"/>
  <c r="E4803" i="1"/>
  <c r="D4803" i="1"/>
  <c r="C4803" i="1"/>
  <c r="B4803" i="1"/>
  <c r="E4754" i="1"/>
  <c r="D4754" i="1"/>
  <c r="C4754" i="1"/>
  <c r="B4754" i="1"/>
  <c r="E4812" i="1"/>
  <c r="D4812" i="1"/>
  <c r="C4812" i="1"/>
  <c r="B4812" i="1"/>
  <c r="E4811" i="1"/>
  <c r="D4811" i="1"/>
  <c r="C4811" i="1"/>
  <c r="B4811" i="1"/>
  <c r="E4810" i="1"/>
  <c r="D4810" i="1"/>
  <c r="C4810" i="1"/>
  <c r="B4810" i="1"/>
  <c r="E4809" i="1"/>
  <c r="D4809" i="1"/>
  <c r="C4809" i="1"/>
  <c r="B4809" i="1"/>
  <c r="E4808" i="1"/>
  <c r="D4808" i="1"/>
  <c r="C4808" i="1"/>
  <c r="B4808" i="1"/>
  <c r="E4807" i="1"/>
  <c r="D4807" i="1"/>
  <c r="C4807" i="1"/>
  <c r="B4807" i="1"/>
  <c r="E4806" i="1"/>
  <c r="D4806" i="1"/>
  <c r="C4806" i="1"/>
  <c r="B4806" i="1"/>
  <c r="E4804" i="1"/>
  <c r="D4804" i="1"/>
  <c r="C4804" i="1"/>
  <c r="B4804" i="1"/>
  <c r="E4802" i="1"/>
  <c r="D4802" i="1"/>
  <c r="C4802" i="1"/>
  <c r="B4802" i="1"/>
  <c r="E4801" i="1"/>
  <c r="D4801" i="1"/>
  <c r="C4801" i="1"/>
  <c r="B4801" i="1"/>
  <c r="E4800" i="1"/>
  <c r="D4800" i="1"/>
  <c r="C4800" i="1"/>
  <c r="B4800" i="1"/>
  <c r="E4799" i="1"/>
  <c r="D4799" i="1"/>
  <c r="C4799" i="1"/>
  <c r="B4799" i="1"/>
  <c r="E4798" i="1"/>
  <c r="D4798" i="1"/>
  <c r="C4798" i="1"/>
  <c r="B4798" i="1"/>
  <c r="E4794" i="1"/>
  <c r="D4794" i="1"/>
  <c r="C4794" i="1"/>
  <c r="B4794" i="1"/>
  <c r="E4790" i="1"/>
  <c r="D4790" i="1"/>
  <c r="C4790" i="1"/>
  <c r="B4790" i="1"/>
  <c r="E4781" i="1"/>
  <c r="D4781" i="1"/>
  <c r="C4781" i="1"/>
  <c r="B4781" i="1"/>
  <c r="E4779" i="1"/>
  <c r="D4779" i="1"/>
  <c r="C4779" i="1"/>
  <c r="B4779" i="1"/>
  <c r="E4776" i="1"/>
  <c r="D4776" i="1"/>
  <c r="C4776" i="1"/>
  <c r="B4776" i="1"/>
  <c r="E4773" i="1"/>
  <c r="D4773" i="1"/>
  <c r="C4773" i="1"/>
  <c r="B4773" i="1"/>
  <c r="E4770" i="1"/>
  <c r="D4770" i="1"/>
  <c r="C4770" i="1"/>
  <c r="B4770" i="1"/>
  <c r="E4762" i="1"/>
  <c r="D4762" i="1"/>
  <c r="C4762" i="1"/>
  <c r="B4762" i="1"/>
  <c r="E4761" i="1"/>
  <c r="D4761" i="1"/>
  <c r="C4761" i="1"/>
  <c r="B4761" i="1"/>
  <c r="E4758" i="1"/>
  <c r="D4758" i="1"/>
  <c r="C4758" i="1"/>
  <c r="B4758" i="1"/>
  <c r="E4757" i="1"/>
  <c r="D4757" i="1"/>
  <c r="C4757" i="1"/>
  <c r="B4757" i="1"/>
  <c r="E4756" i="1"/>
  <c r="D4756" i="1"/>
  <c r="C4756" i="1"/>
  <c r="B4756" i="1"/>
  <c r="E4797" i="1"/>
  <c r="D4797" i="1"/>
  <c r="C4797" i="1"/>
  <c r="B4797" i="1"/>
  <c r="E4796" i="1"/>
  <c r="D4796" i="1"/>
  <c r="C4796" i="1"/>
  <c r="B4796" i="1"/>
  <c r="E4795" i="1"/>
  <c r="D4795" i="1"/>
  <c r="C4795" i="1"/>
  <c r="B4795" i="1"/>
  <c r="E4793" i="1"/>
  <c r="D4793" i="1"/>
  <c r="C4793" i="1"/>
  <c r="B4793" i="1"/>
  <c r="E4792" i="1"/>
  <c r="D4792" i="1"/>
  <c r="C4792" i="1"/>
  <c r="B4792" i="1"/>
  <c r="E4791" i="1"/>
  <c r="D4791" i="1"/>
  <c r="C4791" i="1"/>
  <c r="B4791" i="1"/>
  <c r="E4789" i="1"/>
  <c r="D4789" i="1"/>
  <c r="C4789" i="1"/>
  <c r="B4789" i="1"/>
  <c r="E4788" i="1"/>
  <c r="D4788" i="1"/>
  <c r="C4788" i="1"/>
  <c r="B4788" i="1"/>
  <c r="E4787" i="1"/>
  <c r="D4787" i="1"/>
  <c r="C4787" i="1"/>
  <c r="B4787" i="1"/>
  <c r="E4786" i="1"/>
  <c r="D4786" i="1"/>
  <c r="C4786" i="1"/>
  <c r="B4786" i="1"/>
  <c r="E4785" i="1"/>
  <c r="D4785" i="1"/>
  <c r="C4785" i="1"/>
  <c r="B4785" i="1"/>
  <c r="E4784" i="1"/>
  <c r="D4784" i="1"/>
  <c r="C4784" i="1"/>
  <c r="B4784" i="1"/>
  <c r="E4783" i="1"/>
  <c r="D4783" i="1"/>
  <c r="C4783" i="1"/>
  <c r="B4783" i="1"/>
  <c r="E4782" i="1"/>
  <c r="D4782" i="1"/>
  <c r="C4782" i="1"/>
  <c r="B4782" i="1"/>
  <c r="E4780" i="1"/>
  <c r="D4780" i="1"/>
  <c r="C4780" i="1"/>
  <c r="B4780" i="1"/>
  <c r="E4778" i="1"/>
  <c r="D4778" i="1"/>
  <c r="C4778" i="1"/>
  <c r="B4778" i="1"/>
  <c r="E4777" i="1"/>
  <c r="D4777" i="1"/>
  <c r="C4777" i="1"/>
  <c r="B4777" i="1"/>
  <c r="E4775" i="1"/>
  <c r="D4775" i="1"/>
  <c r="C4775" i="1"/>
  <c r="B4775" i="1"/>
  <c r="E4774" i="1"/>
  <c r="D4774" i="1"/>
  <c r="C4774" i="1"/>
  <c r="B4774" i="1"/>
  <c r="E4772" i="1"/>
  <c r="D4772" i="1"/>
  <c r="C4772" i="1"/>
  <c r="B4772" i="1"/>
  <c r="E4771" i="1"/>
  <c r="D4771" i="1"/>
  <c r="C4771" i="1"/>
  <c r="B4771" i="1"/>
  <c r="E4769" i="1"/>
  <c r="D4769" i="1"/>
  <c r="C4769" i="1"/>
  <c r="B4769" i="1"/>
  <c r="E4768" i="1"/>
  <c r="D4768" i="1"/>
  <c r="C4768" i="1"/>
  <c r="B4768" i="1"/>
  <c r="E4767" i="1"/>
  <c r="D4767" i="1"/>
  <c r="C4767" i="1"/>
  <c r="B4767" i="1"/>
  <c r="E4766" i="1"/>
  <c r="D4766" i="1"/>
  <c r="C4766" i="1"/>
  <c r="B4766" i="1"/>
  <c r="E4765" i="1"/>
  <c r="D4765" i="1"/>
  <c r="C4765" i="1"/>
  <c r="B4765" i="1"/>
  <c r="E4764" i="1"/>
  <c r="D4764" i="1"/>
  <c r="C4764" i="1"/>
  <c r="B4764" i="1"/>
  <c r="E4763" i="1"/>
  <c r="D4763" i="1"/>
  <c r="C4763" i="1"/>
  <c r="B4763" i="1"/>
  <c r="E4760" i="1"/>
  <c r="D4760" i="1"/>
  <c r="C4760" i="1"/>
  <c r="B4760" i="1"/>
  <c r="E4759" i="1"/>
  <c r="D4759" i="1"/>
  <c r="C4759" i="1"/>
  <c r="B4759" i="1"/>
  <c r="E4755" i="1"/>
  <c r="D4755" i="1"/>
  <c r="C4755" i="1"/>
  <c r="B4755" i="1"/>
  <c r="E4753" i="1"/>
  <c r="D4753" i="1"/>
  <c r="C4753" i="1"/>
  <c r="B4753" i="1"/>
  <c r="E4752" i="1"/>
  <c r="D4752" i="1"/>
  <c r="C4752" i="1"/>
  <c r="B4752" i="1"/>
  <c r="E4750" i="1"/>
  <c r="D4750" i="1"/>
  <c r="C4750" i="1"/>
  <c r="B4750" i="1"/>
  <c r="E4751" i="1"/>
  <c r="D4751" i="1"/>
  <c r="C4751" i="1"/>
  <c r="B4751" i="1"/>
  <c r="E4749" i="1"/>
  <c r="D4749" i="1"/>
  <c r="C4749" i="1"/>
  <c r="B4749" i="1"/>
  <c r="E4747" i="1"/>
  <c r="D4747" i="1"/>
  <c r="C4747" i="1"/>
  <c r="B4747" i="1"/>
  <c r="E4748" i="1"/>
  <c r="D4748" i="1"/>
  <c r="C4748" i="1"/>
  <c r="B4748" i="1"/>
  <c r="E4746" i="1"/>
  <c r="D4746" i="1"/>
  <c r="C4746" i="1"/>
  <c r="B4746" i="1"/>
  <c r="E4745" i="1"/>
  <c r="D4745" i="1"/>
  <c r="C4745" i="1"/>
  <c r="B4745" i="1"/>
  <c r="E4744" i="1"/>
  <c r="D4744" i="1"/>
  <c r="C4744" i="1"/>
  <c r="B4744" i="1"/>
  <c r="E4743" i="1"/>
  <c r="D4743" i="1"/>
  <c r="C4743" i="1"/>
  <c r="B4743" i="1"/>
  <c r="E4742" i="1"/>
  <c r="D4742" i="1"/>
  <c r="C4742" i="1"/>
  <c r="B4742" i="1"/>
  <c r="E4741" i="1"/>
  <c r="D4741" i="1"/>
  <c r="C4741" i="1"/>
  <c r="B4741" i="1"/>
  <c r="E4740" i="1"/>
  <c r="D4740" i="1"/>
  <c r="C4740" i="1"/>
  <c r="B4740" i="1"/>
  <c r="E4739" i="1"/>
  <c r="D4739" i="1"/>
  <c r="C4739" i="1"/>
  <c r="B4739" i="1"/>
  <c r="E4738" i="1"/>
  <c r="D4738" i="1"/>
  <c r="C4738" i="1"/>
  <c r="B4738" i="1"/>
  <c r="E4737" i="1"/>
  <c r="D4737" i="1"/>
  <c r="C4737" i="1"/>
  <c r="B4737" i="1"/>
  <c r="E4736" i="1"/>
  <c r="D4736" i="1"/>
  <c r="C4736" i="1"/>
  <c r="B4736" i="1"/>
  <c r="E4735" i="1"/>
  <c r="D4735" i="1"/>
  <c r="C4735" i="1"/>
  <c r="B4735" i="1"/>
  <c r="E4734" i="1"/>
  <c r="D4734" i="1"/>
  <c r="C4734" i="1"/>
  <c r="B4734" i="1"/>
  <c r="E4733" i="1"/>
  <c r="D4733" i="1"/>
  <c r="C4733" i="1"/>
  <c r="B4733" i="1"/>
  <c r="E4732" i="1"/>
  <c r="D4732" i="1"/>
  <c r="C4732" i="1"/>
  <c r="B4732" i="1"/>
  <c r="E4731" i="1"/>
  <c r="D4731" i="1"/>
  <c r="C4731" i="1"/>
  <c r="B4731" i="1"/>
  <c r="E4727" i="1"/>
  <c r="D4727" i="1"/>
  <c r="C4727" i="1"/>
  <c r="B4727" i="1"/>
  <c r="E4730" i="1"/>
  <c r="D4730" i="1"/>
  <c r="C4730" i="1"/>
  <c r="B4730" i="1"/>
  <c r="E4729" i="1"/>
  <c r="D4729" i="1"/>
  <c r="C4729" i="1"/>
  <c r="B4729" i="1"/>
  <c r="E4726" i="1"/>
  <c r="D4726" i="1"/>
  <c r="C4726" i="1"/>
  <c r="B4726" i="1"/>
  <c r="E4724" i="1"/>
  <c r="D4724" i="1"/>
  <c r="C4724" i="1"/>
  <c r="B4724" i="1"/>
  <c r="E4728" i="1"/>
  <c r="D4728" i="1"/>
  <c r="C4728" i="1"/>
  <c r="B4728" i="1"/>
  <c r="E4725" i="1"/>
  <c r="D4725" i="1"/>
  <c r="C4725" i="1"/>
  <c r="B4725" i="1"/>
  <c r="E4718" i="1"/>
  <c r="D4718" i="1"/>
  <c r="C4718" i="1"/>
  <c r="B4718" i="1"/>
  <c r="E4717" i="1"/>
  <c r="D4717" i="1"/>
  <c r="C4717" i="1"/>
  <c r="B4717" i="1"/>
  <c r="E4723" i="1"/>
  <c r="D4723" i="1"/>
  <c r="C4723" i="1"/>
  <c r="B4723" i="1"/>
  <c r="E4722" i="1"/>
  <c r="D4722" i="1"/>
  <c r="C4722" i="1"/>
  <c r="B4722" i="1"/>
  <c r="E4721" i="1"/>
  <c r="D4721" i="1"/>
  <c r="C4721" i="1"/>
  <c r="B4721" i="1"/>
  <c r="E4720" i="1"/>
  <c r="D4720" i="1"/>
  <c r="C4720" i="1"/>
  <c r="B4720" i="1"/>
  <c r="E4719" i="1"/>
  <c r="D4719" i="1"/>
  <c r="C4719" i="1"/>
  <c r="B4719" i="1"/>
  <c r="E4716" i="1"/>
  <c r="D4716" i="1"/>
  <c r="C4716" i="1"/>
  <c r="B4716" i="1"/>
  <c r="E4715" i="1"/>
  <c r="D4715" i="1"/>
  <c r="C4715" i="1"/>
  <c r="B4715" i="1"/>
  <c r="E4714" i="1"/>
  <c r="D4714" i="1"/>
  <c r="C4714" i="1"/>
  <c r="B4714" i="1"/>
  <c r="E4713" i="1"/>
  <c r="D4713" i="1"/>
  <c r="C4713" i="1"/>
  <c r="B4713" i="1"/>
  <c r="E4712" i="1"/>
  <c r="D4712" i="1"/>
  <c r="C4712" i="1"/>
  <c r="B4712" i="1"/>
  <c r="E4711" i="1"/>
  <c r="D4711" i="1"/>
  <c r="C4711" i="1"/>
  <c r="B4711" i="1"/>
  <c r="E4694" i="1"/>
  <c r="D4694" i="1"/>
  <c r="C4694" i="1"/>
  <c r="B4694" i="1"/>
  <c r="E4692" i="1"/>
  <c r="D4692" i="1"/>
  <c r="C4692" i="1"/>
  <c r="B4692" i="1"/>
  <c r="E4684" i="1"/>
  <c r="D4684" i="1"/>
  <c r="C4684" i="1"/>
  <c r="B4684" i="1"/>
  <c r="E4683" i="1"/>
  <c r="D4683" i="1"/>
  <c r="C4683" i="1"/>
  <c r="B4683" i="1"/>
  <c r="E4710" i="1"/>
  <c r="D4710" i="1"/>
  <c r="C4710" i="1"/>
  <c r="B4710" i="1"/>
  <c r="E4690" i="1"/>
  <c r="D4690" i="1"/>
  <c r="C4690" i="1"/>
  <c r="B4690" i="1"/>
  <c r="E4689" i="1"/>
  <c r="D4689" i="1"/>
  <c r="C4689" i="1"/>
  <c r="B4689" i="1"/>
  <c r="E4687" i="1"/>
  <c r="D4687" i="1"/>
  <c r="C4687" i="1"/>
  <c r="B4687" i="1"/>
  <c r="E4686" i="1"/>
  <c r="D4686" i="1"/>
  <c r="C4686" i="1"/>
  <c r="B4686" i="1"/>
  <c r="E4685" i="1"/>
  <c r="D4685" i="1"/>
  <c r="C4685" i="1"/>
  <c r="B4685" i="1"/>
  <c r="E4709" i="1"/>
  <c r="D4709" i="1"/>
  <c r="C4709" i="1"/>
  <c r="B4709" i="1"/>
  <c r="E4695" i="1"/>
  <c r="D4695" i="1"/>
  <c r="C4695" i="1"/>
  <c r="B4695" i="1"/>
  <c r="E4693" i="1"/>
  <c r="D4693" i="1"/>
  <c r="C4693" i="1"/>
  <c r="B4693" i="1"/>
  <c r="E4691" i="1"/>
  <c r="D4691" i="1"/>
  <c r="C4691" i="1"/>
  <c r="B4691" i="1"/>
  <c r="E4688" i="1"/>
  <c r="D4688" i="1"/>
  <c r="C4688" i="1"/>
  <c r="B4688" i="1"/>
  <c r="E4705" i="1"/>
  <c r="D4705" i="1"/>
  <c r="C4705" i="1"/>
  <c r="B4705" i="1"/>
  <c r="E4702" i="1"/>
  <c r="D4702" i="1"/>
  <c r="C4702" i="1"/>
  <c r="B4702" i="1"/>
  <c r="E4699" i="1"/>
  <c r="D4699" i="1"/>
  <c r="C4699" i="1"/>
  <c r="B4699" i="1"/>
  <c r="E4704" i="1"/>
  <c r="D4704" i="1"/>
  <c r="C4704" i="1"/>
  <c r="B4704" i="1"/>
  <c r="E4703" i="1"/>
  <c r="D4703" i="1"/>
  <c r="C4703" i="1"/>
  <c r="B4703" i="1"/>
  <c r="E4698" i="1"/>
  <c r="D4698" i="1"/>
  <c r="C4698" i="1"/>
  <c r="B4698" i="1"/>
  <c r="E4696" i="1"/>
  <c r="D4696" i="1"/>
  <c r="C4696" i="1"/>
  <c r="B4696" i="1"/>
  <c r="E4707" i="1"/>
  <c r="D4707" i="1"/>
  <c r="C4707" i="1"/>
  <c r="B4707" i="1"/>
  <c r="E4708" i="1"/>
  <c r="D4708" i="1"/>
  <c r="C4708" i="1"/>
  <c r="B4708" i="1"/>
  <c r="E4706" i="1"/>
  <c r="D4706" i="1"/>
  <c r="C4706" i="1"/>
  <c r="B4706" i="1"/>
  <c r="E4701" i="1"/>
  <c r="D4701" i="1"/>
  <c r="C4701" i="1"/>
  <c r="B4701" i="1"/>
  <c r="E4700" i="1"/>
  <c r="D4700" i="1"/>
  <c r="C4700" i="1"/>
  <c r="B4700" i="1"/>
  <c r="E4697" i="1"/>
  <c r="D4697" i="1"/>
  <c r="C4697" i="1"/>
  <c r="B4697" i="1"/>
  <c r="E4682" i="1"/>
  <c r="D4682" i="1"/>
  <c r="C4682" i="1"/>
  <c r="B4682" i="1"/>
  <c r="E4681" i="1"/>
  <c r="D4681" i="1"/>
  <c r="C4681" i="1"/>
  <c r="B4681" i="1"/>
  <c r="E4678" i="1"/>
  <c r="D4678" i="1"/>
  <c r="C4678" i="1"/>
  <c r="B4678" i="1"/>
  <c r="E4677" i="1"/>
  <c r="D4677" i="1"/>
  <c r="C4677" i="1"/>
  <c r="B4677" i="1"/>
  <c r="E4680" i="1"/>
  <c r="D4680" i="1"/>
  <c r="C4680" i="1"/>
  <c r="B4680" i="1"/>
  <c r="E4679" i="1"/>
  <c r="D4679" i="1"/>
  <c r="C4679" i="1"/>
  <c r="B4679" i="1"/>
  <c r="E4675" i="1"/>
  <c r="D4675" i="1"/>
  <c r="C4675" i="1"/>
  <c r="B4675" i="1"/>
  <c r="E4673" i="1"/>
  <c r="D4673" i="1"/>
  <c r="C4673" i="1"/>
  <c r="B4673" i="1"/>
  <c r="E4674" i="1"/>
  <c r="D4674" i="1"/>
  <c r="C4674" i="1"/>
  <c r="B4674" i="1"/>
  <c r="E4676" i="1"/>
  <c r="D4676" i="1"/>
  <c r="C4676" i="1"/>
  <c r="B4676" i="1"/>
  <c r="E4671" i="1"/>
  <c r="D4671" i="1"/>
  <c r="C4671" i="1"/>
  <c r="B4671" i="1"/>
  <c r="E4670" i="1"/>
  <c r="D4670" i="1"/>
  <c r="C4670" i="1"/>
  <c r="B4670" i="1"/>
  <c r="E4672" i="1"/>
  <c r="D4672" i="1"/>
  <c r="C4672" i="1"/>
  <c r="B4672" i="1"/>
  <c r="E4667" i="1"/>
  <c r="D4667" i="1"/>
  <c r="C4667" i="1"/>
  <c r="B4667" i="1"/>
  <c r="E4666" i="1"/>
  <c r="D4666" i="1"/>
  <c r="C4666" i="1"/>
  <c r="B4666" i="1"/>
  <c r="E4669" i="1"/>
  <c r="D4669" i="1"/>
  <c r="C4669" i="1"/>
  <c r="B4669" i="1"/>
  <c r="E4668" i="1"/>
  <c r="D4668" i="1"/>
  <c r="C4668" i="1"/>
  <c r="B4668" i="1"/>
  <c r="E4665" i="1"/>
  <c r="D4665" i="1"/>
  <c r="C4665" i="1"/>
  <c r="B4665" i="1"/>
  <c r="E4664" i="1"/>
  <c r="D4664" i="1"/>
  <c r="C4664" i="1"/>
  <c r="B4664" i="1"/>
  <c r="E4655" i="1"/>
  <c r="D4655" i="1"/>
  <c r="C4655" i="1"/>
  <c r="B4655" i="1"/>
  <c r="E4663" i="1"/>
  <c r="D4663" i="1"/>
  <c r="C4663" i="1"/>
  <c r="B4663" i="1"/>
  <c r="E4662" i="1"/>
  <c r="D4662" i="1"/>
  <c r="C4662" i="1"/>
  <c r="B4662" i="1"/>
  <c r="E4661" i="1"/>
  <c r="D4661" i="1"/>
  <c r="C4661" i="1"/>
  <c r="B4661" i="1"/>
  <c r="E4660" i="1"/>
  <c r="D4660" i="1"/>
  <c r="C4660" i="1"/>
  <c r="B4660" i="1"/>
  <c r="E4659" i="1"/>
  <c r="D4659" i="1"/>
  <c r="C4659" i="1"/>
  <c r="B4659" i="1"/>
  <c r="E4658" i="1"/>
  <c r="D4658" i="1"/>
  <c r="C4658" i="1"/>
  <c r="B4658" i="1"/>
  <c r="E4657" i="1"/>
  <c r="D4657" i="1"/>
  <c r="C4657" i="1"/>
  <c r="B4657" i="1"/>
  <c r="E4656" i="1"/>
  <c r="D4656" i="1"/>
  <c r="C4656" i="1"/>
  <c r="B4656" i="1"/>
  <c r="E4654" i="1"/>
  <c r="D4654" i="1"/>
  <c r="C4654" i="1"/>
  <c r="B4654" i="1"/>
  <c r="E4651" i="1"/>
  <c r="D4651" i="1"/>
  <c r="C4651" i="1"/>
  <c r="B4651" i="1"/>
  <c r="E4653" i="1"/>
  <c r="D4653" i="1"/>
  <c r="C4653" i="1"/>
  <c r="B4653" i="1"/>
  <c r="E4632" i="1"/>
  <c r="D4632" i="1"/>
  <c r="C4632" i="1"/>
  <c r="B4632" i="1"/>
  <c r="E4646" i="1"/>
  <c r="D4646" i="1"/>
  <c r="C4646" i="1"/>
  <c r="B4646" i="1"/>
  <c r="E4642" i="1"/>
  <c r="D4642" i="1"/>
  <c r="C4642" i="1"/>
  <c r="B4642" i="1"/>
  <c r="E4635" i="1"/>
  <c r="D4635" i="1"/>
  <c r="C4635" i="1"/>
  <c r="B4635" i="1"/>
  <c r="E4633" i="1"/>
  <c r="D4633" i="1"/>
  <c r="C4633" i="1"/>
  <c r="B4633" i="1"/>
  <c r="E4631" i="1"/>
  <c r="D4631" i="1"/>
  <c r="C4631" i="1"/>
  <c r="B4631" i="1"/>
  <c r="E4650" i="1"/>
  <c r="D4650" i="1"/>
  <c r="C4650" i="1"/>
  <c r="B4650" i="1"/>
  <c r="E4648" i="1"/>
  <c r="D4648" i="1"/>
  <c r="C4648" i="1"/>
  <c r="B4648" i="1"/>
  <c r="E4637" i="1"/>
  <c r="D4637" i="1"/>
  <c r="C4637" i="1"/>
  <c r="B4637" i="1"/>
  <c r="E4636" i="1"/>
  <c r="D4636" i="1"/>
  <c r="C4636" i="1"/>
  <c r="B4636" i="1"/>
  <c r="E4634" i="1"/>
  <c r="D4634" i="1"/>
  <c r="C4634" i="1"/>
  <c r="B4634" i="1"/>
  <c r="E4630" i="1"/>
  <c r="D4630" i="1"/>
  <c r="C4630" i="1"/>
  <c r="B4630" i="1"/>
  <c r="E4628" i="1"/>
  <c r="D4628" i="1"/>
  <c r="C4628" i="1"/>
  <c r="B4628" i="1"/>
  <c r="E4626" i="1"/>
  <c r="D4626" i="1"/>
  <c r="C4626" i="1"/>
  <c r="B4626" i="1"/>
  <c r="E4625" i="1"/>
  <c r="D4625" i="1"/>
  <c r="C4625" i="1"/>
  <c r="B4625" i="1"/>
  <c r="E4652" i="1"/>
  <c r="D4652" i="1"/>
  <c r="C4652" i="1"/>
  <c r="B4652" i="1"/>
  <c r="E4649" i="1"/>
  <c r="D4649" i="1"/>
  <c r="C4649" i="1"/>
  <c r="B4649" i="1"/>
  <c r="E4647" i="1"/>
  <c r="D4647" i="1"/>
  <c r="C4647" i="1"/>
  <c r="B4647" i="1"/>
  <c r="E4645" i="1"/>
  <c r="D4645" i="1"/>
  <c r="C4645" i="1"/>
  <c r="B4645" i="1"/>
  <c r="E4644" i="1"/>
  <c r="D4644" i="1"/>
  <c r="C4644" i="1"/>
  <c r="B4644" i="1"/>
  <c r="E4643" i="1"/>
  <c r="D4643" i="1"/>
  <c r="C4643" i="1"/>
  <c r="B4643" i="1"/>
  <c r="E4641" i="1"/>
  <c r="D4641" i="1"/>
  <c r="C4641" i="1"/>
  <c r="B4641" i="1"/>
  <c r="E4640" i="1"/>
  <c r="D4640" i="1"/>
  <c r="C4640" i="1"/>
  <c r="B4640" i="1"/>
  <c r="E4639" i="1"/>
  <c r="D4639" i="1"/>
  <c r="C4639" i="1"/>
  <c r="B4639" i="1"/>
  <c r="E4638" i="1"/>
  <c r="D4638" i="1"/>
  <c r="C4638" i="1"/>
  <c r="B4638" i="1"/>
  <c r="E4629" i="1"/>
  <c r="D4629" i="1"/>
  <c r="C4629" i="1"/>
  <c r="B4629" i="1"/>
  <c r="E4627" i="1"/>
  <c r="D4627" i="1"/>
  <c r="C4627" i="1"/>
  <c r="B4627" i="1"/>
  <c r="E4624" i="1"/>
  <c r="D4624" i="1"/>
  <c r="C4624" i="1"/>
  <c r="B4624" i="1"/>
  <c r="E4623" i="1"/>
  <c r="D4623" i="1"/>
  <c r="C4623" i="1"/>
  <c r="B4623" i="1"/>
  <c r="E4622" i="1"/>
  <c r="D4622" i="1"/>
  <c r="C4622" i="1"/>
  <c r="B4622" i="1"/>
  <c r="E4621" i="1"/>
  <c r="D4621" i="1"/>
  <c r="C4621" i="1"/>
  <c r="B4621" i="1"/>
  <c r="E4612" i="1"/>
  <c r="D4612" i="1"/>
  <c r="C4612" i="1"/>
  <c r="B4612" i="1"/>
  <c r="E4620" i="1"/>
  <c r="D4620" i="1"/>
  <c r="C4620" i="1"/>
  <c r="B4620" i="1"/>
  <c r="E4619" i="1"/>
  <c r="D4619" i="1"/>
  <c r="C4619" i="1"/>
  <c r="B4619" i="1"/>
  <c r="E4618" i="1"/>
  <c r="D4618" i="1"/>
  <c r="C4618" i="1"/>
  <c r="B4618" i="1"/>
  <c r="E4616" i="1"/>
  <c r="D4616" i="1"/>
  <c r="C4616" i="1"/>
  <c r="B4616" i="1"/>
  <c r="E4614" i="1"/>
  <c r="D4614" i="1"/>
  <c r="C4614" i="1"/>
  <c r="B4614" i="1"/>
  <c r="E4606" i="1"/>
  <c r="D4606" i="1"/>
  <c r="C4606" i="1"/>
  <c r="B4606" i="1"/>
  <c r="E4617" i="1"/>
  <c r="D4617" i="1"/>
  <c r="C4617" i="1"/>
  <c r="B4617" i="1"/>
  <c r="E4615" i="1"/>
  <c r="D4615" i="1"/>
  <c r="C4615" i="1"/>
  <c r="B4615" i="1"/>
  <c r="E4613" i="1"/>
  <c r="D4613" i="1"/>
  <c r="C4613" i="1"/>
  <c r="B4613" i="1"/>
  <c r="E4611" i="1"/>
  <c r="D4611" i="1"/>
  <c r="C4611" i="1"/>
  <c r="B4611" i="1"/>
  <c r="E4610" i="1"/>
  <c r="D4610" i="1"/>
  <c r="C4610" i="1"/>
  <c r="B4610" i="1"/>
  <c r="E4609" i="1"/>
  <c r="D4609" i="1"/>
  <c r="C4609" i="1"/>
  <c r="B4609" i="1"/>
  <c r="E4605" i="1"/>
  <c r="D4605" i="1"/>
  <c r="C4605" i="1"/>
  <c r="B4605" i="1"/>
  <c r="E4604" i="1"/>
  <c r="D4604" i="1"/>
  <c r="C4604" i="1"/>
  <c r="B4604" i="1"/>
  <c r="E4601" i="1"/>
  <c r="D4601" i="1"/>
  <c r="C4601" i="1"/>
  <c r="B4601" i="1"/>
  <c r="E4608" i="1"/>
  <c r="D4608" i="1"/>
  <c r="C4608" i="1"/>
  <c r="B4608" i="1"/>
  <c r="E4607" i="1"/>
  <c r="D4607" i="1"/>
  <c r="C4607" i="1"/>
  <c r="B4607" i="1"/>
  <c r="E4603" i="1"/>
  <c r="D4603" i="1"/>
  <c r="C4603" i="1"/>
  <c r="B4603" i="1"/>
  <c r="E4602" i="1"/>
  <c r="D4602" i="1"/>
  <c r="C4602" i="1"/>
  <c r="B4602" i="1"/>
  <c r="E4600" i="1"/>
  <c r="D4600" i="1"/>
  <c r="C4600" i="1"/>
  <c r="B4600" i="1"/>
  <c r="E4598" i="1"/>
  <c r="D4598" i="1"/>
  <c r="C4598" i="1"/>
  <c r="B4598" i="1"/>
  <c r="E4593" i="1"/>
  <c r="D4593" i="1"/>
  <c r="C4593" i="1"/>
  <c r="B4593" i="1"/>
  <c r="E4592" i="1"/>
  <c r="D4592" i="1"/>
  <c r="C4592" i="1"/>
  <c r="B4592" i="1"/>
  <c r="E4587" i="1"/>
  <c r="D4587" i="1"/>
  <c r="C4587" i="1"/>
  <c r="B4587" i="1"/>
  <c r="E4599" i="1"/>
  <c r="D4599" i="1"/>
  <c r="C4599" i="1"/>
  <c r="B4599" i="1"/>
  <c r="E4597" i="1"/>
  <c r="D4597" i="1"/>
  <c r="C4597" i="1"/>
  <c r="B4597" i="1"/>
  <c r="E4595" i="1"/>
  <c r="D4595" i="1"/>
  <c r="C4595" i="1"/>
  <c r="B4595" i="1"/>
  <c r="E4594" i="1"/>
  <c r="D4594" i="1"/>
  <c r="C4594" i="1"/>
  <c r="B4594" i="1"/>
  <c r="E4591" i="1"/>
  <c r="D4591" i="1"/>
  <c r="C4591" i="1"/>
  <c r="B4591" i="1"/>
  <c r="E4589" i="1"/>
  <c r="D4589" i="1"/>
  <c r="C4589" i="1"/>
  <c r="B4589" i="1"/>
  <c r="E4588" i="1"/>
  <c r="D4588" i="1"/>
  <c r="C4588" i="1"/>
  <c r="B4588" i="1"/>
  <c r="E4586" i="1"/>
  <c r="D4586" i="1"/>
  <c r="C4586" i="1"/>
  <c r="B4586" i="1"/>
  <c r="E4584" i="1"/>
  <c r="D4584" i="1"/>
  <c r="C4584" i="1"/>
  <c r="B4584" i="1"/>
  <c r="E4582" i="1"/>
  <c r="D4582" i="1"/>
  <c r="C4582" i="1"/>
  <c r="B4582" i="1"/>
  <c r="E4581" i="1"/>
  <c r="D4581" i="1"/>
  <c r="C4581" i="1"/>
  <c r="B4581" i="1"/>
  <c r="E4580" i="1"/>
  <c r="D4580" i="1"/>
  <c r="C4580" i="1"/>
  <c r="B4580" i="1"/>
  <c r="E4585" i="1"/>
  <c r="D4585" i="1"/>
  <c r="C4585" i="1"/>
  <c r="B4585" i="1"/>
  <c r="E4596" i="1"/>
  <c r="D4596" i="1"/>
  <c r="C4596" i="1"/>
  <c r="B4596" i="1"/>
  <c r="E4590" i="1"/>
  <c r="D4590" i="1"/>
  <c r="C4590" i="1"/>
  <c r="B4590" i="1"/>
  <c r="E4583" i="1"/>
  <c r="D4583" i="1"/>
  <c r="C4583" i="1"/>
  <c r="B4583" i="1"/>
  <c r="E4579" i="1"/>
  <c r="D4579" i="1"/>
  <c r="C4579" i="1"/>
  <c r="B4579" i="1"/>
  <c r="E4576" i="1"/>
  <c r="D4576" i="1"/>
  <c r="C4576" i="1"/>
  <c r="B4576" i="1"/>
  <c r="E4575" i="1"/>
  <c r="D4575" i="1"/>
  <c r="C4575" i="1"/>
  <c r="B4575" i="1"/>
  <c r="E4571" i="1"/>
  <c r="D4571" i="1"/>
  <c r="C4571" i="1"/>
  <c r="B4571" i="1"/>
  <c r="E4578" i="1"/>
  <c r="D4578" i="1"/>
  <c r="C4578" i="1"/>
  <c r="B4578" i="1"/>
  <c r="E4577" i="1"/>
  <c r="D4577" i="1"/>
  <c r="C4577" i="1"/>
  <c r="B4577" i="1"/>
  <c r="E4574" i="1"/>
  <c r="D4574" i="1"/>
  <c r="C4574" i="1"/>
  <c r="B4574" i="1"/>
  <c r="E4573" i="1"/>
  <c r="D4573" i="1"/>
  <c r="C4573" i="1"/>
  <c r="B4573" i="1"/>
  <c r="E4572" i="1"/>
  <c r="D4572" i="1"/>
  <c r="C4572" i="1"/>
  <c r="B4572" i="1"/>
  <c r="E4566" i="1"/>
  <c r="D4566" i="1"/>
  <c r="C4566" i="1"/>
  <c r="B4566" i="1"/>
  <c r="E4565" i="1"/>
  <c r="D4565" i="1"/>
  <c r="C4565" i="1"/>
  <c r="B4565" i="1"/>
  <c r="E4564" i="1"/>
  <c r="D4564" i="1"/>
  <c r="C4564" i="1"/>
  <c r="B4564" i="1"/>
  <c r="E4569" i="1"/>
  <c r="D4569" i="1"/>
  <c r="C4569" i="1"/>
  <c r="B4569" i="1"/>
  <c r="E4570" i="1"/>
  <c r="D4570" i="1"/>
  <c r="C4570" i="1"/>
  <c r="B4570" i="1"/>
  <c r="E4568" i="1"/>
  <c r="D4568" i="1"/>
  <c r="C4568" i="1"/>
  <c r="B4568" i="1"/>
  <c r="E4567" i="1"/>
  <c r="D4567" i="1"/>
  <c r="C4567" i="1"/>
  <c r="B4567" i="1"/>
  <c r="E4563" i="1"/>
  <c r="D4563" i="1"/>
  <c r="C4563" i="1"/>
  <c r="B4563" i="1"/>
  <c r="E4560" i="1"/>
  <c r="D4560" i="1"/>
  <c r="C4560" i="1"/>
  <c r="B4560" i="1"/>
  <c r="E4559" i="1"/>
  <c r="D4559" i="1"/>
  <c r="C4559" i="1"/>
  <c r="B4559" i="1"/>
  <c r="E4562" i="1"/>
  <c r="D4562" i="1"/>
  <c r="C4562" i="1"/>
  <c r="B4562" i="1"/>
  <c r="E4561" i="1"/>
  <c r="D4561" i="1"/>
  <c r="C4561" i="1"/>
  <c r="B4561" i="1"/>
  <c r="E4558" i="1"/>
  <c r="D4558" i="1"/>
  <c r="C4558" i="1"/>
  <c r="B4558" i="1"/>
  <c r="E4557" i="1"/>
  <c r="D4557" i="1"/>
  <c r="C4557" i="1"/>
  <c r="B4557" i="1"/>
  <c r="E4556" i="1"/>
  <c r="D4556" i="1"/>
  <c r="C4556" i="1"/>
  <c r="B4556" i="1"/>
  <c r="E4555" i="1"/>
  <c r="D4555" i="1"/>
  <c r="C4555" i="1"/>
  <c r="B4555" i="1"/>
  <c r="E4554" i="1"/>
  <c r="D4554" i="1"/>
  <c r="C4554" i="1"/>
  <c r="B4554" i="1"/>
  <c r="E4553" i="1"/>
  <c r="D4553" i="1"/>
  <c r="C4553" i="1"/>
  <c r="B4553" i="1"/>
  <c r="E4552" i="1"/>
  <c r="D4552" i="1"/>
  <c r="C4552" i="1"/>
  <c r="B4552" i="1"/>
  <c r="E4544" i="1"/>
  <c r="D4544" i="1"/>
  <c r="C4544" i="1"/>
  <c r="B4544" i="1"/>
  <c r="E4541" i="1"/>
  <c r="D4541" i="1"/>
  <c r="C4541" i="1"/>
  <c r="B4541" i="1"/>
  <c r="E4542" i="1"/>
  <c r="D4542" i="1"/>
  <c r="C4542" i="1"/>
  <c r="B4542" i="1"/>
  <c r="E4548" i="1"/>
  <c r="D4548" i="1"/>
  <c r="C4548" i="1"/>
  <c r="B4548" i="1"/>
  <c r="E4547" i="1"/>
  <c r="D4547" i="1"/>
  <c r="C4547" i="1"/>
  <c r="B4547" i="1"/>
  <c r="E4540" i="1"/>
  <c r="D4540" i="1"/>
  <c r="C4540" i="1"/>
  <c r="B4540" i="1"/>
  <c r="E4543" i="1"/>
  <c r="D4543" i="1"/>
  <c r="C4543" i="1"/>
  <c r="B4543" i="1"/>
  <c r="E4551" i="1"/>
  <c r="D4551" i="1"/>
  <c r="C4551" i="1"/>
  <c r="B4551" i="1"/>
  <c r="E4550" i="1"/>
  <c r="D4550" i="1"/>
  <c r="C4550" i="1"/>
  <c r="B4550" i="1"/>
  <c r="E4549" i="1"/>
  <c r="D4549" i="1"/>
  <c r="C4549" i="1"/>
  <c r="B4549" i="1"/>
  <c r="E4546" i="1"/>
  <c r="D4546" i="1"/>
  <c r="C4546" i="1"/>
  <c r="B4546" i="1"/>
  <c r="E4545" i="1"/>
  <c r="D4545" i="1"/>
  <c r="C4545" i="1"/>
  <c r="B4545" i="1"/>
  <c r="E4537" i="1"/>
  <c r="D4537" i="1"/>
  <c r="C4537" i="1"/>
  <c r="B4537" i="1"/>
  <c r="E4536" i="1"/>
  <c r="D4536" i="1"/>
  <c r="C4536" i="1"/>
  <c r="B4536" i="1"/>
  <c r="E4539" i="1"/>
  <c r="D4539" i="1"/>
  <c r="C4539" i="1"/>
  <c r="B4539" i="1"/>
  <c r="E4538" i="1"/>
  <c r="D4538" i="1"/>
  <c r="C4538" i="1"/>
  <c r="B4538" i="1"/>
  <c r="E4533" i="1"/>
  <c r="D4533" i="1"/>
  <c r="C4533" i="1"/>
  <c r="B4533" i="1"/>
  <c r="E4532" i="1"/>
  <c r="D4532" i="1"/>
  <c r="C4532" i="1"/>
  <c r="B4532" i="1"/>
  <c r="E4535" i="1"/>
  <c r="D4535" i="1"/>
  <c r="C4535" i="1"/>
  <c r="B4535" i="1"/>
  <c r="E4534" i="1"/>
  <c r="D4534" i="1"/>
  <c r="C4534" i="1"/>
  <c r="B4534" i="1"/>
  <c r="E4531" i="1"/>
  <c r="D4531" i="1"/>
  <c r="C4531" i="1"/>
  <c r="B4531" i="1"/>
  <c r="E4530" i="1"/>
  <c r="D4530" i="1"/>
  <c r="C4530" i="1"/>
  <c r="B4530" i="1"/>
  <c r="E4529" i="1"/>
  <c r="D4529" i="1"/>
  <c r="C4529" i="1"/>
  <c r="B4529" i="1"/>
  <c r="E4528" i="1"/>
  <c r="D4528" i="1"/>
  <c r="C4528" i="1"/>
  <c r="B4528" i="1"/>
  <c r="E4527" i="1"/>
  <c r="D4527" i="1"/>
  <c r="C4527" i="1"/>
  <c r="B4527" i="1"/>
  <c r="E4526" i="1"/>
  <c r="D4526" i="1"/>
  <c r="C4526" i="1"/>
  <c r="B4526" i="1"/>
  <c r="E4525" i="1"/>
  <c r="D4525" i="1"/>
  <c r="C4525" i="1"/>
  <c r="B4525" i="1"/>
  <c r="E4524" i="1"/>
  <c r="D4524" i="1"/>
  <c r="C4524" i="1"/>
  <c r="B4524" i="1"/>
  <c r="E4522" i="1"/>
  <c r="D4522" i="1"/>
  <c r="C4522" i="1"/>
  <c r="B4522" i="1"/>
  <c r="E4521" i="1"/>
  <c r="D4521" i="1"/>
  <c r="C4521" i="1"/>
  <c r="B4521" i="1"/>
  <c r="E4523" i="1"/>
  <c r="D4523" i="1"/>
  <c r="C4523" i="1"/>
  <c r="B4523" i="1"/>
  <c r="E4520" i="1"/>
  <c r="D4520" i="1"/>
  <c r="C4520" i="1"/>
  <c r="B4520" i="1"/>
  <c r="E4519" i="1"/>
  <c r="D4519" i="1"/>
  <c r="C4519" i="1"/>
  <c r="B4519" i="1"/>
  <c r="E4518" i="1"/>
  <c r="D4518" i="1"/>
  <c r="C4518" i="1"/>
  <c r="B4518" i="1"/>
  <c r="E4517" i="1"/>
  <c r="D4517" i="1"/>
  <c r="C4517" i="1"/>
  <c r="B4517" i="1"/>
  <c r="E4516" i="1"/>
  <c r="D4516" i="1"/>
  <c r="C4516" i="1"/>
  <c r="B4516" i="1"/>
  <c r="E4515" i="1"/>
  <c r="D4515" i="1"/>
  <c r="C4515" i="1"/>
  <c r="B4515" i="1"/>
  <c r="E4514" i="1"/>
  <c r="D4514" i="1"/>
  <c r="C4514" i="1"/>
  <c r="B4514" i="1"/>
  <c r="E4513" i="1"/>
  <c r="D4513" i="1"/>
  <c r="C4513" i="1"/>
  <c r="B4513" i="1"/>
  <c r="E4512" i="1"/>
  <c r="D4512" i="1"/>
  <c r="C4512" i="1"/>
  <c r="B4512" i="1"/>
  <c r="E4511" i="1"/>
  <c r="D4511" i="1"/>
  <c r="C4511" i="1"/>
  <c r="B4511" i="1"/>
  <c r="E4510" i="1"/>
  <c r="D4510" i="1"/>
  <c r="C4510" i="1"/>
  <c r="B4510" i="1"/>
  <c r="E4509" i="1"/>
  <c r="D4509" i="1"/>
  <c r="C4509" i="1"/>
  <c r="B4509" i="1"/>
  <c r="E4508" i="1"/>
  <c r="D4508" i="1"/>
  <c r="C4508" i="1"/>
  <c r="B4508" i="1"/>
  <c r="E4507" i="1"/>
  <c r="D4507" i="1"/>
  <c r="C4507" i="1"/>
  <c r="B4507" i="1"/>
  <c r="E4506" i="1"/>
  <c r="D4506" i="1"/>
  <c r="C4506" i="1"/>
  <c r="B4506" i="1"/>
  <c r="E4505" i="1"/>
  <c r="D4505" i="1"/>
  <c r="C4505" i="1"/>
  <c r="B4505" i="1"/>
  <c r="E4504" i="1"/>
  <c r="D4504" i="1"/>
  <c r="C4504" i="1"/>
  <c r="B4504" i="1"/>
  <c r="E4503" i="1"/>
  <c r="D4503" i="1"/>
  <c r="C4503" i="1"/>
  <c r="B4503" i="1"/>
  <c r="E4501" i="1"/>
  <c r="D4501" i="1"/>
  <c r="C4501" i="1"/>
  <c r="B4501" i="1"/>
  <c r="E4499" i="1"/>
  <c r="D4499" i="1"/>
  <c r="C4499" i="1"/>
  <c r="B4499" i="1"/>
  <c r="E4497" i="1"/>
  <c r="D4497" i="1"/>
  <c r="C4497" i="1"/>
  <c r="B4497" i="1"/>
  <c r="E4495" i="1"/>
  <c r="D4495" i="1"/>
  <c r="C4495" i="1"/>
  <c r="B4495" i="1"/>
  <c r="E4493" i="1"/>
  <c r="D4493" i="1"/>
  <c r="C4493" i="1"/>
  <c r="B4493" i="1"/>
  <c r="E4491" i="1"/>
  <c r="D4491" i="1"/>
  <c r="C4491" i="1"/>
  <c r="B4491" i="1"/>
  <c r="E4489" i="1"/>
  <c r="D4489" i="1"/>
  <c r="C4489" i="1"/>
  <c r="B4489" i="1"/>
  <c r="E4487" i="1"/>
  <c r="D4487" i="1"/>
  <c r="C4487" i="1"/>
  <c r="B4487" i="1"/>
  <c r="E4485" i="1"/>
  <c r="D4485" i="1"/>
  <c r="C4485" i="1"/>
  <c r="B4485" i="1"/>
  <c r="E4483" i="1"/>
  <c r="D4483" i="1"/>
  <c r="C4483" i="1"/>
  <c r="B4483" i="1"/>
  <c r="E4481" i="1"/>
  <c r="D4481" i="1"/>
  <c r="C4481" i="1"/>
  <c r="B4481" i="1"/>
  <c r="E4479" i="1"/>
  <c r="D4479" i="1"/>
  <c r="C4479" i="1"/>
  <c r="B4479" i="1"/>
  <c r="E4502" i="1"/>
  <c r="D4502" i="1"/>
  <c r="C4502" i="1"/>
  <c r="B4502" i="1"/>
  <c r="E4500" i="1"/>
  <c r="D4500" i="1"/>
  <c r="C4500" i="1"/>
  <c r="B4500" i="1"/>
  <c r="E4498" i="1"/>
  <c r="D4498" i="1"/>
  <c r="C4498" i="1"/>
  <c r="B4498" i="1"/>
  <c r="E4496" i="1"/>
  <c r="D4496" i="1"/>
  <c r="C4496" i="1"/>
  <c r="B4496" i="1"/>
  <c r="E4494" i="1"/>
  <c r="D4494" i="1"/>
  <c r="C4494" i="1"/>
  <c r="B4494" i="1"/>
  <c r="E4492" i="1"/>
  <c r="D4492" i="1"/>
  <c r="C4492" i="1"/>
  <c r="B4492" i="1"/>
  <c r="E4490" i="1"/>
  <c r="D4490" i="1"/>
  <c r="C4490" i="1"/>
  <c r="B4490" i="1"/>
  <c r="E4488" i="1"/>
  <c r="D4488" i="1"/>
  <c r="C4488" i="1"/>
  <c r="B4488" i="1"/>
  <c r="E4486" i="1"/>
  <c r="D4486" i="1"/>
  <c r="C4486" i="1"/>
  <c r="B4486" i="1"/>
  <c r="E4484" i="1"/>
  <c r="D4484" i="1"/>
  <c r="C4484" i="1"/>
  <c r="B4484" i="1"/>
  <c r="E4482" i="1"/>
  <c r="D4482" i="1"/>
  <c r="C4482" i="1"/>
  <c r="B4482" i="1"/>
  <c r="E4480" i="1"/>
  <c r="D4480" i="1"/>
  <c r="C4480" i="1"/>
  <c r="B4480" i="1"/>
  <c r="E4478" i="1"/>
  <c r="D4478" i="1"/>
  <c r="C4478" i="1"/>
  <c r="B4478" i="1"/>
  <c r="E4477" i="1"/>
  <c r="D4477" i="1"/>
  <c r="C4477" i="1"/>
  <c r="B4477" i="1"/>
  <c r="E4476" i="1"/>
  <c r="D4476" i="1"/>
  <c r="C4476" i="1"/>
  <c r="B4476" i="1"/>
  <c r="E4475" i="1"/>
  <c r="D4475" i="1"/>
  <c r="C4475" i="1"/>
  <c r="B4475" i="1"/>
  <c r="E4474" i="1"/>
  <c r="D4474" i="1"/>
  <c r="C4474" i="1"/>
  <c r="B4474" i="1"/>
  <c r="E4473" i="1"/>
  <c r="D4473" i="1"/>
  <c r="C4473" i="1"/>
  <c r="B4473" i="1"/>
  <c r="E4472" i="1"/>
  <c r="D4472" i="1"/>
  <c r="C4472" i="1"/>
  <c r="B4472" i="1"/>
  <c r="E4471" i="1"/>
  <c r="D4471" i="1"/>
  <c r="C4471" i="1"/>
  <c r="B4471" i="1"/>
  <c r="E4470" i="1"/>
  <c r="D4470" i="1"/>
  <c r="C4470" i="1"/>
  <c r="B4470" i="1"/>
  <c r="E4469" i="1"/>
  <c r="D4469" i="1"/>
  <c r="C4469" i="1"/>
  <c r="B4469" i="1"/>
  <c r="E4468" i="1"/>
  <c r="D4468" i="1"/>
  <c r="C4468" i="1"/>
  <c r="B4468" i="1"/>
  <c r="E4466" i="1"/>
  <c r="D4466" i="1"/>
  <c r="C4466" i="1"/>
  <c r="B4466" i="1"/>
  <c r="E4465" i="1"/>
  <c r="D4465" i="1"/>
  <c r="C4465" i="1"/>
  <c r="B4465" i="1"/>
  <c r="E4463" i="1"/>
  <c r="D4463" i="1"/>
  <c r="C4463" i="1"/>
  <c r="B4463" i="1"/>
  <c r="E4467" i="1"/>
  <c r="D4467" i="1"/>
  <c r="C4467" i="1"/>
  <c r="B4467" i="1"/>
  <c r="E4464" i="1"/>
  <c r="D4464" i="1"/>
  <c r="C4464" i="1"/>
  <c r="B4464" i="1"/>
  <c r="E4462" i="1"/>
  <c r="D4462" i="1"/>
  <c r="C4462" i="1"/>
  <c r="B4462" i="1"/>
  <c r="E4461" i="1"/>
  <c r="D4461" i="1"/>
  <c r="C4461" i="1"/>
  <c r="B4461" i="1"/>
  <c r="E4460" i="1"/>
  <c r="D4460" i="1"/>
  <c r="C4460" i="1"/>
  <c r="B4460" i="1"/>
  <c r="E4459" i="1"/>
  <c r="D4459" i="1"/>
  <c r="C4459" i="1"/>
  <c r="B4459" i="1"/>
  <c r="E4458" i="1"/>
  <c r="D4458" i="1"/>
  <c r="C4458" i="1"/>
  <c r="B4458" i="1"/>
  <c r="E4457" i="1"/>
  <c r="D4457" i="1"/>
  <c r="C4457" i="1"/>
  <c r="B4457" i="1"/>
  <c r="E4455" i="1"/>
  <c r="D4455" i="1"/>
  <c r="C4455" i="1"/>
  <c r="B4455" i="1"/>
  <c r="E4456" i="1"/>
  <c r="D4456" i="1"/>
  <c r="C4456" i="1"/>
  <c r="B4456" i="1"/>
  <c r="E4454" i="1"/>
  <c r="D4454" i="1"/>
  <c r="C4454" i="1"/>
  <c r="B4454" i="1"/>
  <c r="E4453" i="1"/>
  <c r="D4453" i="1"/>
  <c r="C4453" i="1"/>
  <c r="B4453" i="1"/>
  <c r="E4452" i="1"/>
  <c r="D4452" i="1"/>
  <c r="C4452" i="1"/>
  <c r="B4452" i="1"/>
  <c r="E4448" i="1"/>
  <c r="D4448" i="1"/>
  <c r="C4448" i="1"/>
  <c r="B4448" i="1"/>
  <c r="E4450" i="1"/>
  <c r="D4450" i="1"/>
  <c r="C4450" i="1"/>
  <c r="B4450" i="1"/>
  <c r="E4451" i="1"/>
  <c r="D4451" i="1"/>
  <c r="C4451" i="1"/>
  <c r="B4451" i="1"/>
  <c r="E4449" i="1"/>
  <c r="D4449" i="1"/>
  <c r="C4449" i="1"/>
  <c r="B4449" i="1"/>
  <c r="E4447" i="1"/>
  <c r="D4447" i="1"/>
  <c r="C4447" i="1"/>
  <c r="B4447" i="1"/>
  <c r="E4440" i="1"/>
  <c r="D4440" i="1"/>
  <c r="C4440" i="1"/>
  <c r="B4440" i="1"/>
  <c r="E4442" i="1"/>
  <c r="D4442" i="1"/>
  <c r="C4442" i="1"/>
  <c r="B4442" i="1"/>
  <c r="E4441" i="1"/>
  <c r="D4441" i="1"/>
  <c r="C4441" i="1"/>
  <c r="B4441" i="1"/>
  <c r="E4438" i="1"/>
  <c r="D4438" i="1"/>
  <c r="C4438" i="1"/>
  <c r="B4438" i="1"/>
  <c r="E4439" i="1"/>
  <c r="D4439" i="1"/>
  <c r="C4439" i="1"/>
  <c r="B4439" i="1"/>
  <c r="E4437" i="1"/>
  <c r="D4437" i="1"/>
  <c r="C4437" i="1"/>
  <c r="B4437" i="1"/>
  <c r="E4436" i="1"/>
  <c r="D4436" i="1"/>
  <c r="C4436" i="1"/>
  <c r="B4436" i="1"/>
  <c r="E4435" i="1"/>
  <c r="D4435" i="1"/>
  <c r="C4435" i="1"/>
  <c r="B4435" i="1"/>
  <c r="E4434" i="1"/>
  <c r="D4434" i="1"/>
  <c r="C4434" i="1"/>
  <c r="B4434" i="1"/>
  <c r="E4433" i="1"/>
  <c r="D4433" i="1"/>
  <c r="C4433" i="1"/>
  <c r="B4433" i="1"/>
  <c r="E4432" i="1"/>
  <c r="D4432" i="1"/>
  <c r="C4432" i="1"/>
  <c r="B4432" i="1"/>
  <c r="E4444" i="1"/>
  <c r="D4444" i="1"/>
  <c r="C4444" i="1"/>
  <c r="B4444" i="1"/>
  <c r="E4443" i="1"/>
  <c r="D4443" i="1"/>
  <c r="C4443" i="1"/>
  <c r="B4443" i="1"/>
  <c r="E4446" i="1"/>
  <c r="D4446" i="1"/>
  <c r="C4446" i="1"/>
  <c r="B4446" i="1"/>
  <c r="E4445" i="1"/>
  <c r="D4445" i="1"/>
  <c r="C4445" i="1"/>
  <c r="B4445" i="1"/>
  <c r="E4430" i="1"/>
  <c r="D4430" i="1"/>
  <c r="C4430" i="1"/>
  <c r="B4430" i="1"/>
  <c r="E4429" i="1"/>
  <c r="D4429" i="1"/>
  <c r="C4429" i="1"/>
  <c r="B4429" i="1"/>
  <c r="E4428" i="1"/>
  <c r="D4428" i="1"/>
  <c r="C4428" i="1"/>
  <c r="B4428" i="1"/>
  <c r="E4427" i="1"/>
  <c r="D4427" i="1"/>
  <c r="C4427" i="1"/>
  <c r="B4427" i="1"/>
  <c r="E4426" i="1"/>
  <c r="D4426" i="1"/>
  <c r="C4426" i="1"/>
  <c r="B4426" i="1"/>
  <c r="E4425" i="1"/>
  <c r="D4425" i="1"/>
  <c r="C4425" i="1"/>
  <c r="B4425" i="1"/>
  <c r="E4424" i="1"/>
  <c r="D4424" i="1"/>
  <c r="C4424" i="1"/>
  <c r="B4424" i="1"/>
  <c r="E4423" i="1"/>
  <c r="D4423" i="1"/>
  <c r="C4423" i="1"/>
  <c r="B4423" i="1"/>
  <c r="E4431" i="1"/>
  <c r="D4431" i="1"/>
  <c r="C4431" i="1"/>
  <c r="B4431" i="1"/>
  <c r="E4421" i="1"/>
  <c r="D4421" i="1"/>
  <c r="C4421" i="1"/>
  <c r="B4421" i="1"/>
  <c r="E4419" i="1"/>
  <c r="D4419" i="1"/>
  <c r="C4419" i="1"/>
  <c r="B4419" i="1"/>
  <c r="E4418" i="1"/>
  <c r="D4418" i="1"/>
  <c r="C4418" i="1"/>
  <c r="B4418" i="1"/>
  <c r="E4417" i="1"/>
  <c r="D4417" i="1"/>
  <c r="C4417" i="1"/>
  <c r="B4417" i="1"/>
  <c r="E4387" i="1"/>
  <c r="D4387" i="1"/>
  <c r="C4387" i="1"/>
  <c r="B4387" i="1"/>
  <c r="E4383" i="1"/>
  <c r="D4383" i="1"/>
  <c r="C4383" i="1"/>
  <c r="B4383" i="1"/>
  <c r="E4379" i="1"/>
  <c r="D4379" i="1"/>
  <c r="C4379" i="1"/>
  <c r="B4379" i="1"/>
  <c r="E4375" i="1"/>
  <c r="D4375" i="1"/>
  <c r="C4375" i="1"/>
  <c r="B4375" i="1"/>
  <c r="E4370" i="1"/>
  <c r="D4370" i="1"/>
  <c r="C4370" i="1"/>
  <c r="B4370" i="1"/>
  <c r="E4366" i="1"/>
  <c r="D4366" i="1"/>
  <c r="C4366" i="1"/>
  <c r="B4366" i="1"/>
  <c r="E4361" i="1"/>
  <c r="D4361" i="1"/>
  <c r="C4361" i="1"/>
  <c r="B4361" i="1"/>
  <c r="E4352" i="1"/>
  <c r="D4352" i="1"/>
  <c r="C4352" i="1"/>
  <c r="B4352" i="1"/>
  <c r="E4348" i="1"/>
  <c r="D4348" i="1"/>
  <c r="C4348" i="1"/>
  <c r="B4348" i="1"/>
  <c r="E4344" i="1"/>
  <c r="D4344" i="1"/>
  <c r="C4344" i="1"/>
  <c r="B4344" i="1"/>
  <c r="E4340" i="1"/>
  <c r="D4340" i="1"/>
  <c r="C4340" i="1"/>
  <c r="B4340" i="1"/>
  <c r="E4335" i="1"/>
  <c r="D4335" i="1"/>
  <c r="C4335" i="1"/>
  <c r="B4335" i="1"/>
  <c r="E4332" i="1"/>
  <c r="D4332" i="1"/>
  <c r="C4332" i="1"/>
  <c r="B4332" i="1"/>
  <c r="E4330" i="1"/>
  <c r="D4330" i="1"/>
  <c r="C4330" i="1"/>
  <c r="B4330" i="1"/>
  <c r="E4382" i="1"/>
  <c r="D4382" i="1"/>
  <c r="C4382" i="1"/>
  <c r="B4382" i="1"/>
  <c r="E4378" i="1"/>
  <c r="D4378" i="1"/>
  <c r="C4378" i="1"/>
  <c r="B4378" i="1"/>
  <c r="E4374" i="1"/>
  <c r="D4374" i="1"/>
  <c r="C4374" i="1"/>
  <c r="B4374" i="1"/>
  <c r="E4369" i="1"/>
  <c r="D4369" i="1"/>
  <c r="C4369" i="1"/>
  <c r="B4369" i="1"/>
  <c r="E4365" i="1"/>
  <c r="D4365" i="1"/>
  <c r="C4365" i="1"/>
  <c r="B4365" i="1"/>
  <c r="E4360" i="1"/>
  <c r="D4360" i="1"/>
  <c r="C4360" i="1"/>
  <c r="B4360" i="1"/>
  <c r="E4356" i="1"/>
  <c r="D4356" i="1"/>
  <c r="C4356" i="1"/>
  <c r="B4356" i="1"/>
  <c r="E4354" i="1"/>
  <c r="D4354" i="1"/>
  <c r="C4354" i="1"/>
  <c r="B4354" i="1"/>
  <c r="E4351" i="1"/>
  <c r="D4351" i="1"/>
  <c r="C4351" i="1"/>
  <c r="B4351" i="1"/>
  <c r="E4347" i="1"/>
  <c r="D4347" i="1"/>
  <c r="C4347" i="1"/>
  <c r="B4347" i="1"/>
  <c r="E4343" i="1"/>
  <c r="D4343" i="1"/>
  <c r="C4343" i="1"/>
  <c r="B4343" i="1"/>
  <c r="E4339" i="1"/>
  <c r="D4339" i="1"/>
  <c r="C4339" i="1"/>
  <c r="B4339" i="1"/>
  <c r="E4422" i="1"/>
  <c r="D4422" i="1"/>
  <c r="C4422" i="1"/>
  <c r="B4422" i="1"/>
  <c r="E4420" i="1"/>
  <c r="D4420" i="1"/>
  <c r="C4420" i="1"/>
  <c r="B4420" i="1"/>
  <c r="E4386" i="1"/>
  <c r="D4386" i="1"/>
  <c r="C4386" i="1"/>
  <c r="B4386" i="1"/>
  <c r="E4381" i="1"/>
  <c r="D4381" i="1"/>
  <c r="C4381" i="1"/>
  <c r="B4381" i="1"/>
  <c r="E4377" i="1"/>
  <c r="D4377" i="1"/>
  <c r="C4377" i="1"/>
  <c r="B4377" i="1"/>
  <c r="E4373" i="1"/>
  <c r="D4373" i="1"/>
  <c r="C4373" i="1"/>
  <c r="B4373" i="1"/>
  <c r="E4368" i="1"/>
  <c r="D4368" i="1"/>
  <c r="C4368" i="1"/>
  <c r="B4368" i="1"/>
  <c r="E4364" i="1"/>
  <c r="D4364" i="1"/>
  <c r="C4364" i="1"/>
  <c r="B4364" i="1"/>
  <c r="E4359" i="1"/>
  <c r="D4359" i="1"/>
  <c r="C4359" i="1"/>
  <c r="B4359" i="1"/>
  <c r="E4413" i="1"/>
  <c r="D4413" i="1"/>
  <c r="C4413" i="1"/>
  <c r="B4413" i="1"/>
  <c r="E4411" i="1"/>
  <c r="D4411" i="1"/>
  <c r="C4411" i="1"/>
  <c r="B4411" i="1"/>
  <c r="E4402" i="1"/>
  <c r="D4402" i="1"/>
  <c r="C4402" i="1"/>
  <c r="B4402" i="1"/>
  <c r="E4399" i="1"/>
  <c r="D4399" i="1"/>
  <c r="C4399" i="1"/>
  <c r="B4399" i="1"/>
  <c r="E4396" i="1"/>
  <c r="D4396" i="1"/>
  <c r="C4396" i="1"/>
  <c r="B4396" i="1"/>
  <c r="E4329" i="1"/>
  <c r="D4329" i="1"/>
  <c r="C4329" i="1"/>
  <c r="B4329" i="1"/>
  <c r="E4416" i="1"/>
  <c r="D4416" i="1"/>
  <c r="C4416" i="1"/>
  <c r="B4416" i="1"/>
  <c r="E4401" i="1"/>
  <c r="D4401" i="1"/>
  <c r="C4401" i="1"/>
  <c r="B4401" i="1"/>
  <c r="E4398" i="1"/>
  <c r="D4398" i="1"/>
  <c r="C4398" i="1"/>
  <c r="B4398" i="1"/>
  <c r="E4395" i="1"/>
  <c r="D4395" i="1"/>
  <c r="C4395" i="1"/>
  <c r="B4395" i="1"/>
  <c r="E4388" i="1"/>
  <c r="D4388" i="1"/>
  <c r="C4388" i="1"/>
  <c r="B4388" i="1"/>
  <c r="E4410" i="1"/>
  <c r="D4410" i="1"/>
  <c r="C4410" i="1"/>
  <c r="B4410" i="1"/>
  <c r="E4408" i="1"/>
  <c r="D4408" i="1"/>
  <c r="C4408" i="1"/>
  <c r="B4408" i="1"/>
  <c r="E4404" i="1"/>
  <c r="D4404" i="1"/>
  <c r="C4404" i="1"/>
  <c r="B4404" i="1"/>
  <c r="E4392" i="1"/>
  <c r="D4392" i="1"/>
  <c r="C4392" i="1"/>
  <c r="B4392" i="1"/>
  <c r="E4385" i="1"/>
  <c r="D4385" i="1"/>
  <c r="C4385" i="1"/>
  <c r="B4385" i="1"/>
  <c r="E4414" i="1"/>
  <c r="D4414" i="1"/>
  <c r="C4414" i="1"/>
  <c r="B4414" i="1"/>
  <c r="E4412" i="1"/>
  <c r="D4412" i="1"/>
  <c r="C4412" i="1"/>
  <c r="B4412" i="1"/>
  <c r="E4407" i="1"/>
  <c r="D4407" i="1"/>
  <c r="C4407" i="1"/>
  <c r="B4407" i="1"/>
  <c r="E4350" i="1"/>
  <c r="D4350" i="1"/>
  <c r="C4350" i="1"/>
  <c r="B4350" i="1"/>
  <c r="E4346" i="1"/>
  <c r="D4346" i="1"/>
  <c r="C4346" i="1"/>
  <c r="B4346" i="1"/>
  <c r="E4342" i="1"/>
  <c r="D4342" i="1"/>
  <c r="C4342" i="1"/>
  <c r="B4342" i="1"/>
  <c r="E4380" i="1"/>
  <c r="D4380" i="1"/>
  <c r="C4380" i="1"/>
  <c r="B4380" i="1"/>
  <c r="E4376" i="1"/>
  <c r="D4376" i="1"/>
  <c r="C4376" i="1"/>
  <c r="B4376" i="1"/>
  <c r="E4372" i="1"/>
  <c r="D4372" i="1"/>
  <c r="C4372" i="1"/>
  <c r="B4372" i="1"/>
  <c r="E4363" i="1"/>
  <c r="D4363" i="1"/>
  <c r="C4363" i="1"/>
  <c r="B4363" i="1"/>
  <c r="E4358" i="1"/>
  <c r="D4358" i="1"/>
  <c r="C4358" i="1"/>
  <c r="B4358" i="1"/>
  <c r="E4355" i="1"/>
  <c r="D4355" i="1"/>
  <c r="C4355" i="1"/>
  <c r="B4355" i="1"/>
  <c r="E4349" i="1"/>
  <c r="D4349" i="1"/>
  <c r="C4349" i="1"/>
  <c r="B4349" i="1"/>
  <c r="E4345" i="1"/>
  <c r="D4345" i="1"/>
  <c r="C4345" i="1"/>
  <c r="B4345" i="1"/>
  <c r="E4341" i="1"/>
  <c r="D4341" i="1"/>
  <c r="C4341" i="1"/>
  <c r="B4341" i="1"/>
  <c r="E4334" i="1"/>
  <c r="D4334" i="1"/>
  <c r="C4334" i="1"/>
  <c r="B4334" i="1"/>
  <c r="E4409" i="1"/>
  <c r="D4409" i="1"/>
  <c r="C4409" i="1"/>
  <c r="B4409" i="1"/>
  <c r="E4406" i="1"/>
  <c r="D4406" i="1"/>
  <c r="C4406" i="1"/>
  <c r="B4406" i="1"/>
  <c r="E4403" i="1"/>
  <c r="D4403" i="1"/>
  <c r="C4403" i="1"/>
  <c r="B4403" i="1"/>
  <c r="E4400" i="1"/>
  <c r="D4400" i="1"/>
  <c r="C4400" i="1"/>
  <c r="B4400" i="1"/>
  <c r="E4397" i="1"/>
  <c r="D4397" i="1"/>
  <c r="C4397" i="1"/>
  <c r="B4397" i="1"/>
  <c r="E4394" i="1"/>
  <c r="D4394" i="1"/>
  <c r="C4394" i="1"/>
  <c r="B4394" i="1"/>
  <c r="E4391" i="1"/>
  <c r="D4391" i="1"/>
  <c r="C4391" i="1"/>
  <c r="B4391" i="1"/>
  <c r="E4384" i="1"/>
  <c r="D4384" i="1"/>
  <c r="C4384" i="1"/>
  <c r="B4384" i="1"/>
  <c r="E4371" i="1"/>
  <c r="D4371" i="1"/>
  <c r="C4371" i="1"/>
  <c r="B4371" i="1"/>
  <c r="E4367" i="1"/>
  <c r="D4367" i="1"/>
  <c r="C4367" i="1"/>
  <c r="B4367" i="1"/>
  <c r="E4362" i="1"/>
  <c r="D4362" i="1"/>
  <c r="C4362" i="1"/>
  <c r="B4362" i="1"/>
  <c r="E4357" i="1"/>
  <c r="D4357" i="1"/>
  <c r="C4357" i="1"/>
  <c r="B4357" i="1"/>
  <c r="E4353" i="1"/>
  <c r="D4353" i="1"/>
  <c r="C4353" i="1"/>
  <c r="B4353" i="1"/>
  <c r="E4338" i="1"/>
  <c r="D4338" i="1"/>
  <c r="C4338" i="1"/>
  <c r="B4338" i="1"/>
  <c r="E4337" i="1"/>
  <c r="D4337" i="1"/>
  <c r="C4337" i="1"/>
  <c r="B4337" i="1"/>
  <c r="E4333" i="1"/>
  <c r="D4333" i="1"/>
  <c r="C4333" i="1"/>
  <c r="B4333" i="1"/>
  <c r="E4331" i="1"/>
  <c r="D4331" i="1"/>
  <c r="C4331" i="1"/>
  <c r="B4331" i="1"/>
  <c r="E4415" i="1"/>
  <c r="D4415" i="1"/>
  <c r="C4415" i="1"/>
  <c r="B4415" i="1"/>
  <c r="E4405" i="1"/>
  <c r="D4405" i="1"/>
  <c r="C4405" i="1"/>
  <c r="B4405" i="1"/>
  <c r="E4393" i="1"/>
  <c r="D4393" i="1"/>
  <c r="C4393" i="1"/>
  <c r="B4393" i="1"/>
  <c r="E4390" i="1"/>
  <c r="D4390" i="1"/>
  <c r="C4390" i="1"/>
  <c r="B4390" i="1"/>
  <c r="E4389" i="1"/>
  <c r="D4389" i="1"/>
  <c r="C4389" i="1"/>
  <c r="B4389" i="1"/>
  <c r="E4336" i="1"/>
  <c r="D4336" i="1"/>
  <c r="C4336" i="1"/>
  <c r="B4336" i="1"/>
  <c r="E4323" i="1"/>
  <c r="D4323" i="1"/>
  <c r="C4323" i="1"/>
  <c r="B4323" i="1"/>
  <c r="E4327" i="1"/>
  <c r="D4327" i="1"/>
  <c r="C4327" i="1"/>
  <c r="B4327" i="1"/>
  <c r="E4326" i="1"/>
  <c r="D4326" i="1"/>
  <c r="C4326" i="1"/>
  <c r="B4326" i="1"/>
  <c r="E4325" i="1"/>
  <c r="D4325" i="1"/>
  <c r="C4325" i="1"/>
  <c r="B4325" i="1"/>
  <c r="E4324" i="1"/>
  <c r="D4324" i="1"/>
  <c r="C4324" i="1"/>
  <c r="B4324" i="1"/>
  <c r="E4322" i="1"/>
  <c r="D4322" i="1"/>
  <c r="C4322" i="1"/>
  <c r="B4322" i="1"/>
  <c r="E4321" i="1"/>
  <c r="D4321" i="1"/>
  <c r="C4321" i="1"/>
  <c r="B4321" i="1"/>
  <c r="E4328" i="1"/>
  <c r="D4328" i="1"/>
  <c r="C4328" i="1"/>
  <c r="B4328" i="1"/>
  <c r="E4318" i="1"/>
  <c r="D4318" i="1"/>
  <c r="C4318" i="1"/>
  <c r="B4318" i="1"/>
  <c r="E4320" i="1"/>
  <c r="D4320" i="1"/>
  <c r="C4320" i="1"/>
  <c r="B4320" i="1"/>
  <c r="E4319" i="1"/>
  <c r="D4319" i="1"/>
  <c r="C4319" i="1"/>
  <c r="B4319" i="1"/>
  <c r="E4317" i="1"/>
  <c r="D4317" i="1"/>
  <c r="C4317" i="1"/>
  <c r="B4317" i="1"/>
  <c r="E4316" i="1"/>
  <c r="D4316" i="1"/>
  <c r="C4316" i="1"/>
  <c r="B4316" i="1"/>
  <c r="E4315" i="1"/>
  <c r="D4315" i="1"/>
  <c r="C4315" i="1"/>
  <c r="B4315" i="1"/>
  <c r="E4313" i="1"/>
  <c r="D4313" i="1"/>
  <c r="C4313" i="1"/>
  <c r="B4313" i="1"/>
  <c r="E4311" i="1"/>
  <c r="D4311" i="1"/>
  <c r="C4311" i="1"/>
  <c r="B4311" i="1"/>
  <c r="E4309" i="1"/>
  <c r="D4309" i="1"/>
  <c r="C4309" i="1"/>
  <c r="B4309" i="1"/>
  <c r="E4314" i="1"/>
  <c r="D4314" i="1"/>
  <c r="C4314" i="1"/>
  <c r="B4314" i="1"/>
  <c r="E4312" i="1"/>
  <c r="D4312" i="1"/>
  <c r="C4312" i="1"/>
  <c r="B4312" i="1"/>
  <c r="E4310" i="1"/>
  <c r="D4310" i="1"/>
  <c r="C4310" i="1"/>
  <c r="B4310" i="1"/>
  <c r="E4298" i="1"/>
  <c r="D4298" i="1"/>
  <c r="C4298" i="1"/>
  <c r="B4298" i="1"/>
  <c r="E4297" i="1"/>
  <c r="D4297" i="1"/>
  <c r="C4297" i="1"/>
  <c r="B4297" i="1"/>
  <c r="E4296" i="1"/>
  <c r="D4296" i="1"/>
  <c r="C4296" i="1"/>
  <c r="B4296" i="1"/>
  <c r="E4295" i="1"/>
  <c r="D4295" i="1"/>
  <c r="C4295" i="1"/>
  <c r="B4295" i="1"/>
  <c r="E4294" i="1"/>
  <c r="D4294" i="1"/>
  <c r="C4294" i="1"/>
  <c r="B4294" i="1"/>
  <c r="E4308" i="1"/>
  <c r="D4308" i="1"/>
  <c r="C4308" i="1"/>
  <c r="B4308" i="1"/>
  <c r="E4307" i="1"/>
  <c r="D4307" i="1"/>
  <c r="C4307" i="1"/>
  <c r="B4307" i="1"/>
  <c r="E4306" i="1"/>
  <c r="D4306" i="1"/>
  <c r="C4306" i="1"/>
  <c r="B4306" i="1"/>
  <c r="E4305" i="1"/>
  <c r="D4305" i="1"/>
  <c r="C4305" i="1"/>
  <c r="B4305" i="1"/>
  <c r="E4304" i="1"/>
  <c r="D4304" i="1"/>
  <c r="C4304" i="1"/>
  <c r="B4304" i="1"/>
  <c r="E4303" i="1"/>
  <c r="D4303" i="1"/>
  <c r="C4303" i="1"/>
  <c r="B4303" i="1"/>
  <c r="E4302" i="1"/>
  <c r="D4302" i="1"/>
  <c r="C4302" i="1"/>
  <c r="B4302" i="1"/>
  <c r="E4301" i="1"/>
  <c r="D4301" i="1"/>
  <c r="C4301" i="1"/>
  <c r="B4301" i="1"/>
  <c r="E4300" i="1"/>
  <c r="D4300" i="1"/>
  <c r="C4300" i="1"/>
  <c r="B4300" i="1"/>
  <c r="E4299" i="1"/>
  <c r="D4299" i="1"/>
  <c r="C4299" i="1"/>
  <c r="B4299" i="1"/>
  <c r="E4293" i="1"/>
  <c r="D4293" i="1"/>
  <c r="C4293" i="1"/>
  <c r="B4293" i="1"/>
  <c r="E4292" i="1"/>
  <c r="D4292" i="1"/>
  <c r="C4292" i="1"/>
  <c r="B4292" i="1"/>
  <c r="E4291" i="1"/>
  <c r="D4291" i="1"/>
  <c r="C4291" i="1"/>
  <c r="B4291" i="1"/>
  <c r="E4290" i="1"/>
  <c r="D4290" i="1"/>
  <c r="C4290" i="1"/>
  <c r="B4290" i="1"/>
  <c r="E4289" i="1"/>
  <c r="D4289" i="1"/>
  <c r="C4289" i="1"/>
  <c r="B4289" i="1"/>
  <c r="E4288" i="1"/>
  <c r="D4288" i="1"/>
  <c r="C4288" i="1"/>
  <c r="B4288" i="1"/>
  <c r="E4287" i="1"/>
  <c r="D4287" i="1"/>
  <c r="C4287" i="1"/>
  <c r="B4287" i="1"/>
  <c r="E4285" i="1"/>
  <c r="D4285" i="1"/>
  <c r="C4285" i="1"/>
  <c r="B4285" i="1"/>
  <c r="E4283" i="1"/>
  <c r="D4283" i="1"/>
  <c r="C4283" i="1"/>
  <c r="B4283" i="1"/>
  <c r="E4280" i="1"/>
  <c r="D4280" i="1"/>
  <c r="C4280" i="1"/>
  <c r="B4280" i="1"/>
  <c r="E4286" i="1"/>
  <c r="D4286" i="1"/>
  <c r="C4286" i="1"/>
  <c r="B4286" i="1"/>
  <c r="E4284" i="1"/>
  <c r="D4284" i="1"/>
  <c r="C4284" i="1"/>
  <c r="B4284" i="1"/>
  <c r="E4282" i="1"/>
  <c r="D4282" i="1"/>
  <c r="C4282" i="1"/>
  <c r="B4282" i="1"/>
  <c r="E4281" i="1"/>
  <c r="D4281" i="1"/>
  <c r="C4281" i="1"/>
  <c r="B4281" i="1"/>
  <c r="E4279" i="1"/>
  <c r="D4279" i="1"/>
  <c r="C4279" i="1"/>
  <c r="B4279" i="1"/>
  <c r="E4278" i="1"/>
  <c r="D4278" i="1"/>
  <c r="C4278" i="1"/>
  <c r="B4278" i="1"/>
  <c r="E4277" i="1"/>
  <c r="D4277" i="1"/>
  <c r="C4277" i="1"/>
  <c r="B4277" i="1"/>
  <c r="E4246" i="1"/>
  <c r="D4246" i="1"/>
  <c r="C4246" i="1"/>
  <c r="B4246" i="1"/>
  <c r="E4244" i="1"/>
  <c r="D4244" i="1"/>
  <c r="C4244" i="1"/>
  <c r="B4244" i="1"/>
  <c r="E4242" i="1"/>
  <c r="D4242" i="1"/>
  <c r="C4242" i="1"/>
  <c r="B4242" i="1"/>
  <c r="E4240" i="1"/>
  <c r="D4240" i="1"/>
  <c r="C4240" i="1"/>
  <c r="B4240" i="1"/>
  <c r="E4276" i="1"/>
  <c r="D4276" i="1"/>
  <c r="C4276" i="1"/>
  <c r="B4276" i="1"/>
  <c r="E4274" i="1"/>
  <c r="D4274" i="1"/>
  <c r="C4274" i="1"/>
  <c r="B4274" i="1"/>
  <c r="E4272" i="1"/>
  <c r="D4272" i="1"/>
  <c r="C4272" i="1"/>
  <c r="B4272" i="1"/>
  <c r="E4271" i="1"/>
  <c r="D4271" i="1"/>
  <c r="C4271" i="1"/>
  <c r="B4271" i="1"/>
  <c r="E4270" i="1"/>
  <c r="D4270" i="1"/>
  <c r="C4270" i="1"/>
  <c r="B4270" i="1"/>
  <c r="E4267" i="1"/>
  <c r="D4267" i="1"/>
  <c r="C4267" i="1"/>
  <c r="B4267" i="1"/>
  <c r="E4226" i="1"/>
  <c r="D4226" i="1"/>
  <c r="C4226" i="1"/>
  <c r="B4226" i="1"/>
  <c r="E4225" i="1"/>
  <c r="D4225" i="1"/>
  <c r="C4225" i="1"/>
  <c r="B4225" i="1"/>
  <c r="E4224" i="1"/>
  <c r="D4224" i="1"/>
  <c r="C4224" i="1"/>
  <c r="B4224" i="1"/>
  <c r="E4223" i="1"/>
  <c r="D4223" i="1"/>
  <c r="C4223" i="1"/>
  <c r="B4223" i="1"/>
  <c r="E4275" i="1"/>
  <c r="D4275" i="1"/>
  <c r="C4275" i="1"/>
  <c r="B4275" i="1"/>
  <c r="E4273" i="1"/>
  <c r="D4273" i="1"/>
  <c r="C4273" i="1"/>
  <c r="B4273" i="1"/>
  <c r="E4263" i="1"/>
  <c r="D4263" i="1"/>
  <c r="C4263" i="1"/>
  <c r="B4263" i="1"/>
  <c r="E4269" i="1"/>
  <c r="D4269" i="1"/>
  <c r="C4269" i="1"/>
  <c r="B4269" i="1"/>
  <c r="E4268" i="1"/>
  <c r="D4268" i="1"/>
  <c r="C4268" i="1"/>
  <c r="B4268" i="1"/>
  <c r="E4266" i="1"/>
  <c r="D4266" i="1"/>
  <c r="C4266" i="1"/>
  <c r="B4266" i="1"/>
  <c r="E4265" i="1"/>
  <c r="D4265" i="1"/>
  <c r="C4265" i="1"/>
  <c r="B4265" i="1"/>
  <c r="E4262" i="1"/>
  <c r="D4262" i="1"/>
  <c r="C4262" i="1"/>
  <c r="B4262" i="1"/>
  <c r="E4260" i="1"/>
  <c r="D4260" i="1"/>
  <c r="C4260" i="1"/>
  <c r="B4260" i="1"/>
  <c r="E4238" i="1"/>
  <c r="D4238" i="1"/>
  <c r="C4238" i="1"/>
  <c r="B4238" i="1"/>
  <c r="E4232" i="1"/>
  <c r="D4232" i="1"/>
  <c r="C4232" i="1"/>
  <c r="B4232" i="1"/>
  <c r="E4245" i="1"/>
  <c r="D4245" i="1"/>
  <c r="C4245" i="1"/>
  <c r="B4245" i="1"/>
  <c r="E4243" i="1"/>
  <c r="D4243" i="1"/>
  <c r="C4243" i="1"/>
  <c r="B4243" i="1"/>
  <c r="E4241" i="1"/>
  <c r="D4241" i="1"/>
  <c r="C4241" i="1"/>
  <c r="B4241" i="1"/>
  <c r="E4239" i="1"/>
  <c r="D4239" i="1"/>
  <c r="C4239" i="1"/>
  <c r="B4239" i="1"/>
  <c r="E4258" i="1"/>
  <c r="D4258" i="1"/>
  <c r="C4258" i="1"/>
  <c r="B4258" i="1"/>
  <c r="E4257" i="1"/>
  <c r="D4257" i="1"/>
  <c r="C4257" i="1"/>
  <c r="B4257" i="1"/>
  <c r="E4256" i="1"/>
  <c r="D4256" i="1"/>
  <c r="C4256" i="1"/>
  <c r="B4256" i="1"/>
  <c r="E4235" i="1"/>
  <c r="D4235" i="1"/>
  <c r="C4235" i="1"/>
  <c r="B4235" i="1"/>
  <c r="E4228" i="1"/>
  <c r="D4228" i="1"/>
  <c r="C4228" i="1"/>
  <c r="B4228" i="1"/>
  <c r="E4255" i="1"/>
  <c r="D4255" i="1"/>
  <c r="C4255" i="1"/>
  <c r="B4255" i="1"/>
  <c r="E4253" i="1"/>
  <c r="D4253" i="1"/>
  <c r="C4253" i="1"/>
  <c r="B4253" i="1"/>
  <c r="E4252" i="1"/>
  <c r="D4252" i="1"/>
  <c r="C4252" i="1"/>
  <c r="B4252" i="1"/>
  <c r="E4250" i="1"/>
  <c r="D4250" i="1"/>
  <c r="C4250" i="1"/>
  <c r="B4250" i="1"/>
  <c r="E4247" i="1"/>
  <c r="D4247" i="1"/>
  <c r="C4247" i="1"/>
  <c r="B4247" i="1"/>
  <c r="E4237" i="1"/>
  <c r="D4237" i="1"/>
  <c r="C4237" i="1"/>
  <c r="B4237" i="1"/>
  <c r="E4236" i="1"/>
  <c r="D4236" i="1"/>
  <c r="C4236" i="1"/>
  <c r="B4236" i="1"/>
  <c r="E4234" i="1"/>
  <c r="D4234" i="1"/>
  <c r="C4234" i="1"/>
  <c r="B4234" i="1"/>
  <c r="E4233" i="1"/>
  <c r="D4233" i="1"/>
  <c r="C4233" i="1"/>
  <c r="B4233" i="1"/>
  <c r="E4231" i="1"/>
  <c r="D4231" i="1"/>
  <c r="C4231" i="1"/>
  <c r="B4231" i="1"/>
  <c r="E4230" i="1"/>
  <c r="D4230" i="1"/>
  <c r="C4230" i="1"/>
  <c r="B4230" i="1"/>
  <c r="E4227" i="1"/>
  <c r="D4227" i="1"/>
  <c r="C4227" i="1"/>
  <c r="B4227" i="1"/>
  <c r="E4264" i="1"/>
  <c r="D4264" i="1"/>
  <c r="C4264" i="1"/>
  <c r="B4264" i="1"/>
  <c r="E4261" i="1"/>
  <c r="D4261" i="1"/>
  <c r="C4261" i="1"/>
  <c r="B4261" i="1"/>
  <c r="E4259" i="1"/>
  <c r="D4259" i="1"/>
  <c r="C4259" i="1"/>
  <c r="B4259" i="1"/>
  <c r="E4254" i="1"/>
  <c r="D4254" i="1"/>
  <c r="C4254" i="1"/>
  <c r="B4254" i="1"/>
  <c r="E4251" i="1"/>
  <c r="D4251" i="1"/>
  <c r="C4251" i="1"/>
  <c r="B4251" i="1"/>
  <c r="E4249" i="1"/>
  <c r="D4249" i="1"/>
  <c r="C4249" i="1"/>
  <c r="B4249" i="1"/>
  <c r="E4248" i="1"/>
  <c r="D4248" i="1"/>
  <c r="C4248" i="1"/>
  <c r="B4248" i="1"/>
  <c r="E4229" i="1"/>
  <c r="D4229" i="1"/>
  <c r="C4229" i="1"/>
  <c r="B4229" i="1"/>
  <c r="E4216" i="1"/>
  <c r="D4216" i="1"/>
  <c r="C4216" i="1"/>
  <c r="B4216" i="1"/>
  <c r="E4214" i="1"/>
  <c r="D4214" i="1"/>
  <c r="C4214" i="1"/>
  <c r="B4214" i="1"/>
  <c r="E4210" i="1"/>
  <c r="D4210" i="1"/>
  <c r="C4210" i="1"/>
  <c r="B4210" i="1"/>
  <c r="E4222" i="1"/>
  <c r="D4222" i="1"/>
  <c r="C4222" i="1"/>
  <c r="B4222" i="1"/>
  <c r="E4220" i="1"/>
  <c r="D4220" i="1"/>
  <c r="C4220" i="1"/>
  <c r="B4220" i="1"/>
  <c r="E4219" i="1"/>
  <c r="D4219" i="1"/>
  <c r="C4219" i="1"/>
  <c r="B4219" i="1"/>
  <c r="E4217" i="1"/>
  <c r="D4217" i="1"/>
  <c r="C4217" i="1"/>
  <c r="B4217" i="1"/>
  <c r="E4215" i="1"/>
  <c r="D4215" i="1"/>
  <c r="C4215" i="1"/>
  <c r="B4215" i="1"/>
  <c r="E4211" i="1"/>
  <c r="D4211" i="1"/>
  <c r="C4211" i="1"/>
  <c r="B4211" i="1"/>
  <c r="E4212" i="1"/>
  <c r="D4212" i="1"/>
  <c r="C4212" i="1"/>
  <c r="B4212" i="1"/>
  <c r="E4208" i="1"/>
  <c r="D4208" i="1"/>
  <c r="C4208" i="1"/>
  <c r="B4208" i="1"/>
  <c r="E4213" i="1"/>
  <c r="D4213" i="1"/>
  <c r="C4213" i="1"/>
  <c r="B4213" i="1"/>
  <c r="E4209" i="1"/>
  <c r="D4209" i="1"/>
  <c r="C4209" i="1"/>
  <c r="B4209" i="1"/>
  <c r="E4221" i="1"/>
  <c r="D4221" i="1"/>
  <c r="C4221" i="1"/>
  <c r="B4221" i="1"/>
  <c r="E4218" i="1"/>
  <c r="D4218" i="1"/>
  <c r="C4218" i="1"/>
  <c r="B4218" i="1"/>
  <c r="E4194" i="1"/>
  <c r="D4194" i="1"/>
  <c r="C4194" i="1"/>
  <c r="B4194" i="1"/>
  <c r="E4193" i="1"/>
  <c r="D4193" i="1"/>
  <c r="C4193" i="1"/>
  <c r="B4193" i="1"/>
  <c r="E4192" i="1"/>
  <c r="D4192" i="1"/>
  <c r="C4192" i="1"/>
  <c r="B4192" i="1"/>
  <c r="E4195" i="1"/>
  <c r="D4195" i="1"/>
  <c r="C4195" i="1"/>
  <c r="B4195" i="1"/>
  <c r="E4207" i="1"/>
  <c r="D4207" i="1"/>
  <c r="C4207" i="1"/>
  <c r="B4207" i="1"/>
  <c r="E4191" i="1"/>
  <c r="D4191" i="1"/>
  <c r="C4191" i="1"/>
  <c r="B4191" i="1"/>
  <c r="E4206" i="1"/>
  <c r="D4206" i="1"/>
  <c r="C4206" i="1"/>
  <c r="B4206" i="1"/>
  <c r="E4205" i="1"/>
  <c r="D4205" i="1"/>
  <c r="C4205" i="1"/>
  <c r="B4205" i="1"/>
  <c r="E4204" i="1"/>
  <c r="D4204" i="1"/>
  <c r="C4204" i="1"/>
  <c r="B4204" i="1"/>
  <c r="E4203" i="1"/>
  <c r="D4203" i="1"/>
  <c r="C4203" i="1"/>
  <c r="B4203" i="1"/>
  <c r="E4202" i="1"/>
  <c r="D4202" i="1"/>
  <c r="C4202" i="1"/>
  <c r="B4202" i="1"/>
  <c r="E4201" i="1"/>
  <c r="D4201" i="1"/>
  <c r="C4201" i="1"/>
  <c r="B4201" i="1"/>
  <c r="E4200" i="1"/>
  <c r="D4200" i="1"/>
  <c r="C4200" i="1"/>
  <c r="B4200" i="1"/>
  <c r="E4199" i="1"/>
  <c r="D4199" i="1"/>
  <c r="C4199" i="1"/>
  <c r="B4199" i="1"/>
  <c r="E4198" i="1"/>
  <c r="D4198" i="1"/>
  <c r="C4198" i="1"/>
  <c r="B4198" i="1"/>
  <c r="E4197" i="1"/>
  <c r="D4197" i="1"/>
  <c r="C4197" i="1"/>
  <c r="B4197" i="1"/>
  <c r="E4196" i="1"/>
  <c r="D4196" i="1"/>
  <c r="C4196" i="1"/>
  <c r="B4196" i="1"/>
  <c r="E4190" i="1"/>
  <c r="D4190" i="1"/>
  <c r="C4190" i="1"/>
  <c r="B4190" i="1"/>
  <c r="E4189" i="1"/>
  <c r="D4189" i="1"/>
  <c r="C4189" i="1"/>
  <c r="B4189" i="1"/>
  <c r="E4188" i="1"/>
  <c r="D4188" i="1"/>
  <c r="C4188" i="1"/>
  <c r="B4188" i="1"/>
  <c r="E4187" i="1"/>
  <c r="D4187" i="1"/>
  <c r="C4187" i="1"/>
  <c r="B4187" i="1"/>
  <c r="E4186" i="1"/>
  <c r="D4186" i="1"/>
  <c r="C4186" i="1"/>
  <c r="B4186" i="1"/>
  <c r="E4185" i="1"/>
  <c r="D4185" i="1"/>
  <c r="C4185" i="1"/>
  <c r="B4185" i="1"/>
  <c r="E4184" i="1"/>
  <c r="D4184" i="1"/>
  <c r="C4184" i="1"/>
  <c r="B4184" i="1"/>
  <c r="E4183" i="1"/>
  <c r="D4183" i="1"/>
  <c r="C4183" i="1"/>
  <c r="B4183" i="1"/>
  <c r="E4150" i="1"/>
  <c r="D4150" i="1"/>
  <c r="C4150" i="1"/>
  <c r="B4150" i="1"/>
  <c r="E4149" i="1"/>
  <c r="D4149" i="1"/>
  <c r="C4149" i="1"/>
  <c r="B4149" i="1"/>
  <c r="E4147" i="1"/>
  <c r="D4147" i="1"/>
  <c r="C4147" i="1"/>
  <c r="B4147" i="1"/>
  <c r="E4182" i="1"/>
  <c r="D4182" i="1"/>
  <c r="C4182" i="1"/>
  <c r="B4182" i="1"/>
  <c r="E4181" i="1"/>
  <c r="D4181" i="1"/>
  <c r="C4181" i="1"/>
  <c r="B4181" i="1"/>
  <c r="E4180" i="1"/>
  <c r="D4180" i="1"/>
  <c r="C4180" i="1"/>
  <c r="B4180" i="1"/>
  <c r="E4179" i="1"/>
  <c r="D4179" i="1"/>
  <c r="C4179" i="1"/>
  <c r="B4179" i="1"/>
  <c r="E4178" i="1"/>
  <c r="D4178" i="1"/>
  <c r="C4178" i="1"/>
  <c r="B4178" i="1"/>
  <c r="E4177" i="1"/>
  <c r="D4177" i="1"/>
  <c r="C4177" i="1"/>
  <c r="B4177" i="1"/>
  <c r="E4176" i="1"/>
  <c r="D4176" i="1"/>
  <c r="C4176" i="1"/>
  <c r="B4176" i="1"/>
  <c r="E4175" i="1"/>
  <c r="D4175" i="1"/>
  <c r="C4175" i="1"/>
  <c r="B4175" i="1"/>
  <c r="E4131" i="1"/>
  <c r="D4131" i="1"/>
  <c r="C4131" i="1"/>
  <c r="B4131" i="1"/>
  <c r="E4128" i="1"/>
  <c r="D4128" i="1"/>
  <c r="C4128" i="1"/>
  <c r="B4128" i="1"/>
  <c r="E4126" i="1"/>
  <c r="D4126" i="1"/>
  <c r="C4126" i="1"/>
  <c r="B4126" i="1"/>
  <c r="E4168" i="1"/>
  <c r="D4168" i="1"/>
  <c r="C4168" i="1"/>
  <c r="B4168" i="1"/>
  <c r="E4167" i="1"/>
  <c r="D4167" i="1"/>
  <c r="C4167" i="1"/>
  <c r="B4167" i="1"/>
  <c r="E4165" i="1"/>
  <c r="D4165" i="1"/>
  <c r="C4165" i="1"/>
  <c r="B4165" i="1"/>
  <c r="E4163" i="1"/>
  <c r="D4163" i="1"/>
  <c r="C4163" i="1"/>
  <c r="B4163" i="1"/>
  <c r="E4133" i="1"/>
  <c r="D4133" i="1"/>
  <c r="C4133" i="1"/>
  <c r="B4133" i="1"/>
  <c r="E4130" i="1"/>
  <c r="D4130" i="1"/>
  <c r="C4130" i="1"/>
  <c r="B4130" i="1"/>
  <c r="E4127" i="1"/>
  <c r="D4127" i="1"/>
  <c r="C4127" i="1"/>
  <c r="B4127" i="1"/>
  <c r="E4125" i="1"/>
  <c r="D4125" i="1"/>
  <c r="C4125" i="1"/>
  <c r="B4125" i="1"/>
  <c r="E4174" i="1"/>
  <c r="D4174" i="1"/>
  <c r="C4174" i="1"/>
  <c r="B4174" i="1"/>
  <c r="E4170" i="1"/>
  <c r="D4170" i="1"/>
  <c r="C4170" i="1"/>
  <c r="B4170" i="1"/>
  <c r="E4148" i="1"/>
  <c r="D4148" i="1"/>
  <c r="C4148" i="1"/>
  <c r="B4148" i="1"/>
  <c r="E4146" i="1"/>
  <c r="D4146" i="1"/>
  <c r="C4146" i="1"/>
  <c r="B4146" i="1"/>
  <c r="E4145" i="1"/>
  <c r="D4145" i="1"/>
  <c r="C4145" i="1"/>
  <c r="B4145" i="1"/>
  <c r="E4144" i="1"/>
  <c r="D4144" i="1"/>
  <c r="C4144" i="1"/>
  <c r="B4144" i="1"/>
  <c r="E4138" i="1"/>
  <c r="D4138" i="1"/>
  <c r="C4138" i="1"/>
  <c r="B4138" i="1"/>
  <c r="E4136" i="1"/>
  <c r="D4136" i="1"/>
  <c r="C4136" i="1"/>
  <c r="B4136" i="1"/>
  <c r="E4134" i="1"/>
  <c r="D4134" i="1"/>
  <c r="C4134" i="1"/>
  <c r="B4134" i="1"/>
  <c r="E4132" i="1"/>
  <c r="D4132" i="1"/>
  <c r="C4132" i="1"/>
  <c r="B4132" i="1"/>
  <c r="E4129" i="1"/>
  <c r="D4129" i="1"/>
  <c r="C4129" i="1"/>
  <c r="B4129" i="1"/>
  <c r="E4164" i="1"/>
  <c r="D4164" i="1"/>
  <c r="C4164" i="1"/>
  <c r="B4164" i="1"/>
  <c r="E4162" i="1"/>
  <c r="D4162" i="1"/>
  <c r="C4162" i="1"/>
  <c r="B4162" i="1"/>
  <c r="E4142" i="1"/>
  <c r="D4142" i="1"/>
  <c r="C4142" i="1"/>
  <c r="B4142" i="1"/>
  <c r="E4141" i="1"/>
  <c r="D4141" i="1"/>
  <c r="C4141" i="1"/>
  <c r="B4141" i="1"/>
  <c r="E4140" i="1"/>
  <c r="D4140" i="1"/>
  <c r="C4140" i="1"/>
  <c r="B4140" i="1"/>
  <c r="E4159" i="1"/>
  <c r="D4159" i="1"/>
  <c r="C4159" i="1"/>
  <c r="B4159" i="1"/>
  <c r="E4158" i="1"/>
  <c r="D4158" i="1"/>
  <c r="C4158" i="1"/>
  <c r="B4158" i="1"/>
  <c r="E4155" i="1"/>
  <c r="D4155" i="1"/>
  <c r="C4155" i="1"/>
  <c r="B4155" i="1"/>
  <c r="E4143" i="1"/>
  <c r="D4143" i="1"/>
  <c r="C4143" i="1"/>
  <c r="B4143" i="1"/>
  <c r="E4139" i="1"/>
  <c r="D4139" i="1"/>
  <c r="C4139" i="1"/>
  <c r="B4139" i="1"/>
  <c r="E4137" i="1"/>
  <c r="D4137" i="1"/>
  <c r="C4137" i="1"/>
  <c r="B4137" i="1"/>
  <c r="E4135" i="1"/>
  <c r="D4135" i="1"/>
  <c r="C4135" i="1"/>
  <c r="B4135" i="1"/>
  <c r="E4173" i="1"/>
  <c r="D4173" i="1"/>
  <c r="C4173" i="1"/>
  <c r="B4173" i="1"/>
  <c r="E4172" i="1"/>
  <c r="D4172" i="1"/>
  <c r="C4172" i="1"/>
  <c r="B4172" i="1"/>
  <c r="E4171" i="1"/>
  <c r="D4171" i="1"/>
  <c r="C4171" i="1"/>
  <c r="B4171" i="1"/>
  <c r="E4169" i="1"/>
  <c r="D4169" i="1"/>
  <c r="C4169" i="1"/>
  <c r="B4169" i="1"/>
  <c r="E4166" i="1"/>
  <c r="D4166" i="1"/>
  <c r="C4166" i="1"/>
  <c r="B4166" i="1"/>
  <c r="E4161" i="1"/>
  <c r="D4161" i="1"/>
  <c r="C4161" i="1"/>
  <c r="B4161" i="1"/>
  <c r="E4160" i="1"/>
  <c r="D4160" i="1"/>
  <c r="C4160" i="1"/>
  <c r="B4160" i="1"/>
  <c r="E4157" i="1"/>
  <c r="D4157" i="1"/>
  <c r="C4157" i="1"/>
  <c r="B4157" i="1"/>
  <c r="E4156" i="1"/>
  <c r="D4156" i="1"/>
  <c r="C4156" i="1"/>
  <c r="B4156" i="1"/>
  <c r="E4154" i="1"/>
  <c r="D4154" i="1"/>
  <c r="C4154" i="1"/>
  <c r="B4154" i="1"/>
  <c r="E4153" i="1"/>
  <c r="D4153" i="1"/>
  <c r="C4153" i="1"/>
  <c r="B4153" i="1"/>
  <c r="E4152" i="1"/>
  <c r="D4152" i="1"/>
  <c r="C4152" i="1"/>
  <c r="B4152" i="1"/>
  <c r="E4151" i="1"/>
  <c r="D4151" i="1"/>
  <c r="C4151" i="1"/>
  <c r="B4151" i="1"/>
  <c r="E4118" i="1"/>
  <c r="D4118" i="1"/>
  <c r="C4118" i="1"/>
  <c r="B4118" i="1"/>
  <c r="E4117" i="1"/>
  <c r="D4117" i="1"/>
  <c r="C4117" i="1"/>
  <c r="B4117" i="1"/>
  <c r="E4116" i="1"/>
  <c r="D4116" i="1"/>
  <c r="C4116" i="1"/>
  <c r="B4116" i="1"/>
  <c r="E4115" i="1"/>
  <c r="D4115" i="1"/>
  <c r="C4115" i="1"/>
  <c r="B4115" i="1"/>
  <c r="E4106" i="1"/>
  <c r="D4106" i="1"/>
  <c r="C4106" i="1"/>
  <c r="B4106" i="1"/>
  <c r="E4124" i="1"/>
  <c r="D4124" i="1"/>
  <c r="C4124" i="1"/>
  <c r="B4124" i="1"/>
  <c r="E4123" i="1"/>
  <c r="D4123" i="1"/>
  <c r="C4123" i="1"/>
  <c r="B4123" i="1"/>
  <c r="E4121" i="1"/>
  <c r="D4121" i="1"/>
  <c r="C4121" i="1"/>
  <c r="B4121" i="1"/>
  <c r="E4120" i="1"/>
  <c r="D4120" i="1"/>
  <c r="C4120" i="1"/>
  <c r="B4120" i="1"/>
  <c r="E4119" i="1"/>
  <c r="D4119" i="1"/>
  <c r="C4119" i="1"/>
  <c r="B4119" i="1"/>
  <c r="E4114" i="1"/>
  <c r="D4114" i="1"/>
  <c r="C4114" i="1"/>
  <c r="B4114" i="1"/>
  <c r="E4110" i="1"/>
  <c r="D4110" i="1"/>
  <c r="C4110" i="1"/>
  <c r="B4110" i="1"/>
  <c r="E4108" i="1"/>
  <c r="D4108" i="1"/>
  <c r="C4108" i="1"/>
  <c r="B4108" i="1"/>
  <c r="E4107" i="1"/>
  <c r="D4107" i="1"/>
  <c r="C4107" i="1"/>
  <c r="B4107" i="1"/>
  <c r="E4105" i="1"/>
  <c r="D4105" i="1"/>
  <c r="C4105" i="1"/>
  <c r="B4105" i="1"/>
  <c r="E4104" i="1"/>
  <c r="D4104" i="1"/>
  <c r="C4104" i="1"/>
  <c r="B4104" i="1"/>
  <c r="E4103" i="1"/>
  <c r="D4103" i="1"/>
  <c r="C4103" i="1"/>
  <c r="B4103" i="1"/>
  <c r="E4102" i="1"/>
  <c r="D4102" i="1"/>
  <c r="C4102" i="1"/>
  <c r="B4102" i="1"/>
  <c r="E4109" i="1"/>
  <c r="D4109" i="1"/>
  <c r="C4109" i="1"/>
  <c r="B4109" i="1"/>
  <c r="E4113" i="1"/>
  <c r="D4113" i="1"/>
  <c r="C4113" i="1"/>
  <c r="B4113" i="1"/>
  <c r="E4111" i="1"/>
  <c r="D4111" i="1"/>
  <c r="C4111" i="1"/>
  <c r="B4111" i="1"/>
  <c r="E4122" i="1"/>
  <c r="D4122" i="1"/>
  <c r="C4122" i="1"/>
  <c r="B4122" i="1"/>
  <c r="E4112" i="1"/>
  <c r="D4112" i="1"/>
  <c r="C4112" i="1"/>
  <c r="B4112" i="1"/>
  <c r="E4101" i="1"/>
  <c r="D4101" i="1"/>
  <c r="C4101" i="1"/>
  <c r="B4101" i="1"/>
  <c r="E4100" i="1"/>
  <c r="D4100" i="1"/>
  <c r="C4100" i="1"/>
  <c r="B4100" i="1"/>
  <c r="E4099" i="1"/>
  <c r="D4099" i="1"/>
  <c r="C4099" i="1"/>
  <c r="B4099" i="1"/>
  <c r="E4098" i="1"/>
  <c r="D4098" i="1"/>
  <c r="C4098" i="1"/>
  <c r="B4098" i="1"/>
  <c r="E4097" i="1"/>
  <c r="D4097" i="1"/>
  <c r="C4097" i="1"/>
  <c r="B4097" i="1"/>
  <c r="E4096" i="1"/>
  <c r="D4096" i="1"/>
  <c r="C4096" i="1"/>
  <c r="B4096" i="1"/>
  <c r="E4094" i="1"/>
  <c r="D4094" i="1"/>
  <c r="C4094" i="1"/>
  <c r="B4094" i="1"/>
  <c r="E4080" i="1"/>
  <c r="D4080" i="1"/>
  <c r="C4080" i="1"/>
  <c r="B4080" i="1"/>
  <c r="E4079" i="1"/>
  <c r="D4079" i="1"/>
  <c r="C4079" i="1"/>
  <c r="B4079" i="1"/>
  <c r="E4078" i="1"/>
  <c r="D4078" i="1"/>
  <c r="C4078" i="1"/>
  <c r="B4078" i="1"/>
  <c r="E4077" i="1"/>
  <c r="D4077" i="1"/>
  <c r="C4077" i="1"/>
  <c r="B4077" i="1"/>
  <c r="E4076" i="1"/>
  <c r="D4076" i="1"/>
  <c r="C4076" i="1"/>
  <c r="B4076" i="1"/>
  <c r="E4075" i="1"/>
  <c r="D4075" i="1"/>
  <c r="C4075" i="1"/>
  <c r="B4075" i="1"/>
  <c r="E4074" i="1"/>
  <c r="D4074" i="1"/>
  <c r="C4074" i="1"/>
  <c r="B4074" i="1"/>
  <c r="E4095" i="1"/>
  <c r="D4095" i="1"/>
  <c r="C4095" i="1"/>
  <c r="B4095" i="1"/>
  <c r="E4093" i="1"/>
  <c r="D4093" i="1"/>
  <c r="C4093" i="1"/>
  <c r="B4093" i="1"/>
  <c r="E4092" i="1"/>
  <c r="D4092" i="1"/>
  <c r="C4092" i="1"/>
  <c r="B4092" i="1"/>
  <c r="E4091" i="1"/>
  <c r="D4091" i="1"/>
  <c r="C4091" i="1"/>
  <c r="B4091" i="1"/>
  <c r="E4090" i="1"/>
  <c r="D4090" i="1"/>
  <c r="C4090" i="1"/>
  <c r="B4090" i="1"/>
  <c r="E4089" i="1"/>
  <c r="D4089" i="1"/>
  <c r="C4089" i="1"/>
  <c r="B4089" i="1"/>
  <c r="E4082" i="1"/>
  <c r="D4082" i="1"/>
  <c r="C4082" i="1"/>
  <c r="B4082" i="1"/>
  <c r="E4081" i="1"/>
  <c r="D4081" i="1"/>
  <c r="C4081" i="1"/>
  <c r="B4081" i="1"/>
  <c r="E4088" i="1"/>
  <c r="D4088" i="1"/>
  <c r="C4088" i="1"/>
  <c r="B4088" i="1"/>
  <c r="E4087" i="1"/>
  <c r="D4087" i="1"/>
  <c r="C4087" i="1"/>
  <c r="B4087" i="1"/>
  <c r="E4086" i="1"/>
  <c r="D4086" i="1"/>
  <c r="C4086" i="1"/>
  <c r="B4086" i="1"/>
  <c r="E4085" i="1"/>
  <c r="D4085" i="1"/>
  <c r="C4085" i="1"/>
  <c r="B4085" i="1"/>
  <c r="E4084" i="1"/>
  <c r="D4084" i="1"/>
  <c r="C4084" i="1"/>
  <c r="B4084" i="1"/>
  <c r="E4083" i="1"/>
  <c r="D4083" i="1"/>
  <c r="C4083" i="1"/>
  <c r="B4083" i="1"/>
  <c r="E4073" i="1"/>
  <c r="D4073" i="1"/>
  <c r="C4073" i="1"/>
  <c r="B4073" i="1"/>
  <c r="E4067" i="1"/>
  <c r="D4067" i="1"/>
  <c r="C4067" i="1"/>
  <c r="B4067" i="1"/>
  <c r="E4072" i="1"/>
  <c r="D4072" i="1"/>
  <c r="C4072" i="1"/>
  <c r="B4072" i="1"/>
  <c r="E4071" i="1"/>
  <c r="D4071" i="1"/>
  <c r="C4071" i="1"/>
  <c r="B4071" i="1"/>
  <c r="E4070" i="1"/>
  <c r="D4070" i="1"/>
  <c r="C4070" i="1"/>
  <c r="B4070" i="1"/>
  <c r="E4069" i="1"/>
  <c r="D4069" i="1"/>
  <c r="C4069" i="1"/>
  <c r="B4069" i="1"/>
  <c r="E4068" i="1"/>
  <c r="D4068" i="1"/>
  <c r="C4068" i="1"/>
  <c r="B4068" i="1"/>
  <c r="E4066" i="1"/>
  <c r="D4066" i="1"/>
  <c r="C4066" i="1"/>
  <c r="B4066" i="1"/>
  <c r="E4063" i="1"/>
  <c r="D4063" i="1"/>
  <c r="C4063" i="1"/>
  <c r="B4063" i="1"/>
  <c r="E4065" i="1"/>
  <c r="D4065" i="1"/>
  <c r="C4065" i="1"/>
  <c r="B4065" i="1"/>
  <c r="E4064" i="1"/>
  <c r="D4064" i="1"/>
  <c r="C4064" i="1"/>
  <c r="B4064" i="1"/>
  <c r="E4062" i="1"/>
  <c r="D4062" i="1"/>
  <c r="C4062" i="1"/>
  <c r="B4062" i="1"/>
  <c r="E4061" i="1"/>
  <c r="D4061" i="1"/>
  <c r="C4061" i="1"/>
  <c r="B4061" i="1"/>
  <c r="E4060" i="1"/>
  <c r="D4060" i="1"/>
  <c r="C4060" i="1"/>
  <c r="B4060" i="1"/>
  <c r="E4059" i="1"/>
  <c r="D4059" i="1"/>
  <c r="C4059" i="1"/>
  <c r="B4059" i="1"/>
  <c r="E4058" i="1"/>
  <c r="D4058" i="1"/>
  <c r="C4058" i="1"/>
  <c r="B4058" i="1"/>
  <c r="E4057" i="1"/>
  <c r="D4057" i="1"/>
  <c r="C4057" i="1"/>
  <c r="B4057" i="1"/>
  <c r="E4056" i="1"/>
  <c r="D4056" i="1"/>
  <c r="C4056" i="1"/>
  <c r="B4056" i="1"/>
  <c r="E4055" i="1"/>
  <c r="D4055" i="1"/>
  <c r="C4055" i="1"/>
  <c r="B4055" i="1"/>
  <c r="E4054" i="1"/>
  <c r="D4054" i="1"/>
  <c r="C4054" i="1"/>
  <c r="B4054" i="1"/>
  <c r="E4053" i="1"/>
  <c r="D4053" i="1"/>
  <c r="C4053" i="1"/>
  <c r="B4053" i="1"/>
  <c r="E4052" i="1"/>
  <c r="D4052" i="1"/>
  <c r="C4052" i="1"/>
  <c r="B4052" i="1"/>
  <c r="E4051" i="1"/>
  <c r="D4051" i="1"/>
  <c r="C4051" i="1"/>
  <c r="B4051" i="1"/>
  <c r="E4050" i="1"/>
  <c r="D4050" i="1"/>
  <c r="C4050" i="1"/>
  <c r="B4050" i="1"/>
  <c r="E4047" i="1"/>
  <c r="D4047" i="1"/>
  <c r="C4047" i="1"/>
  <c r="B4047" i="1"/>
  <c r="E4048" i="1"/>
  <c r="D4048" i="1"/>
  <c r="C4048" i="1"/>
  <c r="B4048" i="1"/>
  <c r="E4049" i="1"/>
  <c r="D4049" i="1"/>
  <c r="C4049" i="1"/>
  <c r="B4049" i="1"/>
  <c r="E4046" i="1"/>
  <c r="D4046" i="1"/>
  <c r="C4046" i="1"/>
  <c r="B4046" i="1"/>
  <c r="E4041" i="1"/>
  <c r="D4041" i="1"/>
  <c r="C4041" i="1"/>
  <c r="B4041" i="1"/>
  <c r="E4038" i="1"/>
  <c r="D4038" i="1"/>
  <c r="C4038" i="1"/>
  <c r="B4038" i="1"/>
  <c r="E4035" i="1"/>
  <c r="D4035" i="1"/>
  <c r="C4035" i="1"/>
  <c r="B4035" i="1"/>
  <c r="E4045" i="1"/>
  <c r="D4045" i="1"/>
  <c r="C4045" i="1"/>
  <c r="B4045" i="1"/>
  <c r="E4044" i="1"/>
  <c r="D4044" i="1"/>
  <c r="C4044" i="1"/>
  <c r="B4044" i="1"/>
  <c r="E4043" i="1"/>
  <c r="D4043" i="1"/>
  <c r="C4043" i="1"/>
  <c r="B4043" i="1"/>
  <c r="E4040" i="1"/>
  <c r="D4040" i="1"/>
  <c r="C4040" i="1"/>
  <c r="B4040" i="1"/>
  <c r="E4037" i="1"/>
  <c r="D4037" i="1"/>
  <c r="C4037" i="1"/>
  <c r="B4037" i="1"/>
  <c r="E4033" i="1"/>
  <c r="D4033" i="1"/>
  <c r="C4033" i="1"/>
  <c r="B4033" i="1"/>
  <c r="E4032" i="1"/>
  <c r="D4032" i="1"/>
  <c r="C4032" i="1"/>
  <c r="B4032" i="1"/>
  <c r="E4031" i="1"/>
  <c r="D4031" i="1"/>
  <c r="C4031" i="1"/>
  <c r="B4031" i="1"/>
  <c r="E4030" i="1"/>
  <c r="D4030" i="1"/>
  <c r="C4030" i="1"/>
  <c r="B4030" i="1"/>
  <c r="E4029" i="1"/>
  <c r="D4029" i="1"/>
  <c r="C4029" i="1"/>
  <c r="B4029" i="1"/>
  <c r="E4028" i="1"/>
  <c r="D4028" i="1"/>
  <c r="C4028" i="1"/>
  <c r="B4028" i="1"/>
  <c r="E4042" i="1"/>
  <c r="D4042" i="1"/>
  <c r="C4042" i="1"/>
  <c r="B4042" i="1"/>
  <c r="E4039" i="1"/>
  <c r="D4039" i="1"/>
  <c r="C4039" i="1"/>
  <c r="B4039" i="1"/>
  <c r="E4036" i="1"/>
  <c r="D4036" i="1"/>
  <c r="C4036" i="1"/>
  <c r="B4036" i="1"/>
  <c r="E4034" i="1"/>
  <c r="D4034" i="1"/>
  <c r="C4034" i="1"/>
  <c r="B4034" i="1"/>
  <c r="E4016" i="1"/>
  <c r="D4016" i="1"/>
  <c r="C4016" i="1"/>
  <c r="B4016" i="1"/>
  <c r="E4015" i="1"/>
  <c r="D4015" i="1"/>
  <c r="C4015" i="1"/>
  <c r="B4015" i="1"/>
  <c r="E4027" i="1"/>
  <c r="D4027" i="1"/>
  <c r="C4027" i="1"/>
  <c r="B4027" i="1"/>
  <c r="E4026" i="1"/>
  <c r="D4026" i="1"/>
  <c r="C4026" i="1"/>
  <c r="B4026" i="1"/>
  <c r="E4019" i="1"/>
  <c r="D4019" i="1"/>
  <c r="C4019" i="1"/>
  <c r="B4019" i="1"/>
  <c r="E4018" i="1"/>
  <c r="D4018" i="1"/>
  <c r="C4018" i="1"/>
  <c r="B4018" i="1"/>
  <c r="E4014" i="1"/>
  <c r="D4014" i="1"/>
  <c r="C4014" i="1"/>
  <c r="B4014" i="1"/>
  <c r="E4025" i="1"/>
  <c r="D4025" i="1"/>
  <c r="C4025" i="1"/>
  <c r="B4025" i="1"/>
  <c r="E4021" i="1"/>
  <c r="D4021" i="1"/>
  <c r="C4021" i="1"/>
  <c r="B4021" i="1"/>
  <c r="E4024" i="1"/>
  <c r="D4024" i="1"/>
  <c r="C4024" i="1"/>
  <c r="B4024" i="1"/>
  <c r="E4023" i="1"/>
  <c r="D4023" i="1"/>
  <c r="C4023" i="1"/>
  <c r="B4023" i="1"/>
  <c r="E4022" i="1"/>
  <c r="D4022" i="1"/>
  <c r="C4022" i="1"/>
  <c r="B4022" i="1"/>
  <c r="E4020" i="1"/>
  <c r="D4020" i="1"/>
  <c r="C4020" i="1"/>
  <c r="B4020" i="1"/>
  <c r="E4017" i="1"/>
  <c r="D4017" i="1"/>
  <c r="C4017" i="1"/>
  <c r="B4017" i="1"/>
  <c r="E4013" i="1"/>
  <c r="D4013" i="1"/>
  <c r="C4013" i="1"/>
  <c r="B4013" i="1"/>
  <c r="E4012" i="1"/>
  <c r="D4012" i="1"/>
  <c r="C4012" i="1"/>
  <c r="B4012" i="1"/>
  <c r="E4010" i="1"/>
  <c r="D4010" i="1"/>
  <c r="C4010" i="1"/>
  <c r="B4010" i="1"/>
  <c r="E4008" i="1"/>
  <c r="D4008" i="1"/>
  <c r="C4008" i="1"/>
  <c r="B4008" i="1"/>
  <c r="E4011" i="1"/>
  <c r="D4011" i="1"/>
  <c r="C4011" i="1"/>
  <c r="B4011" i="1"/>
  <c r="E4009" i="1"/>
  <c r="D4009" i="1"/>
  <c r="C4009" i="1"/>
  <c r="B4009" i="1"/>
  <c r="E4007" i="1"/>
  <c r="D4007" i="1"/>
  <c r="C4007" i="1"/>
  <c r="B4007" i="1"/>
  <c r="E4006" i="1"/>
  <c r="D4006" i="1"/>
  <c r="C4006" i="1"/>
  <c r="B4006" i="1"/>
  <c r="E4005" i="1"/>
  <c r="D4005" i="1"/>
  <c r="C4005" i="1"/>
  <c r="B4005" i="1"/>
  <c r="E4004" i="1"/>
  <c r="D4004" i="1"/>
  <c r="C4004" i="1"/>
  <c r="B4004" i="1"/>
  <c r="E4003" i="1"/>
  <c r="D4003" i="1"/>
  <c r="C4003" i="1"/>
  <c r="B4003" i="1"/>
  <c r="E4001" i="1"/>
  <c r="D4001" i="1"/>
  <c r="C4001" i="1"/>
  <c r="B4001" i="1"/>
  <c r="E4002" i="1"/>
  <c r="D4002" i="1"/>
  <c r="C4002" i="1"/>
  <c r="B4002" i="1"/>
  <c r="E3959" i="1"/>
  <c r="D3959" i="1"/>
  <c r="C3959" i="1"/>
  <c r="B3959" i="1"/>
  <c r="E3998" i="1"/>
  <c r="D3998" i="1"/>
  <c r="C3998" i="1"/>
  <c r="B3998" i="1"/>
  <c r="E3994" i="1"/>
  <c r="D3994" i="1"/>
  <c r="C3994" i="1"/>
  <c r="B3994" i="1"/>
  <c r="E3972" i="1"/>
  <c r="D3972" i="1"/>
  <c r="C3972" i="1"/>
  <c r="B3972" i="1"/>
  <c r="E3969" i="1"/>
  <c r="D3969" i="1"/>
  <c r="C3969" i="1"/>
  <c r="B3969" i="1"/>
  <c r="E3965" i="1"/>
  <c r="D3965" i="1"/>
  <c r="C3965" i="1"/>
  <c r="B3965" i="1"/>
  <c r="E3964" i="1"/>
  <c r="D3964" i="1"/>
  <c r="C3964" i="1"/>
  <c r="B3964" i="1"/>
  <c r="E3961" i="1"/>
  <c r="D3961" i="1"/>
  <c r="C3961" i="1"/>
  <c r="B3961" i="1"/>
  <c r="E3993" i="1"/>
  <c r="D3993" i="1"/>
  <c r="C3993" i="1"/>
  <c r="B3993" i="1"/>
  <c r="E3989" i="1"/>
  <c r="D3989" i="1"/>
  <c r="C3989" i="1"/>
  <c r="B3989" i="1"/>
  <c r="E3985" i="1"/>
  <c r="D3985" i="1"/>
  <c r="C3985" i="1"/>
  <c r="B3985" i="1"/>
  <c r="E3980" i="1"/>
  <c r="D3980" i="1"/>
  <c r="C3980" i="1"/>
  <c r="B3980" i="1"/>
  <c r="E3963" i="1"/>
  <c r="D3963" i="1"/>
  <c r="C3963" i="1"/>
  <c r="B3963" i="1"/>
  <c r="E3957" i="1"/>
  <c r="D3957" i="1"/>
  <c r="C3957" i="1"/>
  <c r="B3957" i="1"/>
  <c r="E4000" i="1"/>
  <c r="D4000" i="1"/>
  <c r="C4000" i="1"/>
  <c r="B4000" i="1"/>
  <c r="E3991" i="1"/>
  <c r="D3991" i="1"/>
  <c r="C3991" i="1"/>
  <c r="B3991" i="1"/>
  <c r="E3979" i="1"/>
  <c r="D3979" i="1"/>
  <c r="C3979" i="1"/>
  <c r="B3979" i="1"/>
  <c r="E3976" i="1"/>
  <c r="D3976" i="1"/>
  <c r="C3976" i="1"/>
  <c r="B3976" i="1"/>
  <c r="E3960" i="1"/>
  <c r="D3960" i="1"/>
  <c r="C3960" i="1"/>
  <c r="B3960" i="1"/>
  <c r="E3958" i="1"/>
  <c r="D3958" i="1"/>
  <c r="C3958" i="1"/>
  <c r="B3958" i="1"/>
  <c r="E3982" i="1"/>
  <c r="D3982" i="1"/>
  <c r="C3982" i="1"/>
  <c r="B3982" i="1"/>
  <c r="E3981" i="1"/>
  <c r="D3981" i="1"/>
  <c r="C3981" i="1"/>
  <c r="B3981" i="1"/>
  <c r="E3977" i="1"/>
  <c r="D3977" i="1"/>
  <c r="C3977" i="1"/>
  <c r="B3977" i="1"/>
  <c r="E3968" i="1"/>
  <c r="D3968" i="1"/>
  <c r="C3968" i="1"/>
  <c r="B3968" i="1"/>
  <c r="E3988" i="1"/>
  <c r="D3988" i="1"/>
  <c r="C3988" i="1"/>
  <c r="B3988" i="1"/>
  <c r="E3975" i="1"/>
  <c r="D3975" i="1"/>
  <c r="C3975" i="1"/>
  <c r="B3975" i="1"/>
  <c r="E3996" i="1"/>
  <c r="D3996" i="1"/>
  <c r="C3996" i="1"/>
  <c r="B3996" i="1"/>
  <c r="E3986" i="1"/>
  <c r="D3986" i="1"/>
  <c r="C3986" i="1"/>
  <c r="B3986" i="1"/>
  <c r="E3973" i="1"/>
  <c r="D3973" i="1"/>
  <c r="C3973" i="1"/>
  <c r="B3973" i="1"/>
  <c r="E3966" i="1"/>
  <c r="D3966" i="1"/>
  <c r="C3966" i="1"/>
  <c r="B3966" i="1"/>
  <c r="E3962" i="1"/>
  <c r="D3962" i="1"/>
  <c r="C3962" i="1"/>
  <c r="B3962" i="1"/>
  <c r="E3984" i="1"/>
  <c r="D3984" i="1"/>
  <c r="C3984" i="1"/>
  <c r="B3984" i="1"/>
  <c r="E3978" i="1"/>
  <c r="D3978" i="1"/>
  <c r="C3978" i="1"/>
  <c r="B3978" i="1"/>
  <c r="E3999" i="1"/>
  <c r="D3999" i="1"/>
  <c r="C3999" i="1"/>
  <c r="B3999" i="1"/>
  <c r="E3997" i="1"/>
  <c r="D3997" i="1"/>
  <c r="C3997" i="1"/>
  <c r="B3997" i="1"/>
  <c r="E3995" i="1"/>
  <c r="D3995" i="1"/>
  <c r="C3995" i="1"/>
  <c r="B3995" i="1"/>
  <c r="E3992" i="1"/>
  <c r="D3992" i="1"/>
  <c r="C3992" i="1"/>
  <c r="B3992" i="1"/>
  <c r="E3990" i="1"/>
  <c r="D3990" i="1"/>
  <c r="C3990" i="1"/>
  <c r="B3990" i="1"/>
  <c r="E3987" i="1"/>
  <c r="D3987" i="1"/>
  <c r="C3987" i="1"/>
  <c r="B3987" i="1"/>
  <c r="E3983" i="1"/>
  <c r="D3983" i="1"/>
  <c r="C3983" i="1"/>
  <c r="B3983" i="1"/>
  <c r="E3974" i="1"/>
  <c r="D3974" i="1"/>
  <c r="C3974" i="1"/>
  <c r="B3974" i="1"/>
  <c r="E3971" i="1"/>
  <c r="D3971" i="1"/>
  <c r="C3971" i="1"/>
  <c r="B3971" i="1"/>
  <c r="E3970" i="1"/>
  <c r="D3970" i="1"/>
  <c r="C3970" i="1"/>
  <c r="B3970" i="1"/>
  <c r="E3967" i="1"/>
  <c r="D3967" i="1"/>
  <c r="C3967" i="1"/>
  <c r="B3967" i="1"/>
  <c r="E3932" i="1"/>
  <c r="D3932" i="1"/>
  <c r="C3932" i="1"/>
  <c r="B3932" i="1"/>
  <c r="E3928" i="1"/>
  <c r="D3928" i="1"/>
  <c r="C3928" i="1"/>
  <c r="B3928" i="1"/>
  <c r="E3956" i="1"/>
  <c r="D3956" i="1"/>
  <c r="C3956" i="1"/>
  <c r="B3956" i="1"/>
  <c r="E3953" i="1"/>
  <c r="D3953" i="1"/>
  <c r="C3953" i="1"/>
  <c r="B3953" i="1"/>
  <c r="E3942" i="1"/>
  <c r="D3942" i="1"/>
  <c r="C3942" i="1"/>
  <c r="B3942" i="1"/>
  <c r="E3936" i="1"/>
  <c r="D3936" i="1"/>
  <c r="C3936" i="1"/>
  <c r="B3936" i="1"/>
  <c r="E3930" i="1"/>
  <c r="D3930" i="1"/>
  <c r="C3930" i="1"/>
  <c r="B3930" i="1"/>
  <c r="E3951" i="1"/>
  <c r="D3951" i="1"/>
  <c r="C3951" i="1"/>
  <c r="B3951" i="1"/>
  <c r="E3941" i="1"/>
  <c r="D3941" i="1"/>
  <c r="C3941" i="1"/>
  <c r="B3941" i="1"/>
  <c r="E3934" i="1"/>
  <c r="D3934" i="1"/>
  <c r="C3934" i="1"/>
  <c r="B3934" i="1"/>
  <c r="E3929" i="1"/>
  <c r="D3929" i="1"/>
  <c r="C3929" i="1"/>
  <c r="B3929" i="1"/>
  <c r="E3954" i="1"/>
  <c r="D3954" i="1"/>
  <c r="C3954" i="1"/>
  <c r="B3954" i="1"/>
  <c r="E3950" i="1"/>
  <c r="D3950" i="1"/>
  <c r="C3950" i="1"/>
  <c r="B3950" i="1"/>
  <c r="E3947" i="1"/>
  <c r="D3947" i="1"/>
  <c r="C3947" i="1"/>
  <c r="B3947" i="1"/>
  <c r="E3945" i="1"/>
  <c r="D3945" i="1"/>
  <c r="C3945" i="1"/>
  <c r="B3945" i="1"/>
  <c r="E3949" i="1"/>
  <c r="D3949" i="1"/>
  <c r="C3949" i="1"/>
  <c r="B3949" i="1"/>
  <c r="E3944" i="1"/>
  <c r="D3944" i="1"/>
  <c r="C3944" i="1"/>
  <c r="B3944" i="1"/>
  <c r="E3940" i="1"/>
  <c r="D3940" i="1"/>
  <c r="C3940" i="1"/>
  <c r="B3940" i="1"/>
  <c r="E3938" i="1"/>
  <c r="D3938" i="1"/>
  <c r="C3938" i="1"/>
  <c r="B3938" i="1"/>
  <c r="E3935" i="1"/>
  <c r="D3935" i="1"/>
  <c r="C3935" i="1"/>
  <c r="B3935" i="1"/>
  <c r="E3931" i="1"/>
  <c r="D3931" i="1"/>
  <c r="C3931" i="1"/>
  <c r="B3931" i="1"/>
  <c r="E3955" i="1"/>
  <c r="D3955" i="1"/>
  <c r="C3955" i="1"/>
  <c r="B3955" i="1"/>
  <c r="E3952" i="1"/>
  <c r="D3952" i="1"/>
  <c r="C3952" i="1"/>
  <c r="B3952" i="1"/>
  <c r="E3948" i="1"/>
  <c r="D3948" i="1"/>
  <c r="C3948" i="1"/>
  <c r="B3948" i="1"/>
  <c r="E3946" i="1"/>
  <c r="D3946" i="1"/>
  <c r="C3946" i="1"/>
  <c r="B3946" i="1"/>
  <c r="E3943" i="1"/>
  <c r="D3943" i="1"/>
  <c r="C3943" i="1"/>
  <c r="B3943" i="1"/>
  <c r="E3939" i="1"/>
  <c r="D3939" i="1"/>
  <c r="C3939" i="1"/>
  <c r="B3939" i="1"/>
  <c r="E3937" i="1"/>
  <c r="D3937" i="1"/>
  <c r="C3937" i="1"/>
  <c r="B3937" i="1"/>
  <c r="E3933" i="1"/>
  <c r="D3933" i="1"/>
  <c r="C3933" i="1"/>
  <c r="B3933" i="1"/>
  <c r="E3910" i="1"/>
  <c r="D3910" i="1"/>
  <c r="C3910" i="1"/>
  <c r="B3910" i="1"/>
  <c r="E3906" i="1"/>
  <c r="D3906" i="1"/>
  <c r="C3906" i="1"/>
  <c r="B3906" i="1"/>
  <c r="E3897" i="1"/>
  <c r="D3897" i="1"/>
  <c r="C3897" i="1"/>
  <c r="B3897" i="1"/>
  <c r="E3920" i="1"/>
  <c r="D3920" i="1"/>
  <c r="C3920" i="1"/>
  <c r="B3920" i="1"/>
  <c r="E3913" i="1"/>
  <c r="D3913" i="1"/>
  <c r="C3913" i="1"/>
  <c r="B3913" i="1"/>
  <c r="E3907" i="1"/>
  <c r="D3907" i="1"/>
  <c r="C3907" i="1"/>
  <c r="B3907" i="1"/>
  <c r="E3899" i="1"/>
  <c r="D3899" i="1"/>
  <c r="C3899" i="1"/>
  <c r="B3899" i="1"/>
  <c r="E3893" i="1"/>
  <c r="D3893" i="1"/>
  <c r="C3893" i="1"/>
  <c r="B3893" i="1"/>
  <c r="E3925" i="1"/>
  <c r="D3925" i="1"/>
  <c r="C3925" i="1"/>
  <c r="B3925" i="1"/>
  <c r="E3917" i="1"/>
  <c r="D3917" i="1"/>
  <c r="C3917" i="1"/>
  <c r="B3917" i="1"/>
  <c r="E3921" i="1"/>
  <c r="D3921" i="1"/>
  <c r="C3921" i="1"/>
  <c r="B3921" i="1"/>
  <c r="E3926" i="1"/>
  <c r="D3926" i="1"/>
  <c r="C3926" i="1"/>
  <c r="B3926" i="1"/>
  <c r="E3922" i="1"/>
  <c r="D3922" i="1"/>
  <c r="C3922" i="1"/>
  <c r="B3922" i="1"/>
  <c r="E3918" i="1"/>
  <c r="D3918" i="1"/>
  <c r="C3918" i="1"/>
  <c r="B3918" i="1"/>
  <c r="E3916" i="1"/>
  <c r="D3916" i="1"/>
  <c r="C3916" i="1"/>
  <c r="B3916" i="1"/>
  <c r="E3915" i="1"/>
  <c r="D3915" i="1"/>
  <c r="C3915" i="1"/>
  <c r="B3915" i="1"/>
  <c r="E3909" i="1"/>
  <c r="D3909" i="1"/>
  <c r="C3909" i="1"/>
  <c r="B3909" i="1"/>
  <c r="E3908" i="1"/>
  <c r="D3908" i="1"/>
  <c r="C3908" i="1"/>
  <c r="B3908" i="1"/>
  <c r="E3903" i="1"/>
  <c r="D3903" i="1"/>
  <c r="C3903" i="1"/>
  <c r="B3903" i="1"/>
  <c r="E3900" i="1"/>
  <c r="D3900" i="1"/>
  <c r="C3900" i="1"/>
  <c r="B3900" i="1"/>
  <c r="E3927" i="1"/>
  <c r="D3927" i="1"/>
  <c r="C3927" i="1"/>
  <c r="B3927" i="1"/>
  <c r="E3923" i="1"/>
  <c r="D3923" i="1"/>
  <c r="C3923" i="1"/>
  <c r="B3923" i="1"/>
  <c r="E3919" i="1"/>
  <c r="D3919" i="1"/>
  <c r="C3919" i="1"/>
  <c r="B3919" i="1"/>
  <c r="E3914" i="1"/>
  <c r="D3914" i="1"/>
  <c r="C3914" i="1"/>
  <c r="B3914" i="1"/>
  <c r="E3911" i="1"/>
  <c r="D3911" i="1"/>
  <c r="C3911" i="1"/>
  <c r="B3911" i="1"/>
  <c r="E3905" i="1"/>
  <c r="D3905" i="1"/>
  <c r="C3905" i="1"/>
  <c r="B3905" i="1"/>
  <c r="E3904" i="1"/>
  <c r="D3904" i="1"/>
  <c r="C3904" i="1"/>
  <c r="B3904" i="1"/>
  <c r="E3901" i="1"/>
  <c r="D3901" i="1"/>
  <c r="C3901" i="1"/>
  <c r="B3901" i="1"/>
  <c r="E3898" i="1"/>
  <c r="D3898" i="1"/>
  <c r="C3898" i="1"/>
  <c r="B3898" i="1"/>
  <c r="E3896" i="1"/>
  <c r="D3896" i="1"/>
  <c r="C3896" i="1"/>
  <c r="B3896" i="1"/>
  <c r="E3895" i="1"/>
  <c r="D3895" i="1"/>
  <c r="C3895" i="1"/>
  <c r="B3895" i="1"/>
  <c r="E3894" i="1"/>
  <c r="D3894" i="1"/>
  <c r="C3894" i="1"/>
  <c r="B3894" i="1"/>
  <c r="E3902" i="1"/>
  <c r="D3902" i="1"/>
  <c r="C3902" i="1"/>
  <c r="B3902" i="1"/>
  <c r="E3892" i="1"/>
  <c r="D3892" i="1"/>
  <c r="C3892" i="1"/>
  <c r="B3892" i="1"/>
  <c r="E3924" i="1"/>
  <c r="D3924" i="1"/>
  <c r="C3924" i="1"/>
  <c r="B3924" i="1"/>
  <c r="E3912" i="1"/>
  <c r="D3912" i="1"/>
  <c r="C3912" i="1"/>
  <c r="B3912" i="1"/>
  <c r="E3888" i="1"/>
  <c r="D3888" i="1"/>
  <c r="C3888" i="1"/>
  <c r="B3888" i="1"/>
  <c r="E3887" i="1"/>
  <c r="D3887" i="1"/>
  <c r="C3887" i="1"/>
  <c r="B3887" i="1"/>
  <c r="E3884" i="1"/>
  <c r="D3884" i="1"/>
  <c r="C3884" i="1"/>
  <c r="B3884" i="1"/>
  <c r="E3891" i="1"/>
  <c r="D3891" i="1"/>
  <c r="C3891" i="1"/>
  <c r="B3891" i="1"/>
  <c r="E3890" i="1"/>
  <c r="D3890" i="1"/>
  <c r="C3890" i="1"/>
  <c r="B3890" i="1"/>
  <c r="E3886" i="1"/>
  <c r="D3886" i="1"/>
  <c r="C3886" i="1"/>
  <c r="B3886" i="1"/>
  <c r="E3889" i="1"/>
  <c r="D3889" i="1"/>
  <c r="C3889" i="1"/>
  <c r="B3889" i="1"/>
  <c r="E3885" i="1"/>
  <c r="D3885" i="1"/>
  <c r="C3885" i="1"/>
  <c r="B3885" i="1"/>
  <c r="E3883" i="1"/>
  <c r="D3883" i="1"/>
  <c r="C3883" i="1"/>
  <c r="B3883" i="1"/>
  <c r="E3881" i="1"/>
  <c r="D3881" i="1"/>
  <c r="C3881" i="1"/>
  <c r="B3881" i="1"/>
  <c r="E3878" i="1"/>
  <c r="D3878" i="1"/>
  <c r="C3878" i="1"/>
  <c r="B3878" i="1"/>
  <c r="E3877" i="1"/>
  <c r="D3877" i="1"/>
  <c r="C3877" i="1"/>
  <c r="B3877" i="1"/>
  <c r="E3876" i="1"/>
  <c r="D3876" i="1"/>
  <c r="C3876" i="1"/>
  <c r="B3876" i="1"/>
  <c r="E3874" i="1"/>
  <c r="D3874" i="1"/>
  <c r="C3874" i="1"/>
  <c r="B3874" i="1"/>
  <c r="E3871" i="1"/>
  <c r="D3871" i="1"/>
  <c r="C3871" i="1"/>
  <c r="B3871" i="1"/>
  <c r="E3870" i="1"/>
  <c r="D3870" i="1"/>
  <c r="C3870" i="1"/>
  <c r="B3870" i="1"/>
  <c r="E3869" i="1"/>
  <c r="D3869" i="1"/>
  <c r="C3869" i="1"/>
  <c r="B3869" i="1"/>
  <c r="E3868" i="1"/>
  <c r="D3868" i="1"/>
  <c r="C3868" i="1"/>
  <c r="B3868" i="1"/>
  <c r="E3867" i="1"/>
  <c r="D3867" i="1"/>
  <c r="C3867" i="1"/>
  <c r="B3867" i="1"/>
  <c r="E3866" i="1"/>
  <c r="D3866" i="1"/>
  <c r="C3866" i="1"/>
  <c r="B3866" i="1"/>
  <c r="E3875" i="1"/>
  <c r="D3875" i="1"/>
  <c r="C3875" i="1"/>
  <c r="B3875" i="1"/>
  <c r="E3873" i="1"/>
  <c r="D3873" i="1"/>
  <c r="C3873" i="1"/>
  <c r="B3873" i="1"/>
  <c r="E3872" i="1"/>
  <c r="D3872" i="1"/>
  <c r="C3872" i="1"/>
  <c r="B3872" i="1"/>
  <c r="E3882" i="1"/>
  <c r="D3882" i="1"/>
  <c r="C3882" i="1"/>
  <c r="B3882" i="1"/>
  <c r="E3880" i="1"/>
  <c r="D3880" i="1"/>
  <c r="C3880" i="1"/>
  <c r="B3880" i="1"/>
  <c r="E3879" i="1"/>
  <c r="D3879" i="1"/>
  <c r="C3879" i="1"/>
  <c r="B3879" i="1"/>
  <c r="E3865" i="1"/>
  <c r="D3865" i="1"/>
  <c r="C3865" i="1"/>
  <c r="B3865" i="1"/>
  <c r="E3861" i="1"/>
  <c r="D3861" i="1"/>
  <c r="C3861" i="1"/>
  <c r="B3861" i="1"/>
  <c r="E3859" i="1"/>
  <c r="D3859" i="1"/>
  <c r="C3859" i="1"/>
  <c r="B3859" i="1"/>
  <c r="E3857" i="1"/>
  <c r="D3857" i="1"/>
  <c r="C3857" i="1"/>
  <c r="B3857" i="1"/>
  <c r="E3855" i="1"/>
  <c r="D3855" i="1"/>
  <c r="C3855" i="1"/>
  <c r="B3855" i="1"/>
  <c r="E3854" i="1"/>
  <c r="D3854" i="1"/>
  <c r="C3854" i="1"/>
  <c r="B3854" i="1"/>
  <c r="E3853" i="1"/>
  <c r="D3853" i="1"/>
  <c r="C3853" i="1"/>
  <c r="B3853" i="1"/>
  <c r="E3852" i="1"/>
  <c r="D3852" i="1"/>
  <c r="C3852" i="1"/>
  <c r="B3852" i="1"/>
  <c r="E3851" i="1"/>
  <c r="D3851" i="1"/>
  <c r="C3851" i="1"/>
  <c r="B3851" i="1"/>
  <c r="E3849" i="1"/>
  <c r="D3849" i="1"/>
  <c r="C3849" i="1"/>
  <c r="B3849" i="1"/>
  <c r="E3848" i="1"/>
  <c r="D3848" i="1"/>
  <c r="C3848" i="1"/>
  <c r="B3848" i="1"/>
  <c r="E3847" i="1"/>
  <c r="D3847" i="1"/>
  <c r="C3847" i="1"/>
  <c r="B3847" i="1"/>
  <c r="E3846" i="1"/>
  <c r="D3846" i="1"/>
  <c r="C3846" i="1"/>
  <c r="B3846" i="1"/>
  <c r="E3844" i="1"/>
  <c r="D3844" i="1"/>
  <c r="C3844" i="1"/>
  <c r="B3844" i="1"/>
  <c r="E3864" i="1"/>
  <c r="D3864" i="1"/>
  <c r="C3864" i="1"/>
  <c r="B3864" i="1"/>
  <c r="E3863" i="1"/>
  <c r="D3863" i="1"/>
  <c r="C3863" i="1"/>
  <c r="B3863" i="1"/>
  <c r="E3862" i="1"/>
  <c r="D3862" i="1"/>
  <c r="C3862" i="1"/>
  <c r="B3862" i="1"/>
  <c r="E3858" i="1"/>
  <c r="D3858" i="1"/>
  <c r="C3858" i="1"/>
  <c r="B3858" i="1"/>
  <c r="E3856" i="1"/>
  <c r="D3856" i="1"/>
  <c r="C3856" i="1"/>
  <c r="B3856" i="1"/>
  <c r="E3860" i="1"/>
  <c r="D3860" i="1"/>
  <c r="C3860" i="1"/>
  <c r="B3860" i="1"/>
  <c r="E3850" i="1"/>
  <c r="D3850" i="1"/>
  <c r="C3850" i="1"/>
  <c r="B3850" i="1"/>
  <c r="E3845" i="1"/>
  <c r="D3845" i="1"/>
  <c r="C3845" i="1"/>
  <c r="B3845" i="1"/>
  <c r="E3843" i="1"/>
  <c r="D3843" i="1"/>
  <c r="C3843" i="1"/>
  <c r="B3843" i="1"/>
  <c r="E3842" i="1"/>
  <c r="D3842" i="1"/>
  <c r="C3842" i="1"/>
  <c r="B3842" i="1"/>
  <c r="E3841" i="1"/>
  <c r="D3841" i="1"/>
  <c r="C3841" i="1"/>
  <c r="B3841" i="1"/>
  <c r="E3840" i="1"/>
  <c r="D3840" i="1"/>
  <c r="C3840" i="1"/>
  <c r="B3840" i="1"/>
  <c r="E3838" i="1"/>
  <c r="D3838" i="1"/>
  <c r="C3838" i="1"/>
  <c r="B3838" i="1"/>
  <c r="E3826" i="1"/>
  <c r="D3826" i="1"/>
  <c r="C3826" i="1"/>
  <c r="B3826" i="1"/>
  <c r="E3824" i="1"/>
  <c r="D3824" i="1"/>
  <c r="C3824" i="1"/>
  <c r="B3824" i="1"/>
  <c r="E3823" i="1"/>
  <c r="D3823" i="1"/>
  <c r="C3823" i="1"/>
  <c r="B3823" i="1"/>
  <c r="E3822" i="1"/>
  <c r="D3822" i="1"/>
  <c r="C3822" i="1"/>
  <c r="B3822" i="1"/>
  <c r="E3821" i="1"/>
  <c r="D3821" i="1"/>
  <c r="C3821" i="1"/>
  <c r="B3821" i="1"/>
  <c r="E3818" i="1"/>
  <c r="D3818" i="1"/>
  <c r="C3818" i="1"/>
  <c r="B3818" i="1"/>
  <c r="E3817" i="1"/>
  <c r="D3817" i="1"/>
  <c r="C3817" i="1"/>
  <c r="B3817" i="1"/>
  <c r="E3815" i="1"/>
  <c r="D3815" i="1"/>
  <c r="C3815" i="1"/>
  <c r="B3815" i="1"/>
  <c r="E3810" i="1"/>
  <c r="D3810" i="1"/>
  <c r="C3810" i="1"/>
  <c r="B3810" i="1"/>
  <c r="E3834" i="1"/>
  <c r="D3834" i="1"/>
  <c r="C3834" i="1"/>
  <c r="B3834" i="1"/>
  <c r="E3839" i="1"/>
  <c r="D3839" i="1"/>
  <c r="C3839" i="1"/>
  <c r="B3839" i="1"/>
  <c r="E3837" i="1"/>
  <c r="D3837" i="1"/>
  <c r="C3837" i="1"/>
  <c r="B3837" i="1"/>
  <c r="E3836" i="1"/>
  <c r="D3836" i="1"/>
  <c r="C3836" i="1"/>
  <c r="B3836" i="1"/>
  <c r="E3835" i="1"/>
  <c r="D3835" i="1"/>
  <c r="C3835" i="1"/>
  <c r="B3835" i="1"/>
  <c r="E3829" i="1"/>
  <c r="D3829" i="1"/>
  <c r="C3829" i="1"/>
  <c r="B3829" i="1"/>
  <c r="E3820" i="1"/>
  <c r="D3820" i="1"/>
  <c r="C3820" i="1"/>
  <c r="B3820" i="1"/>
  <c r="E3811" i="1"/>
  <c r="D3811" i="1"/>
  <c r="C3811" i="1"/>
  <c r="B3811" i="1"/>
  <c r="E3833" i="1"/>
  <c r="D3833" i="1"/>
  <c r="C3833" i="1"/>
  <c r="B3833" i="1"/>
  <c r="E3825" i="1"/>
  <c r="D3825" i="1"/>
  <c r="C3825" i="1"/>
  <c r="B3825" i="1"/>
  <c r="E3814" i="1"/>
  <c r="D3814" i="1"/>
  <c r="C3814" i="1"/>
  <c r="B3814" i="1"/>
  <c r="E3831" i="1"/>
  <c r="D3831" i="1"/>
  <c r="C3831" i="1"/>
  <c r="B3831" i="1"/>
  <c r="E3828" i="1"/>
  <c r="D3828" i="1"/>
  <c r="C3828" i="1"/>
  <c r="B3828" i="1"/>
  <c r="E3812" i="1"/>
  <c r="D3812" i="1"/>
  <c r="C3812" i="1"/>
  <c r="B3812" i="1"/>
  <c r="E3832" i="1"/>
  <c r="D3832" i="1"/>
  <c r="C3832" i="1"/>
  <c r="B3832" i="1"/>
  <c r="E3830" i="1"/>
  <c r="D3830" i="1"/>
  <c r="C3830" i="1"/>
  <c r="B3830" i="1"/>
  <c r="E3827" i="1"/>
  <c r="D3827" i="1"/>
  <c r="C3827" i="1"/>
  <c r="B3827" i="1"/>
  <c r="E3819" i="1"/>
  <c r="D3819" i="1"/>
  <c r="C3819" i="1"/>
  <c r="B3819" i="1"/>
  <c r="E3816" i="1"/>
  <c r="D3816" i="1"/>
  <c r="C3816" i="1"/>
  <c r="B3816" i="1"/>
  <c r="E3813" i="1"/>
  <c r="D3813" i="1"/>
  <c r="C3813" i="1"/>
  <c r="B3813" i="1"/>
  <c r="E3809" i="1"/>
  <c r="D3809" i="1"/>
  <c r="C3809" i="1"/>
  <c r="B3809" i="1"/>
  <c r="E3808" i="1"/>
  <c r="D3808" i="1"/>
  <c r="C3808" i="1"/>
  <c r="B3808" i="1"/>
  <c r="E3807" i="1"/>
  <c r="D3807" i="1"/>
  <c r="C3807" i="1"/>
  <c r="B3807" i="1"/>
  <c r="E3806" i="1"/>
  <c r="D3806" i="1"/>
  <c r="C3806" i="1"/>
  <c r="B3806" i="1"/>
  <c r="E3805" i="1"/>
  <c r="D3805" i="1"/>
  <c r="C3805" i="1"/>
  <c r="B3805" i="1"/>
  <c r="E3804" i="1"/>
  <c r="D3804" i="1"/>
  <c r="C3804" i="1"/>
  <c r="B3804" i="1"/>
  <c r="E3803" i="1"/>
  <c r="D3803" i="1"/>
  <c r="C3803" i="1"/>
  <c r="B3803" i="1"/>
  <c r="E3802" i="1"/>
  <c r="D3802" i="1"/>
  <c r="C3802" i="1"/>
  <c r="B3802" i="1"/>
  <c r="E3801" i="1"/>
  <c r="D3801" i="1"/>
  <c r="C3801" i="1"/>
  <c r="B3801" i="1"/>
  <c r="E3799" i="1"/>
  <c r="D3799" i="1"/>
  <c r="C3799" i="1"/>
  <c r="B3799" i="1"/>
  <c r="E3800" i="1"/>
  <c r="D3800" i="1"/>
  <c r="C3800" i="1"/>
  <c r="B3800" i="1"/>
  <c r="E3798" i="1"/>
  <c r="D3798" i="1"/>
  <c r="C3798" i="1"/>
  <c r="B3798" i="1"/>
  <c r="E3797" i="1"/>
  <c r="D3797" i="1"/>
  <c r="C3797" i="1"/>
  <c r="B3797" i="1"/>
  <c r="E3796" i="1"/>
  <c r="D3796" i="1"/>
  <c r="C3796" i="1"/>
  <c r="B3796" i="1"/>
  <c r="E3795" i="1"/>
  <c r="D3795" i="1"/>
  <c r="C3795" i="1"/>
  <c r="B3795" i="1"/>
  <c r="E3794" i="1"/>
  <c r="D3794" i="1"/>
  <c r="C3794" i="1"/>
  <c r="B3794" i="1"/>
  <c r="E3783" i="1"/>
  <c r="D3783" i="1"/>
  <c r="C3783" i="1"/>
  <c r="B3783" i="1"/>
  <c r="E3779" i="1"/>
  <c r="D3779" i="1"/>
  <c r="C3779" i="1"/>
  <c r="B3779" i="1"/>
  <c r="E3776" i="1"/>
  <c r="D3776" i="1"/>
  <c r="C3776" i="1"/>
  <c r="B3776" i="1"/>
  <c r="E3775" i="1"/>
  <c r="D3775" i="1"/>
  <c r="C3775" i="1"/>
  <c r="B3775" i="1"/>
  <c r="E3772" i="1"/>
  <c r="D3772" i="1"/>
  <c r="C3772" i="1"/>
  <c r="B3772" i="1"/>
  <c r="E3771" i="1"/>
  <c r="D3771" i="1"/>
  <c r="C3771" i="1"/>
  <c r="B3771" i="1"/>
  <c r="E3769" i="1"/>
  <c r="D3769" i="1"/>
  <c r="C3769" i="1"/>
  <c r="B3769" i="1"/>
  <c r="E3768" i="1"/>
  <c r="D3768" i="1"/>
  <c r="C3768" i="1"/>
  <c r="B3768" i="1"/>
  <c r="E3766" i="1"/>
  <c r="D3766" i="1"/>
  <c r="C3766" i="1"/>
  <c r="B3766" i="1"/>
  <c r="E3793" i="1"/>
  <c r="D3793" i="1"/>
  <c r="C3793" i="1"/>
  <c r="B3793" i="1"/>
  <c r="E3792" i="1"/>
  <c r="D3792" i="1"/>
  <c r="C3792" i="1"/>
  <c r="B3792" i="1"/>
  <c r="E3791" i="1"/>
  <c r="D3791" i="1"/>
  <c r="C3791" i="1"/>
  <c r="B3791" i="1"/>
  <c r="E3790" i="1"/>
  <c r="D3790" i="1"/>
  <c r="C3790" i="1"/>
  <c r="B3790" i="1"/>
  <c r="E3789" i="1"/>
  <c r="D3789" i="1"/>
  <c r="C3789" i="1"/>
  <c r="B3789" i="1"/>
  <c r="E3788" i="1"/>
  <c r="D3788" i="1"/>
  <c r="C3788" i="1"/>
  <c r="B3788" i="1"/>
  <c r="E3787" i="1"/>
  <c r="D3787" i="1"/>
  <c r="C3787" i="1"/>
  <c r="B3787" i="1"/>
  <c r="E3786" i="1"/>
  <c r="D3786" i="1"/>
  <c r="C3786" i="1"/>
  <c r="B3786" i="1"/>
  <c r="E3785" i="1"/>
  <c r="D3785" i="1"/>
  <c r="C3785" i="1"/>
  <c r="B3785" i="1"/>
  <c r="E3784" i="1"/>
  <c r="D3784" i="1"/>
  <c r="C3784" i="1"/>
  <c r="B3784" i="1"/>
  <c r="E3782" i="1"/>
  <c r="D3782" i="1"/>
  <c r="C3782" i="1"/>
  <c r="B3782" i="1"/>
  <c r="E3780" i="1"/>
  <c r="D3780" i="1"/>
  <c r="C3780" i="1"/>
  <c r="B3780" i="1"/>
  <c r="E3777" i="1"/>
  <c r="D3777" i="1"/>
  <c r="C3777" i="1"/>
  <c r="B3777" i="1"/>
  <c r="E3774" i="1"/>
  <c r="D3774" i="1"/>
  <c r="C3774" i="1"/>
  <c r="B3774" i="1"/>
  <c r="E3773" i="1"/>
  <c r="D3773" i="1"/>
  <c r="C3773" i="1"/>
  <c r="B3773" i="1"/>
  <c r="E3770" i="1"/>
  <c r="D3770" i="1"/>
  <c r="C3770" i="1"/>
  <c r="B3770" i="1"/>
  <c r="E3767" i="1"/>
  <c r="D3767" i="1"/>
  <c r="C3767" i="1"/>
  <c r="B3767" i="1"/>
  <c r="E3781" i="1"/>
  <c r="D3781" i="1"/>
  <c r="C3781" i="1"/>
  <c r="B3781" i="1"/>
  <c r="E3778" i="1"/>
  <c r="D3778" i="1"/>
  <c r="C3778" i="1"/>
  <c r="B3778" i="1"/>
  <c r="E3765" i="1"/>
  <c r="D3765" i="1"/>
  <c r="C3765" i="1"/>
  <c r="B3765" i="1"/>
  <c r="E3764" i="1"/>
  <c r="D3764" i="1"/>
  <c r="C3764" i="1"/>
  <c r="B3764" i="1"/>
  <c r="E3763" i="1"/>
  <c r="D3763" i="1"/>
  <c r="C3763" i="1"/>
  <c r="B3763" i="1"/>
  <c r="E3762" i="1"/>
  <c r="D3762" i="1"/>
  <c r="C3762" i="1"/>
  <c r="B3762" i="1"/>
  <c r="E3761" i="1"/>
  <c r="D3761" i="1"/>
  <c r="C3761" i="1"/>
  <c r="B3761" i="1"/>
  <c r="E3760" i="1"/>
  <c r="D3760" i="1"/>
  <c r="C3760" i="1"/>
  <c r="B3760" i="1"/>
  <c r="E3759" i="1"/>
  <c r="D3759" i="1"/>
  <c r="C3759" i="1"/>
  <c r="B3759" i="1"/>
  <c r="E3758" i="1"/>
  <c r="D3758" i="1"/>
  <c r="C3758" i="1"/>
  <c r="B3758" i="1"/>
  <c r="E3757" i="1"/>
  <c r="D3757" i="1"/>
  <c r="C3757" i="1"/>
  <c r="B3757" i="1"/>
  <c r="E3756" i="1"/>
  <c r="D3756" i="1"/>
  <c r="C3756" i="1"/>
  <c r="B3756" i="1"/>
  <c r="E3755" i="1"/>
  <c r="D3755" i="1"/>
  <c r="C3755" i="1"/>
  <c r="B3755" i="1"/>
  <c r="E3752" i="1"/>
  <c r="D3752" i="1"/>
  <c r="C3752" i="1"/>
  <c r="B3752" i="1"/>
  <c r="E3754" i="1"/>
  <c r="D3754" i="1"/>
  <c r="C3754" i="1"/>
  <c r="B3754" i="1"/>
  <c r="E3753" i="1"/>
  <c r="D3753" i="1"/>
  <c r="C3753" i="1"/>
  <c r="B3753" i="1"/>
  <c r="E3751" i="1"/>
  <c r="D3751" i="1"/>
  <c r="C3751" i="1"/>
  <c r="B3751" i="1"/>
  <c r="E3749" i="1"/>
  <c r="D3749" i="1"/>
  <c r="C3749" i="1"/>
  <c r="B3749" i="1"/>
  <c r="E3750" i="1"/>
  <c r="D3750" i="1"/>
  <c r="C3750" i="1"/>
  <c r="B3750" i="1"/>
  <c r="E3748" i="1"/>
  <c r="D3748" i="1"/>
  <c r="C3748" i="1"/>
  <c r="B3748" i="1"/>
  <c r="E3747" i="1"/>
  <c r="D3747" i="1"/>
  <c r="C3747" i="1"/>
  <c r="B3747" i="1"/>
  <c r="E3746" i="1"/>
  <c r="D3746" i="1"/>
  <c r="C3746" i="1"/>
  <c r="B3746" i="1"/>
  <c r="E3745" i="1"/>
  <c r="D3745" i="1"/>
  <c r="C3745" i="1"/>
  <c r="B3745" i="1"/>
  <c r="E3739" i="1"/>
  <c r="D3739" i="1"/>
  <c r="C3739" i="1"/>
  <c r="B3739" i="1"/>
  <c r="E3738" i="1"/>
  <c r="D3738" i="1"/>
  <c r="C3738" i="1"/>
  <c r="B3738" i="1"/>
  <c r="E3737" i="1"/>
  <c r="D3737" i="1"/>
  <c r="C3737" i="1"/>
  <c r="B3737" i="1"/>
  <c r="E3744" i="1"/>
  <c r="D3744" i="1"/>
  <c r="C3744" i="1"/>
  <c r="B3744" i="1"/>
  <c r="E3743" i="1"/>
  <c r="D3743" i="1"/>
  <c r="C3743" i="1"/>
  <c r="B3743" i="1"/>
  <c r="E3742" i="1"/>
  <c r="D3742" i="1"/>
  <c r="C3742" i="1"/>
  <c r="B3742" i="1"/>
  <c r="E3741" i="1"/>
  <c r="D3741" i="1"/>
  <c r="C3741" i="1"/>
  <c r="B3741" i="1"/>
  <c r="E3740" i="1"/>
  <c r="D3740" i="1"/>
  <c r="C3740" i="1"/>
  <c r="B3740" i="1"/>
  <c r="E3736" i="1"/>
  <c r="D3736" i="1"/>
  <c r="C3736" i="1"/>
  <c r="B3736" i="1"/>
  <c r="E3735" i="1"/>
  <c r="D3735" i="1"/>
  <c r="C3735" i="1"/>
  <c r="B3735" i="1"/>
  <c r="E3734" i="1"/>
  <c r="D3734" i="1"/>
  <c r="C3734" i="1"/>
  <c r="B3734" i="1"/>
  <c r="E3733" i="1"/>
  <c r="D3733" i="1"/>
  <c r="C3733" i="1"/>
  <c r="B3733" i="1"/>
  <c r="E3732" i="1"/>
  <c r="D3732" i="1"/>
  <c r="C3732" i="1"/>
  <c r="B3732" i="1"/>
  <c r="E3731" i="1"/>
  <c r="D3731" i="1"/>
  <c r="C3731" i="1"/>
  <c r="B3731" i="1"/>
  <c r="E3730" i="1"/>
  <c r="D3730" i="1"/>
  <c r="C3730" i="1"/>
  <c r="B3730" i="1"/>
  <c r="E3711" i="1"/>
  <c r="D3711" i="1"/>
  <c r="C3711" i="1"/>
  <c r="B3711" i="1"/>
  <c r="E3687" i="1"/>
  <c r="D3687" i="1"/>
  <c r="C3687" i="1"/>
  <c r="B3687" i="1"/>
  <c r="E3696" i="1"/>
  <c r="D3696" i="1"/>
  <c r="C3696" i="1"/>
  <c r="B3696" i="1"/>
  <c r="E3682" i="1"/>
  <c r="D3682" i="1"/>
  <c r="C3682" i="1"/>
  <c r="B3682" i="1"/>
  <c r="E3716" i="1"/>
  <c r="D3716" i="1"/>
  <c r="C3716" i="1"/>
  <c r="B3716" i="1"/>
  <c r="E3691" i="1"/>
  <c r="D3691" i="1"/>
  <c r="C3691" i="1"/>
  <c r="B3691" i="1"/>
  <c r="E3686" i="1"/>
  <c r="D3686" i="1"/>
  <c r="C3686" i="1"/>
  <c r="B3686" i="1"/>
  <c r="E3684" i="1"/>
  <c r="D3684" i="1"/>
  <c r="C3684" i="1"/>
  <c r="B3684" i="1"/>
  <c r="E3683" i="1"/>
  <c r="D3683" i="1"/>
  <c r="C3683" i="1"/>
  <c r="B3683" i="1"/>
  <c r="E3715" i="1"/>
  <c r="D3715" i="1"/>
  <c r="C3715" i="1"/>
  <c r="B3715" i="1"/>
  <c r="E3705" i="1"/>
  <c r="D3705" i="1"/>
  <c r="C3705" i="1"/>
  <c r="B3705" i="1"/>
  <c r="E3704" i="1"/>
  <c r="D3704" i="1"/>
  <c r="C3704" i="1"/>
  <c r="B3704" i="1"/>
  <c r="E3700" i="1"/>
  <c r="D3700" i="1"/>
  <c r="C3700" i="1"/>
  <c r="B3700" i="1"/>
  <c r="E3689" i="1"/>
  <c r="D3689" i="1"/>
  <c r="C3689" i="1"/>
  <c r="B3689" i="1"/>
  <c r="E3708" i="1"/>
  <c r="D3708" i="1"/>
  <c r="C3708" i="1"/>
  <c r="B3708" i="1"/>
  <c r="E3703" i="1"/>
  <c r="D3703" i="1"/>
  <c r="C3703" i="1"/>
  <c r="B3703" i="1"/>
  <c r="E3694" i="1"/>
  <c r="D3694" i="1"/>
  <c r="C3694" i="1"/>
  <c r="B3694" i="1"/>
  <c r="E3693" i="1"/>
  <c r="D3693" i="1"/>
  <c r="C3693" i="1"/>
  <c r="B3693" i="1"/>
  <c r="E3690" i="1"/>
  <c r="D3690" i="1"/>
  <c r="C3690" i="1"/>
  <c r="B3690" i="1"/>
  <c r="E3688" i="1"/>
  <c r="D3688" i="1"/>
  <c r="C3688" i="1"/>
  <c r="B3688" i="1"/>
  <c r="E3712" i="1"/>
  <c r="D3712" i="1"/>
  <c r="C3712" i="1"/>
  <c r="B3712" i="1"/>
  <c r="E3729" i="1"/>
  <c r="D3729" i="1"/>
  <c r="C3729" i="1"/>
  <c r="B3729" i="1"/>
  <c r="E3728" i="1"/>
  <c r="D3728" i="1"/>
  <c r="C3728" i="1"/>
  <c r="B3728" i="1"/>
  <c r="E3727" i="1"/>
  <c r="D3727" i="1"/>
  <c r="C3727" i="1"/>
  <c r="B3727" i="1"/>
  <c r="E3695" i="1"/>
  <c r="D3695" i="1"/>
  <c r="C3695" i="1"/>
  <c r="B3695" i="1"/>
  <c r="E3725" i="1"/>
  <c r="D3725" i="1"/>
  <c r="C3725" i="1"/>
  <c r="B3725" i="1"/>
  <c r="E3714" i="1"/>
  <c r="D3714" i="1"/>
  <c r="C3714" i="1"/>
  <c r="B3714" i="1"/>
  <c r="E3713" i="1"/>
  <c r="D3713" i="1"/>
  <c r="C3713" i="1"/>
  <c r="B3713" i="1"/>
  <c r="E3710" i="1"/>
  <c r="D3710" i="1"/>
  <c r="C3710" i="1"/>
  <c r="B3710" i="1"/>
  <c r="E3707" i="1"/>
  <c r="D3707" i="1"/>
  <c r="C3707" i="1"/>
  <c r="B3707" i="1"/>
  <c r="E3706" i="1"/>
  <c r="D3706" i="1"/>
  <c r="C3706" i="1"/>
  <c r="B3706" i="1"/>
  <c r="E3697" i="1"/>
  <c r="D3697" i="1"/>
  <c r="C3697" i="1"/>
  <c r="B3697" i="1"/>
  <c r="E3692" i="1"/>
  <c r="D3692" i="1"/>
  <c r="C3692" i="1"/>
  <c r="B3692" i="1"/>
  <c r="E3723" i="1"/>
  <c r="D3723" i="1"/>
  <c r="C3723" i="1"/>
  <c r="B3723" i="1"/>
  <c r="E3720" i="1"/>
  <c r="D3720" i="1"/>
  <c r="C3720" i="1"/>
  <c r="B3720" i="1"/>
  <c r="E3719" i="1"/>
  <c r="D3719" i="1"/>
  <c r="C3719" i="1"/>
  <c r="B3719" i="1"/>
  <c r="E3718" i="1"/>
  <c r="D3718" i="1"/>
  <c r="C3718" i="1"/>
  <c r="B3718" i="1"/>
  <c r="E3717" i="1"/>
  <c r="D3717" i="1"/>
  <c r="C3717" i="1"/>
  <c r="B3717" i="1"/>
  <c r="E3724" i="1"/>
  <c r="D3724" i="1"/>
  <c r="C3724" i="1"/>
  <c r="B3724" i="1"/>
  <c r="E3721" i="1"/>
  <c r="D3721" i="1"/>
  <c r="C3721" i="1"/>
  <c r="B3721" i="1"/>
  <c r="E3709" i="1"/>
  <c r="D3709" i="1"/>
  <c r="C3709" i="1"/>
  <c r="B3709" i="1"/>
  <c r="E3699" i="1"/>
  <c r="D3699" i="1"/>
  <c r="C3699" i="1"/>
  <c r="B3699" i="1"/>
  <c r="E3698" i="1"/>
  <c r="D3698" i="1"/>
  <c r="C3698" i="1"/>
  <c r="B3698" i="1"/>
  <c r="E3722" i="1"/>
  <c r="D3722" i="1"/>
  <c r="C3722" i="1"/>
  <c r="B3722" i="1"/>
  <c r="E3702" i="1"/>
  <c r="D3702" i="1"/>
  <c r="C3702" i="1"/>
  <c r="B3702" i="1"/>
  <c r="E3726" i="1"/>
  <c r="D3726" i="1"/>
  <c r="C3726" i="1"/>
  <c r="B3726" i="1"/>
  <c r="E3701" i="1"/>
  <c r="D3701" i="1"/>
  <c r="C3701" i="1"/>
  <c r="B3701" i="1"/>
  <c r="E3685" i="1"/>
  <c r="D3685" i="1"/>
  <c r="C3685" i="1"/>
  <c r="B3685" i="1"/>
  <c r="E3678" i="1"/>
  <c r="D3678" i="1"/>
  <c r="C3678" i="1"/>
  <c r="B3678" i="1"/>
  <c r="E3681" i="1"/>
  <c r="D3681" i="1"/>
  <c r="C3681" i="1"/>
  <c r="B3681" i="1"/>
  <c r="E3677" i="1"/>
  <c r="D3677" i="1"/>
  <c r="C3677" i="1"/>
  <c r="B3677" i="1"/>
  <c r="E3676" i="1"/>
  <c r="D3676" i="1"/>
  <c r="C3676" i="1"/>
  <c r="B3676" i="1"/>
  <c r="E3675" i="1"/>
  <c r="D3675" i="1"/>
  <c r="C3675" i="1"/>
  <c r="B3675" i="1"/>
  <c r="E3674" i="1"/>
  <c r="D3674" i="1"/>
  <c r="C3674" i="1"/>
  <c r="B3674" i="1"/>
  <c r="E3680" i="1"/>
  <c r="D3680" i="1"/>
  <c r="C3680" i="1"/>
  <c r="B3680" i="1"/>
  <c r="E3679" i="1"/>
  <c r="D3679" i="1"/>
  <c r="C3679" i="1"/>
  <c r="B3679" i="1"/>
  <c r="E3653" i="1"/>
  <c r="D3653" i="1"/>
  <c r="C3653" i="1"/>
  <c r="B3653" i="1"/>
  <c r="E3630" i="1"/>
  <c r="D3630" i="1"/>
  <c r="C3630" i="1"/>
  <c r="B3630" i="1"/>
  <c r="E3672" i="1"/>
  <c r="D3672" i="1"/>
  <c r="C3672" i="1"/>
  <c r="B3672" i="1"/>
  <c r="E3663" i="1"/>
  <c r="D3663" i="1"/>
  <c r="C3663" i="1"/>
  <c r="B3663" i="1"/>
  <c r="E3659" i="1"/>
  <c r="D3659" i="1"/>
  <c r="C3659" i="1"/>
  <c r="B3659" i="1"/>
  <c r="E3658" i="1"/>
  <c r="D3658" i="1"/>
  <c r="C3658" i="1"/>
  <c r="B3658" i="1"/>
  <c r="E3649" i="1"/>
  <c r="D3649" i="1"/>
  <c r="C3649" i="1"/>
  <c r="B3649" i="1"/>
  <c r="E3640" i="1"/>
  <c r="D3640" i="1"/>
  <c r="C3640" i="1"/>
  <c r="B3640" i="1"/>
  <c r="E3639" i="1"/>
  <c r="D3639" i="1"/>
  <c r="C3639" i="1"/>
  <c r="B3639" i="1"/>
  <c r="E3638" i="1"/>
  <c r="D3638" i="1"/>
  <c r="C3638" i="1"/>
  <c r="B3638" i="1"/>
  <c r="E3667" i="1"/>
  <c r="D3667" i="1"/>
  <c r="C3667" i="1"/>
  <c r="B3667" i="1"/>
  <c r="E3666" i="1"/>
  <c r="D3666" i="1"/>
  <c r="C3666" i="1"/>
  <c r="B3666" i="1"/>
  <c r="E3665" i="1"/>
  <c r="D3665" i="1"/>
  <c r="C3665" i="1"/>
  <c r="B3665" i="1"/>
  <c r="E3662" i="1"/>
  <c r="D3662" i="1"/>
  <c r="C3662" i="1"/>
  <c r="B3662" i="1"/>
  <c r="E3656" i="1"/>
  <c r="D3656" i="1"/>
  <c r="C3656" i="1"/>
  <c r="B3656" i="1"/>
  <c r="E3648" i="1"/>
  <c r="D3648" i="1"/>
  <c r="C3648" i="1"/>
  <c r="B3648" i="1"/>
  <c r="E3647" i="1"/>
  <c r="D3647" i="1"/>
  <c r="C3647" i="1"/>
  <c r="B3647" i="1"/>
  <c r="E3645" i="1"/>
  <c r="D3645" i="1"/>
  <c r="C3645" i="1"/>
  <c r="B3645" i="1"/>
  <c r="E3644" i="1"/>
  <c r="D3644" i="1"/>
  <c r="C3644" i="1"/>
  <c r="B3644" i="1"/>
  <c r="E3664" i="1"/>
  <c r="D3664" i="1"/>
  <c r="C3664" i="1"/>
  <c r="B3664" i="1"/>
  <c r="E3661" i="1"/>
  <c r="D3661" i="1"/>
  <c r="C3661" i="1"/>
  <c r="B3661" i="1"/>
  <c r="E3635" i="1"/>
  <c r="D3635" i="1"/>
  <c r="C3635" i="1"/>
  <c r="B3635" i="1"/>
  <c r="E3634" i="1"/>
  <c r="D3634" i="1"/>
  <c r="C3634" i="1"/>
  <c r="B3634" i="1"/>
  <c r="E3629" i="1"/>
  <c r="D3629" i="1"/>
  <c r="C3629" i="1"/>
  <c r="B3629" i="1"/>
  <c r="E3655" i="1"/>
  <c r="D3655" i="1"/>
  <c r="C3655" i="1"/>
  <c r="B3655" i="1"/>
  <c r="E3654" i="1"/>
  <c r="D3654" i="1"/>
  <c r="C3654" i="1"/>
  <c r="B3654" i="1"/>
  <c r="E3652" i="1"/>
  <c r="D3652" i="1"/>
  <c r="C3652" i="1"/>
  <c r="B3652" i="1"/>
  <c r="E3651" i="1"/>
  <c r="D3651" i="1"/>
  <c r="C3651" i="1"/>
  <c r="B3651" i="1"/>
  <c r="E3646" i="1"/>
  <c r="D3646" i="1"/>
  <c r="C3646" i="1"/>
  <c r="B3646" i="1"/>
  <c r="E3669" i="1"/>
  <c r="D3669" i="1"/>
  <c r="C3669" i="1"/>
  <c r="B3669" i="1"/>
  <c r="E3668" i="1"/>
  <c r="D3668" i="1"/>
  <c r="C3668" i="1"/>
  <c r="B3668" i="1"/>
  <c r="E3657" i="1"/>
  <c r="D3657" i="1"/>
  <c r="C3657" i="1"/>
  <c r="B3657" i="1"/>
  <c r="E3642" i="1"/>
  <c r="D3642" i="1"/>
  <c r="C3642" i="1"/>
  <c r="B3642" i="1"/>
  <c r="E3641" i="1"/>
  <c r="D3641" i="1"/>
  <c r="C3641" i="1"/>
  <c r="B3641" i="1"/>
  <c r="E3673" i="1"/>
  <c r="D3673" i="1"/>
  <c r="C3673" i="1"/>
  <c r="B3673" i="1"/>
  <c r="E3671" i="1"/>
  <c r="D3671" i="1"/>
  <c r="C3671" i="1"/>
  <c r="B3671" i="1"/>
  <c r="E3670" i="1"/>
  <c r="D3670" i="1"/>
  <c r="C3670" i="1"/>
  <c r="B3670" i="1"/>
  <c r="E3660" i="1"/>
  <c r="D3660" i="1"/>
  <c r="C3660" i="1"/>
  <c r="B3660" i="1"/>
  <c r="E3650" i="1"/>
  <c r="D3650" i="1"/>
  <c r="C3650" i="1"/>
  <c r="B3650" i="1"/>
  <c r="E3643" i="1"/>
  <c r="D3643" i="1"/>
  <c r="C3643" i="1"/>
  <c r="B3643" i="1"/>
  <c r="E3637" i="1"/>
  <c r="D3637" i="1"/>
  <c r="C3637" i="1"/>
  <c r="B3637" i="1"/>
  <c r="E3636" i="1"/>
  <c r="D3636" i="1"/>
  <c r="C3636" i="1"/>
  <c r="B3636" i="1"/>
  <c r="E3633" i="1"/>
  <c r="D3633" i="1"/>
  <c r="C3633" i="1"/>
  <c r="B3633" i="1"/>
  <c r="E3632" i="1"/>
  <c r="D3632" i="1"/>
  <c r="C3632" i="1"/>
  <c r="B3632" i="1"/>
  <c r="E3631" i="1"/>
  <c r="D3631" i="1"/>
  <c r="C3631" i="1"/>
  <c r="B3631" i="1"/>
  <c r="E3628" i="1"/>
  <c r="D3628" i="1"/>
  <c r="C3628" i="1"/>
  <c r="B3628" i="1"/>
  <c r="E3623" i="1"/>
  <c r="D3623" i="1"/>
  <c r="C3623" i="1"/>
  <c r="B3623" i="1"/>
  <c r="E3626" i="1"/>
  <c r="D3626" i="1"/>
  <c r="C3626" i="1"/>
  <c r="B3626" i="1"/>
  <c r="E3624" i="1"/>
  <c r="D3624" i="1"/>
  <c r="C3624" i="1"/>
  <c r="B3624" i="1"/>
  <c r="E3627" i="1"/>
  <c r="D3627" i="1"/>
  <c r="C3627" i="1"/>
  <c r="B3627" i="1"/>
  <c r="E3625" i="1"/>
  <c r="D3625" i="1"/>
  <c r="C3625" i="1"/>
  <c r="B3625" i="1"/>
  <c r="E3622" i="1"/>
  <c r="D3622" i="1"/>
  <c r="C3622" i="1"/>
  <c r="B3622" i="1"/>
  <c r="E3619" i="1"/>
  <c r="D3619" i="1"/>
  <c r="C3619" i="1"/>
  <c r="B3619" i="1"/>
  <c r="E3615" i="1"/>
  <c r="D3615" i="1"/>
  <c r="C3615" i="1"/>
  <c r="B3615" i="1"/>
  <c r="E3613" i="1"/>
  <c r="D3613" i="1"/>
  <c r="C3613" i="1"/>
  <c r="B3613" i="1"/>
  <c r="E3612" i="1"/>
  <c r="D3612" i="1"/>
  <c r="C3612" i="1"/>
  <c r="B3612" i="1"/>
  <c r="E3621" i="1"/>
  <c r="D3621" i="1"/>
  <c r="C3621" i="1"/>
  <c r="B3621" i="1"/>
  <c r="E3620" i="1"/>
  <c r="D3620" i="1"/>
  <c r="C3620" i="1"/>
  <c r="B3620" i="1"/>
  <c r="E3618" i="1"/>
  <c r="D3618" i="1"/>
  <c r="C3618" i="1"/>
  <c r="B3618" i="1"/>
  <c r="E3617" i="1"/>
  <c r="D3617" i="1"/>
  <c r="C3617" i="1"/>
  <c r="B3617" i="1"/>
  <c r="E3616" i="1"/>
  <c r="D3616" i="1"/>
  <c r="C3616" i="1"/>
  <c r="B3616" i="1"/>
  <c r="E3614" i="1"/>
  <c r="D3614" i="1"/>
  <c r="C3614" i="1"/>
  <c r="B3614" i="1"/>
  <c r="E3611" i="1"/>
  <c r="D3611" i="1"/>
  <c r="C3611" i="1"/>
  <c r="B3611" i="1"/>
  <c r="E3610" i="1"/>
  <c r="D3610" i="1"/>
  <c r="C3610" i="1"/>
  <c r="B3610" i="1"/>
  <c r="E3609" i="1"/>
  <c r="D3609" i="1"/>
  <c r="C3609" i="1"/>
  <c r="B3609" i="1"/>
  <c r="E3608" i="1"/>
  <c r="D3608" i="1"/>
  <c r="C3608" i="1"/>
  <c r="B3608" i="1"/>
  <c r="E3607" i="1"/>
  <c r="D3607" i="1"/>
  <c r="C3607" i="1"/>
  <c r="B3607" i="1"/>
  <c r="E3606" i="1"/>
  <c r="D3606" i="1"/>
  <c r="C3606" i="1"/>
  <c r="B3606" i="1"/>
  <c r="E3604" i="1"/>
  <c r="D3604" i="1"/>
  <c r="C3604" i="1"/>
  <c r="B3604" i="1"/>
  <c r="E3602" i="1"/>
  <c r="D3602" i="1"/>
  <c r="C3602" i="1"/>
  <c r="B3602" i="1"/>
  <c r="E3601" i="1"/>
  <c r="D3601" i="1"/>
  <c r="C3601" i="1"/>
  <c r="B3601" i="1"/>
  <c r="E3603" i="1"/>
  <c r="D3603" i="1"/>
  <c r="C3603" i="1"/>
  <c r="B3603" i="1"/>
  <c r="E3605" i="1"/>
  <c r="D3605" i="1"/>
  <c r="C3605" i="1"/>
  <c r="B3605" i="1"/>
  <c r="E3600" i="1"/>
  <c r="D3600" i="1"/>
  <c r="C3600" i="1"/>
  <c r="B3600" i="1"/>
  <c r="E3598" i="1"/>
  <c r="D3598" i="1"/>
  <c r="C3598" i="1"/>
  <c r="B3598" i="1"/>
  <c r="E3596" i="1"/>
  <c r="D3596" i="1"/>
  <c r="C3596" i="1"/>
  <c r="B3596" i="1"/>
  <c r="E3599" i="1"/>
  <c r="D3599" i="1"/>
  <c r="C3599" i="1"/>
  <c r="B3599" i="1"/>
  <c r="E3597" i="1"/>
  <c r="D3597" i="1"/>
  <c r="C3597" i="1"/>
  <c r="B3597" i="1"/>
  <c r="E3594" i="1"/>
  <c r="D3594" i="1"/>
  <c r="C3594" i="1"/>
  <c r="B3594" i="1"/>
  <c r="E3593" i="1"/>
  <c r="D3593" i="1"/>
  <c r="C3593" i="1"/>
  <c r="B3593" i="1"/>
  <c r="E3595" i="1"/>
  <c r="D3595" i="1"/>
  <c r="C3595" i="1"/>
  <c r="B3595" i="1"/>
  <c r="E3592" i="1"/>
  <c r="D3592" i="1"/>
  <c r="C3592" i="1"/>
  <c r="B3592" i="1"/>
  <c r="E3591" i="1"/>
  <c r="D3591" i="1"/>
  <c r="C3591" i="1"/>
  <c r="B3591" i="1"/>
  <c r="E3589" i="1"/>
  <c r="D3589" i="1"/>
  <c r="C3589" i="1"/>
  <c r="B3589" i="1"/>
  <c r="E3586" i="1"/>
  <c r="D3586" i="1"/>
  <c r="C3586" i="1"/>
  <c r="B3586" i="1"/>
  <c r="E3582" i="1"/>
  <c r="D3582" i="1"/>
  <c r="C3582" i="1"/>
  <c r="B3582" i="1"/>
  <c r="E3579" i="1"/>
  <c r="D3579" i="1"/>
  <c r="C3579" i="1"/>
  <c r="B3579" i="1"/>
  <c r="E3575" i="1"/>
  <c r="D3575" i="1"/>
  <c r="C3575" i="1"/>
  <c r="B3575" i="1"/>
  <c r="E3573" i="1"/>
  <c r="D3573" i="1"/>
  <c r="C3573" i="1"/>
  <c r="B3573" i="1"/>
  <c r="E3571" i="1"/>
  <c r="D3571" i="1"/>
  <c r="C3571" i="1"/>
  <c r="B3571" i="1"/>
  <c r="E3569" i="1"/>
  <c r="D3569" i="1"/>
  <c r="C3569" i="1"/>
  <c r="B3569" i="1"/>
  <c r="E3568" i="1"/>
  <c r="D3568" i="1"/>
  <c r="C3568" i="1"/>
  <c r="B3568" i="1"/>
  <c r="E3566" i="1"/>
  <c r="D3566" i="1"/>
  <c r="C3566" i="1"/>
  <c r="B3566" i="1"/>
  <c r="E3565" i="1"/>
  <c r="D3565" i="1"/>
  <c r="C3565" i="1"/>
  <c r="B3565" i="1"/>
  <c r="E3562" i="1"/>
  <c r="D3562" i="1"/>
  <c r="C3562" i="1"/>
  <c r="B3562" i="1"/>
  <c r="E3558" i="1"/>
  <c r="D3558" i="1"/>
  <c r="C3558" i="1"/>
  <c r="B3558" i="1"/>
  <c r="E3557" i="1"/>
  <c r="D3557" i="1"/>
  <c r="C3557" i="1"/>
  <c r="B3557" i="1"/>
  <c r="E3554" i="1"/>
  <c r="D3554" i="1"/>
  <c r="C3554" i="1"/>
  <c r="B3554" i="1"/>
  <c r="E3546" i="1"/>
  <c r="D3546" i="1"/>
  <c r="C3546" i="1"/>
  <c r="B3546" i="1"/>
  <c r="E3545" i="1"/>
  <c r="D3545" i="1"/>
  <c r="C3545" i="1"/>
  <c r="B3545" i="1"/>
  <c r="E3542" i="1"/>
  <c r="D3542" i="1"/>
  <c r="C3542" i="1"/>
  <c r="B3542" i="1"/>
  <c r="E3537" i="1"/>
  <c r="D3537" i="1"/>
  <c r="C3537" i="1"/>
  <c r="B3537" i="1"/>
  <c r="E3535" i="1"/>
  <c r="D3535" i="1"/>
  <c r="C3535" i="1"/>
  <c r="B3535" i="1"/>
  <c r="E3532" i="1"/>
  <c r="D3532" i="1"/>
  <c r="C3532" i="1"/>
  <c r="B3532" i="1"/>
  <c r="E3528" i="1"/>
  <c r="D3528" i="1"/>
  <c r="C3528" i="1"/>
  <c r="B3528" i="1"/>
  <c r="E3520" i="1"/>
  <c r="D3520" i="1"/>
  <c r="C3520" i="1"/>
  <c r="B3520" i="1"/>
  <c r="E3515" i="1"/>
  <c r="D3515" i="1"/>
  <c r="C3515" i="1"/>
  <c r="B3515" i="1"/>
  <c r="E3513" i="1"/>
  <c r="D3513" i="1"/>
  <c r="C3513" i="1"/>
  <c r="B3513" i="1"/>
  <c r="E3512" i="1"/>
  <c r="D3512" i="1"/>
  <c r="C3512" i="1"/>
  <c r="B3512" i="1"/>
  <c r="E3509" i="1"/>
  <c r="D3509" i="1"/>
  <c r="C3509" i="1"/>
  <c r="B3509" i="1"/>
  <c r="E3506" i="1"/>
  <c r="D3506" i="1"/>
  <c r="C3506" i="1"/>
  <c r="B3506" i="1"/>
  <c r="E3495" i="1"/>
  <c r="D3495" i="1"/>
  <c r="C3495" i="1"/>
  <c r="B3495" i="1"/>
  <c r="E3489" i="1"/>
  <c r="D3489" i="1"/>
  <c r="C3489" i="1"/>
  <c r="B3489" i="1"/>
  <c r="E3487" i="1"/>
  <c r="D3487" i="1"/>
  <c r="C3487" i="1"/>
  <c r="B3487" i="1"/>
  <c r="E3484" i="1"/>
  <c r="D3484" i="1"/>
  <c r="C3484" i="1"/>
  <c r="B3484" i="1"/>
  <c r="E3482" i="1"/>
  <c r="D3482" i="1"/>
  <c r="C3482" i="1"/>
  <c r="B3482" i="1"/>
  <c r="E3584" i="1"/>
  <c r="D3584" i="1"/>
  <c r="C3584" i="1"/>
  <c r="B3584" i="1"/>
  <c r="E3583" i="1"/>
  <c r="D3583" i="1"/>
  <c r="C3583" i="1"/>
  <c r="B3583" i="1"/>
  <c r="E3581" i="1"/>
  <c r="D3581" i="1"/>
  <c r="C3581" i="1"/>
  <c r="B3581" i="1"/>
  <c r="E3578" i="1"/>
  <c r="D3578" i="1"/>
  <c r="C3578" i="1"/>
  <c r="B3578" i="1"/>
  <c r="E3577" i="1"/>
  <c r="D3577" i="1"/>
  <c r="C3577" i="1"/>
  <c r="B3577" i="1"/>
  <c r="E3576" i="1"/>
  <c r="D3576" i="1"/>
  <c r="C3576" i="1"/>
  <c r="B3576" i="1"/>
  <c r="E3574" i="1"/>
  <c r="D3574" i="1"/>
  <c r="C3574" i="1"/>
  <c r="B3574" i="1"/>
  <c r="E3572" i="1"/>
  <c r="D3572" i="1"/>
  <c r="C3572" i="1"/>
  <c r="B3572" i="1"/>
  <c r="E3567" i="1"/>
  <c r="D3567" i="1"/>
  <c r="C3567" i="1"/>
  <c r="B3567" i="1"/>
  <c r="E3564" i="1"/>
  <c r="D3564" i="1"/>
  <c r="C3564" i="1"/>
  <c r="B3564" i="1"/>
  <c r="E3556" i="1"/>
  <c r="D3556" i="1"/>
  <c r="C3556" i="1"/>
  <c r="B3556" i="1"/>
  <c r="E3553" i="1"/>
  <c r="D3553" i="1"/>
  <c r="C3553" i="1"/>
  <c r="B3553" i="1"/>
  <c r="E3552" i="1"/>
  <c r="D3552" i="1"/>
  <c r="C3552" i="1"/>
  <c r="B3552" i="1"/>
  <c r="E3548" i="1"/>
  <c r="D3548" i="1"/>
  <c r="C3548" i="1"/>
  <c r="B3548" i="1"/>
  <c r="E3544" i="1"/>
  <c r="D3544" i="1"/>
  <c r="C3544" i="1"/>
  <c r="B3544" i="1"/>
  <c r="E3541" i="1"/>
  <c r="D3541" i="1"/>
  <c r="C3541" i="1"/>
  <c r="B3541" i="1"/>
  <c r="E3540" i="1"/>
  <c r="D3540" i="1"/>
  <c r="C3540" i="1"/>
  <c r="B3540" i="1"/>
  <c r="E3539" i="1"/>
  <c r="D3539" i="1"/>
  <c r="C3539" i="1"/>
  <c r="B3539" i="1"/>
  <c r="E3536" i="1"/>
  <c r="D3536" i="1"/>
  <c r="C3536" i="1"/>
  <c r="B3536" i="1"/>
  <c r="E3534" i="1"/>
  <c r="D3534" i="1"/>
  <c r="C3534" i="1"/>
  <c r="B3534" i="1"/>
  <c r="E3531" i="1"/>
  <c r="D3531" i="1"/>
  <c r="C3531" i="1"/>
  <c r="B3531" i="1"/>
  <c r="E3529" i="1"/>
  <c r="D3529" i="1"/>
  <c r="C3529" i="1"/>
  <c r="B3529" i="1"/>
  <c r="E3527" i="1"/>
  <c r="D3527" i="1"/>
  <c r="C3527" i="1"/>
  <c r="B3527" i="1"/>
  <c r="E3525" i="1"/>
  <c r="D3525" i="1"/>
  <c r="C3525" i="1"/>
  <c r="B3525" i="1"/>
  <c r="E3524" i="1"/>
  <c r="D3524" i="1"/>
  <c r="C3524" i="1"/>
  <c r="B3524" i="1"/>
  <c r="E3522" i="1"/>
  <c r="D3522" i="1"/>
  <c r="C3522" i="1"/>
  <c r="B3522" i="1"/>
  <c r="E3519" i="1"/>
  <c r="D3519" i="1"/>
  <c r="C3519" i="1"/>
  <c r="B3519" i="1"/>
  <c r="E3517" i="1"/>
  <c r="D3517" i="1"/>
  <c r="C3517" i="1"/>
  <c r="B3517" i="1"/>
  <c r="E3514" i="1"/>
  <c r="D3514" i="1"/>
  <c r="C3514" i="1"/>
  <c r="B3514" i="1"/>
  <c r="E3511" i="1"/>
  <c r="D3511" i="1"/>
  <c r="C3511" i="1"/>
  <c r="B3511" i="1"/>
  <c r="E3508" i="1"/>
  <c r="D3508" i="1"/>
  <c r="C3508" i="1"/>
  <c r="B3508" i="1"/>
  <c r="E3504" i="1"/>
  <c r="D3504" i="1"/>
  <c r="C3504" i="1"/>
  <c r="B3504" i="1"/>
  <c r="E3503" i="1"/>
  <c r="D3503" i="1"/>
  <c r="C3503" i="1"/>
  <c r="B3503" i="1"/>
  <c r="E3501" i="1"/>
  <c r="D3501" i="1"/>
  <c r="C3501" i="1"/>
  <c r="B3501" i="1"/>
  <c r="E3499" i="1"/>
  <c r="D3499" i="1"/>
  <c r="C3499" i="1"/>
  <c r="B3499" i="1"/>
  <c r="E3496" i="1"/>
  <c r="D3496" i="1"/>
  <c r="C3496" i="1"/>
  <c r="B3496" i="1"/>
  <c r="E3494" i="1"/>
  <c r="D3494" i="1"/>
  <c r="C3494" i="1"/>
  <c r="B3494" i="1"/>
  <c r="E3492" i="1"/>
  <c r="D3492" i="1"/>
  <c r="C3492" i="1"/>
  <c r="B3492" i="1"/>
  <c r="E3490" i="1"/>
  <c r="D3490" i="1"/>
  <c r="C3490" i="1"/>
  <c r="B3490" i="1"/>
  <c r="E3488" i="1"/>
  <c r="D3488" i="1"/>
  <c r="C3488" i="1"/>
  <c r="B3488" i="1"/>
  <c r="E3486" i="1"/>
  <c r="D3486" i="1"/>
  <c r="C3486" i="1"/>
  <c r="B3486" i="1"/>
  <c r="E3480" i="1"/>
  <c r="D3480" i="1"/>
  <c r="C3480" i="1"/>
  <c r="B3480" i="1"/>
  <c r="E3479" i="1"/>
  <c r="D3479" i="1"/>
  <c r="C3479" i="1"/>
  <c r="B3479" i="1"/>
  <c r="E3478" i="1"/>
  <c r="D3478" i="1"/>
  <c r="C3478" i="1"/>
  <c r="B3478" i="1"/>
  <c r="E3590" i="1"/>
  <c r="D3590" i="1"/>
  <c r="C3590" i="1"/>
  <c r="B3590" i="1"/>
  <c r="E3588" i="1"/>
  <c r="D3588" i="1"/>
  <c r="C3588" i="1"/>
  <c r="B3588" i="1"/>
  <c r="E3587" i="1"/>
  <c r="D3587" i="1"/>
  <c r="C3587" i="1"/>
  <c r="B3587" i="1"/>
  <c r="E3585" i="1"/>
  <c r="D3585" i="1"/>
  <c r="C3585" i="1"/>
  <c r="B3585" i="1"/>
  <c r="E3570" i="1"/>
  <c r="D3570" i="1"/>
  <c r="C3570" i="1"/>
  <c r="B3570" i="1"/>
  <c r="E3563" i="1"/>
  <c r="D3563" i="1"/>
  <c r="C3563" i="1"/>
  <c r="B3563" i="1"/>
  <c r="E3561" i="1"/>
  <c r="D3561" i="1"/>
  <c r="C3561" i="1"/>
  <c r="B3561" i="1"/>
  <c r="E3560" i="1"/>
  <c r="D3560" i="1"/>
  <c r="C3560" i="1"/>
  <c r="B3560" i="1"/>
  <c r="E3555" i="1"/>
  <c r="D3555" i="1"/>
  <c r="C3555" i="1"/>
  <c r="B3555" i="1"/>
  <c r="E3551" i="1"/>
  <c r="D3551" i="1"/>
  <c r="C3551" i="1"/>
  <c r="B3551" i="1"/>
  <c r="E3550" i="1"/>
  <c r="D3550" i="1"/>
  <c r="C3550" i="1"/>
  <c r="B3550" i="1"/>
  <c r="E3549" i="1"/>
  <c r="D3549" i="1"/>
  <c r="C3549" i="1"/>
  <c r="B3549" i="1"/>
  <c r="E3547" i="1"/>
  <c r="D3547" i="1"/>
  <c r="C3547" i="1"/>
  <c r="B3547" i="1"/>
  <c r="E3543" i="1"/>
  <c r="D3543" i="1"/>
  <c r="C3543" i="1"/>
  <c r="B3543" i="1"/>
  <c r="E3538" i="1"/>
  <c r="D3538" i="1"/>
  <c r="C3538" i="1"/>
  <c r="B3538" i="1"/>
  <c r="E3533" i="1"/>
  <c r="D3533" i="1"/>
  <c r="C3533" i="1"/>
  <c r="B3533" i="1"/>
  <c r="E3530" i="1"/>
  <c r="D3530" i="1"/>
  <c r="C3530" i="1"/>
  <c r="B3530" i="1"/>
  <c r="E3526" i="1"/>
  <c r="D3526" i="1"/>
  <c r="C3526" i="1"/>
  <c r="B3526" i="1"/>
  <c r="E3523" i="1"/>
  <c r="D3523" i="1"/>
  <c r="C3523" i="1"/>
  <c r="B3523" i="1"/>
  <c r="E3521" i="1"/>
  <c r="D3521" i="1"/>
  <c r="C3521" i="1"/>
  <c r="B3521" i="1"/>
  <c r="E3518" i="1"/>
  <c r="D3518" i="1"/>
  <c r="C3518" i="1"/>
  <c r="B3518" i="1"/>
  <c r="E3516" i="1"/>
  <c r="D3516" i="1"/>
  <c r="C3516" i="1"/>
  <c r="B3516" i="1"/>
  <c r="E3510" i="1"/>
  <c r="D3510" i="1"/>
  <c r="C3510" i="1"/>
  <c r="B3510" i="1"/>
  <c r="E3507" i="1"/>
  <c r="D3507" i="1"/>
  <c r="C3507" i="1"/>
  <c r="B3507" i="1"/>
  <c r="E3505" i="1"/>
  <c r="D3505" i="1"/>
  <c r="C3505" i="1"/>
  <c r="B3505" i="1"/>
  <c r="E3500" i="1"/>
  <c r="D3500" i="1"/>
  <c r="C3500" i="1"/>
  <c r="B3500" i="1"/>
  <c r="E3498" i="1"/>
  <c r="D3498" i="1"/>
  <c r="C3498" i="1"/>
  <c r="B3498" i="1"/>
  <c r="E3497" i="1"/>
  <c r="D3497" i="1"/>
  <c r="C3497" i="1"/>
  <c r="B3497" i="1"/>
  <c r="E3493" i="1"/>
  <c r="D3493" i="1"/>
  <c r="C3493" i="1"/>
  <c r="B3493" i="1"/>
  <c r="E3491" i="1"/>
  <c r="D3491" i="1"/>
  <c r="C3491" i="1"/>
  <c r="B3491" i="1"/>
  <c r="E3485" i="1"/>
  <c r="D3485" i="1"/>
  <c r="C3485" i="1"/>
  <c r="B3485" i="1"/>
  <c r="E3483" i="1"/>
  <c r="D3483" i="1"/>
  <c r="C3483" i="1"/>
  <c r="B3483" i="1"/>
  <c r="E3481" i="1"/>
  <c r="D3481" i="1"/>
  <c r="C3481" i="1"/>
  <c r="B3481" i="1"/>
  <c r="E3580" i="1"/>
  <c r="D3580" i="1"/>
  <c r="C3580" i="1"/>
  <c r="B3580" i="1"/>
  <c r="E3559" i="1"/>
  <c r="D3559" i="1"/>
  <c r="C3559" i="1"/>
  <c r="B3559" i="1"/>
  <c r="E3502" i="1"/>
  <c r="D3502" i="1"/>
  <c r="C3502" i="1"/>
  <c r="B3502" i="1"/>
  <c r="E3477" i="1"/>
  <c r="D3477" i="1"/>
  <c r="C3477" i="1"/>
  <c r="B3477" i="1"/>
  <c r="E3476" i="1"/>
  <c r="D3476" i="1"/>
  <c r="C3476" i="1"/>
  <c r="B3476" i="1"/>
  <c r="E3475" i="1"/>
  <c r="D3475" i="1"/>
  <c r="C3475" i="1"/>
  <c r="B3475" i="1"/>
  <c r="E3474" i="1"/>
  <c r="D3474" i="1"/>
  <c r="C3474" i="1"/>
  <c r="B3474" i="1"/>
  <c r="E3473" i="1"/>
  <c r="D3473" i="1"/>
  <c r="C3473" i="1"/>
  <c r="B3473" i="1"/>
  <c r="E3472" i="1"/>
  <c r="D3472" i="1"/>
  <c r="C3472" i="1"/>
  <c r="B3472" i="1"/>
  <c r="E3471" i="1"/>
  <c r="D3471" i="1"/>
  <c r="C3471" i="1"/>
  <c r="B3471" i="1"/>
  <c r="E3470" i="1"/>
  <c r="D3470" i="1"/>
  <c r="C3470" i="1"/>
  <c r="B3470" i="1"/>
  <c r="E3469" i="1"/>
  <c r="D3469" i="1"/>
  <c r="C3469" i="1"/>
  <c r="B3469" i="1"/>
  <c r="E3468" i="1"/>
  <c r="D3468" i="1"/>
  <c r="C3468" i="1"/>
  <c r="B3468" i="1"/>
  <c r="E3467" i="1"/>
  <c r="D3467" i="1"/>
  <c r="C3467" i="1"/>
  <c r="B3467" i="1"/>
  <c r="E3466" i="1"/>
  <c r="D3466" i="1"/>
  <c r="C3466" i="1"/>
  <c r="B3466" i="1"/>
  <c r="E3463" i="1"/>
  <c r="D3463" i="1"/>
  <c r="C3463" i="1"/>
  <c r="B3463" i="1"/>
  <c r="E3465" i="1"/>
  <c r="D3465" i="1"/>
  <c r="C3465" i="1"/>
  <c r="B3465" i="1"/>
  <c r="E3464" i="1"/>
  <c r="D3464" i="1"/>
  <c r="C3464" i="1"/>
  <c r="B3464" i="1"/>
  <c r="E3462" i="1"/>
  <c r="D3462" i="1"/>
  <c r="C3462" i="1"/>
  <c r="B3462" i="1"/>
  <c r="E3461" i="1"/>
  <c r="D3461" i="1"/>
  <c r="C3461" i="1"/>
  <c r="B3461" i="1"/>
  <c r="E3460" i="1"/>
  <c r="D3460" i="1"/>
  <c r="C3460" i="1"/>
  <c r="B3460" i="1"/>
  <c r="E3459" i="1"/>
  <c r="D3459" i="1"/>
  <c r="C3459" i="1"/>
  <c r="B3459" i="1"/>
  <c r="E3458" i="1"/>
  <c r="D3458" i="1"/>
  <c r="C3458" i="1"/>
  <c r="B3458" i="1"/>
  <c r="E3457" i="1"/>
  <c r="D3457" i="1"/>
  <c r="C3457" i="1"/>
  <c r="B3457" i="1"/>
  <c r="E3456" i="1"/>
  <c r="D3456" i="1"/>
  <c r="C3456" i="1"/>
  <c r="B3456" i="1"/>
  <c r="E3453" i="1"/>
  <c r="D3453" i="1"/>
  <c r="C3453" i="1"/>
  <c r="B3453" i="1"/>
  <c r="E3451" i="1"/>
  <c r="D3451" i="1"/>
  <c r="C3451" i="1"/>
  <c r="B3451" i="1"/>
  <c r="E3448" i="1"/>
  <c r="D3448" i="1"/>
  <c r="C3448" i="1"/>
  <c r="B3448" i="1"/>
  <c r="E3445" i="1"/>
  <c r="D3445" i="1"/>
  <c r="C3445" i="1"/>
  <c r="B3445" i="1"/>
  <c r="E3450" i="1"/>
  <c r="D3450" i="1"/>
  <c r="C3450" i="1"/>
  <c r="B3450" i="1"/>
  <c r="E3447" i="1"/>
  <c r="D3447" i="1"/>
  <c r="C3447" i="1"/>
  <c r="B3447" i="1"/>
  <c r="E3444" i="1"/>
  <c r="D3444" i="1"/>
  <c r="C3444" i="1"/>
  <c r="B3444" i="1"/>
  <c r="E3454" i="1"/>
  <c r="D3454" i="1"/>
  <c r="C3454" i="1"/>
  <c r="B3454" i="1"/>
  <c r="E3449" i="1"/>
  <c r="D3449" i="1"/>
  <c r="C3449" i="1"/>
  <c r="B3449" i="1"/>
  <c r="E3446" i="1"/>
  <c r="D3446" i="1"/>
  <c r="C3446" i="1"/>
  <c r="B3446" i="1"/>
  <c r="E3443" i="1"/>
  <c r="D3443" i="1"/>
  <c r="C3443" i="1"/>
  <c r="B3443" i="1"/>
  <c r="E3455" i="1"/>
  <c r="D3455" i="1"/>
  <c r="C3455" i="1"/>
  <c r="B3455" i="1"/>
  <c r="E3452" i="1"/>
  <c r="D3452" i="1"/>
  <c r="C3452" i="1"/>
  <c r="B3452" i="1"/>
  <c r="E3442" i="1"/>
  <c r="D3442" i="1"/>
  <c r="C3442" i="1"/>
  <c r="B3442" i="1"/>
  <c r="E3441" i="1"/>
  <c r="D3441" i="1"/>
  <c r="C3441" i="1"/>
  <c r="B3441" i="1"/>
  <c r="E3440" i="1"/>
  <c r="D3440" i="1"/>
  <c r="C3440" i="1"/>
  <c r="B3440" i="1"/>
  <c r="E3439" i="1"/>
  <c r="D3439" i="1"/>
  <c r="C3439" i="1"/>
  <c r="B3439" i="1"/>
  <c r="E3438" i="1"/>
  <c r="D3438" i="1"/>
  <c r="C3438" i="1"/>
  <c r="B3438" i="1"/>
  <c r="E3437" i="1"/>
  <c r="D3437" i="1"/>
  <c r="C3437" i="1"/>
  <c r="B3437" i="1"/>
  <c r="E3436" i="1"/>
  <c r="D3436" i="1"/>
  <c r="C3436" i="1"/>
  <c r="B3436" i="1"/>
  <c r="E3435" i="1"/>
  <c r="D3435" i="1"/>
  <c r="C3435" i="1"/>
  <c r="B3435" i="1"/>
  <c r="E3434" i="1"/>
  <c r="D3434" i="1"/>
  <c r="C3434" i="1"/>
  <c r="B3434" i="1"/>
  <c r="E3433" i="1"/>
  <c r="D3433" i="1"/>
  <c r="C3433" i="1"/>
  <c r="B3433" i="1"/>
  <c r="E3432" i="1"/>
  <c r="D3432" i="1"/>
  <c r="C3432" i="1"/>
  <c r="B3432" i="1"/>
  <c r="E3431" i="1"/>
  <c r="D3431" i="1"/>
  <c r="C3431" i="1"/>
  <c r="B3431" i="1"/>
  <c r="E3430" i="1"/>
  <c r="D3430" i="1"/>
  <c r="C3430" i="1"/>
  <c r="B3430" i="1"/>
  <c r="E3429" i="1"/>
  <c r="D3429" i="1"/>
  <c r="C3429" i="1"/>
  <c r="B3429" i="1"/>
  <c r="E3428" i="1"/>
  <c r="D3428" i="1"/>
  <c r="C3428" i="1"/>
  <c r="B3428" i="1"/>
  <c r="E3427" i="1"/>
  <c r="D3427" i="1"/>
  <c r="C3427" i="1"/>
  <c r="B3427" i="1"/>
  <c r="E3426" i="1"/>
  <c r="D3426" i="1"/>
  <c r="C3426" i="1"/>
  <c r="B3426" i="1"/>
  <c r="E3425" i="1"/>
  <c r="D3425" i="1"/>
  <c r="C3425" i="1"/>
  <c r="B3425" i="1"/>
  <c r="E3424" i="1"/>
  <c r="D3424" i="1"/>
  <c r="C3424" i="1"/>
  <c r="B3424" i="1"/>
  <c r="E3423" i="1"/>
  <c r="D3423" i="1"/>
  <c r="C3423" i="1"/>
  <c r="B3423" i="1"/>
  <c r="E3422" i="1"/>
  <c r="D3422" i="1"/>
  <c r="C3422" i="1"/>
  <c r="B3422" i="1"/>
  <c r="E3421" i="1"/>
  <c r="D3421" i="1"/>
  <c r="C3421" i="1"/>
  <c r="B3421" i="1"/>
  <c r="E3420" i="1"/>
  <c r="D3420" i="1"/>
  <c r="C3420" i="1"/>
  <c r="B3420" i="1"/>
  <c r="E3419" i="1"/>
  <c r="D3419" i="1"/>
  <c r="C3419" i="1"/>
  <c r="B3419" i="1"/>
  <c r="E3418" i="1"/>
  <c r="D3418" i="1"/>
  <c r="C3418" i="1"/>
  <c r="B3418" i="1"/>
  <c r="E3417" i="1"/>
  <c r="D3417" i="1"/>
  <c r="C3417" i="1"/>
  <c r="B3417" i="1"/>
  <c r="E3409" i="1"/>
  <c r="D3409" i="1"/>
  <c r="C3409" i="1"/>
  <c r="B3409" i="1"/>
  <c r="E3403" i="1"/>
  <c r="D3403" i="1"/>
  <c r="C3403" i="1"/>
  <c r="B3403" i="1"/>
  <c r="E3401" i="1"/>
  <c r="D3401" i="1"/>
  <c r="C3401" i="1"/>
  <c r="B3401" i="1"/>
  <c r="E3400" i="1"/>
  <c r="D3400" i="1"/>
  <c r="C3400" i="1"/>
  <c r="B3400" i="1"/>
  <c r="E3395" i="1"/>
  <c r="D3395" i="1"/>
  <c r="C3395" i="1"/>
  <c r="B3395" i="1"/>
  <c r="E3391" i="1"/>
  <c r="D3391" i="1"/>
  <c r="C3391" i="1"/>
  <c r="B3391" i="1"/>
  <c r="E3388" i="1"/>
  <c r="D3388" i="1"/>
  <c r="C3388" i="1"/>
  <c r="B3388" i="1"/>
  <c r="E3386" i="1"/>
  <c r="D3386" i="1"/>
  <c r="C3386" i="1"/>
  <c r="B3386" i="1"/>
  <c r="E3381" i="1"/>
  <c r="D3381" i="1"/>
  <c r="C3381" i="1"/>
  <c r="B3381" i="1"/>
  <c r="E3377" i="1"/>
  <c r="D3377" i="1"/>
  <c r="C3377" i="1"/>
  <c r="B3377" i="1"/>
  <c r="E3373" i="1"/>
  <c r="D3373" i="1"/>
  <c r="C3373" i="1"/>
  <c r="B3373" i="1"/>
  <c r="E3372" i="1"/>
  <c r="D3372" i="1"/>
  <c r="C3372" i="1"/>
  <c r="B3372" i="1"/>
  <c r="E3369" i="1"/>
  <c r="D3369" i="1"/>
  <c r="C3369" i="1"/>
  <c r="B3369" i="1"/>
  <c r="E3368" i="1"/>
  <c r="D3368" i="1"/>
  <c r="C3368" i="1"/>
  <c r="B3368" i="1"/>
  <c r="E3380" i="1"/>
  <c r="D3380" i="1"/>
  <c r="C3380" i="1"/>
  <c r="B3380" i="1"/>
  <c r="E3374" i="1"/>
  <c r="D3374" i="1"/>
  <c r="C3374" i="1"/>
  <c r="B3374" i="1"/>
  <c r="E3416" i="1"/>
  <c r="D3416" i="1"/>
  <c r="C3416" i="1"/>
  <c r="B3416" i="1"/>
  <c r="E3413" i="1"/>
  <c r="D3413" i="1"/>
  <c r="C3413" i="1"/>
  <c r="B3413" i="1"/>
  <c r="E3412" i="1"/>
  <c r="D3412" i="1"/>
  <c r="C3412" i="1"/>
  <c r="B3412" i="1"/>
  <c r="E3406" i="1"/>
  <c r="D3406" i="1"/>
  <c r="C3406" i="1"/>
  <c r="B3406" i="1"/>
  <c r="E3397" i="1"/>
  <c r="D3397" i="1"/>
  <c r="C3397" i="1"/>
  <c r="B3397" i="1"/>
  <c r="E3394" i="1"/>
  <c r="D3394" i="1"/>
  <c r="C3394" i="1"/>
  <c r="B3394" i="1"/>
  <c r="E3393" i="1"/>
  <c r="D3393" i="1"/>
  <c r="C3393" i="1"/>
  <c r="B3393" i="1"/>
  <c r="E3389" i="1"/>
  <c r="D3389" i="1"/>
  <c r="C3389" i="1"/>
  <c r="B3389" i="1"/>
  <c r="E3387" i="1"/>
  <c r="D3387" i="1"/>
  <c r="C3387" i="1"/>
  <c r="B3387" i="1"/>
  <c r="E3384" i="1"/>
  <c r="D3384" i="1"/>
  <c r="C3384" i="1"/>
  <c r="B3384" i="1"/>
  <c r="E3383" i="1"/>
  <c r="D3383" i="1"/>
  <c r="C3383" i="1"/>
  <c r="B3383" i="1"/>
  <c r="E3379" i="1"/>
  <c r="D3379" i="1"/>
  <c r="C3379" i="1"/>
  <c r="B3379" i="1"/>
  <c r="E3378" i="1"/>
  <c r="D3378" i="1"/>
  <c r="C3378" i="1"/>
  <c r="B3378" i="1"/>
  <c r="E3376" i="1"/>
  <c r="D3376" i="1"/>
  <c r="C3376" i="1"/>
  <c r="B3376" i="1"/>
  <c r="E3370" i="1"/>
  <c r="D3370" i="1"/>
  <c r="C3370" i="1"/>
  <c r="B3370" i="1"/>
  <c r="E3411" i="1"/>
  <c r="D3411" i="1"/>
  <c r="C3411" i="1"/>
  <c r="B3411" i="1"/>
  <c r="E3408" i="1"/>
  <c r="D3408" i="1"/>
  <c r="C3408" i="1"/>
  <c r="B3408" i="1"/>
  <c r="E3371" i="1"/>
  <c r="D3371" i="1"/>
  <c r="C3371" i="1"/>
  <c r="B3371" i="1"/>
  <c r="E3405" i="1"/>
  <c r="D3405" i="1"/>
  <c r="C3405" i="1"/>
  <c r="B3405" i="1"/>
  <c r="E3415" i="1"/>
  <c r="D3415" i="1"/>
  <c r="C3415" i="1"/>
  <c r="B3415" i="1"/>
  <c r="E3414" i="1"/>
  <c r="D3414" i="1"/>
  <c r="C3414" i="1"/>
  <c r="B3414" i="1"/>
  <c r="E3410" i="1"/>
  <c r="D3410" i="1"/>
  <c r="C3410" i="1"/>
  <c r="B3410" i="1"/>
  <c r="E3407" i="1"/>
  <c r="D3407" i="1"/>
  <c r="C3407" i="1"/>
  <c r="B3407" i="1"/>
  <c r="E3404" i="1"/>
  <c r="D3404" i="1"/>
  <c r="C3404" i="1"/>
  <c r="B3404" i="1"/>
  <c r="E3402" i="1"/>
  <c r="D3402" i="1"/>
  <c r="C3402" i="1"/>
  <c r="B3402" i="1"/>
  <c r="E3399" i="1"/>
  <c r="D3399" i="1"/>
  <c r="C3399" i="1"/>
  <c r="B3399" i="1"/>
  <c r="E3398" i="1"/>
  <c r="D3398" i="1"/>
  <c r="C3398" i="1"/>
  <c r="B3398" i="1"/>
  <c r="E3396" i="1"/>
  <c r="D3396" i="1"/>
  <c r="C3396" i="1"/>
  <c r="B3396" i="1"/>
  <c r="E3392" i="1"/>
  <c r="D3392" i="1"/>
  <c r="C3392" i="1"/>
  <c r="B3392" i="1"/>
  <c r="E3390" i="1"/>
  <c r="D3390" i="1"/>
  <c r="C3390" i="1"/>
  <c r="B3390" i="1"/>
  <c r="E3385" i="1"/>
  <c r="D3385" i="1"/>
  <c r="C3385" i="1"/>
  <c r="B3385" i="1"/>
  <c r="E3382" i="1"/>
  <c r="D3382" i="1"/>
  <c r="C3382" i="1"/>
  <c r="B3382" i="1"/>
  <c r="E3375" i="1"/>
  <c r="D3375" i="1"/>
  <c r="C3375" i="1"/>
  <c r="B3375" i="1"/>
  <c r="E3367" i="1"/>
  <c r="D3367" i="1"/>
  <c r="C3367" i="1"/>
  <c r="B3367" i="1"/>
  <c r="E3366" i="1"/>
  <c r="D3366" i="1"/>
  <c r="C3366" i="1"/>
  <c r="B3366" i="1"/>
  <c r="E3365" i="1"/>
  <c r="D3365" i="1"/>
  <c r="C3365" i="1"/>
  <c r="B3365" i="1"/>
  <c r="E3364" i="1"/>
  <c r="D3364" i="1"/>
  <c r="C3364" i="1"/>
  <c r="B3364" i="1"/>
  <c r="E3362" i="1"/>
  <c r="D3362" i="1"/>
  <c r="C3362" i="1"/>
  <c r="B3362" i="1"/>
  <c r="E3363" i="1"/>
  <c r="D3363" i="1"/>
  <c r="C3363" i="1"/>
  <c r="B3363" i="1"/>
  <c r="E3361" i="1"/>
  <c r="D3361" i="1"/>
  <c r="C3361" i="1"/>
  <c r="B3361" i="1"/>
  <c r="E3360" i="1"/>
  <c r="D3360" i="1"/>
  <c r="C3360" i="1"/>
  <c r="B3360" i="1"/>
  <c r="E3359" i="1"/>
  <c r="D3359" i="1"/>
  <c r="C3359" i="1"/>
  <c r="B3359" i="1"/>
  <c r="E3358" i="1"/>
  <c r="D3358" i="1"/>
  <c r="C3358" i="1"/>
  <c r="B3358" i="1"/>
  <c r="E3354" i="1"/>
  <c r="D3354" i="1"/>
  <c r="C3354" i="1"/>
  <c r="B3354" i="1"/>
  <c r="E3353" i="1"/>
  <c r="D3353" i="1"/>
  <c r="C3353" i="1"/>
  <c r="B3353" i="1"/>
  <c r="E3352" i="1"/>
  <c r="D3352" i="1"/>
  <c r="C3352" i="1"/>
  <c r="B3352" i="1"/>
  <c r="E3357" i="1"/>
  <c r="D3357" i="1"/>
  <c r="C3357" i="1"/>
  <c r="B3357" i="1"/>
  <c r="E3356" i="1"/>
  <c r="D3356" i="1"/>
  <c r="C3356" i="1"/>
  <c r="B3356" i="1"/>
  <c r="E3355" i="1"/>
  <c r="D3355" i="1"/>
  <c r="C3355" i="1"/>
  <c r="B3355" i="1"/>
  <c r="E3351" i="1"/>
  <c r="D3351" i="1"/>
  <c r="C3351" i="1"/>
  <c r="B3351" i="1"/>
  <c r="E3350" i="1"/>
  <c r="D3350" i="1"/>
  <c r="C3350" i="1"/>
  <c r="B3350" i="1"/>
  <c r="E3349" i="1"/>
  <c r="D3349" i="1"/>
  <c r="C3349" i="1"/>
  <c r="B3349" i="1"/>
  <c r="E3348" i="1"/>
  <c r="D3348" i="1"/>
  <c r="C3348" i="1"/>
  <c r="B3348" i="1"/>
  <c r="E3347" i="1"/>
  <c r="D3347" i="1"/>
  <c r="C3347" i="1"/>
  <c r="B3347" i="1"/>
  <c r="E3345" i="1"/>
  <c r="D3345" i="1"/>
  <c r="C3345" i="1"/>
  <c r="B3345" i="1"/>
  <c r="E3344" i="1"/>
  <c r="D3344" i="1"/>
  <c r="C3344" i="1"/>
  <c r="B3344" i="1"/>
  <c r="E3346" i="1"/>
  <c r="D3346" i="1"/>
  <c r="C3346" i="1"/>
  <c r="B3346" i="1"/>
  <c r="E3343" i="1"/>
  <c r="D3343" i="1"/>
  <c r="C3343" i="1"/>
  <c r="B3343" i="1"/>
  <c r="E3342" i="1"/>
  <c r="D3342" i="1"/>
  <c r="C3342" i="1"/>
  <c r="B3342" i="1"/>
  <c r="E3341" i="1"/>
  <c r="D3341" i="1"/>
  <c r="C3341" i="1"/>
  <c r="B3341" i="1"/>
  <c r="E3340" i="1"/>
  <c r="D3340" i="1"/>
  <c r="C3340" i="1"/>
  <c r="B3340" i="1"/>
  <c r="E3339" i="1"/>
  <c r="D3339" i="1"/>
  <c r="C3339" i="1"/>
  <c r="B3339" i="1"/>
  <c r="E3338" i="1"/>
  <c r="D3338" i="1"/>
  <c r="C3338" i="1"/>
  <c r="B3338" i="1"/>
  <c r="E3337" i="1"/>
  <c r="D3337" i="1"/>
  <c r="C3337" i="1"/>
  <c r="B3337" i="1"/>
  <c r="E3336" i="1"/>
  <c r="D3336" i="1"/>
  <c r="C3336" i="1"/>
  <c r="B3336" i="1"/>
  <c r="E3335" i="1"/>
  <c r="D3335" i="1"/>
  <c r="C3335" i="1"/>
  <c r="B3335" i="1"/>
  <c r="E3334" i="1"/>
  <c r="D3334" i="1"/>
  <c r="C3334" i="1"/>
  <c r="B3334" i="1"/>
  <c r="E3333" i="1"/>
  <c r="D3333" i="1"/>
  <c r="C3333" i="1"/>
  <c r="B3333" i="1"/>
  <c r="E3332" i="1"/>
  <c r="D3332" i="1"/>
  <c r="C3332" i="1"/>
  <c r="B3332" i="1"/>
  <c r="E3331" i="1"/>
  <c r="D3331" i="1"/>
  <c r="C3331" i="1"/>
  <c r="B3331" i="1"/>
  <c r="E3330" i="1"/>
  <c r="D3330" i="1"/>
  <c r="C3330" i="1"/>
  <c r="B3330" i="1"/>
  <c r="E3329" i="1"/>
  <c r="D3329" i="1"/>
  <c r="C3329" i="1"/>
  <c r="B3329" i="1"/>
  <c r="E3328" i="1"/>
  <c r="D3328" i="1"/>
  <c r="C3328" i="1"/>
  <c r="B3328" i="1"/>
  <c r="E3327" i="1"/>
  <c r="D3327" i="1"/>
  <c r="C3327" i="1"/>
  <c r="B3327" i="1"/>
  <c r="E3326" i="1"/>
  <c r="D3326" i="1"/>
  <c r="C3326" i="1"/>
  <c r="B3326" i="1"/>
  <c r="E3325" i="1"/>
  <c r="D3325" i="1"/>
  <c r="C3325" i="1"/>
  <c r="B3325" i="1"/>
  <c r="E3324" i="1"/>
  <c r="D3324" i="1"/>
  <c r="C3324" i="1"/>
  <c r="B3324" i="1"/>
  <c r="E3323" i="1"/>
  <c r="D3323" i="1"/>
  <c r="C3323" i="1"/>
  <c r="B3323" i="1"/>
  <c r="E3322" i="1"/>
  <c r="D3322" i="1"/>
  <c r="C3322" i="1"/>
  <c r="B3322" i="1"/>
  <c r="E3321" i="1"/>
  <c r="D3321" i="1"/>
  <c r="C3321" i="1"/>
  <c r="B3321" i="1"/>
  <c r="E3319" i="1"/>
  <c r="D3319" i="1"/>
  <c r="C3319" i="1"/>
  <c r="B3319" i="1"/>
  <c r="E3320" i="1"/>
  <c r="D3320" i="1"/>
  <c r="C3320" i="1"/>
  <c r="B3320" i="1"/>
  <c r="E3316" i="1"/>
  <c r="D3316" i="1"/>
  <c r="C3316" i="1"/>
  <c r="B3316" i="1"/>
  <c r="E3314" i="1"/>
  <c r="D3314" i="1"/>
  <c r="C3314" i="1"/>
  <c r="B3314" i="1"/>
  <c r="E3312" i="1"/>
  <c r="D3312" i="1"/>
  <c r="C3312" i="1"/>
  <c r="B3312" i="1"/>
  <c r="E3311" i="1"/>
  <c r="D3311" i="1"/>
  <c r="C3311" i="1"/>
  <c r="B3311" i="1"/>
  <c r="E3310" i="1"/>
  <c r="D3310" i="1"/>
  <c r="C3310" i="1"/>
  <c r="B3310" i="1"/>
  <c r="E3308" i="1"/>
  <c r="D3308" i="1"/>
  <c r="C3308" i="1"/>
  <c r="B3308" i="1"/>
  <c r="E3303" i="1"/>
  <c r="D3303" i="1"/>
  <c r="C3303" i="1"/>
  <c r="B3303" i="1"/>
  <c r="E3301" i="1"/>
  <c r="D3301" i="1"/>
  <c r="C3301" i="1"/>
  <c r="B3301" i="1"/>
  <c r="E3299" i="1"/>
  <c r="D3299" i="1"/>
  <c r="C3299" i="1"/>
  <c r="B3299" i="1"/>
  <c r="E3297" i="1"/>
  <c r="D3297" i="1"/>
  <c r="C3297" i="1"/>
  <c r="B3297" i="1"/>
  <c r="E3295" i="1"/>
  <c r="D3295" i="1"/>
  <c r="C3295" i="1"/>
  <c r="B3295" i="1"/>
  <c r="E3292" i="1"/>
  <c r="D3292" i="1"/>
  <c r="C3292" i="1"/>
  <c r="B3292" i="1"/>
  <c r="E3290" i="1"/>
  <c r="D3290" i="1"/>
  <c r="C3290" i="1"/>
  <c r="B3290" i="1"/>
  <c r="E3288" i="1"/>
  <c r="D3288" i="1"/>
  <c r="C3288" i="1"/>
  <c r="B3288" i="1"/>
  <c r="E3286" i="1"/>
  <c r="D3286" i="1"/>
  <c r="C3286" i="1"/>
  <c r="B3286" i="1"/>
  <c r="E3284" i="1"/>
  <c r="D3284" i="1"/>
  <c r="C3284" i="1"/>
  <c r="B3284" i="1"/>
  <c r="E3283" i="1"/>
  <c r="D3283" i="1"/>
  <c r="C3283" i="1"/>
  <c r="B3283" i="1"/>
  <c r="E3282" i="1"/>
  <c r="D3282" i="1"/>
  <c r="C3282" i="1"/>
  <c r="B3282" i="1"/>
  <c r="E3281" i="1"/>
  <c r="D3281" i="1"/>
  <c r="C3281" i="1"/>
  <c r="B3281" i="1"/>
  <c r="E3278" i="1"/>
  <c r="D3278" i="1"/>
  <c r="C3278" i="1"/>
  <c r="B3278" i="1"/>
  <c r="E3318" i="1"/>
  <c r="D3318" i="1"/>
  <c r="C3318" i="1"/>
  <c r="B3318" i="1"/>
  <c r="E3317" i="1"/>
  <c r="D3317" i="1"/>
  <c r="C3317" i="1"/>
  <c r="B3317" i="1"/>
  <c r="E3315" i="1"/>
  <c r="D3315" i="1"/>
  <c r="C3315" i="1"/>
  <c r="B3315" i="1"/>
  <c r="E3313" i="1"/>
  <c r="D3313" i="1"/>
  <c r="C3313" i="1"/>
  <c r="B3313" i="1"/>
  <c r="E3309" i="1"/>
  <c r="D3309" i="1"/>
  <c r="C3309" i="1"/>
  <c r="B3309" i="1"/>
  <c r="E3307" i="1"/>
  <c r="D3307" i="1"/>
  <c r="C3307" i="1"/>
  <c r="B3307" i="1"/>
  <c r="E3306" i="1"/>
  <c r="D3306" i="1"/>
  <c r="C3306" i="1"/>
  <c r="B3306" i="1"/>
  <c r="E3305" i="1"/>
  <c r="D3305" i="1"/>
  <c r="C3305" i="1"/>
  <c r="B3305" i="1"/>
  <c r="E3302" i="1"/>
  <c r="D3302" i="1"/>
  <c r="C3302" i="1"/>
  <c r="B3302" i="1"/>
  <c r="E3300" i="1"/>
  <c r="D3300" i="1"/>
  <c r="C3300" i="1"/>
  <c r="B3300" i="1"/>
  <c r="E3298" i="1"/>
  <c r="D3298" i="1"/>
  <c r="C3298" i="1"/>
  <c r="B3298" i="1"/>
  <c r="E3296" i="1"/>
  <c r="D3296" i="1"/>
  <c r="C3296" i="1"/>
  <c r="B3296" i="1"/>
  <c r="E3294" i="1"/>
  <c r="D3294" i="1"/>
  <c r="C3294" i="1"/>
  <c r="B3294" i="1"/>
  <c r="E3291" i="1"/>
  <c r="D3291" i="1"/>
  <c r="C3291" i="1"/>
  <c r="B3291" i="1"/>
  <c r="E3289" i="1"/>
  <c r="D3289" i="1"/>
  <c r="C3289" i="1"/>
  <c r="B3289" i="1"/>
  <c r="E3287" i="1"/>
  <c r="D3287" i="1"/>
  <c r="C3287" i="1"/>
  <c r="B3287" i="1"/>
  <c r="E3285" i="1"/>
  <c r="D3285" i="1"/>
  <c r="C3285" i="1"/>
  <c r="B3285" i="1"/>
  <c r="E3280" i="1"/>
  <c r="D3280" i="1"/>
  <c r="C3280" i="1"/>
  <c r="B3280" i="1"/>
  <c r="E3277" i="1"/>
  <c r="D3277" i="1"/>
  <c r="C3277" i="1"/>
  <c r="B3277" i="1"/>
  <c r="E3304" i="1"/>
  <c r="D3304" i="1"/>
  <c r="C3304" i="1"/>
  <c r="B3304" i="1"/>
  <c r="E3293" i="1"/>
  <c r="D3293" i="1"/>
  <c r="C3293" i="1"/>
  <c r="B3293" i="1"/>
  <c r="E3279" i="1"/>
  <c r="D3279" i="1"/>
  <c r="C3279" i="1"/>
  <c r="B3279" i="1"/>
  <c r="E3276" i="1"/>
  <c r="D3276" i="1"/>
  <c r="C3276" i="1"/>
  <c r="B3276" i="1"/>
  <c r="E3275" i="1"/>
  <c r="D3275" i="1"/>
  <c r="C3275" i="1"/>
  <c r="B3275" i="1"/>
  <c r="E3274" i="1"/>
  <c r="D3274" i="1"/>
  <c r="C3274" i="1"/>
  <c r="B3274" i="1"/>
  <c r="E3273" i="1"/>
  <c r="D3273" i="1"/>
  <c r="C3273" i="1"/>
  <c r="B3273" i="1"/>
  <c r="E3272" i="1"/>
  <c r="D3272" i="1"/>
  <c r="C3272" i="1"/>
  <c r="B3272" i="1"/>
  <c r="E3271" i="1"/>
  <c r="D3271" i="1"/>
  <c r="C3271" i="1"/>
  <c r="B3271" i="1"/>
  <c r="E3270" i="1"/>
  <c r="D3270" i="1"/>
  <c r="C3270" i="1"/>
  <c r="B3270" i="1"/>
  <c r="E3269" i="1"/>
  <c r="D3269" i="1"/>
  <c r="C3269" i="1"/>
  <c r="B3269" i="1"/>
  <c r="E3268" i="1"/>
  <c r="D3268" i="1"/>
  <c r="C3268" i="1"/>
  <c r="B3268" i="1"/>
  <c r="E3267" i="1"/>
  <c r="D3267" i="1"/>
  <c r="C3267" i="1"/>
  <c r="B3267" i="1"/>
  <c r="E3266" i="1"/>
  <c r="D3266" i="1"/>
  <c r="C3266" i="1"/>
  <c r="B3266" i="1"/>
  <c r="E3265" i="1"/>
  <c r="D3265" i="1"/>
  <c r="C3265" i="1"/>
  <c r="B3265" i="1"/>
  <c r="E3264" i="1"/>
  <c r="D3264" i="1"/>
  <c r="C3264" i="1"/>
  <c r="B3264" i="1"/>
  <c r="E3263" i="1"/>
  <c r="D3263" i="1"/>
  <c r="C3263" i="1"/>
  <c r="B3263" i="1"/>
  <c r="E3262" i="1"/>
  <c r="D3262" i="1"/>
  <c r="C3262" i="1"/>
  <c r="B3262" i="1"/>
  <c r="E3261" i="1"/>
  <c r="D3261" i="1"/>
  <c r="C3261" i="1"/>
  <c r="B3261" i="1"/>
  <c r="E3260" i="1"/>
  <c r="D3260" i="1"/>
  <c r="C3260" i="1"/>
  <c r="B3260" i="1"/>
  <c r="E3259" i="1"/>
  <c r="D3259" i="1"/>
  <c r="C3259" i="1"/>
  <c r="B3259" i="1"/>
  <c r="E3258" i="1"/>
  <c r="D3258" i="1"/>
  <c r="C3258" i="1"/>
  <c r="B3258" i="1"/>
  <c r="E3257" i="1"/>
  <c r="D3257" i="1"/>
  <c r="C3257" i="1"/>
  <c r="B3257" i="1"/>
  <c r="E3256" i="1"/>
  <c r="D3256" i="1"/>
  <c r="C3256" i="1"/>
  <c r="B3256" i="1"/>
  <c r="E3255" i="1"/>
  <c r="D3255" i="1"/>
  <c r="C3255" i="1"/>
  <c r="B3255" i="1"/>
  <c r="E3251" i="1"/>
  <c r="D3251" i="1"/>
  <c r="C3251" i="1"/>
  <c r="B3251" i="1"/>
  <c r="E3254" i="1"/>
  <c r="D3254" i="1"/>
  <c r="C3254" i="1"/>
  <c r="B3254" i="1"/>
  <c r="E3253" i="1"/>
  <c r="D3253" i="1"/>
  <c r="C3253" i="1"/>
  <c r="B3253" i="1"/>
  <c r="E3252" i="1"/>
  <c r="D3252" i="1"/>
  <c r="C3252" i="1"/>
  <c r="B3252" i="1"/>
  <c r="E3250" i="1"/>
  <c r="D3250" i="1"/>
  <c r="C3250" i="1"/>
  <c r="B3250" i="1"/>
  <c r="E3249" i="1"/>
  <c r="D3249" i="1"/>
  <c r="C3249" i="1"/>
  <c r="B3249" i="1"/>
  <c r="E3248" i="1"/>
  <c r="D3248" i="1"/>
  <c r="C3248" i="1"/>
  <c r="B3248" i="1"/>
  <c r="E3247" i="1"/>
  <c r="D3247" i="1"/>
  <c r="C3247" i="1"/>
  <c r="B3247" i="1"/>
  <c r="E3243" i="1"/>
  <c r="D3243" i="1"/>
  <c r="C3243" i="1"/>
  <c r="B3243" i="1"/>
  <c r="E3246" i="1"/>
  <c r="D3246" i="1"/>
  <c r="C3246" i="1"/>
  <c r="B3246" i="1"/>
  <c r="E3245" i="1"/>
  <c r="D3245" i="1"/>
  <c r="C3245" i="1"/>
  <c r="B3245" i="1"/>
  <c r="E3244" i="1"/>
  <c r="D3244" i="1"/>
  <c r="C3244" i="1"/>
  <c r="B3244" i="1"/>
  <c r="E3240" i="1"/>
  <c r="D3240" i="1"/>
  <c r="C3240" i="1"/>
  <c r="B3240" i="1"/>
  <c r="E3237" i="1"/>
  <c r="D3237" i="1"/>
  <c r="C3237" i="1"/>
  <c r="B3237" i="1"/>
  <c r="E3242" i="1"/>
  <c r="D3242" i="1"/>
  <c r="C3242" i="1"/>
  <c r="B3242" i="1"/>
  <c r="E3241" i="1"/>
  <c r="D3241" i="1"/>
  <c r="C3241" i="1"/>
  <c r="B3241" i="1"/>
  <c r="E3239" i="1"/>
  <c r="D3239" i="1"/>
  <c r="C3239" i="1"/>
  <c r="B3239" i="1"/>
  <c r="E3238" i="1"/>
  <c r="D3238" i="1"/>
  <c r="C3238" i="1"/>
  <c r="B3238" i="1"/>
  <c r="E3236" i="1"/>
  <c r="D3236" i="1"/>
  <c r="C3236" i="1"/>
  <c r="B3236" i="1"/>
  <c r="E3235" i="1"/>
  <c r="D3235" i="1"/>
  <c r="C3235" i="1"/>
  <c r="B3235" i="1"/>
  <c r="E3234" i="1"/>
  <c r="D3234" i="1"/>
  <c r="C3234" i="1"/>
  <c r="B3234" i="1"/>
  <c r="E3233" i="1"/>
  <c r="D3233" i="1"/>
  <c r="C3233" i="1"/>
  <c r="B3233" i="1"/>
  <c r="E3232" i="1"/>
  <c r="D3232" i="1"/>
  <c r="C3232" i="1"/>
  <c r="B3232" i="1"/>
  <c r="E3231" i="1"/>
  <c r="D3231" i="1"/>
  <c r="C3231" i="1"/>
  <c r="B3231" i="1"/>
  <c r="E3225" i="1"/>
  <c r="D3225" i="1"/>
  <c r="C3225" i="1"/>
  <c r="B3225" i="1"/>
  <c r="E3223" i="1"/>
  <c r="D3223" i="1"/>
  <c r="C3223" i="1"/>
  <c r="B3223" i="1"/>
  <c r="E3227" i="1"/>
  <c r="D3227" i="1"/>
  <c r="C3227" i="1"/>
  <c r="B3227" i="1"/>
  <c r="E3224" i="1"/>
  <c r="D3224" i="1"/>
  <c r="C3224" i="1"/>
  <c r="B3224" i="1"/>
  <c r="E3230" i="1"/>
  <c r="D3230" i="1"/>
  <c r="C3230" i="1"/>
  <c r="B3230" i="1"/>
  <c r="E3229" i="1"/>
  <c r="D3229" i="1"/>
  <c r="C3229" i="1"/>
  <c r="B3229" i="1"/>
  <c r="E3228" i="1"/>
  <c r="D3228" i="1"/>
  <c r="C3228" i="1"/>
  <c r="B3228" i="1"/>
  <c r="E3226" i="1"/>
  <c r="D3226" i="1"/>
  <c r="C3226" i="1"/>
  <c r="B3226" i="1"/>
  <c r="E3222" i="1"/>
  <c r="D3222" i="1"/>
  <c r="C3222" i="1"/>
  <c r="B3222" i="1"/>
  <c r="E3221" i="1"/>
  <c r="D3221" i="1"/>
  <c r="C3221" i="1"/>
  <c r="B3221" i="1"/>
  <c r="E3220" i="1"/>
  <c r="D3220" i="1"/>
  <c r="C3220" i="1"/>
  <c r="B3220" i="1"/>
  <c r="E3217" i="1"/>
  <c r="D3217" i="1"/>
  <c r="C3217" i="1"/>
  <c r="B3217" i="1"/>
  <c r="E3216" i="1"/>
  <c r="D3216" i="1"/>
  <c r="C3216" i="1"/>
  <c r="B3216" i="1"/>
  <c r="E3215" i="1"/>
  <c r="D3215" i="1"/>
  <c r="C3215" i="1"/>
  <c r="B3215" i="1"/>
  <c r="E3219" i="1"/>
  <c r="D3219" i="1"/>
  <c r="C3219" i="1"/>
  <c r="B3219" i="1"/>
  <c r="E3218" i="1"/>
  <c r="D3218" i="1"/>
  <c r="C3218" i="1"/>
  <c r="B3218" i="1"/>
  <c r="E3214" i="1"/>
  <c r="D3214" i="1"/>
  <c r="C3214" i="1"/>
  <c r="B3214" i="1"/>
  <c r="E3213" i="1"/>
  <c r="D3213" i="1"/>
  <c r="C3213" i="1"/>
  <c r="B3213" i="1"/>
  <c r="E3212" i="1"/>
  <c r="D3212" i="1"/>
  <c r="C3212" i="1"/>
  <c r="B3212" i="1"/>
  <c r="E3211" i="1"/>
  <c r="D3211" i="1"/>
  <c r="C3211" i="1"/>
  <c r="B3211" i="1"/>
  <c r="E3210" i="1"/>
  <c r="D3210" i="1"/>
  <c r="C3210" i="1"/>
  <c r="B3210" i="1"/>
  <c r="E3209" i="1"/>
  <c r="D3209" i="1"/>
  <c r="C3209" i="1"/>
  <c r="B3209" i="1"/>
  <c r="E3208" i="1"/>
  <c r="D3208" i="1"/>
  <c r="C3208" i="1"/>
  <c r="B3208" i="1"/>
  <c r="E3207" i="1"/>
  <c r="D3207" i="1"/>
  <c r="C3207" i="1"/>
  <c r="B3207" i="1"/>
  <c r="E3206" i="1"/>
  <c r="D3206" i="1"/>
  <c r="C3206" i="1"/>
  <c r="B3206" i="1"/>
  <c r="E3204" i="1"/>
  <c r="D3204" i="1"/>
  <c r="C3204" i="1"/>
  <c r="B3204" i="1"/>
  <c r="E3203" i="1"/>
  <c r="D3203" i="1"/>
  <c r="C3203" i="1"/>
  <c r="B3203" i="1"/>
  <c r="E3205" i="1"/>
  <c r="D3205" i="1"/>
  <c r="C3205" i="1"/>
  <c r="B3205" i="1"/>
  <c r="E3202" i="1"/>
  <c r="D3202" i="1"/>
  <c r="C3202" i="1"/>
  <c r="B3202" i="1"/>
  <c r="E3201" i="1"/>
  <c r="D3201" i="1"/>
  <c r="C3201" i="1"/>
  <c r="B3201" i="1"/>
  <c r="E3200" i="1"/>
  <c r="D3200" i="1"/>
  <c r="C3200" i="1"/>
  <c r="B3200" i="1"/>
  <c r="E3199" i="1"/>
  <c r="D3199" i="1"/>
  <c r="C3199" i="1"/>
  <c r="B3199" i="1"/>
  <c r="E3198" i="1"/>
  <c r="D3198" i="1"/>
  <c r="C3198" i="1"/>
  <c r="B3198" i="1"/>
  <c r="E3197" i="1"/>
  <c r="D3197" i="1"/>
  <c r="C3197" i="1"/>
  <c r="B3197" i="1"/>
  <c r="E3196" i="1"/>
  <c r="D3196" i="1"/>
  <c r="C3196" i="1"/>
  <c r="B3196" i="1"/>
  <c r="E3188" i="1"/>
  <c r="D3188" i="1"/>
  <c r="C3188" i="1"/>
  <c r="B3188" i="1"/>
  <c r="E3183" i="1"/>
  <c r="D3183" i="1"/>
  <c r="C3183" i="1"/>
  <c r="B3183" i="1"/>
  <c r="E3190" i="1"/>
  <c r="D3190" i="1"/>
  <c r="C3190" i="1"/>
  <c r="B3190" i="1"/>
  <c r="E3192" i="1"/>
  <c r="D3192" i="1"/>
  <c r="C3192" i="1"/>
  <c r="B3192" i="1"/>
  <c r="E3191" i="1"/>
  <c r="D3191" i="1"/>
  <c r="C3191" i="1"/>
  <c r="B3191" i="1"/>
  <c r="E3187" i="1"/>
  <c r="D3187" i="1"/>
  <c r="C3187" i="1"/>
  <c r="B3187" i="1"/>
  <c r="E3182" i="1"/>
  <c r="D3182" i="1"/>
  <c r="C3182" i="1"/>
  <c r="B3182" i="1"/>
  <c r="E3195" i="1"/>
  <c r="D3195" i="1"/>
  <c r="C3195" i="1"/>
  <c r="B3195" i="1"/>
  <c r="E3185" i="1"/>
  <c r="D3185" i="1"/>
  <c r="C3185" i="1"/>
  <c r="B3185" i="1"/>
  <c r="E3194" i="1"/>
  <c r="D3194" i="1"/>
  <c r="C3194" i="1"/>
  <c r="B3194" i="1"/>
  <c r="E3189" i="1"/>
  <c r="D3189" i="1"/>
  <c r="C3189" i="1"/>
  <c r="B3189" i="1"/>
  <c r="E3184" i="1"/>
  <c r="D3184" i="1"/>
  <c r="C3184" i="1"/>
  <c r="B3184" i="1"/>
  <c r="E3193" i="1"/>
  <c r="D3193" i="1"/>
  <c r="C3193" i="1"/>
  <c r="B3193" i="1"/>
  <c r="E3186" i="1"/>
  <c r="D3186" i="1"/>
  <c r="C3186" i="1"/>
  <c r="B3186" i="1"/>
  <c r="E3181" i="1"/>
  <c r="D3181" i="1"/>
  <c r="C3181" i="1"/>
  <c r="B3181" i="1"/>
  <c r="E3180" i="1"/>
  <c r="D3180" i="1"/>
  <c r="C3180" i="1"/>
  <c r="B3180" i="1"/>
  <c r="E3179" i="1"/>
  <c r="D3179" i="1"/>
  <c r="C3179" i="1"/>
  <c r="B3179" i="1"/>
  <c r="E3175" i="1"/>
  <c r="D3175" i="1"/>
  <c r="C3175" i="1"/>
  <c r="B3175" i="1"/>
  <c r="E3173" i="1"/>
  <c r="D3173" i="1"/>
  <c r="C3173" i="1"/>
  <c r="B3173" i="1"/>
  <c r="E3171" i="1"/>
  <c r="D3171" i="1"/>
  <c r="C3171" i="1"/>
  <c r="B3171" i="1"/>
  <c r="E3174" i="1"/>
  <c r="D3174" i="1"/>
  <c r="C3174" i="1"/>
  <c r="B3174" i="1"/>
  <c r="E3172" i="1"/>
  <c r="D3172" i="1"/>
  <c r="C3172" i="1"/>
  <c r="B3172" i="1"/>
  <c r="E3178" i="1"/>
  <c r="D3178" i="1"/>
  <c r="C3178" i="1"/>
  <c r="B3178" i="1"/>
  <c r="E3176" i="1"/>
  <c r="D3176" i="1"/>
  <c r="C3176" i="1"/>
  <c r="B3176" i="1"/>
  <c r="E3177" i="1"/>
  <c r="D3177" i="1"/>
  <c r="C3177" i="1"/>
  <c r="B3177" i="1"/>
  <c r="E3170" i="1"/>
  <c r="D3170" i="1"/>
  <c r="C3170" i="1"/>
  <c r="B3170" i="1"/>
  <c r="E3075" i="1"/>
  <c r="D3075" i="1"/>
  <c r="C3075" i="1"/>
  <c r="B3075" i="1"/>
  <c r="E3137" i="1"/>
  <c r="D3137" i="1"/>
  <c r="C3137" i="1"/>
  <c r="B3137" i="1"/>
  <c r="E3161" i="1"/>
  <c r="D3161" i="1"/>
  <c r="C3161" i="1"/>
  <c r="B3161" i="1"/>
  <c r="E3099" i="1"/>
  <c r="D3099" i="1"/>
  <c r="C3099" i="1"/>
  <c r="B3099" i="1"/>
  <c r="E3124" i="1"/>
  <c r="D3124" i="1"/>
  <c r="C3124" i="1"/>
  <c r="B3124" i="1"/>
  <c r="E3094" i="1"/>
  <c r="D3094" i="1"/>
  <c r="C3094" i="1"/>
  <c r="B3094" i="1"/>
  <c r="E3160" i="1"/>
  <c r="D3160" i="1"/>
  <c r="C3160" i="1"/>
  <c r="B3160" i="1"/>
  <c r="E3159" i="1"/>
  <c r="D3159" i="1"/>
  <c r="C3159" i="1"/>
  <c r="B3159" i="1"/>
  <c r="E3158" i="1"/>
  <c r="D3158" i="1"/>
  <c r="C3158" i="1"/>
  <c r="B3158" i="1"/>
  <c r="E3142" i="1"/>
  <c r="D3142" i="1"/>
  <c r="C3142" i="1"/>
  <c r="B3142" i="1"/>
  <c r="E3141" i="1"/>
  <c r="D3141" i="1"/>
  <c r="C3141" i="1"/>
  <c r="B3141" i="1"/>
  <c r="E3130" i="1"/>
  <c r="D3130" i="1"/>
  <c r="C3130" i="1"/>
  <c r="B3130" i="1"/>
  <c r="E3129" i="1"/>
  <c r="D3129" i="1"/>
  <c r="C3129" i="1"/>
  <c r="B3129" i="1"/>
  <c r="E3125" i="1"/>
  <c r="D3125" i="1"/>
  <c r="C3125" i="1"/>
  <c r="B3125" i="1"/>
  <c r="E3123" i="1"/>
  <c r="D3123" i="1"/>
  <c r="C3123" i="1"/>
  <c r="B3123" i="1"/>
  <c r="E3122" i="1"/>
  <c r="D3122" i="1"/>
  <c r="C3122" i="1"/>
  <c r="B3122" i="1"/>
  <c r="E3113" i="1"/>
  <c r="D3113" i="1"/>
  <c r="C3113" i="1"/>
  <c r="B3113" i="1"/>
  <c r="E3112" i="1"/>
  <c r="D3112" i="1"/>
  <c r="C3112" i="1"/>
  <c r="B3112" i="1"/>
  <c r="E3107" i="1"/>
  <c r="D3107" i="1"/>
  <c r="C3107" i="1"/>
  <c r="B3107" i="1"/>
  <c r="E3106" i="1"/>
  <c r="D3106" i="1"/>
  <c r="C3106" i="1"/>
  <c r="B3106" i="1"/>
  <c r="E3105" i="1"/>
  <c r="D3105" i="1"/>
  <c r="C3105" i="1"/>
  <c r="B3105" i="1"/>
  <c r="E3095" i="1"/>
  <c r="D3095" i="1"/>
  <c r="C3095" i="1"/>
  <c r="B3095" i="1"/>
  <c r="E3093" i="1"/>
  <c r="D3093" i="1"/>
  <c r="C3093" i="1"/>
  <c r="B3093" i="1"/>
  <c r="E3077" i="1"/>
  <c r="D3077" i="1"/>
  <c r="C3077" i="1"/>
  <c r="B3077" i="1"/>
  <c r="E3062" i="1"/>
  <c r="D3062" i="1"/>
  <c r="C3062" i="1"/>
  <c r="B3062" i="1"/>
  <c r="E3060" i="1"/>
  <c r="D3060" i="1"/>
  <c r="C3060" i="1"/>
  <c r="B3060" i="1"/>
  <c r="E3059" i="1"/>
  <c r="D3059" i="1"/>
  <c r="C3059" i="1"/>
  <c r="B3059" i="1"/>
  <c r="E3058" i="1"/>
  <c r="D3058" i="1"/>
  <c r="C3058" i="1"/>
  <c r="B3058" i="1"/>
  <c r="E3152" i="1"/>
  <c r="D3152" i="1"/>
  <c r="C3152" i="1"/>
  <c r="B3152" i="1"/>
  <c r="E3151" i="1"/>
  <c r="D3151" i="1"/>
  <c r="C3151" i="1"/>
  <c r="B3151" i="1"/>
  <c r="E3143" i="1"/>
  <c r="D3143" i="1"/>
  <c r="C3143" i="1"/>
  <c r="B3143" i="1"/>
  <c r="E3140" i="1"/>
  <c r="D3140" i="1"/>
  <c r="C3140" i="1"/>
  <c r="B3140" i="1"/>
  <c r="E3135" i="1"/>
  <c r="D3135" i="1"/>
  <c r="C3135" i="1"/>
  <c r="B3135" i="1"/>
  <c r="E3134" i="1"/>
  <c r="D3134" i="1"/>
  <c r="C3134" i="1"/>
  <c r="B3134" i="1"/>
  <c r="E3121" i="1"/>
  <c r="D3121" i="1"/>
  <c r="C3121" i="1"/>
  <c r="B3121" i="1"/>
  <c r="E3118" i="1"/>
  <c r="D3118" i="1"/>
  <c r="C3118" i="1"/>
  <c r="B3118" i="1"/>
  <c r="E3102" i="1"/>
  <c r="D3102" i="1"/>
  <c r="C3102" i="1"/>
  <c r="B3102" i="1"/>
  <c r="E3101" i="1"/>
  <c r="D3101" i="1"/>
  <c r="C3101" i="1"/>
  <c r="B3101" i="1"/>
  <c r="E3087" i="1"/>
  <c r="D3087" i="1"/>
  <c r="C3087" i="1"/>
  <c r="B3087" i="1"/>
  <c r="E3084" i="1"/>
  <c r="D3084" i="1"/>
  <c r="C3084" i="1"/>
  <c r="B3084" i="1"/>
  <c r="E3082" i="1"/>
  <c r="D3082" i="1"/>
  <c r="C3082" i="1"/>
  <c r="B3082" i="1"/>
  <c r="E3076" i="1"/>
  <c r="D3076" i="1"/>
  <c r="C3076" i="1"/>
  <c r="B3076" i="1"/>
  <c r="E3070" i="1"/>
  <c r="D3070" i="1"/>
  <c r="C3070" i="1"/>
  <c r="B3070" i="1"/>
  <c r="E3069" i="1"/>
  <c r="D3069" i="1"/>
  <c r="C3069" i="1"/>
  <c r="B3069" i="1"/>
  <c r="E3068" i="1"/>
  <c r="D3068" i="1"/>
  <c r="C3068" i="1"/>
  <c r="B3068" i="1"/>
  <c r="E3055" i="1"/>
  <c r="D3055" i="1"/>
  <c r="C3055" i="1"/>
  <c r="B3055" i="1"/>
  <c r="E3054" i="1"/>
  <c r="D3054" i="1"/>
  <c r="C3054" i="1"/>
  <c r="B3054" i="1"/>
  <c r="E3053" i="1"/>
  <c r="D3053" i="1"/>
  <c r="C3053" i="1"/>
  <c r="B3053" i="1"/>
  <c r="E3052" i="1"/>
  <c r="D3052" i="1"/>
  <c r="C3052" i="1"/>
  <c r="B3052" i="1"/>
  <c r="E3051" i="1"/>
  <c r="D3051" i="1"/>
  <c r="C3051" i="1"/>
  <c r="B3051" i="1"/>
  <c r="E3168" i="1"/>
  <c r="D3168" i="1"/>
  <c r="C3168" i="1"/>
  <c r="B3168" i="1"/>
  <c r="E3150" i="1"/>
  <c r="D3150" i="1"/>
  <c r="C3150" i="1"/>
  <c r="B3150" i="1"/>
  <c r="E3145" i="1"/>
  <c r="D3145" i="1"/>
  <c r="C3145" i="1"/>
  <c r="B3145" i="1"/>
  <c r="E3128" i="1"/>
  <c r="D3128" i="1"/>
  <c r="C3128" i="1"/>
  <c r="B3128" i="1"/>
  <c r="E3109" i="1"/>
  <c r="D3109" i="1"/>
  <c r="C3109" i="1"/>
  <c r="B3109" i="1"/>
  <c r="E3103" i="1"/>
  <c r="D3103" i="1"/>
  <c r="C3103" i="1"/>
  <c r="B3103" i="1"/>
  <c r="E3090" i="1"/>
  <c r="D3090" i="1"/>
  <c r="C3090" i="1"/>
  <c r="B3090" i="1"/>
  <c r="E3089" i="1"/>
  <c r="D3089" i="1"/>
  <c r="C3089" i="1"/>
  <c r="B3089" i="1"/>
  <c r="E3086" i="1"/>
  <c r="D3086" i="1"/>
  <c r="C3086" i="1"/>
  <c r="B3086" i="1"/>
  <c r="E3085" i="1"/>
  <c r="D3085" i="1"/>
  <c r="C3085" i="1"/>
  <c r="B3085" i="1"/>
  <c r="E3078" i="1"/>
  <c r="D3078" i="1"/>
  <c r="C3078" i="1"/>
  <c r="B3078" i="1"/>
  <c r="E3073" i="1"/>
  <c r="D3073" i="1"/>
  <c r="C3073" i="1"/>
  <c r="B3073" i="1"/>
  <c r="E3071" i="1"/>
  <c r="D3071" i="1"/>
  <c r="C3071" i="1"/>
  <c r="B3071" i="1"/>
  <c r="E3057" i="1"/>
  <c r="D3057" i="1"/>
  <c r="C3057" i="1"/>
  <c r="B3057" i="1"/>
  <c r="E3056" i="1"/>
  <c r="D3056" i="1"/>
  <c r="C3056" i="1"/>
  <c r="B3056" i="1"/>
  <c r="E3050" i="1"/>
  <c r="D3050" i="1"/>
  <c r="C3050" i="1"/>
  <c r="B3050" i="1"/>
  <c r="E3049" i="1"/>
  <c r="D3049" i="1"/>
  <c r="C3049" i="1"/>
  <c r="B3049" i="1"/>
  <c r="E3048" i="1"/>
  <c r="D3048" i="1"/>
  <c r="C3048" i="1"/>
  <c r="B3048" i="1"/>
  <c r="E3074" i="1"/>
  <c r="D3074" i="1"/>
  <c r="C3074" i="1"/>
  <c r="B3074" i="1"/>
  <c r="E3063" i="1"/>
  <c r="D3063" i="1"/>
  <c r="C3063" i="1"/>
  <c r="B3063" i="1"/>
  <c r="E3149" i="1"/>
  <c r="D3149" i="1"/>
  <c r="C3149" i="1"/>
  <c r="B3149" i="1"/>
  <c r="E3144" i="1"/>
  <c r="D3144" i="1"/>
  <c r="C3144" i="1"/>
  <c r="B3144" i="1"/>
  <c r="E3127" i="1"/>
  <c r="D3127" i="1"/>
  <c r="C3127" i="1"/>
  <c r="B3127" i="1"/>
  <c r="E3169" i="1"/>
  <c r="D3169" i="1"/>
  <c r="C3169" i="1"/>
  <c r="B3169" i="1"/>
  <c r="E3092" i="1"/>
  <c r="D3092" i="1"/>
  <c r="C3092" i="1"/>
  <c r="B3092" i="1"/>
  <c r="E3164" i="1"/>
  <c r="D3164" i="1"/>
  <c r="C3164" i="1"/>
  <c r="B3164" i="1"/>
  <c r="E3163" i="1"/>
  <c r="D3163" i="1"/>
  <c r="C3163" i="1"/>
  <c r="B3163" i="1"/>
  <c r="E3155" i="1"/>
  <c r="D3155" i="1"/>
  <c r="C3155" i="1"/>
  <c r="B3155" i="1"/>
  <c r="E3154" i="1"/>
  <c r="D3154" i="1"/>
  <c r="C3154" i="1"/>
  <c r="B3154" i="1"/>
  <c r="E3146" i="1"/>
  <c r="D3146" i="1"/>
  <c r="C3146" i="1"/>
  <c r="B3146" i="1"/>
  <c r="E3138" i="1"/>
  <c r="D3138" i="1"/>
  <c r="C3138" i="1"/>
  <c r="B3138" i="1"/>
  <c r="E3131" i="1"/>
  <c r="D3131" i="1"/>
  <c r="C3131" i="1"/>
  <c r="B3131" i="1"/>
  <c r="E3120" i="1"/>
  <c r="D3120" i="1"/>
  <c r="C3120" i="1"/>
  <c r="B3120" i="1"/>
  <c r="E3115" i="1"/>
  <c r="D3115" i="1"/>
  <c r="C3115" i="1"/>
  <c r="B3115" i="1"/>
  <c r="E3114" i="1"/>
  <c r="D3114" i="1"/>
  <c r="C3114" i="1"/>
  <c r="B3114" i="1"/>
  <c r="E3097" i="1"/>
  <c r="D3097" i="1"/>
  <c r="C3097" i="1"/>
  <c r="B3097" i="1"/>
  <c r="E3088" i="1"/>
  <c r="D3088" i="1"/>
  <c r="C3088" i="1"/>
  <c r="B3088" i="1"/>
  <c r="E3083" i="1"/>
  <c r="D3083" i="1"/>
  <c r="C3083" i="1"/>
  <c r="B3083" i="1"/>
  <c r="E3081" i="1"/>
  <c r="D3081" i="1"/>
  <c r="C3081" i="1"/>
  <c r="B3081" i="1"/>
  <c r="E3072" i="1"/>
  <c r="D3072" i="1"/>
  <c r="C3072" i="1"/>
  <c r="B3072" i="1"/>
  <c r="E3067" i="1"/>
  <c r="D3067" i="1"/>
  <c r="C3067" i="1"/>
  <c r="B3067" i="1"/>
  <c r="E3061" i="1"/>
  <c r="D3061" i="1"/>
  <c r="C3061" i="1"/>
  <c r="B3061" i="1"/>
  <c r="E3165" i="1"/>
  <c r="D3165" i="1"/>
  <c r="C3165" i="1"/>
  <c r="B3165" i="1"/>
  <c r="E3153" i="1"/>
  <c r="D3153" i="1"/>
  <c r="C3153" i="1"/>
  <c r="B3153" i="1"/>
  <c r="E3147" i="1"/>
  <c r="D3147" i="1"/>
  <c r="C3147" i="1"/>
  <c r="B3147" i="1"/>
  <c r="E3139" i="1"/>
  <c r="D3139" i="1"/>
  <c r="C3139" i="1"/>
  <c r="B3139" i="1"/>
  <c r="E3136" i="1"/>
  <c r="D3136" i="1"/>
  <c r="C3136" i="1"/>
  <c r="B3136" i="1"/>
  <c r="E3133" i="1"/>
  <c r="D3133" i="1"/>
  <c r="C3133" i="1"/>
  <c r="B3133" i="1"/>
  <c r="E3132" i="1"/>
  <c r="D3132" i="1"/>
  <c r="C3132" i="1"/>
  <c r="B3132" i="1"/>
  <c r="E3119" i="1"/>
  <c r="D3119" i="1"/>
  <c r="C3119" i="1"/>
  <c r="B3119" i="1"/>
  <c r="E3117" i="1"/>
  <c r="D3117" i="1"/>
  <c r="C3117" i="1"/>
  <c r="B3117" i="1"/>
  <c r="E3116" i="1"/>
  <c r="D3116" i="1"/>
  <c r="C3116" i="1"/>
  <c r="B3116" i="1"/>
  <c r="E3104" i="1"/>
  <c r="D3104" i="1"/>
  <c r="C3104" i="1"/>
  <c r="B3104" i="1"/>
  <c r="E3098" i="1"/>
  <c r="D3098" i="1"/>
  <c r="C3098" i="1"/>
  <c r="B3098" i="1"/>
  <c r="E3091" i="1"/>
  <c r="D3091" i="1"/>
  <c r="C3091" i="1"/>
  <c r="B3091" i="1"/>
  <c r="E3080" i="1"/>
  <c r="D3080" i="1"/>
  <c r="C3080" i="1"/>
  <c r="B3080" i="1"/>
  <c r="E3065" i="1"/>
  <c r="D3065" i="1"/>
  <c r="C3065" i="1"/>
  <c r="B3065" i="1"/>
  <c r="E3167" i="1"/>
  <c r="D3167" i="1"/>
  <c r="C3167" i="1"/>
  <c r="B3167" i="1"/>
  <c r="E3166" i="1"/>
  <c r="D3166" i="1"/>
  <c r="C3166" i="1"/>
  <c r="B3166" i="1"/>
  <c r="E3162" i="1"/>
  <c r="D3162" i="1"/>
  <c r="C3162" i="1"/>
  <c r="B3162" i="1"/>
  <c r="E3157" i="1"/>
  <c r="D3157" i="1"/>
  <c r="C3157" i="1"/>
  <c r="B3157" i="1"/>
  <c r="E3156" i="1"/>
  <c r="D3156" i="1"/>
  <c r="C3156" i="1"/>
  <c r="B3156" i="1"/>
  <c r="E3148" i="1"/>
  <c r="D3148" i="1"/>
  <c r="C3148" i="1"/>
  <c r="B3148" i="1"/>
  <c r="E3126" i="1"/>
  <c r="D3126" i="1"/>
  <c r="C3126" i="1"/>
  <c r="B3126" i="1"/>
  <c r="E3108" i="1"/>
  <c r="D3108" i="1"/>
  <c r="C3108" i="1"/>
  <c r="B3108" i="1"/>
  <c r="E3100" i="1"/>
  <c r="D3100" i="1"/>
  <c r="C3100" i="1"/>
  <c r="B3100" i="1"/>
  <c r="E3096" i="1"/>
  <c r="D3096" i="1"/>
  <c r="C3096" i="1"/>
  <c r="B3096" i="1"/>
  <c r="E3079" i="1"/>
  <c r="D3079" i="1"/>
  <c r="C3079" i="1"/>
  <c r="B3079" i="1"/>
  <c r="E3066" i="1"/>
  <c r="D3066" i="1"/>
  <c r="C3066" i="1"/>
  <c r="B3066" i="1"/>
  <c r="E3064" i="1"/>
  <c r="D3064" i="1"/>
  <c r="C3064" i="1"/>
  <c r="B3064" i="1"/>
  <c r="E3111" i="1"/>
  <c r="D3111" i="1"/>
  <c r="C3111" i="1"/>
  <c r="B3111" i="1"/>
  <c r="E3110" i="1"/>
  <c r="D3110" i="1"/>
  <c r="C3110" i="1"/>
  <c r="B3110" i="1"/>
  <c r="E3047" i="1"/>
  <c r="D3047" i="1"/>
  <c r="C3047" i="1"/>
  <c r="B3047" i="1"/>
  <c r="E3046" i="1"/>
  <c r="D3046" i="1"/>
  <c r="C3046" i="1"/>
  <c r="B3046" i="1"/>
  <c r="E3040" i="1"/>
  <c r="D3040" i="1"/>
  <c r="C3040" i="1"/>
  <c r="B3040" i="1"/>
  <c r="E3045" i="1"/>
  <c r="D3045" i="1"/>
  <c r="C3045" i="1"/>
  <c r="B3045" i="1"/>
  <c r="E3044" i="1"/>
  <c r="D3044" i="1"/>
  <c r="C3044" i="1"/>
  <c r="B3044" i="1"/>
  <c r="E3043" i="1"/>
  <c r="D3043" i="1"/>
  <c r="C3043" i="1"/>
  <c r="B3043" i="1"/>
  <c r="E3042" i="1"/>
  <c r="D3042" i="1"/>
  <c r="C3042" i="1"/>
  <c r="B3042" i="1"/>
  <c r="E3041" i="1"/>
  <c r="D3041" i="1"/>
  <c r="C3041" i="1"/>
  <c r="B3041" i="1"/>
  <c r="E3039" i="1"/>
  <c r="D3039" i="1"/>
  <c r="C3039" i="1"/>
  <c r="B3039" i="1"/>
  <c r="E3038" i="1"/>
  <c r="D3038" i="1"/>
  <c r="C3038" i="1"/>
  <c r="B3038" i="1"/>
  <c r="E3037" i="1"/>
  <c r="D3037" i="1"/>
  <c r="C3037" i="1"/>
  <c r="B3037" i="1"/>
  <c r="E3036" i="1"/>
  <c r="D3036" i="1"/>
  <c r="C3036" i="1"/>
  <c r="B3036" i="1"/>
  <c r="E3035" i="1"/>
  <c r="D3035" i="1"/>
  <c r="C3035" i="1"/>
  <c r="B3035" i="1"/>
  <c r="E3034" i="1"/>
  <c r="D3034" i="1"/>
  <c r="C3034" i="1"/>
  <c r="B3034" i="1"/>
  <c r="E3025" i="1"/>
  <c r="D3025" i="1"/>
  <c r="C3025" i="1"/>
  <c r="B3025" i="1"/>
  <c r="E3023" i="1"/>
  <c r="D3023" i="1"/>
  <c r="C3023" i="1"/>
  <c r="B3023" i="1"/>
  <c r="E3031" i="1"/>
  <c r="D3031" i="1"/>
  <c r="C3031" i="1"/>
  <c r="B3031" i="1"/>
  <c r="E3030" i="1"/>
  <c r="D3030" i="1"/>
  <c r="C3030" i="1"/>
  <c r="B3030" i="1"/>
  <c r="E3028" i="1"/>
  <c r="D3028" i="1"/>
  <c r="C3028" i="1"/>
  <c r="B3028" i="1"/>
  <c r="E3033" i="1"/>
  <c r="D3033" i="1"/>
  <c r="C3033" i="1"/>
  <c r="B3033" i="1"/>
  <c r="E3032" i="1"/>
  <c r="D3032" i="1"/>
  <c r="C3032" i="1"/>
  <c r="B3032" i="1"/>
  <c r="E3029" i="1"/>
  <c r="D3029" i="1"/>
  <c r="C3029" i="1"/>
  <c r="B3029" i="1"/>
  <c r="E3022" i="1"/>
  <c r="D3022" i="1"/>
  <c r="C3022" i="1"/>
  <c r="B3022" i="1"/>
  <c r="E3019" i="1"/>
  <c r="D3019" i="1"/>
  <c r="C3019" i="1"/>
  <c r="B3019" i="1"/>
  <c r="E3027" i="1"/>
  <c r="D3027" i="1"/>
  <c r="C3027" i="1"/>
  <c r="B3027" i="1"/>
  <c r="E3026" i="1"/>
  <c r="D3026" i="1"/>
  <c r="C3026" i="1"/>
  <c r="B3026" i="1"/>
  <c r="E3021" i="1"/>
  <c r="D3021" i="1"/>
  <c r="C3021" i="1"/>
  <c r="B3021" i="1"/>
  <c r="E3020" i="1"/>
  <c r="D3020" i="1"/>
  <c r="C3020" i="1"/>
  <c r="B3020" i="1"/>
  <c r="E3024" i="1"/>
  <c r="D3024" i="1"/>
  <c r="C3024" i="1"/>
  <c r="B3024" i="1"/>
  <c r="E3018" i="1"/>
  <c r="D3018" i="1"/>
  <c r="C3018" i="1"/>
  <c r="B3018" i="1"/>
  <c r="E3017" i="1"/>
  <c r="D3017" i="1"/>
  <c r="C3017" i="1"/>
  <c r="B3017" i="1"/>
  <c r="E3012" i="1"/>
  <c r="D3012" i="1"/>
  <c r="C3012" i="1"/>
  <c r="B3012" i="1"/>
  <c r="E3016" i="1"/>
  <c r="D3016" i="1"/>
  <c r="C3016" i="1"/>
  <c r="B3016" i="1"/>
  <c r="E3014" i="1"/>
  <c r="D3014" i="1"/>
  <c r="C3014" i="1"/>
  <c r="B3014" i="1"/>
  <c r="E3003" i="1"/>
  <c r="D3003" i="1"/>
  <c r="C3003" i="1"/>
  <c r="B3003" i="1"/>
  <c r="E3000" i="1"/>
  <c r="D3000" i="1"/>
  <c r="C3000" i="1"/>
  <c r="B3000" i="1"/>
  <c r="E2997" i="1"/>
  <c r="D2997" i="1"/>
  <c r="C2997" i="1"/>
  <c r="B2997" i="1"/>
  <c r="E2993" i="1"/>
  <c r="D2993" i="1"/>
  <c r="C2993" i="1"/>
  <c r="B2993" i="1"/>
  <c r="E2992" i="1"/>
  <c r="D2992" i="1"/>
  <c r="C2992" i="1"/>
  <c r="B2992" i="1"/>
  <c r="E2990" i="1"/>
  <c r="D2990" i="1"/>
  <c r="C2990" i="1"/>
  <c r="B2990" i="1"/>
  <c r="E2987" i="1"/>
  <c r="D2987" i="1"/>
  <c r="C2987" i="1"/>
  <c r="B2987" i="1"/>
  <c r="E2983" i="1"/>
  <c r="D2983" i="1"/>
  <c r="C2983" i="1"/>
  <c r="B2983" i="1"/>
  <c r="E2979" i="1"/>
  <c r="D2979" i="1"/>
  <c r="C2979" i="1"/>
  <c r="B2979" i="1"/>
  <c r="E2975" i="1"/>
  <c r="D2975" i="1"/>
  <c r="C2975" i="1"/>
  <c r="B2975" i="1"/>
  <c r="E2971" i="1"/>
  <c r="D2971" i="1"/>
  <c r="C2971" i="1"/>
  <c r="B2971" i="1"/>
  <c r="E2966" i="1"/>
  <c r="D2966" i="1"/>
  <c r="C2966" i="1"/>
  <c r="B2966" i="1"/>
  <c r="E2961" i="1"/>
  <c r="D2961" i="1"/>
  <c r="C2961" i="1"/>
  <c r="B2961" i="1"/>
  <c r="E2991" i="1"/>
  <c r="D2991" i="1"/>
  <c r="C2991" i="1"/>
  <c r="B2991" i="1"/>
  <c r="E2989" i="1"/>
  <c r="D2989" i="1"/>
  <c r="C2989" i="1"/>
  <c r="B2989" i="1"/>
  <c r="E2986" i="1"/>
  <c r="D2986" i="1"/>
  <c r="C2986" i="1"/>
  <c r="B2986" i="1"/>
  <c r="E2982" i="1"/>
  <c r="D2982" i="1"/>
  <c r="C2982" i="1"/>
  <c r="B2982" i="1"/>
  <c r="E2978" i="1"/>
  <c r="D2978" i="1"/>
  <c r="C2978" i="1"/>
  <c r="B2978" i="1"/>
  <c r="E2974" i="1"/>
  <c r="D2974" i="1"/>
  <c r="C2974" i="1"/>
  <c r="B2974" i="1"/>
  <c r="E2970" i="1"/>
  <c r="D2970" i="1"/>
  <c r="C2970" i="1"/>
  <c r="B2970" i="1"/>
  <c r="E2965" i="1"/>
  <c r="D2965" i="1"/>
  <c r="C2965" i="1"/>
  <c r="B2965" i="1"/>
  <c r="E2960" i="1"/>
  <c r="D2960" i="1"/>
  <c r="C2960" i="1"/>
  <c r="B2960" i="1"/>
  <c r="E3015" i="1"/>
  <c r="D3015" i="1"/>
  <c r="C3015" i="1"/>
  <c r="B3015" i="1"/>
  <c r="E3013" i="1"/>
  <c r="D3013" i="1"/>
  <c r="C3013" i="1"/>
  <c r="B3013" i="1"/>
  <c r="E3011" i="1"/>
  <c r="D3011" i="1"/>
  <c r="C3011" i="1"/>
  <c r="B3011" i="1"/>
  <c r="E3008" i="1"/>
  <c r="D3008" i="1"/>
  <c r="C3008" i="1"/>
  <c r="B3008" i="1"/>
  <c r="E3005" i="1"/>
  <c r="D3005" i="1"/>
  <c r="C3005" i="1"/>
  <c r="B3005" i="1"/>
  <c r="E3002" i="1"/>
  <c r="D3002" i="1"/>
  <c r="C3002" i="1"/>
  <c r="B3002" i="1"/>
  <c r="E2999" i="1"/>
  <c r="D2999" i="1"/>
  <c r="C2999" i="1"/>
  <c r="B2999" i="1"/>
  <c r="E2996" i="1"/>
  <c r="D2996" i="1"/>
  <c r="C2996" i="1"/>
  <c r="B2996" i="1"/>
  <c r="E2994" i="1"/>
  <c r="D2994" i="1"/>
  <c r="C2994" i="1"/>
  <c r="B2994" i="1"/>
  <c r="E2985" i="1"/>
  <c r="D2985" i="1"/>
  <c r="C2985" i="1"/>
  <c r="B2985" i="1"/>
  <c r="E2981" i="1"/>
  <c r="D2981" i="1"/>
  <c r="C2981" i="1"/>
  <c r="B2981" i="1"/>
  <c r="E2977" i="1"/>
  <c r="D2977" i="1"/>
  <c r="C2977" i="1"/>
  <c r="B2977" i="1"/>
  <c r="E2973" i="1"/>
  <c r="D2973" i="1"/>
  <c r="C2973" i="1"/>
  <c r="B2973" i="1"/>
  <c r="E2969" i="1"/>
  <c r="D2969" i="1"/>
  <c r="C2969" i="1"/>
  <c r="B2969" i="1"/>
  <c r="E2964" i="1"/>
  <c r="D2964" i="1"/>
  <c r="C2964" i="1"/>
  <c r="B2964" i="1"/>
  <c r="E2959" i="1"/>
  <c r="D2959" i="1"/>
  <c r="C2959" i="1"/>
  <c r="B2959" i="1"/>
  <c r="E2956" i="1"/>
  <c r="D2956" i="1"/>
  <c r="C2956" i="1"/>
  <c r="B2956" i="1"/>
  <c r="E2953" i="1"/>
  <c r="D2953" i="1"/>
  <c r="C2953" i="1"/>
  <c r="B2953" i="1"/>
  <c r="E2950" i="1"/>
  <c r="D2950" i="1"/>
  <c r="C2950" i="1"/>
  <c r="B2950" i="1"/>
  <c r="E3010" i="1"/>
  <c r="D3010" i="1"/>
  <c r="C3010" i="1"/>
  <c r="B3010" i="1"/>
  <c r="E3001" i="1"/>
  <c r="D3001" i="1"/>
  <c r="C3001" i="1"/>
  <c r="B3001" i="1"/>
  <c r="E2998" i="1"/>
  <c r="D2998" i="1"/>
  <c r="C2998" i="1"/>
  <c r="B2998" i="1"/>
  <c r="E2995" i="1"/>
  <c r="D2995" i="1"/>
  <c r="C2995" i="1"/>
  <c r="B2995" i="1"/>
  <c r="E2988" i="1"/>
  <c r="D2988" i="1"/>
  <c r="C2988" i="1"/>
  <c r="B2988" i="1"/>
  <c r="E2984" i="1"/>
  <c r="D2984" i="1"/>
  <c r="C2984" i="1"/>
  <c r="B2984" i="1"/>
  <c r="E2980" i="1"/>
  <c r="D2980" i="1"/>
  <c r="C2980" i="1"/>
  <c r="B2980" i="1"/>
  <c r="E2976" i="1"/>
  <c r="D2976" i="1"/>
  <c r="C2976" i="1"/>
  <c r="B2976" i="1"/>
  <c r="E2972" i="1"/>
  <c r="D2972" i="1"/>
  <c r="C2972" i="1"/>
  <c r="B2972" i="1"/>
  <c r="E2968" i="1"/>
  <c r="D2968" i="1"/>
  <c r="C2968" i="1"/>
  <c r="B2968" i="1"/>
  <c r="E2963" i="1"/>
  <c r="D2963" i="1"/>
  <c r="C2963" i="1"/>
  <c r="B2963" i="1"/>
  <c r="E2958" i="1"/>
  <c r="D2958" i="1"/>
  <c r="C2958" i="1"/>
  <c r="B2958" i="1"/>
  <c r="E2955" i="1"/>
  <c r="D2955" i="1"/>
  <c r="C2955" i="1"/>
  <c r="B2955" i="1"/>
  <c r="E2952" i="1"/>
  <c r="D2952" i="1"/>
  <c r="C2952" i="1"/>
  <c r="B2952" i="1"/>
  <c r="E3009" i="1"/>
  <c r="D3009" i="1"/>
  <c r="C3009" i="1"/>
  <c r="B3009" i="1"/>
  <c r="E3007" i="1"/>
  <c r="D3007" i="1"/>
  <c r="C3007" i="1"/>
  <c r="B3007" i="1"/>
  <c r="E3006" i="1"/>
  <c r="D3006" i="1"/>
  <c r="C3006" i="1"/>
  <c r="B3006" i="1"/>
  <c r="E3004" i="1"/>
  <c r="D3004" i="1"/>
  <c r="C3004" i="1"/>
  <c r="B3004" i="1"/>
  <c r="E2967" i="1"/>
  <c r="D2967" i="1"/>
  <c r="C2967" i="1"/>
  <c r="B2967" i="1"/>
  <c r="E2962" i="1"/>
  <c r="D2962" i="1"/>
  <c r="C2962" i="1"/>
  <c r="B2962" i="1"/>
  <c r="E2957" i="1"/>
  <c r="D2957" i="1"/>
  <c r="C2957" i="1"/>
  <c r="B2957" i="1"/>
  <c r="E2954" i="1"/>
  <c r="D2954" i="1"/>
  <c r="C2954" i="1"/>
  <c r="B2954" i="1"/>
  <c r="E2951" i="1"/>
  <c r="D2951" i="1"/>
  <c r="C2951" i="1"/>
  <c r="B2951" i="1"/>
  <c r="E2944" i="1"/>
  <c r="D2944" i="1"/>
  <c r="C2944" i="1"/>
  <c r="B2944" i="1"/>
  <c r="E2943" i="1"/>
  <c r="D2943" i="1"/>
  <c r="C2943" i="1"/>
  <c r="B2943" i="1"/>
  <c r="E2942" i="1"/>
  <c r="D2942" i="1"/>
  <c r="C2942" i="1"/>
  <c r="B2942" i="1"/>
  <c r="E2949" i="1"/>
  <c r="D2949" i="1"/>
  <c r="C2949" i="1"/>
  <c r="B2949" i="1"/>
  <c r="E2939" i="1"/>
  <c r="D2939" i="1"/>
  <c r="C2939" i="1"/>
  <c r="B2939" i="1"/>
  <c r="E2948" i="1"/>
  <c r="D2948" i="1"/>
  <c r="C2948" i="1"/>
  <c r="B2948" i="1"/>
  <c r="E2938" i="1"/>
  <c r="D2938" i="1"/>
  <c r="C2938" i="1"/>
  <c r="B2938" i="1"/>
  <c r="E2947" i="1"/>
  <c r="D2947" i="1"/>
  <c r="C2947" i="1"/>
  <c r="B2947" i="1"/>
  <c r="E2941" i="1"/>
  <c r="D2941" i="1"/>
  <c r="C2941" i="1"/>
  <c r="B2941" i="1"/>
  <c r="E2946" i="1"/>
  <c r="D2946" i="1"/>
  <c r="C2946" i="1"/>
  <c r="B2946" i="1"/>
  <c r="E2945" i="1"/>
  <c r="D2945" i="1"/>
  <c r="C2945" i="1"/>
  <c r="B2945" i="1"/>
  <c r="E2940" i="1"/>
  <c r="D2940" i="1"/>
  <c r="C2940" i="1"/>
  <c r="B2940" i="1"/>
  <c r="E2937" i="1"/>
  <c r="D2937" i="1"/>
  <c r="C2937" i="1"/>
  <c r="B2937" i="1"/>
  <c r="E2935" i="1"/>
  <c r="D2935" i="1"/>
  <c r="C2935" i="1"/>
  <c r="B2935" i="1"/>
  <c r="E2933" i="1"/>
  <c r="D2933" i="1"/>
  <c r="C2933" i="1"/>
  <c r="B2933" i="1"/>
  <c r="E2936" i="1"/>
  <c r="D2936" i="1"/>
  <c r="C2936" i="1"/>
  <c r="B2936" i="1"/>
  <c r="E2932" i="1"/>
  <c r="D2932" i="1"/>
  <c r="C2932" i="1"/>
  <c r="B2932" i="1"/>
  <c r="E2934" i="1"/>
  <c r="D2934" i="1"/>
  <c r="C2934" i="1"/>
  <c r="B2934" i="1"/>
  <c r="E2931" i="1"/>
  <c r="D2931" i="1"/>
  <c r="C2931" i="1"/>
  <c r="B2931" i="1"/>
  <c r="E2929" i="1"/>
  <c r="D2929" i="1"/>
  <c r="C2929" i="1"/>
  <c r="B2929" i="1"/>
  <c r="E2930" i="1"/>
  <c r="D2930" i="1"/>
  <c r="C2930" i="1"/>
  <c r="B2930" i="1"/>
  <c r="E2927" i="1"/>
  <c r="D2927" i="1"/>
  <c r="C2927" i="1"/>
  <c r="B2927" i="1"/>
  <c r="E2921" i="1"/>
  <c r="D2921" i="1"/>
  <c r="C2921" i="1"/>
  <c r="B2921" i="1"/>
  <c r="E2928" i="1"/>
  <c r="D2928" i="1"/>
  <c r="C2928" i="1"/>
  <c r="B2928" i="1"/>
  <c r="E2926" i="1"/>
  <c r="D2926" i="1"/>
  <c r="C2926" i="1"/>
  <c r="B2926" i="1"/>
  <c r="E2924" i="1"/>
  <c r="D2924" i="1"/>
  <c r="C2924" i="1"/>
  <c r="B2924" i="1"/>
  <c r="E2922" i="1"/>
  <c r="D2922" i="1"/>
  <c r="C2922" i="1"/>
  <c r="B2922" i="1"/>
  <c r="E2920" i="1"/>
  <c r="D2920" i="1"/>
  <c r="C2920" i="1"/>
  <c r="B2920" i="1"/>
  <c r="E2919" i="1"/>
  <c r="D2919" i="1"/>
  <c r="C2919" i="1"/>
  <c r="B2919" i="1"/>
  <c r="E2925" i="1"/>
  <c r="D2925" i="1"/>
  <c r="C2925" i="1"/>
  <c r="B2925" i="1"/>
  <c r="E2923" i="1"/>
  <c r="D2923" i="1"/>
  <c r="C2923" i="1"/>
  <c r="B2923" i="1"/>
  <c r="E2918" i="1"/>
  <c r="D2918" i="1"/>
  <c r="C2918" i="1"/>
  <c r="B2918" i="1"/>
  <c r="E2917" i="1"/>
  <c r="D2917" i="1"/>
  <c r="C2917" i="1"/>
  <c r="B2917" i="1"/>
  <c r="E2916" i="1"/>
  <c r="D2916" i="1"/>
  <c r="C2916" i="1"/>
  <c r="B2916" i="1"/>
  <c r="E2915" i="1"/>
  <c r="D2915" i="1"/>
  <c r="C2915" i="1"/>
  <c r="B2915" i="1"/>
  <c r="E2914" i="1"/>
  <c r="D2914" i="1"/>
  <c r="C2914" i="1"/>
  <c r="B2914" i="1"/>
  <c r="E2913" i="1"/>
  <c r="D2913" i="1"/>
  <c r="C2913" i="1"/>
  <c r="B2913" i="1"/>
  <c r="E2908" i="1"/>
  <c r="D2908" i="1"/>
  <c r="C2908" i="1"/>
  <c r="B2908" i="1"/>
  <c r="E2912" i="1"/>
  <c r="D2912" i="1"/>
  <c r="C2912" i="1"/>
  <c r="B2912" i="1"/>
  <c r="E2907" i="1"/>
  <c r="D2907" i="1"/>
  <c r="C2907" i="1"/>
  <c r="B2907" i="1"/>
  <c r="E2906" i="1"/>
  <c r="D2906" i="1"/>
  <c r="C2906" i="1"/>
  <c r="B2906" i="1"/>
  <c r="E2911" i="1"/>
  <c r="D2911" i="1"/>
  <c r="C2911" i="1"/>
  <c r="B2911" i="1"/>
  <c r="E2910" i="1"/>
  <c r="D2910" i="1"/>
  <c r="C2910" i="1"/>
  <c r="B2910" i="1"/>
  <c r="E2909" i="1"/>
  <c r="D2909" i="1"/>
  <c r="C2909" i="1"/>
  <c r="B2909" i="1"/>
  <c r="E2904" i="1"/>
  <c r="D2904" i="1"/>
  <c r="C2904" i="1"/>
  <c r="B2904" i="1"/>
  <c r="E2895" i="1"/>
  <c r="D2895" i="1"/>
  <c r="C2895" i="1"/>
  <c r="B2895" i="1"/>
  <c r="E2883" i="1"/>
  <c r="D2883" i="1"/>
  <c r="C2883" i="1"/>
  <c r="B2883" i="1"/>
  <c r="E2881" i="1"/>
  <c r="D2881" i="1"/>
  <c r="C2881" i="1"/>
  <c r="B2881" i="1"/>
  <c r="E2872" i="1"/>
  <c r="D2872" i="1"/>
  <c r="C2872" i="1"/>
  <c r="B2872" i="1"/>
  <c r="E2868" i="1"/>
  <c r="D2868" i="1"/>
  <c r="C2868" i="1"/>
  <c r="B2868" i="1"/>
  <c r="E2867" i="1"/>
  <c r="D2867" i="1"/>
  <c r="C2867" i="1"/>
  <c r="B2867" i="1"/>
  <c r="E2855" i="1"/>
  <c r="D2855" i="1"/>
  <c r="C2855" i="1"/>
  <c r="B2855" i="1"/>
  <c r="E2842" i="1"/>
  <c r="D2842" i="1"/>
  <c r="C2842" i="1"/>
  <c r="B2842" i="1"/>
  <c r="E2840" i="1"/>
  <c r="D2840" i="1"/>
  <c r="C2840" i="1"/>
  <c r="B2840" i="1"/>
  <c r="E2836" i="1"/>
  <c r="D2836" i="1"/>
  <c r="C2836" i="1"/>
  <c r="B2836" i="1"/>
  <c r="E2901" i="1"/>
  <c r="D2901" i="1"/>
  <c r="C2901" i="1"/>
  <c r="B2901" i="1"/>
  <c r="E2899" i="1"/>
  <c r="D2899" i="1"/>
  <c r="C2899" i="1"/>
  <c r="B2899" i="1"/>
  <c r="E2898" i="1"/>
  <c r="D2898" i="1"/>
  <c r="C2898" i="1"/>
  <c r="B2898" i="1"/>
  <c r="E2896" i="1"/>
  <c r="D2896" i="1"/>
  <c r="C2896" i="1"/>
  <c r="B2896" i="1"/>
  <c r="E2893" i="1"/>
  <c r="D2893" i="1"/>
  <c r="C2893" i="1"/>
  <c r="B2893" i="1"/>
  <c r="E2887" i="1"/>
  <c r="D2887" i="1"/>
  <c r="C2887" i="1"/>
  <c r="B2887" i="1"/>
  <c r="E2884" i="1"/>
  <c r="D2884" i="1"/>
  <c r="C2884" i="1"/>
  <c r="B2884" i="1"/>
  <c r="E2880" i="1"/>
  <c r="D2880" i="1"/>
  <c r="C2880" i="1"/>
  <c r="B2880" i="1"/>
  <c r="E2875" i="1"/>
  <c r="D2875" i="1"/>
  <c r="C2875" i="1"/>
  <c r="B2875" i="1"/>
  <c r="E2866" i="1"/>
  <c r="D2866" i="1"/>
  <c r="C2866" i="1"/>
  <c r="B2866" i="1"/>
  <c r="E2864" i="1"/>
  <c r="D2864" i="1"/>
  <c r="C2864" i="1"/>
  <c r="B2864" i="1"/>
  <c r="E2861" i="1"/>
  <c r="D2861" i="1"/>
  <c r="C2861" i="1"/>
  <c r="B2861" i="1"/>
  <c r="E2857" i="1"/>
  <c r="D2857" i="1"/>
  <c r="C2857" i="1"/>
  <c r="B2857" i="1"/>
  <c r="E2849" i="1"/>
  <c r="D2849" i="1"/>
  <c r="C2849" i="1"/>
  <c r="B2849" i="1"/>
  <c r="E2847" i="1"/>
  <c r="D2847" i="1"/>
  <c r="C2847" i="1"/>
  <c r="B2847" i="1"/>
  <c r="E2845" i="1"/>
  <c r="D2845" i="1"/>
  <c r="C2845" i="1"/>
  <c r="B2845" i="1"/>
  <c r="E2844" i="1"/>
  <c r="D2844" i="1"/>
  <c r="C2844" i="1"/>
  <c r="B2844" i="1"/>
  <c r="E2841" i="1"/>
  <c r="D2841" i="1"/>
  <c r="C2841" i="1"/>
  <c r="B2841" i="1"/>
  <c r="E2838" i="1"/>
  <c r="D2838" i="1"/>
  <c r="C2838" i="1"/>
  <c r="B2838" i="1"/>
  <c r="E2905" i="1"/>
  <c r="D2905" i="1"/>
  <c r="C2905" i="1"/>
  <c r="B2905" i="1"/>
  <c r="E2902" i="1"/>
  <c r="D2902" i="1"/>
  <c r="C2902" i="1"/>
  <c r="B2902" i="1"/>
  <c r="E2897" i="1"/>
  <c r="D2897" i="1"/>
  <c r="C2897" i="1"/>
  <c r="B2897" i="1"/>
  <c r="E2891" i="1"/>
  <c r="D2891" i="1"/>
  <c r="C2891" i="1"/>
  <c r="B2891" i="1"/>
  <c r="E2890" i="1"/>
  <c r="D2890" i="1"/>
  <c r="C2890" i="1"/>
  <c r="B2890" i="1"/>
  <c r="E2888" i="1"/>
  <c r="D2888" i="1"/>
  <c r="C2888" i="1"/>
  <c r="B2888" i="1"/>
  <c r="E2879" i="1"/>
  <c r="D2879" i="1"/>
  <c r="C2879" i="1"/>
  <c r="B2879" i="1"/>
  <c r="E2878" i="1"/>
  <c r="D2878" i="1"/>
  <c r="C2878" i="1"/>
  <c r="B2878" i="1"/>
  <c r="E2876" i="1"/>
  <c r="D2876" i="1"/>
  <c r="C2876" i="1"/>
  <c r="B2876" i="1"/>
  <c r="E2870" i="1"/>
  <c r="D2870" i="1"/>
  <c r="C2870" i="1"/>
  <c r="B2870" i="1"/>
  <c r="E2869" i="1"/>
  <c r="D2869" i="1"/>
  <c r="C2869" i="1"/>
  <c r="B2869" i="1"/>
  <c r="E2858" i="1"/>
  <c r="D2858" i="1"/>
  <c r="C2858" i="1"/>
  <c r="B2858" i="1"/>
  <c r="E2856" i="1"/>
  <c r="D2856" i="1"/>
  <c r="C2856" i="1"/>
  <c r="B2856" i="1"/>
  <c r="E2854" i="1"/>
  <c r="D2854" i="1"/>
  <c r="C2854" i="1"/>
  <c r="B2854" i="1"/>
  <c r="E2850" i="1"/>
  <c r="D2850" i="1"/>
  <c r="C2850" i="1"/>
  <c r="B2850" i="1"/>
  <c r="E2848" i="1"/>
  <c r="D2848" i="1"/>
  <c r="C2848" i="1"/>
  <c r="B2848" i="1"/>
  <c r="E2843" i="1"/>
  <c r="D2843" i="1"/>
  <c r="C2843" i="1"/>
  <c r="B2843" i="1"/>
  <c r="E2839" i="1"/>
  <c r="D2839" i="1"/>
  <c r="C2839" i="1"/>
  <c r="B2839" i="1"/>
  <c r="E2837" i="1"/>
  <c r="D2837" i="1"/>
  <c r="C2837" i="1"/>
  <c r="B2837" i="1"/>
  <c r="E2903" i="1"/>
  <c r="D2903" i="1"/>
  <c r="C2903" i="1"/>
  <c r="B2903" i="1"/>
  <c r="E2900" i="1"/>
  <c r="D2900" i="1"/>
  <c r="C2900" i="1"/>
  <c r="B2900" i="1"/>
  <c r="E2894" i="1"/>
  <c r="D2894" i="1"/>
  <c r="C2894" i="1"/>
  <c r="B2894" i="1"/>
  <c r="E2892" i="1"/>
  <c r="D2892" i="1"/>
  <c r="C2892" i="1"/>
  <c r="B2892" i="1"/>
  <c r="E2889" i="1"/>
  <c r="D2889" i="1"/>
  <c r="C2889" i="1"/>
  <c r="B2889" i="1"/>
  <c r="E2886" i="1"/>
  <c r="D2886" i="1"/>
  <c r="C2886" i="1"/>
  <c r="B2886" i="1"/>
  <c r="E2885" i="1"/>
  <c r="D2885" i="1"/>
  <c r="C2885" i="1"/>
  <c r="B2885" i="1"/>
  <c r="E2882" i="1"/>
  <c r="D2882" i="1"/>
  <c r="C2882" i="1"/>
  <c r="B2882" i="1"/>
  <c r="E2877" i="1"/>
  <c r="D2877" i="1"/>
  <c r="C2877" i="1"/>
  <c r="B2877" i="1"/>
  <c r="E2874" i="1"/>
  <c r="D2874" i="1"/>
  <c r="C2874" i="1"/>
  <c r="B2874" i="1"/>
  <c r="E2873" i="1"/>
  <c r="D2873" i="1"/>
  <c r="C2873" i="1"/>
  <c r="B2873" i="1"/>
  <c r="E2871" i="1"/>
  <c r="D2871" i="1"/>
  <c r="C2871" i="1"/>
  <c r="B2871" i="1"/>
  <c r="E2865" i="1"/>
  <c r="D2865" i="1"/>
  <c r="C2865" i="1"/>
  <c r="B2865" i="1"/>
  <c r="E2863" i="1"/>
  <c r="D2863" i="1"/>
  <c r="C2863" i="1"/>
  <c r="B2863" i="1"/>
  <c r="E2862" i="1"/>
  <c r="D2862" i="1"/>
  <c r="C2862" i="1"/>
  <c r="B2862" i="1"/>
  <c r="E2860" i="1"/>
  <c r="D2860" i="1"/>
  <c r="C2860" i="1"/>
  <c r="B2860" i="1"/>
  <c r="E2859" i="1"/>
  <c r="D2859" i="1"/>
  <c r="C2859" i="1"/>
  <c r="B2859" i="1"/>
  <c r="E2853" i="1"/>
  <c r="D2853" i="1"/>
  <c r="C2853" i="1"/>
  <c r="B2853" i="1"/>
  <c r="E2852" i="1"/>
  <c r="D2852" i="1"/>
  <c r="C2852" i="1"/>
  <c r="B2852" i="1"/>
  <c r="E2851" i="1"/>
  <c r="D2851" i="1"/>
  <c r="C2851" i="1"/>
  <c r="B2851" i="1"/>
  <c r="E2846" i="1"/>
  <c r="D2846" i="1"/>
  <c r="C2846" i="1"/>
  <c r="B2846" i="1"/>
  <c r="E2835" i="1"/>
  <c r="D2835" i="1"/>
  <c r="C2835" i="1"/>
  <c r="B2835" i="1"/>
  <c r="E2834" i="1"/>
  <c r="D2834" i="1"/>
  <c r="C2834" i="1"/>
  <c r="B2834" i="1"/>
  <c r="E2833" i="1"/>
  <c r="D2833" i="1"/>
  <c r="C2833" i="1"/>
  <c r="B2833" i="1"/>
  <c r="E2832" i="1"/>
  <c r="D2832" i="1"/>
  <c r="C2832" i="1"/>
  <c r="B2832" i="1"/>
  <c r="E2831" i="1"/>
  <c r="D2831" i="1"/>
  <c r="C2831" i="1"/>
  <c r="B2831" i="1"/>
  <c r="E2830" i="1"/>
  <c r="D2830" i="1"/>
  <c r="C2830" i="1"/>
  <c r="B2830" i="1"/>
  <c r="E2828" i="1"/>
  <c r="D2828" i="1"/>
  <c r="C2828" i="1"/>
  <c r="B2828" i="1"/>
  <c r="E2827" i="1"/>
  <c r="D2827" i="1"/>
  <c r="C2827" i="1"/>
  <c r="B2827" i="1"/>
  <c r="E2816" i="1"/>
  <c r="D2816" i="1"/>
  <c r="C2816" i="1"/>
  <c r="B2816" i="1"/>
  <c r="E2824" i="1"/>
  <c r="D2824" i="1"/>
  <c r="C2824" i="1"/>
  <c r="B2824" i="1"/>
  <c r="E2823" i="1"/>
  <c r="D2823" i="1"/>
  <c r="C2823" i="1"/>
  <c r="B2823" i="1"/>
  <c r="E2826" i="1"/>
  <c r="D2826" i="1"/>
  <c r="C2826" i="1"/>
  <c r="B2826" i="1"/>
  <c r="E2822" i="1"/>
  <c r="D2822" i="1"/>
  <c r="C2822" i="1"/>
  <c r="B2822" i="1"/>
  <c r="E2821" i="1"/>
  <c r="D2821" i="1"/>
  <c r="C2821" i="1"/>
  <c r="B2821" i="1"/>
  <c r="E2820" i="1"/>
  <c r="D2820" i="1"/>
  <c r="C2820" i="1"/>
  <c r="B2820" i="1"/>
  <c r="E2819" i="1"/>
  <c r="D2819" i="1"/>
  <c r="C2819" i="1"/>
  <c r="B2819" i="1"/>
  <c r="E2818" i="1"/>
  <c r="D2818" i="1"/>
  <c r="C2818" i="1"/>
  <c r="B2818" i="1"/>
  <c r="E2829" i="1"/>
  <c r="D2829" i="1"/>
  <c r="C2829" i="1"/>
  <c r="B2829" i="1"/>
  <c r="E2825" i="1"/>
  <c r="D2825" i="1"/>
  <c r="C2825" i="1"/>
  <c r="B2825" i="1"/>
  <c r="E2817" i="1"/>
  <c r="D2817" i="1"/>
  <c r="C2817" i="1"/>
  <c r="B2817" i="1"/>
  <c r="E2815" i="1"/>
  <c r="D2815" i="1"/>
  <c r="C2815" i="1"/>
  <c r="B2815" i="1"/>
  <c r="E2814" i="1"/>
  <c r="D2814" i="1"/>
  <c r="C2814" i="1"/>
  <c r="B2814" i="1"/>
  <c r="E2813" i="1"/>
  <c r="D2813" i="1"/>
  <c r="C2813" i="1"/>
  <c r="B2813" i="1"/>
  <c r="E2812" i="1"/>
  <c r="D2812" i="1"/>
  <c r="C2812" i="1"/>
  <c r="B2812" i="1"/>
  <c r="E2810" i="1"/>
  <c r="D2810" i="1"/>
  <c r="C2810" i="1"/>
  <c r="B2810" i="1"/>
  <c r="E2811" i="1"/>
  <c r="D2811" i="1"/>
  <c r="C2811" i="1"/>
  <c r="B2811" i="1"/>
  <c r="E2809" i="1"/>
  <c r="D2809" i="1"/>
  <c r="C2809" i="1"/>
  <c r="B2809" i="1"/>
  <c r="E2808" i="1"/>
  <c r="D2808" i="1"/>
  <c r="C2808" i="1"/>
  <c r="B2808" i="1"/>
  <c r="E2795" i="1"/>
  <c r="D2795" i="1"/>
  <c r="C2795" i="1"/>
  <c r="B2795" i="1"/>
  <c r="E2792" i="1"/>
  <c r="D2792" i="1"/>
  <c r="C2792" i="1"/>
  <c r="B2792" i="1"/>
  <c r="E2807" i="1"/>
  <c r="D2807" i="1"/>
  <c r="C2807" i="1"/>
  <c r="B2807" i="1"/>
  <c r="E2806" i="1"/>
  <c r="D2806" i="1"/>
  <c r="C2806" i="1"/>
  <c r="B2806" i="1"/>
  <c r="E2805" i="1"/>
  <c r="D2805" i="1"/>
  <c r="C2805" i="1"/>
  <c r="B2805" i="1"/>
  <c r="E2804" i="1"/>
  <c r="D2804" i="1"/>
  <c r="C2804" i="1"/>
  <c r="B2804" i="1"/>
  <c r="E2801" i="1"/>
  <c r="D2801" i="1"/>
  <c r="C2801" i="1"/>
  <c r="B2801" i="1"/>
  <c r="E2799" i="1"/>
  <c r="D2799" i="1"/>
  <c r="C2799" i="1"/>
  <c r="B2799" i="1"/>
  <c r="E2794" i="1"/>
  <c r="D2794" i="1"/>
  <c r="C2794" i="1"/>
  <c r="B2794" i="1"/>
  <c r="E2793" i="1"/>
  <c r="D2793" i="1"/>
  <c r="C2793" i="1"/>
  <c r="B2793" i="1"/>
  <c r="E2791" i="1"/>
  <c r="D2791" i="1"/>
  <c r="C2791" i="1"/>
  <c r="B2791" i="1"/>
  <c r="E2790" i="1"/>
  <c r="D2790" i="1"/>
  <c r="C2790" i="1"/>
  <c r="B2790" i="1"/>
  <c r="E2803" i="1"/>
  <c r="D2803" i="1"/>
  <c r="C2803" i="1"/>
  <c r="B2803" i="1"/>
  <c r="E2802" i="1"/>
  <c r="D2802" i="1"/>
  <c r="C2802" i="1"/>
  <c r="B2802" i="1"/>
  <c r="E2800" i="1"/>
  <c r="D2800" i="1"/>
  <c r="C2800" i="1"/>
  <c r="B2800" i="1"/>
  <c r="E2798" i="1"/>
  <c r="D2798" i="1"/>
  <c r="C2798" i="1"/>
  <c r="B2798" i="1"/>
  <c r="E2797" i="1"/>
  <c r="D2797" i="1"/>
  <c r="C2797" i="1"/>
  <c r="B2797" i="1"/>
  <c r="E2796" i="1"/>
  <c r="D2796" i="1"/>
  <c r="C2796" i="1"/>
  <c r="B2796" i="1"/>
  <c r="E2789" i="1"/>
  <c r="D2789" i="1"/>
  <c r="C2789" i="1"/>
  <c r="B2789" i="1"/>
  <c r="E2780" i="1"/>
  <c r="D2780" i="1"/>
  <c r="C2780" i="1"/>
  <c r="B2780" i="1"/>
  <c r="E2778" i="1"/>
  <c r="D2778" i="1"/>
  <c r="C2778" i="1"/>
  <c r="B2778" i="1"/>
  <c r="E2777" i="1"/>
  <c r="D2777" i="1"/>
  <c r="C2777" i="1"/>
  <c r="B2777" i="1"/>
  <c r="E2776" i="1"/>
  <c r="D2776" i="1"/>
  <c r="C2776" i="1"/>
  <c r="B2776" i="1"/>
  <c r="E2788" i="1"/>
  <c r="D2788" i="1"/>
  <c r="C2788" i="1"/>
  <c r="B2788" i="1"/>
  <c r="E2787" i="1"/>
  <c r="D2787" i="1"/>
  <c r="C2787" i="1"/>
  <c r="B2787" i="1"/>
  <c r="E2784" i="1"/>
  <c r="D2784" i="1"/>
  <c r="C2784" i="1"/>
  <c r="B2784" i="1"/>
  <c r="E2779" i="1"/>
  <c r="D2779" i="1"/>
  <c r="C2779" i="1"/>
  <c r="B2779" i="1"/>
  <c r="E2785" i="1"/>
  <c r="D2785" i="1"/>
  <c r="C2785" i="1"/>
  <c r="B2785" i="1"/>
  <c r="E2783" i="1"/>
  <c r="D2783" i="1"/>
  <c r="C2783" i="1"/>
  <c r="B2783" i="1"/>
  <c r="E2782" i="1"/>
  <c r="D2782" i="1"/>
  <c r="C2782" i="1"/>
  <c r="B2782" i="1"/>
  <c r="E2781" i="1"/>
  <c r="D2781" i="1"/>
  <c r="C2781" i="1"/>
  <c r="B2781" i="1"/>
  <c r="E2786" i="1"/>
  <c r="D2786" i="1"/>
  <c r="C2786" i="1"/>
  <c r="B2786" i="1"/>
  <c r="E2775" i="1"/>
  <c r="D2775" i="1"/>
  <c r="C2775" i="1"/>
  <c r="B2775" i="1"/>
  <c r="E2774" i="1"/>
  <c r="D2774" i="1"/>
  <c r="C2774" i="1"/>
  <c r="B2774" i="1"/>
  <c r="E2773" i="1"/>
  <c r="D2773" i="1"/>
  <c r="C2773" i="1"/>
  <c r="B2773" i="1"/>
  <c r="E2772" i="1"/>
  <c r="D2772" i="1"/>
  <c r="C2772" i="1"/>
  <c r="B2772" i="1"/>
  <c r="E2771" i="1"/>
  <c r="D2771" i="1"/>
  <c r="C2771" i="1"/>
  <c r="B2771" i="1"/>
  <c r="E2770" i="1"/>
  <c r="D2770" i="1"/>
  <c r="C2770" i="1"/>
  <c r="B2770" i="1"/>
  <c r="E2769" i="1"/>
  <c r="D2769" i="1"/>
  <c r="C2769" i="1"/>
  <c r="B2769" i="1"/>
  <c r="E2768" i="1"/>
  <c r="D2768" i="1"/>
  <c r="C2768" i="1"/>
  <c r="B2768" i="1"/>
  <c r="E2765" i="1"/>
  <c r="D2765" i="1"/>
  <c r="C2765" i="1"/>
  <c r="B2765" i="1"/>
  <c r="E2767" i="1"/>
  <c r="D2767" i="1"/>
  <c r="C2767" i="1"/>
  <c r="B2767" i="1"/>
  <c r="E2766" i="1"/>
  <c r="D2766" i="1"/>
  <c r="C2766" i="1"/>
  <c r="B2766" i="1"/>
  <c r="E2764" i="1"/>
  <c r="D2764" i="1"/>
  <c r="C2764" i="1"/>
  <c r="B2764" i="1"/>
  <c r="E2750" i="1"/>
  <c r="D2750" i="1"/>
  <c r="C2750" i="1"/>
  <c r="B2750" i="1"/>
  <c r="E2748" i="1"/>
  <c r="D2748" i="1"/>
  <c r="C2748" i="1"/>
  <c r="B2748" i="1"/>
  <c r="E2753" i="1"/>
  <c r="D2753" i="1"/>
  <c r="C2753" i="1"/>
  <c r="B2753" i="1"/>
  <c r="E2763" i="1"/>
  <c r="D2763" i="1"/>
  <c r="C2763" i="1"/>
  <c r="B2763" i="1"/>
  <c r="E2761" i="1"/>
  <c r="D2761" i="1"/>
  <c r="C2761" i="1"/>
  <c r="B2761" i="1"/>
  <c r="E2760" i="1"/>
  <c r="D2760" i="1"/>
  <c r="C2760" i="1"/>
  <c r="B2760" i="1"/>
  <c r="E2759" i="1"/>
  <c r="D2759" i="1"/>
  <c r="C2759" i="1"/>
  <c r="B2759" i="1"/>
  <c r="E2758" i="1"/>
  <c r="D2758" i="1"/>
  <c r="C2758" i="1"/>
  <c r="B2758" i="1"/>
  <c r="E2757" i="1"/>
  <c r="D2757" i="1"/>
  <c r="C2757" i="1"/>
  <c r="B2757" i="1"/>
  <c r="E2752" i="1"/>
  <c r="D2752" i="1"/>
  <c r="C2752" i="1"/>
  <c r="B2752" i="1"/>
  <c r="E2749" i="1"/>
  <c r="D2749" i="1"/>
  <c r="C2749" i="1"/>
  <c r="B2749" i="1"/>
  <c r="E2744" i="1"/>
  <c r="D2744" i="1"/>
  <c r="C2744" i="1"/>
  <c r="B2744" i="1"/>
  <c r="E2743" i="1"/>
  <c r="D2743" i="1"/>
  <c r="C2743" i="1"/>
  <c r="B2743" i="1"/>
  <c r="E2741" i="1"/>
  <c r="D2741" i="1"/>
  <c r="C2741" i="1"/>
  <c r="B2741" i="1"/>
  <c r="E2740" i="1"/>
  <c r="D2740" i="1"/>
  <c r="C2740" i="1"/>
  <c r="B2740" i="1"/>
  <c r="E2739" i="1"/>
  <c r="D2739" i="1"/>
  <c r="C2739" i="1"/>
  <c r="B2739" i="1"/>
  <c r="E2762" i="1"/>
  <c r="D2762" i="1"/>
  <c r="C2762" i="1"/>
  <c r="B2762" i="1"/>
  <c r="E2756" i="1"/>
  <c r="D2756" i="1"/>
  <c r="C2756" i="1"/>
  <c r="B2756" i="1"/>
  <c r="E2755" i="1"/>
  <c r="D2755" i="1"/>
  <c r="C2755" i="1"/>
  <c r="B2755" i="1"/>
  <c r="E2754" i="1"/>
  <c r="D2754" i="1"/>
  <c r="C2754" i="1"/>
  <c r="B2754" i="1"/>
  <c r="E2751" i="1"/>
  <c r="D2751" i="1"/>
  <c r="C2751" i="1"/>
  <c r="B2751" i="1"/>
  <c r="E2747" i="1"/>
  <c r="D2747" i="1"/>
  <c r="C2747" i="1"/>
  <c r="B2747" i="1"/>
  <c r="E2746" i="1"/>
  <c r="D2746" i="1"/>
  <c r="C2746" i="1"/>
  <c r="B2746" i="1"/>
  <c r="E2745" i="1"/>
  <c r="D2745" i="1"/>
  <c r="C2745" i="1"/>
  <c r="B2745" i="1"/>
  <c r="E2742" i="1"/>
  <c r="D2742" i="1"/>
  <c r="C2742" i="1"/>
  <c r="B2742" i="1"/>
  <c r="E2708" i="1"/>
  <c r="D2708" i="1"/>
  <c r="C2708" i="1"/>
  <c r="B2708" i="1"/>
  <c r="E2706" i="1"/>
  <c r="D2706" i="1"/>
  <c r="C2706" i="1"/>
  <c r="B2706" i="1"/>
  <c r="E2705" i="1"/>
  <c r="D2705" i="1"/>
  <c r="C2705" i="1"/>
  <c r="B2705" i="1"/>
  <c r="E2704" i="1"/>
  <c r="D2704" i="1"/>
  <c r="C2704" i="1"/>
  <c r="B2704" i="1"/>
  <c r="E2703" i="1"/>
  <c r="D2703" i="1"/>
  <c r="C2703" i="1"/>
  <c r="B2703" i="1"/>
  <c r="E2699" i="1"/>
  <c r="D2699" i="1"/>
  <c r="C2699" i="1"/>
  <c r="B2699" i="1"/>
  <c r="E2688" i="1"/>
  <c r="D2688" i="1"/>
  <c r="C2688" i="1"/>
  <c r="B2688" i="1"/>
  <c r="E2667" i="1"/>
  <c r="D2667" i="1"/>
  <c r="C2667" i="1"/>
  <c r="B2667" i="1"/>
  <c r="E2666" i="1"/>
  <c r="D2666" i="1"/>
  <c r="C2666" i="1"/>
  <c r="B2666" i="1"/>
  <c r="E2645" i="1"/>
  <c r="D2645" i="1"/>
  <c r="C2645" i="1"/>
  <c r="B2645" i="1"/>
  <c r="E2643" i="1"/>
  <c r="D2643" i="1"/>
  <c r="C2643" i="1"/>
  <c r="B2643" i="1"/>
  <c r="E2635" i="1"/>
  <c r="D2635" i="1"/>
  <c r="C2635" i="1"/>
  <c r="B2635" i="1"/>
  <c r="E2633" i="1"/>
  <c r="D2633" i="1"/>
  <c r="C2633" i="1"/>
  <c r="B2633" i="1"/>
  <c r="E2626" i="1"/>
  <c r="D2626" i="1"/>
  <c r="C2626" i="1"/>
  <c r="B2626" i="1"/>
  <c r="E2614" i="1"/>
  <c r="D2614" i="1"/>
  <c r="C2614" i="1"/>
  <c r="B2614" i="1"/>
  <c r="E2607" i="1"/>
  <c r="D2607" i="1"/>
  <c r="C2607" i="1"/>
  <c r="B2607" i="1"/>
  <c r="E2718" i="1"/>
  <c r="D2718" i="1"/>
  <c r="C2718" i="1"/>
  <c r="B2718" i="1"/>
  <c r="E2715" i="1"/>
  <c r="D2715" i="1"/>
  <c r="C2715" i="1"/>
  <c r="B2715" i="1"/>
  <c r="E2713" i="1"/>
  <c r="D2713" i="1"/>
  <c r="C2713" i="1"/>
  <c r="B2713" i="1"/>
  <c r="E2710" i="1"/>
  <c r="D2710" i="1"/>
  <c r="C2710" i="1"/>
  <c r="B2710" i="1"/>
  <c r="E2691" i="1"/>
  <c r="D2691" i="1"/>
  <c r="C2691" i="1"/>
  <c r="B2691" i="1"/>
  <c r="E2690" i="1"/>
  <c r="D2690" i="1"/>
  <c r="C2690" i="1"/>
  <c r="B2690" i="1"/>
  <c r="E2670" i="1"/>
  <c r="D2670" i="1"/>
  <c r="C2670" i="1"/>
  <c r="B2670" i="1"/>
  <c r="E2658" i="1"/>
  <c r="D2658" i="1"/>
  <c r="C2658" i="1"/>
  <c r="B2658" i="1"/>
  <c r="E2651" i="1"/>
  <c r="D2651" i="1"/>
  <c r="C2651" i="1"/>
  <c r="B2651" i="1"/>
  <c r="E2623" i="1"/>
  <c r="D2623" i="1"/>
  <c r="C2623" i="1"/>
  <c r="B2623" i="1"/>
  <c r="E2616" i="1"/>
  <c r="D2616" i="1"/>
  <c r="C2616" i="1"/>
  <c r="B2616" i="1"/>
  <c r="E2602" i="1"/>
  <c r="D2602" i="1"/>
  <c r="C2602" i="1"/>
  <c r="B2602" i="1"/>
  <c r="E2729" i="1"/>
  <c r="D2729" i="1"/>
  <c r="C2729" i="1"/>
  <c r="B2729" i="1"/>
  <c r="E2722" i="1"/>
  <c r="D2722" i="1"/>
  <c r="C2722" i="1"/>
  <c r="B2722" i="1"/>
  <c r="E2721" i="1"/>
  <c r="D2721" i="1"/>
  <c r="C2721" i="1"/>
  <c r="B2721" i="1"/>
  <c r="E2720" i="1"/>
  <c r="D2720" i="1"/>
  <c r="C2720" i="1"/>
  <c r="B2720" i="1"/>
  <c r="E2717" i="1"/>
  <c r="D2717" i="1"/>
  <c r="C2717" i="1"/>
  <c r="B2717" i="1"/>
  <c r="E2679" i="1"/>
  <c r="D2679" i="1"/>
  <c r="C2679" i="1"/>
  <c r="B2679" i="1"/>
  <c r="E2678" i="1"/>
  <c r="D2678" i="1"/>
  <c r="C2678" i="1"/>
  <c r="B2678" i="1"/>
  <c r="E2677" i="1"/>
  <c r="D2677" i="1"/>
  <c r="C2677" i="1"/>
  <c r="B2677" i="1"/>
  <c r="E2671" i="1"/>
  <c r="D2671" i="1"/>
  <c r="C2671" i="1"/>
  <c r="B2671" i="1"/>
  <c r="E2661" i="1"/>
  <c r="D2661" i="1"/>
  <c r="C2661" i="1"/>
  <c r="B2661" i="1"/>
  <c r="E2660" i="1"/>
  <c r="D2660" i="1"/>
  <c r="C2660" i="1"/>
  <c r="B2660" i="1"/>
  <c r="E2659" i="1"/>
  <c r="D2659" i="1"/>
  <c r="C2659" i="1"/>
  <c r="B2659" i="1"/>
  <c r="E2652" i="1"/>
  <c r="D2652" i="1"/>
  <c r="C2652" i="1"/>
  <c r="B2652" i="1"/>
  <c r="E2642" i="1"/>
  <c r="D2642" i="1"/>
  <c r="C2642" i="1"/>
  <c r="B2642" i="1"/>
  <c r="E2641" i="1"/>
  <c r="D2641" i="1"/>
  <c r="C2641" i="1"/>
  <c r="B2641" i="1"/>
  <c r="E2619" i="1"/>
  <c r="D2619" i="1"/>
  <c r="C2619" i="1"/>
  <c r="B2619" i="1"/>
  <c r="E2618" i="1"/>
  <c r="D2618" i="1"/>
  <c r="C2618" i="1"/>
  <c r="B2618" i="1"/>
  <c r="E2606" i="1"/>
  <c r="D2606" i="1"/>
  <c r="C2606" i="1"/>
  <c r="B2606" i="1"/>
  <c r="E2605" i="1"/>
  <c r="D2605" i="1"/>
  <c r="C2605" i="1"/>
  <c r="B2605" i="1"/>
  <c r="E2598" i="1"/>
  <c r="D2598" i="1"/>
  <c r="C2598" i="1"/>
  <c r="B2598" i="1"/>
  <c r="E2597" i="1"/>
  <c r="D2597" i="1"/>
  <c r="C2597" i="1"/>
  <c r="B2597" i="1"/>
  <c r="E2734" i="1"/>
  <c r="D2734" i="1"/>
  <c r="C2734" i="1"/>
  <c r="B2734" i="1"/>
  <c r="E2731" i="1"/>
  <c r="D2731" i="1"/>
  <c r="C2731" i="1"/>
  <c r="B2731" i="1"/>
  <c r="E2725" i="1"/>
  <c r="D2725" i="1"/>
  <c r="C2725" i="1"/>
  <c r="B2725" i="1"/>
  <c r="E2724" i="1"/>
  <c r="D2724" i="1"/>
  <c r="C2724" i="1"/>
  <c r="B2724" i="1"/>
  <c r="E2714" i="1"/>
  <c r="D2714" i="1"/>
  <c r="C2714" i="1"/>
  <c r="B2714" i="1"/>
  <c r="E2701" i="1"/>
  <c r="D2701" i="1"/>
  <c r="C2701" i="1"/>
  <c r="B2701" i="1"/>
  <c r="E2695" i="1"/>
  <c r="D2695" i="1"/>
  <c r="C2695" i="1"/>
  <c r="B2695" i="1"/>
  <c r="E2694" i="1"/>
  <c r="D2694" i="1"/>
  <c r="C2694" i="1"/>
  <c r="B2694" i="1"/>
  <c r="E2682" i="1"/>
  <c r="D2682" i="1"/>
  <c r="C2682" i="1"/>
  <c r="B2682" i="1"/>
  <c r="E2676" i="1"/>
  <c r="D2676" i="1"/>
  <c r="C2676" i="1"/>
  <c r="B2676" i="1"/>
  <c r="E2675" i="1"/>
  <c r="D2675" i="1"/>
  <c r="C2675" i="1"/>
  <c r="B2675" i="1"/>
  <c r="E2664" i="1"/>
  <c r="D2664" i="1"/>
  <c r="C2664" i="1"/>
  <c r="B2664" i="1"/>
  <c r="E2655" i="1"/>
  <c r="D2655" i="1"/>
  <c r="C2655" i="1"/>
  <c r="B2655" i="1"/>
  <c r="E2631" i="1"/>
  <c r="D2631" i="1"/>
  <c r="C2631" i="1"/>
  <c r="B2631" i="1"/>
  <c r="E2611" i="1"/>
  <c r="D2611" i="1"/>
  <c r="C2611" i="1"/>
  <c r="B2611" i="1"/>
  <c r="E2608" i="1"/>
  <c r="D2608" i="1"/>
  <c r="C2608" i="1"/>
  <c r="B2608" i="1"/>
  <c r="E2601" i="1"/>
  <c r="D2601" i="1"/>
  <c r="C2601" i="1"/>
  <c r="B2601" i="1"/>
  <c r="E2600" i="1"/>
  <c r="D2600" i="1"/>
  <c r="C2600" i="1"/>
  <c r="B2600" i="1"/>
  <c r="E2594" i="1"/>
  <c r="D2594" i="1"/>
  <c r="C2594" i="1"/>
  <c r="B2594" i="1"/>
  <c r="E2736" i="1"/>
  <c r="D2736" i="1"/>
  <c r="C2736" i="1"/>
  <c r="B2736" i="1"/>
  <c r="E2727" i="1"/>
  <c r="D2727" i="1"/>
  <c r="C2727" i="1"/>
  <c r="B2727" i="1"/>
  <c r="E2716" i="1"/>
  <c r="D2716" i="1"/>
  <c r="C2716" i="1"/>
  <c r="B2716" i="1"/>
  <c r="E2702" i="1"/>
  <c r="D2702" i="1"/>
  <c r="C2702" i="1"/>
  <c r="B2702" i="1"/>
  <c r="E2698" i="1"/>
  <c r="D2698" i="1"/>
  <c r="C2698" i="1"/>
  <c r="B2698" i="1"/>
  <c r="E2697" i="1"/>
  <c r="D2697" i="1"/>
  <c r="C2697" i="1"/>
  <c r="B2697" i="1"/>
  <c r="E2693" i="1"/>
  <c r="D2693" i="1"/>
  <c r="C2693" i="1"/>
  <c r="B2693" i="1"/>
  <c r="E2687" i="1"/>
  <c r="D2687" i="1"/>
  <c r="C2687" i="1"/>
  <c r="B2687" i="1"/>
  <c r="E2685" i="1"/>
  <c r="D2685" i="1"/>
  <c r="C2685" i="1"/>
  <c r="B2685" i="1"/>
  <c r="E2684" i="1"/>
  <c r="D2684" i="1"/>
  <c r="C2684" i="1"/>
  <c r="B2684" i="1"/>
  <c r="E2683" i="1"/>
  <c r="D2683" i="1"/>
  <c r="C2683" i="1"/>
  <c r="B2683" i="1"/>
  <c r="E2674" i="1"/>
  <c r="D2674" i="1"/>
  <c r="C2674" i="1"/>
  <c r="B2674" i="1"/>
  <c r="E2657" i="1"/>
  <c r="D2657" i="1"/>
  <c r="C2657" i="1"/>
  <c r="B2657" i="1"/>
  <c r="E2649" i="1"/>
  <c r="D2649" i="1"/>
  <c r="C2649" i="1"/>
  <c r="B2649" i="1"/>
  <c r="E2640" i="1"/>
  <c r="D2640" i="1"/>
  <c r="C2640" i="1"/>
  <c r="B2640" i="1"/>
  <c r="E2639" i="1"/>
  <c r="D2639" i="1"/>
  <c r="C2639" i="1"/>
  <c r="B2639" i="1"/>
  <c r="E2632" i="1"/>
  <c r="D2632" i="1"/>
  <c r="C2632" i="1"/>
  <c r="B2632" i="1"/>
  <c r="E2622" i="1"/>
  <c r="D2622" i="1"/>
  <c r="C2622" i="1"/>
  <c r="B2622" i="1"/>
  <c r="E2612" i="1"/>
  <c r="D2612" i="1"/>
  <c r="C2612" i="1"/>
  <c r="B2612" i="1"/>
  <c r="E2599" i="1"/>
  <c r="D2599" i="1"/>
  <c r="C2599" i="1"/>
  <c r="B2599" i="1"/>
  <c r="E2738" i="1"/>
  <c r="D2738" i="1"/>
  <c r="C2738" i="1"/>
  <c r="B2738" i="1"/>
  <c r="E2737" i="1"/>
  <c r="D2737" i="1"/>
  <c r="C2737" i="1"/>
  <c r="B2737" i="1"/>
  <c r="E2735" i="1"/>
  <c r="D2735" i="1"/>
  <c r="C2735" i="1"/>
  <c r="B2735" i="1"/>
  <c r="E2733" i="1"/>
  <c r="D2733" i="1"/>
  <c r="C2733" i="1"/>
  <c r="B2733" i="1"/>
  <c r="E2732" i="1"/>
  <c r="D2732" i="1"/>
  <c r="C2732" i="1"/>
  <c r="B2732" i="1"/>
  <c r="E2696" i="1"/>
  <c r="D2696" i="1"/>
  <c r="C2696" i="1"/>
  <c r="B2696" i="1"/>
  <c r="E2692" i="1"/>
  <c r="D2692" i="1"/>
  <c r="C2692" i="1"/>
  <c r="B2692" i="1"/>
  <c r="E2689" i="1"/>
  <c r="D2689" i="1"/>
  <c r="C2689" i="1"/>
  <c r="B2689" i="1"/>
  <c r="E2686" i="1"/>
  <c r="D2686" i="1"/>
  <c r="C2686" i="1"/>
  <c r="B2686" i="1"/>
  <c r="E2673" i="1"/>
  <c r="D2673" i="1"/>
  <c r="C2673" i="1"/>
  <c r="B2673" i="1"/>
  <c r="E2672" i="1"/>
  <c r="D2672" i="1"/>
  <c r="C2672" i="1"/>
  <c r="B2672" i="1"/>
  <c r="E2654" i="1"/>
  <c r="D2654" i="1"/>
  <c r="C2654" i="1"/>
  <c r="B2654" i="1"/>
  <c r="E2648" i="1"/>
  <c r="D2648" i="1"/>
  <c r="C2648" i="1"/>
  <c r="B2648" i="1"/>
  <c r="E2644" i="1"/>
  <c r="D2644" i="1"/>
  <c r="C2644" i="1"/>
  <c r="B2644" i="1"/>
  <c r="E2634" i="1"/>
  <c r="D2634" i="1"/>
  <c r="C2634" i="1"/>
  <c r="B2634" i="1"/>
  <c r="E2613" i="1"/>
  <c r="D2613" i="1"/>
  <c r="C2613" i="1"/>
  <c r="B2613" i="1"/>
  <c r="E2604" i="1"/>
  <c r="D2604" i="1"/>
  <c r="C2604" i="1"/>
  <c r="B2604" i="1"/>
  <c r="E2603" i="1"/>
  <c r="D2603" i="1"/>
  <c r="C2603" i="1"/>
  <c r="B2603" i="1"/>
  <c r="E2596" i="1"/>
  <c r="D2596" i="1"/>
  <c r="C2596" i="1"/>
  <c r="B2596" i="1"/>
  <c r="E2595" i="1"/>
  <c r="D2595" i="1"/>
  <c r="C2595" i="1"/>
  <c r="B2595" i="1"/>
  <c r="E2726" i="1"/>
  <c r="D2726" i="1"/>
  <c r="C2726" i="1"/>
  <c r="B2726" i="1"/>
  <c r="E2709" i="1"/>
  <c r="D2709" i="1"/>
  <c r="C2709" i="1"/>
  <c r="B2709" i="1"/>
  <c r="E2707" i="1"/>
  <c r="D2707" i="1"/>
  <c r="C2707" i="1"/>
  <c r="B2707" i="1"/>
  <c r="E2681" i="1"/>
  <c r="D2681" i="1"/>
  <c r="C2681" i="1"/>
  <c r="B2681" i="1"/>
  <c r="E2669" i="1"/>
  <c r="D2669" i="1"/>
  <c r="C2669" i="1"/>
  <c r="B2669" i="1"/>
  <c r="E2668" i="1"/>
  <c r="D2668" i="1"/>
  <c r="C2668" i="1"/>
  <c r="B2668" i="1"/>
  <c r="E2665" i="1"/>
  <c r="D2665" i="1"/>
  <c r="C2665" i="1"/>
  <c r="B2665" i="1"/>
  <c r="E2663" i="1"/>
  <c r="D2663" i="1"/>
  <c r="C2663" i="1"/>
  <c r="B2663" i="1"/>
  <c r="E2656" i="1"/>
  <c r="D2656" i="1"/>
  <c r="C2656" i="1"/>
  <c r="B2656" i="1"/>
  <c r="E2650" i="1"/>
  <c r="D2650" i="1"/>
  <c r="C2650" i="1"/>
  <c r="B2650" i="1"/>
  <c r="E2630" i="1"/>
  <c r="D2630" i="1"/>
  <c r="C2630" i="1"/>
  <c r="B2630" i="1"/>
  <c r="E2625" i="1"/>
  <c r="D2625" i="1"/>
  <c r="C2625" i="1"/>
  <c r="B2625" i="1"/>
  <c r="E2728" i="1"/>
  <c r="D2728" i="1"/>
  <c r="C2728" i="1"/>
  <c r="B2728" i="1"/>
  <c r="E2719" i="1"/>
  <c r="D2719" i="1"/>
  <c r="C2719" i="1"/>
  <c r="B2719" i="1"/>
  <c r="E2712" i="1"/>
  <c r="D2712" i="1"/>
  <c r="C2712" i="1"/>
  <c r="B2712" i="1"/>
  <c r="E2700" i="1"/>
  <c r="D2700" i="1"/>
  <c r="C2700" i="1"/>
  <c r="B2700" i="1"/>
  <c r="E2662" i="1"/>
  <c r="D2662" i="1"/>
  <c r="C2662" i="1"/>
  <c r="B2662" i="1"/>
  <c r="E2647" i="1"/>
  <c r="D2647" i="1"/>
  <c r="C2647" i="1"/>
  <c r="B2647" i="1"/>
  <c r="E2637" i="1"/>
  <c r="D2637" i="1"/>
  <c r="C2637" i="1"/>
  <c r="B2637" i="1"/>
  <c r="E2636" i="1"/>
  <c r="D2636" i="1"/>
  <c r="C2636" i="1"/>
  <c r="B2636" i="1"/>
  <c r="E2629" i="1"/>
  <c r="D2629" i="1"/>
  <c r="C2629" i="1"/>
  <c r="B2629" i="1"/>
  <c r="E2627" i="1"/>
  <c r="D2627" i="1"/>
  <c r="C2627" i="1"/>
  <c r="B2627" i="1"/>
  <c r="E2624" i="1"/>
  <c r="D2624" i="1"/>
  <c r="C2624" i="1"/>
  <c r="B2624" i="1"/>
  <c r="E2621" i="1"/>
  <c r="D2621" i="1"/>
  <c r="C2621" i="1"/>
  <c r="B2621" i="1"/>
  <c r="E2615" i="1"/>
  <c r="D2615" i="1"/>
  <c r="C2615" i="1"/>
  <c r="B2615" i="1"/>
  <c r="E2723" i="1"/>
  <c r="D2723" i="1"/>
  <c r="C2723" i="1"/>
  <c r="B2723" i="1"/>
  <c r="E2711" i="1"/>
  <c r="D2711" i="1"/>
  <c r="C2711" i="1"/>
  <c r="B2711" i="1"/>
  <c r="E2680" i="1"/>
  <c r="D2680" i="1"/>
  <c r="C2680" i="1"/>
  <c r="B2680" i="1"/>
  <c r="E2653" i="1"/>
  <c r="D2653" i="1"/>
  <c r="C2653" i="1"/>
  <c r="B2653" i="1"/>
  <c r="E2646" i="1"/>
  <c r="D2646" i="1"/>
  <c r="C2646" i="1"/>
  <c r="B2646" i="1"/>
  <c r="E2638" i="1"/>
  <c r="D2638" i="1"/>
  <c r="C2638" i="1"/>
  <c r="B2638" i="1"/>
  <c r="E2628" i="1"/>
  <c r="D2628" i="1"/>
  <c r="C2628" i="1"/>
  <c r="B2628" i="1"/>
  <c r="E2620" i="1"/>
  <c r="D2620" i="1"/>
  <c r="C2620" i="1"/>
  <c r="B2620" i="1"/>
  <c r="E2617" i="1"/>
  <c r="D2617" i="1"/>
  <c r="C2617" i="1"/>
  <c r="B2617" i="1"/>
  <c r="E2610" i="1"/>
  <c r="D2610" i="1"/>
  <c r="C2610" i="1"/>
  <c r="B2610" i="1"/>
  <c r="E2609" i="1"/>
  <c r="D2609" i="1"/>
  <c r="C2609" i="1"/>
  <c r="B2609" i="1"/>
  <c r="E2730" i="1"/>
  <c r="D2730" i="1"/>
  <c r="C2730" i="1"/>
  <c r="B2730" i="1"/>
  <c r="E2593" i="1"/>
  <c r="D2593" i="1"/>
  <c r="C2593" i="1"/>
  <c r="B2593" i="1"/>
  <c r="E2592" i="1"/>
  <c r="D2592" i="1"/>
  <c r="C2592" i="1"/>
  <c r="B2592" i="1"/>
  <c r="E2591" i="1"/>
  <c r="D2591" i="1"/>
  <c r="C2591" i="1"/>
  <c r="B2591" i="1"/>
  <c r="E2588" i="1"/>
  <c r="D2588" i="1"/>
  <c r="C2588" i="1"/>
  <c r="B2588" i="1"/>
  <c r="E2580" i="1"/>
  <c r="D2580" i="1"/>
  <c r="C2580" i="1"/>
  <c r="B2580" i="1"/>
  <c r="E2578" i="1"/>
  <c r="D2578" i="1"/>
  <c r="C2578" i="1"/>
  <c r="B2578" i="1"/>
  <c r="E2573" i="1"/>
  <c r="D2573" i="1"/>
  <c r="C2573" i="1"/>
  <c r="B2573" i="1"/>
  <c r="E2569" i="1"/>
  <c r="D2569" i="1"/>
  <c r="C2569" i="1"/>
  <c r="B2569" i="1"/>
  <c r="E2564" i="1"/>
  <c r="D2564" i="1"/>
  <c r="C2564" i="1"/>
  <c r="B2564" i="1"/>
  <c r="E2562" i="1"/>
  <c r="D2562" i="1"/>
  <c r="C2562" i="1"/>
  <c r="B2562" i="1"/>
  <c r="E2554" i="1"/>
  <c r="D2554" i="1"/>
  <c r="C2554" i="1"/>
  <c r="B2554" i="1"/>
  <c r="E2550" i="1"/>
  <c r="D2550" i="1"/>
  <c r="C2550" i="1"/>
  <c r="B2550" i="1"/>
  <c r="E2542" i="1"/>
  <c r="D2542" i="1"/>
  <c r="C2542" i="1"/>
  <c r="B2542" i="1"/>
  <c r="E2590" i="1"/>
  <c r="D2590" i="1"/>
  <c r="C2590" i="1"/>
  <c r="B2590" i="1"/>
  <c r="E2585" i="1"/>
  <c r="D2585" i="1"/>
  <c r="C2585" i="1"/>
  <c r="B2585" i="1"/>
  <c r="E2584" i="1"/>
  <c r="D2584" i="1"/>
  <c r="C2584" i="1"/>
  <c r="B2584" i="1"/>
  <c r="E2576" i="1"/>
  <c r="D2576" i="1"/>
  <c r="C2576" i="1"/>
  <c r="B2576" i="1"/>
  <c r="E2566" i="1"/>
  <c r="D2566" i="1"/>
  <c r="C2566" i="1"/>
  <c r="B2566" i="1"/>
  <c r="E2553" i="1"/>
  <c r="D2553" i="1"/>
  <c r="C2553" i="1"/>
  <c r="B2553" i="1"/>
  <c r="E2551" i="1"/>
  <c r="D2551" i="1"/>
  <c r="C2551" i="1"/>
  <c r="B2551" i="1"/>
  <c r="E2543" i="1"/>
  <c r="D2543" i="1"/>
  <c r="C2543" i="1"/>
  <c r="B2543" i="1"/>
  <c r="E2589" i="1"/>
  <c r="D2589" i="1"/>
  <c r="C2589" i="1"/>
  <c r="B2589" i="1"/>
  <c r="E2586" i="1"/>
  <c r="D2586" i="1"/>
  <c r="C2586" i="1"/>
  <c r="B2586" i="1"/>
  <c r="E2581" i="1"/>
  <c r="D2581" i="1"/>
  <c r="C2581" i="1"/>
  <c r="B2581" i="1"/>
  <c r="E2579" i="1"/>
  <c r="D2579" i="1"/>
  <c r="C2579" i="1"/>
  <c r="B2579" i="1"/>
  <c r="E2574" i="1"/>
  <c r="D2574" i="1"/>
  <c r="C2574" i="1"/>
  <c r="B2574" i="1"/>
  <c r="E2572" i="1"/>
  <c r="D2572" i="1"/>
  <c r="C2572" i="1"/>
  <c r="B2572" i="1"/>
  <c r="E2565" i="1"/>
  <c r="D2565" i="1"/>
  <c r="C2565" i="1"/>
  <c r="B2565" i="1"/>
  <c r="E2561" i="1"/>
  <c r="D2561" i="1"/>
  <c r="C2561" i="1"/>
  <c r="B2561" i="1"/>
  <c r="E2558" i="1"/>
  <c r="D2558" i="1"/>
  <c r="C2558" i="1"/>
  <c r="B2558" i="1"/>
  <c r="E2556" i="1"/>
  <c r="D2556" i="1"/>
  <c r="C2556" i="1"/>
  <c r="B2556" i="1"/>
  <c r="E2548" i="1"/>
  <c r="D2548" i="1"/>
  <c r="C2548" i="1"/>
  <c r="B2548" i="1"/>
  <c r="E2546" i="1"/>
  <c r="D2546" i="1"/>
  <c r="C2546" i="1"/>
  <c r="B2546" i="1"/>
  <c r="E2544" i="1"/>
  <c r="D2544" i="1"/>
  <c r="C2544" i="1"/>
  <c r="B2544" i="1"/>
  <c r="E2587" i="1"/>
  <c r="D2587" i="1"/>
  <c r="C2587" i="1"/>
  <c r="B2587" i="1"/>
  <c r="E2582" i="1"/>
  <c r="D2582" i="1"/>
  <c r="C2582" i="1"/>
  <c r="B2582" i="1"/>
  <c r="E2575" i="1"/>
  <c r="D2575" i="1"/>
  <c r="C2575" i="1"/>
  <c r="B2575" i="1"/>
  <c r="E2571" i="1"/>
  <c r="D2571" i="1"/>
  <c r="C2571" i="1"/>
  <c r="B2571" i="1"/>
  <c r="E2568" i="1"/>
  <c r="D2568" i="1"/>
  <c r="C2568" i="1"/>
  <c r="B2568" i="1"/>
  <c r="E2563" i="1"/>
  <c r="D2563" i="1"/>
  <c r="C2563" i="1"/>
  <c r="B2563" i="1"/>
  <c r="E2559" i="1"/>
  <c r="D2559" i="1"/>
  <c r="C2559" i="1"/>
  <c r="B2559" i="1"/>
  <c r="E2555" i="1"/>
  <c r="D2555" i="1"/>
  <c r="C2555" i="1"/>
  <c r="B2555" i="1"/>
  <c r="E2552" i="1"/>
  <c r="D2552" i="1"/>
  <c r="C2552" i="1"/>
  <c r="B2552" i="1"/>
  <c r="E2583" i="1"/>
  <c r="D2583" i="1"/>
  <c r="C2583" i="1"/>
  <c r="B2583" i="1"/>
  <c r="E2577" i="1"/>
  <c r="D2577" i="1"/>
  <c r="C2577" i="1"/>
  <c r="B2577" i="1"/>
  <c r="E2570" i="1"/>
  <c r="D2570" i="1"/>
  <c r="C2570" i="1"/>
  <c r="B2570" i="1"/>
  <c r="E2567" i="1"/>
  <c r="D2567" i="1"/>
  <c r="C2567" i="1"/>
  <c r="B2567" i="1"/>
  <c r="E2560" i="1"/>
  <c r="D2560" i="1"/>
  <c r="C2560" i="1"/>
  <c r="B2560" i="1"/>
  <c r="E2557" i="1"/>
  <c r="D2557" i="1"/>
  <c r="C2557" i="1"/>
  <c r="B2557" i="1"/>
  <c r="E2549" i="1"/>
  <c r="D2549" i="1"/>
  <c r="C2549" i="1"/>
  <c r="B2549" i="1"/>
  <c r="E2547" i="1"/>
  <c r="D2547" i="1"/>
  <c r="C2547" i="1"/>
  <c r="B2547" i="1"/>
  <c r="E2545" i="1"/>
  <c r="D2545" i="1"/>
  <c r="C2545" i="1"/>
  <c r="B2545" i="1"/>
  <c r="E2541" i="1"/>
  <c r="D2541" i="1"/>
  <c r="C2541" i="1"/>
  <c r="B2541" i="1"/>
  <c r="E2529" i="1"/>
  <c r="D2529" i="1"/>
  <c r="C2529" i="1"/>
  <c r="B2529" i="1"/>
  <c r="E2540" i="1"/>
  <c r="D2540" i="1"/>
  <c r="C2540" i="1"/>
  <c r="B2540" i="1"/>
  <c r="E2539" i="1"/>
  <c r="D2539" i="1"/>
  <c r="C2539" i="1"/>
  <c r="B2539" i="1"/>
  <c r="E2538" i="1"/>
  <c r="D2538" i="1"/>
  <c r="C2538" i="1"/>
  <c r="B2538" i="1"/>
  <c r="E2534" i="1"/>
  <c r="D2534" i="1"/>
  <c r="C2534" i="1"/>
  <c r="B2534" i="1"/>
  <c r="E2530" i="1"/>
  <c r="D2530" i="1"/>
  <c r="C2530" i="1"/>
  <c r="B2530" i="1"/>
  <c r="E2537" i="1"/>
  <c r="D2537" i="1"/>
  <c r="C2537" i="1"/>
  <c r="B2537" i="1"/>
  <c r="E2535" i="1"/>
  <c r="D2535" i="1"/>
  <c r="C2535" i="1"/>
  <c r="B2535" i="1"/>
  <c r="E2532" i="1"/>
  <c r="D2532" i="1"/>
  <c r="C2532" i="1"/>
  <c r="B2532" i="1"/>
  <c r="E2536" i="1"/>
  <c r="D2536" i="1"/>
  <c r="C2536" i="1"/>
  <c r="B2536" i="1"/>
  <c r="E2533" i="1"/>
  <c r="D2533" i="1"/>
  <c r="C2533" i="1"/>
  <c r="B2533" i="1"/>
  <c r="E2531" i="1"/>
  <c r="D2531" i="1"/>
  <c r="C2531" i="1"/>
  <c r="B2531" i="1"/>
  <c r="E2528" i="1"/>
  <c r="D2528" i="1"/>
  <c r="C2528" i="1"/>
  <c r="B2528" i="1"/>
  <c r="E2527" i="1"/>
  <c r="D2527" i="1"/>
  <c r="C2527" i="1"/>
  <c r="B2527" i="1"/>
  <c r="E2526" i="1"/>
  <c r="D2526" i="1"/>
  <c r="C2526" i="1"/>
  <c r="B2526" i="1"/>
  <c r="E2525" i="1"/>
  <c r="D2525" i="1"/>
  <c r="C2525" i="1"/>
  <c r="B2525" i="1"/>
  <c r="E2507" i="1"/>
  <c r="D2507" i="1"/>
  <c r="C2507" i="1"/>
  <c r="B2507" i="1"/>
  <c r="E2500" i="1"/>
  <c r="D2500" i="1"/>
  <c r="C2500" i="1"/>
  <c r="B2500" i="1"/>
  <c r="E2486" i="1"/>
  <c r="D2486" i="1"/>
  <c r="C2486" i="1"/>
  <c r="B2486" i="1"/>
  <c r="E2505" i="1"/>
  <c r="D2505" i="1"/>
  <c r="C2505" i="1"/>
  <c r="B2505" i="1"/>
  <c r="E2503" i="1"/>
  <c r="D2503" i="1"/>
  <c r="C2503" i="1"/>
  <c r="B2503" i="1"/>
  <c r="E2495" i="1"/>
  <c r="D2495" i="1"/>
  <c r="C2495" i="1"/>
  <c r="B2495" i="1"/>
  <c r="E2489" i="1"/>
  <c r="D2489" i="1"/>
  <c r="C2489" i="1"/>
  <c r="B2489" i="1"/>
  <c r="E2484" i="1"/>
  <c r="D2484" i="1"/>
  <c r="C2484" i="1"/>
  <c r="B2484" i="1"/>
  <c r="E2482" i="1"/>
  <c r="D2482" i="1"/>
  <c r="C2482" i="1"/>
  <c r="B2482" i="1"/>
  <c r="E2506" i="1"/>
  <c r="D2506" i="1"/>
  <c r="C2506" i="1"/>
  <c r="B2506" i="1"/>
  <c r="E2496" i="1"/>
  <c r="D2496" i="1"/>
  <c r="C2496" i="1"/>
  <c r="B2496" i="1"/>
  <c r="E2485" i="1"/>
  <c r="D2485" i="1"/>
  <c r="C2485" i="1"/>
  <c r="B2485" i="1"/>
  <c r="E2502" i="1"/>
  <c r="D2502" i="1"/>
  <c r="C2502" i="1"/>
  <c r="B2502" i="1"/>
  <c r="E2487" i="1"/>
  <c r="D2487" i="1"/>
  <c r="C2487" i="1"/>
  <c r="B2487" i="1"/>
  <c r="E2483" i="1"/>
  <c r="D2483" i="1"/>
  <c r="C2483" i="1"/>
  <c r="B2483" i="1"/>
  <c r="E2522" i="1"/>
  <c r="D2522" i="1"/>
  <c r="C2522" i="1"/>
  <c r="B2522" i="1"/>
  <c r="E2520" i="1"/>
  <c r="D2520" i="1"/>
  <c r="C2520" i="1"/>
  <c r="B2520" i="1"/>
  <c r="E2519" i="1"/>
  <c r="D2519" i="1"/>
  <c r="C2519" i="1"/>
  <c r="B2519" i="1"/>
  <c r="E2501" i="1"/>
  <c r="D2501" i="1"/>
  <c r="C2501" i="1"/>
  <c r="B2501" i="1"/>
  <c r="E2499" i="1"/>
  <c r="D2499" i="1"/>
  <c r="C2499" i="1"/>
  <c r="B2499" i="1"/>
  <c r="E2498" i="1"/>
  <c r="D2498" i="1"/>
  <c r="C2498" i="1"/>
  <c r="B2498" i="1"/>
  <c r="E2497" i="1"/>
  <c r="D2497" i="1"/>
  <c r="C2497" i="1"/>
  <c r="B2497" i="1"/>
  <c r="E2521" i="1"/>
  <c r="D2521" i="1"/>
  <c r="C2521" i="1"/>
  <c r="B2521" i="1"/>
  <c r="E2518" i="1"/>
  <c r="D2518" i="1"/>
  <c r="C2518" i="1"/>
  <c r="B2518" i="1"/>
  <c r="E2516" i="1"/>
  <c r="D2516" i="1"/>
  <c r="C2516" i="1"/>
  <c r="B2516" i="1"/>
  <c r="E2511" i="1"/>
  <c r="D2511" i="1"/>
  <c r="C2511" i="1"/>
  <c r="B2511" i="1"/>
  <c r="E2510" i="1"/>
  <c r="D2510" i="1"/>
  <c r="C2510" i="1"/>
  <c r="B2510" i="1"/>
  <c r="E2509" i="1"/>
  <c r="D2509" i="1"/>
  <c r="C2509" i="1"/>
  <c r="B2509" i="1"/>
  <c r="E2494" i="1"/>
  <c r="D2494" i="1"/>
  <c r="C2494" i="1"/>
  <c r="B2494" i="1"/>
  <c r="E2493" i="1"/>
  <c r="D2493" i="1"/>
  <c r="C2493" i="1"/>
  <c r="B2493" i="1"/>
  <c r="E2517" i="1"/>
  <c r="D2517" i="1"/>
  <c r="C2517" i="1"/>
  <c r="B2517" i="1"/>
  <c r="E2515" i="1"/>
  <c r="D2515" i="1"/>
  <c r="C2515" i="1"/>
  <c r="B2515" i="1"/>
  <c r="E2492" i="1"/>
  <c r="D2492" i="1"/>
  <c r="C2492" i="1"/>
  <c r="B2492" i="1"/>
  <c r="E2508" i="1"/>
  <c r="D2508" i="1"/>
  <c r="C2508" i="1"/>
  <c r="B2508" i="1"/>
  <c r="E2504" i="1"/>
  <c r="D2504" i="1"/>
  <c r="C2504" i="1"/>
  <c r="B2504" i="1"/>
  <c r="E2491" i="1"/>
  <c r="D2491" i="1"/>
  <c r="C2491" i="1"/>
  <c r="B2491" i="1"/>
  <c r="E2512" i="1"/>
  <c r="D2512" i="1"/>
  <c r="C2512" i="1"/>
  <c r="B2512" i="1"/>
  <c r="E2490" i="1"/>
  <c r="D2490" i="1"/>
  <c r="C2490" i="1"/>
  <c r="B2490" i="1"/>
  <c r="E2513" i="1"/>
  <c r="D2513" i="1"/>
  <c r="C2513" i="1"/>
  <c r="B2513" i="1"/>
  <c r="E2488" i="1"/>
  <c r="D2488" i="1"/>
  <c r="C2488" i="1"/>
  <c r="B2488" i="1"/>
  <c r="E2514" i="1"/>
  <c r="D2514" i="1"/>
  <c r="C2514" i="1"/>
  <c r="B2514" i="1"/>
  <c r="E2524" i="1"/>
  <c r="D2524" i="1"/>
  <c r="C2524" i="1"/>
  <c r="B2524" i="1"/>
  <c r="E2523" i="1"/>
  <c r="D2523" i="1"/>
  <c r="C2523" i="1"/>
  <c r="B2523" i="1"/>
  <c r="E2481" i="1"/>
  <c r="D2481" i="1"/>
  <c r="C2481" i="1"/>
  <c r="B2481" i="1"/>
  <c r="E2477" i="1"/>
  <c r="D2477" i="1"/>
  <c r="C2477" i="1"/>
  <c r="B2477" i="1"/>
  <c r="E2473" i="1"/>
  <c r="D2473" i="1"/>
  <c r="C2473" i="1"/>
  <c r="B2473" i="1"/>
  <c r="E2480" i="1"/>
  <c r="D2480" i="1"/>
  <c r="C2480" i="1"/>
  <c r="B2480" i="1"/>
  <c r="E2479" i="1"/>
  <c r="D2479" i="1"/>
  <c r="C2479" i="1"/>
  <c r="B2479" i="1"/>
  <c r="E2476" i="1"/>
  <c r="D2476" i="1"/>
  <c r="C2476" i="1"/>
  <c r="B2476" i="1"/>
  <c r="E2472" i="1"/>
  <c r="D2472" i="1"/>
  <c r="C2472" i="1"/>
  <c r="B2472" i="1"/>
  <c r="E2478" i="1"/>
  <c r="D2478" i="1"/>
  <c r="C2478" i="1"/>
  <c r="B2478" i="1"/>
  <c r="E2475" i="1"/>
  <c r="D2475" i="1"/>
  <c r="C2475" i="1"/>
  <c r="B2475" i="1"/>
  <c r="E2474" i="1"/>
  <c r="D2474" i="1"/>
  <c r="C2474" i="1"/>
  <c r="B2474" i="1"/>
  <c r="E2471" i="1"/>
  <c r="D2471" i="1"/>
  <c r="C2471" i="1"/>
  <c r="B2471" i="1"/>
  <c r="E2470" i="1"/>
  <c r="D2470" i="1"/>
  <c r="C2470" i="1"/>
  <c r="B2470" i="1"/>
  <c r="E2469" i="1"/>
  <c r="D2469" i="1"/>
  <c r="C2469" i="1"/>
  <c r="B2469" i="1"/>
  <c r="E2468" i="1"/>
  <c r="D2468" i="1"/>
  <c r="C2468" i="1"/>
  <c r="B2468" i="1"/>
  <c r="E2467" i="1"/>
  <c r="D2467" i="1"/>
  <c r="C2467" i="1"/>
  <c r="B2467" i="1"/>
  <c r="E2460" i="1"/>
  <c r="D2460" i="1"/>
  <c r="C2460" i="1"/>
  <c r="B2460" i="1"/>
  <c r="E2459" i="1"/>
  <c r="D2459" i="1"/>
  <c r="C2459" i="1"/>
  <c r="B2459" i="1"/>
  <c r="E2466" i="1"/>
  <c r="D2466" i="1"/>
  <c r="C2466" i="1"/>
  <c r="B2466" i="1"/>
  <c r="E2465" i="1"/>
  <c r="D2465" i="1"/>
  <c r="C2465" i="1"/>
  <c r="B2465" i="1"/>
  <c r="E2464" i="1"/>
  <c r="D2464" i="1"/>
  <c r="C2464" i="1"/>
  <c r="B2464" i="1"/>
  <c r="E2463" i="1"/>
  <c r="D2463" i="1"/>
  <c r="C2463" i="1"/>
  <c r="B2463" i="1"/>
  <c r="E2462" i="1"/>
  <c r="D2462" i="1"/>
  <c r="C2462" i="1"/>
  <c r="B2462" i="1"/>
  <c r="E2461" i="1"/>
  <c r="D2461" i="1"/>
  <c r="C2461" i="1"/>
  <c r="B2461" i="1"/>
  <c r="E2458" i="1"/>
  <c r="D2458" i="1"/>
  <c r="C2458" i="1"/>
  <c r="B2458" i="1"/>
  <c r="E2455" i="1"/>
  <c r="D2455" i="1"/>
  <c r="C2455" i="1"/>
  <c r="B2455" i="1"/>
  <c r="E2457" i="1"/>
  <c r="D2457" i="1"/>
  <c r="C2457" i="1"/>
  <c r="B2457" i="1"/>
  <c r="E2456" i="1"/>
  <c r="D2456" i="1"/>
  <c r="C2456" i="1"/>
  <c r="B2456" i="1"/>
  <c r="E2447" i="1"/>
  <c r="D2447" i="1"/>
  <c r="C2447" i="1"/>
  <c r="B2447" i="1"/>
  <c r="E2452" i="1"/>
  <c r="D2452" i="1"/>
  <c r="C2452" i="1"/>
  <c r="B2452" i="1"/>
  <c r="E2451" i="1"/>
  <c r="D2451" i="1"/>
  <c r="C2451" i="1"/>
  <c r="B2451" i="1"/>
  <c r="E2449" i="1"/>
  <c r="D2449" i="1"/>
  <c r="C2449" i="1"/>
  <c r="B2449" i="1"/>
  <c r="E2454" i="1"/>
  <c r="D2454" i="1"/>
  <c r="C2454" i="1"/>
  <c r="B2454" i="1"/>
  <c r="E2453" i="1"/>
  <c r="D2453" i="1"/>
  <c r="C2453" i="1"/>
  <c r="B2453" i="1"/>
  <c r="E2448" i="1"/>
  <c r="D2448" i="1"/>
  <c r="C2448" i="1"/>
  <c r="B2448" i="1"/>
  <c r="E2450" i="1"/>
  <c r="D2450" i="1"/>
  <c r="C2450" i="1"/>
  <c r="B2450" i="1"/>
  <c r="E2445" i="1"/>
  <c r="D2445" i="1"/>
  <c r="C2445" i="1"/>
  <c r="B2445" i="1"/>
  <c r="E2444" i="1"/>
  <c r="D2444" i="1"/>
  <c r="C2444" i="1"/>
  <c r="B2444" i="1"/>
  <c r="E2441" i="1"/>
  <c r="D2441" i="1"/>
  <c r="C2441" i="1"/>
  <c r="B2441" i="1"/>
  <c r="E2446" i="1"/>
  <c r="D2446" i="1"/>
  <c r="C2446" i="1"/>
  <c r="B2446" i="1"/>
  <c r="E2442" i="1"/>
  <c r="D2442" i="1"/>
  <c r="C2442" i="1"/>
  <c r="B2442" i="1"/>
  <c r="E2440" i="1"/>
  <c r="D2440" i="1"/>
  <c r="C2440" i="1"/>
  <c r="B2440" i="1"/>
  <c r="E2443" i="1"/>
  <c r="D2443" i="1"/>
  <c r="C2443" i="1"/>
  <c r="B2443" i="1"/>
  <c r="E2439" i="1"/>
  <c r="D2439" i="1"/>
  <c r="C2439" i="1"/>
  <c r="B2439" i="1"/>
  <c r="E2438" i="1"/>
  <c r="D2438" i="1"/>
  <c r="C2438" i="1"/>
  <c r="B2438" i="1"/>
  <c r="E2437" i="1"/>
  <c r="D2437" i="1"/>
  <c r="C2437" i="1"/>
  <c r="B2437" i="1"/>
  <c r="E2429" i="1"/>
  <c r="D2429" i="1"/>
  <c r="C2429" i="1"/>
  <c r="B2429" i="1"/>
  <c r="E2436" i="1"/>
  <c r="D2436" i="1"/>
  <c r="C2436" i="1"/>
  <c r="B2436" i="1"/>
  <c r="E2435" i="1"/>
  <c r="D2435" i="1"/>
  <c r="C2435" i="1"/>
  <c r="B2435" i="1"/>
  <c r="E2434" i="1"/>
  <c r="D2434" i="1"/>
  <c r="C2434" i="1"/>
  <c r="B2434" i="1"/>
  <c r="E2433" i="1"/>
  <c r="D2433" i="1"/>
  <c r="C2433" i="1"/>
  <c r="B2433" i="1"/>
  <c r="E2432" i="1"/>
  <c r="D2432" i="1"/>
  <c r="C2432" i="1"/>
  <c r="B2432" i="1"/>
  <c r="E2431" i="1"/>
  <c r="D2431" i="1"/>
  <c r="C2431" i="1"/>
  <c r="B2431" i="1"/>
  <c r="E2430" i="1"/>
  <c r="D2430" i="1"/>
  <c r="C2430" i="1"/>
  <c r="B2430" i="1"/>
  <c r="E2428" i="1"/>
  <c r="D2428" i="1"/>
  <c r="C2428" i="1"/>
  <c r="B2428" i="1"/>
  <c r="E2423" i="1"/>
  <c r="D2423" i="1"/>
  <c r="C2423" i="1"/>
  <c r="B2423" i="1"/>
  <c r="E2420" i="1"/>
  <c r="D2420" i="1"/>
  <c r="C2420" i="1"/>
  <c r="B2420" i="1"/>
  <c r="E2426" i="1"/>
  <c r="D2426" i="1"/>
  <c r="C2426" i="1"/>
  <c r="B2426" i="1"/>
  <c r="E2425" i="1"/>
  <c r="D2425" i="1"/>
  <c r="C2425" i="1"/>
  <c r="B2425" i="1"/>
  <c r="E2421" i="1"/>
  <c r="D2421" i="1"/>
  <c r="C2421" i="1"/>
  <c r="B2421" i="1"/>
  <c r="E2427" i="1"/>
  <c r="D2427" i="1"/>
  <c r="C2427" i="1"/>
  <c r="B2427" i="1"/>
  <c r="E2419" i="1"/>
  <c r="D2419" i="1"/>
  <c r="C2419" i="1"/>
  <c r="B2419" i="1"/>
  <c r="E2424" i="1"/>
  <c r="D2424" i="1"/>
  <c r="C2424" i="1"/>
  <c r="B2424" i="1"/>
  <c r="E2418" i="1"/>
  <c r="D2418" i="1"/>
  <c r="C2418" i="1"/>
  <c r="B2418" i="1"/>
  <c r="E2422" i="1"/>
  <c r="D2422" i="1"/>
  <c r="C2422" i="1"/>
  <c r="B2422" i="1"/>
  <c r="E2416" i="1"/>
  <c r="D2416" i="1"/>
  <c r="C2416" i="1"/>
  <c r="B2416" i="1"/>
  <c r="E2415" i="1"/>
  <c r="D2415" i="1"/>
  <c r="C2415" i="1"/>
  <c r="B2415" i="1"/>
  <c r="E2413" i="1"/>
  <c r="D2413" i="1"/>
  <c r="C2413" i="1"/>
  <c r="B2413" i="1"/>
  <c r="E2412" i="1"/>
  <c r="D2412" i="1"/>
  <c r="C2412" i="1"/>
  <c r="B2412" i="1"/>
  <c r="E2417" i="1"/>
  <c r="D2417" i="1"/>
  <c r="C2417" i="1"/>
  <c r="B2417" i="1"/>
  <c r="E2414" i="1"/>
  <c r="D2414" i="1"/>
  <c r="C2414" i="1"/>
  <c r="B2414" i="1"/>
  <c r="E2396" i="1"/>
  <c r="D2396" i="1"/>
  <c r="C2396" i="1"/>
  <c r="B2396" i="1"/>
  <c r="E2390" i="1"/>
  <c r="D2390" i="1"/>
  <c r="C2390" i="1"/>
  <c r="B2390" i="1"/>
  <c r="E2389" i="1"/>
  <c r="D2389" i="1"/>
  <c r="C2389" i="1"/>
  <c r="B2389" i="1"/>
  <c r="E2385" i="1"/>
  <c r="D2385" i="1"/>
  <c r="C2385" i="1"/>
  <c r="B2385" i="1"/>
  <c r="E2395" i="1"/>
  <c r="D2395" i="1"/>
  <c r="C2395" i="1"/>
  <c r="B2395" i="1"/>
  <c r="E2393" i="1"/>
  <c r="D2393" i="1"/>
  <c r="C2393" i="1"/>
  <c r="B2393" i="1"/>
  <c r="E2388" i="1"/>
  <c r="D2388" i="1"/>
  <c r="C2388" i="1"/>
  <c r="B2388" i="1"/>
  <c r="E2384" i="1"/>
  <c r="D2384" i="1"/>
  <c r="C2384" i="1"/>
  <c r="B2384" i="1"/>
  <c r="E2380" i="1"/>
  <c r="D2380" i="1"/>
  <c r="C2380" i="1"/>
  <c r="B2380" i="1"/>
  <c r="E2375" i="1"/>
  <c r="D2375" i="1"/>
  <c r="C2375" i="1"/>
  <c r="B2375" i="1"/>
  <c r="E2383" i="1"/>
  <c r="D2383" i="1"/>
  <c r="C2383" i="1"/>
  <c r="B2383" i="1"/>
  <c r="E2379" i="1"/>
  <c r="D2379" i="1"/>
  <c r="C2379" i="1"/>
  <c r="B2379" i="1"/>
  <c r="E2409" i="1"/>
  <c r="D2409" i="1"/>
  <c r="C2409" i="1"/>
  <c r="B2409" i="1"/>
  <c r="E2405" i="1"/>
  <c r="D2405" i="1"/>
  <c r="C2405" i="1"/>
  <c r="B2405" i="1"/>
  <c r="E2403" i="1"/>
  <c r="D2403" i="1"/>
  <c r="C2403" i="1"/>
  <c r="B2403" i="1"/>
  <c r="E2378" i="1"/>
  <c r="D2378" i="1"/>
  <c r="C2378" i="1"/>
  <c r="B2378" i="1"/>
  <c r="E2374" i="1"/>
  <c r="D2374" i="1"/>
  <c r="C2374" i="1"/>
  <c r="B2374" i="1"/>
  <c r="E2371" i="1"/>
  <c r="D2371" i="1"/>
  <c r="C2371" i="1"/>
  <c r="B2371" i="1"/>
  <c r="E2370" i="1"/>
  <c r="D2370" i="1"/>
  <c r="C2370" i="1"/>
  <c r="B2370" i="1"/>
  <c r="E2397" i="1"/>
  <c r="D2397" i="1"/>
  <c r="C2397" i="1"/>
  <c r="B2397" i="1"/>
  <c r="E2407" i="1"/>
  <c r="D2407" i="1"/>
  <c r="C2407" i="1"/>
  <c r="B2407" i="1"/>
  <c r="E2404" i="1"/>
  <c r="D2404" i="1"/>
  <c r="C2404" i="1"/>
  <c r="B2404" i="1"/>
  <c r="E2392" i="1"/>
  <c r="D2392" i="1"/>
  <c r="C2392" i="1"/>
  <c r="B2392" i="1"/>
  <c r="E2387" i="1"/>
  <c r="D2387" i="1"/>
  <c r="C2387" i="1"/>
  <c r="B2387" i="1"/>
  <c r="E2382" i="1"/>
  <c r="D2382" i="1"/>
  <c r="C2382" i="1"/>
  <c r="B2382" i="1"/>
  <c r="E2377" i="1"/>
  <c r="D2377" i="1"/>
  <c r="C2377" i="1"/>
  <c r="B2377" i="1"/>
  <c r="E2373" i="1"/>
  <c r="D2373" i="1"/>
  <c r="C2373" i="1"/>
  <c r="B2373" i="1"/>
  <c r="E2411" i="1"/>
  <c r="D2411" i="1"/>
  <c r="C2411" i="1"/>
  <c r="B2411" i="1"/>
  <c r="E2406" i="1"/>
  <c r="D2406" i="1"/>
  <c r="C2406" i="1"/>
  <c r="B2406" i="1"/>
  <c r="E2401" i="1"/>
  <c r="D2401" i="1"/>
  <c r="C2401" i="1"/>
  <c r="B2401" i="1"/>
  <c r="E2400" i="1"/>
  <c r="D2400" i="1"/>
  <c r="C2400" i="1"/>
  <c r="B2400" i="1"/>
  <c r="E2399" i="1"/>
  <c r="D2399" i="1"/>
  <c r="C2399" i="1"/>
  <c r="B2399" i="1"/>
  <c r="E2391" i="1"/>
  <c r="D2391" i="1"/>
  <c r="C2391" i="1"/>
  <c r="B2391" i="1"/>
  <c r="E2386" i="1"/>
  <c r="D2386" i="1"/>
  <c r="C2386" i="1"/>
  <c r="B2386" i="1"/>
  <c r="E2381" i="1"/>
  <c r="D2381" i="1"/>
  <c r="C2381" i="1"/>
  <c r="B2381" i="1"/>
  <c r="E2376" i="1"/>
  <c r="D2376" i="1"/>
  <c r="C2376" i="1"/>
  <c r="B2376" i="1"/>
  <c r="E2372" i="1"/>
  <c r="D2372" i="1"/>
  <c r="C2372" i="1"/>
  <c r="B2372" i="1"/>
  <c r="E2410" i="1"/>
  <c r="D2410" i="1"/>
  <c r="C2410" i="1"/>
  <c r="B2410" i="1"/>
  <c r="E2408" i="1"/>
  <c r="D2408" i="1"/>
  <c r="C2408" i="1"/>
  <c r="B2408" i="1"/>
  <c r="E2402" i="1"/>
  <c r="D2402" i="1"/>
  <c r="C2402" i="1"/>
  <c r="B2402" i="1"/>
  <c r="E2398" i="1"/>
  <c r="D2398" i="1"/>
  <c r="C2398" i="1"/>
  <c r="B2398" i="1"/>
  <c r="E2394" i="1"/>
  <c r="D2394" i="1"/>
  <c r="C2394" i="1"/>
  <c r="B2394" i="1"/>
  <c r="E2368" i="1"/>
  <c r="D2368" i="1"/>
  <c r="C2368" i="1"/>
  <c r="B2368" i="1"/>
  <c r="E2367" i="1"/>
  <c r="D2367" i="1"/>
  <c r="C2367" i="1"/>
  <c r="B2367" i="1"/>
  <c r="E2365" i="1"/>
  <c r="D2365" i="1"/>
  <c r="C2365" i="1"/>
  <c r="B2365" i="1"/>
  <c r="E2366" i="1"/>
  <c r="D2366" i="1"/>
  <c r="C2366" i="1"/>
  <c r="B2366" i="1"/>
  <c r="E2364" i="1"/>
  <c r="D2364" i="1"/>
  <c r="C2364" i="1"/>
  <c r="B2364" i="1"/>
  <c r="E2369" i="1"/>
  <c r="D2369" i="1"/>
  <c r="C2369" i="1"/>
  <c r="B2369" i="1"/>
  <c r="E2363" i="1"/>
  <c r="D2363" i="1"/>
  <c r="C2363" i="1"/>
  <c r="B2363" i="1"/>
  <c r="E2362" i="1"/>
  <c r="D2362" i="1"/>
  <c r="C2362" i="1"/>
  <c r="B2362" i="1"/>
  <c r="E2361" i="1"/>
  <c r="D2361" i="1"/>
  <c r="C2361" i="1"/>
  <c r="B2361" i="1"/>
  <c r="E2360" i="1"/>
  <c r="D2360" i="1"/>
  <c r="C2360" i="1"/>
  <c r="B2360" i="1"/>
  <c r="E2359" i="1"/>
  <c r="D2359" i="1"/>
  <c r="C2359" i="1"/>
  <c r="B2359" i="1"/>
  <c r="E2358" i="1"/>
  <c r="D2358" i="1"/>
  <c r="C2358" i="1"/>
  <c r="B2358" i="1"/>
  <c r="E2357" i="1"/>
  <c r="D2357" i="1"/>
  <c r="C2357" i="1"/>
  <c r="B2357" i="1"/>
  <c r="E2351" i="1"/>
  <c r="D2351" i="1"/>
  <c r="C2351" i="1"/>
  <c r="B2351" i="1"/>
  <c r="E2356" i="1"/>
  <c r="D2356" i="1"/>
  <c r="C2356" i="1"/>
  <c r="B2356" i="1"/>
  <c r="E2355" i="1"/>
  <c r="D2355" i="1"/>
  <c r="C2355" i="1"/>
  <c r="B2355" i="1"/>
  <c r="E2354" i="1"/>
  <c r="D2354" i="1"/>
  <c r="C2354" i="1"/>
  <c r="B2354" i="1"/>
  <c r="E2353" i="1"/>
  <c r="D2353" i="1"/>
  <c r="C2353" i="1"/>
  <c r="B2353" i="1"/>
  <c r="E2352" i="1"/>
  <c r="D2352" i="1"/>
  <c r="C2352" i="1"/>
  <c r="B2352" i="1"/>
  <c r="E2350" i="1"/>
  <c r="D2350" i="1"/>
  <c r="C2350" i="1"/>
  <c r="B2350" i="1"/>
  <c r="E2346" i="1"/>
  <c r="D2346" i="1"/>
  <c r="C2346" i="1"/>
  <c r="B2346" i="1"/>
  <c r="E2344" i="1"/>
  <c r="D2344" i="1"/>
  <c r="C2344" i="1"/>
  <c r="B2344" i="1"/>
  <c r="E2349" i="1"/>
  <c r="D2349" i="1"/>
  <c r="C2349" i="1"/>
  <c r="B2349" i="1"/>
  <c r="E2343" i="1"/>
  <c r="D2343" i="1"/>
  <c r="C2343" i="1"/>
  <c r="B2343" i="1"/>
  <c r="E2348" i="1"/>
  <c r="D2348" i="1"/>
  <c r="C2348" i="1"/>
  <c r="B2348" i="1"/>
  <c r="E2347" i="1"/>
  <c r="D2347" i="1"/>
  <c r="C2347" i="1"/>
  <c r="B2347" i="1"/>
  <c r="E2342" i="1"/>
  <c r="D2342" i="1"/>
  <c r="C2342" i="1"/>
  <c r="B2342" i="1"/>
  <c r="E2340" i="1"/>
  <c r="D2340" i="1"/>
  <c r="C2340" i="1"/>
  <c r="B2340" i="1"/>
  <c r="E2341" i="1"/>
  <c r="D2341" i="1"/>
  <c r="C2341" i="1"/>
  <c r="B2341" i="1"/>
  <c r="E2345" i="1"/>
  <c r="D2345" i="1"/>
  <c r="C2345" i="1"/>
  <c r="B2345" i="1"/>
  <c r="E2339" i="1"/>
  <c r="D2339" i="1"/>
  <c r="C2339" i="1"/>
  <c r="B2339" i="1"/>
  <c r="E2338" i="1"/>
  <c r="D2338" i="1"/>
  <c r="C2338" i="1"/>
  <c r="B2338" i="1"/>
  <c r="E2336" i="1"/>
  <c r="D2336" i="1"/>
  <c r="C2336" i="1"/>
  <c r="B2336" i="1"/>
  <c r="E2335" i="1"/>
  <c r="D2335" i="1"/>
  <c r="C2335" i="1"/>
  <c r="B2335" i="1"/>
  <c r="E2333" i="1"/>
  <c r="D2333" i="1"/>
  <c r="C2333" i="1"/>
  <c r="B2333" i="1"/>
  <c r="E2332" i="1"/>
  <c r="D2332" i="1"/>
  <c r="C2332" i="1"/>
  <c r="B2332" i="1"/>
  <c r="E2331" i="1"/>
  <c r="D2331" i="1"/>
  <c r="C2331" i="1"/>
  <c r="B2331" i="1"/>
  <c r="E2337" i="1"/>
  <c r="D2337" i="1"/>
  <c r="C2337" i="1"/>
  <c r="B2337" i="1"/>
  <c r="E2334" i="1"/>
  <c r="D2334" i="1"/>
  <c r="C2334" i="1"/>
  <c r="B2334" i="1"/>
  <c r="E2329" i="1"/>
  <c r="D2329" i="1"/>
  <c r="C2329" i="1"/>
  <c r="B2329" i="1"/>
  <c r="E2330" i="1"/>
  <c r="D2330" i="1"/>
  <c r="C2330" i="1"/>
  <c r="B2330" i="1"/>
  <c r="E2328" i="1"/>
  <c r="D2328" i="1"/>
  <c r="C2328" i="1"/>
  <c r="B2328" i="1"/>
  <c r="E2327" i="1"/>
  <c r="D2327" i="1"/>
  <c r="C2327" i="1"/>
  <c r="B2327" i="1"/>
  <c r="E2325" i="1"/>
  <c r="D2325" i="1"/>
  <c r="C2325" i="1"/>
  <c r="B2325" i="1"/>
  <c r="E2324" i="1"/>
  <c r="D2324" i="1"/>
  <c r="C2324" i="1"/>
  <c r="B2324" i="1"/>
  <c r="E2326" i="1"/>
  <c r="D2326" i="1"/>
  <c r="C2326" i="1"/>
  <c r="B2326" i="1"/>
  <c r="E2317" i="1"/>
  <c r="D2317" i="1"/>
  <c r="C2317" i="1"/>
  <c r="B2317" i="1"/>
  <c r="E2311" i="1"/>
  <c r="D2311" i="1"/>
  <c r="C2311" i="1"/>
  <c r="B2311" i="1"/>
  <c r="E2309" i="1"/>
  <c r="D2309" i="1"/>
  <c r="C2309" i="1"/>
  <c r="B2309" i="1"/>
  <c r="E2321" i="1"/>
  <c r="D2321" i="1"/>
  <c r="C2321" i="1"/>
  <c r="B2321" i="1"/>
  <c r="E2315" i="1"/>
  <c r="D2315" i="1"/>
  <c r="C2315" i="1"/>
  <c r="B2315" i="1"/>
  <c r="E2313" i="1"/>
  <c r="D2313" i="1"/>
  <c r="C2313" i="1"/>
  <c r="B2313" i="1"/>
  <c r="E2306" i="1"/>
  <c r="D2306" i="1"/>
  <c r="C2306" i="1"/>
  <c r="B2306" i="1"/>
  <c r="E2322" i="1"/>
  <c r="D2322" i="1"/>
  <c r="C2322" i="1"/>
  <c r="B2322" i="1"/>
  <c r="E2320" i="1"/>
  <c r="D2320" i="1"/>
  <c r="C2320" i="1"/>
  <c r="B2320" i="1"/>
  <c r="E2314" i="1"/>
  <c r="D2314" i="1"/>
  <c r="C2314" i="1"/>
  <c r="B2314" i="1"/>
  <c r="E2312" i="1"/>
  <c r="D2312" i="1"/>
  <c r="C2312" i="1"/>
  <c r="B2312" i="1"/>
  <c r="E2310" i="1"/>
  <c r="D2310" i="1"/>
  <c r="C2310" i="1"/>
  <c r="B2310" i="1"/>
  <c r="E2319" i="1"/>
  <c r="D2319" i="1"/>
  <c r="C2319" i="1"/>
  <c r="B2319" i="1"/>
  <c r="E2316" i="1"/>
  <c r="D2316" i="1"/>
  <c r="C2316" i="1"/>
  <c r="B2316" i="1"/>
  <c r="E2308" i="1"/>
  <c r="D2308" i="1"/>
  <c r="C2308" i="1"/>
  <c r="B2308" i="1"/>
  <c r="E2323" i="1"/>
  <c r="D2323" i="1"/>
  <c r="C2323" i="1"/>
  <c r="B2323" i="1"/>
  <c r="E2318" i="1"/>
  <c r="D2318" i="1"/>
  <c r="C2318" i="1"/>
  <c r="B2318" i="1"/>
  <c r="E2307" i="1"/>
  <c r="D2307" i="1"/>
  <c r="C2307" i="1"/>
  <c r="B2307" i="1"/>
  <c r="E2305" i="1"/>
  <c r="D2305" i="1"/>
  <c r="C2305" i="1"/>
  <c r="B2305" i="1"/>
  <c r="E2304" i="1"/>
  <c r="D2304" i="1"/>
  <c r="C2304" i="1"/>
  <c r="B2304" i="1"/>
  <c r="E2303" i="1"/>
  <c r="D2303" i="1"/>
  <c r="C2303" i="1"/>
  <c r="B2303" i="1"/>
  <c r="E2301" i="1"/>
  <c r="D2301" i="1"/>
  <c r="C2301" i="1"/>
  <c r="B2301" i="1"/>
  <c r="E2302" i="1"/>
  <c r="D2302" i="1"/>
  <c r="C2302" i="1"/>
  <c r="B2302" i="1"/>
  <c r="E2300" i="1"/>
  <c r="D2300" i="1"/>
  <c r="C2300" i="1"/>
  <c r="B2300" i="1"/>
  <c r="E2299" i="1"/>
  <c r="D2299" i="1"/>
  <c r="C2299" i="1"/>
  <c r="B2299" i="1"/>
  <c r="E2296" i="1"/>
  <c r="D2296" i="1"/>
  <c r="C2296" i="1"/>
  <c r="B2296" i="1"/>
  <c r="E2295" i="1"/>
  <c r="D2295" i="1"/>
  <c r="C2295" i="1"/>
  <c r="B2295" i="1"/>
  <c r="E2294" i="1"/>
  <c r="D2294" i="1"/>
  <c r="C2294" i="1"/>
  <c r="B2294" i="1"/>
  <c r="E2293" i="1"/>
  <c r="D2293" i="1"/>
  <c r="C2293" i="1"/>
  <c r="B2293" i="1"/>
  <c r="E2292" i="1"/>
  <c r="D2292" i="1"/>
  <c r="C2292" i="1"/>
  <c r="B2292" i="1"/>
  <c r="E2282" i="1"/>
  <c r="D2282" i="1"/>
  <c r="C2282" i="1"/>
  <c r="B2282" i="1"/>
  <c r="E2281" i="1"/>
  <c r="D2281" i="1"/>
  <c r="C2281" i="1"/>
  <c r="B2281" i="1"/>
  <c r="E2280" i="1"/>
  <c r="D2280" i="1"/>
  <c r="C2280" i="1"/>
  <c r="B2280" i="1"/>
  <c r="E2298" i="1"/>
  <c r="D2298" i="1"/>
  <c r="C2298" i="1"/>
  <c r="B2298" i="1"/>
  <c r="E2297" i="1"/>
  <c r="D2297" i="1"/>
  <c r="C2297" i="1"/>
  <c r="B2297" i="1"/>
  <c r="E2291" i="1"/>
  <c r="D2291" i="1"/>
  <c r="C2291" i="1"/>
  <c r="B2291" i="1"/>
  <c r="E2290" i="1"/>
  <c r="D2290" i="1"/>
  <c r="C2290" i="1"/>
  <c r="B2290" i="1"/>
  <c r="E2284" i="1"/>
  <c r="D2284" i="1"/>
  <c r="C2284" i="1"/>
  <c r="B2284" i="1"/>
  <c r="E2283" i="1"/>
  <c r="D2283" i="1"/>
  <c r="C2283" i="1"/>
  <c r="B2283" i="1"/>
  <c r="E2287" i="1"/>
  <c r="D2287" i="1"/>
  <c r="C2287" i="1"/>
  <c r="B2287" i="1"/>
  <c r="E2286" i="1"/>
  <c r="D2286" i="1"/>
  <c r="C2286" i="1"/>
  <c r="B2286" i="1"/>
  <c r="E2285" i="1"/>
  <c r="D2285" i="1"/>
  <c r="C2285" i="1"/>
  <c r="B2285" i="1"/>
  <c r="E2289" i="1"/>
  <c r="D2289" i="1"/>
  <c r="C2289" i="1"/>
  <c r="B2289" i="1"/>
  <c r="E2288" i="1"/>
  <c r="D2288" i="1"/>
  <c r="C2288" i="1"/>
  <c r="B2288" i="1"/>
  <c r="E2279" i="1"/>
  <c r="D2279" i="1"/>
  <c r="C2279" i="1"/>
  <c r="B2279" i="1"/>
  <c r="E2278" i="1"/>
  <c r="D2278" i="1"/>
  <c r="C2278" i="1"/>
  <c r="B2278" i="1"/>
  <c r="E2277" i="1"/>
  <c r="D2277" i="1"/>
  <c r="C2277" i="1"/>
  <c r="B2277" i="1"/>
  <c r="E2276" i="1"/>
  <c r="D2276" i="1"/>
  <c r="C2276" i="1"/>
  <c r="B2276" i="1"/>
  <c r="E2273" i="1"/>
  <c r="D2273" i="1"/>
  <c r="C2273" i="1"/>
  <c r="B2273" i="1"/>
  <c r="E2275" i="1"/>
  <c r="D2275" i="1"/>
  <c r="C2275" i="1"/>
  <c r="B2275" i="1"/>
  <c r="E2274" i="1"/>
  <c r="D2274" i="1"/>
  <c r="C2274" i="1"/>
  <c r="B2274" i="1"/>
  <c r="E2272" i="1"/>
  <c r="D2272" i="1"/>
  <c r="C2272" i="1"/>
  <c r="B2272" i="1"/>
  <c r="E2243" i="1"/>
  <c r="D2243" i="1"/>
  <c r="C2243" i="1"/>
  <c r="B2243" i="1"/>
  <c r="E2268" i="1"/>
  <c r="D2268" i="1"/>
  <c r="C2268" i="1"/>
  <c r="B2268" i="1"/>
  <c r="E2262" i="1"/>
  <c r="D2262" i="1"/>
  <c r="C2262" i="1"/>
  <c r="B2262" i="1"/>
  <c r="E2258" i="1"/>
  <c r="D2258" i="1"/>
  <c r="C2258" i="1"/>
  <c r="B2258" i="1"/>
  <c r="E2257" i="1"/>
  <c r="D2257" i="1"/>
  <c r="C2257" i="1"/>
  <c r="B2257" i="1"/>
  <c r="E2254" i="1"/>
  <c r="D2254" i="1"/>
  <c r="C2254" i="1"/>
  <c r="B2254" i="1"/>
  <c r="E2253" i="1"/>
  <c r="D2253" i="1"/>
  <c r="C2253" i="1"/>
  <c r="B2253" i="1"/>
  <c r="E2270" i="1"/>
  <c r="D2270" i="1"/>
  <c r="C2270" i="1"/>
  <c r="B2270" i="1"/>
  <c r="E2267" i="1"/>
  <c r="D2267" i="1"/>
  <c r="C2267" i="1"/>
  <c r="B2267" i="1"/>
  <c r="E2261" i="1"/>
  <c r="D2261" i="1"/>
  <c r="C2261" i="1"/>
  <c r="B2261" i="1"/>
  <c r="E2260" i="1"/>
  <c r="D2260" i="1"/>
  <c r="C2260" i="1"/>
  <c r="B2260" i="1"/>
  <c r="E2252" i="1"/>
  <c r="D2252" i="1"/>
  <c r="C2252" i="1"/>
  <c r="B2252" i="1"/>
  <c r="E2251" i="1"/>
  <c r="D2251" i="1"/>
  <c r="C2251" i="1"/>
  <c r="B2251" i="1"/>
  <c r="E2271" i="1"/>
  <c r="D2271" i="1"/>
  <c r="C2271" i="1"/>
  <c r="B2271" i="1"/>
  <c r="E2269" i="1"/>
  <c r="D2269" i="1"/>
  <c r="C2269" i="1"/>
  <c r="B2269" i="1"/>
  <c r="E2266" i="1"/>
  <c r="D2266" i="1"/>
  <c r="C2266" i="1"/>
  <c r="B2266" i="1"/>
  <c r="E2259" i="1"/>
  <c r="D2259" i="1"/>
  <c r="C2259" i="1"/>
  <c r="B2259" i="1"/>
  <c r="E2256" i="1"/>
  <c r="D2256" i="1"/>
  <c r="C2256" i="1"/>
  <c r="B2256" i="1"/>
  <c r="E2255" i="1"/>
  <c r="D2255" i="1"/>
  <c r="C2255" i="1"/>
  <c r="B2255" i="1"/>
  <c r="E2265" i="1"/>
  <c r="D2265" i="1"/>
  <c r="C2265" i="1"/>
  <c r="B2265" i="1"/>
  <c r="E2264" i="1"/>
  <c r="D2264" i="1"/>
  <c r="C2264" i="1"/>
  <c r="B2264" i="1"/>
  <c r="E2263" i="1"/>
  <c r="D2263" i="1"/>
  <c r="C2263" i="1"/>
  <c r="B2263" i="1"/>
  <c r="E2249" i="1"/>
  <c r="D2249" i="1"/>
  <c r="C2249" i="1"/>
  <c r="B2249" i="1"/>
  <c r="E2246" i="1"/>
  <c r="D2246" i="1"/>
  <c r="C2246" i="1"/>
  <c r="B2246" i="1"/>
  <c r="E2242" i="1"/>
  <c r="D2242" i="1"/>
  <c r="C2242" i="1"/>
  <c r="B2242" i="1"/>
  <c r="E2250" i="1"/>
  <c r="D2250" i="1"/>
  <c r="C2250" i="1"/>
  <c r="B2250" i="1"/>
  <c r="E2248" i="1"/>
  <c r="D2248" i="1"/>
  <c r="C2248" i="1"/>
  <c r="B2248" i="1"/>
  <c r="E2247" i="1"/>
  <c r="D2247" i="1"/>
  <c r="C2247" i="1"/>
  <c r="B2247" i="1"/>
  <c r="E2245" i="1"/>
  <c r="D2245" i="1"/>
  <c r="C2245" i="1"/>
  <c r="B2245" i="1"/>
  <c r="E2244" i="1"/>
  <c r="D2244" i="1"/>
  <c r="C2244" i="1"/>
  <c r="B2244" i="1"/>
  <c r="E2241" i="1"/>
  <c r="D2241" i="1"/>
  <c r="C2241" i="1"/>
  <c r="B2241" i="1"/>
  <c r="E2240" i="1"/>
  <c r="D2240" i="1"/>
  <c r="C2240" i="1"/>
  <c r="B2240" i="1"/>
  <c r="E2239" i="1"/>
  <c r="D2239" i="1"/>
  <c r="C2239" i="1"/>
  <c r="B2239" i="1"/>
  <c r="E2238" i="1"/>
  <c r="D2238" i="1"/>
  <c r="C2238" i="1"/>
  <c r="B2238" i="1"/>
  <c r="E2237" i="1"/>
  <c r="D2237" i="1"/>
  <c r="C2237" i="1"/>
  <c r="B2237" i="1"/>
  <c r="E2236" i="1"/>
  <c r="D2236" i="1"/>
  <c r="C2236" i="1"/>
  <c r="B2236" i="1"/>
  <c r="E2235" i="1"/>
  <c r="D2235" i="1"/>
  <c r="C2235" i="1"/>
  <c r="B2235" i="1"/>
  <c r="E2232" i="1"/>
  <c r="D2232" i="1"/>
  <c r="C2232" i="1"/>
  <c r="B2232" i="1"/>
  <c r="E2233" i="1"/>
  <c r="D2233" i="1"/>
  <c r="C2233" i="1"/>
  <c r="B2233" i="1"/>
  <c r="E2231" i="1"/>
  <c r="D2231" i="1"/>
  <c r="C2231" i="1"/>
  <c r="B2231" i="1"/>
  <c r="E2230" i="1"/>
  <c r="D2230" i="1"/>
  <c r="C2230" i="1"/>
  <c r="B2230" i="1"/>
  <c r="E2229" i="1"/>
  <c r="D2229" i="1"/>
  <c r="C2229" i="1"/>
  <c r="B2229" i="1"/>
  <c r="E2228" i="1"/>
  <c r="D2228" i="1"/>
  <c r="C2228" i="1"/>
  <c r="B2228" i="1"/>
  <c r="E2227" i="1"/>
  <c r="D2227" i="1"/>
  <c r="C2227" i="1"/>
  <c r="B2227" i="1"/>
  <c r="E2226" i="1"/>
  <c r="D2226" i="1"/>
  <c r="C2226" i="1"/>
  <c r="B2226" i="1"/>
  <c r="E2225" i="1"/>
  <c r="D2225" i="1"/>
  <c r="C2225" i="1"/>
  <c r="B2225" i="1"/>
  <c r="E2234" i="1"/>
  <c r="D2234" i="1"/>
  <c r="C2234" i="1"/>
  <c r="B2234" i="1"/>
  <c r="E2223" i="1"/>
  <c r="D2223" i="1"/>
  <c r="C2223" i="1"/>
  <c r="B2223" i="1"/>
  <c r="E2224" i="1"/>
  <c r="D2224" i="1"/>
  <c r="C2224" i="1"/>
  <c r="B2224" i="1"/>
  <c r="E2222" i="1"/>
  <c r="D2222" i="1"/>
  <c r="C2222" i="1"/>
  <c r="B2222" i="1"/>
  <c r="E2221" i="1"/>
  <c r="D2221" i="1"/>
  <c r="C2221" i="1"/>
  <c r="B2221" i="1"/>
  <c r="E2220" i="1"/>
  <c r="D2220" i="1"/>
  <c r="C2220" i="1"/>
  <c r="B2220" i="1"/>
  <c r="E2217" i="1"/>
  <c r="D2217" i="1"/>
  <c r="C2217" i="1"/>
  <c r="B2217" i="1"/>
  <c r="E2219" i="1"/>
  <c r="D2219" i="1"/>
  <c r="C2219" i="1"/>
  <c r="B2219" i="1"/>
  <c r="E2218" i="1"/>
  <c r="D2218" i="1"/>
  <c r="C2218" i="1"/>
  <c r="B2218" i="1"/>
  <c r="E2216" i="1"/>
  <c r="D2216" i="1"/>
  <c r="C2216" i="1"/>
  <c r="B2216" i="1"/>
  <c r="E2215" i="1"/>
  <c r="D2215" i="1"/>
  <c r="C2215" i="1"/>
  <c r="B2215" i="1"/>
  <c r="E2214" i="1"/>
  <c r="D2214" i="1"/>
  <c r="C2214" i="1"/>
  <c r="B2214" i="1"/>
  <c r="E2210" i="1"/>
  <c r="D2210" i="1"/>
  <c r="C2210" i="1"/>
  <c r="B2210" i="1"/>
  <c r="E2207" i="1"/>
  <c r="D2207" i="1"/>
  <c r="C2207" i="1"/>
  <c r="B2207" i="1"/>
  <c r="E2198" i="1"/>
  <c r="D2198" i="1"/>
  <c r="C2198" i="1"/>
  <c r="B2198" i="1"/>
  <c r="E2204" i="1"/>
  <c r="D2204" i="1"/>
  <c r="C2204" i="1"/>
  <c r="B2204" i="1"/>
  <c r="E2202" i="1"/>
  <c r="D2202" i="1"/>
  <c r="C2202" i="1"/>
  <c r="B2202" i="1"/>
  <c r="E2200" i="1"/>
  <c r="D2200" i="1"/>
  <c r="C2200" i="1"/>
  <c r="B2200" i="1"/>
  <c r="E2213" i="1"/>
  <c r="D2213" i="1"/>
  <c r="C2213" i="1"/>
  <c r="B2213" i="1"/>
  <c r="E2206" i="1"/>
  <c r="D2206" i="1"/>
  <c r="C2206" i="1"/>
  <c r="B2206" i="1"/>
  <c r="E2209" i="1"/>
  <c r="D2209" i="1"/>
  <c r="C2209" i="1"/>
  <c r="B2209" i="1"/>
  <c r="E2199" i="1"/>
  <c r="D2199" i="1"/>
  <c r="C2199" i="1"/>
  <c r="B2199" i="1"/>
  <c r="E2197" i="1"/>
  <c r="D2197" i="1"/>
  <c r="C2197" i="1"/>
  <c r="B2197" i="1"/>
  <c r="E2211" i="1"/>
  <c r="D2211" i="1"/>
  <c r="C2211" i="1"/>
  <c r="B2211" i="1"/>
  <c r="E2208" i="1"/>
  <c r="D2208" i="1"/>
  <c r="C2208" i="1"/>
  <c r="B2208" i="1"/>
  <c r="E2205" i="1"/>
  <c r="D2205" i="1"/>
  <c r="C2205" i="1"/>
  <c r="B2205" i="1"/>
  <c r="E2212" i="1"/>
  <c r="D2212" i="1"/>
  <c r="C2212" i="1"/>
  <c r="B2212" i="1"/>
  <c r="E2203" i="1"/>
  <c r="D2203" i="1"/>
  <c r="C2203" i="1"/>
  <c r="B2203" i="1"/>
  <c r="E2201" i="1"/>
  <c r="D2201" i="1"/>
  <c r="C2201" i="1"/>
  <c r="B2201" i="1"/>
  <c r="E2196" i="1"/>
  <c r="D2196" i="1"/>
  <c r="C2196" i="1"/>
  <c r="B2196" i="1"/>
  <c r="E2195" i="1"/>
  <c r="D2195" i="1"/>
  <c r="C2195" i="1"/>
  <c r="B2195" i="1"/>
  <c r="E2194" i="1"/>
  <c r="D2194" i="1"/>
  <c r="C2194" i="1"/>
  <c r="B2194" i="1"/>
  <c r="E2193" i="1"/>
  <c r="D2193" i="1"/>
  <c r="C2193" i="1"/>
  <c r="B2193" i="1"/>
  <c r="E2192" i="1"/>
  <c r="D2192" i="1"/>
  <c r="C2192" i="1"/>
  <c r="B2192" i="1"/>
  <c r="E2191" i="1"/>
  <c r="D2191" i="1"/>
  <c r="C2191" i="1"/>
  <c r="B2191" i="1"/>
  <c r="E2190" i="1"/>
  <c r="D2190" i="1"/>
  <c r="C2190" i="1"/>
  <c r="B2190" i="1"/>
  <c r="E2188" i="1"/>
  <c r="D2188" i="1"/>
  <c r="C2188" i="1"/>
  <c r="B2188" i="1"/>
  <c r="E2187" i="1"/>
  <c r="D2187" i="1"/>
  <c r="C2187" i="1"/>
  <c r="B2187" i="1"/>
  <c r="E2189" i="1"/>
  <c r="D2189" i="1"/>
  <c r="C2189" i="1"/>
  <c r="B2189" i="1"/>
  <c r="E2186" i="1"/>
  <c r="D2186" i="1"/>
  <c r="C2186" i="1"/>
  <c r="B2186" i="1"/>
  <c r="E2185" i="1"/>
  <c r="D2185" i="1"/>
  <c r="C2185" i="1"/>
  <c r="B2185" i="1"/>
  <c r="E2184" i="1"/>
  <c r="D2184" i="1"/>
  <c r="C2184" i="1"/>
  <c r="B2184" i="1"/>
  <c r="E2183" i="1"/>
  <c r="D2183" i="1"/>
  <c r="C2183" i="1"/>
  <c r="B2183" i="1"/>
  <c r="E2182" i="1"/>
  <c r="D2182" i="1"/>
  <c r="C2182" i="1"/>
  <c r="B2182" i="1"/>
  <c r="E2181" i="1"/>
  <c r="D2181" i="1"/>
  <c r="C2181" i="1"/>
  <c r="B2181" i="1"/>
  <c r="E2180" i="1"/>
  <c r="D2180" i="1"/>
  <c r="C2180" i="1"/>
  <c r="B2180" i="1"/>
  <c r="E2179" i="1"/>
  <c r="D2179" i="1"/>
  <c r="C2179" i="1"/>
  <c r="B2179" i="1"/>
  <c r="E2178" i="1"/>
  <c r="D2178" i="1"/>
  <c r="C2178" i="1"/>
  <c r="B2178" i="1"/>
  <c r="E2175" i="1"/>
  <c r="D2175" i="1"/>
  <c r="C2175" i="1"/>
  <c r="B2175" i="1"/>
  <c r="E2177" i="1"/>
  <c r="D2177" i="1"/>
  <c r="C2177" i="1"/>
  <c r="B2177" i="1"/>
  <c r="E2176" i="1"/>
  <c r="D2176" i="1"/>
  <c r="C2176" i="1"/>
  <c r="B2176" i="1"/>
  <c r="E2173" i="1"/>
  <c r="D2173" i="1"/>
  <c r="C2173" i="1"/>
  <c r="B2173" i="1"/>
  <c r="E2174" i="1"/>
  <c r="D2174" i="1"/>
  <c r="C2174" i="1"/>
  <c r="B2174" i="1"/>
  <c r="E2172" i="1"/>
  <c r="D2172" i="1"/>
  <c r="C2172" i="1"/>
  <c r="B2172" i="1"/>
  <c r="E2171" i="1"/>
  <c r="D2171" i="1"/>
  <c r="C2171" i="1"/>
  <c r="B2171" i="1"/>
  <c r="E2170" i="1"/>
  <c r="D2170" i="1"/>
  <c r="C2170" i="1"/>
  <c r="B2170" i="1"/>
  <c r="E2169" i="1"/>
  <c r="D2169" i="1"/>
  <c r="C2169" i="1"/>
  <c r="B2169" i="1"/>
  <c r="E2167" i="1"/>
  <c r="D2167" i="1"/>
  <c r="C2167" i="1"/>
  <c r="B2167" i="1"/>
  <c r="E2165" i="1"/>
  <c r="D2165" i="1"/>
  <c r="C2165" i="1"/>
  <c r="B2165" i="1"/>
  <c r="E2163" i="1"/>
  <c r="D2163" i="1"/>
  <c r="C2163" i="1"/>
  <c r="B2163" i="1"/>
  <c r="E2161" i="1"/>
  <c r="D2161" i="1"/>
  <c r="C2161" i="1"/>
  <c r="B2161" i="1"/>
  <c r="E2164" i="1"/>
  <c r="D2164" i="1"/>
  <c r="C2164" i="1"/>
  <c r="B2164" i="1"/>
  <c r="E2162" i="1"/>
  <c r="D2162" i="1"/>
  <c r="C2162" i="1"/>
  <c r="B2162" i="1"/>
  <c r="E2158" i="1"/>
  <c r="D2158" i="1"/>
  <c r="C2158" i="1"/>
  <c r="B2158" i="1"/>
  <c r="E2168" i="1"/>
  <c r="D2168" i="1"/>
  <c r="C2168" i="1"/>
  <c r="B2168" i="1"/>
  <c r="E2160" i="1"/>
  <c r="D2160" i="1"/>
  <c r="C2160" i="1"/>
  <c r="B2160" i="1"/>
  <c r="E2157" i="1"/>
  <c r="D2157" i="1"/>
  <c r="C2157" i="1"/>
  <c r="B2157" i="1"/>
  <c r="E2159" i="1"/>
  <c r="D2159" i="1"/>
  <c r="C2159" i="1"/>
  <c r="B2159" i="1"/>
  <c r="E2166" i="1"/>
  <c r="D2166" i="1"/>
  <c r="C2166" i="1"/>
  <c r="B2166" i="1"/>
  <c r="E2156" i="1"/>
  <c r="D2156" i="1"/>
  <c r="C2156" i="1"/>
  <c r="B2156" i="1"/>
  <c r="E2155" i="1"/>
  <c r="D2155" i="1"/>
  <c r="C2155" i="1"/>
  <c r="B2155" i="1"/>
  <c r="E2154" i="1"/>
  <c r="D2154" i="1"/>
  <c r="C2154" i="1"/>
  <c r="B2154" i="1"/>
  <c r="E2153" i="1"/>
  <c r="D2153" i="1"/>
  <c r="C2153" i="1"/>
  <c r="B2153" i="1"/>
  <c r="E2152" i="1"/>
  <c r="D2152" i="1"/>
  <c r="C2152" i="1"/>
  <c r="B2152" i="1"/>
  <c r="E2150" i="1"/>
  <c r="D2150" i="1"/>
  <c r="C2150" i="1"/>
  <c r="B2150" i="1"/>
  <c r="E2149" i="1"/>
  <c r="D2149" i="1"/>
  <c r="C2149" i="1"/>
  <c r="B2149" i="1"/>
  <c r="E2148" i="1"/>
  <c r="D2148" i="1"/>
  <c r="C2148" i="1"/>
  <c r="B2148" i="1"/>
  <c r="E2147" i="1"/>
  <c r="D2147" i="1"/>
  <c r="C2147" i="1"/>
  <c r="B2147" i="1"/>
  <c r="E2146" i="1"/>
  <c r="D2146" i="1"/>
  <c r="C2146" i="1"/>
  <c r="B2146" i="1"/>
  <c r="E2145" i="1"/>
  <c r="D2145" i="1"/>
  <c r="C2145" i="1"/>
  <c r="B2145" i="1"/>
  <c r="E2144" i="1"/>
  <c r="D2144" i="1"/>
  <c r="C2144" i="1"/>
  <c r="B2144" i="1"/>
  <c r="E2151" i="1"/>
  <c r="D2151" i="1"/>
  <c r="C2151" i="1"/>
  <c r="B2151" i="1"/>
  <c r="E2130" i="1"/>
  <c r="D2130" i="1"/>
  <c r="C2130" i="1"/>
  <c r="B2130" i="1"/>
  <c r="E2143" i="1"/>
  <c r="D2143" i="1"/>
  <c r="C2143" i="1"/>
  <c r="B2143" i="1"/>
  <c r="E2142" i="1"/>
  <c r="D2142" i="1"/>
  <c r="C2142" i="1"/>
  <c r="B2142" i="1"/>
  <c r="E2141" i="1"/>
  <c r="D2141" i="1"/>
  <c r="C2141" i="1"/>
  <c r="B2141" i="1"/>
  <c r="E2140" i="1"/>
  <c r="D2140" i="1"/>
  <c r="C2140" i="1"/>
  <c r="B2140" i="1"/>
  <c r="E2139" i="1"/>
  <c r="D2139" i="1"/>
  <c r="C2139" i="1"/>
  <c r="B2139" i="1"/>
  <c r="E2138" i="1"/>
  <c r="D2138" i="1"/>
  <c r="C2138" i="1"/>
  <c r="B2138" i="1"/>
  <c r="E2137" i="1"/>
  <c r="D2137" i="1"/>
  <c r="C2137" i="1"/>
  <c r="B2137" i="1"/>
  <c r="E2136" i="1"/>
  <c r="D2136" i="1"/>
  <c r="C2136" i="1"/>
  <c r="B2136" i="1"/>
  <c r="E2135" i="1"/>
  <c r="D2135" i="1"/>
  <c r="C2135" i="1"/>
  <c r="B2135" i="1"/>
  <c r="E2134" i="1"/>
  <c r="D2134" i="1"/>
  <c r="C2134" i="1"/>
  <c r="B2134" i="1"/>
  <c r="E2133" i="1"/>
  <c r="D2133" i="1"/>
  <c r="C2133" i="1"/>
  <c r="B2133" i="1"/>
  <c r="E2132" i="1"/>
  <c r="D2132" i="1"/>
  <c r="C2132" i="1"/>
  <c r="B2132" i="1"/>
  <c r="E2131" i="1"/>
  <c r="D2131" i="1"/>
  <c r="C2131" i="1"/>
  <c r="B2131" i="1"/>
  <c r="E2129" i="1"/>
  <c r="D2129" i="1"/>
  <c r="C2129" i="1"/>
  <c r="B2129" i="1"/>
  <c r="E2127" i="1"/>
  <c r="D2127" i="1"/>
  <c r="C2127" i="1"/>
  <c r="B2127" i="1"/>
  <c r="E2128" i="1"/>
  <c r="D2128" i="1"/>
  <c r="C2128" i="1"/>
  <c r="B2128" i="1"/>
  <c r="E2126" i="1"/>
  <c r="D2126" i="1"/>
  <c r="C2126" i="1"/>
  <c r="B2126" i="1"/>
  <c r="E2125" i="1"/>
  <c r="D2125" i="1"/>
  <c r="C2125" i="1"/>
  <c r="B2125" i="1"/>
  <c r="E2124" i="1"/>
  <c r="D2124" i="1"/>
  <c r="C2124" i="1"/>
  <c r="B2124" i="1"/>
  <c r="E2123" i="1"/>
  <c r="D2123" i="1"/>
  <c r="C2123" i="1"/>
  <c r="B2123" i="1"/>
  <c r="E2122" i="1"/>
  <c r="D2122" i="1"/>
  <c r="C2122" i="1"/>
  <c r="B2122" i="1"/>
  <c r="E2121" i="1"/>
  <c r="D2121" i="1"/>
  <c r="C2121" i="1"/>
  <c r="B2121" i="1"/>
  <c r="E2120" i="1"/>
  <c r="D2120" i="1"/>
  <c r="C2120" i="1"/>
  <c r="B2120" i="1"/>
  <c r="E2119" i="1"/>
  <c r="D2119" i="1"/>
  <c r="C2119" i="1"/>
  <c r="B2119" i="1"/>
  <c r="E2118" i="1"/>
  <c r="D2118" i="1"/>
  <c r="C2118" i="1"/>
  <c r="B2118" i="1"/>
  <c r="E2117" i="1"/>
  <c r="D2117" i="1"/>
  <c r="C2117" i="1"/>
  <c r="B2117" i="1"/>
  <c r="E2116" i="1"/>
  <c r="D2116" i="1"/>
  <c r="C2116" i="1"/>
  <c r="B2116" i="1"/>
  <c r="E2115" i="1"/>
  <c r="D2115" i="1"/>
  <c r="C2115" i="1"/>
  <c r="B2115" i="1"/>
  <c r="E2114" i="1"/>
  <c r="D2114" i="1"/>
  <c r="C2114" i="1"/>
  <c r="B2114" i="1"/>
  <c r="E2113" i="1"/>
  <c r="D2113" i="1"/>
  <c r="C2113" i="1"/>
  <c r="B2113" i="1"/>
  <c r="E2112" i="1"/>
  <c r="D2112" i="1"/>
  <c r="C2112" i="1"/>
  <c r="B2112" i="1"/>
  <c r="E2111" i="1"/>
  <c r="D2111" i="1"/>
  <c r="C2111" i="1"/>
  <c r="B2111" i="1"/>
  <c r="E2110" i="1"/>
  <c r="D2110" i="1"/>
  <c r="C2110" i="1"/>
  <c r="B2110" i="1"/>
  <c r="E2109" i="1"/>
  <c r="D2109" i="1"/>
  <c r="C2109" i="1"/>
  <c r="B2109" i="1"/>
  <c r="E2107" i="1"/>
  <c r="D2107" i="1"/>
  <c r="C2107" i="1"/>
  <c r="B2107" i="1"/>
  <c r="E2108" i="1"/>
  <c r="D2108" i="1"/>
  <c r="C2108" i="1"/>
  <c r="B2108" i="1"/>
  <c r="E2105" i="1"/>
  <c r="D2105" i="1"/>
  <c r="C2105" i="1"/>
  <c r="B2105" i="1"/>
  <c r="E2103" i="1"/>
  <c r="D2103" i="1"/>
  <c r="C2103" i="1"/>
  <c r="B2103" i="1"/>
  <c r="E2104" i="1"/>
  <c r="D2104" i="1"/>
  <c r="C2104" i="1"/>
  <c r="B2104" i="1"/>
  <c r="E2102" i="1"/>
  <c r="D2102" i="1"/>
  <c r="C2102" i="1"/>
  <c r="B2102" i="1"/>
  <c r="E2106" i="1"/>
  <c r="D2106" i="1"/>
  <c r="C2106" i="1"/>
  <c r="B2106" i="1"/>
  <c r="E2101" i="1"/>
  <c r="D2101" i="1"/>
  <c r="C2101" i="1"/>
  <c r="B2101" i="1"/>
  <c r="E2100" i="1"/>
  <c r="D2100" i="1"/>
  <c r="C2100" i="1"/>
  <c r="B2100" i="1"/>
  <c r="E2099" i="1"/>
  <c r="D2099" i="1"/>
  <c r="C2099" i="1"/>
  <c r="B2099" i="1"/>
  <c r="E2098" i="1"/>
  <c r="D2098" i="1"/>
  <c r="C2098" i="1"/>
  <c r="B2098" i="1"/>
  <c r="E2093" i="1"/>
  <c r="D2093" i="1"/>
  <c r="C2093" i="1"/>
  <c r="B2093" i="1"/>
  <c r="E2080" i="1"/>
  <c r="D2080" i="1"/>
  <c r="C2080" i="1"/>
  <c r="B2080" i="1"/>
  <c r="E2075" i="1"/>
  <c r="D2075" i="1"/>
  <c r="C2075" i="1"/>
  <c r="B2075" i="1"/>
  <c r="E2045" i="1"/>
  <c r="D2045" i="1"/>
  <c r="C2045" i="1"/>
  <c r="B2045" i="1"/>
  <c r="E2040" i="1"/>
  <c r="D2040" i="1"/>
  <c r="C2040" i="1"/>
  <c r="B2040" i="1"/>
  <c r="E2036" i="1"/>
  <c r="D2036" i="1"/>
  <c r="C2036" i="1"/>
  <c r="B2036" i="1"/>
  <c r="E2033" i="1"/>
  <c r="D2033" i="1"/>
  <c r="C2033" i="1"/>
  <c r="B2033" i="1"/>
  <c r="E2030" i="1"/>
  <c r="D2030" i="1"/>
  <c r="C2030" i="1"/>
  <c r="B2030" i="1"/>
  <c r="E2012" i="1"/>
  <c r="D2012" i="1"/>
  <c r="C2012" i="1"/>
  <c r="B2012" i="1"/>
  <c r="E2008" i="1"/>
  <c r="D2008" i="1"/>
  <c r="C2008" i="1"/>
  <c r="B2008" i="1"/>
  <c r="E2003" i="1"/>
  <c r="D2003" i="1"/>
  <c r="C2003" i="1"/>
  <c r="B2003" i="1"/>
  <c r="E2092" i="1"/>
  <c r="D2092" i="1"/>
  <c r="C2092" i="1"/>
  <c r="B2092" i="1"/>
  <c r="E2089" i="1"/>
  <c r="D2089" i="1"/>
  <c r="C2089" i="1"/>
  <c r="B2089" i="1"/>
  <c r="E2086" i="1"/>
  <c r="D2086" i="1"/>
  <c r="C2086" i="1"/>
  <c r="B2086" i="1"/>
  <c r="E2085" i="1"/>
  <c r="D2085" i="1"/>
  <c r="C2085" i="1"/>
  <c r="B2085" i="1"/>
  <c r="E2074" i="1"/>
  <c r="D2074" i="1"/>
  <c r="C2074" i="1"/>
  <c r="B2074" i="1"/>
  <c r="E2070" i="1"/>
  <c r="D2070" i="1"/>
  <c r="C2070" i="1"/>
  <c r="B2070" i="1"/>
  <c r="E2044" i="1"/>
  <c r="D2044" i="1"/>
  <c r="C2044" i="1"/>
  <c r="B2044" i="1"/>
  <c r="E2032" i="1"/>
  <c r="D2032" i="1"/>
  <c r="C2032" i="1"/>
  <c r="B2032" i="1"/>
  <c r="E2029" i="1"/>
  <c r="D2029" i="1"/>
  <c r="C2029" i="1"/>
  <c r="B2029" i="1"/>
  <c r="E2025" i="1"/>
  <c r="D2025" i="1"/>
  <c r="C2025" i="1"/>
  <c r="B2025" i="1"/>
  <c r="E2022" i="1"/>
  <c r="D2022" i="1"/>
  <c r="C2022" i="1"/>
  <c r="B2022" i="1"/>
  <c r="E2018" i="1"/>
  <c r="D2018" i="1"/>
  <c r="C2018" i="1"/>
  <c r="B2018" i="1"/>
  <c r="E2011" i="1"/>
  <c r="D2011" i="1"/>
  <c r="C2011" i="1"/>
  <c r="B2011" i="1"/>
  <c r="E2007" i="1"/>
  <c r="D2007" i="1"/>
  <c r="C2007" i="1"/>
  <c r="B2007" i="1"/>
  <c r="E2002" i="1"/>
  <c r="D2002" i="1"/>
  <c r="C2002" i="1"/>
  <c r="B2002" i="1"/>
  <c r="E2096" i="1"/>
  <c r="D2096" i="1"/>
  <c r="C2096" i="1"/>
  <c r="B2096" i="1"/>
  <c r="E2088" i="1"/>
  <c r="D2088" i="1"/>
  <c r="C2088" i="1"/>
  <c r="B2088" i="1"/>
  <c r="E2058" i="1"/>
  <c r="D2058" i="1"/>
  <c r="C2058" i="1"/>
  <c r="B2058" i="1"/>
  <c r="E2053" i="1"/>
  <c r="D2053" i="1"/>
  <c r="C2053" i="1"/>
  <c r="B2053" i="1"/>
  <c r="E2048" i="1"/>
  <c r="D2048" i="1"/>
  <c r="C2048" i="1"/>
  <c r="B2048" i="1"/>
  <c r="E2043" i="1"/>
  <c r="D2043" i="1"/>
  <c r="C2043" i="1"/>
  <c r="B2043" i="1"/>
  <c r="E2039" i="1"/>
  <c r="D2039" i="1"/>
  <c r="C2039" i="1"/>
  <c r="B2039" i="1"/>
  <c r="E2028" i="1"/>
  <c r="D2028" i="1"/>
  <c r="C2028" i="1"/>
  <c r="B2028" i="1"/>
  <c r="E2021" i="1"/>
  <c r="D2021" i="1"/>
  <c r="C2021" i="1"/>
  <c r="B2021" i="1"/>
  <c r="E2017" i="1"/>
  <c r="D2017" i="1"/>
  <c r="C2017" i="1"/>
  <c r="B2017" i="1"/>
  <c r="E2006" i="1"/>
  <c r="D2006" i="1"/>
  <c r="C2006" i="1"/>
  <c r="B2006" i="1"/>
  <c r="E2001" i="1"/>
  <c r="D2001" i="1"/>
  <c r="C2001" i="1"/>
  <c r="B2001" i="1"/>
  <c r="E2095" i="1"/>
  <c r="D2095" i="1"/>
  <c r="C2095" i="1"/>
  <c r="B2095" i="1"/>
  <c r="E2091" i="1"/>
  <c r="D2091" i="1"/>
  <c r="C2091" i="1"/>
  <c r="B2091" i="1"/>
  <c r="E2073" i="1"/>
  <c r="D2073" i="1"/>
  <c r="C2073" i="1"/>
  <c r="B2073" i="1"/>
  <c r="E2069" i="1"/>
  <c r="D2069" i="1"/>
  <c r="C2069" i="1"/>
  <c r="B2069" i="1"/>
  <c r="E2057" i="1"/>
  <c r="D2057" i="1"/>
  <c r="C2057" i="1"/>
  <c r="B2057" i="1"/>
  <c r="E2052" i="1"/>
  <c r="D2052" i="1"/>
  <c r="C2052" i="1"/>
  <c r="B2052" i="1"/>
  <c r="E2047" i="1"/>
  <c r="D2047" i="1"/>
  <c r="C2047" i="1"/>
  <c r="B2047" i="1"/>
  <c r="E2042" i="1"/>
  <c r="D2042" i="1"/>
  <c r="C2042" i="1"/>
  <c r="B2042" i="1"/>
  <c r="E2038" i="1"/>
  <c r="D2038" i="1"/>
  <c r="C2038" i="1"/>
  <c r="B2038" i="1"/>
  <c r="E2035" i="1"/>
  <c r="D2035" i="1"/>
  <c r="C2035" i="1"/>
  <c r="B2035" i="1"/>
  <c r="E2034" i="1"/>
  <c r="D2034" i="1"/>
  <c r="C2034" i="1"/>
  <c r="B2034" i="1"/>
  <c r="E2031" i="1"/>
  <c r="D2031" i="1"/>
  <c r="C2031" i="1"/>
  <c r="B2031" i="1"/>
  <c r="E2027" i="1"/>
  <c r="D2027" i="1"/>
  <c r="C2027" i="1"/>
  <c r="B2027" i="1"/>
  <c r="E2024" i="1"/>
  <c r="D2024" i="1"/>
  <c r="C2024" i="1"/>
  <c r="B2024" i="1"/>
  <c r="E2020" i="1"/>
  <c r="D2020" i="1"/>
  <c r="C2020" i="1"/>
  <c r="B2020" i="1"/>
  <c r="E2016" i="1"/>
  <c r="D2016" i="1"/>
  <c r="C2016" i="1"/>
  <c r="B2016" i="1"/>
  <c r="E2014" i="1"/>
  <c r="D2014" i="1"/>
  <c r="C2014" i="1"/>
  <c r="B2014" i="1"/>
  <c r="E2013" i="1"/>
  <c r="D2013" i="1"/>
  <c r="C2013" i="1"/>
  <c r="B2013" i="1"/>
  <c r="E2010" i="1"/>
  <c r="D2010" i="1"/>
  <c r="C2010" i="1"/>
  <c r="B2010" i="1"/>
  <c r="E2005" i="1"/>
  <c r="D2005" i="1"/>
  <c r="C2005" i="1"/>
  <c r="B2005" i="1"/>
  <c r="E2000" i="1"/>
  <c r="D2000" i="1"/>
  <c r="C2000" i="1"/>
  <c r="B2000" i="1"/>
  <c r="E2084" i="1"/>
  <c r="D2084" i="1"/>
  <c r="C2084" i="1"/>
  <c r="B2084" i="1"/>
  <c r="E2083" i="1"/>
  <c r="D2083" i="1"/>
  <c r="C2083" i="1"/>
  <c r="B2083" i="1"/>
  <c r="E2082" i="1"/>
  <c r="D2082" i="1"/>
  <c r="C2082" i="1"/>
  <c r="B2082" i="1"/>
  <c r="E2079" i="1"/>
  <c r="D2079" i="1"/>
  <c r="C2079" i="1"/>
  <c r="B2079" i="1"/>
  <c r="E2078" i="1"/>
  <c r="D2078" i="1"/>
  <c r="C2078" i="1"/>
  <c r="B2078" i="1"/>
  <c r="E2065" i="1"/>
  <c r="D2065" i="1"/>
  <c r="C2065" i="1"/>
  <c r="B2065" i="1"/>
  <c r="E2064" i="1"/>
  <c r="D2064" i="1"/>
  <c r="C2064" i="1"/>
  <c r="B2064" i="1"/>
  <c r="E2063" i="1"/>
  <c r="D2063" i="1"/>
  <c r="C2063" i="1"/>
  <c r="B2063" i="1"/>
  <c r="E2061" i="1"/>
  <c r="D2061" i="1"/>
  <c r="C2061" i="1"/>
  <c r="B2061" i="1"/>
  <c r="E2060" i="1"/>
  <c r="D2060" i="1"/>
  <c r="C2060" i="1"/>
  <c r="B2060" i="1"/>
  <c r="E2056" i="1"/>
  <c r="D2056" i="1"/>
  <c r="C2056" i="1"/>
  <c r="B2056" i="1"/>
  <c r="E2051" i="1"/>
  <c r="D2051" i="1"/>
  <c r="C2051" i="1"/>
  <c r="B2051" i="1"/>
  <c r="E2068" i="1"/>
  <c r="D2068" i="1"/>
  <c r="C2068" i="1"/>
  <c r="B2068" i="1"/>
  <c r="E2062" i="1"/>
  <c r="D2062" i="1"/>
  <c r="C2062" i="1"/>
  <c r="B2062" i="1"/>
  <c r="E2059" i="1"/>
  <c r="D2059" i="1"/>
  <c r="C2059" i="1"/>
  <c r="B2059" i="1"/>
  <c r="E2055" i="1"/>
  <c r="D2055" i="1"/>
  <c r="C2055" i="1"/>
  <c r="B2055" i="1"/>
  <c r="E2050" i="1"/>
  <c r="D2050" i="1"/>
  <c r="C2050" i="1"/>
  <c r="B2050" i="1"/>
  <c r="E2077" i="1"/>
  <c r="D2077" i="1"/>
  <c r="C2077" i="1"/>
  <c r="B2077" i="1"/>
  <c r="E2072" i="1"/>
  <c r="D2072" i="1"/>
  <c r="C2072" i="1"/>
  <c r="B2072" i="1"/>
  <c r="E2067" i="1"/>
  <c r="D2067" i="1"/>
  <c r="C2067" i="1"/>
  <c r="B2067" i="1"/>
  <c r="E2097" i="1"/>
  <c r="D2097" i="1"/>
  <c r="C2097" i="1"/>
  <c r="B2097" i="1"/>
  <c r="E2094" i="1"/>
  <c r="D2094" i="1"/>
  <c r="C2094" i="1"/>
  <c r="B2094" i="1"/>
  <c r="E2090" i="1"/>
  <c r="D2090" i="1"/>
  <c r="C2090" i="1"/>
  <c r="B2090" i="1"/>
  <c r="E2087" i="1"/>
  <c r="D2087" i="1"/>
  <c r="C2087" i="1"/>
  <c r="B2087" i="1"/>
  <c r="E2081" i="1"/>
  <c r="D2081" i="1"/>
  <c r="C2081" i="1"/>
  <c r="B2081" i="1"/>
  <c r="E2076" i="1"/>
  <c r="D2076" i="1"/>
  <c r="C2076" i="1"/>
  <c r="B2076" i="1"/>
  <c r="E2071" i="1"/>
  <c r="D2071" i="1"/>
  <c r="C2071" i="1"/>
  <c r="B2071" i="1"/>
  <c r="E2066" i="1"/>
  <c r="D2066" i="1"/>
  <c r="C2066" i="1"/>
  <c r="B2066" i="1"/>
  <c r="E2054" i="1"/>
  <c r="D2054" i="1"/>
  <c r="C2054" i="1"/>
  <c r="B2054" i="1"/>
  <c r="E2049" i="1"/>
  <c r="D2049" i="1"/>
  <c r="C2049" i="1"/>
  <c r="B2049" i="1"/>
  <c r="E2046" i="1"/>
  <c r="D2046" i="1"/>
  <c r="C2046" i="1"/>
  <c r="B2046" i="1"/>
  <c r="E2041" i="1"/>
  <c r="D2041" i="1"/>
  <c r="C2041" i="1"/>
  <c r="B2041" i="1"/>
  <c r="E2037" i="1"/>
  <c r="D2037" i="1"/>
  <c r="C2037" i="1"/>
  <c r="B2037" i="1"/>
  <c r="E2026" i="1"/>
  <c r="D2026" i="1"/>
  <c r="C2026" i="1"/>
  <c r="B2026" i="1"/>
  <c r="E2023" i="1"/>
  <c r="D2023" i="1"/>
  <c r="C2023" i="1"/>
  <c r="B2023" i="1"/>
  <c r="E2019" i="1"/>
  <c r="D2019" i="1"/>
  <c r="C2019" i="1"/>
  <c r="B2019" i="1"/>
  <c r="E2015" i="1"/>
  <c r="D2015" i="1"/>
  <c r="C2015" i="1"/>
  <c r="B2015" i="1"/>
  <c r="E2009" i="1"/>
  <c r="D2009" i="1"/>
  <c r="C2009" i="1"/>
  <c r="B2009" i="1"/>
  <c r="E2004" i="1"/>
  <c r="D2004" i="1"/>
  <c r="C2004" i="1"/>
  <c r="B2004" i="1"/>
  <c r="E1999" i="1"/>
  <c r="D1999" i="1"/>
  <c r="C1999" i="1"/>
  <c r="B1999" i="1"/>
  <c r="E1998" i="1"/>
  <c r="D1998" i="1"/>
  <c r="C1998" i="1"/>
  <c r="B1998" i="1"/>
  <c r="E1992" i="1"/>
  <c r="D1992" i="1"/>
  <c r="C1992" i="1"/>
  <c r="B1992" i="1"/>
  <c r="E1991" i="1"/>
  <c r="D1991" i="1"/>
  <c r="C1991" i="1"/>
  <c r="B1991" i="1"/>
  <c r="E1988" i="1"/>
  <c r="D1988" i="1"/>
  <c r="C1988" i="1"/>
  <c r="B1988" i="1"/>
  <c r="E1990" i="1"/>
  <c r="D1990" i="1"/>
  <c r="C1990" i="1"/>
  <c r="B1990" i="1"/>
  <c r="E1989" i="1"/>
  <c r="D1989" i="1"/>
  <c r="C1989" i="1"/>
  <c r="B1989" i="1"/>
  <c r="E1997" i="1"/>
  <c r="D1997" i="1"/>
  <c r="C1997" i="1"/>
  <c r="B1997" i="1"/>
  <c r="E1996" i="1"/>
  <c r="D1996" i="1"/>
  <c r="C1996" i="1"/>
  <c r="B1996" i="1"/>
  <c r="E1995" i="1"/>
  <c r="D1995" i="1"/>
  <c r="C1995" i="1"/>
  <c r="B1995" i="1"/>
  <c r="E1994" i="1"/>
  <c r="D1994" i="1"/>
  <c r="C1994" i="1"/>
  <c r="B1994" i="1"/>
  <c r="E1993" i="1"/>
  <c r="D1993" i="1"/>
  <c r="C1993" i="1"/>
  <c r="B1993" i="1"/>
  <c r="E1987" i="1"/>
  <c r="D1987" i="1"/>
  <c r="C1987" i="1"/>
  <c r="B1987" i="1"/>
  <c r="E1986" i="1"/>
  <c r="D1986" i="1"/>
  <c r="C1986" i="1"/>
  <c r="B1986" i="1"/>
  <c r="E1983" i="1"/>
  <c r="D1983" i="1"/>
  <c r="C1983" i="1"/>
  <c r="B1983" i="1"/>
  <c r="E1984" i="1"/>
  <c r="D1984" i="1"/>
  <c r="C1984" i="1"/>
  <c r="B1984" i="1"/>
  <c r="E1982" i="1"/>
  <c r="D1982" i="1"/>
  <c r="C1982" i="1"/>
  <c r="B1982" i="1"/>
  <c r="E1981" i="1"/>
  <c r="D1981" i="1"/>
  <c r="C1981" i="1"/>
  <c r="B1981" i="1"/>
  <c r="E1980" i="1"/>
  <c r="D1980" i="1"/>
  <c r="C1980" i="1"/>
  <c r="B1980" i="1"/>
  <c r="E1979" i="1"/>
  <c r="D1979" i="1"/>
  <c r="C1979" i="1"/>
  <c r="B1979" i="1"/>
  <c r="E1978" i="1"/>
  <c r="D1978" i="1"/>
  <c r="C1978" i="1"/>
  <c r="B1978" i="1"/>
  <c r="E1977" i="1"/>
  <c r="D1977" i="1"/>
  <c r="C1977" i="1"/>
  <c r="B1977" i="1"/>
  <c r="E1985" i="1"/>
  <c r="D1985" i="1"/>
  <c r="C1985" i="1"/>
  <c r="B1985" i="1"/>
  <c r="E1976" i="1"/>
  <c r="D1976" i="1"/>
  <c r="C1976" i="1"/>
  <c r="B1976" i="1"/>
  <c r="E1975" i="1"/>
  <c r="D1975" i="1"/>
  <c r="C1975" i="1"/>
  <c r="B1975" i="1"/>
  <c r="E1974" i="1"/>
  <c r="D1974" i="1"/>
  <c r="C1974" i="1"/>
  <c r="B1974" i="1"/>
  <c r="E1972" i="1"/>
  <c r="D1972" i="1"/>
  <c r="C1972" i="1"/>
  <c r="B1972" i="1"/>
  <c r="E1971" i="1"/>
  <c r="D1971" i="1"/>
  <c r="C1971" i="1"/>
  <c r="B1971" i="1"/>
  <c r="E1970" i="1"/>
  <c r="D1970" i="1"/>
  <c r="C1970" i="1"/>
  <c r="B1970" i="1"/>
  <c r="E1969" i="1"/>
  <c r="D1969" i="1"/>
  <c r="C1969" i="1"/>
  <c r="B1969" i="1"/>
  <c r="E1973" i="1"/>
  <c r="D1973" i="1"/>
  <c r="C1973" i="1"/>
  <c r="B1973" i="1"/>
  <c r="E1968" i="1"/>
  <c r="D1968" i="1"/>
  <c r="C1968" i="1"/>
  <c r="B1968" i="1"/>
  <c r="E1967" i="1"/>
  <c r="D1967" i="1"/>
  <c r="C1967" i="1"/>
  <c r="B1967" i="1"/>
  <c r="E1966" i="1"/>
  <c r="D1966" i="1"/>
  <c r="C1966" i="1"/>
  <c r="B1966" i="1"/>
  <c r="E1963" i="1"/>
  <c r="D1963" i="1"/>
  <c r="C1963" i="1"/>
  <c r="B1963" i="1"/>
  <c r="E1962" i="1"/>
  <c r="D1962" i="1"/>
  <c r="C1962" i="1"/>
  <c r="B1962" i="1"/>
  <c r="E1960" i="1"/>
  <c r="D1960" i="1"/>
  <c r="C1960" i="1"/>
  <c r="B1960" i="1"/>
  <c r="E1957" i="1"/>
  <c r="D1957" i="1"/>
  <c r="C1957" i="1"/>
  <c r="B1957" i="1"/>
  <c r="E1955" i="1"/>
  <c r="D1955" i="1"/>
  <c r="C1955" i="1"/>
  <c r="B1955" i="1"/>
  <c r="E1953" i="1"/>
  <c r="D1953" i="1"/>
  <c r="C1953" i="1"/>
  <c r="B1953" i="1"/>
  <c r="E1949" i="1"/>
  <c r="D1949" i="1"/>
  <c r="C1949" i="1"/>
  <c r="B1949" i="1"/>
  <c r="E1948" i="1"/>
  <c r="D1948" i="1"/>
  <c r="C1948" i="1"/>
  <c r="B1948" i="1"/>
  <c r="E1946" i="1"/>
  <c r="D1946" i="1"/>
  <c r="C1946" i="1"/>
  <c r="B1946" i="1"/>
  <c r="E1945" i="1"/>
  <c r="D1945" i="1"/>
  <c r="C1945" i="1"/>
  <c r="B1945" i="1"/>
  <c r="E1944" i="1"/>
  <c r="D1944" i="1"/>
  <c r="C1944" i="1"/>
  <c r="B1944" i="1"/>
  <c r="E1943" i="1"/>
  <c r="D1943" i="1"/>
  <c r="C1943" i="1"/>
  <c r="B1943" i="1"/>
  <c r="E1942" i="1"/>
  <c r="D1942" i="1"/>
  <c r="C1942" i="1"/>
  <c r="B1942" i="1"/>
  <c r="E1940" i="1"/>
  <c r="D1940" i="1"/>
  <c r="C1940" i="1"/>
  <c r="B1940" i="1"/>
  <c r="E1961" i="1"/>
  <c r="D1961" i="1"/>
  <c r="C1961" i="1"/>
  <c r="B1961" i="1"/>
  <c r="E1959" i="1"/>
  <c r="D1959" i="1"/>
  <c r="C1959" i="1"/>
  <c r="B1959" i="1"/>
  <c r="E1956" i="1"/>
  <c r="D1956" i="1"/>
  <c r="C1956" i="1"/>
  <c r="B1956" i="1"/>
  <c r="E1952" i="1"/>
  <c r="D1952" i="1"/>
  <c r="C1952" i="1"/>
  <c r="B1952" i="1"/>
  <c r="E1954" i="1"/>
  <c r="D1954" i="1"/>
  <c r="C1954" i="1"/>
  <c r="B1954" i="1"/>
  <c r="E1951" i="1"/>
  <c r="D1951" i="1"/>
  <c r="C1951" i="1"/>
  <c r="B1951" i="1"/>
  <c r="E1965" i="1"/>
  <c r="D1965" i="1"/>
  <c r="C1965" i="1"/>
  <c r="B1965" i="1"/>
  <c r="E1964" i="1"/>
  <c r="D1964" i="1"/>
  <c r="C1964" i="1"/>
  <c r="B1964" i="1"/>
  <c r="E1950" i="1"/>
  <c r="D1950" i="1"/>
  <c r="C1950" i="1"/>
  <c r="B1950" i="1"/>
  <c r="E1947" i="1"/>
  <c r="D1947" i="1"/>
  <c r="C1947" i="1"/>
  <c r="B1947" i="1"/>
  <c r="E1941" i="1"/>
  <c r="D1941" i="1"/>
  <c r="C1941" i="1"/>
  <c r="B1941" i="1"/>
  <c r="E1958" i="1"/>
  <c r="D1958" i="1"/>
  <c r="C1958" i="1"/>
  <c r="B1958" i="1"/>
  <c r="E1933" i="1"/>
  <c r="D1933" i="1"/>
  <c r="C1933" i="1"/>
  <c r="B1933" i="1"/>
  <c r="E1932" i="1"/>
  <c r="D1932" i="1"/>
  <c r="C1932" i="1"/>
  <c r="B1932" i="1"/>
  <c r="E1938" i="1"/>
  <c r="D1938" i="1"/>
  <c r="C1938" i="1"/>
  <c r="B1938" i="1"/>
  <c r="E1934" i="1"/>
  <c r="D1934" i="1"/>
  <c r="C1934" i="1"/>
  <c r="B1934" i="1"/>
  <c r="E1927" i="1"/>
  <c r="D1927" i="1"/>
  <c r="C1927" i="1"/>
  <c r="B1927" i="1"/>
  <c r="E1926" i="1"/>
  <c r="D1926" i="1"/>
  <c r="C1926" i="1"/>
  <c r="B1926" i="1"/>
  <c r="E1922" i="1"/>
  <c r="D1922" i="1"/>
  <c r="C1922" i="1"/>
  <c r="B1922" i="1"/>
  <c r="E1919" i="1"/>
  <c r="D1919" i="1"/>
  <c r="C1919" i="1"/>
  <c r="B1919" i="1"/>
  <c r="E1918" i="1"/>
  <c r="D1918" i="1"/>
  <c r="C1918" i="1"/>
  <c r="B1918" i="1"/>
  <c r="E1939" i="1"/>
  <c r="D1939" i="1"/>
  <c r="C1939" i="1"/>
  <c r="B1939" i="1"/>
  <c r="E1937" i="1"/>
  <c r="D1937" i="1"/>
  <c r="C1937" i="1"/>
  <c r="B1937" i="1"/>
  <c r="E1936" i="1"/>
  <c r="D1936" i="1"/>
  <c r="C1936" i="1"/>
  <c r="B1936" i="1"/>
  <c r="E1935" i="1"/>
  <c r="D1935" i="1"/>
  <c r="C1935" i="1"/>
  <c r="B1935" i="1"/>
  <c r="E1928" i="1"/>
  <c r="D1928" i="1"/>
  <c r="C1928" i="1"/>
  <c r="B1928" i="1"/>
  <c r="E1925" i="1"/>
  <c r="D1925" i="1"/>
  <c r="C1925" i="1"/>
  <c r="B1925" i="1"/>
  <c r="E1924" i="1"/>
  <c r="D1924" i="1"/>
  <c r="C1924" i="1"/>
  <c r="B1924" i="1"/>
  <c r="E1923" i="1"/>
  <c r="D1923" i="1"/>
  <c r="C1923" i="1"/>
  <c r="B1923" i="1"/>
  <c r="E1921" i="1"/>
  <c r="D1921" i="1"/>
  <c r="C1921" i="1"/>
  <c r="B1921" i="1"/>
  <c r="E1920" i="1"/>
  <c r="D1920" i="1"/>
  <c r="C1920" i="1"/>
  <c r="B1920" i="1"/>
  <c r="E1931" i="1"/>
  <c r="D1931" i="1"/>
  <c r="C1931" i="1"/>
  <c r="B1931" i="1"/>
  <c r="E1930" i="1"/>
  <c r="D1930" i="1"/>
  <c r="C1930" i="1"/>
  <c r="B1930" i="1"/>
  <c r="E1929" i="1"/>
  <c r="D1929" i="1"/>
  <c r="C1929" i="1"/>
  <c r="B1929" i="1"/>
  <c r="E1917" i="1"/>
  <c r="D1917" i="1"/>
  <c r="C1917" i="1"/>
  <c r="B1917" i="1"/>
  <c r="E1916" i="1"/>
  <c r="D1916" i="1"/>
  <c r="C1916" i="1"/>
  <c r="B1916" i="1"/>
  <c r="E1915" i="1"/>
  <c r="D1915" i="1"/>
  <c r="C1915" i="1"/>
  <c r="B1915" i="1"/>
  <c r="E1908" i="1"/>
  <c r="D1908" i="1"/>
  <c r="C1908" i="1"/>
  <c r="B1908" i="1"/>
  <c r="E1900" i="1"/>
  <c r="D1900" i="1"/>
  <c r="C1900" i="1"/>
  <c r="B1900" i="1"/>
  <c r="E1894" i="1"/>
  <c r="D1894" i="1"/>
  <c r="C1894" i="1"/>
  <c r="B1894" i="1"/>
  <c r="E1889" i="1"/>
  <c r="D1889" i="1"/>
  <c r="C1889" i="1"/>
  <c r="B1889" i="1"/>
  <c r="E1910" i="1"/>
  <c r="D1910" i="1"/>
  <c r="C1910" i="1"/>
  <c r="B1910" i="1"/>
  <c r="E1907" i="1"/>
  <c r="D1907" i="1"/>
  <c r="C1907" i="1"/>
  <c r="B1907" i="1"/>
  <c r="E1904" i="1"/>
  <c r="D1904" i="1"/>
  <c r="C1904" i="1"/>
  <c r="B1904" i="1"/>
  <c r="E1903" i="1"/>
  <c r="D1903" i="1"/>
  <c r="C1903" i="1"/>
  <c r="B1903" i="1"/>
  <c r="E1901" i="1"/>
  <c r="D1901" i="1"/>
  <c r="C1901" i="1"/>
  <c r="B1901" i="1"/>
  <c r="E1899" i="1"/>
  <c r="D1899" i="1"/>
  <c r="C1899" i="1"/>
  <c r="B1899" i="1"/>
  <c r="E1898" i="1"/>
  <c r="D1898" i="1"/>
  <c r="C1898" i="1"/>
  <c r="B1898" i="1"/>
  <c r="E1897" i="1"/>
  <c r="D1897" i="1"/>
  <c r="C1897" i="1"/>
  <c r="B1897" i="1"/>
  <c r="E1896" i="1"/>
  <c r="D1896" i="1"/>
  <c r="C1896" i="1"/>
  <c r="B1896" i="1"/>
  <c r="E1895" i="1"/>
  <c r="D1895" i="1"/>
  <c r="C1895" i="1"/>
  <c r="B1895" i="1"/>
  <c r="E1892" i="1"/>
  <c r="D1892" i="1"/>
  <c r="C1892" i="1"/>
  <c r="B1892" i="1"/>
  <c r="E1891" i="1"/>
  <c r="D1891" i="1"/>
  <c r="C1891" i="1"/>
  <c r="B1891" i="1"/>
  <c r="E1886" i="1"/>
  <c r="D1886" i="1"/>
  <c r="C1886" i="1"/>
  <c r="B1886" i="1"/>
  <c r="E1881" i="1"/>
  <c r="D1881" i="1"/>
  <c r="C1881" i="1"/>
  <c r="B1881" i="1"/>
  <c r="E1876" i="1"/>
  <c r="D1876" i="1"/>
  <c r="C1876" i="1"/>
  <c r="B1876" i="1"/>
  <c r="E1873" i="1"/>
  <c r="D1873" i="1"/>
  <c r="C1873" i="1"/>
  <c r="B1873" i="1"/>
  <c r="E1869" i="1"/>
  <c r="D1869" i="1"/>
  <c r="C1869" i="1"/>
  <c r="B1869" i="1"/>
  <c r="E1868" i="1"/>
  <c r="D1868" i="1"/>
  <c r="C1868" i="1"/>
  <c r="B1868" i="1"/>
  <c r="E1914" i="1"/>
  <c r="D1914" i="1"/>
  <c r="C1914" i="1"/>
  <c r="B1914" i="1"/>
  <c r="E1911" i="1"/>
  <c r="D1911" i="1"/>
  <c r="C1911" i="1"/>
  <c r="B1911" i="1"/>
  <c r="E1906" i="1"/>
  <c r="D1906" i="1"/>
  <c r="C1906" i="1"/>
  <c r="B1906" i="1"/>
  <c r="E1902" i="1"/>
  <c r="D1902" i="1"/>
  <c r="C1902" i="1"/>
  <c r="B1902" i="1"/>
  <c r="E1890" i="1"/>
  <c r="D1890" i="1"/>
  <c r="C1890" i="1"/>
  <c r="B1890" i="1"/>
  <c r="E1885" i="1"/>
  <c r="D1885" i="1"/>
  <c r="C1885" i="1"/>
  <c r="B1885" i="1"/>
  <c r="E1877" i="1"/>
  <c r="D1877" i="1"/>
  <c r="C1877" i="1"/>
  <c r="B1877" i="1"/>
  <c r="E1875" i="1"/>
  <c r="D1875" i="1"/>
  <c r="C1875" i="1"/>
  <c r="B1875" i="1"/>
  <c r="E1872" i="1"/>
  <c r="D1872" i="1"/>
  <c r="C1872" i="1"/>
  <c r="B1872" i="1"/>
  <c r="E1909" i="1"/>
  <c r="D1909" i="1"/>
  <c r="C1909" i="1"/>
  <c r="B1909" i="1"/>
  <c r="E1905" i="1"/>
  <c r="D1905" i="1"/>
  <c r="C1905" i="1"/>
  <c r="B1905" i="1"/>
  <c r="E1887" i="1"/>
  <c r="D1887" i="1"/>
  <c r="C1887" i="1"/>
  <c r="B1887" i="1"/>
  <c r="E1883" i="1"/>
  <c r="D1883" i="1"/>
  <c r="C1883" i="1"/>
  <c r="B1883" i="1"/>
  <c r="E1878" i="1"/>
  <c r="D1878" i="1"/>
  <c r="C1878" i="1"/>
  <c r="B1878" i="1"/>
  <c r="E1871" i="1"/>
  <c r="D1871" i="1"/>
  <c r="C1871" i="1"/>
  <c r="B1871" i="1"/>
  <c r="E1913" i="1"/>
  <c r="D1913" i="1"/>
  <c r="C1913" i="1"/>
  <c r="B1913" i="1"/>
  <c r="E1912" i="1"/>
  <c r="D1912" i="1"/>
  <c r="C1912" i="1"/>
  <c r="B1912" i="1"/>
  <c r="E1893" i="1"/>
  <c r="D1893" i="1"/>
  <c r="C1893" i="1"/>
  <c r="B1893" i="1"/>
  <c r="E1888" i="1"/>
  <c r="D1888" i="1"/>
  <c r="C1888" i="1"/>
  <c r="B1888" i="1"/>
  <c r="E1884" i="1"/>
  <c r="D1884" i="1"/>
  <c r="C1884" i="1"/>
  <c r="B1884" i="1"/>
  <c r="E1882" i="1"/>
  <c r="D1882" i="1"/>
  <c r="C1882" i="1"/>
  <c r="B1882" i="1"/>
  <c r="E1880" i="1"/>
  <c r="D1880" i="1"/>
  <c r="C1880" i="1"/>
  <c r="B1880" i="1"/>
  <c r="E1879" i="1"/>
  <c r="D1879" i="1"/>
  <c r="C1879" i="1"/>
  <c r="B1879" i="1"/>
  <c r="E1874" i="1"/>
  <c r="D1874" i="1"/>
  <c r="C1874" i="1"/>
  <c r="B1874" i="1"/>
  <c r="E1870" i="1"/>
  <c r="D1870" i="1"/>
  <c r="C1870" i="1"/>
  <c r="B1870" i="1"/>
  <c r="E1866" i="1"/>
  <c r="D1866" i="1"/>
  <c r="C1866" i="1"/>
  <c r="B1866" i="1"/>
  <c r="E1850" i="1"/>
  <c r="D1850" i="1"/>
  <c r="C1850" i="1"/>
  <c r="B1850" i="1"/>
  <c r="E1849" i="1"/>
  <c r="D1849" i="1"/>
  <c r="C1849" i="1"/>
  <c r="B1849" i="1"/>
  <c r="E1864" i="1"/>
  <c r="D1864" i="1"/>
  <c r="C1864" i="1"/>
  <c r="B1864" i="1"/>
  <c r="E1860" i="1"/>
  <c r="D1860" i="1"/>
  <c r="C1860" i="1"/>
  <c r="B1860" i="1"/>
  <c r="E1865" i="1"/>
  <c r="D1865" i="1"/>
  <c r="C1865" i="1"/>
  <c r="B1865" i="1"/>
  <c r="E1862" i="1"/>
  <c r="D1862" i="1"/>
  <c r="C1862" i="1"/>
  <c r="B1862" i="1"/>
  <c r="E1861" i="1"/>
  <c r="D1861" i="1"/>
  <c r="C1861" i="1"/>
  <c r="B1861" i="1"/>
  <c r="E1858" i="1"/>
  <c r="D1858" i="1"/>
  <c r="C1858" i="1"/>
  <c r="B1858" i="1"/>
  <c r="E1859" i="1"/>
  <c r="D1859" i="1"/>
  <c r="C1859" i="1"/>
  <c r="B1859" i="1"/>
  <c r="E1863" i="1"/>
  <c r="D1863" i="1"/>
  <c r="C1863" i="1"/>
  <c r="B1863" i="1"/>
  <c r="E1854" i="1"/>
  <c r="D1854" i="1"/>
  <c r="C1854" i="1"/>
  <c r="B1854" i="1"/>
  <c r="E1846" i="1"/>
  <c r="D1846" i="1"/>
  <c r="C1846" i="1"/>
  <c r="B1846" i="1"/>
  <c r="E1867" i="1"/>
  <c r="D1867" i="1"/>
  <c r="C1867" i="1"/>
  <c r="B1867" i="1"/>
  <c r="E1857" i="1"/>
  <c r="D1857" i="1"/>
  <c r="C1857" i="1"/>
  <c r="B1857" i="1"/>
  <c r="E1856" i="1"/>
  <c r="D1856" i="1"/>
  <c r="C1856" i="1"/>
  <c r="B1856" i="1"/>
  <c r="E1855" i="1"/>
  <c r="D1855" i="1"/>
  <c r="C1855" i="1"/>
  <c r="B1855" i="1"/>
  <c r="E1851" i="1"/>
  <c r="D1851" i="1"/>
  <c r="C1851" i="1"/>
  <c r="B1851" i="1"/>
  <c r="E1853" i="1"/>
  <c r="D1853" i="1"/>
  <c r="C1853" i="1"/>
  <c r="B1853" i="1"/>
  <c r="E1852" i="1"/>
  <c r="D1852" i="1"/>
  <c r="C1852" i="1"/>
  <c r="B1852" i="1"/>
  <c r="E1848" i="1"/>
  <c r="D1848" i="1"/>
  <c r="C1848" i="1"/>
  <c r="B1848" i="1"/>
  <c r="E1847" i="1"/>
  <c r="D1847" i="1"/>
  <c r="C1847" i="1"/>
  <c r="B1847" i="1"/>
  <c r="E1845" i="1"/>
  <c r="D1845" i="1"/>
  <c r="C1845" i="1"/>
  <c r="B1845" i="1"/>
  <c r="E1844" i="1"/>
  <c r="D1844" i="1"/>
  <c r="C1844" i="1"/>
  <c r="B1844" i="1"/>
  <c r="E1843" i="1"/>
  <c r="D1843" i="1"/>
  <c r="C1843" i="1"/>
  <c r="B1843" i="1"/>
  <c r="E1840" i="1"/>
  <c r="D1840" i="1"/>
  <c r="C1840" i="1"/>
  <c r="B1840" i="1"/>
  <c r="E1838" i="1"/>
  <c r="D1838" i="1"/>
  <c r="C1838" i="1"/>
  <c r="B1838" i="1"/>
  <c r="E1835" i="1"/>
  <c r="D1835" i="1"/>
  <c r="C1835" i="1"/>
  <c r="B1835" i="1"/>
  <c r="E1833" i="1"/>
  <c r="D1833" i="1"/>
  <c r="C1833" i="1"/>
  <c r="B1833" i="1"/>
  <c r="E1832" i="1"/>
  <c r="D1832" i="1"/>
  <c r="C1832" i="1"/>
  <c r="B1832" i="1"/>
  <c r="E1831" i="1"/>
  <c r="D1831" i="1"/>
  <c r="C1831" i="1"/>
  <c r="B1831" i="1"/>
  <c r="E1830" i="1"/>
  <c r="D1830" i="1"/>
  <c r="C1830" i="1"/>
  <c r="B1830" i="1"/>
  <c r="E1828" i="1"/>
  <c r="D1828" i="1"/>
  <c r="C1828" i="1"/>
  <c r="B1828" i="1"/>
  <c r="E1826" i="1"/>
  <c r="D1826" i="1"/>
  <c r="C1826" i="1"/>
  <c r="B1826" i="1"/>
  <c r="E1824" i="1"/>
  <c r="D1824" i="1"/>
  <c r="C1824" i="1"/>
  <c r="B1824" i="1"/>
  <c r="E1821" i="1"/>
  <c r="D1821" i="1"/>
  <c r="C1821" i="1"/>
  <c r="B1821" i="1"/>
  <c r="E1829" i="1"/>
  <c r="D1829" i="1"/>
  <c r="C1829" i="1"/>
  <c r="B1829" i="1"/>
  <c r="E1827" i="1"/>
  <c r="D1827" i="1"/>
  <c r="C1827" i="1"/>
  <c r="B1827" i="1"/>
  <c r="E1825" i="1"/>
  <c r="D1825" i="1"/>
  <c r="C1825" i="1"/>
  <c r="B1825" i="1"/>
  <c r="E1823" i="1"/>
  <c r="D1823" i="1"/>
  <c r="C1823" i="1"/>
  <c r="B1823" i="1"/>
  <c r="E1822" i="1"/>
  <c r="D1822" i="1"/>
  <c r="C1822" i="1"/>
  <c r="B1822" i="1"/>
  <c r="E1818" i="1"/>
  <c r="D1818" i="1"/>
  <c r="C1818" i="1"/>
  <c r="B1818" i="1"/>
  <c r="E1816" i="1"/>
  <c r="D1816" i="1"/>
  <c r="C1816" i="1"/>
  <c r="B1816" i="1"/>
  <c r="E1815" i="1"/>
  <c r="D1815" i="1"/>
  <c r="C1815" i="1"/>
  <c r="B1815" i="1"/>
  <c r="E1842" i="1"/>
  <c r="D1842" i="1"/>
  <c r="C1842" i="1"/>
  <c r="B1842" i="1"/>
  <c r="E1841" i="1"/>
  <c r="D1841" i="1"/>
  <c r="C1841" i="1"/>
  <c r="B1841" i="1"/>
  <c r="E1839" i="1"/>
  <c r="D1839" i="1"/>
  <c r="C1839" i="1"/>
  <c r="B1839" i="1"/>
  <c r="E1837" i="1"/>
  <c r="D1837" i="1"/>
  <c r="C1837" i="1"/>
  <c r="B1837" i="1"/>
  <c r="E1836" i="1"/>
  <c r="D1836" i="1"/>
  <c r="C1836" i="1"/>
  <c r="B1836" i="1"/>
  <c r="E1834" i="1"/>
  <c r="D1834" i="1"/>
  <c r="C1834" i="1"/>
  <c r="B1834" i="1"/>
  <c r="E1820" i="1"/>
  <c r="D1820" i="1"/>
  <c r="C1820" i="1"/>
  <c r="B1820" i="1"/>
  <c r="E1819" i="1"/>
  <c r="D1819" i="1"/>
  <c r="C1819" i="1"/>
  <c r="B1819" i="1"/>
  <c r="E1817" i="1"/>
  <c r="D1817" i="1"/>
  <c r="C1817" i="1"/>
  <c r="B1817" i="1"/>
  <c r="E1808" i="1"/>
  <c r="D1808" i="1"/>
  <c r="C1808" i="1"/>
  <c r="B1808" i="1"/>
  <c r="E1807" i="1"/>
  <c r="D1807" i="1"/>
  <c r="C1807" i="1"/>
  <c r="B1807" i="1"/>
  <c r="E1806" i="1"/>
  <c r="D1806" i="1"/>
  <c r="C1806" i="1"/>
  <c r="B1806" i="1"/>
  <c r="E1805" i="1"/>
  <c r="D1805" i="1"/>
  <c r="C1805" i="1"/>
  <c r="B1805" i="1"/>
  <c r="E1804" i="1"/>
  <c r="D1804" i="1"/>
  <c r="C1804" i="1"/>
  <c r="B1804" i="1"/>
  <c r="E1799" i="1"/>
  <c r="D1799" i="1"/>
  <c r="C1799" i="1"/>
  <c r="B1799" i="1"/>
  <c r="E1797" i="1"/>
  <c r="D1797" i="1"/>
  <c r="C1797" i="1"/>
  <c r="B1797" i="1"/>
  <c r="E1793" i="1"/>
  <c r="D1793" i="1"/>
  <c r="C1793" i="1"/>
  <c r="B1793" i="1"/>
  <c r="E1790" i="1"/>
  <c r="D1790" i="1"/>
  <c r="C1790" i="1"/>
  <c r="B1790" i="1"/>
  <c r="E1789" i="1"/>
  <c r="D1789" i="1"/>
  <c r="C1789" i="1"/>
  <c r="B1789" i="1"/>
  <c r="E1787" i="1"/>
  <c r="D1787" i="1"/>
  <c r="C1787" i="1"/>
  <c r="B1787" i="1"/>
  <c r="E1785" i="1"/>
  <c r="D1785" i="1"/>
  <c r="C1785" i="1"/>
  <c r="B1785" i="1"/>
  <c r="E1781" i="1"/>
  <c r="D1781" i="1"/>
  <c r="C1781" i="1"/>
  <c r="B1781" i="1"/>
  <c r="E1814" i="1"/>
  <c r="D1814" i="1"/>
  <c r="C1814" i="1"/>
  <c r="B1814" i="1"/>
  <c r="E1813" i="1"/>
  <c r="D1813" i="1"/>
  <c r="C1813" i="1"/>
  <c r="B1813" i="1"/>
  <c r="E1783" i="1"/>
  <c r="D1783" i="1"/>
  <c r="C1783" i="1"/>
  <c r="B1783" i="1"/>
  <c r="E1812" i="1"/>
  <c r="D1812" i="1"/>
  <c r="C1812" i="1"/>
  <c r="B1812" i="1"/>
  <c r="E1811" i="1"/>
  <c r="D1811" i="1"/>
  <c r="C1811" i="1"/>
  <c r="B1811" i="1"/>
  <c r="E1810" i="1"/>
  <c r="D1810" i="1"/>
  <c r="C1810" i="1"/>
  <c r="B1810" i="1"/>
  <c r="E1809" i="1"/>
  <c r="D1809" i="1"/>
  <c r="C1809" i="1"/>
  <c r="B1809" i="1"/>
  <c r="E1803" i="1"/>
  <c r="D1803" i="1"/>
  <c r="C1803" i="1"/>
  <c r="B1803" i="1"/>
  <c r="E1802" i="1"/>
  <c r="D1802" i="1"/>
  <c r="C1802" i="1"/>
  <c r="B1802" i="1"/>
  <c r="E1800" i="1"/>
  <c r="D1800" i="1"/>
  <c r="C1800" i="1"/>
  <c r="B1800" i="1"/>
  <c r="E1798" i="1"/>
  <c r="D1798" i="1"/>
  <c r="C1798" i="1"/>
  <c r="B1798" i="1"/>
  <c r="E1796" i="1"/>
  <c r="D1796" i="1"/>
  <c r="C1796" i="1"/>
  <c r="B1796" i="1"/>
  <c r="E1794" i="1"/>
  <c r="D1794" i="1"/>
  <c r="C1794" i="1"/>
  <c r="B1794" i="1"/>
  <c r="E1801" i="1"/>
  <c r="D1801" i="1"/>
  <c r="C1801" i="1"/>
  <c r="B1801" i="1"/>
  <c r="E1795" i="1"/>
  <c r="D1795" i="1"/>
  <c r="C1795" i="1"/>
  <c r="B1795" i="1"/>
  <c r="E1792" i="1"/>
  <c r="D1792" i="1"/>
  <c r="C1792" i="1"/>
  <c r="B1792" i="1"/>
  <c r="E1791" i="1"/>
  <c r="D1791" i="1"/>
  <c r="C1791" i="1"/>
  <c r="B1791" i="1"/>
  <c r="E1788" i="1"/>
  <c r="D1788" i="1"/>
  <c r="C1788" i="1"/>
  <c r="B1788" i="1"/>
  <c r="E1786" i="1"/>
  <c r="D1786" i="1"/>
  <c r="C1786" i="1"/>
  <c r="B1786" i="1"/>
  <c r="E1784" i="1"/>
  <c r="D1784" i="1"/>
  <c r="C1784" i="1"/>
  <c r="B1784" i="1"/>
  <c r="E1782" i="1"/>
  <c r="D1782" i="1"/>
  <c r="C1782" i="1"/>
  <c r="B1782" i="1"/>
  <c r="E1779" i="1"/>
  <c r="D1779" i="1"/>
  <c r="C1779" i="1"/>
  <c r="B1779" i="1"/>
  <c r="E1778" i="1"/>
  <c r="D1778" i="1"/>
  <c r="C1778" i="1"/>
  <c r="B1778" i="1"/>
  <c r="E1780" i="1"/>
  <c r="D1780" i="1"/>
  <c r="C1780" i="1"/>
  <c r="B1780" i="1"/>
  <c r="E1776" i="1"/>
  <c r="D1776" i="1"/>
  <c r="C1776" i="1"/>
  <c r="B1776" i="1"/>
  <c r="E1777" i="1"/>
  <c r="D1777" i="1"/>
  <c r="C1777" i="1"/>
  <c r="B1777" i="1"/>
  <c r="E1775" i="1"/>
  <c r="D1775" i="1"/>
  <c r="C1775" i="1"/>
  <c r="B1775" i="1"/>
  <c r="E1774" i="1"/>
  <c r="D1774" i="1"/>
  <c r="C1774" i="1"/>
  <c r="B1774" i="1"/>
  <c r="E1773" i="1"/>
  <c r="D1773" i="1"/>
  <c r="C1773" i="1"/>
  <c r="B1773" i="1"/>
  <c r="E1772" i="1"/>
  <c r="D1772" i="1"/>
  <c r="C1772" i="1"/>
  <c r="B1772" i="1"/>
  <c r="E1771" i="1"/>
  <c r="D1771" i="1"/>
  <c r="C1771" i="1"/>
  <c r="B1771" i="1"/>
  <c r="E1770" i="1"/>
  <c r="D1770" i="1"/>
  <c r="C1770" i="1"/>
  <c r="B1770" i="1"/>
  <c r="E1769" i="1"/>
  <c r="D1769" i="1"/>
  <c r="C1769" i="1"/>
  <c r="B1769" i="1"/>
  <c r="E1768" i="1"/>
  <c r="D1768" i="1"/>
  <c r="C1768" i="1"/>
  <c r="B1768" i="1"/>
  <c r="E1764" i="1"/>
  <c r="D1764" i="1"/>
  <c r="C1764" i="1"/>
  <c r="B1764" i="1"/>
  <c r="E1763" i="1"/>
  <c r="D1763" i="1"/>
  <c r="C1763" i="1"/>
  <c r="B1763" i="1"/>
  <c r="E1762" i="1"/>
  <c r="D1762" i="1"/>
  <c r="C1762" i="1"/>
  <c r="B1762" i="1"/>
  <c r="E1767" i="1"/>
  <c r="D1767" i="1"/>
  <c r="C1767" i="1"/>
  <c r="B1767" i="1"/>
  <c r="E1766" i="1"/>
  <c r="D1766" i="1"/>
  <c r="C1766" i="1"/>
  <c r="B1766" i="1"/>
  <c r="E1765" i="1"/>
  <c r="D1765" i="1"/>
  <c r="C1765" i="1"/>
  <c r="B1765" i="1"/>
  <c r="E1761" i="1"/>
  <c r="D1761" i="1"/>
  <c r="C1761" i="1"/>
  <c r="B1761" i="1"/>
  <c r="E1760" i="1"/>
  <c r="D1760" i="1"/>
  <c r="C1760" i="1"/>
  <c r="B1760" i="1"/>
  <c r="E1759" i="1"/>
  <c r="D1759" i="1"/>
  <c r="C1759" i="1"/>
  <c r="B1759" i="1"/>
  <c r="E1758" i="1"/>
  <c r="D1758" i="1"/>
  <c r="C1758" i="1"/>
  <c r="B1758" i="1"/>
  <c r="E1757" i="1"/>
  <c r="D1757" i="1"/>
  <c r="C1757" i="1"/>
  <c r="B1757" i="1"/>
  <c r="E1756" i="1"/>
  <c r="D1756" i="1"/>
  <c r="C1756" i="1"/>
  <c r="B1756" i="1"/>
  <c r="E1755" i="1"/>
  <c r="D1755" i="1"/>
  <c r="C1755" i="1"/>
  <c r="B1755" i="1"/>
  <c r="E1754" i="1"/>
  <c r="D1754" i="1"/>
  <c r="C1754" i="1"/>
  <c r="B1754" i="1"/>
  <c r="E1753" i="1"/>
  <c r="D1753" i="1"/>
  <c r="C1753" i="1"/>
  <c r="B1753" i="1"/>
  <c r="E1750" i="1"/>
  <c r="D1750" i="1"/>
  <c r="C1750" i="1"/>
  <c r="B1750" i="1"/>
  <c r="E1751" i="1"/>
  <c r="D1751" i="1"/>
  <c r="C1751" i="1"/>
  <c r="B1751" i="1"/>
  <c r="E1752" i="1"/>
  <c r="D1752" i="1"/>
  <c r="C1752" i="1"/>
  <c r="B1752" i="1"/>
  <c r="E1740" i="1"/>
  <c r="D1740" i="1"/>
  <c r="C1740" i="1"/>
  <c r="B1740" i="1"/>
  <c r="E1736" i="1"/>
  <c r="D1736" i="1"/>
  <c r="C1736" i="1"/>
  <c r="B1736" i="1"/>
  <c r="E1732" i="1"/>
  <c r="D1732" i="1"/>
  <c r="C1732" i="1"/>
  <c r="B1732" i="1"/>
  <c r="E1720" i="1"/>
  <c r="D1720" i="1"/>
  <c r="C1720" i="1"/>
  <c r="B1720" i="1"/>
  <c r="E1713" i="1"/>
  <c r="D1713" i="1"/>
  <c r="C1713" i="1"/>
  <c r="B1713" i="1"/>
  <c r="E1733" i="1"/>
  <c r="D1733" i="1"/>
  <c r="C1733" i="1"/>
  <c r="B1733" i="1"/>
  <c r="E1719" i="1"/>
  <c r="D1719" i="1"/>
  <c r="C1719" i="1"/>
  <c r="B1719" i="1"/>
  <c r="E1749" i="1"/>
  <c r="D1749" i="1"/>
  <c r="C1749" i="1"/>
  <c r="B1749" i="1"/>
  <c r="E1748" i="1"/>
  <c r="D1748" i="1"/>
  <c r="C1748" i="1"/>
  <c r="B1748" i="1"/>
  <c r="E1747" i="1"/>
  <c r="D1747" i="1"/>
  <c r="C1747" i="1"/>
  <c r="B1747" i="1"/>
  <c r="E1745" i="1"/>
  <c r="D1745" i="1"/>
  <c r="C1745" i="1"/>
  <c r="B1745" i="1"/>
  <c r="E1743" i="1"/>
  <c r="D1743" i="1"/>
  <c r="C1743" i="1"/>
  <c r="B1743" i="1"/>
  <c r="E1739" i="1"/>
  <c r="D1739" i="1"/>
  <c r="C1739" i="1"/>
  <c r="B1739" i="1"/>
  <c r="E1738" i="1"/>
  <c r="D1738" i="1"/>
  <c r="C1738" i="1"/>
  <c r="B1738" i="1"/>
  <c r="E1734" i="1"/>
  <c r="D1734" i="1"/>
  <c r="C1734" i="1"/>
  <c r="B1734" i="1"/>
  <c r="E1731" i="1"/>
  <c r="D1731" i="1"/>
  <c r="C1731" i="1"/>
  <c r="B1731" i="1"/>
  <c r="E1728" i="1"/>
  <c r="D1728" i="1"/>
  <c r="C1728" i="1"/>
  <c r="B1728" i="1"/>
  <c r="E1726" i="1"/>
  <c r="D1726" i="1"/>
  <c r="C1726" i="1"/>
  <c r="B1726" i="1"/>
  <c r="E1724" i="1"/>
  <c r="D1724" i="1"/>
  <c r="C1724" i="1"/>
  <c r="B1724" i="1"/>
  <c r="E1723" i="1"/>
  <c r="D1723" i="1"/>
  <c r="C1723" i="1"/>
  <c r="B1723" i="1"/>
  <c r="E1722" i="1"/>
  <c r="D1722" i="1"/>
  <c r="C1722" i="1"/>
  <c r="B1722" i="1"/>
  <c r="E1718" i="1"/>
  <c r="D1718" i="1"/>
  <c r="C1718" i="1"/>
  <c r="B1718" i="1"/>
  <c r="E1716" i="1"/>
  <c r="D1716" i="1"/>
  <c r="C1716" i="1"/>
  <c r="B1716" i="1"/>
  <c r="E1715" i="1"/>
  <c r="D1715" i="1"/>
  <c r="C1715" i="1"/>
  <c r="B1715" i="1"/>
  <c r="E1714" i="1"/>
  <c r="D1714" i="1"/>
  <c r="C1714" i="1"/>
  <c r="B1714" i="1"/>
  <c r="E1717" i="1"/>
  <c r="D1717" i="1"/>
  <c r="C1717" i="1"/>
  <c r="B1717" i="1"/>
  <c r="E1712" i="1"/>
  <c r="D1712" i="1"/>
  <c r="C1712" i="1"/>
  <c r="B1712" i="1"/>
  <c r="E1746" i="1"/>
  <c r="D1746" i="1"/>
  <c r="C1746" i="1"/>
  <c r="B1746" i="1"/>
  <c r="E1744" i="1"/>
  <c r="D1744" i="1"/>
  <c r="C1744" i="1"/>
  <c r="B1744" i="1"/>
  <c r="E1742" i="1"/>
  <c r="D1742" i="1"/>
  <c r="C1742" i="1"/>
  <c r="B1742" i="1"/>
  <c r="E1741" i="1"/>
  <c r="D1741" i="1"/>
  <c r="C1741" i="1"/>
  <c r="B1741" i="1"/>
  <c r="E1737" i="1"/>
  <c r="D1737" i="1"/>
  <c r="C1737" i="1"/>
  <c r="B1737" i="1"/>
  <c r="E1735" i="1"/>
  <c r="D1735" i="1"/>
  <c r="C1735" i="1"/>
  <c r="B1735" i="1"/>
  <c r="E1730" i="1"/>
  <c r="D1730" i="1"/>
  <c r="C1730" i="1"/>
  <c r="B1730" i="1"/>
  <c r="E1729" i="1"/>
  <c r="D1729" i="1"/>
  <c r="C1729" i="1"/>
  <c r="B1729" i="1"/>
  <c r="E1727" i="1"/>
  <c r="D1727" i="1"/>
  <c r="C1727" i="1"/>
  <c r="B1727" i="1"/>
  <c r="E1721" i="1"/>
  <c r="D1721" i="1"/>
  <c r="C1721" i="1"/>
  <c r="B1721" i="1"/>
  <c r="E1725" i="1"/>
  <c r="D1725" i="1"/>
  <c r="C1725" i="1"/>
  <c r="B1725" i="1"/>
  <c r="E1711" i="1"/>
  <c r="D1711" i="1"/>
  <c r="C1711" i="1"/>
  <c r="B1711" i="1"/>
  <c r="E1699" i="1"/>
  <c r="D1699" i="1"/>
  <c r="C1699" i="1"/>
  <c r="B1699" i="1"/>
  <c r="E1706" i="1"/>
  <c r="D1706" i="1"/>
  <c r="C1706" i="1"/>
  <c r="B1706" i="1"/>
  <c r="E1700" i="1"/>
  <c r="D1700" i="1"/>
  <c r="C1700" i="1"/>
  <c r="B1700" i="1"/>
  <c r="E1697" i="1"/>
  <c r="D1697" i="1"/>
  <c r="C1697" i="1"/>
  <c r="B1697" i="1"/>
  <c r="E1694" i="1"/>
  <c r="D1694" i="1"/>
  <c r="C1694" i="1"/>
  <c r="B1694" i="1"/>
  <c r="E1690" i="1"/>
  <c r="D1690" i="1"/>
  <c r="C1690" i="1"/>
  <c r="B1690" i="1"/>
  <c r="E1686" i="1"/>
  <c r="D1686" i="1"/>
  <c r="C1686" i="1"/>
  <c r="B1686" i="1"/>
  <c r="E1682" i="1"/>
  <c r="D1682" i="1"/>
  <c r="C1682" i="1"/>
  <c r="B1682" i="1"/>
  <c r="E1676" i="1"/>
  <c r="D1676" i="1"/>
  <c r="C1676" i="1"/>
  <c r="B1676" i="1"/>
  <c r="E1664" i="1"/>
  <c r="D1664" i="1"/>
  <c r="C1664" i="1"/>
  <c r="B1664" i="1"/>
  <c r="E1656" i="1"/>
  <c r="D1656" i="1"/>
  <c r="C1656" i="1"/>
  <c r="B1656" i="1"/>
  <c r="E1649" i="1"/>
  <c r="D1649" i="1"/>
  <c r="C1649" i="1"/>
  <c r="B1649" i="1"/>
  <c r="E1641" i="1"/>
  <c r="D1641" i="1"/>
  <c r="C1641" i="1"/>
  <c r="B1641" i="1"/>
  <c r="E1639" i="1"/>
  <c r="D1639" i="1"/>
  <c r="C1639" i="1"/>
  <c r="B1639" i="1"/>
  <c r="E1634" i="1"/>
  <c r="D1634" i="1"/>
  <c r="C1634" i="1"/>
  <c r="B1634" i="1"/>
  <c r="E1710" i="1"/>
  <c r="D1710" i="1"/>
  <c r="C1710" i="1"/>
  <c r="B1710" i="1"/>
  <c r="E1701" i="1"/>
  <c r="D1701" i="1"/>
  <c r="C1701" i="1"/>
  <c r="B1701" i="1"/>
  <c r="E1679" i="1"/>
  <c r="D1679" i="1"/>
  <c r="C1679" i="1"/>
  <c r="B1679" i="1"/>
  <c r="E1678" i="1"/>
  <c r="D1678" i="1"/>
  <c r="C1678" i="1"/>
  <c r="B1678" i="1"/>
  <c r="E1670" i="1"/>
  <c r="D1670" i="1"/>
  <c r="C1670" i="1"/>
  <c r="B1670" i="1"/>
  <c r="E1662" i="1"/>
  <c r="D1662" i="1"/>
  <c r="C1662" i="1"/>
  <c r="B1662" i="1"/>
  <c r="E1658" i="1"/>
  <c r="D1658" i="1"/>
  <c r="C1658" i="1"/>
  <c r="B1658" i="1"/>
  <c r="E1648" i="1"/>
  <c r="D1648" i="1"/>
  <c r="C1648" i="1"/>
  <c r="B1648" i="1"/>
  <c r="E1643" i="1"/>
  <c r="D1643" i="1"/>
  <c r="C1643" i="1"/>
  <c r="B1643" i="1"/>
  <c r="E1636" i="1"/>
  <c r="D1636" i="1"/>
  <c r="C1636" i="1"/>
  <c r="B1636" i="1"/>
  <c r="E1709" i="1"/>
  <c r="D1709" i="1"/>
  <c r="C1709" i="1"/>
  <c r="B1709" i="1"/>
  <c r="E1708" i="1"/>
  <c r="D1708" i="1"/>
  <c r="C1708" i="1"/>
  <c r="B1708" i="1"/>
  <c r="E1707" i="1"/>
  <c r="D1707" i="1"/>
  <c r="C1707" i="1"/>
  <c r="B1707" i="1"/>
  <c r="E1705" i="1"/>
  <c r="D1705" i="1"/>
  <c r="C1705" i="1"/>
  <c r="B1705" i="1"/>
  <c r="E1702" i="1"/>
  <c r="D1702" i="1"/>
  <c r="C1702" i="1"/>
  <c r="B1702" i="1"/>
  <c r="E1696" i="1"/>
  <c r="D1696" i="1"/>
  <c r="C1696" i="1"/>
  <c r="B1696" i="1"/>
  <c r="E1687" i="1"/>
  <c r="D1687" i="1"/>
  <c r="C1687" i="1"/>
  <c r="B1687" i="1"/>
  <c r="E1674" i="1"/>
  <c r="D1674" i="1"/>
  <c r="C1674" i="1"/>
  <c r="B1674" i="1"/>
  <c r="E1669" i="1"/>
  <c r="D1669" i="1"/>
  <c r="C1669" i="1"/>
  <c r="B1669" i="1"/>
  <c r="E1668" i="1"/>
  <c r="D1668" i="1"/>
  <c r="C1668" i="1"/>
  <c r="B1668" i="1"/>
  <c r="E1667" i="1"/>
  <c r="D1667" i="1"/>
  <c r="C1667" i="1"/>
  <c r="B1667" i="1"/>
  <c r="E1663" i="1"/>
  <c r="D1663" i="1"/>
  <c r="C1663" i="1"/>
  <c r="B1663" i="1"/>
  <c r="E1657" i="1"/>
  <c r="D1657" i="1"/>
  <c r="C1657" i="1"/>
  <c r="B1657" i="1"/>
  <c r="E1651" i="1"/>
  <c r="D1651" i="1"/>
  <c r="C1651" i="1"/>
  <c r="B1651" i="1"/>
  <c r="E1650" i="1"/>
  <c r="D1650" i="1"/>
  <c r="C1650" i="1"/>
  <c r="B1650" i="1"/>
  <c r="E1646" i="1"/>
  <c r="D1646" i="1"/>
  <c r="C1646" i="1"/>
  <c r="B1646" i="1"/>
  <c r="E1645" i="1"/>
  <c r="D1645" i="1"/>
  <c r="C1645" i="1"/>
  <c r="B1645" i="1"/>
  <c r="E1642" i="1"/>
  <c r="D1642" i="1"/>
  <c r="C1642" i="1"/>
  <c r="B1642" i="1"/>
  <c r="E1638" i="1"/>
  <c r="D1638" i="1"/>
  <c r="C1638" i="1"/>
  <c r="B1638" i="1"/>
  <c r="E1637" i="1"/>
  <c r="D1637" i="1"/>
  <c r="C1637" i="1"/>
  <c r="B1637" i="1"/>
  <c r="E1635" i="1"/>
  <c r="D1635" i="1"/>
  <c r="C1635" i="1"/>
  <c r="B1635" i="1"/>
  <c r="E1704" i="1"/>
  <c r="D1704" i="1"/>
  <c r="C1704" i="1"/>
  <c r="B1704" i="1"/>
  <c r="E1703" i="1"/>
  <c r="D1703" i="1"/>
  <c r="C1703" i="1"/>
  <c r="B1703" i="1"/>
  <c r="E1698" i="1"/>
  <c r="D1698" i="1"/>
  <c r="C1698" i="1"/>
  <c r="B1698" i="1"/>
  <c r="E1692" i="1"/>
  <c r="D1692" i="1"/>
  <c r="C1692" i="1"/>
  <c r="B1692" i="1"/>
  <c r="E1691" i="1"/>
  <c r="D1691" i="1"/>
  <c r="C1691" i="1"/>
  <c r="B1691" i="1"/>
  <c r="E1689" i="1"/>
  <c r="D1689" i="1"/>
  <c r="C1689" i="1"/>
  <c r="B1689" i="1"/>
  <c r="E1688" i="1"/>
  <c r="D1688" i="1"/>
  <c r="C1688" i="1"/>
  <c r="B1688" i="1"/>
  <c r="E1685" i="1"/>
  <c r="D1685" i="1"/>
  <c r="C1685" i="1"/>
  <c r="B1685" i="1"/>
  <c r="E1684" i="1"/>
  <c r="D1684" i="1"/>
  <c r="C1684" i="1"/>
  <c r="B1684" i="1"/>
  <c r="E1681" i="1"/>
  <c r="D1681" i="1"/>
  <c r="C1681" i="1"/>
  <c r="B1681" i="1"/>
  <c r="E1680" i="1"/>
  <c r="D1680" i="1"/>
  <c r="C1680" i="1"/>
  <c r="B1680" i="1"/>
  <c r="E1675" i="1"/>
  <c r="D1675" i="1"/>
  <c r="C1675" i="1"/>
  <c r="B1675" i="1"/>
  <c r="E1673" i="1"/>
  <c r="D1673" i="1"/>
  <c r="C1673" i="1"/>
  <c r="B1673" i="1"/>
  <c r="E1672" i="1"/>
  <c r="D1672" i="1"/>
  <c r="C1672" i="1"/>
  <c r="B1672" i="1"/>
  <c r="E1666" i="1"/>
  <c r="D1666" i="1"/>
  <c r="C1666" i="1"/>
  <c r="B1666" i="1"/>
  <c r="E1665" i="1"/>
  <c r="D1665" i="1"/>
  <c r="C1665" i="1"/>
  <c r="B1665" i="1"/>
  <c r="E1661" i="1"/>
  <c r="D1661" i="1"/>
  <c r="C1661" i="1"/>
  <c r="B1661" i="1"/>
  <c r="E1660" i="1"/>
  <c r="D1660" i="1"/>
  <c r="C1660" i="1"/>
  <c r="B1660" i="1"/>
  <c r="E1659" i="1"/>
  <c r="D1659" i="1"/>
  <c r="C1659" i="1"/>
  <c r="B1659" i="1"/>
  <c r="E1653" i="1"/>
  <c r="D1653" i="1"/>
  <c r="C1653" i="1"/>
  <c r="B1653" i="1"/>
  <c r="E1652" i="1"/>
  <c r="D1652" i="1"/>
  <c r="C1652" i="1"/>
  <c r="B1652" i="1"/>
  <c r="E1647" i="1"/>
  <c r="D1647" i="1"/>
  <c r="C1647" i="1"/>
  <c r="B1647" i="1"/>
  <c r="E1644" i="1"/>
  <c r="D1644" i="1"/>
  <c r="C1644" i="1"/>
  <c r="B1644" i="1"/>
  <c r="E1640" i="1"/>
  <c r="D1640" i="1"/>
  <c r="C1640" i="1"/>
  <c r="B1640" i="1"/>
  <c r="E1654" i="1"/>
  <c r="D1654" i="1"/>
  <c r="C1654" i="1"/>
  <c r="B1654" i="1"/>
  <c r="E1695" i="1"/>
  <c r="D1695" i="1"/>
  <c r="C1695" i="1"/>
  <c r="B1695" i="1"/>
  <c r="E1693" i="1"/>
  <c r="D1693" i="1"/>
  <c r="C1693" i="1"/>
  <c r="B1693" i="1"/>
  <c r="E1683" i="1"/>
  <c r="D1683" i="1"/>
  <c r="C1683" i="1"/>
  <c r="B1683" i="1"/>
  <c r="E1677" i="1"/>
  <c r="D1677" i="1"/>
  <c r="C1677" i="1"/>
  <c r="B1677" i="1"/>
  <c r="E1671" i="1"/>
  <c r="D1671" i="1"/>
  <c r="C1671" i="1"/>
  <c r="B1671" i="1"/>
  <c r="E1655" i="1"/>
  <c r="D1655" i="1"/>
  <c r="C1655" i="1"/>
  <c r="B1655" i="1"/>
  <c r="E1633" i="1"/>
  <c r="D1633" i="1"/>
  <c r="C1633" i="1"/>
  <c r="B1633" i="1"/>
  <c r="E1632" i="1"/>
  <c r="D1632" i="1"/>
  <c r="C1632" i="1"/>
  <c r="B1632" i="1"/>
  <c r="E1631" i="1"/>
  <c r="D1631" i="1"/>
  <c r="C1631" i="1"/>
  <c r="B1631" i="1"/>
  <c r="E1630" i="1"/>
  <c r="D1630" i="1"/>
  <c r="C1630" i="1"/>
  <c r="B1630" i="1"/>
  <c r="E1629" i="1"/>
  <c r="D1629" i="1"/>
  <c r="C1629" i="1"/>
  <c r="B1629" i="1"/>
  <c r="E1628" i="1"/>
  <c r="D1628" i="1"/>
  <c r="C1628" i="1"/>
  <c r="B1628" i="1"/>
  <c r="E1627" i="1"/>
  <c r="D1627" i="1"/>
  <c r="C1627" i="1"/>
  <c r="B1627" i="1"/>
  <c r="E1623" i="1"/>
  <c r="D1623" i="1"/>
  <c r="C1623" i="1"/>
  <c r="B1623" i="1"/>
  <c r="E1622" i="1"/>
  <c r="D1622" i="1"/>
  <c r="C1622" i="1"/>
  <c r="B1622" i="1"/>
  <c r="E1626" i="1"/>
  <c r="D1626" i="1"/>
  <c r="C1626" i="1"/>
  <c r="B1626" i="1"/>
  <c r="E1625" i="1"/>
  <c r="D1625" i="1"/>
  <c r="C1625" i="1"/>
  <c r="B1625" i="1"/>
  <c r="E1624" i="1"/>
  <c r="D1624" i="1"/>
  <c r="C1624" i="1"/>
  <c r="B1624" i="1"/>
  <c r="E1621" i="1"/>
  <c r="D1621" i="1"/>
  <c r="C1621" i="1"/>
  <c r="B1621" i="1"/>
  <c r="E1620" i="1"/>
  <c r="D1620" i="1"/>
  <c r="C1620" i="1"/>
  <c r="B1620" i="1"/>
  <c r="E1616" i="1"/>
  <c r="D1616" i="1"/>
  <c r="C1616" i="1"/>
  <c r="B1616" i="1"/>
  <c r="E1614" i="1"/>
  <c r="D1614" i="1"/>
  <c r="C1614" i="1"/>
  <c r="B1614" i="1"/>
  <c r="E1615" i="1"/>
  <c r="D1615" i="1"/>
  <c r="C1615" i="1"/>
  <c r="B1615" i="1"/>
  <c r="E1612" i="1"/>
  <c r="D1612" i="1"/>
  <c r="C1612" i="1"/>
  <c r="B1612" i="1"/>
  <c r="E1613" i="1"/>
  <c r="D1613" i="1"/>
  <c r="C1613" i="1"/>
  <c r="B1613" i="1"/>
  <c r="E1618" i="1"/>
  <c r="D1618" i="1"/>
  <c r="C1618" i="1"/>
  <c r="B1618" i="1"/>
  <c r="E1619" i="1"/>
  <c r="D1619" i="1"/>
  <c r="C1619" i="1"/>
  <c r="B1619" i="1"/>
  <c r="E1617" i="1"/>
  <c r="D1617" i="1"/>
  <c r="C1617" i="1"/>
  <c r="B1617" i="1"/>
  <c r="E1611" i="1"/>
  <c r="D1611" i="1"/>
  <c r="C1611" i="1"/>
  <c r="B1611" i="1"/>
  <c r="E1610" i="1"/>
  <c r="D1610" i="1"/>
  <c r="C1610" i="1"/>
  <c r="B1610" i="1"/>
  <c r="E1608" i="1"/>
  <c r="D1608" i="1"/>
  <c r="C1608" i="1"/>
  <c r="B1608" i="1"/>
  <c r="E1605" i="1"/>
  <c r="D1605" i="1"/>
  <c r="C1605" i="1"/>
  <c r="B1605" i="1"/>
  <c r="E1604" i="1"/>
  <c r="D1604" i="1"/>
  <c r="C1604" i="1"/>
  <c r="B1604" i="1"/>
  <c r="E1607" i="1"/>
  <c r="D1607" i="1"/>
  <c r="C1607" i="1"/>
  <c r="B1607" i="1"/>
  <c r="E1606" i="1"/>
  <c r="D1606" i="1"/>
  <c r="C1606" i="1"/>
  <c r="B1606" i="1"/>
  <c r="E1602" i="1"/>
  <c r="D1602" i="1"/>
  <c r="C1602" i="1"/>
  <c r="B1602" i="1"/>
  <c r="E1600" i="1"/>
  <c r="D1600" i="1"/>
  <c r="C1600" i="1"/>
  <c r="B1600" i="1"/>
  <c r="E1603" i="1"/>
  <c r="D1603" i="1"/>
  <c r="C1603" i="1"/>
  <c r="B1603" i="1"/>
  <c r="E1601" i="1"/>
  <c r="D1601" i="1"/>
  <c r="C1601" i="1"/>
  <c r="B1601" i="1"/>
  <c r="E1609" i="1"/>
  <c r="D1609" i="1"/>
  <c r="C1609" i="1"/>
  <c r="B1609" i="1"/>
  <c r="E1599" i="1"/>
  <c r="D1599" i="1"/>
  <c r="C1599" i="1"/>
  <c r="B1599" i="1"/>
  <c r="E1598" i="1"/>
  <c r="D1598" i="1"/>
  <c r="C1598" i="1"/>
  <c r="B1598" i="1"/>
  <c r="E1597" i="1"/>
  <c r="D1597" i="1"/>
  <c r="C1597" i="1"/>
  <c r="B1597" i="1"/>
  <c r="E1575" i="1"/>
  <c r="D1575" i="1"/>
  <c r="C1575" i="1"/>
  <c r="B1575" i="1"/>
  <c r="E1573" i="1"/>
  <c r="D1573" i="1"/>
  <c r="C1573" i="1"/>
  <c r="B1573" i="1"/>
  <c r="E1596" i="1"/>
  <c r="D1596" i="1"/>
  <c r="C1596" i="1"/>
  <c r="B1596" i="1"/>
  <c r="E1595" i="1"/>
  <c r="D1595" i="1"/>
  <c r="C1595" i="1"/>
  <c r="B1595" i="1"/>
  <c r="E1592" i="1"/>
  <c r="D1592" i="1"/>
  <c r="C1592" i="1"/>
  <c r="B1592" i="1"/>
  <c r="E1588" i="1"/>
  <c r="D1588" i="1"/>
  <c r="C1588" i="1"/>
  <c r="B1588" i="1"/>
  <c r="E1587" i="1"/>
  <c r="D1587" i="1"/>
  <c r="C1587" i="1"/>
  <c r="B1587" i="1"/>
  <c r="E1586" i="1"/>
  <c r="D1586" i="1"/>
  <c r="C1586" i="1"/>
  <c r="B1586" i="1"/>
  <c r="E1582" i="1"/>
  <c r="D1582" i="1"/>
  <c r="C1582" i="1"/>
  <c r="B1582" i="1"/>
  <c r="E1579" i="1"/>
  <c r="D1579" i="1"/>
  <c r="C1579" i="1"/>
  <c r="B1579" i="1"/>
  <c r="E1578" i="1"/>
  <c r="D1578" i="1"/>
  <c r="C1578" i="1"/>
  <c r="B1578" i="1"/>
  <c r="E1572" i="1"/>
  <c r="D1572" i="1"/>
  <c r="C1572" i="1"/>
  <c r="B1572" i="1"/>
  <c r="E1571" i="1"/>
  <c r="D1571" i="1"/>
  <c r="C1571" i="1"/>
  <c r="B1571" i="1"/>
  <c r="E1594" i="1"/>
  <c r="D1594" i="1"/>
  <c r="C1594" i="1"/>
  <c r="B1594" i="1"/>
  <c r="E1593" i="1"/>
  <c r="D1593" i="1"/>
  <c r="C1593" i="1"/>
  <c r="B1593" i="1"/>
  <c r="E1591" i="1"/>
  <c r="D1591" i="1"/>
  <c r="C1591" i="1"/>
  <c r="B1591" i="1"/>
  <c r="E1590" i="1"/>
  <c r="D1590" i="1"/>
  <c r="C1590" i="1"/>
  <c r="B1590" i="1"/>
  <c r="E1589" i="1"/>
  <c r="D1589" i="1"/>
  <c r="C1589" i="1"/>
  <c r="B1589" i="1"/>
  <c r="E1585" i="1"/>
  <c r="D1585" i="1"/>
  <c r="C1585" i="1"/>
  <c r="B1585" i="1"/>
  <c r="E1584" i="1"/>
  <c r="D1584" i="1"/>
  <c r="C1584" i="1"/>
  <c r="B1584" i="1"/>
  <c r="E1583" i="1"/>
  <c r="D1583" i="1"/>
  <c r="C1583" i="1"/>
  <c r="B1583" i="1"/>
  <c r="E1581" i="1"/>
  <c r="D1581" i="1"/>
  <c r="C1581" i="1"/>
  <c r="B1581" i="1"/>
  <c r="E1580" i="1"/>
  <c r="D1580" i="1"/>
  <c r="C1580" i="1"/>
  <c r="B1580" i="1"/>
  <c r="E1577" i="1"/>
  <c r="D1577" i="1"/>
  <c r="C1577" i="1"/>
  <c r="B1577" i="1"/>
  <c r="E1576" i="1"/>
  <c r="D1576" i="1"/>
  <c r="C1576" i="1"/>
  <c r="B1576" i="1"/>
  <c r="E1574" i="1"/>
  <c r="D1574" i="1"/>
  <c r="C1574" i="1"/>
  <c r="B1574" i="1"/>
  <c r="E1570" i="1"/>
  <c r="D1570" i="1"/>
  <c r="C1570" i="1"/>
  <c r="B1570" i="1"/>
  <c r="E1569" i="1"/>
  <c r="D1569" i="1"/>
  <c r="C1569" i="1"/>
  <c r="B1569" i="1"/>
  <c r="E1567" i="1"/>
  <c r="D1567" i="1"/>
  <c r="C1567" i="1"/>
  <c r="B1567" i="1"/>
  <c r="E1568" i="1"/>
  <c r="D1568" i="1"/>
  <c r="C1568" i="1"/>
  <c r="B1568" i="1"/>
  <c r="E1566" i="1"/>
  <c r="D1566" i="1"/>
  <c r="C1566" i="1"/>
  <c r="B1566" i="1"/>
  <c r="E1565" i="1"/>
  <c r="D1565" i="1"/>
  <c r="C1565" i="1"/>
  <c r="B1565" i="1"/>
  <c r="E1564" i="1"/>
  <c r="D1564" i="1"/>
  <c r="C1564" i="1"/>
  <c r="B1564" i="1"/>
  <c r="E1563" i="1"/>
  <c r="D1563" i="1"/>
  <c r="C1563" i="1"/>
  <c r="B1563" i="1"/>
  <c r="E1562" i="1"/>
  <c r="D1562" i="1"/>
  <c r="C1562" i="1"/>
  <c r="B1562" i="1"/>
  <c r="E1561" i="1"/>
  <c r="D1561" i="1"/>
  <c r="C1561" i="1"/>
  <c r="B1561" i="1"/>
  <c r="E1560" i="1"/>
  <c r="D1560" i="1"/>
  <c r="C1560" i="1"/>
  <c r="B1560" i="1"/>
  <c r="E1556" i="1"/>
  <c r="D1556" i="1"/>
  <c r="C1556" i="1"/>
  <c r="B1556" i="1"/>
  <c r="E1551" i="1"/>
  <c r="D1551" i="1"/>
  <c r="C1551" i="1"/>
  <c r="B1551" i="1"/>
  <c r="E1554" i="1"/>
  <c r="D1554" i="1"/>
  <c r="C1554" i="1"/>
  <c r="B1554" i="1"/>
  <c r="E1559" i="1"/>
  <c r="D1559" i="1"/>
  <c r="C1559" i="1"/>
  <c r="B1559" i="1"/>
  <c r="E1558" i="1"/>
  <c r="D1558" i="1"/>
  <c r="C1558" i="1"/>
  <c r="B1558" i="1"/>
  <c r="E1557" i="1"/>
  <c r="D1557" i="1"/>
  <c r="C1557" i="1"/>
  <c r="B1557" i="1"/>
  <c r="E1550" i="1"/>
  <c r="D1550" i="1"/>
  <c r="C1550" i="1"/>
  <c r="B1550" i="1"/>
  <c r="E1555" i="1"/>
  <c r="D1555" i="1"/>
  <c r="C1555" i="1"/>
  <c r="B1555" i="1"/>
  <c r="E1553" i="1"/>
  <c r="D1553" i="1"/>
  <c r="C1553" i="1"/>
  <c r="B1553" i="1"/>
  <c r="E1552" i="1"/>
  <c r="D1552" i="1"/>
  <c r="C1552" i="1"/>
  <c r="B1552" i="1"/>
  <c r="E1549" i="1"/>
  <c r="D1549" i="1"/>
  <c r="C1549" i="1"/>
  <c r="B1549" i="1"/>
  <c r="E1546" i="1"/>
  <c r="D1546" i="1"/>
  <c r="C1546" i="1"/>
  <c r="B1546" i="1"/>
  <c r="E1545" i="1"/>
  <c r="D1545" i="1"/>
  <c r="C1545" i="1"/>
  <c r="B1545" i="1"/>
  <c r="E1548" i="1"/>
  <c r="D1548" i="1"/>
  <c r="C1548" i="1"/>
  <c r="B1548" i="1"/>
  <c r="E1547" i="1"/>
  <c r="D1547" i="1"/>
  <c r="C1547" i="1"/>
  <c r="B1547" i="1"/>
  <c r="E1544" i="1"/>
  <c r="D1544" i="1"/>
  <c r="C1544" i="1"/>
  <c r="B1544" i="1"/>
  <c r="E1543" i="1"/>
  <c r="D1543" i="1"/>
  <c r="C1543" i="1"/>
  <c r="B1543" i="1"/>
  <c r="E1542" i="1"/>
  <c r="D1542" i="1"/>
  <c r="C1542" i="1"/>
  <c r="B1542" i="1"/>
  <c r="E1541" i="1"/>
  <c r="D1541" i="1"/>
  <c r="C1541" i="1"/>
  <c r="B1541" i="1"/>
  <c r="E1540" i="1"/>
  <c r="D1540" i="1"/>
  <c r="C1540" i="1"/>
  <c r="B1540" i="1"/>
  <c r="E1539" i="1"/>
  <c r="D1539" i="1"/>
  <c r="C1539" i="1"/>
  <c r="B1539" i="1"/>
  <c r="E1535" i="1"/>
  <c r="D1535" i="1"/>
  <c r="C1535" i="1"/>
  <c r="B1535" i="1"/>
  <c r="E1534" i="1"/>
  <c r="D1534" i="1"/>
  <c r="C1534" i="1"/>
  <c r="B1534" i="1"/>
  <c r="E1533" i="1"/>
  <c r="D1533" i="1"/>
  <c r="C1533" i="1"/>
  <c r="B1533" i="1"/>
  <c r="E1532" i="1"/>
  <c r="D1532" i="1"/>
  <c r="C1532" i="1"/>
  <c r="B1532" i="1"/>
  <c r="E1538" i="1"/>
  <c r="D1538" i="1"/>
  <c r="C1538" i="1"/>
  <c r="B1538" i="1"/>
  <c r="E1537" i="1"/>
  <c r="D1537" i="1"/>
  <c r="C1537" i="1"/>
  <c r="B1537" i="1"/>
  <c r="E1536" i="1"/>
  <c r="D1536" i="1"/>
  <c r="C1536" i="1"/>
  <c r="B1536" i="1"/>
  <c r="E1523" i="1"/>
  <c r="D1523" i="1"/>
  <c r="C1523" i="1"/>
  <c r="B1523" i="1"/>
  <c r="E1526" i="1"/>
  <c r="D1526" i="1"/>
  <c r="C1526" i="1"/>
  <c r="B1526" i="1"/>
  <c r="E1525" i="1"/>
  <c r="D1525" i="1"/>
  <c r="C1525" i="1"/>
  <c r="B1525" i="1"/>
  <c r="E1522" i="1"/>
  <c r="D1522" i="1"/>
  <c r="C1522" i="1"/>
  <c r="B1522" i="1"/>
  <c r="E1527" i="1"/>
  <c r="D1527" i="1"/>
  <c r="C1527" i="1"/>
  <c r="B1527" i="1"/>
  <c r="E1524" i="1"/>
  <c r="D1524" i="1"/>
  <c r="C1524" i="1"/>
  <c r="B1524" i="1"/>
  <c r="E1518" i="1"/>
  <c r="D1518" i="1"/>
  <c r="C1518" i="1"/>
  <c r="B1518" i="1"/>
  <c r="E1530" i="1"/>
  <c r="D1530" i="1"/>
  <c r="C1530" i="1"/>
  <c r="B1530" i="1"/>
  <c r="E1529" i="1"/>
  <c r="D1529" i="1"/>
  <c r="C1529" i="1"/>
  <c r="B1529" i="1"/>
  <c r="E1528" i="1"/>
  <c r="D1528" i="1"/>
  <c r="C1528" i="1"/>
  <c r="B1528" i="1"/>
  <c r="E1531" i="1"/>
  <c r="D1531" i="1"/>
  <c r="C1531" i="1"/>
  <c r="B1531" i="1"/>
  <c r="E1520" i="1"/>
  <c r="D1520" i="1"/>
  <c r="C1520" i="1"/>
  <c r="B1520" i="1"/>
  <c r="E1517" i="1"/>
  <c r="D1517" i="1"/>
  <c r="C1517" i="1"/>
  <c r="B1517" i="1"/>
  <c r="E1521" i="1"/>
  <c r="D1521" i="1"/>
  <c r="C1521" i="1"/>
  <c r="B1521" i="1"/>
  <c r="E1519" i="1"/>
  <c r="D1519" i="1"/>
  <c r="C1519" i="1"/>
  <c r="B1519" i="1"/>
  <c r="E1516" i="1"/>
  <c r="D1516" i="1"/>
  <c r="C1516" i="1"/>
  <c r="B1516" i="1"/>
  <c r="E1515" i="1"/>
  <c r="D1515" i="1"/>
  <c r="C1515" i="1"/>
  <c r="B1515" i="1"/>
  <c r="E1513" i="1"/>
  <c r="D1513" i="1"/>
  <c r="C1513" i="1"/>
  <c r="B1513" i="1"/>
  <c r="E1512" i="1"/>
  <c r="D1512" i="1"/>
  <c r="C1512" i="1"/>
  <c r="B1512" i="1"/>
  <c r="E1514" i="1"/>
  <c r="D1514" i="1"/>
  <c r="C1514" i="1"/>
  <c r="B1514" i="1"/>
  <c r="E1511" i="1"/>
  <c r="D1511" i="1"/>
  <c r="C1511" i="1"/>
  <c r="B1511" i="1"/>
  <c r="E1510" i="1"/>
  <c r="D1510" i="1"/>
  <c r="C1510" i="1"/>
  <c r="B1510" i="1"/>
  <c r="E1509" i="1"/>
  <c r="D1509" i="1"/>
  <c r="C1509" i="1"/>
  <c r="B1509" i="1"/>
  <c r="E1508" i="1"/>
  <c r="D1508" i="1"/>
  <c r="C1508" i="1"/>
  <c r="B1508" i="1"/>
  <c r="E1507" i="1"/>
  <c r="D1507" i="1"/>
  <c r="C1507" i="1"/>
  <c r="B1507" i="1"/>
  <c r="E1506" i="1"/>
  <c r="D1506" i="1"/>
  <c r="C1506" i="1"/>
  <c r="B1506" i="1"/>
  <c r="E1503" i="1"/>
  <c r="D1503" i="1"/>
  <c r="C1503" i="1"/>
  <c r="B1503" i="1"/>
  <c r="E1501" i="1"/>
  <c r="D1501" i="1"/>
  <c r="C1501" i="1"/>
  <c r="B1501" i="1"/>
  <c r="E1492" i="1"/>
  <c r="D1492" i="1"/>
  <c r="C1492" i="1"/>
  <c r="B1492" i="1"/>
  <c r="E1504" i="1"/>
  <c r="D1504" i="1"/>
  <c r="C1504" i="1"/>
  <c r="B1504" i="1"/>
  <c r="E1500" i="1"/>
  <c r="D1500" i="1"/>
  <c r="C1500" i="1"/>
  <c r="B1500" i="1"/>
  <c r="E1494" i="1"/>
  <c r="D1494" i="1"/>
  <c r="C1494" i="1"/>
  <c r="B1494" i="1"/>
  <c r="E1489" i="1"/>
  <c r="D1489" i="1"/>
  <c r="C1489" i="1"/>
  <c r="B1489" i="1"/>
  <c r="E1487" i="1"/>
  <c r="D1487" i="1"/>
  <c r="C1487" i="1"/>
  <c r="B1487" i="1"/>
  <c r="E1505" i="1"/>
  <c r="D1505" i="1"/>
  <c r="C1505" i="1"/>
  <c r="B1505" i="1"/>
  <c r="E1499" i="1"/>
  <c r="D1499" i="1"/>
  <c r="C1499" i="1"/>
  <c r="B1499" i="1"/>
  <c r="E1488" i="1"/>
  <c r="D1488" i="1"/>
  <c r="C1488" i="1"/>
  <c r="B1488" i="1"/>
  <c r="E1497" i="1"/>
  <c r="D1497" i="1"/>
  <c r="C1497" i="1"/>
  <c r="B1497" i="1"/>
  <c r="E1493" i="1"/>
  <c r="D1493" i="1"/>
  <c r="C1493" i="1"/>
  <c r="B1493" i="1"/>
  <c r="E1485" i="1"/>
  <c r="D1485" i="1"/>
  <c r="C1485" i="1"/>
  <c r="B1485" i="1"/>
  <c r="E1502" i="1"/>
  <c r="D1502" i="1"/>
  <c r="C1502" i="1"/>
  <c r="B1502" i="1"/>
  <c r="E1498" i="1"/>
  <c r="D1498" i="1"/>
  <c r="C1498" i="1"/>
  <c r="B1498" i="1"/>
  <c r="E1496" i="1"/>
  <c r="D1496" i="1"/>
  <c r="C1496" i="1"/>
  <c r="B1496" i="1"/>
  <c r="E1495" i="1"/>
  <c r="D1495" i="1"/>
  <c r="C1495" i="1"/>
  <c r="B1495" i="1"/>
  <c r="E1491" i="1"/>
  <c r="D1491" i="1"/>
  <c r="C1491" i="1"/>
  <c r="B1491" i="1"/>
  <c r="E1490" i="1"/>
  <c r="D1490" i="1"/>
  <c r="C1490" i="1"/>
  <c r="B1490" i="1"/>
  <c r="E1486" i="1"/>
  <c r="D1486" i="1"/>
  <c r="C1486" i="1"/>
  <c r="B1486" i="1"/>
  <c r="E1473" i="1"/>
  <c r="D1473" i="1"/>
  <c r="C1473" i="1"/>
  <c r="B1473" i="1"/>
  <c r="E1474" i="1"/>
  <c r="D1474" i="1"/>
  <c r="C1474" i="1"/>
  <c r="B1474" i="1"/>
  <c r="E1478" i="1"/>
  <c r="D1478" i="1"/>
  <c r="C1478" i="1"/>
  <c r="B1478" i="1"/>
  <c r="E1475" i="1"/>
  <c r="D1475" i="1"/>
  <c r="C1475" i="1"/>
  <c r="B1475" i="1"/>
  <c r="E1482" i="1"/>
  <c r="D1482" i="1"/>
  <c r="C1482" i="1"/>
  <c r="B1482" i="1"/>
  <c r="E1476" i="1"/>
  <c r="D1476" i="1"/>
  <c r="C1476" i="1"/>
  <c r="B1476" i="1"/>
  <c r="E1481" i="1"/>
  <c r="D1481" i="1"/>
  <c r="C1481" i="1"/>
  <c r="B1481" i="1"/>
  <c r="E1479" i="1"/>
  <c r="D1479" i="1"/>
  <c r="C1479" i="1"/>
  <c r="B1479" i="1"/>
  <c r="E1484" i="1"/>
  <c r="D1484" i="1"/>
  <c r="C1484" i="1"/>
  <c r="B1484" i="1"/>
  <c r="E1483" i="1"/>
  <c r="D1483" i="1"/>
  <c r="C1483" i="1"/>
  <c r="B1483" i="1"/>
  <c r="E1480" i="1"/>
  <c r="D1480" i="1"/>
  <c r="C1480" i="1"/>
  <c r="B1480" i="1"/>
  <c r="E1477" i="1"/>
  <c r="D1477" i="1"/>
  <c r="C1477" i="1"/>
  <c r="B1477" i="1"/>
  <c r="E1472" i="1"/>
  <c r="D1472" i="1"/>
  <c r="C1472" i="1"/>
  <c r="B1472" i="1"/>
  <c r="E1471" i="1"/>
  <c r="D1471" i="1"/>
  <c r="C1471" i="1"/>
  <c r="B1471" i="1"/>
  <c r="E1470" i="1"/>
  <c r="D1470" i="1"/>
  <c r="C1470" i="1"/>
  <c r="B1470" i="1"/>
  <c r="E1469" i="1"/>
  <c r="D1469" i="1"/>
  <c r="C1469" i="1"/>
  <c r="B1469" i="1"/>
  <c r="E1468" i="1"/>
  <c r="D1468" i="1"/>
  <c r="C1468" i="1"/>
  <c r="B1468" i="1"/>
  <c r="E1467" i="1"/>
  <c r="D1467" i="1"/>
  <c r="C1467" i="1"/>
  <c r="B1467" i="1"/>
  <c r="E1466" i="1"/>
  <c r="D1466" i="1"/>
  <c r="C1466" i="1"/>
  <c r="B1466" i="1"/>
  <c r="E1464" i="1"/>
  <c r="D1464" i="1"/>
  <c r="C1464" i="1"/>
  <c r="B1464" i="1"/>
  <c r="E1461" i="1"/>
  <c r="D1461" i="1"/>
  <c r="C1461" i="1"/>
  <c r="B1461" i="1"/>
  <c r="E1463" i="1"/>
  <c r="D1463" i="1"/>
  <c r="C1463" i="1"/>
  <c r="B1463" i="1"/>
  <c r="E1465" i="1"/>
  <c r="D1465" i="1"/>
  <c r="C1465" i="1"/>
  <c r="B1465" i="1"/>
  <c r="E1462" i="1"/>
  <c r="D1462" i="1"/>
  <c r="C1462" i="1"/>
  <c r="B1462" i="1"/>
  <c r="E1456" i="1"/>
  <c r="D1456" i="1"/>
  <c r="C1456" i="1"/>
  <c r="B1456" i="1"/>
  <c r="E1454" i="1"/>
  <c r="D1454" i="1"/>
  <c r="C1454" i="1"/>
  <c r="B1454" i="1"/>
  <c r="E1452" i="1"/>
  <c r="D1452" i="1"/>
  <c r="C1452" i="1"/>
  <c r="B1452" i="1"/>
  <c r="E1451" i="1"/>
  <c r="D1451" i="1"/>
  <c r="C1451" i="1"/>
  <c r="B1451" i="1"/>
  <c r="E1448" i="1"/>
  <c r="D1448" i="1"/>
  <c r="C1448" i="1"/>
  <c r="B1448" i="1"/>
  <c r="E1446" i="1"/>
  <c r="D1446" i="1"/>
  <c r="C1446" i="1"/>
  <c r="B1446" i="1"/>
  <c r="E1440" i="1"/>
  <c r="D1440" i="1"/>
  <c r="C1440" i="1"/>
  <c r="B1440" i="1"/>
  <c r="E1460" i="1"/>
  <c r="D1460" i="1"/>
  <c r="C1460" i="1"/>
  <c r="B1460" i="1"/>
  <c r="E1458" i="1"/>
  <c r="D1458" i="1"/>
  <c r="C1458" i="1"/>
  <c r="B1458" i="1"/>
  <c r="E1445" i="1"/>
  <c r="D1445" i="1"/>
  <c r="C1445" i="1"/>
  <c r="B1445" i="1"/>
  <c r="E1443" i="1"/>
  <c r="D1443" i="1"/>
  <c r="C1443" i="1"/>
  <c r="B1443" i="1"/>
  <c r="E1441" i="1"/>
  <c r="D1441" i="1"/>
  <c r="C1441" i="1"/>
  <c r="B1441" i="1"/>
  <c r="E1439" i="1"/>
  <c r="D1439" i="1"/>
  <c r="C1439" i="1"/>
  <c r="B1439" i="1"/>
  <c r="E1459" i="1"/>
  <c r="D1459" i="1"/>
  <c r="C1459" i="1"/>
  <c r="B1459" i="1"/>
  <c r="E1457" i="1"/>
  <c r="D1457" i="1"/>
  <c r="C1457" i="1"/>
  <c r="B1457" i="1"/>
  <c r="E1455" i="1"/>
  <c r="D1455" i="1"/>
  <c r="C1455" i="1"/>
  <c r="B1455" i="1"/>
  <c r="E1453" i="1"/>
  <c r="D1453" i="1"/>
  <c r="C1453" i="1"/>
  <c r="B1453" i="1"/>
  <c r="E1450" i="1"/>
  <c r="D1450" i="1"/>
  <c r="C1450" i="1"/>
  <c r="B1450" i="1"/>
  <c r="E1449" i="1"/>
  <c r="D1449" i="1"/>
  <c r="C1449" i="1"/>
  <c r="B1449" i="1"/>
  <c r="E1447" i="1"/>
  <c r="D1447" i="1"/>
  <c r="C1447" i="1"/>
  <c r="B1447" i="1"/>
  <c r="E1444" i="1"/>
  <c r="D1444" i="1"/>
  <c r="C1444" i="1"/>
  <c r="B1444" i="1"/>
  <c r="E1442" i="1"/>
  <c r="D1442" i="1"/>
  <c r="C1442" i="1"/>
  <c r="B1442" i="1"/>
  <c r="E1438" i="1"/>
  <c r="D1438" i="1"/>
  <c r="C1438" i="1"/>
  <c r="B1438" i="1"/>
  <c r="E1437" i="1"/>
  <c r="D1437" i="1"/>
  <c r="C1437" i="1"/>
  <c r="B1437" i="1"/>
  <c r="E1436" i="1"/>
  <c r="D1436" i="1"/>
  <c r="C1436" i="1"/>
  <c r="B1436" i="1"/>
  <c r="E1435" i="1"/>
  <c r="D1435" i="1"/>
  <c r="C1435" i="1"/>
  <c r="B1435" i="1"/>
  <c r="E1434" i="1"/>
  <c r="D1434" i="1"/>
  <c r="C1434" i="1"/>
  <c r="B1434" i="1"/>
  <c r="E1433" i="1"/>
  <c r="D1433" i="1"/>
  <c r="C1433" i="1"/>
  <c r="B1433" i="1"/>
  <c r="E1425" i="1"/>
  <c r="D1425" i="1"/>
  <c r="C1425" i="1"/>
  <c r="B1425" i="1"/>
  <c r="E1422" i="1"/>
  <c r="D1422" i="1"/>
  <c r="C1422" i="1"/>
  <c r="B1422" i="1"/>
  <c r="E1432" i="1"/>
  <c r="D1432" i="1"/>
  <c r="C1432" i="1"/>
  <c r="B1432" i="1"/>
  <c r="E1430" i="1"/>
  <c r="D1430" i="1"/>
  <c r="C1430" i="1"/>
  <c r="B1430" i="1"/>
  <c r="E1429" i="1"/>
  <c r="D1429" i="1"/>
  <c r="C1429" i="1"/>
  <c r="B1429" i="1"/>
  <c r="E1419" i="1"/>
  <c r="D1419" i="1"/>
  <c r="C1419" i="1"/>
  <c r="B1419" i="1"/>
  <c r="E1420" i="1"/>
  <c r="D1420" i="1"/>
  <c r="C1420" i="1"/>
  <c r="B1420" i="1"/>
  <c r="E1417" i="1"/>
  <c r="D1417" i="1"/>
  <c r="C1417" i="1"/>
  <c r="B1417" i="1"/>
  <c r="E1416" i="1"/>
  <c r="D1416" i="1"/>
  <c r="C1416" i="1"/>
  <c r="B1416" i="1"/>
  <c r="E1424" i="1"/>
  <c r="D1424" i="1"/>
  <c r="C1424" i="1"/>
  <c r="B1424" i="1"/>
  <c r="E1421" i="1"/>
  <c r="D1421" i="1"/>
  <c r="C1421" i="1"/>
  <c r="B1421" i="1"/>
  <c r="E1431" i="1"/>
  <c r="D1431" i="1"/>
  <c r="C1431" i="1"/>
  <c r="B1431" i="1"/>
  <c r="E1428" i="1"/>
  <c r="D1428" i="1"/>
  <c r="C1428" i="1"/>
  <c r="B1428" i="1"/>
  <c r="E1427" i="1"/>
  <c r="D1427" i="1"/>
  <c r="C1427" i="1"/>
  <c r="B1427" i="1"/>
  <c r="E1418" i="1"/>
  <c r="D1418" i="1"/>
  <c r="C1418" i="1"/>
  <c r="B1418" i="1"/>
  <c r="E1426" i="1"/>
  <c r="D1426" i="1"/>
  <c r="C1426" i="1"/>
  <c r="B1426" i="1"/>
  <c r="E1423" i="1"/>
  <c r="D1423" i="1"/>
  <c r="C1423" i="1"/>
  <c r="B1423" i="1"/>
  <c r="E1415" i="1"/>
  <c r="D1415" i="1"/>
  <c r="C1415" i="1"/>
  <c r="B1415" i="1"/>
  <c r="E1414" i="1"/>
  <c r="D1414" i="1"/>
  <c r="C1414" i="1"/>
  <c r="B1414" i="1"/>
  <c r="E1413" i="1"/>
  <c r="D1413" i="1"/>
  <c r="C1413" i="1"/>
  <c r="B1413" i="1"/>
  <c r="E1410" i="1"/>
  <c r="D1410" i="1"/>
  <c r="C1410" i="1"/>
  <c r="B1410" i="1"/>
  <c r="E1407" i="1"/>
  <c r="D1407" i="1"/>
  <c r="C1407" i="1"/>
  <c r="B1407" i="1"/>
  <c r="E1405" i="1"/>
  <c r="D1405" i="1"/>
  <c r="C1405" i="1"/>
  <c r="B1405" i="1"/>
  <c r="E1409" i="1"/>
  <c r="D1409" i="1"/>
  <c r="C1409" i="1"/>
  <c r="B1409" i="1"/>
  <c r="E1412" i="1"/>
  <c r="D1412" i="1"/>
  <c r="C1412" i="1"/>
  <c r="B1412" i="1"/>
  <c r="E1408" i="1"/>
  <c r="D1408" i="1"/>
  <c r="C1408" i="1"/>
  <c r="B1408" i="1"/>
  <c r="E1406" i="1"/>
  <c r="D1406" i="1"/>
  <c r="C1406" i="1"/>
  <c r="B1406" i="1"/>
  <c r="E1411" i="1"/>
  <c r="D1411" i="1"/>
  <c r="C1411" i="1"/>
  <c r="B1411" i="1"/>
  <c r="E1404" i="1"/>
  <c r="D1404" i="1"/>
  <c r="C1404" i="1"/>
  <c r="B1404" i="1"/>
  <c r="E1382" i="1"/>
  <c r="D1382" i="1"/>
  <c r="C1382" i="1"/>
  <c r="B1382" i="1"/>
  <c r="E1400" i="1"/>
  <c r="D1400" i="1"/>
  <c r="C1400" i="1"/>
  <c r="B1400" i="1"/>
  <c r="E1397" i="1"/>
  <c r="D1397" i="1"/>
  <c r="C1397" i="1"/>
  <c r="B1397" i="1"/>
  <c r="E1385" i="1"/>
  <c r="D1385" i="1"/>
  <c r="C1385" i="1"/>
  <c r="B1385" i="1"/>
  <c r="E1374" i="1"/>
  <c r="D1374" i="1"/>
  <c r="C1374" i="1"/>
  <c r="B1374" i="1"/>
  <c r="E1399" i="1"/>
  <c r="D1399" i="1"/>
  <c r="C1399" i="1"/>
  <c r="B1399" i="1"/>
  <c r="E1389" i="1"/>
  <c r="D1389" i="1"/>
  <c r="C1389" i="1"/>
  <c r="B1389" i="1"/>
  <c r="E1380" i="1"/>
  <c r="D1380" i="1"/>
  <c r="C1380" i="1"/>
  <c r="B1380" i="1"/>
  <c r="E1402" i="1"/>
  <c r="D1402" i="1"/>
  <c r="C1402" i="1"/>
  <c r="B1402" i="1"/>
  <c r="E1395" i="1"/>
  <c r="D1395" i="1"/>
  <c r="C1395" i="1"/>
  <c r="B1395" i="1"/>
  <c r="E1393" i="1"/>
  <c r="D1393" i="1"/>
  <c r="C1393" i="1"/>
  <c r="B1393" i="1"/>
  <c r="E1379" i="1"/>
  <c r="D1379" i="1"/>
  <c r="C1379" i="1"/>
  <c r="B1379" i="1"/>
  <c r="E1372" i="1"/>
  <c r="D1372" i="1"/>
  <c r="C1372" i="1"/>
  <c r="B1372" i="1"/>
  <c r="E1392" i="1"/>
  <c r="D1392" i="1"/>
  <c r="C1392" i="1"/>
  <c r="B1392" i="1"/>
  <c r="E1390" i="1"/>
  <c r="D1390" i="1"/>
  <c r="C1390" i="1"/>
  <c r="B1390" i="1"/>
  <c r="E1388" i="1"/>
  <c r="D1388" i="1"/>
  <c r="C1388" i="1"/>
  <c r="B1388" i="1"/>
  <c r="E1378" i="1"/>
  <c r="D1378" i="1"/>
  <c r="C1378" i="1"/>
  <c r="B1378" i="1"/>
  <c r="E1398" i="1"/>
  <c r="D1398" i="1"/>
  <c r="C1398" i="1"/>
  <c r="B1398" i="1"/>
  <c r="E1373" i="1"/>
  <c r="D1373" i="1"/>
  <c r="C1373" i="1"/>
  <c r="B1373" i="1"/>
  <c r="E1387" i="1"/>
  <c r="D1387" i="1"/>
  <c r="C1387" i="1"/>
  <c r="B1387" i="1"/>
  <c r="E1375" i="1"/>
  <c r="D1375" i="1"/>
  <c r="C1375" i="1"/>
  <c r="B1375" i="1"/>
  <c r="E1403" i="1"/>
  <c r="D1403" i="1"/>
  <c r="C1403" i="1"/>
  <c r="B1403" i="1"/>
  <c r="E1386" i="1"/>
  <c r="D1386" i="1"/>
  <c r="C1386" i="1"/>
  <c r="B1386" i="1"/>
  <c r="E1384" i="1"/>
  <c r="D1384" i="1"/>
  <c r="C1384" i="1"/>
  <c r="B1384" i="1"/>
  <c r="E1383" i="1"/>
  <c r="D1383" i="1"/>
  <c r="C1383" i="1"/>
  <c r="B1383" i="1"/>
  <c r="E1396" i="1"/>
  <c r="D1396" i="1"/>
  <c r="C1396" i="1"/>
  <c r="B1396" i="1"/>
  <c r="E1381" i="1"/>
  <c r="D1381" i="1"/>
  <c r="C1381" i="1"/>
  <c r="B1381" i="1"/>
  <c r="E1401" i="1"/>
  <c r="D1401" i="1"/>
  <c r="C1401" i="1"/>
  <c r="B1401" i="1"/>
  <c r="E1394" i="1"/>
  <c r="D1394" i="1"/>
  <c r="C1394" i="1"/>
  <c r="B1394" i="1"/>
  <c r="E1377" i="1"/>
  <c r="D1377" i="1"/>
  <c r="C1377" i="1"/>
  <c r="B1377" i="1"/>
  <c r="E1391" i="1"/>
  <c r="D1391" i="1"/>
  <c r="C1391" i="1"/>
  <c r="B1391" i="1"/>
  <c r="E1376" i="1"/>
  <c r="D1376" i="1"/>
  <c r="C1376" i="1"/>
  <c r="B1376" i="1"/>
  <c r="E1371" i="1"/>
  <c r="D1371" i="1"/>
  <c r="C1371" i="1"/>
  <c r="B1371" i="1"/>
  <c r="E1365" i="1"/>
  <c r="D1365" i="1"/>
  <c r="C1365" i="1"/>
  <c r="B1365" i="1"/>
  <c r="E1359" i="1"/>
  <c r="D1359" i="1"/>
  <c r="C1359" i="1"/>
  <c r="B1359" i="1"/>
  <c r="E1370" i="1"/>
  <c r="D1370" i="1"/>
  <c r="C1370" i="1"/>
  <c r="B1370" i="1"/>
  <c r="E1369" i="1"/>
  <c r="D1369" i="1"/>
  <c r="C1369" i="1"/>
  <c r="B1369" i="1"/>
  <c r="E1368" i="1"/>
  <c r="D1368" i="1"/>
  <c r="C1368" i="1"/>
  <c r="B1368" i="1"/>
  <c r="E1360" i="1"/>
  <c r="D1360" i="1"/>
  <c r="C1360" i="1"/>
  <c r="B1360" i="1"/>
  <c r="E1358" i="1"/>
  <c r="D1358" i="1"/>
  <c r="C1358" i="1"/>
  <c r="B1358" i="1"/>
  <c r="E1357" i="1"/>
  <c r="D1357" i="1"/>
  <c r="C1357" i="1"/>
  <c r="B1357" i="1"/>
  <c r="E1356" i="1"/>
  <c r="D1356" i="1"/>
  <c r="C1356" i="1"/>
  <c r="B1356" i="1"/>
  <c r="E1364" i="1"/>
  <c r="D1364" i="1"/>
  <c r="C1364" i="1"/>
  <c r="B1364" i="1"/>
  <c r="E1363" i="1"/>
  <c r="D1363" i="1"/>
  <c r="C1363" i="1"/>
  <c r="B1363" i="1"/>
  <c r="E1362" i="1"/>
  <c r="D1362" i="1"/>
  <c r="C1362" i="1"/>
  <c r="B1362" i="1"/>
  <c r="E1361" i="1"/>
  <c r="D1361" i="1"/>
  <c r="C1361" i="1"/>
  <c r="B1361" i="1"/>
  <c r="E1367" i="1"/>
  <c r="D1367" i="1"/>
  <c r="C1367" i="1"/>
  <c r="B1367" i="1"/>
  <c r="E1366" i="1"/>
  <c r="D1366" i="1"/>
  <c r="C1366" i="1"/>
  <c r="B1366" i="1"/>
  <c r="E1355" i="1"/>
  <c r="D1355" i="1"/>
  <c r="C1355" i="1"/>
  <c r="B1355" i="1"/>
  <c r="E1352" i="1"/>
  <c r="D1352" i="1"/>
  <c r="C1352" i="1"/>
  <c r="B1352" i="1"/>
  <c r="E1354" i="1"/>
  <c r="D1354" i="1"/>
  <c r="C1354" i="1"/>
  <c r="B1354" i="1"/>
  <c r="E1353" i="1"/>
  <c r="D1353" i="1"/>
  <c r="C1353" i="1"/>
  <c r="B1353" i="1"/>
  <c r="E1351" i="1"/>
  <c r="D1351" i="1"/>
  <c r="C1351" i="1"/>
  <c r="B1351" i="1"/>
  <c r="E1350" i="1"/>
  <c r="D1350" i="1"/>
  <c r="C1350" i="1"/>
  <c r="B1350" i="1"/>
  <c r="E1349" i="1"/>
  <c r="D1349" i="1"/>
  <c r="C1349" i="1"/>
  <c r="B1349" i="1"/>
  <c r="E1348" i="1"/>
  <c r="D1348" i="1"/>
  <c r="C1348" i="1"/>
  <c r="B1348" i="1"/>
  <c r="E1347" i="1"/>
  <c r="D1347" i="1"/>
  <c r="C1347" i="1"/>
  <c r="B1347" i="1"/>
  <c r="E1346" i="1"/>
  <c r="D1346" i="1"/>
  <c r="C1346" i="1"/>
  <c r="B1346" i="1"/>
  <c r="E1345" i="1"/>
  <c r="D1345" i="1"/>
  <c r="C1345" i="1"/>
  <c r="B1345" i="1"/>
  <c r="E1344" i="1"/>
  <c r="D1344" i="1"/>
  <c r="C1344" i="1"/>
  <c r="B1344" i="1"/>
  <c r="E1343" i="1"/>
  <c r="D1343" i="1"/>
  <c r="C1343" i="1"/>
  <c r="B1343" i="1"/>
  <c r="E1342" i="1"/>
  <c r="D1342" i="1"/>
  <c r="C1342" i="1"/>
  <c r="B1342" i="1"/>
  <c r="E1341" i="1"/>
  <c r="D1341" i="1"/>
  <c r="C1341" i="1"/>
  <c r="B1341" i="1"/>
  <c r="E1338" i="1"/>
  <c r="D1338" i="1"/>
  <c r="C1338" i="1"/>
  <c r="B1338" i="1"/>
  <c r="E1340" i="1"/>
  <c r="D1340" i="1"/>
  <c r="C1340" i="1"/>
  <c r="B1340" i="1"/>
  <c r="E1339" i="1"/>
  <c r="D1339" i="1"/>
  <c r="C1339" i="1"/>
  <c r="B1339" i="1"/>
  <c r="E1336" i="1"/>
  <c r="D1336" i="1"/>
  <c r="C1336" i="1"/>
  <c r="B1336" i="1"/>
  <c r="E1335" i="1"/>
  <c r="D1335" i="1"/>
  <c r="C1335" i="1"/>
  <c r="B1335" i="1"/>
  <c r="E1337" i="1"/>
  <c r="D1337" i="1"/>
  <c r="C1337" i="1"/>
  <c r="B1337" i="1"/>
  <c r="E1334" i="1"/>
  <c r="D1334" i="1"/>
  <c r="C1334" i="1"/>
  <c r="B1334" i="1"/>
  <c r="E1333" i="1"/>
  <c r="D1333" i="1"/>
  <c r="C1333" i="1"/>
  <c r="B1333" i="1"/>
  <c r="E1326" i="1"/>
  <c r="D1326" i="1"/>
  <c r="C1326" i="1"/>
  <c r="B1326" i="1"/>
  <c r="E1325" i="1"/>
  <c r="D1325" i="1"/>
  <c r="C1325" i="1"/>
  <c r="B1325" i="1"/>
  <c r="E1324" i="1"/>
  <c r="D1324" i="1"/>
  <c r="C1324" i="1"/>
  <c r="B1324" i="1"/>
  <c r="E1323" i="1"/>
  <c r="D1323" i="1"/>
  <c r="C1323" i="1"/>
  <c r="B1323" i="1"/>
  <c r="E1332" i="1"/>
  <c r="D1332" i="1"/>
  <c r="C1332" i="1"/>
  <c r="B1332" i="1"/>
  <c r="E1331" i="1"/>
  <c r="D1331" i="1"/>
  <c r="C1331" i="1"/>
  <c r="B1331" i="1"/>
  <c r="E1330" i="1"/>
  <c r="D1330" i="1"/>
  <c r="C1330" i="1"/>
  <c r="B1330" i="1"/>
  <c r="E1329" i="1"/>
  <c r="D1329" i="1"/>
  <c r="C1329" i="1"/>
  <c r="B1329" i="1"/>
  <c r="E1328" i="1"/>
  <c r="D1328" i="1"/>
  <c r="C1328" i="1"/>
  <c r="B1328" i="1"/>
  <c r="E1327" i="1"/>
  <c r="D1327" i="1"/>
  <c r="C1327" i="1"/>
  <c r="B1327" i="1"/>
  <c r="E1314" i="1"/>
  <c r="D1314" i="1"/>
  <c r="C1314" i="1"/>
  <c r="B1314" i="1"/>
  <c r="E1320" i="1"/>
  <c r="D1320" i="1"/>
  <c r="C1320" i="1"/>
  <c r="B1320" i="1"/>
  <c r="E1315" i="1"/>
  <c r="D1315" i="1"/>
  <c r="C1315" i="1"/>
  <c r="B1315" i="1"/>
  <c r="E1322" i="1"/>
  <c r="D1322" i="1"/>
  <c r="C1322" i="1"/>
  <c r="B1322" i="1"/>
  <c r="E1321" i="1"/>
  <c r="D1321" i="1"/>
  <c r="C1321" i="1"/>
  <c r="B1321" i="1"/>
  <c r="E1318" i="1"/>
  <c r="D1318" i="1"/>
  <c r="C1318" i="1"/>
  <c r="B1318" i="1"/>
  <c r="E1317" i="1"/>
  <c r="D1317" i="1"/>
  <c r="C1317" i="1"/>
  <c r="B1317" i="1"/>
  <c r="E1319" i="1"/>
  <c r="D1319" i="1"/>
  <c r="C1319" i="1"/>
  <c r="B1319" i="1"/>
  <c r="E1316" i="1"/>
  <c r="D1316" i="1"/>
  <c r="C1316" i="1"/>
  <c r="B1316" i="1"/>
  <c r="E1313" i="1"/>
  <c r="D1313" i="1"/>
  <c r="C1313" i="1"/>
  <c r="B1313" i="1"/>
  <c r="E1312" i="1"/>
  <c r="D1312" i="1"/>
  <c r="C1312" i="1"/>
  <c r="B1312" i="1"/>
  <c r="E1311" i="1"/>
  <c r="D1311" i="1"/>
  <c r="C1311" i="1"/>
  <c r="B1311" i="1"/>
  <c r="E1310" i="1"/>
  <c r="D1310" i="1"/>
  <c r="C1310" i="1"/>
  <c r="B1310" i="1"/>
  <c r="E1309" i="1"/>
  <c r="D1309" i="1"/>
  <c r="C1309" i="1"/>
  <c r="B1309" i="1"/>
  <c r="E1308" i="1"/>
  <c r="D1308" i="1"/>
  <c r="C1308" i="1"/>
  <c r="B1308" i="1"/>
  <c r="E1304" i="1"/>
  <c r="D1304" i="1"/>
  <c r="C1304" i="1"/>
  <c r="B1304" i="1"/>
  <c r="E1307" i="1"/>
  <c r="D1307" i="1"/>
  <c r="C1307" i="1"/>
  <c r="B1307" i="1"/>
  <c r="E1306" i="1"/>
  <c r="D1306" i="1"/>
  <c r="C1306" i="1"/>
  <c r="B1306" i="1"/>
  <c r="E1305" i="1"/>
  <c r="D1305" i="1"/>
  <c r="C1305" i="1"/>
  <c r="B1305" i="1"/>
  <c r="E1303" i="1"/>
  <c r="D1303" i="1"/>
  <c r="C1303" i="1"/>
  <c r="B1303" i="1"/>
  <c r="E1302" i="1"/>
  <c r="D1302" i="1"/>
  <c r="C1302" i="1"/>
  <c r="B1302" i="1"/>
  <c r="E1301" i="1"/>
  <c r="D1301" i="1"/>
  <c r="C1301" i="1"/>
  <c r="B1301" i="1"/>
  <c r="E1300" i="1"/>
  <c r="D1300" i="1"/>
  <c r="C1300" i="1"/>
  <c r="B1300" i="1"/>
  <c r="E1299" i="1"/>
  <c r="D1299" i="1"/>
  <c r="C1299" i="1"/>
  <c r="B1299" i="1"/>
  <c r="E1298" i="1"/>
  <c r="D1298" i="1"/>
  <c r="C1298" i="1"/>
  <c r="B1298" i="1"/>
  <c r="E1294" i="1"/>
  <c r="D1294" i="1"/>
  <c r="C1294" i="1"/>
  <c r="B1294" i="1"/>
  <c r="E1285" i="1"/>
  <c r="D1285" i="1"/>
  <c r="C1285" i="1"/>
  <c r="B1285" i="1"/>
  <c r="E1297" i="1"/>
  <c r="D1297" i="1"/>
  <c r="C1297" i="1"/>
  <c r="B1297" i="1"/>
  <c r="E1291" i="1"/>
  <c r="D1291" i="1"/>
  <c r="C1291" i="1"/>
  <c r="B1291" i="1"/>
  <c r="E1288" i="1"/>
  <c r="D1288" i="1"/>
  <c r="C1288" i="1"/>
  <c r="B1288" i="1"/>
  <c r="E1293" i="1"/>
  <c r="D1293" i="1"/>
  <c r="C1293" i="1"/>
  <c r="B1293" i="1"/>
  <c r="E1287" i="1"/>
  <c r="D1287" i="1"/>
  <c r="C1287" i="1"/>
  <c r="B1287" i="1"/>
  <c r="E1284" i="1"/>
  <c r="D1284" i="1"/>
  <c r="C1284" i="1"/>
  <c r="B1284" i="1"/>
  <c r="E1281" i="1"/>
  <c r="D1281" i="1"/>
  <c r="C1281" i="1"/>
  <c r="B1281" i="1"/>
  <c r="E1296" i="1"/>
  <c r="D1296" i="1"/>
  <c r="C1296" i="1"/>
  <c r="B1296" i="1"/>
  <c r="E1290" i="1"/>
  <c r="D1290" i="1"/>
  <c r="C1290" i="1"/>
  <c r="B1290" i="1"/>
  <c r="E1283" i="1"/>
  <c r="D1283" i="1"/>
  <c r="C1283" i="1"/>
  <c r="B1283" i="1"/>
  <c r="E1295" i="1"/>
  <c r="D1295" i="1"/>
  <c r="C1295" i="1"/>
  <c r="B1295" i="1"/>
  <c r="E1292" i="1"/>
  <c r="D1292" i="1"/>
  <c r="C1292" i="1"/>
  <c r="B1292" i="1"/>
  <c r="E1289" i="1"/>
  <c r="D1289" i="1"/>
  <c r="C1289" i="1"/>
  <c r="B1289" i="1"/>
  <c r="E1286" i="1"/>
  <c r="D1286" i="1"/>
  <c r="C1286" i="1"/>
  <c r="B1286" i="1"/>
  <c r="E1282" i="1"/>
  <c r="D1282" i="1"/>
  <c r="C1282" i="1"/>
  <c r="B1282" i="1"/>
  <c r="E1280" i="1"/>
  <c r="D1280" i="1"/>
  <c r="C1280" i="1"/>
  <c r="B1280" i="1"/>
  <c r="E1279" i="1"/>
  <c r="D1279" i="1"/>
  <c r="C1279" i="1"/>
  <c r="B1279" i="1"/>
  <c r="E1278" i="1"/>
  <c r="D1278" i="1"/>
  <c r="C1278" i="1"/>
  <c r="B1278" i="1"/>
  <c r="E1277" i="1"/>
  <c r="D1277" i="1"/>
  <c r="C1277" i="1"/>
  <c r="B1277" i="1"/>
  <c r="E1276" i="1"/>
  <c r="D1276" i="1"/>
  <c r="C1276" i="1"/>
  <c r="B1276" i="1"/>
  <c r="E1275" i="1"/>
  <c r="D1275" i="1"/>
  <c r="C1275" i="1"/>
  <c r="B1275" i="1"/>
  <c r="E1274" i="1"/>
  <c r="D1274" i="1"/>
  <c r="C1274" i="1"/>
  <c r="B1274" i="1"/>
  <c r="E1271" i="1"/>
  <c r="D1271" i="1"/>
  <c r="C1271" i="1"/>
  <c r="B1271" i="1"/>
  <c r="E1270" i="1"/>
  <c r="D1270" i="1"/>
  <c r="C1270" i="1"/>
  <c r="B1270" i="1"/>
  <c r="E1273" i="1"/>
  <c r="D1273" i="1"/>
  <c r="C1273" i="1"/>
  <c r="B1273" i="1"/>
  <c r="E1272" i="1"/>
  <c r="D1272" i="1"/>
  <c r="C1272" i="1"/>
  <c r="B1272" i="1"/>
  <c r="E1269" i="1"/>
  <c r="D1269" i="1"/>
  <c r="C1269" i="1"/>
  <c r="B1269" i="1"/>
  <c r="E1268" i="1"/>
  <c r="D1268" i="1"/>
  <c r="C1268" i="1"/>
  <c r="B1268" i="1"/>
  <c r="E1267" i="1"/>
  <c r="D1267" i="1"/>
  <c r="C1267" i="1"/>
  <c r="B1267" i="1"/>
  <c r="E1266" i="1"/>
  <c r="D1266" i="1"/>
  <c r="C1266" i="1"/>
  <c r="B1266" i="1"/>
  <c r="E1265" i="1"/>
  <c r="D1265" i="1"/>
  <c r="C1265" i="1"/>
  <c r="B1265" i="1"/>
  <c r="E1264" i="1"/>
  <c r="D1264" i="1"/>
  <c r="C1264" i="1"/>
  <c r="B1264" i="1"/>
  <c r="E1263" i="1"/>
  <c r="D1263" i="1"/>
  <c r="C1263" i="1"/>
  <c r="B1263" i="1"/>
  <c r="E1262" i="1"/>
  <c r="D1262" i="1"/>
  <c r="C1262" i="1"/>
  <c r="B1262" i="1"/>
  <c r="E1261" i="1"/>
  <c r="D1261" i="1"/>
  <c r="C1261" i="1"/>
  <c r="B1261" i="1"/>
  <c r="E1260" i="1"/>
  <c r="D1260" i="1"/>
  <c r="C1260" i="1"/>
  <c r="B1260" i="1"/>
  <c r="E1259" i="1"/>
  <c r="D1259" i="1"/>
  <c r="C1259" i="1"/>
  <c r="B1259" i="1"/>
  <c r="E1258" i="1"/>
  <c r="D1258" i="1"/>
  <c r="C1258" i="1"/>
  <c r="B1258" i="1"/>
  <c r="E1257" i="1"/>
  <c r="D1257" i="1"/>
  <c r="C1257" i="1"/>
  <c r="B1257" i="1"/>
  <c r="E1256" i="1"/>
  <c r="D1256" i="1"/>
  <c r="C1256" i="1"/>
  <c r="B1256" i="1"/>
  <c r="E1255" i="1"/>
  <c r="D1255" i="1"/>
  <c r="C1255" i="1"/>
  <c r="B1255" i="1"/>
  <c r="E1254" i="1"/>
  <c r="D1254" i="1"/>
  <c r="C1254" i="1"/>
  <c r="B1254" i="1"/>
  <c r="E1253" i="1"/>
  <c r="D1253" i="1"/>
  <c r="C1253" i="1"/>
  <c r="B1253" i="1"/>
  <c r="E1252" i="1"/>
  <c r="D1252" i="1"/>
  <c r="C1252" i="1"/>
  <c r="B1252" i="1"/>
  <c r="E1251" i="1"/>
  <c r="D1251" i="1"/>
  <c r="C1251" i="1"/>
  <c r="B1251" i="1"/>
  <c r="E1250" i="1"/>
  <c r="D1250" i="1"/>
  <c r="C1250" i="1"/>
  <c r="B1250" i="1"/>
  <c r="E1248" i="1"/>
  <c r="D1248" i="1"/>
  <c r="C1248" i="1"/>
  <c r="B1248" i="1"/>
  <c r="E1247" i="1"/>
  <c r="D1247" i="1"/>
  <c r="C1247" i="1"/>
  <c r="B1247" i="1"/>
  <c r="E1246" i="1"/>
  <c r="D1246" i="1"/>
  <c r="C1246" i="1"/>
  <c r="B1246" i="1"/>
  <c r="E1245" i="1"/>
  <c r="D1245" i="1"/>
  <c r="C1245" i="1"/>
  <c r="B1245" i="1"/>
  <c r="E1249" i="1"/>
  <c r="D1249" i="1"/>
  <c r="C1249" i="1"/>
  <c r="B1249" i="1"/>
  <c r="E1244" i="1"/>
  <c r="D1244" i="1"/>
  <c r="C1244" i="1"/>
  <c r="B1244" i="1"/>
  <c r="E1243" i="1"/>
  <c r="D1243" i="1"/>
  <c r="C1243" i="1"/>
  <c r="B1243" i="1"/>
  <c r="E1242" i="1"/>
  <c r="D1242" i="1"/>
  <c r="C1242" i="1"/>
  <c r="B1242" i="1"/>
  <c r="E1241" i="1"/>
  <c r="D1241" i="1"/>
  <c r="C1241" i="1"/>
  <c r="B1241" i="1"/>
  <c r="E1193" i="1"/>
  <c r="D1193" i="1"/>
  <c r="C1193" i="1"/>
  <c r="B1193" i="1"/>
  <c r="E1185" i="1"/>
  <c r="D1185" i="1"/>
  <c r="C1185" i="1"/>
  <c r="B1185" i="1"/>
  <c r="E1210" i="1"/>
  <c r="D1210" i="1"/>
  <c r="C1210" i="1"/>
  <c r="B1210" i="1"/>
  <c r="E1207" i="1"/>
  <c r="D1207" i="1"/>
  <c r="C1207" i="1"/>
  <c r="B1207" i="1"/>
  <c r="E1203" i="1"/>
  <c r="D1203" i="1"/>
  <c r="C1203" i="1"/>
  <c r="B1203" i="1"/>
  <c r="E1240" i="1"/>
  <c r="D1240" i="1"/>
  <c r="C1240" i="1"/>
  <c r="B1240" i="1"/>
  <c r="E1234" i="1"/>
  <c r="D1234" i="1"/>
  <c r="C1234" i="1"/>
  <c r="B1234" i="1"/>
  <c r="E1232" i="1"/>
  <c r="D1232" i="1"/>
  <c r="C1232" i="1"/>
  <c r="B1232" i="1"/>
  <c r="E1229" i="1"/>
  <c r="D1229" i="1"/>
  <c r="C1229" i="1"/>
  <c r="B1229" i="1"/>
  <c r="E1226" i="1"/>
  <c r="D1226" i="1"/>
  <c r="C1226" i="1"/>
  <c r="B1226" i="1"/>
  <c r="E1236" i="1"/>
  <c r="D1236" i="1"/>
  <c r="C1236" i="1"/>
  <c r="B1236" i="1"/>
  <c r="E1231" i="1"/>
  <c r="D1231" i="1"/>
  <c r="C1231" i="1"/>
  <c r="B1231" i="1"/>
  <c r="E1228" i="1"/>
  <c r="D1228" i="1"/>
  <c r="C1228" i="1"/>
  <c r="B1228" i="1"/>
  <c r="E1227" i="1"/>
  <c r="D1227" i="1"/>
  <c r="C1227" i="1"/>
  <c r="B1227" i="1"/>
  <c r="E1239" i="1"/>
  <c r="D1239" i="1"/>
  <c r="C1239" i="1"/>
  <c r="B1239" i="1"/>
  <c r="E1238" i="1"/>
  <c r="D1238" i="1"/>
  <c r="C1238" i="1"/>
  <c r="B1238" i="1"/>
  <c r="E1237" i="1"/>
  <c r="D1237" i="1"/>
  <c r="C1237" i="1"/>
  <c r="B1237" i="1"/>
  <c r="E1235" i="1"/>
  <c r="D1235" i="1"/>
  <c r="C1235" i="1"/>
  <c r="B1235" i="1"/>
  <c r="E1233" i="1"/>
  <c r="D1233" i="1"/>
  <c r="C1233" i="1"/>
  <c r="B1233" i="1"/>
  <c r="E1230" i="1"/>
  <c r="D1230" i="1"/>
  <c r="C1230" i="1"/>
  <c r="B1230" i="1"/>
  <c r="E1225" i="1"/>
  <c r="D1225" i="1"/>
  <c r="C1225" i="1"/>
  <c r="B1225" i="1"/>
  <c r="E1224" i="1"/>
  <c r="D1224" i="1"/>
  <c r="C1224" i="1"/>
  <c r="B1224" i="1"/>
  <c r="E1214" i="1"/>
  <c r="D1214" i="1"/>
  <c r="C1214" i="1"/>
  <c r="B1214" i="1"/>
  <c r="E1222" i="1"/>
  <c r="D1222" i="1"/>
  <c r="C1222" i="1"/>
  <c r="B1222" i="1"/>
  <c r="E1220" i="1"/>
  <c r="D1220" i="1"/>
  <c r="C1220" i="1"/>
  <c r="B1220" i="1"/>
  <c r="E1217" i="1"/>
  <c r="D1217" i="1"/>
  <c r="C1217" i="1"/>
  <c r="B1217" i="1"/>
  <c r="E1213" i="1"/>
  <c r="D1213" i="1"/>
  <c r="C1213" i="1"/>
  <c r="B1213" i="1"/>
  <c r="E1206" i="1"/>
  <c r="D1206" i="1"/>
  <c r="C1206" i="1"/>
  <c r="B1206" i="1"/>
  <c r="E1202" i="1"/>
  <c r="D1202" i="1"/>
  <c r="C1202" i="1"/>
  <c r="B1202" i="1"/>
  <c r="E1199" i="1"/>
  <c r="D1199" i="1"/>
  <c r="C1199" i="1"/>
  <c r="B1199" i="1"/>
  <c r="E1189" i="1"/>
  <c r="D1189" i="1"/>
  <c r="C1189" i="1"/>
  <c r="B1189" i="1"/>
  <c r="E1188" i="1"/>
  <c r="D1188" i="1"/>
  <c r="C1188" i="1"/>
  <c r="B1188" i="1"/>
  <c r="E1186" i="1"/>
  <c r="D1186" i="1"/>
  <c r="C1186" i="1"/>
  <c r="B1186" i="1"/>
  <c r="E1177" i="1"/>
  <c r="D1177" i="1"/>
  <c r="C1177" i="1"/>
  <c r="B1177" i="1"/>
  <c r="E1198" i="1"/>
  <c r="D1198" i="1"/>
  <c r="C1198" i="1"/>
  <c r="B1198" i="1"/>
  <c r="E1190" i="1"/>
  <c r="D1190" i="1"/>
  <c r="C1190" i="1"/>
  <c r="B1190" i="1"/>
  <c r="E1187" i="1"/>
  <c r="D1187" i="1"/>
  <c r="C1187" i="1"/>
  <c r="B1187" i="1"/>
  <c r="E1182" i="1"/>
  <c r="D1182" i="1"/>
  <c r="C1182" i="1"/>
  <c r="B1182" i="1"/>
  <c r="E1197" i="1"/>
  <c r="D1197" i="1"/>
  <c r="C1197" i="1"/>
  <c r="B1197" i="1"/>
  <c r="E1192" i="1"/>
  <c r="D1192" i="1"/>
  <c r="C1192" i="1"/>
  <c r="B1192" i="1"/>
  <c r="E1184" i="1"/>
  <c r="D1184" i="1"/>
  <c r="C1184" i="1"/>
  <c r="B1184" i="1"/>
  <c r="E1181" i="1"/>
  <c r="D1181" i="1"/>
  <c r="C1181" i="1"/>
  <c r="B1181" i="1"/>
  <c r="E1178" i="1"/>
  <c r="D1178" i="1"/>
  <c r="C1178" i="1"/>
  <c r="B1178" i="1"/>
  <c r="E1191" i="1"/>
  <c r="D1191" i="1"/>
  <c r="C1191" i="1"/>
  <c r="B1191" i="1"/>
  <c r="E1183" i="1"/>
  <c r="D1183" i="1"/>
  <c r="C1183" i="1"/>
  <c r="B1183" i="1"/>
  <c r="E1180" i="1"/>
  <c r="D1180" i="1"/>
  <c r="C1180" i="1"/>
  <c r="B1180" i="1"/>
  <c r="E1179" i="1"/>
  <c r="D1179" i="1"/>
  <c r="C1179" i="1"/>
  <c r="B1179" i="1"/>
  <c r="E1223" i="1"/>
  <c r="D1223" i="1"/>
  <c r="C1223" i="1"/>
  <c r="B1223" i="1"/>
  <c r="E1221" i="1"/>
  <c r="D1221" i="1"/>
  <c r="C1221" i="1"/>
  <c r="B1221" i="1"/>
  <c r="E1219" i="1"/>
  <c r="D1219" i="1"/>
  <c r="C1219" i="1"/>
  <c r="B1219" i="1"/>
  <c r="E1216" i="1"/>
  <c r="D1216" i="1"/>
  <c r="C1216" i="1"/>
  <c r="B1216" i="1"/>
  <c r="E1212" i="1"/>
  <c r="D1212" i="1"/>
  <c r="C1212" i="1"/>
  <c r="B1212" i="1"/>
  <c r="E1209" i="1"/>
  <c r="D1209" i="1"/>
  <c r="C1209" i="1"/>
  <c r="B1209" i="1"/>
  <c r="E1205" i="1"/>
  <c r="D1205" i="1"/>
  <c r="C1205" i="1"/>
  <c r="B1205" i="1"/>
  <c r="E1201" i="1"/>
  <c r="D1201" i="1"/>
  <c r="C1201" i="1"/>
  <c r="B1201" i="1"/>
  <c r="E1218" i="1"/>
  <c r="D1218" i="1"/>
  <c r="C1218" i="1"/>
  <c r="B1218" i="1"/>
  <c r="E1215" i="1"/>
  <c r="D1215" i="1"/>
  <c r="C1215" i="1"/>
  <c r="B1215" i="1"/>
  <c r="E1211" i="1"/>
  <c r="D1211" i="1"/>
  <c r="C1211" i="1"/>
  <c r="B1211" i="1"/>
  <c r="E1208" i="1"/>
  <c r="D1208" i="1"/>
  <c r="C1208" i="1"/>
  <c r="B1208" i="1"/>
  <c r="E1204" i="1"/>
  <c r="D1204" i="1"/>
  <c r="C1204" i="1"/>
  <c r="B1204" i="1"/>
  <c r="E1200" i="1"/>
  <c r="D1200" i="1"/>
  <c r="C1200" i="1"/>
  <c r="B1200" i="1"/>
  <c r="E1196" i="1"/>
  <c r="D1196" i="1"/>
  <c r="C1196" i="1"/>
  <c r="B1196" i="1"/>
  <c r="E1195" i="1"/>
  <c r="D1195" i="1"/>
  <c r="C1195" i="1"/>
  <c r="B1195" i="1"/>
  <c r="E1194" i="1"/>
  <c r="D1194" i="1"/>
  <c r="C1194" i="1"/>
  <c r="B1194" i="1"/>
  <c r="E1176" i="1"/>
  <c r="D1176" i="1"/>
  <c r="C1176" i="1"/>
  <c r="B1176" i="1"/>
  <c r="E1175" i="1"/>
  <c r="D1175" i="1"/>
  <c r="C1175" i="1"/>
  <c r="B1175" i="1"/>
  <c r="E1174" i="1"/>
  <c r="D1174" i="1"/>
  <c r="C1174" i="1"/>
  <c r="B1174" i="1"/>
  <c r="E1173" i="1"/>
  <c r="D1173" i="1"/>
  <c r="C1173" i="1"/>
  <c r="B1173" i="1"/>
  <c r="E1172" i="1"/>
  <c r="D1172" i="1"/>
  <c r="C1172" i="1"/>
  <c r="B1172" i="1"/>
  <c r="E1171" i="1"/>
  <c r="D1171" i="1"/>
  <c r="C1171" i="1"/>
  <c r="B1171" i="1"/>
  <c r="E1170" i="1"/>
  <c r="D1170" i="1"/>
  <c r="C1170" i="1"/>
  <c r="B1170" i="1"/>
  <c r="E1164" i="1"/>
  <c r="D1164" i="1"/>
  <c r="C1164" i="1"/>
  <c r="B1164" i="1"/>
  <c r="E1158" i="1"/>
  <c r="D1158" i="1"/>
  <c r="C1158" i="1"/>
  <c r="B1158" i="1"/>
  <c r="E1151" i="1"/>
  <c r="D1151" i="1"/>
  <c r="C1151" i="1"/>
  <c r="B1151" i="1"/>
  <c r="E1150" i="1"/>
  <c r="D1150" i="1"/>
  <c r="C1150" i="1"/>
  <c r="B1150" i="1"/>
  <c r="E1147" i="1"/>
  <c r="D1147" i="1"/>
  <c r="C1147" i="1"/>
  <c r="B1147" i="1"/>
  <c r="E1142" i="1"/>
  <c r="D1142" i="1"/>
  <c r="C1142" i="1"/>
  <c r="B1142" i="1"/>
  <c r="E1134" i="1"/>
  <c r="D1134" i="1"/>
  <c r="C1134" i="1"/>
  <c r="B1134" i="1"/>
  <c r="E1133" i="1"/>
  <c r="D1133" i="1"/>
  <c r="C1133" i="1"/>
  <c r="B1133" i="1"/>
  <c r="E1124" i="1"/>
  <c r="D1124" i="1"/>
  <c r="C1124" i="1"/>
  <c r="B1124" i="1"/>
  <c r="E1117" i="1"/>
  <c r="D1117" i="1"/>
  <c r="C1117" i="1"/>
  <c r="B1117" i="1"/>
  <c r="E1116" i="1"/>
  <c r="D1116" i="1"/>
  <c r="C1116" i="1"/>
  <c r="B1116" i="1"/>
  <c r="E1109" i="1"/>
  <c r="D1109" i="1"/>
  <c r="C1109" i="1"/>
  <c r="B1109" i="1"/>
  <c r="E1108" i="1"/>
  <c r="D1108" i="1"/>
  <c r="C1108" i="1"/>
  <c r="B1108" i="1"/>
  <c r="E1107" i="1"/>
  <c r="D1107" i="1"/>
  <c r="C1107" i="1"/>
  <c r="B1107" i="1"/>
  <c r="E1106" i="1"/>
  <c r="D1106" i="1"/>
  <c r="C1106" i="1"/>
  <c r="B1106" i="1"/>
  <c r="E1105" i="1"/>
  <c r="D1105" i="1"/>
  <c r="C1105" i="1"/>
  <c r="B1105" i="1"/>
  <c r="E1166" i="1"/>
  <c r="D1166" i="1"/>
  <c r="C1166" i="1"/>
  <c r="B1166" i="1"/>
  <c r="E1156" i="1"/>
  <c r="D1156" i="1"/>
  <c r="C1156" i="1"/>
  <c r="B1156" i="1"/>
  <c r="E1144" i="1"/>
  <c r="D1144" i="1"/>
  <c r="C1144" i="1"/>
  <c r="B1144" i="1"/>
  <c r="E1141" i="1"/>
  <c r="D1141" i="1"/>
  <c r="C1141" i="1"/>
  <c r="B1141" i="1"/>
  <c r="E1139" i="1"/>
  <c r="D1139" i="1"/>
  <c r="C1139" i="1"/>
  <c r="B1139" i="1"/>
  <c r="E1135" i="1"/>
  <c r="D1135" i="1"/>
  <c r="C1135" i="1"/>
  <c r="B1135" i="1"/>
  <c r="E1132" i="1"/>
  <c r="D1132" i="1"/>
  <c r="C1132" i="1"/>
  <c r="B1132" i="1"/>
  <c r="E1127" i="1"/>
  <c r="D1127" i="1"/>
  <c r="C1127" i="1"/>
  <c r="B1127" i="1"/>
  <c r="E1126" i="1"/>
  <c r="D1126" i="1"/>
  <c r="C1126" i="1"/>
  <c r="B1126" i="1"/>
  <c r="E1125" i="1"/>
  <c r="D1125" i="1"/>
  <c r="C1125" i="1"/>
  <c r="B1125" i="1"/>
  <c r="E1123" i="1"/>
  <c r="D1123" i="1"/>
  <c r="C1123" i="1"/>
  <c r="B1123" i="1"/>
  <c r="E1122" i="1"/>
  <c r="D1122" i="1"/>
  <c r="C1122" i="1"/>
  <c r="B1122" i="1"/>
  <c r="E1120" i="1"/>
  <c r="D1120" i="1"/>
  <c r="C1120" i="1"/>
  <c r="B1120" i="1"/>
  <c r="E1119" i="1"/>
  <c r="D1119" i="1"/>
  <c r="C1119" i="1"/>
  <c r="B1119" i="1"/>
  <c r="E1118" i="1"/>
  <c r="D1118" i="1"/>
  <c r="C1118" i="1"/>
  <c r="B1118" i="1"/>
  <c r="E1114" i="1"/>
  <c r="D1114" i="1"/>
  <c r="C1114" i="1"/>
  <c r="B1114" i="1"/>
  <c r="E1113" i="1"/>
  <c r="D1113" i="1"/>
  <c r="C1113" i="1"/>
  <c r="B1113" i="1"/>
  <c r="E1112" i="1"/>
  <c r="D1112" i="1"/>
  <c r="C1112" i="1"/>
  <c r="B1112" i="1"/>
  <c r="E1111" i="1"/>
  <c r="D1111" i="1"/>
  <c r="C1111" i="1"/>
  <c r="B1111" i="1"/>
  <c r="E1110" i="1"/>
  <c r="D1110" i="1"/>
  <c r="C1110" i="1"/>
  <c r="B1110" i="1"/>
  <c r="E1169" i="1"/>
  <c r="D1169" i="1"/>
  <c r="C1169" i="1"/>
  <c r="B1169" i="1"/>
  <c r="E1167" i="1"/>
  <c r="D1167" i="1"/>
  <c r="C1167" i="1"/>
  <c r="B1167" i="1"/>
  <c r="E1165" i="1"/>
  <c r="D1165" i="1"/>
  <c r="C1165" i="1"/>
  <c r="B1165" i="1"/>
  <c r="E1163" i="1"/>
  <c r="D1163" i="1"/>
  <c r="C1163" i="1"/>
  <c r="B1163" i="1"/>
  <c r="E1162" i="1"/>
  <c r="D1162" i="1"/>
  <c r="C1162" i="1"/>
  <c r="B1162" i="1"/>
  <c r="E1161" i="1"/>
  <c r="D1161" i="1"/>
  <c r="C1161" i="1"/>
  <c r="B1161" i="1"/>
  <c r="E1160" i="1"/>
  <c r="D1160" i="1"/>
  <c r="C1160" i="1"/>
  <c r="B1160" i="1"/>
  <c r="E1159" i="1"/>
  <c r="D1159" i="1"/>
  <c r="C1159" i="1"/>
  <c r="B1159" i="1"/>
  <c r="E1157" i="1"/>
  <c r="D1157" i="1"/>
  <c r="C1157" i="1"/>
  <c r="B1157" i="1"/>
  <c r="E1155" i="1"/>
  <c r="D1155" i="1"/>
  <c r="C1155" i="1"/>
  <c r="B1155" i="1"/>
  <c r="E1154" i="1"/>
  <c r="D1154" i="1"/>
  <c r="C1154" i="1"/>
  <c r="B1154" i="1"/>
  <c r="E1153" i="1"/>
  <c r="D1153" i="1"/>
  <c r="C1153" i="1"/>
  <c r="B1153" i="1"/>
  <c r="E1152" i="1"/>
  <c r="D1152" i="1"/>
  <c r="C1152" i="1"/>
  <c r="B1152" i="1"/>
  <c r="E1149" i="1"/>
  <c r="D1149" i="1"/>
  <c r="C1149" i="1"/>
  <c r="B1149" i="1"/>
  <c r="E1148" i="1"/>
  <c r="D1148" i="1"/>
  <c r="C1148" i="1"/>
  <c r="B1148" i="1"/>
  <c r="E1146" i="1"/>
  <c r="D1146" i="1"/>
  <c r="C1146" i="1"/>
  <c r="B1146" i="1"/>
  <c r="E1145" i="1"/>
  <c r="D1145" i="1"/>
  <c r="C1145" i="1"/>
  <c r="B1145" i="1"/>
  <c r="E1143" i="1"/>
  <c r="D1143" i="1"/>
  <c r="C1143" i="1"/>
  <c r="B1143" i="1"/>
  <c r="E1140" i="1"/>
  <c r="D1140" i="1"/>
  <c r="C1140" i="1"/>
  <c r="B1140" i="1"/>
  <c r="E1138" i="1"/>
  <c r="D1138" i="1"/>
  <c r="C1138" i="1"/>
  <c r="B1138" i="1"/>
  <c r="E1136" i="1"/>
  <c r="D1136" i="1"/>
  <c r="C1136" i="1"/>
  <c r="B1136" i="1"/>
  <c r="E1131" i="1"/>
  <c r="D1131" i="1"/>
  <c r="C1131" i="1"/>
  <c r="B1131" i="1"/>
  <c r="E1130" i="1"/>
  <c r="D1130" i="1"/>
  <c r="C1130" i="1"/>
  <c r="B1130" i="1"/>
  <c r="E1129" i="1"/>
  <c r="D1129" i="1"/>
  <c r="C1129" i="1"/>
  <c r="B1129" i="1"/>
  <c r="E1128" i="1"/>
  <c r="D1128" i="1"/>
  <c r="C1128" i="1"/>
  <c r="B1128" i="1"/>
  <c r="E1121" i="1"/>
  <c r="D1121" i="1"/>
  <c r="C1121" i="1"/>
  <c r="B1121" i="1"/>
  <c r="E1168" i="1"/>
  <c r="D1168" i="1"/>
  <c r="C1168" i="1"/>
  <c r="B1168" i="1"/>
  <c r="E1137" i="1"/>
  <c r="D1137" i="1"/>
  <c r="C1137" i="1"/>
  <c r="B1137" i="1"/>
  <c r="E1115" i="1"/>
  <c r="D1115" i="1"/>
  <c r="C1115" i="1"/>
  <c r="B1115" i="1"/>
  <c r="E1102" i="1"/>
  <c r="D1102" i="1"/>
  <c r="C1102" i="1"/>
  <c r="B1102" i="1"/>
  <c r="E1101" i="1"/>
  <c r="D1101" i="1"/>
  <c r="C1101" i="1"/>
  <c r="B1101" i="1"/>
  <c r="E1104" i="1"/>
  <c r="D1104" i="1"/>
  <c r="C1104" i="1"/>
  <c r="B1104" i="1"/>
  <c r="E1099" i="1"/>
  <c r="D1099" i="1"/>
  <c r="C1099" i="1"/>
  <c r="B1099" i="1"/>
  <c r="E1097" i="1"/>
  <c r="D1097" i="1"/>
  <c r="C1097" i="1"/>
  <c r="B1097" i="1"/>
  <c r="E1096" i="1"/>
  <c r="D1096" i="1"/>
  <c r="C1096" i="1"/>
  <c r="B1096" i="1"/>
  <c r="E1098" i="1"/>
  <c r="D1098" i="1"/>
  <c r="C1098" i="1"/>
  <c r="B1098" i="1"/>
  <c r="E1095" i="1"/>
  <c r="D1095" i="1"/>
  <c r="C1095" i="1"/>
  <c r="B1095" i="1"/>
  <c r="E1100" i="1"/>
  <c r="D1100" i="1"/>
  <c r="C1100" i="1"/>
  <c r="B1100" i="1"/>
  <c r="E1103" i="1"/>
  <c r="D1103" i="1"/>
  <c r="C1103" i="1"/>
  <c r="B1103" i="1"/>
  <c r="E1092" i="1"/>
  <c r="D1092" i="1"/>
  <c r="C1092" i="1"/>
  <c r="B1092" i="1"/>
  <c r="E1090" i="1"/>
  <c r="D1090" i="1"/>
  <c r="C1090" i="1"/>
  <c r="B1090" i="1"/>
  <c r="E1091" i="1"/>
  <c r="D1091" i="1"/>
  <c r="C1091" i="1"/>
  <c r="B1091" i="1"/>
  <c r="E1093" i="1"/>
  <c r="D1093" i="1"/>
  <c r="C1093" i="1"/>
  <c r="B1093" i="1"/>
  <c r="E1089" i="1"/>
  <c r="D1089" i="1"/>
  <c r="C1089" i="1"/>
  <c r="B1089" i="1"/>
  <c r="E1088" i="1"/>
  <c r="D1088" i="1"/>
  <c r="C1088" i="1"/>
  <c r="B1088" i="1"/>
  <c r="E1094" i="1"/>
  <c r="D1094" i="1"/>
  <c r="C1094" i="1"/>
  <c r="B1094" i="1"/>
  <c r="E1084" i="1"/>
  <c r="D1084" i="1"/>
  <c r="C1084" i="1"/>
  <c r="B1084" i="1"/>
  <c r="E1078" i="1"/>
  <c r="D1078" i="1"/>
  <c r="C1078" i="1"/>
  <c r="B1078" i="1"/>
  <c r="E1076" i="1"/>
  <c r="D1076" i="1"/>
  <c r="C1076" i="1"/>
  <c r="B1076" i="1"/>
  <c r="E1073" i="1"/>
  <c r="D1073" i="1"/>
  <c r="C1073" i="1"/>
  <c r="B1073" i="1"/>
  <c r="E1070" i="1"/>
  <c r="D1070" i="1"/>
  <c r="C1070" i="1"/>
  <c r="B1070" i="1"/>
  <c r="E1066" i="1"/>
  <c r="D1066" i="1"/>
  <c r="C1066" i="1"/>
  <c r="B1066" i="1"/>
  <c r="E1056" i="1"/>
  <c r="D1056" i="1"/>
  <c r="C1056" i="1"/>
  <c r="B1056" i="1"/>
  <c r="E1054" i="1"/>
  <c r="D1054" i="1"/>
  <c r="C1054" i="1"/>
  <c r="B1054" i="1"/>
  <c r="E1052" i="1"/>
  <c r="D1052" i="1"/>
  <c r="C1052" i="1"/>
  <c r="B1052" i="1"/>
  <c r="E1050" i="1"/>
  <c r="D1050" i="1"/>
  <c r="C1050" i="1"/>
  <c r="B1050" i="1"/>
  <c r="E1085" i="1"/>
  <c r="D1085" i="1"/>
  <c r="C1085" i="1"/>
  <c r="B1085" i="1"/>
  <c r="E1083" i="1"/>
  <c r="D1083" i="1"/>
  <c r="C1083" i="1"/>
  <c r="B1083" i="1"/>
  <c r="E1082" i="1"/>
  <c r="D1082" i="1"/>
  <c r="C1082" i="1"/>
  <c r="B1082" i="1"/>
  <c r="E1079" i="1"/>
  <c r="D1079" i="1"/>
  <c r="C1079" i="1"/>
  <c r="B1079" i="1"/>
  <c r="E1075" i="1"/>
  <c r="D1075" i="1"/>
  <c r="C1075" i="1"/>
  <c r="B1075" i="1"/>
  <c r="E1072" i="1"/>
  <c r="D1072" i="1"/>
  <c r="C1072" i="1"/>
  <c r="B1072" i="1"/>
  <c r="E1069" i="1"/>
  <c r="D1069" i="1"/>
  <c r="C1069" i="1"/>
  <c r="B1069" i="1"/>
  <c r="E1068" i="1"/>
  <c r="D1068" i="1"/>
  <c r="C1068" i="1"/>
  <c r="B1068" i="1"/>
  <c r="E1065" i="1"/>
  <c r="D1065" i="1"/>
  <c r="C1065" i="1"/>
  <c r="B1065" i="1"/>
  <c r="E1062" i="1"/>
  <c r="D1062" i="1"/>
  <c r="C1062" i="1"/>
  <c r="B1062" i="1"/>
  <c r="E1087" i="1"/>
  <c r="D1087" i="1"/>
  <c r="C1087" i="1"/>
  <c r="B1087" i="1"/>
  <c r="E1086" i="1"/>
  <c r="D1086" i="1"/>
  <c r="C1086" i="1"/>
  <c r="B1086" i="1"/>
  <c r="E1061" i="1"/>
  <c r="D1061" i="1"/>
  <c r="C1061" i="1"/>
  <c r="B1061" i="1"/>
  <c r="E1055" i="1"/>
  <c r="D1055" i="1"/>
  <c r="C1055" i="1"/>
  <c r="B1055" i="1"/>
  <c r="E1081" i="1"/>
  <c r="D1081" i="1"/>
  <c r="C1081" i="1"/>
  <c r="B1081" i="1"/>
  <c r="E1077" i="1"/>
  <c r="D1077" i="1"/>
  <c r="C1077" i="1"/>
  <c r="B1077" i="1"/>
  <c r="E1074" i="1"/>
  <c r="D1074" i="1"/>
  <c r="C1074" i="1"/>
  <c r="B1074" i="1"/>
  <c r="E1071" i="1"/>
  <c r="D1071" i="1"/>
  <c r="C1071" i="1"/>
  <c r="B1071" i="1"/>
  <c r="E1067" i="1"/>
  <c r="D1067" i="1"/>
  <c r="C1067" i="1"/>
  <c r="B1067" i="1"/>
  <c r="E1064" i="1"/>
  <c r="D1064" i="1"/>
  <c r="C1064" i="1"/>
  <c r="B1064" i="1"/>
  <c r="E1063" i="1"/>
  <c r="D1063" i="1"/>
  <c r="C1063" i="1"/>
  <c r="B1063" i="1"/>
  <c r="E1060" i="1"/>
  <c r="D1060" i="1"/>
  <c r="C1060" i="1"/>
  <c r="B1060" i="1"/>
  <c r="E1057" i="1"/>
  <c r="D1057" i="1"/>
  <c r="C1057" i="1"/>
  <c r="B1057" i="1"/>
  <c r="E1053" i="1"/>
  <c r="D1053" i="1"/>
  <c r="C1053" i="1"/>
  <c r="B1053" i="1"/>
  <c r="E1051" i="1"/>
  <c r="D1051" i="1"/>
  <c r="C1051" i="1"/>
  <c r="B1051" i="1"/>
  <c r="E1049" i="1"/>
  <c r="D1049" i="1"/>
  <c r="C1049" i="1"/>
  <c r="B1049" i="1"/>
  <c r="E1080" i="1"/>
  <c r="D1080" i="1"/>
  <c r="C1080" i="1"/>
  <c r="B1080" i="1"/>
  <c r="E1059" i="1"/>
  <c r="D1059" i="1"/>
  <c r="C1059" i="1"/>
  <c r="B1059" i="1"/>
  <c r="E1058" i="1"/>
  <c r="D1058" i="1"/>
  <c r="C1058" i="1"/>
  <c r="B1058" i="1"/>
  <c r="E1048" i="1"/>
  <c r="D1048" i="1"/>
  <c r="C1048" i="1"/>
  <c r="B1048" i="1"/>
  <c r="E1047" i="1"/>
  <c r="D1047" i="1"/>
  <c r="C1047" i="1"/>
  <c r="B1047" i="1"/>
  <c r="E1046" i="1"/>
  <c r="D1046" i="1"/>
  <c r="C1046" i="1"/>
  <c r="B1046" i="1"/>
  <c r="E1045" i="1"/>
  <c r="D1045" i="1"/>
  <c r="C1045" i="1"/>
  <c r="B1045" i="1"/>
  <c r="E1044" i="1"/>
  <c r="D1044" i="1"/>
  <c r="C1044" i="1"/>
  <c r="B1044" i="1"/>
  <c r="E1043" i="1"/>
  <c r="D1043" i="1"/>
  <c r="C1043" i="1"/>
  <c r="B1043" i="1"/>
  <c r="E1042" i="1"/>
  <c r="D1042" i="1"/>
  <c r="C1042" i="1"/>
  <c r="B1042" i="1"/>
  <c r="E1041" i="1"/>
  <c r="D1041" i="1"/>
  <c r="C1041" i="1"/>
  <c r="B1041" i="1"/>
  <c r="E1040" i="1"/>
  <c r="D1040" i="1"/>
  <c r="C1040" i="1"/>
  <c r="B1040" i="1"/>
  <c r="E1039" i="1"/>
  <c r="D1039" i="1"/>
  <c r="C1039" i="1"/>
  <c r="B1039" i="1"/>
  <c r="E1038" i="1"/>
  <c r="D1038" i="1"/>
  <c r="C1038" i="1"/>
  <c r="B1038" i="1"/>
  <c r="E1037" i="1"/>
  <c r="D1037" i="1"/>
  <c r="C1037" i="1"/>
  <c r="B1037" i="1"/>
  <c r="E1030" i="1"/>
  <c r="D1030" i="1"/>
  <c r="C1030" i="1"/>
  <c r="B1030" i="1"/>
  <c r="E1036" i="1"/>
  <c r="D1036" i="1"/>
  <c r="C1036" i="1"/>
  <c r="B1036" i="1"/>
  <c r="E1027" i="1"/>
  <c r="D1027" i="1"/>
  <c r="C1027" i="1"/>
  <c r="B1027" i="1"/>
  <c r="E1025" i="1"/>
  <c r="D1025" i="1"/>
  <c r="C1025" i="1"/>
  <c r="B1025" i="1"/>
  <c r="E1033" i="1"/>
  <c r="D1033" i="1"/>
  <c r="C1033" i="1"/>
  <c r="B1033" i="1"/>
  <c r="E1031" i="1"/>
  <c r="D1031" i="1"/>
  <c r="C1031" i="1"/>
  <c r="B1031" i="1"/>
  <c r="E1026" i="1"/>
  <c r="D1026" i="1"/>
  <c r="C1026" i="1"/>
  <c r="B1026" i="1"/>
  <c r="E1032" i="1"/>
  <c r="D1032" i="1"/>
  <c r="C1032" i="1"/>
  <c r="B1032" i="1"/>
  <c r="E1028" i="1"/>
  <c r="D1028" i="1"/>
  <c r="C1028" i="1"/>
  <c r="B1028" i="1"/>
  <c r="E1023" i="1"/>
  <c r="D1023" i="1"/>
  <c r="C1023" i="1"/>
  <c r="B1023" i="1"/>
  <c r="E1022" i="1"/>
  <c r="D1022" i="1"/>
  <c r="C1022" i="1"/>
  <c r="B1022" i="1"/>
  <c r="E1020" i="1"/>
  <c r="D1020" i="1"/>
  <c r="C1020" i="1"/>
  <c r="B1020" i="1"/>
  <c r="E1019" i="1"/>
  <c r="D1019" i="1"/>
  <c r="C1019" i="1"/>
  <c r="B1019" i="1"/>
  <c r="E1035" i="1"/>
  <c r="D1035" i="1"/>
  <c r="C1035" i="1"/>
  <c r="B1035" i="1"/>
  <c r="E1034" i="1"/>
  <c r="D1034" i="1"/>
  <c r="C1034" i="1"/>
  <c r="B1034" i="1"/>
  <c r="E1029" i="1"/>
  <c r="D1029" i="1"/>
  <c r="C1029" i="1"/>
  <c r="B1029" i="1"/>
  <c r="E1024" i="1"/>
  <c r="D1024" i="1"/>
  <c r="C1024" i="1"/>
  <c r="B1024" i="1"/>
  <c r="E1021" i="1"/>
  <c r="D1021" i="1"/>
  <c r="C1021" i="1"/>
  <c r="B1021" i="1"/>
  <c r="E1018" i="1"/>
  <c r="D1018" i="1"/>
  <c r="C1018" i="1"/>
  <c r="B1018" i="1"/>
  <c r="E1017" i="1"/>
  <c r="D1017" i="1"/>
  <c r="C1017" i="1"/>
  <c r="B1017" i="1"/>
  <c r="E1014" i="1"/>
  <c r="D1014" i="1"/>
  <c r="C1014" i="1"/>
  <c r="B1014" i="1"/>
  <c r="E1013" i="1"/>
  <c r="D1013" i="1"/>
  <c r="C1013" i="1"/>
  <c r="B1013" i="1"/>
  <c r="E1012" i="1"/>
  <c r="D1012" i="1"/>
  <c r="C1012" i="1"/>
  <c r="B1012" i="1"/>
  <c r="E1011" i="1"/>
  <c r="D1011" i="1"/>
  <c r="C1011" i="1"/>
  <c r="B1011" i="1"/>
  <c r="E1016" i="1"/>
  <c r="D1016" i="1"/>
  <c r="C1016" i="1"/>
  <c r="B1016" i="1"/>
  <c r="E1015" i="1"/>
  <c r="D1015" i="1"/>
  <c r="C1015" i="1"/>
  <c r="B1015" i="1"/>
  <c r="E1010" i="1"/>
  <c r="D1010" i="1"/>
  <c r="C1010" i="1"/>
  <c r="B1010" i="1"/>
  <c r="E1009" i="1"/>
  <c r="D1009" i="1"/>
  <c r="C1009" i="1"/>
  <c r="B1009" i="1"/>
  <c r="E1007" i="1"/>
  <c r="D1007" i="1"/>
  <c r="C1007" i="1"/>
  <c r="B1007" i="1"/>
  <c r="E1008" i="1"/>
  <c r="D1008" i="1"/>
  <c r="C1008" i="1"/>
  <c r="B1008" i="1"/>
  <c r="E1006" i="1"/>
  <c r="D1006" i="1"/>
  <c r="C1006" i="1"/>
  <c r="B1006" i="1"/>
  <c r="E1005" i="1"/>
  <c r="D1005" i="1"/>
  <c r="C1005" i="1"/>
  <c r="B1005" i="1"/>
  <c r="E1004" i="1"/>
  <c r="D1004" i="1"/>
  <c r="C1004" i="1"/>
  <c r="B1004" i="1"/>
  <c r="E998" i="1"/>
  <c r="D998" i="1"/>
  <c r="C998" i="1"/>
  <c r="B998" i="1"/>
  <c r="E997" i="1"/>
  <c r="D997" i="1"/>
  <c r="C997" i="1"/>
  <c r="B997" i="1"/>
  <c r="E996" i="1"/>
  <c r="D996" i="1"/>
  <c r="C996" i="1"/>
  <c r="B996" i="1"/>
  <c r="E1002" i="1"/>
  <c r="D1002" i="1"/>
  <c r="C1002" i="1"/>
  <c r="B1002" i="1"/>
  <c r="E1001" i="1"/>
  <c r="D1001" i="1"/>
  <c r="C1001" i="1"/>
  <c r="B1001" i="1"/>
  <c r="E1000" i="1"/>
  <c r="D1000" i="1"/>
  <c r="C1000" i="1"/>
  <c r="B1000" i="1"/>
  <c r="E1003" i="1"/>
  <c r="D1003" i="1"/>
  <c r="C1003" i="1"/>
  <c r="B1003" i="1"/>
  <c r="E999" i="1"/>
  <c r="D999" i="1"/>
  <c r="C999" i="1"/>
  <c r="B999" i="1"/>
  <c r="E995" i="1"/>
  <c r="D995" i="1"/>
  <c r="C995" i="1"/>
  <c r="B995" i="1"/>
  <c r="E994" i="1"/>
  <c r="D994" i="1"/>
  <c r="C994" i="1"/>
  <c r="B994" i="1"/>
  <c r="E993" i="1"/>
  <c r="D993" i="1"/>
  <c r="C993" i="1"/>
  <c r="B993" i="1"/>
  <c r="E992" i="1"/>
  <c r="D992" i="1"/>
  <c r="C992" i="1"/>
  <c r="B992" i="1"/>
  <c r="E991" i="1"/>
  <c r="D991" i="1"/>
  <c r="C991" i="1"/>
  <c r="B991" i="1"/>
  <c r="E977" i="1"/>
  <c r="D977" i="1"/>
  <c r="C977" i="1"/>
  <c r="B977" i="1"/>
  <c r="E989" i="1"/>
  <c r="D989" i="1"/>
  <c r="C989" i="1"/>
  <c r="B989" i="1"/>
  <c r="E985" i="1"/>
  <c r="D985" i="1"/>
  <c r="C985" i="1"/>
  <c r="B985" i="1"/>
  <c r="E976" i="1"/>
  <c r="D976" i="1"/>
  <c r="C976" i="1"/>
  <c r="B976" i="1"/>
  <c r="E971" i="1"/>
  <c r="D971" i="1"/>
  <c r="C971" i="1"/>
  <c r="B971" i="1"/>
  <c r="E965" i="1"/>
  <c r="D965" i="1"/>
  <c r="C965" i="1"/>
  <c r="B965" i="1"/>
  <c r="E964" i="1"/>
  <c r="D964" i="1"/>
  <c r="C964" i="1"/>
  <c r="B964" i="1"/>
  <c r="E959" i="1"/>
  <c r="D959" i="1"/>
  <c r="C959" i="1"/>
  <c r="B959" i="1"/>
  <c r="E955" i="1"/>
  <c r="D955" i="1"/>
  <c r="C955" i="1"/>
  <c r="B955" i="1"/>
  <c r="E948" i="1"/>
  <c r="D948" i="1"/>
  <c r="C948" i="1"/>
  <c r="B948" i="1"/>
  <c r="E946" i="1"/>
  <c r="D946" i="1"/>
  <c r="C946" i="1"/>
  <c r="B946" i="1"/>
  <c r="E987" i="1"/>
  <c r="D987" i="1"/>
  <c r="C987" i="1"/>
  <c r="B987" i="1"/>
  <c r="E978" i="1"/>
  <c r="D978" i="1"/>
  <c r="C978" i="1"/>
  <c r="B978" i="1"/>
  <c r="E973" i="1"/>
  <c r="D973" i="1"/>
  <c r="C973" i="1"/>
  <c r="B973" i="1"/>
  <c r="E966" i="1"/>
  <c r="D966" i="1"/>
  <c r="C966" i="1"/>
  <c r="B966" i="1"/>
  <c r="E958" i="1"/>
  <c r="D958" i="1"/>
  <c r="C958" i="1"/>
  <c r="B958" i="1"/>
  <c r="E956" i="1"/>
  <c r="D956" i="1"/>
  <c r="C956" i="1"/>
  <c r="B956" i="1"/>
  <c r="E950" i="1"/>
  <c r="D950" i="1"/>
  <c r="C950" i="1"/>
  <c r="B950" i="1"/>
  <c r="E988" i="1"/>
  <c r="D988" i="1"/>
  <c r="C988" i="1"/>
  <c r="B988" i="1"/>
  <c r="E986" i="1"/>
  <c r="D986" i="1"/>
  <c r="C986" i="1"/>
  <c r="B986" i="1"/>
  <c r="E981" i="1"/>
  <c r="D981" i="1"/>
  <c r="C981" i="1"/>
  <c r="B981" i="1"/>
  <c r="E980" i="1"/>
  <c r="D980" i="1"/>
  <c r="C980" i="1"/>
  <c r="B980" i="1"/>
  <c r="E975" i="1"/>
  <c r="D975" i="1"/>
  <c r="C975" i="1"/>
  <c r="B975" i="1"/>
  <c r="E974" i="1"/>
  <c r="D974" i="1"/>
  <c r="C974" i="1"/>
  <c r="B974" i="1"/>
  <c r="E969" i="1"/>
  <c r="D969" i="1"/>
  <c r="C969" i="1"/>
  <c r="B969" i="1"/>
  <c r="E967" i="1"/>
  <c r="D967" i="1"/>
  <c r="C967" i="1"/>
  <c r="B967" i="1"/>
  <c r="E961" i="1"/>
  <c r="D961" i="1"/>
  <c r="C961" i="1"/>
  <c r="B961" i="1"/>
  <c r="E957" i="1"/>
  <c r="D957" i="1"/>
  <c r="C957" i="1"/>
  <c r="B957" i="1"/>
  <c r="E949" i="1"/>
  <c r="D949" i="1"/>
  <c r="C949" i="1"/>
  <c r="B949" i="1"/>
  <c r="E947" i="1"/>
  <c r="D947" i="1"/>
  <c r="C947" i="1"/>
  <c r="B947" i="1"/>
  <c r="E984" i="1"/>
  <c r="D984" i="1"/>
  <c r="C984" i="1"/>
  <c r="B984" i="1"/>
  <c r="E963" i="1"/>
  <c r="D963" i="1"/>
  <c r="C963" i="1"/>
  <c r="B963" i="1"/>
  <c r="E954" i="1"/>
  <c r="D954" i="1"/>
  <c r="C954" i="1"/>
  <c r="B954" i="1"/>
  <c r="E953" i="1"/>
  <c r="D953" i="1"/>
  <c r="C953" i="1"/>
  <c r="B953" i="1"/>
  <c r="E972" i="1"/>
  <c r="D972" i="1"/>
  <c r="C972" i="1"/>
  <c r="B972" i="1"/>
  <c r="E952" i="1"/>
  <c r="D952" i="1"/>
  <c r="C952" i="1"/>
  <c r="B952" i="1"/>
  <c r="E979" i="1"/>
  <c r="D979" i="1"/>
  <c r="C979" i="1"/>
  <c r="B979" i="1"/>
  <c r="E942" i="1"/>
  <c r="D942" i="1"/>
  <c r="C942" i="1"/>
  <c r="B942" i="1"/>
  <c r="E983" i="1"/>
  <c r="D983" i="1"/>
  <c r="C983" i="1"/>
  <c r="B983" i="1"/>
  <c r="E970" i="1"/>
  <c r="D970" i="1"/>
  <c r="C970" i="1"/>
  <c r="B970" i="1"/>
  <c r="E962" i="1"/>
  <c r="D962" i="1"/>
  <c r="C962" i="1"/>
  <c r="B962" i="1"/>
  <c r="E960" i="1"/>
  <c r="D960" i="1"/>
  <c r="C960" i="1"/>
  <c r="B960" i="1"/>
  <c r="E990" i="1"/>
  <c r="D990" i="1"/>
  <c r="C990" i="1"/>
  <c r="B990" i="1"/>
  <c r="E982" i="1"/>
  <c r="D982" i="1"/>
  <c r="C982" i="1"/>
  <c r="B982" i="1"/>
  <c r="E968" i="1"/>
  <c r="D968" i="1"/>
  <c r="C968" i="1"/>
  <c r="B968" i="1"/>
  <c r="E951" i="1"/>
  <c r="D951" i="1"/>
  <c r="C951" i="1"/>
  <c r="B951" i="1"/>
  <c r="E945" i="1"/>
  <c r="D945" i="1"/>
  <c r="C945" i="1"/>
  <c r="B945" i="1"/>
  <c r="E944" i="1"/>
  <c r="D944" i="1"/>
  <c r="C944" i="1"/>
  <c r="B944" i="1"/>
  <c r="E943" i="1"/>
  <c r="D943" i="1"/>
  <c r="C943" i="1"/>
  <c r="B943" i="1"/>
  <c r="E941" i="1"/>
  <c r="D941" i="1"/>
  <c r="C941" i="1"/>
  <c r="B941" i="1"/>
  <c r="E934" i="1"/>
  <c r="D934" i="1"/>
  <c r="C934" i="1"/>
  <c r="B934" i="1"/>
  <c r="E933" i="1"/>
  <c r="D933" i="1"/>
  <c r="C933" i="1"/>
  <c r="B933" i="1"/>
  <c r="E932" i="1"/>
  <c r="D932" i="1"/>
  <c r="C932" i="1"/>
  <c r="B932" i="1"/>
  <c r="E940" i="1"/>
  <c r="D940" i="1"/>
  <c r="C940" i="1"/>
  <c r="B940" i="1"/>
  <c r="E939" i="1"/>
  <c r="D939" i="1"/>
  <c r="C939" i="1"/>
  <c r="B939" i="1"/>
  <c r="E938" i="1"/>
  <c r="D938" i="1"/>
  <c r="C938" i="1"/>
  <c r="B938" i="1"/>
  <c r="E937" i="1"/>
  <c r="D937" i="1"/>
  <c r="C937" i="1"/>
  <c r="B937" i="1"/>
  <c r="E936" i="1"/>
  <c r="D936" i="1"/>
  <c r="C936" i="1"/>
  <c r="B936" i="1"/>
  <c r="E935" i="1"/>
  <c r="D935" i="1"/>
  <c r="C935" i="1"/>
  <c r="B935" i="1"/>
  <c r="E931" i="1"/>
  <c r="D931" i="1"/>
  <c r="C931" i="1"/>
  <c r="B931" i="1"/>
  <c r="E930" i="1"/>
  <c r="D930" i="1"/>
  <c r="C930" i="1"/>
  <c r="B930" i="1"/>
  <c r="E929" i="1"/>
  <c r="D929" i="1"/>
  <c r="C929" i="1"/>
  <c r="B929" i="1"/>
  <c r="E928" i="1"/>
  <c r="D928" i="1"/>
  <c r="C928" i="1"/>
  <c r="B928" i="1"/>
  <c r="E927" i="1"/>
  <c r="D927" i="1"/>
  <c r="C927" i="1"/>
  <c r="B927" i="1"/>
  <c r="E926" i="1"/>
  <c r="D926" i="1"/>
  <c r="C926" i="1"/>
  <c r="B926" i="1"/>
  <c r="E921" i="1"/>
  <c r="D921" i="1"/>
  <c r="C921" i="1"/>
  <c r="B921" i="1"/>
  <c r="E920" i="1"/>
  <c r="D920" i="1"/>
  <c r="C920" i="1"/>
  <c r="B920" i="1"/>
  <c r="E924" i="1"/>
  <c r="D924" i="1"/>
  <c r="C924" i="1"/>
  <c r="B924" i="1"/>
  <c r="E923" i="1"/>
  <c r="D923" i="1"/>
  <c r="C923" i="1"/>
  <c r="B923" i="1"/>
  <c r="E922" i="1"/>
  <c r="D922" i="1"/>
  <c r="C922" i="1"/>
  <c r="B922" i="1"/>
  <c r="E925" i="1"/>
  <c r="D925" i="1"/>
  <c r="C925" i="1"/>
  <c r="B925" i="1"/>
  <c r="E919" i="1"/>
  <c r="D919" i="1"/>
  <c r="C919" i="1"/>
  <c r="B919" i="1"/>
  <c r="E918" i="1"/>
  <c r="D918" i="1"/>
  <c r="C918" i="1"/>
  <c r="B918" i="1"/>
  <c r="E917" i="1"/>
  <c r="D917" i="1"/>
  <c r="C917" i="1"/>
  <c r="B917" i="1"/>
  <c r="E916" i="1"/>
  <c r="D916" i="1"/>
  <c r="C916" i="1"/>
  <c r="B916" i="1"/>
  <c r="E915" i="1"/>
  <c r="D915" i="1"/>
  <c r="C915" i="1"/>
  <c r="B915" i="1"/>
  <c r="E914" i="1"/>
  <c r="D914" i="1"/>
  <c r="C914" i="1"/>
  <c r="B914" i="1"/>
  <c r="E913" i="1"/>
  <c r="D913" i="1"/>
  <c r="C913" i="1"/>
  <c r="B913" i="1"/>
  <c r="E912" i="1"/>
  <c r="D912" i="1"/>
  <c r="C912" i="1"/>
  <c r="B912" i="1"/>
  <c r="E911" i="1"/>
  <c r="D911" i="1"/>
  <c r="C911" i="1"/>
  <c r="B911" i="1"/>
  <c r="E908" i="1"/>
  <c r="D908" i="1"/>
  <c r="C908" i="1"/>
  <c r="B908" i="1"/>
  <c r="E903" i="1"/>
  <c r="D903" i="1"/>
  <c r="C903" i="1"/>
  <c r="B903" i="1"/>
  <c r="E901" i="1"/>
  <c r="D901" i="1"/>
  <c r="C901" i="1"/>
  <c r="B901" i="1"/>
  <c r="E905" i="1"/>
  <c r="D905" i="1"/>
  <c r="C905" i="1"/>
  <c r="B905" i="1"/>
  <c r="E898" i="1"/>
  <c r="D898" i="1"/>
  <c r="C898" i="1"/>
  <c r="B898" i="1"/>
  <c r="E895" i="1"/>
  <c r="D895" i="1"/>
  <c r="C895" i="1"/>
  <c r="B895" i="1"/>
  <c r="E894" i="1"/>
  <c r="D894" i="1"/>
  <c r="C894" i="1"/>
  <c r="B894" i="1"/>
  <c r="E910" i="1"/>
  <c r="D910" i="1"/>
  <c r="C910" i="1"/>
  <c r="B910" i="1"/>
  <c r="E909" i="1"/>
  <c r="D909" i="1"/>
  <c r="C909" i="1"/>
  <c r="B909" i="1"/>
  <c r="E904" i="1"/>
  <c r="D904" i="1"/>
  <c r="C904" i="1"/>
  <c r="B904" i="1"/>
  <c r="E906" i="1"/>
  <c r="D906" i="1"/>
  <c r="C906" i="1"/>
  <c r="B906" i="1"/>
  <c r="E900" i="1"/>
  <c r="D900" i="1"/>
  <c r="C900" i="1"/>
  <c r="B900" i="1"/>
  <c r="E897" i="1"/>
  <c r="D897" i="1"/>
  <c r="C897" i="1"/>
  <c r="B897" i="1"/>
  <c r="E907" i="1"/>
  <c r="D907" i="1"/>
  <c r="C907" i="1"/>
  <c r="B907" i="1"/>
  <c r="E896" i="1"/>
  <c r="D896" i="1"/>
  <c r="C896" i="1"/>
  <c r="B896" i="1"/>
  <c r="E893" i="1"/>
  <c r="D893" i="1"/>
  <c r="C893" i="1"/>
  <c r="B893" i="1"/>
  <c r="E899" i="1"/>
  <c r="D899" i="1"/>
  <c r="C899" i="1"/>
  <c r="B899" i="1"/>
  <c r="E891" i="1"/>
  <c r="D891" i="1"/>
  <c r="C891" i="1"/>
  <c r="B891" i="1"/>
  <c r="E902" i="1"/>
  <c r="D902" i="1"/>
  <c r="C902" i="1"/>
  <c r="B902" i="1"/>
  <c r="E892" i="1"/>
  <c r="D892" i="1"/>
  <c r="C892" i="1"/>
  <c r="B892" i="1"/>
  <c r="E889" i="1"/>
  <c r="D889" i="1"/>
  <c r="C889" i="1"/>
  <c r="B889" i="1"/>
  <c r="E890" i="1"/>
  <c r="D890" i="1"/>
  <c r="C890" i="1"/>
  <c r="B890" i="1"/>
  <c r="E888" i="1"/>
  <c r="D888" i="1"/>
  <c r="C888" i="1"/>
  <c r="B888" i="1"/>
  <c r="E887" i="1"/>
  <c r="D887" i="1"/>
  <c r="C887" i="1"/>
  <c r="B887" i="1"/>
  <c r="E886" i="1"/>
  <c r="D886" i="1"/>
  <c r="C886" i="1"/>
  <c r="B886" i="1"/>
  <c r="E885" i="1"/>
  <c r="D885" i="1"/>
  <c r="C885" i="1"/>
  <c r="B885" i="1"/>
  <c r="E884" i="1"/>
  <c r="D884" i="1"/>
  <c r="C884" i="1"/>
  <c r="B884" i="1"/>
  <c r="E880" i="1"/>
  <c r="D880" i="1"/>
  <c r="C880" i="1"/>
  <c r="B880" i="1"/>
  <c r="E878" i="1"/>
  <c r="D878" i="1"/>
  <c r="C878" i="1"/>
  <c r="B878" i="1"/>
  <c r="E876" i="1"/>
  <c r="D876" i="1"/>
  <c r="C876" i="1"/>
  <c r="B876" i="1"/>
  <c r="E873" i="1"/>
  <c r="D873" i="1"/>
  <c r="C873" i="1"/>
  <c r="B873" i="1"/>
  <c r="E879" i="1"/>
  <c r="D879" i="1"/>
  <c r="C879" i="1"/>
  <c r="B879" i="1"/>
  <c r="E877" i="1"/>
  <c r="D877" i="1"/>
  <c r="C877" i="1"/>
  <c r="B877" i="1"/>
  <c r="E875" i="1"/>
  <c r="D875" i="1"/>
  <c r="C875" i="1"/>
  <c r="B875" i="1"/>
  <c r="E883" i="1"/>
  <c r="D883" i="1"/>
  <c r="C883" i="1"/>
  <c r="B883" i="1"/>
  <c r="E882" i="1"/>
  <c r="D882" i="1"/>
  <c r="C882" i="1"/>
  <c r="B882" i="1"/>
  <c r="E881" i="1"/>
  <c r="D881" i="1"/>
  <c r="C881" i="1"/>
  <c r="B881" i="1"/>
  <c r="E874" i="1"/>
  <c r="D874" i="1"/>
  <c r="C874" i="1"/>
  <c r="B874" i="1"/>
  <c r="E871" i="1"/>
  <c r="D871" i="1"/>
  <c r="C871" i="1"/>
  <c r="B871" i="1"/>
  <c r="E869" i="1"/>
  <c r="D869" i="1"/>
  <c r="C869" i="1"/>
  <c r="B869" i="1"/>
  <c r="E867" i="1"/>
  <c r="D867" i="1"/>
  <c r="C867" i="1"/>
  <c r="B867" i="1"/>
  <c r="E866" i="1"/>
  <c r="D866" i="1"/>
  <c r="C866" i="1"/>
  <c r="B866" i="1"/>
  <c r="E865" i="1"/>
  <c r="D865" i="1"/>
  <c r="C865" i="1"/>
  <c r="B865" i="1"/>
  <c r="E864" i="1"/>
  <c r="D864" i="1"/>
  <c r="C864" i="1"/>
  <c r="B864" i="1"/>
  <c r="E872" i="1"/>
  <c r="D872" i="1"/>
  <c r="C872" i="1"/>
  <c r="B872" i="1"/>
  <c r="E870" i="1"/>
  <c r="D870" i="1"/>
  <c r="C870" i="1"/>
  <c r="B870" i="1"/>
  <c r="E868" i="1"/>
  <c r="D868" i="1"/>
  <c r="C868" i="1"/>
  <c r="B868" i="1"/>
  <c r="E863" i="1"/>
  <c r="D863" i="1"/>
  <c r="C863" i="1"/>
  <c r="B863" i="1"/>
  <c r="E804" i="1"/>
  <c r="D804" i="1"/>
  <c r="C804" i="1"/>
  <c r="B804" i="1"/>
  <c r="E802" i="1"/>
  <c r="D802" i="1"/>
  <c r="C802" i="1"/>
  <c r="B802" i="1"/>
  <c r="E787" i="1"/>
  <c r="D787" i="1"/>
  <c r="C787" i="1"/>
  <c r="B787" i="1"/>
  <c r="E851" i="1"/>
  <c r="D851" i="1"/>
  <c r="C851" i="1"/>
  <c r="B851" i="1"/>
  <c r="E819" i="1"/>
  <c r="D819" i="1"/>
  <c r="C819" i="1"/>
  <c r="B819" i="1"/>
  <c r="E809" i="1"/>
  <c r="D809" i="1"/>
  <c r="C809" i="1"/>
  <c r="B809" i="1"/>
  <c r="E840" i="1"/>
  <c r="D840" i="1"/>
  <c r="C840" i="1"/>
  <c r="B840" i="1"/>
  <c r="E806" i="1"/>
  <c r="D806" i="1"/>
  <c r="C806" i="1"/>
  <c r="B806" i="1"/>
  <c r="E856" i="1"/>
  <c r="D856" i="1"/>
  <c r="C856" i="1"/>
  <c r="B856" i="1"/>
  <c r="E850" i="1"/>
  <c r="D850" i="1"/>
  <c r="C850" i="1"/>
  <c r="B850" i="1"/>
  <c r="E849" i="1"/>
  <c r="D849" i="1"/>
  <c r="C849" i="1"/>
  <c r="B849" i="1"/>
  <c r="E830" i="1"/>
  <c r="D830" i="1"/>
  <c r="C830" i="1"/>
  <c r="B830" i="1"/>
  <c r="E816" i="1"/>
  <c r="D816" i="1"/>
  <c r="C816" i="1"/>
  <c r="B816" i="1"/>
  <c r="E808" i="1"/>
  <c r="D808" i="1"/>
  <c r="C808" i="1"/>
  <c r="B808" i="1"/>
  <c r="E801" i="1"/>
  <c r="D801" i="1"/>
  <c r="C801" i="1"/>
  <c r="B801" i="1"/>
  <c r="E792" i="1"/>
  <c r="D792" i="1"/>
  <c r="C792" i="1"/>
  <c r="B792" i="1"/>
  <c r="E780" i="1"/>
  <c r="D780" i="1"/>
  <c r="C780" i="1"/>
  <c r="B780" i="1"/>
  <c r="E778" i="1"/>
  <c r="D778" i="1"/>
  <c r="C778" i="1"/>
  <c r="B778" i="1"/>
  <c r="E777" i="1"/>
  <c r="D777" i="1"/>
  <c r="C777" i="1"/>
  <c r="B777" i="1"/>
  <c r="E770" i="1"/>
  <c r="D770" i="1"/>
  <c r="C770" i="1"/>
  <c r="B770" i="1"/>
  <c r="E767" i="1"/>
  <c r="D767" i="1"/>
  <c r="C767" i="1"/>
  <c r="B767" i="1"/>
  <c r="E749" i="1"/>
  <c r="D749" i="1"/>
  <c r="C749" i="1"/>
  <c r="B749" i="1"/>
  <c r="E747" i="1"/>
  <c r="D747" i="1"/>
  <c r="C747" i="1"/>
  <c r="B747" i="1"/>
  <c r="E860" i="1"/>
  <c r="D860" i="1"/>
  <c r="C860" i="1"/>
  <c r="B860" i="1"/>
  <c r="E858" i="1"/>
  <c r="D858" i="1"/>
  <c r="C858" i="1"/>
  <c r="B858" i="1"/>
  <c r="E854" i="1"/>
  <c r="D854" i="1"/>
  <c r="C854" i="1"/>
  <c r="B854" i="1"/>
  <c r="E852" i="1"/>
  <c r="D852" i="1"/>
  <c r="C852" i="1"/>
  <c r="B852" i="1"/>
  <c r="E844" i="1"/>
  <c r="D844" i="1"/>
  <c r="C844" i="1"/>
  <c r="B844" i="1"/>
  <c r="E843" i="1"/>
  <c r="D843" i="1"/>
  <c r="C843" i="1"/>
  <c r="B843" i="1"/>
  <c r="E841" i="1"/>
  <c r="D841" i="1"/>
  <c r="C841" i="1"/>
  <c r="B841" i="1"/>
  <c r="E836" i="1"/>
  <c r="D836" i="1"/>
  <c r="C836" i="1"/>
  <c r="B836" i="1"/>
  <c r="E834" i="1"/>
  <c r="D834" i="1"/>
  <c r="C834" i="1"/>
  <c r="B834" i="1"/>
  <c r="E829" i="1"/>
  <c r="D829" i="1"/>
  <c r="C829" i="1"/>
  <c r="B829" i="1"/>
  <c r="E826" i="1"/>
  <c r="D826" i="1"/>
  <c r="C826" i="1"/>
  <c r="B826" i="1"/>
  <c r="E822" i="1"/>
  <c r="D822" i="1"/>
  <c r="C822" i="1"/>
  <c r="B822" i="1"/>
  <c r="E817" i="1"/>
  <c r="D817" i="1"/>
  <c r="C817" i="1"/>
  <c r="B817" i="1"/>
  <c r="E815" i="1"/>
  <c r="D815" i="1"/>
  <c r="C815" i="1"/>
  <c r="B815" i="1"/>
  <c r="E800" i="1"/>
  <c r="D800" i="1"/>
  <c r="C800" i="1"/>
  <c r="B800" i="1"/>
  <c r="E797" i="1"/>
  <c r="D797" i="1"/>
  <c r="C797" i="1"/>
  <c r="B797" i="1"/>
  <c r="E794" i="1"/>
  <c r="D794" i="1"/>
  <c r="C794" i="1"/>
  <c r="B794" i="1"/>
  <c r="E790" i="1"/>
  <c r="D790" i="1"/>
  <c r="C790" i="1"/>
  <c r="B790" i="1"/>
  <c r="E786" i="1"/>
  <c r="D786" i="1"/>
  <c r="C786" i="1"/>
  <c r="B786" i="1"/>
  <c r="E783" i="1"/>
  <c r="D783" i="1"/>
  <c r="C783" i="1"/>
  <c r="B783" i="1"/>
  <c r="E782" i="1"/>
  <c r="D782" i="1"/>
  <c r="C782" i="1"/>
  <c r="B782" i="1"/>
  <c r="E773" i="1"/>
  <c r="D773" i="1"/>
  <c r="C773" i="1"/>
  <c r="B773" i="1"/>
  <c r="E769" i="1"/>
  <c r="D769" i="1"/>
  <c r="C769" i="1"/>
  <c r="B769" i="1"/>
  <c r="E763" i="1"/>
  <c r="D763" i="1"/>
  <c r="C763" i="1"/>
  <c r="B763" i="1"/>
  <c r="E751" i="1"/>
  <c r="D751" i="1"/>
  <c r="C751" i="1"/>
  <c r="B751" i="1"/>
  <c r="E748" i="1"/>
  <c r="D748" i="1"/>
  <c r="C748" i="1"/>
  <c r="B748" i="1"/>
  <c r="E744" i="1"/>
  <c r="D744" i="1"/>
  <c r="C744" i="1"/>
  <c r="B744" i="1"/>
  <c r="E862" i="1"/>
  <c r="D862" i="1"/>
  <c r="C862" i="1"/>
  <c r="B862" i="1"/>
  <c r="E859" i="1"/>
  <c r="D859" i="1"/>
  <c r="C859" i="1"/>
  <c r="B859" i="1"/>
  <c r="E847" i="1"/>
  <c r="D847" i="1"/>
  <c r="C847" i="1"/>
  <c r="B847" i="1"/>
  <c r="E842" i="1"/>
  <c r="D842" i="1"/>
  <c r="C842" i="1"/>
  <c r="B842" i="1"/>
  <c r="E838" i="1"/>
  <c r="D838" i="1"/>
  <c r="C838" i="1"/>
  <c r="B838" i="1"/>
  <c r="E835" i="1"/>
  <c r="D835" i="1"/>
  <c r="C835" i="1"/>
  <c r="B835" i="1"/>
  <c r="E828" i="1"/>
  <c r="D828" i="1"/>
  <c r="C828" i="1"/>
  <c r="B828" i="1"/>
  <c r="E821" i="1"/>
  <c r="D821" i="1"/>
  <c r="C821" i="1"/>
  <c r="B821" i="1"/>
  <c r="E807" i="1"/>
  <c r="D807" i="1"/>
  <c r="C807" i="1"/>
  <c r="B807" i="1"/>
  <c r="E798" i="1"/>
  <c r="D798" i="1"/>
  <c r="C798" i="1"/>
  <c r="B798" i="1"/>
  <c r="E796" i="1"/>
  <c r="D796" i="1"/>
  <c r="C796" i="1"/>
  <c r="B796" i="1"/>
  <c r="E789" i="1"/>
  <c r="D789" i="1"/>
  <c r="C789" i="1"/>
  <c r="B789" i="1"/>
  <c r="E788" i="1"/>
  <c r="D788" i="1"/>
  <c r="C788" i="1"/>
  <c r="B788" i="1"/>
  <c r="E781" i="1"/>
  <c r="D781" i="1"/>
  <c r="C781" i="1"/>
  <c r="B781" i="1"/>
  <c r="E779" i="1"/>
  <c r="D779" i="1"/>
  <c r="C779" i="1"/>
  <c r="B779" i="1"/>
  <c r="E768" i="1"/>
  <c r="D768" i="1"/>
  <c r="C768" i="1"/>
  <c r="B768" i="1"/>
  <c r="E762" i="1"/>
  <c r="D762" i="1"/>
  <c r="C762" i="1"/>
  <c r="B762" i="1"/>
  <c r="E759" i="1"/>
  <c r="D759" i="1"/>
  <c r="C759" i="1"/>
  <c r="B759" i="1"/>
  <c r="E758" i="1"/>
  <c r="D758" i="1"/>
  <c r="C758" i="1"/>
  <c r="B758" i="1"/>
  <c r="E756" i="1"/>
  <c r="D756" i="1"/>
  <c r="C756" i="1"/>
  <c r="B756" i="1"/>
  <c r="E754" i="1"/>
  <c r="D754" i="1"/>
  <c r="C754" i="1"/>
  <c r="B754" i="1"/>
  <c r="E750" i="1"/>
  <c r="D750" i="1"/>
  <c r="C750" i="1"/>
  <c r="B750" i="1"/>
  <c r="E745" i="1"/>
  <c r="D745" i="1"/>
  <c r="C745" i="1"/>
  <c r="B745" i="1"/>
  <c r="E861" i="1"/>
  <c r="D861" i="1"/>
  <c r="C861" i="1"/>
  <c r="B861" i="1"/>
  <c r="E857" i="1"/>
  <c r="D857" i="1"/>
  <c r="C857" i="1"/>
  <c r="B857" i="1"/>
  <c r="E855" i="1"/>
  <c r="D855" i="1"/>
  <c r="C855" i="1"/>
  <c r="B855" i="1"/>
  <c r="E848" i="1"/>
  <c r="D848" i="1"/>
  <c r="C848" i="1"/>
  <c r="B848" i="1"/>
  <c r="E845" i="1"/>
  <c r="D845" i="1"/>
  <c r="C845" i="1"/>
  <c r="B845" i="1"/>
  <c r="E839" i="1"/>
  <c r="D839" i="1"/>
  <c r="C839" i="1"/>
  <c r="B839" i="1"/>
  <c r="E837" i="1"/>
  <c r="D837" i="1"/>
  <c r="C837" i="1"/>
  <c r="B837" i="1"/>
  <c r="E833" i="1"/>
  <c r="D833" i="1"/>
  <c r="C833" i="1"/>
  <c r="B833" i="1"/>
  <c r="E832" i="1"/>
  <c r="D832" i="1"/>
  <c r="C832" i="1"/>
  <c r="B832" i="1"/>
  <c r="E831" i="1"/>
  <c r="D831" i="1"/>
  <c r="C831" i="1"/>
  <c r="B831" i="1"/>
  <c r="E824" i="1"/>
  <c r="D824" i="1"/>
  <c r="C824" i="1"/>
  <c r="B824" i="1"/>
  <c r="E823" i="1"/>
  <c r="D823" i="1"/>
  <c r="C823" i="1"/>
  <c r="B823" i="1"/>
  <c r="E820" i="1"/>
  <c r="D820" i="1"/>
  <c r="C820" i="1"/>
  <c r="B820" i="1"/>
  <c r="E818" i="1"/>
  <c r="D818" i="1"/>
  <c r="C818" i="1"/>
  <c r="B818" i="1"/>
  <c r="E812" i="1"/>
  <c r="D812" i="1"/>
  <c r="C812" i="1"/>
  <c r="B812" i="1"/>
  <c r="E810" i="1"/>
  <c r="D810" i="1"/>
  <c r="C810" i="1"/>
  <c r="B810" i="1"/>
  <c r="E803" i="1"/>
  <c r="D803" i="1"/>
  <c r="C803" i="1"/>
  <c r="B803" i="1"/>
  <c r="E799" i="1"/>
  <c r="D799" i="1"/>
  <c r="C799" i="1"/>
  <c r="B799" i="1"/>
  <c r="E793" i="1"/>
  <c r="D793" i="1"/>
  <c r="C793" i="1"/>
  <c r="B793" i="1"/>
  <c r="E791" i="1"/>
  <c r="D791" i="1"/>
  <c r="C791" i="1"/>
  <c r="B791" i="1"/>
  <c r="E774" i="1"/>
  <c r="D774" i="1"/>
  <c r="C774" i="1"/>
  <c r="B774" i="1"/>
  <c r="E772" i="1"/>
  <c r="D772" i="1"/>
  <c r="C772" i="1"/>
  <c r="B772" i="1"/>
  <c r="E771" i="1"/>
  <c r="D771" i="1"/>
  <c r="C771" i="1"/>
  <c r="B771" i="1"/>
  <c r="E765" i="1"/>
  <c r="D765" i="1"/>
  <c r="C765" i="1"/>
  <c r="B765" i="1"/>
  <c r="E761" i="1"/>
  <c r="D761" i="1"/>
  <c r="C761" i="1"/>
  <c r="B761" i="1"/>
  <c r="E753" i="1"/>
  <c r="D753" i="1"/>
  <c r="C753" i="1"/>
  <c r="B753" i="1"/>
  <c r="E752" i="1"/>
  <c r="D752" i="1"/>
  <c r="C752" i="1"/>
  <c r="B752" i="1"/>
  <c r="E746" i="1"/>
  <c r="D746" i="1"/>
  <c r="C746" i="1"/>
  <c r="B746" i="1"/>
  <c r="E853" i="1"/>
  <c r="D853" i="1"/>
  <c r="C853" i="1"/>
  <c r="B853" i="1"/>
  <c r="E846" i="1"/>
  <c r="D846" i="1"/>
  <c r="C846" i="1"/>
  <c r="B846" i="1"/>
  <c r="E827" i="1"/>
  <c r="D827" i="1"/>
  <c r="C827" i="1"/>
  <c r="B827" i="1"/>
  <c r="E814" i="1"/>
  <c r="D814" i="1"/>
  <c r="C814" i="1"/>
  <c r="B814" i="1"/>
  <c r="E813" i="1"/>
  <c r="D813" i="1"/>
  <c r="C813" i="1"/>
  <c r="B813" i="1"/>
  <c r="E811" i="1"/>
  <c r="D811" i="1"/>
  <c r="C811" i="1"/>
  <c r="B811" i="1"/>
  <c r="E805" i="1"/>
  <c r="D805" i="1"/>
  <c r="C805" i="1"/>
  <c r="B805" i="1"/>
  <c r="E795" i="1"/>
  <c r="D795" i="1"/>
  <c r="C795" i="1"/>
  <c r="B795" i="1"/>
  <c r="E785" i="1"/>
  <c r="D785" i="1"/>
  <c r="C785" i="1"/>
  <c r="B785" i="1"/>
  <c r="E784" i="1"/>
  <c r="D784" i="1"/>
  <c r="C784" i="1"/>
  <c r="B784" i="1"/>
  <c r="E776" i="1"/>
  <c r="D776" i="1"/>
  <c r="C776" i="1"/>
  <c r="B776" i="1"/>
  <c r="E775" i="1"/>
  <c r="D775" i="1"/>
  <c r="C775" i="1"/>
  <c r="B775" i="1"/>
  <c r="E766" i="1"/>
  <c r="D766" i="1"/>
  <c r="C766" i="1"/>
  <c r="B766" i="1"/>
  <c r="E764" i="1"/>
  <c r="D764" i="1"/>
  <c r="C764" i="1"/>
  <c r="B764" i="1"/>
  <c r="E760" i="1"/>
  <c r="D760" i="1"/>
  <c r="C760" i="1"/>
  <c r="B760" i="1"/>
  <c r="E757" i="1"/>
  <c r="D757" i="1"/>
  <c r="C757" i="1"/>
  <c r="B757" i="1"/>
  <c r="E755" i="1"/>
  <c r="D755" i="1"/>
  <c r="C755" i="1"/>
  <c r="B755" i="1"/>
  <c r="E825" i="1"/>
  <c r="D825" i="1"/>
  <c r="C825" i="1"/>
  <c r="B825" i="1"/>
  <c r="E739" i="1"/>
  <c r="D739" i="1"/>
  <c r="C739" i="1"/>
  <c r="B739" i="1"/>
  <c r="E738" i="1"/>
  <c r="D738" i="1"/>
  <c r="C738" i="1"/>
  <c r="B738" i="1"/>
  <c r="E742" i="1"/>
  <c r="D742" i="1"/>
  <c r="C742" i="1"/>
  <c r="B742" i="1"/>
  <c r="E741" i="1"/>
  <c r="D741" i="1"/>
  <c r="C741" i="1"/>
  <c r="B741" i="1"/>
  <c r="E740" i="1"/>
  <c r="D740" i="1"/>
  <c r="C740" i="1"/>
  <c r="B740" i="1"/>
  <c r="E743" i="1"/>
  <c r="D743" i="1"/>
  <c r="C743" i="1"/>
  <c r="B743" i="1"/>
  <c r="E737" i="1"/>
  <c r="D737" i="1"/>
  <c r="C737" i="1"/>
  <c r="B737" i="1"/>
  <c r="E736" i="1"/>
  <c r="D736" i="1"/>
  <c r="C736" i="1"/>
  <c r="B736" i="1"/>
  <c r="E735" i="1"/>
  <c r="D735" i="1"/>
  <c r="C735" i="1"/>
  <c r="B735" i="1"/>
  <c r="E734" i="1"/>
  <c r="D734" i="1"/>
  <c r="C734" i="1"/>
  <c r="B734" i="1"/>
  <c r="E733" i="1"/>
  <c r="D733" i="1"/>
  <c r="C733" i="1"/>
  <c r="B733" i="1"/>
  <c r="E732" i="1"/>
  <c r="D732" i="1"/>
  <c r="C732" i="1"/>
  <c r="B732" i="1"/>
  <c r="E655" i="1"/>
  <c r="D655" i="1"/>
  <c r="C655" i="1"/>
  <c r="B655" i="1"/>
  <c r="E651" i="1"/>
  <c r="D651" i="1"/>
  <c r="C651" i="1"/>
  <c r="B651" i="1"/>
  <c r="E647" i="1"/>
  <c r="D647" i="1"/>
  <c r="C647" i="1"/>
  <c r="B647" i="1"/>
  <c r="E693" i="1"/>
  <c r="D693" i="1"/>
  <c r="C693" i="1"/>
  <c r="B693" i="1"/>
  <c r="E692" i="1"/>
  <c r="D692" i="1"/>
  <c r="C692" i="1"/>
  <c r="B692" i="1"/>
  <c r="E688" i="1"/>
  <c r="D688" i="1"/>
  <c r="C688" i="1"/>
  <c r="B688" i="1"/>
  <c r="E685" i="1"/>
  <c r="D685" i="1"/>
  <c r="C685" i="1"/>
  <c r="B685" i="1"/>
  <c r="E680" i="1"/>
  <c r="D680" i="1"/>
  <c r="C680" i="1"/>
  <c r="B680" i="1"/>
  <c r="E672" i="1"/>
  <c r="D672" i="1"/>
  <c r="C672" i="1"/>
  <c r="B672" i="1"/>
  <c r="E667" i="1"/>
  <c r="D667" i="1"/>
  <c r="C667" i="1"/>
  <c r="B667" i="1"/>
  <c r="E662" i="1"/>
  <c r="D662" i="1"/>
  <c r="C662" i="1"/>
  <c r="B662" i="1"/>
  <c r="E658" i="1"/>
  <c r="D658" i="1"/>
  <c r="C658" i="1"/>
  <c r="B658" i="1"/>
  <c r="E654" i="1"/>
  <c r="D654" i="1"/>
  <c r="C654" i="1"/>
  <c r="B654" i="1"/>
  <c r="E650" i="1"/>
  <c r="D650" i="1"/>
  <c r="C650" i="1"/>
  <c r="B650" i="1"/>
  <c r="E646" i="1"/>
  <c r="D646" i="1"/>
  <c r="C646" i="1"/>
  <c r="B646" i="1"/>
  <c r="E642" i="1"/>
  <c r="D642" i="1"/>
  <c r="C642" i="1"/>
  <c r="B642" i="1"/>
  <c r="E639" i="1"/>
  <c r="D639" i="1"/>
  <c r="C639" i="1"/>
  <c r="B639" i="1"/>
  <c r="E684" i="1"/>
  <c r="D684" i="1"/>
  <c r="C684" i="1"/>
  <c r="B684" i="1"/>
  <c r="E679" i="1"/>
  <c r="D679" i="1"/>
  <c r="C679" i="1"/>
  <c r="B679" i="1"/>
  <c r="E671" i="1"/>
  <c r="D671" i="1"/>
  <c r="C671" i="1"/>
  <c r="B671" i="1"/>
  <c r="E666" i="1"/>
  <c r="D666" i="1"/>
  <c r="C666" i="1"/>
  <c r="B666" i="1"/>
  <c r="E635" i="1"/>
  <c r="D635" i="1"/>
  <c r="C635" i="1"/>
  <c r="B635" i="1"/>
  <c r="E683" i="1"/>
  <c r="D683" i="1"/>
  <c r="C683" i="1"/>
  <c r="B683" i="1"/>
  <c r="E678" i="1"/>
  <c r="D678" i="1"/>
  <c r="C678" i="1"/>
  <c r="B678" i="1"/>
  <c r="E677" i="1"/>
  <c r="D677" i="1"/>
  <c r="C677" i="1"/>
  <c r="B677" i="1"/>
  <c r="E675" i="1"/>
  <c r="D675" i="1"/>
  <c r="C675" i="1"/>
  <c r="B675" i="1"/>
  <c r="E670" i="1"/>
  <c r="D670" i="1"/>
  <c r="C670" i="1"/>
  <c r="B670" i="1"/>
  <c r="E665" i="1"/>
  <c r="D665" i="1"/>
  <c r="C665" i="1"/>
  <c r="B665" i="1"/>
  <c r="E664" i="1"/>
  <c r="D664" i="1"/>
  <c r="C664" i="1"/>
  <c r="B664" i="1"/>
  <c r="E661" i="1"/>
  <c r="D661" i="1"/>
  <c r="C661" i="1"/>
  <c r="B661" i="1"/>
  <c r="E660" i="1"/>
  <c r="D660" i="1"/>
  <c r="C660" i="1"/>
  <c r="B660" i="1"/>
  <c r="E657" i="1"/>
  <c r="D657" i="1"/>
  <c r="C657" i="1"/>
  <c r="B657" i="1"/>
  <c r="E731" i="1"/>
  <c r="D731" i="1"/>
  <c r="C731" i="1"/>
  <c r="B731" i="1"/>
  <c r="E730" i="1"/>
  <c r="D730" i="1"/>
  <c r="C730" i="1"/>
  <c r="B730" i="1"/>
  <c r="E729" i="1"/>
  <c r="D729" i="1"/>
  <c r="C729" i="1"/>
  <c r="B729" i="1"/>
  <c r="E728" i="1"/>
  <c r="D728" i="1"/>
  <c r="C728" i="1"/>
  <c r="B728" i="1"/>
  <c r="E726" i="1"/>
  <c r="D726" i="1"/>
  <c r="C726" i="1"/>
  <c r="B726" i="1"/>
  <c r="E725" i="1"/>
  <c r="D725" i="1"/>
  <c r="C725" i="1"/>
  <c r="B725" i="1"/>
  <c r="E724" i="1"/>
  <c r="D724" i="1"/>
  <c r="C724" i="1"/>
  <c r="B724" i="1"/>
  <c r="E723" i="1"/>
  <c r="D723" i="1"/>
  <c r="C723" i="1"/>
  <c r="B723" i="1"/>
  <c r="E722" i="1"/>
  <c r="D722" i="1"/>
  <c r="C722" i="1"/>
  <c r="B722" i="1"/>
  <c r="E716" i="1"/>
  <c r="D716" i="1"/>
  <c r="C716" i="1"/>
  <c r="B716" i="1"/>
  <c r="E714" i="1"/>
  <c r="D714" i="1"/>
  <c r="C714" i="1"/>
  <c r="B714" i="1"/>
  <c r="E711" i="1"/>
  <c r="D711" i="1"/>
  <c r="C711" i="1"/>
  <c r="B711" i="1"/>
  <c r="E708" i="1"/>
  <c r="D708" i="1"/>
  <c r="C708" i="1"/>
  <c r="B708" i="1"/>
  <c r="E706" i="1"/>
  <c r="D706" i="1"/>
  <c r="C706" i="1"/>
  <c r="B706" i="1"/>
  <c r="E721" i="1"/>
  <c r="D721" i="1"/>
  <c r="C721" i="1"/>
  <c r="B721" i="1"/>
  <c r="E720" i="1"/>
  <c r="D720" i="1"/>
  <c r="C720" i="1"/>
  <c r="B720" i="1"/>
  <c r="E718" i="1"/>
  <c r="D718" i="1"/>
  <c r="C718" i="1"/>
  <c r="B718" i="1"/>
  <c r="E717" i="1"/>
  <c r="D717" i="1"/>
  <c r="C717" i="1"/>
  <c r="B717" i="1"/>
  <c r="E715" i="1"/>
  <c r="D715" i="1"/>
  <c r="C715" i="1"/>
  <c r="B715" i="1"/>
  <c r="E713" i="1"/>
  <c r="D713" i="1"/>
  <c r="C713" i="1"/>
  <c r="B713" i="1"/>
  <c r="E710" i="1"/>
  <c r="D710" i="1"/>
  <c r="C710" i="1"/>
  <c r="B710" i="1"/>
  <c r="E707" i="1"/>
  <c r="D707" i="1"/>
  <c r="C707" i="1"/>
  <c r="B707" i="1"/>
  <c r="E705" i="1"/>
  <c r="D705" i="1"/>
  <c r="C705" i="1"/>
  <c r="B705" i="1"/>
  <c r="E629" i="1"/>
  <c r="D629" i="1"/>
  <c r="C629" i="1"/>
  <c r="B629" i="1"/>
  <c r="E626" i="1"/>
  <c r="D626" i="1"/>
  <c r="C626" i="1"/>
  <c r="B626" i="1"/>
  <c r="E727" i="1"/>
  <c r="D727" i="1"/>
  <c r="C727" i="1"/>
  <c r="B727" i="1"/>
  <c r="E719" i="1"/>
  <c r="D719" i="1"/>
  <c r="C719" i="1"/>
  <c r="B719" i="1"/>
  <c r="E712" i="1"/>
  <c r="D712" i="1"/>
  <c r="C712" i="1"/>
  <c r="B712" i="1"/>
  <c r="E709" i="1"/>
  <c r="D709" i="1"/>
  <c r="C709" i="1"/>
  <c r="B709" i="1"/>
  <c r="E704" i="1"/>
  <c r="D704" i="1"/>
  <c r="C704" i="1"/>
  <c r="B704" i="1"/>
  <c r="E696" i="1"/>
  <c r="D696" i="1"/>
  <c r="C696" i="1"/>
  <c r="B696" i="1"/>
  <c r="E691" i="1"/>
  <c r="D691" i="1"/>
  <c r="C691" i="1"/>
  <c r="B691" i="1"/>
  <c r="E687" i="1"/>
  <c r="D687" i="1"/>
  <c r="C687" i="1"/>
  <c r="B687" i="1"/>
  <c r="E682" i="1"/>
  <c r="D682" i="1"/>
  <c r="C682" i="1"/>
  <c r="B682" i="1"/>
  <c r="E674" i="1"/>
  <c r="D674" i="1"/>
  <c r="C674" i="1"/>
  <c r="B674" i="1"/>
  <c r="E645" i="1"/>
  <c r="D645" i="1"/>
  <c r="C645" i="1"/>
  <c r="B645" i="1"/>
  <c r="E641" i="1"/>
  <c r="D641" i="1"/>
  <c r="C641" i="1"/>
  <c r="B641" i="1"/>
  <c r="E638" i="1"/>
  <c r="D638" i="1"/>
  <c r="C638" i="1"/>
  <c r="B638" i="1"/>
  <c r="E634" i="1"/>
  <c r="D634" i="1"/>
  <c r="C634" i="1"/>
  <c r="B634" i="1"/>
  <c r="E701" i="1"/>
  <c r="D701" i="1"/>
  <c r="C701" i="1"/>
  <c r="B701" i="1"/>
  <c r="E700" i="1"/>
  <c r="D700" i="1"/>
  <c r="C700" i="1"/>
  <c r="B700" i="1"/>
  <c r="E699" i="1"/>
  <c r="D699" i="1"/>
  <c r="C699" i="1"/>
  <c r="B699" i="1"/>
  <c r="E698" i="1"/>
  <c r="D698" i="1"/>
  <c r="C698" i="1"/>
  <c r="B698" i="1"/>
  <c r="E697" i="1"/>
  <c r="D697" i="1"/>
  <c r="C697" i="1"/>
  <c r="B697" i="1"/>
  <c r="E695" i="1"/>
  <c r="D695" i="1"/>
  <c r="C695" i="1"/>
  <c r="B695" i="1"/>
  <c r="E690" i="1"/>
  <c r="D690" i="1"/>
  <c r="C690" i="1"/>
  <c r="B690" i="1"/>
  <c r="E686" i="1"/>
  <c r="D686" i="1"/>
  <c r="C686" i="1"/>
  <c r="B686" i="1"/>
  <c r="E681" i="1"/>
  <c r="D681" i="1"/>
  <c r="C681" i="1"/>
  <c r="B681" i="1"/>
  <c r="E676" i="1"/>
  <c r="D676" i="1"/>
  <c r="C676" i="1"/>
  <c r="B676" i="1"/>
  <c r="E673" i="1"/>
  <c r="D673" i="1"/>
  <c r="C673" i="1"/>
  <c r="B673" i="1"/>
  <c r="E669" i="1"/>
  <c r="D669" i="1"/>
  <c r="C669" i="1"/>
  <c r="B669" i="1"/>
  <c r="E668" i="1"/>
  <c r="D668" i="1"/>
  <c r="C668" i="1"/>
  <c r="B668" i="1"/>
  <c r="E663" i="1"/>
  <c r="D663" i="1"/>
  <c r="C663" i="1"/>
  <c r="B663" i="1"/>
  <c r="E659" i="1"/>
  <c r="D659" i="1"/>
  <c r="C659" i="1"/>
  <c r="B659" i="1"/>
  <c r="E656" i="1"/>
  <c r="D656" i="1"/>
  <c r="C656" i="1"/>
  <c r="B656" i="1"/>
  <c r="E653" i="1"/>
  <c r="D653" i="1"/>
  <c r="C653" i="1"/>
  <c r="B653" i="1"/>
  <c r="E649" i="1"/>
  <c r="D649" i="1"/>
  <c r="C649" i="1"/>
  <c r="B649" i="1"/>
  <c r="E644" i="1"/>
  <c r="D644" i="1"/>
  <c r="C644" i="1"/>
  <c r="B644" i="1"/>
  <c r="E640" i="1"/>
  <c r="D640" i="1"/>
  <c r="C640" i="1"/>
  <c r="B640" i="1"/>
  <c r="E637" i="1"/>
  <c r="D637" i="1"/>
  <c r="C637" i="1"/>
  <c r="B637" i="1"/>
  <c r="E633" i="1"/>
  <c r="D633" i="1"/>
  <c r="C633" i="1"/>
  <c r="B633" i="1"/>
  <c r="E632" i="1"/>
  <c r="D632" i="1"/>
  <c r="C632" i="1"/>
  <c r="B632" i="1"/>
  <c r="E631" i="1"/>
  <c r="D631" i="1"/>
  <c r="C631" i="1"/>
  <c r="B631" i="1"/>
  <c r="E628" i="1"/>
  <c r="D628" i="1"/>
  <c r="C628" i="1"/>
  <c r="B628" i="1"/>
  <c r="E625" i="1"/>
  <c r="D625" i="1"/>
  <c r="C625" i="1"/>
  <c r="B625" i="1"/>
  <c r="E703" i="1"/>
  <c r="D703" i="1"/>
  <c r="C703" i="1"/>
  <c r="B703" i="1"/>
  <c r="E702" i="1"/>
  <c r="D702" i="1"/>
  <c r="C702" i="1"/>
  <c r="B702" i="1"/>
  <c r="E694" i="1"/>
  <c r="D694" i="1"/>
  <c r="C694" i="1"/>
  <c r="B694" i="1"/>
  <c r="E689" i="1"/>
  <c r="D689" i="1"/>
  <c r="C689" i="1"/>
  <c r="B689" i="1"/>
  <c r="E652" i="1"/>
  <c r="D652" i="1"/>
  <c r="C652" i="1"/>
  <c r="B652" i="1"/>
  <c r="E648" i="1"/>
  <c r="D648" i="1"/>
  <c r="C648" i="1"/>
  <c r="B648" i="1"/>
  <c r="E643" i="1"/>
  <c r="D643" i="1"/>
  <c r="C643" i="1"/>
  <c r="B643" i="1"/>
  <c r="E636" i="1"/>
  <c r="D636" i="1"/>
  <c r="C636" i="1"/>
  <c r="B636" i="1"/>
  <c r="E630" i="1"/>
  <c r="D630" i="1"/>
  <c r="C630" i="1"/>
  <c r="B630" i="1"/>
  <c r="E627" i="1"/>
  <c r="D627" i="1"/>
  <c r="C627" i="1"/>
  <c r="B627" i="1"/>
  <c r="E614" i="1"/>
  <c r="D614" i="1"/>
  <c r="C614" i="1"/>
  <c r="B614" i="1"/>
  <c r="E624" i="1"/>
  <c r="D624" i="1"/>
  <c r="C624" i="1"/>
  <c r="B624" i="1"/>
  <c r="E623" i="1"/>
  <c r="D623" i="1"/>
  <c r="C623" i="1"/>
  <c r="B623" i="1"/>
  <c r="E622" i="1"/>
  <c r="D622" i="1"/>
  <c r="C622" i="1"/>
  <c r="B622" i="1"/>
  <c r="E621" i="1"/>
  <c r="D621" i="1"/>
  <c r="C621" i="1"/>
  <c r="B621" i="1"/>
  <c r="E620" i="1"/>
  <c r="D620" i="1"/>
  <c r="C620" i="1"/>
  <c r="B620" i="1"/>
  <c r="E619" i="1"/>
  <c r="D619" i="1"/>
  <c r="C619" i="1"/>
  <c r="B619" i="1"/>
  <c r="E618" i="1"/>
  <c r="D618" i="1"/>
  <c r="C618" i="1"/>
  <c r="B618" i="1"/>
  <c r="E617" i="1"/>
  <c r="D617" i="1"/>
  <c r="C617" i="1"/>
  <c r="B617" i="1"/>
  <c r="E616" i="1"/>
  <c r="D616" i="1"/>
  <c r="C616" i="1"/>
  <c r="B616" i="1"/>
  <c r="E615" i="1"/>
  <c r="D615" i="1"/>
  <c r="C615" i="1"/>
  <c r="B615" i="1"/>
  <c r="E613" i="1"/>
  <c r="D613" i="1"/>
  <c r="C613" i="1"/>
  <c r="B613" i="1"/>
  <c r="E612" i="1"/>
  <c r="D612" i="1"/>
  <c r="C612" i="1"/>
  <c r="B612" i="1"/>
  <c r="E611" i="1"/>
  <c r="D611" i="1"/>
  <c r="C611" i="1"/>
  <c r="B611" i="1"/>
  <c r="E610" i="1"/>
  <c r="D610" i="1"/>
  <c r="C610" i="1"/>
  <c r="B610" i="1"/>
  <c r="E609" i="1"/>
  <c r="D609" i="1"/>
  <c r="C609" i="1"/>
  <c r="B609" i="1"/>
  <c r="E608" i="1"/>
  <c r="D608" i="1"/>
  <c r="C608" i="1"/>
  <c r="B608" i="1"/>
  <c r="E607" i="1"/>
  <c r="D607" i="1"/>
  <c r="C607" i="1"/>
  <c r="B607" i="1"/>
  <c r="E606" i="1"/>
  <c r="D606" i="1"/>
  <c r="C606" i="1"/>
  <c r="B606" i="1"/>
  <c r="E603" i="1"/>
  <c r="D603" i="1"/>
  <c r="C603" i="1"/>
  <c r="B603" i="1"/>
  <c r="E602" i="1"/>
  <c r="D602" i="1"/>
  <c r="C602" i="1"/>
  <c r="B602" i="1"/>
  <c r="E601" i="1"/>
  <c r="D601" i="1"/>
  <c r="C601" i="1"/>
  <c r="B601" i="1"/>
  <c r="E600" i="1"/>
  <c r="D600" i="1"/>
  <c r="C600" i="1"/>
  <c r="B600" i="1"/>
  <c r="E599" i="1"/>
  <c r="D599" i="1"/>
  <c r="C599" i="1"/>
  <c r="B599" i="1"/>
  <c r="E605" i="1"/>
  <c r="D605" i="1"/>
  <c r="C605" i="1"/>
  <c r="B605" i="1"/>
  <c r="E604" i="1"/>
  <c r="D604" i="1"/>
  <c r="C604" i="1"/>
  <c r="B604" i="1"/>
  <c r="E594" i="1"/>
  <c r="D594" i="1"/>
  <c r="C594" i="1"/>
  <c r="B594" i="1"/>
  <c r="E596" i="1"/>
  <c r="D596" i="1"/>
  <c r="C596" i="1"/>
  <c r="B596" i="1"/>
  <c r="E595" i="1"/>
  <c r="D595" i="1"/>
  <c r="C595" i="1"/>
  <c r="B595" i="1"/>
  <c r="E593" i="1"/>
  <c r="D593" i="1"/>
  <c r="C593" i="1"/>
  <c r="B593" i="1"/>
  <c r="E592" i="1"/>
  <c r="D592" i="1"/>
  <c r="C592" i="1"/>
  <c r="B592" i="1"/>
  <c r="E590" i="1"/>
  <c r="D590" i="1"/>
  <c r="C590" i="1"/>
  <c r="B590" i="1"/>
  <c r="E598" i="1"/>
  <c r="D598" i="1"/>
  <c r="C598" i="1"/>
  <c r="B598" i="1"/>
  <c r="E597" i="1"/>
  <c r="D597" i="1"/>
  <c r="C597" i="1"/>
  <c r="B597" i="1"/>
  <c r="E591" i="1"/>
  <c r="D591" i="1"/>
  <c r="C591" i="1"/>
  <c r="B591" i="1"/>
  <c r="E587" i="1"/>
  <c r="D587" i="1"/>
  <c r="C587" i="1"/>
  <c r="B587" i="1"/>
  <c r="E589" i="1"/>
  <c r="D589" i="1"/>
  <c r="C589" i="1"/>
  <c r="B589" i="1"/>
  <c r="E588" i="1"/>
  <c r="D588" i="1"/>
  <c r="C588" i="1"/>
  <c r="B588" i="1"/>
  <c r="E585" i="1"/>
  <c r="D585" i="1"/>
  <c r="C585" i="1"/>
  <c r="B585" i="1"/>
  <c r="E586" i="1"/>
  <c r="D586" i="1"/>
  <c r="C586" i="1"/>
  <c r="B586" i="1"/>
  <c r="E584" i="1"/>
  <c r="D584" i="1"/>
  <c r="C584" i="1"/>
  <c r="B584" i="1"/>
  <c r="E583" i="1"/>
  <c r="D583" i="1"/>
  <c r="C583" i="1"/>
  <c r="B583" i="1"/>
  <c r="E582" i="1"/>
  <c r="D582" i="1"/>
  <c r="C582" i="1"/>
  <c r="B582" i="1"/>
  <c r="E581" i="1"/>
  <c r="D581" i="1"/>
  <c r="C581" i="1"/>
  <c r="B581" i="1"/>
  <c r="E579" i="1"/>
  <c r="D579" i="1"/>
  <c r="C579" i="1"/>
  <c r="B579" i="1"/>
  <c r="E578" i="1"/>
  <c r="D578" i="1"/>
  <c r="C578" i="1"/>
  <c r="B578" i="1"/>
  <c r="E577" i="1"/>
  <c r="D577" i="1"/>
  <c r="C577" i="1"/>
  <c r="B577" i="1"/>
  <c r="E576" i="1"/>
  <c r="D576" i="1"/>
  <c r="C576" i="1"/>
  <c r="B576" i="1"/>
  <c r="E580" i="1"/>
  <c r="D580" i="1"/>
  <c r="C580" i="1"/>
  <c r="B580" i="1"/>
  <c r="E575" i="1"/>
  <c r="D575" i="1"/>
  <c r="C575" i="1"/>
  <c r="B575" i="1"/>
  <c r="E570" i="1"/>
  <c r="D570" i="1"/>
  <c r="C570" i="1"/>
  <c r="B570" i="1"/>
  <c r="E574" i="1"/>
  <c r="D574" i="1"/>
  <c r="C574" i="1"/>
  <c r="B574" i="1"/>
  <c r="E573" i="1"/>
  <c r="D573" i="1"/>
  <c r="C573" i="1"/>
  <c r="B573" i="1"/>
  <c r="E572" i="1"/>
  <c r="D572" i="1"/>
  <c r="C572" i="1"/>
  <c r="B572" i="1"/>
  <c r="E571" i="1"/>
  <c r="D571" i="1"/>
  <c r="C571" i="1"/>
  <c r="B571" i="1"/>
  <c r="E569" i="1"/>
  <c r="D569" i="1"/>
  <c r="C569" i="1"/>
  <c r="B569" i="1"/>
  <c r="E568" i="1"/>
  <c r="D568" i="1"/>
  <c r="C568" i="1"/>
  <c r="B568" i="1"/>
  <c r="E557" i="1"/>
  <c r="D557" i="1"/>
  <c r="C557" i="1"/>
  <c r="B557" i="1"/>
  <c r="E560" i="1"/>
  <c r="D560" i="1"/>
  <c r="C560" i="1"/>
  <c r="B560" i="1"/>
  <c r="E555" i="1"/>
  <c r="D555" i="1"/>
  <c r="C555" i="1"/>
  <c r="B555" i="1"/>
  <c r="E566" i="1"/>
  <c r="D566" i="1"/>
  <c r="C566" i="1"/>
  <c r="B566" i="1"/>
  <c r="E564" i="1"/>
  <c r="D564" i="1"/>
  <c r="C564" i="1"/>
  <c r="B564" i="1"/>
  <c r="E562" i="1"/>
  <c r="D562" i="1"/>
  <c r="C562" i="1"/>
  <c r="B562" i="1"/>
  <c r="E558" i="1"/>
  <c r="D558" i="1"/>
  <c r="C558" i="1"/>
  <c r="B558" i="1"/>
  <c r="E553" i="1"/>
  <c r="D553" i="1"/>
  <c r="C553" i="1"/>
  <c r="B553" i="1"/>
  <c r="E552" i="1"/>
  <c r="D552" i="1"/>
  <c r="C552" i="1"/>
  <c r="B552" i="1"/>
  <c r="E561" i="1"/>
  <c r="D561" i="1"/>
  <c r="C561" i="1"/>
  <c r="B561" i="1"/>
  <c r="E559" i="1"/>
  <c r="D559" i="1"/>
  <c r="C559" i="1"/>
  <c r="B559" i="1"/>
  <c r="E554" i="1"/>
  <c r="D554" i="1"/>
  <c r="C554" i="1"/>
  <c r="B554" i="1"/>
  <c r="E551" i="1"/>
  <c r="D551" i="1"/>
  <c r="C551" i="1"/>
  <c r="B551" i="1"/>
  <c r="E556" i="1"/>
  <c r="D556" i="1"/>
  <c r="C556" i="1"/>
  <c r="B556" i="1"/>
  <c r="E567" i="1"/>
  <c r="D567" i="1"/>
  <c r="C567" i="1"/>
  <c r="B567" i="1"/>
  <c r="E565" i="1"/>
  <c r="D565" i="1"/>
  <c r="C565" i="1"/>
  <c r="B565" i="1"/>
  <c r="E563" i="1"/>
  <c r="D563" i="1"/>
  <c r="C563" i="1"/>
  <c r="B563" i="1"/>
  <c r="E550" i="1"/>
  <c r="D550" i="1"/>
  <c r="C550" i="1"/>
  <c r="B550" i="1"/>
  <c r="E548" i="1"/>
  <c r="D548" i="1"/>
  <c r="C548" i="1"/>
  <c r="B548" i="1"/>
  <c r="E547" i="1"/>
  <c r="D547" i="1"/>
  <c r="C547" i="1"/>
  <c r="B547" i="1"/>
  <c r="E546" i="1"/>
  <c r="D546" i="1"/>
  <c r="C546" i="1"/>
  <c r="B546" i="1"/>
  <c r="E539" i="1"/>
  <c r="D539" i="1"/>
  <c r="C539" i="1"/>
  <c r="B539" i="1"/>
  <c r="E544" i="1"/>
  <c r="D544" i="1"/>
  <c r="C544" i="1"/>
  <c r="B544" i="1"/>
  <c r="E540" i="1"/>
  <c r="D540" i="1"/>
  <c r="C540" i="1"/>
  <c r="B540" i="1"/>
  <c r="E538" i="1"/>
  <c r="D538" i="1"/>
  <c r="C538" i="1"/>
  <c r="B538" i="1"/>
  <c r="E537" i="1"/>
  <c r="D537" i="1"/>
  <c r="C537" i="1"/>
  <c r="B537" i="1"/>
  <c r="E549" i="1"/>
  <c r="D549" i="1"/>
  <c r="C549" i="1"/>
  <c r="B549" i="1"/>
  <c r="E541" i="1"/>
  <c r="D541" i="1"/>
  <c r="C541" i="1"/>
  <c r="B541" i="1"/>
  <c r="E545" i="1"/>
  <c r="D545" i="1"/>
  <c r="C545" i="1"/>
  <c r="B545" i="1"/>
  <c r="E543" i="1"/>
  <c r="D543" i="1"/>
  <c r="C543" i="1"/>
  <c r="B543" i="1"/>
  <c r="E542" i="1"/>
  <c r="D542" i="1"/>
  <c r="C542" i="1"/>
  <c r="B542" i="1"/>
  <c r="E533" i="1"/>
  <c r="D533" i="1"/>
  <c r="C533" i="1"/>
  <c r="B533" i="1"/>
  <c r="E524" i="1"/>
  <c r="D524" i="1"/>
  <c r="C524" i="1"/>
  <c r="B524" i="1"/>
  <c r="E521" i="1"/>
  <c r="D521" i="1"/>
  <c r="C521" i="1"/>
  <c r="B521" i="1"/>
  <c r="E519" i="1"/>
  <c r="D519" i="1"/>
  <c r="C519" i="1"/>
  <c r="B519" i="1"/>
  <c r="E513" i="1"/>
  <c r="D513" i="1"/>
  <c r="C513" i="1"/>
  <c r="B513" i="1"/>
  <c r="E534" i="1"/>
  <c r="D534" i="1"/>
  <c r="C534" i="1"/>
  <c r="B534" i="1"/>
  <c r="E532" i="1"/>
  <c r="D532" i="1"/>
  <c r="C532" i="1"/>
  <c r="B532" i="1"/>
  <c r="E527" i="1"/>
  <c r="D527" i="1"/>
  <c r="C527" i="1"/>
  <c r="B527" i="1"/>
  <c r="E518" i="1"/>
  <c r="D518" i="1"/>
  <c r="C518" i="1"/>
  <c r="B518" i="1"/>
  <c r="E514" i="1"/>
  <c r="D514" i="1"/>
  <c r="C514" i="1"/>
  <c r="B514" i="1"/>
  <c r="E530" i="1"/>
  <c r="D530" i="1"/>
  <c r="C530" i="1"/>
  <c r="B530" i="1"/>
  <c r="E526" i="1"/>
  <c r="D526" i="1"/>
  <c r="C526" i="1"/>
  <c r="B526" i="1"/>
  <c r="E516" i="1"/>
  <c r="D516" i="1"/>
  <c r="C516" i="1"/>
  <c r="B516" i="1"/>
  <c r="E528" i="1"/>
  <c r="D528" i="1"/>
  <c r="C528" i="1"/>
  <c r="B528" i="1"/>
  <c r="E525" i="1"/>
  <c r="D525" i="1"/>
  <c r="C525" i="1"/>
  <c r="B525" i="1"/>
  <c r="E523" i="1"/>
  <c r="D523" i="1"/>
  <c r="C523" i="1"/>
  <c r="B523" i="1"/>
  <c r="E522" i="1"/>
  <c r="D522" i="1"/>
  <c r="C522" i="1"/>
  <c r="B522" i="1"/>
  <c r="E520" i="1"/>
  <c r="D520" i="1"/>
  <c r="C520" i="1"/>
  <c r="B520" i="1"/>
  <c r="E517" i="1"/>
  <c r="D517" i="1"/>
  <c r="C517" i="1"/>
  <c r="B517" i="1"/>
  <c r="E536" i="1"/>
  <c r="D536" i="1"/>
  <c r="C536" i="1"/>
  <c r="B536" i="1"/>
  <c r="E535" i="1"/>
  <c r="D535" i="1"/>
  <c r="C535" i="1"/>
  <c r="B535" i="1"/>
  <c r="E531" i="1"/>
  <c r="D531" i="1"/>
  <c r="C531" i="1"/>
  <c r="B531" i="1"/>
  <c r="E529" i="1"/>
  <c r="D529" i="1"/>
  <c r="C529" i="1"/>
  <c r="B529" i="1"/>
  <c r="E515" i="1"/>
  <c r="D515" i="1"/>
  <c r="C515" i="1"/>
  <c r="B515" i="1"/>
  <c r="E511" i="1"/>
  <c r="D511" i="1"/>
  <c r="C511" i="1"/>
  <c r="B511" i="1"/>
  <c r="E510" i="1"/>
  <c r="D510" i="1"/>
  <c r="C510" i="1"/>
  <c r="B510" i="1"/>
  <c r="E509" i="1"/>
  <c r="D509" i="1"/>
  <c r="C509" i="1"/>
  <c r="B509" i="1"/>
  <c r="E507" i="1"/>
  <c r="D507" i="1"/>
  <c r="C507" i="1"/>
  <c r="B507" i="1"/>
  <c r="E506" i="1"/>
  <c r="D506" i="1"/>
  <c r="C506" i="1"/>
  <c r="B506" i="1"/>
  <c r="E512" i="1"/>
  <c r="D512" i="1"/>
  <c r="C512" i="1"/>
  <c r="B512" i="1"/>
  <c r="E508" i="1"/>
  <c r="D508" i="1"/>
  <c r="C508" i="1"/>
  <c r="B508" i="1"/>
  <c r="E505" i="1"/>
  <c r="D505" i="1"/>
  <c r="C505" i="1"/>
  <c r="B505" i="1"/>
  <c r="E504" i="1"/>
  <c r="D504" i="1"/>
  <c r="C504" i="1"/>
  <c r="B504" i="1"/>
  <c r="E498" i="1"/>
  <c r="D498" i="1"/>
  <c r="C498" i="1"/>
  <c r="B498" i="1"/>
  <c r="E494" i="1"/>
  <c r="D494" i="1"/>
  <c r="C494" i="1"/>
  <c r="B494" i="1"/>
  <c r="E492" i="1"/>
  <c r="D492" i="1"/>
  <c r="C492" i="1"/>
  <c r="B492" i="1"/>
  <c r="E503" i="1"/>
  <c r="D503" i="1"/>
  <c r="C503" i="1"/>
  <c r="B503" i="1"/>
  <c r="E499" i="1"/>
  <c r="D499" i="1"/>
  <c r="C499" i="1"/>
  <c r="B499" i="1"/>
  <c r="E497" i="1"/>
  <c r="D497" i="1"/>
  <c r="C497" i="1"/>
  <c r="B497" i="1"/>
  <c r="E495" i="1"/>
  <c r="D495" i="1"/>
  <c r="C495" i="1"/>
  <c r="B495" i="1"/>
  <c r="E493" i="1"/>
  <c r="D493" i="1"/>
  <c r="C493" i="1"/>
  <c r="B493" i="1"/>
  <c r="E502" i="1"/>
  <c r="D502" i="1"/>
  <c r="C502" i="1"/>
  <c r="B502" i="1"/>
  <c r="E500" i="1"/>
  <c r="D500" i="1"/>
  <c r="C500" i="1"/>
  <c r="B500" i="1"/>
  <c r="E496" i="1"/>
  <c r="D496" i="1"/>
  <c r="C496" i="1"/>
  <c r="B496" i="1"/>
  <c r="E501" i="1"/>
  <c r="D501" i="1"/>
  <c r="C501" i="1"/>
  <c r="B501" i="1"/>
  <c r="E491" i="1"/>
  <c r="D491" i="1"/>
  <c r="C491" i="1"/>
  <c r="B491" i="1"/>
  <c r="E490" i="1"/>
  <c r="D490" i="1"/>
  <c r="C490" i="1"/>
  <c r="B490" i="1"/>
  <c r="E489" i="1"/>
  <c r="D489" i="1"/>
  <c r="C489" i="1"/>
  <c r="B489" i="1"/>
  <c r="E488" i="1"/>
  <c r="D488" i="1"/>
  <c r="C488" i="1"/>
  <c r="B488" i="1"/>
  <c r="E487" i="1"/>
  <c r="D487" i="1"/>
  <c r="C487" i="1"/>
  <c r="B487" i="1"/>
  <c r="E486" i="1"/>
  <c r="D486" i="1"/>
  <c r="C486" i="1"/>
  <c r="B486" i="1"/>
  <c r="E485" i="1"/>
  <c r="D485" i="1"/>
  <c r="C485" i="1"/>
  <c r="B485" i="1"/>
  <c r="E484" i="1"/>
  <c r="D484" i="1"/>
  <c r="C484" i="1"/>
  <c r="B484" i="1"/>
  <c r="E483" i="1"/>
  <c r="D483" i="1"/>
  <c r="C483" i="1"/>
  <c r="B483" i="1"/>
  <c r="E482" i="1"/>
  <c r="D482" i="1"/>
  <c r="C482" i="1"/>
  <c r="B482" i="1"/>
  <c r="E481" i="1"/>
  <c r="D481" i="1"/>
  <c r="C481" i="1"/>
  <c r="B481" i="1"/>
  <c r="E480" i="1"/>
  <c r="D480" i="1"/>
  <c r="C480" i="1"/>
  <c r="B480" i="1"/>
  <c r="E479" i="1"/>
  <c r="D479" i="1"/>
  <c r="C479" i="1"/>
  <c r="B479" i="1"/>
  <c r="E478" i="1"/>
  <c r="D478" i="1"/>
  <c r="C478" i="1"/>
  <c r="B478" i="1"/>
  <c r="E477" i="1"/>
  <c r="D477" i="1"/>
  <c r="C477" i="1"/>
  <c r="B477" i="1"/>
  <c r="E476" i="1"/>
  <c r="D476" i="1"/>
  <c r="C476" i="1"/>
  <c r="B476" i="1"/>
  <c r="E475" i="1"/>
  <c r="D475" i="1"/>
  <c r="C475" i="1"/>
  <c r="B475" i="1"/>
  <c r="E474" i="1"/>
  <c r="D474" i="1"/>
  <c r="C474" i="1"/>
  <c r="B474" i="1"/>
  <c r="E473" i="1"/>
  <c r="D473" i="1"/>
  <c r="C473" i="1"/>
  <c r="B473" i="1"/>
  <c r="E472" i="1"/>
  <c r="D472" i="1"/>
  <c r="C472" i="1"/>
  <c r="B472" i="1"/>
  <c r="E471" i="1"/>
  <c r="D471" i="1"/>
  <c r="C471" i="1"/>
  <c r="B471" i="1"/>
  <c r="E470" i="1"/>
  <c r="D470" i="1"/>
  <c r="C470" i="1"/>
  <c r="B470" i="1"/>
  <c r="E469" i="1"/>
  <c r="D469" i="1"/>
  <c r="C469" i="1"/>
  <c r="B469" i="1"/>
  <c r="E468" i="1"/>
  <c r="D468" i="1"/>
  <c r="C468" i="1"/>
  <c r="B468" i="1"/>
  <c r="E467" i="1"/>
  <c r="D467" i="1"/>
  <c r="C467" i="1"/>
  <c r="B467" i="1"/>
  <c r="E466" i="1"/>
  <c r="D466" i="1"/>
  <c r="C466" i="1"/>
  <c r="B466" i="1"/>
  <c r="E465" i="1"/>
  <c r="D465" i="1"/>
  <c r="C465" i="1"/>
  <c r="B465" i="1"/>
  <c r="E464" i="1"/>
  <c r="D464" i="1"/>
  <c r="C464" i="1"/>
  <c r="B464" i="1"/>
  <c r="E463" i="1"/>
  <c r="D463" i="1"/>
  <c r="C463" i="1"/>
  <c r="B463" i="1"/>
  <c r="E462" i="1"/>
  <c r="D462" i="1"/>
  <c r="C462" i="1"/>
  <c r="B462" i="1"/>
  <c r="E461" i="1"/>
  <c r="D461" i="1"/>
  <c r="C461" i="1"/>
  <c r="B461" i="1"/>
  <c r="E460" i="1"/>
  <c r="D460" i="1"/>
  <c r="C460" i="1"/>
  <c r="B460" i="1"/>
  <c r="E459" i="1"/>
  <c r="D459" i="1"/>
  <c r="C459" i="1"/>
  <c r="B459" i="1"/>
  <c r="E458" i="1"/>
  <c r="D458" i="1"/>
  <c r="C458" i="1"/>
  <c r="B458" i="1"/>
  <c r="E457" i="1"/>
  <c r="D457" i="1"/>
  <c r="C457" i="1"/>
  <c r="B457" i="1"/>
  <c r="E456" i="1"/>
  <c r="D456" i="1"/>
  <c r="C456" i="1"/>
  <c r="B456" i="1"/>
  <c r="E455" i="1"/>
  <c r="D455" i="1"/>
  <c r="C455" i="1"/>
  <c r="B455" i="1"/>
  <c r="E454" i="1"/>
  <c r="D454" i="1"/>
  <c r="C454" i="1"/>
  <c r="B454" i="1"/>
  <c r="E453" i="1"/>
  <c r="D453" i="1"/>
  <c r="C453" i="1"/>
  <c r="B453" i="1"/>
  <c r="E452" i="1"/>
  <c r="D452" i="1"/>
  <c r="C452" i="1"/>
  <c r="B452" i="1"/>
  <c r="E451" i="1"/>
  <c r="D451" i="1"/>
  <c r="C451" i="1"/>
  <c r="B451" i="1"/>
  <c r="E450" i="1"/>
  <c r="D450" i="1"/>
  <c r="C450" i="1"/>
  <c r="B450" i="1"/>
  <c r="E449" i="1"/>
  <c r="D449" i="1"/>
  <c r="C449" i="1"/>
  <c r="B449" i="1"/>
  <c r="E448" i="1"/>
  <c r="D448" i="1"/>
  <c r="C448" i="1"/>
  <c r="B448" i="1"/>
  <c r="E447" i="1"/>
  <c r="D447" i="1"/>
  <c r="C447" i="1"/>
  <c r="B447" i="1"/>
  <c r="E446" i="1"/>
  <c r="D446" i="1"/>
  <c r="C446" i="1"/>
  <c r="B446" i="1"/>
  <c r="E445" i="1"/>
  <c r="D445" i="1"/>
  <c r="C445" i="1"/>
  <c r="B445" i="1"/>
  <c r="E444" i="1"/>
  <c r="D444" i="1"/>
  <c r="C444" i="1"/>
  <c r="B444" i="1"/>
  <c r="E443" i="1"/>
  <c r="D443" i="1"/>
  <c r="C443" i="1"/>
  <c r="B443" i="1"/>
  <c r="E442" i="1"/>
  <c r="D442" i="1"/>
  <c r="C442" i="1"/>
  <c r="B442" i="1"/>
  <c r="E440" i="1"/>
  <c r="D440" i="1"/>
  <c r="C440" i="1"/>
  <c r="B440" i="1"/>
  <c r="E441" i="1"/>
  <c r="D441" i="1"/>
  <c r="C441" i="1"/>
  <c r="B441" i="1"/>
  <c r="E433" i="1"/>
  <c r="D433" i="1"/>
  <c r="C433" i="1"/>
  <c r="B433" i="1"/>
  <c r="E431" i="1"/>
  <c r="D431" i="1"/>
  <c r="C431" i="1"/>
  <c r="B431" i="1"/>
  <c r="E424" i="1"/>
  <c r="D424" i="1"/>
  <c r="C424" i="1"/>
  <c r="B424" i="1"/>
  <c r="E417" i="1"/>
  <c r="D417" i="1"/>
  <c r="C417" i="1"/>
  <c r="B417" i="1"/>
  <c r="E434" i="1"/>
  <c r="D434" i="1"/>
  <c r="C434" i="1"/>
  <c r="B434" i="1"/>
  <c r="E429" i="1"/>
  <c r="D429" i="1"/>
  <c r="C429" i="1"/>
  <c r="B429" i="1"/>
  <c r="E423" i="1"/>
  <c r="D423" i="1"/>
  <c r="C423" i="1"/>
  <c r="B423" i="1"/>
  <c r="E422" i="1"/>
  <c r="D422" i="1"/>
  <c r="C422" i="1"/>
  <c r="B422" i="1"/>
  <c r="E437" i="1"/>
  <c r="D437" i="1"/>
  <c r="C437" i="1"/>
  <c r="B437" i="1"/>
  <c r="E425" i="1"/>
  <c r="D425" i="1"/>
  <c r="C425" i="1"/>
  <c r="B425" i="1"/>
  <c r="E421" i="1"/>
  <c r="D421" i="1"/>
  <c r="C421" i="1"/>
  <c r="B421" i="1"/>
  <c r="E420" i="1"/>
  <c r="D420" i="1"/>
  <c r="C420" i="1"/>
  <c r="B420" i="1"/>
  <c r="E418" i="1"/>
  <c r="D418" i="1"/>
  <c r="C418" i="1"/>
  <c r="B418" i="1"/>
  <c r="E436" i="1"/>
  <c r="D436" i="1"/>
  <c r="C436" i="1"/>
  <c r="B436" i="1"/>
  <c r="E435" i="1"/>
  <c r="D435" i="1"/>
  <c r="C435" i="1"/>
  <c r="B435" i="1"/>
  <c r="E432" i="1"/>
  <c r="D432" i="1"/>
  <c r="C432" i="1"/>
  <c r="B432" i="1"/>
  <c r="E430" i="1"/>
  <c r="D430" i="1"/>
  <c r="C430" i="1"/>
  <c r="B430" i="1"/>
  <c r="E427" i="1"/>
  <c r="D427" i="1"/>
  <c r="C427" i="1"/>
  <c r="B427" i="1"/>
  <c r="E419" i="1"/>
  <c r="D419" i="1"/>
  <c r="C419" i="1"/>
  <c r="B419" i="1"/>
  <c r="E428" i="1"/>
  <c r="D428" i="1"/>
  <c r="C428" i="1"/>
  <c r="B428" i="1"/>
  <c r="E438" i="1"/>
  <c r="D438" i="1"/>
  <c r="C438" i="1"/>
  <c r="B438" i="1"/>
  <c r="E439" i="1"/>
  <c r="D439" i="1"/>
  <c r="C439" i="1"/>
  <c r="B439" i="1"/>
  <c r="E426" i="1"/>
  <c r="D426" i="1"/>
  <c r="C426" i="1"/>
  <c r="B426" i="1"/>
  <c r="E416" i="1"/>
  <c r="D416" i="1"/>
  <c r="C416" i="1"/>
  <c r="B416" i="1"/>
  <c r="E415" i="1"/>
  <c r="D415" i="1"/>
  <c r="C415" i="1"/>
  <c r="B415" i="1"/>
  <c r="E414" i="1"/>
  <c r="D414" i="1"/>
  <c r="C414" i="1"/>
  <c r="B414" i="1"/>
  <c r="E413" i="1"/>
  <c r="D413" i="1"/>
  <c r="C413" i="1"/>
  <c r="B413" i="1"/>
  <c r="E412" i="1"/>
  <c r="D412" i="1"/>
  <c r="C412" i="1"/>
  <c r="B412" i="1"/>
  <c r="E411" i="1"/>
  <c r="D411" i="1"/>
  <c r="C411" i="1"/>
  <c r="B411" i="1"/>
  <c r="E410" i="1"/>
  <c r="D410" i="1"/>
  <c r="C410" i="1"/>
  <c r="B410" i="1"/>
  <c r="E409" i="1"/>
  <c r="D409" i="1"/>
  <c r="C409" i="1"/>
  <c r="B409" i="1"/>
  <c r="E408" i="1"/>
  <c r="D408" i="1"/>
  <c r="C408" i="1"/>
  <c r="B408" i="1"/>
  <c r="E407" i="1"/>
  <c r="D407" i="1"/>
  <c r="C407" i="1"/>
  <c r="B407" i="1"/>
  <c r="E406" i="1"/>
  <c r="D406" i="1"/>
  <c r="C406" i="1"/>
  <c r="B406" i="1"/>
  <c r="E405" i="1"/>
  <c r="D405" i="1"/>
  <c r="C405" i="1"/>
  <c r="B405" i="1"/>
  <c r="E404" i="1"/>
  <c r="D404" i="1"/>
  <c r="C404" i="1"/>
  <c r="B404" i="1"/>
  <c r="E402" i="1"/>
  <c r="D402" i="1"/>
  <c r="C402" i="1"/>
  <c r="B402" i="1"/>
  <c r="E398" i="1"/>
  <c r="D398" i="1"/>
  <c r="C398" i="1"/>
  <c r="B398" i="1"/>
  <c r="E397" i="1"/>
  <c r="D397" i="1"/>
  <c r="C397" i="1"/>
  <c r="B397" i="1"/>
  <c r="E395" i="1"/>
  <c r="D395" i="1"/>
  <c r="C395" i="1"/>
  <c r="B395" i="1"/>
  <c r="E403" i="1"/>
  <c r="D403" i="1"/>
  <c r="C403" i="1"/>
  <c r="B403" i="1"/>
  <c r="E401" i="1"/>
  <c r="D401" i="1"/>
  <c r="C401" i="1"/>
  <c r="B401" i="1"/>
  <c r="E400" i="1"/>
  <c r="D400" i="1"/>
  <c r="C400" i="1"/>
  <c r="B400" i="1"/>
  <c r="E399" i="1"/>
  <c r="D399" i="1"/>
  <c r="C399" i="1"/>
  <c r="B399" i="1"/>
  <c r="E396" i="1"/>
  <c r="D396" i="1"/>
  <c r="C396" i="1"/>
  <c r="B396" i="1"/>
  <c r="E392" i="1"/>
  <c r="D392" i="1"/>
  <c r="C392" i="1"/>
  <c r="B392" i="1"/>
  <c r="E389" i="1"/>
  <c r="D389" i="1"/>
  <c r="C389" i="1"/>
  <c r="B389" i="1"/>
  <c r="E388" i="1"/>
  <c r="D388" i="1"/>
  <c r="C388" i="1"/>
  <c r="B388" i="1"/>
  <c r="E387" i="1"/>
  <c r="D387" i="1"/>
  <c r="C387" i="1"/>
  <c r="B387" i="1"/>
  <c r="E394" i="1"/>
  <c r="D394" i="1"/>
  <c r="C394" i="1"/>
  <c r="B394" i="1"/>
  <c r="E393" i="1"/>
  <c r="D393" i="1"/>
  <c r="C393" i="1"/>
  <c r="B393" i="1"/>
  <c r="E391" i="1"/>
  <c r="D391" i="1"/>
  <c r="C391" i="1"/>
  <c r="B391" i="1"/>
  <c r="E390" i="1"/>
  <c r="D390" i="1"/>
  <c r="C390" i="1"/>
  <c r="B390" i="1"/>
  <c r="E382" i="1"/>
  <c r="D382" i="1"/>
  <c r="C382" i="1"/>
  <c r="B382" i="1"/>
  <c r="E381" i="1"/>
  <c r="D381" i="1"/>
  <c r="C381" i="1"/>
  <c r="B381" i="1"/>
  <c r="E380" i="1"/>
  <c r="D380" i="1"/>
  <c r="C380" i="1"/>
  <c r="B380" i="1"/>
  <c r="E386" i="1"/>
  <c r="D386" i="1"/>
  <c r="C386" i="1"/>
  <c r="B386" i="1"/>
  <c r="E385" i="1"/>
  <c r="D385" i="1"/>
  <c r="C385" i="1"/>
  <c r="B385" i="1"/>
  <c r="E383" i="1"/>
  <c r="D383" i="1"/>
  <c r="C383" i="1"/>
  <c r="B383" i="1"/>
  <c r="E375" i="1"/>
  <c r="D375" i="1"/>
  <c r="C375" i="1"/>
  <c r="B375" i="1"/>
  <c r="E374" i="1"/>
  <c r="D374" i="1"/>
  <c r="C374" i="1"/>
  <c r="B374" i="1"/>
  <c r="E384" i="1"/>
  <c r="D384" i="1"/>
  <c r="C384" i="1"/>
  <c r="B384" i="1"/>
  <c r="E379" i="1"/>
  <c r="D379" i="1"/>
  <c r="C379" i="1"/>
  <c r="B379" i="1"/>
  <c r="E378" i="1"/>
  <c r="D378" i="1"/>
  <c r="C378" i="1"/>
  <c r="B378" i="1"/>
  <c r="E377" i="1"/>
  <c r="D377" i="1"/>
  <c r="C377" i="1"/>
  <c r="B377" i="1"/>
  <c r="E376" i="1"/>
  <c r="D376" i="1"/>
  <c r="C376" i="1"/>
  <c r="B376" i="1"/>
  <c r="E362" i="1"/>
  <c r="D362" i="1"/>
  <c r="C362" i="1"/>
  <c r="B362" i="1"/>
  <c r="E361" i="1"/>
  <c r="D361" i="1"/>
  <c r="C361" i="1"/>
  <c r="B361" i="1"/>
  <c r="E360" i="1"/>
  <c r="D360" i="1"/>
  <c r="C360" i="1"/>
  <c r="B360" i="1"/>
  <c r="E359" i="1"/>
  <c r="D359" i="1"/>
  <c r="C359" i="1"/>
  <c r="B359" i="1"/>
  <c r="E358" i="1"/>
  <c r="D358" i="1"/>
  <c r="C358" i="1"/>
  <c r="B358" i="1"/>
  <c r="E368" i="1"/>
  <c r="D368" i="1"/>
  <c r="C368" i="1"/>
  <c r="B368" i="1"/>
  <c r="E351" i="1"/>
  <c r="D351" i="1"/>
  <c r="C351" i="1"/>
  <c r="B351" i="1"/>
  <c r="E349" i="1"/>
  <c r="D349" i="1"/>
  <c r="C349" i="1"/>
  <c r="B349" i="1"/>
  <c r="E347" i="1"/>
  <c r="D347" i="1"/>
  <c r="C347" i="1"/>
  <c r="B347" i="1"/>
  <c r="E373" i="1"/>
  <c r="D373" i="1"/>
  <c r="C373" i="1"/>
  <c r="B373" i="1"/>
  <c r="E372" i="1"/>
  <c r="D372" i="1"/>
  <c r="C372" i="1"/>
  <c r="B372" i="1"/>
  <c r="E371" i="1"/>
  <c r="D371" i="1"/>
  <c r="C371" i="1"/>
  <c r="B371" i="1"/>
  <c r="E370" i="1"/>
  <c r="D370" i="1"/>
  <c r="C370" i="1"/>
  <c r="B370" i="1"/>
  <c r="E369" i="1"/>
  <c r="D369" i="1"/>
  <c r="C369" i="1"/>
  <c r="B369" i="1"/>
  <c r="E367" i="1"/>
  <c r="D367" i="1"/>
  <c r="C367" i="1"/>
  <c r="B367" i="1"/>
  <c r="E366" i="1"/>
  <c r="D366" i="1"/>
  <c r="C366" i="1"/>
  <c r="B366" i="1"/>
  <c r="E365" i="1"/>
  <c r="D365" i="1"/>
  <c r="C365" i="1"/>
  <c r="B365" i="1"/>
  <c r="E364" i="1"/>
  <c r="D364" i="1"/>
  <c r="C364" i="1"/>
  <c r="B364" i="1"/>
  <c r="E363" i="1"/>
  <c r="D363" i="1"/>
  <c r="C363" i="1"/>
  <c r="B363" i="1"/>
  <c r="E357" i="1"/>
  <c r="D357" i="1"/>
  <c r="C357" i="1"/>
  <c r="B357" i="1"/>
  <c r="E356" i="1"/>
  <c r="D356" i="1"/>
  <c r="C356" i="1"/>
  <c r="B356" i="1"/>
  <c r="E355" i="1"/>
  <c r="D355" i="1"/>
  <c r="C355" i="1"/>
  <c r="B355" i="1"/>
  <c r="E354" i="1"/>
  <c r="D354" i="1"/>
  <c r="C354" i="1"/>
  <c r="B354" i="1"/>
  <c r="E353" i="1"/>
  <c r="D353" i="1"/>
  <c r="C353" i="1"/>
  <c r="B353" i="1"/>
  <c r="E352" i="1"/>
  <c r="D352" i="1"/>
  <c r="C352" i="1"/>
  <c r="B352" i="1"/>
  <c r="E350" i="1"/>
  <c r="D350" i="1"/>
  <c r="C350" i="1"/>
  <c r="B350" i="1"/>
  <c r="E348" i="1"/>
  <c r="D348" i="1"/>
  <c r="C348" i="1"/>
  <c r="B348" i="1"/>
  <c r="E346" i="1"/>
  <c r="D346" i="1"/>
  <c r="C346" i="1"/>
  <c r="B346" i="1"/>
  <c r="E345" i="1"/>
  <c r="D345" i="1"/>
  <c r="C345" i="1"/>
  <c r="B345" i="1"/>
  <c r="E342" i="1"/>
  <c r="D342" i="1"/>
  <c r="C342" i="1"/>
  <c r="B342" i="1"/>
  <c r="E343" i="1"/>
  <c r="D343" i="1"/>
  <c r="C343" i="1"/>
  <c r="B343" i="1"/>
  <c r="E337" i="1"/>
  <c r="D337" i="1"/>
  <c r="C337" i="1"/>
  <c r="B337" i="1"/>
  <c r="E329" i="1"/>
  <c r="D329" i="1"/>
  <c r="C329" i="1"/>
  <c r="B329" i="1"/>
  <c r="E322" i="1"/>
  <c r="D322" i="1"/>
  <c r="C322" i="1"/>
  <c r="B322" i="1"/>
  <c r="E320" i="1"/>
  <c r="D320" i="1"/>
  <c r="C320" i="1"/>
  <c r="B320" i="1"/>
  <c r="E312" i="1"/>
  <c r="D312" i="1"/>
  <c r="C312" i="1"/>
  <c r="B312" i="1"/>
  <c r="E310" i="1"/>
  <c r="D310" i="1"/>
  <c r="C310" i="1"/>
  <c r="B310" i="1"/>
  <c r="E333" i="1"/>
  <c r="D333" i="1"/>
  <c r="C333" i="1"/>
  <c r="B333" i="1"/>
  <c r="E328" i="1"/>
  <c r="D328" i="1"/>
  <c r="C328" i="1"/>
  <c r="B328" i="1"/>
  <c r="E321" i="1"/>
  <c r="D321" i="1"/>
  <c r="C321" i="1"/>
  <c r="B321" i="1"/>
  <c r="E319" i="1"/>
  <c r="D319" i="1"/>
  <c r="C319" i="1"/>
  <c r="B319" i="1"/>
  <c r="E340" i="1"/>
  <c r="D340" i="1"/>
  <c r="C340" i="1"/>
  <c r="B340" i="1"/>
  <c r="E338" i="1"/>
  <c r="D338" i="1"/>
  <c r="C338" i="1"/>
  <c r="B338" i="1"/>
  <c r="E334" i="1"/>
  <c r="D334" i="1"/>
  <c r="C334" i="1"/>
  <c r="B334" i="1"/>
  <c r="E332" i="1"/>
  <c r="D332" i="1"/>
  <c r="C332" i="1"/>
  <c r="B332" i="1"/>
  <c r="E325" i="1"/>
  <c r="D325" i="1"/>
  <c r="C325" i="1"/>
  <c r="B325" i="1"/>
  <c r="E317" i="1"/>
  <c r="D317" i="1"/>
  <c r="C317" i="1"/>
  <c r="B317" i="1"/>
  <c r="E344" i="1"/>
  <c r="D344" i="1"/>
  <c r="C344" i="1"/>
  <c r="B344" i="1"/>
  <c r="E331" i="1"/>
  <c r="D331" i="1"/>
  <c r="C331" i="1"/>
  <c r="B331" i="1"/>
  <c r="E309" i="1"/>
  <c r="D309" i="1"/>
  <c r="C309" i="1"/>
  <c r="B309" i="1"/>
  <c r="E311" i="1"/>
  <c r="D311" i="1"/>
  <c r="C311" i="1"/>
  <c r="B311" i="1"/>
  <c r="E306" i="1"/>
  <c r="D306" i="1"/>
  <c r="C306" i="1"/>
  <c r="B306" i="1"/>
  <c r="E305" i="1"/>
  <c r="D305" i="1"/>
  <c r="C305" i="1"/>
  <c r="B305" i="1"/>
  <c r="E304" i="1"/>
  <c r="D304" i="1"/>
  <c r="C304" i="1"/>
  <c r="B304" i="1"/>
  <c r="E303" i="1"/>
  <c r="D303" i="1"/>
  <c r="C303" i="1"/>
  <c r="B303" i="1"/>
  <c r="E302" i="1"/>
  <c r="D302" i="1"/>
  <c r="C302" i="1"/>
  <c r="B302" i="1"/>
  <c r="E341" i="1"/>
  <c r="D341" i="1"/>
  <c r="C341" i="1"/>
  <c r="B341" i="1"/>
  <c r="E339" i="1"/>
  <c r="D339" i="1"/>
  <c r="C339" i="1"/>
  <c r="B339" i="1"/>
  <c r="E336" i="1"/>
  <c r="D336" i="1"/>
  <c r="C336" i="1"/>
  <c r="B336" i="1"/>
  <c r="E326" i="1"/>
  <c r="D326" i="1"/>
  <c r="C326" i="1"/>
  <c r="B326" i="1"/>
  <c r="E323" i="1"/>
  <c r="D323" i="1"/>
  <c r="C323" i="1"/>
  <c r="B323" i="1"/>
  <c r="E314" i="1"/>
  <c r="D314" i="1"/>
  <c r="C314" i="1"/>
  <c r="B314" i="1"/>
  <c r="E313" i="1"/>
  <c r="D313" i="1"/>
  <c r="C313" i="1"/>
  <c r="B313" i="1"/>
  <c r="E308" i="1"/>
  <c r="D308" i="1"/>
  <c r="C308" i="1"/>
  <c r="B308" i="1"/>
  <c r="E307" i="1"/>
  <c r="D307" i="1"/>
  <c r="C307" i="1"/>
  <c r="B307" i="1"/>
  <c r="E301" i="1"/>
  <c r="D301" i="1"/>
  <c r="C301" i="1"/>
  <c r="B301" i="1"/>
  <c r="E327" i="1"/>
  <c r="D327" i="1"/>
  <c r="C327" i="1"/>
  <c r="B327" i="1"/>
  <c r="E324" i="1"/>
  <c r="D324" i="1"/>
  <c r="C324" i="1"/>
  <c r="B324" i="1"/>
  <c r="E315" i="1"/>
  <c r="D315" i="1"/>
  <c r="C315" i="1"/>
  <c r="B315" i="1"/>
  <c r="E335" i="1"/>
  <c r="D335" i="1"/>
  <c r="C335" i="1"/>
  <c r="B335" i="1"/>
  <c r="E330" i="1"/>
  <c r="D330" i="1"/>
  <c r="C330" i="1"/>
  <c r="B330" i="1"/>
  <c r="E318" i="1"/>
  <c r="D318" i="1"/>
  <c r="C318" i="1"/>
  <c r="B318" i="1"/>
  <c r="E316" i="1"/>
  <c r="D316" i="1"/>
  <c r="C316" i="1"/>
  <c r="B316" i="1"/>
  <c r="E300" i="1"/>
  <c r="D300" i="1"/>
  <c r="C300" i="1"/>
  <c r="B300" i="1"/>
  <c r="E299" i="1"/>
  <c r="D299" i="1"/>
  <c r="C299" i="1"/>
  <c r="B299" i="1"/>
  <c r="E298" i="1"/>
  <c r="D298" i="1"/>
  <c r="C298" i="1"/>
  <c r="B298" i="1"/>
  <c r="E297" i="1"/>
  <c r="D297" i="1"/>
  <c r="C297" i="1"/>
  <c r="B297" i="1"/>
  <c r="E296" i="1"/>
  <c r="D296" i="1"/>
  <c r="C296" i="1"/>
  <c r="B296" i="1"/>
  <c r="E289" i="1"/>
  <c r="D289" i="1"/>
  <c r="C289" i="1"/>
  <c r="B289" i="1"/>
  <c r="E288" i="1"/>
  <c r="D288" i="1"/>
  <c r="C288" i="1"/>
  <c r="B288" i="1"/>
  <c r="E290" i="1"/>
  <c r="D290" i="1"/>
  <c r="C290" i="1"/>
  <c r="B290" i="1"/>
  <c r="E295" i="1"/>
  <c r="D295" i="1"/>
  <c r="C295" i="1"/>
  <c r="B295" i="1"/>
  <c r="E294" i="1"/>
  <c r="D294" i="1"/>
  <c r="C294" i="1"/>
  <c r="B294" i="1"/>
  <c r="E293" i="1"/>
  <c r="D293" i="1"/>
  <c r="C293" i="1"/>
  <c r="B293" i="1"/>
  <c r="E292" i="1"/>
  <c r="D292" i="1"/>
  <c r="C292" i="1"/>
  <c r="B292" i="1"/>
  <c r="E291" i="1"/>
  <c r="D291" i="1"/>
  <c r="C291" i="1"/>
  <c r="B291" i="1"/>
  <c r="E287" i="1"/>
  <c r="D287" i="1"/>
  <c r="C287" i="1"/>
  <c r="B287" i="1"/>
  <c r="E286" i="1"/>
  <c r="D286" i="1"/>
  <c r="C286" i="1"/>
  <c r="B286" i="1"/>
  <c r="E285" i="1"/>
  <c r="D285" i="1"/>
  <c r="C285" i="1"/>
  <c r="B285" i="1"/>
  <c r="E284" i="1"/>
  <c r="D284" i="1"/>
  <c r="C284" i="1"/>
  <c r="B284" i="1"/>
  <c r="E281" i="1"/>
  <c r="D281" i="1"/>
  <c r="C281" i="1"/>
  <c r="B281" i="1"/>
  <c r="E280" i="1"/>
  <c r="D280" i="1"/>
  <c r="C280" i="1"/>
  <c r="B280" i="1"/>
  <c r="E283" i="1"/>
  <c r="D283" i="1"/>
  <c r="C283" i="1"/>
  <c r="B283" i="1"/>
  <c r="E282" i="1"/>
  <c r="D282" i="1"/>
  <c r="C282" i="1"/>
  <c r="B282" i="1"/>
  <c r="E277" i="1"/>
  <c r="D277" i="1"/>
  <c r="C277" i="1"/>
  <c r="B277" i="1"/>
  <c r="E279" i="1"/>
  <c r="D279" i="1"/>
  <c r="C279" i="1"/>
  <c r="B279" i="1"/>
  <c r="E278" i="1"/>
  <c r="D278" i="1"/>
  <c r="C278" i="1"/>
  <c r="B278" i="1"/>
  <c r="E276" i="1"/>
  <c r="D276" i="1"/>
  <c r="C276" i="1"/>
  <c r="B276" i="1"/>
  <c r="E275" i="1"/>
  <c r="D275" i="1"/>
  <c r="C275" i="1"/>
  <c r="B275" i="1"/>
  <c r="E274" i="1"/>
  <c r="D274" i="1"/>
  <c r="C274" i="1"/>
  <c r="B274" i="1"/>
  <c r="E273" i="1"/>
  <c r="D273" i="1"/>
  <c r="C273" i="1"/>
  <c r="B273" i="1"/>
  <c r="E272" i="1"/>
  <c r="D272" i="1"/>
  <c r="C272" i="1"/>
  <c r="B272" i="1"/>
  <c r="E271" i="1"/>
  <c r="D271" i="1"/>
  <c r="C271" i="1"/>
  <c r="B271" i="1"/>
  <c r="E270" i="1"/>
  <c r="D270" i="1"/>
  <c r="C270" i="1"/>
  <c r="B270" i="1"/>
  <c r="E269" i="1"/>
  <c r="D269" i="1"/>
  <c r="C269" i="1"/>
  <c r="B269" i="1"/>
  <c r="E268" i="1"/>
  <c r="D268" i="1"/>
  <c r="C268" i="1"/>
  <c r="B268" i="1"/>
  <c r="E267" i="1"/>
  <c r="D267" i="1"/>
  <c r="C267" i="1"/>
  <c r="B267" i="1"/>
  <c r="E266" i="1"/>
  <c r="D266" i="1"/>
  <c r="C266" i="1"/>
  <c r="B266" i="1"/>
  <c r="E265" i="1"/>
  <c r="D265" i="1"/>
  <c r="C265" i="1"/>
  <c r="B265" i="1"/>
  <c r="E264" i="1"/>
  <c r="D264" i="1"/>
  <c r="C264" i="1"/>
  <c r="B264" i="1"/>
  <c r="E263" i="1"/>
  <c r="D263" i="1"/>
  <c r="C263" i="1"/>
  <c r="B263" i="1"/>
  <c r="E262" i="1"/>
  <c r="D262" i="1"/>
  <c r="C262" i="1"/>
  <c r="B262" i="1"/>
  <c r="E261" i="1"/>
  <c r="D261" i="1"/>
  <c r="C261" i="1"/>
  <c r="B261" i="1"/>
  <c r="E260" i="1"/>
  <c r="D260" i="1"/>
  <c r="C260" i="1"/>
  <c r="B260" i="1"/>
  <c r="E255" i="1"/>
  <c r="D255" i="1"/>
  <c r="C255" i="1"/>
  <c r="B255" i="1"/>
  <c r="E259" i="1"/>
  <c r="D259" i="1"/>
  <c r="C259" i="1"/>
  <c r="B259" i="1"/>
  <c r="E258" i="1"/>
  <c r="D258" i="1"/>
  <c r="C258" i="1"/>
  <c r="B258" i="1"/>
  <c r="E257" i="1"/>
  <c r="D257" i="1"/>
  <c r="C257" i="1"/>
  <c r="B257" i="1"/>
  <c r="E256" i="1"/>
  <c r="D256" i="1"/>
  <c r="C256" i="1"/>
  <c r="B256" i="1"/>
  <c r="E254" i="1"/>
  <c r="D254" i="1"/>
  <c r="C254" i="1"/>
  <c r="B254" i="1"/>
  <c r="E253" i="1"/>
  <c r="D253" i="1"/>
  <c r="C253" i="1"/>
  <c r="B253" i="1"/>
  <c r="E252" i="1"/>
  <c r="D252" i="1"/>
  <c r="C252" i="1"/>
  <c r="B252" i="1"/>
  <c r="E251" i="1"/>
  <c r="D251" i="1"/>
  <c r="C251" i="1"/>
  <c r="B251" i="1"/>
  <c r="E250" i="1"/>
  <c r="D250" i="1"/>
  <c r="C250" i="1"/>
  <c r="B250" i="1"/>
  <c r="E249" i="1"/>
  <c r="D249" i="1"/>
  <c r="C249" i="1"/>
  <c r="B249" i="1"/>
  <c r="E248" i="1"/>
  <c r="D248" i="1"/>
  <c r="C248" i="1"/>
  <c r="B248" i="1"/>
  <c r="E247" i="1"/>
  <c r="D247" i="1"/>
  <c r="C247" i="1"/>
  <c r="B247" i="1"/>
  <c r="E246" i="1"/>
  <c r="D246" i="1"/>
  <c r="C246" i="1"/>
  <c r="B246" i="1"/>
  <c r="E239" i="1"/>
  <c r="D239" i="1"/>
  <c r="C239" i="1"/>
  <c r="B239" i="1"/>
  <c r="E238" i="1"/>
  <c r="D238" i="1"/>
  <c r="C238" i="1"/>
  <c r="B238" i="1"/>
  <c r="E243" i="1"/>
  <c r="D243" i="1"/>
  <c r="C243" i="1"/>
  <c r="B243" i="1"/>
  <c r="E241" i="1"/>
  <c r="D241" i="1"/>
  <c r="C241" i="1"/>
  <c r="B241" i="1"/>
  <c r="E236" i="1"/>
  <c r="D236" i="1"/>
  <c r="C236" i="1"/>
  <c r="B236" i="1"/>
  <c r="E235" i="1"/>
  <c r="D235" i="1"/>
  <c r="C235" i="1"/>
  <c r="B235" i="1"/>
  <c r="E245" i="1"/>
  <c r="D245" i="1"/>
  <c r="C245" i="1"/>
  <c r="B245" i="1"/>
  <c r="E244" i="1"/>
  <c r="D244" i="1"/>
  <c r="C244" i="1"/>
  <c r="B244" i="1"/>
  <c r="E242" i="1"/>
  <c r="D242" i="1"/>
  <c r="C242" i="1"/>
  <c r="B242" i="1"/>
  <c r="E240" i="1"/>
  <c r="D240" i="1"/>
  <c r="C240" i="1"/>
  <c r="B240" i="1"/>
  <c r="E234" i="1"/>
  <c r="D234" i="1"/>
  <c r="C234" i="1"/>
  <c r="B234" i="1"/>
  <c r="E232" i="1"/>
  <c r="D232" i="1"/>
  <c r="C232" i="1"/>
  <c r="B232" i="1"/>
  <c r="E237" i="1"/>
  <c r="D237" i="1"/>
  <c r="C237" i="1"/>
  <c r="B237" i="1"/>
  <c r="E233" i="1"/>
  <c r="D233" i="1"/>
  <c r="C233" i="1"/>
  <c r="B233" i="1"/>
  <c r="E230" i="1"/>
  <c r="D230" i="1"/>
  <c r="C230" i="1"/>
  <c r="B230" i="1"/>
  <c r="E231" i="1"/>
  <c r="D231" i="1"/>
  <c r="C231" i="1"/>
  <c r="B231" i="1"/>
  <c r="E228" i="1"/>
  <c r="D228" i="1"/>
  <c r="C228" i="1"/>
  <c r="B228" i="1"/>
  <c r="E229" i="1"/>
  <c r="D229" i="1"/>
  <c r="C229" i="1"/>
  <c r="B229" i="1"/>
  <c r="E227" i="1"/>
  <c r="D227" i="1"/>
  <c r="C227" i="1"/>
  <c r="B227" i="1"/>
  <c r="E226" i="1"/>
  <c r="D226" i="1"/>
  <c r="C226" i="1"/>
  <c r="B226" i="1"/>
  <c r="E225" i="1"/>
  <c r="D225" i="1"/>
  <c r="C225" i="1"/>
  <c r="B225" i="1"/>
  <c r="E222" i="1"/>
  <c r="D222" i="1"/>
  <c r="C222" i="1"/>
  <c r="B222" i="1"/>
  <c r="E224" i="1"/>
  <c r="D224" i="1"/>
  <c r="C224" i="1"/>
  <c r="B224" i="1"/>
  <c r="E223" i="1"/>
  <c r="D223" i="1"/>
  <c r="C223" i="1"/>
  <c r="B223" i="1"/>
  <c r="E221" i="1"/>
  <c r="D221" i="1"/>
  <c r="C221" i="1"/>
  <c r="B221" i="1"/>
  <c r="E220" i="1"/>
  <c r="D220" i="1"/>
  <c r="C220" i="1"/>
  <c r="B220" i="1"/>
  <c r="E219" i="1"/>
  <c r="D219" i="1"/>
  <c r="C219" i="1"/>
  <c r="B219" i="1"/>
  <c r="E217" i="1"/>
  <c r="D217" i="1"/>
  <c r="C217" i="1"/>
  <c r="B217" i="1"/>
  <c r="E218" i="1"/>
  <c r="D218" i="1"/>
  <c r="C218" i="1"/>
  <c r="B218" i="1"/>
  <c r="E216" i="1"/>
  <c r="D216" i="1"/>
  <c r="C216" i="1"/>
  <c r="B216" i="1"/>
  <c r="E215" i="1"/>
  <c r="D215" i="1"/>
  <c r="C215" i="1"/>
  <c r="B215" i="1"/>
  <c r="E214" i="1"/>
  <c r="D214" i="1"/>
  <c r="C214" i="1"/>
  <c r="B214" i="1"/>
  <c r="E212" i="1"/>
  <c r="D212" i="1"/>
  <c r="C212" i="1"/>
  <c r="B212" i="1"/>
  <c r="E208" i="1"/>
  <c r="D208" i="1"/>
  <c r="C208" i="1"/>
  <c r="B208" i="1"/>
  <c r="E205" i="1"/>
  <c r="D205" i="1"/>
  <c r="C205" i="1"/>
  <c r="B205" i="1"/>
  <c r="E203" i="1"/>
  <c r="D203" i="1"/>
  <c r="C203" i="1"/>
  <c r="B203" i="1"/>
  <c r="E202" i="1"/>
  <c r="D202" i="1"/>
  <c r="C202" i="1"/>
  <c r="B202" i="1"/>
  <c r="E211" i="1"/>
  <c r="D211" i="1"/>
  <c r="C211" i="1"/>
  <c r="B211" i="1"/>
  <c r="E207" i="1"/>
  <c r="D207" i="1"/>
  <c r="C207" i="1"/>
  <c r="B207" i="1"/>
  <c r="E204" i="1"/>
  <c r="D204" i="1"/>
  <c r="C204" i="1"/>
  <c r="B204" i="1"/>
  <c r="E213" i="1"/>
  <c r="D213" i="1"/>
  <c r="C213" i="1"/>
  <c r="B213" i="1"/>
  <c r="E210" i="1"/>
  <c r="D210" i="1"/>
  <c r="C210" i="1"/>
  <c r="B210" i="1"/>
  <c r="E209" i="1"/>
  <c r="D209" i="1"/>
  <c r="C209" i="1"/>
  <c r="B209" i="1"/>
  <c r="E206" i="1"/>
  <c r="D206" i="1"/>
  <c r="C206" i="1"/>
  <c r="B206" i="1"/>
  <c r="E201" i="1"/>
  <c r="D201" i="1"/>
  <c r="C201" i="1"/>
  <c r="B201" i="1"/>
  <c r="E200" i="1"/>
  <c r="D200" i="1"/>
  <c r="C200" i="1"/>
  <c r="B200" i="1"/>
  <c r="E199" i="1"/>
  <c r="D199" i="1"/>
  <c r="C199" i="1"/>
  <c r="B199" i="1"/>
  <c r="E198" i="1"/>
  <c r="D198" i="1"/>
  <c r="C198" i="1"/>
  <c r="B198" i="1"/>
  <c r="E197" i="1"/>
  <c r="D197" i="1"/>
  <c r="C197" i="1"/>
  <c r="B197" i="1"/>
  <c r="E195" i="1"/>
  <c r="D195" i="1"/>
  <c r="C195" i="1"/>
  <c r="B195" i="1"/>
  <c r="E196" i="1"/>
  <c r="D196" i="1"/>
  <c r="C196" i="1"/>
  <c r="B196" i="1"/>
  <c r="E193" i="1"/>
  <c r="D193" i="1"/>
  <c r="C193" i="1"/>
  <c r="B193" i="1"/>
  <c r="E192" i="1"/>
  <c r="D192" i="1"/>
  <c r="C192" i="1"/>
  <c r="B192" i="1"/>
  <c r="E191" i="1"/>
  <c r="D191" i="1"/>
  <c r="C191" i="1"/>
  <c r="B191" i="1"/>
  <c r="E194" i="1"/>
  <c r="D194" i="1"/>
  <c r="C194" i="1"/>
  <c r="B194" i="1"/>
  <c r="E190" i="1"/>
  <c r="D190" i="1"/>
  <c r="C190" i="1"/>
  <c r="B190" i="1"/>
  <c r="E188" i="1"/>
  <c r="D188" i="1"/>
  <c r="C188" i="1"/>
  <c r="B188" i="1"/>
  <c r="E187" i="1"/>
  <c r="D187" i="1"/>
  <c r="C187" i="1"/>
  <c r="B187" i="1"/>
  <c r="E189" i="1"/>
  <c r="D189" i="1"/>
  <c r="C189" i="1"/>
  <c r="B189" i="1"/>
  <c r="E186" i="1"/>
  <c r="D186" i="1"/>
  <c r="C186" i="1"/>
  <c r="B186" i="1"/>
  <c r="E185" i="1"/>
  <c r="D185" i="1"/>
  <c r="C185" i="1"/>
  <c r="B185" i="1"/>
  <c r="E184" i="1"/>
  <c r="D184" i="1"/>
  <c r="C184" i="1"/>
  <c r="B184" i="1"/>
  <c r="E183" i="1"/>
  <c r="D183" i="1"/>
  <c r="C183" i="1"/>
  <c r="B183" i="1"/>
  <c r="E182" i="1"/>
  <c r="D182" i="1"/>
  <c r="C182" i="1"/>
  <c r="B182" i="1"/>
  <c r="E180" i="1"/>
  <c r="D180" i="1"/>
  <c r="C180" i="1"/>
  <c r="B180" i="1"/>
  <c r="E176" i="1"/>
  <c r="D176" i="1"/>
  <c r="C176" i="1"/>
  <c r="B176" i="1"/>
  <c r="E173" i="1"/>
  <c r="D173" i="1"/>
  <c r="C173" i="1"/>
  <c r="B173" i="1"/>
  <c r="E172" i="1"/>
  <c r="D172" i="1"/>
  <c r="C172" i="1"/>
  <c r="B172" i="1"/>
  <c r="E170" i="1"/>
  <c r="D170" i="1"/>
  <c r="C170" i="1"/>
  <c r="B170" i="1"/>
  <c r="E166" i="1"/>
  <c r="D166" i="1"/>
  <c r="C166" i="1"/>
  <c r="B166" i="1"/>
  <c r="E163" i="1"/>
  <c r="D163" i="1"/>
  <c r="C163" i="1"/>
  <c r="B163" i="1"/>
  <c r="E152" i="1"/>
  <c r="D152" i="1"/>
  <c r="C152" i="1"/>
  <c r="B152" i="1"/>
  <c r="E148" i="1"/>
  <c r="D148" i="1"/>
  <c r="C148" i="1"/>
  <c r="B148" i="1"/>
  <c r="E146" i="1"/>
  <c r="D146" i="1"/>
  <c r="C146" i="1"/>
  <c r="B146" i="1"/>
  <c r="E136" i="1"/>
  <c r="D136" i="1"/>
  <c r="C136" i="1"/>
  <c r="B136" i="1"/>
  <c r="E133" i="1"/>
  <c r="D133" i="1"/>
  <c r="C133" i="1"/>
  <c r="B133" i="1"/>
  <c r="E127" i="1"/>
  <c r="D127" i="1"/>
  <c r="C127" i="1"/>
  <c r="B127" i="1"/>
  <c r="E122" i="1"/>
  <c r="D122" i="1"/>
  <c r="C122" i="1"/>
  <c r="B122" i="1"/>
  <c r="E120" i="1"/>
  <c r="D120" i="1"/>
  <c r="C120" i="1"/>
  <c r="B120" i="1"/>
  <c r="E109" i="1"/>
  <c r="D109" i="1"/>
  <c r="C109" i="1"/>
  <c r="B109" i="1"/>
  <c r="E105" i="1"/>
  <c r="D105" i="1"/>
  <c r="C105" i="1"/>
  <c r="B105" i="1"/>
  <c r="E101" i="1"/>
  <c r="D101" i="1"/>
  <c r="C101" i="1"/>
  <c r="B101" i="1"/>
  <c r="E95" i="1"/>
  <c r="D95" i="1"/>
  <c r="C95" i="1"/>
  <c r="B95" i="1"/>
  <c r="E93" i="1"/>
  <c r="D93" i="1"/>
  <c r="C93" i="1"/>
  <c r="B93" i="1"/>
  <c r="E85" i="1"/>
  <c r="D85" i="1"/>
  <c r="C85" i="1"/>
  <c r="B85" i="1"/>
  <c r="E82" i="1"/>
  <c r="D82" i="1"/>
  <c r="C82" i="1"/>
  <c r="B82" i="1"/>
  <c r="E78" i="1"/>
  <c r="D78" i="1"/>
  <c r="C78" i="1"/>
  <c r="B78" i="1"/>
  <c r="E75" i="1"/>
  <c r="D75" i="1"/>
  <c r="C75" i="1"/>
  <c r="B75" i="1"/>
  <c r="E69" i="1"/>
  <c r="D69" i="1"/>
  <c r="C69" i="1"/>
  <c r="B69" i="1"/>
  <c r="E68" i="1"/>
  <c r="D68" i="1"/>
  <c r="C68" i="1"/>
  <c r="B68" i="1"/>
  <c r="E67" i="1"/>
  <c r="D67" i="1"/>
  <c r="C67" i="1"/>
  <c r="B67" i="1"/>
  <c r="E64" i="1"/>
  <c r="D64" i="1"/>
  <c r="C64" i="1"/>
  <c r="B64" i="1"/>
  <c r="E60" i="1"/>
  <c r="D60" i="1"/>
  <c r="C60" i="1"/>
  <c r="B60" i="1"/>
  <c r="E59" i="1"/>
  <c r="D59" i="1"/>
  <c r="C59" i="1"/>
  <c r="B59" i="1"/>
  <c r="E53" i="1"/>
  <c r="D53" i="1"/>
  <c r="C53" i="1"/>
  <c r="B53" i="1"/>
  <c r="E50" i="1"/>
  <c r="D50" i="1"/>
  <c r="C50" i="1"/>
  <c r="B50" i="1"/>
  <c r="E49" i="1"/>
  <c r="D49" i="1"/>
  <c r="C49" i="1"/>
  <c r="B49" i="1"/>
  <c r="E179" i="1"/>
  <c r="D179" i="1"/>
  <c r="C179" i="1"/>
  <c r="B179" i="1"/>
  <c r="E175" i="1"/>
  <c r="D175" i="1"/>
  <c r="C175" i="1"/>
  <c r="B175" i="1"/>
  <c r="E162" i="1"/>
  <c r="D162" i="1"/>
  <c r="C162" i="1"/>
  <c r="B162" i="1"/>
  <c r="E155" i="1"/>
  <c r="D155" i="1"/>
  <c r="C155" i="1"/>
  <c r="B155" i="1"/>
  <c r="E151" i="1"/>
  <c r="D151" i="1"/>
  <c r="C151" i="1"/>
  <c r="B151" i="1"/>
  <c r="E144" i="1"/>
  <c r="D144" i="1"/>
  <c r="C144" i="1"/>
  <c r="B144" i="1"/>
  <c r="E141" i="1"/>
  <c r="D141" i="1"/>
  <c r="C141" i="1"/>
  <c r="B141" i="1"/>
  <c r="E139" i="1"/>
  <c r="D139" i="1"/>
  <c r="C139" i="1"/>
  <c r="B139" i="1"/>
  <c r="E132" i="1"/>
  <c r="D132" i="1"/>
  <c r="C132" i="1"/>
  <c r="B132" i="1"/>
  <c r="E131" i="1"/>
  <c r="D131" i="1"/>
  <c r="C131" i="1"/>
  <c r="B131" i="1"/>
  <c r="E130" i="1"/>
  <c r="D130" i="1"/>
  <c r="C130" i="1"/>
  <c r="B130" i="1"/>
  <c r="E126" i="1"/>
  <c r="D126" i="1"/>
  <c r="C126" i="1"/>
  <c r="B126" i="1"/>
  <c r="E121" i="1"/>
  <c r="D121" i="1"/>
  <c r="C121" i="1"/>
  <c r="B121" i="1"/>
  <c r="E111" i="1"/>
  <c r="D111" i="1"/>
  <c r="C111" i="1"/>
  <c r="B111" i="1"/>
  <c r="E107" i="1"/>
  <c r="D107" i="1"/>
  <c r="C107" i="1"/>
  <c r="B107" i="1"/>
  <c r="E104" i="1"/>
  <c r="D104" i="1"/>
  <c r="C104" i="1"/>
  <c r="B104" i="1"/>
  <c r="E103" i="1"/>
  <c r="D103" i="1"/>
  <c r="C103" i="1"/>
  <c r="B103" i="1"/>
  <c r="E90" i="1"/>
  <c r="D90" i="1"/>
  <c r="C90" i="1"/>
  <c r="B90" i="1"/>
  <c r="E89" i="1"/>
  <c r="D89" i="1"/>
  <c r="C89" i="1"/>
  <c r="B89" i="1"/>
  <c r="E88" i="1"/>
  <c r="D88" i="1"/>
  <c r="C88" i="1"/>
  <c r="B88" i="1"/>
  <c r="E87" i="1"/>
  <c r="D87" i="1"/>
  <c r="C87" i="1"/>
  <c r="B87" i="1"/>
  <c r="E81" i="1"/>
  <c r="D81" i="1"/>
  <c r="C81" i="1"/>
  <c r="B81" i="1"/>
  <c r="E79" i="1"/>
  <c r="D79" i="1"/>
  <c r="C79" i="1"/>
  <c r="B79" i="1"/>
  <c r="E76" i="1"/>
  <c r="D76" i="1"/>
  <c r="C76" i="1"/>
  <c r="B76" i="1"/>
  <c r="E70" i="1"/>
  <c r="D70" i="1"/>
  <c r="C70" i="1"/>
  <c r="B70" i="1"/>
  <c r="E62" i="1"/>
  <c r="D62" i="1"/>
  <c r="C62" i="1"/>
  <c r="B62" i="1"/>
  <c r="E58" i="1"/>
  <c r="D58" i="1"/>
  <c r="C58" i="1"/>
  <c r="B58" i="1"/>
  <c r="E57" i="1"/>
  <c r="D57" i="1"/>
  <c r="C57" i="1"/>
  <c r="B57" i="1"/>
  <c r="E55" i="1"/>
  <c r="D55" i="1"/>
  <c r="C55" i="1"/>
  <c r="B55" i="1"/>
  <c r="E54" i="1"/>
  <c r="D54" i="1"/>
  <c r="C54" i="1"/>
  <c r="B54" i="1"/>
  <c r="E48" i="1"/>
  <c r="D48" i="1"/>
  <c r="C48" i="1"/>
  <c r="B48" i="1"/>
  <c r="E47" i="1"/>
  <c r="D47" i="1"/>
  <c r="C47" i="1"/>
  <c r="B47" i="1"/>
  <c r="E46" i="1"/>
  <c r="D46" i="1"/>
  <c r="C46" i="1"/>
  <c r="B46" i="1"/>
  <c r="E45" i="1"/>
  <c r="D45" i="1"/>
  <c r="C45" i="1"/>
  <c r="B45" i="1"/>
  <c r="E44" i="1"/>
  <c r="D44" i="1"/>
  <c r="C44" i="1"/>
  <c r="B44" i="1"/>
  <c r="E178" i="1"/>
  <c r="D178" i="1"/>
  <c r="C178" i="1"/>
  <c r="B178" i="1"/>
  <c r="E174" i="1"/>
  <c r="D174" i="1"/>
  <c r="C174" i="1"/>
  <c r="B174" i="1"/>
  <c r="E165" i="1"/>
  <c r="D165" i="1"/>
  <c r="C165" i="1"/>
  <c r="B165" i="1"/>
  <c r="E158" i="1"/>
  <c r="D158" i="1"/>
  <c r="C158" i="1"/>
  <c r="B158" i="1"/>
  <c r="E154" i="1"/>
  <c r="D154" i="1"/>
  <c r="C154" i="1"/>
  <c r="B154" i="1"/>
  <c r="E140" i="1"/>
  <c r="D140" i="1"/>
  <c r="C140" i="1"/>
  <c r="B140" i="1"/>
  <c r="E135" i="1"/>
  <c r="D135" i="1"/>
  <c r="C135" i="1"/>
  <c r="B135" i="1"/>
  <c r="E134" i="1"/>
  <c r="D134" i="1"/>
  <c r="C134" i="1"/>
  <c r="B134" i="1"/>
  <c r="E129" i="1"/>
  <c r="D129" i="1"/>
  <c r="C129" i="1"/>
  <c r="B129" i="1"/>
  <c r="E128" i="1"/>
  <c r="D128" i="1"/>
  <c r="C128" i="1"/>
  <c r="B128" i="1"/>
  <c r="E125" i="1"/>
  <c r="D125" i="1"/>
  <c r="C125" i="1"/>
  <c r="B125" i="1"/>
  <c r="E123" i="1"/>
  <c r="D123" i="1"/>
  <c r="C123" i="1"/>
  <c r="B123" i="1"/>
  <c r="E119" i="1"/>
  <c r="D119" i="1"/>
  <c r="C119" i="1"/>
  <c r="B119" i="1"/>
  <c r="E114" i="1"/>
  <c r="D114" i="1"/>
  <c r="C114" i="1"/>
  <c r="B114" i="1"/>
  <c r="E112" i="1"/>
  <c r="D112" i="1"/>
  <c r="C112" i="1"/>
  <c r="B112" i="1"/>
  <c r="E99" i="1"/>
  <c r="D99" i="1"/>
  <c r="C99" i="1"/>
  <c r="B99" i="1"/>
  <c r="E92" i="1"/>
  <c r="D92" i="1"/>
  <c r="C92" i="1"/>
  <c r="B92" i="1"/>
  <c r="E91" i="1"/>
  <c r="D91" i="1"/>
  <c r="C91" i="1"/>
  <c r="B91" i="1"/>
  <c r="E84" i="1"/>
  <c r="D84" i="1"/>
  <c r="C84" i="1"/>
  <c r="B84" i="1"/>
  <c r="E80" i="1"/>
  <c r="D80" i="1"/>
  <c r="C80" i="1"/>
  <c r="B80" i="1"/>
  <c r="E74" i="1"/>
  <c r="D74" i="1"/>
  <c r="C74" i="1"/>
  <c r="B74" i="1"/>
  <c r="E66" i="1"/>
  <c r="D66" i="1"/>
  <c r="C66" i="1"/>
  <c r="B66" i="1"/>
  <c r="E61" i="1"/>
  <c r="D61" i="1"/>
  <c r="C61" i="1"/>
  <c r="B61" i="1"/>
  <c r="E51" i="1"/>
  <c r="D51" i="1"/>
  <c r="C51" i="1"/>
  <c r="B51" i="1"/>
  <c r="E181" i="1"/>
  <c r="D181" i="1"/>
  <c r="C181" i="1"/>
  <c r="B181" i="1"/>
  <c r="E177" i="1"/>
  <c r="D177" i="1"/>
  <c r="C177" i="1"/>
  <c r="B177" i="1"/>
  <c r="E169" i="1"/>
  <c r="D169" i="1"/>
  <c r="C169" i="1"/>
  <c r="B169" i="1"/>
  <c r="E167" i="1"/>
  <c r="D167" i="1"/>
  <c r="C167" i="1"/>
  <c r="B167" i="1"/>
  <c r="E164" i="1"/>
  <c r="D164" i="1"/>
  <c r="C164" i="1"/>
  <c r="B164" i="1"/>
  <c r="E161" i="1"/>
  <c r="D161" i="1"/>
  <c r="C161" i="1"/>
  <c r="B161" i="1"/>
  <c r="E157" i="1"/>
  <c r="D157" i="1"/>
  <c r="C157" i="1"/>
  <c r="B157" i="1"/>
  <c r="E153" i="1"/>
  <c r="D153" i="1"/>
  <c r="C153" i="1"/>
  <c r="B153" i="1"/>
  <c r="E150" i="1"/>
  <c r="D150" i="1"/>
  <c r="C150" i="1"/>
  <c r="B150" i="1"/>
  <c r="E145" i="1"/>
  <c r="D145" i="1"/>
  <c r="C145" i="1"/>
  <c r="B145" i="1"/>
  <c r="E143" i="1"/>
  <c r="D143" i="1"/>
  <c r="C143" i="1"/>
  <c r="B143" i="1"/>
  <c r="E138" i="1"/>
  <c r="D138" i="1"/>
  <c r="C138" i="1"/>
  <c r="B138" i="1"/>
  <c r="E116" i="1"/>
  <c r="D116" i="1"/>
  <c r="C116" i="1"/>
  <c r="B116" i="1"/>
  <c r="E113" i="1"/>
  <c r="D113" i="1"/>
  <c r="C113" i="1"/>
  <c r="B113" i="1"/>
  <c r="E106" i="1"/>
  <c r="D106" i="1"/>
  <c r="C106" i="1"/>
  <c r="B106" i="1"/>
  <c r="E98" i="1"/>
  <c r="D98" i="1"/>
  <c r="C98" i="1"/>
  <c r="B98" i="1"/>
  <c r="E96" i="1"/>
  <c r="D96" i="1"/>
  <c r="C96" i="1"/>
  <c r="B96" i="1"/>
  <c r="E94" i="1"/>
  <c r="D94" i="1"/>
  <c r="C94" i="1"/>
  <c r="B94" i="1"/>
  <c r="E77" i="1"/>
  <c r="D77" i="1"/>
  <c r="C77" i="1"/>
  <c r="B77" i="1"/>
  <c r="E71" i="1"/>
  <c r="D71" i="1"/>
  <c r="C71" i="1"/>
  <c r="B71" i="1"/>
  <c r="E65" i="1"/>
  <c r="D65" i="1"/>
  <c r="C65" i="1"/>
  <c r="B65" i="1"/>
  <c r="E56" i="1"/>
  <c r="D56" i="1"/>
  <c r="C56" i="1"/>
  <c r="B56" i="1"/>
  <c r="E52" i="1"/>
  <c r="D52" i="1"/>
  <c r="C52" i="1"/>
  <c r="B52" i="1"/>
  <c r="E171" i="1"/>
  <c r="D171" i="1"/>
  <c r="C171" i="1"/>
  <c r="B171" i="1"/>
  <c r="E168" i="1"/>
  <c r="D168" i="1"/>
  <c r="C168" i="1"/>
  <c r="B168" i="1"/>
  <c r="E160" i="1"/>
  <c r="D160" i="1"/>
  <c r="C160" i="1"/>
  <c r="B160" i="1"/>
  <c r="E159" i="1"/>
  <c r="D159" i="1"/>
  <c r="C159" i="1"/>
  <c r="B159" i="1"/>
  <c r="E156" i="1"/>
  <c r="D156" i="1"/>
  <c r="C156" i="1"/>
  <c r="B156" i="1"/>
  <c r="E149" i="1"/>
  <c r="D149" i="1"/>
  <c r="C149" i="1"/>
  <c r="B149" i="1"/>
  <c r="E147" i="1"/>
  <c r="D147" i="1"/>
  <c r="C147" i="1"/>
  <c r="B147" i="1"/>
  <c r="E142" i="1"/>
  <c r="D142" i="1"/>
  <c r="C142" i="1"/>
  <c r="B142" i="1"/>
  <c r="E137" i="1"/>
  <c r="D137" i="1"/>
  <c r="C137" i="1"/>
  <c r="B137" i="1"/>
  <c r="E124" i="1"/>
  <c r="D124" i="1"/>
  <c r="C124" i="1"/>
  <c r="B124" i="1"/>
  <c r="E118" i="1"/>
  <c r="D118" i="1"/>
  <c r="C118" i="1"/>
  <c r="B118" i="1"/>
  <c r="E117" i="1"/>
  <c r="D117" i="1"/>
  <c r="C117" i="1"/>
  <c r="B117" i="1"/>
  <c r="E115" i="1"/>
  <c r="D115" i="1"/>
  <c r="C115" i="1"/>
  <c r="B115" i="1"/>
  <c r="E110" i="1"/>
  <c r="D110" i="1"/>
  <c r="C110" i="1"/>
  <c r="B110" i="1"/>
  <c r="E108" i="1"/>
  <c r="D108" i="1"/>
  <c r="C108" i="1"/>
  <c r="B108" i="1"/>
  <c r="E102" i="1"/>
  <c r="D102" i="1"/>
  <c r="C102" i="1"/>
  <c r="B102" i="1"/>
  <c r="E100" i="1"/>
  <c r="D100" i="1"/>
  <c r="C100" i="1"/>
  <c r="B100" i="1"/>
  <c r="E97" i="1"/>
  <c r="D97" i="1"/>
  <c r="C97" i="1"/>
  <c r="B97" i="1"/>
  <c r="E86" i="1"/>
  <c r="D86" i="1"/>
  <c r="C86" i="1"/>
  <c r="B86" i="1"/>
  <c r="E83" i="1"/>
  <c r="D83" i="1"/>
  <c r="C83" i="1"/>
  <c r="B83" i="1"/>
  <c r="E73" i="1"/>
  <c r="D73" i="1"/>
  <c r="C73" i="1"/>
  <c r="B73" i="1"/>
  <c r="E72" i="1"/>
  <c r="D72" i="1"/>
  <c r="C72" i="1"/>
  <c r="B72" i="1"/>
  <c r="E63" i="1"/>
  <c r="D63" i="1"/>
  <c r="C63" i="1"/>
  <c r="B63" i="1"/>
  <c r="E43" i="1"/>
  <c r="D43" i="1"/>
  <c r="C43" i="1"/>
  <c r="B43" i="1"/>
  <c r="E42" i="1"/>
  <c r="D42" i="1"/>
  <c r="C42" i="1"/>
  <c r="B42" i="1"/>
  <c r="E41" i="1"/>
  <c r="D41" i="1"/>
  <c r="C41" i="1"/>
  <c r="B41" i="1"/>
  <c r="E40" i="1"/>
  <c r="D40" i="1"/>
  <c r="C40" i="1"/>
  <c r="B40" i="1"/>
  <c r="E39" i="1"/>
  <c r="D39" i="1"/>
  <c r="C39" i="1"/>
  <c r="B39" i="1"/>
  <c r="E38" i="1"/>
  <c r="D38" i="1"/>
  <c r="C38" i="1"/>
  <c r="B38" i="1"/>
  <c r="E31" i="1"/>
  <c r="D31" i="1"/>
  <c r="C31" i="1"/>
  <c r="B31" i="1"/>
  <c r="E30" i="1"/>
  <c r="D30" i="1"/>
  <c r="C30" i="1"/>
  <c r="B30" i="1"/>
  <c r="E33" i="1"/>
  <c r="D33" i="1"/>
  <c r="C33" i="1"/>
  <c r="B33" i="1"/>
  <c r="E32" i="1"/>
  <c r="D32" i="1"/>
  <c r="C32" i="1"/>
  <c r="B32" i="1"/>
  <c r="E35" i="1"/>
  <c r="D35" i="1"/>
  <c r="C35" i="1"/>
  <c r="B35" i="1"/>
  <c r="E37" i="1"/>
  <c r="D37" i="1"/>
  <c r="C37" i="1"/>
  <c r="B37" i="1"/>
  <c r="E36" i="1"/>
  <c r="D36" i="1"/>
  <c r="C36" i="1"/>
  <c r="B36" i="1"/>
  <c r="E34" i="1"/>
  <c r="D34" i="1"/>
  <c r="C34" i="1"/>
  <c r="B34" i="1"/>
  <c r="E28" i="1"/>
  <c r="D28" i="1"/>
  <c r="C28" i="1"/>
  <c r="B28" i="1"/>
  <c r="E29" i="1"/>
  <c r="D29" i="1"/>
  <c r="C29" i="1"/>
  <c r="B29" i="1"/>
  <c r="E27" i="1"/>
  <c r="D27" i="1"/>
  <c r="C27" i="1"/>
  <c r="B27" i="1"/>
  <c r="E26" i="1"/>
  <c r="D26" i="1"/>
  <c r="C26" i="1"/>
  <c r="B26" i="1"/>
  <c r="E25" i="1"/>
  <c r="D25" i="1"/>
  <c r="C25" i="1"/>
  <c r="B25" i="1"/>
  <c r="E24" i="1"/>
  <c r="D24" i="1"/>
  <c r="C24" i="1"/>
  <c r="B24" i="1"/>
  <c r="E23" i="1"/>
  <c r="D23" i="1"/>
  <c r="C23" i="1"/>
  <c r="B23" i="1"/>
  <c r="E22" i="1"/>
  <c r="D22" i="1"/>
  <c r="C22" i="1"/>
  <c r="B22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D17" i="1"/>
  <c r="C17" i="1"/>
  <c r="B17" i="1"/>
  <c r="E16" i="1"/>
  <c r="D16" i="1"/>
  <c r="C16" i="1"/>
  <c r="B16" i="1"/>
  <c r="E15" i="1"/>
  <c r="D15" i="1"/>
  <c r="C15" i="1"/>
  <c r="B15" i="1"/>
  <c r="E14" i="1"/>
  <c r="D14" i="1"/>
  <c r="C14" i="1"/>
  <c r="B14" i="1"/>
  <c r="E13" i="1"/>
  <c r="D13" i="1"/>
  <c r="C13" i="1"/>
  <c r="B13" i="1"/>
  <c r="E12" i="1"/>
  <c r="D12" i="1"/>
  <c r="C12" i="1"/>
  <c r="B12" i="1"/>
  <c r="E10" i="1"/>
  <c r="D10" i="1"/>
  <c r="C10" i="1"/>
  <c r="B10" i="1"/>
  <c r="E9" i="1"/>
  <c r="D9" i="1"/>
  <c r="C9" i="1"/>
  <c r="B9" i="1"/>
  <c r="E8" i="1"/>
  <c r="D8" i="1"/>
  <c r="C8" i="1"/>
  <c r="B8" i="1"/>
  <c r="E7" i="1"/>
  <c r="D7" i="1"/>
  <c r="C7" i="1"/>
  <c r="B7" i="1"/>
  <c r="E6" i="1"/>
  <c r="D6" i="1"/>
  <c r="C6" i="1"/>
  <c r="B6" i="1"/>
  <c r="E11" i="1"/>
  <c r="D11" i="1"/>
  <c r="C11" i="1"/>
  <c r="B11" i="1"/>
  <c r="E5" i="1"/>
  <c r="D5" i="1"/>
  <c r="C5" i="1"/>
  <c r="B5" i="1"/>
  <c r="E4" i="1"/>
  <c r="D4" i="1"/>
  <c r="C4" i="1"/>
  <c r="B4" i="1"/>
  <c r="E3" i="1"/>
  <c r="D3" i="1"/>
  <c r="C3" i="1"/>
  <c r="B3" i="1"/>
  <c r="E2" i="1"/>
  <c r="D2" i="1"/>
  <c r="C2" i="1"/>
  <c r="B2" i="1"/>
</calcChain>
</file>

<file path=xl/sharedStrings.xml><?xml version="1.0" encoding="utf-8"?>
<sst xmlns="http://schemas.openxmlformats.org/spreadsheetml/2006/main" count="92266" uniqueCount="864">
  <si>
    <t>LOC_DATE</t>
  </si>
  <si>
    <t>LOCATION</t>
  </si>
  <si>
    <t>DISTRICT</t>
  </si>
  <si>
    <t>BUSINESS_NAME</t>
  </si>
  <si>
    <t>ACTIVITY</t>
  </si>
  <si>
    <t>HOURS</t>
  </si>
  <si>
    <t>LAT_DD</t>
  </si>
  <si>
    <t>LONG_DD</t>
  </si>
  <si>
    <t>CLIENTS</t>
  </si>
  <si>
    <t>LOC_GROUPS</t>
  </si>
  <si>
    <t>JUNEAU R.D.</t>
  </si>
  <si>
    <t>UNIV. OF ALASKA JUNEAU CAMPUS</t>
  </si>
  <si>
    <t>MOUNTAINEERING</t>
  </si>
  <si>
    <t>REMOTE-SETTING NATURE TOURS</t>
  </si>
  <si>
    <t>SWANSON HARBOR</t>
  </si>
  <si>
    <t>01-03 EAST CHILKATS</t>
  </si>
  <si>
    <t>SOUTHEAST  CHARTERS, INC.</t>
  </si>
  <si>
    <t>HOWARD BAY</t>
  </si>
  <si>
    <t>OCEAN POINT ALASKA</t>
  </si>
  <si>
    <t>LYNN SISTERS, 1.5 MILES SOUTH</t>
  </si>
  <si>
    <t>COUVERDEN CREEK</t>
  </si>
  <si>
    <t>GAME CREEK GUIDES</t>
  </si>
  <si>
    <t>SAINT JAMES POINT, 1.5 MILES SOUTH</t>
  </si>
  <si>
    <t>SAINT JAMES BAY</t>
  </si>
  <si>
    <t>SULLIVAN ISLAND</t>
  </si>
  <si>
    <t>TOK RIVER OUTFITTERS LLC</t>
  </si>
  <si>
    <t>TEARDROP CREEK</t>
  </si>
  <si>
    <t>BEAR CREEK OUTFITTERS</t>
  </si>
  <si>
    <t>FRESHWATER FISHING</t>
  </si>
  <si>
    <t>MIRROR CREEK</t>
  </si>
  <si>
    <t>DOLPHIN CHARTERS</t>
  </si>
  <si>
    <t>LYNN SISTERS</t>
  </si>
  <si>
    <t>HOMESHORE ROAD SYSTEM</t>
  </si>
  <si>
    <t>BROWN BEAR LODGE</t>
  </si>
  <si>
    <t>TEARDROP LAKE</t>
  </si>
  <si>
    <t>COASTAL ALASKA ADVENTURES</t>
  </si>
  <si>
    <t>WILLIAM HENRY BAY</t>
  </si>
  <si>
    <t>EXCURSION INLET</t>
  </si>
  <si>
    <t>COUVERDEN ISLAND</t>
  </si>
  <si>
    <t>KAYAK TRANSPORT COMPANY, LLC</t>
  </si>
  <si>
    <t>ALASKA ADVENTURE SAILING, LLC</t>
  </si>
  <si>
    <t>SAWMILL CREEK, BERNERS BAY</t>
  </si>
  <si>
    <t>01-04A BERNERS BAY</t>
  </si>
  <si>
    <t>ECHO RANCH BIBLE CAMP</t>
  </si>
  <si>
    <t>CAMPING</t>
  </si>
  <si>
    <t>ANTLER RIVER</t>
  </si>
  <si>
    <t>BERNERS BAY</t>
  </si>
  <si>
    <t>ABOVE AND BEYOND ALASKA, LLC</t>
  </si>
  <si>
    <t>KAYAKING</t>
  </si>
  <si>
    <t>LYNN CANAL</t>
  </si>
  <si>
    <t>CAMP MANITO-WISH YMCA</t>
  </si>
  <si>
    <t>EAGLE RIVER, JUNEAU</t>
  </si>
  <si>
    <t>01-04B N. JUNEAU COAST</t>
  </si>
  <si>
    <t>OVERLAND SUMMERS</t>
  </si>
  <si>
    <t>DOUGLAS ISLAND</t>
  </si>
  <si>
    <t>SHELTER ISLAND</t>
  </si>
  <si>
    <t>SPUHN ISLAND</t>
  </si>
  <si>
    <t>RAFTING</t>
  </si>
  <si>
    <t>TAKU INLET</t>
  </si>
  <si>
    <t>01-04C TAKU INLET</t>
  </si>
  <si>
    <t>TAKU RIVER</t>
  </si>
  <si>
    <t>SLOCUM INLET</t>
  </si>
  <si>
    <t>01-04D SLOCUM INLET</t>
  </si>
  <si>
    <t>SOUTHEAST ALASKAN ADVENTURES</t>
  </si>
  <si>
    <t>SOUTHEAST ALASKA GUIDANCE ASSOCIATION (SAGA)</t>
  </si>
  <si>
    <t>LIMESTONE INLET</t>
  </si>
  <si>
    <t>01-05A TAKU HARBOR</t>
  </si>
  <si>
    <t>SOUTHEAST ALASKA GUIDING SERVICE</t>
  </si>
  <si>
    <t>THE BOAT COMPANY</t>
  </si>
  <si>
    <t>ALASKA COASTAL GUIDING</t>
  </si>
  <si>
    <t>BAJA ALASKAN EXPERIENCES</t>
  </si>
  <si>
    <t>PORT SNETTISHAM</t>
  </si>
  <si>
    <t>01-05B PORT SNETTISHAM</t>
  </si>
  <si>
    <t>WILLIAMS COVE</t>
  </si>
  <si>
    <t>LINDBLAD EXPEDITIONS, INC.</t>
  </si>
  <si>
    <t>WHITING RIVER</t>
  </si>
  <si>
    <t>GILBERT BAY</t>
  </si>
  <si>
    <t>ALL ABOARD YACHT CHARTERS</t>
  </si>
  <si>
    <t>MALLARD COVE</t>
  </si>
  <si>
    <t>INNERSEA DISCOVERIES, LLC</t>
  </si>
  <si>
    <t>NO NAME BAY, TRACY ARM</t>
  </si>
  <si>
    <t>NORTHWEST NAVIGATION</t>
  </si>
  <si>
    <t>POINT COKE</t>
  </si>
  <si>
    <t>PROSPECT CREEK, PORT SNETTISHAM</t>
  </si>
  <si>
    <t>PARKER GUIDE SERVICE, INC.</t>
  </si>
  <si>
    <t>GLACIER GUIDES, INC.</t>
  </si>
  <si>
    <t>SPEEL RIVER</t>
  </si>
  <si>
    <t>ALASKA YACHT GUIDES</t>
  </si>
  <si>
    <t>POINT ANMER</t>
  </si>
  <si>
    <t>SWEETHEART CREEK</t>
  </si>
  <si>
    <t>ADAMS ALASKAN SAFARIS, INC.</t>
  </si>
  <si>
    <t>HOLKHAM BAY, NO NAME COVE</t>
  </si>
  <si>
    <t>SWEETHEART CREEK, FLATS</t>
  </si>
  <si>
    <t>PORT HOUGHTON</t>
  </si>
  <si>
    <t>01-05C WINDHAM BAY</t>
  </si>
  <si>
    <t>SUNSET COVE</t>
  </si>
  <si>
    <t>DRY BAY, ENDICOTT ARM AREA</t>
  </si>
  <si>
    <t>SALT CHUCK, PORT HOUGHTON</t>
  </si>
  <si>
    <t>CHUCK RIVER</t>
  </si>
  <si>
    <t>ALASKA CHARTER SERVICE</t>
  </si>
  <si>
    <t>WINDHAM BAY</t>
  </si>
  <si>
    <t>NEGRO CREEK</t>
  </si>
  <si>
    <t>PORT HOUGHTON RIVER</t>
  </si>
  <si>
    <t>ALASKA QUEST CHARTERS, INC.</t>
  </si>
  <si>
    <t>WINDHAM BAY, ENTRANCE ISLANDS</t>
  </si>
  <si>
    <t>SANDBORN CANAL</t>
  </si>
  <si>
    <t>SAND BAY, STEPHENS PASSAGE</t>
  </si>
  <si>
    <t>SANFORD COVE</t>
  </si>
  <si>
    <t>ALASKA SAILING CHARTERS, LLC</t>
  </si>
  <si>
    <t>TAYLOR LAKE</t>
  </si>
  <si>
    <t>WINDHAM BAY LARGE GROUP AREA</t>
  </si>
  <si>
    <t>WOOD SPIT</t>
  </si>
  <si>
    <t>PACIFIC CATALYST II, INC.</t>
  </si>
  <si>
    <t>HOLKHAM BAY, WOOD SPIT</t>
  </si>
  <si>
    <t>ISLAND VOYAGES, INC.</t>
  </si>
  <si>
    <t>PORT HOUGHTON, HEAD</t>
  </si>
  <si>
    <t>ANCHOR EXCURSIONS, INC.</t>
  </si>
  <si>
    <t>ALASKA PASSAGES, INC.</t>
  </si>
  <si>
    <t>PORT HOUGHTON, SALT CHUCK</t>
  </si>
  <si>
    <t>SANDBORN CANAL CREEK</t>
  </si>
  <si>
    <t>SEABEAR ADVENTURES</t>
  </si>
  <si>
    <t>SUNSET COVE, 1 MILE NORTH</t>
  </si>
  <si>
    <t>HOLK MARKER</t>
  </si>
  <si>
    <t>MAPLE LEAF ADVENTURES</t>
  </si>
  <si>
    <t>TAYLOR CREEK, JRD</t>
  </si>
  <si>
    <t>CROW ISLAND, 1 MILE SOUTH</t>
  </si>
  <si>
    <t>BLUEWATER ADVENTURES LTD.</t>
  </si>
  <si>
    <t>TONGASS KAYAK ADVENTURES</t>
  </si>
  <si>
    <t>POINT ASTLEY</t>
  </si>
  <si>
    <t>FANSHAW LARGE GROUP AREA</t>
  </si>
  <si>
    <t>ALASKA BEAR GUIDES, LLC</t>
  </si>
  <si>
    <t>GLEN CREEK, PORT HOUGHTON</t>
  </si>
  <si>
    <t>RUSSIAN COVE, SOUTH</t>
  </si>
  <si>
    <t>ALASKA CATAMARAN</t>
  </si>
  <si>
    <t>ENDICOTT ARM</t>
  </si>
  <si>
    <t>01-05D TRACY ARM</t>
  </si>
  <si>
    <t>NINE LIVES CHARTERS</t>
  </si>
  <si>
    <t>ENDICOTT ARM SOUTH SHORE ACROSS FORDS TERROR L2</t>
  </si>
  <si>
    <t>TRACY ARM</t>
  </si>
  <si>
    <t>BUSHY ISLANDS, ONE HALF MILE NORTHEAST</t>
  </si>
  <si>
    <t>HARBOR ISLAND</t>
  </si>
  <si>
    <t>DAWES GLACIER</t>
  </si>
  <si>
    <t>DAWES GLACIER COVE</t>
  </si>
  <si>
    <t>HOLKHAM BAY</t>
  </si>
  <si>
    <t>NORTH SAWYER GLACIER</t>
  </si>
  <si>
    <t>ALASKA BOAT CRUISES</t>
  </si>
  <si>
    <t>NORTH DAWES GLACIER OUTWASH</t>
  </si>
  <si>
    <t>NORTH DAWES GLACIER COVE, J2</t>
  </si>
  <si>
    <t>HUNTING - MOUNTAIN GOATS</t>
  </si>
  <si>
    <t>POWERS CREEK, SUMDUM GLACIER</t>
  </si>
  <si>
    <t>URSA MAJOR CHARTERS, INC</t>
  </si>
  <si>
    <t>LAKE 1673</t>
  </si>
  <si>
    <t>TRACY ARM, UPPER END</t>
  </si>
  <si>
    <t>LAST CHANCE CREEK</t>
  </si>
  <si>
    <t>ENDICOTT ARM, TWIN MEADOWS</t>
  </si>
  <si>
    <t>SAND SPIT, ENDICOTT ARM</t>
  </si>
  <si>
    <t>ADVENTURE FLOW LLC</t>
  </si>
  <si>
    <t>FORDS TERROR, RAPIDS POINT</t>
  </si>
  <si>
    <t>01-05E FORDS TERROR</t>
  </si>
  <si>
    <t>FORDS TERROR</t>
  </si>
  <si>
    <t>SEA WOLF ADVENTURES, INC</t>
  </si>
  <si>
    <t>FORDS TERROR, MIDDLE OF T</t>
  </si>
  <si>
    <t>GUT BAY</t>
  </si>
  <si>
    <t>04-01A GUT BAY, BARANOF</t>
  </si>
  <si>
    <t>SITKA R.D.</t>
  </si>
  <si>
    <t>HOGGATT BAY</t>
  </si>
  <si>
    <t>RED BLUFF BAY</t>
  </si>
  <si>
    <t>BARANOF EXPEDITIONS</t>
  </si>
  <si>
    <t>PATTERSON BAY, BARANOF ISLAND</t>
  </si>
  <si>
    <t>FISHERMEN'S INN</t>
  </si>
  <si>
    <t>NELSON BAY</t>
  </si>
  <si>
    <t>GUT BAY CREEK</t>
  </si>
  <si>
    <t>GUT BAY, NORTHWEST CREEK</t>
  </si>
  <si>
    <t>RED BLUFF BAY CREEK</t>
  </si>
  <si>
    <t>BARANOF WILDERNESS LODGE</t>
  </si>
  <si>
    <t>CANNERY CREEK, RED BLUFF BAY</t>
  </si>
  <si>
    <t>UPPER BRENTWOOD LAKE</t>
  </si>
  <si>
    <t>HUNTING - BROWN BEAR</t>
  </si>
  <si>
    <t>FALLS CREEK, RED BLUFF BAY</t>
  </si>
  <si>
    <t>NO NAME BAY NORTH OF RED BLUFF BAY</t>
  </si>
  <si>
    <t>BIGHT 4 MILES NORTH OF RED BLUFF BAY</t>
  </si>
  <si>
    <t>BRENTWOOD LAKE</t>
  </si>
  <si>
    <t>RED BLUFF BAY, BIGHT 4 MILES NORTH</t>
  </si>
  <si>
    <t>FALLS LAKE, RED BLUFF BAY</t>
  </si>
  <si>
    <t>SEALASKA CRUISES</t>
  </si>
  <si>
    <t>PORT WALTER</t>
  </si>
  <si>
    <t>04-01B PORT ARMSTRONG</t>
  </si>
  <si>
    <t>DEEP COVE, BARANOF ISLAND</t>
  </si>
  <si>
    <t>BIG PORT WALTER, BAY</t>
  </si>
  <si>
    <t>MIST COVE</t>
  </si>
  <si>
    <t>PORT LUCY</t>
  </si>
  <si>
    <t>LITTLE PORT WALTER</t>
  </si>
  <si>
    <t>SASHIN CREEK</t>
  </si>
  <si>
    <t>DEER LAKE, BARANOF ISLAND</t>
  </si>
  <si>
    <t>SASHIN LAKE</t>
  </si>
  <si>
    <t>MIST COVE TRAIL</t>
  </si>
  <si>
    <t>TALON CHARTERS, INC.</t>
  </si>
  <si>
    <t>DOVE ISLAND LODGE</t>
  </si>
  <si>
    <t>BETTY LAKE</t>
  </si>
  <si>
    <t>LARCH BAY, SOUTHERN BARANOF ISLAND</t>
  </si>
  <si>
    <t>PORT HERBERT</t>
  </si>
  <si>
    <t>PORT ARMSTRONG</t>
  </si>
  <si>
    <t>TAIGUD ISLANDS</t>
  </si>
  <si>
    <t>04-02A REDOUBT LAKE</t>
  </si>
  <si>
    <t>RAVENS WAY</t>
  </si>
  <si>
    <t>BIG BAY, BARANOF ISLAND</t>
  </si>
  <si>
    <t>KIDNEY COVE</t>
  </si>
  <si>
    <t>FROSTY REEF</t>
  </si>
  <si>
    <t>ALLEN MARINE TOURS</t>
  </si>
  <si>
    <t>PEISAR ISLAND</t>
  </si>
  <si>
    <t>KAYAK ACADEMY</t>
  </si>
  <si>
    <t>POVOROTNI POINT</t>
  </si>
  <si>
    <t>TAVA ISLAND</t>
  </si>
  <si>
    <t>ATAKU ISLAND</t>
  </si>
  <si>
    <t>WRANGELL ISLAND, BARANOF COASTLINE</t>
  </si>
  <si>
    <t>ELOVOI ISLAND</t>
  </si>
  <si>
    <t>KANGA BAY</t>
  </si>
  <si>
    <t>KANGA BAY CABIN</t>
  </si>
  <si>
    <t>SITKA SOUND OCEAN ADVENTURES</t>
  </si>
  <si>
    <t>BIORKA ISLAND</t>
  </si>
  <si>
    <t>REDOUBT LAKE</t>
  </si>
  <si>
    <t>ANAHOOTZ ALASKAN ADVENTURES</t>
  </si>
  <si>
    <t>HUNTING - DEER</t>
  </si>
  <si>
    <t>MIELKOI COVE</t>
  </si>
  <si>
    <t>CLASSIC CASTING LLC</t>
  </si>
  <si>
    <t>JACKNIFE ISLAND</t>
  </si>
  <si>
    <t>MAID ISLAND</t>
  </si>
  <si>
    <t>ALASKA RAVEN GUIDES</t>
  </si>
  <si>
    <t>REDOUBT BAY</t>
  </si>
  <si>
    <t>TAIGUD ISLANDS, STRAWBERRY BEACH</t>
  </si>
  <si>
    <t>TAIGUD ISLANDS, MIDDLE ISLAND, WEST SIDE</t>
  </si>
  <si>
    <t>WHALE BAY, SMALL ARM</t>
  </si>
  <si>
    <t>04-02B WHALE BAY</t>
  </si>
  <si>
    <t>SANDY BAY, SOUTH BARANOF ISLAND</t>
  </si>
  <si>
    <t>BIG BRANCH BAY</t>
  </si>
  <si>
    <t>LITTLE BRANCH BAY</t>
  </si>
  <si>
    <t>REDFISH BAY</t>
  </si>
  <si>
    <t>WHALE BAY, GREAT ARM</t>
  </si>
  <si>
    <t>PORT BANKS</t>
  </si>
  <si>
    <t>RAKOVOI BAY</t>
  </si>
  <si>
    <t>WHALE BAY</t>
  </si>
  <si>
    <t>POLITOFSKI LAKE CREEK</t>
  </si>
  <si>
    <t>WEST CRAWFISH INLET</t>
  </si>
  <si>
    <t>CEDAR PASS</t>
  </si>
  <si>
    <t>LODGE ISLAND, NORTH END</t>
  </si>
  <si>
    <t>BEAUCHAMP ISLAND</t>
  </si>
  <si>
    <t>ESTHER G. SEA TAXI</t>
  </si>
  <si>
    <t>COASTAL ISLAND CHARTERS</t>
  </si>
  <si>
    <t>SEA BUGGY CHARTERS</t>
  </si>
  <si>
    <t>REZANOF LAKE</t>
  </si>
  <si>
    <t>RAKOF ISLANDS</t>
  </si>
  <si>
    <t>ANTIPATR LAKE</t>
  </si>
  <si>
    <t>POLITOFSKI LAKE</t>
  </si>
  <si>
    <t>HORIZON WEST GUIDES &amp; OUTFITTERS</t>
  </si>
  <si>
    <t>NORTH CAPE</t>
  </si>
  <si>
    <t>YAMANI ISLETS</t>
  </si>
  <si>
    <t>SE ALASKA CRUISES, INC.</t>
  </si>
  <si>
    <t>FIRST NARROWS, RAKOF ISLAND</t>
  </si>
  <si>
    <t>CRAWFISH INLET</t>
  </si>
  <si>
    <t>ARCHIPELAGO ADVENTURES</t>
  </si>
  <si>
    <t>NECKER BAY</t>
  </si>
  <si>
    <t>NO-NAME LAKE, SNIPE BAY</t>
  </si>
  <si>
    <t>YAMANI COVE</t>
  </si>
  <si>
    <t>BATURIN LAKE</t>
  </si>
  <si>
    <t>UNNAMED LAKE (1520'),NW OF BATURIN</t>
  </si>
  <si>
    <t>JAMBOREE BAY</t>
  </si>
  <si>
    <t>PUFFIN BAY</t>
  </si>
  <si>
    <t>NW EXPLORATIONS</t>
  </si>
  <si>
    <t>CLOSE BAY</t>
  </si>
  <si>
    <t>WHALE BAY, GREAT ARM HEAD CREEK</t>
  </si>
  <si>
    <t>WHALE BAY, GREAT ARM HEAD</t>
  </si>
  <si>
    <t>SHAMROCK BAY</t>
  </si>
  <si>
    <t>STILL HARBOR</t>
  </si>
  <si>
    <t>PLOTNIKOF CREEK, PORT BANKS</t>
  </si>
  <si>
    <t>RAKOF ISLANDS, CAMPSITE NEAR FIRST NARROWS</t>
  </si>
  <si>
    <t>SECLUDED BAY</t>
  </si>
  <si>
    <t>04-03 SITKA AREA</t>
  </si>
  <si>
    <t>CRAB BAY, KRUZOF ISLAND</t>
  </si>
  <si>
    <t>MOUNTAIN POINT</t>
  </si>
  <si>
    <t>BRENTS BEACH CABIN</t>
  </si>
  <si>
    <t>POINT BROWN</t>
  </si>
  <si>
    <t>INNER POINT</t>
  </si>
  <si>
    <t>FREDS CREEK CABIN</t>
  </si>
  <si>
    <t>GREENLING ENTERPRISES</t>
  </si>
  <si>
    <t>SITKA BIKE AND HIKE, INC.</t>
  </si>
  <si>
    <t>SALMON LAKE CREEK</t>
  </si>
  <si>
    <t>THREE ENTRANCE BAY</t>
  </si>
  <si>
    <t>FISH BAY, BARANOF ISLAND</t>
  </si>
  <si>
    <t>SAINT JOHN BAPTIST BAY</t>
  </si>
  <si>
    <t>SHOALS POINT</t>
  </si>
  <si>
    <t>SUKOI INLET FLATS</t>
  </si>
  <si>
    <t>FISH BAY CREEK, BARANOF ISLAND</t>
  </si>
  <si>
    <t>PARTOFSHIKOFF ISLAND</t>
  </si>
  <si>
    <t>NAKWASINA SOUND RIVER</t>
  </si>
  <si>
    <t>KAMENOI POINT</t>
  </si>
  <si>
    <t>KRESTOF SOUND</t>
  </si>
  <si>
    <t>PIRATE COVE</t>
  </si>
  <si>
    <t>SAMSING CABIN</t>
  </si>
  <si>
    <t>MOUNT EDGECUMBE TRAIL</t>
  </si>
  <si>
    <t>SANDY COVE, BARANOF ISLAND</t>
  </si>
  <si>
    <t>FREDS CREEK</t>
  </si>
  <si>
    <t>UNIV. OF ALASKA SOUTHEAST, SITKA CAMPUS</t>
  </si>
  <si>
    <t>ALASKA GETAWAY</t>
  </si>
  <si>
    <t>KALININ BAY</t>
  </si>
  <si>
    <t>ANGLING UNLIMITED, INC.</t>
  </si>
  <si>
    <t>SUKOI LAKE CREEK</t>
  </si>
  <si>
    <t>SUKOI POINT</t>
  </si>
  <si>
    <t>NAKWASINA PASSAGE</t>
  </si>
  <si>
    <t>SOUND SAILING</t>
  </si>
  <si>
    <t>KRESTOF ISLAND</t>
  </si>
  <si>
    <t>NADEZHDA ISLAND</t>
  </si>
  <si>
    <t>SINITSIN COVE</t>
  </si>
  <si>
    <t>DEEP INLET</t>
  </si>
  <si>
    <t>HOGAN LAKE VALLEY</t>
  </si>
  <si>
    <t>KATLIAN RIVER</t>
  </si>
  <si>
    <t>KRUZOF ISLAND</t>
  </si>
  <si>
    <t>GILMER BAY</t>
  </si>
  <si>
    <t>SUKOI INLET</t>
  </si>
  <si>
    <t>PROMISLA BAY</t>
  </si>
  <si>
    <t>LATITUDE ADVENTURES</t>
  </si>
  <si>
    <t>SALISBURY SOUND</t>
  </si>
  <si>
    <t>NAKWASINA VALLEY</t>
  </si>
  <si>
    <t>KATLIAN RIVER VALLEY</t>
  </si>
  <si>
    <t>LIMIT ISLAND, NAKWASINA PASSAGE</t>
  </si>
  <si>
    <t>ROSENBURG LAKE</t>
  </si>
  <si>
    <t>ROSENBERG MTN</t>
  </si>
  <si>
    <t>COLD STORAGE LAKE</t>
  </si>
  <si>
    <t>COASTAL WILDERNESS CHARTERS</t>
  </si>
  <si>
    <t>BLUE LAKE VALLEY</t>
  </si>
  <si>
    <t>PORT KRESTOF</t>
  </si>
  <si>
    <t>LAVA ISLAND</t>
  </si>
  <si>
    <t>DE GROFF BAY</t>
  </si>
  <si>
    <t>STARFISH ISLAND,NW KRESTOF ISLAND</t>
  </si>
  <si>
    <t>SANDY COVE CEDAR COLLECTION</t>
  </si>
  <si>
    <t>OUTFITTING</t>
  </si>
  <si>
    <t>KAKUL SHELTER</t>
  </si>
  <si>
    <t>NOXON CREEK</t>
  </si>
  <si>
    <t>HUNTING - WATERFOWL AND SMALL GAME</t>
  </si>
  <si>
    <t>ALLAN POINT CABIN</t>
  </si>
  <si>
    <t>SHOALS POINT,WEST</t>
  </si>
  <si>
    <t>NAKWASINA BAY</t>
  </si>
  <si>
    <t>SULOIA BAY LAKE TRAIL</t>
  </si>
  <si>
    <t>STARFISH ISLAND,KRESTOF SOUND</t>
  </si>
  <si>
    <t>ROB POINT</t>
  </si>
  <si>
    <t>LAKE SULOIA</t>
  </si>
  <si>
    <t>LEESOFFSKAIA BAY</t>
  </si>
  <si>
    <t>SALMON LAKE CABIN</t>
  </si>
  <si>
    <t>SALMON LAKE, BARANOF ISLAND</t>
  </si>
  <si>
    <t>SAINT JOHN THE BAPTIST CREEK</t>
  </si>
  <si>
    <t>CAMP COOGAN BAY</t>
  </si>
  <si>
    <t>NO THOROFARE BAY, HEAD</t>
  </si>
  <si>
    <t>SUGARLOAF MOUNTAIN</t>
  </si>
  <si>
    <t>SITKA POINT</t>
  </si>
  <si>
    <t>CAMP COOGAN, UNNAMED LAKE SOUTH OF BAY</t>
  </si>
  <si>
    <t>LUCKY CHANCE GUIDE SERVICE</t>
  </si>
  <si>
    <t>BEEHIVE ISLAND</t>
  </si>
  <si>
    <t>KATLIAN BAY</t>
  </si>
  <si>
    <t>HALLECK ISLAND, NORTH, NEAR UNNAMED ISLAND</t>
  </si>
  <si>
    <t>LISA CREEK SHORELINE</t>
  </si>
  <si>
    <t>SAOOK BAY</t>
  </si>
  <si>
    <t>04-04A LAKE EVA, RODMAN BAY</t>
  </si>
  <si>
    <t>LAKE EVA TRAIL</t>
  </si>
  <si>
    <t>ALASKA YACHT CHARTERS</t>
  </si>
  <si>
    <t>APPLETON COVE</t>
  </si>
  <si>
    <t>RODMAN BAY</t>
  </si>
  <si>
    <t>LAKE EVA CREEK</t>
  </si>
  <si>
    <t>SAOOK BAY CREEK</t>
  </si>
  <si>
    <t>PESCHANI CREEK</t>
  </si>
  <si>
    <t>PARADISE FLATS, SAOOK BAY</t>
  </si>
  <si>
    <t>ALASKA FLY N FISH CHARTERS</t>
  </si>
  <si>
    <t>ALASKA YACHT ADVENTURES</t>
  </si>
  <si>
    <t>BEYOND BOUNDARIES EXPEDITIONS</t>
  </si>
  <si>
    <t>RODMAN BAY CREEK</t>
  </si>
  <si>
    <t>WHALERS COVE LODGE</t>
  </si>
  <si>
    <t>HANUS BAY</t>
  </si>
  <si>
    <t>COASTAL ALASKA ADVENTURES, CORPORATION DBA CUSTOM ALASKA CRUISES</t>
  </si>
  <si>
    <t>APPLETON COVE CREEK</t>
  </si>
  <si>
    <t>ALASKA NW CHARTERS</t>
  </si>
  <si>
    <t>KILLISNOO HARBOR LLC</t>
  </si>
  <si>
    <t>CATHERINE ISLAND</t>
  </si>
  <si>
    <t>04-04B KELP BAY</t>
  </si>
  <si>
    <t>KELP BAY</t>
  </si>
  <si>
    <t>COSMOS COVE</t>
  </si>
  <si>
    <t>TAKATZ BAY</t>
  </si>
  <si>
    <t>POND ISLAND</t>
  </si>
  <si>
    <t>KELP BAY, MIDDLE ARM</t>
  </si>
  <si>
    <t>KELP BAY, SOUTH ARM</t>
  </si>
  <si>
    <t>ELL COVE</t>
  </si>
  <si>
    <t>CLEAR RIVER, BARANOF ISLAND</t>
  </si>
  <si>
    <t>GLACIAL RIVER</t>
  </si>
  <si>
    <t>CEO EXPEDITIONS, INC.</t>
  </si>
  <si>
    <t>KELP BAY, THE BASIN</t>
  </si>
  <si>
    <t>BOURBON CREEK</t>
  </si>
  <si>
    <t>KELP BAY, MIDDLE ARM CREEK</t>
  </si>
  <si>
    <t>CATHERINE ISLAND CREEK</t>
  </si>
  <si>
    <t>HIDDEN FALLS HATCHERY</t>
  </si>
  <si>
    <t>HATCHERY TOUR</t>
  </si>
  <si>
    <t>KASNYKU BAY</t>
  </si>
  <si>
    <t>HANUS BAY LOG DUMP</t>
  </si>
  <si>
    <t>HANUS BAY, PORTAGE ARM</t>
  </si>
  <si>
    <t>FANTASY CRUISES</t>
  </si>
  <si>
    <t>KELP BAY, PORTAGE ARM</t>
  </si>
  <si>
    <t>POINT GULL, CATHERINE ISLAND</t>
  </si>
  <si>
    <t>TAKATZ CREEK</t>
  </si>
  <si>
    <t>EVA ISLAND</t>
  </si>
  <si>
    <t>KELP BAY, TOAD POND</t>
  </si>
  <si>
    <t>KASNYKU BLUFF</t>
  </si>
  <si>
    <t>ECHO COVE, CATHERINE ISLAND</t>
  </si>
  <si>
    <t>SADIE LAKE TRAIL</t>
  </si>
  <si>
    <t>04-04C BARANOF WARM SPRINGS</t>
  </si>
  <si>
    <t>BARANOF LAKE</t>
  </si>
  <si>
    <t>M/V SIKUMI, LLC</t>
  </si>
  <si>
    <t>BARANOF LAKE CREEK</t>
  </si>
  <si>
    <t>WARM SPRINGS BAY</t>
  </si>
  <si>
    <t>VIAGGIO CHARTER</t>
  </si>
  <si>
    <t>WARM SPRINGS BAY, 2ND BAY ON SOUTH SIDE</t>
  </si>
  <si>
    <t>CHAIK BAY</t>
  </si>
  <si>
    <t>04-05 SW ADMIRALTY</t>
  </si>
  <si>
    <t>ADMIRALTY NATIONAL MONUMENT</t>
  </si>
  <si>
    <t>WHITEWATER BAY</t>
  </si>
  <si>
    <t>WILSON COVE</t>
  </si>
  <si>
    <t>HOOD BAY, SOUTH ARM</t>
  </si>
  <si>
    <t>ALASKA COASTAL HUNTING</t>
  </si>
  <si>
    <t>CHAIK BAY CREEK</t>
  </si>
  <si>
    <t>WHITEWATER BAY CREEK</t>
  </si>
  <si>
    <t>WILSON COVE CREEK</t>
  </si>
  <si>
    <t>STONEY BEACH CHARTERS</t>
  </si>
  <si>
    <t>HOOD BAY, NORTH ARM</t>
  </si>
  <si>
    <t>WHITEWATER BAY, SAND POINT</t>
  </si>
  <si>
    <t>HOOD BAY</t>
  </si>
  <si>
    <t>DAHL CREEK, HOOD BAY</t>
  </si>
  <si>
    <t>PYBUS BAY</t>
  </si>
  <si>
    <t>04-06A PYBUS BAY</t>
  </si>
  <si>
    <t>WOLFPAK GUIDE-OUTFITTER</t>
  </si>
  <si>
    <t>FALSE POINT PYBUS</t>
  </si>
  <si>
    <t>CANNERY COVE, ADMIRALTY ISLAND</t>
  </si>
  <si>
    <t>DONKEY BAY</t>
  </si>
  <si>
    <t>PYBUS BAY, NORTH ARM</t>
  </si>
  <si>
    <t>WEST BROTHER ISLAND</t>
  </si>
  <si>
    <t>PYBUS BAY, SOUTH ARM</t>
  </si>
  <si>
    <t>OLD MAN SLOUGH</t>
  </si>
  <si>
    <t>CANNERY COVE CREEK</t>
  </si>
  <si>
    <t>EAST BROTHER ISLAND</t>
  </si>
  <si>
    <t>THE BROTHERS</t>
  </si>
  <si>
    <t>DONKEY BAY CREEK</t>
  </si>
  <si>
    <t>SAN JUAN ISLAND</t>
  </si>
  <si>
    <t>PYBUS BAY, HENRY ARM</t>
  </si>
  <si>
    <t>SQUARE POINT</t>
  </si>
  <si>
    <t>POINT PYBUS, FALSE POINT</t>
  </si>
  <si>
    <t>MURDER COVE</t>
  </si>
  <si>
    <t>04-06B ELIZA HARBOR</t>
  </si>
  <si>
    <t>HERRING BAY, ADMIRALTY ISLAND</t>
  </si>
  <si>
    <t>ELIZA HARBOR</t>
  </si>
  <si>
    <t>DEEPWATER POINT</t>
  </si>
  <si>
    <t>CARROLL ISLAND</t>
  </si>
  <si>
    <t>TYEE</t>
  </si>
  <si>
    <t>LITTLE PYBUS BAY</t>
  </si>
  <si>
    <t>CHAPIN BAY</t>
  </si>
  <si>
    <t>WOEWODSKI HARBOR</t>
  </si>
  <si>
    <t>SURPRISE HARBOR</t>
  </si>
  <si>
    <t>GAMBIER BAY</t>
  </si>
  <si>
    <t>04-07 GAMBIER BAY</t>
  </si>
  <si>
    <t>MOLE HARBOR</t>
  </si>
  <si>
    <t>HASSELBORG LAKE</t>
  </si>
  <si>
    <t>SNUG COVE, ADMIRALTY ISLAND</t>
  </si>
  <si>
    <t>HASSELBORG CREEK, ONE HALF MILE SOUTH OF LAKE</t>
  </si>
  <si>
    <t>DISTIN LAKE TRAIL</t>
  </si>
  <si>
    <t>PLEASANT BAY</t>
  </si>
  <si>
    <t>LAKE ALEXANDER TRAIL</t>
  </si>
  <si>
    <t>MOLE RIVER</t>
  </si>
  <si>
    <t>LAST CHANCE HARBOR</t>
  </si>
  <si>
    <t>GAMBIER BAY, NORTH ARM</t>
  </si>
  <si>
    <t>LAKE ALEXANDER</t>
  </si>
  <si>
    <t>GAMBIER BAY, SNUG COVE CREEK</t>
  </si>
  <si>
    <t>GREEN COVE, ADMIRALTY ISLAND</t>
  </si>
  <si>
    <t>04-08 NE ADMIRALTY</t>
  </si>
  <si>
    <t>ADMIRALTY COVE</t>
  </si>
  <si>
    <t>SOUTH ISLAND, GLASS PENINSULA</t>
  </si>
  <si>
    <t>STINK CREEK</t>
  </si>
  <si>
    <t>DOTY COVE</t>
  </si>
  <si>
    <t>YOUNG BAY</t>
  </si>
  <si>
    <t>AWARE INC.</t>
  </si>
  <si>
    <t>SEYMOUR CANAL</t>
  </si>
  <si>
    <t>04-09 SEYMOUR CANAL</t>
  </si>
  <si>
    <t>BLACK JACK COVE</t>
  </si>
  <si>
    <t>GLASS PENINSULA</t>
  </si>
  <si>
    <t>FOOL INLET, SEYMOUR CANAL</t>
  </si>
  <si>
    <t>KING SALMON BAY</t>
  </si>
  <si>
    <t>WINNING COVE</t>
  </si>
  <si>
    <t>SHORT FINGER BAY</t>
  </si>
  <si>
    <t>POINT HUGH</t>
  </si>
  <si>
    <t>TIEDEMAN ISLAND</t>
  </si>
  <si>
    <t>GLASS PENINSULA, ACROSS FROM PLEASANT BAY</t>
  </si>
  <si>
    <t>SORE FINGER COVE</t>
  </si>
  <si>
    <t>SEYMOUR CANAL, S OF STAUNCH PT</t>
  </si>
  <si>
    <t>KING SALMON BAY, LOWER</t>
  </si>
  <si>
    <t>SEYMOUR CANAL, NORTH</t>
  </si>
  <si>
    <t>GREENS CREEK</t>
  </si>
  <si>
    <t>04-10A GREENS CREEK</t>
  </si>
  <si>
    <t>WHEELER CREEK</t>
  </si>
  <si>
    <t>JOHNS BASE CAMP</t>
  </si>
  <si>
    <t>04-10B NW ADMIRALTY</t>
  </si>
  <si>
    <t>NORTH ALASKA EXPEDITIONS</t>
  </si>
  <si>
    <t>FISHERY CREEK, ADMIRALTY ISLAND</t>
  </si>
  <si>
    <t>CUBE COVE</t>
  </si>
  <si>
    <t>PARKER POINT</t>
  </si>
  <si>
    <t>HAWK INLET</t>
  </si>
  <si>
    <t>JIMS COVE</t>
  </si>
  <si>
    <t>FLORENCE CREEK</t>
  </si>
  <si>
    <t>THAYER CREEK</t>
  </si>
  <si>
    <t>THAYER LAKE</t>
  </si>
  <si>
    <t>MARBLE POINT CREEK, ADMIRALTY ISLAND</t>
  </si>
  <si>
    <t>FUNTER BAY</t>
  </si>
  <si>
    <t>SQUARE COVE</t>
  </si>
  <si>
    <t>MARBLE COVE</t>
  </si>
  <si>
    <t>WARD CREEK, ADMIRALTY ISLAND</t>
  </si>
  <si>
    <t>THAYER LAKE LODGE</t>
  </si>
  <si>
    <t>FRESHWATER BAY</t>
  </si>
  <si>
    <t>04-11 HOONAH AREA</t>
  </si>
  <si>
    <t>HOONAH R.D.</t>
  </si>
  <si>
    <t>WHITESTONE HARBOR</t>
  </si>
  <si>
    <t>HOONAH BROWN BEAR GUIDES</t>
  </si>
  <si>
    <t>CHICKEN CREEK</t>
  </si>
  <si>
    <t>NEKA BAY</t>
  </si>
  <si>
    <t>SEAGULL CREEK FLATS</t>
  </si>
  <si>
    <t>IYOUKEEN COVE</t>
  </si>
  <si>
    <t>EIGHT FATHOM BIGHT</t>
  </si>
  <si>
    <t>SALT LAKE BAY, CHICAGOF ISLAND</t>
  </si>
  <si>
    <t>GAME CREEK, UPPER</t>
  </si>
  <si>
    <t>TECKK OUTFITTERS</t>
  </si>
  <si>
    <t>KENNEL CREEK</t>
  </si>
  <si>
    <t>FALSE BAY, CHICHAGOF ISLAND</t>
  </si>
  <si>
    <t>PLEASANT ISLAND, CABIN BEACH</t>
  </si>
  <si>
    <t>SPIRIT WALKER EXPEDITIONS</t>
  </si>
  <si>
    <t>NEKA RIVER</t>
  </si>
  <si>
    <t>WHISPER MARINE CHARTERS</t>
  </si>
  <si>
    <t>SUNTAHEEN RIVER, LOWER TRAIL</t>
  </si>
  <si>
    <t>CHICHAGOF ISLAND TOURS</t>
  </si>
  <si>
    <t>WUKLUKLOOK CREEK TRAIL</t>
  </si>
  <si>
    <t>FRESHWATER CREEK, CHICHAGOF</t>
  </si>
  <si>
    <t>PORT FREDERICK</t>
  </si>
  <si>
    <t>KOLBJORN SKAFLESTAD</t>
  </si>
  <si>
    <t>NARROWS, THE; CHICHAGOF ISLAND</t>
  </si>
  <si>
    <t>SAGA</t>
  </si>
  <si>
    <t>TENAKEE INLET, UPPER BAYS</t>
  </si>
  <si>
    <t>REDCLIFF ISLANDS</t>
  </si>
  <si>
    <t>EIGHT FATHOM ROAD SYSTEM</t>
  </si>
  <si>
    <t>GAME CREEK</t>
  </si>
  <si>
    <t>IYOUKEEN PENINSULA</t>
  </si>
  <si>
    <t>FORTRESS OF THE BEARS, LLC</t>
  </si>
  <si>
    <t>CEDAR COVE, FRESHWATER BAY</t>
  </si>
  <si>
    <t>CORNER BAY</t>
  </si>
  <si>
    <t>04-12 TENAKEE INLET</t>
  </si>
  <si>
    <t>TRAP BAY</t>
  </si>
  <si>
    <t>WHIP POINT</t>
  </si>
  <si>
    <t>CRAB BAY, CHICHAGOF ISLAND</t>
  </si>
  <si>
    <t>KADASHAN BAY</t>
  </si>
  <si>
    <t>SEAL BAY, TENAKEE INLET</t>
  </si>
  <si>
    <t>TENAKEE SPRINGS, UPPER BAYS</t>
  </si>
  <si>
    <t>SALTERY BAY</t>
  </si>
  <si>
    <t>EAST POINT</t>
  </si>
  <si>
    <t>GOOSE FLAT #2, TENAKEE INLET</t>
  </si>
  <si>
    <t>BASKET BAY</t>
  </si>
  <si>
    <t>CRAB BAY, CHICHAGOF ISLAND, LOG TRANSFER FACILITY</t>
  </si>
  <si>
    <t>ALASKA OUTDOOR RECREATION SERVICES</t>
  </si>
  <si>
    <t>LONG BAY, TENAKEE INLET</t>
  </si>
  <si>
    <t>KADASHAN RIVER</t>
  </si>
  <si>
    <t>LITTLE BASKET BAY</t>
  </si>
  <si>
    <t>PAVLOF HARBOR</t>
  </si>
  <si>
    <t>SALTERY BAY CREEK</t>
  </si>
  <si>
    <t>FISHING BEAR CHARTERS</t>
  </si>
  <si>
    <t>KOOK LAKE</t>
  </si>
  <si>
    <t>CHATHAM STRAIT</t>
  </si>
  <si>
    <t>TENAKEE INLET, NORTH SHORE 10 MI SPIT</t>
  </si>
  <si>
    <t>COFFEE COVE</t>
  </si>
  <si>
    <t>GOOSE FLATS, TENAKEE INLET</t>
  </si>
  <si>
    <t>LITTLE SEAL BAY, TENAKEE INLET</t>
  </si>
  <si>
    <t>WACHUSETT COVE, CHICHAGOF ISLAND</t>
  </si>
  <si>
    <t>INDIAN RIVER, TENAKEE SPRINGS</t>
  </si>
  <si>
    <t>10 MILE SPIT</t>
  </si>
  <si>
    <t>CANNERY POINT</t>
  </si>
  <si>
    <t>FICK COVE</t>
  </si>
  <si>
    <t>04-13 PERIL STRAIT</t>
  </si>
  <si>
    <t>FINGER CREEK</t>
  </si>
  <si>
    <t>SITKOH BAY</t>
  </si>
  <si>
    <t>ALASKA COASTAL OUTFITTERS</t>
  </si>
  <si>
    <t>SITKOH CREEK ESTUARY</t>
  </si>
  <si>
    <t>PATTERSON CREEK, HOONAH SOUND</t>
  </si>
  <si>
    <t>USHK BAY CREEK</t>
  </si>
  <si>
    <t>VIXEN ISLANDS</t>
  </si>
  <si>
    <t>MIDDLE CREEK, HOONAH SOUND</t>
  </si>
  <si>
    <t>DEEP BAY, SERGIUS NARROWS</t>
  </si>
  <si>
    <t>HOONAH SOUND</t>
  </si>
  <si>
    <t>FLORENCE BAY</t>
  </si>
  <si>
    <t>HOONAH SOUND, SOUTH ARM</t>
  </si>
  <si>
    <t>NISMENI COVE</t>
  </si>
  <si>
    <t>POISON COVE</t>
  </si>
  <si>
    <t>BROAD CREEK</t>
  </si>
  <si>
    <t>HOONAH SOUND, NORTH ARM</t>
  </si>
  <si>
    <t>EMMONS ISLAND</t>
  </si>
  <si>
    <t>MOSER ISLAND, HOONAH SOUND</t>
  </si>
  <si>
    <t>SITKOH CREEK</t>
  </si>
  <si>
    <t>USHK BAY</t>
  </si>
  <si>
    <t>SITKOH LAKE EAST CABIN</t>
  </si>
  <si>
    <t>SITKOH BAY LOGGING ROAD AND LTF</t>
  </si>
  <si>
    <t>GOOSE COVE, PERIL STRAIT</t>
  </si>
  <si>
    <t>FALSE ISLAND WILDERNESS LODGE</t>
  </si>
  <si>
    <t>PATTERSON BAY, CHICAGOF ISLAND</t>
  </si>
  <si>
    <t>SITKOH RIVER</t>
  </si>
  <si>
    <t>SITKOH LAKE WEST CABIN</t>
  </si>
  <si>
    <t>GRANITE CREEK, NORTH ARM, HOONAH SOUND</t>
  </si>
  <si>
    <t>SITKOH LAKE</t>
  </si>
  <si>
    <t>FALSE ISLAND CREEK</t>
  </si>
  <si>
    <t>NELSON ISLAND CREEK, NORTH ARM, HOONAH SOUND</t>
  </si>
  <si>
    <t>OLY CREEK, PERIL STRAIT</t>
  </si>
  <si>
    <t>ROSE CHANNEL</t>
  </si>
  <si>
    <t>SITKOH LAKE TRAIL</t>
  </si>
  <si>
    <t>SERGIUS NARROWS</t>
  </si>
  <si>
    <t>DEADMAN REACH</t>
  </si>
  <si>
    <t>LINDENBERG HARBOR</t>
  </si>
  <si>
    <t>PERIL STRAIT</t>
  </si>
  <si>
    <t>DOUGLAS BAY, CHICHAGOF ISLAND</t>
  </si>
  <si>
    <t>BROAD ISLAND</t>
  </si>
  <si>
    <t>FORD ARM RIVER</t>
  </si>
  <si>
    <t>04-14 SLOCUM ARM</t>
  </si>
  <si>
    <t>SISTERS LAKE</t>
  </si>
  <si>
    <t>CHICHAGOF CHARTERS</t>
  </si>
  <si>
    <t>COBOL</t>
  </si>
  <si>
    <t>WATERFALL COVE, CHICHAGOF</t>
  </si>
  <si>
    <t>FORD ARM</t>
  </si>
  <si>
    <t>KLAG ISLAND</t>
  </si>
  <si>
    <t>SLOCUM ARM CREEK, HEAD OF BAY</t>
  </si>
  <si>
    <t>FORD ARM, CREEK ON RIGHT SIDE</t>
  </si>
  <si>
    <t>KHAZ BARRIER ISLAND</t>
  </si>
  <si>
    <t>FALCON ARM</t>
  </si>
  <si>
    <t>KLAG BAY</t>
  </si>
  <si>
    <t>LAKE ANNA</t>
  </si>
  <si>
    <t>LAKE LEO</t>
  </si>
  <si>
    <t>KHAZ PENINSULA, CREEK ACROSS FROM WATERFALL COVE</t>
  </si>
  <si>
    <t>FLAT COVE, SLOCUM ARM</t>
  </si>
  <si>
    <t>SOW CREEK ACROSS FROM WATERFALL COVE</t>
  </si>
  <si>
    <t>UNNAMED COVE, 1 MILE NW OF FILIPINO COVE</t>
  </si>
  <si>
    <t>SLOCUM ARM</t>
  </si>
  <si>
    <t>KLAG BAY CREEK</t>
  </si>
  <si>
    <t>LISIANSKI INLET</t>
  </si>
  <si>
    <t>04-15 WEST CHICHAGOF</t>
  </si>
  <si>
    <t>BLACK BAY, CHICHAGOF ISLAND</t>
  </si>
  <si>
    <t>STAG BAY</t>
  </si>
  <si>
    <t>LYDONIA ISLAND</t>
  </si>
  <si>
    <t>DRY PASS TRAIL</t>
  </si>
  <si>
    <t>BINGHAM COVE</t>
  </si>
  <si>
    <t>GOULDING HARBOR</t>
  </si>
  <si>
    <t>YAKOBI ISLAND</t>
  </si>
  <si>
    <t>DIDRICKSON BAY</t>
  </si>
  <si>
    <t>PINTA BAY</t>
  </si>
  <si>
    <t>WHITE SULPHUR HOT SPRINGS</t>
  </si>
  <si>
    <t>HOT SPRINGS</t>
  </si>
  <si>
    <t>THREE HILL ISLAND</t>
  </si>
  <si>
    <t>SHEARWATER CHARTERS</t>
  </si>
  <si>
    <t>MYRIAD ISLANDS</t>
  </si>
  <si>
    <t>FALLS CREEK, SITKA</t>
  </si>
  <si>
    <t>TAKANIS BAY</t>
  </si>
  <si>
    <t>LISIANSKI STRAIT</t>
  </si>
  <si>
    <t>GOULDING LAKE TRAIL</t>
  </si>
  <si>
    <t>SALTERY RIVER</t>
  </si>
  <si>
    <t>GOULDING RIVER</t>
  </si>
  <si>
    <t>MITE COVE</t>
  </si>
  <si>
    <t>BOHEMIA BASIN</t>
  </si>
  <si>
    <t>TAWAK PASS</t>
  </si>
  <si>
    <t>TAKANIS LAKE TRAIL</t>
  </si>
  <si>
    <t>LISIANSKI RIVER</t>
  </si>
  <si>
    <t>POINT ADOLPHUS</t>
  </si>
  <si>
    <t>04-16A POINT ADOLPHUS</t>
  </si>
  <si>
    <t>EAGLE BEACH</t>
  </si>
  <si>
    <t>ALASKA MOUNTAIN GUIDES</t>
  </si>
  <si>
    <t>PINTA COVE, CHICHAGOF ISLAND</t>
  </si>
  <si>
    <t>PINTA POINT, CHICHAGOF ISLAND</t>
  </si>
  <si>
    <t>WILDERNESS VENTURES, INC</t>
  </si>
  <si>
    <t>POINT ADOLPHUS MARKER</t>
  </si>
  <si>
    <t>ALASKA DISCOVERY, INC.</t>
  </si>
  <si>
    <t>WILDERNESS VENTURES</t>
  </si>
  <si>
    <t>POINT ADOLPHUS, CHICKEN RANCH</t>
  </si>
  <si>
    <t>POINT ADOLPHUS TWO MILES WEST</t>
  </si>
  <si>
    <t>GOOSE CREEK, MUD BAY, CHICHAGOF ISLAND</t>
  </si>
  <si>
    <t>04-16B NORTH CHICHAGOF</t>
  </si>
  <si>
    <t>MUD BAY, CHICHAGOF ISLAND</t>
  </si>
  <si>
    <t>MUD BAY RIVER</t>
  </si>
  <si>
    <t>MUD BAY, CHICHAGOF, EAST SPIRIT WALKER CAMP</t>
  </si>
  <si>
    <t>GOOSE ISLAND</t>
  </si>
  <si>
    <t>GULL COVE</t>
  </si>
  <si>
    <t>SOUTH PASSAGE, WILDERNESS VENTURES SITE</t>
  </si>
  <si>
    <t>MUD BAY, WILDERNESS VENTURES SITE</t>
  </si>
  <si>
    <t>SURFBIRD CHARTERS</t>
  </si>
  <si>
    <t>SOUTH PASSAGE OUTFITTERS</t>
  </si>
  <si>
    <t>GULL POINT</t>
  </si>
  <si>
    <t>MUD BAY RIVER, UPPER FLATS</t>
  </si>
  <si>
    <t>IDAHO INLET, COVE WEST OF GOOSE ISLAND</t>
  </si>
  <si>
    <t>IDAHO INLET</t>
  </si>
  <si>
    <t>04-16C IDAHO INLET</t>
  </si>
  <si>
    <t>FOX CREEK, INIAN PENINSULA</t>
  </si>
  <si>
    <t>SHAW ISLANDS</t>
  </si>
  <si>
    <t>SHAW ISLANDS, BIG SHAW</t>
  </si>
  <si>
    <t>IDAHO INLET, WILDERNESS VENTURES SITE</t>
  </si>
  <si>
    <t>TRAIL RIVER, IDAHO INLET</t>
  </si>
  <si>
    <t>TANAKU LODGE</t>
  </si>
  <si>
    <t>EAGLE CHARTERS</t>
  </si>
  <si>
    <t>MARBLE CREEK, IDAHO INLET</t>
  </si>
  <si>
    <t>IDAHO INLET, UNNAMED STREAM</t>
  </si>
  <si>
    <t>GEORGE ISLAND</t>
  </si>
  <si>
    <t>04-16D PORT ALTHORP</t>
  </si>
  <si>
    <t>GRANITE COVE, GEORGE ISLAND</t>
  </si>
  <si>
    <t>CRESCENT BEACH, INIAN ISLAND</t>
  </si>
  <si>
    <t>HOBBIT HOLE, INIAN ISLANDS</t>
  </si>
  <si>
    <t>MAGIC BEACH, INIAN ISLAND</t>
  </si>
  <si>
    <t>ELFIN COVE</t>
  </si>
  <si>
    <t>HOBBIT HOLE GUESTHOUSE &amp; CHARTERS, LLC</t>
  </si>
  <si>
    <t>INIAN ISLANDS</t>
  </si>
  <si>
    <t>EARL COVE, INIAN ISLAND</t>
  </si>
  <si>
    <t>PORT ALTHORP</t>
  </si>
  <si>
    <t>PORT ALTHORP SALT CHUCK</t>
  </si>
  <si>
    <t>PORT ALTHORP, CREEK AT HEAD OF BAY</t>
  </si>
  <si>
    <t>PACK CREEK</t>
  </si>
  <si>
    <t>AREA PACK CREEK</t>
  </si>
  <si>
    <t>PACK CREEK REMOTE-SETTING WILDLIFE VIEWING AT DEVELOPED SITES</t>
  </si>
  <si>
    <t>SWAN POINT</t>
  </si>
  <si>
    <t>WINDFALL HARBOR, ADMIRALTY ISLAND</t>
  </si>
  <si>
    <t>MIDDLE CREEK, WINDFALL HARBOR, ADMIRALTY ISLAND</t>
  </si>
  <si>
    <t>KOOTZNOOWOO, INC.</t>
  </si>
  <si>
    <t>WINDFALL ISLAND, ADMIRALTY ISLAND</t>
  </si>
  <si>
    <t>STAUNCH POINT</t>
  </si>
  <si>
    <t>SWAN COVE</t>
  </si>
  <si>
    <t>WINDFALL HARBOR CREEK, ADMIRALTY ISLAND</t>
  </si>
  <si>
    <t>HUNTING - BLACK BEAR AND WOLF</t>
  </si>
  <si>
    <t>HUNTING - BLACK BEAR</t>
  </si>
  <si>
    <t>HUNTING - BROWN BEAR AND BLACK BEAR</t>
  </si>
  <si>
    <t>YEAR</t>
  </si>
  <si>
    <t>MONTH</t>
  </si>
  <si>
    <t>DAY</t>
  </si>
  <si>
    <t>WEEKDAY</t>
  </si>
  <si>
    <t>SEASON</t>
  </si>
  <si>
    <t>AREA - OLD</t>
  </si>
  <si>
    <t>AREA - NEW</t>
  </si>
  <si>
    <t>04-13</t>
  </si>
  <si>
    <t>04-14</t>
  </si>
  <si>
    <t>04-03</t>
  </si>
  <si>
    <t>04-08</t>
  </si>
  <si>
    <t>04-12</t>
  </si>
  <si>
    <t>01-03</t>
  </si>
  <si>
    <t>01-04A</t>
  </si>
  <si>
    <t>01-04B</t>
  </si>
  <si>
    <t>01-04C</t>
  </si>
  <si>
    <t>01-04D</t>
  </si>
  <si>
    <t>01-05A</t>
  </si>
  <si>
    <t>01-05B</t>
  </si>
  <si>
    <t>01-05C</t>
  </si>
  <si>
    <t>01-05D</t>
  </si>
  <si>
    <t>01-05E</t>
  </si>
  <si>
    <t>01-05F</t>
  </si>
  <si>
    <t>04-01A</t>
  </si>
  <si>
    <t>04-01B</t>
  </si>
  <si>
    <t>04-01C</t>
  </si>
  <si>
    <t>04-02A</t>
  </si>
  <si>
    <t>04-02B</t>
  </si>
  <si>
    <t>04-02C</t>
  </si>
  <si>
    <t>04-02D</t>
  </si>
  <si>
    <t>04-04A</t>
  </si>
  <si>
    <t>04-04B</t>
  </si>
  <si>
    <t>04-04C</t>
  </si>
  <si>
    <t>04-05A</t>
  </si>
  <si>
    <t>04-06A</t>
  </si>
  <si>
    <t>04-06B</t>
  </si>
  <si>
    <t>04-07A</t>
  </si>
  <si>
    <t>04-07B</t>
  </si>
  <si>
    <t>04-09A</t>
  </si>
  <si>
    <t>04-09B</t>
  </si>
  <si>
    <t>04-10A</t>
  </si>
  <si>
    <t>04-10B</t>
  </si>
  <si>
    <t>04-11A</t>
  </si>
  <si>
    <t>04-11B</t>
  </si>
  <si>
    <t>04-15A</t>
  </si>
  <si>
    <t>04-15B</t>
  </si>
  <si>
    <t>04-16A</t>
  </si>
  <si>
    <t>04-16B</t>
  </si>
  <si>
    <t>04-16C</t>
  </si>
  <si>
    <t>04-16D</t>
  </si>
  <si>
    <t>04-16E</t>
  </si>
  <si>
    <t>Grand Total</t>
  </si>
  <si>
    <t>04-15D</t>
  </si>
  <si>
    <t>04-15C</t>
  </si>
  <si>
    <t>WINTER</t>
  </si>
  <si>
    <t>EARLY SPRING</t>
  </si>
  <si>
    <t>LATE SPRING</t>
  </si>
  <si>
    <t>SUMMER</t>
  </si>
  <si>
    <t>FALL</t>
  </si>
  <si>
    <t>Column Labels</t>
  </si>
  <si>
    <t>Sum of CLIENTS</t>
  </si>
  <si>
    <t>2010-2014</t>
  </si>
  <si>
    <t>2011-2015</t>
  </si>
  <si>
    <t>Comparison of 5 yr data sets</t>
  </si>
  <si>
    <t>Value Difference</t>
  </si>
  <si>
    <t># of Businesses</t>
  </si>
  <si>
    <t># of Locations</t>
  </si>
  <si>
    <t>Early Spring</t>
  </si>
  <si>
    <t>Late Spring</t>
  </si>
  <si>
    <t>Summer</t>
  </si>
  <si>
    <t>Fall</t>
  </si>
  <si>
    <t>Winter</t>
  </si>
  <si>
    <t xml:space="preserve">HUNTING - BROWN BEAR AND BLACK BEAR </t>
  </si>
  <si>
    <t>HUNTING - MOUNTAIN GOAT</t>
  </si>
  <si>
    <t>Service Days</t>
  </si>
  <si>
    <t>Total</t>
  </si>
  <si>
    <t>Row Labels</t>
  </si>
  <si>
    <t>ANTLER RIVER MOUTH, BERNERS BAY</t>
  </si>
  <si>
    <t>BAIRD ISLAND</t>
  </si>
  <si>
    <t>BYRON BAY</t>
  </si>
  <si>
    <t>DAN MOLLER TRAIL</t>
  </si>
  <si>
    <t>DOUBLE CREEK</t>
  </si>
  <si>
    <t>DRY PASS, CHICHAGOF ISLAND</t>
  </si>
  <si>
    <t>EAST GLASS PENINSULA</t>
  </si>
  <si>
    <t>GOLDWYN, LISIANSKI INLET</t>
  </si>
  <si>
    <t>GORNOI ISLAND, UNNAMED ISLANDS, ONE HALF MILE SOUTH</t>
  </si>
  <si>
    <t>GULL COVE CREEK</t>
  </si>
  <si>
    <t>HALLECK ISLAND</t>
  </si>
  <si>
    <t>HUMPBACK CREEK, CHICHAGOF ISLAND</t>
  </si>
  <si>
    <t>ILIN BAY</t>
  </si>
  <si>
    <t>ISLAND COVE</t>
  </si>
  <si>
    <t>JOHN MUIR CABIN</t>
  </si>
  <si>
    <t>KRITOI BASIN</t>
  </si>
  <si>
    <t>LIESNOI ISLAND</t>
  </si>
  <si>
    <t>LODGE ISLAND, SOUTHWEST BAY</t>
  </si>
  <si>
    <t>LOST COVE, LISIANSKI STRAIT</t>
  </si>
  <si>
    <t>LOUISE COVE, BARANOF ISLAND</t>
  </si>
  <si>
    <t>MIDWAY POINT</t>
  </si>
  <si>
    <t>MINERAL MOUNTAIN</t>
  </si>
  <si>
    <t>MOUNT EDGECUMBE</t>
  </si>
  <si>
    <t>MT TROY</t>
  </si>
  <si>
    <t>PHONOGRAPH CREEK</t>
  </si>
  <si>
    <t>PLEASANT ISLAND, NE</t>
  </si>
  <si>
    <t>PLEASANT ISLAND, SOUTH</t>
  </si>
  <si>
    <t>PLEASANT ISLAND, SW CORNER BEACH</t>
  </si>
  <si>
    <t>POINT LUCAN, WEST</t>
  </si>
  <si>
    <t>PORTLOCK HARBOR</t>
  </si>
  <si>
    <t>SECOND NARROWS, RAKOF ISLAND</t>
  </si>
  <si>
    <t>SHEEP CREEK</t>
  </si>
  <si>
    <t>SIGINAKA ISLANDS</t>
  </si>
  <si>
    <t>SOAPSTONE COVE</t>
  </si>
  <si>
    <t>SULOIA BAY FLATS</t>
  </si>
  <si>
    <t>SURVEYOR PASSAGE, SOUTH</t>
  </si>
  <si>
    <t>SWAN ISLAND</t>
  </si>
  <si>
    <t>TAIGUD ISLAND</t>
  </si>
  <si>
    <t>WEDGE MOUNTAIN</t>
  </si>
  <si>
    <t>% Increase/ Decrease</t>
  </si>
  <si>
    <t>01-01</t>
  </si>
  <si>
    <t>01-02</t>
  </si>
  <si>
    <t>Avg Actual Use</t>
  </si>
  <si>
    <t>Highest Actual Use</t>
  </si>
  <si>
    <t>*</t>
  </si>
  <si>
    <t>This is all Hidden Falls Hatchery; we're working closely with hatchery staff to manage the increase in use.</t>
  </si>
  <si>
    <t>Raven's Way (see above note)</t>
  </si>
  <si>
    <t>Some of this increase is due to Raven's Way data, which is spread across several years.</t>
  </si>
  <si>
    <t>Mostly increases at Lake Eva and Hidden Falls Hatchery</t>
  </si>
  <si>
    <t>Mostly increases at George Island.</t>
  </si>
  <si>
    <t>Mostly increases at Port Houghton and Windham Bay.</t>
  </si>
  <si>
    <t>Increase is mostly Raven's Way; data since 2012 was unavailable for DEIS but now is in the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</si>
</sst>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14" fontId="0" fillId="0" borderId="0" xfId="0" applyNumberFormat="1"/>
    <xf numFmtId="0" fontId="0" fillId="0" borderId="0" xfId="0" applyNumberFormat="1"/>
    <xf numFmtId="14" fontId="18" fillId="0" borderId="0" xfId="0" applyNumberFormat="1" applyFont="1"/>
    <xf numFmtId="0" fontId="18" fillId="0" borderId="0" xfId="0" applyFont="1"/>
    <xf numFmtId="0" fontId="16" fillId="0" borderId="0" xfId="0" applyFont="1" applyFill="1" applyAlignment="1">
      <alignment horizontal="center"/>
    </xf>
    <xf numFmtId="49" fontId="16" fillId="0" borderId="0" xfId="0" applyNumberFormat="1" applyFont="1" applyFill="1" applyAlignment="1">
      <alignment horizontal="center"/>
    </xf>
    <xf numFmtId="49" fontId="0" fillId="0" borderId="0" xfId="0" applyNumberFormat="1"/>
    <xf numFmtId="0" fontId="0" fillId="0" borderId="0" xfId="0" pivotButton="1"/>
    <xf numFmtId="0" fontId="0" fillId="0" borderId="10" xfId="0" applyBorder="1"/>
    <xf numFmtId="0" fontId="0" fillId="0" borderId="11" xfId="0" applyBorder="1"/>
    <xf numFmtId="9" fontId="0" fillId="0" borderId="12" xfId="42" applyFont="1" applyBorder="1"/>
    <xf numFmtId="0" fontId="0" fillId="0" borderId="13" xfId="0" applyBorder="1"/>
    <xf numFmtId="0" fontId="0" fillId="0" borderId="0" xfId="0" applyBorder="1"/>
    <xf numFmtId="9" fontId="0" fillId="0" borderId="14" xfId="42" applyFont="1" applyBorder="1"/>
    <xf numFmtId="0" fontId="0" fillId="0" borderId="15" xfId="0" applyBorder="1"/>
    <xf numFmtId="0" fontId="0" fillId="0" borderId="16" xfId="0" applyBorder="1"/>
    <xf numFmtId="9" fontId="0" fillId="0" borderId="17" xfId="42" applyFont="1" applyBorder="1"/>
    <xf numFmtId="0" fontId="16" fillId="0" borderId="10" xfId="0" applyFont="1" applyBorder="1"/>
    <xf numFmtId="0" fontId="0" fillId="0" borderId="10" xfId="0" applyBorder="1" applyAlignment="1">
      <alignment horizontal="left"/>
    </xf>
    <xf numFmtId="0" fontId="0" fillId="0" borderId="11" xfId="0" applyNumberFormat="1" applyBorder="1"/>
    <xf numFmtId="0" fontId="0" fillId="0" borderId="13" xfId="0" applyBorder="1" applyAlignment="1">
      <alignment horizontal="left"/>
    </xf>
    <xf numFmtId="0" fontId="0" fillId="0" borderId="0" xfId="0" applyNumberFormat="1" applyBorder="1"/>
    <xf numFmtId="0" fontId="0" fillId="0" borderId="15" xfId="0" applyBorder="1" applyAlignment="1">
      <alignment horizontal="left"/>
    </xf>
    <xf numFmtId="0" fontId="0" fillId="0" borderId="16" xfId="0" applyNumberFormat="1" applyBorder="1"/>
    <xf numFmtId="0" fontId="18" fillId="0" borderId="10" xfId="0" applyFont="1" applyBorder="1" applyAlignment="1">
      <alignment horizontal="left"/>
    </xf>
    <xf numFmtId="0" fontId="18" fillId="0" borderId="11" xfId="0" applyNumberFormat="1" applyFont="1" applyBorder="1"/>
    <xf numFmtId="0" fontId="18" fillId="0" borderId="11" xfId="0" applyFont="1" applyBorder="1"/>
    <xf numFmtId="9" fontId="18" fillId="0" borderId="12" xfId="42" applyFont="1" applyBorder="1"/>
    <xf numFmtId="0" fontId="18" fillId="0" borderId="13" xfId="0" applyFont="1" applyBorder="1" applyAlignment="1">
      <alignment horizontal="left"/>
    </xf>
    <xf numFmtId="0" fontId="18" fillId="0" borderId="0" xfId="0" applyNumberFormat="1" applyFont="1" applyBorder="1"/>
    <xf numFmtId="0" fontId="18" fillId="0" borderId="0" xfId="0" applyFont="1" applyBorder="1"/>
    <xf numFmtId="9" fontId="18" fillId="0" borderId="14" xfId="42" applyFont="1" applyBorder="1"/>
    <xf numFmtId="0" fontId="18" fillId="0" borderId="15" xfId="0" applyFont="1" applyBorder="1" applyAlignment="1">
      <alignment horizontal="left"/>
    </xf>
    <xf numFmtId="0" fontId="16" fillId="0" borderId="0" xfId="0" applyFont="1" applyAlignment="1">
      <alignment horizontal="center"/>
    </xf>
    <xf numFmtId="9" fontId="0" fillId="0" borderId="0" xfId="0" applyNumberFormat="1"/>
    <xf numFmtId="0" fontId="0" fillId="0" borderId="0" xfId="0" applyAlignment="1">
      <alignment horizontal="left"/>
    </xf>
    <xf numFmtId="0" fontId="16" fillId="0" borderId="0" xfId="0" applyFont="1" applyAlignment="1">
      <alignment horizontal="center" wrapText="1"/>
    </xf>
    <xf numFmtId="0" fontId="16" fillId="0" borderId="0" xfId="0" applyFont="1"/>
    <xf numFmtId="0" fontId="19" fillId="0" borderId="0" xfId="0" applyFont="1"/>
    <xf numFmtId="9" fontId="0" fillId="0" borderId="0" xfId="42" applyFont="1"/>
    <xf numFmtId="0" fontId="16" fillId="0" borderId="11" xfId="0" applyFont="1" applyBorder="1"/>
    <xf numFmtId="9" fontId="16" fillId="0" borderId="12" xfId="42" applyFont="1" applyBorder="1"/>
    <xf numFmtId="0" fontId="16" fillId="0" borderId="13" xfId="0" applyFont="1" applyBorder="1"/>
    <xf numFmtId="0" fontId="16" fillId="0" borderId="0" xfId="0" applyFont="1" applyBorder="1"/>
    <xf numFmtId="0" fontId="16" fillId="0" borderId="0" xfId="0" applyFont="1" applyBorder="1" applyAlignment="1">
      <alignment wrapText="1"/>
    </xf>
    <xf numFmtId="9" fontId="16" fillId="0" borderId="14" xfId="42" applyFont="1" applyBorder="1" applyAlignment="1">
      <alignment wrapText="1"/>
    </xf>
    <xf numFmtId="0" fontId="16" fillId="0" borderId="12" xfId="0" applyFont="1" applyBorder="1"/>
    <xf numFmtId="0" fontId="0" fillId="0" borderId="12" xfId="0" applyBorder="1"/>
    <xf numFmtId="0" fontId="19" fillId="0" borderId="0" xfId="0" applyFont="1" applyAlignment="1">
      <alignment wrapText="1"/>
    </xf>
    <xf numFmtId="0" fontId="0" fillId="0" borderId="0" xfId="0" applyAlignment="1">
      <alignment horizontal="left" indent="1"/>
    </xf>
    <xf numFmtId="0" fontId="0" fillId="0" borderId="14" xfId="0" applyBorder="1"/>
    <xf numFmtId="0" fontId="0" fillId="33" borderId="13" xfId="0" applyFill="1" applyBorder="1"/>
    <xf numFmtId="0" fontId="0" fillId="33" borderId="0" xfId="0" applyFill="1" applyBorder="1"/>
    <xf numFmtId="9" fontId="0" fillId="33" borderId="14" xfId="42" applyFont="1" applyFill="1" applyBorder="1"/>
    <xf numFmtId="0" fontId="0" fillId="33" borderId="0" xfId="0" applyNumberFormat="1" applyFill="1" applyBorder="1"/>
    <xf numFmtId="0" fontId="18" fillId="33" borderId="0" xfId="0" applyNumberFormat="1" applyFont="1" applyFill="1" applyBorder="1"/>
    <xf numFmtId="0" fontId="18" fillId="33" borderId="0" xfId="0" applyFont="1" applyFill="1" applyBorder="1"/>
    <xf numFmtId="9" fontId="18" fillId="33" borderId="14" xfId="42" applyFont="1" applyFill="1" applyBorder="1"/>
    <xf numFmtId="0" fontId="18" fillId="33" borderId="16" xfId="0" applyNumberFormat="1" applyFont="1" applyFill="1" applyBorder="1"/>
    <xf numFmtId="0" fontId="18" fillId="33" borderId="16" xfId="0" applyFont="1" applyFill="1" applyBorder="1"/>
    <xf numFmtId="9" fontId="18" fillId="33" borderId="17" xfId="42" applyFont="1" applyFill="1" applyBorder="1"/>
    <xf numFmtId="0" fontId="0" fillId="0" borderId="13" xfId="0" applyFill="1" applyBorder="1"/>
    <xf numFmtId="0" fontId="0" fillId="0" borderId="0" xfId="0" applyFill="1" applyBorder="1"/>
    <xf numFmtId="9" fontId="0" fillId="0" borderId="14" xfId="42" applyFont="1" applyFill="1" applyBorder="1"/>
    <xf numFmtId="0" fontId="0" fillId="0" borderId="0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en Mac Donald" refreshedDate="42529.727231828707" createdVersion="5" refreshedVersion="5" minRefreshableVersion="3" recordCount="12897">
  <cacheSource type="worksheet">
    <worksheetSource ref="A1:Q12898" sheet="RawData"/>
  </cacheSource>
  <cacheFields count="18">
    <cacheField name="LOC_DATE" numFmtId="14">
      <sharedItems containsSemiMixedTypes="0" containsNonDate="0" containsDate="1" containsString="0" minDate="2011-02-02T00:00:00" maxDate="2015-12-17T00:00:00"/>
    </cacheField>
    <cacheField name="YEAR" numFmtId="0">
      <sharedItems containsSemiMixedTypes="0" containsString="0" containsNumber="1" containsInteger="1" minValue="2011" maxValue="2015" count="5">
        <n v="2013"/>
        <n v="2011"/>
        <n v="2014"/>
        <n v="2015"/>
        <n v="2012"/>
      </sharedItems>
    </cacheField>
    <cacheField name="MONTH" numFmtId="0">
      <sharedItems containsSemiMixedTypes="0" containsString="0" containsNumber="1" containsInteger="1" minValue="1" maxValue="12"/>
    </cacheField>
    <cacheField name="DAY" numFmtId="0">
      <sharedItems containsSemiMixedTypes="0" containsString="0" containsNumber="1" containsInteger="1" minValue="1" maxValue="31"/>
    </cacheField>
    <cacheField name="WEEKDAY" numFmtId="0">
      <sharedItems containsSemiMixedTypes="0" containsString="0" containsNumber="1" containsInteger="1" minValue="1" maxValue="7"/>
    </cacheField>
    <cacheField name="SEASON" numFmtId="14">
      <sharedItems count="5">
        <s v="LATE SPRING"/>
        <s v="SUMMER"/>
        <s v="WINTER"/>
        <s v="FALL"/>
        <s v="EARLY SPRING"/>
      </sharedItems>
    </cacheField>
    <cacheField name="LOCATION" numFmtId="0">
      <sharedItems count="550">
        <s v="10 MILE SPIT"/>
        <s v="ADMIRALTY COVE"/>
        <s v="ALLAN POINT CABIN"/>
        <s v="ANTIPATR LAKE"/>
        <s v="ANTLER RIVER"/>
        <s v="APPLETON COVE"/>
        <s v="APPLETON COVE CREEK"/>
        <s v="ATAKU ISLAND"/>
        <s v="BARANOF LAKE"/>
        <s v="BARANOF LAKE CREEK"/>
        <s v="BASKET BAY"/>
        <s v="BATURIN LAKE"/>
        <s v="BEAUCHAMP ISLAND"/>
        <s v="BEEHIVE ISLAND"/>
        <s v="BERNERS BAY"/>
        <s v="BETTY LAKE"/>
        <s v="BIG BAY, BARANOF ISLAND"/>
        <s v="BIG BRANCH BAY"/>
        <s v="BIG PORT WALTER, BAY"/>
        <s v="BIGHT 4 MILES NORTH OF RED BLUFF BAY"/>
        <s v="BINGHAM COVE"/>
        <s v="BIORKA ISLAND"/>
        <s v="BLACK BAY, CHICHAGOF ISLAND"/>
        <s v="BLACK JACK COVE"/>
        <s v="BLUE LAKE VALLEY"/>
        <s v="BOHEMIA BASIN"/>
        <s v="BOURBON CREEK"/>
        <s v="BRENTS BEACH CABIN"/>
        <s v="BRENTWOOD LAKE"/>
        <s v="BROAD CREEK"/>
        <s v="BROAD ISLAND"/>
        <s v="BUSHY ISLANDS, ONE HALF MILE NORTHEAST"/>
        <s v="CAMP COOGAN BAY"/>
        <s v="CAMP COOGAN, UNNAMED LAKE SOUTH OF BAY"/>
        <s v="CANNERY COVE CREEK"/>
        <s v="CANNERY COVE, ADMIRALTY ISLAND"/>
        <s v="CANNERY CREEK, RED BLUFF BAY"/>
        <s v="CANNERY POINT"/>
        <s v="CARROLL ISLAND"/>
        <s v="CATHERINE ISLAND"/>
        <s v="CATHERINE ISLAND CREEK"/>
        <s v="CEDAR COVE, FRESHWATER BAY"/>
        <s v="CEDAR PASS"/>
        <s v="CHAIK BAY"/>
        <s v="CHAIK BAY CREEK"/>
        <s v="CHAPIN BAY"/>
        <s v="CHATHAM STRAIT"/>
        <s v="CHICKEN CREEK"/>
        <s v="CHUCK RIVER"/>
        <s v="CLEAR RIVER, BARANOF ISLAND"/>
        <s v="CLOSE BAY"/>
        <s v="COBOL"/>
        <s v="COFFEE COVE"/>
        <s v="COLD STORAGE LAKE"/>
        <s v="CORNER BAY"/>
        <s v="COSMOS COVE"/>
        <s v="COUVERDEN CREEK"/>
        <s v="COUVERDEN ISLAND"/>
        <s v="CRAB BAY, CHICHAGOF ISLAND"/>
        <s v="CRAB BAY, CHICHAGOF ISLAND, LOG TRANSFER FACILITY"/>
        <s v="CRAB BAY, KRUZOF ISLAND"/>
        <s v="CRAWFISH INLET"/>
        <s v="CRESCENT BEACH, INIAN ISLAND"/>
        <s v="CROW ISLAND, 1 MILE SOUTH"/>
        <s v="CUBE COVE"/>
        <s v="DAHL CREEK, HOOD BAY"/>
        <s v="DAWES GLACIER"/>
        <s v="DAWES GLACIER COVE"/>
        <s v="DE GROFF BAY"/>
        <s v="DEADMAN REACH"/>
        <s v="DEEP BAY, SERGIUS NARROWS"/>
        <s v="DEEP COVE, BARANOF ISLAND"/>
        <s v="DEEP INLET"/>
        <s v="DEEPWATER POINT"/>
        <s v="DEER LAKE, BARANOF ISLAND"/>
        <s v="DIDRICKSON BAY"/>
        <s v="DISTIN LAKE TRAIL"/>
        <s v="DONKEY BAY"/>
        <s v="DONKEY BAY CREEK"/>
        <s v="DOTY COVE"/>
        <s v="DOUGLAS BAY, CHICHAGOF ISLAND"/>
        <s v="DOUGLAS ISLAND"/>
        <s v="DRY BAY, ENDICOTT ARM AREA"/>
        <s v="DRY PASS TRAIL"/>
        <s v="EAGLE BEACH"/>
        <s v="EAGLE RIVER, JUNEAU"/>
        <s v="EARL COVE, INIAN ISLAND"/>
        <s v="EAST BROTHER ISLAND"/>
        <s v="EAST POINT"/>
        <s v="ECHO COVE, CATHERINE ISLAND"/>
        <s v="EIGHT FATHOM BIGHT"/>
        <s v="EIGHT FATHOM ROAD SYSTEM"/>
        <s v="ELFIN COVE"/>
        <s v="ELIZA HARBOR"/>
        <s v="ELL COVE"/>
        <s v="ELOVOI ISLAND"/>
        <s v="EMMONS ISLAND"/>
        <s v="ENDICOTT ARM"/>
        <s v="ENDICOTT ARM SOUTH SHORE ACROSS FORDS TERROR L2"/>
        <s v="ENDICOTT ARM, TWIN MEADOWS"/>
        <s v="EVA ISLAND"/>
        <s v="EXCURSION INLET"/>
        <s v="FALCON ARM"/>
        <s v="FALLS CREEK, RED BLUFF BAY"/>
        <s v="FALLS CREEK, SITKA"/>
        <s v="FALLS LAKE, RED BLUFF BAY"/>
        <s v="FALSE BAY, CHICHAGOF ISLAND"/>
        <s v="FALSE ISLAND CREEK"/>
        <s v="FALSE POINT PYBUS"/>
        <s v="FANSHAW LARGE GROUP AREA"/>
        <s v="FICK COVE"/>
        <s v="FINGER CREEK"/>
        <s v="FIRST NARROWS, RAKOF ISLAND"/>
        <s v="FISH BAY CREEK, BARANOF ISLAND"/>
        <s v="FISH BAY, BARANOF ISLAND"/>
        <s v="FISHERY CREEK, ADMIRALTY ISLAND"/>
        <s v="FLAT COVE, SLOCUM ARM"/>
        <s v="FLORENCE BAY"/>
        <s v="FLORENCE CREEK"/>
        <s v="FOOL INLET, SEYMOUR CANAL"/>
        <s v="FORD ARM"/>
        <s v="FORD ARM RIVER"/>
        <s v="FORD ARM, CREEK ON RIGHT SIDE"/>
        <s v="FORDS TERROR"/>
        <s v="FORDS TERROR, MIDDLE OF T"/>
        <s v="FORDS TERROR, RAPIDS POINT"/>
        <s v="FOX CREEK, INIAN PENINSULA"/>
        <s v="FREDS CREEK"/>
        <s v="FREDS CREEK CABIN"/>
        <s v="FRESHWATER BAY"/>
        <s v="FRESHWATER CREEK, CHICHAGOF"/>
        <s v="FROSTY REEF"/>
        <s v="FUNTER BAY"/>
        <s v="GAMBIER BAY"/>
        <s v="GAMBIER BAY, NORTH ARM"/>
        <s v="GAMBIER BAY, SNUG COVE CREEK"/>
        <s v="GAME CREEK"/>
        <s v="GAME CREEK, UPPER"/>
        <s v="GEORGE ISLAND"/>
        <s v="GILBERT BAY"/>
        <s v="GILMER BAY"/>
        <s v="GLACIAL RIVER"/>
        <s v="GLASS PENINSULA"/>
        <s v="GLASS PENINSULA, ACROSS FROM PLEASANT BAY"/>
        <s v="GLEN CREEK, PORT HOUGHTON"/>
        <s v="GOOSE COVE, PERIL STRAIT"/>
        <s v="GOOSE CREEK, MUD BAY, CHICHAGOF ISLAND"/>
        <s v="GOOSE FLAT #2, TENAKEE INLET"/>
        <s v="GOOSE FLATS, TENAKEE INLET"/>
        <s v="GOOSE ISLAND"/>
        <s v="GOULDING HARBOR"/>
        <s v="GOULDING LAKE TRAIL"/>
        <s v="GOULDING RIVER"/>
        <s v="GRANITE COVE, GEORGE ISLAND"/>
        <s v="GRANITE CREEK, NORTH ARM, HOONAH SOUND"/>
        <s v="GREEN COVE, ADMIRALTY ISLAND"/>
        <s v="GREENS CREEK"/>
        <s v="GULL COVE"/>
        <s v="GULL POINT"/>
        <s v="GUT BAY"/>
        <s v="GUT BAY CREEK"/>
        <s v="GUT BAY, NORTHWEST CREEK"/>
        <s v="HALLECK ISLAND, NORTH, NEAR UNNAMED ISLAND"/>
        <s v="HANUS BAY"/>
        <s v="HANUS BAY LOG DUMP"/>
        <s v="HANUS BAY, PORTAGE ARM"/>
        <s v="HARBOR ISLAND"/>
        <s v="HASSELBORG CREEK, ONE HALF MILE SOUTH OF LAKE"/>
        <s v="HASSELBORG LAKE"/>
        <s v="HAWK INLET"/>
        <s v="HERRING BAY, ADMIRALTY ISLAND"/>
        <s v="HIDDEN FALLS HATCHERY"/>
        <s v="HOBBIT HOLE, INIAN ISLANDS"/>
        <s v="HOGAN LAKE VALLEY"/>
        <s v="HOGGATT BAY"/>
        <s v="HOLK MARKER"/>
        <s v="HOLKHAM BAY"/>
        <s v="HOLKHAM BAY, NO NAME COVE"/>
        <s v="HOLKHAM BAY, WOOD SPIT"/>
        <s v="HOMESHORE ROAD SYSTEM"/>
        <s v="HOOD BAY"/>
        <s v="HOOD BAY, NORTH ARM"/>
        <s v="HOOD BAY, SOUTH ARM"/>
        <s v="HOONAH SOUND"/>
        <s v="HOONAH SOUND, NORTH ARM"/>
        <s v="HOONAH SOUND, SOUTH ARM"/>
        <s v="HOWARD BAY"/>
        <s v="IDAHO INLET"/>
        <s v="IDAHO INLET, COVE WEST OF GOOSE ISLAND"/>
        <s v="IDAHO INLET, UNNAMED STREAM"/>
        <s v="IDAHO INLET, WILDERNESS VENTURES SITE"/>
        <s v="INDIAN RIVER, TENAKEE SPRINGS"/>
        <s v="INIAN ISLANDS"/>
        <s v="INNER POINT"/>
        <s v="IYOUKEEN COVE"/>
        <s v="IYOUKEEN PENINSULA"/>
        <s v="JACKNIFE ISLAND"/>
        <s v="JAMBOREE BAY"/>
        <s v="JIMS COVE"/>
        <s v="JOHNS BASE CAMP"/>
        <s v="KADASHAN BAY"/>
        <s v="KADASHAN RIVER"/>
        <s v="KAKUL SHELTER"/>
        <s v="KALININ BAY"/>
        <s v="KAMENOI POINT"/>
        <s v="KANGA BAY"/>
        <s v="KANGA BAY CABIN"/>
        <s v="KASNYKU BAY"/>
        <s v="KASNYKU BLUFF"/>
        <s v="KATLIAN BAY"/>
        <s v="KATLIAN RIVER"/>
        <s v="KATLIAN RIVER VALLEY"/>
        <s v="KELP BAY"/>
        <s v="KELP BAY, MIDDLE ARM"/>
        <s v="KELP BAY, MIDDLE ARM CREEK"/>
        <s v="KELP BAY, PORTAGE ARM"/>
        <s v="KELP BAY, SOUTH ARM"/>
        <s v="KELP BAY, THE BASIN"/>
        <s v="KELP BAY, TOAD POND"/>
        <s v="KENNEL CREEK"/>
        <s v="KHAZ BARRIER ISLAND"/>
        <s v="KHAZ PENINSULA, CREEK ACROSS FROM WATERFALL COVE"/>
        <s v="KIDNEY COVE"/>
        <s v="KING SALMON BAY"/>
        <s v="KING SALMON BAY, LOWER"/>
        <s v="KLAG BAY"/>
        <s v="KLAG BAY CREEK"/>
        <s v="KLAG ISLAND"/>
        <s v="KOOK LAKE"/>
        <s v="KRESTOF ISLAND"/>
        <s v="KRESTOF SOUND"/>
        <s v="KRUZOF ISLAND"/>
        <s v="LAKE 1673"/>
        <s v="LAKE ALEXANDER"/>
        <s v="LAKE ALEXANDER TRAIL"/>
        <s v="LAKE ANNA"/>
        <s v="LAKE EVA CREEK"/>
        <s v="LAKE EVA TRAIL"/>
        <s v="LAKE LEO"/>
        <s v="LAKE SULOIA"/>
        <s v="LARCH BAY, SOUTHERN BARANOF ISLAND"/>
        <s v="LAST CHANCE CREEK"/>
        <s v="LAST CHANCE HARBOR"/>
        <s v="LAVA ISLAND"/>
        <s v="LEESOFFSKAIA BAY"/>
        <s v="LIMESTONE INLET"/>
        <s v="LIMIT ISLAND, NAKWASINA PASSAGE"/>
        <s v="LINDENBERG HARBOR"/>
        <s v="LISA CREEK SHORELINE"/>
        <s v="LISIANSKI INLET"/>
        <s v="LISIANSKI RIVER"/>
        <s v="LISIANSKI STRAIT"/>
        <s v="LITTLE BASKET BAY"/>
        <s v="LITTLE BRANCH BAY"/>
        <s v="LITTLE PORT WALTER"/>
        <s v="LITTLE PYBUS BAY"/>
        <s v="LITTLE SEAL BAY, TENAKEE INLET"/>
        <s v="LODGE ISLAND, NORTH END"/>
        <s v="LONG BAY, TENAKEE INLET"/>
        <s v="LYDONIA ISLAND"/>
        <s v="LYNN CANAL"/>
        <s v="LYNN SISTERS"/>
        <s v="LYNN SISTERS, 1.5 MILES SOUTH"/>
        <s v="MAGIC BEACH, INIAN ISLAND"/>
        <s v="MAID ISLAND"/>
        <s v="MALLARD COVE"/>
        <s v="MARBLE COVE"/>
        <s v="MARBLE CREEK, IDAHO INLET"/>
        <s v="MARBLE POINT CREEK, ADMIRALTY ISLAND"/>
        <s v="MIDDLE CREEK, HOONAH SOUND"/>
        <s v="MIDDLE CREEK, WINDFALL HARBOR, ADMIRALTY ISLAND"/>
        <s v="MIELKOI COVE"/>
        <s v="MIRROR CREEK"/>
        <s v="MIST COVE"/>
        <s v="MIST COVE TRAIL"/>
        <s v="MITE COVE"/>
        <s v="MOLE HARBOR"/>
        <s v="MOLE RIVER"/>
        <s v="MOSER ISLAND, HOONAH SOUND"/>
        <s v="MOUNT EDGECUMBE TRAIL"/>
        <s v="MOUNTAIN POINT"/>
        <s v="MUD BAY RIVER"/>
        <s v="MUD BAY RIVER, UPPER FLATS"/>
        <s v="MUD BAY, CHICHAGOF ISLAND"/>
        <s v="MUD BAY, CHICHAGOF, EAST SPIRIT WALKER CAMP"/>
        <s v="MUD BAY, WILDERNESS VENTURES SITE"/>
        <s v="MURDER COVE"/>
        <s v="MYRIAD ISLANDS"/>
        <s v="NADEZHDA ISLAND"/>
        <s v="NAKWASINA BAY"/>
        <s v="NAKWASINA PASSAGE"/>
        <s v="NAKWASINA SOUND RIVER"/>
        <s v="NAKWASINA VALLEY"/>
        <s v="NARROWS, THE; CHICHAGOF ISLAND"/>
        <s v="NECKER BAY"/>
        <s v="NEGRO CREEK"/>
        <s v="NEKA BAY"/>
        <s v="NEKA RIVER"/>
        <s v="NELSON BAY"/>
        <s v="NELSON ISLAND CREEK, NORTH ARM, HOONAH SOUND"/>
        <s v="NISMENI COVE"/>
        <s v="NO NAME BAY NORTH OF RED BLUFF BAY"/>
        <s v="NO NAME BAY, TRACY ARM"/>
        <s v="NO THOROFARE BAY, HEAD"/>
        <s v="NO-NAME LAKE, SNIPE BAY"/>
        <s v="NORTH CAPE"/>
        <s v="NORTH DAWES GLACIER COVE, J2"/>
        <s v="NORTH DAWES GLACIER OUTWASH"/>
        <s v="NORTH SAWYER GLACIER"/>
        <s v="NOXON CREEK"/>
        <s v="OLD MAN SLOUGH"/>
        <s v="OLY CREEK, PERIL STRAIT"/>
        <s v="PACK CREEK"/>
        <s v="PARADISE FLATS, SAOOK BAY"/>
        <s v="PARKER POINT"/>
        <s v="PARTOFSHIKOFF ISLAND"/>
        <s v="PATTERSON BAY, BARANOF ISLAND"/>
        <s v="PATTERSON BAY, CHICAGOF ISLAND"/>
        <s v="PATTERSON CREEK, HOONAH SOUND"/>
        <s v="PAVLOF HARBOR"/>
        <s v="PEISAR ISLAND"/>
        <s v="PERIL STRAIT"/>
        <s v="PESCHANI CREEK"/>
        <s v="PINTA BAY"/>
        <s v="PINTA COVE, CHICHAGOF ISLAND"/>
        <s v="PINTA POINT, CHICHAGOF ISLAND"/>
        <s v="PIRATE COVE"/>
        <s v="PLEASANT BAY"/>
        <s v="PLEASANT ISLAND, CABIN BEACH"/>
        <s v="PLOTNIKOF CREEK, PORT BANKS"/>
        <s v="POINT ADOLPHUS"/>
        <s v="POINT ADOLPHUS MARKER"/>
        <s v="POINT ADOLPHUS TWO MILES WEST"/>
        <s v="POINT ADOLPHUS, CHICKEN RANCH"/>
        <s v="POINT ANMER"/>
        <s v="POINT ASTLEY"/>
        <s v="POINT BROWN"/>
        <s v="POINT COKE"/>
        <s v="POINT GULL, CATHERINE ISLAND"/>
        <s v="POINT HUGH"/>
        <s v="POINT PYBUS, FALSE POINT"/>
        <s v="POISON COVE"/>
        <s v="POLITOFSKI LAKE"/>
        <s v="POLITOFSKI LAKE CREEK"/>
        <s v="POND ISLAND"/>
        <s v="PORT ALTHORP"/>
        <s v="PORT ALTHORP SALT CHUCK"/>
        <s v="PORT ALTHORP, CREEK AT HEAD OF BAY"/>
        <s v="PORT ARMSTRONG"/>
        <s v="PORT BANKS"/>
        <s v="PORT FREDERICK"/>
        <s v="PORT HERBERT"/>
        <s v="PORT HOUGHTON"/>
        <s v="PORT HOUGHTON RIVER"/>
        <s v="PORT HOUGHTON, HEAD"/>
        <s v="PORT HOUGHTON, SALT CHUCK"/>
        <s v="PORT KRESTOF"/>
        <s v="PORT LUCY"/>
        <s v="PORT SNETTISHAM"/>
        <s v="PORT WALTER"/>
        <s v="POVOROTNI POINT"/>
        <s v="POWERS CREEK, SUMDUM GLACIER"/>
        <s v="PROMISLA BAY"/>
        <s v="PROSPECT CREEK, PORT SNETTISHAM"/>
        <s v="PUFFIN BAY"/>
        <s v="PYBUS BAY"/>
        <s v="PYBUS BAY, HENRY ARM"/>
        <s v="PYBUS BAY, NORTH ARM"/>
        <s v="PYBUS BAY, SOUTH ARM"/>
        <s v="RAKOF ISLANDS"/>
        <s v="RAKOF ISLANDS, CAMPSITE NEAR FIRST NARROWS"/>
        <s v="RAKOVOI BAY"/>
        <s v="RED BLUFF BAY"/>
        <s v="RED BLUFF BAY CREEK"/>
        <s v="RED BLUFF BAY, BIGHT 4 MILES NORTH"/>
        <s v="REDCLIFF ISLANDS"/>
        <s v="REDFISH BAY"/>
        <s v="REDOUBT BAY"/>
        <s v="REDOUBT LAKE"/>
        <s v="REZANOF LAKE"/>
        <s v="ROB POINT"/>
        <s v="RODMAN BAY"/>
        <s v="RODMAN BAY CREEK"/>
        <s v="ROSE CHANNEL"/>
        <s v="ROSENBERG MTN"/>
        <s v="ROSENBURG LAKE"/>
        <s v="RUSSIAN COVE, SOUTH"/>
        <s v="SADIE LAKE TRAIL"/>
        <s v="SAINT JAMES BAY"/>
        <s v="SAINT JAMES POINT, 1.5 MILES SOUTH"/>
        <s v="SAINT JOHN BAPTIST BAY"/>
        <s v="SAINT JOHN THE BAPTIST CREEK"/>
        <s v="SALISBURY SOUND"/>
        <s v="SALMON LAKE CABIN"/>
        <s v="SALMON LAKE CREEK"/>
        <s v="SALMON LAKE, BARANOF ISLAND"/>
        <s v="SALT CHUCK, PORT HOUGHTON"/>
        <s v="SALT LAKE BAY, CHICAGOF ISLAND"/>
        <s v="SALTERY BAY"/>
        <s v="SALTERY BAY CREEK"/>
        <s v="SALTERY RIVER"/>
        <s v="SAMSING CABIN"/>
        <s v="SAN JUAN ISLAND"/>
        <s v="SAND BAY, STEPHENS PASSAGE"/>
        <s v="SAND SPIT, ENDICOTT ARM"/>
        <s v="SANDBORN CANAL"/>
        <s v="SANDBORN CANAL CREEK"/>
        <s v="SANDY BAY, SOUTH BARANOF ISLAND"/>
        <s v="SANDY COVE CEDAR COLLECTION"/>
        <s v="SANDY COVE, BARANOF ISLAND"/>
        <s v="SANFORD COVE"/>
        <s v="SAOOK BAY"/>
        <s v="SAOOK BAY CREEK"/>
        <s v="SASHIN CREEK"/>
        <s v="SASHIN LAKE"/>
        <s v="SAWMILL CREEK, BERNERS BAY"/>
        <s v="SEAGULL CREEK FLATS"/>
        <s v="SEAL BAY, TENAKEE INLET"/>
        <s v="SECLUDED BAY"/>
        <s v="SERGIUS NARROWS"/>
        <s v="SEYMOUR CANAL"/>
        <s v="SEYMOUR CANAL, NORTH"/>
        <s v="SEYMOUR CANAL, S OF STAUNCH PT"/>
        <s v="SHAMROCK BAY"/>
        <s v="SHAW ISLANDS"/>
        <s v="SHAW ISLANDS, BIG SHAW"/>
        <s v="SHELTER ISLAND"/>
        <s v="SHOALS POINT"/>
        <s v="SHOALS POINT,WEST"/>
        <s v="SHORT FINGER BAY"/>
        <s v="SINITSIN COVE"/>
        <s v="SISTERS LAKE"/>
        <s v="SITKA POINT"/>
        <s v="SITKOH BAY"/>
        <s v="SITKOH BAY LOGGING ROAD AND LTF"/>
        <s v="SITKOH CREEK"/>
        <s v="SITKOH CREEK ESTUARY"/>
        <s v="SITKOH LAKE"/>
        <s v="SITKOH LAKE EAST CABIN"/>
        <s v="SITKOH LAKE TRAIL"/>
        <s v="SITKOH LAKE WEST CABIN"/>
        <s v="SITKOH RIVER"/>
        <s v="SLOCUM ARM"/>
        <s v="SLOCUM ARM CREEK, HEAD OF BAY"/>
        <s v="SLOCUM INLET"/>
        <s v="SNUG COVE, ADMIRALTY ISLAND"/>
        <s v="SORE FINGER COVE"/>
        <s v="SOUTH ISLAND, GLASS PENINSULA"/>
        <s v="SOUTH PASSAGE, WILDERNESS VENTURES SITE"/>
        <s v="SOW CREEK ACROSS FROM WATERFALL COVE"/>
        <s v="SPEEL RIVER"/>
        <s v="SPUHN ISLAND"/>
        <s v="SQUARE COVE"/>
        <s v="SQUARE POINT"/>
        <s v="STAG BAY"/>
        <s v="STARFISH ISLAND,KRESTOF SOUND"/>
        <s v="STARFISH ISLAND,NW KRESTOF ISLAND"/>
        <s v="STAUNCH POINT"/>
        <s v="STILL HARBOR"/>
        <s v="STINK CREEK"/>
        <s v="SUGARLOAF MOUNTAIN"/>
        <s v="SUKOI INLET"/>
        <s v="SUKOI INLET FLATS"/>
        <s v="SUKOI LAKE CREEK"/>
        <s v="SUKOI POINT"/>
        <s v="SULLIVAN ISLAND"/>
        <s v="SULOIA BAY LAKE TRAIL"/>
        <s v="SUNSET COVE"/>
        <s v="SUNSET COVE, 1 MILE NORTH"/>
        <s v="SUNTAHEEN RIVER, LOWER TRAIL"/>
        <s v="SURPRISE HARBOR"/>
        <s v="SWAN COVE"/>
        <s v="SWAN POINT"/>
        <s v="SWANSON HARBOR"/>
        <s v="SWEETHEART CREEK"/>
        <s v="SWEETHEART CREEK, FLATS"/>
        <s v="TAIGUD ISLANDS"/>
        <s v="TAIGUD ISLANDS, MIDDLE ISLAND, WEST SIDE"/>
        <s v="TAIGUD ISLANDS, STRAWBERRY BEACH"/>
        <s v="TAKANIS BAY"/>
        <s v="TAKANIS LAKE TRAIL"/>
        <s v="TAKATZ BAY"/>
        <s v="TAKATZ CREEK"/>
        <s v="TAKU INLET"/>
        <s v="TAKU RIVER"/>
        <s v="TAVA ISLAND"/>
        <s v="TAWAK PASS"/>
        <s v="TAYLOR CREEK, JRD"/>
        <s v="TAYLOR LAKE"/>
        <s v="TEARDROP CREEK"/>
        <s v="TEARDROP LAKE"/>
        <s v="TENAKEE INLET, NORTH SHORE 10 MI SPIT"/>
        <s v="TENAKEE INLET, UPPER BAYS"/>
        <s v="TENAKEE SPRINGS, UPPER BAYS"/>
        <s v="THAYER CREEK"/>
        <s v="THAYER LAKE"/>
        <s v="THE BROTHERS"/>
        <s v="THREE ENTRANCE BAY"/>
        <s v="THREE HILL ISLAND"/>
        <s v="TIEDEMAN ISLAND"/>
        <s v="TRACY ARM"/>
        <s v="TRACY ARM, UPPER END"/>
        <s v="TRAIL RIVER, IDAHO INLET"/>
        <s v="TRAP BAY"/>
        <s v="TYEE"/>
        <s v="UNNAMED COVE, 1 MILE NW OF FILIPINO COVE"/>
        <s v="UNNAMED LAKE (1520'),NW OF BATURIN"/>
        <s v="UPPER BRENTWOOD LAKE"/>
        <s v="USHK BAY"/>
        <s v="USHK BAY CREEK"/>
        <s v="VIXEN ISLANDS"/>
        <s v="WACHUSETT COVE, CHICHAGOF ISLAND"/>
        <s v="WARD CREEK, ADMIRALTY ISLAND"/>
        <s v="WARM SPRINGS BAY"/>
        <s v="WARM SPRINGS BAY, 2ND BAY ON SOUTH SIDE"/>
        <s v="WATERFALL COVE, CHICHAGOF"/>
        <s v="WEST BROTHER ISLAND"/>
        <s v="WEST CRAWFISH INLET"/>
        <s v="WHALE BAY"/>
        <s v="WHALE BAY, GREAT ARM"/>
        <s v="WHALE BAY, GREAT ARM HEAD"/>
        <s v="WHALE BAY, GREAT ARM HEAD CREEK"/>
        <s v="WHALE BAY, SMALL ARM"/>
        <s v="WHEELER CREEK"/>
        <s v="WHIP POINT"/>
        <s v="WHITE SULPHUR HOT SPRINGS"/>
        <s v="WHITESTONE HARBOR"/>
        <s v="WHITEWATER BAY"/>
        <s v="WHITEWATER BAY CREEK"/>
        <s v="WHITEWATER BAY, SAND POINT"/>
        <s v="WHITING RIVER"/>
        <s v="WILLIAM HENRY BAY"/>
        <s v="WILLIAMS COVE"/>
        <s v="WILSON COVE"/>
        <s v="WILSON COVE CREEK"/>
        <s v="WINDFALL HARBOR CREEK, ADMIRALTY ISLAND"/>
        <s v="WINDFALL HARBOR, ADMIRALTY ISLAND"/>
        <s v="WINDFALL ISLAND, ADMIRALTY ISLAND"/>
        <s v="WINDHAM BAY"/>
        <s v="WINDHAM BAY LARGE GROUP AREA"/>
        <s v="WINDHAM BAY, ENTRANCE ISLANDS"/>
        <s v="WINNING COVE"/>
        <s v="WOEWODSKI HARBOR"/>
        <s v="WOOD SPIT"/>
        <s v="WRANGELL ISLAND, BARANOF COASTLINE"/>
        <s v="WUKLUKLOOK CREEK TRAIL"/>
        <s v="YAKOBI ISLAND"/>
        <s v="YAMANI COVE"/>
        <s v="YAMANI ISLETS"/>
        <s v="YOUNG BAY"/>
      </sharedItems>
    </cacheField>
    <cacheField name="AREA - NEW" numFmtId="49">
      <sharedItems count="46">
        <s v="04-12"/>
        <s v="04-08"/>
        <s v="04-03"/>
        <s v="04-02D"/>
        <s v="01-04A"/>
        <s v="04-04A"/>
        <s v="04-02C"/>
        <s v="04-04C"/>
        <s v="04-02B"/>
        <s v="04-01B"/>
        <s v="04-02A"/>
        <s v="04-01C"/>
        <s v="04-15B"/>
        <s v="04-15D"/>
        <s v="04-09A"/>
        <s v="04-15A"/>
        <s v="04-04B"/>
        <s v="04-01A"/>
        <s v="04-13"/>
        <s v="01-05F"/>
        <s v="04-06A"/>
        <s v="04-06B"/>
        <s v="04-11B"/>
        <s v="04-05A"/>
        <s v="04-11A"/>
        <s v="04-14"/>
        <s v="01-03"/>
        <s v="04-16D"/>
        <s v="01-05C"/>
        <s v="04-10B"/>
        <s v="04-07B"/>
        <s v="01-04B"/>
        <s v="04-16A"/>
        <s v="04-16E"/>
        <s v="01-05E"/>
        <s v="04-16C"/>
        <s v="04-07A"/>
        <s v="01-05B"/>
        <s v="04-16B"/>
        <s v="04-10A"/>
        <s v="01-05D"/>
        <s v="01-05A"/>
        <s v="04-09B"/>
        <s v="04-15C"/>
        <s v="01-04D"/>
        <s v="01-04C"/>
      </sharedItems>
    </cacheField>
    <cacheField name="AREA - OLD" numFmtId="0">
      <sharedItems/>
    </cacheField>
    <cacheField name="DISTRICT" numFmtId="0">
      <sharedItems/>
    </cacheField>
    <cacheField name="BUSINESS_NAME" numFmtId="0">
      <sharedItems count="118">
        <s v="BAJA ALASKAN EXPERIENCES"/>
        <s v="CAMP MANITO-WISH YMCA"/>
        <s v="RAVENS WAY"/>
        <s v="FISHERMEN'S INN"/>
        <s v="ECHO RANCH BIBLE CAMP"/>
        <s v="SOUTHEAST  CHARTERS, INC."/>
        <s v="PARKER GUIDE SERVICE, INC."/>
        <s v="GLACIER GUIDES, INC."/>
        <s v="KAYAK ACADEMY"/>
        <s v="BARANOF WILDERNESS LODGE"/>
        <s v="DOVE ISLAND LODGE"/>
        <s v="BEYOND BOUNDARIES EXPEDITIONS"/>
        <s v="ALASKA CHARTER SERVICE"/>
        <s v="THE BOAT COMPANY"/>
        <s v="FANTASY CRUISES"/>
        <s v="FORTRESS OF THE BEARS, LLC"/>
        <s v="DOLPHIN CHARTERS"/>
        <s v="ARCHIPELAGO ADVENTURES"/>
        <s v="ESTHER G. SEA TAXI"/>
        <s v="NW EXPLORATIONS"/>
        <s v="SITKA SOUND OCEAN ADVENTURES"/>
        <s v="ABOVE AND BEYOND ALASKA, LLC"/>
        <s v="CLASSIC CASTING LLC"/>
        <s v="ALASKA RAVEN GUIDES"/>
        <s v="ANAHOOTZ ALASKAN ADVENTURES"/>
        <s v="BARANOF EXPEDITIONS"/>
        <s v="INNERSEA DISCOVERIES, LLC"/>
        <s v="HOONAH BROWN BEAR GUIDES"/>
        <s v="SPIRIT WALKER EXPEDITIONS"/>
        <s v="COASTAL ISLAND CHARTERS"/>
        <s v="SE ALASKA CRUISES, INC."/>
        <s v="CHICHAGOF CHARTERS"/>
        <s v="ALASKA COASTAL GUIDING"/>
        <s v="ALASKA BOAT CRUISES"/>
        <s v="COASTAL ALASKA ADVENTURES"/>
        <s v="ISLAND VOYAGES, INC."/>
        <s v="LINDBLAD EXPEDITIONS, INC."/>
        <s v="ADAMS ALASKAN SAFARIS, INC."/>
        <s v="SOUTHEAST ALASKA GUIDING SERVICE"/>
        <s v="PACIFIC CATALYST II, INC."/>
        <s v="LUCKY CHANCE GUIDE SERVICE"/>
        <s v="WOLFPAK GUIDE-OUTFITTER"/>
        <s v="ALASKA SAILING CHARTERS, LLC"/>
        <s v="ALL ABOARD YACHT CHARTERS"/>
        <s v="ADVENTURE FLOW LLC"/>
        <s v="NORTHWEST NAVIGATION"/>
        <s v="URSA MAJOR CHARTERS, INC"/>
        <s v="VIAGGIO CHARTER"/>
        <s v="CEO EXPEDITIONS, INC."/>
        <s v="WHALERS COVE LODGE"/>
        <s v="ALASKA COASTAL HUNTING"/>
        <s v="SEABEAR ADVENTURES"/>
        <s v="STONEY BEACH CHARTERS"/>
        <s v="BEAR CREEK OUTFITTERS"/>
        <s v="WHISPER MARINE CHARTERS"/>
        <s v="GAME CREEK GUIDES"/>
        <s v="SOUTHEAST ALASKAN ADVENTURES"/>
        <s v="ALASKA QUEST CHARTERS, INC."/>
        <s v="OCEAN POINT ALASKA"/>
        <s v="ALASKA CATAMARAN"/>
        <s v="KILLISNOO HARBOR LLC"/>
        <s v="ALASKA COASTAL OUTFITTERS"/>
        <s v="COASTAL WILDERNESS CHARTERS"/>
        <s v="KAYAK TRANSPORT COMPANY, LLC"/>
        <s v="TOK RIVER OUTFITTERS LLC"/>
        <s v="ALASKA OUTDOOR RECREATION SERVICES"/>
        <s v="ALLEN MARINE TOURS"/>
        <s v="NORTH ALASKA EXPEDITIONS"/>
        <s v="MAPLE LEAF ADVENTURES"/>
        <s v="ANCHOR EXCURSIONS, INC."/>
        <s v="ALASKA PASSAGES, INC."/>
        <s v="COASTAL ALASKA ADVENTURES, CORPORATION DBA CUSTOM ALASKA CRUISES"/>
        <s v="M/V SIKUMI, LLC"/>
        <s v="BLUEWATER ADVENTURES LTD."/>
        <s v="UNIV. OF ALASKA JUNEAU CAMPUS"/>
        <s v="ALASKA MOUNTAIN GUIDES"/>
        <s v="OVERLAND SUMMERS"/>
        <s v="TONGASS KAYAK ADVENTURES"/>
        <s v="SOUTHEAST ALASKA GUIDANCE ASSOCIATION (SAGA)"/>
        <s v="KOLBJORN SKAFLESTAD"/>
        <s v="SAGA"/>
        <s v="TECKK OUTFITTERS"/>
        <s v="NINE LIVES CHARTERS"/>
        <s v="LATITUDE ADVENTURES"/>
        <s v="ALASKA GETAWAY"/>
        <s v="GREENLING ENTERPRISES"/>
        <s v="HORIZON WEST GUIDES &amp; OUTFITTERS"/>
        <s v="ALASKA YACHT GUIDES"/>
        <s v="SEA WOLF ADVENTURES, INC"/>
        <s v="ALASKA DISCOVERY, INC."/>
        <s v="SHEARWATER CHARTERS"/>
        <s v="SOUND SAILING"/>
        <s v="UNIV. OF ALASKA SOUTHEAST, SITKA CAMPUS"/>
        <s v="ALASKA BEAR GUIDES, LLC"/>
        <s v="HOBBIT HOLE GUESTHOUSE &amp; CHARTERS, LLC"/>
        <s v="AWARE INC."/>
        <s v="SOUTH PASSAGE OUTFITTERS"/>
        <s v="ALASKA FLY N FISH CHARTERS"/>
        <s v="ALASKA YACHT CHARTERS"/>
        <s v="BROWN BEAR LODGE"/>
        <s v="WILDERNESS VENTURES, INC"/>
        <s v="WILDERNESS VENTURES"/>
        <s v="FISHING BEAR CHARTERS"/>
        <s v="TALON CHARTERS, INC."/>
        <s v="SEALASKA CRUISES"/>
        <s v="ALASKA NW CHARTERS"/>
        <s v="KOOTZNOOWOO, INC."/>
        <s v="SITKA BIKE AND HIKE, INC."/>
        <s v="ALASKA ADVENTURE SAILING, LLC"/>
        <s v="SURFBIRD CHARTERS"/>
        <s v="ANGLING UNLIMITED, INC."/>
        <s v="SEA BUGGY CHARTERS"/>
        <s v="ALASKA YACHT ADVENTURES"/>
        <s v="FALSE ISLAND WILDERNESS LODGE"/>
        <s v="THAYER LAKE LODGE"/>
        <s v="TANAKU LODGE"/>
        <s v="EAGLE CHARTERS"/>
        <s v="CHICHAGOF ISLAND TOURS"/>
      </sharedItems>
    </cacheField>
    <cacheField name="ACTIVITY" numFmtId="0">
      <sharedItems count="19">
        <s v="HUNTING - BROWN BEAR"/>
        <s v="KAYAKING"/>
        <s v="CAMPING"/>
        <s v="FRESHWATER FISHING"/>
        <s v="REMOTE-SETTING NATURE TOURS"/>
        <s v="HUNTING - BROWN BEAR AND BLACK BEAR"/>
        <s v="HUNTING - DEER"/>
        <s v="HUNTING - BLACK BEAR"/>
        <s v="HUNTING - MOUNTAIN GOATS"/>
        <s v="HUNTING - WATERFOWL AND SMALL GAME"/>
        <s v="HUNTING - BLACK BEAR AND WOLF"/>
        <s v="RAFTING"/>
        <s v="OUTFITTING"/>
        <s v="HATCHERY TOUR"/>
        <s v="PACK CREEK REMOTE-SETTING WILDLIFE VIEWING AT DEVELOPED SITES"/>
        <s v="MOUNTAINEERING"/>
        <s v="HOT SPRINGS"/>
        <s v="ACTIVITY NOT DESIGNATED" u="1"/>
        <s v="HIKING" u="1"/>
      </sharedItems>
    </cacheField>
    <cacheField name="HOURS" numFmtId="0">
      <sharedItems containsSemiMixedTypes="0" containsString="0" containsNumber="1" minValue="0" maxValue="305"/>
    </cacheField>
    <cacheField name="LAT_DD" numFmtId="0">
      <sharedItems containsSemiMixedTypes="0" containsString="0" containsNumber="1" minValue="56.210279999999997" maxValue="58.962870000000002"/>
    </cacheField>
    <cacheField name="LONG_DD" numFmtId="0">
      <sharedItems containsSemiMixedTypes="0" containsString="0" containsNumber="1" minValue="-136.54486" maxValue="-132.86713"/>
    </cacheField>
    <cacheField name="CREATED_BY" numFmtId="0">
      <sharedItems/>
    </cacheField>
    <cacheField name="CLIENTS" numFmtId="0">
      <sharedItems containsSemiMixedTypes="0" containsString="0" containsNumber="1" containsInteger="1" minValue="0" maxValue="144"/>
    </cacheField>
    <cacheField name="LOC_GROUPS" numFmtId="0">
      <sharedItems containsSemiMixedTypes="0" containsString="0" containsNumber="1" containsInteger="1" minValue="0" maxValue="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897">
  <r>
    <d v="2013-05-12T00:00:00"/>
    <x v="0"/>
    <n v="5"/>
    <n v="12"/>
    <n v="1"/>
    <x v="0"/>
    <x v="0"/>
    <x v="0"/>
    <s v="04-12 TENAKEE INLET"/>
    <s v="SITKA R.D."/>
    <x v="0"/>
    <x v="0"/>
    <n v="1"/>
    <n v="57.835279999999997"/>
    <n v="-135.46806000000001"/>
    <s v="JLSCHALKOWSKI"/>
    <n v="1"/>
    <n v="1"/>
  </r>
  <r>
    <d v="2013-05-13T00:00:00"/>
    <x v="0"/>
    <n v="5"/>
    <n v="13"/>
    <n v="2"/>
    <x v="0"/>
    <x v="0"/>
    <x v="0"/>
    <s v="04-12 TENAKEE INLET"/>
    <s v="SITKA R.D."/>
    <x v="0"/>
    <x v="0"/>
    <n v="3"/>
    <n v="57.835279999999997"/>
    <n v="-135.46806000000001"/>
    <s v="JLSCHALKOWSKI"/>
    <n v="2"/>
    <n v="1"/>
  </r>
  <r>
    <d v="2011-08-08T00:00:00"/>
    <x v="1"/>
    <n v="8"/>
    <n v="8"/>
    <n v="2"/>
    <x v="1"/>
    <x v="1"/>
    <x v="1"/>
    <s v="04-08 NE ADMIRALTY"/>
    <s v="ADMIRALTY NATIONAL MONUMENT"/>
    <x v="1"/>
    <x v="1"/>
    <n v="8"/>
    <n v="58.178139999999999"/>
    <n v="-134.57033000000001"/>
    <s v="RPARKER"/>
    <n v="5"/>
    <n v="1"/>
  </r>
  <r>
    <d v="2011-08-09T00:00:00"/>
    <x v="1"/>
    <n v="8"/>
    <n v="9"/>
    <n v="3"/>
    <x v="1"/>
    <x v="1"/>
    <x v="1"/>
    <s v="04-08 NE ADMIRALTY"/>
    <s v="ADMIRALTY NATIONAL MONUMENT"/>
    <x v="1"/>
    <x v="1"/>
    <n v="8"/>
    <n v="58.178139999999999"/>
    <n v="-134.57033000000001"/>
    <s v="RPARKER"/>
    <n v="5"/>
    <n v="1"/>
  </r>
  <r>
    <d v="2014-01-23T00:00:00"/>
    <x v="2"/>
    <n v="1"/>
    <n v="23"/>
    <n v="5"/>
    <x v="2"/>
    <x v="2"/>
    <x v="2"/>
    <s v="04-03 SITKA AREA"/>
    <s v="SITKA R.D."/>
    <x v="2"/>
    <x v="2"/>
    <n v="12"/>
    <n v="57.241900000000001"/>
    <n v="-135.40147999999999"/>
    <s v="LBDEVICHE"/>
    <n v="4"/>
    <n v="1"/>
  </r>
  <r>
    <d v="2014-01-24T00:00:00"/>
    <x v="2"/>
    <n v="1"/>
    <n v="24"/>
    <n v="6"/>
    <x v="2"/>
    <x v="2"/>
    <x v="2"/>
    <s v="04-03 SITKA AREA"/>
    <s v="SITKA R.D."/>
    <x v="2"/>
    <x v="2"/>
    <n v="24"/>
    <n v="57.241900000000001"/>
    <n v="-135.40147999999999"/>
    <s v="LBDEVICHE"/>
    <n v="4"/>
    <n v="1"/>
  </r>
  <r>
    <d v="2014-01-25T00:00:00"/>
    <x v="2"/>
    <n v="1"/>
    <n v="25"/>
    <n v="7"/>
    <x v="2"/>
    <x v="2"/>
    <x v="2"/>
    <s v="04-03 SITKA AREA"/>
    <s v="SITKA R.D."/>
    <x v="2"/>
    <x v="2"/>
    <n v="24"/>
    <n v="57.241900000000001"/>
    <n v="-135.40147999999999"/>
    <s v="LBDEVICHE"/>
    <n v="4"/>
    <n v="1"/>
  </r>
  <r>
    <d v="2014-01-26T00:00:00"/>
    <x v="2"/>
    <n v="1"/>
    <n v="26"/>
    <n v="1"/>
    <x v="2"/>
    <x v="2"/>
    <x v="2"/>
    <s v="04-03 SITKA AREA"/>
    <s v="SITKA R.D."/>
    <x v="2"/>
    <x v="2"/>
    <n v="24"/>
    <n v="57.241900000000001"/>
    <n v="-135.40147999999999"/>
    <s v="LBDEVICHE"/>
    <n v="4"/>
    <n v="1"/>
  </r>
  <r>
    <d v="2014-01-27T00:00:00"/>
    <x v="2"/>
    <n v="1"/>
    <n v="27"/>
    <n v="2"/>
    <x v="2"/>
    <x v="2"/>
    <x v="2"/>
    <s v="04-03 SITKA AREA"/>
    <s v="SITKA R.D."/>
    <x v="2"/>
    <x v="2"/>
    <n v="12"/>
    <n v="57.241900000000001"/>
    <n v="-135.40147999999999"/>
    <s v="LBDEVICHE"/>
    <n v="4"/>
    <n v="1"/>
  </r>
  <r>
    <d v="2013-07-24T00:00:00"/>
    <x v="0"/>
    <n v="7"/>
    <n v="24"/>
    <n v="4"/>
    <x v="1"/>
    <x v="2"/>
    <x v="2"/>
    <s v="04-03 SITKA AREA"/>
    <s v="SITKA R.D."/>
    <x v="2"/>
    <x v="2"/>
    <n v="12"/>
    <n v="57.24353"/>
    <n v="-135.39458999999999"/>
    <s v="LBDEVICHE"/>
    <n v="7"/>
    <n v="1"/>
  </r>
  <r>
    <d v="2015-08-06T00:00:00"/>
    <x v="3"/>
    <n v="8"/>
    <n v="6"/>
    <n v="5"/>
    <x v="1"/>
    <x v="2"/>
    <x v="2"/>
    <s v="04-03 SITKA AREA"/>
    <s v="SITKA R.D."/>
    <x v="2"/>
    <x v="2"/>
    <n v="12"/>
    <n v="57.241900000000001"/>
    <n v="-135.40147999999999"/>
    <s v="LBDEVICHE"/>
    <n v="10"/>
    <n v="1"/>
  </r>
  <r>
    <d v="2015-08-07T00:00:00"/>
    <x v="3"/>
    <n v="8"/>
    <n v="7"/>
    <n v="6"/>
    <x v="1"/>
    <x v="2"/>
    <x v="2"/>
    <s v="04-03 SITKA AREA"/>
    <s v="SITKA R.D."/>
    <x v="2"/>
    <x v="2"/>
    <n v="24"/>
    <n v="57.241900000000001"/>
    <n v="-135.40147999999999"/>
    <s v="LBDEVICHE"/>
    <n v="10"/>
    <n v="1"/>
  </r>
  <r>
    <d v="2015-08-08T00:00:00"/>
    <x v="3"/>
    <n v="8"/>
    <n v="8"/>
    <n v="7"/>
    <x v="1"/>
    <x v="2"/>
    <x v="2"/>
    <s v="04-03 SITKA AREA"/>
    <s v="SITKA R.D."/>
    <x v="2"/>
    <x v="2"/>
    <n v="24"/>
    <n v="57.241900000000001"/>
    <n v="-135.40147999999999"/>
    <s v="LBDEVICHE"/>
    <n v="10"/>
    <n v="1"/>
  </r>
  <r>
    <d v="2015-08-09T00:00:00"/>
    <x v="3"/>
    <n v="8"/>
    <n v="9"/>
    <n v="1"/>
    <x v="1"/>
    <x v="2"/>
    <x v="2"/>
    <s v="04-03 SITKA AREA"/>
    <s v="SITKA R.D."/>
    <x v="2"/>
    <x v="2"/>
    <n v="24"/>
    <n v="57.241900000000001"/>
    <n v="-135.40147999999999"/>
    <s v="LBDEVICHE"/>
    <n v="10"/>
    <n v="1"/>
  </r>
  <r>
    <d v="2015-08-10T00:00:00"/>
    <x v="3"/>
    <n v="8"/>
    <n v="10"/>
    <n v="2"/>
    <x v="1"/>
    <x v="2"/>
    <x v="2"/>
    <s v="04-03 SITKA AREA"/>
    <s v="SITKA R.D."/>
    <x v="2"/>
    <x v="2"/>
    <n v="12"/>
    <n v="57.241900000000001"/>
    <n v="-135.40147999999999"/>
    <s v="LBDEVICHE"/>
    <n v="10"/>
    <n v="1"/>
  </r>
  <r>
    <d v="2011-08-07T00:00:00"/>
    <x v="1"/>
    <n v="8"/>
    <n v="7"/>
    <n v="1"/>
    <x v="1"/>
    <x v="3"/>
    <x v="3"/>
    <s v="04-02B WHALE BAY"/>
    <s v="SITKA R.D."/>
    <x v="3"/>
    <x v="3"/>
    <n v="1"/>
    <n v="56.491540000000001"/>
    <n v="-134.83983000000001"/>
    <s v="DPKELLY"/>
    <n v="2"/>
    <n v="1"/>
  </r>
  <r>
    <d v="2014-06-11T00:00:00"/>
    <x v="2"/>
    <n v="6"/>
    <n v="11"/>
    <n v="4"/>
    <x v="1"/>
    <x v="3"/>
    <x v="3"/>
    <s v="04-02B WHALE BAY"/>
    <s v="SITKA R.D."/>
    <x v="3"/>
    <x v="4"/>
    <n v="1"/>
    <n v="56.491540000000001"/>
    <n v="-134.83983000000001"/>
    <s v="SRUSSELL03"/>
    <n v="2"/>
    <n v="1"/>
  </r>
  <r>
    <d v="2014-08-19T00:00:00"/>
    <x v="2"/>
    <n v="8"/>
    <n v="19"/>
    <n v="3"/>
    <x v="1"/>
    <x v="3"/>
    <x v="3"/>
    <s v="04-02B WHALE BAY"/>
    <s v="SITKA R.D."/>
    <x v="3"/>
    <x v="4"/>
    <n v="1"/>
    <n v="56.491540000000001"/>
    <n v="-134.83983000000001"/>
    <s v="SRUSSELL03"/>
    <n v="2"/>
    <n v="1"/>
  </r>
  <r>
    <d v="2014-08-27T00:00:00"/>
    <x v="2"/>
    <n v="8"/>
    <n v="27"/>
    <n v="4"/>
    <x v="1"/>
    <x v="3"/>
    <x v="3"/>
    <s v="04-02B WHALE BAY"/>
    <s v="SITKA R.D."/>
    <x v="3"/>
    <x v="4"/>
    <n v="2"/>
    <n v="56.491540000000001"/>
    <n v="-134.83983000000001"/>
    <s v="SRUSSELL03"/>
    <n v="2"/>
    <n v="1"/>
  </r>
  <r>
    <d v="2015-07-07T00:00:00"/>
    <x v="3"/>
    <n v="7"/>
    <n v="7"/>
    <n v="3"/>
    <x v="1"/>
    <x v="3"/>
    <x v="3"/>
    <s v="04-02B WHALE BAY"/>
    <s v="SITKA R.D."/>
    <x v="3"/>
    <x v="4"/>
    <n v="2"/>
    <n v="56.491540000000001"/>
    <n v="-134.83983000000001"/>
    <s v="LBDEVICHE"/>
    <n v="2"/>
    <n v="1"/>
  </r>
  <r>
    <d v="2011-07-05T00:00:00"/>
    <x v="1"/>
    <n v="7"/>
    <n v="5"/>
    <n v="3"/>
    <x v="1"/>
    <x v="4"/>
    <x v="4"/>
    <s v="01-04A BERNERS BAY"/>
    <s v="JUNEAU R.D."/>
    <x v="4"/>
    <x v="2"/>
    <n v="6"/>
    <n v="58.83137"/>
    <n v="-134.82992999999999"/>
    <s v="GDKING"/>
    <n v="10"/>
    <n v="1"/>
  </r>
  <r>
    <d v="2011-07-06T00:00:00"/>
    <x v="1"/>
    <n v="7"/>
    <n v="6"/>
    <n v="4"/>
    <x v="1"/>
    <x v="4"/>
    <x v="4"/>
    <s v="01-04A BERNERS BAY"/>
    <s v="JUNEAU R.D."/>
    <x v="4"/>
    <x v="2"/>
    <n v="8"/>
    <n v="58.83137"/>
    <n v="-134.82992999999999"/>
    <s v="GDKING"/>
    <n v="10"/>
    <n v="1"/>
  </r>
  <r>
    <d v="2011-07-07T00:00:00"/>
    <x v="1"/>
    <n v="7"/>
    <n v="7"/>
    <n v="5"/>
    <x v="1"/>
    <x v="4"/>
    <x v="4"/>
    <s v="01-04A BERNERS BAY"/>
    <s v="JUNEAU R.D."/>
    <x v="4"/>
    <x v="2"/>
    <n v="6"/>
    <n v="58.83137"/>
    <n v="-134.82992999999999"/>
    <s v="GDKING"/>
    <n v="10"/>
    <n v="1"/>
  </r>
  <r>
    <d v="2011-07-25T00:00:00"/>
    <x v="1"/>
    <n v="7"/>
    <n v="25"/>
    <n v="2"/>
    <x v="1"/>
    <x v="4"/>
    <x v="4"/>
    <s v="01-04A BERNERS BAY"/>
    <s v="JUNEAU R.D."/>
    <x v="4"/>
    <x v="2"/>
    <n v="8"/>
    <n v="58.83137"/>
    <n v="-134.82992999999999"/>
    <s v="GDKING"/>
    <n v="10"/>
    <n v="1"/>
  </r>
  <r>
    <d v="2011-07-26T00:00:00"/>
    <x v="1"/>
    <n v="7"/>
    <n v="26"/>
    <n v="3"/>
    <x v="1"/>
    <x v="4"/>
    <x v="4"/>
    <s v="01-04A BERNERS BAY"/>
    <s v="JUNEAU R.D."/>
    <x v="4"/>
    <x v="2"/>
    <n v="8"/>
    <n v="58.83137"/>
    <n v="-134.82992999999999"/>
    <s v="GDKING"/>
    <n v="10"/>
    <n v="1"/>
  </r>
  <r>
    <d v="2011-07-27T00:00:00"/>
    <x v="1"/>
    <n v="7"/>
    <n v="27"/>
    <n v="4"/>
    <x v="1"/>
    <x v="4"/>
    <x v="4"/>
    <s v="01-04A BERNERS BAY"/>
    <s v="JUNEAU R.D."/>
    <x v="4"/>
    <x v="2"/>
    <n v="8"/>
    <n v="58.83137"/>
    <n v="-134.82992999999999"/>
    <s v="GDKING"/>
    <n v="10"/>
    <n v="1"/>
  </r>
  <r>
    <d v="2013-07-16T00:00:00"/>
    <x v="0"/>
    <n v="7"/>
    <n v="16"/>
    <n v="3"/>
    <x v="1"/>
    <x v="5"/>
    <x v="5"/>
    <s v="04-04A LAKE EVA, RODMAN BAY"/>
    <s v="SITKA R.D."/>
    <x v="5"/>
    <x v="4"/>
    <n v="2.5"/>
    <n v="57.474539999999998"/>
    <n v="-135.26027999999999"/>
    <s v="JLSCHALKOWSKI"/>
    <n v="5"/>
    <n v="1"/>
  </r>
  <r>
    <d v="2011-10-07T00:00:00"/>
    <x v="1"/>
    <n v="10"/>
    <n v="7"/>
    <n v="6"/>
    <x v="3"/>
    <x v="5"/>
    <x v="5"/>
    <s v="04-04A LAKE EVA, RODMAN BAY"/>
    <s v="SITKA R.D."/>
    <x v="6"/>
    <x v="4"/>
    <n v="1.5"/>
    <n v="57.474539999999998"/>
    <n v="-135.26027999999999"/>
    <s v="JENNIFERMACDONALD"/>
    <n v="2"/>
    <n v="1"/>
  </r>
  <r>
    <d v="2013-04-27T00:00:00"/>
    <x v="0"/>
    <n v="4"/>
    <n v="27"/>
    <n v="7"/>
    <x v="0"/>
    <x v="5"/>
    <x v="5"/>
    <s v="04-04A LAKE EVA, RODMAN BAY"/>
    <s v="SITKA R.D."/>
    <x v="6"/>
    <x v="0"/>
    <n v="1.5"/>
    <n v="57.474539999999998"/>
    <n v="-135.26027999999999"/>
    <s v="SRUSSELL03"/>
    <n v="1"/>
    <n v="1"/>
  </r>
  <r>
    <d v="2013-04-28T00:00:00"/>
    <x v="0"/>
    <n v="4"/>
    <n v="28"/>
    <n v="1"/>
    <x v="0"/>
    <x v="5"/>
    <x v="5"/>
    <s v="04-04A LAKE EVA, RODMAN BAY"/>
    <s v="SITKA R.D."/>
    <x v="6"/>
    <x v="0"/>
    <n v="4.5"/>
    <n v="57.474539999999998"/>
    <n v="-135.26027999999999"/>
    <s v="SRUSSELL03"/>
    <n v="1"/>
    <n v="1"/>
  </r>
  <r>
    <d v="2011-05-15T00:00:00"/>
    <x v="1"/>
    <n v="5"/>
    <n v="15"/>
    <n v="1"/>
    <x v="0"/>
    <x v="5"/>
    <x v="5"/>
    <s v="04-04A LAKE EVA, RODMAN BAY"/>
    <s v="SITKA R.D."/>
    <x v="6"/>
    <x v="0"/>
    <n v="1.5"/>
    <n v="57.474539999999998"/>
    <n v="-135.26027999999999"/>
    <s v="JENNIFERMACDONALD"/>
    <n v="1"/>
    <n v="1"/>
  </r>
  <r>
    <d v="2011-05-16T00:00:00"/>
    <x v="1"/>
    <n v="5"/>
    <n v="16"/>
    <n v="2"/>
    <x v="0"/>
    <x v="5"/>
    <x v="5"/>
    <s v="04-04A LAKE EVA, RODMAN BAY"/>
    <s v="SITKA R.D."/>
    <x v="6"/>
    <x v="0"/>
    <n v="1.5"/>
    <n v="57.474539999999998"/>
    <n v="-135.26027999999999"/>
    <s v="JENNIFERMACDONALD"/>
    <n v="2"/>
    <n v="1"/>
  </r>
  <r>
    <d v="2011-09-16T00:00:00"/>
    <x v="1"/>
    <n v="9"/>
    <n v="16"/>
    <n v="6"/>
    <x v="3"/>
    <x v="5"/>
    <x v="5"/>
    <s v="04-04A LAKE EVA, RODMAN BAY"/>
    <s v="SITKA R.D."/>
    <x v="7"/>
    <x v="0"/>
    <n v="2.5"/>
    <n v="57.474539999999998"/>
    <n v="-135.26027999999999"/>
    <s v="GDKING"/>
    <n v="2"/>
    <n v="1"/>
  </r>
  <r>
    <d v="2014-09-16T00:00:00"/>
    <x v="2"/>
    <n v="9"/>
    <n v="16"/>
    <n v="3"/>
    <x v="3"/>
    <x v="5"/>
    <x v="5"/>
    <s v="04-04A LAKE EVA, RODMAN BAY"/>
    <s v="SITKA R.D."/>
    <x v="7"/>
    <x v="0"/>
    <n v="5.75"/>
    <n v="57.474539999999998"/>
    <n v="-135.26027999999999"/>
    <s v="JLSCHALKOWSKI"/>
    <n v="1"/>
    <n v="1"/>
  </r>
  <r>
    <d v="2011-09-17T00:00:00"/>
    <x v="1"/>
    <n v="9"/>
    <n v="17"/>
    <n v="7"/>
    <x v="3"/>
    <x v="5"/>
    <x v="5"/>
    <s v="04-04A LAKE EVA, RODMAN BAY"/>
    <s v="SITKA R.D."/>
    <x v="7"/>
    <x v="0"/>
    <n v="4"/>
    <n v="57.474539999999998"/>
    <n v="-135.26027999999999"/>
    <s v="GDKING"/>
    <n v="2"/>
    <n v="1"/>
  </r>
  <r>
    <d v="2011-09-18T00:00:00"/>
    <x v="1"/>
    <n v="9"/>
    <n v="18"/>
    <n v="1"/>
    <x v="3"/>
    <x v="5"/>
    <x v="5"/>
    <s v="04-04A LAKE EVA, RODMAN BAY"/>
    <s v="SITKA R.D."/>
    <x v="7"/>
    <x v="0"/>
    <n v="3"/>
    <n v="57.474539999999998"/>
    <n v="-135.26027999999999"/>
    <s v="GDKING"/>
    <n v="2"/>
    <n v="1"/>
  </r>
  <r>
    <d v="2014-05-20T00:00:00"/>
    <x v="2"/>
    <n v="5"/>
    <n v="20"/>
    <n v="3"/>
    <x v="0"/>
    <x v="5"/>
    <x v="5"/>
    <s v="04-04A LAKE EVA, RODMAN BAY"/>
    <s v="SITKA R.D."/>
    <x v="7"/>
    <x v="5"/>
    <n v="2"/>
    <n v="57.474539999999998"/>
    <n v="-135.26027999999999"/>
    <s v="JLSCHALKOWSKI"/>
    <n v="1"/>
    <n v="1"/>
  </r>
  <r>
    <d v="2013-04-27T00:00:00"/>
    <x v="0"/>
    <n v="4"/>
    <n v="27"/>
    <n v="7"/>
    <x v="0"/>
    <x v="5"/>
    <x v="5"/>
    <s v="04-04A LAKE EVA, RODMAN BAY"/>
    <s v="SITKA R.D."/>
    <x v="6"/>
    <x v="4"/>
    <n v="1.5"/>
    <n v="57.474539999999998"/>
    <n v="-135.26027999999999"/>
    <s v="SRUSSELL03"/>
    <n v="1"/>
    <n v="1"/>
  </r>
  <r>
    <d v="2013-09-26T00:00:00"/>
    <x v="0"/>
    <n v="9"/>
    <n v="26"/>
    <n v="5"/>
    <x v="3"/>
    <x v="6"/>
    <x v="5"/>
    <s v="04-04A LAKE EVA, RODMAN BAY"/>
    <s v="SITKA R.D."/>
    <x v="7"/>
    <x v="0"/>
    <n v="4"/>
    <n v="57.457819999999998"/>
    <n v="-135.30775"/>
    <s v="SHANEKING"/>
    <n v="1"/>
    <n v="1"/>
  </r>
  <r>
    <d v="2011-08-05T00:00:00"/>
    <x v="1"/>
    <n v="8"/>
    <n v="5"/>
    <n v="6"/>
    <x v="1"/>
    <x v="7"/>
    <x v="6"/>
    <s v="04-02A REDOUBT LAKE"/>
    <s v="SITKA R.D."/>
    <x v="8"/>
    <x v="4"/>
    <n v="4"/>
    <n v="56.828049999999998"/>
    <n v="-135.48905999999999"/>
    <s v="JENNIFERMACDONALD"/>
    <n v="3"/>
    <n v="1"/>
  </r>
  <r>
    <d v="2012-08-13T00:00:00"/>
    <x v="4"/>
    <n v="8"/>
    <n v="13"/>
    <n v="2"/>
    <x v="1"/>
    <x v="7"/>
    <x v="6"/>
    <s v="04-02A REDOUBT LAKE"/>
    <s v="SITKA R.D."/>
    <x v="8"/>
    <x v="4"/>
    <n v="4"/>
    <n v="56.828049999999998"/>
    <n v="-135.48905999999999"/>
    <s v="PHKILLIAN"/>
    <n v="6"/>
    <n v="1"/>
  </r>
  <r>
    <d v="2015-08-14T00:00:00"/>
    <x v="3"/>
    <n v="8"/>
    <n v="14"/>
    <n v="6"/>
    <x v="1"/>
    <x v="7"/>
    <x v="6"/>
    <s v="04-02A REDOUBT LAKE"/>
    <s v="SITKA R.D."/>
    <x v="8"/>
    <x v="4"/>
    <n v="5"/>
    <n v="56.828049999999998"/>
    <n v="-135.48905999999999"/>
    <s v="JENNIFERMACDONALD"/>
    <n v="8"/>
    <n v="1"/>
  </r>
  <r>
    <d v="2014-05-29T00:00:00"/>
    <x v="2"/>
    <n v="5"/>
    <n v="29"/>
    <n v="5"/>
    <x v="1"/>
    <x v="8"/>
    <x v="7"/>
    <s v="04-04C BARANOF WARM SPRINGS"/>
    <s v="SITKA R.D."/>
    <x v="9"/>
    <x v="3"/>
    <n v="4.5"/>
    <n v="57.082439999999998"/>
    <n v="-134.85042000000001"/>
    <s v="SRUSSELL03"/>
    <n v="2"/>
    <n v="1"/>
  </r>
  <r>
    <d v="2014-05-29T00:00:00"/>
    <x v="2"/>
    <n v="5"/>
    <n v="29"/>
    <n v="5"/>
    <x v="1"/>
    <x v="8"/>
    <x v="7"/>
    <s v="04-04C BARANOF WARM SPRINGS"/>
    <s v="SITKA R.D."/>
    <x v="9"/>
    <x v="3"/>
    <n v="4.5"/>
    <n v="57.082439999999998"/>
    <n v="-134.85042000000001"/>
    <s v="SRUSSELL03"/>
    <n v="2"/>
    <n v="1"/>
  </r>
  <r>
    <d v="2014-05-30T00:00:00"/>
    <x v="2"/>
    <n v="5"/>
    <n v="30"/>
    <n v="6"/>
    <x v="1"/>
    <x v="8"/>
    <x v="7"/>
    <s v="04-04C BARANOF WARM SPRINGS"/>
    <s v="SITKA R.D."/>
    <x v="9"/>
    <x v="3"/>
    <n v="4.75"/>
    <n v="57.082439999999998"/>
    <n v="-134.85042000000001"/>
    <s v="SRUSSELL03"/>
    <n v="3"/>
    <n v="1"/>
  </r>
  <r>
    <d v="2014-06-03T00:00:00"/>
    <x v="2"/>
    <n v="6"/>
    <n v="3"/>
    <n v="3"/>
    <x v="1"/>
    <x v="8"/>
    <x v="7"/>
    <s v="04-04C BARANOF WARM SPRINGS"/>
    <s v="SITKA R.D."/>
    <x v="9"/>
    <x v="3"/>
    <n v="3.5"/>
    <n v="57.082439999999998"/>
    <n v="-134.85042000000001"/>
    <s v="SRUSSELL03"/>
    <n v="1"/>
    <n v="1"/>
  </r>
  <r>
    <d v="2014-06-04T00:00:00"/>
    <x v="2"/>
    <n v="6"/>
    <n v="4"/>
    <n v="4"/>
    <x v="1"/>
    <x v="8"/>
    <x v="7"/>
    <s v="04-04C BARANOF WARM SPRINGS"/>
    <s v="SITKA R.D."/>
    <x v="9"/>
    <x v="3"/>
    <n v="2.75"/>
    <n v="57.082439999999998"/>
    <n v="-134.85042000000001"/>
    <s v="SRUSSELL03"/>
    <n v="2"/>
    <n v="1"/>
  </r>
  <r>
    <d v="2015-06-04T00:00:00"/>
    <x v="3"/>
    <n v="6"/>
    <n v="4"/>
    <n v="5"/>
    <x v="1"/>
    <x v="8"/>
    <x v="7"/>
    <s v="04-04C BARANOF WARM SPRINGS"/>
    <s v="SITKA R.D."/>
    <x v="9"/>
    <x v="3"/>
    <n v="5"/>
    <n v="57.082439999999998"/>
    <n v="-134.85042000000001"/>
    <s v="LBDEVICHE"/>
    <n v="2"/>
    <n v="1"/>
  </r>
  <r>
    <d v="2015-06-06T00:00:00"/>
    <x v="3"/>
    <n v="6"/>
    <n v="6"/>
    <n v="7"/>
    <x v="1"/>
    <x v="8"/>
    <x v="7"/>
    <s v="04-04C BARANOF WARM SPRINGS"/>
    <s v="SITKA R.D."/>
    <x v="9"/>
    <x v="3"/>
    <n v="4.5"/>
    <n v="57.082439999999998"/>
    <n v="-134.85042000000001"/>
    <s v="LBDEVICHE"/>
    <n v="2"/>
    <n v="1"/>
  </r>
  <r>
    <d v="2013-06-08T00:00:00"/>
    <x v="0"/>
    <n v="6"/>
    <n v="8"/>
    <n v="7"/>
    <x v="1"/>
    <x v="8"/>
    <x v="7"/>
    <s v="04-04C BARANOF WARM SPRINGS"/>
    <s v="SITKA R.D."/>
    <x v="9"/>
    <x v="3"/>
    <n v="5"/>
    <n v="57.082439999999998"/>
    <n v="-134.85042000000001"/>
    <s v="SRUSSELL03"/>
    <n v="2"/>
    <n v="1"/>
  </r>
  <r>
    <d v="2012-06-09T00:00:00"/>
    <x v="4"/>
    <n v="6"/>
    <n v="9"/>
    <n v="7"/>
    <x v="1"/>
    <x v="8"/>
    <x v="7"/>
    <s v="04-04C BARANOF WARM SPRINGS"/>
    <s v="SITKA R.D."/>
    <x v="9"/>
    <x v="3"/>
    <n v="4.5"/>
    <n v="57.082439999999998"/>
    <n v="-134.85042000000001"/>
    <s v="PHKILLIAN"/>
    <n v="4"/>
    <n v="1"/>
  </r>
  <r>
    <d v="2015-06-10T00:00:00"/>
    <x v="3"/>
    <n v="6"/>
    <n v="10"/>
    <n v="4"/>
    <x v="1"/>
    <x v="8"/>
    <x v="7"/>
    <s v="04-04C BARANOF WARM SPRINGS"/>
    <s v="SITKA R.D."/>
    <x v="9"/>
    <x v="3"/>
    <n v="3.5"/>
    <n v="57.082439999999998"/>
    <n v="-134.85042000000001"/>
    <s v="LBDEVICHE"/>
    <n v="2"/>
    <n v="1"/>
  </r>
  <r>
    <d v="2014-06-11T00:00:00"/>
    <x v="2"/>
    <n v="6"/>
    <n v="11"/>
    <n v="4"/>
    <x v="1"/>
    <x v="8"/>
    <x v="7"/>
    <s v="04-04C BARANOF WARM SPRINGS"/>
    <s v="SITKA R.D."/>
    <x v="9"/>
    <x v="3"/>
    <n v="6"/>
    <n v="57.082439999999998"/>
    <n v="-134.85042000000001"/>
    <s v="SRUSSELL03"/>
    <n v="3"/>
    <n v="1"/>
  </r>
  <r>
    <d v="2014-06-12T00:00:00"/>
    <x v="2"/>
    <n v="6"/>
    <n v="12"/>
    <n v="5"/>
    <x v="1"/>
    <x v="8"/>
    <x v="7"/>
    <s v="04-04C BARANOF WARM SPRINGS"/>
    <s v="SITKA R.D."/>
    <x v="9"/>
    <x v="3"/>
    <n v="4.5"/>
    <n v="57.082439999999998"/>
    <n v="-134.85042000000001"/>
    <s v="SRUSSELL03"/>
    <n v="4"/>
    <n v="1"/>
  </r>
  <r>
    <d v="2012-06-13T00:00:00"/>
    <x v="4"/>
    <n v="6"/>
    <n v="13"/>
    <n v="4"/>
    <x v="1"/>
    <x v="8"/>
    <x v="7"/>
    <s v="04-04C BARANOF WARM SPRINGS"/>
    <s v="SITKA R.D."/>
    <x v="9"/>
    <x v="3"/>
    <n v="4"/>
    <n v="57.082439999999998"/>
    <n v="-134.85042000000001"/>
    <s v="PHKILLIAN"/>
    <n v="4"/>
    <n v="1"/>
  </r>
  <r>
    <d v="2014-06-14T00:00:00"/>
    <x v="2"/>
    <n v="6"/>
    <n v="14"/>
    <n v="7"/>
    <x v="1"/>
    <x v="8"/>
    <x v="7"/>
    <s v="04-04C BARANOF WARM SPRINGS"/>
    <s v="SITKA R.D."/>
    <x v="9"/>
    <x v="3"/>
    <n v="4"/>
    <n v="57.082439999999998"/>
    <n v="-134.85042000000001"/>
    <s v="SRUSSELL03"/>
    <n v="4"/>
    <n v="1"/>
  </r>
  <r>
    <d v="2014-06-17T00:00:00"/>
    <x v="2"/>
    <n v="6"/>
    <n v="17"/>
    <n v="3"/>
    <x v="1"/>
    <x v="8"/>
    <x v="7"/>
    <s v="04-04C BARANOF WARM SPRINGS"/>
    <s v="SITKA R.D."/>
    <x v="9"/>
    <x v="3"/>
    <n v="3.5"/>
    <n v="57.082439999999998"/>
    <n v="-134.85042000000001"/>
    <s v="SRUSSELL03"/>
    <n v="1"/>
    <n v="1"/>
  </r>
  <r>
    <d v="2015-06-18T00:00:00"/>
    <x v="3"/>
    <n v="6"/>
    <n v="18"/>
    <n v="5"/>
    <x v="1"/>
    <x v="8"/>
    <x v="7"/>
    <s v="04-04C BARANOF WARM SPRINGS"/>
    <s v="SITKA R.D."/>
    <x v="9"/>
    <x v="3"/>
    <n v="4"/>
    <n v="57.082439999999998"/>
    <n v="-134.85042000000001"/>
    <s v="LBDEVICHE"/>
    <n v="4"/>
    <n v="1"/>
  </r>
  <r>
    <d v="2015-06-20T00:00:00"/>
    <x v="3"/>
    <n v="6"/>
    <n v="20"/>
    <n v="7"/>
    <x v="1"/>
    <x v="8"/>
    <x v="7"/>
    <s v="04-04C BARANOF WARM SPRINGS"/>
    <s v="SITKA R.D."/>
    <x v="9"/>
    <x v="3"/>
    <n v="5"/>
    <n v="57.082439999999998"/>
    <n v="-134.85042000000001"/>
    <s v="LBDEVICHE"/>
    <n v="2"/>
    <n v="1"/>
  </r>
  <r>
    <d v="2013-06-21T00:00:00"/>
    <x v="0"/>
    <n v="6"/>
    <n v="21"/>
    <n v="6"/>
    <x v="1"/>
    <x v="8"/>
    <x v="7"/>
    <s v="04-04C BARANOF WARM SPRINGS"/>
    <s v="SITKA R.D."/>
    <x v="9"/>
    <x v="3"/>
    <n v="4.5"/>
    <n v="57.082439999999998"/>
    <n v="-134.85042000000001"/>
    <s v="SRUSSELL03"/>
    <n v="1"/>
    <n v="1"/>
  </r>
  <r>
    <d v="2014-06-21T00:00:00"/>
    <x v="2"/>
    <n v="6"/>
    <n v="21"/>
    <n v="7"/>
    <x v="1"/>
    <x v="8"/>
    <x v="7"/>
    <s v="04-04C BARANOF WARM SPRINGS"/>
    <s v="SITKA R.D."/>
    <x v="9"/>
    <x v="3"/>
    <n v="4"/>
    <n v="57.082439999999998"/>
    <n v="-134.85042000000001"/>
    <s v="SRUSSELL03"/>
    <n v="1"/>
    <n v="1"/>
  </r>
  <r>
    <d v="2011-06-23T00:00:00"/>
    <x v="1"/>
    <n v="6"/>
    <n v="23"/>
    <n v="5"/>
    <x v="1"/>
    <x v="8"/>
    <x v="7"/>
    <s v="04-04C BARANOF WARM SPRINGS"/>
    <s v="SITKA R.D."/>
    <x v="9"/>
    <x v="3"/>
    <n v="4"/>
    <n v="57.082439999999998"/>
    <n v="-134.85042000000001"/>
    <s v="DPKELLY"/>
    <n v="5"/>
    <n v="1"/>
  </r>
  <r>
    <d v="2015-06-24T00:00:00"/>
    <x v="3"/>
    <n v="6"/>
    <n v="24"/>
    <n v="4"/>
    <x v="1"/>
    <x v="8"/>
    <x v="7"/>
    <s v="04-04C BARANOF WARM SPRINGS"/>
    <s v="SITKA R.D."/>
    <x v="9"/>
    <x v="3"/>
    <n v="4"/>
    <n v="57.082439999999998"/>
    <n v="-134.85042000000001"/>
    <s v="LBDEVICHE"/>
    <n v="2"/>
    <n v="1"/>
  </r>
  <r>
    <d v="2012-06-25T00:00:00"/>
    <x v="4"/>
    <n v="6"/>
    <n v="25"/>
    <n v="2"/>
    <x v="1"/>
    <x v="8"/>
    <x v="7"/>
    <s v="04-04C BARANOF WARM SPRINGS"/>
    <s v="SITKA R.D."/>
    <x v="9"/>
    <x v="3"/>
    <n v="3"/>
    <n v="57.082439999999998"/>
    <n v="-134.85042000000001"/>
    <s v="PHKILLIAN"/>
    <n v="2"/>
    <n v="1"/>
  </r>
  <r>
    <d v="2013-06-25T00:00:00"/>
    <x v="0"/>
    <n v="6"/>
    <n v="25"/>
    <n v="3"/>
    <x v="1"/>
    <x v="8"/>
    <x v="7"/>
    <s v="04-04C BARANOF WARM SPRINGS"/>
    <s v="SITKA R.D."/>
    <x v="9"/>
    <x v="3"/>
    <n v="5.5"/>
    <n v="57.082439999999998"/>
    <n v="-134.85042000000001"/>
    <s v="SRUSSELL03"/>
    <n v="2"/>
    <n v="1"/>
  </r>
  <r>
    <d v="2015-06-25T00:00:00"/>
    <x v="3"/>
    <n v="6"/>
    <n v="25"/>
    <n v="5"/>
    <x v="1"/>
    <x v="8"/>
    <x v="7"/>
    <s v="04-04C BARANOF WARM SPRINGS"/>
    <s v="SITKA R.D."/>
    <x v="9"/>
    <x v="3"/>
    <n v="3.5"/>
    <n v="57.082439999999998"/>
    <n v="-134.85042000000001"/>
    <s v="LBDEVICHE"/>
    <n v="1"/>
    <n v="1"/>
  </r>
  <r>
    <d v="2015-06-26T00:00:00"/>
    <x v="3"/>
    <n v="6"/>
    <n v="26"/>
    <n v="6"/>
    <x v="1"/>
    <x v="8"/>
    <x v="7"/>
    <s v="04-04C BARANOF WARM SPRINGS"/>
    <s v="SITKA R.D."/>
    <x v="9"/>
    <x v="3"/>
    <n v="2.5"/>
    <n v="57.082439999999998"/>
    <n v="-134.85042000000001"/>
    <s v="LBDEVICHE"/>
    <n v="3"/>
    <n v="1"/>
  </r>
  <r>
    <d v="2015-06-26T00:00:00"/>
    <x v="3"/>
    <n v="6"/>
    <n v="26"/>
    <n v="6"/>
    <x v="1"/>
    <x v="8"/>
    <x v="7"/>
    <s v="04-04C BARANOF WARM SPRINGS"/>
    <s v="SITKA R.D."/>
    <x v="9"/>
    <x v="3"/>
    <n v="3"/>
    <n v="57.082439999999998"/>
    <n v="-134.85042000000001"/>
    <s v="LBDEVICHE"/>
    <n v="2"/>
    <n v="1"/>
  </r>
  <r>
    <d v="2014-06-28T00:00:00"/>
    <x v="2"/>
    <n v="6"/>
    <n v="28"/>
    <n v="7"/>
    <x v="1"/>
    <x v="8"/>
    <x v="7"/>
    <s v="04-04C BARANOF WARM SPRINGS"/>
    <s v="SITKA R.D."/>
    <x v="9"/>
    <x v="3"/>
    <n v="3.5"/>
    <n v="57.082439999999998"/>
    <n v="-134.85042000000001"/>
    <s v="SRUSSELL03"/>
    <n v="3"/>
    <n v="1"/>
  </r>
  <r>
    <d v="2012-06-29T00:00:00"/>
    <x v="4"/>
    <n v="6"/>
    <n v="29"/>
    <n v="6"/>
    <x v="1"/>
    <x v="8"/>
    <x v="7"/>
    <s v="04-04C BARANOF WARM SPRINGS"/>
    <s v="SITKA R.D."/>
    <x v="9"/>
    <x v="3"/>
    <n v="4.25"/>
    <n v="57.082439999999998"/>
    <n v="-134.85042000000001"/>
    <s v="PHKILLIAN"/>
    <n v="2"/>
    <n v="1"/>
  </r>
  <r>
    <d v="2011-06-30T00:00:00"/>
    <x v="1"/>
    <n v="6"/>
    <n v="30"/>
    <n v="5"/>
    <x v="1"/>
    <x v="8"/>
    <x v="7"/>
    <s v="04-04C BARANOF WARM SPRINGS"/>
    <s v="SITKA R.D."/>
    <x v="9"/>
    <x v="3"/>
    <n v="3.5"/>
    <n v="57.082439999999998"/>
    <n v="-134.85042000000001"/>
    <s v="DPKELLY"/>
    <n v="4"/>
    <n v="1"/>
  </r>
  <r>
    <d v="2011-07-01T00:00:00"/>
    <x v="1"/>
    <n v="7"/>
    <n v="1"/>
    <n v="6"/>
    <x v="1"/>
    <x v="8"/>
    <x v="7"/>
    <s v="04-04C BARANOF WARM SPRINGS"/>
    <s v="SITKA R.D."/>
    <x v="9"/>
    <x v="3"/>
    <n v="5.5"/>
    <n v="57.082439999999998"/>
    <n v="-134.85042000000001"/>
    <s v="DPKELLY"/>
    <n v="1"/>
    <n v="1"/>
  </r>
  <r>
    <d v="2013-07-01T00:00:00"/>
    <x v="0"/>
    <n v="7"/>
    <n v="1"/>
    <n v="2"/>
    <x v="1"/>
    <x v="8"/>
    <x v="7"/>
    <s v="04-04C BARANOF WARM SPRINGS"/>
    <s v="SITKA R.D."/>
    <x v="9"/>
    <x v="3"/>
    <n v="5"/>
    <n v="57.082439999999998"/>
    <n v="-134.85042000000001"/>
    <s v="SRUSSELL03"/>
    <n v="2"/>
    <n v="1"/>
  </r>
  <r>
    <d v="2015-07-02T00:00:00"/>
    <x v="3"/>
    <n v="7"/>
    <n v="2"/>
    <n v="5"/>
    <x v="1"/>
    <x v="8"/>
    <x v="7"/>
    <s v="04-04C BARANOF WARM SPRINGS"/>
    <s v="SITKA R.D."/>
    <x v="9"/>
    <x v="3"/>
    <n v="4.5"/>
    <n v="57.082439999999998"/>
    <n v="-134.85042000000001"/>
    <s v="LBDEVICHE"/>
    <n v="1"/>
    <n v="1"/>
  </r>
  <r>
    <d v="2014-07-03T00:00:00"/>
    <x v="2"/>
    <n v="7"/>
    <n v="3"/>
    <n v="5"/>
    <x v="1"/>
    <x v="8"/>
    <x v="7"/>
    <s v="04-04C BARANOF WARM SPRINGS"/>
    <s v="SITKA R.D."/>
    <x v="9"/>
    <x v="3"/>
    <n v="5.75"/>
    <n v="57.082439999999998"/>
    <n v="-134.85042000000001"/>
    <s v="SRUSSELL03"/>
    <n v="2"/>
    <n v="1"/>
  </r>
  <r>
    <d v="2012-07-04T00:00:00"/>
    <x v="4"/>
    <n v="7"/>
    <n v="4"/>
    <n v="4"/>
    <x v="1"/>
    <x v="8"/>
    <x v="7"/>
    <s v="04-04C BARANOF WARM SPRINGS"/>
    <s v="SITKA R.D."/>
    <x v="9"/>
    <x v="3"/>
    <n v="5"/>
    <n v="57.082439999999998"/>
    <n v="-134.85042000000001"/>
    <s v="PHKILLIAN"/>
    <n v="2"/>
    <n v="1"/>
  </r>
  <r>
    <d v="2015-07-04T00:00:00"/>
    <x v="3"/>
    <n v="7"/>
    <n v="4"/>
    <n v="7"/>
    <x v="1"/>
    <x v="8"/>
    <x v="7"/>
    <s v="04-04C BARANOF WARM SPRINGS"/>
    <s v="SITKA R.D."/>
    <x v="9"/>
    <x v="3"/>
    <n v="2.5"/>
    <n v="57.082439999999998"/>
    <n v="-134.85042000000001"/>
    <s v="LBDEVICHE"/>
    <n v="5"/>
    <n v="1"/>
  </r>
  <r>
    <d v="2014-07-05T00:00:00"/>
    <x v="2"/>
    <n v="7"/>
    <n v="5"/>
    <n v="7"/>
    <x v="1"/>
    <x v="8"/>
    <x v="7"/>
    <s v="04-04C BARANOF WARM SPRINGS"/>
    <s v="SITKA R.D."/>
    <x v="9"/>
    <x v="3"/>
    <n v="4"/>
    <n v="57.082439999999998"/>
    <n v="-134.85042000000001"/>
    <s v="SRUSSELL03"/>
    <n v="4"/>
    <n v="1"/>
  </r>
  <r>
    <d v="2013-07-06T00:00:00"/>
    <x v="0"/>
    <n v="7"/>
    <n v="6"/>
    <n v="7"/>
    <x v="1"/>
    <x v="8"/>
    <x v="7"/>
    <s v="04-04C BARANOF WARM SPRINGS"/>
    <s v="SITKA R.D."/>
    <x v="9"/>
    <x v="3"/>
    <n v="3.5"/>
    <n v="57.082439999999998"/>
    <n v="-134.85042000000001"/>
    <s v="SRUSSELL03"/>
    <n v="2"/>
    <n v="1"/>
  </r>
  <r>
    <d v="2014-07-08T00:00:00"/>
    <x v="2"/>
    <n v="7"/>
    <n v="8"/>
    <n v="3"/>
    <x v="1"/>
    <x v="8"/>
    <x v="7"/>
    <s v="04-04C BARANOF WARM SPRINGS"/>
    <s v="SITKA R.D."/>
    <x v="9"/>
    <x v="3"/>
    <n v="3"/>
    <n v="57.082439999999998"/>
    <n v="-134.85042000000001"/>
    <s v="SRUSSELL03"/>
    <n v="4"/>
    <n v="1"/>
  </r>
  <r>
    <d v="2015-07-08T00:00:00"/>
    <x v="3"/>
    <n v="7"/>
    <n v="8"/>
    <n v="4"/>
    <x v="1"/>
    <x v="8"/>
    <x v="7"/>
    <s v="04-04C BARANOF WARM SPRINGS"/>
    <s v="SITKA R.D."/>
    <x v="9"/>
    <x v="3"/>
    <n v="5"/>
    <n v="57.082439999999998"/>
    <n v="-134.85042000000001"/>
    <s v="LBDEVICHE"/>
    <n v="2"/>
    <n v="1"/>
  </r>
  <r>
    <d v="2011-07-09T00:00:00"/>
    <x v="1"/>
    <n v="7"/>
    <n v="9"/>
    <n v="7"/>
    <x v="1"/>
    <x v="8"/>
    <x v="7"/>
    <s v="04-04C BARANOF WARM SPRINGS"/>
    <s v="SITKA R.D."/>
    <x v="9"/>
    <x v="3"/>
    <n v="3"/>
    <n v="57.082439999999998"/>
    <n v="-134.85042000000001"/>
    <s v="DPKELLY"/>
    <n v="3"/>
    <n v="1"/>
  </r>
  <r>
    <d v="2013-07-09T00:00:00"/>
    <x v="0"/>
    <n v="7"/>
    <n v="9"/>
    <n v="3"/>
    <x v="1"/>
    <x v="8"/>
    <x v="7"/>
    <s v="04-04C BARANOF WARM SPRINGS"/>
    <s v="SITKA R.D."/>
    <x v="9"/>
    <x v="3"/>
    <n v="4.5"/>
    <n v="57.082439999999998"/>
    <n v="-134.85042000000001"/>
    <s v="SRUSSELL03"/>
    <n v="6"/>
    <n v="1"/>
  </r>
  <r>
    <d v="2015-07-09T00:00:00"/>
    <x v="3"/>
    <n v="7"/>
    <n v="9"/>
    <n v="5"/>
    <x v="1"/>
    <x v="8"/>
    <x v="7"/>
    <s v="04-04C BARANOF WARM SPRINGS"/>
    <s v="SITKA R.D."/>
    <x v="9"/>
    <x v="3"/>
    <n v="4.5"/>
    <n v="57.082439999999998"/>
    <n v="-134.85042000000001"/>
    <s v="LBDEVICHE"/>
    <n v="1"/>
    <n v="1"/>
  </r>
  <r>
    <d v="2011-07-10T00:00:00"/>
    <x v="1"/>
    <n v="7"/>
    <n v="10"/>
    <n v="1"/>
    <x v="1"/>
    <x v="8"/>
    <x v="7"/>
    <s v="04-04C BARANOF WARM SPRINGS"/>
    <s v="SITKA R.D."/>
    <x v="9"/>
    <x v="3"/>
    <n v="4.5"/>
    <n v="57.082439999999998"/>
    <n v="-134.85042000000001"/>
    <s v="DPKELLY"/>
    <n v="2"/>
    <n v="1"/>
  </r>
  <r>
    <d v="2014-07-11T00:00:00"/>
    <x v="2"/>
    <n v="7"/>
    <n v="11"/>
    <n v="6"/>
    <x v="1"/>
    <x v="8"/>
    <x v="7"/>
    <s v="04-04C BARANOF WARM SPRINGS"/>
    <s v="SITKA R.D."/>
    <x v="9"/>
    <x v="3"/>
    <n v="4.5"/>
    <n v="57.082439999999998"/>
    <n v="-134.85042000000001"/>
    <s v="SRUSSELL03"/>
    <n v="2"/>
    <n v="1"/>
  </r>
  <r>
    <d v="2014-07-12T00:00:00"/>
    <x v="2"/>
    <n v="7"/>
    <n v="12"/>
    <n v="7"/>
    <x v="1"/>
    <x v="8"/>
    <x v="7"/>
    <s v="04-04C BARANOF WARM SPRINGS"/>
    <s v="SITKA R.D."/>
    <x v="9"/>
    <x v="3"/>
    <n v="2.5"/>
    <n v="57.082439999999998"/>
    <n v="-134.85042000000001"/>
    <s v="SRUSSELL03"/>
    <n v="6"/>
    <n v="1"/>
  </r>
  <r>
    <d v="2014-07-15T00:00:00"/>
    <x v="2"/>
    <n v="7"/>
    <n v="15"/>
    <n v="3"/>
    <x v="1"/>
    <x v="8"/>
    <x v="7"/>
    <s v="04-04C BARANOF WARM SPRINGS"/>
    <s v="SITKA R.D."/>
    <x v="9"/>
    <x v="3"/>
    <n v="3.5"/>
    <n v="57.082439999999998"/>
    <n v="-134.85042000000001"/>
    <s v="SRUSSELL03"/>
    <n v="2"/>
    <n v="1"/>
  </r>
  <r>
    <d v="2014-07-16T00:00:00"/>
    <x v="2"/>
    <n v="7"/>
    <n v="16"/>
    <n v="4"/>
    <x v="1"/>
    <x v="8"/>
    <x v="7"/>
    <s v="04-04C BARANOF WARM SPRINGS"/>
    <s v="SITKA R.D."/>
    <x v="9"/>
    <x v="3"/>
    <n v="3"/>
    <n v="57.082439999999998"/>
    <n v="-134.85042000000001"/>
    <s v="SRUSSELL03"/>
    <n v="2"/>
    <n v="1"/>
  </r>
  <r>
    <d v="2013-07-17T00:00:00"/>
    <x v="0"/>
    <n v="7"/>
    <n v="17"/>
    <n v="4"/>
    <x v="1"/>
    <x v="8"/>
    <x v="7"/>
    <s v="04-04C BARANOF WARM SPRINGS"/>
    <s v="SITKA R.D."/>
    <x v="9"/>
    <x v="3"/>
    <n v="3.5"/>
    <n v="57.082439999999998"/>
    <n v="-134.85042000000001"/>
    <s v="SRUSSELL03"/>
    <n v="4"/>
    <n v="1"/>
  </r>
  <r>
    <d v="2013-07-17T00:00:00"/>
    <x v="0"/>
    <n v="7"/>
    <n v="17"/>
    <n v="4"/>
    <x v="1"/>
    <x v="8"/>
    <x v="7"/>
    <s v="04-04C BARANOF WARM SPRINGS"/>
    <s v="SITKA R.D."/>
    <x v="9"/>
    <x v="3"/>
    <n v="4"/>
    <n v="57.082439999999998"/>
    <n v="-134.85042000000001"/>
    <s v="SRUSSELL03"/>
    <n v="3"/>
    <n v="1"/>
  </r>
  <r>
    <d v="2015-07-17T00:00:00"/>
    <x v="3"/>
    <n v="7"/>
    <n v="17"/>
    <n v="6"/>
    <x v="1"/>
    <x v="8"/>
    <x v="7"/>
    <s v="04-04C BARANOF WARM SPRINGS"/>
    <s v="SITKA R.D."/>
    <x v="9"/>
    <x v="3"/>
    <n v="5"/>
    <n v="57.082439999999998"/>
    <n v="-134.85042000000001"/>
    <s v="LBDEVICHE"/>
    <n v="4"/>
    <n v="1"/>
  </r>
  <r>
    <d v="2012-07-18T00:00:00"/>
    <x v="4"/>
    <n v="7"/>
    <n v="18"/>
    <n v="4"/>
    <x v="1"/>
    <x v="8"/>
    <x v="7"/>
    <s v="04-04C BARANOF WARM SPRINGS"/>
    <s v="SITKA R.D."/>
    <x v="9"/>
    <x v="3"/>
    <n v="3"/>
    <n v="57.082439999999998"/>
    <n v="-134.85042000000001"/>
    <s v="PHKILLIAN"/>
    <n v="2"/>
    <n v="1"/>
  </r>
  <r>
    <d v="2015-07-18T00:00:00"/>
    <x v="3"/>
    <n v="7"/>
    <n v="18"/>
    <n v="7"/>
    <x v="1"/>
    <x v="8"/>
    <x v="7"/>
    <s v="04-04C BARANOF WARM SPRINGS"/>
    <s v="SITKA R.D."/>
    <x v="9"/>
    <x v="3"/>
    <n v="5"/>
    <n v="57.082439999999998"/>
    <n v="-134.85042000000001"/>
    <s v="LBDEVICHE"/>
    <n v="2"/>
    <n v="1"/>
  </r>
  <r>
    <d v="2012-07-19T00:00:00"/>
    <x v="4"/>
    <n v="7"/>
    <n v="19"/>
    <n v="5"/>
    <x v="1"/>
    <x v="8"/>
    <x v="7"/>
    <s v="04-04C BARANOF WARM SPRINGS"/>
    <s v="SITKA R.D."/>
    <x v="9"/>
    <x v="3"/>
    <n v="4.25"/>
    <n v="57.082439999999998"/>
    <n v="-134.85042000000001"/>
    <s v="PHKILLIAN"/>
    <n v="4"/>
    <n v="1"/>
  </r>
  <r>
    <d v="2011-07-20T00:00:00"/>
    <x v="1"/>
    <n v="7"/>
    <n v="20"/>
    <n v="4"/>
    <x v="1"/>
    <x v="8"/>
    <x v="7"/>
    <s v="04-04C BARANOF WARM SPRINGS"/>
    <s v="SITKA R.D."/>
    <x v="9"/>
    <x v="3"/>
    <n v="5"/>
    <n v="57.082439999999998"/>
    <n v="-134.85042000000001"/>
    <s v="DPKELLY"/>
    <n v="1"/>
    <n v="1"/>
  </r>
  <r>
    <d v="2012-07-20T00:00:00"/>
    <x v="4"/>
    <n v="7"/>
    <n v="20"/>
    <n v="6"/>
    <x v="1"/>
    <x v="8"/>
    <x v="7"/>
    <s v="04-04C BARANOF WARM SPRINGS"/>
    <s v="SITKA R.D."/>
    <x v="9"/>
    <x v="3"/>
    <n v="3"/>
    <n v="57.082439999999998"/>
    <n v="-134.85042000000001"/>
    <s v="PHKILLIAN"/>
    <n v="2"/>
    <n v="1"/>
  </r>
  <r>
    <d v="2013-07-20T00:00:00"/>
    <x v="0"/>
    <n v="7"/>
    <n v="20"/>
    <n v="7"/>
    <x v="1"/>
    <x v="8"/>
    <x v="7"/>
    <s v="04-04C BARANOF WARM SPRINGS"/>
    <s v="SITKA R.D."/>
    <x v="9"/>
    <x v="3"/>
    <n v="3"/>
    <n v="57.082439999999998"/>
    <n v="-134.85042000000001"/>
    <s v="SRUSSELL03"/>
    <n v="2"/>
    <n v="1"/>
  </r>
  <r>
    <d v="2011-07-21T00:00:00"/>
    <x v="1"/>
    <n v="7"/>
    <n v="21"/>
    <n v="5"/>
    <x v="1"/>
    <x v="8"/>
    <x v="7"/>
    <s v="04-04C BARANOF WARM SPRINGS"/>
    <s v="SITKA R.D."/>
    <x v="9"/>
    <x v="3"/>
    <n v="4"/>
    <n v="57.082439999999998"/>
    <n v="-134.85042000000001"/>
    <s v="DPKELLY"/>
    <n v="2"/>
    <n v="1"/>
  </r>
  <r>
    <d v="2015-07-21T00:00:00"/>
    <x v="3"/>
    <n v="7"/>
    <n v="21"/>
    <n v="3"/>
    <x v="1"/>
    <x v="8"/>
    <x v="7"/>
    <s v="04-04C BARANOF WARM SPRINGS"/>
    <s v="SITKA R.D."/>
    <x v="9"/>
    <x v="3"/>
    <n v="4.5"/>
    <n v="57.082439999999998"/>
    <n v="-134.85042000000001"/>
    <s v="LBDEVICHE"/>
    <n v="1"/>
    <n v="1"/>
  </r>
  <r>
    <d v="2011-07-23T00:00:00"/>
    <x v="1"/>
    <n v="7"/>
    <n v="23"/>
    <n v="7"/>
    <x v="1"/>
    <x v="8"/>
    <x v="7"/>
    <s v="04-04C BARANOF WARM SPRINGS"/>
    <s v="SITKA R.D."/>
    <x v="9"/>
    <x v="3"/>
    <n v="3"/>
    <n v="57.082439999999998"/>
    <n v="-134.85042000000001"/>
    <s v="DPKELLY"/>
    <n v="2"/>
    <n v="1"/>
  </r>
  <r>
    <d v="2014-07-24T00:00:00"/>
    <x v="2"/>
    <n v="7"/>
    <n v="24"/>
    <n v="5"/>
    <x v="1"/>
    <x v="8"/>
    <x v="7"/>
    <s v="04-04C BARANOF WARM SPRINGS"/>
    <s v="SITKA R.D."/>
    <x v="9"/>
    <x v="3"/>
    <n v="4.5"/>
    <n v="57.082439999999998"/>
    <n v="-134.85042000000001"/>
    <s v="SRUSSELL03"/>
    <n v="4"/>
    <n v="1"/>
  </r>
  <r>
    <d v="2014-07-25T00:00:00"/>
    <x v="2"/>
    <n v="7"/>
    <n v="25"/>
    <n v="6"/>
    <x v="1"/>
    <x v="8"/>
    <x v="7"/>
    <s v="04-04C BARANOF WARM SPRINGS"/>
    <s v="SITKA R.D."/>
    <x v="9"/>
    <x v="3"/>
    <n v="3.5"/>
    <n v="57.082439999999998"/>
    <n v="-134.85042000000001"/>
    <s v="SRUSSELL03"/>
    <n v="3"/>
    <n v="1"/>
  </r>
  <r>
    <d v="2015-07-25T00:00:00"/>
    <x v="3"/>
    <n v="7"/>
    <n v="25"/>
    <n v="7"/>
    <x v="1"/>
    <x v="8"/>
    <x v="7"/>
    <s v="04-04C BARANOF WARM SPRINGS"/>
    <s v="SITKA R.D."/>
    <x v="9"/>
    <x v="3"/>
    <n v="2.5"/>
    <n v="57.082439999999998"/>
    <n v="-134.85042000000001"/>
    <s v="LBDEVICHE"/>
    <n v="2"/>
    <n v="1"/>
  </r>
  <r>
    <d v="2012-07-26T00:00:00"/>
    <x v="4"/>
    <n v="7"/>
    <n v="26"/>
    <n v="5"/>
    <x v="1"/>
    <x v="8"/>
    <x v="7"/>
    <s v="04-04C BARANOF WARM SPRINGS"/>
    <s v="SITKA R.D."/>
    <x v="9"/>
    <x v="3"/>
    <n v="2.75"/>
    <n v="57.082439999999998"/>
    <n v="-134.85042000000001"/>
    <s v="PHKILLIAN"/>
    <n v="1"/>
    <n v="1"/>
  </r>
  <r>
    <d v="2014-07-26T00:00:00"/>
    <x v="2"/>
    <n v="7"/>
    <n v="26"/>
    <n v="7"/>
    <x v="1"/>
    <x v="8"/>
    <x v="7"/>
    <s v="04-04C BARANOF WARM SPRINGS"/>
    <s v="SITKA R.D."/>
    <x v="9"/>
    <x v="3"/>
    <n v="4"/>
    <n v="57.082439999999998"/>
    <n v="-134.85042000000001"/>
    <s v="SRUSSELL03"/>
    <n v="2"/>
    <n v="1"/>
  </r>
  <r>
    <d v="2011-07-28T00:00:00"/>
    <x v="1"/>
    <n v="7"/>
    <n v="28"/>
    <n v="5"/>
    <x v="1"/>
    <x v="8"/>
    <x v="7"/>
    <s v="04-04C BARANOF WARM SPRINGS"/>
    <s v="SITKA R.D."/>
    <x v="9"/>
    <x v="3"/>
    <n v="4"/>
    <n v="57.082439999999998"/>
    <n v="-134.85042000000001"/>
    <s v="DPKELLY"/>
    <n v="4"/>
    <n v="1"/>
  </r>
  <r>
    <d v="2015-07-29T00:00:00"/>
    <x v="3"/>
    <n v="7"/>
    <n v="29"/>
    <n v="4"/>
    <x v="1"/>
    <x v="8"/>
    <x v="7"/>
    <s v="04-04C BARANOF WARM SPRINGS"/>
    <s v="SITKA R.D."/>
    <x v="9"/>
    <x v="3"/>
    <n v="4.5"/>
    <n v="57.082439999999998"/>
    <n v="-134.85042000000001"/>
    <s v="LBDEVICHE"/>
    <n v="3"/>
    <n v="1"/>
  </r>
  <r>
    <d v="2011-07-30T00:00:00"/>
    <x v="1"/>
    <n v="7"/>
    <n v="30"/>
    <n v="7"/>
    <x v="1"/>
    <x v="8"/>
    <x v="7"/>
    <s v="04-04C BARANOF WARM SPRINGS"/>
    <s v="SITKA R.D."/>
    <x v="9"/>
    <x v="3"/>
    <n v="2.5"/>
    <n v="57.082439999999998"/>
    <n v="-134.85042000000001"/>
    <s v="DPKELLY"/>
    <n v="4"/>
    <n v="1"/>
  </r>
  <r>
    <d v="2014-07-30T00:00:00"/>
    <x v="2"/>
    <n v="7"/>
    <n v="30"/>
    <n v="4"/>
    <x v="1"/>
    <x v="8"/>
    <x v="7"/>
    <s v="04-04C BARANOF WARM SPRINGS"/>
    <s v="SITKA R.D."/>
    <x v="9"/>
    <x v="3"/>
    <n v="3.5"/>
    <n v="57.082439999999998"/>
    <n v="-134.85042000000001"/>
    <s v="SRUSSELL03"/>
    <n v="2"/>
    <n v="1"/>
  </r>
  <r>
    <d v="2013-07-31T00:00:00"/>
    <x v="0"/>
    <n v="7"/>
    <n v="31"/>
    <n v="4"/>
    <x v="1"/>
    <x v="8"/>
    <x v="7"/>
    <s v="04-04C BARANOF WARM SPRINGS"/>
    <s v="SITKA R.D."/>
    <x v="9"/>
    <x v="3"/>
    <n v="5.5"/>
    <n v="57.082439999999998"/>
    <n v="-134.85042000000001"/>
    <s v="SRUSSELL03"/>
    <n v="1"/>
    <n v="1"/>
  </r>
  <r>
    <d v="2012-08-01T00:00:00"/>
    <x v="4"/>
    <n v="8"/>
    <n v="1"/>
    <n v="4"/>
    <x v="1"/>
    <x v="8"/>
    <x v="7"/>
    <s v="04-04C BARANOF WARM SPRINGS"/>
    <s v="SITKA R.D."/>
    <x v="9"/>
    <x v="3"/>
    <n v="4.5"/>
    <n v="57.082439999999998"/>
    <n v="-134.85042000000001"/>
    <s v="PHKILLIAN"/>
    <n v="2"/>
    <n v="1"/>
  </r>
  <r>
    <d v="2013-08-03T00:00:00"/>
    <x v="0"/>
    <n v="8"/>
    <n v="3"/>
    <n v="7"/>
    <x v="1"/>
    <x v="8"/>
    <x v="7"/>
    <s v="04-04C BARANOF WARM SPRINGS"/>
    <s v="SITKA R.D."/>
    <x v="9"/>
    <x v="3"/>
    <n v="6"/>
    <n v="57.082439999999998"/>
    <n v="-134.85042000000001"/>
    <s v="SRUSSELL03"/>
    <n v="2"/>
    <n v="1"/>
  </r>
  <r>
    <d v="2011-08-04T00:00:00"/>
    <x v="1"/>
    <n v="8"/>
    <n v="4"/>
    <n v="5"/>
    <x v="1"/>
    <x v="8"/>
    <x v="7"/>
    <s v="04-04C BARANOF WARM SPRINGS"/>
    <s v="SITKA R.D."/>
    <x v="9"/>
    <x v="3"/>
    <n v="4"/>
    <n v="57.082439999999998"/>
    <n v="-134.85042000000001"/>
    <s v="DPKELLY"/>
    <n v="2"/>
    <n v="1"/>
  </r>
  <r>
    <d v="2012-08-04T00:00:00"/>
    <x v="4"/>
    <n v="8"/>
    <n v="4"/>
    <n v="7"/>
    <x v="1"/>
    <x v="8"/>
    <x v="7"/>
    <s v="04-04C BARANOF WARM SPRINGS"/>
    <s v="SITKA R.D."/>
    <x v="9"/>
    <x v="3"/>
    <n v="3.75"/>
    <n v="57.082439999999998"/>
    <n v="-134.85042000000001"/>
    <s v="PHKILLIAN"/>
    <n v="3"/>
    <n v="1"/>
  </r>
  <r>
    <d v="2011-08-05T00:00:00"/>
    <x v="1"/>
    <n v="8"/>
    <n v="5"/>
    <n v="6"/>
    <x v="1"/>
    <x v="8"/>
    <x v="7"/>
    <s v="04-04C BARANOF WARM SPRINGS"/>
    <s v="SITKA R.D."/>
    <x v="9"/>
    <x v="3"/>
    <n v="4.5"/>
    <n v="57.082439999999998"/>
    <n v="-134.85042000000001"/>
    <s v="DPKELLY"/>
    <n v="2"/>
    <n v="1"/>
  </r>
  <r>
    <d v="2011-08-06T00:00:00"/>
    <x v="1"/>
    <n v="8"/>
    <n v="6"/>
    <n v="7"/>
    <x v="1"/>
    <x v="8"/>
    <x v="7"/>
    <s v="04-04C BARANOF WARM SPRINGS"/>
    <s v="SITKA R.D."/>
    <x v="9"/>
    <x v="3"/>
    <n v="4.5"/>
    <n v="57.082439999999998"/>
    <n v="-134.85042000000001"/>
    <s v="DPKELLY"/>
    <n v="3"/>
    <n v="1"/>
  </r>
  <r>
    <d v="2013-08-07T00:00:00"/>
    <x v="0"/>
    <n v="8"/>
    <n v="7"/>
    <n v="4"/>
    <x v="1"/>
    <x v="8"/>
    <x v="7"/>
    <s v="04-04C BARANOF WARM SPRINGS"/>
    <s v="SITKA R.D."/>
    <x v="9"/>
    <x v="3"/>
    <n v="5"/>
    <n v="57.082439999999998"/>
    <n v="-134.85042000000001"/>
    <s v="SRUSSELL03"/>
    <n v="2"/>
    <n v="1"/>
  </r>
  <r>
    <d v="2015-08-07T00:00:00"/>
    <x v="3"/>
    <n v="8"/>
    <n v="7"/>
    <n v="6"/>
    <x v="1"/>
    <x v="8"/>
    <x v="7"/>
    <s v="04-04C BARANOF WARM SPRINGS"/>
    <s v="SITKA R.D."/>
    <x v="9"/>
    <x v="3"/>
    <n v="4"/>
    <n v="57.082439999999998"/>
    <n v="-134.85042000000001"/>
    <s v="LBDEVICHE"/>
    <n v="2"/>
    <n v="1"/>
  </r>
  <r>
    <d v="2014-08-08T00:00:00"/>
    <x v="2"/>
    <n v="8"/>
    <n v="8"/>
    <n v="6"/>
    <x v="1"/>
    <x v="8"/>
    <x v="7"/>
    <s v="04-04C BARANOF WARM SPRINGS"/>
    <s v="SITKA R.D."/>
    <x v="9"/>
    <x v="3"/>
    <n v="4.5"/>
    <n v="57.082439999999998"/>
    <n v="-134.85042000000001"/>
    <s v="SRUSSELL03"/>
    <n v="2"/>
    <n v="1"/>
  </r>
  <r>
    <d v="2015-08-08T00:00:00"/>
    <x v="3"/>
    <n v="8"/>
    <n v="8"/>
    <n v="7"/>
    <x v="1"/>
    <x v="8"/>
    <x v="7"/>
    <s v="04-04C BARANOF WARM SPRINGS"/>
    <s v="SITKA R.D."/>
    <x v="9"/>
    <x v="3"/>
    <n v="5"/>
    <n v="57.082439999999998"/>
    <n v="-134.85042000000001"/>
    <s v="LBDEVICHE"/>
    <n v="2"/>
    <n v="1"/>
  </r>
  <r>
    <d v="2013-08-09T00:00:00"/>
    <x v="0"/>
    <n v="8"/>
    <n v="9"/>
    <n v="6"/>
    <x v="1"/>
    <x v="8"/>
    <x v="7"/>
    <s v="04-04C BARANOF WARM SPRINGS"/>
    <s v="SITKA R.D."/>
    <x v="9"/>
    <x v="3"/>
    <n v="4.5"/>
    <n v="57.082439999999998"/>
    <n v="-134.85042000000001"/>
    <s v="SRUSSELL03"/>
    <n v="3"/>
    <n v="1"/>
  </r>
  <r>
    <d v="2011-08-10T00:00:00"/>
    <x v="1"/>
    <n v="8"/>
    <n v="10"/>
    <n v="4"/>
    <x v="1"/>
    <x v="8"/>
    <x v="7"/>
    <s v="04-04C BARANOF WARM SPRINGS"/>
    <s v="SITKA R.D."/>
    <x v="9"/>
    <x v="3"/>
    <n v="5"/>
    <n v="57.082439999999998"/>
    <n v="-134.85042000000001"/>
    <s v="DPKELLY"/>
    <n v="4"/>
    <n v="1"/>
  </r>
  <r>
    <d v="2013-08-10T00:00:00"/>
    <x v="0"/>
    <n v="8"/>
    <n v="10"/>
    <n v="7"/>
    <x v="1"/>
    <x v="8"/>
    <x v="7"/>
    <s v="04-04C BARANOF WARM SPRINGS"/>
    <s v="SITKA R.D."/>
    <x v="9"/>
    <x v="3"/>
    <n v="3"/>
    <n v="57.082439999999998"/>
    <n v="-134.85042000000001"/>
    <s v="SRUSSELL03"/>
    <n v="7"/>
    <n v="2"/>
  </r>
  <r>
    <d v="2014-08-13T00:00:00"/>
    <x v="2"/>
    <n v="8"/>
    <n v="13"/>
    <n v="4"/>
    <x v="1"/>
    <x v="8"/>
    <x v="7"/>
    <s v="04-04C BARANOF WARM SPRINGS"/>
    <s v="SITKA R.D."/>
    <x v="9"/>
    <x v="3"/>
    <n v="3.5"/>
    <n v="57.082439999999998"/>
    <n v="-134.85042000000001"/>
    <s v="SRUSSELL03"/>
    <n v="2"/>
    <n v="1"/>
  </r>
  <r>
    <d v="2015-08-14T00:00:00"/>
    <x v="3"/>
    <n v="8"/>
    <n v="14"/>
    <n v="6"/>
    <x v="1"/>
    <x v="8"/>
    <x v="7"/>
    <s v="04-04C BARANOF WARM SPRINGS"/>
    <s v="SITKA R.D."/>
    <x v="9"/>
    <x v="3"/>
    <n v="5"/>
    <n v="57.082439999999998"/>
    <n v="-134.85042000000001"/>
    <s v="LBDEVICHE"/>
    <n v="2"/>
    <n v="1"/>
  </r>
  <r>
    <d v="2013-08-15T00:00:00"/>
    <x v="0"/>
    <n v="8"/>
    <n v="15"/>
    <n v="5"/>
    <x v="1"/>
    <x v="8"/>
    <x v="7"/>
    <s v="04-04C BARANOF WARM SPRINGS"/>
    <s v="SITKA R.D."/>
    <x v="9"/>
    <x v="3"/>
    <n v="3.5"/>
    <n v="57.082439999999998"/>
    <n v="-134.85042000000001"/>
    <s v="SRUSSELL03"/>
    <n v="4"/>
    <n v="1"/>
  </r>
  <r>
    <d v="2013-08-15T00:00:00"/>
    <x v="0"/>
    <n v="8"/>
    <n v="15"/>
    <n v="5"/>
    <x v="1"/>
    <x v="8"/>
    <x v="7"/>
    <s v="04-04C BARANOF WARM SPRINGS"/>
    <s v="SITKA R.D."/>
    <x v="9"/>
    <x v="3"/>
    <n v="4"/>
    <n v="57.082439999999998"/>
    <n v="-134.85042000000001"/>
    <s v="SRUSSELL03"/>
    <n v="2"/>
    <n v="1"/>
  </r>
  <r>
    <d v="2014-08-16T00:00:00"/>
    <x v="2"/>
    <n v="8"/>
    <n v="16"/>
    <n v="7"/>
    <x v="1"/>
    <x v="8"/>
    <x v="7"/>
    <s v="04-04C BARANOF WARM SPRINGS"/>
    <s v="SITKA R.D."/>
    <x v="9"/>
    <x v="3"/>
    <n v="3.5"/>
    <n v="57.082439999999998"/>
    <n v="-134.85042000000001"/>
    <s v="SRUSSELL03"/>
    <n v="3"/>
    <n v="1"/>
  </r>
  <r>
    <d v="2014-08-20T00:00:00"/>
    <x v="2"/>
    <n v="8"/>
    <n v="20"/>
    <n v="4"/>
    <x v="1"/>
    <x v="8"/>
    <x v="7"/>
    <s v="04-04C BARANOF WARM SPRINGS"/>
    <s v="SITKA R.D."/>
    <x v="9"/>
    <x v="3"/>
    <n v="2.75"/>
    <n v="57.082439999999998"/>
    <n v="-134.85042000000001"/>
    <s v="SRUSSELL03"/>
    <n v="4"/>
    <n v="1"/>
  </r>
  <r>
    <d v="2014-08-20T00:00:00"/>
    <x v="2"/>
    <n v="8"/>
    <n v="20"/>
    <n v="4"/>
    <x v="1"/>
    <x v="8"/>
    <x v="7"/>
    <s v="04-04C BARANOF WARM SPRINGS"/>
    <s v="SITKA R.D."/>
    <x v="9"/>
    <x v="3"/>
    <n v="3.5"/>
    <n v="57.082439999999998"/>
    <n v="-134.85042000000001"/>
    <s v="SRUSSELL03"/>
    <n v="3"/>
    <n v="1"/>
  </r>
  <r>
    <d v="2015-08-21T00:00:00"/>
    <x v="3"/>
    <n v="8"/>
    <n v="21"/>
    <n v="6"/>
    <x v="1"/>
    <x v="8"/>
    <x v="7"/>
    <s v="04-04C BARANOF WARM SPRINGS"/>
    <s v="SITKA R.D."/>
    <x v="9"/>
    <x v="3"/>
    <n v="3.5"/>
    <n v="57.082439999999998"/>
    <n v="-134.85042000000001"/>
    <s v="LBDEVICHE"/>
    <n v="1"/>
    <n v="1"/>
  </r>
  <r>
    <d v="2013-08-23T00:00:00"/>
    <x v="0"/>
    <n v="8"/>
    <n v="23"/>
    <n v="6"/>
    <x v="1"/>
    <x v="8"/>
    <x v="7"/>
    <s v="04-04C BARANOF WARM SPRINGS"/>
    <s v="SITKA R.D."/>
    <x v="9"/>
    <x v="3"/>
    <n v="6.5"/>
    <n v="57.082439999999998"/>
    <n v="-134.85042000000001"/>
    <s v="SRUSSELL03"/>
    <n v="2"/>
    <n v="1"/>
  </r>
  <r>
    <d v="2013-08-24T00:00:00"/>
    <x v="0"/>
    <n v="8"/>
    <n v="24"/>
    <n v="7"/>
    <x v="1"/>
    <x v="8"/>
    <x v="7"/>
    <s v="04-04C BARANOF WARM SPRINGS"/>
    <s v="SITKA R.D."/>
    <x v="9"/>
    <x v="3"/>
    <n v="2.5"/>
    <n v="57.082439999999998"/>
    <n v="-134.85042000000001"/>
    <s v="SRUSSELL03"/>
    <n v="4"/>
    <n v="1"/>
  </r>
  <r>
    <d v="2015-08-24T00:00:00"/>
    <x v="3"/>
    <n v="8"/>
    <n v="24"/>
    <n v="2"/>
    <x v="1"/>
    <x v="8"/>
    <x v="7"/>
    <s v="04-04C BARANOF WARM SPRINGS"/>
    <s v="SITKA R.D."/>
    <x v="9"/>
    <x v="3"/>
    <n v="4.75"/>
    <n v="57.082439999999998"/>
    <n v="-134.85042000000001"/>
    <s v="LBDEVICHE"/>
    <n v="2"/>
    <n v="1"/>
  </r>
  <r>
    <d v="2011-08-26T00:00:00"/>
    <x v="1"/>
    <n v="8"/>
    <n v="26"/>
    <n v="6"/>
    <x v="1"/>
    <x v="8"/>
    <x v="7"/>
    <s v="04-04C BARANOF WARM SPRINGS"/>
    <s v="SITKA R.D."/>
    <x v="9"/>
    <x v="3"/>
    <n v="3.5"/>
    <n v="57.082439999999998"/>
    <n v="-134.85042000000001"/>
    <s v="DPKELLY"/>
    <n v="2"/>
    <n v="1"/>
  </r>
  <r>
    <d v="2012-08-28T00:00:00"/>
    <x v="4"/>
    <n v="8"/>
    <n v="28"/>
    <n v="3"/>
    <x v="1"/>
    <x v="8"/>
    <x v="7"/>
    <s v="04-04C BARANOF WARM SPRINGS"/>
    <s v="SITKA R.D."/>
    <x v="9"/>
    <x v="3"/>
    <n v="1"/>
    <n v="57.082439999999998"/>
    <n v="-134.85042000000001"/>
    <s v="PHKILLIAN"/>
    <n v="2"/>
    <n v="5"/>
  </r>
  <r>
    <d v="2014-08-28T00:00:00"/>
    <x v="2"/>
    <n v="8"/>
    <n v="28"/>
    <n v="5"/>
    <x v="1"/>
    <x v="8"/>
    <x v="7"/>
    <s v="04-04C BARANOF WARM SPRINGS"/>
    <s v="SITKA R.D."/>
    <x v="9"/>
    <x v="3"/>
    <n v="4.5"/>
    <n v="57.082439999999998"/>
    <n v="-134.85042000000001"/>
    <s v="SRUSSELL03"/>
    <n v="3"/>
    <n v="1"/>
  </r>
  <r>
    <d v="2013-08-29T00:00:00"/>
    <x v="0"/>
    <n v="8"/>
    <n v="29"/>
    <n v="5"/>
    <x v="1"/>
    <x v="8"/>
    <x v="7"/>
    <s v="04-04C BARANOF WARM SPRINGS"/>
    <s v="SITKA R.D."/>
    <x v="9"/>
    <x v="3"/>
    <n v="5.5"/>
    <n v="57.082439999999998"/>
    <n v="-134.85042000000001"/>
    <s v="SRUSSELL03"/>
    <n v="2"/>
    <n v="1"/>
  </r>
  <r>
    <d v="2014-08-29T00:00:00"/>
    <x v="2"/>
    <n v="8"/>
    <n v="29"/>
    <n v="6"/>
    <x v="1"/>
    <x v="8"/>
    <x v="7"/>
    <s v="04-04C BARANOF WARM SPRINGS"/>
    <s v="SITKA R.D."/>
    <x v="9"/>
    <x v="3"/>
    <n v="4"/>
    <n v="57.082439999999998"/>
    <n v="-134.85042000000001"/>
    <s v="SRUSSELL03"/>
    <n v="2"/>
    <n v="1"/>
  </r>
  <r>
    <d v="2011-08-30T00:00:00"/>
    <x v="1"/>
    <n v="8"/>
    <n v="30"/>
    <n v="3"/>
    <x v="1"/>
    <x v="8"/>
    <x v="7"/>
    <s v="04-04C BARANOF WARM SPRINGS"/>
    <s v="SITKA R.D."/>
    <x v="9"/>
    <x v="3"/>
    <n v="3.5"/>
    <n v="57.082439999999998"/>
    <n v="-134.85042000000001"/>
    <s v="DPKELLY"/>
    <n v="2"/>
    <n v="1"/>
  </r>
  <r>
    <d v="2012-08-30T00:00:00"/>
    <x v="4"/>
    <n v="8"/>
    <n v="30"/>
    <n v="5"/>
    <x v="1"/>
    <x v="8"/>
    <x v="7"/>
    <s v="04-04C BARANOF WARM SPRINGS"/>
    <s v="SITKA R.D."/>
    <x v="9"/>
    <x v="3"/>
    <n v="4.5"/>
    <n v="57.082439999999998"/>
    <n v="-134.85042000000001"/>
    <s v="PHKILLIAN"/>
    <n v="1"/>
    <n v="1"/>
  </r>
  <r>
    <d v="2014-08-30T00:00:00"/>
    <x v="2"/>
    <n v="8"/>
    <n v="30"/>
    <n v="7"/>
    <x v="1"/>
    <x v="8"/>
    <x v="7"/>
    <s v="04-04C BARANOF WARM SPRINGS"/>
    <s v="SITKA R.D."/>
    <x v="9"/>
    <x v="3"/>
    <n v="4.5"/>
    <n v="57.082439999999998"/>
    <n v="-134.85042000000001"/>
    <s v="SRUSSELL03"/>
    <n v="4"/>
    <n v="1"/>
  </r>
  <r>
    <d v="2012-09-01T00:00:00"/>
    <x v="4"/>
    <n v="9"/>
    <n v="1"/>
    <n v="7"/>
    <x v="1"/>
    <x v="8"/>
    <x v="7"/>
    <s v="04-04C BARANOF WARM SPRINGS"/>
    <s v="SITKA R.D."/>
    <x v="9"/>
    <x v="3"/>
    <n v="5.5"/>
    <n v="57.082439999999998"/>
    <n v="-134.85042000000001"/>
    <s v="PHKILLIAN"/>
    <n v="2"/>
    <n v="1"/>
  </r>
  <r>
    <d v="2015-09-01T00:00:00"/>
    <x v="3"/>
    <n v="9"/>
    <n v="1"/>
    <n v="3"/>
    <x v="1"/>
    <x v="8"/>
    <x v="7"/>
    <s v="04-04C BARANOF WARM SPRINGS"/>
    <s v="SITKA R.D."/>
    <x v="9"/>
    <x v="3"/>
    <n v="5.5"/>
    <n v="57.082439999999998"/>
    <n v="-134.85042000000001"/>
    <s v="LBDEVICHE"/>
    <n v="2"/>
    <n v="1"/>
  </r>
  <r>
    <d v="2011-09-02T00:00:00"/>
    <x v="1"/>
    <n v="9"/>
    <n v="2"/>
    <n v="6"/>
    <x v="1"/>
    <x v="8"/>
    <x v="7"/>
    <s v="04-04C BARANOF WARM SPRINGS"/>
    <s v="SITKA R.D."/>
    <x v="9"/>
    <x v="3"/>
    <n v="4"/>
    <n v="57.082439999999998"/>
    <n v="-134.85042000000001"/>
    <s v="DPKELLY"/>
    <n v="2"/>
    <n v="1"/>
  </r>
  <r>
    <d v="2015-09-02T00:00:00"/>
    <x v="3"/>
    <n v="9"/>
    <n v="2"/>
    <n v="4"/>
    <x v="1"/>
    <x v="8"/>
    <x v="7"/>
    <s v="04-04C BARANOF WARM SPRINGS"/>
    <s v="SITKA R.D."/>
    <x v="9"/>
    <x v="3"/>
    <n v="3"/>
    <n v="57.082439999999998"/>
    <n v="-134.85042000000001"/>
    <s v="LBDEVICHE"/>
    <n v="2"/>
    <n v="1"/>
  </r>
  <r>
    <d v="2011-09-03T00:00:00"/>
    <x v="1"/>
    <n v="9"/>
    <n v="3"/>
    <n v="7"/>
    <x v="1"/>
    <x v="8"/>
    <x v="7"/>
    <s v="04-04C BARANOF WARM SPRINGS"/>
    <s v="SITKA R.D."/>
    <x v="9"/>
    <x v="3"/>
    <n v="2"/>
    <n v="57.082439999999998"/>
    <n v="-134.85042000000001"/>
    <s v="DPKELLY"/>
    <n v="1"/>
    <n v="1"/>
  </r>
  <r>
    <d v="2012-09-03T00:00:00"/>
    <x v="4"/>
    <n v="9"/>
    <n v="3"/>
    <n v="2"/>
    <x v="1"/>
    <x v="8"/>
    <x v="7"/>
    <s v="04-04C BARANOF WARM SPRINGS"/>
    <s v="SITKA R.D."/>
    <x v="9"/>
    <x v="3"/>
    <n v="4"/>
    <n v="57.082439999999998"/>
    <n v="-134.85042000000001"/>
    <s v="PHKILLIAN"/>
    <n v="2"/>
    <n v="1"/>
  </r>
  <r>
    <d v="2014-09-04T00:00:00"/>
    <x v="2"/>
    <n v="9"/>
    <n v="4"/>
    <n v="5"/>
    <x v="1"/>
    <x v="8"/>
    <x v="7"/>
    <s v="04-04C BARANOF WARM SPRINGS"/>
    <s v="SITKA R.D."/>
    <x v="9"/>
    <x v="3"/>
    <n v="5"/>
    <n v="57.082439999999998"/>
    <n v="-134.85042000000001"/>
    <s v="SRUSSELL03"/>
    <n v="3"/>
    <n v="1"/>
  </r>
  <r>
    <d v="2015-09-04T00:00:00"/>
    <x v="3"/>
    <n v="9"/>
    <n v="4"/>
    <n v="6"/>
    <x v="1"/>
    <x v="8"/>
    <x v="7"/>
    <s v="04-04C BARANOF WARM SPRINGS"/>
    <s v="SITKA R.D."/>
    <x v="9"/>
    <x v="3"/>
    <n v="4.5"/>
    <n v="57.082439999999998"/>
    <n v="-134.85042000000001"/>
    <s v="LBDEVICHE"/>
    <n v="2"/>
    <n v="1"/>
  </r>
  <r>
    <d v="2012-09-05T00:00:00"/>
    <x v="4"/>
    <n v="9"/>
    <n v="5"/>
    <n v="4"/>
    <x v="1"/>
    <x v="8"/>
    <x v="7"/>
    <s v="04-04C BARANOF WARM SPRINGS"/>
    <s v="SITKA R.D."/>
    <x v="9"/>
    <x v="3"/>
    <n v="4"/>
    <n v="57.082439999999998"/>
    <n v="-134.85042000000001"/>
    <s v="PHKILLIAN"/>
    <n v="2"/>
    <n v="1"/>
  </r>
  <r>
    <d v="2013-09-05T00:00:00"/>
    <x v="0"/>
    <n v="9"/>
    <n v="5"/>
    <n v="5"/>
    <x v="1"/>
    <x v="8"/>
    <x v="7"/>
    <s v="04-04C BARANOF WARM SPRINGS"/>
    <s v="SITKA R.D."/>
    <x v="9"/>
    <x v="3"/>
    <n v="4.5"/>
    <n v="57.082439999999998"/>
    <n v="-134.85042000000001"/>
    <s v="SRUSSELL03"/>
    <n v="2"/>
    <n v="1"/>
  </r>
  <r>
    <d v="2014-09-05T00:00:00"/>
    <x v="2"/>
    <n v="9"/>
    <n v="5"/>
    <n v="6"/>
    <x v="1"/>
    <x v="8"/>
    <x v="7"/>
    <s v="04-04C BARANOF WARM SPRINGS"/>
    <s v="SITKA R.D."/>
    <x v="9"/>
    <x v="3"/>
    <n v="3"/>
    <n v="57.082439999999998"/>
    <n v="-134.85042000000001"/>
    <s v="SRUSSELL03"/>
    <n v="5"/>
    <n v="1"/>
  </r>
  <r>
    <d v="2011-09-06T00:00:00"/>
    <x v="1"/>
    <n v="9"/>
    <n v="6"/>
    <n v="3"/>
    <x v="1"/>
    <x v="8"/>
    <x v="7"/>
    <s v="04-04C BARANOF WARM SPRINGS"/>
    <s v="SITKA R.D."/>
    <x v="9"/>
    <x v="3"/>
    <n v="4"/>
    <n v="57.082439999999998"/>
    <n v="-134.85042000000001"/>
    <s v="DPKELLY"/>
    <n v="2"/>
    <n v="1"/>
  </r>
  <r>
    <d v="2012-09-07T00:00:00"/>
    <x v="4"/>
    <n v="9"/>
    <n v="7"/>
    <n v="6"/>
    <x v="1"/>
    <x v="8"/>
    <x v="7"/>
    <s v="04-04C BARANOF WARM SPRINGS"/>
    <s v="SITKA R.D."/>
    <x v="9"/>
    <x v="3"/>
    <n v="3.5"/>
    <n v="57.082439999999998"/>
    <n v="-134.85042000000001"/>
    <s v="PHKILLIAN"/>
    <n v="2"/>
    <n v="1"/>
  </r>
  <r>
    <d v="2013-09-07T00:00:00"/>
    <x v="0"/>
    <n v="9"/>
    <n v="7"/>
    <n v="7"/>
    <x v="1"/>
    <x v="8"/>
    <x v="7"/>
    <s v="04-04C BARANOF WARM SPRINGS"/>
    <s v="SITKA R.D."/>
    <x v="9"/>
    <x v="3"/>
    <n v="2"/>
    <n v="57.082439999999998"/>
    <n v="-134.85042000000001"/>
    <s v="SRUSSELL03"/>
    <n v="1"/>
    <n v="1"/>
  </r>
  <r>
    <d v="2011-09-08T00:00:00"/>
    <x v="1"/>
    <n v="9"/>
    <n v="8"/>
    <n v="5"/>
    <x v="1"/>
    <x v="8"/>
    <x v="7"/>
    <s v="04-04C BARANOF WARM SPRINGS"/>
    <s v="SITKA R.D."/>
    <x v="9"/>
    <x v="3"/>
    <n v="3.75"/>
    <n v="57.082439999999998"/>
    <n v="-134.85042000000001"/>
    <s v="DPKELLY"/>
    <n v="2"/>
    <n v="1"/>
  </r>
  <r>
    <d v="2011-09-10T00:00:00"/>
    <x v="1"/>
    <n v="9"/>
    <n v="10"/>
    <n v="7"/>
    <x v="1"/>
    <x v="8"/>
    <x v="7"/>
    <s v="04-04C BARANOF WARM SPRINGS"/>
    <s v="SITKA R.D."/>
    <x v="9"/>
    <x v="3"/>
    <n v="2.5"/>
    <n v="57.082439999999998"/>
    <n v="-134.85042000000001"/>
    <s v="DPKELLY"/>
    <n v="1"/>
    <n v="1"/>
  </r>
  <r>
    <d v="2012-09-11T00:00:00"/>
    <x v="4"/>
    <n v="9"/>
    <n v="11"/>
    <n v="3"/>
    <x v="1"/>
    <x v="8"/>
    <x v="7"/>
    <s v="04-04C BARANOF WARM SPRINGS"/>
    <s v="SITKA R.D."/>
    <x v="9"/>
    <x v="3"/>
    <n v="4.5"/>
    <n v="57.082439999999998"/>
    <n v="-134.85042000000001"/>
    <s v="PHKILLIAN"/>
    <n v="2"/>
    <n v="1"/>
  </r>
  <r>
    <d v="2014-09-11T00:00:00"/>
    <x v="2"/>
    <n v="9"/>
    <n v="11"/>
    <n v="5"/>
    <x v="1"/>
    <x v="8"/>
    <x v="7"/>
    <s v="04-04C BARANOF WARM SPRINGS"/>
    <s v="SITKA R.D."/>
    <x v="9"/>
    <x v="3"/>
    <n v="4.5"/>
    <n v="57.082439999999998"/>
    <n v="-134.85042000000001"/>
    <s v="SRUSSELL03"/>
    <n v="2"/>
    <n v="1"/>
  </r>
  <r>
    <d v="2015-09-11T00:00:00"/>
    <x v="3"/>
    <n v="9"/>
    <n v="11"/>
    <n v="6"/>
    <x v="1"/>
    <x v="8"/>
    <x v="7"/>
    <s v="04-04C BARANOF WARM SPRINGS"/>
    <s v="SITKA R.D."/>
    <x v="9"/>
    <x v="3"/>
    <n v="3"/>
    <n v="57.082439999999998"/>
    <n v="-134.85042000000001"/>
    <s v="LBDEVICHE"/>
    <n v="2"/>
    <n v="1"/>
  </r>
  <r>
    <d v="2012-09-12T00:00:00"/>
    <x v="4"/>
    <n v="9"/>
    <n v="12"/>
    <n v="4"/>
    <x v="1"/>
    <x v="8"/>
    <x v="7"/>
    <s v="04-04C BARANOF WARM SPRINGS"/>
    <s v="SITKA R.D."/>
    <x v="9"/>
    <x v="3"/>
    <n v="5"/>
    <n v="57.082439999999998"/>
    <n v="-134.85042000000001"/>
    <s v="PHKILLIAN"/>
    <n v="4"/>
    <n v="1"/>
  </r>
  <r>
    <d v="2013-09-12T00:00:00"/>
    <x v="0"/>
    <n v="9"/>
    <n v="12"/>
    <n v="5"/>
    <x v="1"/>
    <x v="8"/>
    <x v="7"/>
    <s v="04-04C BARANOF WARM SPRINGS"/>
    <s v="SITKA R.D."/>
    <x v="9"/>
    <x v="3"/>
    <n v="5"/>
    <n v="57.082439999999998"/>
    <n v="-134.85042000000001"/>
    <s v="SRUSSELL03"/>
    <n v="2"/>
    <n v="1"/>
  </r>
  <r>
    <d v="2015-09-12T00:00:00"/>
    <x v="3"/>
    <n v="9"/>
    <n v="12"/>
    <n v="7"/>
    <x v="1"/>
    <x v="8"/>
    <x v="7"/>
    <s v="04-04C BARANOF WARM SPRINGS"/>
    <s v="SITKA R.D."/>
    <x v="9"/>
    <x v="3"/>
    <n v="2.5"/>
    <n v="57.082439999999998"/>
    <n v="-134.85042000000001"/>
    <s v="LBDEVICHE"/>
    <n v="3"/>
    <n v="1"/>
  </r>
  <r>
    <d v="2012-09-13T00:00:00"/>
    <x v="4"/>
    <n v="9"/>
    <n v="13"/>
    <n v="5"/>
    <x v="1"/>
    <x v="8"/>
    <x v="7"/>
    <s v="04-04C BARANOF WARM SPRINGS"/>
    <s v="SITKA R.D."/>
    <x v="9"/>
    <x v="3"/>
    <n v="5.5"/>
    <n v="57.082439999999998"/>
    <n v="-134.85042000000001"/>
    <s v="PHKILLIAN"/>
    <n v="2"/>
    <n v="1"/>
  </r>
  <r>
    <d v="2011-09-14T00:00:00"/>
    <x v="1"/>
    <n v="9"/>
    <n v="14"/>
    <n v="4"/>
    <x v="1"/>
    <x v="8"/>
    <x v="7"/>
    <s v="04-04C BARANOF WARM SPRINGS"/>
    <s v="SITKA R.D."/>
    <x v="9"/>
    <x v="3"/>
    <n v="4"/>
    <n v="57.082439999999998"/>
    <n v="-134.85042000000001"/>
    <s v="DPKELLY"/>
    <n v="2"/>
    <n v="1"/>
  </r>
  <r>
    <d v="2012-09-14T00:00:00"/>
    <x v="4"/>
    <n v="9"/>
    <n v="14"/>
    <n v="6"/>
    <x v="1"/>
    <x v="8"/>
    <x v="7"/>
    <s v="04-04C BARANOF WARM SPRINGS"/>
    <s v="SITKA R.D."/>
    <x v="9"/>
    <x v="3"/>
    <n v="5.25"/>
    <n v="57.082439999999998"/>
    <n v="-134.85042000000001"/>
    <s v="PHKILLIAN"/>
    <n v="3"/>
    <n v="1"/>
  </r>
  <r>
    <d v="2015-09-15T00:00:00"/>
    <x v="3"/>
    <n v="9"/>
    <n v="15"/>
    <n v="3"/>
    <x v="3"/>
    <x v="8"/>
    <x v="7"/>
    <s v="04-04C BARANOF WARM SPRINGS"/>
    <s v="SITKA R.D."/>
    <x v="9"/>
    <x v="3"/>
    <n v="6"/>
    <n v="57.082439999999998"/>
    <n v="-134.85042000000001"/>
    <s v="LBDEVICHE"/>
    <n v="3"/>
    <n v="1"/>
  </r>
  <r>
    <d v="2011-09-16T00:00:00"/>
    <x v="1"/>
    <n v="9"/>
    <n v="16"/>
    <n v="6"/>
    <x v="3"/>
    <x v="8"/>
    <x v="7"/>
    <s v="04-04C BARANOF WARM SPRINGS"/>
    <s v="SITKA R.D."/>
    <x v="9"/>
    <x v="3"/>
    <n v="4"/>
    <n v="57.082439999999998"/>
    <n v="-134.85042000000001"/>
    <s v="DPKELLY"/>
    <n v="4"/>
    <n v="1"/>
  </r>
  <r>
    <d v="2015-09-16T00:00:00"/>
    <x v="3"/>
    <n v="9"/>
    <n v="16"/>
    <n v="4"/>
    <x v="3"/>
    <x v="8"/>
    <x v="7"/>
    <s v="04-04C BARANOF WARM SPRINGS"/>
    <s v="SITKA R.D."/>
    <x v="9"/>
    <x v="3"/>
    <n v="2.5"/>
    <n v="57.082439999999998"/>
    <n v="-134.85042000000001"/>
    <s v="LBDEVICHE"/>
    <n v="3"/>
    <n v="1"/>
  </r>
  <r>
    <d v="2015-09-16T00:00:00"/>
    <x v="3"/>
    <n v="9"/>
    <n v="16"/>
    <n v="4"/>
    <x v="3"/>
    <x v="8"/>
    <x v="7"/>
    <s v="04-04C BARANOF WARM SPRINGS"/>
    <s v="SITKA R.D."/>
    <x v="9"/>
    <x v="3"/>
    <n v="3"/>
    <n v="57.082439999999998"/>
    <n v="-134.85042000000001"/>
    <s v="LBDEVICHE"/>
    <n v="3"/>
    <n v="1"/>
  </r>
  <r>
    <d v="2013-09-19T00:00:00"/>
    <x v="0"/>
    <n v="9"/>
    <n v="19"/>
    <n v="5"/>
    <x v="3"/>
    <x v="8"/>
    <x v="7"/>
    <s v="04-04C BARANOF WARM SPRINGS"/>
    <s v="SITKA R.D."/>
    <x v="9"/>
    <x v="3"/>
    <n v="4.5"/>
    <n v="57.082439999999998"/>
    <n v="-134.85042000000001"/>
    <s v="SRUSSELL03"/>
    <n v="1"/>
    <n v="1"/>
  </r>
  <r>
    <d v="2014-09-20T00:00:00"/>
    <x v="2"/>
    <n v="9"/>
    <n v="20"/>
    <n v="7"/>
    <x v="3"/>
    <x v="8"/>
    <x v="7"/>
    <s v="04-04C BARANOF WARM SPRINGS"/>
    <s v="SITKA R.D."/>
    <x v="9"/>
    <x v="3"/>
    <n v="3.5"/>
    <n v="57.082439999999998"/>
    <n v="-134.85042000000001"/>
    <s v="SRUSSELL03"/>
    <n v="3"/>
    <n v="1"/>
  </r>
  <r>
    <d v="2015-09-20T00:00:00"/>
    <x v="3"/>
    <n v="9"/>
    <n v="20"/>
    <n v="1"/>
    <x v="3"/>
    <x v="8"/>
    <x v="7"/>
    <s v="04-04C BARANOF WARM SPRINGS"/>
    <s v="SITKA R.D."/>
    <x v="9"/>
    <x v="3"/>
    <n v="4.5"/>
    <n v="57.082439999999998"/>
    <n v="-134.85042000000001"/>
    <s v="LBDEVICHE"/>
    <n v="2"/>
    <n v="1"/>
  </r>
  <r>
    <d v="2012-09-21T00:00:00"/>
    <x v="4"/>
    <n v="9"/>
    <n v="21"/>
    <n v="6"/>
    <x v="3"/>
    <x v="8"/>
    <x v="7"/>
    <s v="04-04C BARANOF WARM SPRINGS"/>
    <s v="SITKA R.D."/>
    <x v="9"/>
    <x v="3"/>
    <n v="4.5"/>
    <n v="57.082439999999998"/>
    <n v="-134.85042000000001"/>
    <s v="PHKILLIAN"/>
    <n v="5"/>
    <n v="1"/>
  </r>
  <r>
    <d v="2013-09-21T00:00:00"/>
    <x v="0"/>
    <n v="9"/>
    <n v="21"/>
    <n v="7"/>
    <x v="3"/>
    <x v="8"/>
    <x v="7"/>
    <s v="04-04C BARANOF WARM SPRINGS"/>
    <s v="SITKA R.D."/>
    <x v="9"/>
    <x v="3"/>
    <n v="6"/>
    <n v="57.082439999999998"/>
    <n v="-134.85042000000001"/>
    <s v="SRUSSELL03"/>
    <n v="2"/>
    <n v="1"/>
  </r>
  <r>
    <d v="2014-09-21T00:00:00"/>
    <x v="2"/>
    <n v="9"/>
    <n v="21"/>
    <n v="1"/>
    <x v="3"/>
    <x v="8"/>
    <x v="7"/>
    <s v="04-04C BARANOF WARM SPRINGS"/>
    <s v="SITKA R.D."/>
    <x v="9"/>
    <x v="3"/>
    <n v="3"/>
    <n v="57.082439999999998"/>
    <n v="-134.85042000000001"/>
    <s v="SRUSSELL03"/>
    <n v="3"/>
    <n v="1"/>
  </r>
  <r>
    <d v="2015-09-21T00:00:00"/>
    <x v="3"/>
    <n v="9"/>
    <n v="21"/>
    <n v="2"/>
    <x v="3"/>
    <x v="8"/>
    <x v="7"/>
    <s v="04-04C BARANOF WARM SPRINGS"/>
    <s v="SITKA R.D."/>
    <x v="9"/>
    <x v="3"/>
    <n v="3"/>
    <n v="57.082439999999998"/>
    <n v="-134.85042000000001"/>
    <s v="LBDEVICHE"/>
    <n v="4"/>
    <n v="1"/>
  </r>
  <r>
    <d v="2012-09-22T00:00:00"/>
    <x v="4"/>
    <n v="9"/>
    <n v="22"/>
    <n v="7"/>
    <x v="3"/>
    <x v="8"/>
    <x v="7"/>
    <s v="04-04C BARANOF WARM SPRINGS"/>
    <s v="SITKA R.D."/>
    <x v="9"/>
    <x v="3"/>
    <n v="4"/>
    <n v="57.082439999999998"/>
    <n v="-134.85042000000001"/>
    <s v="PHKILLIAN"/>
    <n v="2"/>
    <n v="1"/>
  </r>
  <r>
    <d v="2012-10-02T00:00:00"/>
    <x v="4"/>
    <n v="10"/>
    <n v="2"/>
    <n v="3"/>
    <x v="3"/>
    <x v="8"/>
    <x v="7"/>
    <s v="04-04C BARANOF WARM SPRINGS"/>
    <s v="SITKA R.D."/>
    <x v="10"/>
    <x v="3"/>
    <n v="6"/>
    <n v="57.082439999999998"/>
    <n v="-134.85042000000001"/>
    <s v="PHKILLIAN"/>
    <n v="5"/>
    <n v="1"/>
  </r>
  <r>
    <d v="2011-09-20T00:00:00"/>
    <x v="1"/>
    <n v="9"/>
    <n v="20"/>
    <n v="3"/>
    <x v="3"/>
    <x v="8"/>
    <x v="7"/>
    <s v="04-04C BARANOF WARM SPRINGS"/>
    <s v="SITKA R.D."/>
    <x v="9"/>
    <x v="4"/>
    <n v="3.5"/>
    <n v="57.082439999999998"/>
    <n v="-134.85042000000001"/>
    <s v="DPKELLY"/>
    <n v="4"/>
    <n v="1"/>
  </r>
  <r>
    <d v="2011-08-12T00:00:00"/>
    <x v="1"/>
    <n v="8"/>
    <n v="12"/>
    <n v="6"/>
    <x v="1"/>
    <x v="9"/>
    <x v="7"/>
    <s v="04-04C BARANOF WARM SPRINGS"/>
    <s v="SITKA R.D."/>
    <x v="11"/>
    <x v="3"/>
    <n v="2"/>
    <n v="57.071390000000001"/>
    <n v="-134.90528"/>
    <s v="JENNIFERMACDONALD"/>
    <n v="2"/>
    <n v="1"/>
  </r>
  <r>
    <d v="2012-09-05T00:00:00"/>
    <x v="4"/>
    <n v="9"/>
    <n v="5"/>
    <n v="4"/>
    <x v="1"/>
    <x v="10"/>
    <x v="0"/>
    <s v="04-12 TENAKEE INLET"/>
    <s v="SITKA R.D."/>
    <x v="12"/>
    <x v="3"/>
    <n v="3"/>
    <n v="57.667270000000002"/>
    <n v="-134.9288"/>
    <s v="PHKILLIAN"/>
    <n v="6"/>
    <n v="1"/>
  </r>
  <r>
    <d v="2014-06-16T00:00:00"/>
    <x v="2"/>
    <n v="6"/>
    <n v="16"/>
    <n v="2"/>
    <x v="1"/>
    <x v="10"/>
    <x v="0"/>
    <s v="04-12 TENAKEE INLET"/>
    <s v="SITKA R.D."/>
    <x v="13"/>
    <x v="4"/>
    <n v="2"/>
    <n v="57.667270000000002"/>
    <n v="-134.9288"/>
    <s v="SRUSSELL03"/>
    <n v="3"/>
    <n v="1"/>
  </r>
  <r>
    <d v="2014-05-06T00:00:00"/>
    <x v="2"/>
    <n v="5"/>
    <n v="6"/>
    <n v="3"/>
    <x v="0"/>
    <x v="10"/>
    <x v="0"/>
    <s v="04-12 TENAKEE INLET"/>
    <s v="SITKA R.D."/>
    <x v="0"/>
    <x v="0"/>
    <n v="3"/>
    <n v="57.667270000000002"/>
    <n v="-134.9288"/>
    <s v="JLSCHALKOWSKI"/>
    <n v="1"/>
    <n v="1"/>
  </r>
  <r>
    <d v="2014-05-07T00:00:00"/>
    <x v="2"/>
    <n v="5"/>
    <n v="7"/>
    <n v="4"/>
    <x v="0"/>
    <x v="10"/>
    <x v="0"/>
    <s v="04-12 TENAKEE INLET"/>
    <s v="SITKA R.D."/>
    <x v="0"/>
    <x v="0"/>
    <n v="3"/>
    <n v="57.667270000000002"/>
    <n v="-134.9288"/>
    <s v="JLSCHALKOWSKI"/>
    <n v="2"/>
    <n v="1"/>
  </r>
  <r>
    <d v="2011-05-09T00:00:00"/>
    <x v="1"/>
    <n v="5"/>
    <n v="9"/>
    <n v="2"/>
    <x v="0"/>
    <x v="10"/>
    <x v="0"/>
    <s v="04-12 TENAKEE INLET"/>
    <s v="SITKA R.D."/>
    <x v="0"/>
    <x v="0"/>
    <n v="1.5"/>
    <n v="57.667270000000002"/>
    <n v="-134.9288"/>
    <s v="GDKING"/>
    <n v="1"/>
    <n v="1"/>
  </r>
  <r>
    <d v="2012-09-21T00:00:00"/>
    <x v="4"/>
    <n v="9"/>
    <n v="21"/>
    <n v="6"/>
    <x v="3"/>
    <x v="10"/>
    <x v="0"/>
    <s v="04-12 TENAKEE INLET"/>
    <s v="SITKA R.D."/>
    <x v="7"/>
    <x v="5"/>
    <n v="4"/>
    <n v="57.667270000000002"/>
    <n v="-134.9288"/>
    <s v="SHANEKING"/>
    <n v="2"/>
    <n v="1"/>
  </r>
  <r>
    <d v="2015-06-18T00:00:00"/>
    <x v="3"/>
    <n v="6"/>
    <n v="18"/>
    <n v="5"/>
    <x v="1"/>
    <x v="10"/>
    <x v="0"/>
    <s v="04-12 TENAKEE INLET"/>
    <s v="SITKA R.D."/>
    <x v="14"/>
    <x v="4"/>
    <n v="1"/>
    <n v="57.667270000000002"/>
    <n v="-134.9288"/>
    <s v="LBDEVICHE"/>
    <n v="18"/>
    <n v="1"/>
  </r>
  <r>
    <d v="2015-07-01T00:00:00"/>
    <x v="3"/>
    <n v="7"/>
    <n v="1"/>
    <n v="4"/>
    <x v="1"/>
    <x v="10"/>
    <x v="0"/>
    <s v="04-12 TENAKEE INLET"/>
    <s v="SITKA R.D."/>
    <x v="15"/>
    <x v="4"/>
    <n v="6"/>
    <n v="57.667270000000002"/>
    <n v="-134.9288"/>
    <s v="RAHAVENS"/>
    <n v="5"/>
    <n v="1"/>
  </r>
  <r>
    <d v="2015-07-16T00:00:00"/>
    <x v="3"/>
    <n v="7"/>
    <n v="16"/>
    <n v="5"/>
    <x v="1"/>
    <x v="10"/>
    <x v="0"/>
    <s v="04-12 TENAKEE INLET"/>
    <s v="SITKA R.D."/>
    <x v="15"/>
    <x v="4"/>
    <n v="3"/>
    <n v="57.667270000000002"/>
    <n v="-134.9288"/>
    <s v="RAHAVENS"/>
    <n v="4"/>
    <n v="1"/>
  </r>
  <r>
    <d v="2012-07-27T00:00:00"/>
    <x v="4"/>
    <n v="7"/>
    <n v="27"/>
    <n v="6"/>
    <x v="1"/>
    <x v="10"/>
    <x v="0"/>
    <s v="04-12 TENAKEE INLET"/>
    <s v="SITKA R.D."/>
    <x v="16"/>
    <x v="4"/>
    <n v="2"/>
    <n v="57.667270000000002"/>
    <n v="-134.9288"/>
    <s v="SHANEKING"/>
    <n v="6"/>
    <n v="1"/>
  </r>
  <r>
    <d v="2014-06-06T00:00:00"/>
    <x v="2"/>
    <n v="6"/>
    <n v="6"/>
    <n v="6"/>
    <x v="1"/>
    <x v="11"/>
    <x v="3"/>
    <s v="04-02B WHALE BAY"/>
    <s v="SITKA R.D."/>
    <x v="3"/>
    <x v="4"/>
    <n v="2"/>
    <n v="56.413820000000001"/>
    <n v="-134.82881"/>
    <s v="SRUSSELL03"/>
    <n v="2"/>
    <n v="1"/>
  </r>
  <r>
    <d v="2013-07-29T00:00:00"/>
    <x v="0"/>
    <n v="7"/>
    <n v="29"/>
    <n v="2"/>
    <x v="1"/>
    <x v="11"/>
    <x v="3"/>
    <s v="04-02B WHALE BAY"/>
    <s v="SITKA R.D."/>
    <x v="3"/>
    <x v="4"/>
    <n v="2"/>
    <n v="56.413820000000001"/>
    <n v="-134.82881"/>
    <s v="PHKILLIAN"/>
    <n v="2"/>
    <n v="1"/>
  </r>
  <r>
    <d v="2014-08-30T00:00:00"/>
    <x v="2"/>
    <n v="8"/>
    <n v="30"/>
    <n v="7"/>
    <x v="1"/>
    <x v="11"/>
    <x v="3"/>
    <s v="04-02B WHALE BAY"/>
    <s v="SITKA R.D."/>
    <x v="17"/>
    <x v="6"/>
    <n v="15"/>
    <n v="56.413820000000001"/>
    <n v="-134.82881"/>
    <s v="SRUSSELL03"/>
    <n v="1"/>
    <n v="1"/>
  </r>
  <r>
    <d v="2014-08-31T00:00:00"/>
    <x v="2"/>
    <n v="8"/>
    <n v="31"/>
    <n v="1"/>
    <x v="1"/>
    <x v="11"/>
    <x v="3"/>
    <s v="04-02B WHALE BAY"/>
    <s v="SITKA R.D."/>
    <x v="17"/>
    <x v="6"/>
    <n v="24"/>
    <n v="56.413820000000001"/>
    <n v="-134.82881"/>
    <s v="SRUSSELL03"/>
    <n v="1"/>
    <n v="1"/>
  </r>
  <r>
    <d v="2014-09-01T00:00:00"/>
    <x v="2"/>
    <n v="9"/>
    <n v="1"/>
    <n v="2"/>
    <x v="1"/>
    <x v="11"/>
    <x v="3"/>
    <s v="04-02B WHALE BAY"/>
    <s v="SITKA R.D."/>
    <x v="17"/>
    <x v="6"/>
    <n v="24"/>
    <n v="56.413820000000001"/>
    <n v="-134.82881"/>
    <s v="SRUSSELL03"/>
    <n v="1"/>
    <n v="1"/>
  </r>
  <r>
    <d v="2014-09-02T00:00:00"/>
    <x v="2"/>
    <n v="9"/>
    <n v="2"/>
    <n v="3"/>
    <x v="1"/>
    <x v="11"/>
    <x v="3"/>
    <s v="04-02B WHALE BAY"/>
    <s v="SITKA R.D."/>
    <x v="17"/>
    <x v="6"/>
    <n v="9"/>
    <n v="56.413820000000001"/>
    <n v="-134.82881"/>
    <s v="SRUSSELL03"/>
    <n v="1"/>
    <n v="1"/>
  </r>
  <r>
    <d v="2015-06-21T00:00:00"/>
    <x v="3"/>
    <n v="6"/>
    <n v="21"/>
    <n v="1"/>
    <x v="1"/>
    <x v="11"/>
    <x v="3"/>
    <s v="04-02B WHALE BAY"/>
    <s v="SITKA R.D."/>
    <x v="3"/>
    <x v="4"/>
    <n v="2"/>
    <n v="56.413820000000001"/>
    <n v="-134.82881"/>
    <s v="LBDEVICHE"/>
    <n v="2"/>
    <n v="1"/>
  </r>
  <r>
    <d v="2014-08-07T00:00:00"/>
    <x v="2"/>
    <n v="8"/>
    <n v="7"/>
    <n v="5"/>
    <x v="1"/>
    <x v="12"/>
    <x v="8"/>
    <s v="04-02B WHALE BAY"/>
    <s v="SITKA R.D."/>
    <x v="8"/>
    <x v="2"/>
    <n v="4.5"/>
    <n v="56.718200000000003"/>
    <n v="-135.23701"/>
    <s v="SRUSSELL03"/>
    <n v="8"/>
    <n v="1"/>
  </r>
  <r>
    <d v="2014-08-08T00:00:00"/>
    <x v="2"/>
    <n v="8"/>
    <n v="8"/>
    <n v="6"/>
    <x v="1"/>
    <x v="12"/>
    <x v="8"/>
    <s v="04-02B WHALE BAY"/>
    <s v="SITKA R.D."/>
    <x v="8"/>
    <x v="2"/>
    <n v="20.75"/>
    <n v="56.718200000000003"/>
    <n v="-135.23701"/>
    <s v="SRUSSELL03"/>
    <n v="8"/>
    <n v="1"/>
  </r>
  <r>
    <d v="2013-08-09T00:00:00"/>
    <x v="0"/>
    <n v="8"/>
    <n v="9"/>
    <n v="6"/>
    <x v="1"/>
    <x v="12"/>
    <x v="8"/>
    <s v="04-02B WHALE BAY"/>
    <s v="SITKA R.D."/>
    <x v="8"/>
    <x v="2"/>
    <n v="7"/>
    <n v="56.718200000000003"/>
    <n v="-135.23701"/>
    <s v="PHKILLIAN"/>
    <n v="8"/>
    <n v="1"/>
  </r>
  <r>
    <d v="2014-08-09T00:00:00"/>
    <x v="2"/>
    <n v="8"/>
    <n v="9"/>
    <n v="7"/>
    <x v="1"/>
    <x v="12"/>
    <x v="8"/>
    <s v="04-02B WHALE BAY"/>
    <s v="SITKA R.D."/>
    <x v="8"/>
    <x v="2"/>
    <n v="24"/>
    <n v="56.718200000000003"/>
    <n v="-135.23701"/>
    <s v="SRUSSELL03"/>
    <n v="8"/>
    <n v="1"/>
  </r>
  <r>
    <d v="2012-08-10T00:00:00"/>
    <x v="4"/>
    <n v="8"/>
    <n v="10"/>
    <n v="6"/>
    <x v="1"/>
    <x v="12"/>
    <x v="8"/>
    <s v="04-02B WHALE BAY"/>
    <s v="SITKA R.D."/>
    <x v="8"/>
    <x v="2"/>
    <n v="7"/>
    <n v="56.718200000000003"/>
    <n v="-135.23701"/>
    <s v="PHKILLIAN"/>
    <n v="6"/>
    <n v="1"/>
  </r>
  <r>
    <d v="2013-08-10T00:00:00"/>
    <x v="0"/>
    <n v="8"/>
    <n v="10"/>
    <n v="7"/>
    <x v="1"/>
    <x v="12"/>
    <x v="8"/>
    <s v="04-02B WHALE BAY"/>
    <s v="SITKA R.D."/>
    <x v="8"/>
    <x v="2"/>
    <n v="8.5"/>
    <n v="56.718200000000003"/>
    <n v="-135.23701"/>
    <s v="PHKILLIAN"/>
    <n v="8"/>
    <n v="1"/>
  </r>
  <r>
    <d v="2014-08-10T00:00:00"/>
    <x v="2"/>
    <n v="8"/>
    <n v="10"/>
    <n v="1"/>
    <x v="1"/>
    <x v="12"/>
    <x v="8"/>
    <s v="04-02B WHALE BAY"/>
    <s v="SITKA R.D."/>
    <x v="8"/>
    <x v="2"/>
    <n v="24"/>
    <n v="56.718200000000003"/>
    <n v="-135.23701"/>
    <s v="SRUSSELL03"/>
    <n v="8"/>
    <n v="1"/>
  </r>
  <r>
    <d v="2012-08-11T00:00:00"/>
    <x v="4"/>
    <n v="8"/>
    <n v="11"/>
    <n v="7"/>
    <x v="1"/>
    <x v="12"/>
    <x v="8"/>
    <s v="04-02B WHALE BAY"/>
    <s v="SITKA R.D."/>
    <x v="8"/>
    <x v="2"/>
    <n v="6.5"/>
    <n v="56.718200000000003"/>
    <n v="-135.23701"/>
    <s v="PHKILLIAN"/>
    <n v="6"/>
    <n v="1"/>
  </r>
  <r>
    <d v="2012-08-11T00:00:00"/>
    <x v="4"/>
    <n v="8"/>
    <n v="11"/>
    <n v="7"/>
    <x v="1"/>
    <x v="12"/>
    <x v="8"/>
    <s v="04-02B WHALE BAY"/>
    <s v="SITKA R.D."/>
    <x v="8"/>
    <x v="2"/>
    <n v="9.25"/>
    <n v="56.718200000000003"/>
    <n v="-135.23701"/>
    <s v="PHKILLIAN"/>
    <n v="6"/>
    <n v="1"/>
  </r>
  <r>
    <d v="2013-08-11T00:00:00"/>
    <x v="0"/>
    <n v="8"/>
    <n v="11"/>
    <n v="1"/>
    <x v="1"/>
    <x v="12"/>
    <x v="8"/>
    <s v="04-02B WHALE BAY"/>
    <s v="SITKA R.D."/>
    <x v="8"/>
    <x v="2"/>
    <n v="10"/>
    <n v="56.718200000000003"/>
    <n v="-135.23701"/>
    <s v="PHKILLIAN"/>
    <n v="8"/>
    <n v="1"/>
  </r>
  <r>
    <d v="2014-08-11T00:00:00"/>
    <x v="2"/>
    <n v="8"/>
    <n v="11"/>
    <n v="2"/>
    <x v="1"/>
    <x v="12"/>
    <x v="8"/>
    <s v="04-02B WHALE BAY"/>
    <s v="SITKA R.D."/>
    <x v="8"/>
    <x v="2"/>
    <n v="10.25"/>
    <n v="56.718200000000003"/>
    <n v="-135.23701"/>
    <s v="SRUSSELL03"/>
    <n v="8"/>
    <n v="1"/>
  </r>
  <r>
    <d v="2012-08-12T00:00:00"/>
    <x v="4"/>
    <n v="8"/>
    <n v="12"/>
    <n v="1"/>
    <x v="1"/>
    <x v="12"/>
    <x v="8"/>
    <s v="04-02B WHALE BAY"/>
    <s v="SITKA R.D."/>
    <x v="8"/>
    <x v="2"/>
    <n v="10"/>
    <n v="56.718200000000003"/>
    <n v="-135.23701"/>
    <s v="PHKILLIAN"/>
    <n v="6"/>
    <n v="1"/>
  </r>
  <r>
    <d v="2011-07-18T00:00:00"/>
    <x v="1"/>
    <n v="7"/>
    <n v="18"/>
    <n v="2"/>
    <x v="1"/>
    <x v="12"/>
    <x v="8"/>
    <s v="04-02B WHALE BAY"/>
    <s v="SITKA R.D."/>
    <x v="18"/>
    <x v="4"/>
    <n v="2"/>
    <n v="56.718200000000003"/>
    <n v="-135.23701"/>
    <s v="DPKELLY"/>
    <n v="4"/>
    <n v="1"/>
  </r>
  <r>
    <d v="2012-12-23T00:00:00"/>
    <x v="4"/>
    <n v="12"/>
    <n v="23"/>
    <n v="1"/>
    <x v="3"/>
    <x v="12"/>
    <x v="8"/>
    <s v="04-02B WHALE BAY"/>
    <s v="SITKA R.D."/>
    <x v="17"/>
    <x v="6"/>
    <n v="0.75"/>
    <n v="56.718200000000003"/>
    <n v="-135.23701"/>
    <s v="PHKILLIAN"/>
    <n v="1"/>
    <n v="1"/>
  </r>
  <r>
    <d v="2012-08-10T00:00:00"/>
    <x v="4"/>
    <n v="8"/>
    <n v="10"/>
    <n v="6"/>
    <x v="1"/>
    <x v="12"/>
    <x v="8"/>
    <s v="04-02B WHALE BAY"/>
    <s v="SITKA R.D."/>
    <x v="8"/>
    <x v="1"/>
    <n v="1.5"/>
    <n v="56.718200000000003"/>
    <n v="-135.23701"/>
    <s v="PHKILLIAN"/>
    <n v="6"/>
    <n v="1"/>
  </r>
  <r>
    <d v="2014-05-25T00:00:00"/>
    <x v="2"/>
    <n v="5"/>
    <n v="25"/>
    <n v="1"/>
    <x v="0"/>
    <x v="12"/>
    <x v="8"/>
    <s v="04-02B WHALE BAY"/>
    <s v="SITKA R.D."/>
    <x v="19"/>
    <x v="4"/>
    <n v="0"/>
    <n v="56.718200000000003"/>
    <n v="-135.23701"/>
    <s v="JLSCHALKOWSKI"/>
    <n v="0"/>
    <n v="1"/>
  </r>
  <r>
    <d v="2011-08-07T00:00:00"/>
    <x v="1"/>
    <n v="8"/>
    <n v="7"/>
    <n v="1"/>
    <x v="1"/>
    <x v="12"/>
    <x v="8"/>
    <s v="04-02B WHALE BAY"/>
    <s v="SITKA R.D."/>
    <x v="8"/>
    <x v="4"/>
    <n v="1.5"/>
    <n v="56.718200000000003"/>
    <n v="-135.23701"/>
    <s v="JENNIFERMACDONALD"/>
    <n v="6"/>
    <n v="1"/>
  </r>
  <r>
    <d v="2015-06-10T00:00:00"/>
    <x v="3"/>
    <n v="6"/>
    <n v="10"/>
    <n v="4"/>
    <x v="1"/>
    <x v="13"/>
    <x v="2"/>
    <s v="04-03 SITKA AREA"/>
    <s v="SITKA R.D."/>
    <x v="20"/>
    <x v="2"/>
    <n v="8"/>
    <n v="57.186039999999998"/>
    <n v="-135.43457000000001"/>
    <s v="LBDEVICHE"/>
    <n v="4"/>
    <n v="1"/>
  </r>
  <r>
    <d v="2015-06-11T00:00:00"/>
    <x v="3"/>
    <n v="6"/>
    <n v="11"/>
    <n v="5"/>
    <x v="1"/>
    <x v="13"/>
    <x v="2"/>
    <s v="04-03 SITKA AREA"/>
    <s v="SITKA R.D."/>
    <x v="20"/>
    <x v="2"/>
    <n v="8"/>
    <n v="57.186039999999998"/>
    <n v="-135.43457000000001"/>
    <s v="LBDEVICHE"/>
    <n v="4"/>
    <n v="1"/>
  </r>
  <r>
    <d v="2015-08-21T00:00:00"/>
    <x v="3"/>
    <n v="8"/>
    <n v="21"/>
    <n v="6"/>
    <x v="1"/>
    <x v="13"/>
    <x v="2"/>
    <s v="04-03 SITKA AREA"/>
    <s v="SITKA R.D."/>
    <x v="20"/>
    <x v="2"/>
    <n v="8"/>
    <n v="57.186039999999998"/>
    <n v="-135.43457000000001"/>
    <s v="LBDEVICHE"/>
    <n v="4"/>
    <n v="1"/>
  </r>
  <r>
    <d v="2015-05-31T00:00:00"/>
    <x v="3"/>
    <n v="5"/>
    <n v="31"/>
    <n v="1"/>
    <x v="0"/>
    <x v="14"/>
    <x v="4"/>
    <s v="01-04A BERNERS BAY"/>
    <s v="JUNEAU R.D."/>
    <x v="21"/>
    <x v="1"/>
    <n v="8"/>
    <n v="58.773260000000001"/>
    <n v="-134.96969000000001"/>
    <s v="JLSCHALKOWSKI"/>
    <n v="2"/>
    <n v="1"/>
  </r>
  <r>
    <d v="2012-06-10T00:00:00"/>
    <x v="4"/>
    <n v="6"/>
    <n v="10"/>
    <n v="1"/>
    <x v="1"/>
    <x v="14"/>
    <x v="4"/>
    <s v="01-04A BERNERS BAY"/>
    <s v="JUNEAU R.D."/>
    <x v="21"/>
    <x v="1"/>
    <n v="10"/>
    <n v="58.773260000000001"/>
    <n v="-134.96969000000001"/>
    <s v="SHANEKING"/>
    <n v="9"/>
    <n v="1"/>
  </r>
  <r>
    <d v="2012-06-11T00:00:00"/>
    <x v="4"/>
    <n v="6"/>
    <n v="11"/>
    <n v="2"/>
    <x v="1"/>
    <x v="14"/>
    <x v="4"/>
    <s v="01-04A BERNERS BAY"/>
    <s v="JUNEAU R.D."/>
    <x v="21"/>
    <x v="1"/>
    <n v="10"/>
    <n v="58.773260000000001"/>
    <n v="-134.96969000000001"/>
    <s v="SHANEKING"/>
    <n v="9"/>
    <n v="1"/>
  </r>
  <r>
    <d v="2013-08-13T00:00:00"/>
    <x v="0"/>
    <n v="8"/>
    <n v="13"/>
    <n v="3"/>
    <x v="1"/>
    <x v="15"/>
    <x v="9"/>
    <s v="04-01B PORT ARMSTRONG"/>
    <s v="SITKA R.D."/>
    <x v="3"/>
    <x v="3"/>
    <n v="1"/>
    <n v="56.295009999999998"/>
    <n v="-134.69172"/>
    <s v="PHKILLIAN"/>
    <n v="3"/>
    <n v="1"/>
  </r>
  <r>
    <d v="2011-05-26T00:00:00"/>
    <x v="1"/>
    <n v="5"/>
    <n v="26"/>
    <n v="5"/>
    <x v="0"/>
    <x v="16"/>
    <x v="10"/>
    <s v="04-02A REDOUBT LAKE"/>
    <s v="SITKA R.D."/>
    <x v="2"/>
    <x v="2"/>
    <n v="8"/>
    <n v="56.81194"/>
    <n v="-135.32139000000001"/>
    <s v="JENNIFERMACDONALD"/>
    <n v="7"/>
    <n v="1"/>
  </r>
  <r>
    <d v="2012-05-31T00:00:00"/>
    <x v="4"/>
    <n v="5"/>
    <n v="31"/>
    <n v="5"/>
    <x v="0"/>
    <x v="16"/>
    <x v="10"/>
    <s v="04-02A REDOUBT LAKE"/>
    <s v="SITKA R.D."/>
    <x v="2"/>
    <x v="2"/>
    <n v="8"/>
    <n v="56.81194"/>
    <n v="-135.32139000000001"/>
    <s v="LBDEVICHE"/>
    <n v="9"/>
    <n v="1"/>
  </r>
  <r>
    <d v="2013-05-28T00:00:00"/>
    <x v="0"/>
    <n v="5"/>
    <n v="28"/>
    <n v="3"/>
    <x v="0"/>
    <x v="16"/>
    <x v="10"/>
    <s v="04-02A REDOUBT LAKE"/>
    <s v="SITKA R.D."/>
    <x v="22"/>
    <x v="3"/>
    <n v="6"/>
    <n v="56.81194"/>
    <n v="-135.32139000000001"/>
    <s v="PHKILLIAN"/>
    <n v="2"/>
    <n v="1"/>
  </r>
  <r>
    <d v="2014-07-25T00:00:00"/>
    <x v="2"/>
    <n v="7"/>
    <n v="25"/>
    <n v="6"/>
    <x v="1"/>
    <x v="16"/>
    <x v="10"/>
    <s v="04-02A REDOUBT LAKE"/>
    <s v="SITKA R.D."/>
    <x v="23"/>
    <x v="3"/>
    <n v="2"/>
    <n v="56.81194"/>
    <n v="-135.32139000000001"/>
    <s v="SRUSSELL03"/>
    <n v="6"/>
    <n v="1"/>
  </r>
  <r>
    <d v="2015-05-05T00:00:00"/>
    <x v="3"/>
    <n v="5"/>
    <n v="5"/>
    <n v="3"/>
    <x v="0"/>
    <x v="16"/>
    <x v="10"/>
    <s v="04-02A REDOUBT LAKE"/>
    <s v="SITKA R.D."/>
    <x v="24"/>
    <x v="0"/>
    <n v="1"/>
    <n v="56.81194"/>
    <n v="-135.32139000000001"/>
    <s v="LBDEVICHE"/>
    <n v="1"/>
    <n v="1"/>
  </r>
  <r>
    <d v="2014-09-25T00:00:00"/>
    <x v="2"/>
    <n v="9"/>
    <n v="25"/>
    <n v="5"/>
    <x v="3"/>
    <x v="16"/>
    <x v="10"/>
    <s v="04-02A REDOUBT LAKE"/>
    <s v="SITKA R.D."/>
    <x v="23"/>
    <x v="0"/>
    <n v="3"/>
    <n v="56.81194"/>
    <n v="-135.32139000000001"/>
    <s v="SRUSSELL03"/>
    <n v="1"/>
    <n v="1"/>
  </r>
  <r>
    <d v="2014-05-02T00:00:00"/>
    <x v="2"/>
    <n v="5"/>
    <n v="2"/>
    <n v="6"/>
    <x v="0"/>
    <x v="17"/>
    <x v="3"/>
    <s v="04-02B WHALE BAY"/>
    <s v="SITKA R.D."/>
    <x v="25"/>
    <x v="0"/>
    <n v="7.5"/>
    <n v="56.373539999999998"/>
    <n v="-134.81440000000001"/>
    <s v="SRUSSELL03"/>
    <n v="1"/>
    <n v="1"/>
  </r>
  <r>
    <d v="2011-05-11T00:00:00"/>
    <x v="1"/>
    <n v="5"/>
    <n v="11"/>
    <n v="4"/>
    <x v="0"/>
    <x v="17"/>
    <x v="3"/>
    <s v="04-02B WHALE BAY"/>
    <s v="SITKA R.D."/>
    <x v="25"/>
    <x v="0"/>
    <n v="5"/>
    <n v="56.373539999999998"/>
    <n v="-134.81440000000001"/>
    <s v="DPKELLY"/>
    <n v="2"/>
    <n v="1"/>
  </r>
  <r>
    <d v="2014-05-11T00:00:00"/>
    <x v="2"/>
    <n v="5"/>
    <n v="11"/>
    <n v="1"/>
    <x v="0"/>
    <x v="17"/>
    <x v="3"/>
    <s v="04-02B WHALE BAY"/>
    <s v="SITKA R.D."/>
    <x v="25"/>
    <x v="0"/>
    <n v="7"/>
    <n v="56.373539999999998"/>
    <n v="-134.81440000000001"/>
    <s v="SRUSSELL03"/>
    <n v="2"/>
    <n v="1"/>
  </r>
  <r>
    <d v="2013-05-14T00:00:00"/>
    <x v="0"/>
    <n v="5"/>
    <n v="14"/>
    <n v="3"/>
    <x v="0"/>
    <x v="17"/>
    <x v="3"/>
    <s v="04-02B WHALE BAY"/>
    <s v="SITKA R.D."/>
    <x v="25"/>
    <x v="0"/>
    <n v="7"/>
    <n v="56.373539999999998"/>
    <n v="-134.81440000000001"/>
    <s v="SRUSSELL03"/>
    <n v="2"/>
    <n v="1"/>
  </r>
  <r>
    <d v="2013-05-15T00:00:00"/>
    <x v="0"/>
    <n v="5"/>
    <n v="15"/>
    <n v="4"/>
    <x v="0"/>
    <x v="17"/>
    <x v="3"/>
    <s v="04-02B WHALE BAY"/>
    <s v="SITKA R.D."/>
    <x v="25"/>
    <x v="0"/>
    <n v="3"/>
    <n v="56.373539999999998"/>
    <n v="-134.81440000000001"/>
    <s v="SRUSSELL03"/>
    <n v="2"/>
    <n v="1"/>
  </r>
  <r>
    <d v="2011-05-19T00:00:00"/>
    <x v="1"/>
    <n v="5"/>
    <n v="19"/>
    <n v="5"/>
    <x v="0"/>
    <x v="17"/>
    <x v="3"/>
    <s v="04-02B WHALE BAY"/>
    <s v="SITKA R.D."/>
    <x v="25"/>
    <x v="0"/>
    <n v="6"/>
    <n v="56.373539999999998"/>
    <n v="-134.81440000000001"/>
    <s v="DPKELLY"/>
    <n v="1"/>
    <n v="1"/>
  </r>
  <r>
    <d v="2015-05-26T00:00:00"/>
    <x v="3"/>
    <n v="5"/>
    <n v="26"/>
    <n v="3"/>
    <x v="0"/>
    <x v="17"/>
    <x v="3"/>
    <s v="04-02B WHALE BAY"/>
    <s v="SITKA R.D."/>
    <x v="25"/>
    <x v="0"/>
    <n v="4.5"/>
    <n v="56.373539999999998"/>
    <n v="-134.81440000000001"/>
    <s v="LBDEVICHE"/>
    <n v="2"/>
    <n v="1"/>
  </r>
  <r>
    <d v="2015-05-27T00:00:00"/>
    <x v="3"/>
    <n v="5"/>
    <n v="27"/>
    <n v="4"/>
    <x v="0"/>
    <x v="17"/>
    <x v="3"/>
    <s v="04-02B WHALE BAY"/>
    <s v="SITKA R.D."/>
    <x v="25"/>
    <x v="0"/>
    <n v="8"/>
    <n v="56.373539999999998"/>
    <n v="-134.81440000000001"/>
    <s v="LBDEVICHE"/>
    <n v="2"/>
    <n v="1"/>
  </r>
  <r>
    <d v="2014-05-28T00:00:00"/>
    <x v="2"/>
    <n v="5"/>
    <n v="28"/>
    <n v="4"/>
    <x v="0"/>
    <x v="17"/>
    <x v="3"/>
    <s v="04-02B WHALE BAY"/>
    <s v="SITKA R.D."/>
    <x v="25"/>
    <x v="0"/>
    <n v="6"/>
    <n v="56.373539999999998"/>
    <n v="-134.81440000000001"/>
    <s v="SRUSSELL03"/>
    <n v="2"/>
    <n v="1"/>
  </r>
  <r>
    <d v="2013-05-28T00:00:00"/>
    <x v="0"/>
    <n v="5"/>
    <n v="28"/>
    <n v="3"/>
    <x v="0"/>
    <x v="17"/>
    <x v="3"/>
    <s v="04-02B WHALE BAY"/>
    <s v="SITKA R.D."/>
    <x v="25"/>
    <x v="0"/>
    <n v="2.5"/>
    <n v="56.373539999999998"/>
    <n v="-134.81440000000001"/>
    <s v="SRUSSELL03"/>
    <n v="2"/>
    <n v="1"/>
  </r>
  <r>
    <d v="2014-05-29T00:00:00"/>
    <x v="2"/>
    <n v="5"/>
    <n v="29"/>
    <n v="5"/>
    <x v="0"/>
    <x v="17"/>
    <x v="3"/>
    <s v="04-02B WHALE BAY"/>
    <s v="SITKA R.D."/>
    <x v="25"/>
    <x v="0"/>
    <n v="8"/>
    <n v="56.373539999999998"/>
    <n v="-134.81440000000001"/>
    <s v="SRUSSELL03"/>
    <n v="2"/>
    <n v="1"/>
  </r>
  <r>
    <d v="2013-05-29T00:00:00"/>
    <x v="0"/>
    <n v="5"/>
    <n v="29"/>
    <n v="4"/>
    <x v="0"/>
    <x v="17"/>
    <x v="3"/>
    <s v="04-02B WHALE BAY"/>
    <s v="SITKA R.D."/>
    <x v="25"/>
    <x v="0"/>
    <n v="6"/>
    <n v="56.373539999999998"/>
    <n v="-134.81440000000001"/>
    <s v="SRUSSELL03"/>
    <n v="2"/>
    <n v="1"/>
  </r>
  <r>
    <d v="2012-09-19T00:00:00"/>
    <x v="4"/>
    <n v="9"/>
    <n v="19"/>
    <n v="4"/>
    <x v="3"/>
    <x v="17"/>
    <x v="3"/>
    <s v="04-02B WHALE BAY"/>
    <s v="SITKA R.D."/>
    <x v="25"/>
    <x v="0"/>
    <n v="4"/>
    <n v="56.373539999999998"/>
    <n v="-134.81440000000001"/>
    <s v="PHKILLIAN"/>
    <n v="2"/>
    <n v="1"/>
  </r>
  <r>
    <d v="2012-09-20T00:00:00"/>
    <x v="4"/>
    <n v="9"/>
    <n v="20"/>
    <n v="5"/>
    <x v="3"/>
    <x v="17"/>
    <x v="3"/>
    <s v="04-02B WHALE BAY"/>
    <s v="SITKA R.D."/>
    <x v="25"/>
    <x v="0"/>
    <n v="8"/>
    <n v="56.373539999999998"/>
    <n v="-134.81440000000001"/>
    <s v="PHKILLIAN"/>
    <n v="2"/>
    <n v="1"/>
  </r>
  <r>
    <d v="2011-05-17T00:00:00"/>
    <x v="1"/>
    <n v="5"/>
    <n v="17"/>
    <n v="3"/>
    <x v="0"/>
    <x v="18"/>
    <x v="9"/>
    <s v="04-01B PORT ARMSTRONG"/>
    <s v="SITKA R.D."/>
    <x v="26"/>
    <x v="4"/>
    <n v="2"/>
    <n v="56.383679999999998"/>
    <n v="-134.72166999999999"/>
    <s v="RBEERS"/>
    <n v="15"/>
    <n v="2"/>
  </r>
  <r>
    <d v="2011-05-31T00:00:00"/>
    <x v="1"/>
    <n v="5"/>
    <n v="31"/>
    <n v="3"/>
    <x v="0"/>
    <x v="18"/>
    <x v="9"/>
    <s v="04-01B PORT ARMSTRONG"/>
    <s v="SITKA R.D."/>
    <x v="26"/>
    <x v="4"/>
    <n v="1.25"/>
    <n v="56.383679999999998"/>
    <n v="-134.72166999999999"/>
    <s v="RBEERS"/>
    <n v="13"/>
    <n v="1"/>
  </r>
  <r>
    <d v="2011-05-31T00:00:00"/>
    <x v="1"/>
    <n v="5"/>
    <n v="31"/>
    <n v="3"/>
    <x v="0"/>
    <x v="18"/>
    <x v="9"/>
    <s v="04-01B PORT ARMSTRONG"/>
    <s v="SITKA R.D."/>
    <x v="26"/>
    <x v="4"/>
    <n v="4.5"/>
    <n v="56.383679999999998"/>
    <n v="-134.72166999999999"/>
    <s v="RBEERS"/>
    <n v="9"/>
    <n v="1"/>
  </r>
  <r>
    <d v="2011-06-07T00:00:00"/>
    <x v="1"/>
    <n v="6"/>
    <n v="7"/>
    <n v="3"/>
    <x v="1"/>
    <x v="18"/>
    <x v="9"/>
    <s v="04-01B PORT ARMSTRONG"/>
    <s v="SITKA R.D."/>
    <x v="26"/>
    <x v="4"/>
    <n v="5"/>
    <n v="56.383679999999998"/>
    <n v="-134.72166999999999"/>
    <s v="RBEERS"/>
    <n v="4"/>
    <n v="1"/>
  </r>
  <r>
    <d v="2011-06-13T00:00:00"/>
    <x v="1"/>
    <n v="6"/>
    <n v="13"/>
    <n v="2"/>
    <x v="1"/>
    <x v="18"/>
    <x v="9"/>
    <s v="04-01B PORT ARMSTRONG"/>
    <s v="SITKA R.D."/>
    <x v="26"/>
    <x v="4"/>
    <n v="3"/>
    <n v="56.383679999999998"/>
    <n v="-134.72166999999999"/>
    <s v="RBEERS"/>
    <n v="18"/>
    <n v="1"/>
  </r>
  <r>
    <d v="2011-06-13T00:00:00"/>
    <x v="1"/>
    <n v="6"/>
    <n v="13"/>
    <n v="2"/>
    <x v="1"/>
    <x v="18"/>
    <x v="9"/>
    <s v="04-01B PORT ARMSTRONG"/>
    <s v="SITKA R.D."/>
    <x v="26"/>
    <x v="4"/>
    <n v="4"/>
    <n v="56.383679999999998"/>
    <n v="-134.72166999999999"/>
    <s v="RBEERS"/>
    <n v="7"/>
    <n v="1"/>
  </r>
  <r>
    <d v="2011-06-28T00:00:00"/>
    <x v="1"/>
    <n v="6"/>
    <n v="28"/>
    <n v="3"/>
    <x v="1"/>
    <x v="18"/>
    <x v="9"/>
    <s v="04-01B PORT ARMSTRONG"/>
    <s v="SITKA R.D."/>
    <x v="26"/>
    <x v="4"/>
    <n v="2.5"/>
    <n v="56.383679999999998"/>
    <n v="-134.72166999999999"/>
    <s v="RBEERS"/>
    <n v="9"/>
    <n v="1"/>
  </r>
  <r>
    <d v="2011-06-28T00:00:00"/>
    <x v="1"/>
    <n v="6"/>
    <n v="28"/>
    <n v="3"/>
    <x v="1"/>
    <x v="18"/>
    <x v="9"/>
    <s v="04-01B PORT ARMSTRONG"/>
    <s v="SITKA R.D."/>
    <x v="26"/>
    <x v="4"/>
    <n v="4"/>
    <n v="56.383679999999998"/>
    <n v="-134.72166999999999"/>
    <s v="RBEERS"/>
    <n v="7"/>
    <n v="1"/>
  </r>
  <r>
    <d v="2011-07-19T00:00:00"/>
    <x v="1"/>
    <n v="7"/>
    <n v="19"/>
    <n v="3"/>
    <x v="1"/>
    <x v="18"/>
    <x v="9"/>
    <s v="04-01B PORT ARMSTRONG"/>
    <s v="SITKA R.D."/>
    <x v="26"/>
    <x v="4"/>
    <n v="3"/>
    <n v="56.383679999999998"/>
    <n v="-134.72166999999999"/>
    <s v="RBEERS"/>
    <n v="19"/>
    <n v="1"/>
  </r>
  <r>
    <d v="2013-07-29T00:00:00"/>
    <x v="0"/>
    <n v="7"/>
    <n v="29"/>
    <n v="2"/>
    <x v="1"/>
    <x v="18"/>
    <x v="9"/>
    <s v="04-01B PORT ARMSTRONG"/>
    <s v="SITKA R.D."/>
    <x v="26"/>
    <x v="4"/>
    <n v="2"/>
    <n v="56.383679999999998"/>
    <n v="-134.72166999999999"/>
    <s v="RBEERS"/>
    <n v="24"/>
    <n v="3"/>
  </r>
  <r>
    <d v="2011-08-02T00:00:00"/>
    <x v="1"/>
    <n v="8"/>
    <n v="2"/>
    <n v="3"/>
    <x v="1"/>
    <x v="18"/>
    <x v="9"/>
    <s v="04-01B PORT ARMSTRONG"/>
    <s v="SITKA R.D."/>
    <x v="26"/>
    <x v="4"/>
    <n v="3"/>
    <n v="56.383679999999998"/>
    <n v="-134.72166999999999"/>
    <s v="RBEERS"/>
    <n v="8"/>
    <n v="1"/>
  </r>
  <r>
    <d v="2011-08-09T00:00:00"/>
    <x v="1"/>
    <n v="8"/>
    <n v="9"/>
    <n v="3"/>
    <x v="1"/>
    <x v="18"/>
    <x v="9"/>
    <s v="04-01B PORT ARMSTRONG"/>
    <s v="SITKA R.D."/>
    <x v="26"/>
    <x v="4"/>
    <n v="2"/>
    <n v="56.383679999999998"/>
    <n v="-134.72166999999999"/>
    <s v="RBEERS"/>
    <n v="13"/>
    <n v="1"/>
  </r>
  <r>
    <d v="2011-08-09T00:00:00"/>
    <x v="1"/>
    <n v="8"/>
    <n v="9"/>
    <n v="3"/>
    <x v="1"/>
    <x v="18"/>
    <x v="9"/>
    <s v="04-01B PORT ARMSTRONG"/>
    <s v="SITKA R.D."/>
    <x v="26"/>
    <x v="4"/>
    <n v="5"/>
    <n v="56.383679999999998"/>
    <n v="-134.72166999999999"/>
    <s v="RBEERS"/>
    <n v="9"/>
    <n v="1"/>
  </r>
  <r>
    <d v="2011-08-29T00:00:00"/>
    <x v="1"/>
    <n v="8"/>
    <n v="29"/>
    <n v="2"/>
    <x v="1"/>
    <x v="18"/>
    <x v="9"/>
    <s v="04-01B PORT ARMSTRONG"/>
    <s v="SITKA R.D."/>
    <x v="26"/>
    <x v="4"/>
    <n v="3"/>
    <n v="56.383679999999998"/>
    <n v="-134.72166999999999"/>
    <s v="RBEERS"/>
    <n v="7"/>
    <n v="1"/>
  </r>
  <r>
    <d v="2015-05-18T00:00:00"/>
    <x v="3"/>
    <n v="5"/>
    <n v="18"/>
    <n v="2"/>
    <x v="0"/>
    <x v="18"/>
    <x v="9"/>
    <s v="04-01B PORT ARMSTRONG"/>
    <s v="SITKA R.D."/>
    <x v="25"/>
    <x v="0"/>
    <n v="5"/>
    <n v="56.383679999999998"/>
    <n v="-134.72166999999999"/>
    <s v="LBDEVICHE"/>
    <n v="1"/>
    <n v="1"/>
  </r>
  <r>
    <d v="2015-05-19T00:00:00"/>
    <x v="3"/>
    <n v="5"/>
    <n v="19"/>
    <n v="3"/>
    <x v="0"/>
    <x v="18"/>
    <x v="9"/>
    <s v="04-01B PORT ARMSTRONG"/>
    <s v="SITKA R.D."/>
    <x v="25"/>
    <x v="0"/>
    <n v="5"/>
    <n v="56.383679999999998"/>
    <n v="-134.72166999999999"/>
    <s v="LBDEVICHE"/>
    <n v="1"/>
    <n v="1"/>
  </r>
  <r>
    <d v="2015-09-23T00:00:00"/>
    <x v="3"/>
    <n v="9"/>
    <n v="23"/>
    <n v="4"/>
    <x v="3"/>
    <x v="18"/>
    <x v="9"/>
    <s v="04-01B PORT ARMSTRONG"/>
    <s v="SITKA R.D."/>
    <x v="25"/>
    <x v="0"/>
    <n v="6"/>
    <n v="56.383679999999998"/>
    <n v="-134.72166999999999"/>
    <s v="LBDEVICHE"/>
    <n v="1"/>
    <n v="1"/>
  </r>
  <r>
    <d v="2015-09-24T00:00:00"/>
    <x v="3"/>
    <n v="9"/>
    <n v="24"/>
    <n v="5"/>
    <x v="3"/>
    <x v="18"/>
    <x v="9"/>
    <s v="04-01B PORT ARMSTRONG"/>
    <s v="SITKA R.D."/>
    <x v="25"/>
    <x v="0"/>
    <n v="5"/>
    <n v="56.383679999999998"/>
    <n v="-134.72166999999999"/>
    <s v="LBDEVICHE"/>
    <n v="1"/>
    <n v="1"/>
  </r>
  <r>
    <d v="2013-09-15T00:00:00"/>
    <x v="0"/>
    <n v="9"/>
    <n v="15"/>
    <n v="1"/>
    <x v="3"/>
    <x v="19"/>
    <x v="11"/>
    <s v="04-01A GUT BAY, BARANOF"/>
    <s v="SITKA R.D."/>
    <x v="6"/>
    <x v="0"/>
    <n v="3"/>
    <n v="56.911110000000001"/>
    <n v="-134.73111"/>
    <s v="SRUSSELL03"/>
    <n v="2"/>
    <n v="1"/>
  </r>
  <r>
    <d v="2013-09-16T00:00:00"/>
    <x v="0"/>
    <n v="9"/>
    <n v="16"/>
    <n v="2"/>
    <x v="3"/>
    <x v="19"/>
    <x v="11"/>
    <s v="04-01A GUT BAY, BARANOF"/>
    <s v="SITKA R.D."/>
    <x v="6"/>
    <x v="0"/>
    <n v="3"/>
    <n v="56.911110000000001"/>
    <n v="-134.73111"/>
    <s v="SRUSSELL03"/>
    <n v="1"/>
    <n v="1"/>
  </r>
  <r>
    <d v="2011-05-25T00:00:00"/>
    <x v="1"/>
    <n v="5"/>
    <n v="25"/>
    <n v="4"/>
    <x v="0"/>
    <x v="20"/>
    <x v="12"/>
    <s v="04-15 WEST CHICHAGOF"/>
    <s v="HOONAH R.D."/>
    <x v="27"/>
    <x v="0"/>
    <n v="4"/>
    <n v="58.081609999999998"/>
    <n v="-136.54486"/>
    <s v="DZPHILBROOK"/>
    <n v="1"/>
    <n v="1"/>
  </r>
  <r>
    <d v="2011-05-26T00:00:00"/>
    <x v="1"/>
    <n v="5"/>
    <n v="26"/>
    <n v="5"/>
    <x v="0"/>
    <x v="20"/>
    <x v="12"/>
    <s v="04-15 WEST CHICHAGOF"/>
    <s v="HOONAH R.D."/>
    <x v="27"/>
    <x v="0"/>
    <n v="4"/>
    <n v="58.081609999999998"/>
    <n v="-136.54486"/>
    <s v="DZPHILBROOK"/>
    <n v="1"/>
    <n v="1"/>
  </r>
  <r>
    <d v="2012-08-13T00:00:00"/>
    <x v="4"/>
    <n v="8"/>
    <n v="13"/>
    <n v="2"/>
    <x v="1"/>
    <x v="21"/>
    <x v="6"/>
    <s v="04-02A REDOUBT LAKE"/>
    <s v="SITKA R.D."/>
    <x v="8"/>
    <x v="1"/>
    <n v="2"/>
    <n v="56.856830000000002"/>
    <n v="-135.55028999999999"/>
    <s v="PHKILLIAN"/>
    <n v="6"/>
    <n v="1"/>
  </r>
  <r>
    <d v="2011-07-12T00:00:00"/>
    <x v="1"/>
    <n v="7"/>
    <n v="12"/>
    <n v="3"/>
    <x v="1"/>
    <x v="22"/>
    <x v="13"/>
    <s v="04-15 WEST CHICHAGOF"/>
    <s v="SITKA R.D."/>
    <x v="28"/>
    <x v="2"/>
    <n v="15"/>
    <n v="57.710149999999999"/>
    <n v="-136.13124999999999"/>
    <s v="DZPHILBROOK"/>
    <n v="10"/>
    <n v="1"/>
  </r>
  <r>
    <d v="2011-07-13T00:00:00"/>
    <x v="1"/>
    <n v="7"/>
    <n v="13"/>
    <n v="4"/>
    <x v="1"/>
    <x v="22"/>
    <x v="13"/>
    <s v="04-15 WEST CHICHAGOF"/>
    <s v="SITKA R.D."/>
    <x v="28"/>
    <x v="2"/>
    <n v="24"/>
    <n v="57.710149999999999"/>
    <n v="-136.13124999999999"/>
    <s v="DZPHILBROOK"/>
    <n v="10"/>
    <n v="1"/>
  </r>
  <r>
    <d v="2011-07-14T00:00:00"/>
    <x v="1"/>
    <n v="7"/>
    <n v="14"/>
    <n v="5"/>
    <x v="1"/>
    <x v="22"/>
    <x v="13"/>
    <s v="04-15 WEST CHICHAGOF"/>
    <s v="SITKA R.D."/>
    <x v="28"/>
    <x v="2"/>
    <n v="8"/>
    <n v="57.710149999999999"/>
    <n v="-136.13124999999999"/>
    <s v="DZPHILBROOK"/>
    <n v="10"/>
    <n v="1"/>
  </r>
  <r>
    <d v="2012-07-21T00:00:00"/>
    <x v="4"/>
    <n v="7"/>
    <n v="21"/>
    <n v="7"/>
    <x v="1"/>
    <x v="22"/>
    <x v="13"/>
    <s v="04-15 WEST CHICHAGOF"/>
    <s v="SITKA R.D."/>
    <x v="28"/>
    <x v="2"/>
    <n v="8"/>
    <n v="57.710149999999999"/>
    <n v="-136.13124999999999"/>
    <s v="DZPHILBROOK"/>
    <n v="3"/>
    <n v="1"/>
  </r>
  <r>
    <d v="2012-07-22T00:00:00"/>
    <x v="4"/>
    <n v="7"/>
    <n v="22"/>
    <n v="1"/>
    <x v="1"/>
    <x v="22"/>
    <x v="13"/>
    <s v="04-15 WEST CHICHAGOF"/>
    <s v="SITKA R.D."/>
    <x v="28"/>
    <x v="2"/>
    <n v="9"/>
    <n v="57.710149999999999"/>
    <n v="-136.13124999999999"/>
    <s v="DZPHILBROOK"/>
    <n v="3"/>
    <n v="1"/>
  </r>
  <r>
    <d v="2011-08-04T00:00:00"/>
    <x v="1"/>
    <n v="8"/>
    <n v="4"/>
    <n v="5"/>
    <x v="1"/>
    <x v="22"/>
    <x v="13"/>
    <s v="04-15 WEST CHICHAGOF"/>
    <s v="SITKA R.D."/>
    <x v="29"/>
    <x v="3"/>
    <n v="2"/>
    <n v="57.710149999999999"/>
    <n v="-136.13124999999999"/>
    <s v="SBULLOCK02"/>
    <n v="4"/>
    <n v="1"/>
  </r>
  <r>
    <d v="2012-09-08T00:00:00"/>
    <x v="4"/>
    <n v="9"/>
    <n v="8"/>
    <n v="7"/>
    <x v="1"/>
    <x v="22"/>
    <x v="13"/>
    <s v="04-15 WEST CHICHAGOF"/>
    <s v="SITKA R.D."/>
    <x v="10"/>
    <x v="3"/>
    <n v="3"/>
    <n v="57.710149999999999"/>
    <n v="-136.13124999999999"/>
    <s v="PHKILLIAN"/>
    <n v="1"/>
    <n v="1"/>
  </r>
  <r>
    <d v="2011-06-30T00:00:00"/>
    <x v="1"/>
    <n v="6"/>
    <n v="30"/>
    <n v="5"/>
    <x v="1"/>
    <x v="22"/>
    <x v="13"/>
    <s v="04-15 WEST CHICHAGOF"/>
    <s v="SITKA R.D."/>
    <x v="30"/>
    <x v="4"/>
    <n v="0.75"/>
    <n v="57.710149999999999"/>
    <n v="-136.13124999999999"/>
    <s v="DPKELLY"/>
    <n v="6"/>
    <n v="1"/>
  </r>
  <r>
    <d v="2011-05-17T00:00:00"/>
    <x v="1"/>
    <n v="5"/>
    <n v="17"/>
    <n v="3"/>
    <x v="0"/>
    <x v="22"/>
    <x v="13"/>
    <s v="04-15 WEST CHICHAGOF"/>
    <s v="SITKA R.D."/>
    <x v="31"/>
    <x v="0"/>
    <n v="2"/>
    <n v="57.710149999999999"/>
    <n v="-136.13124999999999"/>
    <s v="DZPHILBROOK"/>
    <n v="1"/>
    <n v="1"/>
  </r>
  <r>
    <d v="2011-05-28T00:00:00"/>
    <x v="1"/>
    <n v="5"/>
    <n v="28"/>
    <n v="7"/>
    <x v="0"/>
    <x v="22"/>
    <x v="13"/>
    <s v="04-15 WEST CHICHAGOF"/>
    <s v="SITKA R.D."/>
    <x v="32"/>
    <x v="0"/>
    <n v="3"/>
    <n v="57.710149999999999"/>
    <n v="-136.13124999999999"/>
    <s v="GDKING"/>
    <n v="1"/>
    <n v="1"/>
  </r>
  <r>
    <d v="2011-05-30T00:00:00"/>
    <x v="1"/>
    <n v="5"/>
    <n v="30"/>
    <n v="2"/>
    <x v="0"/>
    <x v="22"/>
    <x v="13"/>
    <s v="04-15 WEST CHICHAGOF"/>
    <s v="SITKA R.D."/>
    <x v="32"/>
    <x v="0"/>
    <n v="2"/>
    <n v="57.710149999999999"/>
    <n v="-136.13124999999999"/>
    <s v="GDKING"/>
    <n v="1"/>
    <n v="1"/>
  </r>
  <r>
    <d v="2012-09-17T00:00:00"/>
    <x v="4"/>
    <n v="9"/>
    <n v="17"/>
    <n v="2"/>
    <x v="3"/>
    <x v="22"/>
    <x v="13"/>
    <s v="04-15 WEST CHICHAGOF"/>
    <s v="SITKA R.D."/>
    <x v="31"/>
    <x v="0"/>
    <n v="4"/>
    <n v="57.710149999999999"/>
    <n v="-136.13124999999999"/>
    <s v="DZPHILBROOK"/>
    <n v="2"/>
    <n v="1"/>
  </r>
  <r>
    <d v="2012-09-18T00:00:00"/>
    <x v="4"/>
    <n v="9"/>
    <n v="18"/>
    <n v="3"/>
    <x v="3"/>
    <x v="22"/>
    <x v="13"/>
    <s v="04-15 WEST CHICHAGOF"/>
    <s v="SITKA R.D."/>
    <x v="31"/>
    <x v="0"/>
    <n v="4"/>
    <n v="57.710149999999999"/>
    <n v="-136.13124999999999"/>
    <s v="DZPHILBROOK"/>
    <n v="2"/>
    <n v="1"/>
  </r>
  <r>
    <d v="2011-09-19T00:00:00"/>
    <x v="1"/>
    <n v="9"/>
    <n v="19"/>
    <n v="2"/>
    <x v="3"/>
    <x v="22"/>
    <x v="13"/>
    <s v="04-15 WEST CHICHAGOF"/>
    <s v="SITKA R.D."/>
    <x v="31"/>
    <x v="0"/>
    <n v="3"/>
    <n v="57.710149999999999"/>
    <n v="-136.13124999999999"/>
    <s v="DZPHILBROOK"/>
    <n v="2"/>
    <n v="1"/>
  </r>
  <r>
    <d v="2011-09-20T00:00:00"/>
    <x v="1"/>
    <n v="9"/>
    <n v="20"/>
    <n v="3"/>
    <x v="3"/>
    <x v="22"/>
    <x v="13"/>
    <s v="04-15 WEST CHICHAGOF"/>
    <s v="SITKA R.D."/>
    <x v="31"/>
    <x v="0"/>
    <n v="2"/>
    <n v="57.710149999999999"/>
    <n v="-136.13124999999999"/>
    <s v="DZPHILBROOK"/>
    <n v="2"/>
    <n v="1"/>
  </r>
  <r>
    <d v="2012-09-22T00:00:00"/>
    <x v="4"/>
    <n v="9"/>
    <n v="22"/>
    <n v="7"/>
    <x v="3"/>
    <x v="22"/>
    <x v="13"/>
    <s v="04-15 WEST CHICHAGOF"/>
    <s v="SITKA R.D."/>
    <x v="31"/>
    <x v="0"/>
    <n v="8"/>
    <n v="57.710149999999999"/>
    <n v="-136.13124999999999"/>
    <s v="DZPHILBROOK"/>
    <n v="2"/>
    <n v="1"/>
  </r>
  <r>
    <d v="2015-05-23T00:00:00"/>
    <x v="3"/>
    <n v="5"/>
    <n v="23"/>
    <n v="7"/>
    <x v="0"/>
    <x v="22"/>
    <x v="13"/>
    <s v="04-15 WEST CHICHAGOF"/>
    <s v="SITKA R.D."/>
    <x v="32"/>
    <x v="5"/>
    <n v="1"/>
    <n v="57.710149999999999"/>
    <n v="-136.13124999999999"/>
    <s v="RAHAVENS"/>
    <n v="1"/>
    <n v="1"/>
  </r>
  <r>
    <d v="2011-06-24T00:00:00"/>
    <x v="1"/>
    <n v="6"/>
    <n v="24"/>
    <n v="6"/>
    <x v="1"/>
    <x v="22"/>
    <x v="13"/>
    <s v="04-15 WEST CHICHAGOF"/>
    <s v="SITKA R.D."/>
    <x v="33"/>
    <x v="4"/>
    <n v="0.5"/>
    <n v="57.710149999999999"/>
    <n v="-136.13124999999999"/>
    <s v="JENNIFERMACDONALD"/>
    <n v="3"/>
    <n v="1"/>
  </r>
  <r>
    <d v="2012-11-12T00:00:00"/>
    <x v="4"/>
    <n v="11"/>
    <n v="12"/>
    <n v="2"/>
    <x v="3"/>
    <x v="23"/>
    <x v="14"/>
    <s v="04-09 SEYMOUR CANAL"/>
    <s v="ADMIRALTY NATIONAL MONUMENT"/>
    <x v="34"/>
    <x v="6"/>
    <n v="2"/>
    <n v="57.62276"/>
    <n v="-133.85972000000001"/>
    <s v="SHANEKING"/>
    <n v="2"/>
    <n v="1"/>
  </r>
  <r>
    <d v="2015-11-18T00:00:00"/>
    <x v="3"/>
    <n v="11"/>
    <n v="18"/>
    <n v="4"/>
    <x v="3"/>
    <x v="23"/>
    <x v="14"/>
    <s v="04-09 SEYMOUR CANAL"/>
    <s v="ADMIRALTY NATIONAL MONUMENT"/>
    <x v="34"/>
    <x v="6"/>
    <n v="1"/>
    <n v="57.62276"/>
    <n v="-133.85972000000001"/>
    <s v="SHANEKING"/>
    <n v="2"/>
    <n v="1"/>
  </r>
  <r>
    <d v="2015-11-19T00:00:00"/>
    <x v="3"/>
    <n v="11"/>
    <n v="19"/>
    <n v="5"/>
    <x v="3"/>
    <x v="23"/>
    <x v="14"/>
    <s v="04-09 SEYMOUR CANAL"/>
    <s v="ADMIRALTY NATIONAL MONUMENT"/>
    <x v="34"/>
    <x v="6"/>
    <n v="5"/>
    <n v="57.62276"/>
    <n v="-133.85972000000001"/>
    <s v="SHANEKING"/>
    <n v="1"/>
    <n v="1"/>
  </r>
  <r>
    <d v="2014-12-01T00:00:00"/>
    <x v="2"/>
    <n v="12"/>
    <n v="1"/>
    <n v="2"/>
    <x v="3"/>
    <x v="23"/>
    <x v="14"/>
    <s v="04-09 SEYMOUR CANAL"/>
    <s v="ADMIRALTY NATIONAL MONUMENT"/>
    <x v="34"/>
    <x v="6"/>
    <n v="1"/>
    <n v="57.62276"/>
    <n v="-133.85972000000001"/>
    <s v="SHANEKING"/>
    <n v="2"/>
    <n v="1"/>
  </r>
  <r>
    <d v="2013-12-04T00:00:00"/>
    <x v="0"/>
    <n v="12"/>
    <n v="4"/>
    <n v="4"/>
    <x v="3"/>
    <x v="23"/>
    <x v="14"/>
    <s v="04-09 SEYMOUR CANAL"/>
    <s v="ADMIRALTY NATIONAL MONUMENT"/>
    <x v="34"/>
    <x v="6"/>
    <n v="1"/>
    <n v="57.62276"/>
    <n v="-133.85972000000001"/>
    <s v="SHANEKING"/>
    <n v="2"/>
    <n v="1"/>
  </r>
  <r>
    <d v="2013-12-04T00:00:00"/>
    <x v="0"/>
    <n v="12"/>
    <n v="4"/>
    <n v="4"/>
    <x v="3"/>
    <x v="23"/>
    <x v="14"/>
    <s v="04-09 SEYMOUR CANAL"/>
    <s v="ADMIRALTY NATIONAL MONUMENT"/>
    <x v="34"/>
    <x v="6"/>
    <n v="2"/>
    <n v="57.62276"/>
    <n v="-133.85972000000001"/>
    <s v="SHANEKING"/>
    <n v="2"/>
    <n v="1"/>
  </r>
  <r>
    <d v="2013-12-06T00:00:00"/>
    <x v="0"/>
    <n v="12"/>
    <n v="6"/>
    <n v="6"/>
    <x v="3"/>
    <x v="23"/>
    <x v="14"/>
    <s v="04-09 SEYMOUR CANAL"/>
    <s v="ADMIRALTY NATIONAL MONUMENT"/>
    <x v="34"/>
    <x v="6"/>
    <n v="1"/>
    <n v="57.62276"/>
    <n v="-133.85972000000001"/>
    <s v="SHANEKING"/>
    <n v="1"/>
    <n v="1"/>
  </r>
  <r>
    <d v="2013-12-08T00:00:00"/>
    <x v="0"/>
    <n v="12"/>
    <n v="8"/>
    <n v="1"/>
    <x v="3"/>
    <x v="23"/>
    <x v="14"/>
    <s v="04-09 SEYMOUR CANAL"/>
    <s v="ADMIRALTY NATIONAL MONUMENT"/>
    <x v="34"/>
    <x v="6"/>
    <n v="3"/>
    <n v="57.62276"/>
    <n v="-133.85972000000001"/>
    <s v="SHANEKING"/>
    <n v="1"/>
    <n v="1"/>
  </r>
  <r>
    <d v="2013-12-09T00:00:00"/>
    <x v="0"/>
    <n v="12"/>
    <n v="9"/>
    <n v="2"/>
    <x v="3"/>
    <x v="23"/>
    <x v="14"/>
    <s v="04-09 SEYMOUR CANAL"/>
    <s v="ADMIRALTY NATIONAL MONUMENT"/>
    <x v="34"/>
    <x v="6"/>
    <n v="7"/>
    <n v="57.62276"/>
    <n v="-133.85972000000001"/>
    <s v="SHANEKING"/>
    <n v="1"/>
    <n v="1"/>
  </r>
  <r>
    <d v="2015-04-23T00:00:00"/>
    <x v="3"/>
    <n v="4"/>
    <n v="23"/>
    <n v="5"/>
    <x v="4"/>
    <x v="23"/>
    <x v="14"/>
    <s v="04-09 SEYMOUR CANAL"/>
    <s v="ADMIRALTY NATIONAL MONUMENT"/>
    <x v="35"/>
    <x v="4"/>
    <n v="3"/>
    <n v="57.62276"/>
    <n v="-133.85972000000001"/>
    <s v="RBEERS"/>
    <n v="6"/>
    <n v="1"/>
  </r>
  <r>
    <d v="2012-04-27T00:00:00"/>
    <x v="4"/>
    <n v="4"/>
    <n v="27"/>
    <n v="6"/>
    <x v="0"/>
    <x v="23"/>
    <x v="14"/>
    <s v="04-09 SEYMOUR CANAL"/>
    <s v="ADMIRALTY NATIONAL MONUMENT"/>
    <x v="35"/>
    <x v="4"/>
    <n v="3"/>
    <n v="57.62276"/>
    <n v="-133.85972000000001"/>
    <s v="RBEERS"/>
    <n v="6"/>
    <n v="1"/>
  </r>
  <r>
    <d v="2012-04-28T00:00:00"/>
    <x v="4"/>
    <n v="4"/>
    <n v="28"/>
    <n v="7"/>
    <x v="0"/>
    <x v="23"/>
    <x v="14"/>
    <s v="04-09 SEYMOUR CANAL"/>
    <s v="ADMIRALTY NATIONAL MONUMENT"/>
    <x v="35"/>
    <x v="4"/>
    <n v="3"/>
    <n v="57.62276"/>
    <n v="-133.85972000000001"/>
    <s v="RBEERS"/>
    <n v="8"/>
    <n v="1"/>
  </r>
  <r>
    <d v="2012-10-10T00:00:00"/>
    <x v="4"/>
    <n v="10"/>
    <n v="10"/>
    <n v="4"/>
    <x v="3"/>
    <x v="24"/>
    <x v="2"/>
    <s v="04-03 SITKA AREA"/>
    <s v="SITKA R.D."/>
    <x v="24"/>
    <x v="6"/>
    <n v="7.5"/>
    <n v="57.081110000000002"/>
    <n v="-135.09943999999999"/>
    <s v="PHKILLIAN"/>
    <n v="1"/>
    <n v="1"/>
  </r>
  <r>
    <d v="2013-06-24T00:00:00"/>
    <x v="0"/>
    <n v="6"/>
    <n v="24"/>
    <n v="2"/>
    <x v="1"/>
    <x v="25"/>
    <x v="15"/>
    <s v="04-15 WEST CHICHAGOF"/>
    <s v="HOONAH R.D."/>
    <x v="36"/>
    <x v="4"/>
    <n v="3.5"/>
    <n v="57.987340000000003"/>
    <n v="-136.3809"/>
    <s v="JENNIFERMACDONALD"/>
    <n v="59"/>
    <n v="5"/>
  </r>
  <r>
    <d v="2013-06-05T00:00:00"/>
    <x v="0"/>
    <n v="6"/>
    <n v="5"/>
    <n v="4"/>
    <x v="1"/>
    <x v="26"/>
    <x v="16"/>
    <s v="04-04B KELP BAY"/>
    <s v="SITKA R.D."/>
    <x v="9"/>
    <x v="3"/>
    <n v="1.5"/>
    <n v="57.332459999999998"/>
    <n v="-135.01579000000001"/>
    <s v="SRUSSELL03"/>
    <n v="4"/>
    <n v="1"/>
  </r>
  <r>
    <d v="2014-06-06T00:00:00"/>
    <x v="2"/>
    <n v="6"/>
    <n v="6"/>
    <n v="6"/>
    <x v="1"/>
    <x v="26"/>
    <x v="16"/>
    <s v="04-04B KELP BAY"/>
    <s v="SITKA R.D."/>
    <x v="9"/>
    <x v="3"/>
    <n v="2"/>
    <n v="57.332459999999998"/>
    <n v="-135.01579000000001"/>
    <s v="SRUSSELL03"/>
    <n v="2"/>
    <n v="2"/>
  </r>
  <r>
    <d v="2014-06-08T00:00:00"/>
    <x v="2"/>
    <n v="6"/>
    <n v="8"/>
    <n v="1"/>
    <x v="1"/>
    <x v="26"/>
    <x v="16"/>
    <s v="04-04B KELP BAY"/>
    <s v="SITKA R.D."/>
    <x v="9"/>
    <x v="3"/>
    <n v="3"/>
    <n v="57.332459999999998"/>
    <n v="-135.01579000000001"/>
    <s v="SRUSSELL03"/>
    <n v="2"/>
    <n v="1"/>
  </r>
  <r>
    <d v="2014-06-09T00:00:00"/>
    <x v="2"/>
    <n v="6"/>
    <n v="9"/>
    <n v="2"/>
    <x v="1"/>
    <x v="26"/>
    <x v="16"/>
    <s v="04-04B KELP BAY"/>
    <s v="SITKA R.D."/>
    <x v="9"/>
    <x v="3"/>
    <n v="4.75"/>
    <n v="57.332459999999998"/>
    <n v="-135.01579000000001"/>
    <s v="SRUSSELL03"/>
    <n v="5"/>
    <n v="1"/>
  </r>
  <r>
    <d v="2014-06-12T00:00:00"/>
    <x v="2"/>
    <n v="6"/>
    <n v="12"/>
    <n v="5"/>
    <x v="1"/>
    <x v="26"/>
    <x v="16"/>
    <s v="04-04B KELP BAY"/>
    <s v="SITKA R.D."/>
    <x v="9"/>
    <x v="3"/>
    <n v="5.25"/>
    <n v="57.332459999999998"/>
    <n v="-135.01579000000001"/>
    <s v="SRUSSELL03"/>
    <n v="4"/>
    <n v="1"/>
  </r>
  <r>
    <d v="2014-06-13T00:00:00"/>
    <x v="2"/>
    <n v="6"/>
    <n v="13"/>
    <n v="6"/>
    <x v="1"/>
    <x v="26"/>
    <x v="16"/>
    <s v="04-04B KELP BAY"/>
    <s v="SITKA R.D."/>
    <x v="9"/>
    <x v="3"/>
    <n v="3.5"/>
    <n v="57.332459999999998"/>
    <n v="-135.01579000000001"/>
    <s v="SRUSSELL03"/>
    <n v="2"/>
    <n v="1"/>
  </r>
  <r>
    <d v="2013-06-14T00:00:00"/>
    <x v="0"/>
    <n v="6"/>
    <n v="14"/>
    <n v="6"/>
    <x v="1"/>
    <x v="26"/>
    <x v="16"/>
    <s v="04-04B KELP BAY"/>
    <s v="SITKA R.D."/>
    <x v="9"/>
    <x v="3"/>
    <n v="2.5"/>
    <n v="57.332459999999998"/>
    <n v="-135.01579000000001"/>
    <s v="SRUSSELL03"/>
    <n v="3"/>
    <n v="1"/>
  </r>
  <r>
    <d v="2013-06-21T00:00:00"/>
    <x v="0"/>
    <n v="6"/>
    <n v="21"/>
    <n v="6"/>
    <x v="1"/>
    <x v="26"/>
    <x v="16"/>
    <s v="04-04B KELP BAY"/>
    <s v="SITKA R.D."/>
    <x v="9"/>
    <x v="3"/>
    <n v="4"/>
    <n v="57.332459999999998"/>
    <n v="-135.01579000000001"/>
    <s v="SRUSSELL03"/>
    <n v="1"/>
    <n v="1"/>
  </r>
  <r>
    <d v="2015-06-25T00:00:00"/>
    <x v="3"/>
    <n v="6"/>
    <n v="25"/>
    <n v="5"/>
    <x v="1"/>
    <x v="26"/>
    <x v="16"/>
    <s v="04-04B KELP BAY"/>
    <s v="SITKA R.D."/>
    <x v="9"/>
    <x v="3"/>
    <n v="1.5"/>
    <n v="57.332459999999998"/>
    <n v="-135.01579000000001"/>
    <s v="LBDEVICHE"/>
    <n v="3"/>
    <n v="1"/>
  </r>
  <r>
    <d v="2014-06-27T00:00:00"/>
    <x v="2"/>
    <n v="6"/>
    <n v="27"/>
    <n v="6"/>
    <x v="1"/>
    <x v="26"/>
    <x v="16"/>
    <s v="04-04B KELP BAY"/>
    <s v="SITKA R.D."/>
    <x v="11"/>
    <x v="3"/>
    <n v="4.75"/>
    <n v="57.332459999999998"/>
    <n v="-135.01579000000001"/>
    <s v="SRUSSELL03"/>
    <n v="10"/>
    <n v="2"/>
  </r>
  <r>
    <d v="2014-07-01T00:00:00"/>
    <x v="2"/>
    <n v="7"/>
    <n v="1"/>
    <n v="3"/>
    <x v="1"/>
    <x v="26"/>
    <x v="16"/>
    <s v="04-04B KELP BAY"/>
    <s v="SITKA R.D."/>
    <x v="9"/>
    <x v="3"/>
    <n v="5"/>
    <n v="57.332459999999998"/>
    <n v="-135.01579000000001"/>
    <s v="SRUSSELL03"/>
    <n v="4"/>
    <n v="1"/>
  </r>
  <r>
    <d v="2014-07-03T00:00:00"/>
    <x v="2"/>
    <n v="7"/>
    <n v="3"/>
    <n v="5"/>
    <x v="1"/>
    <x v="26"/>
    <x v="16"/>
    <s v="04-04B KELP BAY"/>
    <s v="SITKA R.D."/>
    <x v="11"/>
    <x v="3"/>
    <n v="5.5"/>
    <n v="57.332459999999998"/>
    <n v="-135.01579000000001"/>
    <s v="SRUSSELL03"/>
    <n v="5"/>
    <n v="1"/>
  </r>
  <r>
    <d v="2013-07-04T00:00:00"/>
    <x v="0"/>
    <n v="7"/>
    <n v="4"/>
    <n v="5"/>
    <x v="1"/>
    <x v="26"/>
    <x v="16"/>
    <s v="04-04B KELP BAY"/>
    <s v="SITKA R.D."/>
    <x v="9"/>
    <x v="3"/>
    <n v="5.5"/>
    <n v="57.332459999999998"/>
    <n v="-135.01579000000001"/>
    <s v="SRUSSELL03"/>
    <n v="3"/>
    <n v="1"/>
  </r>
  <r>
    <d v="2013-07-05T00:00:00"/>
    <x v="0"/>
    <n v="7"/>
    <n v="5"/>
    <n v="6"/>
    <x v="1"/>
    <x v="26"/>
    <x v="16"/>
    <s v="04-04B KELP BAY"/>
    <s v="SITKA R.D."/>
    <x v="9"/>
    <x v="3"/>
    <n v="5.5"/>
    <n v="57.332459999999998"/>
    <n v="-135.01579000000001"/>
    <s v="SRUSSELL03"/>
    <n v="2"/>
    <n v="1"/>
  </r>
  <r>
    <d v="2012-07-07T00:00:00"/>
    <x v="4"/>
    <n v="7"/>
    <n v="7"/>
    <n v="7"/>
    <x v="1"/>
    <x v="26"/>
    <x v="16"/>
    <s v="04-04B KELP BAY"/>
    <s v="SITKA R.D."/>
    <x v="9"/>
    <x v="3"/>
    <n v="3"/>
    <n v="57.332459999999998"/>
    <n v="-135.01579000000001"/>
    <s v="PHKILLIAN"/>
    <n v="2"/>
    <n v="1"/>
  </r>
  <r>
    <d v="2011-07-08T00:00:00"/>
    <x v="1"/>
    <n v="7"/>
    <n v="8"/>
    <n v="6"/>
    <x v="1"/>
    <x v="26"/>
    <x v="16"/>
    <s v="04-04B KELP BAY"/>
    <s v="SITKA R.D."/>
    <x v="9"/>
    <x v="3"/>
    <n v="3.5"/>
    <n v="57.332459999999998"/>
    <n v="-135.01579000000001"/>
    <s v="DPKELLY"/>
    <n v="2"/>
    <n v="1"/>
  </r>
  <r>
    <d v="2011-07-09T00:00:00"/>
    <x v="1"/>
    <n v="7"/>
    <n v="9"/>
    <n v="7"/>
    <x v="1"/>
    <x v="26"/>
    <x v="16"/>
    <s v="04-04B KELP BAY"/>
    <s v="SITKA R.D."/>
    <x v="11"/>
    <x v="3"/>
    <n v="3"/>
    <n v="57.332459999999998"/>
    <n v="-135.01579000000001"/>
    <s v="JENNIFERMACDONALD"/>
    <n v="5"/>
    <n v="1"/>
  </r>
  <r>
    <d v="2011-07-10T00:00:00"/>
    <x v="1"/>
    <n v="7"/>
    <n v="10"/>
    <n v="1"/>
    <x v="1"/>
    <x v="26"/>
    <x v="16"/>
    <s v="04-04B KELP BAY"/>
    <s v="SITKA R.D."/>
    <x v="9"/>
    <x v="3"/>
    <n v="4.5"/>
    <n v="57.332459999999998"/>
    <n v="-135.01579000000001"/>
    <s v="DPKELLY"/>
    <n v="4"/>
    <n v="1"/>
  </r>
  <r>
    <d v="2013-07-10T00:00:00"/>
    <x v="0"/>
    <n v="7"/>
    <n v="10"/>
    <n v="4"/>
    <x v="1"/>
    <x v="26"/>
    <x v="16"/>
    <s v="04-04B KELP BAY"/>
    <s v="SITKA R.D."/>
    <x v="11"/>
    <x v="3"/>
    <n v="5.5"/>
    <n v="57.332459999999998"/>
    <n v="-135.01579000000001"/>
    <s v="PHKILLIAN"/>
    <n v="2"/>
    <n v="1"/>
  </r>
  <r>
    <d v="2014-07-10T00:00:00"/>
    <x v="2"/>
    <n v="7"/>
    <n v="10"/>
    <n v="5"/>
    <x v="1"/>
    <x v="26"/>
    <x v="16"/>
    <s v="04-04B KELP BAY"/>
    <s v="SITKA R.D."/>
    <x v="11"/>
    <x v="3"/>
    <n v="4.5"/>
    <n v="57.332459999999998"/>
    <n v="-135.01579000000001"/>
    <s v="SRUSSELL03"/>
    <n v="4"/>
    <n v="1"/>
  </r>
  <r>
    <d v="2013-07-11T00:00:00"/>
    <x v="0"/>
    <n v="7"/>
    <n v="11"/>
    <n v="5"/>
    <x v="1"/>
    <x v="26"/>
    <x v="16"/>
    <s v="04-04B KELP BAY"/>
    <s v="SITKA R.D."/>
    <x v="11"/>
    <x v="3"/>
    <n v="3"/>
    <n v="57.332459999999998"/>
    <n v="-135.01579000000001"/>
    <s v="PHKILLIAN"/>
    <n v="4"/>
    <n v="1"/>
  </r>
  <r>
    <d v="2014-07-11T00:00:00"/>
    <x v="2"/>
    <n v="7"/>
    <n v="11"/>
    <n v="6"/>
    <x v="1"/>
    <x v="26"/>
    <x v="16"/>
    <s v="04-04B KELP BAY"/>
    <s v="SITKA R.D."/>
    <x v="11"/>
    <x v="3"/>
    <n v="5"/>
    <n v="57.332459999999998"/>
    <n v="-135.01579000000001"/>
    <s v="SRUSSELL03"/>
    <n v="2"/>
    <n v="1"/>
  </r>
  <r>
    <d v="2013-07-12T00:00:00"/>
    <x v="0"/>
    <n v="7"/>
    <n v="12"/>
    <n v="6"/>
    <x v="1"/>
    <x v="26"/>
    <x v="16"/>
    <s v="04-04B KELP BAY"/>
    <s v="SITKA R.D."/>
    <x v="9"/>
    <x v="3"/>
    <n v="5"/>
    <n v="57.332459999999998"/>
    <n v="-135.01579000000001"/>
    <s v="SRUSSELL03"/>
    <n v="3"/>
    <n v="1"/>
  </r>
  <r>
    <d v="2012-07-14T00:00:00"/>
    <x v="4"/>
    <n v="7"/>
    <n v="14"/>
    <n v="7"/>
    <x v="1"/>
    <x v="26"/>
    <x v="16"/>
    <s v="04-04B KELP BAY"/>
    <s v="SITKA R.D."/>
    <x v="9"/>
    <x v="3"/>
    <n v="2.5"/>
    <n v="57.332459999999998"/>
    <n v="-135.01579000000001"/>
    <s v="PHKILLIAN"/>
    <n v="2"/>
    <n v="1"/>
  </r>
  <r>
    <d v="2011-07-14T00:00:00"/>
    <x v="1"/>
    <n v="7"/>
    <n v="14"/>
    <n v="5"/>
    <x v="1"/>
    <x v="26"/>
    <x v="16"/>
    <s v="04-04B KELP BAY"/>
    <s v="SITKA R.D."/>
    <x v="11"/>
    <x v="3"/>
    <n v="3"/>
    <n v="57.332459999999998"/>
    <n v="-135.01579000000001"/>
    <s v="JENNIFERMACDONALD"/>
    <n v="4"/>
    <n v="1"/>
  </r>
  <r>
    <d v="2013-07-15T00:00:00"/>
    <x v="0"/>
    <n v="7"/>
    <n v="15"/>
    <n v="2"/>
    <x v="1"/>
    <x v="26"/>
    <x v="16"/>
    <s v="04-04B KELP BAY"/>
    <s v="SITKA R.D."/>
    <x v="9"/>
    <x v="3"/>
    <n v="5.5"/>
    <n v="57.332459999999998"/>
    <n v="-135.01579000000001"/>
    <s v="SRUSSELL03"/>
    <n v="4"/>
    <n v="1"/>
  </r>
  <r>
    <d v="2012-07-18T00:00:00"/>
    <x v="4"/>
    <n v="7"/>
    <n v="18"/>
    <n v="4"/>
    <x v="1"/>
    <x v="26"/>
    <x v="16"/>
    <s v="04-04B KELP BAY"/>
    <s v="SITKA R.D."/>
    <x v="9"/>
    <x v="3"/>
    <n v="4.75"/>
    <n v="57.332459999999998"/>
    <n v="-135.01579000000001"/>
    <s v="PHKILLIAN"/>
    <n v="3"/>
    <n v="1"/>
  </r>
  <r>
    <d v="2013-07-18T00:00:00"/>
    <x v="0"/>
    <n v="7"/>
    <n v="18"/>
    <n v="5"/>
    <x v="1"/>
    <x v="26"/>
    <x v="16"/>
    <s v="04-04B KELP BAY"/>
    <s v="SITKA R.D."/>
    <x v="11"/>
    <x v="3"/>
    <n v="3"/>
    <n v="57.332459999999998"/>
    <n v="-135.01579000000001"/>
    <s v="PHKILLIAN"/>
    <n v="5"/>
    <n v="1"/>
  </r>
  <r>
    <d v="2014-07-18T00:00:00"/>
    <x v="2"/>
    <n v="7"/>
    <n v="18"/>
    <n v="6"/>
    <x v="1"/>
    <x v="26"/>
    <x v="16"/>
    <s v="04-04B KELP BAY"/>
    <s v="SITKA R.D."/>
    <x v="11"/>
    <x v="3"/>
    <n v="5.5"/>
    <n v="57.332459999999998"/>
    <n v="-135.01579000000001"/>
    <s v="SRUSSELL03"/>
    <n v="4"/>
    <n v="1"/>
  </r>
  <r>
    <d v="2011-07-19T00:00:00"/>
    <x v="1"/>
    <n v="7"/>
    <n v="19"/>
    <n v="3"/>
    <x v="1"/>
    <x v="26"/>
    <x v="16"/>
    <s v="04-04B KELP BAY"/>
    <s v="SITKA R.D."/>
    <x v="9"/>
    <x v="3"/>
    <n v="4.5"/>
    <n v="57.332459999999998"/>
    <n v="-135.01579000000001"/>
    <s v="DPKELLY"/>
    <n v="2"/>
    <n v="1"/>
  </r>
  <r>
    <d v="2015-07-21T00:00:00"/>
    <x v="3"/>
    <n v="7"/>
    <n v="21"/>
    <n v="3"/>
    <x v="1"/>
    <x v="26"/>
    <x v="16"/>
    <s v="04-04B KELP BAY"/>
    <s v="SITKA R.D."/>
    <x v="9"/>
    <x v="3"/>
    <n v="4.5"/>
    <n v="57.332459999999998"/>
    <n v="-135.01579000000001"/>
    <s v="LBDEVICHE"/>
    <n v="1"/>
    <n v="1"/>
  </r>
  <r>
    <d v="2011-07-21T00:00:00"/>
    <x v="1"/>
    <n v="7"/>
    <n v="21"/>
    <n v="5"/>
    <x v="1"/>
    <x v="26"/>
    <x v="16"/>
    <s v="04-04B KELP BAY"/>
    <s v="SITKA R.D."/>
    <x v="11"/>
    <x v="3"/>
    <n v="3"/>
    <n v="57.332459999999998"/>
    <n v="-135.01579000000001"/>
    <s v="JENNIFERMACDONALD"/>
    <n v="4"/>
    <n v="2"/>
  </r>
  <r>
    <d v="2013-07-26T00:00:00"/>
    <x v="0"/>
    <n v="7"/>
    <n v="26"/>
    <n v="6"/>
    <x v="1"/>
    <x v="26"/>
    <x v="16"/>
    <s v="04-04B KELP BAY"/>
    <s v="SITKA R.D."/>
    <x v="11"/>
    <x v="3"/>
    <n v="3"/>
    <n v="57.332459999999998"/>
    <n v="-135.01579000000001"/>
    <s v="PHKILLIAN"/>
    <n v="2"/>
    <n v="1"/>
  </r>
  <r>
    <d v="2011-07-30T00:00:00"/>
    <x v="1"/>
    <n v="7"/>
    <n v="30"/>
    <n v="7"/>
    <x v="1"/>
    <x v="26"/>
    <x v="16"/>
    <s v="04-04B KELP BAY"/>
    <s v="SITKA R.D."/>
    <x v="11"/>
    <x v="3"/>
    <n v="3"/>
    <n v="57.332459999999998"/>
    <n v="-135.01579000000001"/>
    <s v="JENNIFERMACDONALD"/>
    <n v="4"/>
    <n v="1"/>
  </r>
  <r>
    <d v="2011-07-31T00:00:00"/>
    <x v="1"/>
    <n v="7"/>
    <n v="31"/>
    <n v="1"/>
    <x v="1"/>
    <x v="26"/>
    <x v="16"/>
    <s v="04-04B KELP BAY"/>
    <s v="SITKA R.D."/>
    <x v="9"/>
    <x v="3"/>
    <n v="2"/>
    <n v="57.332459999999998"/>
    <n v="-135.01579000000001"/>
    <s v="DPKELLY"/>
    <n v="5"/>
    <n v="1"/>
  </r>
  <r>
    <d v="2013-08-01T00:00:00"/>
    <x v="0"/>
    <n v="8"/>
    <n v="1"/>
    <n v="5"/>
    <x v="1"/>
    <x v="26"/>
    <x v="16"/>
    <s v="04-04B KELP BAY"/>
    <s v="SITKA R.D."/>
    <x v="9"/>
    <x v="3"/>
    <n v="4.5"/>
    <n v="57.332459999999998"/>
    <n v="-135.01579000000001"/>
    <s v="SRUSSELL03"/>
    <n v="6"/>
    <n v="1"/>
  </r>
  <r>
    <d v="2014-08-01T00:00:00"/>
    <x v="2"/>
    <n v="8"/>
    <n v="1"/>
    <n v="6"/>
    <x v="1"/>
    <x v="26"/>
    <x v="16"/>
    <s v="04-04B KELP BAY"/>
    <s v="SITKA R.D."/>
    <x v="11"/>
    <x v="3"/>
    <n v="4.75"/>
    <n v="57.332459999999998"/>
    <n v="-135.01579000000001"/>
    <s v="SRUSSELL03"/>
    <n v="5"/>
    <n v="1"/>
  </r>
  <r>
    <d v="2011-08-03T00:00:00"/>
    <x v="1"/>
    <n v="8"/>
    <n v="3"/>
    <n v="4"/>
    <x v="1"/>
    <x v="26"/>
    <x v="16"/>
    <s v="04-04B KELP BAY"/>
    <s v="SITKA R.D."/>
    <x v="11"/>
    <x v="3"/>
    <n v="4"/>
    <n v="57.332459999999998"/>
    <n v="-135.01579000000001"/>
    <s v="JENNIFERMACDONALD"/>
    <n v="4"/>
    <n v="1"/>
  </r>
  <r>
    <d v="2013-08-06T00:00:00"/>
    <x v="0"/>
    <n v="8"/>
    <n v="6"/>
    <n v="3"/>
    <x v="1"/>
    <x v="26"/>
    <x v="16"/>
    <s v="04-04B KELP BAY"/>
    <s v="SITKA R.D."/>
    <x v="9"/>
    <x v="3"/>
    <n v="4"/>
    <n v="57.332459999999998"/>
    <n v="-135.01579000000001"/>
    <s v="SRUSSELL03"/>
    <n v="3"/>
    <n v="1"/>
  </r>
  <r>
    <d v="2011-08-18T00:00:00"/>
    <x v="1"/>
    <n v="8"/>
    <n v="18"/>
    <n v="5"/>
    <x v="1"/>
    <x v="26"/>
    <x v="16"/>
    <s v="04-04B KELP BAY"/>
    <s v="SITKA R.D."/>
    <x v="11"/>
    <x v="3"/>
    <n v="5.5"/>
    <n v="57.332459999999998"/>
    <n v="-135.01579000000001"/>
    <s v="JENNIFERMACDONALD"/>
    <n v="7"/>
    <n v="2"/>
  </r>
  <r>
    <d v="2013-08-21T00:00:00"/>
    <x v="0"/>
    <n v="8"/>
    <n v="21"/>
    <n v="4"/>
    <x v="1"/>
    <x v="26"/>
    <x v="16"/>
    <s v="04-04B KELP BAY"/>
    <s v="SITKA R.D."/>
    <x v="9"/>
    <x v="3"/>
    <n v="4.5"/>
    <n v="57.332459999999998"/>
    <n v="-135.01579000000001"/>
    <s v="SRUSSELL03"/>
    <n v="2"/>
    <n v="1"/>
  </r>
  <r>
    <d v="2015-08-21T00:00:00"/>
    <x v="3"/>
    <n v="8"/>
    <n v="21"/>
    <n v="6"/>
    <x v="1"/>
    <x v="26"/>
    <x v="16"/>
    <s v="04-04B KELP BAY"/>
    <s v="SITKA R.D."/>
    <x v="11"/>
    <x v="3"/>
    <n v="1.5"/>
    <n v="57.332459999999998"/>
    <n v="-135.01579000000001"/>
    <s v="LBDEVICHE"/>
    <n v="2"/>
    <n v="1"/>
  </r>
  <r>
    <d v="2014-08-22T00:00:00"/>
    <x v="2"/>
    <n v="8"/>
    <n v="22"/>
    <n v="6"/>
    <x v="1"/>
    <x v="26"/>
    <x v="16"/>
    <s v="04-04B KELP BAY"/>
    <s v="SITKA R.D."/>
    <x v="11"/>
    <x v="3"/>
    <n v="6"/>
    <n v="57.332459999999998"/>
    <n v="-135.01579000000001"/>
    <s v="SRUSSELL03"/>
    <n v="2"/>
    <n v="1"/>
  </r>
  <r>
    <d v="2015-09-15T00:00:00"/>
    <x v="3"/>
    <n v="9"/>
    <n v="15"/>
    <n v="3"/>
    <x v="3"/>
    <x v="26"/>
    <x v="16"/>
    <s v="04-04B KELP BAY"/>
    <s v="SITKA R.D."/>
    <x v="9"/>
    <x v="3"/>
    <n v="4.5"/>
    <n v="57.332459999999998"/>
    <n v="-135.01579000000001"/>
    <s v="LBDEVICHE"/>
    <n v="5"/>
    <n v="1"/>
  </r>
  <r>
    <d v="2013-08-09T00:00:00"/>
    <x v="0"/>
    <n v="8"/>
    <n v="9"/>
    <n v="6"/>
    <x v="1"/>
    <x v="26"/>
    <x v="16"/>
    <s v="04-04B KELP BAY"/>
    <s v="SITKA R.D."/>
    <x v="9"/>
    <x v="4"/>
    <n v="3"/>
    <n v="57.332459999999998"/>
    <n v="-135.01579000000001"/>
    <s v="SRUSSELL03"/>
    <n v="5"/>
    <n v="1"/>
  </r>
  <r>
    <d v="2011-02-06T00:00:00"/>
    <x v="1"/>
    <n v="2"/>
    <n v="6"/>
    <n v="1"/>
    <x v="2"/>
    <x v="27"/>
    <x v="2"/>
    <s v="04-03 SITKA AREA"/>
    <s v="SITKA R.D."/>
    <x v="2"/>
    <x v="2"/>
    <n v="24"/>
    <n v="57.137030000000003"/>
    <n v="-135.56488999999999"/>
    <s v="JENNIFERMACDONALD"/>
    <n v="3"/>
    <n v="1"/>
  </r>
  <r>
    <d v="2012-02-06T00:00:00"/>
    <x v="4"/>
    <n v="2"/>
    <n v="6"/>
    <n v="2"/>
    <x v="2"/>
    <x v="27"/>
    <x v="2"/>
    <s v="04-03 SITKA AREA"/>
    <s v="SITKA R.D."/>
    <x v="2"/>
    <x v="2"/>
    <n v="24"/>
    <n v="57.137030000000003"/>
    <n v="-135.56488999999999"/>
    <s v="LBDEVICHE"/>
    <n v="4"/>
    <n v="1"/>
  </r>
  <r>
    <d v="2011-02-07T00:00:00"/>
    <x v="1"/>
    <n v="2"/>
    <n v="7"/>
    <n v="2"/>
    <x v="2"/>
    <x v="27"/>
    <x v="2"/>
    <s v="04-03 SITKA AREA"/>
    <s v="SITKA R.D."/>
    <x v="2"/>
    <x v="2"/>
    <n v="24"/>
    <n v="57.137030000000003"/>
    <n v="-135.56488999999999"/>
    <s v="JENNIFERMACDONALD"/>
    <n v="3"/>
    <n v="1"/>
  </r>
  <r>
    <d v="2012-02-07T00:00:00"/>
    <x v="4"/>
    <n v="2"/>
    <n v="7"/>
    <n v="3"/>
    <x v="2"/>
    <x v="27"/>
    <x v="2"/>
    <s v="04-03 SITKA AREA"/>
    <s v="SITKA R.D."/>
    <x v="2"/>
    <x v="2"/>
    <n v="24"/>
    <n v="57.137030000000003"/>
    <n v="-135.56488999999999"/>
    <s v="LBDEVICHE"/>
    <n v="4"/>
    <n v="1"/>
  </r>
  <r>
    <d v="2011-02-08T00:00:00"/>
    <x v="1"/>
    <n v="2"/>
    <n v="8"/>
    <n v="3"/>
    <x v="2"/>
    <x v="27"/>
    <x v="2"/>
    <s v="04-03 SITKA AREA"/>
    <s v="SITKA R.D."/>
    <x v="2"/>
    <x v="2"/>
    <n v="24"/>
    <n v="57.137030000000003"/>
    <n v="-135.56488999999999"/>
    <s v="JENNIFERMACDONALD"/>
    <n v="3"/>
    <n v="1"/>
  </r>
  <r>
    <d v="2012-02-08T00:00:00"/>
    <x v="4"/>
    <n v="2"/>
    <n v="8"/>
    <n v="4"/>
    <x v="2"/>
    <x v="27"/>
    <x v="2"/>
    <s v="04-03 SITKA AREA"/>
    <s v="SITKA R.D."/>
    <x v="2"/>
    <x v="2"/>
    <n v="24"/>
    <n v="57.137030000000003"/>
    <n v="-135.56488999999999"/>
    <s v="LBDEVICHE"/>
    <n v="4"/>
    <n v="1"/>
  </r>
  <r>
    <d v="2011-02-09T00:00:00"/>
    <x v="1"/>
    <n v="2"/>
    <n v="9"/>
    <n v="4"/>
    <x v="2"/>
    <x v="27"/>
    <x v="2"/>
    <s v="04-03 SITKA AREA"/>
    <s v="SITKA R.D."/>
    <x v="2"/>
    <x v="2"/>
    <n v="24"/>
    <n v="57.137030000000003"/>
    <n v="-135.56488999999999"/>
    <s v="JENNIFERMACDONALD"/>
    <n v="3"/>
    <n v="1"/>
  </r>
  <r>
    <d v="2011-04-01T00:00:00"/>
    <x v="1"/>
    <n v="4"/>
    <n v="1"/>
    <n v="6"/>
    <x v="4"/>
    <x v="27"/>
    <x v="2"/>
    <s v="04-03 SITKA AREA"/>
    <s v="SITKA R.D."/>
    <x v="2"/>
    <x v="2"/>
    <n v="24"/>
    <n v="57.137030000000003"/>
    <n v="-135.56488999999999"/>
    <s v="JENNIFERMACDONALD"/>
    <n v="7"/>
    <n v="1"/>
  </r>
  <r>
    <d v="2011-04-02T00:00:00"/>
    <x v="1"/>
    <n v="4"/>
    <n v="2"/>
    <n v="7"/>
    <x v="4"/>
    <x v="27"/>
    <x v="2"/>
    <s v="04-03 SITKA AREA"/>
    <s v="SITKA R.D."/>
    <x v="2"/>
    <x v="2"/>
    <n v="24"/>
    <n v="57.137030000000003"/>
    <n v="-135.56488999999999"/>
    <s v="JENNIFERMACDONALD"/>
    <n v="7"/>
    <n v="1"/>
  </r>
  <r>
    <d v="2011-04-03T00:00:00"/>
    <x v="1"/>
    <n v="4"/>
    <n v="3"/>
    <n v="1"/>
    <x v="4"/>
    <x v="27"/>
    <x v="2"/>
    <s v="04-03 SITKA AREA"/>
    <s v="SITKA R.D."/>
    <x v="2"/>
    <x v="2"/>
    <n v="24"/>
    <n v="57.137030000000003"/>
    <n v="-135.56488999999999"/>
    <s v="JENNIFERMACDONALD"/>
    <n v="7"/>
    <n v="1"/>
  </r>
  <r>
    <d v="2011-04-04T00:00:00"/>
    <x v="1"/>
    <n v="4"/>
    <n v="4"/>
    <n v="2"/>
    <x v="4"/>
    <x v="27"/>
    <x v="2"/>
    <s v="04-03 SITKA AREA"/>
    <s v="SITKA R.D."/>
    <x v="2"/>
    <x v="2"/>
    <n v="24"/>
    <n v="57.137030000000003"/>
    <n v="-135.56488999999999"/>
    <s v="JENNIFERMACDONALD"/>
    <n v="7"/>
    <n v="1"/>
  </r>
  <r>
    <d v="2011-04-05T00:00:00"/>
    <x v="1"/>
    <n v="4"/>
    <n v="5"/>
    <n v="3"/>
    <x v="4"/>
    <x v="27"/>
    <x v="2"/>
    <s v="04-03 SITKA AREA"/>
    <s v="SITKA R.D."/>
    <x v="2"/>
    <x v="2"/>
    <n v="24"/>
    <n v="57.137030000000003"/>
    <n v="-135.56488999999999"/>
    <s v="JENNIFERMACDONALD"/>
    <n v="7"/>
    <n v="1"/>
  </r>
  <r>
    <d v="2015-06-11T00:00:00"/>
    <x v="3"/>
    <n v="6"/>
    <n v="11"/>
    <n v="5"/>
    <x v="1"/>
    <x v="27"/>
    <x v="2"/>
    <s v="04-03 SITKA AREA"/>
    <s v="SITKA R.D."/>
    <x v="2"/>
    <x v="2"/>
    <n v="12"/>
    <n v="57.137030000000003"/>
    <n v="-135.56488999999999"/>
    <s v="LBDEVICHE"/>
    <n v="9"/>
    <n v="1"/>
  </r>
  <r>
    <d v="2015-06-12T00:00:00"/>
    <x v="3"/>
    <n v="6"/>
    <n v="12"/>
    <n v="6"/>
    <x v="1"/>
    <x v="27"/>
    <x v="2"/>
    <s v="04-03 SITKA AREA"/>
    <s v="SITKA R.D."/>
    <x v="2"/>
    <x v="2"/>
    <n v="24"/>
    <n v="57.137030000000003"/>
    <n v="-135.56488999999999"/>
    <s v="LBDEVICHE"/>
    <n v="9"/>
    <n v="1"/>
  </r>
  <r>
    <d v="2015-06-13T00:00:00"/>
    <x v="3"/>
    <n v="6"/>
    <n v="13"/>
    <n v="7"/>
    <x v="1"/>
    <x v="27"/>
    <x v="2"/>
    <s v="04-03 SITKA AREA"/>
    <s v="SITKA R.D."/>
    <x v="2"/>
    <x v="2"/>
    <n v="24"/>
    <n v="57.137030000000003"/>
    <n v="-135.56488999999999"/>
    <s v="LBDEVICHE"/>
    <n v="9"/>
    <n v="1"/>
  </r>
  <r>
    <d v="2015-06-14T00:00:00"/>
    <x v="3"/>
    <n v="6"/>
    <n v="14"/>
    <n v="1"/>
    <x v="1"/>
    <x v="27"/>
    <x v="2"/>
    <s v="04-03 SITKA AREA"/>
    <s v="SITKA R.D."/>
    <x v="2"/>
    <x v="2"/>
    <n v="24"/>
    <n v="57.137030000000003"/>
    <n v="-135.56488999999999"/>
    <s v="LBDEVICHE"/>
    <n v="9"/>
    <n v="1"/>
  </r>
  <r>
    <d v="2015-06-15T00:00:00"/>
    <x v="3"/>
    <n v="6"/>
    <n v="15"/>
    <n v="2"/>
    <x v="1"/>
    <x v="27"/>
    <x v="2"/>
    <s v="04-03 SITKA AREA"/>
    <s v="SITKA R.D."/>
    <x v="2"/>
    <x v="2"/>
    <n v="12"/>
    <n v="57.137030000000003"/>
    <n v="-135.56488999999999"/>
    <s v="LBDEVICHE"/>
    <n v="9"/>
    <n v="1"/>
  </r>
  <r>
    <d v="2011-08-05T00:00:00"/>
    <x v="1"/>
    <n v="8"/>
    <n v="5"/>
    <n v="6"/>
    <x v="1"/>
    <x v="27"/>
    <x v="2"/>
    <s v="04-03 SITKA AREA"/>
    <s v="SITKA R.D."/>
    <x v="2"/>
    <x v="2"/>
    <n v="16"/>
    <n v="57.137030000000003"/>
    <n v="-135.56488999999999"/>
    <s v="JENNIFERMACDONALD"/>
    <n v="8"/>
    <n v="1"/>
  </r>
  <r>
    <d v="2011-08-06T00:00:00"/>
    <x v="1"/>
    <n v="8"/>
    <n v="6"/>
    <n v="7"/>
    <x v="1"/>
    <x v="27"/>
    <x v="2"/>
    <s v="04-03 SITKA AREA"/>
    <s v="SITKA R.D."/>
    <x v="2"/>
    <x v="2"/>
    <n v="24"/>
    <n v="57.137030000000003"/>
    <n v="-135.56488999999999"/>
    <s v="JENNIFERMACDONALD"/>
    <n v="8"/>
    <n v="1"/>
  </r>
  <r>
    <d v="2011-08-07T00:00:00"/>
    <x v="1"/>
    <n v="8"/>
    <n v="7"/>
    <n v="1"/>
    <x v="1"/>
    <x v="27"/>
    <x v="2"/>
    <s v="04-03 SITKA AREA"/>
    <s v="SITKA R.D."/>
    <x v="2"/>
    <x v="2"/>
    <n v="24"/>
    <n v="57.137030000000003"/>
    <n v="-135.56488999999999"/>
    <s v="JENNIFERMACDONALD"/>
    <n v="8"/>
    <n v="1"/>
  </r>
  <r>
    <d v="2011-08-08T00:00:00"/>
    <x v="1"/>
    <n v="8"/>
    <n v="8"/>
    <n v="2"/>
    <x v="1"/>
    <x v="27"/>
    <x v="2"/>
    <s v="04-03 SITKA AREA"/>
    <s v="SITKA R.D."/>
    <x v="2"/>
    <x v="2"/>
    <n v="24"/>
    <n v="57.137030000000003"/>
    <n v="-135.56488999999999"/>
    <s v="JENNIFERMACDONALD"/>
    <n v="8"/>
    <n v="1"/>
  </r>
  <r>
    <d v="2011-08-09T00:00:00"/>
    <x v="1"/>
    <n v="8"/>
    <n v="9"/>
    <n v="3"/>
    <x v="1"/>
    <x v="27"/>
    <x v="2"/>
    <s v="04-03 SITKA AREA"/>
    <s v="SITKA R.D."/>
    <x v="2"/>
    <x v="2"/>
    <n v="24"/>
    <n v="57.137030000000003"/>
    <n v="-135.56488999999999"/>
    <s v="JENNIFERMACDONALD"/>
    <n v="8"/>
    <n v="1"/>
  </r>
  <r>
    <d v="2012-10-13T00:00:00"/>
    <x v="4"/>
    <n v="10"/>
    <n v="13"/>
    <n v="7"/>
    <x v="3"/>
    <x v="27"/>
    <x v="2"/>
    <s v="04-03 SITKA AREA"/>
    <s v="SITKA R.D."/>
    <x v="2"/>
    <x v="2"/>
    <n v="24"/>
    <n v="57.137030000000003"/>
    <n v="-135.56488999999999"/>
    <s v="LBDEVICHE"/>
    <n v="7"/>
    <n v="1"/>
  </r>
  <r>
    <d v="2011-12-01T00:00:00"/>
    <x v="1"/>
    <n v="12"/>
    <n v="1"/>
    <n v="5"/>
    <x v="3"/>
    <x v="27"/>
    <x v="2"/>
    <s v="04-03 SITKA AREA"/>
    <s v="SITKA R.D."/>
    <x v="2"/>
    <x v="2"/>
    <n v="24"/>
    <n v="57.137030000000003"/>
    <n v="-135.56488999999999"/>
    <s v="JENNIFERMACDONALD"/>
    <n v="3"/>
    <n v="1"/>
  </r>
  <r>
    <d v="2011-12-04T00:00:00"/>
    <x v="1"/>
    <n v="12"/>
    <n v="4"/>
    <n v="1"/>
    <x v="3"/>
    <x v="27"/>
    <x v="2"/>
    <s v="04-03 SITKA AREA"/>
    <s v="SITKA R.D."/>
    <x v="2"/>
    <x v="2"/>
    <n v="24"/>
    <n v="57.137030000000003"/>
    <n v="-135.56488999999999"/>
    <s v="JENNIFERMACDONALD"/>
    <n v="3"/>
    <n v="1"/>
  </r>
  <r>
    <d v="2011-12-05T00:00:00"/>
    <x v="1"/>
    <n v="12"/>
    <n v="5"/>
    <n v="2"/>
    <x v="3"/>
    <x v="27"/>
    <x v="2"/>
    <s v="04-03 SITKA AREA"/>
    <s v="SITKA R.D."/>
    <x v="2"/>
    <x v="2"/>
    <n v="24"/>
    <n v="57.137030000000003"/>
    <n v="-135.56488999999999"/>
    <s v="JENNIFERMACDONALD"/>
    <n v="3"/>
    <n v="1"/>
  </r>
  <r>
    <d v="2011-12-06T00:00:00"/>
    <x v="1"/>
    <n v="12"/>
    <n v="6"/>
    <n v="3"/>
    <x v="3"/>
    <x v="27"/>
    <x v="2"/>
    <s v="04-03 SITKA AREA"/>
    <s v="SITKA R.D."/>
    <x v="2"/>
    <x v="2"/>
    <n v="24"/>
    <n v="57.137030000000003"/>
    <n v="-135.56488999999999"/>
    <s v="JENNIFERMACDONALD"/>
    <n v="3"/>
    <n v="1"/>
  </r>
  <r>
    <d v="2011-12-07T00:00:00"/>
    <x v="1"/>
    <n v="12"/>
    <n v="7"/>
    <n v="4"/>
    <x v="3"/>
    <x v="27"/>
    <x v="2"/>
    <s v="04-03 SITKA AREA"/>
    <s v="SITKA R.D."/>
    <x v="2"/>
    <x v="2"/>
    <n v="24"/>
    <n v="57.137030000000003"/>
    <n v="-135.56488999999999"/>
    <s v="JENNIFERMACDONALD"/>
    <n v="3"/>
    <n v="1"/>
  </r>
  <r>
    <d v="2013-01-27T00:00:00"/>
    <x v="0"/>
    <n v="1"/>
    <n v="27"/>
    <n v="1"/>
    <x v="2"/>
    <x v="27"/>
    <x v="2"/>
    <s v="04-03 SITKA AREA"/>
    <s v="SITKA R.D."/>
    <x v="2"/>
    <x v="4"/>
    <n v="24"/>
    <n v="57.137030000000003"/>
    <n v="-135.56488999999999"/>
    <s v="LBDEVICHE"/>
    <n v="8"/>
    <n v="1"/>
  </r>
  <r>
    <d v="2013-01-29T00:00:00"/>
    <x v="0"/>
    <n v="1"/>
    <n v="29"/>
    <n v="3"/>
    <x v="2"/>
    <x v="27"/>
    <x v="2"/>
    <s v="04-03 SITKA AREA"/>
    <s v="SITKA R.D."/>
    <x v="2"/>
    <x v="4"/>
    <n v="24"/>
    <n v="57.137030000000003"/>
    <n v="-135.56488999999999"/>
    <s v="LBDEVICHE"/>
    <n v="8"/>
    <n v="1"/>
  </r>
  <r>
    <d v="2012-02-01T00:00:00"/>
    <x v="4"/>
    <n v="2"/>
    <n v="1"/>
    <n v="4"/>
    <x v="2"/>
    <x v="27"/>
    <x v="2"/>
    <s v="04-03 SITKA AREA"/>
    <s v="SITKA R.D."/>
    <x v="2"/>
    <x v="4"/>
    <n v="12"/>
    <n v="57.137030000000003"/>
    <n v="-135.56488999999999"/>
    <s v="LBDEVICHE"/>
    <n v="4"/>
    <n v="1"/>
  </r>
  <r>
    <d v="2012-02-03T00:00:00"/>
    <x v="4"/>
    <n v="2"/>
    <n v="3"/>
    <n v="6"/>
    <x v="2"/>
    <x v="27"/>
    <x v="2"/>
    <s v="04-03 SITKA AREA"/>
    <s v="SITKA R.D."/>
    <x v="2"/>
    <x v="4"/>
    <n v="24"/>
    <n v="57.137030000000003"/>
    <n v="-135.56488999999999"/>
    <s v="LBDEVICHE"/>
    <n v="4"/>
    <n v="1"/>
  </r>
  <r>
    <d v="2012-02-04T00:00:00"/>
    <x v="4"/>
    <n v="2"/>
    <n v="4"/>
    <n v="7"/>
    <x v="2"/>
    <x v="27"/>
    <x v="2"/>
    <s v="04-03 SITKA AREA"/>
    <s v="SITKA R.D."/>
    <x v="2"/>
    <x v="4"/>
    <n v="24"/>
    <n v="57.137030000000003"/>
    <n v="-135.56488999999999"/>
    <s v="LBDEVICHE"/>
    <n v="4"/>
    <n v="1"/>
  </r>
  <r>
    <d v="2012-02-05T00:00:00"/>
    <x v="4"/>
    <n v="2"/>
    <n v="5"/>
    <n v="1"/>
    <x v="2"/>
    <x v="27"/>
    <x v="2"/>
    <s v="04-03 SITKA AREA"/>
    <s v="SITKA R.D."/>
    <x v="2"/>
    <x v="4"/>
    <n v="24"/>
    <n v="57.137030000000003"/>
    <n v="-135.56488999999999"/>
    <s v="LBDEVICHE"/>
    <n v="4"/>
    <n v="1"/>
  </r>
  <r>
    <d v="2014-02-21T00:00:00"/>
    <x v="2"/>
    <n v="2"/>
    <n v="21"/>
    <n v="6"/>
    <x v="2"/>
    <x v="27"/>
    <x v="2"/>
    <s v="04-03 SITKA AREA"/>
    <s v="SITKA R.D."/>
    <x v="2"/>
    <x v="4"/>
    <n v="24"/>
    <n v="57.137030000000003"/>
    <n v="-135.56488999999999"/>
    <s v="LBDEVICHE"/>
    <n v="5"/>
    <n v="1"/>
  </r>
  <r>
    <d v="2014-02-22T00:00:00"/>
    <x v="2"/>
    <n v="2"/>
    <n v="22"/>
    <n v="7"/>
    <x v="2"/>
    <x v="27"/>
    <x v="2"/>
    <s v="04-03 SITKA AREA"/>
    <s v="SITKA R.D."/>
    <x v="2"/>
    <x v="4"/>
    <n v="24"/>
    <n v="57.137030000000003"/>
    <n v="-135.56488999999999"/>
    <s v="LBDEVICHE"/>
    <n v="5"/>
    <n v="1"/>
  </r>
  <r>
    <d v="2014-02-23T00:00:00"/>
    <x v="2"/>
    <n v="2"/>
    <n v="23"/>
    <n v="1"/>
    <x v="2"/>
    <x v="27"/>
    <x v="2"/>
    <s v="04-03 SITKA AREA"/>
    <s v="SITKA R.D."/>
    <x v="2"/>
    <x v="4"/>
    <n v="24"/>
    <n v="57.137030000000003"/>
    <n v="-135.56488999999999"/>
    <s v="LBDEVICHE"/>
    <n v="5"/>
    <n v="1"/>
  </r>
  <r>
    <d v="2013-03-26T00:00:00"/>
    <x v="0"/>
    <n v="3"/>
    <n v="26"/>
    <n v="3"/>
    <x v="4"/>
    <x v="27"/>
    <x v="2"/>
    <s v="04-03 SITKA AREA"/>
    <s v="SITKA R.D."/>
    <x v="2"/>
    <x v="4"/>
    <n v="24"/>
    <n v="57.137030000000003"/>
    <n v="-135.56488999999999"/>
    <s v="LBDEVICHE"/>
    <n v="7"/>
    <n v="1"/>
  </r>
  <r>
    <d v="2012-10-02T00:00:00"/>
    <x v="4"/>
    <n v="10"/>
    <n v="2"/>
    <n v="3"/>
    <x v="3"/>
    <x v="27"/>
    <x v="2"/>
    <s v="04-03 SITKA AREA"/>
    <s v="SITKA R.D."/>
    <x v="2"/>
    <x v="4"/>
    <n v="24"/>
    <n v="57.137030000000003"/>
    <n v="-135.56488999999999"/>
    <s v="LBDEVICHE"/>
    <n v="7"/>
    <n v="1"/>
  </r>
  <r>
    <d v="2013-11-30T00:00:00"/>
    <x v="0"/>
    <n v="11"/>
    <n v="30"/>
    <n v="7"/>
    <x v="3"/>
    <x v="27"/>
    <x v="2"/>
    <s v="04-03 SITKA AREA"/>
    <s v="SITKA R.D."/>
    <x v="2"/>
    <x v="4"/>
    <n v="24"/>
    <n v="57.137030000000003"/>
    <n v="-135.56488999999999"/>
    <s v="LBDEVICHE"/>
    <n v="5"/>
    <n v="1"/>
  </r>
  <r>
    <d v="2013-12-01T00:00:00"/>
    <x v="0"/>
    <n v="12"/>
    <n v="1"/>
    <n v="1"/>
    <x v="3"/>
    <x v="27"/>
    <x v="2"/>
    <s v="04-03 SITKA AREA"/>
    <s v="SITKA R.D."/>
    <x v="2"/>
    <x v="4"/>
    <n v="24"/>
    <n v="57.137030000000003"/>
    <n v="-135.56488999999999"/>
    <s v="LBDEVICHE"/>
    <n v="5"/>
    <n v="1"/>
  </r>
  <r>
    <d v="2015-06-23T00:00:00"/>
    <x v="3"/>
    <n v="6"/>
    <n v="23"/>
    <n v="3"/>
    <x v="1"/>
    <x v="28"/>
    <x v="17"/>
    <s v="04-01A GUT BAY, BARANOF"/>
    <s v="SITKA R.D."/>
    <x v="3"/>
    <x v="3"/>
    <n v="6"/>
    <n v="56.632719999999999"/>
    <n v="-134.69084000000001"/>
    <s v="LBDEVICHE"/>
    <n v="3"/>
    <n v="1"/>
  </r>
  <r>
    <d v="2015-07-08T00:00:00"/>
    <x v="3"/>
    <n v="7"/>
    <n v="8"/>
    <n v="4"/>
    <x v="1"/>
    <x v="28"/>
    <x v="17"/>
    <s v="04-01A GUT BAY, BARANOF"/>
    <s v="SITKA R.D."/>
    <x v="3"/>
    <x v="3"/>
    <n v="5"/>
    <n v="56.632719999999999"/>
    <n v="-134.69084000000001"/>
    <s v="LBDEVICHE"/>
    <n v="2"/>
    <n v="1"/>
  </r>
  <r>
    <d v="2015-07-22T00:00:00"/>
    <x v="3"/>
    <n v="7"/>
    <n v="22"/>
    <n v="4"/>
    <x v="1"/>
    <x v="28"/>
    <x v="17"/>
    <s v="04-01A GUT BAY, BARANOF"/>
    <s v="SITKA R.D."/>
    <x v="3"/>
    <x v="3"/>
    <n v="6"/>
    <n v="56.632719999999999"/>
    <n v="-134.69084000000001"/>
    <s v="LBDEVICHE"/>
    <n v="2"/>
    <n v="1"/>
  </r>
  <r>
    <d v="2014-07-29T00:00:00"/>
    <x v="2"/>
    <n v="7"/>
    <n v="29"/>
    <n v="3"/>
    <x v="1"/>
    <x v="28"/>
    <x v="17"/>
    <s v="04-01A GUT BAY, BARANOF"/>
    <s v="SITKA R.D."/>
    <x v="3"/>
    <x v="3"/>
    <n v="4"/>
    <n v="56.632719999999999"/>
    <n v="-134.69084000000001"/>
    <s v="SRUSSELL03"/>
    <n v="3"/>
    <n v="1"/>
  </r>
  <r>
    <d v="2014-08-19T00:00:00"/>
    <x v="2"/>
    <n v="8"/>
    <n v="19"/>
    <n v="3"/>
    <x v="1"/>
    <x v="28"/>
    <x v="17"/>
    <s v="04-01A GUT BAY, BARANOF"/>
    <s v="SITKA R.D."/>
    <x v="3"/>
    <x v="3"/>
    <n v="4"/>
    <n v="56.632719999999999"/>
    <n v="-134.69084000000001"/>
    <s v="SRUSSELL03"/>
    <n v="2"/>
    <n v="1"/>
  </r>
  <r>
    <d v="2015-08-21T00:00:00"/>
    <x v="3"/>
    <n v="8"/>
    <n v="21"/>
    <n v="6"/>
    <x v="1"/>
    <x v="28"/>
    <x v="17"/>
    <s v="04-01A GUT BAY, BARANOF"/>
    <s v="SITKA R.D."/>
    <x v="3"/>
    <x v="3"/>
    <n v="4"/>
    <n v="56.632719999999999"/>
    <n v="-134.69084000000001"/>
    <s v="LBDEVICHE"/>
    <n v="2"/>
    <n v="1"/>
  </r>
  <r>
    <d v="2014-09-03T00:00:00"/>
    <x v="2"/>
    <n v="9"/>
    <n v="3"/>
    <n v="4"/>
    <x v="1"/>
    <x v="28"/>
    <x v="17"/>
    <s v="04-01A GUT BAY, BARANOF"/>
    <s v="SITKA R.D."/>
    <x v="3"/>
    <x v="3"/>
    <n v="1"/>
    <n v="56.632719999999999"/>
    <n v="-134.69084000000001"/>
    <s v="SRUSSELL03"/>
    <n v="3"/>
    <n v="1"/>
  </r>
  <r>
    <d v="2014-09-09T00:00:00"/>
    <x v="2"/>
    <n v="9"/>
    <n v="9"/>
    <n v="3"/>
    <x v="1"/>
    <x v="28"/>
    <x v="17"/>
    <s v="04-01A GUT BAY, BARANOF"/>
    <s v="SITKA R.D."/>
    <x v="3"/>
    <x v="3"/>
    <n v="4"/>
    <n v="56.632719999999999"/>
    <n v="-134.69084000000001"/>
    <s v="SRUSSELL03"/>
    <n v="2"/>
    <n v="1"/>
  </r>
  <r>
    <d v="2013-05-02T00:00:00"/>
    <x v="0"/>
    <n v="5"/>
    <n v="2"/>
    <n v="5"/>
    <x v="0"/>
    <x v="29"/>
    <x v="18"/>
    <s v="04-13 PERIL STRAIT"/>
    <s v="SITKA R.D."/>
    <x v="37"/>
    <x v="0"/>
    <n v="2"/>
    <n v="57.594929999999998"/>
    <n v="-135.36583999999999"/>
    <s v="SRUSSELL03"/>
    <n v="1"/>
    <n v="1"/>
  </r>
  <r>
    <d v="2014-05-05T00:00:00"/>
    <x v="2"/>
    <n v="5"/>
    <n v="5"/>
    <n v="2"/>
    <x v="0"/>
    <x v="29"/>
    <x v="18"/>
    <s v="04-13 PERIL STRAIT"/>
    <s v="SITKA R.D."/>
    <x v="37"/>
    <x v="0"/>
    <n v="1"/>
    <n v="57.594929999999998"/>
    <n v="-135.36583999999999"/>
    <s v="SRUSSELL03"/>
    <n v="1"/>
    <n v="1"/>
  </r>
  <r>
    <d v="2013-05-06T00:00:00"/>
    <x v="0"/>
    <n v="5"/>
    <n v="6"/>
    <n v="2"/>
    <x v="0"/>
    <x v="29"/>
    <x v="18"/>
    <s v="04-13 PERIL STRAIT"/>
    <s v="SITKA R.D."/>
    <x v="37"/>
    <x v="0"/>
    <n v="1"/>
    <n v="57.594929999999998"/>
    <n v="-135.36583999999999"/>
    <s v="SRUSSELL03"/>
    <n v="1"/>
    <n v="1"/>
  </r>
  <r>
    <d v="2013-05-07T00:00:00"/>
    <x v="0"/>
    <n v="5"/>
    <n v="7"/>
    <n v="3"/>
    <x v="0"/>
    <x v="29"/>
    <x v="18"/>
    <s v="04-13 PERIL STRAIT"/>
    <s v="SITKA R.D."/>
    <x v="37"/>
    <x v="0"/>
    <n v="2"/>
    <n v="57.594929999999998"/>
    <n v="-135.36583999999999"/>
    <s v="SRUSSELL03"/>
    <n v="1"/>
    <n v="1"/>
  </r>
  <r>
    <d v="2014-05-08T00:00:00"/>
    <x v="2"/>
    <n v="5"/>
    <n v="8"/>
    <n v="5"/>
    <x v="0"/>
    <x v="29"/>
    <x v="18"/>
    <s v="04-13 PERIL STRAIT"/>
    <s v="SITKA R.D."/>
    <x v="37"/>
    <x v="0"/>
    <n v="2"/>
    <n v="57.594929999999998"/>
    <n v="-135.36583999999999"/>
    <s v="SRUSSELL03"/>
    <n v="1"/>
    <n v="1"/>
  </r>
  <r>
    <d v="2014-05-09T00:00:00"/>
    <x v="2"/>
    <n v="5"/>
    <n v="9"/>
    <n v="6"/>
    <x v="0"/>
    <x v="29"/>
    <x v="18"/>
    <s v="04-13 PERIL STRAIT"/>
    <s v="SITKA R.D."/>
    <x v="37"/>
    <x v="0"/>
    <n v="2"/>
    <n v="57.594929999999998"/>
    <n v="-135.36583999999999"/>
    <s v="SRUSSELL03"/>
    <n v="1"/>
    <n v="1"/>
  </r>
  <r>
    <d v="2011-05-09T00:00:00"/>
    <x v="1"/>
    <n v="5"/>
    <n v="9"/>
    <n v="2"/>
    <x v="0"/>
    <x v="29"/>
    <x v="18"/>
    <s v="04-13 PERIL STRAIT"/>
    <s v="SITKA R.D."/>
    <x v="37"/>
    <x v="0"/>
    <n v="4"/>
    <n v="57.594929999999998"/>
    <n v="-135.36583999999999"/>
    <s v="JENNIFERMACDONALD"/>
    <n v="2"/>
    <n v="1"/>
  </r>
  <r>
    <d v="2013-05-13T00:00:00"/>
    <x v="0"/>
    <n v="5"/>
    <n v="13"/>
    <n v="2"/>
    <x v="0"/>
    <x v="29"/>
    <x v="18"/>
    <s v="04-13 PERIL STRAIT"/>
    <s v="SITKA R.D."/>
    <x v="37"/>
    <x v="0"/>
    <n v="2"/>
    <n v="57.594929999999998"/>
    <n v="-135.36583999999999"/>
    <s v="SRUSSELL03"/>
    <n v="1"/>
    <n v="1"/>
  </r>
  <r>
    <d v="2011-05-14T00:00:00"/>
    <x v="1"/>
    <n v="5"/>
    <n v="14"/>
    <n v="7"/>
    <x v="0"/>
    <x v="29"/>
    <x v="18"/>
    <s v="04-13 PERIL STRAIT"/>
    <s v="SITKA R.D."/>
    <x v="37"/>
    <x v="0"/>
    <n v="1"/>
    <n v="57.594929999999998"/>
    <n v="-135.36583999999999"/>
    <s v="JENNIFERMACDONALD"/>
    <n v="1"/>
    <n v="1"/>
  </r>
  <r>
    <d v="2013-05-15T00:00:00"/>
    <x v="0"/>
    <n v="5"/>
    <n v="15"/>
    <n v="4"/>
    <x v="0"/>
    <x v="29"/>
    <x v="18"/>
    <s v="04-13 PERIL STRAIT"/>
    <s v="SITKA R.D."/>
    <x v="37"/>
    <x v="0"/>
    <n v="2"/>
    <n v="57.594929999999998"/>
    <n v="-135.36583999999999"/>
    <s v="SRUSSELL03"/>
    <n v="1"/>
    <n v="1"/>
  </r>
  <r>
    <d v="2013-05-16T00:00:00"/>
    <x v="0"/>
    <n v="5"/>
    <n v="16"/>
    <n v="5"/>
    <x v="0"/>
    <x v="29"/>
    <x v="18"/>
    <s v="04-13 PERIL STRAIT"/>
    <s v="SITKA R.D."/>
    <x v="37"/>
    <x v="0"/>
    <n v="2"/>
    <n v="57.594929999999998"/>
    <n v="-135.36583999999999"/>
    <s v="SRUSSELL03"/>
    <n v="1"/>
    <n v="1"/>
  </r>
  <r>
    <d v="2013-05-18T00:00:00"/>
    <x v="0"/>
    <n v="5"/>
    <n v="18"/>
    <n v="7"/>
    <x v="0"/>
    <x v="29"/>
    <x v="18"/>
    <s v="04-13 PERIL STRAIT"/>
    <s v="SITKA R.D."/>
    <x v="37"/>
    <x v="0"/>
    <n v="2"/>
    <n v="57.594929999999998"/>
    <n v="-135.36583999999999"/>
    <s v="SRUSSELL03"/>
    <n v="1"/>
    <n v="1"/>
  </r>
  <r>
    <d v="2011-11-09T00:00:00"/>
    <x v="1"/>
    <n v="11"/>
    <n v="9"/>
    <n v="4"/>
    <x v="3"/>
    <x v="29"/>
    <x v="18"/>
    <s v="04-13 PERIL STRAIT"/>
    <s v="SITKA R.D."/>
    <x v="37"/>
    <x v="6"/>
    <n v="3"/>
    <n v="57.594929999999998"/>
    <n v="-135.36583999999999"/>
    <s v="JENNIFERMACDONALD"/>
    <n v="2"/>
    <n v="1"/>
  </r>
  <r>
    <d v="2015-05-12T00:00:00"/>
    <x v="3"/>
    <n v="5"/>
    <n v="12"/>
    <n v="3"/>
    <x v="0"/>
    <x v="30"/>
    <x v="18"/>
    <s v="04-13 PERIL STRAIT"/>
    <s v="SITKA R.D."/>
    <x v="37"/>
    <x v="0"/>
    <n v="2"/>
    <n v="57.586939999999998"/>
    <n v="-135.38694000000001"/>
    <s v="LBDEVICHE"/>
    <n v="1"/>
    <n v="1"/>
  </r>
  <r>
    <d v="2015-05-17T00:00:00"/>
    <x v="3"/>
    <n v="5"/>
    <n v="17"/>
    <n v="1"/>
    <x v="0"/>
    <x v="30"/>
    <x v="18"/>
    <s v="04-13 PERIL STRAIT"/>
    <s v="SITKA R.D."/>
    <x v="23"/>
    <x v="0"/>
    <n v="1"/>
    <n v="57.586939999999998"/>
    <n v="-135.38694000000001"/>
    <s v="LBDEVICHE"/>
    <n v="1"/>
    <n v="1"/>
  </r>
  <r>
    <d v="2015-10-03T00:00:00"/>
    <x v="3"/>
    <n v="10"/>
    <n v="3"/>
    <n v="7"/>
    <x v="3"/>
    <x v="30"/>
    <x v="18"/>
    <s v="04-13 PERIL STRAIT"/>
    <s v="SITKA R.D."/>
    <x v="23"/>
    <x v="0"/>
    <n v="2"/>
    <n v="57.586939999999998"/>
    <n v="-135.38694000000001"/>
    <s v="LBDEVICHE"/>
    <n v="1"/>
    <n v="1"/>
  </r>
  <r>
    <d v="2015-05-12T00:00:00"/>
    <x v="3"/>
    <n v="5"/>
    <n v="12"/>
    <n v="3"/>
    <x v="0"/>
    <x v="30"/>
    <x v="18"/>
    <s v="04-13 PERIL STRAIT"/>
    <s v="SITKA R.D."/>
    <x v="37"/>
    <x v="4"/>
    <n v="2"/>
    <n v="57.586939999999998"/>
    <n v="-135.38694000000001"/>
    <s v="LBDEVICHE"/>
    <n v="1"/>
    <n v="1"/>
  </r>
  <r>
    <d v="2013-09-02T00:00:00"/>
    <x v="0"/>
    <n v="9"/>
    <n v="2"/>
    <n v="2"/>
    <x v="1"/>
    <x v="31"/>
    <x v="19"/>
    <s v="01-05D TRACY ARM"/>
    <s v="JUNEAU R.D."/>
    <x v="13"/>
    <x v="3"/>
    <n v="2"/>
    <n v="57.720109999999998"/>
    <n v="-133.41812999999999"/>
    <s v="PHKILLIAN"/>
    <n v="3"/>
    <n v="1"/>
  </r>
  <r>
    <d v="2013-05-23T00:00:00"/>
    <x v="0"/>
    <n v="5"/>
    <n v="23"/>
    <n v="5"/>
    <x v="0"/>
    <x v="31"/>
    <x v="19"/>
    <s v="01-05D TRACY ARM"/>
    <s v="JUNEAU R.D."/>
    <x v="38"/>
    <x v="0"/>
    <n v="6"/>
    <n v="57.720109999999998"/>
    <n v="-133.41812999999999"/>
    <s v="SHANEKING"/>
    <n v="1"/>
    <n v="1"/>
  </r>
  <r>
    <d v="2013-05-24T00:00:00"/>
    <x v="0"/>
    <n v="5"/>
    <n v="24"/>
    <n v="6"/>
    <x v="0"/>
    <x v="31"/>
    <x v="19"/>
    <s v="01-05D TRACY ARM"/>
    <s v="JUNEAU R.D."/>
    <x v="38"/>
    <x v="0"/>
    <n v="7"/>
    <n v="57.720109999999998"/>
    <n v="-133.41812999999999"/>
    <s v="SHANEKING"/>
    <n v="1"/>
    <n v="1"/>
  </r>
  <r>
    <d v="2015-05-25T00:00:00"/>
    <x v="3"/>
    <n v="5"/>
    <n v="25"/>
    <n v="2"/>
    <x v="0"/>
    <x v="31"/>
    <x v="19"/>
    <s v="01-05D TRACY ARM"/>
    <s v="JUNEAU R.D."/>
    <x v="38"/>
    <x v="5"/>
    <n v="8"/>
    <n v="57.720109999999998"/>
    <n v="-133.41812999999999"/>
    <s v="JLSCHALKOWSKI"/>
    <n v="1"/>
    <n v="1"/>
  </r>
  <r>
    <d v="2015-05-26T00:00:00"/>
    <x v="3"/>
    <n v="5"/>
    <n v="26"/>
    <n v="3"/>
    <x v="0"/>
    <x v="31"/>
    <x v="19"/>
    <s v="01-05D TRACY ARM"/>
    <s v="JUNEAU R.D."/>
    <x v="38"/>
    <x v="5"/>
    <n v="8"/>
    <n v="57.720109999999998"/>
    <n v="-133.41812999999999"/>
    <s v="JLSCHALKOWSKI"/>
    <n v="1"/>
    <n v="1"/>
  </r>
  <r>
    <d v="2015-05-04T00:00:00"/>
    <x v="3"/>
    <n v="5"/>
    <n v="4"/>
    <n v="2"/>
    <x v="0"/>
    <x v="31"/>
    <x v="19"/>
    <s v="01-05D TRACY ARM"/>
    <s v="JUNEAU R.D."/>
    <x v="39"/>
    <x v="4"/>
    <n v="1.25"/>
    <n v="57.720109999999998"/>
    <n v="-133.41812999999999"/>
    <s v="RBEERS"/>
    <n v="7"/>
    <n v="1"/>
  </r>
  <r>
    <d v="2013-05-27T00:00:00"/>
    <x v="0"/>
    <n v="5"/>
    <n v="27"/>
    <n v="2"/>
    <x v="0"/>
    <x v="31"/>
    <x v="19"/>
    <s v="01-05D TRACY ARM"/>
    <s v="JUNEAU R.D."/>
    <x v="39"/>
    <x v="4"/>
    <n v="1.5"/>
    <n v="57.720109999999998"/>
    <n v="-133.41812999999999"/>
    <s v="RBEERS"/>
    <n v="7"/>
    <n v="1"/>
  </r>
  <r>
    <d v="2011-06-01T00:00:00"/>
    <x v="1"/>
    <n v="6"/>
    <n v="1"/>
    <n v="4"/>
    <x v="1"/>
    <x v="31"/>
    <x v="19"/>
    <s v="01-05D TRACY ARM"/>
    <s v="JUNEAU R.D."/>
    <x v="39"/>
    <x v="4"/>
    <n v="1.25"/>
    <n v="57.720109999999998"/>
    <n v="-133.41812999999999"/>
    <s v="RBEERS"/>
    <n v="6"/>
    <n v="1"/>
  </r>
  <r>
    <d v="2013-06-21T00:00:00"/>
    <x v="0"/>
    <n v="6"/>
    <n v="21"/>
    <n v="6"/>
    <x v="1"/>
    <x v="31"/>
    <x v="19"/>
    <s v="01-05D TRACY ARM"/>
    <s v="JUNEAU R.D."/>
    <x v="39"/>
    <x v="4"/>
    <n v="1.5"/>
    <n v="57.720109999999998"/>
    <n v="-133.41812999999999"/>
    <s v="RBEERS"/>
    <n v="7"/>
    <n v="1"/>
  </r>
  <r>
    <d v="2013-06-25T00:00:00"/>
    <x v="0"/>
    <n v="6"/>
    <n v="25"/>
    <n v="3"/>
    <x v="1"/>
    <x v="31"/>
    <x v="19"/>
    <s v="01-05D TRACY ARM"/>
    <s v="JUNEAU R.D."/>
    <x v="39"/>
    <x v="4"/>
    <n v="2"/>
    <n v="57.720109999999998"/>
    <n v="-133.41812999999999"/>
    <s v="RBEERS"/>
    <n v="10"/>
    <n v="1"/>
  </r>
  <r>
    <d v="2014-06-25T00:00:00"/>
    <x v="2"/>
    <n v="6"/>
    <n v="25"/>
    <n v="4"/>
    <x v="1"/>
    <x v="31"/>
    <x v="19"/>
    <s v="01-05D TRACY ARM"/>
    <s v="JUNEAU R.D."/>
    <x v="39"/>
    <x v="4"/>
    <n v="2"/>
    <n v="57.720109999999998"/>
    <n v="-133.41812999999999"/>
    <s v="RBEERS"/>
    <n v="8"/>
    <n v="1"/>
  </r>
  <r>
    <d v="2014-07-01T00:00:00"/>
    <x v="2"/>
    <n v="7"/>
    <n v="1"/>
    <n v="3"/>
    <x v="1"/>
    <x v="31"/>
    <x v="19"/>
    <s v="01-05D TRACY ARM"/>
    <s v="JUNEAU R.D."/>
    <x v="39"/>
    <x v="4"/>
    <n v="1.5"/>
    <n v="57.720109999999998"/>
    <n v="-133.41812999999999"/>
    <s v="RBEERS"/>
    <n v="11"/>
    <n v="1"/>
  </r>
  <r>
    <d v="2015-07-01T00:00:00"/>
    <x v="3"/>
    <n v="7"/>
    <n v="1"/>
    <n v="4"/>
    <x v="1"/>
    <x v="31"/>
    <x v="19"/>
    <s v="01-05D TRACY ARM"/>
    <s v="JUNEAU R.D."/>
    <x v="39"/>
    <x v="4"/>
    <n v="2"/>
    <n v="57.720109999999998"/>
    <n v="-133.41812999999999"/>
    <s v="RBEERS"/>
    <n v="11"/>
    <n v="1"/>
  </r>
  <r>
    <d v="2013-07-04T00:00:00"/>
    <x v="0"/>
    <n v="7"/>
    <n v="4"/>
    <n v="5"/>
    <x v="1"/>
    <x v="31"/>
    <x v="19"/>
    <s v="01-05D TRACY ARM"/>
    <s v="JUNEAU R.D."/>
    <x v="39"/>
    <x v="4"/>
    <n v="1.5"/>
    <n v="57.720109999999998"/>
    <n v="-133.41812999999999"/>
    <s v="RBEERS"/>
    <n v="7"/>
    <n v="1"/>
  </r>
  <r>
    <d v="2011-07-07T00:00:00"/>
    <x v="1"/>
    <n v="7"/>
    <n v="7"/>
    <n v="5"/>
    <x v="1"/>
    <x v="31"/>
    <x v="19"/>
    <s v="01-05D TRACY ARM"/>
    <s v="JUNEAU R.D."/>
    <x v="35"/>
    <x v="4"/>
    <n v="3.25"/>
    <n v="57.720109999999998"/>
    <n v="-133.41812999999999"/>
    <s v="RBEERS"/>
    <n v="8"/>
    <n v="1"/>
  </r>
  <r>
    <d v="2011-07-07T00:00:00"/>
    <x v="1"/>
    <n v="7"/>
    <n v="7"/>
    <n v="5"/>
    <x v="1"/>
    <x v="31"/>
    <x v="19"/>
    <s v="01-05D TRACY ARM"/>
    <s v="JUNEAU R.D."/>
    <x v="39"/>
    <x v="4"/>
    <n v="2"/>
    <n v="57.720109999999998"/>
    <n v="-133.41812999999999"/>
    <s v="RBEERS"/>
    <n v="4"/>
    <n v="1"/>
  </r>
  <r>
    <d v="2012-07-09T00:00:00"/>
    <x v="4"/>
    <n v="7"/>
    <n v="9"/>
    <n v="2"/>
    <x v="1"/>
    <x v="31"/>
    <x v="19"/>
    <s v="01-05D TRACY ARM"/>
    <s v="JUNEAU R.D."/>
    <x v="35"/>
    <x v="4"/>
    <n v="2"/>
    <n v="57.720109999999998"/>
    <n v="-133.41812999999999"/>
    <s v="RBEERS"/>
    <n v="8"/>
    <n v="1"/>
  </r>
  <r>
    <d v="2014-07-09T00:00:00"/>
    <x v="2"/>
    <n v="7"/>
    <n v="9"/>
    <n v="4"/>
    <x v="1"/>
    <x v="31"/>
    <x v="19"/>
    <s v="01-05D TRACY ARM"/>
    <s v="JUNEAU R.D."/>
    <x v="39"/>
    <x v="4"/>
    <n v="1.75"/>
    <n v="57.720109999999998"/>
    <n v="-133.41812999999999"/>
    <s v="RBEERS"/>
    <n v="11"/>
    <n v="1"/>
  </r>
  <r>
    <d v="2011-07-12T00:00:00"/>
    <x v="1"/>
    <n v="7"/>
    <n v="12"/>
    <n v="3"/>
    <x v="1"/>
    <x v="31"/>
    <x v="19"/>
    <s v="01-05D TRACY ARM"/>
    <s v="JUNEAU R.D."/>
    <x v="39"/>
    <x v="4"/>
    <n v="1.75"/>
    <n v="57.720109999999998"/>
    <n v="-133.41812999999999"/>
    <s v="RBEERS"/>
    <n v="11"/>
    <n v="1"/>
  </r>
  <r>
    <d v="2015-07-15T00:00:00"/>
    <x v="3"/>
    <n v="7"/>
    <n v="15"/>
    <n v="4"/>
    <x v="1"/>
    <x v="31"/>
    <x v="19"/>
    <s v="01-05D TRACY ARM"/>
    <s v="JUNEAU R.D."/>
    <x v="39"/>
    <x v="4"/>
    <n v="2"/>
    <n v="57.720109999999998"/>
    <n v="-133.41812999999999"/>
    <s v="RBEERS"/>
    <n v="9"/>
    <n v="1"/>
  </r>
  <r>
    <d v="2011-07-18T00:00:00"/>
    <x v="1"/>
    <n v="7"/>
    <n v="18"/>
    <n v="2"/>
    <x v="1"/>
    <x v="31"/>
    <x v="19"/>
    <s v="01-05D TRACY ARM"/>
    <s v="JUNEAU R.D."/>
    <x v="39"/>
    <x v="4"/>
    <n v="1.75"/>
    <n v="57.720109999999998"/>
    <n v="-133.41812999999999"/>
    <s v="RBEERS"/>
    <n v="3"/>
    <n v="1"/>
  </r>
  <r>
    <d v="2015-07-21T00:00:00"/>
    <x v="3"/>
    <n v="7"/>
    <n v="21"/>
    <n v="3"/>
    <x v="1"/>
    <x v="31"/>
    <x v="19"/>
    <s v="01-05D TRACY ARM"/>
    <s v="JUNEAU R.D."/>
    <x v="39"/>
    <x v="4"/>
    <n v="1.5"/>
    <n v="57.720109999999998"/>
    <n v="-133.41812999999999"/>
    <s v="RBEERS"/>
    <n v="6"/>
    <n v="1"/>
  </r>
  <r>
    <d v="2014-07-23T00:00:00"/>
    <x v="2"/>
    <n v="7"/>
    <n v="23"/>
    <n v="4"/>
    <x v="1"/>
    <x v="31"/>
    <x v="19"/>
    <s v="01-05D TRACY ARM"/>
    <s v="JUNEAU R.D."/>
    <x v="39"/>
    <x v="4"/>
    <n v="1.75"/>
    <n v="57.720109999999998"/>
    <n v="-133.41812999999999"/>
    <s v="RBEERS"/>
    <n v="11"/>
    <n v="1"/>
  </r>
  <r>
    <d v="2011-08-04T00:00:00"/>
    <x v="1"/>
    <n v="8"/>
    <n v="4"/>
    <n v="5"/>
    <x v="1"/>
    <x v="31"/>
    <x v="19"/>
    <s v="01-05D TRACY ARM"/>
    <s v="JUNEAU R.D."/>
    <x v="39"/>
    <x v="4"/>
    <n v="1.75"/>
    <n v="57.720109999999998"/>
    <n v="-133.41812999999999"/>
    <s v="RBEERS"/>
    <n v="11"/>
    <n v="1"/>
  </r>
  <r>
    <d v="2011-08-09T00:00:00"/>
    <x v="1"/>
    <n v="8"/>
    <n v="9"/>
    <n v="3"/>
    <x v="1"/>
    <x v="31"/>
    <x v="19"/>
    <s v="01-05D TRACY ARM"/>
    <s v="JUNEAU R.D."/>
    <x v="39"/>
    <x v="4"/>
    <n v="2"/>
    <n v="57.720109999999998"/>
    <n v="-133.41812999999999"/>
    <s v="RBEERS"/>
    <n v="10"/>
    <n v="1"/>
  </r>
  <r>
    <d v="2013-08-14T00:00:00"/>
    <x v="0"/>
    <n v="8"/>
    <n v="14"/>
    <n v="4"/>
    <x v="1"/>
    <x v="31"/>
    <x v="19"/>
    <s v="01-05D TRACY ARM"/>
    <s v="JUNEAU R.D."/>
    <x v="39"/>
    <x v="4"/>
    <n v="2"/>
    <n v="57.720109999999998"/>
    <n v="-133.41812999999999"/>
    <s v="RBEERS"/>
    <n v="12"/>
    <n v="1"/>
  </r>
  <r>
    <d v="2013-09-02T00:00:00"/>
    <x v="0"/>
    <n v="9"/>
    <n v="2"/>
    <n v="2"/>
    <x v="1"/>
    <x v="31"/>
    <x v="19"/>
    <s v="01-05D TRACY ARM"/>
    <s v="JUNEAU R.D."/>
    <x v="13"/>
    <x v="4"/>
    <n v="1.5"/>
    <n v="57.720109999999998"/>
    <n v="-133.41812999999999"/>
    <s v="PHKILLIAN"/>
    <n v="7"/>
    <n v="1"/>
  </r>
  <r>
    <d v="2011-09-11T00:00:00"/>
    <x v="1"/>
    <n v="9"/>
    <n v="11"/>
    <n v="1"/>
    <x v="1"/>
    <x v="31"/>
    <x v="19"/>
    <s v="01-05D TRACY ARM"/>
    <s v="JUNEAU R.D."/>
    <x v="35"/>
    <x v="4"/>
    <n v="2"/>
    <n v="57.720109999999998"/>
    <n v="-133.41812999999999"/>
    <s v="RBEERS"/>
    <n v="6"/>
    <n v="1"/>
  </r>
  <r>
    <d v="2015-04-04T00:00:00"/>
    <x v="3"/>
    <n v="4"/>
    <n v="4"/>
    <n v="7"/>
    <x v="4"/>
    <x v="32"/>
    <x v="2"/>
    <s v="04-03 SITKA AREA"/>
    <s v="SITKA R.D."/>
    <x v="2"/>
    <x v="2"/>
    <n v="18"/>
    <n v="57.006439999999998"/>
    <n v="-135.23388"/>
    <s v="LBDEVICHE"/>
    <n v="9"/>
    <n v="1"/>
  </r>
  <r>
    <d v="2014-09-19T00:00:00"/>
    <x v="2"/>
    <n v="9"/>
    <n v="19"/>
    <n v="6"/>
    <x v="3"/>
    <x v="32"/>
    <x v="2"/>
    <s v="04-03 SITKA AREA"/>
    <s v="SITKA R.D."/>
    <x v="2"/>
    <x v="2"/>
    <n v="18"/>
    <n v="57.006439999999998"/>
    <n v="-135.23388"/>
    <s v="LBDEVICHE"/>
    <n v="7"/>
    <n v="1"/>
  </r>
  <r>
    <d v="2015-05-13T00:00:00"/>
    <x v="3"/>
    <n v="5"/>
    <n v="13"/>
    <n v="4"/>
    <x v="0"/>
    <x v="33"/>
    <x v="2"/>
    <s v="04-03 SITKA AREA"/>
    <s v="SITKA R.D."/>
    <x v="40"/>
    <x v="3"/>
    <n v="4"/>
    <n v="57.001390000000001"/>
    <n v="-135.23860999999999"/>
    <s v="LBDEVICHE"/>
    <n v="2"/>
    <n v="1"/>
  </r>
  <r>
    <d v="2015-05-27T00:00:00"/>
    <x v="3"/>
    <n v="5"/>
    <n v="27"/>
    <n v="4"/>
    <x v="0"/>
    <x v="33"/>
    <x v="2"/>
    <s v="04-03 SITKA AREA"/>
    <s v="SITKA R.D."/>
    <x v="40"/>
    <x v="3"/>
    <n v="1"/>
    <n v="57.001390000000001"/>
    <n v="-135.23860999999999"/>
    <s v="LBDEVICHE"/>
    <n v="3"/>
    <n v="1"/>
  </r>
  <r>
    <d v="2015-05-29T00:00:00"/>
    <x v="3"/>
    <n v="5"/>
    <n v="29"/>
    <n v="6"/>
    <x v="0"/>
    <x v="33"/>
    <x v="2"/>
    <s v="04-03 SITKA AREA"/>
    <s v="SITKA R.D."/>
    <x v="40"/>
    <x v="3"/>
    <n v="1"/>
    <n v="57.001390000000001"/>
    <n v="-135.23860999999999"/>
    <s v="LBDEVICHE"/>
    <n v="2"/>
    <n v="1"/>
  </r>
  <r>
    <d v="2015-07-01T00:00:00"/>
    <x v="3"/>
    <n v="7"/>
    <n v="1"/>
    <n v="4"/>
    <x v="1"/>
    <x v="33"/>
    <x v="2"/>
    <s v="04-03 SITKA AREA"/>
    <s v="SITKA R.D."/>
    <x v="40"/>
    <x v="3"/>
    <n v="1"/>
    <n v="57.001390000000001"/>
    <n v="-135.23860999999999"/>
    <s v="LBDEVICHE"/>
    <n v="1"/>
    <n v="1"/>
  </r>
  <r>
    <d v="2015-07-10T00:00:00"/>
    <x v="3"/>
    <n v="7"/>
    <n v="10"/>
    <n v="6"/>
    <x v="1"/>
    <x v="33"/>
    <x v="2"/>
    <s v="04-03 SITKA AREA"/>
    <s v="SITKA R.D."/>
    <x v="40"/>
    <x v="3"/>
    <n v="1"/>
    <n v="57.001390000000001"/>
    <n v="-135.23860999999999"/>
    <s v="LBDEVICHE"/>
    <n v="1"/>
    <n v="1"/>
  </r>
  <r>
    <d v="2015-07-16T00:00:00"/>
    <x v="3"/>
    <n v="7"/>
    <n v="16"/>
    <n v="5"/>
    <x v="1"/>
    <x v="33"/>
    <x v="2"/>
    <s v="04-03 SITKA AREA"/>
    <s v="SITKA R.D."/>
    <x v="40"/>
    <x v="3"/>
    <n v="1"/>
    <n v="57.001390000000001"/>
    <n v="-135.23860999999999"/>
    <s v="LBDEVICHE"/>
    <n v="1"/>
    <n v="1"/>
  </r>
  <r>
    <d v="2015-07-24T00:00:00"/>
    <x v="3"/>
    <n v="7"/>
    <n v="24"/>
    <n v="6"/>
    <x v="1"/>
    <x v="33"/>
    <x v="2"/>
    <s v="04-03 SITKA AREA"/>
    <s v="SITKA R.D."/>
    <x v="40"/>
    <x v="3"/>
    <n v="1"/>
    <n v="57.001390000000001"/>
    <n v="-135.23860999999999"/>
    <s v="LBDEVICHE"/>
    <n v="2"/>
    <n v="1"/>
  </r>
  <r>
    <d v="2015-07-30T00:00:00"/>
    <x v="3"/>
    <n v="7"/>
    <n v="30"/>
    <n v="5"/>
    <x v="1"/>
    <x v="33"/>
    <x v="2"/>
    <s v="04-03 SITKA AREA"/>
    <s v="SITKA R.D."/>
    <x v="40"/>
    <x v="3"/>
    <n v="1"/>
    <n v="57.001390000000001"/>
    <n v="-135.23860999999999"/>
    <s v="LBDEVICHE"/>
    <n v="2"/>
    <n v="1"/>
  </r>
  <r>
    <d v="2015-08-19T00:00:00"/>
    <x v="3"/>
    <n v="8"/>
    <n v="19"/>
    <n v="4"/>
    <x v="1"/>
    <x v="33"/>
    <x v="2"/>
    <s v="04-03 SITKA AREA"/>
    <s v="SITKA R.D."/>
    <x v="40"/>
    <x v="3"/>
    <n v="1"/>
    <n v="57.001390000000001"/>
    <n v="-135.23860999999999"/>
    <s v="LBDEVICHE"/>
    <n v="1"/>
    <n v="1"/>
  </r>
  <r>
    <d v="2015-05-06T00:00:00"/>
    <x v="3"/>
    <n v="5"/>
    <n v="6"/>
    <n v="4"/>
    <x v="0"/>
    <x v="33"/>
    <x v="2"/>
    <s v="04-03 SITKA AREA"/>
    <s v="SITKA R.D."/>
    <x v="40"/>
    <x v="4"/>
    <n v="4"/>
    <n v="57.001390000000001"/>
    <n v="-135.23860999999999"/>
    <s v="LBDEVICHE"/>
    <n v="4"/>
    <n v="1"/>
  </r>
  <r>
    <d v="2015-05-11T00:00:00"/>
    <x v="3"/>
    <n v="5"/>
    <n v="11"/>
    <n v="2"/>
    <x v="0"/>
    <x v="33"/>
    <x v="2"/>
    <s v="04-03 SITKA AREA"/>
    <s v="SITKA R.D."/>
    <x v="40"/>
    <x v="4"/>
    <n v="4"/>
    <n v="57.001390000000001"/>
    <n v="-135.23860999999999"/>
    <s v="LBDEVICHE"/>
    <n v="5"/>
    <n v="1"/>
  </r>
  <r>
    <d v="2015-05-20T00:00:00"/>
    <x v="3"/>
    <n v="5"/>
    <n v="20"/>
    <n v="4"/>
    <x v="0"/>
    <x v="33"/>
    <x v="2"/>
    <s v="04-03 SITKA AREA"/>
    <s v="SITKA R.D."/>
    <x v="40"/>
    <x v="4"/>
    <n v="3.5"/>
    <n v="57.001390000000001"/>
    <n v="-135.23860999999999"/>
    <s v="LBDEVICHE"/>
    <n v="4"/>
    <n v="1"/>
  </r>
  <r>
    <d v="2015-05-27T00:00:00"/>
    <x v="3"/>
    <n v="5"/>
    <n v="27"/>
    <n v="4"/>
    <x v="0"/>
    <x v="33"/>
    <x v="2"/>
    <s v="04-03 SITKA AREA"/>
    <s v="SITKA R.D."/>
    <x v="40"/>
    <x v="4"/>
    <n v="4"/>
    <n v="57.001390000000001"/>
    <n v="-135.23860999999999"/>
    <s v="LBDEVICHE"/>
    <n v="2"/>
    <n v="1"/>
  </r>
  <r>
    <d v="2015-05-29T00:00:00"/>
    <x v="3"/>
    <n v="5"/>
    <n v="29"/>
    <n v="6"/>
    <x v="0"/>
    <x v="33"/>
    <x v="2"/>
    <s v="04-03 SITKA AREA"/>
    <s v="SITKA R.D."/>
    <x v="40"/>
    <x v="4"/>
    <n v="4.5"/>
    <n v="57.001390000000001"/>
    <n v="-135.23860999999999"/>
    <s v="LBDEVICHE"/>
    <n v="1"/>
    <n v="1"/>
  </r>
  <r>
    <d v="2015-06-11T00:00:00"/>
    <x v="3"/>
    <n v="6"/>
    <n v="11"/>
    <n v="5"/>
    <x v="1"/>
    <x v="33"/>
    <x v="2"/>
    <s v="04-03 SITKA AREA"/>
    <s v="SITKA R.D."/>
    <x v="40"/>
    <x v="4"/>
    <n v="5"/>
    <n v="57.001390000000001"/>
    <n v="-135.23860999999999"/>
    <s v="LBDEVICHE"/>
    <n v="5"/>
    <n v="1"/>
  </r>
  <r>
    <d v="2015-06-12T00:00:00"/>
    <x v="3"/>
    <n v="6"/>
    <n v="12"/>
    <n v="6"/>
    <x v="1"/>
    <x v="33"/>
    <x v="2"/>
    <s v="04-03 SITKA AREA"/>
    <s v="SITKA R.D."/>
    <x v="40"/>
    <x v="4"/>
    <n v="4.5"/>
    <n v="57.001390000000001"/>
    <n v="-135.23860999999999"/>
    <s v="LBDEVICHE"/>
    <n v="2"/>
    <n v="1"/>
  </r>
  <r>
    <d v="2015-06-17T00:00:00"/>
    <x v="3"/>
    <n v="6"/>
    <n v="17"/>
    <n v="4"/>
    <x v="1"/>
    <x v="33"/>
    <x v="2"/>
    <s v="04-03 SITKA AREA"/>
    <s v="SITKA R.D."/>
    <x v="40"/>
    <x v="4"/>
    <n v="4"/>
    <n v="57.001390000000001"/>
    <n v="-135.23860999999999"/>
    <s v="LBDEVICHE"/>
    <n v="5"/>
    <n v="1"/>
  </r>
  <r>
    <d v="2015-06-18T00:00:00"/>
    <x v="3"/>
    <n v="6"/>
    <n v="18"/>
    <n v="5"/>
    <x v="1"/>
    <x v="33"/>
    <x v="2"/>
    <s v="04-03 SITKA AREA"/>
    <s v="SITKA R.D."/>
    <x v="40"/>
    <x v="4"/>
    <n v="4"/>
    <n v="57.001390000000001"/>
    <n v="-135.23860999999999"/>
    <s v="LBDEVICHE"/>
    <n v="6"/>
    <n v="1"/>
  </r>
  <r>
    <d v="2015-06-24T00:00:00"/>
    <x v="3"/>
    <n v="6"/>
    <n v="24"/>
    <n v="4"/>
    <x v="1"/>
    <x v="33"/>
    <x v="2"/>
    <s v="04-03 SITKA AREA"/>
    <s v="SITKA R.D."/>
    <x v="40"/>
    <x v="4"/>
    <n v="4.5"/>
    <n v="57.001390000000001"/>
    <n v="-135.23860999999999"/>
    <s v="LBDEVICHE"/>
    <n v="2"/>
    <n v="1"/>
  </r>
  <r>
    <d v="2015-07-01T00:00:00"/>
    <x v="3"/>
    <n v="7"/>
    <n v="1"/>
    <n v="4"/>
    <x v="1"/>
    <x v="33"/>
    <x v="2"/>
    <s v="04-03 SITKA AREA"/>
    <s v="SITKA R.D."/>
    <x v="40"/>
    <x v="4"/>
    <n v="3.5"/>
    <n v="57.001390000000001"/>
    <n v="-135.23860999999999"/>
    <s v="LBDEVICHE"/>
    <n v="5"/>
    <n v="1"/>
  </r>
  <r>
    <d v="2015-07-02T00:00:00"/>
    <x v="3"/>
    <n v="7"/>
    <n v="2"/>
    <n v="5"/>
    <x v="1"/>
    <x v="33"/>
    <x v="2"/>
    <s v="04-03 SITKA AREA"/>
    <s v="SITKA R.D."/>
    <x v="40"/>
    <x v="4"/>
    <n v="4"/>
    <n v="57.001390000000001"/>
    <n v="-135.23860999999999"/>
    <s v="LBDEVICHE"/>
    <n v="4"/>
    <n v="1"/>
  </r>
  <r>
    <d v="2015-07-08T00:00:00"/>
    <x v="3"/>
    <n v="7"/>
    <n v="8"/>
    <n v="4"/>
    <x v="1"/>
    <x v="33"/>
    <x v="2"/>
    <s v="04-03 SITKA AREA"/>
    <s v="SITKA R.D."/>
    <x v="40"/>
    <x v="4"/>
    <n v="4"/>
    <n v="57.001390000000001"/>
    <n v="-135.23860999999999"/>
    <s v="LBDEVICHE"/>
    <n v="5"/>
    <n v="1"/>
  </r>
  <r>
    <d v="2015-07-10T00:00:00"/>
    <x v="3"/>
    <n v="7"/>
    <n v="10"/>
    <n v="6"/>
    <x v="1"/>
    <x v="33"/>
    <x v="2"/>
    <s v="04-03 SITKA AREA"/>
    <s v="SITKA R.D."/>
    <x v="40"/>
    <x v="4"/>
    <n v="4"/>
    <n v="57.001390000000001"/>
    <n v="-135.23860999999999"/>
    <s v="LBDEVICHE"/>
    <n v="4"/>
    <n v="1"/>
  </r>
  <r>
    <d v="2015-07-15T00:00:00"/>
    <x v="3"/>
    <n v="7"/>
    <n v="15"/>
    <n v="4"/>
    <x v="1"/>
    <x v="33"/>
    <x v="2"/>
    <s v="04-03 SITKA AREA"/>
    <s v="SITKA R.D."/>
    <x v="40"/>
    <x v="4"/>
    <n v="5"/>
    <n v="57.001390000000001"/>
    <n v="-135.23860999999999"/>
    <s v="LBDEVICHE"/>
    <n v="5"/>
    <n v="1"/>
  </r>
  <r>
    <d v="2015-07-16T00:00:00"/>
    <x v="3"/>
    <n v="7"/>
    <n v="16"/>
    <n v="5"/>
    <x v="1"/>
    <x v="33"/>
    <x v="2"/>
    <s v="04-03 SITKA AREA"/>
    <s v="SITKA R.D."/>
    <x v="40"/>
    <x v="4"/>
    <n v="4"/>
    <n v="57.001390000000001"/>
    <n v="-135.23860999999999"/>
    <s v="LBDEVICHE"/>
    <n v="5"/>
    <n v="1"/>
  </r>
  <r>
    <d v="2015-07-23T00:00:00"/>
    <x v="3"/>
    <n v="7"/>
    <n v="23"/>
    <n v="5"/>
    <x v="1"/>
    <x v="33"/>
    <x v="2"/>
    <s v="04-03 SITKA AREA"/>
    <s v="SITKA R.D."/>
    <x v="40"/>
    <x v="4"/>
    <n v="4.5"/>
    <n v="57.001390000000001"/>
    <n v="-135.23860999999999"/>
    <s v="LBDEVICHE"/>
    <n v="6"/>
    <n v="1"/>
  </r>
  <r>
    <d v="2015-07-24T00:00:00"/>
    <x v="3"/>
    <n v="7"/>
    <n v="24"/>
    <n v="6"/>
    <x v="1"/>
    <x v="33"/>
    <x v="2"/>
    <s v="04-03 SITKA AREA"/>
    <s v="SITKA R.D."/>
    <x v="40"/>
    <x v="4"/>
    <n v="4"/>
    <n v="57.001390000000001"/>
    <n v="-135.23860999999999"/>
    <s v="LBDEVICHE"/>
    <n v="3"/>
    <n v="1"/>
  </r>
  <r>
    <d v="2015-07-29T00:00:00"/>
    <x v="3"/>
    <n v="7"/>
    <n v="29"/>
    <n v="4"/>
    <x v="1"/>
    <x v="33"/>
    <x v="2"/>
    <s v="04-03 SITKA AREA"/>
    <s v="SITKA R.D."/>
    <x v="40"/>
    <x v="4"/>
    <n v="4"/>
    <n v="57.001390000000001"/>
    <n v="-135.23860999999999"/>
    <s v="LBDEVICHE"/>
    <n v="3"/>
    <n v="1"/>
  </r>
  <r>
    <d v="2015-07-30T00:00:00"/>
    <x v="3"/>
    <n v="7"/>
    <n v="30"/>
    <n v="5"/>
    <x v="1"/>
    <x v="33"/>
    <x v="2"/>
    <s v="04-03 SITKA AREA"/>
    <s v="SITKA R.D."/>
    <x v="40"/>
    <x v="4"/>
    <n v="4"/>
    <n v="57.001390000000001"/>
    <n v="-135.23860999999999"/>
    <s v="LBDEVICHE"/>
    <n v="2"/>
    <n v="1"/>
  </r>
  <r>
    <d v="2015-08-06T00:00:00"/>
    <x v="3"/>
    <n v="8"/>
    <n v="6"/>
    <n v="5"/>
    <x v="1"/>
    <x v="33"/>
    <x v="2"/>
    <s v="04-03 SITKA AREA"/>
    <s v="SITKA R.D."/>
    <x v="40"/>
    <x v="4"/>
    <n v="4"/>
    <n v="57.001390000000001"/>
    <n v="-135.23860999999999"/>
    <s v="LBDEVICHE"/>
    <n v="6"/>
    <n v="1"/>
  </r>
  <r>
    <d v="2015-08-07T00:00:00"/>
    <x v="3"/>
    <n v="8"/>
    <n v="7"/>
    <n v="6"/>
    <x v="1"/>
    <x v="33"/>
    <x v="2"/>
    <s v="04-03 SITKA AREA"/>
    <s v="SITKA R.D."/>
    <x v="40"/>
    <x v="4"/>
    <n v="4"/>
    <n v="57.001390000000001"/>
    <n v="-135.23860999999999"/>
    <s v="LBDEVICHE"/>
    <n v="6"/>
    <n v="1"/>
  </r>
  <r>
    <d v="2015-08-07T00:00:00"/>
    <x v="3"/>
    <n v="8"/>
    <n v="7"/>
    <n v="6"/>
    <x v="1"/>
    <x v="33"/>
    <x v="2"/>
    <s v="04-03 SITKA AREA"/>
    <s v="SITKA R.D."/>
    <x v="40"/>
    <x v="4"/>
    <n v="1"/>
    <n v="57.001390000000001"/>
    <n v="-135.23860999999999"/>
    <s v="LBDEVICHE"/>
    <n v="6"/>
    <n v="1"/>
  </r>
  <r>
    <d v="2015-08-12T00:00:00"/>
    <x v="3"/>
    <n v="8"/>
    <n v="12"/>
    <n v="4"/>
    <x v="1"/>
    <x v="33"/>
    <x v="2"/>
    <s v="04-03 SITKA AREA"/>
    <s v="SITKA R.D."/>
    <x v="40"/>
    <x v="4"/>
    <n v="4.5"/>
    <n v="57.001390000000001"/>
    <n v="-135.23860999999999"/>
    <s v="LBDEVICHE"/>
    <n v="5"/>
    <n v="1"/>
  </r>
  <r>
    <d v="2015-08-13T00:00:00"/>
    <x v="3"/>
    <n v="8"/>
    <n v="13"/>
    <n v="5"/>
    <x v="1"/>
    <x v="33"/>
    <x v="2"/>
    <s v="04-03 SITKA AREA"/>
    <s v="SITKA R.D."/>
    <x v="40"/>
    <x v="4"/>
    <n v="4.5"/>
    <n v="57.001390000000001"/>
    <n v="-135.23860999999999"/>
    <s v="LBDEVICHE"/>
    <n v="6"/>
    <n v="1"/>
  </r>
  <r>
    <d v="2015-08-19T00:00:00"/>
    <x v="3"/>
    <n v="8"/>
    <n v="19"/>
    <n v="4"/>
    <x v="1"/>
    <x v="33"/>
    <x v="2"/>
    <s v="04-03 SITKA AREA"/>
    <s v="SITKA R.D."/>
    <x v="40"/>
    <x v="4"/>
    <n v="4.5"/>
    <n v="57.001390000000001"/>
    <n v="-135.23860999999999"/>
    <s v="LBDEVICHE"/>
    <n v="3"/>
    <n v="1"/>
  </r>
  <r>
    <d v="2015-08-20T00:00:00"/>
    <x v="3"/>
    <n v="8"/>
    <n v="20"/>
    <n v="5"/>
    <x v="1"/>
    <x v="33"/>
    <x v="2"/>
    <s v="04-03 SITKA AREA"/>
    <s v="SITKA R.D."/>
    <x v="40"/>
    <x v="4"/>
    <n v="4.5"/>
    <n v="57.001390000000001"/>
    <n v="-135.23860999999999"/>
    <s v="LBDEVICHE"/>
    <n v="5"/>
    <n v="1"/>
  </r>
  <r>
    <d v="2015-08-21T00:00:00"/>
    <x v="3"/>
    <n v="8"/>
    <n v="21"/>
    <n v="6"/>
    <x v="1"/>
    <x v="33"/>
    <x v="2"/>
    <s v="04-03 SITKA AREA"/>
    <s v="SITKA R.D."/>
    <x v="40"/>
    <x v="4"/>
    <n v="4.5"/>
    <n v="57.001390000000001"/>
    <n v="-135.23860999999999"/>
    <s v="LBDEVICHE"/>
    <n v="6"/>
    <n v="1"/>
  </r>
  <r>
    <d v="2015-08-26T00:00:00"/>
    <x v="3"/>
    <n v="8"/>
    <n v="26"/>
    <n v="4"/>
    <x v="1"/>
    <x v="33"/>
    <x v="2"/>
    <s v="04-03 SITKA AREA"/>
    <s v="SITKA R.D."/>
    <x v="40"/>
    <x v="4"/>
    <n v="4.5"/>
    <n v="57.001390000000001"/>
    <n v="-135.23860999999999"/>
    <s v="LBDEVICHE"/>
    <n v="3"/>
    <n v="1"/>
  </r>
  <r>
    <d v="2015-08-27T00:00:00"/>
    <x v="3"/>
    <n v="8"/>
    <n v="27"/>
    <n v="5"/>
    <x v="1"/>
    <x v="33"/>
    <x v="2"/>
    <s v="04-03 SITKA AREA"/>
    <s v="SITKA R.D."/>
    <x v="40"/>
    <x v="4"/>
    <n v="4"/>
    <n v="57.001390000000001"/>
    <n v="-135.23860999999999"/>
    <s v="LBDEVICHE"/>
    <n v="6"/>
    <n v="1"/>
  </r>
  <r>
    <d v="2015-09-02T00:00:00"/>
    <x v="3"/>
    <n v="9"/>
    <n v="2"/>
    <n v="4"/>
    <x v="1"/>
    <x v="33"/>
    <x v="2"/>
    <s v="04-03 SITKA AREA"/>
    <s v="SITKA R.D."/>
    <x v="40"/>
    <x v="4"/>
    <n v="4.5"/>
    <n v="57.001390000000001"/>
    <n v="-135.23860999999999"/>
    <s v="LBDEVICHE"/>
    <n v="6"/>
    <n v="1"/>
  </r>
  <r>
    <d v="2015-09-03T00:00:00"/>
    <x v="3"/>
    <n v="9"/>
    <n v="3"/>
    <n v="5"/>
    <x v="1"/>
    <x v="33"/>
    <x v="2"/>
    <s v="04-03 SITKA AREA"/>
    <s v="SITKA R.D."/>
    <x v="40"/>
    <x v="4"/>
    <n v="4.5"/>
    <n v="57.001390000000001"/>
    <n v="-135.23860999999999"/>
    <s v="LBDEVICHE"/>
    <n v="6"/>
    <n v="1"/>
  </r>
  <r>
    <d v="2015-09-04T00:00:00"/>
    <x v="3"/>
    <n v="9"/>
    <n v="4"/>
    <n v="6"/>
    <x v="1"/>
    <x v="33"/>
    <x v="2"/>
    <s v="04-03 SITKA AREA"/>
    <s v="SITKA R.D."/>
    <x v="40"/>
    <x v="4"/>
    <n v="4.5"/>
    <n v="57.001390000000001"/>
    <n v="-135.23860999999999"/>
    <s v="LBDEVICHE"/>
    <n v="3"/>
    <n v="1"/>
  </r>
  <r>
    <d v="2015-09-09T00:00:00"/>
    <x v="3"/>
    <n v="9"/>
    <n v="9"/>
    <n v="4"/>
    <x v="1"/>
    <x v="33"/>
    <x v="2"/>
    <s v="04-03 SITKA AREA"/>
    <s v="SITKA R.D."/>
    <x v="40"/>
    <x v="4"/>
    <n v="4.5"/>
    <n v="57.001390000000001"/>
    <n v="-135.23860999999999"/>
    <s v="LBDEVICHE"/>
    <n v="5"/>
    <n v="1"/>
  </r>
  <r>
    <d v="2015-09-10T00:00:00"/>
    <x v="3"/>
    <n v="9"/>
    <n v="10"/>
    <n v="5"/>
    <x v="1"/>
    <x v="33"/>
    <x v="2"/>
    <s v="04-03 SITKA AREA"/>
    <s v="SITKA R.D."/>
    <x v="40"/>
    <x v="4"/>
    <n v="3.5"/>
    <n v="57.001390000000001"/>
    <n v="-135.23860999999999"/>
    <s v="LBDEVICHE"/>
    <n v="3"/>
    <n v="1"/>
  </r>
  <r>
    <d v="2015-09-16T00:00:00"/>
    <x v="3"/>
    <n v="9"/>
    <n v="16"/>
    <n v="4"/>
    <x v="3"/>
    <x v="33"/>
    <x v="2"/>
    <s v="04-03 SITKA AREA"/>
    <s v="SITKA R.D."/>
    <x v="40"/>
    <x v="4"/>
    <n v="4"/>
    <n v="57.001390000000001"/>
    <n v="-135.23860999999999"/>
    <s v="LBDEVICHE"/>
    <n v="3"/>
    <n v="1"/>
  </r>
  <r>
    <d v="2015-09-17T00:00:00"/>
    <x v="3"/>
    <n v="9"/>
    <n v="17"/>
    <n v="5"/>
    <x v="3"/>
    <x v="33"/>
    <x v="2"/>
    <s v="04-03 SITKA AREA"/>
    <s v="SITKA R.D."/>
    <x v="40"/>
    <x v="4"/>
    <n v="4.5"/>
    <n v="57.001390000000001"/>
    <n v="-135.23860999999999"/>
    <s v="LBDEVICHE"/>
    <n v="3"/>
    <n v="1"/>
  </r>
  <r>
    <d v="2015-09-18T00:00:00"/>
    <x v="3"/>
    <n v="9"/>
    <n v="18"/>
    <n v="6"/>
    <x v="3"/>
    <x v="33"/>
    <x v="2"/>
    <s v="04-03 SITKA AREA"/>
    <s v="SITKA R.D."/>
    <x v="40"/>
    <x v="4"/>
    <n v="4.5"/>
    <n v="57.001390000000001"/>
    <n v="-135.23860999999999"/>
    <s v="LBDEVICHE"/>
    <n v="3"/>
    <n v="1"/>
  </r>
  <r>
    <d v="2015-09-23T00:00:00"/>
    <x v="3"/>
    <n v="9"/>
    <n v="23"/>
    <n v="4"/>
    <x v="3"/>
    <x v="33"/>
    <x v="2"/>
    <s v="04-03 SITKA AREA"/>
    <s v="SITKA R.D."/>
    <x v="40"/>
    <x v="4"/>
    <n v="4.5"/>
    <n v="57.001390000000001"/>
    <n v="-135.23860999999999"/>
    <s v="LBDEVICHE"/>
    <n v="5"/>
    <n v="1"/>
  </r>
  <r>
    <d v="2012-04-25T00:00:00"/>
    <x v="4"/>
    <n v="4"/>
    <n v="25"/>
    <n v="4"/>
    <x v="0"/>
    <x v="34"/>
    <x v="20"/>
    <s v="04-06A PYBUS BAY"/>
    <s v="ADMIRALTY NATIONAL MONUMENT"/>
    <x v="41"/>
    <x v="0"/>
    <n v="12"/>
    <n v="57.304969999999997"/>
    <n v="-134.17189999999999"/>
    <s v="SHANEKING"/>
    <n v="2"/>
    <n v="1"/>
  </r>
  <r>
    <d v="2011-06-01T00:00:00"/>
    <x v="1"/>
    <n v="6"/>
    <n v="1"/>
    <n v="4"/>
    <x v="1"/>
    <x v="34"/>
    <x v="20"/>
    <s v="04-06A PYBUS BAY"/>
    <s v="ADMIRALTY NATIONAL MONUMENT"/>
    <x v="42"/>
    <x v="4"/>
    <n v="1"/>
    <n v="57.304969999999997"/>
    <n v="-134.17189999999999"/>
    <s v="GDKING"/>
    <n v="4"/>
    <n v="1"/>
  </r>
  <r>
    <d v="2015-06-08T00:00:00"/>
    <x v="3"/>
    <n v="6"/>
    <n v="8"/>
    <n v="2"/>
    <x v="1"/>
    <x v="34"/>
    <x v="20"/>
    <s v="04-06A PYBUS BAY"/>
    <s v="ADMIRALTY NATIONAL MONUMENT"/>
    <x v="43"/>
    <x v="4"/>
    <n v="1.5"/>
    <n v="57.304969999999997"/>
    <n v="-134.17189999999999"/>
    <s v="SHANEKING"/>
    <n v="5"/>
    <n v="1"/>
  </r>
  <r>
    <d v="2014-06-11T00:00:00"/>
    <x v="2"/>
    <n v="6"/>
    <n v="11"/>
    <n v="4"/>
    <x v="1"/>
    <x v="34"/>
    <x v="20"/>
    <s v="04-06A PYBUS BAY"/>
    <s v="ADMIRALTY NATIONAL MONUMENT"/>
    <x v="43"/>
    <x v="4"/>
    <n v="2"/>
    <n v="57.304969999999997"/>
    <n v="-134.17189999999999"/>
    <s v="SHANEKING"/>
    <n v="7"/>
    <n v="1"/>
  </r>
  <r>
    <d v="2015-07-04T00:00:00"/>
    <x v="3"/>
    <n v="7"/>
    <n v="4"/>
    <n v="7"/>
    <x v="1"/>
    <x v="34"/>
    <x v="20"/>
    <s v="04-06A PYBUS BAY"/>
    <s v="ADMIRALTY NATIONAL MONUMENT"/>
    <x v="43"/>
    <x v="4"/>
    <n v="2"/>
    <n v="57.304969999999997"/>
    <n v="-134.17189999999999"/>
    <s v="SHANEKING"/>
    <n v="8"/>
    <n v="1"/>
  </r>
  <r>
    <d v="2014-07-25T00:00:00"/>
    <x v="2"/>
    <n v="7"/>
    <n v="25"/>
    <n v="6"/>
    <x v="1"/>
    <x v="34"/>
    <x v="20"/>
    <s v="04-06A PYBUS BAY"/>
    <s v="ADMIRALTY NATIONAL MONUMENT"/>
    <x v="43"/>
    <x v="4"/>
    <n v="1.5"/>
    <n v="57.304969999999997"/>
    <n v="-134.17189999999999"/>
    <s v="SHANEKING"/>
    <n v="5"/>
    <n v="1"/>
  </r>
  <r>
    <d v="2012-08-01T00:00:00"/>
    <x v="4"/>
    <n v="8"/>
    <n v="1"/>
    <n v="4"/>
    <x v="1"/>
    <x v="34"/>
    <x v="20"/>
    <s v="04-06A PYBUS BAY"/>
    <s v="ADMIRALTY NATIONAL MONUMENT"/>
    <x v="43"/>
    <x v="4"/>
    <n v="2"/>
    <n v="57.304969999999997"/>
    <n v="-134.17189999999999"/>
    <s v="SHANEKING"/>
    <n v="7"/>
    <n v="1"/>
  </r>
  <r>
    <d v="2014-08-01T00:00:00"/>
    <x v="2"/>
    <n v="8"/>
    <n v="1"/>
    <n v="6"/>
    <x v="1"/>
    <x v="34"/>
    <x v="20"/>
    <s v="04-06A PYBUS BAY"/>
    <s v="ADMIRALTY NATIONAL MONUMENT"/>
    <x v="43"/>
    <x v="4"/>
    <n v="2"/>
    <n v="57.304969999999997"/>
    <n v="-134.17189999999999"/>
    <s v="SHANEKING"/>
    <n v="6"/>
    <n v="1"/>
  </r>
  <r>
    <d v="2015-08-07T00:00:00"/>
    <x v="3"/>
    <n v="8"/>
    <n v="7"/>
    <n v="6"/>
    <x v="1"/>
    <x v="34"/>
    <x v="20"/>
    <s v="04-06A PYBUS BAY"/>
    <s v="ADMIRALTY NATIONAL MONUMENT"/>
    <x v="43"/>
    <x v="4"/>
    <n v="2"/>
    <n v="57.304969999999997"/>
    <n v="-134.17189999999999"/>
    <s v="SHANEKING"/>
    <n v="6"/>
    <n v="1"/>
  </r>
  <r>
    <d v="2014-08-11T00:00:00"/>
    <x v="2"/>
    <n v="8"/>
    <n v="11"/>
    <n v="2"/>
    <x v="1"/>
    <x v="34"/>
    <x v="20"/>
    <s v="04-06A PYBUS BAY"/>
    <s v="ADMIRALTY NATIONAL MONUMENT"/>
    <x v="43"/>
    <x v="4"/>
    <n v="2"/>
    <n v="57.304969999999997"/>
    <n v="-134.17189999999999"/>
    <s v="SHANEKING"/>
    <n v="8"/>
    <n v="1"/>
  </r>
  <r>
    <d v="2012-08-12T00:00:00"/>
    <x v="4"/>
    <n v="8"/>
    <n v="12"/>
    <n v="1"/>
    <x v="1"/>
    <x v="34"/>
    <x v="20"/>
    <s v="04-06A PYBUS BAY"/>
    <s v="ADMIRALTY NATIONAL MONUMENT"/>
    <x v="43"/>
    <x v="4"/>
    <n v="2"/>
    <n v="57.304969999999997"/>
    <n v="-134.17189999999999"/>
    <s v="SHANEKING"/>
    <n v="5"/>
    <n v="1"/>
  </r>
  <r>
    <d v="2011-08-16T00:00:00"/>
    <x v="1"/>
    <n v="8"/>
    <n v="16"/>
    <n v="3"/>
    <x v="1"/>
    <x v="34"/>
    <x v="20"/>
    <s v="04-06A PYBUS BAY"/>
    <s v="ADMIRALTY NATIONAL MONUMENT"/>
    <x v="42"/>
    <x v="4"/>
    <n v="1"/>
    <n v="57.304969999999997"/>
    <n v="-134.17189999999999"/>
    <s v="GDKING"/>
    <n v="6"/>
    <n v="1"/>
  </r>
  <r>
    <d v="2012-08-20T00:00:00"/>
    <x v="4"/>
    <n v="8"/>
    <n v="20"/>
    <n v="2"/>
    <x v="1"/>
    <x v="34"/>
    <x v="20"/>
    <s v="04-06A PYBUS BAY"/>
    <s v="ADMIRALTY NATIONAL MONUMENT"/>
    <x v="43"/>
    <x v="4"/>
    <n v="2"/>
    <n v="57.304969999999997"/>
    <n v="-134.17189999999999"/>
    <s v="SHANEKING"/>
    <n v="7"/>
    <n v="1"/>
  </r>
  <r>
    <d v="2014-08-28T00:00:00"/>
    <x v="2"/>
    <n v="8"/>
    <n v="28"/>
    <n v="5"/>
    <x v="1"/>
    <x v="34"/>
    <x v="20"/>
    <s v="04-06A PYBUS BAY"/>
    <s v="ADMIRALTY NATIONAL MONUMENT"/>
    <x v="43"/>
    <x v="4"/>
    <n v="1.5"/>
    <n v="57.304969999999997"/>
    <n v="-134.17189999999999"/>
    <s v="SHANEKING"/>
    <n v="8"/>
    <n v="1"/>
  </r>
  <r>
    <d v="2012-10-22T00:00:00"/>
    <x v="4"/>
    <n v="10"/>
    <n v="22"/>
    <n v="2"/>
    <x v="3"/>
    <x v="34"/>
    <x v="20"/>
    <s v="04-06A PYBUS BAY"/>
    <s v="ADMIRALTY NATIONAL MONUMENT"/>
    <x v="41"/>
    <x v="6"/>
    <n v="10.5"/>
    <n v="57.304969999999997"/>
    <n v="-134.17189999999999"/>
    <s v="SHANEKING"/>
    <n v="2"/>
    <n v="1"/>
  </r>
  <r>
    <d v="2015-04-06T00:00:00"/>
    <x v="3"/>
    <n v="4"/>
    <n v="6"/>
    <n v="2"/>
    <x v="4"/>
    <x v="34"/>
    <x v="20"/>
    <s v="04-06A PYBUS BAY"/>
    <s v="ADMIRALTY NATIONAL MONUMENT"/>
    <x v="44"/>
    <x v="4"/>
    <n v="3"/>
    <n v="57.304969999999997"/>
    <n v="-134.17189999999999"/>
    <s v="JLSCHALKOWSKI"/>
    <n v="1"/>
    <n v="1"/>
  </r>
  <r>
    <d v="2012-05-25T00:00:00"/>
    <x v="4"/>
    <n v="5"/>
    <n v="25"/>
    <n v="6"/>
    <x v="1"/>
    <x v="35"/>
    <x v="20"/>
    <s v="04-06A PYBUS BAY"/>
    <s v="ADMIRALTY NATIONAL MONUMENT"/>
    <x v="43"/>
    <x v="4"/>
    <n v="1.5"/>
    <n v="57.30847"/>
    <n v="-134.14957000000001"/>
    <s v="SHANEKING"/>
    <n v="2"/>
    <n v="1"/>
  </r>
  <r>
    <d v="2012-06-02T00:00:00"/>
    <x v="4"/>
    <n v="6"/>
    <n v="2"/>
    <n v="7"/>
    <x v="1"/>
    <x v="35"/>
    <x v="20"/>
    <s v="04-06A PYBUS BAY"/>
    <s v="ADMIRALTY NATIONAL MONUMENT"/>
    <x v="43"/>
    <x v="4"/>
    <n v="1"/>
    <n v="57.30847"/>
    <n v="-134.14957000000001"/>
    <s v="SHANEKING"/>
    <n v="4"/>
    <n v="1"/>
  </r>
  <r>
    <d v="2011-06-26T00:00:00"/>
    <x v="1"/>
    <n v="6"/>
    <n v="26"/>
    <n v="1"/>
    <x v="1"/>
    <x v="35"/>
    <x v="20"/>
    <s v="04-06A PYBUS BAY"/>
    <s v="ADMIRALTY NATIONAL MONUMENT"/>
    <x v="42"/>
    <x v="4"/>
    <n v="1"/>
    <n v="57.30847"/>
    <n v="-134.14957000000001"/>
    <s v="GDKING"/>
    <n v="4"/>
    <n v="1"/>
  </r>
  <r>
    <d v="2013-08-02T00:00:00"/>
    <x v="0"/>
    <n v="8"/>
    <n v="2"/>
    <n v="6"/>
    <x v="1"/>
    <x v="35"/>
    <x v="20"/>
    <s v="04-06A PYBUS BAY"/>
    <s v="ADMIRALTY NATIONAL MONUMENT"/>
    <x v="43"/>
    <x v="4"/>
    <n v="2"/>
    <n v="57.30847"/>
    <n v="-134.14957000000001"/>
    <s v="JLSCHALKOWSKI"/>
    <n v="6"/>
    <n v="1"/>
  </r>
  <r>
    <d v="2013-08-12T00:00:00"/>
    <x v="0"/>
    <n v="8"/>
    <n v="12"/>
    <n v="2"/>
    <x v="1"/>
    <x v="35"/>
    <x v="20"/>
    <s v="04-06A PYBUS BAY"/>
    <s v="ADMIRALTY NATIONAL MONUMENT"/>
    <x v="43"/>
    <x v="4"/>
    <n v="2.5"/>
    <n v="57.30847"/>
    <n v="-134.14957000000001"/>
    <s v="JLSCHALKOWSKI"/>
    <n v="8"/>
    <n v="1"/>
  </r>
  <r>
    <d v="2013-08-19T00:00:00"/>
    <x v="0"/>
    <n v="8"/>
    <n v="19"/>
    <n v="2"/>
    <x v="1"/>
    <x v="35"/>
    <x v="20"/>
    <s v="04-06A PYBUS BAY"/>
    <s v="ADMIRALTY NATIONAL MONUMENT"/>
    <x v="43"/>
    <x v="4"/>
    <n v="1.5"/>
    <n v="57.30847"/>
    <n v="-134.14957000000001"/>
    <s v="JLSCHALKOWSKI"/>
    <n v="5"/>
    <n v="1"/>
  </r>
  <r>
    <d v="2011-08-26T00:00:00"/>
    <x v="1"/>
    <n v="8"/>
    <n v="26"/>
    <n v="6"/>
    <x v="1"/>
    <x v="35"/>
    <x v="20"/>
    <s v="04-06A PYBUS BAY"/>
    <s v="ADMIRALTY NATIONAL MONUMENT"/>
    <x v="42"/>
    <x v="4"/>
    <n v="1"/>
    <n v="57.30847"/>
    <n v="-134.14957000000001"/>
    <s v="GDKING"/>
    <n v="4"/>
    <n v="1"/>
  </r>
  <r>
    <d v="2015-04-28T00:00:00"/>
    <x v="3"/>
    <n v="4"/>
    <n v="28"/>
    <n v="3"/>
    <x v="0"/>
    <x v="35"/>
    <x v="20"/>
    <s v="04-06A PYBUS BAY"/>
    <s v="ADMIRALTY NATIONAL MONUMENT"/>
    <x v="41"/>
    <x v="0"/>
    <n v="4"/>
    <n v="57.30847"/>
    <n v="-134.14957000000001"/>
    <s v="RAHAVENS"/>
    <n v="2"/>
    <n v="1"/>
  </r>
  <r>
    <d v="2014-04-29T00:00:00"/>
    <x v="2"/>
    <n v="4"/>
    <n v="29"/>
    <n v="3"/>
    <x v="0"/>
    <x v="35"/>
    <x v="20"/>
    <s v="04-06A PYBUS BAY"/>
    <s v="ADMIRALTY NATIONAL MONUMENT"/>
    <x v="41"/>
    <x v="0"/>
    <n v="14"/>
    <n v="57.30847"/>
    <n v="-134.14957000000001"/>
    <s v="JLSCHALKOWSKI"/>
    <n v="1"/>
    <n v="1"/>
  </r>
  <r>
    <d v="2011-05-01T00:00:00"/>
    <x v="1"/>
    <n v="5"/>
    <n v="1"/>
    <n v="1"/>
    <x v="0"/>
    <x v="35"/>
    <x v="20"/>
    <s v="04-06A PYBUS BAY"/>
    <s v="ADMIRALTY NATIONAL MONUMENT"/>
    <x v="41"/>
    <x v="0"/>
    <n v="12"/>
    <n v="57.30847"/>
    <n v="-134.14957000000001"/>
    <s v="GDKING"/>
    <n v="1"/>
    <n v="1"/>
  </r>
  <r>
    <d v="2013-05-02T00:00:00"/>
    <x v="0"/>
    <n v="5"/>
    <n v="2"/>
    <n v="5"/>
    <x v="0"/>
    <x v="35"/>
    <x v="20"/>
    <s v="04-06A PYBUS BAY"/>
    <s v="ADMIRALTY NATIONAL MONUMENT"/>
    <x v="41"/>
    <x v="0"/>
    <n v="14"/>
    <n v="57.30847"/>
    <n v="-134.14957000000001"/>
    <s v="JLSCHALKOWSKI"/>
    <n v="1"/>
    <n v="1"/>
  </r>
  <r>
    <d v="2012-05-03T00:00:00"/>
    <x v="4"/>
    <n v="5"/>
    <n v="3"/>
    <n v="5"/>
    <x v="0"/>
    <x v="35"/>
    <x v="20"/>
    <s v="04-06A PYBUS BAY"/>
    <s v="ADMIRALTY NATIONAL MONUMENT"/>
    <x v="41"/>
    <x v="0"/>
    <n v="12"/>
    <n v="57.30847"/>
    <n v="-134.14957000000001"/>
    <s v="SHANEKING"/>
    <n v="1"/>
    <n v="1"/>
  </r>
  <r>
    <d v="2014-05-06T00:00:00"/>
    <x v="2"/>
    <n v="5"/>
    <n v="6"/>
    <n v="3"/>
    <x v="0"/>
    <x v="35"/>
    <x v="20"/>
    <s v="04-06A PYBUS BAY"/>
    <s v="ADMIRALTY NATIONAL MONUMENT"/>
    <x v="41"/>
    <x v="0"/>
    <n v="14"/>
    <n v="57.30847"/>
    <n v="-134.14957000000001"/>
    <s v="JLSCHALKOWSKI"/>
    <n v="1"/>
    <n v="1"/>
  </r>
  <r>
    <d v="2015-05-07T00:00:00"/>
    <x v="3"/>
    <n v="5"/>
    <n v="7"/>
    <n v="5"/>
    <x v="0"/>
    <x v="35"/>
    <x v="20"/>
    <s v="04-06A PYBUS BAY"/>
    <s v="ADMIRALTY NATIONAL MONUMENT"/>
    <x v="41"/>
    <x v="0"/>
    <n v="6"/>
    <n v="57.30847"/>
    <n v="-134.14957000000001"/>
    <s v="RAHAVENS"/>
    <n v="2"/>
    <n v="1"/>
  </r>
  <r>
    <d v="2012-05-11T00:00:00"/>
    <x v="4"/>
    <n v="5"/>
    <n v="11"/>
    <n v="6"/>
    <x v="0"/>
    <x v="35"/>
    <x v="20"/>
    <s v="04-06A PYBUS BAY"/>
    <s v="ADMIRALTY NATIONAL MONUMENT"/>
    <x v="41"/>
    <x v="0"/>
    <n v="12"/>
    <n v="57.30847"/>
    <n v="-134.14957000000001"/>
    <s v="SHANEKING"/>
    <n v="1"/>
    <n v="1"/>
  </r>
  <r>
    <d v="2015-05-11T00:00:00"/>
    <x v="3"/>
    <n v="5"/>
    <n v="11"/>
    <n v="2"/>
    <x v="0"/>
    <x v="35"/>
    <x v="20"/>
    <s v="04-06A PYBUS BAY"/>
    <s v="ADMIRALTY NATIONAL MONUMENT"/>
    <x v="41"/>
    <x v="0"/>
    <n v="4"/>
    <n v="57.30847"/>
    <n v="-134.14957000000001"/>
    <s v="RAHAVENS"/>
    <n v="1"/>
    <n v="1"/>
  </r>
  <r>
    <d v="2012-09-15T00:00:00"/>
    <x v="4"/>
    <n v="9"/>
    <n v="15"/>
    <n v="7"/>
    <x v="3"/>
    <x v="35"/>
    <x v="20"/>
    <s v="04-06A PYBUS BAY"/>
    <s v="ADMIRALTY NATIONAL MONUMENT"/>
    <x v="41"/>
    <x v="0"/>
    <n v="13"/>
    <n v="57.30847"/>
    <n v="-134.14957000000001"/>
    <s v="SHANEKING"/>
    <n v="1"/>
    <n v="1"/>
  </r>
  <r>
    <d v="2012-09-16T00:00:00"/>
    <x v="4"/>
    <n v="9"/>
    <n v="16"/>
    <n v="1"/>
    <x v="3"/>
    <x v="35"/>
    <x v="20"/>
    <s v="04-06A PYBUS BAY"/>
    <s v="ADMIRALTY NATIONAL MONUMENT"/>
    <x v="41"/>
    <x v="0"/>
    <n v="14"/>
    <n v="57.30847"/>
    <n v="-134.14957000000001"/>
    <s v="SHANEKING"/>
    <n v="1"/>
    <n v="1"/>
  </r>
  <r>
    <d v="2015-09-16T00:00:00"/>
    <x v="3"/>
    <n v="9"/>
    <n v="16"/>
    <n v="4"/>
    <x v="3"/>
    <x v="35"/>
    <x v="20"/>
    <s v="04-06A PYBUS BAY"/>
    <s v="ADMIRALTY NATIONAL MONUMENT"/>
    <x v="41"/>
    <x v="0"/>
    <n v="12"/>
    <n v="57.30847"/>
    <n v="-134.14957000000001"/>
    <s v="RAHAVENS"/>
    <n v="1"/>
    <n v="1"/>
  </r>
  <r>
    <d v="2012-09-17T00:00:00"/>
    <x v="4"/>
    <n v="9"/>
    <n v="17"/>
    <n v="2"/>
    <x v="3"/>
    <x v="35"/>
    <x v="20"/>
    <s v="04-06A PYBUS BAY"/>
    <s v="ADMIRALTY NATIONAL MONUMENT"/>
    <x v="41"/>
    <x v="0"/>
    <n v="14"/>
    <n v="57.30847"/>
    <n v="-134.14957000000001"/>
    <s v="SHANEKING"/>
    <n v="1"/>
    <n v="1"/>
  </r>
  <r>
    <d v="2013-09-17T00:00:00"/>
    <x v="0"/>
    <n v="9"/>
    <n v="17"/>
    <n v="3"/>
    <x v="3"/>
    <x v="35"/>
    <x v="20"/>
    <s v="04-06A PYBUS BAY"/>
    <s v="ADMIRALTY NATIONAL MONUMENT"/>
    <x v="41"/>
    <x v="0"/>
    <n v="12"/>
    <n v="57.30847"/>
    <n v="-134.14957000000001"/>
    <s v="JLSCHALKOWSKI"/>
    <n v="2"/>
    <n v="1"/>
  </r>
  <r>
    <d v="2014-09-17T00:00:00"/>
    <x v="2"/>
    <n v="9"/>
    <n v="17"/>
    <n v="4"/>
    <x v="3"/>
    <x v="35"/>
    <x v="20"/>
    <s v="04-06A PYBUS BAY"/>
    <s v="ADMIRALTY NATIONAL MONUMENT"/>
    <x v="41"/>
    <x v="0"/>
    <n v="10"/>
    <n v="57.30847"/>
    <n v="-134.14957000000001"/>
    <s v="JLSCHALKOWSKI"/>
    <n v="2"/>
    <n v="1"/>
  </r>
  <r>
    <d v="2012-09-18T00:00:00"/>
    <x v="4"/>
    <n v="9"/>
    <n v="18"/>
    <n v="3"/>
    <x v="3"/>
    <x v="35"/>
    <x v="20"/>
    <s v="04-06A PYBUS BAY"/>
    <s v="ADMIRALTY NATIONAL MONUMENT"/>
    <x v="41"/>
    <x v="0"/>
    <n v="14"/>
    <n v="57.30847"/>
    <n v="-134.14957000000001"/>
    <s v="SHANEKING"/>
    <n v="1"/>
    <n v="1"/>
  </r>
  <r>
    <d v="2011-09-19T00:00:00"/>
    <x v="1"/>
    <n v="9"/>
    <n v="19"/>
    <n v="2"/>
    <x v="3"/>
    <x v="35"/>
    <x v="20"/>
    <s v="04-06A PYBUS BAY"/>
    <s v="ADMIRALTY NATIONAL MONUMENT"/>
    <x v="41"/>
    <x v="0"/>
    <n v="12"/>
    <n v="57.30847"/>
    <n v="-134.14957000000001"/>
    <s v="GDKING"/>
    <n v="1"/>
    <n v="1"/>
  </r>
  <r>
    <d v="2013-09-19T00:00:00"/>
    <x v="0"/>
    <n v="9"/>
    <n v="19"/>
    <n v="5"/>
    <x v="3"/>
    <x v="35"/>
    <x v="20"/>
    <s v="04-06A PYBUS BAY"/>
    <s v="ADMIRALTY NATIONAL MONUMENT"/>
    <x v="41"/>
    <x v="0"/>
    <n v="13"/>
    <n v="57.30847"/>
    <n v="-134.14957000000001"/>
    <s v="JLSCHALKOWSKI"/>
    <n v="2"/>
    <n v="1"/>
  </r>
  <r>
    <d v="2011-09-20T00:00:00"/>
    <x v="1"/>
    <n v="9"/>
    <n v="20"/>
    <n v="3"/>
    <x v="3"/>
    <x v="35"/>
    <x v="20"/>
    <s v="04-06A PYBUS BAY"/>
    <s v="ADMIRALTY NATIONAL MONUMENT"/>
    <x v="41"/>
    <x v="0"/>
    <n v="10"/>
    <n v="57.30847"/>
    <n v="-134.14957000000001"/>
    <s v="GDKING"/>
    <n v="1"/>
    <n v="1"/>
  </r>
  <r>
    <d v="2014-09-20T00:00:00"/>
    <x v="2"/>
    <n v="9"/>
    <n v="20"/>
    <n v="7"/>
    <x v="3"/>
    <x v="35"/>
    <x v="20"/>
    <s v="04-06A PYBUS BAY"/>
    <s v="ADMIRALTY NATIONAL MONUMENT"/>
    <x v="41"/>
    <x v="0"/>
    <n v="6"/>
    <n v="57.30847"/>
    <n v="-134.14957000000001"/>
    <s v="JLSCHALKOWSKI"/>
    <n v="2"/>
    <n v="1"/>
  </r>
  <r>
    <d v="2015-09-20T00:00:00"/>
    <x v="3"/>
    <n v="9"/>
    <n v="20"/>
    <n v="1"/>
    <x v="3"/>
    <x v="35"/>
    <x v="20"/>
    <s v="04-06A PYBUS BAY"/>
    <s v="ADMIRALTY NATIONAL MONUMENT"/>
    <x v="41"/>
    <x v="0"/>
    <n v="7.5"/>
    <n v="57.30847"/>
    <n v="-134.14957000000001"/>
    <s v="RAHAVENS"/>
    <n v="1"/>
    <n v="1"/>
  </r>
  <r>
    <d v="2014-09-21T00:00:00"/>
    <x v="2"/>
    <n v="9"/>
    <n v="21"/>
    <n v="1"/>
    <x v="3"/>
    <x v="35"/>
    <x v="20"/>
    <s v="04-06A PYBUS BAY"/>
    <s v="ADMIRALTY NATIONAL MONUMENT"/>
    <x v="41"/>
    <x v="0"/>
    <n v="12"/>
    <n v="57.30847"/>
    <n v="-134.14957000000001"/>
    <s v="JLSCHALKOWSKI"/>
    <n v="2"/>
    <n v="1"/>
  </r>
  <r>
    <d v="2011-09-23T00:00:00"/>
    <x v="1"/>
    <n v="9"/>
    <n v="23"/>
    <n v="6"/>
    <x v="3"/>
    <x v="35"/>
    <x v="20"/>
    <s v="04-06A PYBUS BAY"/>
    <s v="ADMIRALTY NATIONAL MONUMENT"/>
    <x v="41"/>
    <x v="0"/>
    <n v="10"/>
    <n v="57.30847"/>
    <n v="-134.14957000000001"/>
    <s v="GDKING"/>
    <n v="1"/>
    <n v="1"/>
  </r>
  <r>
    <d v="2011-09-26T00:00:00"/>
    <x v="1"/>
    <n v="9"/>
    <n v="26"/>
    <n v="2"/>
    <x v="3"/>
    <x v="35"/>
    <x v="20"/>
    <s v="04-06A PYBUS BAY"/>
    <s v="ADMIRALTY NATIONAL MONUMENT"/>
    <x v="41"/>
    <x v="0"/>
    <n v="12"/>
    <n v="57.30847"/>
    <n v="-134.14957000000001"/>
    <s v="GDKING"/>
    <n v="1"/>
    <n v="1"/>
  </r>
  <r>
    <d v="2015-09-16T00:00:00"/>
    <x v="3"/>
    <n v="9"/>
    <n v="16"/>
    <n v="4"/>
    <x v="3"/>
    <x v="35"/>
    <x v="20"/>
    <s v="04-06A PYBUS BAY"/>
    <s v="ADMIRALTY NATIONAL MONUMENT"/>
    <x v="41"/>
    <x v="6"/>
    <n v="12"/>
    <n v="57.30847"/>
    <n v="-134.14957000000001"/>
    <s v="RAHAVENS"/>
    <n v="1"/>
    <n v="1"/>
  </r>
  <r>
    <d v="2015-09-20T00:00:00"/>
    <x v="3"/>
    <n v="9"/>
    <n v="20"/>
    <n v="1"/>
    <x v="3"/>
    <x v="35"/>
    <x v="20"/>
    <s v="04-06A PYBUS BAY"/>
    <s v="ADMIRALTY NATIONAL MONUMENT"/>
    <x v="41"/>
    <x v="6"/>
    <n v="7.5"/>
    <n v="57.30847"/>
    <n v="-134.14957000000001"/>
    <s v="RAHAVENS"/>
    <n v="1"/>
    <n v="1"/>
  </r>
  <r>
    <d v="2014-11-07T00:00:00"/>
    <x v="2"/>
    <n v="11"/>
    <n v="7"/>
    <n v="6"/>
    <x v="3"/>
    <x v="35"/>
    <x v="20"/>
    <s v="04-06A PYBUS BAY"/>
    <s v="ADMIRALTY NATIONAL MONUMENT"/>
    <x v="41"/>
    <x v="6"/>
    <n v="4"/>
    <n v="57.30847"/>
    <n v="-134.14957000000001"/>
    <s v="JLSCHALKOWSKI"/>
    <n v="2"/>
    <n v="1"/>
  </r>
  <r>
    <d v="2015-11-11T00:00:00"/>
    <x v="3"/>
    <n v="11"/>
    <n v="11"/>
    <n v="4"/>
    <x v="3"/>
    <x v="35"/>
    <x v="20"/>
    <s v="04-06A PYBUS BAY"/>
    <s v="ADMIRALTY NATIONAL MONUMENT"/>
    <x v="41"/>
    <x v="6"/>
    <n v="4"/>
    <n v="57.30847"/>
    <n v="-134.14957000000001"/>
    <s v="RAHAVENS"/>
    <n v="2"/>
    <n v="1"/>
  </r>
  <r>
    <d v="2013-11-12T00:00:00"/>
    <x v="0"/>
    <n v="11"/>
    <n v="12"/>
    <n v="3"/>
    <x v="3"/>
    <x v="35"/>
    <x v="20"/>
    <s v="04-06A PYBUS BAY"/>
    <s v="ADMIRALTY NATIONAL MONUMENT"/>
    <x v="41"/>
    <x v="6"/>
    <n v="4"/>
    <n v="57.30847"/>
    <n v="-134.14957000000001"/>
    <s v="JLSCHALKOWSKI"/>
    <n v="2"/>
    <n v="1"/>
  </r>
  <r>
    <d v="2012-11-13T00:00:00"/>
    <x v="4"/>
    <n v="11"/>
    <n v="13"/>
    <n v="3"/>
    <x v="3"/>
    <x v="35"/>
    <x v="20"/>
    <s v="04-06A PYBUS BAY"/>
    <s v="ADMIRALTY NATIONAL MONUMENT"/>
    <x v="41"/>
    <x v="6"/>
    <n v="10"/>
    <n v="57.30847"/>
    <n v="-134.14957000000001"/>
    <s v="SHANEKING"/>
    <n v="2"/>
    <n v="1"/>
  </r>
  <r>
    <d v="2012-11-14T00:00:00"/>
    <x v="4"/>
    <n v="11"/>
    <n v="14"/>
    <n v="4"/>
    <x v="3"/>
    <x v="35"/>
    <x v="20"/>
    <s v="04-06A PYBUS BAY"/>
    <s v="ADMIRALTY NATIONAL MONUMENT"/>
    <x v="41"/>
    <x v="6"/>
    <n v="8"/>
    <n v="57.30847"/>
    <n v="-134.14957000000001"/>
    <s v="SHANEKING"/>
    <n v="2"/>
    <n v="1"/>
  </r>
  <r>
    <d v="2015-11-14T00:00:00"/>
    <x v="3"/>
    <n v="11"/>
    <n v="14"/>
    <n v="7"/>
    <x v="3"/>
    <x v="35"/>
    <x v="20"/>
    <s v="04-06A PYBUS BAY"/>
    <s v="ADMIRALTY NATIONAL MONUMENT"/>
    <x v="41"/>
    <x v="6"/>
    <n v="4"/>
    <n v="57.30847"/>
    <n v="-134.14957000000001"/>
    <s v="RAHAVENS"/>
    <n v="2"/>
    <n v="1"/>
  </r>
  <r>
    <d v="2012-11-15T00:00:00"/>
    <x v="4"/>
    <n v="11"/>
    <n v="15"/>
    <n v="5"/>
    <x v="3"/>
    <x v="35"/>
    <x v="20"/>
    <s v="04-06A PYBUS BAY"/>
    <s v="ADMIRALTY NATIONAL MONUMENT"/>
    <x v="41"/>
    <x v="6"/>
    <n v="8"/>
    <n v="57.30847"/>
    <n v="-134.14957000000001"/>
    <s v="SHANEKING"/>
    <n v="2"/>
    <n v="1"/>
  </r>
  <r>
    <d v="2014-11-19T00:00:00"/>
    <x v="2"/>
    <n v="11"/>
    <n v="19"/>
    <n v="4"/>
    <x v="3"/>
    <x v="35"/>
    <x v="20"/>
    <s v="04-06A PYBUS BAY"/>
    <s v="ADMIRALTY NATIONAL MONUMENT"/>
    <x v="41"/>
    <x v="6"/>
    <n v="4"/>
    <n v="57.30847"/>
    <n v="-134.14957000000001"/>
    <s v="JLSCHALKOWSKI"/>
    <n v="3"/>
    <n v="1"/>
  </r>
  <r>
    <d v="2014-11-26T00:00:00"/>
    <x v="2"/>
    <n v="11"/>
    <n v="26"/>
    <n v="4"/>
    <x v="3"/>
    <x v="35"/>
    <x v="20"/>
    <s v="04-06A PYBUS BAY"/>
    <s v="ADMIRALTY NATIONAL MONUMENT"/>
    <x v="41"/>
    <x v="6"/>
    <n v="8"/>
    <n v="57.30847"/>
    <n v="-134.14957000000001"/>
    <s v="JLSCHALKOWSKI"/>
    <n v="1"/>
    <n v="1"/>
  </r>
  <r>
    <d v="2014-11-28T00:00:00"/>
    <x v="2"/>
    <n v="11"/>
    <n v="28"/>
    <n v="6"/>
    <x v="3"/>
    <x v="35"/>
    <x v="20"/>
    <s v="04-06A PYBUS BAY"/>
    <s v="ADMIRALTY NATIONAL MONUMENT"/>
    <x v="41"/>
    <x v="6"/>
    <n v="8"/>
    <n v="57.30847"/>
    <n v="-134.14957000000001"/>
    <s v="JLSCHALKOWSKI"/>
    <n v="1"/>
    <n v="1"/>
  </r>
  <r>
    <d v="2013-12-02T00:00:00"/>
    <x v="0"/>
    <n v="12"/>
    <n v="2"/>
    <n v="2"/>
    <x v="3"/>
    <x v="35"/>
    <x v="20"/>
    <s v="04-06A PYBUS BAY"/>
    <s v="ADMIRALTY NATIONAL MONUMENT"/>
    <x v="41"/>
    <x v="6"/>
    <n v="2"/>
    <n v="57.30847"/>
    <n v="-134.14957000000001"/>
    <s v="JLSCHALKOWSKI"/>
    <n v="1"/>
    <n v="1"/>
  </r>
  <r>
    <d v="2012-05-11T00:00:00"/>
    <x v="4"/>
    <n v="5"/>
    <n v="11"/>
    <n v="6"/>
    <x v="0"/>
    <x v="35"/>
    <x v="20"/>
    <s v="04-06A PYBUS BAY"/>
    <s v="ADMIRALTY NATIONAL MONUMENT"/>
    <x v="41"/>
    <x v="4"/>
    <n v="12"/>
    <n v="57.30847"/>
    <n v="-134.14957000000001"/>
    <s v="SHANEKING"/>
    <n v="1"/>
    <n v="1"/>
  </r>
  <r>
    <d v="2014-06-05T00:00:00"/>
    <x v="2"/>
    <n v="6"/>
    <n v="5"/>
    <n v="5"/>
    <x v="1"/>
    <x v="35"/>
    <x v="20"/>
    <s v="04-06A PYBUS BAY"/>
    <s v="ADMIRALTY NATIONAL MONUMENT"/>
    <x v="45"/>
    <x v="4"/>
    <n v="1.5"/>
    <n v="57.30847"/>
    <n v="-134.14957000000001"/>
    <s v="JLSCHALKOWSKI"/>
    <n v="5"/>
    <n v="1"/>
  </r>
  <r>
    <d v="2015-06-08T00:00:00"/>
    <x v="3"/>
    <n v="6"/>
    <n v="8"/>
    <n v="2"/>
    <x v="1"/>
    <x v="35"/>
    <x v="20"/>
    <s v="04-06A PYBUS BAY"/>
    <s v="ADMIRALTY NATIONAL MONUMENT"/>
    <x v="45"/>
    <x v="4"/>
    <n v="1.5"/>
    <n v="57.30847"/>
    <n v="-134.14957000000001"/>
    <s v="RAHAVENS"/>
    <n v="6"/>
    <n v="1"/>
  </r>
  <r>
    <d v="2015-06-14T00:00:00"/>
    <x v="3"/>
    <n v="6"/>
    <n v="14"/>
    <n v="1"/>
    <x v="1"/>
    <x v="35"/>
    <x v="20"/>
    <s v="04-06A PYBUS BAY"/>
    <s v="ADMIRALTY NATIONAL MONUMENT"/>
    <x v="45"/>
    <x v="4"/>
    <n v="1.5"/>
    <n v="57.30847"/>
    <n v="-134.14957000000001"/>
    <s v="RAHAVENS"/>
    <n v="4"/>
    <n v="1"/>
  </r>
  <r>
    <d v="2014-06-26T00:00:00"/>
    <x v="2"/>
    <n v="6"/>
    <n v="26"/>
    <n v="5"/>
    <x v="1"/>
    <x v="35"/>
    <x v="20"/>
    <s v="04-06A PYBUS BAY"/>
    <s v="ADMIRALTY NATIONAL MONUMENT"/>
    <x v="45"/>
    <x v="4"/>
    <n v="1.5"/>
    <n v="57.30847"/>
    <n v="-134.14957000000001"/>
    <s v="JLSCHALKOWSKI"/>
    <n v="5"/>
    <n v="1"/>
  </r>
  <r>
    <d v="2011-06-28T00:00:00"/>
    <x v="1"/>
    <n v="6"/>
    <n v="28"/>
    <n v="3"/>
    <x v="1"/>
    <x v="35"/>
    <x v="20"/>
    <s v="04-06A PYBUS BAY"/>
    <s v="ADMIRALTY NATIONAL MONUMENT"/>
    <x v="46"/>
    <x v="4"/>
    <n v="1"/>
    <n v="57.30847"/>
    <n v="-134.14957000000001"/>
    <s v="DPKELLY"/>
    <n v="4"/>
    <n v="1"/>
  </r>
  <r>
    <d v="2015-06-29T00:00:00"/>
    <x v="3"/>
    <n v="6"/>
    <n v="29"/>
    <n v="2"/>
    <x v="1"/>
    <x v="35"/>
    <x v="20"/>
    <s v="04-06A PYBUS BAY"/>
    <s v="ADMIRALTY NATIONAL MONUMENT"/>
    <x v="35"/>
    <x v="4"/>
    <n v="1.5"/>
    <n v="57.30847"/>
    <n v="-134.14957000000001"/>
    <s v="RBEERS"/>
    <n v="7"/>
    <n v="1"/>
  </r>
  <r>
    <d v="2014-07-03T00:00:00"/>
    <x v="2"/>
    <n v="7"/>
    <n v="3"/>
    <n v="5"/>
    <x v="1"/>
    <x v="35"/>
    <x v="20"/>
    <s v="04-06A PYBUS BAY"/>
    <s v="ADMIRALTY NATIONAL MONUMENT"/>
    <x v="47"/>
    <x v="4"/>
    <n v="2"/>
    <n v="57.30847"/>
    <n v="-134.14957000000001"/>
    <s v="JLSCHALKOWSKI"/>
    <n v="4"/>
    <n v="1"/>
  </r>
  <r>
    <d v="2015-07-04T00:00:00"/>
    <x v="3"/>
    <n v="7"/>
    <n v="4"/>
    <n v="7"/>
    <x v="1"/>
    <x v="35"/>
    <x v="20"/>
    <s v="04-06A PYBUS BAY"/>
    <s v="ADMIRALTY NATIONAL MONUMENT"/>
    <x v="45"/>
    <x v="4"/>
    <n v="2"/>
    <n v="57.30847"/>
    <n v="-134.14957000000001"/>
    <s v="RAHAVENS"/>
    <n v="6"/>
    <n v="1"/>
  </r>
  <r>
    <d v="2014-07-08T00:00:00"/>
    <x v="2"/>
    <n v="7"/>
    <n v="8"/>
    <n v="3"/>
    <x v="1"/>
    <x v="35"/>
    <x v="20"/>
    <s v="04-06A PYBUS BAY"/>
    <s v="ADMIRALTY NATIONAL MONUMENT"/>
    <x v="45"/>
    <x v="4"/>
    <n v="1.5"/>
    <n v="57.30847"/>
    <n v="-134.14957000000001"/>
    <s v="JLSCHALKOWSKI"/>
    <n v="5"/>
    <n v="1"/>
  </r>
  <r>
    <d v="2011-07-08T00:00:00"/>
    <x v="1"/>
    <n v="7"/>
    <n v="8"/>
    <n v="6"/>
    <x v="1"/>
    <x v="35"/>
    <x v="20"/>
    <s v="04-06A PYBUS BAY"/>
    <s v="ADMIRALTY NATIONAL MONUMENT"/>
    <x v="46"/>
    <x v="4"/>
    <n v="1"/>
    <n v="57.30847"/>
    <n v="-134.14957000000001"/>
    <s v="DPKELLY"/>
    <n v="4"/>
    <n v="1"/>
  </r>
  <r>
    <d v="2014-07-17T00:00:00"/>
    <x v="2"/>
    <n v="7"/>
    <n v="17"/>
    <n v="5"/>
    <x v="1"/>
    <x v="35"/>
    <x v="20"/>
    <s v="04-06A PYBUS BAY"/>
    <s v="ADMIRALTY NATIONAL MONUMENT"/>
    <x v="45"/>
    <x v="4"/>
    <n v="1.5"/>
    <n v="57.30847"/>
    <n v="-134.14957000000001"/>
    <s v="JLSCHALKOWSKI"/>
    <n v="5"/>
    <n v="1"/>
  </r>
  <r>
    <d v="2015-07-18T00:00:00"/>
    <x v="3"/>
    <n v="7"/>
    <n v="18"/>
    <n v="7"/>
    <x v="1"/>
    <x v="35"/>
    <x v="20"/>
    <s v="04-06A PYBUS BAY"/>
    <s v="ADMIRALTY NATIONAL MONUMENT"/>
    <x v="45"/>
    <x v="4"/>
    <n v="1.5"/>
    <n v="57.30847"/>
    <n v="-134.14957000000001"/>
    <s v="RAHAVENS"/>
    <n v="6"/>
    <n v="1"/>
  </r>
  <r>
    <d v="2011-07-26T00:00:00"/>
    <x v="1"/>
    <n v="7"/>
    <n v="26"/>
    <n v="3"/>
    <x v="1"/>
    <x v="35"/>
    <x v="20"/>
    <s v="04-06A PYBUS BAY"/>
    <s v="ADMIRALTY NATIONAL MONUMENT"/>
    <x v="48"/>
    <x v="4"/>
    <n v="2"/>
    <n v="57.30847"/>
    <n v="-134.14957000000001"/>
    <s v="DPKELLY"/>
    <n v="6"/>
    <n v="1"/>
  </r>
  <r>
    <d v="2015-07-28T00:00:00"/>
    <x v="3"/>
    <n v="7"/>
    <n v="28"/>
    <n v="3"/>
    <x v="1"/>
    <x v="35"/>
    <x v="20"/>
    <s v="04-06A PYBUS BAY"/>
    <s v="ADMIRALTY NATIONAL MONUMENT"/>
    <x v="45"/>
    <x v="4"/>
    <n v="2"/>
    <n v="57.30847"/>
    <n v="-134.14957000000001"/>
    <s v="RAHAVENS"/>
    <n v="3"/>
    <n v="1"/>
  </r>
  <r>
    <d v="2011-08-06T00:00:00"/>
    <x v="1"/>
    <n v="8"/>
    <n v="6"/>
    <n v="7"/>
    <x v="1"/>
    <x v="35"/>
    <x v="20"/>
    <s v="04-06A PYBUS BAY"/>
    <s v="ADMIRALTY NATIONAL MONUMENT"/>
    <x v="48"/>
    <x v="4"/>
    <n v="3"/>
    <n v="57.30847"/>
    <n v="-134.14957000000001"/>
    <s v="DPKELLY"/>
    <n v="6"/>
    <n v="1"/>
  </r>
  <r>
    <d v="2015-08-09T00:00:00"/>
    <x v="3"/>
    <n v="8"/>
    <n v="9"/>
    <n v="1"/>
    <x v="1"/>
    <x v="35"/>
    <x v="20"/>
    <s v="04-06A PYBUS BAY"/>
    <s v="ADMIRALTY NATIONAL MONUMENT"/>
    <x v="45"/>
    <x v="4"/>
    <n v="1.5"/>
    <n v="57.30847"/>
    <n v="-134.14957000000001"/>
    <s v="RAHAVENS"/>
    <n v="6"/>
    <n v="1"/>
  </r>
  <r>
    <d v="2011-08-22T00:00:00"/>
    <x v="1"/>
    <n v="8"/>
    <n v="22"/>
    <n v="2"/>
    <x v="1"/>
    <x v="35"/>
    <x v="20"/>
    <s v="04-06A PYBUS BAY"/>
    <s v="ADMIRALTY NATIONAL MONUMENT"/>
    <x v="48"/>
    <x v="4"/>
    <n v="4"/>
    <n v="57.30847"/>
    <n v="-134.14957000000001"/>
    <s v="DPKELLY"/>
    <n v="12"/>
    <n v="1"/>
  </r>
  <r>
    <d v="2011-07-15T00:00:00"/>
    <x v="1"/>
    <n v="7"/>
    <n v="15"/>
    <n v="6"/>
    <x v="1"/>
    <x v="36"/>
    <x v="17"/>
    <s v="04-01A GUT BAY, BARANOF"/>
    <s v="SITKA R.D."/>
    <x v="9"/>
    <x v="3"/>
    <n v="3"/>
    <n v="56.857019999999999"/>
    <n v="-134.72719000000001"/>
    <s v="DPKELLY"/>
    <n v="2"/>
    <n v="1"/>
  </r>
  <r>
    <d v="2011-07-28T00:00:00"/>
    <x v="1"/>
    <n v="7"/>
    <n v="28"/>
    <n v="5"/>
    <x v="1"/>
    <x v="36"/>
    <x v="17"/>
    <s v="04-01A GUT BAY, BARANOF"/>
    <s v="SITKA R.D."/>
    <x v="9"/>
    <x v="3"/>
    <n v="4"/>
    <n v="56.857019999999999"/>
    <n v="-134.72719000000001"/>
    <s v="DPKELLY"/>
    <n v="3"/>
    <n v="1"/>
  </r>
  <r>
    <d v="2013-07-31T00:00:00"/>
    <x v="0"/>
    <n v="7"/>
    <n v="31"/>
    <n v="4"/>
    <x v="1"/>
    <x v="36"/>
    <x v="17"/>
    <s v="04-01A GUT BAY, BARANOF"/>
    <s v="SITKA R.D."/>
    <x v="9"/>
    <x v="3"/>
    <n v="2"/>
    <n v="56.857019999999999"/>
    <n v="-134.72719000000001"/>
    <s v="SRUSSELL03"/>
    <n v="2"/>
    <n v="1"/>
  </r>
  <r>
    <d v="2012-08-01T00:00:00"/>
    <x v="4"/>
    <n v="8"/>
    <n v="1"/>
    <n v="4"/>
    <x v="1"/>
    <x v="36"/>
    <x v="17"/>
    <s v="04-01A GUT BAY, BARANOF"/>
    <s v="SITKA R.D."/>
    <x v="9"/>
    <x v="3"/>
    <n v="3"/>
    <n v="56.857019999999999"/>
    <n v="-134.72719000000001"/>
    <s v="PHKILLIAN"/>
    <n v="5"/>
    <n v="1"/>
  </r>
  <r>
    <d v="2012-08-03T00:00:00"/>
    <x v="4"/>
    <n v="8"/>
    <n v="3"/>
    <n v="6"/>
    <x v="1"/>
    <x v="36"/>
    <x v="17"/>
    <s v="04-01A GUT BAY, BARANOF"/>
    <s v="SITKA R.D."/>
    <x v="9"/>
    <x v="3"/>
    <n v="2.5"/>
    <n v="56.857019999999999"/>
    <n v="-134.72719000000001"/>
    <s v="PHKILLIAN"/>
    <n v="4"/>
    <n v="1"/>
  </r>
  <r>
    <d v="2012-08-09T00:00:00"/>
    <x v="4"/>
    <n v="8"/>
    <n v="9"/>
    <n v="5"/>
    <x v="1"/>
    <x v="36"/>
    <x v="17"/>
    <s v="04-01A GUT BAY, BARANOF"/>
    <s v="SITKA R.D."/>
    <x v="9"/>
    <x v="3"/>
    <n v="2.75"/>
    <n v="56.857019999999999"/>
    <n v="-134.72719000000001"/>
    <s v="PHKILLIAN"/>
    <n v="2"/>
    <n v="1"/>
  </r>
  <r>
    <d v="2012-08-17T00:00:00"/>
    <x v="4"/>
    <n v="8"/>
    <n v="17"/>
    <n v="6"/>
    <x v="1"/>
    <x v="36"/>
    <x v="17"/>
    <s v="04-01A GUT BAY, BARANOF"/>
    <s v="SITKA R.D."/>
    <x v="9"/>
    <x v="3"/>
    <n v="2.5"/>
    <n v="56.857019999999999"/>
    <n v="-134.72719000000001"/>
    <s v="PHKILLIAN"/>
    <n v="4"/>
    <n v="1"/>
  </r>
  <r>
    <d v="2014-05-17T00:00:00"/>
    <x v="2"/>
    <n v="5"/>
    <n v="17"/>
    <n v="7"/>
    <x v="0"/>
    <x v="37"/>
    <x v="0"/>
    <s v="04-12 TENAKEE INLET"/>
    <s v="SITKA R.D."/>
    <x v="0"/>
    <x v="0"/>
    <n v="1"/>
    <n v="57.784999999999997"/>
    <n v="-135.06556"/>
    <s v="JLSCHALKOWSKI"/>
    <n v="1"/>
    <n v="1"/>
  </r>
  <r>
    <d v="2015-04-22T00:00:00"/>
    <x v="3"/>
    <n v="4"/>
    <n v="22"/>
    <n v="4"/>
    <x v="4"/>
    <x v="38"/>
    <x v="21"/>
    <s v="04-06B ELIZA HARBOR"/>
    <s v="ADMIRALTY NATIONAL MONUMENT"/>
    <x v="7"/>
    <x v="0"/>
    <n v="3.5"/>
    <n v="57.028329999999997"/>
    <n v="-134.47793999999999"/>
    <s v="JLSCHALKOWSKI"/>
    <n v="1"/>
    <n v="1"/>
  </r>
  <r>
    <d v="2015-04-30T00:00:00"/>
    <x v="3"/>
    <n v="4"/>
    <n v="30"/>
    <n v="5"/>
    <x v="0"/>
    <x v="38"/>
    <x v="21"/>
    <s v="04-06B ELIZA HARBOR"/>
    <s v="ADMIRALTY NATIONAL MONUMENT"/>
    <x v="7"/>
    <x v="0"/>
    <n v="4.25"/>
    <n v="57.028329999999997"/>
    <n v="-134.47793999999999"/>
    <s v="JLSCHALKOWSKI"/>
    <n v="1"/>
    <n v="1"/>
  </r>
  <r>
    <d v="2015-05-01T00:00:00"/>
    <x v="3"/>
    <n v="5"/>
    <n v="1"/>
    <n v="6"/>
    <x v="0"/>
    <x v="38"/>
    <x v="21"/>
    <s v="04-06B ELIZA HARBOR"/>
    <s v="ADMIRALTY NATIONAL MONUMENT"/>
    <x v="7"/>
    <x v="0"/>
    <n v="5"/>
    <n v="57.028329999999997"/>
    <n v="-134.47793999999999"/>
    <s v="JLSCHALKOWSKI"/>
    <n v="1"/>
    <n v="1"/>
  </r>
  <r>
    <d v="2015-05-08T00:00:00"/>
    <x v="3"/>
    <n v="5"/>
    <n v="8"/>
    <n v="6"/>
    <x v="0"/>
    <x v="38"/>
    <x v="21"/>
    <s v="04-06B ELIZA HARBOR"/>
    <s v="ADMIRALTY NATIONAL MONUMENT"/>
    <x v="7"/>
    <x v="0"/>
    <n v="4"/>
    <n v="57.028329999999997"/>
    <n v="-134.47793999999999"/>
    <s v="JLSCHALKOWSKI"/>
    <n v="2"/>
    <n v="1"/>
  </r>
  <r>
    <d v="2013-05-16T00:00:00"/>
    <x v="0"/>
    <n v="5"/>
    <n v="16"/>
    <n v="5"/>
    <x v="0"/>
    <x v="38"/>
    <x v="21"/>
    <s v="04-06B ELIZA HARBOR"/>
    <s v="ADMIRALTY NATIONAL MONUMENT"/>
    <x v="7"/>
    <x v="0"/>
    <n v="6"/>
    <n v="57.028329999999997"/>
    <n v="-134.47793999999999"/>
    <s v="SHANEKING"/>
    <n v="1"/>
    <n v="1"/>
  </r>
  <r>
    <d v="2012-04-29T00:00:00"/>
    <x v="4"/>
    <n v="4"/>
    <n v="29"/>
    <n v="1"/>
    <x v="0"/>
    <x v="38"/>
    <x v="21"/>
    <s v="04-06B ELIZA HARBOR"/>
    <s v="ADMIRALTY NATIONAL MONUMENT"/>
    <x v="7"/>
    <x v="5"/>
    <n v="2"/>
    <n v="57.028329999999997"/>
    <n v="-134.47793999999999"/>
    <s v="SHANEKING"/>
    <n v="1"/>
    <n v="1"/>
  </r>
  <r>
    <d v="2012-04-30T00:00:00"/>
    <x v="4"/>
    <n v="4"/>
    <n v="30"/>
    <n v="2"/>
    <x v="0"/>
    <x v="38"/>
    <x v="21"/>
    <s v="04-06B ELIZA HARBOR"/>
    <s v="ADMIRALTY NATIONAL MONUMENT"/>
    <x v="7"/>
    <x v="5"/>
    <n v="4"/>
    <n v="57.028329999999997"/>
    <n v="-134.47793999999999"/>
    <s v="SHANEKING"/>
    <n v="1"/>
    <n v="1"/>
  </r>
  <r>
    <d v="2012-05-16T00:00:00"/>
    <x v="4"/>
    <n v="5"/>
    <n v="16"/>
    <n v="4"/>
    <x v="0"/>
    <x v="38"/>
    <x v="21"/>
    <s v="04-06B ELIZA HARBOR"/>
    <s v="ADMIRALTY NATIONAL MONUMENT"/>
    <x v="7"/>
    <x v="5"/>
    <n v="4"/>
    <n v="57.028329999999997"/>
    <n v="-134.47793999999999"/>
    <s v="SHANEKING"/>
    <n v="1"/>
    <n v="1"/>
  </r>
  <r>
    <d v="2012-05-17T00:00:00"/>
    <x v="4"/>
    <n v="5"/>
    <n v="17"/>
    <n v="5"/>
    <x v="0"/>
    <x v="38"/>
    <x v="21"/>
    <s v="04-06B ELIZA HARBOR"/>
    <s v="ADMIRALTY NATIONAL MONUMENT"/>
    <x v="7"/>
    <x v="5"/>
    <n v="3"/>
    <n v="57.028329999999997"/>
    <n v="-134.47793999999999"/>
    <s v="SHANEKING"/>
    <n v="1"/>
    <n v="1"/>
  </r>
  <r>
    <d v="2015-04-22T00:00:00"/>
    <x v="3"/>
    <n v="4"/>
    <n v="22"/>
    <n v="4"/>
    <x v="4"/>
    <x v="38"/>
    <x v="21"/>
    <s v="04-06B ELIZA HARBOR"/>
    <s v="ADMIRALTY NATIONAL MONUMENT"/>
    <x v="7"/>
    <x v="4"/>
    <n v="3.5"/>
    <n v="57.028329999999997"/>
    <n v="-134.47793999999999"/>
    <s v="JLSCHALKOWSKI"/>
    <n v="1"/>
    <n v="1"/>
  </r>
  <r>
    <d v="2013-05-16T00:00:00"/>
    <x v="0"/>
    <n v="5"/>
    <n v="16"/>
    <n v="5"/>
    <x v="0"/>
    <x v="38"/>
    <x v="21"/>
    <s v="04-06B ELIZA HARBOR"/>
    <s v="ADMIRALTY NATIONAL MONUMENT"/>
    <x v="7"/>
    <x v="4"/>
    <n v="6"/>
    <n v="57.028329999999997"/>
    <n v="-134.47793999999999"/>
    <s v="SHANEKING"/>
    <n v="1"/>
    <n v="1"/>
  </r>
  <r>
    <d v="2012-06-21T00:00:00"/>
    <x v="4"/>
    <n v="6"/>
    <n v="21"/>
    <n v="5"/>
    <x v="1"/>
    <x v="39"/>
    <x v="16"/>
    <s v="04-04B KELP BAY"/>
    <s v="SITKA R.D."/>
    <x v="26"/>
    <x v="4"/>
    <n v="2.5"/>
    <n v="57.379379999999998"/>
    <n v="-134.88573"/>
    <s v="RBEERS"/>
    <n v="11"/>
    <n v="1"/>
  </r>
  <r>
    <d v="2012-07-29T00:00:00"/>
    <x v="4"/>
    <n v="7"/>
    <n v="29"/>
    <n v="1"/>
    <x v="1"/>
    <x v="39"/>
    <x v="16"/>
    <s v="04-04B KELP BAY"/>
    <s v="SITKA R.D."/>
    <x v="14"/>
    <x v="4"/>
    <n v="1"/>
    <n v="57.379379999999998"/>
    <n v="-134.88573"/>
    <s v="PHKILLIAN"/>
    <n v="8"/>
    <n v="1"/>
  </r>
  <r>
    <d v="2012-08-29T00:00:00"/>
    <x v="4"/>
    <n v="8"/>
    <n v="29"/>
    <n v="4"/>
    <x v="1"/>
    <x v="39"/>
    <x v="16"/>
    <s v="04-04B KELP BAY"/>
    <s v="SITKA R.D."/>
    <x v="14"/>
    <x v="4"/>
    <n v="1"/>
    <n v="57.379379999999998"/>
    <n v="-134.88573"/>
    <s v="PHKILLIAN"/>
    <n v="22"/>
    <n v="1"/>
  </r>
  <r>
    <d v="2013-04-24T00:00:00"/>
    <x v="0"/>
    <n v="4"/>
    <n v="24"/>
    <n v="4"/>
    <x v="4"/>
    <x v="39"/>
    <x v="16"/>
    <s v="04-04B KELP BAY"/>
    <s v="SITKA R.D."/>
    <x v="6"/>
    <x v="0"/>
    <n v="1"/>
    <n v="57.379379999999998"/>
    <n v="-134.88573"/>
    <s v="SRUSSELL03"/>
    <n v="1"/>
    <n v="1"/>
  </r>
  <r>
    <d v="2011-04-26T00:00:00"/>
    <x v="1"/>
    <n v="4"/>
    <n v="26"/>
    <n v="3"/>
    <x v="0"/>
    <x v="39"/>
    <x v="16"/>
    <s v="04-04B KELP BAY"/>
    <s v="SITKA R.D."/>
    <x v="6"/>
    <x v="0"/>
    <n v="4"/>
    <n v="57.379379999999998"/>
    <n v="-134.88573"/>
    <s v="JENNIFERMACDONALD"/>
    <n v="1"/>
    <n v="1"/>
  </r>
  <r>
    <d v="2013-04-26T00:00:00"/>
    <x v="0"/>
    <n v="4"/>
    <n v="26"/>
    <n v="6"/>
    <x v="0"/>
    <x v="39"/>
    <x v="16"/>
    <s v="04-04B KELP BAY"/>
    <s v="SITKA R.D."/>
    <x v="6"/>
    <x v="0"/>
    <n v="2"/>
    <n v="57.379379999999998"/>
    <n v="-134.88573"/>
    <s v="SRUSSELL03"/>
    <n v="1"/>
    <n v="1"/>
  </r>
  <r>
    <d v="2013-04-29T00:00:00"/>
    <x v="0"/>
    <n v="4"/>
    <n v="29"/>
    <n v="2"/>
    <x v="0"/>
    <x v="39"/>
    <x v="16"/>
    <s v="04-04B KELP BAY"/>
    <s v="SITKA R.D."/>
    <x v="6"/>
    <x v="0"/>
    <n v="4"/>
    <n v="57.379379999999998"/>
    <n v="-134.88573"/>
    <s v="SRUSSELL03"/>
    <n v="1"/>
    <n v="1"/>
  </r>
  <r>
    <d v="2015-04-29T00:00:00"/>
    <x v="3"/>
    <n v="4"/>
    <n v="29"/>
    <n v="4"/>
    <x v="0"/>
    <x v="39"/>
    <x v="16"/>
    <s v="04-04B KELP BAY"/>
    <s v="SITKA R.D."/>
    <x v="6"/>
    <x v="0"/>
    <n v="3.5"/>
    <n v="57.379379999999998"/>
    <n v="-134.88573"/>
    <s v="LBDEVICHE"/>
    <n v="2"/>
    <n v="1"/>
  </r>
  <r>
    <d v="2013-05-03T00:00:00"/>
    <x v="0"/>
    <n v="5"/>
    <n v="3"/>
    <n v="6"/>
    <x v="0"/>
    <x v="39"/>
    <x v="16"/>
    <s v="04-04B KELP BAY"/>
    <s v="SITKA R.D."/>
    <x v="6"/>
    <x v="0"/>
    <n v="4"/>
    <n v="57.379379999999998"/>
    <n v="-134.88573"/>
    <s v="SRUSSELL03"/>
    <n v="1"/>
    <n v="1"/>
  </r>
  <r>
    <d v="2013-05-06T00:00:00"/>
    <x v="0"/>
    <n v="5"/>
    <n v="6"/>
    <n v="2"/>
    <x v="0"/>
    <x v="39"/>
    <x v="16"/>
    <s v="04-04B KELP BAY"/>
    <s v="SITKA R.D."/>
    <x v="6"/>
    <x v="0"/>
    <n v="1.5"/>
    <n v="57.379379999999998"/>
    <n v="-134.88573"/>
    <s v="SRUSSELL03"/>
    <n v="1"/>
    <n v="1"/>
  </r>
  <r>
    <d v="2011-09-19T00:00:00"/>
    <x v="1"/>
    <n v="9"/>
    <n v="19"/>
    <n v="2"/>
    <x v="3"/>
    <x v="39"/>
    <x v="16"/>
    <s v="04-04B KELP BAY"/>
    <s v="SITKA R.D."/>
    <x v="6"/>
    <x v="0"/>
    <n v="3"/>
    <n v="57.379379999999998"/>
    <n v="-134.88573"/>
    <s v="JENNIFERMACDONALD"/>
    <n v="2"/>
    <n v="1"/>
  </r>
  <r>
    <d v="2011-09-24T00:00:00"/>
    <x v="1"/>
    <n v="9"/>
    <n v="24"/>
    <n v="7"/>
    <x v="3"/>
    <x v="39"/>
    <x v="16"/>
    <s v="04-04B KELP BAY"/>
    <s v="SITKA R.D."/>
    <x v="6"/>
    <x v="0"/>
    <n v="2.5"/>
    <n v="57.379379999999998"/>
    <n v="-134.88573"/>
    <s v="JENNIFERMACDONALD"/>
    <n v="2"/>
    <n v="1"/>
  </r>
  <r>
    <d v="2015-11-22T00:00:00"/>
    <x v="3"/>
    <n v="11"/>
    <n v="22"/>
    <n v="1"/>
    <x v="3"/>
    <x v="39"/>
    <x v="16"/>
    <s v="04-04B KELP BAY"/>
    <s v="SITKA R.D."/>
    <x v="6"/>
    <x v="6"/>
    <n v="1"/>
    <n v="57.379379999999998"/>
    <n v="-134.88573"/>
    <s v="LBDEVICHE"/>
    <n v="3"/>
    <n v="1"/>
  </r>
  <r>
    <d v="2015-11-22T00:00:00"/>
    <x v="3"/>
    <n v="11"/>
    <n v="22"/>
    <n v="1"/>
    <x v="3"/>
    <x v="39"/>
    <x v="16"/>
    <s v="04-04B KELP BAY"/>
    <s v="SITKA R.D."/>
    <x v="6"/>
    <x v="6"/>
    <n v="1.5"/>
    <n v="57.379379999999998"/>
    <n v="-134.88573"/>
    <s v="LBDEVICHE"/>
    <n v="3"/>
    <n v="1"/>
  </r>
  <r>
    <d v="2015-11-23T00:00:00"/>
    <x v="3"/>
    <n v="11"/>
    <n v="23"/>
    <n v="2"/>
    <x v="3"/>
    <x v="39"/>
    <x v="16"/>
    <s v="04-04B KELP BAY"/>
    <s v="SITKA R.D."/>
    <x v="6"/>
    <x v="6"/>
    <n v="1"/>
    <n v="57.379379999999998"/>
    <n v="-134.88573"/>
    <s v="LBDEVICHE"/>
    <n v="2"/>
    <n v="1"/>
  </r>
  <r>
    <d v="2015-11-23T00:00:00"/>
    <x v="3"/>
    <n v="11"/>
    <n v="23"/>
    <n v="2"/>
    <x v="3"/>
    <x v="39"/>
    <x v="16"/>
    <s v="04-04B KELP BAY"/>
    <s v="SITKA R.D."/>
    <x v="6"/>
    <x v="6"/>
    <n v="1.5"/>
    <n v="57.379379999999998"/>
    <n v="-134.88573"/>
    <s v="LBDEVICHE"/>
    <n v="2"/>
    <n v="1"/>
  </r>
  <r>
    <d v="2015-11-23T00:00:00"/>
    <x v="3"/>
    <n v="11"/>
    <n v="23"/>
    <n v="2"/>
    <x v="3"/>
    <x v="39"/>
    <x v="16"/>
    <s v="04-04B KELP BAY"/>
    <s v="SITKA R.D."/>
    <x v="6"/>
    <x v="6"/>
    <n v="2"/>
    <n v="57.379379999999998"/>
    <n v="-134.88573"/>
    <s v="LBDEVICHE"/>
    <n v="2"/>
    <n v="1"/>
  </r>
  <r>
    <d v="2011-11-24T00:00:00"/>
    <x v="1"/>
    <n v="11"/>
    <n v="24"/>
    <n v="5"/>
    <x v="3"/>
    <x v="39"/>
    <x v="16"/>
    <s v="04-04B KELP BAY"/>
    <s v="SITKA R.D."/>
    <x v="6"/>
    <x v="6"/>
    <n v="2"/>
    <n v="57.379379999999998"/>
    <n v="-134.88573"/>
    <s v="JENNIFERMACDONALD"/>
    <n v="4"/>
    <n v="1"/>
  </r>
  <r>
    <d v="2011-11-27T00:00:00"/>
    <x v="1"/>
    <n v="11"/>
    <n v="27"/>
    <n v="1"/>
    <x v="3"/>
    <x v="39"/>
    <x v="16"/>
    <s v="04-04B KELP BAY"/>
    <s v="SITKA R.D."/>
    <x v="6"/>
    <x v="6"/>
    <n v="1"/>
    <n v="57.379379999999998"/>
    <n v="-134.88573"/>
    <s v="JENNIFERMACDONALD"/>
    <n v="4"/>
    <n v="1"/>
  </r>
  <r>
    <d v="2013-04-26T00:00:00"/>
    <x v="0"/>
    <n v="4"/>
    <n v="26"/>
    <n v="6"/>
    <x v="0"/>
    <x v="39"/>
    <x v="16"/>
    <s v="04-04B KELP BAY"/>
    <s v="SITKA R.D."/>
    <x v="6"/>
    <x v="4"/>
    <n v="2"/>
    <n v="57.379379999999998"/>
    <n v="-134.88573"/>
    <s v="SRUSSELL03"/>
    <n v="1"/>
    <n v="1"/>
  </r>
  <r>
    <d v="2013-05-06T00:00:00"/>
    <x v="0"/>
    <n v="5"/>
    <n v="6"/>
    <n v="2"/>
    <x v="0"/>
    <x v="39"/>
    <x v="16"/>
    <s v="04-04B KELP BAY"/>
    <s v="SITKA R.D."/>
    <x v="6"/>
    <x v="4"/>
    <n v="1.5"/>
    <n v="57.379379999999998"/>
    <n v="-134.88573"/>
    <s v="SRUSSELL03"/>
    <n v="1"/>
    <n v="1"/>
  </r>
  <r>
    <d v="2011-08-08T00:00:00"/>
    <x v="1"/>
    <n v="8"/>
    <n v="8"/>
    <n v="2"/>
    <x v="1"/>
    <x v="40"/>
    <x v="16"/>
    <s v="04-04B KELP BAY"/>
    <s v="SITKA R.D."/>
    <x v="13"/>
    <x v="3"/>
    <n v="2"/>
    <n v="57.311860000000003"/>
    <n v="-134.83606"/>
    <s v="JENNIFERMACDONALD"/>
    <n v="8"/>
    <n v="1"/>
  </r>
  <r>
    <d v="2015-08-12T00:00:00"/>
    <x v="3"/>
    <n v="8"/>
    <n v="12"/>
    <n v="4"/>
    <x v="1"/>
    <x v="41"/>
    <x v="22"/>
    <s v="04-11 HOONAH AREA"/>
    <s v="HOONAH R.D."/>
    <x v="26"/>
    <x v="4"/>
    <n v="2"/>
    <n v="57.862220000000001"/>
    <n v="-135.05000000000001"/>
    <s v="RBEERS"/>
    <n v="24"/>
    <n v="3"/>
  </r>
  <r>
    <d v="2015-09-15T00:00:00"/>
    <x v="3"/>
    <n v="9"/>
    <n v="15"/>
    <n v="3"/>
    <x v="3"/>
    <x v="41"/>
    <x v="22"/>
    <s v="04-11 HOONAH AREA"/>
    <s v="HOONAH R.D."/>
    <x v="26"/>
    <x v="4"/>
    <n v="2"/>
    <n v="57.862220000000001"/>
    <n v="-135.05000000000001"/>
    <s v="RBEERS"/>
    <n v="8"/>
    <n v="1"/>
  </r>
  <r>
    <d v="2011-05-29T00:00:00"/>
    <x v="1"/>
    <n v="5"/>
    <n v="29"/>
    <n v="1"/>
    <x v="0"/>
    <x v="42"/>
    <x v="8"/>
    <s v="04-02B WHALE BAY"/>
    <s v="SITKA R.D."/>
    <x v="2"/>
    <x v="2"/>
    <n v="18"/>
    <n v="56.780059999999999"/>
    <n v="-135.18003999999999"/>
    <s v="JENNIFERMACDONALD"/>
    <n v="7"/>
    <n v="1"/>
  </r>
  <r>
    <d v="2012-06-02T00:00:00"/>
    <x v="4"/>
    <n v="6"/>
    <n v="2"/>
    <n v="7"/>
    <x v="1"/>
    <x v="42"/>
    <x v="8"/>
    <s v="04-02B WHALE BAY"/>
    <s v="SITKA R.D."/>
    <x v="2"/>
    <x v="2"/>
    <n v="18"/>
    <n v="56.780059999999999"/>
    <n v="-135.18003999999999"/>
    <s v="LBDEVICHE"/>
    <n v="9"/>
    <n v="1"/>
  </r>
  <r>
    <d v="2011-07-06T00:00:00"/>
    <x v="1"/>
    <n v="7"/>
    <n v="6"/>
    <n v="4"/>
    <x v="1"/>
    <x v="43"/>
    <x v="23"/>
    <s v="04-05 SW ADMIRALTY"/>
    <s v="ADMIRALTY NATIONAL MONUMENT"/>
    <x v="49"/>
    <x v="3"/>
    <n v="3"/>
    <n v="57.325670000000002"/>
    <n v="-134.53061"/>
    <s v="GDKING"/>
    <n v="4"/>
    <n v="1"/>
  </r>
  <r>
    <d v="2012-07-27T00:00:00"/>
    <x v="4"/>
    <n v="7"/>
    <n v="27"/>
    <n v="6"/>
    <x v="1"/>
    <x v="43"/>
    <x v="23"/>
    <s v="04-05 SW ADMIRALTY"/>
    <s v="ADMIRALTY NATIONAL MONUMENT"/>
    <x v="49"/>
    <x v="3"/>
    <n v="7"/>
    <n v="57.325670000000002"/>
    <n v="-134.53061"/>
    <s v="SHANEKING"/>
    <n v="3"/>
    <n v="1"/>
  </r>
  <r>
    <d v="2011-08-01T00:00:00"/>
    <x v="1"/>
    <n v="8"/>
    <n v="1"/>
    <n v="2"/>
    <x v="1"/>
    <x v="43"/>
    <x v="23"/>
    <s v="04-05 SW ADMIRALTY"/>
    <s v="ADMIRALTY NATIONAL MONUMENT"/>
    <x v="49"/>
    <x v="3"/>
    <n v="2"/>
    <n v="57.325670000000002"/>
    <n v="-134.53061"/>
    <s v="GDKING"/>
    <n v="1"/>
    <n v="1"/>
  </r>
  <r>
    <d v="2011-08-10T00:00:00"/>
    <x v="1"/>
    <n v="8"/>
    <n v="10"/>
    <n v="4"/>
    <x v="1"/>
    <x v="43"/>
    <x v="23"/>
    <s v="04-05 SW ADMIRALTY"/>
    <s v="ADMIRALTY NATIONAL MONUMENT"/>
    <x v="49"/>
    <x v="3"/>
    <n v="1"/>
    <n v="57.325670000000002"/>
    <n v="-134.53061"/>
    <s v="GDKING"/>
    <n v="5"/>
    <n v="1"/>
  </r>
  <r>
    <d v="2011-08-15T00:00:00"/>
    <x v="1"/>
    <n v="8"/>
    <n v="15"/>
    <n v="2"/>
    <x v="1"/>
    <x v="43"/>
    <x v="23"/>
    <s v="04-05 SW ADMIRALTY"/>
    <s v="ADMIRALTY NATIONAL MONUMENT"/>
    <x v="49"/>
    <x v="3"/>
    <n v="2"/>
    <n v="57.325670000000002"/>
    <n v="-134.53061"/>
    <s v="GDKING"/>
    <n v="4"/>
    <n v="1"/>
  </r>
  <r>
    <d v="2011-08-23T00:00:00"/>
    <x v="1"/>
    <n v="8"/>
    <n v="23"/>
    <n v="3"/>
    <x v="1"/>
    <x v="43"/>
    <x v="23"/>
    <s v="04-05 SW ADMIRALTY"/>
    <s v="ADMIRALTY NATIONAL MONUMENT"/>
    <x v="49"/>
    <x v="3"/>
    <n v="2"/>
    <n v="57.325670000000002"/>
    <n v="-134.53061"/>
    <s v="GDKING"/>
    <n v="4"/>
    <n v="1"/>
  </r>
  <r>
    <d v="2011-08-25T00:00:00"/>
    <x v="1"/>
    <n v="8"/>
    <n v="25"/>
    <n v="5"/>
    <x v="1"/>
    <x v="43"/>
    <x v="23"/>
    <s v="04-05 SW ADMIRALTY"/>
    <s v="ADMIRALTY NATIONAL MONUMENT"/>
    <x v="49"/>
    <x v="3"/>
    <n v="2"/>
    <n v="57.325670000000002"/>
    <n v="-134.53061"/>
    <s v="GDKING"/>
    <n v="4"/>
    <n v="1"/>
  </r>
  <r>
    <d v="2011-08-27T00:00:00"/>
    <x v="1"/>
    <n v="8"/>
    <n v="27"/>
    <n v="7"/>
    <x v="1"/>
    <x v="43"/>
    <x v="23"/>
    <s v="04-05 SW ADMIRALTY"/>
    <s v="ADMIRALTY NATIONAL MONUMENT"/>
    <x v="49"/>
    <x v="3"/>
    <n v="3"/>
    <n v="57.325670000000002"/>
    <n v="-134.53061"/>
    <s v="GDKING"/>
    <n v="4"/>
    <n v="1"/>
  </r>
  <r>
    <d v="2011-08-28T00:00:00"/>
    <x v="1"/>
    <n v="8"/>
    <n v="28"/>
    <n v="1"/>
    <x v="1"/>
    <x v="43"/>
    <x v="23"/>
    <s v="04-05 SW ADMIRALTY"/>
    <s v="ADMIRALTY NATIONAL MONUMENT"/>
    <x v="49"/>
    <x v="3"/>
    <n v="1"/>
    <n v="57.325670000000002"/>
    <n v="-134.53061"/>
    <s v="GDKING"/>
    <n v="4"/>
    <n v="1"/>
  </r>
  <r>
    <d v="2011-09-06T00:00:00"/>
    <x v="1"/>
    <n v="9"/>
    <n v="6"/>
    <n v="3"/>
    <x v="1"/>
    <x v="43"/>
    <x v="23"/>
    <s v="04-05 SW ADMIRALTY"/>
    <s v="ADMIRALTY NATIONAL MONUMENT"/>
    <x v="49"/>
    <x v="3"/>
    <n v="1"/>
    <n v="57.325670000000002"/>
    <n v="-134.53061"/>
    <s v="GDKING"/>
    <n v="4"/>
    <n v="1"/>
  </r>
  <r>
    <d v="2011-09-08T00:00:00"/>
    <x v="1"/>
    <n v="9"/>
    <n v="8"/>
    <n v="5"/>
    <x v="1"/>
    <x v="43"/>
    <x v="23"/>
    <s v="04-05 SW ADMIRALTY"/>
    <s v="ADMIRALTY NATIONAL MONUMENT"/>
    <x v="49"/>
    <x v="3"/>
    <n v="1"/>
    <n v="57.325670000000002"/>
    <n v="-134.53061"/>
    <s v="GDKING"/>
    <n v="1"/>
    <n v="1"/>
  </r>
  <r>
    <d v="2011-09-14T00:00:00"/>
    <x v="1"/>
    <n v="9"/>
    <n v="14"/>
    <n v="4"/>
    <x v="1"/>
    <x v="43"/>
    <x v="23"/>
    <s v="04-05 SW ADMIRALTY"/>
    <s v="ADMIRALTY NATIONAL MONUMENT"/>
    <x v="49"/>
    <x v="3"/>
    <n v="1"/>
    <n v="57.325670000000002"/>
    <n v="-134.53061"/>
    <s v="GDKING"/>
    <n v="4"/>
    <n v="1"/>
  </r>
  <r>
    <d v="2014-04-24T00:00:00"/>
    <x v="2"/>
    <n v="4"/>
    <n v="24"/>
    <n v="5"/>
    <x v="4"/>
    <x v="43"/>
    <x v="23"/>
    <s v="04-05 SW ADMIRALTY"/>
    <s v="ADMIRALTY NATIONAL MONUMENT"/>
    <x v="32"/>
    <x v="0"/>
    <n v="0"/>
    <n v="57.325670000000002"/>
    <n v="-134.53061"/>
    <s v="JLSCHALKOWSKI"/>
    <n v="1"/>
    <n v="1"/>
  </r>
  <r>
    <d v="2015-04-24T00:00:00"/>
    <x v="3"/>
    <n v="4"/>
    <n v="24"/>
    <n v="6"/>
    <x v="4"/>
    <x v="43"/>
    <x v="23"/>
    <s v="04-05 SW ADMIRALTY"/>
    <s v="ADMIRALTY NATIONAL MONUMENT"/>
    <x v="7"/>
    <x v="0"/>
    <n v="3"/>
    <n v="57.325670000000002"/>
    <n v="-134.53061"/>
    <s v="JLSCHALKOWSKI"/>
    <n v="1"/>
    <n v="1"/>
  </r>
  <r>
    <d v="2011-04-25T00:00:00"/>
    <x v="1"/>
    <n v="4"/>
    <n v="25"/>
    <n v="2"/>
    <x v="0"/>
    <x v="43"/>
    <x v="23"/>
    <s v="04-05 SW ADMIRALTY"/>
    <s v="ADMIRALTY NATIONAL MONUMENT"/>
    <x v="32"/>
    <x v="0"/>
    <n v="5"/>
    <n v="57.325670000000002"/>
    <n v="-134.53061"/>
    <s v="GDKING"/>
    <n v="1"/>
    <n v="1"/>
  </r>
  <r>
    <d v="2014-04-25T00:00:00"/>
    <x v="2"/>
    <n v="4"/>
    <n v="25"/>
    <n v="6"/>
    <x v="0"/>
    <x v="43"/>
    <x v="23"/>
    <s v="04-05 SW ADMIRALTY"/>
    <s v="ADMIRALTY NATIONAL MONUMENT"/>
    <x v="32"/>
    <x v="0"/>
    <n v="0"/>
    <n v="57.325670000000002"/>
    <n v="-134.53061"/>
    <s v="JLSCHALKOWSKI"/>
    <n v="1"/>
    <n v="1"/>
  </r>
  <r>
    <d v="2015-04-25T00:00:00"/>
    <x v="3"/>
    <n v="4"/>
    <n v="25"/>
    <n v="7"/>
    <x v="0"/>
    <x v="43"/>
    <x v="23"/>
    <s v="04-05 SW ADMIRALTY"/>
    <s v="ADMIRALTY NATIONAL MONUMENT"/>
    <x v="7"/>
    <x v="0"/>
    <n v="4"/>
    <n v="57.325670000000002"/>
    <n v="-134.53061"/>
    <s v="JLSCHALKOWSKI"/>
    <n v="1"/>
    <n v="1"/>
  </r>
  <r>
    <d v="2011-04-26T00:00:00"/>
    <x v="1"/>
    <n v="4"/>
    <n v="26"/>
    <n v="3"/>
    <x v="0"/>
    <x v="43"/>
    <x v="23"/>
    <s v="04-05 SW ADMIRALTY"/>
    <s v="ADMIRALTY NATIONAL MONUMENT"/>
    <x v="32"/>
    <x v="0"/>
    <n v="3"/>
    <n v="57.325670000000002"/>
    <n v="-134.53061"/>
    <s v="GDKING"/>
    <n v="1"/>
    <n v="1"/>
  </r>
  <r>
    <d v="2014-04-26T00:00:00"/>
    <x v="2"/>
    <n v="4"/>
    <n v="26"/>
    <n v="7"/>
    <x v="0"/>
    <x v="43"/>
    <x v="23"/>
    <s v="04-05 SW ADMIRALTY"/>
    <s v="ADMIRALTY NATIONAL MONUMENT"/>
    <x v="32"/>
    <x v="0"/>
    <n v="0"/>
    <n v="57.325670000000002"/>
    <n v="-134.53061"/>
    <s v="JLSCHALKOWSKI"/>
    <n v="1"/>
    <n v="1"/>
  </r>
  <r>
    <d v="2014-04-27T00:00:00"/>
    <x v="2"/>
    <n v="4"/>
    <n v="27"/>
    <n v="1"/>
    <x v="0"/>
    <x v="43"/>
    <x v="23"/>
    <s v="04-05 SW ADMIRALTY"/>
    <s v="ADMIRALTY NATIONAL MONUMENT"/>
    <x v="32"/>
    <x v="0"/>
    <n v="1"/>
    <n v="57.325670000000002"/>
    <n v="-134.53061"/>
    <s v="JLSCHALKOWSKI"/>
    <n v="1"/>
    <n v="1"/>
  </r>
  <r>
    <d v="2014-04-28T00:00:00"/>
    <x v="2"/>
    <n v="4"/>
    <n v="28"/>
    <n v="2"/>
    <x v="0"/>
    <x v="43"/>
    <x v="23"/>
    <s v="04-05 SW ADMIRALTY"/>
    <s v="ADMIRALTY NATIONAL MONUMENT"/>
    <x v="32"/>
    <x v="0"/>
    <n v="0"/>
    <n v="57.325670000000002"/>
    <n v="-134.53061"/>
    <s v="JLSCHALKOWSKI"/>
    <n v="1"/>
    <n v="1"/>
  </r>
  <r>
    <d v="2015-04-28T00:00:00"/>
    <x v="3"/>
    <n v="4"/>
    <n v="28"/>
    <n v="3"/>
    <x v="0"/>
    <x v="43"/>
    <x v="23"/>
    <s v="04-05 SW ADMIRALTY"/>
    <s v="ADMIRALTY NATIONAL MONUMENT"/>
    <x v="32"/>
    <x v="0"/>
    <n v="2"/>
    <n v="57.325670000000002"/>
    <n v="-134.53061"/>
    <s v="RAHAVENS"/>
    <n v="1"/>
    <n v="1"/>
  </r>
  <r>
    <d v="2012-04-28T00:00:00"/>
    <x v="4"/>
    <n v="4"/>
    <n v="28"/>
    <n v="7"/>
    <x v="0"/>
    <x v="43"/>
    <x v="23"/>
    <s v="04-05 SW ADMIRALTY"/>
    <s v="ADMIRALTY NATIONAL MONUMENT"/>
    <x v="38"/>
    <x v="0"/>
    <n v="9"/>
    <n v="57.325670000000002"/>
    <n v="-134.53061"/>
    <s v="SHANEKING"/>
    <n v="2"/>
    <n v="1"/>
  </r>
  <r>
    <d v="2011-04-29T00:00:00"/>
    <x v="1"/>
    <n v="4"/>
    <n v="29"/>
    <n v="6"/>
    <x v="0"/>
    <x v="43"/>
    <x v="23"/>
    <s v="04-05 SW ADMIRALTY"/>
    <s v="ADMIRALTY NATIONAL MONUMENT"/>
    <x v="32"/>
    <x v="0"/>
    <n v="4"/>
    <n v="57.325670000000002"/>
    <n v="-134.53061"/>
    <s v="GDKING"/>
    <n v="1"/>
    <n v="1"/>
  </r>
  <r>
    <d v="2014-04-29T00:00:00"/>
    <x v="2"/>
    <n v="4"/>
    <n v="29"/>
    <n v="3"/>
    <x v="0"/>
    <x v="43"/>
    <x v="23"/>
    <s v="04-05 SW ADMIRALTY"/>
    <s v="ADMIRALTY NATIONAL MONUMENT"/>
    <x v="32"/>
    <x v="0"/>
    <n v="1"/>
    <n v="57.325670000000002"/>
    <n v="-134.53061"/>
    <s v="JLSCHALKOWSKI"/>
    <n v="1"/>
    <n v="1"/>
  </r>
  <r>
    <d v="2015-04-29T00:00:00"/>
    <x v="3"/>
    <n v="4"/>
    <n v="29"/>
    <n v="4"/>
    <x v="0"/>
    <x v="43"/>
    <x v="23"/>
    <s v="04-05 SW ADMIRALTY"/>
    <s v="ADMIRALTY NATIONAL MONUMENT"/>
    <x v="32"/>
    <x v="0"/>
    <n v="1"/>
    <n v="57.325670000000002"/>
    <n v="-134.53061"/>
    <s v="RAHAVENS"/>
    <n v="1"/>
    <n v="1"/>
  </r>
  <r>
    <d v="2013-04-29T00:00:00"/>
    <x v="0"/>
    <n v="4"/>
    <n v="29"/>
    <n v="2"/>
    <x v="0"/>
    <x v="43"/>
    <x v="23"/>
    <s v="04-05 SW ADMIRALTY"/>
    <s v="ADMIRALTY NATIONAL MONUMENT"/>
    <x v="38"/>
    <x v="0"/>
    <n v="3"/>
    <n v="57.325670000000002"/>
    <n v="-134.53061"/>
    <s v="SHANEKING"/>
    <n v="1"/>
    <n v="1"/>
  </r>
  <r>
    <d v="2014-04-30T00:00:00"/>
    <x v="2"/>
    <n v="4"/>
    <n v="30"/>
    <n v="4"/>
    <x v="0"/>
    <x v="43"/>
    <x v="23"/>
    <s v="04-05 SW ADMIRALTY"/>
    <s v="ADMIRALTY NATIONAL MONUMENT"/>
    <x v="32"/>
    <x v="0"/>
    <n v="5"/>
    <n v="57.325670000000002"/>
    <n v="-134.53061"/>
    <s v="JLSCHALKOWSKI"/>
    <n v="1"/>
    <n v="1"/>
  </r>
  <r>
    <d v="2015-04-30T00:00:00"/>
    <x v="3"/>
    <n v="4"/>
    <n v="30"/>
    <n v="5"/>
    <x v="0"/>
    <x v="43"/>
    <x v="23"/>
    <s v="04-05 SW ADMIRALTY"/>
    <s v="ADMIRALTY NATIONAL MONUMENT"/>
    <x v="32"/>
    <x v="0"/>
    <n v="1"/>
    <n v="57.325670000000002"/>
    <n v="-134.53061"/>
    <s v="RAHAVENS"/>
    <n v="1"/>
    <n v="1"/>
  </r>
  <r>
    <d v="2013-04-30T00:00:00"/>
    <x v="0"/>
    <n v="4"/>
    <n v="30"/>
    <n v="3"/>
    <x v="0"/>
    <x v="43"/>
    <x v="23"/>
    <s v="04-05 SW ADMIRALTY"/>
    <s v="ADMIRALTY NATIONAL MONUMENT"/>
    <x v="38"/>
    <x v="0"/>
    <n v="5"/>
    <n v="57.325670000000002"/>
    <n v="-134.53061"/>
    <s v="SHANEKING"/>
    <n v="2"/>
    <n v="1"/>
  </r>
  <r>
    <d v="2011-05-01T00:00:00"/>
    <x v="1"/>
    <n v="5"/>
    <n v="1"/>
    <n v="1"/>
    <x v="0"/>
    <x v="43"/>
    <x v="23"/>
    <s v="04-05 SW ADMIRALTY"/>
    <s v="ADMIRALTY NATIONAL MONUMENT"/>
    <x v="32"/>
    <x v="0"/>
    <n v="3"/>
    <n v="57.325670000000002"/>
    <n v="-134.53061"/>
    <s v="GDKING"/>
    <n v="1"/>
    <n v="1"/>
  </r>
  <r>
    <d v="2014-05-01T00:00:00"/>
    <x v="2"/>
    <n v="5"/>
    <n v="1"/>
    <n v="5"/>
    <x v="0"/>
    <x v="43"/>
    <x v="23"/>
    <s v="04-05 SW ADMIRALTY"/>
    <s v="ADMIRALTY NATIONAL MONUMENT"/>
    <x v="32"/>
    <x v="0"/>
    <n v="0"/>
    <n v="57.325670000000002"/>
    <n v="-134.53061"/>
    <s v="JLSCHALKOWSKI"/>
    <n v="1"/>
    <n v="1"/>
  </r>
  <r>
    <d v="2015-05-01T00:00:00"/>
    <x v="3"/>
    <n v="5"/>
    <n v="1"/>
    <n v="6"/>
    <x v="0"/>
    <x v="43"/>
    <x v="23"/>
    <s v="04-05 SW ADMIRALTY"/>
    <s v="ADMIRALTY NATIONAL MONUMENT"/>
    <x v="32"/>
    <x v="0"/>
    <n v="3"/>
    <n v="57.325670000000002"/>
    <n v="-134.53061"/>
    <s v="RAHAVENS"/>
    <n v="1"/>
    <n v="1"/>
  </r>
  <r>
    <d v="2013-05-01T00:00:00"/>
    <x v="0"/>
    <n v="5"/>
    <n v="1"/>
    <n v="4"/>
    <x v="0"/>
    <x v="43"/>
    <x v="23"/>
    <s v="04-05 SW ADMIRALTY"/>
    <s v="ADMIRALTY NATIONAL MONUMENT"/>
    <x v="38"/>
    <x v="0"/>
    <n v="5"/>
    <n v="57.325670000000002"/>
    <n v="-134.53061"/>
    <s v="SHANEKING"/>
    <n v="2"/>
    <n v="1"/>
  </r>
  <r>
    <d v="2015-05-01T00:00:00"/>
    <x v="3"/>
    <n v="5"/>
    <n v="1"/>
    <n v="6"/>
    <x v="0"/>
    <x v="43"/>
    <x v="23"/>
    <s v="04-05 SW ADMIRALTY"/>
    <s v="ADMIRALTY NATIONAL MONUMENT"/>
    <x v="38"/>
    <x v="0"/>
    <n v="6"/>
    <n v="57.325670000000002"/>
    <n v="-134.53061"/>
    <s v="JLSCHALKOWSKI"/>
    <n v="1"/>
    <n v="1"/>
  </r>
  <r>
    <d v="2011-05-02T00:00:00"/>
    <x v="1"/>
    <n v="5"/>
    <n v="2"/>
    <n v="2"/>
    <x v="0"/>
    <x v="43"/>
    <x v="23"/>
    <s v="04-05 SW ADMIRALTY"/>
    <s v="ADMIRALTY NATIONAL MONUMENT"/>
    <x v="32"/>
    <x v="0"/>
    <n v="5"/>
    <n v="57.325670000000002"/>
    <n v="-134.53061"/>
    <s v="GDKING"/>
    <n v="1"/>
    <n v="1"/>
  </r>
  <r>
    <d v="2014-05-02T00:00:00"/>
    <x v="2"/>
    <n v="5"/>
    <n v="2"/>
    <n v="6"/>
    <x v="0"/>
    <x v="43"/>
    <x v="23"/>
    <s v="04-05 SW ADMIRALTY"/>
    <s v="ADMIRALTY NATIONAL MONUMENT"/>
    <x v="32"/>
    <x v="0"/>
    <n v="0"/>
    <n v="57.325670000000002"/>
    <n v="-134.53061"/>
    <s v="JLSCHALKOWSKI"/>
    <n v="1"/>
    <n v="1"/>
  </r>
  <r>
    <d v="2013-05-02T00:00:00"/>
    <x v="0"/>
    <n v="5"/>
    <n v="2"/>
    <n v="5"/>
    <x v="0"/>
    <x v="43"/>
    <x v="23"/>
    <s v="04-05 SW ADMIRALTY"/>
    <s v="ADMIRALTY NATIONAL MONUMENT"/>
    <x v="38"/>
    <x v="0"/>
    <n v="6"/>
    <n v="57.325670000000002"/>
    <n v="-134.53061"/>
    <s v="SHANEKING"/>
    <n v="1"/>
    <n v="1"/>
  </r>
  <r>
    <d v="2015-05-02T00:00:00"/>
    <x v="3"/>
    <n v="5"/>
    <n v="2"/>
    <n v="7"/>
    <x v="0"/>
    <x v="43"/>
    <x v="23"/>
    <s v="04-05 SW ADMIRALTY"/>
    <s v="ADMIRALTY NATIONAL MONUMENT"/>
    <x v="38"/>
    <x v="0"/>
    <n v="6"/>
    <n v="57.325670000000002"/>
    <n v="-134.53061"/>
    <s v="JLSCHALKOWSKI"/>
    <n v="1"/>
    <n v="1"/>
  </r>
  <r>
    <d v="2011-05-03T00:00:00"/>
    <x v="1"/>
    <n v="5"/>
    <n v="3"/>
    <n v="3"/>
    <x v="0"/>
    <x v="43"/>
    <x v="23"/>
    <s v="04-05 SW ADMIRALTY"/>
    <s v="ADMIRALTY NATIONAL MONUMENT"/>
    <x v="32"/>
    <x v="0"/>
    <n v="6"/>
    <n v="57.325670000000002"/>
    <n v="-134.53061"/>
    <s v="GDKING"/>
    <n v="1"/>
    <n v="1"/>
  </r>
  <r>
    <d v="2014-05-03T00:00:00"/>
    <x v="2"/>
    <n v="5"/>
    <n v="3"/>
    <n v="7"/>
    <x v="0"/>
    <x v="43"/>
    <x v="23"/>
    <s v="04-05 SW ADMIRALTY"/>
    <s v="ADMIRALTY NATIONAL MONUMENT"/>
    <x v="32"/>
    <x v="0"/>
    <n v="0"/>
    <n v="57.325670000000002"/>
    <n v="-134.53061"/>
    <s v="JLSCHALKOWSKI"/>
    <n v="1"/>
    <n v="1"/>
  </r>
  <r>
    <d v="2013-05-03T00:00:00"/>
    <x v="0"/>
    <n v="5"/>
    <n v="3"/>
    <n v="6"/>
    <x v="0"/>
    <x v="43"/>
    <x v="23"/>
    <s v="04-05 SW ADMIRALTY"/>
    <s v="ADMIRALTY NATIONAL MONUMENT"/>
    <x v="38"/>
    <x v="0"/>
    <n v="2"/>
    <n v="57.325670000000002"/>
    <n v="-134.53061"/>
    <s v="SHANEKING"/>
    <n v="1"/>
    <n v="1"/>
  </r>
  <r>
    <d v="2015-05-03T00:00:00"/>
    <x v="3"/>
    <n v="5"/>
    <n v="3"/>
    <n v="1"/>
    <x v="0"/>
    <x v="43"/>
    <x v="23"/>
    <s v="04-05 SW ADMIRALTY"/>
    <s v="ADMIRALTY NATIONAL MONUMENT"/>
    <x v="38"/>
    <x v="0"/>
    <n v="4"/>
    <n v="57.325670000000002"/>
    <n v="-134.53061"/>
    <s v="JLSCHALKOWSKI"/>
    <n v="1"/>
    <n v="1"/>
  </r>
  <r>
    <d v="2014-05-04T00:00:00"/>
    <x v="2"/>
    <n v="5"/>
    <n v="4"/>
    <n v="1"/>
    <x v="0"/>
    <x v="43"/>
    <x v="23"/>
    <s v="04-05 SW ADMIRALTY"/>
    <s v="ADMIRALTY NATIONAL MONUMENT"/>
    <x v="32"/>
    <x v="0"/>
    <n v="0"/>
    <n v="57.325670000000002"/>
    <n v="-134.53061"/>
    <s v="JLSCHALKOWSKI"/>
    <n v="1"/>
    <n v="1"/>
  </r>
  <r>
    <d v="2011-05-04T00:00:00"/>
    <x v="1"/>
    <n v="5"/>
    <n v="4"/>
    <n v="4"/>
    <x v="0"/>
    <x v="43"/>
    <x v="23"/>
    <s v="04-05 SW ADMIRALTY"/>
    <s v="ADMIRALTY NATIONAL MONUMENT"/>
    <x v="38"/>
    <x v="0"/>
    <n v="4"/>
    <n v="57.325670000000002"/>
    <n v="-134.53061"/>
    <s v="GDKING"/>
    <n v="1"/>
    <n v="1"/>
  </r>
  <r>
    <d v="2013-05-04T00:00:00"/>
    <x v="0"/>
    <n v="5"/>
    <n v="4"/>
    <n v="7"/>
    <x v="0"/>
    <x v="43"/>
    <x v="23"/>
    <s v="04-05 SW ADMIRALTY"/>
    <s v="ADMIRALTY NATIONAL MONUMENT"/>
    <x v="38"/>
    <x v="0"/>
    <n v="6"/>
    <n v="57.325670000000002"/>
    <n v="-134.53061"/>
    <s v="SHANEKING"/>
    <n v="1"/>
    <n v="1"/>
  </r>
  <r>
    <d v="2014-05-05T00:00:00"/>
    <x v="2"/>
    <n v="5"/>
    <n v="5"/>
    <n v="2"/>
    <x v="0"/>
    <x v="43"/>
    <x v="23"/>
    <s v="04-05 SW ADMIRALTY"/>
    <s v="ADMIRALTY NATIONAL MONUMENT"/>
    <x v="32"/>
    <x v="0"/>
    <n v="0"/>
    <n v="57.325670000000002"/>
    <n v="-134.53061"/>
    <s v="JLSCHALKOWSKI"/>
    <n v="1"/>
    <n v="1"/>
  </r>
  <r>
    <d v="2011-05-05T00:00:00"/>
    <x v="1"/>
    <n v="5"/>
    <n v="5"/>
    <n v="5"/>
    <x v="0"/>
    <x v="43"/>
    <x v="23"/>
    <s v="04-05 SW ADMIRALTY"/>
    <s v="ADMIRALTY NATIONAL MONUMENT"/>
    <x v="38"/>
    <x v="0"/>
    <n v="2"/>
    <n v="57.325670000000002"/>
    <n v="-134.53061"/>
    <s v="GDKING"/>
    <n v="1"/>
    <n v="1"/>
  </r>
  <r>
    <d v="2011-05-05T00:00:00"/>
    <x v="1"/>
    <n v="5"/>
    <n v="5"/>
    <n v="5"/>
    <x v="0"/>
    <x v="43"/>
    <x v="23"/>
    <s v="04-05 SW ADMIRALTY"/>
    <s v="ADMIRALTY NATIONAL MONUMENT"/>
    <x v="38"/>
    <x v="0"/>
    <n v="3"/>
    <n v="57.325670000000002"/>
    <n v="-134.53061"/>
    <s v="GDKING"/>
    <n v="1"/>
    <n v="1"/>
  </r>
  <r>
    <d v="2013-05-05T00:00:00"/>
    <x v="0"/>
    <n v="5"/>
    <n v="5"/>
    <n v="1"/>
    <x v="0"/>
    <x v="43"/>
    <x v="23"/>
    <s v="04-05 SW ADMIRALTY"/>
    <s v="ADMIRALTY NATIONAL MONUMENT"/>
    <x v="38"/>
    <x v="0"/>
    <n v="6"/>
    <n v="57.325670000000002"/>
    <n v="-134.53061"/>
    <s v="SHANEKING"/>
    <n v="1"/>
    <n v="1"/>
  </r>
  <r>
    <d v="2014-05-06T00:00:00"/>
    <x v="2"/>
    <n v="5"/>
    <n v="6"/>
    <n v="3"/>
    <x v="0"/>
    <x v="43"/>
    <x v="23"/>
    <s v="04-05 SW ADMIRALTY"/>
    <s v="ADMIRALTY NATIONAL MONUMENT"/>
    <x v="32"/>
    <x v="0"/>
    <n v="0"/>
    <n v="57.325670000000002"/>
    <n v="-134.53061"/>
    <s v="JLSCHALKOWSKI"/>
    <n v="1"/>
    <n v="1"/>
  </r>
  <r>
    <d v="2011-05-06T00:00:00"/>
    <x v="1"/>
    <n v="5"/>
    <n v="6"/>
    <n v="6"/>
    <x v="0"/>
    <x v="43"/>
    <x v="23"/>
    <s v="04-05 SW ADMIRALTY"/>
    <s v="ADMIRALTY NATIONAL MONUMENT"/>
    <x v="38"/>
    <x v="0"/>
    <n v="1"/>
    <n v="57.325670000000002"/>
    <n v="-134.53061"/>
    <s v="GDKING"/>
    <n v="1"/>
    <n v="1"/>
  </r>
  <r>
    <d v="2011-05-06T00:00:00"/>
    <x v="1"/>
    <n v="5"/>
    <n v="6"/>
    <n v="6"/>
    <x v="0"/>
    <x v="43"/>
    <x v="23"/>
    <s v="04-05 SW ADMIRALTY"/>
    <s v="ADMIRALTY NATIONAL MONUMENT"/>
    <x v="38"/>
    <x v="0"/>
    <n v="3"/>
    <n v="57.325670000000002"/>
    <n v="-134.53061"/>
    <s v="GDKING"/>
    <n v="1"/>
    <n v="1"/>
  </r>
  <r>
    <d v="2012-05-06T00:00:00"/>
    <x v="4"/>
    <n v="5"/>
    <n v="6"/>
    <n v="1"/>
    <x v="0"/>
    <x v="43"/>
    <x v="23"/>
    <s v="04-05 SW ADMIRALTY"/>
    <s v="ADMIRALTY NATIONAL MONUMENT"/>
    <x v="38"/>
    <x v="0"/>
    <n v="6"/>
    <n v="57.325670000000002"/>
    <n v="-134.53061"/>
    <s v="SHANEKING"/>
    <n v="2"/>
    <n v="1"/>
  </r>
  <r>
    <d v="2013-05-06T00:00:00"/>
    <x v="0"/>
    <n v="5"/>
    <n v="6"/>
    <n v="2"/>
    <x v="0"/>
    <x v="43"/>
    <x v="23"/>
    <s v="04-05 SW ADMIRALTY"/>
    <s v="ADMIRALTY NATIONAL MONUMENT"/>
    <x v="38"/>
    <x v="0"/>
    <n v="6"/>
    <n v="57.325670000000002"/>
    <n v="-134.53061"/>
    <s v="SHANEKING"/>
    <n v="1"/>
    <n v="1"/>
  </r>
  <r>
    <d v="2014-05-07T00:00:00"/>
    <x v="2"/>
    <n v="5"/>
    <n v="7"/>
    <n v="4"/>
    <x v="0"/>
    <x v="43"/>
    <x v="23"/>
    <s v="04-05 SW ADMIRALTY"/>
    <s v="ADMIRALTY NATIONAL MONUMENT"/>
    <x v="32"/>
    <x v="0"/>
    <n v="0"/>
    <n v="57.325670000000002"/>
    <n v="-134.53061"/>
    <s v="JLSCHALKOWSKI"/>
    <n v="1"/>
    <n v="1"/>
  </r>
  <r>
    <d v="2014-05-07T00:00:00"/>
    <x v="2"/>
    <n v="5"/>
    <n v="7"/>
    <n v="4"/>
    <x v="0"/>
    <x v="43"/>
    <x v="23"/>
    <s v="04-05 SW ADMIRALTY"/>
    <s v="ADMIRALTY NATIONAL MONUMENT"/>
    <x v="32"/>
    <x v="0"/>
    <n v="0"/>
    <n v="57.325670000000002"/>
    <n v="-134.53061"/>
    <s v="JLSCHALKOWSKI"/>
    <n v="2"/>
    <n v="1"/>
  </r>
  <r>
    <d v="2011-05-07T00:00:00"/>
    <x v="1"/>
    <n v="5"/>
    <n v="7"/>
    <n v="7"/>
    <x v="0"/>
    <x v="43"/>
    <x v="23"/>
    <s v="04-05 SW ADMIRALTY"/>
    <s v="ADMIRALTY NATIONAL MONUMENT"/>
    <x v="38"/>
    <x v="0"/>
    <n v="6"/>
    <n v="57.325670000000002"/>
    <n v="-134.53061"/>
    <s v="GDKING"/>
    <n v="2"/>
    <n v="1"/>
  </r>
  <r>
    <d v="2012-05-07T00:00:00"/>
    <x v="4"/>
    <n v="5"/>
    <n v="7"/>
    <n v="2"/>
    <x v="0"/>
    <x v="43"/>
    <x v="23"/>
    <s v="04-05 SW ADMIRALTY"/>
    <s v="ADMIRALTY NATIONAL MONUMENT"/>
    <x v="38"/>
    <x v="0"/>
    <n v="7"/>
    <n v="57.325670000000002"/>
    <n v="-134.53061"/>
    <s v="SHANEKING"/>
    <n v="2"/>
    <n v="1"/>
  </r>
  <r>
    <d v="2013-05-07T00:00:00"/>
    <x v="0"/>
    <n v="5"/>
    <n v="7"/>
    <n v="3"/>
    <x v="0"/>
    <x v="43"/>
    <x v="23"/>
    <s v="04-05 SW ADMIRALTY"/>
    <s v="ADMIRALTY NATIONAL MONUMENT"/>
    <x v="38"/>
    <x v="0"/>
    <n v="6"/>
    <n v="57.325670000000002"/>
    <n v="-134.53061"/>
    <s v="SHANEKING"/>
    <n v="1"/>
    <n v="1"/>
  </r>
  <r>
    <d v="2014-05-08T00:00:00"/>
    <x v="2"/>
    <n v="5"/>
    <n v="8"/>
    <n v="5"/>
    <x v="0"/>
    <x v="43"/>
    <x v="23"/>
    <s v="04-05 SW ADMIRALTY"/>
    <s v="ADMIRALTY NATIONAL MONUMENT"/>
    <x v="32"/>
    <x v="0"/>
    <n v="3"/>
    <n v="57.325670000000002"/>
    <n v="-134.53061"/>
    <s v="JLSCHALKOWSKI"/>
    <n v="1"/>
    <n v="1"/>
  </r>
  <r>
    <d v="2015-05-08T00:00:00"/>
    <x v="3"/>
    <n v="5"/>
    <n v="8"/>
    <n v="6"/>
    <x v="0"/>
    <x v="43"/>
    <x v="23"/>
    <s v="04-05 SW ADMIRALTY"/>
    <s v="ADMIRALTY NATIONAL MONUMENT"/>
    <x v="32"/>
    <x v="0"/>
    <n v="3"/>
    <n v="57.325670000000002"/>
    <n v="-134.53061"/>
    <s v="RAHAVENS"/>
    <n v="1"/>
    <n v="1"/>
  </r>
  <r>
    <d v="2011-05-08T00:00:00"/>
    <x v="1"/>
    <n v="5"/>
    <n v="8"/>
    <n v="1"/>
    <x v="0"/>
    <x v="43"/>
    <x v="23"/>
    <s v="04-05 SW ADMIRALTY"/>
    <s v="ADMIRALTY NATIONAL MONUMENT"/>
    <x v="38"/>
    <x v="0"/>
    <n v="2"/>
    <n v="57.325670000000002"/>
    <n v="-134.53061"/>
    <s v="GDKING"/>
    <n v="2"/>
    <n v="1"/>
  </r>
  <r>
    <d v="2014-05-09T00:00:00"/>
    <x v="2"/>
    <n v="5"/>
    <n v="9"/>
    <n v="6"/>
    <x v="0"/>
    <x v="43"/>
    <x v="23"/>
    <s v="04-05 SW ADMIRALTY"/>
    <s v="ADMIRALTY NATIONAL MONUMENT"/>
    <x v="32"/>
    <x v="0"/>
    <n v="0"/>
    <n v="57.325670000000002"/>
    <n v="-134.53061"/>
    <s v="JLSCHALKOWSKI"/>
    <n v="2"/>
    <n v="1"/>
  </r>
  <r>
    <d v="2011-05-09T00:00:00"/>
    <x v="1"/>
    <n v="5"/>
    <n v="9"/>
    <n v="2"/>
    <x v="0"/>
    <x v="43"/>
    <x v="23"/>
    <s v="04-05 SW ADMIRALTY"/>
    <s v="ADMIRALTY NATIONAL MONUMENT"/>
    <x v="38"/>
    <x v="0"/>
    <n v="3"/>
    <n v="57.325670000000002"/>
    <n v="-134.53061"/>
    <s v="GDKING"/>
    <n v="1"/>
    <n v="1"/>
  </r>
  <r>
    <d v="2011-05-09T00:00:00"/>
    <x v="1"/>
    <n v="5"/>
    <n v="9"/>
    <n v="2"/>
    <x v="0"/>
    <x v="43"/>
    <x v="23"/>
    <s v="04-05 SW ADMIRALTY"/>
    <s v="ADMIRALTY NATIONAL MONUMENT"/>
    <x v="38"/>
    <x v="0"/>
    <n v="4"/>
    <n v="57.325670000000002"/>
    <n v="-134.53061"/>
    <s v="GDKING"/>
    <n v="1"/>
    <n v="1"/>
  </r>
  <r>
    <d v="2012-05-09T00:00:00"/>
    <x v="4"/>
    <n v="5"/>
    <n v="9"/>
    <n v="4"/>
    <x v="0"/>
    <x v="43"/>
    <x v="23"/>
    <s v="04-05 SW ADMIRALTY"/>
    <s v="ADMIRALTY NATIONAL MONUMENT"/>
    <x v="38"/>
    <x v="0"/>
    <n v="3"/>
    <n v="57.325670000000002"/>
    <n v="-134.53061"/>
    <s v="SHANEKING"/>
    <n v="1"/>
    <n v="1"/>
  </r>
  <r>
    <d v="2013-05-09T00:00:00"/>
    <x v="0"/>
    <n v="5"/>
    <n v="9"/>
    <n v="5"/>
    <x v="0"/>
    <x v="43"/>
    <x v="23"/>
    <s v="04-05 SW ADMIRALTY"/>
    <s v="ADMIRALTY NATIONAL MONUMENT"/>
    <x v="38"/>
    <x v="0"/>
    <n v="4"/>
    <n v="57.325670000000002"/>
    <n v="-134.53061"/>
    <s v="SHANEKING"/>
    <n v="2"/>
    <n v="1"/>
  </r>
  <r>
    <d v="2014-05-10T00:00:00"/>
    <x v="2"/>
    <n v="5"/>
    <n v="10"/>
    <n v="7"/>
    <x v="0"/>
    <x v="43"/>
    <x v="23"/>
    <s v="04-05 SW ADMIRALTY"/>
    <s v="ADMIRALTY NATIONAL MONUMENT"/>
    <x v="32"/>
    <x v="0"/>
    <n v="2"/>
    <n v="57.325670000000002"/>
    <n v="-134.53061"/>
    <s v="JLSCHALKOWSKI"/>
    <n v="1"/>
    <n v="1"/>
  </r>
  <r>
    <d v="2015-05-10T00:00:00"/>
    <x v="3"/>
    <n v="5"/>
    <n v="10"/>
    <n v="1"/>
    <x v="0"/>
    <x v="43"/>
    <x v="23"/>
    <s v="04-05 SW ADMIRALTY"/>
    <s v="ADMIRALTY NATIONAL MONUMENT"/>
    <x v="32"/>
    <x v="0"/>
    <n v="2"/>
    <n v="57.325670000000002"/>
    <n v="-134.53061"/>
    <s v="RAHAVENS"/>
    <n v="1"/>
    <n v="1"/>
  </r>
  <r>
    <d v="2011-05-10T00:00:00"/>
    <x v="1"/>
    <n v="5"/>
    <n v="10"/>
    <n v="3"/>
    <x v="0"/>
    <x v="43"/>
    <x v="23"/>
    <s v="04-05 SW ADMIRALTY"/>
    <s v="ADMIRALTY NATIONAL MONUMENT"/>
    <x v="38"/>
    <x v="0"/>
    <n v="5"/>
    <n v="57.325670000000002"/>
    <n v="-134.53061"/>
    <s v="GDKING"/>
    <n v="1"/>
    <n v="1"/>
  </r>
  <r>
    <d v="2012-05-10T00:00:00"/>
    <x v="4"/>
    <n v="5"/>
    <n v="10"/>
    <n v="5"/>
    <x v="0"/>
    <x v="43"/>
    <x v="23"/>
    <s v="04-05 SW ADMIRALTY"/>
    <s v="ADMIRALTY NATIONAL MONUMENT"/>
    <x v="38"/>
    <x v="0"/>
    <n v="6"/>
    <n v="57.325670000000002"/>
    <n v="-134.53061"/>
    <s v="SHANEKING"/>
    <n v="1"/>
    <n v="1"/>
  </r>
  <r>
    <d v="2013-05-10T00:00:00"/>
    <x v="0"/>
    <n v="5"/>
    <n v="10"/>
    <n v="6"/>
    <x v="0"/>
    <x v="43"/>
    <x v="23"/>
    <s v="04-05 SW ADMIRALTY"/>
    <s v="ADMIRALTY NATIONAL MONUMENT"/>
    <x v="38"/>
    <x v="0"/>
    <n v="2"/>
    <n v="57.325670000000002"/>
    <n v="-134.53061"/>
    <s v="SHANEKING"/>
    <n v="2"/>
    <n v="1"/>
  </r>
  <r>
    <d v="2014-05-11T00:00:00"/>
    <x v="2"/>
    <n v="5"/>
    <n v="11"/>
    <n v="1"/>
    <x v="0"/>
    <x v="43"/>
    <x v="23"/>
    <s v="04-05 SW ADMIRALTY"/>
    <s v="ADMIRALTY NATIONAL MONUMENT"/>
    <x v="32"/>
    <x v="0"/>
    <n v="2"/>
    <n v="57.325670000000002"/>
    <n v="-134.53061"/>
    <s v="JLSCHALKOWSKI"/>
    <n v="1"/>
    <n v="1"/>
  </r>
  <r>
    <d v="2015-05-11T00:00:00"/>
    <x v="3"/>
    <n v="5"/>
    <n v="11"/>
    <n v="2"/>
    <x v="0"/>
    <x v="43"/>
    <x v="23"/>
    <s v="04-05 SW ADMIRALTY"/>
    <s v="ADMIRALTY NATIONAL MONUMENT"/>
    <x v="32"/>
    <x v="0"/>
    <n v="3"/>
    <n v="57.325670000000002"/>
    <n v="-134.53061"/>
    <s v="RAHAVENS"/>
    <n v="1"/>
    <n v="1"/>
  </r>
  <r>
    <d v="2013-05-11T00:00:00"/>
    <x v="0"/>
    <n v="5"/>
    <n v="11"/>
    <n v="7"/>
    <x v="0"/>
    <x v="43"/>
    <x v="23"/>
    <s v="04-05 SW ADMIRALTY"/>
    <s v="ADMIRALTY NATIONAL MONUMENT"/>
    <x v="38"/>
    <x v="0"/>
    <n v="2"/>
    <n v="57.325670000000002"/>
    <n v="-134.53061"/>
    <s v="SHANEKING"/>
    <n v="2"/>
    <n v="1"/>
  </r>
  <r>
    <d v="2011-05-12T00:00:00"/>
    <x v="1"/>
    <n v="5"/>
    <n v="12"/>
    <n v="5"/>
    <x v="0"/>
    <x v="43"/>
    <x v="23"/>
    <s v="04-05 SW ADMIRALTY"/>
    <s v="ADMIRALTY NATIONAL MONUMENT"/>
    <x v="32"/>
    <x v="0"/>
    <n v="4"/>
    <n v="57.325670000000002"/>
    <n v="-134.53061"/>
    <s v="GDKING"/>
    <n v="1"/>
    <n v="1"/>
  </r>
  <r>
    <d v="2014-05-12T00:00:00"/>
    <x v="2"/>
    <n v="5"/>
    <n v="12"/>
    <n v="2"/>
    <x v="0"/>
    <x v="43"/>
    <x v="23"/>
    <s v="04-05 SW ADMIRALTY"/>
    <s v="ADMIRALTY NATIONAL MONUMENT"/>
    <x v="32"/>
    <x v="0"/>
    <n v="0"/>
    <n v="57.325670000000002"/>
    <n v="-134.53061"/>
    <s v="JLSCHALKOWSKI"/>
    <n v="2"/>
    <n v="1"/>
  </r>
  <r>
    <d v="2015-05-12T00:00:00"/>
    <x v="3"/>
    <n v="5"/>
    <n v="12"/>
    <n v="3"/>
    <x v="0"/>
    <x v="43"/>
    <x v="23"/>
    <s v="04-05 SW ADMIRALTY"/>
    <s v="ADMIRALTY NATIONAL MONUMENT"/>
    <x v="32"/>
    <x v="0"/>
    <n v="4"/>
    <n v="57.325670000000002"/>
    <n v="-134.53061"/>
    <s v="RAHAVENS"/>
    <n v="1"/>
    <n v="1"/>
  </r>
  <r>
    <d v="2013-05-12T00:00:00"/>
    <x v="0"/>
    <n v="5"/>
    <n v="12"/>
    <n v="1"/>
    <x v="0"/>
    <x v="43"/>
    <x v="23"/>
    <s v="04-05 SW ADMIRALTY"/>
    <s v="ADMIRALTY NATIONAL MONUMENT"/>
    <x v="38"/>
    <x v="0"/>
    <n v="3"/>
    <n v="57.325670000000002"/>
    <n v="-134.53061"/>
    <s v="SHANEKING"/>
    <n v="1"/>
    <n v="1"/>
  </r>
  <r>
    <d v="2013-05-12T00:00:00"/>
    <x v="0"/>
    <n v="5"/>
    <n v="12"/>
    <n v="1"/>
    <x v="0"/>
    <x v="43"/>
    <x v="23"/>
    <s v="04-05 SW ADMIRALTY"/>
    <s v="ADMIRALTY NATIONAL MONUMENT"/>
    <x v="38"/>
    <x v="0"/>
    <n v="4"/>
    <n v="57.325670000000002"/>
    <n v="-134.53061"/>
    <s v="SHANEKING"/>
    <n v="1"/>
    <n v="1"/>
  </r>
  <r>
    <d v="2011-05-13T00:00:00"/>
    <x v="1"/>
    <n v="5"/>
    <n v="13"/>
    <n v="6"/>
    <x v="0"/>
    <x v="43"/>
    <x v="23"/>
    <s v="04-05 SW ADMIRALTY"/>
    <s v="ADMIRALTY NATIONAL MONUMENT"/>
    <x v="32"/>
    <x v="0"/>
    <n v="6"/>
    <n v="57.325670000000002"/>
    <n v="-134.53061"/>
    <s v="GDKING"/>
    <n v="2"/>
    <n v="1"/>
  </r>
  <r>
    <d v="2014-05-13T00:00:00"/>
    <x v="2"/>
    <n v="5"/>
    <n v="13"/>
    <n v="3"/>
    <x v="0"/>
    <x v="43"/>
    <x v="23"/>
    <s v="04-05 SW ADMIRALTY"/>
    <s v="ADMIRALTY NATIONAL MONUMENT"/>
    <x v="32"/>
    <x v="0"/>
    <n v="11"/>
    <n v="57.325670000000002"/>
    <n v="-134.53061"/>
    <s v="JLSCHALKOWSKI"/>
    <n v="2"/>
    <n v="1"/>
  </r>
  <r>
    <d v="2015-05-13T00:00:00"/>
    <x v="3"/>
    <n v="5"/>
    <n v="13"/>
    <n v="4"/>
    <x v="0"/>
    <x v="43"/>
    <x v="23"/>
    <s v="04-05 SW ADMIRALTY"/>
    <s v="ADMIRALTY NATIONAL MONUMENT"/>
    <x v="32"/>
    <x v="0"/>
    <n v="2"/>
    <n v="57.325670000000002"/>
    <n v="-134.53061"/>
    <s v="RAHAVENS"/>
    <n v="1"/>
    <n v="1"/>
  </r>
  <r>
    <d v="2014-05-14T00:00:00"/>
    <x v="2"/>
    <n v="5"/>
    <n v="14"/>
    <n v="4"/>
    <x v="0"/>
    <x v="43"/>
    <x v="23"/>
    <s v="04-05 SW ADMIRALTY"/>
    <s v="ADMIRALTY NATIONAL MONUMENT"/>
    <x v="32"/>
    <x v="0"/>
    <n v="0"/>
    <n v="57.325670000000002"/>
    <n v="-134.53061"/>
    <s v="JLSCHALKOWSKI"/>
    <n v="2"/>
    <n v="1"/>
  </r>
  <r>
    <d v="2014-05-15T00:00:00"/>
    <x v="2"/>
    <n v="5"/>
    <n v="15"/>
    <n v="5"/>
    <x v="0"/>
    <x v="43"/>
    <x v="23"/>
    <s v="04-05 SW ADMIRALTY"/>
    <s v="ADMIRALTY NATIONAL MONUMENT"/>
    <x v="32"/>
    <x v="0"/>
    <n v="0"/>
    <n v="57.325670000000002"/>
    <n v="-134.53061"/>
    <s v="JLSCHALKOWSKI"/>
    <n v="2"/>
    <n v="1"/>
  </r>
  <r>
    <d v="2014-05-16T00:00:00"/>
    <x v="2"/>
    <n v="5"/>
    <n v="16"/>
    <n v="6"/>
    <x v="0"/>
    <x v="43"/>
    <x v="23"/>
    <s v="04-05 SW ADMIRALTY"/>
    <s v="ADMIRALTY NATIONAL MONUMENT"/>
    <x v="32"/>
    <x v="0"/>
    <n v="5"/>
    <n v="57.325670000000002"/>
    <n v="-134.53061"/>
    <s v="JLSCHALKOWSKI"/>
    <n v="1"/>
    <n v="1"/>
  </r>
  <r>
    <d v="2014-05-17T00:00:00"/>
    <x v="2"/>
    <n v="5"/>
    <n v="17"/>
    <n v="7"/>
    <x v="0"/>
    <x v="43"/>
    <x v="23"/>
    <s v="04-05 SW ADMIRALTY"/>
    <s v="ADMIRALTY NATIONAL MONUMENT"/>
    <x v="32"/>
    <x v="0"/>
    <n v="0"/>
    <n v="57.325670000000002"/>
    <n v="-134.53061"/>
    <s v="JLSCHALKOWSKI"/>
    <n v="2"/>
    <n v="1"/>
  </r>
  <r>
    <d v="2014-05-18T00:00:00"/>
    <x v="2"/>
    <n v="5"/>
    <n v="18"/>
    <n v="1"/>
    <x v="0"/>
    <x v="43"/>
    <x v="23"/>
    <s v="04-05 SW ADMIRALTY"/>
    <s v="ADMIRALTY NATIONAL MONUMENT"/>
    <x v="32"/>
    <x v="0"/>
    <n v="0"/>
    <n v="57.325670000000002"/>
    <n v="-134.53061"/>
    <s v="JLSCHALKOWSKI"/>
    <n v="2"/>
    <n v="1"/>
  </r>
  <r>
    <d v="2012-05-19T00:00:00"/>
    <x v="4"/>
    <n v="5"/>
    <n v="19"/>
    <n v="7"/>
    <x v="0"/>
    <x v="43"/>
    <x v="23"/>
    <s v="04-05 SW ADMIRALTY"/>
    <s v="ADMIRALTY NATIONAL MONUMENT"/>
    <x v="32"/>
    <x v="0"/>
    <n v="2"/>
    <n v="57.325670000000002"/>
    <n v="-134.53061"/>
    <s v="SHANEKING"/>
    <n v="2"/>
    <n v="1"/>
  </r>
  <r>
    <d v="2012-05-20T00:00:00"/>
    <x v="4"/>
    <n v="5"/>
    <n v="20"/>
    <n v="1"/>
    <x v="0"/>
    <x v="43"/>
    <x v="23"/>
    <s v="04-05 SW ADMIRALTY"/>
    <s v="ADMIRALTY NATIONAL MONUMENT"/>
    <x v="32"/>
    <x v="0"/>
    <n v="2"/>
    <n v="57.325670000000002"/>
    <n v="-134.53061"/>
    <s v="SHANEKING"/>
    <n v="2"/>
    <n v="1"/>
  </r>
  <r>
    <d v="2015-09-15T00:00:00"/>
    <x v="3"/>
    <n v="9"/>
    <n v="15"/>
    <n v="3"/>
    <x v="3"/>
    <x v="43"/>
    <x v="23"/>
    <s v="04-05 SW ADMIRALTY"/>
    <s v="ADMIRALTY NATIONAL MONUMENT"/>
    <x v="50"/>
    <x v="0"/>
    <n v="18"/>
    <n v="57.325670000000002"/>
    <n v="-134.53061"/>
    <s v="RBEERS"/>
    <n v="1"/>
    <n v="1"/>
  </r>
  <r>
    <d v="2012-09-15T00:00:00"/>
    <x v="4"/>
    <n v="9"/>
    <n v="15"/>
    <n v="7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3-09-15T00:00:00"/>
    <x v="0"/>
    <n v="9"/>
    <n v="15"/>
    <n v="1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2-09-16T00:00:00"/>
    <x v="4"/>
    <n v="9"/>
    <n v="16"/>
    <n v="1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3-09-16T00:00:00"/>
    <x v="0"/>
    <n v="9"/>
    <n v="16"/>
    <n v="2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5-09-17T00:00:00"/>
    <x v="3"/>
    <n v="9"/>
    <n v="17"/>
    <n v="5"/>
    <x v="3"/>
    <x v="43"/>
    <x v="23"/>
    <s v="04-05 SW ADMIRALTY"/>
    <s v="ADMIRALTY NATIONAL MONUMENT"/>
    <x v="50"/>
    <x v="0"/>
    <n v="4.5"/>
    <n v="57.325670000000002"/>
    <n v="-134.53061"/>
    <s v="RBEERS"/>
    <n v="1"/>
    <n v="1"/>
  </r>
  <r>
    <d v="2012-09-17T00:00:00"/>
    <x v="4"/>
    <n v="9"/>
    <n v="17"/>
    <n v="2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3-09-17T00:00:00"/>
    <x v="0"/>
    <n v="9"/>
    <n v="17"/>
    <n v="3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5-09-18T00:00:00"/>
    <x v="3"/>
    <n v="9"/>
    <n v="18"/>
    <n v="6"/>
    <x v="3"/>
    <x v="43"/>
    <x v="23"/>
    <s v="04-05 SW ADMIRALTY"/>
    <s v="ADMIRALTY NATIONAL MONUMENT"/>
    <x v="50"/>
    <x v="0"/>
    <n v="5.5"/>
    <n v="57.325670000000002"/>
    <n v="-134.53061"/>
    <s v="RBEERS"/>
    <n v="1"/>
    <n v="1"/>
  </r>
  <r>
    <d v="2012-09-18T00:00:00"/>
    <x v="4"/>
    <n v="9"/>
    <n v="18"/>
    <n v="3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3-09-18T00:00:00"/>
    <x v="0"/>
    <n v="9"/>
    <n v="18"/>
    <n v="4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2-09-19T00:00:00"/>
    <x v="4"/>
    <n v="9"/>
    <n v="19"/>
    <n v="4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3-09-19T00:00:00"/>
    <x v="0"/>
    <n v="9"/>
    <n v="19"/>
    <n v="5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2-09-20T00:00:00"/>
    <x v="4"/>
    <n v="9"/>
    <n v="20"/>
    <n v="5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2-09-21T00:00:00"/>
    <x v="4"/>
    <n v="9"/>
    <n v="21"/>
    <n v="6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4-09-22T00:00:00"/>
    <x v="2"/>
    <n v="9"/>
    <n v="22"/>
    <n v="2"/>
    <x v="3"/>
    <x v="43"/>
    <x v="23"/>
    <s v="04-05 SW ADMIRALTY"/>
    <s v="ADMIRALTY NATIONAL MONUMENT"/>
    <x v="7"/>
    <x v="0"/>
    <n v="4.5"/>
    <n v="57.325670000000002"/>
    <n v="-134.53061"/>
    <s v="JLSCHALKOWSKI"/>
    <n v="1"/>
    <n v="1"/>
  </r>
  <r>
    <d v="2012-09-22T00:00:00"/>
    <x v="4"/>
    <n v="9"/>
    <n v="22"/>
    <n v="7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2-09-23T00:00:00"/>
    <x v="4"/>
    <n v="9"/>
    <n v="23"/>
    <n v="1"/>
    <x v="3"/>
    <x v="43"/>
    <x v="23"/>
    <s v="04-05 SW ADMIRALTY"/>
    <s v="ADMIRALTY NATIONAL MONUMENT"/>
    <x v="51"/>
    <x v="0"/>
    <n v="5"/>
    <n v="57.325670000000002"/>
    <n v="-134.53061"/>
    <s v="SHANEKING"/>
    <n v="1"/>
    <n v="1"/>
  </r>
  <r>
    <d v="2013-09-25T00:00:00"/>
    <x v="0"/>
    <n v="9"/>
    <n v="25"/>
    <n v="4"/>
    <x v="3"/>
    <x v="43"/>
    <x v="23"/>
    <s v="04-05 SW ADMIRALTY"/>
    <s v="ADMIRALTY NATIONAL MONUMENT"/>
    <x v="51"/>
    <x v="0"/>
    <n v="6"/>
    <n v="57.325670000000002"/>
    <n v="-134.53061"/>
    <s v="SHANEKING"/>
    <n v="1"/>
    <n v="1"/>
  </r>
  <r>
    <d v="2013-09-26T00:00:00"/>
    <x v="0"/>
    <n v="9"/>
    <n v="26"/>
    <n v="5"/>
    <x v="3"/>
    <x v="43"/>
    <x v="23"/>
    <s v="04-05 SW ADMIRALTY"/>
    <s v="ADMIRALTY NATIONAL MONUMENT"/>
    <x v="51"/>
    <x v="0"/>
    <n v="6"/>
    <n v="57.325670000000002"/>
    <n v="-134.53061"/>
    <s v="SHANEKING"/>
    <n v="1"/>
    <n v="1"/>
  </r>
  <r>
    <d v="2013-09-27T00:00:00"/>
    <x v="0"/>
    <n v="9"/>
    <n v="27"/>
    <n v="6"/>
    <x v="3"/>
    <x v="43"/>
    <x v="23"/>
    <s v="04-05 SW ADMIRALTY"/>
    <s v="ADMIRALTY NATIONAL MONUMENT"/>
    <x v="51"/>
    <x v="0"/>
    <n v="6"/>
    <n v="57.325670000000002"/>
    <n v="-134.53061"/>
    <s v="SHANEKING"/>
    <n v="1"/>
    <n v="1"/>
  </r>
  <r>
    <d v="2013-09-28T00:00:00"/>
    <x v="0"/>
    <n v="9"/>
    <n v="28"/>
    <n v="7"/>
    <x v="3"/>
    <x v="43"/>
    <x v="23"/>
    <s v="04-05 SW ADMIRALTY"/>
    <s v="ADMIRALTY NATIONAL MONUMENT"/>
    <x v="51"/>
    <x v="0"/>
    <n v="6"/>
    <n v="57.325670000000002"/>
    <n v="-134.53061"/>
    <s v="SHANEKING"/>
    <n v="1"/>
    <n v="1"/>
  </r>
  <r>
    <d v="2013-09-29T00:00:00"/>
    <x v="0"/>
    <n v="9"/>
    <n v="29"/>
    <n v="1"/>
    <x v="3"/>
    <x v="43"/>
    <x v="23"/>
    <s v="04-05 SW ADMIRALTY"/>
    <s v="ADMIRALTY NATIONAL MONUMENT"/>
    <x v="51"/>
    <x v="0"/>
    <n v="6"/>
    <n v="57.325670000000002"/>
    <n v="-134.53061"/>
    <s v="SHANEKING"/>
    <n v="1"/>
    <n v="1"/>
  </r>
  <r>
    <d v="2014-09-30T00:00:00"/>
    <x v="2"/>
    <n v="9"/>
    <n v="30"/>
    <n v="3"/>
    <x v="3"/>
    <x v="43"/>
    <x v="23"/>
    <s v="04-05 SW ADMIRALTY"/>
    <s v="ADMIRALTY NATIONAL MONUMENT"/>
    <x v="7"/>
    <x v="0"/>
    <n v="5"/>
    <n v="57.325670000000002"/>
    <n v="-134.53061"/>
    <s v="JLSCHALKOWSKI"/>
    <n v="1"/>
    <n v="1"/>
  </r>
  <r>
    <d v="2013-09-30T00:00:00"/>
    <x v="0"/>
    <n v="9"/>
    <n v="30"/>
    <n v="2"/>
    <x v="3"/>
    <x v="43"/>
    <x v="23"/>
    <s v="04-05 SW ADMIRALTY"/>
    <s v="ADMIRALTY NATIONAL MONUMENT"/>
    <x v="51"/>
    <x v="0"/>
    <n v="6"/>
    <n v="57.325670000000002"/>
    <n v="-134.53061"/>
    <s v="SHANEKING"/>
    <n v="1"/>
    <n v="1"/>
  </r>
  <r>
    <d v="2013-10-01T00:00:00"/>
    <x v="0"/>
    <n v="10"/>
    <n v="1"/>
    <n v="3"/>
    <x v="3"/>
    <x v="43"/>
    <x v="23"/>
    <s v="04-05 SW ADMIRALTY"/>
    <s v="ADMIRALTY NATIONAL MONUMENT"/>
    <x v="51"/>
    <x v="0"/>
    <n v="6"/>
    <n v="57.325670000000002"/>
    <n v="-134.53061"/>
    <s v="SHANEKING"/>
    <n v="1"/>
    <n v="1"/>
  </r>
  <r>
    <d v="2013-10-02T00:00:00"/>
    <x v="0"/>
    <n v="10"/>
    <n v="2"/>
    <n v="4"/>
    <x v="3"/>
    <x v="43"/>
    <x v="23"/>
    <s v="04-05 SW ADMIRALTY"/>
    <s v="ADMIRALTY NATIONAL MONUMENT"/>
    <x v="51"/>
    <x v="0"/>
    <n v="6"/>
    <n v="57.325670000000002"/>
    <n v="-134.53061"/>
    <s v="SHANEKING"/>
    <n v="1"/>
    <n v="1"/>
  </r>
  <r>
    <d v="2013-10-03T00:00:00"/>
    <x v="0"/>
    <n v="10"/>
    <n v="3"/>
    <n v="5"/>
    <x v="3"/>
    <x v="43"/>
    <x v="23"/>
    <s v="04-05 SW ADMIRALTY"/>
    <s v="ADMIRALTY NATIONAL MONUMENT"/>
    <x v="51"/>
    <x v="0"/>
    <n v="6"/>
    <n v="57.325670000000002"/>
    <n v="-134.53061"/>
    <s v="SHANEKING"/>
    <n v="1"/>
    <n v="1"/>
  </r>
  <r>
    <d v="2014-04-24T00:00:00"/>
    <x v="2"/>
    <n v="4"/>
    <n v="24"/>
    <n v="5"/>
    <x v="4"/>
    <x v="43"/>
    <x v="23"/>
    <s v="04-05 SW ADMIRALTY"/>
    <s v="ADMIRALTY NATIONAL MONUMENT"/>
    <x v="7"/>
    <x v="5"/>
    <n v="5"/>
    <n v="57.325670000000002"/>
    <n v="-134.53061"/>
    <s v="JLSCHALKOWSKI"/>
    <n v="1"/>
    <n v="1"/>
  </r>
  <r>
    <d v="2014-04-25T00:00:00"/>
    <x v="2"/>
    <n v="4"/>
    <n v="25"/>
    <n v="6"/>
    <x v="0"/>
    <x v="43"/>
    <x v="23"/>
    <s v="04-05 SW ADMIRALTY"/>
    <s v="ADMIRALTY NATIONAL MONUMENT"/>
    <x v="7"/>
    <x v="5"/>
    <n v="4"/>
    <n v="57.325670000000002"/>
    <n v="-134.53061"/>
    <s v="JLSCHALKOWSKI"/>
    <n v="1"/>
    <n v="1"/>
  </r>
  <r>
    <d v="2014-04-26T00:00:00"/>
    <x v="2"/>
    <n v="4"/>
    <n v="26"/>
    <n v="7"/>
    <x v="0"/>
    <x v="43"/>
    <x v="23"/>
    <s v="04-05 SW ADMIRALTY"/>
    <s v="ADMIRALTY NATIONAL MONUMENT"/>
    <x v="7"/>
    <x v="5"/>
    <n v="3"/>
    <n v="57.325670000000002"/>
    <n v="-134.53061"/>
    <s v="JLSCHALKOWSKI"/>
    <n v="1"/>
    <n v="1"/>
  </r>
  <r>
    <d v="2014-04-27T00:00:00"/>
    <x v="2"/>
    <n v="4"/>
    <n v="27"/>
    <n v="1"/>
    <x v="0"/>
    <x v="43"/>
    <x v="23"/>
    <s v="04-05 SW ADMIRALTY"/>
    <s v="ADMIRALTY NATIONAL MONUMENT"/>
    <x v="7"/>
    <x v="5"/>
    <n v="3"/>
    <n v="57.325670000000002"/>
    <n v="-134.53061"/>
    <s v="JLSCHALKOWSKI"/>
    <n v="1"/>
    <n v="1"/>
  </r>
  <r>
    <d v="2014-04-28T00:00:00"/>
    <x v="2"/>
    <n v="4"/>
    <n v="28"/>
    <n v="2"/>
    <x v="0"/>
    <x v="43"/>
    <x v="23"/>
    <s v="04-05 SW ADMIRALTY"/>
    <s v="ADMIRALTY NATIONAL MONUMENT"/>
    <x v="7"/>
    <x v="5"/>
    <n v="4"/>
    <n v="57.325670000000002"/>
    <n v="-134.53061"/>
    <s v="JLSCHALKOWSKI"/>
    <n v="1"/>
    <n v="1"/>
  </r>
  <r>
    <d v="2014-04-29T00:00:00"/>
    <x v="2"/>
    <n v="4"/>
    <n v="29"/>
    <n v="3"/>
    <x v="0"/>
    <x v="43"/>
    <x v="23"/>
    <s v="04-05 SW ADMIRALTY"/>
    <s v="ADMIRALTY NATIONAL MONUMENT"/>
    <x v="7"/>
    <x v="5"/>
    <n v="4"/>
    <n v="57.325670000000002"/>
    <n v="-134.53061"/>
    <s v="JLSCHALKOWSKI"/>
    <n v="1"/>
    <n v="1"/>
  </r>
  <r>
    <d v="2011-08-10T00:00:00"/>
    <x v="1"/>
    <n v="8"/>
    <n v="10"/>
    <n v="4"/>
    <x v="1"/>
    <x v="43"/>
    <x v="23"/>
    <s v="04-05 SW ADMIRALTY"/>
    <s v="ADMIRALTY NATIONAL MONUMENT"/>
    <x v="49"/>
    <x v="4"/>
    <n v="0.5"/>
    <n v="57.325670000000002"/>
    <n v="-134.53061"/>
    <s v="GDKING"/>
    <n v="3"/>
    <n v="1"/>
  </r>
  <r>
    <d v="2011-09-01T00:00:00"/>
    <x v="1"/>
    <n v="9"/>
    <n v="1"/>
    <n v="5"/>
    <x v="1"/>
    <x v="43"/>
    <x v="23"/>
    <s v="04-05 SW ADMIRALTY"/>
    <s v="ADMIRALTY NATIONAL MONUMENT"/>
    <x v="49"/>
    <x v="4"/>
    <n v="1"/>
    <n v="57.325670000000002"/>
    <n v="-134.53061"/>
    <s v="GDKING"/>
    <n v="2"/>
    <n v="1"/>
  </r>
  <r>
    <d v="2012-09-15T00:00:00"/>
    <x v="4"/>
    <n v="9"/>
    <n v="15"/>
    <n v="7"/>
    <x v="3"/>
    <x v="43"/>
    <x v="23"/>
    <s v="04-05 SW ADMIRALTY"/>
    <s v="ADMIRALTY NATIONAL MONUMENT"/>
    <x v="51"/>
    <x v="4"/>
    <n v="5"/>
    <n v="57.325670000000002"/>
    <n v="-134.53061"/>
    <s v="SHANEKING"/>
    <n v="1"/>
    <n v="1"/>
  </r>
  <r>
    <d v="2012-09-16T00:00:00"/>
    <x v="4"/>
    <n v="9"/>
    <n v="16"/>
    <n v="1"/>
    <x v="3"/>
    <x v="43"/>
    <x v="23"/>
    <s v="04-05 SW ADMIRALTY"/>
    <s v="ADMIRALTY NATIONAL MONUMENT"/>
    <x v="51"/>
    <x v="4"/>
    <n v="5"/>
    <n v="57.325670000000002"/>
    <n v="-134.53061"/>
    <s v="SHANEKING"/>
    <n v="1"/>
    <n v="1"/>
  </r>
  <r>
    <d v="2012-09-17T00:00:00"/>
    <x v="4"/>
    <n v="9"/>
    <n v="17"/>
    <n v="2"/>
    <x v="3"/>
    <x v="43"/>
    <x v="23"/>
    <s v="04-05 SW ADMIRALTY"/>
    <s v="ADMIRALTY NATIONAL MONUMENT"/>
    <x v="51"/>
    <x v="4"/>
    <n v="5"/>
    <n v="57.325670000000002"/>
    <n v="-134.53061"/>
    <s v="SHANEKING"/>
    <n v="1"/>
    <n v="1"/>
  </r>
  <r>
    <d v="2014-09-30T00:00:00"/>
    <x v="2"/>
    <n v="9"/>
    <n v="30"/>
    <n v="3"/>
    <x v="3"/>
    <x v="43"/>
    <x v="23"/>
    <s v="04-05 SW ADMIRALTY"/>
    <s v="ADMIRALTY NATIONAL MONUMENT"/>
    <x v="7"/>
    <x v="4"/>
    <n v="5"/>
    <n v="57.325670000000002"/>
    <n v="-134.53061"/>
    <s v="JLSCHALKOWSKI"/>
    <n v="1"/>
    <n v="1"/>
  </r>
  <r>
    <d v="2014-05-26T00:00:00"/>
    <x v="2"/>
    <n v="5"/>
    <n v="26"/>
    <n v="2"/>
    <x v="1"/>
    <x v="44"/>
    <x v="23"/>
    <s v="04-05 SW ADMIRALTY"/>
    <s v="ADMIRALTY NATIONAL MONUMENT"/>
    <x v="9"/>
    <x v="3"/>
    <n v="4.75"/>
    <n v="57.30341"/>
    <n v="-134.44569000000001"/>
    <s v="SRUSSELL03"/>
    <n v="5"/>
    <n v="1"/>
  </r>
  <r>
    <d v="2013-05-28T00:00:00"/>
    <x v="0"/>
    <n v="5"/>
    <n v="28"/>
    <n v="3"/>
    <x v="1"/>
    <x v="44"/>
    <x v="23"/>
    <s v="04-05 SW ADMIRALTY"/>
    <s v="ADMIRALTY NATIONAL MONUMENT"/>
    <x v="9"/>
    <x v="3"/>
    <n v="4.75"/>
    <n v="57.30341"/>
    <n v="-134.44569000000001"/>
    <s v="SRUSSELL03"/>
    <n v="3"/>
    <n v="1"/>
  </r>
  <r>
    <d v="2012-06-01T00:00:00"/>
    <x v="4"/>
    <n v="6"/>
    <n v="1"/>
    <n v="6"/>
    <x v="1"/>
    <x v="44"/>
    <x v="23"/>
    <s v="04-05 SW ADMIRALTY"/>
    <s v="ADMIRALTY NATIONAL MONUMENT"/>
    <x v="9"/>
    <x v="3"/>
    <n v="5.5"/>
    <n v="57.30341"/>
    <n v="-134.44569000000001"/>
    <s v="PHKILLIAN"/>
    <n v="3"/>
    <n v="1"/>
  </r>
  <r>
    <d v="2015-06-02T00:00:00"/>
    <x v="3"/>
    <n v="6"/>
    <n v="2"/>
    <n v="3"/>
    <x v="1"/>
    <x v="44"/>
    <x v="23"/>
    <s v="04-05 SW ADMIRALTY"/>
    <s v="ADMIRALTY NATIONAL MONUMENT"/>
    <x v="9"/>
    <x v="3"/>
    <n v="5.5"/>
    <n v="57.30341"/>
    <n v="-134.44569000000001"/>
    <s v="LBDEVICHE"/>
    <n v="3"/>
    <n v="1"/>
  </r>
  <r>
    <d v="2014-06-03T00:00:00"/>
    <x v="2"/>
    <n v="6"/>
    <n v="3"/>
    <n v="3"/>
    <x v="1"/>
    <x v="44"/>
    <x v="23"/>
    <s v="04-05 SW ADMIRALTY"/>
    <s v="ADMIRALTY NATIONAL MONUMENT"/>
    <x v="9"/>
    <x v="3"/>
    <n v="4.5"/>
    <n v="57.30341"/>
    <n v="-134.44569000000001"/>
    <s v="SRUSSELL03"/>
    <n v="3"/>
    <n v="1"/>
  </r>
  <r>
    <d v="2015-06-03T00:00:00"/>
    <x v="3"/>
    <n v="6"/>
    <n v="3"/>
    <n v="4"/>
    <x v="1"/>
    <x v="44"/>
    <x v="23"/>
    <s v="04-05 SW ADMIRALTY"/>
    <s v="ADMIRALTY NATIONAL MONUMENT"/>
    <x v="9"/>
    <x v="3"/>
    <n v="5"/>
    <n v="57.30341"/>
    <n v="-134.44569000000001"/>
    <s v="LBDEVICHE"/>
    <n v="3"/>
    <n v="1"/>
  </r>
  <r>
    <d v="2013-06-04T00:00:00"/>
    <x v="0"/>
    <n v="6"/>
    <n v="4"/>
    <n v="3"/>
    <x v="1"/>
    <x v="44"/>
    <x v="23"/>
    <s v="04-05 SW ADMIRALTY"/>
    <s v="ADMIRALTY NATIONAL MONUMENT"/>
    <x v="9"/>
    <x v="3"/>
    <n v="5"/>
    <n v="57.30341"/>
    <n v="-134.44569000000001"/>
    <s v="SRUSSELL03"/>
    <n v="3"/>
    <n v="1"/>
  </r>
  <r>
    <d v="2014-06-04T00:00:00"/>
    <x v="2"/>
    <n v="6"/>
    <n v="4"/>
    <n v="4"/>
    <x v="1"/>
    <x v="44"/>
    <x v="23"/>
    <s v="04-05 SW ADMIRALTY"/>
    <s v="ADMIRALTY NATIONAL MONUMENT"/>
    <x v="9"/>
    <x v="3"/>
    <n v="5"/>
    <n v="57.30341"/>
    <n v="-134.44569000000001"/>
    <s v="SRUSSELL03"/>
    <n v="4"/>
    <n v="1"/>
  </r>
  <r>
    <d v="2012-06-06T00:00:00"/>
    <x v="4"/>
    <n v="6"/>
    <n v="6"/>
    <n v="4"/>
    <x v="1"/>
    <x v="44"/>
    <x v="23"/>
    <s v="04-05 SW ADMIRALTY"/>
    <s v="ADMIRALTY NATIONAL MONUMENT"/>
    <x v="9"/>
    <x v="3"/>
    <n v="5.25"/>
    <n v="57.30341"/>
    <n v="-134.44569000000001"/>
    <s v="PHKILLIAN"/>
    <n v="6"/>
    <n v="1"/>
  </r>
  <r>
    <d v="2012-06-07T00:00:00"/>
    <x v="4"/>
    <n v="6"/>
    <n v="7"/>
    <n v="5"/>
    <x v="1"/>
    <x v="44"/>
    <x v="23"/>
    <s v="04-05 SW ADMIRALTY"/>
    <s v="ADMIRALTY NATIONAL MONUMENT"/>
    <x v="9"/>
    <x v="3"/>
    <n v="4.75"/>
    <n v="57.30341"/>
    <n v="-134.44569000000001"/>
    <s v="PHKILLIAN"/>
    <n v="7"/>
    <n v="1"/>
  </r>
  <r>
    <d v="2013-06-07T00:00:00"/>
    <x v="0"/>
    <n v="6"/>
    <n v="7"/>
    <n v="6"/>
    <x v="1"/>
    <x v="44"/>
    <x v="23"/>
    <s v="04-05 SW ADMIRALTY"/>
    <s v="ADMIRALTY NATIONAL MONUMENT"/>
    <x v="9"/>
    <x v="3"/>
    <n v="5.5"/>
    <n v="57.30341"/>
    <n v="-134.44569000000001"/>
    <s v="SRUSSELL03"/>
    <n v="2"/>
    <n v="1"/>
  </r>
  <r>
    <d v="2011-06-08T00:00:00"/>
    <x v="1"/>
    <n v="6"/>
    <n v="8"/>
    <n v="4"/>
    <x v="1"/>
    <x v="44"/>
    <x v="23"/>
    <s v="04-05 SW ADMIRALTY"/>
    <s v="ADMIRALTY NATIONAL MONUMENT"/>
    <x v="9"/>
    <x v="3"/>
    <n v="4.75"/>
    <n v="57.30341"/>
    <n v="-134.44569000000001"/>
    <s v="DPKELLY"/>
    <n v="2"/>
    <n v="1"/>
  </r>
  <r>
    <d v="2013-06-08T00:00:00"/>
    <x v="0"/>
    <n v="6"/>
    <n v="8"/>
    <n v="7"/>
    <x v="1"/>
    <x v="44"/>
    <x v="23"/>
    <s v="04-05 SW ADMIRALTY"/>
    <s v="ADMIRALTY NATIONAL MONUMENT"/>
    <x v="9"/>
    <x v="3"/>
    <n v="5.5"/>
    <n v="57.30341"/>
    <n v="-134.44569000000001"/>
    <s v="SRUSSELL03"/>
    <n v="2"/>
    <n v="1"/>
  </r>
  <r>
    <d v="2011-06-10T00:00:00"/>
    <x v="1"/>
    <n v="6"/>
    <n v="10"/>
    <n v="6"/>
    <x v="1"/>
    <x v="44"/>
    <x v="23"/>
    <s v="04-05 SW ADMIRALTY"/>
    <s v="ADMIRALTY NATIONAL MONUMENT"/>
    <x v="9"/>
    <x v="3"/>
    <n v="5"/>
    <n v="57.30341"/>
    <n v="-134.44569000000001"/>
    <s v="DPKELLY"/>
    <n v="2"/>
    <n v="1"/>
  </r>
  <r>
    <d v="2013-06-10T00:00:00"/>
    <x v="0"/>
    <n v="6"/>
    <n v="10"/>
    <n v="2"/>
    <x v="1"/>
    <x v="44"/>
    <x v="23"/>
    <s v="04-05 SW ADMIRALTY"/>
    <s v="ADMIRALTY NATIONAL MONUMENT"/>
    <x v="9"/>
    <x v="3"/>
    <n v="4.5"/>
    <n v="57.30341"/>
    <n v="-134.44569000000001"/>
    <s v="SRUSSELL03"/>
    <n v="2"/>
    <n v="1"/>
  </r>
  <r>
    <d v="2013-06-11T00:00:00"/>
    <x v="0"/>
    <n v="6"/>
    <n v="11"/>
    <n v="3"/>
    <x v="1"/>
    <x v="44"/>
    <x v="23"/>
    <s v="04-05 SW ADMIRALTY"/>
    <s v="ADMIRALTY NATIONAL MONUMENT"/>
    <x v="9"/>
    <x v="3"/>
    <n v="5.75"/>
    <n v="57.30341"/>
    <n v="-134.44569000000001"/>
    <s v="SRUSSELL03"/>
    <n v="3"/>
    <n v="1"/>
  </r>
  <r>
    <d v="2011-06-12T00:00:00"/>
    <x v="1"/>
    <n v="6"/>
    <n v="12"/>
    <n v="1"/>
    <x v="1"/>
    <x v="44"/>
    <x v="23"/>
    <s v="04-05 SW ADMIRALTY"/>
    <s v="ADMIRALTY NATIONAL MONUMENT"/>
    <x v="9"/>
    <x v="3"/>
    <n v="4"/>
    <n v="57.30341"/>
    <n v="-134.44569000000001"/>
    <s v="DPKELLY"/>
    <n v="3"/>
    <n v="1"/>
  </r>
  <r>
    <d v="2012-06-12T00:00:00"/>
    <x v="4"/>
    <n v="6"/>
    <n v="12"/>
    <n v="3"/>
    <x v="1"/>
    <x v="44"/>
    <x v="23"/>
    <s v="04-05 SW ADMIRALTY"/>
    <s v="ADMIRALTY NATIONAL MONUMENT"/>
    <x v="9"/>
    <x v="3"/>
    <n v="4.5"/>
    <n v="57.30341"/>
    <n v="-134.44569000000001"/>
    <s v="PHKILLIAN"/>
    <n v="4"/>
    <n v="1"/>
  </r>
  <r>
    <d v="2013-06-12T00:00:00"/>
    <x v="0"/>
    <n v="6"/>
    <n v="12"/>
    <n v="4"/>
    <x v="1"/>
    <x v="44"/>
    <x v="23"/>
    <s v="04-05 SW ADMIRALTY"/>
    <s v="ADMIRALTY NATIONAL MONUMENT"/>
    <x v="9"/>
    <x v="3"/>
    <n v="4.5"/>
    <n v="57.30341"/>
    <n v="-134.44569000000001"/>
    <s v="SRUSSELL03"/>
    <n v="4"/>
    <n v="1"/>
  </r>
  <r>
    <d v="2014-06-12T00:00:00"/>
    <x v="2"/>
    <n v="6"/>
    <n v="12"/>
    <n v="5"/>
    <x v="1"/>
    <x v="44"/>
    <x v="23"/>
    <s v="04-05 SW ADMIRALTY"/>
    <s v="ADMIRALTY NATIONAL MONUMENT"/>
    <x v="9"/>
    <x v="3"/>
    <n v="5"/>
    <n v="57.30341"/>
    <n v="-134.44569000000001"/>
    <s v="SRUSSELL03"/>
    <n v="3"/>
    <n v="1"/>
  </r>
  <r>
    <d v="2011-06-14T00:00:00"/>
    <x v="1"/>
    <n v="6"/>
    <n v="14"/>
    <n v="3"/>
    <x v="1"/>
    <x v="44"/>
    <x v="23"/>
    <s v="04-05 SW ADMIRALTY"/>
    <s v="ADMIRALTY NATIONAL MONUMENT"/>
    <x v="9"/>
    <x v="3"/>
    <n v="3"/>
    <n v="57.30341"/>
    <n v="-134.44569000000001"/>
    <s v="DPKELLY"/>
    <n v="2"/>
    <n v="1"/>
  </r>
  <r>
    <d v="2012-06-14T00:00:00"/>
    <x v="4"/>
    <n v="6"/>
    <n v="14"/>
    <n v="5"/>
    <x v="1"/>
    <x v="44"/>
    <x v="23"/>
    <s v="04-05 SW ADMIRALTY"/>
    <s v="ADMIRALTY NATIONAL MONUMENT"/>
    <x v="9"/>
    <x v="3"/>
    <n v="5.75"/>
    <n v="57.30341"/>
    <n v="-134.44569000000001"/>
    <s v="PHKILLIAN"/>
    <n v="3"/>
    <n v="1"/>
  </r>
  <r>
    <d v="2011-06-15T00:00:00"/>
    <x v="1"/>
    <n v="6"/>
    <n v="15"/>
    <n v="4"/>
    <x v="1"/>
    <x v="44"/>
    <x v="23"/>
    <s v="04-05 SW ADMIRALTY"/>
    <s v="ADMIRALTY NATIONAL MONUMENT"/>
    <x v="9"/>
    <x v="3"/>
    <n v="4.5"/>
    <n v="57.30341"/>
    <n v="-134.44569000000001"/>
    <s v="DPKELLY"/>
    <n v="3"/>
    <n v="1"/>
  </r>
  <r>
    <d v="2015-06-17T00:00:00"/>
    <x v="3"/>
    <n v="6"/>
    <n v="17"/>
    <n v="4"/>
    <x v="1"/>
    <x v="44"/>
    <x v="23"/>
    <s v="04-05 SW ADMIRALTY"/>
    <s v="ADMIRALTY NATIONAL MONUMENT"/>
    <x v="9"/>
    <x v="3"/>
    <n v="5.5"/>
    <n v="57.30341"/>
    <n v="-134.44569000000001"/>
    <s v="LBDEVICHE"/>
    <n v="3"/>
    <n v="1"/>
  </r>
  <r>
    <d v="2013-06-18T00:00:00"/>
    <x v="0"/>
    <n v="6"/>
    <n v="18"/>
    <n v="3"/>
    <x v="1"/>
    <x v="44"/>
    <x v="23"/>
    <s v="04-05 SW ADMIRALTY"/>
    <s v="ADMIRALTY NATIONAL MONUMENT"/>
    <x v="9"/>
    <x v="3"/>
    <n v="5.5"/>
    <n v="57.30341"/>
    <n v="-134.44569000000001"/>
    <s v="SRUSSELL03"/>
    <n v="3"/>
    <n v="1"/>
  </r>
  <r>
    <d v="2014-06-18T00:00:00"/>
    <x v="2"/>
    <n v="6"/>
    <n v="18"/>
    <n v="4"/>
    <x v="1"/>
    <x v="44"/>
    <x v="23"/>
    <s v="04-05 SW ADMIRALTY"/>
    <s v="ADMIRALTY NATIONAL MONUMENT"/>
    <x v="9"/>
    <x v="3"/>
    <n v="5.25"/>
    <n v="57.30341"/>
    <n v="-134.44569000000001"/>
    <s v="SRUSSELL03"/>
    <n v="5"/>
    <n v="1"/>
  </r>
  <r>
    <d v="2015-06-18T00:00:00"/>
    <x v="3"/>
    <n v="6"/>
    <n v="18"/>
    <n v="5"/>
    <x v="1"/>
    <x v="44"/>
    <x v="23"/>
    <s v="04-05 SW ADMIRALTY"/>
    <s v="ADMIRALTY NATIONAL MONUMENT"/>
    <x v="9"/>
    <x v="3"/>
    <n v="5"/>
    <n v="57.30341"/>
    <n v="-134.44569000000001"/>
    <s v="LBDEVICHE"/>
    <n v="3"/>
    <n v="1"/>
  </r>
  <r>
    <d v="2012-06-19T00:00:00"/>
    <x v="4"/>
    <n v="6"/>
    <n v="19"/>
    <n v="3"/>
    <x v="1"/>
    <x v="44"/>
    <x v="23"/>
    <s v="04-05 SW ADMIRALTY"/>
    <s v="ADMIRALTY NATIONAL MONUMENT"/>
    <x v="9"/>
    <x v="3"/>
    <n v="5.25"/>
    <n v="57.30341"/>
    <n v="-134.44569000000001"/>
    <s v="PHKILLIAN"/>
    <n v="4"/>
    <n v="1"/>
  </r>
  <r>
    <d v="2012-06-20T00:00:00"/>
    <x v="4"/>
    <n v="6"/>
    <n v="20"/>
    <n v="4"/>
    <x v="1"/>
    <x v="44"/>
    <x v="23"/>
    <s v="04-05 SW ADMIRALTY"/>
    <s v="ADMIRALTY NATIONAL MONUMENT"/>
    <x v="9"/>
    <x v="3"/>
    <n v="4.75"/>
    <n v="57.30341"/>
    <n v="-134.44569000000001"/>
    <s v="PHKILLIAN"/>
    <n v="4"/>
    <n v="1"/>
  </r>
  <r>
    <d v="2014-06-20T00:00:00"/>
    <x v="2"/>
    <n v="6"/>
    <n v="20"/>
    <n v="6"/>
    <x v="1"/>
    <x v="44"/>
    <x v="23"/>
    <s v="04-05 SW ADMIRALTY"/>
    <s v="ADMIRALTY NATIONAL MONUMENT"/>
    <x v="9"/>
    <x v="3"/>
    <n v="5.5"/>
    <n v="57.30341"/>
    <n v="-134.44569000000001"/>
    <s v="SRUSSELL03"/>
    <n v="2"/>
    <n v="1"/>
  </r>
  <r>
    <d v="2012-06-21T00:00:00"/>
    <x v="4"/>
    <n v="6"/>
    <n v="21"/>
    <n v="5"/>
    <x v="1"/>
    <x v="44"/>
    <x v="23"/>
    <s v="04-05 SW ADMIRALTY"/>
    <s v="ADMIRALTY NATIONAL MONUMENT"/>
    <x v="9"/>
    <x v="3"/>
    <n v="4.25"/>
    <n v="57.30341"/>
    <n v="-134.44569000000001"/>
    <s v="PHKILLIAN"/>
    <n v="2"/>
    <n v="1"/>
  </r>
  <r>
    <d v="2011-06-22T00:00:00"/>
    <x v="1"/>
    <n v="6"/>
    <n v="22"/>
    <n v="4"/>
    <x v="1"/>
    <x v="44"/>
    <x v="23"/>
    <s v="04-05 SW ADMIRALTY"/>
    <s v="ADMIRALTY NATIONAL MONUMENT"/>
    <x v="9"/>
    <x v="3"/>
    <n v="3"/>
    <n v="57.30341"/>
    <n v="-134.44569000000001"/>
    <s v="DPKELLY"/>
    <n v="4"/>
    <n v="1"/>
  </r>
  <r>
    <d v="2011-06-22T00:00:00"/>
    <x v="1"/>
    <n v="6"/>
    <n v="22"/>
    <n v="4"/>
    <x v="1"/>
    <x v="44"/>
    <x v="23"/>
    <s v="04-05 SW ADMIRALTY"/>
    <s v="ADMIRALTY NATIONAL MONUMENT"/>
    <x v="9"/>
    <x v="3"/>
    <n v="3.5"/>
    <n v="57.30341"/>
    <n v="-134.44569000000001"/>
    <s v="DPKELLY"/>
    <n v="4"/>
    <n v="1"/>
  </r>
  <r>
    <d v="2015-06-23T00:00:00"/>
    <x v="3"/>
    <n v="6"/>
    <n v="23"/>
    <n v="3"/>
    <x v="1"/>
    <x v="44"/>
    <x v="23"/>
    <s v="04-05 SW ADMIRALTY"/>
    <s v="ADMIRALTY NATIONAL MONUMENT"/>
    <x v="9"/>
    <x v="3"/>
    <n v="5.5"/>
    <n v="57.30341"/>
    <n v="-134.44569000000001"/>
    <s v="LBDEVICHE"/>
    <n v="2"/>
    <n v="1"/>
  </r>
  <r>
    <d v="2015-06-24T00:00:00"/>
    <x v="3"/>
    <n v="6"/>
    <n v="24"/>
    <n v="4"/>
    <x v="1"/>
    <x v="44"/>
    <x v="23"/>
    <s v="04-05 SW ADMIRALTY"/>
    <s v="ADMIRALTY NATIONAL MONUMENT"/>
    <x v="9"/>
    <x v="3"/>
    <n v="5.75"/>
    <n v="57.30341"/>
    <n v="-134.44569000000001"/>
    <s v="LBDEVICHE"/>
    <n v="3"/>
    <n v="1"/>
  </r>
  <r>
    <d v="2013-06-25T00:00:00"/>
    <x v="0"/>
    <n v="6"/>
    <n v="25"/>
    <n v="3"/>
    <x v="1"/>
    <x v="44"/>
    <x v="23"/>
    <s v="04-05 SW ADMIRALTY"/>
    <s v="ADMIRALTY NATIONAL MONUMENT"/>
    <x v="9"/>
    <x v="3"/>
    <n v="5"/>
    <n v="57.30341"/>
    <n v="-134.44569000000001"/>
    <s v="SRUSSELL03"/>
    <n v="4"/>
    <n v="1"/>
  </r>
  <r>
    <d v="2015-06-25T00:00:00"/>
    <x v="3"/>
    <n v="6"/>
    <n v="25"/>
    <n v="5"/>
    <x v="1"/>
    <x v="44"/>
    <x v="23"/>
    <s v="04-05 SW ADMIRALTY"/>
    <s v="ADMIRALTY NATIONAL MONUMENT"/>
    <x v="9"/>
    <x v="3"/>
    <n v="5"/>
    <n v="57.30341"/>
    <n v="-134.44569000000001"/>
    <s v="LBDEVICHE"/>
    <n v="2"/>
    <n v="1"/>
  </r>
  <r>
    <d v="2013-06-26T00:00:00"/>
    <x v="0"/>
    <n v="6"/>
    <n v="26"/>
    <n v="4"/>
    <x v="1"/>
    <x v="44"/>
    <x v="23"/>
    <s v="04-05 SW ADMIRALTY"/>
    <s v="ADMIRALTY NATIONAL MONUMENT"/>
    <x v="9"/>
    <x v="3"/>
    <n v="5.5"/>
    <n v="57.30341"/>
    <n v="-134.44569000000001"/>
    <s v="SRUSSELL03"/>
    <n v="2"/>
    <n v="1"/>
  </r>
  <r>
    <d v="2014-06-26T00:00:00"/>
    <x v="2"/>
    <n v="6"/>
    <n v="26"/>
    <n v="5"/>
    <x v="1"/>
    <x v="44"/>
    <x v="23"/>
    <s v="04-05 SW ADMIRALTY"/>
    <s v="ADMIRALTY NATIONAL MONUMENT"/>
    <x v="9"/>
    <x v="3"/>
    <n v="4.75"/>
    <n v="57.30341"/>
    <n v="-134.44569000000001"/>
    <s v="SRUSSELL03"/>
    <n v="3"/>
    <n v="1"/>
  </r>
  <r>
    <d v="2014-06-27T00:00:00"/>
    <x v="2"/>
    <n v="6"/>
    <n v="27"/>
    <n v="6"/>
    <x v="1"/>
    <x v="44"/>
    <x v="23"/>
    <s v="04-05 SW ADMIRALTY"/>
    <s v="ADMIRALTY NATIONAL MONUMENT"/>
    <x v="9"/>
    <x v="3"/>
    <n v="5"/>
    <n v="57.30341"/>
    <n v="-134.44569000000001"/>
    <s v="SRUSSELL03"/>
    <n v="3"/>
    <n v="1"/>
  </r>
  <r>
    <d v="2011-06-28T00:00:00"/>
    <x v="1"/>
    <n v="6"/>
    <n v="28"/>
    <n v="3"/>
    <x v="1"/>
    <x v="44"/>
    <x v="23"/>
    <s v="04-05 SW ADMIRALTY"/>
    <s v="ADMIRALTY NATIONAL MONUMENT"/>
    <x v="9"/>
    <x v="3"/>
    <n v="4.5"/>
    <n v="57.30341"/>
    <n v="-134.44569000000001"/>
    <s v="DPKELLY"/>
    <n v="4"/>
    <n v="1"/>
  </r>
  <r>
    <d v="2011-06-29T00:00:00"/>
    <x v="1"/>
    <n v="6"/>
    <n v="29"/>
    <n v="4"/>
    <x v="1"/>
    <x v="44"/>
    <x v="23"/>
    <s v="04-05 SW ADMIRALTY"/>
    <s v="ADMIRALTY NATIONAL MONUMENT"/>
    <x v="9"/>
    <x v="3"/>
    <n v="4"/>
    <n v="57.30341"/>
    <n v="-134.44569000000001"/>
    <s v="DPKELLY"/>
    <n v="1"/>
    <n v="1"/>
  </r>
  <r>
    <d v="2014-07-01T00:00:00"/>
    <x v="2"/>
    <n v="7"/>
    <n v="1"/>
    <n v="3"/>
    <x v="1"/>
    <x v="44"/>
    <x v="23"/>
    <s v="04-05 SW ADMIRALTY"/>
    <s v="ADMIRALTY NATIONAL MONUMENT"/>
    <x v="9"/>
    <x v="3"/>
    <n v="4.75"/>
    <n v="57.30341"/>
    <n v="-134.44569000000001"/>
    <s v="SRUSSELL03"/>
    <n v="3"/>
    <n v="1"/>
  </r>
  <r>
    <d v="2015-07-01T00:00:00"/>
    <x v="3"/>
    <n v="7"/>
    <n v="1"/>
    <n v="4"/>
    <x v="1"/>
    <x v="44"/>
    <x v="23"/>
    <s v="04-05 SW ADMIRALTY"/>
    <s v="ADMIRALTY NATIONAL MONUMENT"/>
    <x v="11"/>
    <x v="3"/>
    <n v="4.5"/>
    <n v="57.30341"/>
    <n v="-134.44569000000001"/>
    <s v="LBDEVICHE"/>
    <n v="5"/>
    <n v="1"/>
  </r>
  <r>
    <d v="2013-07-02T00:00:00"/>
    <x v="0"/>
    <n v="7"/>
    <n v="2"/>
    <n v="3"/>
    <x v="1"/>
    <x v="44"/>
    <x v="23"/>
    <s v="04-05 SW ADMIRALTY"/>
    <s v="ADMIRALTY NATIONAL MONUMENT"/>
    <x v="9"/>
    <x v="3"/>
    <n v="4.5"/>
    <n v="57.30341"/>
    <n v="-134.44569000000001"/>
    <s v="SRUSSELL03"/>
    <n v="4"/>
    <n v="1"/>
  </r>
  <r>
    <d v="2013-07-02T00:00:00"/>
    <x v="0"/>
    <n v="7"/>
    <n v="2"/>
    <n v="3"/>
    <x v="1"/>
    <x v="44"/>
    <x v="23"/>
    <s v="04-05 SW ADMIRALTY"/>
    <s v="ADMIRALTY NATIONAL MONUMENT"/>
    <x v="9"/>
    <x v="3"/>
    <n v="5"/>
    <n v="57.30341"/>
    <n v="-134.44569000000001"/>
    <s v="SRUSSELL03"/>
    <n v="4"/>
    <n v="1"/>
  </r>
  <r>
    <d v="2014-07-02T00:00:00"/>
    <x v="2"/>
    <n v="7"/>
    <n v="2"/>
    <n v="4"/>
    <x v="1"/>
    <x v="44"/>
    <x v="23"/>
    <s v="04-05 SW ADMIRALTY"/>
    <s v="ADMIRALTY NATIONAL MONUMENT"/>
    <x v="9"/>
    <x v="3"/>
    <n v="4.5"/>
    <n v="57.30341"/>
    <n v="-134.44569000000001"/>
    <s v="SRUSSELL03"/>
    <n v="3"/>
    <n v="1"/>
  </r>
  <r>
    <d v="2012-07-03T00:00:00"/>
    <x v="4"/>
    <n v="7"/>
    <n v="3"/>
    <n v="3"/>
    <x v="1"/>
    <x v="44"/>
    <x v="23"/>
    <s v="04-05 SW ADMIRALTY"/>
    <s v="ADMIRALTY NATIONAL MONUMENT"/>
    <x v="9"/>
    <x v="3"/>
    <n v="5.5"/>
    <n v="57.30341"/>
    <n v="-134.44569000000001"/>
    <s v="PHKILLIAN"/>
    <n v="2"/>
    <n v="1"/>
  </r>
  <r>
    <d v="2015-07-03T00:00:00"/>
    <x v="3"/>
    <n v="7"/>
    <n v="3"/>
    <n v="6"/>
    <x v="1"/>
    <x v="44"/>
    <x v="23"/>
    <s v="04-05 SW ADMIRALTY"/>
    <s v="ADMIRALTY NATIONAL MONUMENT"/>
    <x v="9"/>
    <x v="3"/>
    <n v="4.5"/>
    <n v="57.30341"/>
    <n v="-134.44569000000001"/>
    <s v="LBDEVICHE"/>
    <n v="6"/>
    <n v="1"/>
  </r>
  <r>
    <d v="2012-07-04T00:00:00"/>
    <x v="4"/>
    <n v="7"/>
    <n v="4"/>
    <n v="4"/>
    <x v="1"/>
    <x v="44"/>
    <x v="23"/>
    <s v="04-05 SW ADMIRALTY"/>
    <s v="ADMIRALTY NATIONAL MONUMENT"/>
    <x v="9"/>
    <x v="3"/>
    <n v="5"/>
    <n v="57.30341"/>
    <n v="-134.44569000000001"/>
    <s v="PHKILLIAN"/>
    <n v="2"/>
    <n v="1"/>
  </r>
  <r>
    <d v="2014-07-04T00:00:00"/>
    <x v="2"/>
    <n v="7"/>
    <n v="4"/>
    <n v="6"/>
    <x v="1"/>
    <x v="44"/>
    <x v="23"/>
    <s v="04-05 SW ADMIRALTY"/>
    <s v="ADMIRALTY NATIONAL MONUMENT"/>
    <x v="9"/>
    <x v="3"/>
    <n v="5.5"/>
    <n v="57.30341"/>
    <n v="-134.44569000000001"/>
    <s v="SRUSSELL03"/>
    <n v="3"/>
    <n v="1"/>
  </r>
  <r>
    <d v="2011-07-07T00:00:00"/>
    <x v="1"/>
    <n v="7"/>
    <n v="7"/>
    <n v="5"/>
    <x v="1"/>
    <x v="44"/>
    <x v="23"/>
    <s v="04-05 SW ADMIRALTY"/>
    <s v="ADMIRALTY NATIONAL MONUMENT"/>
    <x v="9"/>
    <x v="3"/>
    <n v="5"/>
    <n v="57.30341"/>
    <n v="-134.44569000000001"/>
    <s v="DPKELLY"/>
    <n v="3"/>
    <n v="1"/>
  </r>
  <r>
    <d v="2013-07-07T00:00:00"/>
    <x v="0"/>
    <n v="7"/>
    <n v="7"/>
    <n v="1"/>
    <x v="1"/>
    <x v="44"/>
    <x v="23"/>
    <s v="04-05 SW ADMIRALTY"/>
    <s v="ADMIRALTY NATIONAL MONUMENT"/>
    <x v="9"/>
    <x v="3"/>
    <n v="4.5"/>
    <n v="57.30341"/>
    <n v="-134.44569000000001"/>
    <s v="SRUSSELL03"/>
    <n v="5"/>
    <n v="1"/>
  </r>
  <r>
    <d v="2014-07-08T00:00:00"/>
    <x v="2"/>
    <n v="7"/>
    <n v="8"/>
    <n v="3"/>
    <x v="1"/>
    <x v="44"/>
    <x v="23"/>
    <s v="04-05 SW ADMIRALTY"/>
    <s v="ADMIRALTY NATIONAL MONUMENT"/>
    <x v="9"/>
    <x v="3"/>
    <n v="4.75"/>
    <n v="57.30341"/>
    <n v="-134.44569000000001"/>
    <s v="SRUSSELL03"/>
    <n v="5"/>
    <n v="1"/>
  </r>
  <r>
    <d v="2013-07-09T00:00:00"/>
    <x v="0"/>
    <n v="7"/>
    <n v="9"/>
    <n v="3"/>
    <x v="1"/>
    <x v="44"/>
    <x v="23"/>
    <s v="04-05 SW ADMIRALTY"/>
    <s v="ADMIRALTY NATIONAL MONUMENT"/>
    <x v="9"/>
    <x v="3"/>
    <n v="5"/>
    <n v="57.30341"/>
    <n v="-134.44569000000001"/>
    <s v="SRUSSELL03"/>
    <n v="3"/>
    <n v="1"/>
  </r>
  <r>
    <d v="2012-07-10T00:00:00"/>
    <x v="4"/>
    <n v="7"/>
    <n v="10"/>
    <n v="3"/>
    <x v="1"/>
    <x v="44"/>
    <x v="23"/>
    <s v="04-05 SW ADMIRALTY"/>
    <s v="ADMIRALTY NATIONAL MONUMENT"/>
    <x v="9"/>
    <x v="3"/>
    <n v="4.5"/>
    <n v="57.30341"/>
    <n v="-134.44569000000001"/>
    <s v="PHKILLIAN"/>
    <n v="2"/>
    <n v="1"/>
  </r>
  <r>
    <d v="2014-07-10T00:00:00"/>
    <x v="2"/>
    <n v="7"/>
    <n v="10"/>
    <n v="5"/>
    <x v="1"/>
    <x v="44"/>
    <x v="23"/>
    <s v="04-05 SW ADMIRALTY"/>
    <s v="ADMIRALTY NATIONAL MONUMENT"/>
    <x v="9"/>
    <x v="3"/>
    <n v="4"/>
    <n v="57.30341"/>
    <n v="-134.44569000000001"/>
    <s v="SRUSSELL03"/>
    <n v="5"/>
    <n v="1"/>
  </r>
  <r>
    <d v="2015-07-10T00:00:00"/>
    <x v="3"/>
    <n v="7"/>
    <n v="10"/>
    <n v="6"/>
    <x v="1"/>
    <x v="44"/>
    <x v="23"/>
    <s v="04-05 SW ADMIRALTY"/>
    <s v="ADMIRALTY NATIONAL MONUMENT"/>
    <x v="9"/>
    <x v="3"/>
    <n v="4.5"/>
    <n v="57.30341"/>
    <n v="-134.44569000000001"/>
    <s v="LBDEVICHE"/>
    <n v="2"/>
    <n v="1"/>
  </r>
  <r>
    <d v="2011-07-10T00:00:00"/>
    <x v="1"/>
    <n v="7"/>
    <n v="10"/>
    <n v="1"/>
    <x v="1"/>
    <x v="44"/>
    <x v="23"/>
    <s v="04-05 SW ADMIRALTY"/>
    <s v="ADMIRALTY NATIONAL MONUMENT"/>
    <x v="52"/>
    <x v="3"/>
    <n v="3"/>
    <n v="57.30341"/>
    <n v="-134.44569000000001"/>
    <s v="SJENKINS02"/>
    <n v="4"/>
    <n v="1"/>
  </r>
  <r>
    <d v="2012-07-12T00:00:00"/>
    <x v="4"/>
    <n v="7"/>
    <n v="12"/>
    <n v="5"/>
    <x v="1"/>
    <x v="44"/>
    <x v="23"/>
    <s v="04-05 SW ADMIRALTY"/>
    <s v="ADMIRALTY NATIONAL MONUMENT"/>
    <x v="9"/>
    <x v="3"/>
    <n v="5.5"/>
    <n v="57.30341"/>
    <n v="-134.44569000000001"/>
    <s v="PHKILLIAN"/>
    <n v="6"/>
    <n v="1"/>
  </r>
  <r>
    <d v="2011-07-13T00:00:00"/>
    <x v="1"/>
    <n v="7"/>
    <n v="13"/>
    <n v="4"/>
    <x v="1"/>
    <x v="44"/>
    <x v="23"/>
    <s v="04-05 SW ADMIRALTY"/>
    <s v="ADMIRALTY NATIONAL MONUMENT"/>
    <x v="52"/>
    <x v="3"/>
    <n v="3"/>
    <n v="57.30341"/>
    <n v="-134.44569000000001"/>
    <s v="SJENKINS02"/>
    <n v="4"/>
    <n v="1"/>
  </r>
  <r>
    <d v="2011-07-14T00:00:00"/>
    <x v="1"/>
    <n v="7"/>
    <n v="14"/>
    <n v="5"/>
    <x v="1"/>
    <x v="44"/>
    <x v="23"/>
    <s v="04-05 SW ADMIRALTY"/>
    <s v="ADMIRALTY NATIONAL MONUMENT"/>
    <x v="9"/>
    <x v="3"/>
    <n v="4.5"/>
    <n v="57.30341"/>
    <n v="-134.44569000000001"/>
    <s v="DPKELLY"/>
    <n v="5"/>
    <n v="1"/>
  </r>
  <r>
    <d v="2011-07-15T00:00:00"/>
    <x v="1"/>
    <n v="7"/>
    <n v="15"/>
    <n v="6"/>
    <x v="1"/>
    <x v="44"/>
    <x v="23"/>
    <s v="04-05 SW ADMIRALTY"/>
    <s v="ADMIRALTY NATIONAL MONUMENT"/>
    <x v="11"/>
    <x v="3"/>
    <n v="5"/>
    <n v="57.30341"/>
    <n v="-134.44569000000001"/>
    <s v="JENNIFERMACDONALD"/>
    <n v="4"/>
    <n v="1"/>
  </r>
  <r>
    <d v="2013-07-16T00:00:00"/>
    <x v="0"/>
    <n v="7"/>
    <n v="16"/>
    <n v="3"/>
    <x v="1"/>
    <x v="44"/>
    <x v="23"/>
    <s v="04-05 SW ADMIRALTY"/>
    <s v="ADMIRALTY NATIONAL MONUMENT"/>
    <x v="9"/>
    <x v="3"/>
    <n v="5.5"/>
    <n v="57.30341"/>
    <n v="-134.44569000000001"/>
    <s v="SRUSSELL03"/>
    <n v="3"/>
    <n v="1"/>
  </r>
  <r>
    <d v="2015-07-16T00:00:00"/>
    <x v="3"/>
    <n v="7"/>
    <n v="16"/>
    <n v="5"/>
    <x v="1"/>
    <x v="44"/>
    <x v="23"/>
    <s v="04-05 SW ADMIRALTY"/>
    <s v="ADMIRALTY NATIONAL MONUMENT"/>
    <x v="9"/>
    <x v="3"/>
    <n v="4"/>
    <n v="57.30341"/>
    <n v="-134.44569000000001"/>
    <s v="LBDEVICHE"/>
    <n v="1"/>
    <n v="1"/>
  </r>
  <r>
    <d v="2014-07-17T00:00:00"/>
    <x v="2"/>
    <n v="7"/>
    <n v="17"/>
    <n v="5"/>
    <x v="1"/>
    <x v="44"/>
    <x v="23"/>
    <s v="04-05 SW ADMIRALTY"/>
    <s v="ADMIRALTY NATIONAL MONUMENT"/>
    <x v="11"/>
    <x v="3"/>
    <n v="5.25"/>
    <n v="57.30341"/>
    <n v="-134.44569000000001"/>
    <s v="SRUSSELL03"/>
    <n v="4"/>
    <n v="1"/>
  </r>
  <r>
    <d v="2012-07-19T00:00:00"/>
    <x v="4"/>
    <n v="7"/>
    <n v="19"/>
    <n v="5"/>
    <x v="1"/>
    <x v="44"/>
    <x v="23"/>
    <s v="04-05 SW ADMIRALTY"/>
    <s v="ADMIRALTY NATIONAL MONUMENT"/>
    <x v="9"/>
    <x v="3"/>
    <n v="5.25"/>
    <n v="57.30341"/>
    <n v="-134.44569000000001"/>
    <s v="PHKILLIAN"/>
    <n v="5"/>
    <n v="1"/>
  </r>
  <r>
    <d v="2011-07-20T00:00:00"/>
    <x v="1"/>
    <n v="7"/>
    <n v="20"/>
    <n v="4"/>
    <x v="1"/>
    <x v="44"/>
    <x v="23"/>
    <s v="04-05 SW ADMIRALTY"/>
    <s v="ADMIRALTY NATIONAL MONUMENT"/>
    <x v="9"/>
    <x v="3"/>
    <n v="4.5"/>
    <n v="57.30341"/>
    <n v="-134.44569000000001"/>
    <s v="DPKELLY"/>
    <n v="4"/>
    <n v="1"/>
  </r>
  <r>
    <d v="2012-07-20T00:00:00"/>
    <x v="4"/>
    <n v="7"/>
    <n v="20"/>
    <n v="6"/>
    <x v="1"/>
    <x v="44"/>
    <x v="23"/>
    <s v="04-05 SW ADMIRALTY"/>
    <s v="ADMIRALTY NATIONAL MONUMENT"/>
    <x v="9"/>
    <x v="3"/>
    <n v="5"/>
    <n v="57.30341"/>
    <n v="-134.44569000000001"/>
    <s v="PHKILLIAN"/>
    <n v="3"/>
    <n v="1"/>
  </r>
  <r>
    <d v="2011-07-21T00:00:00"/>
    <x v="1"/>
    <n v="7"/>
    <n v="21"/>
    <n v="5"/>
    <x v="1"/>
    <x v="44"/>
    <x v="23"/>
    <s v="04-05 SW ADMIRALTY"/>
    <s v="ADMIRALTY NATIONAL MONUMENT"/>
    <x v="9"/>
    <x v="3"/>
    <n v="4"/>
    <n v="57.30341"/>
    <n v="-134.44569000000001"/>
    <s v="DPKELLY"/>
    <n v="3"/>
    <n v="1"/>
  </r>
  <r>
    <d v="2011-07-22T00:00:00"/>
    <x v="1"/>
    <n v="7"/>
    <n v="22"/>
    <n v="6"/>
    <x v="1"/>
    <x v="44"/>
    <x v="23"/>
    <s v="04-05 SW ADMIRALTY"/>
    <s v="ADMIRALTY NATIONAL MONUMENT"/>
    <x v="9"/>
    <x v="3"/>
    <n v="4.5"/>
    <n v="57.30341"/>
    <n v="-134.44569000000001"/>
    <s v="DPKELLY"/>
    <n v="6"/>
    <n v="1"/>
  </r>
  <r>
    <d v="2014-07-22T00:00:00"/>
    <x v="2"/>
    <n v="7"/>
    <n v="22"/>
    <n v="3"/>
    <x v="1"/>
    <x v="44"/>
    <x v="23"/>
    <s v="04-05 SW ADMIRALTY"/>
    <s v="ADMIRALTY NATIONAL MONUMENT"/>
    <x v="9"/>
    <x v="3"/>
    <n v="5.75"/>
    <n v="57.30341"/>
    <n v="-134.44569000000001"/>
    <s v="SRUSSELL03"/>
    <n v="4"/>
    <n v="1"/>
  </r>
  <r>
    <d v="2015-07-22T00:00:00"/>
    <x v="3"/>
    <n v="7"/>
    <n v="22"/>
    <n v="4"/>
    <x v="1"/>
    <x v="44"/>
    <x v="23"/>
    <s v="04-05 SW ADMIRALTY"/>
    <s v="ADMIRALTY NATIONAL MONUMENT"/>
    <x v="9"/>
    <x v="3"/>
    <n v="3"/>
    <n v="57.30341"/>
    <n v="-134.44569000000001"/>
    <s v="LBDEVICHE"/>
    <n v="8"/>
    <n v="2"/>
  </r>
  <r>
    <d v="2014-07-23T00:00:00"/>
    <x v="2"/>
    <n v="7"/>
    <n v="23"/>
    <n v="4"/>
    <x v="1"/>
    <x v="44"/>
    <x v="23"/>
    <s v="04-05 SW ADMIRALTY"/>
    <s v="ADMIRALTY NATIONAL MONUMENT"/>
    <x v="9"/>
    <x v="3"/>
    <n v="5"/>
    <n v="57.30341"/>
    <n v="-134.44569000000001"/>
    <s v="SRUSSELL03"/>
    <n v="4"/>
    <n v="1"/>
  </r>
  <r>
    <d v="2012-07-24T00:00:00"/>
    <x v="4"/>
    <n v="7"/>
    <n v="24"/>
    <n v="3"/>
    <x v="1"/>
    <x v="44"/>
    <x v="23"/>
    <s v="04-05 SW ADMIRALTY"/>
    <s v="ADMIRALTY NATIONAL MONUMENT"/>
    <x v="9"/>
    <x v="3"/>
    <n v="5.25"/>
    <n v="57.30341"/>
    <n v="-134.44569000000001"/>
    <s v="PHKILLIAN"/>
    <n v="5"/>
    <n v="1"/>
  </r>
  <r>
    <d v="2014-07-24T00:00:00"/>
    <x v="2"/>
    <n v="7"/>
    <n v="24"/>
    <n v="5"/>
    <x v="1"/>
    <x v="44"/>
    <x v="23"/>
    <s v="04-05 SW ADMIRALTY"/>
    <s v="ADMIRALTY NATIONAL MONUMENT"/>
    <x v="11"/>
    <x v="3"/>
    <n v="5"/>
    <n v="57.30341"/>
    <n v="-134.44569000000001"/>
    <s v="SRUSSELL03"/>
    <n v="4"/>
    <n v="1"/>
  </r>
  <r>
    <d v="2012-07-25T00:00:00"/>
    <x v="4"/>
    <n v="7"/>
    <n v="25"/>
    <n v="4"/>
    <x v="1"/>
    <x v="44"/>
    <x v="23"/>
    <s v="04-05 SW ADMIRALTY"/>
    <s v="ADMIRALTY NATIONAL MONUMENT"/>
    <x v="9"/>
    <x v="3"/>
    <n v="4.75"/>
    <n v="57.30341"/>
    <n v="-134.44569000000001"/>
    <s v="PHKILLIAN"/>
    <n v="3"/>
    <n v="1"/>
  </r>
  <r>
    <d v="2013-07-25T00:00:00"/>
    <x v="0"/>
    <n v="7"/>
    <n v="25"/>
    <n v="5"/>
    <x v="1"/>
    <x v="44"/>
    <x v="23"/>
    <s v="04-05 SW ADMIRALTY"/>
    <s v="ADMIRALTY NATIONAL MONUMENT"/>
    <x v="9"/>
    <x v="3"/>
    <n v="5"/>
    <n v="57.30341"/>
    <n v="-134.44569000000001"/>
    <s v="SRUSSELL03"/>
    <n v="3"/>
    <n v="1"/>
  </r>
  <r>
    <d v="2014-07-25T00:00:00"/>
    <x v="2"/>
    <n v="7"/>
    <n v="25"/>
    <n v="6"/>
    <x v="1"/>
    <x v="44"/>
    <x v="23"/>
    <s v="04-05 SW ADMIRALTY"/>
    <s v="ADMIRALTY NATIONAL MONUMENT"/>
    <x v="9"/>
    <x v="3"/>
    <n v="5"/>
    <n v="57.30341"/>
    <n v="-134.44569000000001"/>
    <s v="SRUSSELL03"/>
    <n v="4"/>
    <n v="1"/>
  </r>
  <r>
    <d v="2012-07-26T00:00:00"/>
    <x v="4"/>
    <n v="7"/>
    <n v="26"/>
    <n v="5"/>
    <x v="1"/>
    <x v="44"/>
    <x v="23"/>
    <s v="04-05 SW ADMIRALTY"/>
    <s v="ADMIRALTY NATIONAL MONUMENT"/>
    <x v="9"/>
    <x v="3"/>
    <n v="5.25"/>
    <n v="57.30341"/>
    <n v="-134.44569000000001"/>
    <s v="PHKILLIAN"/>
    <n v="3"/>
    <n v="1"/>
  </r>
  <r>
    <d v="2012-07-27T00:00:00"/>
    <x v="4"/>
    <n v="7"/>
    <n v="27"/>
    <n v="6"/>
    <x v="1"/>
    <x v="44"/>
    <x v="23"/>
    <s v="04-05 SW ADMIRALTY"/>
    <s v="ADMIRALTY NATIONAL MONUMENT"/>
    <x v="9"/>
    <x v="3"/>
    <n v="5.5"/>
    <n v="57.30341"/>
    <n v="-134.44569000000001"/>
    <s v="PHKILLIAN"/>
    <n v="4"/>
    <n v="1"/>
  </r>
  <r>
    <d v="2012-07-30T00:00:00"/>
    <x v="4"/>
    <n v="7"/>
    <n v="30"/>
    <n v="2"/>
    <x v="1"/>
    <x v="44"/>
    <x v="23"/>
    <s v="04-05 SW ADMIRALTY"/>
    <s v="ADMIRALTY NATIONAL MONUMENT"/>
    <x v="52"/>
    <x v="3"/>
    <n v="6"/>
    <n v="57.30341"/>
    <n v="-134.44569000000001"/>
    <s v="SHANEKING"/>
    <n v="4"/>
    <n v="1"/>
  </r>
  <r>
    <d v="2014-07-30T00:00:00"/>
    <x v="2"/>
    <n v="7"/>
    <n v="30"/>
    <n v="4"/>
    <x v="1"/>
    <x v="44"/>
    <x v="23"/>
    <s v="04-05 SW ADMIRALTY"/>
    <s v="ADMIRALTY NATIONAL MONUMENT"/>
    <x v="9"/>
    <x v="3"/>
    <n v="4.5"/>
    <n v="57.30341"/>
    <n v="-134.44569000000001"/>
    <s v="SRUSSELL03"/>
    <n v="5"/>
    <n v="1"/>
  </r>
  <r>
    <d v="2011-07-31T00:00:00"/>
    <x v="1"/>
    <n v="7"/>
    <n v="31"/>
    <n v="1"/>
    <x v="1"/>
    <x v="44"/>
    <x v="23"/>
    <s v="04-05 SW ADMIRALTY"/>
    <s v="ADMIRALTY NATIONAL MONUMENT"/>
    <x v="9"/>
    <x v="3"/>
    <n v="2.5"/>
    <n v="57.30341"/>
    <n v="-134.44569000000001"/>
    <s v="DPKELLY"/>
    <n v="5"/>
    <n v="1"/>
  </r>
  <r>
    <d v="2013-07-31T00:00:00"/>
    <x v="0"/>
    <n v="7"/>
    <n v="31"/>
    <n v="4"/>
    <x v="1"/>
    <x v="44"/>
    <x v="23"/>
    <s v="04-05 SW ADMIRALTY"/>
    <s v="ADMIRALTY NATIONAL MONUMENT"/>
    <x v="9"/>
    <x v="3"/>
    <n v="4.5"/>
    <n v="57.30341"/>
    <n v="-134.44569000000001"/>
    <s v="SRUSSELL03"/>
    <n v="3"/>
    <n v="1"/>
  </r>
  <r>
    <d v="2014-07-31T00:00:00"/>
    <x v="2"/>
    <n v="7"/>
    <n v="31"/>
    <n v="5"/>
    <x v="1"/>
    <x v="44"/>
    <x v="23"/>
    <s v="04-05 SW ADMIRALTY"/>
    <s v="ADMIRALTY NATIONAL MONUMENT"/>
    <x v="9"/>
    <x v="3"/>
    <n v="4.5"/>
    <n v="57.30341"/>
    <n v="-134.44569000000001"/>
    <s v="SRUSSELL03"/>
    <n v="2"/>
    <n v="1"/>
  </r>
  <r>
    <d v="2015-07-31T00:00:00"/>
    <x v="3"/>
    <n v="7"/>
    <n v="31"/>
    <n v="6"/>
    <x v="1"/>
    <x v="44"/>
    <x v="23"/>
    <s v="04-05 SW ADMIRALTY"/>
    <s v="ADMIRALTY NATIONAL MONUMENT"/>
    <x v="9"/>
    <x v="3"/>
    <n v="6"/>
    <n v="57.30341"/>
    <n v="-134.44569000000001"/>
    <s v="LBDEVICHE"/>
    <n v="3"/>
    <n v="1"/>
  </r>
  <r>
    <d v="2012-08-01T00:00:00"/>
    <x v="4"/>
    <n v="8"/>
    <n v="1"/>
    <n v="4"/>
    <x v="1"/>
    <x v="44"/>
    <x v="23"/>
    <s v="04-05 SW ADMIRALTY"/>
    <s v="ADMIRALTY NATIONAL MONUMENT"/>
    <x v="9"/>
    <x v="3"/>
    <n v="5.75"/>
    <n v="57.30341"/>
    <n v="-134.44569000000001"/>
    <s v="PHKILLIAN"/>
    <n v="4"/>
    <n v="1"/>
  </r>
  <r>
    <d v="2012-08-02T00:00:00"/>
    <x v="4"/>
    <n v="8"/>
    <n v="2"/>
    <n v="5"/>
    <x v="1"/>
    <x v="44"/>
    <x v="23"/>
    <s v="04-05 SW ADMIRALTY"/>
    <s v="ADMIRALTY NATIONAL MONUMENT"/>
    <x v="9"/>
    <x v="3"/>
    <n v="5.5"/>
    <n v="57.30341"/>
    <n v="-134.44569000000001"/>
    <s v="PHKILLIAN"/>
    <n v="5"/>
    <n v="1"/>
  </r>
  <r>
    <d v="2012-08-02T00:00:00"/>
    <x v="4"/>
    <n v="8"/>
    <n v="2"/>
    <n v="5"/>
    <x v="1"/>
    <x v="44"/>
    <x v="23"/>
    <s v="04-05 SW ADMIRALTY"/>
    <s v="ADMIRALTY NATIONAL MONUMENT"/>
    <x v="9"/>
    <x v="3"/>
    <n v="5.75"/>
    <n v="57.30341"/>
    <n v="-134.44569000000001"/>
    <s v="PHKILLIAN"/>
    <n v="4"/>
    <n v="1"/>
  </r>
  <r>
    <d v="2014-08-06T00:00:00"/>
    <x v="2"/>
    <n v="8"/>
    <n v="6"/>
    <n v="4"/>
    <x v="1"/>
    <x v="44"/>
    <x v="23"/>
    <s v="04-05 SW ADMIRALTY"/>
    <s v="ADMIRALTY NATIONAL MONUMENT"/>
    <x v="9"/>
    <x v="3"/>
    <n v="5"/>
    <n v="57.30341"/>
    <n v="-134.44569000000001"/>
    <s v="SRUSSELL03"/>
    <n v="5"/>
    <n v="1"/>
  </r>
  <r>
    <d v="2013-08-07T00:00:00"/>
    <x v="0"/>
    <n v="8"/>
    <n v="7"/>
    <n v="4"/>
    <x v="1"/>
    <x v="44"/>
    <x v="23"/>
    <s v="04-05 SW ADMIRALTY"/>
    <s v="ADMIRALTY NATIONAL MONUMENT"/>
    <x v="9"/>
    <x v="3"/>
    <n v="5"/>
    <n v="57.30341"/>
    <n v="-134.44569000000001"/>
    <s v="SRUSSELL03"/>
    <n v="3"/>
    <n v="1"/>
  </r>
  <r>
    <d v="2014-08-07T00:00:00"/>
    <x v="2"/>
    <n v="8"/>
    <n v="7"/>
    <n v="5"/>
    <x v="1"/>
    <x v="44"/>
    <x v="23"/>
    <s v="04-05 SW ADMIRALTY"/>
    <s v="ADMIRALTY NATIONAL MONUMENT"/>
    <x v="9"/>
    <x v="3"/>
    <n v="4.5"/>
    <n v="57.30341"/>
    <n v="-134.44569000000001"/>
    <s v="SRUSSELL03"/>
    <n v="2"/>
    <n v="1"/>
  </r>
  <r>
    <d v="2012-08-08T00:00:00"/>
    <x v="4"/>
    <n v="8"/>
    <n v="8"/>
    <n v="4"/>
    <x v="1"/>
    <x v="44"/>
    <x v="23"/>
    <s v="04-05 SW ADMIRALTY"/>
    <s v="ADMIRALTY NATIONAL MONUMENT"/>
    <x v="9"/>
    <x v="3"/>
    <n v="5.75"/>
    <n v="57.30341"/>
    <n v="-134.44569000000001"/>
    <s v="PHKILLIAN"/>
    <n v="4"/>
    <n v="1"/>
  </r>
  <r>
    <d v="2013-08-08T00:00:00"/>
    <x v="0"/>
    <n v="8"/>
    <n v="8"/>
    <n v="5"/>
    <x v="1"/>
    <x v="44"/>
    <x v="23"/>
    <s v="04-05 SW ADMIRALTY"/>
    <s v="ADMIRALTY NATIONAL MONUMENT"/>
    <x v="9"/>
    <x v="3"/>
    <n v="5"/>
    <n v="57.30341"/>
    <n v="-134.44569000000001"/>
    <s v="SRUSSELL03"/>
    <n v="3"/>
    <n v="1"/>
  </r>
  <r>
    <d v="2012-08-09T00:00:00"/>
    <x v="4"/>
    <n v="8"/>
    <n v="9"/>
    <n v="5"/>
    <x v="1"/>
    <x v="44"/>
    <x v="23"/>
    <s v="04-05 SW ADMIRALTY"/>
    <s v="ADMIRALTY NATIONAL MONUMENT"/>
    <x v="9"/>
    <x v="3"/>
    <n v="5"/>
    <n v="57.30341"/>
    <n v="-134.44569000000001"/>
    <s v="PHKILLIAN"/>
    <n v="4"/>
    <n v="1"/>
  </r>
  <r>
    <d v="2012-08-10T00:00:00"/>
    <x v="4"/>
    <n v="8"/>
    <n v="10"/>
    <n v="6"/>
    <x v="1"/>
    <x v="44"/>
    <x v="23"/>
    <s v="04-05 SW ADMIRALTY"/>
    <s v="ADMIRALTY NATIONAL MONUMENT"/>
    <x v="11"/>
    <x v="3"/>
    <n v="5.75"/>
    <n v="57.30341"/>
    <n v="-134.44569000000001"/>
    <s v="FLBARNES"/>
    <n v="2"/>
    <n v="1"/>
  </r>
  <r>
    <d v="2014-08-13T00:00:00"/>
    <x v="2"/>
    <n v="8"/>
    <n v="13"/>
    <n v="4"/>
    <x v="1"/>
    <x v="44"/>
    <x v="23"/>
    <s v="04-05 SW ADMIRALTY"/>
    <s v="ADMIRALTY NATIONAL MONUMENT"/>
    <x v="9"/>
    <x v="3"/>
    <n v="5"/>
    <n v="57.30341"/>
    <n v="-134.44569000000001"/>
    <s v="SRUSSELL03"/>
    <n v="4"/>
    <n v="1"/>
  </r>
  <r>
    <d v="2013-08-14T00:00:00"/>
    <x v="0"/>
    <n v="8"/>
    <n v="14"/>
    <n v="4"/>
    <x v="1"/>
    <x v="44"/>
    <x v="23"/>
    <s v="04-05 SW ADMIRALTY"/>
    <s v="ADMIRALTY NATIONAL MONUMENT"/>
    <x v="9"/>
    <x v="3"/>
    <n v="5"/>
    <n v="57.30341"/>
    <n v="-134.44569000000001"/>
    <s v="SRUSSELL03"/>
    <n v="5"/>
    <n v="1"/>
  </r>
  <r>
    <d v="2014-08-14T00:00:00"/>
    <x v="2"/>
    <n v="8"/>
    <n v="14"/>
    <n v="5"/>
    <x v="1"/>
    <x v="44"/>
    <x v="23"/>
    <s v="04-05 SW ADMIRALTY"/>
    <s v="ADMIRALTY NATIONAL MONUMENT"/>
    <x v="9"/>
    <x v="3"/>
    <n v="5"/>
    <n v="57.30341"/>
    <n v="-134.44569000000001"/>
    <s v="SRUSSELL03"/>
    <n v="2"/>
    <n v="1"/>
  </r>
  <r>
    <d v="2014-08-15T00:00:00"/>
    <x v="2"/>
    <n v="8"/>
    <n v="15"/>
    <n v="6"/>
    <x v="1"/>
    <x v="44"/>
    <x v="23"/>
    <s v="04-05 SW ADMIRALTY"/>
    <s v="ADMIRALTY NATIONAL MONUMENT"/>
    <x v="9"/>
    <x v="3"/>
    <n v="4"/>
    <n v="57.30341"/>
    <n v="-134.44569000000001"/>
    <s v="SRUSSELL03"/>
    <n v="4"/>
    <n v="1"/>
  </r>
  <r>
    <d v="2012-08-16T00:00:00"/>
    <x v="4"/>
    <n v="8"/>
    <n v="16"/>
    <n v="5"/>
    <x v="1"/>
    <x v="44"/>
    <x v="23"/>
    <s v="04-05 SW ADMIRALTY"/>
    <s v="ADMIRALTY NATIONAL MONUMENT"/>
    <x v="9"/>
    <x v="3"/>
    <n v="5.5"/>
    <n v="57.30341"/>
    <n v="-134.44569000000001"/>
    <s v="PHKILLIAN"/>
    <n v="5"/>
    <n v="1"/>
  </r>
  <r>
    <d v="2011-08-19T00:00:00"/>
    <x v="1"/>
    <n v="8"/>
    <n v="19"/>
    <n v="6"/>
    <x v="1"/>
    <x v="44"/>
    <x v="23"/>
    <s v="04-05 SW ADMIRALTY"/>
    <s v="ADMIRALTY NATIONAL MONUMENT"/>
    <x v="9"/>
    <x v="3"/>
    <n v="4.5"/>
    <n v="57.30341"/>
    <n v="-134.44569000000001"/>
    <s v="DPKELLY"/>
    <n v="2"/>
    <n v="1"/>
  </r>
  <r>
    <d v="2013-08-20T00:00:00"/>
    <x v="0"/>
    <n v="8"/>
    <n v="20"/>
    <n v="3"/>
    <x v="1"/>
    <x v="44"/>
    <x v="23"/>
    <s v="04-05 SW ADMIRALTY"/>
    <s v="ADMIRALTY NATIONAL MONUMENT"/>
    <x v="9"/>
    <x v="3"/>
    <n v="4.5"/>
    <n v="57.30341"/>
    <n v="-134.44569000000001"/>
    <s v="SRUSSELL03"/>
    <n v="5"/>
    <n v="1"/>
  </r>
  <r>
    <d v="2012-08-21T00:00:00"/>
    <x v="4"/>
    <n v="8"/>
    <n v="21"/>
    <n v="3"/>
    <x v="1"/>
    <x v="44"/>
    <x v="23"/>
    <s v="04-05 SW ADMIRALTY"/>
    <s v="ADMIRALTY NATIONAL MONUMENT"/>
    <x v="9"/>
    <x v="3"/>
    <n v="5.5"/>
    <n v="57.30341"/>
    <n v="-134.44569000000001"/>
    <s v="PHKILLIAN"/>
    <n v="2"/>
    <n v="1"/>
  </r>
  <r>
    <d v="2015-08-21T00:00:00"/>
    <x v="3"/>
    <n v="8"/>
    <n v="21"/>
    <n v="6"/>
    <x v="1"/>
    <x v="44"/>
    <x v="23"/>
    <s v="04-05 SW ADMIRALTY"/>
    <s v="ADMIRALTY NATIONAL MONUMENT"/>
    <x v="9"/>
    <x v="3"/>
    <n v="4.5"/>
    <n v="57.30341"/>
    <n v="-134.44569000000001"/>
    <s v="LBDEVICHE"/>
    <n v="4"/>
    <n v="1"/>
  </r>
  <r>
    <d v="2015-08-21T00:00:00"/>
    <x v="3"/>
    <n v="8"/>
    <n v="21"/>
    <n v="6"/>
    <x v="1"/>
    <x v="44"/>
    <x v="23"/>
    <s v="04-05 SW ADMIRALTY"/>
    <s v="ADMIRALTY NATIONAL MONUMENT"/>
    <x v="9"/>
    <x v="3"/>
    <n v="5"/>
    <n v="57.30341"/>
    <n v="-134.44569000000001"/>
    <s v="LBDEVICHE"/>
    <n v="3"/>
    <n v="1"/>
  </r>
  <r>
    <d v="2014-08-21T00:00:00"/>
    <x v="2"/>
    <n v="8"/>
    <n v="21"/>
    <n v="5"/>
    <x v="1"/>
    <x v="44"/>
    <x v="23"/>
    <s v="04-05 SW ADMIRALTY"/>
    <s v="ADMIRALTY NATIONAL MONUMENT"/>
    <x v="11"/>
    <x v="3"/>
    <n v="4.75"/>
    <n v="57.30341"/>
    <n v="-134.44569000000001"/>
    <s v="SRUSSELL03"/>
    <n v="4"/>
    <n v="1"/>
  </r>
  <r>
    <d v="2014-08-22T00:00:00"/>
    <x v="2"/>
    <n v="8"/>
    <n v="22"/>
    <n v="6"/>
    <x v="1"/>
    <x v="44"/>
    <x v="23"/>
    <s v="04-05 SW ADMIRALTY"/>
    <s v="ADMIRALTY NATIONAL MONUMENT"/>
    <x v="9"/>
    <x v="3"/>
    <n v="4.5"/>
    <n v="57.30341"/>
    <n v="-134.44569000000001"/>
    <s v="SRUSSELL03"/>
    <n v="4"/>
    <n v="1"/>
  </r>
  <r>
    <d v="2011-08-23T00:00:00"/>
    <x v="1"/>
    <n v="8"/>
    <n v="23"/>
    <n v="3"/>
    <x v="1"/>
    <x v="44"/>
    <x v="23"/>
    <s v="04-05 SW ADMIRALTY"/>
    <s v="ADMIRALTY NATIONAL MONUMENT"/>
    <x v="9"/>
    <x v="3"/>
    <n v="4"/>
    <n v="57.30341"/>
    <n v="-134.44569000000001"/>
    <s v="DPKELLY"/>
    <n v="3"/>
    <n v="1"/>
  </r>
  <r>
    <d v="2014-08-27T00:00:00"/>
    <x v="2"/>
    <n v="8"/>
    <n v="27"/>
    <n v="4"/>
    <x v="1"/>
    <x v="44"/>
    <x v="23"/>
    <s v="04-05 SW ADMIRALTY"/>
    <s v="ADMIRALTY NATIONAL MONUMENT"/>
    <x v="9"/>
    <x v="3"/>
    <n v="4.25"/>
    <n v="57.30341"/>
    <n v="-134.44569000000001"/>
    <s v="SRUSSELL03"/>
    <n v="4"/>
    <n v="1"/>
  </r>
  <r>
    <d v="2012-08-28T00:00:00"/>
    <x v="4"/>
    <n v="8"/>
    <n v="28"/>
    <n v="3"/>
    <x v="1"/>
    <x v="44"/>
    <x v="23"/>
    <s v="04-05 SW ADMIRALTY"/>
    <s v="ADMIRALTY NATIONAL MONUMENT"/>
    <x v="9"/>
    <x v="3"/>
    <n v="5.5"/>
    <n v="57.30341"/>
    <n v="-134.44569000000001"/>
    <s v="PHKILLIAN"/>
    <n v="3"/>
    <n v="1"/>
  </r>
  <r>
    <d v="2015-08-28T00:00:00"/>
    <x v="3"/>
    <n v="8"/>
    <n v="28"/>
    <n v="6"/>
    <x v="1"/>
    <x v="44"/>
    <x v="23"/>
    <s v="04-05 SW ADMIRALTY"/>
    <s v="ADMIRALTY NATIONAL MONUMENT"/>
    <x v="9"/>
    <x v="3"/>
    <n v="4.75"/>
    <n v="57.30341"/>
    <n v="-134.44569000000001"/>
    <s v="LBDEVICHE"/>
    <n v="5"/>
    <n v="1"/>
  </r>
  <r>
    <d v="2012-08-29T00:00:00"/>
    <x v="4"/>
    <n v="8"/>
    <n v="29"/>
    <n v="4"/>
    <x v="1"/>
    <x v="44"/>
    <x v="23"/>
    <s v="04-05 SW ADMIRALTY"/>
    <s v="ADMIRALTY NATIONAL MONUMENT"/>
    <x v="9"/>
    <x v="3"/>
    <n v="5.75"/>
    <n v="57.30341"/>
    <n v="-134.44569000000001"/>
    <s v="PHKILLIAN"/>
    <n v="4"/>
    <n v="1"/>
  </r>
  <r>
    <d v="2014-08-29T00:00:00"/>
    <x v="2"/>
    <n v="8"/>
    <n v="29"/>
    <n v="6"/>
    <x v="1"/>
    <x v="44"/>
    <x v="23"/>
    <s v="04-05 SW ADMIRALTY"/>
    <s v="ADMIRALTY NATIONAL MONUMENT"/>
    <x v="9"/>
    <x v="3"/>
    <n v="4.75"/>
    <n v="57.30341"/>
    <n v="-134.44569000000001"/>
    <s v="SRUSSELL03"/>
    <n v="4"/>
    <n v="1"/>
  </r>
  <r>
    <d v="2013-08-30T00:00:00"/>
    <x v="0"/>
    <n v="8"/>
    <n v="30"/>
    <n v="6"/>
    <x v="1"/>
    <x v="44"/>
    <x v="23"/>
    <s v="04-05 SW ADMIRALTY"/>
    <s v="ADMIRALTY NATIONAL MONUMENT"/>
    <x v="9"/>
    <x v="3"/>
    <n v="4.5"/>
    <n v="57.30341"/>
    <n v="-134.44569000000001"/>
    <s v="SRUSSELL03"/>
    <n v="3"/>
    <n v="1"/>
  </r>
  <r>
    <d v="2014-09-04T00:00:00"/>
    <x v="2"/>
    <n v="9"/>
    <n v="4"/>
    <n v="5"/>
    <x v="1"/>
    <x v="44"/>
    <x v="23"/>
    <s v="04-05 SW ADMIRALTY"/>
    <s v="ADMIRALTY NATIONAL MONUMENT"/>
    <x v="9"/>
    <x v="3"/>
    <n v="4.75"/>
    <n v="57.30341"/>
    <n v="-134.44569000000001"/>
    <s v="SRUSSELL03"/>
    <n v="5"/>
    <n v="1"/>
  </r>
  <r>
    <d v="2012-09-05T00:00:00"/>
    <x v="4"/>
    <n v="9"/>
    <n v="5"/>
    <n v="4"/>
    <x v="1"/>
    <x v="44"/>
    <x v="23"/>
    <s v="04-05 SW ADMIRALTY"/>
    <s v="ADMIRALTY NATIONAL MONUMENT"/>
    <x v="9"/>
    <x v="3"/>
    <n v="5.75"/>
    <n v="57.30341"/>
    <n v="-134.44569000000001"/>
    <s v="PHKILLIAN"/>
    <n v="3"/>
    <n v="1"/>
  </r>
  <r>
    <d v="2013-09-12T00:00:00"/>
    <x v="0"/>
    <n v="9"/>
    <n v="12"/>
    <n v="5"/>
    <x v="1"/>
    <x v="44"/>
    <x v="23"/>
    <s v="04-05 SW ADMIRALTY"/>
    <s v="ADMIRALTY NATIONAL MONUMENT"/>
    <x v="9"/>
    <x v="3"/>
    <n v="4.5"/>
    <n v="57.30341"/>
    <n v="-134.44569000000001"/>
    <s v="SRUSSELL03"/>
    <n v="5"/>
    <n v="1"/>
  </r>
  <r>
    <d v="2013-07-27T00:00:00"/>
    <x v="0"/>
    <n v="7"/>
    <n v="27"/>
    <n v="7"/>
    <x v="1"/>
    <x v="45"/>
    <x v="21"/>
    <s v="04-06B ELIZA HARBOR"/>
    <s v="ADMIRALTY NATIONAL MONUMENT"/>
    <x v="47"/>
    <x v="4"/>
    <n v="1"/>
    <n v="57.15372"/>
    <n v="-134.34820999999999"/>
    <s v="JLSCHALKOWSKI"/>
    <n v="5"/>
    <n v="1"/>
  </r>
  <r>
    <d v="2015-04-19T00:00:00"/>
    <x v="3"/>
    <n v="4"/>
    <n v="19"/>
    <n v="1"/>
    <x v="4"/>
    <x v="45"/>
    <x v="21"/>
    <s v="04-06B ELIZA HARBOR"/>
    <s v="ADMIRALTY NATIONAL MONUMENT"/>
    <x v="7"/>
    <x v="0"/>
    <n v="1.5"/>
    <n v="57.15372"/>
    <n v="-134.34820999999999"/>
    <s v="JLSCHALKOWSKI"/>
    <n v="1"/>
    <n v="1"/>
  </r>
  <r>
    <d v="2015-05-05T00:00:00"/>
    <x v="3"/>
    <n v="5"/>
    <n v="5"/>
    <n v="3"/>
    <x v="0"/>
    <x v="45"/>
    <x v="21"/>
    <s v="04-06B ELIZA HARBOR"/>
    <s v="ADMIRALTY NATIONAL MONUMENT"/>
    <x v="7"/>
    <x v="0"/>
    <n v="3.5"/>
    <n v="57.15372"/>
    <n v="-134.34820999999999"/>
    <s v="JLSCHALKOWSKI"/>
    <n v="1"/>
    <n v="1"/>
  </r>
  <r>
    <d v="2015-05-06T00:00:00"/>
    <x v="3"/>
    <n v="5"/>
    <n v="6"/>
    <n v="4"/>
    <x v="0"/>
    <x v="45"/>
    <x v="21"/>
    <s v="04-06B ELIZA HARBOR"/>
    <s v="ADMIRALTY NATIONAL MONUMENT"/>
    <x v="7"/>
    <x v="0"/>
    <n v="5.25"/>
    <n v="57.15372"/>
    <n v="-134.34820999999999"/>
    <s v="JLSCHALKOWSKI"/>
    <n v="1"/>
    <n v="1"/>
  </r>
  <r>
    <d v="2015-05-08T00:00:00"/>
    <x v="3"/>
    <n v="5"/>
    <n v="8"/>
    <n v="6"/>
    <x v="0"/>
    <x v="45"/>
    <x v="21"/>
    <s v="04-06B ELIZA HARBOR"/>
    <s v="ADMIRALTY NATIONAL MONUMENT"/>
    <x v="7"/>
    <x v="0"/>
    <n v="4.5"/>
    <n v="57.15372"/>
    <n v="-134.34820999999999"/>
    <s v="JLSCHALKOWSKI"/>
    <n v="1"/>
    <n v="1"/>
  </r>
  <r>
    <d v="2013-05-15T00:00:00"/>
    <x v="0"/>
    <n v="5"/>
    <n v="15"/>
    <n v="4"/>
    <x v="0"/>
    <x v="45"/>
    <x v="21"/>
    <s v="04-06B ELIZA HARBOR"/>
    <s v="ADMIRALTY NATIONAL MONUMENT"/>
    <x v="7"/>
    <x v="0"/>
    <n v="2.5"/>
    <n v="57.15372"/>
    <n v="-134.34820999999999"/>
    <s v="SHANEKING"/>
    <n v="1"/>
    <n v="1"/>
  </r>
  <r>
    <d v="2015-05-15T00:00:00"/>
    <x v="3"/>
    <n v="5"/>
    <n v="15"/>
    <n v="6"/>
    <x v="0"/>
    <x v="45"/>
    <x v="21"/>
    <s v="04-06B ELIZA HARBOR"/>
    <s v="ADMIRALTY NATIONAL MONUMENT"/>
    <x v="7"/>
    <x v="0"/>
    <n v="3"/>
    <n v="57.15372"/>
    <n v="-134.34820999999999"/>
    <s v="JLSCHALKOWSKI"/>
    <n v="1"/>
    <n v="1"/>
  </r>
  <r>
    <d v="2013-05-16T00:00:00"/>
    <x v="0"/>
    <n v="5"/>
    <n v="16"/>
    <n v="5"/>
    <x v="0"/>
    <x v="45"/>
    <x v="21"/>
    <s v="04-06B ELIZA HARBOR"/>
    <s v="ADMIRALTY NATIONAL MONUMENT"/>
    <x v="7"/>
    <x v="0"/>
    <n v="5"/>
    <n v="57.15372"/>
    <n v="-134.34820999999999"/>
    <s v="SHANEKING"/>
    <n v="1"/>
    <n v="1"/>
  </r>
  <r>
    <d v="2015-05-16T00:00:00"/>
    <x v="3"/>
    <n v="5"/>
    <n v="16"/>
    <n v="7"/>
    <x v="0"/>
    <x v="45"/>
    <x v="21"/>
    <s v="04-06B ELIZA HARBOR"/>
    <s v="ADMIRALTY NATIONAL MONUMENT"/>
    <x v="7"/>
    <x v="0"/>
    <n v="4"/>
    <n v="57.15372"/>
    <n v="-134.34820999999999"/>
    <s v="JLSCHALKOWSKI"/>
    <n v="1"/>
    <n v="1"/>
  </r>
  <r>
    <d v="2013-05-17T00:00:00"/>
    <x v="0"/>
    <n v="5"/>
    <n v="17"/>
    <n v="6"/>
    <x v="0"/>
    <x v="45"/>
    <x v="21"/>
    <s v="04-06B ELIZA HARBOR"/>
    <s v="ADMIRALTY NATIONAL MONUMENT"/>
    <x v="7"/>
    <x v="0"/>
    <n v="4.5"/>
    <n v="57.15372"/>
    <n v="-134.34820999999999"/>
    <s v="SHANEKING"/>
    <n v="1"/>
    <n v="1"/>
  </r>
  <r>
    <d v="2014-04-30T00:00:00"/>
    <x v="2"/>
    <n v="4"/>
    <n v="30"/>
    <n v="4"/>
    <x v="0"/>
    <x v="45"/>
    <x v="21"/>
    <s v="04-06B ELIZA HARBOR"/>
    <s v="ADMIRALTY NATIONAL MONUMENT"/>
    <x v="7"/>
    <x v="5"/>
    <n v="2"/>
    <n v="57.15372"/>
    <n v="-134.34820999999999"/>
    <s v="JLSCHALKOWSKI"/>
    <n v="1"/>
    <n v="1"/>
  </r>
  <r>
    <d v="2012-05-01T00:00:00"/>
    <x v="4"/>
    <n v="5"/>
    <n v="1"/>
    <n v="3"/>
    <x v="0"/>
    <x v="45"/>
    <x v="21"/>
    <s v="04-06B ELIZA HARBOR"/>
    <s v="ADMIRALTY NATIONAL MONUMENT"/>
    <x v="7"/>
    <x v="5"/>
    <n v="2"/>
    <n v="57.15372"/>
    <n v="-134.34820999999999"/>
    <s v="SHANEKING"/>
    <n v="1"/>
    <n v="1"/>
  </r>
  <r>
    <d v="2013-05-02T00:00:00"/>
    <x v="0"/>
    <n v="5"/>
    <n v="2"/>
    <n v="5"/>
    <x v="0"/>
    <x v="45"/>
    <x v="21"/>
    <s v="04-06B ELIZA HARBOR"/>
    <s v="ADMIRALTY NATIONAL MONUMENT"/>
    <x v="7"/>
    <x v="5"/>
    <n v="6"/>
    <n v="57.15372"/>
    <n v="-134.34820999999999"/>
    <s v="SHANEKING"/>
    <n v="1"/>
    <n v="1"/>
  </r>
  <r>
    <d v="2014-05-02T00:00:00"/>
    <x v="2"/>
    <n v="5"/>
    <n v="2"/>
    <n v="6"/>
    <x v="0"/>
    <x v="45"/>
    <x v="21"/>
    <s v="04-06B ELIZA HARBOR"/>
    <s v="ADMIRALTY NATIONAL MONUMENT"/>
    <x v="7"/>
    <x v="5"/>
    <n v="4"/>
    <n v="57.15372"/>
    <n v="-134.34820999999999"/>
    <s v="JLSCHALKOWSKI"/>
    <n v="1"/>
    <n v="1"/>
  </r>
  <r>
    <d v="2013-05-06T00:00:00"/>
    <x v="0"/>
    <n v="5"/>
    <n v="6"/>
    <n v="2"/>
    <x v="0"/>
    <x v="45"/>
    <x v="21"/>
    <s v="04-06B ELIZA HARBOR"/>
    <s v="ADMIRALTY NATIONAL MONUMENT"/>
    <x v="7"/>
    <x v="5"/>
    <n v="4"/>
    <n v="57.15372"/>
    <n v="-134.34820999999999"/>
    <s v="SHANEKING"/>
    <n v="1"/>
    <n v="1"/>
  </r>
  <r>
    <d v="2014-05-06T00:00:00"/>
    <x v="2"/>
    <n v="5"/>
    <n v="6"/>
    <n v="3"/>
    <x v="0"/>
    <x v="45"/>
    <x v="21"/>
    <s v="04-06B ELIZA HARBOR"/>
    <s v="ADMIRALTY NATIONAL MONUMENT"/>
    <x v="7"/>
    <x v="5"/>
    <n v="6"/>
    <n v="57.15372"/>
    <n v="-134.34820999999999"/>
    <s v="JLSCHALKOWSKI"/>
    <n v="1"/>
    <n v="1"/>
  </r>
  <r>
    <d v="2013-05-09T00:00:00"/>
    <x v="0"/>
    <n v="5"/>
    <n v="9"/>
    <n v="5"/>
    <x v="0"/>
    <x v="45"/>
    <x v="21"/>
    <s v="04-06B ELIZA HARBOR"/>
    <s v="ADMIRALTY NATIONAL MONUMENT"/>
    <x v="7"/>
    <x v="5"/>
    <n v="5"/>
    <n v="57.15372"/>
    <n v="-134.34820999999999"/>
    <s v="SHANEKING"/>
    <n v="1"/>
    <n v="1"/>
  </r>
  <r>
    <d v="2014-05-15T00:00:00"/>
    <x v="2"/>
    <n v="5"/>
    <n v="15"/>
    <n v="5"/>
    <x v="0"/>
    <x v="45"/>
    <x v="21"/>
    <s v="04-06B ELIZA HARBOR"/>
    <s v="ADMIRALTY NATIONAL MONUMENT"/>
    <x v="7"/>
    <x v="5"/>
    <n v="3"/>
    <n v="57.15372"/>
    <n v="-134.34820999999999"/>
    <s v="JLSCHALKOWSKI"/>
    <n v="1"/>
    <n v="1"/>
  </r>
  <r>
    <d v="2012-05-16T00:00:00"/>
    <x v="4"/>
    <n v="5"/>
    <n v="16"/>
    <n v="4"/>
    <x v="0"/>
    <x v="45"/>
    <x v="21"/>
    <s v="04-06B ELIZA HARBOR"/>
    <s v="ADMIRALTY NATIONAL MONUMENT"/>
    <x v="7"/>
    <x v="5"/>
    <n v="4"/>
    <n v="57.15372"/>
    <n v="-134.34820999999999"/>
    <s v="SHANEKING"/>
    <n v="1"/>
    <n v="1"/>
  </r>
  <r>
    <d v="2012-05-17T00:00:00"/>
    <x v="4"/>
    <n v="5"/>
    <n v="17"/>
    <n v="5"/>
    <x v="0"/>
    <x v="45"/>
    <x v="21"/>
    <s v="04-06B ELIZA HARBOR"/>
    <s v="ADMIRALTY NATIONAL MONUMENT"/>
    <x v="7"/>
    <x v="5"/>
    <n v="4"/>
    <n v="57.15372"/>
    <n v="-134.34820999999999"/>
    <s v="SHANEKING"/>
    <n v="1"/>
    <n v="1"/>
  </r>
  <r>
    <d v="2012-05-18T00:00:00"/>
    <x v="4"/>
    <n v="5"/>
    <n v="18"/>
    <n v="6"/>
    <x v="0"/>
    <x v="45"/>
    <x v="21"/>
    <s v="04-06B ELIZA HARBOR"/>
    <s v="ADMIRALTY NATIONAL MONUMENT"/>
    <x v="7"/>
    <x v="5"/>
    <n v="4"/>
    <n v="57.15372"/>
    <n v="-134.34820999999999"/>
    <s v="SHANEKING"/>
    <n v="1"/>
    <n v="1"/>
  </r>
  <r>
    <d v="2015-04-19T00:00:00"/>
    <x v="3"/>
    <n v="4"/>
    <n v="19"/>
    <n v="1"/>
    <x v="4"/>
    <x v="45"/>
    <x v="21"/>
    <s v="04-06B ELIZA HARBOR"/>
    <s v="ADMIRALTY NATIONAL MONUMENT"/>
    <x v="7"/>
    <x v="4"/>
    <n v="1.5"/>
    <n v="57.15372"/>
    <n v="-134.34820999999999"/>
    <s v="JLSCHALKOWSKI"/>
    <n v="1"/>
    <n v="1"/>
  </r>
  <r>
    <d v="2015-07-14T00:00:00"/>
    <x v="3"/>
    <n v="7"/>
    <n v="14"/>
    <n v="3"/>
    <x v="1"/>
    <x v="45"/>
    <x v="21"/>
    <s v="04-06B ELIZA HARBOR"/>
    <s v="ADMIRALTY NATIONAL MONUMENT"/>
    <x v="47"/>
    <x v="4"/>
    <n v="1"/>
    <n v="57.15372"/>
    <n v="-134.34820999999999"/>
    <s v="RAHAVENS"/>
    <n v="6"/>
    <n v="1"/>
  </r>
  <r>
    <d v="2012-04-23T00:00:00"/>
    <x v="4"/>
    <n v="4"/>
    <n v="23"/>
    <n v="2"/>
    <x v="4"/>
    <x v="46"/>
    <x v="0"/>
    <s v="04-12 TENAKEE INLET"/>
    <s v="SITKA R.D."/>
    <x v="0"/>
    <x v="0"/>
    <n v="2.5"/>
    <n v="57.787959999999998"/>
    <n v="-134.83387999999999"/>
    <s v="JLSCHALKOWSKI"/>
    <n v="1"/>
    <n v="1"/>
  </r>
  <r>
    <d v="2012-04-28T00:00:00"/>
    <x v="4"/>
    <n v="4"/>
    <n v="28"/>
    <n v="7"/>
    <x v="0"/>
    <x v="46"/>
    <x v="0"/>
    <s v="04-12 TENAKEE INLET"/>
    <s v="SITKA R.D."/>
    <x v="0"/>
    <x v="0"/>
    <n v="2"/>
    <n v="57.787959999999998"/>
    <n v="-134.83387999999999"/>
    <s v="JLSCHALKOWSKI"/>
    <n v="1"/>
    <n v="1"/>
  </r>
  <r>
    <d v="2012-05-01T00:00:00"/>
    <x v="4"/>
    <n v="5"/>
    <n v="1"/>
    <n v="3"/>
    <x v="0"/>
    <x v="46"/>
    <x v="0"/>
    <s v="04-12 TENAKEE INLET"/>
    <s v="SITKA R.D."/>
    <x v="0"/>
    <x v="0"/>
    <n v="1.75"/>
    <n v="57.787959999999998"/>
    <n v="-134.83387999999999"/>
    <s v="JLSCHALKOWSKI"/>
    <n v="1"/>
    <n v="1"/>
  </r>
  <r>
    <d v="2013-05-05T00:00:00"/>
    <x v="0"/>
    <n v="5"/>
    <n v="5"/>
    <n v="1"/>
    <x v="0"/>
    <x v="46"/>
    <x v="0"/>
    <s v="04-12 TENAKEE INLET"/>
    <s v="SITKA R.D."/>
    <x v="0"/>
    <x v="0"/>
    <n v="2"/>
    <n v="57.787959999999998"/>
    <n v="-134.83387999999999"/>
    <s v="JLSCHALKOWSKI"/>
    <n v="2"/>
    <n v="1"/>
  </r>
  <r>
    <d v="2012-05-14T00:00:00"/>
    <x v="4"/>
    <n v="5"/>
    <n v="14"/>
    <n v="2"/>
    <x v="0"/>
    <x v="46"/>
    <x v="0"/>
    <s v="04-12 TENAKEE INLET"/>
    <s v="SITKA R.D."/>
    <x v="0"/>
    <x v="0"/>
    <n v="6"/>
    <n v="57.787959999999998"/>
    <n v="-134.83387999999999"/>
    <s v="JLSCHALKOWSKI"/>
    <n v="1"/>
    <n v="1"/>
  </r>
  <r>
    <d v="2011-05-25T00:00:00"/>
    <x v="1"/>
    <n v="5"/>
    <n v="25"/>
    <n v="4"/>
    <x v="1"/>
    <x v="47"/>
    <x v="24"/>
    <s v="04-11 HOONAH AREA"/>
    <s v="HOONAH R.D."/>
    <x v="53"/>
    <x v="3"/>
    <n v="1"/>
    <n v="58.233409999999999"/>
    <n v="-135.72612000000001"/>
    <s v="GDKING"/>
    <n v="5"/>
    <n v="1"/>
  </r>
  <r>
    <d v="2013-05-31T00:00:00"/>
    <x v="0"/>
    <n v="5"/>
    <n v="31"/>
    <n v="6"/>
    <x v="1"/>
    <x v="47"/>
    <x v="24"/>
    <s v="04-11 HOONAH AREA"/>
    <s v="HOONAH R.D."/>
    <x v="53"/>
    <x v="3"/>
    <n v="4"/>
    <n v="58.233409999999999"/>
    <n v="-135.72612000000001"/>
    <s v="JLSCHALKOWSKI"/>
    <n v="2"/>
    <n v="1"/>
  </r>
  <r>
    <d v="2014-06-12T00:00:00"/>
    <x v="2"/>
    <n v="6"/>
    <n v="12"/>
    <n v="5"/>
    <x v="1"/>
    <x v="47"/>
    <x v="24"/>
    <s v="04-11 HOONAH AREA"/>
    <s v="HOONAH R.D."/>
    <x v="53"/>
    <x v="3"/>
    <n v="2.5"/>
    <n v="58.233409999999999"/>
    <n v="-135.72612000000001"/>
    <s v="JLSCHALKOWSKI"/>
    <n v="2"/>
    <n v="1"/>
  </r>
  <r>
    <d v="2011-06-12T00:00:00"/>
    <x v="1"/>
    <n v="6"/>
    <n v="12"/>
    <n v="1"/>
    <x v="1"/>
    <x v="47"/>
    <x v="24"/>
    <s v="04-11 HOONAH AREA"/>
    <s v="HOONAH R.D."/>
    <x v="54"/>
    <x v="3"/>
    <n v="5"/>
    <n v="58.233409999999999"/>
    <n v="-135.72612000000001"/>
    <s v="DZPHILBROOK"/>
    <n v="2"/>
    <n v="1"/>
  </r>
  <r>
    <d v="2011-06-18T00:00:00"/>
    <x v="1"/>
    <n v="6"/>
    <n v="18"/>
    <n v="7"/>
    <x v="1"/>
    <x v="47"/>
    <x v="24"/>
    <s v="04-11 HOONAH AREA"/>
    <s v="HOONAH R.D."/>
    <x v="54"/>
    <x v="3"/>
    <n v="6"/>
    <n v="58.233409999999999"/>
    <n v="-135.72612000000001"/>
    <s v="DZPHILBROOK"/>
    <n v="2"/>
    <n v="1"/>
  </r>
  <r>
    <d v="2014-07-05T00:00:00"/>
    <x v="2"/>
    <n v="7"/>
    <n v="5"/>
    <n v="7"/>
    <x v="1"/>
    <x v="47"/>
    <x v="24"/>
    <s v="04-11 HOONAH AREA"/>
    <s v="HOONAH R.D."/>
    <x v="53"/>
    <x v="3"/>
    <n v="2"/>
    <n v="58.233409999999999"/>
    <n v="-135.72612000000001"/>
    <s v="JLSCHALKOWSKI"/>
    <n v="3"/>
    <n v="1"/>
  </r>
  <r>
    <d v="2015-07-12T00:00:00"/>
    <x v="3"/>
    <n v="7"/>
    <n v="12"/>
    <n v="1"/>
    <x v="1"/>
    <x v="47"/>
    <x v="24"/>
    <s v="04-11 HOONAH AREA"/>
    <s v="HOONAH R.D."/>
    <x v="53"/>
    <x v="3"/>
    <n v="2"/>
    <n v="58.233409999999999"/>
    <n v="-135.72612000000001"/>
    <s v="RAHAVENS"/>
    <n v="4"/>
    <n v="1"/>
  </r>
  <r>
    <d v="2011-07-17T00:00:00"/>
    <x v="1"/>
    <n v="7"/>
    <n v="17"/>
    <n v="1"/>
    <x v="1"/>
    <x v="47"/>
    <x v="24"/>
    <s v="04-11 HOONAH AREA"/>
    <s v="HOONAH R.D."/>
    <x v="54"/>
    <x v="3"/>
    <n v="5"/>
    <n v="58.233409999999999"/>
    <n v="-135.72612000000001"/>
    <s v="DZPHILBROOK"/>
    <n v="2"/>
    <n v="1"/>
  </r>
  <r>
    <d v="2011-07-21T00:00:00"/>
    <x v="1"/>
    <n v="7"/>
    <n v="21"/>
    <n v="5"/>
    <x v="1"/>
    <x v="47"/>
    <x v="24"/>
    <s v="04-11 HOONAH AREA"/>
    <s v="HOONAH R.D."/>
    <x v="53"/>
    <x v="3"/>
    <n v="2"/>
    <n v="58.233409999999999"/>
    <n v="-135.72612000000001"/>
    <s v="GDKING"/>
    <n v="4"/>
    <n v="1"/>
  </r>
  <r>
    <d v="2011-07-21T00:00:00"/>
    <x v="1"/>
    <n v="7"/>
    <n v="21"/>
    <n v="5"/>
    <x v="1"/>
    <x v="47"/>
    <x v="24"/>
    <s v="04-11 HOONAH AREA"/>
    <s v="HOONAH R.D."/>
    <x v="55"/>
    <x v="3"/>
    <n v="4"/>
    <n v="58.233409999999999"/>
    <n v="-135.72612000000001"/>
    <s v="DZPHILBROOK"/>
    <n v="3"/>
    <n v="1"/>
  </r>
  <r>
    <d v="2012-07-25T00:00:00"/>
    <x v="4"/>
    <n v="7"/>
    <n v="25"/>
    <n v="4"/>
    <x v="1"/>
    <x v="47"/>
    <x v="24"/>
    <s v="04-11 HOONAH AREA"/>
    <s v="HOONAH R.D."/>
    <x v="54"/>
    <x v="3"/>
    <n v="6"/>
    <n v="58.233409999999999"/>
    <n v="-135.72612000000001"/>
    <s v="DZPHILBROOK"/>
    <n v="2"/>
    <n v="1"/>
  </r>
  <r>
    <d v="2014-08-02T00:00:00"/>
    <x v="2"/>
    <n v="8"/>
    <n v="2"/>
    <n v="7"/>
    <x v="1"/>
    <x v="47"/>
    <x v="24"/>
    <s v="04-11 HOONAH AREA"/>
    <s v="HOONAH R.D."/>
    <x v="7"/>
    <x v="3"/>
    <n v="4"/>
    <n v="58.233409999999999"/>
    <n v="-135.72612000000001"/>
    <s v="JLSCHALKOWSKI"/>
    <n v="4"/>
    <n v="1"/>
  </r>
  <r>
    <d v="2012-08-04T00:00:00"/>
    <x v="4"/>
    <n v="8"/>
    <n v="4"/>
    <n v="7"/>
    <x v="1"/>
    <x v="47"/>
    <x v="24"/>
    <s v="04-11 HOONAH AREA"/>
    <s v="HOONAH R.D."/>
    <x v="54"/>
    <x v="3"/>
    <n v="6"/>
    <n v="58.233409999999999"/>
    <n v="-135.72612000000001"/>
    <s v="DZPHILBROOK"/>
    <n v="2"/>
    <n v="1"/>
  </r>
  <r>
    <d v="2011-08-05T00:00:00"/>
    <x v="1"/>
    <n v="8"/>
    <n v="5"/>
    <n v="6"/>
    <x v="1"/>
    <x v="47"/>
    <x v="24"/>
    <s v="04-11 HOONAH AREA"/>
    <s v="HOONAH R.D."/>
    <x v="56"/>
    <x v="3"/>
    <n v="2"/>
    <n v="58.233409999999999"/>
    <n v="-135.72612000000001"/>
    <s v="GDKING"/>
    <n v="6"/>
    <n v="1"/>
  </r>
  <r>
    <d v="2011-08-12T00:00:00"/>
    <x v="1"/>
    <n v="8"/>
    <n v="12"/>
    <n v="6"/>
    <x v="1"/>
    <x v="47"/>
    <x v="24"/>
    <s v="04-11 HOONAH AREA"/>
    <s v="HOONAH R.D."/>
    <x v="54"/>
    <x v="3"/>
    <n v="5"/>
    <n v="58.233409999999999"/>
    <n v="-135.72612000000001"/>
    <s v="DZPHILBROOK"/>
    <n v="2"/>
    <n v="1"/>
  </r>
  <r>
    <d v="2011-08-15T00:00:00"/>
    <x v="1"/>
    <n v="8"/>
    <n v="15"/>
    <n v="2"/>
    <x v="1"/>
    <x v="47"/>
    <x v="24"/>
    <s v="04-11 HOONAH AREA"/>
    <s v="HOONAH R.D."/>
    <x v="55"/>
    <x v="3"/>
    <n v="2"/>
    <n v="58.233409999999999"/>
    <n v="-135.72612000000001"/>
    <s v="DZPHILBROOK"/>
    <n v="2"/>
    <n v="1"/>
  </r>
  <r>
    <d v="2014-08-16T00:00:00"/>
    <x v="2"/>
    <n v="8"/>
    <n v="16"/>
    <n v="7"/>
    <x v="1"/>
    <x v="47"/>
    <x v="24"/>
    <s v="04-11 HOONAH AREA"/>
    <s v="HOONAH R.D."/>
    <x v="53"/>
    <x v="3"/>
    <n v="1"/>
    <n v="58.233409999999999"/>
    <n v="-135.72612000000001"/>
    <s v="JLSCHALKOWSKI"/>
    <n v="4"/>
    <n v="1"/>
  </r>
  <r>
    <d v="2012-08-21T00:00:00"/>
    <x v="4"/>
    <n v="8"/>
    <n v="21"/>
    <n v="3"/>
    <x v="1"/>
    <x v="47"/>
    <x v="24"/>
    <s v="04-11 HOONAH AREA"/>
    <s v="HOONAH R.D."/>
    <x v="54"/>
    <x v="3"/>
    <n v="4"/>
    <n v="58.233409999999999"/>
    <n v="-135.72612000000001"/>
    <s v="DZPHILBROOK"/>
    <n v="3"/>
    <n v="1"/>
  </r>
  <r>
    <d v="2012-08-22T00:00:00"/>
    <x v="4"/>
    <n v="8"/>
    <n v="22"/>
    <n v="4"/>
    <x v="1"/>
    <x v="47"/>
    <x v="24"/>
    <s v="04-11 HOONAH AREA"/>
    <s v="HOONAH R.D."/>
    <x v="28"/>
    <x v="3"/>
    <n v="1"/>
    <n v="58.233409999999999"/>
    <n v="-135.72612000000001"/>
    <s v="DZPHILBROOK"/>
    <n v="6"/>
    <n v="1"/>
  </r>
  <r>
    <d v="2012-08-22T00:00:00"/>
    <x v="4"/>
    <n v="8"/>
    <n v="22"/>
    <n v="4"/>
    <x v="1"/>
    <x v="47"/>
    <x v="24"/>
    <s v="04-11 HOONAH AREA"/>
    <s v="HOONAH R.D."/>
    <x v="28"/>
    <x v="3"/>
    <n v="1"/>
    <n v="58.233409999999999"/>
    <n v="-135.72612000000001"/>
    <s v="DZPHILBROOK"/>
    <n v="6"/>
    <n v="1"/>
  </r>
  <r>
    <d v="2012-07-01T00:00:00"/>
    <x v="4"/>
    <n v="7"/>
    <n v="1"/>
    <n v="1"/>
    <x v="1"/>
    <x v="47"/>
    <x v="24"/>
    <s v="04-11 HOONAH AREA"/>
    <s v="HOONAH R.D."/>
    <x v="28"/>
    <x v="4"/>
    <n v="8"/>
    <n v="58.233409999999999"/>
    <n v="-135.72612000000001"/>
    <s v="DZPHILBROOK"/>
    <n v="9"/>
    <n v="1"/>
  </r>
  <r>
    <d v="2011-04-29T00:00:00"/>
    <x v="1"/>
    <n v="4"/>
    <n v="29"/>
    <n v="6"/>
    <x v="0"/>
    <x v="47"/>
    <x v="24"/>
    <s v="04-11 HOONAH AREA"/>
    <s v="HOONAH R.D."/>
    <x v="27"/>
    <x v="0"/>
    <n v="4"/>
    <n v="58.233409999999999"/>
    <n v="-135.72612000000001"/>
    <s v="DZPHILBROOK"/>
    <n v="2"/>
    <n v="1"/>
  </r>
  <r>
    <d v="2011-05-05T00:00:00"/>
    <x v="1"/>
    <n v="5"/>
    <n v="5"/>
    <n v="5"/>
    <x v="0"/>
    <x v="47"/>
    <x v="24"/>
    <s v="04-11 HOONAH AREA"/>
    <s v="HOONAH R.D."/>
    <x v="27"/>
    <x v="0"/>
    <n v="4"/>
    <n v="58.233409999999999"/>
    <n v="-135.72612000000001"/>
    <s v="DZPHILBROOK"/>
    <n v="2"/>
    <n v="1"/>
  </r>
  <r>
    <d v="2011-05-06T00:00:00"/>
    <x v="1"/>
    <n v="5"/>
    <n v="6"/>
    <n v="6"/>
    <x v="0"/>
    <x v="47"/>
    <x v="24"/>
    <s v="04-11 HOONAH AREA"/>
    <s v="HOONAH R.D."/>
    <x v="27"/>
    <x v="0"/>
    <n v="4"/>
    <n v="58.233409999999999"/>
    <n v="-135.72612000000001"/>
    <s v="DZPHILBROOK"/>
    <n v="2"/>
    <n v="1"/>
  </r>
  <r>
    <d v="2011-05-16T00:00:00"/>
    <x v="1"/>
    <n v="5"/>
    <n v="16"/>
    <n v="2"/>
    <x v="0"/>
    <x v="47"/>
    <x v="24"/>
    <s v="04-11 HOONAH AREA"/>
    <s v="HOONAH R.D."/>
    <x v="27"/>
    <x v="0"/>
    <n v="4"/>
    <n v="58.233409999999999"/>
    <n v="-135.72612000000001"/>
    <s v="DZPHILBROOK"/>
    <n v="3"/>
    <n v="1"/>
  </r>
  <r>
    <d v="2011-05-17T00:00:00"/>
    <x v="1"/>
    <n v="5"/>
    <n v="17"/>
    <n v="3"/>
    <x v="0"/>
    <x v="47"/>
    <x v="24"/>
    <s v="04-11 HOONAH AREA"/>
    <s v="HOONAH R.D."/>
    <x v="27"/>
    <x v="0"/>
    <n v="4"/>
    <n v="58.233409999999999"/>
    <n v="-135.72612000000001"/>
    <s v="DZPHILBROOK"/>
    <n v="3"/>
    <n v="1"/>
  </r>
  <r>
    <d v="2011-09-22T00:00:00"/>
    <x v="1"/>
    <n v="9"/>
    <n v="22"/>
    <n v="5"/>
    <x v="3"/>
    <x v="47"/>
    <x v="24"/>
    <s v="04-11 HOONAH AREA"/>
    <s v="HOONAH R.D."/>
    <x v="27"/>
    <x v="0"/>
    <n v="4"/>
    <n v="58.233409999999999"/>
    <n v="-135.72612000000001"/>
    <s v="DZPHILBROOK"/>
    <n v="2"/>
    <n v="1"/>
  </r>
  <r>
    <d v="2011-09-23T00:00:00"/>
    <x v="1"/>
    <n v="9"/>
    <n v="23"/>
    <n v="6"/>
    <x v="3"/>
    <x v="47"/>
    <x v="24"/>
    <s v="04-11 HOONAH AREA"/>
    <s v="HOONAH R.D."/>
    <x v="27"/>
    <x v="0"/>
    <n v="4"/>
    <n v="58.233409999999999"/>
    <n v="-135.72612000000001"/>
    <s v="DZPHILBROOK"/>
    <n v="2"/>
    <n v="1"/>
  </r>
  <r>
    <d v="2012-06-15T00:00:00"/>
    <x v="4"/>
    <n v="6"/>
    <n v="15"/>
    <n v="6"/>
    <x v="1"/>
    <x v="47"/>
    <x v="24"/>
    <s v="04-11 HOONAH AREA"/>
    <s v="HOONAH R.D."/>
    <x v="54"/>
    <x v="4"/>
    <n v="6"/>
    <n v="58.233409999999999"/>
    <n v="-135.72612000000001"/>
    <s v="DZPHILBROOK"/>
    <n v="2"/>
    <n v="1"/>
  </r>
  <r>
    <d v="2015-04-15T00:00:00"/>
    <x v="3"/>
    <n v="4"/>
    <n v="15"/>
    <n v="4"/>
    <x v="4"/>
    <x v="48"/>
    <x v="19"/>
    <s v="01-05C WINDHAM BAY"/>
    <s v="JUNEAU R.D."/>
    <x v="12"/>
    <x v="3"/>
    <n v="4"/>
    <n v="57.576549999999997"/>
    <n v="-133.35112000000001"/>
    <s v="LBDEVICHE"/>
    <n v="6"/>
    <n v="1"/>
  </r>
  <r>
    <d v="2015-04-19T00:00:00"/>
    <x v="3"/>
    <n v="4"/>
    <n v="19"/>
    <n v="1"/>
    <x v="4"/>
    <x v="48"/>
    <x v="19"/>
    <s v="01-05C WINDHAM BAY"/>
    <s v="JUNEAU R.D."/>
    <x v="12"/>
    <x v="3"/>
    <n v="4"/>
    <n v="57.576549999999997"/>
    <n v="-133.35112000000001"/>
    <s v="LBDEVICHE"/>
    <n v="2"/>
    <n v="1"/>
  </r>
  <r>
    <d v="2012-04-21T00:00:00"/>
    <x v="4"/>
    <n v="4"/>
    <n v="21"/>
    <n v="7"/>
    <x v="4"/>
    <x v="48"/>
    <x v="19"/>
    <s v="01-05C WINDHAM BAY"/>
    <s v="JUNEAU R.D."/>
    <x v="12"/>
    <x v="3"/>
    <n v="6"/>
    <n v="57.576549999999997"/>
    <n v="-133.35112000000001"/>
    <s v="PHKILLIAN"/>
    <n v="5"/>
    <n v="1"/>
  </r>
  <r>
    <d v="2013-04-23T00:00:00"/>
    <x v="0"/>
    <n v="4"/>
    <n v="23"/>
    <n v="3"/>
    <x v="4"/>
    <x v="48"/>
    <x v="19"/>
    <s v="01-05C WINDHAM BAY"/>
    <s v="JUNEAU R.D."/>
    <x v="12"/>
    <x v="3"/>
    <n v="7"/>
    <n v="57.576549999999997"/>
    <n v="-133.35112000000001"/>
    <s v="PHKILLIAN"/>
    <n v="6"/>
    <n v="1"/>
  </r>
  <r>
    <d v="2014-04-28T00:00:00"/>
    <x v="2"/>
    <n v="4"/>
    <n v="28"/>
    <n v="2"/>
    <x v="0"/>
    <x v="48"/>
    <x v="19"/>
    <s v="01-05C WINDHAM BAY"/>
    <s v="JUNEAU R.D."/>
    <x v="12"/>
    <x v="3"/>
    <n v="5"/>
    <n v="57.576549999999997"/>
    <n v="-133.35112000000001"/>
    <s v="SRUSSELL03"/>
    <n v="6"/>
    <n v="1"/>
  </r>
  <r>
    <d v="2011-05-09T00:00:00"/>
    <x v="1"/>
    <n v="5"/>
    <n v="9"/>
    <n v="2"/>
    <x v="0"/>
    <x v="48"/>
    <x v="19"/>
    <s v="01-05C WINDHAM BAY"/>
    <s v="JUNEAU R.D."/>
    <x v="12"/>
    <x v="3"/>
    <n v="6"/>
    <n v="57.576549999999997"/>
    <n v="-133.35112000000001"/>
    <s v="DPKELLY"/>
    <n v="6"/>
    <n v="1"/>
  </r>
  <r>
    <d v="2012-05-22T00:00:00"/>
    <x v="4"/>
    <n v="5"/>
    <n v="22"/>
    <n v="3"/>
    <x v="0"/>
    <x v="48"/>
    <x v="19"/>
    <s v="01-05C WINDHAM BAY"/>
    <s v="JUNEAU R.D."/>
    <x v="13"/>
    <x v="3"/>
    <n v="3.5"/>
    <n v="57.576549999999997"/>
    <n v="-133.35112000000001"/>
    <s v="PHKILLIAN"/>
    <n v="5"/>
    <n v="1"/>
  </r>
  <r>
    <d v="2014-09-04T00:00:00"/>
    <x v="2"/>
    <n v="9"/>
    <n v="4"/>
    <n v="5"/>
    <x v="1"/>
    <x v="48"/>
    <x v="19"/>
    <s v="01-05C WINDHAM BAY"/>
    <s v="JUNEAU R.D."/>
    <x v="13"/>
    <x v="3"/>
    <n v="3.5"/>
    <n v="57.576549999999997"/>
    <n v="-133.35112000000001"/>
    <s v="SRUSSELL03"/>
    <n v="6"/>
    <n v="1"/>
  </r>
  <r>
    <d v="2012-08-06T00:00:00"/>
    <x v="4"/>
    <n v="8"/>
    <n v="6"/>
    <n v="2"/>
    <x v="1"/>
    <x v="48"/>
    <x v="19"/>
    <s v="01-05C WINDHAM BAY"/>
    <s v="JUNEAU R.D."/>
    <x v="57"/>
    <x v="4"/>
    <n v="3"/>
    <n v="57.576549999999997"/>
    <n v="-133.35112000000001"/>
    <s v="SHANEKING"/>
    <n v="4"/>
    <n v="1"/>
  </r>
  <r>
    <d v="2014-09-04T00:00:00"/>
    <x v="2"/>
    <n v="9"/>
    <n v="4"/>
    <n v="5"/>
    <x v="1"/>
    <x v="48"/>
    <x v="19"/>
    <s v="01-05C WINDHAM BAY"/>
    <s v="JUNEAU R.D."/>
    <x v="13"/>
    <x v="4"/>
    <n v="3"/>
    <n v="57.576549999999997"/>
    <n v="-133.35112000000001"/>
    <s v="SRUSSELL03"/>
    <n v="7"/>
    <n v="1"/>
  </r>
  <r>
    <d v="2012-05-11T00:00:00"/>
    <x v="4"/>
    <n v="5"/>
    <n v="11"/>
    <n v="6"/>
    <x v="0"/>
    <x v="48"/>
    <x v="19"/>
    <s v="01-05C WINDHAM BAY"/>
    <s v="JUNEAU R.D."/>
    <x v="34"/>
    <x v="7"/>
    <n v="6"/>
    <n v="57.576549999999997"/>
    <n v="-133.35112000000001"/>
    <s v="JLSCHALKOWSKI"/>
    <n v="2"/>
    <n v="1"/>
  </r>
  <r>
    <d v="2012-05-12T00:00:00"/>
    <x v="4"/>
    <n v="5"/>
    <n v="12"/>
    <n v="7"/>
    <x v="0"/>
    <x v="48"/>
    <x v="19"/>
    <s v="01-05C WINDHAM BAY"/>
    <s v="JUNEAU R.D."/>
    <x v="34"/>
    <x v="7"/>
    <n v="6"/>
    <n v="57.576549999999997"/>
    <n v="-133.35112000000001"/>
    <s v="JLSCHALKOWSKI"/>
    <n v="2"/>
    <n v="1"/>
  </r>
  <r>
    <d v="2011-05-17T00:00:00"/>
    <x v="1"/>
    <n v="5"/>
    <n v="17"/>
    <n v="3"/>
    <x v="0"/>
    <x v="48"/>
    <x v="19"/>
    <s v="01-05C WINDHAM BAY"/>
    <s v="JUNEAU R.D."/>
    <x v="58"/>
    <x v="7"/>
    <n v="8"/>
    <n v="57.576549999999997"/>
    <n v="-133.35112000000001"/>
    <s v="RBEERS"/>
    <n v="1"/>
    <n v="1"/>
  </r>
  <r>
    <d v="2011-06-03T00:00:00"/>
    <x v="1"/>
    <n v="6"/>
    <n v="3"/>
    <n v="6"/>
    <x v="1"/>
    <x v="48"/>
    <x v="19"/>
    <s v="01-05C WINDHAM BAY"/>
    <s v="JUNEAU R.D."/>
    <x v="58"/>
    <x v="7"/>
    <n v="6"/>
    <n v="57.576549999999997"/>
    <n v="-133.35112000000001"/>
    <s v="RBEERS"/>
    <n v="2"/>
    <n v="1"/>
  </r>
  <r>
    <d v="2011-06-04T00:00:00"/>
    <x v="1"/>
    <n v="6"/>
    <n v="4"/>
    <n v="7"/>
    <x v="1"/>
    <x v="48"/>
    <x v="19"/>
    <s v="01-05C WINDHAM BAY"/>
    <s v="JUNEAU R.D."/>
    <x v="58"/>
    <x v="7"/>
    <n v="6"/>
    <n v="57.576549999999997"/>
    <n v="-133.35112000000001"/>
    <s v="RBEERS"/>
    <n v="2"/>
    <n v="1"/>
  </r>
  <r>
    <d v="2013-06-07T00:00:00"/>
    <x v="0"/>
    <n v="6"/>
    <n v="7"/>
    <n v="6"/>
    <x v="1"/>
    <x v="48"/>
    <x v="19"/>
    <s v="01-05C WINDHAM BAY"/>
    <s v="JUNEAU R.D."/>
    <x v="34"/>
    <x v="7"/>
    <n v="6"/>
    <n v="57.576549999999997"/>
    <n v="-133.35112000000001"/>
    <s v="SHANEKING"/>
    <n v="3"/>
    <n v="1"/>
  </r>
  <r>
    <d v="2011-09-01T00:00:00"/>
    <x v="1"/>
    <n v="9"/>
    <n v="1"/>
    <n v="5"/>
    <x v="1"/>
    <x v="48"/>
    <x v="19"/>
    <s v="01-05C WINDHAM BAY"/>
    <s v="JUNEAU R.D."/>
    <x v="38"/>
    <x v="7"/>
    <n v="4"/>
    <n v="57.576549999999997"/>
    <n v="-133.35112000000001"/>
    <s v="GDKING"/>
    <n v="2"/>
    <n v="1"/>
  </r>
  <r>
    <d v="2011-09-02T00:00:00"/>
    <x v="1"/>
    <n v="9"/>
    <n v="2"/>
    <n v="6"/>
    <x v="1"/>
    <x v="48"/>
    <x v="19"/>
    <s v="01-05C WINDHAM BAY"/>
    <s v="JUNEAU R.D."/>
    <x v="38"/>
    <x v="7"/>
    <n v="2"/>
    <n v="57.576549999999997"/>
    <n v="-133.35112000000001"/>
    <s v="GDKING"/>
    <n v="2"/>
    <n v="1"/>
  </r>
  <r>
    <d v="2011-09-03T00:00:00"/>
    <x v="1"/>
    <n v="9"/>
    <n v="3"/>
    <n v="7"/>
    <x v="1"/>
    <x v="48"/>
    <x v="19"/>
    <s v="01-05C WINDHAM BAY"/>
    <s v="JUNEAU R.D."/>
    <x v="38"/>
    <x v="7"/>
    <n v="3"/>
    <n v="57.576549999999997"/>
    <n v="-133.35112000000001"/>
    <s v="GDKING"/>
    <n v="2"/>
    <n v="1"/>
  </r>
  <r>
    <d v="2011-09-04T00:00:00"/>
    <x v="1"/>
    <n v="9"/>
    <n v="4"/>
    <n v="1"/>
    <x v="1"/>
    <x v="48"/>
    <x v="19"/>
    <s v="01-05C WINDHAM BAY"/>
    <s v="JUNEAU R.D."/>
    <x v="38"/>
    <x v="7"/>
    <n v="3"/>
    <n v="57.576549999999997"/>
    <n v="-133.35112000000001"/>
    <s v="GDKING"/>
    <n v="2"/>
    <n v="1"/>
  </r>
  <r>
    <d v="2013-09-06T00:00:00"/>
    <x v="0"/>
    <n v="9"/>
    <n v="6"/>
    <n v="6"/>
    <x v="1"/>
    <x v="48"/>
    <x v="19"/>
    <s v="01-05C WINDHAM BAY"/>
    <s v="JUNEAU R.D."/>
    <x v="38"/>
    <x v="7"/>
    <n v="4"/>
    <n v="57.576549999999997"/>
    <n v="-133.35112000000001"/>
    <s v="SHANEKING"/>
    <n v="1"/>
    <n v="1"/>
  </r>
  <r>
    <d v="2015-06-08T00:00:00"/>
    <x v="3"/>
    <n v="6"/>
    <n v="8"/>
    <n v="2"/>
    <x v="1"/>
    <x v="48"/>
    <x v="19"/>
    <s v="01-05C WINDHAM BAY"/>
    <s v="JUNEAU R.D."/>
    <x v="59"/>
    <x v="4"/>
    <n v="0.75"/>
    <n v="57.576549999999997"/>
    <n v="-133.35112000000001"/>
    <s v="LBDEVICHE"/>
    <n v="3"/>
    <n v="1"/>
  </r>
  <r>
    <d v="2014-06-13T00:00:00"/>
    <x v="2"/>
    <n v="6"/>
    <n v="13"/>
    <n v="6"/>
    <x v="1"/>
    <x v="49"/>
    <x v="16"/>
    <s v="04-04B KELP BAY"/>
    <s v="SITKA R.D."/>
    <x v="9"/>
    <x v="3"/>
    <n v="3"/>
    <n v="57.257460000000002"/>
    <n v="-135.01250999999999"/>
    <s v="SRUSSELL03"/>
    <n v="2"/>
    <n v="1"/>
  </r>
  <r>
    <d v="2011-06-16T00:00:00"/>
    <x v="1"/>
    <n v="6"/>
    <n v="16"/>
    <n v="5"/>
    <x v="1"/>
    <x v="49"/>
    <x v="16"/>
    <s v="04-04B KELP BAY"/>
    <s v="SITKA R.D."/>
    <x v="13"/>
    <x v="3"/>
    <n v="1.5"/>
    <n v="57.257460000000002"/>
    <n v="-135.01250999999999"/>
    <s v="JENNIFERMACDONALD"/>
    <n v="10"/>
    <n v="1"/>
  </r>
  <r>
    <d v="2011-06-16T00:00:00"/>
    <x v="1"/>
    <n v="6"/>
    <n v="16"/>
    <n v="5"/>
    <x v="1"/>
    <x v="49"/>
    <x v="16"/>
    <s v="04-04B KELP BAY"/>
    <s v="SITKA R.D."/>
    <x v="13"/>
    <x v="3"/>
    <n v="2"/>
    <n v="57.257460000000002"/>
    <n v="-135.01250999999999"/>
    <s v="JENNIFERMACDONALD"/>
    <n v="3"/>
    <n v="1"/>
  </r>
  <r>
    <d v="2011-06-21T00:00:00"/>
    <x v="1"/>
    <n v="6"/>
    <n v="21"/>
    <n v="3"/>
    <x v="1"/>
    <x v="49"/>
    <x v="16"/>
    <s v="04-04B KELP BAY"/>
    <s v="SITKA R.D."/>
    <x v="13"/>
    <x v="3"/>
    <n v="2"/>
    <n v="57.257460000000002"/>
    <n v="-135.01250999999999"/>
    <s v="JENNIFERMACDONALD"/>
    <n v="2"/>
    <n v="1"/>
  </r>
  <r>
    <d v="2015-07-03T00:00:00"/>
    <x v="3"/>
    <n v="7"/>
    <n v="3"/>
    <n v="6"/>
    <x v="1"/>
    <x v="49"/>
    <x v="16"/>
    <s v="04-04B KELP BAY"/>
    <s v="SITKA R.D."/>
    <x v="11"/>
    <x v="3"/>
    <n v="1.5"/>
    <n v="57.257460000000002"/>
    <n v="-135.01250999999999"/>
    <s v="LBDEVICHE"/>
    <n v="3"/>
    <n v="1"/>
  </r>
  <r>
    <d v="2013-07-09T00:00:00"/>
    <x v="0"/>
    <n v="7"/>
    <n v="9"/>
    <n v="3"/>
    <x v="1"/>
    <x v="49"/>
    <x v="16"/>
    <s v="04-04B KELP BAY"/>
    <s v="SITKA R.D."/>
    <x v="11"/>
    <x v="3"/>
    <n v="4"/>
    <n v="57.257460000000002"/>
    <n v="-135.01250999999999"/>
    <s v="PHKILLIAN"/>
    <n v="2"/>
    <n v="1"/>
  </r>
  <r>
    <d v="2015-07-09T00:00:00"/>
    <x v="3"/>
    <n v="7"/>
    <n v="9"/>
    <n v="5"/>
    <x v="1"/>
    <x v="49"/>
    <x v="16"/>
    <s v="04-04B KELP BAY"/>
    <s v="SITKA R.D."/>
    <x v="11"/>
    <x v="3"/>
    <n v="5"/>
    <n v="57.257460000000002"/>
    <n v="-135.01250999999999"/>
    <s v="LBDEVICHE"/>
    <n v="6"/>
    <n v="1"/>
  </r>
  <r>
    <d v="2013-07-11T00:00:00"/>
    <x v="0"/>
    <n v="7"/>
    <n v="11"/>
    <n v="5"/>
    <x v="1"/>
    <x v="49"/>
    <x v="16"/>
    <s v="04-04B KELP BAY"/>
    <s v="SITKA R.D."/>
    <x v="11"/>
    <x v="3"/>
    <n v="3"/>
    <n v="57.257460000000002"/>
    <n v="-135.01250999999999"/>
    <s v="PHKILLIAN"/>
    <n v="3"/>
    <n v="1"/>
  </r>
  <r>
    <d v="2014-07-11T00:00:00"/>
    <x v="2"/>
    <n v="7"/>
    <n v="11"/>
    <n v="6"/>
    <x v="1"/>
    <x v="49"/>
    <x v="16"/>
    <s v="04-04B KELP BAY"/>
    <s v="SITKA R.D."/>
    <x v="11"/>
    <x v="3"/>
    <n v="4.5"/>
    <n v="57.257460000000002"/>
    <n v="-135.01250999999999"/>
    <s v="SRUSSELL03"/>
    <n v="4"/>
    <n v="1"/>
  </r>
  <r>
    <d v="2011-07-19T00:00:00"/>
    <x v="1"/>
    <n v="7"/>
    <n v="19"/>
    <n v="3"/>
    <x v="1"/>
    <x v="49"/>
    <x v="16"/>
    <s v="04-04B KELP BAY"/>
    <s v="SITKA R.D."/>
    <x v="13"/>
    <x v="3"/>
    <n v="2"/>
    <n v="57.257460000000002"/>
    <n v="-135.01250999999999"/>
    <s v="JENNIFERMACDONALD"/>
    <n v="12"/>
    <n v="2"/>
  </r>
  <r>
    <d v="2015-07-21T00:00:00"/>
    <x v="3"/>
    <n v="7"/>
    <n v="21"/>
    <n v="3"/>
    <x v="1"/>
    <x v="49"/>
    <x v="16"/>
    <s v="04-04B KELP BAY"/>
    <s v="SITKA R.D."/>
    <x v="9"/>
    <x v="3"/>
    <n v="5.5"/>
    <n v="57.257460000000002"/>
    <n v="-135.01250999999999"/>
    <s v="LBDEVICHE"/>
    <n v="2"/>
    <n v="1"/>
  </r>
  <r>
    <d v="2011-07-21T00:00:00"/>
    <x v="1"/>
    <n v="7"/>
    <n v="21"/>
    <n v="5"/>
    <x v="1"/>
    <x v="49"/>
    <x v="16"/>
    <s v="04-04B KELP BAY"/>
    <s v="SITKA R.D."/>
    <x v="11"/>
    <x v="3"/>
    <n v="3"/>
    <n v="57.257460000000002"/>
    <n v="-135.01250999999999"/>
    <s v="JENNIFERMACDONALD"/>
    <n v="4"/>
    <n v="2"/>
  </r>
  <r>
    <d v="2011-07-22T00:00:00"/>
    <x v="1"/>
    <n v="7"/>
    <n v="22"/>
    <n v="6"/>
    <x v="1"/>
    <x v="49"/>
    <x v="16"/>
    <s v="04-04B KELP BAY"/>
    <s v="SITKA R.D."/>
    <x v="11"/>
    <x v="3"/>
    <n v="3"/>
    <n v="57.257460000000002"/>
    <n v="-135.01250999999999"/>
    <s v="JENNIFERMACDONALD"/>
    <n v="7"/>
    <n v="2"/>
  </r>
  <r>
    <d v="2015-07-23T00:00:00"/>
    <x v="3"/>
    <n v="7"/>
    <n v="23"/>
    <n v="5"/>
    <x v="1"/>
    <x v="49"/>
    <x v="16"/>
    <s v="04-04B KELP BAY"/>
    <s v="SITKA R.D."/>
    <x v="11"/>
    <x v="3"/>
    <n v="5.5"/>
    <n v="57.257460000000002"/>
    <n v="-135.01250999999999"/>
    <s v="LBDEVICHE"/>
    <n v="3"/>
    <n v="1"/>
  </r>
  <r>
    <d v="2014-07-24T00:00:00"/>
    <x v="2"/>
    <n v="7"/>
    <n v="24"/>
    <n v="5"/>
    <x v="1"/>
    <x v="49"/>
    <x v="16"/>
    <s v="04-04B KELP BAY"/>
    <s v="SITKA R.D."/>
    <x v="11"/>
    <x v="3"/>
    <n v="5.5"/>
    <n v="57.257460000000002"/>
    <n v="-135.01250999999999"/>
    <s v="SRUSSELL03"/>
    <n v="2"/>
    <n v="1"/>
  </r>
  <r>
    <d v="2013-07-25T00:00:00"/>
    <x v="0"/>
    <n v="7"/>
    <n v="25"/>
    <n v="5"/>
    <x v="1"/>
    <x v="49"/>
    <x v="16"/>
    <s v="04-04B KELP BAY"/>
    <s v="SITKA R.D."/>
    <x v="11"/>
    <x v="3"/>
    <n v="5"/>
    <n v="57.257460000000002"/>
    <n v="-135.01250999999999"/>
    <s v="PHKILLIAN"/>
    <n v="4"/>
    <n v="1"/>
  </r>
  <r>
    <d v="2014-07-25T00:00:00"/>
    <x v="2"/>
    <n v="7"/>
    <n v="25"/>
    <n v="6"/>
    <x v="1"/>
    <x v="49"/>
    <x v="16"/>
    <s v="04-04B KELP BAY"/>
    <s v="SITKA R.D."/>
    <x v="11"/>
    <x v="3"/>
    <n v="4.75"/>
    <n v="57.257460000000002"/>
    <n v="-135.01250999999999"/>
    <s v="SRUSSELL03"/>
    <n v="3"/>
    <n v="1"/>
  </r>
  <r>
    <d v="2015-07-25T00:00:00"/>
    <x v="3"/>
    <n v="7"/>
    <n v="25"/>
    <n v="7"/>
    <x v="1"/>
    <x v="49"/>
    <x v="16"/>
    <s v="04-04B KELP BAY"/>
    <s v="SITKA R.D."/>
    <x v="11"/>
    <x v="3"/>
    <n v="3"/>
    <n v="57.257460000000002"/>
    <n v="-135.01250999999999"/>
    <s v="LBDEVICHE"/>
    <n v="4"/>
    <n v="1"/>
  </r>
  <r>
    <d v="2011-07-26T00:00:00"/>
    <x v="1"/>
    <n v="7"/>
    <n v="26"/>
    <n v="3"/>
    <x v="1"/>
    <x v="49"/>
    <x v="16"/>
    <s v="04-04B KELP BAY"/>
    <s v="SITKA R.D."/>
    <x v="9"/>
    <x v="3"/>
    <n v="4"/>
    <n v="57.257460000000002"/>
    <n v="-135.01250999999999"/>
    <s v="DPKELLY"/>
    <n v="3"/>
    <n v="1"/>
  </r>
  <r>
    <d v="2013-07-26T00:00:00"/>
    <x v="0"/>
    <n v="7"/>
    <n v="26"/>
    <n v="6"/>
    <x v="1"/>
    <x v="49"/>
    <x v="16"/>
    <s v="04-04B KELP BAY"/>
    <s v="SITKA R.D."/>
    <x v="11"/>
    <x v="3"/>
    <n v="3"/>
    <n v="57.257460000000002"/>
    <n v="-135.01250999999999"/>
    <s v="PHKILLIAN"/>
    <n v="2"/>
    <n v="1"/>
  </r>
  <r>
    <d v="2011-07-27T00:00:00"/>
    <x v="1"/>
    <n v="7"/>
    <n v="27"/>
    <n v="4"/>
    <x v="1"/>
    <x v="49"/>
    <x v="16"/>
    <s v="04-04B KELP BAY"/>
    <s v="SITKA R.D."/>
    <x v="9"/>
    <x v="3"/>
    <n v="4.5"/>
    <n v="57.257460000000002"/>
    <n v="-135.01250999999999"/>
    <s v="DPKELLY"/>
    <n v="2"/>
    <n v="1"/>
  </r>
  <r>
    <d v="2011-07-29T00:00:00"/>
    <x v="1"/>
    <n v="7"/>
    <n v="29"/>
    <n v="6"/>
    <x v="1"/>
    <x v="49"/>
    <x v="16"/>
    <s v="04-04B KELP BAY"/>
    <s v="SITKA R.D."/>
    <x v="11"/>
    <x v="3"/>
    <n v="3.5"/>
    <n v="57.257460000000002"/>
    <n v="-135.01250999999999"/>
    <s v="JENNIFERMACDONALD"/>
    <n v="5"/>
    <n v="1"/>
  </r>
  <r>
    <d v="2015-07-29T00:00:00"/>
    <x v="3"/>
    <n v="7"/>
    <n v="29"/>
    <n v="4"/>
    <x v="1"/>
    <x v="49"/>
    <x v="16"/>
    <s v="04-04B KELP BAY"/>
    <s v="SITKA R.D."/>
    <x v="11"/>
    <x v="3"/>
    <n v="5.5"/>
    <n v="57.257460000000002"/>
    <n v="-135.01250999999999"/>
    <s v="LBDEVICHE"/>
    <n v="3"/>
    <n v="1"/>
  </r>
  <r>
    <d v="2015-07-30T00:00:00"/>
    <x v="3"/>
    <n v="7"/>
    <n v="30"/>
    <n v="5"/>
    <x v="1"/>
    <x v="49"/>
    <x v="16"/>
    <s v="04-04B KELP BAY"/>
    <s v="SITKA R.D."/>
    <x v="11"/>
    <x v="3"/>
    <n v="5.5"/>
    <n v="57.257460000000002"/>
    <n v="-135.01250999999999"/>
    <s v="LBDEVICHE"/>
    <n v="4"/>
    <n v="1"/>
  </r>
  <r>
    <d v="2014-07-31T00:00:00"/>
    <x v="2"/>
    <n v="7"/>
    <n v="31"/>
    <n v="5"/>
    <x v="1"/>
    <x v="49"/>
    <x v="16"/>
    <s v="04-04B KELP BAY"/>
    <s v="SITKA R.D."/>
    <x v="11"/>
    <x v="3"/>
    <n v="4.5"/>
    <n v="57.257460000000002"/>
    <n v="-135.01250999999999"/>
    <s v="SRUSSELL03"/>
    <n v="6"/>
    <n v="1"/>
  </r>
  <r>
    <d v="2013-08-01T00:00:00"/>
    <x v="0"/>
    <n v="8"/>
    <n v="1"/>
    <n v="5"/>
    <x v="1"/>
    <x v="49"/>
    <x v="16"/>
    <s v="04-04B KELP BAY"/>
    <s v="SITKA R.D."/>
    <x v="11"/>
    <x v="3"/>
    <n v="5.5"/>
    <n v="57.257460000000002"/>
    <n v="-135.01250999999999"/>
    <s v="PHKILLIAN"/>
    <n v="5"/>
    <n v="1"/>
  </r>
  <r>
    <d v="2011-08-02T00:00:00"/>
    <x v="1"/>
    <n v="8"/>
    <n v="2"/>
    <n v="3"/>
    <x v="1"/>
    <x v="49"/>
    <x v="16"/>
    <s v="04-04B KELP BAY"/>
    <s v="SITKA R.D."/>
    <x v="13"/>
    <x v="3"/>
    <n v="2.5"/>
    <n v="57.257460000000002"/>
    <n v="-135.01250999999999"/>
    <s v="JENNIFERMACDONALD"/>
    <n v="4"/>
    <n v="1"/>
  </r>
  <r>
    <d v="2013-08-02T00:00:00"/>
    <x v="0"/>
    <n v="8"/>
    <n v="2"/>
    <n v="6"/>
    <x v="1"/>
    <x v="49"/>
    <x v="16"/>
    <s v="04-04B KELP BAY"/>
    <s v="SITKA R.D."/>
    <x v="11"/>
    <x v="3"/>
    <n v="5.5"/>
    <n v="57.257460000000002"/>
    <n v="-135.01250999999999"/>
    <s v="PHKILLIAN"/>
    <n v="6"/>
    <n v="1"/>
  </r>
  <r>
    <d v="2011-08-03T00:00:00"/>
    <x v="1"/>
    <n v="8"/>
    <n v="3"/>
    <n v="4"/>
    <x v="1"/>
    <x v="49"/>
    <x v="16"/>
    <s v="04-04B KELP BAY"/>
    <s v="SITKA R.D."/>
    <x v="9"/>
    <x v="3"/>
    <n v="4.5"/>
    <n v="57.257460000000002"/>
    <n v="-135.01250999999999"/>
    <s v="DPKELLY"/>
    <n v="4"/>
    <n v="1"/>
  </r>
  <r>
    <d v="2015-08-06T00:00:00"/>
    <x v="3"/>
    <n v="8"/>
    <n v="6"/>
    <n v="5"/>
    <x v="1"/>
    <x v="49"/>
    <x v="16"/>
    <s v="04-04B KELP BAY"/>
    <s v="SITKA R.D."/>
    <x v="11"/>
    <x v="3"/>
    <n v="5.5"/>
    <n v="57.257460000000002"/>
    <n v="-135.01250999999999"/>
    <s v="LBDEVICHE"/>
    <n v="5"/>
    <n v="1"/>
  </r>
  <r>
    <d v="2015-08-07T00:00:00"/>
    <x v="3"/>
    <n v="8"/>
    <n v="7"/>
    <n v="6"/>
    <x v="1"/>
    <x v="49"/>
    <x v="16"/>
    <s v="04-04B KELP BAY"/>
    <s v="SITKA R.D."/>
    <x v="9"/>
    <x v="3"/>
    <n v="3.5"/>
    <n v="57.257460000000002"/>
    <n v="-135.01250999999999"/>
    <s v="LBDEVICHE"/>
    <n v="8"/>
    <n v="2"/>
  </r>
  <r>
    <d v="2014-08-07T00:00:00"/>
    <x v="2"/>
    <n v="8"/>
    <n v="7"/>
    <n v="5"/>
    <x v="1"/>
    <x v="49"/>
    <x v="16"/>
    <s v="04-04B KELP BAY"/>
    <s v="SITKA R.D."/>
    <x v="11"/>
    <x v="3"/>
    <n v="5.5"/>
    <n v="57.257460000000002"/>
    <n v="-135.01250999999999"/>
    <s v="SRUSSELL03"/>
    <n v="3"/>
    <n v="1"/>
  </r>
  <r>
    <d v="2013-08-08T00:00:00"/>
    <x v="0"/>
    <n v="8"/>
    <n v="8"/>
    <n v="5"/>
    <x v="1"/>
    <x v="49"/>
    <x v="16"/>
    <s v="04-04B KELP BAY"/>
    <s v="SITKA R.D."/>
    <x v="11"/>
    <x v="3"/>
    <n v="5.5"/>
    <n v="57.257460000000002"/>
    <n v="-135.01250999999999"/>
    <s v="PHKILLIAN"/>
    <n v="3"/>
    <n v="1"/>
  </r>
  <r>
    <d v="2013-08-09T00:00:00"/>
    <x v="0"/>
    <n v="8"/>
    <n v="9"/>
    <n v="6"/>
    <x v="1"/>
    <x v="49"/>
    <x v="16"/>
    <s v="04-04B KELP BAY"/>
    <s v="SITKA R.D."/>
    <x v="11"/>
    <x v="3"/>
    <n v="5.5"/>
    <n v="57.257460000000002"/>
    <n v="-135.01250999999999"/>
    <s v="PHKILLIAN"/>
    <n v="4"/>
    <n v="1"/>
  </r>
  <r>
    <d v="2015-08-11T00:00:00"/>
    <x v="3"/>
    <n v="8"/>
    <n v="11"/>
    <n v="3"/>
    <x v="1"/>
    <x v="49"/>
    <x v="16"/>
    <s v="04-04B KELP BAY"/>
    <s v="SITKA R.D."/>
    <x v="11"/>
    <x v="3"/>
    <n v="5.5"/>
    <n v="57.257460000000002"/>
    <n v="-135.01250999999999"/>
    <s v="LBDEVICHE"/>
    <n v="6"/>
    <n v="1"/>
  </r>
  <r>
    <d v="2014-08-12T00:00:00"/>
    <x v="2"/>
    <n v="8"/>
    <n v="12"/>
    <n v="3"/>
    <x v="1"/>
    <x v="49"/>
    <x v="16"/>
    <s v="04-04B KELP BAY"/>
    <s v="SITKA R.D."/>
    <x v="13"/>
    <x v="3"/>
    <n v="3.5"/>
    <n v="57.257460000000002"/>
    <n v="-135.01250999999999"/>
    <s v="SRUSSELL03"/>
    <n v="3"/>
    <n v="1"/>
  </r>
  <r>
    <d v="2014-08-14T00:00:00"/>
    <x v="2"/>
    <n v="8"/>
    <n v="14"/>
    <n v="5"/>
    <x v="1"/>
    <x v="49"/>
    <x v="16"/>
    <s v="04-04B KELP BAY"/>
    <s v="SITKA R.D."/>
    <x v="11"/>
    <x v="3"/>
    <n v="5.5"/>
    <n v="57.257460000000002"/>
    <n v="-135.01250999999999"/>
    <s v="SRUSSELL03"/>
    <n v="3"/>
    <n v="1"/>
  </r>
  <r>
    <d v="2014-08-15T00:00:00"/>
    <x v="2"/>
    <n v="8"/>
    <n v="15"/>
    <n v="6"/>
    <x v="1"/>
    <x v="49"/>
    <x v="16"/>
    <s v="04-04B KELP BAY"/>
    <s v="SITKA R.D."/>
    <x v="9"/>
    <x v="3"/>
    <n v="2"/>
    <n v="57.257460000000002"/>
    <n v="-135.01250999999999"/>
    <s v="SRUSSELL03"/>
    <n v="4"/>
    <n v="1"/>
  </r>
  <r>
    <d v="2013-08-15T00:00:00"/>
    <x v="0"/>
    <n v="8"/>
    <n v="15"/>
    <n v="5"/>
    <x v="1"/>
    <x v="49"/>
    <x v="16"/>
    <s v="04-04B KELP BAY"/>
    <s v="SITKA R.D."/>
    <x v="11"/>
    <x v="3"/>
    <n v="5"/>
    <n v="57.257460000000002"/>
    <n v="-135.01250999999999"/>
    <s v="PHKILLIAN"/>
    <n v="4"/>
    <n v="1"/>
  </r>
  <r>
    <d v="2013-08-15T00:00:00"/>
    <x v="0"/>
    <n v="8"/>
    <n v="15"/>
    <n v="5"/>
    <x v="1"/>
    <x v="49"/>
    <x v="16"/>
    <s v="04-04B KELP BAY"/>
    <s v="SITKA R.D."/>
    <x v="11"/>
    <x v="3"/>
    <n v="5.5"/>
    <n v="57.257460000000002"/>
    <n v="-135.01250999999999"/>
    <s v="PHKILLIAN"/>
    <n v="4"/>
    <n v="1"/>
  </r>
  <r>
    <d v="2011-08-16T00:00:00"/>
    <x v="1"/>
    <n v="8"/>
    <n v="16"/>
    <n v="3"/>
    <x v="1"/>
    <x v="49"/>
    <x v="16"/>
    <s v="04-04B KELP BAY"/>
    <s v="SITKA R.D."/>
    <x v="13"/>
    <x v="3"/>
    <n v="3"/>
    <n v="57.257460000000002"/>
    <n v="-135.01250999999999"/>
    <s v="JENNIFERMACDONALD"/>
    <n v="7"/>
    <n v="1"/>
  </r>
  <r>
    <d v="2013-08-16T00:00:00"/>
    <x v="0"/>
    <n v="8"/>
    <n v="16"/>
    <n v="6"/>
    <x v="1"/>
    <x v="49"/>
    <x v="16"/>
    <s v="04-04B KELP BAY"/>
    <s v="SITKA R.D."/>
    <x v="9"/>
    <x v="3"/>
    <n v="4.5"/>
    <n v="57.257460000000002"/>
    <n v="-135.01250999999999"/>
    <s v="SRUSSELL03"/>
    <n v="4"/>
    <n v="1"/>
  </r>
  <r>
    <d v="2011-08-19T00:00:00"/>
    <x v="1"/>
    <n v="8"/>
    <n v="19"/>
    <n v="6"/>
    <x v="1"/>
    <x v="49"/>
    <x v="16"/>
    <s v="04-04B KELP BAY"/>
    <s v="SITKA R.D."/>
    <x v="11"/>
    <x v="3"/>
    <n v="5"/>
    <n v="57.257460000000002"/>
    <n v="-135.01250999999999"/>
    <s v="JENNIFERMACDONALD"/>
    <n v="7"/>
    <n v="2"/>
  </r>
  <r>
    <d v="2015-08-21T00:00:00"/>
    <x v="3"/>
    <n v="8"/>
    <n v="21"/>
    <n v="6"/>
    <x v="1"/>
    <x v="49"/>
    <x v="16"/>
    <s v="04-04B KELP BAY"/>
    <s v="SITKA R.D."/>
    <x v="11"/>
    <x v="3"/>
    <n v="5"/>
    <n v="57.257460000000002"/>
    <n v="-135.01250999999999"/>
    <s v="LBDEVICHE"/>
    <n v="2"/>
    <n v="1"/>
  </r>
  <r>
    <d v="2013-08-22T00:00:00"/>
    <x v="0"/>
    <n v="8"/>
    <n v="22"/>
    <n v="5"/>
    <x v="1"/>
    <x v="49"/>
    <x v="16"/>
    <s v="04-04B KELP BAY"/>
    <s v="SITKA R.D."/>
    <x v="11"/>
    <x v="3"/>
    <n v="5"/>
    <n v="57.257460000000002"/>
    <n v="-135.01250999999999"/>
    <s v="PHKILLIAN"/>
    <n v="5"/>
    <n v="1"/>
  </r>
  <r>
    <d v="2014-08-22T00:00:00"/>
    <x v="2"/>
    <n v="8"/>
    <n v="22"/>
    <n v="6"/>
    <x v="1"/>
    <x v="49"/>
    <x v="16"/>
    <s v="04-04B KELP BAY"/>
    <s v="SITKA R.D."/>
    <x v="11"/>
    <x v="3"/>
    <n v="5"/>
    <n v="57.257460000000002"/>
    <n v="-135.01250999999999"/>
    <s v="SRUSSELL03"/>
    <n v="4"/>
    <n v="1"/>
  </r>
  <r>
    <d v="2013-08-24T00:00:00"/>
    <x v="0"/>
    <n v="8"/>
    <n v="24"/>
    <n v="7"/>
    <x v="1"/>
    <x v="49"/>
    <x v="16"/>
    <s v="04-04B KELP BAY"/>
    <s v="SITKA R.D."/>
    <x v="11"/>
    <x v="3"/>
    <n v="3.5"/>
    <n v="57.257460000000002"/>
    <n v="-135.01250999999999"/>
    <s v="PHKILLIAN"/>
    <n v="1"/>
    <n v="1"/>
  </r>
  <r>
    <d v="2015-08-27T00:00:00"/>
    <x v="3"/>
    <n v="8"/>
    <n v="27"/>
    <n v="5"/>
    <x v="1"/>
    <x v="49"/>
    <x v="16"/>
    <s v="04-04B KELP BAY"/>
    <s v="SITKA R.D."/>
    <x v="11"/>
    <x v="3"/>
    <n v="5.5"/>
    <n v="57.257460000000002"/>
    <n v="-135.01250999999999"/>
    <s v="LBDEVICHE"/>
    <n v="4"/>
    <n v="1"/>
  </r>
  <r>
    <d v="2011-08-30T00:00:00"/>
    <x v="1"/>
    <n v="8"/>
    <n v="30"/>
    <n v="3"/>
    <x v="1"/>
    <x v="49"/>
    <x v="16"/>
    <s v="04-04B KELP BAY"/>
    <s v="SITKA R.D."/>
    <x v="13"/>
    <x v="3"/>
    <n v="2.5"/>
    <n v="57.257460000000002"/>
    <n v="-135.01250999999999"/>
    <s v="JENNIFERMACDONALD"/>
    <n v="11"/>
    <n v="1"/>
  </r>
  <r>
    <d v="2012-07-17T00:00:00"/>
    <x v="4"/>
    <n v="7"/>
    <n v="17"/>
    <n v="3"/>
    <x v="1"/>
    <x v="49"/>
    <x v="16"/>
    <s v="04-04B KELP BAY"/>
    <s v="SITKA R.D."/>
    <x v="13"/>
    <x v="4"/>
    <n v="3"/>
    <n v="57.257460000000002"/>
    <n v="-135.01250999999999"/>
    <s v="PHKILLIAN"/>
    <n v="6"/>
    <n v="1"/>
  </r>
  <r>
    <d v="2013-09-16T00:00:00"/>
    <x v="0"/>
    <n v="9"/>
    <n v="16"/>
    <n v="2"/>
    <x v="3"/>
    <x v="49"/>
    <x v="16"/>
    <s v="04-04B KELP BAY"/>
    <s v="SITKA R.D."/>
    <x v="7"/>
    <x v="0"/>
    <n v="5"/>
    <n v="57.257460000000002"/>
    <n v="-135.01250999999999"/>
    <s v="SHANEKING"/>
    <n v="1"/>
    <n v="1"/>
  </r>
  <r>
    <d v="2013-09-17T00:00:00"/>
    <x v="0"/>
    <n v="9"/>
    <n v="17"/>
    <n v="3"/>
    <x v="3"/>
    <x v="49"/>
    <x v="16"/>
    <s v="04-04B KELP BAY"/>
    <s v="SITKA R.D."/>
    <x v="7"/>
    <x v="0"/>
    <n v="5"/>
    <n v="57.257460000000002"/>
    <n v="-135.01250999999999"/>
    <s v="SHANEKING"/>
    <n v="1"/>
    <n v="1"/>
  </r>
  <r>
    <d v="2015-09-07T00:00:00"/>
    <x v="3"/>
    <n v="9"/>
    <n v="7"/>
    <n v="2"/>
    <x v="1"/>
    <x v="49"/>
    <x v="16"/>
    <s v="04-04B KELP BAY"/>
    <s v="SITKA R.D."/>
    <x v="60"/>
    <x v="4"/>
    <n v="6"/>
    <n v="57.257460000000002"/>
    <n v="-135.01250999999999"/>
    <s v="RAHAVENS"/>
    <n v="2"/>
    <n v="1"/>
  </r>
  <r>
    <d v="2014-05-27T00:00:00"/>
    <x v="2"/>
    <n v="5"/>
    <n v="27"/>
    <n v="3"/>
    <x v="0"/>
    <x v="50"/>
    <x v="8"/>
    <s v="04-02B WHALE BAY"/>
    <s v="SITKA R.D."/>
    <x v="25"/>
    <x v="0"/>
    <n v="4.5"/>
    <n v="56.52075"/>
    <n v="-135.03183000000001"/>
    <s v="SRUSSELL03"/>
    <n v="2"/>
    <n v="1"/>
  </r>
  <r>
    <d v="2011-05-22T00:00:00"/>
    <x v="1"/>
    <n v="5"/>
    <n v="22"/>
    <n v="1"/>
    <x v="0"/>
    <x v="51"/>
    <x v="25"/>
    <s v="04-14 SLOCUM ARM"/>
    <s v="SITKA R.D."/>
    <x v="61"/>
    <x v="0"/>
    <n v="3"/>
    <n v="57.484639999999999"/>
    <n v="-135.86166"/>
    <s v="JENNIFERMACDONALD"/>
    <n v="1"/>
    <n v="1"/>
  </r>
  <r>
    <d v="2011-05-24T00:00:00"/>
    <x v="1"/>
    <n v="5"/>
    <n v="24"/>
    <n v="3"/>
    <x v="0"/>
    <x v="51"/>
    <x v="25"/>
    <s v="04-14 SLOCUM ARM"/>
    <s v="SITKA R.D."/>
    <x v="61"/>
    <x v="0"/>
    <n v="2"/>
    <n v="57.484639999999999"/>
    <n v="-135.86166"/>
    <s v="JENNIFERMACDONALD"/>
    <n v="1"/>
    <n v="1"/>
  </r>
  <r>
    <d v="2011-05-25T00:00:00"/>
    <x v="1"/>
    <n v="5"/>
    <n v="25"/>
    <n v="4"/>
    <x v="0"/>
    <x v="51"/>
    <x v="25"/>
    <s v="04-14 SLOCUM ARM"/>
    <s v="SITKA R.D."/>
    <x v="61"/>
    <x v="0"/>
    <n v="3"/>
    <n v="57.484639999999999"/>
    <n v="-135.86166"/>
    <s v="JENNIFERMACDONALD"/>
    <n v="2"/>
    <n v="1"/>
  </r>
  <r>
    <d v="2014-05-26T00:00:00"/>
    <x v="2"/>
    <n v="5"/>
    <n v="26"/>
    <n v="2"/>
    <x v="0"/>
    <x v="51"/>
    <x v="25"/>
    <s v="04-14 SLOCUM ARM"/>
    <s v="SITKA R.D."/>
    <x v="37"/>
    <x v="0"/>
    <n v="2"/>
    <n v="57.484639999999999"/>
    <n v="-135.86166"/>
    <s v="SRUSSELL03"/>
    <n v="1"/>
    <n v="1"/>
  </r>
  <r>
    <d v="2012-05-27T00:00:00"/>
    <x v="4"/>
    <n v="5"/>
    <n v="27"/>
    <n v="1"/>
    <x v="0"/>
    <x v="51"/>
    <x v="25"/>
    <s v="04-14 SLOCUM ARM"/>
    <s v="SITKA R.D."/>
    <x v="37"/>
    <x v="0"/>
    <n v="3"/>
    <n v="57.484639999999999"/>
    <n v="-135.86166"/>
    <s v="PHKILLIAN"/>
    <n v="2"/>
    <n v="1"/>
  </r>
  <r>
    <d v="2011-05-28T00:00:00"/>
    <x v="1"/>
    <n v="5"/>
    <n v="28"/>
    <n v="7"/>
    <x v="0"/>
    <x v="51"/>
    <x v="25"/>
    <s v="04-14 SLOCUM ARM"/>
    <s v="SITKA R.D."/>
    <x v="37"/>
    <x v="0"/>
    <n v="2"/>
    <n v="57.484639999999999"/>
    <n v="-135.86166"/>
    <s v="JENNIFERMACDONALD"/>
    <n v="2"/>
    <n v="1"/>
  </r>
  <r>
    <d v="2015-10-02T00:00:00"/>
    <x v="3"/>
    <n v="10"/>
    <n v="2"/>
    <n v="6"/>
    <x v="3"/>
    <x v="51"/>
    <x v="25"/>
    <s v="04-14 SLOCUM ARM"/>
    <s v="SITKA R.D."/>
    <x v="37"/>
    <x v="0"/>
    <n v="4"/>
    <n v="57.484639999999999"/>
    <n v="-135.86166"/>
    <s v="LBDEVICHE"/>
    <n v="1"/>
    <n v="1"/>
  </r>
  <r>
    <d v="2014-10-06T00:00:00"/>
    <x v="2"/>
    <n v="10"/>
    <n v="6"/>
    <n v="2"/>
    <x v="3"/>
    <x v="51"/>
    <x v="25"/>
    <s v="04-14 SLOCUM ARM"/>
    <s v="SITKA R.D."/>
    <x v="37"/>
    <x v="0"/>
    <n v="2"/>
    <n v="57.484639999999999"/>
    <n v="-135.86166"/>
    <s v="SRUSSELL03"/>
    <n v="1"/>
    <n v="1"/>
  </r>
  <r>
    <d v="2011-05-22T00:00:00"/>
    <x v="1"/>
    <n v="5"/>
    <n v="22"/>
    <n v="1"/>
    <x v="0"/>
    <x v="51"/>
    <x v="25"/>
    <s v="04-14 SLOCUM ARM"/>
    <s v="SITKA R.D."/>
    <x v="61"/>
    <x v="4"/>
    <n v="3"/>
    <n v="57.484639999999999"/>
    <n v="-135.86166"/>
    <s v="JENNIFERMACDONALD"/>
    <n v="1"/>
    <n v="1"/>
  </r>
  <r>
    <d v="2011-05-25T00:00:00"/>
    <x v="1"/>
    <n v="5"/>
    <n v="25"/>
    <n v="4"/>
    <x v="0"/>
    <x v="51"/>
    <x v="25"/>
    <s v="04-14 SLOCUM ARM"/>
    <s v="SITKA R.D."/>
    <x v="61"/>
    <x v="4"/>
    <n v="3"/>
    <n v="57.484639999999999"/>
    <n v="-135.86166"/>
    <s v="JENNIFERMACDONALD"/>
    <n v="1"/>
    <n v="1"/>
  </r>
  <r>
    <d v="2012-05-27T00:00:00"/>
    <x v="4"/>
    <n v="5"/>
    <n v="27"/>
    <n v="1"/>
    <x v="0"/>
    <x v="51"/>
    <x v="25"/>
    <s v="04-14 SLOCUM ARM"/>
    <s v="SITKA R.D."/>
    <x v="37"/>
    <x v="4"/>
    <n v="3"/>
    <n v="57.484639999999999"/>
    <n v="-135.86166"/>
    <s v="PHKILLIAN"/>
    <n v="1"/>
    <n v="1"/>
  </r>
  <r>
    <d v="2014-05-29T00:00:00"/>
    <x v="2"/>
    <n v="5"/>
    <n v="29"/>
    <n v="5"/>
    <x v="0"/>
    <x v="51"/>
    <x v="25"/>
    <s v="04-14 SLOCUM ARM"/>
    <s v="SITKA R.D."/>
    <x v="61"/>
    <x v="4"/>
    <n v="2"/>
    <n v="57.484639999999999"/>
    <n v="-135.86166"/>
    <s v="SRUSSELL03"/>
    <n v="2"/>
    <n v="1"/>
  </r>
  <r>
    <d v="2014-10-06T00:00:00"/>
    <x v="2"/>
    <n v="10"/>
    <n v="6"/>
    <n v="2"/>
    <x v="3"/>
    <x v="51"/>
    <x v="25"/>
    <s v="04-14 SLOCUM ARM"/>
    <s v="SITKA R.D."/>
    <x v="37"/>
    <x v="4"/>
    <n v="2"/>
    <n v="57.484639999999999"/>
    <n v="-135.86166"/>
    <s v="SRUSSELL03"/>
    <n v="1"/>
    <n v="1"/>
  </r>
  <r>
    <d v="2012-04-30T00:00:00"/>
    <x v="4"/>
    <n v="4"/>
    <n v="30"/>
    <n v="2"/>
    <x v="0"/>
    <x v="52"/>
    <x v="0"/>
    <s v="04-12 TENAKEE INLET"/>
    <s v="SITKA R.D."/>
    <x v="0"/>
    <x v="0"/>
    <n v="4"/>
    <n v="57.779470000000003"/>
    <n v="-135.04444000000001"/>
    <s v="JLSCHALKOWSKI"/>
    <n v="1"/>
    <n v="1"/>
  </r>
  <r>
    <d v="2013-05-04T00:00:00"/>
    <x v="0"/>
    <n v="5"/>
    <n v="4"/>
    <n v="7"/>
    <x v="0"/>
    <x v="52"/>
    <x v="0"/>
    <s v="04-12 TENAKEE INLET"/>
    <s v="SITKA R.D."/>
    <x v="0"/>
    <x v="0"/>
    <n v="1"/>
    <n v="57.779470000000003"/>
    <n v="-135.04444000000001"/>
    <s v="JLSCHALKOWSKI"/>
    <n v="2"/>
    <n v="1"/>
  </r>
  <r>
    <d v="2013-08-01T00:00:00"/>
    <x v="0"/>
    <n v="8"/>
    <n v="1"/>
    <n v="5"/>
    <x v="1"/>
    <x v="53"/>
    <x v="2"/>
    <s v="04-03 SITKA AREA"/>
    <s v="SITKA R.D."/>
    <x v="62"/>
    <x v="8"/>
    <n v="12"/>
    <n v="57.1997"/>
    <n v="-135.23459"/>
    <s v="PHKILLIAN"/>
    <n v="1"/>
    <n v="1"/>
  </r>
  <r>
    <d v="2013-08-02T00:00:00"/>
    <x v="0"/>
    <n v="8"/>
    <n v="2"/>
    <n v="6"/>
    <x v="1"/>
    <x v="53"/>
    <x v="2"/>
    <s v="04-03 SITKA AREA"/>
    <s v="SITKA R.D."/>
    <x v="62"/>
    <x v="8"/>
    <n v="24"/>
    <n v="57.1997"/>
    <n v="-135.23459"/>
    <s v="PHKILLIAN"/>
    <n v="1"/>
    <n v="1"/>
  </r>
  <r>
    <d v="2013-08-03T00:00:00"/>
    <x v="0"/>
    <n v="8"/>
    <n v="3"/>
    <n v="7"/>
    <x v="1"/>
    <x v="53"/>
    <x v="2"/>
    <s v="04-03 SITKA AREA"/>
    <s v="SITKA R.D."/>
    <x v="62"/>
    <x v="8"/>
    <n v="24"/>
    <n v="57.1997"/>
    <n v="-135.23459"/>
    <s v="PHKILLIAN"/>
    <n v="1"/>
    <n v="1"/>
  </r>
  <r>
    <d v="2013-08-04T00:00:00"/>
    <x v="0"/>
    <n v="8"/>
    <n v="4"/>
    <n v="1"/>
    <x v="1"/>
    <x v="53"/>
    <x v="2"/>
    <s v="04-03 SITKA AREA"/>
    <s v="SITKA R.D."/>
    <x v="62"/>
    <x v="8"/>
    <n v="12"/>
    <n v="57.1997"/>
    <n v="-135.23459"/>
    <s v="PHKILLIAN"/>
    <n v="1"/>
    <n v="1"/>
  </r>
  <r>
    <d v="2012-10-07T00:00:00"/>
    <x v="4"/>
    <n v="10"/>
    <n v="7"/>
    <n v="1"/>
    <x v="3"/>
    <x v="53"/>
    <x v="2"/>
    <s v="04-03 SITKA AREA"/>
    <s v="SITKA R.D."/>
    <x v="62"/>
    <x v="8"/>
    <n v="24"/>
    <n v="57.1997"/>
    <n v="-135.23459"/>
    <s v="PHKILLIAN"/>
    <n v="1"/>
    <n v="1"/>
  </r>
  <r>
    <d v="2012-10-08T00:00:00"/>
    <x v="4"/>
    <n v="10"/>
    <n v="8"/>
    <n v="2"/>
    <x v="3"/>
    <x v="53"/>
    <x v="2"/>
    <s v="04-03 SITKA AREA"/>
    <s v="SITKA R.D."/>
    <x v="62"/>
    <x v="8"/>
    <n v="12"/>
    <n v="57.1997"/>
    <n v="-135.23459"/>
    <s v="PHKILLIAN"/>
    <n v="1"/>
    <n v="1"/>
  </r>
  <r>
    <d v="2011-04-23T00:00:00"/>
    <x v="1"/>
    <n v="4"/>
    <n v="23"/>
    <n v="7"/>
    <x v="4"/>
    <x v="54"/>
    <x v="0"/>
    <s v="04-12 TENAKEE INLET"/>
    <s v="SITKA R.D."/>
    <x v="0"/>
    <x v="0"/>
    <n v="1"/>
    <n v="57.743220000000001"/>
    <n v="-135.12613999999999"/>
    <s v="GDKING"/>
    <n v="1"/>
    <n v="1"/>
  </r>
  <r>
    <d v="2011-04-23T00:00:00"/>
    <x v="1"/>
    <n v="4"/>
    <n v="23"/>
    <n v="7"/>
    <x v="4"/>
    <x v="54"/>
    <x v="0"/>
    <s v="04-12 TENAKEE INLET"/>
    <s v="SITKA R.D."/>
    <x v="0"/>
    <x v="0"/>
    <n v="1.5"/>
    <n v="57.743220000000001"/>
    <n v="-135.12613999999999"/>
    <s v="GDKING"/>
    <n v="1"/>
    <n v="1"/>
  </r>
  <r>
    <d v="2012-04-27T00:00:00"/>
    <x v="4"/>
    <n v="4"/>
    <n v="27"/>
    <n v="6"/>
    <x v="0"/>
    <x v="54"/>
    <x v="0"/>
    <s v="04-12 TENAKEE INLET"/>
    <s v="SITKA R.D."/>
    <x v="0"/>
    <x v="0"/>
    <n v="3"/>
    <n v="57.743220000000001"/>
    <n v="-135.12613999999999"/>
    <s v="JLSCHALKOWSKI"/>
    <n v="1"/>
    <n v="1"/>
  </r>
  <r>
    <d v="2012-04-28T00:00:00"/>
    <x v="4"/>
    <n v="4"/>
    <n v="28"/>
    <n v="7"/>
    <x v="0"/>
    <x v="54"/>
    <x v="0"/>
    <s v="04-12 TENAKEE INLET"/>
    <s v="SITKA R.D."/>
    <x v="0"/>
    <x v="0"/>
    <n v="2"/>
    <n v="57.743220000000001"/>
    <n v="-135.12613999999999"/>
    <s v="JLSCHALKOWSKI"/>
    <n v="1"/>
    <n v="1"/>
  </r>
  <r>
    <d v="2011-04-29T00:00:00"/>
    <x v="1"/>
    <n v="4"/>
    <n v="29"/>
    <n v="6"/>
    <x v="0"/>
    <x v="54"/>
    <x v="0"/>
    <s v="04-12 TENAKEE INLET"/>
    <s v="SITKA R.D."/>
    <x v="0"/>
    <x v="0"/>
    <n v="2.5"/>
    <n v="57.743220000000001"/>
    <n v="-135.12613999999999"/>
    <s v="GDKING"/>
    <n v="1"/>
    <n v="1"/>
  </r>
  <r>
    <d v="2012-04-29T00:00:00"/>
    <x v="4"/>
    <n v="4"/>
    <n v="29"/>
    <n v="1"/>
    <x v="0"/>
    <x v="54"/>
    <x v="0"/>
    <s v="04-12 TENAKEE INLET"/>
    <s v="SITKA R.D."/>
    <x v="0"/>
    <x v="0"/>
    <n v="5.75"/>
    <n v="57.743220000000001"/>
    <n v="-135.12613999999999"/>
    <s v="JLSCHALKOWSKI"/>
    <n v="1"/>
    <n v="1"/>
  </r>
  <r>
    <d v="2012-05-01T00:00:00"/>
    <x v="4"/>
    <n v="5"/>
    <n v="1"/>
    <n v="3"/>
    <x v="0"/>
    <x v="54"/>
    <x v="0"/>
    <s v="04-12 TENAKEE INLET"/>
    <s v="SITKA R.D."/>
    <x v="0"/>
    <x v="0"/>
    <n v="1.75"/>
    <n v="57.743220000000001"/>
    <n v="-135.12613999999999"/>
    <s v="JLSCHALKOWSKI"/>
    <n v="1"/>
    <n v="1"/>
  </r>
  <r>
    <d v="2011-05-02T00:00:00"/>
    <x v="1"/>
    <n v="5"/>
    <n v="2"/>
    <n v="2"/>
    <x v="0"/>
    <x v="54"/>
    <x v="0"/>
    <s v="04-12 TENAKEE INLET"/>
    <s v="SITKA R.D."/>
    <x v="0"/>
    <x v="0"/>
    <n v="2"/>
    <n v="57.743220000000001"/>
    <n v="-135.12613999999999"/>
    <s v="GDKING"/>
    <n v="1"/>
    <n v="1"/>
  </r>
  <r>
    <d v="2014-05-02T00:00:00"/>
    <x v="2"/>
    <n v="5"/>
    <n v="2"/>
    <n v="6"/>
    <x v="0"/>
    <x v="54"/>
    <x v="0"/>
    <s v="04-12 TENAKEE INLET"/>
    <s v="SITKA R.D."/>
    <x v="0"/>
    <x v="0"/>
    <n v="1"/>
    <n v="57.743220000000001"/>
    <n v="-135.12613999999999"/>
    <s v="JLSCHALKOWSKI"/>
    <n v="1"/>
    <n v="1"/>
  </r>
  <r>
    <d v="2013-05-06T00:00:00"/>
    <x v="0"/>
    <n v="5"/>
    <n v="6"/>
    <n v="2"/>
    <x v="0"/>
    <x v="54"/>
    <x v="0"/>
    <s v="04-12 TENAKEE INLET"/>
    <s v="SITKA R.D."/>
    <x v="0"/>
    <x v="0"/>
    <n v="1"/>
    <n v="57.743220000000001"/>
    <n v="-135.12613999999999"/>
    <s v="JLSCHALKOWSKI"/>
    <n v="2"/>
    <n v="1"/>
  </r>
  <r>
    <d v="2014-05-06T00:00:00"/>
    <x v="2"/>
    <n v="5"/>
    <n v="6"/>
    <n v="3"/>
    <x v="0"/>
    <x v="54"/>
    <x v="0"/>
    <s v="04-12 TENAKEE INLET"/>
    <s v="SITKA R.D."/>
    <x v="0"/>
    <x v="0"/>
    <n v="1"/>
    <n v="57.743220000000001"/>
    <n v="-135.12613999999999"/>
    <s v="JLSCHALKOWSKI"/>
    <n v="1"/>
    <n v="1"/>
  </r>
  <r>
    <d v="2012-05-07T00:00:00"/>
    <x v="4"/>
    <n v="5"/>
    <n v="7"/>
    <n v="2"/>
    <x v="0"/>
    <x v="54"/>
    <x v="0"/>
    <s v="04-12 TENAKEE INLET"/>
    <s v="SITKA R.D."/>
    <x v="0"/>
    <x v="0"/>
    <n v="2"/>
    <n v="57.743220000000001"/>
    <n v="-135.12613999999999"/>
    <s v="JLSCHALKOWSKI"/>
    <n v="1"/>
    <n v="1"/>
  </r>
  <r>
    <d v="2011-05-08T00:00:00"/>
    <x v="1"/>
    <n v="5"/>
    <n v="8"/>
    <n v="1"/>
    <x v="0"/>
    <x v="54"/>
    <x v="0"/>
    <s v="04-12 TENAKEE INLET"/>
    <s v="SITKA R.D."/>
    <x v="0"/>
    <x v="0"/>
    <n v="2.5"/>
    <n v="57.743220000000001"/>
    <n v="-135.12613999999999"/>
    <s v="GDKING"/>
    <n v="1"/>
    <n v="1"/>
  </r>
  <r>
    <d v="2015-05-08T00:00:00"/>
    <x v="3"/>
    <n v="5"/>
    <n v="8"/>
    <n v="6"/>
    <x v="0"/>
    <x v="54"/>
    <x v="0"/>
    <s v="04-12 TENAKEE INLET"/>
    <s v="SITKA R.D."/>
    <x v="34"/>
    <x v="0"/>
    <n v="0"/>
    <n v="57.743220000000001"/>
    <n v="-135.12613999999999"/>
    <s v="SHANEKING"/>
    <n v="1"/>
    <n v="1"/>
  </r>
  <r>
    <d v="2013-05-11T00:00:00"/>
    <x v="0"/>
    <n v="5"/>
    <n v="11"/>
    <n v="7"/>
    <x v="0"/>
    <x v="54"/>
    <x v="0"/>
    <s v="04-12 TENAKEE INLET"/>
    <s v="SITKA R.D."/>
    <x v="0"/>
    <x v="0"/>
    <n v="2"/>
    <n v="57.743220000000001"/>
    <n v="-135.12613999999999"/>
    <s v="JLSCHALKOWSKI"/>
    <n v="1"/>
    <n v="1"/>
  </r>
  <r>
    <d v="2012-05-12T00:00:00"/>
    <x v="4"/>
    <n v="5"/>
    <n v="12"/>
    <n v="7"/>
    <x v="0"/>
    <x v="54"/>
    <x v="0"/>
    <s v="04-12 TENAKEE INLET"/>
    <s v="SITKA R.D."/>
    <x v="0"/>
    <x v="0"/>
    <n v="2.5"/>
    <n v="57.743220000000001"/>
    <n v="-135.12613999999999"/>
    <s v="JLSCHALKOWSKI"/>
    <n v="2"/>
    <n v="1"/>
  </r>
  <r>
    <d v="2013-05-12T00:00:00"/>
    <x v="0"/>
    <n v="5"/>
    <n v="12"/>
    <n v="1"/>
    <x v="0"/>
    <x v="54"/>
    <x v="0"/>
    <s v="04-12 TENAKEE INLET"/>
    <s v="SITKA R.D."/>
    <x v="0"/>
    <x v="0"/>
    <n v="4"/>
    <n v="57.743220000000001"/>
    <n v="-135.12613999999999"/>
    <s v="JLSCHALKOWSKI"/>
    <n v="2"/>
    <n v="1"/>
  </r>
  <r>
    <d v="2011-05-13T00:00:00"/>
    <x v="1"/>
    <n v="5"/>
    <n v="13"/>
    <n v="6"/>
    <x v="0"/>
    <x v="54"/>
    <x v="0"/>
    <s v="04-12 TENAKEE INLET"/>
    <s v="SITKA R.D."/>
    <x v="0"/>
    <x v="0"/>
    <n v="1"/>
    <n v="57.743220000000001"/>
    <n v="-135.12613999999999"/>
    <s v="GDKING"/>
    <n v="2"/>
    <n v="2"/>
  </r>
  <r>
    <d v="2011-05-13T00:00:00"/>
    <x v="1"/>
    <n v="5"/>
    <n v="13"/>
    <n v="6"/>
    <x v="0"/>
    <x v="54"/>
    <x v="0"/>
    <s v="04-12 TENAKEE INLET"/>
    <s v="SITKA R.D."/>
    <x v="0"/>
    <x v="0"/>
    <n v="3"/>
    <n v="57.743220000000001"/>
    <n v="-135.12613999999999"/>
    <s v="GDKING"/>
    <n v="3"/>
    <n v="1"/>
  </r>
  <r>
    <d v="2014-05-13T00:00:00"/>
    <x v="2"/>
    <n v="5"/>
    <n v="13"/>
    <n v="3"/>
    <x v="0"/>
    <x v="54"/>
    <x v="0"/>
    <s v="04-12 TENAKEE INLET"/>
    <s v="SITKA R.D."/>
    <x v="0"/>
    <x v="0"/>
    <n v="1.5"/>
    <n v="57.743220000000001"/>
    <n v="-135.12613999999999"/>
    <s v="JLSCHALKOWSKI"/>
    <n v="2"/>
    <n v="1"/>
  </r>
  <r>
    <d v="2015-09-26T00:00:00"/>
    <x v="3"/>
    <n v="9"/>
    <n v="26"/>
    <n v="7"/>
    <x v="3"/>
    <x v="54"/>
    <x v="0"/>
    <s v="04-12 TENAKEE INLET"/>
    <s v="SITKA R.D."/>
    <x v="34"/>
    <x v="0"/>
    <n v="6"/>
    <n v="57.743220000000001"/>
    <n v="-135.12613999999999"/>
    <s v="SHANEKING"/>
    <n v="1"/>
    <n v="1"/>
  </r>
  <r>
    <d v="2015-09-27T00:00:00"/>
    <x v="3"/>
    <n v="9"/>
    <n v="27"/>
    <n v="1"/>
    <x v="3"/>
    <x v="54"/>
    <x v="0"/>
    <s v="04-12 TENAKEE INLET"/>
    <s v="SITKA R.D."/>
    <x v="34"/>
    <x v="0"/>
    <n v="6"/>
    <n v="57.743220000000001"/>
    <n v="-135.12613999999999"/>
    <s v="SHANEKING"/>
    <n v="1"/>
    <n v="1"/>
  </r>
  <r>
    <d v="2012-07-01T00:00:00"/>
    <x v="4"/>
    <n v="7"/>
    <n v="1"/>
    <n v="1"/>
    <x v="1"/>
    <x v="54"/>
    <x v="0"/>
    <s v="04-12 TENAKEE INLET"/>
    <s v="SITKA R.D."/>
    <x v="16"/>
    <x v="4"/>
    <n v="2"/>
    <n v="57.743220000000001"/>
    <n v="-135.12613999999999"/>
    <s v="SHANEKING"/>
    <n v="6"/>
    <n v="1"/>
  </r>
  <r>
    <d v="2015-07-16T00:00:00"/>
    <x v="3"/>
    <n v="7"/>
    <n v="16"/>
    <n v="5"/>
    <x v="1"/>
    <x v="54"/>
    <x v="0"/>
    <s v="04-12 TENAKEE INLET"/>
    <s v="SITKA R.D."/>
    <x v="15"/>
    <x v="4"/>
    <n v="4"/>
    <n v="57.743220000000001"/>
    <n v="-135.12613999999999"/>
    <s v="RAHAVENS"/>
    <n v="4"/>
    <n v="1"/>
  </r>
  <r>
    <d v="2015-07-17T00:00:00"/>
    <x v="3"/>
    <n v="7"/>
    <n v="17"/>
    <n v="6"/>
    <x v="1"/>
    <x v="54"/>
    <x v="0"/>
    <s v="04-12 TENAKEE INLET"/>
    <s v="SITKA R.D."/>
    <x v="15"/>
    <x v="4"/>
    <n v="6"/>
    <n v="57.743220000000001"/>
    <n v="-135.12613999999999"/>
    <s v="RAHAVENS"/>
    <n v="2"/>
    <n v="1"/>
  </r>
  <r>
    <d v="2015-07-18T00:00:00"/>
    <x v="3"/>
    <n v="7"/>
    <n v="18"/>
    <n v="7"/>
    <x v="1"/>
    <x v="54"/>
    <x v="0"/>
    <s v="04-12 TENAKEE INLET"/>
    <s v="SITKA R.D."/>
    <x v="15"/>
    <x v="4"/>
    <n v="6"/>
    <n v="57.743220000000001"/>
    <n v="-135.12613999999999"/>
    <s v="RAHAVENS"/>
    <n v="5"/>
    <n v="1"/>
  </r>
  <r>
    <d v="2015-07-20T00:00:00"/>
    <x v="3"/>
    <n v="7"/>
    <n v="20"/>
    <n v="2"/>
    <x v="1"/>
    <x v="54"/>
    <x v="0"/>
    <s v="04-12 TENAKEE INLET"/>
    <s v="SITKA R.D."/>
    <x v="15"/>
    <x v="4"/>
    <n v="6"/>
    <n v="57.743220000000001"/>
    <n v="-135.12613999999999"/>
    <s v="RAHAVENS"/>
    <n v="5"/>
    <n v="1"/>
  </r>
  <r>
    <d v="2015-07-24T00:00:00"/>
    <x v="3"/>
    <n v="7"/>
    <n v="24"/>
    <n v="6"/>
    <x v="1"/>
    <x v="54"/>
    <x v="0"/>
    <s v="04-12 TENAKEE INLET"/>
    <s v="SITKA R.D."/>
    <x v="15"/>
    <x v="4"/>
    <n v="6"/>
    <n v="57.743220000000001"/>
    <n v="-135.12613999999999"/>
    <s v="RAHAVENS"/>
    <n v="4"/>
    <n v="1"/>
  </r>
  <r>
    <d v="2015-08-13T00:00:00"/>
    <x v="3"/>
    <n v="8"/>
    <n v="13"/>
    <n v="5"/>
    <x v="1"/>
    <x v="54"/>
    <x v="0"/>
    <s v="04-12 TENAKEE INLET"/>
    <s v="SITKA R.D."/>
    <x v="15"/>
    <x v="4"/>
    <n v="6"/>
    <n v="57.743220000000001"/>
    <n v="-135.12613999999999"/>
    <s v="RAHAVENS"/>
    <n v="2"/>
    <n v="1"/>
  </r>
  <r>
    <d v="2015-09-01T00:00:00"/>
    <x v="3"/>
    <n v="9"/>
    <n v="1"/>
    <n v="3"/>
    <x v="1"/>
    <x v="54"/>
    <x v="0"/>
    <s v="04-12 TENAKEE INLET"/>
    <s v="SITKA R.D."/>
    <x v="15"/>
    <x v="4"/>
    <n v="4"/>
    <n v="57.743220000000001"/>
    <n v="-135.12613999999999"/>
    <s v="RAHAVENS"/>
    <n v="6"/>
    <n v="1"/>
  </r>
  <r>
    <d v="2012-08-07T00:00:00"/>
    <x v="4"/>
    <n v="8"/>
    <n v="7"/>
    <n v="3"/>
    <x v="1"/>
    <x v="55"/>
    <x v="16"/>
    <s v="04-04B KELP BAY"/>
    <s v="SITKA R.D."/>
    <x v="33"/>
    <x v="4"/>
    <n v="1"/>
    <n v="57.244250000000001"/>
    <n v="-134.86420000000001"/>
    <s v="PHKILLIAN"/>
    <n v="6"/>
    <n v="1"/>
  </r>
  <r>
    <d v="2011-08-22T00:00:00"/>
    <x v="1"/>
    <n v="8"/>
    <n v="22"/>
    <n v="2"/>
    <x v="1"/>
    <x v="55"/>
    <x v="16"/>
    <s v="04-04B KELP BAY"/>
    <s v="SITKA R.D."/>
    <x v="13"/>
    <x v="4"/>
    <n v="2"/>
    <n v="57.244250000000001"/>
    <n v="-134.86420000000001"/>
    <s v="JENNIFERMACDONALD"/>
    <n v="8"/>
    <n v="1"/>
  </r>
  <r>
    <d v="2014-04-24T00:00:00"/>
    <x v="2"/>
    <n v="4"/>
    <n v="24"/>
    <n v="5"/>
    <x v="4"/>
    <x v="55"/>
    <x v="16"/>
    <s v="04-04B KELP BAY"/>
    <s v="SITKA R.D."/>
    <x v="6"/>
    <x v="0"/>
    <n v="1.5"/>
    <n v="57.244250000000001"/>
    <n v="-134.86420000000001"/>
    <s v="SRUSSELL03"/>
    <n v="1"/>
    <n v="1"/>
  </r>
  <r>
    <d v="2015-04-24T00:00:00"/>
    <x v="3"/>
    <n v="4"/>
    <n v="24"/>
    <n v="6"/>
    <x v="4"/>
    <x v="55"/>
    <x v="16"/>
    <s v="04-04B KELP BAY"/>
    <s v="SITKA R.D."/>
    <x v="6"/>
    <x v="0"/>
    <n v="2"/>
    <n v="57.244250000000001"/>
    <n v="-134.86420000000001"/>
    <s v="LBDEVICHE"/>
    <n v="2"/>
    <n v="1"/>
  </r>
  <r>
    <d v="2014-04-25T00:00:00"/>
    <x v="2"/>
    <n v="4"/>
    <n v="25"/>
    <n v="6"/>
    <x v="0"/>
    <x v="55"/>
    <x v="16"/>
    <s v="04-04B KELP BAY"/>
    <s v="SITKA R.D."/>
    <x v="6"/>
    <x v="0"/>
    <n v="3"/>
    <n v="57.244250000000001"/>
    <n v="-134.86420000000001"/>
    <s v="SRUSSELL03"/>
    <n v="1"/>
    <n v="1"/>
  </r>
  <r>
    <d v="2015-04-26T00:00:00"/>
    <x v="3"/>
    <n v="4"/>
    <n v="26"/>
    <n v="1"/>
    <x v="0"/>
    <x v="55"/>
    <x v="16"/>
    <s v="04-04B KELP BAY"/>
    <s v="SITKA R.D."/>
    <x v="6"/>
    <x v="0"/>
    <n v="2"/>
    <n v="57.244250000000001"/>
    <n v="-134.86420000000001"/>
    <s v="LBDEVICHE"/>
    <n v="1"/>
    <n v="1"/>
  </r>
  <r>
    <d v="2014-04-27T00:00:00"/>
    <x v="2"/>
    <n v="4"/>
    <n v="27"/>
    <n v="1"/>
    <x v="0"/>
    <x v="55"/>
    <x v="16"/>
    <s v="04-04B KELP BAY"/>
    <s v="SITKA R.D."/>
    <x v="6"/>
    <x v="0"/>
    <n v="4.5"/>
    <n v="57.244250000000001"/>
    <n v="-134.86420000000001"/>
    <s v="SRUSSELL03"/>
    <n v="1"/>
    <n v="1"/>
  </r>
  <r>
    <d v="2015-04-27T00:00:00"/>
    <x v="3"/>
    <n v="4"/>
    <n v="27"/>
    <n v="2"/>
    <x v="0"/>
    <x v="55"/>
    <x v="16"/>
    <s v="04-04B KELP BAY"/>
    <s v="SITKA R.D."/>
    <x v="6"/>
    <x v="0"/>
    <n v="1.5"/>
    <n v="57.244250000000001"/>
    <n v="-134.86420000000001"/>
    <s v="LBDEVICHE"/>
    <n v="2"/>
    <n v="1"/>
  </r>
  <r>
    <d v="2011-04-28T00:00:00"/>
    <x v="1"/>
    <n v="4"/>
    <n v="28"/>
    <n v="5"/>
    <x v="0"/>
    <x v="55"/>
    <x v="16"/>
    <s v="04-04B KELP BAY"/>
    <s v="SITKA R.D."/>
    <x v="6"/>
    <x v="0"/>
    <n v="1.5"/>
    <n v="57.244250000000001"/>
    <n v="-134.86420000000001"/>
    <s v="JENNIFERMACDONALD"/>
    <n v="2"/>
    <n v="1"/>
  </r>
  <r>
    <d v="2015-04-28T00:00:00"/>
    <x v="3"/>
    <n v="4"/>
    <n v="28"/>
    <n v="3"/>
    <x v="0"/>
    <x v="55"/>
    <x v="16"/>
    <s v="04-04B KELP BAY"/>
    <s v="SITKA R.D."/>
    <x v="6"/>
    <x v="0"/>
    <n v="3"/>
    <n v="57.244250000000001"/>
    <n v="-134.86420000000001"/>
    <s v="LBDEVICHE"/>
    <n v="1"/>
    <n v="1"/>
  </r>
  <r>
    <d v="2014-04-29T00:00:00"/>
    <x v="2"/>
    <n v="4"/>
    <n v="29"/>
    <n v="3"/>
    <x v="0"/>
    <x v="55"/>
    <x v="16"/>
    <s v="04-04B KELP BAY"/>
    <s v="SITKA R.D."/>
    <x v="6"/>
    <x v="0"/>
    <n v="4"/>
    <n v="57.244250000000001"/>
    <n v="-134.86420000000001"/>
    <s v="SRUSSELL03"/>
    <n v="1"/>
    <n v="1"/>
  </r>
  <r>
    <d v="2012-04-30T00:00:00"/>
    <x v="4"/>
    <n v="4"/>
    <n v="30"/>
    <n v="2"/>
    <x v="0"/>
    <x v="55"/>
    <x v="16"/>
    <s v="04-04B KELP BAY"/>
    <s v="SITKA R.D."/>
    <x v="6"/>
    <x v="0"/>
    <n v="0"/>
    <n v="57.244250000000001"/>
    <n v="-134.86420000000001"/>
    <s v="PHKILLIAN"/>
    <n v="1"/>
    <n v="1"/>
  </r>
  <r>
    <d v="2012-04-30T00:00:00"/>
    <x v="4"/>
    <n v="4"/>
    <n v="30"/>
    <n v="2"/>
    <x v="0"/>
    <x v="55"/>
    <x v="16"/>
    <s v="04-04B KELP BAY"/>
    <s v="SITKA R.D."/>
    <x v="6"/>
    <x v="0"/>
    <n v="4"/>
    <n v="57.244250000000001"/>
    <n v="-134.86420000000001"/>
    <s v="PHKILLIAN"/>
    <n v="1"/>
    <n v="1"/>
  </r>
  <r>
    <d v="2014-04-30T00:00:00"/>
    <x v="2"/>
    <n v="4"/>
    <n v="30"/>
    <n v="4"/>
    <x v="0"/>
    <x v="55"/>
    <x v="16"/>
    <s v="04-04B KELP BAY"/>
    <s v="SITKA R.D."/>
    <x v="6"/>
    <x v="0"/>
    <n v="5"/>
    <n v="57.244250000000001"/>
    <n v="-134.86420000000001"/>
    <s v="SRUSSELL03"/>
    <n v="1"/>
    <n v="1"/>
  </r>
  <r>
    <d v="2011-04-30T00:00:00"/>
    <x v="1"/>
    <n v="4"/>
    <n v="30"/>
    <n v="7"/>
    <x v="0"/>
    <x v="55"/>
    <x v="16"/>
    <s v="04-04B KELP BAY"/>
    <s v="SITKA R.D."/>
    <x v="6"/>
    <x v="0"/>
    <n v="3.5"/>
    <n v="57.244250000000001"/>
    <n v="-134.86420000000001"/>
    <s v="JENNIFERMACDONALD"/>
    <n v="2"/>
    <n v="1"/>
  </r>
  <r>
    <d v="2013-04-30T00:00:00"/>
    <x v="0"/>
    <n v="4"/>
    <n v="30"/>
    <n v="3"/>
    <x v="0"/>
    <x v="55"/>
    <x v="16"/>
    <s v="04-04B KELP BAY"/>
    <s v="SITKA R.D."/>
    <x v="6"/>
    <x v="0"/>
    <n v="5"/>
    <n v="57.244250000000001"/>
    <n v="-134.86420000000001"/>
    <s v="SRUSSELL03"/>
    <n v="1"/>
    <n v="1"/>
  </r>
  <r>
    <d v="2014-05-01T00:00:00"/>
    <x v="2"/>
    <n v="5"/>
    <n v="1"/>
    <n v="5"/>
    <x v="0"/>
    <x v="55"/>
    <x v="16"/>
    <s v="04-04B KELP BAY"/>
    <s v="SITKA R.D."/>
    <x v="6"/>
    <x v="0"/>
    <n v="4"/>
    <n v="57.244250000000001"/>
    <n v="-134.86420000000001"/>
    <s v="SRUSSELL03"/>
    <n v="1"/>
    <n v="1"/>
  </r>
  <r>
    <d v="2014-05-06T00:00:00"/>
    <x v="2"/>
    <n v="5"/>
    <n v="6"/>
    <n v="3"/>
    <x v="0"/>
    <x v="55"/>
    <x v="16"/>
    <s v="04-04B KELP BAY"/>
    <s v="SITKA R.D."/>
    <x v="6"/>
    <x v="0"/>
    <n v="2.5"/>
    <n v="57.244250000000001"/>
    <n v="-134.86420000000001"/>
    <s v="SRUSSELL03"/>
    <n v="1"/>
    <n v="1"/>
  </r>
  <r>
    <d v="2013-05-06T00:00:00"/>
    <x v="0"/>
    <n v="5"/>
    <n v="6"/>
    <n v="2"/>
    <x v="0"/>
    <x v="55"/>
    <x v="16"/>
    <s v="04-04B KELP BAY"/>
    <s v="SITKA R.D."/>
    <x v="6"/>
    <x v="0"/>
    <n v="3"/>
    <n v="57.244250000000001"/>
    <n v="-134.86420000000001"/>
    <s v="SRUSSELL03"/>
    <n v="1"/>
    <n v="1"/>
  </r>
  <r>
    <d v="2015-05-06T00:00:00"/>
    <x v="3"/>
    <n v="5"/>
    <n v="6"/>
    <n v="4"/>
    <x v="0"/>
    <x v="55"/>
    <x v="16"/>
    <s v="04-04B KELP BAY"/>
    <s v="SITKA R.D."/>
    <x v="6"/>
    <x v="0"/>
    <n v="3"/>
    <n v="57.244250000000001"/>
    <n v="-134.86420000000001"/>
    <s v="LBDEVICHE"/>
    <n v="1"/>
    <n v="1"/>
  </r>
  <r>
    <d v="2014-05-07T00:00:00"/>
    <x v="2"/>
    <n v="5"/>
    <n v="7"/>
    <n v="4"/>
    <x v="0"/>
    <x v="55"/>
    <x v="16"/>
    <s v="04-04B KELP BAY"/>
    <s v="SITKA R.D."/>
    <x v="6"/>
    <x v="0"/>
    <n v="4.5"/>
    <n v="57.244250000000001"/>
    <n v="-134.86420000000001"/>
    <s v="SRUSSELL03"/>
    <n v="1"/>
    <n v="1"/>
  </r>
  <r>
    <d v="2013-05-07T00:00:00"/>
    <x v="0"/>
    <n v="5"/>
    <n v="7"/>
    <n v="3"/>
    <x v="0"/>
    <x v="55"/>
    <x v="16"/>
    <s v="04-04B KELP BAY"/>
    <s v="SITKA R.D."/>
    <x v="6"/>
    <x v="0"/>
    <n v="5"/>
    <n v="57.244250000000001"/>
    <n v="-134.86420000000001"/>
    <s v="SRUSSELL03"/>
    <n v="1"/>
    <n v="1"/>
  </r>
  <r>
    <d v="2013-05-08T00:00:00"/>
    <x v="0"/>
    <n v="5"/>
    <n v="8"/>
    <n v="4"/>
    <x v="0"/>
    <x v="55"/>
    <x v="16"/>
    <s v="04-04B KELP BAY"/>
    <s v="SITKA R.D."/>
    <x v="6"/>
    <x v="0"/>
    <n v="1.5"/>
    <n v="57.244250000000001"/>
    <n v="-134.86420000000001"/>
    <s v="SRUSSELL03"/>
    <n v="2"/>
    <n v="1"/>
  </r>
  <r>
    <d v="2015-05-08T00:00:00"/>
    <x v="3"/>
    <n v="5"/>
    <n v="8"/>
    <n v="6"/>
    <x v="0"/>
    <x v="55"/>
    <x v="16"/>
    <s v="04-04B KELP BAY"/>
    <s v="SITKA R.D."/>
    <x v="6"/>
    <x v="0"/>
    <n v="6.5"/>
    <n v="57.244250000000001"/>
    <n v="-134.86420000000001"/>
    <s v="LBDEVICHE"/>
    <n v="1"/>
    <n v="1"/>
  </r>
  <r>
    <d v="2014-05-09T00:00:00"/>
    <x v="2"/>
    <n v="5"/>
    <n v="9"/>
    <n v="6"/>
    <x v="0"/>
    <x v="55"/>
    <x v="16"/>
    <s v="04-04B KELP BAY"/>
    <s v="SITKA R.D."/>
    <x v="6"/>
    <x v="0"/>
    <n v="2"/>
    <n v="57.244250000000001"/>
    <n v="-134.86420000000001"/>
    <s v="SRUSSELL03"/>
    <n v="2"/>
    <n v="1"/>
  </r>
  <r>
    <d v="2013-05-09T00:00:00"/>
    <x v="0"/>
    <n v="5"/>
    <n v="9"/>
    <n v="5"/>
    <x v="0"/>
    <x v="55"/>
    <x v="16"/>
    <s v="04-04B KELP BAY"/>
    <s v="SITKA R.D."/>
    <x v="6"/>
    <x v="0"/>
    <n v="1.5"/>
    <n v="57.244250000000001"/>
    <n v="-134.86420000000001"/>
    <s v="SRUSSELL03"/>
    <n v="1"/>
    <n v="1"/>
  </r>
  <r>
    <d v="2015-05-09T00:00:00"/>
    <x v="3"/>
    <n v="5"/>
    <n v="9"/>
    <n v="7"/>
    <x v="0"/>
    <x v="55"/>
    <x v="16"/>
    <s v="04-04B KELP BAY"/>
    <s v="SITKA R.D."/>
    <x v="6"/>
    <x v="0"/>
    <n v="3"/>
    <n v="57.244250000000001"/>
    <n v="-134.86420000000001"/>
    <s v="LBDEVICHE"/>
    <n v="1"/>
    <n v="1"/>
  </r>
  <r>
    <d v="2014-05-10T00:00:00"/>
    <x v="2"/>
    <n v="5"/>
    <n v="10"/>
    <n v="7"/>
    <x v="0"/>
    <x v="55"/>
    <x v="16"/>
    <s v="04-04B KELP BAY"/>
    <s v="SITKA R.D."/>
    <x v="6"/>
    <x v="0"/>
    <n v="6"/>
    <n v="57.244250000000001"/>
    <n v="-134.86420000000001"/>
    <s v="SRUSSELL03"/>
    <n v="1"/>
    <n v="1"/>
  </r>
  <r>
    <d v="2013-05-10T00:00:00"/>
    <x v="0"/>
    <n v="5"/>
    <n v="10"/>
    <n v="6"/>
    <x v="0"/>
    <x v="55"/>
    <x v="16"/>
    <s v="04-04B KELP BAY"/>
    <s v="SITKA R.D."/>
    <x v="6"/>
    <x v="0"/>
    <n v="4.5"/>
    <n v="57.244250000000001"/>
    <n v="-134.86420000000001"/>
    <s v="SRUSSELL03"/>
    <n v="1"/>
    <n v="1"/>
  </r>
  <r>
    <d v="2015-05-10T00:00:00"/>
    <x v="3"/>
    <n v="5"/>
    <n v="10"/>
    <n v="1"/>
    <x v="0"/>
    <x v="55"/>
    <x v="16"/>
    <s v="04-04B KELP BAY"/>
    <s v="SITKA R.D."/>
    <x v="6"/>
    <x v="0"/>
    <n v="3"/>
    <n v="57.244250000000001"/>
    <n v="-134.86420000000001"/>
    <s v="LBDEVICHE"/>
    <n v="1"/>
    <n v="1"/>
  </r>
  <r>
    <d v="2014-05-11T00:00:00"/>
    <x v="2"/>
    <n v="5"/>
    <n v="11"/>
    <n v="1"/>
    <x v="0"/>
    <x v="55"/>
    <x v="16"/>
    <s v="04-04B KELP BAY"/>
    <s v="SITKA R.D."/>
    <x v="6"/>
    <x v="0"/>
    <n v="4.5"/>
    <n v="57.244250000000001"/>
    <n v="-134.86420000000001"/>
    <s v="SRUSSELL03"/>
    <n v="1"/>
    <n v="1"/>
  </r>
  <r>
    <d v="2015-05-12T00:00:00"/>
    <x v="3"/>
    <n v="5"/>
    <n v="12"/>
    <n v="3"/>
    <x v="0"/>
    <x v="55"/>
    <x v="16"/>
    <s v="04-04B KELP BAY"/>
    <s v="SITKA R.D."/>
    <x v="6"/>
    <x v="0"/>
    <n v="1"/>
    <n v="57.244250000000001"/>
    <n v="-134.86420000000001"/>
    <s v="LBDEVICHE"/>
    <n v="1"/>
    <n v="1"/>
  </r>
  <r>
    <d v="2013-05-13T00:00:00"/>
    <x v="0"/>
    <n v="5"/>
    <n v="13"/>
    <n v="2"/>
    <x v="0"/>
    <x v="55"/>
    <x v="16"/>
    <s v="04-04B KELP BAY"/>
    <s v="SITKA R.D."/>
    <x v="6"/>
    <x v="0"/>
    <n v="1"/>
    <n v="57.244250000000001"/>
    <n v="-134.86420000000001"/>
    <s v="SRUSSELL03"/>
    <n v="1"/>
    <n v="1"/>
  </r>
  <r>
    <d v="2012-05-14T00:00:00"/>
    <x v="4"/>
    <n v="5"/>
    <n v="14"/>
    <n v="2"/>
    <x v="0"/>
    <x v="55"/>
    <x v="16"/>
    <s v="04-04B KELP BAY"/>
    <s v="SITKA R.D."/>
    <x v="6"/>
    <x v="0"/>
    <n v="6"/>
    <n v="57.244250000000001"/>
    <n v="-134.86420000000001"/>
    <s v="PHKILLIAN"/>
    <n v="1"/>
    <n v="1"/>
  </r>
  <r>
    <d v="2014-05-16T00:00:00"/>
    <x v="2"/>
    <n v="5"/>
    <n v="16"/>
    <n v="6"/>
    <x v="0"/>
    <x v="55"/>
    <x v="16"/>
    <s v="04-04B KELP BAY"/>
    <s v="SITKA R.D."/>
    <x v="6"/>
    <x v="0"/>
    <n v="3"/>
    <n v="57.244250000000001"/>
    <n v="-134.86420000000001"/>
    <s v="SRUSSELL03"/>
    <n v="1"/>
    <n v="1"/>
  </r>
  <r>
    <d v="2013-05-17T00:00:00"/>
    <x v="0"/>
    <n v="5"/>
    <n v="17"/>
    <n v="6"/>
    <x v="0"/>
    <x v="55"/>
    <x v="16"/>
    <s v="04-04B KELP BAY"/>
    <s v="SITKA R.D."/>
    <x v="6"/>
    <x v="0"/>
    <n v="5"/>
    <n v="57.244250000000001"/>
    <n v="-134.86420000000001"/>
    <s v="SRUSSELL03"/>
    <n v="1"/>
    <n v="1"/>
  </r>
  <r>
    <d v="2013-05-18T00:00:00"/>
    <x v="0"/>
    <n v="5"/>
    <n v="18"/>
    <n v="7"/>
    <x v="0"/>
    <x v="55"/>
    <x v="16"/>
    <s v="04-04B KELP BAY"/>
    <s v="SITKA R.D."/>
    <x v="6"/>
    <x v="0"/>
    <n v="2"/>
    <n v="57.244250000000001"/>
    <n v="-134.86420000000001"/>
    <s v="SRUSSELL03"/>
    <n v="1"/>
    <n v="1"/>
  </r>
  <r>
    <d v="2015-05-18T00:00:00"/>
    <x v="3"/>
    <n v="5"/>
    <n v="18"/>
    <n v="2"/>
    <x v="0"/>
    <x v="55"/>
    <x v="16"/>
    <s v="04-04B KELP BAY"/>
    <s v="SITKA R.D."/>
    <x v="6"/>
    <x v="0"/>
    <n v="1"/>
    <n v="57.244250000000001"/>
    <n v="-134.86420000000001"/>
    <s v="LBDEVICHE"/>
    <n v="2"/>
    <n v="1"/>
  </r>
  <r>
    <d v="2013-09-19T00:00:00"/>
    <x v="0"/>
    <n v="9"/>
    <n v="19"/>
    <n v="5"/>
    <x v="3"/>
    <x v="55"/>
    <x v="16"/>
    <s v="04-04B KELP BAY"/>
    <s v="SITKA R.D."/>
    <x v="6"/>
    <x v="0"/>
    <n v="1.5"/>
    <n v="57.244250000000001"/>
    <n v="-134.86420000000001"/>
    <s v="SRUSSELL03"/>
    <n v="1"/>
    <n v="1"/>
  </r>
  <r>
    <d v="2011-09-20T00:00:00"/>
    <x v="1"/>
    <n v="9"/>
    <n v="20"/>
    <n v="3"/>
    <x v="3"/>
    <x v="55"/>
    <x v="16"/>
    <s v="04-04B KELP BAY"/>
    <s v="SITKA R.D."/>
    <x v="6"/>
    <x v="0"/>
    <n v="3.5"/>
    <n v="57.244250000000001"/>
    <n v="-134.86420000000001"/>
    <s v="JENNIFERMACDONALD"/>
    <n v="2"/>
    <n v="1"/>
  </r>
  <r>
    <d v="2011-09-23T00:00:00"/>
    <x v="1"/>
    <n v="9"/>
    <n v="23"/>
    <n v="6"/>
    <x v="3"/>
    <x v="55"/>
    <x v="16"/>
    <s v="04-04B KELP BAY"/>
    <s v="SITKA R.D."/>
    <x v="6"/>
    <x v="0"/>
    <n v="4"/>
    <n v="57.244250000000001"/>
    <n v="-134.86420000000001"/>
    <s v="JENNIFERMACDONALD"/>
    <n v="2"/>
    <n v="1"/>
  </r>
  <r>
    <d v="2012-11-20T00:00:00"/>
    <x v="4"/>
    <n v="11"/>
    <n v="20"/>
    <n v="3"/>
    <x v="3"/>
    <x v="55"/>
    <x v="16"/>
    <s v="04-04B KELP BAY"/>
    <s v="SITKA R.D."/>
    <x v="6"/>
    <x v="6"/>
    <n v="1"/>
    <n v="57.244250000000001"/>
    <n v="-134.86420000000001"/>
    <s v="PHKILLIAN"/>
    <n v="2"/>
    <n v="1"/>
  </r>
  <r>
    <d v="2012-11-20T00:00:00"/>
    <x v="4"/>
    <n v="11"/>
    <n v="20"/>
    <n v="3"/>
    <x v="3"/>
    <x v="55"/>
    <x v="16"/>
    <s v="04-04B KELP BAY"/>
    <s v="SITKA R.D."/>
    <x v="6"/>
    <x v="6"/>
    <n v="6"/>
    <n v="57.244250000000001"/>
    <n v="-134.86420000000001"/>
    <s v="PHKILLIAN"/>
    <n v="2"/>
    <n v="1"/>
  </r>
  <r>
    <d v="2015-11-21T00:00:00"/>
    <x v="3"/>
    <n v="11"/>
    <n v="21"/>
    <n v="7"/>
    <x v="3"/>
    <x v="55"/>
    <x v="16"/>
    <s v="04-04B KELP BAY"/>
    <s v="SITKA R.D."/>
    <x v="6"/>
    <x v="6"/>
    <n v="2"/>
    <n v="57.244250000000001"/>
    <n v="-134.86420000000001"/>
    <s v="LBDEVICHE"/>
    <n v="2"/>
    <n v="1"/>
  </r>
  <r>
    <d v="2013-11-22T00:00:00"/>
    <x v="0"/>
    <n v="11"/>
    <n v="22"/>
    <n v="6"/>
    <x v="3"/>
    <x v="55"/>
    <x v="16"/>
    <s v="04-04B KELP BAY"/>
    <s v="SITKA R.D."/>
    <x v="6"/>
    <x v="6"/>
    <n v="1.5"/>
    <n v="57.244250000000001"/>
    <n v="-134.86420000000001"/>
    <s v="SRUSSELL03"/>
    <n v="1"/>
    <n v="1"/>
  </r>
  <r>
    <d v="2015-11-23T00:00:00"/>
    <x v="3"/>
    <n v="11"/>
    <n v="23"/>
    <n v="2"/>
    <x v="3"/>
    <x v="55"/>
    <x v="16"/>
    <s v="04-04B KELP BAY"/>
    <s v="SITKA R.D."/>
    <x v="6"/>
    <x v="6"/>
    <n v="1.5"/>
    <n v="57.244250000000001"/>
    <n v="-134.86420000000001"/>
    <s v="LBDEVICHE"/>
    <n v="3"/>
    <n v="1"/>
  </r>
  <r>
    <d v="2011-11-27T00:00:00"/>
    <x v="1"/>
    <n v="11"/>
    <n v="27"/>
    <n v="1"/>
    <x v="3"/>
    <x v="55"/>
    <x v="16"/>
    <s v="04-04B KELP BAY"/>
    <s v="SITKA R.D."/>
    <x v="6"/>
    <x v="6"/>
    <n v="1"/>
    <n v="57.244250000000001"/>
    <n v="-134.86420000000001"/>
    <s v="JENNIFERMACDONALD"/>
    <n v="4"/>
    <n v="1"/>
  </r>
  <r>
    <d v="2013-12-05T00:00:00"/>
    <x v="0"/>
    <n v="12"/>
    <n v="5"/>
    <n v="5"/>
    <x v="3"/>
    <x v="55"/>
    <x v="16"/>
    <s v="04-04B KELP BAY"/>
    <s v="SITKA R.D."/>
    <x v="17"/>
    <x v="6"/>
    <n v="6"/>
    <n v="57.244250000000001"/>
    <n v="-134.86420000000001"/>
    <s v="SRUSSELL03"/>
    <n v="1"/>
    <n v="1"/>
  </r>
  <r>
    <d v="2015-05-06T00:00:00"/>
    <x v="3"/>
    <n v="5"/>
    <n v="6"/>
    <n v="4"/>
    <x v="0"/>
    <x v="55"/>
    <x v="16"/>
    <s v="04-04B KELP BAY"/>
    <s v="SITKA R.D."/>
    <x v="6"/>
    <x v="4"/>
    <n v="3"/>
    <n v="57.244250000000001"/>
    <n v="-134.86420000000001"/>
    <s v="LBDEVICHE"/>
    <n v="1"/>
    <n v="1"/>
  </r>
  <r>
    <d v="2013-05-09T00:00:00"/>
    <x v="0"/>
    <n v="5"/>
    <n v="9"/>
    <n v="5"/>
    <x v="0"/>
    <x v="55"/>
    <x v="16"/>
    <s v="04-04B KELP BAY"/>
    <s v="SITKA R.D."/>
    <x v="6"/>
    <x v="4"/>
    <n v="1.5"/>
    <n v="57.244250000000001"/>
    <n v="-134.86420000000001"/>
    <s v="SRUSSELL03"/>
    <n v="1"/>
    <n v="1"/>
  </r>
  <r>
    <d v="2013-05-10T00:00:00"/>
    <x v="0"/>
    <n v="5"/>
    <n v="10"/>
    <n v="6"/>
    <x v="0"/>
    <x v="55"/>
    <x v="16"/>
    <s v="04-04B KELP BAY"/>
    <s v="SITKA R.D."/>
    <x v="6"/>
    <x v="4"/>
    <n v="4.5"/>
    <n v="57.244250000000001"/>
    <n v="-134.86420000000001"/>
    <s v="SRUSSELL03"/>
    <n v="1"/>
    <n v="1"/>
  </r>
  <r>
    <d v="2015-05-12T00:00:00"/>
    <x v="3"/>
    <n v="5"/>
    <n v="12"/>
    <n v="3"/>
    <x v="0"/>
    <x v="55"/>
    <x v="16"/>
    <s v="04-04B KELP BAY"/>
    <s v="SITKA R.D."/>
    <x v="6"/>
    <x v="4"/>
    <n v="1"/>
    <n v="57.244250000000001"/>
    <n v="-134.86420000000001"/>
    <s v="LBDEVICHE"/>
    <n v="1"/>
    <n v="1"/>
  </r>
  <r>
    <d v="2013-05-13T00:00:00"/>
    <x v="0"/>
    <n v="5"/>
    <n v="13"/>
    <n v="2"/>
    <x v="0"/>
    <x v="55"/>
    <x v="16"/>
    <s v="04-04B KELP BAY"/>
    <s v="SITKA R.D."/>
    <x v="6"/>
    <x v="4"/>
    <n v="1"/>
    <n v="57.244250000000001"/>
    <n v="-134.86420000000001"/>
    <s v="SRUSSELL03"/>
    <n v="1"/>
    <n v="1"/>
  </r>
  <r>
    <d v="2014-05-16T00:00:00"/>
    <x v="2"/>
    <n v="5"/>
    <n v="16"/>
    <n v="6"/>
    <x v="0"/>
    <x v="55"/>
    <x v="16"/>
    <s v="04-04B KELP BAY"/>
    <s v="SITKA R.D."/>
    <x v="6"/>
    <x v="4"/>
    <n v="3"/>
    <n v="57.244250000000001"/>
    <n v="-134.86420000000001"/>
    <s v="SRUSSELL03"/>
    <n v="1"/>
    <n v="1"/>
  </r>
  <r>
    <d v="2011-08-25T00:00:00"/>
    <x v="1"/>
    <n v="8"/>
    <n v="25"/>
    <n v="5"/>
    <x v="1"/>
    <x v="55"/>
    <x v="16"/>
    <s v="04-04B KELP BAY"/>
    <s v="SITKA R.D."/>
    <x v="33"/>
    <x v="4"/>
    <n v="1"/>
    <n v="57.244250000000001"/>
    <n v="-134.86420000000001"/>
    <s v="JENNIFERMACDONALD"/>
    <n v="2"/>
    <n v="1"/>
  </r>
  <r>
    <d v="2011-08-26T00:00:00"/>
    <x v="1"/>
    <n v="8"/>
    <n v="26"/>
    <n v="6"/>
    <x v="1"/>
    <x v="55"/>
    <x v="16"/>
    <s v="04-04B KELP BAY"/>
    <s v="SITKA R.D."/>
    <x v="33"/>
    <x v="4"/>
    <n v="2"/>
    <n v="57.244250000000001"/>
    <n v="-134.86420000000001"/>
    <s v="JENNIFERMACDONALD"/>
    <n v="2"/>
    <n v="1"/>
  </r>
  <r>
    <d v="2012-11-20T00:00:00"/>
    <x v="4"/>
    <n v="11"/>
    <n v="20"/>
    <n v="3"/>
    <x v="3"/>
    <x v="55"/>
    <x v="16"/>
    <s v="04-04B KELP BAY"/>
    <s v="SITKA R.D."/>
    <x v="6"/>
    <x v="4"/>
    <n v="1"/>
    <n v="57.244250000000001"/>
    <n v="-134.86420000000001"/>
    <s v="PHKILLIAN"/>
    <n v="1"/>
    <n v="0"/>
  </r>
  <r>
    <d v="2013-11-22T00:00:00"/>
    <x v="0"/>
    <n v="11"/>
    <n v="22"/>
    <n v="6"/>
    <x v="3"/>
    <x v="55"/>
    <x v="16"/>
    <s v="04-04B KELP BAY"/>
    <s v="SITKA R.D."/>
    <x v="6"/>
    <x v="4"/>
    <n v="1.5"/>
    <n v="57.244250000000001"/>
    <n v="-134.86420000000001"/>
    <s v="SRUSSELL03"/>
    <n v="1"/>
    <n v="1"/>
  </r>
  <r>
    <d v="2015-05-15T00:00:00"/>
    <x v="3"/>
    <n v="5"/>
    <n v="15"/>
    <n v="6"/>
    <x v="0"/>
    <x v="56"/>
    <x v="26"/>
    <s v="01-03 EAST CHILKATS"/>
    <s v="JUNEAU R.D."/>
    <x v="53"/>
    <x v="3"/>
    <n v="3.5"/>
    <n v="58.219720000000002"/>
    <n v="-135.13999999999999"/>
    <s v="RAHAVENS"/>
    <n v="6"/>
    <n v="1"/>
  </r>
  <r>
    <d v="2015-05-31T00:00:00"/>
    <x v="3"/>
    <n v="5"/>
    <n v="31"/>
    <n v="1"/>
    <x v="0"/>
    <x v="56"/>
    <x v="26"/>
    <s v="01-03 EAST CHILKATS"/>
    <s v="JUNEAU R.D."/>
    <x v="53"/>
    <x v="3"/>
    <n v="1.5"/>
    <n v="58.219720000000002"/>
    <n v="-135.13999999999999"/>
    <s v="RAHAVENS"/>
    <n v="6"/>
    <n v="1"/>
  </r>
  <r>
    <d v="2015-06-02T00:00:00"/>
    <x v="3"/>
    <n v="6"/>
    <n v="2"/>
    <n v="3"/>
    <x v="1"/>
    <x v="56"/>
    <x v="26"/>
    <s v="01-03 EAST CHILKATS"/>
    <s v="JUNEAU R.D."/>
    <x v="53"/>
    <x v="3"/>
    <n v="1.5"/>
    <n v="58.219720000000002"/>
    <n v="-135.13999999999999"/>
    <s v="RAHAVENS"/>
    <n v="5"/>
    <n v="1"/>
  </r>
  <r>
    <d v="2015-06-02T00:00:00"/>
    <x v="3"/>
    <n v="6"/>
    <n v="2"/>
    <n v="3"/>
    <x v="1"/>
    <x v="56"/>
    <x v="26"/>
    <s v="01-03 EAST CHILKATS"/>
    <s v="JUNEAU R.D."/>
    <x v="53"/>
    <x v="3"/>
    <n v="2"/>
    <n v="58.219720000000002"/>
    <n v="-135.13999999999999"/>
    <s v="RAHAVENS"/>
    <n v="6"/>
    <n v="1"/>
  </r>
  <r>
    <d v="2015-06-10T00:00:00"/>
    <x v="3"/>
    <n v="6"/>
    <n v="10"/>
    <n v="4"/>
    <x v="1"/>
    <x v="56"/>
    <x v="26"/>
    <s v="01-03 EAST CHILKATS"/>
    <s v="JUNEAU R.D."/>
    <x v="53"/>
    <x v="3"/>
    <n v="2"/>
    <n v="58.219720000000002"/>
    <n v="-135.13999999999999"/>
    <s v="RAHAVENS"/>
    <n v="4"/>
    <n v="1"/>
  </r>
  <r>
    <d v="2014-06-11T00:00:00"/>
    <x v="2"/>
    <n v="6"/>
    <n v="11"/>
    <n v="4"/>
    <x v="1"/>
    <x v="56"/>
    <x v="26"/>
    <s v="01-03 EAST CHILKATS"/>
    <s v="JUNEAU R.D."/>
    <x v="53"/>
    <x v="3"/>
    <n v="1"/>
    <n v="58.219720000000002"/>
    <n v="-135.13999999999999"/>
    <s v="JLSCHALKOWSKI"/>
    <n v="10"/>
    <n v="2"/>
  </r>
  <r>
    <d v="2014-06-13T00:00:00"/>
    <x v="2"/>
    <n v="6"/>
    <n v="13"/>
    <n v="6"/>
    <x v="1"/>
    <x v="56"/>
    <x v="26"/>
    <s v="01-03 EAST CHILKATS"/>
    <s v="JUNEAU R.D."/>
    <x v="53"/>
    <x v="3"/>
    <n v="1"/>
    <n v="58.219720000000002"/>
    <n v="-135.13999999999999"/>
    <s v="JLSCHALKOWSKI"/>
    <n v="2"/>
    <n v="1"/>
  </r>
  <r>
    <d v="2014-06-23T00:00:00"/>
    <x v="2"/>
    <n v="6"/>
    <n v="23"/>
    <n v="2"/>
    <x v="1"/>
    <x v="56"/>
    <x v="26"/>
    <s v="01-03 EAST CHILKATS"/>
    <s v="JUNEAU R.D."/>
    <x v="53"/>
    <x v="3"/>
    <n v="1"/>
    <n v="58.219720000000002"/>
    <n v="-135.13999999999999"/>
    <s v="JLSCHALKOWSKI"/>
    <n v="5"/>
    <n v="1"/>
  </r>
  <r>
    <d v="2014-06-25T00:00:00"/>
    <x v="2"/>
    <n v="6"/>
    <n v="25"/>
    <n v="4"/>
    <x v="1"/>
    <x v="56"/>
    <x v="26"/>
    <s v="01-03 EAST CHILKATS"/>
    <s v="JUNEAU R.D."/>
    <x v="53"/>
    <x v="3"/>
    <n v="1"/>
    <n v="58.219720000000002"/>
    <n v="-135.13999999999999"/>
    <s v="JLSCHALKOWSKI"/>
    <n v="5"/>
    <n v="1"/>
  </r>
  <r>
    <d v="2014-06-26T00:00:00"/>
    <x v="2"/>
    <n v="6"/>
    <n v="26"/>
    <n v="5"/>
    <x v="1"/>
    <x v="56"/>
    <x v="26"/>
    <s v="01-03 EAST CHILKATS"/>
    <s v="JUNEAU R.D."/>
    <x v="53"/>
    <x v="3"/>
    <n v="1"/>
    <n v="58.219720000000002"/>
    <n v="-135.13999999999999"/>
    <s v="JLSCHALKOWSKI"/>
    <n v="5"/>
    <n v="1"/>
  </r>
  <r>
    <d v="2013-06-30T00:00:00"/>
    <x v="0"/>
    <n v="6"/>
    <n v="30"/>
    <n v="1"/>
    <x v="1"/>
    <x v="56"/>
    <x v="26"/>
    <s v="01-03 EAST CHILKATS"/>
    <s v="JUNEAU R.D."/>
    <x v="53"/>
    <x v="3"/>
    <n v="4"/>
    <n v="58.219720000000002"/>
    <n v="-135.13999999999999"/>
    <s v="JLSCHALKOWSKI"/>
    <n v="25"/>
    <n v="1"/>
  </r>
  <r>
    <d v="2015-07-06T00:00:00"/>
    <x v="3"/>
    <n v="7"/>
    <n v="6"/>
    <n v="2"/>
    <x v="1"/>
    <x v="56"/>
    <x v="26"/>
    <s v="01-03 EAST CHILKATS"/>
    <s v="JUNEAU R.D."/>
    <x v="53"/>
    <x v="3"/>
    <n v="2"/>
    <n v="58.219720000000002"/>
    <n v="-135.13999999999999"/>
    <s v="RAHAVENS"/>
    <n v="8"/>
    <n v="1"/>
  </r>
  <r>
    <d v="2015-07-08T00:00:00"/>
    <x v="3"/>
    <n v="7"/>
    <n v="8"/>
    <n v="4"/>
    <x v="1"/>
    <x v="56"/>
    <x v="26"/>
    <s v="01-03 EAST CHILKATS"/>
    <s v="JUNEAU R.D."/>
    <x v="53"/>
    <x v="3"/>
    <n v="3"/>
    <n v="58.219720000000002"/>
    <n v="-135.13999999999999"/>
    <s v="RAHAVENS"/>
    <n v="3"/>
    <n v="1"/>
  </r>
  <r>
    <d v="2014-07-15T00:00:00"/>
    <x v="2"/>
    <n v="7"/>
    <n v="15"/>
    <n v="3"/>
    <x v="1"/>
    <x v="56"/>
    <x v="26"/>
    <s v="01-03 EAST CHILKATS"/>
    <s v="JUNEAU R.D."/>
    <x v="53"/>
    <x v="3"/>
    <n v="1"/>
    <n v="58.219720000000002"/>
    <n v="-135.13999999999999"/>
    <s v="JLSCHALKOWSKI"/>
    <n v="4"/>
    <n v="1"/>
  </r>
  <r>
    <d v="2014-07-16T00:00:00"/>
    <x v="2"/>
    <n v="7"/>
    <n v="16"/>
    <n v="4"/>
    <x v="1"/>
    <x v="56"/>
    <x v="26"/>
    <s v="01-03 EAST CHILKATS"/>
    <s v="JUNEAU R.D."/>
    <x v="53"/>
    <x v="3"/>
    <n v="3"/>
    <n v="58.219720000000002"/>
    <n v="-135.13999999999999"/>
    <s v="JLSCHALKOWSKI"/>
    <n v="10"/>
    <n v="2"/>
  </r>
  <r>
    <d v="2014-07-17T00:00:00"/>
    <x v="2"/>
    <n v="7"/>
    <n v="17"/>
    <n v="5"/>
    <x v="1"/>
    <x v="56"/>
    <x v="26"/>
    <s v="01-03 EAST CHILKATS"/>
    <s v="JUNEAU R.D."/>
    <x v="53"/>
    <x v="3"/>
    <n v="2"/>
    <n v="58.219720000000002"/>
    <n v="-135.13999999999999"/>
    <s v="JLSCHALKOWSKI"/>
    <n v="6"/>
    <n v="2"/>
  </r>
  <r>
    <d v="2011-07-18T00:00:00"/>
    <x v="1"/>
    <n v="7"/>
    <n v="18"/>
    <n v="2"/>
    <x v="1"/>
    <x v="56"/>
    <x v="26"/>
    <s v="01-03 EAST CHILKATS"/>
    <s v="JUNEAU R.D."/>
    <x v="53"/>
    <x v="3"/>
    <n v="1"/>
    <n v="58.219720000000002"/>
    <n v="-135.13999999999999"/>
    <s v="GDKING"/>
    <n v="4"/>
    <n v="1"/>
  </r>
  <r>
    <d v="2014-07-19T00:00:00"/>
    <x v="2"/>
    <n v="7"/>
    <n v="19"/>
    <n v="7"/>
    <x v="1"/>
    <x v="56"/>
    <x v="26"/>
    <s v="01-03 EAST CHILKATS"/>
    <s v="JUNEAU R.D."/>
    <x v="53"/>
    <x v="3"/>
    <n v="1.5"/>
    <n v="58.219720000000002"/>
    <n v="-135.13999999999999"/>
    <s v="JLSCHALKOWSKI"/>
    <n v="4"/>
    <n v="1"/>
  </r>
  <r>
    <d v="2014-07-20T00:00:00"/>
    <x v="2"/>
    <n v="7"/>
    <n v="20"/>
    <n v="1"/>
    <x v="1"/>
    <x v="56"/>
    <x v="26"/>
    <s v="01-03 EAST CHILKATS"/>
    <s v="JUNEAU R.D."/>
    <x v="53"/>
    <x v="3"/>
    <n v="1"/>
    <n v="58.219720000000002"/>
    <n v="-135.13999999999999"/>
    <s v="JLSCHALKOWSKI"/>
    <n v="6"/>
    <n v="1"/>
  </r>
  <r>
    <d v="2015-07-20T00:00:00"/>
    <x v="3"/>
    <n v="7"/>
    <n v="20"/>
    <n v="2"/>
    <x v="1"/>
    <x v="56"/>
    <x v="26"/>
    <s v="01-03 EAST CHILKATS"/>
    <s v="JUNEAU R.D."/>
    <x v="53"/>
    <x v="3"/>
    <n v="1.5"/>
    <n v="58.219720000000002"/>
    <n v="-135.13999999999999"/>
    <s v="RAHAVENS"/>
    <n v="5"/>
    <n v="1"/>
  </r>
  <r>
    <d v="2014-07-21T00:00:00"/>
    <x v="2"/>
    <n v="7"/>
    <n v="21"/>
    <n v="2"/>
    <x v="1"/>
    <x v="56"/>
    <x v="26"/>
    <s v="01-03 EAST CHILKATS"/>
    <s v="JUNEAU R.D."/>
    <x v="53"/>
    <x v="3"/>
    <n v="2"/>
    <n v="58.219720000000002"/>
    <n v="-135.13999999999999"/>
    <s v="JLSCHALKOWSKI"/>
    <n v="3"/>
    <n v="1"/>
  </r>
  <r>
    <d v="2014-07-22T00:00:00"/>
    <x v="2"/>
    <n v="7"/>
    <n v="22"/>
    <n v="3"/>
    <x v="1"/>
    <x v="56"/>
    <x v="26"/>
    <s v="01-03 EAST CHILKATS"/>
    <s v="JUNEAU R.D."/>
    <x v="53"/>
    <x v="3"/>
    <n v="2.5"/>
    <n v="58.219720000000002"/>
    <n v="-135.13999999999999"/>
    <s v="JLSCHALKOWSKI"/>
    <n v="3"/>
    <n v="1"/>
  </r>
  <r>
    <d v="2014-07-23T00:00:00"/>
    <x v="2"/>
    <n v="7"/>
    <n v="23"/>
    <n v="4"/>
    <x v="1"/>
    <x v="56"/>
    <x v="26"/>
    <s v="01-03 EAST CHILKATS"/>
    <s v="JUNEAU R.D."/>
    <x v="53"/>
    <x v="3"/>
    <n v="1"/>
    <n v="58.219720000000002"/>
    <n v="-135.13999999999999"/>
    <s v="JLSCHALKOWSKI"/>
    <n v="5"/>
    <n v="1"/>
  </r>
  <r>
    <d v="2011-07-24T00:00:00"/>
    <x v="1"/>
    <n v="7"/>
    <n v="24"/>
    <n v="1"/>
    <x v="1"/>
    <x v="56"/>
    <x v="26"/>
    <s v="01-03 EAST CHILKATS"/>
    <s v="JUNEAU R.D."/>
    <x v="53"/>
    <x v="3"/>
    <n v="2"/>
    <n v="58.219720000000002"/>
    <n v="-135.13999999999999"/>
    <s v="GDKING"/>
    <n v="11"/>
    <n v="2"/>
  </r>
  <r>
    <d v="2011-07-25T00:00:00"/>
    <x v="1"/>
    <n v="7"/>
    <n v="25"/>
    <n v="2"/>
    <x v="1"/>
    <x v="56"/>
    <x v="26"/>
    <s v="01-03 EAST CHILKATS"/>
    <s v="JUNEAU R.D."/>
    <x v="53"/>
    <x v="3"/>
    <n v="2.5"/>
    <n v="58.219720000000002"/>
    <n v="-135.13999999999999"/>
    <s v="GDKING"/>
    <n v="5"/>
    <n v="1"/>
  </r>
  <r>
    <d v="2011-07-25T00:00:00"/>
    <x v="1"/>
    <n v="7"/>
    <n v="25"/>
    <n v="2"/>
    <x v="1"/>
    <x v="56"/>
    <x v="26"/>
    <s v="01-03 EAST CHILKATS"/>
    <s v="JUNEAU R.D."/>
    <x v="53"/>
    <x v="3"/>
    <n v="3"/>
    <n v="58.219720000000002"/>
    <n v="-135.13999999999999"/>
    <s v="GDKING"/>
    <n v="5"/>
    <n v="1"/>
  </r>
  <r>
    <d v="2011-07-26T00:00:00"/>
    <x v="1"/>
    <n v="7"/>
    <n v="26"/>
    <n v="3"/>
    <x v="1"/>
    <x v="56"/>
    <x v="26"/>
    <s v="01-03 EAST CHILKATS"/>
    <s v="JUNEAU R.D."/>
    <x v="53"/>
    <x v="3"/>
    <n v="3"/>
    <n v="58.219720000000002"/>
    <n v="-135.13999999999999"/>
    <s v="GDKING"/>
    <n v="10"/>
    <n v="2"/>
  </r>
  <r>
    <d v="2014-07-26T00:00:00"/>
    <x v="2"/>
    <n v="7"/>
    <n v="26"/>
    <n v="7"/>
    <x v="1"/>
    <x v="56"/>
    <x v="26"/>
    <s v="01-03 EAST CHILKATS"/>
    <s v="JUNEAU R.D."/>
    <x v="53"/>
    <x v="3"/>
    <n v="1"/>
    <n v="58.219720000000002"/>
    <n v="-135.13999999999999"/>
    <s v="JLSCHALKOWSKI"/>
    <n v="5"/>
    <n v="1"/>
  </r>
  <r>
    <d v="2015-07-26T00:00:00"/>
    <x v="3"/>
    <n v="7"/>
    <n v="26"/>
    <n v="1"/>
    <x v="1"/>
    <x v="56"/>
    <x v="26"/>
    <s v="01-03 EAST CHILKATS"/>
    <s v="JUNEAU R.D."/>
    <x v="53"/>
    <x v="3"/>
    <n v="1"/>
    <n v="58.219720000000002"/>
    <n v="-135.13999999999999"/>
    <s v="RAHAVENS"/>
    <n v="2"/>
    <n v="1"/>
  </r>
  <r>
    <d v="2015-07-27T00:00:00"/>
    <x v="3"/>
    <n v="7"/>
    <n v="27"/>
    <n v="2"/>
    <x v="1"/>
    <x v="56"/>
    <x v="26"/>
    <s v="01-03 EAST CHILKATS"/>
    <s v="JUNEAU R.D."/>
    <x v="53"/>
    <x v="3"/>
    <n v="1"/>
    <n v="58.219720000000002"/>
    <n v="-135.13999999999999"/>
    <s v="RAHAVENS"/>
    <n v="4"/>
    <n v="1"/>
  </r>
  <r>
    <d v="2014-07-28T00:00:00"/>
    <x v="2"/>
    <n v="7"/>
    <n v="28"/>
    <n v="2"/>
    <x v="1"/>
    <x v="56"/>
    <x v="26"/>
    <s v="01-03 EAST CHILKATS"/>
    <s v="JUNEAU R.D."/>
    <x v="53"/>
    <x v="3"/>
    <n v="1.5"/>
    <n v="58.219720000000002"/>
    <n v="-135.13999999999999"/>
    <s v="JLSCHALKOWSKI"/>
    <n v="5"/>
    <n v="1"/>
  </r>
  <r>
    <d v="2011-07-30T00:00:00"/>
    <x v="1"/>
    <n v="7"/>
    <n v="30"/>
    <n v="7"/>
    <x v="1"/>
    <x v="56"/>
    <x v="26"/>
    <s v="01-03 EAST CHILKATS"/>
    <s v="JUNEAU R.D."/>
    <x v="53"/>
    <x v="3"/>
    <n v="2.5"/>
    <n v="58.219720000000002"/>
    <n v="-135.13999999999999"/>
    <s v="GDKING"/>
    <n v="4"/>
    <n v="1"/>
  </r>
  <r>
    <d v="2013-07-31T00:00:00"/>
    <x v="0"/>
    <n v="7"/>
    <n v="31"/>
    <n v="4"/>
    <x v="1"/>
    <x v="56"/>
    <x v="26"/>
    <s v="01-03 EAST CHILKATS"/>
    <s v="JUNEAU R.D."/>
    <x v="53"/>
    <x v="3"/>
    <n v="4"/>
    <n v="58.219720000000002"/>
    <n v="-135.13999999999999"/>
    <s v="JLSCHALKOWSKI"/>
    <n v="64"/>
    <n v="1"/>
  </r>
  <r>
    <d v="2011-07-31T00:00:00"/>
    <x v="1"/>
    <n v="7"/>
    <n v="31"/>
    <n v="1"/>
    <x v="1"/>
    <x v="56"/>
    <x v="26"/>
    <s v="01-03 EAST CHILKATS"/>
    <s v="JUNEAU R.D."/>
    <x v="53"/>
    <x v="3"/>
    <n v="1"/>
    <n v="58.219720000000002"/>
    <n v="-135.13999999999999"/>
    <s v="GDKING"/>
    <n v="5"/>
    <n v="1"/>
  </r>
  <r>
    <d v="2014-07-31T00:00:00"/>
    <x v="2"/>
    <n v="7"/>
    <n v="31"/>
    <n v="5"/>
    <x v="1"/>
    <x v="56"/>
    <x v="26"/>
    <s v="01-03 EAST CHILKATS"/>
    <s v="JUNEAU R.D."/>
    <x v="53"/>
    <x v="3"/>
    <n v="3.5"/>
    <n v="58.219720000000002"/>
    <n v="-135.13999999999999"/>
    <s v="JLSCHALKOWSKI"/>
    <n v="2"/>
    <n v="1"/>
  </r>
  <r>
    <d v="2011-08-01T00:00:00"/>
    <x v="1"/>
    <n v="8"/>
    <n v="1"/>
    <n v="2"/>
    <x v="1"/>
    <x v="56"/>
    <x v="26"/>
    <s v="01-03 EAST CHILKATS"/>
    <s v="JUNEAU R.D."/>
    <x v="53"/>
    <x v="3"/>
    <n v="3"/>
    <n v="58.219720000000002"/>
    <n v="-135.13999999999999"/>
    <s v="GDKING"/>
    <n v="6"/>
    <n v="1"/>
  </r>
  <r>
    <d v="2014-08-01T00:00:00"/>
    <x v="2"/>
    <n v="8"/>
    <n v="1"/>
    <n v="6"/>
    <x v="1"/>
    <x v="56"/>
    <x v="26"/>
    <s v="01-03 EAST CHILKATS"/>
    <s v="JUNEAU R.D."/>
    <x v="53"/>
    <x v="3"/>
    <n v="2.5"/>
    <n v="58.219720000000002"/>
    <n v="-135.13999999999999"/>
    <s v="JLSCHALKOWSKI"/>
    <n v="4"/>
    <n v="1"/>
  </r>
  <r>
    <d v="2015-08-01T00:00:00"/>
    <x v="3"/>
    <n v="8"/>
    <n v="1"/>
    <n v="7"/>
    <x v="1"/>
    <x v="56"/>
    <x v="26"/>
    <s v="01-03 EAST CHILKATS"/>
    <s v="JUNEAU R.D."/>
    <x v="53"/>
    <x v="3"/>
    <n v="4"/>
    <n v="58.219720000000002"/>
    <n v="-135.13999999999999"/>
    <s v="RAHAVENS"/>
    <n v="2"/>
    <n v="1"/>
  </r>
  <r>
    <d v="2011-08-02T00:00:00"/>
    <x v="1"/>
    <n v="8"/>
    <n v="2"/>
    <n v="3"/>
    <x v="1"/>
    <x v="56"/>
    <x v="26"/>
    <s v="01-03 EAST CHILKATS"/>
    <s v="JUNEAU R.D."/>
    <x v="53"/>
    <x v="3"/>
    <n v="1.5"/>
    <n v="58.219720000000002"/>
    <n v="-135.13999999999999"/>
    <s v="GDKING"/>
    <n v="5"/>
    <n v="1"/>
  </r>
  <r>
    <d v="2014-08-02T00:00:00"/>
    <x v="2"/>
    <n v="8"/>
    <n v="2"/>
    <n v="7"/>
    <x v="1"/>
    <x v="56"/>
    <x v="26"/>
    <s v="01-03 EAST CHILKATS"/>
    <s v="JUNEAU R.D."/>
    <x v="53"/>
    <x v="3"/>
    <n v="2"/>
    <n v="58.219720000000002"/>
    <n v="-135.13999999999999"/>
    <s v="JLSCHALKOWSKI"/>
    <n v="5"/>
    <n v="1"/>
  </r>
  <r>
    <d v="2011-08-03T00:00:00"/>
    <x v="1"/>
    <n v="8"/>
    <n v="3"/>
    <n v="4"/>
    <x v="1"/>
    <x v="56"/>
    <x v="26"/>
    <s v="01-03 EAST CHILKATS"/>
    <s v="JUNEAU R.D."/>
    <x v="53"/>
    <x v="3"/>
    <n v="2"/>
    <n v="58.219720000000002"/>
    <n v="-135.13999999999999"/>
    <s v="GDKING"/>
    <n v="10"/>
    <n v="1"/>
  </r>
  <r>
    <d v="2011-08-03T00:00:00"/>
    <x v="1"/>
    <n v="8"/>
    <n v="3"/>
    <n v="4"/>
    <x v="1"/>
    <x v="56"/>
    <x v="26"/>
    <s v="01-03 EAST CHILKATS"/>
    <s v="JUNEAU R.D."/>
    <x v="53"/>
    <x v="3"/>
    <n v="6"/>
    <n v="58.219720000000002"/>
    <n v="-135.13999999999999"/>
    <s v="GDKING"/>
    <n v="8"/>
    <n v="1"/>
  </r>
  <r>
    <d v="2015-08-03T00:00:00"/>
    <x v="3"/>
    <n v="8"/>
    <n v="3"/>
    <n v="2"/>
    <x v="1"/>
    <x v="56"/>
    <x v="26"/>
    <s v="01-03 EAST CHILKATS"/>
    <s v="JUNEAU R.D."/>
    <x v="53"/>
    <x v="3"/>
    <n v="2"/>
    <n v="58.219720000000002"/>
    <n v="-135.13999999999999"/>
    <s v="RAHAVENS"/>
    <n v="4"/>
    <n v="1"/>
  </r>
  <r>
    <d v="2011-08-04T00:00:00"/>
    <x v="1"/>
    <n v="8"/>
    <n v="4"/>
    <n v="5"/>
    <x v="1"/>
    <x v="56"/>
    <x v="26"/>
    <s v="01-03 EAST CHILKATS"/>
    <s v="JUNEAU R.D."/>
    <x v="53"/>
    <x v="3"/>
    <n v="2"/>
    <n v="58.219720000000002"/>
    <n v="-135.13999999999999"/>
    <s v="GDKING"/>
    <n v="5"/>
    <n v="1"/>
  </r>
  <r>
    <d v="2011-08-04T00:00:00"/>
    <x v="1"/>
    <n v="8"/>
    <n v="4"/>
    <n v="5"/>
    <x v="1"/>
    <x v="56"/>
    <x v="26"/>
    <s v="01-03 EAST CHILKATS"/>
    <s v="JUNEAU R.D."/>
    <x v="53"/>
    <x v="3"/>
    <n v="3"/>
    <n v="58.219720000000002"/>
    <n v="-135.13999999999999"/>
    <s v="GDKING"/>
    <n v="5"/>
    <n v="1"/>
  </r>
  <r>
    <d v="2015-08-04T00:00:00"/>
    <x v="3"/>
    <n v="8"/>
    <n v="4"/>
    <n v="3"/>
    <x v="1"/>
    <x v="56"/>
    <x v="26"/>
    <s v="01-03 EAST CHILKATS"/>
    <s v="JUNEAU R.D."/>
    <x v="53"/>
    <x v="3"/>
    <n v="1"/>
    <n v="58.219720000000002"/>
    <n v="-135.13999999999999"/>
    <s v="RAHAVENS"/>
    <n v="10"/>
    <n v="1"/>
  </r>
  <r>
    <d v="2015-08-04T00:00:00"/>
    <x v="3"/>
    <n v="8"/>
    <n v="4"/>
    <n v="3"/>
    <x v="1"/>
    <x v="56"/>
    <x v="26"/>
    <s v="01-03 EAST CHILKATS"/>
    <s v="JUNEAU R.D."/>
    <x v="53"/>
    <x v="3"/>
    <n v="2.5"/>
    <n v="58.219720000000002"/>
    <n v="-135.13999999999999"/>
    <s v="RAHAVENS"/>
    <n v="5"/>
    <n v="1"/>
  </r>
  <r>
    <d v="2011-08-05T00:00:00"/>
    <x v="1"/>
    <n v="8"/>
    <n v="5"/>
    <n v="6"/>
    <x v="1"/>
    <x v="56"/>
    <x v="26"/>
    <s v="01-03 EAST CHILKATS"/>
    <s v="JUNEAU R.D."/>
    <x v="53"/>
    <x v="3"/>
    <n v="4"/>
    <n v="58.219720000000002"/>
    <n v="-135.13999999999999"/>
    <s v="GDKING"/>
    <n v="4"/>
    <n v="1"/>
  </r>
  <r>
    <d v="2011-08-06T00:00:00"/>
    <x v="1"/>
    <n v="8"/>
    <n v="6"/>
    <n v="7"/>
    <x v="1"/>
    <x v="56"/>
    <x v="26"/>
    <s v="01-03 EAST CHILKATS"/>
    <s v="JUNEAU R.D."/>
    <x v="53"/>
    <x v="3"/>
    <n v="2"/>
    <n v="58.219720000000002"/>
    <n v="-135.13999999999999"/>
    <s v="GDKING"/>
    <n v="7"/>
    <n v="2"/>
  </r>
  <r>
    <d v="2011-08-07T00:00:00"/>
    <x v="1"/>
    <n v="8"/>
    <n v="7"/>
    <n v="1"/>
    <x v="1"/>
    <x v="56"/>
    <x v="26"/>
    <s v="01-03 EAST CHILKATS"/>
    <s v="JUNEAU R.D."/>
    <x v="53"/>
    <x v="3"/>
    <n v="1.5"/>
    <n v="58.219720000000002"/>
    <n v="-135.13999999999999"/>
    <s v="GDKING"/>
    <n v="5"/>
    <n v="1"/>
  </r>
  <r>
    <d v="2011-08-08T00:00:00"/>
    <x v="1"/>
    <n v="8"/>
    <n v="8"/>
    <n v="2"/>
    <x v="1"/>
    <x v="56"/>
    <x v="26"/>
    <s v="01-03 EAST CHILKATS"/>
    <s v="JUNEAU R.D."/>
    <x v="53"/>
    <x v="3"/>
    <n v="1"/>
    <n v="58.219720000000002"/>
    <n v="-135.13999999999999"/>
    <s v="GDKING"/>
    <n v="5"/>
    <n v="1"/>
  </r>
  <r>
    <d v="2014-08-08T00:00:00"/>
    <x v="2"/>
    <n v="8"/>
    <n v="8"/>
    <n v="6"/>
    <x v="1"/>
    <x v="56"/>
    <x v="26"/>
    <s v="01-03 EAST CHILKATS"/>
    <s v="JUNEAU R.D."/>
    <x v="53"/>
    <x v="3"/>
    <n v="1"/>
    <n v="58.219720000000002"/>
    <n v="-135.13999999999999"/>
    <s v="JLSCHALKOWSKI"/>
    <n v="5"/>
    <n v="1"/>
  </r>
  <r>
    <d v="2011-08-09T00:00:00"/>
    <x v="1"/>
    <n v="8"/>
    <n v="9"/>
    <n v="3"/>
    <x v="1"/>
    <x v="56"/>
    <x v="26"/>
    <s v="01-03 EAST CHILKATS"/>
    <s v="JUNEAU R.D."/>
    <x v="53"/>
    <x v="3"/>
    <n v="1"/>
    <n v="58.219720000000002"/>
    <n v="-135.13999999999999"/>
    <s v="GDKING"/>
    <n v="5"/>
    <n v="1"/>
  </r>
  <r>
    <d v="2015-08-09T00:00:00"/>
    <x v="3"/>
    <n v="8"/>
    <n v="9"/>
    <n v="1"/>
    <x v="1"/>
    <x v="56"/>
    <x v="26"/>
    <s v="01-03 EAST CHILKATS"/>
    <s v="JUNEAU R.D."/>
    <x v="53"/>
    <x v="3"/>
    <n v="0.5"/>
    <n v="58.219720000000002"/>
    <n v="-135.13999999999999"/>
    <s v="RAHAVENS"/>
    <n v="5"/>
    <n v="1"/>
  </r>
  <r>
    <d v="2011-08-10T00:00:00"/>
    <x v="1"/>
    <n v="8"/>
    <n v="10"/>
    <n v="4"/>
    <x v="1"/>
    <x v="56"/>
    <x v="26"/>
    <s v="01-03 EAST CHILKATS"/>
    <s v="JUNEAU R.D."/>
    <x v="53"/>
    <x v="3"/>
    <n v="5"/>
    <n v="58.219720000000002"/>
    <n v="-135.13999999999999"/>
    <s v="GDKING"/>
    <n v="5"/>
    <n v="1"/>
  </r>
  <r>
    <d v="2011-08-10T00:00:00"/>
    <x v="1"/>
    <n v="8"/>
    <n v="10"/>
    <n v="4"/>
    <x v="1"/>
    <x v="56"/>
    <x v="26"/>
    <s v="01-03 EAST CHILKATS"/>
    <s v="JUNEAU R.D."/>
    <x v="53"/>
    <x v="3"/>
    <n v="2"/>
    <n v="58.219720000000002"/>
    <n v="-135.13999999999999"/>
    <s v="GDKING"/>
    <n v="4"/>
    <n v="1"/>
  </r>
  <r>
    <d v="2011-08-10T00:00:00"/>
    <x v="1"/>
    <n v="8"/>
    <n v="10"/>
    <n v="4"/>
    <x v="1"/>
    <x v="56"/>
    <x v="26"/>
    <s v="01-03 EAST CHILKATS"/>
    <s v="JUNEAU R.D."/>
    <x v="53"/>
    <x v="3"/>
    <n v="2.5"/>
    <n v="58.219720000000002"/>
    <n v="-135.13999999999999"/>
    <s v="GDKING"/>
    <n v="3"/>
    <n v="1"/>
  </r>
  <r>
    <d v="2011-08-11T00:00:00"/>
    <x v="1"/>
    <n v="8"/>
    <n v="11"/>
    <n v="5"/>
    <x v="1"/>
    <x v="56"/>
    <x v="26"/>
    <s v="01-03 EAST CHILKATS"/>
    <s v="JUNEAU R.D."/>
    <x v="53"/>
    <x v="3"/>
    <n v="3.5"/>
    <n v="58.219720000000002"/>
    <n v="-135.13999999999999"/>
    <s v="GDKING"/>
    <n v="2"/>
    <n v="1"/>
  </r>
  <r>
    <d v="2011-08-13T00:00:00"/>
    <x v="1"/>
    <n v="8"/>
    <n v="13"/>
    <n v="7"/>
    <x v="1"/>
    <x v="56"/>
    <x v="26"/>
    <s v="01-03 EAST CHILKATS"/>
    <s v="JUNEAU R.D."/>
    <x v="53"/>
    <x v="3"/>
    <n v="1"/>
    <n v="58.219720000000002"/>
    <n v="-135.13999999999999"/>
    <s v="GDKING"/>
    <n v="4"/>
    <n v="1"/>
  </r>
  <r>
    <d v="2015-08-15T00:00:00"/>
    <x v="3"/>
    <n v="8"/>
    <n v="15"/>
    <n v="7"/>
    <x v="1"/>
    <x v="56"/>
    <x v="26"/>
    <s v="01-03 EAST CHILKATS"/>
    <s v="JUNEAU R.D."/>
    <x v="53"/>
    <x v="3"/>
    <n v="3"/>
    <n v="58.219720000000002"/>
    <n v="-135.13999999999999"/>
    <s v="RAHAVENS"/>
    <n v="5"/>
    <n v="1"/>
  </r>
  <r>
    <d v="2011-08-18T00:00:00"/>
    <x v="1"/>
    <n v="8"/>
    <n v="18"/>
    <n v="5"/>
    <x v="1"/>
    <x v="56"/>
    <x v="26"/>
    <s v="01-03 EAST CHILKATS"/>
    <s v="JUNEAU R.D."/>
    <x v="53"/>
    <x v="3"/>
    <n v="3"/>
    <n v="58.219720000000002"/>
    <n v="-135.13999999999999"/>
    <s v="GDKING"/>
    <n v="4"/>
    <n v="1"/>
  </r>
  <r>
    <d v="2014-08-22T00:00:00"/>
    <x v="2"/>
    <n v="8"/>
    <n v="22"/>
    <n v="6"/>
    <x v="1"/>
    <x v="56"/>
    <x v="26"/>
    <s v="01-03 EAST CHILKATS"/>
    <s v="JUNEAU R.D."/>
    <x v="53"/>
    <x v="3"/>
    <n v="2.5"/>
    <n v="58.219720000000002"/>
    <n v="-135.13999999999999"/>
    <s v="JLSCHALKOWSKI"/>
    <n v="4"/>
    <n v="1"/>
  </r>
  <r>
    <d v="2011-08-24T00:00:00"/>
    <x v="1"/>
    <n v="8"/>
    <n v="24"/>
    <n v="4"/>
    <x v="1"/>
    <x v="56"/>
    <x v="26"/>
    <s v="01-03 EAST CHILKATS"/>
    <s v="JUNEAU R.D."/>
    <x v="53"/>
    <x v="3"/>
    <n v="1.5"/>
    <n v="58.219720000000002"/>
    <n v="-135.13999999999999"/>
    <s v="GDKING"/>
    <n v="3"/>
    <n v="1"/>
  </r>
  <r>
    <d v="2013-08-30T00:00:00"/>
    <x v="0"/>
    <n v="8"/>
    <n v="30"/>
    <n v="6"/>
    <x v="1"/>
    <x v="56"/>
    <x v="26"/>
    <s v="01-03 EAST CHILKATS"/>
    <s v="JUNEAU R.D."/>
    <x v="53"/>
    <x v="3"/>
    <n v="4"/>
    <n v="58.219720000000002"/>
    <n v="-135.13999999999999"/>
    <s v="JLSCHALKOWSKI"/>
    <n v="89"/>
    <n v="1"/>
  </r>
  <r>
    <d v="2011-08-30T00:00:00"/>
    <x v="1"/>
    <n v="8"/>
    <n v="30"/>
    <n v="3"/>
    <x v="1"/>
    <x v="56"/>
    <x v="26"/>
    <s v="01-03 EAST CHILKATS"/>
    <s v="JUNEAU R.D."/>
    <x v="53"/>
    <x v="3"/>
    <n v="3"/>
    <n v="58.219720000000002"/>
    <n v="-135.13999999999999"/>
    <s v="GDKING"/>
    <n v="5"/>
    <n v="1"/>
  </r>
  <r>
    <d v="2015-09-13T00:00:00"/>
    <x v="3"/>
    <n v="9"/>
    <n v="13"/>
    <n v="1"/>
    <x v="1"/>
    <x v="56"/>
    <x v="26"/>
    <s v="01-03 EAST CHILKATS"/>
    <s v="JUNEAU R.D."/>
    <x v="53"/>
    <x v="3"/>
    <n v="3"/>
    <n v="58.219720000000002"/>
    <n v="-135.13999999999999"/>
    <s v="RAHAVENS"/>
    <n v="4"/>
    <n v="1"/>
  </r>
  <r>
    <d v="2011-05-24T00:00:00"/>
    <x v="1"/>
    <n v="5"/>
    <n v="24"/>
    <n v="3"/>
    <x v="0"/>
    <x v="56"/>
    <x v="26"/>
    <s v="01-03 EAST CHILKATS"/>
    <s v="JUNEAU R.D."/>
    <x v="55"/>
    <x v="7"/>
    <n v="6"/>
    <n v="58.219720000000002"/>
    <n v="-135.13999999999999"/>
    <s v="DZPHILBROOK"/>
    <n v="1"/>
    <n v="1"/>
  </r>
  <r>
    <d v="2011-06-26T00:00:00"/>
    <x v="1"/>
    <n v="6"/>
    <n v="26"/>
    <n v="1"/>
    <x v="1"/>
    <x v="56"/>
    <x v="26"/>
    <s v="01-03 EAST CHILKATS"/>
    <s v="JUNEAU R.D."/>
    <x v="16"/>
    <x v="4"/>
    <n v="1"/>
    <n v="58.219720000000002"/>
    <n v="-135.13999999999999"/>
    <s v="GDKING"/>
    <n v="8"/>
    <n v="1"/>
  </r>
  <r>
    <d v="2012-07-26T00:00:00"/>
    <x v="4"/>
    <n v="7"/>
    <n v="26"/>
    <n v="5"/>
    <x v="1"/>
    <x v="57"/>
    <x v="26"/>
    <s v="01-03 EAST CHILKATS"/>
    <s v="JUNEAU R.D."/>
    <x v="16"/>
    <x v="4"/>
    <n v="1"/>
    <n v="58.199660000000002"/>
    <n v="-135.08116000000001"/>
    <s v="SHANEKING"/>
    <n v="6"/>
    <n v="1"/>
  </r>
  <r>
    <d v="2012-07-27T00:00:00"/>
    <x v="4"/>
    <n v="7"/>
    <n v="27"/>
    <n v="6"/>
    <x v="1"/>
    <x v="57"/>
    <x v="26"/>
    <s v="01-03 EAST CHILKATS"/>
    <s v="JUNEAU R.D."/>
    <x v="63"/>
    <x v="4"/>
    <n v="1"/>
    <n v="58.199660000000002"/>
    <n v="-135.08116000000001"/>
    <s v="SHANEKING"/>
    <n v="5"/>
    <n v="1"/>
  </r>
  <r>
    <d v="2012-08-10T00:00:00"/>
    <x v="4"/>
    <n v="8"/>
    <n v="10"/>
    <n v="6"/>
    <x v="1"/>
    <x v="57"/>
    <x v="26"/>
    <s v="01-03 EAST CHILKATS"/>
    <s v="JUNEAU R.D."/>
    <x v="63"/>
    <x v="4"/>
    <n v="1"/>
    <n v="58.199660000000002"/>
    <n v="-135.08116000000001"/>
    <s v="SHANEKING"/>
    <n v="2"/>
    <n v="1"/>
  </r>
  <r>
    <d v="2012-08-17T00:00:00"/>
    <x v="4"/>
    <n v="8"/>
    <n v="17"/>
    <n v="6"/>
    <x v="1"/>
    <x v="57"/>
    <x v="26"/>
    <s v="01-03 EAST CHILKATS"/>
    <s v="JUNEAU R.D."/>
    <x v="63"/>
    <x v="4"/>
    <n v="1"/>
    <n v="58.199660000000002"/>
    <n v="-135.08116000000001"/>
    <s v="SHANEKING"/>
    <n v="3"/>
    <n v="1"/>
  </r>
  <r>
    <d v="2014-04-24T00:00:00"/>
    <x v="2"/>
    <n v="4"/>
    <n v="24"/>
    <n v="5"/>
    <x v="4"/>
    <x v="58"/>
    <x v="0"/>
    <s v="04-12 TENAKEE INLET"/>
    <s v="SITKA R.D."/>
    <x v="0"/>
    <x v="0"/>
    <n v="3"/>
    <n v="57.738320000000002"/>
    <n v="-135.35945000000001"/>
    <s v="JLSCHALKOWSKI"/>
    <n v="1"/>
    <n v="1"/>
  </r>
  <r>
    <d v="2012-04-26T00:00:00"/>
    <x v="4"/>
    <n v="4"/>
    <n v="26"/>
    <n v="5"/>
    <x v="0"/>
    <x v="58"/>
    <x v="0"/>
    <s v="04-12 TENAKEE INLET"/>
    <s v="SITKA R.D."/>
    <x v="0"/>
    <x v="0"/>
    <n v="2"/>
    <n v="57.738320000000002"/>
    <n v="-135.35945000000001"/>
    <s v="JLSCHALKOWSKI"/>
    <n v="1"/>
    <n v="1"/>
  </r>
  <r>
    <d v="2011-04-27T00:00:00"/>
    <x v="1"/>
    <n v="4"/>
    <n v="27"/>
    <n v="4"/>
    <x v="0"/>
    <x v="58"/>
    <x v="0"/>
    <s v="04-12 TENAKEE INLET"/>
    <s v="SITKA R.D."/>
    <x v="0"/>
    <x v="0"/>
    <n v="1"/>
    <n v="57.738320000000002"/>
    <n v="-135.35945000000001"/>
    <s v="GDKING"/>
    <n v="1"/>
    <n v="1"/>
  </r>
  <r>
    <d v="2011-04-28T00:00:00"/>
    <x v="1"/>
    <n v="4"/>
    <n v="28"/>
    <n v="5"/>
    <x v="0"/>
    <x v="58"/>
    <x v="0"/>
    <s v="04-12 TENAKEE INLET"/>
    <s v="SITKA R.D."/>
    <x v="0"/>
    <x v="0"/>
    <n v="2"/>
    <n v="57.738320000000002"/>
    <n v="-135.35945000000001"/>
    <s v="GDKING"/>
    <n v="1"/>
    <n v="1"/>
  </r>
  <r>
    <d v="2012-04-29T00:00:00"/>
    <x v="4"/>
    <n v="4"/>
    <n v="29"/>
    <n v="1"/>
    <x v="0"/>
    <x v="58"/>
    <x v="0"/>
    <s v="04-12 TENAKEE INLET"/>
    <s v="SITKA R.D."/>
    <x v="0"/>
    <x v="0"/>
    <n v="3"/>
    <n v="57.738320000000002"/>
    <n v="-135.35945000000001"/>
    <s v="JLSCHALKOWSKI"/>
    <n v="1"/>
    <n v="1"/>
  </r>
  <r>
    <d v="2013-04-29T00:00:00"/>
    <x v="0"/>
    <n v="4"/>
    <n v="29"/>
    <n v="2"/>
    <x v="0"/>
    <x v="58"/>
    <x v="0"/>
    <s v="04-12 TENAKEE INLET"/>
    <s v="SITKA R.D."/>
    <x v="0"/>
    <x v="0"/>
    <n v="1"/>
    <n v="57.738320000000002"/>
    <n v="-135.35945000000001"/>
    <s v="JLSCHALKOWSKI"/>
    <n v="1"/>
    <n v="1"/>
  </r>
  <r>
    <d v="2011-04-30T00:00:00"/>
    <x v="1"/>
    <n v="4"/>
    <n v="30"/>
    <n v="7"/>
    <x v="0"/>
    <x v="58"/>
    <x v="0"/>
    <s v="04-12 TENAKEE INLET"/>
    <s v="SITKA R.D."/>
    <x v="0"/>
    <x v="0"/>
    <n v="2"/>
    <n v="57.738320000000002"/>
    <n v="-135.35945000000001"/>
    <s v="GDKING"/>
    <n v="1"/>
    <n v="1"/>
  </r>
  <r>
    <d v="2012-04-30T00:00:00"/>
    <x v="4"/>
    <n v="4"/>
    <n v="30"/>
    <n v="2"/>
    <x v="0"/>
    <x v="58"/>
    <x v="0"/>
    <s v="04-12 TENAKEE INLET"/>
    <s v="SITKA R.D."/>
    <x v="0"/>
    <x v="0"/>
    <n v="2"/>
    <n v="57.738320000000002"/>
    <n v="-135.35945000000001"/>
    <s v="JLSCHALKOWSKI"/>
    <n v="1"/>
    <n v="1"/>
  </r>
  <r>
    <d v="2011-04-30T00:00:00"/>
    <x v="1"/>
    <n v="4"/>
    <n v="30"/>
    <n v="7"/>
    <x v="0"/>
    <x v="58"/>
    <x v="0"/>
    <s v="04-12 TENAKEE INLET"/>
    <s v="SITKA R.D."/>
    <x v="64"/>
    <x v="0"/>
    <n v="8"/>
    <n v="57.738320000000002"/>
    <n v="-135.35945000000001"/>
    <s v="DZPHILBROOK"/>
    <n v="2"/>
    <n v="1"/>
  </r>
  <r>
    <d v="2014-05-03T00:00:00"/>
    <x v="2"/>
    <n v="5"/>
    <n v="3"/>
    <n v="7"/>
    <x v="0"/>
    <x v="58"/>
    <x v="0"/>
    <s v="04-12 TENAKEE INLET"/>
    <s v="SITKA R.D."/>
    <x v="0"/>
    <x v="0"/>
    <n v="2"/>
    <n v="57.738320000000002"/>
    <n v="-135.35945000000001"/>
    <s v="JLSCHALKOWSKI"/>
    <n v="1"/>
    <n v="1"/>
  </r>
  <r>
    <d v="2013-05-04T00:00:00"/>
    <x v="0"/>
    <n v="5"/>
    <n v="4"/>
    <n v="7"/>
    <x v="0"/>
    <x v="58"/>
    <x v="0"/>
    <s v="04-12 TENAKEE INLET"/>
    <s v="SITKA R.D."/>
    <x v="0"/>
    <x v="0"/>
    <n v="1.5"/>
    <n v="57.738320000000002"/>
    <n v="-135.35945000000001"/>
    <s v="JLSCHALKOWSKI"/>
    <n v="1"/>
    <n v="1"/>
  </r>
  <r>
    <d v="2014-05-04T00:00:00"/>
    <x v="2"/>
    <n v="5"/>
    <n v="4"/>
    <n v="1"/>
    <x v="0"/>
    <x v="58"/>
    <x v="0"/>
    <s v="04-12 TENAKEE INLET"/>
    <s v="SITKA R.D."/>
    <x v="0"/>
    <x v="0"/>
    <n v="1"/>
    <n v="57.738320000000002"/>
    <n v="-135.35945000000001"/>
    <s v="JLSCHALKOWSKI"/>
    <n v="1"/>
    <n v="1"/>
  </r>
  <r>
    <d v="2014-05-05T00:00:00"/>
    <x v="2"/>
    <n v="5"/>
    <n v="5"/>
    <n v="2"/>
    <x v="0"/>
    <x v="58"/>
    <x v="0"/>
    <s v="04-12 TENAKEE INLET"/>
    <s v="SITKA R.D."/>
    <x v="0"/>
    <x v="0"/>
    <n v="2"/>
    <n v="57.738320000000002"/>
    <n v="-135.35945000000001"/>
    <s v="JLSCHALKOWSKI"/>
    <n v="1"/>
    <n v="1"/>
  </r>
  <r>
    <d v="2013-05-06T00:00:00"/>
    <x v="0"/>
    <n v="5"/>
    <n v="6"/>
    <n v="2"/>
    <x v="0"/>
    <x v="58"/>
    <x v="0"/>
    <s v="04-12 TENAKEE INLET"/>
    <s v="SITKA R.D."/>
    <x v="0"/>
    <x v="0"/>
    <n v="1.5"/>
    <n v="57.738320000000002"/>
    <n v="-135.35945000000001"/>
    <s v="JLSCHALKOWSKI"/>
    <n v="2"/>
    <n v="1"/>
  </r>
  <r>
    <d v="2011-05-07T00:00:00"/>
    <x v="1"/>
    <n v="5"/>
    <n v="7"/>
    <n v="7"/>
    <x v="0"/>
    <x v="58"/>
    <x v="0"/>
    <s v="04-12 TENAKEE INLET"/>
    <s v="SITKA R.D."/>
    <x v="0"/>
    <x v="0"/>
    <n v="2"/>
    <n v="57.738320000000002"/>
    <n v="-135.35945000000001"/>
    <s v="GDKING"/>
    <n v="1"/>
    <n v="1"/>
  </r>
  <r>
    <d v="2012-05-08T00:00:00"/>
    <x v="4"/>
    <n v="5"/>
    <n v="8"/>
    <n v="3"/>
    <x v="0"/>
    <x v="58"/>
    <x v="0"/>
    <s v="04-12 TENAKEE INLET"/>
    <s v="SITKA R.D."/>
    <x v="0"/>
    <x v="0"/>
    <n v="4.75"/>
    <n v="57.738320000000002"/>
    <n v="-135.35945000000001"/>
    <s v="JLSCHALKOWSKI"/>
    <n v="1"/>
    <n v="1"/>
  </r>
  <r>
    <d v="2011-05-09T00:00:00"/>
    <x v="1"/>
    <n v="5"/>
    <n v="9"/>
    <n v="2"/>
    <x v="0"/>
    <x v="58"/>
    <x v="0"/>
    <s v="04-12 TENAKEE INLET"/>
    <s v="SITKA R.D."/>
    <x v="64"/>
    <x v="0"/>
    <n v="8"/>
    <n v="57.738320000000002"/>
    <n v="-135.35945000000001"/>
    <s v="DZPHILBROOK"/>
    <n v="2"/>
    <n v="1"/>
  </r>
  <r>
    <d v="2011-05-10T00:00:00"/>
    <x v="1"/>
    <n v="5"/>
    <n v="10"/>
    <n v="3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1-05-11T00:00:00"/>
    <x v="1"/>
    <n v="5"/>
    <n v="11"/>
    <n v="4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1-05-12T00:00:00"/>
    <x v="1"/>
    <n v="5"/>
    <n v="12"/>
    <n v="5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2-05-12T00:00:00"/>
    <x v="4"/>
    <n v="5"/>
    <n v="12"/>
    <n v="7"/>
    <x v="0"/>
    <x v="58"/>
    <x v="0"/>
    <s v="04-12 TENAKEE INLET"/>
    <s v="SITKA R.D."/>
    <x v="0"/>
    <x v="0"/>
    <n v="0.75"/>
    <n v="57.738320000000002"/>
    <n v="-135.35945000000001"/>
    <s v="JLSCHALKOWSKI"/>
    <n v="1"/>
    <n v="1"/>
  </r>
  <r>
    <d v="2013-05-12T00:00:00"/>
    <x v="0"/>
    <n v="5"/>
    <n v="12"/>
    <n v="1"/>
    <x v="0"/>
    <x v="58"/>
    <x v="0"/>
    <s v="04-12 TENAKEE INLET"/>
    <s v="SITKA R.D."/>
    <x v="0"/>
    <x v="0"/>
    <n v="2"/>
    <n v="57.738320000000002"/>
    <n v="-135.35945000000001"/>
    <s v="JLSCHALKOWSKI"/>
    <n v="2"/>
    <n v="1"/>
  </r>
  <r>
    <d v="2014-05-12T00:00:00"/>
    <x v="2"/>
    <n v="5"/>
    <n v="12"/>
    <n v="2"/>
    <x v="0"/>
    <x v="58"/>
    <x v="0"/>
    <s v="04-12 TENAKEE INLET"/>
    <s v="SITKA R.D."/>
    <x v="0"/>
    <x v="0"/>
    <n v="5"/>
    <n v="57.738320000000002"/>
    <n v="-135.35945000000001"/>
    <s v="JLSCHALKOWSKI"/>
    <n v="1"/>
    <n v="1"/>
  </r>
  <r>
    <d v="2011-05-13T00:00:00"/>
    <x v="1"/>
    <n v="5"/>
    <n v="13"/>
    <n v="6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3-05-13T00:00:00"/>
    <x v="0"/>
    <n v="5"/>
    <n v="13"/>
    <n v="2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4-05-13T00:00:00"/>
    <x v="2"/>
    <n v="5"/>
    <n v="13"/>
    <n v="3"/>
    <x v="0"/>
    <x v="58"/>
    <x v="0"/>
    <s v="04-12 TENAKEE INLET"/>
    <s v="SITKA R.D."/>
    <x v="0"/>
    <x v="0"/>
    <n v="3"/>
    <n v="57.738320000000002"/>
    <n v="-135.35945000000001"/>
    <s v="JLSCHALKOWSKI"/>
    <n v="1"/>
    <n v="1"/>
  </r>
  <r>
    <d v="2012-05-13T00:00:00"/>
    <x v="4"/>
    <n v="5"/>
    <n v="13"/>
    <n v="1"/>
    <x v="0"/>
    <x v="58"/>
    <x v="0"/>
    <s v="04-12 TENAKEE INLET"/>
    <s v="SITKA R.D."/>
    <x v="65"/>
    <x v="0"/>
    <n v="24"/>
    <n v="57.738320000000002"/>
    <n v="-135.35945000000001"/>
    <s v="SHANEKING"/>
    <n v="1"/>
    <n v="1"/>
  </r>
  <r>
    <d v="2011-05-14T00:00:00"/>
    <x v="1"/>
    <n v="5"/>
    <n v="14"/>
    <n v="7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3-05-14T00:00:00"/>
    <x v="0"/>
    <n v="5"/>
    <n v="14"/>
    <n v="3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4-05-14T00:00:00"/>
    <x v="2"/>
    <n v="5"/>
    <n v="14"/>
    <n v="4"/>
    <x v="0"/>
    <x v="58"/>
    <x v="0"/>
    <s v="04-12 TENAKEE INLET"/>
    <s v="SITKA R.D."/>
    <x v="0"/>
    <x v="0"/>
    <n v="7"/>
    <n v="57.738320000000002"/>
    <n v="-135.35945000000001"/>
    <s v="JLSCHALKOWSKI"/>
    <n v="1"/>
    <n v="1"/>
  </r>
  <r>
    <d v="2012-05-14T00:00:00"/>
    <x v="4"/>
    <n v="5"/>
    <n v="14"/>
    <n v="2"/>
    <x v="0"/>
    <x v="58"/>
    <x v="0"/>
    <s v="04-12 TENAKEE INLET"/>
    <s v="SITKA R.D."/>
    <x v="65"/>
    <x v="0"/>
    <n v="24"/>
    <n v="57.738320000000002"/>
    <n v="-135.35945000000001"/>
    <s v="SHANEKING"/>
    <n v="1"/>
    <n v="1"/>
  </r>
  <r>
    <d v="2011-05-15T00:00:00"/>
    <x v="1"/>
    <n v="5"/>
    <n v="15"/>
    <n v="1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3-05-15T00:00:00"/>
    <x v="0"/>
    <n v="5"/>
    <n v="15"/>
    <n v="4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2-05-15T00:00:00"/>
    <x v="4"/>
    <n v="5"/>
    <n v="15"/>
    <n v="3"/>
    <x v="0"/>
    <x v="58"/>
    <x v="0"/>
    <s v="04-12 TENAKEE INLET"/>
    <s v="SITKA R.D."/>
    <x v="65"/>
    <x v="0"/>
    <n v="24"/>
    <n v="57.738320000000002"/>
    <n v="-135.35945000000001"/>
    <s v="SHANEKING"/>
    <n v="1"/>
    <n v="1"/>
  </r>
  <r>
    <d v="2011-05-16T00:00:00"/>
    <x v="1"/>
    <n v="5"/>
    <n v="16"/>
    <n v="2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3-05-16T00:00:00"/>
    <x v="0"/>
    <n v="5"/>
    <n v="16"/>
    <n v="5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4-05-16T00:00:00"/>
    <x v="2"/>
    <n v="5"/>
    <n v="16"/>
    <n v="6"/>
    <x v="0"/>
    <x v="58"/>
    <x v="0"/>
    <s v="04-12 TENAKEE INLET"/>
    <s v="SITKA R.D."/>
    <x v="0"/>
    <x v="0"/>
    <n v="5"/>
    <n v="57.738320000000002"/>
    <n v="-135.35945000000001"/>
    <s v="JLSCHALKOWSKI"/>
    <n v="2"/>
    <n v="1"/>
  </r>
  <r>
    <d v="2015-05-16T00:00:00"/>
    <x v="3"/>
    <n v="5"/>
    <n v="16"/>
    <n v="7"/>
    <x v="0"/>
    <x v="58"/>
    <x v="0"/>
    <s v="04-12 TENAKEE INLET"/>
    <s v="SITKA R.D."/>
    <x v="34"/>
    <x v="0"/>
    <n v="2"/>
    <n v="57.738320000000002"/>
    <n v="-135.35945000000001"/>
    <s v="SHANEKING"/>
    <n v="1"/>
    <n v="1"/>
  </r>
  <r>
    <d v="2011-05-17T00:00:00"/>
    <x v="1"/>
    <n v="5"/>
    <n v="17"/>
    <n v="3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3-05-17T00:00:00"/>
    <x v="0"/>
    <n v="5"/>
    <n v="17"/>
    <n v="6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4-05-17T00:00:00"/>
    <x v="2"/>
    <n v="5"/>
    <n v="17"/>
    <n v="7"/>
    <x v="0"/>
    <x v="58"/>
    <x v="0"/>
    <s v="04-12 TENAKEE INLET"/>
    <s v="SITKA R.D."/>
    <x v="0"/>
    <x v="0"/>
    <n v="3"/>
    <n v="57.738320000000002"/>
    <n v="-135.35945000000001"/>
    <s v="JLSCHALKOWSKI"/>
    <n v="1"/>
    <n v="1"/>
  </r>
  <r>
    <d v="2011-05-18T00:00:00"/>
    <x v="1"/>
    <n v="5"/>
    <n v="18"/>
    <n v="4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3-05-18T00:00:00"/>
    <x v="0"/>
    <n v="5"/>
    <n v="18"/>
    <n v="7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4-05-18T00:00:00"/>
    <x v="2"/>
    <n v="5"/>
    <n v="18"/>
    <n v="1"/>
    <x v="0"/>
    <x v="58"/>
    <x v="0"/>
    <s v="04-12 TENAKEE INLET"/>
    <s v="SITKA R.D."/>
    <x v="0"/>
    <x v="0"/>
    <n v="7"/>
    <n v="57.738320000000002"/>
    <n v="-135.35945000000001"/>
    <s v="JLSCHALKOWSKI"/>
    <n v="1"/>
    <n v="1"/>
  </r>
  <r>
    <d v="2013-05-19T00:00:00"/>
    <x v="0"/>
    <n v="5"/>
    <n v="19"/>
    <n v="1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4-05-19T00:00:00"/>
    <x v="2"/>
    <n v="5"/>
    <n v="19"/>
    <n v="2"/>
    <x v="0"/>
    <x v="58"/>
    <x v="0"/>
    <s v="04-12 TENAKEE INLET"/>
    <s v="SITKA R.D."/>
    <x v="0"/>
    <x v="0"/>
    <n v="4"/>
    <n v="57.738320000000002"/>
    <n v="-135.35945000000001"/>
    <s v="JLSCHALKOWSKI"/>
    <n v="3"/>
    <n v="1"/>
  </r>
  <r>
    <d v="2013-05-20T00:00:00"/>
    <x v="0"/>
    <n v="5"/>
    <n v="20"/>
    <n v="2"/>
    <x v="0"/>
    <x v="58"/>
    <x v="0"/>
    <s v="04-12 TENAKEE INLET"/>
    <s v="SITKA R.D."/>
    <x v="65"/>
    <x v="0"/>
    <n v="24"/>
    <n v="57.738320000000002"/>
    <n v="-135.35945000000001"/>
    <s v="JLSCHALKOWSKI"/>
    <n v="1"/>
    <n v="1"/>
  </r>
  <r>
    <d v="2015-09-17T00:00:00"/>
    <x v="3"/>
    <n v="9"/>
    <n v="17"/>
    <n v="5"/>
    <x v="3"/>
    <x v="58"/>
    <x v="0"/>
    <s v="04-12 TENAKEE INLET"/>
    <s v="SITKA R.D."/>
    <x v="34"/>
    <x v="0"/>
    <n v="6"/>
    <n v="57.738320000000002"/>
    <n v="-135.35945000000001"/>
    <s v="SHANEKING"/>
    <n v="2"/>
    <n v="1"/>
  </r>
  <r>
    <d v="2015-09-18T00:00:00"/>
    <x v="3"/>
    <n v="9"/>
    <n v="18"/>
    <n v="6"/>
    <x v="3"/>
    <x v="58"/>
    <x v="0"/>
    <s v="04-12 TENAKEE INLET"/>
    <s v="SITKA R.D."/>
    <x v="34"/>
    <x v="0"/>
    <n v="6"/>
    <n v="57.738320000000002"/>
    <n v="-135.35945000000001"/>
    <s v="SHANEKING"/>
    <n v="1"/>
    <n v="1"/>
  </r>
  <r>
    <d v="2014-09-23T00:00:00"/>
    <x v="2"/>
    <n v="9"/>
    <n v="23"/>
    <n v="3"/>
    <x v="3"/>
    <x v="58"/>
    <x v="0"/>
    <s v="04-12 TENAKEE INLET"/>
    <s v="SITKA R.D."/>
    <x v="7"/>
    <x v="0"/>
    <n v="4"/>
    <n v="57.738320000000002"/>
    <n v="-135.35945000000001"/>
    <s v="JLSCHALKOWSKI"/>
    <n v="1"/>
    <n v="1"/>
  </r>
  <r>
    <d v="2012-09-24T00:00:00"/>
    <x v="4"/>
    <n v="9"/>
    <n v="24"/>
    <n v="2"/>
    <x v="3"/>
    <x v="58"/>
    <x v="0"/>
    <s v="04-12 TENAKEE INLET"/>
    <s v="SITKA R.D."/>
    <x v="7"/>
    <x v="0"/>
    <n v="4.5"/>
    <n v="57.738320000000002"/>
    <n v="-135.35945000000001"/>
    <s v="SHANEKING"/>
    <n v="1"/>
    <n v="1"/>
  </r>
  <r>
    <d v="2012-09-25T00:00:00"/>
    <x v="4"/>
    <n v="9"/>
    <n v="25"/>
    <n v="3"/>
    <x v="3"/>
    <x v="58"/>
    <x v="0"/>
    <s v="04-12 TENAKEE INLET"/>
    <s v="SITKA R.D."/>
    <x v="7"/>
    <x v="0"/>
    <n v="4"/>
    <n v="57.738320000000002"/>
    <n v="-135.35945000000001"/>
    <s v="SHANEKING"/>
    <n v="1"/>
    <n v="1"/>
  </r>
  <r>
    <d v="2014-09-25T00:00:00"/>
    <x v="2"/>
    <n v="9"/>
    <n v="25"/>
    <n v="5"/>
    <x v="3"/>
    <x v="58"/>
    <x v="0"/>
    <s v="04-12 TENAKEE INLET"/>
    <s v="SITKA R.D."/>
    <x v="7"/>
    <x v="0"/>
    <n v="7"/>
    <n v="57.738320000000002"/>
    <n v="-135.35945000000001"/>
    <s v="JLSCHALKOWSKI"/>
    <n v="1"/>
    <n v="1"/>
  </r>
  <r>
    <d v="2011-09-26T00:00:00"/>
    <x v="1"/>
    <n v="9"/>
    <n v="26"/>
    <n v="2"/>
    <x v="3"/>
    <x v="58"/>
    <x v="0"/>
    <s v="04-12 TENAKEE INLET"/>
    <s v="SITKA R.D."/>
    <x v="7"/>
    <x v="0"/>
    <n v="1.5"/>
    <n v="57.738320000000002"/>
    <n v="-135.35945000000001"/>
    <s v="GDKING"/>
    <n v="3"/>
    <n v="1"/>
  </r>
  <r>
    <d v="2012-09-26T00:00:00"/>
    <x v="4"/>
    <n v="9"/>
    <n v="26"/>
    <n v="4"/>
    <x v="3"/>
    <x v="58"/>
    <x v="0"/>
    <s v="04-12 TENAKEE INLET"/>
    <s v="SITKA R.D."/>
    <x v="7"/>
    <x v="0"/>
    <n v="5"/>
    <n v="57.738320000000002"/>
    <n v="-135.35945000000001"/>
    <s v="SHANEKING"/>
    <n v="1"/>
    <n v="1"/>
  </r>
  <r>
    <d v="2014-09-26T00:00:00"/>
    <x v="2"/>
    <n v="9"/>
    <n v="26"/>
    <n v="6"/>
    <x v="3"/>
    <x v="58"/>
    <x v="0"/>
    <s v="04-12 TENAKEE INLET"/>
    <s v="SITKA R.D."/>
    <x v="7"/>
    <x v="0"/>
    <n v="7.5"/>
    <n v="57.738320000000002"/>
    <n v="-135.35945000000001"/>
    <s v="JLSCHALKOWSKI"/>
    <n v="1"/>
    <n v="1"/>
  </r>
  <r>
    <d v="2011-09-27T00:00:00"/>
    <x v="1"/>
    <n v="9"/>
    <n v="27"/>
    <n v="3"/>
    <x v="3"/>
    <x v="58"/>
    <x v="0"/>
    <s v="04-12 TENAKEE INLET"/>
    <s v="SITKA R.D."/>
    <x v="7"/>
    <x v="0"/>
    <n v="3.5"/>
    <n v="57.738320000000002"/>
    <n v="-135.35945000000001"/>
    <s v="GDKING"/>
    <n v="3"/>
    <n v="1"/>
  </r>
  <r>
    <d v="2014-09-27T00:00:00"/>
    <x v="2"/>
    <n v="9"/>
    <n v="27"/>
    <n v="7"/>
    <x v="3"/>
    <x v="58"/>
    <x v="0"/>
    <s v="04-12 TENAKEE INLET"/>
    <s v="SITKA R.D."/>
    <x v="7"/>
    <x v="0"/>
    <n v="3"/>
    <n v="57.738320000000002"/>
    <n v="-135.35945000000001"/>
    <s v="JLSCHALKOWSKI"/>
    <n v="1"/>
    <n v="1"/>
  </r>
  <r>
    <d v="2011-09-28T00:00:00"/>
    <x v="1"/>
    <n v="9"/>
    <n v="28"/>
    <n v="4"/>
    <x v="3"/>
    <x v="58"/>
    <x v="0"/>
    <s v="04-12 TENAKEE INLET"/>
    <s v="SITKA R.D."/>
    <x v="7"/>
    <x v="0"/>
    <n v="1"/>
    <n v="57.738320000000002"/>
    <n v="-135.35945000000001"/>
    <s v="GDKING"/>
    <n v="3"/>
    <n v="1"/>
  </r>
  <r>
    <d v="2012-09-28T00:00:00"/>
    <x v="4"/>
    <n v="9"/>
    <n v="28"/>
    <n v="6"/>
    <x v="3"/>
    <x v="58"/>
    <x v="0"/>
    <s v="04-12 TENAKEE INLET"/>
    <s v="SITKA R.D."/>
    <x v="7"/>
    <x v="0"/>
    <n v="1.5"/>
    <n v="57.738320000000002"/>
    <n v="-135.35945000000001"/>
    <s v="SHANEKING"/>
    <n v="1"/>
    <n v="1"/>
  </r>
  <r>
    <d v="2011-09-29T00:00:00"/>
    <x v="1"/>
    <n v="9"/>
    <n v="29"/>
    <n v="5"/>
    <x v="3"/>
    <x v="58"/>
    <x v="0"/>
    <s v="04-12 TENAKEE INLET"/>
    <s v="SITKA R.D."/>
    <x v="7"/>
    <x v="0"/>
    <n v="4"/>
    <n v="57.738320000000002"/>
    <n v="-135.35945000000001"/>
    <s v="GDKING"/>
    <n v="3"/>
    <n v="1"/>
  </r>
  <r>
    <d v="2011-09-30T00:00:00"/>
    <x v="1"/>
    <n v="9"/>
    <n v="30"/>
    <n v="6"/>
    <x v="3"/>
    <x v="58"/>
    <x v="0"/>
    <s v="04-12 TENAKEE INLET"/>
    <s v="SITKA R.D."/>
    <x v="7"/>
    <x v="0"/>
    <n v="4"/>
    <n v="57.738320000000002"/>
    <n v="-135.35945000000001"/>
    <s v="GDKING"/>
    <n v="3"/>
    <n v="1"/>
  </r>
  <r>
    <d v="2011-10-01T00:00:00"/>
    <x v="1"/>
    <n v="10"/>
    <n v="1"/>
    <n v="7"/>
    <x v="3"/>
    <x v="58"/>
    <x v="0"/>
    <s v="04-12 TENAKEE INLET"/>
    <s v="SITKA R.D."/>
    <x v="7"/>
    <x v="0"/>
    <n v="3.5"/>
    <n v="57.738320000000002"/>
    <n v="-135.35945000000001"/>
    <s v="GDKING"/>
    <n v="3"/>
    <n v="1"/>
  </r>
  <r>
    <d v="2015-10-03T00:00:00"/>
    <x v="3"/>
    <n v="10"/>
    <n v="3"/>
    <n v="7"/>
    <x v="3"/>
    <x v="58"/>
    <x v="0"/>
    <s v="04-12 TENAKEE INLET"/>
    <s v="SITKA R.D."/>
    <x v="7"/>
    <x v="0"/>
    <n v="2"/>
    <n v="57.738320000000002"/>
    <n v="-135.35945000000001"/>
    <s v="JLSCHALKOWSKI"/>
    <n v="1"/>
    <n v="1"/>
  </r>
  <r>
    <d v="2011-07-07T00:00:00"/>
    <x v="1"/>
    <n v="7"/>
    <n v="7"/>
    <n v="5"/>
    <x v="1"/>
    <x v="58"/>
    <x v="0"/>
    <s v="04-12 TENAKEE INLET"/>
    <s v="SITKA R.D."/>
    <x v="10"/>
    <x v="4"/>
    <n v="8"/>
    <n v="57.738320000000002"/>
    <n v="-135.35945000000001"/>
    <s v="DPKELLY"/>
    <n v="4"/>
    <n v="1"/>
  </r>
  <r>
    <d v="2011-05-09T00:00:00"/>
    <x v="1"/>
    <n v="5"/>
    <n v="9"/>
    <n v="2"/>
    <x v="0"/>
    <x v="59"/>
    <x v="0"/>
    <s v="04-12 TENAKEE INLET"/>
    <s v="SITKA R.D."/>
    <x v="65"/>
    <x v="2"/>
    <n v="8"/>
    <n v="57.733899999999998"/>
    <n v="-135.41028"/>
    <s v="JLSCHALKOWSKI"/>
    <n v="1"/>
    <n v="1"/>
  </r>
  <r>
    <d v="2011-05-19T00:00:00"/>
    <x v="1"/>
    <n v="5"/>
    <n v="19"/>
    <n v="5"/>
    <x v="0"/>
    <x v="59"/>
    <x v="0"/>
    <s v="04-12 TENAKEE INLET"/>
    <s v="SITKA R.D."/>
    <x v="65"/>
    <x v="2"/>
    <n v="14"/>
    <n v="57.733899999999998"/>
    <n v="-135.41028"/>
    <s v="JLSCHALKOWSKI"/>
    <n v="1"/>
    <n v="1"/>
  </r>
  <r>
    <d v="2013-05-12T00:00:00"/>
    <x v="0"/>
    <n v="5"/>
    <n v="12"/>
    <n v="1"/>
    <x v="0"/>
    <x v="59"/>
    <x v="0"/>
    <s v="04-12 TENAKEE INLET"/>
    <s v="SITKA R.D."/>
    <x v="65"/>
    <x v="0"/>
    <n v="9"/>
    <n v="57.733899999999998"/>
    <n v="-135.41028"/>
    <s v="JLSCHALKOWSKI"/>
    <n v="1"/>
    <n v="1"/>
  </r>
  <r>
    <d v="2012-05-12T00:00:00"/>
    <x v="4"/>
    <n v="5"/>
    <n v="12"/>
    <n v="7"/>
    <x v="0"/>
    <x v="59"/>
    <x v="0"/>
    <s v="04-12 TENAKEE INLET"/>
    <s v="SITKA R.D."/>
    <x v="65"/>
    <x v="0"/>
    <n v="12"/>
    <n v="57.733899999999998"/>
    <n v="-135.41028"/>
    <s v="SHANEKING"/>
    <n v="1"/>
    <n v="1"/>
  </r>
  <r>
    <d v="2012-05-16T00:00:00"/>
    <x v="4"/>
    <n v="5"/>
    <n v="16"/>
    <n v="4"/>
    <x v="0"/>
    <x v="59"/>
    <x v="0"/>
    <s v="04-12 TENAKEE INLET"/>
    <s v="SITKA R.D."/>
    <x v="65"/>
    <x v="0"/>
    <n v="24"/>
    <n v="57.733899999999998"/>
    <n v="-135.41028"/>
    <s v="SHANEKING"/>
    <n v="1"/>
    <n v="1"/>
  </r>
  <r>
    <d v="2012-05-17T00:00:00"/>
    <x v="4"/>
    <n v="5"/>
    <n v="17"/>
    <n v="5"/>
    <x v="0"/>
    <x v="59"/>
    <x v="0"/>
    <s v="04-12 TENAKEE INLET"/>
    <s v="SITKA R.D."/>
    <x v="65"/>
    <x v="0"/>
    <n v="24"/>
    <n v="57.733899999999998"/>
    <n v="-135.41028"/>
    <s v="SHANEKING"/>
    <n v="1"/>
    <n v="1"/>
  </r>
  <r>
    <d v="2012-05-18T00:00:00"/>
    <x v="4"/>
    <n v="5"/>
    <n v="18"/>
    <n v="6"/>
    <x v="0"/>
    <x v="59"/>
    <x v="0"/>
    <s v="04-12 TENAKEE INLET"/>
    <s v="SITKA R.D."/>
    <x v="65"/>
    <x v="0"/>
    <n v="12"/>
    <n v="57.733899999999998"/>
    <n v="-135.41028"/>
    <s v="SHANEKING"/>
    <n v="1"/>
    <n v="1"/>
  </r>
  <r>
    <d v="2013-05-21T00:00:00"/>
    <x v="0"/>
    <n v="5"/>
    <n v="21"/>
    <n v="3"/>
    <x v="1"/>
    <x v="59"/>
    <x v="0"/>
    <s v="04-12 TENAKEE INLET"/>
    <s v="SITKA R.D."/>
    <x v="65"/>
    <x v="0"/>
    <n v="11"/>
    <n v="57.733899999999998"/>
    <n v="-135.41028"/>
    <s v="JLSCHALKOWSKI"/>
    <n v="1"/>
    <n v="1"/>
  </r>
  <r>
    <d v="2011-02-02T00:00:00"/>
    <x v="1"/>
    <n v="2"/>
    <n v="2"/>
    <n v="4"/>
    <x v="2"/>
    <x v="60"/>
    <x v="2"/>
    <s v="04-03 SITKA AREA"/>
    <s v="SITKA R.D."/>
    <x v="2"/>
    <x v="2"/>
    <n v="24"/>
    <n v="57.139749999999999"/>
    <n v="-135.56439"/>
    <s v="JENNIFERMACDONALD"/>
    <n v="5"/>
    <n v="1"/>
  </r>
  <r>
    <d v="2011-02-05T00:00:00"/>
    <x v="1"/>
    <n v="2"/>
    <n v="5"/>
    <n v="7"/>
    <x v="2"/>
    <x v="60"/>
    <x v="2"/>
    <s v="04-03 SITKA AREA"/>
    <s v="SITKA R.D."/>
    <x v="2"/>
    <x v="2"/>
    <n v="24"/>
    <n v="57.139749999999999"/>
    <n v="-135.56439"/>
    <s v="JENNIFERMACDONALD"/>
    <n v="3"/>
    <n v="1"/>
  </r>
  <r>
    <d v="2011-03-25T00:00:00"/>
    <x v="1"/>
    <n v="3"/>
    <n v="25"/>
    <n v="6"/>
    <x v="4"/>
    <x v="60"/>
    <x v="2"/>
    <s v="04-03 SITKA AREA"/>
    <s v="SITKA R.D."/>
    <x v="2"/>
    <x v="2"/>
    <n v="24"/>
    <n v="57.139749999999999"/>
    <n v="-135.56439"/>
    <s v="JENNIFERMACDONALD"/>
    <n v="7"/>
    <n v="1"/>
  </r>
  <r>
    <d v="2011-03-31T00:00:00"/>
    <x v="1"/>
    <n v="3"/>
    <n v="31"/>
    <n v="5"/>
    <x v="4"/>
    <x v="60"/>
    <x v="2"/>
    <s v="04-03 SITKA AREA"/>
    <s v="SITKA R.D."/>
    <x v="2"/>
    <x v="2"/>
    <n v="24"/>
    <n v="57.139749999999999"/>
    <n v="-135.56439"/>
    <s v="JENNIFERMACDONALD"/>
    <n v="7"/>
    <n v="1"/>
  </r>
  <r>
    <d v="2011-10-07T00:00:00"/>
    <x v="1"/>
    <n v="10"/>
    <n v="7"/>
    <n v="6"/>
    <x v="3"/>
    <x v="60"/>
    <x v="2"/>
    <s v="04-03 SITKA AREA"/>
    <s v="SITKA R.D."/>
    <x v="2"/>
    <x v="2"/>
    <n v="12"/>
    <n v="57.139749999999999"/>
    <n v="-135.56439"/>
    <s v="JENNIFERMACDONALD"/>
    <n v="7"/>
    <n v="1"/>
  </r>
  <r>
    <d v="2011-10-08T00:00:00"/>
    <x v="1"/>
    <n v="10"/>
    <n v="8"/>
    <n v="7"/>
    <x v="3"/>
    <x v="60"/>
    <x v="2"/>
    <s v="04-03 SITKA AREA"/>
    <s v="SITKA R.D."/>
    <x v="2"/>
    <x v="2"/>
    <n v="24"/>
    <n v="57.139749999999999"/>
    <n v="-135.56439"/>
    <s v="JENNIFERMACDONALD"/>
    <n v="7"/>
    <n v="1"/>
  </r>
  <r>
    <d v="2011-10-09T00:00:00"/>
    <x v="1"/>
    <n v="10"/>
    <n v="9"/>
    <n v="1"/>
    <x v="3"/>
    <x v="60"/>
    <x v="2"/>
    <s v="04-03 SITKA AREA"/>
    <s v="SITKA R.D."/>
    <x v="2"/>
    <x v="2"/>
    <n v="24"/>
    <n v="57.139749999999999"/>
    <n v="-135.56439"/>
    <s v="JENNIFERMACDONALD"/>
    <n v="7"/>
    <n v="1"/>
  </r>
  <r>
    <d v="2011-12-02T00:00:00"/>
    <x v="1"/>
    <n v="12"/>
    <n v="2"/>
    <n v="6"/>
    <x v="3"/>
    <x v="60"/>
    <x v="2"/>
    <s v="04-03 SITKA AREA"/>
    <s v="SITKA R.D."/>
    <x v="2"/>
    <x v="2"/>
    <n v="24"/>
    <n v="57.139749999999999"/>
    <n v="-135.56439"/>
    <s v="JENNIFERMACDONALD"/>
    <n v="3"/>
    <n v="1"/>
  </r>
  <r>
    <d v="2011-12-03T00:00:00"/>
    <x v="1"/>
    <n v="12"/>
    <n v="3"/>
    <n v="7"/>
    <x v="3"/>
    <x v="60"/>
    <x v="2"/>
    <s v="04-03 SITKA AREA"/>
    <s v="SITKA R.D."/>
    <x v="2"/>
    <x v="2"/>
    <n v="24"/>
    <n v="57.139749999999999"/>
    <n v="-135.56439"/>
    <s v="JENNIFERMACDONALD"/>
    <n v="3"/>
    <n v="1"/>
  </r>
  <r>
    <d v="2012-08-29T00:00:00"/>
    <x v="4"/>
    <n v="8"/>
    <n v="29"/>
    <n v="4"/>
    <x v="1"/>
    <x v="60"/>
    <x v="2"/>
    <s v="04-03 SITKA AREA"/>
    <s v="SITKA R.D."/>
    <x v="66"/>
    <x v="4"/>
    <n v="1"/>
    <n v="57.139749999999999"/>
    <n v="-135.56439"/>
    <s v="FLBARNES"/>
    <n v="8"/>
    <n v="1"/>
  </r>
  <r>
    <d v="2013-07-26T00:00:00"/>
    <x v="0"/>
    <n v="7"/>
    <n v="26"/>
    <n v="6"/>
    <x v="1"/>
    <x v="61"/>
    <x v="8"/>
    <s v="04-02B WHALE BAY"/>
    <s v="SITKA R.D."/>
    <x v="23"/>
    <x v="3"/>
    <n v="2"/>
    <n v="56.784640000000003"/>
    <n v="-135.11000999999999"/>
    <s v="SRUSSELL03"/>
    <n v="6"/>
    <n v="1"/>
  </r>
  <r>
    <d v="2012-09-23T00:00:00"/>
    <x v="4"/>
    <n v="9"/>
    <n v="23"/>
    <n v="1"/>
    <x v="3"/>
    <x v="61"/>
    <x v="8"/>
    <s v="04-02B WHALE BAY"/>
    <s v="SITKA R.D."/>
    <x v="23"/>
    <x v="0"/>
    <n v="6"/>
    <n v="56.784640000000003"/>
    <n v="-135.11000999999999"/>
    <s v="PHKILLIAN"/>
    <n v="3"/>
    <n v="1"/>
  </r>
  <r>
    <d v="2012-09-29T00:00:00"/>
    <x v="4"/>
    <n v="9"/>
    <n v="29"/>
    <n v="7"/>
    <x v="3"/>
    <x v="61"/>
    <x v="8"/>
    <s v="04-02B WHALE BAY"/>
    <s v="SITKA R.D."/>
    <x v="23"/>
    <x v="0"/>
    <n v="6"/>
    <n v="56.784640000000003"/>
    <n v="-135.11000999999999"/>
    <s v="PHKILLIAN"/>
    <n v="2"/>
    <n v="1"/>
  </r>
  <r>
    <d v="2012-09-30T00:00:00"/>
    <x v="4"/>
    <n v="9"/>
    <n v="30"/>
    <n v="1"/>
    <x v="3"/>
    <x v="61"/>
    <x v="8"/>
    <s v="04-02B WHALE BAY"/>
    <s v="SITKA R.D."/>
    <x v="23"/>
    <x v="0"/>
    <n v="6"/>
    <n v="56.784640000000003"/>
    <n v="-135.11000999999999"/>
    <s v="PHKILLIAN"/>
    <n v="2"/>
    <n v="1"/>
  </r>
  <r>
    <d v="2012-12-23T00:00:00"/>
    <x v="4"/>
    <n v="12"/>
    <n v="23"/>
    <n v="1"/>
    <x v="3"/>
    <x v="61"/>
    <x v="8"/>
    <s v="04-02B WHALE BAY"/>
    <s v="SITKA R.D."/>
    <x v="17"/>
    <x v="6"/>
    <n v="1.5"/>
    <n v="56.784640000000003"/>
    <n v="-135.11000999999999"/>
    <s v="PHKILLIAN"/>
    <n v="1"/>
    <n v="1"/>
  </r>
  <r>
    <d v="2012-10-05T00:00:00"/>
    <x v="4"/>
    <n v="10"/>
    <n v="5"/>
    <n v="6"/>
    <x v="3"/>
    <x v="61"/>
    <x v="8"/>
    <s v="04-02B WHALE BAY"/>
    <s v="SITKA R.D."/>
    <x v="24"/>
    <x v="8"/>
    <n v="8"/>
    <n v="56.784640000000003"/>
    <n v="-135.11000999999999"/>
    <s v="PHKILLIAN"/>
    <n v="1"/>
    <n v="1"/>
  </r>
  <r>
    <d v="2012-10-06T00:00:00"/>
    <x v="4"/>
    <n v="10"/>
    <n v="6"/>
    <n v="7"/>
    <x v="3"/>
    <x v="61"/>
    <x v="8"/>
    <s v="04-02B WHALE BAY"/>
    <s v="SITKA R.D."/>
    <x v="24"/>
    <x v="8"/>
    <n v="24"/>
    <n v="56.784640000000003"/>
    <n v="-135.11000999999999"/>
    <s v="PHKILLIAN"/>
    <n v="1"/>
    <n v="1"/>
  </r>
  <r>
    <d v="2012-10-07T00:00:00"/>
    <x v="4"/>
    <n v="10"/>
    <n v="7"/>
    <n v="1"/>
    <x v="3"/>
    <x v="61"/>
    <x v="8"/>
    <s v="04-02B WHALE BAY"/>
    <s v="SITKA R.D."/>
    <x v="24"/>
    <x v="8"/>
    <n v="24"/>
    <n v="56.784640000000003"/>
    <n v="-135.11000999999999"/>
    <s v="PHKILLIAN"/>
    <n v="1"/>
    <n v="1"/>
  </r>
  <r>
    <d v="2012-10-08T00:00:00"/>
    <x v="4"/>
    <n v="10"/>
    <n v="8"/>
    <n v="2"/>
    <x v="3"/>
    <x v="61"/>
    <x v="8"/>
    <s v="04-02B WHALE BAY"/>
    <s v="SITKA R.D."/>
    <x v="24"/>
    <x v="8"/>
    <n v="8"/>
    <n v="56.784640000000003"/>
    <n v="-135.11000999999999"/>
    <s v="PHKILLIAN"/>
    <n v="1"/>
    <n v="1"/>
  </r>
  <r>
    <d v="2011-06-27T00:00:00"/>
    <x v="1"/>
    <n v="6"/>
    <n v="27"/>
    <n v="2"/>
    <x v="1"/>
    <x v="62"/>
    <x v="27"/>
    <s v="04-16D PORT ALTHORP"/>
    <s v="HOONAH R.D."/>
    <x v="28"/>
    <x v="2"/>
    <n v="12"/>
    <n v="58.258890000000001"/>
    <n v="-136.36389"/>
    <s v="DZPHILBROOK"/>
    <n v="3"/>
    <n v="1"/>
  </r>
  <r>
    <d v="2012-06-08T00:00:00"/>
    <x v="4"/>
    <n v="6"/>
    <n v="8"/>
    <n v="6"/>
    <x v="1"/>
    <x v="62"/>
    <x v="27"/>
    <s v="04-16D PORT ALTHORP"/>
    <s v="HOONAH R.D."/>
    <x v="28"/>
    <x v="4"/>
    <n v="3"/>
    <n v="58.258890000000001"/>
    <n v="-136.36389"/>
    <s v="DZPHILBROOK"/>
    <n v="4"/>
    <n v="1"/>
  </r>
  <r>
    <d v="2012-06-22T00:00:00"/>
    <x v="4"/>
    <n v="6"/>
    <n v="22"/>
    <n v="6"/>
    <x v="1"/>
    <x v="62"/>
    <x v="27"/>
    <s v="04-16D PORT ALTHORP"/>
    <s v="HOONAH R.D."/>
    <x v="28"/>
    <x v="4"/>
    <n v="1"/>
    <n v="58.258890000000001"/>
    <n v="-136.36389"/>
    <s v="DZPHILBROOK"/>
    <n v="2"/>
    <n v="1"/>
  </r>
  <r>
    <d v="2011-07-13T00:00:00"/>
    <x v="1"/>
    <n v="7"/>
    <n v="13"/>
    <n v="4"/>
    <x v="1"/>
    <x v="62"/>
    <x v="27"/>
    <s v="04-16D PORT ALTHORP"/>
    <s v="HOONAH R.D."/>
    <x v="28"/>
    <x v="4"/>
    <n v="1"/>
    <n v="58.258890000000001"/>
    <n v="-136.36389"/>
    <s v="DZPHILBROOK"/>
    <n v="2"/>
    <n v="1"/>
  </r>
  <r>
    <d v="2011-08-09T00:00:00"/>
    <x v="1"/>
    <n v="8"/>
    <n v="9"/>
    <n v="3"/>
    <x v="1"/>
    <x v="62"/>
    <x v="27"/>
    <s v="04-16D PORT ALTHORP"/>
    <s v="HOONAH R.D."/>
    <x v="28"/>
    <x v="4"/>
    <n v="3"/>
    <n v="58.258890000000001"/>
    <n v="-136.36389"/>
    <s v="DZPHILBROOK"/>
    <n v="4"/>
    <n v="1"/>
  </r>
  <r>
    <d v="2011-06-17T00:00:00"/>
    <x v="1"/>
    <n v="6"/>
    <n v="17"/>
    <n v="6"/>
    <x v="1"/>
    <x v="62"/>
    <x v="27"/>
    <s v="04-16D PORT ALTHORP"/>
    <s v="HOONAH R.D."/>
    <x v="28"/>
    <x v="4"/>
    <n v="2"/>
    <n v="58.258890000000001"/>
    <n v="-136.36389"/>
    <s v="DZPHILBROOK"/>
    <n v="1"/>
    <n v="1"/>
  </r>
  <r>
    <d v="2011-06-28T00:00:00"/>
    <x v="1"/>
    <n v="6"/>
    <n v="28"/>
    <n v="3"/>
    <x v="1"/>
    <x v="62"/>
    <x v="27"/>
    <s v="04-16D PORT ALTHORP"/>
    <s v="HOONAH R.D."/>
    <x v="28"/>
    <x v="4"/>
    <n v="1"/>
    <n v="58.258890000000001"/>
    <n v="-136.36389"/>
    <s v="DZPHILBROOK"/>
    <n v="2"/>
    <n v="1"/>
  </r>
  <r>
    <d v="2011-07-12T00:00:00"/>
    <x v="1"/>
    <n v="7"/>
    <n v="12"/>
    <n v="3"/>
    <x v="1"/>
    <x v="62"/>
    <x v="27"/>
    <s v="04-16D PORT ALTHORP"/>
    <s v="HOONAH R.D."/>
    <x v="28"/>
    <x v="4"/>
    <n v="1"/>
    <n v="58.258890000000001"/>
    <n v="-136.36389"/>
    <s v="DZPHILBROOK"/>
    <n v="2"/>
    <n v="1"/>
  </r>
  <r>
    <d v="2013-07-10T00:00:00"/>
    <x v="0"/>
    <n v="7"/>
    <n v="10"/>
    <n v="4"/>
    <x v="1"/>
    <x v="63"/>
    <x v="28"/>
    <s v="01-05C WINDHAM BAY"/>
    <s v="JUNEAU R.D."/>
    <x v="1"/>
    <x v="1"/>
    <n v="12"/>
    <n v="57.281939999999999"/>
    <n v="-133.49028000000001"/>
    <s v="JLSCHALKOWSKI"/>
    <n v="5"/>
    <n v="1"/>
  </r>
  <r>
    <d v="2015-06-08T00:00:00"/>
    <x v="3"/>
    <n v="6"/>
    <n v="8"/>
    <n v="2"/>
    <x v="1"/>
    <x v="63"/>
    <x v="28"/>
    <s v="01-05C WINDHAM BAY"/>
    <s v="JUNEAU R.D."/>
    <x v="35"/>
    <x v="4"/>
    <n v="1.5"/>
    <n v="57.281939999999999"/>
    <n v="-133.49028000000001"/>
    <s v="RBEERS"/>
    <n v="7"/>
    <n v="1"/>
  </r>
  <r>
    <d v="2015-06-19T00:00:00"/>
    <x v="3"/>
    <n v="6"/>
    <n v="19"/>
    <n v="6"/>
    <x v="1"/>
    <x v="63"/>
    <x v="28"/>
    <s v="01-05C WINDHAM BAY"/>
    <s v="JUNEAU R.D."/>
    <x v="35"/>
    <x v="4"/>
    <n v="3"/>
    <n v="57.281939999999999"/>
    <n v="-133.49028000000001"/>
    <s v="RBEERS"/>
    <n v="7"/>
    <n v="1"/>
  </r>
  <r>
    <d v="2015-06-27T00:00:00"/>
    <x v="3"/>
    <n v="6"/>
    <n v="27"/>
    <n v="7"/>
    <x v="1"/>
    <x v="63"/>
    <x v="28"/>
    <s v="01-05C WINDHAM BAY"/>
    <s v="JUNEAU R.D."/>
    <x v="35"/>
    <x v="4"/>
    <n v="2"/>
    <n v="57.281939999999999"/>
    <n v="-133.49028000000001"/>
    <s v="RBEERS"/>
    <n v="7"/>
    <n v="1"/>
  </r>
  <r>
    <d v="2013-04-28T00:00:00"/>
    <x v="0"/>
    <n v="4"/>
    <n v="28"/>
    <n v="1"/>
    <x v="0"/>
    <x v="64"/>
    <x v="29"/>
    <s v="04-10B NW ADMIRALTY"/>
    <s v="ADMIRALTY NATIONAL MONUMENT"/>
    <x v="67"/>
    <x v="0"/>
    <n v="24"/>
    <n v="57.943260000000002"/>
    <n v="-134.75348"/>
    <s v="SHANEKING"/>
    <n v="2"/>
    <n v="1"/>
  </r>
  <r>
    <d v="2011-05-02T00:00:00"/>
    <x v="1"/>
    <n v="5"/>
    <n v="2"/>
    <n v="2"/>
    <x v="0"/>
    <x v="64"/>
    <x v="29"/>
    <s v="04-10B NW ADMIRALTY"/>
    <s v="ADMIRALTY NATIONAL MONUMENT"/>
    <x v="67"/>
    <x v="0"/>
    <n v="22"/>
    <n v="57.943260000000002"/>
    <n v="-134.75348"/>
    <s v="GDKING"/>
    <n v="3"/>
    <n v="1"/>
  </r>
  <r>
    <d v="2012-05-02T00:00:00"/>
    <x v="4"/>
    <n v="5"/>
    <n v="2"/>
    <n v="4"/>
    <x v="0"/>
    <x v="64"/>
    <x v="29"/>
    <s v="04-10B NW ADMIRALTY"/>
    <s v="ADMIRALTY NATIONAL MONUMENT"/>
    <x v="67"/>
    <x v="0"/>
    <n v="22"/>
    <n v="57.943260000000002"/>
    <n v="-134.75348"/>
    <s v="JLSCHALKOWSKI"/>
    <n v="3"/>
    <n v="1"/>
  </r>
  <r>
    <d v="2013-05-02T00:00:00"/>
    <x v="0"/>
    <n v="5"/>
    <n v="2"/>
    <n v="5"/>
    <x v="0"/>
    <x v="64"/>
    <x v="29"/>
    <s v="04-10B NW ADMIRALTY"/>
    <s v="ADMIRALTY NATIONAL MONUMENT"/>
    <x v="67"/>
    <x v="0"/>
    <n v="24"/>
    <n v="57.943260000000002"/>
    <n v="-134.75348"/>
    <s v="SHANEKING"/>
    <n v="3"/>
    <n v="1"/>
  </r>
  <r>
    <d v="2015-05-05T00:00:00"/>
    <x v="3"/>
    <n v="5"/>
    <n v="5"/>
    <n v="3"/>
    <x v="0"/>
    <x v="64"/>
    <x v="29"/>
    <s v="04-10B NW ADMIRALTY"/>
    <s v="ADMIRALTY NATIONAL MONUMENT"/>
    <x v="67"/>
    <x v="0"/>
    <n v="24"/>
    <n v="57.943260000000002"/>
    <n v="-134.75348"/>
    <s v="JLSCHALKOWSKI"/>
    <n v="3"/>
    <n v="1"/>
  </r>
  <r>
    <d v="2011-05-07T00:00:00"/>
    <x v="1"/>
    <n v="5"/>
    <n v="7"/>
    <n v="7"/>
    <x v="0"/>
    <x v="64"/>
    <x v="29"/>
    <s v="04-10B NW ADMIRALTY"/>
    <s v="ADMIRALTY NATIONAL MONUMENT"/>
    <x v="67"/>
    <x v="0"/>
    <n v="22"/>
    <n v="57.943260000000002"/>
    <n v="-134.75348"/>
    <s v="GDKING"/>
    <n v="3"/>
    <n v="1"/>
  </r>
  <r>
    <d v="2013-05-07T00:00:00"/>
    <x v="0"/>
    <n v="5"/>
    <n v="7"/>
    <n v="3"/>
    <x v="0"/>
    <x v="64"/>
    <x v="29"/>
    <s v="04-10B NW ADMIRALTY"/>
    <s v="ADMIRALTY NATIONAL MONUMENT"/>
    <x v="67"/>
    <x v="0"/>
    <n v="24"/>
    <n v="57.943260000000002"/>
    <n v="-134.75348"/>
    <s v="SHANEKING"/>
    <n v="1"/>
    <n v="1"/>
  </r>
  <r>
    <d v="2014-05-08T00:00:00"/>
    <x v="2"/>
    <n v="5"/>
    <n v="8"/>
    <n v="5"/>
    <x v="0"/>
    <x v="64"/>
    <x v="29"/>
    <s v="04-10B NW ADMIRALTY"/>
    <s v="ADMIRALTY NATIONAL MONUMENT"/>
    <x v="67"/>
    <x v="0"/>
    <n v="24"/>
    <n v="57.943260000000002"/>
    <n v="-134.75348"/>
    <s v="JLSCHALKOWSKI"/>
    <n v="3"/>
    <n v="1"/>
  </r>
  <r>
    <d v="2011-05-09T00:00:00"/>
    <x v="1"/>
    <n v="5"/>
    <n v="9"/>
    <n v="2"/>
    <x v="0"/>
    <x v="64"/>
    <x v="29"/>
    <s v="04-10B NW ADMIRALTY"/>
    <s v="ADMIRALTY NATIONAL MONUMENT"/>
    <x v="67"/>
    <x v="0"/>
    <n v="22"/>
    <n v="57.943260000000002"/>
    <n v="-134.75348"/>
    <s v="GDKING"/>
    <n v="3"/>
    <n v="1"/>
  </r>
  <r>
    <d v="2012-05-12T00:00:00"/>
    <x v="4"/>
    <n v="5"/>
    <n v="12"/>
    <n v="7"/>
    <x v="0"/>
    <x v="64"/>
    <x v="29"/>
    <s v="04-10B NW ADMIRALTY"/>
    <s v="ADMIRALTY NATIONAL MONUMENT"/>
    <x v="67"/>
    <x v="0"/>
    <n v="22"/>
    <n v="57.943260000000002"/>
    <n v="-134.75348"/>
    <s v="JLSCHALKOWSKI"/>
    <n v="3"/>
    <n v="1"/>
  </r>
  <r>
    <d v="2014-05-14T00:00:00"/>
    <x v="2"/>
    <n v="5"/>
    <n v="14"/>
    <n v="4"/>
    <x v="0"/>
    <x v="64"/>
    <x v="29"/>
    <s v="04-10B NW ADMIRALTY"/>
    <s v="ADMIRALTY NATIONAL MONUMENT"/>
    <x v="67"/>
    <x v="0"/>
    <n v="24"/>
    <n v="57.943260000000002"/>
    <n v="-134.75348"/>
    <s v="JLSCHALKOWSKI"/>
    <n v="3"/>
    <n v="1"/>
  </r>
  <r>
    <d v="2011-05-15T00:00:00"/>
    <x v="1"/>
    <n v="5"/>
    <n v="15"/>
    <n v="1"/>
    <x v="0"/>
    <x v="64"/>
    <x v="29"/>
    <s v="04-10B NW ADMIRALTY"/>
    <s v="ADMIRALTY NATIONAL MONUMENT"/>
    <x v="67"/>
    <x v="0"/>
    <n v="22"/>
    <n v="57.943260000000002"/>
    <n v="-134.75348"/>
    <s v="GDKING"/>
    <n v="2"/>
    <n v="1"/>
  </r>
  <r>
    <d v="2013-05-15T00:00:00"/>
    <x v="0"/>
    <n v="5"/>
    <n v="15"/>
    <n v="4"/>
    <x v="0"/>
    <x v="64"/>
    <x v="29"/>
    <s v="04-10B NW ADMIRALTY"/>
    <s v="ADMIRALTY NATIONAL MONUMENT"/>
    <x v="67"/>
    <x v="0"/>
    <n v="24"/>
    <n v="57.943260000000002"/>
    <n v="-134.75348"/>
    <s v="SHANEKING"/>
    <n v="3"/>
    <n v="1"/>
  </r>
  <r>
    <d v="2015-05-16T00:00:00"/>
    <x v="3"/>
    <n v="5"/>
    <n v="16"/>
    <n v="7"/>
    <x v="0"/>
    <x v="64"/>
    <x v="29"/>
    <s v="04-10B NW ADMIRALTY"/>
    <s v="ADMIRALTY NATIONAL MONUMENT"/>
    <x v="67"/>
    <x v="0"/>
    <n v="24"/>
    <n v="57.943260000000002"/>
    <n v="-134.75348"/>
    <s v="JLSCHALKOWSKI"/>
    <n v="3"/>
    <n v="1"/>
  </r>
  <r>
    <d v="2011-05-18T00:00:00"/>
    <x v="1"/>
    <n v="5"/>
    <n v="18"/>
    <n v="4"/>
    <x v="0"/>
    <x v="64"/>
    <x v="29"/>
    <s v="04-10B NW ADMIRALTY"/>
    <s v="ADMIRALTY NATIONAL MONUMENT"/>
    <x v="67"/>
    <x v="0"/>
    <n v="22"/>
    <n v="57.943260000000002"/>
    <n v="-134.75348"/>
    <s v="GDKING"/>
    <n v="2"/>
    <n v="1"/>
  </r>
  <r>
    <d v="2012-05-18T00:00:00"/>
    <x v="4"/>
    <n v="5"/>
    <n v="18"/>
    <n v="6"/>
    <x v="0"/>
    <x v="64"/>
    <x v="29"/>
    <s v="04-10B NW ADMIRALTY"/>
    <s v="ADMIRALTY NATIONAL MONUMENT"/>
    <x v="67"/>
    <x v="0"/>
    <n v="22"/>
    <n v="57.943260000000002"/>
    <n v="-134.75348"/>
    <s v="JLSCHALKOWSKI"/>
    <n v="2"/>
    <n v="1"/>
  </r>
  <r>
    <d v="2014-05-18T00:00:00"/>
    <x v="2"/>
    <n v="5"/>
    <n v="18"/>
    <n v="1"/>
    <x v="0"/>
    <x v="64"/>
    <x v="29"/>
    <s v="04-10B NW ADMIRALTY"/>
    <s v="ADMIRALTY NATIONAL MONUMENT"/>
    <x v="67"/>
    <x v="0"/>
    <n v="24"/>
    <n v="57.943260000000002"/>
    <n v="-134.75348"/>
    <s v="JLSCHALKOWSKI"/>
    <n v="3"/>
    <n v="1"/>
  </r>
  <r>
    <d v="2015-05-18T00:00:00"/>
    <x v="3"/>
    <n v="5"/>
    <n v="18"/>
    <n v="2"/>
    <x v="0"/>
    <x v="64"/>
    <x v="29"/>
    <s v="04-10B NW ADMIRALTY"/>
    <s v="ADMIRALTY NATIONAL MONUMENT"/>
    <x v="67"/>
    <x v="0"/>
    <n v="24"/>
    <n v="57.943260000000002"/>
    <n v="-134.75348"/>
    <s v="JLSCHALKOWSKI"/>
    <n v="3"/>
    <n v="1"/>
  </r>
  <r>
    <d v="2011-11-29T00:00:00"/>
    <x v="1"/>
    <n v="11"/>
    <n v="29"/>
    <n v="3"/>
    <x v="3"/>
    <x v="64"/>
    <x v="29"/>
    <s v="04-10B NW ADMIRALTY"/>
    <s v="ADMIRALTY NATIONAL MONUMENT"/>
    <x v="56"/>
    <x v="6"/>
    <n v="1"/>
    <n v="57.943260000000002"/>
    <n v="-134.75348"/>
    <s v="GDKING"/>
    <n v="1"/>
    <n v="2"/>
  </r>
  <r>
    <d v="2011-11-30T00:00:00"/>
    <x v="1"/>
    <n v="11"/>
    <n v="30"/>
    <n v="4"/>
    <x v="3"/>
    <x v="64"/>
    <x v="29"/>
    <s v="04-10B NW ADMIRALTY"/>
    <s v="ADMIRALTY NATIONAL MONUMENT"/>
    <x v="56"/>
    <x v="6"/>
    <n v="2"/>
    <n v="57.943260000000002"/>
    <n v="-134.75348"/>
    <s v="GDKING"/>
    <n v="1"/>
    <n v="1"/>
  </r>
  <r>
    <d v="2011-12-06T00:00:00"/>
    <x v="1"/>
    <n v="12"/>
    <n v="6"/>
    <n v="3"/>
    <x v="3"/>
    <x v="64"/>
    <x v="29"/>
    <s v="04-10B NW ADMIRALTY"/>
    <s v="ADMIRALTY NATIONAL MONUMENT"/>
    <x v="56"/>
    <x v="6"/>
    <n v="1"/>
    <n v="57.943260000000002"/>
    <n v="-134.75348"/>
    <s v="GDKING"/>
    <n v="2"/>
    <n v="1"/>
  </r>
  <r>
    <d v="2011-12-07T00:00:00"/>
    <x v="1"/>
    <n v="12"/>
    <n v="7"/>
    <n v="4"/>
    <x v="3"/>
    <x v="64"/>
    <x v="29"/>
    <s v="04-10B NW ADMIRALTY"/>
    <s v="ADMIRALTY NATIONAL MONUMENT"/>
    <x v="56"/>
    <x v="6"/>
    <n v="2"/>
    <n v="57.943260000000002"/>
    <n v="-134.75348"/>
    <s v="GDKING"/>
    <n v="2"/>
    <n v="1"/>
  </r>
  <r>
    <d v="2011-12-08T00:00:00"/>
    <x v="1"/>
    <n v="12"/>
    <n v="8"/>
    <n v="5"/>
    <x v="3"/>
    <x v="64"/>
    <x v="29"/>
    <s v="04-10B NW ADMIRALTY"/>
    <s v="ADMIRALTY NATIONAL MONUMENT"/>
    <x v="56"/>
    <x v="6"/>
    <n v="4"/>
    <n v="57.943260000000002"/>
    <n v="-134.75348"/>
    <s v="GDKING"/>
    <n v="2"/>
    <n v="1"/>
  </r>
  <r>
    <d v="2013-04-28T00:00:00"/>
    <x v="0"/>
    <n v="4"/>
    <n v="28"/>
    <n v="1"/>
    <x v="0"/>
    <x v="65"/>
    <x v="23"/>
    <s v="04-05 SW ADMIRALTY"/>
    <s v="ADMIRALTY NATIONAL MONUMENT"/>
    <x v="38"/>
    <x v="0"/>
    <n v="4"/>
    <n v="57.366390000000003"/>
    <n v="-134.44028"/>
    <s v="SHANEKING"/>
    <n v="2"/>
    <n v="1"/>
  </r>
  <r>
    <d v="2013-05-01T00:00:00"/>
    <x v="0"/>
    <n v="5"/>
    <n v="1"/>
    <n v="4"/>
    <x v="0"/>
    <x v="65"/>
    <x v="23"/>
    <s v="04-05 SW ADMIRALTY"/>
    <s v="ADMIRALTY NATIONAL MONUMENT"/>
    <x v="50"/>
    <x v="0"/>
    <n v="1.5"/>
    <n v="57.366390000000003"/>
    <n v="-134.44028"/>
    <s v="RBEERS"/>
    <n v="1"/>
    <n v="1"/>
  </r>
  <r>
    <d v="2013-05-02T00:00:00"/>
    <x v="0"/>
    <n v="5"/>
    <n v="2"/>
    <n v="5"/>
    <x v="0"/>
    <x v="65"/>
    <x v="23"/>
    <s v="04-05 SW ADMIRALTY"/>
    <s v="ADMIRALTY NATIONAL MONUMENT"/>
    <x v="50"/>
    <x v="0"/>
    <n v="1"/>
    <n v="57.366390000000003"/>
    <n v="-134.44028"/>
    <s v="RBEERS"/>
    <n v="1"/>
    <n v="1"/>
  </r>
  <r>
    <d v="2013-05-07T00:00:00"/>
    <x v="0"/>
    <n v="5"/>
    <n v="7"/>
    <n v="3"/>
    <x v="0"/>
    <x v="65"/>
    <x v="23"/>
    <s v="04-05 SW ADMIRALTY"/>
    <s v="ADMIRALTY NATIONAL MONUMENT"/>
    <x v="50"/>
    <x v="0"/>
    <n v="2"/>
    <n v="57.366390000000003"/>
    <n v="-134.44028"/>
    <s v="RBEERS"/>
    <n v="1"/>
    <n v="1"/>
  </r>
  <r>
    <d v="2013-05-12T00:00:00"/>
    <x v="0"/>
    <n v="5"/>
    <n v="12"/>
    <n v="1"/>
    <x v="0"/>
    <x v="65"/>
    <x v="23"/>
    <s v="04-05 SW ADMIRALTY"/>
    <s v="ADMIRALTY NATIONAL MONUMENT"/>
    <x v="38"/>
    <x v="0"/>
    <n v="3"/>
    <n v="57.366390000000003"/>
    <n v="-134.44028"/>
    <s v="SHANEKING"/>
    <n v="1"/>
    <n v="1"/>
  </r>
  <r>
    <d v="2013-04-27T00:00:00"/>
    <x v="0"/>
    <n v="4"/>
    <n v="27"/>
    <n v="7"/>
    <x v="0"/>
    <x v="65"/>
    <x v="23"/>
    <s v="04-05 SW ADMIRALTY"/>
    <s v="ADMIRALTY NATIONAL MONUMENT"/>
    <x v="7"/>
    <x v="5"/>
    <n v="0.5"/>
    <n v="57.366390000000003"/>
    <n v="-134.44028"/>
    <s v="SHANEKING"/>
    <n v="1"/>
    <n v="1"/>
  </r>
  <r>
    <d v="2013-04-27T00:00:00"/>
    <x v="0"/>
    <n v="4"/>
    <n v="27"/>
    <n v="7"/>
    <x v="0"/>
    <x v="65"/>
    <x v="23"/>
    <s v="04-05 SW ADMIRALTY"/>
    <s v="ADMIRALTY NATIONAL MONUMENT"/>
    <x v="7"/>
    <x v="5"/>
    <n v="1"/>
    <n v="57.366390000000003"/>
    <n v="-134.44028"/>
    <s v="SHANEKING"/>
    <n v="1"/>
    <n v="1"/>
  </r>
  <r>
    <d v="2013-04-28T00:00:00"/>
    <x v="0"/>
    <n v="4"/>
    <n v="28"/>
    <n v="1"/>
    <x v="0"/>
    <x v="65"/>
    <x v="23"/>
    <s v="04-05 SW ADMIRALTY"/>
    <s v="ADMIRALTY NATIONAL MONUMENT"/>
    <x v="7"/>
    <x v="5"/>
    <n v="5"/>
    <n v="57.366390000000003"/>
    <n v="-134.44028"/>
    <s v="SHANEKING"/>
    <n v="1"/>
    <n v="1"/>
  </r>
  <r>
    <d v="2013-04-27T00:00:00"/>
    <x v="0"/>
    <n v="4"/>
    <n v="27"/>
    <n v="7"/>
    <x v="0"/>
    <x v="65"/>
    <x v="23"/>
    <s v="04-05 SW ADMIRALTY"/>
    <s v="ADMIRALTY NATIONAL MONUMENT"/>
    <x v="7"/>
    <x v="4"/>
    <n v="0.5"/>
    <n v="57.366390000000003"/>
    <n v="-134.44028"/>
    <s v="SHANEKING"/>
    <n v="1"/>
    <n v="1"/>
  </r>
  <r>
    <d v="2013-04-28T00:00:00"/>
    <x v="0"/>
    <n v="4"/>
    <n v="28"/>
    <n v="1"/>
    <x v="0"/>
    <x v="65"/>
    <x v="23"/>
    <s v="04-05 SW ADMIRALTY"/>
    <s v="ADMIRALTY NATIONAL MONUMENT"/>
    <x v="7"/>
    <x v="4"/>
    <n v="5"/>
    <n v="57.366390000000003"/>
    <n v="-134.44028"/>
    <s v="SHANEKING"/>
    <n v="1"/>
    <n v="1"/>
  </r>
  <r>
    <d v="2011-07-08T00:00:00"/>
    <x v="1"/>
    <n v="7"/>
    <n v="8"/>
    <n v="6"/>
    <x v="1"/>
    <x v="66"/>
    <x v="19"/>
    <s v="01-05D TRACY ARM"/>
    <s v="JUNEAU R.D."/>
    <x v="68"/>
    <x v="4"/>
    <n v="1"/>
    <n v="57.497750000000003"/>
    <n v="-132.86713"/>
    <s v="GDKING"/>
    <n v="3"/>
    <n v="1"/>
  </r>
  <r>
    <d v="2013-07-17T00:00:00"/>
    <x v="0"/>
    <n v="7"/>
    <n v="17"/>
    <n v="4"/>
    <x v="1"/>
    <x v="66"/>
    <x v="19"/>
    <s v="01-05D TRACY ARM"/>
    <s v="JUNEAU R.D."/>
    <x v="69"/>
    <x v="4"/>
    <n v="1.75"/>
    <n v="57.497750000000003"/>
    <n v="-132.86713"/>
    <s v="RBEERS"/>
    <n v="8"/>
    <n v="1"/>
  </r>
  <r>
    <d v="2011-07-19T00:00:00"/>
    <x v="1"/>
    <n v="7"/>
    <n v="19"/>
    <n v="3"/>
    <x v="1"/>
    <x v="66"/>
    <x v="19"/>
    <s v="01-05D TRACY ARM"/>
    <s v="JUNEAU R.D."/>
    <x v="69"/>
    <x v="4"/>
    <n v="2"/>
    <n v="57.497750000000003"/>
    <n v="-132.86713"/>
    <s v="RBEERS"/>
    <n v="11"/>
    <n v="1"/>
  </r>
  <r>
    <d v="2012-07-19T00:00:00"/>
    <x v="4"/>
    <n v="7"/>
    <n v="19"/>
    <n v="5"/>
    <x v="1"/>
    <x v="66"/>
    <x v="19"/>
    <s v="01-05D TRACY ARM"/>
    <s v="JUNEAU R.D."/>
    <x v="69"/>
    <x v="4"/>
    <n v="4"/>
    <n v="57.497750000000003"/>
    <n v="-132.86713"/>
    <s v="RBEERS"/>
    <n v="10"/>
    <n v="1"/>
  </r>
  <r>
    <d v="2012-07-29T00:00:00"/>
    <x v="4"/>
    <n v="7"/>
    <n v="29"/>
    <n v="1"/>
    <x v="1"/>
    <x v="66"/>
    <x v="19"/>
    <s v="01-05D TRACY ARM"/>
    <s v="JUNEAU R.D."/>
    <x v="69"/>
    <x v="4"/>
    <n v="2"/>
    <n v="57.497750000000003"/>
    <n v="-132.86713"/>
    <s v="RBEERS"/>
    <n v="6"/>
    <n v="1"/>
  </r>
  <r>
    <d v="2011-07-30T00:00:00"/>
    <x v="1"/>
    <n v="7"/>
    <n v="30"/>
    <n v="7"/>
    <x v="1"/>
    <x v="66"/>
    <x v="19"/>
    <s v="01-05D TRACY ARM"/>
    <s v="JUNEAU R.D."/>
    <x v="69"/>
    <x v="4"/>
    <n v="2"/>
    <n v="57.497750000000003"/>
    <n v="-132.86713"/>
    <s v="RBEERS"/>
    <n v="10"/>
    <n v="1"/>
  </r>
  <r>
    <d v="2013-08-09T00:00:00"/>
    <x v="0"/>
    <n v="8"/>
    <n v="9"/>
    <n v="6"/>
    <x v="1"/>
    <x v="66"/>
    <x v="19"/>
    <s v="01-05D TRACY ARM"/>
    <s v="JUNEAU R.D."/>
    <x v="69"/>
    <x v="4"/>
    <n v="1"/>
    <n v="57.497750000000003"/>
    <n v="-132.86713"/>
    <s v="RBEERS"/>
    <n v="4"/>
    <n v="1"/>
  </r>
  <r>
    <d v="2012-08-10T00:00:00"/>
    <x v="4"/>
    <n v="8"/>
    <n v="10"/>
    <n v="6"/>
    <x v="1"/>
    <x v="66"/>
    <x v="19"/>
    <s v="01-05D TRACY ARM"/>
    <s v="JUNEAU R.D."/>
    <x v="69"/>
    <x v="4"/>
    <n v="2.25"/>
    <n v="57.497750000000003"/>
    <n v="-132.86713"/>
    <s v="RBEERS"/>
    <n v="4"/>
    <n v="1"/>
  </r>
  <r>
    <d v="2012-08-23T00:00:00"/>
    <x v="4"/>
    <n v="8"/>
    <n v="23"/>
    <n v="5"/>
    <x v="1"/>
    <x v="66"/>
    <x v="19"/>
    <s v="01-05D TRACY ARM"/>
    <s v="JUNEAU R.D."/>
    <x v="69"/>
    <x v="4"/>
    <n v="2"/>
    <n v="57.497750000000003"/>
    <n v="-132.86713"/>
    <s v="RBEERS"/>
    <n v="3"/>
    <n v="1"/>
  </r>
  <r>
    <d v="2014-11-05T00:00:00"/>
    <x v="2"/>
    <n v="11"/>
    <n v="5"/>
    <n v="4"/>
    <x v="3"/>
    <x v="66"/>
    <x v="19"/>
    <s v="01-05D TRACY ARM"/>
    <s v="JUNEAU R.D."/>
    <x v="38"/>
    <x v="8"/>
    <n v="8"/>
    <n v="57.497750000000003"/>
    <n v="-132.86713"/>
    <s v="JLSCHALKOWSKI"/>
    <n v="1"/>
    <n v="1"/>
  </r>
  <r>
    <d v="2014-11-06T00:00:00"/>
    <x v="2"/>
    <n v="11"/>
    <n v="6"/>
    <n v="5"/>
    <x v="3"/>
    <x v="66"/>
    <x v="19"/>
    <s v="01-05D TRACY ARM"/>
    <s v="JUNEAU R.D."/>
    <x v="38"/>
    <x v="8"/>
    <n v="7"/>
    <n v="57.497750000000003"/>
    <n v="-132.86713"/>
    <s v="JLSCHALKOWSKI"/>
    <n v="1"/>
    <n v="1"/>
  </r>
  <r>
    <d v="2014-11-08T00:00:00"/>
    <x v="2"/>
    <n v="11"/>
    <n v="8"/>
    <n v="7"/>
    <x v="3"/>
    <x v="66"/>
    <x v="19"/>
    <s v="01-05D TRACY ARM"/>
    <s v="JUNEAU R.D."/>
    <x v="38"/>
    <x v="8"/>
    <n v="4"/>
    <n v="57.497750000000003"/>
    <n v="-132.86713"/>
    <s v="JLSCHALKOWSKI"/>
    <n v="1"/>
    <n v="1"/>
  </r>
  <r>
    <d v="2014-11-09T00:00:00"/>
    <x v="2"/>
    <n v="11"/>
    <n v="9"/>
    <n v="1"/>
    <x v="3"/>
    <x v="66"/>
    <x v="19"/>
    <s v="01-05D TRACY ARM"/>
    <s v="JUNEAU R.D."/>
    <x v="38"/>
    <x v="8"/>
    <n v="5"/>
    <n v="57.497750000000003"/>
    <n v="-132.86713"/>
    <s v="JLSCHALKOWSKI"/>
    <n v="1"/>
    <n v="1"/>
  </r>
  <r>
    <d v="2014-11-17T00:00:00"/>
    <x v="2"/>
    <n v="11"/>
    <n v="17"/>
    <n v="2"/>
    <x v="3"/>
    <x v="66"/>
    <x v="19"/>
    <s v="01-05D TRACY ARM"/>
    <s v="JUNEAU R.D."/>
    <x v="7"/>
    <x v="8"/>
    <n v="1"/>
    <n v="57.497750000000003"/>
    <n v="-132.86713"/>
    <s v="JLSCHALKOWSKI"/>
    <n v="1"/>
    <n v="1"/>
  </r>
  <r>
    <d v="2014-11-18T00:00:00"/>
    <x v="2"/>
    <n v="11"/>
    <n v="18"/>
    <n v="3"/>
    <x v="3"/>
    <x v="66"/>
    <x v="19"/>
    <s v="01-05D TRACY ARM"/>
    <s v="JUNEAU R.D."/>
    <x v="7"/>
    <x v="8"/>
    <n v="3"/>
    <n v="57.497750000000003"/>
    <n v="-132.86713"/>
    <s v="JLSCHALKOWSKI"/>
    <n v="2"/>
    <n v="1"/>
  </r>
  <r>
    <d v="2014-11-19T00:00:00"/>
    <x v="2"/>
    <n v="11"/>
    <n v="19"/>
    <n v="4"/>
    <x v="3"/>
    <x v="66"/>
    <x v="19"/>
    <s v="01-05D TRACY ARM"/>
    <s v="JUNEAU R.D."/>
    <x v="7"/>
    <x v="8"/>
    <n v="2"/>
    <n v="57.497750000000003"/>
    <n v="-132.86713"/>
    <s v="JLSCHALKOWSKI"/>
    <n v="2"/>
    <n v="1"/>
  </r>
  <r>
    <d v="2014-11-20T00:00:00"/>
    <x v="2"/>
    <n v="11"/>
    <n v="20"/>
    <n v="5"/>
    <x v="3"/>
    <x v="66"/>
    <x v="19"/>
    <s v="01-05D TRACY ARM"/>
    <s v="JUNEAU R.D."/>
    <x v="7"/>
    <x v="8"/>
    <n v="1"/>
    <n v="57.497750000000003"/>
    <n v="-132.86713"/>
    <s v="JLSCHALKOWSKI"/>
    <n v="1"/>
    <n v="1"/>
  </r>
  <r>
    <d v="2014-11-21T00:00:00"/>
    <x v="2"/>
    <n v="11"/>
    <n v="21"/>
    <n v="6"/>
    <x v="3"/>
    <x v="66"/>
    <x v="19"/>
    <s v="01-05D TRACY ARM"/>
    <s v="JUNEAU R.D."/>
    <x v="7"/>
    <x v="8"/>
    <n v="4"/>
    <n v="57.497750000000003"/>
    <n v="-132.86713"/>
    <s v="JLSCHALKOWSKI"/>
    <n v="2"/>
    <n v="1"/>
  </r>
  <r>
    <d v="2014-11-22T00:00:00"/>
    <x v="2"/>
    <n v="11"/>
    <n v="22"/>
    <n v="7"/>
    <x v="3"/>
    <x v="66"/>
    <x v="19"/>
    <s v="01-05D TRACY ARM"/>
    <s v="JUNEAU R.D."/>
    <x v="7"/>
    <x v="8"/>
    <n v="4"/>
    <n v="57.497750000000003"/>
    <n v="-132.86713"/>
    <s v="JLSCHALKOWSKI"/>
    <n v="2"/>
    <n v="1"/>
  </r>
  <r>
    <d v="2015-11-23T00:00:00"/>
    <x v="3"/>
    <n v="11"/>
    <n v="23"/>
    <n v="2"/>
    <x v="3"/>
    <x v="66"/>
    <x v="19"/>
    <s v="01-05D TRACY ARM"/>
    <s v="JUNEAU R.D."/>
    <x v="38"/>
    <x v="8"/>
    <n v="2"/>
    <n v="57.497750000000003"/>
    <n v="-132.86713"/>
    <s v="JLSCHALKOWSKI"/>
    <n v="1"/>
    <n v="1"/>
  </r>
  <r>
    <d v="2015-11-25T00:00:00"/>
    <x v="3"/>
    <n v="11"/>
    <n v="25"/>
    <n v="4"/>
    <x v="3"/>
    <x v="66"/>
    <x v="19"/>
    <s v="01-05D TRACY ARM"/>
    <s v="JUNEAU R.D."/>
    <x v="38"/>
    <x v="8"/>
    <n v="1"/>
    <n v="57.497750000000003"/>
    <n v="-132.86713"/>
    <s v="JLSCHALKOWSKI"/>
    <n v="2"/>
    <n v="1"/>
  </r>
  <r>
    <d v="2013-07-24T00:00:00"/>
    <x v="0"/>
    <n v="7"/>
    <n v="24"/>
    <n v="4"/>
    <x v="1"/>
    <x v="66"/>
    <x v="19"/>
    <s v="01-05D TRACY ARM"/>
    <s v="JUNEAU R.D."/>
    <x v="68"/>
    <x v="4"/>
    <n v="1"/>
    <n v="57.497750000000003"/>
    <n v="-132.86713"/>
    <s v="JLSCHALKOWSKI"/>
    <n v="8"/>
    <n v="1"/>
  </r>
  <r>
    <d v="2015-08-11T00:00:00"/>
    <x v="3"/>
    <n v="8"/>
    <n v="11"/>
    <n v="3"/>
    <x v="1"/>
    <x v="66"/>
    <x v="19"/>
    <s v="01-05D TRACY ARM"/>
    <s v="JUNEAU R.D."/>
    <x v="68"/>
    <x v="4"/>
    <n v="2.5"/>
    <n v="57.497750000000003"/>
    <n v="-132.86713"/>
    <s v="RAHAVENS"/>
    <n v="9"/>
    <n v="1"/>
  </r>
  <r>
    <d v="2011-10-03T00:00:00"/>
    <x v="1"/>
    <n v="10"/>
    <n v="3"/>
    <n v="2"/>
    <x v="3"/>
    <x v="66"/>
    <x v="19"/>
    <s v="01-05D TRACY ARM"/>
    <s v="JUNEAU R.D."/>
    <x v="33"/>
    <x v="4"/>
    <n v="2"/>
    <n v="57.497750000000003"/>
    <n v="-132.86713"/>
    <s v="JENNIFERMACDONALD"/>
    <n v="10"/>
    <n v="1"/>
  </r>
  <r>
    <d v="2011-07-20T00:00:00"/>
    <x v="1"/>
    <n v="7"/>
    <n v="20"/>
    <n v="4"/>
    <x v="1"/>
    <x v="67"/>
    <x v="19"/>
    <s v="01-05D TRACY ARM"/>
    <s v="JUNEAU R.D."/>
    <x v="69"/>
    <x v="4"/>
    <n v="1"/>
    <n v="57.535249999999998"/>
    <n v="-133.00591"/>
    <s v="RBEERS"/>
    <n v="1"/>
    <n v="1"/>
  </r>
  <r>
    <d v="2011-07-27T00:00:00"/>
    <x v="1"/>
    <n v="7"/>
    <n v="27"/>
    <n v="4"/>
    <x v="1"/>
    <x v="67"/>
    <x v="19"/>
    <s v="01-05D TRACY ARM"/>
    <s v="JUNEAU R.D."/>
    <x v="70"/>
    <x v="4"/>
    <n v="1.5"/>
    <n v="57.535249999999998"/>
    <n v="-133.00591"/>
    <s v="RBEERS"/>
    <n v="5"/>
    <n v="1"/>
  </r>
  <r>
    <d v="2011-08-05T00:00:00"/>
    <x v="1"/>
    <n v="8"/>
    <n v="5"/>
    <n v="6"/>
    <x v="1"/>
    <x v="67"/>
    <x v="19"/>
    <s v="01-05D TRACY ARM"/>
    <s v="JUNEAU R.D."/>
    <x v="70"/>
    <x v="4"/>
    <n v="1.5"/>
    <n v="57.535249999999998"/>
    <n v="-133.00591"/>
    <s v="RBEERS"/>
    <n v="6"/>
    <n v="1"/>
  </r>
  <r>
    <d v="2013-11-10T00:00:00"/>
    <x v="0"/>
    <n v="11"/>
    <n v="10"/>
    <n v="1"/>
    <x v="3"/>
    <x v="67"/>
    <x v="19"/>
    <s v="01-05D TRACY ARM"/>
    <s v="JUNEAU R.D."/>
    <x v="7"/>
    <x v="8"/>
    <n v="2"/>
    <n v="57.535249999999998"/>
    <n v="-133.00591"/>
    <s v="SHANEKING"/>
    <n v="1"/>
    <n v="1"/>
  </r>
  <r>
    <d v="2013-11-10T00:00:00"/>
    <x v="0"/>
    <n v="11"/>
    <n v="10"/>
    <n v="1"/>
    <x v="3"/>
    <x v="67"/>
    <x v="19"/>
    <s v="01-05D TRACY ARM"/>
    <s v="JUNEAU R.D."/>
    <x v="7"/>
    <x v="8"/>
    <n v="3"/>
    <n v="57.535249999999998"/>
    <n v="-133.00591"/>
    <s v="SHANEKING"/>
    <n v="1"/>
    <n v="1"/>
  </r>
  <r>
    <d v="2013-11-11T00:00:00"/>
    <x v="0"/>
    <n v="11"/>
    <n v="11"/>
    <n v="2"/>
    <x v="3"/>
    <x v="67"/>
    <x v="19"/>
    <s v="01-05D TRACY ARM"/>
    <s v="JUNEAU R.D."/>
    <x v="7"/>
    <x v="8"/>
    <n v="4"/>
    <n v="57.535249999999998"/>
    <n v="-133.00591"/>
    <s v="SHANEKING"/>
    <n v="2"/>
    <n v="2"/>
  </r>
  <r>
    <d v="2013-11-12T00:00:00"/>
    <x v="0"/>
    <n v="11"/>
    <n v="12"/>
    <n v="3"/>
    <x v="3"/>
    <x v="67"/>
    <x v="19"/>
    <s v="01-05D TRACY ARM"/>
    <s v="JUNEAU R.D."/>
    <x v="7"/>
    <x v="8"/>
    <n v="2"/>
    <n v="57.535249999999998"/>
    <n v="-133.00591"/>
    <s v="SHANEKING"/>
    <n v="1"/>
    <n v="1"/>
  </r>
  <r>
    <d v="2013-11-20T00:00:00"/>
    <x v="0"/>
    <n v="11"/>
    <n v="20"/>
    <n v="4"/>
    <x v="3"/>
    <x v="67"/>
    <x v="19"/>
    <s v="01-05D TRACY ARM"/>
    <s v="JUNEAU R.D."/>
    <x v="7"/>
    <x v="8"/>
    <n v="8"/>
    <n v="57.535249999999998"/>
    <n v="-133.00591"/>
    <s v="SHANEKING"/>
    <n v="1"/>
    <n v="1"/>
  </r>
  <r>
    <d v="2013-11-21T00:00:00"/>
    <x v="0"/>
    <n v="11"/>
    <n v="21"/>
    <n v="5"/>
    <x v="3"/>
    <x v="67"/>
    <x v="19"/>
    <s v="01-05D TRACY ARM"/>
    <s v="JUNEAU R.D."/>
    <x v="7"/>
    <x v="8"/>
    <n v="6"/>
    <n v="57.535249999999998"/>
    <n v="-133.00591"/>
    <s v="SHANEKING"/>
    <n v="1"/>
    <n v="1"/>
  </r>
  <r>
    <d v="2015-06-17T00:00:00"/>
    <x v="3"/>
    <n v="6"/>
    <n v="17"/>
    <n v="4"/>
    <x v="1"/>
    <x v="67"/>
    <x v="19"/>
    <s v="01-05D TRACY ARM"/>
    <s v="JUNEAU R.D."/>
    <x v="35"/>
    <x v="4"/>
    <n v="1.5"/>
    <n v="57.535249999999998"/>
    <n v="-133.00591"/>
    <s v="RBEERS"/>
    <n v="7"/>
    <n v="1"/>
  </r>
  <r>
    <d v="2015-08-11T00:00:00"/>
    <x v="3"/>
    <n v="8"/>
    <n v="11"/>
    <n v="3"/>
    <x v="1"/>
    <x v="67"/>
    <x v="19"/>
    <s v="01-05D TRACY ARM"/>
    <s v="JUNEAU R.D."/>
    <x v="35"/>
    <x v="4"/>
    <n v="2"/>
    <n v="57.535249999999998"/>
    <n v="-133.00591"/>
    <s v="RBEERS"/>
    <n v="6"/>
    <n v="1"/>
  </r>
  <r>
    <d v="2013-05-10T00:00:00"/>
    <x v="0"/>
    <n v="5"/>
    <n v="10"/>
    <n v="6"/>
    <x v="0"/>
    <x v="68"/>
    <x v="2"/>
    <s v="04-03 SITKA AREA"/>
    <s v="SITKA R.D."/>
    <x v="24"/>
    <x v="0"/>
    <n v="0.75"/>
    <n v="57.19023"/>
    <n v="-135.52377000000001"/>
    <s v="SRUSSELL03"/>
    <n v="2"/>
    <n v="1"/>
  </r>
  <r>
    <d v="2013-11-29T00:00:00"/>
    <x v="0"/>
    <n v="11"/>
    <n v="29"/>
    <n v="6"/>
    <x v="3"/>
    <x v="68"/>
    <x v="2"/>
    <s v="04-03 SITKA AREA"/>
    <s v="SITKA R.D."/>
    <x v="17"/>
    <x v="9"/>
    <n v="0.75"/>
    <n v="57.19023"/>
    <n v="-135.52377000000001"/>
    <s v="SRUSSELL03"/>
    <n v="1"/>
    <n v="1"/>
  </r>
  <r>
    <d v="2014-12-02T00:00:00"/>
    <x v="2"/>
    <n v="12"/>
    <n v="2"/>
    <n v="3"/>
    <x v="3"/>
    <x v="68"/>
    <x v="2"/>
    <s v="04-03 SITKA AREA"/>
    <s v="SITKA R.D."/>
    <x v="17"/>
    <x v="9"/>
    <n v="1"/>
    <n v="57.19023"/>
    <n v="-135.52377000000001"/>
    <s v="SRUSSELL03"/>
    <n v="2"/>
    <n v="1"/>
  </r>
  <r>
    <d v="2013-05-07T00:00:00"/>
    <x v="0"/>
    <n v="5"/>
    <n v="7"/>
    <n v="3"/>
    <x v="0"/>
    <x v="69"/>
    <x v="18"/>
    <s v="04-13 PERIL STRAIT"/>
    <s v="SITKA R.D."/>
    <x v="37"/>
    <x v="0"/>
    <n v="3"/>
    <n v="57.54054"/>
    <n v="-135.48286999999999"/>
    <s v="SRUSSELL03"/>
    <n v="1"/>
    <n v="1"/>
  </r>
  <r>
    <d v="2014-05-30T00:00:00"/>
    <x v="2"/>
    <n v="5"/>
    <n v="30"/>
    <n v="6"/>
    <x v="1"/>
    <x v="69"/>
    <x v="18"/>
    <s v="04-13 PERIL STRAIT"/>
    <s v="SITKA R.D."/>
    <x v="23"/>
    <x v="0"/>
    <n v="2"/>
    <n v="57.54054"/>
    <n v="-135.48286999999999"/>
    <s v="SRUSSELL03"/>
    <n v="2"/>
    <n v="1"/>
  </r>
  <r>
    <d v="2014-05-31T00:00:00"/>
    <x v="2"/>
    <n v="5"/>
    <n v="31"/>
    <n v="7"/>
    <x v="1"/>
    <x v="69"/>
    <x v="18"/>
    <s v="04-13 PERIL STRAIT"/>
    <s v="SITKA R.D."/>
    <x v="23"/>
    <x v="0"/>
    <n v="3"/>
    <n v="57.54054"/>
    <n v="-135.48286999999999"/>
    <s v="SRUSSELL03"/>
    <n v="1"/>
    <n v="1"/>
  </r>
  <r>
    <d v="2011-06-05T00:00:00"/>
    <x v="1"/>
    <n v="6"/>
    <n v="5"/>
    <n v="1"/>
    <x v="1"/>
    <x v="70"/>
    <x v="18"/>
    <s v="04-13 PERIL STRAIT"/>
    <s v="SITKA R.D."/>
    <x v="63"/>
    <x v="3"/>
    <n v="2"/>
    <n v="57.444569999999999"/>
    <n v="-135.62673000000001"/>
    <s v="GDKING"/>
    <n v="4"/>
    <n v="1"/>
  </r>
  <r>
    <d v="2015-06-11T00:00:00"/>
    <x v="3"/>
    <n v="6"/>
    <n v="11"/>
    <n v="5"/>
    <x v="1"/>
    <x v="70"/>
    <x v="18"/>
    <s v="04-13 PERIL STRAIT"/>
    <s v="SITKA R.D."/>
    <x v="26"/>
    <x v="4"/>
    <n v="2"/>
    <n v="57.444569999999999"/>
    <n v="-135.62673000000001"/>
    <s v="RBEERS"/>
    <n v="37"/>
    <n v="4"/>
  </r>
  <r>
    <d v="2015-06-11T00:00:00"/>
    <x v="3"/>
    <n v="6"/>
    <n v="11"/>
    <n v="5"/>
    <x v="1"/>
    <x v="70"/>
    <x v="18"/>
    <s v="04-13 PERIL STRAIT"/>
    <s v="SITKA R.D."/>
    <x v="26"/>
    <x v="4"/>
    <n v="2.5"/>
    <n v="57.444569999999999"/>
    <n v="-135.62673000000001"/>
    <s v="RBEERS"/>
    <n v="6"/>
    <n v="1"/>
  </r>
  <r>
    <d v="2015-06-22T00:00:00"/>
    <x v="3"/>
    <n v="6"/>
    <n v="22"/>
    <n v="2"/>
    <x v="1"/>
    <x v="70"/>
    <x v="18"/>
    <s v="04-13 PERIL STRAIT"/>
    <s v="SITKA R.D."/>
    <x v="26"/>
    <x v="4"/>
    <n v="1.5"/>
    <n v="57.444569999999999"/>
    <n v="-135.62673000000001"/>
    <s v="RBEERS"/>
    <n v="10"/>
    <n v="1"/>
  </r>
  <r>
    <d v="2012-06-24T00:00:00"/>
    <x v="4"/>
    <n v="6"/>
    <n v="24"/>
    <n v="1"/>
    <x v="1"/>
    <x v="70"/>
    <x v="18"/>
    <s v="04-13 PERIL STRAIT"/>
    <s v="SITKA R.D."/>
    <x v="5"/>
    <x v="4"/>
    <n v="1"/>
    <n v="57.444569999999999"/>
    <n v="-135.62673000000001"/>
    <s v="SHANEKING"/>
    <n v="2"/>
    <n v="1"/>
  </r>
  <r>
    <d v="2015-06-25T00:00:00"/>
    <x v="3"/>
    <n v="6"/>
    <n v="25"/>
    <n v="5"/>
    <x v="1"/>
    <x v="70"/>
    <x v="18"/>
    <s v="04-13 PERIL STRAIT"/>
    <s v="SITKA R.D."/>
    <x v="26"/>
    <x v="4"/>
    <n v="3"/>
    <n v="57.444569999999999"/>
    <n v="-135.62673000000001"/>
    <s v="RBEERS"/>
    <n v="46"/>
    <n v="4"/>
  </r>
  <r>
    <d v="2014-07-03T00:00:00"/>
    <x v="2"/>
    <n v="7"/>
    <n v="3"/>
    <n v="5"/>
    <x v="1"/>
    <x v="70"/>
    <x v="18"/>
    <s v="04-13 PERIL STRAIT"/>
    <s v="SITKA R.D."/>
    <x v="26"/>
    <x v="4"/>
    <n v="2"/>
    <n v="57.444569999999999"/>
    <n v="-135.62673000000001"/>
    <s v="RBEERS"/>
    <n v="19"/>
    <n v="2"/>
  </r>
  <r>
    <d v="2014-07-03T00:00:00"/>
    <x v="2"/>
    <n v="7"/>
    <n v="3"/>
    <n v="5"/>
    <x v="1"/>
    <x v="70"/>
    <x v="18"/>
    <s v="04-13 PERIL STRAIT"/>
    <s v="SITKA R.D."/>
    <x v="26"/>
    <x v="4"/>
    <n v="3"/>
    <n v="57.444569999999999"/>
    <n v="-135.62673000000001"/>
    <s v="RBEERS"/>
    <n v="7"/>
    <n v="1"/>
  </r>
  <r>
    <d v="2014-07-11T00:00:00"/>
    <x v="2"/>
    <n v="7"/>
    <n v="11"/>
    <n v="6"/>
    <x v="1"/>
    <x v="70"/>
    <x v="18"/>
    <s v="04-13 PERIL STRAIT"/>
    <s v="SITKA R.D."/>
    <x v="26"/>
    <x v="4"/>
    <n v="2"/>
    <n v="57.444569999999999"/>
    <n v="-135.62673000000001"/>
    <s v="RBEERS"/>
    <n v="49"/>
    <n v="3"/>
  </r>
  <r>
    <d v="2014-07-13T00:00:00"/>
    <x v="2"/>
    <n v="7"/>
    <n v="13"/>
    <n v="1"/>
    <x v="1"/>
    <x v="70"/>
    <x v="18"/>
    <s v="04-13 PERIL STRAIT"/>
    <s v="SITKA R.D."/>
    <x v="26"/>
    <x v="4"/>
    <n v="3"/>
    <n v="57.444569999999999"/>
    <n v="-135.62673000000001"/>
    <s v="RBEERS"/>
    <n v="15"/>
    <n v="1"/>
  </r>
  <r>
    <d v="2013-07-17T00:00:00"/>
    <x v="0"/>
    <n v="7"/>
    <n v="17"/>
    <n v="4"/>
    <x v="1"/>
    <x v="70"/>
    <x v="18"/>
    <s v="04-13 PERIL STRAIT"/>
    <s v="SITKA R.D."/>
    <x v="5"/>
    <x v="4"/>
    <n v="2"/>
    <n v="57.444569999999999"/>
    <n v="-135.62673000000001"/>
    <s v="JLSCHALKOWSKI"/>
    <n v="2"/>
    <n v="1"/>
  </r>
  <r>
    <d v="2013-08-05T00:00:00"/>
    <x v="0"/>
    <n v="8"/>
    <n v="5"/>
    <n v="2"/>
    <x v="1"/>
    <x v="70"/>
    <x v="18"/>
    <s v="04-13 PERIL STRAIT"/>
    <s v="SITKA R.D."/>
    <x v="26"/>
    <x v="4"/>
    <n v="2"/>
    <n v="57.444569999999999"/>
    <n v="-135.62673000000001"/>
    <s v="RBEERS"/>
    <n v="19"/>
    <n v="2"/>
  </r>
  <r>
    <d v="2013-08-05T00:00:00"/>
    <x v="0"/>
    <n v="8"/>
    <n v="5"/>
    <n v="2"/>
    <x v="1"/>
    <x v="70"/>
    <x v="18"/>
    <s v="04-13 PERIL STRAIT"/>
    <s v="SITKA R.D."/>
    <x v="26"/>
    <x v="4"/>
    <n v="3"/>
    <n v="57.444569999999999"/>
    <n v="-135.62673000000001"/>
    <s v="RBEERS"/>
    <n v="20"/>
    <n v="2"/>
  </r>
  <r>
    <d v="2015-08-17T00:00:00"/>
    <x v="3"/>
    <n v="8"/>
    <n v="17"/>
    <n v="2"/>
    <x v="1"/>
    <x v="70"/>
    <x v="18"/>
    <s v="04-13 PERIL STRAIT"/>
    <s v="SITKA R.D."/>
    <x v="26"/>
    <x v="4"/>
    <n v="2"/>
    <n v="57.444569999999999"/>
    <n v="-135.62673000000001"/>
    <s v="RBEERS"/>
    <n v="9"/>
    <n v="1"/>
  </r>
  <r>
    <d v="2015-08-17T00:00:00"/>
    <x v="3"/>
    <n v="8"/>
    <n v="17"/>
    <n v="2"/>
    <x v="1"/>
    <x v="70"/>
    <x v="18"/>
    <s v="04-13 PERIL STRAIT"/>
    <s v="SITKA R.D."/>
    <x v="26"/>
    <x v="4"/>
    <n v="3"/>
    <n v="57.444569999999999"/>
    <n v="-135.62673000000001"/>
    <s v="RBEERS"/>
    <n v="18"/>
    <n v="2"/>
  </r>
  <r>
    <d v="2015-09-14T00:00:00"/>
    <x v="3"/>
    <n v="9"/>
    <n v="14"/>
    <n v="2"/>
    <x v="1"/>
    <x v="70"/>
    <x v="18"/>
    <s v="04-13 PERIL STRAIT"/>
    <s v="SITKA R.D."/>
    <x v="26"/>
    <x v="4"/>
    <n v="2.5"/>
    <n v="57.444569999999999"/>
    <n v="-135.62673000000001"/>
    <s v="RBEERS"/>
    <n v="19"/>
    <n v="2"/>
  </r>
  <r>
    <d v="2014-05-02T00:00:00"/>
    <x v="2"/>
    <n v="5"/>
    <n v="2"/>
    <n v="6"/>
    <x v="0"/>
    <x v="70"/>
    <x v="18"/>
    <s v="04-13 PERIL STRAIT"/>
    <s v="SITKA R.D."/>
    <x v="37"/>
    <x v="0"/>
    <n v="2"/>
    <n v="57.444569999999999"/>
    <n v="-135.62673000000001"/>
    <s v="SRUSSELL03"/>
    <n v="1"/>
    <n v="1"/>
  </r>
  <r>
    <d v="2011-05-03T00:00:00"/>
    <x v="1"/>
    <n v="5"/>
    <n v="3"/>
    <n v="3"/>
    <x v="0"/>
    <x v="70"/>
    <x v="18"/>
    <s v="04-13 PERIL STRAIT"/>
    <s v="SITKA R.D."/>
    <x v="61"/>
    <x v="0"/>
    <n v="3"/>
    <n v="57.444569999999999"/>
    <n v="-135.62673000000001"/>
    <s v="JENNIFERMACDONALD"/>
    <n v="1"/>
    <n v="1"/>
  </r>
  <r>
    <d v="2015-05-08T00:00:00"/>
    <x v="3"/>
    <n v="5"/>
    <n v="8"/>
    <n v="6"/>
    <x v="0"/>
    <x v="70"/>
    <x v="18"/>
    <s v="04-13 PERIL STRAIT"/>
    <s v="SITKA R.D."/>
    <x v="61"/>
    <x v="0"/>
    <n v="4"/>
    <n v="57.444569999999999"/>
    <n v="-135.62673000000001"/>
    <s v="LBDEVICHE"/>
    <n v="1"/>
    <n v="1"/>
  </r>
  <r>
    <d v="2011-05-09T00:00:00"/>
    <x v="1"/>
    <n v="5"/>
    <n v="9"/>
    <n v="2"/>
    <x v="0"/>
    <x v="70"/>
    <x v="18"/>
    <s v="04-13 PERIL STRAIT"/>
    <s v="SITKA R.D."/>
    <x v="23"/>
    <x v="0"/>
    <n v="4"/>
    <n v="57.444569999999999"/>
    <n v="-135.62673000000001"/>
    <s v="JENNIFERMACDONALD"/>
    <n v="1"/>
    <n v="1"/>
  </r>
  <r>
    <d v="2012-05-11T00:00:00"/>
    <x v="4"/>
    <n v="5"/>
    <n v="11"/>
    <n v="6"/>
    <x v="0"/>
    <x v="70"/>
    <x v="18"/>
    <s v="04-13 PERIL STRAIT"/>
    <s v="SITKA R.D."/>
    <x v="61"/>
    <x v="0"/>
    <n v="3"/>
    <n v="57.444569999999999"/>
    <n v="-135.62673000000001"/>
    <s v="PHKILLIAN"/>
    <n v="1"/>
    <n v="1"/>
  </r>
  <r>
    <d v="2014-05-12T00:00:00"/>
    <x v="2"/>
    <n v="5"/>
    <n v="12"/>
    <n v="2"/>
    <x v="0"/>
    <x v="70"/>
    <x v="18"/>
    <s v="04-13 PERIL STRAIT"/>
    <s v="SITKA R.D."/>
    <x v="37"/>
    <x v="0"/>
    <n v="3"/>
    <n v="57.444569999999999"/>
    <n v="-135.62673000000001"/>
    <s v="SRUSSELL03"/>
    <n v="1"/>
    <n v="1"/>
  </r>
  <r>
    <d v="2014-05-19T00:00:00"/>
    <x v="2"/>
    <n v="5"/>
    <n v="19"/>
    <n v="2"/>
    <x v="0"/>
    <x v="70"/>
    <x v="18"/>
    <s v="04-13 PERIL STRAIT"/>
    <s v="SITKA R.D."/>
    <x v="61"/>
    <x v="0"/>
    <n v="3"/>
    <n v="57.444569999999999"/>
    <n v="-135.62673000000001"/>
    <s v="SRUSSELL03"/>
    <n v="1"/>
    <n v="1"/>
  </r>
  <r>
    <d v="2013-05-20T00:00:00"/>
    <x v="0"/>
    <n v="5"/>
    <n v="20"/>
    <n v="2"/>
    <x v="0"/>
    <x v="70"/>
    <x v="18"/>
    <s v="04-13 PERIL STRAIT"/>
    <s v="SITKA R.D."/>
    <x v="37"/>
    <x v="0"/>
    <n v="5"/>
    <n v="57.444569999999999"/>
    <n v="-135.62673000000001"/>
    <s v="SRUSSELL03"/>
    <n v="1"/>
    <n v="1"/>
  </r>
  <r>
    <d v="2011-05-20T00:00:00"/>
    <x v="1"/>
    <n v="5"/>
    <n v="20"/>
    <n v="6"/>
    <x v="0"/>
    <x v="70"/>
    <x v="18"/>
    <s v="04-13 PERIL STRAIT"/>
    <s v="SITKA R.D."/>
    <x v="61"/>
    <x v="0"/>
    <n v="4"/>
    <n v="57.444569999999999"/>
    <n v="-135.62673000000001"/>
    <s v="JENNIFERMACDONALD"/>
    <n v="1"/>
    <n v="1"/>
  </r>
  <r>
    <d v="2015-05-22T00:00:00"/>
    <x v="3"/>
    <n v="5"/>
    <n v="22"/>
    <n v="6"/>
    <x v="1"/>
    <x v="70"/>
    <x v="18"/>
    <s v="04-13 PERIL STRAIT"/>
    <s v="SITKA R.D."/>
    <x v="61"/>
    <x v="0"/>
    <n v="4"/>
    <n v="57.444569999999999"/>
    <n v="-135.62673000000001"/>
    <s v="LBDEVICHE"/>
    <n v="1"/>
    <n v="1"/>
  </r>
  <r>
    <d v="2012-05-23T00:00:00"/>
    <x v="4"/>
    <n v="5"/>
    <n v="23"/>
    <n v="4"/>
    <x v="1"/>
    <x v="70"/>
    <x v="18"/>
    <s v="04-13 PERIL STRAIT"/>
    <s v="SITKA R.D."/>
    <x v="23"/>
    <x v="0"/>
    <n v="3"/>
    <n v="57.444569999999999"/>
    <n v="-135.62673000000001"/>
    <s v="PHKILLIAN"/>
    <n v="2"/>
    <n v="1"/>
  </r>
  <r>
    <d v="2015-05-24T00:00:00"/>
    <x v="3"/>
    <n v="5"/>
    <n v="24"/>
    <n v="1"/>
    <x v="1"/>
    <x v="70"/>
    <x v="18"/>
    <s v="04-13 PERIL STRAIT"/>
    <s v="SITKA R.D."/>
    <x v="23"/>
    <x v="0"/>
    <n v="1"/>
    <n v="57.444569999999999"/>
    <n v="-135.62673000000001"/>
    <s v="LBDEVICHE"/>
    <n v="2"/>
    <n v="1"/>
  </r>
  <r>
    <d v="2014-05-26T00:00:00"/>
    <x v="2"/>
    <n v="5"/>
    <n v="26"/>
    <n v="2"/>
    <x v="1"/>
    <x v="70"/>
    <x v="18"/>
    <s v="04-13 PERIL STRAIT"/>
    <s v="SITKA R.D."/>
    <x v="23"/>
    <x v="0"/>
    <n v="0.5"/>
    <n v="57.444569999999999"/>
    <n v="-135.62673000000001"/>
    <s v="SRUSSELL03"/>
    <n v="2"/>
    <n v="1"/>
  </r>
  <r>
    <d v="2014-05-27T00:00:00"/>
    <x v="2"/>
    <n v="5"/>
    <n v="27"/>
    <n v="3"/>
    <x v="1"/>
    <x v="70"/>
    <x v="18"/>
    <s v="04-13 PERIL STRAIT"/>
    <s v="SITKA R.D."/>
    <x v="23"/>
    <x v="0"/>
    <n v="1"/>
    <n v="57.444569999999999"/>
    <n v="-135.62673000000001"/>
    <s v="SRUSSELL03"/>
    <n v="2"/>
    <n v="1"/>
  </r>
  <r>
    <d v="2011-05-27T00:00:00"/>
    <x v="1"/>
    <n v="5"/>
    <n v="27"/>
    <n v="6"/>
    <x v="1"/>
    <x v="70"/>
    <x v="18"/>
    <s v="04-13 PERIL STRAIT"/>
    <s v="SITKA R.D."/>
    <x v="23"/>
    <x v="0"/>
    <n v="2"/>
    <n v="57.444569999999999"/>
    <n v="-135.62673000000001"/>
    <s v="JENNIFERMACDONALD"/>
    <n v="1"/>
    <n v="1"/>
  </r>
  <r>
    <d v="2014-05-28T00:00:00"/>
    <x v="2"/>
    <n v="5"/>
    <n v="28"/>
    <n v="4"/>
    <x v="1"/>
    <x v="70"/>
    <x v="18"/>
    <s v="04-13 PERIL STRAIT"/>
    <s v="SITKA R.D."/>
    <x v="23"/>
    <x v="0"/>
    <n v="1"/>
    <n v="57.444569999999999"/>
    <n v="-135.62673000000001"/>
    <s v="SRUSSELL03"/>
    <n v="2"/>
    <n v="1"/>
  </r>
  <r>
    <d v="2012-05-29T00:00:00"/>
    <x v="4"/>
    <n v="5"/>
    <n v="29"/>
    <n v="3"/>
    <x v="1"/>
    <x v="70"/>
    <x v="18"/>
    <s v="04-13 PERIL STRAIT"/>
    <s v="SITKA R.D."/>
    <x v="61"/>
    <x v="0"/>
    <n v="3"/>
    <n v="57.444569999999999"/>
    <n v="-135.62673000000001"/>
    <s v="PHKILLIAN"/>
    <n v="1"/>
    <n v="1"/>
  </r>
  <r>
    <d v="2013-05-31T00:00:00"/>
    <x v="0"/>
    <n v="5"/>
    <n v="31"/>
    <n v="6"/>
    <x v="1"/>
    <x v="70"/>
    <x v="18"/>
    <s v="04-13 PERIL STRAIT"/>
    <s v="SITKA R.D."/>
    <x v="37"/>
    <x v="0"/>
    <n v="6"/>
    <n v="57.444569999999999"/>
    <n v="-135.62673000000001"/>
    <s v="SRUSSELL03"/>
    <n v="1"/>
    <n v="1"/>
  </r>
  <r>
    <d v="2015-05-31T00:00:00"/>
    <x v="3"/>
    <n v="5"/>
    <n v="31"/>
    <n v="1"/>
    <x v="1"/>
    <x v="70"/>
    <x v="18"/>
    <s v="04-13 PERIL STRAIT"/>
    <s v="SITKA R.D."/>
    <x v="61"/>
    <x v="0"/>
    <n v="4"/>
    <n v="57.444569999999999"/>
    <n v="-135.62673000000001"/>
    <s v="LBDEVICHE"/>
    <n v="1"/>
    <n v="1"/>
  </r>
  <r>
    <d v="2013-06-01T00:00:00"/>
    <x v="0"/>
    <n v="6"/>
    <n v="1"/>
    <n v="7"/>
    <x v="1"/>
    <x v="70"/>
    <x v="18"/>
    <s v="04-13 PERIL STRAIT"/>
    <s v="SITKA R.D."/>
    <x v="37"/>
    <x v="0"/>
    <n v="2"/>
    <n v="57.444569999999999"/>
    <n v="-135.62673000000001"/>
    <s v="SRUSSELL03"/>
    <n v="3"/>
    <n v="1"/>
  </r>
  <r>
    <d v="2014-09-15T00:00:00"/>
    <x v="2"/>
    <n v="9"/>
    <n v="15"/>
    <n v="2"/>
    <x v="3"/>
    <x v="70"/>
    <x v="18"/>
    <s v="04-13 PERIL STRAIT"/>
    <s v="SITKA R.D."/>
    <x v="37"/>
    <x v="0"/>
    <n v="6"/>
    <n v="57.444569999999999"/>
    <n v="-135.62673000000001"/>
    <s v="SRUSSELL03"/>
    <n v="1"/>
    <n v="1"/>
  </r>
  <r>
    <d v="2015-09-15T00:00:00"/>
    <x v="3"/>
    <n v="9"/>
    <n v="15"/>
    <n v="3"/>
    <x v="3"/>
    <x v="70"/>
    <x v="18"/>
    <s v="04-13 PERIL STRAIT"/>
    <s v="SITKA R.D."/>
    <x v="37"/>
    <x v="0"/>
    <n v="6"/>
    <n v="57.444569999999999"/>
    <n v="-135.62673000000001"/>
    <s v="LBDEVICHE"/>
    <n v="1"/>
    <n v="1"/>
  </r>
  <r>
    <d v="2011-09-15T00:00:00"/>
    <x v="1"/>
    <n v="9"/>
    <n v="15"/>
    <n v="5"/>
    <x v="3"/>
    <x v="70"/>
    <x v="18"/>
    <s v="04-13 PERIL STRAIT"/>
    <s v="SITKA R.D."/>
    <x v="61"/>
    <x v="0"/>
    <n v="4"/>
    <n v="57.444569999999999"/>
    <n v="-135.62673000000001"/>
    <s v="JENNIFERMACDONALD"/>
    <n v="1"/>
    <n v="1"/>
  </r>
  <r>
    <d v="2014-09-18T00:00:00"/>
    <x v="2"/>
    <n v="9"/>
    <n v="18"/>
    <n v="5"/>
    <x v="3"/>
    <x v="70"/>
    <x v="18"/>
    <s v="04-13 PERIL STRAIT"/>
    <s v="SITKA R.D."/>
    <x v="61"/>
    <x v="0"/>
    <n v="5"/>
    <n v="57.444569999999999"/>
    <n v="-135.62673000000001"/>
    <s v="SRUSSELL03"/>
    <n v="1"/>
    <n v="1"/>
  </r>
  <r>
    <d v="2011-09-19T00:00:00"/>
    <x v="1"/>
    <n v="9"/>
    <n v="19"/>
    <n v="2"/>
    <x v="3"/>
    <x v="70"/>
    <x v="18"/>
    <s v="04-13 PERIL STRAIT"/>
    <s v="SITKA R.D."/>
    <x v="61"/>
    <x v="0"/>
    <n v="4"/>
    <n v="57.444569999999999"/>
    <n v="-135.62673000000001"/>
    <s v="JENNIFERMACDONALD"/>
    <n v="1"/>
    <n v="1"/>
  </r>
  <r>
    <d v="2012-09-22T00:00:00"/>
    <x v="4"/>
    <n v="9"/>
    <n v="22"/>
    <n v="7"/>
    <x v="3"/>
    <x v="70"/>
    <x v="18"/>
    <s v="04-13 PERIL STRAIT"/>
    <s v="SITKA R.D."/>
    <x v="23"/>
    <x v="0"/>
    <n v="6"/>
    <n v="57.444569999999999"/>
    <n v="-135.62673000000001"/>
    <s v="PHKILLIAN"/>
    <n v="3"/>
    <n v="1"/>
  </r>
  <r>
    <d v="2013-09-23T00:00:00"/>
    <x v="0"/>
    <n v="9"/>
    <n v="23"/>
    <n v="2"/>
    <x v="3"/>
    <x v="70"/>
    <x v="18"/>
    <s v="04-13 PERIL STRAIT"/>
    <s v="SITKA R.D."/>
    <x v="23"/>
    <x v="0"/>
    <n v="4"/>
    <n v="57.444569999999999"/>
    <n v="-135.62673000000001"/>
    <s v="SRUSSELL03"/>
    <n v="3"/>
    <n v="1"/>
  </r>
  <r>
    <d v="2011-09-24T00:00:00"/>
    <x v="1"/>
    <n v="9"/>
    <n v="24"/>
    <n v="7"/>
    <x v="3"/>
    <x v="70"/>
    <x v="18"/>
    <s v="04-13 PERIL STRAIT"/>
    <s v="SITKA R.D."/>
    <x v="37"/>
    <x v="0"/>
    <n v="6"/>
    <n v="57.444569999999999"/>
    <n v="-135.62673000000001"/>
    <s v="JENNIFERMACDONALD"/>
    <n v="2"/>
    <n v="1"/>
  </r>
  <r>
    <d v="2015-09-24T00:00:00"/>
    <x v="3"/>
    <n v="9"/>
    <n v="24"/>
    <n v="5"/>
    <x v="3"/>
    <x v="70"/>
    <x v="18"/>
    <s v="04-13 PERIL STRAIT"/>
    <s v="SITKA R.D."/>
    <x v="61"/>
    <x v="0"/>
    <n v="4"/>
    <n v="57.444569999999999"/>
    <n v="-135.62673000000001"/>
    <s v="LBDEVICHE"/>
    <n v="1"/>
    <n v="1"/>
  </r>
  <r>
    <d v="2013-09-24T00:00:00"/>
    <x v="0"/>
    <n v="9"/>
    <n v="24"/>
    <n v="3"/>
    <x v="3"/>
    <x v="70"/>
    <x v="18"/>
    <s v="04-13 PERIL STRAIT"/>
    <s v="SITKA R.D."/>
    <x v="23"/>
    <x v="0"/>
    <n v="4"/>
    <n v="57.444569999999999"/>
    <n v="-135.62673000000001"/>
    <s v="SRUSSELL03"/>
    <n v="3"/>
    <n v="1"/>
  </r>
  <r>
    <d v="2014-09-26T00:00:00"/>
    <x v="2"/>
    <n v="9"/>
    <n v="26"/>
    <n v="6"/>
    <x v="3"/>
    <x v="70"/>
    <x v="18"/>
    <s v="04-13 PERIL STRAIT"/>
    <s v="SITKA R.D."/>
    <x v="61"/>
    <x v="0"/>
    <n v="4"/>
    <n v="57.444569999999999"/>
    <n v="-135.62673000000001"/>
    <s v="SRUSSELL03"/>
    <n v="1"/>
    <n v="1"/>
  </r>
  <r>
    <d v="2011-09-27T00:00:00"/>
    <x v="1"/>
    <n v="9"/>
    <n v="27"/>
    <n v="3"/>
    <x v="3"/>
    <x v="70"/>
    <x v="18"/>
    <s v="04-13 PERIL STRAIT"/>
    <s v="SITKA R.D."/>
    <x v="61"/>
    <x v="0"/>
    <n v="3"/>
    <n v="57.444569999999999"/>
    <n v="-135.62673000000001"/>
    <s v="JENNIFERMACDONALD"/>
    <n v="1"/>
    <n v="1"/>
  </r>
  <r>
    <d v="2012-10-09T00:00:00"/>
    <x v="4"/>
    <n v="10"/>
    <n v="9"/>
    <n v="3"/>
    <x v="3"/>
    <x v="70"/>
    <x v="18"/>
    <s v="04-13 PERIL STRAIT"/>
    <s v="SITKA R.D."/>
    <x v="37"/>
    <x v="0"/>
    <n v="5"/>
    <n v="57.444569999999999"/>
    <n v="-135.62673000000001"/>
    <s v="PHKILLIAN"/>
    <n v="1"/>
    <n v="1"/>
  </r>
  <r>
    <d v="2013-12-06T00:00:00"/>
    <x v="0"/>
    <n v="12"/>
    <n v="6"/>
    <n v="6"/>
    <x v="3"/>
    <x v="70"/>
    <x v="18"/>
    <s v="04-13 PERIL STRAIT"/>
    <s v="SITKA R.D."/>
    <x v="17"/>
    <x v="6"/>
    <n v="0.5"/>
    <n v="57.444569999999999"/>
    <n v="-135.62673000000001"/>
    <s v="SRUSSELL03"/>
    <n v="1"/>
    <n v="1"/>
  </r>
  <r>
    <d v="2014-05-02T00:00:00"/>
    <x v="2"/>
    <n v="5"/>
    <n v="2"/>
    <n v="6"/>
    <x v="0"/>
    <x v="70"/>
    <x v="18"/>
    <s v="04-13 PERIL STRAIT"/>
    <s v="SITKA R.D."/>
    <x v="37"/>
    <x v="4"/>
    <n v="2"/>
    <n v="57.444569999999999"/>
    <n v="-135.62673000000001"/>
    <s v="SRUSSELL03"/>
    <n v="1"/>
    <n v="1"/>
  </r>
  <r>
    <d v="2015-05-08T00:00:00"/>
    <x v="3"/>
    <n v="5"/>
    <n v="8"/>
    <n v="6"/>
    <x v="0"/>
    <x v="70"/>
    <x v="18"/>
    <s v="04-13 PERIL STRAIT"/>
    <s v="SITKA R.D."/>
    <x v="61"/>
    <x v="4"/>
    <n v="4"/>
    <n v="57.444569999999999"/>
    <n v="-135.62673000000001"/>
    <s v="LBDEVICHE"/>
    <n v="1"/>
    <n v="1"/>
  </r>
  <r>
    <d v="2012-05-11T00:00:00"/>
    <x v="4"/>
    <n v="5"/>
    <n v="11"/>
    <n v="6"/>
    <x v="0"/>
    <x v="70"/>
    <x v="18"/>
    <s v="04-13 PERIL STRAIT"/>
    <s v="SITKA R.D."/>
    <x v="61"/>
    <x v="4"/>
    <n v="3"/>
    <n v="57.444569999999999"/>
    <n v="-135.62673000000001"/>
    <s v="PHKILLIAN"/>
    <n v="1"/>
    <n v="1"/>
  </r>
  <r>
    <d v="2011-05-27T00:00:00"/>
    <x v="1"/>
    <n v="5"/>
    <n v="27"/>
    <n v="6"/>
    <x v="1"/>
    <x v="70"/>
    <x v="18"/>
    <s v="04-13 PERIL STRAIT"/>
    <s v="SITKA R.D."/>
    <x v="23"/>
    <x v="4"/>
    <n v="2"/>
    <n v="57.444569999999999"/>
    <n v="-135.62673000000001"/>
    <s v="JENNIFERMACDONALD"/>
    <n v="1"/>
    <n v="1"/>
  </r>
  <r>
    <d v="2013-06-01T00:00:00"/>
    <x v="0"/>
    <n v="6"/>
    <n v="1"/>
    <n v="7"/>
    <x v="1"/>
    <x v="70"/>
    <x v="18"/>
    <s v="04-13 PERIL STRAIT"/>
    <s v="SITKA R.D."/>
    <x v="37"/>
    <x v="4"/>
    <n v="2"/>
    <n v="57.444569999999999"/>
    <n v="-135.62673000000001"/>
    <s v="SRUSSELL03"/>
    <n v="1"/>
    <n v="1"/>
  </r>
  <r>
    <d v="2015-06-15T00:00:00"/>
    <x v="3"/>
    <n v="6"/>
    <n v="15"/>
    <n v="2"/>
    <x v="1"/>
    <x v="70"/>
    <x v="18"/>
    <s v="04-13 PERIL STRAIT"/>
    <s v="SITKA R.D."/>
    <x v="47"/>
    <x v="4"/>
    <n v="1"/>
    <n v="57.444569999999999"/>
    <n v="-135.62673000000001"/>
    <s v="RAHAVENS"/>
    <n v="2"/>
    <n v="1"/>
  </r>
  <r>
    <d v="2015-09-15T00:00:00"/>
    <x v="3"/>
    <n v="9"/>
    <n v="15"/>
    <n v="3"/>
    <x v="3"/>
    <x v="70"/>
    <x v="18"/>
    <s v="04-13 PERIL STRAIT"/>
    <s v="SITKA R.D."/>
    <x v="37"/>
    <x v="4"/>
    <n v="6"/>
    <n v="57.444569999999999"/>
    <n v="-135.62673000000001"/>
    <s v="LBDEVICHE"/>
    <n v="1"/>
    <n v="1"/>
  </r>
  <r>
    <d v="2012-10-09T00:00:00"/>
    <x v="4"/>
    <n v="10"/>
    <n v="9"/>
    <n v="3"/>
    <x v="3"/>
    <x v="70"/>
    <x v="18"/>
    <s v="04-13 PERIL STRAIT"/>
    <s v="SITKA R.D."/>
    <x v="37"/>
    <x v="4"/>
    <n v="5"/>
    <n v="57.444569999999999"/>
    <n v="-135.62673000000001"/>
    <s v="PHKILLIAN"/>
    <n v="1"/>
    <n v="1"/>
  </r>
  <r>
    <d v="2014-08-20T00:00:00"/>
    <x v="2"/>
    <n v="8"/>
    <n v="20"/>
    <n v="4"/>
    <x v="1"/>
    <x v="71"/>
    <x v="9"/>
    <s v="04-01B PORT ARMSTRONG"/>
    <s v="SITKA R.D."/>
    <x v="13"/>
    <x v="4"/>
    <n v="2"/>
    <n v="56.547710000000002"/>
    <n v="-134.73391000000001"/>
    <s v="SRUSSELL03"/>
    <n v="2"/>
    <n v="1"/>
  </r>
  <r>
    <d v="2011-05-05T00:00:00"/>
    <x v="1"/>
    <n v="5"/>
    <n v="5"/>
    <n v="5"/>
    <x v="0"/>
    <x v="71"/>
    <x v="9"/>
    <s v="04-01B PORT ARMSTRONG"/>
    <s v="SITKA R.D."/>
    <x v="25"/>
    <x v="0"/>
    <n v="4"/>
    <n v="56.547710000000002"/>
    <n v="-134.73391000000001"/>
    <s v="DPKELLY"/>
    <n v="2"/>
    <n v="1"/>
  </r>
  <r>
    <d v="2011-05-10T00:00:00"/>
    <x v="1"/>
    <n v="5"/>
    <n v="10"/>
    <n v="3"/>
    <x v="0"/>
    <x v="71"/>
    <x v="9"/>
    <s v="04-01B PORT ARMSTRONG"/>
    <s v="SITKA R.D."/>
    <x v="25"/>
    <x v="0"/>
    <n v="1.5"/>
    <n v="56.547710000000002"/>
    <n v="-134.73391000000001"/>
    <s v="DPKELLY"/>
    <n v="2"/>
    <n v="1"/>
  </r>
  <r>
    <d v="2012-05-10T00:00:00"/>
    <x v="4"/>
    <n v="5"/>
    <n v="10"/>
    <n v="5"/>
    <x v="0"/>
    <x v="71"/>
    <x v="9"/>
    <s v="04-01B PORT ARMSTRONG"/>
    <s v="SITKA R.D."/>
    <x v="25"/>
    <x v="0"/>
    <n v="4"/>
    <n v="56.547710000000002"/>
    <n v="-134.73391000000001"/>
    <s v="PHKILLIAN"/>
    <n v="2"/>
    <n v="1"/>
  </r>
  <r>
    <d v="2012-05-11T00:00:00"/>
    <x v="4"/>
    <n v="5"/>
    <n v="11"/>
    <n v="6"/>
    <x v="0"/>
    <x v="71"/>
    <x v="9"/>
    <s v="04-01B PORT ARMSTRONG"/>
    <s v="SITKA R.D."/>
    <x v="25"/>
    <x v="0"/>
    <n v="6"/>
    <n v="56.547710000000002"/>
    <n v="-134.73391000000001"/>
    <s v="PHKILLIAN"/>
    <n v="2"/>
    <n v="1"/>
  </r>
  <r>
    <d v="2014-05-13T00:00:00"/>
    <x v="2"/>
    <n v="5"/>
    <n v="13"/>
    <n v="3"/>
    <x v="0"/>
    <x v="71"/>
    <x v="9"/>
    <s v="04-01B PORT ARMSTRONG"/>
    <s v="SITKA R.D."/>
    <x v="25"/>
    <x v="0"/>
    <n v="5.75"/>
    <n v="56.547710000000002"/>
    <n v="-134.73391000000001"/>
    <s v="SRUSSELL03"/>
    <n v="2"/>
    <n v="1"/>
  </r>
  <r>
    <d v="2015-05-14T00:00:00"/>
    <x v="3"/>
    <n v="5"/>
    <n v="14"/>
    <n v="5"/>
    <x v="0"/>
    <x v="71"/>
    <x v="9"/>
    <s v="04-01B PORT ARMSTRONG"/>
    <s v="SITKA R.D."/>
    <x v="25"/>
    <x v="0"/>
    <n v="5"/>
    <n v="56.547710000000002"/>
    <n v="-134.73391000000001"/>
    <s v="LBDEVICHE"/>
    <n v="1"/>
    <n v="1"/>
  </r>
  <r>
    <d v="2013-05-18T00:00:00"/>
    <x v="0"/>
    <n v="5"/>
    <n v="18"/>
    <n v="7"/>
    <x v="0"/>
    <x v="71"/>
    <x v="9"/>
    <s v="04-01B PORT ARMSTRONG"/>
    <s v="SITKA R.D."/>
    <x v="25"/>
    <x v="0"/>
    <n v="4"/>
    <n v="56.547710000000002"/>
    <n v="-134.73391000000001"/>
    <s v="SRUSSELL03"/>
    <n v="2"/>
    <n v="1"/>
  </r>
  <r>
    <d v="2012-05-21T00:00:00"/>
    <x v="4"/>
    <n v="5"/>
    <n v="21"/>
    <n v="2"/>
    <x v="0"/>
    <x v="71"/>
    <x v="9"/>
    <s v="04-01B PORT ARMSTRONG"/>
    <s v="SITKA R.D."/>
    <x v="6"/>
    <x v="0"/>
    <n v="4"/>
    <n v="56.547710000000002"/>
    <n v="-134.73391000000001"/>
    <s v="PHKILLIAN"/>
    <n v="1"/>
    <n v="1"/>
  </r>
  <r>
    <d v="2011-05-21T00:00:00"/>
    <x v="1"/>
    <n v="5"/>
    <n v="21"/>
    <n v="7"/>
    <x v="0"/>
    <x v="71"/>
    <x v="9"/>
    <s v="04-01B PORT ARMSTRONG"/>
    <s v="SITKA R.D."/>
    <x v="6"/>
    <x v="0"/>
    <n v="5"/>
    <n v="56.547710000000002"/>
    <n v="-134.73391000000001"/>
    <s v="JENNIFERMACDONALD"/>
    <n v="1"/>
    <n v="1"/>
  </r>
  <r>
    <d v="2011-05-22T00:00:00"/>
    <x v="1"/>
    <n v="5"/>
    <n v="22"/>
    <n v="1"/>
    <x v="0"/>
    <x v="71"/>
    <x v="9"/>
    <s v="04-01B PORT ARMSTRONG"/>
    <s v="SITKA R.D."/>
    <x v="25"/>
    <x v="0"/>
    <n v="5"/>
    <n v="56.547710000000002"/>
    <n v="-134.73391000000001"/>
    <s v="DPKELLY"/>
    <n v="1"/>
    <n v="1"/>
  </r>
  <r>
    <d v="2012-05-22T00:00:00"/>
    <x v="4"/>
    <n v="5"/>
    <n v="22"/>
    <n v="3"/>
    <x v="0"/>
    <x v="71"/>
    <x v="9"/>
    <s v="04-01B PORT ARMSTRONG"/>
    <s v="SITKA R.D."/>
    <x v="6"/>
    <x v="0"/>
    <n v="4"/>
    <n v="56.547710000000002"/>
    <n v="-134.73391000000001"/>
    <s v="PHKILLIAN"/>
    <n v="2"/>
    <n v="1"/>
  </r>
  <r>
    <d v="2011-05-22T00:00:00"/>
    <x v="1"/>
    <n v="5"/>
    <n v="22"/>
    <n v="1"/>
    <x v="0"/>
    <x v="71"/>
    <x v="9"/>
    <s v="04-01B PORT ARMSTRONG"/>
    <s v="SITKA R.D."/>
    <x v="6"/>
    <x v="0"/>
    <n v="2"/>
    <n v="56.547710000000002"/>
    <n v="-134.73391000000001"/>
    <s v="JENNIFERMACDONALD"/>
    <n v="1"/>
    <n v="1"/>
  </r>
  <r>
    <d v="2011-05-23T00:00:00"/>
    <x v="1"/>
    <n v="5"/>
    <n v="23"/>
    <n v="2"/>
    <x v="0"/>
    <x v="71"/>
    <x v="9"/>
    <s v="04-01B PORT ARMSTRONG"/>
    <s v="SITKA R.D."/>
    <x v="25"/>
    <x v="0"/>
    <n v="3"/>
    <n v="56.547710000000002"/>
    <n v="-134.73391000000001"/>
    <s v="DPKELLY"/>
    <n v="1"/>
    <n v="1"/>
  </r>
  <r>
    <d v="2014-09-16T00:00:00"/>
    <x v="2"/>
    <n v="9"/>
    <n v="16"/>
    <n v="3"/>
    <x v="3"/>
    <x v="71"/>
    <x v="9"/>
    <s v="04-01B PORT ARMSTRONG"/>
    <s v="SITKA R.D."/>
    <x v="25"/>
    <x v="0"/>
    <n v="4.5"/>
    <n v="56.547710000000002"/>
    <n v="-134.73391000000001"/>
    <s v="SRUSSELL03"/>
    <n v="3"/>
    <n v="1"/>
  </r>
  <r>
    <d v="2014-09-17T00:00:00"/>
    <x v="2"/>
    <n v="9"/>
    <n v="17"/>
    <n v="4"/>
    <x v="3"/>
    <x v="71"/>
    <x v="9"/>
    <s v="04-01B PORT ARMSTRONG"/>
    <s v="SITKA R.D."/>
    <x v="25"/>
    <x v="0"/>
    <n v="5"/>
    <n v="56.547710000000002"/>
    <n v="-134.73391000000001"/>
    <s v="SRUSSELL03"/>
    <n v="2"/>
    <n v="1"/>
  </r>
  <r>
    <d v="2015-09-20T00:00:00"/>
    <x v="3"/>
    <n v="9"/>
    <n v="20"/>
    <n v="1"/>
    <x v="3"/>
    <x v="71"/>
    <x v="9"/>
    <s v="04-01B PORT ARMSTRONG"/>
    <s v="SITKA R.D."/>
    <x v="25"/>
    <x v="0"/>
    <n v="4.5"/>
    <n v="56.547710000000002"/>
    <n v="-134.73391000000001"/>
    <s v="LBDEVICHE"/>
    <n v="2"/>
    <n v="1"/>
  </r>
  <r>
    <d v="2015-09-21T00:00:00"/>
    <x v="3"/>
    <n v="9"/>
    <n v="21"/>
    <n v="2"/>
    <x v="3"/>
    <x v="71"/>
    <x v="9"/>
    <s v="04-01B PORT ARMSTRONG"/>
    <s v="SITKA R.D."/>
    <x v="25"/>
    <x v="0"/>
    <n v="6"/>
    <n v="56.547710000000002"/>
    <n v="-134.73391000000001"/>
    <s v="LBDEVICHE"/>
    <n v="2"/>
    <n v="1"/>
  </r>
  <r>
    <d v="2014-09-22T00:00:00"/>
    <x v="2"/>
    <n v="9"/>
    <n v="22"/>
    <n v="2"/>
    <x v="3"/>
    <x v="71"/>
    <x v="9"/>
    <s v="04-01B PORT ARMSTRONG"/>
    <s v="SITKA R.D."/>
    <x v="25"/>
    <x v="0"/>
    <n v="6"/>
    <n v="56.547710000000002"/>
    <n v="-134.73391000000001"/>
    <s v="SRUSSELL03"/>
    <n v="2"/>
    <n v="1"/>
  </r>
  <r>
    <d v="2015-09-22T00:00:00"/>
    <x v="3"/>
    <n v="9"/>
    <n v="22"/>
    <n v="3"/>
    <x v="3"/>
    <x v="71"/>
    <x v="9"/>
    <s v="04-01B PORT ARMSTRONG"/>
    <s v="SITKA R.D."/>
    <x v="25"/>
    <x v="0"/>
    <n v="5.5"/>
    <n v="56.547710000000002"/>
    <n v="-134.73391000000001"/>
    <s v="LBDEVICHE"/>
    <n v="1"/>
    <n v="1"/>
  </r>
  <r>
    <d v="2012-05-21T00:00:00"/>
    <x v="4"/>
    <n v="5"/>
    <n v="21"/>
    <n v="2"/>
    <x v="0"/>
    <x v="71"/>
    <x v="9"/>
    <s v="04-01B PORT ARMSTRONG"/>
    <s v="SITKA R.D."/>
    <x v="6"/>
    <x v="4"/>
    <n v="4"/>
    <n v="56.547710000000002"/>
    <n v="-134.73391000000001"/>
    <s v="PHKILLIAN"/>
    <n v="1"/>
    <n v="0"/>
  </r>
  <r>
    <d v="2012-05-22T00:00:00"/>
    <x v="4"/>
    <n v="5"/>
    <n v="22"/>
    <n v="3"/>
    <x v="0"/>
    <x v="71"/>
    <x v="9"/>
    <s v="04-01B PORT ARMSTRONG"/>
    <s v="SITKA R.D."/>
    <x v="6"/>
    <x v="4"/>
    <n v="4"/>
    <n v="56.547710000000002"/>
    <n v="-134.73391000000001"/>
    <s v="PHKILLIAN"/>
    <n v="1"/>
    <n v="0"/>
  </r>
  <r>
    <d v="2013-07-04T00:00:00"/>
    <x v="0"/>
    <n v="7"/>
    <n v="4"/>
    <n v="5"/>
    <x v="1"/>
    <x v="72"/>
    <x v="2"/>
    <s v="04-03 SITKA AREA"/>
    <s v="SITKA R.D."/>
    <x v="26"/>
    <x v="4"/>
    <n v="2"/>
    <n v="56.960549999999998"/>
    <n v="-135.25854000000001"/>
    <s v="RBEERS"/>
    <n v="3"/>
    <n v="1"/>
  </r>
  <r>
    <d v="2013-08-01T00:00:00"/>
    <x v="0"/>
    <n v="8"/>
    <n v="1"/>
    <n v="5"/>
    <x v="1"/>
    <x v="72"/>
    <x v="2"/>
    <s v="04-03 SITKA AREA"/>
    <s v="SITKA R.D."/>
    <x v="26"/>
    <x v="4"/>
    <n v="2"/>
    <n v="56.960549999999998"/>
    <n v="-135.25854000000001"/>
    <s v="RBEERS"/>
    <n v="20"/>
    <n v="2"/>
  </r>
  <r>
    <d v="2013-08-01T00:00:00"/>
    <x v="0"/>
    <n v="8"/>
    <n v="1"/>
    <n v="5"/>
    <x v="1"/>
    <x v="72"/>
    <x v="2"/>
    <s v="04-03 SITKA AREA"/>
    <s v="SITKA R.D."/>
    <x v="26"/>
    <x v="4"/>
    <n v="3"/>
    <n v="56.960549999999998"/>
    <n v="-135.25854000000001"/>
    <s v="RBEERS"/>
    <n v="21"/>
    <n v="2"/>
  </r>
  <r>
    <d v="2011-09-06T00:00:00"/>
    <x v="1"/>
    <n v="9"/>
    <n v="6"/>
    <n v="3"/>
    <x v="1"/>
    <x v="72"/>
    <x v="2"/>
    <s v="04-03 SITKA AREA"/>
    <s v="SITKA R.D."/>
    <x v="66"/>
    <x v="4"/>
    <n v="1"/>
    <n v="56.960549999999998"/>
    <n v="-135.25854000000001"/>
    <s v="JENNIFERMACDONALD"/>
    <n v="8"/>
    <n v="1"/>
  </r>
  <r>
    <d v="2013-06-14T00:00:00"/>
    <x v="0"/>
    <n v="6"/>
    <n v="14"/>
    <n v="6"/>
    <x v="1"/>
    <x v="73"/>
    <x v="21"/>
    <s v="04-06B ELIZA HARBOR"/>
    <s v="ADMIRALTY NATIONAL MONUMENT"/>
    <x v="71"/>
    <x v="4"/>
    <n v="2"/>
    <n v="57.171559999999999"/>
    <n v="-134.23074"/>
    <s v="RBEERS"/>
    <n v="7"/>
    <n v="1"/>
  </r>
  <r>
    <d v="2011-06-22T00:00:00"/>
    <x v="1"/>
    <n v="6"/>
    <n v="22"/>
    <n v="4"/>
    <x v="1"/>
    <x v="73"/>
    <x v="21"/>
    <s v="04-06B ELIZA HARBOR"/>
    <s v="ADMIRALTY NATIONAL MONUMENT"/>
    <x v="72"/>
    <x v="4"/>
    <n v="2"/>
    <n v="57.171559999999999"/>
    <n v="-134.23074"/>
    <s v="RBEERS"/>
    <n v="10"/>
    <n v="1"/>
  </r>
  <r>
    <d v="2013-06-23T00:00:00"/>
    <x v="0"/>
    <n v="6"/>
    <n v="23"/>
    <n v="1"/>
    <x v="1"/>
    <x v="73"/>
    <x v="21"/>
    <s v="04-06B ELIZA HARBOR"/>
    <s v="ADMIRALTY NATIONAL MONUMENT"/>
    <x v="71"/>
    <x v="4"/>
    <n v="2"/>
    <n v="57.171559999999999"/>
    <n v="-134.23074"/>
    <s v="RBEERS"/>
    <n v="6"/>
    <n v="1"/>
  </r>
  <r>
    <d v="2012-06-24T00:00:00"/>
    <x v="4"/>
    <n v="6"/>
    <n v="24"/>
    <n v="1"/>
    <x v="1"/>
    <x v="73"/>
    <x v="21"/>
    <s v="04-06B ELIZA HARBOR"/>
    <s v="ADMIRALTY NATIONAL MONUMENT"/>
    <x v="71"/>
    <x v="4"/>
    <n v="3"/>
    <n v="57.171559999999999"/>
    <n v="-134.23074"/>
    <s v="RBEERS"/>
    <n v="4"/>
    <n v="1"/>
  </r>
  <r>
    <d v="2013-06-30T00:00:00"/>
    <x v="0"/>
    <n v="6"/>
    <n v="30"/>
    <n v="1"/>
    <x v="1"/>
    <x v="73"/>
    <x v="21"/>
    <s v="04-06B ELIZA HARBOR"/>
    <s v="ADMIRALTY NATIONAL MONUMENT"/>
    <x v="71"/>
    <x v="4"/>
    <n v="3"/>
    <n v="57.171559999999999"/>
    <n v="-134.23074"/>
    <s v="RBEERS"/>
    <n v="7"/>
    <n v="1"/>
  </r>
  <r>
    <d v="2012-07-02T00:00:00"/>
    <x v="4"/>
    <n v="7"/>
    <n v="2"/>
    <n v="2"/>
    <x v="1"/>
    <x v="73"/>
    <x v="21"/>
    <s v="04-06B ELIZA HARBOR"/>
    <s v="ADMIRALTY NATIONAL MONUMENT"/>
    <x v="71"/>
    <x v="4"/>
    <n v="3"/>
    <n v="57.171559999999999"/>
    <n v="-134.23074"/>
    <s v="RBEERS"/>
    <n v="12"/>
    <n v="2"/>
  </r>
  <r>
    <d v="2013-07-08T00:00:00"/>
    <x v="0"/>
    <n v="7"/>
    <n v="8"/>
    <n v="2"/>
    <x v="1"/>
    <x v="73"/>
    <x v="21"/>
    <s v="04-06B ELIZA HARBOR"/>
    <s v="ADMIRALTY NATIONAL MONUMENT"/>
    <x v="71"/>
    <x v="4"/>
    <n v="3"/>
    <n v="57.171559999999999"/>
    <n v="-134.23074"/>
    <s v="RBEERS"/>
    <n v="8"/>
    <n v="1"/>
  </r>
  <r>
    <d v="2011-07-09T00:00:00"/>
    <x v="1"/>
    <n v="7"/>
    <n v="9"/>
    <n v="7"/>
    <x v="1"/>
    <x v="73"/>
    <x v="21"/>
    <s v="04-06B ELIZA HARBOR"/>
    <s v="ADMIRALTY NATIONAL MONUMENT"/>
    <x v="72"/>
    <x v="4"/>
    <n v="2"/>
    <n v="57.171559999999999"/>
    <n v="-134.23074"/>
    <s v="RBEERS"/>
    <n v="10"/>
    <n v="1"/>
  </r>
  <r>
    <d v="2012-07-10T00:00:00"/>
    <x v="4"/>
    <n v="7"/>
    <n v="10"/>
    <n v="3"/>
    <x v="1"/>
    <x v="73"/>
    <x v="21"/>
    <s v="04-06B ELIZA HARBOR"/>
    <s v="ADMIRALTY NATIONAL MONUMENT"/>
    <x v="71"/>
    <x v="4"/>
    <n v="3"/>
    <n v="57.171559999999999"/>
    <n v="-134.23074"/>
    <s v="RBEERS"/>
    <n v="7"/>
    <n v="1"/>
  </r>
  <r>
    <d v="2011-07-17T00:00:00"/>
    <x v="1"/>
    <n v="7"/>
    <n v="17"/>
    <n v="1"/>
    <x v="1"/>
    <x v="73"/>
    <x v="21"/>
    <s v="04-06B ELIZA HARBOR"/>
    <s v="ADMIRALTY NATIONAL MONUMENT"/>
    <x v="72"/>
    <x v="4"/>
    <n v="3"/>
    <n v="57.171559999999999"/>
    <n v="-134.23074"/>
    <s v="RBEERS"/>
    <n v="9"/>
    <n v="1"/>
  </r>
  <r>
    <d v="2012-07-18T00:00:00"/>
    <x v="4"/>
    <n v="7"/>
    <n v="18"/>
    <n v="4"/>
    <x v="1"/>
    <x v="73"/>
    <x v="21"/>
    <s v="04-06B ELIZA HARBOR"/>
    <s v="ADMIRALTY NATIONAL MONUMENT"/>
    <x v="71"/>
    <x v="4"/>
    <n v="3.25"/>
    <n v="57.171559999999999"/>
    <n v="-134.23074"/>
    <s v="RBEERS"/>
    <n v="4"/>
    <n v="1"/>
  </r>
  <r>
    <d v="2012-07-26T00:00:00"/>
    <x v="4"/>
    <n v="7"/>
    <n v="26"/>
    <n v="5"/>
    <x v="1"/>
    <x v="73"/>
    <x v="21"/>
    <s v="04-06B ELIZA HARBOR"/>
    <s v="ADMIRALTY NATIONAL MONUMENT"/>
    <x v="71"/>
    <x v="4"/>
    <n v="2.5"/>
    <n v="57.171559999999999"/>
    <n v="-134.23074"/>
    <s v="RBEERS"/>
    <n v="8"/>
    <n v="1"/>
  </r>
  <r>
    <d v="2011-07-26T00:00:00"/>
    <x v="1"/>
    <n v="7"/>
    <n v="26"/>
    <n v="3"/>
    <x v="1"/>
    <x v="73"/>
    <x v="21"/>
    <s v="04-06B ELIZA HARBOR"/>
    <s v="ADMIRALTY NATIONAL MONUMENT"/>
    <x v="72"/>
    <x v="4"/>
    <n v="3"/>
    <n v="57.171559999999999"/>
    <n v="-134.23074"/>
    <s v="RBEERS"/>
    <n v="8"/>
    <n v="1"/>
  </r>
  <r>
    <d v="2011-08-03T00:00:00"/>
    <x v="1"/>
    <n v="8"/>
    <n v="3"/>
    <n v="4"/>
    <x v="1"/>
    <x v="73"/>
    <x v="21"/>
    <s v="04-06B ELIZA HARBOR"/>
    <s v="ADMIRALTY NATIONAL MONUMENT"/>
    <x v="72"/>
    <x v="4"/>
    <n v="3"/>
    <n v="57.171559999999999"/>
    <n v="-134.23074"/>
    <s v="RBEERS"/>
    <n v="8"/>
    <n v="1"/>
  </r>
  <r>
    <d v="2012-08-04T00:00:00"/>
    <x v="4"/>
    <n v="8"/>
    <n v="4"/>
    <n v="7"/>
    <x v="1"/>
    <x v="73"/>
    <x v="21"/>
    <s v="04-06B ELIZA HARBOR"/>
    <s v="ADMIRALTY NATIONAL MONUMENT"/>
    <x v="71"/>
    <x v="4"/>
    <n v="2.25"/>
    <n v="57.171559999999999"/>
    <n v="-134.23074"/>
    <s v="RBEERS"/>
    <n v="6"/>
    <n v="1"/>
  </r>
  <r>
    <d v="2011-08-11T00:00:00"/>
    <x v="1"/>
    <n v="8"/>
    <n v="11"/>
    <n v="5"/>
    <x v="1"/>
    <x v="73"/>
    <x v="21"/>
    <s v="04-06B ELIZA HARBOR"/>
    <s v="ADMIRALTY NATIONAL MONUMENT"/>
    <x v="72"/>
    <x v="4"/>
    <n v="3"/>
    <n v="57.171559999999999"/>
    <n v="-134.23074"/>
    <s v="RBEERS"/>
    <n v="10"/>
    <n v="1"/>
  </r>
  <r>
    <d v="2012-08-12T00:00:00"/>
    <x v="4"/>
    <n v="8"/>
    <n v="12"/>
    <n v="1"/>
    <x v="1"/>
    <x v="73"/>
    <x v="21"/>
    <s v="04-06B ELIZA HARBOR"/>
    <s v="ADMIRALTY NATIONAL MONUMENT"/>
    <x v="71"/>
    <x v="4"/>
    <n v="3"/>
    <n v="57.171559999999999"/>
    <n v="-134.23074"/>
    <s v="RBEERS"/>
    <n v="8"/>
    <n v="1"/>
  </r>
  <r>
    <d v="2011-08-19T00:00:00"/>
    <x v="1"/>
    <n v="8"/>
    <n v="19"/>
    <n v="6"/>
    <x v="1"/>
    <x v="73"/>
    <x v="21"/>
    <s v="04-06B ELIZA HARBOR"/>
    <s v="ADMIRALTY NATIONAL MONUMENT"/>
    <x v="72"/>
    <x v="4"/>
    <n v="3"/>
    <n v="57.171559999999999"/>
    <n v="-134.23074"/>
    <s v="RBEERS"/>
    <n v="7"/>
    <n v="1"/>
  </r>
  <r>
    <d v="2012-08-20T00:00:00"/>
    <x v="4"/>
    <n v="8"/>
    <n v="20"/>
    <n v="2"/>
    <x v="1"/>
    <x v="73"/>
    <x v="21"/>
    <s v="04-06B ELIZA HARBOR"/>
    <s v="ADMIRALTY NATIONAL MONUMENT"/>
    <x v="71"/>
    <x v="4"/>
    <n v="2"/>
    <n v="57.171559999999999"/>
    <n v="-134.23074"/>
    <s v="RBEERS"/>
    <n v="7"/>
    <n v="1"/>
  </r>
  <r>
    <d v="2013-08-27T00:00:00"/>
    <x v="0"/>
    <n v="8"/>
    <n v="27"/>
    <n v="3"/>
    <x v="1"/>
    <x v="73"/>
    <x v="21"/>
    <s v="04-06B ELIZA HARBOR"/>
    <s v="ADMIRALTY NATIONAL MONUMENT"/>
    <x v="71"/>
    <x v="4"/>
    <n v="3"/>
    <n v="57.171559999999999"/>
    <n v="-134.23074"/>
    <s v="RBEERS"/>
    <n v="8"/>
    <n v="1"/>
  </r>
  <r>
    <d v="2012-08-28T00:00:00"/>
    <x v="4"/>
    <n v="8"/>
    <n v="28"/>
    <n v="3"/>
    <x v="1"/>
    <x v="73"/>
    <x v="21"/>
    <s v="04-06B ELIZA HARBOR"/>
    <s v="ADMIRALTY NATIONAL MONUMENT"/>
    <x v="71"/>
    <x v="4"/>
    <n v="4"/>
    <n v="57.171559999999999"/>
    <n v="-134.23074"/>
    <s v="RBEERS"/>
    <n v="7"/>
    <n v="1"/>
  </r>
  <r>
    <d v="2013-09-04T00:00:00"/>
    <x v="0"/>
    <n v="9"/>
    <n v="4"/>
    <n v="4"/>
    <x v="1"/>
    <x v="73"/>
    <x v="21"/>
    <s v="04-06B ELIZA HARBOR"/>
    <s v="ADMIRALTY NATIONAL MONUMENT"/>
    <x v="71"/>
    <x v="4"/>
    <n v="3"/>
    <n v="57.171559999999999"/>
    <n v="-134.23074"/>
    <s v="RBEERS"/>
    <n v="5"/>
    <n v="1"/>
  </r>
  <r>
    <d v="2015-05-18T00:00:00"/>
    <x v="3"/>
    <n v="5"/>
    <n v="18"/>
    <n v="2"/>
    <x v="0"/>
    <x v="74"/>
    <x v="9"/>
    <s v="04-01B PORT ARMSTRONG"/>
    <s v="SITKA R.D."/>
    <x v="3"/>
    <x v="3"/>
    <n v="7"/>
    <n v="56.520409999999998"/>
    <n v="-134.71680000000001"/>
    <s v="LBDEVICHE"/>
    <n v="2"/>
    <n v="1"/>
  </r>
  <r>
    <d v="2011-05-24T00:00:00"/>
    <x v="1"/>
    <n v="5"/>
    <n v="24"/>
    <n v="3"/>
    <x v="0"/>
    <x v="74"/>
    <x v="9"/>
    <s v="04-01B PORT ARMSTRONG"/>
    <s v="SITKA R.D."/>
    <x v="3"/>
    <x v="3"/>
    <n v="6"/>
    <n v="56.520409999999998"/>
    <n v="-134.71680000000001"/>
    <s v="DPKELLY"/>
    <n v="2"/>
    <n v="1"/>
  </r>
  <r>
    <d v="2014-06-12T00:00:00"/>
    <x v="2"/>
    <n v="6"/>
    <n v="12"/>
    <n v="5"/>
    <x v="1"/>
    <x v="74"/>
    <x v="9"/>
    <s v="04-01B PORT ARMSTRONG"/>
    <s v="SITKA R.D."/>
    <x v="3"/>
    <x v="3"/>
    <n v="2"/>
    <n v="56.520409999999998"/>
    <n v="-134.71680000000001"/>
    <s v="SRUSSELL03"/>
    <n v="2"/>
    <n v="1"/>
  </r>
  <r>
    <d v="2015-06-19T00:00:00"/>
    <x v="3"/>
    <n v="6"/>
    <n v="19"/>
    <n v="6"/>
    <x v="1"/>
    <x v="74"/>
    <x v="9"/>
    <s v="04-01B PORT ARMSTRONG"/>
    <s v="SITKA R.D."/>
    <x v="3"/>
    <x v="3"/>
    <n v="3"/>
    <n v="56.520409999999998"/>
    <n v="-134.71680000000001"/>
    <s v="LBDEVICHE"/>
    <n v="2"/>
    <n v="1"/>
  </r>
  <r>
    <d v="2011-06-22T00:00:00"/>
    <x v="1"/>
    <n v="6"/>
    <n v="22"/>
    <n v="4"/>
    <x v="1"/>
    <x v="74"/>
    <x v="9"/>
    <s v="04-01B PORT ARMSTRONG"/>
    <s v="SITKA R.D."/>
    <x v="3"/>
    <x v="3"/>
    <n v="2"/>
    <n v="56.520409999999998"/>
    <n v="-134.71680000000001"/>
    <s v="DPKELLY"/>
    <n v="3"/>
    <n v="1"/>
  </r>
  <r>
    <d v="2011-06-18T00:00:00"/>
    <x v="1"/>
    <n v="6"/>
    <n v="18"/>
    <n v="7"/>
    <x v="1"/>
    <x v="75"/>
    <x v="13"/>
    <s v="04-15 WEST CHICHAGOF"/>
    <s v="SITKA R.D."/>
    <x v="33"/>
    <x v="4"/>
    <n v="1"/>
    <n v="57.753059999999998"/>
    <n v="-136.18888999999999"/>
    <s v="JENNIFERMACDONALD"/>
    <n v="4"/>
    <n v="1"/>
  </r>
  <r>
    <d v="2011-06-24T00:00:00"/>
    <x v="1"/>
    <n v="6"/>
    <n v="24"/>
    <n v="6"/>
    <x v="1"/>
    <x v="75"/>
    <x v="13"/>
    <s v="04-15 WEST CHICHAGOF"/>
    <s v="SITKA R.D."/>
    <x v="33"/>
    <x v="4"/>
    <n v="0.5"/>
    <n v="57.753059999999998"/>
    <n v="-136.18888999999999"/>
    <s v="JENNIFERMACDONALD"/>
    <n v="3"/>
    <n v="1"/>
  </r>
  <r>
    <d v="2011-08-05T00:00:00"/>
    <x v="1"/>
    <n v="8"/>
    <n v="5"/>
    <n v="6"/>
    <x v="1"/>
    <x v="76"/>
    <x v="30"/>
    <s v="04-07 GAMBIER BAY"/>
    <s v="ADMIRALTY NATIONAL MONUMENT"/>
    <x v="1"/>
    <x v="1"/>
    <n v="8"/>
    <n v="57.629939999999998"/>
    <n v="-134.42245"/>
    <s v="RPARKER"/>
    <n v="5"/>
    <n v="1"/>
  </r>
  <r>
    <d v="2011-08-06T00:00:00"/>
    <x v="1"/>
    <n v="8"/>
    <n v="6"/>
    <n v="7"/>
    <x v="1"/>
    <x v="76"/>
    <x v="30"/>
    <s v="04-07 GAMBIER BAY"/>
    <s v="ADMIRALTY NATIONAL MONUMENT"/>
    <x v="1"/>
    <x v="1"/>
    <n v="16"/>
    <n v="57.629939999999998"/>
    <n v="-134.42245"/>
    <s v="RPARKER"/>
    <n v="5"/>
    <n v="1"/>
  </r>
  <r>
    <d v="2011-08-07T00:00:00"/>
    <x v="1"/>
    <n v="8"/>
    <n v="7"/>
    <n v="1"/>
    <x v="1"/>
    <x v="76"/>
    <x v="30"/>
    <s v="04-07 GAMBIER BAY"/>
    <s v="ADMIRALTY NATIONAL MONUMENT"/>
    <x v="1"/>
    <x v="1"/>
    <n v="8"/>
    <n v="57.629939999999998"/>
    <n v="-134.42245"/>
    <s v="RPARKER"/>
    <n v="5"/>
    <n v="1"/>
  </r>
  <r>
    <d v="2012-06-20T00:00:00"/>
    <x v="4"/>
    <n v="6"/>
    <n v="20"/>
    <n v="4"/>
    <x v="1"/>
    <x v="77"/>
    <x v="20"/>
    <s v="04-06A PYBUS BAY"/>
    <s v="ADMIRALTY NATIONAL MONUMENT"/>
    <x v="13"/>
    <x v="3"/>
    <n v="3"/>
    <n v="57.337490000000003"/>
    <n v="-134.17189999999999"/>
    <s v="PHKILLIAN"/>
    <n v="3"/>
    <n v="1"/>
  </r>
  <r>
    <d v="2013-05-26T00:00:00"/>
    <x v="0"/>
    <n v="5"/>
    <n v="26"/>
    <n v="1"/>
    <x v="1"/>
    <x v="77"/>
    <x v="20"/>
    <s v="04-06A PYBUS BAY"/>
    <s v="ADMIRALTY NATIONAL MONUMENT"/>
    <x v="43"/>
    <x v="4"/>
    <n v="1.5"/>
    <n v="57.337490000000003"/>
    <n v="-134.17189999999999"/>
    <s v="JLSCHALKOWSKI"/>
    <n v="9"/>
    <n v="1"/>
  </r>
  <r>
    <d v="2012-06-20T00:00:00"/>
    <x v="4"/>
    <n v="6"/>
    <n v="20"/>
    <n v="4"/>
    <x v="1"/>
    <x v="77"/>
    <x v="20"/>
    <s v="04-06A PYBUS BAY"/>
    <s v="ADMIRALTY NATIONAL MONUMENT"/>
    <x v="13"/>
    <x v="4"/>
    <n v="1"/>
    <n v="57.337490000000003"/>
    <n v="-134.17189999999999"/>
    <s v="PHKILLIAN"/>
    <n v="3"/>
    <n v="1"/>
  </r>
  <r>
    <d v="2011-07-07T00:00:00"/>
    <x v="1"/>
    <n v="7"/>
    <n v="7"/>
    <n v="5"/>
    <x v="1"/>
    <x v="77"/>
    <x v="20"/>
    <s v="04-06A PYBUS BAY"/>
    <s v="ADMIRALTY NATIONAL MONUMENT"/>
    <x v="13"/>
    <x v="4"/>
    <n v="2"/>
    <n v="57.337490000000003"/>
    <n v="-134.17189999999999"/>
    <s v="JENNIFERMACDONALD"/>
    <n v="4"/>
    <n v="1"/>
  </r>
  <r>
    <d v="2014-07-13T00:00:00"/>
    <x v="2"/>
    <n v="7"/>
    <n v="13"/>
    <n v="1"/>
    <x v="1"/>
    <x v="77"/>
    <x v="20"/>
    <s v="04-06A PYBUS BAY"/>
    <s v="ADMIRALTY NATIONAL MONUMENT"/>
    <x v="68"/>
    <x v="4"/>
    <n v="0.75"/>
    <n v="57.337490000000003"/>
    <n v="-134.17189999999999"/>
    <s v="JLSCHALKOWSKI"/>
    <n v="9"/>
    <n v="1"/>
  </r>
  <r>
    <d v="2013-07-20T00:00:00"/>
    <x v="0"/>
    <n v="7"/>
    <n v="20"/>
    <n v="7"/>
    <x v="1"/>
    <x v="77"/>
    <x v="20"/>
    <s v="04-06A PYBUS BAY"/>
    <s v="ADMIRALTY NATIONAL MONUMENT"/>
    <x v="69"/>
    <x v="4"/>
    <n v="2"/>
    <n v="57.337490000000003"/>
    <n v="-134.17189999999999"/>
    <s v="RBEERS"/>
    <n v="11"/>
    <n v="1"/>
  </r>
  <r>
    <d v="2011-07-21T00:00:00"/>
    <x v="1"/>
    <n v="7"/>
    <n v="21"/>
    <n v="5"/>
    <x v="1"/>
    <x v="77"/>
    <x v="20"/>
    <s v="04-06A PYBUS BAY"/>
    <s v="ADMIRALTY NATIONAL MONUMENT"/>
    <x v="69"/>
    <x v="4"/>
    <n v="2.5"/>
    <n v="57.337490000000003"/>
    <n v="-134.17189999999999"/>
    <s v="RBEERS"/>
    <n v="11"/>
    <n v="1"/>
  </r>
  <r>
    <d v="2014-07-21T00:00:00"/>
    <x v="2"/>
    <n v="7"/>
    <n v="21"/>
    <n v="2"/>
    <x v="1"/>
    <x v="77"/>
    <x v="20"/>
    <s v="04-06A PYBUS BAY"/>
    <s v="ADMIRALTY NATIONAL MONUMENT"/>
    <x v="68"/>
    <x v="4"/>
    <n v="2"/>
    <n v="57.337490000000003"/>
    <n v="-134.17189999999999"/>
    <s v="JLSCHALKOWSKI"/>
    <n v="9"/>
    <n v="1"/>
  </r>
  <r>
    <d v="2012-07-22T00:00:00"/>
    <x v="4"/>
    <n v="7"/>
    <n v="22"/>
    <n v="1"/>
    <x v="1"/>
    <x v="77"/>
    <x v="20"/>
    <s v="04-06A PYBUS BAY"/>
    <s v="ADMIRALTY NATIONAL MONUMENT"/>
    <x v="69"/>
    <x v="4"/>
    <n v="4"/>
    <n v="57.337490000000003"/>
    <n v="-134.17189999999999"/>
    <s v="RBEERS"/>
    <n v="11"/>
    <n v="1"/>
  </r>
  <r>
    <d v="2011-07-31T00:00:00"/>
    <x v="1"/>
    <n v="7"/>
    <n v="31"/>
    <n v="1"/>
    <x v="1"/>
    <x v="77"/>
    <x v="20"/>
    <s v="04-06A PYBUS BAY"/>
    <s v="ADMIRALTY NATIONAL MONUMENT"/>
    <x v="69"/>
    <x v="4"/>
    <n v="2.5"/>
    <n v="57.337490000000003"/>
    <n v="-134.17189999999999"/>
    <s v="RBEERS"/>
    <n v="11"/>
    <n v="1"/>
  </r>
  <r>
    <d v="2012-07-31T00:00:00"/>
    <x v="4"/>
    <n v="7"/>
    <n v="31"/>
    <n v="3"/>
    <x v="1"/>
    <x v="77"/>
    <x v="20"/>
    <s v="04-06A PYBUS BAY"/>
    <s v="ADMIRALTY NATIONAL MONUMENT"/>
    <x v="69"/>
    <x v="4"/>
    <n v="3"/>
    <n v="57.337490000000003"/>
    <n v="-134.17189999999999"/>
    <s v="RBEERS"/>
    <n v="5"/>
    <n v="1"/>
  </r>
  <r>
    <d v="2013-08-10T00:00:00"/>
    <x v="0"/>
    <n v="8"/>
    <n v="10"/>
    <n v="7"/>
    <x v="1"/>
    <x v="77"/>
    <x v="20"/>
    <s v="04-06A PYBUS BAY"/>
    <s v="ADMIRALTY NATIONAL MONUMENT"/>
    <x v="69"/>
    <x v="4"/>
    <n v="1.75"/>
    <n v="57.337490000000003"/>
    <n v="-134.17189999999999"/>
    <s v="RBEERS"/>
    <n v="12"/>
    <n v="2"/>
  </r>
  <r>
    <d v="2011-08-12T00:00:00"/>
    <x v="1"/>
    <n v="8"/>
    <n v="12"/>
    <n v="6"/>
    <x v="1"/>
    <x v="77"/>
    <x v="20"/>
    <s v="04-06A PYBUS BAY"/>
    <s v="ADMIRALTY NATIONAL MONUMENT"/>
    <x v="69"/>
    <x v="4"/>
    <n v="2"/>
    <n v="57.337490000000003"/>
    <n v="-134.17189999999999"/>
    <s v="RBEERS"/>
    <n v="10"/>
    <n v="1"/>
  </r>
  <r>
    <d v="2011-08-21T00:00:00"/>
    <x v="1"/>
    <n v="8"/>
    <n v="21"/>
    <n v="1"/>
    <x v="1"/>
    <x v="77"/>
    <x v="20"/>
    <s v="04-06A PYBUS BAY"/>
    <s v="ADMIRALTY NATIONAL MONUMENT"/>
    <x v="69"/>
    <x v="4"/>
    <n v="3"/>
    <n v="57.337490000000003"/>
    <n v="-134.17189999999999"/>
    <s v="RBEERS"/>
    <n v="9"/>
    <n v="1"/>
  </r>
  <r>
    <d v="2012-04-29T00:00:00"/>
    <x v="4"/>
    <n v="4"/>
    <n v="29"/>
    <n v="1"/>
    <x v="0"/>
    <x v="77"/>
    <x v="20"/>
    <s v="04-06A PYBUS BAY"/>
    <s v="ADMIRALTY NATIONAL MONUMENT"/>
    <x v="41"/>
    <x v="0"/>
    <n v="3"/>
    <n v="57.337490000000003"/>
    <n v="-134.17189999999999"/>
    <s v="SHANEKING"/>
    <n v="1"/>
    <n v="1"/>
  </r>
  <r>
    <d v="2011-05-02T00:00:00"/>
    <x v="1"/>
    <n v="5"/>
    <n v="2"/>
    <n v="2"/>
    <x v="0"/>
    <x v="77"/>
    <x v="20"/>
    <s v="04-06A PYBUS BAY"/>
    <s v="ADMIRALTY NATIONAL MONUMENT"/>
    <x v="41"/>
    <x v="0"/>
    <n v="12"/>
    <n v="57.337490000000003"/>
    <n v="-134.17189999999999"/>
    <s v="GDKING"/>
    <n v="1"/>
    <n v="1"/>
  </r>
  <r>
    <d v="2014-05-02T00:00:00"/>
    <x v="2"/>
    <n v="5"/>
    <n v="2"/>
    <n v="6"/>
    <x v="0"/>
    <x v="77"/>
    <x v="20"/>
    <s v="04-06A PYBUS BAY"/>
    <s v="ADMIRALTY NATIONAL MONUMENT"/>
    <x v="41"/>
    <x v="0"/>
    <n v="14"/>
    <n v="57.337490000000003"/>
    <n v="-134.17189999999999"/>
    <s v="JLSCHALKOWSKI"/>
    <n v="1"/>
    <n v="1"/>
  </r>
  <r>
    <d v="2013-05-07T00:00:00"/>
    <x v="0"/>
    <n v="5"/>
    <n v="7"/>
    <n v="3"/>
    <x v="0"/>
    <x v="77"/>
    <x v="20"/>
    <s v="04-06A PYBUS BAY"/>
    <s v="ADMIRALTY NATIONAL MONUMENT"/>
    <x v="41"/>
    <x v="0"/>
    <n v="14.5"/>
    <n v="57.337490000000003"/>
    <n v="-134.17189999999999"/>
    <s v="JLSCHALKOWSKI"/>
    <n v="1"/>
    <n v="1"/>
  </r>
  <r>
    <d v="2014-05-08T00:00:00"/>
    <x v="2"/>
    <n v="5"/>
    <n v="8"/>
    <n v="5"/>
    <x v="0"/>
    <x v="77"/>
    <x v="20"/>
    <s v="04-06A PYBUS BAY"/>
    <s v="ADMIRALTY NATIONAL MONUMENT"/>
    <x v="41"/>
    <x v="0"/>
    <n v="14"/>
    <n v="57.337490000000003"/>
    <n v="-134.17189999999999"/>
    <s v="JLSCHALKOWSKI"/>
    <n v="1"/>
    <n v="1"/>
  </r>
  <r>
    <d v="2011-05-09T00:00:00"/>
    <x v="1"/>
    <n v="5"/>
    <n v="9"/>
    <n v="2"/>
    <x v="0"/>
    <x v="77"/>
    <x v="20"/>
    <s v="04-06A PYBUS BAY"/>
    <s v="ADMIRALTY NATIONAL MONUMENT"/>
    <x v="41"/>
    <x v="0"/>
    <n v="12"/>
    <n v="57.337490000000003"/>
    <n v="-134.17189999999999"/>
    <s v="GDKING"/>
    <n v="1"/>
    <n v="1"/>
  </r>
  <r>
    <d v="2011-05-11T00:00:00"/>
    <x v="1"/>
    <n v="5"/>
    <n v="11"/>
    <n v="4"/>
    <x v="0"/>
    <x v="77"/>
    <x v="20"/>
    <s v="04-06A PYBUS BAY"/>
    <s v="ADMIRALTY NATIONAL MONUMENT"/>
    <x v="41"/>
    <x v="0"/>
    <n v="14"/>
    <n v="57.337490000000003"/>
    <n v="-134.17189999999999"/>
    <s v="JLSCHALKOWSKI"/>
    <n v="1"/>
    <n v="1"/>
  </r>
  <r>
    <d v="2015-05-12T00:00:00"/>
    <x v="3"/>
    <n v="5"/>
    <n v="12"/>
    <n v="3"/>
    <x v="0"/>
    <x v="77"/>
    <x v="20"/>
    <s v="04-06A PYBUS BAY"/>
    <s v="ADMIRALTY NATIONAL MONUMENT"/>
    <x v="41"/>
    <x v="0"/>
    <n v="3"/>
    <n v="57.337490000000003"/>
    <n v="-134.17189999999999"/>
    <s v="RAHAVENS"/>
    <n v="1"/>
    <n v="1"/>
  </r>
  <r>
    <d v="2012-05-13T00:00:00"/>
    <x v="4"/>
    <n v="5"/>
    <n v="13"/>
    <n v="1"/>
    <x v="0"/>
    <x v="77"/>
    <x v="20"/>
    <s v="04-06A PYBUS BAY"/>
    <s v="ADMIRALTY NATIONAL MONUMENT"/>
    <x v="41"/>
    <x v="0"/>
    <n v="12"/>
    <n v="57.337490000000003"/>
    <n v="-134.17189999999999"/>
    <s v="SHANEKING"/>
    <n v="1"/>
    <n v="1"/>
  </r>
  <r>
    <d v="2014-05-13T00:00:00"/>
    <x v="2"/>
    <n v="5"/>
    <n v="13"/>
    <n v="3"/>
    <x v="0"/>
    <x v="77"/>
    <x v="20"/>
    <s v="04-06A PYBUS BAY"/>
    <s v="ADMIRALTY NATIONAL MONUMENT"/>
    <x v="41"/>
    <x v="0"/>
    <n v="14"/>
    <n v="57.337490000000003"/>
    <n v="-134.17189999999999"/>
    <s v="JLSCHALKOWSKI"/>
    <n v="1"/>
    <n v="1"/>
  </r>
  <r>
    <d v="2011-05-15T00:00:00"/>
    <x v="1"/>
    <n v="5"/>
    <n v="15"/>
    <n v="1"/>
    <x v="0"/>
    <x v="77"/>
    <x v="20"/>
    <s v="04-06A PYBUS BAY"/>
    <s v="ADMIRALTY NATIONAL MONUMENT"/>
    <x v="41"/>
    <x v="0"/>
    <n v="14"/>
    <n v="57.337490000000003"/>
    <n v="-134.17189999999999"/>
    <s v="JLSCHALKOWSKI"/>
    <n v="1"/>
    <n v="1"/>
  </r>
  <r>
    <d v="2011-05-16T00:00:00"/>
    <x v="1"/>
    <n v="5"/>
    <n v="16"/>
    <n v="2"/>
    <x v="0"/>
    <x v="77"/>
    <x v="20"/>
    <s v="04-06A PYBUS BAY"/>
    <s v="ADMIRALTY NATIONAL MONUMENT"/>
    <x v="41"/>
    <x v="0"/>
    <n v="4"/>
    <n v="57.337490000000003"/>
    <n v="-134.17189999999999"/>
    <s v="JLSCHALKOWSKI"/>
    <n v="1"/>
    <n v="1"/>
  </r>
  <r>
    <d v="2012-05-16T00:00:00"/>
    <x v="4"/>
    <n v="5"/>
    <n v="16"/>
    <n v="4"/>
    <x v="0"/>
    <x v="77"/>
    <x v="20"/>
    <s v="04-06A PYBUS BAY"/>
    <s v="ADMIRALTY NATIONAL MONUMENT"/>
    <x v="41"/>
    <x v="0"/>
    <n v="14"/>
    <n v="57.337490000000003"/>
    <n v="-134.17189999999999"/>
    <s v="SHANEKING"/>
    <n v="1"/>
    <n v="1"/>
  </r>
  <r>
    <d v="2011-09-15T00:00:00"/>
    <x v="1"/>
    <n v="9"/>
    <n v="15"/>
    <n v="5"/>
    <x v="3"/>
    <x v="77"/>
    <x v="20"/>
    <s v="04-06A PYBUS BAY"/>
    <s v="ADMIRALTY NATIONAL MONUMENT"/>
    <x v="41"/>
    <x v="0"/>
    <n v="12"/>
    <n v="57.337490000000003"/>
    <n v="-134.17189999999999"/>
    <s v="GDKING"/>
    <n v="1"/>
    <n v="1"/>
  </r>
  <r>
    <d v="2013-09-15T00:00:00"/>
    <x v="0"/>
    <n v="9"/>
    <n v="15"/>
    <n v="1"/>
    <x v="3"/>
    <x v="77"/>
    <x v="20"/>
    <s v="04-06A PYBUS BAY"/>
    <s v="ADMIRALTY NATIONAL MONUMENT"/>
    <x v="41"/>
    <x v="0"/>
    <n v="12"/>
    <n v="57.337490000000003"/>
    <n v="-134.17189999999999"/>
    <s v="JLSCHALKOWSKI"/>
    <n v="2"/>
    <n v="1"/>
  </r>
  <r>
    <d v="2014-09-15T00:00:00"/>
    <x v="2"/>
    <n v="9"/>
    <n v="15"/>
    <n v="2"/>
    <x v="3"/>
    <x v="77"/>
    <x v="20"/>
    <s v="04-06A PYBUS BAY"/>
    <s v="ADMIRALTY NATIONAL MONUMENT"/>
    <x v="41"/>
    <x v="0"/>
    <n v="14"/>
    <n v="57.337490000000003"/>
    <n v="-134.17189999999999"/>
    <s v="JLSCHALKOWSKI"/>
    <n v="2"/>
    <n v="1"/>
  </r>
  <r>
    <d v="2015-09-15T00:00:00"/>
    <x v="3"/>
    <n v="9"/>
    <n v="15"/>
    <n v="3"/>
    <x v="3"/>
    <x v="77"/>
    <x v="20"/>
    <s v="04-06A PYBUS BAY"/>
    <s v="ADMIRALTY NATIONAL MONUMENT"/>
    <x v="41"/>
    <x v="0"/>
    <n v="12"/>
    <n v="57.337490000000003"/>
    <n v="-134.17189999999999"/>
    <s v="RAHAVENS"/>
    <n v="1"/>
    <n v="1"/>
  </r>
  <r>
    <d v="2011-09-16T00:00:00"/>
    <x v="1"/>
    <n v="9"/>
    <n v="16"/>
    <n v="6"/>
    <x v="3"/>
    <x v="77"/>
    <x v="20"/>
    <s v="04-06A PYBUS BAY"/>
    <s v="ADMIRALTY NATIONAL MONUMENT"/>
    <x v="41"/>
    <x v="0"/>
    <n v="12"/>
    <n v="57.337490000000003"/>
    <n v="-134.17189999999999"/>
    <s v="GDKING"/>
    <n v="1"/>
    <n v="1"/>
  </r>
  <r>
    <d v="2015-09-18T00:00:00"/>
    <x v="3"/>
    <n v="9"/>
    <n v="18"/>
    <n v="6"/>
    <x v="3"/>
    <x v="77"/>
    <x v="20"/>
    <s v="04-06A PYBUS BAY"/>
    <s v="ADMIRALTY NATIONAL MONUMENT"/>
    <x v="41"/>
    <x v="0"/>
    <n v="12"/>
    <n v="57.337490000000003"/>
    <n v="-134.17189999999999"/>
    <s v="RAHAVENS"/>
    <n v="1"/>
    <n v="1"/>
  </r>
  <r>
    <d v="2014-09-19T00:00:00"/>
    <x v="2"/>
    <n v="9"/>
    <n v="19"/>
    <n v="6"/>
    <x v="3"/>
    <x v="77"/>
    <x v="20"/>
    <s v="04-06A PYBUS BAY"/>
    <s v="ADMIRALTY NATIONAL MONUMENT"/>
    <x v="41"/>
    <x v="0"/>
    <n v="8"/>
    <n v="57.337490000000003"/>
    <n v="-134.17189999999999"/>
    <s v="JLSCHALKOWSKI"/>
    <n v="2"/>
    <n v="1"/>
  </r>
  <r>
    <d v="2013-09-20T00:00:00"/>
    <x v="0"/>
    <n v="9"/>
    <n v="20"/>
    <n v="6"/>
    <x v="3"/>
    <x v="77"/>
    <x v="20"/>
    <s v="04-06A PYBUS BAY"/>
    <s v="ADMIRALTY NATIONAL MONUMENT"/>
    <x v="41"/>
    <x v="0"/>
    <n v="13"/>
    <n v="57.337490000000003"/>
    <n v="-134.17189999999999"/>
    <s v="JLSCHALKOWSKI"/>
    <n v="2"/>
    <n v="1"/>
  </r>
  <r>
    <d v="2012-05-06T00:00:00"/>
    <x v="4"/>
    <n v="5"/>
    <n v="6"/>
    <n v="1"/>
    <x v="0"/>
    <x v="77"/>
    <x v="20"/>
    <s v="04-06A PYBUS BAY"/>
    <s v="ADMIRALTY NATIONAL MONUMENT"/>
    <x v="7"/>
    <x v="5"/>
    <n v="4"/>
    <n v="57.337490000000003"/>
    <n v="-134.17189999999999"/>
    <s v="SHANEKING"/>
    <n v="1"/>
    <n v="1"/>
  </r>
  <r>
    <d v="2012-05-10T00:00:00"/>
    <x v="4"/>
    <n v="5"/>
    <n v="10"/>
    <n v="5"/>
    <x v="0"/>
    <x v="77"/>
    <x v="20"/>
    <s v="04-06A PYBUS BAY"/>
    <s v="ADMIRALTY NATIONAL MONUMENT"/>
    <x v="7"/>
    <x v="5"/>
    <n v="3"/>
    <n v="57.337490000000003"/>
    <n v="-134.17189999999999"/>
    <s v="SHANEKING"/>
    <n v="1"/>
    <n v="1"/>
  </r>
  <r>
    <d v="2012-05-15T00:00:00"/>
    <x v="4"/>
    <n v="5"/>
    <n v="15"/>
    <n v="3"/>
    <x v="0"/>
    <x v="77"/>
    <x v="20"/>
    <s v="04-06A PYBUS BAY"/>
    <s v="ADMIRALTY NATIONAL MONUMENT"/>
    <x v="7"/>
    <x v="5"/>
    <n v="2"/>
    <n v="57.337490000000003"/>
    <n v="-134.17189999999999"/>
    <s v="SHANEKING"/>
    <n v="1"/>
    <n v="1"/>
  </r>
  <r>
    <d v="2012-09-15T00:00:00"/>
    <x v="4"/>
    <n v="9"/>
    <n v="15"/>
    <n v="7"/>
    <x v="3"/>
    <x v="77"/>
    <x v="20"/>
    <s v="04-06A PYBUS BAY"/>
    <s v="ADMIRALTY NATIONAL MONUMENT"/>
    <x v="7"/>
    <x v="5"/>
    <n v="4"/>
    <n v="57.337490000000003"/>
    <n v="-134.17189999999999"/>
    <s v="SHANEKING"/>
    <n v="1"/>
    <n v="1"/>
  </r>
  <r>
    <d v="2012-09-16T00:00:00"/>
    <x v="4"/>
    <n v="9"/>
    <n v="16"/>
    <n v="1"/>
    <x v="3"/>
    <x v="77"/>
    <x v="20"/>
    <s v="04-06A PYBUS BAY"/>
    <s v="ADMIRALTY NATIONAL MONUMENT"/>
    <x v="7"/>
    <x v="5"/>
    <n v="7"/>
    <n v="57.337490000000003"/>
    <n v="-134.17189999999999"/>
    <s v="SHANEKING"/>
    <n v="3"/>
    <n v="1"/>
  </r>
  <r>
    <d v="2012-09-17T00:00:00"/>
    <x v="4"/>
    <n v="9"/>
    <n v="17"/>
    <n v="2"/>
    <x v="3"/>
    <x v="77"/>
    <x v="20"/>
    <s v="04-06A PYBUS BAY"/>
    <s v="ADMIRALTY NATIONAL MONUMENT"/>
    <x v="7"/>
    <x v="5"/>
    <n v="7"/>
    <n v="57.337490000000003"/>
    <n v="-134.17189999999999"/>
    <s v="SHANEKING"/>
    <n v="1"/>
    <n v="1"/>
  </r>
  <r>
    <d v="2015-09-15T00:00:00"/>
    <x v="3"/>
    <n v="9"/>
    <n v="15"/>
    <n v="3"/>
    <x v="3"/>
    <x v="77"/>
    <x v="20"/>
    <s v="04-06A PYBUS BAY"/>
    <s v="ADMIRALTY NATIONAL MONUMENT"/>
    <x v="41"/>
    <x v="6"/>
    <n v="12"/>
    <n v="57.337490000000003"/>
    <n v="-134.17189999999999"/>
    <s v="RAHAVENS"/>
    <n v="1"/>
    <n v="1"/>
  </r>
  <r>
    <d v="2015-09-18T00:00:00"/>
    <x v="3"/>
    <n v="9"/>
    <n v="18"/>
    <n v="6"/>
    <x v="3"/>
    <x v="77"/>
    <x v="20"/>
    <s v="04-06A PYBUS BAY"/>
    <s v="ADMIRALTY NATIONAL MONUMENT"/>
    <x v="41"/>
    <x v="6"/>
    <n v="12"/>
    <n v="57.337490000000003"/>
    <n v="-134.17189999999999"/>
    <s v="RAHAVENS"/>
    <n v="1"/>
    <n v="1"/>
  </r>
  <r>
    <d v="2011-11-07T00:00:00"/>
    <x v="1"/>
    <n v="11"/>
    <n v="7"/>
    <n v="2"/>
    <x v="3"/>
    <x v="77"/>
    <x v="20"/>
    <s v="04-06A PYBUS BAY"/>
    <s v="ADMIRALTY NATIONAL MONUMENT"/>
    <x v="41"/>
    <x v="6"/>
    <n v="6"/>
    <n v="57.337490000000003"/>
    <n v="-134.17189999999999"/>
    <s v="GDKING"/>
    <n v="1"/>
    <n v="1"/>
  </r>
  <r>
    <d v="2015-11-10T00:00:00"/>
    <x v="3"/>
    <n v="11"/>
    <n v="10"/>
    <n v="3"/>
    <x v="3"/>
    <x v="77"/>
    <x v="20"/>
    <s v="04-06A PYBUS BAY"/>
    <s v="ADMIRALTY NATIONAL MONUMENT"/>
    <x v="41"/>
    <x v="6"/>
    <n v="3"/>
    <n v="57.337490000000003"/>
    <n v="-134.17189999999999"/>
    <s v="RAHAVENS"/>
    <n v="2"/>
    <n v="1"/>
  </r>
  <r>
    <d v="2014-11-21T00:00:00"/>
    <x v="2"/>
    <n v="11"/>
    <n v="21"/>
    <n v="6"/>
    <x v="3"/>
    <x v="77"/>
    <x v="20"/>
    <s v="04-06A PYBUS BAY"/>
    <s v="ADMIRALTY NATIONAL MONUMENT"/>
    <x v="41"/>
    <x v="6"/>
    <n v="4"/>
    <n v="57.337490000000003"/>
    <n v="-134.17189999999999"/>
    <s v="JLSCHALKOWSKI"/>
    <n v="3"/>
    <n v="1"/>
  </r>
  <r>
    <d v="2012-04-29T00:00:00"/>
    <x v="4"/>
    <n v="4"/>
    <n v="29"/>
    <n v="1"/>
    <x v="0"/>
    <x v="77"/>
    <x v="20"/>
    <s v="04-06A PYBUS BAY"/>
    <s v="ADMIRALTY NATIONAL MONUMENT"/>
    <x v="41"/>
    <x v="4"/>
    <n v="3"/>
    <n v="57.337490000000003"/>
    <n v="-134.17189999999999"/>
    <s v="SHANEKING"/>
    <n v="1"/>
    <n v="1"/>
  </r>
  <r>
    <d v="2013-05-09T00:00:00"/>
    <x v="0"/>
    <n v="5"/>
    <n v="9"/>
    <n v="5"/>
    <x v="0"/>
    <x v="77"/>
    <x v="20"/>
    <s v="04-06A PYBUS BAY"/>
    <s v="ADMIRALTY NATIONAL MONUMENT"/>
    <x v="39"/>
    <x v="4"/>
    <n v="1.5"/>
    <n v="57.337490000000003"/>
    <n v="-134.17189999999999"/>
    <s v="RBEERS"/>
    <n v="6"/>
    <n v="1"/>
  </r>
  <r>
    <d v="2011-05-11T00:00:00"/>
    <x v="1"/>
    <n v="5"/>
    <n v="11"/>
    <n v="4"/>
    <x v="0"/>
    <x v="77"/>
    <x v="20"/>
    <s v="04-06A PYBUS BAY"/>
    <s v="ADMIRALTY NATIONAL MONUMENT"/>
    <x v="41"/>
    <x v="4"/>
    <n v="14"/>
    <n v="57.337490000000003"/>
    <n v="-134.17189999999999"/>
    <s v="JLSCHALKOWSKI"/>
    <n v="1"/>
    <n v="1"/>
  </r>
  <r>
    <d v="2012-05-13T00:00:00"/>
    <x v="4"/>
    <n v="5"/>
    <n v="13"/>
    <n v="1"/>
    <x v="0"/>
    <x v="77"/>
    <x v="20"/>
    <s v="04-06A PYBUS BAY"/>
    <s v="ADMIRALTY NATIONAL MONUMENT"/>
    <x v="41"/>
    <x v="4"/>
    <n v="12"/>
    <n v="57.337490000000003"/>
    <n v="-134.17189999999999"/>
    <s v="SHANEKING"/>
    <n v="1"/>
    <n v="1"/>
  </r>
  <r>
    <d v="2011-05-16T00:00:00"/>
    <x v="1"/>
    <n v="5"/>
    <n v="16"/>
    <n v="2"/>
    <x v="0"/>
    <x v="77"/>
    <x v="20"/>
    <s v="04-06A PYBUS BAY"/>
    <s v="ADMIRALTY NATIONAL MONUMENT"/>
    <x v="41"/>
    <x v="4"/>
    <n v="4"/>
    <n v="57.337490000000003"/>
    <n v="-134.17189999999999"/>
    <s v="JLSCHALKOWSKI"/>
    <n v="1"/>
    <n v="1"/>
  </r>
  <r>
    <d v="2014-06-23T00:00:00"/>
    <x v="2"/>
    <n v="6"/>
    <n v="23"/>
    <n v="2"/>
    <x v="1"/>
    <x v="77"/>
    <x v="20"/>
    <s v="04-06A PYBUS BAY"/>
    <s v="ADMIRALTY NATIONAL MONUMENT"/>
    <x v="39"/>
    <x v="4"/>
    <n v="2"/>
    <n v="57.337490000000003"/>
    <n v="-134.17189999999999"/>
    <s v="RBEERS"/>
    <n v="11"/>
    <n v="1"/>
  </r>
  <r>
    <d v="2015-06-24T00:00:00"/>
    <x v="3"/>
    <n v="6"/>
    <n v="24"/>
    <n v="4"/>
    <x v="1"/>
    <x v="77"/>
    <x v="20"/>
    <s v="04-06A PYBUS BAY"/>
    <s v="ADMIRALTY NATIONAL MONUMENT"/>
    <x v="39"/>
    <x v="4"/>
    <n v="2.5"/>
    <n v="57.337490000000003"/>
    <n v="-134.17189999999999"/>
    <s v="RBEERS"/>
    <n v="8"/>
    <n v="1"/>
  </r>
  <r>
    <d v="2013-07-01T00:00:00"/>
    <x v="0"/>
    <n v="7"/>
    <n v="1"/>
    <n v="2"/>
    <x v="1"/>
    <x v="77"/>
    <x v="20"/>
    <s v="04-06A PYBUS BAY"/>
    <s v="ADMIRALTY NATIONAL MONUMENT"/>
    <x v="39"/>
    <x v="4"/>
    <n v="1.5"/>
    <n v="57.337490000000003"/>
    <n v="-134.17189999999999"/>
    <s v="RBEERS"/>
    <n v="7"/>
    <n v="1"/>
  </r>
  <r>
    <d v="2014-07-03T00:00:00"/>
    <x v="2"/>
    <n v="7"/>
    <n v="3"/>
    <n v="5"/>
    <x v="1"/>
    <x v="77"/>
    <x v="20"/>
    <s v="04-06A PYBUS BAY"/>
    <s v="ADMIRALTY NATIONAL MONUMENT"/>
    <x v="39"/>
    <x v="4"/>
    <n v="1.5"/>
    <n v="57.337490000000003"/>
    <n v="-134.17189999999999"/>
    <s v="RBEERS"/>
    <n v="11"/>
    <n v="1"/>
  </r>
  <r>
    <d v="2014-07-07T00:00:00"/>
    <x v="2"/>
    <n v="7"/>
    <n v="7"/>
    <n v="2"/>
    <x v="1"/>
    <x v="77"/>
    <x v="20"/>
    <s v="04-06A PYBUS BAY"/>
    <s v="ADMIRALTY NATIONAL MONUMENT"/>
    <x v="39"/>
    <x v="4"/>
    <n v="2"/>
    <n v="57.337490000000003"/>
    <n v="-134.17189999999999"/>
    <s v="RBEERS"/>
    <n v="11"/>
    <n v="1"/>
  </r>
  <r>
    <d v="2013-07-10T00:00:00"/>
    <x v="0"/>
    <n v="7"/>
    <n v="10"/>
    <n v="4"/>
    <x v="1"/>
    <x v="77"/>
    <x v="20"/>
    <s v="04-06A PYBUS BAY"/>
    <s v="ADMIRALTY NATIONAL MONUMENT"/>
    <x v="39"/>
    <x v="4"/>
    <n v="2"/>
    <n v="57.337490000000003"/>
    <n v="-134.17189999999999"/>
    <s v="RBEERS"/>
    <n v="10"/>
    <n v="1"/>
  </r>
  <r>
    <d v="2011-07-13T00:00:00"/>
    <x v="1"/>
    <n v="7"/>
    <n v="13"/>
    <n v="4"/>
    <x v="1"/>
    <x v="77"/>
    <x v="20"/>
    <s v="04-06A PYBUS BAY"/>
    <s v="ADMIRALTY NATIONAL MONUMENT"/>
    <x v="39"/>
    <x v="4"/>
    <n v="1.75"/>
    <n v="57.337490000000003"/>
    <n v="-134.17189999999999"/>
    <s v="RBEERS"/>
    <n v="11"/>
    <n v="1"/>
  </r>
  <r>
    <d v="2011-07-27T00:00:00"/>
    <x v="1"/>
    <n v="7"/>
    <n v="27"/>
    <n v="4"/>
    <x v="1"/>
    <x v="77"/>
    <x v="20"/>
    <s v="04-06A PYBUS BAY"/>
    <s v="ADMIRALTY NATIONAL MONUMENT"/>
    <x v="39"/>
    <x v="4"/>
    <n v="1.5"/>
    <n v="57.337490000000003"/>
    <n v="-134.17189999999999"/>
    <s v="RBEERS"/>
    <n v="7"/>
    <n v="1"/>
  </r>
  <r>
    <d v="2011-08-01T00:00:00"/>
    <x v="1"/>
    <n v="8"/>
    <n v="1"/>
    <n v="2"/>
    <x v="1"/>
    <x v="77"/>
    <x v="20"/>
    <s v="04-06A PYBUS BAY"/>
    <s v="ADMIRALTY NATIONAL MONUMENT"/>
    <x v="39"/>
    <x v="4"/>
    <n v="1"/>
    <n v="57.337490000000003"/>
    <n v="-134.17189999999999"/>
    <s v="RBEERS"/>
    <n v="6"/>
    <n v="1"/>
  </r>
  <r>
    <d v="2014-08-09T00:00:00"/>
    <x v="2"/>
    <n v="8"/>
    <n v="9"/>
    <n v="7"/>
    <x v="1"/>
    <x v="77"/>
    <x v="20"/>
    <s v="04-06A PYBUS BAY"/>
    <s v="ADMIRALTY NATIONAL MONUMENT"/>
    <x v="73"/>
    <x v="4"/>
    <n v="1.25"/>
    <n v="57.337490000000003"/>
    <n v="-134.17189999999999"/>
    <s v="MATTHEWJJURAK"/>
    <n v="9"/>
    <n v="1"/>
  </r>
  <r>
    <d v="2012-05-30T00:00:00"/>
    <x v="4"/>
    <n v="5"/>
    <n v="30"/>
    <n v="4"/>
    <x v="1"/>
    <x v="78"/>
    <x v="20"/>
    <s v="04-06A PYBUS BAY"/>
    <s v="ADMIRALTY NATIONAL MONUMENT"/>
    <x v="13"/>
    <x v="3"/>
    <n v="3.5"/>
    <n v="57.334940000000003"/>
    <n v="-134.18471"/>
    <s v="PHKILLIAN"/>
    <n v="3"/>
    <n v="1"/>
  </r>
  <r>
    <d v="2013-06-04T00:00:00"/>
    <x v="0"/>
    <n v="6"/>
    <n v="4"/>
    <n v="3"/>
    <x v="1"/>
    <x v="78"/>
    <x v="20"/>
    <s v="04-06A PYBUS BAY"/>
    <s v="ADMIRALTY NATIONAL MONUMENT"/>
    <x v="13"/>
    <x v="3"/>
    <n v="4"/>
    <n v="57.334940000000003"/>
    <n v="-134.18471"/>
    <s v="SRUSSELL03"/>
    <n v="7"/>
    <n v="1"/>
  </r>
  <r>
    <d v="2015-06-17T00:00:00"/>
    <x v="3"/>
    <n v="6"/>
    <n v="17"/>
    <n v="4"/>
    <x v="1"/>
    <x v="78"/>
    <x v="20"/>
    <s v="04-06A PYBUS BAY"/>
    <s v="ADMIRALTY NATIONAL MONUMENT"/>
    <x v="13"/>
    <x v="3"/>
    <n v="2"/>
    <n v="57.334940000000003"/>
    <n v="-134.18471"/>
    <s v="LBDEVICHE"/>
    <n v="3"/>
    <n v="1"/>
  </r>
  <r>
    <d v="2015-07-21T00:00:00"/>
    <x v="3"/>
    <n v="7"/>
    <n v="21"/>
    <n v="3"/>
    <x v="1"/>
    <x v="78"/>
    <x v="20"/>
    <s v="04-06A PYBUS BAY"/>
    <s v="ADMIRALTY NATIONAL MONUMENT"/>
    <x v="13"/>
    <x v="3"/>
    <n v="3"/>
    <n v="57.334940000000003"/>
    <n v="-134.18471"/>
    <s v="LBDEVICHE"/>
    <n v="5"/>
    <n v="1"/>
  </r>
  <r>
    <d v="2011-08-16T00:00:00"/>
    <x v="1"/>
    <n v="8"/>
    <n v="16"/>
    <n v="3"/>
    <x v="1"/>
    <x v="78"/>
    <x v="20"/>
    <s v="04-06A PYBUS BAY"/>
    <s v="ADMIRALTY NATIONAL MONUMENT"/>
    <x v="13"/>
    <x v="3"/>
    <n v="3"/>
    <n v="57.334940000000003"/>
    <n v="-134.18471"/>
    <s v="JENNIFERMACDONALD"/>
    <n v="6"/>
    <n v="1"/>
  </r>
  <r>
    <d v="2011-08-23T00:00:00"/>
    <x v="1"/>
    <n v="8"/>
    <n v="23"/>
    <n v="3"/>
    <x v="1"/>
    <x v="78"/>
    <x v="20"/>
    <s v="04-06A PYBUS BAY"/>
    <s v="ADMIRALTY NATIONAL MONUMENT"/>
    <x v="13"/>
    <x v="3"/>
    <n v="2"/>
    <n v="57.334940000000003"/>
    <n v="-134.18471"/>
    <s v="JENNIFERMACDONALD"/>
    <n v="3"/>
    <n v="1"/>
  </r>
  <r>
    <d v="2011-09-01T00:00:00"/>
    <x v="1"/>
    <n v="9"/>
    <n v="1"/>
    <n v="5"/>
    <x v="1"/>
    <x v="78"/>
    <x v="20"/>
    <s v="04-06A PYBUS BAY"/>
    <s v="ADMIRALTY NATIONAL MONUMENT"/>
    <x v="13"/>
    <x v="3"/>
    <n v="3"/>
    <n v="57.334940000000003"/>
    <n v="-134.18471"/>
    <s v="JENNIFERMACDONALD"/>
    <n v="9"/>
    <n v="1"/>
  </r>
  <r>
    <d v="2012-07-24T00:00:00"/>
    <x v="4"/>
    <n v="7"/>
    <n v="24"/>
    <n v="3"/>
    <x v="1"/>
    <x v="79"/>
    <x v="1"/>
    <s v="04-08 NE ADMIRALTY"/>
    <s v="ADMIRALTY NATIONAL MONUMENT"/>
    <x v="1"/>
    <x v="2"/>
    <n v="12"/>
    <n v="58.1175"/>
    <n v="-134.16139000000001"/>
    <s v="LHAUKNESS"/>
    <n v="5"/>
    <n v="1"/>
  </r>
  <r>
    <d v="2015-06-29T00:00:00"/>
    <x v="3"/>
    <n v="6"/>
    <n v="29"/>
    <n v="2"/>
    <x v="1"/>
    <x v="80"/>
    <x v="18"/>
    <s v="04-13 PERIL STRAIT"/>
    <s v="SITKA R.D."/>
    <x v="26"/>
    <x v="4"/>
    <n v="1"/>
    <n v="57.683610000000002"/>
    <n v="-135.73222000000001"/>
    <s v="RBEERS"/>
    <n v="37"/>
    <n v="3"/>
  </r>
  <r>
    <d v="2014-09-19T00:00:00"/>
    <x v="2"/>
    <n v="9"/>
    <n v="19"/>
    <n v="6"/>
    <x v="3"/>
    <x v="80"/>
    <x v="18"/>
    <s v="04-13 PERIL STRAIT"/>
    <s v="SITKA R.D."/>
    <x v="61"/>
    <x v="0"/>
    <n v="4"/>
    <n v="57.683610000000002"/>
    <n v="-135.73222000000001"/>
    <s v="SRUSSELL03"/>
    <n v="1"/>
    <n v="1"/>
  </r>
  <r>
    <d v="2012-08-08T00:00:00"/>
    <x v="4"/>
    <n v="8"/>
    <n v="8"/>
    <n v="4"/>
    <x v="1"/>
    <x v="81"/>
    <x v="31"/>
    <s v="01-04B N. JUNEAU COAST"/>
    <s v="JUNEAU R.D."/>
    <x v="1"/>
    <x v="2"/>
    <n v="12"/>
    <n v="58.270269999999996"/>
    <n v="-134.50757999999999"/>
    <s v="LHAUKNESS"/>
    <n v="6"/>
    <n v="1"/>
  </r>
  <r>
    <d v="2012-10-13T00:00:00"/>
    <x v="4"/>
    <n v="10"/>
    <n v="13"/>
    <n v="7"/>
    <x v="3"/>
    <x v="81"/>
    <x v="31"/>
    <s v="01-04B N. JUNEAU COAST"/>
    <s v="JUNEAU R.D."/>
    <x v="74"/>
    <x v="4"/>
    <n v="16"/>
    <n v="58.270269999999996"/>
    <n v="-134.50757999999999"/>
    <s v="SHANEKING"/>
    <n v="6"/>
    <n v="1"/>
  </r>
  <r>
    <d v="2012-10-14T00:00:00"/>
    <x v="4"/>
    <n v="10"/>
    <n v="14"/>
    <n v="1"/>
    <x v="3"/>
    <x v="81"/>
    <x v="31"/>
    <s v="01-04B N. JUNEAU COAST"/>
    <s v="JUNEAU R.D."/>
    <x v="74"/>
    <x v="4"/>
    <n v="14"/>
    <n v="58.270269999999996"/>
    <n v="-134.50757999999999"/>
    <s v="SHANEKING"/>
    <n v="6"/>
    <n v="1"/>
  </r>
  <r>
    <d v="2013-06-28T00:00:00"/>
    <x v="0"/>
    <n v="6"/>
    <n v="28"/>
    <n v="6"/>
    <x v="1"/>
    <x v="81"/>
    <x v="31"/>
    <s v="01-04B N. JUNEAU COAST"/>
    <s v="JUNEAU R.D."/>
    <x v="1"/>
    <x v="1"/>
    <n v="12"/>
    <n v="58.270269999999996"/>
    <n v="-134.50757999999999"/>
    <s v="JLSCHALKOWSKI"/>
    <n v="5"/>
    <n v="1"/>
  </r>
  <r>
    <d v="2013-06-29T00:00:00"/>
    <x v="0"/>
    <n v="6"/>
    <n v="29"/>
    <n v="7"/>
    <x v="1"/>
    <x v="81"/>
    <x v="31"/>
    <s v="01-04B N. JUNEAU COAST"/>
    <s v="JUNEAU R.D."/>
    <x v="1"/>
    <x v="1"/>
    <n v="12"/>
    <n v="58.270269999999996"/>
    <n v="-134.50757999999999"/>
    <s v="JLSCHALKOWSKI"/>
    <n v="5"/>
    <n v="1"/>
  </r>
  <r>
    <d v="2011-08-09T00:00:00"/>
    <x v="1"/>
    <n v="8"/>
    <n v="9"/>
    <n v="3"/>
    <x v="1"/>
    <x v="81"/>
    <x v="31"/>
    <s v="01-04B N. JUNEAU COAST"/>
    <s v="JUNEAU R.D."/>
    <x v="1"/>
    <x v="1"/>
    <n v="8"/>
    <n v="58.270269999999996"/>
    <n v="-134.50757999999999"/>
    <s v="RPARKER"/>
    <n v="5"/>
    <n v="1"/>
  </r>
  <r>
    <d v="2011-08-10T00:00:00"/>
    <x v="1"/>
    <n v="8"/>
    <n v="10"/>
    <n v="4"/>
    <x v="1"/>
    <x v="81"/>
    <x v="31"/>
    <s v="01-04B N. JUNEAU COAST"/>
    <s v="JUNEAU R.D."/>
    <x v="1"/>
    <x v="1"/>
    <n v="8"/>
    <n v="58.270269999999996"/>
    <n v="-134.50757999999999"/>
    <s v="RPARKER"/>
    <n v="5"/>
    <n v="1"/>
  </r>
  <r>
    <d v="2012-07-19T00:00:00"/>
    <x v="4"/>
    <n v="7"/>
    <n v="19"/>
    <n v="5"/>
    <x v="1"/>
    <x v="82"/>
    <x v="28"/>
    <s v="01-05C WINDHAM BAY"/>
    <s v="JUNEAU R.D."/>
    <x v="1"/>
    <x v="2"/>
    <n v="12"/>
    <n v="57.638719999999999"/>
    <n v="-133.63842"/>
    <s v="LHAUKNESS"/>
    <n v="5"/>
    <n v="1"/>
  </r>
  <r>
    <d v="2014-05-06T00:00:00"/>
    <x v="2"/>
    <n v="5"/>
    <n v="6"/>
    <n v="3"/>
    <x v="0"/>
    <x v="82"/>
    <x v="28"/>
    <s v="01-05C WINDHAM BAY"/>
    <s v="JUNEAU R.D."/>
    <x v="34"/>
    <x v="7"/>
    <n v="0"/>
    <n v="57.638719999999999"/>
    <n v="-133.63842"/>
    <s v="JLSCHALKOWSKI"/>
    <n v="0"/>
    <n v="1"/>
  </r>
  <r>
    <d v="2015-05-11T00:00:00"/>
    <x v="3"/>
    <n v="5"/>
    <n v="11"/>
    <n v="2"/>
    <x v="0"/>
    <x v="82"/>
    <x v="28"/>
    <s v="01-05C WINDHAM BAY"/>
    <s v="JUNEAU R.D."/>
    <x v="56"/>
    <x v="7"/>
    <n v="1"/>
    <n v="57.638719999999999"/>
    <n v="-133.63842"/>
    <s v="JLSCHALKOWSKI"/>
    <n v="2"/>
    <n v="1"/>
  </r>
  <r>
    <d v="2012-05-13T00:00:00"/>
    <x v="4"/>
    <n v="5"/>
    <n v="13"/>
    <n v="1"/>
    <x v="0"/>
    <x v="82"/>
    <x v="28"/>
    <s v="01-05C WINDHAM BAY"/>
    <s v="JUNEAU R.D."/>
    <x v="34"/>
    <x v="7"/>
    <n v="2"/>
    <n v="57.638719999999999"/>
    <n v="-133.63842"/>
    <s v="JLSCHALKOWSKI"/>
    <n v="2"/>
    <n v="1"/>
  </r>
  <r>
    <d v="2012-05-14T00:00:00"/>
    <x v="4"/>
    <n v="5"/>
    <n v="14"/>
    <n v="2"/>
    <x v="0"/>
    <x v="82"/>
    <x v="28"/>
    <s v="01-05C WINDHAM BAY"/>
    <s v="JUNEAU R.D."/>
    <x v="34"/>
    <x v="7"/>
    <n v="2"/>
    <n v="57.638719999999999"/>
    <n v="-133.63842"/>
    <s v="JLSCHALKOWSKI"/>
    <n v="2"/>
    <n v="1"/>
  </r>
  <r>
    <d v="2012-05-14T00:00:00"/>
    <x v="4"/>
    <n v="5"/>
    <n v="14"/>
    <n v="2"/>
    <x v="0"/>
    <x v="82"/>
    <x v="28"/>
    <s v="01-05C WINDHAM BAY"/>
    <s v="JUNEAU R.D."/>
    <x v="56"/>
    <x v="7"/>
    <n v="5"/>
    <n v="57.638719999999999"/>
    <n v="-133.63842"/>
    <s v="SHANEKING"/>
    <n v="2"/>
    <n v="1"/>
  </r>
  <r>
    <d v="2012-05-17T00:00:00"/>
    <x v="4"/>
    <n v="5"/>
    <n v="17"/>
    <n v="5"/>
    <x v="0"/>
    <x v="82"/>
    <x v="28"/>
    <s v="01-05C WINDHAM BAY"/>
    <s v="JUNEAU R.D."/>
    <x v="34"/>
    <x v="7"/>
    <n v="2"/>
    <n v="57.638719999999999"/>
    <n v="-133.63842"/>
    <s v="JLSCHALKOWSKI"/>
    <n v="2"/>
    <n v="1"/>
  </r>
  <r>
    <d v="2011-06-02T00:00:00"/>
    <x v="1"/>
    <n v="6"/>
    <n v="2"/>
    <n v="5"/>
    <x v="1"/>
    <x v="82"/>
    <x v="28"/>
    <s v="01-05C WINDHAM BAY"/>
    <s v="JUNEAU R.D."/>
    <x v="58"/>
    <x v="7"/>
    <n v="6"/>
    <n v="57.638719999999999"/>
    <n v="-133.63842"/>
    <s v="RBEERS"/>
    <n v="2"/>
    <n v="1"/>
  </r>
  <r>
    <d v="2012-09-02T00:00:00"/>
    <x v="4"/>
    <n v="9"/>
    <n v="2"/>
    <n v="1"/>
    <x v="1"/>
    <x v="82"/>
    <x v="28"/>
    <s v="01-05C WINDHAM BAY"/>
    <s v="JUNEAU R.D."/>
    <x v="7"/>
    <x v="7"/>
    <n v="1"/>
    <n v="57.638719999999999"/>
    <n v="-133.63842"/>
    <s v="SHANEKING"/>
    <n v="2"/>
    <n v="1"/>
  </r>
  <r>
    <d v="2012-09-05T00:00:00"/>
    <x v="4"/>
    <n v="9"/>
    <n v="5"/>
    <n v="4"/>
    <x v="1"/>
    <x v="82"/>
    <x v="28"/>
    <s v="01-05C WINDHAM BAY"/>
    <s v="JUNEAU R.D."/>
    <x v="38"/>
    <x v="7"/>
    <n v="5"/>
    <n v="57.638719999999999"/>
    <n v="-133.63842"/>
    <s v="SHANEKING"/>
    <n v="2"/>
    <n v="1"/>
  </r>
  <r>
    <d v="2012-09-06T00:00:00"/>
    <x v="4"/>
    <n v="9"/>
    <n v="6"/>
    <n v="5"/>
    <x v="1"/>
    <x v="82"/>
    <x v="28"/>
    <s v="01-05C WINDHAM BAY"/>
    <s v="JUNEAU R.D."/>
    <x v="38"/>
    <x v="7"/>
    <n v="4"/>
    <n v="57.638719999999999"/>
    <n v="-133.63842"/>
    <s v="SHANEKING"/>
    <n v="2"/>
    <n v="1"/>
  </r>
  <r>
    <d v="2011-04-25T00:00:00"/>
    <x v="1"/>
    <n v="4"/>
    <n v="25"/>
    <n v="2"/>
    <x v="0"/>
    <x v="82"/>
    <x v="28"/>
    <s v="01-05C WINDHAM BAY"/>
    <s v="JUNEAU R.D."/>
    <x v="56"/>
    <x v="10"/>
    <n v="3"/>
    <n v="57.638719999999999"/>
    <n v="-133.63842"/>
    <s v="GDKING"/>
    <n v="2"/>
    <n v="1"/>
  </r>
  <r>
    <d v="2013-09-02T00:00:00"/>
    <x v="0"/>
    <n v="9"/>
    <n v="2"/>
    <n v="2"/>
    <x v="1"/>
    <x v="82"/>
    <x v="28"/>
    <s v="01-05C WINDHAM BAY"/>
    <s v="JUNEAU R.D."/>
    <x v="56"/>
    <x v="10"/>
    <n v="2"/>
    <n v="57.638719999999999"/>
    <n v="-133.63842"/>
    <s v="SHANEKING"/>
    <n v="2"/>
    <n v="1"/>
  </r>
  <r>
    <d v="2013-09-05T00:00:00"/>
    <x v="0"/>
    <n v="9"/>
    <n v="5"/>
    <n v="5"/>
    <x v="1"/>
    <x v="82"/>
    <x v="28"/>
    <s v="01-05C WINDHAM BAY"/>
    <s v="JUNEAU R.D."/>
    <x v="56"/>
    <x v="10"/>
    <n v="3"/>
    <n v="57.638719999999999"/>
    <n v="-133.63842"/>
    <s v="SHANEKING"/>
    <n v="2"/>
    <n v="1"/>
  </r>
  <r>
    <d v="2013-09-10T00:00:00"/>
    <x v="0"/>
    <n v="9"/>
    <n v="10"/>
    <n v="3"/>
    <x v="1"/>
    <x v="82"/>
    <x v="28"/>
    <s v="01-05C WINDHAM BAY"/>
    <s v="JUNEAU R.D."/>
    <x v="56"/>
    <x v="10"/>
    <n v="4"/>
    <n v="57.638719999999999"/>
    <n v="-133.63842"/>
    <s v="SHANEKING"/>
    <n v="2"/>
    <n v="1"/>
  </r>
  <r>
    <d v="2011-05-15T00:00:00"/>
    <x v="1"/>
    <n v="5"/>
    <n v="15"/>
    <n v="1"/>
    <x v="0"/>
    <x v="82"/>
    <x v="28"/>
    <s v="01-05C WINDHAM BAY"/>
    <s v="JUNEAU R.D."/>
    <x v="38"/>
    <x v="0"/>
    <n v="2"/>
    <n v="57.638719999999999"/>
    <n v="-133.63842"/>
    <s v="GDKING"/>
    <n v="2"/>
    <n v="1"/>
  </r>
  <r>
    <d v="2012-07-17T00:00:00"/>
    <x v="4"/>
    <n v="7"/>
    <n v="17"/>
    <n v="3"/>
    <x v="1"/>
    <x v="83"/>
    <x v="13"/>
    <s v="04-15 WEST CHICHAGOF"/>
    <s v="SITKA R.D."/>
    <x v="30"/>
    <x v="3"/>
    <n v="2"/>
    <n v="57.798009999999998"/>
    <n v="-136.33098000000001"/>
    <s v="DPKELLY"/>
    <n v="5"/>
    <n v="1"/>
  </r>
  <r>
    <d v="2011-05-24T00:00:00"/>
    <x v="1"/>
    <n v="5"/>
    <n v="24"/>
    <n v="3"/>
    <x v="0"/>
    <x v="83"/>
    <x v="13"/>
    <s v="04-15 WEST CHICHAGOF"/>
    <s v="SITKA R.D."/>
    <x v="32"/>
    <x v="0"/>
    <n v="6"/>
    <n v="57.798009999999998"/>
    <n v="-136.33098000000001"/>
    <s v="GDKING"/>
    <n v="1"/>
    <n v="1"/>
  </r>
  <r>
    <d v="2012-09-21T00:00:00"/>
    <x v="4"/>
    <n v="9"/>
    <n v="21"/>
    <n v="6"/>
    <x v="3"/>
    <x v="83"/>
    <x v="13"/>
    <s v="04-15 WEST CHICHAGOF"/>
    <s v="SITKA R.D."/>
    <x v="31"/>
    <x v="0"/>
    <n v="8"/>
    <n v="57.798009999999998"/>
    <n v="-136.33098000000001"/>
    <s v="DZPHILBROOK"/>
    <n v="2"/>
    <n v="1"/>
  </r>
  <r>
    <d v="2011-09-22T00:00:00"/>
    <x v="1"/>
    <n v="9"/>
    <n v="22"/>
    <n v="5"/>
    <x v="3"/>
    <x v="83"/>
    <x v="13"/>
    <s v="04-15 WEST CHICHAGOF"/>
    <s v="SITKA R.D."/>
    <x v="31"/>
    <x v="0"/>
    <n v="2"/>
    <n v="57.798009999999998"/>
    <n v="-136.33098000000001"/>
    <s v="DZPHILBROOK"/>
    <n v="2"/>
    <n v="1"/>
  </r>
  <r>
    <d v="2011-06-02T00:00:00"/>
    <x v="1"/>
    <n v="6"/>
    <n v="2"/>
    <n v="5"/>
    <x v="1"/>
    <x v="84"/>
    <x v="32"/>
    <s v="04-16A POINT ADOLPHUS"/>
    <s v="HOONAH R.D."/>
    <x v="75"/>
    <x v="1"/>
    <n v="0.5"/>
    <n v="58.246409999999997"/>
    <n v="-135.89729"/>
    <s v="DZPHILBROOK"/>
    <n v="4"/>
    <n v="1"/>
  </r>
  <r>
    <d v="2011-06-05T00:00:00"/>
    <x v="1"/>
    <n v="6"/>
    <n v="5"/>
    <n v="1"/>
    <x v="1"/>
    <x v="84"/>
    <x v="32"/>
    <s v="04-16A POINT ADOLPHUS"/>
    <s v="HOONAH R.D."/>
    <x v="75"/>
    <x v="1"/>
    <n v="0.5"/>
    <n v="58.246409999999997"/>
    <n v="-135.89729"/>
    <s v="DZPHILBROOK"/>
    <n v="4"/>
    <n v="1"/>
  </r>
  <r>
    <d v="2012-06-08T00:00:00"/>
    <x v="4"/>
    <n v="6"/>
    <n v="8"/>
    <n v="6"/>
    <x v="1"/>
    <x v="84"/>
    <x v="32"/>
    <s v="04-16A POINT ADOLPHUS"/>
    <s v="HOONAH R.D."/>
    <x v="75"/>
    <x v="1"/>
    <n v="1"/>
    <n v="58.246409999999997"/>
    <n v="-135.89729"/>
    <s v="DZPHILBROOK"/>
    <n v="5"/>
    <n v="1"/>
  </r>
  <r>
    <d v="2012-06-10T00:00:00"/>
    <x v="4"/>
    <n v="6"/>
    <n v="10"/>
    <n v="1"/>
    <x v="1"/>
    <x v="84"/>
    <x v="32"/>
    <s v="04-16A POINT ADOLPHUS"/>
    <s v="HOONAH R.D."/>
    <x v="75"/>
    <x v="1"/>
    <n v="1"/>
    <n v="58.246409999999997"/>
    <n v="-135.89729"/>
    <s v="DZPHILBROOK"/>
    <n v="3"/>
    <n v="1"/>
  </r>
  <r>
    <d v="2012-06-20T00:00:00"/>
    <x v="4"/>
    <n v="6"/>
    <n v="20"/>
    <n v="4"/>
    <x v="1"/>
    <x v="84"/>
    <x v="32"/>
    <s v="04-16A POINT ADOLPHUS"/>
    <s v="HOONAH R.D."/>
    <x v="28"/>
    <x v="1"/>
    <n v="1"/>
    <n v="58.246409999999997"/>
    <n v="-135.89729"/>
    <s v="DZPHILBROOK"/>
    <n v="2"/>
    <n v="1"/>
  </r>
  <r>
    <d v="2011-06-21T00:00:00"/>
    <x v="1"/>
    <n v="6"/>
    <n v="21"/>
    <n v="3"/>
    <x v="1"/>
    <x v="84"/>
    <x v="32"/>
    <s v="04-16A POINT ADOLPHUS"/>
    <s v="HOONAH R.D."/>
    <x v="75"/>
    <x v="1"/>
    <n v="0.5"/>
    <n v="58.246409999999997"/>
    <n v="-135.89729"/>
    <s v="DZPHILBROOK"/>
    <n v="2"/>
    <n v="1"/>
  </r>
  <r>
    <d v="2012-06-27T00:00:00"/>
    <x v="4"/>
    <n v="6"/>
    <n v="27"/>
    <n v="4"/>
    <x v="1"/>
    <x v="84"/>
    <x v="32"/>
    <s v="04-16A POINT ADOLPHUS"/>
    <s v="HOONAH R.D."/>
    <x v="28"/>
    <x v="1"/>
    <n v="0.5"/>
    <n v="58.246409999999997"/>
    <n v="-135.89729"/>
    <s v="DZPHILBROOK"/>
    <n v="6"/>
    <n v="1"/>
  </r>
  <r>
    <d v="2011-06-30T00:00:00"/>
    <x v="1"/>
    <n v="6"/>
    <n v="30"/>
    <n v="5"/>
    <x v="1"/>
    <x v="84"/>
    <x v="32"/>
    <s v="04-16A POINT ADOLPHUS"/>
    <s v="HOONAH R.D."/>
    <x v="75"/>
    <x v="1"/>
    <n v="0.5"/>
    <n v="58.246409999999997"/>
    <n v="-135.89729"/>
    <s v="DZPHILBROOK"/>
    <n v="6"/>
    <n v="1"/>
  </r>
  <r>
    <d v="2011-07-03T00:00:00"/>
    <x v="1"/>
    <n v="7"/>
    <n v="3"/>
    <n v="1"/>
    <x v="1"/>
    <x v="84"/>
    <x v="32"/>
    <s v="04-16A POINT ADOLPHUS"/>
    <s v="HOONAH R.D."/>
    <x v="75"/>
    <x v="1"/>
    <n v="0.5"/>
    <n v="58.246409999999997"/>
    <n v="-135.89729"/>
    <s v="DZPHILBROOK"/>
    <n v="2"/>
    <n v="1"/>
  </r>
  <r>
    <d v="2012-07-06T00:00:00"/>
    <x v="4"/>
    <n v="7"/>
    <n v="6"/>
    <n v="6"/>
    <x v="1"/>
    <x v="84"/>
    <x v="32"/>
    <s v="04-16A POINT ADOLPHUS"/>
    <s v="HOONAH R.D."/>
    <x v="75"/>
    <x v="1"/>
    <n v="1"/>
    <n v="58.246409999999997"/>
    <n v="-135.89729"/>
    <s v="DZPHILBROOK"/>
    <n v="4"/>
    <n v="1"/>
  </r>
  <r>
    <d v="2012-07-08T00:00:00"/>
    <x v="4"/>
    <n v="7"/>
    <n v="8"/>
    <n v="1"/>
    <x v="1"/>
    <x v="84"/>
    <x v="32"/>
    <s v="04-16A POINT ADOLPHUS"/>
    <s v="HOONAH R.D."/>
    <x v="75"/>
    <x v="1"/>
    <n v="1"/>
    <n v="58.246409999999997"/>
    <n v="-135.89729"/>
    <s v="DZPHILBROOK"/>
    <n v="4"/>
    <n v="1"/>
  </r>
  <r>
    <d v="2011-07-09T00:00:00"/>
    <x v="1"/>
    <n v="7"/>
    <n v="9"/>
    <n v="7"/>
    <x v="1"/>
    <x v="84"/>
    <x v="32"/>
    <s v="04-16A POINT ADOLPHUS"/>
    <s v="HOONAH R.D."/>
    <x v="75"/>
    <x v="1"/>
    <n v="0.5"/>
    <n v="58.246409999999997"/>
    <n v="-135.89729"/>
    <s v="DZPHILBROOK"/>
    <n v="2"/>
    <n v="1"/>
  </r>
  <r>
    <d v="2011-07-10T00:00:00"/>
    <x v="1"/>
    <n v="7"/>
    <n v="10"/>
    <n v="1"/>
    <x v="1"/>
    <x v="84"/>
    <x v="32"/>
    <s v="04-16A POINT ADOLPHUS"/>
    <s v="HOONAH R.D."/>
    <x v="75"/>
    <x v="1"/>
    <n v="0.5"/>
    <n v="58.246409999999997"/>
    <n v="-135.89729"/>
    <s v="DZPHILBROOK"/>
    <n v="2"/>
    <n v="1"/>
  </r>
  <r>
    <d v="2012-07-11T00:00:00"/>
    <x v="4"/>
    <n v="7"/>
    <n v="11"/>
    <n v="4"/>
    <x v="1"/>
    <x v="84"/>
    <x v="32"/>
    <s v="04-16A POINT ADOLPHUS"/>
    <s v="HOONAH R.D."/>
    <x v="75"/>
    <x v="1"/>
    <n v="1"/>
    <n v="58.246409999999997"/>
    <n v="-135.89729"/>
    <s v="DZPHILBROOK"/>
    <n v="4"/>
    <n v="1"/>
  </r>
  <r>
    <d v="2011-07-15T00:00:00"/>
    <x v="1"/>
    <n v="7"/>
    <n v="15"/>
    <n v="6"/>
    <x v="1"/>
    <x v="84"/>
    <x v="32"/>
    <s v="04-16A POINT ADOLPHUS"/>
    <s v="HOONAH R.D."/>
    <x v="75"/>
    <x v="1"/>
    <n v="0.5"/>
    <n v="58.246409999999997"/>
    <n v="-135.89729"/>
    <s v="DZPHILBROOK"/>
    <n v="2"/>
    <n v="1"/>
  </r>
  <r>
    <d v="2011-07-16T00:00:00"/>
    <x v="1"/>
    <n v="7"/>
    <n v="16"/>
    <n v="7"/>
    <x v="1"/>
    <x v="84"/>
    <x v="32"/>
    <s v="04-16A POINT ADOLPHUS"/>
    <s v="HOONAH R.D."/>
    <x v="75"/>
    <x v="1"/>
    <n v="0.5"/>
    <n v="58.246409999999997"/>
    <n v="-135.89729"/>
    <s v="DZPHILBROOK"/>
    <n v="3"/>
    <n v="1"/>
  </r>
  <r>
    <d v="2011-07-22T00:00:00"/>
    <x v="1"/>
    <n v="7"/>
    <n v="22"/>
    <n v="6"/>
    <x v="1"/>
    <x v="84"/>
    <x v="32"/>
    <s v="04-16A POINT ADOLPHUS"/>
    <s v="HOONAH R.D."/>
    <x v="75"/>
    <x v="1"/>
    <n v="0.5"/>
    <n v="58.246409999999997"/>
    <n v="-135.89729"/>
    <s v="DZPHILBROOK"/>
    <n v="8"/>
    <n v="1"/>
  </r>
  <r>
    <d v="2012-07-22T00:00:00"/>
    <x v="4"/>
    <n v="7"/>
    <n v="22"/>
    <n v="1"/>
    <x v="1"/>
    <x v="84"/>
    <x v="32"/>
    <s v="04-16A POINT ADOLPHUS"/>
    <s v="HOONAH R.D."/>
    <x v="75"/>
    <x v="1"/>
    <n v="1"/>
    <n v="58.246409999999997"/>
    <n v="-135.89729"/>
    <s v="DZPHILBROOK"/>
    <n v="1"/>
    <n v="1"/>
  </r>
  <r>
    <d v="2012-07-23T00:00:00"/>
    <x v="4"/>
    <n v="7"/>
    <n v="23"/>
    <n v="2"/>
    <x v="1"/>
    <x v="84"/>
    <x v="32"/>
    <s v="04-16A POINT ADOLPHUS"/>
    <s v="HOONAH R.D."/>
    <x v="75"/>
    <x v="1"/>
    <n v="1"/>
    <n v="58.246409999999997"/>
    <n v="-135.89729"/>
    <s v="DZPHILBROOK"/>
    <n v="2"/>
    <n v="1"/>
  </r>
  <r>
    <d v="2012-07-27T00:00:00"/>
    <x v="4"/>
    <n v="7"/>
    <n v="27"/>
    <n v="6"/>
    <x v="1"/>
    <x v="84"/>
    <x v="32"/>
    <s v="04-16A POINT ADOLPHUS"/>
    <s v="HOONAH R.D."/>
    <x v="75"/>
    <x v="1"/>
    <n v="1"/>
    <n v="58.246409999999997"/>
    <n v="-135.89729"/>
    <s v="DZPHILBROOK"/>
    <n v="2"/>
    <n v="1"/>
  </r>
  <r>
    <d v="2011-07-31T00:00:00"/>
    <x v="1"/>
    <n v="7"/>
    <n v="31"/>
    <n v="1"/>
    <x v="1"/>
    <x v="84"/>
    <x v="32"/>
    <s v="04-16A POINT ADOLPHUS"/>
    <s v="HOONAH R.D."/>
    <x v="75"/>
    <x v="1"/>
    <n v="0.5"/>
    <n v="58.246409999999997"/>
    <n v="-135.89729"/>
    <s v="DZPHILBROOK"/>
    <n v="4"/>
    <n v="1"/>
  </r>
  <r>
    <d v="2011-08-01T00:00:00"/>
    <x v="1"/>
    <n v="8"/>
    <n v="1"/>
    <n v="2"/>
    <x v="1"/>
    <x v="84"/>
    <x v="32"/>
    <s v="04-16A POINT ADOLPHUS"/>
    <s v="HOONAH R.D."/>
    <x v="75"/>
    <x v="1"/>
    <n v="0.5"/>
    <n v="58.246409999999997"/>
    <n v="-135.89729"/>
    <s v="DZPHILBROOK"/>
    <n v="4"/>
    <n v="1"/>
  </r>
  <r>
    <d v="2011-08-08T00:00:00"/>
    <x v="1"/>
    <n v="8"/>
    <n v="8"/>
    <n v="2"/>
    <x v="1"/>
    <x v="84"/>
    <x v="32"/>
    <s v="04-16A POINT ADOLPHUS"/>
    <s v="HOONAH R.D."/>
    <x v="75"/>
    <x v="1"/>
    <n v="0.5"/>
    <n v="58.246409999999997"/>
    <n v="-135.89729"/>
    <s v="DZPHILBROOK"/>
    <n v="2"/>
    <n v="1"/>
  </r>
  <r>
    <d v="2012-08-09T00:00:00"/>
    <x v="4"/>
    <n v="8"/>
    <n v="9"/>
    <n v="5"/>
    <x v="1"/>
    <x v="84"/>
    <x v="32"/>
    <s v="04-16A POINT ADOLPHUS"/>
    <s v="HOONAH R.D."/>
    <x v="75"/>
    <x v="1"/>
    <n v="1"/>
    <n v="58.246409999999997"/>
    <n v="-135.89729"/>
    <s v="DZPHILBROOK"/>
    <n v="5"/>
    <n v="1"/>
  </r>
  <r>
    <d v="2011-08-14T00:00:00"/>
    <x v="1"/>
    <n v="8"/>
    <n v="14"/>
    <n v="1"/>
    <x v="1"/>
    <x v="84"/>
    <x v="32"/>
    <s v="04-16A POINT ADOLPHUS"/>
    <s v="HOONAH R.D."/>
    <x v="75"/>
    <x v="1"/>
    <n v="0.5"/>
    <n v="58.246409999999997"/>
    <n v="-135.89729"/>
    <s v="DZPHILBROOK"/>
    <n v="5"/>
    <n v="1"/>
  </r>
  <r>
    <d v="2011-08-16T00:00:00"/>
    <x v="1"/>
    <n v="8"/>
    <n v="16"/>
    <n v="3"/>
    <x v="1"/>
    <x v="84"/>
    <x v="32"/>
    <s v="04-16A POINT ADOLPHUS"/>
    <s v="HOONAH R.D."/>
    <x v="75"/>
    <x v="1"/>
    <n v="0.5"/>
    <n v="58.246409999999997"/>
    <n v="-135.89729"/>
    <s v="DZPHILBROOK"/>
    <n v="2"/>
    <n v="1"/>
  </r>
  <r>
    <d v="2012-08-19T00:00:00"/>
    <x v="4"/>
    <n v="8"/>
    <n v="19"/>
    <n v="1"/>
    <x v="1"/>
    <x v="84"/>
    <x v="32"/>
    <s v="04-16A POINT ADOLPHUS"/>
    <s v="HOONAH R.D."/>
    <x v="75"/>
    <x v="1"/>
    <n v="1"/>
    <n v="58.246409999999997"/>
    <n v="-135.89729"/>
    <s v="DZPHILBROOK"/>
    <n v="5"/>
    <n v="1"/>
  </r>
  <r>
    <d v="2012-08-24T00:00:00"/>
    <x v="4"/>
    <n v="8"/>
    <n v="24"/>
    <n v="6"/>
    <x v="1"/>
    <x v="84"/>
    <x v="32"/>
    <s v="04-16A POINT ADOLPHUS"/>
    <s v="HOONAH R.D."/>
    <x v="75"/>
    <x v="1"/>
    <n v="1"/>
    <n v="58.246409999999997"/>
    <n v="-135.89729"/>
    <s v="DZPHILBROOK"/>
    <n v="6"/>
    <n v="1"/>
  </r>
  <r>
    <d v="2011-06-25T00:00:00"/>
    <x v="1"/>
    <n v="6"/>
    <n v="25"/>
    <n v="7"/>
    <x v="1"/>
    <x v="84"/>
    <x v="32"/>
    <s v="04-16A POINT ADOLPHUS"/>
    <s v="HOONAH R.D."/>
    <x v="28"/>
    <x v="4"/>
    <n v="1"/>
    <n v="58.246409999999997"/>
    <n v="-135.89729"/>
    <s v="DZPHILBROOK"/>
    <n v="10"/>
    <n v="1"/>
  </r>
  <r>
    <d v="2011-07-10T00:00:00"/>
    <x v="1"/>
    <n v="7"/>
    <n v="10"/>
    <n v="1"/>
    <x v="1"/>
    <x v="84"/>
    <x v="32"/>
    <s v="04-16A POINT ADOLPHUS"/>
    <s v="HOONAH R.D."/>
    <x v="28"/>
    <x v="4"/>
    <n v="2"/>
    <n v="58.246409999999997"/>
    <n v="-135.89729"/>
    <s v="DZPHILBROOK"/>
    <n v="8"/>
    <n v="1"/>
  </r>
  <r>
    <d v="2011-08-04T00:00:00"/>
    <x v="1"/>
    <n v="8"/>
    <n v="4"/>
    <n v="5"/>
    <x v="1"/>
    <x v="84"/>
    <x v="32"/>
    <s v="04-16A POINT ADOLPHUS"/>
    <s v="HOONAH R.D."/>
    <x v="28"/>
    <x v="4"/>
    <n v="1"/>
    <n v="58.246409999999997"/>
    <n v="-135.89729"/>
    <s v="DZPHILBROOK"/>
    <n v="2"/>
    <n v="1"/>
  </r>
  <r>
    <d v="2014-06-23T00:00:00"/>
    <x v="2"/>
    <n v="6"/>
    <n v="23"/>
    <n v="2"/>
    <x v="1"/>
    <x v="85"/>
    <x v="31"/>
    <s v="01-04B N. JUNEAU COAST"/>
    <s v="JUNEAU R.D."/>
    <x v="76"/>
    <x v="2"/>
    <n v="12"/>
    <n v="58.527560000000001"/>
    <n v="-134.81406999999999"/>
    <s v="JLSCHALKOWSKI"/>
    <n v="12"/>
    <n v="1"/>
  </r>
  <r>
    <d v="2013-06-24T00:00:00"/>
    <x v="0"/>
    <n v="6"/>
    <n v="24"/>
    <n v="2"/>
    <x v="1"/>
    <x v="85"/>
    <x v="31"/>
    <s v="01-04B N. JUNEAU COAST"/>
    <s v="JUNEAU R.D."/>
    <x v="76"/>
    <x v="2"/>
    <n v="12"/>
    <n v="58.527560000000001"/>
    <n v="-134.81406999999999"/>
    <s v="JLSCHALKOWSKI"/>
    <n v="10"/>
    <n v="1"/>
  </r>
  <r>
    <d v="2014-06-24T00:00:00"/>
    <x v="2"/>
    <n v="6"/>
    <n v="24"/>
    <n v="3"/>
    <x v="1"/>
    <x v="85"/>
    <x v="31"/>
    <s v="01-04B N. JUNEAU COAST"/>
    <s v="JUNEAU R.D."/>
    <x v="76"/>
    <x v="2"/>
    <n v="24"/>
    <n v="58.527560000000001"/>
    <n v="-134.81406999999999"/>
    <s v="JLSCHALKOWSKI"/>
    <n v="12"/>
    <n v="1"/>
  </r>
  <r>
    <d v="2013-06-25T00:00:00"/>
    <x v="0"/>
    <n v="6"/>
    <n v="25"/>
    <n v="3"/>
    <x v="1"/>
    <x v="85"/>
    <x v="31"/>
    <s v="01-04B N. JUNEAU COAST"/>
    <s v="JUNEAU R.D."/>
    <x v="76"/>
    <x v="2"/>
    <n v="12"/>
    <n v="58.527560000000001"/>
    <n v="-134.81406999999999"/>
    <s v="JLSCHALKOWSKI"/>
    <n v="10"/>
    <n v="1"/>
  </r>
  <r>
    <d v="2015-06-29T00:00:00"/>
    <x v="3"/>
    <n v="6"/>
    <n v="29"/>
    <n v="2"/>
    <x v="1"/>
    <x v="85"/>
    <x v="31"/>
    <s v="01-04B N. JUNEAU COAST"/>
    <s v="JUNEAU R.D."/>
    <x v="76"/>
    <x v="2"/>
    <n v="12"/>
    <n v="58.527560000000001"/>
    <n v="-134.81406999999999"/>
    <s v="JLSCHALKOWSKI"/>
    <n v="12"/>
    <n v="1"/>
  </r>
  <r>
    <d v="2015-06-30T00:00:00"/>
    <x v="3"/>
    <n v="6"/>
    <n v="30"/>
    <n v="3"/>
    <x v="1"/>
    <x v="85"/>
    <x v="31"/>
    <s v="01-04B N. JUNEAU COAST"/>
    <s v="JUNEAU R.D."/>
    <x v="76"/>
    <x v="2"/>
    <n v="24"/>
    <n v="58.527560000000001"/>
    <n v="-134.81406999999999"/>
    <s v="JLSCHALKOWSKI"/>
    <n v="12"/>
    <n v="1"/>
  </r>
  <r>
    <d v="2014-07-07T00:00:00"/>
    <x v="2"/>
    <n v="7"/>
    <n v="7"/>
    <n v="2"/>
    <x v="1"/>
    <x v="85"/>
    <x v="31"/>
    <s v="01-04B N. JUNEAU COAST"/>
    <s v="JUNEAU R.D."/>
    <x v="76"/>
    <x v="2"/>
    <n v="12"/>
    <n v="58.527560000000001"/>
    <n v="-134.81406999999999"/>
    <s v="JLSCHALKOWSKI"/>
    <n v="12"/>
    <n v="1"/>
  </r>
  <r>
    <d v="2014-07-08T00:00:00"/>
    <x v="2"/>
    <n v="7"/>
    <n v="8"/>
    <n v="3"/>
    <x v="1"/>
    <x v="85"/>
    <x v="31"/>
    <s v="01-04B N. JUNEAU COAST"/>
    <s v="JUNEAU R.D."/>
    <x v="76"/>
    <x v="2"/>
    <n v="24"/>
    <n v="58.527560000000001"/>
    <n v="-134.81406999999999"/>
    <s v="JLSCHALKOWSKI"/>
    <n v="12"/>
    <n v="1"/>
  </r>
  <r>
    <d v="2015-07-14T00:00:00"/>
    <x v="3"/>
    <n v="7"/>
    <n v="14"/>
    <n v="3"/>
    <x v="1"/>
    <x v="85"/>
    <x v="31"/>
    <s v="01-04B N. JUNEAU COAST"/>
    <s v="JUNEAU R.D."/>
    <x v="76"/>
    <x v="2"/>
    <n v="12"/>
    <n v="58.527560000000001"/>
    <n v="-134.81406999999999"/>
    <s v="JLSCHALKOWSKI"/>
    <n v="12"/>
    <n v="1"/>
  </r>
  <r>
    <d v="2012-07-17T00:00:00"/>
    <x v="4"/>
    <n v="7"/>
    <n v="17"/>
    <n v="3"/>
    <x v="1"/>
    <x v="85"/>
    <x v="31"/>
    <s v="01-04B N. JUNEAU COAST"/>
    <s v="JUNEAU R.D."/>
    <x v="76"/>
    <x v="2"/>
    <n v="16"/>
    <n v="58.527560000000001"/>
    <n v="-134.81406999999999"/>
    <s v="SHANEKING"/>
    <n v="10"/>
    <n v="1"/>
  </r>
  <r>
    <d v="2015-07-28T00:00:00"/>
    <x v="3"/>
    <n v="7"/>
    <n v="28"/>
    <n v="3"/>
    <x v="1"/>
    <x v="85"/>
    <x v="31"/>
    <s v="01-04B N. JUNEAU COAST"/>
    <s v="JUNEAU R.D."/>
    <x v="76"/>
    <x v="2"/>
    <n v="12"/>
    <n v="58.527560000000001"/>
    <n v="-134.81406999999999"/>
    <s v="JLSCHALKOWSKI"/>
    <n v="12"/>
    <n v="1"/>
  </r>
  <r>
    <d v="2015-07-29T00:00:00"/>
    <x v="3"/>
    <n v="7"/>
    <n v="29"/>
    <n v="4"/>
    <x v="1"/>
    <x v="85"/>
    <x v="31"/>
    <s v="01-04B N. JUNEAU COAST"/>
    <s v="JUNEAU R.D."/>
    <x v="76"/>
    <x v="2"/>
    <n v="24"/>
    <n v="58.527560000000001"/>
    <n v="-134.81406999999999"/>
    <s v="JLSCHALKOWSKI"/>
    <n v="12"/>
    <n v="1"/>
  </r>
  <r>
    <d v="2014-06-25T00:00:00"/>
    <x v="2"/>
    <n v="6"/>
    <n v="25"/>
    <n v="4"/>
    <x v="1"/>
    <x v="85"/>
    <x v="31"/>
    <s v="01-04B N. JUNEAU COAST"/>
    <s v="JUNEAU R.D."/>
    <x v="76"/>
    <x v="4"/>
    <n v="12"/>
    <n v="58.527560000000001"/>
    <n v="-134.81406999999999"/>
    <s v="JLSCHALKOWSKI"/>
    <n v="12"/>
    <n v="1"/>
  </r>
  <r>
    <d v="2013-06-26T00:00:00"/>
    <x v="0"/>
    <n v="6"/>
    <n v="26"/>
    <n v="4"/>
    <x v="1"/>
    <x v="85"/>
    <x v="31"/>
    <s v="01-04B N. JUNEAU COAST"/>
    <s v="JUNEAU R.D."/>
    <x v="76"/>
    <x v="4"/>
    <n v="8"/>
    <n v="58.527560000000001"/>
    <n v="-134.81406999999999"/>
    <s v="JLSCHALKOWSKI"/>
    <n v="10"/>
    <n v="1"/>
  </r>
  <r>
    <d v="2015-07-01T00:00:00"/>
    <x v="3"/>
    <n v="7"/>
    <n v="1"/>
    <n v="4"/>
    <x v="1"/>
    <x v="85"/>
    <x v="31"/>
    <s v="01-04B N. JUNEAU COAST"/>
    <s v="JUNEAU R.D."/>
    <x v="76"/>
    <x v="4"/>
    <n v="12"/>
    <n v="58.527560000000001"/>
    <n v="-134.81406999999999"/>
    <s v="JLSCHALKOWSKI"/>
    <n v="12"/>
    <n v="1"/>
  </r>
  <r>
    <d v="2014-07-09T00:00:00"/>
    <x v="2"/>
    <n v="7"/>
    <n v="9"/>
    <n v="4"/>
    <x v="1"/>
    <x v="85"/>
    <x v="31"/>
    <s v="01-04B N. JUNEAU COAST"/>
    <s v="JUNEAU R.D."/>
    <x v="76"/>
    <x v="4"/>
    <n v="12"/>
    <n v="58.527560000000001"/>
    <n v="-134.81406999999999"/>
    <s v="JLSCHALKOWSKI"/>
    <n v="12"/>
    <n v="1"/>
  </r>
  <r>
    <d v="2015-07-15T00:00:00"/>
    <x v="3"/>
    <n v="7"/>
    <n v="15"/>
    <n v="4"/>
    <x v="1"/>
    <x v="85"/>
    <x v="31"/>
    <s v="01-04B N. JUNEAU COAST"/>
    <s v="JUNEAU R.D."/>
    <x v="76"/>
    <x v="4"/>
    <n v="12"/>
    <n v="58.527560000000001"/>
    <n v="-134.81406999999999"/>
    <s v="JLSCHALKOWSKI"/>
    <n v="12"/>
    <n v="1"/>
  </r>
  <r>
    <d v="2011-07-18T00:00:00"/>
    <x v="1"/>
    <n v="7"/>
    <n v="18"/>
    <n v="2"/>
    <x v="1"/>
    <x v="85"/>
    <x v="31"/>
    <s v="01-04B N. JUNEAU COAST"/>
    <s v="JUNEAU R.D."/>
    <x v="76"/>
    <x v="4"/>
    <n v="16"/>
    <n v="58.527560000000001"/>
    <n v="-134.81406999999999"/>
    <s v="GDKING"/>
    <n v="13"/>
    <n v="1"/>
  </r>
  <r>
    <d v="2012-07-18T00:00:00"/>
    <x v="4"/>
    <n v="7"/>
    <n v="18"/>
    <n v="4"/>
    <x v="1"/>
    <x v="85"/>
    <x v="31"/>
    <s v="01-04B N. JUNEAU COAST"/>
    <s v="JUNEAU R.D."/>
    <x v="76"/>
    <x v="4"/>
    <n v="6"/>
    <n v="58.527560000000001"/>
    <n v="-134.81406999999999"/>
    <s v="SHANEKING"/>
    <n v="10"/>
    <n v="1"/>
  </r>
  <r>
    <d v="2011-07-19T00:00:00"/>
    <x v="1"/>
    <n v="7"/>
    <n v="19"/>
    <n v="3"/>
    <x v="1"/>
    <x v="85"/>
    <x v="31"/>
    <s v="01-04B N. JUNEAU COAST"/>
    <s v="JUNEAU R.D."/>
    <x v="76"/>
    <x v="4"/>
    <n v="16"/>
    <n v="58.527560000000001"/>
    <n v="-134.81406999999999"/>
    <s v="GDKING"/>
    <n v="26"/>
    <n v="2"/>
  </r>
  <r>
    <d v="2015-07-30T00:00:00"/>
    <x v="3"/>
    <n v="7"/>
    <n v="30"/>
    <n v="5"/>
    <x v="1"/>
    <x v="85"/>
    <x v="31"/>
    <s v="01-04B N. JUNEAU COAST"/>
    <s v="JUNEAU R.D."/>
    <x v="76"/>
    <x v="4"/>
    <n v="12"/>
    <n v="58.527560000000001"/>
    <n v="-134.81406999999999"/>
    <s v="JLSCHALKOWSKI"/>
    <n v="12"/>
    <n v="1"/>
  </r>
  <r>
    <d v="2012-10-07T00:00:00"/>
    <x v="4"/>
    <n v="10"/>
    <n v="7"/>
    <n v="1"/>
    <x v="3"/>
    <x v="85"/>
    <x v="31"/>
    <s v="01-04B N. JUNEAU COAST"/>
    <s v="JUNEAU R.D."/>
    <x v="74"/>
    <x v="11"/>
    <n v="6"/>
    <n v="58.527560000000001"/>
    <n v="-134.81406999999999"/>
    <s v="SHANEKING"/>
    <n v="8"/>
    <n v="1"/>
  </r>
  <r>
    <d v="2014-06-02T00:00:00"/>
    <x v="2"/>
    <n v="6"/>
    <n v="2"/>
    <n v="2"/>
    <x v="1"/>
    <x v="86"/>
    <x v="27"/>
    <s v="04-16D PORT ALTHORP"/>
    <s v="HOONAH R.D."/>
    <x v="63"/>
    <x v="4"/>
    <n v="0.5"/>
    <n v="58.255000000000003"/>
    <n v="-136.30694"/>
    <s v="JLSCHALKOWSKI"/>
    <n v="3"/>
    <n v="1"/>
  </r>
  <r>
    <d v="2014-06-08T00:00:00"/>
    <x v="2"/>
    <n v="6"/>
    <n v="8"/>
    <n v="1"/>
    <x v="1"/>
    <x v="86"/>
    <x v="27"/>
    <s v="04-16D PORT ALTHORP"/>
    <s v="HOONAH R.D."/>
    <x v="63"/>
    <x v="4"/>
    <n v="0.5"/>
    <n v="58.255000000000003"/>
    <n v="-136.30694"/>
    <s v="JLSCHALKOWSKI"/>
    <n v="4"/>
    <n v="1"/>
  </r>
  <r>
    <d v="2012-07-23T00:00:00"/>
    <x v="4"/>
    <n v="7"/>
    <n v="23"/>
    <n v="2"/>
    <x v="1"/>
    <x v="86"/>
    <x v="27"/>
    <s v="04-16D PORT ALTHORP"/>
    <s v="HOONAH R.D."/>
    <x v="63"/>
    <x v="4"/>
    <n v="2"/>
    <n v="58.255000000000003"/>
    <n v="-136.30694"/>
    <s v="SHANEKING"/>
    <n v="5"/>
    <n v="1"/>
  </r>
  <r>
    <d v="2012-08-06T00:00:00"/>
    <x v="4"/>
    <n v="8"/>
    <n v="6"/>
    <n v="2"/>
    <x v="1"/>
    <x v="86"/>
    <x v="27"/>
    <s v="04-16D PORT ALTHORP"/>
    <s v="HOONAH R.D."/>
    <x v="63"/>
    <x v="4"/>
    <n v="1"/>
    <n v="58.255000000000003"/>
    <n v="-136.30694"/>
    <s v="SHANEKING"/>
    <n v="2"/>
    <n v="1"/>
  </r>
  <r>
    <d v="2012-08-13T00:00:00"/>
    <x v="4"/>
    <n v="8"/>
    <n v="13"/>
    <n v="2"/>
    <x v="1"/>
    <x v="86"/>
    <x v="27"/>
    <s v="04-16D PORT ALTHORP"/>
    <s v="HOONAH R.D."/>
    <x v="63"/>
    <x v="4"/>
    <n v="1"/>
    <n v="58.255000000000003"/>
    <n v="-136.30694"/>
    <s v="SHANEKING"/>
    <n v="3"/>
    <n v="1"/>
  </r>
  <r>
    <d v="2013-05-19T00:00:00"/>
    <x v="0"/>
    <n v="5"/>
    <n v="19"/>
    <n v="1"/>
    <x v="0"/>
    <x v="86"/>
    <x v="27"/>
    <s v="04-16D PORT ALTHORP"/>
    <s v="HOONAH R.D."/>
    <x v="63"/>
    <x v="4"/>
    <n v="2"/>
    <n v="58.255000000000003"/>
    <n v="-136.30694"/>
    <s v="SHANEKING"/>
    <n v="3"/>
    <n v="1"/>
  </r>
  <r>
    <d v="2015-06-07T00:00:00"/>
    <x v="3"/>
    <n v="6"/>
    <n v="7"/>
    <n v="1"/>
    <x v="1"/>
    <x v="86"/>
    <x v="27"/>
    <s v="04-16D PORT ALTHORP"/>
    <s v="HOONAH R.D."/>
    <x v="63"/>
    <x v="4"/>
    <n v="2"/>
    <n v="58.255000000000003"/>
    <n v="-136.30694"/>
    <s v="RAHAVENS"/>
    <n v="4"/>
    <n v="1"/>
  </r>
  <r>
    <d v="2015-06-19T00:00:00"/>
    <x v="3"/>
    <n v="6"/>
    <n v="19"/>
    <n v="6"/>
    <x v="1"/>
    <x v="86"/>
    <x v="27"/>
    <s v="04-16D PORT ALTHORP"/>
    <s v="HOONAH R.D."/>
    <x v="63"/>
    <x v="4"/>
    <n v="2"/>
    <n v="58.255000000000003"/>
    <n v="-136.30694"/>
    <s v="RAHAVENS"/>
    <n v="4"/>
    <n v="1"/>
  </r>
  <r>
    <d v="2015-06-21T00:00:00"/>
    <x v="3"/>
    <n v="6"/>
    <n v="21"/>
    <n v="1"/>
    <x v="1"/>
    <x v="86"/>
    <x v="27"/>
    <s v="04-16D PORT ALTHORP"/>
    <s v="HOONAH R.D."/>
    <x v="63"/>
    <x v="4"/>
    <n v="2"/>
    <n v="58.255000000000003"/>
    <n v="-136.30694"/>
    <s v="RAHAVENS"/>
    <n v="4"/>
    <n v="1"/>
  </r>
  <r>
    <d v="2012-08-01T00:00:00"/>
    <x v="4"/>
    <n v="8"/>
    <n v="1"/>
    <n v="4"/>
    <x v="1"/>
    <x v="87"/>
    <x v="20"/>
    <s v="04-06A PYBUS BAY"/>
    <s v="ADMIRALTY NATIONAL MONUMENT"/>
    <x v="77"/>
    <x v="2"/>
    <n v="6"/>
    <n v="57.30106"/>
    <n v="-133.82093"/>
    <s v="RBEERS"/>
    <n v="2"/>
    <n v="1"/>
  </r>
  <r>
    <d v="2012-08-02T00:00:00"/>
    <x v="4"/>
    <n v="8"/>
    <n v="2"/>
    <n v="5"/>
    <x v="1"/>
    <x v="87"/>
    <x v="20"/>
    <s v="04-06A PYBUS BAY"/>
    <s v="ADMIRALTY NATIONAL MONUMENT"/>
    <x v="77"/>
    <x v="2"/>
    <n v="16"/>
    <n v="57.30106"/>
    <n v="-133.82093"/>
    <s v="RBEERS"/>
    <n v="2"/>
    <n v="1"/>
  </r>
  <r>
    <d v="2012-08-03T00:00:00"/>
    <x v="4"/>
    <n v="8"/>
    <n v="3"/>
    <n v="6"/>
    <x v="1"/>
    <x v="87"/>
    <x v="20"/>
    <s v="04-06A PYBUS BAY"/>
    <s v="ADMIRALTY NATIONAL MONUMENT"/>
    <x v="77"/>
    <x v="2"/>
    <n v="8"/>
    <n v="57.30106"/>
    <n v="-133.82093"/>
    <s v="RBEERS"/>
    <n v="2"/>
    <n v="1"/>
  </r>
  <r>
    <d v="2014-05-20T00:00:00"/>
    <x v="2"/>
    <n v="5"/>
    <n v="20"/>
    <n v="3"/>
    <x v="0"/>
    <x v="87"/>
    <x v="20"/>
    <s v="04-06A PYBUS BAY"/>
    <s v="ADMIRALTY NATIONAL MONUMENT"/>
    <x v="13"/>
    <x v="4"/>
    <n v="1.5"/>
    <n v="57.30106"/>
    <n v="-133.82093"/>
    <s v="SRUSSELL03"/>
    <n v="9"/>
    <n v="1"/>
  </r>
  <r>
    <d v="2012-05-22T00:00:00"/>
    <x v="4"/>
    <n v="5"/>
    <n v="22"/>
    <n v="3"/>
    <x v="1"/>
    <x v="87"/>
    <x v="20"/>
    <s v="04-06A PYBUS BAY"/>
    <s v="ADMIRALTY NATIONAL MONUMENT"/>
    <x v="13"/>
    <x v="4"/>
    <n v="1.5"/>
    <n v="57.30106"/>
    <n v="-133.82093"/>
    <s v="PHKILLIAN"/>
    <n v="8"/>
    <n v="1"/>
  </r>
  <r>
    <d v="2013-05-23T00:00:00"/>
    <x v="0"/>
    <n v="5"/>
    <n v="23"/>
    <n v="5"/>
    <x v="1"/>
    <x v="87"/>
    <x v="20"/>
    <s v="04-06A PYBUS BAY"/>
    <s v="ADMIRALTY NATIONAL MONUMENT"/>
    <x v="13"/>
    <x v="4"/>
    <n v="2"/>
    <n v="57.30106"/>
    <n v="-133.82093"/>
    <s v="PHKILLIAN"/>
    <n v="12"/>
    <n v="2"/>
  </r>
  <r>
    <d v="2012-05-24T00:00:00"/>
    <x v="4"/>
    <n v="5"/>
    <n v="24"/>
    <n v="5"/>
    <x v="1"/>
    <x v="87"/>
    <x v="20"/>
    <s v="04-06A PYBUS BAY"/>
    <s v="ADMIRALTY NATIONAL MONUMENT"/>
    <x v="13"/>
    <x v="4"/>
    <n v="1"/>
    <n v="57.30106"/>
    <n v="-133.82093"/>
    <s v="PHKILLIAN"/>
    <n v="4"/>
    <n v="1"/>
  </r>
  <r>
    <d v="2012-05-24T00:00:00"/>
    <x v="4"/>
    <n v="5"/>
    <n v="24"/>
    <n v="5"/>
    <x v="1"/>
    <x v="87"/>
    <x v="20"/>
    <s v="04-06A PYBUS BAY"/>
    <s v="ADMIRALTY NATIONAL MONUMENT"/>
    <x v="13"/>
    <x v="4"/>
    <n v="4"/>
    <n v="57.30106"/>
    <n v="-133.82093"/>
    <s v="PHKILLIAN"/>
    <n v="7"/>
    <n v="1"/>
  </r>
  <r>
    <d v="2014-05-30T00:00:00"/>
    <x v="2"/>
    <n v="5"/>
    <n v="30"/>
    <n v="6"/>
    <x v="1"/>
    <x v="87"/>
    <x v="20"/>
    <s v="04-06A PYBUS BAY"/>
    <s v="ADMIRALTY NATIONAL MONUMENT"/>
    <x v="13"/>
    <x v="4"/>
    <n v="3"/>
    <n v="57.30106"/>
    <n v="-133.82093"/>
    <s v="SRUSSELL03"/>
    <n v="5"/>
    <n v="1"/>
  </r>
  <r>
    <d v="2011-06-02T00:00:00"/>
    <x v="1"/>
    <n v="6"/>
    <n v="2"/>
    <n v="5"/>
    <x v="1"/>
    <x v="87"/>
    <x v="20"/>
    <s v="04-06A PYBUS BAY"/>
    <s v="ADMIRALTY NATIONAL MONUMENT"/>
    <x v="13"/>
    <x v="4"/>
    <n v="3"/>
    <n v="57.30106"/>
    <n v="-133.82093"/>
    <s v="JENNIFERMACDONALD"/>
    <n v="14"/>
    <n v="2"/>
  </r>
  <r>
    <d v="2014-06-03T00:00:00"/>
    <x v="2"/>
    <n v="6"/>
    <n v="3"/>
    <n v="3"/>
    <x v="1"/>
    <x v="87"/>
    <x v="20"/>
    <s v="04-06A PYBUS BAY"/>
    <s v="ADMIRALTY NATIONAL MONUMENT"/>
    <x v="13"/>
    <x v="4"/>
    <n v="2"/>
    <n v="57.30106"/>
    <n v="-133.82093"/>
    <s v="SRUSSELL03"/>
    <n v="7"/>
    <n v="1"/>
  </r>
  <r>
    <d v="2012-06-05T00:00:00"/>
    <x v="4"/>
    <n v="6"/>
    <n v="5"/>
    <n v="3"/>
    <x v="1"/>
    <x v="87"/>
    <x v="20"/>
    <s v="04-06A PYBUS BAY"/>
    <s v="ADMIRALTY NATIONAL MONUMENT"/>
    <x v="13"/>
    <x v="4"/>
    <n v="2"/>
    <n v="57.30106"/>
    <n v="-133.82093"/>
    <s v="PHKILLIAN"/>
    <n v="8"/>
    <n v="1"/>
  </r>
  <r>
    <d v="2013-06-06T00:00:00"/>
    <x v="0"/>
    <n v="6"/>
    <n v="6"/>
    <n v="5"/>
    <x v="1"/>
    <x v="87"/>
    <x v="20"/>
    <s v="04-06A PYBUS BAY"/>
    <s v="ADMIRALTY NATIONAL MONUMENT"/>
    <x v="13"/>
    <x v="4"/>
    <n v="2"/>
    <n v="57.30106"/>
    <n v="-133.82093"/>
    <s v="PHKILLIAN"/>
    <n v="9"/>
    <n v="1"/>
  </r>
  <r>
    <d v="2011-06-07T00:00:00"/>
    <x v="1"/>
    <n v="6"/>
    <n v="7"/>
    <n v="3"/>
    <x v="1"/>
    <x v="87"/>
    <x v="20"/>
    <s v="04-06A PYBUS BAY"/>
    <s v="ADMIRALTY NATIONAL MONUMENT"/>
    <x v="13"/>
    <x v="4"/>
    <n v="4.5"/>
    <n v="57.30106"/>
    <n v="-133.82093"/>
    <s v="JENNIFERMACDONALD"/>
    <n v="14"/>
    <n v="2"/>
  </r>
  <r>
    <d v="2012-06-07T00:00:00"/>
    <x v="4"/>
    <n v="6"/>
    <n v="7"/>
    <n v="5"/>
    <x v="1"/>
    <x v="87"/>
    <x v="20"/>
    <s v="04-06A PYBUS BAY"/>
    <s v="ADMIRALTY NATIONAL MONUMENT"/>
    <x v="13"/>
    <x v="4"/>
    <n v="1"/>
    <n v="57.30106"/>
    <n v="-133.82093"/>
    <s v="PHKILLIAN"/>
    <n v="7"/>
    <n v="1"/>
  </r>
  <r>
    <d v="2012-06-07T00:00:00"/>
    <x v="4"/>
    <n v="6"/>
    <n v="7"/>
    <n v="5"/>
    <x v="1"/>
    <x v="87"/>
    <x v="20"/>
    <s v="04-06A PYBUS BAY"/>
    <s v="ADMIRALTY NATIONAL MONUMENT"/>
    <x v="13"/>
    <x v="4"/>
    <n v="3.5"/>
    <n v="57.30106"/>
    <n v="-133.82093"/>
    <s v="PHKILLIAN"/>
    <n v="4"/>
    <n v="1"/>
  </r>
  <r>
    <d v="2011-06-09T00:00:00"/>
    <x v="1"/>
    <n v="6"/>
    <n v="9"/>
    <n v="5"/>
    <x v="1"/>
    <x v="87"/>
    <x v="20"/>
    <s v="04-06A PYBUS BAY"/>
    <s v="ADMIRALTY NATIONAL MONUMENT"/>
    <x v="13"/>
    <x v="4"/>
    <n v="1.5"/>
    <n v="57.30106"/>
    <n v="-133.82093"/>
    <s v="JENNIFERMACDONALD"/>
    <n v="8"/>
    <n v="1"/>
  </r>
  <r>
    <d v="2013-06-11T00:00:00"/>
    <x v="0"/>
    <n v="6"/>
    <n v="11"/>
    <n v="3"/>
    <x v="1"/>
    <x v="87"/>
    <x v="20"/>
    <s v="04-06A PYBUS BAY"/>
    <s v="ADMIRALTY NATIONAL MONUMENT"/>
    <x v="13"/>
    <x v="4"/>
    <n v="2"/>
    <n v="57.30106"/>
    <n v="-133.82093"/>
    <s v="PHKILLIAN"/>
    <n v="15"/>
    <n v="2"/>
  </r>
  <r>
    <d v="2014-06-11T00:00:00"/>
    <x v="2"/>
    <n v="6"/>
    <n v="11"/>
    <n v="4"/>
    <x v="1"/>
    <x v="87"/>
    <x v="20"/>
    <s v="04-06A PYBUS BAY"/>
    <s v="ADMIRALTY NATIONAL MONUMENT"/>
    <x v="13"/>
    <x v="4"/>
    <n v="2"/>
    <n v="57.30106"/>
    <n v="-133.82093"/>
    <s v="SRUSSELL03"/>
    <n v="8"/>
    <n v="1"/>
  </r>
  <r>
    <d v="2012-06-12T00:00:00"/>
    <x v="4"/>
    <n v="6"/>
    <n v="12"/>
    <n v="3"/>
    <x v="1"/>
    <x v="87"/>
    <x v="20"/>
    <s v="04-06A PYBUS BAY"/>
    <s v="ADMIRALTY NATIONAL MONUMENT"/>
    <x v="13"/>
    <x v="4"/>
    <n v="1.5"/>
    <n v="57.30106"/>
    <n v="-133.82093"/>
    <s v="PHKILLIAN"/>
    <n v="3"/>
    <n v="1"/>
  </r>
  <r>
    <d v="2012-06-12T00:00:00"/>
    <x v="4"/>
    <n v="6"/>
    <n v="12"/>
    <n v="3"/>
    <x v="1"/>
    <x v="87"/>
    <x v="20"/>
    <s v="04-06A PYBUS BAY"/>
    <s v="ADMIRALTY NATIONAL MONUMENT"/>
    <x v="13"/>
    <x v="4"/>
    <n v="2"/>
    <n v="57.30106"/>
    <n v="-133.82093"/>
    <s v="PHKILLIAN"/>
    <n v="2"/>
    <n v="1"/>
  </r>
  <r>
    <d v="2011-06-14T00:00:00"/>
    <x v="1"/>
    <n v="6"/>
    <n v="14"/>
    <n v="3"/>
    <x v="1"/>
    <x v="87"/>
    <x v="20"/>
    <s v="04-06A PYBUS BAY"/>
    <s v="ADMIRALTY NATIONAL MONUMENT"/>
    <x v="13"/>
    <x v="4"/>
    <n v="1.5"/>
    <n v="57.30106"/>
    <n v="-133.82093"/>
    <s v="JENNIFERMACDONALD"/>
    <n v="11"/>
    <n v="1"/>
  </r>
  <r>
    <d v="2011-06-15T00:00:00"/>
    <x v="1"/>
    <n v="6"/>
    <n v="15"/>
    <n v="4"/>
    <x v="1"/>
    <x v="87"/>
    <x v="20"/>
    <s v="04-06A PYBUS BAY"/>
    <s v="ADMIRALTY NATIONAL MONUMENT"/>
    <x v="13"/>
    <x v="4"/>
    <n v="5"/>
    <n v="57.30106"/>
    <n v="-133.82093"/>
    <s v="JENNIFERMACDONALD"/>
    <n v="16"/>
    <n v="2"/>
  </r>
  <r>
    <d v="2015-06-16T00:00:00"/>
    <x v="3"/>
    <n v="6"/>
    <n v="16"/>
    <n v="3"/>
    <x v="1"/>
    <x v="87"/>
    <x v="20"/>
    <s v="04-06A PYBUS BAY"/>
    <s v="ADMIRALTY NATIONAL MONUMENT"/>
    <x v="43"/>
    <x v="4"/>
    <n v="2"/>
    <n v="57.30106"/>
    <n v="-133.82093"/>
    <s v="SHANEKING"/>
    <n v="6"/>
    <n v="1"/>
  </r>
  <r>
    <d v="2014-06-18T00:00:00"/>
    <x v="2"/>
    <n v="6"/>
    <n v="18"/>
    <n v="4"/>
    <x v="1"/>
    <x v="87"/>
    <x v="20"/>
    <s v="04-06A PYBUS BAY"/>
    <s v="ADMIRALTY NATIONAL MONUMENT"/>
    <x v="43"/>
    <x v="4"/>
    <n v="2"/>
    <n v="57.30106"/>
    <n v="-133.82093"/>
    <s v="SHANEKING"/>
    <n v="8"/>
    <n v="1"/>
  </r>
  <r>
    <d v="2014-06-19T00:00:00"/>
    <x v="2"/>
    <n v="6"/>
    <n v="19"/>
    <n v="5"/>
    <x v="1"/>
    <x v="87"/>
    <x v="20"/>
    <s v="04-06A PYBUS BAY"/>
    <s v="ADMIRALTY NATIONAL MONUMENT"/>
    <x v="13"/>
    <x v="4"/>
    <n v="1.5"/>
    <n v="57.30106"/>
    <n v="-133.82093"/>
    <s v="SRUSSELL03"/>
    <n v="14"/>
    <n v="2"/>
  </r>
  <r>
    <d v="2012-06-20T00:00:00"/>
    <x v="4"/>
    <n v="6"/>
    <n v="20"/>
    <n v="4"/>
    <x v="1"/>
    <x v="87"/>
    <x v="20"/>
    <s v="04-06A PYBUS BAY"/>
    <s v="ADMIRALTY NATIONAL MONUMENT"/>
    <x v="13"/>
    <x v="4"/>
    <n v="2"/>
    <n v="57.30106"/>
    <n v="-133.82093"/>
    <s v="PHKILLIAN"/>
    <n v="7"/>
    <n v="1"/>
  </r>
  <r>
    <d v="2013-06-20T00:00:00"/>
    <x v="0"/>
    <n v="6"/>
    <n v="20"/>
    <n v="5"/>
    <x v="1"/>
    <x v="87"/>
    <x v="20"/>
    <s v="04-06A PYBUS BAY"/>
    <s v="ADMIRALTY NATIONAL MONUMENT"/>
    <x v="13"/>
    <x v="4"/>
    <n v="1.5"/>
    <n v="57.30106"/>
    <n v="-133.82093"/>
    <s v="PHKILLIAN"/>
    <n v="12"/>
    <n v="2"/>
  </r>
  <r>
    <d v="2011-06-21T00:00:00"/>
    <x v="1"/>
    <n v="6"/>
    <n v="21"/>
    <n v="3"/>
    <x v="1"/>
    <x v="87"/>
    <x v="20"/>
    <s v="04-06A PYBUS BAY"/>
    <s v="ADMIRALTY NATIONAL MONUMENT"/>
    <x v="13"/>
    <x v="4"/>
    <n v="3"/>
    <n v="57.30106"/>
    <n v="-133.82093"/>
    <s v="JENNIFERMACDONALD"/>
    <n v="15"/>
    <n v="2"/>
  </r>
  <r>
    <d v="2011-06-23T00:00:00"/>
    <x v="1"/>
    <n v="6"/>
    <n v="23"/>
    <n v="5"/>
    <x v="1"/>
    <x v="87"/>
    <x v="20"/>
    <s v="04-06A PYBUS BAY"/>
    <s v="ADMIRALTY NATIONAL MONUMENT"/>
    <x v="13"/>
    <x v="4"/>
    <n v="1"/>
    <n v="57.30106"/>
    <n v="-133.82093"/>
    <s v="JENNIFERMACDONALD"/>
    <n v="8"/>
    <n v="1"/>
  </r>
  <r>
    <d v="2011-06-23T00:00:00"/>
    <x v="1"/>
    <n v="6"/>
    <n v="23"/>
    <n v="5"/>
    <x v="1"/>
    <x v="87"/>
    <x v="20"/>
    <s v="04-06A PYBUS BAY"/>
    <s v="ADMIRALTY NATIONAL MONUMENT"/>
    <x v="13"/>
    <x v="4"/>
    <n v="2"/>
    <n v="57.30106"/>
    <n v="-133.82093"/>
    <s v="JENNIFERMACDONALD"/>
    <n v="7"/>
    <n v="1"/>
  </r>
  <r>
    <d v="2013-06-25T00:00:00"/>
    <x v="0"/>
    <n v="6"/>
    <n v="25"/>
    <n v="3"/>
    <x v="1"/>
    <x v="87"/>
    <x v="20"/>
    <s v="04-06A PYBUS BAY"/>
    <s v="ADMIRALTY NATIONAL MONUMENT"/>
    <x v="13"/>
    <x v="4"/>
    <n v="2"/>
    <n v="57.30106"/>
    <n v="-133.82093"/>
    <s v="PHKILLIAN"/>
    <n v="10"/>
    <n v="1"/>
  </r>
  <r>
    <d v="2012-06-26T00:00:00"/>
    <x v="4"/>
    <n v="6"/>
    <n v="26"/>
    <n v="3"/>
    <x v="1"/>
    <x v="87"/>
    <x v="20"/>
    <s v="04-06A PYBUS BAY"/>
    <s v="ADMIRALTY NATIONAL MONUMENT"/>
    <x v="13"/>
    <x v="4"/>
    <n v="3"/>
    <n v="57.30106"/>
    <n v="-133.82093"/>
    <s v="PHKILLIAN"/>
    <n v="9"/>
    <n v="1"/>
  </r>
  <r>
    <d v="2014-06-26T00:00:00"/>
    <x v="2"/>
    <n v="6"/>
    <n v="26"/>
    <n v="5"/>
    <x v="1"/>
    <x v="87"/>
    <x v="20"/>
    <s v="04-06A PYBUS BAY"/>
    <s v="ADMIRALTY NATIONAL MONUMENT"/>
    <x v="13"/>
    <x v="4"/>
    <n v="2"/>
    <n v="57.30106"/>
    <n v="-133.82093"/>
    <s v="SRUSSELL03"/>
    <n v="10"/>
    <n v="1"/>
  </r>
  <r>
    <d v="2011-06-28T00:00:00"/>
    <x v="1"/>
    <n v="6"/>
    <n v="28"/>
    <n v="3"/>
    <x v="1"/>
    <x v="87"/>
    <x v="20"/>
    <s v="04-06A PYBUS BAY"/>
    <s v="ADMIRALTY NATIONAL MONUMENT"/>
    <x v="13"/>
    <x v="4"/>
    <n v="1.5"/>
    <n v="57.30106"/>
    <n v="-133.82093"/>
    <s v="JENNIFERMACDONALD"/>
    <n v="10"/>
    <n v="1"/>
  </r>
  <r>
    <d v="2011-06-30T00:00:00"/>
    <x v="1"/>
    <n v="6"/>
    <n v="30"/>
    <n v="5"/>
    <x v="1"/>
    <x v="87"/>
    <x v="20"/>
    <s v="04-06A PYBUS BAY"/>
    <s v="ADMIRALTY NATIONAL MONUMENT"/>
    <x v="13"/>
    <x v="4"/>
    <n v="2"/>
    <n v="57.30106"/>
    <n v="-133.82093"/>
    <s v="JENNIFERMACDONALD"/>
    <n v="6"/>
    <n v="1"/>
  </r>
  <r>
    <d v="2012-07-03T00:00:00"/>
    <x v="4"/>
    <n v="7"/>
    <n v="3"/>
    <n v="3"/>
    <x v="1"/>
    <x v="87"/>
    <x v="20"/>
    <s v="04-06A PYBUS BAY"/>
    <s v="ADMIRALTY NATIONAL MONUMENT"/>
    <x v="13"/>
    <x v="4"/>
    <n v="2"/>
    <n v="57.30106"/>
    <n v="-133.82093"/>
    <s v="PHKILLIAN"/>
    <n v="9"/>
    <n v="1"/>
  </r>
  <r>
    <d v="2012-07-03T00:00:00"/>
    <x v="4"/>
    <n v="7"/>
    <n v="3"/>
    <n v="3"/>
    <x v="1"/>
    <x v="87"/>
    <x v="20"/>
    <s v="04-06A PYBUS BAY"/>
    <s v="ADMIRALTY NATIONAL MONUMENT"/>
    <x v="13"/>
    <x v="4"/>
    <n v="3.5"/>
    <n v="57.30106"/>
    <n v="-133.82093"/>
    <s v="PHKILLIAN"/>
    <n v="4"/>
    <n v="1"/>
  </r>
  <r>
    <d v="2012-07-03T00:00:00"/>
    <x v="4"/>
    <n v="7"/>
    <n v="3"/>
    <n v="3"/>
    <x v="1"/>
    <x v="87"/>
    <x v="20"/>
    <s v="04-06A PYBUS BAY"/>
    <s v="ADMIRALTY NATIONAL MONUMENT"/>
    <x v="13"/>
    <x v="4"/>
    <n v="4"/>
    <n v="57.30106"/>
    <n v="-133.82093"/>
    <s v="PHKILLIAN"/>
    <n v="4"/>
    <n v="1"/>
  </r>
  <r>
    <d v="2013-07-03T00:00:00"/>
    <x v="0"/>
    <n v="7"/>
    <n v="3"/>
    <n v="4"/>
    <x v="1"/>
    <x v="87"/>
    <x v="20"/>
    <s v="04-06A PYBUS BAY"/>
    <s v="ADMIRALTY NATIONAL MONUMENT"/>
    <x v="13"/>
    <x v="4"/>
    <n v="2"/>
    <n v="57.30106"/>
    <n v="-133.82093"/>
    <s v="PHKILLIAN"/>
    <n v="9"/>
    <n v="1"/>
  </r>
  <r>
    <d v="2014-07-05T00:00:00"/>
    <x v="2"/>
    <n v="7"/>
    <n v="5"/>
    <n v="7"/>
    <x v="1"/>
    <x v="87"/>
    <x v="20"/>
    <s v="04-06A PYBUS BAY"/>
    <s v="ADMIRALTY NATIONAL MONUMENT"/>
    <x v="43"/>
    <x v="4"/>
    <n v="2"/>
    <n v="57.30106"/>
    <n v="-133.82093"/>
    <s v="SHANEKING"/>
    <n v="11"/>
    <n v="1"/>
  </r>
  <r>
    <d v="2011-07-05T00:00:00"/>
    <x v="1"/>
    <n v="7"/>
    <n v="5"/>
    <n v="3"/>
    <x v="1"/>
    <x v="87"/>
    <x v="20"/>
    <s v="04-06A PYBUS BAY"/>
    <s v="ADMIRALTY NATIONAL MONUMENT"/>
    <x v="13"/>
    <x v="4"/>
    <n v="4"/>
    <n v="57.30106"/>
    <n v="-133.82093"/>
    <s v="JENNIFERMACDONALD"/>
    <n v="7"/>
    <n v="1"/>
  </r>
  <r>
    <d v="2011-07-07T00:00:00"/>
    <x v="1"/>
    <n v="7"/>
    <n v="7"/>
    <n v="5"/>
    <x v="1"/>
    <x v="87"/>
    <x v="20"/>
    <s v="04-06A PYBUS BAY"/>
    <s v="ADMIRALTY NATIONAL MONUMENT"/>
    <x v="13"/>
    <x v="4"/>
    <n v="2"/>
    <n v="57.30106"/>
    <n v="-133.82093"/>
    <s v="JENNIFERMACDONALD"/>
    <n v="10"/>
    <n v="1"/>
  </r>
  <r>
    <d v="2012-07-12T00:00:00"/>
    <x v="4"/>
    <n v="7"/>
    <n v="12"/>
    <n v="5"/>
    <x v="1"/>
    <x v="87"/>
    <x v="20"/>
    <s v="04-06A PYBUS BAY"/>
    <s v="ADMIRALTY NATIONAL MONUMENT"/>
    <x v="13"/>
    <x v="4"/>
    <n v="3"/>
    <n v="57.30106"/>
    <n v="-133.82093"/>
    <s v="PHKILLIAN"/>
    <n v="10"/>
    <n v="1"/>
  </r>
  <r>
    <d v="2011-07-14T00:00:00"/>
    <x v="1"/>
    <n v="7"/>
    <n v="14"/>
    <n v="5"/>
    <x v="1"/>
    <x v="87"/>
    <x v="20"/>
    <s v="04-06A PYBUS BAY"/>
    <s v="ADMIRALTY NATIONAL MONUMENT"/>
    <x v="13"/>
    <x v="4"/>
    <n v="2"/>
    <n v="57.30106"/>
    <n v="-133.82093"/>
    <s v="JENNIFERMACDONALD"/>
    <n v="10"/>
    <n v="1"/>
  </r>
  <r>
    <d v="2014-07-15T00:00:00"/>
    <x v="2"/>
    <n v="7"/>
    <n v="15"/>
    <n v="3"/>
    <x v="1"/>
    <x v="87"/>
    <x v="20"/>
    <s v="04-06A PYBUS BAY"/>
    <s v="ADMIRALTY NATIONAL MONUMENT"/>
    <x v="13"/>
    <x v="4"/>
    <n v="1.5"/>
    <n v="57.30106"/>
    <n v="-133.82093"/>
    <s v="SRUSSELL03"/>
    <n v="11"/>
    <n v="1"/>
  </r>
  <r>
    <d v="2014-07-18T00:00:00"/>
    <x v="2"/>
    <n v="7"/>
    <n v="18"/>
    <n v="6"/>
    <x v="1"/>
    <x v="87"/>
    <x v="20"/>
    <s v="04-06A PYBUS BAY"/>
    <s v="ADMIRALTY NATIONAL MONUMENT"/>
    <x v="43"/>
    <x v="4"/>
    <n v="2"/>
    <n v="57.30106"/>
    <n v="-133.82093"/>
    <s v="SHANEKING"/>
    <n v="10"/>
    <n v="1"/>
  </r>
  <r>
    <d v="2013-07-18T00:00:00"/>
    <x v="0"/>
    <n v="7"/>
    <n v="18"/>
    <n v="5"/>
    <x v="1"/>
    <x v="87"/>
    <x v="20"/>
    <s v="04-06A PYBUS BAY"/>
    <s v="ADMIRALTY NATIONAL MONUMENT"/>
    <x v="13"/>
    <x v="4"/>
    <n v="1"/>
    <n v="57.30106"/>
    <n v="-133.82093"/>
    <s v="PHKILLIAN"/>
    <n v="7"/>
    <n v="1"/>
  </r>
  <r>
    <d v="2013-07-18T00:00:00"/>
    <x v="0"/>
    <n v="7"/>
    <n v="18"/>
    <n v="5"/>
    <x v="1"/>
    <x v="87"/>
    <x v="20"/>
    <s v="04-06A PYBUS BAY"/>
    <s v="ADMIRALTY NATIONAL MONUMENT"/>
    <x v="13"/>
    <x v="4"/>
    <n v="1.5"/>
    <n v="57.30106"/>
    <n v="-133.82093"/>
    <s v="PHKILLIAN"/>
    <n v="8"/>
    <n v="1"/>
  </r>
  <r>
    <d v="2011-07-19T00:00:00"/>
    <x v="1"/>
    <n v="7"/>
    <n v="19"/>
    <n v="3"/>
    <x v="1"/>
    <x v="87"/>
    <x v="20"/>
    <s v="04-06A PYBUS BAY"/>
    <s v="ADMIRALTY NATIONAL MONUMENT"/>
    <x v="13"/>
    <x v="4"/>
    <n v="3"/>
    <n v="57.30106"/>
    <n v="-133.82093"/>
    <s v="JENNIFERMACDONALD"/>
    <n v="10"/>
    <n v="1"/>
  </r>
  <r>
    <d v="2011-07-21T00:00:00"/>
    <x v="1"/>
    <n v="7"/>
    <n v="21"/>
    <n v="5"/>
    <x v="1"/>
    <x v="87"/>
    <x v="20"/>
    <s v="04-06A PYBUS BAY"/>
    <s v="ADMIRALTY NATIONAL MONUMENT"/>
    <x v="13"/>
    <x v="4"/>
    <n v="2.5"/>
    <n v="57.30106"/>
    <n v="-133.82093"/>
    <s v="JENNIFERMACDONALD"/>
    <n v="16"/>
    <n v="2"/>
  </r>
  <r>
    <d v="2014-07-22T00:00:00"/>
    <x v="2"/>
    <n v="7"/>
    <n v="22"/>
    <n v="3"/>
    <x v="1"/>
    <x v="87"/>
    <x v="20"/>
    <s v="04-06A PYBUS BAY"/>
    <s v="ADMIRALTY NATIONAL MONUMENT"/>
    <x v="13"/>
    <x v="4"/>
    <n v="2.5"/>
    <n v="57.30106"/>
    <n v="-133.82093"/>
    <s v="SRUSSELL03"/>
    <n v="10"/>
    <n v="1"/>
  </r>
  <r>
    <d v="2014-07-26T00:00:00"/>
    <x v="2"/>
    <n v="7"/>
    <n v="26"/>
    <n v="7"/>
    <x v="1"/>
    <x v="87"/>
    <x v="20"/>
    <s v="04-06A PYBUS BAY"/>
    <s v="ADMIRALTY NATIONAL MONUMENT"/>
    <x v="43"/>
    <x v="4"/>
    <n v="1.5"/>
    <n v="57.30106"/>
    <n v="-133.82093"/>
    <s v="SHANEKING"/>
    <n v="6"/>
    <n v="1"/>
  </r>
  <r>
    <d v="2011-07-26T00:00:00"/>
    <x v="1"/>
    <n v="7"/>
    <n v="26"/>
    <n v="3"/>
    <x v="1"/>
    <x v="87"/>
    <x v="20"/>
    <s v="04-06A PYBUS BAY"/>
    <s v="ADMIRALTY NATIONAL MONUMENT"/>
    <x v="13"/>
    <x v="4"/>
    <n v="2.5"/>
    <n v="57.30106"/>
    <n v="-133.82093"/>
    <s v="JENNIFERMACDONALD"/>
    <n v="5"/>
    <n v="1"/>
  </r>
  <r>
    <d v="2011-07-28T00:00:00"/>
    <x v="1"/>
    <n v="7"/>
    <n v="28"/>
    <n v="5"/>
    <x v="1"/>
    <x v="87"/>
    <x v="20"/>
    <s v="04-06A PYBUS BAY"/>
    <s v="ADMIRALTY NATIONAL MONUMENT"/>
    <x v="13"/>
    <x v="4"/>
    <n v="2"/>
    <n v="57.30106"/>
    <n v="-133.82093"/>
    <s v="JENNIFERMACDONALD"/>
    <n v="8"/>
    <n v="1"/>
  </r>
  <r>
    <d v="2014-07-29T00:00:00"/>
    <x v="2"/>
    <n v="7"/>
    <n v="29"/>
    <n v="3"/>
    <x v="1"/>
    <x v="87"/>
    <x v="20"/>
    <s v="04-06A PYBUS BAY"/>
    <s v="ADMIRALTY NATIONAL MONUMENT"/>
    <x v="13"/>
    <x v="4"/>
    <n v="2"/>
    <n v="57.30106"/>
    <n v="-133.82093"/>
    <s v="SRUSSELL03"/>
    <n v="10"/>
    <n v="1"/>
  </r>
  <r>
    <d v="2012-08-01T00:00:00"/>
    <x v="4"/>
    <n v="8"/>
    <n v="1"/>
    <n v="4"/>
    <x v="1"/>
    <x v="87"/>
    <x v="20"/>
    <s v="04-06A PYBUS BAY"/>
    <s v="ADMIRALTY NATIONAL MONUMENT"/>
    <x v="13"/>
    <x v="4"/>
    <n v="1.5"/>
    <n v="57.30106"/>
    <n v="-133.82093"/>
    <s v="PHKILLIAN"/>
    <n v="10"/>
    <n v="1"/>
  </r>
  <r>
    <d v="2011-08-03T00:00:00"/>
    <x v="1"/>
    <n v="8"/>
    <n v="3"/>
    <n v="4"/>
    <x v="1"/>
    <x v="87"/>
    <x v="20"/>
    <s v="04-06A PYBUS BAY"/>
    <s v="ADMIRALTY NATIONAL MONUMENT"/>
    <x v="13"/>
    <x v="4"/>
    <n v="4"/>
    <n v="57.30106"/>
    <n v="-133.82093"/>
    <s v="JENNIFERMACDONALD"/>
    <n v="9"/>
    <n v="1"/>
  </r>
  <r>
    <d v="2011-08-04T00:00:00"/>
    <x v="1"/>
    <n v="8"/>
    <n v="4"/>
    <n v="5"/>
    <x v="1"/>
    <x v="87"/>
    <x v="20"/>
    <s v="04-06A PYBUS BAY"/>
    <s v="ADMIRALTY NATIONAL MONUMENT"/>
    <x v="13"/>
    <x v="4"/>
    <n v="2"/>
    <n v="57.30106"/>
    <n v="-133.82093"/>
    <s v="JENNIFERMACDONALD"/>
    <n v="12"/>
    <n v="2"/>
  </r>
  <r>
    <d v="2014-08-05T00:00:00"/>
    <x v="2"/>
    <n v="8"/>
    <n v="5"/>
    <n v="3"/>
    <x v="1"/>
    <x v="87"/>
    <x v="20"/>
    <s v="04-06A PYBUS BAY"/>
    <s v="ADMIRALTY NATIONAL MONUMENT"/>
    <x v="13"/>
    <x v="4"/>
    <n v="2"/>
    <n v="57.30106"/>
    <n v="-133.82093"/>
    <s v="SRUSSELL03"/>
    <n v="5"/>
    <n v="1"/>
  </r>
  <r>
    <d v="2011-08-09T00:00:00"/>
    <x v="1"/>
    <n v="8"/>
    <n v="9"/>
    <n v="3"/>
    <x v="1"/>
    <x v="87"/>
    <x v="20"/>
    <s v="04-06A PYBUS BAY"/>
    <s v="ADMIRALTY NATIONAL MONUMENT"/>
    <x v="13"/>
    <x v="4"/>
    <n v="2"/>
    <n v="57.30106"/>
    <n v="-133.82093"/>
    <s v="JENNIFERMACDONALD"/>
    <n v="6"/>
    <n v="1"/>
  </r>
  <r>
    <d v="2011-08-11T00:00:00"/>
    <x v="1"/>
    <n v="8"/>
    <n v="11"/>
    <n v="5"/>
    <x v="1"/>
    <x v="87"/>
    <x v="20"/>
    <s v="04-06A PYBUS BAY"/>
    <s v="ADMIRALTY NATIONAL MONUMENT"/>
    <x v="13"/>
    <x v="4"/>
    <n v="5"/>
    <n v="57.30106"/>
    <n v="-133.82093"/>
    <s v="JENNIFERMACDONALD"/>
    <n v="5"/>
    <n v="1"/>
  </r>
  <r>
    <d v="2014-08-12T00:00:00"/>
    <x v="2"/>
    <n v="8"/>
    <n v="12"/>
    <n v="3"/>
    <x v="1"/>
    <x v="87"/>
    <x v="20"/>
    <s v="04-06A PYBUS BAY"/>
    <s v="ADMIRALTY NATIONAL MONUMENT"/>
    <x v="43"/>
    <x v="4"/>
    <n v="1.5"/>
    <n v="57.30106"/>
    <n v="-133.82093"/>
    <s v="SHANEKING"/>
    <n v="6"/>
    <n v="1"/>
  </r>
  <r>
    <d v="2014-08-12T00:00:00"/>
    <x v="2"/>
    <n v="8"/>
    <n v="12"/>
    <n v="3"/>
    <x v="1"/>
    <x v="87"/>
    <x v="20"/>
    <s v="04-06A PYBUS BAY"/>
    <s v="ADMIRALTY NATIONAL MONUMENT"/>
    <x v="13"/>
    <x v="4"/>
    <n v="2"/>
    <n v="57.30106"/>
    <n v="-133.82093"/>
    <s v="SRUSSELL03"/>
    <n v="10"/>
    <n v="1"/>
  </r>
  <r>
    <d v="2014-08-13T00:00:00"/>
    <x v="2"/>
    <n v="8"/>
    <n v="13"/>
    <n v="4"/>
    <x v="1"/>
    <x v="87"/>
    <x v="20"/>
    <s v="04-06A PYBUS BAY"/>
    <s v="ADMIRALTY NATIONAL MONUMENT"/>
    <x v="43"/>
    <x v="4"/>
    <n v="2"/>
    <n v="57.30106"/>
    <n v="-133.82093"/>
    <s v="SHANEKING"/>
    <n v="7"/>
    <n v="1"/>
  </r>
  <r>
    <d v="2012-08-14T00:00:00"/>
    <x v="4"/>
    <n v="8"/>
    <n v="14"/>
    <n v="3"/>
    <x v="1"/>
    <x v="87"/>
    <x v="20"/>
    <s v="04-06A PYBUS BAY"/>
    <s v="ADMIRALTY NATIONAL MONUMENT"/>
    <x v="13"/>
    <x v="4"/>
    <n v="2"/>
    <n v="57.30106"/>
    <n v="-133.82093"/>
    <s v="PHKILLIAN"/>
    <n v="8"/>
    <n v="1"/>
  </r>
  <r>
    <d v="2014-08-14T00:00:00"/>
    <x v="2"/>
    <n v="8"/>
    <n v="14"/>
    <n v="5"/>
    <x v="1"/>
    <x v="87"/>
    <x v="20"/>
    <s v="04-06A PYBUS BAY"/>
    <s v="ADMIRALTY NATIONAL MONUMENT"/>
    <x v="13"/>
    <x v="4"/>
    <n v="2"/>
    <n v="57.30106"/>
    <n v="-133.82093"/>
    <s v="SRUSSELL03"/>
    <n v="20"/>
    <n v="2"/>
  </r>
  <r>
    <d v="2011-08-17T00:00:00"/>
    <x v="1"/>
    <n v="8"/>
    <n v="17"/>
    <n v="4"/>
    <x v="1"/>
    <x v="87"/>
    <x v="20"/>
    <s v="04-06A PYBUS BAY"/>
    <s v="ADMIRALTY NATIONAL MONUMENT"/>
    <x v="13"/>
    <x v="4"/>
    <n v="2.5"/>
    <n v="57.30106"/>
    <n v="-133.82093"/>
    <s v="JENNIFERMACDONALD"/>
    <n v="7"/>
    <n v="1"/>
  </r>
  <r>
    <d v="2012-08-18T00:00:00"/>
    <x v="4"/>
    <n v="8"/>
    <n v="18"/>
    <n v="7"/>
    <x v="1"/>
    <x v="87"/>
    <x v="20"/>
    <s v="04-06A PYBUS BAY"/>
    <s v="ADMIRALTY NATIONAL MONUMENT"/>
    <x v="77"/>
    <x v="4"/>
    <n v="1"/>
    <n v="57.30106"/>
    <n v="-133.82093"/>
    <s v="RBEERS"/>
    <n v="2"/>
    <n v="1"/>
  </r>
  <r>
    <d v="2014-08-19T00:00:00"/>
    <x v="2"/>
    <n v="8"/>
    <n v="19"/>
    <n v="3"/>
    <x v="1"/>
    <x v="87"/>
    <x v="20"/>
    <s v="04-06A PYBUS BAY"/>
    <s v="ADMIRALTY NATIONAL MONUMENT"/>
    <x v="13"/>
    <x v="4"/>
    <n v="2.5"/>
    <n v="57.30106"/>
    <n v="-133.82093"/>
    <s v="SRUSSELL03"/>
    <n v="6"/>
    <n v="1"/>
  </r>
  <r>
    <d v="2013-08-20T00:00:00"/>
    <x v="0"/>
    <n v="8"/>
    <n v="20"/>
    <n v="3"/>
    <x v="1"/>
    <x v="87"/>
    <x v="20"/>
    <s v="04-06A PYBUS BAY"/>
    <s v="ADMIRALTY NATIONAL MONUMENT"/>
    <x v="13"/>
    <x v="4"/>
    <n v="2"/>
    <n v="57.30106"/>
    <n v="-133.82093"/>
    <s v="PHKILLIAN"/>
    <n v="15"/>
    <n v="2"/>
  </r>
  <r>
    <d v="2012-08-21T00:00:00"/>
    <x v="4"/>
    <n v="8"/>
    <n v="21"/>
    <n v="3"/>
    <x v="1"/>
    <x v="87"/>
    <x v="20"/>
    <s v="04-06A PYBUS BAY"/>
    <s v="ADMIRALTY NATIONAL MONUMENT"/>
    <x v="13"/>
    <x v="4"/>
    <n v="2.5"/>
    <n v="57.30106"/>
    <n v="-133.82093"/>
    <s v="PHKILLIAN"/>
    <n v="6"/>
    <n v="1"/>
  </r>
  <r>
    <d v="2011-08-23T00:00:00"/>
    <x v="1"/>
    <n v="8"/>
    <n v="23"/>
    <n v="3"/>
    <x v="1"/>
    <x v="87"/>
    <x v="20"/>
    <s v="04-06A PYBUS BAY"/>
    <s v="ADMIRALTY NATIONAL MONUMENT"/>
    <x v="13"/>
    <x v="4"/>
    <n v="1"/>
    <n v="57.30106"/>
    <n v="-133.82093"/>
    <s v="JENNIFERMACDONALD"/>
    <n v="2"/>
    <n v="1"/>
  </r>
  <r>
    <d v="2011-08-23T00:00:00"/>
    <x v="1"/>
    <n v="8"/>
    <n v="23"/>
    <n v="3"/>
    <x v="1"/>
    <x v="87"/>
    <x v="20"/>
    <s v="04-06A PYBUS BAY"/>
    <s v="ADMIRALTY NATIONAL MONUMENT"/>
    <x v="13"/>
    <x v="4"/>
    <n v="1.5"/>
    <n v="57.30106"/>
    <n v="-133.82093"/>
    <s v="JENNIFERMACDONALD"/>
    <n v="7"/>
    <n v="1"/>
  </r>
  <r>
    <d v="2012-08-23T00:00:00"/>
    <x v="4"/>
    <n v="8"/>
    <n v="23"/>
    <n v="5"/>
    <x v="1"/>
    <x v="87"/>
    <x v="20"/>
    <s v="04-06A PYBUS BAY"/>
    <s v="ADMIRALTY NATIONAL MONUMENT"/>
    <x v="13"/>
    <x v="4"/>
    <n v="2.5"/>
    <n v="57.30106"/>
    <n v="-133.82093"/>
    <s v="PHKILLIAN"/>
    <n v="9"/>
    <n v="1"/>
  </r>
  <r>
    <d v="2014-08-26T00:00:00"/>
    <x v="2"/>
    <n v="8"/>
    <n v="26"/>
    <n v="3"/>
    <x v="1"/>
    <x v="87"/>
    <x v="20"/>
    <s v="04-06A PYBUS BAY"/>
    <s v="ADMIRALTY NATIONAL MONUMENT"/>
    <x v="13"/>
    <x v="4"/>
    <n v="2"/>
    <n v="57.30106"/>
    <n v="-133.82093"/>
    <s v="SRUSSELL03"/>
    <n v="6"/>
    <n v="1"/>
  </r>
  <r>
    <d v="2012-08-27T00:00:00"/>
    <x v="4"/>
    <n v="8"/>
    <n v="27"/>
    <n v="2"/>
    <x v="1"/>
    <x v="87"/>
    <x v="20"/>
    <s v="04-06A PYBUS BAY"/>
    <s v="ADMIRALTY NATIONAL MONUMENT"/>
    <x v="13"/>
    <x v="4"/>
    <n v="2"/>
    <n v="57.30106"/>
    <n v="-133.82093"/>
    <s v="PHKILLIAN"/>
    <n v="10"/>
    <n v="1"/>
  </r>
  <r>
    <d v="2012-08-30T00:00:00"/>
    <x v="4"/>
    <n v="8"/>
    <n v="30"/>
    <n v="5"/>
    <x v="1"/>
    <x v="87"/>
    <x v="20"/>
    <s v="04-06A PYBUS BAY"/>
    <s v="ADMIRALTY NATIONAL MONUMENT"/>
    <x v="13"/>
    <x v="4"/>
    <n v="1.5"/>
    <n v="57.30106"/>
    <n v="-133.82093"/>
    <s v="PHKILLIAN"/>
    <n v="6"/>
    <n v="1"/>
  </r>
  <r>
    <d v="2012-08-30T00:00:00"/>
    <x v="4"/>
    <n v="8"/>
    <n v="30"/>
    <n v="5"/>
    <x v="1"/>
    <x v="87"/>
    <x v="20"/>
    <s v="04-06A PYBUS BAY"/>
    <s v="ADMIRALTY NATIONAL MONUMENT"/>
    <x v="13"/>
    <x v="4"/>
    <n v="4"/>
    <n v="57.30106"/>
    <n v="-133.82093"/>
    <s v="PHKILLIAN"/>
    <n v="4"/>
    <n v="1"/>
  </r>
  <r>
    <d v="2013-09-03T00:00:00"/>
    <x v="0"/>
    <n v="9"/>
    <n v="3"/>
    <n v="3"/>
    <x v="1"/>
    <x v="87"/>
    <x v="20"/>
    <s v="04-06A PYBUS BAY"/>
    <s v="ADMIRALTY NATIONAL MONUMENT"/>
    <x v="13"/>
    <x v="4"/>
    <n v="2"/>
    <n v="57.30106"/>
    <n v="-133.82093"/>
    <s v="PHKILLIAN"/>
    <n v="5"/>
    <n v="1"/>
  </r>
  <r>
    <d v="2015-08-10T00:00:00"/>
    <x v="3"/>
    <n v="8"/>
    <n v="10"/>
    <n v="2"/>
    <x v="1"/>
    <x v="87"/>
    <x v="20"/>
    <s v="04-06A PYBUS BAY"/>
    <s v="ADMIRALTY NATIONAL MONUMENT"/>
    <x v="77"/>
    <x v="12"/>
    <n v="0.5"/>
    <n v="57.30106"/>
    <n v="-133.82093"/>
    <s v="RBEERS"/>
    <n v="3"/>
    <n v="1"/>
  </r>
  <r>
    <d v="2014-05-22T00:00:00"/>
    <x v="2"/>
    <n v="5"/>
    <n v="22"/>
    <n v="5"/>
    <x v="1"/>
    <x v="87"/>
    <x v="20"/>
    <s v="04-06A PYBUS BAY"/>
    <s v="ADMIRALTY NATIONAL MONUMENT"/>
    <x v="13"/>
    <x v="4"/>
    <n v="1.5"/>
    <n v="57.30106"/>
    <n v="-133.82093"/>
    <s v="SRUSSELL03"/>
    <n v="18"/>
    <n v="2"/>
  </r>
  <r>
    <d v="2014-05-22T00:00:00"/>
    <x v="2"/>
    <n v="5"/>
    <n v="22"/>
    <n v="5"/>
    <x v="1"/>
    <x v="87"/>
    <x v="20"/>
    <s v="04-06A PYBUS BAY"/>
    <s v="ADMIRALTY NATIONAL MONUMENT"/>
    <x v="77"/>
    <x v="4"/>
    <n v="1"/>
    <n v="57.30106"/>
    <n v="-133.82093"/>
    <s v="RBEERS"/>
    <n v="2"/>
    <n v="1"/>
  </r>
  <r>
    <d v="2015-05-26T00:00:00"/>
    <x v="3"/>
    <n v="5"/>
    <n v="26"/>
    <n v="3"/>
    <x v="1"/>
    <x v="87"/>
    <x v="20"/>
    <s v="04-06A PYBUS BAY"/>
    <s v="ADMIRALTY NATIONAL MONUMENT"/>
    <x v="13"/>
    <x v="4"/>
    <n v="2"/>
    <n v="57.30106"/>
    <n v="-133.82093"/>
    <s v="LBDEVICHE"/>
    <n v="3"/>
    <n v="1"/>
  </r>
  <r>
    <d v="2015-06-02T00:00:00"/>
    <x v="3"/>
    <n v="6"/>
    <n v="2"/>
    <n v="3"/>
    <x v="1"/>
    <x v="87"/>
    <x v="20"/>
    <s v="04-06A PYBUS BAY"/>
    <s v="ADMIRALTY NATIONAL MONUMENT"/>
    <x v="13"/>
    <x v="4"/>
    <n v="2"/>
    <n v="57.30106"/>
    <n v="-133.82093"/>
    <s v="LBDEVICHE"/>
    <n v="10"/>
    <n v="1"/>
  </r>
  <r>
    <d v="2015-06-09T00:00:00"/>
    <x v="3"/>
    <n v="6"/>
    <n v="9"/>
    <n v="3"/>
    <x v="1"/>
    <x v="87"/>
    <x v="20"/>
    <s v="04-06A PYBUS BAY"/>
    <s v="ADMIRALTY NATIONAL MONUMENT"/>
    <x v="13"/>
    <x v="4"/>
    <n v="1.5"/>
    <n v="57.30106"/>
    <n v="-133.82093"/>
    <s v="LBDEVICHE"/>
    <n v="10"/>
    <n v="1"/>
  </r>
  <r>
    <d v="2014-06-10T00:00:00"/>
    <x v="2"/>
    <n v="6"/>
    <n v="10"/>
    <n v="3"/>
    <x v="1"/>
    <x v="87"/>
    <x v="20"/>
    <s v="04-06A PYBUS BAY"/>
    <s v="ADMIRALTY NATIONAL MONUMENT"/>
    <x v="13"/>
    <x v="4"/>
    <n v="2.5"/>
    <n v="57.30106"/>
    <n v="-133.82093"/>
    <s v="SRUSSELL03"/>
    <n v="12"/>
    <n v="2"/>
  </r>
  <r>
    <d v="2015-06-11T00:00:00"/>
    <x v="3"/>
    <n v="6"/>
    <n v="11"/>
    <n v="5"/>
    <x v="1"/>
    <x v="87"/>
    <x v="20"/>
    <s v="04-06A PYBUS BAY"/>
    <s v="ADMIRALTY NATIONAL MONUMENT"/>
    <x v="13"/>
    <x v="4"/>
    <n v="2"/>
    <n v="57.30106"/>
    <n v="-133.82093"/>
    <s v="LBDEVICHE"/>
    <n v="14"/>
    <n v="2"/>
  </r>
  <r>
    <d v="2013-06-14T00:00:00"/>
    <x v="0"/>
    <n v="6"/>
    <n v="14"/>
    <n v="6"/>
    <x v="1"/>
    <x v="87"/>
    <x v="20"/>
    <s v="04-06A PYBUS BAY"/>
    <s v="ADMIRALTY NATIONAL MONUMENT"/>
    <x v="77"/>
    <x v="4"/>
    <n v="1"/>
    <n v="57.30106"/>
    <n v="-133.82093"/>
    <s v="RBEERS"/>
    <n v="2"/>
    <n v="1"/>
  </r>
  <r>
    <d v="2015-06-16T00:00:00"/>
    <x v="3"/>
    <n v="6"/>
    <n v="16"/>
    <n v="3"/>
    <x v="1"/>
    <x v="87"/>
    <x v="20"/>
    <s v="04-06A PYBUS BAY"/>
    <s v="ADMIRALTY NATIONAL MONUMENT"/>
    <x v="77"/>
    <x v="4"/>
    <n v="0.5"/>
    <n v="57.30106"/>
    <n v="-133.82093"/>
    <s v="RBEERS"/>
    <n v="4"/>
    <n v="1"/>
  </r>
  <r>
    <d v="2013-06-18T00:00:00"/>
    <x v="0"/>
    <n v="6"/>
    <n v="18"/>
    <n v="3"/>
    <x v="1"/>
    <x v="87"/>
    <x v="20"/>
    <s v="04-06A PYBUS BAY"/>
    <s v="ADMIRALTY NATIONAL MONUMENT"/>
    <x v="13"/>
    <x v="4"/>
    <n v="2"/>
    <n v="57.30106"/>
    <n v="-133.82093"/>
    <s v="SRUSSELL03"/>
    <n v="9"/>
    <n v="1"/>
  </r>
  <r>
    <d v="2015-06-18T00:00:00"/>
    <x v="3"/>
    <n v="6"/>
    <n v="18"/>
    <n v="5"/>
    <x v="1"/>
    <x v="87"/>
    <x v="20"/>
    <s v="04-06A PYBUS BAY"/>
    <s v="ADMIRALTY NATIONAL MONUMENT"/>
    <x v="13"/>
    <x v="4"/>
    <n v="1"/>
    <n v="57.30106"/>
    <n v="-133.82093"/>
    <s v="LBDEVICHE"/>
    <n v="2"/>
    <n v="1"/>
  </r>
  <r>
    <d v="2015-06-18T00:00:00"/>
    <x v="3"/>
    <n v="6"/>
    <n v="18"/>
    <n v="5"/>
    <x v="1"/>
    <x v="87"/>
    <x v="20"/>
    <s v="04-06A PYBUS BAY"/>
    <s v="ADMIRALTY NATIONAL MONUMENT"/>
    <x v="13"/>
    <x v="4"/>
    <n v="1.5"/>
    <n v="57.30106"/>
    <n v="-133.82093"/>
    <s v="LBDEVICHE"/>
    <n v="8"/>
    <n v="1"/>
  </r>
  <r>
    <d v="2015-06-23T00:00:00"/>
    <x v="3"/>
    <n v="6"/>
    <n v="23"/>
    <n v="3"/>
    <x v="1"/>
    <x v="87"/>
    <x v="20"/>
    <s v="04-06A PYBUS BAY"/>
    <s v="ADMIRALTY NATIONAL MONUMENT"/>
    <x v="13"/>
    <x v="4"/>
    <n v="2.5"/>
    <n v="57.30106"/>
    <n v="-133.82093"/>
    <s v="LBDEVICHE"/>
    <n v="9"/>
    <n v="1"/>
  </r>
  <r>
    <d v="2012-06-28T00:00:00"/>
    <x v="4"/>
    <n v="6"/>
    <n v="28"/>
    <n v="5"/>
    <x v="1"/>
    <x v="87"/>
    <x v="20"/>
    <s v="04-06A PYBUS BAY"/>
    <s v="ADMIRALTY NATIONAL MONUMENT"/>
    <x v="16"/>
    <x v="4"/>
    <n v="1"/>
    <n v="57.30106"/>
    <n v="-133.82093"/>
    <s v="SHANEKING"/>
    <n v="6"/>
    <n v="1"/>
  </r>
  <r>
    <d v="2015-06-30T00:00:00"/>
    <x v="3"/>
    <n v="6"/>
    <n v="30"/>
    <n v="3"/>
    <x v="1"/>
    <x v="87"/>
    <x v="20"/>
    <s v="04-06A PYBUS BAY"/>
    <s v="ADMIRALTY NATIONAL MONUMENT"/>
    <x v="13"/>
    <x v="4"/>
    <n v="3"/>
    <n v="57.30106"/>
    <n v="-133.82093"/>
    <s v="LBDEVICHE"/>
    <n v="13"/>
    <n v="1"/>
  </r>
  <r>
    <d v="2013-07-02T00:00:00"/>
    <x v="0"/>
    <n v="7"/>
    <n v="2"/>
    <n v="3"/>
    <x v="1"/>
    <x v="87"/>
    <x v="20"/>
    <s v="04-06A PYBUS BAY"/>
    <s v="ADMIRALTY NATIONAL MONUMENT"/>
    <x v="13"/>
    <x v="4"/>
    <n v="2"/>
    <n v="57.30106"/>
    <n v="-133.82093"/>
    <s v="SRUSSELL03"/>
    <n v="7"/>
    <n v="1"/>
  </r>
  <r>
    <d v="2015-07-09T00:00:00"/>
    <x v="3"/>
    <n v="7"/>
    <n v="9"/>
    <n v="5"/>
    <x v="1"/>
    <x v="87"/>
    <x v="20"/>
    <s v="04-06A PYBUS BAY"/>
    <s v="ADMIRALTY NATIONAL MONUMENT"/>
    <x v="13"/>
    <x v="4"/>
    <n v="3"/>
    <n v="57.30106"/>
    <n v="-133.82093"/>
    <s v="LBDEVICHE"/>
    <n v="10"/>
    <n v="1"/>
  </r>
  <r>
    <d v="2013-07-11T00:00:00"/>
    <x v="0"/>
    <n v="7"/>
    <n v="11"/>
    <n v="5"/>
    <x v="1"/>
    <x v="87"/>
    <x v="20"/>
    <s v="04-06A PYBUS BAY"/>
    <s v="ADMIRALTY NATIONAL MONUMENT"/>
    <x v="13"/>
    <x v="4"/>
    <n v="2"/>
    <n v="57.30106"/>
    <n v="-133.82093"/>
    <s v="SRUSSELL03"/>
    <n v="15"/>
    <n v="1"/>
  </r>
  <r>
    <d v="2013-07-16T00:00:00"/>
    <x v="0"/>
    <n v="7"/>
    <n v="16"/>
    <n v="3"/>
    <x v="1"/>
    <x v="87"/>
    <x v="20"/>
    <s v="04-06A PYBUS BAY"/>
    <s v="ADMIRALTY NATIONAL MONUMENT"/>
    <x v="13"/>
    <x v="4"/>
    <n v="2"/>
    <n v="57.30106"/>
    <n v="-133.82093"/>
    <s v="SRUSSELL03"/>
    <n v="5"/>
    <n v="1"/>
  </r>
  <r>
    <d v="2015-07-16T00:00:00"/>
    <x v="3"/>
    <n v="7"/>
    <n v="16"/>
    <n v="5"/>
    <x v="1"/>
    <x v="87"/>
    <x v="20"/>
    <s v="04-06A PYBUS BAY"/>
    <s v="ADMIRALTY NATIONAL MONUMENT"/>
    <x v="13"/>
    <x v="4"/>
    <n v="2"/>
    <n v="57.30106"/>
    <n v="-133.82093"/>
    <s v="LBDEVICHE"/>
    <n v="7"/>
    <n v="1"/>
  </r>
  <r>
    <d v="2015-07-17T00:00:00"/>
    <x v="3"/>
    <n v="7"/>
    <n v="17"/>
    <n v="6"/>
    <x v="1"/>
    <x v="87"/>
    <x v="20"/>
    <s v="04-06A PYBUS BAY"/>
    <s v="ADMIRALTY NATIONAL MONUMENT"/>
    <x v="77"/>
    <x v="4"/>
    <n v="0.5"/>
    <n v="57.30106"/>
    <n v="-133.82093"/>
    <s v="RBEERS"/>
    <n v="3"/>
    <n v="1"/>
  </r>
  <r>
    <d v="2013-07-19T00:00:00"/>
    <x v="0"/>
    <n v="7"/>
    <n v="19"/>
    <n v="6"/>
    <x v="1"/>
    <x v="87"/>
    <x v="20"/>
    <s v="04-06A PYBUS BAY"/>
    <s v="ADMIRALTY NATIONAL MONUMENT"/>
    <x v="77"/>
    <x v="4"/>
    <n v="1"/>
    <n v="57.30106"/>
    <n v="-133.82093"/>
    <s v="RBEERS"/>
    <n v="3"/>
    <n v="1"/>
  </r>
  <r>
    <d v="2015-07-22T00:00:00"/>
    <x v="3"/>
    <n v="7"/>
    <n v="22"/>
    <n v="4"/>
    <x v="1"/>
    <x v="87"/>
    <x v="20"/>
    <s v="04-06A PYBUS BAY"/>
    <s v="ADMIRALTY NATIONAL MONUMENT"/>
    <x v="13"/>
    <x v="4"/>
    <n v="2"/>
    <n v="57.30106"/>
    <n v="-133.82093"/>
    <s v="LBDEVICHE"/>
    <n v="9"/>
    <n v="1"/>
  </r>
  <r>
    <d v="2013-07-25T00:00:00"/>
    <x v="0"/>
    <n v="7"/>
    <n v="25"/>
    <n v="5"/>
    <x v="1"/>
    <x v="87"/>
    <x v="20"/>
    <s v="04-06A PYBUS BAY"/>
    <s v="ADMIRALTY NATIONAL MONUMENT"/>
    <x v="13"/>
    <x v="4"/>
    <n v="2"/>
    <n v="57.30106"/>
    <n v="-133.82093"/>
    <s v="SRUSSELL03"/>
    <n v="7"/>
    <n v="1"/>
  </r>
  <r>
    <d v="2015-07-27T00:00:00"/>
    <x v="3"/>
    <n v="7"/>
    <n v="27"/>
    <n v="2"/>
    <x v="1"/>
    <x v="87"/>
    <x v="20"/>
    <s v="04-06A PYBUS BAY"/>
    <s v="ADMIRALTY NATIONAL MONUMENT"/>
    <x v="77"/>
    <x v="4"/>
    <n v="0.5"/>
    <n v="57.30106"/>
    <n v="-133.82093"/>
    <s v="RBEERS"/>
    <n v="6"/>
    <n v="1"/>
  </r>
  <r>
    <d v="2013-07-30T00:00:00"/>
    <x v="0"/>
    <n v="7"/>
    <n v="30"/>
    <n v="3"/>
    <x v="1"/>
    <x v="87"/>
    <x v="20"/>
    <s v="04-06A PYBUS BAY"/>
    <s v="ADMIRALTY NATIONAL MONUMENT"/>
    <x v="13"/>
    <x v="4"/>
    <n v="2"/>
    <n v="57.30106"/>
    <n v="-133.82093"/>
    <s v="SRUSSELL03"/>
    <n v="6"/>
    <n v="1"/>
  </r>
  <r>
    <d v="2015-07-30T00:00:00"/>
    <x v="3"/>
    <n v="7"/>
    <n v="30"/>
    <n v="5"/>
    <x v="1"/>
    <x v="87"/>
    <x v="20"/>
    <s v="04-06A PYBUS BAY"/>
    <s v="ADMIRALTY NATIONAL MONUMENT"/>
    <x v="13"/>
    <x v="4"/>
    <n v="2"/>
    <n v="57.30106"/>
    <n v="-133.82093"/>
    <s v="LBDEVICHE"/>
    <n v="8"/>
    <n v="1"/>
  </r>
  <r>
    <d v="2015-08-04T00:00:00"/>
    <x v="3"/>
    <n v="8"/>
    <n v="4"/>
    <n v="3"/>
    <x v="1"/>
    <x v="87"/>
    <x v="20"/>
    <s v="04-06A PYBUS BAY"/>
    <s v="ADMIRALTY NATIONAL MONUMENT"/>
    <x v="13"/>
    <x v="4"/>
    <n v="2"/>
    <n v="57.30106"/>
    <n v="-133.82093"/>
    <s v="LBDEVICHE"/>
    <n v="9"/>
    <n v="1"/>
  </r>
  <r>
    <d v="2015-08-06T00:00:00"/>
    <x v="3"/>
    <n v="8"/>
    <n v="6"/>
    <n v="5"/>
    <x v="1"/>
    <x v="87"/>
    <x v="20"/>
    <s v="04-06A PYBUS BAY"/>
    <s v="ADMIRALTY NATIONAL MONUMENT"/>
    <x v="77"/>
    <x v="4"/>
    <n v="0.5"/>
    <n v="57.30106"/>
    <n v="-133.82093"/>
    <s v="RBEERS"/>
    <n v="4"/>
    <n v="1"/>
  </r>
  <r>
    <d v="2013-08-07T00:00:00"/>
    <x v="0"/>
    <n v="8"/>
    <n v="7"/>
    <n v="4"/>
    <x v="1"/>
    <x v="87"/>
    <x v="20"/>
    <s v="04-06A PYBUS BAY"/>
    <s v="ADMIRALTY NATIONAL MONUMENT"/>
    <x v="13"/>
    <x v="4"/>
    <n v="1"/>
    <n v="57.30106"/>
    <n v="-133.82093"/>
    <s v="SRUSSELL03"/>
    <n v="10"/>
    <n v="1"/>
  </r>
  <r>
    <d v="2013-08-12T00:00:00"/>
    <x v="0"/>
    <n v="8"/>
    <n v="12"/>
    <n v="2"/>
    <x v="1"/>
    <x v="87"/>
    <x v="20"/>
    <s v="04-06A PYBUS BAY"/>
    <s v="ADMIRALTY NATIONAL MONUMENT"/>
    <x v="13"/>
    <x v="4"/>
    <n v="1"/>
    <n v="57.30106"/>
    <n v="-133.82093"/>
    <s v="SRUSSELL03"/>
    <n v="19"/>
    <n v="2"/>
  </r>
  <r>
    <d v="2015-08-21T00:00:00"/>
    <x v="3"/>
    <n v="8"/>
    <n v="21"/>
    <n v="6"/>
    <x v="1"/>
    <x v="87"/>
    <x v="20"/>
    <s v="04-06A PYBUS BAY"/>
    <s v="ADMIRALTY NATIONAL MONUMENT"/>
    <x v="13"/>
    <x v="4"/>
    <n v="2"/>
    <n v="57.30106"/>
    <n v="-133.82093"/>
    <s v="LBDEVICHE"/>
    <n v="19"/>
    <n v="1"/>
  </r>
  <r>
    <d v="2013-08-22T00:00:00"/>
    <x v="0"/>
    <n v="8"/>
    <n v="22"/>
    <n v="5"/>
    <x v="1"/>
    <x v="87"/>
    <x v="20"/>
    <s v="04-06A PYBUS BAY"/>
    <s v="ADMIRALTY NATIONAL MONUMENT"/>
    <x v="13"/>
    <x v="4"/>
    <n v="1"/>
    <n v="57.30106"/>
    <n v="-133.82093"/>
    <s v="SRUSSELL03"/>
    <n v="13"/>
    <n v="2"/>
  </r>
  <r>
    <d v="2015-08-25T00:00:00"/>
    <x v="3"/>
    <n v="8"/>
    <n v="25"/>
    <n v="3"/>
    <x v="1"/>
    <x v="87"/>
    <x v="20"/>
    <s v="04-06A PYBUS BAY"/>
    <s v="ADMIRALTY NATIONAL MONUMENT"/>
    <x v="13"/>
    <x v="4"/>
    <n v="3"/>
    <n v="57.30106"/>
    <n v="-133.82093"/>
    <s v="LBDEVICHE"/>
    <n v="13"/>
    <n v="1"/>
  </r>
  <r>
    <d v="2013-08-26T00:00:00"/>
    <x v="0"/>
    <n v="8"/>
    <n v="26"/>
    <n v="2"/>
    <x v="1"/>
    <x v="87"/>
    <x v="20"/>
    <s v="04-06A PYBUS BAY"/>
    <s v="ADMIRALTY NATIONAL MONUMENT"/>
    <x v="13"/>
    <x v="4"/>
    <n v="1"/>
    <n v="57.30106"/>
    <n v="-133.82093"/>
    <s v="SRUSSELL03"/>
    <n v="10"/>
    <n v="1"/>
  </r>
  <r>
    <d v="2015-08-27T00:00:00"/>
    <x v="3"/>
    <n v="8"/>
    <n v="27"/>
    <n v="5"/>
    <x v="1"/>
    <x v="87"/>
    <x v="20"/>
    <s v="04-06A PYBUS BAY"/>
    <s v="ADMIRALTY NATIONAL MONUMENT"/>
    <x v="13"/>
    <x v="4"/>
    <n v="1.5"/>
    <n v="57.30106"/>
    <n v="-133.82093"/>
    <s v="LBDEVICHE"/>
    <n v="10"/>
    <n v="1"/>
  </r>
  <r>
    <d v="2015-08-31T00:00:00"/>
    <x v="3"/>
    <n v="8"/>
    <n v="31"/>
    <n v="2"/>
    <x v="1"/>
    <x v="87"/>
    <x v="20"/>
    <s v="04-06A PYBUS BAY"/>
    <s v="ADMIRALTY NATIONAL MONUMENT"/>
    <x v="13"/>
    <x v="4"/>
    <n v="2"/>
    <n v="57.30106"/>
    <n v="-133.82093"/>
    <s v="LBDEVICHE"/>
    <n v="9"/>
    <n v="1"/>
  </r>
  <r>
    <d v="2015-09-03T00:00:00"/>
    <x v="3"/>
    <n v="9"/>
    <n v="3"/>
    <n v="5"/>
    <x v="1"/>
    <x v="87"/>
    <x v="20"/>
    <s v="04-06A PYBUS BAY"/>
    <s v="ADMIRALTY NATIONAL MONUMENT"/>
    <x v="13"/>
    <x v="4"/>
    <n v="2"/>
    <n v="57.30106"/>
    <n v="-133.82093"/>
    <s v="LBDEVICHE"/>
    <n v="20"/>
    <n v="1"/>
  </r>
  <r>
    <d v="2014-04-24T00:00:00"/>
    <x v="2"/>
    <n v="4"/>
    <n v="24"/>
    <n v="5"/>
    <x v="4"/>
    <x v="88"/>
    <x v="0"/>
    <s v="04-12 TENAKEE INLET"/>
    <s v="SITKA R.D."/>
    <x v="0"/>
    <x v="0"/>
    <n v="1.5"/>
    <n v="57.785559999999997"/>
    <n v="-135.38083"/>
    <s v="JLSCHALKOWSKI"/>
    <n v="1"/>
    <n v="1"/>
  </r>
  <r>
    <d v="2012-05-01T00:00:00"/>
    <x v="4"/>
    <n v="5"/>
    <n v="1"/>
    <n v="3"/>
    <x v="0"/>
    <x v="88"/>
    <x v="0"/>
    <s v="04-12 TENAKEE INLET"/>
    <s v="SITKA R.D."/>
    <x v="0"/>
    <x v="0"/>
    <n v="1.5"/>
    <n v="57.785559999999997"/>
    <n v="-135.38083"/>
    <s v="JLSCHALKOWSKI"/>
    <n v="1"/>
    <n v="1"/>
  </r>
  <r>
    <d v="2011-05-02T00:00:00"/>
    <x v="1"/>
    <n v="5"/>
    <n v="2"/>
    <n v="2"/>
    <x v="0"/>
    <x v="88"/>
    <x v="0"/>
    <s v="04-12 TENAKEE INLET"/>
    <s v="SITKA R.D."/>
    <x v="0"/>
    <x v="0"/>
    <n v="1"/>
    <n v="57.785559999999997"/>
    <n v="-135.38083"/>
    <s v="GDKING"/>
    <n v="1"/>
    <n v="1"/>
  </r>
  <r>
    <d v="2015-11-21T00:00:00"/>
    <x v="3"/>
    <n v="11"/>
    <n v="21"/>
    <n v="7"/>
    <x v="3"/>
    <x v="89"/>
    <x v="16"/>
    <s v="04-04B KELP BAY"/>
    <s v="SITKA R.D."/>
    <x v="6"/>
    <x v="6"/>
    <n v="1"/>
    <n v="57.30489"/>
    <n v="-134.82500999999999"/>
    <s v="LBDEVICHE"/>
    <n v="3"/>
    <n v="1"/>
  </r>
  <r>
    <d v="2011-06-27T00:00:00"/>
    <x v="1"/>
    <n v="6"/>
    <n v="27"/>
    <n v="2"/>
    <x v="1"/>
    <x v="90"/>
    <x v="24"/>
    <s v="04-11 HOONAH AREA"/>
    <s v="HOONAH R.D."/>
    <x v="78"/>
    <x v="2"/>
    <n v="18"/>
    <n v="58.004069999999999"/>
    <n v="-135.73778999999999"/>
    <s v="GDKING"/>
    <n v="9"/>
    <n v="1"/>
  </r>
  <r>
    <d v="2011-07-03T00:00:00"/>
    <x v="1"/>
    <n v="7"/>
    <n v="3"/>
    <n v="1"/>
    <x v="1"/>
    <x v="90"/>
    <x v="24"/>
    <s v="04-11 HOONAH AREA"/>
    <s v="HOONAH R.D."/>
    <x v="78"/>
    <x v="2"/>
    <n v="16"/>
    <n v="58.004069999999999"/>
    <n v="-135.73778999999999"/>
    <s v="GDKING"/>
    <n v="6"/>
    <n v="1"/>
  </r>
  <r>
    <d v="2011-07-04T00:00:00"/>
    <x v="1"/>
    <n v="7"/>
    <n v="4"/>
    <n v="2"/>
    <x v="1"/>
    <x v="90"/>
    <x v="24"/>
    <s v="04-11 HOONAH AREA"/>
    <s v="HOONAH R.D."/>
    <x v="78"/>
    <x v="2"/>
    <n v="14"/>
    <n v="58.004069999999999"/>
    <n v="-135.73778999999999"/>
    <s v="GDKING"/>
    <n v="8"/>
    <n v="1"/>
  </r>
  <r>
    <d v="2011-07-04T00:00:00"/>
    <x v="1"/>
    <n v="7"/>
    <n v="4"/>
    <n v="2"/>
    <x v="1"/>
    <x v="90"/>
    <x v="24"/>
    <s v="04-11 HOONAH AREA"/>
    <s v="HOONAH R.D."/>
    <x v="78"/>
    <x v="2"/>
    <n v="8"/>
    <n v="58.004069999999999"/>
    <n v="-135.73778999999999"/>
    <s v="GDKING"/>
    <n v="6"/>
    <n v="1"/>
  </r>
  <r>
    <d v="2011-07-06T00:00:00"/>
    <x v="1"/>
    <n v="7"/>
    <n v="6"/>
    <n v="4"/>
    <x v="1"/>
    <x v="90"/>
    <x v="24"/>
    <s v="04-11 HOONAH AREA"/>
    <s v="HOONAH R.D."/>
    <x v="78"/>
    <x v="2"/>
    <n v="17"/>
    <n v="58.004069999999999"/>
    <n v="-135.73778999999999"/>
    <s v="GDKING"/>
    <n v="6"/>
    <n v="1"/>
  </r>
  <r>
    <d v="2011-07-24T00:00:00"/>
    <x v="1"/>
    <n v="7"/>
    <n v="24"/>
    <n v="1"/>
    <x v="1"/>
    <x v="90"/>
    <x v="24"/>
    <s v="04-11 HOONAH AREA"/>
    <s v="HOONAH R.D."/>
    <x v="78"/>
    <x v="2"/>
    <n v="7"/>
    <n v="58.004069999999999"/>
    <n v="-135.73778999999999"/>
    <s v="GDKING"/>
    <n v="6"/>
    <n v="1"/>
  </r>
  <r>
    <d v="2011-07-25T00:00:00"/>
    <x v="1"/>
    <n v="7"/>
    <n v="25"/>
    <n v="2"/>
    <x v="1"/>
    <x v="90"/>
    <x v="24"/>
    <s v="04-11 HOONAH AREA"/>
    <s v="HOONAH R.D."/>
    <x v="78"/>
    <x v="2"/>
    <n v="20"/>
    <n v="58.004069999999999"/>
    <n v="-135.73778999999999"/>
    <s v="GDKING"/>
    <n v="6"/>
    <n v="1"/>
  </r>
  <r>
    <d v="2011-08-02T00:00:00"/>
    <x v="1"/>
    <n v="8"/>
    <n v="2"/>
    <n v="3"/>
    <x v="1"/>
    <x v="90"/>
    <x v="24"/>
    <s v="04-11 HOONAH AREA"/>
    <s v="HOONAH R.D."/>
    <x v="78"/>
    <x v="2"/>
    <n v="18"/>
    <n v="58.004069999999999"/>
    <n v="-135.73778999999999"/>
    <s v="GDKING"/>
    <n v="6"/>
    <n v="1"/>
  </r>
  <r>
    <d v="2012-05-02T00:00:00"/>
    <x v="4"/>
    <n v="5"/>
    <n v="2"/>
    <n v="4"/>
    <x v="0"/>
    <x v="90"/>
    <x v="24"/>
    <s v="04-11 HOONAH AREA"/>
    <s v="HOONAH R.D."/>
    <x v="27"/>
    <x v="0"/>
    <n v="4"/>
    <n v="58.004069999999999"/>
    <n v="-135.73778999999999"/>
    <s v="DZPHILBROOK"/>
    <n v="1"/>
    <n v="1"/>
  </r>
  <r>
    <d v="2012-05-03T00:00:00"/>
    <x v="4"/>
    <n v="5"/>
    <n v="3"/>
    <n v="5"/>
    <x v="0"/>
    <x v="90"/>
    <x v="24"/>
    <s v="04-11 HOONAH AREA"/>
    <s v="HOONAH R.D."/>
    <x v="27"/>
    <x v="0"/>
    <n v="4"/>
    <n v="58.004069999999999"/>
    <n v="-135.73778999999999"/>
    <s v="DZPHILBROOK"/>
    <n v="1"/>
    <n v="1"/>
  </r>
  <r>
    <d v="2012-05-04T00:00:00"/>
    <x v="4"/>
    <n v="5"/>
    <n v="4"/>
    <n v="6"/>
    <x v="0"/>
    <x v="90"/>
    <x v="24"/>
    <s v="04-11 HOONAH AREA"/>
    <s v="HOONAH R.D."/>
    <x v="27"/>
    <x v="0"/>
    <n v="4"/>
    <n v="58.004069999999999"/>
    <n v="-135.73778999999999"/>
    <s v="DZPHILBROOK"/>
    <n v="1"/>
    <n v="1"/>
  </r>
  <r>
    <d v="2011-05-08T00:00:00"/>
    <x v="1"/>
    <n v="5"/>
    <n v="8"/>
    <n v="1"/>
    <x v="0"/>
    <x v="90"/>
    <x v="24"/>
    <s v="04-11 HOONAH AREA"/>
    <s v="HOONAH R.D."/>
    <x v="27"/>
    <x v="0"/>
    <n v="4"/>
    <n v="58.004069999999999"/>
    <n v="-135.73778999999999"/>
    <s v="DZPHILBROOK"/>
    <n v="2"/>
    <n v="1"/>
  </r>
  <r>
    <d v="2011-05-09T00:00:00"/>
    <x v="1"/>
    <n v="5"/>
    <n v="9"/>
    <n v="2"/>
    <x v="0"/>
    <x v="90"/>
    <x v="24"/>
    <s v="04-11 HOONAH AREA"/>
    <s v="HOONAH R.D."/>
    <x v="27"/>
    <x v="0"/>
    <n v="4"/>
    <n v="58.004069999999999"/>
    <n v="-135.73778999999999"/>
    <s v="DZPHILBROOK"/>
    <n v="2"/>
    <n v="1"/>
  </r>
  <r>
    <d v="2011-09-20T00:00:00"/>
    <x v="1"/>
    <n v="9"/>
    <n v="20"/>
    <n v="3"/>
    <x v="3"/>
    <x v="90"/>
    <x v="24"/>
    <s v="04-11 HOONAH AREA"/>
    <s v="HOONAH R.D."/>
    <x v="27"/>
    <x v="0"/>
    <n v="4"/>
    <n v="58.004069999999999"/>
    <n v="-135.73778999999999"/>
    <s v="DZPHILBROOK"/>
    <n v="2"/>
    <n v="1"/>
  </r>
  <r>
    <d v="2011-12-10T00:00:00"/>
    <x v="1"/>
    <n v="12"/>
    <n v="10"/>
    <n v="7"/>
    <x v="3"/>
    <x v="90"/>
    <x v="24"/>
    <s v="04-11 HOONAH AREA"/>
    <s v="HOONAH R.D."/>
    <x v="79"/>
    <x v="6"/>
    <n v="2"/>
    <n v="58.004069999999999"/>
    <n v="-135.73778999999999"/>
    <s v="DZPHILBROOK"/>
    <n v="1"/>
    <n v="1"/>
  </r>
  <r>
    <d v="2012-06-25T00:00:00"/>
    <x v="4"/>
    <n v="6"/>
    <n v="25"/>
    <n v="2"/>
    <x v="1"/>
    <x v="90"/>
    <x v="24"/>
    <s v="04-11 HOONAH AREA"/>
    <s v="HOONAH R.D."/>
    <x v="80"/>
    <x v="4"/>
    <n v="12"/>
    <n v="58.004069999999999"/>
    <n v="-135.73778999999999"/>
    <s v="SHANEKING"/>
    <n v="5"/>
    <n v="1"/>
  </r>
  <r>
    <d v="2012-07-04T00:00:00"/>
    <x v="4"/>
    <n v="7"/>
    <n v="4"/>
    <n v="4"/>
    <x v="1"/>
    <x v="90"/>
    <x v="24"/>
    <s v="04-11 HOONAH AREA"/>
    <s v="HOONAH R.D."/>
    <x v="80"/>
    <x v="4"/>
    <n v="12"/>
    <n v="58.004069999999999"/>
    <n v="-135.73778999999999"/>
    <s v="SHANEKING"/>
    <n v="5"/>
    <n v="1"/>
  </r>
  <r>
    <d v="2012-07-29T00:00:00"/>
    <x v="4"/>
    <n v="7"/>
    <n v="29"/>
    <n v="1"/>
    <x v="1"/>
    <x v="90"/>
    <x v="24"/>
    <s v="04-11 HOONAH AREA"/>
    <s v="HOONAH R.D."/>
    <x v="80"/>
    <x v="4"/>
    <n v="12"/>
    <n v="58.004069999999999"/>
    <n v="-135.73778999999999"/>
    <s v="SHANEKING"/>
    <n v="9"/>
    <n v="1"/>
  </r>
  <r>
    <d v="2012-11-01T00:00:00"/>
    <x v="4"/>
    <n v="11"/>
    <n v="1"/>
    <n v="5"/>
    <x v="3"/>
    <x v="91"/>
    <x v="24"/>
    <s v="04-11 HOONAH AREA"/>
    <s v="HOONAH R.D."/>
    <x v="81"/>
    <x v="4"/>
    <n v="8"/>
    <n v="58.048609999999996"/>
    <n v="-135.81306000000001"/>
    <s v="DZPHILBROOK"/>
    <n v="1"/>
    <n v="1"/>
  </r>
  <r>
    <d v="2012-07-14T00:00:00"/>
    <x v="4"/>
    <n v="7"/>
    <n v="14"/>
    <n v="7"/>
    <x v="1"/>
    <x v="92"/>
    <x v="33"/>
    <s v="04-16D PORT ALTHORP"/>
    <s v="HOONAH R.D."/>
    <x v="16"/>
    <x v="4"/>
    <n v="1"/>
    <n v="58.194679999999998"/>
    <n v="-136.35045"/>
    <s v="SHANEKING"/>
    <n v="8"/>
    <n v="1"/>
  </r>
  <r>
    <d v="2012-07-22T00:00:00"/>
    <x v="4"/>
    <n v="7"/>
    <n v="22"/>
    <n v="1"/>
    <x v="1"/>
    <x v="92"/>
    <x v="33"/>
    <s v="04-16D PORT ALTHORP"/>
    <s v="HOONAH R.D."/>
    <x v="16"/>
    <x v="4"/>
    <n v="1"/>
    <n v="58.194679999999998"/>
    <n v="-136.35045"/>
    <s v="SHANEKING"/>
    <n v="6"/>
    <n v="1"/>
  </r>
  <r>
    <d v="2015-08-12T00:00:00"/>
    <x v="3"/>
    <n v="8"/>
    <n v="12"/>
    <n v="4"/>
    <x v="1"/>
    <x v="93"/>
    <x v="21"/>
    <s v="04-06B ELIZA HARBOR"/>
    <s v="ADMIRALTY NATIONAL MONUMENT"/>
    <x v="13"/>
    <x v="3"/>
    <n v="3"/>
    <n v="57.212609999999998"/>
    <n v="-134.28973999999999"/>
    <s v="LBDEVICHE"/>
    <n v="3"/>
    <n v="1"/>
  </r>
  <r>
    <d v="2011-05-14T00:00:00"/>
    <x v="1"/>
    <n v="5"/>
    <n v="14"/>
    <n v="7"/>
    <x v="0"/>
    <x v="93"/>
    <x v="21"/>
    <s v="04-06B ELIZA HARBOR"/>
    <s v="ADMIRALTY NATIONAL MONUMENT"/>
    <x v="7"/>
    <x v="4"/>
    <n v="4"/>
    <n v="57.212609999999998"/>
    <n v="-134.28973999999999"/>
    <s v="GDKING"/>
    <n v="4"/>
    <n v="1"/>
  </r>
  <r>
    <d v="2012-05-25T00:00:00"/>
    <x v="4"/>
    <n v="5"/>
    <n v="25"/>
    <n v="6"/>
    <x v="1"/>
    <x v="93"/>
    <x v="21"/>
    <s v="04-06B ELIZA HARBOR"/>
    <s v="ADMIRALTY NATIONAL MONUMENT"/>
    <x v="43"/>
    <x v="4"/>
    <n v="1"/>
    <n v="57.212609999999998"/>
    <n v="-134.28973999999999"/>
    <s v="SHANEKING"/>
    <n v="4"/>
    <n v="1"/>
  </r>
  <r>
    <d v="2014-06-25T00:00:00"/>
    <x v="2"/>
    <n v="6"/>
    <n v="25"/>
    <n v="4"/>
    <x v="1"/>
    <x v="93"/>
    <x v="21"/>
    <s v="04-06B ELIZA HARBOR"/>
    <s v="ADMIRALTY NATIONAL MONUMENT"/>
    <x v="13"/>
    <x v="4"/>
    <n v="2"/>
    <n v="57.212609999999998"/>
    <n v="-134.28973999999999"/>
    <s v="SRUSSELL03"/>
    <n v="9"/>
    <n v="1"/>
  </r>
  <r>
    <d v="2014-07-10T00:00:00"/>
    <x v="2"/>
    <n v="7"/>
    <n v="10"/>
    <n v="5"/>
    <x v="1"/>
    <x v="93"/>
    <x v="21"/>
    <s v="04-06B ELIZA HARBOR"/>
    <s v="ADMIRALTY NATIONAL MONUMENT"/>
    <x v="13"/>
    <x v="4"/>
    <n v="2"/>
    <n v="57.212609999999998"/>
    <n v="-134.28973999999999"/>
    <s v="SRUSSELL03"/>
    <n v="10"/>
    <n v="1"/>
  </r>
  <r>
    <d v="2012-07-17T00:00:00"/>
    <x v="4"/>
    <n v="7"/>
    <n v="17"/>
    <n v="3"/>
    <x v="1"/>
    <x v="93"/>
    <x v="21"/>
    <s v="04-06B ELIZA HARBOR"/>
    <s v="ADMIRALTY NATIONAL MONUMENT"/>
    <x v="13"/>
    <x v="4"/>
    <n v="2"/>
    <n v="57.212609999999998"/>
    <n v="-134.28973999999999"/>
    <s v="PHKILLIAN"/>
    <n v="9"/>
    <n v="1"/>
  </r>
  <r>
    <d v="2015-04-18T00:00:00"/>
    <x v="3"/>
    <n v="4"/>
    <n v="18"/>
    <n v="7"/>
    <x v="4"/>
    <x v="93"/>
    <x v="21"/>
    <s v="04-06B ELIZA HARBOR"/>
    <s v="ADMIRALTY NATIONAL MONUMENT"/>
    <x v="7"/>
    <x v="0"/>
    <n v="1.25"/>
    <n v="57.212609999999998"/>
    <n v="-134.28973999999999"/>
    <s v="JLSCHALKOWSKI"/>
    <n v="1"/>
    <n v="1"/>
  </r>
  <r>
    <d v="2011-05-01T00:00:00"/>
    <x v="1"/>
    <n v="5"/>
    <n v="1"/>
    <n v="1"/>
    <x v="0"/>
    <x v="93"/>
    <x v="21"/>
    <s v="04-06B ELIZA HARBOR"/>
    <s v="ADMIRALTY NATIONAL MONUMENT"/>
    <x v="7"/>
    <x v="0"/>
    <n v="5"/>
    <n v="57.212609999999998"/>
    <n v="-134.28973999999999"/>
    <s v="GDKING"/>
    <n v="1"/>
    <n v="1"/>
  </r>
  <r>
    <d v="2014-05-01T00:00:00"/>
    <x v="2"/>
    <n v="5"/>
    <n v="1"/>
    <n v="5"/>
    <x v="0"/>
    <x v="93"/>
    <x v="21"/>
    <s v="04-06B ELIZA HARBOR"/>
    <s v="ADMIRALTY NATIONAL MONUMENT"/>
    <x v="7"/>
    <x v="0"/>
    <n v="4"/>
    <n v="57.212609999999998"/>
    <n v="-134.28973999999999"/>
    <s v="JLSCHALKOWSKI"/>
    <n v="1"/>
    <n v="1"/>
  </r>
  <r>
    <d v="2011-05-02T00:00:00"/>
    <x v="1"/>
    <n v="5"/>
    <n v="2"/>
    <n v="2"/>
    <x v="0"/>
    <x v="93"/>
    <x v="21"/>
    <s v="04-06B ELIZA HARBOR"/>
    <s v="ADMIRALTY NATIONAL MONUMENT"/>
    <x v="7"/>
    <x v="0"/>
    <n v="2.5"/>
    <n v="57.212609999999998"/>
    <n v="-134.28973999999999"/>
    <s v="GDKING"/>
    <n v="1"/>
    <n v="1"/>
  </r>
  <r>
    <d v="2015-05-02T00:00:00"/>
    <x v="3"/>
    <n v="5"/>
    <n v="2"/>
    <n v="7"/>
    <x v="0"/>
    <x v="93"/>
    <x v="21"/>
    <s v="04-06B ELIZA HARBOR"/>
    <s v="ADMIRALTY NATIONAL MONUMENT"/>
    <x v="7"/>
    <x v="0"/>
    <n v="5"/>
    <n v="57.212609999999998"/>
    <n v="-134.28973999999999"/>
    <s v="JLSCHALKOWSKI"/>
    <n v="1"/>
    <n v="1"/>
  </r>
  <r>
    <d v="2011-05-03T00:00:00"/>
    <x v="1"/>
    <n v="5"/>
    <n v="3"/>
    <n v="3"/>
    <x v="0"/>
    <x v="93"/>
    <x v="21"/>
    <s v="04-06B ELIZA HARBOR"/>
    <s v="ADMIRALTY NATIONAL MONUMENT"/>
    <x v="7"/>
    <x v="0"/>
    <n v="3.5"/>
    <n v="57.212609999999998"/>
    <n v="-134.28973999999999"/>
    <s v="GDKING"/>
    <n v="1"/>
    <n v="1"/>
  </r>
  <r>
    <d v="2015-05-03T00:00:00"/>
    <x v="3"/>
    <n v="5"/>
    <n v="3"/>
    <n v="1"/>
    <x v="0"/>
    <x v="93"/>
    <x v="21"/>
    <s v="04-06B ELIZA HARBOR"/>
    <s v="ADMIRALTY NATIONAL MONUMENT"/>
    <x v="7"/>
    <x v="0"/>
    <n v="6.5"/>
    <n v="57.212609999999998"/>
    <n v="-134.28973999999999"/>
    <s v="JLSCHALKOWSKI"/>
    <n v="1"/>
    <n v="1"/>
  </r>
  <r>
    <d v="2011-05-05T00:00:00"/>
    <x v="1"/>
    <n v="5"/>
    <n v="5"/>
    <n v="5"/>
    <x v="0"/>
    <x v="93"/>
    <x v="21"/>
    <s v="04-06B ELIZA HARBOR"/>
    <s v="ADMIRALTY NATIONAL MONUMENT"/>
    <x v="7"/>
    <x v="0"/>
    <n v="6.5"/>
    <n v="57.212609999999998"/>
    <n v="-134.28973999999999"/>
    <s v="GDKING"/>
    <n v="5"/>
    <n v="1"/>
  </r>
  <r>
    <d v="2015-05-05T00:00:00"/>
    <x v="3"/>
    <n v="5"/>
    <n v="5"/>
    <n v="3"/>
    <x v="0"/>
    <x v="93"/>
    <x v="21"/>
    <s v="04-06B ELIZA HARBOR"/>
    <s v="ADMIRALTY NATIONAL MONUMENT"/>
    <x v="7"/>
    <x v="0"/>
    <n v="3.75"/>
    <n v="57.212609999999998"/>
    <n v="-134.28973999999999"/>
    <s v="JLSCHALKOWSKI"/>
    <n v="1"/>
    <n v="1"/>
  </r>
  <r>
    <d v="2015-05-07T00:00:00"/>
    <x v="3"/>
    <n v="5"/>
    <n v="7"/>
    <n v="5"/>
    <x v="0"/>
    <x v="93"/>
    <x v="21"/>
    <s v="04-06B ELIZA HARBOR"/>
    <s v="ADMIRALTY NATIONAL MONUMENT"/>
    <x v="7"/>
    <x v="0"/>
    <n v="2"/>
    <n v="57.212609999999998"/>
    <n v="-134.28973999999999"/>
    <s v="JLSCHALKOWSKI"/>
    <n v="1"/>
    <n v="1"/>
  </r>
  <r>
    <d v="2011-05-08T00:00:00"/>
    <x v="1"/>
    <n v="5"/>
    <n v="8"/>
    <n v="1"/>
    <x v="0"/>
    <x v="93"/>
    <x v="21"/>
    <s v="04-06B ELIZA HARBOR"/>
    <s v="ADMIRALTY NATIONAL MONUMENT"/>
    <x v="7"/>
    <x v="0"/>
    <n v="2.5"/>
    <n v="57.212609999999998"/>
    <n v="-134.28973999999999"/>
    <s v="GDKING"/>
    <n v="4"/>
    <n v="1"/>
  </r>
  <r>
    <d v="2011-05-10T00:00:00"/>
    <x v="1"/>
    <n v="5"/>
    <n v="10"/>
    <n v="3"/>
    <x v="0"/>
    <x v="93"/>
    <x v="21"/>
    <s v="04-06B ELIZA HARBOR"/>
    <s v="ADMIRALTY NATIONAL MONUMENT"/>
    <x v="7"/>
    <x v="0"/>
    <n v="4.5"/>
    <n v="57.212609999999998"/>
    <n v="-134.28973999999999"/>
    <s v="GDKING"/>
    <n v="3"/>
    <n v="1"/>
  </r>
  <r>
    <d v="2015-05-10T00:00:00"/>
    <x v="3"/>
    <n v="5"/>
    <n v="10"/>
    <n v="1"/>
    <x v="0"/>
    <x v="93"/>
    <x v="21"/>
    <s v="04-06B ELIZA HARBOR"/>
    <s v="ADMIRALTY NATIONAL MONUMENT"/>
    <x v="7"/>
    <x v="0"/>
    <n v="3"/>
    <n v="57.212609999999998"/>
    <n v="-134.28973999999999"/>
    <s v="JLSCHALKOWSKI"/>
    <n v="1"/>
    <n v="1"/>
  </r>
  <r>
    <d v="2013-05-11T00:00:00"/>
    <x v="0"/>
    <n v="5"/>
    <n v="11"/>
    <n v="7"/>
    <x v="0"/>
    <x v="93"/>
    <x v="21"/>
    <s v="04-06B ELIZA HARBOR"/>
    <s v="ADMIRALTY NATIONAL MONUMENT"/>
    <x v="7"/>
    <x v="0"/>
    <n v="2"/>
    <n v="57.212609999999998"/>
    <n v="-134.28973999999999"/>
    <s v="SHANEKING"/>
    <n v="1"/>
    <n v="1"/>
  </r>
  <r>
    <d v="2011-05-15T00:00:00"/>
    <x v="1"/>
    <n v="5"/>
    <n v="15"/>
    <n v="1"/>
    <x v="0"/>
    <x v="93"/>
    <x v="21"/>
    <s v="04-06B ELIZA HARBOR"/>
    <s v="ADMIRALTY NATIONAL MONUMENT"/>
    <x v="7"/>
    <x v="0"/>
    <n v="6.5"/>
    <n v="57.212609999999998"/>
    <n v="-134.28973999999999"/>
    <s v="GDKING"/>
    <n v="4"/>
    <n v="1"/>
  </r>
  <r>
    <d v="2013-05-15T00:00:00"/>
    <x v="0"/>
    <n v="5"/>
    <n v="15"/>
    <n v="4"/>
    <x v="0"/>
    <x v="93"/>
    <x v="21"/>
    <s v="04-06B ELIZA HARBOR"/>
    <s v="ADMIRALTY NATIONAL MONUMENT"/>
    <x v="7"/>
    <x v="0"/>
    <n v="3"/>
    <n v="57.212609999999998"/>
    <n v="-134.28973999999999"/>
    <s v="SHANEKING"/>
    <n v="1"/>
    <n v="1"/>
  </r>
  <r>
    <d v="2015-05-15T00:00:00"/>
    <x v="3"/>
    <n v="5"/>
    <n v="15"/>
    <n v="6"/>
    <x v="0"/>
    <x v="93"/>
    <x v="21"/>
    <s v="04-06B ELIZA HARBOR"/>
    <s v="ADMIRALTY NATIONAL MONUMENT"/>
    <x v="7"/>
    <x v="0"/>
    <n v="5"/>
    <n v="57.212609999999998"/>
    <n v="-134.28973999999999"/>
    <s v="JLSCHALKOWSKI"/>
    <n v="1"/>
    <n v="1"/>
  </r>
  <r>
    <d v="2013-05-16T00:00:00"/>
    <x v="0"/>
    <n v="5"/>
    <n v="16"/>
    <n v="5"/>
    <x v="0"/>
    <x v="93"/>
    <x v="21"/>
    <s v="04-06B ELIZA HARBOR"/>
    <s v="ADMIRALTY NATIONAL MONUMENT"/>
    <x v="7"/>
    <x v="0"/>
    <n v="4.25"/>
    <n v="57.212609999999998"/>
    <n v="-134.28973999999999"/>
    <s v="SHANEKING"/>
    <n v="1"/>
    <n v="1"/>
  </r>
  <r>
    <d v="2015-05-16T00:00:00"/>
    <x v="3"/>
    <n v="5"/>
    <n v="16"/>
    <n v="7"/>
    <x v="0"/>
    <x v="93"/>
    <x v="21"/>
    <s v="04-06B ELIZA HARBOR"/>
    <s v="ADMIRALTY NATIONAL MONUMENT"/>
    <x v="7"/>
    <x v="0"/>
    <n v="5.5"/>
    <n v="57.212609999999998"/>
    <n v="-134.28973999999999"/>
    <s v="JLSCHALKOWSKI"/>
    <n v="1"/>
    <n v="1"/>
  </r>
  <r>
    <d v="2013-05-17T00:00:00"/>
    <x v="0"/>
    <n v="5"/>
    <n v="17"/>
    <n v="6"/>
    <x v="0"/>
    <x v="93"/>
    <x v="21"/>
    <s v="04-06B ELIZA HARBOR"/>
    <s v="ADMIRALTY NATIONAL MONUMENT"/>
    <x v="7"/>
    <x v="0"/>
    <n v="2"/>
    <n v="57.212609999999998"/>
    <n v="-134.28973999999999"/>
    <s v="SHANEKING"/>
    <n v="1"/>
    <n v="1"/>
  </r>
  <r>
    <d v="2011-05-18T00:00:00"/>
    <x v="1"/>
    <n v="5"/>
    <n v="18"/>
    <n v="4"/>
    <x v="0"/>
    <x v="93"/>
    <x v="21"/>
    <s v="04-06B ELIZA HARBOR"/>
    <s v="ADMIRALTY NATIONAL MONUMENT"/>
    <x v="7"/>
    <x v="0"/>
    <n v="5"/>
    <n v="57.212609999999998"/>
    <n v="-134.28973999999999"/>
    <s v="GDKING"/>
    <n v="3"/>
    <n v="1"/>
  </r>
  <r>
    <d v="2013-05-18T00:00:00"/>
    <x v="0"/>
    <n v="5"/>
    <n v="18"/>
    <n v="7"/>
    <x v="0"/>
    <x v="93"/>
    <x v="21"/>
    <s v="04-06B ELIZA HARBOR"/>
    <s v="ADMIRALTY NATIONAL MONUMENT"/>
    <x v="7"/>
    <x v="0"/>
    <n v="2"/>
    <n v="57.212609999999998"/>
    <n v="-134.28973999999999"/>
    <s v="SHANEKING"/>
    <n v="1"/>
    <n v="1"/>
  </r>
  <r>
    <d v="2013-05-19T00:00:00"/>
    <x v="0"/>
    <n v="5"/>
    <n v="19"/>
    <n v="1"/>
    <x v="0"/>
    <x v="93"/>
    <x v="21"/>
    <s v="04-06B ELIZA HARBOR"/>
    <s v="ADMIRALTY NATIONAL MONUMENT"/>
    <x v="7"/>
    <x v="0"/>
    <n v="2"/>
    <n v="57.212609999999998"/>
    <n v="-134.28973999999999"/>
    <s v="SHANEKING"/>
    <n v="1"/>
    <n v="1"/>
  </r>
  <r>
    <d v="2015-09-15T00:00:00"/>
    <x v="3"/>
    <n v="9"/>
    <n v="15"/>
    <n v="3"/>
    <x v="3"/>
    <x v="93"/>
    <x v="21"/>
    <s v="04-06B ELIZA HARBOR"/>
    <s v="ADMIRALTY NATIONAL MONUMENT"/>
    <x v="7"/>
    <x v="0"/>
    <n v="5.25"/>
    <n v="57.212609999999998"/>
    <n v="-134.28973999999999"/>
    <s v="JLSCHALKOWSKI"/>
    <n v="1"/>
    <n v="1"/>
  </r>
  <r>
    <d v="2015-09-16T00:00:00"/>
    <x v="3"/>
    <n v="9"/>
    <n v="16"/>
    <n v="4"/>
    <x v="3"/>
    <x v="93"/>
    <x v="21"/>
    <s v="04-06B ELIZA HARBOR"/>
    <s v="ADMIRALTY NATIONAL MONUMENT"/>
    <x v="7"/>
    <x v="0"/>
    <n v="5.75"/>
    <n v="57.212609999999998"/>
    <n v="-134.28973999999999"/>
    <s v="JLSCHALKOWSKI"/>
    <n v="1"/>
    <n v="1"/>
  </r>
  <r>
    <d v="2015-09-17T00:00:00"/>
    <x v="3"/>
    <n v="9"/>
    <n v="17"/>
    <n v="5"/>
    <x v="3"/>
    <x v="93"/>
    <x v="21"/>
    <s v="04-06B ELIZA HARBOR"/>
    <s v="ADMIRALTY NATIONAL MONUMENT"/>
    <x v="7"/>
    <x v="0"/>
    <n v="6.25"/>
    <n v="57.212609999999998"/>
    <n v="-134.28973999999999"/>
    <s v="JLSCHALKOWSKI"/>
    <n v="1"/>
    <n v="1"/>
  </r>
  <r>
    <d v="2015-09-19T00:00:00"/>
    <x v="3"/>
    <n v="9"/>
    <n v="19"/>
    <n v="7"/>
    <x v="3"/>
    <x v="93"/>
    <x v="21"/>
    <s v="04-06B ELIZA HARBOR"/>
    <s v="ADMIRALTY NATIONAL MONUMENT"/>
    <x v="7"/>
    <x v="0"/>
    <n v="6.25"/>
    <n v="57.212609999999998"/>
    <n v="-134.28973999999999"/>
    <s v="JLSCHALKOWSKI"/>
    <n v="1"/>
    <n v="1"/>
  </r>
  <r>
    <d v="2015-09-20T00:00:00"/>
    <x v="3"/>
    <n v="9"/>
    <n v="20"/>
    <n v="1"/>
    <x v="3"/>
    <x v="93"/>
    <x v="21"/>
    <s v="04-06B ELIZA HARBOR"/>
    <s v="ADMIRALTY NATIONAL MONUMENT"/>
    <x v="7"/>
    <x v="0"/>
    <n v="6.25"/>
    <n v="57.212609999999998"/>
    <n v="-134.28973999999999"/>
    <s v="JLSCHALKOWSKI"/>
    <n v="1"/>
    <n v="1"/>
  </r>
  <r>
    <d v="2013-09-28T00:00:00"/>
    <x v="0"/>
    <n v="9"/>
    <n v="28"/>
    <n v="7"/>
    <x v="3"/>
    <x v="93"/>
    <x v="21"/>
    <s v="04-06B ELIZA HARBOR"/>
    <s v="ADMIRALTY NATIONAL MONUMENT"/>
    <x v="7"/>
    <x v="0"/>
    <n v="4.75"/>
    <n v="57.212609999999998"/>
    <n v="-134.28973999999999"/>
    <s v="SHANEKING"/>
    <n v="1"/>
    <n v="1"/>
  </r>
  <r>
    <d v="2013-09-28T00:00:00"/>
    <x v="0"/>
    <n v="9"/>
    <n v="28"/>
    <n v="7"/>
    <x v="3"/>
    <x v="93"/>
    <x v="21"/>
    <s v="04-06B ELIZA HARBOR"/>
    <s v="ADMIRALTY NATIONAL MONUMENT"/>
    <x v="7"/>
    <x v="0"/>
    <n v="6"/>
    <n v="57.212609999999998"/>
    <n v="-134.28973999999999"/>
    <s v="SHANEKING"/>
    <n v="1"/>
    <n v="1"/>
  </r>
  <r>
    <d v="2013-09-29T00:00:00"/>
    <x v="0"/>
    <n v="9"/>
    <n v="29"/>
    <n v="1"/>
    <x v="3"/>
    <x v="93"/>
    <x v="21"/>
    <s v="04-06B ELIZA HARBOR"/>
    <s v="ADMIRALTY NATIONAL MONUMENT"/>
    <x v="7"/>
    <x v="0"/>
    <n v="5"/>
    <n v="57.212609999999998"/>
    <n v="-134.28973999999999"/>
    <s v="SHANEKING"/>
    <n v="1"/>
    <n v="1"/>
  </r>
  <r>
    <d v="2013-09-29T00:00:00"/>
    <x v="0"/>
    <n v="9"/>
    <n v="29"/>
    <n v="1"/>
    <x v="3"/>
    <x v="93"/>
    <x v="21"/>
    <s v="04-06B ELIZA HARBOR"/>
    <s v="ADMIRALTY NATIONAL MONUMENT"/>
    <x v="7"/>
    <x v="0"/>
    <n v="6"/>
    <n v="57.212609999999998"/>
    <n v="-134.28973999999999"/>
    <s v="SHANEKING"/>
    <n v="1"/>
    <n v="1"/>
  </r>
  <r>
    <d v="2014-10-01T00:00:00"/>
    <x v="2"/>
    <n v="10"/>
    <n v="1"/>
    <n v="4"/>
    <x v="3"/>
    <x v="93"/>
    <x v="21"/>
    <s v="04-06B ELIZA HARBOR"/>
    <s v="ADMIRALTY NATIONAL MONUMENT"/>
    <x v="7"/>
    <x v="0"/>
    <n v="4.25"/>
    <n v="57.212609999999998"/>
    <n v="-134.28973999999999"/>
    <s v="JLSCHALKOWSKI"/>
    <n v="1"/>
    <n v="1"/>
  </r>
  <r>
    <d v="2014-10-02T00:00:00"/>
    <x v="2"/>
    <n v="10"/>
    <n v="2"/>
    <n v="5"/>
    <x v="3"/>
    <x v="93"/>
    <x v="21"/>
    <s v="04-06B ELIZA HARBOR"/>
    <s v="ADMIRALTY NATIONAL MONUMENT"/>
    <x v="7"/>
    <x v="0"/>
    <n v="9.25"/>
    <n v="57.212609999999998"/>
    <n v="-134.28973999999999"/>
    <s v="JLSCHALKOWSKI"/>
    <n v="1"/>
    <n v="1"/>
  </r>
  <r>
    <d v="2013-04-30T00:00:00"/>
    <x v="0"/>
    <n v="4"/>
    <n v="30"/>
    <n v="3"/>
    <x v="0"/>
    <x v="93"/>
    <x v="21"/>
    <s v="04-06B ELIZA HARBOR"/>
    <s v="ADMIRALTY NATIONAL MONUMENT"/>
    <x v="7"/>
    <x v="5"/>
    <n v="1.5"/>
    <n v="57.212609999999998"/>
    <n v="-134.28973999999999"/>
    <s v="SHANEKING"/>
    <n v="1"/>
    <n v="1"/>
  </r>
  <r>
    <d v="2013-04-30T00:00:00"/>
    <x v="0"/>
    <n v="4"/>
    <n v="30"/>
    <n v="3"/>
    <x v="0"/>
    <x v="93"/>
    <x v="21"/>
    <s v="04-06B ELIZA HARBOR"/>
    <s v="ADMIRALTY NATIONAL MONUMENT"/>
    <x v="7"/>
    <x v="5"/>
    <n v="3.75"/>
    <n v="57.212609999999998"/>
    <n v="-134.28973999999999"/>
    <s v="SHANEKING"/>
    <n v="1"/>
    <n v="1"/>
  </r>
  <r>
    <d v="2012-05-01T00:00:00"/>
    <x v="4"/>
    <n v="5"/>
    <n v="1"/>
    <n v="3"/>
    <x v="0"/>
    <x v="93"/>
    <x v="21"/>
    <s v="04-06B ELIZA HARBOR"/>
    <s v="ADMIRALTY NATIONAL MONUMENT"/>
    <x v="7"/>
    <x v="5"/>
    <n v="3"/>
    <n v="57.212609999999998"/>
    <n v="-134.28973999999999"/>
    <s v="SHANEKING"/>
    <n v="2"/>
    <n v="1"/>
  </r>
  <r>
    <d v="2013-05-01T00:00:00"/>
    <x v="0"/>
    <n v="5"/>
    <n v="1"/>
    <n v="4"/>
    <x v="0"/>
    <x v="93"/>
    <x v="21"/>
    <s v="04-06B ELIZA HARBOR"/>
    <s v="ADMIRALTY NATIONAL MONUMENT"/>
    <x v="7"/>
    <x v="5"/>
    <n v="0.5"/>
    <n v="57.212609999999998"/>
    <n v="-134.28973999999999"/>
    <s v="SHANEKING"/>
    <n v="1"/>
    <n v="1"/>
  </r>
  <r>
    <d v="2012-05-02T00:00:00"/>
    <x v="4"/>
    <n v="5"/>
    <n v="2"/>
    <n v="4"/>
    <x v="0"/>
    <x v="93"/>
    <x v="21"/>
    <s v="04-06B ELIZA HARBOR"/>
    <s v="ADMIRALTY NATIONAL MONUMENT"/>
    <x v="7"/>
    <x v="5"/>
    <n v="2"/>
    <n v="57.212609999999998"/>
    <n v="-134.28973999999999"/>
    <s v="SHANEKING"/>
    <n v="2"/>
    <n v="1"/>
  </r>
  <r>
    <d v="2012-05-03T00:00:00"/>
    <x v="4"/>
    <n v="5"/>
    <n v="3"/>
    <n v="5"/>
    <x v="0"/>
    <x v="93"/>
    <x v="21"/>
    <s v="04-06B ELIZA HARBOR"/>
    <s v="ADMIRALTY NATIONAL MONUMENT"/>
    <x v="7"/>
    <x v="5"/>
    <n v="2"/>
    <n v="57.212609999999998"/>
    <n v="-134.28973999999999"/>
    <s v="SHANEKING"/>
    <n v="2"/>
    <n v="1"/>
  </r>
  <r>
    <d v="2014-05-03T00:00:00"/>
    <x v="2"/>
    <n v="5"/>
    <n v="3"/>
    <n v="7"/>
    <x v="0"/>
    <x v="93"/>
    <x v="21"/>
    <s v="04-06B ELIZA HARBOR"/>
    <s v="ADMIRALTY NATIONAL MONUMENT"/>
    <x v="7"/>
    <x v="5"/>
    <n v="2"/>
    <n v="57.212609999999998"/>
    <n v="-134.28973999999999"/>
    <s v="JLSCHALKOWSKI"/>
    <n v="1"/>
    <n v="1"/>
  </r>
  <r>
    <d v="2013-05-05T00:00:00"/>
    <x v="0"/>
    <n v="5"/>
    <n v="5"/>
    <n v="1"/>
    <x v="0"/>
    <x v="93"/>
    <x v="21"/>
    <s v="04-06B ELIZA HARBOR"/>
    <s v="ADMIRALTY NATIONAL MONUMENT"/>
    <x v="7"/>
    <x v="5"/>
    <n v="4"/>
    <n v="57.212609999999998"/>
    <n v="-134.28973999999999"/>
    <s v="SHANEKING"/>
    <n v="1"/>
    <n v="1"/>
  </r>
  <r>
    <d v="2013-05-05T00:00:00"/>
    <x v="0"/>
    <n v="5"/>
    <n v="5"/>
    <n v="1"/>
    <x v="0"/>
    <x v="93"/>
    <x v="21"/>
    <s v="04-06B ELIZA HARBOR"/>
    <s v="ADMIRALTY NATIONAL MONUMENT"/>
    <x v="7"/>
    <x v="5"/>
    <n v="6"/>
    <n v="57.212609999999998"/>
    <n v="-134.28973999999999"/>
    <s v="SHANEKING"/>
    <n v="1"/>
    <n v="1"/>
  </r>
  <r>
    <d v="2014-05-05T00:00:00"/>
    <x v="2"/>
    <n v="5"/>
    <n v="5"/>
    <n v="2"/>
    <x v="0"/>
    <x v="93"/>
    <x v="21"/>
    <s v="04-06B ELIZA HARBOR"/>
    <s v="ADMIRALTY NATIONAL MONUMENT"/>
    <x v="7"/>
    <x v="5"/>
    <n v="3.5"/>
    <n v="57.212609999999998"/>
    <n v="-134.28973999999999"/>
    <s v="JLSCHALKOWSKI"/>
    <n v="1"/>
    <n v="1"/>
  </r>
  <r>
    <d v="2013-05-06T00:00:00"/>
    <x v="0"/>
    <n v="5"/>
    <n v="6"/>
    <n v="2"/>
    <x v="0"/>
    <x v="93"/>
    <x v="21"/>
    <s v="04-06B ELIZA HARBOR"/>
    <s v="ADMIRALTY NATIONAL MONUMENT"/>
    <x v="7"/>
    <x v="5"/>
    <n v="6"/>
    <n v="57.212609999999998"/>
    <n v="-134.28973999999999"/>
    <s v="SHANEKING"/>
    <n v="1"/>
    <n v="1"/>
  </r>
  <r>
    <d v="2014-05-06T00:00:00"/>
    <x v="2"/>
    <n v="5"/>
    <n v="6"/>
    <n v="3"/>
    <x v="0"/>
    <x v="93"/>
    <x v="21"/>
    <s v="04-06B ELIZA HARBOR"/>
    <s v="ADMIRALTY NATIONAL MONUMENT"/>
    <x v="7"/>
    <x v="5"/>
    <n v="7"/>
    <n v="57.212609999999998"/>
    <n v="-134.28973999999999"/>
    <s v="JLSCHALKOWSKI"/>
    <n v="1"/>
    <n v="1"/>
  </r>
  <r>
    <d v="2013-05-07T00:00:00"/>
    <x v="0"/>
    <n v="5"/>
    <n v="7"/>
    <n v="3"/>
    <x v="0"/>
    <x v="93"/>
    <x v="21"/>
    <s v="04-06B ELIZA HARBOR"/>
    <s v="ADMIRALTY NATIONAL MONUMENT"/>
    <x v="7"/>
    <x v="5"/>
    <n v="2.5"/>
    <n v="57.212609999999998"/>
    <n v="-134.28973999999999"/>
    <s v="SHANEKING"/>
    <n v="2"/>
    <n v="2"/>
  </r>
  <r>
    <d v="2014-05-07T00:00:00"/>
    <x v="2"/>
    <n v="5"/>
    <n v="7"/>
    <n v="4"/>
    <x v="0"/>
    <x v="93"/>
    <x v="21"/>
    <s v="04-06B ELIZA HARBOR"/>
    <s v="ADMIRALTY NATIONAL MONUMENT"/>
    <x v="7"/>
    <x v="5"/>
    <n v="6"/>
    <n v="57.212609999999998"/>
    <n v="-134.28973999999999"/>
    <s v="JLSCHALKOWSKI"/>
    <n v="1"/>
    <n v="1"/>
  </r>
  <r>
    <d v="2013-05-09T00:00:00"/>
    <x v="0"/>
    <n v="5"/>
    <n v="9"/>
    <n v="5"/>
    <x v="0"/>
    <x v="93"/>
    <x v="21"/>
    <s v="04-06B ELIZA HARBOR"/>
    <s v="ADMIRALTY NATIONAL MONUMENT"/>
    <x v="7"/>
    <x v="5"/>
    <n v="4"/>
    <n v="57.212609999999998"/>
    <n v="-134.28973999999999"/>
    <s v="SHANEKING"/>
    <n v="1"/>
    <n v="1"/>
  </r>
  <r>
    <d v="2014-05-10T00:00:00"/>
    <x v="2"/>
    <n v="5"/>
    <n v="10"/>
    <n v="7"/>
    <x v="0"/>
    <x v="93"/>
    <x v="21"/>
    <s v="04-06B ELIZA HARBOR"/>
    <s v="ADMIRALTY NATIONAL MONUMENT"/>
    <x v="7"/>
    <x v="5"/>
    <n v="3"/>
    <n v="57.212609999999998"/>
    <n v="-134.28973999999999"/>
    <s v="JLSCHALKOWSKI"/>
    <n v="1"/>
    <n v="1"/>
  </r>
  <r>
    <d v="2014-05-12T00:00:00"/>
    <x v="2"/>
    <n v="5"/>
    <n v="12"/>
    <n v="2"/>
    <x v="0"/>
    <x v="93"/>
    <x v="21"/>
    <s v="04-06B ELIZA HARBOR"/>
    <s v="ADMIRALTY NATIONAL MONUMENT"/>
    <x v="7"/>
    <x v="5"/>
    <n v="3"/>
    <n v="57.212609999999998"/>
    <n v="-134.28973999999999"/>
    <s v="JLSCHALKOWSKI"/>
    <n v="1"/>
    <n v="1"/>
  </r>
  <r>
    <d v="2014-05-13T00:00:00"/>
    <x v="2"/>
    <n v="5"/>
    <n v="13"/>
    <n v="3"/>
    <x v="0"/>
    <x v="93"/>
    <x v="21"/>
    <s v="04-06B ELIZA HARBOR"/>
    <s v="ADMIRALTY NATIONAL MONUMENT"/>
    <x v="7"/>
    <x v="5"/>
    <n v="3"/>
    <n v="57.212609999999998"/>
    <n v="-134.28973999999999"/>
    <s v="JLSCHALKOWSKI"/>
    <n v="1"/>
    <n v="1"/>
  </r>
  <r>
    <d v="2014-05-15T00:00:00"/>
    <x v="2"/>
    <n v="5"/>
    <n v="15"/>
    <n v="5"/>
    <x v="0"/>
    <x v="93"/>
    <x v="21"/>
    <s v="04-06B ELIZA HARBOR"/>
    <s v="ADMIRALTY NATIONAL MONUMENT"/>
    <x v="7"/>
    <x v="5"/>
    <n v="3"/>
    <n v="57.212609999999998"/>
    <n v="-134.28973999999999"/>
    <s v="JLSCHALKOWSKI"/>
    <n v="1"/>
    <n v="1"/>
  </r>
  <r>
    <d v="2012-05-16T00:00:00"/>
    <x v="4"/>
    <n v="5"/>
    <n v="16"/>
    <n v="4"/>
    <x v="0"/>
    <x v="93"/>
    <x v="21"/>
    <s v="04-06B ELIZA HARBOR"/>
    <s v="ADMIRALTY NATIONAL MONUMENT"/>
    <x v="7"/>
    <x v="5"/>
    <n v="3"/>
    <n v="57.212609999999998"/>
    <n v="-134.28973999999999"/>
    <s v="SHANEKING"/>
    <n v="1"/>
    <n v="1"/>
  </r>
  <r>
    <d v="2014-05-16T00:00:00"/>
    <x v="2"/>
    <n v="5"/>
    <n v="16"/>
    <n v="6"/>
    <x v="0"/>
    <x v="93"/>
    <x v="21"/>
    <s v="04-06B ELIZA HARBOR"/>
    <s v="ADMIRALTY NATIONAL MONUMENT"/>
    <x v="7"/>
    <x v="5"/>
    <n v="3"/>
    <n v="57.212609999999998"/>
    <n v="-134.28973999999999"/>
    <s v="JLSCHALKOWSKI"/>
    <n v="1"/>
    <n v="1"/>
  </r>
  <r>
    <d v="2012-05-17T00:00:00"/>
    <x v="4"/>
    <n v="5"/>
    <n v="17"/>
    <n v="5"/>
    <x v="0"/>
    <x v="93"/>
    <x v="21"/>
    <s v="04-06B ELIZA HARBOR"/>
    <s v="ADMIRALTY NATIONAL MONUMENT"/>
    <x v="7"/>
    <x v="5"/>
    <n v="1.5"/>
    <n v="57.212609999999998"/>
    <n v="-134.28973999999999"/>
    <s v="SHANEKING"/>
    <n v="1"/>
    <n v="1"/>
  </r>
  <r>
    <d v="2012-05-17T00:00:00"/>
    <x v="4"/>
    <n v="5"/>
    <n v="17"/>
    <n v="5"/>
    <x v="0"/>
    <x v="93"/>
    <x v="21"/>
    <s v="04-06B ELIZA HARBOR"/>
    <s v="ADMIRALTY NATIONAL MONUMENT"/>
    <x v="7"/>
    <x v="5"/>
    <n v="4"/>
    <n v="57.212609999999998"/>
    <n v="-134.28973999999999"/>
    <s v="SHANEKING"/>
    <n v="1"/>
    <n v="1"/>
  </r>
  <r>
    <d v="2014-05-17T00:00:00"/>
    <x v="2"/>
    <n v="5"/>
    <n v="17"/>
    <n v="7"/>
    <x v="0"/>
    <x v="93"/>
    <x v="21"/>
    <s v="04-06B ELIZA HARBOR"/>
    <s v="ADMIRALTY NATIONAL MONUMENT"/>
    <x v="7"/>
    <x v="5"/>
    <n v="3"/>
    <n v="57.212609999999998"/>
    <n v="-134.28973999999999"/>
    <s v="JLSCHALKOWSKI"/>
    <n v="1"/>
    <n v="1"/>
  </r>
  <r>
    <d v="2012-05-18T00:00:00"/>
    <x v="4"/>
    <n v="5"/>
    <n v="18"/>
    <n v="6"/>
    <x v="0"/>
    <x v="93"/>
    <x v="21"/>
    <s v="04-06B ELIZA HARBOR"/>
    <s v="ADMIRALTY NATIONAL MONUMENT"/>
    <x v="7"/>
    <x v="5"/>
    <n v="2.5"/>
    <n v="57.212609999999998"/>
    <n v="-134.28973999999999"/>
    <s v="SHANEKING"/>
    <n v="1"/>
    <n v="1"/>
  </r>
  <r>
    <d v="2014-05-18T00:00:00"/>
    <x v="2"/>
    <n v="5"/>
    <n v="18"/>
    <n v="1"/>
    <x v="0"/>
    <x v="93"/>
    <x v="21"/>
    <s v="04-06B ELIZA HARBOR"/>
    <s v="ADMIRALTY NATIONAL MONUMENT"/>
    <x v="7"/>
    <x v="5"/>
    <n v="3"/>
    <n v="57.212609999999998"/>
    <n v="-134.28973999999999"/>
    <s v="JLSCHALKOWSKI"/>
    <n v="1"/>
    <n v="1"/>
  </r>
  <r>
    <d v="2012-09-17T00:00:00"/>
    <x v="4"/>
    <n v="9"/>
    <n v="17"/>
    <n v="2"/>
    <x v="3"/>
    <x v="93"/>
    <x v="21"/>
    <s v="04-06B ELIZA HARBOR"/>
    <s v="ADMIRALTY NATIONAL MONUMENT"/>
    <x v="7"/>
    <x v="5"/>
    <n v="2"/>
    <n v="57.212609999999998"/>
    <n v="-134.28973999999999"/>
    <s v="SHANEKING"/>
    <n v="3"/>
    <n v="2"/>
  </r>
  <r>
    <d v="2012-09-18T00:00:00"/>
    <x v="4"/>
    <n v="9"/>
    <n v="18"/>
    <n v="3"/>
    <x v="3"/>
    <x v="93"/>
    <x v="21"/>
    <s v="04-06B ELIZA HARBOR"/>
    <s v="ADMIRALTY NATIONAL MONUMENT"/>
    <x v="7"/>
    <x v="5"/>
    <n v="4"/>
    <n v="57.212609999999998"/>
    <n v="-134.28973999999999"/>
    <s v="SHANEKING"/>
    <n v="3"/>
    <n v="2"/>
  </r>
  <r>
    <d v="2015-12-04T00:00:00"/>
    <x v="3"/>
    <n v="12"/>
    <n v="4"/>
    <n v="6"/>
    <x v="3"/>
    <x v="93"/>
    <x v="21"/>
    <s v="04-06B ELIZA HARBOR"/>
    <s v="ADMIRALTY NATIONAL MONUMENT"/>
    <x v="7"/>
    <x v="6"/>
    <n v="6"/>
    <n v="57.212609999999998"/>
    <n v="-134.28973999999999"/>
    <s v="JLSCHALKOWSKI"/>
    <n v="2"/>
    <n v="1"/>
  </r>
  <r>
    <d v="2015-12-05T00:00:00"/>
    <x v="3"/>
    <n v="12"/>
    <n v="5"/>
    <n v="7"/>
    <x v="3"/>
    <x v="93"/>
    <x v="21"/>
    <s v="04-06B ELIZA HARBOR"/>
    <s v="ADMIRALTY NATIONAL MONUMENT"/>
    <x v="7"/>
    <x v="6"/>
    <n v="6"/>
    <n v="57.212609999999998"/>
    <n v="-134.28973999999999"/>
    <s v="JLSCHALKOWSKI"/>
    <n v="2"/>
    <n v="1"/>
  </r>
  <r>
    <d v="2015-12-06T00:00:00"/>
    <x v="3"/>
    <n v="12"/>
    <n v="6"/>
    <n v="1"/>
    <x v="3"/>
    <x v="93"/>
    <x v="21"/>
    <s v="04-06B ELIZA HARBOR"/>
    <s v="ADMIRALTY NATIONAL MONUMENT"/>
    <x v="7"/>
    <x v="6"/>
    <n v="5"/>
    <n v="57.212609999999998"/>
    <n v="-134.28973999999999"/>
    <s v="JLSCHALKOWSKI"/>
    <n v="2"/>
    <n v="1"/>
  </r>
  <r>
    <d v="2015-04-18T00:00:00"/>
    <x v="3"/>
    <n v="4"/>
    <n v="18"/>
    <n v="7"/>
    <x v="4"/>
    <x v="93"/>
    <x v="21"/>
    <s v="04-06B ELIZA HARBOR"/>
    <s v="ADMIRALTY NATIONAL MONUMENT"/>
    <x v="7"/>
    <x v="4"/>
    <n v="1.25"/>
    <n v="57.212609999999998"/>
    <n v="-134.28973999999999"/>
    <s v="JLSCHALKOWSKI"/>
    <n v="1"/>
    <n v="1"/>
  </r>
  <r>
    <d v="2015-04-23T00:00:00"/>
    <x v="3"/>
    <n v="4"/>
    <n v="23"/>
    <n v="5"/>
    <x v="4"/>
    <x v="93"/>
    <x v="21"/>
    <s v="04-06B ELIZA HARBOR"/>
    <s v="ADMIRALTY NATIONAL MONUMENT"/>
    <x v="7"/>
    <x v="4"/>
    <n v="1.75"/>
    <n v="57.212609999999998"/>
    <n v="-134.28973999999999"/>
    <s v="JLSCHALKOWSKI"/>
    <n v="4"/>
    <n v="1"/>
  </r>
  <r>
    <d v="2015-05-04T00:00:00"/>
    <x v="3"/>
    <n v="5"/>
    <n v="4"/>
    <n v="2"/>
    <x v="0"/>
    <x v="93"/>
    <x v="21"/>
    <s v="04-06B ELIZA HARBOR"/>
    <s v="ADMIRALTY NATIONAL MONUMENT"/>
    <x v="7"/>
    <x v="4"/>
    <n v="1.75"/>
    <n v="57.212609999999998"/>
    <n v="-134.28973999999999"/>
    <s v="JLSCHALKOWSKI"/>
    <n v="4"/>
    <n v="1"/>
  </r>
  <r>
    <d v="2012-05-04T00:00:00"/>
    <x v="4"/>
    <n v="5"/>
    <n v="4"/>
    <n v="6"/>
    <x v="0"/>
    <x v="93"/>
    <x v="21"/>
    <s v="04-06B ELIZA HARBOR"/>
    <s v="ADMIRALTY NATIONAL MONUMENT"/>
    <x v="7"/>
    <x v="4"/>
    <n v="2"/>
    <n v="57.212609999999998"/>
    <n v="-134.28973999999999"/>
    <s v="SHANEKING"/>
    <n v="4"/>
    <n v="1"/>
  </r>
  <r>
    <d v="2014-05-04T00:00:00"/>
    <x v="2"/>
    <n v="5"/>
    <n v="4"/>
    <n v="1"/>
    <x v="0"/>
    <x v="93"/>
    <x v="21"/>
    <s v="04-06B ELIZA HARBOR"/>
    <s v="ADMIRALTY NATIONAL MONUMENT"/>
    <x v="7"/>
    <x v="4"/>
    <n v="1"/>
    <n v="57.212609999999998"/>
    <n v="-134.28973999999999"/>
    <s v="JLSCHALKOWSKI"/>
    <n v="4"/>
    <n v="1"/>
  </r>
  <r>
    <d v="2013-05-05T00:00:00"/>
    <x v="0"/>
    <n v="5"/>
    <n v="5"/>
    <n v="1"/>
    <x v="0"/>
    <x v="93"/>
    <x v="21"/>
    <s v="04-06B ELIZA HARBOR"/>
    <s v="ADMIRALTY NATIONAL MONUMENT"/>
    <x v="7"/>
    <x v="4"/>
    <n v="4"/>
    <n v="57.212609999999998"/>
    <n v="-134.28973999999999"/>
    <s v="SHANEKING"/>
    <n v="1"/>
    <n v="1"/>
  </r>
  <r>
    <d v="2015-05-14T00:00:00"/>
    <x v="3"/>
    <n v="5"/>
    <n v="14"/>
    <n v="5"/>
    <x v="0"/>
    <x v="93"/>
    <x v="21"/>
    <s v="04-06B ELIZA HARBOR"/>
    <s v="ADMIRALTY NATIONAL MONUMENT"/>
    <x v="7"/>
    <x v="4"/>
    <n v="2.5"/>
    <n v="57.212609999999998"/>
    <n v="-134.28973999999999"/>
    <s v="JLSCHALKOWSKI"/>
    <n v="4"/>
    <n v="1"/>
  </r>
  <r>
    <d v="2011-05-15T00:00:00"/>
    <x v="1"/>
    <n v="5"/>
    <n v="15"/>
    <n v="1"/>
    <x v="0"/>
    <x v="93"/>
    <x v="21"/>
    <s v="04-06B ELIZA HARBOR"/>
    <s v="ADMIRALTY NATIONAL MONUMENT"/>
    <x v="7"/>
    <x v="4"/>
    <n v="6.5"/>
    <n v="57.212609999999998"/>
    <n v="-134.28973999999999"/>
    <s v="GDKING"/>
    <n v="2"/>
    <n v="1"/>
  </r>
  <r>
    <d v="2015-05-15T00:00:00"/>
    <x v="3"/>
    <n v="5"/>
    <n v="15"/>
    <n v="6"/>
    <x v="0"/>
    <x v="93"/>
    <x v="21"/>
    <s v="04-06B ELIZA HARBOR"/>
    <s v="ADMIRALTY NATIONAL MONUMENT"/>
    <x v="7"/>
    <x v="4"/>
    <n v="5"/>
    <n v="57.212609999999998"/>
    <n v="-134.28973999999999"/>
    <s v="JLSCHALKOWSKI"/>
    <n v="2"/>
    <n v="1"/>
  </r>
  <r>
    <d v="2013-05-16T00:00:00"/>
    <x v="0"/>
    <n v="5"/>
    <n v="16"/>
    <n v="5"/>
    <x v="0"/>
    <x v="93"/>
    <x v="21"/>
    <s v="04-06B ELIZA HARBOR"/>
    <s v="ADMIRALTY NATIONAL MONUMENT"/>
    <x v="7"/>
    <x v="4"/>
    <n v="4.25"/>
    <n v="57.212609999999998"/>
    <n v="-134.28973999999999"/>
    <s v="SHANEKING"/>
    <n v="1"/>
    <n v="1"/>
  </r>
  <r>
    <d v="2013-05-17T00:00:00"/>
    <x v="0"/>
    <n v="5"/>
    <n v="17"/>
    <n v="6"/>
    <x v="0"/>
    <x v="93"/>
    <x v="21"/>
    <s v="04-06B ELIZA HARBOR"/>
    <s v="ADMIRALTY NATIONAL MONUMENT"/>
    <x v="7"/>
    <x v="4"/>
    <n v="2"/>
    <n v="57.212609999999998"/>
    <n v="-134.28973999999999"/>
    <s v="SHANEKING"/>
    <n v="1"/>
    <n v="1"/>
  </r>
  <r>
    <d v="2013-05-18T00:00:00"/>
    <x v="0"/>
    <n v="5"/>
    <n v="18"/>
    <n v="7"/>
    <x v="0"/>
    <x v="93"/>
    <x v="21"/>
    <s v="04-06B ELIZA HARBOR"/>
    <s v="ADMIRALTY NATIONAL MONUMENT"/>
    <x v="7"/>
    <x v="4"/>
    <n v="2"/>
    <n v="57.212609999999998"/>
    <n v="-134.28973999999999"/>
    <s v="SHANEKING"/>
    <n v="1"/>
    <n v="1"/>
  </r>
  <r>
    <d v="2015-06-25T00:00:00"/>
    <x v="3"/>
    <n v="6"/>
    <n v="25"/>
    <n v="5"/>
    <x v="1"/>
    <x v="93"/>
    <x v="21"/>
    <s v="04-06B ELIZA HARBOR"/>
    <s v="ADMIRALTY NATIONAL MONUMENT"/>
    <x v="13"/>
    <x v="4"/>
    <n v="3"/>
    <n v="57.212609999999998"/>
    <n v="-134.28973999999999"/>
    <s v="LBDEVICHE"/>
    <n v="6"/>
    <n v="1"/>
  </r>
  <r>
    <d v="2015-06-28T00:00:00"/>
    <x v="3"/>
    <n v="6"/>
    <n v="28"/>
    <n v="1"/>
    <x v="1"/>
    <x v="93"/>
    <x v="21"/>
    <s v="04-06B ELIZA HARBOR"/>
    <s v="ADMIRALTY NATIONAL MONUMENT"/>
    <x v="45"/>
    <x v="4"/>
    <n v="1.5"/>
    <n v="57.212609999999998"/>
    <n v="-134.28973999999999"/>
    <s v="RAHAVENS"/>
    <n v="6"/>
    <n v="1"/>
  </r>
  <r>
    <d v="2014-06-28T00:00:00"/>
    <x v="2"/>
    <n v="6"/>
    <n v="28"/>
    <n v="7"/>
    <x v="1"/>
    <x v="93"/>
    <x v="21"/>
    <s v="04-06B ELIZA HARBOR"/>
    <s v="ADMIRALTY NATIONAL MONUMENT"/>
    <x v="70"/>
    <x v="4"/>
    <n v="0.5"/>
    <n v="57.212609999999998"/>
    <n v="-134.28973999999999"/>
    <s v="RBEERS"/>
    <n v="4"/>
    <n v="1"/>
  </r>
  <r>
    <d v="2015-07-09T00:00:00"/>
    <x v="3"/>
    <n v="7"/>
    <n v="9"/>
    <n v="5"/>
    <x v="1"/>
    <x v="93"/>
    <x v="21"/>
    <s v="04-06B ELIZA HARBOR"/>
    <s v="ADMIRALTY NATIONAL MONUMENT"/>
    <x v="13"/>
    <x v="4"/>
    <n v="2"/>
    <n v="57.212609999999998"/>
    <n v="-134.28973999999999"/>
    <s v="LBDEVICHE"/>
    <n v="6"/>
    <n v="1"/>
  </r>
  <r>
    <d v="2015-07-15T00:00:00"/>
    <x v="3"/>
    <n v="7"/>
    <n v="15"/>
    <n v="4"/>
    <x v="1"/>
    <x v="93"/>
    <x v="21"/>
    <s v="04-06B ELIZA HARBOR"/>
    <s v="ADMIRALTY NATIONAL MONUMENT"/>
    <x v="13"/>
    <x v="4"/>
    <n v="3"/>
    <n v="57.212609999999998"/>
    <n v="-134.28973999999999"/>
    <s v="LBDEVICHE"/>
    <n v="5"/>
    <n v="1"/>
  </r>
  <r>
    <d v="2015-08-05T00:00:00"/>
    <x v="3"/>
    <n v="8"/>
    <n v="5"/>
    <n v="4"/>
    <x v="1"/>
    <x v="93"/>
    <x v="21"/>
    <s v="04-06B ELIZA HARBOR"/>
    <s v="ADMIRALTY NATIONAL MONUMENT"/>
    <x v="35"/>
    <x v="4"/>
    <n v="3"/>
    <n v="57.212609999999998"/>
    <n v="-134.28973999999999"/>
    <s v="RBEERS"/>
    <n v="6"/>
    <n v="1"/>
  </r>
  <r>
    <d v="2014-08-06T00:00:00"/>
    <x v="2"/>
    <n v="8"/>
    <n v="6"/>
    <n v="4"/>
    <x v="1"/>
    <x v="93"/>
    <x v="21"/>
    <s v="04-06B ELIZA HARBOR"/>
    <s v="ADMIRALTY NATIONAL MONUMENT"/>
    <x v="70"/>
    <x v="4"/>
    <n v="0.5"/>
    <n v="57.212609999999998"/>
    <n v="-134.28973999999999"/>
    <s v="RBEERS"/>
    <n v="6"/>
    <n v="1"/>
  </r>
  <r>
    <d v="2015-08-12T00:00:00"/>
    <x v="3"/>
    <n v="8"/>
    <n v="12"/>
    <n v="4"/>
    <x v="1"/>
    <x v="93"/>
    <x v="21"/>
    <s v="04-06B ELIZA HARBOR"/>
    <s v="ADMIRALTY NATIONAL MONUMENT"/>
    <x v="13"/>
    <x v="4"/>
    <n v="2"/>
    <n v="57.212609999999998"/>
    <n v="-134.28973999999999"/>
    <s v="LBDEVICHE"/>
    <n v="12"/>
    <n v="2"/>
  </r>
  <r>
    <d v="2014-08-21T00:00:00"/>
    <x v="2"/>
    <n v="8"/>
    <n v="21"/>
    <n v="5"/>
    <x v="1"/>
    <x v="93"/>
    <x v="21"/>
    <s v="04-06B ELIZA HARBOR"/>
    <s v="ADMIRALTY NATIONAL MONUMENT"/>
    <x v="35"/>
    <x v="4"/>
    <n v="3.75"/>
    <n v="57.212609999999998"/>
    <n v="-134.28973999999999"/>
    <s v="RBEERS"/>
    <n v="8"/>
    <n v="1"/>
  </r>
  <r>
    <d v="2013-09-29T00:00:00"/>
    <x v="0"/>
    <n v="9"/>
    <n v="29"/>
    <n v="1"/>
    <x v="3"/>
    <x v="93"/>
    <x v="21"/>
    <s v="04-06B ELIZA HARBOR"/>
    <s v="ADMIRALTY NATIONAL MONUMENT"/>
    <x v="7"/>
    <x v="4"/>
    <n v="5"/>
    <n v="57.212609999999998"/>
    <n v="-134.28973999999999"/>
    <s v="SHANEKING"/>
    <n v="1"/>
    <n v="1"/>
  </r>
  <r>
    <d v="2011-06-01T00:00:00"/>
    <x v="1"/>
    <n v="6"/>
    <n v="1"/>
    <n v="4"/>
    <x v="1"/>
    <x v="94"/>
    <x v="16"/>
    <s v="04-04B KELP BAY"/>
    <s v="SITKA R.D."/>
    <x v="13"/>
    <x v="4"/>
    <n v="0.75"/>
    <n v="57.200560000000003"/>
    <n v="-134.85083"/>
    <s v="JENNIFERMACDONALD"/>
    <n v="5"/>
    <n v="1"/>
  </r>
  <r>
    <d v="2011-06-07T00:00:00"/>
    <x v="1"/>
    <n v="6"/>
    <n v="7"/>
    <n v="3"/>
    <x v="1"/>
    <x v="94"/>
    <x v="16"/>
    <s v="04-04B KELP BAY"/>
    <s v="SITKA R.D."/>
    <x v="13"/>
    <x v="4"/>
    <n v="1"/>
    <n v="57.200560000000003"/>
    <n v="-134.85083"/>
    <s v="JENNIFERMACDONALD"/>
    <n v="8"/>
    <n v="1"/>
  </r>
  <r>
    <d v="2013-06-11T00:00:00"/>
    <x v="0"/>
    <n v="6"/>
    <n v="11"/>
    <n v="3"/>
    <x v="1"/>
    <x v="94"/>
    <x v="16"/>
    <s v="04-04B KELP BAY"/>
    <s v="SITKA R.D."/>
    <x v="26"/>
    <x v="4"/>
    <n v="1.5"/>
    <n v="57.200560000000003"/>
    <n v="-134.85083"/>
    <s v="RBEERS"/>
    <n v="18"/>
    <n v="2"/>
  </r>
  <r>
    <d v="2014-06-15T00:00:00"/>
    <x v="2"/>
    <n v="6"/>
    <n v="15"/>
    <n v="1"/>
    <x v="1"/>
    <x v="94"/>
    <x v="16"/>
    <s v="04-04B KELP BAY"/>
    <s v="SITKA R.D."/>
    <x v="26"/>
    <x v="4"/>
    <n v="1.5"/>
    <n v="57.200560000000003"/>
    <n v="-134.85083"/>
    <s v="RBEERS"/>
    <n v="17"/>
    <n v="2"/>
  </r>
  <r>
    <d v="2015-06-16T00:00:00"/>
    <x v="3"/>
    <n v="6"/>
    <n v="16"/>
    <n v="3"/>
    <x v="1"/>
    <x v="94"/>
    <x v="16"/>
    <s v="04-04B KELP BAY"/>
    <s v="SITKA R.D."/>
    <x v="26"/>
    <x v="4"/>
    <n v="3"/>
    <n v="57.200560000000003"/>
    <n v="-134.85083"/>
    <s v="RBEERS"/>
    <n v="5"/>
    <n v="1"/>
  </r>
  <r>
    <d v="2011-06-16T00:00:00"/>
    <x v="1"/>
    <n v="6"/>
    <n v="16"/>
    <n v="5"/>
    <x v="1"/>
    <x v="94"/>
    <x v="16"/>
    <s v="04-04B KELP BAY"/>
    <s v="SITKA R.D."/>
    <x v="13"/>
    <x v="4"/>
    <n v="1.5"/>
    <n v="57.200560000000003"/>
    <n v="-134.85083"/>
    <s v="JENNIFERMACDONALD"/>
    <n v="4"/>
    <n v="1"/>
  </r>
  <r>
    <d v="2013-06-18T00:00:00"/>
    <x v="0"/>
    <n v="6"/>
    <n v="18"/>
    <n v="3"/>
    <x v="1"/>
    <x v="94"/>
    <x v="16"/>
    <s v="04-04B KELP BAY"/>
    <s v="SITKA R.D."/>
    <x v="26"/>
    <x v="4"/>
    <n v="2"/>
    <n v="57.200560000000003"/>
    <n v="-134.85083"/>
    <s v="RBEERS"/>
    <n v="10"/>
    <n v="2"/>
  </r>
  <r>
    <d v="2015-06-21T00:00:00"/>
    <x v="3"/>
    <n v="6"/>
    <n v="21"/>
    <n v="1"/>
    <x v="1"/>
    <x v="94"/>
    <x v="16"/>
    <s v="04-04B KELP BAY"/>
    <s v="SITKA R.D."/>
    <x v="26"/>
    <x v="4"/>
    <n v="2"/>
    <n v="57.200560000000003"/>
    <n v="-134.85083"/>
    <s v="RBEERS"/>
    <n v="17"/>
    <n v="2"/>
  </r>
  <r>
    <d v="2011-06-21T00:00:00"/>
    <x v="1"/>
    <n v="6"/>
    <n v="21"/>
    <n v="3"/>
    <x v="1"/>
    <x v="94"/>
    <x v="16"/>
    <s v="04-04B KELP BAY"/>
    <s v="SITKA R.D."/>
    <x v="13"/>
    <x v="4"/>
    <n v="2"/>
    <n v="57.200560000000003"/>
    <n v="-134.85083"/>
    <s v="JENNIFERMACDONALD"/>
    <n v="6"/>
    <n v="1"/>
  </r>
  <r>
    <d v="2015-06-23T00:00:00"/>
    <x v="3"/>
    <n v="6"/>
    <n v="23"/>
    <n v="3"/>
    <x v="1"/>
    <x v="94"/>
    <x v="16"/>
    <s v="04-04B KELP BAY"/>
    <s v="SITKA R.D."/>
    <x v="26"/>
    <x v="4"/>
    <n v="3"/>
    <n v="57.200560000000003"/>
    <n v="-134.85083"/>
    <s v="RBEERS"/>
    <n v="4"/>
    <n v="1"/>
  </r>
  <r>
    <d v="2014-06-24T00:00:00"/>
    <x v="2"/>
    <n v="6"/>
    <n v="24"/>
    <n v="3"/>
    <x v="1"/>
    <x v="94"/>
    <x v="16"/>
    <s v="04-04B KELP BAY"/>
    <s v="SITKA R.D."/>
    <x v="26"/>
    <x v="4"/>
    <n v="1.5"/>
    <n v="57.200560000000003"/>
    <n v="-134.85083"/>
    <s v="RBEERS"/>
    <n v="7"/>
    <n v="1"/>
  </r>
  <r>
    <d v="2013-06-25T00:00:00"/>
    <x v="0"/>
    <n v="6"/>
    <n v="25"/>
    <n v="3"/>
    <x v="1"/>
    <x v="94"/>
    <x v="16"/>
    <s v="04-04B KELP BAY"/>
    <s v="SITKA R.D."/>
    <x v="26"/>
    <x v="4"/>
    <n v="1.75"/>
    <n v="57.200560000000003"/>
    <n v="-134.85083"/>
    <s v="RBEERS"/>
    <n v="9"/>
    <n v="1"/>
  </r>
  <r>
    <d v="2013-06-26T00:00:00"/>
    <x v="0"/>
    <n v="6"/>
    <n v="26"/>
    <n v="4"/>
    <x v="1"/>
    <x v="94"/>
    <x v="16"/>
    <s v="04-04B KELP BAY"/>
    <s v="SITKA R.D."/>
    <x v="26"/>
    <x v="4"/>
    <n v="1.5"/>
    <n v="57.200560000000003"/>
    <n v="-134.85083"/>
    <s v="RBEERS"/>
    <n v="8"/>
    <n v="1"/>
  </r>
  <r>
    <d v="2011-06-29T00:00:00"/>
    <x v="1"/>
    <n v="6"/>
    <n v="29"/>
    <n v="4"/>
    <x v="1"/>
    <x v="94"/>
    <x v="16"/>
    <s v="04-04B KELP BAY"/>
    <s v="SITKA R.D."/>
    <x v="13"/>
    <x v="4"/>
    <n v="3"/>
    <n v="57.200560000000003"/>
    <n v="-134.85083"/>
    <s v="JENNIFERMACDONALD"/>
    <n v="3"/>
    <n v="1"/>
  </r>
  <r>
    <d v="2013-07-01T00:00:00"/>
    <x v="0"/>
    <n v="7"/>
    <n v="1"/>
    <n v="2"/>
    <x v="1"/>
    <x v="94"/>
    <x v="16"/>
    <s v="04-04B KELP BAY"/>
    <s v="SITKA R.D."/>
    <x v="26"/>
    <x v="4"/>
    <n v="1.75"/>
    <n v="57.200560000000003"/>
    <n v="-134.85083"/>
    <s v="RBEERS"/>
    <n v="21"/>
    <n v="2"/>
  </r>
  <r>
    <d v="2014-07-01T00:00:00"/>
    <x v="2"/>
    <n v="7"/>
    <n v="1"/>
    <n v="3"/>
    <x v="1"/>
    <x v="94"/>
    <x v="16"/>
    <s v="04-04B KELP BAY"/>
    <s v="SITKA R.D."/>
    <x v="26"/>
    <x v="4"/>
    <n v="2.5"/>
    <n v="57.200560000000003"/>
    <n v="-134.85083"/>
    <s v="RBEERS"/>
    <n v="13"/>
    <n v="2"/>
  </r>
  <r>
    <d v="2013-07-03T00:00:00"/>
    <x v="0"/>
    <n v="7"/>
    <n v="3"/>
    <n v="4"/>
    <x v="1"/>
    <x v="94"/>
    <x v="16"/>
    <s v="04-04B KELP BAY"/>
    <s v="SITKA R.D."/>
    <x v="26"/>
    <x v="4"/>
    <n v="2.5"/>
    <n v="57.200560000000003"/>
    <n v="-134.85083"/>
    <s v="RBEERS"/>
    <n v="14"/>
    <n v="2"/>
  </r>
  <r>
    <d v="2015-07-05T00:00:00"/>
    <x v="3"/>
    <n v="7"/>
    <n v="5"/>
    <n v="1"/>
    <x v="1"/>
    <x v="94"/>
    <x v="16"/>
    <s v="04-04B KELP BAY"/>
    <s v="SITKA R.D."/>
    <x v="26"/>
    <x v="4"/>
    <n v="2"/>
    <n v="57.200560000000003"/>
    <n v="-134.85083"/>
    <s v="RBEERS"/>
    <n v="16"/>
    <n v="2"/>
  </r>
  <r>
    <d v="2011-07-07T00:00:00"/>
    <x v="1"/>
    <n v="7"/>
    <n v="7"/>
    <n v="5"/>
    <x v="1"/>
    <x v="94"/>
    <x v="16"/>
    <s v="04-04B KELP BAY"/>
    <s v="SITKA R.D."/>
    <x v="13"/>
    <x v="4"/>
    <n v="3.5"/>
    <n v="57.200560000000003"/>
    <n v="-134.85083"/>
    <s v="JENNIFERMACDONALD"/>
    <n v="5"/>
    <n v="1"/>
  </r>
  <r>
    <d v="2014-07-08T00:00:00"/>
    <x v="2"/>
    <n v="7"/>
    <n v="8"/>
    <n v="3"/>
    <x v="1"/>
    <x v="94"/>
    <x v="16"/>
    <s v="04-04B KELP BAY"/>
    <s v="SITKA R.D."/>
    <x v="26"/>
    <x v="4"/>
    <n v="2.5"/>
    <n v="57.200560000000003"/>
    <n v="-134.85083"/>
    <s v="RBEERS"/>
    <n v="4"/>
    <n v="1"/>
  </r>
  <r>
    <d v="2013-07-09T00:00:00"/>
    <x v="0"/>
    <n v="7"/>
    <n v="9"/>
    <n v="3"/>
    <x v="1"/>
    <x v="94"/>
    <x v="16"/>
    <s v="04-04B KELP BAY"/>
    <s v="SITKA R.D."/>
    <x v="26"/>
    <x v="4"/>
    <n v="2"/>
    <n v="57.200560000000003"/>
    <n v="-134.85083"/>
    <s v="RBEERS"/>
    <n v="4"/>
    <n v="1"/>
  </r>
  <r>
    <d v="2012-07-11T00:00:00"/>
    <x v="4"/>
    <n v="7"/>
    <n v="11"/>
    <n v="4"/>
    <x v="1"/>
    <x v="94"/>
    <x v="16"/>
    <s v="04-04B KELP BAY"/>
    <s v="SITKA R.D."/>
    <x v="13"/>
    <x v="4"/>
    <n v="3"/>
    <n v="57.200560000000003"/>
    <n v="-134.85083"/>
    <s v="PHKILLIAN"/>
    <n v="5"/>
    <n v="1"/>
  </r>
  <r>
    <d v="2015-07-12T00:00:00"/>
    <x v="3"/>
    <n v="7"/>
    <n v="12"/>
    <n v="1"/>
    <x v="1"/>
    <x v="94"/>
    <x v="16"/>
    <s v="04-04B KELP BAY"/>
    <s v="SITKA R.D."/>
    <x v="26"/>
    <x v="4"/>
    <n v="2"/>
    <n v="57.200560000000003"/>
    <n v="-134.85083"/>
    <s v="RBEERS"/>
    <n v="15"/>
    <n v="2"/>
  </r>
  <r>
    <d v="2011-07-12T00:00:00"/>
    <x v="1"/>
    <n v="7"/>
    <n v="12"/>
    <n v="3"/>
    <x v="1"/>
    <x v="94"/>
    <x v="16"/>
    <s v="04-04B KELP BAY"/>
    <s v="SITKA R.D."/>
    <x v="13"/>
    <x v="4"/>
    <n v="4"/>
    <n v="57.200560000000003"/>
    <n v="-134.85083"/>
    <s v="JENNIFERMACDONALD"/>
    <n v="11"/>
    <n v="1"/>
  </r>
  <r>
    <d v="2011-07-13T00:00:00"/>
    <x v="1"/>
    <n v="7"/>
    <n v="13"/>
    <n v="4"/>
    <x v="1"/>
    <x v="94"/>
    <x v="16"/>
    <s v="04-04B KELP BAY"/>
    <s v="SITKA R.D."/>
    <x v="13"/>
    <x v="4"/>
    <n v="1"/>
    <n v="57.200560000000003"/>
    <n v="-134.85083"/>
    <s v="JENNIFERMACDONALD"/>
    <n v="7"/>
    <n v="1"/>
  </r>
  <r>
    <d v="2013-07-14T00:00:00"/>
    <x v="0"/>
    <n v="7"/>
    <n v="14"/>
    <n v="1"/>
    <x v="1"/>
    <x v="94"/>
    <x v="16"/>
    <s v="04-04B KELP BAY"/>
    <s v="SITKA R.D."/>
    <x v="26"/>
    <x v="4"/>
    <n v="2.5"/>
    <n v="57.200560000000003"/>
    <n v="-134.85083"/>
    <s v="RBEERS"/>
    <n v="10"/>
    <n v="1"/>
  </r>
  <r>
    <d v="2012-07-18T00:00:00"/>
    <x v="4"/>
    <n v="7"/>
    <n v="18"/>
    <n v="4"/>
    <x v="1"/>
    <x v="94"/>
    <x v="16"/>
    <s v="04-04B KELP BAY"/>
    <s v="SITKA R.D."/>
    <x v="13"/>
    <x v="4"/>
    <n v="2.5"/>
    <n v="57.200560000000003"/>
    <n v="-134.85083"/>
    <s v="PHKILLIAN"/>
    <n v="6"/>
    <n v="1"/>
  </r>
  <r>
    <d v="2011-07-20T00:00:00"/>
    <x v="1"/>
    <n v="7"/>
    <n v="20"/>
    <n v="4"/>
    <x v="1"/>
    <x v="94"/>
    <x v="16"/>
    <s v="04-04B KELP BAY"/>
    <s v="SITKA R.D."/>
    <x v="13"/>
    <x v="4"/>
    <n v="1"/>
    <n v="57.200560000000003"/>
    <n v="-134.85083"/>
    <s v="JENNIFERMACDONALD"/>
    <n v="8"/>
    <n v="1"/>
  </r>
  <r>
    <d v="2011-07-20T00:00:00"/>
    <x v="1"/>
    <n v="7"/>
    <n v="20"/>
    <n v="4"/>
    <x v="1"/>
    <x v="94"/>
    <x v="16"/>
    <s v="04-04B KELP BAY"/>
    <s v="SITKA R.D."/>
    <x v="13"/>
    <x v="4"/>
    <n v="1.5"/>
    <n v="57.200560000000003"/>
    <n v="-134.85083"/>
    <s v="JENNIFERMACDONALD"/>
    <n v="5"/>
    <n v="1"/>
  </r>
  <r>
    <d v="2011-07-20T00:00:00"/>
    <x v="1"/>
    <n v="7"/>
    <n v="20"/>
    <n v="4"/>
    <x v="1"/>
    <x v="94"/>
    <x v="16"/>
    <s v="04-04B KELP BAY"/>
    <s v="SITKA R.D."/>
    <x v="13"/>
    <x v="4"/>
    <n v="2.5"/>
    <n v="57.200560000000003"/>
    <n v="-134.85083"/>
    <s v="JENNIFERMACDONALD"/>
    <n v="5"/>
    <n v="1"/>
  </r>
  <r>
    <d v="2011-07-26T00:00:00"/>
    <x v="1"/>
    <n v="7"/>
    <n v="26"/>
    <n v="3"/>
    <x v="1"/>
    <x v="94"/>
    <x v="16"/>
    <s v="04-04B KELP BAY"/>
    <s v="SITKA R.D."/>
    <x v="13"/>
    <x v="4"/>
    <n v="3.5"/>
    <n v="57.200560000000003"/>
    <n v="-134.85083"/>
    <s v="JENNIFERMACDONALD"/>
    <n v="2"/>
    <n v="1"/>
  </r>
  <r>
    <d v="2011-07-27T00:00:00"/>
    <x v="1"/>
    <n v="7"/>
    <n v="27"/>
    <n v="4"/>
    <x v="1"/>
    <x v="94"/>
    <x v="16"/>
    <s v="04-04B KELP BAY"/>
    <s v="SITKA R.D."/>
    <x v="13"/>
    <x v="4"/>
    <n v="0.5"/>
    <n v="57.200560000000003"/>
    <n v="-134.85083"/>
    <s v="JENNIFERMACDONALD"/>
    <n v="5"/>
    <n v="1"/>
  </r>
  <r>
    <d v="2012-08-01T00:00:00"/>
    <x v="4"/>
    <n v="8"/>
    <n v="1"/>
    <n v="4"/>
    <x v="1"/>
    <x v="94"/>
    <x v="16"/>
    <s v="04-04B KELP BAY"/>
    <s v="SITKA R.D."/>
    <x v="13"/>
    <x v="4"/>
    <n v="1.5"/>
    <n v="57.200560000000003"/>
    <n v="-134.85083"/>
    <s v="PHKILLIAN"/>
    <n v="6"/>
    <n v="1"/>
  </r>
  <r>
    <d v="2011-08-02T00:00:00"/>
    <x v="1"/>
    <n v="8"/>
    <n v="2"/>
    <n v="3"/>
    <x v="1"/>
    <x v="94"/>
    <x v="16"/>
    <s v="04-04B KELP BAY"/>
    <s v="SITKA R.D."/>
    <x v="13"/>
    <x v="4"/>
    <n v="0.5"/>
    <n v="57.200560000000003"/>
    <n v="-134.85083"/>
    <s v="JENNIFERMACDONALD"/>
    <n v="7"/>
    <n v="1"/>
  </r>
  <r>
    <d v="2015-08-04T00:00:00"/>
    <x v="3"/>
    <n v="8"/>
    <n v="4"/>
    <n v="3"/>
    <x v="1"/>
    <x v="94"/>
    <x v="16"/>
    <s v="04-04B KELP BAY"/>
    <s v="SITKA R.D."/>
    <x v="26"/>
    <x v="4"/>
    <n v="2"/>
    <n v="57.200560000000003"/>
    <n v="-134.85083"/>
    <s v="RBEERS"/>
    <n v="21"/>
    <n v="2"/>
  </r>
  <r>
    <d v="2011-08-04T00:00:00"/>
    <x v="1"/>
    <n v="8"/>
    <n v="4"/>
    <n v="5"/>
    <x v="1"/>
    <x v="94"/>
    <x v="16"/>
    <s v="04-04B KELP BAY"/>
    <s v="SITKA R.D."/>
    <x v="13"/>
    <x v="4"/>
    <n v="3.5"/>
    <n v="57.200560000000003"/>
    <n v="-134.85083"/>
    <s v="JENNIFERMACDONALD"/>
    <n v="5"/>
    <n v="1"/>
  </r>
  <r>
    <d v="2011-08-09T00:00:00"/>
    <x v="1"/>
    <n v="8"/>
    <n v="9"/>
    <n v="3"/>
    <x v="1"/>
    <x v="94"/>
    <x v="16"/>
    <s v="04-04B KELP BAY"/>
    <s v="SITKA R.D."/>
    <x v="13"/>
    <x v="4"/>
    <n v="4"/>
    <n v="57.200560000000003"/>
    <n v="-134.85083"/>
    <s v="JENNIFERMACDONALD"/>
    <n v="9"/>
    <n v="1"/>
  </r>
  <r>
    <d v="2014-08-10T00:00:00"/>
    <x v="2"/>
    <n v="8"/>
    <n v="10"/>
    <n v="1"/>
    <x v="1"/>
    <x v="94"/>
    <x v="16"/>
    <s v="04-04B KELP BAY"/>
    <s v="SITKA R.D."/>
    <x v="26"/>
    <x v="4"/>
    <n v="1.5"/>
    <n v="57.200560000000003"/>
    <n v="-134.85083"/>
    <s v="RBEERS"/>
    <n v="6"/>
    <n v="1"/>
  </r>
  <r>
    <d v="2015-08-11T00:00:00"/>
    <x v="3"/>
    <n v="8"/>
    <n v="11"/>
    <n v="3"/>
    <x v="1"/>
    <x v="94"/>
    <x v="16"/>
    <s v="04-04B KELP BAY"/>
    <s v="SITKA R.D."/>
    <x v="26"/>
    <x v="4"/>
    <n v="2"/>
    <n v="57.200560000000003"/>
    <n v="-134.85083"/>
    <s v="RBEERS"/>
    <n v="3"/>
    <n v="1"/>
  </r>
  <r>
    <d v="2011-08-11T00:00:00"/>
    <x v="1"/>
    <n v="8"/>
    <n v="11"/>
    <n v="5"/>
    <x v="1"/>
    <x v="94"/>
    <x v="16"/>
    <s v="04-04B KELP BAY"/>
    <s v="SITKA R.D."/>
    <x v="13"/>
    <x v="4"/>
    <n v="0.5"/>
    <n v="57.200560000000003"/>
    <n v="-134.85083"/>
    <s v="JENNIFERMACDONALD"/>
    <n v="4"/>
    <n v="1"/>
  </r>
  <r>
    <d v="2012-08-15T00:00:00"/>
    <x v="4"/>
    <n v="8"/>
    <n v="15"/>
    <n v="4"/>
    <x v="1"/>
    <x v="94"/>
    <x v="16"/>
    <s v="04-04B KELP BAY"/>
    <s v="SITKA R.D."/>
    <x v="13"/>
    <x v="4"/>
    <n v="2.5"/>
    <n v="57.200560000000003"/>
    <n v="-134.85083"/>
    <s v="PHKILLIAN"/>
    <n v="2"/>
    <n v="1"/>
  </r>
  <r>
    <d v="2014-08-19T00:00:00"/>
    <x v="2"/>
    <n v="8"/>
    <n v="19"/>
    <n v="3"/>
    <x v="1"/>
    <x v="94"/>
    <x v="16"/>
    <s v="04-04B KELP BAY"/>
    <s v="SITKA R.D."/>
    <x v="26"/>
    <x v="4"/>
    <n v="1"/>
    <n v="57.200560000000003"/>
    <n v="-134.85083"/>
    <s v="RBEERS"/>
    <n v="16"/>
    <n v="2"/>
  </r>
  <r>
    <d v="2011-08-23T00:00:00"/>
    <x v="1"/>
    <n v="8"/>
    <n v="23"/>
    <n v="3"/>
    <x v="1"/>
    <x v="94"/>
    <x v="16"/>
    <s v="04-04B KELP BAY"/>
    <s v="SITKA R.D."/>
    <x v="13"/>
    <x v="4"/>
    <n v="2"/>
    <n v="57.200560000000003"/>
    <n v="-134.85083"/>
    <s v="JENNIFERMACDONALD"/>
    <n v="7"/>
    <n v="1"/>
  </r>
  <r>
    <d v="2015-08-25T00:00:00"/>
    <x v="3"/>
    <n v="8"/>
    <n v="25"/>
    <n v="3"/>
    <x v="1"/>
    <x v="94"/>
    <x v="16"/>
    <s v="04-04B KELP BAY"/>
    <s v="SITKA R.D."/>
    <x v="26"/>
    <x v="4"/>
    <n v="2"/>
    <n v="57.200560000000003"/>
    <n v="-134.85083"/>
    <s v="RBEERS"/>
    <n v="4"/>
    <n v="1"/>
  </r>
  <r>
    <d v="2013-08-27T00:00:00"/>
    <x v="0"/>
    <n v="8"/>
    <n v="27"/>
    <n v="3"/>
    <x v="1"/>
    <x v="94"/>
    <x v="16"/>
    <s v="04-04B KELP BAY"/>
    <s v="SITKA R.D."/>
    <x v="26"/>
    <x v="4"/>
    <n v="3"/>
    <n v="57.200560000000003"/>
    <n v="-134.85083"/>
    <s v="RBEERS"/>
    <n v="15"/>
    <n v="2"/>
  </r>
  <r>
    <d v="2013-08-31T00:00:00"/>
    <x v="0"/>
    <n v="8"/>
    <n v="31"/>
    <n v="7"/>
    <x v="1"/>
    <x v="94"/>
    <x v="16"/>
    <s v="04-04B KELP BAY"/>
    <s v="SITKA R.D."/>
    <x v="26"/>
    <x v="4"/>
    <n v="2"/>
    <n v="57.200560000000003"/>
    <n v="-134.85083"/>
    <s v="RBEERS"/>
    <n v="10"/>
    <n v="1"/>
  </r>
  <r>
    <d v="2015-09-01T00:00:00"/>
    <x v="3"/>
    <n v="9"/>
    <n v="1"/>
    <n v="3"/>
    <x v="1"/>
    <x v="94"/>
    <x v="16"/>
    <s v="04-04B KELP BAY"/>
    <s v="SITKA R.D."/>
    <x v="26"/>
    <x v="4"/>
    <n v="2"/>
    <n v="57.200560000000003"/>
    <n v="-134.85083"/>
    <s v="RBEERS"/>
    <n v="8"/>
    <n v="2"/>
  </r>
  <r>
    <d v="2013-07-23T00:00:00"/>
    <x v="0"/>
    <n v="7"/>
    <n v="23"/>
    <n v="3"/>
    <x v="1"/>
    <x v="94"/>
    <x v="16"/>
    <s v="04-04B KELP BAY"/>
    <s v="SITKA R.D."/>
    <x v="13"/>
    <x v="4"/>
    <n v="2"/>
    <n v="57.203890000000001"/>
    <n v="-134.84639000000001"/>
    <s v="SRUSSELL03"/>
    <n v="8"/>
    <n v="1"/>
  </r>
  <r>
    <d v="2014-08-07T00:00:00"/>
    <x v="2"/>
    <n v="8"/>
    <n v="7"/>
    <n v="5"/>
    <x v="1"/>
    <x v="95"/>
    <x v="6"/>
    <s v="04-02A REDOUBT LAKE"/>
    <s v="SITKA R.D."/>
    <x v="8"/>
    <x v="2"/>
    <n v="1"/>
    <n v="56.821040000000004"/>
    <n v="-135.40347"/>
    <s v="SRUSSELL03"/>
    <n v="8"/>
    <n v="1"/>
  </r>
  <r>
    <d v="2011-08-06T00:00:00"/>
    <x v="1"/>
    <n v="8"/>
    <n v="6"/>
    <n v="7"/>
    <x v="1"/>
    <x v="95"/>
    <x v="6"/>
    <s v="04-02A REDOUBT LAKE"/>
    <s v="SITKA R.D."/>
    <x v="8"/>
    <x v="4"/>
    <n v="0.5"/>
    <n v="56.821040000000004"/>
    <n v="-135.40347"/>
    <s v="JENNIFERMACDONALD"/>
    <n v="6"/>
    <n v="1"/>
  </r>
  <r>
    <d v="2015-05-21T00:00:00"/>
    <x v="3"/>
    <n v="5"/>
    <n v="21"/>
    <n v="5"/>
    <x v="1"/>
    <x v="96"/>
    <x v="18"/>
    <s v="04-13 PERIL STRAIT"/>
    <s v="SITKA R.D."/>
    <x v="26"/>
    <x v="4"/>
    <n v="1.5"/>
    <n v="57.600230000000003"/>
    <n v="-135.54660000000001"/>
    <s v="RBEERS"/>
    <n v="40"/>
    <n v="4"/>
  </r>
  <r>
    <d v="2015-05-21T00:00:00"/>
    <x v="3"/>
    <n v="5"/>
    <n v="21"/>
    <n v="5"/>
    <x v="1"/>
    <x v="96"/>
    <x v="18"/>
    <s v="04-13 PERIL STRAIT"/>
    <s v="SITKA R.D."/>
    <x v="26"/>
    <x v="4"/>
    <n v="4.5"/>
    <n v="57.600230000000003"/>
    <n v="-135.54660000000001"/>
    <s v="RBEERS"/>
    <n v="6"/>
    <n v="1"/>
  </r>
  <r>
    <d v="2014-05-26T00:00:00"/>
    <x v="2"/>
    <n v="5"/>
    <n v="26"/>
    <n v="2"/>
    <x v="1"/>
    <x v="96"/>
    <x v="18"/>
    <s v="04-13 PERIL STRAIT"/>
    <s v="SITKA R.D."/>
    <x v="26"/>
    <x v="4"/>
    <n v="1.5"/>
    <n v="57.600230000000003"/>
    <n v="-135.54660000000001"/>
    <s v="RBEERS"/>
    <n v="11"/>
    <n v="1"/>
  </r>
  <r>
    <d v="2014-05-26T00:00:00"/>
    <x v="2"/>
    <n v="5"/>
    <n v="26"/>
    <n v="2"/>
    <x v="1"/>
    <x v="96"/>
    <x v="18"/>
    <s v="04-13 PERIL STRAIT"/>
    <s v="SITKA R.D."/>
    <x v="26"/>
    <x v="4"/>
    <n v="2.5"/>
    <n v="57.600230000000003"/>
    <n v="-135.54660000000001"/>
    <s v="RBEERS"/>
    <n v="55"/>
    <n v="6"/>
  </r>
  <r>
    <d v="2015-05-26T00:00:00"/>
    <x v="3"/>
    <n v="5"/>
    <n v="26"/>
    <n v="3"/>
    <x v="1"/>
    <x v="96"/>
    <x v="18"/>
    <s v="04-13 PERIL STRAIT"/>
    <s v="SITKA R.D."/>
    <x v="26"/>
    <x v="4"/>
    <n v="1.5"/>
    <n v="57.600230000000003"/>
    <n v="-135.54660000000001"/>
    <s v="RBEERS"/>
    <n v="20"/>
    <n v="2"/>
  </r>
  <r>
    <d v="2014-06-09T00:00:00"/>
    <x v="2"/>
    <n v="6"/>
    <n v="9"/>
    <n v="2"/>
    <x v="1"/>
    <x v="96"/>
    <x v="18"/>
    <s v="04-13 PERIL STRAIT"/>
    <s v="SITKA R.D."/>
    <x v="26"/>
    <x v="4"/>
    <n v="1.5"/>
    <n v="57.600230000000003"/>
    <n v="-135.54660000000001"/>
    <s v="RBEERS"/>
    <n v="26"/>
    <n v="2"/>
  </r>
  <r>
    <d v="2014-06-09T00:00:00"/>
    <x v="2"/>
    <n v="6"/>
    <n v="9"/>
    <n v="2"/>
    <x v="1"/>
    <x v="96"/>
    <x v="18"/>
    <s v="04-13 PERIL STRAIT"/>
    <s v="SITKA R.D."/>
    <x v="26"/>
    <x v="4"/>
    <n v="2.5"/>
    <n v="57.600230000000003"/>
    <n v="-135.54660000000001"/>
    <s v="RBEERS"/>
    <n v="17"/>
    <n v="2"/>
  </r>
  <r>
    <d v="2014-06-09T00:00:00"/>
    <x v="2"/>
    <n v="6"/>
    <n v="9"/>
    <n v="2"/>
    <x v="1"/>
    <x v="96"/>
    <x v="18"/>
    <s v="04-13 PERIL STRAIT"/>
    <s v="SITKA R.D."/>
    <x v="26"/>
    <x v="4"/>
    <n v="3"/>
    <n v="57.600230000000003"/>
    <n v="-135.54660000000001"/>
    <s v="RBEERS"/>
    <n v="18"/>
    <n v="2"/>
  </r>
  <r>
    <d v="2015-06-18T00:00:00"/>
    <x v="3"/>
    <n v="6"/>
    <n v="18"/>
    <n v="5"/>
    <x v="1"/>
    <x v="96"/>
    <x v="18"/>
    <s v="04-13 PERIL STRAIT"/>
    <s v="SITKA R.D."/>
    <x v="26"/>
    <x v="4"/>
    <n v="1.5"/>
    <n v="57.600230000000003"/>
    <n v="-135.54660000000001"/>
    <s v="RBEERS"/>
    <n v="37"/>
    <n v="4"/>
  </r>
  <r>
    <d v="2015-06-18T00:00:00"/>
    <x v="3"/>
    <n v="6"/>
    <n v="18"/>
    <n v="5"/>
    <x v="1"/>
    <x v="96"/>
    <x v="18"/>
    <s v="04-13 PERIL STRAIT"/>
    <s v="SITKA R.D."/>
    <x v="26"/>
    <x v="4"/>
    <n v="2.5"/>
    <n v="57.600230000000003"/>
    <n v="-135.54660000000001"/>
    <s v="RBEERS"/>
    <n v="25"/>
    <n v="2"/>
  </r>
  <r>
    <d v="2014-06-19T00:00:00"/>
    <x v="2"/>
    <n v="6"/>
    <n v="19"/>
    <n v="5"/>
    <x v="1"/>
    <x v="96"/>
    <x v="18"/>
    <s v="04-13 PERIL STRAIT"/>
    <s v="SITKA R.D."/>
    <x v="26"/>
    <x v="4"/>
    <n v="3"/>
    <n v="57.600230000000003"/>
    <n v="-135.54660000000001"/>
    <s v="RBEERS"/>
    <n v="16"/>
    <n v="2"/>
  </r>
  <r>
    <d v="2013-06-20T00:00:00"/>
    <x v="0"/>
    <n v="6"/>
    <n v="20"/>
    <n v="5"/>
    <x v="1"/>
    <x v="96"/>
    <x v="18"/>
    <s v="04-13 PERIL STRAIT"/>
    <s v="SITKA R.D."/>
    <x v="26"/>
    <x v="4"/>
    <n v="1.5"/>
    <n v="57.600230000000003"/>
    <n v="-135.54660000000001"/>
    <s v="RBEERS"/>
    <n v="31"/>
    <n v="3"/>
  </r>
  <r>
    <d v="2013-06-20T00:00:00"/>
    <x v="0"/>
    <n v="6"/>
    <n v="20"/>
    <n v="5"/>
    <x v="1"/>
    <x v="96"/>
    <x v="18"/>
    <s v="04-13 PERIL STRAIT"/>
    <s v="SITKA R.D."/>
    <x v="26"/>
    <x v="4"/>
    <n v="3"/>
    <n v="57.600230000000003"/>
    <n v="-135.54660000000001"/>
    <s v="RBEERS"/>
    <n v="28"/>
    <n v="2"/>
  </r>
  <r>
    <d v="2013-06-24T00:00:00"/>
    <x v="0"/>
    <n v="6"/>
    <n v="24"/>
    <n v="2"/>
    <x v="1"/>
    <x v="96"/>
    <x v="18"/>
    <s v="04-13 PERIL STRAIT"/>
    <s v="SITKA R.D."/>
    <x v="26"/>
    <x v="4"/>
    <n v="3"/>
    <n v="57.600230000000003"/>
    <n v="-135.54660000000001"/>
    <s v="RBEERS"/>
    <n v="15"/>
    <n v="1"/>
  </r>
  <r>
    <d v="2014-06-27T00:00:00"/>
    <x v="2"/>
    <n v="6"/>
    <n v="27"/>
    <n v="6"/>
    <x v="1"/>
    <x v="96"/>
    <x v="18"/>
    <s v="04-13 PERIL STRAIT"/>
    <s v="SITKA R.D."/>
    <x v="13"/>
    <x v="4"/>
    <n v="1.5"/>
    <n v="57.600230000000003"/>
    <n v="-135.54660000000001"/>
    <s v="SRUSSELL03"/>
    <n v="6"/>
    <n v="1"/>
  </r>
  <r>
    <d v="2014-06-30T00:00:00"/>
    <x v="2"/>
    <n v="6"/>
    <n v="30"/>
    <n v="2"/>
    <x v="1"/>
    <x v="96"/>
    <x v="18"/>
    <s v="04-13 PERIL STRAIT"/>
    <s v="SITKA R.D."/>
    <x v="13"/>
    <x v="4"/>
    <n v="1"/>
    <n v="57.600230000000003"/>
    <n v="-135.54660000000001"/>
    <s v="SRUSSELL03"/>
    <n v="3"/>
    <n v="1"/>
  </r>
  <r>
    <d v="2015-07-20T00:00:00"/>
    <x v="3"/>
    <n v="7"/>
    <n v="20"/>
    <n v="2"/>
    <x v="1"/>
    <x v="96"/>
    <x v="18"/>
    <s v="04-13 PERIL STRAIT"/>
    <s v="SITKA R.D."/>
    <x v="26"/>
    <x v="4"/>
    <n v="2"/>
    <n v="57.600230000000003"/>
    <n v="-135.54660000000001"/>
    <s v="RBEERS"/>
    <n v="61"/>
    <n v="5"/>
  </r>
  <r>
    <d v="2014-07-21T00:00:00"/>
    <x v="2"/>
    <n v="7"/>
    <n v="21"/>
    <n v="2"/>
    <x v="1"/>
    <x v="96"/>
    <x v="18"/>
    <s v="04-13 PERIL STRAIT"/>
    <s v="SITKA R.D."/>
    <x v="26"/>
    <x v="4"/>
    <n v="1"/>
    <n v="57.600230000000003"/>
    <n v="-135.54660000000001"/>
    <s v="RBEERS"/>
    <n v="19"/>
    <n v="2"/>
  </r>
  <r>
    <d v="2014-07-21T00:00:00"/>
    <x v="2"/>
    <n v="7"/>
    <n v="21"/>
    <n v="2"/>
    <x v="1"/>
    <x v="96"/>
    <x v="18"/>
    <s v="04-13 PERIL STRAIT"/>
    <s v="SITKA R.D."/>
    <x v="26"/>
    <x v="4"/>
    <n v="2"/>
    <n v="57.600230000000003"/>
    <n v="-135.54660000000001"/>
    <s v="RBEERS"/>
    <n v="25"/>
    <n v="3"/>
  </r>
  <r>
    <d v="2014-07-21T00:00:00"/>
    <x v="2"/>
    <n v="7"/>
    <n v="21"/>
    <n v="2"/>
    <x v="1"/>
    <x v="96"/>
    <x v="18"/>
    <s v="04-13 PERIL STRAIT"/>
    <s v="SITKA R.D."/>
    <x v="26"/>
    <x v="4"/>
    <n v="4"/>
    <n v="57.600230000000003"/>
    <n v="-135.54660000000001"/>
    <s v="RBEERS"/>
    <n v="14"/>
    <n v="1"/>
  </r>
  <r>
    <d v="2015-08-13T00:00:00"/>
    <x v="3"/>
    <n v="8"/>
    <n v="13"/>
    <n v="5"/>
    <x v="1"/>
    <x v="96"/>
    <x v="18"/>
    <s v="04-13 PERIL STRAIT"/>
    <s v="SITKA R.D."/>
    <x v="26"/>
    <x v="4"/>
    <n v="2"/>
    <n v="57.600230000000003"/>
    <n v="-135.54660000000001"/>
    <s v="RBEERS"/>
    <n v="50"/>
    <n v="4"/>
  </r>
  <r>
    <d v="2014-08-14T00:00:00"/>
    <x v="2"/>
    <n v="8"/>
    <n v="14"/>
    <n v="5"/>
    <x v="1"/>
    <x v="96"/>
    <x v="18"/>
    <s v="04-13 PERIL STRAIT"/>
    <s v="SITKA R.D."/>
    <x v="26"/>
    <x v="4"/>
    <n v="2"/>
    <n v="57.600230000000003"/>
    <n v="-135.54660000000001"/>
    <s v="RBEERS"/>
    <n v="52"/>
    <n v="5"/>
  </r>
  <r>
    <d v="2013-04-30T00:00:00"/>
    <x v="0"/>
    <n v="4"/>
    <n v="30"/>
    <n v="3"/>
    <x v="0"/>
    <x v="96"/>
    <x v="18"/>
    <s v="04-13 PERIL STRAIT"/>
    <s v="SITKA R.D."/>
    <x v="61"/>
    <x v="0"/>
    <n v="2"/>
    <n v="57.600230000000003"/>
    <n v="-135.54660000000001"/>
    <s v="SRUSSELL03"/>
    <n v="1"/>
    <n v="1"/>
  </r>
  <r>
    <d v="2012-05-01T00:00:00"/>
    <x v="4"/>
    <n v="5"/>
    <n v="1"/>
    <n v="3"/>
    <x v="0"/>
    <x v="96"/>
    <x v="18"/>
    <s v="04-13 PERIL STRAIT"/>
    <s v="SITKA R.D."/>
    <x v="61"/>
    <x v="0"/>
    <n v="1"/>
    <n v="57.600230000000003"/>
    <n v="-135.54660000000001"/>
    <s v="PHKILLIAN"/>
    <n v="1"/>
    <n v="1"/>
  </r>
  <r>
    <d v="2013-05-01T00:00:00"/>
    <x v="0"/>
    <n v="5"/>
    <n v="1"/>
    <n v="4"/>
    <x v="0"/>
    <x v="96"/>
    <x v="18"/>
    <s v="04-13 PERIL STRAIT"/>
    <s v="SITKA R.D."/>
    <x v="61"/>
    <x v="0"/>
    <n v="1"/>
    <n v="57.600230000000003"/>
    <n v="-135.54660000000001"/>
    <s v="SRUSSELL03"/>
    <n v="1"/>
    <n v="1"/>
  </r>
  <r>
    <d v="2013-05-02T00:00:00"/>
    <x v="0"/>
    <n v="5"/>
    <n v="2"/>
    <n v="5"/>
    <x v="0"/>
    <x v="96"/>
    <x v="18"/>
    <s v="04-13 PERIL STRAIT"/>
    <s v="SITKA R.D."/>
    <x v="61"/>
    <x v="0"/>
    <n v="2"/>
    <n v="57.600230000000003"/>
    <n v="-135.54660000000001"/>
    <s v="SRUSSELL03"/>
    <n v="1"/>
    <n v="1"/>
  </r>
  <r>
    <d v="2013-05-04T00:00:00"/>
    <x v="0"/>
    <n v="5"/>
    <n v="4"/>
    <n v="7"/>
    <x v="0"/>
    <x v="96"/>
    <x v="18"/>
    <s v="04-13 PERIL STRAIT"/>
    <s v="SITKA R.D."/>
    <x v="61"/>
    <x v="0"/>
    <n v="1"/>
    <n v="57.600230000000003"/>
    <n v="-135.54660000000001"/>
    <s v="SRUSSELL03"/>
    <n v="1"/>
    <n v="1"/>
  </r>
  <r>
    <d v="2013-05-05T00:00:00"/>
    <x v="0"/>
    <n v="5"/>
    <n v="5"/>
    <n v="1"/>
    <x v="0"/>
    <x v="96"/>
    <x v="18"/>
    <s v="04-13 PERIL STRAIT"/>
    <s v="SITKA R.D."/>
    <x v="61"/>
    <x v="0"/>
    <n v="2"/>
    <n v="57.600230000000003"/>
    <n v="-135.54660000000001"/>
    <s v="SRUSSELL03"/>
    <n v="2"/>
    <n v="1"/>
  </r>
  <r>
    <d v="2013-05-06T00:00:00"/>
    <x v="0"/>
    <n v="5"/>
    <n v="6"/>
    <n v="2"/>
    <x v="0"/>
    <x v="96"/>
    <x v="18"/>
    <s v="04-13 PERIL STRAIT"/>
    <s v="SITKA R.D."/>
    <x v="61"/>
    <x v="0"/>
    <n v="1"/>
    <n v="57.600230000000003"/>
    <n v="-135.54660000000001"/>
    <s v="SRUSSELL03"/>
    <n v="1"/>
    <n v="1"/>
  </r>
  <r>
    <d v="2012-05-07T00:00:00"/>
    <x v="4"/>
    <n v="5"/>
    <n v="7"/>
    <n v="2"/>
    <x v="0"/>
    <x v="96"/>
    <x v="18"/>
    <s v="04-13 PERIL STRAIT"/>
    <s v="SITKA R.D."/>
    <x v="61"/>
    <x v="0"/>
    <n v="2"/>
    <n v="57.600230000000003"/>
    <n v="-135.54660000000001"/>
    <s v="PHKILLIAN"/>
    <n v="1"/>
    <n v="1"/>
  </r>
  <r>
    <d v="2013-05-09T00:00:00"/>
    <x v="0"/>
    <n v="5"/>
    <n v="9"/>
    <n v="5"/>
    <x v="0"/>
    <x v="96"/>
    <x v="18"/>
    <s v="04-13 PERIL STRAIT"/>
    <s v="SITKA R.D."/>
    <x v="61"/>
    <x v="0"/>
    <n v="1"/>
    <n v="57.600230000000003"/>
    <n v="-135.54660000000001"/>
    <s v="SRUSSELL03"/>
    <n v="1"/>
    <n v="1"/>
  </r>
  <r>
    <d v="2013-05-11T00:00:00"/>
    <x v="0"/>
    <n v="5"/>
    <n v="11"/>
    <n v="7"/>
    <x v="0"/>
    <x v="96"/>
    <x v="18"/>
    <s v="04-13 PERIL STRAIT"/>
    <s v="SITKA R.D."/>
    <x v="61"/>
    <x v="0"/>
    <n v="1"/>
    <n v="57.600230000000003"/>
    <n v="-135.54660000000001"/>
    <s v="SRUSSELL03"/>
    <n v="1"/>
    <n v="1"/>
  </r>
  <r>
    <d v="2012-05-12T00:00:00"/>
    <x v="4"/>
    <n v="5"/>
    <n v="12"/>
    <n v="7"/>
    <x v="0"/>
    <x v="96"/>
    <x v="18"/>
    <s v="04-13 PERIL STRAIT"/>
    <s v="SITKA R.D."/>
    <x v="61"/>
    <x v="0"/>
    <n v="3"/>
    <n v="57.600230000000003"/>
    <n v="-135.54660000000001"/>
    <s v="PHKILLIAN"/>
    <n v="1"/>
    <n v="1"/>
  </r>
  <r>
    <d v="2011-05-12T00:00:00"/>
    <x v="1"/>
    <n v="5"/>
    <n v="12"/>
    <n v="5"/>
    <x v="0"/>
    <x v="96"/>
    <x v="18"/>
    <s v="04-13 PERIL STRAIT"/>
    <s v="SITKA R.D."/>
    <x v="37"/>
    <x v="0"/>
    <n v="2"/>
    <n v="57.600230000000003"/>
    <n v="-135.54660000000001"/>
    <s v="JENNIFERMACDONALD"/>
    <n v="1"/>
    <n v="1"/>
  </r>
  <r>
    <d v="2011-05-12T00:00:00"/>
    <x v="1"/>
    <n v="5"/>
    <n v="12"/>
    <n v="5"/>
    <x v="0"/>
    <x v="96"/>
    <x v="18"/>
    <s v="04-13 PERIL STRAIT"/>
    <s v="SITKA R.D."/>
    <x v="61"/>
    <x v="0"/>
    <n v="2"/>
    <n v="57.600230000000003"/>
    <n v="-135.54660000000001"/>
    <s v="JENNIFERMACDONALD"/>
    <n v="1"/>
    <n v="1"/>
  </r>
  <r>
    <d v="2013-05-12T00:00:00"/>
    <x v="0"/>
    <n v="5"/>
    <n v="12"/>
    <n v="1"/>
    <x v="0"/>
    <x v="96"/>
    <x v="18"/>
    <s v="04-13 PERIL STRAIT"/>
    <s v="SITKA R.D."/>
    <x v="61"/>
    <x v="0"/>
    <n v="2"/>
    <n v="57.600230000000003"/>
    <n v="-135.54660000000001"/>
    <s v="SRUSSELL03"/>
    <n v="1"/>
    <n v="1"/>
  </r>
  <r>
    <d v="2011-05-13T00:00:00"/>
    <x v="1"/>
    <n v="5"/>
    <n v="13"/>
    <n v="6"/>
    <x v="0"/>
    <x v="96"/>
    <x v="18"/>
    <s v="04-13 PERIL STRAIT"/>
    <s v="SITKA R.D."/>
    <x v="37"/>
    <x v="0"/>
    <n v="4"/>
    <n v="57.600230000000003"/>
    <n v="-135.54660000000001"/>
    <s v="JENNIFERMACDONALD"/>
    <n v="1"/>
    <n v="1"/>
  </r>
  <r>
    <d v="2013-05-13T00:00:00"/>
    <x v="0"/>
    <n v="5"/>
    <n v="13"/>
    <n v="2"/>
    <x v="0"/>
    <x v="96"/>
    <x v="18"/>
    <s v="04-13 PERIL STRAIT"/>
    <s v="SITKA R.D."/>
    <x v="61"/>
    <x v="0"/>
    <n v="2"/>
    <n v="57.600230000000003"/>
    <n v="-135.54660000000001"/>
    <s v="SRUSSELL03"/>
    <n v="1"/>
    <n v="1"/>
  </r>
  <r>
    <d v="2011-05-14T00:00:00"/>
    <x v="1"/>
    <n v="5"/>
    <n v="14"/>
    <n v="7"/>
    <x v="0"/>
    <x v="96"/>
    <x v="18"/>
    <s v="04-13 PERIL STRAIT"/>
    <s v="SITKA R.D."/>
    <x v="61"/>
    <x v="0"/>
    <n v="2"/>
    <n v="57.600230000000003"/>
    <n v="-135.54660000000001"/>
    <s v="JENNIFERMACDONALD"/>
    <n v="1"/>
    <n v="1"/>
  </r>
  <r>
    <d v="2013-05-14T00:00:00"/>
    <x v="0"/>
    <n v="5"/>
    <n v="14"/>
    <n v="3"/>
    <x v="0"/>
    <x v="96"/>
    <x v="18"/>
    <s v="04-13 PERIL STRAIT"/>
    <s v="SITKA R.D."/>
    <x v="61"/>
    <x v="0"/>
    <n v="1"/>
    <n v="57.600230000000003"/>
    <n v="-135.54660000000001"/>
    <s v="SRUSSELL03"/>
    <n v="1"/>
    <n v="1"/>
  </r>
  <r>
    <d v="2012-05-15T00:00:00"/>
    <x v="4"/>
    <n v="5"/>
    <n v="15"/>
    <n v="3"/>
    <x v="0"/>
    <x v="96"/>
    <x v="18"/>
    <s v="04-13 PERIL STRAIT"/>
    <s v="SITKA R.D."/>
    <x v="37"/>
    <x v="0"/>
    <n v="2"/>
    <n v="57.600230000000003"/>
    <n v="-135.54660000000001"/>
    <s v="PHKILLIAN"/>
    <n v="1"/>
    <n v="1"/>
  </r>
  <r>
    <d v="2011-05-15T00:00:00"/>
    <x v="1"/>
    <n v="5"/>
    <n v="15"/>
    <n v="1"/>
    <x v="0"/>
    <x v="96"/>
    <x v="18"/>
    <s v="04-13 PERIL STRAIT"/>
    <s v="SITKA R.D."/>
    <x v="61"/>
    <x v="0"/>
    <n v="3"/>
    <n v="57.600230000000003"/>
    <n v="-135.54660000000001"/>
    <s v="JENNIFERMACDONALD"/>
    <n v="1"/>
    <n v="1"/>
  </r>
  <r>
    <d v="2013-05-15T00:00:00"/>
    <x v="0"/>
    <n v="5"/>
    <n v="15"/>
    <n v="4"/>
    <x v="0"/>
    <x v="96"/>
    <x v="18"/>
    <s v="04-13 PERIL STRAIT"/>
    <s v="SITKA R.D."/>
    <x v="61"/>
    <x v="0"/>
    <n v="1"/>
    <n v="57.600230000000003"/>
    <n v="-135.54660000000001"/>
    <s v="SRUSSELL03"/>
    <n v="1"/>
    <n v="1"/>
  </r>
  <r>
    <d v="2011-05-16T00:00:00"/>
    <x v="1"/>
    <n v="5"/>
    <n v="16"/>
    <n v="2"/>
    <x v="0"/>
    <x v="96"/>
    <x v="18"/>
    <s v="04-13 PERIL STRAIT"/>
    <s v="SITKA R.D."/>
    <x v="61"/>
    <x v="0"/>
    <n v="2"/>
    <n v="57.600230000000003"/>
    <n v="-135.54660000000001"/>
    <s v="JENNIFERMACDONALD"/>
    <n v="1"/>
    <n v="1"/>
  </r>
  <r>
    <d v="2013-05-16T00:00:00"/>
    <x v="0"/>
    <n v="5"/>
    <n v="16"/>
    <n v="5"/>
    <x v="0"/>
    <x v="96"/>
    <x v="18"/>
    <s v="04-13 PERIL STRAIT"/>
    <s v="SITKA R.D."/>
    <x v="61"/>
    <x v="0"/>
    <n v="1"/>
    <n v="57.600230000000003"/>
    <n v="-135.54660000000001"/>
    <s v="SRUSSELL03"/>
    <n v="1"/>
    <n v="1"/>
  </r>
  <r>
    <d v="2013-05-17T00:00:00"/>
    <x v="0"/>
    <n v="5"/>
    <n v="17"/>
    <n v="6"/>
    <x v="0"/>
    <x v="96"/>
    <x v="18"/>
    <s v="04-13 PERIL STRAIT"/>
    <s v="SITKA R.D."/>
    <x v="61"/>
    <x v="0"/>
    <n v="2"/>
    <n v="57.600230000000003"/>
    <n v="-135.54660000000001"/>
    <s v="SRUSSELL03"/>
    <n v="1"/>
    <n v="1"/>
  </r>
  <r>
    <d v="2012-05-18T00:00:00"/>
    <x v="4"/>
    <n v="5"/>
    <n v="18"/>
    <n v="6"/>
    <x v="0"/>
    <x v="96"/>
    <x v="18"/>
    <s v="04-13 PERIL STRAIT"/>
    <s v="SITKA R.D."/>
    <x v="61"/>
    <x v="0"/>
    <n v="2"/>
    <n v="57.600230000000003"/>
    <n v="-135.54660000000001"/>
    <s v="PHKILLIAN"/>
    <n v="1"/>
    <n v="1"/>
  </r>
  <r>
    <d v="2012-05-19T00:00:00"/>
    <x v="4"/>
    <n v="5"/>
    <n v="19"/>
    <n v="7"/>
    <x v="0"/>
    <x v="96"/>
    <x v="18"/>
    <s v="04-13 PERIL STRAIT"/>
    <s v="SITKA R.D."/>
    <x v="61"/>
    <x v="0"/>
    <n v="2"/>
    <n v="57.600230000000003"/>
    <n v="-135.54660000000001"/>
    <s v="PHKILLIAN"/>
    <n v="1"/>
    <n v="1"/>
  </r>
  <r>
    <d v="2013-05-19T00:00:00"/>
    <x v="0"/>
    <n v="5"/>
    <n v="19"/>
    <n v="1"/>
    <x v="0"/>
    <x v="96"/>
    <x v="18"/>
    <s v="04-13 PERIL STRAIT"/>
    <s v="SITKA R.D."/>
    <x v="61"/>
    <x v="0"/>
    <n v="1"/>
    <n v="57.600230000000003"/>
    <n v="-135.54660000000001"/>
    <s v="SRUSSELL03"/>
    <n v="1"/>
    <n v="1"/>
  </r>
  <r>
    <d v="2013-12-02T00:00:00"/>
    <x v="0"/>
    <n v="12"/>
    <n v="2"/>
    <n v="2"/>
    <x v="3"/>
    <x v="96"/>
    <x v="18"/>
    <s v="04-13 PERIL STRAIT"/>
    <s v="SITKA R.D."/>
    <x v="17"/>
    <x v="6"/>
    <n v="1.25"/>
    <n v="57.600230000000003"/>
    <n v="-135.54660000000001"/>
    <s v="SRUSSELL03"/>
    <n v="2"/>
    <n v="1"/>
  </r>
  <r>
    <d v="2012-05-12T00:00:00"/>
    <x v="4"/>
    <n v="5"/>
    <n v="12"/>
    <n v="7"/>
    <x v="0"/>
    <x v="96"/>
    <x v="18"/>
    <s v="04-13 PERIL STRAIT"/>
    <s v="SITKA R.D."/>
    <x v="61"/>
    <x v="4"/>
    <n v="3"/>
    <n v="57.600230000000003"/>
    <n v="-135.54660000000001"/>
    <s v="PHKILLIAN"/>
    <n v="1"/>
    <n v="1"/>
  </r>
  <r>
    <d v="2013-05-14T00:00:00"/>
    <x v="0"/>
    <n v="5"/>
    <n v="14"/>
    <n v="3"/>
    <x v="0"/>
    <x v="96"/>
    <x v="18"/>
    <s v="04-13 PERIL STRAIT"/>
    <s v="SITKA R.D."/>
    <x v="61"/>
    <x v="4"/>
    <n v="1"/>
    <n v="57.600230000000003"/>
    <n v="-135.54660000000001"/>
    <s v="SRUSSELL03"/>
    <n v="1"/>
    <n v="1"/>
  </r>
  <r>
    <d v="2013-05-15T00:00:00"/>
    <x v="0"/>
    <n v="5"/>
    <n v="15"/>
    <n v="4"/>
    <x v="0"/>
    <x v="96"/>
    <x v="18"/>
    <s v="04-13 PERIL STRAIT"/>
    <s v="SITKA R.D."/>
    <x v="61"/>
    <x v="4"/>
    <n v="1"/>
    <n v="57.600230000000003"/>
    <n v="-135.54660000000001"/>
    <s v="SRUSSELL03"/>
    <n v="1"/>
    <n v="1"/>
  </r>
  <r>
    <d v="2013-05-16T00:00:00"/>
    <x v="0"/>
    <n v="5"/>
    <n v="16"/>
    <n v="5"/>
    <x v="0"/>
    <x v="96"/>
    <x v="18"/>
    <s v="04-13 PERIL STRAIT"/>
    <s v="SITKA R.D."/>
    <x v="61"/>
    <x v="4"/>
    <n v="1"/>
    <n v="57.600230000000003"/>
    <n v="-135.54660000000001"/>
    <s v="SRUSSELL03"/>
    <n v="1"/>
    <n v="1"/>
  </r>
  <r>
    <d v="2013-05-17T00:00:00"/>
    <x v="0"/>
    <n v="5"/>
    <n v="17"/>
    <n v="6"/>
    <x v="0"/>
    <x v="96"/>
    <x v="18"/>
    <s v="04-13 PERIL STRAIT"/>
    <s v="SITKA R.D."/>
    <x v="61"/>
    <x v="4"/>
    <n v="2"/>
    <n v="57.600230000000003"/>
    <n v="-135.54660000000001"/>
    <s v="SRUSSELL03"/>
    <n v="1"/>
    <n v="1"/>
  </r>
  <r>
    <d v="2012-05-19T00:00:00"/>
    <x v="4"/>
    <n v="5"/>
    <n v="19"/>
    <n v="7"/>
    <x v="0"/>
    <x v="96"/>
    <x v="18"/>
    <s v="04-13 PERIL STRAIT"/>
    <s v="SITKA R.D."/>
    <x v="61"/>
    <x v="4"/>
    <n v="2"/>
    <n v="57.600230000000003"/>
    <n v="-135.54660000000001"/>
    <s v="PHKILLIAN"/>
    <n v="1"/>
    <n v="1"/>
  </r>
  <r>
    <d v="2013-05-19T00:00:00"/>
    <x v="0"/>
    <n v="5"/>
    <n v="19"/>
    <n v="1"/>
    <x v="0"/>
    <x v="96"/>
    <x v="18"/>
    <s v="04-13 PERIL STRAIT"/>
    <s v="SITKA R.D."/>
    <x v="61"/>
    <x v="4"/>
    <n v="1"/>
    <n v="57.600230000000003"/>
    <n v="-135.54660000000001"/>
    <s v="SRUSSELL03"/>
    <n v="1"/>
    <n v="1"/>
  </r>
  <r>
    <d v="2014-06-19T00:00:00"/>
    <x v="2"/>
    <n v="6"/>
    <n v="19"/>
    <n v="5"/>
    <x v="1"/>
    <x v="96"/>
    <x v="18"/>
    <s v="04-13 PERIL STRAIT"/>
    <s v="SITKA R.D."/>
    <x v="26"/>
    <x v="4"/>
    <n v="1.5"/>
    <n v="57.600230000000003"/>
    <n v="-135.54660000000001"/>
    <s v="RBEERS"/>
    <n v="11"/>
    <n v="1"/>
  </r>
  <r>
    <d v="2014-07-23T00:00:00"/>
    <x v="2"/>
    <n v="7"/>
    <n v="23"/>
    <n v="4"/>
    <x v="1"/>
    <x v="97"/>
    <x v="19"/>
    <s v="01-05D TRACY ARM"/>
    <s v="JUNEAU R.D."/>
    <x v="68"/>
    <x v="4"/>
    <n v="0.75"/>
    <n v="57.545830000000002"/>
    <n v="-133.11958999999999"/>
    <s v="JLSCHALKOWSKI"/>
    <n v="9"/>
    <n v="1"/>
  </r>
  <r>
    <d v="2011-04-14T00:00:00"/>
    <x v="1"/>
    <n v="4"/>
    <n v="14"/>
    <n v="5"/>
    <x v="4"/>
    <x v="97"/>
    <x v="19"/>
    <s v="01-05D TRACY ARM"/>
    <s v="JUNEAU R.D."/>
    <x v="82"/>
    <x v="7"/>
    <n v="2"/>
    <n v="57.545830000000002"/>
    <n v="-133.11958999999999"/>
    <s v="GDKING"/>
    <n v="1"/>
    <n v="1"/>
  </r>
  <r>
    <d v="2011-04-15T00:00:00"/>
    <x v="1"/>
    <n v="4"/>
    <n v="15"/>
    <n v="6"/>
    <x v="4"/>
    <x v="97"/>
    <x v="19"/>
    <s v="01-05D TRACY ARM"/>
    <s v="JUNEAU R.D."/>
    <x v="82"/>
    <x v="7"/>
    <n v="2"/>
    <n v="57.545830000000002"/>
    <n v="-133.11958999999999"/>
    <s v="GDKING"/>
    <n v="1"/>
    <n v="1"/>
  </r>
  <r>
    <d v="2011-04-16T00:00:00"/>
    <x v="1"/>
    <n v="4"/>
    <n v="16"/>
    <n v="7"/>
    <x v="4"/>
    <x v="97"/>
    <x v="19"/>
    <s v="01-05D TRACY ARM"/>
    <s v="JUNEAU R.D."/>
    <x v="82"/>
    <x v="7"/>
    <n v="2"/>
    <n v="57.545830000000002"/>
    <n v="-133.11958999999999"/>
    <s v="GDKING"/>
    <n v="1"/>
    <n v="1"/>
  </r>
  <r>
    <d v="2011-04-17T00:00:00"/>
    <x v="1"/>
    <n v="4"/>
    <n v="17"/>
    <n v="1"/>
    <x v="4"/>
    <x v="97"/>
    <x v="19"/>
    <s v="01-05D TRACY ARM"/>
    <s v="JUNEAU R.D."/>
    <x v="82"/>
    <x v="7"/>
    <n v="2"/>
    <n v="57.545830000000002"/>
    <n v="-133.11958999999999"/>
    <s v="GDKING"/>
    <n v="1"/>
    <n v="1"/>
  </r>
  <r>
    <d v="2011-04-20T00:00:00"/>
    <x v="1"/>
    <n v="4"/>
    <n v="20"/>
    <n v="4"/>
    <x v="4"/>
    <x v="97"/>
    <x v="19"/>
    <s v="01-05D TRACY ARM"/>
    <s v="JUNEAU R.D."/>
    <x v="82"/>
    <x v="7"/>
    <n v="6"/>
    <n v="57.545830000000002"/>
    <n v="-133.11958999999999"/>
    <s v="GDKING"/>
    <n v="1"/>
    <n v="1"/>
  </r>
  <r>
    <d v="2011-04-21T00:00:00"/>
    <x v="1"/>
    <n v="4"/>
    <n v="21"/>
    <n v="5"/>
    <x v="4"/>
    <x v="97"/>
    <x v="19"/>
    <s v="01-05D TRACY ARM"/>
    <s v="JUNEAU R.D."/>
    <x v="82"/>
    <x v="7"/>
    <n v="3"/>
    <n v="57.545830000000002"/>
    <n v="-133.11958999999999"/>
    <s v="GDKING"/>
    <n v="1"/>
    <n v="1"/>
  </r>
  <r>
    <d v="2012-05-23T00:00:00"/>
    <x v="4"/>
    <n v="5"/>
    <n v="23"/>
    <n v="4"/>
    <x v="0"/>
    <x v="97"/>
    <x v="19"/>
    <s v="01-05D TRACY ARM"/>
    <s v="JUNEAU R.D."/>
    <x v="51"/>
    <x v="7"/>
    <n v="1"/>
    <n v="57.545830000000002"/>
    <n v="-133.11958999999999"/>
    <s v="SHANEKING"/>
    <n v="1"/>
    <n v="1"/>
  </r>
  <r>
    <d v="2011-05-26T00:00:00"/>
    <x v="1"/>
    <n v="5"/>
    <n v="26"/>
    <n v="5"/>
    <x v="0"/>
    <x v="97"/>
    <x v="19"/>
    <s v="01-05D TRACY ARM"/>
    <s v="JUNEAU R.D."/>
    <x v="51"/>
    <x v="7"/>
    <n v="3"/>
    <n v="57.545830000000002"/>
    <n v="-133.11958999999999"/>
    <s v="GDKING"/>
    <n v="2"/>
    <n v="1"/>
  </r>
  <r>
    <d v="2015-06-07T00:00:00"/>
    <x v="3"/>
    <n v="6"/>
    <n v="7"/>
    <n v="1"/>
    <x v="1"/>
    <x v="97"/>
    <x v="19"/>
    <s v="01-05D TRACY ARM"/>
    <s v="JUNEAU R.D."/>
    <x v="32"/>
    <x v="7"/>
    <n v="3"/>
    <n v="57.545830000000002"/>
    <n v="-133.11958999999999"/>
    <s v="RAHAVENS"/>
    <n v="2"/>
    <n v="1"/>
  </r>
  <r>
    <d v="2012-04-14T00:00:00"/>
    <x v="4"/>
    <n v="4"/>
    <n v="14"/>
    <n v="7"/>
    <x v="4"/>
    <x v="97"/>
    <x v="19"/>
    <s v="01-05D TRACY ARM"/>
    <s v="JUNEAU R.D."/>
    <x v="32"/>
    <x v="0"/>
    <n v="3"/>
    <n v="57.545830000000002"/>
    <n v="-133.11958999999999"/>
    <s v="SHANEKING"/>
    <n v="1"/>
    <n v="1"/>
  </r>
  <r>
    <d v="2012-04-18T00:00:00"/>
    <x v="4"/>
    <n v="4"/>
    <n v="18"/>
    <n v="4"/>
    <x v="4"/>
    <x v="97"/>
    <x v="19"/>
    <s v="01-05D TRACY ARM"/>
    <s v="JUNEAU R.D."/>
    <x v="32"/>
    <x v="0"/>
    <n v="4"/>
    <n v="57.545830000000002"/>
    <n v="-133.11958999999999"/>
    <s v="SHANEKING"/>
    <n v="1"/>
    <n v="1"/>
  </r>
  <r>
    <d v="2013-05-25T00:00:00"/>
    <x v="0"/>
    <n v="5"/>
    <n v="25"/>
    <n v="7"/>
    <x v="0"/>
    <x v="97"/>
    <x v="19"/>
    <s v="01-05D TRACY ARM"/>
    <s v="JUNEAU R.D."/>
    <x v="38"/>
    <x v="0"/>
    <n v="3"/>
    <n v="57.545830000000002"/>
    <n v="-133.11958999999999"/>
    <s v="SHANEKING"/>
    <n v="1"/>
    <n v="1"/>
  </r>
  <r>
    <d v="2012-05-26T00:00:00"/>
    <x v="4"/>
    <n v="5"/>
    <n v="26"/>
    <n v="7"/>
    <x v="0"/>
    <x v="97"/>
    <x v="19"/>
    <s v="01-05D TRACY ARM"/>
    <s v="JUNEAU R.D."/>
    <x v="38"/>
    <x v="0"/>
    <n v="4"/>
    <n v="57.545830000000002"/>
    <n v="-133.11958999999999"/>
    <s v="SHANEKING"/>
    <n v="1"/>
    <n v="1"/>
  </r>
  <r>
    <d v="2012-05-27T00:00:00"/>
    <x v="4"/>
    <n v="5"/>
    <n v="27"/>
    <n v="1"/>
    <x v="0"/>
    <x v="97"/>
    <x v="19"/>
    <s v="01-05D TRACY ARM"/>
    <s v="JUNEAU R.D."/>
    <x v="38"/>
    <x v="0"/>
    <n v="2"/>
    <n v="57.545830000000002"/>
    <n v="-133.11958999999999"/>
    <s v="SHANEKING"/>
    <n v="1"/>
    <n v="1"/>
  </r>
  <r>
    <d v="2014-05-27T00:00:00"/>
    <x v="2"/>
    <n v="5"/>
    <n v="27"/>
    <n v="3"/>
    <x v="0"/>
    <x v="97"/>
    <x v="19"/>
    <s v="01-05D TRACY ARM"/>
    <s v="JUNEAU R.D."/>
    <x v="38"/>
    <x v="0"/>
    <n v="6"/>
    <n v="57.545830000000002"/>
    <n v="-133.11958999999999"/>
    <s v="JLSCHALKOWSKI"/>
    <n v="1"/>
    <n v="1"/>
  </r>
  <r>
    <d v="2014-05-30T00:00:00"/>
    <x v="2"/>
    <n v="5"/>
    <n v="30"/>
    <n v="6"/>
    <x v="0"/>
    <x v="97"/>
    <x v="19"/>
    <s v="01-05D TRACY ARM"/>
    <s v="JUNEAU R.D."/>
    <x v="38"/>
    <x v="0"/>
    <n v="2"/>
    <n v="57.545830000000002"/>
    <n v="-133.11958999999999"/>
    <s v="JLSCHALKOWSKI"/>
    <n v="1"/>
    <n v="1"/>
  </r>
  <r>
    <d v="2012-09-17T00:00:00"/>
    <x v="4"/>
    <n v="9"/>
    <n v="17"/>
    <n v="2"/>
    <x v="3"/>
    <x v="97"/>
    <x v="19"/>
    <s v="01-05D TRACY ARM"/>
    <s v="JUNEAU R.D."/>
    <x v="32"/>
    <x v="0"/>
    <n v="3"/>
    <n v="57.545830000000002"/>
    <n v="-133.11958999999999"/>
    <s v="SHANEKING"/>
    <n v="1"/>
    <n v="1"/>
  </r>
  <r>
    <d v="2013-09-20T00:00:00"/>
    <x v="0"/>
    <n v="9"/>
    <n v="20"/>
    <n v="6"/>
    <x v="3"/>
    <x v="97"/>
    <x v="19"/>
    <s v="01-05D TRACY ARM"/>
    <s v="JUNEAU R.D."/>
    <x v="32"/>
    <x v="0"/>
    <n v="4"/>
    <n v="57.545830000000002"/>
    <n v="-133.11958999999999"/>
    <s v="SHANEKING"/>
    <n v="1"/>
    <n v="1"/>
  </r>
  <r>
    <d v="2013-09-21T00:00:00"/>
    <x v="0"/>
    <n v="9"/>
    <n v="21"/>
    <n v="7"/>
    <x v="3"/>
    <x v="97"/>
    <x v="19"/>
    <s v="01-05D TRACY ARM"/>
    <s v="JUNEAU R.D."/>
    <x v="32"/>
    <x v="0"/>
    <n v="5"/>
    <n v="57.545830000000002"/>
    <n v="-133.11958999999999"/>
    <s v="SHANEKING"/>
    <n v="1"/>
    <n v="1"/>
  </r>
  <r>
    <d v="2013-09-22T00:00:00"/>
    <x v="0"/>
    <n v="9"/>
    <n v="22"/>
    <n v="1"/>
    <x v="3"/>
    <x v="97"/>
    <x v="19"/>
    <s v="01-05D TRACY ARM"/>
    <s v="JUNEAU R.D."/>
    <x v="32"/>
    <x v="0"/>
    <n v="5"/>
    <n v="57.545830000000002"/>
    <n v="-133.11958999999999"/>
    <s v="SHANEKING"/>
    <n v="1"/>
    <n v="1"/>
  </r>
  <r>
    <d v="2013-09-23T00:00:00"/>
    <x v="0"/>
    <n v="9"/>
    <n v="23"/>
    <n v="2"/>
    <x v="3"/>
    <x v="97"/>
    <x v="19"/>
    <s v="01-05D TRACY ARM"/>
    <s v="JUNEAU R.D."/>
    <x v="32"/>
    <x v="0"/>
    <n v="4"/>
    <n v="57.545830000000002"/>
    <n v="-133.11958999999999"/>
    <s v="SHANEKING"/>
    <n v="1"/>
    <n v="1"/>
  </r>
  <r>
    <d v="2015-05-27T00:00:00"/>
    <x v="3"/>
    <n v="5"/>
    <n v="27"/>
    <n v="4"/>
    <x v="0"/>
    <x v="97"/>
    <x v="19"/>
    <s v="01-05D TRACY ARM"/>
    <s v="JUNEAU R.D."/>
    <x v="38"/>
    <x v="5"/>
    <n v="4"/>
    <n v="57.545830000000002"/>
    <n v="-133.11958999999999"/>
    <s v="JLSCHALKOWSKI"/>
    <n v="1"/>
    <n v="1"/>
  </r>
  <r>
    <d v="2015-05-28T00:00:00"/>
    <x v="3"/>
    <n v="5"/>
    <n v="28"/>
    <n v="5"/>
    <x v="0"/>
    <x v="97"/>
    <x v="19"/>
    <s v="01-05D TRACY ARM"/>
    <s v="JUNEAU R.D."/>
    <x v="38"/>
    <x v="5"/>
    <n v="4"/>
    <n v="57.545830000000002"/>
    <n v="-133.11958999999999"/>
    <s v="JLSCHALKOWSKI"/>
    <n v="1"/>
    <n v="1"/>
  </r>
  <r>
    <d v="2011-10-17T00:00:00"/>
    <x v="1"/>
    <n v="10"/>
    <n v="17"/>
    <n v="2"/>
    <x v="3"/>
    <x v="97"/>
    <x v="19"/>
    <s v="01-05D TRACY ARM"/>
    <s v="JUNEAU R.D."/>
    <x v="38"/>
    <x v="8"/>
    <n v="8"/>
    <n v="57.545830000000002"/>
    <n v="-133.11958999999999"/>
    <s v="GDKING"/>
    <n v="1"/>
    <n v="1"/>
  </r>
  <r>
    <d v="2013-10-17T00:00:00"/>
    <x v="0"/>
    <n v="10"/>
    <n v="17"/>
    <n v="5"/>
    <x v="3"/>
    <x v="97"/>
    <x v="19"/>
    <s v="01-05D TRACY ARM"/>
    <s v="JUNEAU R.D."/>
    <x v="38"/>
    <x v="8"/>
    <n v="9"/>
    <n v="57.545830000000002"/>
    <n v="-133.11958999999999"/>
    <s v="SHANEKING"/>
    <n v="1"/>
    <n v="1"/>
  </r>
  <r>
    <d v="2014-10-17T00:00:00"/>
    <x v="2"/>
    <n v="10"/>
    <n v="17"/>
    <n v="6"/>
    <x v="3"/>
    <x v="97"/>
    <x v="19"/>
    <s v="01-05D TRACY ARM"/>
    <s v="JUNEAU R.D."/>
    <x v="38"/>
    <x v="8"/>
    <n v="8"/>
    <n v="57.545830000000002"/>
    <n v="-133.11958999999999"/>
    <s v="JLSCHALKOWSKI"/>
    <n v="1"/>
    <n v="1"/>
  </r>
  <r>
    <d v="2015-10-17T00:00:00"/>
    <x v="3"/>
    <n v="10"/>
    <n v="17"/>
    <n v="7"/>
    <x v="3"/>
    <x v="97"/>
    <x v="19"/>
    <s v="01-05D TRACY ARM"/>
    <s v="JUNEAU R.D."/>
    <x v="38"/>
    <x v="8"/>
    <n v="5"/>
    <n v="57.545830000000002"/>
    <n v="-133.11958999999999"/>
    <s v="JLSCHALKOWSKI"/>
    <n v="1"/>
    <n v="1"/>
  </r>
  <r>
    <d v="2012-10-18T00:00:00"/>
    <x v="4"/>
    <n v="10"/>
    <n v="18"/>
    <n v="5"/>
    <x v="3"/>
    <x v="97"/>
    <x v="19"/>
    <s v="01-05D TRACY ARM"/>
    <s v="JUNEAU R.D."/>
    <x v="38"/>
    <x v="8"/>
    <n v="9"/>
    <n v="57.545830000000002"/>
    <n v="-133.11958999999999"/>
    <s v="SHANEKING"/>
    <n v="1"/>
    <n v="1"/>
  </r>
  <r>
    <d v="2011-10-18T00:00:00"/>
    <x v="1"/>
    <n v="10"/>
    <n v="18"/>
    <n v="3"/>
    <x v="3"/>
    <x v="97"/>
    <x v="19"/>
    <s v="01-05D TRACY ARM"/>
    <s v="JUNEAU R.D."/>
    <x v="38"/>
    <x v="8"/>
    <n v="10"/>
    <n v="57.545830000000002"/>
    <n v="-133.11958999999999"/>
    <s v="GDKING"/>
    <n v="1"/>
    <n v="1"/>
  </r>
  <r>
    <d v="2013-10-18T00:00:00"/>
    <x v="0"/>
    <n v="10"/>
    <n v="18"/>
    <n v="6"/>
    <x v="3"/>
    <x v="97"/>
    <x v="19"/>
    <s v="01-05D TRACY ARM"/>
    <s v="JUNEAU R.D."/>
    <x v="38"/>
    <x v="8"/>
    <n v="10"/>
    <n v="57.545830000000002"/>
    <n v="-133.11958999999999"/>
    <s v="SHANEKING"/>
    <n v="1"/>
    <n v="1"/>
  </r>
  <r>
    <d v="2014-10-18T00:00:00"/>
    <x v="2"/>
    <n v="10"/>
    <n v="18"/>
    <n v="7"/>
    <x v="3"/>
    <x v="97"/>
    <x v="19"/>
    <s v="01-05D TRACY ARM"/>
    <s v="JUNEAU R.D."/>
    <x v="38"/>
    <x v="8"/>
    <n v="9"/>
    <n v="57.545830000000002"/>
    <n v="-133.11958999999999"/>
    <s v="JLSCHALKOWSKI"/>
    <n v="1"/>
    <n v="1"/>
  </r>
  <r>
    <d v="2015-10-18T00:00:00"/>
    <x v="3"/>
    <n v="10"/>
    <n v="18"/>
    <n v="1"/>
    <x v="3"/>
    <x v="97"/>
    <x v="19"/>
    <s v="01-05D TRACY ARM"/>
    <s v="JUNEAU R.D."/>
    <x v="38"/>
    <x v="8"/>
    <n v="5"/>
    <n v="57.545830000000002"/>
    <n v="-133.11958999999999"/>
    <s v="JLSCHALKOWSKI"/>
    <n v="1"/>
    <n v="1"/>
  </r>
  <r>
    <d v="2012-10-19T00:00:00"/>
    <x v="4"/>
    <n v="10"/>
    <n v="19"/>
    <n v="6"/>
    <x v="3"/>
    <x v="97"/>
    <x v="19"/>
    <s v="01-05D TRACY ARM"/>
    <s v="JUNEAU R.D."/>
    <x v="38"/>
    <x v="8"/>
    <n v="10"/>
    <n v="57.545830000000002"/>
    <n v="-133.11958999999999"/>
    <s v="SHANEKING"/>
    <n v="1"/>
    <n v="1"/>
  </r>
  <r>
    <d v="2011-10-19T00:00:00"/>
    <x v="1"/>
    <n v="10"/>
    <n v="19"/>
    <n v="4"/>
    <x v="3"/>
    <x v="97"/>
    <x v="19"/>
    <s v="01-05D TRACY ARM"/>
    <s v="JUNEAU R.D."/>
    <x v="38"/>
    <x v="8"/>
    <n v="10"/>
    <n v="57.545830000000002"/>
    <n v="-133.11958999999999"/>
    <s v="GDKING"/>
    <n v="1"/>
    <n v="1"/>
  </r>
  <r>
    <d v="2014-10-19T00:00:00"/>
    <x v="2"/>
    <n v="10"/>
    <n v="19"/>
    <n v="1"/>
    <x v="3"/>
    <x v="97"/>
    <x v="19"/>
    <s v="01-05D TRACY ARM"/>
    <s v="JUNEAU R.D."/>
    <x v="38"/>
    <x v="8"/>
    <n v="11"/>
    <n v="57.545830000000002"/>
    <n v="-133.11958999999999"/>
    <s v="JLSCHALKOWSKI"/>
    <n v="1"/>
    <n v="1"/>
  </r>
  <r>
    <d v="2015-10-19T00:00:00"/>
    <x v="3"/>
    <n v="10"/>
    <n v="19"/>
    <n v="2"/>
    <x v="3"/>
    <x v="97"/>
    <x v="19"/>
    <s v="01-05D TRACY ARM"/>
    <s v="JUNEAU R.D."/>
    <x v="38"/>
    <x v="8"/>
    <n v="11"/>
    <n v="57.545830000000002"/>
    <n v="-133.11958999999999"/>
    <s v="JLSCHALKOWSKI"/>
    <n v="1"/>
    <n v="1"/>
  </r>
  <r>
    <d v="2011-10-20T00:00:00"/>
    <x v="1"/>
    <n v="10"/>
    <n v="20"/>
    <n v="5"/>
    <x v="3"/>
    <x v="97"/>
    <x v="19"/>
    <s v="01-05D TRACY ARM"/>
    <s v="JUNEAU R.D."/>
    <x v="38"/>
    <x v="8"/>
    <n v="4"/>
    <n v="57.545830000000002"/>
    <n v="-133.11958999999999"/>
    <s v="GDKING"/>
    <n v="1"/>
    <n v="1"/>
  </r>
  <r>
    <d v="2011-10-21T00:00:00"/>
    <x v="1"/>
    <n v="10"/>
    <n v="21"/>
    <n v="6"/>
    <x v="3"/>
    <x v="97"/>
    <x v="19"/>
    <s v="01-05D TRACY ARM"/>
    <s v="JUNEAU R.D."/>
    <x v="38"/>
    <x v="8"/>
    <n v="8"/>
    <n v="57.545830000000002"/>
    <n v="-133.11958999999999"/>
    <s v="GDKING"/>
    <n v="1"/>
    <n v="1"/>
  </r>
  <r>
    <d v="2012-10-28T00:00:00"/>
    <x v="4"/>
    <n v="10"/>
    <n v="28"/>
    <n v="1"/>
    <x v="3"/>
    <x v="97"/>
    <x v="19"/>
    <s v="01-05D TRACY ARM"/>
    <s v="JUNEAU R.D."/>
    <x v="38"/>
    <x v="8"/>
    <n v="10"/>
    <n v="57.545830000000002"/>
    <n v="-133.11958999999999"/>
    <s v="SHANEKING"/>
    <n v="1"/>
    <n v="1"/>
  </r>
  <r>
    <d v="2011-10-28T00:00:00"/>
    <x v="1"/>
    <n v="10"/>
    <n v="28"/>
    <n v="6"/>
    <x v="3"/>
    <x v="97"/>
    <x v="19"/>
    <s v="01-05D TRACY ARM"/>
    <s v="JUNEAU R.D."/>
    <x v="38"/>
    <x v="8"/>
    <n v="8"/>
    <n v="57.545830000000002"/>
    <n v="-133.11958999999999"/>
    <s v="GDKING"/>
    <n v="1"/>
    <n v="1"/>
  </r>
  <r>
    <d v="2013-10-28T00:00:00"/>
    <x v="0"/>
    <n v="10"/>
    <n v="28"/>
    <n v="2"/>
    <x v="3"/>
    <x v="97"/>
    <x v="19"/>
    <s v="01-05D TRACY ARM"/>
    <s v="JUNEAU R.D."/>
    <x v="38"/>
    <x v="8"/>
    <n v="10"/>
    <n v="57.545830000000002"/>
    <n v="-133.11958999999999"/>
    <s v="SHANEKING"/>
    <n v="1"/>
    <n v="1"/>
  </r>
  <r>
    <d v="2014-10-28T00:00:00"/>
    <x v="2"/>
    <n v="10"/>
    <n v="28"/>
    <n v="3"/>
    <x v="3"/>
    <x v="97"/>
    <x v="19"/>
    <s v="01-05D TRACY ARM"/>
    <s v="JUNEAU R.D."/>
    <x v="38"/>
    <x v="8"/>
    <n v="8"/>
    <n v="57.545830000000002"/>
    <n v="-133.11958999999999"/>
    <s v="JLSCHALKOWSKI"/>
    <n v="1"/>
    <n v="1"/>
  </r>
  <r>
    <d v="2012-10-29T00:00:00"/>
    <x v="4"/>
    <n v="10"/>
    <n v="29"/>
    <n v="2"/>
    <x v="3"/>
    <x v="97"/>
    <x v="19"/>
    <s v="01-05D TRACY ARM"/>
    <s v="JUNEAU R.D."/>
    <x v="38"/>
    <x v="8"/>
    <n v="2"/>
    <n v="57.545830000000002"/>
    <n v="-133.11958999999999"/>
    <s v="SHANEKING"/>
    <n v="1"/>
    <n v="1"/>
  </r>
  <r>
    <d v="2011-10-29T00:00:00"/>
    <x v="1"/>
    <n v="10"/>
    <n v="29"/>
    <n v="7"/>
    <x v="3"/>
    <x v="97"/>
    <x v="19"/>
    <s v="01-05D TRACY ARM"/>
    <s v="JUNEAU R.D."/>
    <x v="38"/>
    <x v="8"/>
    <n v="8"/>
    <n v="57.545830000000002"/>
    <n v="-133.11958999999999"/>
    <s v="GDKING"/>
    <n v="1"/>
    <n v="1"/>
  </r>
  <r>
    <d v="2013-10-29T00:00:00"/>
    <x v="0"/>
    <n v="10"/>
    <n v="29"/>
    <n v="3"/>
    <x v="3"/>
    <x v="97"/>
    <x v="19"/>
    <s v="01-05D TRACY ARM"/>
    <s v="JUNEAU R.D."/>
    <x v="38"/>
    <x v="8"/>
    <n v="9"/>
    <n v="57.545830000000002"/>
    <n v="-133.11958999999999"/>
    <s v="SHANEKING"/>
    <n v="1"/>
    <n v="1"/>
  </r>
  <r>
    <d v="2014-10-29T00:00:00"/>
    <x v="2"/>
    <n v="10"/>
    <n v="29"/>
    <n v="4"/>
    <x v="3"/>
    <x v="97"/>
    <x v="19"/>
    <s v="01-05D TRACY ARM"/>
    <s v="JUNEAU R.D."/>
    <x v="38"/>
    <x v="8"/>
    <n v="4"/>
    <n v="57.545830000000002"/>
    <n v="-133.11958999999999"/>
    <s v="JLSCHALKOWSKI"/>
    <n v="1"/>
    <n v="1"/>
  </r>
  <r>
    <d v="2012-10-30T00:00:00"/>
    <x v="4"/>
    <n v="10"/>
    <n v="30"/>
    <n v="3"/>
    <x v="3"/>
    <x v="97"/>
    <x v="19"/>
    <s v="01-05D TRACY ARM"/>
    <s v="JUNEAU R.D."/>
    <x v="38"/>
    <x v="8"/>
    <n v="8"/>
    <n v="57.545830000000002"/>
    <n v="-133.11958999999999"/>
    <s v="SHANEKING"/>
    <n v="1"/>
    <n v="1"/>
  </r>
  <r>
    <d v="2011-10-30T00:00:00"/>
    <x v="1"/>
    <n v="10"/>
    <n v="30"/>
    <n v="1"/>
    <x v="3"/>
    <x v="97"/>
    <x v="19"/>
    <s v="01-05D TRACY ARM"/>
    <s v="JUNEAU R.D."/>
    <x v="38"/>
    <x v="8"/>
    <n v="8"/>
    <n v="57.545830000000002"/>
    <n v="-133.11958999999999"/>
    <s v="GDKING"/>
    <n v="1"/>
    <n v="1"/>
  </r>
  <r>
    <d v="2014-10-30T00:00:00"/>
    <x v="2"/>
    <n v="10"/>
    <n v="30"/>
    <n v="5"/>
    <x v="3"/>
    <x v="97"/>
    <x v="19"/>
    <s v="01-05D TRACY ARM"/>
    <s v="JUNEAU R.D."/>
    <x v="38"/>
    <x v="8"/>
    <n v="9"/>
    <n v="57.545830000000002"/>
    <n v="-133.11958999999999"/>
    <s v="JLSCHALKOWSKI"/>
    <n v="1"/>
    <n v="1"/>
  </r>
  <r>
    <d v="2012-10-31T00:00:00"/>
    <x v="4"/>
    <n v="10"/>
    <n v="31"/>
    <n v="4"/>
    <x v="3"/>
    <x v="97"/>
    <x v="19"/>
    <s v="01-05D TRACY ARM"/>
    <s v="JUNEAU R.D."/>
    <x v="38"/>
    <x v="8"/>
    <n v="10"/>
    <n v="57.545830000000002"/>
    <n v="-133.11958999999999"/>
    <s v="SHANEKING"/>
    <n v="1"/>
    <n v="1"/>
  </r>
  <r>
    <d v="2011-10-31T00:00:00"/>
    <x v="1"/>
    <n v="10"/>
    <n v="31"/>
    <n v="2"/>
    <x v="3"/>
    <x v="97"/>
    <x v="19"/>
    <s v="01-05D TRACY ARM"/>
    <s v="JUNEAU R.D."/>
    <x v="38"/>
    <x v="8"/>
    <n v="8"/>
    <n v="57.545830000000002"/>
    <n v="-133.11958999999999"/>
    <s v="GDKING"/>
    <n v="1"/>
    <n v="1"/>
  </r>
  <r>
    <d v="2013-10-31T00:00:00"/>
    <x v="0"/>
    <n v="10"/>
    <n v="31"/>
    <n v="5"/>
    <x v="3"/>
    <x v="97"/>
    <x v="19"/>
    <s v="01-05D TRACY ARM"/>
    <s v="JUNEAU R.D."/>
    <x v="38"/>
    <x v="8"/>
    <n v="10"/>
    <n v="57.545830000000002"/>
    <n v="-133.11958999999999"/>
    <s v="SHANEKING"/>
    <n v="1"/>
    <n v="1"/>
  </r>
  <r>
    <d v="2014-10-31T00:00:00"/>
    <x v="2"/>
    <n v="10"/>
    <n v="31"/>
    <n v="6"/>
    <x v="3"/>
    <x v="97"/>
    <x v="19"/>
    <s v="01-05D TRACY ARM"/>
    <s v="JUNEAU R.D."/>
    <x v="38"/>
    <x v="8"/>
    <n v="6"/>
    <n v="57.545830000000002"/>
    <n v="-133.11958999999999"/>
    <s v="JLSCHALKOWSKI"/>
    <n v="1"/>
    <n v="1"/>
  </r>
  <r>
    <d v="2015-10-31T00:00:00"/>
    <x v="3"/>
    <n v="10"/>
    <n v="31"/>
    <n v="7"/>
    <x v="3"/>
    <x v="97"/>
    <x v="19"/>
    <s v="01-05D TRACY ARM"/>
    <s v="JUNEAU R.D."/>
    <x v="38"/>
    <x v="8"/>
    <n v="8"/>
    <n v="57.545830000000002"/>
    <n v="-133.11958999999999"/>
    <s v="JLSCHALKOWSKI"/>
    <n v="1"/>
    <n v="1"/>
  </r>
  <r>
    <d v="2011-11-01T00:00:00"/>
    <x v="1"/>
    <n v="11"/>
    <n v="1"/>
    <n v="3"/>
    <x v="3"/>
    <x v="97"/>
    <x v="19"/>
    <s v="01-05D TRACY ARM"/>
    <s v="JUNEAU R.D."/>
    <x v="38"/>
    <x v="8"/>
    <n v="8"/>
    <n v="57.545830000000002"/>
    <n v="-133.11958999999999"/>
    <s v="GDKING"/>
    <n v="1"/>
    <n v="1"/>
  </r>
  <r>
    <d v="2014-11-01T00:00:00"/>
    <x v="2"/>
    <n v="11"/>
    <n v="1"/>
    <n v="7"/>
    <x v="3"/>
    <x v="97"/>
    <x v="19"/>
    <s v="01-05D TRACY ARM"/>
    <s v="JUNEAU R.D."/>
    <x v="38"/>
    <x v="8"/>
    <n v="8"/>
    <n v="57.545830000000002"/>
    <n v="-133.11958999999999"/>
    <s v="JLSCHALKOWSKI"/>
    <n v="1"/>
    <n v="1"/>
  </r>
  <r>
    <d v="2015-11-01T00:00:00"/>
    <x v="3"/>
    <n v="11"/>
    <n v="1"/>
    <n v="1"/>
    <x v="3"/>
    <x v="97"/>
    <x v="19"/>
    <s v="01-05D TRACY ARM"/>
    <s v="JUNEAU R.D."/>
    <x v="38"/>
    <x v="8"/>
    <n v="5"/>
    <n v="57.545830000000002"/>
    <n v="-133.11958999999999"/>
    <s v="JLSCHALKOWSKI"/>
    <n v="1"/>
    <n v="1"/>
  </r>
  <r>
    <d v="2011-11-02T00:00:00"/>
    <x v="1"/>
    <n v="11"/>
    <n v="2"/>
    <n v="4"/>
    <x v="3"/>
    <x v="97"/>
    <x v="19"/>
    <s v="01-05D TRACY ARM"/>
    <s v="JUNEAU R.D."/>
    <x v="38"/>
    <x v="8"/>
    <n v="8"/>
    <n v="57.545830000000002"/>
    <n v="-133.11958999999999"/>
    <s v="GDKING"/>
    <n v="1"/>
    <n v="1"/>
  </r>
  <r>
    <d v="2011-11-03T00:00:00"/>
    <x v="1"/>
    <n v="11"/>
    <n v="3"/>
    <n v="5"/>
    <x v="3"/>
    <x v="97"/>
    <x v="19"/>
    <s v="01-05D TRACY ARM"/>
    <s v="JUNEAU R.D."/>
    <x v="38"/>
    <x v="8"/>
    <n v="6"/>
    <n v="57.545830000000002"/>
    <n v="-133.11958999999999"/>
    <s v="GDKING"/>
    <n v="1"/>
    <n v="1"/>
  </r>
  <r>
    <d v="2015-11-05T00:00:00"/>
    <x v="3"/>
    <n v="11"/>
    <n v="5"/>
    <n v="5"/>
    <x v="3"/>
    <x v="97"/>
    <x v="19"/>
    <s v="01-05D TRACY ARM"/>
    <s v="JUNEAU R.D."/>
    <x v="38"/>
    <x v="8"/>
    <n v="8"/>
    <n v="57.545830000000002"/>
    <n v="-133.11958999999999"/>
    <s v="JLSCHALKOWSKI"/>
    <n v="1"/>
    <n v="1"/>
  </r>
  <r>
    <d v="2012-11-06T00:00:00"/>
    <x v="4"/>
    <n v="11"/>
    <n v="6"/>
    <n v="3"/>
    <x v="3"/>
    <x v="97"/>
    <x v="19"/>
    <s v="01-05D TRACY ARM"/>
    <s v="JUNEAU R.D."/>
    <x v="38"/>
    <x v="8"/>
    <n v="9"/>
    <n v="57.545830000000002"/>
    <n v="-133.11958999999999"/>
    <s v="SHANEKING"/>
    <n v="1"/>
    <n v="1"/>
  </r>
  <r>
    <d v="2011-11-06T00:00:00"/>
    <x v="1"/>
    <n v="11"/>
    <n v="6"/>
    <n v="1"/>
    <x v="3"/>
    <x v="97"/>
    <x v="19"/>
    <s v="01-05D TRACY ARM"/>
    <s v="JUNEAU R.D."/>
    <x v="38"/>
    <x v="8"/>
    <n v="8"/>
    <n v="57.545830000000002"/>
    <n v="-133.11958999999999"/>
    <s v="GDKING"/>
    <n v="1"/>
    <n v="1"/>
  </r>
  <r>
    <d v="2013-11-06T00:00:00"/>
    <x v="0"/>
    <n v="11"/>
    <n v="6"/>
    <n v="4"/>
    <x v="3"/>
    <x v="97"/>
    <x v="19"/>
    <s v="01-05D TRACY ARM"/>
    <s v="JUNEAU R.D."/>
    <x v="38"/>
    <x v="8"/>
    <n v="10"/>
    <n v="57.545830000000002"/>
    <n v="-133.11958999999999"/>
    <s v="SHANEKING"/>
    <n v="1"/>
    <n v="1"/>
  </r>
  <r>
    <d v="2015-11-06T00:00:00"/>
    <x v="3"/>
    <n v="11"/>
    <n v="6"/>
    <n v="6"/>
    <x v="3"/>
    <x v="97"/>
    <x v="19"/>
    <s v="01-05D TRACY ARM"/>
    <s v="JUNEAU R.D."/>
    <x v="38"/>
    <x v="8"/>
    <n v="5"/>
    <n v="57.545830000000002"/>
    <n v="-133.11958999999999"/>
    <s v="JLSCHALKOWSKI"/>
    <n v="1"/>
    <n v="1"/>
  </r>
  <r>
    <d v="2012-11-07T00:00:00"/>
    <x v="4"/>
    <n v="11"/>
    <n v="7"/>
    <n v="4"/>
    <x v="3"/>
    <x v="97"/>
    <x v="19"/>
    <s v="01-05D TRACY ARM"/>
    <s v="JUNEAU R.D."/>
    <x v="38"/>
    <x v="8"/>
    <n v="8"/>
    <n v="57.545830000000002"/>
    <n v="-133.11958999999999"/>
    <s v="SHANEKING"/>
    <n v="1"/>
    <n v="1"/>
  </r>
  <r>
    <d v="2011-11-07T00:00:00"/>
    <x v="1"/>
    <n v="11"/>
    <n v="7"/>
    <n v="2"/>
    <x v="3"/>
    <x v="97"/>
    <x v="19"/>
    <s v="01-05D TRACY ARM"/>
    <s v="JUNEAU R.D."/>
    <x v="38"/>
    <x v="8"/>
    <n v="8"/>
    <n v="57.545830000000002"/>
    <n v="-133.11958999999999"/>
    <s v="GDKING"/>
    <n v="1"/>
    <n v="1"/>
  </r>
  <r>
    <d v="2013-11-07T00:00:00"/>
    <x v="0"/>
    <n v="11"/>
    <n v="7"/>
    <n v="5"/>
    <x v="3"/>
    <x v="97"/>
    <x v="19"/>
    <s v="01-05D TRACY ARM"/>
    <s v="JUNEAU R.D."/>
    <x v="38"/>
    <x v="8"/>
    <n v="4"/>
    <n v="57.545830000000002"/>
    <n v="-133.11958999999999"/>
    <s v="SHANEKING"/>
    <n v="1"/>
    <n v="1"/>
  </r>
  <r>
    <d v="2014-11-07T00:00:00"/>
    <x v="2"/>
    <n v="11"/>
    <n v="7"/>
    <n v="6"/>
    <x v="3"/>
    <x v="97"/>
    <x v="19"/>
    <s v="01-05D TRACY ARM"/>
    <s v="JUNEAU R.D."/>
    <x v="38"/>
    <x v="8"/>
    <n v="7"/>
    <n v="57.545830000000002"/>
    <n v="-133.11958999999999"/>
    <s v="JLSCHALKOWSKI"/>
    <n v="1"/>
    <n v="1"/>
  </r>
  <r>
    <d v="2015-11-07T00:00:00"/>
    <x v="3"/>
    <n v="11"/>
    <n v="7"/>
    <n v="7"/>
    <x v="3"/>
    <x v="97"/>
    <x v="19"/>
    <s v="01-05D TRACY ARM"/>
    <s v="JUNEAU R.D."/>
    <x v="38"/>
    <x v="8"/>
    <n v="8"/>
    <n v="57.545830000000002"/>
    <n v="-133.11958999999999"/>
    <s v="JLSCHALKOWSKI"/>
    <n v="1"/>
    <n v="1"/>
  </r>
  <r>
    <d v="2012-11-08T00:00:00"/>
    <x v="4"/>
    <n v="11"/>
    <n v="8"/>
    <n v="5"/>
    <x v="3"/>
    <x v="97"/>
    <x v="19"/>
    <s v="01-05D TRACY ARM"/>
    <s v="JUNEAU R.D."/>
    <x v="38"/>
    <x v="8"/>
    <n v="8"/>
    <n v="57.545830000000002"/>
    <n v="-133.11958999999999"/>
    <s v="SHANEKING"/>
    <n v="1"/>
    <n v="1"/>
  </r>
  <r>
    <d v="2011-11-08T00:00:00"/>
    <x v="1"/>
    <n v="11"/>
    <n v="8"/>
    <n v="3"/>
    <x v="3"/>
    <x v="97"/>
    <x v="19"/>
    <s v="01-05D TRACY ARM"/>
    <s v="JUNEAU R.D."/>
    <x v="38"/>
    <x v="8"/>
    <n v="8"/>
    <n v="57.545830000000002"/>
    <n v="-133.11958999999999"/>
    <s v="GDKING"/>
    <n v="1"/>
    <n v="1"/>
  </r>
  <r>
    <d v="2013-11-08T00:00:00"/>
    <x v="0"/>
    <n v="11"/>
    <n v="8"/>
    <n v="6"/>
    <x v="3"/>
    <x v="97"/>
    <x v="19"/>
    <s v="01-05D TRACY ARM"/>
    <s v="JUNEAU R.D."/>
    <x v="38"/>
    <x v="8"/>
    <n v="8"/>
    <n v="57.545830000000002"/>
    <n v="-133.11958999999999"/>
    <s v="SHANEKING"/>
    <n v="1"/>
    <n v="1"/>
  </r>
  <r>
    <d v="2012-11-09T00:00:00"/>
    <x v="4"/>
    <n v="11"/>
    <n v="9"/>
    <n v="6"/>
    <x v="3"/>
    <x v="97"/>
    <x v="19"/>
    <s v="01-05D TRACY ARM"/>
    <s v="JUNEAU R.D."/>
    <x v="38"/>
    <x v="8"/>
    <n v="4"/>
    <n v="57.545830000000002"/>
    <n v="-133.11958999999999"/>
    <s v="SHANEKING"/>
    <n v="1"/>
    <n v="1"/>
  </r>
  <r>
    <d v="2014-11-09T00:00:00"/>
    <x v="2"/>
    <n v="11"/>
    <n v="9"/>
    <n v="1"/>
    <x v="3"/>
    <x v="97"/>
    <x v="19"/>
    <s v="01-05D TRACY ARM"/>
    <s v="JUNEAU R.D."/>
    <x v="7"/>
    <x v="8"/>
    <n v="1"/>
    <n v="57.545830000000002"/>
    <n v="-133.11958999999999"/>
    <s v="JLSCHALKOWSKI"/>
    <n v="2"/>
    <n v="1"/>
  </r>
  <r>
    <d v="2015-11-09T00:00:00"/>
    <x v="3"/>
    <n v="11"/>
    <n v="9"/>
    <n v="2"/>
    <x v="3"/>
    <x v="97"/>
    <x v="19"/>
    <s v="01-05D TRACY ARM"/>
    <s v="JUNEAU R.D."/>
    <x v="7"/>
    <x v="8"/>
    <n v="1.5"/>
    <n v="57.545830000000002"/>
    <n v="-133.11958999999999"/>
    <s v="JLSCHALKOWSKI"/>
    <n v="2"/>
    <n v="1"/>
  </r>
  <r>
    <d v="2011-11-09T00:00:00"/>
    <x v="1"/>
    <n v="11"/>
    <n v="9"/>
    <n v="4"/>
    <x v="3"/>
    <x v="97"/>
    <x v="19"/>
    <s v="01-05D TRACY ARM"/>
    <s v="JUNEAU R.D."/>
    <x v="38"/>
    <x v="8"/>
    <n v="7"/>
    <n v="57.545830000000002"/>
    <n v="-133.11958999999999"/>
    <s v="GDKING"/>
    <n v="1"/>
    <n v="1"/>
  </r>
  <r>
    <d v="2013-11-09T00:00:00"/>
    <x v="0"/>
    <n v="11"/>
    <n v="9"/>
    <n v="7"/>
    <x v="3"/>
    <x v="97"/>
    <x v="19"/>
    <s v="01-05D TRACY ARM"/>
    <s v="JUNEAU R.D."/>
    <x v="38"/>
    <x v="8"/>
    <n v="8"/>
    <n v="57.545830000000002"/>
    <n v="-133.11958999999999"/>
    <s v="SHANEKING"/>
    <n v="1"/>
    <n v="1"/>
  </r>
  <r>
    <d v="2012-11-10T00:00:00"/>
    <x v="4"/>
    <n v="11"/>
    <n v="10"/>
    <n v="7"/>
    <x v="3"/>
    <x v="97"/>
    <x v="19"/>
    <s v="01-05D TRACY ARM"/>
    <s v="JUNEAU R.D."/>
    <x v="38"/>
    <x v="8"/>
    <n v="5"/>
    <n v="57.545830000000002"/>
    <n v="-133.11958999999999"/>
    <s v="SHANEKING"/>
    <n v="1"/>
    <n v="1"/>
  </r>
  <r>
    <d v="2014-11-10T00:00:00"/>
    <x v="2"/>
    <n v="11"/>
    <n v="10"/>
    <n v="2"/>
    <x v="3"/>
    <x v="97"/>
    <x v="19"/>
    <s v="01-05D TRACY ARM"/>
    <s v="JUNEAU R.D."/>
    <x v="7"/>
    <x v="8"/>
    <n v="4"/>
    <n v="57.545830000000002"/>
    <n v="-133.11958999999999"/>
    <s v="JLSCHALKOWSKI"/>
    <n v="2"/>
    <n v="1"/>
  </r>
  <r>
    <d v="2015-11-10T00:00:00"/>
    <x v="3"/>
    <n v="11"/>
    <n v="10"/>
    <n v="3"/>
    <x v="3"/>
    <x v="97"/>
    <x v="19"/>
    <s v="01-05D TRACY ARM"/>
    <s v="JUNEAU R.D."/>
    <x v="7"/>
    <x v="8"/>
    <n v="3"/>
    <n v="57.545830000000002"/>
    <n v="-133.11958999999999"/>
    <s v="JLSCHALKOWSKI"/>
    <n v="2"/>
    <n v="1"/>
  </r>
  <r>
    <d v="2011-11-10T00:00:00"/>
    <x v="1"/>
    <n v="11"/>
    <n v="10"/>
    <n v="5"/>
    <x v="3"/>
    <x v="97"/>
    <x v="19"/>
    <s v="01-05D TRACY ARM"/>
    <s v="JUNEAU R.D."/>
    <x v="38"/>
    <x v="8"/>
    <n v="6"/>
    <n v="57.545830000000002"/>
    <n v="-133.11958999999999"/>
    <s v="GDKING"/>
    <n v="1"/>
    <n v="1"/>
  </r>
  <r>
    <d v="2013-11-10T00:00:00"/>
    <x v="0"/>
    <n v="11"/>
    <n v="10"/>
    <n v="1"/>
    <x v="3"/>
    <x v="97"/>
    <x v="19"/>
    <s v="01-05D TRACY ARM"/>
    <s v="JUNEAU R.D."/>
    <x v="38"/>
    <x v="8"/>
    <n v="8"/>
    <n v="57.545830000000002"/>
    <n v="-133.11958999999999"/>
    <s v="SHANEKING"/>
    <n v="1"/>
    <n v="1"/>
  </r>
  <r>
    <d v="2014-11-11T00:00:00"/>
    <x v="2"/>
    <n v="11"/>
    <n v="11"/>
    <n v="3"/>
    <x v="3"/>
    <x v="97"/>
    <x v="19"/>
    <s v="01-05D TRACY ARM"/>
    <s v="JUNEAU R.D."/>
    <x v="7"/>
    <x v="8"/>
    <n v="1"/>
    <n v="57.545830000000002"/>
    <n v="-133.11958999999999"/>
    <s v="JLSCHALKOWSKI"/>
    <n v="1"/>
    <n v="1"/>
  </r>
  <r>
    <d v="2015-11-11T00:00:00"/>
    <x v="3"/>
    <n v="11"/>
    <n v="11"/>
    <n v="4"/>
    <x v="3"/>
    <x v="97"/>
    <x v="19"/>
    <s v="01-05D TRACY ARM"/>
    <s v="JUNEAU R.D."/>
    <x v="7"/>
    <x v="8"/>
    <n v="4"/>
    <n v="57.545830000000002"/>
    <n v="-133.11958999999999"/>
    <s v="JLSCHALKOWSKI"/>
    <n v="1"/>
    <n v="1"/>
  </r>
  <r>
    <d v="2015-11-11T00:00:00"/>
    <x v="3"/>
    <n v="11"/>
    <n v="11"/>
    <n v="4"/>
    <x v="3"/>
    <x v="97"/>
    <x v="19"/>
    <s v="01-05D TRACY ARM"/>
    <s v="JUNEAU R.D."/>
    <x v="7"/>
    <x v="8"/>
    <n v="5"/>
    <n v="57.545830000000002"/>
    <n v="-133.11958999999999"/>
    <s v="JLSCHALKOWSKI"/>
    <n v="1"/>
    <n v="1"/>
  </r>
  <r>
    <d v="2014-11-12T00:00:00"/>
    <x v="2"/>
    <n v="11"/>
    <n v="12"/>
    <n v="4"/>
    <x v="3"/>
    <x v="97"/>
    <x v="19"/>
    <s v="01-05D TRACY ARM"/>
    <s v="JUNEAU R.D."/>
    <x v="7"/>
    <x v="8"/>
    <n v="2"/>
    <n v="57.545830000000002"/>
    <n v="-133.11958999999999"/>
    <s v="JLSCHALKOWSKI"/>
    <n v="1"/>
    <n v="1"/>
  </r>
  <r>
    <d v="2015-11-12T00:00:00"/>
    <x v="3"/>
    <n v="11"/>
    <n v="12"/>
    <n v="5"/>
    <x v="3"/>
    <x v="97"/>
    <x v="19"/>
    <s v="01-05D TRACY ARM"/>
    <s v="JUNEAU R.D."/>
    <x v="7"/>
    <x v="8"/>
    <n v="2"/>
    <n v="57.545830000000002"/>
    <n v="-133.11958999999999"/>
    <s v="JLSCHALKOWSKI"/>
    <n v="1"/>
    <n v="1"/>
  </r>
  <r>
    <d v="2015-11-13T00:00:00"/>
    <x v="3"/>
    <n v="11"/>
    <n v="13"/>
    <n v="6"/>
    <x v="3"/>
    <x v="97"/>
    <x v="19"/>
    <s v="01-05D TRACY ARM"/>
    <s v="JUNEAU R.D."/>
    <x v="7"/>
    <x v="8"/>
    <n v="6"/>
    <n v="57.545830000000002"/>
    <n v="-133.11958999999999"/>
    <s v="JLSCHALKOWSKI"/>
    <n v="1"/>
    <n v="1"/>
  </r>
  <r>
    <d v="2015-11-14T00:00:00"/>
    <x v="3"/>
    <n v="11"/>
    <n v="14"/>
    <n v="7"/>
    <x v="3"/>
    <x v="97"/>
    <x v="19"/>
    <s v="01-05D TRACY ARM"/>
    <s v="JUNEAU R.D."/>
    <x v="7"/>
    <x v="8"/>
    <n v="6.5"/>
    <n v="57.545830000000002"/>
    <n v="-133.11958999999999"/>
    <s v="JLSCHALKOWSKI"/>
    <n v="1"/>
    <n v="1"/>
  </r>
  <r>
    <d v="2012-11-16T00:00:00"/>
    <x v="4"/>
    <n v="11"/>
    <n v="16"/>
    <n v="6"/>
    <x v="3"/>
    <x v="97"/>
    <x v="19"/>
    <s v="01-05D TRACY ARM"/>
    <s v="JUNEAU R.D."/>
    <x v="38"/>
    <x v="8"/>
    <n v="5"/>
    <n v="57.545830000000002"/>
    <n v="-133.11958999999999"/>
    <s v="SHANEKING"/>
    <n v="1"/>
    <n v="1"/>
  </r>
  <r>
    <d v="2013-11-16T00:00:00"/>
    <x v="0"/>
    <n v="11"/>
    <n v="16"/>
    <n v="7"/>
    <x v="3"/>
    <x v="97"/>
    <x v="19"/>
    <s v="01-05D TRACY ARM"/>
    <s v="JUNEAU R.D."/>
    <x v="38"/>
    <x v="8"/>
    <n v="5"/>
    <n v="57.545830000000002"/>
    <n v="-133.11958999999999"/>
    <s v="SHANEKING"/>
    <n v="2"/>
    <n v="1"/>
  </r>
  <r>
    <d v="2014-11-16T00:00:00"/>
    <x v="2"/>
    <n v="11"/>
    <n v="16"/>
    <n v="1"/>
    <x v="3"/>
    <x v="97"/>
    <x v="19"/>
    <s v="01-05D TRACY ARM"/>
    <s v="JUNEAU R.D."/>
    <x v="7"/>
    <x v="8"/>
    <n v="1"/>
    <n v="57.545830000000002"/>
    <n v="-133.11958999999999"/>
    <s v="JLSCHALKOWSKI"/>
    <n v="3"/>
    <n v="1"/>
  </r>
  <r>
    <d v="2011-11-16T00:00:00"/>
    <x v="1"/>
    <n v="11"/>
    <n v="16"/>
    <n v="4"/>
    <x v="3"/>
    <x v="97"/>
    <x v="19"/>
    <s v="01-05D TRACY ARM"/>
    <s v="JUNEAU R.D."/>
    <x v="38"/>
    <x v="8"/>
    <n v="4"/>
    <n v="57.545830000000002"/>
    <n v="-133.11958999999999"/>
    <s v="GDKING"/>
    <n v="1"/>
    <n v="1"/>
  </r>
  <r>
    <d v="2014-11-16T00:00:00"/>
    <x v="2"/>
    <n v="11"/>
    <n v="16"/>
    <n v="1"/>
    <x v="3"/>
    <x v="97"/>
    <x v="19"/>
    <s v="01-05D TRACY ARM"/>
    <s v="JUNEAU R.D."/>
    <x v="38"/>
    <x v="8"/>
    <n v="1"/>
    <n v="57.545830000000002"/>
    <n v="-133.11958999999999"/>
    <s v="JLSCHALKOWSKI"/>
    <n v="1"/>
    <n v="1"/>
  </r>
  <r>
    <d v="2012-11-17T00:00:00"/>
    <x v="4"/>
    <n v="11"/>
    <n v="17"/>
    <n v="7"/>
    <x v="3"/>
    <x v="97"/>
    <x v="19"/>
    <s v="01-05D TRACY ARM"/>
    <s v="JUNEAU R.D."/>
    <x v="38"/>
    <x v="8"/>
    <n v="8"/>
    <n v="57.545830000000002"/>
    <n v="-133.11958999999999"/>
    <s v="SHANEKING"/>
    <n v="1"/>
    <n v="1"/>
  </r>
  <r>
    <d v="2013-11-17T00:00:00"/>
    <x v="0"/>
    <n v="11"/>
    <n v="17"/>
    <n v="1"/>
    <x v="3"/>
    <x v="97"/>
    <x v="19"/>
    <s v="01-05D TRACY ARM"/>
    <s v="JUNEAU R.D."/>
    <x v="38"/>
    <x v="8"/>
    <n v="6"/>
    <n v="57.545830000000002"/>
    <n v="-133.11958999999999"/>
    <s v="SHANEKING"/>
    <n v="1"/>
    <n v="1"/>
  </r>
  <r>
    <d v="2011-11-18T00:00:00"/>
    <x v="1"/>
    <n v="11"/>
    <n v="18"/>
    <n v="6"/>
    <x v="3"/>
    <x v="97"/>
    <x v="19"/>
    <s v="01-05D TRACY ARM"/>
    <s v="JUNEAU R.D."/>
    <x v="38"/>
    <x v="8"/>
    <n v="3"/>
    <n v="57.545830000000002"/>
    <n v="-133.11958999999999"/>
    <s v="GDKING"/>
    <n v="1"/>
    <n v="1"/>
  </r>
  <r>
    <d v="2014-11-18T00:00:00"/>
    <x v="2"/>
    <n v="11"/>
    <n v="18"/>
    <n v="3"/>
    <x v="3"/>
    <x v="97"/>
    <x v="19"/>
    <s v="01-05D TRACY ARM"/>
    <s v="JUNEAU R.D."/>
    <x v="38"/>
    <x v="8"/>
    <n v="2"/>
    <n v="57.545830000000002"/>
    <n v="-133.11958999999999"/>
    <s v="JLSCHALKOWSKI"/>
    <n v="1"/>
    <n v="1"/>
  </r>
  <r>
    <d v="2015-11-18T00:00:00"/>
    <x v="3"/>
    <n v="11"/>
    <n v="18"/>
    <n v="4"/>
    <x v="3"/>
    <x v="97"/>
    <x v="19"/>
    <s v="01-05D TRACY ARM"/>
    <s v="JUNEAU R.D."/>
    <x v="38"/>
    <x v="8"/>
    <n v="2"/>
    <n v="57.545830000000002"/>
    <n v="-133.11958999999999"/>
    <s v="JLSCHALKOWSKI"/>
    <n v="1"/>
    <n v="1"/>
  </r>
  <r>
    <d v="2012-11-19T00:00:00"/>
    <x v="4"/>
    <n v="11"/>
    <n v="19"/>
    <n v="2"/>
    <x v="3"/>
    <x v="97"/>
    <x v="19"/>
    <s v="01-05D TRACY ARM"/>
    <s v="JUNEAU R.D."/>
    <x v="38"/>
    <x v="8"/>
    <n v="6"/>
    <n v="57.545830000000002"/>
    <n v="-133.11958999999999"/>
    <s v="SHANEKING"/>
    <n v="1"/>
    <n v="1"/>
  </r>
  <r>
    <d v="2013-11-19T00:00:00"/>
    <x v="0"/>
    <n v="11"/>
    <n v="19"/>
    <n v="3"/>
    <x v="3"/>
    <x v="97"/>
    <x v="19"/>
    <s v="01-05D TRACY ARM"/>
    <s v="JUNEAU R.D."/>
    <x v="38"/>
    <x v="8"/>
    <n v="6"/>
    <n v="57.545830000000002"/>
    <n v="-133.11958999999999"/>
    <s v="SHANEKING"/>
    <n v="1"/>
    <n v="1"/>
  </r>
  <r>
    <d v="2015-11-19T00:00:00"/>
    <x v="3"/>
    <n v="11"/>
    <n v="19"/>
    <n v="5"/>
    <x v="3"/>
    <x v="97"/>
    <x v="19"/>
    <s v="01-05D TRACY ARM"/>
    <s v="JUNEAU R.D."/>
    <x v="7"/>
    <x v="8"/>
    <n v="2"/>
    <n v="57.545830000000002"/>
    <n v="-133.11958999999999"/>
    <s v="JLSCHALKOWSKI"/>
    <n v="1"/>
    <n v="1"/>
  </r>
  <r>
    <d v="2015-11-19T00:00:00"/>
    <x v="3"/>
    <n v="11"/>
    <n v="19"/>
    <n v="5"/>
    <x v="3"/>
    <x v="97"/>
    <x v="19"/>
    <s v="01-05D TRACY ARM"/>
    <s v="JUNEAU R.D."/>
    <x v="7"/>
    <x v="8"/>
    <n v="4"/>
    <n v="57.545830000000002"/>
    <n v="-133.11958999999999"/>
    <s v="JLSCHALKOWSKI"/>
    <n v="1"/>
    <n v="1"/>
  </r>
  <r>
    <d v="2015-11-19T00:00:00"/>
    <x v="3"/>
    <n v="11"/>
    <n v="19"/>
    <n v="5"/>
    <x v="3"/>
    <x v="97"/>
    <x v="19"/>
    <s v="01-05D TRACY ARM"/>
    <s v="JUNEAU R.D."/>
    <x v="38"/>
    <x v="8"/>
    <n v="4"/>
    <n v="57.545830000000002"/>
    <n v="-133.11958999999999"/>
    <s v="JLSCHALKOWSKI"/>
    <n v="2"/>
    <n v="2"/>
  </r>
  <r>
    <d v="2012-11-20T00:00:00"/>
    <x v="4"/>
    <n v="11"/>
    <n v="20"/>
    <n v="3"/>
    <x v="3"/>
    <x v="97"/>
    <x v="19"/>
    <s v="01-05D TRACY ARM"/>
    <s v="JUNEAU R.D."/>
    <x v="38"/>
    <x v="8"/>
    <n v="6"/>
    <n v="57.545830000000002"/>
    <n v="-133.11958999999999"/>
    <s v="SHANEKING"/>
    <n v="1"/>
    <n v="1"/>
  </r>
  <r>
    <d v="2015-11-20T00:00:00"/>
    <x v="3"/>
    <n v="11"/>
    <n v="20"/>
    <n v="6"/>
    <x v="3"/>
    <x v="97"/>
    <x v="19"/>
    <s v="01-05D TRACY ARM"/>
    <s v="JUNEAU R.D."/>
    <x v="7"/>
    <x v="8"/>
    <n v="4"/>
    <n v="57.545830000000002"/>
    <n v="-133.11958999999999"/>
    <s v="JLSCHALKOWSKI"/>
    <n v="1"/>
    <n v="1"/>
  </r>
  <r>
    <d v="2015-11-21T00:00:00"/>
    <x v="3"/>
    <n v="11"/>
    <n v="21"/>
    <n v="7"/>
    <x v="3"/>
    <x v="97"/>
    <x v="19"/>
    <s v="01-05D TRACY ARM"/>
    <s v="JUNEAU R.D."/>
    <x v="7"/>
    <x v="8"/>
    <n v="4"/>
    <n v="57.545830000000002"/>
    <n v="-133.11958999999999"/>
    <s v="JLSCHALKOWSKI"/>
    <n v="1"/>
    <n v="1"/>
  </r>
  <r>
    <d v="2015-11-22T00:00:00"/>
    <x v="3"/>
    <n v="11"/>
    <n v="22"/>
    <n v="1"/>
    <x v="3"/>
    <x v="97"/>
    <x v="19"/>
    <s v="01-05D TRACY ARM"/>
    <s v="JUNEAU R.D."/>
    <x v="7"/>
    <x v="8"/>
    <n v="5"/>
    <n v="57.545830000000002"/>
    <n v="-133.11958999999999"/>
    <s v="JLSCHALKOWSKI"/>
    <n v="1"/>
    <n v="1"/>
  </r>
  <r>
    <d v="2014-11-22T00:00:00"/>
    <x v="2"/>
    <n v="11"/>
    <n v="22"/>
    <n v="7"/>
    <x v="3"/>
    <x v="97"/>
    <x v="19"/>
    <s v="01-05D TRACY ARM"/>
    <s v="JUNEAU R.D."/>
    <x v="38"/>
    <x v="8"/>
    <n v="0"/>
    <n v="57.545830000000002"/>
    <n v="-133.11958999999999"/>
    <s v="JLSCHALKOWSKI"/>
    <n v="0"/>
    <n v="1"/>
  </r>
  <r>
    <d v="2014-11-23T00:00:00"/>
    <x v="2"/>
    <n v="11"/>
    <n v="23"/>
    <n v="1"/>
    <x v="3"/>
    <x v="97"/>
    <x v="19"/>
    <s v="01-05D TRACY ARM"/>
    <s v="JUNEAU R.D."/>
    <x v="38"/>
    <x v="8"/>
    <n v="0"/>
    <n v="57.545830000000002"/>
    <n v="-133.11958999999999"/>
    <s v="JLSCHALKOWSKI"/>
    <n v="0"/>
    <n v="1"/>
  </r>
  <r>
    <d v="2012-11-24T00:00:00"/>
    <x v="4"/>
    <n v="11"/>
    <n v="24"/>
    <n v="7"/>
    <x v="3"/>
    <x v="97"/>
    <x v="19"/>
    <s v="01-05D TRACY ARM"/>
    <s v="JUNEAU R.D."/>
    <x v="38"/>
    <x v="8"/>
    <n v="3"/>
    <n v="57.545830000000002"/>
    <n v="-133.11958999999999"/>
    <s v="SHANEKING"/>
    <n v="1"/>
    <n v="1"/>
  </r>
  <r>
    <d v="2013-11-24T00:00:00"/>
    <x v="0"/>
    <n v="11"/>
    <n v="24"/>
    <n v="1"/>
    <x v="3"/>
    <x v="97"/>
    <x v="19"/>
    <s v="01-05D TRACY ARM"/>
    <s v="JUNEAU R.D."/>
    <x v="38"/>
    <x v="8"/>
    <n v="8"/>
    <n v="57.545830000000002"/>
    <n v="-133.11958999999999"/>
    <s v="SHANEKING"/>
    <n v="1"/>
    <n v="1"/>
  </r>
  <r>
    <d v="2014-11-24T00:00:00"/>
    <x v="2"/>
    <n v="11"/>
    <n v="24"/>
    <n v="2"/>
    <x v="3"/>
    <x v="97"/>
    <x v="19"/>
    <s v="01-05D TRACY ARM"/>
    <s v="JUNEAU R.D."/>
    <x v="38"/>
    <x v="8"/>
    <n v="0"/>
    <n v="57.545830000000002"/>
    <n v="-133.11958999999999"/>
    <s v="JLSCHALKOWSKI"/>
    <n v="0"/>
    <n v="1"/>
  </r>
  <r>
    <d v="2012-11-25T00:00:00"/>
    <x v="4"/>
    <n v="11"/>
    <n v="25"/>
    <n v="1"/>
    <x v="3"/>
    <x v="97"/>
    <x v="19"/>
    <s v="01-05D TRACY ARM"/>
    <s v="JUNEAU R.D."/>
    <x v="38"/>
    <x v="8"/>
    <n v="4"/>
    <n v="57.545830000000002"/>
    <n v="-133.11958999999999"/>
    <s v="SHANEKING"/>
    <n v="1"/>
    <n v="1"/>
  </r>
  <r>
    <d v="2011-11-25T00:00:00"/>
    <x v="1"/>
    <n v="11"/>
    <n v="25"/>
    <n v="6"/>
    <x v="3"/>
    <x v="97"/>
    <x v="19"/>
    <s v="01-05D TRACY ARM"/>
    <s v="JUNEAU R.D."/>
    <x v="38"/>
    <x v="8"/>
    <n v="2"/>
    <n v="57.545830000000002"/>
    <n v="-133.11958999999999"/>
    <s v="GDKING"/>
    <n v="1"/>
    <n v="1"/>
  </r>
  <r>
    <d v="2014-11-25T00:00:00"/>
    <x v="2"/>
    <n v="11"/>
    <n v="25"/>
    <n v="3"/>
    <x v="3"/>
    <x v="97"/>
    <x v="19"/>
    <s v="01-05D TRACY ARM"/>
    <s v="JUNEAU R.D."/>
    <x v="38"/>
    <x v="8"/>
    <n v="0"/>
    <n v="57.545830000000002"/>
    <n v="-133.11958999999999"/>
    <s v="JLSCHALKOWSKI"/>
    <n v="0"/>
    <n v="1"/>
  </r>
  <r>
    <d v="2015-11-25T00:00:00"/>
    <x v="3"/>
    <n v="11"/>
    <n v="25"/>
    <n v="4"/>
    <x v="3"/>
    <x v="97"/>
    <x v="19"/>
    <s v="01-05D TRACY ARM"/>
    <s v="JUNEAU R.D."/>
    <x v="38"/>
    <x v="8"/>
    <n v="1"/>
    <n v="57.545830000000002"/>
    <n v="-133.11958999999999"/>
    <s v="JLSCHALKOWSKI"/>
    <n v="2"/>
    <n v="1"/>
  </r>
  <r>
    <d v="2012-11-26T00:00:00"/>
    <x v="4"/>
    <n v="11"/>
    <n v="26"/>
    <n v="2"/>
    <x v="3"/>
    <x v="97"/>
    <x v="19"/>
    <s v="01-05D TRACY ARM"/>
    <s v="JUNEAU R.D."/>
    <x v="38"/>
    <x v="8"/>
    <n v="7"/>
    <n v="57.545830000000002"/>
    <n v="-133.11958999999999"/>
    <s v="SHANEKING"/>
    <n v="1"/>
    <n v="1"/>
  </r>
  <r>
    <d v="2011-11-26T00:00:00"/>
    <x v="1"/>
    <n v="11"/>
    <n v="26"/>
    <n v="7"/>
    <x v="3"/>
    <x v="97"/>
    <x v="19"/>
    <s v="01-05D TRACY ARM"/>
    <s v="JUNEAU R.D."/>
    <x v="38"/>
    <x v="8"/>
    <n v="8"/>
    <n v="57.545830000000002"/>
    <n v="-133.11958999999999"/>
    <s v="GDKING"/>
    <n v="1"/>
    <n v="1"/>
  </r>
  <r>
    <d v="2013-11-26T00:00:00"/>
    <x v="0"/>
    <n v="11"/>
    <n v="26"/>
    <n v="3"/>
    <x v="3"/>
    <x v="97"/>
    <x v="19"/>
    <s v="01-05D TRACY ARM"/>
    <s v="JUNEAU R.D."/>
    <x v="38"/>
    <x v="8"/>
    <n v="7"/>
    <n v="57.545830000000002"/>
    <n v="-133.11958999999999"/>
    <s v="SHANEKING"/>
    <n v="1"/>
    <n v="1"/>
  </r>
  <r>
    <d v="2012-11-27T00:00:00"/>
    <x v="4"/>
    <n v="11"/>
    <n v="27"/>
    <n v="3"/>
    <x v="3"/>
    <x v="97"/>
    <x v="19"/>
    <s v="01-05D TRACY ARM"/>
    <s v="JUNEAU R.D."/>
    <x v="38"/>
    <x v="8"/>
    <n v="7"/>
    <n v="57.545830000000002"/>
    <n v="-133.11958999999999"/>
    <s v="SHANEKING"/>
    <n v="2"/>
    <n v="1"/>
  </r>
  <r>
    <d v="2011-07-31T00:00:00"/>
    <x v="1"/>
    <n v="7"/>
    <n v="31"/>
    <n v="1"/>
    <x v="1"/>
    <x v="97"/>
    <x v="19"/>
    <s v="01-05D TRACY ARM"/>
    <s v="JUNEAU R.D."/>
    <x v="1"/>
    <x v="1"/>
    <n v="8"/>
    <n v="57.545830000000002"/>
    <n v="-133.11958999999999"/>
    <s v="RPARKER"/>
    <n v="5"/>
    <n v="1"/>
  </r>
  <r>
    <d v="2011-08-01T00:00:00"/>
    <x v="1"/>
    <n v="8"/>
    <n v="1"/>
    <n v="2"/>
    <x v="1"/>
    <x v="97"/>
    <x v="19"/>
    <s v="01-05D TRACY ARM"/>
    <s v="JUNEAU R.D."/>
    <x v="1"/>
    <x v="1"/>
    <n v="16"/>
    <n v="57.545830000000002"/>
    <n v="-133.11958999999999"/>
    <s v="RPARKER"/>
    <n v="5"/>
    <n v="1"/>
  </r>
  <r>
    <d v="2011-08-02T00:00:00"/>
    <x v="1"/>
    <n v="8"/>
    <n v="2"/>
    <n v="3"/>
    <x v="1"/>
    <x v="97"/>
    <x v="19"/>
    <s v="01-05D TRACY ARM"/>
    <s v="JUNEAU R.D."/>
    <x v="1"/>
    <x v="1"/>
    <n v="16"/>
    <n v="57.545830000000002"/>
    <n v="-133.11958999999999"/>
    <s v="RPARKER"/>
    <n v="5"/>
    <n v="1"/>
  </r>
  <r>
    <d v="2011-08-03T00:00:00"/>
    <x v="1"/>
    <n v="8"/>
    <n v="3"/>
    <n v="4"/>
    <x v="1"/>
    <x v="97"/>
    <x v="19"/>
    <s v="01-05D TRACY ARM"/>
    <s v="JUNEAU R.D."/>
    <x v="1"/>
    <x v="1"/>
    <n v="8"/>
    <n v="57.545830000000002"/>
    <n v="-133.11958999999999"/>
    <s v="RPARKER"/>
    <n v="5"/>
    <n v="1"/>
  </r>
  <r>
    <d v="2012-05-23T00:00:00"/>
    <x v="4"/>
    <n v="5"/>
    <n v="23"/>
    <n v="4"/>
    <x v="0"/>
    <x v="97"/>
    <x v="19"/>
    <s v="01-05D TRACY ARM"/>
    <s v="JUNEAU R.D."/>
    <x v="51"/>
    <x v="4"/>
    <n v="1"/>
    <n v="57.545830000000002"/>
    <n v="-133.11958999999999"/>
    <s v="SHANEKING"/>
    <n v="1"/>
    <n v="1"/>
  </r>
  <r>
    <d v="2014-07-14T00:00:00"/>
    <x v="2"/>
    <n v="7"/>
    <n v="14"/>
    <n v="2"/>
    <x v="1"/>
    <x v="97"/>
    <x v="19"/>
    <s v="01-05D TRACY ARM"/>
    <s v="JUNEAU R.D."/>
    <x v="68"/>
    <x v="4"/>
    <n v="2"/>
    <n v="57.545830000000002"/>
    <n v="-133.11958999999999"/>
    <s v="JLSCHALKOWSKI"/>
    <n v="9"/>
    <n v="1"/>
  </r>
  <r>
    <d v="2014-07-21T00:00:00"/>
    <x v="2"/>
    <n v="7"/>
    <n v="21"/>
    <n v="2"/>
    <x v="1"/>
    <x v="97"/>
    <x v="19"/>
    <s v="01-05D TRACY ARM"/>
    <s v="JUNEAU R.D."/>
    <x v="73"/>
    <x v="4"/>
    <n v="0.5"/>
    <n v="57.545830000000002"/>
    <n v="-133.11958999999999"/>
    <s v="MATTHEWJJURAK"/>
    <n v="6"/>
    <n v="1"/>
  </r>
  <r>
    <d v="2015-08-11T00:00:00"/>
    <x v="3"/>
    <n v="8"/>
    <n v="11"/>
    <n v="3"/>
    <x v="1"/>
    <x v="97"/>
    <x v="19"/>
    <s v="01-05D TRACY ARM"/>
    <s v="JUNEAU R.D."/>
    <x v="68"/>
    <x v="4"/>
    <n v="8"/>
    <n v="57.545830000000002"/>
    <n v="-133.11958999999999"/>
    <s v="RAHAVENS"/>
    <n v="9"/>
    <n v="1"/>
  </r>
  <r>
    <d v="2015-11-19T00:00:00"/>
    <x v="3"/>
    <n v="11"/>
    <n v="19"/>
    <n v="5"/>
    <x v="3"/>
    <x v="97"/>
    <x v="19"/>
    <s v="01-05D TRACY ARM"/>
    <s v="JUNEAU R.D."/>
    <x v="7"/>
    <x v="4"/>
    <n v="4"/>
    <n v="57.545830000000002"/>
    <n v="-133.11958999999999"/>
    <s v="JLSCHALKOWSKI"/>
    <n v="1"/>
    <n v="1"/>
  </r>
  <r>
    <d v="2011-04-18T00:00:00"/>
    <x v="1"/>
    <n v="4"/>
    <n v="18"/>
    <n v="2"/>
    <x v="4"/>
    <x v="98"/>
    <x v="19"/>
    <s v="01-05D TRACY ARM"/>
    <s v="JUNEAU R.D."/>
    <x v="82"/>
    <x v="7"/>
    <n v="2"/>
    <n v="57.58896"/>
    <n v="-133.1979"/>
    <s v="GDKING"/>
    <n v="1"/>
    <n v="1"/>
  </r>
  <r>
    <d v="2015-06-09T00:00:00"/>
    <x v="3"/>
    <n v="6"/>
    <n v="9"/>
    <n v="3"/>
    <x v="1"/>
    <x v="98"/>
    <x v="19"/>
    <s v="01-05D TRACY ARM"/>
    <s v="JUNEAU R.D."/>
    <x v="32"/>
    <x v="7"/>
    <n v="1"/>
    <n v="57.58896"/>
    <n v="-133.1979"/>
    <s v="RAHAVENS"/>
    <n v="1"/>
    <n v="1"/>
  </r>
  <r>
    <d v="2014-06-09T00:00:00"/>
    <x v="2"/>
    <n v="6"/>
    <n v="9"/>
    <n v="2"/>
    <x v="1"/>
    <x v="99"/>
    <x v="19"/>
    <s v="01-05D TRACY ARM"/>
    <s v="JUNEAU R.D."/>
    <x v="13"/>
    <x v="3"/>
    <n v="3"/>
    <n v="57.725000000000001"/>
    <n v="-133.42389"/>
    <s v="SRUSSELL03"/>
    <n v="10"/>
    <n v="1"/>
  </r>
  <r>
    <d v="2014-06-09T00:00:00"/>
    <x v="2"/>
    <n v="6"/>
    <n v="9"/>
    <n v="2"/>
    <x v="1"/>
    <x v="99"/>
    <x v="19"/>
    <s v="01-05D TRACY ARM"/>
    <s v="JUNEAU R.D."/>
    <x v="13"/>
    <x v="4"/>
    <n v="2"/>
    <n v="57.725000000000001"/>
    <n v="-133.42389"/>
    <s v="SRUSSELL03"/>
    <n v="2"/>
    <n v="1"/>
  </r>
  <r>
    <d v="2015-08-10T00:00:00"/>
    <x v="3"/>
    <n v="8"/>
    <n v="10"/>
    <n v="2"/>
    <x v="1"/>
    <x v="99"/>
    <x v="19"/>
    <s v="01-05D TRACY ARM"/>
    <s v="JUNEAU R.D."/>
    <x v="13"/>
    <x v="4"/>
    <n v="3"/>
    <n v="57.725000000000001"/>
    <n v="-133.42389"/>
    <s v="LBDEVICHE"/>
    <n v="9"/>
    <n v="1"/>
  </r>
  <r>
    <d v="2013-12-19T00:00:00"/>
    <x v="0"/>
    <n v="12"/>
    <n v="19"/>
    <n v="5"/>
    <x v="3"/>
    <x v="100"/>
    <x v="16"/>
    <s v="04-04B KELP BAY"/>
    <s v="SITKA R.D."/>
    <x v="17"/>
    <x v="9"/>
    <n v="5"/>
    <n v="57.427779999999998"/>
    <n v="-134.93222"/>
    <s v="SRUSSELL03"/>
    <n v="3"/>
    <n v="1"/>
  </r>
  <r>
    <d v="2015-08-13T00:00:00"/>
    <x v="3"/>
    <n v="8"/>
    <n v="13"/>
    <n v="5"/>
    <x v="1"/>
    <x v="100"/>
    <x v="16"/>
    <s v="04-04B KELP BAY"/>
    <s v="SITKA R.D."/>
    <x v="13"/>
    <x v="4"/>
    <n v="1"/>
    <n v="57.427779999999998"/>
    <n v="-134.93222"/>
    <s v="LBDEVICHE"/>
    <n v="10"/>
    <n v="2"/>
  </r>
  <r>
    <d v="2012-05-29T00:00:00"/>
    <x v="4"/>
    <n v="5"/>
    <n v="29"/>
    <n v="3"/>
    <x v="0"/>
    <x v="101"/>
    <x v="26"/>
    <s v="01-03 EAST CHILKATS"/>
    <s v="JUNEAU R.D."/>
    <x v="55"/>
    <x v="7"/>
    <n v="4"/>
    <n v="58.403669999999998"/>
    <n v="-135.44024999999999"/>
    <s v="DZPHILBROOK"/>
    <n v="1"/>
    <n v="1"/>
  </r>
  <r>
    <d v="2014-05-23T00:00:00"/>
    <x v="2"/>
    <n v="5"/>
    <n v="23"/>
    <n v="6"/>
    <x v="0"/>
    <x v="102"/>
    <x v="25"/>
    <s v="04-14 SLOCUM ARM"/>
    <s v="SITKA R.D."/>
    <x v="37"/>
    <x v="0"/>
    <n v="4"/>
    <n v="57.542050000000003"/>
    <n v="-135.95563999999999"/>
    <s v="SRUSSELL03"/>
    <n v="1"/>
    <n v="1"/>
  </r>
  <r>
    <d v="2014-05-24T00:00:00"/>
    <x v="2"/>
    <n v="5"/>
    <n v="24"/>
    <n v="7"/>
    <x v="0"/>
    <x v="102"/>
    <x v="25"/>
    <s v="04-14 SLOCUM ARM"/>
    <s v="SITKA R.D."/>
    <x v="37"/>
    <x v="0"/>
    <n v="3"/>
    <n v="57.542050000000003"/>
    <n v="-135.95563999999999"/>
    <s v="SRUSSELL03"/>
    <n v="2"/>
    <n v="1"/>
  </r>
  <r>
    <d v="2012-05-25T00:00:00"/>
    <x v="4"/>
    <n v="5"/>
    <n v="25"/>
    <n v="6"/>
    <x v="0"/>
    <x v="102"/>
    <x v="25"/>
    <s v="04-14 SLOCUM ARM"/>
    <s v="SITKA R.D."/>
    <x v="61"/>
    <x v="0"/>
    <n v="2"/>
    <n v="57.542050000000003"/>
    <n v="-135.95563999999999"/>
    <s v="PHKILLIAN"/>
    <n v="1"/>
    <n v="1"/>
  </r>
  <r>
    <d v="2013-05-29T00:00:00"/>
    <x v="0"/>
    <n v="5"/>
    <n v="29"/>
    <n v="4"/>
    <x v="0"/>
    <x v="102"/>
    <x v="25"/>
    <s v="04-14 SLOCUM ARM"/>
    <s v="SITKA R.D."/>
    <x v="37"/>
    <x v="0"/>
    <n v="3"/>
    <n v="57.542050000000003"/>
    <n v="-135.95563999999999"/>
    <s v="SRUSSELL03"/>
    <n v="1"/>
    <n v="1"/>
  </r>
  <r>
    <d v="2013-05-29T00:00:00"/>
    <x v="0"/>
    <n v="5"/>
    <n v="29"/>
    <n v="4"/>
    <x v="0"/>
    <x v="102"/>
    <x v="25"/>
    <s v="04-14 SLOCUM ARM"/>
    <s v="SITKA R.D."/>
    <x v="61"/>
    <x v="0"/>
    <n v="3"/>
    <n v="57.542050000000003"/>
    <n v="-135.95563999999999"/>
    <s v="SRUSSELL03"/>
    <n v="1"/>
    <n v="1"/>
  </r>
  <r>
    <d v="2011-06-24T00:00:00"/>
    <x v="1"/>
    <n v="6"/>
    <n v="24"/>
    <n v="6"/>
    <x v="1"/>
    <x v="102"/>
    <x v="25"/>
    <s v="04-14 SLOCUM ARM"/>
    <s v="SITKA R.D."/>
    <x v="33"/>
    <x v="4"/>
    <n v="0.5"/>
    <n v="57.542050000000003"/>
    <n v="-135.95563999999999"/>
    <s v="JENNIFERMACDONALD"/>
    <n v="3"/>
    <n v="1"/>
  </r>
  <r>
    <d v="2012-08-01T00:00:00"/>
    <x v="4"/>
    <n v="8"/>
    <n v="1"/>
    <n v="4"/>
    <x v="1"/>
    <x v="103"/>
    <x v="17"/>
    <s v="04-01A GUT BAY, BARANOF"/>
    <s v="SITKA R.D."/>
    <x v="9"/>
    <x v="3"/>
    <n v="1.5"/>
    <n v="56.828040000000001"/>
    <n v="-134.69338999999999"/>
    <s v="PHKILLIAN"/>
    <n v="2"/>
    <n v="1"/>
  </r>
  <r>
    <d v="2012-08-09T00:00:00"/>
    <x v="4"/>
    <n v="8"/>
    <n v="9"/>
    <n v="5"/>
    <x v="1"/>
    <x v="103"/>
    <x v="17"/>
    <s v="04-01A GUT BAY, BARANOF"/>
    <s v="SITKA R.D."/>
    <x v="9"/>
    <x v="3"/>
    <n v="2"/>
    <n v="56.828040000000001"/>
    <n v="-134.69338999999999"/>
    <s v="PHKILLIAN"/>
    <n v="2"/>
    <n v="1"/>
  </r>
  <r>
    <d v="2012-08-21T00:00:00"/>
    <x v="4"/>
    <n v="8"/>
    <n v="21"/>
    <n v="3"/>
    <x v="1"/>
    <x v="103"/>
    <x v="17"/>
    <s v="04-01A GUT BAY, BARANOF"/>
    <s v="SITKA R.D."/>
    <x v="9"/>
    <x v="3"/>
    <n v="2.5"/>
    <n v="56.828040000000001"/>
    <n v="-134.69338999999999"/>
    <s v="PHKILLIAN"/>
    <n v="3"/>
    <n v="1"/>
  </r>
  <r>
    <d v="2012-06-06T00:00:00"/>
    <x v="4"/>
    <n v="6"/>
    <n v="6"/>
    <n v="4"/>
    <x v="1"/>
    <x v="104"/>
    <x v="13"/>
    <s v="04-15 WEST CHICHAGOF"/>
    <s v="SITKA R.D."/>
    <x v="12"/>
    <x v="3"/>
    <n v="6"/>
    <n v="57.800220000000003"/>
    <n v="-136.30403000000001"/>
    <s v="PHKILLIAN"/>
    <n v="6"/>
    <n v="1"/>
  </r>
  <r>
    <d v="2011-08-05T00:00:00"/>
    <x v="1"/>
    <n v="8"/>
    <n v="5"/>
    <n v="6"/>
    <x v="1"/>
    <x v="104"/>
    <x v="13"/>
    <s v="04-15 WEST CHICHAGOF"/>
    <s v="SITKA R.D."/>
    <x v="29"/>
    <x v="3"/>
    <n v="2"/>
    <n v="57.800220000000003"/>
    <n v="-136.30403000000001"/>
    <s v="SBULLOCK02"/>
    <n v="4"/>
    <n v="1"/>
  </r>
  <r>
    <d v="2014-09-17T00:00:00"/>
    <x v="2"/>
    <n v="9"/>
    <n v="17"/>
    <n v="4"/>
    <x v="3"/>
    <x v="105"/>
    <x v="17"/>
    <s v="04-01A GUT BAY, BARANOF"/>
    <s v="SITKA R.D."/>
    <x v="6"/>
    <x v="0"/>
    <n v="6"/>
    <n v="56.823540000000001"/>
    <n v="-134.70650000000001"/>
    <s v="SRUSSELL03"/>
    <n v="1"/>
    <n v="1"/>
  </r>
  <r>
    <d v="2015-09-18T00:00:00"/>
    <x v="3"/>
    <n v="9"/>
    <n v="18"/>
    <n v="6"/>
    <x v="3"/>
    <x v="105"/>
    <x v="17"/>
    <s v="04-01A GUT BAY, BARANOF"/>
    <s v="SITKA R.D."/>
    <x v="6"/>
    <x v="0"/>
    <n v="4.5"/>
    <n v="56.823540000000001"/>
    <n v="-134.70650000000001"/>
    <s v="LBDEVICHE"/>
    <n v="1"/>
    <n v="1"/>
  </r>
  <r>
    <d v="2014-09-19T00:00:00"/>
    <x v="2"/>
    <n v="9"/>
    <n v="19"/>
    <n v="6"/>
    <x v="3"/>
    <x v="105"/>
    <x v="17"/>
    <s v="04-01A GUT BAY, BARANOF"/>
    <s v="SITKA R.D."/>
    <x v="6"/>
    <x v="0"/>
    <n v="4.5"/>
    <n v="56.823540000000001"/>
    <n v="-134.70650000000001"/>
    <s v="SRUSSELL03"/>
    <n v="1"/>
    <n v="1"/>
  </r>
  <r>
    <d v="2013-07-31T00:00:00"/>
    <x v="0"/>
    <n v="7"/>
    <n v="31"/>
    <n v="4"/>
    <x v="1"/>
    <x v="106"/>
    <x v="22"/>
    <s v="04-11 HOONAH AREA"/>
    <s v="HOONAH R.D."/>
    <x v="53"/>
    <x v="3"/>
    <n v="4"/>
    <n v="57.964579999999998"/>
    <n v="-134.92884000000001"/>
    <s v="JLSCHALKOWSKI"/>
    <n v="5"/>
    <n v="1"/>
  </r>
  <r>
    <d v="2014-06-27T00:00:00"/>
    <x v="2"/>
    <n v="6"/>
    <n v="27"/>
    <n v="6"/>
    <x v="1"/>
    <x v="107"/>
    <x v="18"/>
    <s v="04-13 PERIL STRAIT"/>
    <s v="SITKA R.D."/>
    <x v="10"/>
    <x v="3"/>
    <n v="4"/>
    <n v="57.526670000000003"/>
    <n v="-135.17917"/>
    <s v="SRUSSELL03"/>
    <n v="6"/>
    <n v="1"/>
  </r>
  <r>
    <d v="2012-08-10T00:00:00"/>
    <x v="4"/>
    <n v="8"/>
    <n v="10"/>
    <n v="6"/>
    <x v="1"/>
    <x v="107"/>
    <x v="18"/>
    <s v="04-13 PERIL STRAIT"/>
    <s v="SITKA R.D."/>
    <x v="10"/>
    <x v="3"/>
    <n v="6"/>
    <n v="57.526670000000003"/>
    <n v="-135.17917"/>
    <s v="PHKILLIAN"/>
    <n v="4"/>
    <n v="1"/>
  </r>
  <r>
    <d v="2012-08-11T00:00:00"/>
    <x v="4"/>
    <n v="8"/>
    <n v="11"/>
    <n v="7"/>
    <x v="1"/>
    <x v="107"/>
    <x v="18"/>
    <s v="04-13 PERIL STRAIT"/>
    <s v="SITKA R.D."/>
    <x v="10"/>
    <x v="3"/>
    <n v="6"/>
    <n v="57.526670000000003"/>
    <n v="-135.17917"/>
    <s v="PHKILLIAN"/>
    <n v="3"/>
    <n v="1"/>
  </r>
  <r>
    <d v="2012-08-14T00:00:00"/>
    <x v="4"/>
    <n v="8"/>
    <n v="14"/>
    <n v="3"/>
    <x v="1"/>
    <x v="107"/>
    <x v="18"/>
    <s v="04-13 PERIL STRAIT"/>
    <s v="SITKA R.D."/>
    <x v="10"/>
    <x v="3"/>
    <n v="6"/>
    <n v="57.526670000000003"/>
    <n v="-135.17917"/>
    <s v="PHKILLIAN"/>
    <n v="2"/>
    <n v="1"/>
  </r>
  <r>
    <d v="2012-08-18T00:00:00"/>
    <x v="4"/>
    <n v="8"/>
    <n v="18"/>
    <n v="7"/>
    <x v="1"/>
    <x v="107"/>
    <x v="18"/>
    <s v="04-13 PERIL STRAIT"/>
    <s v="SITKA R.D."/>
    <x v="10"/>
    <x v="3"/>
    <n v="6"/>
    <n v="57.526670000000003"/>
    <n v="-135.17917"/>
    <s v="PHKILLIAN"/>
    <n v="5"/>
    <n v="1"/>
  </r>
  <r>
    <d v="2012-08-19T00:00:00"/>
    <x v="4"/>
    <n v="8"/>
    <n v="19"/>
    <n v="1"/>
    <x v="1"/>
    <x v="107"/>
    <x v="18"/>
    <s v="04-13 PERIL STRAIT"/>
    <s v="SITKA R.D."/>
    <x v="10"/>
    <x v="3"/>
    <n v="6"/>
    <n v="57.526670000000003"/>
    <n v="-135.17917"/>
    <s v="PHKILLIAN"/>
    <n v="4"/>
    <n v="1"/>
  </r>
  <r>
    <d v="2012-08-20T00:00:00"/>
    <x v="4"/>
    <n v="8"/>
    <n v="20"/>
    <n v="2"/>
    <x v="1"/>
    <x v="107"/>
    <x v="18"/>
    <s v="04-13 PERIL STRAIT"/>
    <s v="SITKA R.D."/>
    <x v="10"/>
    <x v="3"/>
    <n v="6"/>
    <n v="57.526670000000003"/>
    <n v="-135.17917"/>
    <s v="PHKILLIAN"/>
    <n v="4"/>
    <n v="1"/>
  </r>
  <r>
    <d v="2012-08-22T00:00:00"/>
    <x v="4"/>
    <n v="8"/>
    <n v="22"/>
    <n v="4"/>
    <x v="1"/>
    <x v="107"/>
    <x v="18"/>
    <s v="04-13 PERIL STRAIT"/>
    <s v="SITKA R.D."/>
    <x v="10"/>
    <x v="3"/>
    <n v="6"/>
    <n v="57.526670000000003"/>
    <n v="-135.17917"/>
    <s v="PHKILLIAN"/>
    <n v="8"/>
    <n v="2"/>
  </r>
  <r>
    <d v="2012-08-23T00:00:00"/>
    <x v="4"/>
    <n v="8"/>
    <n v="23"/>
    <n v="5"/>
    <x v="1"/>
    <x v="107"/>
    <x v="18"/>
    <s v="04-13 PERIL STRAIT"/>
    <s v="SITKA R.D."/>
    <x v="10"/>
    <x v="3"/>
    <n v="6"/>
    <n v="57.526670000000003"/>
    <n v="-135.17917"/>
    <s v="PHKILLIAN"/>
    <n v="5"/>
    <n v="1"/>
  </r>
  <r>
    <d v="2012-08-26T00:00:00"/>
    <x v="4"/>
    <n v="8"/>
    <n v="26"/>
    <n v="1"/>
    <x v="1"/>
    <x v="107"/>
    <x v="18"/>
    <s v="04-13 PERIL STRAIT"/>
    <s v="SITKA R.D."/>
    <x v="10"/>
    <x v="3"/>
    <n v="6"/>
    <n v="57.526670000000003"/>
    <n v="-135.17917"/>
    <s v="PHKILLIAN"/>
    <n v="4"/>
    <n v="1"/>
  </r>
  <r>
    <d v="2012-08-27T00:00:00"/>
    <x v="4"/>
    <n v="8"/>
    <n v="27"/>
    <n v="2"/>
    <x v="1"/>
    <x v="107"/>
    <x v="18"/>
    <s v="04-13 PERIL STRAIT"/>
    <s v="SITKA R.D."/>
    <x v="10"/>
    <x v="3"/>
    <n v="6"/>
    <n v="57.526670000000003"/>
    <n v="-135.17917"/>
    <s v="PHKILLIAN"/>
    <n v="3"/>
    <n v="1"/>
  </r>
  <r>
    <d v="2012-08-30T00:00:00"/>
    <x v="4"/>
    <n v="8"/>
    <n v="30"/>
    <n v="5"/>
    <x v="1"/>
    <x v="107"/>
    <x v="18"/>
    <s v="04-13 PERIL STRAIT"/>
    <s v="SITKA R.D."/>
    <x v="10"/>
    <x v="3"/>
    <n v="6"/>
    <n v="57.526670000000003"/>
    <n v="-135.17917"/>
    <s v="PHKILLIAN"/>
    <n v="5"/>
    <n v="1"/>
  </r>
  <r>
    <d v="2012-09-04T00:00:00"/>
    <x v="4"/>
    <n v="9"/>
    <n v="4"/>
    <n v="3"/>
    <x v="1"/>
    <x v="107"/>
    <x v="18"/>
    <s v="04-13 PERIL STRAIT"/>
    <s v="SITKA R.D."/>
    <x v="10"/>
    <x v="3"/>
    <n v="6"/>
    <n v="57.526670000000003"/>
    <n v="-135.17917"/>
    <s v="PHKILLIAN"/>
    <n v="2"/>
    <n v="1"/>
  </r>
  <r>
    <d v="2012-09-05T00:00:00"/>
    <x v="4"/>
    <n v="9"/>
    <n v="5"/>
    <n v="4"/>
    <x v="1"/>
    <x v="107"/>
    <x v="18"/>
    <s v="04-13 PERIL STRAIT"/>
    <s v="SITKA R.D."/>
    <x v="10"/>
    <x v="3"/>
    <n v="6"/>
    <n v="57.526670000000003"/>
    <n v="-135.17917"/>
    <s v="PHKILLIAN"/>
    <n v="2"/>
    <n v="1"/>
  </r>
  <r>
    <d v="2015-05-01T00:00:00"/>
    <x v="3"/>
    <n v="5"/>
    <n v="1"/>
    <n v="6"/>
    <x v="0"/>
    <x v="107"/>
    <x v="18"/>
    <s v="04-13 PERIL STRAIT"/>
    <s v="SITKA R.D."/>
    <x v="37"/>
    <x v="0"/>
    <n v="3"/>
    <n v="57.526670000000003"/>
    <n v="-135.17917"/>
    <s v="LBDEVICHE"/>
    <n v="1"/>
    <n v="1"/>
  </r>
  <r>
    <d v="2015-05-02T00:00:00"/>
    <x v="3"/>
    <n v="5"/>
    <n v="2"/>
    <n v="7"/>
    <x v="0"/>
    <x v="107"/>
    <x v="18"/>
    <s v="04-13 PERIL STRAIT"/>
    <s v="SITKA R.D."/>
    <x v="37"/>
    <x v="0"/>
    <n v="3"/>
    <n v="57.526670000000003"/>
    <n v="-135.17917"/>
    <s v="LBDEVICHE"/>
    <n v="2"/>
    <n v="1"/>
  </r>
  <r>
    <d v="2015-05-12T00:00:00"/>
    <x v="3"/>
    <n v="5"/>
    <n v="12"/>
    <n v="3"/>
    <x v="0"/>
    <x v="107"/>
    <x v="18"/>
    <s v="04-13 PERIL STRAIT"/>
    <s v="SITKA R.D."/>
    <x v="37"/>
    <x v="0"/>
    <n v="1"/>
    <n v="57.526670000000003"/>
    <n v="-135.17917"/>
    <s v="LBDEVICHE"/>
    <n v="1"/>
    <n v="1"/>
  </r>
  <r>
    <d v="2013-09-15T00:00:00"/>
    <x v="0"/>
    <n v="9"/>
    <n v="15"/>
    <n v="1"/>
    <x v="3"/>
    <x v="107"/>
    <x v="18"/>
    <s v="04-13 PERIL STRAIT"/>
    <s v="SITKA R.D."/>
    <x v="23"/>
    <x v="0"/>
    <n v="4"/>
    <n v="57.526670000000003"/>
    <n v="-135.17917"/>
    <s v="SRUSSELL03"/>
    <n v="2"/>
    <n v="1"/>
  </r>
  <r>
    <d v="2013-09-16T00:00:00"/>
    <x v="0"/>
    <n v="9"/>
    <n v="16"/>
    <n v="2"/>
    <x v="3"/>
    <x v="107"/>
    <x v="18"/>
    <s v="04-13 PERIL STRAIT"/>
    <s v="SITKA R.D."/>
    <x v="23"/>
    <x v="0"/>
    <n v="4"/>
    <n v="57.526670000000003"/>
    <n v="-135.17917"/>
    <s v="SRUSSELL03"/>
    <n v="2"/>
    <n v="1"/>
  </r>
  <r>
    <d v="2013-09-17T00:00:00"/>
    <x v="0"/>
    <n v="9"/>
    <n v="17"/>
    <n v="3"/>
    <x v="3"/>
    <x v="107"/>
    <x v="18"/>
    <s v="04-13 PERIL STRAIT"/>
    <s v="SITKA R.D."/>
    <x v="23"/>
    <x v="0"/>
    <n v="4"/>
    <n v="57.526670000000003"/>
    <n v="-135.17917"/>
    <s v="SRUSSELL03"/>
    <n v="2"/>
    <n v="1"/>
  </r>
  <r>
    <d v="2013-09-18T00:00:00"/>
    <x v="0"/>
    <n v="9"/>
    <n v="18"/>
    <n v="4"/>
    <x v="3"/>
    <x v="107"/>
    <x v="18"/>
    <s v="04-13 PERIL STRAIT"/>
    <s v="SITKA R.D."/>
    <x v="23"/>
    <x v="0"/>
    <n v="4"/>
    <n v="57.526670000000003"/>
    <n v="-135.17917"/>
    <s v="SRUSSELL03"/>
    <n v="2"/>
    <n v="1"/>
  </r>
  <r>
    <d v="2011-09-19T00:00:00"/>
    <x v="1"/>
    <n v="9"/>
    <n v="19"/>
    <n v="2"/>
    <x v="3"/>
    <x v="107"/>
    <x v="18"/>
    <s v="04-13 PERIL STRAIT"/>
    <s v="SITKA R.D."/>
    <x v="37"/>
    <x v="0"/>
    <n v="3"/>
    <n v="57.526670000000003"/>
    <n v="-135.17917"/>
    <s v="JENNIFERMACDONALD"/>
    <n v="1"/>
    <n v="1"/>
  </r>
  <r>
    <d v="2013-09-19T00:00:00"/>
    <x v="0"/>
    <n v="9"/>
    <n v="19"/>
    <n v="5"/>
    <x v="3"/>
    <x v="107"/>
    <x v="18"/>
    <s v="04-13 PERIL STRAIT"/>
    <s v="SITKA R.D."/>
    <x v="23"/>
    <x v="0"/>
    <n v="4"/>
    <n v="57.526670000000003"/>
    <n v="-135.17917"/>
    <s v="SRUSSELL03"/>
    <n v="2"/>
    <n v="1"/>
  </r>
  <r>
    <d v="2013-09-20T00:00:00"/>
    <x v="0"/>
    <n v="9"/>
    <n v="20"/>
    <n v="6"/>
    <x v="3"/>
    <x v="107"/>
    <x v="18"/>
    <s v="04-13 PERIL STRAIT"/>
    <s v="SITKA R.D."/>
    <x v="23"/>
    <x v="0"/>
    <n v="4"/>
    <n v="57.526670000000003"/>
    <n v="-135.17917"/>
    <s v="SRUSSELL03"/>
    <n v="2"/>
    <n v="1"/>
  </r>
  <r>
    <d v="2013-09-21T00:00:00"/>
    <x v="0"/>
    <n v="9"/>
    <n v="21"/>
    <n v="7"/>
    <x v="3"/>
    <x v="107"/>
    <x v="18"/>
    <s v="04-13 PERIL STRAIT"/>
    <s v="SITKA R.D."/>
    <x v="23"/>
    <x v="0"/>
    <n v="4"/>
    <n v="57.526670000000003"/>
    <n v="-135.17917"/>
    <s v="SRUSSELL03"/>
    <n v="2"/>
    <n v="1"/>
  </r>
  <r>
    <d v="2015-05-12T00:00:00"/>
    <x v="3"/>
    <n v="5"/>
    <n v="12"/>
    <n v="3"/>
    <x v="0"/>
    <x v="107"/>
    <x v="18"/>
    <s v="04-13 PERIL STRAIT"/>
    <s v="SITKA R.D."/>
    <x v="37"/>
    <x v="4"/>
    <n v="1"/>
    <n v="57.526670000000003"/>
    <n v="-135.17917"/>
    <s v="LBDEVICHE"/>
    <n v="1"/>
    <n v="1"/>
  </r>
  <r>
    <d v="2015-04-17T00:00:00"/>
    <x v="3"/>
    <n v="4"/>
    <n v="17"/>
    <n v="6"/>
    <x v="4"/>
    <x v="108"/>
    <x v="20"/>
    <s v="04-06A PYBUS BAY"/>
    <s v="ADMIRALTY NATIONAL MONUMENT"/>
    <x v="7"/>
    <x v="0"/>
    <n v="0.75"/>
    <n v="57.367800000000003"/>
    <n v="-133.86689999999999"/>
    <s v="JLSCHALKOWSKI"/>
    <n v="1"/>
    <n v="1"/>
  </r>
  <r>
    <d v="2012-04-28T00:00:00"/>
    <x v="4"/>
    <n v="4"/>
    <n v="28"/>
    <n v="7"/>
    <x v="0"/>
    <x v="108"/>
    <x v="20"/>
    <s v="04-06A PYBUS BAY"/>
    <s v="ADMIRALTY NATIONAL MONUMENT"/>
    <x v="41"/>
    <x v="0"/>
    <n v="12"/>
    <n v="57.367800000000003"/>
    <n v="-133.86689999999999"/>
    <s v="SHANEKING"/>
    <n v="1"/>
    <n v="1"/>
  </r>
  <r>
    <d v="2013-04-29T00:00:00"/>
    <x v="0"/>
    <n v="4"/>
    <n v="29"/>
    <n v="2"/>
    <x v="0"/>
    <x v="108"/>
    <x v="20"/>
    <s v="04-06A PYBUS BAY"/>
    <s v="ADMIRALTY NATIONAL MONUMENT"/>
    <x v="41"/>
    <x v="0"/>
    <n v="14"/>
    <n v="57.367800000000003"/>
    <n v="-133.86689999999999"/>
    <s v="JLSCHALKOWSKI"/>
    <n v="1"/>
    <n v="1"/>
  </r>
  <r>
    <d v="2011-04-30T00:00:00"/>
    <x v="1"/>
    <n v="4"/>
    <n v="30"/>
    <n v="7"/>
    <x v="0"/>
    <x v="108"/>
    <x v="20"/>
    <s v="04-06A PYBUS BAY"/>
    <s v="ADMIRALTY NATIONAL MONUMENT"/>
    <x v="41"/>
    <x v="0"/>
    <n v="14"/>
    <n v="57.367800000000003"/>
    <n v="-133.86689999999999"/>
    <s v="GDKING"/>
    <n v="1"/>
    <n v="1"/>
  </r>
  <r>
    <d v="2012-05-01T00:00:00"/>
    <x v="4"/>
    <n v="5"/>
    <n v="1"/>
    <n v="3"/>
    <x v="0"/>
    <x v="108"/>
    <x v="20"/>
    <s v="04-06A PYBUS BAY"/>
    <s v="ADMIRALTY NATIONAL MONUMENT"/>
    <x v="41"/>
    <x v="0"/>
    <n v="12"/>
    <n v="57.367800000000003"/>
    <n v="-133.86689999999999"/>
    <s v="SHANEKING"/>
    <n v="1"/>
    <n v="1"/>
  </r>
  <r>
    <d v="2014-05-03T00:00:00"/>
    <x v="2"/>
    <n v="5"/>
    <n v="3"/>
    <n v="7"/>
    <x v="0"/>
    <x v="108"/>
    <x v="20"/>
    <s v="04-06A PYBUS BAY"/>
    <s v="ADMIRALTY NATIONAL MONUMENT"/>
    <x v="41"/>
    <x v="0"/>
    <n v="14"/>
    <n v="57.367800000000003"/>
    <n v="-133.86689999999999"/>
    <s v="JLSCHALKOWSKI"/>
    <n v="1"/>
    <n v="1"/>
  </r>
  <r>
    <d v="2013-05-06T00:00:00"/>
    <x v="0"/>
    <n v="5"/>
    <n v="6"/>
    <n v="2"/>
    <x v="0"/>
    <x v="108"/>
    <x v="20"/>
    <s v="04-06A PYBUS BAY"/>
    <s v="ADMIRALTY NATIONAL MONUMENT"/>
    <x v="41"/>
    <x v="0"/>
    <n v="14.5"/>
    <n v="57.367800000000003"/>
    <n v="-133.86689999999999"/>
    <s v="JLSCHALKOWSKI"/>
    <n v="1"/>
    <n v="1"/>
  </r>
  <r>
    <d v="2014-05-07T00:00:00"/>
    <x v="2"/>
    <n v="5"/>
    <n v="7"/>
    <n v="4"/>
    <x v="0"/>
    <x v="108"/>
    <x v="20"/>
    <s v="04-06A PYBUS BAY"/>
    <s v="ADMIRALTY NATIONAL MONUMENT"/>
    <x v="41"/>
    <x v="0"/>
    <n v="14"/>
    <n v="57.367800000000003"/>
    <n v="-133.86689999999999"/>
    <s v="JLSCHALKOWSKI"/>
    <n v="1"/>
    <n v="1"/>
  </r>
  <r>
    <d v="2013-05-08T00:00:00"/>
    <x v="0"/>
    <n v="5"/>
    <n v="8"/>
    <n v="4"/>
    <x v="0"/>
    <x v="108"/>
    <x v="20"/>
    <s v="04-06A PYBUS BAY"/>
    <s v="ADMIRALTY NATIONAL MONUMENT"/>
    <x v="41"/>
    <x v="0"/>
    <n v="16"/>
    <n v="57.367800000000003"/>
    <n v="-133.86689999999999"/>
    <s v="JLSCHALKOWSKI"/>
    <n v="1"/>
    <n v="1"/>
  </r>
  <r>
    <d v="2014-05-09T00:00:00"/>
    <x v="2"/>
    <n v="5"/>
    <n v="9"/>
    <n v="6"/>
    <x v="0"/>
    <x v="108"/>
    <x v="20"/>
    <s v="04-06A PYBUS BAY"/>
    <s v="ADMIRALTY NATIONAL MONUMENT"/>
    <x v="41"/>
    <x v="0"/>
    <n v="14"/>
    <n v="57.367800000000003"/>
    <n v="-133.86689999999999"/>
    <s v="JLSCHALKOWSKI"/>
    <n v="1"/>
    <n v="1"/>
  </r>
  <r>
    <d v="2015-05-12T00:00:00"/>
    <x v="3"/>
    <n v="5"/>
    <n v="12"/>
    <n v="3"/>
    <x v="0"/>
    <x v="108"/>
    <x v="20"/>
    <s v="04-06A PYBUS BAY"/>
    <s v="ADMIRALTY NATIONAL MONUMENT"/>
    <x v="7"/>
    <x v="0"/>
    <n v="3.5"/>
    <n v="57.367800000000003"/>
    <n v="-133.86689999999999"/>
    <s v="JLSCHALKOWSKI"/>
    <n v="1"/>
    <n v="1"/>
  </r>
  <r>
    <d v="2015-05-14T00:00:00"/>
    <x v="3"/>
    <n v="5"/>
    <n v="14"/>
    <n v="5"/>
    <x v="0"/>
    <x v="108"/>
    <x v="20"/>
    <s v="04-06A PYBUS BAY"/>
    <s v="ADMIRALTY NATIONAL MONUMENT"/>
    <x v="41"/>
    <x v="0"/>
    <n v="2"/>
    <n v="57.367800000000003"/>
    <n v="-133.86689999999999"/>
    <s v="RAHAVENS"/>
    <n v="1"/>
    <n v="1"/>
  </r>
  <r>
    <d v="2012-09-20T00:00:00"/>
    <x v="4"/>
    <n v="9"/>
    <n v="20"/>
    <n v="5"/>
    <x v="3"/>
    <x v="108"/>
    <x v="20"/>
    <s v="04-06A PYBUS BAY"/>
    <s v="ADMIRALTY NATIONAL MONUMENT"/>
    <x v="41"/>
    <x v="0"/>
    <n v="14"/>
    <n v="57.367800000000003"/>
    <n v="-133.86689999999999"/>
    <s v="SHANEKING"/>
    <n v="1"/>
    <n v="1"/>
  </r>
  <r>
    <d v="2012-05-08T00:00:00"/>
    <x v="4"/>
    <n v="5"/>
    <n v="8"/>
    <n v="3"/>
    <x v="0"/>
    <x v="108"/>
    <x v="20"/>
    <s v="04-06A PYBUS BAY"/>
    <s v="ADMIRALTY NATIONAL MONUMENT"/>
    <x v="7"/>
    <x v="5"/>
    <n v="1"/>
    <n v="57.367800000000003"/>
    <n v="-133.86689999999999"/>
    <s v="SHANEKING"/>
    <n v="1"/>
    <n v="1"/>
  </r>
  <r>
    <d v="2012-05-13T00:00:00"/>
    <x v="4"/>
    <n v="5"/>
    <n v="13"/>
    <n v="1"/>
    <x v="0"/>
    <x v="108"/>
    <x v="20"/>
    <s v="04-06A PYBUS BAY"/>
    <s v="ADMIRALTY NATIONAL MONUMENT"/>
    <x v="7"/>
    <x v="5"/>
    <n v="5.75"/>
    <n v="57.367800000000003"/>
    <n v="-133.86689999999999"/>
    <s v="SHANEKING"/>
    <n v="2"/>
    <n v="2"/>
  </r>
  <r>
    <d v="2012-05-15T00:00:00"/>
    <x v="4"/>
    <n v="5"/>
    <n v="15"/>
    <n v="3"/>
    <x v="0"/>
    <x v="108"/>
    <x v="20"/>
    <s v="04-06A PYBUS BAY"/>
    <s v="ADMIRALTY NATIONAL MONUMENT"/>
    <x v="7"/>
    <x v="5"/>
    <n v="3"/>
    <n v="57.367800000000003"/>
    <n v="-133.86689999999999"/>
    <s v="SHANEKING"/>
    <n v="2"/>
    <n v="1"/>
  </r>
  <r>
    <d v="2012-09-15T00:00:00"/>
    <x v="4"/>
    <n v="9"/>
    <n v="15"/>
    <n v="7"/>
    <x v="3"/>
    <x v="108"/>
    <x v="20"/>
    <s v="04-06A PYBUS BAY"/>
    <s v="ADMIRALTY NATIONAL MONUMENT"/>
    <x v="7"/>
    <x v="5"/>
    <n v="4"/>
    <n v="57.367800000000003"/>
    <n v="-133.86689999999999"/>
    <s v="SHANEKING"/>
    <n v="1"/>
    <n v="1"/>
  </r>
  <r>
    <d v="2013-08-29T00:00:00"/>
    <x v="0"/>
    <n v="8"/>
    <n v="29"/>
    <n v="5"/>
    <x v="1"/>
    <x v="108"/>
    <x v="20"/>
    <s v="04-06A PYBUS BAY"/>
    <s v="ADMIRALTY NATIONAL MONUMENT"/>
    <x v="41"/>
    <x v="6"/>
    <n v="6"/>
    <n v="57.367800000000003"/>
    <n v="-133.86689999999999"/>
    <s v="JLSCHALKOWSKI"/>
    <n v="2"/>
    <n v="1"/>
  </r>
  <r>
    <d v="2012-10-23T00:00:00"/>
    <x v="4"/>
    <n v="10"/>
    <n v="23"/>
    <n v="3"/>
    <x v="3"/>
    <x v="108"/>
    <x v="20"/>
    <s v="04-06A PYBUS BAY"/>
    <s v="ADMIRALTY NATIONAL MONUMENT"/>
    <x v="41"/>
    <x v="6"/>
    <n v="10.5"/>
    <n v="57.367800000000003"/>
    <n v="-133.86689999999999"/>
    <s v="SHANEKING"/>
    <n v="2"/>
    <n v="1"/>
  </r>
  <r>
    <d v="2014-11-05T00:00:00"/>
    <x v="2"/>
    <n v="11"/>
    <n v="5"/>
    <n v="4"/>
    <x v="3"/>
    <x v="108"/>
    <x v="20"/>
    <s v="04-06A PYBUS BAY"/>
    <s v="ADMIRALTY NATIONAL MONUMENT"/>
    <x v="41"/>
    <x v="6"/>
    <n v="4"/>
    <n v="57.367800000000003"/>
    <n v="-133.86689999999999"/>
    <s v="JLSCHALKOWSKI"/>
    <n v="2"/>
    <n v="1"/>
  </r>
  <r>
    <d v="2013-11-11T00:00:00"/>
    <x v="0"/>
    <n v="11"/>
    <n v="11"/>
    <n v="2"/>
    <x v="3"/>
    <x v="108"/>
    <x v="20"/>
    <s v="04-06A PYBUS BAY"/>
    <s v="ADMIRALTY NATIONAL MONUMENT"/>
    <x v="41"/>
    <x v="6"/>
    <n v="4"/>
    <n v="57.367800000000003"/>
    <n v="-133.86689999999999"/>
    <s v="JLSCHALKOWSKI"/>
    <n v="2"/>
    <n v="1"/>
  </r>
  <r>
    <d v="2013-12-05T00:00:00"/>
    <x v="0"/>
    <n v="12"/>
    <n v="5"/>
    <n v="5"/>
    <x v="3"/>
    <x v="108"/>
    <x v="20"/>
    <s v="04-06A PYBUS BAY"/>
    <s v="ADMIRALTY NATIONAL MONUMENT"/>
    <x v="41"/>
    <x v="6"/>
    <n v="6"/>
    <n v="57.367800000000003"/>
    <n v="-133.86689999999999"/>
    <s v="JLSCHALKOWSKI"/>
    <n v="1"/>
    <n v="1"/>
  </r>
  <r>
    <d v="2013-07-28T00:00:00"/>
    <x v="0"/>
    <n v="7"/>
    <n v="28"/>
    <n v="1"/>
    <x v="1"/>
    <x v="108"/>
    <x v="20"/>
    <s v="04-06A PYBUS BAY"/>
    <s v="ADMIRALTY NATIONAL MONUMENT"/>
    <x v="1"/>
    <x v="1"/>
    <n v="12"/>
    <n v="57.367800000000003"/>
    <n v="-133.86689999999999"/>
    <s v="JLSCHALKOWSKI"/>
    <n v="5"/>
    <n v="1"/>
  </r>
  <r>
    <d v="2015-04-17T00:00:00"/>
    <x v="3"/>
    <n v="4"/>
    <n v="17"/>
    <n v="6"/>
    <x v="4"/>
    <x v="108"/>
    <x v="20"/>
    <s v="04-06A PYBUS BAY"/>
    <s v="ADMIRALTY NATIONAL MONUMENT"/>
    <x v="7"/>
    <x v="4"/>
    <n v="0.75"/>
    <n v="57.367800000000003"/>
    <n v="-133.86689999999999"/>
    <s v="JLSCHALKOWSKI"/>
    <n v="1"/>
    <n v="1"/>
  </r>
  <r>
    <d v="2012-04-28T00:00:00"/>
    <x v="4"/>
    <n v="4"/>
    <n v="28"/>
    <n v="7"/>
    <x v="0"/>
    <x v="108"/>
    <x v="20"/>
    <s v="04-06A PYBUS BAY"/>
    <s v="ADMIRALTY NATIONAL MONUMENT"/>
    <x v="41"/>
    <x v="4"/>
    <n v="12"/>
    <n v="57.367800000000003"/>
    <n v="-133.86689999999999"/>
    <s v="SHANEKING"/>
    <n v="1"/>
    <n v="1"/>
  </r>
  <r>
    <d v="2012-05-01T00:00:00"/>
    <x v="4"/>
    <n v="5"/>
    <n v="1"/>
    <n v="3"/>
    <x v="0"/>
    <x v="108"/>
    <x v="20"/>
    <s v="04-06A PYBUS BAY"/>
    <s v="ADMIRALTY NATIONAL MONUMENT"/>
    <x v="41"/>
    <x v="4"/>
    <n v="12"/>
    <n v="57.367800000000003"/>
    <n v="-133.86689999999999"/>
    <s v="SHANEKING"/>
    <n v="1"/>
    <n v="1"/>
  </r>
  <r>
    <d v="2015-05-21T00:00:00"/>
    <x v="3"/>
    <n v="5"/>
    <n v="21"/>
    <n v="5"/>
    <x v="0"/>
    <x v="109"/>
    <x v="28"/>
    <s v="01-05C WINDHAM BAY"/>
    <s v="JUNEAU R.D."/>
    <x v="26"/>
    <x v="4"/>
    <n v="2"/>
    <n v="57.281939999999999"/>
    <n v="-133.48777999999999"/>
    <s v="RBEERS"/>
    <n v="16"/>
    <n v="1"/>
  </r>
  <r>
    <d v="2015-05-26T00:00:00"/>
    <x v="3"/>
    <n v="5"/>
    <n v="26"/>
    <n v="3"/>
    <x v="0"/>
    <x v="109"/>
    <x v="28"/>
    <s v="01-05C WINDHAM BAY"/>
    <s v="JUNEAU R.D."/>
    <x v="26"/>
    <x v="4"/>
    <n v="2.5"/>
    <n v="57.281939999999999"/>
    <n v="-133.48777999999999"/>
    <s v="RBEERS"/>
    <n v="16"/>
    <n v="1"/>
  </r>
  <r>
    <d v="2015-07-31T00:00:00"/>
    <x v="3"/>
    <n v="7"/>
    <n v="31"/>
    <n v="6"/>
    <x v="1"/>
    <x v="109"/>
    <x v="28"/>
    <s v="01-05C WINDHAM BAY"/>
    <s v="JUNEAU R.D."/>
    <x v="26"/>
    <x v="4"/>
    <n v="1.5"/>
    <n v="57.281939999999999"/>
    <n v="-133.48777999999999"/>
    <s v="RBEERS"/>
    <n v="10"/>
    <n v="1"/>
  </r>
  <r>
    <d v="2015-08-07T00:00:00"/>
    <x v="3"/>
    <n v="8"/>
    <n v="7"/>
    <n v="6"/>
    <x v="1"/>
    <x v="109"/>
    <x v="28"/>
    <s v="01-05C WINDHAM BAY"/>
    <s v="JUNEAU R.D."/>
    <x v="26"/>
    <x v="4"/>
    <n v="2.5"/>
    <n v="57.281939999999999"/>
    <n v="-133.48777999999999"/>
    <s v="RBEERS"/>
    <n v="21"/>
    <n v="2"/>
  </r>
  <r>
    <d v="2015-08-21T00:00:00"/>
    <x v="3"/>
    <n v="8"/>
    <n v="21"/>
    <n v="6"/>
    <x v="1"/>
    <x v="109"/>
    <x v="28"/>
    <s v="01-05C WINDHAM BAY"/>
    <s v="JUNEAU R.D."/>
    <x v="26"/>
    <x v="4"/>
    <n v="3"/>
    <n v="57.281939999999999"/>
    <n v="-133.48777999999999"/>
    <s v="RBEERS"/>
    <n v="26"/>
    <n v="1"/>
  </r>
  <r>
    <d v="2014-07-25T00:00:00"/>
    <x v="2"/>
    <n v="7"/>
    <n v="25"/>
    <n v="6"/>
    <x v="1"/>
    <x v="109"/>
    <x v="28"/>
    <s v="01-05C WINDHAM BAY"/>
    <s v="JUNEAU R.D."/>
    <x v="26"/>
    <x v="4"/>
    <n v="1.5"/>
    <n v="57.281939999999999"/>
    <n v="-133.48777999999999"/>
    <s v="RBEERS"/>
    <n v="20"/>
    <n v="2"/>
  </r>
  <r>
    <d v="2014-07-29T00:00:00"/>
    <x v="2"/>
    <n v="7"/>
    <n v="29"/>
    <n v="3"/>
    <x v="1"/>
    <x v="109"/>
    <x v="28"/>
    <s v="01-05C WINDHAM BAY"/>
    <s v="JUNEAU R.D."/>
    <x v="26"/>
    <x v="4"/>
    <n v="1.5"/>
    <n v="57.281939999999999"/>
    <n v="-133.48777999999999"/>
    <s v="RBEERS"/>
    <n v="27"/>
    <n v="2"/>
  </r>
  <r>
    <d v="2015-08-11T00:00:00"/>
    <x v="3"/>
    <n v="8"/>
    <n v="11"/>
    <n v="3"/>
    <x v="1"/>
    <x v="109"/>
    <x v="28"/>
    <s v="01-05C WINDHAM BAY"/>
    <s v="JUNEAU R.D."/>
    <x v="13"/>
    <x v="4"/>
    <n v="2"/>
    <n v="57.281939999999999"/>
    <n v="-133.48777999999999"/>
    <s v="LBDEVICHE"/>
    <n v="3"/>
    <n v="1"/>
  </r>
  <r>
    <d v="2014-08-25T00:00:00"/>
    <x v="2"/>
    <n v="8"/>
    <n v="25"/>
    <n v="2"/>
    <x v="1"/>
    <x v="109"/>
    <x v="28"/>
    <s v="01-05C WINDHAM BAY"/>
    <s v="JUNEAU R.D."/>
    <x v="26"/>
    <x v="4"/>
    <n v="1.5"/>
    <n v="57.281939999999999"/>
    <n v="-133.48777999999999"/>
    <s v="RBEERS"/>
    <n v="25"/>
    <n v="2"/>
  </r>
  <r>
    <d v="2014-09-09T00:00:00"/>
    <x v="2"/>
    <n v="9"/>
    <n v="9"/>
    <n v="3"/>
    <x v="1"/>
    <x v="109"/>
    <x v="28"/>
    <s v="01-05C WINDHAM BAY"/>
    <s v="JUNEAU R.D."/>
    <x v="26"/>
    <x v="4"/>
    <n v="1.5"/>
    <n v="57.281939999999999"/>
    <n v="-133.48777999999999"/>
    <s v="RBEERS"/>
    <n v="21"/>
    <n v="2"/>
  </r>
  <r>
    <d v="2012-07-05T00:00:00"/>
    <x v="4"/>
    <n v="7"/>
    <n v="5"/>
    <n v="5"/>
    <x v="1"/>
    <x v="110"/>
    <x v="18"/>
    <s v="04-13 PERIL STRAIT"/>
    <s v="SITKA R.D."/>
    <x v="83"/>
    <x v="2"/>
    <n v="7"/>
    <n v="57.625230000000002"/>
    <n v="-135.68174999999999"/>
    <s v="PHKILLIAN"/>
    <n v="13"/>
    <n v="1"/>
  </r>
  <r>
    <d v="2012-07-06T00:00:00"/>
    <x v="4"/>
    <n v="7"/>
    <n v="6"/>
    <n v="6"/>
    <x v="1"/>
    <x v="110"/>
    <x v="18"/>
    <s v="04-13 PERIL STRAIT"/>
    <s v="SITKA R.D."/>
    <x v="83"/>
    <x v="2"/>
    <n v="10"/>
    <n v="57.625230000000002"/>
    <n v="-135.68174999999999"/>
    <s v="PHKILLIAN"/>
    <n v="13"/>
    <n v="1"/>
  </r>
  <r>
    <d v="2015-07-29T00:00:00"/>
    <x v="3"/>
    <n v="7"/>
    <n v="29"/>
    <n v="4"/>
    <x v="1"/>
    <x v="110"/>
    <x v="18"/>
    <s v="04-13 PERIL STRAIT"/>
    <s v="SITKA R.D."/>
    <x v="23"/>
    <x v="3"/>
    <n v="3"/>
    <n v="57.625230000000002"/>
    <n v="-135.68174999999999"/>
    <s v="LBDEVICHE"/>
    <n v="2"/>
    <n v="1"/>
  </r>
  <r>
    <d v="2015-07-08T00:00:00"/>
    <x v="3"/>
    <n v="7"/>
    <n v="8"/>
    <n v="4"/>
    <x v="1"/>
    <x v="110"/>
    <x v="18"/>
    <s v="04-13 PERIL STRAIT"/>
    <s v="SITKA R.D."/>
    <x v="26"/>
    <x v="4"/>
    <n v="2"/>
    <n v="57.625230000000002"/>
    <n v="-135.68174999999999"/>
    <s v="RBEERS"/>
    <n v="34"/>
    <n v="3"/>
  </r>
  <r>
    <d v="2015-07-08T00:00:00"/>
    <x v="3"/>
    <n v="7"/>
    <n v="8"/>
    <n v="4"/>
    <x v="1"/>
    <x v="110"/>
    <x v="18"/>
    <s v="04-13 PERIL STRAIT"/>
    <s v="SITKA R.D."/>
    <x v="26"/>
    <x v="4"/>
    <n v="3"/>
    <n v="57.625230000000002"/>
    <n v="-135.68174999999999"/>
    <s v="RBEERS"/>
    <n v="24"/>
    <n v="2"/>
  </r>
  <r>
    <d v="2011-04-30T00:00:00"/>
    <x v="1"/>
    <n v="4"/>
    <n v="30"/>
    <n v="7"/>
    <x v="0"/>
    <x v="110"/>
    <x v="18"/>
    <s v="04-13 PERIL STRAIT"/>
    <s v="SITKA R.D."/>
    <x v="37"/>
    <x v="0"/>
    <n v="2"/>
    <n v="57.625230000000002"/>
    <n v="-135.68174999999999"/>
    <s v="JENNIFERMACDONALD"/>
    <n v="1"/>
    <n v="1"/>
  </r>
  <r>
    <d v="2015-05-01T00:00:00"/>
    <x v="3"/>
    <n v="5"/>
    <n v="1"/>
    <n v="6"/>
    <x v="0"/>
    <x v="110"/>
    <x v="18"/>
    <s v="04-13 PERIL STRAIT"/>
    <s v="SITKA R.D."/>
    <x v="61"/>
    <x v="0"/>
    <n v="2"/>
    <n v="57.625230000000002"/>
    <n v="-135.68174999999999"/>
    <s v="LBDEVICHE"/>
    <n v="1"/>
    <n v="1"/>
  </r>
  <r>
    <d v="2011-05-03T00:00:00"/>
    <x v="1"/>
    <n v="5"/>
    <n v="3"/>
    <n v="3"/>
    <x v="0"/>
    <x v="110"/>
    <x v="18"/>
    <s v="04-13 PERIL STRAIT"/>
    <s v="SITKA R.D."/>
    <x v="37"/>
    <x v="0"/>
    <n v="2"/>
    <n v="57.625230000000002"/>
    <n v="-135.68174999999999"/>
    <s v="JENNIFERMACDONALD"/>
    <n v="1"/>
    <n v="1"/>
  </r>
  <r>
    <d v="2013-05-03T00:00:00"/>
    <x v="0"/>
    <n v="5"/>
    <n v="3"/>
    <n v="6"/>
    <x v="0"/>
    <x v="110"/>
    <x v="18"/>
    <s v="04-13 PERIL STRAIT"/>
    <s v="SITKA R.D."/>
    <x v="61"/>
    <x v="0"/>
    <n v="3"/>
    <n v="57.625230000000002"/>
    <n v="-135.68174999999999"/>
    <s v="SRUSSELL03"/>
    <n v="1"/>
    <n v="1"/>
  </r>
  <r>
    <d v="2014-05-08T00:00:00"/>
    <x v="2"/>
    <n v="5"/>
    <n v="8"/>
    <n v="5"/>
    <x v="0"/>
    <x v="110"/>
    <x v="18"/>
    <s v="04-13 PERIL STRAIT"/>
    <s v="SITKA R.D."/>
    <x v="61"/>
    <x v="0"/>
    <n v="3"/>
    <n v="57.625230000000002"/>
    <n v="-135.68174999999999"/>
    <s v="SRUSSELL03"/>
    <n v="1"/>
    <n v="1"/>
  </r>
  <r>
    <d v="2013-05-08T00:00:00"/>
    <x v="0"/>
    <n v="5"/>
    <n v="8"/>
    <n v="4"/>
    <x v="0"/>
    <x v="110"/>
    <x v="18"/>
    <s v="04-13 PERIL STRAIT"/>
    <s v="SITKA R.D."/>
    <x v="61"/>
    <x v="0"/>
    <n v="3"/>
    <n v="57.625230000000002"/>
    <n v="-135.68174999999999"/>
    <s v="SRUSSELL03"/>
    <n v="1"/>
    <n v="1"/>
  </r>
  <r>
    <d v="2014-05-09T00:00:00"/>
    <x v="2"/>
    <n v="5"/>
    <n v="9"/>
    <n v="6"/>
    <x v="0"/>
    <x v="110"/>
    <x v="18"/>
    <s v="04-13 PERIL STRAIT"/>
    <s v="SITKA R.D."/>
    <x v="61"/>
    <x v="0"/>
    <n v="3"/>
    <n v="57.625230000000002"/>
    <n v="-135.68174999999999"/>
    <s v="SRUSSELL03"/>
    <n v="2"/>
    <n v="1"/>
  </r>
  <r>
    <d v="2013-05-11T00:00:00"/>
    <x v="0"/>
    <n v="5"/>
    <n v="11"/>
    <n v="7"/>
    <x v="0"/>
    <x v="110"/>
    <x v="18"/>
    <s v="04-13 PERIL STRAIT"/>
    <s v="SITKA R.D."/>
    <x v="61"/>
    <x v="0"/>
    <n v="3"/>
    <n v="57.625230000000002"/>
    <n v="-135.68174999999999"/>
    <s v="SRUSSELL03"/>
    <n v="1"/>
    <n v="1"/>
  </r>
  <r>
    <d v="2012-05-18T00:00:00"/>
    <x v="4"/>
    <n v="5"/>
    <n v="18"/>
    <n v="6"/>
    <x v="0"/>
    <x v="110"/>
    <x v="18"/>
    <s v="04-13 PERIL STRAIT"/>
    <s v="SITKA R.D."/>
    <x v="23"/>
    <x v="0"/>
    <n v="5"/>
    <n v="57.625230000000002"/>
    <n v="-135.68174999999999"/>
    <s v="PHKILLIAN"/>
    <n v="1"/>
    <n v="1"/>
  </r>
  <r>
    <d v="2011-05-18T00:00:00"/>
    <x v="1"/>
    <n v="5"/>
    <n v="18"/>
    <n v="4"/>
    <x v="0"/>
    <x v="110"/>
    <x v="18"/>
    <s v="04-13 PERIL STRAIT"/>
    <s v="SITKA R.D."/>
    <x v="61"/>
    <x v="0"/>
    <n v="4"/>
    <n v="57.625230000000002"/>
    <n v="-135.68174999999999"/>
    <s v="JENNIFERMACDONALD"/>
    <n v="1"/>
    <n v="1"/>
  </r>
  <r>
    <d v="2015-05-18T00:00:00"/>
    <x v="3"/>
    <n v="5"/>
    <n v="18"/>
    <n v="2"/>
    <x v="0"/>
    <x v="110"/>
    <x v="18"/>
    <s v="04-13 PERIL STRAIT"/>
    <s v="SITKA R.D."/>
    <x v="61"/>
    <x v="0"/>
    <n v="1"/>
    <n v="57.625230000000002"/>
    <n v="-135.68174999999999"/>
    <s v="LBDEVICHE"/>
    <n v="1"/>
    <n v="1"/>
  </r>
  <r>
    <d v="2012-09-15T00:00:00"/>
    <x v="4"/>
    <n v="9"/>
    <n v="15"/>
    <n v="7"/>
    <x v="3"/>
    <x v="110"/>
    <x v="18"/>
    <s v="04-13 PERIL STRAIT"/>
    <s v="SITKA R.D."/>
    <x v="61"/>
    <x v="0"/>
    <n v="3"/>
    <n v="57.625230000000002"/>
    <n v="-135.68174999999999"/>
    <s v="PHKILLIAN"/>
    <n v="1"/>
    <n v="1"/>
  </r>
  <r>
    <d v="2011-09-15T00:00:00"/>
    <x v="1"/>
    <n v="9"/>
    <n v="15"/>
    <n v="5"/>
    <x v="3"/>
    <x v="110"/>
    <x v="18"/>
    <s v="04-13 PERIL STRAIT"/>
    <s v="SITKA R.D."/>
    <x v="37"/>
    <x v="0"/>
    <n v="4"/>
    <n v="57.625230000000002"/>
    <n v="-135.68174999999999"/>
    <s v="JENNIFERMACDONALD"/>
    <n v="1"/>
    <n v="1"/>
  </r>
  <r>
    <d v="2015-09-15T00:00:00"/>
    <x v="3"/>
    <n v="9"/>
    <n v="15"/>
    <n v="3"/>
    <x v="3"/>
    <x v="110"/>
    <x v="18"/>
    <s v="04-13 PERIL STRAIT"/>
    <s v="SITKA R.D."/>
    <x v="61"/>
    <x v="0"/>
    <n v="3"/>
    <n v="57.625230000000002"/>
    <n v="-135.68174999999999"/>
    <s v="LBDEVICHE"/>
    <n v="1"/>
    <n v="1"/>
  </r>
  <r>
    <d v="2012-09-16T00:00:00"/>
    <x v="4"/>
    <n v="9"/>
    <n v="16"/>
    <n v="1"/>
    <x v="3"/>
    <x v="110"/>
    <x v="18"/>
    <s v="04-13 PERIL STRAIT"/>
    <s v="SITKA R.D."/>
    <x v="61"/>
    <x v="0"/>
    <n v="5"/>
    <n v="57.625230000000002"/>
    <n v="-135.68174999999999"/>
    <s v="PHKILLIAN"/>
    <n v="1"/>
    <n v="1"/>
  </r>
  <r>
    <d v="2014-09-17T00:00:00"/>
    <x v="2"/>
    <n v="9"/>
    <n v="17"/>
    <n v="4"/>
    <x v="3"/>
    <x v="110"/>
    <x v="18"/>
    <s v="04-13 PERIL STRAIT"/>
    <s v="SITKA R.D."/>
    <x v="61"/>
    <x v="0"/>
    <n v="4"/>
    <n v="57.625230000000002"/>
    <n v="-135.68174999999999"/>
    <s v="SRUSSELL03"/>
    <n v="2"/>
    <n v="1"/>
  </r>
  <r>
    <d v="2011-09-20T00:00:00"/>
    <x v="1"/>
    <n v="9"/>
    <n v="20"/>
    <n v="3"/>
    <x v="3"/>
    <x v="110"/>
    <x v="18"/>
    <s v="04-13 PERIL STRAIT"/>
    <s v="SITKA R.D."/>
    <x v="61"/>
    <x v="0"/>
    <n v="4"/>
    <n v="57.625230000000002"/>
    <n v="-135.68174999999999"/>
    <s v="JENNIFERMACDONALD"/>
    <n v="2"/>
    <n v="1"/>
  </r>
  <r>
    <d v="2011-10-31T00:00:00"/>
    <x v="1"/>
    <n v="10"/>
    <n v="31"/>
    <n v="2"/>
    <x v="3"/>
    <x v="110"/>
    <x v="18"/>
    <s v="04-13 PERIL STRAIT"/>
    <s v="SITKA R.D."/>
    <x v="17"/>
    <x v="6"/>
    <n v="3"/>
    <n v="57.625230000000002"/>
    <n v="-135.68174999999999"/>
    <s v="JENNIFERMACDONALD"/>
    <n v="2"/>
    <n v="1"/>
  </r>
  <r>
    <d v="2013-12-17T00:00:00"/>
    <x v="0"/>
    <n v="12"/>
    <n v="17"/>
    <n v="3"/>
    <x v="3"/>
    <x v="110"/>
    <x v="18"/>
    <s v="04-13 PERIL STRAIT"/>
    <s v="SITKA R.D."/>
    <x v="17"/>
    <x v="6"/>
    <n v="1.25"/>
    <n v="57.625230000000002"/>
    <n v="-135.68174999999999"/>
    <s v="SRUSSELL03"/>
    <n v="2"/>
    <n v="1"/>
  </r>
  <r>
    <d v="2015-05-01T00:00:00"/>
    <x v="3"/>
    <n v="5"/>
    <n v="1"/>
    <n v="6"/>
    <x v="0"/>
    <x v="110"/>
    <x v="18"/>
    <s v="04-13 PERIL STRAIT"/>
    <s v="SITKA R.D."/>
    <x v="61"/>
    <x v="4"/>
    <n v="2"/>
    <n v="57.625230000000002"/>
    <n v="-135.68174999999999"/>
    <s v="LBDEVICHE"/>
    <n v="1"/>
    <n v="1"/>
  </r>
  <r>
    <d v="2013-05-11T00:00:00"/>
    <x v="0"/>
    <n v="5"/>
    <n v="11"/>
    <n v="7"/>
    <x v="0"/>
    <x v="110"/>
    <x v="18"/>
    <s v="04-13 PERIL STRAIT"/>
    <s v="SITKA R.D."/>
    <x v="61"/>
    <x v="4"/>
    <n v="3"/>
    <n v="57.625230000000002"/>
    <n v="-135.68174999999999"/>
    <s v="SRUSSELL03"/>
    <n v="1"/>
    <n v="1"/>
  </r>
  <r>
    <d v="2012-09-15T00:00:00"/>
    <x v="4"/>
    <n v="9"/>
    <n v="15"/>
    <n v="7"/>
    <x v="3"/>
    <x v="110"/>
    <x v="18"/>
    <s v="04-13 PERIL STRAIT"/>
    <s v="SITKA R.D."/>
    <x v="61"/>
    <x v="4"/>
    <n v="3"/>
    <n v="57.625230000000002"/>
    <n v="-135.68174999999999"/>
    <s v="PHKILLIAN"/>
    <n v="1"/>
    <n v="1"/>
  </r>
  <r>
    <d v="2012-09-16T00:00:00"/>
    <x v="4"/>
    <n v="9"/>
    <n v="16"/>
    <n v="1"/>
    <x v="3"/>
    <x v="110"/>
    <x v="18"/>
    <s v="04-13 PERIL STRAIT"/>
    <s v="SITKA R.D."/>
    <x v="61"/>
    <x v="4"/>
    <n v="5"/>
    <n v="57.625230000000002"/>
    <n v="-135.68174999999999"/>
    <s v="PHKILLIAN"/>
    <n v="1"/>
    <n v="1"/>
  </r>
  <r>
    <d v="2012-07-07T00:00:00"/>
    <x v="4"/>
    <n v="7"/>
    <n v="7"/>
    <n v="7"/>
    <x v="1"/>
    <x v="111"/>
    <x v="18"/>
    <s v="04-13 PERIL STRAIT"/>
    <s v="SITKA R.D."/>
    <x v="83"/>
    <x v="2"/>
    <n v="12"/>
    <n v="57.657710000000002"/>
    <n v="-135.51831999999999"/>
    <s v="PHKILLIAN"/>
    <n v="13"/>
    <n v="1"/>
  </r>
  <r>
    <d v="2012-07-08T00:00:00"/>
    <x v="4"/>
    <n v="7"/>
    <n v="8"/>
    <n v="1"/>
    <x v="1"/>
    <x v="111"/>
    <x v="18"/>
    <s v="04-13 PERIL STRAIT"/>
    <s v="SITKA R.D."/>
    <x v="83"/>
    <x v="2"/>
    <n v="9"/>
    <n v="57.657710000000002"/>
    <n v="-135.51831999999999"/>
    <s v="PHKILLIAN"/>
    <n v="13"/>
    <n v="1"/>
  </r>
  <r>
    <d v="2012-04-30T00:00:00"/>
    <x v="4"/>
    <n v="4"/>
    <n v="30"/>
    <n v="2"/>
    <x v="0"/>
    <x v="111"/>
    <x v="18"/>
    <s v="04-13 PERIL STRAIT"/>
    <s v="SITKA R.D."/>
    <x v="37"/>
    <x v="0"/>
    <n v="2"/>
    <n v="57.657710000000002"/>
    <n v="-135.51831999999999"/>
    <s v="PHKILLIAN"/>
    <n v="1"/>
    <n v="1"/>
  </r>
  <r>
    <d v="2011-04-30T00:00:00"/>
    <x v="1"/>
    <n v="4"/>
    <n v="30"/>
    <n v="7"/>
    <x v="0"/>
    <x v="111"/>
    <x v="18"/>
    <s v="04-13 PERIL STRAIT"/>
    <s v="SITKA R.D."/>
    <x v="37"/>
    <x v="0"/>
    <n v="3"/>
    <n v="57.657710000000002"/>
    <n v="-135.51831999999999"/>
    <s v="JENNIFERMACDONALD"/>
    <n v="1"/>
    <n v="1"/>
  </r>
  <r>
    <d v="2012-05-01T00:00:00"/>
    <x v="4"/>
    <n v="5"/>
    <n v="1"/>
    <n v="3"/>
    <x v="0"/>
    <x v="111"/>
    <x v="18"/>
    <s v="04-13 PERIL STRAIT"/>
    <s v="SITKA R.D."/>
    <x v="37"/>
    <x v="0"/>
    <n v="2"/>
    <n v="57.657710000000002"/>
    <n v="-135.51831999999999"/>
    <s v="PHKILLIAN"/>
    <n v="2"/>
    <n v="1"/>
  </r>
  <r>
    <d v="2011-05-09T00:00:00"/>
    <x v="1"/>
    <n v="5"/>
    <n v="9"/>
    <n v="2"/>
    <x v="0"/>
    <x v="111"/>
    <x v="18"/>
    <s v="04-13 PERIL STRAIT"/>
    <s v="SITKA R.D."/>
    <x v="61"/>
    <x v="0"/>
    <n v="4"/>
    <n v="57.657710000000002"/>
    <n v="-135.51831999999999"/>
    <s v="JENNIFERMACDONALD"/>
    <n v="1"/>
    <n v="1"/>
  </r>
  <r>
    <d v="2011-05-12T00:00:00"/>
    <x v="1"/>
    <n v="5"/>
    <n v="12"/>
    <n v="5"/>
    <x v="0"/>
    <x v="111"/>
    <x v="18"/>
    <s v="04-13 PERIL STRAIT"/>
    <s v="SITKA R.D."/>
    <x v="61"/>
    <x v="0"/>
    <n v="4"/>
    <n v="57.657710000000002"/>
    <n v="-135.51831999999999"/>
    <s v="JENNIFERMACDONALD"/>
    <n v="1"/>
    <n v="1"/>
  </r>
  <r>
    <d v="2011-05-13T00:00:00"/>
    <x v="1"/>
    <n v="5"/>
    <n v="13"/>
    <n v="6"/>
    <x v="0"/>
    <x v="111"/>
    <x v="18"/>
    <s v="04-13 PERIL STRAIT"/>
    <s v="SITKA R.D."/>
    <x v="61"/>
    <x v="0"/>
    <n v="4"/>
    <n v="57.657710000000002"/>
    <n v="-135.51831999999999"/>
    <s v="JENNIFERMACDONALD"/>
    <n v="1"/>
    <n v="1"/>
  </r>
  <r>
    <d v="2011-05-15T00:00:00"/>
    <x v="1"/>
    <n v="5"/>
    <n v="15"/>
    <n v="1"/>
    <x v="0"/>
    <x v="111"/>
    <x v="18"/>
    <s v="04-13 PERIL STRAIT"/>
    <s v="SITKA R.D."/>
    <x v="61"/>
    <x v="0"/>
    <n v="4"/>
    <n v="57.657710000000002"/>
    <n v="-135.51831999999999"/>
    <s v="JENNIFERMACDONALD"/>
    <n v="1"/>
    <n v="1"/>
  </r>
  <r>
    <d v="2011-05-16T00:00:00"/>
    <x v="1"/>
    <n v="5"/>
    <n v="16"/>
    <n v="2"/>
    <x v="0"/>
    <x v="111"/>
    <x v="18"/>
    <s v="04-13 PERIL STRAIT"/>
    <s v="SITKA R.D."/>
    <x v="61"/>
    <x v="0"/>
    <n v="1"/>
    <n v="57.657710000000002"/>
    <n v="-135.51831999999999"/>
    <s v="JENNIFERMACDONALD"/>
    <n v="1"/>
    <n v="1"/>
  </r>
  <r>
    <d v="2011-05-17T00:00:00"/>
    <x v="1"/>
    <n v="5"/>
    <n v="17"/>
    <n v="3"/>
    <x v="0"/>
    <x v="111"/>
    <x v="18"/>
    <s v="04-13 PERIL STRAIT"/>
    <s v="SITKA R.D."/>
    <x v="61"/>
    <x v="0"/>
    <n v="2"/>
    <n v="57.657710000000002"/>
    <n v="-135.51831999999999"/>
    <s v="JENNIFERMACDONALD"/>
    <n v="1"/>
    <n v="1"/>
  </r>
  <r>
    <d v="2011-05-18T00:00:00"/>
    <x v="1"/>
    <n v="5"/>
    <n v="18"/>
    <n v="4"/>
    <x v="0"/>
    <x v="111"/>
    <x v="18"/>
    <s v="04-13 PERIL STRAIT"/>
    <s v="SITKA R.D."/>
    <x v="61"/>
    <x v="0"/>
    <n v="3"/>
    <n v="57.657710000000002"/>
    <n v="-135.51831999999999"/>
    <s v="JENNIFERMACDONALD"/>
    <n v="1"/>
    <n v="1"/>
  </r>
  <r>
    <d v="2011-05-18T00:00:00"/>
    <x v="1"/>
    <n v="5"/>
    <n v="18"/>
    <n v="4"/>
    <x v="0"/>
    <x v="111"/>
    <x v="18"/>
    <s v="04-13 PERIL STRAIT"/>
    <s v="SITKA R.D."/>
    <x v="23"/>
    <x v="0"/>
    <n v="4"/>
    <n v="57.657710000000002"/>
    <n v="-135.51831999999999"/>
    <s v="JENNIFERMACDONALD"/>
    <n v="1"/>
    <n v="1"/>
  </r>
  <r>
    <d v="2011-05-19T00:00:00"/>
    <x v="1"/>
    <n v="5"/>
    <n v="19"/>
    <n v="5"/>
    <x v="0"/>
    <x v="111"/>
    <x v="18"/>
    <s v="04-13 PERIL STRAIT"/>
    <s v="SITKA R.D."/>
    <x v="61"/>
    <x v="0"/>
    <n v="4"/>
    <n v="57.657710000000002"/>
    <n v="-135.51831999999999"/>
    <s v="JENNIFERMACDONALD"/>
    <n v="1"/>
    <n v="1"/>
  </r>
  <r>
    <d v="2013-05-20T00:00:00"/>
    <x v="0"/>
    <n v="5"/>
    <n v="20"/>
    <n v="2"/>
    <x v="0"/>
    <x v="111"/>
    <x v="18"/>
    <s v="04-13 PERIL STRAIT"/>
    <s v="SITKA R.D."/>
    <x v="37"/>
    <x v="0"/>
    <n v="1"/>
    <n v="57.657710000000002"/>
    <n v="-135.51831999999999"/>
    <s v="SRUSSELL03"/>
    <n v="1"/>
    <n v="1"/>
  </r>
  <r>
    <d v="2011-12-07T00:00:00"/>
    <x v="1"/>
    <n v="12"/>
    <n v="7"/>
    <n v="4"/>
    <x v="3"/>
    <x v="111"/>
    <x v="18"/>
    <s v="04-13 PERIL STRAIT"/>
    <s v="SITKA R.D."/>
    <x v="23"/>
    <x v="6"/>
    <n v="5"/>
    <n v="57.657710000000002"/>
    <n v="-135.51831999999999"/>
    <s v="JENNIFERMACDONALD"/>
    <n v="4"/>
    <n v="1"/>
  </r>
  <r>
    <d v="2012-04-30T00:00:00"/>
    <x v="4"/>
    <n v="4"/>
    <n v="30"/>
    <n v="2"/>
    <x v="0"/>
    <x v="111"/>
    <x v="18"/>
    <s v="04-13 PERIL STRAIT"/>
    <s v="SITKA R.D."/>
    <x v="37"/>
    <x v="4"/>
    <n v="2"/>
    <n v="57.657710000000002"/>
    <n v="-135.51831999999999"/>
    <s v="PHKILLIAN"/>
    <n v="1"/>
    <n v="1"/>
  </r>
  <r>
    <d v="2012-05-01T00:00:00"/>
    <x v="4"/>
    <n v="5"/>
    <n v="1"/>
    <n v="3"/>
    <x v="0"/>
    <x v="111"/>
    <x v="18"/>
    <s v="04-13 PERIL STRAIT"/>
    <s v="SITKA R.D."/>
    <x v="37"/>
    <x v="4"/>
    <n v="2"/>
    <n v="57.657710000000002"/>
    <n v="-135.51831999999999"/>
    <s v="PHKILLIAN"/>
    <n v="2"/>
    <n v="1"/>
  </r>
  <r>
    <d v="2014-08-11T00:00:00"/>
    <x v="2"/>
    <n v="8"/>
    <n v="11"/>
    <n v="2"/>
    <x v="1"/>
    <x v="112"/>
    <x v="8"/>
    <s v="04-02B WHALE BAY"/>
    <s v="SITKA R.D."/>
    <x v="8"/>
    <x v="2"/>
    <n v="0.75"/>
    <n v="56.754480000000001"/>
    <n v="-135.28679"/>
    <s v="SRUSSELL03"/>
    <n v="8"/>
    <n v="1"/>
  </r>
  <r>
    <d v="2012-08-12T00:00:00"/>
    <x v="4"/>
    <n v="8"/>
    <n v="12"/>
    <n v="1"/>
    <x v="1"/>
    <x v="112"/>
    <x v="8"/>
    <s v="04-02B WHALE BAY"/>
    <s v="SITKA R.D."/>
    <x v="8"/>
    <x v="1"/>
    <n v="1"/>
    <n v="56.754480000000001"/>
    <n v="-135.28679"/>
    <s v="PHKILLIAN"/>
    <n v="6"/>
    <n v="1"/>
  </r>
  <r>
    <d v="2013-08-11T00:00:00"/>
    <x v="0"/>
    <n v="8"/>
    <n v="11"/>
    <n v="1"/>
    <x v="1"/>
    <x v="112"/>
    <x v="8"/>
    <s v="04-02B WHALE BAY"/>
    <s v="SITKA R.D."/>
    <x v="8"/>
    <x v="4"/>
    <n v="1"/>
    <n v="56.754480000000001"/>
    <n v="-135.28679"/>
    <s v="PHKILLIAN"/>
    <n v="8"/>
    <n v="1"/>
  </r>
  <r>
    <d v="2015-08-12T00:00:00"/>
    <x v="3"/>
    <n v="8"/>
    <n v="12"/>
    <n v="4"/>
    <x v="1"/>
    <x v="112"/>
    <x v="8"/>
    <s v="04-02B WHALE BAY"/>
    <s v="SITKA R.D."/>
    <x v="8"/>
    <x v="4"/>
    <n v="1"/>
    <n v="56.754480000000001"/>
    <n v="-135.28679"/>
    <s v="JENNIFERMACDONALD"/>
    <n v="8"/>
    <n v="1"/>
  </r>
  <r>
    <d v="2013-06-26T00:00:00"/>
    <x v="0"/>
    <n v="6"/>
    <n v="26"/>
    <n v="4"/>
    <x v="1"/>
    <x v="113"/>
    <x v="2"/>
    <s v="04-03 SITKA AREA"/>
    <s v="SITKA R.D."/>
    <x v="23"/>
    <x v="3"/>
    <n v="2"/>
    <n v="57.358960000000003"/>
    <n v="-135.4785"/>
    <s v="SRUSSELL03"/>
    <n v="6"/>
    <n v="1"/>
  </r>
  <r>
    <d v="2013-07-08T00:00:00"/>
    <x v="0"/>
    <n v="7"/>
    <n v="8"/>
    <n v="2"/>
    <x v="1"/>
    <x v="113"/>
    <x v="2"/>
    <s v="04-03 SITKA AREA"/>
    <s v="SITKA R.D."/>
    <x v="13"/>
    <x v="3"/>
    <n v="2"/>
    <n v="57.358960000000003"/>
    <n v="-135.4785"/>
    <s v="SRUSSELL03"/>
    <n v="4"/>
    <n v="1"/>
  </r>
  <r>
    <d v="2012-07-14T00:00:00"/>
    <x v="4"/>
    <n v="7"/>
    <n v="14"/>
    <n v="7"/>
    <x v="1"/>
    <x v="113"/>
    <x v="2"/>
    <s v="04-03 SITKA AREA"/>
    <s v="SITKA R.D."/>
    <x v="84"/>
    <x v="3"/>
    <n v="6.5"/>
    <n v="57.358960000000003"/>
    <n v="-135.4785"/>
    <s v="PHKILLIAN"/>
    <n v="4"/>
    <n v="1"/>
  </r>
  <r>
    <d v="2013-07-24T00:00:00"/>
    <x v="0"/>
    <n v="7"/>
    <n v="24"/>
    <n v="4"/>
    <x v="1"/>
    <x v="113"/>
    <x v="2"/>
    <s v="04-03 SITKA AREA"/>
    <s v="SITKA R.D."/>
    <x v="84"/>
    <x v="3"/>
    <n v="6"/>
    <n v="57.358960000000003"/>
    <n v="-135.4785"/>
    <s v="PHKILLIAN"/>
    <n v="5"/>
    <n v="1"/>
  </r>
  <r>
    <d v="2015-08-06T00:00:00"/>
    <x v="3"/>
    <n v="8"/>
    <n v="6"/>
    <n v="5"/>
    <x v="1"/>
    <x v="113"/>
    <x v="2"/>
    <s v="04-03 SITKA AREA"/>
    <s v="SITKA R.D."/>
    <x v="23"/>
    <x v="3"/>
    <n v="2"/>
    <n v="57.358960000000003"/>
    <n v="-135.4785"/>
    <s v="LBDEVICHE"/>
    <n v="1"/>
    <n v="1"/>
  </r>
  <r>
    <d v="2013-08-07T00:00:00"/>
    <x v="0"/>
    <n v="8"/>
    <n v="7"/>
    <n v="4"/>
    <x v="1"/>
    <x v="113"/>
    <x v="2"/>
    <s v="04-03 SITKA AREA"/>
    <s v="SITKA R.D."/>
    <x v="84"/>
    <x v="3"/>
    <n v="5"/>
    <n v="57.358960000000003"/>
    <n v="-135.4785"/>
    <s v="PHKILLIAN"/>
    <n v="3"/>
    <n v="1"/>
  </r>
  <r>
    <d v="2012-08-10T00:00:00"/>
    <x v="4"/>
    <n v="8"/>
    <n v="10"/>
    <n v="6"/>
    <x v="1"/>
    <x v="113"/>
    <x v="2"/>
    <s v="04-03 SITKA AREA"/>
    <s v="SITKA R.D."/>
    <x v="23"/>
    <x v="3"/>
    <n v="2"/>
    <n v="57.358960000000003"/>
    <n v="-135.4785"/>
    <s v="PHKILLIAN"/>
    <n v="6"/>
    <n v="1"/>
  </r>
  <r>
    <d v="2015-08-12T00:00:00"/>
    <x v="3"/>
    <n v="8"/>
    <n v="12"/>
    <n v="4"/>
    <x v="1"/>
    <x v="113"/>
    <x v="2"/>
    <s v="04-03 SITKA AREA"/>
    <s v="SITKA R.D."/>
    <x v="23"/>
    <x v="3"/>
    <n v="4"/>
    <n v="57.358960000000003"/>
    <n v="-135.4785"/>
    <s v="LBDEVICHE"/>
    <n v="2"/>
    <n v="1"/>
  </r>
  <r>
    <d v="2012-08-15T00:00:00"/>
    <x v="4"/>
    <n v="8"/>
    <n v="15"/>
    <n v="4"/>
    <x v="1"/>
    <x v="113"/>
    <x v="2"/>
    <s v="04-03 SITKA AREA"/>
    <s v="SITKA R.D."/>
    <x v="23"/>
    <x v="3"/>
    <n v="2"/>
    <n v="57.358960000000003"/>
    <n v="-135.4785"/>
    <s v="PHKILLIAN"/>
    <n v="4"/>
    <n v="1"/>
  </r>
  <r>
    <d v="2014-08-29T00:00:00"/>
    <x v="2"/>
    <n v="8"/>
    <n v="29"/>
    <n v="6"/>
    <x v="1"/>
    <x v="113"/>
    <x v="2"/>
    <s v="04-03 SITKA AREA"/>
    <s v="SITKA R.D."/>
    <x v="22"/>
    <x v="3"/>
    <n v="7"/>
    <n v="57.358960000000003"/>
    <n v="-135.4785"/>
    <s v="SRUSSELL03"/>
    <n v="1"/>
    <n v="1"/>
  </r>
  <r>
    <d v="2014-09-04T00:00:00"/>
    <x v="2"/>
    <n v="9"/>
    <n v="4"/>
    <n v="5"/>
    <x v="1"/>
    <x v="113"/>
    <x v="2"/>
    <s v="04-03 SITKA AREA"/>
    <s v="SITKA R.D."/>
    <x v="22"/>
    <x v="3"/>
    <n v="7"/>
    <n v="57.358960000000003"/>
    <n v="-135.4785"/>
    <s v="SRUSSELL03"/>
    <n v="3"/>
    <n v="1"/>
  </r>
  <r>
    <d v="2015-09-04T00:00:00"/>
    <x v="3"/>
    <n v="9"/>
    <n v="4"/>
    <n v="6"/>
    <x v="1"/>
    <x v="113"/>
    <x v="2"/>
    <s v="04-03 SITKA AREA"/>
    <s v="SITKA R.D."/>
    <x v="22"/>
    <x v="3"/>
    <n v="6"/>
    <n v="57.358960000000003"/>
    <n v="-135.4785"/>
    <s v="LBDEVICHE"/>
    <n v="1"/>
    <n v="1"/>
  </r>
  <r>
    <d v="2015-09-04T00:00:00"/>
    <x v="3"/>
    <n v="9"/>
    <n v="4"/>
    <n v="6"/>
    <x v="1"/>
    <x v="113"/>
    <x v="2"/>
    <s v="04-03 SITKA AREA"/>
    <s v="SITKA R.D."/>
    <x v="22"/>
    <x v="3"/>
    <n v="6"/>
    <n v="57.358960000000003"/>
    <n v="-135.4785"/>
    <s v="LBDEVICHE"/>
    <n v="1"/>
    <n v="1"/>
  </r>
  <r>
    <d v="2013-09-05T00:00:00"/>
    <x v="0"/>
    <n v="9"/>
    <n v="5"/>
    <n v="5"/>
    <x v="1"/>
    <x v="113"/>
    <x v="2"/>
    <s v="04-03 SITKA AREA"/>
    <s v="SITKA R.D."/>
    <x v="22"/>
    <x v="3"/>
    <n v="8"/>
    <n v="57.358960000000003"/>
    <n v="-135.4785"/>
    <s v="PHKILLIAN"/>
    <n v="3"/>
    <n v="1"/>
  </r>
  <r>
    <d v="2013-09-06T00:00:00"/>
    <x v="0"/>
    <n v="9"/>
    <n v="6"/>
    <n v="6"/>
    <x v="1"/>
    <x v="113"/>
    <x v="2"/>
    <s v="04-03 SITKA AREA"/>
    <s v="SITKA R.D."/>
    <x v="22"/>
    <x v="3"/>
    <n v="8"/>
    <n v="57.358960000000003"/>
    <n v="-135.4785"/>
    <s v="PHKILLIAN"/>
    <n v="3"/>
    <n v="1"/>
  </r>
  <r>
    <d v="2015-09-06T00:00:00"/>
    <x v="3"/>
    <n v="9"/>
    <n v="6"/>
    <n v="1"/>
    <x v="1"/>
    <x v="113"/>
    <x v="2"/>
    <s v="04-03 SITKA AREA"/>
    <s v="SITKA R.D."/>
    <x v="22"/>
    <x v="3"/>
    <n v="6"/>
    <n v="57.358960000000003"/>
    <n v="-135.4785"/>
    <s v="LBDEVICHE"/>
    <n v="1"/>
    <n v="1"/>
  </r>
  <r>
    <d v="2015-09-06T00:00:00"/>
    <x v="3"/>
    <n v="9"/>
    <n v="6"/>
    <n v="1"/>
    <x v="1"/>
    <x v="113"/>
    <x v="2"/>
    <s v="04-03 SITKA AREA"/>
    <s v="SITKA R.D."/>
    <x v="22"/>
    <x v="3"/>
    <n v="6"/>
    <n v="57.358960000000003"/>
    <n v="-135.4785"/>
    <s v="LBDEVICHE"/>
    <n v="1"/>
    <n v="1"/>
  </r>
  <r>
    <d v="2013-09-08T00:00:00"/>
    <x v="0"/>
    <n v="9"/>
    <n v="8"/>
    <n v="1"/>
    <x v="1"/>
    <x v="113"/>
    <x v="2"/>
    <s v="04-03 SITKA AREA"/>
    <s v="SITKA R.D."/>
    <x v="22"/>
    <x v="3"/>
    <n v="7"/>
    <n v="57.358960000000003"/>
    <n v="-135.4785"/>
    <s v="PHKILLIAN"/>
    <n v="2"/>
    <n v="1"/>
  </r>
  <r>
    <d v="2014-09-10T00:00:00"/>
    <x v="2"/>
    <n v="9"/>
    <n v="10"/>
    <n v="4"/>
    <x v="1"/>
    <x v="113"/>
    <x v="2"/>
    <s v="04-03 SITKA AREA"/>
    <s v="SITKA R.D."/>
    <x v="22"/>
    <x v="3"/>
    <n v="7"/>
    <n v="57.358960000000003"/>
    <n v="-135.4785"/>
    <s v="SRUSSELL03"/>
    <n v="2"/>
    <n v="1"/>
  </r>
  <r>
    <d v="2014-09-11T00:00:00"/>
    <x v="2"/>
    <n v="9"/>
    <n v="11"/>
    <n v="5"/>
    <x v="1"/>
    <x v="113"/>
    <x v="2"/>
    <s v="04-03 SITKA AREA"/>
    <s v="SITKA R.D."/>
    <x v="22"/>
    <x v="3"/>
    <n v="7"/>
    <n v="57.358960000000003"/>
    <n v="-135.4785"/>
    <s v="SRUSSELL03"/>
    <n v="2"/>
    <n v="1"/>
  </r>
  <r>
    <d v="2015-09-13T00:00:00"/>
    <x v="3"/>
    <n v="9"/>
    <n v="13"/>
    <n v="1"/>
    <x v="1"/>
    <x v="113"/>
    <x v="2"/>
    <s v="04-03 SITKA AREA"/>
    <s v="SITKA R.D."/>
    <x v="22"/>
    <x v="3"/>
    <n v="8"/>
    <n v="57.358960000000003"/>
    <n v="-135.4785"/>
    <s v="LBDEVICHE"/>
    <n v="4"/>
    <n v="1"/>
  </r>
  <r>
    <d v="2011-09-19T00:00:00"/>
    <x v="1"/>
    <n v="9"/>
    <n v="19"/>
    <n v="2"/>
    <x v="3"/>
    <x v="113"/>
    <x v="2"/>
    <s v="04-03 SITKA AREA"/>
    <s v="SITKA R.D."/>
    <x v="22"/>
    <x v="3"/>
    <n v="8"/>
    <n v="57.358960000000003"/>
    <n v="-135.4785"/>
    <s v="DPKELLY"/>
    <n v="2"/>
    <n v="1"/>
  </r>
  <r>
    <d v="2012-09-24T00:00:00"/>
    <x v="4"/>
    <n v="9"/>
    <n v="24"/>
    <n v="2"/>
    <x v="3"/>
    <x v="113"/>
    <x v="2"/>
    <s v="04-03 SITKA AREA"/>
    <s v="SITKA R.D."/>
    <x v="22"/>
    <x v="3"/>
    <n v="8"/>
    <n v="57.358960000000003"/>
    <n v="-135.4785"/>
    <s v="PHKILLIAN"/>
    <n v="4"/>
    <n v="1"/>
  </r>
  <r>
    <d v="2012-09-25T00:00:00"/>
    <x v="4"/>
    <n v="9"/>
    <n v="25"/>
    <n v="3"/>
    <x v="3"/>
    <x v="113"/>
    <x v="2"/>
    <s v="04-03 SITKA AREA"/>
    <s v="SITKA R.D."/>
    <x v="22"/>
    <x v="3"/>
    <n v="8"/>
    <n v="57.358960000000003"/>
    <n v="-135.4785"/>
    <s v="PHKILLIAN"/>
    <n v="4"/>
    <n v="1"/>
  </r>
  <r>
    <d v="2013-09-27T00:00:00"/>
    <x v="0"/>
    <n v="9"/>
    <n v="27"/>
    <n v="6"/>
    <x v="3"/>
    <x v="113"/>
    <x v="2"/>
    <s v="04-03 SITKA AREA"/>
    <s v="SITKA R.D."/>
    <x v="22"/>
    <x v="3"/>
    <n v="8"/>
    <n v="57.358960000000003"/>
    <n v="-135.4785"/>
    <s v="PHKILLIAN"/>
    <n v="2"/>
    <n v="1"/>
  </r>
  <r>
    <d v="2014-09-28T00:00:00"/>
    <x v="2"/>
    <n v="9"/>
    <n v="28"/>
    <n v="1"/>
    <x v="3"/>
    <x v="113"/>
    <x v="2"/>
    <s v="04-03 SITKA AREA"/>
    <s v="SITKA R.D."/>
    <x v="22"/>
    <x v="3"/>
    <n v="7"/>
    <n v="57.358960000000003"/>
    <n v="-135.4785"/>
    <s v="SRUSSELL03"/>
    <n v="2"/>
    <n v="1"/>
  </r>
  <r>
    <d v="2013-09-28T00:00:00"/>
    <x v="0"/>
    <n v="9"/>
    <n v="28"/>
    <n v="7"/>
    <x v="3"/>
    <x v="113"/>
    <x v="2"/>
    <s v="04-03 SITKA AREA"/>
    <s v="SITKA R.D."/>
    <x v="10"/>
    <x v="3"/>
    <n v="4"/>
    <n v="57.358960000000003"/>
    <n v="-135.4785"/>
    <s v="JENNIFERMACDONALD"/>
    <n v="5"/>
    <n v="1"/>
  </r>
  <r>
    <d v="2013-09-30T00:00:00"/>
    <x v="0"/>
    <n v="9"/>
    <n v="30"/>
    <n v="2"/>
    <x v="3"/>
    <x v="113"/>
    <x v="2"/>
    <s v="04-03 SITKA AREA"/>
    <s v="SITKA R.D."/>
    <x v="22"/>
    <x v="3"/>
    <n v="7"/>
    <n v="57.358960000000003"/>
    <n v="-135.4785"/>
    <s v="PHKILLIAN"/>
    <n v="4"/>
    <n v="1"/>
  </r>
  <r>
    <d v="2014-10-01T00:00:00"/>
    <x v="2"/>
    <n v="10"/>
    <n v="1"/>
    <n v="4"/>
    <x v="3"/>
    <x v="113"/>
    <x v="2"/>
    <s v="04-03 SITKA AREA"/>
    <s v="SITKA R.D."/>
    <x v="22"/>
    <x v="3"/>
    <n v="2"/>
    <n v="57.358960000000003"/>
    <n v="-135.4785"/>
    <s v="SRUSSELL03"/>
    <n v="4"/>
    <n v="1"/>
  </r>
  <r>
    <d v="2013-10-02T00:00:00"/>
    <x v="0"/>
    <n v="10"/>
    <n v="2"/>
    <n v="4"/>
    <x v="3"/>
    <x v="113"/>
    <x v="2"/>
    <s v="04-03 SITKA AREA"/>
    <s v="SITKA R.D."/>
    <x v="22"/>
    <x v="3"/>
    <n v="7"/>
    <n v="57.358960000000003"/>
    <n v="-135.4785"/>
    <s v="PHKILLIAN"/>
    <n v="4"/>
    <n v="1"/>
  </r>
  <r>
    <d v="2011-05-23T00:00:00"/>
    <x v="1"/>
    <n v="5"/>
    <n v="23"/>
    <n v="2"/>
    <x v="0"/>
    <x v="113"/>
    <x v="2"/>
    <s v="04-03 SITKA AREA"/>
    <s v="SITKA R.D."/>
    <x v="24"/>
    <x v="0"/>
    <n v="3.75"/>
    <n v="57.358960000000003"/>
    <n v="-135.4785"/>
    <s v="DPKELLY"/>
    <n v="1"/>
    <n v="1"/>
  </r>
  <r>
    <d v="2013-07-02T00:00:00"/>
    <x v="0"/>
    <n v="7"/>
    <n v="2"/>
    <n v="3"/>
    <x v="1"/>
    <x v="114"/>
    <x v="2"/>
    <s v="04-03 SITKA AREA"/>
    <s v="SITKA R.D."/>
    <x v="85"/>
    <x v="3"/>
    <n v="4"/>
    <n v="57.370040000000003"/>
    <n v="-135.55053000000001"/>
    <s v="PHKILLIAN"/>
    <n v="2"/>
    <n v="1"/>
  </r>
  <r>
    <d v="2014-07-30T00:00:00"/>
    <x v="2"/>
    <n v="7"/>
    <n v="30"/>
    <n v="4"/>
    <x v="1"/>
    <x v="114"/>
    <x v="2"/>
    <s v="04-03 SITKA AREA"/>
    <s v="SITKA R.D."/>
    <x v="84"/>
    <x v="3"/>
    <n v="6"/>
    <n v="57.370040000000003"/>
    <n v="-135.55053000000001"/>
    <s v="SRUSSELL03"/>
    <n v="2"/>
    <n v="1"/>
  </r>
  <r>
    <d v="2014-08-05T00:00:00"/>
    <x v="2"/>
    <n v="8"/>
    <n v="5"/>
    <n v="3"/>
    <x v="1"/>
    <x v="114"/>
    <x v="2"/>
    <s v="04-03 SITKA AREA"/>
    <s v="SITKA R.D."/>
    <x v="84"/>
    <x v="3"/>
    <n v="6"/>
    <n v="57.370040000000003"/>
    <n v="-135.55053000000001"/>
    <s v="SRUSSELL03"/>
    <n v="3"/>
    <n v="1"/>
  </r>
  <r>
    <d v="2015-08-27T00:00:00"/>
    <x v="3"/>
    <n v="8"/>
    <n v="27"/>
    <n v="5"/>
    <x v="1"/>
    <x v="114"/>
    <x v="2"/>
    <s v="04-03 SITKA AREA"/>
    <s v="SITKA R.D."/>
    <x v="86"/>
    <x v="3"/>
    <n v="6"/>
    <n v="57.370040000000003"/>
    <n v="-135.55053000000001"/>
    <s v="LBDEVICHE"/>
    <n v="4"/>
    <n v="1"/>
  </r>
  <r>
    <d v="2015-08-29T00:00:00"/>
    <x v="3"/>
    <n v="8"/>
    <n v="29"/>
    <n v="7"/>
    <x v="1"/>
    <x v="114"/>
    <x v="2"/>
    <s v="04-03 SITKA AREA"/>
    <s v="SITKA R.D."/>
    <x v="86"/>
    <x v="3"/>
    <n v="4"/>
    <n v="57.370040000000003"/>
    <n v="-135.55053000000001"/>
    <s v="LBDEVICHE"/>
    <n v="4"/>
    <n v="1"/>
  </r>
  <r>
    <d v="2015-09-11T00:00:00"/>
    <x v="3"/>
    <n v="9"/>
    <n v="11"/>
    <n v="6"/>
    <x v="1"/>
    <x v="114"/>
    <x v="2"/>
    <s v="04-03 SITKA AREA"/>
    <s v="SITKA R.D."/>
    <x v="86"/>
    <x v="3"/>
    <n v="8"/>
    <n v="57.370040000000003"/>
    <n v="-135.55053000000001"/>
    <s v="LBDEVICHE"/>
    <n v="6"/>
    <n v="1"/>
  </r>
  <r>
    <d v="2015-09-12T00:00:00"/>
    <x v="3"/>
    <n v="9"/>
    <n v="12"/>
    <n v="7"/>
    <x v="1"/>
    <x v="114"/>
    <x v="2"/>
    <s v="04-03 SITKA AREA"/>
    <s v="SITKA R.D."/>
    <x v="86"/>
    <x v="3"/>
    <n v="8"/>
    <n v="57.370040000000003"/>
    <n v="-135.55053000000001"/>
    <s v="LBDEVICHE"/>
    <n v="6"/>
    <n v="1"/>
  </r>
  <r>
    <d v="2015-05-11T00:00:00"/>
    <x v="3"/>
    <n v="5"/>
    <n v="11"/>
    <n v="2"/>
    <x v="0"/>
    <x v="114"/>
    <x v="2"/>
    <s v="04-03 SITKA AREA"/>
    <s v="SITKA R.D."/>
    <x v="26"/>
    <x v="4"/>
    <n v="2"/>
    <n v="57.370040000000003"/>
    <n v="-135.55053000000001"/>
    <s v="RBEERS"/>
    <n v="22"/>
    <n v="2"/>
  </r>
  <r>
    <d v="2015-05-11T00:00:00"/>
    <x v="3"/>
    <n v="5"/>
    <n v="11"/>
    <n v="2"/>
    <x v="0"/>
    <x v="114"/>
    <x v="2"/>
    <s v="04-03 SITKA AREA"/>
    <s v="SITKA R.D."/>
    <x v="26"/>
    <x v="4"/>
    <n v="2.5"/>
    <n v="57.370040000000003"/>
    <n v="-135.55053000000001"/>
    <s v="RBEERS"/>
    <n v="18"/>
    <n v="2"/>
  </r>
  <r>
    <d v="2015-05-11T00:00:00"/>
    <x v="3"/>
    <n v="5"/>
    <n v="11"/>
    <n v="2"/>
    <x v="0"/>
    <x v="114"/>
    <x v="2"/>
    <s v="04-03 SITKA AREA"/>
    <s v="SITKA R.D."/>
    <x v="26"/>
    <x v="4"/>
    <n v="5"/>
    <n v="57.370040000000003"/>
    <n v="-135.55053000000001"/>
    <s v="RBEERS"/>
    <n v="18"/>
    <n v="2"/>
  </r>
  <r>
    <d v="2014-06-08T00:00:00"/>
    <x v="2"/>
    <n v="6"/>
    <n v="8"/>
    <n v="1"/>
    <x v="1"/>
    <x v="114"/>
    <x v="2"/>
    <s v="04-03 SITKA AREA"/>
    <s v="SITKA R.D."/>
    <x v="26"/>
    <x v="4"/>
    <n v="1.5"/>
    <n v="57.370040000000003"/>
    <n v="-135.55053000000001"/>
    <s v="RBEERS"/>
    <n v="12"/>
    <n v="1"/>
  </r>
  <r>
    <d v="2014-06-08T00:00:00"/>
    <x v="2"/>
    <n v="6"/>
    <n v="8"/>
    <n v="1"/>
    <x v="1"/>
    <x v="114"/>
    <x v="2"/>
    <s v="04-03 SITKA AREA"/>
    <s v="SITKA R.D."/>
    <x v="26"/>
    <x v="4"/>
    <n v="3"/>
    <n v="57.370040000000003"/>
    <n v="-135.55053000000001"/>
    <s v="RBEERS"/>
    <n v="10"/>
    <n v="1"/>
  </r>
  <r>
    <d v="2013-06-09T00:00:00"/>
    <x v="0"/>
    <n v="6"/>
    <n v="9"/>
    <n v="1"/>
    <x v="1"/>
    <x v="114"/>
    <x v="2"/>
    <s v="04-03 SITKA AREA"/>
    <s v="SITKA R.D."/>
    <x v="26"/>
    <x v="4"/>
    <n v="1.5"/>
    <n v="57.370040000000003"/>
    <n v="-135.55053000000001"/>
    <s v="RBEERS"/>
    <n v="33"/>
    <n v="3"/>
  </r>
  <r>
    <d v="2013-06-09T00:00:00"/>
    <x v="0"/>
    <n v="6"/>
    <n v="9"/>
    <n v="1"/>
    <x v="1"/>
    <x v="114"/>
    <x v="2"/>
    <s v="04-03 SITKA AREA"/>
    <s v="SITKA R.D."/>
    <x v="26"/>
    <x v="4"/>
    <n v="2"/>
    <n v="57.370040000000003"/>
    <n v="-135.55053000000001"/>
    <s v="RBEERS"/>
    <n v="18"/>
    <n v="2"/>
  </r>
  <r>
    <d v="2013-06-09T00:00:00"/>
    <x v="0"/>
    <n v="6"/>
    <n v="9"/>
    <n v="1"/>
    <x v="1"/>
    <x v="114"/>
    <x v="2"/>
    <s v="04-03 SITKA AREA"/>
    <s v="SITKA R.D."/>
    <x v="26"/>
    <x v="4"/>
    <n v="3"/>
    <n v="57.370040000000003"/>
    <n v="-135.55053000000001"/>
    <s v="RBEERS"/>
    <n v="10"/>
    <n v="1"/>
  </r>
  <r>
    <d v="2012-06-10T00:00:00"/>
    <x v="4"/>
    <n v="6"/>
    <n v="10"/>
    <n v="1"/>
    <x v="1"/>
    <x v="114"/>
    <x v="2"/>
    <s v="04-03 SITKA AREA"/>
    <s v="SITKA R.D."/>
    <x v="26"/>
    <x v="4"/>
    <n v="1.5"/>
    <n v="57.370040000000003"/>
    <n v="-135.55053000000001"/>
    <s v="RBEERS"/>
    <n v="13"/>
    <n v="1"/>
  </r>
  <r>
    <d v="2012-06-10T00:00:00"/>
    <x v="4"/>
    <n v="6"/>
    <n v="10"/>
    <n v="1"/>
    <x v="1"/>
    <x v="114"/>
    <x v="2"/>
    <s v="04-03 SITKA AREA"/>
    <s v="SITKA R.D."/>
    <x v="26"/>
    <x v="4"/>
    <n v="1.75"/>
    <n v="57.370040000000003"/>
    <n v="-135.55053000000001"/>
    <s v="RBEERS"/>
    <n v="9"/>
    <n v="1"/>
  </r>
  <r>
    <d v="2014-06-20T00:00:00"/>
    <x v="2"/>
    <n v="6"/>
    <n v="20"/>
    <n v="6"/>
    <x v="1"/>
    <x v="114"/>
    <x v="2"/>
    <s v="04-03 SITKA AREA"/>
    <s v="SITKA R.D."/>
    <x v="26"/>
    <x v="4"/>
    <n v="2"/>
    <n v="57.370040000000003"/>
    <n v="-135.55053000000001"/>
    <s v="RBEERS"/>
    <n v="15"/>
    <n v="2"/>
  </r>
  <r>
    <d v="2014-06-20T00:00:00"/>
    <x v="2"/>
    <n v="6"/>
    <n v="20"/>
    <n v="6"/>
    <x v="1"/>
    <x v="114"/>
    <x v="2"/>
    <s v="04-03 SITKA AREA"/>
    <s v="SITKA R.D."/>
    <x v="26"/>
    <x v="4"/>
    <n v="3"/>
    <n v="57.370040000000003"/>
    <n v="-135.55053000000001"/>
    <s v="RBEERS"/>
    <n v="26"/>
    <n v="3"/>
  </r>
  <r>
    <d v="2015-06-28T00:00:00"/>
    <x v="3"/>
    <n v="6"/>
    <n v="28"/>
    <n v="1"/>
    <x v="1"/>
    <x v="114"/>
    <x v="2"/>
    <s v="04-03 SITKA AREA"/>
    <s v="SITKA R.D."/>
    <x v="26"/>
    <x v="4"/>
    <n v="2"/>
    <n v="57.370040000000003"/>
    <n v="-135.55053000000001"/>
    <s v="RBEERS"/>
    <n v="50"/>
    <n v="4"/>
  </r>
  <r>
    <d v="2015-07-09T00:00:00"/>
    <x v="3"/>
    <n v="7"/>
    <n v="9"/>
    <n v="5"/>
    <x v="1"/>
    <x v="114"/>
    <x v="2"/>
    <s v="04-03 SITKA AREA"/>
    <s v="SITKA R.D."/>
    <x v="26"/>
    <x v="4"/>
    <n v="5"/>
    <n v="57.370040000000003"/>
    <n v="-135.55053000000001"/>
    <s v="RBEERS"/>
    <n v="55"/>
    <n v="4"/>
  </r>
  <r>
    <d v="2015-08-06T00:00:00"/>
    <x v="3"/>
    <n v="8"/>
    <n v="6"/>
    <n v="5"/>
    <x v="1"/>
    <x v="114"/>
    <x v="2"/>
    <s v="04-03 SITKA AREA"/>
    <s v="SITKA R.D."/>
    <x v="26"/>
    <x v="4"/>
    <n v="2"/>
    <n v="57.370040000000003"/>
    <n v="-135.55053000000001"/>
    <s v="RBEERS"/>
    <n v="40"/>
    <n v="4"/>
  </r>
  <r>
    <d v="2015-08-20T00:00:00"/>
    <x v="3"/>
    <n v="8"/>
    <n v="20"/>
    <n v="5"/>
    <x v="1"/>
    <x v="114"/>
    <x v="2"/>
    <s v="04-03 SITKA AREA"/>
    <s v="SITKA R.D."/>
    <x v="26"/>
    <x v="4"/>
    <n v="6"/>
    <n v="57.370040000000003"/>
    <n v="-135.55053000000001"/>
    <s v="RBEERS"/>
    <n v="20"/>
    <n v="1"/>
  </r>
  <r>
    <d v="2015-08-23T00:00:00"/>
    <x v="3"/>
    <n v="8"/>
    <n v="23"/>
    <n v="1"/>
    <x v="1"/>
    <x v="114"/>
    <x v="2"/>
    <s v="04-03 SITKA AREA"/>
    <s v="SITKA R.D."/>
    <x v="26"/>
    <x v="4"/>
    <n v="2"/>
    <n v="57.370040000000003"/>
    <n v="-135.55053000000001"/>
    <s v="RBEERS"/>
    <n v="43"/>
    <n v="4"/>
  </r>
  <r>
    <d v="2014-08-29T00:00:00"/>
    <x v="2"/>
    <n v="8"/>
    <n v="29"/>
    <n v="6"/>
    <x v="1"/>
    <x v="114"/>
    <x v="2"/>
    <s v="04-03 SITKA AREA"/>
    <s v="SITKA R.D."/>
    <x v="26"/>
    <x v="4"/>
    <n v="2"/>
    <n v="57.370040000000003"/>
    <n v="-135.55053000000001"/>
    <s v="RBEERS"/>
    <n v="13"/>
    <n v="1"/>
  </r>
  <r>
    <d v="2014-08-29T00:00:00"/>
    <x v="2"/>
    <n v="8"/>
    <n v="29"/>
    <n v="6"/>
    <x v="1"/>
    <x v="114"/>
    <x v="2"/>
    <s v="04-03 SITKA AREA"/>
    <s v="SITKA R.D."/>
    <x v="26"/>
    <x v="4"/>
    <n v="4"/>
    <n v="57.370040000000003"/>
    <n v="-135.55053000000001"/>
    <s v="RBEERS"/>
    <n v="34"/>
    <n v="3"/>
  </r>
  <r>
    <d v="2015-09-06T00:00:00"/>
    <x v="3"/>
    <n v="9"/>
    <n v="6"/>
    <n v="1"/>
    <x v="1"/>
    <x v="114"/>
    <x v="2"/>
    <s v="04-03 SITKA AREA"/>
    <s v="SITKA R.D."/>
    <x v="26"/>
    <x v="4"/>
    <n v="2.5"/>
    <n v="57.370040000000003"/>
    <n v="-135.55053000000001"/>
    <s v="RBEERS"/>
    <n v="40"/>
    <n v="4"/>
  </r>
  <r>
    <d v="2011-05-21T00:00:00"/>
    <x v="1"/>
    <n v="5"/>
    <n v="21"/>
    <n v="7"/>
    <x v="0"/>
    <x v="114"/>
    <x v="2"/>
    <s v="04-03 SITKA AREA"/>
    <s v="SITKA R.D."/>
    <x v="24"/>
    <x v="0"/>
    <n v="0.25"/>
    <n v="57.370040000000003"/>
    <n v="-135.55053000000001"/>
    <s v="DPKELLY"/>
    <n v="1"/>
    <n v="1"/>
  </r>
  <r>
    <d v="2012-05-22T00:00:00"/>
    <x v="4"/>
    <n v="5"/>
    <n v="22"/>
    <n v="3"/>
    <x v="0"/>
    <x v="114"/>
    <x v="2"/>
    <s v="04-03 SITKA AREA"/>
    <s v="SITKA R.D."/>
    <x v="24"/>
    <x v="0"/>
    <n v="2"/>
    <n v="57.370040000000003"/>
    <n v="-135.55053000000001"/>
    <s v="PHKILLIAN"/>
    <n v="2"/>
    <n v="1"/>
  </r>
  <r>
    <d v="2011-05-25T00:00:00"/>
    <x v="1"/>
    <n v="5"/>
    <n v="25"/>
    <n v="4"/>
    <x v="0"/>
    <x v="114"/>
    <x v="2"/>
    <s v="04-03 SITKA AREA"/>
    <s v="SITKA R.D."/>
    <x v="24"/>
    <x v="0"/>
    <n v="3"/>
    <n v="57.370040000000003"/>
    <n v="-135.55053000000001"/>
    <s v="DPKELLY"/>
    <n v="2"/>
    <n v="1"/>
  </r>
  <r>
    <d v="2013-07-08T00:00:00"/>
    <x v="0"/>
    <n v="7"/>
    <n v="8"/>
    <n v="2"/>
    <x v="1"/>
    <x v="114"/>
    <x v="2"/>
    <s v="04-03 SITKA AREA"/>
    <s v="SITKA R.D."/>
    <x v="13"/>
    <x v="4"/>
    <n v="2"/>
    <n v="57.370040000000003"/>
    <n v="-135.55053000000001"/>
    <s v="SRUSSELL03"/>
    <n v="10"/>
    <n v="1"/>
  </r>
  <r>
    <d v="2014-08-29T00:00:00"/>
    <x v="2"/>
    <n v="8"/>
    <n v="29"/>
    <n v="6"/>
    <x v="1"/>
    <x v="114"/>
    <x v="2"/>
    <s v="04-03 SITKA AREA"/>
    <s v="SITKA R.D."/>
    <x v="26"/>
    <x v="4"/>
    <n v="1"/>
    <n v="57.370040000000003"/>
    <n v="-135.55053000000001"/>
    <s v="RBEERS"/>
    <n v="18"/>
    <n v="1"/>
  </r>
  <r>
    <d v="2011-05-01T00:00:00"/>
    <x v="1"/>
    <n v="5"/>
    <n v="1"/>
    <n v="1"/>
    <x v="0"/>
    <x v="115"/>
    <x v="29"/>
    <s v="04-10B NW ADMIRALTY"/>
    <s v="ADMIRALTY NATIONAL MONUMENT"/>
    <x v="67"/>
    <x v="0"/>
    <n v="23"/>
    <n v="57.765300000000003"/>
    <n v="-134.71396999999999"/>
    <s v="GDKING"/>
    <n v="3"/>
    <n v="1"/>
  </r>
  <r>
    <d v="2014-05-01T00:00:00"/>
    <x v="2"/>
    <n v="5"/>
    <n v="1"/>
    <n v="5"/>
    <x v="0"/>
    <x v="115"/>
    <x v="29"/>
    <s v="04-10B NW ADMIRALTY"/>
    <s v="ADMIRALTY NATIONAL MONUMENT"/>
    <x v="67"/>
    <x v="0"/>
    <n v="24"/>
    <n v="57.765300000000003"/>
    <n v="-134.71396999999999"/>
    <s v="JLSCHALKOWSKI"/>
    <n v="3"/>
    <n v="1"/>
  </r>
  <r>
    <d v="2011-05-04T00:00:00"/>
    <x v="1"/>
    <n v="5"/>
    <n v="4"/>
    <n v="4"/>
    <x v="0"/>
    <x v="115"/>
    <x v="29"/>
    <s v="04-10B NW ADMIRALTY"/>
    <s v="ADMIRALTY NATIONAL MONUMENT"/>
    <x v="67"/>
    <x v="0"/>
    <n v="22"/>
    <n v="57.765300000000003"/>
    <n v="-134.71396999999999"/>
    <s v="GDKING"/>
    <n v="3"/>
    <n v="1"/>
  </r>
  <r>
    <d v="2012-05-04T00:00:00"/>
    <x v="4"/>
    <n v="5"/>
    <n v="4"/>
    <n v="6"/>
    <x v="0"/>
    <x v="115"/>
    <x v="29"/>
    <s v="04-10B NW ADMIRALTY"/>
    <s v="ADMIRALTY NATIONAL MONUMENT"/>
    <x v="67"/>
    <x v="0"/>
    <n v="22"/>
    <n v="57.765300000000003"/>
    <n v="-134.71396999999999"/>
    <s v="JLSCHALKOWSKI"/>
    <n v="3"/>
    <n v="1"/>
  </r>
  <r>
    <d v="2015-05-04T00:00:00"/>
    <x v="3"/>
    <n v="5"/>
    <n v="4"/>
    <n v="2"/>
    <x v="0"/>
    <x v="115"/>
    <x v="29"/>
    <s v="04-10B NW ADMIRALTY"/>
    <s v="ADMIRALTY NATIONAL MONUMENT"/>
    <x v="67"/>
    <x v="0"/>
    <n v="24"/>
    <n v="57.765300000000003"/>
    <n v="-134.71396999999999"/>
    <s v="JLSCHALKOWSKI"/>
    <n v="3"/>
    <n v="1"/>
  </r>
  <r>
    <d v="2013-05-06T00:00:00"/>
    <x v="0"/>
    <n v="5"/>
    <n v="6"/>
    <n v="2"/>
    <x v="0"/>
    <x v="115"/>
    <x v="29"/>
    <s v="04-10B NW ADMIRALTY"/>
    <s v="ADMIRALTY NATIONAL MONUMENT"/>
    <x v="67"/>
    <x v="0"/>
    <n v="24"/>
    <n v="57.765300000000003"/>
    <n v="-134.71396999999999"/>
    <s v="SHANEKING"/>
    <n v="1"/>
    <n v="1"/>
  </r>
  <r>
    <d v="2015-05-07T00:00:00"/>
    <x v="3"/>
    <n v="5"/>
    <n v="7"/>
    <n v="5"/>
    <x v="0"/>
    <x v="115"/>
    <x v="29"/>
    <s v="04-10B NW ADMIRALTY"/>
    <s v="ADMIRALTY NATIONAL MONUMENT"/>
    <x v="67"/>
    <x v="0"/>
    <n v="24"/>
    <n v="57.765300000000003"/>
    <n v="-134.71396999999999"/>
    <s v="JLSCHALKOWSKI"/>
    <n v="3"/>
    <n v="1"/>
  </r>
  <r>
    <d v="2013-05-09T00:00:00"/>
    <x v="0"/>
    <n v="5"/>
    <n v="9"/>
    <n v="5"/>
    <x v="0"/>
    <x v="115"/>
    <x v="29"/>
    <s v="04-10B NW ADMIRALTY"/>
    <s v="ADMIRALTY NATIONAL MONUMENT"/>
    <x v="67"/>
    <x v="0"/>
    <n v="24"/>
    <n v="57.765300000000003"/>
    <n v="-134.71396999999999"/>
    <s v="SHANEKING"/>
    <n v="1"/>
    <n v="1"/>
  </r>
  <r>
    <d v="2014-05-10T00:00:00"/>
    <x v="2"/>
    <n v="5"/>
    <n v="10"/>
    <n v="7"/>
    <x v="0"/>
    <x v="115"/>
    <x v="29"/>
    <s v="04-10B NW ADMIRALTY"/>
    <s v="ADMIRALTY NATIONAL MONUMENT"/>
    <x v="67"/>
    <x v="0"/>
    <n v="24"/>
    <n v="57.765300000000003"/>
    <n v="-134.71396999999999"/>
    <s v="JLSCHALKOWSKI"/>
    <n v="3"/>
    <n v="1"/>
  </r>
  <r>
    <d v="2013-05-12T00:00:00"/>
    <x v="0"/>
    <n v="5"/>
    <n v="12"/>
    <n v="1"/>
    <x v="0"/>
    <x v="115"/>
    <x v="29"/>
    <s v="04-10B NW ADMIRALTY"/>
    <s v="ADMIRALTY NATIONAL MONUMENT"/>
    <x v="67"/>
    <x v="0"/>
    <n v="24"/>
    <n v="57.765300000000003"/>
    <n v="-134.71396999999999"/>
    <s v="SHANEKING"/>
    <n v="3"/>
    <n v="1"/>
  </r>
  <r>
    <d v="2014-05-12T00:00:00"/>
    <x v="2"/>
    <n v="5"/>
    <n v="12"/>
    <n v="2"/>
    <x v="0"/>
    <x v="115"/>
    <x v="29"/>
    <s v="04-10B NW ADMIRALTY"/>
    <s v="ADMIRALTY NATIONAL MONUMENT"/>
    <x v="67"/>
    <x v="0"/>
    <n v="24"/>
    <n v="57.765300000000003"/>
    <n v="-134.71396999999999"/>
    <s v="JLSCHALKOWSKI"/>
    <n v="3"/>
    <n v="1"/>
  </r>
  <r>
    <d v="2012-05-13T00:00:00"/>
    <x v="4"/>
    <n v="5"/>
    <n v="13"/>
    <n v="1"/>
    <x v="0"/>
    <x v="115"/>
    <x v="29"/>
    <s v="04-10B NW ADMIRALTY"/>
    <s v="ADMIRALTY NATIONAL MONUMENT"/>
    <x v="67"/>
    <x v="0"/>
    <n v="22"/>
    <n v="57.765300000000003"/>
    <n v="-134.71396999999999"/>
    <s v="JLSCHALKOWSKI"/>
    <n v="3"/>
    <n v="1"/>
  </r>
  <r>
    <d v="2015-05-13T00:00:00"/>
    <x v="3"/>
    <n v="5"/>
    <n v="13"/>
    <n v="4"/>
    <x v="0"/>
    <x v="115"/>
    <x v="29"/>
    <s v="04-10B NW ADMIRALTY"/>
    <s v="ADMIRALTY NATIONAL MONUMENT"/>
    <x v="67"/>
    <x v="0"/>
    <n v="24"/>
    <n v="57.765300000000003"/>
    <n v="-134.71396999999999"/>
    <s v="JLSCHALKOWSKI"/>
    <n v="3"/>
    <n v="1"/>
  </r>
  <r>
    <d v="2011-05-17T00:00:00"/>
    <x v="1"/>
    <n v="5"/>
    <n v="17"/>
    <n v="3"/>
    <x v="0"/>
    <x v="115"/>
    <x v="29"/>
    <s v="04-10B NW ADMIRALTY"/>
    <s v="ADMIRALTY NATIONAL MONUMENT"/>
    <x v="67"/>
    <x v="0"/>
    <n v="22"/>
    <n v="57.765300000000003"/>
    <n v="-134.71396999999999"/>
    <s v="GDKING"/>
    <n v="2"/>
    <n v="1"/>
  </r>
  <r>
    <d v="2012-05-17T00:00:00"/>
    <x v="4"/>
    <n v="5"/>
    <n v="17"/>
    <n v="5"/>
    <x v="0"/>
    <x v="115"/>
    <x v="29"/>
    <s v="04-10B NW ADMIRALTY"/>
    <s v="ADMIRALTY NATIONAL MONUMENT"/>
    <x v="67"/>
    <x v="0"/>
    <n v="22"/>
    <n v="57.765300000000003"/>
    <n v="-134.71396999999999"/>
    <s v="JLSCHALKOWSKI"/>
    <n v="2"/>
    <n v="1"/>
  </r>
  <r>
    <d v="2013-05-17T00:00:00"/>
    <x v="0"/>
    <n v="5"/>
    <n v="17"/>
    <n v="6"/>
    <x v="0"/>
    <x v="115"/>
    <x v="29"/>
    <s v="04-10B NW ADMIRALTY"/>
    <s v="ADMIRALTY NATIONAL MONUMENT"/>
    <x v="67"/>
    <x v="0"/>
    <n v="24"/>
    <n v="57.765300000000003"/>
    <n v="-134.71396999999999"/>
    <s v="SHANEKING"/>
    <n v="3"/>
    <n v="1"/>
  </r>
  <r>
    <d v="2014-05-17T00:00:00"/>
    <x v="2"/>
    <n v="5"/>
    <n v="17"/>
    <n v="7"/>
    <x v="0"/>
    <x v="115"/>
    <x v="29"/>
    <s v="04-10B NW ADMIRALTY"/>
    <s v="ADMIRALTY NATIONAL MONUMENT"/>
    <x v="67"/>
    <x v="0"/>
    <n v="24"/>
    <n v="57.765300000000003"/>
    <n v="-134.71396999999999"/>
    <s v="JLSCHALKOWSKI"/>
    <n v="3"/>
    <n v="1"/>
  </r>
  <r>
    <d v="2013-05-18T00:00:00"/>
    <x v="0"/>
    <n v="5"/>
    <n v="18"/>
    <n v="7"/>
    <x v="0"/>
    <x v="115"/>
    <x v="29"/>
    <s v="04-10B NW ADMIRALTY"/>
    <s v="ADMIRALTY NATIONAL MONUMENT"/>
    <x v="67"/>
    <x v="0"/>
    <n v="24"/>
    <n v="57.765300000000003"/>
    <n v="-134.71396999999999"/>
    <s v="SHANEKING"/>
    <n v="3"/>
    <n v="1"/>
  </r>
  <r>
    <d v="2011-05-20T00:00:00"/>
    <x v="1"/>
    <n v="5"/>
    <n v="20"/>
    <n v="6"/>
    <x v="0"/>
    <x v="115"/>
    <x v="29"/>
    <s v="04-10B NW ADMIRALTY"/>
    <s v="ADMIRALTY NATIONAL MONUMENT"/>
    <x v="67"/>
    <x v="0"/>
    <n v="22"/>
    <n v="57.765300000000003"/>
    <n v="-134.71396999999999"/>
    <s v="GDKING"/>
    <n v="2"/>
    <n v="1"/>
  </r>
  <r>
    <d v="2012-09-17T00:00:00"/>
    <x v="4"/>
    <n v="9"/>
    <n v="17"/>
    <n v="2"/>
    <x v="3"/>
    <x v="115"/>
    <x v="29"/>
    <s v="04-10B NW ADMIRALTY"/>
    <s v="ADMIRALTY NATIONAL MONUMENT"/>
    <x v="38"/>
    <x v="0"/>
    <n v="3"/>
    <n v="57.765300000000003"/>
    <n v="-134.71396999999999"/>
    <s v="SHANEKING"/>
    <n v="1"/>
    <n v="1"/>
  </r>
  <r>
    <d v="2013-09-17T00:00:00"/>
    <x v="0"/>
    <n v="9"/>
    <n v="17"/>
    <n v="3"/>
    <x v="3"/>
    <x v="115"/>
    <x v="29"/>
    <s v="04-10B NW ADMIRALTY"/>
    <s v="ADMIRALTY NATIONAL MONUMENT"/>
    <x v="38"/>
    <x v="0"/>
    <n v="2"/>
    <n v="57.765300000000003"/>
    <n v="-134.71396999999999"/>
    <s v="SHANEKING"/>
    <n v="1"/>
    <n v="1"/>
  </r>
  <r>
    <d v="2011-09-18T00:00:00"/>
    <x v="1"/>
    <n v="9"/>
    <n v="18"/>
    <n v="1"/>
    <x v="3"/>
    <x v="115"/>
    <x v="29"/>
    <s v="04-10B NW ADMIRALTY"/>
    <s v="ADMIRALTY NATIONAL MONUMENT"/>
    <x v="38"/>
    <x v="0"/>
    <n v="6"/>
    <n v="57.765300000000003"/>
    <n v="-134.71396999999999"/>
    <s v="GDKING"/>
    <n v="2"/>
    <n v="1"/>
  </r>
  <r>
    <d v="2012-05-25T00:00:00"/>
    <x v="4"/>
    <n v="5"/>
    <n v="25"/>
    <n v="6"/>
    <x v="0"/>
    <x v="116"/>
    <x v="25"/>
    <s v="04-14 SLOCUM ARM"/>
    <s v="SITKA R.D."/>
    <x v="37"/>
    <x v="0"/>
    <n v="2"/>
    <n v="57.468330000000002"/>
    <n v="-135.81943999999999"/>
    <s v="PHKILLIAN"/>
    <n v="1"/>
    <n v="1"/>
  </r>
  <r>
    <d v="2012-09-15T00:00:00"/>
    <x v="4"/>
    <n v="9"/>
    <n v="15"/>
    <n v="7"/>
    <x v="3"/>
    <x v="116"/>
    <x v="25"/>
    <s v="04-14 SLOCUM ARM"/>
    <s v="SITKA R.D."/>
    <x v="37"/>
    <x v="0"/>
    <n v="4"/>
    <n v="57.468330000000002"/>
    <n v="-135.81943999999999"/>
    <s v="PHKILLIAN"/>
    <n v="1"/>
    <n v="1"/>
  </r>
  <r>
    <d v="2015-09-27T00:00:00"/>
    <x v="3"/>
    <n v="9"/>
    <n v="27"/>
    <n v="1"/>
    <x v="3"/>
    <x v="116"/>
    <x v="25"/>
    <s v="04-14 SLOCUM ARM"/>
    <s v="SITKA R.D."/>
    <x v="37"/>
    <x v="0"/>
    <n v="5"/>
    <n v="57.468330000000002"/>
    <n v="-135.81943999999999"/>
    <s v="LBDEVICHE"/>
    <n v="1"/>
    <n v="1"/>
  </r>
  <r>
    <d v="2011-10-03T00:00:00"/>
    <x v="1"/>
    <n v="10"/>
    <n v="3"/>
    <n v="2"/>
    <x v="3"/>
    <x v="116"/>
    <x v="25"/>
    <s v="04-14 SLOCUM ARM"/>
    <s v="SITKA R.D."/>
    <x v="37"/>
    <x v="0"/>
    <n v="5"/>
    <n v="57.468330000000002"/>
    <n v="-135.81943999999999"/>
    <s v="JENNIFERMACDONALD"/>
    <n v="1"/>
    <n v="1"/>
  </r>
  <r>
    <d v="2012-05-22T00:00:00"/>
    <x v="4"/>
    <n v="5"/>
    <n v="22"/>
    <n v="3"/>
    <x v="1"/>
    <x v="117"/>
    <x v="18"/>
    <s v="04-13 PERIL STRAIT"/>
    <s v="SITKA R.D."/>
    <x v="36"/>
    <x v="4"/>
    <n v="1.5"/>
    <n v="57.505830000000003"/>
    <n v="-134.89444"/>
    <s v="FLBARNES"/>
    <n v="34"/>
    <n v="4"/>
  </r>
  <r>
    <d v="2011-05-30T00:00:00"/>
    <x v="1"/>
    <n v="5"/>
    <n v="30"/>
    <n v="2"/>
    <x v="1"/>
    <x v="117"/>
    <x v="18"/>
    <s v="04-13 PERIL STRAIT"/>
    <s v="SITKA R.D."/>
    <x v="13"/>
    <x v="4"/>
    <n v="3"/>
    <n v="57.505830000000003"/>
    <n v="-134.89444"/>
    <s v="JENNIFERMACDONALD"/>
    <n v="9"/>
    <n v="1"/>
  </r>
  <r>
    <d v="2011-06-13T00:00:00"/>
    <x v="1"/>
    <n v="6"/>
    <n v="13"/>
    <n v="2"/>
    <x v="1"/>
    <x v="117"/>
    <x v="18"/>
    <s v="04-13 PERIL STRAIT"/>
    <s v="SITKA R.D."/>
    <x v="13"/>
    <x v="4"/>
    <n v="3"/>
    <n v="57.505830000000003"/>
    <n v="-134.89444"/>
    <s v="JENNIFERMACDONALD"/>
    <n v="11"/>
    <n v="1"/>
  </r>
  <r>
    <d v="2011-07-12T00:00:00"/>
    <x v="1"/>
    <n v="7"/>
    <n v="12"/>
    <n v="3"/>
    <x v="1"/>
    <x v="117"/>
    <x v="18"/>
    <s v="04-13 PERIL STRAIT"/>
    <s v="SITKA R.D."/>
    <x v="14"/>
    <x v="4"/>
    <n v="1.5"/>
    <n v="57.505830000000003"/>
    <n v="-134.89444"/>
    <s v="GDKING"/>
    <n v="12"/>
    <n v="1"/>
  </r>
  <r>
    <d v="2011-07-19T00:00:00"/>
    <x v="1"/>
    <n v="7"/>
    <n v="19"/>
    <n v="3"/>
    <x v="1"/>
    <x v="117"/>
    <x v="18"/>
    <s v="04-13 PERIL STRAIT"/>
    <s v="SITKA R.D."/>
    <x v="13"/>
    <x v="4"/>
    <n v="2.5"/>
    <n v="57.505830000000003"/>
    <n v="-134.89444"/>
    <s v="JENNIFERMACDONALD"/>
    <n v="9"/>
    <n v="1"/>
  </r>
  <r>
    <d v="2011-07-21T00:00:00"/>
    <x v="1"/>
    <n v="7"/>
    <n v="21"/>
    <n v="5"/>
    <x v="1"/>
    <x v="117"/>
    <x v="18"/>
    <s v="04-13 PERIL STRAIT"/>
    <s v="SITKA R.D."/>
    <x v="13"/>
    <x v="4"/>
    <n v="2.5"/>
    <n v="57.505830000000003"/>
    <n v="-134.89444"/>
    <s v="JENNIFERMACDONALD"/>
    <n v="6"/>
    <n v="1"/>
  </r>
  <r>
    <d v="2011-08-02T00:00:00"/>
    <x v="1"/>
    <n v="8"/>
    <n v="2"/>
    <n v="3"/>
    <x v="1"/>
    <x v="117"/>
    <x v="18"/>
    <s v="04-13 PERIL STRAIT"/>
    <s v="SITKA R.D."/>
    <x v="26"/>
    <x v="4"/>
    <n v="2"/>
    <n v="57.505830000000003"/>
    <n v="-134.89444"/>
    <s v="RBEERS"/>
    <n v="11"/>
    <n v="1"/>
  </r>
  <r>
    <d v="2011-05-05T00:00:00"/>
    <x v="1"/>
    <n v="5"/>
    <n v="5"/>
    <n v="5"/>
    <x v="0"/>
    <x v="117"/>
    <x v="18"/>
    <s v="04-13 PERIL STRAIT"/>
    <s v="SITKA R.D."/>
    <x v="37"/>
    <x v="0"/>
    <n v="4"/>
    <n v="57.505830000000003"/>
    <n v="-134.89444"/>
    <s v="JENNIFERMACDONALD"/>
    <n v="1"/>
    <n v="1"/>
  </r>
  <r>
    <d v="2011-05-06T00:00:00"/>
    <x v="1"/>
    <n v="5"/>
    <n v="6"/>
    <n v="6"/>
    <x v="0"/>
    <x v="117"/>
    <x v="18"/>
    <s v="04-13 PERIL STRAIT"/>
    <s v="SITKA R.D."/>
    <x v="37"/>
    <x v="0"/>
    <n v="2"/>
    <n v="57.505830000000003"/>
    <n v="-134.89444"/>
    <s v="JENNIFERMACDONALD"/>
    <n v="1"/>
    <n v="1"/>
  </r>
  <r>
    <d v="2013-04-29T00:00:00"/>
    <x v="0"/>
    <n v="4"/>
    <n v="29"/>
    <n v="2"/>
    <x v="0"/>
    <x v="118"/>
    <x v="29"/>
    <s v="04-10B NW ADMIRALTY"/>
    <s v="ADMIRALTY NATIONAL MONUMENT"/>
    <x v="67"/>
    <x v="0"/>
    <n v="24"/>
    <n v="57.806440000000002"/>
    <n v="-134.70968999999999"/>
    <s v="SHANEKING"/>
    <n v="2"/>
    <n v="1"/>
  </r>
  <r>
    <d v="2012-05-05T00:00:00"/>
    <x v="4"/>
    <n v="5"/>
    <n v="5"/>
    <n v="7"/>
    <x v="0"/>
    <x v="118"/>
    <x v="29"/>
    <s v="04-10B NW ADMIRALTY"/>
    <s v="ADMIRALTY NATIONAL MONUMENT"/>
    <x v="67"/>
    <x v="0"/>
    <n v="22"/>
    <n v="57.806440000000002"/>
    <n v="-134.70968999999999"/>
    <s v="JLSCHALKOWSKI"/>
    <n v="3"/>
    <n v="1"/>
  </r>
  <r>
    <d v="2013-05-05T00:00:00"/>
    <x v="0"/>
    <n v="5"/>
    <n v="5"/>
    <n v="1"/>
    <x v="0"/>
    <x v="118"/>
    <x v="29"/>
    <s v="04-10B NW ADMIRALTY"/>
    <s v="ADMIRALTY NATIONAL MONUMENT"/>
    <x v="67"/>
    <x v="0"/>
    <n v="24"/>
    <n v="57.806440000000002"/>
    <n v="-134.70968999999999"/>
    <s v="SHANEKING"/>
    <n v="1"/>
    <n v="1"/>
  </r>
  <r>
    <d v="2014-05-07T00:00:00"/>
    <x v="2"/>
    <n v="5"/>
    <n v="7"/>
    <n v="4"/>
    <x v="0"/>
    <x v="118"/>
    <x v="29"/>
    <s v="04-10B NW ADMIRALTY"/>
    <s v="ADMIRALTY NATIONAL MONUMENT"/>
    <x v="67"/>
    <x v="0"/>
    <n v="24"/>
    <n v="57.806440000000002"/>
    <n v="-134.70968999999999"/>
    <s v="JLSCHALKOWSKI"/>
    <n v="3"/>
    <n v="1"/>
  </r>
  <r>
    <d v="2015-05-09T00:00:00"/>
    <x v="3"/>
    <n v="5"/>
    <n v="9"/>
    <n v="7"/>
    <x v="0"/>
    <x v="118"/>
    <x v="29"/>
    <s v="04-10B NW ADMIRALTY"/>
    <s v="ADMIRALTY NATIONAL MONUMENT"/>
    <x v="67"/>
    <x v="0"/>
    <n v="24"/>
    <n v="57.806440000000002"/>
    <n v="-134.70968999999999"/>
    <s v="JLSCHALKOWSKI"/>
    <n v="3"/>
    <n v="1"/>
  </r>
  <r>
    <d v="2011-05-12T00:00:00"/>
    <x v="1"/>
    <n v="5"/>
    <n v="12"/>
    <n v="5"/>
    <x v="0"/>
    <x v="118"/>
    <x v="29"/>
    <s v="04-10B NW ADMIRALTY"/>
    <s v="ADMIRALTY NATIONAL MONUMENT"/>
    <x v="67"/>
    <x v="0"/>
    <n v="22"/>
    <n v="57.806440000000002"/>
    <n v="-134.70968999999999"/>
    <s v="GDKING"/>
    <n v="2"/>
    <n v="1"/>
  </r>
  <r>
    <d v="2015-05-12T00:00:00"/>
    <x v="3"/>
    <n v="5"/>
    <n v="12"/>
    <n v="3"/>
    <x v="0"/>
    <x v="118"/>
    <x v="29"/>
    <s v="04-10B NW ADMIRALTY"/>
    <s v="ADMIRALTY NATIONAL MONUMENT"/>
    <x v="67"/>
    <x v="0"/>
    <n v="24"/>
    <n v="57.806440000000002"/>
    <n v="-134.70968999999999"/>
    <s v="JLSCHALKOWSKI"/>
    <n v="2"/>
    <n v="1"/>
  </r>
  <r>
    <d v="2013-05-13T00:00:00"/>
    <x v="0"/>
    <n v="5"/>
    <n v="13"/>
    <n v="2"/>
    <x v="0"/>
    <x v="118"/>
    <x v="29"/>
    <s v="04-10B NW ADMIRALTY"/>
    <s v="ADMIRALTY NATIONAL MONUMENT"/>
    <x v="67"/>
    <x v="0"/>
    <n v="24"/>
    <n v="57.806440000000002"/>
    <n v="-134.70968999999999"/>
    <s v="SHANEKING"/>
    <n v="3"/>
    <n v="1"/>
  </r>
  <r>
    <d v="2013-05-14T00:00:00"/>
    <x v="0"/>
    <n v="5"/>
    <n v="14"/>
    <n v="3"/>
    <x v="0"/>
    <x v="118"/>
    <x v="29"/>
    <s v="04-10B NW ADMIRALTY"/>
    <s v="ADMIRALTY NATIONAL MONUMENT"/>
    <x v="67"/>
    <x v="0"/>
    <n v="24"/>
    <n v="57.806440000000002"/>
    <n v="-134.70968999999999"/>
    <s v="SHANEKING"/>
    <n v="3"/>
    <n v="1"/>
  </r>
  <r>
    <d v="2014-05-16T00:00:00"/>
    <x v="2"/>
    <n v="5"/>
    <n v="16"/>
    <n v="6"/>
    <x v="0"/>
    <x v="118"/>
    <x v="29"/>
    <s v="04-10B NW ADMIRALTY"/>
    <s v="ADMIRALTY NATIONAL MONUMENT"/>
    <x v="67"/>
    <x v="0"/>
    <n v="24"/>
    <n v="57.806440000000002"/>
    <n v="-134.70968999999999"/>
    <s v="JLSCHALKOWSKI"/>
    <n v="3"/>
    <n v="1"/>
  </r>
  <r>
    <d v="2015-05-20T00:00:00"/>
    <x v="3"/>
    <n v="5"/>
    <n v="20"/>
    <n v="4"/>
    <x v="0"/>
    <x v="118"/>
    <x v="29"/>
    <s v="04-10B NW ADMIRALTY"/>
    <s v="ADMIRALTY NATIONAL MONUMENT"/>
    <x v="67"/>
    <x v="0"/>
    <n v="24"/>
    <n v="57.806440000000002"/>
    <n v="-134.70968999999999"/>
    <s v="JLSCHALKOWSKI"/>
    <n v="3"/>
    <n v="1"/>
  </r>
  <r>
    <d v="2015-09-15T00:00:00"/>
    <x v="3"/>
    <n v="9"/>
    <n v="15"/>
    <n v="3"/>
    <x v="3"/>
    <x v="118"/>
    <x v="29"/>
    <s v="04-10B NW ADMIRALTY"/>
    <s v="ADMIRALTY NATIONAL MONUMENT"/>
    <x v="38"/>
    <x v="0"/>
    <n v="4"/>
    <n v="57.806440000000002"/>
    <n v="-134.70968999999999"/>
    <s v="JLSCHALKOWSKI"/>
    <n v="1"/>
    <n v="1"/>
  </r>
  <r>
    <d v="2012-09-20T00:00:00"/>
    <x v="4"/>
    <n v="9"/>
    <n v="20"/>
    <n v="5"/>
    <x v="3"/>
    <x v="118"/>
    <x v="29"/>
    <s v="04-10B NW ADMIRALTY"/>
    <s v="ADMIRALTY NATIONAL MONUMENT"/>
    <x v="38"/>
    <x v="0"/>
    <n v="3"/>
    <n v="57.806440000000002"/>
    <n v="-134.70968999999999"/>
    <s v="SHANEKING"/>
    <n v="1"/>
    <n v="1"/>
  </r>
  <r>
    <d v="2012-09-21T00:00:00"/>
    <x v="4"/>
    <n v="9"/>
    <n v="21"/>
    <n v="6"/>
    <x v="3"/>
    <x v="118"/>
    <x v="29"/>
    <s v="04-10B NW ADMIRALTY"/>
    <s v="ADMIRALTY NATIONAL MONUMENT"/>
    <x v="38"/>
    <x v="0"/>
    <n v="4"/>
    <n v="57.806440000000002"/>
    <n v="-134.70968999999999"/>
    <s v="SHANEKING"/>
    <n v="1"/>
    <n v="1"/>
  </r>
  <r>
    <d v="2012-09-25T00:00:00"/>
    <x v="4"/>
    <n v="9"/>
    <n v="25"/>
    <n v="3"/>
    <x v="3"/>
    <x v="118"/>
    <x v="29"/>
    <s v="04-10B NW ADMIRALTY"/>
    <s v="ADMIRALTY NATIONAL MONUMENT"/>
    <x v="38"/>
    <x v="0"/>
    <n v="3"/>
    <n v="57.806440000000002"/>
    <n v="-134.70968999999999"/>
    <s v="SHANEKING"/>
    <n v="1"/>
    <n v="1"/>
  </r>
  <r>
    <d v="2012-09-26T00:00:00"/>
    <x v="4"/>
    <n v="9"/>
    <n v="26"/>
    <n v="4"/>
    <x v="3"/>
    <x v="118"/>
    <x v="29"/>
    <s v="04-10B NW ADMIRALTY"/>
    <s v="ADMIRALTY NATIONAL MONUMENT"/>
    <x v="38"/>
    <x v="0"/>
    <n v="3"/>
    <n v="57.806440000000002"/>
    <n v="-134.70968999999999"/>
    <s v="SHANEKING"/>
    <n v="1"/>
    <n v="1"/>
  </r>
  <r>
    <d v="2012-09-28T00:00:00"/>
    <x v="4"/>
    <n v="9"/>
    <n v="28"/>
    <n v="6"/>
    <x v="3"/>
    <x v="118"/>
    <x v="29"/>
    <s v="04-10B NW ADMIRALTY"/>
    <s v="ADMIRALTY NATIONAL MONUMENT"/>
    <x v="38"/>
    <x v="0"/>
    <n v="3"/>
    <n v="57.806440000000002"/>
    <n v="-134.70968999999999"/>
    <s v="SHANEKING"/>
    <n v="1"/>
    <n v="1"/>
  </r>
  <r>
    <d v="2012-05-12T00:00:00"/>
    <x v="4"/>
    <n v="5"/>
    <n v="12"/>
    <n v="7"/>
    <x v="0"/>
    <x v="119"/>
    <x v="14"/>
    <s v="04-09 SEYMOUR CANAL"/>
    <s v="ADMIRALTY NATIONAL MONUMENT"/>
    <x v="34"/>
    <x v="0"/>
    <n v="2"/>
    <n v="58.019440000000003"/>
    <n v="-134.21053000000001"/>
    <s v="JLSCHALKOWSKI"/>
    <n v="2"/>
    <n v="1"/>
  </r>
  <r>
    <d v="2012-05-13T00:00:00"/>
    <x v="4"/>
    <n v="5"/>
    <n v="13"/>
    <n v="1"/>
    <x v="0"/>
    <x v="119"/>
    <x v="14"/>
    <s v="04-09 SEYMOUR CANAL"/>
    <s v="ADMIRALTY NATIONAL MONUMENT"/>
    <x v="34"/>
    <x v="0"/>
    <n v="4"/>
    <n v="58.019440000000003"/>
    <n v="-134.21053000000001"/>
    <s v="JLSCHALKOWSKI"/>
    <n v="2"/>
    <n v="1"/>
  </r>
  <r>
    <d v="2013-05-12T00:00:00"/>
    <x v="0"/>
    <n v="5"/>
    <n v="12"/>
    <n v="1"/>
    <x v="0"/>
    <x v="119"/>
    <x v="14"/>
    <s v="04-09 SEYMOUR CANAL"/>
    <s v="ADMIRALTY NATIONAL MONUMENT"/>
    <x v="34"/>
    <x v="5"/>
    <n v="2"/>
    <n v="58.019440000000003"/>
    <n v="-134.21053000000001"/>
    <s v="SHANEKING"/>
    <n v="2"/>
    <n v="1"/>
  </r>
  <r>
    <d v="2013-05-18T00:00:00"/>
    <x v="0"/>
    <n v="5"/>
    <n v="18"/>
    <n v="7"/>
    <x v="0"/>
    <x v="119"/>
    <x v="14"/>
    <s v="04-09 SEYMOUR CANAL"/>
    <s v="ADMIRALTY NATIONAL MONUMENT"/>
    <x v="34"/>
    <x v="5"/>
    <n v="4"/>
    <n v="58.019440000000003"/>
    <n v="-134.21053000000001"/>
    <s v="SHANEKING"/>
    <n v="1"/>
    <n v="1"/>
  </r>
  <r>
    <d v="2011-07-08T00:00:00"/>
    <x v="1"/>
    <n v="7"/>
    <n v="8"/>
    <n v="6"/>
    <x v="1"/>
    <x v="120"/>
    <x v="25"/>
    <s v="04-14 SLOCUM ARM"/>
    <s v="SITKA R.D."/>
    <x v="85"/>
    <x v="2"/>
    <n v="10"/>
    <n v="57.566110000000002"/>
    <n v="-135.97031000000001"/>
    <s v="JENNIFERMACDONALD"/>
    <n v="3"/>
    <n v="1"/>
  </r>
  <r>
    <d v="2011-07-09T00:00:00"/>
    <x v="1"/>
    <n v="7"/>
    <n v="9"/>
    <n v="7"/>
    <x v="1"/>
    <x v="120"/>
    <x v="25"/>
    <s v="04-14 SLOCUM ARM"/>
    <s v="SITKA R.D."/>
    <x v="85"/>
    <x v="2"/>
    <n v="8"/>
    <n v="57.566110000000002"/>
    <n v="-135.97031000000001"/>
    <s v="JENNIFERMACDONALD"/>
    <n v="3"/>
    <n v="1"/>
  </r>
  <r>
    <d v="2014-05-04T00:00:00"/>
    <x v="2"/>
    <n v="5"/>
    <n v="4"/>
    <n v="1"/>
    <x v="0"/>
    <x v="120"/>
    <x v="25"/>
    <s v="04-14 SLOCUM ARM"/>
    <s v="SITKA R.D."/>
    <x v="22"/>
    <x v="3"/>
    <n v="7"/>
    <n v="57.566110000000002"/>
    <n v="-135.97031000000001"/>
    <s v="SRUSSELL03"/>
    <n v="1"/>
    <n v="1"/>
  </r>
  <r>
    <d v="2013-05-14T00:00:00"/>
    <x v="0"/>
    <n v="5"/>
    <n v="14"/>
    <n v="3"/>
    <x v="0"/>
    <x v="120"/>
    <x v="25"/>
    <s v="04-14 SLOCUM ARM"/>
    <s v="SITKA R.D."/>
    <x v="86"/>
    <x v="3"/>
    <n v="7"/>
    <n v="57.566110000000002"/>
    <n v="-135.97031000000001"/>
    <s v="PHKILLIAN"/>
    <n v="2"/>
    <n v="1"/>
  </r>
  <r>
    <d v="2015-05-23T00:00:00"/>
    <x v="3"/>
    <n v="5"/>
    <n v="23"/>
    <n v="7"/>
    <x v="0"/>
    <x v="120"/>
    <x v="25"/>
    <s v="04-14 SLOCUM ARM"/>
    <s v="SITKA R.D."/>
    <x v="86"/>
    <x v="3"/>
    <n v="6"/>
    <n v="57.566110000000002"/>
    <n v="-135.97031000000001"/>
    <s v="LBDEVICHE"/>
    <n v="3"/>
    <n v="1"/>
  </r>
  <r>
    <d v="2014-05-26T00:00:00"/>
    <x v="2"/>
    <n v="5"/>
    <n v="26"/>
    <n v="2"/>
    <x v="0"/>
    <x v="120"/>
    <x v="25"/>
    <s v="04-14 SLOCUM ARM"/>
    <s v="SITKA R.D."/>
    <x v="86"/>
    <x v="3"/>
    <n v="6"/>
    <n v="57.566110000000002"/>
    <n v="-135.97031000000001"/>
    <s v="SRUSSELL03"/>
    <n v="2"/>
    <n v="1"/>
  </r>
  <r>
    <d v="2015-05-26T00:00:00"/>
    <x v="3"/>
    <n v="5"/>
    <n v="26"/>
    <n v="3"/>
    <x v="0"/>
    <x v="120"/>
    <x v="25"/>
    <s v="04-14 SLOCUM ARM"/>
    <s v="SITKA R.D."/>
    <x v="86"/>
    <x v="3"/>
    <n v="3"/>
    <n v="57.566110000000002"/>
    <n v="-135.97031000000001"/>
    <s v="LBDEVICHE"/>
    <n v="2"/>
    <n v="1"/>
  </r>
  <r>
    <d v="2015-06-07T00:00:00"/>
    <x v="3"/>
    <n v="6"/>
    <n v="7"/>
    <n v="1"/>
    <x v="1"/>
    <x v="120"/>
    <x v="25"/>
    <s v="04-14 SLOCUM ARM"/>
    <s v="SITKA R.D."/>
    <x v="86"/>
    <x v="3"/>
    <n v="5"/>
    <n v="57.566110000000002"/>
    <n v="-135.97031000000001"/>
    <s v="LBDEVICHE"/>
    <n v="4"/>
    <n v="1"/>
  </r>
  <r>
    <d v="2012-09-08T00:00:00"/>
    <x v="4"/>
    <n v="9"/>
    <n v="8"/>
    <n v="7"/>
    <x v="1"/>
    <x v="120"/>
    <x v="25"/>
    <s v="04-14 SLOCUM ARM"/>
    <s v="SITKA R.D."/>
    <x v="10"/>
    <x v="3"/>
    <n v="3"/>
    <n v="57.566110000000002"/>
    <n v="-135.97031000000001"/>
    <s v="PHKILLIAN"/>
    <n v="1"/>
    <n v="1"/>
  </r>
  <r>
    <d v="2015-05-14T00:00:00"/>
    <x v="3"/>
    <n v="5"/>
    <n v="14"/>
    <n v="5"/>
    <x v="0"/>
    <x v="120"/>
    <x v="25"/>
    <s v="04-14 SLOCUM ARM"/>
    <s v="SITKA R.D."/>
    <x v="37"/>
    <x v="0"/>
    <n v="5"/>
    <n v="57.566110000000002"/>
    <n v="-135.97031000000001"/>
    <s v="LBDEVICHE"/>
    <n v="1"/>
    <n v="1"/>
  </r>
  <r>
    <d v="2015-05-19T00:00:00"/>
    <x v="3"/>
    <n v="5"/>
    <n v="19"/>
    <n v="3"/>
    <x v="0"/>
    <x v="120"/>
    <x v="25"/>
    <s v="04-14 SLOCUM ARM"/>
    <s v="SITKA R.D."/>
    <x v="37"/>
    <x v="0"/>
    <n v="5"/>
    <n v="57.566110000000002"/>
    <n v="-135.97031000000001"/>
    <s v="LBDEVICHE"/>
    <n v="1"/>
    <n v="1"/>
  </r>
  <r>
    <d v="2014-05-22T00:00:00"/>
    <x v="2"/>
    <n v="5"/>
    <n v="22"/>
    <n v="5"/>
    <x v="0"/>
    <x v="120"/>
    <x v="25"/>
    <s v="04-14 SLOCUM ARM"/>
    <s v="SITKA R.D."/>
    <x v="61"/>
    <x v="0"/>
    <n v="4"/>
    <n v="57.566110000000002"/>
    <n v="-135.97031000000001"/>
    <s v="SRUSSELL03"/>
    <n v="1"/>
    <n v="1"/>
  </r>
  <r>
    <d v="2012-05-22T00:00:00"/>
    <x v="4"/>
    <n v="5"/>
    <n v="22"/>
    <n v="3"/>
    <x v="0"/>
    <x v="120"/>
    <x v="25"/>
    <s v="04-14 SLOCUM ARM"/>
    <s v="SITKA R.D."/>
    <x v="61"/>
    <x v="0"/>
    <n v="3"/>
    <n v="57.566110000000002"/>
    <n v="-135.97031000000001"/>
    <s v="PHKILLIAN"/>
    <n v="1"/>
    <n v="1"/>
  </r>
  <r>
    <d v="2015-05-22T00:00:00"/>
    <x v="3"/>
    <n v="5"/>
    <n v="22"/>
    <n v="6"/>
    <x v="0"/>
    <x v="120"/>
    <x v="25"/>
    <s v="04-14 SLOCUM ARM"/>
    <s v="SITKA R.D."/>
    <x v="37"/>
    <x v="0"/>
    <n v="5"/>
    <n v="57.566110000000002"/>
    <n v="-135.97031000000001"/>
    <s v="LBDEVICHE"/>
    <n v="1"/>
    <n v="1"/>
  </r>
  <r>
    <d v="2013-05-22T00:00:00"/>
    <x v="0"/>
    <n v="5"/>
    <n v="22"/>
    <n v="4"/>
    <x v="0"/>
    <x v="120"/>
    <x v="25"/>
    <s v="04-14 SLOCUM ARM"/>
    <s v="SITKA R.D."/>
    <x v="61"/>
    <x v="0"/>
    <n v="5"/>
    <n v="57.566110000000002"/>
    <n v="-135.97031000000001"/>
    <s v="SRUSSELL03"/>
    <n v="1"/>
    <n v="1"/>
  </r>
  <r>
    <d v="2014-05-23T00:00:00"/>
    <x v="2"/>
    <n v="5"/>
    <n v="23"/>
    <n v="6"/>
    <x v="0"/>
    <x v="120"/>
    <x v="25"/>
    <s v="04-14 SLOCUM ARM"/>
    <s v="SITKA R.D."/>
    <x v="61"/>
    <x v="0"/>
    <n v="5"/>
    <n v="57.566110000000002"/>
    <n v="-135.97031000000001"/>
    <s v="SRUSSELL03"/>
    <n v="1"/>
    <n v="1"/>
  </r>
  <r>
    <d v="2012-05-23T00:00:00"/>
    <x v="4"/>
    <n v="5"/>
    <n v="23"/>
    <n v="4"/>
    <x v="0"/>
    <x v="120"/>
    <x v="25"/>
    <s v="04-14 SLOCUM ARM"/>
    <s v="SITKA R.D."/>
    <x v="61"/>
    <x v="0"/>
    <n v="3"/>
    <n v="57.566110000000002"/>
    <n v="-135.97031000000001"/>
    <s v="PHKILLIAN"/>
    <n v="1"/>
    <n v="1"/>
  </r>
  <r>
    <d v="2015-05-23T00:00:00"/>
    <x v="3"/>
    <n v="5"/>
    <n v="23"/>
    <n v="7"/>
    <x v="0"/>
    <x v="120"/>
    <x v="25"/>
    <s v="04-14 SLOCUM ARM"/>
    <s v="SITKA R.D."/>
    <x v="37"/>
    <x v="0"/>
    <n v="3"/>
    <n v="57.566110000000002"/>
    <n v="-135.97031000000001"/>
    <s v="LBDEVICHE"/>
    <n v="2"/>
    <n v="1"/>
  </r>
  <r>
    <d v="2011-05-23T00:00:00"/>
    <x v="1"/>
    <n v="5"/>
    <n v="23"/>
    <n v="2"/>
    <x v="0"/>
    <x v="120"/>
    <x v="25"/>
    <s v="04-14 SLOCUM ARM"/>
    <s v="SITKA R.D."/>
    <x v="61"/>
    <x v="0"/>
    <n v="4"/>
    <n v="57.566110000000002"/>
    <n v="-135.97031000000001"/>
    <s v="JENNIFERMACDONALD"/>
    <n v="1"/>
    <n v="1"/>
  </r>
  <r>
    <d v="2013-05-23T00:00:00"/>
    <x v="0"/>
    <n v="5"/>
    <n v="23"/>
    <n v="5"/>
    <x v="0"/>
    <x v="120"/>
    <x v="25"/>
    <s v="04-14 SLOCUM ARM"/>
    <s v="SITKA R.D."/>
    <x v="61"/>
    <x v="0"/>
    <n v="5"/>
    <n v="57.566110000000002"/>
    <n v="-135.97031000000001"/>
    <s v="SRUSSELL03"/>
    <n v="1"/>
    <n v="1"/>
  </r>
  <r>
    <d v="2014-05-24T00:00:00"/>
    <x v="2"/>
    <n v="5"/>
    <n v="24"/>
    <n v="7"/>
    <x v="0"/>
    <x v="120"/>
    <x v="25"/>
    <s v="04-14 SLOCUM ARM"/>
    <s v="SITKA R.D."/>
    <x v="61"/>
    <x v="0"/>
    <n v="4"/>
    <n v="57.566110000000002"/>
    <n v="-135.97031000000001"/>
    <s v="SRUSSELL03"/>
    <n v="1"/>
    <n v="1"/>
  </r>
  <r>
    <d v="2012-05-24T00:00:00"/>
    <x v="4"/>
    <n v="5"/>
    <n v="24"/>
    <n v="5"/>
    <x v="0"/>
    <x v="120"/>
    <x v="25"/>
    <s v="04-14 SLOCUM ARM"/>
    <s v="SITKA R.D."/>
    <x v="61"/>
    <x v="0"/>
    <n v="3"/>
    <n v="57.566110000000002"/>
    <n v="-135.97031000000001"/>
    <s v="PHKILLIAN"/>
    <n v="1"/>
    <n v="1"/>
  </r>
  <r>
    <d v="2011-05-24T00:00:00"/>
    <x v="1"/>
    <n v="5"/>
    <n v="24"/>
    <n v="3"/>
    <x v="0"/>
    <x v="120"/>
    <x v="25"/>
    <s v="04-14 SLOCUM ARM"/>
    <s v="SITKA R.D."/>
    <x v="61"/>
    <x v="0"/>
    <n v="3"/>
    <n v="57.566110000000002"/>
    <n v="-135.97031000000001"/>
    <s v="JENNIFERMACDONALD"/>
    <n v="1"/>
    <n v="1"/>
  </r>
  <r>
    <d v="2013-05-24T00:00:00"/>
    <x v="0"/>
    <n v="5"/>
    <n v="24"/>
    <n v="6"/>
    <x v="0"/>
    <x v="120"/>
    <x v="25"/>
    <s v="04-14 SLOCUM ARM"/>
    <s v="SITKA R.D."/>
    <x v="61"/>
    <x v="0"/>
    <n v="4"/>
    <n v="57.566110000000002"/>
    <n v="-135.97031000000001"/>
    <s v="SRUSSELL03"/>
    <n v="1"/>
    <n v="1"/>
  </r>
  <r>
    <d v="2015-05-24T00:00:00"/>
    <x v="3"/>
    <n v="5"/>
    <n v="24"/>
    <n v="1"/>
    <x v="0"/>
    <x v="120"/>
    <x v="25"/>
    <s v="04-14 SLOCUM ARM"/>
    <s v="SITKA R.D."/>
    <x v="61"/>
    <x v="0"/>
    <n v="2"/>
    <n v="57.566110000000002"/>
    <n v="-135.97031000000001"/>
    <s v="LBDEVICHE"/>
    <n v="1"/>
    <n v="1"/>
  </r>
  <r>
    <d v="2014-05-25T00:00:00"/>
    <x v="2"/>
    <n v="5"/>
    <n v="25"/>
    <n v="1"/>
    <x v="0"/>
    <x v="120"/>
    <x v="25"/>
    <s v="04-14 SLOCUM ARM"/>
    <s v="SITKA R.D."/>
    <x v="61"/>
    <x v="0"/>
    <n v="5"/>
    <n v="57.566110000000002"/>
    <n v="-135.97031000000001"/>
    <s v="SRUSSELL03"/>
    <n v="1"/>
    <n v="1"/>
  </r>
  <r>
    <d v="2012-05-25T00:00:00"/>
    <x v="4"/>
    <n v="5"/>
    <n v="25"/>
    <n v="6"/>
    <x v="0"/>
    <x v="120"/>
    <x v="25"/>
    <s v="04-14 SLOCUM ARM"/>
    <s v="SITKA R.D."/>
    <x v="61"/>
    <x v="0"/>
    <n v="2"/>
    <n v="57.566110000000002"/>
    <n v="-135.97031000000001"/>
    <s v="PHKILLIAN"/>
    <n v="1"/>
    <n v="1"/>
  </r>
  <r>
    <d v="2013-05-25T00:00:00"/>
    <x v="0"/>
    <n v="5"/>
    <n v="25"/>
    <n v="7"/>
    <x v="0"/>
    <x v="120"/>
    <x v="25"/>
    <s v="04-14 SLOCUM ARM"/>
    <s v="SITKA R.D."/>
    <x v="61"/>
    <x v="0"/>
    <n v="5"/>
    <n v="57.566110000000002"/>
    <n v="-135.97031000000001"/>
    <s v="SRUSSELL03"/>
    <n v="1"/>
    <n v="1"/>
  </r>
  <r>
    <d v="2015-05-25T00:00:00"/>
    <x v="3"/>
    <n v="5"/>
    <n v="25"/>
    <n v="2"/>
    <x v="0"/>
    <x v="120"/>
    <x v="25"/>
    <s v="04-14 SLOCUM ARM"/>
    <s v="SITKA R.D."/>
    <x v="61"/>
    <x v="0"/>
    <n v="2"/>
    <n v="57.566110000000002"/>
    <n v="-135.97031000000001"/>
    <s v="LBDEVICHE"/>
    <n v="1"/>
    <n v="1"/>
  </r>
  <r>
    <d v="2015-05-26T00:00:00"/>
    <x v="3"/>
    <n v="5"/>
    <n v="26"/>
    <n v="3"/>
    <x v="0"/>
    <x v="120"/>
    <x v="25"/>
    <s v="04-14 SLOCUM ARM"/>
    <s v="SITKA R.D."/>
    <x v="61"/>
    <x v="0"/>
    <n v="2"/>
    <n v="57.566110000000002"/>
    <n v="-135.97031000000001"/>
    <s v="LBDEVICHE"/>
    <n v="1"/>
    <n v="1"/>
  </r>
  <r>
    <d v="2014-05-27T00:00:00"/>
    <x v="2"/>
    <n v="5"/>
    <n v="27"/>
    <n v="3"/>
    <x v="0"/>
    <x v="120"/>
    <x v="25"/>
    <s v="04-14 SLOCUM ARM"/>
    <s v="SITKA R.D."/>
    <x v="61"/>
    <x v="0"/>
    <n v="4"/>
    <n v="57.566110000000002"/>
    <n v="-135.97031000000001"/>
    <s v="SRUSSELL03"/>
    <n v="1"/>
    <n v="1"/>
  </r>
  <r>
    <d v="2012-05-27T00:00:00"/>
    <x v="4"/>
    <n v="5"/>
    <n v="27"/>
    <n v="1"/>
    <x v="0"/>
    <x v="120"/>
    <x v="25"/>
    <s v="04-14 SLOCUM ARM"/>
    <s v="SITKA R.D."/>
    <x v="61"/>
    <x v="0"/>
    <n v="1"/>
    <n v="57.566110000000002"/>
    <n v="-135.97031000000001"/>
    <s v="PHKILLIAN"/>
    <n v="1"/>
    <n v="1"/>
  </r>
  <r>
    <d v="2013-05-28T00:00:00"/>
    <x v="0"/>
    <n v="5"/>
    <n v="28"/>
    <n v="3"/>
    <x v="0"/>
    <x v="120"/>
    <x v="25"/>
    <s v="04-14 SLOCUM ARM"/>
    <s v="SITKA R.D."/>
    <x v="61"/>
    <x v="0"/>
    <n v="4"/>
    <n v="57.566110000000002"/>
    <n v="-135.97031000000001"/>
    <s v="SRUSSELL03"/>
    <n v="1"/>
    <n v="1"/>
  </r>
  <r>
    <d v="2014-05-29T00:00:00"/>
    <x v="2"/>
    <n v="5"/>
    <n v="29"/>
    <n v="5"/>
    <x v="0"/>
    <x v="120"/>
    <x v="25"/>
    <s v="04-14 SLOCUM ARM"/>
    <s v="SITKA R.D."/>
    <x v="37"/>
    <x v="0"/>
    <n v="3"/>
    <n v="57.566110000000002"/>
    <n v="-135.97031000000001"/>
    <s v="SRUSSELL03"/>
    <n v="1"/>
    <n v="1"/>
  </r>
  <r>
    <d v="2013-05-29T00:00:00"/>
    <x v="0"/>
    <n v="5"/>
    <n v="29"/>
    <n v="4"/>
    <x v="0"/>
    <x v="120"/>
    <x v="25"/>
    <s v="04-14 SLOCUM ARM"/>
    <s v="SITKA R.D."/>
    <x v="61"/>
    <x v="0"/>
    <n v="3"/>
    <n v="57.566110000000002"/>
    <n v="-135.97031000000001"/>
    <s v="SRUSSELL03"/>
    <n v="2"/>
    <n v="1"/>
  </r>
  <r>
    <d v="2015-05-29T00:00:00"/>
    <x v="3"/>
    <n v="5"/>
    <n v="29"/>
    <n v="6"/>
    <x v="0"/>
    <x v="120"/>
    <x v="25"/>
    <s v="04-14 SLOCUM ARM"/>
    <s v="SITKA R.D."/>
    <x v="61"/>
    <x v="0"/>
    <n v="1"/>
    <n v="57.566110000000002"/>
    <n v="-135.97031000000001"/>
    <s v="LBDEVICHE"/>
    <n v="1"/>
    <n v="1"/>
  </r>
  <r>
    <d v="2013-05-30T00:00:00"/>
    <x v="0"/>
    <n v="5"/>
    <n v="30"/>
    <n v="5"/>
    <x v="0"/>
    <x v="120"/>
    <x v="25"/>
    <s v="04-14 SLOCUM ARM"/>
    <s v="SITKA R.D."/>
    <x v="37"/>
    <x v="0"/>
    <n v="2"/>
    <n v="57.566110000000002"/>
    <n v="-135.97031000000001"/>
    <s v="SRUSSELL03"/>
    <n v="2"/>
    <n v="1"/>
  </r>
  <r>
    <d v="2014-05-31T00:00:00"/>
    <x v="2"/>
    <n v="5"/>
    <n v="31"/>
    <n v="7"/>
    <x v="0"/>
    <x v="120"/>
    <x v="25"/>
    <s v="04-14 SLOCUM ARM"/>
    <s v="SITKA R.D."/>
    <x v="37"/>
    <x v="0"/>
    <n v="2"/>
    <n v="57.566110000000002"/>
    <n v="-135.97031000000001"/>
    <s v="SRUSSELL03"/>
    <n v="1"/>
    <n v="1"/>
  </r>
  <r>
    <d v="2012-09-16T00:00:00"/>
    <x v="4"/>
    <n v="9"/>
    <n v="16"/>
    <n v="1"/>
    <x v="3"/>
    <x v="120"/>
    <x v="25"/>
    <s v="04-14 SLOCUM ARM"/>
    <s v="SITKA R.D."/>
    <x v="37"/>
    <x v="0"/>
    <n v="5"/>
    <n v="57.566110000000002"/>
    <n v="-135.97031000000001"/>
    <s v="PHKILLIAN"/>
    <n v="1"/>
    <n v="1"/>
  </r>
  <r>
    <d v="2012-09-17T00:00:00"/>
    <x v="4"/>
    <n v="9"/>
    <n v="17"/>
    <n v="2"/>
    <x v="3"/>
    <x v="120"/>
    <x v="25"/>
    <s v="04-14 SLOCUM ARM"/>
    <s v="SITKA R.D."/>
    <x v="37"/>
    <x v="0"/>
    <n v="5"/>
    <n v="57.566110000000002"/>
    <n v="-135.97031000000001"/>
    <s v="PHKILLIAN"/>
    <n v="1"/>
    <n v="1"/>
  </r>
  <r>
    <d v="2012-09-18T00:00:00"/>
    <x v="4"/>
    <n v="9"/>
    <n v="18"/>
    <n v="3"/>
    <x v="3"/>
    <x v="120"/>
    <x v="25"/>
    <s v="04-14 SLOCUM ARM"/>
    <s v="SITKA R.D."/>
    <x v="37"/>
    <x v="0"/>
    <n v="3"/>
    <n v="57.566110000000002"/>
    <n v="-135.97031000000001"/>
    <s v="PHKILLIAN"/>
    <n v="1"/>
    <n v="1"/>
  </r>
  <r>
    <d v="2014-09-21T00:00:00"/>
    <x v="2"/>
    <n v="9"/>
    <n v="21"/>
    <n v="1"/>
    <x v="3"/>
    <x v="120"/>
    <x v="25"/>
    <s v="04-14 SLOCUM ARM"/>
    <s v="SITKA R.D."/>
    <x v="37"/>
    <x v="0"/>
    <n v="1"/>
    <n v="57.566110000000002"/>
    <n v="-135.97031000000001"/>
    <s v="SRUSSELL03"/>
    <n v="2"/>
    <n v="1"/>
  </r>
  <r>
    <d v="2015-09-28T00:00:00"/>
    <x v="3"/>
    <n v="9"/>
    <n v="28"/>
    <n v="2"/>
    <x v="3"/>
    <x v="120"/>
    <x v="25"/>
    <s v="04-14 SLOCUM ARM"/>
    <s v="SITKA R.D."/>
    <x v="37"/>
    <x v="0"/>
    <n v="5"/>
    <n v="57.566110000000002"/>
    <n v="-135.97031000000001"/>
    <s v="LBDEVICHE"/>
    <n v="2"/>
    <n v="1"/>
  </r>
  <r>
    <d v="2011-09-30T00:00:00"/>
    <x v="1"/>
    <n v="9"/>
    <n v="30"/>
    <n v="6"/>
    <x v="3"/>
    <x v="120"/>
    <x v="25"/>
    <s v="04-14 SLOCUM ARM"/>
    <s v="SITKA R.D."/>
    <x v="37"/>
    <x v="0"/>
    <n v="5"/>
    <n v="57.566110000000002"/>
    <n v="-135.97031000000001"/>
    <s v="JENNIFERMACDONALD"/>
    <n v="1"/>
    <n v="1"/>
  </r>
  <r>
    <d v="2015-09-30T00:00:00"/>
    <x v="3"/>
    <n v="9"/>
    <n v="30"/>
    <n v="4"/>
    <x v="3"/>
    <x v="120"/>
    <x v="25"/>
    <s v="04-14 SLOCUM ARM"/>
    <s v="SITKA R.D."/>
    <x v="37"/>
    <x v="0"/>
    <n v="5"/>
    <n v="57.566110000000002"/>
    <n v="-135.97031000000001"/>
    <s v="LBDEVICHE"/>
    <n v="1"/>
    <n v="1"/>
  </r>
  <r>
    <d v="2012-10-01T00:00:00"/>
    <x v="4"/>
    <n v="10"/>
    <n v="1"/>
    <n v="2"/>
    <x v="3"/>
    <x v="120"/>
    <x v="25"/>
    <s v="04-14 SLOCUM ARM"/>
    <s v="SITKA R.D."/>
    <x v="37"/>
    <x v="0"/>
    <n v="3"/>
    <n v="57.566110000000002"/>
    <n v="-135.97031000000001"/>
    <s v="PHKILLIAN"/>
    <n v="1"/>
    <n v="1"/>
  </r>
  <r>
    <d v="2011-10-01T00:00:00"/>
    <x v="1"/>
    <n v="10"/>
    <n v="1"/>
    <n v="7"/>
    <x v="3"/>
    <x v="120"/>
    <x v="25"/>
    <s v="04-14 SLOCUM ARM"/>
    <s v="SITKA R.D."/>
    <x v="37"/>
    <x v="0"/>
    <n v="5"/>
    <n v="57.566110000000002"/>
    <n v="-135.97031000000001"/>
    <s v="JENNIFERMACDONALD"/>
    <n v="1"/>
    <n v="1"/>
  </r>
  <r>
    <d v="2014-10-02T00:00:00"/>
    <x v="2"/>
    <n v="10"/>
    <n v="2"/>
    <n v="5"/>
    <x v="3"/>
    <x v="120"/>
    <x v="25"/>
    <s v="04-14 SLOCUM ARM"/>
    <s v="SITKA R.D."/>
    <x v="37"/>
    <x v="0"/>
    <n v="2"/>
    <n v="57.566110000000002"/>
    <n v="-135.97031000000001"/>
    <s v="SRUSSELL03"/>
    <n v="1"/>
    <n v="1"/>
  </r>
  <r>
    <d v="2015-10-02T00:00:00"/>
    <x v="3"/>
    <n v="10"/>
    <n v="2"/>
    <n v="6"/>
    <x v="3"/>
    <x v="120"/>
    <x v="25"/>
    <s v="04-14 SLOCUM ARM"/>
    <s v="SITKA R.D."/>
    <x v="37"/>
    <x v="0"/>
    <n v="5"/>
    <n v="57.566110000000002"/>
    <n v="-135.97031000000001"/>
    <s v="LBDEVICHE"/>
    <n v="2"/>
    <n v="2"/>
  </r>
  <r>
    <d v="2014-10-03T00:00:00"/>
    <x v="2"/>
    <n v="10"/>
    <n v="3"/>
    <n v="6"/>
    <x v="3"/>
    <x v="120"/>
    <x v="25"/>
    <s v="04-14 SLOCUM ARM"/>
    <s v="SITKA R.D."/>
    <x v="37"/>
    <x v="0"/>
    <n v="4"/>
    <n v="57.566110000000002"/>
    <n v="-135.97031000000001"/>
    <s v="SRUSSELL03"/>
    <n v="1"/>
    <n v="1"/>
  </r>
  <r>
    <d v="2012-10-04T00:00:00"/>
    <x v="4"/>
    <n v="10"/>
    <n v="4"/>
    <n v="5"/>
    <x v="3"/>
    <x v="120"/>
    <x v="25"/>
    <s v="04-14 SLOCUM ARM"/>
    <s v="SITKA R.D."/>
    <x v="37"/>
    <x v="0"/>
    <n v="5"/>
    <n v="57.566110000000002"/>
    <n v="-135.97031000000001"/>
    <s v="PHKILLIAN"/>
    <n v="1"/>
    <n v="1"/>
  </r>
  <r>
    <d v="2015-05-14T00:00:00"/>
    <x v="3"/>
    <n v="5"/>
    <n v="14"/>
    <n v="5"/>
    <x v="0"/>
    <x v="120"/>
    <x v="25"/>
    <s v="04-14 SLOCUM ARM"/>
    <s v="SITKA R.D."/>
    <x v="37"/>
    <x v="4"/>
    <n v="5"/>
    <n v="57.566110000000002"/>
    <n v="-135.97031000000001"/>
    <s v="LBDEVICHE"/>
    <n v="1"/>
    <n v="1"/>
  </r>
  <r>
    <d v="2015-05-19T00:00:00"/>
    <x v="3"/>
    <n v="5"/>
    <n v="19"/>
    <n v="3"/>
    <x v="0"/>
    <x v="120"/>
    <x v="25"/>
    <s v="04-14 SLOCUM ARM"/>
    <s v="SITKA R.D."/>
    <x v="37"/>
    <x v="4"/>
    <n v="5"/>
    <n v="57.566110000000002"/>
    <n v="-135.97031000000001"/>
    <s v="LBDEVICHE"/>
    <n v="1"/>
    <n v="1"/>
  </r>
  <r>
    <d v="2011-06-24T00:00:00"/>
    <x v="1"/>
    <n v="6"/>
    <n v="24"/>
    <n v="6"/>
    <x v="1"/>
    <x v="120"/>
    <x v="25"/>
    <s v="04-14 SLOCUM ARM"/>
    <s v="SITKA R.D."/>
    <x v="33"/>
    <x v="4"/>
    <n v="0.5"/>
    <n v="57.566110000000002"/>
    <n v="-135.97031000000001"/>
    <s v="JENNIFERMACDONALD"/>
    <n v="3"/>
    <n v="1"/>
  </r>
  <r>
    <d v="2014-10-02T00:00:00"/>
    <x v="2"/>
    <n v="10"/>
    <n v="2"/>
    <n v="5"/>
    <x v="3"/>
    <x v="120"/>
    <x v="25"/>
    <s v="04-14 SLOCUM ARM"/>
    <s v="SITKA R.D."/>
    <x v="37"/>
    <x v="4"/>
    <n v="2"/>
    <n v="57.566110000000002"/>
    <n v="-135.97031000000001"/>
    <s v="SRUSSELL03"/>
    <n v="1"/>
    <n v="1"/>
  </r>
  <r>
    <d v="2014-10-03T00:00:00"/>
    <x v="2"/>
    <n v="10"/>
    <n v="3"/>
    <n v="6"/>
    <x v="3"/>
    <x v="120"/>
    <x v="25"/>
    <s v="04-14 SLOCUM ARM"/>
    <s v="SITKA R.D."/>
    <x v="37"/>
    <x v="4"/>
    <n v="4"/>
    <n v="57.566110000000002"/>
    <n v="-135.97031000000001"/>
    <s v="SRUSSELL03"/>
    <n v="1"/>
    <n v="1"/>
  </r>
  <r>
    <d v="2012-10-04T00:00:00"/>
    <x v="4"/>
    <n v="10"/>
    <n v="4"/>
    <n v="5"/>
    <x v="3"/>
    <x v="120"/>
    <x v="25"/>
    <s v="04-14 SLOCUM ARM"/>
    <s v="SITKA R.D."/>
    <x v="37"/>
    <x v="4"/>
    <n v="5"/>
    <n v="57.566110000000002"/>
    <n v="-135.97031000000001"/>
    <s v="PHKILLIAN"/>
    <n v="1"/>
    <n v="1"/>
  </r>
  <r>
    <d v="2014-05-04T00:00:00"/>
    <x v="2"/>
    <n v="5"/>
    <n v="4"/>
    <n v="1"/>
    <x v="0"/>
    <x v="121"/>
    <x v="25"/>
    <s v="04-14 SLOCUM ARM"/>
    <s v="SITKA R.D."/>
    <x v="22"/>
    <x v="3"/>
    <n v="7"/>
    <n v="57.581420000000001"/>
    <n v="-135.91442000000001"/>
    <s v="SRUSSELL03"/>
    <n v="1"/>
    <n v="1"/>
  </r>
  <r>
    <d v="2015-05-07T00:00:00"/>
    <x v="3"/>
    <n v="5"/>
    <n v="7"/>
    <n v="5"/>
    <x v="0"/>
    <x v="121"/>
    <x v="25"/>
    <s v="04-14 SLOCUM ARM"/>
    <s v="SITKA R.D."/>
    <x v="22"/>
    <x v="3"/>
    <n v="7"/>
    <n v="57.581420000000001"/>
    <n v="-135.91442000000001"/>
    <s v="LBDEVICHE"/>
    <n v="2"/>
    <n v="1"/>
  </r>
  <r>
    <d v="2012-05-13T00:00:00"/>
    <x v="4"/>
    <n v="5"/>
    <n v="13"/>
    <n v="1"/>
    <x v="0"/>
    <x v="121"/>
    <x v="25"/>
    <s v="04-14 SLOCUM ARM"/>
    <s v="SITKA R.D."/>
    <x v="86"/>
    <x v="3"/>
    <n v="6"/>
    <n v="57.581420000000001"/>
    <n v="-135.91442000000001"/>
    <s v="DPKELLY"/>
    <n v="2"/>
    <n v="1"/>
  </r>
  <r>
    <d v="2011-05-16T00:00:00"/>
    <x v="1"/>
    <n v="5"/>
    <n v="16"/>
    <n v="2"/>
    <x v="0"/>
    <x v="121"/>
    <x v="25"/>
    <s v="04-14 SLOCUM ARM"/>
    <s v="SITKA R.D."/>
    <x v="86"/>
    <x v="3"/>
    <n v="5"/>
    <n v="57.581420000000001"/>
    <n v="-135.91442000000001"/>
    <s v="DPKELLY"/>
    <n v="2"/>
    <n v="1"/>
  </r>
  <r>
    <d v="2011-05-19T00:00:00"/>
    <x v="1"/>
    <n v="5"/>
    <n v="19"/>
    <n v="5"/>
    <x v="0"/>
    <x v="121"/>
    <x v="25"/>
    <s v="04-14 SLOCUM ARM"/>
    <s v="SITKA R.D."/>
    <x v="22"/>
    <x v="3"/>
    <n v="7"/>
    <n v="57.581420000000001"/>
    <n v="-135.91442000000001"/>
    <s v="DPKELLY"/>
    <n v="2"/>
    <n v="1"/>
  </r>
  <r>
    <d v="2012-05-21T00:00:00"/>
    <x v="4"/>
    <n v="5"/>
    <n v="21"/>
    <n v="2"/>
    <x v="0"/>
    <x v="121"/>
    <x v="25"/>
    <s v="04-14 SLOCUM ARM"/>
    <s v="SITKA R.D."/>
    <x v="86"/>
    <x v="3"/>
    <n v="6"/>
    <n v="57.581420000000001"/>
    <n v="-135.91442000000001"/>
    <s v="DPKELLY"/>
    <n v="3"/>
    <n v="1"/>
  </r>
  <r>
    <d v="2014-06-01T00:00:00"/>
    <x v="2"/>
    <n v="6"/>
    <n v="1"/>
    <n v="1"/>
    <x v="1"/>
    <x v="121"/>
    <x v="25"/>
    <s v="04-14 SLOCUM ARM"/>
    <s v="SITKA R.D."/>
    <x v="22"/>
    <x v="3"/>
    <n v="8"/>
    <n v="57.581420000000001"/>
    <n v="-135.91442000000001"/>
    <s v="SRUSSELL03"/>
    <n v="3"/>
    <n v="1"/>
  </r>
  <r>
    <d v="2011-06-18T00:00:00"/>
    <x v="1"/>
    <n v="6"/>
    <n v="18"/>
    <n v="7"/>
    <x v="1"/>
    <x v="121"/>
    <x v="25"/>
    <s v="04-14 SLOCUM ARM"/>
    <s v="SITKA R.D."/>
    <x v="86"/>
    <x v="3"/>
    <n v="5"/>
    <n v="57.581420000000001"/>
    <n v="-135.91442000000001"/>
    <s v="DPKELLY"/>
    <n v="3"/>
    <n v="1"/>
  </r>
  <r>
    <d v="2011-07-10T00:00:00"/>
    <x v="1"/>
    <n v="7"/>
    <n v="10"/>
    <n v="1"/>
    <x v="1"/>
    <x v="121"/>
    <x v="25"/>
    <s v="04-14 SLOCUM ARM"/>
    <s v="SITKA R.D."/>
    <x v="86"/>
    <x v="3"/>
    <n v="6"/>
    <n v="57.581420000000001"/>
    <n v="-135.91442000000001"/>
    <s v="DPKELLY"/>
    <n v="2"/>
    <n v="1"/>
  </r>
  <r>
    <d v="2015-07-13T00:00:00"/>
    <x v="3"/>
    <n v="7"/>
    <n v="13"/>
    <n v="2"/>
    <x v="1"/>
    <x v="121"/>
    <x v="25"/>
    <s v="04-14 SLOCUM ARM"/>
    <s v="SITKA R.D."/>
    <x v="22"/>
    <x v="3"/>
    <n v="8"/>
    <n v="57.581420000000001"/>
    <n v="-135.91442000000001"/>
    <s v="LBDEVICHE"/>
    <n v="2"/>
    <n v="1"/>
  </r>
  <r>
    <d v="2012-07-15T00:00:00"/>
    <x v="4"/>
    <n v="7"/>
    <n v="15"/>
    <n v="1"/>
    <x v="1"/>
    <x v="121"/>
    <x v="25"/>
    <s v="04-14 SLOCUM ARM"/>
    <s v="SITKA R.D."/>
    <x v="30"/>
    <x v="3"/>
    <n v="3"/>
    <n v="57.581420000000001"/>
    <n v="-135.91442000000001"/>
    <s v="DPKELLY"/>
    <n v="4"/>
    <n v="1"/>
  </r>
  <r>
    <d v="2011-05-26T00:00:00"/>
    <x v="1"/>
    <n v="5"/>
    <n v="26"/>
    <n v="5"/>
    <x v="0"/>
    <x v="121"/>
    <x v="25"/>
    <s v="04-14 SLOCUM ARM"/>
    <s v="SITKA R.D."/>
    <x v="61"/>
    <x v="0"/>
    <n v="4"/>
    <n v="57.581420000000001"/>
    <n v="-135.91442000000001"/>
    <s v="JENNIFERMACDONALD"/>
    <n v="1"/>
    <n v="1"/>
  </r>
  <r>
    <d v="2014-09-16T00:00:00"/>
    <x v="2"/>
    <n v="9"/>
    <n v="16"/>
    <n v="3"/>
    <x v="3"/>
    <x v="121"/>
    <x v="25"/>
    <s v="04-14 SLOCUM ARM"/>
    <s v="SITKA R.D."/>
    <x v="37"/>
    <x v="0"/>
    <n v="5"/>
    <n v="57.581420000000001"/>
    <n v="-135.91442000000001"/>
    <s v="SRUSSELL03"/>
    <n v="1"/>
    <n v="1"/>
  </r>
  <r>
    <d v="2014-09-17T00:00:00"/>
    <x v="2"/>
    <n v="9"/>
    <n v="17"/>
    <n v="4"/>
    <x v="3"/>
    <x v="121"/>
    <x v="25"/>
    <s v="04-14 SLOCUM ARM"/>
    <s v="SITKA R.D."/>
    <x v="37"/>
    <x v="0"/>
    <n v="6"/>
    <n v="57.581420000000001"/>
    <n v="-135.91442000000001"/>
    <s v="SRUSSELL03"/>
    <n v="1"/>
    <n v="1"/>
  </r>
  <r>
    <d v="2014-09-19T00:00:00"/>
    <x v="2"/>
    <n v="9"/>
    <n v="19"/>
    <n v="6"/>
    <x v="3"/>
    <x v="121"/>
    <x v="25"/>
    <s v="04-14 SLOCUM ARM"/>
    <s v="SITKA R.D."/>
    <x v="37"/>
    <x v="0"/>
    <n v="4"/>
    <n v="57.581420000000001"/>
    <n v="-135.91442000000001"/>
    <s v="SRUSSELL03"/>
    <n v="2"/>
    <n v="1"/>
  </r>
  <r>
    <d v="2014-09-20T00:00:00"/>
    <x v="2"/>
    <n v="9"/>
    <n v="20"/>
    <n v="7"/>
    <x v="3"/>
    <x v="121"/>
    <x v="25"/>
    <s v="04-14 SLOCUM ARM"/>
    <s v="SITKA R.D."/>
    <x v="37"/>
    <x v="0"/>
    <n v="5"/>
    <n v="57.581420000000001"/>
    <n v="-135.91442000000001"/>
    <s v="SRUSSELL03"/>
    <n v="2"/>
    <n v="1"/>
  </r>
  <r>
    <d v="2014-09-21T00:00:00"/>
    <x v="2"/>
    <n v="9"/>
    <n v="21"/>
    <n v="1"/>
    <x v="3"/>
    <x v="121"/>
    <x v="25"/>
    <s v="04-14 SLOCUM ARM"/>
    <s v="SITKA R.D."/>
    <x v="37"/>
    <x v="0"/>
    <n v="3"/>
    <n v="57.581420000000001"/>
    <n v="-135.91442000000001"/>
    <s v="SRUSSELL03"/>
    <n v="2"/>
    <n v="1"/>
  </r>
  <r>
    <d v="2014-10-01T00:00:00"/>
    <x v="2"/>
    <n v="10"/>
    <n v="1"/>
    <n v="4"/>
    <x v="3"/>
    <x v="121"/>
    <x v="25"/>
    <s v="04-14 SLOCUM ARM"/>
    <s v="SITKA R.D."/>
    <x v="37"/>
    <x v="0"/>
    <n v="5"/>
    <n v="57.581420000000001"/>
    <n v="-135.91442000000001"/>
    <s v="SRUSSELL03"/>
    <n v="1"/>
    <n v="1"/>
  </r>
  <r>
    <d v="2014-10-06T00:00:00"/>
    <x v="2"/>
    <n v="10"/>
    <n v="6"/>
    <n v="2"/>
    <x v="3"/>
    <x v="121"/>
    <x v="25"/>
    <s v="04-14 SLOCUM ARM"/>
    <s v="SITKA R.D."/>
    <x v="37"/>
    <x v="0"/>
    <n v="3"/>
    <n v="57.581420000000001"/>
    <n v="-135.91442000000001"/>
    <s v="SRUSSELL03"/>
    <n v="1"/>
    <n v="1"/>
  </r>
  <r>
    <d v="2014-10-01T00:00:00"/>
    <x v="2"/>
    <n v="10"/>
    <n v="1"/>
    <n v="4"/>
    <x v="3"/>
    <x v="121"/>
    <x v="25"/>
    <s v="04-14 SLOCUM ARM"/>
    <s v="SITKA R.D."/>
    <x v="37"/>
    <x v="4"/>
    <n v="5"/>
    <n v="57.581420000000001"/>
    <n v="-135.91442000000001"/>
    <s v="SRUSSELL03"/>
    <n v="1"/>
    <n v="1"/>
  </r>
  <r>
    <d v="2014-10-06T00:00:00"/>
    <x v="2"/>
    <n v="10"/>
    <n v="6"/>
    <n v="2"/>
    <x v="3"/>
    <x v="121"/>
    <x v="25"/>
    <s v="04-14 SLOCUM ARM"/>
    <s v="SITKA R.D."/>
    <x v="37"/>
    <x v="4"/>
    <n v="3"/>
    <n v="57.581420000000001"/>
    <n v="-135.91442000000001"/>
    <s v="SRUSSELL03"/>
    <n v="1"/>
    <n v="1"/>
  </r>
  <r>
    <d v="2012-06-05T00:00:00"/>
    <x v="4"/>
    <n v="6"/>
    <n v="5"/>
    <n v="3"/>
    <x v="1"/>
    <x v="122"/>
    <x v="25"/>
    <s v="04-14 SLOCUM ARM"/>
    <s v="SITKA R.D."/>
    <x v="12"/>
    <x v="3"/>
    <n v="8"/>
    <n v="57.563339999999997"/>
    <n v="-135.91101"/>
    <s v="PHKILLIAN"/>
    <n v="6"/>
    <n v="1"/>
  </r>
  <r>
    <d v="2011-06-09T00:00:00"/>
    <x v="1"/>
    <n v="6"/>
    <n v="9"/>
    <n v="5"/>
    <x v="1"/>
    <x v="122"/>
    <x v="25"/>
    <s v="04-14 SLOCUM ARM"/>
    <s v="SITKA R.D."/>
    <x v="29"/>
    <x v="3"/>
    <n v="1"/>
    <n v="57.563339999999997"/>
    <n v="-135.91101"/>
    <s v="SBULLOCK02"/>
    <n v="2"/>
    <n v="1"/>
  </r>
  <r>
    <d v="2012-06-28T00:00:00"/>
    <x v="4"/>
    <n v="6"/>
    <n v="28"/>
    <n v="5"/>
    <x v="1"/>
    <x v="122"/>
    <x v="25"/>
    <s v="04-14 SLOCUM ARM"/>
    <s v="SITKA R.D."/>
    <x v="29"/>
    <x v="3"/>
    <n v="2"/>
    <n v="57.563339999999997"/>
    <n v="-135.91101"/>
    <s v="MATTHEWJJURAK"/>
    <n v="4"/>
    <n v="1"/>
  </r>
  <r>
    <d v="2011-07-06T00:00:00"/>
    <x v="1"/>
    <n v="7"/>
    <n v="6"/>
    <n v="4"/>
    <x v="1"/>
    <x v="122"/>
    <x v="25"/>
    <s v="04-14 SLOCUM ARM"/>
    <s v="SITKA R.D."/>
    <x v="29"/>
    <x v="3"/>
    <n v="1"/>
    <n v="57.563339999999997"/>
    <n v="-135.91101"/>
    <s v="SBULLOCK02"/>
    <n v="2"/>
    <n v="1"/>
  </r>
  <r>
    <d v="2013-07-17T00:00:00"/>
    <x v="0"/>
    <n v="7"/>
    <n v="17"/>
    <n v="4"/>
    <x v="1"/>
    <x v="122"/>
    <x v="25"/>
    <s v="04-14 SLOCUM ARM"/>
    <s v="SITKA R.D."/>
    <x v="84"/>
    <x v="3"/>
    <n v="7"/>
    <n v="57.563339999999997"/>
    <n v="-135.91101"/>
    <s v="PHKILLIAN"/>
    <n v="4"/>
    <n v="1"/>
  </r>
  <r>
    <d v="2014-07-22T00:00:00"/>
    <x v="2"/>
    <n v="7"/>
    <n v="22"/>
    <n v="3"/>
    <x v="1"/>
    <x v="122"/>
    <x v="25"/>
    <s v="04-14 SLOCUM ARM"/>
    <s v="SITKA R.D."/>
    <x v="29"/>
    <x v="3"/>
    <n v="2"/>
    <n v="57.563339999999997"/>
    <n v="-135.91101"/>
    <s v="MATTHEWJJURAK"/>
    <n v="4"/>
    <n v="1"/>
  </r>
  <r>
    <d v="2014-07-23T00:00:00"/>
    <x v="2"/>
    <n v="7"/>
    <n v="23"/>
    <n v="4"/>
    <x v="1"/>
    <x v="122"/>
    <x v="25"/>
    <s v="04-14 SLOCUM ARM"/>
    <s v="SITKA R.D."/>
    <x v="29"/>
    <x v="3"/>
    <n v="2"/>
    <n v="57.563339999999997"/>
    <n v="-135.91101"/>
    <s v="MATTHEWJJURAK"/>
    <n v="4"/>
    <n v="1"/>
  </r>
  <r>
    <d v="2011-08-03T00:00:00"/>
    <x v="1"/>
    <n v="8"/>
    <n v="3"/>
    <n v="4"/>
    <x v="1"/>
    <x v="122"/>
    <x v="25"/>
    <s v="04-14 SLOCUM ARM"/>
    <s v="SITKA R.D."/>
    <x v="29"/>
    <x v="3"/>
    <n v="2"/>
    <n v="57.563339999999997"/>
    <n v="-135.91101"/>
    <s v="SBULLOCK02"/>
    <n v="4"/>
    <n v="1"/>
  </r>
  <r>
    <d v="2015-05-18T00:00:00"/>
    <x v="3"/>
    <n v="5"/>
    <n v="18"/>
    <n v="2"/>
    <x v="0"/>
    <x v="122"/>
    <x v="25"/>
    <s v="04-14 SLOCUM ARM"/>
    <s v="SITKA R.D."/>
    <x v="37"/>
    <x v="0"/>
    <n v="4"/>
    <n v="57.563339999999997"/>
    <n v="-135.91101"/>
    <s v="LBDEVICHE"/>
    <n v="1"/>
    <n v="1"/>
  </r>
  <r>
    <d v="2012-05-30T00:00:00"/>
    <x v="4"/>
    <n v="5"/>
    <n v="30"/>
    <n v="4"/>
    <x v="0"/>
    <x v="122"/>
    <x v="25"/>
    <s v="04-14 SLOCUM ARM"/>
    <s v="SITKA R.D."/>
    <x v="37"/>
    <x v="0"/>
    <n v="6"/>
    <n v="57.563339999999997"/>
    <n v="-135.91101"/>
    <s v="PHKILLIAN"/>
    <n v="1"/>
    <n v="1"/>
  </r>
  <r>
    <d v="2011-05-30T00:00:00"/>
    <x v="1"/>
    <n v="5"/>
    <n v="30"/>
    <n v="2"/>
    <x v="0"/>
    <x v="122"/>
    <x v="25"/>
    <s v="04-14 SLOCUM ARM"/>
    <s v="SITKA R.D."/>
    <x v="37"/>
    <x v="0"/>
    <n v="7"/>
    <n v="57.563339999999997"/>
    <n v="-135.91101"/>
    <s v="JENNIFERMACDONALD"/>
    <n v="2"/>
    <n v="1"/>
  </r>
  <r>
    <d v="2014-05-31T00:00:00"/>
    <x v="2"/>
    <n v="5"/>
    <n v="31"/>
    <n v="7"/>
    <x v="0"/>
    <x v="122"/>
    <x v="25"/>
    <s v="04-14 SLOCUM ARM"/>
    <s v="SITKA R.D."/>
    <x v="37"/>
    <x v="0"/>
    <n v="1"/>
    <n v="57.563339999999997"/>
    <n v="-135.91101"/>
    <s v="SRUSSELL03"/>
    <n v="1"/>
    <n v="1"/>
  </r>
  <r>
    <d v="2011-05-31T00:00:00"/>
    <x v="1"/>
    <n v="5"/>
    <n v="31"/>
    <n v="3"/>
    <x v="0"/>
    <x v="122"/>
    <x v="25"/>
    <s v="04-14 SLOCUM ARM"/>
    <s v="SITKA R.D."/>
    <x v="37"/>
    <x v="0"/>
    <n v="6"/>
    <n v="57.563339999999997"/>
    <n v="-135.91101"/>
    <s v="JENNIFERMACDONALD"/>
    <n v="1"/>
    <n v="1"/>
  </r>
  <r>
    <d v="2011-06-01T00:00:00"/>
    <x v="1"/>
    <n v="6"/>
    <n v="1"/>
    <n v="4"/>
    <x v="1"/>
    <x v="122"/>
    <x v="25"/>
    <s v="04-14 SLOCUM ARM"/>
    <s v="SITKA R.D."/>
    <x v="37"/>
    <x v="0"/>
    <n v="2"/>
    <n v="57.563339999999997"/>
    <n v="-135.91101"/>
    <s v="JENNIFERMACDONALD"/>
    <n v="2"/>
    <n v="1"/>
  </r>
  <r>
    <d v="2012-09-28T00:00:00"/>
    <x v="4"/>
    <n v="9"/>
    <n v="28"/>
    <n v="6"/>
    <x v="3"/>
    <x v="122"/>
    <x v="25"/>
    <s v="04-14 SLOCUM ARM"/>
    <s v="SITKA R.D."/>
    <x v="37"/>
    <x v="0"/>
    <n v="3"/>
    <n v="57.563339999999997"/>
    <n v="-135.91101"/>
    <s v="PHKILLIAN"/>
    <n v="1"/>
    <n v="1"/>
  </r>
  <r>
    <d v="2012-09-29T00:00:00"/>
    <x v="4"/>
    <n v="9"/>
    <n v="29"/>
    <n v="7"/>
    <x v="3"/>
    <x v="122"/>
    <x v="25"/>
    <s v="04-14 SLOCUM ARM"/>
    <s v="SITKA R.D."/>
    <x v="37"/>
    <x v="0"/>
    <n v="4"/>
    <n v="57.563339999999997"/>
    <n v="-135.91101"/>
    <s v="PHKILLIAN"/>
    <n v="1"/>
    <n v="1"/>
  </r>
  <r>
    <d v="2015-05-18T00:00:00"/>
    <x v="3"/>
    <n v="5"/>
    <n v="18"/>
    <n v="2"/>
    <x v="0"/>
    <x v="122"/>
    <x v="25"/>
    <s v="04-14 SLOCUM ARM"/>
    <s v="SITKA R.D."/>
    <x v="37"/>
    <x v="4"/>
    <n v="4"/>
    <n v="57.563339999999997"/>
    <n v="-135.91101"/>
    <s v="LBDEVICHE"/>
    <n v="1"/>
    <n v="1"/>
  </r>
  <r>
    <d v="2012-09-28T00:00:00"/>
    <x v="4"/>
    <n v="9"/>
    <n v="28"/>
    <n v="6"/>
    <x v="3"/>
    <x v="122"/>
    <x v="25"/>
    <s v="04-14 SLOCUM ARM"/>
    <s v="SITKA R.D."/>
    <x v="37"/>
    <x v="4"/>
    <n v="3"/>
    <n v="57.563339999999997"/>
    <n v="-135.91101"/>
    <s v="PHKILLIAN"/>
    <n v="1"/>
    <n v="1"/>
  </r>
  <r>
    <d v="2012-09-29T00:00:00"/>
    <x v="4"/>
    <n v="9"/>
    <n v="29"/>
    <n v="7"/>
    <x v="3"/>
    <x v="122"/>
    <x v="25"/>
    <s v="04-14 SLOCUM ARM"/>
    <s v="SITKA R.D."/>
    <x v="37"/>
    <x v="4"/>
    <n v="4"/>
    <n v="57.563339999999997"/>
    <n v="-135.91101"/>
    <s v="PHKILLIAN"/>
    <n v="1"/>
    <n v="1"/>
  </r>
  <r>
    <d v="2012-06-21T00:00:00"/>
    <x v="4"/>
    <n v="6"/>
    <n v="21"/>
    <n v="5"/>
    <x v="1"/>
    <x v="123"/>
    <x v="34"/>
    <s v="01-05E FORDS TERROR"/>
    <s v="JUNEAU R.D."/>
    <x v="43"/>
    <x v="4"/>
    <n v="2"/>
    <n v="57.688079999999999"/>
    <n v="-133.15151"/>
    <s v="SHANEKING"/>
    <n v="4"/>
    <n v="1"/>
  </r>
  <r>
    <d v="2011-06-21T00:00:00"/>
    <x v="1"/>
    <n v="6"/>
    <n v="21"/>
    <n v="3"/>
    <x v="1"/>
    <x v="123"/>
    <x v="34"/>
    <s v="01-05E FORDS TERROR"/>
    <s v="JUNEAU R.D."/>
    <x v="5"/>
    <x v="4"/>
    <n v="1.5"/>
    <n v="57.688079999999999"/>
    <n v="-133.15151"/>
    <s v="GDKING"/>
    <n v="4"/>
    <n v="1"/>
  </r>
  <r>
    <d v="2011-06-22T00:00:00"/>
    <x v="1"/>
    <n v="6"/>
    <n v="22"/>
    <n v="4"/>
    <x v="1"/>
    <x v="123"/>
    <x v="34"/>
    <s v="01-05E FORDS TERROR"/>
    <s v="JUNEAU R.D."/>
    <x v="5"/>
    <x v="4"/>
    <n v="1"/>
    <n v="57.688079999999999"/>
    <n v="-133.15151"/>
    <s v="GDKING"/>
    <n v="4"/>
    <n v="1"/>
  </r>
  <r>
    <d v="2013-07-22T00:00:00"/>
    <x v="0"/>
    <n v="7"/>
    <n v="22"/>
    <n v="2"/>
    <x v="1"/>
    <x v="123"/>
    <x v="34"/>
    <s v="01-05E FORDS TERROR"/>
    <s v="JUNEAU R.D."/>
    <x v="73"/>
    <x v="4"/>
    <n v="0.5"/>
    <n v="57.688079999999999"/>
    <n v="-133.15151"/>
    <s v="MATTHEWJJURAK"/>
    <n v="6"/>
    <n v="1"/>
  </r>
  <r>
    <d v="2015-07-29T00:00:00"/>
    <x v="3"/>
    <n v="7"/>
    <n v="29"/>
    <n v="4"/>
    <x v="1"/>
    <x v="123"/>
    <x v="34"/>
    <s v="01-05E FORDS TERROR"/>
    <s v="JUNEAU R.D."/>
    <x v="16"/>
    <x v="4"/>
    <n v="3"/>
    <n v="57.688079999999999"/>
    <n v="-133.15151"/>
    <s v="JLSCHALKOWSKI"/>
    <n v="5"/>
    <n v="1"/>
  </r>
  <r>
    <d v="2015-08-02T00:00:00"/>
    <x v="3"/>
    <n v="8"/>
    <n v="2"/>
    <n v="1"/>
    <x v="1"/>
    <x v="123"/>
    <x v="34"/>
    <s v="01-05E FORDS TERROR"/>
    <s v="JUNEAU R.D."/>
    <x v="16"/>
    <x v="4"/>
    <n v="3"/>
    <n v="57.688079999999999"/>
    <n v="-133.15151"/>
    <s v="JLSCHALKOWSKI"/>
    <n v="7"/>
    <n v="1"/>
  </r>
  <r>
    <d v="2015-08-03T00:00:00"/>
    <x v="3"/>
    <n v="8"/>
    <n v="3"/>
    <n v="2"/>
    <x v="1"/>
    <x v="123"/>
    <x v="34"/>
    <s v="01-05E FORDS TERROR"/>
    <s v="JUNEAU R.D."/>
    <x v="16"/>
    <x v="4"/>
    <n v="3"/>
    <n v="57.688079999999999"/>
    <n v="-133.15151"/>
    <s v="JLSCHALKOWSKI"/>
    <n v="7"/>
    <n v="1"/>
  </r>
  <r>
    <d v="2015-08-23T00:00:00"/>
    <x v="3"/>
    <n v="8"/>
    <n v="23"/>
    <n v="1"/>
    <x v="1"/>
    <x v="123"/>
    <x v="34"/>
    <s v="01-05E FORDS TERROR"/>
    <s v="JUNEAU R.D."/>
    <x v="16"/>
    <x v="4"/>
    <n v="2"/>
    <n v="57.688079999999999"/>
    <n v="-133.15151"/>
    <s v="JLSCHALKOWSKI"/>
    <n v="7"/>
    <n v="1"/>
  </r>
  <r>
    <d v="2015-08-24T00:00:00"/>
    <x v="3"/>
    <n v="8"/>
    <n v="24"/>
    <n v="2"/>
    <x v="1"/>
    <x v="123"/>
    <x v="34"/>
    <s v="01-05E FORDS TERROR"/>
    <s v="JUNEAU R.D."/>
    <x v="16"/>
    <x v="4"/>
    <n v="3"/>
    <n v="57.688079999999999"/>
    <n v="-133.15151"/>
    <s v="JLSCHALKOWSKI"/>
    <n v="7"/>
    <n v="1"/>
  </r>
  <r>
    <d v="2011-05-28T00:00:00"/>
    <x v="1"/>
    <n v="5"/>
    <n v="28"/>
    <n v="7"/>
    <x v="0"/>
    <x v="123"/>
    <x v="34"/>
    <s v="01-05E FORDS TERROR"/>
    <s v="JUNEAU R.D."/>
    <x v="38"/>
    <x v="0"/>
    <n v="2"/>
    <n v="57.688079999999999"/>
    <n v="-133.15151"/>
    <s v="GDKING"/>
    <n v="2"/>
    <n v="1"/>
  </r>
  <r>
    <d v="2012-05-28T00:00:00"/>
    <x v="4"/>
    <n v="5"/>
    <n v="28"/>
    <n v="2"/>
    <x v="0"/>
    <x v="123"/>
    <x v="34"/>
    <s v="01-05E FORDS TERROR"/>
    <s v="JUNEAU R.D."/>
    <x v="38"/>
    <x v="0"/>
    <n v="3"/>
    <n v="57.688079999999999"/>
    <n v="-133.15151"/>
    <s v="SHANEKING"/>
    <n v="1"/>
    <n v="1"/>
  </r>
  <r>
    <d v="2015-05-29T00:00:00"/>
    <x v="3"/>
    <n v="5"/>
    <n v="29"/>
    <n v="6"/>
    <x v="0"/>
    <x v="123"/>
    <x v="34"/>
    <s v="01-05E FORDS TERROR"/>
    <s v="JUNEAU R.D."/>
    <x v="32"/>
    <x v="5"/>
    <n v="1"/>
    <n v="57.688079999999999"/>
    <n v="-133.15151"/>
    <s v="RAHAVENS"/>
    <n v="2"/>
    <n v="1"/>
  </r>
  <r>
    <d v="2012-11-16T00:00:00"/>
    <x v="4"/>
    <n v="11"/>
    <n v="16"/>
    <n v="6"/>
    <x v="3"/>
    <x v="123"/>
    <x v="34"/>
    <s v="01-05E FORDS TERROR"/>
    <s v="JUNEAU R.D."/>
    <x v="7"/>
    <x v="8"/>
    <n v="1"/>
    <n v="57.688079999999999"/>
    <n v="-133.15151"/>
    <s v="SHANEKING"/>
    <n v="2"/>
    <n v="1"/>
  </r>
  <r>
    <d v="2012-11-17T00:00:00"/>
    <x v="4"/>
    <n v="11"/>
    <n v="17"/>
    <n v="7"/>
    <x v="3"/>
    <x v="123"/>
    <x v="34"/>
    <s v="01-05E FORDS TERROR"/>
    <s v="JUNEAU R.D."/>
    <x v="7"/>
    <x v="8"/>
    <n v="5"/>
    <n v="57.688079999999999"/>
    <n v="-133.15151"/>
    <s v="SHANEKING"/>
    <n v="2"/>
    <n v="1"/>
  </r>
  <r>
    <d v="2014-11-17T00:00:00"/>
    <x v="2"/>
    <n v="11"/>
    <n v="17"/>
    <n v="2"/>
    <x v="3"/>
    <x v="123"/>
    <x v="34"/>
    <s v="01-05E FORDS TERROR"/>
    <s v="JUNEAU R.D."/>
    <x v="7"/>
    <x v="8"/>
    <n v="6"/>
    <n v="57.688079999999999"/>
    <n v="-133.15151"/>
    <s v="JLSCHALKOWSKI"/>
    <n v="2"/>
    <n v="1"/>
  </r>
  <r>
    <d v="2015-11-17T00:00:00"/>
    <x v="3"/>
    <n v="11"/>
    <n v="17"/>
    <n v="3"/>
    <x v="3"/>
    <x v="123"/>
    <x v="34"/>
    <s v="01-05E FORDS TERROR"/>
    <s v="JUNEAU R.D."/>
    <x v="7"/>
    <x v="8"/>
    <n v="8"/>
    <n v="57.688079999999999"/>
    <n v="-133.15151"/>
    <s v="JLSCHALKOWSKI"/>
    <n v="2"/>
    <n v="1"/>
  </r>
  <r>
    <d v="2012-11-18T00:00:00"/>
    <x v="4"/>
    <n v="11"/>
    <n v="18"/>
    <n v="1"/>
    <x v="3"/>
    <x v="123"/>
    <x v="34"/>
    <s v="01-05E FORDS TERROR"/>
    <s v="JUNEAU R.D."/>
    <x v="7"/>
    <x v="8"/>
    <n v="5"/>
    <n v="57.688079999999999"/>
    <n v="-133.15151"/>
    <s v="SHANEKING"/>
    <n v="2"/>
    <n v="1"/>
  </r>
  <r>
    <d v="2011-11-18T00:00:00"/>
    <x v="1"/>
    <n v="11"/>
    <n v="18"/>
    <n v="6"/>
    <x v="3"/>
    <x v="123"/>
    <x v="34"/>
    <s v="01-05E FORDS TERROR"/>
    <s v="JUNEAU R.D."/>
    <x v="7"/>
    <x v="8"/>
    <n v="5"/>
    <n v="57.688079999999999"/>
    <n v="-133.15151"/>
    <s v="GDKING"/>
    <n v="2"/>
    <n v="1"/>
  </r>
  <r>
    <d v="2014-11-18T00:00:00"/>
    <x v="2"/>
    <n v="11"/>
    <n v="18"/>
    <n v="3"/>
    <x v="3"/>
    <x v="123"/>
    <x v="34"/>
    <s v="01-05E FORDS TERROR"/>
    <s v="JUNEAU R.D."/>
    <x v="7"/>
    <x v="8"/>
    <n v="6"/>
    <n v="57.688079999999999"/>
    <n v="-133.15151"/>
    <s v="JLSCHALKOWSKI"/>
    <n v="1"/>
    <n v="1"/>
  </r>
  <r>
    <d v="2015-11-18T00:00:00"/>
    <x v="3"/>
    <n v="11"/>
    <n v="18"/>
    <n v="4"/>
    <x v="3"/>
    <x v="123"/>
    <x v="34"/>
    <s v="01-05E FORDS TERROR"/>
    <s v="JUNEAU R.D."/>
    <x v="7"/>
    <x v="8"/>
    <n v="8"/>
    <n v="57.688079999999999"/>
    <n v="-133.15151"/>
    <s v="JLSCHALKOWSKI"/>
    <n v="2"/>
    <n v="1"/>
  </r>
  <r>
    <d v="2011-11-19T00:00:00"/>
    <x v="1"/>
    <n v="11"/>
    <n v="19"/>
    <n v="7"/>
    <x v="3"/>
    <x v="123"/>
    <x v="34"/>
    <s v="01-05E FORDS TERROR"/>
    <s v="JUNEAU R.D."/>
    <x v="7"/>
    <x v="8"/>
    <n v="10"/>
    <n v="57.688079999999999"/>
    <n v="-133.15151"/>
    <s v="GDKING"/>
    <n v="2"/>
    <n v="1"/>
  </r>
  <r>
    <d v="2014-11-19T00:00:00"/>
    <x v="2"/>
    <n v="11"/>
    <n v="19"/>
    <n v="4"/>
    <x v="3"/>
    <x v="123"/>
    <x v="34"/>
    <s v="01-05E FORDS TERROR"/>
    <s v="JUNEAU R.D."/>
    <x v="7"/>
    <x v="8"/>
    <n v="6"/>
    <n v="57.688079999999999"/>
    <n v="-133.15151"/>
    <s v="JLSCHALKOWSKI"/>
    <n v="1"/>
    <n v="1"/>
  </r>
  <r>
    <d v="2014-11-20T00:00:00"/>
    <x v="2"/>
    <n v="11"/>
    <n v="20"/>
    <n v="5"/>
    <x v="3"/>
    <x v="123"/>
    <x v="34"/>
    <s v="01-05E FORDS TERROR"/>
    <s v="JUNEAU R.D."/>
    <x v="7"/>
    <x v="8"/>
    <n v="4"/>
    <n v="57.688079999999999"/>
    <n v="-133.15151"/>
    <s v="JLSCHALKOWSKI"/>
    <n v="1"/>
    <n v="1"/>
  </r>
  <r>
    <d v="2015-08-18T00:00:00"/>
    <x v="3"/>
    <n v="8"/>
    <n v="18"/>
    <n v="3"/>
    <x v="1"/>
    <x v="123"/>
    <x v="34"/>
    <s v="01-05E FORDS TERROR"/>
    <s v="JUNEAU R.D."/>
    <x v="16"/>
    <x v="1"/>
    <n v="3"/>
    <n v="57.688079999999999"/>
    <n v="-133.15151"/>
    <s v="JLSCHALKOWSKI"/>
    <n v="7"/>
    <n v="1"/>
  </r>
  <r>
    <d v="2015-05-29T00:00:00"/>
    <x v="3"/>
    <n v="5"/>
    <n v="29"/>
    <n v="6"/>
    <x v="0"/>
    <x v="123"/>
    <x v="34"/>
    <s v="01-05E FORDS TERROR"/>
    <s v="JUNEAU R.D."/>
    <x v="45"/>
    <x v="4"/>
    <n v="2.5"/>
    <n v="57.688079999999999"/>
    <n v="-133.15151"/>
    <s v="RAHAVENS"/>
    <n v="5"/>
    <n v="1"/>
  </r>
  <r>
    <d v="2012-06-01T00:00:00"/>
    <x v="4"/>
    <n v="6"/>
    <n v="1"/>
    <n v="6"/>
    <x v="1"/>
    <x v="123"/>
    <x v="34"/>
    <s v="01-05E FORDS TERROR"/>
    <s v="JUNEAU R.D."/>
    <x v="45"/>
    <x v="4"/>
    <n v="2"/>
    <n v="57.688079999999999"/>
    <n v="-133.15151"/>
    <s v="SHANEKING"/>
    <n v="5"/>
    <n v="1"/>
  </r>
  <r>
    <d v="2015-06-04T00:00:00"/>
    <x v="3"/>
    <n v="6"/>
    <n v="4"/>
    <n v="5"/>
    <x v="1"/>
    <x v="123"/>
    <x v="34"/>
    <s v="01-05E FORDS TERROR"/>
    <s v="JUNEAU R.D."/>
    <x v="45"/>
    <x v="4"/>
    <n v="2"/>
    <n v="57.688079999999999"/>
    <n v="-133.15151"/>
    <s v="RAHAVENS"/>
    <n v="6"/>
    <n v="1"/>
  </r>
  <r>
    <d v="2014-06-09T00:00:00"/>
    <x v="2"/>
    <n v="6"/>
    <n v="9"/>
    <n v="2"/>
    <x v="1"/>
    <x v="123"/>
    <x v="34"/>
    <s v="01-05E FORDS TERROR"/>
    <s v="JUNEAU R.D."/>
    <x v="45"/>
    <x v="4"/>
    <n v="2"/>
    <n v="57.688079999999999"/>
    <n v="-133.15151"/>
    <s v="JLSCHALKOWSKI"/>
    <n v="5"/>
    <n v="1"/>
  </r>
  <r>
    <d v="2013-06-10T00:00:00"/>
    <x v="0"/>
    <n v="6"/>
    <n v="10"/>
    <n v="2"/>
    <x v="1"/>
    <x v="123"/>
    <x v="34"/>
    <s v="01-05E FORDS TERROR"/>
    <s v="JUNEAU R.D."/>
    <x v="39"/>
    <x v="4"/>
    <n v="2.5"/>
    <n v="57.688079999999999"/>
    <n v="-133.15151"/>
    <s v="RBEERS"/>
    <n v="6"/>
    <n v="1"/>
  </r>
  <r>
    <d v="2012-06-11T00:00:00"/>
    <x v="4"/>
    <n v="6"/>
    <n v="11"/>
    <n v="2"/>
    <x v="1"/>
    <x v="123"/>
    <x v="34"/>
    <s v="01-05E FORDS TERROR"/>
    <s v="JUNEAU R.D."/>
    <x v="45"/>
    <x v="4"/>
    <n v="2"/>
    <n v="57.688079999999999"/>
    <n v="-133.15151"/>
    <s v="SHANEKING"/>
    <n v="6"/>
    <n v="1"/>
  </r>
  <r>
    <d v="2011-06-18T00:00:00"/>
    <x v="1"/>
    <n v="6"/>
    <n v="18"/>
    <n v="7"/>
    <x v="1"/>
    <x v="123"/>
    <x v="34"/>
    <s v="01-05E FORDS TERROR"/>
    <s v="JUNEAU R.D."/>
    <x v="87"/>
    <x v="4"/>
    <n v="1"/>
    <n v="57.688079999999999"/>
    <n v="-133.15151"/>
    <s v="RPARKER"/>
    <n v="5"/>
    <n v="1"/>
  </r>
  <r>
    <d v="2015-06-18T00:00:00"/>
    <x v="3"/>
    <n v="6"/>
    <n v="18"/>
    <n v="5"/>
    <x v="1"/>
    <x v="123"/>
    <x v="34"/>
    <s v="01-05E FORDS TERROR"/>
    <s v="JUNEAU R.D."/>
    <x v="45"/>
    <x v="4"/>
    <n v="2.5"/>
    <n v="57.688079999999999"/>
    <n v="-133.15151"/>
    <s v="RAHAVENS"/>
    <n v="4"/>
    <n v="1"/>
  </r>
  <r>
    <d v="2014-06-19T00:00:00"/>
    <x v="2"/>
    <n v="6"/>
    <n v="19"/>
    <n v="5"/>
    <x v="1"/>
    <x v="123"/>
    <x v="34"/>
    <s v="01-05E FORDS TERROR"/>
    <s v="JUNEAU R.D."/>
    <x v="87"/>
    <x v="4"/>
    <n v="2"/>
    <n v="57.688079999999999"/>
    <n v="-133.15151"/>
    <s v="KHUFFINE"/>
    <n v="8"/>
    <n v="1"/>
  </r>
  <r>
    <d v="2015-06-20T00:00:00"/>
    <x v="3"/>
    <n v="6"/>
    <n v="20"/>
    <n v="7"/>
    <x v="1"/>
    <x v="123"/>
    <x v="34"/>
    <s v="01-05E FORDS TERROR"/>
    <s v="JUNEAU R.D."/>
    <x v="87"/>
    <x v="4"/>
    <n v="1"/>
    <n v="57.688079999999999"/>
    <n v="-133.15151"/>
    <s v="KENDRAADAMS"/>
    <n v="8"/>
    <n v="1"/>
  </r>
  <r>
    <d v="2012-06-22T00:00:00"/>
    <x v="4"/>
    <n v="6"/>
    <n v="22"/>
    <n v="6"/>
    <x v="1"/>
    <x v="123"/>
    <x v="34"/>
    <s v="01-05E FORDS TERROR"/>
    <s v="JUNEAU R.D."/>
    <x v="16"/>
    <x v="4"/>
    <n v="3"/>
    <n v="57.688079999999999"/>
    <n v="-133.15151"/>
    <s v="SHANEKING"/>
    <n v="8"/>
    <n v="1"/>
  </r>
  <r>
    <d v="2013-06-22T00:00:00"/>
    <x v="0"/>
    <n v="6"/>
    <n v="22"/>
    <n v="7"/>
    <x v="1"/>
    <x v="123"/>
    <x v="34"/>
    <s v="01-05E FORDS TERROR"/>
    <s v="JUNEAU R.D."/>
    <x v="16"/>
    <x v="4"/>
    <n v="2"/>
    <n v="57.688079999999999"/>
    <n v="-133.15151"/>
    <s v="SHANEKING"/>
    <n v="4"/>
    <n v="1"/>
  </r>
  <r>
    <d v="2013-06-23T00:00:00"/>
    <x v="0"/>
    <n v="6"/>
    <n v="23"/>
    <n v="1"/>
    <x v="1"/>
    <x v="123"/>
    <x v="34"/>
    <s v="01-05E FORDS TERROR"/>
    <s v="JUNEAU R.D."/>
    <x v="16"/>
    <x v="4"/>
    <n v="2"/>
    <n v="57.688079999999999"/>
    <n v="-133.15151"/>
    <s v="SHANEKING"/>
    <n v="4"/>
    <n v="1"/>
  </r>
  <r>
    <d v="2015-06-26T00:00:00"/>
    <x v="3"/>
    <n v="6"/>
    <n v="26"/>
    <n v="6"/>
    <x v="1"/>
    <x v="123"/>
    <x v="34"/>
    <s v="01-05E FORDS TERROR"/>
    <s v="JUNEAU R.D."/>
    <x v="45"/>
    <x v="4"/>
    <n v="2"/>
    <n v="57.688079999999999"/>
    <n v="-133.15151"/>
    <s v="RAHAVENS"/>
    <n v="6"/>
    <n v="1"/>
  </r>
  <r>
    <d v="2014-06-27T00:00:00"/>
    <x v="2"/>
    <n v="6"/>
    <n v="27"/>
    <n v="6"/>
    <x v="1"/>
    <x v="123"/>
    <x v="34"/>
    <s v="01-05E FORDS TERROR"/>
    <s v="JUNEAU R.D."/>
    <x v="45"/>
    <x v="4"/>
    <n v="2"/>
    <n v="57.688079999999999"/>
    <n v="-133.15151"/>
    <s v="JLSCHALKOWSKI"/>
    <n v="5"/>
    <n v="1"/>
  </r>
  <r>
    <d v="2014-06-28T00:00:00"/>
    <x v="2"/>
    <n v="6"/>
    <n v="28"/>
    <n v="7"/>
    <x v="1"/>
    <x v="123"/>
    <x v="34"/>
    <s v="01-05E FORDS TERROR"/>
    <s v="JUNEAU R.D."/>
    <x v="16"/>
    <x v="4"/>
    <n v="2"/>
    <n v="57.688079999999999"/>
    <n v="-133.15151"/>
    <s v="JLSCHALKOWSKI"/>
    <n v="5"/>
    <n v="1"/>
  </r>
  <r>
    <d v="2014-06-29T00:00:00"/>
    <x v="2"/>
    <n v="6"/>
    <n v="29"/>
    <n v="1"/>
    <x v="1"/>
    <x v="123"/>
    <x v="34"/>
    <s v="01-05E FORDS TERROR"/>
    <s v="JUNEAU R.D."/>
    <x v="16"/>
    <x v="4"/>
    <n v="2"/>
    <n v="57.688079999999999"/>
    <n v="-133.15151"/>
    <s v="JLSCHALKOWSKI"/>
    <n v="5"/>
    <n v="1"/>
  </r>
  <r>
    <d v="2014-07-04T00:00:00"/>
    <x v="2"/>
    <n v="7"/>
    <n v="4"/>
    <n v="6"/>
    <x v="1"/>
    <x v="123"/>
    <x v="34"/>
    <s v="01-05E FORDS TERROR"/>
    <s v="JUNEAU R.D."/>
    <x v="16"/>
    <x v="4"/>
    <n v="2"/>
    <n v="57.688079999999999"/>
    <n v="-133.15151"/>
    <s v="JLSCHALKOWSKI"/>
    <n v="5"/>
    <n v="1"/>
  </r>
  <r>
    <d v="2011-07-04T00:00:00"/>
    <x v="1"/>
    <n v="7"/>
    <n v="4"/>
    <n v="2"/>
    <x v="1"/>
    <x v="123"/>
    <x v="34"/>
    <s v="01-05E FORDS TERROR"/>
    <s v="JUNEAU R.D."/>
    <x v="45"/>
    <x v="4"/>
    <n v="2"/>
    <n v="57.688079999999999"/>
    <n v="-133.15151"/>
    <s v="GDKING"/>
    <n v="8"/>
    <n v="2"/>
  </r>
  <r>
    <d v="2014-07-05T00:00:00"/>
    <x v="2"/>
    <n v="7"/>
    <n v="5"/>
    <n v="7"/>
    <x v="1"/>
    <x v="123"/>
    <x v="34"/>
    <s v="01-05E FORDS TERROR"/>
    <s v="JUNEAU R.D."/>
    <x v="16"/>
    <x v="4"/>
    <n v="2"/>
    <n v="57.688079999999999"/>
    <n v="-133.15151"/>
    <s v="JLSCHALKOWSKI"/>
    <n v="5"/>
    <n v="1"/>
  </r>
  <r>
    <d v="2012-07-05T00:00:00"/>
    <x v="4"/>
    <n v="7"/>
    <n v="5"/>
    <n v="5"/>
    <x v="1"/>
    <x v="123"/>
    <x v="34"/>
    <s v="01-05E FORDS TERROR"/>
    <s v="JUNEAU R.D."/>
    <x v="45"/>
    <x v="4"/>
    <n v="2"/>
    <n v="57.688079999999999"/>
    <n v="-133.15151"/>
    <s v="SHANEKING"/>
    <n v="4"/>
    <n v="1"/>
  </r>
  <r>
    <d v="2015-07-09T00:00:00"/>
    <x v="3"/>
    <n v="7"/>
    <n v="9"/>
    <n v="5"/>
    <x v="1"/>
    <x v="123"/>
    <x v="34"/>
    <s v="01-05E FORDS TERROR"/>
    <s v="JUNEAU R.D."/>
    <x v="45"/>
    <x v="4"/>
    <n v="2.5"/>
    <n v="57.688079999999999"/>
    <n v="-133.15151"/>
    <s v="RAHAVENS"/>
    <n v="6"/>
    <n v="1"/>
  </r>
  <r>
    <d v="2015-07-15T00:00:00"/>
    <x v="3"/>
    <n v="7"/>
    <n v="15"/>
    <n v="4"/>
    <x v="1"/>
    <x v="123"/>
    <x v="34"/>
    <s v="01-05E FORDS TERROR"/>
    <s v="JUNEAU R.D."/>
    <x v="87"/>
    <x v="4"/>
    <n v="1"/>
    <n v="57.688079999999999"/>
    <n v="-133.15151"/>
    <s v="KENDRAADAMS"/>
    <n v="7"/>
    <n v="1"/>
  </r>
  <r>
    <d v="2015-07-16T00:00:00"/>
    <x v="3"/>
    <n v="7"/>
    <n v="16"/>
    <n v="5"/>
    <x v="1"/>
    <x v="123"/>
    <x v="34"/>
    <s v="01-05E FORDS TERROR"/>
    <s v="JUNEAU R.D."/>
    <x v="45"/>
    <x v="4"/>
    <n v="1.5"/>
    <n v="57.688079999999999"/>
    <n v="-133.15151"/>
    <s v="RAHAVENS"/>
    <n v="6"/>
    <n v="1"/>
  </r>
  <r>
    <d v="2014-07-19T00:00:00"/>
    <x v="2"/>
    <n v="7"/>
    <n v="19"/>
    <n v="7"/>
    <x v="1"/>
    <x v="123"/>
    <x v="34"/>
    <s v="01-05E FORDS TERROR"/>
    <s v="JUNEAU R.D."/>
    <x v="45"/>
    <x v="4"/>
    <n v="2.5"/>
    <n v="57.688079999999999"/>
    <n v="-133.15151"/>
    <s v="JLSCHALKOWSKI"/>
    <n v="6"/>
    <n v="1"/>
  </r>
  <r>
    <d v="2011-07-19T00:00:00"/>
    <x v="1"/>
    <n v="7"/>
    <n v="19"/>
    <n v="3"/>
    <x v="1"/>
    <x v="123"/>
    <x v="34"/>
    <s v="01-05E FORDS TERROR"/>
    <s v="JUNEAU R.D."/>
    <x v="45"/>
    <x v="4"/>
    <n v="2.5"/>
    <n v="57.688079999999999"/>
    <n v="-133.15151"/>
    <s v="GDKING"/>
    <n v="6"/>
    <n v="1"/>
  </r>
  <r>
    <d v="2014-07-22T00:00:00"/>
    <x v="2"/>
    <n v="7"/>
    <n v="22"/>
    <n v="3"/>
    <x v="1"/>
    <x v="123"/>
    <x v="34"/>
    <s v="01-05E FORDS TERROR"/>
    <s v="JUNEAU R.D."/>
    <x v="73"/>
    <x v="4"/>
    <n v="0.5"/>
    <n v="57.688079999999999"/>
    <n v="-133.15151"/>
    <s v="MATTHEWJJURAK"/>
    <n v="8"/>
    <n v="1"/>
  </r>
  <r>
    <d v="2013-07-25T00:00:00"/>
    <x v="0"/>
    <n v="7"/>
    <n v="25"/>
    <n v="5"/>
    <x v="1"/>
    <x v="123"/>
    <x v="34"/>
    <s v="01-05E FORDS TERROR"/>
    <s v="JUNEAU R.D."/>
    <x v="16"/>
    <x v="4"/>
    <n v="2"/>
    <n v="57.688079999999999"/>
    <n v="-133.15151"/>
    <s v="SHANEKING"/>
    <n v="8"/>
    <n v="1"/>
  </r>
  <r>
    <d v="2013-07-26T00:00:00"/>
    <x v="0"/>
    <n v="7"/>
    <n v="26"/>
    <n v="6"/>
    <x v="1"/>
    <x v="123"/>
    <x v="34"/>
    <s v="01-05E FORDS TERROR"/>
    <s v="JUNEAU R.D."/>
    <x v="16"/>
    <x v="4"/>
    <n v="2"/>
    <n v="57.688079999999999"/>
    <n v="-133.15151"/>
    <s v="SHANEKING"/>
    <n v="8"/>
    <n v="1"/>
  </r>
  <r>
    <d v="2013-07-30T00:00:00"/>
    <x v="0"/>
    <n v="7"/>
    <n v="30"/>
    <n v="3"/>
    <x v="1"/>
    <x v="123"/>
    <x v="34"/>
    <s v="01-05E FORDS TERROR"/>
    <s v="JUNEAU R.D."/>
    <x v="16"/>
    <x v="4"/>
    <n v="1"/>
    <n v="57.688079999999999"/>
    <n v="-133.15151"/>
    <s v="SHANEKING"/>
    <n v="4"/>
    <n v="1"/>
  </r>
  <r>
    <d v="2014-08-01T00:00:00"/>
    <x v="2"/>
    <n v="8"/>
    <n v="1"/>
    <n v="6"/>
    <x v="1"/>
    <x v="123"/>
    <x v="34"/>
    <s v="01-05E FORDS TERROR"/>
    <s v="JUNEAU R.D."/>
    <x v="87"/>
    <x v="4"/>
    <n v="1"/>
    <n v="57.688079999999999"/>
    <n v="-133.15151"/>
    <s v="KHUFFINE"/>
    <n v="8"/>
    <n v="1"/>
  </r>
  <r>
    <d v="2011-08-05T00:00:00"/>
    <x v="1"/>
    <n v="8"/>
    <n v="5"/>
    <n v="6"/>
    <x v="1"/>
    <x v="123"/>
    <x v="34"/>
    <s v="01-05E FORDS TERROR"/>
    <s v="JUNEAU R.D."/>
    <x v="87"/>
    <x v="4"/>
    <n v="1"/>
    <n v="57.688079999999999"/>
    <n v="-133.15151"/>
    <s v="RPARKER"/>
    <n v="6"/>
    <n v="1"/>
  </r>
  <r>
    <d v="2012-08-10T00:00:00"/>
    <x v="4"/>
    <n v="8"/>
    <n v="10"/>
    <n v="6"/>
    <x v="1"/>
    <x v="123"/>
    <x v="34"/>
    <s v="01-05E FORDS TERROR"/>
    <s v="JUNEAU R.D."/>
    <x v="33"/>
    <x v="4"/>
    <n v="0.5"/>
    <n v="57.688079999999999"/>
    <n v="-133.15151"/>
    <s v="PHKILLIAN"/>
    <n v="8"/>
    <n v="1"/>
  </r>
  <r>
    <d v="2012-08-11T00:00:00"/>
    <x v="4"/>
    <n v="8"/>
    <n v="11"/>
    <n v="7"/>
    <x v="1"/>
    <x v="123"/>
    <x v="34"/>
    <s v="01-05E FORDS TERROR"/>
    <s v="JUNEAU R.D."/>
    <x v="16"/>
    <x v="4"/>
    <n v="1"/>
    <n v="57.688079999999999"/>
    <n v="-133.15151"/>
    <s v="SHANEKING"/>
    <n v="3"/>
    <n v="1"/>
  </r>
  <r>
    <d v="2013-08-15T00:00:00"/>
    <x v="0"/>
    <n v="8"/>
    <n v="15"/>
    <n v="5"/>
    <x v="1"/>
    <x v="123"/>
    <x v="34"/>
    <s v="01-05E FORDS TERROR"/>
    <s v="JUNEAU R.D."/>
    <x v="16"/>
    <x v="4"/>
    <n v="2"/>
    <n v="57.688079999999999"/>
    <n v="-133.15151"/>
    <s v="SHANEKING"/>
    <n v="7"/>
    <n v="1"/>
  </r>
  <r>
    <d v="2012-08-16T00:00:00"/>
    <x v="4"/>
    <n v="8"/>
    <n v="16"/>
    <n v="5"/>
    <x v="1"/>
    <x v="123"/>
    <x v="34"/>
    <s v="01-05E FORDS TERROR"/>
    <s v="JUNEAU R.D."/>
    <x v="16"/>
    <x v="4"/>
    <n v="1"/>
    <n v="57.688079999999999"/>
    <n v="-133.15151"/>
    <s v="SHANEKING"/>
    <n v="6"/>
    <n v="1"/>
  </r>
  <r>
    <d v="2013-08-16T00:00:00"/>
    <x v="0"/>
    <n v="8"/>
    <n v="16"/>
    <n v="6"/>
    <x v="1"/>
    <x v="123"/>
    <x v="34"/>
    <s v="01-05E FORDS TERROR"/>
    <s v="JUNEAU R.D."/>
    <x v="16"/>
    <x v="4"/>
    <n v="2"/>
    <n v="57.688079999999999"/>
    <n v="-133.15151"/>
    <s v="SHANEKING"/>
    <n v="7"/>
    <n v="1"/>
  </r>
  <r>
    <d v="2014-08-17T00:00:00"/>
    <x v="2"/>
    <n v="8"/>
    <n v="17"/>
    <n v="1"/>
    <x v="1"/>
    <x v="123"/>
    <x v="34"/>
    <s v="01-05E FORDS TERROR"/>
    <s v="JUNEAU R.D."/>
    <x v="16"/>
    <x v="4"/>
    <n v="2"/>
    <n v="57.688079999999999"/>
    <n v="-133.15151"/>
    <s v="JLSCHALKOWSKI"/>
    <n v="6"/>
    <n v="1"/>
  </r>
  <r>
    <d v="2014-08-18T00:00:00"/>
    <x v="2"/>
    <n v="8"/>
    <n v="18"/>
    <n v="2"/>
    <x v="1"/>
    <x v="123"/>
    <x v="34"/>
    <s v="01-05E FORDS TERROR"/>
    <s v="JUNEAU R.D."/>
    <x v="16"/>
    <x v="4"/>
    <n v="2"/>
    <n v="57.688079999999999"/>
    <n v="-133.15151"/>
    <s v="JLSCHALKOWSKI"/>
    <n v="8"/>
    <n v="1"/>
  </r>
  <r>
    <d v="2013-08-21T00:00:00"/>
    <x v="0"/>
    <n v="8"/>
    <n v="21"/>
    <n v="4"/>
    <x v="1"/>
    <x v="123"/>
    <x v="34"/>
    <s v="01-05E FORDS TERROR"/>
    <s v="JUNEAU R.D."/>
    <x v="16"/>
    <x v="4"/>
    <n v="2"/>
    <n v="57.688079999999999"/>
    <n v="-133.15151"/>
    <s v="SHANEKING"/>
    <n v="9"/>
    <n v="1"/>
  </r>
  <r>
    <d v="2014-08-22T00:00:00"/>
    <x v="2"/>
    <n v="8"/>
    <n v="22"/>
    <n v="6"/>
    <x v="1"/>
    <x v="123"/>
    <x v="34"/>
    <s v="01-05E FORDS TERROR"/>
    <s v="JUNEAU R.D."/>
    <x v="16"/>
    <x v="4"/>
    <n v="2"/>
    <n v="57.688079999999999"/>
    <n v="-133.15151"/>
    <s v="JLSCHALKOWSKI"/>
    <n v="8"/>
    <n v="1"/>
  </r>
  <r>
    <d v="2015-11-17T00:00:00"/>
    <x v="3"/>
    <n v="11"/>
    <n v="17"/>
    <n v="3"/>
    <x v="3"/>
    <x v="123"/>
    <x v="34"/>
    <s v="01-05E FORDS TERROR"/>
    <s v="JUNEAU R.D."/>
    <x v="7"/>
    <x v="4"/>
    <n v="8"/>
    <n v="57.688079999999999"/>
    <n v="-133.15151"/>
    <s v="JLSCHALKOWSKI"/>
    <n v="1"/>
    <n v="1"/>
  </r>
  <r>
    <d v="2015-11-18T00:00:00"/>
    <x v="3"/>
    <n v="11"/>
    <n v="18"/>
    <n v="4"/>
    <x v="3"/>
    <x v="123"/>
    <x v="34"/>
    <s v="01-05E FORDS TERROR"/>
    <s v="JUNEAU R.D."/>
    <x v="7"/>
    <x v="4"/>
    <n v="8"/>
    <n v="57.688079999999999"/>
    <n v="-133.15151"/>
    <s v="JLSCHALKOWSKI"/>
    <n v="1"/>
    <n v="1"/>
  </r>
  <r>
    <d v="2013-11-16T00:00:00"/>
    <x v="0"/>
    <n v="11"/>
    <n v="16"/>
    <n v="7"/>
    <x v="3"/>
    <x v="124"/>
    <x v="34"/>
    <s v="01-05E FORDS TERROR"/>
    <s v="JUNEAU R.D."/>
    <x v="7"/>
    <x v="8"/>
    <n v="6.5"/>
    <n v="57.692749999999997"/>
    <n v="-133.15626"/>
    <s v="SHANEKING"/>
    <n v="3"/>
    <n v="1"/>
  </r>
  <r>
    <d v="2013-11-18T00:00:00"/>
    <x v="0"/>
    <n v="11"/>
    <n v="18"/>
    <n v="2"/>
    <x v="3"/>
    <x v="124"/>
    <x v="34"/>
    <s v="01-05E FORDS TERROR"/>
    <s v="JUNEAU R.D."/>
    <x v="7"/>
    <x v="8"/>
    <n v="7"/>
    <n v="57.692749999999997"/>
    <n v="-133.15626"/>
    <s v="SHANEKING"/>
    <n v="2"/>
    <n v="1"/>
  </r>
  <r>
    <d v="2013-11-19T00:00:00"/>
    <x v="0"/>
    <n v="11"/>
    <n v="19"/>
    <n v="3"/>
    <x v="3"/>
    <x v="124"/>
    <x v="34"/>
    <s v="01-05E FORDS TERROR"/>
    <s v="JUNEAU R.D."/>
    <x v="7"/>
    <x v="8"/>
    <n v="5"/>
    <n v="57.692749999999997"/>
    <n v="-133.15626"/>
    <s v="SHANEKING"/>
    <n v="2"/>
    <n v="2"/>
  </r>
  <r>
    <d v="2013-11-22T00:00:00"/>
    <x v="0"/>
    <n v="11"/>
    <n v="22"/>
    <n v="6"/>
    <x v="3"/>
    <x v="124"/>
    <x v="34"/>
    <s v="01-05E FORDS TERROR"/>
    <s v="JUNEAU R.D."/>
    <x v="7"/>
    <x v="8"/>
    <n v="5"/>
    <n v="57.692749999999997"/>
    <n v="-133.15626"/>
    <s v="SHANEKING"/>
    <n v="1"/>
    <n v="1"/>
  </r>
  <r>
    <d v="2012-06-04T00:00:00"/>
    <x v="4"/>
    <n v="6"/>
    <n v="4"/>
    <n v="2"/>
    <x v="1"/>
    <x v="125"/>
    <x v="34"/>
    <s v="01-05E FORDS TERROR"/>
    <s v="JUNEAU R.D."/>
    <x v="39"/>
    <x v="4"/>
    <n v="1.5"/>
    <n v="57.636139999999997"/>
    <n v="-133.17612"/>
    <s v="RBEERS"/>
    <n v="11"/>
    <n v="1"/>
  </r>
  <r>
    <d v="2013-07-18T00:00:00"/>
    <x v="0"/>
    <n v="7"/>
    <n v="18"/>
    <n v="5"/>
    <x v="1"/>
    <x v="125"/>
    <x v="34"/>
    <s v="01-05E FORDS TERROR"/>
    <s v="JUNEAU R.D."/>
    <x v="69"/>
    <x v="4"/>
    <n v="1.25"/>
    <n v="57.636139999999997"/>
    <n v="-133.17612"/>
    <s v="RBEERS"/>
    <n v="10"/>
    <n v="1"/>
  </r>
  <r>
    <d v="2011-07-20T00:00:00"/>
    <x v="1"/>
    <n v="7"/>
    <n v="20"/>
    <n v="4"/>
    <x v="1"/>
    <x v="125"/>
    <x v="34"/>
    <s v="01-05E FORDS TERROR"/>
    <s v="JUNEAU R.D."/>
    <x v="69"/>
    <x v="4"/>
    <n v="3.5"/>
    <n v="57.636139999999997"/>
    <n v="-133.17612"/>
    <s v="RBEERS"/>
    <n v="11"/>
    <n v="1"/>
  </r>
  <r>
    <d v="2012-07-20T00:00:00"/>
    <x v="4"/>
    <n v="7"/>
    <n v="20"/>
    <n v="6"/>
    <x v="1"/>
    <x v="125"/>
    <x v="34"/>
    <s v="01-05E FORDS TERROR"/>
    <s v="JUNEAU R.D."/>
    <x v="69"/>
    <x v="4"/>
    <n v="3"/>
    <n v="57.636139999999997"/>
    <n v="-133.17612"/>
    <s v="RBEERS"/>
    <n v="11"/>
    <n v="1"/>
  </r>
  <r>
    <d v="2011-07-29T00:00:00"/>
    <x v="1"/>
    <n v="7"/>
    <n v="29"/>
    <n v="6"/>
    <x v="1"/>
    <x v="125"/>
    <x v="34"/>
    <s v="01-05E FORDS TERROR"/>
    <s v="JUNEAU R.D."/>
    <x v="69"/>
    <x v="4"/>
    <n v="2.5"/>
    <n v="57.636139999999997"/>
    <n v="-133.17612"/>
    <s v="RBEERS"/>
    <n v="10"/>
    <n v="1"/>
  </r>
  <r>
    <d v="2013-07-29T00:00:00"/>
    <x v="0"/>
    <n v="7"/>
    <n v="29"/>
    <n v="2"/>
    <x v="1"/>
    <x v="125"/>
    <x v="34"/>
    <s v="01-05E FORDS TERROR"/>
    <s v="JUNEAU R.D."/>
    <x v="69"/>
    <x v="4"/>
    <n v="2"/>
    <n v="57.636139999999997"/>
    <n v="-133.17612"/>
    <s v="RBEERS"/>
    <n v="11"/>
    <n v="1"/>
  </r>
  <r>
    <d v="2012-07-30T00:00:00"/>
    <x v="4"/>
    <n v="7"/>
    <n v="30"/>
    <n v="2"/>
    <x v="1"/>
    <x v="125"/>
    <x v="34"/>
    <s v="01-05E FORDS TERROR"/>
    <s v="JUNEAU R.D."/>
    <x v="69"/>
    <x v="4"/>
    <n v="2"/>
    <n v="57.636139999999997"/>
    <n v="-133.17612"/>
    <s v="RBEERS"/>
    <n v="8"/>
    <n v="1"/>
  </r>
  <r>
    <d v="2011-08-10T00:00:00"/>
    <x v="1"/>
    <n v="8"/>
    <n v="10"/>
    <n v="4"/>
    <x v="1"/>
    <x v="125"/>
    <x v="34"/>
    <s v="01-05E FORDS TERROR"/>
    <s v="JUNEAU R.D."/>
    <x v="69"/>
    <x v="4"/>
    <n v="2.5"/>
    <n v="57.636139999999997"/>
    <n v="-133.17612"/>
    <s v="RBEERS"/>
    <n v="10"/>
    <n v="1"/>
  </r>
  <r>
    <d v="2012-08-10T00:00:00"/>
    <x v="4"/>
    <n v="8"/>
    <n v="10"/>
    <n v="6"/>
    <x v="1"/>
    <x v="125"/>
    <x v="34"/>
    <s v="01-05E FORDS TERROR"/>
    <s v="JUNEAU R.D."/>
    <x v="69"/>
    <x v="4"/>
    <n v="1.25"/>
    <n v="57.636139999999997"/>
    <n v="-133.17612"/>
    <s v="RBEERS"/>
    <n v="2"/>
    <n v="1"/>
  </r>
  <r>
    <d v="2014-08-21T00:00:00"/>
    <x v="2"/>
    <n v="8"/>
    <n v="21"/>
    <n v="5"/>
    <x v="1"/>
    <x v="125"/>
    <x v="34"/>
    <s v="01-05E FORDS TERROR"/>
    <s v="JUNEAU R.D."/>
    <x v="69"/>
    <x v="4"/>
    <n v="2"/>
    <n v="57.636139999999997"/>
    <n v="-133.17612"/>
    <s v="RBEERS"/>
    <n v="11"/>
    <n v="1"/>
  </r>
  <r>
    <d v="2015-08-21T00:00:00"/>
    <x v="3"/>
    <n v="8"/>
    <n v="21"/>
    <n v="6"/>
    <x v="1"/>
    <x v="125"/>
    <x v="34"/>
    <s v="01-05E FORDS TERROR"/>
    <s v="JUNEAU R.D."/>
    <x v="69"/>
    <x v="4"/>
    <n v="6"/>
    <n v="57.636139999999997"/>
    <n v="-133.17612"/>
    <s v="RBEERS"/>
    <n v="6"/>
    <n v="1"/>
  </r>
  <r>
    <d v="2015-08-25T00:00:00"/>
    <x v="3"/>
    <n v="8"/>
    <n v="25"/>
    <n v="3"/>
    <x v="1"/>
    <x v="125"/>
    <x v="34"/>
    <s v="01-05E FORDS TERROR"/>
    <s v="JUNEAU R.D."/>
    <x v="69"/>
    <x v="4"/>
    <n v="2"/>
    <n v="57.636139999999997"/>
    <n v="-133.17612"/>
    <s v="RBEERS"/>
    <n v="12"/>
    <n v="2"/>
  </r>
  <r>
    <d v="2012-09-04T00:00:00"/>
    <x v="4"/>
    <n v="9"/>
    <n v="4"/>
    <n v="3"/>
    <x v="1"/>
    <x v="125"/>
    <x v="34"/>
    <s v="01-05E FORDS TERROR"/>
    <s v="JUNEAU R.D."/>
    <x v="88"/>
    <x v="4"/>
    <n v="2"/>
    <n v="57.636139999999997"/>
    <n v="-133.17612"/>
    <s v="DZPHILBROOK"/>
    <n v="5"/>
    <n v="1"/>
  </r>
  <r>
    <d v="2015-05-03T00:00:00"/>
    <x v="3"/>
    <n v="5"/>
    <n v="3"/>
    <n v="1"/>
    <x v="0"/>
    <x v="125"/>
    <x v="34"/>
    <s v="01-05E FORDS TERROR"/>
    <s v="JUNEAU R.D."/>
    <x v="39"/>
    <x v="4"/>
    <n v="1.75"/>
    <n v="57.636139999999997"/>
    <n v="-133.17612"/>
    <s v="RBEERS"/>
    <n v="7"/>
    <n v="1"/>
  </r>
  <r>
    <d v="2014-05-08T00:00:00"/>
    <x v="2"/>
    <n v="5"/>
    <n v="8"/>
    <n v="5"/>
    <x v="0"/>
    <x v="125"/>
    <x v="34"/>
    <s v="01-05E FORDS TERROR"/>
    <s v="JUNEAU R.D."/>
    <x v="39"/>
    <x v="4"/>
    <n v="1.75"/>
    <n v="57.636139999999997"/>
    <n v="-133.17612"/>
    <s v="RBEERS"/>
    <n v="4"/>
    <n v="1"/>
  </r>
  <r>
    <d v="2013-05-11T00:00:00"/>
    <x v="0"/>
    <n v="5"/>
    <n v="11"/>
    <n v="7"/>
    <x v="0"/>
    <x v="125"/>
    <x v="34"/>
    <s v="01-05E FORDS TERROR"/>
    <s v="JUNEAU R.D."/>
    <x v="39"/>
    <x v="4"/>
    <n v="1.5"/>
    <n v="57.636139999999997"/>
    <n v="-133.17612"/>
    <s v="RBEERS"/>
    <n v="6"/>
    <n v="1"/>
  </r>
  <r>
    <d v="2011-05-16T00:00:00"/>
    <x v="1"/>
    <n v="5"/>
    <n v="16"/>
    <n v="2"/>
    <x v="0"/>
    <x v="125"/>
    <x v="34"/>
    <s v="01-05E FORDS TERROR"/>
    <s v="JUNEAU R.D."/>
    <x v="39"/>
    <x v="4"/>
    <n v="1.75"/>
    <n v="57.636139999999997"/>
    <n v="-133.17612"/>
    <s v="RBEERS"/>
    <n v="10"/>
    <n v="1"/>
  </r>
  <r>
    <d v="2013-05-27T00:00:00"/>
    <x v="0"/>
    <n v="5"/>
    <n v="27"/>
    <n v="2"/>
    <x v="0"/>
    <x v="125"/>
    <x v="34"/>
    <s v="01-05E FORDS TERROR"/>
    <s v="JUNEAU R.D."/>
    <x v="39"/>
    <x v="4"/>
    <n v="1.5"/>
    <n v="57.636139999999997"/>
    <n v="-133.17612"/>
    <s v="RBEERS"/>
    <n v="7"/>
    <n v="1"/>
  </r>
  <r>
    <d v="2011-05-31T00:00:00"/>
    <x v="1"/>
    <n v="5"/>
    <n v="31"/>
    <n v="3"/>
    <x v="0"/>
    <x v="125"/>
    <x v="34"/>
    <s v="01-05E FORDS TERROR"/>
    <s v="JUNEAU R.D."/>
    <x v="39"/>
    <x v="4"/>
    <n v="1.25"/>
    <n v="57.636139999999997"/>
    <n v="-133.17612"/>
    <s v="RBEERS"/>
    <n v="6"/>
    <n v="1"/>
  </r>
  <r>
    <d v="2013-06-06T00:00:00"/>
    <x v="0"/>
    <n v="6"/>
    <n v="6"/>
    <n v="5"/>
    <x v="1"/>
    <x v="125"/>
    <x v="34"/>
    <s v="01-05E FORDS TERROR"/>
    <s v="JUNEAU R.D."/>
    <x v="39"/>
    <x v="4"/>
    <n v="2"/>
    <n v="57.636139999999997"/>
    <n v="-133.17612"/>
    <s v="RBEERS"/>
    <n v="7"/>
    <n v="1"/>
  </r>
  <r>
    <d v="2011-06-08T00:00:00"/>
    <x v="1"/>
    <n v="6"/>
    <n v="8"/>
    <n v="4"/>
    <x v="1"/>
    <x v="125"/>
    <x v="34"/>
    <s v="01-05E FORDS TERROR"/>
    <s v="JUNEAU R.D."/>
    <x v="39"/>
    <x v="4"/>
    <n v="1"/>
    <n v="57.636139999999997"/>
    <n v="-133.17612"/>
    <s v="RBEERS"/>
    <n v="7"/>
    <n v="1"/>
  </r>
  <r>
    <d v="2015-06-08T00:00:00"/>
    <x v="3"/>
    <n v="6"/>
    <n v="8"/>
    <n v="2"/>
    <x v="1"/>
    <x v="125"/>
    <x v="34"/>
    <s v="01-05E FORDS TERROR"/>
    <s v="JUNEAU R.D."/>
    <x v="39"/>
    <x v="4"/>
    <n v="2.5"/>
    <n v="57.636139999999997"/>
    <n v="-133.17612"/>
    <s v="RBEERS"/>
    <n v="10"/>
    <n v="1"/>
  </r>
  <r>
    <d v="2014-06-12T00:00:00"/>
    <x v="2"/>
    <n v="6"/>
    <n v="12"/>
    <n v="5"/>
    <x v="1"/>
    <x v="125"/>
    <x v="34"/>
    <s v="01-05E FORDS TERROR"/>
    <s v="JUNEAU R.D."/>
    <x v="39"/>
    <x v="4"/>
    <n v="1.5"/>
    <n v="57.636139999999997"/>
    <n v="-133.17612"/>
    <s v="RBEERS"/>
    <n v="11"/>
    <n v="1"/>
  </r>
  <r>
    <d v="2012-06-14T00:00:00"/>
    <x v="4"/>
    <n v="6"/>
    <n v="14"/>
    <n v="5"/>
    <x v="1"/>
    <x v="125"/>
    <x v="34"/>
    <s v="01-05E FORDS TERROR"/>
    <s v="JUNEAU R.D."/>
    <x v="39"/>
    <x v="4"/>
    <n v="2"/>
    <n v="57.636139999999997"/>
    <n v="-133.17612"/>
    <s v="RBEERS"/>
    <n v="9"/>
    <n v="1"/>
  </r>
  <r>
    <d v="2014-06-16T00:00:00"/>
    <x v="2"/>
    <n v="6"/>
    <n v="16"/>
    <n v="2"/>
    <x v="1"/>
    <x v="125"/>
    <x v="34"/>
    <s v="01-05E FORDS TERROR"/>
    <s v="JUNEAU R.D."/>
    <x v="39"/>
    <x v="4"/>
    <n v="1.5"/>
    <n v="57.636139999999997"/>
    <n v="-133.17612"/>
    <s v="RBEERS"/>
    <n v="5"/>
    <n v="1"/>
  </r>
  <r>
    <d v="2015-06-17T00:00:00"/>
    <x v="3"/>
    <n v="6"/>
    <n v="17"/>
    <n v="4"/>
    <x v="1"/>
    <x v="125"/>
    <x v="34"/>
    <s v="01-05E FORDS TERROR"/>
    <s v="JUNEAU R.D."/>
    <x v="39"/>
    <x v="4"/>
    <n v="2"/>
    <n v="57.636139999999997"/>
    <n v="-133.17612"/>
    <s v="RBEERS"/>
    <n v="10"/>
    <n v="1"/>
  </r>
  <r>
    <d v="2012-06-20T00:00:00"/>
    <x v="4"/>
    <n v="6"/>
    <n v="20"/>
    <n v="4"/>
    <x v="1"/>
    <x v="125"/>
    <x v="34"/>
    <s v="01-05E FORDS TERROR"/>
    <s v="JUNEAU R.D."/>
    <x v="39"/>
    <x v="4"/>
    <n v="1.25"/>
    <n v="57.636139999999997"/>
    <n v="-133.17612"/>
    <s v="RBEERS"/>
    <n v="7"/>
    <n v="1"/>
  </r>
  <r>
    <d v="2013-06-21T00:00:00"/>
    <x v="0"/>
    <n v="6"/>
    <n v="21"/>
    <n v="6"/>
    <x v="1"/>
    <x v="125"/>
    <x v="34"/>
    <s v="01-05E FORDS TERROR"/>
    <s v="JUNEAU R.D."/>
    <x v="39"/>
    <x v="4"/>
    <n v="2.25"/>
    <n v="57.636139999999997"/>
    <n v="-133.17612"/>
    <s v="RBEERS"/>
    <n v="5"/>
    <n v="1"/>
  </r>
  <r>
    <d v="2011-06-22T00:00:00"/>
    <x v="1"/>
    <n v="6"/>
    <n v="22"/>
    <n v="4"/>
    <x v="1"/>
    <x v="125"/>
    <x v="34"/>
    <s v="01-05E FORDS TERROR"/>
    <s v="JUNEAU R.D."/>
    <x v="39"/>
    <x v="4"/>
    <n v="1.75"/>
    <n v="57.636139999999997"/>
    <n v="-133.17612"/>
    <s v="RBEERS"/>
    <n v="4"/>
    <n v="1"/>
  </r>
  <r>
    <d v="2013-06-24T00:00:00"/>
    <x v="0"/>
    <n v="6"/>
    <n v="24"/>
    <n v="2"/>
    <x v="1"/>
    <x v="125"/>
    <x v="34"/>
    <s v="01-05E FORDS TERROR"/>
    <s v="JUNEAU R.D."/>
    <x v="39"/>
    <x v="4"/>
    <n v="1.75"/>
    <n v="57.636139999999997"/>
    <n v="-133.17612"/>
    <s v="RBEERS"/>
    <n v="10"/>
    <n v="1"/>
  </r>
  <r>
    <d v="2012-06-27T00:00:00"/>
    <x v="4"/>
    <n v="6"/>
    <n v="27"/>
    <n v="4"/>
    <x v="1"/>
    <x v="125"/>
    <x v="34"/>
    <s v="01-05E FORDS TERROR"/>
    <s v="JUNEAU R.D."/>
    <x v="39"/>
    <x v="4"/>
    <n v="1.75"/>
    <n v="57.636139999999997"/>
    <n v="-133.17612"/>
    <s v="RBEERS"/>
    <n v="7"/>
    <n v="1"/>
  </r>
  <r>
    <d v="2011-06-28T00:00:00"/>
    <x v="1"/>
    <n v="6"/>
    <n v="28"/>
    <n v="3"/>
    <x v="1"/>
    <x v="125"/>
    <x v="34"/>
    <s v="01-05E FORDS TERROR"/>
    <s v="JUNEAU R.D."/>
    <x v="39"/>
    <x v="4"/>
    <n v="2"/>
    <n v="57.636139999999997"/>
    <n v="-133.17612"/>
    <s v="RBEERS"/>
    <n v="7"/>
    <n v="1"/>
  </r>
  <r>
    <d v="2013-07-03T00:00:00"/>
    <x v="0"/>
    <n v="7"/>
    <n v="3"/>
    <n v="4"/>
    <x v="1"/>
    <x v="125"/>
    <x v="34"/>
    <s v="01-05E FORDS TERROR"/>
    <s v="JUNEAU R.D."/>
    <x v="39"/>
    <x v="4"/>
    <n v="1.5"/>
    <n v="57.636139999999997"/>
    <n v="-133.17612"/>
    <s v="RBEERS"/>
    <n v="6"/>
    <n v="1"/>
  </r>
  <r>
    <d v="2015-07-03T00:00:00"/>
    <x v="3"/>
    <n v="7"/>
    <n v="3"/>
    <n v="6"/>
    <x v="1"/>
    <x v="125"/>
    <x v="34"/>
    <s v="01-05E FORDS TERROR"/>
    <s v="JUNEAU R.D."/>
    <x v="39"/>
    <x v="4"/>
    <n v="2.25"/>
    <n v="57.636139999999997"/>
    <n v="-133.17612"/>
    <s v="RBEERS"/>
    <n v="10"/>
    <n v="1"/>
  </r>
  <r>
    <d v="2012-07-06T00:00:00"/>
    <x v="4"/>
    <n v="7"/>
    <n v="6"/>
    <n v="6"/>
    <x v="1"/>
    <x v="125"/>
    <x v="34"/>
    <s v="01-05E FORDS TERROR"/>
    <s v="JUNEAU R.D."/>
    <x v="39"/>
    <x v="4"/>
    <n v="2.5"/>
    <n v="57.636139999999997"/>
    <n v="-133.17612"/>
    <s v="RBEERS"/>
    <n v="5"/>
    <n v="1"/>
  </r>
  <r>
    <d v="2015-07-07T00:00:00"/>
    <x v="3"/>
    <n v="7"/>
    <n v="7"/>
    <n v="3"/>
    <x v="1"/>
    <x v="125"/>
    <x v="34"/>
    <s v="01-05E FORDS TERROR"/>
    <s v="JUNEAU R.D."/>
    <x v="39"/>
    <x v="4"/>
    <n v="1.25"/>
    <n v="57.636139999999997"/>
    <n v="-133.17612"/>
    <s v="RBEERS"/>
    <n v="11"/>
    <n v="1"/>
  </r>
  <r>
    <d v="2013-07-09T00:00:00"/>
    <x v="0"/>
    <n v="7"/>
    <n v="9"/>
    <n v="3"/>
    <x v="1"/>
    <x v="125"/>
    <x v="34"/>
    <s v="01-05E FORDS TERROR"/>
    <s v="JUNEAU R.D."/>
    <x v="39"/>
    <x v="4"/>
    <n v="3"/>
    <n v="57.636139999999997"/>
    <n v="-133.17612"/>
    <s v="RBEERS"/>
    <n v="7"/>
    <n v="1"/>
  </r>
  <r>
    <d v="2014-07-10T00:00:00"/>
    <x v="2"/>
    <n v="7"/>
    <n v="10"/>
    <n v="5"/>
    <x v="1"/>
    <x v="125"/>
    <x v="34"/>
    <s v="01-05E FORDS TERROR"/>
    <s v="JUNEAU R.D."/>
    <x v="39"/>
    <x v="4"/>
    <n v="2.5"/>
    <n v="57.636139999999997"/>
    <n v="-133.17612"/>
    <s v="RBEERS"/>
    <n v="11"/>
    <n v="1"/>
  </r>
  <r>
    <d v="2011-07-11T00:00:00"/>
    <x v="1"/>
    <n v="7"/>
    <n v="11"/>
    <n v="2"/>
    <x v="1"/>
    <x v="125"/>
    <x v="34"/>
    <s v="01-05E FORDS TERROR"/>
    <s v="JUNEAU R.D."/>
    <x v="39"/>
    <x v="4"/>
    <n v="2"/>
    <n v="57.636139999999997"/>
    <n v="-133.17612"/>
    <s v="RBEERS"/>
    <n v="11"/>
    <n v="1"/>
  </r>
  <r>
    <d v="2012-07-11T00:00:00"/>
    <x v="4"/>
    <n v="7"/>
    <n v="11"/>
    <n v="4"/>
    <x v="1"/>
    <x v="125"/>
    <x v="34"/>
    <s v="01-05E FORDS TERROR"/>
    <s v="JUNEAU R.D."/>
    <x v="39"/>
    <x v="4"/>
    <n v="1.25"/>
    <n v="57.636139999999997"/>
    <n v="-133.17612"/>
    <s v="RBEERS"/>
    <n v="4"/>
    <n v="1"/>
  </r>
  <r>
    <d v="2015-07-17T00:00:00"/>
    <x v="3"/>
    <n v="7"/>
    <n v="17"/>
    <n v="6"/>
    <x v="1"/>
    <x v="125"/>
    <x v="34"/>
    <s v="01-05E FORDS TERROR"/>
    <s v="JUNEAU R.D."/>
    <x v="39"/>
    <x v="4"/>
    <n v="1.25"/>
    <n v="57.636139999999997"/>
    <n v="-133.17612"/>
    <s v="RBEERS"/>
    <n v="9"/>
    <n v="1"/>
  </r>
  <r>
    <d v="2011-07-19T00:00:00"/>
    <x v="1"/>
    <n v="7"/>
    <n v="19"/>
    <n v="3"/>
    <x v="1"/>
    <x v="125"/>
    <x v="34"/>
    <s v="01-05E FORDS TERROR"/>
    <s v="JUNEAU R.D."/>
    <x v="39"/>
    <x v="4"/>
    <n v="1.75"/>
    <n v="57.636139999999997"/>
    <n v="-133.17612"/>
    <s v="RBEERS"/>
    <n v="2"/>
    <n v="1"/>
  </r>
  <r>
    <d v="2012-07-19T00:00:00"/>
    <x v="4"/>
    <n v="7"/>
    <n v="19"/>
    <n v="5"/>
    <x v="1"/>
    <x v="125"/>
    <x v="34"/>
    <s v="01-05E FORDS TERROR"/>
    <s v="JUNEAU R.D."/>
    <x v="39"/>
    <x v="4"/>
    <n v="1.5"/>
    <n v="57.636139999999997"/>
    <n v="-133.17612"/>
    <s v="RBEERS"/>
    <n v="7"/>
    <n v="1"/>
  </r>
  <r>
    <d v="2013-07-19T00:00:00"/>
    <x v="0"/>
    <n v="7"/>
    <n v="19"/>
    <n v="6"/>
    <x v="1"/>
    <x v="125"/>
    <x v="34"/>
    <s v="01-05E FORDS TERROR"/>
    <s v="JUNEAU R.D."/>
    <x v="39"/>
    <x v="4"/>
    <n v="2"/>
    <n v="57.636139999999997"/>
    <n v="-133.17612"/>
    <s v="RBEERS"/>
    <n v="7"/>
    <n v="1"/>
  </r>
  <r>
    <d v="2015-07-20T00:00:00"/>
    <x v="3"/>
    <n v="7"/>
    <n v="20"/>
    <n v="2"/>
    <x v="1"/>
    <x v="125"/>
    <x v="34"/>
    <s v="01-05E FORDS TERROR"/>
    <s v="JUNEAU R.D."/>
    <x v="39"/>
    <x v="4"/>
    <n v="1.5"/>
    <n v="57.636139999999997"/>
    <n v="-133.17612"/>
    <s v="RBEERS"/>
    <n v="6"/>
    <n v="1"/>
  </r>
  <r>
    <d v="2013-07-22T00:00:00"/>
    <x v="0"/>
    <n v="7"/>
    <n v="22"/>
    <n v="2"/>
    <x v="1"/>
    <x v="125"/>
    <x v="34"/>
    <s v="01-05E FORDS TERROR"/>
    <s v="JUNEAU R.D."/>
    <x v="39"/>
    <x v="4"/>
    <n v="2"/>
    <n v="57.636139999999997"/>
    <n v="-133.17612"/>
    <s v="RBEERS"/>
    <n v="10"/>
    <n v="1"/>
  </r>
  <r>
    <d v="2012-07-23T00:00:00"/>
    <x v="4"/>
    <n v="7"/>
    <n v="23"/>
    <n v="2"/>
    <x v="1"/>
    <x v="125"/>
    <x v="34"/>
    <s v="01-05E FORDS TERROR"/>
    <s v="JUNEAU R.D."/>
    <x v="39"/>
    <x v="4"/>
    <n v="1.25"/>
    <n v="57.636139999999997"/>
    <n v="-133.17612"/>
    <s v="RBEERS"/>
    <n v="9"/>
    <n v="1"/>
  </r>
  <r>
    <d v="2014-07-24T00:00:00"/>
    <x v="2"/>
    <n v="7"/>
    <n v="24"/>
    <n v="5"/>
    <x v="1"/>
    <x v="125"/>
    <x v="34"/>
    <s v="01-05E FORDS TERROR"/>
    <s v="JUNEAU R.D."/>
    <x v="39"/>
    <x v="4"/>
    <n v="2"/>
    <n v="57.636139999999997"/>
    <n v="-133.17612"/>
    <s v="RBEERS"/>
    <n v="11"/>
    <n v="1"/>
  </r>
  <r>
    <d v="2011-07-26T00:00:00"/>
    <x v="1"/>
    <n v="7"/>
    <n v="26"/>
    <n v="3"/>
    <x v="1"/>
    <x v="125"/>
    <x v="34"/>
    <s v="01-05E FORDS TERROR"/>
    <s v="JUNEAU R.D."/>
    <x v="39"/>
    <x v="4"/>
    <n v="2.25"/>
    <n v="57.636139999999997"/>
    <n v="-133.17612"/>
    <s v="RBEERS"/>
    <n v="7"/>
    <n v="1"/>
  </r>
  <r>
    <d v="2015-07-30T00:00:00"/>
    <x v="3"/>
    <n v="7"/>
    <n v="30"/>
    <n v="5"/>
    <x v="1"/>
    <x v="125"/>
    <x v="34"/>
    <s v="01-05E FORDS TERROR"/>
    <s v="JUNEAU R.D."/>
    <x v="39"/>
    <x v="4"/>
    <n v="1.25"/>
    <n v="57.636139999999997"/>
    <n v="-133.17612"/>
    <s v="RBEERS"/>
    <n v="3"/>
    <n v="1"/>
  </r>
  <r>
    <d v="2013-08-02T00:00:00"/>
    <x v="0"/>
    <n v="8"/>
    <n v="2"/>
    <n v="6"/>
    <x v="1"/>
    <x v="125"/>
    <x v="34"/>
    <s v="01-05E FORDS TERROR"/>
    <s v="JUNEAU R.D."/>
    <x v="39"/>
    <x v="4"/>
    <n v="1.5"/>
    <n v="57.636139999999997"/>
    <n v="-133.17612"/>
    <s v="RBEERS"/>
    <n v="11"/>
    <n v="1"/>
  </r>
  <r>
    <d v="2015-08-03T00:00:00"/>
    <x v="3"/>
    <n v="8"/>
    <n v="3"/>
    <n v="2"/>
    <x v="1"/>
    <x v="125"/>
    <x v="34"/>
    <s v="01-05E FORDS TERROR"/>
    <s v="JUNEAU R.D."/>
    <x v="39"/>
    <x v="4"/>
    <n v="1.5"/>
    <n v="57.636139999999997"/>
    <n v="-133.17612"/>
    <s v="RBEERS"/>
    <n v="9"/>
    <n v="1"/>
  </r>
  <r>
    <d v="2013-08-05T00:00:00"/>
    <x v="0"/>
    <n v="8"/>
    <n v="5"/>
    <n v="2"/>
    <x v="1"/>
    <x v="125"/>
    <x v="34"/>
    <s v="01-05E FORDS TERROR"/>
    <s v="JUNEAU R.D."/>
    <x v="39"/>
    <x v="4"/>
    <n v="1.5"/>
    <n v="57.636139999999997"/>
    <n v="-133.17612"/>
    <s v="RBEERS"/>
    <n v="10"/>
    <n v="1"/>
  </r>
  <r>
    <d v="2012-08-06T00:00:00"/>
    <x v="4"/>
    <n v="8"/>
    <n v="6"/>
    <n v="2"/>
    <x v="1"/>
    <x v="125"/>
    <x v="34"/>
    <s v="01-05E FORDS TERROR"/>
    <s v="JUNEAU R.D."/>
    <x v="39"/>
    <x v="4"/>
    <n v="1.25"/>
    <n v="57.636139999999997"/>
    <n v="-133.17612"/>
    <s v="RBEERS"/>
    <n v="5"/>
    <n v="1"/>
  </r>
  <r>
    <d v="2011-08-08T00:00:00"/>
    <x v="1"/>
    <n v="8"/>
    <n v="8"/>
    <n v="2"/>
    <x v="1"/>
    <x v="125"/>
    <x v="34"/>
    <s v="01-05E FORDS TERROR"/>
    <s v="JUNEAU R.D."/>
    <x v="39"/>
    <x v="4"/>
    <n v="2"/>
    <n v="57.636139999999997"/>
    <n v="-133.17612"/>
    <s v="RBEERS"/>
    <n v="8"/>
    <n v="1"/>
  </r>
  <r>
    <d v="2014-08-08T00:00:00"/>
    <x v="2"/>
    <n v="8"/>
    <n v="8"/>
    <n v="6"/>
    <x v="1"/>
    <x v="125"/>
    <x v="34"/>
    <s v="01-05E FORDS TERROR"/>
    <s v="JUNEAU R.D."/>
    <x v="39"/>
    <x v="4"/>
    <n v="1.75"/>
    <n v="57.636139999999997"/>
    <n v="-133.17612"/>
    <s v="RBEERS"/>
    <n v="11"/>
    <n v="1"/>
  </r>
  <r>
    <d v="2014-08-11T00:00:00"/>
    <x v="2"/>
    <n v="8"/>
    <n v="11"/>
    <n v="2"/>
    <x v="1"/>
    <x v="125"/>
    <x v="34"/>
    <s v="01-05E FORDS TERROR"/>
    <s v="JUNEAU R.D."/>
    <x v="39"/>
    <x v="4"/>
    <n v="2"/>
    <n v="57.636139999999997"/>
    <n v="-133.17612"/>
    <s v="RBEERS"/>
    <n v="10"/>
    <n v="1"/>
  </r>
  <r>
    <d v="2013-08-14T00:00:00"/>
    <x v="0"/>
    <n v="8"/>
    <n v="14"/>
    <n v="4"/>
    <x v="1"/>
    <x v="125"/>
    <x v="34"/>
    <s v="01-05E FORDS TERROR"/>
    <s v="JUNEAU R.D."/>
    <x v="39"/>
    <x v="4"/>
    <n v="1.5"/>
    <n v="57.636139999999997"/>
    <n v="-133.17612"/>
    <s v="RBEERS"/>
    <n v="10"/>
    <n v="1"/>
  </r>
  <r>
    <d v="2012-08-15T00:00:00"/>
    <x v="4"/>
    <n v="8"/>
    <n v="15"/>
    <n v="4"/>
    <x v="1"/>
    <x v="125"/>
    <x v="34"/>
    <s v="01-05E FORDS TERROR"/>
    <s v="JUNEAU R.D."/>
    <x v="39"/>
    <x v="4"/>
    <n v="2.75"/>
    <n v="57.636139999999997"/>
    <n v="-133.17612"/>
    <s v="RBEERS"/>
    <n v="10"/>
    <n v="1"/>
  </r>
  <r>
    <d v="2015-08-17T00:00:00"/>
    <x v="3"/>
    <n v="8"/>
    <n v="17"/>
    <n v="2"/>
    <x v="1"/>
    <x v="125"/>
    <x v="34"/>
    <s v="01-05E FORDS TERROR"/>
    <s v="JUNEAU R.D."/>
    <x v="39"/>
    <x v="4"/>
    <n v="1.75"/>
    <n v="57.636139999999997"/>
    <n v="-133.17612"/>
    <s v="RBEERS"/>
    <n v="11"/>
    <n v="1"/>
  </r>
  <r>
    <d v="2013-08-21T00:00:00"/>
    <x v="0"/>
    <n v="8"/>
    <n v="21"/>
    <n v="4"/>
    <x v="1"/>
    <x v="125"/>
    <x v="34"/>
    <s v="01-05E FORDS TERROR"/>
    <s v="JUNEAU R.D."/>
    <x v="39"/>
    <x v="4"/>
    <n v="1.75"/>
    <n v="57.636139999999997"/>
    <n v="-133.17612"/>
    <s v="RBEERS"/>
    <n v="9"/>
    <n v="1"/>
  </r>
  <r>
    <d v="2014-08-25T00:00:00"/>
    <x v="2"/>
    <n v="8"/>
    <n v="25"/>
    <n v="2"/>
    <x v="1"/>
    <x v="125"/>
    <x v="34"/>
    <s v="01-05E FORDS TERROR"/>
    <s v="JUNEAU R.D."/>
    <x v="39"/>
    <x v="4"/>
    <n v="1.5"/>
    <n v="57.636139999999997"/>
    <n v="-133.17612"/>
    <s v="RBEERS"/>
    <n v="9"/>
    <n v="1"/>
  </r>
  <r>
    <d v="2015-08-27T00:00:00"/>
    <x v="3"/>
    <n v="8"/>
    <n v="27"/>
    <n v="5"/>
    <x v="1"/>
    <x v="125"/>
    <x v="34"/>
    <s v="01-05E FORDS TERROR"/>
    <s v="JUNEAU R.D."/>
    <x v="39"/>
    <x v="4"/>
    <n v="1.25"/>
    <n v="57.636139999999997"/>
    <n v="-133.17612"/>
    <s v="RBEERS"/>
    <n v="6"/>
    <n v="1"/>
  </r>
  <r>
    <d v="2012-08-01T00:00:00"/>
    <x v="4"/>
    <n v="8"/>
    <n v="1"/>
    <n v="4"/>
    <x v="1"/>
    <x v="126"/>
    <x v="35"/>
    <s v="04-16C IDAHO INLET"/>
    <s v="HOONAH R.D."/>
    <x v="89"/>
    <x v="2"/>
    <n v="12"/>
    <n v="58.196689999999997"/>
    <n v="-136.27351999999999"/>
    <s v="SHANEKING"/>
    <n v="2"/>
    <n v="1"/>
  </r>
  <r>
    <d v="2012-08-13T00:00:00"/>
    <x v="4"/>
    <n v="8"/>
    <n v="13"/>
    <n v="2"/>
    <x v="1"/>
    <x v="126"/>
    <x v="35"/>
    <s v="04-16C IDAHO INLET"/>
    <s v="HOONAH R.D."/>
    <x v="89"/>
    <x v="2"/>
    <n v="12"/>
    <n v="58.196689999999997"/>
    <n v="-136.27351999999999"/>
    <s v="SHANEKING"/>
    <n v="1"/>
    <n v="1"/>
  </r>
  <r>
    <d v="2011-05-06T00:00:00"/>
    <x v="1"/>
    <n v="5"/>
    <n v="6"/>
    <n v="6"/>
    <x v="0"/>
    <x v="126"/>
    <x v="35"/>
    <s v="04-16C IDAHO INLET"/>
    <s v="HOONAH R.D."/>
    <x v="36"/>
    <x v="4"/>
    <n v="2"/>
    <n v="58.196689999999997"/>
    <n v="-136.27351999999999"/>
    <s v="JENNIFERMACDONALD"/>
    <n v="33"/>
    <n v="1"/>
  </r>
  <r>
    <d v="2014-05-07T00:00:00"/>
    <x v="2"/>
    <n v="5"/>
    <n v="7"/>
    <n v="4"/>
    <x v="0"/>
    <x v="126"/>
    <x v="35"/>
    <s v="04-16C IDAHO INLET"/>
    <s v="HOONAH R.D."/>
    <x v="26"/>
    <x v="4"/>
    <n v="2"/>
    <n v="58.196689999999997"/>
    <n v="-136.27351999999999"/>
    <s v="RBEERS"/>
    <n v="36"/>
    <n v="4"/>
  </r>
  <r>
    <d v="2014-05-13T00:00:00"/>
    <x v="2"/>
    <n v="5"/>
    <n v="13"/>
    <n v="3"/>
    <x v="0"/>
    <x v="126"/>
    <x v="35"/>
    <s v="04-16C IDAHO INLET"/>
    <s v="HOONAH R.D."/>
    <x v="26"/>
    <x v="4"/>
    <n v="2.5"/>
    <n v="58.196689999999997"/>
    <n v="-136.27351999999999"/>
    <s v="RBEERS"/>
    <n v="47"/>
    <n v="4"/>
  </r>
  <r>
    <d v="2012-05-24T00:00:00"/>
    <x v="4"/>
    <n v="5"/>
    <n v="24"/>
    <n v="5"/>
    <x v="0"/>
    <x v="126"/>
    <x v="35"/>
    <s v="04-16C IDAHO INLET"/>
    <s v="HOONAH R.D."/>
    <x v="36"/>
    <x v="4"/>
    <n v="2"/>
    <n v="58.196689999999997"/>
    <n v="-136.27351999999999"/>
    <s v="FLBARNES"/>
    <n v="38"/>
    <n v="3"/>
  </r>
  <r>
    <d v="2012-05-24T00:00:00"/>
    <x v="4"/>
    <n v="5"/>
    <n v="24"/>
    <n v="5"/>
    <x v="0"/>
    <x v="126"/>
    <x v="35"/>
    <s v="04-16C IDAHO INLET"/>
    <s v="HOONAH R.D."/>
    <x v="36"/>
    <x v="4"/>
    <n v="3"/>
    <n v="58.196689999999997"/>
    <n v="-136.27351999999999"/>
    <s v="FLBARNES"/>
    <n v="9"/>
    <n v="1"/>
  </r>
  <r>
    <d v="2015-05-25T00:00:00"/>
    <x v="3"/>
    <n v="5"/>
    <n v="25"/>
    <n v="2"/>
    <x v="0"/>
    <x v="126"/>
    <x v="35"/>
    <s v="04-16C IDAHO INLET"/>
    <s v="HOONAH R.D."/>
    <x v="26"/>
    <x v="4"/>
    <n v="2"/>
    <n v="58.196689999999997"/>
    <n v="-136.27351999999999"/>
    <s v="RBEERS"/>
    <n v="19"/>
    <n v="2"/>
  </r>
  <r>
    <d v="2011-05-25T00:00:00"/>
    <x v="1"/>
    <n v="5"/>
    <n v="25"/>
    <n v="4"/>
    <x v="0"/>
    <x v="126"/>
    <x v="35"/>
    <s v="04-16C IDAHO INLET"/>
    <s v="HOONAH R.D."/>
    <x v="36"/>
    <x v="4"/>
    <n v="1.5"/>
    <n v="58.196689999999997"/>
    <n v="-136.27351999999999"/>
    <s v="JENNIFERMACDONALD"/>
    <n v="35"/>
    <n v="3"/>
  </r>
  <r>
    <d v="2011-05-26T00:00:00"/>
    <x v="1"/>
    <n v="5"/>
    <n v="26"/>
    <n v="5"/>
    <x v="0"/>
    <x v="126"/>
    <x v="35"/>
    <s v="04-16C IDAHO INLET"/>
    <s v="HOONAH R.D."/>
    <x v="36"/>
    <x v="4"/>
    <n v="2"/>
    <n v="58.196689999999997"/>
    <n v="-136.27351999999999"/>
    <s v="JENNIFERMACDONALD"/>
    <n v="45"/>
    <n v="4"/>
  </r>
  <r>
    <d v="2013-05-27T00:00:00"/>
    <x v="0"/>
    <n v="5"/>
    <n v="27"/>
    <n v="2"/>
    <x v="0"/>
    <x v="126"/>
    <x v="35"/>
    <s v="04-16C IDAHO INLET"/>
    <s v="HOONAH R.D."/>
    <x v="36"/>
    <x v="4"/>
    <n v="3"/>
    <n v="58.196689999999997"/>
    <n v="-136.27351999999999"/>
    <s v="JENNIFERMACDONALD"/>
    <n v="56"/>
    <n v="6"/>
  </r>
  <r>
    <d v="2014-05-28T00:00:00"/>
    <x v="2"/>
    <n v="5"/>
    <n v="28"/>
    <n v="4"/>
    <x v="0"/>
    <x v="126"/>
    <x v="35"/>
    <s v="04-16C IDAHO INLET"/>
    <s v="HOONAH R.D."/>
    <x v="26"/>
    <x v="4"/>
    <n v="1"/>
    <n v="58.196689999999997"/>
    <n v="-136.27351999999999"/>
    <s v="RBEERS"/>
    <n v="9"/>
    <n v="1"/>
  </r>
  <r>
    <d v="2014-05-28T00:00:00"/>
    <x v="2"/>
    <n v="5"/>
    <n v="28"/>
    <n v="4"/>
    <x v="0"/>
    <x v="126"/>
    <x v="35"/>
    <s v="04-16C IDAHO INLET"/>
    <s v="HOONAH R.D."/>
    <x v="26"/>
    <x v="4"/>
    <n v="2.5"/>
    <n v="58.196689999999997"/>
    <n v="-136.27351999999999"/>
    <s v="RBEERS"/>
    <n v="20"/>
    <n v="2"/>
  </r>
  <r>
    <d v="2012-05-28T00:00:00"/>
    <x v="4"/>
    <n v="5"/>
    <n v="28"/>
    <n v="2"/>
    <x v="0"/>
    <x v="126"/>
    <x v="35"/>
    <s v="04-16C IDAHO INLET"/>
    <s v="HOONAH R.D."/>
    <x v="36"/>
    <x v="4"/>
    <n v="1.5"/>
    <n v="58.196689999999997"/>
    <n v="-136.27351999999999"/>
    <s v="FLBARNES"/>
    <n v="22"/>
    <n v="3"/>
  </r>
  <r>
    <d v="2012-05-28T00:00:00"/>
    <x v="4"/>
    <n v="5"/>
    <n v="28"/>
    <n v="2"/>
    <x v="0"/>
    <x v="126"/>
    <x v="35"/>
    <s v="04-16C IDAHO INLET"/>
    <s v="HOONAH R.D."/>
    <x v="36"/>
    <x v="4"/>
    <n v="3"/>
    <n v="58.196689999999997"/>
    <n v="-136.27351999999999"/>
    <s v="FLBARNES"/>
    <n v="13"/>
    <n v="1"/>
  </r>
  <r>
    <d v="2014-05-29T00:00:00"/>
    <x v="2"/>
    <n v="5"/>
    <n v="29"/>
    <n v="5"/>
    <x v="0"/>
    <x v="126"/>
    <x v="35"/>
    <s v="04-16C IDAHO INLET"/>
    <s v="HOONAH R.D."/>
    <x v="36"/>
    <x v="4"/>
    <n v="1.5"/>
    <n v="58.196689999999997"/>
    <n v="-136.27351999999999"/>
    <s v="JENNIFERMACDONALD"/>
    <n v="41"/>
    <n v="5"/>
  </r>
  <r>
    <d v="2011-05-30T00:00:00"/>
    <x v="1"/>
    <n v="5"/>
    <n v="30"/>
    <n v="2"/>
    <x v="0"/>
    <x v="126"/>
    <x v="35"/>
    <s v="04-16C IDAHO INLET"/>
    <s v="HOONAH R.D."/>
    <x v="36"/>
    <x v="4"/>
    <n v="4"/>
    <n v="58.196689999999997"/>
    <n v="-136.27351999999999"/>
    <s v="JENNIFERMACDONALD"/>
    <n v="45"/>
    <n v="5"/>
  </r>
  <r>
    <d v="2011-05-31T00:00:00"/>
    <x v="1"/>
    <n v="5"/>
    <n v="31"/>
    <n v="3"/>
    <x v="0"/>
    <x v="126"/>
    <x v="35"/>
    <s v="04-16C IDAHO INLET"/>
    <s v="HOONAH R.D."/>
    <x v="26"/>
    <x v="4"/>
    <n v="1.5"/>
    <n v="58.196689999999997"/>
    <n v="-136.27351999999999"/>
    <s v="RBEERS"/>
    <n v="16"/>
    <n v="1"/>
  </r>
  <r>
    <d v="2011-05-31T00:00:00"/>
    <x v="1"/>
    <n v="5"/>
    <n v="31"/>
    <n v="3"/>
    <x v="0"/>
    <x v="126"/>
    <x v="35"/>
    <s v="04-16C IDAHO INLET"/>
    <s v="HOONAH R.D."/>
    <x v="26"/>
    <x v="4"/>
    <n v="1.5"/>
    <n v="58.196689999999997"/>
    <n v="-136.27351999999999"/>
    <s v="RBEERS"/>
    <n v="16"/>
    <n v="1"/>
  </r>
  <r>
    <d v="2011-05-31T00:00:00"/>
    <x v="1"/>
    <n v="5"/>
    <n v="31"/>
    <n v="3"/>
    <x v="0"/>
    <x v="126"/>
    <x v="35"/>
    <s v="04-16C IDAHO INLET"/>
    <s v="HOONAH R.D."/>
    <x v="36"/>
    <x v="4"/>
    <n v="1.5"/>
    <n v="58.196689999999997"/>
    <n v="-136.27351999999999"/>
    <s v="JENNIFERMACDONALD"/>
    <n v="49"/>
    <n v="4"/>
  </r>
  <r>
    <d v="2015-06-01T00:00:00"/>
    <x v="3"/>
    <n v="6"/>
    <n v="1"/>
    <n v="2"/>
    <x v="1"/>
    <x v="126"/>
    <x v="35"/>
    <s v="04-16C IDAHO INLET"/>
    <s v="HOONAH R.D."/>
    <x v="26"/>
    <x v="4"/>
    <n v="2"/>
    <n v="58.196689999999997"/>
    <n v="-136.27351999999999"/>
    <s v="RBEERS"/>
    <n v="24"/>
    <n v="2"/>
  </r>
  <r>
    <d v="2014-06-02T00:00:00"/>
    <x v="2"/>
    <n v="6"/>
    <n v="2"/>
    <n v="2"/>
    <x v="1"/>
    <x v="126"/>
    <x v="35"/>
    <s v="04-16C IDAHO INLET"/>
    <s v="HOONAH R.D."/>
    <x v="26"/>
    <x v="4"/>
    <n v="2.5"/>
    <n v="58.196689999999997"/>
    <n v="-136.27351999999999"/>
    <s v="RBEERS"/>
    <n v="21"/>
    <n v="2"/>
  </r>
  <r>
    <d v="2014-06-03T00:00:00"/>
    <x v="2"/>
    <n v="6"/>
    <n v="3"/>
    <n v="3"/>
    <x v="1"/>
    <x v="126"/>
    <x v="35"/>
    <s v="04-16C IDAHO INLET"/>
    <s v="HOONAH R.D."/>
    <x v="36"/>
    <x v="4"/>
    <n v="2"/>
    <n v="58.196689999999997"/>
    <n v="-136.27351999999999"/>
    <s v="JENNIFERMACDONALD"/>
    <n v="41"/>
    <n v="4"/>
  </r>
  <r>
    <d v="2012-06-05T00:00:00"/>
    <x v="4"/>
    <n v="6"/>
    <n v="5"/>
    <n v="3"/>
    <x v="1"/>
    <x v="126"/>
    <x v="35"/>
    <s v="04-16C IDAHO INLET"/>
    <s v="HOONAH R.D."/>
    <x v="26"/>
    <x v="4"/>
    <n v="2.5"/>
    <n v="58.196689999999997"/>
    <n v="-136.27351999999999"/>
    <s v="RBEERS"/>
    <n v="8"/>
    <n v="1"/>
  </r>
  <r>
    <d v="2013-06-05T00:00:00"/>
    <x v="0"/>
    <n v="6"/>
    <n v="5"/>
    <n v="4"/>
    <x v="1"/>
    <x v="126"/>
    <x v="35"/>
    <s v="04-16C IDAHO INLET"/>
    <s v="HOONAH R.D."/>
    <x v="36"/>
    <x v="4"/>
    <n v="2"/>
    <n v="58.196689999999997"/>
    <n v="-136.27351999999999"/>
    <s v="JENNIFERMACDONALD"/>
    <n v="40"/>
    <n v="3"/>
  </r>
  <r>
    <d v="2011-06-06T00:00:00"/>
    <x v="1"/>
    <n v="6"/>
    <n v="6"/>
    <n v="2"/>
    <x v="1"/>
    <x v="126"/>
    <x v="35"/>
    <s v="04-16C IDAHO INLET"/>
    <s v="HOONAH R.D."/>
    <x v="26"/>
    <x v="4"/>
    <n v="3.5"/>
    <n v="58.196689999999997"/>
    <n v="-136.27351999999999"/>
    <s v="RBEERS"/>
    <n v="31"/>
    <n v="1"/>
  </r>
  <r>
    <d v="2012-06-06T00:00:00"/>
    <x v="4"/>
    <n v="6"/>
    <n v="6"/>
    <n v="4"/>
    <x v="1"/>
    <x v="126"/>
    <x v="35"/>
    <s v="04-16C IDAHO INLET"/>
    <s v="HOONAH R.D."/>
    <x v="36"/>
    <x v="4"/>
    <n v="1.5"/>
    <n v="58.196689999999997"/>
    <n v="-136.27351999999999"/>
    <s v="FLBARNES"/>
    <n v="19"/>
    <n v="3"/>
  </r>
  <r>
    <d v="2012-06-06T00:00:00"/>
    <x v="4"/>
    <n v="6"/>
    <n v="6"/>
    <n v="4"/>
    <x v="1"/>
    <x v="126"/>
    <x v="35"/>
    <s v="04-16C IDAHO INLET"/>
    <s v="HOONAH R.D."/>
    <x v="36"/>
    <x v="4"/>
    <n v="3"/>
    <n v="58.196689999999997"/>
    <n v="-136.27351999999999"/>
    <s v="FLBARNES"/>
    <n v="12"/>
    <n v="1"/>
  </r>
  <r>
    <d v="2011-06-07T00:00:00"/>
    <x v="1"/>
    <n v="6"/>
    <n v="7"/>
    <n v="3"/>
    <x v="1"/>
    <x v="126"/>
    <x v="35"/>
    <s v="04-16C IDAHO INLET"/>
    <s v="HOONAH R.D."/>
    <x v="26"/>
    <x v="4"/>
    <n v="1.5"/>
    <n v="58.196689999999997"/>
    <n v="-136.27351999999999"/>
    <s v="RBEERS"/>
    <n v="10"/>
    <n v="1"/>
  </r>
  <r>
    <d v="2012-06-07T00:00:00"/>
    <x v="4"/>
    <n v="6"/>
    <n v="7"/>
    <n v="5"/>
    <x v="1"/>
    <x v="126"/>
    <x v="35"/>
    <s v="04-16C IDAHO INLET"/>
    <s v="HOONAH R.D."/>
    <x v="26"/>
    <x v="4"/>
    <n v="2"/>
    <n v="58.196689999999997"/>
    <n v="-136.27351999999999"/>
    <s v="RBEERS"/>
    <n v="17"/>
    <n v="2"/>
  </r>
  <r>
    <d v="2015-06-08T00:00:00"/>
    <x v="3"/>
    <n v="6"/>
    <n v="8"/>
    <n v="2"/>
    <x v="1"/>
    <x v="126"/>
    <x v="35"/>
    <s v="04-16C IDAHO INLET"/>
    <s v="HOONAH R.D."/>
    <x v="26"/>
    <x v="4"/>
    <n v="2"/>
    <n v="58.196689999999997"/>
    <n v="-136.27351999999999"/>
    <s v="RBEERS"/>
    <n v="28"/>
    <n v="2"/>
  </r>
  <r>
    <d v="2013-06-10T00:00:00"/>
    <x v="0"/>
    <n v="6"/>
    <n v="10"/>
    <n v="2"/>
    <x v="1"/>
    <x v="126"/>
    <x v="35"/>
    <s v="04-16C IDAHO INLET"/>
    <s v="HOONAH R.D."/>
    <x v="36"/>
    <x v="4"/>
    <n v="2"/>
    <n v="58.196689999999997"/>
    <n v="-136.27351999999999"/>
    <s v="JENNIFERMACDONALD"/>
    <n v="37"/>
    <n v="4"/>
  </r>
  <r>
    <d v="2012-06-11T00:00:00"/>
    <x v="4"/>
    <n v="6"/>
    <n v="11"/>
    <n v="2"/>
    <x v="1"/>
    <x v="126"/>
    <x v="35"/>
    <s v="04-16C IDAHO INLET"/>
    <s v="HOONAH R.D."/>
    <x v="26"/>
    <x v="4"/>
    <n v="1"/>
    <n v="58.196689999999997"/>
    <n v="-136.27351999999999"/>
    <s v="RBEERS"/>
    <n v="18"/>
    <n v="1"/>
  </r>
  <r>
    <d v="2013-06-11T00:00:00"/>
    <x v="0"/>
    <n v="6"/>
    <n v="11"/>
    <n v="3"/>
    <x v="1"/>
    <x v="126"/>
    <x v="35"/>
    <s v="04-16C IDAHO INLET"/>
    <s v="HOONAH R.D."/>
    <x v="26"/>
    <x v="4"/>
    <n v="2"/>
    <n v="58.196689999999997"/>
    <n v="-136.27351999999999"/>
    <s v="RBEERS"/>
    <n v="17"/>
    <n v="2"/>
  </r>
  <r>
    <d v="2014-06-11T00:00:00"/>
    <x v="2"/>
    <n v="6"/>
    <n v="11"/>
    <n v="4"/>
    <x v="1"/>
    <x v="126"/>
    <x v="35"/>
    <s v="04-16C IDAHO INLET"/>
    <s v="HOONAH R.D."/>
    <x v="36"/>
    <x v="4"/>
    <n v="1.5"/>
    <n v="58.196689999999997"/>
    <n v="-136.27351999999999"/>
    <s v="JENNIFERMACDONALD"/>
    <n v="40"/>
    <n v="4"/>
  </r>
  <r>
    <d v="2012-06-12T00:00:00"/>
    <x v="4"/>
    <n v="6"/>
    <n v="12"/>
    <n v="3"/>
    <x v="1"/>
    <x v="126"/>
    <x v="35"/>
    <s v="04-16C IDAHO INLET"/>
    <s v="HOONAH R.D."/>
    <x v="26"/>
    <x v="4"/>
    <n v="2.75"/>
    <n v="58.196689999999997"/>
    <n v="-136.27351999999999"/>
    <s v="RBEERS"/>
    <n v="19"/>
    <n v="2"/>
  </r>
  <r>
    <d v="2011-06-13T00:00:00"/>
    <x v="1"/>
    <n v="6"/>
    <n v="13"/>
    <n v="2"/>
    <x v="1"/>
    <x v="126"/>
    <x v="35"/>
    <s v="04-16C IDAHO INLET"/>
    <s v="HOONAH R.D."/>
    <x v="26"/>
    <x v="4"/>
    <n v="3"/>
    <n v="58.196689999999997"/>
    <n v="-136.27351999999999"/>
    <s v="RBEERS"/>
    <n v="30"/>
    <n v="1"/>
  </r>
  <r>
    <d v="2012-06-13T00:00:00"/>
    <x v="4"/>
    <n v="6"/>
    <n v="13"/>
    <n v="4"/>
    <x v="1"/>
    <x v="126"/>
    <x v="35"/>
    <s v="04-16C IDAHO INLET"/>
    <s v="HOONAH R.D."/>
    <x v="26"/>
    <x v="4"/>
    <n v="3"/>
    <n v="58.196689999999997"/>
    <n v="-136.27351999999999"/>
    <s v="RBEERS"/>
    <n v="43"/>
    <n v="3"/>
  </r>
  <r>
    <d v="2013-06-13T00:00:00"/>
    <x v="0"/>
    <n v="6"/>
    <n v="13"/>
    <n v="5"/>
    <x v="1"/>
    <x v="126"/>
    <x v="35"/>
    <s v="04-16C IDAHO INLET"/>
    <s v="HOONAH R.D."/>
    <x v="26"/>
    <x v="4"/>
    <n v="2"/>
    <n v="58.196689999999997"/>
    <n v="-136.27351999999999"/>
    <s v="RBEERS"/>
    <n v="39"/>
    <n v="4"/>
  </r>
  <r>
    <d v="2011-06-14T00:00:00"/>
    <x v="1"/>
    <n v="6"/>
    <n v="14"/>
    <n v="3"/>
    <x v="1"/>
    <x v="126"/>
    <x v="35"/>
    <s v="04-16C IDAHO INLET"/>
    <s v="HOONAH R.D."/>
    <x v="36"/>
    <x v="4"/>
    <n v="1.5"/>
    <n v="58.196689999999997"/>
    <n v="-136.27351999999999"/>
    <s v="JENNIFERMACDONALD"/>
    <n v="49"/>
    <n v="5"/>
  </r>
  <r>
    <d v="2015-06-16T00:00:00"/>
    <x v="3"/>
    <n v="6"/>
    <n v="16"/>
    <n v="3"/>
    <x v="1"/>
    <x v="126"/>
    <x v="35"/>
    <s v="04-16C IDAHO INLET"/>
    <s v="HOONAH R.D."/>
    <x v="26"/>
    <x v="4"/>
    <n v="2"/>
    <n v="58.196689999999997"/>
    <n v="-136.27351999999999"/>
    <s v="RBEERS"/>
    <n v="15"/>
    <n v="1"/>
  </r>
  <r>
    <d v="2014-06-16T00:00:00"/>
    <x v="2"/>
    <n v="6"/>
    <n v="16"/>
    <n v="2"/>
    <x v="1"/>
    <x v="126"/>
    <x v="35"/>
    <s v="04-16C IDAHO INLET"/>
    <s v="HOONAH R.D."/>
    <x v="36"/>
    <x v="4"/>
    <n v="1.5"/>
    <n v="58.196689999999997"/>
    <n v="-136.27351999999999"/>
    <s v="JENNIFERMACDONALD"/>
    <n v="41"/>
    <n v="4"/>
  </r>
  <r>
    <d v="2014-06-17T00:00:00"/>
    <x v="2"/>
    <n v="6"/>
    <n v="17"/>
    <n v="3"/>
    <x v="1"/>
    <x v="126"/>
    <x v="35"/>
    <s v="04-16C IDAHO INLET"/>
    <s v="HOONAH R.D."/>
    <x v="26"/>
    <x v="4"/>
    <n v="1.5"/>
    <n v="58.196689999999997"/>
    <n v="-136.27351999999999"/>
    <s v="RBEERS"/>
    <n v="17"/>
    <n v="2"/>
  </r>
  <r>
    <d v="2014-06-17T00:00:00"/>
    <x v="2"/>
    <n v="6"/>
    <n v="17"/>
    <n v="3"/>
    <x v="1"/>
    <x v="126"/>
    <x v="35"/>
    <s v="04-16C IDAHO INLET"/>
    <s v="HOONAH R.D."/>
    <x v="36"/>
    <x v="4"/>
    <n v="1.75"/>
    <n v="58.196689999999997"/>
    <n v="-136.27351999999999"/>
    <s v="JENNIFERMACDONALD"/>
    <n v="53"/>
    <n v="6"/>
  </r>
  <r>
    <d v="2012-06-20T00:00:00"/>
    <x v="4"/>
    <n v="6"/>
    <n v="20"/>
    <n v="4"/>
    <x v="1"/>
    <x v="126"/>
    <x v="35"/>
    <s v="04-16C IDAHO INLET"/>
    <s v="HOONAH R.D."/>
    <x v="26"/>
    <x v="4"/>
    <n v="1.5"/>
    <n v="58.196689999999997"/>
    <n v="-136.27351999999999"/>
    <s v="RBEERS"/>
    <n v="33"/>
    <n v="3"/>
  </r>
  <r>
    <d v="2012-06-20T00:00:00"/>
    <x v="4"/>
    <n v="6"/>
    <n v="20"/>
    <n v="4"/>
    <x v="1"/>
    <x v="126"/>
    <x v="35"/>
    <s v="04-16C IDAHO INLET"/>
    <s v="HOONAH R.D."/>
    <x v="26"/>
    <x v="4"/>
    <n v="1.75"/>
    <n v="58.196689999999997"/>
    <n v="-136.27351999999999"/>
    <s v="RBEERS"/>
    <n v="24"/>
    <n v="2"/>
  </r>
  <r>
    <d v="2011-06-21T00:00:00"/>
    <x v="1"/>
    <n v="6"/>
    <n v="21"/>
    <n v="3"/>
    <x v="1"/>
    <x v="126"/>
    <x v="35"/>
    <s v="04-16C IDAHO INLET"/>
    <s v="HOONAH R.D."/>
    <x v="26"/>
    <x v="4"/>
    <n v="1.5"/>
    <n v="58.196689999999997"/>
    <n v="-136.27351999999999"/>
    <s v="RBEERS"/>
    <n v="14"/>
    <n v="1"/>
  </r>
  <r>
    <d v="2015-06-24T00:00:00"/>
    <x v="3"/>
    <n v="6"/>
    <n v="24"/>
    <n v="4"/>
    <x v="1"/>
    <x v="126"/>
    <x v="35"/>
    <s v="04-16C IDAHO INLET"/>
    <s v="HOONAH R.D."/>
    <x v="26"/>
    <x v="4"/>
    <n v="1.5"/>
    <n v="58.196689999999997"/>
    <n v="-136.27351999999999"/>
    <s v="RBEERS"/>
    <n v="25"/>
    <n v="3"/>
  </r>
  <r>
    <d v="2015-06-25T00:00:00"/>
    <x v="3"/>
    <n v="6"/>
    <n v="25"/>
    <n v="5"/>
    <x v="1"/>
    <x v="126"/>
    <x v="35"/>
    <s v="04-16C IDAHO INLET"/>
    <s v="HOONAH R.D."/>
    <x v="26"/>
    <x v="4"/>
    <n v="2"/>
    <n v="58.196689999999997"/>
    <n v="-136.27351999999999"/>
    <s v="RBEERS"/>
    <n v="17"/>
    <n v="1"/>
  </r>
  <r>
    <d v="2012-06-25T00:00:00"/>
    <x v="4"/>
    <n v="6"/>
    <n v="25"/>
    <n v="2"/>
    <x v="1"/>
    <x v="126"/>
    <x v="35"/>
    <s v="04-16C IDAHO INLET"/>
    <s v="HOONAH R.D."/>
    <x v="36"/>
    <x v="4"/>
    <n v="1.5"/>
    <n v="58.196689999999997"/>
    <n v="-136.27351999999999"/>
    <s v="FLBARNES"/>
    <n v="37"/>
    <n v="5"/>
  </r>
  <r>
    <d v="2012-06-25T00:00:00"/>
    <x v="4"/>
    <n v="6"/>
    <n v="25"/>
    <n v="2"/>
    <x v="1"/>
    <x v="126"/>
    <x v="35"/>
    <s v="04-16C IDAHO INLET"/>
    <s v="HOONAH R.D."/>
    <x v="36"/>
    <x v="4"/>
    <n v="2.5"/>
    <n v="58.196689999999997"/>
    <n v="-136.27351999999999"/>
    <s v="FLBARNES"/>
    <n v="12"/>
    <n v="1"/>
  </r>
  <r>
    <d v="2014-06-25T00:00:00"/>
    <x v="2"/>
    <n v="6"/>
    <n v="25"/>
    <n v="4"/>
    <x v="1"/>
    <x v="126"/>
    <x v="35"/>
    <s v="04-16C IDAHO INLET"/>
    <s v="HOONAH R.D."/>
    <x v="36"/>
    <x v="4"/>
    <n v="1.5"/>
    <n v="58.196689999999997"/>
    <n v="-136.27351999999999"/>
    <s v="JENNIFERMACDONALD"/>
    <n v="53"/>
    <n v="6"/>
  </r>
  <r>
    <d v="2014-06-26T00:00:00"/>
    <x v="2"/>
    <n v="6"/>
    <n v="26"/>
    <n v="5"/>
    <x v="1"/>
    <x v="126"/>
    <x v="35"/>
    <s v="04-16C IDAHO INLET"/>
    <s v="HOONAH R.D."/>
    <x v="26"/>
    <x v="4"/>
    <n v="2.5"/>
    <n v="58.196689999999997"/>
    <n v="-136.27351999999999"/>
    <s v="RBEERS"/>
    <n v="9"/>
    <n v="2"/>
  </r>
  <r>
    <d v="2014-06-26T00:00:00"/>
    <x v="2"/>
    <n v="6"/>
    <n v="26"/>
    <n v="5"/>
    <x v="1"/>
    <x v="126"/>
    <x v="35"/>
    <s v="04-16C IDAHO INLET"/>
    <s v="HOONAH R.D."/>
    <x v="36"/>
    <x v="4"/>
    <n v="1.5"/>
    <n v="58.196689999999997"/>
    <n v="-136.27351999999999"/>
    <s v="JENNIFERMACDONALD"/>
    <n v="44"/>
    <n v="5"/>
  </r>
  <r>
    <d v="2011-06-27T00:00:00"/>
    <x v="1"/>
    <n v="6"/>
    <n v="27"/>
    <n v="2"/>
    <x v="1"/>
    <x v="126"/>
    <x v="35"/>
    <s v="04-16C IDAHO INLET"/>
    <s v="HOONAH R.D."/>
    <x v="26"/>
    <x v="4"/>
    <n v="3"/>
    <n v="58.196689999999997"/>
    <n v="-136.27351999999999"/>
    <s v="RBEERS"/>
    <n v="58"/>
    <n v="2"/>
  </r>
  <r>
    <d v="2012-06-27T00:00:00"/>
    <x v="4"/>
    <n v="6"/>
    <n v="27"/>
    <n v="4"/>
    <x v="1"/>
    <x v="126"/>
    <x v="35"/>
    <s v="04-16C IDAHO INLET"/>
    <s v="HOONAH R.D."/>
    <x v="26"/>
    <x v="4"/>
    <n v="5.5"/>
    <n v="58.196689999999997"/>
    <n v="-136.27351999999999"/>
    <s v="RBEERS"/>
    <n v="32"/>
    <n v="3"/>
  </r>
  <r>
    <d v="2014-06-28T00:00:00"/>
    <x v="2"/>
    <n v="6"/>
    <n v="28"/>
    <n v="7"/>
    <x v="1"/>
    <x v="126"/>
    <x v="35"/>
    <s v="04-16C IDAHO INLET"/>
    <s v="HOONAH R.D."/>
    <x v="26"/>
    <x v="4"/>
    <n v="1"/>
    <n v="58.196689999999997"/>
    <n v="-136.27351999999999"/>
    <s v="RBEERS"/>
    <n v="5"/>
    <n v="1"/>
  </r>
  <r>
    <d v="2015-06-30T00:00:00"/>
    <x v="3"/>
    <n v="6"/>
    <n v="30"/>
    <n v="3"/>
    <x v="1"/>
    <x v="126"/>
    <x v="35"/>
    <s v="04-16C IDAHO INLET"/>
    <s v="HOONAH R.D."/>
    <x v="26"/>
    <x v="4"/>
    <n v="2.5"/>
    <n v="58.196689999999997"/>
    <n v="-136.27351999999999"/>
    <s v="RBEERS"/>
    <n v="55"/>
    <n v="6"/>
  </r>
  <r>
    <d v="2013-07-02T00:00:00"/>
    <x v="0"/>
    <n v="7"/>
    <n v="2"/>
    <n v="3"/>
    <x v="1"/>
    <x v="126"/>
    <x v="35"/>
    <s v="04-16C IDAHO INLET"/>
    <s v="HOONAH R.D."/>
    <x v="26"/>
    <x v="4"/>
    <n v="1.75"/>
    <n v="58.196689999999997"/>
    <n v="-136.27351999999999"/>
    <s v="RBEERS"/>
    <n v="20"/>
    <n v="1"/>
  </r>
  <r>
    <d v="2013-07-03T00:00:00"/>
    <x v="0"/>
    <n v="7"/>
    <n v="3"/>
    <n v="4"/>
    <x v="1"/>
    <x v="126"/>
    <x v="35"/>
    <s v="04-16C IDAHO INLET"/>
    <s v="HOONAH R.D."/>
    <x v="36"/>
    <x v="4"/>
    <n v="1.5"/>
    <n v="58.196689999999997"/>
    <n v="-136.27351999999999"/>
    <s v="JENNIFERMACDONALD"/>
    <n v="49"/>
    <n v="4"/>
  </r>
  <r>
    <d v="2012-07-04T00:00:00"/>
    <x v="4"/>
    <n v="7"/>
    <n v="4"/>
    <n v="4"/>
    <x v="1"/>
    <x v="126"/>
    <x v="35"/>
    <s v="04-16C IDAHO INLET"/>
    <s v="HOONAH R.D."/>
    <x v="36"/>
    <x v="4"/>
    <n v="1.5"/>
    <n v="58.196689999999997"/>
    <n v="-136.27351999999999"/>
    <s v="FLBARNES"/>
    <n v="50"/>
    <n v="6"/>
  </r>
  <r>
    <d v="2011-07-05T00:00:00"/>
    <x v="1"/>
    <n v="7"/>
    <n v="5"/>
    <n v="3"/>
    <x v="1"/>
    <x v="126"/>
    <x v="35"/>
    <s v="04-16C IDAHO INLET"/>
    <s v="HOONAH R.D."/>
    <x v="26"/>
    <x v="4"/>
    <n v="1.5"/>
    <n v="58.196689999999997"/>
    <n v="-136.27351999999999"/>
    <s v="RBEERS"/>
    <n v="16"/>
    <n v="1"/>
  </r>
  <r>
    <d v="2014-07-05T00:00:00"/>
    <x v="2"/>
    <n v="7"/>
    <n v="5"/>
    <n v="7"/>
    <x v="1"/>
    <x v="126"/>
    <x v="35"/>
    <s v="04-16C IDAHO INLET"/>
    <s v="HOONAH R.D."/>
    <x v="26"/>
    <x v="4"/>
    <n v="1.5"/>
    <n v="58.196689999999997"/>
    <n v="-136.27351999999999"/>
    <s v="RBEERS"/>
    <n v="13"/>
    <n v="1"/>
  </r>
  <r>
    <d v="2011-07-06T00:00:00"/>
    <x v="1"/>
    <n v="7"/>
    <n v="6"/>
    <n v="4"/>
    <x v="1"/>
    <x v="126"/>
    <x v="35"/>
    <s v="04-16C IDAHO INLET"/>
    <s v="HOONAH R.D."/>
    <x v="36"/>
    <x v="4"/>
    <n v="3"/>
    <n v="58.196689999999997"/>
    <n v="-136.27351999999999"/>
    <s v="JENNIFERMACDONALD"/>
    <n v="41"/>
    <n v="4"/>
  </r>
  <r>
    <d v="2013-07-08T00:00:00"/>
    <x v="0"/>
    <n v="7"/>
    <n v="8"/>
    <n v="2"/>
    <x v="1"/>
    <x v="126"/>
    <x v="35"/>
    <s v="04-16C IDAHO INLET"/>
    <s v="HOONAH R.D."/>
    <x v="26"/>
    <x v="4"/>
    <n v="1"/>
    <n v="58.196689999999997"/>
    <n v="-136.27351999999999"/>
    <s v="RBEERS"/>
    <n v="20"/>
    <n v="1"/>
  </r>
  <r>
    <d v="2015-07-08T00:00:00"/>
    <x v="3"/>
    <n v="7"/>
    <n v="8"/>
    <n v="4"/>
    <x v="1"/>
    <x v="126"/>
    <x v="35"/>
    <s v="04-16C IDAHO INLET"/>
    <s v="HOONAH R.D."/>
    <x v="26"/>
    <x v="4"/>
    <n v="2.5"/>
    <n v="58.196689999999997"/>
    <n v="-136.27351999999999"/>
    <s v="RBEERS"/>
    <n v="43"/>
    <n v="4"/>
  </r>
  <r>
    <d v="2013-07-08T00:00:00"/>
    <x v="0"/>
    <n v="7"/>
    <n v="8"/>
    <n v="2"/>
    <x v="1"/>
    <x v="126"/>
    <x v="35"/>
    <s v="04-16C IDAHO INLET"/>
    <s v="HOONAH R.D."/>
    <x v="36"/>
    <x v="4"/>
    <n v="1.5"/>
    <n v="58.196689999999997"/>
    <n v="-136.27351999999999"/>
    <s v="JENNIFERMACDONALD"/>
    <n v="40"/>
    <n v="4"/>
  </r>
  <r>
    <d v="2012-07-09T00:00:00"/>
    <x v="4"/>
    <n v="7"/>
    <n v="9"/>
    <n v="2"/>
    <x v="1"/>
    <x v="126"/>
    <x v="35"/>
    <s v="04-16C IDAHO INLET"/>
    <s v="HOONAH R.D."/>
    <x v="36"/>
    <x v="4"/>
    <n v="1.5"/>
    <n v="58.196689999999997"/>
    <n v="-136.27351999999999"/>
    <s v="FLBARNES"/>
    <n v="40"/>
    <n v="4"/>
  </r>
  <r>
    <d v="2012-07-09T00:00:00"/>
    <x v="4"/>
    <n v="7"/>
    <n v="9"/>
    <n v="2"/>
    <x v="1"/>
    <x v="126"/>
    <x v="35"/>
    <s v="04-16C IDAHO INLET"/>
    <s v="HOONAH R.D."/>
    <x v="36"/>
    <x v="4"/>
    <n v="2.5"/>
    <n v="58.196689999999997"/>
    <n v="-136.27351999999999"/>
    <s v="FLBARNES"/>
    <n v="14"/>
    <n v="1"/>
  </r>
  <r>
    <d v="2012-07-10T00:00:00"/>
    <x v="4"/>
    <n v="7"/>
    <n v="10"/>
    <n v="3"/>
    <x v="1"/>
    <x v="126"/>
    <x v="35"/>
    <s v="04-16C IDAHO INLET"/>
    <s v="HOONAH R.D."/>
    <x v="36"/>
    <x v="4"/>
    <n v="2"/>
    <n v="58.196689999999997"/>
    <n v="-136.27351999999999"/>
    <s v="FLBARNES"/>
    <n v="47"/>
    <n v="5"/>
  </r>
  <r>
    <d v="2012-07-11T00:00:00"/>
    <x v="4"/>
    <n v="7"/>
    <n v="11"/>
    <n v="4"/>
    <x v="1"/>
    <x v="126"/>
    <x v="35"/>
    <s v="04-16C IDAHO INLET"/>
    <s v="HOONAH R.D."/>
    <x v="26"/>
    <x v="4"/>
    <n v="1"/>
    <n v="58.196689999999997"/>
    <n v="-136.27351999999999"/>
    <s v="RBEERS"/>
    <n v="23"/>
    <n v="1"/>
  </r>
  <r>
    <d v="2013-07-11T00:00:00"/>
    <x v="0"/>
    <n v="7"/>
    <n v="11"/>
    <n v="5"/>
    <x v="1"/>
    <x v="126"/>
    <x v="35"/>
    <s v="04-16C IDAHO INLET"/>
    <s v="HOONAH R.D."/>
    <x v="26"/>
    <x v="4"/>
    <n v="2.5"/>
    <n v="58.196689999999997"/>
    <n v="-136.27351999999999"/>
    <s v="RBEERS"/>
    <n v="36"/>
    <n v="4"/>
  </r>
  <r>
    <d v="2011-07-11T00:00:00"/>
    <x v="1"/>
    <n v="7"/>
    <n v="11"/>
    <n v="2"/>
    <x v="1"/>
    <x v="126"/>
    <x v="35"/>
    <s v="04-16C IDAHO INLET"/>
    <s v="HOONAH R.D."/>
    <x v="36"/>
    <x v="4"/>
    <n v="3"/>
    <n v="58.196689999999997"/>
    <n v="-136.27351999999999"/>
    <s v="JENNIFERMACDONALD"/>
    <n v="37"/>
    <n v="4"/>
  </r>
  <r>
    <d v="2013-07-15T00:00:00"/>
    <x v="0"/>
    <n v="7"/>
    <n v="15"/>
    <n v="2"/>
    <x v="1"/>
    <x v="126"/>
    <x v="35"/>
    <s v="04-16C IDAHO INLET"/>
    <s v="HOONAH R.D."/>
    <x v="26"/>
    <x v="4"/>
    <n v="2.5"/>
    <n v="58.196689999999997"/>
    <n v="-136.27351999999999"/>
    <s v="RBEERS"/>
    <n v="25"/>
    <n v="1"/>
  </r>
  <r>
    <d v="2014-07-15T00:00:00"/>
    <x v="2"/>
    <n v="7"/>
    <n v="15"/>
    <n v="3"/>
    <x v="1"/>
    <x v="126"/>
    <x v="35"/>
    <s v="04-16C IDAHO INLET"/>
    <s v="HOONAH R.D."/>
    <x v="36"/>
    <x v="4"/>
    <n v="1.25"/>
    <n v="58.196689999999997"/>
    <n v="-136.27351999999999"/>
    <s v="JENNIFERMACDONALD"/>
    <n v="10"/>
    <n v="1"/>
  </r>
  <r>
    <d v="2014-07-15T00:00:00"/>
    <x v="2"/>
    <n v="7"/>
    <n v="15"/>
    <n v="3"/>
    <x v="1"/>
    <x v="126"/>
    <x v="35"/>
    <s v="04-16C IDAHO INLET"/>
    <s v="HOONAH R.D."/>
    <x v="36"/>
    <x v="4"/>
    <n v="1.75"/>
    <n v="58.196689999999997"/>
    <n v="-136.27351999999999"/>
    <s v="JENNIFERMACDONALD"/>
    <n v="49"/>
    <n v="4"/>
  </r>
  <r>
    <d v="2013-07-16T00:00:00"/>
    <x v="0"/>
    <n v="7"/>
    <n v="16"/>
    <n v="3"/>
    <x v="1"/>
    <x v="126"/>
    <x v="35"/>
    <s v="04-16C IDAHO INLET"/>
    <s v="HOONAH R.D."/>
    <x v="26"/>
    <x v="4"/>
    <n v="2"/>
    <n v="58.196689999999997"/>
    <n v="-136.27351999999999"/>
    <s v="RBEERS"/>
    <n v="9"/>
    <n v="1"/>
  </r>
  <r>
    <d v="2013-07-17T00:00:00"/>
    <x v="0"/>
    <n v="7"/>
    <n v="17"/>
    <n v="4"/>
    <x v="1"/>
    <x v="126"/>
    <x v="35"/>
    <s v="04-16C IDAHO INLET"/>
    <s v="HOONAH R.D."/>
    <x v="26"/>
    <x v="4"/>
    <n v="3"/>
    <n v="58.196689999999997"/>
    <n v="-136.27351999999999"/>
    <s v="RBEERS"/>
    <n v="31"/>
    <n v="1"/>
  </r>
  <r>
    <d v="2013-07-17T00:00:00"/>
    <x v="0"/>
    <n v="7"/>
    <n v="17"/>
    <n v="4"/>
    <x v="1"/>
    <x v="126"/>
    <x v="35"/>
    <s v="04-16C IDAHO INLET"/>
    <s v="HOONAH R.D."/>
    <x v="36"/>
    <x v="4"/>
    <n v="1.5"/>
    <n v="58.196689999999997"/>
    <n v="-136.27351999999999"/>
    <s v="JENNIFERMACDONALD"/>
    <n v="53"/>
    <n v="5"/>
  </r>
  <r>
    <d v="2012-07-18T00:00:00"/>
    <x v="4"/>
    <n v="7"/>
    <n v="18"/>
    <n v="4"/>
    <x v="1"/>
    <x v="126"/>
    <x v="35"/>
    <s v="04-16C IDAHO INLET"/>
    <s v="HOONAH R.D."/>
    <x v="36"/>
    <x v="4"/>
    <n v="2"/>
    <n v="58.196689999999997"/>
    <n v="-136.27351999999999"/>
    <s v="FLBARNES"/>
    <n v="41"/>
    <n v="4"/>
  </r>
  <r>
    <d v="2014-07-19T00:00:00"/>
    <x v="2"/>
    <n v="7"/>
    <n v="19"/>
    <n v="7"/>
    <x v="1"/>
    <x v="126"/>
    <x v="35"/>
    <s v="04-16C IDAHO INLET"/>
    <s v="HOONAH R.D."/>
    <x v="26"/>
    <x v="4"/>
    <n v="1.5"/>
    <n v="58.196689999999997"/>
    <n v="-136.27351999999999"/>
    <s v="RBEERS"/>
    <n v="16"/>
    <n v="1"/>
  </r>
  <r>
    <d v="2014-07-21T00:00:00"/>
    <x v="2"/>
    <n v="7"/>
    <n v="21"/>
    <n v="2"/>
    <x v="1"/>
    <x v="126"/>
    <x v="35"/>
    <s v="04-16C IDAHO INLET"/>
    <s v="HOONAH R.D."/>
    <x v="26"/>
    <x v="4"/>
    <n v="3"/>
    <n v="58.196689999999997"/>
    <n v="-136.27351999999999"/>
    <s v="RBEERS"/>
    <n v="22"/>
    <n v="2"/>
  </r>
  <r>
    <d v="2015-07-21T00:00:00"/>
    <x v="3"/>
    <n v="7"/>
    <n v="21"/>
    <n v="3"/>
    <x v="1"/>
    <x v="126"/>
    <x v="35"/>
    <s v="04-16C IDAHO INLET"/>
    <s v="HOONAH R.D."/>
    <x v="26"/>
    <x v="4"/>
    <n v="2.5"/>
    <n v="58.196689999999997"/>
    <n v="-136.27351999999999"/>
    <s v="RBEERS"/>
    <n v="27"/>
    <n v="1"/>
  </r>
  <r>
    <d v="2011-07-21T00:00:00"/>
    <x v="1"/>
    <n v="7"/>
    <n v="21"/>
    <n v="5"/>
    <x v="1"/>
    <x v="126"/>
    <x v="35"/>
    <s v="04-16C IDAHO INLET"/>
    <s v="HOONAH R.D."/>
    <x v="36"/>
    <x v="4"/>
    <n v="3"/>
    <n v="58.196689999999997"/>
    <n v="-136.27351999999999"/>
    <s v="JENNIFERMACDONALD"/>
    <n v="42"/>
    <n v="4"/>
  </r>
  <r>
    <d v="2011-07-22T00:00:00"/>
    <x v="1"/>
    <n v="7"/>
    <n v="22"/>
    <n v="6"/>
    <x v="1"/>
    <x v="126"/>
    <x v="35"/>
    <s v="04-16C IDAHO INLET"/>
    <s v="HOONAH R.D."/>
    <x v="36"/>
    <x v="4"/>
    <n v="3"/>
    <n v="58.196689999999997"/>
    <n v="-136.27351999999999"/>
    <s v="JENNIFERMACDONALD"/>
    <n v="42"/>
    <n v="4"/>
  </r>
  <r>
    <d v="2012-07-24T00:00:00"/>
    <x v="4"/>
    <n v="7"/>
    <n v="24"/>
    <n v="3"/>
    <x v="1"/>
    <x v="126"/>
    <x v="35"/>
    <s v="04-16C IDAHO INLET"/>
    <s v="HOONAH R.D."/>
    <x v="36"/>
    <x v="4"/>
    <n v="1.5"/>
    <n v="58.196689999999997"/>
    <n v="-136.27351999999999"/>
    <s v="FLBARNES"/>
    <n v="18"/>
    <n v="2"/>
  </r>
  <r>
    <d v="2012-07-24T00:00:00"/>
    <x v="4"/>
    <n v="7"/>
    <n v="24"/>
    <n v="3"/>
    <x v="1"/>
    <x v="126"/>
    <x v="35"/>
    <s v="04-16C IDAHO INLET"/>
    <s v="HOONAH R.D."/>
    <x v="36"/>
    <x v="4"/>
    <n v="1.75"/>
    <n v="58.196689999999997"/>
    <n v="-136.27351999999999"/>
    <s v="FLBARNES"/>
    <n v="7"/>
    <n v="1"/>
  </r>
  <r>
    <d v="2012-07-24T00:00:00"/>
    <x v="4"/>
    <n v="7"/>
    <n v="24"/>
    <n v="3"/>
    <x v="1"/>
    <x v="126"/>
    <x v="35"/>
    <s v="04-16C IDAHO INLET"/>
    <s v="HOONAH R.D."/>
    <x v="36"/>
    <x v="4"/>
    <n v="3"/>
    <n v="58.196689999999997"/>
    <n v="-136.27351999999999"/>
    <s v="FLBARNES"/>
    <n v="25"/>
    <n v="2"/>
  </r>
  <r>
    <d v="2011-07-25T00:00:00"/>
    <x v="1"/>
    <n v="7"/>
    <n v="25"/>
    <n v="2"/>
    <x v="1"/>
    <x v="126"/>
    <x v="35"/>
    <s v="04-16C IDAHO INLET"/>
    <s v="HOONAH R.D."/>
    <x v="26"/>
    <x v="4"/>
    <n v="2.5"/>
    <n v="58.196689999999997"/>
    <n v="-136.27351999999999"/>
    <s v="RBEERS"/>
    <n v="28"/>
    <n v="1"/>
  </r>
  <r>
    <d v="2013-07-25T00:00:00"/>
    <x v="0"/>
    <n v="7"/>
    <n v="25"/>
    <n v="5"/>
    <x v="1"/>
    <x v="126"/>
    <x v="35"/>
    <s v="04-16C IDAHO INLET"/>
    <s v="HOONAH R.D."/>
    <x v="26"/>
    <x v="4"/>
    <n v="2.5"/>
    <n v="58.196689999999997"/>
    <n v="-136.27351999999999"/>
    <s v="RBEERS"/>
    <n v="33"/>
    <n v="3"/>
  </r>
  <r>
    <d v="2011-07-25T00:00:00"/>
    <x v="1"/>
    <n v="7"/>
    <n v="25"/>
    <n v="2"/>
    <x v="1"/>
    <x v="126"/>
    <x v="35"/>
    <s v="04-16C IDAHO INLET"/>
    <s v="HOONAH R.D."/>
    <x v="36"/>
    <x v="4"/>
    <n v="3"/>
    <n v="58.196689999999997"/>
    <n v="-136.27351999999999"/>
    <s v="JENNIFERMACDONALD"/>
    <n v="45"/>
    <n v="4"/>
  </r>
  <r>
    <d v="2015-07-27T00:00:00"/>
    <x v="3"/>
    <n v="7"/>
    <n v="27"/>
    <n v="2"/>
    <x v="1"/>
    <x v="126"/>
    <x v="35"/>
    <s v="04-16C IDAHO INLET"/>
    <s v="HOONAH R.D."/>
    <x v="26"/>
    <x v="4"/>
    <n v="2"/>
    <n v="58.196689999999997"/>
    <n v="-136.27351999999999"/>
    <s v="RBEERS"/>
    <n v="19"/>
    <n v="2"/>
  </r>
  <r>
    <d v="2015-07-28T00:00:00"/>
    <x v="3"/>
    <n v="7"/>
    <n v="28"/>
    <n v="3"/>
    <x v="1"/>
    <x v="126"/>
    <x v="35"/>
    <s v="04-16C IDAHO INLET"/>
    <s v="HOONAH R.D."/>
    <x v="26"/>
    <x v="4"/>
    <n v="2.5"/>
    <n v="58.196689999999997"/>
    <n v="-136.27351999999999"/>
    <s v="RBEERS"/>
    <n v="46"/>
    <n v="1"/>
  </r>
  <r>
    <d v="2015-07-28T00:00:00"/>
    <x v="3"/>
    <n v="7"/>
    <n v="28"/>
    <n v="3"/>
    <x v="1"/>
    <x v="126"/>
    <x v="35"/>
    <s v="04-16C IDAHO INLET"/>
    <s v="HOONAH R.D."/>
    <x v="26"/>
    <x v="4"/>
    <n v="2"/>
    <n v="58.196689999999997"/>
    <n v="-136.27351999999999"/>
    <s v="RBEERS"/>
    <n v="18"/>
    <n v="1"/>
  </r>
  <r>
    <d v="2014-07-29T00:00:00"/>
    <x v="2"/>
    <n v="7"/>
    <n v="29"/>
    <n v="3"/>
    <x v="1"/>
    <x v="126"/>
    <x v="35"/>
    <s v="04-16C IDAHO INLET"/>
    <s v="HOONAH R.D."/>
    <x v="26"/>
    <x v="4"/>
    <n v="2.5"/>
    <n v="58.196689999999997"/>
    <n v="-136.27351999999999"/>
    <s v="RBEERS"/>
    <n v="30"/>
    <n v="2"/>
  </r>
  <r>
    <d v="2015-07-29T00:00:00"/>
    <x v="3"/>
    <n v="7"/>
    <n v="29"/>
    <n v="4"/>
    <x v="1"/>
    <x v="126"/>
    <x v="35"/>
    <s v="04-16C IDAHO INLET"/>
    <s v="HOONAH R.D."/>
    <x v="26"/>
    <x v="4"/>
    <n v="2.5"/>
    <n v="58.196689999999997"/>
    <n v="-136.27351999999999"/>
    <s v="RBEERS"/>
    <n v="46"/>
    <n v="5"/>
  </r>
  <r>
    <d v="2014-07-29T00:00:00"/>
    <x v="2"/>
    <n v="7"/>
    <n v="29"/>
    <n v="3"/>
    <x v="1"/>
    <x v="126"/>
    <x v="35"/>
    <s v="04-16C IDAHO INLET"/>
    <s v="HOONAH R.D."/>
    <x v="36"/>
    <x v="4"/>
    <n v="1.5"/>
    <n v="58.196689999999997"/>
    <n v="-136.27351999999999"/>
    <s v="JENNIFERMACDONALD"/>
    <n v="58"/>
    <n v="7"/>
  </r>
  <r>
    <d v="2014-07-30T00:00:00"/>
    <x v="2"/>
    <n v="7"/>
    <n v="30"/>
    <n v="4"/>
    <x v="1"/>
    <x v="126"/>
    <x v="35"/>
    <s v="04-16C IDAHO INLET"/>
    <s v="HOONAH R.D."/>
    <x v="26"/>
    <x v="4"/>
    <n v="2"/>
    <n v="58.196689999999997"/>
    <n v="-136.27351999999999"/>
    <s v="RBEERS"/>
    <n v="58"/>
    <n v="5"/>
  </r>
  <r>
    <d v="2013-07-31T00:00:00"/>
    <x v="0"/>
    <n v="7"/>
    <n v="31"/>
    <n v="4"/>
    <x v="1"/>
    <x v="126"/>
    <x v="35"/>
    <s v="04-16C IDAHO INLET"/>
    <s v="HOONAH R.D."/>
    <x v="36"/>
    <x v="4"/>
    <n v="3"/>
    <n v="58.196689999999997"/>
    <n v="-136.27351999999999"/>
    <s v="JENNIFERMACDONALD"/>
    <n v="53"/>
    <n v="4"/>
  </r>
  <r>
    <d v="2013-08-01T00:00:00"/>
    <x v="0"/>
    <n v="8"/>
    <n v="1"/>
    <n v="5"/>
    <x v="1"/>
    <x v="126"/>
    <x v="35"/>
    <s v="04-16C IDAHO INLET"/>
    <s v="HOONAH R.D."/>
    <x v="36"/>
    <x v="4"/>
    <n v="3"/>
    <n v="58.196689999999997"/>
    <n v="-136.27351999999999"/>
    <s v="JENNIFERMACDONALD"/>
    <n v="55"/>
    <n v="5"/>
  </r>
  <r>
    <d v="2014-08-02T00:00:00"/>
    <x v="2"/>
    <n v="8"/>
    <n v="2"/>
    <n v="7"/>
    <x v="1"/>
    <x v="126"/>
    <x v="35"/>
    <s v="04-16C IDAHO INLET"/>
    <s v="HOONAH R.D."/>
    <x v="26"/>
    <x v="4"/>
    <n v="1.5"/>
    <n v="58.196689999999997"/>
    <n v="-136.27351999999999"/>
    <s v="RBEERS"/>
    <n v="20"/>
    <n v="1"/>
  </r>
  <r>
    <d v="2015-08-03T00:00:00"/>
    <x v="3"/>
    <n v="8"/>
    <n v="3"/>
    <n v="2"/>
    <x v="1"/>
    <x v="126"/>
    <x v="35"/>
    <s v="04-16C IDAHO INLET"/>
    <s v="HOONAH R.D."/>
    <x v="26"/>
    <x v="4"/>
    <n v="2"/>
    <n v="58.196689999999997"/>
    <n v="-136.27351999999999"/>
    <s v="RBEERS"/>
    <n v="2"/>
    <n v="1"/>
  </r>
  <r>
    <d v="2011-08-03T00:00:00"/>
    <x v="1"/>
    <n v="8"/>
    <n v="3"/>
    <n v="4"/>
    <x v="1"/>
    <x v="126"/>
    <x v="35"/>
    <s v="04-16C IDAHO INLET"/>
    <s v="HOONAH R.D."/>
    <x v="36"/>
    <x v="4"/>
    <n v="3"/>
    <n v="58.196689999999997"/>
    <n v="-136.27351999999999"/>
    <s v="JENNIFERMACDONALD"/>
    <n v="48"/>
    <n v="5"/>
  </r>
  <r>
    <d v="2011-08-04T00:00:00"/>
    <x v="1"/>
    <n v="8"/>
    <n v="4"/>
    <n v="5"/>
    <x v="1"/>
    <x v="126"/>
    <x v="35"/>
    <s v="04-16C IDAHO INLET"/>
    <s v="HOONAH R.D."/>
    <x v="36"/>
    <x v="4"/>
    <n v="3"/>
    <n v="58.196689999999997"/>
    <n v="-136.27351999999999"/>
    <s v="JENNIFERMACDONALD"/>
    <n v="48"/>
    <n v="4"/>
  </r>
  <r>
    <d v="2014-08-05T00:00:00"/>
    <x v="2"/>
    <n v="8"/>
    <n v="5"/>
    <n v="3"/>
    <x v="1"/>
    <x v="126"/>
    <x v="35"/>
    <s v="04-16C IDAHO INLET"/>
    <s v="HOONAH R.D."/>
    <x v="26"/>
    <x v="4"/>
    <n v="1.5"/>
    <n v="58.196689999999997"/>
    <n v="-136.27351999999999"/>
    <s v="RBEERS"/>
    <n v="64"/>
    <n v="5"/>
  </r>
  <r>
    <d v="2015-08-05T00:00:00"/>
    <x v="3"/>
    <n v="8"/>
    <n v="5"/>
    <n v="4"/>
    <x v="1"/>
    <x v="126"/>
    <x v="35"/>
    <s v="04-16C IDAHO INLET"/>
    <s v="HOONAH R.D."/>
    <x v="26"/>
    <x v="4"/>
    <n v="1.5"/>
    <n v="58.196689999999997"/>
    <n v="-136.27351999999999"/>
    <s v="RBEERS"/>
    <n v="20"/>
    <n v="2"/>
  </r>
  <r>
    <d v="2015-08-05T00:00:00"/>
    <x v="3"/>
    <n v="8"/>
    <n v="5"/>
    <n v="4"/>
    <x v="1"/>
    <x v="126"/>
    <x v="35"/>
    <s v="04-16C IDAHO INLET"/>
    <s v="HOONAH R.D."/>
    <x v="26"/>
    <x v="4"/>
    <n v="2.5"/>
    <n v="58.196689999999997"/>
    <n v="-136.27351999999999"/>
    <s v="RBEERS"/>
    <n v="40"/>
    <n v="4"/>
  </r>
  <r>
    <d v="2014-08-07T00:00:00"/>
    <x v="2"/>
    <n v="8"/>
    <n v="7"/>
    <n v="5"/>
    <x v="1"/>
    <x v="126"/>
    <x v="35"/>
    <s v="04-16C IDAHO INLET"/>
    <s v="HOONAH R.D."/>
    <x v="36"/>
    <x v="4"/>
    <n v="1.5"/>
    <n v="58.196689999999997"/>
    <n v="-136.27351999999999"/>
    <s v="JENNIFERMACDONALD"/>
    <n v="51"/>
    <n v="6"/>
  </r>
  <r>
    <d v="2012-08-08T00:00:00"/>
    <x v="4"/>
    <n v="8"/>
    <n v="8"/>
    <n v="4"/>
    <x v="1"/>
    <x v="126"/>
    <x v="35"/>
    <s v="04-16C IDAHO INLET"/>
    <s v="HOONAH R.D."/>
    <x v="26"/>
    <x v="4"/>
    <n v="3"/>
    <n v="58.196689999999997"/>
    <n v="-136.27351999999999"/>
    <s v="RBEERS"/>
    <n v="37"/>
    <n v="2"/>
  </r>
  <r>
    <d v="2011-08-08T00:00:00"/>
    <x v="1"/>
    <n v="8"/>
    <n v="8"/>
    <n v="2"/>
    <x v="1"/>
    <x v="126"/>
    <x v="35"/>
    <s v="04-16C IDAHO INLET"/>
    <s v="HOONAH R.D."/>
    <x v="36"/>
    <x v="4"/>
    <n v="3"/>
    <n v="58.196689999999997"/>
    <n v="-136.27351999999999"/>
    <s v="JENNIFERMACDONALD"/>
    <n v="52"/>
    <n v="5"/>
  </r>
  <r>
    <d v="2015-08-11T00:00:00"/>
    <x v="3"/>
    <n v="8"/>
    <n v="11"/>
    <n v="3"/>
    <x v="1"/>
    <x v="126"/>
    <x v="35"/>
    <s v="04-16C IDAHO INLET"/>
    <s v="HOONAH R.D."/>
    <x v="26"/>
    <x v="4"/>
    <n v="2"/>
    <n v="58.196689999999997"/>
    <n v="-136.27351999999999"/>
    <s v="RBEERS"/>
    <n v="48"/>
    <n v="5"/>
  </r>
  <r>
    <d v="2014-08-11T00:00:00"/>
    <x v="2"/>
    <n v="8"/>
    <n v="11"/>
    <n v="2"/>
    <x v="1"/>
    <x v="126"/>
    <x v="35"/>
    <s v="04-16C IDAHO INLET"/>
    <s v="HOONAH R.D."/>
    <x v="36"/>
    <x v="4"/>
    <n v="1"/>
    <n v="58.196689999999997"/>
    <n v="-136.27351999999999"/>
    <s v="JENNIFERMACDONALD"/>
    <n v="5"/>
    <n v="1"/>
  </r>
  <r>
    <d v="2014-08-11T00:00:00"/>
    <x v="2"/>
    <n v="8"/>
    <n v="11"/>
    <n v="2"/>
    <x v="1"/>
    <x v="126"/>
    <x v="35"/>
    <s v="04-16C IDAHO INLET"/>
    <s v="HOONAH R.D."/>
    <x v="36"/>
    <x v="4"/>
    <n v="1.5"/>
    <n v="58.196689999999997"/>
    <n v="-136.27351999999999"/>
    <s v="JENNIFERMACDONALD"/>
    <n v="10"/>
    <n v="1"/>
  </r>
  <r>
    <d v="2014-08-11T00:00:00"/>
    <x v="2"/>
    <n v="8"/>
    <n v="11"/>
    <n v="2"/>
    <x v="1"/>
    <x v="126"/>
    <x v="35"/>
    <s v="04-16C IDAHO INLET"/>
    <s v="HOONAH R.D."/>
    <x v="36"/>
    <x v="4"/>
    <n v="2"/>
    <n v="58.196689999999997"/>
    <n v="-136.27351999999999"/>
    <s v="JENNIFERMACDONALD"/>
    <n v="15"/>
    <n v="1"/>
  </r>
  <r>
    <d v="2014-08-11T00:00:00"/>
    <x v="2"/>
    <n v="8"/>
    <n v="11"/>
    <n v="2"/>
    <x v="1"/>
    <x v="126"/>
    <x v="35"/>
    <s v="04-16C IDAHO INLET"/>
    <s v="HOONAH R.D."/>
    <x v="36"/>
    <x v="4"/>
    <n v="3"/>
    <n v="58.196689999999997"/>
    <n v="-136.27351999999999"/>
    <s v="JENNIFERMACDONALD"/>
    <n v="25"/>
    <n v="2"/>
  </r>
  <r>
    <d v="2013-08-12T00:00:00"/>
    <x v="0"/>
    <n v="8"/>
    <n v="12"/>
    <n v="2"/>
    <x v="1"/>
    <x v="126"/>
    <x v="35"/>
    <s v="04-16C IDAHO INLET"/>
    <s v="HOONAH R.D."/>
    <x v="26"/>
    <x v="4"/>
    <n v="2.5"/>
    <n v="58.196689999999997"/>
    <n v="-136.27351999999999"/>
    <s v="RBEERS"/>
    <n v="27"/>
    <n v="1"/>
  </r>
  <r>
    <d v="2014-08-12T00:00:00"/>
    <x v="2"/>
    <n v="8"/>
    <n v="12"/>
    <n v="3"/>
    <x v="1"/>
    <x v="126"/>
    <x v="35"/>
    <s v="04-16C IDAHO INLET"/>
    <s v="HOONAH R.D."/>
    <x v="36"/>
    <x v="4"/>
    <n v="3.25"/>
    <n v="58.196689999999997"/>
    <n v="-136.27351999999999"/>
    <s v="JENNIFERMACDONALD"/>
    <n v="56"/>
    <n v="6"/>
  </r>
  <r>
    <d v="2013-08-14T00:00:00"/>
    <x v="0"/>
    <n v="8"/>
    <n v="14"/>
    <n v="4"/>
    <x v="1"/>
    <x v="126"/>
    <x v="35"/>
    <s v="04-16C IDAHO INLET"/>
    <s v="HOONAH R.D."/>
    <x v="26"/>
    <x v="4"/>
    <n v="1.5"/>
    <n v="58.196689999999997"/>
    <n v="-136.27351999999999"/>
    <s v="RBEERS"/>
    <n v="35"/>
    <n v="4"/>
  </r>
  <r>
    <d v="2013-08-14T00:00:00"/>
    <x v="0"/>
    <n v="8"/>
    <n v="14"/>
    <n v="4"/>
    <x v="1"/>
    <x v="126"/>
    <x v="35"/>
    <s v="04-16C IDAHO INLET"/>
    <s v="HOONAH R.D."/>
    <x v="36"/>
    <x v="4"/>
    <n v="1.5"/>
    <n v="58.196689999999997"/>
    <n v="-136.27351999999999"/>
    <s v="JENNIFERMACDONALD"/>
    <n v="53"/>
    <n v="5"/>
  </r>
  <r>
    <d v="2011-08-15T00:00:00"/>
    <x v="1"/>
    <n v="8"/>
    <n v="15"/>
    <n v="2"/>
    <x v="1"/>
    <x v="126"/>
    <x v="35"/>
    <s v="04-16C IDAHO INLET"/>
    <s v="HOONAH R.D."/>
    <x v="26"/>
    <x v="4"/>
    <n v="3"/>
    <n v="58.196689999999997"/>
    <n v="-136.27351999999999"/>
    <s v="RBEERS"/>
    <n v="32"/>
    <n v="1"/>
  </r>
  <r>
    <d v="2012-08-15T00:00:00"/>
    <x v="4"/>
    <n v="8"/>
    <n v="15"/>
    <n v="4"/>
    <x v="1"/>
    <x v="126"/>
    <x v="35"/>
    <s v="04-16C IDAHO INLET"/>
    <s v="HOONAH R.D."/>
    <x v="26"/>
    <x v="4"/>
    <n v="2.5"/>
    <n v="58.196689999999997"/>
    <n v="-136.27351999999999"/>
    <s v="RBEERS"/>
    <n v="6"/>
    <n v="1"/>
  </r>
  <r>
    <d v="2013-08-15T00:00:00"/>
    <x v="0"/>
    <n v="8"/>
    <n v="15"/>
    <n v="5"/>
    <x v="1"/>
    <x v="126"/>
    <x v="35"/>
    <s v="04-16C IDAHO INLET"/>
    <s v="HOONAH R.D."/>
    <x v="36"/>
    <x v="4"/>
    <n v="1.5"/>
    <n v="58.196689999999997"/>
    <n v="-136.27351999999999"/>
    <s v="JENNIFERMACDONALD"/>
    <n v="40"/>
    <n v="5"/>
  </r>
  <r>
    <d v="2011-08-18T00:00:00"/>
    <x v="1"/>
    <n v="8"/>
    <n v="18"/>
    <n v="5"/>
    <x v="1"/>
    <x v="126"/>
    <x v="35"/>
    <s v="04-16C IDAHO INLET"/>
    <s v="HOONAH R.D."/>
    <x v="36"/>
    <x v="4"/>
    <n v="3"/>
    <n v="58.196689999999997"/>
    <n v="-136.27351999999999"/>
    <s v="JENNIFERMACDONALD"/>
    <n v="54"/>
    <n v="5"/>
  </r>
  <r>
    <d v="2013-08-19T00:00:00"/>
    <x v="0"/>
    <n v="8"/>
    <n v="19"/>
    <n v="2"/>
    <x v="1"/>
    <x v="126"/>
    <x v="35"/>
    <s v="04-16C IDAHO INLET"/>
    <s v="HOONAH R.D."/>
    <x v="36"/>
    <x v="4"/>
    <n v="2.5"/>
    <n v="58.196689999999997"/>
    <n v="-136.27351999999999"/>
    <s v="JENNIFERMACDONALD"/>
    <n v="54"/>
    <n v="5"/>
  </r>
  <r>
    <d v="2015-08-20T00:00:00"/>
    <x v="3"/>
    <n v="8"/>
    <n v="20"/>
    <n v="5"/>
    <x v="1"/>
    <x v="126"/>
    <x v="35"/>
    <s v="04-16C IDAHO INLET"/>
    <s v="HOONAH R.D."/>
    <x v="26"/>
    <x v="4"/>
    <n v="1"/>
    <n v="58.196689999999997"/>
    <n v="-136.27351999999999"/>
    <s v="RBEERS"/>
    <n v="21"/>
    <n v="1"/>
  </r>
  <r>
    <d v="2012-08-20T00:00:00"/>
    <x v="4"/>
    <n v="8"/>
    <n v="20"/>
    <n v="2"/>
    <x v="1"/>
    <x v="126"/>
    <x v="35"/>
    <s v="04-16C IDAHO INLET"/>
    <s v="HOONAH R.D."/>
    <x v="36"/>
    <x v="4"/>
    <n v="3.75"/>
    <n v="58.196689999999997"/>
    <n v="-136.27351999999999"/>
    <s v="FLBARNES"/>
    <n v="48"/>
    <n v="5"/>
  </r>
  <r>
    <d v="2013-08-20T00:00:00"/>
    <x v="0"/>
    <n v="8"/>
    <n v="20"/>
    <n v="3"/>
    <x v="1"/>
    <x v="126"/>
    <x v="35"/>
    <s v="04-16C IDAHO INLET"/>
    <s v="HOONAH R.D."/>
    <x v="36"/>
    <x v="4"/>
    <n v="1.5"/>
    <n v="58.196689999999997"/>
    <n v="-136.27351999999999"/>
    <s v="JENNIFERMACDONALD"/>
    <n v="59"/>
    <n v="5"/>
  </r>
  <r>
    <d v="2012-08-21T00:00:00"/>
    <x v="4"/>
    <n v="8"/>
    <n v="21"/>
    <n v="3"/>
    <x v="1"/>
    <x v="126"/>
    <x v="35"/>
    <s v="04-16C IDAHO INLET"/>
    <s v="HOONAH R.D."/>
    <x v="26"/>
    <x v="4"/>
    <n v="1.5"/>
    <n v="58.196689999999997"/>
    <n v="-136.27351999999999"/>
    <s v="RBEERS"/>
    <n v="15"/>
    <n v="1"/>
  </r>
  <r>
    <d v="2012-08-21T00:00:00"/>
    <x v="4"/>
    <n v="8"/>
    <n v="21"/>
    <n v="3"/>
    <x v="1"/>
    <x v="126"/>
    <x v="35"/>
    <s v="04-16C IDAHO INLET"/>
    <s v="HOONAH R.D."/>
    <x v="36"/>
    <x v="4"/>
    <n v="1.75"/>
    <n v="58.196689999999997"/>
    <n v="-136.27351999999999"/>
    <s v="FLBARNES"/>
    <n v="6"/>
    <n v="1"/>
  </r>
  <r>
    <d v="2012-08-21T00:00:00"/>
    <x v="4"/>
    <n v="8"/>
    <n v="21"/>
    <n v="3"/>
    <x v="1"/>
    <x v="126"/>
    <x v="35"/>
    <s v="04-16C IDAHO INLET"/>
    <s v="HOONAH R.D."/>
    <x v="36"/>
    <x v="4"/>
    <n v="2"/>
    <n v="58.196689999999997"/>
    <n v="-136.27351999999999"/>
    <s v="FLBARNES"/>
    <n v="39"/>
    <n v="4"/>
  </r>
  <r>
    <d v="2012-08-21T00:00:00"/>
    <x v="4"/>
    <n v="8"/>
    <n v="21"/>
    <n v="3"/>
    <x v="1"/>
    <x v="126"/>
    <x v="35"/>
    <s v="04-16C IDAHO INLET"/>
    <s v="HOONAH R.D."/>
    <x v="36"/>
    <x v="4"/>
    <n v="3.25"/>
    <n v="58.196689999999997"/>
    <n v="-136.27351999999999"/>
    <s v="FLBARNES"/>
    <n v="9"/>
    <n v="1"/>
  </r>
  <r>
    <d v="2011-08-22T00:00:00"/>
    <x v="1"/>
    <n v="8"/>
    <n v="22"/>
    <n v="2"/>
    <x v="1"/>
    <x v="126"/>
    <x v="35"/>
    <s v="04-16C IDAHO INLET"/>
    <s v="HOONAH R.D."/>
    <x v="26"/>
    <x v="4"/>
    <n v="3"/>
    <n v="58.196689999999997"/>
    <n v="-136.27351999999999"/>
    <s v="RBEERS"/>
    <n v="28"/>
    <n v="1"/>
  </r>
  <r>
    <d v="2011-08-22T00:00:00"/>
    <x v="1"/>
    <n v="8"/>
    <n v="22"/>
    <n v="2"/>
    <x v="1"/>
    <x v="126"/>
    <x v="35"/>
    <s v="04-16C IDAHO INLET"/>
    <s v="HOONAH R.D."/>
    <x v="36"/>
    <x v="4"/>
    <n v="3"/>
    <n v="58.196689999999997"/>
    <n v="-136.27351999999999"/>
    <s v="JENNIFERMACDONALD"/>
    <n v="54"/>
    <n v="5"/>
  </r>
  <r>
    <d v="2011-08-23T00:00:00"/>
    <x v="1"/>
    <n v="8"/>
    <n v="23"/>
    <n v="3"/>
    <x v="1"/>
    <x v="126"/>
    <x v="35"/>
    <s v="04-16C IDAHO INLET"/>
    <s v="HOONAH R.D."/>
    <x v="36"/>
    <x v="4"/>
    <n v="2.5"/>
    <n v="58.196689999999997"/>
    <n v="-136.27351999999999"/>
    <s v="JENNIFERMACDONALD"/>
    <n v="45"/>
    <n v="4"/>
  </r>
  <r>
    <d v="2013-08-24T00:00:00"/>
    <x v="0"/>
    <n v="8"/>
    <n v="24"/>
    <n v="7"/>
    <x v="1"/>
    <x v="126"/>
    <x v="35"/>
    <s v="04-16C IDAHO INLET"/>
    <s v="HOONAH R.D."/>
    <x v="26"/>
    <x v="4"/>
    <n v="1"/>
    <n v="58.196689999999997"/>
    <n v="-136.27351999999999"/>
    <s v="RBEERS"/>
    <n v="9"/>
    <n v="1"/>
  </r>
  <r>
    <d v="2015-08-24T00:00:00"/>
    <x v="3"/>
    <n v="8"/>
    <n v="24"/>
    <n v="2"/>
    <x v="1"/>
    <x v="126"/>
    <x v="35"/>
    <s v="04-16C IDAHO INLET"/>
    <s v="HOONAH R.D."/>
    <x v="26"/>
    <x v="4"/>
    <n v="2"/>
    <n v="58.196689999999997"/>
    <n v="-136.27351999999999"/>
    <s v="RBEERS"/>
    <n v="15"/>
    <n v="2"/>
  </r>
  <r>
    <d v="2012-08-28T00:00:00"/>
    <x v="4"/>
    <n v="8"/>
    <n v="28"/>
    <n v="3"/>
    <x v="1"/>
    <x v="126"/>
    <x v="35"/>
    <s v="04-16C IDAHO INLET"/>
    <s v="HOONAH R.D."/>
    <x v="26"/>
    <x v="4"/>
    <n v="1.5"/>
    <n v="58.196689999999997"/>
    <n v="-136.27351999999999"/>
    <s v="RBEERS"/>
    <n v="13"/>
    <n v="1"/>
  </r>
  <r>
    <d v="2012-08-29T00:00:00"/>
    <x v="4"/>
    <n v="8"/>
    <n v="29"/>
    <n v="4"/>
    <x v="1"/>
    <x v="126"/>
    <x v="35"/>
    <s v="04-16C IDAHO INLET"/>
    <s v="HOONAH R.D."/>
    <x v="36"/>
    <x v="4"/>
    <n v="2.25"/>
    <n v="58.196689999999997"/>
    <n v="-136.27351999999999"/>
    <s v="FLBARNES"/>
    <n v="57"/>
    <n v="5"/>
  </r>
  <r>
    <d v="2014-08-30T00:00:00"/>
    <x v="2"/>
    <n v="8"/>
    <n v="30"/>
    <n v="7"/>
    <x v="1"/>
    <x v="126"/>
    <x v="35"/>
    <s v="04-16C IDAHO INLET"/>
    <s v="HOONAH R.D."/>
    <x v="59"/>
    <x v="4"/>
    <n v="4"/>
    <n v="58.196689999999997"/>
    <n v="-136.27351999999999"/>
    <s v="JLSCHALKOWSKI"/>
    <n v="43"/>
    <n v="1"/>
  </r>
  <r>
    <d v="2011-08-31T00:00:00"/>
    <x v="1"/>
    <n v="8"/>
    <n v="31"/>
    <n v="4"/>
    <x v="1"/>
    <x v="126"/>
    <x v="35"/>
    <s v="04-16C IDAHO INLET"/>
    <s v="HOONAH R.D."/>
    <x v="36"/>
    <x v="4"/>
    <n v="4"/>
    <n v="58.196689999999997"/>
    <n v="-136.27351999999999"/>
    <s v="JENNIFERMACDONALD"/>
    <n v="52"/>
    <n v="5"/>
  </r>
  <r>
    <d v="2014-09-02T00:00:00"/>
    <x v="2"/>
    <n v="9"/>
    <n v="2"/>
    <n v="3"/>
    <x v="1"/>
    <x v="126"/>
    <x v="35"/>
    <s v="04-16C IDAHO INLET"/>
    <s v="HOONAH R.D."/>
    <x v="26"/>
    <x v="4"/>
    <n v="2"/>
    <n v="58.196689999999997"/>
    <n v="-136.27351999999999"/>
    <s v="RBEERS"/>
    <n v="50"/>
    <n v="4"/>
  </r>
  <r>
    <d v="2014-09-03T00:00:00"/>
    <x v="2"/>
    <n v="9"/>
    <n v="3"/>
    <n v="4"/>
    <x v="1"/>
    <x v="126"/>
    <x v="35"/>
    <s v="04-16C IDAHO INLET"/>
    <s v="HOONAH R.D."/>
    <x v="26"/>
    <x v="4"/>
    <n v="1.5"/>
    <n v="58.196689999999997"/>
    <n v="-136.27351999999999"/>
    <s v="RBEERS"/>
    <n v="61"/>
    <n v="4"/>
  </r>
  <r>
    <d v="2011-09-06T00:00:00"/>
    <x v="1"/>
    <n v="9"/>
    <n v="6"/>
    <n v="3"/>
    <x v="1"/>
    <x v="126"/>
    <x v="35"/>
    <s v="04-16C IDAHO INLET"/>
    <s v="HOONAH R.D."/>
    <x v="36"/>
    <x v="4"/>
    <n v="2.5"/>
    <n v="58.196689999999997"/>
    <n v="-136.27351999999999"/>
    <s v="JENNIFERMACDONALD"/>
    <n v="48"/>
    <n v="4"/>
  </r>
  <r>
    <d v="2014-09-10T00:00:00"/>
    <x v="2"/>
    <n v="9"/>
    <n v="10"/>
    <n v="4"/>
    <x v="1"/>
    <x v="126"/>
    <x v="35"/>
    <s v="04-16C IDAHO INLET"/>
    <s v="HOONAH R.D."/>
    <x v="26"/>
    <x v="4"/>
    <n v="2"/>
    <n v="58.196689999999997"/>
    <n v="-136.27351999999999"/>
    <s v="RBEERS"/>
    <n v="56"/>
    <n v="5"/>
  </r>
  <r>
    <d v="2015-09-15T00:00:00"/>
    <x v="3"/>
    <n v="9"/>
    <n v="15"/>
    <n v="3"/>
    <x v="3"/>
    <x v="126"/>
    <x v="35"/>
    <s v="04-16C IDAHO INLET"/>
    <s v="HOONAH R.D."/>
    <x v="26"/>
    <x v="4"/>
    <n v="2.5"/>
    <n v="58.196689999999997"/>
    <n v="-136.27351999999999"/>
    <s v="RBEERS"/>
    <n v="50"/>
    <n v="5"/>
  </r>
  <r>
    <d v="2014-09-16T00:00:00"/>
    <x v="2"/>
    <n v="9"/>
    <n v="16"/>
    <n v="3"/>
    <x v="3"/>
    <x v="126"/>
    <x v="35"/>
    <s v="04-16C IDAHO INLET"/>
    <s v="HOONAH R.D."/>
    <x v="26"/>
    <x v="4"/>
    <n v="2"/>
    <n v="58.196689999999997"/>
    <n v="-136.27351999999999"/>
    <s v="RBEERS"/>
    <n v="19"/>
    <n v="2"/>
  </r>
  <r>
    <d v="2014-09-16T00:00:00"/>
    <x v="2"/>
    <n v="9"/>
    <n v="16"/>
    <n v="3"/>
    <x v="3"/>
    <x v="126"/>
    <x v="35"/>
    <s v="04-16C IDAHO INLET"/>
    <s v="HOONAH R.D."/>
    <x v="26"/>
    <x v="4"/>
    <n v="2.5"/>
    <n v="58.196689999999997"/>
    <n v="-136.27351999999999"/>
    <s v="RBEERS"/>
    <n v="32"/>
    <n v="4"/>
  </r>
  <r>
    <d v="2015-05-27T00:00:00"/>
    <x v="3"/>
    <n v="5"/>
    <n v="27"/>
    <n v="4"/>
    <x v="0"/>
    <x v="126"/>
    <x v="35"/>
    <s v="04-16C IDAHO INLET"/>
    <s v="HOONAH R.D."/>
    <x v="36"/>
    <x v="4"/>
    <n v="1"/>
    <n v="58.196689999999997"/>
    <n v="-136.27351999999999"/>
    <s v="LBDEVICHE"/>
    <n v="32"/>
    <n v="4"/>
  </r>
  <r>
    <d v="2015-05-28T00:00:00"/>
    <x v="3"/>
    <n v="5"/>
    <n v="28"/>
    <n v="5"/>
    <x v="0"/>
    <x v="126"/>
    <x v="35"/>
    <s v="04-16C IDAHO INLET"/>
    <s v="HOONAH R.D."/>
    <x v="36"/>
    <x v="4"/>
    <n v="1.5"/>
    <n v="58.196689999999997"/>
    <n v="-136.27351999999999"/>
    <s v="LBDEVICHE"/>
    <n v="45"/>
    <n v="6"/>
  </r>
  <r>
    <d v="2015-06-01T00:00:00"/>
    <x v="3"/>
    <n v="6"/>
    <n v="1"/>
    <n v="2"/>
    <x v="1"/>
    <x v="126"/>
    <x v="35"/>
    <s v="04-16C IDAHO INLET"/>
    <s v="HOONAH R.D."/>
    <x v="36"/>
    <x v="4"/>
    <n v="1.5"/>
    <n v="58.196689999999997"/>
    <n v="-136.27351999999999"/>
    <s v="LBDEVICHE"/>
    <n v="62"/>
    <n v="6"/>
  </r>
  <r>
    <d v="2015-06-03T00:00:00"/>
    <x v="3"/>
    <n v="6"/>
    <n v="3"/>
    <n v="4"/>
    <x v="1"/>
    <x v="126"/>
    <x v="35"/>
    <s v="04-16C IDAHO INLET"/>
    <s v="HOONAH R.D."/>
    <x v="59"/>
    <x v="4"/>
    <n v="3"/>
    <n v="58.196689999999997"/>
    <n v="-136.27351999999999"/>
    <s v="LBDEVICHE"/>
    <n v="46"/>
    <n v="1"/>
  </r>
  <r>
    <d v="2015-06-10T00:00:00"/>
    <x v="3"/>
    <n v="6"/>
    <n v="10"/>
    <n v="4"/>
    <x v="1"/>
    <x v="126"/>
    <x v="35"/>
    <s v="04-16C IDAHO INLET"/>
    <s v="HOONAH R.D."/>
    <x v="36"/>
    <x v="4"/>
    <n v="1.5"/>
    <n v="58.196689999999997"/>
    <n v="-136.27351999999999"/>
    <s v="LBDEVICHE"/>
    <n v="39"/>
    <n v="4"/>
  </r>
  <r>
    <d v="2015-06-25T00:00:00"/>
    <x v="3"/>
    <n v="6"/>
    <n v="25"/>
    <n v="5"/>
    <x v="1"/>
    <x v="126"/>
    <x v="35"/>
    <s v="04-16C IDAHO INLET"/>
    <s v="HOONAH R.D."/>
    <x v="36"/>
    <x v="4"/>
    <n v="2"/>
    <n v="58.196689999999997"/>
    <n v="-136.27351999999999"/>
    <s v="LBDEVICHE"/>
    <n v="37"/>
    <n v="3"/>
  </r>
  <r>
    <d v="2015-06-27T00:00:00"/>
    <x v="3"/>
    <n v="6"/>
    <n v="27"/>
    <n v="7"/>
    <x v="1"/>
    <x v="126"/>
    <x v="35"/>
    <s v="04-16C IDAHO INLET"/>
    <s v="HOONAH R.D."/>
    <x v="59"/>
    <x v="4"/>
    <n v="3.5"/>
    <n v="58.196689999999997"/>
    <n v="-136.27351999999999"/>
    <s v="LBDEVICHE"/>
    <n v="57"/>
    <n v="1"/>
  </r>
  <r>
    <d v="2015-06-29T00:00:00"/>
    <x v="3"/>
    <n v="6"/>
    <n v="29"/>
    <n v="2"/>
    <x v="1"/>
    <x v="126"/>
    <x v="35"/>
    <s v="04-16C IDAHO INLET"/>
    <s v="HOONAH R.D."/>
    <x v="59"/>
    <x v="4"/>
    <n v="2"/>
    <n v="58.196689999999997"/>
    <n v="-136.27351999999999"/>
    <s v="LBDEVICHE"/>
    <n v="34"/>
    <n v="1"/>
  </r>
  <r>
    <d v="2015-07-05T00:00:00"/>
    <x v="3"/>
    <n v="7"/>
    <n v="5"/>
    <n v="1"/>
    <x v="1"/>
    <x v="126"/>
    <x v="35"/>
    <s v="04-16C IDAHO INLET"/>
    <s v="HOONAH R.D."/>
    <x v="59"/>
    <x v="4"/>
    <n v="4"/>
    <n v="58.196689999999997"/>
    <n v="-136.27351999999999"/>
    <s v="LBDEVICHE"/>
    <n v="43"/>
    <n v="1"/>
  </r>
  <r>
    <d v="2014-07-16T00:00:00"/>
    <x v="2"/>
    <n v="7"/>
    <n v="16"/>
    <n v="4"/>
    <x v="1"/>
    <x v="126"/>
    <x v="35"/>
    <s v="04-16C IDAHO INLET"/>
    <s v="HOONAH R.D."/>
    <x v="26"/>
    <x v="4"/>
    <n v="2"/>
    <n v="58.196689999999997"/>
    <n v="-136.27351999999999"/>
    <s v="RBEERS"/>
    <n v="20"/>
    <n v="2"/>
  </r>
  <r>
    <d v="2015-07-22T00:00:00"/>
    <x v="3"/>
    <n v="7"/>
    <n v="22"/>
    <n v="4"/>
    <x v="1"/>
    <x v="126"/>
    <x v="35"/>
    <s v="04-16C IDAHO INLET"/>
    <s v="HOONAH R.D."/>
    <x v="36"/>
    <x v="4"/>
    <n v="1.5"/>
    <n v="58.196689999999997"/>
    <n v="-136.27351999999999"/>
    <s v="LBDEVICHE"/>
    <n v="58"/>
    <n v="6"/>
  </r>
  <r>
    <d v="2014-07-23T00:00:00"/>
    <x v="2"/>
    <n v="7"/>
    <n v="23"/>
    <n v="4"/>
    <x v="1"/>
    <x v="126"/>
    <x v="35"/>
    <s v="04-16C IDAHO INLET"/>
    <s v="HOONAH R.D."/>
    <x v="26"/>
    <x v="4"/>
    <n v="2"/>
    <n v="58.196689999999997"/>
    <n v="-136.27351999999999"/>
    <s v="RBEERS"/>
    <n v="2"/>
    <n v="1"/>
  </r>
  <r>
    <d v="2015-07-26T00:00:00"/>
    <x v="3"/>
    <n v="7"/>
    <n v="26"/>
    <n v="1"/>
    <x v="1"/>
    <x v="126"/>
    <x v="35"/>
    <s v="04-16C IDAHO INLET"/>
    <s v="HOONAH R.D."/>
    <x v="59"/>
    <x v="4"/>
    <n v="3"/>
    <n v="58.196689999999997"/>
    <n v="-136.27351999999999"/>
    <s v="LBDEVICHE"/>
    <n v="34"/>
    <n v="1"/>
  </r>
  <r>
    <d v="2015-07-27T00:00:00"/>
    <x v="3"/>
    <n v="7"/>
    <n v="27"/>
    <n v="2"/>
    <x v="1"/>
    <x v="126"/>
    <x v="35"/>
    <s v="04-16C IDAHO INLET"/>
    <s v="HOONAH R.D."/>
    <x v="36"/>
    <x v="4"/>
    <n v="1.5"/>
    <n v="58.196689999999997"/>
    <n v="-136.27351999999999"/>
    <s v="LBDEVICHE"/>
    <n v="60"/>
    <n v="6"/>
  </r>
  <r>
    <d v="2011-07-28T00:00:00"/>
    <x v="1"/>
    <n v="7"/>
    <n v="28"/>
    <n v="5"/>
    <x v="1"/>
    <x v="126"/>
    <x v="35"/>
    <s v="04-16C IDAHO INLET"/>
    <s v="HOONAH R.D."/>
    <x v="90"/>
    <x v="4"/>
    <n v="3"/>
    <n v="58.196689999999997"/>
    <n v="-136.27351999999999"/>
    <s v="DZPHILBROOK"/>
    <n v="2"/>
    <n v="1"/>
  </r>
  <r>
    <d v="2015-08-04T00:00:00"/>
    <x v="3"/>
    <n v="8"/>
    <n v="4"/>
    <n v="3"/>
    <x v="1"/>
    <x v="126"/>
    <x v="35"/>
    <s v="04-16C IDAHO INLET"/>
    <s v="HOONAH R.D."/>
    <x v="59"/>
    <x v="4"/>
    <n v="4"/>
    <n v="58.196689999999997"/>
    <n v="-136.27351999999999"/>
    <s v="LBDEVICHE"/>
    <n v="54"/>
    <n v="1"/>
  </r>
  <r>
    <d v="2015-08-09T00:00:00"/>
    <x v="3"/>
    <n v="8"/>
    <n v="9"/>
    <n v="1"/>
    <x v="1"/>
    <x v="126"/>
    <x v="35"/>
    <s v="04-16C IDAHO INLET"/>
    <s v="HOONAH R.D."/>
    <x v="59"/>
    <x v="4"/>
    <n v="4"/>
    <n v="58.196689999999997"/>
    <n v="-136.27351999999999"/>
    <s v="LBDEVICHE"/>
    <n v="49"/>
    <n v="1"/>
  </r>
  <r>
    <d v="2015-08-23T00:00:00"/>
    <x v="3"/>
    <n v="8"/>
    <n v="23"/>
    <n v="1"/>
    <x v="1"/>
    <x v="126"/>
    <x v="35"/>
    <s v="04-16C IDAHO INLET"/>
    <s v="HOONAH R.D."/>
    <x v="59"/>
    <x v="4"/>
    <n v="4"/>
    <n v="58.196689999999997"/>
    <n v="-136.27351999999999"/>
    <s v="LBDEVICHE"/>
    <n v="4"/>
    <n v="1"/>
  </r>
  <r>
    <d v="2015-08-24T00:00:00"/>
    <x v="3"/>
    <n v="8"/>
    <n v="24"/>
    <n v="2"/>
    <x v="1"/>
    <x v="126"/>
    <x v="35"/>
    <s v="04-16C IDAHO INLET"/>
    <s v="HOONAH R.D."/>
    <x v="36"/>
    <x v="4"/>
    <n v="1.5"/>
    <n v="58.196689999999997"/>
    <n v="-136.27351999999999"/>
    <s v="LBDEVICHE"/>
    <n v="50"/>
    <n v="5"/>
  </r>
  <r>
    <d v="2015-08-24T00:00:00"/>
    <x v="3"/>
    <n v="8"/>
    <n v="24"/>
    <n v="2"/>
    <x v="1"/>
    <x v="126"/>
    <x v="35"/>
    <s v="04-16C IDAHO INLET"/>
    <s v="HOONAH R.D."/>
    <x v="36"/>
    <x v="4"/>
    <n v="3"/>
    <n v="58.196689999999997"/>
    <n v="-136.27351999999999"/>
    <s v="LBDEVICHE"/>
    <n v="5"/>
    <n v="1"/>
  </r>
  <r>
    <d v="2015-08-25T00:00:00"/>
    <x v="3"/>
    <n v="8"/>
    <n v="25"/>
    <n v="3"/>
    <x v="1"/>
    <x v="126"/>
    <x v="35"/>
    <s v="04-16C IDAHO INLET"/>
    <s v="HOONAH R.D."/>
    <x v="36"/>
    <x v="4"/>
    <n v="1.5"/>
    <n v="58.196689999999997"/>
    <n v="-136.27351999999999"/>
    <s v="LBDEVICHE"/>
    <n v="23"/>
    <n v="2"/>
  </r>
  <r>
    <d v="2015-08-25T00:00:00"/>
    <x v="3"/>
    <n v="8"/>
    <n v="25"/>
    <n v="3"/>
    <x v="1"/>
    <x v="126"/>
    <x v="35"/>
    <s v="04-16C IDAHO INLET"/>
    <s v="HOONAH R.D."/>
    <x v="36"/>
    <x v="4"/>
    <n v="2.5"/>
    <n v="58.196689999999997"/>
    <n v="-136.27351999999999"/>
    <s v="LBDEVICHE"/>
    <n v="9"/>
    <n v="1"/>
  </r>
  <r>
    <d v="2015-08-25T00:00:00"/>
    <x v="3"/>
    <n v="8"/>
    <n v="25"/>
    <n v="3"/>
    <x v="1"/>
    <x v="126"/>
    <x v="35"/>
    <s v="04-16C IDAHO INLET"/>
    <s v="HOONAH R.D."/>
    <x v="36"/>
    <x v="4"/>
    <n v="3"/>
    <n v="58.196689999999997"/>
    <n v="-136.27351999999999"/>
    <s v="LBDEVICHE"/>
    <n v="24"/>
    <n v="2"/>
  </r>
  <r>
    <d v="2015-08-30T00:00:00"/>
    <x v="3"/>
    <n v="8"/>
    <n v="30"/>
    <n v="1"/>
    <x v="1"/>
    <x v="126"/>
    <x v="35"/>
    <s v="04-16C IDAHO INLET"/>
    <s v="HOONAH R.D."/>
    <x v="59"/>
    <x v="4"/>
    <n v="4"/>
    <n v="58.196689999999997"/>
    <n v="-136.27351999999999"/>
    <s v="LBDEVICHE"/>
    <n v="54"/>
    <n v="1"/>
  </r>
  <r>
    <d v="2015-09-02T00:00:00"/>
    <x v="3"/>
    <n v="9"/>
    <n v="2"/>
    <n v="4"/>
    <x v="1"/>
    <x v="126"/>
    <x v="35"/>
    <s v="04-16C IDAHO INLET"/>
    <s v="HOONAH R.D."/>
    <x v="36"/>
    <x v="4"/>
    <n v="1.5"/>
    <n v="58.196689999999997"/>
    <n v="-136.27351999999999"/>
    <s v="LBDEVICHE"/>
    <n v="52"/>
    <n v="6"/>
  </r>
  <r>
    <d v="2011-08-02T00:00:00"/>
    <x v="1"/>
    <n v="8"/>
    <n v="2"/>
    <n v="3"/>
    <x v="1"/>
    <x v="127"/>
    <x v="2"/>
    <s v="04-03 SITKA AREA"/>
    <s v="SITKA R.D."/>
    <x v="91"/>
    <x v="3"/>
    <n v="3"/>
    <n v="57.067779999999999"/>
    <n v="-135.60445000000001"/>
    <s v="DPKELLY"/>
    <n v="2"/>
    <n v="1"/>
  </r>
  <r>
    <d v="2014-06-26T00:00:00"/>
    <x v="2"/>
    <n v="6"/>
    <n v="26"/>
    <n v="5"/>
    <x v="1"/>
    <x v="127"/>
    <x v="2"/>
    <s v="04-03 SITKA AREA"/>
    <s v="SITKA R.D."/>
    <x v="18"/>
    <x v="4"/>
    <n v="2"/>
    <n v="57.067779999999999"/>
    <n v="-135.60445000000001"/>
    <s v="SRUSSELL03"/>
    <n v="3"/>
    <n v="1"/>
  </r>
  <r>
    <d v="2012-07-30T00:00:00"/>
    <x v="4"/>
    <n v="7"/>
    <n v="30"/>
    <n v="2"/>
    <x v="1"/>
    <x v="127"/>
    <x v="2"/>
    <s v="04-03 SITKA AREA"/>
    <s v="SITKA R.D."/>
    <x v="18"/>
    <x v="4"/>
    <n v="2"/>
    <n v="57.067779999999999"/>
    <n v="-135.60445000000001"/>
    <s v="PHKILLIAN"/>
    <n v="3"/>
    <n v="1"/>
  </r>
  <r>
    <d v="2012-08-05T00:00:00"/>
    <x v="4"/>
    <n v="8"/>
    <n v="5"/>
    <n v="1"/>
    <x v="1"/>
    <x v="127"/>
    <x v="2"/>
    <s v="04-03 SITKA AREA"/>
    <s v="SITKA R.D."/>
    <x v="18"/>
    <x v="4"/>
    <n v="4"/>
    <n v="57.067779999999999"/>
    <n v="-135.60445000000001"/>
    <s v="PHKILLIAN"/>
    <n v="6"/>
    <n v="1"/>
  </r>
  <r>
    <d v="2013-05-07T00:00:00"/>
    <x v="0"/>
    <n v="5"/>
    <n v="7"/>
    <n v="3"/>
    <x v="0"/>
    <x v="127"/>
    <x v="2"/>
    <s v="04-03 SITKA AREA"/>
    <s v="SITKA R.D."/>
    <x v="24"/>
    <x v="0"/>
    <n v="0.25"/>
    <n v="57.067779999999999"/>
    <n v="-135.60445000000001"/>
    <s v="SRUSSELL03"/>
    <n v="2"/>
    <n v="1"/>
  </r>
  <r>
    <d v="2011-06-10T00:00:00"/>
    <x v="1"/>
    <n v="6"/>
    <n v="10"/>
    <n v="6"/>
    <x v="1"/>
    <x v="127"/>
    <x v="2"/>
    <s v="04-03 SITKA AREA"/>
    <s v="SITKA R.D."/>
    <x v="92"/>
    <x v="4"/>
    <n v="7"/>
    <n v="57.067779999999999"/>
    <n v="-135.60445000000001"/>
    <s v="DPKELLY"/>
    <n v="14"/>
    <n v="1"/>
  </r>
  <r>
    <d v="2012-06-15T00:00:00"/>
    <x v="4"/>
    <n v="6"/>
    <n v="15"/>
    <n v="6"/>
    <x v="1"/>
    <x v="127"/>
    <x v="2"/>
    <s v="04-03 SITKA AREA"/>
    <s v="SITKA R.D."/>
    <x v="92"/>
    <x v="4"/>
    <n v="7"/>
    <n v="57.067779999999999"/>
    <n v="-135.60445000000001"/>
    <s v="PHKILLIAN"/>
    <n v="7"/>
    <n v="1"/>
  </r>
  <r>
    <d v="2011-03-27T00:00:00"/>
    <x v="1"/>
    <n v="3"/>
    <n v="27"/>
    <n v="1"/>
    <x v="4"/>
    <x v="128"/>
    <x v="2"/>
    <s v="04-03 SITKA AREA"/>
    <s v="SITKA R.D."/>
    <x v="2"/>
    <x v="2"/>
    <n v="24"/>
    <n v="57.064230000000002"/>
    <n v="-135.60511"/>
    <s v="JENNIFERMACDONALD"/>
    <n v="7"/>
    <n v="1"/>
  </r>
  <r>
    <d v="2011-03-28T00:00:00"/>
    <x v="1"/>
    <n v="3"/>
    <n v="28"/>
    <n v="2"/>
    <x v="4"/>
    <x v="128"/>
    <x v="2"/>
    <s v="04-03 SITKA AREA"/>
    <s v="SITKA R.D."/>
    <x v="2"/>
    <x v="2"/>
    <n v="24"/>
    <n v="57.064230000000002"/>
    <n v="-135.60511"/>
    <s v="JENNIFERMACDONALD"/>
    <n v="7"/>
    <n v="1"/>
  </r>
  <r>
    <d v="2011-03-29T00:00:00"/>
    <x v="1"/>
    <n v="3"/>
    <n v="29"/>
    <n v="3"/>
    <x v="4"/>
    <x v="128"/>
    <x v="2"/>
    <s v="04-03 SITKA AREA"/>
    <s v="SITKA R.D."/>
    <x v="2"/>
    <x v="2"/>
    <n v="24"/>
    <n v="57.064230000000002"/>
    <n v="-135.60511"/>
    <s v="JENNIFERMACDONALD"/>
    <n v="7"/>
    <n v="1"/>
  </r>
  <r>
    <d v="2012-04-02T00:00:00"/>
    <x v="4"/>
    <n v="4"/>
    <n v="2"/>
    <n v="2"/>
    <x v="4"/>
    <x v="128"/>
    <x v="2"/>
    <s v="04-03 SITKA AREA"/>
    <s v="SITKA R.D."/>
    <x v="2"/>
    <x v="4"/>
    <n v="24"/>
    <n v="57.064230000000002"/>
    <n v="-135.60511"/>
    <s v="LBDEVICHE"/>
    <n v="8"/>
    <n v="1"/>
  </r>
  <r>
    <d v="2012-04-03T00:00:00"/>
    <x v="4"/>
    <n v="4"/>
    <n v="3"/>
    <n v="3"/>
    <x v="4"/>
    <x v="128"/>
    <x v="2"/>
    <s v="04-03 SITKA AREA"/>
    <s v="SITKA R.D."/>
    <x v="2"/>
    <x v="4"/>
    <n v="24"/>
    <n v="57.064230000000002"/>
    <n v="-135.60511"/>
    <s v="LBDEVICHE"/>
    <n v="8"/>
    <n v="1"/>
  </r>
  <r>
    <d v="2011-06-13T00:00:00"/>
    <x v="1"/>
    <n v="6"/>
    <n v="13"/>
    <n v="2"/>
    <x v="1"/>
    <x v="129"/>
    <x v="22"/>
    <s v="04-11 HOONAH AREA"/>
    <s v="HOONAH R.D."/>
    <x v="53"/>
    <x v="3"/>
    <n v="2"/>
    <n v="57.91019"/>
    <n v="-135.12806"/>
    <s v="GDKING"/>
    <n v="5"/>
    <n v="1"/>
  </r>
  <r>
    <d v="2011-07-03T00:00:00"/>
    <x v="1"/>
    <n v="7"/>
    <n v="3"/>
    <n v="1"/>
    <x v="1"/>
    <x v="129"/>
    <x v="22"/>
    <s v="04-11 HOONAH AREA"/>
    <s v="HOONAH R.D."/>
    <x v="53"/>
    <x v="3"/>
    <n v="3"/>
    <n v="57.91019"/>
    <n v="-135.12806"/>
    <s v="GDKING"/>
    <n v="5"/>
    <n v="1"/>
  </r>
  <r>
    <d v="2011-07-07T00:00:00"/>
    <x v="1"/>
    <n v="7"/>
    <n v="7"/>
    <n v="5"/>
    <x v="1"/>
    <x v="129"/>
    <x v="22"/>
    <s v="04-11 HOONAH AREA"/>
    <s v="HOONAH R.D."/>
    <x v="53"/>
    <x v="3"/>
    <n v="3"/>
    <n v="57.91019"/>
    <n v="-135.12806"/>
    <s v="GDKING"/>
    <n v="4"/>
    <n v="1"/>
  </r>
  <r>
    <d v="2012-07-11T00:00:00"/>
    <x v="4"/>
    <n v="7"/>
    <n v="11"/>
    <n v="4"/>
    <x v="1"/>
    <x v="129"/>
    <x v="22"/>
    <s v="04-11 HOONAH AREA"/>
    <s v="HOONAH R.D."/>
    <x v="0"/>
    <x v="3"/>
    <n v="4"/>
    <n v="57.91019"/>
    <n v="-135.12806"/>
    <s v="JLSCHALKOWSKI"/>
    <n v="4"/>
    <n v="1"/>
  </r>
  <r>
    <d v="2011-07-11T00:00:00"/>
    <x v="1"/>
    <n v="7"/>
    <n v="11"/>
    <n v="2"/>
    <x v="1"/>
    <x v="129"/>
    <x v="22"/>
    <s v="04-11 HOONAH AREA"/>
    <s v="HOONAH R.D."/>
    <x v="53"/>
    <x v="3"/>
    <n v="3"/>
    <n v="57.91019"/>
    <n v="-135.12806"/>
    <s v="GDKING"/>
    <n v="5"/>
    <n v="1"/>
  </r>
  <r>
    <d v="2011-07-13T00:00:00"/>
    <x v="1"/>
    <n v="7"/>
    <n v="13"/>
    <n v="4"/>
    <x v="1"/>
    <x v="129"/>
    <x v="22"/>
    <s v="04-11 HOONAH AREA"/>
    <s v="HOONAH R.D."/>
    <x v="0"/>
    <x v="3"/>
    <n v="2.5"/>
    <n v="57.91019"/>
    <n v="-135.12806"/>
    <s v="GDKING"/>
    <n v="4"/>
    <n v="1"/>
  </r>
  <r>
    <d v="2011-07-20T00:00:00"/>
    <x v="1"/>
    <n v="7"/>
    <n v="20"/>
    <n v="4"/>
    <x v="1"/>
    <x v="129"/>
    <x v="22"/>
    <s v="04-11 HOONAH AREA"/>
    <s v="HOONAH R.D."/>
    <x v="0"/>
    <x v="3"/>
    <n v="2"/>
    <n v="57.91019"/>
    <n v="-135.12806"/>
    <s v="GDKING"/>
    <n v="3"/>
    <n v="1"/>
  </r>
  <r>
    <d v="2011-07-28T00:00:00"/>
    <x v="1"/>
    <n v="7"/>
    <n v="28"/>
    <n v="5"/>
    <x v="1"/>
    <x v="129"/>
    <x v="22"/>
    <s v="04-11 HOONAH AREA"/>
    <s v="HOONAH R.D."/>
    <x v="0"/>
    <x v="3"/>
    <n v="4"/>
    <n v="57.91019"/>
    <n v="-135.12806"/>
    <s v="GDKING"/>
    <n v="4"/>
    <n v="1"/>
  </r>
  <r>
    <d v="2012-08-01T00:00:00"/>
    <x v="4"/>
    <n v="8"/>
    <n v="1"/>
    <n v="4"/>
    <x v="1"/>
    <x v="129"/>
    <x v="22"/>
    <s v="04-11 HOONAH AREA"/>
    <s v="HOONAH R.D."/>
    <x v="0"/>
    <x v="3"/>
    <n v="4"/>
    <n v="57.91019"/>
    <n v="-135.12806"/>
    <s v="JLSCHALKOWSKI"/>
    <n v="4"/>
    <n v="1"/>
  </r>
  <r>
    <d v="2011-08-04T00:00:00"/>
    <x v="1"/>
    <n v="8"/>
    <n v="4"/>
    <n v="5"/>
    <x v="1"/>
    <x v="129"/>
    <x v="22"/>
    <s v="04-11 HOONAH AREA"/>
    <s v="HOONAH R.D."/>
    <x v="0"/>
    <x v="3"/>
    <n v="2"/>
    <n v="57.91019"/>
    <n v="-135.12806"/>
    <s v="GDKING"/>
    <n v="5"/>
    <n v="1"/>
  </r>
  <r>
    <d v="2013-08-07T00:00:00"/>
    <x v="0"/>
    <n v="8"/>
    <n v="7"/>
    <n v="4"/>
    <x v="1"/>
    <x v="129"/>
    <x v="22"/>
    <s v="04-11 HOONAH AREA"/>
    <s v="HOONAH R.D."/>
    <x v="0"/>
    <x v="3"/>
    <n v="3.5"/>
    <n v="57.91019"/>
    <n v="-135.12806"/>
    <s v="JLSCHALKOWSKI"/>
    <n v="5"/>
    <n v="1"/>
  </r>
  <r>
    <d v="2012-08-08T00:00:00"/>
    <x v="4"/>
    <n v="8"/>
    <n v="8"/>
    <n v="4"/>
    <x v="1"/>
    <x v="129"/>
    <x v="22"/>
    <s v="04-11 HOONAH AREA"/>
    <s v="HOONAH R.D."/>
    <x v="0"/>
    <x v="3"/>
    <n v="4"/>
    <n v="57.91019"/>
    <n v="-135.12806"/>
    <s v="JLSCHALKOWSKI"/>
    <n v="3"/>
    <n v="1"/>
  </r>
  <r>
    <d v="2012-08-15T00:00:00"/>
    <x v="4"/>
    <n v="8"/>
    <n v="15"/>
    <n v="4"/>
    <x v="1"/>
    <x v="129"/>
    <x v="22"/>
    <s v="04-11 HOONAH AREA"/>
    <s v="HOONAH R.D."/>
    <x v="0"/>
    <x v="3"/>
    <n v="4"/>
    <n v="57.91019"/>
    <n v="-135.12806"/>
    <s v="JLSCHALKOWSKI"/>
    <n v="2"/>
    <n v="1"/>
  </r>
  <r>
    <d v="2011-04-25T00:00:00"/>
    <x v="1"/>
    <n v="4"/>
    <n v="25"/>
    <n v="2"/>
    <x v="0"/>
    <x v="129"/>
    <x v="22"/>
    <s v="04-11 HOONAH AREA"/>
    <s v="HOONAH R.D."/>
    <x v="0"/>
    <x v="0"/>
    <n v="2"/>
    <n v="57.91019"/>
    <n v="-135.12806"/>
    <s v="GDKING"/>
    <n v="2"/>
    <n v="1"/>
  </r>
  <r>
    <d v="2012-04-27T00:00:00"/>
    <x v="4"/>
    <n v="4"/>
    <n v="27"/>
    <n v="6"/>
    <x v="0"/>
    <x v="129"/>
    <x v="22"/>
    <s v="04-11 HOONAH AREA"/>
    <s v="HOONAH R.D."/>
    <x v="0"/>
    <x v="0"/>
    <n v="1.5"/>
    <n v="57.91019"/>
    <n v="-135.12806"/>
    <s v="JLSCHALKOWSKI"/>
    <n v="1"/>
    <n v="1"/>
  </r>
  <r>
    <d v="2012-04-27T00:00:00"/>
    <x v="4"/>
    <n v="4"/>
    <n v="27"/>
    <n v="6"/>
    <x v="0"/>
    <x v="129"/>
    <x v="22"/>
    <s v="04-11 HOONAH AREA"/>
    <s v="HOONAH R.D."/>
    <x v="0"/>
    <x v="0"/>
    <n v="2"/>
    <n v="57.91019"/>
    <n v="-135.12806"/>
    <s v="JLSCHALKOWSKI"/>
    <n v="1"/>
    <n v="1"/>
  </r>
  <r>
    <d v="2014-04-27T00:00:00"/>
    <x v="2"/>
    <n v="4"/>
    <n v="27"/>
    <n v="1"/>
    <x v="0"/>
    <x v="129"/>
    <x v="22"/>
    <s v="04-11 HOONAH AREA"/>
    <s v="HOONAH R.D."/>
    <x v="0"/>
    <x v="0"/>
    <n v="7"/>
    <n v="57.91019"/>
    <n v="-135.12806"/>
    <s v="JLSCHALKOWSKI"/>
    <n v="1"/>
    <n v="1"/>
  </r>
  <r>
    <d v="2012-04-28T00:00:00"/>
    <x v="4"/>
    <n v="4"/>
    <n v="28"/>
    <n v="7"/>
    <x v="0"/>
    <x v="129"/>
    <x v="22"/>
    <s v="04-11 HOONAH AREA"/>
    <s v="HOONAH R.D."/>
    <x v="0"/>
    <x v="0"/>
    <n v="1.25"/>
    <n v="57.91019"/>
    <n v="-135.12806"/>
    <s v="JLSCHALKOWSKI"/>
    <n v="1"/>
    <n v="1"/>
  </r>
  <r>
    <d v="2012-04-28T00:00:00"/>
    <x v="4"/>
    <n v="4"/>
    <n v="28"/>
    <n v="7"/>
    <x v="0"/>
    <x v="129"/>
    <x v="22"/>
    <s v="04-11 HOONAH AREA"/>
    <s v="HOONAH R.D."/>
    <x v="0"/>
    <x v="0"/>
    <n v="1.5"/>
    <n v="57.91019"/>
    <n v="-135.12806"/>
    <s v="JLSCHALKOWSKI"/>
    <n v="1"/>
    <n v="1"/>
  </r>
  <r>
    <d v="2014-04-28T00:00:00"/>
    <x v="2"/>
    <n v="4"/>
    <n v="28"/>
    <n v="2"/>
    <x v="0"/>
    <x v="129"/>
    <x v="22"/>
    <s v="04-11 HOONAH AREA"/>
    <s v="HOONAH R.D."/>
    <x v="0"/>
    <x v="0"/>
    <n v="5"/>
    <n v="57.91019"/>
    <n v="-135.12806"/>
    <s v="JLSCHALKOWSKI"/>
    <n v="1"/>
    <n v="1"/>
  </r>
  <r>
    <d v="2011-05-03T00:00:00"/>
    <x v="1"/>
    <n v="5"/>
    <n v="3"/>
    <n v="3"/>
    <x v="0"/>
    <x v="129"/>
    <x v="22"/>
    <s v="04-11 HOONAH AREA"/>
    <s v="HOONAH R.D."/>
    <x v="0"/>
    <x v="0"/>
    <n v="1"/>
    <n v="57.91019"/>
    <n v="-135.12806"/>
    <s v="GDKING"/>
    <n v="1"/>
    <n v="1"/>
  </r>
  <r>
    <d v="2011-05-09T00:00:00"/>
    <x v="1"/>
    <n v="5"/>
    <n v="9"/>
    <n v="2"/>
    <x v="0"/>
    <x v="129"/>
    <x v="22"/>
    <s v="04-11 HOONAH AREA"/>
    <s v="HOONAH R.D."/>
    <x v="0"/>
    <x v="0"/>
    <n v="1"/>
    <n v="57.91019"/>
    <n v="-135.12806"/>
    <s v="GDKING"/>
    <n v="1"/>
    <n v="1"/>
  </r>
  <r>
    <d v="2011-05-09T00:00:00"/>
    <x v="1"/>
    <n v="5"/>
    <n v="9"/>
    <n v="2"/>
    <x v="0"/>
    <x v="129"/>
    <x v="22"/>
    <s v="04-11 HOONAH AREA"/>
    <s v="HOONAH R.D."/>
    <x v="0"/>
    <x v="0"/>
    <n v="2"/>
    <n v="57.91019"/>
    <n v="-135.12806"/>
    <s v="GDKING"/>
    <n v="3"/>
    <n v="2"/>
  </r>
  <r>
    <d v="2012-05-09T00:00:00"/>
    <x v="4"/>
    <n v="5"/>
    <n v="9"/>
    <n v="4"/>
    <x v="0"/>
    <x v="129"/>
    <x v="22"/>
    <s v="04-11 HOONAH AREA"/>
    <s v="HOONAH R.D."/>
    <x v="0"/>
    <x v="0"/>
    <n v="1.75"/>
    <n v="57.91019"/>
    <n v="-135.12806"/>
    <s v="JLSCHALKOWSKI"/>
    <n v="1"/>
    <n v="1"/>
  </r>
  <r>
    <d v="2011-05-10T00:00:00"/>
    <x v="1"/>
    <n v="5"/>
    <n v="10"/>
    <n v="3"/>
    <x v="0"/>
    <x v="129"/>
    <x v="22"/>
    <s v="04-11 HOONAH AREA"/>
    <s v="HOONAH R.D."/>
    <x v="0"/>
    <x v="0"/>
    <n v="1"/>
    <n v="57.91019"/>
    <n v="-135.12806"/>
    <s v="GDKING"/>
    <n v="2"/>
    <n v="2"/>
  </r>
  <r>
    <d v="2012-05-10T00:00:00"/>
    <x v="4"/>
    <n v="5"/>
    <n v="10"/>
    <n v="5"/>
    <x v="0"/>
    <x v="129"/>
    <x v="22"/>
    <s v="04-11 HOONAH AREA"/>
    <s v="HOONAH R.D."/>
    <x v="0"/>
    <x v="0"/>
    <n v="1"/>
    <n v="57.91019"/>
    <n v="-135.12806"/>
    <s v="JLSCHALKOWSKI"/>
    <n v="1"/>
    <n v="1"/>
  </r>
  <r>
    <d v="2011-05-11T00:00:00"/>
    <x v="1"/>
    <n v="5"/>
    <n v="11"/>
    <n v="4"/>
    <x v="0"/>
    <x v="129"/>
    <x v="22"/>
    <s v="04-11 HOONAH AREA"/>
    <s v="HOONAH R.D."/>
    <x v="0"/>
    <x v="0"/>
    <n v="2"/>
    <n v="57.91019"/>
    <n v="-135.12806"/>
    <s v="GDKING"/>
    <n v="1"/>
    <n v="1"/>
  </r>
  <r>
    <d v="2011-05-11T00:00:00"/>
    <x v="1"/>
    <n v="5"/>
    <n v="11"/>
    <n v="4"/>
    <x v="0"/>
    <x v="129"/>
    <x v="22"/>
    <s v="04-11 HOONAH AREA"/>
    <s v="HOONAH R.D."/>
    <x v="0"/>
    <x v="0"/>
    <n v="4.25"/>
    <n v="57.91019"/>
    <n v="-135.12806"/>
    <s v="GDKING"/>
    <n v="2"/>
    <n v="1"/>
  </r>
  <r>
    <d v="2012-05-16T00:00:00"/>
    <x v="4"/>
    <n v="5"/>
    <n v="16"/>
    <n v="4"/>
    <x v="0"/>
    <x v="129"/>
    <x v="22"/>
    <s v="04-11 HOONAH AREA"/>
    <s v="HOONAH R.D."/>
    <x v="0"/>
    <x v="0"/>
    <n v="3.25"/>
    <n v="57.91019"/>
    <n v="-135.12806"/>
    <s v="JLSCHALKOWSKI"/>
    <n v="3"/>
    <n v="1"/>
  </r>
  <r>
    <d v="2013-05-16T00:00:00"/>
    <x v="0"/>
    <n v="5"/>
    <n v="16"/>
    <n v="5"/>
    <x v="0"/>
    <x v="129"/>
    <x v="22"/>
    <s v="04-11 HOONAH AREA"/>
    <s v="HOONAH R.D."/>
    <x v="0"/>
    <x v="0"/>
    <n v="5"/>
    <n v="57.91019"/>
    <n v="-135.12806"/>
    <s v="JLSCHALKOWSKI"/>
    <n v="1"/>
    <n v="1"/>
  </r>
  <r>
    <d v="2013-05-17T00:00:00"/>
    <x v="0"/>
    <n v="5"/>
    <n v="17"/>
    <n v="6"/>
    <x v="0"/>
    <x v="129"/>
    <x v="22"/>
    <s v="04-11 HOONAH AREA"/>
    <s v="HOONAH R.D."/>
    <x v="0"/>
    <x v="0"/>
    <n v="5.5"/>
    <n v="57.91019"/>
    <n v="-135.12806"/>
    <s v="JLSCHALKOWSKI"/>
    <n v="1"/>
    <n v="1"/>
  </r>
  <r>
    <d v="2013-05-18T00:00:00"/>
    <x v="0"/>
    <n v="5"/>
    <n v="18"/>
    <n v="7"/>
    <x v="0"/>
    <x v="129"/>
    <x v="22"/>
    <s v="04-11 HOONAH AREA"/>
    <s v="HOONAH R.D."/>
    <x v="0"/>
    <x v="0"/>
    <n v="4"/>
    <n v="57.91019"/>
    <n v="-135.12806"/>
    <s v="JLSCHALKOWSKI"/>
    <n v="1"/>
    <n v="1"/>
  </r>
  <r>
    <d v="2014-05-19T00:00:00"/>
    <x v="2"/>
    <n v="5"/>
    <n v="19"/>
    <n v="2"/>
    <x v="0"/>
    <x v="129"/>
    <x v="22"/>
    <s v="04-11 HOONAH AREA"/>
    <s v="HOONAH R.D."/>
    <x v="0"/>
    <x v="0"/>
    <n v="2"/>
    <n v="57.91019"/>
    <n v="-135.12806"/>
    <s v="JLSCHALKOWSKI"/>
    <n v="1"/>
    <n v="1"/>
  </r>
  <r>
    <d v="2014-05-20T00:00:00"/>
    <x v="2"/>
    <n v="5"/>
    <n v="20"/>
    <n v="3"/>
    <x v="0"/>
    <x v="129"/>
    <x v="22"/>
    <s v="04-11 HOONAH AREA"/>
    <s v="HOONAH R.D."/>
    <x v="0"/>
    <x v="0"/>
    <n v="6"/>
    <n v="57.91019"/>
    <n v="-135.12806"/>
    <s v="JLSCHALKOWSKI"/>
    <n v="1"/>
    <n v="1"/>
  </r>
  <r>
    <d v="2012-09-23T00:00:00"/>
    <x v="4"/>
    <n v="9"/>
    <n v="23"/>
    <n v="1"/>
    <x v="3"/>
    <x v="129"/>
    <x v="22"/>
    <s v="04-11 HOONAH AREA"/>
    <s v="HOONAH R.D."/>
    <x v="7"/>
    <x v="0"/>
    <n v="5"/>
    <n v="57.91019"/>
    <n v="-135.12806"/>
    <s v="SHANEKING"/>
    <n v="2"/>
    <n v="1"/>
  </r>
  <r>
    <d v="2011-10-01T00:00:00"/>
    <x v="1"/>
    <n v="10"/>
    <n v="1"/>
    <n v="7"/>
    <x v="3"/>
    <x v="129"/>
    <x v="22"/>
    <s v="04-11 HOONAH AREA"/>
    <s v="HOONAH R.D."/>
    <x v="7"/>
    <x v="0"/>
    <n v="3.5"/>
    <n v="57.91019"/>
    <n v="-135.12806"/>
    <s v="GDKING"/>
    <n v="3"/>
    <n v="1"/>
  </r>
  <r>
    <d v="2014-05-08T00:00:00"/>
    <x v="2"/>
    <n v="5"/>
    <n v="8"/>
    <n v="5"/>
    <x v="0"/>
    <x v="129"/>
    <x v="22"/>
    <s v="04-11 HOONAH AREA"/>
    <s v="HOONAH R.D."/>
    <x v="0"/>
    <x v="4"/>
    <n v="2"/>
    <n v="57.91019"/>
    <n v="-135.12806"/>
    <s v="JLSCHALKOWSKI"/>
    <n v="2"/>
    <n v="1"/>
  </r>
  <r>
    <d v="2015-07-22T00:00:00"/>
    <x v="3"/>
    <n v="7"/>
    <n v="22"/>
    <n v="4"/>
    <x v="1"/>
    <x v="129"/>
    <x v="22"/>
    <s v="04-11 HOONAH AREA"/>
    <s v="HOONAH R.D."/>
    <x v="15"/>
    <x v="4"/>
    <n v="5"/>
    <n v="57.91019"/>
    <n v="-135.12806"/>
    <s v="RAHAVENS"/>
    <n v="3"/>
    <n v="1"/>
  </r>
  <r>
    <d v="2011-09-30T00:00:00"/>
    <x v="1"/>
    <n v="9"/>
    <n v="30"/>
    <n v="6"/>
    <x v="3"/>
    <x v="129"/>
    <x v="22"/>
    <s v="04-11 HOONAH AREA"/>
    <s v="HOONAH R.D."/>
    <x v="53"/>
    <x v="4"/>
    <n v="3"/>
    <n v="57.91019"/>
    <n v="-135.12806"/>
    <s v="GDKING"/>
    <n v="144"/>
    <n v="1"/>
  </r>
  <r>
    <d v="2013-05-31T00:00:00"/>
    <x v="0"/>
    <n v="5"/>
    <n v="31"/>
    <n v="6"/>
    <x v="1"/>
    <x v="130"/>
    <x v="22"/>
    <s v="04-11 HOONAH AREA"/>
    <s v="HOONAH R.D."/>
    <x v="53"/>
    <x v="3"/>
    <n v="4"/>
    <n v="57.941389999999998"/>
    <n v="-135.22917000000001"/>
    <s v="JLSCHALKOWSKI"/>
    <n v="4"/>
    <n v="1"/>
  </r>
  <r>
    <d v="2011-06-22T00:00:00"/>
    <x v="1"/>
    <n v="6"/>
    <n v="22"/>
    <n v="4"/>
    <x v="1"/>
    <x v="130"/>
    <x v="22"/>
    <s v="04-11 HOONAH AREA"/>
    <s v="HOONAH R.D."/>
    <x v="55"/>
    <x v="3"/>
    <n v="2"/>
    <n v="57.941389999999998"/>
    <n v="-135.22917000000001"/>
    <s v="DZPHILBROOK"/>
    <n v="6"/>
    <n v="1"/>
  </r>
  <r>
    <d v="2013-06-30T00:00:00"/>
    <x v="0"/>
    <n v="6"/>
    <n v="30"/>
    <n v="1"/>
    <x v="1"/>
    <x v="130"/>
    <x v="22"/>
    <s v="04-11 HOONAH AREA"/>
    <s v="HOONAH R.D."/>
    <x v="53"/>
    <x v="3"/>
    <n v="4"/>
    <n v="57.941389999999998"/>
    <n v="-135.22917000000001"/>
    <s v="JLSCHALKOWSKI"/>
    <n v="10"/>
    <n v="1"/>
  </r>
  <r>
    <d v="2014-07-02T00:00:00"/>
    <x v="2"/>
    <n v="7"/>
    <n v="2"/>
    <n v="4"/>
    <x v="1"/>
    <x v="130"/>
    <x v="22"/>
    <s v="04-11 HOONAH AREA"/>
    <s v="HOONAH R.D."/>
    <x v="53"/>
    <x v="3"/>
    <n v="2"/>
    <n v="57.941389999999998"/>
    <n v="-135.22917000000001"/>
    <s v="JLSCHALKOWSKI"/>
    <n v="3"/>
    <n v="1"/>
  </r>
  <r>
    <d v="2014-07-05T00:00:00"/>
    <x v="2"/>
    <n v="7"/>
    <n v="5"/>
    <n v="7"/>
    <x v="1"/>
    <x v="130"/>
    <x v="22"/>
    <s v="04-11 HOONAH AREA"/>
    <s v="HOONAH R.D."/>
    <x v="53"/>
    <x v="3"/>
    <n v="3"/>
    <n v="57.941389999999998"/>
    <n v="-135.22917000000001"/>
    <s v="JLSCHALKOWSKI"/>
    <n v="3"/>
    <n v="1"/>
  </r>
  <r>
    <d v="2014-07-07T00:00:00"/>
    <x v="2"/>
    <n v="7"/>
    <n v="7"/>
    <n v="2"/>
    <x v="1"/>
    <x v="130"/>
    <x v="22"/>
    <s v="04-11 HOONAH AREA"/>
    <s v="HOONAH R.D."/>
    <x v="53"/>
    <x v="3"/>
    <n v="2"/>
    <n v="57.941389999999998"/>
    <n v="-135.22917000000001"/>
    <s v="JLSCHALKOWSKI"/>
    <n v="4"/>
    <n v="1"/>
  </r>
  <r>
    <d v="2014-07-16T00:00:00"/>
    <x v="2"/>
    <n v="7"/>
    <n v="16"/>
    <n v="4"/>
    <x v="1"/>
    <x v="130"/>
    <x v="22"/>
    <s v="04-11 HOONAH AREA"/>
    <s v="HOONAH R.D."/>
    <x v="53"/>
    <x v="3"/>
    <n v="2"/>
    <n v="57.941389999999998"/>
    <n v="-135.22917000000001"/>
    <s v="JLSCHALKOWSKI"/>
    <n v="3"/>
    <n v="1"/>
  </r>
  <r>
    <d v="2014-07-18T00:00:00"/>
    <x v="2"/>
    <n v="7"/>
    <n v="18"/>
    <n v="6"/>
    <x v="1"/>
    <x v="130"/>
    <x v="22"/>
    <s v="04-11 HOONAH AREA"/>
    <s v="HOONAH R.D."/>
    <x v="53"/>
    <x v="3"/>
    <n v="2"/>
    <n v="57.941389999999998"/>
    <n v="-135.22917000000001"/>
    <s v="JLSCHALKOWSKI"/>
    <n v="3"/>
    <n v="1"/>
  </r>
  <r>
    <d v="2015-07-19T00:00:00"/>
    <x v="3"/>
    <n v="7"/>
    <n v="19"/>
    <n v="1"/>
    <x v="1"/>
    <x v="130"/>
    <x v="22"/>
    <s v="04-11 HOONAH AREA"/>
    <s v="HOONAH R.D."/>
    <x v="53"/>
    <x v="3"/>
    <n v="3"/>
    <n v="57.941389999999998"/>
    <n v="-135.22917000000001"/>
    <s v="RAHAVENS"/>
    <n v="3"/>
    <n v="1"/>
  </r>
  <r>
    <d v="2015-07-20T00:00:00"/>
    <x v="3"/>
    <n v="7"/>
    <n v="20"/>
    <n v="2"/>
    <x v="1"/>
    <x v="130"/>
    <x v="22"/>
    <s v="04-11 HOONAH AREA"/>
    <s v="HOONAH R.D."/>
    <x v="53"/>
    <x v="3"/>
    <n v="3.5"/>
    <n v="57.941389999999998"/>
    <n v="-135.22917000000001"/>
    <s v="RAHAVENS"/>
    <n v="5"/>
    <n v="1"/>
  </r>
  <r>
    <d v="2013-07-31T00:00:00"/>
    <x v="0"/>
    <n v="7"/>
    <n v="31"/>
    <n v="4"/>
    <x v="1"/>
    <x v="130"/>
    <x v="22"/>
    <s v="04-11 HOONAH AREA"/>
    <s v="HOONAH R.D."/>
    <x v="53"/>
    <x v="3"/>
    <n v="4"/>
    <n v="57.941389999999998"/>
    <n v="-135.22917000000001"/>
    <s v="JLSCHALKOWSKI"/>
    <n v="26"/>
    <n v="1"/>
  </r>
  <r>
    <d v="2014-08-02T00:00:00"/>
    <x v="2"/>
    <n v="8"/>
    <n v="2"/>
    <n v="7"/>
    <x v="1"/>
    <x v="130"/>
    <x v="22"/>
    <s v="04-11 HOONAH AREA"/>
    <s v="HOONAH R.D."/>
    <x v="53"/>
    <x v="3"/>
    <n v="4"/>
    <n v="57.941389999999998"/>
    <n v="-135.22917000000001"/>
    <s v="JLSCHALKOWSKI"/>
    <n v="10"/>
    <n v="2"/>
  </r>
  <r>
    <d v="2012-08-06T00:00:00"/>
    <x v="4"/>
    <n v="8"/>
    <n v="6"/>
    <n v="2"/>
    <x v="1"/>
    <x v="130"/>
    <x v="22"/>
    <s v="04-11 HOONAH AREA"/>
    <s v="HOONAH R.D."/>
    <x v="55"/>
    <x v="3"/>
    <n v="4"/>
    <n v="57.941389999999998"/>
    <n v="-135.22917000000001"/>
    <s v="DZPHILBROOK"/>
    <n v="4"/>
    <n v="1"/>
  </r>
  <r>
    <d v="2012-08-09T00:00:00"/>
    <x v="4"/>
    <n v="8"/>
    <n v="9"/>
    <n v="5"/>
    <x v="1"/>
    <x v="130"/>
    <x v="22"/>
    <s v="04-11 HOONAH AREA"/>
    <s v="HOONAH R.D."/>
    <x v="55"/>
    <x v="3"/>
    <n v="8"/>
    <n v="57.941389999999998"/>
    <n v="-135.22917000000001"/>
    <s v="DZPHILBROOK"/>
    <n v="6"/>
    <n v="1"/>
  </r>
  <r>
    <d v="2013-08-30T00:00:00"/>
    <x v="0"/>
    <n v="8"/>
    <n v="30"/>
    <n v="6"/>
    <x v="1"/>
    <x v="130"/>
    <x v="22"/>
    <s v="04-11 HOONAH AREA"/>
    <s v="HOONAH R.D."/>
    <x v="53"/>
    <x v="3"/>
    <n v="4"/>
    <n v="57.941389999999998"/>
    <n v="-135.22917000000001"/>
    <s v="JLSCHALKOWSKI"/>
    <n v="8"/>
    <n v="1"/>
  </r>
  <r>
    <d v="2014-08-07T00:00:00"/>
    <x v="2"/>
    <n v="8"/>
    <n v="7"/>
    <n v="5"/>
    <x v="1"/>
    <x v="131"/>
    <x v="10"/>
    <s v="04-02A REDOUBT LAKE"/>
    <s v="SITKA R.D."/>
    <x v="8"/>
    <x v="2"/>
    <n v="0.25"/>
    <n v="56.884720000000002"/>
    <n v="-135.38583"/>
    <s v="SRUSSELL03"/>
    <n v="8"/>
    <n v="1"/>
  </r>
  <r>
    <d v="2014-05-14T00:00:00"/>
    <x v="2"/>
    <n v="5"/>
    <n v="14"/>
    <n v="4"/>
    <x v="0"/>
    <x v="131"/>
    <x v="10"/>
    <s v="04-02A REDOUBT LAKE"/>
    <s v="SITKA R.D."/>
    <x v="66"/>
    <x v="4"/>
    <n v="1"/>
    <n v="56.884720000000002"/>
    <n v="-135.38583"/>
    <s v="SRUSSELL03"/>
    <n v="20"/>
    <n v="1"/>
  </r>
  <r>
    <d v="2014-06-11T00:00:00"/>
    <x v="2"/>
    <n v="6"/>
    <n v="11"/>
    <n v="4"/>
    <x v="1"/>
    <x v="131"/>
    <x v="10"/>
    <s v="04-02A REDOUBT LAKE"/>
    <s v="SITKA R.D."/>
    <x v="66"/>
    <x v="4"/>
    <n v="1"/>
    <n v="56.884720000000002"/>
    <n v="-135.38583"/>
    <s v="SRUSSELL03"/>
    <n v="12"/>
    <n v="1"/>
  </r>
  <r>
    <d v="2014-06-24T00:00:00"/>
    <x v="2"/>
    <n v="6"/>
    <n v="24"/>
    <n v="3"/>
    <x v="1"/>
    <x v="131"/>
    <x v="10"/>
    <s v="04-02A REDOUBT LAKE"/>
    <s v="SITKA R.D."/>
    <x v="66"/>
    <x v="4"/>
    <n v="1"/>
    <n v="56.884720000000002"/>
    <n v="-135.38583"/>
    <s v="SRUSSELL03"/>
    <n v="14"/>
    <n v="1"/>
  </r>
  <r>
    <d v="2014-07-14T00:00:00"/>
    <x v="2"/>
    <n v="7"/>
    <n v="14"/>
    <n v="2"/>
    <x v="1"/>
    <x v="131"/>
    <x v="10"/>
    <s v="04-02A REDOUBT LAKE"/>
    <s v="SITKA R.D."/>
    <x v="66"/>
    <x v="4"/>
    <n v="1"/>
    <n v="56.884720000000002"/>
    <n v="-135.38583"/>
    <s v="SRUSSELL03"/>
    <n v="14"/>
    <n v="1"/>
  </r>
  <r>
    <d v="2014-07-19T00:00:00"/>
    <x v="2"/>
    <n v="7"/>
    <n v="19"/>
    <n v="7"/>
    <x v="1"/>
    <x v="131"/>
    <x v="10"/>
    <s v="04-02A REDOUBT LAKE"/>
    <s v="SITKA R.D."/>
    <x v="66"/>
    <x v="4"/>
    <n v="1"/>
    <n v="56.884720000000002"/>
    <n v="-135.38583"/>
    <s v="SRUSSELL03"/>
    <n v="12"/>
    <n v="1"/>
  </r>
  <r>
    <d v="2015-05-11T00:00:00"/>
    <x v="3"/>
    <n v="5"/>
    <n v="11"/>
    <n v="2"/>
    <x v="0"/>
    <x v="131"/>
    <x v="10"/>
    <s v="04-02A REDOUBT LAKE"/>
    <s v="SITKA R.D."/>
    <x v="66"/>
    <x v="4"/>
    <n v="1"/>
    <n v="56.884720000000002"/>
    <n v="-135.38583"/>
    <s v="LBDEVICHE"/>
    <n v="11"/>
    <n v="1"/>
  </r>
  <r>
    <d v="2012-05-16T00:00:00"/>
    <x v="4"/>
    <n v="5"/>
    <n v="16"/>
    <n v="4"/>
    <x v="0"/>
    <x v="131"/>
    <x v="10"/>
    <s v="04-02A REDOUBT LAKE"/>
    <s v="SITKA R.D."/>
    <x v="66"/>
    <x v="4"/>
    <n v="2"/>
    <n v="56.884720000000002"/>
    <n v="-135.38583"/>
    <s v="FLBARNES"/>
    <n v="15"/>
    <n v="2"/>
  </r>
  <r>
    <d v="2013-05-22T00:00:00"/>
    <x v="0"/>
    <n v="5"/>
    <n v="22"/>
    <n v="4"/>
    <x v="0"/>
    <x v="131"/>
    <x v="10"/>
    <s v="04-02A REDOUBT LAKE"/>
    <s v="SITKA R.D."/>
    <x v="66"/>
    <x v="4"/>
    <n v="1"/>
    <n v="56.884720000000002"/>
    <n v="-135.38583"/>
    <s v="SRUSSELL03"/>
    <n v="10"/>
    <n v="1"/>
  </r>
  <r>
    <d v="2012-05-23T00:00:00"/>
    <x v="4"/>
    <n v="5"/>
    <n v="23"/>
    <n v="4"/>
    <x v="0"/>
    <x v="131"/>
    <x v="10"/>
    <s v="04-02A REDOUBT LAKE"/>
    <s v="SITKA R.D."/>
    <x v="66"/>
    <x v="4"/>
    <n v="1"/>
    <n v="56.884720000000002"/>
    <n v="-135.38583"/>
    <s v="FLBARNES"/>
    <n v="7"/>
    <n v="1"/>
  </r>
  <r>
    <d v="2015-05-23T00:00:00"/>
    <x v="3"/>
    <n v="5"/>
    <n v="23"/>
    <n v="7"/>
    <x v="0"/>
    <x v="131"/>
    <x v="10"/>
    <s v="04-02A REDOUBT LAKE"/>
    <s v="SITKA R.D."/>
    <x v="66"/>
    <x v="4"/>
    <n v="1"/>
    <n v="56.884720000000002"/>
    <n v="-135.38583"/>
    <s v="LBDEVICHE"/>
    <n v="17"/>
    <n v="1"/>
  </r>
  <r>
    <d v="2013-05-29T00:00:00"/>
    <x v="0"/>
    <n v="5"/>
    <n v="29"/>
    <n v="4"/>
    <x v="0"/>
    <x v="131"/>
    <x v="10"/>
    <s v="04-02A REDOUBT LAKE"/>
    <s v="SITKA R.D."/>
    <x v="66"/>
    <x v="4"/>
    <n v="1"/>
    <n v="56.884720000000002"/>
    <n v="-135.38583"/>
    <s v="SRUSSELL03"/>
    <n v="8"/>
    <n v="1"/>
  </r>
  <r>
    <d v="2015-05-29T00:00:00"/>
    <x v="3"/>
    <n v="5"/>
    <n v="29"/>
    <n v="6"/>
    <x v="0"/>
    <x v="131"/>
    <x v="10"/>
    <s v="04-02A REDOUBT LAKE"/>
    <s v="SITKA R.D."/>
    <x v="66"/>
    <x v="4"/>
    <n v="1"/>
    <n v="56.884720000000002"/>
    <n v="-135.38583"/>
    <s v="LBDEVICHE"/>
    <n v="8"/>
    <n v="1"/>
  </r>
  <r>
    <d v="2012-05-30T00:00:00"/>
    <x v="4"/>
    <n v="5"/>
    <n v="30"/>
    <n v="4"/>
    <x v="0"/>
    <x v="131"/>
    <x v="10"/>
    <s v="04-02A REDOUBT LAKE"/>
    <s v="SITKA R.D."/>
    <x v="66"/>
    <x v="4"/>
    <n v="1"/>
    <n v="56.884720000000002"/>
    <n v="-135.38583"/>
    <s v="FLBARNES"/>
    <n v="8"/>
    <n v="1"/>
  </r>
  <r>
    <d v="2013-06-01T00:00:00"/>
    <x v="0"/>
    <n v="6"/>
    <n v="1"/>
    <n v="7"/>
    <x v="1"/>
    <x v="131"/>
    <x v="10"/>
    <s v="04-02A REDOUBT LAKE"/>
    <s v="SITKA R.D."/>
    <x v="66"/>
    <x v="4"/>
    <n v="1"/>
    <n v="56.884720000000002"/>
    <n v="-135.38583"/>
    <s v="SRUSSELL03"/>
    <n v="16"/>
    <n v="2"/>
  </r>
  <r>
    <d v="2013-06-04T00:00:00"/>
    <x v="0"/>
    <n v="6"/>
    <n v="4"/>
    <n v="3"/>
    <x v="1"/>
    <x v="131"/>
    <x v="10"/>
    <s v="04-02A REDOUBT LAKE"/>
    <s v="SITKA R.D."/>
    <x v="66"/>
    <x v="4"/>
    <n v="1"/>
    <n v="56.884720000000002"/>
    <n v="-135.38583"/>
    <s v="SRUSSELL03"/>
    <n v="10"/>
    <n v="1"/>
  </r>
  <r>
    <d v="2011-06-07T00:00:00"/>
    <x v="1"/>
    <n v="6"/>
    <n v="7"/>
    <n v="3"/>
    <x v="1"/>
    <x v="131"/>
    <x v="10"/>
    <s v="04-02A REDOUBT LAKE"/>
    <s v="SITKA R.D."/>
    <x v="66"/>
    <x v="4"/>
    <n v="1"/>
    <n v="56.884720000000002"/>
    <n v="-135.38583"/>
    <s v="DPKELLY"/>
    <n v="9"/>
    <n v="1"/>
  </r>
  <r>
    <d v="2013-06-08T00:00:00"/>
    <x v="0"/>
    <n v="6"/>
    <n v="8"/>
    <n v="7"/>
    <x v="1"/>
    <x v="131"/>
    <x v="10"/>
    <s v="04-02A REDOUBT LAKE"/>
    <s v="SITKA R.D."/>
    <x v="66"/>
    <x v="4"/>
    <n v="1"/>
    <n v="56.884720000000002"/>
    <n v="-135.38583"/>
    <s v="SRUSSELL03"/>
    <n v="12"/>
    <n v="1"/>
  </r>
  <r>
    <d v="2012-06-12T00:00:00"/>
    <x v="4"/>
    <n v="6"/>
    <n v="12"/>
    <n v="3"/>
    <x v="1"/>
    <x v="131"/>
    <x v="10"/>
    <s v="04-02A REDOUBT LAKE"/>
    <s v="SITKA R.D."/>
    <x v="66"/>
    <x v="4"/>
    <n v="1"/>
    <n v="56.884720000000002"/>
    <n v="-135.38583"/>
    <s v="FLBARNES"/>
    <n v="17"/>
    <n v="2"/>
  </r>
  <r>
    <d v="2013-06-12T00:00:00"/>
    <x v="0"/>
    <n v="6"/>
    <n v="12"/>
    <n v="4"/>
    <x v="1"/>
    <x v="131"/>
    <x v="10"/>
    <s v="04-02A REDOUBT LAKE"/>
    <s v="SITKA R.D."/>
    <x v="66"/>
    <x v="4"/>
    <n v="1"/>
    <n v="56.884720000000002"/>
    <n v="-135.38583"/>
    <s v="SRUSSELL03"/>
    <n v="13"/>
    <n v="1"/>
  </r>
  <r>
    <d v="2012-06-13T00:00:00"/>
    <x v="4"/>
    <n v="6"/>
    <n v="13"/>
    <n v="4"/>
    <x v="1"/>
    <x v="131"/>
    <x v="10"/>
    <s v="04-02A REDOUBT LAKE"/>
    <s v="SITKA R.D."/>
    <x v="66"/>
    <x v="4"/>
    <n v="1"/>
    <n v="56.884720000000002"/>
    <n v="-135.38583"/>
    <s v="FLBARNES"/>
    <n v="8"/>
    <n v="1"/>
  </r>
  <r>
    <d v="2011-06-15T00:00:00"/>
    <x v="1"/>
    <n v="6"/>
    <n v="15"/>
    <n v="4"/>
    <x v="1"/>
    <x v="131"/>
    <x v="10"/>
    <s v="04-02A REDOUBT LAKE"/>
    <s v="SITKA R.D."/>
    <x v="66"/>
    <x v="4"/>
    <n v="1"/>
    <n v="56.884720000000002"/>
    <n v="-135.38583"/>
    <s v="DPKELLY"/>
    <n v="20"/>
    <n v="1"/>
  </r>
  <r>
    <d v="2011-06-15T00:00:00"/>
    <x v="1"/>
    <n v="6"/>
    <n v="15"/>
    <n v="4"/>
    <x v="1"/>
    <x v="131"/>
    <x v="10"/>
    <s v="04-02A REDOUBT LAKE"/>
    <s v="SITKA R.D."/>
    <x v="66"/>
    <x v="4"/>
    <n v="1"/>
    <n v="56.884720000000002"/>
    <n v="-135.38583"/>
    <s v="DPKELLY"/>
    <n v="19"/>
    <n v="1"/>
  </r>
  <r>
    <d v="2011-06-16T00:00:00"/>
    <x v="1"/>
    <n v="6"/>
    <n v="16"/>
    <n v="5"/>
    <x v="1"/>
    <x v="131"/>
    <x v="10"/>
    <s v="04-02A REDOUBT LAKE"/>
    <s v="SITKA R.D."/>
    <x v="66"/>
    <x v="4"/>
    <n v="1"/>
    <n v="56.884720000000002"/>
    <n v="-135.38583"/>
    <s v="DPKELLY"/>
    <n v="18"/>
    <n v="1"/>
  </r>
  <r>
    <d v="2012-06-16T00:00:00"/>
    <x v="4"/>
    <n v="6"/>
    <n v="16"/>
    <n v="7"/>
    <x v="1"/>
    <x v="131"/>
    <x v="10"/>
    <s v="04-02A REDOUBT LAKE"/>
    <s v="SITKA R.D."/>
    <x v="66"/>
    <x v="4"/>
    <n v="1"/>
    <n v="56.884720000000002"/>
    <n v="-135.38583"/>
    <s v="FLBARNES"/>
    <n v="10"/>
    <n v="1"/>
  </r>
  <r>
    <d v="2015-06-16T00:00:00"/>
    <x v="3"/>
    <n v="6"/>
    <n v="16"/>
    <n v="3"/>
    <x v="1"/>
    <x v="131"/>
    <x v="10"/>
    <s v="04-02A REDOUBT LAKE"/>
    <s v="SITKA R.D."/>
    <x v="66"/>
    <x v="4"/>
    <n v="1"/>
    <n v="56.884720000000002"/>
    <n v="-135.38583"/>
    <s v="LBDEVICHE"/>
    <n v="9"/>
    <n v="1"/>
  </r>
  <r>
    <d v="2012-06-26T00:00:00"/>
    <x v="4"/>
    <n v="6"/>
    <n v="26"/>
    <n v="3"/>
    <x v="1"/>
    <x v="131"/>
    <x v="10"/>
    <s v="04-02A REDOUBT LAKE"/>
    <s v="SITKA R.D."/>
    <x v="66"/>
    <x v="4"/>
    <n v="1"/>
    <n v="56.884720000000002"/>
    <n v="-135.38583"/>
    <s v="FLBARNES"/>
    <n v="11"/>
    <n v="1"/>
  </r>
  <r>
    <d v="2013-06-27T00:00:00"/>
    <x v="0"/>
    <n v="6"/>
    <n v="27"/>
    <n v="5"/>
    <x v="1"/>
    <x v="131"/>
    <x v="10"/>
    <s v="04-02A REDOUBT LAKE"/>
    <s v="SITKA R.D."/>
    <x v="66"/>
    <x v="4"/>
    <n v="1"/>
    <n v="56.884720000000002"/>
    <n v="-135.38583"/>
    <s v="SRUSSELL03"/>
    <n v="15"/>
    <n v="2"/>
  </r>
  <r>
    <d v="2012-06-28T00:00:00"/>
    <x v="4"/>
    <n v="6"/>
    <n v="28"/>
    <n v="5"/>
    <x v="1"/>
    <x v="131"/>
    <x v="10"/>
    <s v="04-02A REDOUBT LAKE"/>
    <s v="SITKA R.D."/>
    <x v="66"/>
    <x v="4"/>
    <n v="1"/>
    <n v="56.884720000000002"/>
    <n v="-135.38583"/>
    <s v="FLBARNES"/>
    <n v="6"/>
    <n v="1"/>
  </r>
  <r>
    <d v="2011-06-30T00:00:00"/>
    <x v="1"/>
    <n v="6"/>
    <n v="30"/>
    <n v="5"/>
    <x v="1"/>
    <x v="131"/>
    <x v="10"/>
    <s v="04-02A REDOUBT LAKE"/>
    <s v="SITKA R.D."/>
    <x v="66"/>
    <x v="4"/>
    <n v="1"/>
    <n v="56.884720000000002"/>
    <n v="-135.38583"/>
    <s v="DPKELLY"/>
    <n v="12"/>
    <n v="1"/>
  </r>
  <r>
    <d v="2011-07-01T00:00:00"/>
    <x v="1"/>
    <n v="7"/>
    <n v="1"/>
    <n v="6"/>
    <x v="1"/>
    <x v="131"/>
    <x v="10"/>
    <s v="04-02A REDOUBT LAKE"/>
    <s v="SITKA R.D."/>
    <x v="66"/>
    <x v="4"/>
    <n v="1"/>
    <n v="56.884720000000002"/>
    <n v="-135.38583"/>
    <s v="JENNIFERMACDONALD"/>
    <n v="19"/>
    <n v="1"/>
  </r>
  <r>
    <d v="2013-07-01T00:00:00"/>
    <x v="0"/>
    <n v="7"/>
    <n v="1"/>
    <n v="2"/>
    <x v="1"/>
    <x v="131"/>
    <x v="10"/>
    <s v="04-02A REDOUBT LAKE"/>
    <s v="SITKA R.D."/>
    <x v="66"/>
    <x v="4"/>
    <n v="1"/>
    <n v="56.884720000000002"/>
    <n v="-135.38583"/>
    <s v="SRUSSELL03"/>
    <n v="9"/>
    <n v="1"/>
  </r>
  <r>
    <d v="2011-07-04T00:00:00"/>
    <x v="1"/>
    <n v="7"/>
    <n v="4"/>
    <n v="2"/>
    <x v="1"/>
    <x v="131"/>
    <x v="10"/>
    <s v="04-02A REDOUBT LAKE"/>
    <s v="SITKA R.D."/>
    <x v="66"/>
    <x v="4"/>
    <n v="1"/>
    <n v="56.884720000000002"/>
    <n v="-135.38583"/>
    <s v="JENNIFERMACDONALD"/>
    <n v="17"/>
    <n v="1"/>
  </r>
  <r>
    <d v="2011-07-06T00:00:00"/>
    <x v="1"/>
    <n v="7"/>
    <n v="6"/>
    <n v="4"/>
    <x v="1"/>
    <x v="131"/>
    <x v="10"/>
    <s v="04-02A REDOUBT LAKE"/>
    <s v="SITKA R.D."/>
    <x v="66"/>
    <x v="4"/>
    <n v="1"/>
    <n v="56.884720000000002"/>
    <n v="-135.38583"/>
    <s v="JENNIFERMACDONALD"/>
    <n v="18"/>
    <n v="1"/>
  </r>
  <r>
    <d v="2013-07-11T00:00:00"/>
    <x v="0"/>
    <n v="7"/>
    <n v="11"/>
    <n v="5"/>
    <x v="1"/>
    <x v="131"/>
    <x v="10"/>
    <s v="04-02A REDOUBT LAKE"/>
    <s v="SITKA R.D."/>
    <x v="66"/>
    <x v="4"/>
    <n v="1"/>
    <n v="56.884720000000002"/>
    <n v="-135.38583"/>
    <s v="SRUSSELL03"/>
    <n v="12"/>
    <n v="1"/>
  </r>
  <r>
    <d v="2011-07-13T00:00:00"/>
    <x v="1"/>
    <n v="7"/>
    <n v="13"/>
    <n v="4"/>
    <x v="1"/>
    <x v="131"/>
    <x v="10"/>
    <s v="04-02A REDOUBT LAKE"/>
    <s v="SITKA R.D."/>
    <x v="66"/>
    <x v="4"/>
    <n v="1"/>
    <n v="56.884720000000002"/>
    <n v="-135.38583"/>
    <s v="JENNIFERMACDONALD"/>
    <n v="22"/>
    <n v="2"/>
  </r>
  <r>
    <d v="2013-07-15T00:00:00"/>
    <x v="0"/>
    <n v="7"/>
    <n v="15"/>
    <n v="2"/>
    <x v="1"/>
    <x v="131"/>
    <x v="10"/>
    <s v="04-02A REDOUBT LAKE"/>
    <s v="SITKA R.D."/>
    <x v="66"/>
    <x v="4"/>
    <n v="1"/>
    <n v="56.884720000000002"/>
    <n v="-135.38583"/>
    <s v="SRUSSELL03"/>
    <n v="36"/>
    <n v="3"/>
  </r>
  <r>
    <d v="2015-07-15T00:00:00"/>
    <x v="3"/>
    <n v="7"/>
    <n v="15"/>
    <n v="4"/>
    <x v="1"/>
    <x v="131"/>
    <x v="10"/>
    <s v="04-02A REDOUBT LAKE"/>
    <s v="SITKA R.D."/>
    <x v="66"/>
    <x v="4"/>
    <n v="1"/>
    <n v="56.884720000000002"/>
    <n v="-135.38583"/>
    <s v="LBDEVICHE"/>
    <n v="20"/>
    <n v="1"/>
  </r>
  <r>
    <d v="2015-07-16T00:00:00"/>
    <x v="3"/>
    <n v="7"/>
    <n v="16"/>
    <n v="5"/>
    <x v="1"/>
    <x v="131"/>
    <x v="10"/>
    <s v="04-02A REDOUBT LAKE"/>
    <s v="SITKA R.D."/>
    <x v="66"/>
    <x v="4"/>
    <n v="1"/>
    <n v="56.884720000000002"/>
    <n v="-135.38583"/>
    <s v="LBDEVICHE"/>
    <n v="8"/>
    <n v="1"/>
  </r>
  <r>
    <d v="2012-07-19T00:00:00"/>
    <x v="4"/>
    <n v="7"/>
    <n v="19"/>
    <n v="5"/>
    <x v="1"/>
    <x v="131"/>
    <x v="10"/>
    <s v="04-02A REDOUBT LAKE"/>
    <s v="SITKA R.D."/>
    <x v="66"/>
    <x v="4"/>
    <n v="1"/>
    <n v="56.884720000000002"/>
    <n v="-135.38583"/>
    <s v="FLBARNES"/>
    <n v="10"/>
    <n v="1"/>
  </r>
  <r>
    <d v="2012-07-19T00:00:00"/>
    <x v="4"/>
    <n v="7"/>
    <n v="19"/>
    <n v="5"/>
    <x v="1"/>
    <x v="131"/>
    <x v="10"/>
    <s v="04-02A REDOUBT LAKE"/>
    <s v="SITKA R.D."/>
    <x v="66"/>
    <x v="4"/>
    <n v="10"/>
    <n v="56.884720000000002"/>
    <n v="-135.38583"/>
    <s v="FLBARNES"/>
    <n v="10"/>
    <n v="1"/>
  </r>
  <r>
    <d v="2011-07-20T00:00:00"/>
    <x v="1"/>
    <n v="7"/>
    <n v="20"/>
    <n v="4"/>
    <x v="1"/>
    <x v="131"/>
    <x v="10"/>
    <s v="04-02A REDOUBT LAKE"/>
    <s v="SITKA R.D."/>
    <x v="66"/>
    <x v="4"/>
    <n v="1"/>
    <n v="56.884720000000002"/>
    <n v="-135.38583"/>
    <s v="JENNIFERMACDONALD"/>
    <n v="20"/>
    <n v="2"/>
  </r>
  <r>
    <d v="2015-07-23T00:00:00"/>
    <x v="3"/>
    <n v="7"/>
    <n v="23"/>
    <n v="5"/>
    <x v="1"/>
    <x v="131"/>
    <x v="10"/>
    <s v="04-02A REDOUBT LAKE"/>
    <s v="SITKA R.D."/>
    <x v="66"/>
    <x v="4"/>
    <n v="1"/>
    <n v="56.884720000000002"/>
    <n v="-135.38583"/>
    <s v="LBDEVICHE"/>
    <n v="13"/>
    <n v="1"/>
  </r>
  <r>
    <d v="2011-07-24T00:00:00"/>
    <x v="1"/>
    <n v="7"/>
    <n v="24"/>
    <n v="1"/>
    <x v="1"/>
    <x v="131"/>
    <x v="10"/>
    <s v="04-02A REDOUBT LAKE"/>
    <s v="SITKA R.D."/>
    <x v="66"/>
    <x v="4"/>
    <n v="1"/>
    <n v="56.884720000000002"/>
    <n v="-135.38583"/>
    <s v="JENNIFERMACDONALD"/>
    <n v="12"/>
    <n v="1"/>
  </r>
  <r>
    <d v="2011-07-25T00:00:00"/>
    <x v="1"/>
    <n v="7"/>
    <n v="25"/>
    <n v="2"/>
    <x v="1"/>
    <x v="131"/>
    <x v="10"/>
    <s v="04-02A REDOUBT LAKE"/>
    <s v="SITKA R.D."/>
    <x v="66"/>
    <x v="4"/>
    <n v="1"/>
    <n v="56.884720000000002"/>
    <n v="-135.38583"/>
    <s v="JENNIFERMACDONALD"/>
    <n v="14"/>
    <n v="1"/>
  </r>
  <r>
    <d v="2013-07-27T00:00:00"/>
    <x v="0"/>
    <n v="7"/>
    <n v="27"/>
    <n v="7"/>
    <x v="1"/>
    <x v="131"/>
    <x v="10"/>
    <s v="04-02A REDOUBT LAKE"/>
    <s v="SITKA R.D."/>
    <x v="66"/>
    <x v="4"/>
    <n v="1"/>
    <n v="56.884720000000002"/>
    <n v="-135.38583"/>
    <s v="SRUSSELL03"/>
    <n v="17"/>
    <n v="2"/>
  </r>
  <r>
    <d v="2012-07-30T00:00:00"/>
    <x v="4"/>
    <n v="7"/>
    <n v="30"/>
    <n v="2"/>
    <x v="1"/>
    <x v="131"/>
    <x v="10"/>
    <s v="04-02A REDOUBT LAKE"/>
    <s v="SITKA R.D."/>
    <x v="66"/>
    <x v="4"/>
    <n v="1"/>
    <n v="56.884720000000002"/>
    <n v="-135.38583"/>
    <s v="FLBARNES"/>
    <n v="8"/>
    <n v="1"/>
  </r>
  <r>
    <d v="2011-07-31T00:00:00"/>
    <x v="1"/>
    <n v="7"/>
    <n v="31"/>
    <n v="1"/>
    <x v="1"/>
    <x v="131"/>
    <x v="10"/>
    <s v="04-02A REDOUBT LAKE"/>
    <s v="SITKA R.D."/>
    <x v="66"/>
    <x v="4"/>
    <n v="1"/>
    <n v="56.884720000000002"/>
    <n v="-135.38583"/>
    <s v="JENNIFERMACDONALD"/>
    <n v="19"/>
    <n v="2"/>
  </r>
  <r>
    <d v="2012-07-31T00:00:00"/>
    <x v="4"/>
    <n v="7"/>
    <n v="31"/>
    <n v="3"/>
    <x v="1"/>
    <x v="131"/>
    <x v="10"/>
    <s v="04-02A REDOUBT LAKE"/>
    <s v="SITKA R.D."/>
    <x v="66"/>
    <x v="4"/>
    <n v="1"/>
    <n v="56.884720000000002"/>
    <n v="-135.38583"/>
    <s v="FLBARNES"/>
    <n v="8"/>
    <n v="1"/>
  </r>
  <r>
    <d v="2012-08-01T00:00:00"/>
    <x v="4"/>
    <n v="8"/>
    <n v="1"/>
    <n v="4"/>
    <x v="1"/>
    <x v="131"/>
    <x v="10"/>
    <s v="04-02A REDOUBT LAKE"/>
    <s v="SITKA R.D."/>
    <x v="66"/>
    <x v="4"/>
    <n v="1"/>
    <n v="56.884720000000002"/>
    <n v="-135.38583"/>
    <s v="FLBARNES"/>
    <n v="12"/>
    <n v="1"/>
  </r>
  <r>
    <d v="2013-08-01T00:00:00"/>
    <x v="0"/>
    <n v="8"/>
    <n v="1"/>
    <n v="5"/>
    <x v="1"/>
    <x v="131"/>
    <x v="10"/>
    <s v="04-02A REDOUBT LAKE"/>
    <s v="SITKA R.D."/>
    <x v="66"/>
    <x v="4"/>
    <n v="1"/>
    <n v="56.884720000000002"/>
    <n v="-135.38583"/>
    <s v="SRUSSELL03"/>
    <n v="20"/>
    <n v="2"/>
  </r>
  <r>
    <d v="2015-08-04T00:00:00"/>
    <x v="3"/>
    <n v="8"/>
    <n v="4"/>
    <n v="3"/>
    <x v="1"/>
    <x v="131"/>
    <x v="10"/>
    <s v="04-02A REDOUBT LAKE"/>
    <s v="SITKA R.D."/>
    <x v="66"/>
    <x v="4"/>
    <n v="1"/>
    <n v="56.884720000000002"/>
    <n v="-135.38583"/>
    <s v="LBDEVICHE"/>
    <n v="16"/>
    <n v="1"/>
  </r>
  <r>
    <d v="2011-08-08T00:00:00"/>
    <x v="1"/>
    <n v="8"/>
    <n v="8"/>
    <n v="2"/>
    <x v="1"/>
    <x v="131"/>
    <x v="10"/>
    <s v="04-02A REDOUBT LAKE"/>
    <s v="SITKA R.D."/>
    <x v="66"/>
    <x v="4"/>
    <n v="1"/>
    <n v="56.884720000000002"/>
    <n v="-135.38583"/>
    <s v="JENNIFERMACDONALD"/>
    <n v="16"/>
    <n v="1"/>
  </r>
  <r>
    <d v="2015-08-09T00:00:00"/>
    <x v="3"/>
    <n v="8"/>
    <n v="9"/>
    <n v="1"/>
    <x v="1"/>
    <x v="131"/>
    <x v="10"/>
    <s v="04-02A REDOUBT LAKE"/>
    <s v="SITKA R.D."/>
    <x v="66"/>
    <x v="4"/>
    <n v="1"/>
    <n v="56.884720000000002"/>
    <n v="-135.38583"/>
    <s v="LBDEVICHE"/>
    <n v="8"/>
    <n v="1"/>
  </r>
  <r>
    <d v="2013-08-10T00:00:00"/>
    <x v="0"/>
    <n v="8"/>
    <n v="10"/>
    <n v="7"/>
    <x v="1"/>
    <x v="131"/>
    <x v="10"/>
    <s v="04-02A REDOUBT LAKE"/>
    <s v="SITKA R.D."/>
    <x v="66"/>
    <x v="4"/>
    <n v="1"/>
    <n v="56.884720000000002"/>
    <n v="-135.38583"/>
    <s v="SRUSSELL03"/>
    <n v="13"/>
    <n v="2"/>
  </r>
  <r>
    <d v="2011-08-12T00:00:00"/>
    <x v="1"/>
    <n v="8"/>
    <n v="12"/>
    <n v="6"/>
    <x v="1"/>
    <x v="131"/>
    <x v="10"/>
    <s v="04-02A REDOUBT LAKE"/>
    <s v="SITKA R.D."/>
    <x v="66"/>
    <x v="4"/>
    <n v="1"/>
    <n v="56.884720000000002"/>
    <n v="-135.38583"/>
    <s v="JENNIFERMACDONALD"/>
    <n v="10"/>
    <n v="1"/>
  </r>
  <r>
    <d v="2011-08-13T00:00:00"/>
    <x v="1"/>
    <n v="8"/>
    <n v="13"/>
    <n v="7"/>
    <x v="1"/>
    <x v="131"/>
    <x v="10"/>
    <s v="04-02A REDOUBT LAKE"/>
    <s v="SITKA R.D."/>
    <x v="66"/>
    <x v="4"/>
    <n v="1"/>
    <n v="56.884720000000002"/>
    <n v="-135.38583"/>
    <s v="JENNIFERMACDONALD"/>
    <n v="15"/>
    <n v="1"/>
  </r>
  <r>
    <d v="2013-08-14T00:00:00"/>
    <x v="0"/>
    <n v="8"/>
    <n v="14"/>
    <n v="4"/>
    <x v="1"/>
    <x v="131"/>
    <x v="10"/>
    <s v="04-02A REDOUBT LAKE"/>
    <s v="SITKA R.D."/>
    <x v="66"/>
    <x v="4"/>
    <n v="1"/>
    <n v="56.884720000000002"/>
    <n v="-135.38583"/>
    <s v="SRUSSELL03"/>
    <n v="19"/>
    <n v="2"/>
  </r>
  <r>
    <d v="2012-08-15T00:00:00"/>
    <x v="4"/>
    <n v="8"/>
    <n v="15"/>
    <n v="4"/>
    <x v="1"/>
    <x v="131"/>
    <x v="10"/>
    <s v="04-02A REDOUBT LAKE"/>
    <s v="SITKA R.D."/>
    <x v="66"/>
    <x v="4"/>
    <n v="1"/>
    <n v="56.884720000000002"/>
    <n v="-135.38583"/>
    <s v="FLBARNES"/>
    <n v="17"/>
    <n v="2"/>
  </r>
  <r>
    <d v="2011-08-17T00:00:00"/>
    <x v="1"/>
    <n v="8"/>
    <n v="17"/>
    <n v="4"/>
    <x v="1"/>
    <x v="131"/>
    <x v="10"/>
    <s v="04-02A REDOUBT LAKE"/>
    <s v="SITKA R.D."/>
    <x v="66"/>
    <x v="4"/>
    <n v="1"/>
    <n v="56.884720000000002"/>
    <n v="-135.38583"/>
    <s v="JENNIFERMACDONALD"/>
    <n v="20"/>
    <n v="2"/>
  </r>
  <r>
    <d v="2012-08-17T00:00:00"/>
    <x v="4"/>
    <n v="8"/>
    <n v="17"/>
    <n v="6"/>
    <x v="1"/>
    <x v="131"/>
    <x v="10"/>
    <s v="04-02A REDOUBT LAKE"/>
    <s v="SITKA R.D."/>
    <x v="66"/>
    <x v="4"/>
    <n v="2"/>
    <n v="56.884720000000002"/>
    <n v="-135.38583"/>
    <s v="FLBARNES"/>
    <n v="19"/>
    <n v="2"/>
  </r>
  <r>
    <d v="2012-08-21T00:00:00"/>
    <x v="4"/>
    <n v="8"/>
    <n v="21"/>
    <n v="3"/>
    <x v="1"/>
    <x v="131"/>
    <x v="10"/>
    <s v="04-02A REDOUBT LAKE"/>
    <s v="SITKA R.D."/>
    <x v="66"/>
    <x v="4"/>
    <n v="1"/>
    <n v="56.884720000000002"/>
    <n v="-135.38583"/>
    <s v="FLBARNES"/>
    <n v="10"/>
    <n v="1"/>
  </r>
  <r>
    <d v="2011-08-22T00:00:00"/>
    <x v="1"/>
    <n v="8"/>
    <n v="22"/>
    <n v="2"/>
    <x v="1"/>
    <x v="131"/>
    <x v="10"/>
    <s v="04-02A REDOUBT LAKE"/>
    <s v="SITKA R.D."/>
    <x v="66"/>
    <x v="4"/>
    <n v="1"/>
    <n v="56.884720000000002"/>
    <n v="-135.38583"/>
    <s v="JENNIFERMACDONALD"/>
    <n v="24"/>
    <n v="2"/>
  </r>
  <r>
    <d v="2013-08-28T00:00:00"/>
    <x v="0"/>
    <n v="8"/>
    <n v="28"/>
    <n v="4"/>
    <x v="1"/>
    <x v="131"/>
    <x v="10"/>
    <s v="04-02A REDOUBT LAKE"/>
    <s v="SITKA R.D."/>
    <x v="66"/>
    <x v="4"/>
    <n v="1"/>
    <n v="56.884720000000002"/>
    <n v="-135.38583"/>
    <s v="SRUSSELL03"/>
    <n v="19"/>
    <n v="2"/>
  </r>
  <r>
    <d v="2011-09-01T00:00:00"/>
    <x v="1"/>
    <n v="9"/>
    <n v="1"/>
    <n v="5"/>
    <x v="1"/>
    <x v="131"/>
    <x v="10"/>
    <s v="04-02A REDOUBT LAKE"/>
    <s v="SITKA R.D."/>
    <x v="66"/>
    <x v="4"/>
    <n v="1"/>
    <n v="56.884720000000002"/>
    <n v="-135.38583"/>
    <s v="JENNIFERMACDONALD"/>
    <n v="13"/>
    <n v="1"/>
  </r>
  <r>
    <d v="2015-09-01T00:00:00"/>
    <x v="3"/>
    <n v="9"/>
    <n v="1"/>
    <n v="3"/>
    <x v="1"/>
    <x v="131"/>
    <x v="10"/>
    <s v="04-02A REDOUBT LAKE"/>
    <s v="SITKA R.D."/>
    <x v="66"/>
    <x v="4"/>
    <n v="1"/>
    <n v="56.884720000000002"/>
    <n v="-135.38583"/>
    <s v="LBDEVICHE"/>
    <n v="14"/>
    <n v="1"/>
  </r>
  <r>
    <d v="2013-09-03T00:00:00"/>
    <x v="0"/>
    <n v="9"/>
    <n v="3"/>
    <n v="3"/>
    <x v="1"/>
    <x v="131"/>
    <x v="10"/>
    <s v="04-02A REDOUBT LAKE"/>
    <s v="SITKA R.D."/>
    <x v="66"/>
    <x v="4"/>
    <n v="1"/>
    <n v="56.884720000000002"/>
    <n v="-135.38583"/>
    <s v="SRUSSELL03"/>
    <n v="18"/>
    <n v="2"/>
  </r>
  <r>
    <d v="2012-09-05T00:00:00"/>
    <x v="4"/>
    <n v="9"/>
    <n v="5"/>
    <n v="4"/>
    <x v="1"/>
    <x v="131"/>
    <x v="10"/>
    <s v="04-02A REDOUBT LAKE"/>
    <s v="SITKA R.D."/>
    <x v="66"/>
    <x v="4"/>
    <n v="1"/>
    <n v="56.884720000000002"/>
    <n v="-135.38583"/>
    <s v="FLBARNES"/>
    <n v="15"/>
    <n v="1"/>
  </r>
  <r>
    <d v="2013-09-05T00:00:00"/>
    <x v="0"/>
    <n v="9"/>
    <n v="5"/>
    <n v="5"/>
    <x v="1"/>
    <x v="131"/>
    <x v="10"/>
    <s v="04-02A REDOUBT LAKE"/>
    <s v="SITKA R.D."/>
    <x v="66"/>
    <x v="4"/>
    <n v="1"/>
    <n v="56.884720000000002"/>
    <n v="-135.38583"/>
    <s v="SRUSSELL03"/>
    <n v="17"/>
    <n v="2"/>
  </r>
  <r>
    <d v="2013-09-07T00:00:00"/>
    <x v="0"/>
    <n v="9"/>
    <n v="7"/>
    <n v="7"/>
    <x v="1"/>
    <x v="131"/>
    <x v="10"/>
    <s v="04-02A REDOUBT LAKE"/>
    <s v="SITKA R.D."/>
    <x v="66"/>
    <x v="4"/>
    <n v="1"/>
    <n v="56.884720000000002"/>
    <n v="-135.38583"/>
    <s v="SRUSSELL03"/>
    <n v="18"/>
    <n v="2"/>
  </r>
  <r>
    <d v="2011-09-08T00:00:00"/>
    <x v="1"/>
    <n v="9"/>
    <n v="8"/>
    <n v="5"/>
    <x v="1"/>
    <x v="131"/>
    <x v="10"/>
    <s v="04-02A REDOUBT LAKE"/>
    <s v="SITKA R.D."/>
    <x v="66"/>
    <x v="4"/>
    <n v="1"/>
    <n v="56.884720000000002"/>
    <n v="-135.38583"/>
    <s v="JENNIFERMACDONALD"/>
    <n v="5"/>
    <n v="1"/>
  </r>
  <r>
    <d v="2013-09-11T00:00:00"/>
    <x v="0"/>
    <n v="9"/>
    <n v="11"/>
    <n v="4"/>
    <x v="1"/>
    <x v="131"/>
    <x v="10"/>
    <s v="04-02A REDOUBT LAKE"/>
    <s v="SITKA R.D."/>
    <x v="66"/>
    <x v="4"/>
    <n v="1"/>
    <n v="56.884720000000002"/>
    <n v="-135.38583"/>
    <s v="SRUSSELL03"/>
    <n v="12"/>
    <n v="1"/>
  </r>
  <r>
    <d v="2012-09-12T00:00:00"/>
    <x v="4"/>
    <n v="9"/>
    <n v="12"/>
    <n v="4"/>
    <x v="1"/>
    <x v="131"/>
    <x v="10"/>
    <s v="04-02A REDOUBT LAKE"/>
    <s v="SITKA R.D."/>
    <x v="66"/>
    <x v="4"/>
    <n v="1"/>
    <n v="56.884720000000002"/>
    <n v="-135.38583"/>
    <s v="FLBARNES"/>
    <n v="10"/>
    <n v="1"/>
  </r>
  <r>
    <d v="2011-09-14T00:00:00"/>
    <x v="1"/>
    <n v="9"/>
    <n v="14"/>
    <n v="4"/>
    <x v="1"/>
    <x v="131"/>
    <x v="10"/>
    <s v="04-02A REDOUBT LAKE"/>
    <s v="SITKA R.D."/>
    <x v="66"/>
    <x v="4"/>
    <n v="1"/>
    <n v="56.884720000000002"/>
    <n v="-135.38583"/>
    <s v="JENNIFERMACDONALD"/>
    <n v="12"/>
    <n v="1"/>
  </r>
  <r>
    <d v="2015-09-17T00:00:00"/>
    <x v="3"/>
    <n v="9"/>
    <n v="17"/>
    <n v="5"/>
    <x v="3"/>
    <x v="131"/>
    <x v="10"/>
    <s v="04-02A REDOUBT LAKE"/>
    <s v="SITKA R.D."/>
    <x v="66"/>
    <x v="4"/>
    <n v="1"/>
    <n v="56.884720000000002"/>
    <n v="-135.38583"/>
    <s v="LBDEVICHE"/>
    <n v="8"/>
    <n v="1"/>
  </r>
  <r>
    <d v="2012-09-19T00:00:00"/>
    <x v="4"/>
    <n v="9"/>
    <n v="19"/>
    <n v="4"/>
    <x v="3"/>
    <x v="131"/>
    <x v="10"/>
    <s v="04-02A REDOUBT LAKE"/>
    <s v="SITKA R.D."/>
    <x v="66"/>
    <x v="4"/>
    <n v="1"/>
    <n v="56.884720000000002"/>
    <n v="-135.38583"/>
    <s v="FLBARNES"/>
    <n v="10"/>
    <n v="1"/>
  </r>
  <r>
    <d v="2013-05-27T00:00:00"/>
    <x v="0"/>
    <n v="5"/>
    <n v="27"/>
    <n v="2"/>
    <x v="1"/>
    <x v="132"/>
    <x v="29"/>
    <s v="04-10B NW ADMIRALTY"/>
    <s v="JUNEAU R.D."/>
    <x v="91"/>
    <x v="4"/>
    <n v="1"/>
    <n v="58.24933"/>
    <n v="-134.88949"/>
    <s v="PHKILLIAN"/>
    <n v="4"/>
    <n v="1"/>
  </r>
  <r>
    <d v="2013-07-07T00:00:00"/>
    <x v="0"/>
    <n v="7"/>
    <n v="7"/>
    <n v="1"/>
    <x v="1"/>
    <x v="132"/>
    <x v="29"/>
    <s v="04-10B NW ADMIRALTY"/>
    <s v="JUNEAU R.D."/>
    <x v="91"/>
    <x v="4"/>
    <n v="1"/>
    <n v="58.24933"/>
    <n v="-134.88949"/>
    <s v="PHKILLIAN"/>
    <n v="4"/>
    <n v="1"/>
  </r>
  <r>
    <d v="2014-07-07T00:00:00"/>
    <x v="2"/>
    <n v="7"/>
    <n v="7"/>
    <n v="2"/>
    <x v="1"/>
    <x v="132"/>
    <x v="29"/>
    <s v="04-10B NW ADMIRALTY"/>
    <s v="JUNEAU R.D."/>
    <x v="91"/>
    <x v="4"/>
    <n v="3"/>
    <n v="58.24933"/>
    <n v="-134.88949"/>
    <s v="SRUSSELL03"/>
    <n v="2"/>
    <n v="1"/>
  </r>
  <r>
    <d v="2012-07-22T00:00:00"/>
    <x v="4"/>
    <n v="7"/>
    <n v="22"/>
    <n v="1"/>
    <x v="1"/>
    <x v="132"/>
    <x v="29"/>
    <s v="04-10B NW ADMIRALTY"/>
    <s v="JUNEAU R.D."/>
    <x v="63"/>
    <x v="4"/>
    <n v="1"/>
    <n v="58.24933"/>
    <n v="-134.88949"/>
    <s v="SHANEKING"/>
    <n v="5"/>
    <n v="1"/>
  </r>
  <r>
    <d v="2012-08-05T00:00:00"/>
    <x v="4"/>
    <n v="8"/>
    <n v="5"/>
    <n v="1"/>
    <x v="1"/>
    <x v="132"/>
    <x v="29"/>
    <s v="04-10B NW ADMIRALTY"/>
    <s v="JUNEAU R.D."/>
    <x v="63"/>
    <x v="4"/>
    <n v="1"/>
    <n v="58.24933"/>
    <n v="-134.88949"/>
    <s v="SHANEKING"/>
    <n v="2"/>
    <n v="1"/>
  </r>
  <r>
    <d v="2012-08-12T00:00:00"/>
    <x v="4"/>
    <n v="8"/>
    <n v="12"/>
    <n v="1"/>
    <x v="1"/>
    <x v="132"/>
    <x v="29"/>
    <s v="04-10B NW ADMIRALTY"/>
    <s v="JUNEAU R.D."/>
    <x v="63"/>
    <x v="4"/>
    <n v="1"/>
    <n v="58.24933"/>
    <n v="-134.88949"/>
    <s v="SHANEKING"/>
    <n v="3"/>
    <n v="1"/>
  </r>
  <r>
    <d v="2013-08-12T00:00:00"/>
    <x v="0"/>
    <n v="8"/>
    <n v="12"/>
    <n v="2"/>
    <x v="1"/>
    <x v="132"/>
    <x v="29"/>
    <s v="04-10B NW ADMIRALTY"/>
    <s v="JUNEAU R.D."/>
    <x v="91"/>
    <x v="4"/>
    <n v="1"/>
    <n v="58.24933"/>
    <n v="-134.88949"/>
    <s v="PHKILLIAN"/>
    <n v="3"/>
    <n v="1"/>
  </r>
  <r>
    <d v="2014-09-15T00:00:00"/>
    <x v="2"/>
    <n v="9"/>
    <n v="15"/>
    <n v="2"/>
    <x v="3"/>
    <x v="132"/>
    <x v="29"/>
    <s v="04-10B NW ADMIRALTY"/>
    <s v="JUNEAU R.D."/>
    <x v="38"/>
    <x v="0"/>
    <n v="6"/>
    <n v="58.24933"/>
    <n v="-134.88949"/>
    <s v="JLSCHALKOWSKI"/>
    <n v="1"/>
    <n v="1"/>
  </r>
  <r>
    <d v="2014-09-16T00:00:00"/>
    <x v="2"/>
    <n v="9"/>
    <n v="16"/>
    <n v="3"/>
    <x v="3"/>
    <x v="132"/>
    <x v="29"/>
    <s v="04-10B NW ADMIRALTY"/>
    <s v="JUNEAU R.D."/>
    <x v="38"/>
    <x v="0"/>
    <n v="6"/>
    <n v="58.24933"/>
    <n v="-134.88949"/>
    <s v="JLSCHALKOWSKI"/>
    <n v="1"/>
    <n v="1"/>
  </r>
  <r>
    <d v="2014-09-17T00:00:00"/>
    <x v="2"/>
    <n v="9"/>
    <n v="17"/>
    <n v="4"/>
    <x v="3"/>
    <x v="132"/>
    <x v="29"/>
    <s v="04-10B NW ADMIRALTY"/>
    <s v="JUNEAU R.D."/>
    <x v="38"/>
    <x v="0"/>
    <n v="6"/>
    <n v="58.24933"/>
    <n v="-134.88949"/>
    <s v="JLSCHALKOWSKI"/>
    <n v="1"/>
    <n v="1"/>
  </r>
  <r>
    <d v="2014-09-18T00:00:00"/>
    <x v="2"/>
    <n v="9"/>
    <n v="18"/>
    <n v="5"/>
    <x v="3"/>
    <x v="132"/>
    <x v="29"/>
    <s v="04-10B NW ADMIRALTY"/>
    <s v="JUNEAU R.D."/>
    <x v="38"/>
    <x v="0"/>
    <n v="6"/>
    <n v="58.24933"/>
    <n v="-134.88949"/>
    <s v="JLSCHALKOWSKI"/>
    <n v="1"/>
    <n v="1"/>
  </r>
  <r>
    <d v="2014-09-19T00:00:00"/>
    <x v="2"/>
    <n v="9"/>
    <n v="19"/>
    <n v="6"/>
    <x v="3"/>
    <x v="132"/>
    <x v="29"/>
    <s v="04-10B NW ADMIRALTY"/>
    <s v="JUNEAU R.D."/>
    <x v="38"/>
    <x v="0"/>
    <n v="4"/>
    <n v="58.24933"/>
    <n v="-134.88949"/>
    <s v="JLSCHALKOWSKI"/>
    <n v="1"/>
    <n v="1"/>
  </r>
  <r>
    <d v="2011-11-28T00:00:00"/>
    <x v="1"/>
    <n v="11"/>
    <n v="28"/>
    <n v="2"/>
    <x v="3"/>
    <x v="132"/>
    <x v="29"/>
    <s v="04-10B NW ADMIRALTY"/>
    <s v="JUNEAU R.D."/>
    <x v="56"/>
    <x v="6"/>
    <n v="2"/>
    <n v="58.24933"/>
    <n v="-134.88949"/>
    <s v="GDKING"/>
    <n v="1"/>
    <n v="1"/>
  </r>
  <r>
    <d v="2014-05-25T00:00:00"/>
    <x v="2"/>
    <n v="5"/>
    <n v="25"/>
    <n v="1"/>
    <x v="1"/>
    <x v="132"/>
    <x v="29"/>
    <s v="04-10B NW ADMIRALTY"/>
    <s v="JUNEAU R.D."/>
    <x v="57"/>
    <x v="4"/>
    <n v="1"/>
    <n v="58.24933"/>
    <n v="-134.88949"/>
    <s v="SHANEKING"/>
    <n v="3"/>
    <n v="1"/>
  </r>
  <r>
    <d v="2014-06-16T00:00:00"/>
    <x v="2"/>
    <n v="6"/>
    <n v="16"/>
    <n v="2"/>
    <x v="1"/>
    <x v="132"/>
    <x v="29"/>
    <s v="04-10B NW ADMIRALTY"/>
    <s v="JUNEAU R.D."/>
    <x v="57"/>
    <x v="4"/>
    <n v="1"/>
    <n v="58.24933"/>
    <n v="-134.88949"/>
    <s v="SHANEKING"/>
    <n v="5"/>
    <n v="1"/>
  </r>
  <r>
    <d v="2015-06-17T00:00:00"/>
    <x v="3"/>
    <n v="6"/>
    <n v="17"/>
    <n v="4"/>
    <x v="1"/>
    <x v="132"/>
    <x v="29"/>
    <s v="04-10B NW ADMIRALTY"/>
    <s v="JUNEAU R.D."/>
    <x v="57"/>
    <x v="4"/>
    <n v="1.5"/>
    <n v="58.24933"/>
    <n v="-134.88949"/>
    <s v="SHANEKING"/>
    <n v="4"/>
    <n v="1"/>
  </r>
  <r>
    <d v="2014-06-25T00:00:00"/>
    <x v="2"/>
    <n v="6"/>
    <n v="25"/>
    <n v="4"/>
    <x v="1"/>
    <x v="132"/>
    <x v="29"/>
    <s v="04-10B NW ADMIRALTY"/>
    <s v="JUNEAU R.D."/>
    <x v="57"/>
    <x v="4"/>
    <n v="1"/>
    <n v="58.24933"/>
    <n v="-134.88949"/>
    <s v="SHANEKING"/>
    <n v="4"/>
    <n v="1"/>
  </r>
  <r>
    <d v="2013-07-04T00:00:00"/>
    <x v="0"/>
    <n v="7"/>
    <n v="4"/>
    <n v="5"/>
    <x v="1"/>
    <x v="132"/>
    <x v="29"/>
    <s v="04-10B NW ADMIRALTY"/>
    <s v="JUNEAU R.D."/>
    <x v="57"/>
    <x v="4"/>
    <n v="2"/>
    <n v="58.24933"/>
    <n v="-134.88949"/>
    <s v="SHANEKING"/>
    <n v="5"/>
    <n v="1"/>
  </r>
  <r>
    <d v="2014-07-07T00:00:00"/>
    <x v="2"/>
    <n v="7"/>
    <n v="7"/>
    <n v="2"/>
    <x v="1"/>
    <x v="132"/>
    <x v="29"/>
    <s v="04-10B NW ADMIRALTY"/>
    <s v="JUNEAU R.D."/>
    <x v="57"/>
    <x v="4"/>
    <n v="1"/>
    <n v="58.24933"/>
    <n v="-134.88949"/>
    <s v="SHANEKING"/>
    <n v="4"/>
    <n v="1"/>
  </r>
  <r>
    <d v="2013-07-26T00:00:00"/>
    <x v="0"/>
    <n v="7"/>
    <n v="26"/>
    <n v="6"/>
    <x v="1"/>
    <x v="132"/>
    <x v="29"/>
    <s v="04-10B NW ADMIRALTY"/>
    <s v="JUNEAU R.D."/>
    <x v="57"/>
    <x v="4"/>
    <n v="2"/>
    <n v="58.24933"/>
    <n v="-134.88949"/>
    <s v="SHANEKING"/>
    <n v="4"/>
    <n v="1"/>
  </r>
  <r>
    <d v="2014-07-28T00:00:00"/>
    <x v="2"/>
    <n v="7"/>
    <n v="28"/>
    <n v="2"/>
    <x v="1"/>
    <x v="132"/>
    <x v="29"/>
    <s v="04-10B NW ADMIRALTY"/>
    <s v="JUNEAU R.D."/>
    <x v="57"/>
    <x v="4"/>
    <n v="1"/>
    <n v="58.24933"/>
    <n v="-134.88949"/>
    <s v="SHANEKING"/>
    <n v="4"/>
    <n v="1"/>
  </r>
  <r>
    <d v="2015-08-13T00:00:00"/>
    <x v="3"/>
    <n v="8"/>
    <n v="13"/>
    <n v="5"/>
    <x v="1"/>
    <x v="132"/>
    <x v="29"/>
    <s v="04-10B NW ADMIRALTY"/>
    <s v="JUNEAU R.D."/>
    <x v="57"/>
    <x v="4"/>
    <n v="1"/>
    <n v="58.24933"/>
    <n v="-134.88949"/>
    <s v="SHANEKING"/>
    <n v="4"/>
    <n v="1"/>
  </r>
  <r>
    <d v="2014-08-23T00:00:00"/>
    <x v="2"/>
    <n v="8"/>
    <n v="23"/>
    <n v="7"/>
    <x v="1"/>
    <x v="132"/>
    <x v="29"/>
    <s v="04-10B NW ADMIRALTY"/>
    <s v="JUNEAU R.D."/>
    <x v="57"/>
    <x v="4"/>
    <n v="1"/>
    <n v="58.24933"/>
    <n v="-134.88949"/>
    <s v="SHANEKING"/>
    <n v="2"/>
    <n v="1"/>
  </r>
  <r>
    <d v="2012-08-27T00:00:00"/>
    <x v="4"/>
    <n v="8"/>
    <n v="27"/>
    <n v="2"/>
    <x v="1"/>
    <x v="132"/>
    <x v="29"/>
    <s v="04-10B NW ADMIRALTY"/>
    <s v="JUNEAU R.D."/>
    <x v="57"/>
    <x v="4"/>
    <n v="2"/>
    <n v="58.24933"/>
    <n v="-134.88949"/>
    <s v="SHANEKING"/>
    <n v="4"/>
    <n v="1"/>
  </r>
  <r>
    <d v="2015-08-28T00:00:00"/>
    <x v="3"/>
    <n v="8"/>
    <n v="28"/>
    <n v="6"/>
    <x v="1"/>
    <x v="132"/>
    <x v="29"/>
    <s v="04-10B NW ADMIRALTY"/>
    <s v="JUNEAU R.D."/>
    <x v="57"/>
    <x v="4"/>
    <n v="1"/>
    <n v="58.24933"/>
    <n v="-134.88949"/>
    <s v="SHANEKING"/>
    <n v="4"/>
    <n v="1"/>
  </r>
  <r>
    <d v="2012-04-23T00:00:00"/>
    <x v="4"/>
    <n v="4"/>
    <n v="23"/>
    <n v="2"/>
    <x v="4"/>
    <x v="133"/>
    <x v="36"/>
    <s v="04-07 GAMBIER BAY"/>
    <s v="ADMIRALTY NATIONAL MONUMENT"/>
    <x v="12"/>
    <x v="3"/>
    <n v="6"/>
    <n v="57.465829999999997"/>
    <n v="-133.96195"/>
    <s v="PHKILLIAN"/>
    <n v="5"/>
    <n v="1"/>
  </r>
  <r>
    <d v="2013-04-24T00:00:00"/>
    <x v="0"/>
    <n v="4"/>
    <n v="24"/>
    <n v="4"/>
    <x v="4"/>
    <x v="133"/>
    <x v="36"/>
    <s v="04-07 GAMBIER BAY"/>
    <s v="ADMIRALTY NATIONAL MONUMENT"/>
    <x v="12"/>
    <x v="3"/>
    <n v="7"/>
    <n v="57.465829999999997"/>
    <n v="-133.96195"/>
    <s v="PHKILLIAN"/>
    <n v="6"/>
    <n v="1"/>
  </r>
  <r>
    <d v="2014-04-29T00:00:00"/>
    <x v="2"/>
    <n v="4"/>
    <n v="29"/>
    <n v="3"/>
    <x v="0"/>
    <x v="133"/>
    <x v="36"/>
    <s v="04-07 GAMBIER BAY"/>
    <s v="ADMIRALTY NATIONAL MONUMENT"/>
    <x v="12"/>
    <x v="3"/>
    <n v="6"/>
    <n v="57.465829999999997"/>
    <n v="-133.96195"/>
    <s v="SRUSSELL03"/>
    <n v="6"/>
    <n v="1"/>
  </r>
  <r>
    <d v="2012-05-02T00:00:00"/>
    <x v="4"/>
    <n v="5"/>
    <n v="2"/>
    <n v="4"/>
    <x v="0"/>
    <x v="133"/>
    <x v="36"/>
    <s v="04-07 GAMBIER BAY"/>
    <s v="ADMIRALTY NATIONAL MONUMENT"/>
    <x v="12"/>
    <x v="3"/>
    <n v="6"/>
    <n v="57.465829999999997"/>
    <n v="-133.96195"/>
    <s v="PHKILLIAN"/>
    <n v="6"/>
    <n v="1"/>
  </r>
  <r>
    <d v="2014-05-05T00:00:00"/>
    <x v="2"/>
    <n v="5"/>
    <n v="5"/>
    <n v="2"/>
    <x v="0"/>
    <x v="133"/>
    <x v="36"/>
    <s v="04-07 GAMBIER BAY"/>
    <s v="ADMIRALTY NATIONAL MONUMENT"/>
    <x v="12"/>
    <x v="3"/>
    <n v="8"/>
    <n v="57.465829999999997"/>
    <n v="-133.96195"/>
    <s v="SRUSSELL03"/>
    <n v="5"/>
    <n v="1"/>
  </r>
  <r>
    <d v="2013-05-06T00:00:00"/>
    <x v="0"/>
    <n v="5"/>
    <n v="6"/>
    <n v="2"/>
    <x v="0"/>
    <x v="133"/>
    <x v="36"/>
    <s v="04-07 GAMBIER BAY"/>
    <s v="ADMIRALTY NATIONAL MONUMENT"/>
    <x v="12"/>
    <x v="3"/>
    <n v="7"/>
    <n v="57.465829999999997"/>
    <n v="-133.96195"/>
    <s v="PHKILLIAN"/>
    <n v="5"/>
    <n v="1"/>
  </r>
  <r>
    <d v="2014-05-12T00:00:00"/>
    <x v="2"/>
    <n v="5"/>
    <n v="12"/>
    <n v="2"/>
    <x v="0"/>
    <x v="133"/>
    <x v="36"/>
    <s v="04-07 GAMBIER BAY"/>
    <s v="ADMIRALTY NATIONAL MONUMENT"/>
    <x v="12"/>
    <x v="3"/>
    <n v="8"/>
    <n v="57.465829999999997"/>
    <n v="-133.96195"/>
    <s v="SRUSSELL03"/>
    <n v="6"/>
    <n v="1"/>
  </r>
  <r>
    <d v="2012-06-09T00:00:00"/>
    <x v="4"/>
    <n v="6"/>
    <n v="9"/>
    <n v="7"/>
    <x v="1"/>
    <x v="133"/>
    <x v="36"/>
    <s v="04-07 GAMBIER BAY"/>
    <s v="ADMIRALTY NATIONAL MONUMENT"/>
    <x v="5"/>
    <x v="4"/>
    <n v="1"/>
    <n v="57.465829999999997"/>
    <n v="-133.96195"/>
    <s v="SHANEKING"/>
    <n v="3"/>
    <n v="1"/>
  </r>
  <r>
    <d v="2015-06-12T00:00:00"/>
    <x v="3"/>
    <n v="6"/>
    <n v="12"/>
    <n v="6"/>
    <x v="1"/>
    <x v="133"/>
    <x v="36"/>
    <s v="04-07 GAMBIER BAY"/>
    <s v="ADMIRALTY NATIONAL MONUMENT"/>
    <x v="5"/>
    <x v="4"/>
    <n v="1"/>
    <n v="57.465829999999997"/>
    <n v="-133.96195"/>
    <s v="RAHAVENS"/>
    <n v="2"/>
    <n v="1"/>
  </r>
  <r>
    <d v="2011-06-22T00:00:00"/>
    <x v="1"/>
    <n v="6"/>
    <n v="22"/>
    <n v="4"/>
    <x v="1"/>
    <x v="133"/>
    <x v="36"/>
    <s v="04-07 GAMBIER BAY"/>
    <s v="ADMIRALTY NATIONAL MONUMENT"/>
    <x v="63"/>
    <x v="4"/>
    <n v="2"/>
    <n v="57.465829999999997"/>
    <n v="-133.96195"/>
    <s v="GDKING"/>
    <n v="5"/>
    <n v="1"/>
  </r>
  <r>
    <d v="2011-06-25T00:00:00"/>
    <x v="1"/>
    <n v="6"/>
    <n v="25"/>
    <n v="7"/>
    <x v="1"/>
    <x v="133"/>
    <x v="36"/>
    <s v="04-07 GAMBIER BAY"/>
    <s v="ADMIRALTY NATIONAL MONUMENT"/>
    <x v="5"/>
    <x v="4"/>
    <n v="2"/>
    <n v="57.465829999999997"/>
    <n v="-133.96195"/>
    <s v="GDKING"/>
    <n v="4"/>
    <n v="1"/>
  </r>
  <r>
    <d v="2012-06-25T00:00:00"/>
    <x v="4"/>
    <n v="6"/>
    <n v="25"/>
    <n v="2"/>
    <x v="1"/>
    <x v="133"/>
    <x v="36"/>
    <s v="04-07 GAMBIER BAY"/>
    <s v="ADMIRALTY NATIONAL MONUMENT"/>
    <x v="13"/>
    <x v="4"/>
    <n v="1.5"/>
    <n v="57.465829999999997"/>
    <n v="-133.96195"/>
    <s v="PHKILLIAN"/>
    <n v="5"/>
    <n v="1"/>
  </r>
  <r>
    <d v="2014-07-03T00:00:00"/>
    <x v="2"/>
    <n v="7"/>
    <n v="3"/>
    <n v="5"/>
    <x v="1"/>
    <x v="133"/>
    <x v="36"/>
    <s v="04-07 GAMBIER BAY"/>
    <s v="ADMIRALTY NATIONAL MONUMENT"/>
    <x v="13"/>
    <x v="4"/>
    <n v="1.5"/>
    <n v="57.465829999999997"/>
    <n v="-133.96195"/>
    <s v="SRUSSELL03"/>
    <n v="3"/>
    <n v="1"/>
  </r>
  <r>
    <d v="2014-07-08T00:00:00"/>
    <x v="2"/>
    <n v="7"/>
    <n v="8"/>
    <n v="3"/>
    <x v="1"/>
    <x v="133"/>
    <x v="36"/>
    <s v="04-07 GAMBIER BAY"/>
    <s v="ADMIRALTY NATIONAL MONUMENT"/>
    <x v="13"/>
    <x v="4"/>
    <n v="1.5"/>
    <n v="57.465829999999997"/>
    <n v="-133.96195"/>
    <s v="SRUSSELL03"/>
    <n v="7"/>
    <n v="1"/>
  </r>
  <r>
    <d v="2011-07-12T00:00:00"/>
    <x v="1"/>
    <n v="7"/>
    <n v="12"/>
    <n v="3"/>
    <x v="1"/>
    <x v="133"/>
    <x v="36"/>
    <s v="04-07 GAMBIER BAY"/>
    <s v="ADMIRALTY NATIONAL MONUMENT"/>
    <x v="63"/>
    <x v="4"/>
    <n v="2"/>
    <n v="57.465829999999997"/>
    <n v="-133.96195"/>
    <s v="GDKING"/>
    <n v="5"/>
    <n v="1"/>
  </r>
  <r>
    <d v="2011-07-24T00:00:00"/>
    <x v="1"/>
    <n v="7"/>
    <n v="24"/>
    <n v="1"/>
    <x v="1"/>
    <x v="133"/>
    <x v="36"/>
    <s v="04-07 GAMBIER BAY"/>
    <s v="ADMIRALTY NATIONAL MONUMENT"/>
    <x v="68"/>
    <x v="4"/>
    <n v="2.75"/>
    <n v="57.465829999999997"/>
    <n v="-133.96195"/>
    <s v="GDKING"/>
    <n v="10"/>
    <n v="1"/>
  </r>
  <r>
    <d v="2011-08-19T00:00:00"/>
    <x v="1"/>
    <n v="8"/>
    <n v="19"/>
    <n v="6"/>
    <x v="1"/>
    <x v="133"/>
    <x v="36"/>
    <s v="04-07 GAMBIER BAY"/>
    <s v="ADMIRALTY NATIONAL MONUMENT"/>
    <x v="5"/>
    <x v="4"/>
    <n v="1.5"/>
    <n v="57.465829999999997"/>
    <n v="-133.96195"/>
    <s v="GDKING"/>
    <n v="6"/>
    <n v="1"/>
  </r>
  <r>
    <d v="2012-08-21T00:00:00"/>
    <x v="4"/>
    <n v="8"/>
    <n v="21"/>
    <n v="3"/>
    <x v="1"/>
    <x v="133"/>
    <x v="36"/>
    <s v="04-07 GAMBIER BAY"/>
    <s v="ADMIRALTY NATIONAL MONUMENT"/>
    <x v="5"/>
    <x v="4"/>
    <n v="1"/>
    <n v="57.465829999999997"/>
    <n v="-133.96195"/>
    <s v="SHANEKING"/>
    <n v="2"/>
    <n v="1"/>
  </r>
  <r>
    <d v="2015-08-29T00:00:00"/>
    <x v="3"/>
    <n v="8"/>
    <n v="29"/>
    <n v="7"/>
    <x v="1"/>
    <x v="133"/>
    <x v="36"/>
    <s v="04-07 GAMBIER BAY"/>
    <s v="ADMIRALTY NATIONAL MONUMENT"/>
    <x v="5"/>
    <x v="4"/>
    <n v="1"/>
    <n v="57.465829999999997"/>
    <n v="-133.96195"/>
    <s v="RAHAVENS"/>
    <n v="4"/>
    <n v="1"/>
  </r>
  <r>
    <d v="2013-04-28T00:00:00"/>
    <x v="0"/>
    <n v="4"/>
    <n v="28"/>
    <n v="1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1-04-29T00:00:00"/>
    <x v="1"/>
    <n v="4"/>
    <n v="29"/>
    <n v="6"/>
    <x v="0"/>
    <x v="133"/>
    <x v="36"/>
    <s v="04-07 GAMBIER BAY"/>
    <s v="ADMIRALTY NATIONAL MONUMENT"/>
    <x v="93"/>
    <x v="0"/>
    <n v="6"/>
    <n v="57.465829999999997"/>
    <n v="-133.96195"/>
    <s v="RBEERS"/>
    <n v="3"/>
    <n v="1"/>
  </r>
  <r>
    <d v="2012-04-29T00:00:00"/>
    <x v="4"/>
    <n v="4"/>
    <n v="29"/>
    <n v="1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3-04-29T00:00:00"/>
    <x v="0"/>
    <n v="4"/>
    <n v="29"/>
    <n v="2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1-04-30T00:00:00"/>
    <x v="1"/>
    <n v="4"/>
    <n v="30"/>
    <n v="7"/>
    <x v="0"/>
    <x v="133"/>
    <x v="36"/>
    <s v="04-07 GAMBIER BAY"/>
    <s v="ADMIRALTY NATIONAL MONUMENT"/>
    <x v="93"/>
    <x v="0"/>
    <n v="6"/>
    <n v="57.465829999999997"/>
    <n v="-133.96195"/>
    <s v="RBEERS"/>
    <n v="3"/>
    <n v="1"/>
  </r>
  <r>
    <d v="2012-04-30T00:00:00"/>
    <x v="4"/>
    <n v="4"/>
    <n v="30"/>
    <n v="2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3-04-30T00:00:00"/>
    <x v="0"/>
    <n v="4"/>
    <n v="30"/>
    <n v="3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1-05-01T00:00:00"/>
    <x v="1"/>
    <n v="5"/>
    <n v="1"/>
    <n v="1"/>
    <x v="0"/>
    <x v="133"/>
    <x v="36"/>
    <s v="04-07 GAMBIER BAY"/>
    <s v="ADMIRALTY NATIONAL MONUMENT"/>
    <x v="93"/>
    <x v="0"/>
    <n v="6"/>
    <n v="57.465829999999997"/>
    <n v="-133.96195"/>
    <s v="RBEERS"/>
    <n v="3"/>
    <n v="1"/>
  </r>
  <r>
    <d v="2012-05-01T00:00:00"/>
    <x v="4"/>
    <n v="5"/>
    <n v="1"/>
    <n v="3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3-05-01T00:00:00"/>
    <x v="0"/>
    <n v="5"/>
    <n v="1"/>
    <n v="4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4-05-01T00:00:00"/>
    <x v="2"/>
    <n v="5"/>
    <n v="1"/>
    <n v="5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5-05-01T00:00:00"/>
    <x v="3"/>
    <n v="5"/>
    <n v="1"/>
    <n v="6"/>
    <x v="0"/>
    <x v="133"/>
    <x v="36"/>
    <s v="04-07 GAMBIER BAY"/>
    <s v="ADMIRALTY NATIONAL MONUMENT"/>
    <x v="93"/>
    <x v="0"/>
    <n v="4.5"/>
    <n v="57.465829999999997"/>
    <n v="-133.96195"/>
    <s v="RBEERS"/>
    <n v="3"/>
    <n v="1"/>
  </r>
  <r>
    <d v="2011-05-02T00:00:00"/>
    <x v="1"/>
    <n v="5"/>
    <n v="2"/>
    <n v="2"/>
    <x v="0"/>
    <x v="133"/>
    <x v="36"/>
    <s v="04-07 GAMBIER BAY"/>
    <s v="ADMIRALTY NATIONAL MONUMENT"/>
    <x v="93"/>
    <x v="0"/>
    <n v="6"/>
    <n v="57.465829999999997"/>
    <n v="-133.96195"/>
    <s v="RBEERS"/>
    <n v="3"/>
    <n v="1"/>
  </r>
  <r>
    <d v="2012-05-02T00:00:00"/>
    <x v="4"/>
    <n v="5"/>
    <n v="2"/>
    <n v="4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3-05-02T00:00:00"/>
    <x v="0"/>
    <n v="5"/>
    <n v="2"/>
    <n v="5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4-05-02T00:00:00"/>
    <x v="2"/>
    <n v="5"/>
    <n v="2"/>
    <n v="6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5-05-02T00:00:00"/>
    <x v="3"/>
    <n v="5"/>
    <n v="2"/>
    <n v="7"/>
    <x v="0"/>
    <x v="133"/>
    <x v="36"/>
    <s v="04-07 GAMBIER BAY"/>
    <s v="ADMIRALTY NATIONAL MONUMENT"/>
    <x v="93"/>
    <x v="0"/>
    <n v="5"/>
    <n v="57.465829999999997"/>
    <n v="-133.96195"/>
    <s v="RBEERS"/>
    <n v="3"/>
    <n v="1"/>
  </r>
  <r>
    <d v="2011-05-03T00:00:00"/>
    <x v="1"/>
    <n v="5"/>
    <n v="3"/>
    <n v="3"/>
    <x v="0"/>
    <x v="133"/>
    <x v="36"/>
    <s v="04-07 GAMBIER BAY"/>
    <s v="ADMIRALTY NATIONAL MONUMENT"/>
    <x v="93"/>
    <x v="0"/>
    <n v="6"/>
    <n v="57.465829999999997"/>
    <n v="-133.96195"/>
    <s v="RBEERS"/>
    <n v="3"/>
    <n v="1"/>
  </r>
  <r>
    <d v="2012-05-03T00:00:00"/>
    <x v="4"/>
    <n v="5"/>
    <n v="3"/>
    <n v="5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3-05-03T00:00:00"/>
    <x v="0"/>
    <n v="5"/>
    <n v="3"/>
    <n v="6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4-05-03T00:00:00"/>
    <x v="2"/>
    <n v="5"/>
    <n v="3"/>
    <n v="7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5-05-03T00:00:00"/>
    <x v="3"/>
    <n v="5"/>
    <n v="3"/>
    <n v="1"/>
    <x v="0"/>
    <x v="133"/>
    <x v="36"/>
    <s v="04-07 GAMBIER BAY"/>
    <s v="ADMIRALTY NATIONAL MONUMENT"/>
    <x v="93"/>
    <x v="0"/>
    <n v="6.5"/>
    <n v="57.465829999999997"/>
    <n v="-133.96195"/>
    <s v="RBEERS"/>
    <n v="2"/>
    <n v="1"/>
  </r>
  <r>
    <d v="2012-05-04T00:00:00"/>
    <x v="4"/>
    <n v="5"/>
    <n v="4"/>
    <n v="6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3-05-04T00:00:00"/>
    <x v="0"/>
    <n v="5"/>
    <n v="4"/>
    <n v="7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4-05-04T00:00:00"/>
    <x v="2"/>
    <n v="5"/>
    <n v="4"/>
    <n v="1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5-05-04T00:00:00"/>
    <x v="3"/>
    <n v="5"/>
    <n v="4"/>
    <n v="2"/>
    <x v="0"/>
    <x v="133"/>
    <x v="36"/>
    <s v="04-07 GAMBIER BAY"/>
    <s v="ADMIRALTY NATIONAL MONUMENT"/>
    <x v="93"/>
    <x v="0"/>
    <n v="6"/>
    <n v="57.465829999999997"/>
    <n v="-133.96195"/>
    <s v="RBEERS"/>
    <n v="2"/>
    <n v="1"/>
  </r>
  <r>
    <d v="2012-05-05T00:00:00"/>
    <x v="4"/>
    <n v="5"/>
    <n v="5"/>
    <n v="7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3-05-05T00:00:00"/>
    <x v="0"/>
    <n v="5"/>
    <n v="5"/>
    <n v="1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4-05-05T00:00:00"/>
    <x v="2"/>
    <n v="5"/>
    <n v="5"/>
    <n v="2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5-05-05T00:00:00"/>
    <x v="3"/>
    <n v="5"/>
    <n v="5"/>
    <n v="3"/>
    <x v="0"/>
    <x v="133"/>
    <x v="36"/>
    <s v="04-07 GAMBIER BAY"/>
    <s v="ADMIRALTY NATIONAL MONUMENT"/>
    <x v="93"/>
    <x v="0"/>
    <n v="5"/>
    <n v="57.465829999999997"/>
    <n v="-133.96195"/>
    <s v="RBEERS"/>
    <n v="1"/>
    <n v="1"/>
  </r>
  <r>
    <d v="2012-05-06T00:00:00"/>
    <x v="4"/>
    <n v="5"/>
    <n v="6"/>
    <n v="1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3-05-06T00:00:00"/>
    <x v="0"/>
    <n v="5"/>
    <n v="6"/>
    <n v="2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4-05-06T00:00:00"/>
    <x v="2"/>
    <n v="5"/>
    <n v="6"/>
    <n v="3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5-05-06T00:00:00"/>
    <x v="3"/>
    <n v="5"/>
    <n v="6"/>
    <n v="4"/>
    <x v="0"/>
    <x v="133"/>
    <x v="36"/>
    <s v="04-07 GAMBIER BAY"/>
    <s v="ADMIRALTY NATIONAL MONUMENT"/>
    <x v="93"/>
    <x v="0"/>
    <n v="4"/>
    <n v="57.465829999999997"/>
    <n v="-133.96195"/>
    <s v="RBEERS"/>
    <n v="1"/>
    <n v="1"/>
  </r>
  <r>
    <d v="2012-05-07T00:00:00"/>
    <x v="4"/>
    <n v="5"/>
    <n v="7"/>
    <n v="2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3-05-07T00:00:00"/>
    <x v="0"/>
    <n v="5"/>
    <n v="7"/>
    <n v="3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4-05-07T00:00:00"/>
    <x v="2"/>
    <n v="5"/>
    <n v="7"/>
    <n v="4"/>
    <x v="0"/>
    <x v="133"/>
    <x v="36"/>
    <s v="04-07 GAMBIER BAY"/>
    <s v="ADMIRALTY NATIONAL MONUMENT"/>
    <x v="93"/>
    <x v="0"/>
    <n v="2"/>
    <n v="57.465829999999997"/>
    <n v="-133.96195"/>
    <s v="RBEERS"/>
    <n v="1"/>
    <n v="1"/>
  </r>
  <r>
    <d v="2015-05-07T00:00:00"/>
    <x v="3"/>
    <n v="5"/>
    <n v="7"/>
    <n v="5"/>
    <x v="0"/>
    <x v="133"/>
    <x v="36"/>
    <s v="04-07 GAMBIER BAY"/>
    <s v="ADMIRALTY NATIONAL MONUMENT"/>
    <x v="93"/>
    <x v="0"/>
    <n v="5"/>
    <n v="57.465829999999997"/>
    <n v="-133.96195"/>
    <s v="RBEERS"/>
    <n v="1"/>
    <n v="1"/>
  </r>
  <r>
    <d v="2012-05-08T00:00:00"/>
    <x v="4"/>
    <n v="5"/>
    <n v="8"/>
    <n v="3"/>
    <x v="0"/>
    <x v="133"/>
    <x v="36"/>
    <s v="04-07 GAMBIER BAY"/>
    <s v="ADMIRALTY NATIONAL MONUMENT"/>
    <x v="93"/>
    <x v="0"/>
    <n v="2"/>
    <n v="57.465829999999997"/>
    <n v="-133.96195"/>
    <s v="RBEERS"/>
    <n v="3"/>
    <n v="1"/>
  </r>
  <r>
    <d v="2014-05-08T00:00:00"/>
    <x v="2"/>
    <n v="5"/>
    <n v="8"/>
    <n v="5"/>
    <x v="0"/>
    <x v="133"/>
    <x v="36"/>
    <s v="04-07 GAMBIER BAY"/>
    <s v="ADMIRALTY NATIONAL MONUMENT"/>
    <x v="93"/>
    <x v="0"/>
    <n v="2"/>
    <n v="57.465829999999997"/>
    <n v="-133.96195"/>
    <s v="RBEERS"/>
    <n v="1"/>
    <n v="1"/>
  </r>
  <r>
    <d v="2015-05-08T00:00:00"/>
    <x v="3"/>
    <n v="5"/>
    <n v="8"/>
    <n v="6"/>
    <x v="0"/>
    <x v="133"/>
    <x v="36"/>
    <s v="04-07 GAMBIER BAY"/>
    <s v="ADMIRALTY NATIONAL MONUMENT"/>
    <x v="93"/>
    <x v="0"/>
    <n v="3"/>
    <n v="57.465829999999997"/>
    <n v="-133.96195"/>
    <s v="RBEERS"/>
    <n v="1"/>
    <n v="1"/>
  </r>
  <r>
    <d v="2014-05-09T00:00:00"/>
    <x v="2"/>
    <n v="5"/>
    <n v="9"/>
    <n v="6"/>
    <x v="0"/>
    <x v="133"/>
    <x v="36"/>
    <s v="04-07 GAMBIER BAY"/>
    <s v="ADMIRALTY NATIONAL MONUMENT"/>
    <x v="93"/>
    <x v="0"/>
    <n v="2"/>
    <n v="57.465829999999997"/>
    <n v="-133.96195"/>
    <s v="RBEERS"/>
    <n v="1"/>
    <n v="1"/>
  </r>
  <r>
    <d v="2015-05-09T00:00:00"/>
    <x v="3"/>
    <n v="5"/>
    <n v="9"/>
    <n v="7"/>
    <x v="0"/>
    <x v="133"/>
    <x v="36"/>
    <s v="04-07 GAMBIER BAY"/>
    <s v="ADMIRALTY NATIONAL MONUMENT"/>
    <x v="93"/>
    <x v="0"/>
    <n v="4"/>
    <n v="57.465829999999997"/>
    <n v="-133.96195"/>
    <s v="RBEERS"/>
    <n v="1"/>
    <n v="1"/>
  </r>
  <r>
    <d v="2015-05-10T00:00:00"/>
    <x v="3"/>
    <n v="5"/>
    <n v="10"/>
    <n v="1"/>
    <x v="0"/>
    <x v="133"/>
    <x v="36"/>
    <s v="04-07 GAMBIER BAY"/>
    <s v="ADMIRALTY NATIONAL MONUMENT"/>
    <x v="93"/>
    <x v="0"/>
    <n v="6"/>
    <n v="57.465829999999997"/>
    <n v="-133.96195"/>
    <s v="RBEERS"/>
    <n v="1"/>
    <n v="1"/>
  </r>
  <r>
    <d v="2013-05-11T00:00:00"/>
    <x v="0"/>
    <n v="5"/>
    <n v="11"/>
    <n v="7"/>
    <x v="0"/>
    <x v="133"/>
    <x v="36"/>
    <s v="04-07 GAMBIER BAY"/>
    <s v="ADMIRALTY NATIONAL MONUMENT"/>
    <x v="93"/>
    <x v="0"/>
    <n v="2"/>
    <n v="57.465829999999997"/>
    <n v="-133.96195"/>
    <s v="RBEERS"/>
    <n v="2"/>
    <n v="1"/>
  </r>
  <r>
    <d v="2012-05-12T00:00:00"/>
    <x v="4"/>
    <n v="5"/>
    <n v="12"/>
    <n v="7"/>
    <x v="0"/>
    <x v="133"/>
    <x v="36"/>
    <s v="04-07 GAMBIER BAY"/>
    <s v="ADMIRALTY NATIONAL MONUMENT"/>
    <x v="93"/>
    <x v="0"/>
    <n v="2"/>
    <n v="57.465829999999997"/>
    <n v="-133.96195"/>
    <s v="RBEERS"/>
    <n v="4"/>
    <n v="1"/>
  </r>
  <r>
    <d v="2013-05-12T00:00:00"/>
    <x v="0"/>
    <n v="5"/>
    <n v="12"/>
    <n v="1"/>
    <x v="0"/>
    <x v="133"/>
    <x v="36"/>
    <s v="04-07 GAMBIER BAY"/>
    <s v="ADMIRALTY NATIONAL MONUMENT"/>
    <x v="93"/>
    <x v="0"/>
    <n v="2"/>
    <n v="57.465829999999997"/>
    <n v="-133.96195"/>
    <s v="RBEERS"/>
    <n v="4"/>
    <n v="1"/>
  </r>
  <r>
    <d v="2015-05-12T00:00:00"/>
    <x v="3"/>
    <n v="5"/>
    <n v="12"/>
    <n v="3"/>
    <x v="0"/>
    <x v="133"/>
    <x v="36"/>
    <s v="04-07 GAMBIER BAY"/>
    <s v="ADMIRALTY NATIONAL MONUMENT"/>
    <x v="93"/>
    <x v="0"/>
    <n v="4"/>
    <n v="57.465829999999997"/>
    <n v="-133.96195"/>
    <s v="RBEERS"/>
    <n v="4"/>
    <n v="1"/>
  </r>
  <r>
    <d v="2012-05-13T00:00:00"/>
    <x v="4"/>
    <n v="5"/>
    <n v="13"/>
    <n v="1"/>
    <x v="0"/>
    <x v="133"/>
    <x v="36"/>
    <s v="04-07 GAMBIER BAY"/>
    <s v="ADMIRALTY NATIONAL MONUMENT"/>
    <x v="93"/>
    <x v="0"/>
    <n v="2"/>
    <n v="57.465829999999997"/>
    <n v="-133.96195"/>
    <s v="RBEERS"/>
    <n v="4"/>
    <n v="1"/>
  </r>
  <r>
    <d v="2013-05-13T00:00:00"/>
    <x v="0"/>
    <n v="5"/>
    <n v="13"/>
    <n v="2"/>
    <x v="0"/>
    <x v="133"/>
    <x v="36"/>
    <s v="04-07 GAMBIER BAY"/>
    <s v="ADMIRALTY NATIONAL MONUMENT"/>
    <x v="93"/>
    <x v="0"/>
    <n v="2"/>
    <n v="57.465829999999997"/>
    <n v="-133.96195"/>
    <s v="RBEERS"/>
    <n v="4"/>
    <n v="1"/>
  </r>
  <r>
    <d v="2015-05-13T00:00:00"/>
    <x v="3"/>
    <n v="5"/>
    <n v="13"/>
    <n v="4"/>
    <x v="0"/>
    <x v="133"/>
    <x v="36"/>
    <s v="04-07 GAMBIER BAY"/>
    <s v="ADMIRALTY NATIONAL MONUMENT"/>
    <x v="93"/>
    <x v="0"/>
    <n v="3.5"/>
    <n v="57.465829999999997"/>
    <n v="-133.96195"/>
    <s v="RBEERS"/>
    <n v="3"/>
    <n v="1"/>
  </r>
  <r>
    <d v="2012-05-14T00:00:00"/>
    <x v="4"/>
    <n v="5"/>
    <n v="14"/>
    <n v="2"/>
    <x v="0"/>
    <x v="133"/>
    <x v="36"/>
    <s v="04-07 GAMBIER BAY"/>
    <s v="ADMIRALTY NATIONAL MONUMENT"/>
    <x v="93"/>
    <x v="0"/>
    <n v="2"/>
    <n v="57.465829999999997"/>
    <n v="-133.96195"/>
    <s v="RBEERS"/>
    <n v="4"/>
    <n v="1"/>
  </r>
  <r>
    <d v="2013-05-14T00:00:00"/>
    <x v="0"/>
    <n v="5"/>
    <n v="14"/>
    <n v="3"/>
    <x v="0"/>
    <x v="133"/>
    <x v="36"/>
    <s v="04-07 GAMBIER BAY"/>
    <s v="ADMIRALTY NATIONAL MONUMENT"/>
    <x v="93"/>
    <x v="0"/>
    <n v="2"/>
    <n v="57.465829999999997"/>
    <n v="-133.96195"/>
    <s v="RBEERS"/>
    <n v="4"/>
    <n v="1"/>
  </r>
  <r>
    <d v="2015-05-14T00:00:00"/>
    <x v="3"/>
    <n v="5"/>
    <n v="14"/>
    <n v="5"/>
    <x v="0"/>
    <x v="133"/>
    <x v="36"/>
    <s v="04-07 GAMBIER BAY"/>
    <s v="ADMIRALTY NATIONAL MONUMENT"/>
    <x v="93"/>
    <x v="0"/>
    <n v="4.5"/>
    <n v="57.465829999999997"/>
    <n v="-133.96195"/>
    <s v="RBEERS"/>
    <n v="3"/>
    <n v="1"/>
  </r>
  <r>
    <d v="2011-05-15T00:00:00"/>
    <x v="1"/>
    <n v="5"/>
    <n v="15"/>
    <n v="1"/>
    <x v="0"/>
    <x v="133"/>
    <x v="36"/>
    <s v="04-07 GAMBIER BAY"/>
    <s v="ADMIRALTY NATIONAL MONUMENT"/>
    <x v="93"/>
    <x v="0"/>
    <n v="6"/>
    <n v="57.465829999999997"/>
    <n v="-133.96195"/>
    <s v="RBEERS"/>
    <n v="2"/>
    <n v="1"/>
  </r>
  <r>
    <d v="2013-05-15T00:00:00"/>
    <x v="0"/>
    <n v="5"/>
    <n v="15"/>
    <n v="4"/>
    <x v="0"/>
    <x v="133"/>
    <x v="36"/>
    <s v="04-07 GAMBIER BAY"/>
    <s v="ADMIRALTY NATIONAL MONUMENT"/>
    <x v="93"/>
    <x v="0"/>
    <n v="2"/>
    <n v="57.465829999999997"/>
    <n v="-133.96195"/>
    <s v="RBEERS"/>
    <n v="4"/>
    <n v="1"/>
  </r>
  <r>
    <d v="2011-05-16T00:00:00"/>
    <x v="1"/>
    <n v="5"/>
    <n v="16"/>
    <n v="2"/>
    <x v="0"/>
    <x v="133"/>
    <x v="36"/>
    <s v="04-07 GAMBIER BAY"/>
    <s v="ADMIRALTY NATIONAL MONUMENT"/>
    <x v="93"/>
    <x v="0"/>
    <n v="6"/>
    <n v="57.465829999999997"/>
    <n v="-133.96195"/>
    <s v="RBEERS"/>
    <n v="2"/>
    <n v="1"/>
  </r>
  <r>
    <d v="2011-05-17T00:00:00"/>
    <x v="1"/>
    <n v="5"/>
    <n v="17"/>
    <n v="3"/>
    <x v="0"/>
    <x v="133"/>
    <x v="36"/>
    <s v="04-07 GAMBIER BAY"/>
    <s v="ADMIRALTY NATIONAL MONUMENT"/>
    <x v="93"/>
    <x v="0"/>
    <n v="6"/>
    <n v="57.465829999999997"/>
    <n v="-133.96195"/>
    <s v="RBEERS"/>
    <n v="2"/>
    <n v="1"/>
  </r>
  <r>
    <d v="2013-05-17T00:00:00"/>
    <x v="0"/>
    <n v="5"/>
    <n v="17"/>
    <n v="6"/>
    <x v="0"/>
    <x v="133"/>
    <x v="36"/>
    <s v="04-07 GAMBIER BAY"/>
    <s v="ADMIRALTY NATIONAL MONUMENT"/>
    <x v="93"/>
    <x v="0"/>
    <n v="2"/>
    <n v="57.465829999999997"/>
    <n v="-133.96195"/>
    <s v="RBEERS"/>
    <n v="2"/>
    <n v="1"/>
  </r>
  <r>
    <d v="2011-05-18T00:00:00"/>
    <x v="1"/>
    <n v="5"/>
    <n v="18"/>
    <n v="4"/>
    <x v="0"/>
    <x v="133"/>
    <x v="36"/>
    <s v="04-07 GAMBIER BAY"/>
    <s v="ADMIRALTY NATIONAL MONUMENT"/>
    <x v="93"/>
    <x v="0"/>
    <n v="6"/>
    <n v="57.465829999999997"/>
    <n v="-133.96195"/>
    <s v="RBEERS"/>
    <n v="1"/>
    <n v="1"/>
  </r>
  <r>
    <d v="2012-05-18T00:00:00"/>
    <x v="4"/>
    <n v="5"/>
    <n v="18"/>
    <n v="6"/>
    <x v="0"/>
    <x v="133"/>
    <x v="36"/>
    <s v="04-07 GAMBIER BAY"/>
    <s v="ADMIRALTY NATIONAL MONUMENT"/>
    <x v="93"/>
    <x v="0"/>
    <n v="2"/>
    <n v="57.465829999999997"/>
    <n v="-133.96195"/>
    <s v="RBEERS"/>
    <n v="4"/>
    <n v="1"/>
  </r>
  <r>
    <d v="2013-05-18T00:00:00"/>
    <x v="0"/>
    <n v="5"/>
    <n v="18"/>
    <n v="7"/>
    <x v="0"/>
    <x v="133"/>
    <x v="36"/>
    <s v="04-07 GAMBIER BAY"/>
    <s v="ADMIRALTY NATIONAL MONUMENT"/>
    <x v="93"/>
    <x v="0"/>
    <n v="2"/>
    <n v="57.465829999999997"/>
    <n v="-133.96195"/>
    <s v="RBEERS"/>
    <n v="2"/>
    <n v="1"/>
  </r>
  <r>
    <d v="2015-05-18T00:00:00"/>
    <x v="3"/>
    <n v="5"/>
    <n v="18"/>
    <n v="2"/>
    <x v="0"/>
    <x v="133"/>
    <x v="36"/>
    <s v="04-07 GAMBIER BAY"/>
    <s v="ADMIRALTY NATIONAL MONUMENT"/>
    <x v="7"/>
    <x v="0"/>
    <n v="2"/>
    <n v="57.465829999999997"/>
    <n v="-133.96195"/>
    <s v="JLSCHALKOWSKI"/>
    <n v="1"/>
    <n v="1"/>
  </r>
  <r>
    <d v="2013-05-19T00:00:00"/>
    <x v="0"/>
    <n v="5"/>
    <n v="19"/>
    <n v="1"/>
    <x v="0"/>
    <x v="133"/>
    <x v="36"/>
    <s v="04-07 GAMBIER BAY"/>
    <s v="ADMIRALTY NATIONAL MONUMENT"/>
    <x v="93"/>
    <x v="0"/>
    <n v="2"/>
    <n v="57.465829999999997"/>
    <n v="-133.96195"/>
    <s v="RBEERS"/>
    <n v="2"/>
    <n v="1"/>
  </r>
  <r>
    <d v="2015-05-19T00:00:00"/>
    <x v="3"/>
    <n v="5"/>
    <n v="19"/>
    <n v="3"/>
    <x v="0"/>
    <x v="133"/>
    <x v="36"/>
    <s v="04-07 GAMBIER BAY"/>
    <s v="ADMIRALTY NATIONAL MONUMENT"/>
    <x v="93"/>
    <x v="0"/>
    <n v="2.5"/>
    <n v="57.465829999999997"/>
    <n v="-133.96195"/>
    <s v="RBEERS"/>
    <n v="1"/>
    <n v="1"/>
  </r>
  <r>
    <d v="2013-05-20T00:00:00"/>
    <x v="0"/>
    <n v="5"/>
    <n v="20"/>
    <n v="2"/>
    <x v="0"/>
    <x v="133"/>
    <x v="36"/>
    <s v="04-07 GAMBIER BAY"/>
    <s v="ADMIRALTY NATIONAL MONUMENT"/>
    <x v="93"/>
    <x v="0"/>
    <n v="2"/>
    <n v="57.465829999999997"/>
    <n v="-133.96195"/>
    <s v="RBEERS"/>
    <n v="2"/>
    <n v="1"/>
  </r>
  <r>
    <d v="2015-05-20T00:00:00"/>
    <x v="3"/>
    <n v="5"/>
    <n v="20"/>
    <n v="4"/>
    <x v="0"/>
    <x v="133"/>
    <x v="36"/>
    <s v="04-07 GAMBIER BAY"/>
    <s v="ADMIRALTY NATIONAL MONUMENT"/>
    <x v="93"/>
    <x v="0"/>
    <n v="3"/>
    <n v="57.465829999999997"/>
    <n v="-133.96195"/>
    <s v="RBEERS"/>
    <n v="1"/>
    <n v="1"/>
  </r>
  <r>
    <d v="2015-05-20T00:00:00"/>
    <x v="3"/>
    <n v="5"/>
    <n v="20"/>
    <n v="4"/>
    <x v="0"/>
    <x v="133"/>
    <x v="36"/>
    <s v="04-07 GAMBIER BAY"/>
    <s v="ADMIRALTY NATIONAL MONUMENT"/>
    <x v="7"/>
    <x v="0"/>
    <n v="3.5"/>
    <n v="57.465829999999997"/>
    <n v="-133.96195"/>
    <s v="JLSCHALKOWSKI"/>
    <n v="1"/>
    <n v="1"/>
  </r>
  <r>
    <d v="2013-08-19T00:00:00"/>
    <x v="0"/>
    <n v="8"/>
    <n v="19"/>
    <n v="2"/>
    <x v="1"/>
    <x v="133"/>
    <x v="36"/>
    <s v="04-07 GAMBIER BAY"/>
    <s v="ADMIRALTY NATIONAL MONUMENT"/>
    <x v="77"/>
    <x v="12"/>
    <n v="0.5"/>
    <n v="57.465829999999997"/>
    <n v="-133.96195"/>
    <s v="RBEERS"/>
    <n v="2"/>
    <n v="1"/>
  </r>
  <r>
    <d v="2012-05-29T00:00:00"/>
    <x v="4"/>
    <n v="5"/>
    <n v="29"/>
    <n v="3"/>
    <x v="1"/>
    <x v="133"/>
    <x v="36"/>
    <s v="04-07 GAMBIER BAY"/>
    <s v="ADMIRALTY NATIONAL MONUMENT"/>
    <x v="13"/>
    <x v="4"/>
    <n v="2.5"/>
    <n v="57.465829999999997"/>
    <n v="-133.96195"/>
    <s v="PHKILLIAN"/>
    <n v="2"/>
    <n v="1"/>
  </r>
  <r>
    <d v="2012-06-18T00:00:00"/>
    <x v="4"/>
    <n v="6"/>
    <n v="18"/>
    <n v="2"/>
    <x v="1"/>
    <x v="133"/>
    <x v="36"/>
    <s v="04-07 GAMBIER BAY"/>
    <s v="ADMIRALTY NATIONAL MONUMENT"/>
    <x v="16"/>
    <x v="4"/>
    <n v="1"/>
    <n v="57.465829999999997"/>
    <n v="-133.96195"/>
    <s v="SHANEKING"/>
    <n v="4"/>
    <n v="1"/>
  </r>
  <r>
    <d v="2012-06-23T00:00:00"/>
    <x v="4"/>
    <n v="6"/>
    <n v="23"/>
    <n v="7"/>
    <x v="1"/>
    <x v="133"/>
    <x v="36"/>
    <s v="04-07 GAMBIER BAY"/>
    <s v="ADMIRALTY NATIONAL MONUMENT"/>
    <x v="16"/>
    <x v="4"/>
    <n v="1"/>
    <n v="57.465829999999997"/>
    <n v="-133.96195"/>
    <s v="SHANEKING"/>
    <n v="6"/>
    <n v="1"/>
  </r>
  <r>
    <d v="2012-06-30T00:00:00"/>
    <x v="4"/>
    <n v="6"/>
    <n v="30"/>
    <n v="7"/>
    <x v="1"/>
    <x v="133"/>
    <x v="36"/>
    <s v="04-07 GAMBIER BAY"/>
    <s v="ADMIRALTY NATIONAL MONUMENT"/>
    <x v="35"/>
    <x v="4"/>
    <n v="4.5"/>
    <n v="57.465829999999997"/>
    <n v="-133.96195"/>
    <s v="RBEERS"/>
    <n v="7"/>
    <n v="1"/>
  </r>
  <r>
    <d v="2011-07-13T00:00:00"/>
    <x v="1"/>
    <n v="7"/>
    <n v="13"/>
    <n v="4"/>
    <x v="1"/>
    <x v="133"/>
    <x v="36"/>
    <s v="04-07 GAMBIER BAY"/>
    <s v="ADMIRALTY NATIONAL MONUMENT"/>
    <x v="45"/>
    <x v="4"/>
    <n v="2"/>
    <n v="57.465829999999997"/>
    <n v="-133.96195"/>
    <s v="GDKING"/>
    <n v="6"/>
    <n v="1"/>
  </r>
  <r>
    <d v="2014-07-14T00:00:00"/>
    <x v="2"/>
    <n v="7"/>
    <n v="14"/>
    <n v="2"/>
    <x v="1"/>
    <x v="133"/>
    <x v="36"/>
    <s v="04-07 GAMBIER BAY"/>
    <s v="ADMIRALTY NATIONAL MONUMENT"/>
    <x v="73"/>
    <x v="4"/>
    <n v="0.5"/>
    <n v="57.465829999999997"/>
    <n v="-133.96195"/>
    <s v="MATTHEWJJURAK"/>
    <n v="10"/>
    <n v="1"/>
  </r>
  <r>
    <d v="2011-07-14T00:00:00"/>
    <x v="1"/>
    <n v="7"/>
    <n v="14"/>
    <n v="5"/>
    <x v="1"/>
    <x v="133"/>
    <x v="36"/>
    <s v="04-07 GAMBIER BAY"/>
    <s v="ADMIRALTY NATIONAL MONUMENT"/>
    <x v="45"/>
    <x v="4"/>
    <n v="2"/>
    <n v="57.465829999999997"/>
    <n v="-133.96195"/>
    <s v="GDKING"/>
    <n v="6"/>
    <n v="1"/>
  </r>
  <r>
    <d v="2013-07-17T00:00:00"/>
    <x v="0"/>
    <n v="7"/>
    <n v="17"/>
    <n v="4"/>
    <x v="1"/>
    <x v="133"/>
    <x v="36"/>
    <s v="04-07 GAMBIER BAY"/>
    <s v="ADMIRALTY NATIONAL MONUMENT"/>
    <x v="63"/>
    <x v="4"/>
    <n v="1"/>
    <n v="57.465829999999997"/>
    <n v="-133.96195"/>
    <s v="JLSCHALKOWSKI"/>
    <n v="4"/>
    <n v="1"/>
  </r>
  <r>
    <d v="2013-07-23T00:00:00"/>
    <x v="0"/>
    <n v="7"/>
    <n v="23"/>
    <n v="3"/>
    <x v="1"/>
    <x v="133"/>
    <x v="36"/>
    <s v="04-07 GAMBIER BAY"/>
    <s v="ADMIRALTY NATIONAL MONUMENT"/>
    <x v="63"/>
    <x v="4"/>
    <n v="2"/>
    <n v="57.465829999999997"/>
    <n v="-133.96195"/>
    <s v="JLSCHALKOWSKI"/>
    <n v="5"/>
    <n v="1"/>
  </r>
  <r>
    <d v="2013-07-28T00:00:00"/>
    <x v="0"/>
    <n v="7"/>
    <n v="28"/>
    <n v="1"/>
    <x v="1"/>
    <x v="133"/>
    <x v="36"/>
    <s v="04-07 GAMBIER BAY"/>
    <s v="ADMIRALTY NATIONAL MONUMENT"/>
    <x v="35"/>
    <x v="4"/>
    <n v="3.25"/>
    <n v="57.465829999999997"/>
    <n v="-133.96195"/>
    <s v="RBEERS"/>
    <n v="8"/>
    <n v="1"/>
  </r>
  <r>
    <d v="2012-08-01T00:00:00"/>
    <x v="4"/>
    <n v="8"/>
    <n v="1"/>
    <n v="4"/>
    <x v="1"/>
    <x v="133"/>
    <x v="36"/>
    <s v="04-07 GAMBIER BAY"/>
    <s v="ADMIRALTY NATIONAL MONUMENT"/>
    <x v="35"/>
    <x v="4"/>
    <n v="4.5"/>
    <n v="57.465829999999997"/>
    <n v="-133.96195"/>
    <s v="RBEERS"/>
    <n v="8"/>
    <n v="1"/>
  </r>
  <r>
    <d v="2013-08-05T00:00:00"/>
    <x v="0"/>
    <n v="8"/>
    <n v="5"/>
    <n v="2"/>
    <x v="1"/>
    <x v="133"/>
    <x v="36"/>
    <s v="04-07 GAMBIER BAY"/>
    <s v="ADMIRALTY NATIONAL MONUMENT"/>
    <x v="35"/>
    <x v="4"/>
    <n v="4"/>
    <n v="57.465829999999997"/>
    <n v="-133.96195"/>
    <s v="RBEERS"/>
    <n v="6"/>
    <n v="1"/>
  </r>
  <r>
    <d v="2013-08-13T00:00:00"/>
    <x v="0"/>
    <n v="8"/>
    <n v="13"/>
    <n v="3"/>
    <x v="1"/>
    <x v="133"/>
    <x v="36"/>
    <s v="04-07 GAMBIER BAY"/>
    <s v="ADMIRALTY NATIONAL MONUMENT"/>
    <x v="35"/>
    <x v="4"/>
    <n v="4"/>
    <n v="57.465829999999997"/>
    <n v="-133.96195"/>
    <s v="RBEERS"/>
    <n v="7"/>
    <n v="1"/>
  </r>
  <r>
    <d v="2012-08-14T00:00:00"/>
    <x v="4"/>
    <n v="8"/>
    <n v="14"/>
    <n v="3"/>
    <x v="1"/>
    <x v="133"/>
    <x v="36"/>
    <s v="04-07 GAMBIER BAY"/>
    <s v="ADMIRALTY NATIONAL MONUMENT"/>
    <x v="35"/>
    <x v="4"/>
    <n v="5"/>
    <n v="57.465829999999997"/>
    <n v="-133.96195"/>
    <s v="RBEERS"/>
    <n v="6"/>
    <n v="1"/>
  </r>
  <r>
    <d v="2012-08-22T00:00:00"/>
    <x v="4"/>
    <n v="8"/>
    <n v="22"/>
    <n v="4"/>
    <x v="1"/>
    <x v="133"/>
    <x v="36"/>
    <s v="04-07 GAMBIER BAY"/>
    <s v="ADMIRALTY NATIONAL MONUMENT"/>
    <x v="35"/>
    <x v="4"/>
    <n v="4.5"/>
    <n v="57.465829999999997"/>
    <n v="-133.96195"/>
    <s v="RBEERS"/>
    <n v="8"/>
    <n v="1"/>
  </r>
  <r>
    <d v="2015-04-13T00:00:00"/>
    <x v="3"/>
    <n v="4"/>
    <n v="13"/>
    <n v="2"/>
    <x v="4"/>
    <x v="134"/>
    <x v="36"/>
    <s v="04-07 GAMBIER BAY"/>
    <s v="ADMIRALTY NATIONAL MONUMENT"/>
    <x v="12"/>
    <x v="3"/>
    <n v="7"/>
    <n v="57.496850000000002"/>
    <n v="-134.07203999999999"/>
    <s v="LBDEVICHE"/>
    <n v="6"/>
    <n v="1"/>
  </r>
  <r>
    <d v="2015-04-14T00:00:00"/>
    <x v="3"/>
    <n v="4"/>
    <n v="14"/>
    <n v="3"/>
    <x v="4"/>
    <x v="134"/>
    <x v="36"/>
    <s v="04-07 GAMBIER BAY"/>
    <s v="ADMIRALTY NATIONAL MONUMENT"/>
    <x v="12"/>
    <x v="3"/>
    <n v="4"/>
    <n v="57.496850000000002"/>
    <n v="-134.07203999999999"/>
    <s v="LBDEVICHE"/>
    <n v="6"/>
    <n v="1"/>
  </r>
  <r>
    <d v="2015-05-31T00:00:00"/>
    <x v="3"/>
    <n v="5"/>
    <n v="31"/>
    <n v="1"/>
    <x v="1"/>
    <x v="134"/>
    <x v="36"/>
    <s v="04-07 GAMBIER BAY"/>
    <s v="ADMIRALTY NATIONAL MONUMENT"/>
    <x v="43"/>
    <x v="4"/>
    <n v="1.5"/>
    <n v="57.496850000000002"/>
    <n v="-134.07203999999999"/>
    <s v="SHANEKING"/>
    <n v="7"/>
    <n v="1"/>
  </r>
  <r>
    <d v="2014-06-18T00:00:00"/>
    <x v="2"/>
    <n v="6"/>
    <n v="18"/>
    <n v="4"/>
    <x v="1"/>
    <x v="134"/>
    <x v="36"/>
    <s v="04-07 GAMBIER BAY"/>
    <s v="ADMIRALTY NATIONAL MONUMENT"/>
    <x v="87"/>
    <x v="4"/>
    <n v="2"/>
    <n v="57.496850000000002"/>
    <n v="-134.07203999999999"/>
    <s v="KHUFFINE"/>
    <n v="8"/>
    <n v="1"/>
  </r>
  <r>
    <d v="2014-08-07T00:00:00"/>
    <x v="2"/>
    <n v="8"/>
    <n v="7"/>
    <n v="5"/>
    <x v="1"/>
    <x v="134"/>
    <x v="36"/>
    <s v="04-07 GAMBIER BAY"/>
    <s v="ADMIRALTY NATIONAL MONUMENT"/>
    <x v="87"/>
    <x v="4"/>
    <n v="2"/>
    <n v="57.496850000000002"/>
    <n v="-134.07203999999999"/>
    <s v="KHUFFINE"/>
    <n v="6"/>
    <n v="1"/>
  </r>
  <r>
    <d v="2015-05-27T00:00:00"/>
    <x v="3"/>
    <n v="5"/>
    <n v="27"/>
    <n v="4"/>
    <x v="1"/>
    <x v="135"/>
    <x v="36"/>
    <s v="04-07 GAMBIER BAY"/>
    <s v="ADMIRALTY NATIONAL MONUMENT"/>
    <x v="45"/>
    <x v="4"/>
    <n v="1.5"/>
    <n v="57.41778"/>
    <n v="-133.99778000000001"/>
    <s v="RAHAVENS"/>
    <n v="5"/>
    <n v="1"/>
  </r>
  <r>
    <d v="2015-06-02T00:00:00"/>
    <x v="3"/>
    <n v="6"/>
    <n v="2"/>
    <n v="3"/>
    <x v="1"/>
    <x v="135"/>
    <x v="36"/>
    <s v="04-07 GAMBIER BAY"/>
    <s v="ADMIRALTY NATIONAL MONUMENT"/>
    <x v="13"/>
    <x v="4"/>
    <n v="2"/>
    <n v="57.41778"/>
    <n v="-133.99778000000001"/>
    <s v="LBDEVICHE"/>
    <n v="10"/>
    <n v="1"/>
  </r>
  <r>
    <d v="2015-06-07T00:00:00"/>
    <x v="3"/>
    <n v="6"/>
    <n v="7"/>
    <n v="1"/>
    <x v="1"/>
    <x v="135"/>
    <x v="36"/>
    <s v="04-07 GAMBIER BAY"/>
    <s v="ADMIRALTY NATIONAL MONUMENT"/>
    <x v="45"/>
    <x v="4"/>
    <n v="1.5"/>
    <n v="57.41778"/>
    <n v="-133.99778000000001"/>
    <s v="RAHAVENS"/>
    <n v="6"/>
    <n v="1"/>
  </r>
  <r>
    <d v="2015-06-16T00:00:00"/>
    <x v="3"/>
    <n v="6"/>
    <n v="16"/>
    <n v="3"/>
    <x v="1"/>
    <x v="135"/>
    <x v="36"/>
    <s v="04-07 GAMBIER BAY"/>
    <s v="ADMIRALTY NATIONAL MONUMENT"/>
    <x v="45"/>
    <x v="4"/>
    <n v="1.5"/>
    <n v="57.41778"/>
    <n v="-133.99778000000001"/>
    <s v="RAHAVENS"/>
    <n v="4"/>
    <n v="1"/>
  </r>
  <r>
    <d v="2015-06-27T00:00:00"/>
    <x v="3"/>
    <n v="6"/>
    <n v="27"/>
    <n v="7"/>
    <x v="1"/>
    <x v="135"/>
    <x v="36"/>
    <s v="04-07 GAMBIER BAY"/>
    <s v="ADMIRALTY NATIONAL MONUMENT"/>
    <x v="45"/>
    <x v="4"/>
    <n v="1.5"/>
    <n v="57.41778"/>
    <n v="-133.99778000000001"/>
    <s v="RAHAVENS"/>
    <n v="6"/>
    <n v="1"/>
  </r>
  <r>
    <d v="2015-07-18T00:00:00"/>
    <x v="3"/>
    <n v="7"/>
    <n v="18"/>
    <n v="7"/>
    <x v="1"/>
    <x v="135"/>
    <x v="36"/>
    <s v="04-07 GAMBIER BAY"/>
    <s v="ADMIRALTY NATIONAL MONUMENT"/>
    <x v="45"/>
    <x v="4"/>
    <n v="2"/>
    <n v="57.41778"/>
    <n v="-133.99778000000001"/>
    <s v="RAHAVENS"/>
    <n v="6"/>
    <n v="1"/>
  </r>
  <r>
    <d v="2015-08-07T00:00:00"/>
    <x v="3"/>
    <n v="8"/>
    <n v="7"/>
    <n v="6"/>
    <x v="1"/>
    <x v="135"/>
    <x v="36"/>
    <s v="04-07 GAMBIER BAY"/>
    <s v="ADMIRALTY NATIONAL MONUMENT"/>
    <x v="45"/>
    <x v="4"/>
    <n v="2"/>
    <n v="57.41778"/>
    <n v="-133.99778000000001"/>
    <s v="RAHAVENS"/>
    <n v="6"/>
    <n v="1"/>
  </r>
  <r>
    <d v="2012-11-20T00:00:00"/>
    <x v="4"/>
    <n v="11"/>
    <n v="20"/>
    <n v="3"/>
    <x v="3"/>
    <x v="136"/>
    <x v="24"/>
    <s v="04-11 HOONAH AREA"/>
    <s v="HOONAH R.D."/>
    <x v="55"/>
    <x v="6"/>
    <n v="8"/>
    <n v="58.076410000000003"/>
    <n v="-135.47825"/>
    <s v="DZPHILBROOK"/>
    <n v="1"/>
    <n v="1"/>
  </r>
  <r>
    <d v="2012-07-15T00:00:00"/>
    <x v="4"/>
    <n v="7"/>
    <n v="15"/>
    <n v="1"/>
    <x v="1"/>
    <x v="137"/>
    <x v="22"/>
    <s v="04-11 HOONAH AREA"/>
    <s v="HOONAH R.D."/>
    <x v="55"/>
    <x v="3"/>
    <n v="6"/>
    <n v="57.997459999999997"/>
    <n v="-135.48009999999999"/>
    <s v="DZPHILBROOK"/>
    <n v="2"/>
    <n v="1"/>
  </r>
  <r>
    <d v="2011-05-03T00:00:00"/>
    <x v="1"/>
    <n v="5"/>
    <n v="3"/>
    <n v="3"/>
    <x v="0"/>
    <x v="138"/>
    <x v="33"/>
    <s v="04-16D PORT ALTHORP"/>
    <s v="HOONAH R.D."/>
    <x v="36"/>
    <x v="4"/>
    <n v="2"/>
    <n v="58.201129999999999"/>
    <n v="-136.39204000000001"/>
    <s v="JENNIFERMACDONALD"/>
    <n v="40"/>
    <n v="4"/>
  </r>
  <r>
    <d v="2011-05-11T00:00:00"/>
    <x v="1"/>
    <n v="5"/>
    <n v="11"/>
    <n v="4"/>
    <x v="0"/>
    <x v="138"/>
    <x v="33"/>
    <s v="04-16D PORT ALTHORP"/>
    <s v="HOONAH R.D."/>
    <x v="36"/>
    <x v="4"/>
    <n v="1.5"/>
    <n v="58.201129999999999"/>
    <n v="-136.39204000000001"/>
    <s v="JENNIFERMACDONALD"/>
    <n v="35"/>
    <n v="3"/>
  </r>
  <r>
    <d v="2011-05-12T00:00:00"/>
    <x v="1"/>
    <n v="5"/>
    <n v="12"/>
    <n v="5"/>
    <x v="0"/>
    <x v="138"/>
    <x v="33"/>
    <s v="04-16D PORT ALTHORP"/>
    <s v="HOONAH R.D."/>
    <x v="36"/>
    <x v="4"/>
    <n v="2"/>
    <n v="58.201129999999999"/>
    <n v="-136.39204000000001"/>
    <s v="JENNIFERMACDONALD"/>
    <n v="46"/>
    <n v="4"/>
  </r>
  <r>
    <d v="2012-05-14T00:00:00"/>
    <x v="4"/>
    <n v="5"/>
    <n v="14"/>
    <n v="2"/>
    <x v="0"/>
    <x v="138"/>
    <x v="33"/>
    <s v="04-16D PORT ALTHORP"/>
    <s v="HOONAH R.D."/>
    <x v="36"/>
    <x v="4"/>
    <n v="1.25"/>
    <n v="58.201129999999999"/>
    <n v="-136.39204000000001"/>
    <s v="FLBARNES"/>
    <n v="18"/>
    <n v="3"/>
  </r>
  <r>
    <d v="2012-05-14T00:00:00"/>
    <x v="4"/>
    <n v="5"/>
    <n v="14"/>
    <n v="2"/>
    <x v="0"/>
    <x v="138"/>
    <x v="33"/>
    <s v="04-16D PORT ALTHORP"/>
    <s v="HOONAH R.D."/>
    <x v="36"/>
    <x v="4"/>
    <n v="1.5"/>
    <n v="58.201129999999999"/>
    <n v="-136.39204000000001"/>
    <s v="FLBARNES"/>
    <n v="15"/>
    <n v="2"/>
  </r>
  <r>
    <d v="2012-05-15T00:00:00"/>
    <x v="4"/>
    <n v="5"/>
    <n v="15"/>
    <n v="3"/>
    <x v="0"/>
    <x v="138"/>
    <x v="33"/>
    <s v="04-16D PORT ALTHORP"/>
    <s v="HOONAH R.D."/>
    <x v="36"/>
    <x v="4"/>
    <n v="1"/>
    <n v="58.201129999999999"/>
    <n v="-136.39204000000001"/>
    <s v="FLBARNES"/>
    <n v="5"/>
    <n v="1"/>
  </r>
  <r>
    <d v="2012-05-15T00:00:00"/>
    <x v="4"/>
    <n v="5"/>
    <n v="15"/>
    <n v="3"/>
    <x v="0"/>
    <x v="138"/>
    <x v="33"/>
    <s v="04-16D PORT ALTHORP"/>
    <s v="HOONAH R.D."/>
    <x v="36"/>
    <x v="4"/>
    <n v="1.25"/>
    <n v="58.201129999999999"/>
    <n v="-136.39204000000001"/>
    <s v="FLBARNES"/>
    <n v="6"/>
    <n v="1"/>
  </r>
  <r>
    <d v="2012-05-15T00:00:00"/>
    <x v="4"/>
    <n v="5"/>
    <n v="15"/>
    <n v="3"/>
    <x v="0"/>
    <x v="138"/>
    <x v="33"/>
    <s v="04-16D PORT ALTHORP"/>
    <s v="HOONAH R.D."/>
    <x v="36"/>
    <x v="4"/>
    <n v="1.5"/>
    <n v="58.201129999999999"/>
    <n v="-136.39204000000001"/>
    <s v="FLBARNES"/>
    <n v="21"/>
    <n v="2"/>
  </r>
  <r>
    <d v="2011-05-16T00:00:00"/>
    <x v="1"/>
    <n v="5"/>
    <n v="16"/>
    <n v="2"/>
    <x v="0"/>
    <x v="138"/>
    <x v="33"/>
    <s v="04-16D PORT ALTHORP"/>
    <s v="HOONAH R.D."/>
    <x v="36"/>
    <x v="4"/>
    <n v="3"/>
    <n v="58.201129999999999"/>
    <n v="-136.39204000000001"/>
    <s v="JENNIFERMACDONALD"/>
    <n v="55"/>
    <n v="5"/>
  </r>
  <r>
    <d v="2011-05-17T00:00:00"/>
    <x v="1"/>
    <n v="5"/>
    <n v="17"/>
    <n v="3"/>
    <x v="0"/>
    <x v="138"/>
    <x v="33"/>
    <s v="04-16D PORT ALTHORP"/>
    <s v="HOONAH R.D."/>
    <x v="36"/>
    <x v="4"/>
    <n v="2"/>
    <n v="58.201129999999999"/>
    <n v="-136.39204000000001"/>
    <s v="JENNIFERMACDONALD"/>
    <n v="54"/>
    <n v="5"/>
  </r>
  <r>
    <d v="2014-05-19T00:00:00"/>
    <x v="2"/>
    <n v="5"/>
    <n v="19"/>
    <n v="2"/>
    <x v="0"/>
    <x v="138"/>
    <x v="33"/>
    <s v="04-16D PORT ALTHORP"/>
    <s v="HOONAH R.D."/>
    <x v="36"/>
    <x v="4"/>
    <n v="1"/>
    <n v="58.201129999999999"/>
    <n v="-136.39204000000001"/>
    <s v="JENNIFERMACDONALD"/>
    <n v="22"/>
    <n v="2"/>
  </r>
  <r>
    <d v="2014-05-19T00:00:00"/>
    <x v="2"/>
    <n v="5"/>
    <n v="19"/>
    <n v="2"/>
    <x v="0"/>
    <x v="138"/>
    <x v="33"/>
    <s v="04-16D PORT ALTHORP"/>
    <s v="HOONAH R.D."/>
    <x v="36"/>
    <x v="4"/>
    <n v="1.25"/>
    <n v="58.201129999999999"/>
    <n v="-136.39204000000001"/>
    <s v="JENNIFERMACDONALD"/>
    <n v="28"/>
    <n v="3"/>
  </r>
  <r>
    <d v="2014-05-20T00:00:00"/>
    <x v="2"/>
    <n v="5"/>
    <n v="20"/>
    <n v="3"/>
    <x v="0"/>
    <x v="138"/>
    <x v="33"/>
    <s v="04-16D PORT ALTHORP"/>
    <s v="HOONAH R.D."/>
    <x v="36"/>
    <x v="4"/>
    <n v="1.5"/>
    <n v="58.201129999999999"/>
    <n v="-136.39204000000001"/>
    <s v="JENNIFERMACDONALD"/>
    <n v="37"/>
    <n v="4"/>
  </r>
  <r>
    <d v="2014-05-21T00:00:00"/>
    <x v="2"/>
    <n v="5"/>
    <n v="21"/>
    <n v="4"/>
    <x v="0"/>
    <x v="138"/>
    <x v="33"/>
    <s v="04-16D PORT ALTHORP"/>
    <s v="HOONAH R.D."/>
    <x v="26"/>
    <x v="4"/>
    <n v="3"/>
    <n v="58.201129999999999"/>
    <n v="-136.39204000000001"/>
    <s v="RBEERS"/>
    <n v="42"/>
    <n v="1"/>
  </r>
  <r>
    <d v="2014-05-28T00:00:00"/>
    <x v="2"/>
    <n v="5"/>
    <n v="28"/>
    <n v="4"/>
    <x v="0"/>
    <x v="138"/>
    <x v="33"/>
    <s v="04-16D PORT ALTHORP"/>
    <s v="HOONAH R.D."/>
    <x v="36"/>
    <x v="4"/>
    <n v="2"/>
    <n v="58.201129999999999"/>
    <n v="-136.39204000000001"/>
    <s v="JENNIFERMACDONALD"/>
    <n v="37"/>
    <n v="4"/>
  </r>
  <r>
    <d v="2014-06-03T00:00:00"/>
    <x v="2"/>
    <n v="6"/>
    <n v="3"/>
    <n v="3"/>
    <x v="1"/>
    <x v="138"/>
    <x v="33"/>
    <s v="04-16D PORT ALTHORP"/>
    <s v="HOONAH R.D."/>
    <x v="63"/>
    <x v="4"/>
    <n v="2"/>
    <n v="58.201129999999999"/>
    <n v="-136.39204000000001"/>
    <s v="JLSCHALKOWSKI"/>
    <n v="3"/>
    <n v="1"/>
  </r>
  <r>
    <d v="2012-06-05T00:00:00"/>
    <x v="4"/>
    <n v="6"/>
    <n v="5"/>
    <n v="3"/>
    <x v="1"/>
    <x v="138"/>
    <x v="33"/>
    <s v="04-16D PORT ALTHORP"/>
    <s v="HOONAH R.D."/>
    <x v="26"/>
    <x v="4"/>
    <n v="2"/>
    <n v="58.201129999999999"/>
    <n v="-136.39204000000001"/>
    <s v="RBEERS"/>
    <n v="32"/>
    <n v="2"/>
  </r>
  <r>
    <d v="2013-06-05T00:00:00"/>
    <x v="0"/>
    <n v="6"/>
    <n v="5"/>
    <n v="4"/>
    <x v="1"/>
    <x v="138"/>
    <x v="33"/>
    <s v="04-16D PORT ALTHORP"/>
    <s v="HOONAH R.D."/>
    <x v="26"/>
    <x v="4"/>
    <n v="1.5"/>
    <n v="58.201129999999999"/>
    <n v="-136.39204000000001"/>
    <s v="RBEERS"/>
    <n v="52"/>
    <n v="5"/>
  </r>
  <r>
    <d v="2012-06-06T00:00:00"/>
    <x v="4"/>
    <n v="6"/>
    <n v="6"/>
    <n v="4"/>
    <x v="1"/>
    <x v="138"/>
    <x v="33"/>
    <s v="04-16D PORT ALTHORP"/>
    <s v="HOONAH R.D."/>
    <x v="26"/>
    <x v="4"/>
    <n v="4"/>
    <n v="58.201129999999999"/>
    <n v="-136.39204000000001"/>
    <s v="RBEERS"/>
    <n v="63"/>
    <n v="5"/>
  </r>
  <r>
    <d v="2014-06-07T00:00:00"/>
    <x v="2"/>
    <n v="6"/>
    <n v="7"/>
    <n v="7"/>
    <x v="1"/>
    <x v="138"/>
    <x v="33"/>
    <s v="04-16D PORT ALTHORP"/>
    <s v="HOONAH R.D."/>
    <x v="26"/>
    <x v="4"/>
    <n v="1.5"/>
    <n v="58.201129999999999"/>
    <n v="-136.39204000000001"/>
    <s v="RBEERS"/>
    <n v="21"/>
    <n v="1"/>
  </r>
  <r>
    <d v="2012-06-07T00:00:00"/>
    <x v="4"/>
    <n v="6"/>
    <n v="7"/>
    <n v="5"/>
    <x v="1"/>
    <x v="138"/>
    <x v="33"/>
    <s v="04-16D PORT ALTHORP"/>
    <s v="HOONAH R.D."/>
    <x v="36"/>
    <x v="4"/>
    <n v="1.25"/>
    <n v="58.201129999999999"/>
    <n v="-136.39204000000001"/>
    <s v="FLBARNES"/>
    <n v="4"/>
    <n v="2"/>
  </r>
  <r>
    <d v="2012-06-07T00:00:00"/>
    <x v="4"/>
    <n v="6"/>
    <n v="7"/>
    <n v="5"/>
    <x v="1"/>
    <x v="138"/>
    <x v="33"/>
    <s v="04-16D PORT ALTHORP"/>
    <s v="HOONAH R.D."/>
    <x v="36"/>
    <x v="4"/>
    <n v="1.5"/>
    <n v="58.201129999999999"/>
    <n v="-136.39204000000001"/>
    <s v="FLBARNES"/>
    <n v="21"/>
    <n v="2"/>
  </r>
  <r>
    <d v="2012-06-07T00:00:00"/>
    <x v="4"/>
    <n v="6"/>
    <n v="7"/>
    <n v="5"/>
    <x v="1"/>
    <x v="138"/>
    <x v="33"/>
    <s v="04-16D PORT ALTHORP"/>
    <s v="HOONAH R.D."/>
    <x v="36"/>
    <x v="4"/>
    <n v="2"/>
    <n v="58.201129999999999"/>
    <n v="-136.39204000000001"/>
    <s v="FLBARNES"/>
    <n v="15"/>
    <n v="1"/>
  </r>
  <r>
    <d v="2011-06-08T00:00:00"/>
    <x v="1"/>
    <n v="6"/>
    <n v="8"/>
    <n v="4"/>
    <x v="1"/>
    <x v="138"/>
    <x v="33"/>
    <s v="04-16D PORT ALTHORP"/>
    <s v="HOONAH R.D."/>
    <x v="36"/>
    <x v="4"/>
    <n v="1.5"/>
    <n v="58.201129999999999"/>
    <n v="-136.39204000000001"/>
    <s v="JENNIFERMACDONALD"/>
    <n v="52"/>
    <n v="5"/>
  </r>
  <r>
    <d v="2014-06-09T00:00:00"/>
    <x v="2"/>
    <n v="6"/>
    <n v="9"/>
    <n v="2"/>
    <x v="1"/>
    <x v="138"/>
    <x v="33"/>
    <s v="04-16D PORT ALTHORP"/>
    <s v="HOONAH R.D."/>
    <x v="26"/>
    <x v="4"/>
    <n v="3"/>
    <n v="58.201129999999999"/>
    <n v="-136.39204000000001"/>
    <s v="RBEERS"/>
    <n v="17"/>
    <n v="2"/>
  </r>
  <r>
    <d v="2011-06-09T00:00:00"/>
    <x v="1"/>
    <n v="6"/>
    <n v="9"/>
    <n v="5"/>
    <x v="1"/>
    <x v="138"/>
    <x v="33"/>
    <s v="04-16D PORT ALTHORP"/>
    <s v="HOONAH R.D."/>
    <x v="36"/>
    <x v="4"/>
    <n v="1.5"/>
    <n v="58.201129999999999"/>
    <n v="-136.39204000000001"/>
    <s v="JENNIFERMACDONALD"/>
    <n v="48"/>
    <n v="4"/>
  </r>
  <r>
    <d v="2014-06-11T00:00:00"/>
    <x v="2"/>
    <n v="6"/>
    <n v="11"/>
    <n v="4"/>
    <x v="1"/>
    <x v="138"/>
    <x v="33"/>
    <s v="04-16D PORT ALTHORP"/>
    <s v="HOONAH R.D."/>
    <x v="63"/>
    <x v="4"/>
    <n v="0.5"/>
    <n v="58.201129999999999"/>
    <n v="-136.39204000000001"/>
    <s v="JLSCHALKOWSKI"/>
    <n v="4"/>
    <n v="1"/>
  </r>
  <r>
    <d v="2012-06-11T00:00:00"/>
    <x v="4"/>
    <n v="6"/>
    <n v="11"/>
    <n v="2"/>
    <x v="1"/>
    <x v="138"/>
    <x v="33"/>
    <s v="04-16D PORT ALTHORP"/>
    <s v="HOONAH R.D."/>
    <x v="28"/>
    <x v="4"/>
    <n v="2"/>
    <n v="58.201129999999999"/>
    <n v="-136.39204000000001"/>
    <s v="DZPHILBROOK"/>
    <n v="5"/>
    <n v="1"/>
  </r>
  <r>
    <d v="2012-06-12T00:00:00"/>
    <x v="4"/>
    <n v="6"/>
    <n v="12"/>
    <n v="3"/>
    <x v="1"/>
    <x v="138"/>
    <x v="33"/>
    <s v="04-16D PORT ALTHORP"/>
    <s v="HOONAH R.D."/>
    <x v="36"/>
    <x v="4"/>
    <n v="1.5"/>
    <n v="58.201129999999999"/>
    <n v="-136.39204000000001"/>
    <s v="FLBARNES"/>
    <n v="37"/>
    <n v="3"/>
  </r>
  <r>
    <d v="2014-06-12T00:00:00"/>
    <x v="2"/>
    <n v="6"/>
    <n v="12"/>
    <n v="5"/>
    <x v="1"/>
    <x v="138"/>
    <x v="33"/>
    <s v="04-16D PORT ALTHORP"/>
    <s v="HOONAH R.D."/>
    <x v="36"/>
    <x v="4"/>
    <n v="1.5"/>
    <n v="58.201129999999999"/>
    <n v="-136.39204000000001"/>
    <s v="JENNIFERMACDONALD"/>
    <n v="45"/>
    <n v="5"/>
  </r>
  <r>
    <d v="2011-06-13T00:00:00"/>
    <x v="1"/>
    <n v="6"/>
    <n v="13"/>
    <n v="2"/>
    <x v="1"/>
    <x v="138"/>
    <x v="33"/>
    <s v="04-16D PORT ALTHORP"/>
    <s v="HOONAH R.D."/>
    <x v="36"/>
    <x v="4"/>
    <n v="1.5"/>
    <n v="58.201129999999999"/>
    <n v="-136.39204000000001"/>
    <s v="JENNIFERMACDONALD"/>
    <n v="42"/>
    <n v="4"/>
  </r>
  <r>
    <d v="2012-06-19T00:00:00"/>
    <x v="4"/>
    <n v="6"/>
    <n v="19"/>
    <n v="3"/>
    <x v="1"/>
    <x v="138"/>
    <x v="33"/>
    <s v="04-16D PORT ALTHORP"/>
    <s v="HOONAH R.D."/>
    <x v="26"/>
    <x v="4"/>
    <n v="2"/>
    <n v="58.201129999999999"/>
    <n v="-136.39204000000001"/>
    <s v="RBEERS"/>
    <n v="25"/>
    <n v="2"/>
  </r>
  <r>
    <d v="2013-06-19T00:00:00"/>
    <x v="0"/>
    <n v="6"/>
    <n v="19"/>
    <n v="4"/>
    <x v="1"/>
    <x v="138"/>
    <x v="33"/>
    <s v="04-16D PORT ALTHORP"/>
    <s v="HOONAH R.D."/>
    <x v="26"/>
    <x v="4"/>
    <n v="3"/>
    <n v="58.201129999999999"/>
    <n v="-136.39204000000001"/>
    <s v="RBEERS"/>
    <n v="38"/>
    <n v="4"/>
  </r>
  <r>
    <d v="2014-06-20T00:00:00"/>
    <x v="2"/>
    <n v="6"/>
    <n v="20"/>
    <n v="6"/>
    <x v="1"/>
    <x v="138"/>
    <x v="33"/>
    <s v="04-16D PORT ALTHORP"/>
    <s v="HOONAH R.D."/>
    <x v="26"/>
    <x v="4"/>
    <n v="2"/>
    <n v="58.201129999999999"/>
    <n v="-136.39204000000001"/>
    <s v="RBEERS"/>
    <n v="7"/>
    <n v="1"/>
  </r>
  <r>
    <d v="2012-06-20T00:00:00"/>
    <x v="4"/>
    <n v="6"/>
    <n v="20"/>
    <n v="4"/>
    <x v="1"/>
    <x v="138"/>
    <x v="33"/>
    <s v="04-16D PORT ALTHORP"/>
    <s v="HOONAH R.D."/>
    <x v="36"/>
    <x v="4"/>
    <n v="1.5"/>
    <n v="58.201129999999999"/>
    <n v="-136.39204000000001"/>
    <s v="FLBARNES"/>
    <n v="55"/>
    <n v="6"/>
  </r>
  <r>
    <d v="2014-06-21T00:00:00"/>
    <x v="2"/>
    <n v="6"/>
    <n v="21"/>
    <n v="7"/>
    <x v="1"/>
    <x v="138"/>
    <x v="33"/>
    <s v="04-16D PORT ALTHORP"/>
    <s v="HOONAH R.D."/>
    <x v="26"/>
    <x v="4"/>
    <n v="2"/>
    <n v="58.201129999999999"/>
    <n v="-136.39204000000001"/>
    <s v="RBEERS"/>
    <n v="12"/>
    <n v="1"/>
  </r>
  <r>
    <d v="2012-06-21T00:00:00"/>
    <x v="4"/>
    <n v="6"/>
    <n v="21"/>
    <n v="5"/>
    <x v="1"/>
    <x v="138"/>
    <x v="33"/>
    <s v="04-16D PORT ALTHORP"/>
    <s v="HOONAH R.D."/>
    <x v="36"/>
    <x v="4"/>
    <n v="1.5"/>
    <n v="58.201129999999999"/>
    <n v="-136.39204000000001"/>
    <s v="FLBARNES"/>
    <n v="41"/>
    <n v="5"/>
  </r>
  <r>
    <d v="2011-06-22T00:00:00"/>
    <x v="1"/>
    <n v="6"/>
    <n v="22"/>
    <n v="4"/>
    <x v="1"/>
    <x v="138"/>
    <x v="33"/>
    <s v="04-16D PORT ALTHORP"/>
    <s v="HOONAH R.D."/>
    <x v="36"/>
    <x v="4"/>
    <n v="3.5"/>
    <n v="58.201129999999999"/>
    <n v="-136.39204000000001"/>
    <s v="JENNIFERMACDONALD"/>
    <n v="59"/>
    <n v="5"/>
  </r>
  <r>
    <d v="2011-06-23T00:00:00"/>
    <x v="1"/>
    <n v="6"/>
    <n v="23"/>
    <n v="5"/>
    <x v="1"/>
    <x v="138"/>
    <x v="33"/>
    <s v="04-16D PORT ALTHORP"/>
    <s v="HOONAH R.D."/>
    <x v="36"/>
    <x v="4"/>
    <n v="1.5"/>
    <n v="58.201129999999999"/>
    <n v="-136.39204000000001"/>
    <s v="JENNIFERMACDONALD"/>
    <n v="49"/>
    <n v="5"/>
  </r>
  <r>
    <d v="2012-06-26T00:00:00"/>
    <x v="4"/>
    <n v="6"/>
    <n v="26"/>
    <n v="3"/>
    <x v="1"/>
    <x v="138"/>
    <x v="33"/>
    <s v="04-16D PORT ALTHORP"/>
    <s v="HOONAH R.D."/>
    <x v="36"/>
    <x v="4"/>
    <n v="1.75"/>
    <n v="58.201129999999999"/>
    <n v="-136.39204000000001"/>
    <s v="FLBARNES"/>
    <n v="42"/>
    <n v="4"/>
  </r>
  <r>
    <d v="2014-06-27T00:00:00"/>
    <x v="2"/>
    <n v="6"/>
    <n v="27"/>
    <n v="6"/>
    <x v="1"/>
    <x v="138"/>
    <x v="33"/>
    <s v="04-16D PORT ALTHORP"/>
    <s v="HOONAH R.D."/>
    <x v="26"/>
    <x v="4"/>
    <n v="3"/>
    <n v="58.201129999999999"/>
    <n v="-136.39204000000001"/>
    <s v="RBEERS"/>
    <n v="61"/>
    <n v="1"/>
  </r>
  <r>
    <d v="2011-06-27T00:00:00"/>
    <x v="1"/>
    <n v="6"/>
    <n v="27"/>
    <n v="2"/>
    <x v="1"/>
    <x v="138"/>
    <x v="33"/>
    <s v="04-16D PORT ALTHORP"/>
    <s v="HOONAH R.D."/>
    <x v="36"/>
    <x v="4"/>
    <n v="3"/>
    <n v="58.201129999999999"/>
    <n v="-136.39204000000001"/>
    <s v="JENNIFERMACDONALD"/>
    <n v="53"/>
    <n v="5"/>
  </r>
  <r>
    <d v="2011-06-27T00:00:00"/>
    <x v="1"/>
    <n v="6"/>
    <n v="27"/>
    <n v="2"/>
    <x v="1"/>
    <x v="138"/>
    <x v="33"/>
    <s v="04-16D PORT ALTHORP"/>
    <s v="HOONAH R.D."/>
    <x v="36"/>
    <x v="4"/>
    <n v="1.75"/>
    <n v="58.201129999999999"/>
    <n v="-136.39204000000001"/>
    <s v="JENNIFERMACDONALD"/>
    <n v="28"/>
    <n v="3"/>
  </r>
  <r>
    <d v="2013-06-30T00:00:00"/>
    <x v="0"/>
    <n v="6"/>
    <n v="30"/>
    <n v="1"/>
    <x v="1"/>
    <x v="138"/>
    <x v="33"/>
    <s v="04-16D PORT ALTHORP"/>
    <s v="HOONAH R.D."/>
    <x v="26"/>
    <x v="4"/>
    <n v="2"/>
    <n v="58.201129999999999"/>
    <n v="-136.39204000000001"/>
    <s v="RBEERS"/>
    <n v="39"/>
    <n v="1"/>
  </r>
  <r>
    <d v="2015-06-30T00:00:00"/>
    <x v="3"/>
    <n v="6"/>
    <n v="30"/>
    <n v="3"/>
    <x v="1"/>
    <x v="138"/>
    <x v="33"/>
    <s v="04-16D PORT ALTHORP"/>
    <s v="HOONAH R.D."/>
    <x v="26"/>
    <x v="4"/>
    <n v="3"/>
    <n v="58.201129999999999"/>
    <n v="-136.39204000000001"/>
    <s v="RBEERS"/>
    <n v="66"/>
    <n v="1"/>
  </r>
  <r>
    <d v="2014-06-30T00:00:00"/>
    <x v="2"/>
    <n v="6"/>
    <n v="30"/>
    <n v="2"/>
    <x v="1"/>
    <x v="138"/>
    <x v="33"/>
    <s v="04-16D PORT ALTHORP"/>
    <s v="HOONAH R.D."/>
    <x v="36"/>
    <x v="4"/>
    <n v="1.5"/>
    <n v="58.201129999999999"/>
    <n v="-136.39204000000001"/>
    <s v="JENNIFERMACDONALD"/>
    <n v="55"/>
    <n v="6"/>
  </r>
  <r>
    <d v="2011-06-30T00:00:00"/>
    <x v="1"/>
    <n v="6"/>
    <n v="30"/>
    <n v="5"/>
    <x v="1"/>
    <x v="138"/>
    <x v="33"/>
    <s v="04-16D PORT ALTHORP"/>
    <s v="HOONAH R.D."/>
    <x v="90"/>
    <x v="4"/>
    <n v="4"/>
    <n v="58.201129999999999"/>
    <n v="-136.39204000000001"/>
    <s v="DZPHILBROOK"/>
    <n v="4"/>
    <n v="1"/>
  </r>
  <r>
    <d v="2014-07-01T00:00:00"/>
    <x v="2"/>
    <n v="7"/>
    <n v="1"/>
    <n v="3"/>
    <x v="1"/>
    <x v="138"/>
    <x v="33"/>
    <s v="04-16D PORT ALTHORP"/>
    <s v="HOONAH R.D."/>
    <x v="36"/>
    <x v="4"/>
    <n v="1.25"/>
    <n v="58.201129999999999"/>
    <n v="-136.39204000000001"/>
    <s v="JENNIFERMACDONALD"/>
    <n v="52"/>
    <n v="6"/>
  </r>
  <r>
    <d v="2012-07-02T00:00:00"/>
    <x v="4"/>
    <n v="7"/>
    <n v="2"/>
    <n v="2"/>
    <x v="1"/>
    <x v="138"/>
    <x v="33"/>
    <s v="04-16D PORT ALTHORP"/>
    <s v="HOONAH R.D."/>
    <x v="26"/>
    <x v="4"/>
    <n v="2"/>
    <n v="58.201129999999999"/>
    <n v="-136.39204000000001"/>
    <s v="RBEERS"/>
    <n v="33"/>
    <n v="2"/>
  </r>
  <r>
    <d v="2014-07-02T00:00:00"/>
    <x v="2"/>
    <n v="7"/>
    <n v="2"/>
    <n v="4"/>
    <x v="1"/>
    <x v="138"/>
    <x v="33"/>
    <s v="04-16D PORT ALTHORP"/>
    <s v="HOONAH R.D."/>
    <x v="26"/>
    <x v="4"/>
    <n v="2"/>
    <n v="58.201129999999999"/>
    <n v="-136.39204000000001"/>
    <s v="RBEERS"/>
    <n v="33"/>
    <n v="1"/>
  </r>
  <r>
    <d v="2013-07-03T00:00:00"/>
    <x v="0"/>
    <n v="7"/>
    <n v="3"/>
    <n v="4"/>
    <x v="1"/>
    <x v="138"/>
    <x v="33"/>
    <s v="04-16D PORT ALTHORP"/>
    <s v="HOONAH R.D."/>
    <x v="26"/>
    <x v="4"/>
    <n v="3"/>
    <n v="58.201129999999999"/>
    <n v="-136.39204000000001"/>
    <s v="RBEERS"/>
    <n v="28"/>
    <n v="1"/>
  </r>
  <r>
    <d v="2012-07-03T00:00:00"/>
    <x v="4"/>
    <n v="7"/>
    <n v="3"/>
    <n v="3"/>
    <x v="1"/>
    <x v="138"/>
    <x v="33"/>
    <s v="04-16D PORT ALTHORP"/>
    <s v="HOONAH R.D."/>
    <x v="91"/>
    <x v="4"/>
    <n v="2.75"/>
    <n v="58.201129999999999"/>
    <n v="-136.39204000000001"/>
    <s v="PHKILLIAN"/>
    <n v="6"/>
    <n v="1"/>
  </r>
  <r>
    <d v="2012-07-04T00:00:00"/>
    <x v="4"/>
    <n v="7"/>
    <n v="4"/>
    <n v="4"/>
    <x v="1"/>
    <x v="138"/>
    <x v="33"/>
    <s v="04-16D PORT ALTHORP"/>
    <s v="HOONAH R.D."/>
    <x v="26"/>
    <x v="4"/>
    <n v="2.5"/>
    <n v="58.201129999999999"/>
    <n v="-136.39204000000001"/>
    <s v="RBEERS"/>
    <n v="19"/>
    <n v="2"/>
  </r>
  <r>
    <d v="2012-07-05T00:00:00"/>
    <x v="4"/>
    <n v="7"/>
    <n v="5"/>
    <n v="5"/>
    <x v="1"/>
    <x v="138"/>
    <x v="33"/>
    <s v="04-16D PORT ALTHORP"/>
    <s v="HOONAH R.D."/>
    <x v="36"/>
    <x v="4"/>
    <n v="1"/>
    <n v="58.201129999999999"/>
    <n v="-136.39204000000001"/>
    <s v="FLBARNES"/>
    <n v="27"/>
    <n v="3"/>
  </r>
  <r>
    <d v="2012-07-05T00:00:00"/>
    <x v="4"/>
    <n v="7"/>
    <n v="5"/>
    <n v="5"/>
    <x v="1"/>
    <x v="138"/>
    <x v="33"/>
    <s v="04-16D PORT ALTHORP"/>
    <s v="HOONAH R.D."/>
    <x v="36"/>
    <x v="4"/>
    <n v="1.5"/>
    <n v="58.201129999999999"/>
    <n v="-136.39204000000001"/>
    <s v="FLBARNES"/>
    <n v="29"/>
    <n v="2"/>
  </r>
  <r>
    <d v="2011-07-07T00:00:00"/>
    <x v="1"/>
    <n v="7"/>
    <n v="7"/>
    <n v="5"/>
    <x v="1"/>
    <x v="138"/>
    <x v="33"/>
    <s v="04-16D PORT ALTHORP"/>
    <s v="HOONAH R.D."/>
    <x v="36"/>
    <x v="4"/>
    <n v="2.5"/>
    <n v="58.201129999999999"/>
    <n v="-136.39204000000001"/>
    <s v="JENNIFERMACDONALD"/>
    <n v="52"/>
    <n v="5"/>
  </r>
  <r>
    <d v="2013-07-09T00:00:00"/>
    <x v="0"/>
    <n v="7"/>
    <n v="9"/>
    <n v="3"/>
    <x v="1"/>
    <x v="138"/>
    <x v="33"/>
    <s v="04-16D PORT ALTHORP"/>
    <s v="HOONAH R.D."/>
    <x v="26"/>
    <x v="4"/>
    <n v="2"/>
    <n v="58.201129999999999"/>
    <n v="-136.39204000000001"/>
    <s v="RBEERS"/>
    <n v="24"/>
    <n v="1"/>
  </r>
  <r>
    <d v="2014-07-09T00:00:00"/>
    <x v="2"/>
    <n v="7"/>
    <n v="9"/>
    <n v="4"/>
    <x v="1"/>
    <x v="138"/>
    <x v="33"/>
    <s v="04-16D PORT ALTHORP"/>
    <s v="HOONAH R.D."/>
    <x v="36"/>
    <x v="4"/>
    <n v="1"/>
    <n v="58.201129999999999"/>
    <n v="-136.39204000000001"/>
    <s v="JENNIFERMACDONALD"/>
    <n v="13"/>
    <n v="1"/>
  </r>
  <r>
    <d v="2014-07-09T00:00:00"/>
    <x v="2"/>
    <n v="7"/>
    <n v="9"/>
    <n v="4"/>
    <x v="1"/>
    <x v="138"/>
    <x v="33"/>
    <s v="04-16D PORT ALTHORP"/>
    <s v="HOONAH R.D."/>
    <x v="36"/>
    <x v="4"/>
    <n v="1.25"/>
    <n v="58.201129999999999"/>
    <n v="-136.39204000000001"/>
    <s v="JENNIFERMACDONALD"/>
    <n v="28"/>
    <n v="3"/>
  </r>
  <r>
    <d v="2014-07-10T00:00:00"/>
    <x v="2"/>
    <n v="7"/>
    <n v="10"/>
    <n v="5"/>
    <x v="1"/>
    <x v="138"/>
    <x v="33"/>
    <s v="04-16D PORT ALTHORP"/>
    <s v="HOONAH R.D."/>
    <x v="36"/>
    <x v="4"/>
    <n v="1.25"/>
    <n v="58.201129999999999"/>
    <n v="-136.39204000000001"/>
    <s v="JENNIFERMACDONALD"/>
    <n v="55"/>
    <n v="6"/>
  </r>
  <r>
    <d v="2012-07-11T00:00:00"/>
    <x v="4"/>
    <n v="7"/>
    <n v="11"/>
    <n v="4"/>
    <x v="1"/>
    <x v="138"/>
    <x v="33"/>
    <s v="04-16D PORT ALTHORP"/>
    <s v="HOONAH R.D."/>
    <x v="26"/>
    <x v="4"/>
    <n v="1.5"/>
    <n v="58.201129999999999"/>
    <n v="-136.39204000000001"/>
    <s v="RBEERS"/>
    <n v="38"/>
    <n v="3"/>
  </r>
  <r>
    <d v="2011-07-12T00:00:00"/>
    <x v="1"/>
    <n v="7"/>
    <n v="12"/>
    <n v="3"/>
    <x v="1"/>
    <x v="138"/>
    <x v="33"/>
    <s v="04-16D PORT ALTHORP"/>
    <s v="HOONAH R.D."/>
    <x v="36"/>
    <x v="4"/>
    <n v="1.5"/>
    <n v="58.201129999999999"/>
    <n v="-136.39204000000001"/>
    <s v="JENNIFERMACDONALD"/>
    <n v="54"/>
    <n v="5"/>
  </r>
  <r>
    <d v="2012-07-14T00:00:00"/>
    <x v="4"/>
    <n v="7"/>
    <n v="14"/>
    <n v="7"/>
    <x v="1"/>
    <x v="138"/>
    <x v="33"/>
    <s v="04-16D PORT ALTHORP"/>
    <s v="HOONAH R.D."/>
    <x v="94"/>
    <x v="4"/>
    <n v="1"/>
    <n v="58.201129999999999"/>
    <n v="-136.39204000000001"/>
    <s v="DZPHILBROOK"/>
    <n v="6"/>
    <n v="1"/>
  </r>
  <r>
    <d v="2012-07-14T00:00:00"/>
    <x v="4"/>
    <n v="7"/>
    <n v="14"/>
    <n v="7"/>
    <x v="1"/>
    <x v="138"/>
    <x v="33"/>
    <s v="04-16D PORT ALTHORP"/>
    <s v="HOONAH R.D."/>
    <x v="94"/>
    <x v="4"/>
    <n v="1"/>
    <n v="58.201129999999999"/>
    <n v="-136.39204000000001"/>
    <s v="DZPHILBROOK"/>
    <n v="6"/>
    <n v="1"/>
  </r>
  <r>
    <d v="2014-07-14T00:00:00"/>
    <x v="2"/>
    <n v="7"/>
    <n v="14"/>
    <n v="2"/>
    <x v="1"/>
    <x v="138"/>
    <x v="33"/>
    <s v="04-16D PORT ALTHORP"/>
    <s v="HOONAH R.D."/>
    <x v="36"/>
    <x v="4"/>
    <n v="1.25"/>
    <n v="58.201129999999999"/>
    <n v="-136.39204000000001"/>
    <s v="JENNIFERMACDONALD"/>
    <n v="48"/>
    <n v="4"/>
  </r>
  <r>
    <d v="2014-07-14T00:00:00"/>
    <x v="2"/>
    <n v="7"/>
    <n v="14"/>
    <n v="2"/>
    <x v="1"/>
    <x v="138"/>
    <x v="33"/>
    <s v="04-16D PORT ALTHORP"/>
    <s v="HOONAH R.D."/>
    <x v="36"/>
    <x v="4"/>
    <n v="2.75"/>
    <n v="58.201129999999999"/>
    <n v="-136.39204000000001"/>
    <s v="JENNIFERMACDONALD"/>
    <n v="8"/>
    <n v="1"/>
  </r>
  <r>
    <d v="2014-07-15T00:00:00"/>
    <x v="2"/>
    <n v="7"/>
    <n v="15"/>
    <n v="3"/>
    <x v="1"/>
    <x v="138"/>
    <x v="33"/>
    <s v="04-16D PORT ALTHORP"/>
    <s v="HOONAH R.D."/>
    <x v="26"/>
    <x v="4"/>
    <n v="3"/>
    <n v="58.201129999999999"/>
    <n v="-136.39204000000001"/>
    <s v="RBEERS"/>
    <n v="54"/>
    <n v="1"/>
  </r>
  <r>
    <d v="2014-07-16T00:00:00"/>
    <x v="2"/>
    <n v="7"/>
    <n v="16"/>
    <n v="4"/>
    <x v="1"/>
    <x v="138"/>
    <x v="33"/>
    <s v="04-16D PORT ALTHORP"/>
    <s v="HOONAH R.D."/>
    <x v="26"/>
    <x v="4"/>
    <n v="1.5"/>
    <n v="58.201129999999999"/>
    <n v="-136.39204000000001"/>
    <s v="RBEERS"/>
    <n v="13"/>
    <n v="1"/>
  </r>
  <r>
    <d v="2013-07-17T00:00:00"/>
    <x v="0"/>
    <n v="7"/>
    <n v="17"/>
    <n v="4"/>
    <x v="1"/>
    <x v="138"/>
    <x v="33"/>
    <s v="04-16D PORT ALTHORP"/>
    <s v="HOONAH R.D."/>
    <x v="26"/>
    <x v="4"/>
    <n v="3"/>
    <n v="58.201129999999999"/>
    <n v="-136.39204000000001"/>
    <s v="RBEERS"/>
    <n v="45"/>
    <n v="1"/>
  </r>
  <r>
    <d v="2013-07-17T00:00:00"/>
    <x v="0"/>
    <n v="7"/>
    <n v="17"/>
    <n v="4"/>
    <x v="1"/>
    <x v="138"/>
    <x v="33"/>
    <s v="04-16D PORT ALTHORP"/>
    <s v="HOONAH R.D."/>
    <x v="26"/>
    <x v="4"/>
    <n v="2"/>
    <n v="58.201129999999999"/>
    <n v="-136.39204000000001"/>
    <s v="RBEERS"/>
    <n v="20"/>
    <n v="1"/>
  </r>
  <r>
    <d v="2012-07-19T00:00:00"/>
    <x v="4"/>
    <n v="7"/>
    <n v="19"/>
    <n v="5"/>
    <x v="1"/>
    <x v="138"/>
    <x v="33"/>
    <s v="04-16D PORT ALTHORP"/>
    <s v="HOONAH R.D."/>
    <x v="36"/>
    <x v="4"/>
    <n v="1.5"/>
    <n v="58.201129999999999"/>
    <n v="-136.39204000000001"/>
    <s v="FLBARNES"/>
    <n v="52"/>
    <n v="5"/>
  </r>
  <r>
    <d v="2013-07-23T00:00:00"/>
    <x v="0"/>
    <n v="7"/>
    <n v="23"/>
    <n v="3"/>
    <x v="1"/>
    <x v="138"/>
    <x v="33"/>
    <s v="04-16D PORT ALTHORP"/>
    <s v="HOONAH R.D."/>
    <x v="26"/>
    <x v="4"/>
    <n v="2"/>
    <n v="58.201129999999999"/>
    <n v="-136.39204000000001"/>
    <s v="RBEERS"/>
    <n v="32"/>
    <n v="1"/>
  </r>
  <r>
    <d v="2014-07-23T00:00:00"/>
    <x v="2"/>
    <n v="7"/>
    <n v="23"/>
    <n v="4"/>
    <x v="1"/>
    <x v="138"/>
    <x v="33"/>
    <s v="04-16D PORT ALTHORP"/>
    <s v="HOONAH R.D."/>
    <x v="26"/>
    <x v="4"/>
    <n v="2.5"/>
    <n v="58.201129999999999"/>
    <n v="-136.39204000000001"/>
    <s v="RBEERS"/>
    <n v="43"/>
    <n v="3"/>
  </r>
  <r>
    <d v="2012-07-23T00:00:00"/>
    <x v="4"/>
    <n v="7"/>
    <n v="23"/>
    <n v="2"/>
    <x v="1"/>
    <x v="138"/>
    <x v="33"/>
    <s v="04-16D PORT ALTHORP"/>
    <s v="HOONAH R.D."/>
    <x v="36"/>
    <x v="4"/>
    <n v="1.5"/>
    <n v="58.201129999999999"/>
    <n v="-136.39204000000001"/>
    <s v="FLBARNES"/>
    <n v="40"/>
    <n v="4"/>
  </r>
  <r>
    <d v="2014-07-23T00:00:00"/>
    <x v="2"/>
    <n v="7"/>
    <n v="23"/>
    <n v="4"/>
    <x v="1"/>
    <x v="138"/>
    <x v="33"/>
    <s v="04-16D PORT ALTHORP"/>
    <s v="HOONAH R.D."/>
    <x v="36"/>
    <x v="4"/>
    <n v="1"/>
    <n v="58.201129999999999"/>
    <n v="-136.39204000000001"/>
    <s v="JENNIFERMACDONALD"/>
    <n v="10"/>
    <n v="2"/>
  </r>
  <r>
    <d v="2014-07-23T00:00:00"/>
    <x v="2"/>
    <n v="7"/>
    <n v="23"/>
    <n v="4"/>
    <x v="1"/>
    <x v="138"/>
    <x v="33"/>
    <s v="04-16D PORT ALTHORP"/>
    <s v="HOONAH R.D."/>
    <x v="36"/>
    <x v="4"/>
    <n v="1.25"/>
    <n v="58.201129999999999"/>
    <n v="-136.39204000000001"/>
    <s v="JENNIFERMACDONALD"/>
    <n v="47"/>
    <n v="5"/>
  </r>
  <r>
    <d v="2011-07-23T00:00:00"/>
    <x v="1"/>
    <n v="7"/>
    <n v="23"/>
    <n v="7"/>
    <x v="1"/>
    <x v="138"/>
    <x v="33"/>
    <s v="04-16D PORT ALTHORP"/>
    <s v="HOONAH R.D."/>
    <x v="90"/>
    <x v="4"/>
    <n v="4"/>
    <n v="58.201129999999999"/>
    <n v="-136.39204000000001"/>
    <s v="DZPHILBROOK"/>
    <n v="4"/>
    <n v="1"/>
  </r>
  <r>
    <d v="2014-07-24T00:00:00"/>
    <x v="2"/>
    <n v="7"/>
    <n v="24"/>
    <n v="5"/>
    <x v="1"/>
    <x v="138"/>
    <x v="33"/>
    <s v="04-16D PORT ALTHORP"/>
    <s v="HOONAH R.D."/>
    <x v="36"/>
    <x v="4"/>
    <n v="1.5"/>
    <n v="58.201129999999999"/>
    <n v="-136.39204000000001"/>
    <s v="JENNIFERMACDONALD"/>
    <n v="57"/>
    <n v="6"/>
  </r>
  <r>
    <d v="2012-07-25T00:00:00"/>
    <x v="4"/>
    <n v="7"/>
    <n v="25"/>
    <n v="4"/>
    <x v="1"/>
    <x v="138"/>
    <x v="33"/>
    <s v="04-16D PORT ALTHORP"/>
    <s v="HOONAH R.D."/>
    <x v="26"/>
    <x v="4"/>
    <n v="2"/>
    <n v="58.201129999999999"/>
    <n v="-136.39204000000001"/>
    <s v="RBEERS"/>
    <n v="41"/>
    <n v="3"/>
  </r>
  <r>
    <d v="2012-07-25T00:00:00"/>
    <x v="4"/>
    <n v="7"/>
    <n v="25"/>
    <n v="4"/>
    <x v="1"/>
    <x v="138"/>
    <x v="33"/>
    <s v="04-16D PORT ALTHORP"/>
    <s v="HOONAH R.D."/>
    <x v="63"/>
    <x v="4"/>
    <n v="2"/>
    <n v="58.201129999999999"/>
    <n v="-136.39204000000001"/>
    <s v="SHANEKING"/>
    <n v="5"/>
    <n v="1"/>
  </r>
  <r>
    <d v="2011-07-26T00:00:00"/>
    <x v="1"/>
    <n v="7"/>
    <n v="26"/>
    <n v="3"/>
    <x v="1"/>
    <x v="138"/>
    <x v="33"/>
    <s v="04-16D PORT ALTHORP"/>
    <s v="HOONAH R.D."/>
    <x v="36"/>
    <x v="4"/>
    <n v="1.5"/>
    <n v="58.201129999999999"/>
    <n v="-136.39204000000001"/>
    <s v="JENNIFERMACDONALD"/>
    <n v="42"/>
    <n v="4"/>
  </r>
  <r>
    <d v="2014-07-27T00:00:00"/>
    <x v="2"/>
    <n v="7"/>
    <n v="27"/>
    <n v="1"/>
    <x v="1"/>
    <x v="138"/>
    <x v="33"/>
    <s v="04-16D PORT ALTHORP"/>
    <s v="HOONAH R.D."/>
    <x v="36"/>
    <x v="4"/>
    <n v="1"/>
    <n v="58.201129999999999"/>
    <n v="-136.39204000000001"/>
    <s v="JENNIFERMACDONALD"/>
    <n v="5"/>
    <n v="1"/>
  </r>
  <r>
    <d v="2014-07-27T00:00:00"/>
    <x v="2"/>
    <n v="7"/>
    <n v="27"/>
    <n v="1"/>
    <x v="1"/>
    <x v="138"/>
    <x v="33"/>
    <s v="04-16D PORT ALTHORP"/>
    <s v="HOONAH R.D."/>
    <x v="36"/>
    <x v="4"/>
    <n v="1.25"/>
    <n v="58.201129999999999"/>
    <n v="-136.39204000000001"/>
    <s v="JENNIFERMACDONALD"/>
    <n v="40"/>
    <n v="4"/>
  </r>
  <r>
    <d v="2014-07-29T00:00:00"/>
    <x v="2"/>
    <n v="7"/>
    <n v="29"/>
    <n v="3"/>
    <x v="1"/>
    <x v="138"/>
    <x v="33"/>
    <s v="04-16D PORT ALTHORP"/>
    <s v="HOONAH R.D."/>
    <x v="26"/>
    <x v="4"/>
    <n v="1.5"/>
    <n v="58.201129999999999"/>
    <n v="-136.39204000000001"/>
    <s v="RBEERS"/>
    <n v="14"/>
    <n v="1"/>
  </r>
  <r>
    <d v="2013-07-30T00:00:00"/>
    <x v="0"/>
    <n v="7"/>
    <n v="30"/>
    <n v="3"/>
    <x v="1"/>
    <x v="138"/>
    <x v="33"/>
    <s v="04-16D PORT ALTHORP"/>
    <s v="HOONAH R.D."/>
    <x v="26"/>
    <x v="4"/>
    <n v="2"/>
    <n v="58.201129999999999"/>
    <n v="-136.39204000000001"/>
    <s v="RBEERS"/>
    <n v="12"/>
    <n v="1"/>
  </r>
  <r>
    <d v="2013-07-31T00:00:00"/>
    <x v="0"/>
    <n v="7"/>
    <n v="31"/>
    <n v="4"/>
    <x v="1"/>
    <x v="138"/>
    <x v="33"/>
    <s v="04-16D PORT ALTHORP"/>
    <s v="HOONAH R.D."/>
    <x v="26"/>
    <x v="4"/>
    <n v="2.5"/>
    <n v="58.201129999999999"/>
    <n v="-136.39204000000001"/>
    <s v="RBEERS"/>
    <n v="64"/>
    <n v="6"/>
  </r>
  <r>
    <d v="2012-08-01T00:00:00"/>
    <x v="4"/>
    <n v="8"/>
    <n v="1"/>
    <n v="4"/>
    <x v="1"/>
    <x v="138"/>
    <x v="33"/>
    <s v="04-16D PORT ALTHORP"/>
    <s v="HOONAH R.D."/>
    <x v="36"/>
    <x v="4"/>
    <n v="1.25"/>
    <n v="58.201129999999999"/>
    <n v="-136.39204000000001"/>
    <s v="FLBARNES"/>
    <n v="7"/>
    <n v="1"/>
  </r>
  <r>
    <d v="2012-08-01T00:00:00"/>
    <x v="4"/>
    <n v="8"/>
    <n v="1"/>
    <n v="4"/>
    <x v="1"/>
    <x v="138"/>
    <x v="33"/>
    <s v="04-16D PORT ALTHORP"/>
    <s v="HOONAH R.D."/>
    <x v="36"/>
    <x v="4"/>
    <n v="1.5"/>
    <n v="58.201129999999999"/>
    <n v="-136.39204000000001"/>
    <s v="FLBARNES"/>
    <n v="14"/>
    <n v="3"/>
  </r>
  <r>
    <d v="2013-08-02T00:00:00"/>
    <x v="0"/>
    <n v="8"/>
    <n v="2"/>
    <n v="6"/>
    <x v="1"/>
    <x v="138"/>
    <x v="33"/>
    <s v="04-16D PORT ALTHORP"/>
    <s v="HOONAH R.D."/>
    <x v="26"/>
    <x v="4"/>
    <n v="2"/>
    <n v="58.201129999999999"/>
    <n v="-136.39204000000001"/>
    <s v="RBEERS"/>
    <n v="27"/>
    <n v="1"/>
  </r>
  <r>
    <d v="2014-08-03T00:00:00"/>
    <x v="2"/>
    <n v="8"/>
    <n v="3"/>
    <n v="1"/>
    <x v="1"/>
    <x v="138"/>
    <x v="33"/>
    <s v="04-16D PORT ALTHORP"/>
    <s v="HOONAH R.D."/>
    <x v="91"/>
    <x v="4"/>
    <n v="3"/>
    <n v="58.201129999999999"/>
    <n v="-136.39204000000001"/>
    <s v="SRUSSELL03"/>
    <n v="4"/>
    <n v="1"/>
  </r>
  <r>
    <d v="2014-08-04T00:00:00"/>
    <x v="2"/>
    <n v="8"/>
    <n v="4"/>
    <n v="2"/>
    <x v="1"/>
    <x v="138"/>
    <x v="33"/>
    <s v="04-16D PORT ALTHORP"/>
    <s v="HOONAH R.D."/>
    <x v="26"/>
    <x v="4"/>
    <n v="2.5"/>
    <n v="58.201129999999999"/>
    <n v="-136.39204000000001"/>
    <s v="RBEERS"/>
    <n v="31"/>
    <n v="2"/>
  </r>
  <r>
    <d v="2013-08-05T00:00:00"/>
    <x v="0"/>
    <n v="8"/>
    <n v="5"/>
    <n v="2"/>
    <x v="1"/>
    <x v="138"/>
    <x v="33"/>
    <s v="04-16D PORT ALTHORP"/>
    <s v="HOONAH R.D."/>
    <x v="26"/>
    <x v="4"/>
    <n v="2"/>
    <n v="58.201129999999999"/>
    <n v="-136.39204000000001"/>
    <s v="RBEERS"/>
    <n v="10"/>
    <n v="1"/>
  </r>
  <r>
    <d v="2012-08-06T00:00:00"/>
    <x v="4"/>
    <n v="8"/>
    <n v="6"/>
    <n v="2"/>
    <x v="1"/>
    <x v="138"/>
    <x v="33"/>
    <s v="04-16D PORT ALTHORP"/>
    <s v="HOONAH R.D."/>
    <x v="36"/>
    <x v="4"/>
    <n v="1.5"/>
    <n v="58.201129999999999"/>
    <n v="-136.39204000000001"/>
    <s v="FLBARNES"/>
    <n v="42"/>
    <n v="5"/>
  </r>
  <r>
    <d v="2014-08-06T00:00:00"/>
    <x v="2"/>
    <n v="8"/>
    <n v="6"/>
    <n v="4"/>
    <x v="1"/>
    <x v="138"/>
    <x v="33"/>
    <s v="04-16D PORT ALTHORP"/>
    <s v="HOONAH R.D."/>
    <x v="36"/>
    <x v="4"/>
    <n v="1"/>
    <n v="58.201129999999999"/>
    <n v="-136.39204000000001"/>
    <s v="JENNIFERMACDONALD"/>
    <n v="7"/>
    <n v="1"/>
  </r>
  <r>
    <d v="2014-08-06T00:00:00"/>
    <x v="2"/>
    <n v="8"/>
    <n v="6"/>
    <n v="4"/>
    <x v="1"/>
    <x v="138"/>
    <x v="33"/>
    <s v="04-16D PORT ALTHORP"/>
    <s v="HOONAH R.D."/>
    <x v="36"/>
    <x v="4"/>
    <n v="1.25"/>
    <n v="58.201129999999999"/>
    <n v="-136.39204000000001"/>
    <s v="JENNIFERMACDONALD"/>
    <n v="46"/>
    <n v="5"/>
  </r>
  <r>
    <d v="2012-08-07T00:00:00"/>
    <x v="4"/>
    <n v="8"/>
    <n v="7"/>
    <n v="3"/>
    <x v="1"/>
    <x v="138"/>
    <x v="33"/>
    <s v="04-16D PORT ALTHORP"/>
    <s v="HOONAH R.D."/>
    <x v="36"/>
    <x v="4"/>
    <n v="1.5"/>
    <n v="58.201129999999999"/>
    <n v="-136.39204000000001"/>
    <s v="FLBARNES"/>
    <n v="58"/>
    <n v="5"/>
  </r>
  <r>
    <d v="2012-08-08T00:00:00"/>
    <x v="4"/>
    <n v="8"/>
    <n v="8"/>
    <n v="4"/>
    <x v="1"/>
    <x v="138"/>
    <x v="33"/>
    <s v="04-16D PORT ALTHORP"/>
    <s v="HOONAH R.D."/>
    <x v="63"/>
    <x v="4"/>
    <n v="1"/>
    <n v="58.201129999999999"/>
    <n v="-136.39204000000001"/>
    <s v="SHANEKING"/>
    <n v="2"/>
    <n v="1"/>
  </r>
  <r>
    <d v="2011-08-09T00:00:00"/>
    <x v="1"/>
    <n v="8"/>
    <n v="9"/>
    <n v="3"/>
    <x v="1"/>
    <x v="138"/>
    <x v="33"/>
    <s v="04-16D PORT ALTHORP"/>
    <s v="HOONAH R.D."/>
    <x v="36"/>
    <x v="4"/>
    <n v="1.5"/>
    <n v="58.201129999999999"/>
    <n v="-136.39204000000001"/>
    <s v="JENNIFERMACDONALD"/>
    <n v="59"/>
    <n v="5"/>
  </r>
  <r>
    <d v="2014-08-12T00:00:00"/>
    <x v="2"/>
    <n v="8"/>
    <n v="12"/>
    <n v="3"/>
    <x v="1"/>
    <x v="138"/>
    <x v="33"/>
    <s v="04-16D PORT ALTHORP"/>
    <s v="HOONAH R.D."/>
    <x v="26"/>
    <x v="4"/>
    <n v="1.5"/>
    <n v="58.201129999999999"/>
    <n v="-136.39204000000001"/>
    <s v="RBEERS"/>
    <n v="10"/>
    <n v="1"/>
  </r>
  <r>
    <d v="2013-08-13T00:00:00"/>
    <x v="0"/>
    <n v="8"/>
    <n v="13"/>
    <n v="3"/>
    <x v="1"/>
    <x v="138"/>
    <x v="33"/>
    <s v="04-16D PORT ALTHORP"/>
    <s v="HOONAH R.D."/>
    <x v="26"/>
    <x v="4"/>
    <n v="2"/>
    <n v="58.201129999999999"/>
    <n v="-136.39204000000001"/>
    <s v="RBEERS"/>
    <n v="9"/>
    <n v="1"/>
  </r>
  <r>
    <d v="2012-08-15T00:00:00"/>
    <x v="4"/>
    <n v="8"/>
    <n v="15"/>
    <n v="4"/>
    <x v="1"/>
    <x v="138"/>
    <x v="33"/>
    <s v="04-16D PORT ALTHORP"/>
    <s v="HOONAH R.D."/>
    <x v="26"/>
    <x v="4"/>
    <n v="3"/>
    <n v="58.201129999999999"/>
    <n v="-136.39204000000001"/>
    <s v="RBEERS"/>
    <n v="28"/>
    <n v="3"/>
  </r>
  <r>
    <d v="2012-08-15T00:00:00"/>
    <x v="4"/>
    <n v="8"/>
    <n v="15"/>
    <n v="4"/>
    <x v="1"/>
    <x v="138"/>
    <x v="33"/>
    <s v="04-16D PORT ALTHORP"/>
    <s v="HOONAH R.D."/>
    <x v="63"/>
    <x v="4"/>
    <n v="1"/>
    <n v="58.201129999999999"/>
    <n v="-136.39204000000001"/>
    <s v="SHANEKING"/>
    <n v="3"/>
    <n v="1"/>
  </r>
  <r>
    <d v="2011-08-17T00:00:00"/>
    <x v="1"/>
    <n v="8"/>
    <n v="17"/>
    <n v="4"/>
    <x v="1"/>
    <x v="138"/>
    <x v="33"/>
    <s v="04-16D PORT ALTHORP"/>
    <s v="HOONAH R.D."/>
    <x v="36"/>
    <x v="4"/>
    <n v="4"/>
    <n v="58.201129999999999"/>
    <n v="-136.39204000000001"/>
    <s v="JENNIFERMACDONALD"/>
    <n v="58"/>
    <n v="5"/>
  </r>
  <r>
    <d v="2012-08-17T00:00:00"/>
    <x v="4"/>
    <n v="8"/>
    <n v="17"/>
    <n v="6"/>
    <x v="1"/>
    <x v="138"/>
    <x v="33"/>
    <s v="04-16D PORT ALTHORP"/>
    <s v="HOONAH R.D."/>
    <x v="36"/>
    <x v="4"/>
    <n v="1.25"/>
    <n v="58.201129999999999"/>
    <n v="-136.39204000000001"/>
    <s v="FLBARNES"/>
    <n v="9"/>
    <n v="1"/>
  </r>
  <r>
    <d v="2012-08-17T00:00:00"/>
    <x v="4"/>
    <n v="8"/>
    <n v="17"/>
    <n v="6"/>
    <x v="1"/>
    <x v="138"/>
    <x v="33"/>
    <s v="04-16D PORT ALTHORP"/>
    <s v="HOONAH R.D."/>
    <x v="36"/>
    <x v="4"/>
    <n v="1.5"/>
    <n v="58.201129999999999"/>
    <n v="-136.39204000000001"/>
    <s v="FLBARNES"/>
    <n v="35"/>
    <n v="3"/>
  </r>
  <r>
    <d v="2013-08-19T00:00:00"/>
    <x v="0"/>
    <n v="8"/>
    <n v="19"/>
    <n v="2"/>
    <x v="1"/>
    <x v="138"/>
    <x v="33"/>
    <s v="04-16D PORT ALTHORP"/>
    <s v="HOONAH R.D."/>
    <x v="26"/>
    <x v="4"/>
    <n v="2"/>
    <n v="58.201129999999999"/>
    <n v="-136.39204000000001"/>
    <s v="RBEERS"/>
    <n v="25"/>
    <n v="1"/>
  </r>
  <r>
    <d v="2014-08-20T00:00:00"/>
    <x v="2"/>
    <n v="8"/>
    <n v="20"/>
    <n v="4"/>
    <x v="1"/>
    <x v="138"/>
    <x v="33"/>
    <s v="04-16D PORT ALTHORP"/>
    <s v="HOONAH R.D."/>
    <x v="26"/>
    <x v="4"/>
    <n v="1.5"/>
    <n v="58.201129999999999"/>
    <n v="-136.39204000000001"/>
    <s v="RBEERS"/>
    <n v="42"/>
    <n v="1"/>
  </r>
  <r>
    <d v="2014-08-20T00:00:00"/>
    <x v="2"/>
    <n v="8"/>
    <n v="20"/>
    <n v="4"/>
    <x v="1"/>
    <x v="138"/>
    <x v="33"/>
    <s v="04-16D PORT ALTHORP"/>
    <s v="HOONAH R.D."/>
    <x v="26"/>
    <x v="4"/>
    <n v="3"/>
    <n v="58.201129999999999"/>
    <n v="-136.39204000000001"/>
    <s v="RBEERS"/>
    <n v="18"/>
    <n v="1"/>
  </r>
  <r>
    <d v="2012-08-22T00:00:00"/>
    <x v="4"/>
    <n v="8"/>
    <n v="22"/>
    <n v="4"/>
    <x v="1"/>
    <x v="138"/>
    <x v="33"/>
    <s v="04-16D PORT ALTHORP"/>
    <s v="HOONAH R.D."/>
    <x v="26"/>
    <x v="4"/>
    <n v="2"/>
    <n v="58.201129999999999"/>
    <n v="-136.39204000000001"/>
    <s v="RBEERS"/>
    <n v="33"/>
    <n v="2"/>
  </r>
  <r>
    <d v="2012-08-22T00:00:00"/>
    <x v="4"/>
    <n v="8"/>
    <n v="22"/>
    <n v="4"/>
    <x v="1"/>
    <x v="138"/>
    <x v="33"/>
    <s v="04-16D PORT ALTHORP"/>
    <s v="HOONAH R.D."/>
    <x v="26"/>
    <x v="4"/>
    <n v="5"/>
    <n v="58.201129999999999"/>
    <n v="-136.39204000000001"/>
    <s v="RBEERS"/>
    <n v="49"/>
    <n v="4"/>
  </r>
  <r>
    <d v="2014-08-25T00:00:00"/>
    <x v="2"/>
    <n v="8"/>
    <n v="25"/>
    <n v="2"/>
    <x v="1"/>
    <x v="138"/>
    <x v="33"/>
    <s v="04-16D PORT ALTHORP"/>
    <s v="HOONAH R.D."/>
    <x v="36"/>
    <x v="4"/>
    <n v="0.75"/>
    <n v="58.201129999999999"/>
    <n v="-136.39204000000001"/>
    <s v="JENNIFERMACDONALD"/>
    <n v="8"/>
    <n v="1"/>
  </r>
  <r>
    <d v="2014-08-25T00:00:00"/>
    <x v="2"/>
    <n v="8"/>
    <n v="25"/>
    <n v="2"/>
    <x v="1"/>
    <x v="138"/>
    <x v="33"/>
    <s v="04-16D PORT ALTHORP"/>
    <s v="HOONAH R.D."/>
    <x v="36"/>
    <x v="4"/>
    <n v="1"/>
    <n v="58.201129999999999"/>
    <n v="-136.39204000000001"/>
    <s v="JENNIFERMACDONALD"/>
    <n v="22"/>
    <n v="3"/>
  </r>
  <r>
    <d v="2014-08-25T00:00:00"/>
    <x v="2"/>
    <n v="8"/>
    <n v="25"/>
    <n v="2"/>
    <x v="1"/>
    <x v="138"/>
    <x v="33"/>
    <s v="04-16D PORT ALTHORP"/>
    <s v="HOONAH R.D."/>
    <x v="36"/>
    <x v="4"/>
    <n v="1.75"/>
    <n v="58.201129999999999"/>
    <n v="-136.39204000000001"/>
    <s v="JENNIFERMACDONALD"/>
    <n v="14"/>
    <n v="1"/>
  </r>
  <r>
    <d v="2013-08-25T00:00:00"/>
    <x v="0"/>
    <n v="8"/>
    <n v="25"/>
    <n v="1"/>
    <x v="1"/>
    <x v="138"/>
    <x v="33"/>
    <s v="04-16D PORT ALTHORP"/>
    <s v="HOONAH R.D."/>
    <x v="91"/>
    <x v="4"/>
    <n v="2"/>
    <n v="58.201129999999999"/>
    <n v="-136.39204000000001"/>
    <s v="PHKILLIAN"/>
    <n v="4"/>
    <n v="1"/>
  </r>
  <r>
    <d v="2012-08-27T00:00:00"/>
    <x v="4"/>
    <n v="8"/>
    <n v="27"/>
    <n v="2"/>
    <x v="1"/>
    <x v="138"/>
    <x v="33"/>
    <s v="04-16D PORT ALTHORP"/>
    <s v="HOONAH R.D."/>
    <x v="26"/>
    <x v="4"/>
    <n v="2.5"/>
    <n v="58.201129999999999"/>
    <n v="-136.39204000000001"/>
    <s v="RBEERS"/>
    <n v="29"/>
    <n v="2"/>
  </r>
  <r>
    <d v="2014-08-27T00:00:00"/>
    <x v="2"/>
    <n v="8"/>
    <n v="27"/>
    <n v="4"/>
    <x v="1"/>
    <x v="138"/>
    <x v="33"/>
    <s v="04-16D PORT ALTHORP"/>
    <s v="HOONAH R.D."/>
    <x v="26"/>
    <x v="4"/>
    <n v="2.5"/>
    <n v="58.201129999999999"/>
    <n v="-136.39204000000001"/>
    <s v="RBEERS"/>
    <n v="72"/>
    <n v="2"/>
  </r>
  <r>
    <d v="2014-08-30T00:00:00"/>
    <x v="2"/>
    <n v="8"/>
    <n v="30"/>
    <n v="7"/>
    <x v="1"/>
    <x v="138"/>
    <x v="33"/>
    <s v="04-16D PORT ALTHORP"/>
    <s v="HOONAH R.D."/>
    <x v="26"/>
    <x v="4"/>
    <n v="2"/>
    <n v="58.201129999999999"/>
    <n v="-136.39204000000001"/>
    <s v="RBEERS"/>
    <n v="38"/>
    <n v="4"/>
  </r>
  <r>
    <d v="2013-09-02T00:00:00"/>
    <x v="0"/>
    <n v="9"/>
    <n v="2"/>
    <n v="2"/>
    <x v="1"/>
    <x v="138"/>
    <x v="33"/>
    <s v="04-16D PORT ALTHORP"/>
    <s v="HOONAH R.D."/>
    <x v="26"/>
    <x v="4"/>
    <n v="2"/>
    <n v="58.201129999999999"/>
    <n v="-136.39204000000001"/>
    <s v="RBEERS"/>
    <n v="27"/>
    <n v="3"/>
  </r>
  <r>
    <d v="2012-09-03T00:00:00"/>
    <x v="4"/>
    <n v="9"/>
    <n v="3"/>
    <n v="2"/>
    <x v="1"/>
    <x v="138"/>
    <x v="33"/>
    <s v="04-16D PORT ALTHORP"/>
    <s v="HOONAH R.D."/>
    <x v="26"/>
    <x v="4"/>
    <n v="2"/>
    <n v="58.201129999999999"/>
    <n v="-136.39204000000001"/>
    <s v="RBEERS"/>
    <n v="30"/>
    <n v="2"/>
  </r>
  <r>
    <d v="2012-09-03T00:00:00"/>
    <x v="4"/>
    <n v="9"/>
    <n v="3"/>
    <n v="2"/>
    <x v="1"/>
    <x v="138"/>
    <x v="33"/>
    <s v="04-16D PORT ALTHORP"/>
    <s v="HOONAH R.D."/>
    <x v="26"/>
    <x v="4"/>
    <n v="2"/>
    <n v="58.201129999999999"/>
    <n v="-136.39204000000001"/>
    <s v="RBEERS"/>
    <n v="32"/>
    <n v="3"/>
  </r>
  <r>
    <d v="2011-09-05T00:00:00"/>
    <x v="1"/>
    <n v="9"/>
    <n v="5"/>
    <n v="2"/>
    <x v="1"/>
    <x v="138"/>
    <x v="33"/>
    <s v="04-16D PORT ALTHORP"/>
    <s v="HOONAH R.D."/>
    <x v="36"/>
    <x v="4"/>
    <n v="3.5"/>
    <n v="58.201129999999999"/>
    <n v="-136.39204000000001"/>
    <s v="JENNIFERMACDONALD"/>
    <n v="45"/>
    <n v="4"/>
  </r>
  <r>
    <d v="2015-09-14T00:00:00"/>
    <x v="3"/>
    <n v="9"/>
    <n v="14"/>
    <n v="2"/>
    <x v="1"/>
    <x v="138"/>
    <x v="33"/>
    <s v="04-16D PORT ALTHORP"/>
    <s v="HOONAH R.D."/>
    <x v="26"/>
    <x v="4"/>
    <n v="3"/>
    <n v="58.201129999999999"/>
    <n v="-136.39204000000001"/>
    <s v="RBEERS"/>
    <n v="15"/>
    <n v="2"/>
  </r>
  <r>
    <d v="2015-05-12T00:00:00"/>
    <x v="3"/>
    <n v="5"/>
    <n v="12"/>
    <n v="3"/>
    <x v="0"/>
    <x v="138"/>
    <x v="33"/>
    <s v="04-16D PORT ALTHORP"/>
    <s v="HOONAH R.D."/>
    <x v="59"/>
    <x v="4"/>
    <n v="1.5"/>
    <n v="58.201129999999999"/>
    <n v="-136.39204000000001"/>
    <s v="LBDEVICHE"/>
    <n v="38"/>
    <n v="1"/>
  </r>
  <r>
    <d v="2012-05-23T00:00:00"/>
    <x v="4"/>
    <n v="5"/>
    <n v="23"/>
    <n v="4"/>
    <x v="0"/>
    <x v="138"/>
    <x v="33"/>
    <s v="04-16D PORT ALTHORP"/>
    <s v="HOONAH R.D."/>
    <x v="36"/>
    <x v="4"/>
    <n v="1.25"/>
    <n v="58.201129999999999"/>
    <n v="-136.39204000000001"/>
    <s v="FLBARNES"/>
    <n v="35"/>
    <n v="4"/>
  </r>
  <r>
    <d v="2013-05-24T00:00:00"/>
    <x v="0"/>
    <n v="5"/>
    <n v="24"/>
    <n v="6"/>
    <x v="0"/>
    <x v="138"/>
    <x v="33"/>
    <s v="04-16D PORT ALTHORP"/>
    <s v="HOONAH R.D."/>
    <x v="63"/>
    <x v="4"/>
    <n v="2"/>
    <n v="58.201129999999999"/>
    <n v="-136.39204000000001"/>
    <s v="SHANEKING"/>
    <n v="3"/>
    <n v="1"/>
  </r>
  <r>
    <d v="2012-05-27T00:00:00"/>
    <x v="4"/>
    <n v="5"/>
    <n v="27"/>
    <n v="1"/>
    <x v="0"/>
    <x v="138"/>
    <x v="33"/>
    <s v="04-16D PORT ALTHORP"/>
    <s v="HOONAH R.D."/>
    <x v="90"/>
    <x v="4"/>
    <n v="4"/>
    <n v="58.201129999999999"/>
    <n v="-136.39204000000001"/>
    <s v="DZPHILBROOK"/>
    <n v="1"/>
    <n v="1"/>
  </r>
  <r>
    <d v="2015-06-25T00:00:00"/>
    <x v="3"/>
    <n v="6"/>
    <n v="25"/>
    <n v="5"/>
    <x v="1"/>
    <x v="138"/>
    <x v="33"/>
    <s v="04-16D PORT ALTHORP"/>
    <s v="HOONAH R.D."/>
    <x v="63"/>
    <x v="4"/>
    <n v="2"/>
    <n v="58.201129999999999"/>
    <n v="-136.39204000000001"/>
    <s v="RAHAVENS"/>
    <n v="4"/>
    <n v="1"/>
  </r>
  <r>
    <d v="2012-06-29T00:00:00"/>
    <x v="4"/>
    <n v="6"/>
    <n v="29"/>
    <n v="6"/>
    <x v="1"/>
    <x v="138"/>
    <x v="33"/>
    <s v="04-16D PORT ALTHORP"/>
    <s v="HOONAH R.D."/>
    <x v="90"/>
    <x v="4"/>
    <n v="4"/>
    <n v="58.201129999999999"/>
    <n v="-136.39204000000001"/>
    <s v="DZPHILBROOK"/>
    <n v="1"/>
    <n v="1"/>
  </r>
  <r>
    <d v="2012-07-04T00:00:00"/>
    <x v="4"/>
    <n v="7"/>
    <n v="4"/>
    <n v="4"/>
    <x v="1"/>
    <x v="138"/>
    <x v="33"/>
    <s v="04-16D PORT ALTHORP"/>
    <s v="HOONAH R.D."/>
    <x v="16"/>
    <x v="4"/>
    <n v="1"/>
    <n v="58.201129999999999"/>
    <n v="-136.39204000000001"/>
    <s v="SHANEKING"/>
    <n v="6"/>
    <n v="1"/>
  </r>
  <r>
    <d v="2014-07-14T00:00:00"/>
    <x v="2"/>
    <n v="7"/>
    <n v="14"/>
    <n v="2"/>
    <x v="1"/>
    <x v="138"/>
    <x v="33"/>
    <s v="04-16D PORT ALTHORP"/>
    <s v="HOONAH R.D."/>
    <x v="73"/>
    <x v="4"/>
    <n v="2"/>
    <n v="58.201129999999999"/>
    <n v="-136.39204000000001"/>
    <s v="MATTHEWJJURAK"/>
    <n v="12"/>
    <n v="1"/>
  </r>
  <r>
    <d v="2015-08-18T00:00:00"/>
    <x v="3"/>
    <n v="8"/>
    <n v="18"/>
    <n v="3"/>
    <x v="1"/>
    <x v="138"/>
    <x v="33"/>
    <s v="04-16D PORT ALTHORP"/>
    <s v="HOONAH R.D."/>
    <x v="7"/>
    <x v="4"/>
    <n v="1.5"/>
    <n v="58.201129999999999"/>
    <n v="-136.39204000000001"/>
    <s v="JLSCHALKOWSKI"/>
    <n v="4"/>
    <n v="1"/>
  </r>
  <r>
    <d v="2012-09-01T00:00:00"/>
    <x v="4"/>
    <n v="9"/>
    <n v="1"/>
    <n v="7"/>
    <x v="1"/>
    <x v="138"/>
    <x v="33"/>
    <s v="04-16D PORT ALTHORP"/>
    <s v="HOONAH R.D."/>
    <x v="90"/>
    <x v="4"/>
    <n v="4"/>
    <n v="58.201129999999999"/>
    <n v="-136.39204000000001"/>
    <s v="DZPHILBROOK"/>
    <n v="2"/>
    <n v="1"/>
  </r>
  <r>
    <d v="2012-06-10T00:00:00"/>
    <x v="4"/>
    <n v="6"/>
    <n v="10"/>
    <n v="1"/>
    <x v="1"/>
    <x v="139"/>
    <x v="37"/>
    <s v="01-05B PORT SNETTISHAM"/>
    <s v="JUNEAU R.D."/>
    <x v="13"/>
    <x v="3"/>
    <n v="2"/>
    <n v="57.964280000000002"/>
    <n v="-133.72035"/>
    <s v="PHKILLIAN"/>
    <n v="3"/>
    <n v="1"/>
  </r>
  <r>
    <d v="2011-05-30T00:00:00"/>
    <x v="1"/>
    <n v="5"/>
    <n v="30"/>
    <n v="2"/>
    <x v="0"/>
    <x v="139"/>
    <x v="37"/>
    <s v="01-05B PORT SNETTISHAM"/>
    <s v="JUNEAU R.D."/>
    <x v="43"/>
    <x v="4"/>
    <n v="2"/>
    <n v="57.964280000000002"/>
    <n v="-133.72035"/>
    <s v="GDKING"/>
    <n v="8"/>
    <n v="1"/>
  </r>
  <r>
    <d v="2014-05-30T00:00:00"/>
    <x v="2"/>
    <n v="5"/>
    <n v="30"/>
    <n v="6"/>
    <x v="0"/>
    <x v="139"/>
    <x v="37"/>
    <s v="01-05B PORT SNETTISHAM"/>
    <s v="JUNEAU R.D."/>
    <x v="43"/>
    <x v="4"/>
    <n v="1.5"/>
    <n v="57.964280000000002"/>
    <n v="-133.72035"/>
    <s v="SHANEKING"/>
    <n v="8"/>
    <n v="1"/>
  </r>
  <r>
    <d v="2012-06-10T00:00:00"/>
    <x v="4"/>
    <n v="6"/>
    <n v="10"/>
    <n v="1"/>
    <x v="1"/>
    <x v="139"/>
    <x v="37"/>
    <s v="01-05B PORT SNETTISHAM"/>
    <s v="JUNEAU R.D."/>
    <x v="13"/>
    <x v="4"/>
    <n v="1.5"/>
    <n v="57.964280000000002"/>
    <n v="-133.72035"/>
    <s v="PHKILLIAN"/>
    <n v="4"/>
    <n v="1"/>
  </r>
  <r>
    <d v="2012-06-13T00:00:00"/>
    <x v="4"/>
    <n v="6"/>
    <n v="13"/>
    <n v="4"/>
    <x v="1"/>
    <x v="139"/>
    <x v="37"/>
    <s v="01-05B PORT SNETTISHAM"/>
    <s v="JUNEAU R.D."/>
    <x v="43"/>
    <x v="4"/>
    <n v="2"/>
    <n v="57.964280000000002"/>
    <n v="-133.72035"/>
    <s v="SHANEKING"/>
    <n v="11"/>
    <n v="1"/>
  </r>
  <r>
    <d v="2013-06-16T00:00:00"/>
    <x v="0"/>
    <n v="6"/>
    <n v="16"/>
    <n v="1"/>
    <x v="1"/>
    <x v="139"/>
    <x v="37"/>
    <s v="01-05B PORT SNETTISHAM"/>
    <s v="JUNEAU R.D."/>
    <x v="43"/>
    <x v="4"/>
    <n v="2"/>
    <n v="57.964280000000002"/>
    <n v="-133.72035"/>
    <s v="JLSCHALKOWSKI"/>
    <n v="8"/>
    <n v="1"/>
  </r>
  <r>
    <d v="2011-06-17T00:00:00"/>
    <x v="1"/>
    <n v="6"/>
    <n v="17"/>
    <n v="6"/>
    <x v="1"/>
    <x v="139"/>
    <x v="37"/>
    <s v="01-05B PORT SNETTISHAM"/>
    <s v="JUNEAU R.D."/>
    <x v="43"/>
    <x v="4"/>
    <n v="2"/>
    <n v="57.964280000000002"/>
    <n v="-133.72035"/>
    <s v="GDKING"/>
    <n v="7"/>
    <n v="1"/>
  </r>
  <r>
    <d v="2014-06-17T00:00:00"/>
    <x v="2"/>
    <n v="6"/>
    <n v="17"/>
    <n v="3"/>
    <x v="1"/>
    <x v="139"/>
    <x v="37"/>
    <s v="01-05B PORT SNETTISHAM"/>
    <s v="JUNEAU R.D."/>
    <x v="43"/>
    <x v="4"/>
    <n v="1.5"/>
    <n v="57.964280000000002"/>
    <n v="-133.72035"/>
    <s v="SHANEKING"/>
    <n v="6"/>
    <n v="1"/>
  </r>
  <r>
    <d v="2012-06-24T00:00:00"/>
    <x v="4"/>
    <n v="6"/>
    <n v="24"/>
    <n v="1"/>
    <x v="1"/>
    <x v="139"/>
    <x v="37"/>
    <s v="01-05B PORT SNETTISHAM"/>
    <s v="JUNEAU R.D."/>
    <x v="13"/>
    <x v="4"/>
    <n v="1"/>
    <n v="57.964280000000002"/>
    <n v="-133.72035"/>
    <s v="PHKILLIAN"/>
    <n v="18"/>
    <n v="2"/>
  </r>
  <r>
    <d v="2012-06-26T00:00:00"/>
    <x v="4"/>
    <n v="6"/>
    <n v="26"/>
    <n v="3"/>
    <x v="1"/>
    <x v="139"/>
    <x v="37"/>
    <s v="01-05B PORT SNETTISHAM"/>
    <s v="JUNEAU R.D."/>
    <x v="43"/>
    <x v="4"/>
    <n v="1.5"/>
    <n v="57.964280000000002"/>
    <n v="-133.72035"/>
    <s v="SHANEKING"/>
    <n v="9"/>
    <n v="1"/>
  </r>
  <r>
    <d v="2011-06-26T00:00:00"/>
    <x v="1"/>
    <n v="6"/>
    <n v="26"/>
    <n v="1"/>
    <x v="1"/>
    <x v="139"/>
    <x v="37"/>
    <s v="01-05B PORT SNETTISHAM"/>
    <s v="JUNEAU R.D."/>
    <x v="13"/>
    <x v="4"/>
    <n v="1.5"/>
    <n v="57.964280000000002"/>
    <n v="-133.72035"/>
    <s v="JENNIFERMACDONALD"/>
    <n v="18"/>
    <n v="1"/>
  </r>
  <r>
    <d v="2015-08-24T00:00:00"/>
    <x v="3"/>
    <n v="8"/>
    <n v="24"/>
    <n v="2"/>
    <x v="1"/>
    <x v="139"/>
    <x v="37"/>
    <s v="01-05B PORT SNETTISHAM"/>
    <s v="JUNEAU R.D."/>
    <x v="43"/>
    <x v="4"/>
    <n v="2"/>
    <n v="57.964280000000002"/>
    <n v="-133.72035"/>
    <s v="SHANEKING"/>
    <n v="8"/>
    <n v="1"/>
  </r>
  <r>
    <d v="2015-08-24T00:00:00"/>
    <x v="3"/>
    <n v="8"/>
    <n v="24"/>
    <n v="2"/>
    <x v="1"/>
    <x v="139"/>
    <x v="37"/>
    <s v="01-05B PORT SNETTISHAM"/>
    <s v="JUNEAU R.D."/>
    <x v="43"/>
    <x v="4"/>
    <n v="2.5"/>
    <n v="57.964280000000002"/>
    <n v="-133.72035"/>
    <s v="SHANEKING"/>
    <n v="5"/>
    <n v="1"/>
  </r>
  <r>
    <d v="2011-08-26T00:00:00"/>
    <x v="1"/>
    <n v="8"/>
    <n v="26"/>
    <n v="6"/>
    <x v="1"/>
    <x v="139"/>
    <x v="37"/>
    <s v="01-05B PORT SNETTISHAM"/>
    <s v="JUNEAU R.D."/>
    <x v="43"/>
    <x v="4"/>
    <n v="2"/>
    <n v="57.964280000000002"/>
    <n v="-133.72035"/>
    <s v="GDKING"/>
    <n v="8"/>
    <n v="1"/>
  </r>
  <r>
    <d v="2012-08-26T00:00:00"/>
    <x v="4"/>
    <n v="8"/>
    <n v="26"/>
    <n v="1"/>
    <x v="1"/>
    <x v="139"/>
    <x v="37"/>
    <s v="01-05B PORT SNETTISHAM"/>
    <s v="JUNEAU R.D."/>
    <x v="43"/>
    <x v="4"/>
    <n v="2.5"/>
    <n v="57.964280000000002"/>
    <n v="-133.72035"/>
    <s v="SHANEKING"/>
    <n v="8"/>
    <n v="1"/>
  </r>
  <r>
    <d v="2013-08-26T00:00:00"/>
    <x v="0"/>
    <n v="8"/>
    <n v="26"/>
    <n v="2"/>
    <x v="1"/>
    <x v="139"/>
    <x v="37"/>
    <s v="01-05B PORT SNETTISHAM"/>
    <s v="JUNEAU R.D."/>
    <x v="43"/>
    <x v="4"/>
    <n v="2"/>
    <n v="57.964280000000002"/>
    <n v="-133.72035"/>
    <s v="JLSCHALKOWSKI"/>
    <n v="8"/>
    <n v="1"/>
  </r>
  <r>
    <d v="2013-05-27T00:00:00"/>
    <x v="0"/>
    <n v="5"/>
    <n v="27"/>
    <n v="2"/>
    <x v="0"/>
    <x v="139"/>
    <x v="37"/>
    <s v="01-05B PORT SNETTISHAM"/>
    <s v="JUNEAU R.D."/>
    <x v="0"/>
    <x v="7"/>
    <n v="2"/>
    <n v="57.964280000000002"/>
    <n v="-133.72035"/>
    <s v="JLSCHALKOWSKI"/>
    <n v="4"/>
    <n v="1"/>
  </r>
  <r>
    <d v="2011-06-01T00:00:00"/>
    <x v="1"/>
    <n v="6"/>
    <n v="1"/>
    <n v="4"/>
    <x v="1"/>
    <x v="139"/>
    <x v="37"/>
    <s v="01-05B PORT SNETTISHAM"/>
    <s v="JUNEAU R.D."/>
    <x v="58"/>
    <x v="7"/>
    <n v="6"/>
    <n v="57.964280000000002"/>
    <n v="-133.72035"/>
    <s v="RBEERS"/>
    <n v="2"/>
    <n v="1"/>
  </r>
  <r>
    <d v="2011-05-24T00:00:00"/>
    <x v="1"/>
    <n v="5"/>
    <n v="24"/>
    <n v="3"/>
    <x v="0"/>
    <x v="139"/>
    <x v="37"/>
    <s v="01-05B PORT SNETTISHAM"/>
    <s v="JUNEAU R.D."/>
    <x v="56"/>
    <x v="10"/>
    <n v="1"/>
    <n v="57.964280000000002"/>
    <n v="-133.72035"/>
    <s v="GDKING"/>
    <n v="2"/>
    <n v="1"/>
  </r>
  <r>
    <d v="2012-05-22T00:00:00"/>
    <x v="4"/>
    <n v="5"/>
    <n v="22"/>
    <n v="3"/>
    <x v="0"/>
    <x v="139"/>
    <x v="37"/>
    <s v="01-05B PORT SNETTISHAM"/>
    <s v="JUNEAU R.D."/>
    <x v="38"/>
    <x v="0"/>
    <n v="2"/>
    <n v="57.964280000000002"/>
    <n v="-133.72035"/>
    <s v="SHANEKING"/>
    <n v="1"/>
    <n v="1"/>
  </r>
  <r>
    <d v="2013-05-22T00:00:00"/>
    <x v="0"/>
    <n v="5"/>
    <n v="22"/>
    <n v="4"/>
    <x v="0"/>
    <x v="139"/>
    <x v="37"/>
    <s v="01-05B PORT SNETTISHAM"/>
    <s v="JUNEAU R.D."/>
    <x v="38"/>
    <x v="0"/>
    <n v="2"/>
    <n v="57.964280000000002"/>
    <n v="-133.72035"/>
    <s v="SHANEKING"/>
    <n v="1"/>
    <n v="1"/>
  </r>
  <r>
    <d v="2012-05-26T00:00:00"/>
    <x v="4"/>
    <n v="5"/>
    <n v="26"/>
    <n v="7"/>
    <x v="0"/>
    <x v="139"/>
    <x v="37"/>
    <s v="01-05B PORT SNETTISHAM"/>
    <s v="JUNEAU R.D."/>
    <x v="87"/>
    <x v="4"/>
    <n v="2"/>
    <n v="57.964280000000002"/>
    <n v="-133.72035"/>
    <s v="LHAUKNESS"/>
    <n v="5"/>
    <n v="1"/>
  </r>
  <r>
    <d v="2012-05-24T00:00:00"/>
    <x v="4"/>
    <n v="5"/>
    <n v="24"/>
    <n v="5"/>
    <x v="0"/>
    <x v="140"/>
    <x v="2"/>
    <s v="04-03 SITKA AREA"/>
    <s v="SITKA R.D."/>
    <x v="24"/>
    <x v="0"/>
    <n v="3"/>
    <n v="57.257219999999997"/>
    <n v="-135.79805999999999"/>
    <s v="PHKILLIAN"/>
    <n v="1"/>
    <n v="1"/>
  </r>
  <r>
    <d v="2015-07-09T00:00:00"/>
    <x v="3"/>
    <n v="7"/>
    <n v="9"/>
    <n v="5"/>
    <x v="1"/>
    <x v="141"/>
    <x v="16"/>
    <s v="04-04B KELP BAY"/>
    <s v="SITKA R.D."/>
    <x v="13"/>
    <x v="3"/>
    <n v="3"/>
    <n v="57.256430000000002"/>
    <n v="-134.99554000000001"/>
    <s v="LBDEVICHE"/>
    <n v="4"/>
    <n v="1"/>
  </r>
  <r>
    <d v="2015-09-03T00:00:00"/>
    <x v="3"/>
    <n v="9"/>
    <n v="3"/>
    <n v="5"/>
    <x v="1"/>
    <x v="141"/>
    <x v="16"/>
    <s v="04-04B KELP BAY"/>
    <s v="SITKA R.D."/>
    <x v="13"/>
    <x v="3"/>
    <n v="2"/>
    <n v="57.256430000000002"/>
    <n v="-134.99554000000001"/>
    <s v="LBDEVICHE"/>
    <n v="6"/>
    <n v="1"/>
  </r>
  <r>
    <d v="2015-09-04T00:00:00"/>
    <x v="3"/>
    <n v="9"/>
    <n v="4"/>
    <n v="6"/>
    <x v="1"/>
    <x v="141"/>
    <x v="16"/>
    <s v="04-04B KELP BAY"/>
    <s v="SITKA R.D."/>
    <x v="60"/>
    <x v="3"/>
    <n v="2"/>
    <n v="57.256430000000002"/>
    <n v="-134.99554000000001"/>
    <s v="RAHAVENS"/>
    <n v="4"/>
    <n v="1"/>
  </r>
  <r>
    <d v="2011-06-16T00:00:00"/>
    <x v="1"/>
    <n v="6"/>
    <n v="16"/>
    <n v="5"/>
    <x v="1"/>
    <x v="141"/>
    <x v="16"/>
    <s v="04-04B KELP BAY"/>
    <s v="SITKA R.D."/>
    <x v="13"/>
    <x v="4"/>
    <n v="1.5"/>
    <n v="57.256430000000002"/>
    <n v="-134.99554000000001"/>
    <s v="JENNIFERMACDONALD"/>
    <n v="8"/>
    <n v="1"/>
  </r>
  <r>
    <d v="2011-06-21T00:00:00"/>
    <x v="1"/>
    <n v="6"/>
    <n v="21"/>
    <n v="3"/>
    <x v="1"/>
    <x v="141"/>
    <x v="16"/>
    <s v="04-04B KELP BAY"/>
    <s v="SITKA R.D."/>
    <x v="13"/>
    <x v="4"/>
    <n v="2"/>
    <n v="57.256430000000002"/>
    <n v="-134.99554000000001"/>
    <s v="JENNIFERMACDONALD"/>
    <n v="11"/>
    <n v="1"/>
  </r>
  <r>
    <d v="2011-07-04T00:00:00"/>
    <x v="1"/>
    <n v="7"/>
    <n v="4"/>
    <n v="2"/>
    <x v="1"/>
    <x v="141"/>
    <x v="16"/>
    <s v="04-04B KELP BAY"/>
    <s v="SITKA R.D."/>
    <x v="13"/>
    <x v="4"/>
    <n v="1"/>
    <n v="57.256430000000002"/>
    <n v="-134.99554000000001"/>
    <s v="JENNIFERMACDONALD"/>
    <n v="8"/>
    <n v="1"/>
  </r>
  <r>
    <d v="2011-07-19T00:00:00"/>
    <x v="1"/>
    <n v="7"/>
    <n v="19"/>
    <n v="3"/>
    <x v="1"/>
    <x v="141"/>
    <x v="16"/>
    <s v="04-04B KELP BAY"/>
    <s v="SITKA R.D."/>
    <x v="13"/>
    <x v="4"/>
    <n v="2"/>
    <n v="57.256430000000002"/>
    <n v="-134.99554000000001"/>
    <s v="JENNIFERMACDONALD"/>
    <n v="6"/>
    <n v="1"/>
  </r>
  <r>
    <d v="2011-08-02T00:00:00"/>
    <x v="1"/>
    <n v="8"/>
    <n v="2"/>
    <n v="3"/>
    <x v="1"/>
    <x v="141"/>
    <x v="16"/>
    <s v="04-04B KELP BAY"/>
    <s v="SITKA R.D."/>
    <x v="13"/>
    <x v="4"/>
    <n v="2.5"/>
    <n v="57.256430000000002"/>
    <n v="-134.99554000000001"/>
    <s v="JENNIFERMACDONALD"/>
    <n v="11"/>
    <n v="1"/>
  </r>
  <r>
    <d v="2011-08-16T00:00:00"/>
    <x v="1"/>
    <n v="8"/>
    <n v="16"/>
    <n v="3"/>
    <x v="1"/>
    <x v="141"/>
    <x v="16"/>
    <s v="04-04B KELP BAY"/>
    <s v="SITKA R.D."/>
    <x v="13"/>
    <x v="4"/>
    <n v="2.5"/>
    <n v="57.256430000000002"/>
    <n v="-134.99554000000001"/>
    <s v="JENNIFERMACDONALD"/>
    <n v="11"/>
    <n v="1"/>
  </r>
  <r>
    <d v="2011-08-30T00:00:00"/>
    <x v="1"/>
    <n v="8"/>
    <n v="30"/>
    <n v="3"/>
    <x v="1"/>
    <x v="141"/>
    <x v="16"/>
    <s v="04-04B KELP BAY"/>
    <s v="SITKA R.D."/>
    <x v="13"/>
    <x v="4"/>
    <n v="2"/>
    <n v="57.256430000000002"/>
    <n v="-134.99554000000001"/>
    <s v="JENNIFERMACDONALD"/>
    <n v="4"/>
    <n v="1"/>
  </r>
  <r>
    <d v="2012-05-02T00:00:00"/>
    <x v="4"/>
    <n v="5"/>
    <n v="2"/>
    <n v="4"/>
    <x v="0"/>
    <x v="142"/>
    <x v="14"/>
    <s v="04-09 SEYMOUR CANAL"/>
    <s v="ADMIRALTY NATIONAL MONUMENT"/>
    <x v="51"/>
    <x v="0"/>
    <n v="3"/>
    <n v="58.074939999999998"/>
    <n v="-134.27216999999999"/>
    <s v="SHANEKING"/>
    <n v="1"/>
    <n v="1"/>
  </r>
  <r>
    <d v="2013-05-06T00:00:00"/>
    <x v="0"/>
    <n v="5"/>
    <n v="6"/>
    <n v="2"/>
    <x v="0"/>
    <x v="142"/>
    <x v="14"/>
    <s v="04-09 SEYMOUR CANAL"/>
    <s v="ADMIRALTY NATIONAL MONUMENT"/>
    <x v="51"/>
    <x v="0"/>
    <n v="1"/>
    <n v="58.074939999999998"/>
    <n v="-134.27216999999999"/>
    <s v="SHANEKING"/>
    <n v="1"/>
    <n v="1"/>
  </r>
  <r>
    <d v="2015-05-06T00:00:00"/>
    <x v="3"/>
    <n v="5"/>
    <n v="6"/>
    <n v="4"/>
    <x v="0"/>
    <x v="142"/>
    <x v="14"/>
    <s v="04-09 SEYMOUR CANAL"/>
    <s v="ADMIRALTY NATIONAL MONUMENT"/>
    <x v="51"/>
    <x v="0"/>
    <n v="1"/>
    <n v="58.074939999999998"/>
    <n v="-134.27216999999999"/>
    <s v="RAHAVENS"/>
    <n v="1"/>
    <n v="1"/>
  </r>
  <r>
    <d v="2015-05-07T00:00:00"/>
    <x v="3"/>
    <n v="5"/>
    <n v="7"/>
    <n v="5"/>
    <x v="0"/>
    <x v="142"/>
    <x v="14"/>
    <s v="04-09 SEYMOUR CANAL"/>
    <s v="ADMIRALTY NATIONAL MONUMENT"/>
    <x v="51"/>
    <x v="0"/>
    <n v="5"/>
    <n v="58.074939999999998"/>
    <n v="-134.27216999999999"/>
    <s v="RAHAVENS"/>
    <n v="1"/>
    <n v="1"/>
  </r>
  <r>
    <d v="2015-05-14T00:00:00"/>
    <x v="3"/>
    <n v="5"/>
    <n v="14"/>
    <n v="5"/>
    <x v="0"/>
    <x v="142"/>
    <x v="14"/>
    <s v="04-09 SEYMOUR CANAL"/>
    <s v="ADMIRALTY NATIONAL MONUMENT"/>
    <x v="51"/>
    <x v="0"/>
    <n v="1"/>
    <n v="58.074939999999998"/>
    <n v="-134.27216999999999"/>
    <s v="RAHAVENS"/>
    <n v="1"/>
    <n v="1"/>
  </r>
  <r>
    <d v="2013-05-17T00:00:00"/>
    <x v="0"/>
    <n v="5"/>
    <n v="17"/>
    <n v="6"/>
    <x v="0"/>
    <x v="142"/>
    <x v="14"/>
    <s v="04-09 SEYMOUR CANAL"/>
    <s v="ADMIRALTY NATIONAL MONUMENT"/>
    <x v="51"/>
    <x v="0"/>
    <n v="3"/>
    <n v="58.074939999999998"/>
    <n v="-134.27216999999999"/>
    <s v="SHANEKING"/>
    <n v="1"/>
    <n v="1"/>
  </r>
  <r>
    <d v="2013-05-18T00:00:00"/>
    <x v="0"/>
    <n v="5"/>
    <n v="18"/>
    <n v="7"/>
    <x v="0"/>
    <x v="142"/>
    <x v="14"/>
    <s v="04-09 SEYMOUR CANAL"/>
    <s v="ADMIRALTY NATIONAL MONUMENT"/>
    <x v="51"/>
    <x v="0"/>
    <n v="6"/>
    <n v="58.074939999999998"/>
    <n v="-134.27216999999999"/>
    <s v="SHANEKING"/>
    <n v="1"/>
    <n v="1"/>
  </r>
  <r>
    <d v="2015-05-18T00:00:00"/>
    <x v="3"/>
    <n v="5"/>
    <n v="18"/>
    <n v="2"/>
    <x v="0"/>
    <x v="142"/>
    <x v="14"/>
    <s v="04-09 SEYMOUR CANAL"/>
    <s v="ADMIRALTY NATIONAL MONUMENT"/>
    <x v="51"/>
    <x v="0"/>
    <n v="1"/>
    <n v="58.074939999999998"/>
    <n v="-134.27216999999999"/>
    <s v="RAHAVENS"/>
    <n v="1"/>
    <n v="1"/>
  </r>
  <r>
    <d v="2012-05-15T00:00:00"/>
    <x v="4"/>
    <n v="5"/>
    <n v="15"/>
    <n v="3"/>
    <x v="0"/>
    <x v="142"/>
    <x v="14"/>
    <s v="04-09 SEYMOUR CANAL"/>
    <s v="ADMIRALTY NATIONAL MONUMENT"/>
    <x v="51"/>
    <x v="5"/>
    <n v="3"/>
    <n v="58.074939999999998"/>
    <n v="-134.27216999999999"/>
    <s v="SHANEKING"/>
    <n v="2"/>
    <n v="1"/>
  </r>
  <r>
    <d v="2012-05-18T00:00:00"/>
    <x v="4"/>
    <n v="5"/>
    <n v="18"/>
    <n v="6"/>
    <x v="0"/>
    <x v="142"/>
    <x v="14"/>
    <s v="04-09 SEYMOUR CANAL"/>
    <s v="ADMIRALTY NATIONAL MONUMENT"/>
    <x v="51"/>
    <x v="5"/>
    <n v="3"/>
    <n v="58.074939999999998"/>
    <n v="-134.27216999999999"/>
    <s v="SHANEKING"/>
    <n v="2"/>
    <n v="1"/>
  </r>
  <r>
    <d v="2014-11-18T00:00:00"/>
    <x v="2"/>
    <n v="11"/>
    <n v="18"/>
    <n v="3"/>
    <x v="3"/>
    <x v="142"/>
    <x v="14"/>
    <s v="04-09 SEYMOUR CANAL"/>
    <s v="ADMIRALTY NATIONAL MONUMENT"/>
    <x v="34"/>
    <x v="6"/>
    <n v="2"/>
    <n v="58.074939999999998"/>
    <n v="-134.27216999999999"/>
    <s v="SHANEKING"/>
    <n v="2"/>
    <n v="1"/>
  </r>
  <r>
    <d v="2013-12-03T00:00:00"/>
    <x v="0"/>
    <n v="12"/>
    <n v="3"/>
    <n v="3"/>
    <x v="3"/>
    <x v="142"/>
    <x v="14"/>
    <s v="04-09 SEYMOUR CANAL"/>
    <s v="ADMIRALTY NATIONAL MONUMENT"/>
    <x v="34"/>
    <x v="6"/>
    <n v="2"/>
    <n v="58.074939999999998"/>
    <n v="-134.27216999999999"/>
    <s v="SHANEKING"/>
    <n v="2"/>
    <n v="1"/>
  </r>
  <r>
    <d v="2014-12-03T00:00:00"/>
    <x v="2"/>
    <n v="12"/>
    <n v="3"/>
    <n v="4"/>
    <x v="3"/>
    <x v="142"/>
    <x v="14"/>
    <s v="04-09 SEYMOUR CANAL"/>
    <s v="ADMIRALTY NATIONAL MONUMENT"/>
    <x v="34"/>
    <x v="6"/>
    <n v="1"/>
    <n v="58.074939999999998"/>
    <n v="-134.27216999999999"/>
    <s v="SHANEKING"/>
    <n v="2"/>
    <n v="1"/>
  </r>
  <r>
    <d v="2012-12-08T00:00:00"/>
    <x v="4"/>
    <n v="12"/>
    <n v="8"/>
    <n v="7"/>
    <x v="3"/>
    <x v="142"/>
    <x v="14"/>
    <s v="04-09 SEYMOUR CANAL"/>
    <s v="ADMIRALTY NATIONAL MONUMENT"/>
    <x v="34"/>
    <x v="6"/>
    <n v="2"/>
    <n v="58.074939999999998"/>
    <n v="-134.27216999999999"/>
    <s v="SHANEKING"/>
    <n v="3"/>
    <n v="1"/>
  </r>
  <r>
    <d v="2013-12-09T00:00:00"/>
    <x v="0"/>
    <n v="12"/>
    <n v="9"/>
    <n v="2"/>
    <x v="3"/>
    <x v="142"/>
    <x v="14"/>
    <s v="04-09 SEYMOUR CANAL"/>
    <s v="ADMIRALTY NATIONAL MONUMENT"/>
    <x v="34"/>
    <x v="6"/>
    <n v="3"/>
    <n v="58.074939999999998"/>
    <n v="-134.27216999999999"/>
    <s v="SHANEKING"/>
    <n v="1"/>
    <n v="1"/>
  </r>
  <r>
    <d v="2012-12-10T00:00:00"/>
    <x v="4"/>
    <n v="12"/>
    <n v="10"/>
    <n v="2"/>
    <x v="3"/>
    <x v="142"/>
    <x v="14"/>
    <s v="04-09 SEYMOUR CANAL"/>
    <s v="ADMIRALTY NATIONAL MONUMENT"/>
    <x v="34"/>
    <x v="6"/>
    <n v="3"/>
    <n v="58.074939999999998"/>
    <n v="-134.27216999999999"/>
    <s v="SHANEKING"/>
    <n v="3"/>
    <n v="1"/>
  </r>
  <r>
    <d v="2012-12-11T00:00:00"/>
    <x v="4"/>
    <n v="12"/>
    <n v="11"/>
    <n v="3"/>
    <x v="3"/>
    <x v="142"/>
    <x v="14"/>
    <s v="04-09 SEYMOUR CANAL"/>
    <s v="ADMIRALTY NATIONAL MONUMENT"/>
    <x v="34"/>
    <x v="6"/>
    <n v="3"/>
    <n v="58.074939999999998"/>
    <n v="-134.27216999999999"/>
    <s v="SHANEKING"/>
    <n v="2"/>
    <n v="1"/>
  </r>
  <r>
    <d v="2012-12-12T00:00:00"/>
    <x v="4"/>
    <n v="12"/>
    <n v="12"/>
    <n v="4"/>
    <x v="3"/>
    <x v="142"/>
    <x v="14"/>
    <s v="04-09 SEYMOUR CANAL"/>
    <s v="ADMIRALTY NATIONAL MONUMENT"/>
    <x v="34"/>
    <x v="6"/>
    <n v="6"/>
    <n v="58.074939999999998"/>
    <n v="-134.27216999999999"/>
    <s v="SHANEKING"/>
    <n v="1"/>
    <n v="1"/>
  </r>
  <r>
    <d v="2012-05-15T00:00:00"/>
    <x v="4"/>
    <n v="5"/>
    <n v="15"/>
    <n v="3"/>
    <x v="0"/>
    <x v="142"/>
    <x v="14"/>
    <s v="04-09 SEYMOUR CANAL"/>
    <s v="ADMIRALTY NATIONAL MONUMENT"/>
    <x v="51"/>
    <x v="4"/>
    <n v="3"/>
    <n v="58.074939999999998"/>
    <n v="-134.27216999999999"/>
    <s v="SHANEKING"/>
    <n v="1"/>
    <n v="1"/>
  </r>
  <r>
    <d v="2012-05-18T00:00:00"/>
    <x v="4"/>
    <n v="5"/>
    <n v="18"/>
    <n v="6"/>
    <x v="0"/>
    <x v="142"/>
    <x v="14"/>
    <s v="04-09 SEYMOUR CANAL"/>
    <s v="ADMIRALTY NATIONAL MONUMENT"/>
    <x v="51"/>
    <x v="4"/>
    <n v="3"/>
    <n v="58.074939999999998"/>
    <n v="-134.27216999999999"/>
    <s v="SHANEKING"/>
    <n v="1"/>
    <n v="1"/>
  </r>
  <r>
    <d v="2015-11-17T00:00:00"/>
    <x v="3"/>
    <n v="11"/>
    <n v="17"/>
    <n v="3"/>
    <x v="3"/>
    <x v="143"/>
    <x v="14"/>
    <s v="04-09 SEYMOUR CANAL"/>
    <s v="ADMIRALTY NATIONAL MONUMENT"/>
    <x v="34"/>
    <x v="6"/>
    <n v="4"/>
    <n v="57.63917"/>
    <n v="-133.88499999999999"/>
    <s v="SHANEKING"/>
    <n v="1"/>
    <n v="1"/>
  </r>
  <r>
    <d v="2015-11-18T00:00:00"/>
    <x v="3"/>
    <n v="11"/>
    <n v="18"/>
    <n v="4"/>
    <x v="3"/>
    <x v="143"/>
    <x v="14"/>
    <s v="04-09 SEYMOUR CANAL"/>
    <s v="ADMIRALTY NATIONAL MONUMENT"/>
    <x v="34"/>
    <x v="6"/>
    <n v="6"/>
    <n v="57.63917"/>
    <n v="-133.88499999999999"/>
    <s v="SHANEKING"/>
    <n v="1"/>
    <n v="1"/>
  </r>
  <r>
    <d v="2013-05-01T00:00:00"/>
    <x v="0"/>
    <n v="5"/>
    <n v="1"/>
    <n v="4"/>
    <x v="0"/>
    <x v="143"/>
    <x v="14"/>
    <s v="04-09 SEYMOUR CANAL"/>
    <s v="ADMIRALTY NATIONAL MONUMENT"/>
    <x v="35"/>
    <x v="4"/>
    <n v="1.5"/>
    <n v="57.63917"/>
    <n v="-133.88499999999999"/>
    <s v="RBEERS"/>
    <n v="5"/>
    <n v="1"/>
  </r>
  <r>
    <d v="2015-06-03T00:00:00"/>
    <x v="3"/>
    <n v="6"/>
    <n v="3"/>
    <n v="4"/>
    <x v="1"/>
    <x v="144"/>
    <x v="28"/>
    <s v="01-05C WINDHAM BAY"/>
    <s v="JUNEAU R.D."/>
    <x v="34"/>
    <x v="7"/>
    <n v="6"/>
    <n v="57.318100000000001"/>
    <n v="-133.09657000000001"/>
    <s v="SHANEKING"/>
    <n v="3"/>
    <n v="1"/>
  </r>
  <r>
    <d v="2012-05-24T00:00:00"/>
    <x v="4"/>
    <n v="5"/>
    <n v="24"/>
    <n v="5"/>
    <x v="1"/>
    <x v="145"/>
    <x v="18"/>
    <s v="04-13 PERIL STRAIT"/>
    <s v="SITKA R.D."/>
    <x v="13"/>
    <x v="4"/>
    <n v="1.5"/>
    <n v="57.506320000000002"/>
    <n v="-135.53476000000001"/>
    <s v="PHKILLIAN"/>
    <n v="6"/>
    <n v="1"/>
  </r>
  <r>
    <d v="2011-06-09T00:00:00"/>
    <x v="1"/>
    <n v="6"/>
    <n v="9"/>
    <n v="5"/>
    <x v="1"/>
    <x v="145"/>
    <x v="18"/>
    <s v="04-13 PERIL STRAIT"/>
    <s v="SITKA R.D."/>
    <x v="13"/>
    <x v="4"/>
    <n v="4"/>
    <n v="57.506320000000002"/>
    <n v="-135.53476000000001"/>
    <s v="JENNIFERMACDONALD"/>
    <n v="1"/>
    <n v="1"/>
  </r>
  <r>
    <d v="2011-07-22T00:00:00"/>
    <x v="1"/>
    <n v="7"/>
    <n v="22"/>
    <n v="6"/>
    <x v="1"/>
    <x v="145"/>
    <x v="18"/>
    <s v="04-13 PERIL STRAIT"/>
    <s v="SITKA R.D."/>
    <x v="13"/>
    <x v="4"/>
    <n v="3"/>
    <n v="57.506320000000002"/>
    <n v="-135.53476000000001"/>
    <s v="JENNIFERMACDONALD"/>
    <n v="14"/>
    <n v="2"/>
  </r>
  <r>
    <d v="2012-07-26T00:00:00"/>
    <x v="4"/>
    <n v="7"/>
    <n v="26"/>
    <n v="5"/>
    <x v="1"/>
    <x v="145"/>
    <x v="18"/>
    <s v="04-13 PERIL STRAIT"/>
    <s v="SITKA R.D."/>
    <x v="13"/>
    <x v="4"/>
    <n v="2"/>
    <n v="57.506320000000002"/>
    <n v="-135.53476000000001"/>
    <s v="PHKILLIAN"/>
    <n v="4"/>
    <n v="1"/>
  </r>
  <r>
    <d v="2011-08-19T00:00:00"/>
    <x v="1"/>
    <n v="8"/>
    <n v="19"/>
    <n v="6"/>
    <x v="1"/>
    <x v="145"/>
    <x v="18"/>
    <s v="04-13 PERIL STRAIT"/>
    <s v="SITKA R.D."/>
    <x v="13"/>
    <x v="4"/>
    <n v="3"/>
    <n v="57.506320000000002"/>
    <n v="-135.53476000000001"/>
    <s v="JENNIFERMACDONALD"/>
    <n v="12"/>
    <n v="1"/>
  </r>
  <r>
    <d v="2011-09-02T00:00:00"/>
    <x v="1"/>
    <n v="9"/>
    <n v="2"/>
    <n v="6"/>
    <x v="1"/>
    <x v="145"/>
    <x v="18"/>
    <s v="04-13 PERIL STRAIT"/>
    <s v="SITKA R.D."/>
    <x v="13"/>
    <x v="4"/>
    <n v="3"/>
    <n v="57.506320000000002"/>
    <n v="-135.53476000000001"/>
    <s v="JENNIFERMACDONALD"/>
    <n v="8"/>
    <n v="1"/>
  </r>
  <r>
    <d v="2013-05-01T00:00:00"/>
    <x v="0"/>
    <n v="5"/>
    <n v="1"/>
    <n v="4"/>
    <x v="0"/>
    <x v="145"/>
    <x v="18"/>
    <s v="04-13 PERIL STRAIT"/>
    <s v="SITKA R.D."/>
    <x v="37"/>
    <x v="0"/>
    <n v="4"/>
    <n v="57.506320000000002"/>
    <n v="-135.53476000000001"/>
    <s v="SRUSSELL03"/>
    <n v="1"/>
    <n v="1"/>
  </r>
  <r>
    <d v="2014-05-02T00:00:00"/>
    <x v="2"/>
    <n v="5"/>
    <n v="2"/>
    <n v="6"/>
    <x v="0"/>
    <x v="145"/>
    <x v="18"/>
    <s v="04-13 PERIL STRAIT"/>
    <s v="SITKA R.D."/>
    <x v="37"/>
    <x v="0"/>
    <n v="3"/>
    <n v="57.506320000000002"/>
    <n v="-135.53476000000001"/>
    <s v="SRUSSELL03"/>
    <n v="1"/>
    <n v="1"/>
  </r>
  <r>
    <d v="2012-05-15T00:00:00"/>
    <x v="4"/>
    <n v="5"/>
    <n v="15"/>
    <n v="3"/>
    <x v="0"/>
    <x v="145"/>
    <x v="18"/>
    <s v="04-13 PERIL STRAIT"/>
    <s v="SITKA R.D."/>
    <x v="37"/>
    <x v="0"/>
    <n v="1"/>
    <n v="57.506320000000002"/>
    <n v="-135.53476000000001"/>
    <s v="PHKILLIAN"/>
    <n v="1"/>
    <n v="1"/>
  </r>
  <r>
    <d v="2012-05-30T00:00:00"/>
    <x v="4"/>
    <n v="5"/>
    <n v="30"/>
    <n v="4"/>
    <x v="1"/>
    <x v="145"/>
    <x v="18"/>
    <s v="04-13 PERIL STRAIT"/>
    <s v="SITKA R.D."/>
    <x v="61"/>
    <x v="0"/>
    <n v="2"/>
    <n v="57.506320000000002"/>
    <n v="-135.53476000000001"/>
    <s v="PHKILLIAN"/>
    <n v="1"/>
    <n v="1"/>
  </r>
  <r>
    <d v="2011-11-02T00:00:00"/>
    <x v="1"/>
    <n v="11"/>
    <n v="2"/>
    <n v="4"/>
    <x v="3"/>
    <x v="145"/>
    <x v="18"/>
    <s v="04-13 PERIL STRAIT"/>
    <s v="SITKA R.D."/>
    <x v="17"/>
    <x v="6"/>
    <n v="2"/>
    <n v="57.506320000000002"/>
    <n v="-135.53476000000001"/>
    <s v="JENNIFERMACDONALD"/>
    <n v="2"/>
    <n v="1"/>
  </r>
  <r>
    <d v="2013-12-15T00:00:00"/>
    <x v="0"/>
    <n v="12"/>
    <n v="15"/>
    <n v="1"/>
    <x v="3"/>
    <x v="145"/>
    <x v="18"/>
    <s v="04-13 PERIL STRAIT"/>
    <s v="SITKA R.D."/>
    <x v="17"/>
    <x v="6"/>
    <n v="1.5"/>
    <n v="57.506320000000002"/>
    <n v="-135.53476000000001"/>
    <s v="SRUSSELL03"/>
    <n v="2"/>
    <n v="1"/>
  </r>
  <r>
    <d v="2012-05-21T00:00:00"/>
    <x v="4"/>
    <n v="5"/>
    <n v="21"/>
    <n v="2"/>
    <x v="1"/>
    <x v="145"/>
    <x v="18"/>
    <s v="04-13 PERIL STRAIT"/>
    <s v="SITKA R.D."/>
    <x v="13"/>
    <x v="4"/>
    <n v="2"/>
    <n v="57.506320000000002"/>
    <n v="-135.53476000000001"/>
    <s v="PHKILLIAN"/>
    <n v="4"/>
    <n v="1"/>
  </r>
  <r>
    <d v="2011-06-01T00:00:00"/>
    <x v="1"/>
    <n v="6"/>
    <n v="1"/>
    <n v="4"/>
    <x v="1"/>
    <x v="146"/>
    <x v="38"/>
    <s v="04-16B NORTH CHICHAGOF"/>
    <s v="HOONAH R.D."/>
    <x v="54"/>
    <x v="3"/>
    <n v="3"/>
    <n v="58.199089999999998"/>
    <n v="-136.04795999999999"/>
    <s v="DZPHILBROOK"/>
    <n v="4"/>
    <n v="1"/>
  </r>
  <r>
    <d v="2012-06-24T00:00:00"/>
    <x v="4"/>
    <n v="6"/>
    <n v="24"/>
    <n v="1"/>
    <x v="1"/>
    <x v="146"/>
    <x v="38"/>
    <s v="04-16B NORTH CHICHAGOF"/>
    <s v="HOONAH R.D."/>
    <x v="54"/>
    <x v="3"/>
    <n v="3"/>
    <n v="58.199089999999998"/>
    <n v="-136.04795999999999"/>
    <s v="DZPHILBROOK"/>
    <n v="4"/>
    <n v="1"/>
  </r>
  <r>
    <d v="2011-07-07T00:00:00"/>
    <x v="1"/>
    <n v="7"/>
    <n v="7"/>
    <n v="5"/>
    <x v="1"/>
    <x v="146"/>
    <x v="38"/>
    <s v="04-16B NORTH CHICHAGOF"/>
    <s v="HOONAH R.D."/>
    <x v="54"/>
    <x v="3"/>
    <n v="2"/>
    <n v="58.199089999999998"/>
    <n v="-136.04795999999999"/>
    <s v="DZPHILBROOK"/>
    <n v="6"/>
    <n v="1"/>
  </r>
  <r>
    <d v="2011-08-03T00:00:00"/>
    <x v="1"/>
    <n v="8"/>
    <n v="3"/>
    <n v="4"/>
    <x v="1"/>
    <x v="146"/>
    <x v="38"/>
    <s v="04-16B NORTH CHICHAGOF"/>
    <s v="HOONAH R.D."/>
    <x v="54"/>
    <x v="3"/>
    <n v="5"/>
    <n v="58.199089999999998"/>
    <n v="-136.04795999999999"/>
    <s v="DZPHILBROOK"/>
    <n v="3"/>
    <n v="1"/>
  </r>
  <r>
    <d v="2011-08-13T00:00:00"/>
    <x v="1"/>
    <n v="8"/>
    <n v="13"/>
    <n v="7"/>
    <x v="1"/>
    <x v="146"/>
    <x v="38"/>
    <s v="04-16B NORTH CHICHAGOF"/>
    <s v="HOONAH R.D."/>
    <x v="54"/>
    <x v="3"/>
    <n v="2"/>
    <n v="58.199089999999998"/>
    <n v="-136.04795999999999"/>
    <s v="DZPHILBROOK"/>
    <n v="4"/>
    <n v="1"/>
  </r>
  <r>
    <d v="2011-04-27T00:00:00"/>
    <x v="1"/>
    <n v="4"/>
    <n v="27"/>
    <n v="4"/>
    <x v="0"/>
    <x v="146"/>
    <x v="38"/>
    <s v="04-16B NORTH CHICHAGOF"/>
    <s v="HOONAH R.D."/>
    <x v="31"/>
    <x v="0"/>
    <n v="2"/>
    <n v="58.199089999999998"/>
    <n v="-136.04795999999999"/>
    <s v="DZPHILBROOK"/>
    <n v="2"/>
    <n v="1"/>
  </r>
  <r>
    <d v="2011-04-28T00:00:00"/>
    <x v="1"/>
    <n v="4"/>
    <n v="28"/>
    <n v="5"/>
    <x v="0"/>
    <x v="146"/>
    <x v="38"/>
    <s v="04-16B NORTH CHICHAGOF"/>
    <s v="HOONAH R.D."/>
    <x v="31"/>
    <x v="0"/>
    <n v="2"/>
    <n v="58.199089999999998"/>
    <n v="-136.04795999999999"/>
    <s v="DZPHILBROOK"/>
    <n v="2"/>
    <n v="1"/>
  </r>
  <r>
    <d v="2011-04-29T00:00:00"/>
    <x v="1"/>
    <n v="4"/>
    <n v="29"/>
    <n v="6"/>
    <x v="0"/>
    <x v="146"/>
    <x v="38"/>
    <s v="04-16B NORTH CHICHAGOF"/>
    <s v="HOONAH R.D."/>
    <x v="31"/>
    <x v="0"/>
    <n v="2"/>
    <n v="58.199089999999998"/>
    <n v="-136.04795999999999"/>
    <s v="DZPHILBROOK"/>
    <n v="2"/>
    <n v="1"/>
  </r>
  <r>
    <d v="2011-05-02T00:00:00"/>
    <x v="1"/>
    <n v="5"/>
    <n v="2"/>
    <n v="2"/>
    <x v="0"/>
    <x v="146"/>
    <x v="38"/>
    <s v="04-16B NORTH CHICHAGOF"/>
    <s v="HOONAH R.D."/>
    <x v="31"/>
    <x v="0"/>
    <n v="1"/>
    <n v="58.199089999999998"/>
    <n v="-136.04795999999999"/>
    <s v="DZPHILBROOK"/>
    <n v="2"/>
    <n v="1"/>
  </r>
  <r>
    <d v="2011-05-03T00:00:00"/>
    <x v="1"/>
    <n v="5"/>
    <n v="3"/>
    <n v="3"/>
    <x v="0"/>
    <x v="146"/>
    <x v="38"/>
    <s v="04-16B NORTH CHICHAGOF"/>
    <s v="HOONAH R.D."/>
    <x v="31"/>
    <x v="0"/>
    <n v="1.5"/>
    <n v="58.199089999999998"/>
    <n v="-136.04795999999999"/>
    <s v="DZPHILBROOK"/>
    <n v="2"/>
    <n v="1"/>
  </r>
  <r>
    <d v="2011-05-04T00:00:00"/>
    <x v="1"/>
    <n v="5"/>
    <n v="4"/>
    <n v="4"/>
    <x v="0"/>
    <x v="146"/>
    <x v="38"/>
    <s v="04-16B NORTH CHICHAGOF"/>
    <s v="HOONAH R.D."/>
    <x v="31"/>
    <x v="0"/>
    <n v="3"/>
    <n v="58.199089999999998"/>
    <n v="-136.04795999999999"/>
    <s v="DZPHILBROOK"/>
    <n v="2"/>
    <n v="1"/>
  </r>
  <r>
    <d v="2011-05-05T00:00:00"/>
    <x v="1"/>
    <n v="5"/>
    <n v="5"/>
    <n v="5"/>
    <x v="0"/>
    <x v="146"/>
    <x v="38"/>
    <s v="04-16B NORTH CHICHAGOF"/>
    <s v="HOONAH R.D."/>
    <x v="31"/>
    <x v="0"/>
    <n v="1.5"/>
    <n v="58.199089999999998"/>
    <n v="-136.04795999999999"/>
    <s v="DZPHILBROOK"/>
    <n v="2"/>
    <n v="1"/>
  </r>
  <r>
    <d v="2011-05-07T00:00:00"/>
    <x v="1"/>
    <n v="5"/>
    <n v="7"/>
    <n v="7"/>
    <x v="0"/>
    <x v="146"/>
    <x v="38"/>
    <s v="04-16B NORTH CHICHAGOF"/>
    <s v="HOONAH R.D."/>
    <x v="31"/>
    <x v="0"/>
    <n v="2.5"/>
    <n v="58.199089999999998"/>
    <n v="-136.04795999999999"/>
    <s v="DZPHILBROOK"/>
    <n v="1"/>
    <n v="1"/>
  </r>
  <r>
    <d v="2011-05-08T00:00:00"/>
    <x v="1"/>
    <n v="5"/>
    <n v="8"/>
    <n v="1"/>
    <x v="0"/>
    <x v="146"/>
    <x v="38"/>
    <s v="04-16B NORTH CHICHAGOF"/>
    <s v="HOONAH R.D."/>
    <x v="31"/>
    <x v="0"/>
    <n v="2"/>
    <n v="58.199089999999998"/>
    <n v="-136.04795999999999"/>
    <s v="DZPHILBROOK"/>
    <n v="1"/>
    <n v="1"/>
  </r>
  <r>
    <d v="2011-05-10T00:00:00"/>
    <x v="1"/>
    <n v="5"/>
    <n v="10"/>
    <n v="3"/>
    <x v="0"/>
    <x v="146"/>
    <x v="38"/>
    <s v="04-16B NORTH CHICHAGOF"/>
    <s v="HOONAH R.D."/>
    <x v="31"/>
    <x v="0"/>
    <n v="5"/>
    <n v="58.199089999999998"/>
    <n v="-136.04795999999999"/>
    <s v="DZPHILBROOK"/>
    <n v="1"/>
    <n v="1"/>
  </r>
  <r>
    <d v="2011-05-12T00:00:00"/>
    <x v="1"/>
    <n v="5"/>
    <n v="12"/>
    <n v="5"/>
    <x v="0"/>
    <x v="146"/>
    <x v="38"/>
    <s v="04-16B NORTH CHICHAGOF"/>
    <s v="HOONAH R.D."/>
    <x v="31"/>
    <x v="0"/>
    <n v="1"/>
    <n v="58.199089999999998"/>
    <n v="-136.04795999999999"/>
    <s v="DZPHILBROOK"/>
    <n v="2"/>
    <n v="1"/>
  </r>
  <r>
    <d v="2011-05-13T00:00:00"/>
    <x v="1"/>
    <n v="5"/>
    <n v="13"/>
    <n v="6"/>
    <x v="0"/>
    <x v="146"/>
    <x v="38"/>
    <s v="04-16B NORTH CHICHAGOF"/>
    <s v="HOONAH R.D."/>
    <x v="31"/>
    <x v="0"/>
    <n v="3"/>
    <n v="58.199089999999998"/>
    <n v="-136.04795999999999"/>
    <s v="DZPHILBROOK"/>
    <n v="2"/>
    <n v="1"/>
  </r>
  <r>
    <d v="2011-05-14T00:00:00"/>
    <x v="1"/>
    <n v="5"/>
    <n v="14"/>
    <n v="7"/>
    <x v="0"/>
    <x v="146"/>
    <x v="38"/>
    <s v="04-16B NORTH CHICHAGOF"/>
    <s v="HOONAH R.D."/>
    <x v="31"/>
    <x v="0"/>
    <n v="3"/>
    <n v="58.199089999999998"/>
    <n v="-136.04795999999999"/>
    <s v="DZPHILBROOK"/>
    <n v="2"/>
    <n v="1"/>
  </r>
  <r>
    <d v="2011-05-15T00:00:00"/>
    <x v="1"/>
    <n v="5"/>
    <n v="15"/>
    <n v="1"/>
    <x v="0"/>
    <x v="146"/>
    <x v="38"/>
    <s v="04-16B NORTH CHICHAGOF"/>
    <s v="HOONAH R.D."/>
    <x v="31"/>
    <x v="0"/>
    <n v="3"/>
    <n v="58.199089999999998"/>
    <n v="-136.04795999999999"/>
    <s v="DZPHILBROOK"/>
    <n v="2"/>
    <n v="1"/>
  </r>
  <r>
    <d v="2011-09-15T00:00:00"/>
    <x v="1"/>
    <n v="9"/>
    <n v="15"/>
    <n v="5"/>
    <x v="3"/>
    <x v="146"/>
    <x v="38"/>
    <s v="04-16B NORTH CHICHAGOF"/>
    <s v="HOONAH R.D."/>
    <x v="31"/>
    <x v="0"/>
    <n v="2"/>
    <n v="58.199089999999998"/>
    <n v="-136.04795999999999"/>
    <s v="DZPHILBROOK"/>
    <n v="2"/>
    <n v="1"/>
  </r>
  <r>
    <d v="2011-09-16T00:00:00"/>
    <x v="1"/>
    <n v="9"/>
    <n v="16"/>
    <n v="6"/>
    <x v="3"/>
    <x v="146"/>
    <x v="38"/>
    <s v="04-16B NORTH CHICHAGOF"/>
    <s v="HOONAH R.D."/>
    <x v="31"/>
    <x v="0"/>
    <n v="2"/>
    <n v="58.199089999999998"/>
    <n v="-136.04795999999999"/>
    <s v="DZPHILBROOK"/>
    <n v="2"/>
    <n v="1"/>
  </r>
  <r>
    <d v="2011-09-17T00:00:00"/>
    <x v="1"/>
    <n v="9"/>
    <n v="17"/>
    <n v="7"/>
    <x v="3"/>
    <x v="146"/>
    <x v="38"/>
    <s v="04-16B NORTH CHICHAGOF"/>
    <s v="HOONAH R.D."/>
    <x v="31"/>
    <x v="0"/>
    <n v="2"/>
    <n v="58.199089999999998"/>
    <n v="-136.04795999999999"/>
    <s v="DZPHILBROOK"/>
    <n v="2"/>
    <n v="1"/>
  </r>
  <r>
    <d v="2011-09-23T00:00:00"/>
    <x v="1"/>
    <n v="9"/>
    <n v="23"/>
    <n v="6"/>
    <x v="3"/>
    <x v="146"/>
    <x v="38"/>
    <s v="04-16B NORTH CHICHAGOF"/>
    <s v="HOONAH R.D."/>
    <x v="31"/>
    <x v="0"/>
    <n v="2"/>
    <n v="58.199089999999998"/>
    <n v="-136.04795999999999"/>
    <s v="DZPHILBROOK"/>
    <n v="1"/>
    <n v="1"/>
  </r>
  <r>
    <d v="2011-09-24T00:00:00"/>
    <x v="1"/>
    <n v="9"/>
    <n v="24"/>
    <n v="7"/>
    <x v="3"/>
    <x v="146"/>
    <x v="38"/>
    <s v="04-16B NORTH CHICHAGOF"/>
    <s v="HOONAH R.D."/>
    <x v="31"/>
    <x v="0"/>
    <n v="2"/>
    <n v="58.199089999999998"/>
    <n v="-136.04795999999999"/>
    <s v="DZPHILBROOK"/>
    <n v="1"/>
    <n v="1"/>
  </r>
  <r>
    <d v="2011-06-08T00:00:00"/>
    <x v="1"/>
    <n v="6"/>
    <n v="8"/>
    <n v="4"/>
    <x v="1"/>
    <x v="146"/>
    <x v="38"/>
    <s v="04-16B NORTH CHICHAGOF"/>
    <s v="HOONAH R.D."/>
    <x v="31"/>
    <x v="4"/>
    <n v="1.5"/>
    <n v="58.199089999999998"/>
    <n v="-136.04795999999999"/>
    <s v="DZPHILBROOK"/>
    <n v="6"/>
    <n v="1"/>
  </r>
  <r>
    <d v="2011-08-08T00:00:00"/>
    <x v="1"/>
    <n v="8"/>
    <n v="8"/>
    <n v="2"/>
    <x v="1"/>
    <x v="146"/>
    <x v="38"/>
    <s v="04-16B NORTH CHICHAGOF"/>
    <s v="HOONAH R.D."/>
    <x v="31"/>
    <x v="4"/>
    <n v="1"/>
    <n v="58.199089999999998"/>
    <n v="-136.04795999999999"/>
    <s v="DZPHILBROOK"/>
    <n v="4"/>
    <n v="1"/>
  </r>
  <r>
    <d v="2012-05-05T00:00:00"/>
    <x v="4"/>
    <n v="5"/>
    <n v="5"/>
    <n v="7"/>
    <x v="0"/>
    <x v="147"/>
    <x v="0"/>
    <s v="04-12 TENAKEE INLET"/>
    <s v="SITKA R.D."/>
    <x v="0"/>
    <x v="0"/>
    <n v="2.25"/>
    <n v="57.922780000000003"/>
    <n v="-135.77500000000001"/>
    <s v="JLSCHALKOWSKI"/>
    <n v="1"/>
    <n v="1"/>
  </r>
  <r>
    <d v="2011-05-05T00:00:00"/>
    <x v="1"/>
    <n v="5"/>
    <n v="5"/>
    <n v="5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05T00:00:00"/>
    <x v="4"/>
    <n v="5"/>
    <n v="5"/>
    <n v="7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06T00:00:00"/>
    <x v="4"/>
    <n v="5"/>
    <n v="6"/>
    <n v="1"/>
    <x v="0"/>
    <x v="147"/>
    <x v="0"/>
    <s v="04-12 TENAKEE INLET"/>
    <s v="SITKA R.D."/>
    <x v="0"/>
    <x v="0"/>
    <n v="1.75"/>
    <n v="57.922780000000003"/>
    <n v="-135.77500000000001"/>
    <s v="JLSCHALKOWSKI"/>
    <n v="1"/>
    <n v="1"/>
  </r>
  <r>
    <d v="2011-05-06T00:00:00"/>
    <x v="1"/>
    <n v="5"/>
    <n v="6"/>
    <n v="6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06T00:00:00"/>
    <x v="4"/>
    <n v="5"/>
    <n v="6"/>
    <n v="1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07T00:00:00"/>
    <x v="4"/>
    <n v="5"/>
    <n v="7"/>
    <n v="2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08T00:00:00"/>
    <x v="4"/>
    <n v="5"/>
    <n v="8"/>
    <n v="3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09T00:00:00"/>
    <x v="4"/>
    <n v="5"/>
    <n v="9"/>
    <n v="4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5-11T00:00:00"/>
    <x v="1"/>
    <n v="5"/>
    <n v="11"/>
    <n v="4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11T00:00:00"/>
    <x v="4"/>
    <n v="5"/>
    <n v="11"/>
    <n v="6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5-12T00:00:00"/>
    <x v="1"/>
    <n v="5"/>
    <n v="12"/>
    <n v="5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12T00:00:00"/>
    <x v="4"/>
    <n v="5"/>
    <n v="12"/>
    <n v="7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5-13T00:00:00"/>
    <x v="1"/>
    <n v="5"/>
    <n v="13"/>
    <n v="6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13T00:00:00"/>
    <x v="4"/>
    <n v="5"/>
    <n v="13"/>
    <n v="1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5-14T00:00:00"/>
    <x v="1"/>
    <n v="5"/>
    <n v="14"/>
    <n v="7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14T00:00:00"/>
    <x v="4"/>
    <n v="5"/>
    <n v="14"/>
    <n v="2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5-05-15T00:00:00"/>
    <x v="3"/>
    <n v="5"/>
    <n v="15"/>
    <n v="6"/>
    <x v="0"/>
    <x v="147"/>
    <x v="0"/>
    <s v="04-12 TENAKEE INLET"/>
    <s v="SITKA R.D."/>
    <x v="34"/>
    <x v="0"/>
    <n v="2"/>
    <n v="57.922780000000003"/>
    <n v="-135.77500000000001"/>
    <s v="SHANEKING"/>
    <n v="1"/>
    <n v="1"/>
  </r>
  <r>
    <d v="2011-05-15T00:00:00"/>
    <x v="1"/>
    <n v="5"/>
    <n v="15"/>
    <n v="1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15T00:00:00"/>
    <x v="4"/>
    <n v="5"/>
    <n v="15"/>
    <n v="3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5-16T00:00:00"/>
    <x v="1"/>
    <n v="5"/>
    <n v="16"/>
    <n v="2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16T00:00:00"/>
    <x v="4"/>
    <n v="5"/>
    <n v="16"/>
    <n v="4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5-17T00:00:00"/>
    <x v="1"/>
    <n v="5"/>
    <n v="17"/>
    <n v="3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17T00:00:00"/>
    <x v="4"/>
    <n v="5"/>
    <n v="17"/>
    <n v="5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5-18T00:00:00"/>
    <x v="1"/>
    <n v="5"/>
    <n v="18"/>
    <n v="4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18T00:00:00"/>
    <x v="4"/>
    <n v="5"/>
    <n v="18"/>
    <n v="6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5-19T00:00:00"/>
    <x v="1"/>
    <n v="5"/>
    <n v="19"/>
    <n v="5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5-19T00:00:00"/>
    <x v="4"/>
    <n v="5"/>
    <n v="19"/>
    <n v="7"/>
    <x v="0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5-05-20T00:00:00"/>
    <x v="3"/>
    <n v="5"/>
    <n v="20"/>
    <n v="4"/>
    <x v="0"/>
    <x v="147"/>
    <x v="0"/>
    <s v="04-12 TENAKEE INLET"/>
    <s v="SITKA R.D."/>
    <x v="34"/>
    <x v="0"/>
    <n v="6"/>
    <n v="57.922780000000003"/>
    <n v="-135.77500000000001"/>
    <s v="SHANEKING"/>
    <n v="1"/>
    <n v="1"/>
  </r>
  <r>
    <d v="2011-09-15T00:00:00"/>
    <x v="1"/>
    <n v="9"/>
    <n v="15"/>
    <n v="5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9-16T00:00:00"/>
    <x v="1"/>
    <n v="9"/>
    <n v="16"/>
    <n v="6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9-17T00:00:00"/>
    <x v="1"/>
    <n v="9"/>
    <n v="17"/>
    <n v="7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9-17T00:00:00"/>
    <x v="4"/>
    <n v="9"/>
    <n v="17"/>
    <n v="2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9-18T00:00:00"/>
    <x v="1"/>
    <n v="9"/>
    <n v="18"/>
    <n v="1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9-18T00:00:00"/>
    <x v="4"/>
    <n v="9"/>
    <n v="18"/>
    <n v="3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9-19T00:00:00"/>
    <x v="4"/>
    <n v="9"/>
    <n v="19"/>
    <n v="4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9-20T00:00:00"/>
    <x v="4"/>
    <n v="9"/>
    <n v="20"/>
    <n v="5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9-21T00:00:00"/>
    <x v="1"/>
    <n v="9"/>
    <n v="21"/>
    <n v="4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9-21T00:00:00"/>
    <x v="4"/>
    <n v="9"/>
    <n v="21"/>
    <n v="6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9-22T00:00:00"/>
    <x v="1"/>
    <n v="9"/>
    <n v="22"/>
    <n v="5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2-09-22T00:00:00"/>
    <x v="4"/>
    <n v="9"/>
    <n v="22"/>
    <n v="7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9-23T00:00:00"/>
    <x v="1"/>
    <n v="9"/>
    <n v="23"/>
    <n v="6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1-09-24T00:00:00"/>
    <x v="1"/>
    <n v="9"/>
    <n v="24"/>
    <n v="7"/>
    <x v="3"/>
    <x v="147"/>
    <x v="0"/>
    <s v="04-12 TENAKEE INLET"/>
    <s v="SITKA R.D."/>
    <x v="64"/>
    <x v="0"/>
    <n v="8"/>
    <n v="57.922780000000003"/>
    <n v="-135.77500000000001"/>
    <s v="DZPHILBROOK"/>
    <n v="2"/>
    <n v="1"/>
  </r>
  <r>
    <d v="2014-04-30T00:00:00"/>
    <x v="2"/>
    <n v="4"/>
    <n v="30"/>
    <n v="4"/>
    <x v="0"/>
    <x v="148"/>
    <x v="0"/>
    <s v="04-12 TENAKEE INLET"/>
    <s v="SITKA R.D."/>
    <x v="0"/>
    <x v="0"/>
    <n v="1.5"/>
    <n v="58.001890000000003"/>
    <n v="-135.89488"/>
    <s v="JLSCHALKOWSKI"/>
    <n v="1"/>
    <n v="1"/>
  </r>
  <r>
    <d v="2012-05-04T00:00:00"/>
    <x v="4"/>
    <n v="5"/>
    <n v="4"/>
    <n v="6"/>
    <x v="0"/>
    <x v="148"/>
    <x v="0"/>
    <s v="04-12 TENAKEE INLET"/>
    <s v="SITKA R.D."/>
    <x v="0"/>
    <x v="0"/>
    <n v="2"/>
    <n v="58.001890000000003"/>
    <n v="-135.89488"/>
    <s v="JLSCHALKOWSKI"/>
    <n v="1"/>
    <n v="1"/>
  </r>
  <r>
    <d v="2015-05-14T00:00:00"/>
    <x v="3"/>
    <n v="5"/>
    <n v="14"/>
    <n v="5"/>
    <x v="0"/>
    <x v="148"/>
    <x v="0"/>
    <s v="04-12 TENAKEE INLET"/>
    <s v="SITKA R.D."/>
    <x v="34"/>
    <x v="0"/>
    <n v="6"/>
    <n v="58.001890000000003"/>
    <n v="-135.89488"/>
    <s v="SHANEKING"/>
    <n v="1"/>
    <n v="1"/>
  </r>
  <r>
    <d v="2015-09-15T00:00:00"/>
    <x v="3"/>
    <n v="9"/>
    <n v="15"/>
    <n v="3"/>
    <x v="3"/>
    <x v="148"/>
    <x v="0"/>
    <s v="04-12 TENAKEE INLET"/>
    <s v="SITKA R.D."/>
    <x v="34"/>
    <x v="0"/>
    <n v="6"/>
    <n v="58.001890000000003"/>
    <n v="-135.89488"/>
    <s v="SHANEKING"/>
    <n v="1"/>
    <n v="1"/>
  </r>
  <r>
    <d v="2015-09-16T00:00:00"/>
    <x v="3"/>
    <n v="9"/>
    <n v="16"/>
    <n v="4"/>
    <x v="3"/>
    <x v="148"/>
    <x v="0"/>
    <s v="04-12 TENAKEE INLET"/>
    <s v="SITKA R.D."/>
    <x v="34"/>
    <x v="0"/>
    <n v="6"/>
    <n v="58.001890000000003"/>
    <n v="-135.89488"/>
    <s v="SHANEKING"/>
    <n v="1"/>
    <n v="1"/>
  </r>
  <r>
    <d v="2015-09-24T00:00:00"/>
    <x v="3"/>
    <n v="9"/>
    <n v="24"/>
    <n v="5"/>
    <x v="3"/>
    <x v="148"/>
    <x v="0"/>
    <s v="04-12 TENAKEE INLET"/>
    <s v="SITKA R.D."/>
    <x v="34"/>
    <x v="0"/>
    <n v="6"/>
    <n v="58.001890000000003"/>
    <n v="-135.89488"/>
    <s v="SHANEKING"/>
    <n v="1"/>
    <n v="1"/>
  </r>
  <r>
    <d v="2012-07-12T00:00:00"/>
    <x v="4"/>
    <n v="7"/>
    <n v="12"/>
    <n v="5"/>
    <x v="1"/>
    <x v="149"/>
    <x v="38"/>
    <s v="04-16B NORTH CHICHAGOF"/>
    <s v="HOONAH R.D."/>
    <x v="31"/>
    <x v="3"/>
    <n v="4"/>
    <n v="58.213790000000003"/>
    <n v="-136.04729"/>
    <s v="DZPHILBROOK"/>
    <n v="6"/>
    <n v="1"/>
  </r>
  <r>
    <d v="2012-07-15T00:00:00"/>
    <x v="4"/>
    <n v="7"/>
    <n v="15"/>
    <n v="1"/>
    <x v="1"/>
    <x v="149"/>
    <x v="38"/>
    <s v="04-16B NORTH CHICHAGOF"/>
    <s v="HOONAH R.D."/>
    <x v="31"/>
    <x v="3"/>
    <n v="4"/>
    <n v="58.213790000000003"/>
    <n v="-136.04729"/>
    <s v="DZPHILBROOK"/>
    <n v="6"/>
    <n v="1"/>
  </r>
  <r>
    <d v="2012-08-24T00:00:00"/>
    <x v="4"/>
    <n v="8"/>
    <n v="24"/>
    <n v="6"/>
    <x v="1"/>
    <x v="149"/>
    <x v="38"/>
    <s v="04-16B NORTH CHICHAGOF"/>
    <s v="HOONAH R.D."/>
    <x v="31"/>
    <x v="3"/>
    <n v="2"/>
    <n v="58.213790000000003"/>
    <n v="-136.04729"/>
    <s v="DZPHILBROOK"/>
    <n v="4"/>
    <n v="1"/>
  </r>
  <r>
    <d v="2011-06-21T00:00:00"/>
    <x v="1"/>
    <n v="6"/>
    <n v="21"/>
    <n v="3"/>
    <x v="1"/>
    <x v="149"/>
    <x v="38"/>
    <s v="04-16B NORTH CHICHAGOF"/>
    <s v="HOONAH R.D."/>
    <x v="28"/>
    <x v="4"/>
    <n v="2"/>
    <n v="58.213790000000003"/>
    <n v="-136.04729"/>
    <s v="DZPHILBROOK"/>
    <n v="4"/>
    <n v="1"/>
  </r>
  <r>
    <d v="2012-07-15T00:00:00"/>
    <x v="4"/>
    <n v="7"/>
    <n v="15"/>
    <n v="1"/>
    <x v="1"/>
    <x v="149"/>
    <x v="38"/>
    <s v="04-16B NORTH CHICHAGOF"/>
    <s v="HOONAH R.D."/>
    <x v="28"/>
    <x v="4"/>
    <n v="1"/>
    <n v="58.213790000000003"/>
    <n v="-136.04729"/>
    <s v="DZPHILBROOK"/>
    <n v="8"/>
    <n v="1"/>
  </r>
  <r>
    <d v="2012-05-03T00:00:00"/>
    <x v="4"/>
    <n v="5"/>
    <n v="3"/>
    <n v="5"/>
    <x v="0"/>
    <x v="149"/>
    <x v="38"/>
    <s v="04-16B NORTH CHICHAGOF"/>
    <s v="HOONAH R.D."/>
    <x v="31"/>
    <x v="0"/>
    <n v="1"/>
    <n v="58.213790000000003"/>
    <n v="-136.04729"/>
    <s v="DZPHILBROOK"/>
    <n v="2"/>
    <n v="1"/>
  </r>
  <r>
    <d v="2012-05-04T00:00:00"/>
    <x v="4"/>
    <n v="5"/>
    <n v="4"/>
    <n v="6"/>
    <x v="0"/>
    <x v="149"/>
    <x v="38"/>
    <s v="04-16B NORTH CHICHAGOF"/>
    <s v="HOONAH R.D."/>
    <x v="31"/>
    <x v="0"/>
    <n v="1"/>
    <n v="58.213790000000003"/>
    <n v="-136.04729"/>
    <s v="DZPHILBROOK"/>
    <n v="2"/>
    <n v="1"/>
  </r>
  <r>
    <d v="2012-05-05T00:00:00"/>
    <x v="4"/>
    <n v="5"/>
    <n v="5"/>
    <n v="7"/>
    <x v="0"/>
    <x v="149"/>
    <x v="38"/>
    <s v="04-16B NORTH CHICHAGOF"/>
    <s v="HOONAH R.D."/>
    <x v="31"/>
    <x v="0"/>
    <n v="1"/>
    <n v="58.213790000000003"/>
    <n v="-136.04729"/>
    <s v="DZPHILBROOK"/>
    <n v="2"/>
    <n v="1"/>
  </r>
  <r>
    <d v="2012-05-06T00:00:00"/>
    <x v="4"/>
    <n v="5"/>
    <n v="6"/>
    <n v="1"/>
    <x v="0"/>
    <x v="149"/>
    <x v="38"/>
    <s v="04-16B NORTH CHICHAGOF"/>
    <s v="HOONAH R.D."/>
    <x v="31"/>
    <x v="0"/>
    <n v="1"/>
    <n v="58.213790000000003"/>
    <n v="-136.04729"/>
    <s v="DZPHILBROOK"/>
    <n v="2"/>
    <n v="1"/>
  </r>
  <r>
    <d v="2012-05-07T00:00:00"/>
    <x v="4"/>
    <n v="5"/>
    <n v="7"/>
    <n v="2"/>
    <x v="0"/>
    <x v="149"/>
    <x v="38"/>
    <s v="04-16B NORTH CHICHAGOF"/>
    <s v="HOONAH R.D."/>
    <x v="31"/>
    <x v="0"/>
    <n v="1"/>
    <n v="58.213790000000003"/>
    <n v="-136.04729"/>
    <s v="DZPHILBROOK"/>
    <n v="4"/>
    <n v="2"/>
  </r>
  <r>
    <d v="2012-05-08T00:00:00"/>
    <x v="4"/>
    <n v="5"/>
    <n v="8"/>
    <n v="3"/>
    <x v="0"/>
    <x v="149"/>
    <x v="38"/>
    <s v="04-16B NORTH CHICHAGOF"/>
    <s v="HOONAH R.D."/>
    <x v="31"/>
    <x v="0"/>
    <n v="1"/>
    <n v="58.213790000000003"/>
    <n v="-136.04729"/>
    <s v="DZPHILBROOK"/>
    <n v="1"/>
    <n v="1"/>
  </r>
  <r>
    <d v="2012-05-10T00:00:00"/>
    <x v="4"/>
    <n v="5"/>
    <n v="10"/>
    <n v="5"/>
    <x v="0"/>
    <x v="149"/>
    <x v="38"/>
    <s v="04-16B NORTH CHICHAGOF"/>
    <s v="HOONAH R.D."/>
    <x v="31"/>
    <x v="0"/>
    <n v="1.5"/>
    <n v="58.213790000000003"/>
    <n v="-136.04729"/>
    <s v="DZPHILBROOK"/>
    <n v="1"/>
    <n v="1"/>
  </r>
  <r>
    <d v="2012-05-12T00:00:00"/>
    <x v="4"/>
    <n v="5"/>
    <n v="12"/>
    <n v="7"/>
    <x v="0"/>
    <x v="149"/>
    <x v="38"/>
    <s v="04-16B NORTH CHICHAGOF"/>
    <s v="HOONAH R.D."/>
    <x v="31"/>
    <x v="0"/>
    <n v="2"/>
    <n v="58.213790000000003"/>
    <n v="-136.04729"/>
    <s v="DZPHILBROOK"/>
    <n v="2"/>
    <n v="1"/>
  </r>
  <r>
    <d v="2012-05-13T00:00:00"/>
    <x v="4"/>
    <n v="5"/>
    <n v="13"/>
    <n v="1"/>
    <x v="0"/>
    <x v="149"/>
    <x v="38"/>
    <s v="04-16B NORTH CHICHAGOF"/>
    <s v="HOONAH R.D."/>
    <x v="31"/>
    <x v="0"/>
    <n v="2"/>
    <n v="58.213790000000003"/>
    <n v="-136.04729"/>
    <s v="DZPHILBROOK"/>
    <n v="2"/>
    <n v="1"/>
  </r>
  <r>
    <d v="2012-05-14T00:00:00"/>
    <x v="4"/>
    <n v="5"/>
    <n v="14"/>
    <n v="2"/>
    <x v="0"/>
    <x v="149"/>
    <x v="38"/>
    <s v="04-16B NORTH CHICHAGOF"/>
    <s v="HOONAH R.D."/>
    <x v="31"/>
    <x v="0"/>
    <n v="2"/>
    <n v="58.213790000000003"/>
    <n v="-136.04729"/>
    <s v="DZPHILBROOK"/>
    <n v="2"/>
    <n v="1"/>
  </r>
  <r>
    <d v="2012-05-15T00:00:00"/>
    <x v="4"/>
    <n v="5"/>
    <n v="15"/>
    <n v="3"/>
    <x v="0"/>
    <x v="149"/>
    <x v="38"/>
    <s v="04-16B NORTH CHICHAGOF"/>
    <s v="HOONAH R.D."/>
    <x v="31"/>
    <x v="0"/>
    <n v="1"/>
    <n v="58.213790000000003"/>
    <n v="-136.04729"/>
    <s v="DZPHILBROOK"/>
    <n v="2"/>
    <n v="1"/>
  </r>
  <r>
    <d v="2012-05-18T00:00:00"/>
    <x v="4"/>
    <n v="5"/>
    <n v="18"/>
    <n v="6"/>
    <x v="0"/>
    <x v="149"/>
    <x v="38"/>
    <s v="04-16B NORTH CHICHAGOF"/>
    <s v="HOONAH R.D."/>
    <x v="31"/>
    <x v="0"/>
    <n v="2"/>
    <n v="58.213790000000003"/>
    <n v="-136.04729"/>
    <s v="DZPHILBROOK"/>
    <n v="1"/>
    <n v="1"/>
  </r>
  <r>
    <d v="2012-05-19T00:00:00"/>
    <x v="4"/>
    <n v="5"/>
    <n v="19"/>
    <n v="7"/>
    <x v="0"/>
    <x v="149"/>
    <x v="38"/>
    <s v="04-16B NORTH CHICHAGOF"/>
    <s v="HOONAH R.D."/>
    <x v="31"/>
    <x v="0"/>
    <n v="2"/>
    <n v="58.213790000000003"/>
    <n v="-136.04729"/>
    <s v="DZPHILBROOK"/>
    <n v="1"/>
    <n v="1"/>
  </r>
  <r>
    <d v="2012-05-20T00:00:00"/>
    <x v="4"/>
    <n v="5"/>
    <n v="20"/>
    <n v="1"/>
    <x v="0"/>
    <x v="149"/>
    <x v="38"/>
    <s v="04-16B NORTH CHICHAGOF"/>
    <s v="HOONAH R.D."/>
    <x v="31"/>
    <x v="0"/>
    <n v="3"/>
    <n v="58.213790000000003"/>
    <n v="-136.04729"/>
    <s v="DZPHILBROOK"/>
    <n v="1"/>
    <n v="1"/>
  </r>
  <r>
    <d v="2011-06-07T00:00:00"/>
    <x v="1"/>
    <n v="6"/>
    <n v="7"/>
    <n v="3"/>
    <x v="1"/>
    <x v="149"/>
    <x v="38"/>
    <s v="04-16B NORTH CHICHAGOF"/>
    <s v="HOONAH R.D."/>
    <x v="28"/>
    <x v="4"/>
    <n v="0.5"/>
    <n v="58.213790000000003"/>
    <n v="-136.04729"/>
    <s v="DZPHILBROOK"/>
    <n v="5"/>
    <n v="1"/>
  </r>
  <r>
    <d v="2011-07-08T00:00:00"/>
    <x v="1"/>
    <n v="7"/>
    <n v="8"/>
    <n v="6"/>
    <x v="1"/>
    <x v="149"/>
    <x v="38"/>
    <s v="04-16B NORTH CHICHAGOF"/>
    <s v="HOONAH R.D."/>
    <x v="28"/>
    <x v="4"/>
    <n v="2"/>
    <n v="58.213790000000003"/>
    <n v="-136.04729"/>
    <s v="DZPHILBROOK"/>
    <n v="8"/>
    <n v="1"/>
  </r>
  <r>
    <d v="2012-08-03T00:00:00"/>
    <x v="4"/>
    <n v="8"/>
    <n v="3"/>
    <n v="6"/>
    <x v="1"/>
    <x v="149"/>
    <x v="38"/>
    <s v="04-16B NORTH CHICHAGOF"/>
    <s v="HOONAH R.D."/>
    <x v="89"/>
    <x v="4"/>
    <n v="1"/>
    <n v="58.213790000000003"/>
    <n v="-136.04729"/>
    <s v="SHANEKING"/>
    <n v="2"/>
    <n v="1"/>
  </r>
  <r>
    <d v="2011-07-14T00:00:00"/>
    <x v="1"/>
    <n v="7"/>
    <n v="14"/>
    <n v="5"/>
    <x v="1"/>
    <x v="150"/>
    <x v="13"/>
    <s v="04-15 WEST CHICHAGOF"/>
    <s v="SITKA R.D."/>
    <x v="28"/>
    <x v="2"/>
    <n v="7"/>
    <n v="57.786900000000003"/>
    <n v="-136.23283000000001"/>
    <s v="DZPHILBROOK"/>
    <n v="10"/>
    <n v="1"/>
  </r>
  <r>
    <d v="2011-07-15T00:00:00"/>
    <x v="1"/>
    <n v="7"/>
    <n v="15"/>
    <n v="6"/>
    <x v="1"/>
    <x v="150"/>
    <x v="13"/>
    <s v="04-15 WEST CHICHAGOF"/>
    <s v="SITKA R.D."/>
    <x v="28"/>
    <x v="2"/>
    <n v="11"/>
    <n v="57.786900000000003"/>
    <n v="-136.23283000000001"/>
    <s v="DZPHILBROOK"/>
    <n v="10"/>
    <n v="1"/>
  </r>
  <r>
    <d v="2012-07-19T00:00:00"/>
    <x v="4"/>
    <n v="7"/>
    <n v="19"/>
    <n v="5"/>
    <x v="1"/>
    <x v="150"/>
    <x v="13"/>
    <s v="04-15 WEST CHICHAGOF"/>
    <s v="SITKA R.D."/>
    <x v="28"/>
    <x v="2"/>
    <n v="10"/>
    <n v="57.786900000000003"/>
    <n v="-136.23283000000001"/>
    <s v="DZPHILBROOK"/>
    <n v="3"/>
    <n v="1"/>
  </r>
  <r>
    <d v="2012-07-20T00:00:00"/>
    <x v="4"/>
    <n v="7"/>
    <n v="20"/>
    <n v="6"/>
    <x v="1"/>
    <x v="150"/>
    <x v="13"/>
    <s v="04-15 WEST CHICHAGOF"/>
    <s v="SITKA R.D."/>
    <x v="28"/>
    <x v="2"/>
    <n v="16"/>
    <n v="57.786900000000003"/>
    <n v="-136.23283000000001"/>
    <s v="DZPHILBROOK"/>
    <n v="3"/>
    <n v="1"/>
  </r>
  <r>
    <d v="2011-05-26T00:00:00"/>
    <x v="1"/>
    <n v="5"/>
    <n v="26"/>
    <n v="5"/>
    <x v="0"/>
    <x v="150"/>
    <x v="13"/>
    <s v="04-15 WEST CHICHAGOF"/>
    <s v="SITKA R.D."/>
    <x v="32"/>
    <x v="0"/>
    <n v="4"/>
    <n v="57.786900000000003"/>
    <n v="-136.23283000000001"/>
    <s v="GDKING"/>
    <n v="1"/>
    <n v="1"/>
  </r>
  <r>
    <d v="2011-09-19T00:00:00"/>
    <x v="1"/>
    <n v="9"/>
    <n v="19"/>
    <n v="2"/>
    <x v="3"/>
    <x v="150"/>
    <x v="13"/>
    <s v="04-15 WEST CHICHAGOF"/>
    <s v="SITKA R.D."/>
    <x v="31"/>
    <x v="0"/>
    <n v="2"/>
    <n v="57.786900000000003"/>
    <n v="-136.23283000000001"/>
    <s v="DZPHILBROOK"/>
    <n v="2"/>
    <n v="1"/>
  </r>
  <r>
    <d v="2011-09-20T00:00:00"/>
    <x v="1"/>
    <n v="9"/>
    <n v="20"/>
    <n v="3"/>
    <x v="3"/>
    <x v="150"/>
    <x v="13"/>
    <s v="04-15 WEST CHICHAGOF"/>
    <s v="SITKA R.D."/>
    <x v="31"/>
    <x v="0"/>
    <n v="2"/>
    <n v="57.786900000000003"/>
    <n v="-136.23283000000001"/>
    <s v="DZPHILBROOK"/>
    <n v="2"/>
    <n v="1"/>
  </r>
  <r>
    <d v="2012-09-20T00:00:00"/>
    <x v="4"/>
    <n v="9"/>
    <n v="20"/>
    <n v="5"/>
    <x v="3"/>
    <x v="150"/>
    <x v="13"/>
    <s v="04-15 WEST CHICHAGOF"/>
    <s v="SITKA R.D."/>
    <x v="31"/>
    <x v="0"/>
    <n v="9"/>
    <n v="57.786900000000003"/>
    <n v="-136.23283000000001"/>
    <s v="DZPHILBROOK"/>
    <n v="2"/>
    <n v="1"/>
  </r>
  <r>
    <d v="2014-09-29T00:00:00"/>
    <x v="2"/>
    <n v="9"/>
    <n v="29"/>
    <n v="2"/>
    <x v="3"/>
    <x v="150"/>
    <x v="13"/>
    <s v="04-15 WEST CHICHAGOF"/>
    <s v="SITKA R.D."/>
    <x v="32"/>
    <x v="0"/>
    <n v="1"/>
    <n v="57.786900000000003"/>
    <n v="-136.23283000000001"/>
    <s v="JLSCHALKOWSKI"/>
    <n v="1"/>
    <n v="1"/>
  </r>
  <r>
    <d v="2014-09-30T00:00:00"/>
    <x v="2"/>
    <n v="9"/>
    <n v="30"/>
    <n v="3"/>
    <x v="3"/>
    <x v="150"/>
    <x v="13"/>
    <s v="04-15 WEST CHICHAGOF"/>
    <s v="SITKA R.D."/>
    <x v="32"/>
    <x v="0"/>
    <n v="3"/>
    <n v="57.786900000000003"/>
    <n v="-136.23283000000001"/>
    <s v="JLSCHALKOWSKI"/>
    <n v="2"/>
    <n v="1"/>
  </r>
  <r>
    <d v="2014-10-01T00:00:00"/>
    <x v="2"/>
    <n v="10"/>
    <n v="1"/>
    <n v="4"/>
    <x v="3"/>
    <x v="150"/>
    <x v="13"/>
    <s v="04-15 WEST CHICHAGOF"/>
    <s v="SITKA R.D."/>
    <x v="32"/>
    <x v="0"/>
    <n v="0"/>
    <n v="57.786900000000003"/>
    <n v="-136.23283000000001"/>
    <s v="JLSCHALKOWSKI"/>
    <n v="1"/>
    <n v="1"/>
  </r>
  <r>
    <d v="2015-05-24T00:00:00"/>
    <x v="3"/>
    <n v="5"/>
    <n v="24"/>
    <n v="1"/>
    <x v="0"/>
    <x v="150"/>
    <x v="13"/>
    <s v="04-15 WEST CHICHAGOF"/>
    <s v="SITKA R.D."/>
    <x v="32"/>
    <x v="5"/>
    <n v="1"/>
    <n v="57.786900000000003"/>
    <n v="-136.23283000000001"/>
    <s v="RAHAVENS"/>
    <n v="1"/>
    <n v="1"/>
  </r>
  <r>
    <d v="2015-05-25T00:00:00"/>
    <x v="3"/>
    <n v="5"/>
    <n v="25"/>
    <n v="2"/>
    <x v="0"/>
    <x v="150"/>
    <x v="13"/>
    <s v="04-15 WEST CHICHAGOF"/>
    <s v="SITKA R.D."/>
    <x v="32"/>
    <x v="5"/>
    <n v="4"/>
    <n v="57.786900000000003"/>
    <n v="-136.23283000000001"/>
    <s v="RAHAVENS"/>
    <n v="1"/>
    <n v="1"/>
  </r>
  <r>
    <d v="2011-06-24T00:00:00"/>
    <x v="1"/>
    <n v="6"/>
    <n v="24"/>
    <n v="6"/>
    <x v="1"/>
    <x v="150"/>
    <x v="13"/>
    <s v="04-15 WEST CHICHAGOF"/>
    <s v="SITKA R.D."/>
    <x v="33"/>
    <x v="4"/>
    <n v="0.5"/>
    <n v="57.786900000000003"/>
    <n v="-136.23283000000001"/>
    <s v="JENNIFERMACDONALD"/>
    <n v="3"/>
    <n v="1"/>
  </r>
  <r>
    <d v="2012-06-07T00:00:00"/>
    <x v="4"/>
    <n v="6"/>
    <n v="7"/>
    <n v="5"/>
    <x v="1"/>
    <x v="151"/>
    <x v="13"/>
    <s v="04-15 WEST CHICHAGOF"/>
    <s v="SITKA R.D."/>
    <x v="12"/>
    <x v="4"/>
    <n v="4"/>
    <n v="57.801459999999999"/>
    <n v="-136.226"/>
    <s v="PHKILLIAN"/>
    <n v="3"/>
    <n v="1"/>
  </r>
  <r>
    <d v="2014-08-02T00:00:00"/>
    <x v="2"/>
    <n v="8"/>
    <n v="2"/>
    <n v="7"/>
    <x v="1"/>
    <x v="151"/>
    <x v="13"/>
    <s v="04-15 WEST CHICHAGOF"/>
    <s v="SITKA R.D."/>
    <x v="91"/>
    <x v="4"/>
    <n v="3"/>
    <n v="57.801459999999999"/>
    <n v="-136.226"/>
    <s v="SRUSSELL03"/>
    <n v="4"/>
    <n v="1"/>
  </r>
  <r>
    <d v="2012-09-09T00:00:00"/>
    <x v="4"/>
    <n v="9"/>
    <n v="9"/>
    <n v="1"/>
    <x v="1"/>
    <x v="151"/>
    <x v="13"/>
    <s v="04-15 WEST CHICHAGOF"/>
    <s v="SITKA R.D."/>
    <x v="91"/>
    <x v="4"/>
    <n v="2.5"/>
    <n v="57.801459999999999"/>
    <n v="-136.226"/>
    <s v="PHKILLIAN"/>
    <n v="2"/>
    <n v="1"/>
  </r>
  <r>
    <d v="2012-09-07T00:00:00"/>
    <x v="4"/>
    <n v="9"/>
    <n v="7"/>
    <n v="6"/>
    <x v="1"/>
    <x v="152"/>
    <x v="13"/>
    <s v="04-15 WEST CHICHAGOF"/>
    <s v="SITKA R.D."/>
    <x v="10"/>
    <x v="3"/>
    <n v="3"/>
    <n v="57.797229999999999"/>
    <n v="-136.22555"/>
    <s v="PHKILLIAN"/>
    <n v="1"/>
    <n v="1"/>
  </r>
  <r>
    <d v="2012-07-20T00:00:00"/>
    <x v="4"/>
    <n v="7"/>
    <n v="20"/>
    <n v="6"/>
    <x v="1"/>
    <x v="152"/>
    <x v="13"/>
    <s v="04-15 WEST CHICHAGOF"/>
    <s v="SITKA R.D."/>
    <x v="28"/>
    <x v="4"/>
    <n v="2"/>
    <n v="57.797229999999999"/>
    <n v="-136.22555"/>
    <s v="DZPHILBROOK"/>
    <n v="3"/>
    <n v="1"/>
  </r>
  <r>
    <d v="2011-07-06T00:00:00"/>
    <x v="1"/>
    <n v="7"/>
    <n v="6"/>
    <n v="4"/>
    <x v="1"/>
    <x v="153"/>
    <x v="33"/>
    <s v="04-16D PORT ALTHORP"/>
    <s v="HOONAH R.D."/>
    <x v="28"/>
    <x v="2"/>
    <n v="12"/>
    <n v="58.195650000000001"/>
    <n v="-136.39242999999999"/>
    <s v="DZPHILBROOK"/>
    <n v="8"/>
    <n v="1"/>
  </r>
  <r>
    <d v="2011-05-10T00:00:00"/>
    <x v="1"/>
    <n v="5"/>
    <n v="10"/>
    <n v="3"/>
    <x v="0"/>
    <x v="153"/>
    <x v="33"/>
    <s v="04-16D PORT ALTHORP"/>
    <s v="HOONAH R.D."/>
    <x v="26"/>
    <x v="4"/>
    <n v="1.5"/>
    <n v="58.195650000000001"/>
    <n v="-136.39242999999999"/>
    <s v="RBEERS"/>
    <n v="19"/>
    <n v="1"/>
  </r>
  <r>
    <d v="2013-05-13T00:00:00"/>
    <x v="0"/>
    <n v="5"/>
    <n v="13"/>
    <n v="2"/>
    <x v="0"/>
    <x v="153"/>
    <x v="33"/>
    <s v="04-16D PORT ALTHORP"/>
    <s v="HOONAH R.D."/>
    <x v="36"/>
    <x v="4"/>
    <n v="3"/>
    <n v="58.195650000000001"/>
    <n v="-136.39242999999999"/>
    <s v="JENNIFERMACDONALD"/>
    <n v="54"/>
    <n v="5"/>
  </r>
  <r>
    <d v="2013-05-14T00:00:00"/>
    <x v="0"/>
    <n v="5"/>
    <n v="14"/>
    <n v="3"/>
    <x v="0"/>
    <x v="153"/>
    <x v="33"/>
    <s v="04-16D PORT ALTHORP"/>
    <s v="HOONAH R.D."/>
    <x v="36"/>
    <x v="4"/>
    <n v="1.5"/>
    <n v="58.195650000000001"/>
    <n v="-136.39242999999999"/>
    <s v="JENNIFERMACDONALD"/>
    <n v="47"/>
    <n v="6"/>
  </r>
  <r>
    <d v="2015-05-19T00:00:00"/>
    <x v="3"/>
    <n v="5"/>
    <n v="19"/>
    <n v="3"/>
    <x v="0"/>
    <x v="153"/>
    <x v="33"/>
    <s v="04-16D PORT ALTHORP"/>
    <s v="HOONAH R.D."/>
    <x v="26"/>
    <x v="4"/>
    <n v="3.5"/>
    <n v="58.195650000000001"/>
    <n v="-136.39242999999999"/>
    <s v="RBEERS"/>
    <n v="42"/>
    <n v="1"/>
  </r>
  <r>
    <d v="2013-05-22T00:00:00"/>
    <x v="0"/>
    <n v="5"/>
    <n v="22"/>
    <n v="4"/>
    <x v="0"/>
    <x v="153"/>
    <x v="33"/>
    <s v="04-16D PORT ALTHORP"/>
    <s v="HOONAH R.D."/>
    <x v="26"/>
    <x v="4"/>
    <n v="3"/>
    <n v="58.195650000000001"/>
    <n v="-136.39242999999999"/>
    <s v="RBEERS"/>
    <n v="35"/>
    <n v="6"/>
  </r>
  <r>
    <d v="2013-05-22T00:00:00"/>
    <x v="0"/>
    <n v="5"/>
    <n v="22"/>
    <n v="4"/>
    <x v="0"/>
    <x v="153"/>
    <x v="33"/>
    <s v="04-16D PORT ALTHORP"/>
    <s v="HOONAH R.D."/>
    <x v="36"/>
    <x v="4"/>
    <n v="2"/>
    <n v="58.195650000000001"/>
    <n v="-136.39242999999999"/>
    <s v="JENNIFERMACDONALD"/>
    <n v="36"/>
    <n v="4"/>
  </r>
  <r>
    <d v="2013-05-28T00:00:00"/>
    <x v="0"/>
    <n v="5"/>
    <n v="28"/>
    <n v="3"/>
    <x v="0"/>
    <x v="153"/>
    <x v="33"/>
    <s v="04-16D PORT ALTHORP"/>
    <s v="HOONAH R.D."/>
    <x v="36"/>
    <x v="4"/>
    <n v="1.5"/>
    <n v="58.195650000000001"/>
    <n v="-136.39242999999999"/>
    <s v="JENNIFERMACDONALD"/>
    <n v="49"/>
    <n v="6"/>
  </r>
  <r>
    <d v="2012-05-29T00:00:00"/>
    <x v="4"/>
    <n v="5"/>
    <n v="29"/>
    <n v="3"/>
    <x v="0"/>
    <x v="153"/>
    <x v="33"/>
    <s v="04-16D PORT ALTHORP"/>
    <s v="HOONAH R.D."/>
    <x v="36"/>
    <x v="4"/>
    <n v="1.5"/>
    <n v="58.195650000000001"/>
    <n v="-136.39242999999999"/>
    <s v="FLBARNES"/>
    <n v="58"/>
    <n v="6"/>
  </r>
  <r>
    <d v="2011-05-30T00:00:00"/>
    <x v="1"/>
    <n v="5"/>
    <n v="30"/>
    <n v="2"/>
    <x v="0"/>
    <x v="153"/>
    <x v="33"/>
    <s v="04-16D PORT ALTHORP"/>
    <s v="HOONAH R.D."/>
    <x v="26"/>
    <x v="4"/>
    <n v="2"/>
    <n v="58.195650000000001"/>
    <n v="-136.39242999999999"/>
    <s v="RBEERS"/>
    <n v="56"/>
    <n v="2"/>
  </r>
  <r>
    <d v="2015-06-03T00:00:00"/>
    <x v="3"/>
    <n v="6"/>
    <n v="3"/>
    <n v="4"/>
    <x v="1"/>
    <x v="153"/>
    <x v="33"/>
    <s v="04-16D PORT ALTHORP"/>
    <s v="HOONAH R.D."/>
    <x v="26"/>
    <x v="4"/>
    <n v="3"/>
    <n v="58.195650000000001"/>
    <n v="-136.39242999999999"/>
    <s v="RBEERS"/>
    <n v="61"/>
    <n v="1"/>
  </r>
  <r>
    <d v="2013-06-06T00:00:00"/>
    <x v="0"/>
    <n v="6"/>
    <n v="6"/>
    <n v="5"/>
    <x v="1"/>
    <x v="153"/>
    <x v="33"/>
    <s v="04-16D PORT ALTHORP"/>
    <s v="HOONAH R.D."/>
    <x v="36"/>
    <x v="4"/>
    <n v="1.5"/>
    <n v="58.195650000000001"/>
    <n v="-136.39242999999999"/>
    <s v="JENNIFERMACDONALD"/>
    <n v="52"/>
    <n v="7"/>
  </r>
  <r>
    <d v="2015-06-10T00:00:00"/>
    <x v="3"/>
    <n v="6"/>
    <n v="10"/>
    <n v="4"/>
    <x v="1"/>
    <x v="153"/>
    <x v="33"/>
    <s v="04-16D PORT ALTHORP"/>
    <s v="HOONAH R.D."/>
    <x v="26"/>
    <x v="4"/>
    <n v="2"/>
    <n v="58.195650000000001"/>
    <n v="-136.39242999999999"/>
    <s v="RBEERS"/>
    <n v="8"/>
    <n v="1"/>
  </r>
  <r>
    <d v="2015-06-11T00:00:00"/>
    <x v="3"/>
    <n v="6"/>
    <n v="11"/>
    <n v="5"/>
    <x v="1"/>
    <x v="153"/>
    <x v="33"/>
    <s v="04-16D PORT ALTHORP"/>
    <s v="HOONAH R.D."/>
    <x v="26"/>
    <x v="4"/>
    <n v="2"/>
    <n v="58.195650000000001"/>
    <n v="-136.39242999999999"/>
    <s v="RBEERS"/>
    <n v="15"/>
    <n v="1"/>
  </r>
  <r>
    <d v="2012-06-11T00:00:00"/>
    <x v="4"/>
    <n v="6"/>
    <n v="11"/>
    <n v="2"/>
    <x v="1"/>
    <x v="153"/>
    <x v="33"/>
    <s v="04-16D PORT ALTHORP"/>
    <s v="HOONAH R.D."/>
    <x v="36"/>
    <x v="4"/>
    <n v="1.5"/>
    <n v="58.195650000000001"/>
    <n v="-136.39242999999999"/>
    <s v="FLBARNES"/>
    <n v="57"/>
    <n v="5"/>
  </r>
  <r>
    <d v="2013-06-11T00:00:00"/>
    <x v="0"/>
    <n v="6"/>
    <n v="11"/>
    <n v="3"/>
    <x v="1"/>
    <x v="153"/>
    <x v="33"/>
    <s v="04-16D PORT ALTHORP"/>
    <s v="HOONAH R.D."/>
    <x v="36"/>
    <x v="4"/>
    <n v="1.5"/>
    <n v="58.195650000000001"/>
    <n v="-136.39242999999999"/>
    <s v="JENNIFERMACDONALD"/>
    <n v="53"/>
    <n v="5"/>
  </r>
  <r>
    <d v="2011-06-14T00:00:00"/>
    <x v="1"/>
    <n v="6"/>
    <n v="14"/>
    <n v="3"/>
    <x v="1"/>
    <x v="153"/>
    <x v="33"/>
    <s v="04-16D PORT ALTHORP"/>
    <s v="HOONAH R.D."/>
    <x v="26"/>
    <x v="4"/>
    <n v="1.5"/>
    <n v="58.195650000000001"/>
    <n v="-136.39242999999999"/>
    <s v="RBEERS"/>
    <n v="15"/>
    <n v="1"/>
  </r>
  <r>
    <d v="2015-06-15T00:00:00"/>
    <x v="3"/>
    <n v="6"/>
    <n v="15"/>
    <n v="2"/>
    <x v="1"/>
    <x v="153"/>
    <x v="33"/>
    <s v="04-16D PORT ALTHORP"/>
    <s v="HOONAH R.D."/>
    <x v="26"/>
    <x v="4"/>
    <n v="2.5"/>
    <n v="58.195650000000001"/>
    <n v="-136.39242999999999"/>
    <s v="RBEERS"/>
    <n v="24"/>
    <n v="2"/>
  </r>
  <r>
    <d v="2015-06-16T00:00:00"/>
    <x v="3"/>
    <n v="6"/>
    <n v="16"/>
    <n v="3"/>
    <x v="1"/>
    <x v="153"/>
    <x v="33"/>
    <s v="04-16D PORT ALTHORP"/>
    <s v="HOONAH R.D."/>
    <x v="26"/>
    <x v="4"/>
    <n v="1.5"/>
    <n v="58.195650000000001"/>
    <n v="-136.39242999999999"/>
    <s v="RBEERS"/>
    <n v="25"/>
    <n v="3"/>
  </r>
  <r>
    <d v="2011-06-20T00:00:00"/>
    <x v="1"/>
    <n v="6"/>
    <n v="20"/>
    <n v="2"/>
    <x v="1"/>
    <x v="153"/>
    <x v="33"/>
    <s v="04-16D PORT ALTHORP"/>
    <s v="HOONAH R.D."/>
    <x v="26"/>
    <x v="4"/>
    <n v="3"/>
    <n v="58.195650000000001"/>
    <n v="-136.39242999999999"/>
    <s v="RBEERS"/>
    <n v="33"/>
    <n v="1"/>
  </r>
  <r>
    <d v="2013-06-20T00:00:00"/>
    <x v="0"/>
    <n v="6"/>
    <n v="20"/>
    <n v="5"/>
    <x v="1"/>
    <x v="153"/>
    <x v="33"/>
    <s v="04-16D PORT ALTHORP"/>
    <s v="HOONAH R.D."/>
    <x v="36"/>
    <x v="4"/>
    <n v="2.5"/>
    <n v="58.195650000000001"/>
    <n v="-136.39242999999999"/>
    <s v="JENNIFERMACDONALD"/>
    <n v="50"/>
    <n v="4"/>
  </r>
  <r>
    <d v="2015-06-22T00:00:00"/>
    <x v="3"/>
    <n v="6"/>
    <n v="22"/>
    <n v="2"/>
    <x v="1"/>
    <x v="153"/>
    <x v="33"/>
    <s v="04-16D PORT ALTHORP"/>
    <s v="HOONAH R.D."/>
    <x v="26"/>
    <x v="4"/>
    <n v="2.5"/>
    <n v="58.195650000000001"/>
    <n v="-136.39242999999999"/>
    <s v="RBEERS"/>
    <n v="24"/>
    <n v="2"/>
  </r>
  <r>
    <d v="2013-06-25T00:00:00"/>
    <x v="0"/>
    <n v="6"/>
    <n v="25"/>
    <n v="3"/>
    <x v="1"/>
    <x v="153"/>
    <x v="33"/>
    <s v="04-16D PORT ALTHORP"/>
    <s v="HOONAH R.D."/>
    <x v="36"/>
    <x v="4"/>
    <n v="1.5"/>
    <n v="58.195650000000001"/>
    <n v="-136.39242999999999"/>
    <s v="JENNIFERMACDONALD"/>
    <n v="50"/>
    <n v="4"/>
  </r>
  <r>
    <d v="2015-07-01T00:00:00"/>
    <x v="3"/>
    <n v="7"/>
    <n v="1"/>
    <n v="4"/>
    <x v="1"/>
    <x v="153"/>
    <x v="33"/>
    <s v="04-16D PORT ALTHORP"/>
    <s v="HOONAH R.D."/>
    <x v="26"/>
    <x v="4"/>
    <n v="3"/>
    <n v="58.195650000000001"/>
    <n v="-136.39242999999999"/>
    <s v="RBEERS"/>
    <n v="61"/>
    <n v="4"/>
  </r>
  <r>
    <d v="2011-07-04T00:00:00"/>
    <x v="1"/>
    <n v="7"/>
    <n v="4"/>
    <n v="2"/>
    <x v="1"/>
    <x v="153"/>
    <x v="33"/>
    <s v="04-16D PORT ALTHORP"/>
    <s v="HOONAH R.D."/>
    <x v="26"/>
    <x v="4"/>
    <n v="3.5"/>
    <n v="58.195650000000001"/>
    <n v="-136.39242999999999"/>
    <s v="RBEERS"/>
    <n v="26"/>
    <n v="1"/>
  </r>
  <r>
    <d v="2013-07-04T00:00:00"/>
    <x v="0"/>
    <n v="7"/>
    <n v="4"/>
    <n v="5"/>
    <x v="1"/>
    <x v="153"/>
    <x v="33"/>
    <s v="04-16D PORT ALTHORP"/>
    <s v="HOONAH R.D."/>
    <x v="36"/>
    <x v="4"/>
    <n v="2.5"/>
    <n v="58.195650000000001"/>
    <n v="-136.39242999999999"/>
    <s v="JENNIFERMACDONALD"/>
    <n v="63"/>
    <n v="5"/>
  </r>
  <r>
    <d v="2011-07-07T00:00:00"/>
    <x v="1"/>
    <n v="7"/>
    <n v="7"/>
    <n v="5"/>
    <x v="1"/>
    <x v="153"/>
    <x v="33"/>
    <s v="04-16D PORT ALTHORP"/>
    <s v="HOONAH R.D."/>
    <x v="26"/>
    <x v="4"/>
    <n v="1"/>
    <n v="58.195650000000001"/>
    <n v="-136.39242999999999"/>
    <s v="RBEERS"/>
    <n v="9"/>
    <n v="1"/>
  </r>
  <r>
    <d v="2015-07-07T00:00:00"/>
    <x v="3"/>
    <n v="7"/>
    <n v="7"/>
    <n v="3"/>
    <x v="1"/>
    <x v="153"/>
    <x v="33"/>
    <s v="04-16D PORT ALTHORP"/>
    <s v="HOONAH R.D."/>
    <x v="26"/>
    <x v="4"/>
    <n v="2"/>
    <n v="58.195650000000001"/>
    <n v="-136.39242999999999"/>
    <s v="RBEERS"/>
    <n v="27"/>
    <n v="2"/>
  </r>
  <r>
    <d v="2015-07-09T00:00:00"/>
    <x v="3"/>
    <n v="7"/>
    <n v="9"/>
    <n v="5"/>
    <x v="1"/>
    <x v="153"/>
    <x v="33"/>
    <s v="04-16D PORT ALTHORP"/>
    <s v="HOONAH R.D."/>
    <x v="26"/>
    <x v="4"/>
    <n v="2"/>
    <n v="58.195650000000001"/>
    <n v="-136.39242999999999"/>
    <s v="RBEERS"/>
    <n v="16"/>
    <n v="1"/>
  </r>
  <r>
    <d v="2013-07-09T00:00:00"/>
    <x v="0"/>
    <n v="7"/>
    <n v="9"/>
    <n v="3"/>
    <x v="1"/>
    <x v="153"/>
    <x v="33"/>
    <s v="04-16D PORT ALTHORP"/>
    <s v="HOONAH R.D."/>
    <x v="36"/>
    <x v="4"/>
    <n v="1.5"/>
    <n v="58.195650000000001"/>
    <n v="-136.39242999999999"/>
    <s v="JENNIFERMACDONALD"/>
    <n v="60"/>
    <n v="5"/>
  </r>
  <r>
    <d v="2011-07-11T00:00:00"/>
    <x v="1"/>
    <n v="7"/>
    <n v="11"/>
    <n v="2"/>
    <x v="1"/>
    <x v="153"/>
    <x v="33"/>
    <s v="04-16D PORT ALTHORP"/>
    <s v="HOONAH R.D."/>
    <x v="26"/>
    <x v="4"/>
    <n v="2"/>
    <n v="58.195650000000001"/>
    <n v="-136.39242999999999"/>
    <s v="RBEERS"/>
    <n v="31"/>
    <n v="1"/>
  </r>
  <r>
    <d v="2015-07-13T00:00:00"/>
    <x v="3"/>
    <n v="7"/>
    <n v="13"/>
    <n v="2"/>
    <x v="1"/>
    <x v="153"/>
    <x v="33"/>
    <s v="04-16D PORT ALTHORP"/>
    <s v="HOONAH R.D."/>
    <x v="26"/>
    <x v="4"/>
    <n v="2.5"/>
    <n v="58.195650000000001"/>
    <n v="-136.39242999999999"/>
    <s v="RBEERS"/>
    <n v="15"/>
    <n v="1"/>
  </r>
  <r>
    <d v="2011-07-14T00:00:00"/>
    <x v="1"/>
    <n v="7"/>
    <n v="14"/>
    <n v="5"/>
    <x v="1"/>
    <x v="153"/>
    <x v="33"/>
    <s v="04-16D PORT ALTHORP"/>
    <s v="HOONAH R.D."/>
    <x v="26"/>
    <x v="4"/>
    <n v="1"/>
    <n v="58.195650000000001"/>
    <n v="-136.39242999999999"/>
    <s v="RBEERS"/>
    <n v="5"/>
    <n v="1"/>
  </r>
  <r>
    <d v="2011-07-18T00:00:00"/>
    <x v="1"/>
    <n v="7"/>
    <n v="18"/>
    <n v="2"/>
    <x v="1"/>
    <x v="153"/>
    <x v="33"/>
    <s v="04-16D PORT ALTHORP"/>
    <s v="HOONAH R.D."/>
    <x v="26"/>
    <x v="4"/>
    <n v="3"/>
    <n v="58.195650000000001"/>
    <n v="-136.39242999999999"/>
    <s v="RBEERS"/>
    <n v="33"/>
    <n v="1"/>
  </r>
  <r>
    <d v="2013-07-18T00:00:00"/>
    <x v="0"/>
    <n v="7"/>
    <n v="18"/>
    <n v="5"/>
    <x v="1"/>
    <x v="153"/>
    <x v="33"/>
    <s v="04-16D PORT ALTHORP"/>
    <s v="HOONAH R.D."/>
    <x v="36"/>
    <x v="4"/>
    <n v="1.5"/>
    <n v="58.195650000000001"/>
    <n v="-136.39242999999999"/>
    <s v="JENNIFERMACDONALD"/>
    <n v="60"/>
    <n v="5"/>
  </r>
  <r>
    <d v="2013-07-22T00:00:00"/>
    <x v="0"/>
    <n v="7"/>
    <n v="22"/>
    <n v="2"/>
    <x v="1"/>
    <x v="153"/>
    <x v="33"/>
    <s v="04-16D PORT ALTHORP"/>
    <s v="HOONAH R.D."/>
    <x v="36"/>
    <x v="4"/>
    <n v="1.5"/>
    <n v="58.195650000000001"/>
    <n v="-136.39242999999999"/>
    <s v="JENNIFERMACDONALD"/>
    <n v="50"/>
    <n v="6"/>
  </r>
  <r>
    <d v="2011-07-23T00:00:00"/>
    <x v="1"/>
    <n v="7"/>
    <n v="23"/>
    <n v="7"/>
    <x v="1"/>
    <x v="153"/>
    <x v="33"/>
    <s v="04-16D PORT ALTHORP"/>
    <s v="HOONAH R.D."/>
    <x v="26"/>
    <x v="4"/>
    <n v="1"/>
    <n v="58.195650000000001"/>
    <n v="-136.39242999999999"/>
    <s v="RBEERS"/>
    <n v="7"/>
    <n v="1"/>
  </r>
  <r>
    <d v="2013-07-23T00:00:00"/>
    <x v="0"/>
    <n v="7"/>
    <n v="23"/>
    <n v="3"/>
    <x v="1"/>
    <x v="153"/>
    <x v="33"/>
    <s v="04-16D PORT ALTHORP"/>
    <s v="HOONAH R.D."/>
    <x v="36"/>
    <x v="4"/>
    <n v="1.5"/>
    <n v="58.195650000000001"/>
    <n v="-136.39242999999999"/>
    <s v="JENNIFERMACDONALD"/>
    <n v="60"/>
    <n v="5"/>
  </r>
  <r>
    <d v="2011-07-24T00:00:00"/>
    <x v="1"/>
    <n v="7"/>
    <n v="24"/>
    <n v="1"/>
    <x v="1"/>
    <x v="153"/>
    <x v="33"/>
    <s v="04-16D PORT ALTHORP"/>
    <s v="HOONAH R.D."/>
    <x v="26"/>
    <x v="4"/>
    <n v="1"/>
    <n v="58.195650000000001"/>
    <n v="-136.39242999999999"/>
    <s v="RBEERS"/>
    <n v="3"/>
    <n v="1"/>
  </r>
  <r>
    <d v="2012-07-24T00:00:00"/>
    <x v="4"/>
    <n v="7"/>
    <n v="24"/>
    <n v="3"/>
    <x v="1"/>
    <x v="153"/>
    <x v="33"/>
    <s v="04-16D PORT ALTHORP"/>
    <s v="HOONAH R.D."/>
    <x v="26"/>
    <x v="4"/>
    <n v="1.5"/>
    <n v="58.195650000000001"/>
    <n v="-136.39242999999999"/>
    <s v="RBEERS"/>
    <n v="58"/>
    <n v="1"/>
  </r>
  <r>
    <d v="2015-07-29T00:00:00"/>
    <x v="3"/>
    <n v="7"/>
    <n v="29"/>
    <n v="4"/>
    <x v="1"/>
    <x v="153"/>
    <x v="33"/>
    <s v="04-16D PORT ALTHORP"/>
    <s v="HOONAH R.D."/>
    <x v="26"/>
    <x v="4"/>
    <n v="2.5"/>
    <n v="58.195650000000001"/>
    <n v="-136.39242999999999"/>
    <s v="RBEERS"/>
    <n v="38"/>
    <n v="1"/>
  </r>
  <r>
    <d v="2011-07-30T00:00:00"/>
    <x v="1"/>
    <n v="7"/>
    <n v="30"/>
    <n v="7"/>
    <x v="1"/>
    <x v="153"/>
    <x v="33"/>
    <s v="04-16D PORT ALTHORP"/>
    <s v="HOONAH R.D."/>
    <x v="26"/>
    <x v="4"/>
    <n v="2"/>
    <n v="58.195650000000001"/>
    <n v="-136.39242999999999"/>
    <s v="RBEERS"/>
    <n v="11"/>
    <n v="1"/>
  </r>
  <r>
    <d v="2013-08-06T00:00:00"/>
    <x v="0"/>
    <n v="8"/>
    <n v="6"/>
    <n v="3"/>
    <x v="1"/>
    <x v="153"/>
    <x v="33"/>
    <s v="04-16D PORT ALTHORP"/>
    <s v="HOONAH R.D."/>
    <x v="26"/>
    <x v="4"/>
    <n v="2.5"/>
    <n v="58.195650000000001"/>
    <n v="-136.39242999999999"/>
    <s v="RBEERS"/>
    <n v="19"/>
    <n v="1"/>
  </r>
  <r>
    <d v="2013-08-06T00:00:00"/>
    <x v="0"/>
    <n v="8"/>
    <n v="6"/>
    <n v="3"/>
    <x v="1"/>
    <x v="153"/>
    <x v="33"/>
    <s v="04-16D PORT ALTHORP"/>
    <s v="HOONAH R.D."/>
    <x v="36"/>
    <x v="4"/>
    <n v="2"/>
    <n v="58.195650000000001"/>
    <n v="-136.39242999999999"/>
    <s v="JENNIFERMACDONALD"/>
    <n v="61"/>
    <n v="5"/>
  </r>
  <r>
    <d v="2011-08-08T00:00:00"/>
    <x v="1"/>
    <n v="8"/>
    <n v="8"/>
    <n v="2"/>
    <x v="1"/>
    <x v="153"/>
    <x v="33"/>
    <s v="04-16D PORT ALTHORP"/>
    <s v="HOONAH R.D."/>
    <x v="26"/>
    <x v="4"/>
    <n v="4"/>
    <n v="58.195650000000001"/>
    <n v="-136.39242999999999"/>
    <s v="RBEERS"/>
    <n v="32"/>
    <n v="1"/>
  </r>
  <r>
    <d v="2013-08-20T00:00:00"/>
    <x v="0"/>
    <n v="8"/>
    <n v="20"/>
    <n v="3"/>
    <x v="1"/>
    <x v="153"/>
    <x v="33"/>
    <s v="04-16D PORT ALTHORP"/>
    <s v="HOONAH R.D."/>
    <x v="26"/>
    <x v="4"/>
    <n v="2"/>
    <n v="58.195650000000001"/>
    <n v="-136.39242999999999"/>
    <s v="RBEERS"/>
    <n v="26"/>
    <n v="1"/>
  </r>
  <r>
    <d v="2015-08-24T00:00:00"/>
    <x v="3"/>
    <n v="8"/>
    <n v="24"/>
    <n v="2"/>
    <x v="1"/>
    <x v="153"/>
    <x v="33"/>
    <s v="04-16D PORT ALTHORP"/>
    <s v="HOONAH R.D."/>
    <x v="26"/>
    <x v="4"/>
    <n v="1.5"/>
    <n v="58.195650000000001"/>
    <n v="-136.39242999999999"/>
    <s v="RBEERS"/>
    <n v="15"/>
    <n v="1"/>
  </r>
  <r>
    <d v="2015-08-26T00:00:00"/>
    <x v="3"/>
    <n v="8"/>
    <n v="26"/>
    <n v="4"/>
    <x v="1"/>
    <x v="153"/>
    <x v="33"/>
    <s v="04-16D PORT ALTHORP"/>
    <s v="HOONAH R.D."/>
    <x v="26"/>
    <x v="4"/>
    <n v="2"/>
    <n v="58.195650000000001"/>
    <n v="-136.39242999999999"/>
    <s v="RBEERS"/>
    <n v="47"/>
    <n v="5"/>
  </r>
  <r>
    <d v="2011-08-29T00:00:00"/>
    <x v="1"/>
    <n v="8"/>
    <n v="29"/>
    <n v="2"/>
    <x v="1"/>
    <x v="153"/>
    <x v="33"/>
    <s v="04-16D PORT ALTHORP"/>
    <s v="HOONAH R.D."/>
    <x v="26"/>
    <x v="4"/>
    <n v="2"/>
    <n v="58.195650000000001"/>
    <n v="-136.39242999999999"/>
    <s v="RBEERS"/>
    <n v="27"/>
    <n v="1"/>
  </r>
  <r>
    <d v="2011-09-11T00:00:00"/>
    <x v="1"/>
    <n v="9"/>
    <n v="11"/>
    <n v="1"/>
    <x v="1"/>
    <x v="153"/>
    <x v="33"/>
    <s v="04-16D PORT ALTHORP"/>
    <s v="HOONAH R.D."/>
    <x v="26"/>
    <x v="4"/>
    <n v="2.5"/>
    <n v="58.195650000000001"/>
    <n v="-136.39242999999999"/>
    <s v="RBEERS"/>
    <n v="19"/>
    <n v="1"/>
  </r>
  <r>
    <d v="2015-09-14T00:00:00"/>
    <x v="3"/>
    <n v="9"/>
    <n v="14"/>
    <n v="2"/>
    <x v="1"/>
    <x v="153"/>
    <x v="33"/>
    <s v="04-16D PORT ALTHORP"/>
    <s v="HOONAH R.D."/>
    <x v="26"/>
    <x v="4"/>
    <n v="2"/>
    <n v="58.195650000000001"/>
    <n v="-136.39242999999999"/>
    <s v="RBEERS"/>
    <n v="42"/>
    <n v="1"/>
  </r>
  <r>
    <d v="2015-05-18T00:00:00"/>
    <x v="3"/>
    <n v="5"/>
    <n v="18"/>
    <n v="2"/>
    <x v="0"/>
    <x v="153"/>
    <x v="33"/>
    <s v="04-16D PORT ALTHORP"/>
    <s v="HOONAH R.D."/>
    <x v="36"/>
    <x v="4"/>
    <n v="1"/>
    <n v="58.195650000000001"/>
    <n v="-136.39242999999999"/>
    <s v="LBDEVICHE"/>
    <n v="45"/>
    <n v="5"/>
  </r>
  <r>
    <d v="2015-05-19T00:00:00"/>
    <x v="3"/>
    <n v="5"/>
    <n v="19"/>
    <n v="3"/>
    <x v="0"/>
    <x v="153"/>
    <x v="33"/>
    <s v="04-16D PORT ALTHORP"/>
    <s v="HOONAH R.D."/>
    <x v="36"/>
    <x v="4"/>
    <n v="1.5"/>
    <n v="58.195650000000001"/>
    <n v="-136.39242999999999"/>
    <s v="LBDEVICHE"/>
    <n v="57"/>
    <n v="4"/>
  </r>
  <r>
    <d v="2015-06-02T00:00:00"/>
    <x v="3"/>
    <n v="6"/>
    <n v="2"/>
    <n v="3"/>
    <x v="1"/>
    <x v="153"/>
    <x v="33"/>
    <s v="04-16D PORT ALTHORP"/>
    <s v="HOONAH R.D."/>
    <x v="36"/>
    <x v="4"/>
    <n v="2"/>
    <n v="58.195650000000001"/>
    <n v="-136.39242999999999"/>
    <s v="LBDEVICHE"/>
    <n v="11"/>
    <n v="1"/>
  </r>
  <r>
    <d v="2015-06-02T00:00:00"/>
    <x v="3"/>
    <n v="6"/>
    <n v="2"/>
    <n v="3"/>
    <x v="1"/>
    <x v="153"/>
    <x v="33"/>
    <s v="04-16D PORT ALTHORP"/>
    <s v="HOONAH R.D."/>
    <x v="36"/>
    <x v="4"/>
    <n v="2.5"/>
    <n v="58.195650000000001"/>
    <n v="-136.39242999999999"/>
    <s v="LBDEVICHE"/>
    <n v="42"/>
    <n v="3"/>
  </r>
  <r>
    <d v="2015-06-11T00:00:00"/>
    <x v="3"/>
    <n v="6"/>
    <n v="11"/>
    <n v="5"/>
    <x v="1"/>
    <x v="153"/>
    <x v="33"/>
    <s v="04-16D PORT ALTHORP"/>
    <s v="HOONAH R.D."/>
    <x v="36"/>
    <x v="4"/>
    <n v="1.25"/>
    <n v="58.195650000000001"/>
    <n v="-136.39242999999999"/>
    <s v="LBDEVICHE"/>
    <n v="9"/>
    <n v="1"/>
  </r>
  <r>
    <d v="2015-06-11T00:00:00"/>
    <x v="3"/>
    <n v="6"/>
    <n v="11"/>
    <n v="5"/>
    <x v="1"/>
    <x v="153"/>
    <x v="33"/>
    <s v="04-16D PORT ALTHORP"/>
    <s v="HOONAH R.D."/>
    <x v="36"/>
    <x v="4"/>
    <n v="1.5"/>
    <n v="58.195650000000001"/>
    <n v="-136.39242999999999"/>
    <s v="LBDEVICHE"/>
    <n v="11"/>
    <n v="1"/>
  </r>
  <r>
    <d v="2015-06-11T00:00:00"/>
    <x v="3"/>
    <n v="6"/>
    <n v="11"/>
    <n v="5"/>
    <x v="1"/>
    <x v="153"/>
    <x v="33"/>
    <s v="04-16D PORT ALTHORP"/>
    <s v="HOONAH R.D."/>
    <x v="36"/>
    <x v="4"/>
    <n v="2"/>
    <n v="58.195650000000001"/>
    <n v="-136.39242999999999"/>
    <s v="LBDEVICHE"/>
    <n v="13"/>
    <n v="1"/>
  </r>
  <r>
    <d v="2015-06-11T00:00:00"/>
    <x v="3"/>
    <n v="6"/>
    <n v="11"/>
    <n v="5"/>
    <x v="1"/>
    <x v="153"/>
    <x v="33"/>
    <s v="04-16D PORT ALTHORP"/>
    <s v="HOONAH R.D."/>
    <x v="36"/>
    <x v="4"/>
    <n v="3"/>
    <n v="58.195650000000001"/>
    <n v="-136.39242999999999"/>
    <s v="LBDEVICHE"/>
    <n v="27"/>
    <n v="2"/>
  </r>
  <r>
    <d v="2015-06-15T00:00:00"/>
    <x v="3"/>
    <n v="6"/>
    <n v="15"/>
    <n v="2"/>
    <x v="1"/>
    <x v="153"/>
    <x v="33"/>
    <s v="04-16D PORT ALTHORP"/>
    <s v="HOONAH R.D."/>
    <x v="36"/>
    <x v="4"/>
    <n v="1.5"/>
    <n v="58.195650000000001"/>
    <n v="-136.39242999999999"/>
    <s v="LBDEVICHE"/>
    <n v="52"/>
    <n v="6"/>
  </r>
  <r>
    <d v="2015-06-16T00:00:00"/>
    <x v="3"/>
    <n v="6"/>
    <n v="16"/>
    <n v="3"/>
    <x v="1"/>
    <x v="153"/>
    <x v="33"/>
    <s v="04-16D PORT ALTHORP"/>
    <s v="HOONAH R.D."/>
    <x v="36"/>
    <x v="4"/>
    <n v="2"/>
    <n v="58.195650000000001"/>
    <n v="-136.39242999999999"/>
    <s v="LBDEVICHE"/>
    <n v="21"/>
    <n v="2"/>
  </r>
  <r>
    <d v="2015-06-16T00:00:00"/>
    <x v="3"/>
    <n v="6"/>
    <n v="16"/>
    <n v="3"/>
    <x v="1"/>
    <x v="153"/>
    <x v="33"/>
    <s v="04-16D PORT ALTHORP"/>
    <s v="HOONAH R.D."/>
    <x v="36"/>
    <x v="4"/>
    <n v="2.5"/>
    <n v="58.195650000000001"/>
    <n v="-136.39242999999999"/>
    <s v="LBDEVICHE"/>
    <n v="34"/>
    <n v="3"/>
  </r>
  <r>
    <d v="2015-06-16T00:00:00"/>
    <x v="3"/>
    <n v="6"/>
    <n v="16"/>
    <n v="3"/>
    <x v="1"/>
    <x v="153"/>
    <x v="33"/>
    <s v="04-16D PORT ALTHORP"/>
    <s v="HOONAH R.D."/>
    <x v="36"/>
    <x v="4"/>
    <n v="2"/>
    <n v="58.195650000000001"/>
    <n v="-136.39242999999999"/>
    <s v="LBDEVICHE"/>
    <n v="21"/>
    <n v="2"/>
  </r>
  <r>
    <d v="2015-06-16T00:00:00"/>
    <x v="3"/>
    <n v="6"/>
    <n v="16"/>
    <n v="3"/>
    <x v="1"/>
    <x v="153"/>
    <x v="33"/>
    <s v="04-16D PORT ALTHORP"/>
    <s v="HOONAH R.D."/>
    <x v="36"/>
    <x v="4"/>
    <n v="2.5"/>
    <n v="58.195650000000001"/>
    <n v="-136.39242999999999"/>
    <s v="LBDEVICHE"/>
    <n v="34"/>
    <n v="3"/>
  </r>
  <r>
    <d v="2015-06-23T00:00:00"/>
    <x v="3"/>
    <n v="6"/>
    <n v="23"/>
    <n v="3"/>
    <x v="1"/>
    <x v="153"/>
    <x v="33"/>
    <s v="04-16D PORT ALTHORP"/>
    <s v="HOONAH R.D."/>
    <x v="36"/>
    <x v="4"/>
    <n v="2.5"/>
    <n v="58.195650000000001"/>
    <n v="-136.39242999999999"/>
    <s v="LBDEVICHE"/>
    <n v="12"/>
    <n v="1"/>
  </r>
  <r>
    <d v="2015-06-24T00:00:00"/>
    <x v="3"/>
    <n v="6"/>
    <n v="24"/>
    <n v="4"/>
    <x v="1"/>
    <x v="153"/>
    <x v="33"/>
    <s v="04-16D PORT ALTHORP"/>
    <s v="HOONAH R.D."/>
    <x v="36"/>
    <x v="4"/>
    <n v="1.5"/>
    <n v="58.195650000000001"/>
    <n v="-136.39242999999999"/>
    <s v="LBDEVICHE"/>
    <n v="32"/>
    <n v="4"/>
  </r>
  <r>
    <d v="2015-06-29T00:00:00"/>
    <x v="3"/>
    <n v="6"/>
    <n v="29"/>
    <n v="2"/>
    <x v="1"/>
    <x v="153"/>
    <x v="33"/>
    <s v="04-16D PORT ALTHORP"/>
    <s v="HOONAH R.D."/>
    <x v="36"/>
    <x v="4"/>
    <n v="1.5"/>
    <n v="58.195650000000001"/>
    <n v="-136.39242999999999"/>
    <s v="LBDEVICHE"/>
    <n v="56"/>
    <n v="7"/>
  </r>
  <r>
    <d v="2015-06-30T00:00:00"/>
    <x v="3"/>
    <n v="6"/>
    <n v="30"/>
    <n v="3"/>
    <x v="1"/>
    <x v="153"/>
    <x v="33"/>
    <s v="04-16D PORT ALTHORP"/>
    <s v="HOONAH R.D."/>
    <x v="36"/>
    <x v="4"/>
    <n v="1"/>
    <n v="58.195650000000001"/>
    <n v="-136.39242999999999"/>
    <s v="LBDEVICHE"/>
    <n v="57"/>
    <n v="6"/>
  </r>
  <r>
    <d v="2015-07-08T00:00:00"/>
    <x v="3"/>
    <n v="7"/>
    <n v="8"/>
    <n v="4"/>
    <x v="1"/>
    <x v="153"/>
    <x v="33"/>
    <s v="04-16D PORT ALTHORP"/>
    <s v="HOONAH R.D."/>
    <x v="36"/>
    <x v="4"/>
    <n v="1.5"/>
    <n v="58.195650000000001"/>
    <n v="-136.39242999999999"/>
    <s v="LBDEVICHE"/>
    <n v="33"/>
    <n v="3"/>
  </r>
  <r>
    <d v="2015-07-08T00:00:00"/>
    <x v="3"/>
    <n v="7"/>
    <n v="8"/>
    <n v="4"/>
    <x v="1"/>
    <x v="153"/>
    <x v="33"/>
    <s v="04-16D PORT ALTHORP"/>
    <s v="HOONAH R.D."/>
    <x v="36"/>
    <x v="4"/>
    <n v="2"/>
    <n v="58.195650000000001"/>
    <n v="-136.39242999999999"/>
    <s v="LBDEVICHE"/>
    <n v="20"/>
    <n v="2"/>
  </r>
  <r>
    <d v="2015-07-13T00:00:00"/>
    <x v="3"/>
    <n v="7"/>
    <n v="13"/>
    <n v="2"/>
    <x v="1"/>
    <x v="153"/>
    <x v="33"/>
    <s v="04-16D PORT ALTHORP"/>
    <s v="HOONAH R.D."/>
    <x v="36"/>
    <x v="4"/>
    <n v="1.5"/>
    <n v="58.195650000000001"/>
    <n v="-136.39242999999999"/>
    <s v="LBDEVICHE"/>
    <n v="52"/>
    <n v="4"/>
  </r>
  <r>
    <d v="2015-07-14T00:00:00"/>
    <x v="3"/>
    <n v="7"/>
    <n v="14"/>
    <n v="3"/>
    <x v="1"/>
    <x v="153"/>
    <x v="33"/>
    <s v="04-16D PORT ALTHORP"/>
    <s v="HOONAH R.D."/>
    <x v="36"/>
    <x v="4"/>
    <n v="1"/>
    <n v="58.195650000000001"/>
    <n v="-136.39242999999999"/>
    <s v="LBDEVICHE"/>
    <n v="57"/>
    <n v="6"/>
  </r>
  <r>
    <d v="2015-07-28T00:00:00"/>
    <x v="3"/>
    <n v="7"/>
    <n v="28"/>
    <n v="3"/>
    <x v="1"/>
    <x v="153"/>
    <x v="33"/>
    <s v="04-16D PORT ALTHORP"/>
    <s v="HOONAH R.D."/>
    <x v="36"/>
    <x v="4"/>
    <n v="1"/>
    <n v="58.195650000000001"/>
    <n v="-136.39242999999999"/>
    <s v="LBDEVICHE"/>
    <n v="37"/>
    <n v="4"/>
  </r>
  <r>
    <d v="2015-07-28T00:00:00"/>
    <x v="3"/>
    <n v="7"/>
    <n v="28"/>
    <n v="3"/>
    <x v="1"/>
    <x v="153"/>
    <x v="33"/>
    <s v="04-16D PORT ALTHORP"/>
    <s v="HOONAH R.D."/>
    <x v="36"/>
    <x v="4"/>
    <n v="2"/>
    <n v="58.195650000000001"/>
    <n v="-136.39242999999999"/>
    <s v="LBDEVICHE"/>
    <n v="13"/>
    <n v="1"/>
  </r>
  <r>
    <d v="2015-07-28T00:00:00"/>
    <x v="3"/>
    <n v="7"/>
    <n v="28"/>
    <n v="3"/>
    <x v="1"/>
    <x v="153"/>
    <x v="33"/>
    <s v="04-16D PORT ALTHORP"/>
    <s v="HOONAH R.D."/>
    <x v="36"/>
    <x v="4"/>
    <n v="2.5"/>
    <n v="58.195650000000001"/>
    <n v="-136.39242999999999"/>
    <s v="LBDEVICHE"/>
    <n v="7"/>
    <n v="1"/>
  </r>
  <r>
    <d v="2015-08-05T00:00:00"/>
    <x v="3"/>
    <n v="8"/>
    <n v="5"/>
    <n v="4"/>
    <x v="1"/>
    <x v="153"/>
    <x v="33"/>
    <s v="04-16D PORT ALTHORP"/>
    <s v="HOONAH R.D."/>
    <x v="36"/>
    <x v="4"/>
    <n v="1.5"/>
    <n v="58.195650000000001"/>
    <n v="-136.39242999999999"/>
    <s v="LBDEVICHE"/>
    <n v="55"/>
    <n v="5"/>
  </r>
  <r>
    <d v="2015-08-20T00:00:00"/>
    <x v="3"/>
    <n v="8"/>
    <n v="20"/>
    <n v="5"/>
    <x v="1"/>
    <x v="153"/>
    <x v="33"/>
    <s v="04-16D PORT ALTHORP"/>
    <s v="HOONAH R.D."/>
    <x v="36"/>
    <x v="4"/>
    <n v="3"/>
    <n v="58.195650000000001"/>
    <n v="-136.39242999999999"/>
    <s v="LBDEVICHE"/>
    <n v="43"/>
    <n v="4"/>
  </r>
  <r>
    <d v="2013-09-16T00:00:00"/>
    <x v="0"/>
    <n v="9"/>
    <n v="16"/>
    <n v="2"/>
    <x v="3"/>
    <x v="154"/>
    <x v="12"/>
    <s v="04-13 PERIL STRAIT"/>
    <s v="SITKA R.D."/>
    <x v="37"/>
    <x v="0"/>
    <n v="8"/>
    <n v="57.759869999999999"/>
    <n v="-135.85057"/>
    <s v="SRUSSELL03"/>
    <n v="2"/>
    <n v="1"/>
  </r>
  <r>
    <d v="2011-09-16T00:00:00"/>
    <x v="1"/>
    <n v="9"/>
    <n v="16"/>
    <n v="6"/>
    <x v="3"/>
    <x v="154"/>
    <x v="12"/>
    <s v="04-13 PERIL STRAIT"/>
    <s v="SITKA R.D."/>
    <x v="61"/>
    <x v="0"/>
    <n v="3"/>
    <n v="57.759869999999999"/>
    <n v="-135.85057"/>
    <s v="JENNIFERMACDONALD"/>
    <n v="1"/>
    <n v="1"/>
  </r>
  <r>
    <d v="2015-09-16T00:00:00"/>
    <x v="3"/>
    <n v="9"/>
    <n v="16"/>
    <n v="4"/>
    <x v="3"/>
    <x v="154"/>
    <x v="12"/>
    <s v="04-13 PERIL STRAIT"/>
    <s v="SITKA R.D."/>
    <x v="61"/>
    <x v="0"/>
    <n v="4"/>
    <n v="57.759869999999999"/>
    <n v="-135.85057"/>
    <s v="LBDEVICHE"/>
    <n v="1"/>
    <n v="1"/>
  </r>
  <r>
    <d v="2013-09-17T00:00:00"/>
    <x v="0"/>
    <n v="9"/>
    <n v="17"/>
    <n v="3"/>
    <x v="3"/>
    <x v="154"/>
    <x v="12"/>
    <s v="04-13 PERIL STRAIT"/>
    <s v="SITKA R.D."/>
    <x v="37"/>
    <x v="0"/>
    <n v="7"/>
    <n v="57.759869999999999"/>
    <n v="-135.85057"/>
    <s v="SRUSSELL03"/>
    <n v="1"/>
    <n v="1"/>
  </r>
  <r>
    <d v="2011-09-17T00:00:00"/>
    <x v="1"/>
    <n v="9"/>
    <n v="17"/>
    <n v="7"/>
    <x v="3"/>
    <x v="154"/>
    <x v="12"/>
    <s v="04-13 PERIL STRAIT"/>
    <s v="SITKA R.D."/>
    <x v="61"/>
    <x v="0"/>
    <n v="5"/>
    <n v="57.759869999999999"/>
    <n v="-135.85057"/>
    <s v="JENNIFERMACDONALD"/>
    <n v="1"/>
    <n v="1"/>
  </r>
  <r>
    <d v="2015-09-17T00:00:00"/>
    <x v="3"/>
    <n v="9"/>
    <n v="17"/>
    <n v="5"/>
    <x v="3"/>
    <x v="154"/>
    <x v="12"/>
    <s v="04-13 PERIL STRAIT"/>
    <s v="SITKA R.D."/>
    <x v="61"/>
    <x v="0"/>
    <n v="5"/>
    <n v="57.759869999999999"/>
    <n v="-135.85057"/>
    <s v="LBDEVICHE"/>
    <n v="1"/>
    <n v="1"/>
  </r>
  <r>
    <d v="2013-09-18T00:00:00"/>
    <x v="0"/>
    <n v="9"/>
    <n v="18"/>
    <n v="4"/>
    <x v="3"/>
    <x v="154"/>
    <x v="12"/>
    <s v="04-13 PERIL STRAIT"/>
    <s v="SITKA R.D."/>
    <x v="37"/>
    <x v="0"/>
    <n v="7"/>
    <n v="57.759869999999999"/>
    <n v="-135.85057"/>
    <s v="SRUSSELL03"/>
    <n v="1"/>
    <n v="1"/>
  </r>
  <r>
    <d v="2011-09-18T00:00:00"/>
    <x v="1"/>
    <n v="9"/>
    <n v="18"/>
    <n v="1"/>
    <x v="3"/>
    <x v="154"/>
    <x v="12"/>
    <s v="04-13 PERIL STRAIT"/>
    <s v="SITKA R.D."/>
    <x v="61"/>
    <x v="0"/>
    <n v="3"/>
    <n v="57.759869999999999"/>
    <n v="-135.85057"/>
    <s v="JENNIFERMACDONALD"/>
    <n v="2"/>
    <n v="2"/>
  </r>
  <r>
    <d v="2015-09-18T00:00:00"/>
    <x v="3"/>
    <n v="9"/>
    <n v="18"/>
    <n v="6"/>
    <x v="3"/>
    <x v="154"/>
    <x v="12"/>
    <s v="04-13 PERIL STRAIT"/>
    <s v="SITKA R.D."/>
    <x v="61"/>
    <x v="0"/>
    <n v="4"/>
    <n v="57.759869999999999"/>
    <n v="-135.85057"/>
    <s v="LBDEVICHE"/>
    <n v="1"/>
    <n v="1"/>
  </r>
  <r>
    <d v="2011-09-20T00:00:00"/>
    <x v="1"/>
    <n v="9"/>
    <n v="20"/>
    <n v="3"/>
    <x v="3"/>
    <x v="154"/>
    <x v="12"/>
    <s v="04-13 PERIL STRAIT"/>
    <s v="SITKA R.D."/>
    <x v="37"/>
    <x v="0"/>
    <n v="5"/>
    <n v="57.759869999999999"/>
    <n v="-135.85057"/>
    <s v="JENNIFERMACDONALD"/>
    <n v="1"/>
    <n v="1"/>
  </r>
  <r>
    <d v="2015-09-21T00:00:00"/>
    <x v="3"/>
    <n v="9"/>
    <n v="21"/>
    <n v="2"/>
    <x v="3"/>
    <x v="154"/>
    <x v="12"/>
    <s v="04-13 PERIL STRAIT"/>
    <s v="SITKA R.D."/>
    <x v="61"/>
    <x v="0"/>
    <n v="3"/>
    <n v="57.759869999999999"/>
    <n v="-135.85057"/>
    <s v="LBDEVICHE"/>
    <n v="1"/>
    <n v="1"/>
  </r>
  <r>
    <d v="2013-09-22T00:00:00"/>
    <x v="0"/>
    <n v="9"/>
    <n v="22"/>
    <n v="1"/>
    <x v="3"/>
    <x v="154"/>
    <x v="12"/>
    <s v="04-13 PERIL STRAIT"/>
    <s v="SITKA R.D."/>
    <x v="37"/>
    <x v="0"/>
    <n v="7"/>
    <n v="57.759869999999999"/>
    <n v="-135.85057"/>
    <s v="SRUSSELL03"/>
    <n v="1"/>
    <n v="1"/>
  </r>
  <r>
    <d v="2011-09-23T00:00:00"/>
    <x v="1"/>
    <n v="9"/>
    <n v="23"/>
    <n v="6"/>
    <x v="3"/>
    <x v="154"/>
    <x v="12"/>
    <s v="04-13 PERIL STRAIT"/>
    <s v="SITKA R.D."/>
    <x v="37"/>
    <x v="0"/>
    <n v="6"/>
    <n v="57.759869999999999"/>
    <n v="-135.85057"/>
    <s v="JENNIFERMACDONALD"/>
    <n v="1"/>
    <n v="1"/>
  </r>
  <r>
    <d v="2011-11-08T00:00:00"/>
    <x v="1"/>
    <n v="11"/>
    <n v="8"/>
    <n v="3"/>
    <x v="3"/>
    <x v="154"/>
    <x v="12"/>
    <s v="04-13 PERIL STRAIT"/>
    <s v="SITKA R.D."/>
    <x v="37"/>
    <x v="6"/>
    <n v="7"/>
    <n v="57.759869999999999"/>
    <n v="-135.85057"/>
    <s v="JENNIFERMACDONALD"/>
    <n v="3"/>
    <n v="1"/>
  </r>
  <r>
    <d v="2011-09-17T00:00:00"/>
    <x v="1"/>
    <n v="9"/>
    <n v="17"/>
    <n v="7"/>
    <x v="3"/>
    <x v="154"/>
    <x v="12"/>
    <s v="04-13 PERIL STRAIT"/>
    <s v="SITKA R.D."/>
    <x v="61"/>
    <x v="4"/>
    <n v="5"/>
    <n v="57.759869999999999"/>
    <n v="-135.85057"/>
    <s v="JENNIFERMACDONALD"/>
    <n v="1"/>
    <n v="1"/>
  </r>
  <r>
    <d v="2012-07-25T00:00:00"/>
    <x v="4"/>
    <n v="7"/>
    <n v="25"/>
    <n v="4"/>
    <x v="1"/>
    <x v="155"/>
    <x v="1"/>
    <s v="04-08 NE ADMIRALTY"/>
    <s v="ADMIRALTY NATIONAL MONUMENT"/>
    <x v="1"/>
    <x v="2"/>
    <n v="12"/>
    <n v="58.147309999999997"/>
    <n v="-134.27800999999999"/>
    <s v="LHAUKNESS"/>
    <n v="5"/>
    <n v="1"/>
  </r>
  <r>
    <d v="2012-08-06T00:00:00"/>
    <x v="4"/>
    <n v="8"/>
    <n v="6"/>
    <n v="2"/>
    <x v="1"/>
    <x v="155"/>
    <x v="1"/>
    <s v="04-08 NE ADMIRALTY"/>
    <s v="ADMIRALTY NATIONAL MONUMENT"/>
    <x v="1"/>
    <x v="2"/>
    <n v="12"/>
    <n v="58.147309999999997"/>
    <n v="-134.27800999999999"/>
    <s v="LHAUKNESS"/>
    <n v="6"/>
    <n v="1"/>
  </r>
  <r>
    <d v="2012-08-07T00:00:00"/>
    <x v="4"/>
    <n v="8"/>
    <n v="7"/>
    <n v="3"/>
    <x v="1"/>
    <x v="155"/>
    <x v="1"/>
    <s v="04-08 NE ADMIRALTY"/>
    <s v="ADMIRALTY NATIONAL MONUMENT"/>
    <x v="1"/>
    <x v="2"/>
    <n v="12"/>
    <n v="58.147309999999997"/>
    <n v="-134.27800999999999"/>
    <s v="LHAUKNESS"/>
    <n v="6"/>
    <n v="1"/>
  </r>
  <r>
    <d v="2015-06-07T00:00:00"/>
    <x v="3"/>
    <n v="6"/>
    <n v="7"/>
    <n v="1"/>
    <x v="1"/>
    <x v="155"/>
    <x v="1"/>
    <s v="04-08 NE ADMIRALTY"/>
    <s v="ADMIRALTY NATIONAL MONUMENT"/>
    <x v="95"/>
    <x v="1"/>
    <n v="12"/>
    <n v="58.147309999999997"/>
    <n v="-134.27800999999999"/>
    <s v="JLSCHALKOWSKI"/>
    <n v="9"/>
    <n v="1"/>
  </r>
  <r>
    <d v="2015-06-11T00:00:00"/>
    <x v="3"/>
    <n v="6"/>
    <n v="11"/>
    <n v="5"/>
    <x v="1"/>
    <x v="155"/>
    <x v="1"/>
    <s v="04-08 NE ADMIRALTY"/>
    <s v="ADMIRALTY NATIONAL MONUMENT"/>
    <x v="95"/>
    <x v="1"/>
    <n v="12"/>
    <n v="58.147309999999997"/>
    <n v="-134.27800999999999"/>
    <s v="JLSCHALKOWSKI"/>
    <n v="7"/>
    <n v="1"/>
  </r>
  <r>
    <d v="2013-08-01T00:00:00"/>
    <x v="0"/>
    <n v="8"/>
    <n v="1"/>
    <n v="5"/>
    <x v="1"/>
    <x v="155"/>
    <x v="1"/>
    <s v="04-08 NE ADMIRALTY"/>
    <s v="ADMIRALTY NATIONAL MONUMENT"/>
    <x v="1"/>
    <x v="1"/>
    <n v="12"/>
    <n v="58.147309999999997"/>
    <n v="-134.27800999999999"/>
    <s v="JLSCHALKOWSKI"/>
    <n v="5"/>
    <n v="1"/>
  </r>
  <r>
    <d v="2011-08-07T00:00:00"/>
    <x v="1"/>
    <n v="8"/>
    <n v="7"/>
    <n v="1"/>
    <x v="1"/>
    <x v="155"/>
    <x v="1"/>
    <s v="04-08 NE ADMIRALTY"/>
    <s v="ADMIRALTY NATIONAL MONUMENT"/>
    <x v="1"/>
    <x v="1"/>
    <n v="8"/>
    <n v="58.147309999999997"/>
    <n v="-134.27800999999999"/>
    <s v="RPARKER"/>
    <n v="5"/>
    <n v="1"/>
  </r>
  <r>
    <d v="2011-08-08T00:00:00"/>
    <x v="1"/>
    <n v="8"/>
    <n v="8"/>
    <n v="2"/>
    <x v="1"/>
    <x v="155"/>
    <x v="1"/>
    <s v="04-08 NE ADMIRALTY"/>
    <s v="ADMIRALTY NATIONAL MONUMENT"/>
    <x v="1"/>
    <x v="1"/>
    <n v="8"/>
    <n v="58.147309999999997"/>
    <n v="-134.27800999999999"/>
    <s v="RPARKER"/>
    <n v="5"/>
    <n v="1"/>
  </r>
  <r>
    <d v="2015-05-29T00:00:00"/>
    <x v="3"/>
    <n v="5"/>
    <n v="29"/>
    <n v="6"/>
    <x v="1"/>
    <x v="155"/>
    <x v="1"/>
    <s v="04-08 NE ADMIRALTY"/>
    <s v="ADMIRALTY NATIONAL MONUMENT"/>
    <x v="66"/>
    <x v="4"/>
    <n v="1.25"/>
    <n v="58.147309999999997"/>
    <n v="-134.27800999999999"/>
    <s v="LBDEVICHE"/>
    <n v="7"/>
    <n v="1"/>
  </r>
  <r>
    <d v="2015-06-05T00:00:00"/>
    <x v="3"/>
    <n v="6"/>
    <n v="5"/>
    <n v="6"/>
    <x v="1"/>
    <x v="155"/>
    <x v="1"/>
    <s v="04-08 NE ADMIRALTY"/>
    <s v="ADMIRALTY NATIONAL MONUMENT"/>
    <x v="66"/>
    <x v="4"/>
    <n v="1.5"/>
    <n v="58.147309999999997"/>
    <n v="-134.27800999999999"/>
    <s v="LBDEVICHE"/>
    <n v="12"/>
    <n v="1"/>
  </r>
  <r>
    <d v="2015-06-12T00:00:00"/>
    <x v="3"/>
    <n v="6"/>
    <n v="12"/>
    <n v="6"/>
    <x v="1"/>
    <x v="155"/>
    <x v="1"/>
    <s v="04-08 NE ADMIRALTY"/>
    <s v="ADMIRALTY NATIONAL MONUMENT"/>
    <x v="66"/>
    <x v="4"/>
    <n v="1.25"/>
    <n v="58.147309999999997"/>
    <n v="-134.27800999999999"/>
    <s v="LBDEVICHE"/>
    <n v="15"/>
    <n v="1"/>
  </r>
  <r>
    <d v="2015-06-19T00:00:00"/>
    <x v="3"/>
    <n v="6"/>
    <n v="19"/>
    <n v="6"/>
    <x v="1"/>
    <x v="155"/>
    <x v="1"/>
    <s v="04-08 NE ADMIRALTY"/>
    <s v="ADMIRALTY NATIONAL MONUMENT"/>
    <x v="66"/>
    <x v="4"/>
    <n v="1.5"/>
    <n v="58.147309999999997"/>
    <n v="-134.27800999999999"/>
    <s v="LBDEVICHE"/>
    <n v="24"/>
    <n v="1"/>
  </r>
  <r>
    <d v="2015-06-26T00:00:00"/>
    <x v="3"/>
    <n v="6"/>
    <n v="26"/>
    <n v="6"/>
    <x v="1"/>
    <x v="155"/>
    <x v="1"/>
    <s v="04-08 NE ADMIRALTY"/>
    <s v="ADMIRALTY NATIONAL MONUMENT"/>
    <x v="66"/>
    <x v="4"/>
    <n v="1.5"/>
    <n v="58.147309999999997"/>
    <n v="-134.27800999999999"/>
    <s v="LBDEVICHE"/>
    <n v="19"/>
    <n v="1"/>
  </r>
  <r>
    <d v="2015-07-02T00:00:00"/>
    <x v="3"/>
    <n v="7"/>
    <n v="2"/>
    <n v="5"/>
    <x v="1"/>
    <x v="155"/>
    <x v="1"/>
    <s v="04-08 NE ADMIRALTY"/>
    <s v="ADMIRALTY NATIONAL MONUMENT"/>
    <x v="66"/>
    <x v="4"/>
    <n v="1.5"/>
    <n v="58.147309999999997"/>
    <n v="-134.27800999999999"/>
    <s v="LBDEVICHE"/>
    <n v="9"/>
    <n v="1"/>
  </r>
  <r>
    <d v="2015-07-17T00:00:00"/>
    <x v="3"/>
    <n v="7"/>
    <n v="17"/>
    <n v="6"/>
    <x v="1"/>
    <x v="155"/>
    <x v="1"/>
    <s v="04-08 NE ADMIRALTY"/>
    <s v="ADMIRALTY NATIONAL MONUMENT"/>
    <x v="66"/>
    <x v="4"/>
    <n v="1.25"/>
    <n v="58.147309999999997"/>
    <n v="-134.27800999999999"/>
    <s v="LBDEVICHE"/>
    <n v="21"/>
    <n v="1"/>
  </r>
  <r>
    <d v="2015-07-24T00:00:00"/>
    <x v="3"/>
    <n v="7"/>
    <n v="24"/>
    <n v="6"/>
    <x v="1"/>
    <x v="155"/>
    <x v="1"/>
    <s v="04-08 NE ADMIRALTY"/>
    <s v="ADMIRALTY NATIONAL MONUMENT"/>
    <x v="66"/>
    <x v="4"/>
    <n v="1.5"/>
    <n v="58.147309999999997"/>
    <n v="-134.27800999999999"/>
    <s v="LBDEVICHE"/>
    <n v="14"/>
    <n v="1"/>
  </r>
  <r>
    <d v="2015-07-31T00:00:00"/>
    <x v="3"/>
    <n v="7"/>
    <n v="31"/>
    <n v="6"/>
    <x v="1"/>
    <x v="155"/>
    <x v="1"/>
    <s v="04-08 NE ADMIRALTY"/>
    <s v="ADMIRALTY NATIONAL MONUMENT"/>
    <x v="66"/>
    <x v="4"/>
    <n v="1.5"/>
    <n v="58.147309999999997"/>
    <n v="-134.27800999999999"/>
    <s v="LBDEVICHE"/>
    <n v="10"/>
    <n v="1"/>
  </r>
  <r>
    <d v="2015-08-07T00:00:00"/>
    <x v="3"/>
    <n v="8"/>
    <n v="7"/>
    <n v="6"/>
    <x v="1"/>
    <x v="155"/>
    <x v="1"/>
    <s v="04-08 NE ADMIRALTY"/>
    <s v="ADMIRALTY NATIONAL MONUMENT"/>
    <x v="66"/>
    <x v="4"/>
    <n v="1.5"/>
    <n v="58.147309999999997"/>
    <n v="-134.27800999999999"/>
    <s v="LBDEVICHE"/>
    <n v="25"/>
    <n v="1"/>
  </r>
  <r>
    <d v="2015-08-14T00:00:00"/>
    <x v="3"/>
    <n v="8"/>
    <n v="14"/>
    <n v="6"/>
    <x v="1"/>
    <x v="155"/>
    <x v="1"/>
    <s v="04-08 NE ADMIRALTY"/>
    <s v="ADMIRALTY NATIONAL MONUMENT"/>
    <x v="66"/>
    <x v="4"/>
    <n v="1.5"/>
    <n v="58.147309999999997"/>
    <n v="-134.27800999999999"/>
    <s v="LBDEVICHE"/>
    <n v="12"/>
    <n v="1"/>
  </r>
  <r>
    <d v="2015-08-28T00:00:00"/>
    <x v="3"/>
    <n v="8"/>
    <n v="28"/>
    <n v="6"/>
    <x v="1"/>
    <x v="155"/>
    <x v="1"/>
    <s v="04-08 NE ADMIRALTY"/>
    <s v="ADMIRALTY NATIONAL MONUMENT"/>
    <x v="66"/>
    <x v="4"/>
    <n v="1.5"/>
    <n v="58.147309999999997"/>
    <n v="-134.27800999999999"/>
    <s v="LBDEVICHE"/>
    <n v="13"/>
    <n v="1"/>
  </r>
  <r>
    <d v="2014-05-26T00:00:00"/>
    <x v="2"/>
    <n v="5"/>
    <n v="26"/>
    <n v="2"/>
    <x v="1"/>
    <x v="156"/>
    <x v="39"/>
    <s v="04-10A GREENS CREEK"/>
    <s v="ADMIRALTY NATIONAL MONUMENT"/>
    <x v="53"/>
    <x v="3"/>
    <n v="1"/>
    <n v="58.097799999999999"/>
    <n v="-134.75890000000001"/>
    <s v="JLSCHALKOWSKI"/>
    <n v="4"/>
    <n v="1"/>
  </r>
  <r>
    <d v="2014-05-27T00:00:00"/>
    <x v="2"/>
    <n v="5"/>
    <n v="27"/>
    <n v="3"/>
    <x v="1"/>
    <x v="156"/>
    <x v="39"/>
    <s v="04-10A GREENS CREEK"/>
    <s v="ADMIRALTY NATIONAL MONUMENT"/>
    <x v="53"/>
    <x v="3"/>
    <n v="1"/>
    <n v="58.097799999999999"/>
    <n v="-134.75890000000001"/>
    <s v="JLSCHALKOWSKI"/>
    <n v="9"/>
    <n v="1"/>
  </r>
  <r>
    <d v="2014-05-29T00:00:00"/>
    <x v="2"/>
    <n v="5"/>
    <n v="29"/>
    <n v="5"/>
    <x v="1"/>
    <x v="156"/>
    <x v="39"/>
    <s v="04-10A GREENS CREEK"/>
    <s v="ADMIRALTY NATIONAL MONUMENT"/>
    <x v="53"/>
    <x v="3"/>
    <n v="1"/>
    <n v="58.097799999999999"/>
    <n v="-134.75890000000001"/>
    <s v="JLSCHALKOWSKI"/>
    <n v="2"/>
    <n v="1"/>
  </r>
  <r>
    <d v="2011-05-30T00:00:00"/>
    <x v="1"/>
    <n v="5"/>
    <n v="30"/>
    <n v="2"/>
    <x v="1"/>
    <x v="156"/>
    <x v="39"/>
    <s v="04-10A GREENS CREEK"/>
    <s v="ADMIRALTY NATIONAL MONUMENT"/>
    <x v="53"/>
    <x v="3"/>
    <n v="1"/>
    <n v="58.097799999999999"/>
    <n v="-134.75890000000001"/>
    <s v="GDKING"/>
    <n v="4"/>
    <n v="1"/>
  </r>
  <r>
    <d v="2015-05-30T00:00:00"/>
    <x v="3"/>
    <n v="5"/>
    <n v="30"/>
    <n v="7"/>
    <x v="1"/>
    <x v="156"/>
    <x v="39"/>
    <s v="04-10A GREENS CREEK"/>
    <s v="ADMIRALTY NATIONAL MONUMENT"/>
    <x v="53"/>
    <x v="3"/>
    <n v="2.5"/>
    <n v="58.097799999999999"/>
    <n v="-134.75890000000001"/>
    <s v="RAHAVENS"/>
    <n v="7"/>
    <n v="1"/>
  </r>
  <r>
    <d v="2011-05-31T00:00:00"/>
    <x v="1"/>
    <n v="5"/>
    <n v="31"/>
    <n v="3"/>
    <x v="1"/>
    <x v="156"/>
    <x v="39"/>
    <s v="04-10A GREENS CREEK"/>
    <s v="ADMIRALTY NATIONAL MONUMENT"/>
    <x v="53"/>
    <x v="3"/>
    <n v="1"/>
    <n v="58.097799999999999"/>
    <n v="-134.75890000000001"/>
    <s v="GDKING"/>
    <n v="4"/>
    <n v="1"/>
  </r>
  <r>
    <d v="2015-06-04T00:00:00"/>
    <x v="3"/>
    <n v="6"/>
    <n v="4"/>
    <n v="5"/>
    <x v="1"/>
    <x v="156"/>
    <x v="39"/>
    <s v="04-10A GREENS CREEK"/>
    <s v="ADMIRALTY NATIONAL MONUMENT"/>
    <x v="53"/>
    <x v="3"/>
    <n v="1"/>
    <n v="58.097799999999999"/>
    <n v="-134.75890000000001"/>
    <s v="RAHAVENS"/>
    <n v="4"/>
    <n v="1"/>
  </r>
  <r>
    <d v="2011-06-07T00:00:00"/>
    <x v="1"/>
    <n v="6"/>
    <n v="7"/>
    <n v="3"/>
    <x v="1"/>
    <x v="156"/>
    <x v="39"/>
    <s v="04-10A GREENS CREEK"/>
    <s v="ADMIRALTY NATIONAL MONUMENT"/>
    <x v="53"/>
    <x v="3"/>
    <n v="2"/>
    <n v="58.097799999999999"/>
    <n v="-134.75890000000001"/>
    <s v="GDKING"/>
    <n v="2"/>
    <n v="1"/>
  </r>
  <r>
    <d v="2014-06-07T00:00:00"/>
    <x v="2"/>
    <n v="6"/>
    <n v="7"/>
    <n v="7"/>
    <x v="1"/>
    <x v="156"/>
    <x v="39"/>
    <s v="04-10A GREENS CREEK"/>
    <s v="ADMIRALTY NATIONAL MONUMENT"/>
    <x v="53"/>
    <x v="3"/>
    <n v="2"/>
    <n v="58.097799999999999"/>
    <n v="-134.75890000000001"/>
    <s v="JLSCHALKOWSKI"/>
    <n v="11"/>
    <n v="2"/>
  </r>
  <r>
    <d v="2015-06-07T00:00:00"/>
    <x v="3"/>
    <n v="6"/>
    <n v="7"/>
    <n v="1"/>
    <x v="1"/>
    <x v="156"/>
    <x v="39"/>
    <s v="04-10A GREENS CREEK"/>
    <s v="ADMIRALTY NATIONAL MONUMENT"/>
    <x v="53"/>
    <x v="3"/>
    <n v="3.5"/>
    <n v="58.097799999999999"/>
    <n v="-134.75890000000001"/>
    <s v="RAHAVENS"/>
    <n v="4"/>
    <n v="1"/>
  </r>
  <r>
    <d v="2014-06-09T00:00:00"/>
    <x v="2"/>
    <n v="6"/>
    <n v="9"/>
    <n v="2"/>
    <x v="1"/>
    <x v="156"/>
    <x v="39"/>
    <s v="04-10A GREENS CREEK"/>
    <s v="ADMIRALTY NATIONAL MONUMENT"/>
    <x v="53"/>
    <x v="3"/>
    <n v="2"/>
    <n v="58.097799999999999"/>
    <n v="-134.75890000000001"/>
    <s v="JLSCHALKOWSKI"/>
    <n v="4"/>
    <n v="1"/>
  </r>
  <r>
    <d v="2015-06-09T00:00:00"/>
    <x v="3"/>
    <n v="6"/>
    <n v="9"/>
    <n v="3"/>
    <x v="1"/>
    <x v="156"/>
    <x v="39"/>
    <s v="04-10A GREENS CREEK"/>
    <s v="ADMIRALTY NATIONAL MONUMENT"/>
    <x v="53"/>
    <x v="3"/>
    <n v="1"/>
    <n v="58.097799999999999"/>
    <n v="-134.75890000000001"/>
    <s v="RAHAVENS"/>
    <n v="5"/>
    <n v="1"/>
  </r>
  <r>
    <d v="2014-06-10T00:00:00"/>
    <x v="2"/>
    <n v="6"/>
    <n v="10"/>
    <n v="3"/>
    <x v="1"/>
    <x v="156"/>
    <x v="39"/>
    <s v="04-10A GREENS CREEK"/>
    <s v="ADMIRALTY NATIONAL MONUMENT"/>
    <x v="53"/>
    <x v="3"/>
    <n v="2"/>
    <n v="58.097799999999999"/>
    <n v="-134.75890000000001"/>
    <s v="JLSCHALKOWSKI"/>
    <n v="8"/>
    <n v="2"/>
  </r>
  <r>
    <d v="2011-06-11T00:00:00"/>
    <x v="1"/>
    <n v="6"/>
    <n v="11"/>
    <n v="7"/>
    <x v="1"/>
    <x v="156"/>
    <x v="39"/>
    <s v="04-10A GREENS CREEK"/>
    <s v="ADMIRALTY NATIONAL MONUMENT"/>
    <x v="53"/>
    <x v="3"/>
    <n v="0.5"/>
    <n v="58.097799999999999"/>
    <n v="-134.75890000000001"/>
    <s v="GDKING"/>
    <n v="4"/>
    <n v="1"/>
  </r>
  <r>
    <d v="2014-06-11T00:00:00"/>
    <x v="2"/>
    <n v="6"/>
    <n v="11"/>
    <n v="4"/>
    <x v="1"/>
    <x v="156"/>
    <x v="39"/>
    <s v="04-10A GREENS CREEK"/>
    <s v="ADMIRALTY NATIONAL MONUMENT"/>
    <x v="53"/>
    <x v="3"/>
    <n v="2"/>
    <n v="58.097799999999999"/>
    <n v="-134.75890000000001"/>
    <s v="JLSCHALKOWSKI"/>
    <n v="5"/>
    <n v="1"/>
  </r>
  <r>
    <d v="2011-06-14T00:00:00"/>
    <x v="1"/>
    <n v="6"/>
    <n v="14"/>
    <n v="3"/>
    <x v="1"/>
    <x v="156"/>
    <x v="39"/>
    <s v="04-10A GREENS CREEK"/>
    <s v="ADMIRALTY NATIONAL MONUMENT"/>
    <x v="53"/>
    <x v="3"/>
    <n v="0.5"/>
    <n v="58.097799999999999"/>
    <n v="-134.75890000000001"/>
    <s v="GDKING"/>
    <n v="7"/>
    <n v="2"/>
  </r>
  <r>
    <d v="2014-06-14T00:00:00"/>
    <x v="2"/>
    <n v="6"/>
    <n v="14"/>
    <n v="7"/>
    <x v="1"/>
    <x v="156"/>
    <x v="39"/>
    <s v="04-10A GREENS CREEK"/>
    <s v="ADMIRALTY NATIONAL MONUMENT"/>
    <x v="53"/>
    <x v="3"/>
    <n v="1"/>
    <n v="58.097799999999999"/>
    <n v="-134.75890000000001"/>
    <s v="JLSCHALKOWSKI"/>
    <n v="2"/>
    <n v="1"/>
  </r>
  <r>
    <d v="2015-06-14T00:00:00"/>
    <x v="3"/>
    <n v="6"/>
    <n v="14"/>
    <n v="1"/>
    <x v="1"/>
    <x v="156"/>
    <x v="39"/>
    <s v="04-10A GREENS CREEK"/>
    <s v="ADMIRALTY NATIONAL MONUMENT"/>
    <x v="53"/>
    <x v="3"/>
    <n v="2"/>
    <n v="58.097799999999999"/>
    <n v="-134.75890000000001"/>
    <s v="RAHAVENS"/>
    <n v="5"/>
    <n v="1"/>
  </r>
  <r>
    <d v="2014-06-16T00:00:00"/>
    <x v="2"/>
    <n v="6"/>
    <n v="16"/>
    <n v="2"/>
    <x v="1"/>
    <x v="156"/>
    <x v="39"/>
    <s v="04-10A GREENS CREEK"/>
    <s v="ADMIRALTY NATIONAL MONUMENT"/>
    <x v="53"/>
    <x v="3"/>
    <n v="3"/>
    <n v="58.097799999999999"/>
    <n v="-134.75890000000001"/>
    <s v="JLSCHALKOWSKI"/>
    <n v="7"/>
    <n v="1"/>
  </r>
  <r>
    <d v="2011-06-19T00:00:00"/>
    <x v="1"/>
    <n v="6"/>
    <n v="19"/>
    <n v="1"/>
    <x v="1"/>
    <x v="156"/>
    <x v="39"/>
    <s v="04-10A GREENS CREEK"/>
    <s v="ADMIRALTY NATIONAL MONUMENT"/>
    <x v="53"/>
    <x v="3"/>
    <n v="0.5"/>
    <n v="58.097799999999999"/>
    <n v="-134.75890000000001"/>
    <s v="GDKING"/>
    <n v="4"/>
    <n v="1"/>
  </r>
  <r>
    <d v="2011-06-20T00:00:00"/>
    <x v="1"/>
    <n v="6"/>
    <n v="20"/>
    <n v="2"/>
    <x v="1"/>
    <x v="156"/>
    <x v="39"/>
    <s v="04-10A GREENS CREEK"/>
    <s v="ADMIRALTY NATIONAL MONUMENT"/>
    <x v="53"/>
    <x v="3"/>
    <n v="2"/>
    <n v="58.097799999999999"/>
    <n v="-134.75890000000001"/>
    <s v="GDKING"/>
    <n v="7"/>
    <n v="1"/>
  </r>
  <r>
    <d v="2014-06-25T00:00:00"/>
    <x v="2"/>
    <n v="6"/>
    <n v="25"/>
    <n v="4"/>
    <x v="1"/>
    <x v="156"/>
    <x v="39"/>
    <s v="04-10A GREENS CREEK"/>
    <s v="ADMIRALTY NATIONAL MONUMENT"/>
    <x v="53"/>
    <x v="3"/>
    <n v="3"/>
    <n v="58.097799999999999"/>
    <n v="-134.75890000000001"/>
    <s v="JLSCHALKOWSKI"/>
    <n v="9"/>
    <n v="3"/>
  </r>
  <r>
    <d v="2011-06-26T00:00:00"/>
    <x v="1"/>
    <n v="6"/>
    <n v="26"/>
    <n v="1"/>
    <x v="1"/>
    <x v="156"/>
    <x v="39"/>
    <s v="04-10A GREENS CREEK"/>
    <s v="ADMIRALTY NATIONAL MONUMENT"/>
    <x v="53"/>
    <x v="3"/>
    <n v="0.5"/>
    <n v="58.097799999999999"/>
    <n v="-134.75890000000001"/>
    <s v="GDKING"/>
    <n v="5"/>
    <n v="1"/>
  </r>
  <r>
    <d v="2014-06-27T00:00:00"/>
    <x v="2"/>
    <n v="6"/>
    <n v="27"/>
    <n v="6"/>
    <x v="1"/>
    <x v="156"/>
    <x v="39"/>
    <s v="04-10A GREENS CREEK"/>
    <s v="ADMIRALTY NATIONAL MONUMENT"/>
    <x v="53"/>
    <x v="3"/>
    <n v="2"/>
    <n v="58.097799999999999"/>
    <n v="-134.75890000000001"/>
    <s v="JLSCHALKOWSKI"/>
    <n v="8"/>
    <n v="2"/>
  </r>
  <r>
    <d v="2013-06-30T00:00:00"/>
    <x v="0"/>
    <n v="6"/>
    <n v="30"/>
    <n v="1"/>
    <x v="1"/>
    <x v="156"/>
    <x v="39"/>
    <s v="04-10A GREENS CREEK"/>
    <s v="ADMIRALTY NATIONAL MONUMENT"/>
    <x v="53"/>
    <x v="3"/>
    <n v="4"/>
    <n v="58.097799999999999"/>
    <n v="-134.75890000000001"/>
    <s v="JLSCHALKOWSKI"/>
    <n v="46"/>
    <n v="1"/>
  </r>
  <r>
    <d v="2014-07-01T00:00:00"/>
    <x v="2"/>
    <n v="7"/>
    <n v="1"/>
    <n v="3"/>
    <x v="1"/>
    <x v="156"/>
    <x v="39"/>
    <s v="04-10A GREENS CREEK"/>
    <s v="ADMIRALTY NATIONAL MONUMENT"/>
    <x v="53"/>
    <x v="3"/>
    <n v="3"/>
    <n v="58.097799999999999"/>
    <n v="-134.75890000000001"/>
    <s v="JLSCHALKOWSKI"/>
    <n v="13"/>
    <n v="2"/>
  </r>
  <r>
    <d v="2014-07-02T00:00:00"/>
    <x v="2"/>
    <n v="7"/>
    <n v="2"/>
    <n v="4"/>
    <x v="1"/>
    <x v="156"/>
    <x v="39"/>
    <s v="04-10A GREENS CREEK"/>
    <s v="ADMIRALTY NATIONAL MONUMENT"/>
    <x v="53"/>
    <x v="3"/>
    <n v="1"/>
    <n v="58.097799999999999"/>
    <n v="-134.75890000000001"/>
    <s v="JLSCHALKOWSKI"/>
    <n v="4"/>
    <n v="1"/>
  </r>
  <r>
    <d v="2011-07-04T00:00:00"/>
    <x v="1"/>
    <n v="7"/>
    <n v="4"/>
    <n v="2"/>
    <x v="1"/>
    <x v="156"/>
    <x v="39"/>
    <s v="04-10A GREENS CREEK"/>
    <s v="ADMIRALTY NATIONAL MONUMENT"/>
    <x v="53"/>
    <x v="3"/>
    <n v="2"/>
    <n v="58.097799999999999"/>
    <n v="-134.75890000000001"/>
    <s v="GDKING"/>
    <n v="5"/>
    <n v="1"/>
  </r>
  <r>
    <d v="2015-07-04T00:00:00"/>
    <x v="3"/>
    <n v="7"/>
    <n v="4"/>
    <n v="7"/>
    <x v="1"/>
    <x v="156"/>
    <x v="39"/>
    <s v="04-10A GREENS CREEK"/>
    <s v="ADMIRALTY NATIONAL MONUMENT"/>
    <x v="53"/>
    <x v="3"/>
    <n v="1"/>
    <n v="58.097799999999999"/>
    <n v="-134.75890000000001"/>
    <s v="RAHAVENS"/>
    <n v="5"/>
    <n v="1"/>
  </r>
  <r>
    <d v="2011-07-05T00:00:00"/>
    <x v="1"/>
    <n v="7"/>
    <n v="5"/>
    <n v="3"/>
    <x v="1"/>
    <x v="156"/>
    <x v="39"/>
    <s v="04-10A GREENS CREEK"/>
    <s v="ADMIRALTY NATIONAL MONUMENT"/>
    <x v="53"/>
    <x v="3"/>
    <n v="1"/>
    <n v="58.097799999999999"/>
    <n v="-134.75890000000001"/>
    <s v="GDKING"/>
    <n v="6"/>
    <n v="1"/>
  </r>
  <r>
    <d v="2014-07-05T00:00:00"/>
    <x v="2"/>
    <n v="7"/>
    <n v="5"/>
    <n v="7"/>
    <x v="1"/>
    <x v="156"/>
    <x v="39"/>
    <s v="04-10A GREENS CREEK"/>
    <s v="ADMIRALTY NATIONAL MONUMENT"/>
    <x v="53"/>
    <x v="3"/>
    <n v="1"/>
    <n v="58.097799999999999"/>
    <n v="-134.75890000000001"/>
    <s v="JLSCHALKOWSKI"/>
    <n v="10"/>
    <n v="1"/>
  </r>
  <r>
    <d v="2015-07-05T00:00:00"/>
    <x v="3"/>
    <n v="7"/>
    <n v="5"/>
    <n v="1"/>
    <x v="1"/>
    <x v="156"/>
    <x v="39"/>
    <s v="04-10A GREENS CREEK"/>
    <s v="ADMIRALTY NATIONAL MONUMENT"/>
    <x v="53"/>
    <x v="3"/>
    <n v="2"/>
    <n v="58.097799999999999"/>
    <n v="-134.75890000000001"/>
    <s v="RAHAVENS"/>
    <n v="5"/>
    <n v="1"/>
  </r>
  <r>
    <d v="2011-07-06T00:00:00"/>
    <x v="1"/>
    <n v="7"/>
    <n v="6"/>
    <n v="4"/>
    <x v="1"/>
    <x v="156"/>
    <x v="39"/>
    <s v="04-10A GREENS CREEK"/>
    <s v="ADMIRALTY NATIONAL MONUMENT"/>
    <x v="53"/>
    <x v="3"/>
    <n v="1.5"/>
    <n v="58.097799999999999"/>
    <n v="-134.75890000000001"/>
    <s v="GDKING"/>
    <n v="8"/>
    <n v="1"/>
  </r>
  <r>
    <d v="2014-07-06T00:00:00"/>
    <x v="2"/>
    <n v="7"/>
    <n v="6"/>
    <n v="1"/>
    <x v="1"/>
    <x v="156"/>
    <x v="39"/>
    <s v="04-10A GREENS CREEK"/>
    <s v="ADMIRALTY NATIONAL MONUMENT"/>
    <x v="53"/>
    <x v="3"/>
    <n v="1"/>
    <n v="58.097799999999999"/>
    <n v="-134.75890000000001"/>
    <s v="JLSCHALKOWSKI"/>
    <n v="4"/>
    <n v="2"/>
  </r>
  <r>
    <d v="2015-07-06T00:00:00"/>
    <x v="3"/>
    <n v="7"/>
    <n v="6"/>
    <n v="2"/>
    <x v="1"/>
    <x v="156"/>
    <x v="39"/>
    <s v="04-10A GREENS CREEK"/>
    <s v="ADMIRALTY NATIONAL MONUMENT"/>
    <x v="53"/>
    <x v="3"/>
    <n v="1"/>
    <n v="58.097799999999999"/>
    <n v="-134.75890000000001"/>
    <s v="RAHAVENS"/>
    <n v="7"/>
    <n v="1"/>
  </r>
  <r>
    <d v="2015-07-07T00:00:00"/>
    <x v="3"/>
    <n v="7"/>
    <n v="7"/>
    <n v="3"/>
    <x v="1"/>
    <x v="156"/>
    <x v="39"/>
    <s v="04-10A GREENS CREEK"/>
    <s v="ADMIRALTY NATIONAL MONUMENT"/>
    <x v="53"/>
    <x v="3"/>
    <n v="2"/>
    <n v="58.097799999999999"/>
    <n v="-134.75890000000001"/>
    <s v="RAHAVENS"/>
    <n v="4"/>
    <n v="1"/>
  </r>
  <r>
    <d v="2014-07-08T00:00:00"/>
    <x v="2"/>
    <n v="7"/>
    <n v="8"/>
    <n v="3"/>
    <x v="1"/>
    <x v="156"/>
    <x v="39"/>
    <s v="04-10A GREENS CREEK"/>
    <s v="ADMIRALTY NATIONAL MONUMENT"/>
    <x v="53"/>
    <x v="3"/>
    <n v="1"/>
    <n v="58.097799999999999"/>
    <n v="-134.75890000000001"/>
    <s v="JLSCHALKOWSKI"/>
    <n v="9"/>
    <n v="2"/>
  </r>
  <r>
    <d v="2015-07-08T00:00:00"/>
    <x v="3"/>
    <n v="7"/>
    <n v="8"/>
    <n v="4"/>
    <x v="1"/>
    <x v="156"/>
    <x v="39"/>
    <s v="04-10A GREENS CREEK"/>
    <s v="ADMIRALTY NATIONAL MONUMENT"/>
    <x v="53"/>
    <x v="3"/>
    <n v="0.5"/>
    <n v="58.097799999999999"/>
    <n v="-134.75890000000001"/>
    <s v="RAHAVENS"/>
    <n v="5"/>
    <n v="1"/>
  </r>
  <r>
    <d v="2011-07-09T00:00:00"/>
    <x v="1"/>
    <n v="7"/>
    <n v="9"/>
    <n v="7"/>
    <x v="1"/>
    <x v="156"/>
    <x v="39"/>
    <s v="04-10A GREENS CREEK"/>
    <s v="ADMIRALTY NATIONAL MONUMENT"/>
    <x v="53"/>
    <x v="3"/>
    <n v="2.5"/>
    <n v="58.097799999999999"/>
    <n v="-134.75890000000001"/>
    <s v="GDKING"/>
    <n v="3"/>
    <n v="1"/>
  </r>
  <r>
    <d v="2014-07-09T00:00:00"/>
    <x v="2"/>
    <n v="7"/>
    <n v="9"/>
    <n v="4"/>
    <x v="1"/>
    <x v="156"/>
    <x v="39"/>
    <s v="04-10A GREENS CREEK"/>
    <s v="ADMIRALTY NATIONAL MONUMENT"/>
    <x v="53"/>
    <x v="3"/>
    <n v="1"/>
    <n v="58.097799999999999"/>
    <n v="-134.75890000000001"/>
    <s v="JLSCHALKOWSKI"/>
    <n v="5"/>
    <n v="1"/>
  </r>
  <r>
    <d v="2011-07-10T00:00:00"/>
    <x v="1"/>
    <n v="7"/>
    <n v="10"/>
    <n v="1"/>
    <x v="1"/>
    <x v="156"/>
    <x v="39"/>
    <s v="04-10A GREENS CREEK"/>
    <s v="ADMIRALTY NATIONAL MONUMENT"/>
    <x v="53"/>
    <x v="3"/>
    <n v="2"/>
    <n v="58.097799999999999"/>
    <n v="-134.75890000000001"/>
    <s v="GDKING"/>
    <n v="5"/>
    <n v="1"/>
  </r>
  <r>
    <d v="2014-07-11T00:00:00"/>
    <x v="2"/>
    <n v="7"/>
    <n v="11"/>
    <n v="6"/>
    <x v="1"/>
    <x v="156"/>
    <x v="39"/>
    <s v="04-10A GREENS CREEK"/>
    <s v="ADMIRALTY NATIONAL MONUMENT"/>
    <x v="53"/>
    <x v="3"/>
    <n v="1"/>
    <n v="58.097799999999999"/>
    <n v="-134.75890000000001"/>
    <s v="JLSCHALKOWSKI"/>
    <n v="4"/>
    <n v="1"/>
  </r>
  <r>
    <d v="2015-07-11T00:00:00"/>
    <x v="3"/>
    <n v="7"/>
    <n v="11"/>
    <n v="7"/>
    <x v="1"/>
    <x v="156"/>
    <x v="39"/>
    <s v="04-10A GREENS CREEK"/>
    <s v="ADMIRALTY NATIONAL MONUMENT"/>
    <x v="53"/>
    <x v="3"/>
    <n v="2"/>
    <n v="58.097799999999999"/>
    <n v="-134.75890000000001"/>
    <s v="RAHAVENS"/>
    <n v="5"/>
    <n v="1"/>
  </r>
  <r>
    <d v="2011-07-13T00:00:00"/>
    <x v="1"/>
    <n v="7"/>
    <n v="13"/>
    <n v="4"/>
    <x v="1"/>
    <x v="156"/>
    <x v="39"/>
    <s v="04-10A GREENS CREEK"/>
    <s v="ADMIRALTY NATIONAL MONUMENT"/>
    <x v="53"/>
    <x v="3"/>
    <n v="2.5"/>
    <n v="58.097799999999999"/>
    <n v="-134.75890000000001"/>
    <s v="GDKING"/>
    <n v="5"/>
    <n v="1"/>
  </r>
  <r>
    <d v="2014-07-13T00:00:00"/>
    <x v="2"/>
    <n v="7"/>
    <n v="13"/>
    <n v="1"/>
    <x v="1"/>
    <x v="156"/>
    <x v="39"/>
    <s v="04-10A GREENS CREEK"/>
    <s v="ADMIRALTY NATIONAL MONUMENT"/>
    <x v="53"/>
    <x v="3"/>
    <n v="1"/>
    <n v="58.097799999999999"/>
    <n v="-134.75890000000001"/>
    <s v="JLSCHALKOWSKI"/>
    <n v="3"/>
    <n v="1"/>
  </r>
  <r>
    <d v="2011-07-14T00:00:00"/>
    <x v="1"/>
    <n v="7"/>
    <n v="14"/>
    <n v="5"/>
    <x v="1"/>
    <x v="156"/>
    <x v="39"/>
    <s v="04-10A GREENS CREEK"/>
    <s v="ADMIRALTY NATIONAL MONUMENT"/>
    <x v="53"/>
    <x v="3"/>
    <n v="0.5"/>
    <n v="58.097799999999999"/>
    <n v="-134.75890000000001"/>
    <s v="GDKING"/>
    <n v="4"/>
    <n v="1"/>
  </r>
  <r>
    <d v="2014-07-14T00:00:00"/>
    <x v="2"/>
    <n v="7"/>
    <n v="14"/>
    <n v="2"/>
    <x v="1"/>
    <x v="156"/>
    <x v="39"/>
    <s v="04-10A GREENS CREEK"/>
    <s v="ADMIRALTY NATIONAL MONUMENT"/>
    <x v="53"/>
    <x v="3"/>
    <n v="3"/>
    <n v="58.097799999999999"/>
    <n v="-134.75890000000001"/>
    <s v="JLSCHALKOWSKI"/>
    <n v="5"/>
    <n v="1"/>
  </r>
  <r>
    <d v="2014-07-15T00:00:00"/>
    <x v="2"/>
    <n v="7"/>
    <n v="15"/>
    <n v="3"/>
    <x v="1"/>
    <x v="156"/>
    <x v="39"/>
    <s v="04-10A GREENS CREEK"/>
    <s v="ADMIRALTY NATIONAL MONUMENT"/>
    <x v="53"/>
    <x v="3"/>
    <n v="3"/>
    <n v="58.097799999999999"/>
    <n v="-134.75890000000001"/>
    <s v="JLSCHALKOWSKI"/>
    <n v="20"/>
    <n v="4"/>
  </r>
  <r>
    <d v="2011-07-16T00:00:00"/>
    <x v="1"/>
    <n v="7"/>
    <n v="16"/>
    <n v="7"/>
    <x v="1"/>
    <x v="156"/>
    <x v="39"/>
    <s v="04-10A GREENS CREEK"/>
    <s v="ADMIRALTY NATIONAL MONUMENT"/>
    <x v="53"/>
    <x v="3"/>
    <n v="1"/>
    <n v="58.097799999999999"/>
    <n v="-134.75890000000001"/>
    <s v="GDKING"/>
    <n v="3"/>
    <n v="1"/>
  </r>
  <r>
    <d v="2014-07-16T00:00:00"/>
    <x v="2"/>
    <n v="7"/>
    <n v="16"/>
    <n v="4"/>
    <x v="1"/>
    <x v="156"/>
    <x v="39"/>
    <s v="04-10A GREENS CREEK"/>
    <s v="ADMIRALTY NATIONAL MONUMENT"/>
    <x v="53"/>
    <x v="3"/>
    <n v="3"/>
    <n v="58.097799999999999"/>
    <n v="-134.75890000000001"/>
    <s v="JLSCHALKOWSKI"/>
    <n v="6"/>
    <n v="2"/>
  </r>
  <r>
    <d v="2015-07-16T00:00:00"/>
    <x v="3"/>
    <n v="7"/>
    <n v="16"/>
    <n v="5"/>
    <x v="1"/>
    <x v="156"/>
    <x v="39"/>
    <s v="04-10A GREENS CREEK"/>
    <s v="ADMIRALTY NATIONAL MONUMENT"/>
    <x v="53"/>
    <x v="3"/>
    <n v="2"/>
    <n v="58.097799999999999"/>
    <n v="-134.75890000000001"/>
    <s v="RAHAVENS"/>
    <n v="7"/>
    <n v="1"/>
  </r>
  <r>
    <d v="2014-07-17T00:00:00"/>
    <x v="2"/>
    <n v="7"/>
    <n v="17"/>
    <n v="5"/>
    <x v="1"/>
    <x v="156"/>
    <x v="39"/>
    <s v="04-10A GREENS CREEK"/>
    <s v="ADMIRALTY NATIONAL MONUMENT"/>
    <x v="53"/>
    <x v="3"/>
    <n v="1"/>
    <n v="58.097799999999999"/>
    <n v="-134.75890000000001"/>
    <s v="JLSCHALKOWSKI"/>
    <n v="4"/>
    <n v="1"/>
  </r>
  <r>
    <d v="2011-07-18T00:00:00"/>
    <x v="1"/>
    <n v="7"/>
    <n v="18"/>
    <n v="2"/>
    <x v="1"/>
    <x v="156"/>
    <x v="39"/>
    <s v="04-10A GREENS CREEK"/>
    <s v="ADMIRALTY NATIONAL MONUMENT"/>
    <x v="53"/>
    <x v="3"/>
    <n v="0.5"/>
    <n v="58.097799999999999"/>
    <n v="-134.75890000000001"/>
    <s v="GDKING"/>
    <n v="8"/>
    <n v="1"/>
  </r>
  <r>
    <d v="2014-07-18T00:00:00"/>
    <x v="2"/>
    <n v="7"/>
    <n v="18"/>
    <n v="6"/>
    <x v="1"/>
    <x v="156"/>
    <x v="39"/>
    <s v="04-10A GREENS CREEK"/>
    <s v="ADMIRALTY NATIONAL MONUMENT"/>
    <x v="53"/>
    <x v="3"/>
    <n v="1"/>
    <n v="58.097799999999999"/>
    <n v="-134.75890000000001"/>
    <s v="JLSCHALKOWSKI"/>
    <n v="7"/>
    <n v="2"/>
  </r>
  <r>
    <d v="2015-07-18T00:00:00"/>
    <x v="3"/>
    <n v="7"/>
    <n v="18"/>
    <n v="7"/>
    <x v="1"/>
    <x v="156"/>
    <x v="39"/>
    <s v="04-10A GREENS CREEK"/>
    <s v="ADMIRALTY NATIONAL MONUMENT"/>
    <x v="53"/>
    <x v="3"/>
    <n v="2"/>
    <n v="58.097799999999999"/>
    <n v="-134.75890000000001"/>
    <s v="RAHAVENS"/>
    <n v="8"/>
    <n v="2"/>
  </r>
  <r>
    <d v="2011-07-19T00:00:00"/>
    <x v="1"/>
    <n v="7"/>
    <n v="19"/>
    <n v="3"/>
    <x v="1"/>
    <x v="156"/>
    <x v="39"/>
    <s v="04-10A GREENS CREEK"/>
    <s v="ADMIRALTY NATIONAL MONUMENT"/>
    <x v="53"/>
    <x v="3"/>
    <n v="2"/>
    <n v="58.097799999999999"/>
    <n v="-134.75890000000001"/>
    <s v="GDKING"/>
    <n v="2"/>
    <n v="1"/>
  </r>
  <r>
    <d v="2014-07-19T00:00:00"/>
    <x v="2"/>
    <n v="7"/>
    <n v="19"/>
    <n v="7"/>
    <x v="1"/>
    <x v="156"/>
    <x v="39"/>
    <s v="04-10A GREENS CREEK"/>
    <s v="ADMIRALTY NATIONAL MONUMENT"/>
    <x v="53"/>
    <x v="3"/>
    <n v="1"/>
    <n v="58.097799999999999"/>
    <n v="-134.75890000000001"/>
    <s v="JLSCHALKOWSKI"/>
    <n v="4"/>
    <n v="1"/>
  </r>
  <r>
    <d v="2015-07-19T00:00:00"/>
    <x v="3"/>
    <n v="7"/>
    <n v="19"/>
    <n v="1"/>
    <x v="1"/>
    <x v="156"/>
    <x v="39"/>
    <s v="04-10A GREENS CREEK"/>
    <s v="ADMIRALTY NATIONAL MONUMENT"/>
    <x v="53"/>
    <x v="3"/>
    <n v="1"/>
    <n v="58.097799999999999"/>
    <n v="-134.75890000000001"/>
    <s v="RAHAVENS"/>
    <n v="2"/>
    <n v="1"/>
  </r>
  <r>
    <d v="2014-07-20T00:00:00"/>
    <x v="2"/>
    <n v="7"/>
    <n v="20"/>
    <n v="1"/>
    <x v="1"/>
    <x v="156"/>
    <x v="39"/>
    <s v="04-10A GREENS CREEK"/>
    <s v="ADMIRALTY NATIONAL MONUMENT"/>
    <x v="53"/>
    <x v="3"/>
    <n v="1"/>
    <n v="58.097799999999999"/>
    <n v="-134.75890000000001"/>
    <s v="JLSCHALKOWSKI"/>
    <n v="4"/>
    <n v="1"/>
  </r>
  <r>
    <d v="2015-07-20T00:00:00"/>
    <x v="3"/>
    <n v="7"/>
    <n v="20"/>
    <n v="2"/>
    <x v="1"/>
    <x v="156"/>
    <x v="39"/>
    <s v="04-10A GREENS CREEK"/>
    <s v="ADMIRALTY NATIONAL MONUMENT"/>
    <x v="53"/>
    <x v="3"/>
    <n v="2"/>
    <n v="58.097799999999999"/>
    <n v="-134.75890000000001"/>
    <s v="RAHAVENS"/>
    <n v="10"/>
    <n v="1"/>
  </r>
  <r>
    <d v="2011-07-21T00:00:00"/>
    <x v="1"/>
    <n v="7"/>
    <n v="21"/>
    <n v="5"/>
    <x v="1"/>
    <x v="156"/>
    <x v="39"/>
    <s v="04-10A GREENS CREEK"/>
    <s v="ADMIRALTY NATIONAL MONUMENT"/>
    <x v="53"/>
    <x v="3"/>
    <n v="2"/>
    <n v="58.097799999999999"/>
    <n v="-134.75890000000001"/>
    <s v="GDKING"/>
    <n v="4"/>
    <n v="1"/>
  </r>
  <r>
    <d v="2014-07-21T00:00:00"/>
    <x v="2"/>
    <n v="7"/>
    <n v="21"/>
    <n v="2"/>
    <x v="1"/>
    <x v="156"/>
    <x v="39"/>
    <s v="04-10A GREENS CREEK"/>
    <s v="ADMIRALTY NATIONAL MONUMENT"/>
    <x v="53"/>
    <x v="3"/>
    <n v="1"/>
    <n v="58.097799999999999"/>
    <n v="-134.75890000000001"/>
    <s v="JLSCHALKOWSKI"/>
    <n v="4"/>
    <n v="1"/>
  </r>
  <r>
    <d v="2014-07-22T00:00:00"/>
    <x v="2"/>
    <n v="7"/>
    <n v="22"/>
    <n v="3"/>
    <x v="1"/>
    <x v="156"/>
    <x v="39"/>
    <s v="04-10A GREENS CREEK"/>
    <s v="ADMIRALTY NATIONAL MONUMENT"/>
    <x v="53"/>
    <x v="3"/>
    <n v="1"/>
    <n v="58.097799999999999"/>
    <n v="-134.75890000000001"/>
    <s v="JLSCHALKOWSKI"/>
    <n v="5"/>
    <n v="1"/>
  </r>
  <r>
    <d v="2014-07-23T00:00:00"/>
    <x v="2"/>
    <n v="7"/>
    <n v="23"/>
    <n v="4"/>
    <x v="1"/>
    <x v="156"/>
    <x v="39"/>
    <s v="04-10A GREENS CREEK"/>
    <s v="ADMIRALTY NATIONAL MONUMENT"/>
    <x v="53"/>
    <x v="3"/>
    <n v="1"/>
    <n v="58.097799999999999"/>
    <n v="-134.75890000000001"/>
    <s v="JLSCHALKOWSKI"/>
    <n v="6"/>
    <n v="1"/>
  </r>
  <r>
    <d v="2015-07-24T00:00:00"/>
    <x v="3"/>
    <n v="7"/>
    <n v="24"/>
    <n v="6"/>
    <x v="1"/>
    <x v="156"/>
    <x v="39"/>
    <s v="04-10A GREENS CREEK"/>
    <s v="ADMIRALTY NATIONAL MONUMENT"/>
    <x v="53"/>
    <x v="3"/>
    <n v="1"/>
    <n v="58.097799999999999"/>
    <n v="-134.75890000000001"/>
    <s v="RAHAVENS"/>
    <n v="2"/>
    <n v="1"/>
  </r>
  <r>
    <d v="2011-07-25T00:00:00"/>
    <x v="1"/>
    <n v="7"/>
    <n v="25"/>
    <n v="2"/>
    <x v="1"/>
    <x v="156"/>
    <x v="39"/>
    <s v="04-10A GREENS CREEK"/>
    <s v="ADMIRALTY NATIONAL MONUMENT"/>
    <x v="53"/>
    <x v="3"/>
    <n v="2"/>
    <n v="58.097799999999999"/>
    <n v="-134.75890000000001"/>
    <s v="GDKING"/>
    <n v="8"/>
    <n v="2"/>
  </r>
  <r>
    <d v="2014-07-25T00:00:00"/>
    <x v="2"/>
    <n v="7"/>
    <n v="25"/>
    <n v="6"/>
    <x v="1"/>
    <x v="156"/>
    <x v="39"/>
    <s v="04-10A GREENS CREEK"/>
    <s v="ADMIRALTY NATIONAL MONUMENT"/>
    <x v="53"/>
    <x v="3"/>
    <n v="1"/>
    <n v="58.097799999999999"/>
    <n v="-134.75890000000001"/>
    <s v="JLSCHALKOWSKI"/>
    <n v="2"/>
    <n v="1"/>
  </r>
  <r>
    <d v="2015-07-25T00:00:00"/>
    <x v="3"/>
    <n v="7"/>
    <n v="25"/>
    <n v="7"/>
    <x v="1"/>
    <x v="156"/>
    <x v="39"/>
    <s v="04-10A GREENS CREEK"/>
    <s v="ADMIRALTY NATIONAL MONUMENT"/>
    <x v="53"/>
    <x v="3"/>
    <n v="1"/>
    <n v="58.097799999999999"/>
    <n v="-134.75890000000001"/>
    <s v="RAHAVENS"/>
    <n v="18"/>
    <n v="2"/>
  </r>
  <r>
    <d v="2015-07-25T00:00:00"/>
    <x v="3"/>
    <n v="7"/>
    <n v="25"/>
    <n v="7"/>
    <x v="1"/>
    <x v="156"/>
    <x v="39"/>
    <s v="04-10A GREENS CREEK"/>
    <s v="ADMIRALTY NATIONAL MONUMENT"/>
    <x v="53"/>
    <x v="3"/>
    <n v="2"/>
    <n v="58.097799999999999"/>
    <n v="-134.75890000000001"/>
    <s v="RAHAVENS"/>
    <n v="9"/>
    <n v="1"/>
  </r>
  <r>
    <d v="2011-07-26T00:00:00"/>
    <x v="1"/>
    <n v="7"/>
    <n v="26"/>
    <n v="3"/>
    <x v="1"/>
    <x v="156"/>
    <x v="39"/>
    <s v="04-10A GREENS CREEK"/>
    <s v="ADMIRALTY NATIONAL MONUMENT"/>
    <x v="53"/>
    <x v="3"/>
    <n v="2"/>
    <n v="58.097799999999999"/>
    <n v="-134.75890000000001"/>
    <s v="GDKING"/>
    <n v="4"/>
    <n v="1"/>
  </r>
  <r>
    <d v="2014-07-26T00:00:00"/>
    <x v="2"/>
    <n v="7"/>
    <n v="26"/>
    <n v="7"/>
    <x v="1"/>
    <x v="156"/>
    <x v="39"/>
    <s v="04-10A GREENS CREEK"/>
    <s v="ADMIRALTY NATIONAL MONUMENT"/>
    <x v="53"/>
    <x v="3"/>
    <n v="2"/>
    <n v="58.097799999999999"/>
    <n v="-134.75890000000001"/>
    <s v="JLSCHALKOWSKI"/>
    <n v="13"/>
    <n v="2"/>
  </r>
  <r>
    <d v="2011-07-27T00:00:00"/>
    <x v="1"/>
    <n v="7"/>
    <n v="27"/>
    <n v="4"/>
    <x v="1"/>
    <x v="156"/>
    <x v="39"/>
    <s v="04-10A GREENS CREEK"/>
    <s v="ADMIRALTY NATIONAL MONUMENT"/>
    <x v="53"/>
    <x v="3"/>
    <n v="1"/>
    <n v="58.097799999999999"/>
    <n v="-134.75890000000001"/>
    <s v="GDKING"/>
    <n v="3"/>
    <n v="1"/>
  </r>
  <r>
    <d v="2011-07-27T00:00:00"/>
    <x v="1"/>
    <n v="7"/>
    <n v="27"/>
    <n v="4"/>
    <x v="1"/>
    <x v="156"/>
    <x v="39"/>
    <s v="04-10A GREENS CREEK"/>
    <s v="ADMIRALTY NATIONAL MONUMENT"/>
    <x v="53"/>
    <x v="3"/>
    <n v="1.5"/>
    <n v="58.097799999999999"/>
    <n v="-134.75890000000001"/>
    <s v="GDKING"/>
    <n v="4"/>
    <n v="1"/>
  </r>
  <r>
    <d v="2011-07-27T00:00:00"/>
    <x v="1"/>
    <n v="7"/>
    <n v="27"/>
    <n v="4"/>
    <x v="1"/>
    <x v="156"/>
    <x v="39"/>
    <s v="04-10A GREENS CREEK"/>
    <s v="ADMIRALTY NATIONAL MONUMENT"/>
    <x v="53"/>
    <x v="3"/>
    <n v="2"/>
    <n v="58.097799999999999"/>
    <n v="-134.75890000000001"/>
    <s v="GDKING"/>
    <n v="7"/>
    <n v="1"/>
  </r>
  <r>
    <d v="2014-07-27T00:00:00"/>
    <x v="2"/>
    <n v="7"/>
    <n v="27"/>
    <n v="1"/>
    <x v="1"/>
    <x v="156"/>
    <x v="39"/>
    <s v="04-10A GREENS CREEK"/>
    <s v="ADMIRALTY NATIONAL MONUMENT"/>
    <x v="53"/>
    <x v="3"/>
    <n v="2"/>
    <n v="58.097799999999999"/>
    <n v="-134.75890000000001"/>
    <s v="JLSCHALKOWSKI"/>
    <n v="11"/>
    <n v="3"/>
  </r>
  <r>
    <d v="2014-07-28T00:00:00"/>
    <x v="2"/>
    <n v="7"/>
    <n v="28"/>
    <n v="2"/>
    <x v="1"/>
    <x v="156"/>
    <x v="39"/>
    <s v="04-10A GREENS CREEK"/>
    <s v="ADMIRALTY NATIONAL MONUMENT"/>
    <x v="53"/>
    <x v="3"/>
    <n v="2"/>
    <n v="58.097799999999999"/>
    <n v="-134.75890000000001"/>
    <s v="JLSCHALKOWSKI"/>
    <n v="10"/>
    <n v="2"/>
  </r>
  <r>
    <d v="2015-07-29T00:00:00"/>
    <x v="3"/>
    <n v="7"/>
    <n v="29"/>
    <n v="4"/>
    <x v="1"/>
    <x v="156"/>
    <x v="39"/>
    <s v="04-10A GREENS CREEK"/>
    <s v="ADMIRALTY NATIONAL MONUMENT"/>
    <x v="53"/>
    <x v="3"/>
    <n v="1"/>
    <n v="58.097799999999999"/>
    <n v="-134.75890000000001"/>
    <s v="RAHAVENS"/>
    <n v="2"/>
    <n v="1"/>
  </r>
  <r>
    <d v="2011-07-30T00:00:00"/>
    <x v="1"/>
    <n v="7"/>
    <n v="30"/>
    <n v="7"/>
    <x v="1"/>
    <x v="156"/>
    <x v="39"/>
    <s v="04-10A GREENS CREEK"/>
    <s v="ADMIRALTY NATIONAL MONUMENT"/>
    <x v="53"/>
    <x v="3"/>
    <n v="1"/>
    <n v="58.097799999999999"/>
    <n v="-134.75890000000001"/>
    <s v="GDKING"/>
    <n v="4"/>
    <n v="1"/>
  </r>
  <r>
    <d v="2014-07-30T00:00:00"/>
    <x v="2"/>
    <n v="7"/>
    <n v="30"/>
    <n v="4"/>
    <x v="1"/>
    <x v="156"/>
    <x v="39"/>
    <s v="04-10A GREENS CREEK"/>
    <s v="ADMIRALTY NATIONAL MONUMENT"/>
    <x v="53"/>
    <x v="3"/>
    <n v="1"/>
    <n v="58.097799999999999"/>
    <n v="-134.75890000000001"/>
    <s v="JLSCHALKOWSKI"/>
    <n v="7"/>
    <n v="1"/>
  </r>
  <r>
    <d v="2015-07-30T00:00:00"/>
    <x v="3"/>
    <n v="7"/>
    <n v="30"/>
    <n v="5"/>
    <x v="1"/>
    <x v="156"/>
    <x v="39"/>
    <s v="04-10A GREENS CREEK"/>
    <s v="ADMIRALTY NATIONAL MONUMENT"/>
    <x v="53"/>
    <x v="3"/>
    <n v="0.5"/>
    <n v="58.097799999999999"/>
    <n v="-134.75890000000001"/>
    <s v="RAHAVENS"/>
    <n v="9"/>
    <n v="1"/>
  </r>
  <r>
    <d v="2015-07-30T00:00:00"/>
    <x v="3"/>
    <n v="7"/>
    <n v="30"/>
    <n v="5"/>
    <x v="1"/>
    <x v="156"/>
    <x v="39"/>
    <s v="04-10A GREENS CREEK"/>
    <s v="ADMIRALTY NATIONAL MONUMENT"/>
    <x v="53"/>
    <x v="3"/>
    <n v="2"/>
    <n v="58.097799999999999"/>
    <n v="-134.75890000000001"/>
    <s v="RAHAVENS"/>
    <n v="3"/>
    <n v="1"/>
  </r>
  <r>
    <d v="2013-07-31T00:00:00"/>
    <x v="0"/>
    <n v="7"/>
    <n v="31"/>
    <n v="4"/>
    <x v="1"/>
    <x v="156"/>
    <x v="39"/>
    <s v="04-10A GREENS CREEK"/>
    <s v="ADMIRALTY NATIONAL MONUMENT"/>
    <x v="53"/>
    <x v="3"/>
    <n v="4"/>
    <n v="58.097799999999999"/>
    <n v="-134.75890000000001"/>
    <s v="JLSCHALKOWSKI"/>
    <n v="56"/>
    <n v="1"/>
  </r>
  <r>
    <d v="2011-07-31T00:00:00"/>
    <x v="1"/>
    <n v="7"/>
    <n v="31"/>
    <n v="1"/>
    <x v="1"/>
    <x v="156"/>
    <x v="39"/>
    <s v="04-10A GREENS CREEK"/>
    <s v="ADMIRALTY NATIONAL MONUMENT"/>
    <x v="53"/>
    <x v="3"/>
    <n v="1"/>
    <n v="58.097799999999999"/>
    <n v="-134.75890000000001"/>
    <s v="GDKING"/>
    <n v="7"/>
    <n v="1"/>
  </r>
  <r>
    <d v="2011-08-01T00:00:00"/>
    <x v="1"/>
    <n v="8"/>
    <n v="1"/>
    <n v="2"/>
    <x v="1"/>
    <x v="156"/>
    <x v="39"/>
    <s v="04-10A GREENS CREEK"/>
    <s v="ADMIRALTY NATIONAL MONUMENT"/>
    <x v="53"/>
    <x v="3"/>
    <n v="2"/>
    <n v="58.097799999999999"/>
    <n v="-134.75890000000001"/>
    <s v="GDKING"/>
    <n v="5"/>
    <n v="1"/>
  </r>
  <r>
    <d v="2015-08-01T00:00:00"/>
    <x v="3"/>
    <n v="8"/>
    <n v="1"/>
    <n v="7"/>
    <x v="1"/>
    <x v="156"/>
    <x v="39"/>
    <s v="04-10A GREENS CREEK"/>
    <s v="ADMIRALTY NATIONAL MONUMENT"/>
    <x v="53"/>
    <x v="3"/>
    <n v="3"/>
    <n v="58.097799999999999"/>
    <n v="-134.75890000000001"/>
    <s v="RAHAVENS"/>
    <n v="4"/>
    <n v="1"/>
  </r>
  <r>
    <d v="2011-08-02T00:00:00"/>
    <x v="1"/>
    <n v="8"/>
    <n v="2"/>
    <n v="3"/>
    <x v="1"/>
    <x v="156"/>
    <x v="39"/>
    <s v="04-10A GREENS CREEK"/>
    <s v="ADMIRALTY NATIONAL MONUMENT"/>
    <x v="53"/>
    <x v="3"/>
    <n v="1"/>
    <n v="58.097799999999999"/>
    <n v="-134.75890000000001"/>
    <s v="GDKING"/>
    <n v="3"/>
    <n v="1"/>
  </r>
  <r>
    <d v="2014-08-02T00:00:00"/>
    <x v="2"/>
    <n v="8"/>
    <n v="2"/>
    <n v="7"/>
    <x v="1"/>
    <x v="156"/>
    <x v="39"/>
    <s v="04-10A GREENS CREEK"/>
    <s v="ADMIRALTY NATIONAL MONUMENT"/>
    <x v="53"/>
    <x v="3"/>
    <n v="2"/>
    <n v="58.097799999999999"/>
    <n v="-134.75890000000001"/>
    <s v="JLSCHALKOWSKI"/>
    <n v="10"/>
    <n v="1"/>
  </r>
  <r>
    <d v="2015-08-02T00:00:00"/>
    <x v="3"/>
    <n v="8"/>
    <n v="2"/>
    <n v="1"/>
    <x v="1"/>
    <x v="156"/>
    <x v="39"/>
    <s v="04-10A GREENS CREEK"/>
    <s v="ADMIRALTY NATIONAL MONUMENT"/>
    <x v="53"/>
    <x v="3"/>
    <n v="2.5"/>
    <n v="58.097799999999999"/>
    <n v="-134.75890000000001"/>
    <s v="RAHAVENS"/>
    <n v="6"/>
    <n v="1"/>
  </r>
  <r>
    <d v="2015-08-03T00:00:00"/>
    <x v="3"/>
    <n v="8"/>
    <n v="3"/>
    <n v="2"/>
    <x v="1"/>
    <x v="156"/>
    <x v="39"/>
    <s v="04-10A GREENS CREEK"/>
    <s v="ADMIRALTY NATIONAL MONUMENT"/>
    <x v="53"/>
    <x v="3"/>
    <n v="2"/>
    <n v="58.097799999999999"/>
    <n v="-134.75890000000001"/>
    <s v="RAHAVENS"/>
    <n v="5"/>
    <n v="1"/>
  </r>
  <r>
    <d v="2014-08-04T00:00:00"/>
    <x v="2"/>
    <n v="8"/>
    <n v="4"/>
    <n v="2"/>
    <x v="1"/>
    <x v="156"/>
    <x v="39"/>
    <s v="04-10A GREENS CREEK"/>
    <s v="ADMIRALTY NATIONAL MONUMENT"/>
    <x v="53"/>
    <x v="3"/>
    <n v="4"/>
    <n v="58.097799999999999"/>
    <n v="-134.75890000000001"/>
    <s v="JLSCHALKOWSKI"/>
    <n v="9"/>
    <n v="1"/>
  </r>
  <r>
    <d v="2015-08-04T00:00:00"/>
    <x v="3"/>
    <n v="8"/>
    <n v="4"/>
    <n v="3"/>
    <x v="1"/>
    <x v="156"/>
    <x v="39"/>
    <s v="04-10A GREENS CREEK"/>
    <s v="ADMIRALTY NATIONAL MONUMENT"/>
    <x v="53"/>
    <x v="3"/>
    <n v="3"/>
    <n v="58.097799999999999"/>
    <n v="-134.75890000000001"/>
    <s v="RAHAVENS"/>
    <n v="7"/>
    <n v="1"/>
  </r>
  <r>
    <d v="2015-08-05T00:00:00"/>
    <x v="3"/>
    <n v="8"/>
    <n v="5"/>
    <n v="4"/>
    <x v="1"/>
    <x v="156"/>
    <x v="39"/>
    <s v="04-10A GREENS CREEK"/>
    <s v="ADMIRALTY NATIONAL MONUMENT"/>
    <x v="53"/>
    <x v="3"/>
    <n v="2"/>
    <n v="58.097799999999999"/>
    <n v="-134.75890000000001"/>
    <s v="RAHAVENS"/>
    <n v="8"/>
    <n v="1"/>
  </r>
  <r>
    <d v="2011-08-07T00:00:00"/>
    <x v="1"/>
    <n v="8"/>
    <n v="7"/>
    <n v="1"/>
    <x v="1"/>
    <x v="156"/>
    <x v="39"/>
    <s v="04-10A GREENS CREEK"/>
    <s v="ADMIRALTY NATIONAL MONUMENT"/>
    <x v="53"/>
    <x v="3"/>
    <n v="1"/>
    <n v="58.097799999999999"/>
    <n v="-134.75890000000001"/>
    <s v="GDKING"/>
    <n v="4"/>
    <n v="1"/>
  </r>
  <r>
    <d v="2015-08-08T00:00:00"/>
    <x v="3"/>
    <n v="8"/>
    <n v="8"/>
    <n v="7"/>
    <x v="1"/>
    <x v="156"/>
    <x v="39"/>
    <s v="04-10A GREENS CREEK"/>
    <s v="ADMIRALTY NATIONAL MONUMENT"/>
    <x v="53"/>
    <x v="3"/>
    <n v="1"/>
    <n v="58.097799999999999"/>
    <n v="-134.75890000000001"/>
    <s v="RAHAVENS"/>
    <n v="10"/>
    <n v="2"/>
  </r>
  <r>
    <d v="2014-08-13T00:00:00"/>
    <x v="2"/>
    <n v="8"/>
    <n v="13"/>
    <n v="4"/>
    <x v="1"/>
    <x v="156"/>
    <x v="39"/>
    <s v="04-10A GREENS CREEK"/>
    <s v="ADMIRALTY NATIONAL MONUMENT"/>
    <x v="53"/>
    <x v="3"/>
    <n v="1"/>
    <n v="58.097799999999999"/>
    <n v="-134.75890000000001"/>
    <s v="JLSCHALKOWSKI"/>
    <n v="5"/>
    <n v="1"/>
  </r>
  <r>
    <d v="2015-08-14T00:00:00"/>
    <x v="3"/>
    <n v="8"/>
    <n v="14"/>
    <n v="6"/>
    <x v="1"/>
    <x v="156"/>
    <x v="39"/>
    <s v="04-10A GREENS CREEK"/>
    <s v="ADMIRALTY NATIONAL MONUMENT"/>
    <x v="53"/>
    <x v="3"/>
    <n v="1"/>
    <n v="58.097799999999999"/>
    <n v="-134.75890000000001"/>
    <s v="RAHAVENS"/>
    <n v="3"/>
    <n v="1"/>
  </r>
  <r>
    <d v="2014-08-16T00:00:00"/>
    <x v="2"/>
    <n v="8"/>
    <n v="16"/>
    <n v="7"/>
    <x v="1"/>
    <x v="156"/>
    <x v="39"/>
    <s v="04-10A GREENS CREEK"/>
    <s v="ADMIRALTY NATIONAL MONUMENT"/>
    <x v="53"/>
    <x v="3"/>
    <n v="2"/>
    <n v="58.097799999999999"/>
    <n v="-134.75890000000001"/>
    <s v="JLSCHALKOWSKI"/>
    <n v="7"/>
    <n v="1"/>
  </r>
  <r>
    <d v="2015-08-16T00:00:00"/>
    <x v="3"/>
    <n v="8"/>
    <n v="16"/>
    <n v="1"/>
    <x v="1"/>
    <x v="156"/>
    <x v="39"/>
    <s v="04-10A GREENS CREEK"/>
    <s v="ADMIRALTY NATIONAL MONUMENT"/>
    <x v="53"/>
    <x v="3"/>
    <n v="2.5"/>
    <n v="58.097799999999999"/>
    <n v="-134.75890000000001"/>
    <s v="RAHAVENS"/>
    <n v="7"/>
    <n v="2"/>
  </r>
  <r>
    <d v="2014-08-19T00:00:00"/>
    <x v="2"/>
    <n v="8"/>
    <n v="19"/>
    <n v="3"/>
    <x v="1"/>
    <x v="156"/>
    <x v="39"/>
    <s v="04-10A GREENS CREEK"/>
    <s v="ADMIRALTY NATIONAL MONUMENT"/>
    <x v="53"/>
    <x v="3"/>
    <n v="2"/>
    <n v="58.097799999999999"/>
    <n v="-134.75890000000001"/>
    <s v="JLSCHALKOWSKI"/>
    <n v="7"/>
    <n v="1"/>
  </r>
  <r>
    <d v="2014-08-20T00:00:00"/>
    <x v="2"/>
    <n v="8"/>
    <n v="20"/>
    <n v="4"/>
    <x v="1"/>
    <x v="156"/>
    <x v="39"/>
    <s v="04-10A GREENS CREEK"/>
    <s v="ADMIRALTY NATIONAL MONUMENT"/>
    <x v="53"/>
    <x v="3"/>
    <n v="1"/>
    <n v="58.097799999999999"/>
    <n v="-134.75890000000001"/>
    <s v="JLSCHALKOWSKI"/>
    <n v="9"/>
    <n v="2"/>
  </r>
  <r>
    <d v="2014-08-26T00:00:00"/>
    <x v="2"/>
    <n v="8"/>
    <n v="26"/>
    <n v="3"/>
    <x v="1"/>
    <x v="156"/>
    <x v="39"/>
    <s v="04-10A GREENS CREEK"/>
    <s v="ADMIRALTY NATIONAL MONUMENT"/>
    <x v="53"/>
    <x v="3"/>
    <n v="2.5"/>
    <n v="58.097799999999999"/>
    <n v="-134.75890000000001"/>
    <s v="JLSCHALKOWSKI"/>
    <n v="9"/>
    <n v="3"/>
  </r>
  <r>
    <d v="2015-08-29T00:00:00"/>
    <x v="3"/>
    <n v="8"/>
    <n v="29"/>
    <n v="7"/>
    <x v="1"/>
    <x v="156"/>
    <x v="39"/>
    <s v="04-10A GREENS CREEK"/>
    <s v="ADMIRALTY NATIONAL MONUMENT"/>
    <x v="53"/>
    <x v="3"/>
    <n v="1"/>
    <n v="58.097799999999999"/>
    <n v="-134.75890000000001"/>
    <s v="RAHAVENS"/>
    <n v="5"/>
    <n v="1"/>
  </r>
  <r>
    <d v="2013-08-30T00:00:00"/>
    <x v="0"/>
    <n v="8"/>
    <n v="30"/>
    <n v="6"/>
    <x v="1"/>
    <x v="156"/>
    <x v="39"/>
    <s v="04-10A GREENS CREEK"/>
    <s v="ADMIRALTY NATIONAL MONUMENT"/>
    <x v="53"/>
    <x v="3"/>
    <n v="4"/>
    <n v="58.097799999999999"/>
    <n v="-134.75890000000001"/>
    <s v="JLSCHALKOWSKI"/>
    <n v="27"/>
    <n v="1"/>
  </r>
  <r>
    <d v="2014-08-30T00:00:00"/>
    <x v="2"/>
    <n v="8"/>
    <n v="30"/>
    <n v="7"/>
    <x v="1"/>
    <x v="156"/>
    <x v="39"/>
    <s v="04-10A GREENS CREEK"/>
    <s v="ADMIRALTY NATIONAL MONUMENT"/>
    <x v="53"/>
    <x v="3"/>
    <n v="2"/>
    <n v="58.097799999999999"/>
    <n v="-134.75890000000001"/>
    <s v="JLSCHALKOWSKI"/>
    <n v="7"/>
    <n v="1"/>
  </r>
  <r>
    <d v="2015-08-30T00:00:00"/>
    <x v="3"/>
    <n v="8"/>
    <n v="30"/>
    <n v="1"/>
    <x v="1"/>
    <x v="156"/>
    <x v="39"/>
    <s v="04-10A GREENS CREEK"/>
    <s v="ADMIRALTY NATIONAL MONUMENT"/>
    <x v="53"/>
    <x v="3"/>
    <n v="2"/>
    <n v="58.097799999999999"/>
    <n v="-134.75890000000001"/>
    <s v="RAHAVENS"/>
    <n v="10"/>
    <n v="1"/>
  </r>
  <r>
    <d v="2014-08-31T00:00:00"/>
    <x v="2"/>
    <n v="8"/>
    <n v="31"/>
    <n v="1"/>
    <x v="1"/>
    <x v="156"/>
    <x v="39"/>
    <s v="04-10A GREENS CREEK"/>
    <s v="ADMIRALTY NATIONAL MONUMENT"/>
    <x v="53"/>
    <x v="3"/>
    <n v="1"/>
    <n v="58.097799999999999"/>
    <n v="-134.75890000000001"/>
    <s v="JLSCHALKOWSKI"/>
    <n v="5"/>
    <n v="1"/>
  </r>
  <r>
    <d v="2014-09-04T00:00:00"/>
    <x v="2"/>
    <n v="9"/>
    <n v="4"/>
    <n v="5"/>
    <x v="1"/>
    <x v="156"/>
    <x v="39"/>
    <s v="04-10A GREENS CREEK"/>
    <s v="ADMIRALTY NATIONAL MONUMENT"/>
    <x v="53"/>
    <x v="3"/>
    <n v="1"/>
    <n v="58.097799999999999"/>
    <n v="-134.75890000000001"/>
    <s v="JLSCHALKOWSKI"/>
    <n v="8"/>
    <n v="2"/>
  </r>
  <r>
    <d v="2011-09-06T00:00:00"/>
    <x v="1"/>
    <n v="9"/>
    <n v="6"/>
    <n v="3"/>
    <x v="1"/>
    <x v="156"/>
    <x v="39"/>
    <s v="04-10A GREENS CREEK"/>
    <s v="ADMIRALTY NATIONAL MONUMENT"/>
    <x v="53"/>
    <x v="3"/>
    <n v="2"/>
    <n v="58.097799999999999"/>
    <n v="-134.75890000000001"/>
    <s v="GDKING"/>
    <n v="5"/>
    <n v="1"/>
  </r>
  <r>
    <d v="2015-09-09T00:00:00"/>
    <x v="3"/>
    <n v="9"/>
    <n v="9"/>
    <n v="4"/>
    <x v="1"/>
    <x v="156"/>
    <x v="39"/>
    <s v="04-10A GREENS CREEK"/>
    <s v="ADMIRALTY NATIONAL MONUMENT"/>
    <x v="53"/>
    <x v="3"/>
    <n v="1.5"/>
    <n v="58.097799999999999"/>
    <n v="-134.75890000000001"/>
    <s v="RAHAVENS"/>
    <n v="4"/>
    <n v="1"/>
  </r>
  <r>
    <d v="2011-09-12T00:00:00"/>
    <x v="1"/>
    <n v="9"/>
    <n v="12"/>
    <n v="2"/>
    <x v="1"/>
    <x v="156"/>
    <x v="39"/>
    <s v="04-10A GREENS CREEK"/>
    <s v="ADMIRALTY NATIONAL MONUMENT"/>
    <x v="53"/>
    <x v="3"/>
    <n v="2"/>
    <n v="58.097799999999999"/>
    <n v="-134.75890000000001"/>
    <s v="GDKING"/>
    <n v="7"/>
    <n v="1"/>
  </r>
  <r>
    <d v="2011-09-14T00:00:00"/>
    <x v="1"/>
    <n v="9"/>
    <n v="14"/>
    <n v="4"/>
    <x v="1"/>
    <x v="156"/>
    <x v="39"/>
    <s v="04-10A GREENS CREEK"/>
    <s v="ADMIRALTY NATIONAL MONUMENT"/>
    <x v="53"/>
    <x v="3"/>
    <n v="2"/>
    <n v="58.097799999999999"/>
    <n v="-134.75890000000001"/>
    <s v="GDKING"/>
    <n v="4"/>
    <n v="1"/>
  </r>
  <r>
    <d v="2015-09-17T00:00:00"/>
    <x v="3"/>
    <n v="9"/>
    <n v="17"/>
    <n v="5"/>
    <x v="3"/>
    <x v="156"/>
    <x v="39"/>
    <s v="04-10A GREENS CREEK"/>
    <s v="ADMIRALTY NATIONAL MONUMENT"/>
    <x v="53"/>
    <x v="3"/>
    <n v="2"/>
    <n v="58.097799999999999"/>
    <n v="-134.75890000000001"/>
    <s v="RAHAVENS"/>
    <n v="8"/>
    <n v="1"/>
  </r>
  <r>
    <d v="2011-09-18T00:00:00"/>
    <x v="1"/>
    <n v="9"/>
    <n v="18"/>
    <n v="1"/>
    <x v="3"/>
    <x v="156"/>
    <x v="39"/>
    <s v="04-10A GREENS CREEK"/>
    <s v="ADMIRALTY NATIONAL MONUMENT"/>
    <x v="53"/>
    <x v="3"/>
    <n v="1"/>
    <n v="58.097799999999999"/>
    <n v="-134.75890000000001"/>
    <s v="GDKING"/>
    <n v="2"/>
    <n v="1"/>
  </r>
  <r>
    <d v="2011-09-15T00:00:00"/>
    <x v="1"/>
    <n v="9"/>
    <n v="15"/>
    <n v="5"/>
    <x v="3"/>
    <x v="156"/>
    <x v="39"/>
    <s v="04-10A GREENS CREEK"/>
    <s v="ADMIRALTY NATIONAL MONUMENT"/>
    <x v="38"/>
    <x v="0"/>
    <n v="6"/>
    <n v="58.097799999999999"/>
    <n v="-134.75890000000001"/>
    <s v="GDKING"/>
    <n v="2"/>
    <n v="1"/>
  </r>
  <r>
    <d v="2011-09-16T00:00:00"/>
    <x v="1"/>
    <n v="9"/>
    <n v="16"/>
    <n v="6"/>
    <x v="3"/>
    <x v="156"/>
    <x v="39"/>
    <s v="04-10A GREENS CREEK"/>
    <s v="ADMIRALTY NATIONAL MONUMENT"/>
    <x v="38"/>
    <x v="0"/>
    <n v="6"/>
    <n v="58.097799999999999"/>
    <n v="-134.75890000000001"/>
    <s v="GDKING"/>
    <n v="2"/>
    <n v="1"/>
  </r>
  <r>
    <d v="2014-07-24T00:00:00"/>
    <x v="2"/>
    <n v="7"/>
    <n v="24"/>
    <n v="5"/>
    <x v="1"/>
    <x v="156"/>
    <x v="39"/>
    <s v="04-10A GREENS CREEK"/>
    <s v="ADMIRALTY NATIONAL MONUMENT"/>
    <x v="53"/>
    <x v="4"/>
    <n v="1"/>
    <n v="58.097799999999999"/>
    <n v="-134.75890000000001"/>
    <s v="JLSCHALKOWSKI"/>
    <n v="6"/>
    <n v="1"/>
  </r>
  <r>
    <d v="2014-08-03T00:00:00"/>
    <x v="2"/>
    <n v="8"/>
    <n v="3"/>
    <n v="1"/>
    <x v="1"/>
    <x v="156"/>
    <x v="39"/>
    <s v="04-10A GREENS CREEK"/>
    <s v="ADMIRALTY NATIONAL MONUMENT"/>
    <x v="53"/>
    <x v="4"/>
    <n v="2"/>
    <n v="58.097799999999999"/>
    <n v="-134.75890000000001"/>
    <s v="JLSCHALKOWSKI"/>
    <n v="4"/>
    <n v="1"/>
  </r>
  <r>
    <d v="2011-09-30T00:00:00"/>
    <x v="1"/>
    <n v="9"/>
    <n v="30"/>
    <n v="6"/>
    <x v="3"/>
    <x v="156"/>
    <x v="39"/>
    <s v="04-10A GREENS CREEK"/>
    <s v="ADMIRALTY NATIONAL MONUMENT"/>
    <x v="53"/>
    <x v="4"/>
    <n v="3"/>
    <n v="58.097799999999999"/>
    <n v="-134.75890000000001"/>
    <s v="GDKING"/>
    <n v="10"/>
    <n v="1"/>
  </r>
  <r>
    <d v="2012-07-16T00:00:00"/>
    <x v="4"/>
    <n v="7"/>
    <n v="16"/>
    <n v="2"/>
    <x v="1"/>
    <x v="157"/>
    <x v="38"/>
    <s v="04-16B NORTH CHICHAGOF"/>
    <s v="HOONAH R.D."/>
    <x v="31"/>
    <x v="3"/>
    <n v="4"/>
    <n v="58.214199999999998"/>
    <n v="-136.15232"/>
    <s v="DZPHILBROOK"/>
    <n v="6"/>
    <n v="1"/>
  </r>
  <r>
    <d v="2011-07-20T00:00:00"/>
    <x v="1"/>
    <n v="7"/>
    <n v="20"/>
    <n v="4"/>
    <x v="1"/>
    <x v="157"/>
    <x v="38"/>
    <s v="04-16B NORTH CHICHAGOF"/>
    <s v="HOONAH R.D."/>
    <x v="31"/>
    <x v="3"/>
    <n v="2"/>
    <n v="58.214199999999998"/>
    <n v="-136.15232"/>
    <s v="DZPHILBROOK"/>
    <n v="6"/>
    <n v="1"/>
  </r>
  <r>
    <d v="2012-07-28T00:00:00"/>
    <x v="4"/>
    <n v="7"/>
    <n v="28"/>
    <n v="7"/>
    <x v="1"/>
    <x v="157"/>
    <x v="38"/>
    <s v="04-16B NORTH CHICHAGOF"/>
    <s v="HOONAH R.D."/>
    <x v="31"/>
    <x v="3"/>
    <n v="4"/>
    <n v="58.214199999999998"/>
    <n v="-136.15232"/>
    <s v="DZPHILBROOK"/>
    <n v="4"/>
    <n v="1"/>
  </r>
  <r>
    <d v="2011-08-24T00:00:00"/>
    <x v="1"/>
    <n v="8"/>
    <n v="24"/>
    <n v="4"/>
    <x v="1"/>
    <x v="157"/>
    <x v="38"/>
    <s v="04-16B NORTH CHICHAGOF"/>
    <s v="HOONAH R.D."/>
    <x v="31"/>
    <x v="3"/>
    <n v="6"/>
    <n v="58.214199999999998"/>
    <n v="-136.15232"/>
    <s v="DZPHILBROOK"/>
    <n v="6"/>
    <n v="1"/>
  </r>
  <r>
    <d v="2011-06-12T00:00:00"/>
    <x v="1"/>
    <n v="6"/>
    <n v="12"/>
    <n v="1"/>
    <x v="1"/>
    <x v="157"/>
    <x v="38"/>
    <s v="04-16B NORTH CHICHAGOF"/>
    <s v="HOONAH R.D."/>
    <x v="31"/>
    <x v="4"/>
    <n v="2"/>
    <n v="58.214199999999998"/>
    <n v="-136.15232"/>
    <s v="DZPHILBROOK"/>
    <n v="6"/>
    <n v="1"/>
  </r>
  <r>
    <d v="2012-06-14T00:00:00"/>
    <x v="4"/>
    <n v="6"/>
    <n v="14"/>
    <n v="5"/>
    <x v="1"/>
    <x v="157"/>
    <x v="38"/>
    <s v="04-16B NORTH CHICHAGOF"/>
    <s v="HOONAH R.D."/>
    <x v="96"/>
    <x v="4"/>
    <n v="1.5"/>
    <n v="58.214199999999998"/>
    <n v="-136.15232"/>
    <s v="DZPHILBROOK"/>
    <n v="6"/>
    <n v="1"/>
  </r>
  <r>
    <d v="2012-06-24T00:00:00"/>
    <x v="4"/>
    <n v="6"/>
    <n v="24"/>
    <n v="1"/>
    <x v="1"/>
    <x v="157"/>
    <x v="38"/>
    <s v="04-16B NORTH CHICHAGOF"/>
    <s v="HOONAH R.D."/>
    <x v="96"/>
    <x v="4"/>
    <n v="1"/>
    <n v="58.214199999999998"/>
    <n v="-136.15232"/>
    <s v="DZPHILBROOK"/>
    <n v="2"/>
    <n v="1"/>
  </r>
  <r>
    <d v="2012-06-26T00:00:00"/>
    <x v="4"/>
    <n v="6"/>
    <n v="26"/>
    <n v="3"/>
    <x v="1"/>
    <x v="157"/>
    <x v="38"/>
    <s v="04-16B NORTH CHICHAGOF"/>
    <s v="HOONAH R.D."/>
    <x v="31"/>
    <x v="4"/>
    <n v="5"/>
    <n v="58.214199999999998"/>
    <n v="-136.15232"/>
    <s v="DZPHILBROOK"/>
    <n v="6"/>
    <n v="1"/>
  </r>
  <r>
    <d v="2012-06-29T00:00:00"/>
    <x v="4"/>
    <n v="6"/>
    <n v="29"/>
    <n v="6"/>
    <x v="1"/>
    <x v="157"/>
    <x v="38"/>
    <s v="04-16B NORTH CHICHAGOF"/>
    <s v="HOONAH R.D."/>
    <x v="96"/>
    <x v="4"/>
    <n v="1"/>
    <n v="58.214199999999998"/>
    <n v="-136.15232"/>
    <s v="DZPHILBROOK"/>
    <n v="2"/>
    <n v="1"/>
  </r>
  <r>
    <d v="2011-08-09T00:00:00"/>
    <x v="1"/>
    <n v="8"/>
    <n v="9"/>
    <n v="3"/>
    <x v="1"/>
    <x v="157"/>
    <x v="38"/>
    <s v="04-16B NORTH CHICHAGOF"/>
    <s v="HOONAH R.D."/>
    <x v="31"/>
    <x v="4"/>
    <n v="3"/>
    <n v="58.214199999999998"/>
    <n v="-136.15232"/>
    <s v="DZPHILBROOK"/>
    <n v="4"/>
    <n v="1"/>
  </r>
  <r>
    <d v="2012-08-14T00:00:00"/>
    <x v="4"/>
    <n v="8"/>
    <n v="14"/>
    <n v="3"/>
    <x v="1"/>
    <x v="157"/>
    <x v="38"/>
    <s v="04-16B NORTH CHICHAGOF"/>
    <s v="HOONAH R.D."/>
    <x v="96"/>
    <x v="4"/>
    <n v="1.5"/>
    <n v="58.214199999999998"/>
    <n v="-136.15232"/>
    <s v="DZPHILBROOK"/>
    <n v="6"/>
    <n v="1"/>
  </r>
  <r>
    <d v="2012-08-21T00:00:00"/>
    <x v="4"/>
    <n v="8"/>
    <n v="21"/>
    <n v="3"/>
    <x v="1"/>
    <x v="157"/>
    <x v="38"/>
    <s v="04-16B NORTH CHICHAGOF"/>
    <s v="HOONAH R.D."/>
    <x v="96"/>
    <x v="4"/>
    <n v="1"/>
    <n v="58.214199999999998"/>
    <n v="-136.15232"/>
    <s v="DZPHILBROOK"/>
    <n v="2"/>
    <n v="1"/>
  </r>
  <r>
    <d v="2012-08-06T00:00:00"/>
    <x v="4"/>
    <n v="8"/>
    <n v="6"/>
    <n v="2"/>
    <x v="1"/>
    <x v="158"/>
    <x v="38"/>
    <s v="04-16B NORTH CHICHAGOF"/>
    <s v="HOONAH R.D."/>
    <x v="96"/>
    <x v="4"/>
    <n v="2"/>
    <n v="58.220309999999998"/>
    <n v="-136.16216"/>
    <s v="DZPHILBROOK"/>
    <n v="4"/>
    <n v="1"/>
  </r>
  <r>
    <d v="2012-08-24T00:00:00"/>
    <x v="4"/>
    <n v="8"/>
    <n v="24"/>
    <n v="6"/>
    <x v="1"/>
    <x v="158"/>
    <x v="38"/>
    <s v="04-16B NORTH CHICHAGOF"/>
    <s v="HOONAH R.D."/>
    <x v="96"/>
    <x v="4"/>
    <n v="2"/>
    <n v="58.220309999999998"/>
    <n v="-136.16216"/>
    <s v="DZPHILBROOK"/>
    <n v="5"/>
    <n v="1"/>
  </r>
  <r>
    <d v="2013-06-25T00:00:00"/>
    <x v="0"/>
    <n v="6"/>
    <n v="25"/>
    <n v="3"/>
    <x v="1"/>
    <x v="159"/>
    <x v="17"/>
    <s v="04-01A GUT BAY, BARANOF"/>
    <s v="SITKA R.D."/>
    <x v="3"/>
    <x v="3"/>
    <n v="1"/>
    <n v="56.718110000000003"/>
    <n v="-134.72178"/>
    <s v="PHKILLIAN"/>
    <n v="2"/>
    <n v="1"/>
  </r>
  <r>
    <d v="2013-07-15T00:00:00"/>
    <x v="0"/>
    <n v="7"/>
    <n v="15"/>
    <n v="2"/>
    <x v="1"/>
    <x v="159"/>
    <x v="17"/>
    <s v="04-01A GUT BAY, BARANOF"/>
    <s v="SITKA R.D."/>
    <x v="3"/>
    <x v="3"/>
    <n v="4"/>
    <n v="56.718110000000003"/>
    <n v="-134.72178"/>
    <s v="PHKILLIAN"/>
    <n v="2"/>
    <n v="1"/>
  </r>
  <r>
    <d v="2014-07-15T00:00:00"/>
    <x v="2"/>
    <n v="7"/>
    <n v="15"/>
    <n v="3"/>
    <x v="1"/>
    <x v="159"/>
    <x v="17"/>
    <s v="04-01A GUT BAY, BARANOF"/>
    <s v="SITKA R.D."/>
    <x v="3"/>
    <x v="3"/>
    <n v="2"/>
    <n v="56.718110000000003"/>
    <n v="-134.72178"/>
    <s v="SRUSSELL03"/>
    <n v="3"/>
    <n v="1"/>
  </r>
  <r>
    <d v="2014-07-21T00:00:00"/>
    <x v="2"/>
    <n v="7"/>
    <n v="21"/>
    <n v="2"/>
    <x v="1"/>
    <x v="159"/>
    <x v="17"/>
    <s v="04-01A GUT BAY, BARANOF"/>
    <s v="SITKA R.D."/>
    <x v="3"/>
    <x v="3"/>
    <n v="4"/>
    <n v="56.718110000000003"/>
    <n v="-134.72178"/>
    <s v="SRUSSELL03"/>
    <n v="2"/>
    <n v="1"/>
  </r>
  <r>
    <d v="2013-07-26T00:00:00"/>
    <x v="0"/>
    <n v="7"/>
    <n v="26"/>
    <n v="6"/>
    <x v="1"/>
    <x v="159"/>
    <x v="17"/>
    <s v="04-01A GUT BAY, BARANOF"/>
    <s v="SITKA R.D."/>
    <x v="3"/>
    <x v="3"/>
    <n v="4"/>
    <n v="56.718110000000003"/>
    <n v="-134.72178"/>
    <s v="PHKILLIAN"/>
    <n v="2"/>
    <n v="1"/>
  </r>
  <r>
    <d v="2015-07-26T00:00:00"/>
    <x v="3"/>
    <n v="7"/>
    <n v="26"/>
    <n v="1"/>
    <x v="1"/>
    <x v="159"/>
    <x v="17"/>
    <s v="04-01A GUT BAY, BARANOF"/>
    <s v="SITKA R.D."/>
    <x v="3"/>
    <x v="3"/>
    <n v="5"/>
    <n v="56.718110000000003"/>
    <n v="-134.72178"/>
    <s v="LBDEVICHE"/>
    <n v="2"/>
    <n v="1"/>
  </r>
  <r>
    <d v="2013-07-30T00:00:00"/>
    <x v="0"/>
    <n v="7"/>
    <n v="30"/>
    <n v="3"/>
    <x v="1"/>
    <x v="159"/>
    <x v="17"/>
    <s v="04-01A GUT BAY, BARANOF"/>
    <s v="SITKA R.D."/>
    <x v="3"/>
    <x v="3"/>
    <n v="5"/>
    <n v="56.718110000000003"/>
    <n v="-134.72178"/>
    <s v="PHKILLIAN"/>
    <n v="3"/>
    <n v="1"/>
  </r>
  <r>
    <d v="2013-08-01T00:00:00"/>
    <x v="0"/>
    <n v="8"/>
    <n v="1"/>
    <n v="5"/>
    <x v="1"/>
    <x v="159"/>
    <x v="17"/>
    <s v="04-01A GUT BAY, BARANOF"/>
    <s v="SITKA R.D."/>
    <x v="3"/>
    <x v="3"/>
    <n v="3"/>
    <n v="56.718110000000003"/>
    <n v="-134.72178"/>
    <s v="PHKILLIAN"/>
    <n v="2"/>
    <n v="1"/>
  </r>
  <r>
    <d v="2013-08-10T00:00:00"/>
    <x v="0"/>
    <n v="8"/>
    <n v="10"/>
    <n v="7"/>
    <x v="1"/>
    <x v="159"/>
    <x v="17"/>
    <s v="04-01A GUT BAY, BARANOF"/>
    <s v="SITKA R.D."/>
    <x v="3"/>
    <x v="3"/>
    <n v="2"/>
    <n v="56.718110000000003"/>
    <n v="-134.72178"/>
    <s v="PHKILLIAN"/>
    <n v="3"/>
    <n v="1"/>
  </r>
  <r>
    <d v="2015-08-13T00:00:00"/>
    <x v="3"/>
    <n v="8"/>
    <n v="13"/>
    <n v="5"/>
    <x v="1"/>
    <x v="159"/>
    <x v="17"/>
    <s v="04-01A GUT BAY, BARANOF"/>
    <s v="SITKA R.D."/>
    <x v="3"/>
    <x v="3"/>
    <n v="3"/>
    <n v="56.718110000000003"/>
    <n v="-134.72178"/>
    <s v="LBDEVICHE"/>
    <n v="3"/>
    <n v="1"/>
  </r>
  <r>
    <d v="2013-08-19T00:00:00"/>
    <x v="0"/>
    <n v="8"/>
    <n v="19"/>
    <n v="2"/>
    <x v="1"/>
    <x v="159"/>
    <x v="17"/>
    <s v="04-01A GUT BAY, BARANOF"/>
    <s v="SITKA R.D."/>
    <x v="3"/>
    <x v="3"/>
    <n v="2"/>
    <n v="56.718110000000003"/>
    <n v="-134.72178"/>
    <s v="PHKILLIAN"/>
    <n v="3"/>
    <n v="1"/>
  </r>
  <r>
    <d v="2013-08-28T00:00:00"/>
    <x v="0"/>
    <n v="8"/>
    <n v="28"/>
    <n v="4"/>
    <x v="1"/>
    <x v="159"/>
    <x v="17"/>
    <s v="04-01A GUT BAY, BARANOF"/>
    <s v="SITKA R.D."/>
    <x v="3"/>
    <x v="3"/>
    <n v="4"/>
    <n v="56.718110000000003"/>
    <n v="-134.72178"/>
    <s v="PHKILLIAN"/>
    <n v="2"/>
    <n v="1"/>
  </r>
  <r>
    <d v="2015-09-02T00:00:00"/>
    <x v="3"/>
    <n v="9"/>
    <n v="2"/>
    <n v="4"/>
    <x v="1"/>
    <x v="159"/>
    <x v="17"/>
    <s v="04-01A GUT BAY, BARANOF"/>
    <s v="SITKA R.D."/>
    <x v="13"/>
    <x v="3"/>
    <n v="3"/>
    <n v="56.718110000000003"/>
    <n v="-134.72178"/>
    <s v="LBDEVICHE"/>
    <n v="7"/>
    <n v="1"/>
  </r>
  <r>
    <d v="2012-05-30T00:00:00"/>
    <x v="4"/>
    <n v="5"/>
    <n v="30"/>
    <n v="4"/>
    <x v="0"/>
    <x v="159"/>
    <x v="17"/>
    <s v="04-01A GUT BAY, BARANOF"/>
    <s v="SITKA R.D."/>
    <x v="36"/>
    <x v="4"/>
    <n v="1"/>
    <n v="56.718110000000003"/>
    <n v="-134.72178"/>
    <s v="FLBARNES"/>
    <n v="21"/>
    <n v="4"/>
  </r>
  <r>
    <d v="2013-06-04T00:00:00"/>
    <x v="0"/>
    <n v="6"/>
    <n v="4"/>
    <n v="3"/>
    <x v="1"/>
    <x v="159"/>
    <x v="17"/>
    <s v="04-01A GUT BAY, BARANOF"/>
    <s v="SITKA R.D."/>
    <x v="3"/>
    <x v="4"/>
    <n v="1"/>
    <n v="56.718110000000003"/>
    <n v="-134.72178"/>
    <s v="PHKILLIAN"/>
    <n v="2"/>
    <n v="1"/>
  </r>
  <r>
    <d v="2011-06-20T00:00:00"/>
    <x v="1"/>
    <n v="6"/>
    <n v="20"/>
    <n v="2"/>
    <x v="1"/>
    <x v="159"/>
    <x v="17"/>
    <s v="04-01A GUT BAY, BARANOF"/>
    <s v="SITKA R.D."/>
    <x v="3"/>
    <x v="4"/>
    <n v="1"/>
    <n v="56.718110000000003"/>
    <n v="-134.72178"/>
    <s v="DPKELLY"/>
    <n v="1"/>
    <n v="1"/>
  </r>
  <r>
    <d v="2014-06-26T00:00:00"/>
    <x v="2"/>
    <n v="6"/>
    <n v="26"/>
    <n v="5"/>
    <x v="1"/>
    <x v="159"/>
    <x v="17"/>
    <s v="04-01A GUT BAY, BARANOF"/>
    <s v="SITKA R.D."/>
    <x v="3"/>
    <x v="4"/>
    <n v="1"/>
    <n v="56.718110000000003"/>
    <n v="-134.72178"/>
    <s v="SRUSSELL03"/>
    <n v="3"/>
    <n v="1"/>
  </r>
  <r>
    <d v="2011-08-18T00:00:00"/>
    <x v="1"/>
    <n v="8"/>
    <n v="18"/>
    <n v="5"/>
    <x v="1"/>
    <x v="159"/>
    <x v="17"/>
    <s v="04-01A GUT BAY, BARANOF"/>
    <s v="SITKA R.D."/>
    <x v="3"/>
    <x v="4"/>
    <n v="1"/>
    <n v="56.718110000000003"/>
    <n v="-134.72178"/>
    <s v="DPKELLY"/>
    <n v="2"/>
    <n v="1"/>
  </r>
  <r>
    <d v="2013-08-21T00:00:00"/>
    <x v="0"/>
    <n v="8"/>
    <n v="21"/>
    <n v="4"/>
    <x v="1"/>
    <x v="159"/>
    <x v="17"/>
    <s v="04-01A GUT BAY, BARANOF"/>
    <s v="SITKA R.D."/>
    <x v="13"/>
    <x v="4"/>
    <n v="1"/>
    <n v="56.718110000000003"/>
    <n v="-134.72178"/>
    <s v="PHKILLIAN"/>
    <n v="2"/>
    <n v="1"/>
  </r>
  <r>
    <d v="2014-04-22T00:00:00"/>
    <x v="2"/>
    <n v="4"/>
    <n v="22"/>
    <n v="3"/>
    <x v="4"/>
    <x v="159"/>
    <x v="17"/>
    <s v="04-01A GUT BAY, BARANOF"/>
    <s v="SITKA R.D."/>
    <x v="6"/>
    <x v="0"/>
    <n v="2"/>
    <n v="56.718110000000003"/>
    <n v="-134.72178"/>
    <s v="SRUSSELL03"/>
    <n v="1"/>
    <n v="1"/>
  </r>
  <r>
    <d v="2011-04-25T00:00:00"/>
    <x v="1"/>
    <n v="4"/>
    <n v="25"/>
    <n v="2"/>
    <x v="0"/>
    <x v="159"/>
    <x v="17"/>
    <s v="04-01A GUT BAY, BARANOF"/>
    <s v="SITKA R.D."/>
    <x v="6"/>
    <x v="0"/>
    <n v="3"/>
    <n v="56.718110000000003"/>
    <n v="-134.72178"/>
    <s v="JENNIFERMACDONALD"/>
    <n v="1"/>
    <n v="1"/>
  </r>
  <r>
    <d v="2011-05-06T00:00:00"/>
    <x v="1"/>
    <n v="5"/>
    <n v="6"/>
    <n v="6"/>
    <x v="0"/>
    <x v="159"/>
    <x v="17"/>
    <s v="04-01A GUT BAY, BARANOF"/>
    <s v="SITKA R.D."/>
    <x v="25"/>
    <x v="0"/>
    <n v="5"/>
    <n v="56.718110000000003"/>
    <n v="-134.72178"/>
    <s v="DPKELLY"/>
    <n v="2"/>
    <n v="1"/>
  </r>
  <r>
    <d v="2011-05-06T00:00:00"/>
    <x v="1"/>
    <n v="5"/>
    <n v="6"/>
    <n v="6"/>
    <x v="0"/>
    <x v="159"/>
    <x v="17"/>
    <s v="04-01A GUT BAY, BARANOF"/>
    <s v="SITKA R.D."/>
    <x v="25"/>
    <x v="0"/>
    <n v="4"/>
    <n v="56.718110000000003"/>
    <n v="-134.72178"/>
    <s v="DPKELLY"/>
    <n v="2"/>
    <n v="1"/>
  </r>
  <r>
    <d v="2011-05-07T00:00:00"/>
    <x v="1"/>
    <n v="5"/>
    <n v="7"/>
    <n v="7"/>
    <x v="0"/>
    <x v="159"/>
    <x v="17"/>
    <s v="04-01A GUT BAY, BARANOF"/>
    <s v="SITKA R.D."/>
    <x v="25"/>
    <x v="0"/>
    <n v="6"/>
    <n v="56.718110000000003"/>
    <n v="-134.72178"/>
    <s v="DPKELLY"/>
    <n v="2"/>
    <n v="1"/>
  </r>
  <r>
    <d v="2012-05-07T00:00:00"/>
    <x v="4"/>
    <n v="5"/>
    <n v="7"/>
    <n v="2"/>
    <x v="0"/>
    <x v="159"/>
    <x v="17"/>
    <s v="04-01A GUT BAY, BARANOF"/>
    <s v="SITKA R.D."/>
    <x v="25"/>
    <x v="0"/>
    <n v="5"/>
    <n v="56.718110000000003"/>
    <n v="-134.72178"/>
    <s v="PHKILLIAN"/>
    <n v="2"/>
    <n v="1"/>
  </r>
  <r>
    <d v="2012-05-07T00:00:00"/>
    <x v="4"/>
    <n v="5"/>
    <n v="7"/>
    <n v="2"/>
    <x v="0"/>
    <x v="159"/>
    <x v="17"/>
    <s v="04-01A GUT BAY, BARANOF"/>
    <s v="SITKA R.D."/>
    <x v="25"/>
    <x v="0"/>
    <n v="6"/>
    <n v="56.718110000000003"/>
    <n v="-134.72178"/>
    <s v="PHKILLIAN"/>
    <n v="2"/>
    <n v="1"/>
  </r>
  <r>
    <d v="2011-05-09T00:00:00"/>
    <x v="1"/>
    <n v="5"/>
    <n v="9"/>
    <n v="2"/>
    <x v="0"/>
    <x v="159"/>
    <x v="17"/>
    <s v="04-01A GUT BAY, BARANOF"/>
    <s v="SITKA R.D."/>
    <x v="25"/>
    <x v="0"/>
    <n v="8"/>
    <n v="56.718110000000003"/>
    <n v="-134.72178"/>
    <s v="DPKELLY"/>
    <n v="2"/>
    <n v="1"/>
  </r>
  <r>
    <d v="2011-05-10T00:00:00"/>
    <x v="1"/>
    <n v="5"/>
    <n v="10"/>
    <n v="3"/>
    <x v="0"/>
    <x v="159"/>
    <x v="17"/>
    <s v="04-01A GUT BAY, BARANOF"/>
    <s v="SITKA R.D."/>
    <x v="25"/>
    <x v="0"/>
    <n v="4"/>
    <n v="56.718110000000003"/>
    <n v="-134.72178"/>
    <s v="DPKELLY"/>
    <n v="2"/>
    <n v="1"/>
  </r>
  <r>
    <d v="2015-05-11T00:00:00"/>
    <x v="3"/>
    <n v="5"/>
    <n v="11"/>
    <n v="2"/>
    <x v="0"/>
    <x v="159"/>
    <x v="17"/>
    <s v="04-01A GUT BAY, BARANOF"/>
    <s v="SITKA R.D."/>
    <x v="25"/>
    <x v="0"/>
    <n v="6"/>
    <n v="56.718110000000003"/>
    <n v="-134.72178"/>
    <s v="LBDEVICHE"/>
    <n v="1"/>
    <n v="1"/>
  </r>
  <r>
    <d v="2015-05-12T00:00:00"/>
    <x v="3"/>
    <n v="5"/>
    <n v="12"/>
    <n v="3"/>
    <x v="0"/>
    <x v="159"/>
    <x v="17"/>
    <s v="04-01A GUT BAY, BARANOF"/>
    <s v="SITKA R.D."/>
    <x v="25"/>
    <x v="0"/>
    <n v="5"/>
    <n v="56.718110000000003"/>
    <n v="-134.72178"/>
    <s v="LBDEVICHE"/>
    <n v="1"/>
    <n v="1"/>
  </r>
  <r>
    <d v="2015-05-13T00:00:00"/>
    <x v="3"/>
    <n v="5"/>
    <n v="13"/>
    <n v="4"/>
    <x v="0"/>
    <x v="159"/>
    <x v="17"/>
    <s v="04-01A GUT BAY, BARANOF"/>
    <s v="SITKA R.D."/>
    <x v="25"/>
    <x v="0"/>
    <n v="4.5"/>
    <n v="56.718110000000003"/>
    <n v="-134.72178"/>
    <s v="LBDEVICHE"/>
    <n v="1"/>
    <n v="1"/>
  </r>
  <r>
    <d v="2014-05-14T00:00:00"/>
    <x v="2"/>
    <n v="5"/>
    <n v="14"/>
    <n v="4"/>
    <x v="0"/>
    <x v="159"/>
    <x v="17"/>
    <s v="04-01A GUT BAY, BARANOF"/>
    <s v="SITKA R.D."/>
    <x v="25"/>
    <x v="0"/>
    <n v="5"/>
    <n v="56.718110000000003"/>
    <n v="-134.72178"/>
    <s v="SRUSSELL03"/>
    <n v="2"/>
    <n v="1"/>
  </r>
  <r>
    <d v="2014-05-15T00:00:00"/>
    <x v="2"/>
    <n v="5"/>
    <n v="15"/>
    <n v="5"/>
    <x v="0"/>
    <x v="159"/>
    <x v="17"/>
    <s v="04-01A GUT BAY, BARANOF"/>
    <s v="SITKA R.D."/>
    <x v="25"/>
    <x v="0"/>
    <n v="2.75"/>
    <n v="56.718110000000003"/>
    <n v="-134.72178"/>
    <s v="SRUSSELL03"/>
    <n v="2"/>
    <n v="1"/>
  </r>
  <r>
    <d v="2011-05-17T00:00:00"/>
    <x v="1"/>
    <n v="5"/>
    <n v="17"/>
    <n v="3"/>
    <x v="0"/>
    <x v="159"/>
    <x v="17"/>
    <s v="04-01A GUT BAY, BARANOF"/>
    <s v="SITKA R.D."/>
    <x v="25"/>
    <x v="0"/>
    <n v="4"/>
    <n v="56.718110000000003"/>
    <n v="-134.72178"/>
    <s v="DPKELLY"/>
    <n v="2"/>
    <n v="1"/>
  </r>
  <r>
    <d v="2013-05-19T00:00:00"/>
    <x v="0"/>
    <n v="5"/>
    <n v="19"/>
    <n v="1"/>
    <x v="0"/>
    <x v="159"/>
    <x v="17"/>
    <s v="04-01A GUT BAY, BARANOF"/>
    <s v="SITKA R.D."/>
    <x v="25"/>
    <x v="0"/>
    <n v="7"/>
    <n v="56.718110000000003"/>
    <n v="-134.72178"/>
    <s v="SRUSSELL03"/>
    <n v="2"/>
    <n v="1"/>
  </r>
  <r>
    <d v="2013-05-19T00:00:00"/>
    <x v="0"/>
    <n v="5"/>
    <n v="19"/>
    <n v="1"/>
    <x v="0"/>
    <x v="159"/>
    <x v="17"/>
    <s v="04-01A GUT BAY, BARANOF"/>
    <s v="SITKA R.D."/>
    <x v="25"/>
    <x v="0"/>
    <n v="7"/>
    <n v="56.718110000000003"/>
    <n v="-134.72178"/>
    <s v="SRUSSELL03"/>
    <n v="2"/>
    <n v="1"/>
  </r>
  <r>
    <d v="2012-05-20T00:00:00"/>
    <x v="4"/>
    <n v="5"/>
    <n v="20"/>
    <n v="1"/>
    <x v="0"/>
    <x v="159"/>
    <x v="17"/>
    <s v="04-01A GUT BAY, BARANOF"/>
    <s v="SITKA R.D."/>
    <x v="6"/>
    <x v="0"/>
    <n v="4"/>
    <n v="56.718110000000003"/>
    <n v="-134.72178"/>
    <s v="PHKILLIAN"/>
    <n v="2"/>
    <n v="1"/>
  </r>
  <r>
    <d v="2013-05-20T00:00:00"/>
    <x v="0"/>
    <n v="5"/>
    <n v="20"/>
    <n v="2"/>
    <x v="0"/>
    <x v="159"/>
    <x v="17"/>
    <s v="04-01A GUT BAY, BARANOF"/>
    <s v="SITKA R.D."/>
    <x v="25"/>
    <x v="0"/>
    <n v="3"/>
    <n v="56.718110000000003"/>
    <n v="-134.72178"/>
    <s v="SRUSSELL03"/>
    <n v="2"/>
    <n v="1"/>
  </r>
  <r>
    <d v="2013-05-20T00:00:00"/>
    <x v="0"/>
    <n v="5"/>
    <n v="20"/>
    <n v="2"/>
    <x v="0"/>
    <x v="159"/>
    <x v="17"/>
    <s v="04-01A GUT BAY, BARANOF"/>
    <s v="SITKA R.D."/>
    <x v="25"/>
    <x v="0"/>
    <n v="3"/>
    <n v="56.718110000000003"/>
    <n v="-134.72178"/>
    <s v="SRUSSELL03"/>
    <n v="2"/>
    <n v="1"/>
  </r>
  <r>
    <d v="2015-05-20T00:00:00"/>
    <x v="3"/>
    <n v="5"/>
    <n v="20"/>
    <n v="4"/>
    <x v="0"/>
    <x v="159"/>
    <x v="17"/>
    <s v="04-01A GUT BAY, BARANOF"/>
    <s v="SITKA R.D."/>
    <x v="25"/>
    <x v="0"/>
    <n v="4.5"/>
    <n v="56.718110000000003"/>
    <n v="-134.72178"/>
    <s v="LBDEVICHE"/>
    <n v="1"/>
    <n v="1"/>
  </r>
  <r>
    <d v="2011-05-21T00:00:00"/>
    <x v="1"/>
    <n v="5"/>
    <n v="21"/>
    <n v="7"/>
    <x v="0"/>
    <x v="159"/>
    <x v="17"/>
    <s v="04-01A GUT BAY, BARANOF"/>
    <s v="SITKA R.D."/>
    <x v="25"/>
    <x v="0"/>
    <n v="4"/>
    <n v="56.718110000000003"/>
    <n v="-134.72178"/>
    <s v="DPKELLY"/>
    <n v="1"/>
    <n v="1"/>
  </r>
  <r>
    <d v="2012-05-21T00:00:00"/>
    <x v="4"/>
    <n v="5"/>
    <n v="21"/>
    <n v="2"/>
    <x v="0"/>
    <x v="159"/>
    <x v="17"/>
    <s v="04-01A GUT BAY, BARANOF"/>
    <s v="SITKA R.D."/>
    <x v="6"/>
    <x v="0"/>
    <n v="4"/>
    <n v="56.718110000000003"/>
    <n v="-134.72178"/>
    <s v="PHKILLIAN"/>
    <n v="1"/>
    <n v="1"/>
  </r>
  <r>
    <d v="2012-05-21T00:00:00"/>
    <x v="4"/>
    <n v="5"/>
    <n v="21"/>
    <n v="2"/>
    <x v="0"/>
    <x v="159"/>
    <x v="17"/>
    <s v="04-01A GUT BAY, BARANOF"/>
    <s v="SITKA R.D."/>
    <x v="6"/>
    <x v="0"/>
    <n v="5"/>
    <n v="56.718110000000003"/>
    <n v="-134.72178"/>
    <s v="PHKILLIAN"/>
    <n v="2"/>
    <n v="1"/>
  </r>
  <r>
    <d v="2011-05-21T00:00:00"/>
    <x v="1"/>
    <n v="5"/>
    <n v="21"/>
    <n v="7"/>
    <x v="0"/>
    <x v="159"/>
    <x v="17"/>
    <s v="04-01A GUT BAY, BARANOF"/>
    <s v="SITKA R.D."/>
    <x v="6"/>
    <x v="0"/>
    <n v="2"/>
    <n v="56.718110000000003"/>
    <n v="-134.72178"/>
    <s v="JENNIFERMACDONALD"/>
    <n v="1"/>
    <n v="1"/>
  </r>
  <r>
    <d v="2012-05-26T00:00:00"/>
    <x v="4"/>
    <n v="5"/>
    <n v="26"/>
    <n v="7"/>
    <x v="0"/>
    <x v="159"/>
    <x v="17"/>
    <s v="04-01A GUT BAY, BARANOF"/>
    <s v="SITKA R.D."/>
    <x v="6"/>
    <x v="0"/>
    <n v="4"/>
    <n v="56.718110000000003"/>
    <n v="-134.72178"/>
    <s v="PHKILLIAN"/>
    <n v="2"/>
    <n v="1"/>
  </r>
  <r>
    <d v="2012-05-27T00:00:00"/>
    <x v="4"/>
    <n v="5"/>
    <n v="27"/>
    <n v="1"/>
    <x v="0"/>
    <x v="159"/>
    <x v="17"/>
    <s v="04-01A GUT BAY, BARANOF"/>
    <s v="SITKA R.D."/>
    <x v="6"/>
    <x v="0"/>
    <n v="4"/>
    <n v="56.718110000000003"/>
    <n v="-134.72178"/>
    <s v="PHKILLIAN"/>
    <n v="3"/>
    <n v="1"/>
  </r>
  <r>
    <d v="2013-05-30T00:00:00"/>
    <x v="0"/>
    <n v="5"/>
    <n v="30"/>
    <n v="5"/>
    <x v="0"/>
    <x v="159"/>
    <x v="17"/>
    <s v="04-01A GUT BAY, BARANOF"/>
    <s v="SITKA R.D."/>
    <x v="25"/>
    <x v="0"/>
    <n v="7"/>
    <n v="56.718110000000003"/>
    <n v="-134.72178"/>
    <s v="SRUSSELL03"/>
    <n v="2"/>
    <n v="1"/>
  </r>
  <r>
    <d v="2014-09-15T00:00:00"/>
    <x v="2"/>
    <n v="9"/>
    <n v="15"/>
    <n v="2"/>
    <x v="3"/>
    <x v="159"/>
    <x v="17"/>
    <s v="04-01A GUT BAY, BARANOF"/>
    <s v="SITKA R.D."/>
    <x v="25"/>
    <x v="0"/>
    <n v="6"/>
    <n v="56.718110000000003"/>
    <n v="-134.72178"/>
    <s v="SRUSSELL03"/>
    <n v="3"/>
    <n v="1"/>
  </r>
  <r>
    <d v="2015-09-15T00:00:00"/>
    <x v="3"/>
    <n v="9"/>
    <n v="15"/>
    <n v="3"/>
    <x v="3"/>
    <x v="159"/>
    <x v="17"/>
    <s v="04-01A GUT BAY, BARANOF"/>
    <s v="SITKA R.D."/>
    <x v="25"/>
    <x v="0"/>
    <n v="5"/>
    <n v="56.718110000000003"/>
    <n v="-134.72178"/>
    <s v="LBDEVICHE"/>
    <n v="1"/>
    <n v="1"/>
  </r>
  <r>
    <d v="2015-09-16T00:00:00"/>
    <x v="3"/>
    <n v="9"/>
    <n v="16"/>
    <n v="4"/>
    <x v="3"/>
    <x v="159"/>
    <x v="17"/>
    <s v="04-01A GUT BAY, BARANOF"/>
    <s v="SITKA R.D."/>
    <x v="25"/>
    <x v="0"/>
    <n v="4"/>
    <n v="56.718110000000003"/>
    <n v="-134.72178"/>
    <s v="LBDEVICHE"/>
    <n v="2"/>
    <n v="2"/>
  </r>
  <r>
    <d v="2011-09-17T00:00:00"/>
    <x v="1"/>
    <n v="9"/>
    <n v="17"/>
    <n v="7"/>
    <x v="3"/>
    <x v="159"/>
    <x v="17"/>
    <s v="04-01A GUT BAY, BARANOF"/>
    <s v="SITKA R.D."/>
    <x v="25"/>
    <x v="0"/>
    <n v="4"/>
    <n v="56.718110000000003"/>
    <n v="-134.72178"/>
    <s v="DPKELLY"/>
    <n v="2"/>
    <n v="1"/>
  </r>
  <r>
    <d v="2012-09-17T00:00:00"/>
    <x v="4"/>
    <n v="9"/>
    <n v="17"/>
    <n v="2"/>
    <x v="3"/>
    <x v="159"/>
    <x v="17"/>
    <s v="04-01A GUT BAY, BARANOF"/>
    <s v="SITKA R.D."/>
    <x v="25"/>
    <x v="0"/>
    <n v="5"/>
    <n v="56.718110000000003"/>
    <n v="-134.72178"/>
    <s v="PHKILLIAN"/>
    <n v="2"/>
    <n v="1"/>
  </r>
  <r>
    <d v="2013-09-17T00:00:00"/>
    <x v="0"/>
    <n v="9"/>
    <n v="17"/>
    <n v="3"/>
    <x v="3"/>
    <x v="159"/>
    <x v="17"/>
    <s v="04-01A GUT BAY, BARANOF"/>
    <s v="SITKA R.D."/>
    <x v="25"/>
    <x v="0"/>
    <n v="3"/>
    <n v="56.718110000000003"/>
    <n v="-134.72178"/>
    <s v="SRUSSELL03"/>
    <n v="2"/>
    <n v="1"/>
  </r>
  <r>
    <d v="2015-09-17T00:00:00"/>
    <x v="3"/>
    <n v="9"/>
    <n v="17"/>
    <n v="5"/>
    <x v="3"/>
    <x v="159"/>
    <x v="17"/>
    <s v="04-01A GUT BAY, BARANOF"/>
    <s v="SITKA R.D."/>
    <x v="25"/>
    <x v="0"/>
    <n v="5.5"/>
    <n v="56.718110000000003"/>
    <n v="-134.72178"/>
    <s v="LBDEVICHE"/>
    <n v="1"/>
    <n v="1"/>
  </r>
  <r>
    <d v="2012-09-18T00:00:00"/>
    <x v="4"/>
    <n v="9"/>
    <n v="18"/>
    <n v="3"/>
    <x v="3"/>
    <x v="159"/>
    <x v="17"/>
    <s v="04-01A GUT BAY, BARANOF"/>
    <s v="SITKA R.D."/>
    <x v="25"/>
    <x v="0"/>
    <n v="7"/>
    <n v="56.718110000000003"/>
    <n v="-134.72178"/>
    <s v="PHKILLIAN"/>
    <n v="2"/>
    <n v="1"/>
  </r>
  <r>
    <d v="2013-09-18T00:00:00"/>
    <x v="0"/>
    <n v="9"/>
    <n v="18"/>
    <n v="4"/>
    <x v="3"/>
    <x v="159"/>
    <x v="17"/>
    <s v="04-01A GUT BAY, BARANOF"/>
    <s v="SITKA R.D."/>
    <x v="25"/>
    <x v="0"/>
    <n v="5"/>
    <n v="56.718110000000003"/>
    <n v="-134.72178"/>
    <s v="SRUSSELL03"/>
    <n v="1"/>
    <n v="1"/>
  </r>
  <r>
    <d v="2013-09-19T00:00:00"/>
    <x v="0"/>
    <n v="9"/>
    <n v="19"/>
    <n v="5"/>
    <x v="3"/>
    <x v="159"/>
    <x v="17"/>
    <s v="04-01A GUT BAY, BARANOF"/>
    <s v="SITKA R.D."/>
    <x v="25"/>
    <x v="0"/>
    <n v="3"/>
    <n v="56.718110000000003"/>
    <n v="-134.72178"/>
    <s v="SRUSSELL03"/>
    <n v="1"/>
    <n v="1"/>
  </r>
  <r>
    <d v="2013-09-20T00:00:00"/>
    <x v="0"/>
    <n v="9"/>
    <n v="20"/>
    <n v="6"/>
    <x v="3"/>
    <x v="159"/>
    <x v="17"/>
    <s v="04-01A GUT BAY, BARANOF"/>
    <s v="SITKA R.D."/>
    <x v="25"/>
    <x v="0"/>
    <n v="7"/>
    <n v="56.718110000000003"/>
    <n v="-134.72178"/>
    <s v="SRUSSELL03"/>
    <n v="1"/>
    <n v="1"/>
  </r>
  <r>
    <d v="2014-09-22T00:00:00"/>
    <x v="2"/>
    <n v="9"/>
    <n v="22"/>
    <n v="2"/>
    <x v="3"/>
    <x v="159"/>
    <x v="17"/>
    <s v="04-01A GUT BAY, BARANOF"/>
    <s v="SITKA R.D."/>
    <x v="25"/>
    <x v="0"/>
    <n v="5.75"/>
    <n v="56.718110000000003"/>
    <n v="-134.72178"/>
    <s v="SRUSSELL03"/>
    <n v="1"/>
    <n v="1"/>
  </r>
  <r>
    <d v="2014-09-23T00:00:00"/>
    <x v="2"/>
    <n v="9"/>
    <n v="23"/>
    <n v="3"/>
    <x v="3"/>
    <x v="159"/>
    <x v="17"/>
    <s v="04-01A GUT BAY, BARANOF"/>
    <s v="SITKA R.D."/>
    <x v="25"/>
    <x v="0"/>
    <n v="4"/>
    <n v="56.718110000000003"/>
    <n v="-134.72178"/>
    <s v="SRUSSELL03"/>
    <n v="1"/>
    <n v="1"/>
  </r>
  <r>
    <d v="2011-09-25T00:00:00"/>
    <x v="1"/>
    <n v="9"/>
    <n v="25"/>
    <n v="1"/>
    <x v="3"/>
    <x v="159"/>
    <x v="17"/>
    <s v="04-01A GUT BAY, BARANOF"/>
    <s v="SITKA R.D."/>
    <x v="25"/>
    <x v="0"/>
    <n v="7"/>
    <n v="56.718110000000003"/>
    <n v="-134.72178"/>
    <s v="DPKELLY"/>
    <n v="2"/>
    <n v="1"/>
  </r>
  <r>
    <d v="2011-09-26T00:00:00"/>
    <x v="1"/>
    <n v="9"/>
    <n v="26"/>
    <n v="2"/>
    <x v="3"/>
    <x v="159"/>
    <x v="17"/>
    <s v="04-01A GUT BAY, BARANOF"/>
    <s v="SITKA R.D."/>
    <x v="25"/>
    <x v="0"/>
    <n v="5"/>
    <n v="56.718110000000003"/>
    <n v="-134.72178"/>
    <s v="DPKELLY"/>
    <n v="2"/>
    <n v="1"/>
  </r>
  <r>
    <d v="2015-09-26T00:00:00"/>
    <x v="3"/>
    <n v="9"/>
    <n v="26"/>
    <n v="7"/>
    <x v="3"/>
    <x v="159"/>
    <x v="17"/>
    <s v="04-01A GUT BAY, BARANOF"/>
    <s v="SITKA R.D."/>
    <x v="25"/>
    <x v="0"/>
    <n v="6.5"/>
    <n v="56.718110000000003"/>
    <n v="-134.72178"/>
    <s v="LBDEVICHE"/>
    <n v="1"/>
    <n v="1"/>
  </r>
  <r>
    <d v="2011-09-27T00:00:00"/>
    <x v="1"/>
    <n v="9"/>
    <n v="27"/>
    <n v="3"/>
    <x v="3"/>
    <x v="159"/>
    <x v="17"/>
    <s v="04-01A GUT BAY, BARANOF"/>
    <s v="SITKA R.D."/>
    <x v="25"/>
    <x v="0"/>
    <n v="5.5"/>
    <n v="56.718110000000003"/>
    <n v="-134.72178"/>
    <s v="DPKELLY"/>
    <n v="2"/>
    <n v="1"/>
  </r>
  <r>
    <d v="2012-05-20T00:00:00"/>
    <x v="4"/>
    <n v="5"/>
    <n v="20"/>
    <n v="1"/>
    <x v="0"/>
    <x v="159"/>
    <x v="17"/>
    <s v="04-01A GUT BAY, BARANOF"/>
    <s v="SITKA R.D."/>
    <x v="6"/>
    <x v="4"/>
    <n v="4"/>
    <n v="56.718110000000003"/>
    <n v="-134.72178"/>
    <s v="PHKILLIAN"/>
    <n v="1"/>
    <n v="0"/>
  </r>
  <r>
    <d v="2012-05-21T00:00:00"/>
    <x v="4"/>
    <n v="5"/>
    <n v="21"/>
    <n v="2"/>
    <x v="0"/>
    <x v="159"/>
    <x v="17"/>
    <s v="04-01A GUT BAY, BARANOF"/>
    <s v="SITKA R.D."/>
    <x v="6"/>
    <x v="4"/>
    <n v="4"/>
    <n v="56.718110000000003"/>
    <n v="-134.72178"/>
    <s v="PHKILLIAN"/>
    <n v="1"/>
    <n v="0"/>
  </r>
  <r>
    <d v="2012-05-21T00:00:00"/>
    <x v="4"/>
    <n v="5"/>
    <n v="21"/>
    <n v="2"/>
    <x v="0"/>
    <x v="159"/>
    <x v="17"/>
    <s v="04-01A GUT BAY, BARANOF"/>
    <s v="SITKA R.D."/>
    <x v="6"/>
    <x v="4"/>
    <n v="5"/>
    <n v="56.718110000000003"/>
    <n v="-134.72178"/>
    <s v="PHKILLIAN"/>
    <n v="1"/>
    <n v="0"/>
  </r>
  <r>
    <d v="2012-05-26T00:00:00"/>
    <x v="4"/>
    <n v="5"/>
    <n v="26"/>
    <n v="7"/>
    <x v="0"/>
    <x v="159"/>
    <x v="17"/>
    <s v="04-01A GUT BAY, BARANOF"/>
    <s v="SITKA R.D."/>
    <x v="6"/>
    <x v="4"/>
    <n v="4"/>
    <n v="56.718110000000003"/>
    <n v="-134.72178"/>
    <s v="PHKILLIAN"/>
    <n v="1"/>
    <n v="0"/>
  </r>
  <r>
    <d v="2012-06-20T00:00:00"/>
    <x v="4"/>
    <n v="6"/>
    <n v="20"/>
    <n v="4"/>
    <x v="1"/>
    <x v="159"/>
    <x v="17"/>
    <s v="04-01A GUT BAY, BARANOF"/>
    <s v="SITKA R.D."/>
    <x v="63"/>
    <x v="4"/>
    <n v="1"/>
    <n v="56.718110000000003"/>
    <n v="-134.72178"/>
    <s v="SHANEKING"/>
    <n v="5"/>
    <n v="1"/>
  </r>
  <r>
    <d v="2015-09-15T00:00:00"/>
    <x v="3"/>
    <n v="9"/>
    <n v="15"/>
    <n v="3"/>
    <x v="3"/>
    <x v="159"/>
    <x v="17"/>
    <s v="04-01A GUT BAY, BARANOF"/>
    <s v="SITKA R.D."/>
    <x v="25"/>
    <x v="4"/>
    <n v="5"/>
    <n v="56.718110000000003"/>
    <n v="-134.72178"/>
    <s v="LBDEVICHE"/>
    <n v="1"/>
    <n v="1"/>
  </r>
  <r>
    <d v="2015-09-17T00:00:00"/>
    <x v="3"/>
    <n v="9"/>
    <n v="17"/>
    <n v="5"/>
    <x v="3"/>
    <x v="159"/>
    <x v="17"/>
    <s v="04-01A GUT BAY, BARANOF"/>
    <s v="SITKA R.D."/>
    <x v="25"/>
    <x v="4"/>
    <n v="5.5"/>
    <n v="56.718110000000003"/>
    <n v="-134.72178"/>
    <s v="LBDEVICHE"/>
    <n v="1"/>
    <n v="1"/>
  </r>
  <r>
    <d v="2015-09-17T00:00:00"/>
    <x v="3"/>
    <n v="9"/>
    <n v="17"/>
    <n v="5"/>
    <x v="3"/>
    <x v="159"/>
    <x v="17"/>
    <s v="04-01A GUT BAY, BARANOF"/>
    <s v="SITKA R.D."/>
    <x v="3"/>
    <x v="4"/>
    <n v="1"/>
    <n v="56.718110000000003"/>
    <n v="-134.72178"/>
    <s v="LBDEVICHE"/>
    <n v="3"/>
    <n v="1"/>
  </r>
  <r>
    <d v="2014-06-03T00:00:00"/>
    <x v="2"/>
    <n v="6"/>
    <n v="3"/>
    <n v="3"/>
    <x v="1"/>
    <x v="160"/>
    <x v="17"/>
    <s v="04-01A GUT BAY, BARANOF"/>
    <s v="SITKA R.D."/>
    <x v="13"/>
    <x v="3"/>
    <n v="2"/>
    <n v="56.700319999999998"/>
    <n v="-134.75376"/>
    <s v="SRUSSELL03"/>
    <n v="8"/>
    <n v="1"/>
  </r>
  <r>
    <d v="2012-06-13T00:00:00"/>
    <x v="4"/>
    <n v="6"/>
    <n v="13"/>
    <n v="4"/>
    <x v="1"/>
    <x v="160"/>
    <x v="17"/>
    <s v="04-01A GUT BAY, BARANOF"/>
    <s v="SITKA R.D."/>
    <x v="13"/>
    <x v="3"/>
    <n v="1"/>
    <n v="56.700319999999998"/>
    <n v="-134.75376"/>
    <s v="PHKILLIAN"/>
    <n v="3"/>
    <n v="1"/>
  </r>
  <r>
    <d v="2012-06-27T00:00:00"/>
    <x v="4"/>
    <n v="6"/>
    <n v="27"/>
    <n v="4"/>
    <x v="1"/>
    <x v="160"/>
    <x v="17"/>
    <s v="04-01A GUT BAY, BARANOF"/>
    <s v="SITKA R.D."/>
    <x v="13"/>
    <x v="3"/>
    <n v="1"/>
    <n v="56.700319999999998"/>
    <n v="-134.75376"/>
    <s v="PHKILLIAN"/>
    <n v="10"/>
    <n v="1"/>
  </r>
  <r>
    <d v="2011-06-29T00:00:00"/>
    <x v="1"/>
    <n v="6"/>
    <n v="29"/>
    <n v="4"/>
    <x v="1"/>
    <x v="160"/>
    <x v="17"/>
    <s v="04-01A GUT BAY, BARANOF"/>
    <s v="SITKA R.D."/>
    <x v="13"/>
    <x v="3"/>
    <n v="2.5"/>
    <n v="56.700319999999998"/>
    <n v="-134.75376"/>
    <s v="JENNIFERMACDONALD"/>
    <n v="9"/>
    <n v="1"/>
  </r>
  <r>
    <d v="2012-07-10T00:00:00"/>
    <x v="4"/>
    <n v="7"/>
    <n v="10"/>
    <n v="3"/>
    <x v="1"/>
    <x v="160"/>
    <x v="17"/>
    <s v="04-01A GUT BAY, BARANOF"/>
    <s v="SITKA R.D."/>
    <x v="13"/>
    <x v="3"/>
    <n v="3"/>
    <n v="56.700319999999998"/>
    <n v="-134.75376"/>
    <s v="PHKILLIAN"/>
    <n v="7"/>
    <n v="2"/>
  </r>
  <r>
    <d v="2015-07-14T00:00:00"/>
    <x v="3"/>
    <n v="7"/>
    <n v="14"/>
    <n v="3"/>
    <x v="1"/>
    <x v="160"/>
    <x v="17"/>
    <s v="04-01A GUT BAY, BARANOF"/>
    <s v="SITKA R.D."/>
    <x v="13"/>
    <x v="3"/>
    <n v="3"/>
    <n v="56.700319999999998"/>
    <n v="-134.75376"/>
    <s v="LBDEVICHE"/>
    <n v="2"/>
    <n v="1"/>
  </r>
  <r>
    <d v="2011-07-15T00:00:00"/>
    <x v="1"/>
    <n v="7"/>
    <n v="15"/>
    <n v="6"/>
    <x v="1"/>
    <x v="160"/>
    <x v="17"/>
    <s v="04-01A GUT BAY, BARANOF"/>
    <s v="SITKA R.D."/>
    <x v="3"/>
    <x v="3"/>
    <n v="5"/>
    <n v="56.700319999999998"/>
    <n v="-134.75376"/>
    <s v="DPKELLY"/>
    <n v="3"/>
    <n v="1"/>
  </r>
  <r>
    <d v="2012-07-15T00:00:00"/>
    <x v="4"/>
    <n v="7"/>
    <n v="15"/>
    <n v="1"/>
    <x v="1"/>
    <x v="160"/>
    <x v="17"/>
    <s v="04-01A GUT BAY, BARANOF"/>
    <s v="SITKA R.D."/>
    <x v="3"/>
    <x v="3"/>
    <n v="3"/>
    <n v="56.700319999999998"/>
    <n v="-134.75376"/>
    <s v="PHKILLIAN"/>
    <n v="3"/>
    <n v="1"/>
  </r>
  <r>
    <d v="2011-07-17T00:00:00"/>
    <x v="1"/>
    <n v="7"/>
    <n v="17"/>
    <n v="1"/>
    <x v="1"/>
    <x v="160"/>
    <x v="17"/>
    <s v="04-01A GUT BAY, BARANOF"/>
    <s v="SITKA R.D."/>
    <x v="3"/>
    <x v="3"/>
    <n v="6"/>
    <n v="56.700319999999998"/>
    <n v="-134.75376"/>
    <s v="DPKELLY"/>
    <n v="3"/>
    <n v="1"/>
  </r>
  <r>
    <d v="2013-07-17T00:00:00"/>
    <x v="0"/>
    <n v="7"/>
    <n v="17"/>
    <n v="4"/>
    <x v="1"/>
    <x v="160"/>
    <x v="17"/>
    <s v="04-01A GUT BAY, BARANOF"/>
    <s v="SITKA R.D."/>
    <x v="13"/>
    <x v="3"/>
    <n v="3"/>
    <n v="56.700319999999998"/>
    <n v="-134.75376"/>
    <s v="PHKILLIAN"/>
    <n v="1"/>
    <n v="1"/>
  </r>
  <r>
    <d v="2013-07-19T00:00:00"/>
    <x v="0"/>
    <n v="7"/>
    <n v="19"/>
    <n v="6"/>
    <x v="1"/>
    <x v="160"/>
    <x v="17"/>
    <s v="04-01A GUT BAY, BARANOF"/>
    <s v="SITKA R.D."/>
    <x v="9"/>
    <x v="3"/>
    <n v="4"/>
    <n v="56.700319999999998"/>
    <n v="-134.75376"/>
    <s v="SRUSSELL03"/>
    <n v="5"/>
    <n v="1"/>
  </r>
  <r>
    <d v="2011-07-20T00:00:00"/>
    <x v="1"/>
    <n v="7"/>
    <n v="20"/>
    <n v="4"/>
    <x v="1"/>
    <x v="160"/>
    <x v="17"/>
    <s v="04-01A GUT BAY, BARANOF"/>
    <s v="SITKA R.D."/>
    <x v="3"/>
    <x v="3"/>
    <n v="5"/>
    <n v="56.700319999999998"/>
    <n v="-134.75376"/>
    <s v="DPKELLY"/>
    <n v="3"/>
    <n v="1"/>
  </r>
  <r>
    <d v="2011-07-21T00:00:00"/>
    <x v="1"/>
    <n v="7"/>
    <n v="21"/>
    <n v="5"/>
    <x v="1"/>
    <x v="160"/>
    <x v="17"/>
    <s v="04-01A GUT BAY, BARANOF"/>
    <s v="SITKA R.D."/>
    <x v="3"/>
    <x v="3"/>
    <n v="4"/>
    <n v="56.700319999999998"/>
    <n v="-134.75376"/>
    <s v="DPKELLY"/>
    <n v="3"/>
    <n v="1"/>
  </r>
  <r>
    <d v="2014-07-23T00:00:00"/>
    <x v="2"/>
    <n v="7"/>
    <n v="23"/>
    <n v="4"/>
    <x v="1"/>
    <x v="160"/>
    <x v="17"/>
    <s v="04-01A GUT BAY, BARANOF"/>
    <s v="SITKA R.D."/>
    <x v="9"/>
    <x v="3"/>
    <n v="4.5"/>
    <n v="56.700319999999998"/>
    <n v="-134.75376"/>
    <s v="SRUSSELL03"/>
    <n v="4"/>
    <n v="1"/>
  </r>
  <r>
    <d v="2014-07-23T00:00:00"/>
    <x v="2"/>
    <n v="7"/>
    <n v="23"/>
    <n v="4"/>
    <x v="1"/>
    <x v="160"/>
    <x v="17"/>
    <s v="04-01A GUT BAY, BARANOF"/>
    <s v="SITKA R.D."/>
    <x v="13"/>
    <x v="3"/>
    <n v="4.5"/>
    <n v="56.700319999999998"/>
    <n v="-134.75376"/>
    <s v="SRUSSELL03"/>
    <n v="3"/>
    <n v="1"/>
  </r>
  <r>
    <d v="2013-07-26T00:00:00"/>
    <x v="0"/>
    <n v="7"/>
    <n v="26"/>
    <n v="6"/>
    <x v="1"/>
    <x v="160"/>
    <x v="17"/>
    <s v="04-01A GUT BAY, BARANOF"/>
    <s v="SITKA R.D."/>
    <x v="9"/>
    <x v="3"/>
    <n v="4"/>
    <n v="56.700319999999998"/>
    <n v="-134.75376"/>
    <s v="SRUSSELL03"/>
    <n v="2"/>
    <n v="1"/>
  </r>
  <r>
    <d v="2011-07-28T00:00:00"/>
    <x v="1"/>
    <n v="7"/>
    <n v="28"/>
    <n v="5"/>
    <x v="1"/>
    <x v="160"/>
    <x v="17"/>
    <s v="04-01A GUT BAY, BARANOF"/>
    <s v="SITKA R.D."/>
    <x v="9"/>
    <x v="3"/>
    <n v="4"/>
    <n v="56.700319999999998"/>
    <n v="-134.75376"/>
    <s v="DPKELLY"/>
    <n v="1"/>
    <n v="1"/>
  </r>
  <r>
    <d v="2011-07-29T00:00:00"/>
    <x v="1"/>
    <n v="7"/>
    <n v="29"/>
    <n v="6"/>
    <x v="1"/>
    <x v="160"/>
    <x v="17"/>
    <s v="04-01A GUT BAY, BARANOF"/>
    <s v="SITKA R.D."/>
    <x v="9"/>
    <x v="3"/>
    <n v="4.5"/>
    <n v="56.700319999999998"/>
    <n v="-134.75376"/>
    <s v="DPKELLY"/>
    <n v="2"/>
    <n v="1"/>
  </r>
  <r>
    <d v="2012-07-29T00:00:00"/>
    <x v="4"/>
    <n v="7"/>
    <n v="29"/>
    <n v="1"/>
    <x v="1"/>
    <x v="160"/>
    <x v="17"/>
    <s v="04-01A GUT BAY, BARANOF"/>
    <s v="SITKA R.D."/>
    <x v="3"/>
    <x v="3"/>
    <n v="3"/>
    <n v="56.700319999999998"/>
    <n v="-134.75376"/>
    <s v="PHKILLIAN"/>
    <n v="3"/>
    <n v="1"/>
  </r>
  <r>
    <d v="2013-07-30T00:00:00"/>
    <x v="0"/>
    <n v="7"/>
    <n v="30"/>
    <n v="3"/>
    <x v="1"/>
    <x v="160"/>
    <x v="17"/>
    <s v="04-01A GUT BAY, BARANOF"/>
    <s v="SITKA R.D."/>
    <x v="12"/>
    <x v="3"/>
    <n v="5"/>
    <n v="56.700319999999998"/>
    <n v="-134.75376"/>
    <s v="PHKILLIAN"/>
    <n v="6"/>
    <n v="1"/>
  </r>
  <r>
    <d v="2014-07-30T00:00:00"/>
    <x v="2"/>
    <n v="7"/>
    <n v="30"/>
    <n v="4"/>
    <x v="1"/>
    <x v="160"/>
    <x v="17"/>
    <s v="04-01A GUT BAY, BARANOF"/>
    <s v="SITKA R.D."/>
    <x v="12"/>
    <x v="3"/>
    <n v="5"/>
    <n v="56.700319999999998"/>
    <n v="-134.75376"/>
    <s v="SRUSSELL03"/>
    <n v="6"/>
    <n v="1"/>
  </r>
  <r>
    <d v="2011-07-31T00:00:00"/>
    <x v="1"/>
    <n v="7"/>
    <n v="31"/>
    <n v="1"/>
    <x v="1"/>
    <x v="160"/>
    <x v="17"/>
    <s v="04-01A GUT BAY, BARANOF"/>
    <s v="SITKA R.D."/>
    <x v="3"/>
    <x v="3"/>
    <n v="4"/>
    <n v="56.700319999999998"/>
    <n v="-134.75376"/>
    <s v="DPKELLY"/>
    <n v="3"/>
    <n v="1"/>
  </r>
  <r>
    <d v="2012-08-04T00:00:00"/>
    <x v="4"/>
    <n v="8"/>
    <n v="4"/>
    <n v="7"/>
    <x v="1"/>
    <x v="160"/>
    <x v="17"/>
    <s v="04-01A GUT BAY, BARANOF"/>
    <s v="SITKA R.D."/>
    <x v="3"/>
    <x v="3"/>
    <n v="2"/>
    <n v="56.700319999999998"/>
    <n v="-134.75376"/>
    <s v="PHKILLIAN"/>
    <n v="2"/>
    <n v="1"/>
  </r>
  <r>
    <d v="2012-08-05T00:00:00"/>
    <x v="4"/>
    <n v="8"/>
    <n v="5"/>
    <n v="1"/>
    <x v="1"/>
    <x v="160"/>
    <x v="17"/>
    <s v="04-01A GUT BAY, BARANOF"/>
    <s v="SITKA R.D."/>
    <x v="3"/>
    <x v="3"/>
    <n v="6"/>
    <n v="56.700319999999998"/>
    <n v="-134.75376"/>
    <s v="PHKILLIAN"/>
    <n v="2"/>
    <n v="1"/>
  </r>
  <r>
    <d v="2013-08-07T00:00:00"/>
    <x v="0"/>
    <n v="8"/>
    <n v="7"/>
    <n v="4"/>
    <x v="1"/>
    <x v="160"/>
    <x v="17"/>
    <s v="04-01A GUT BAY, BARANOF"/>
    <s v="SITKA R.D."/>
    <x v="9"/>
    <x v="3"/>
    <n v="3.5"/>
    <n v="56.700319999999998"/>
    <n v="-134.75376"/>
    <s v="SRUSSELL03"/>
    <n v="5"/>
    <n v="1"/>
  </r>
  <r>
    <d v="2013-08-09T00:00:00"/>
    <x v="0"/>
    <n v="8"/>
    <n v="9"/>
    <n v="6"/>
    <x v="1"/>
    <x v="160"/>
    <x v="17"/>
    <s v="04-01A GUT BAY, BARANOF"/>
    <s v="SITKA R.D."/>
    <x v="9"/>
    <x v="3"/>
    <n v="3"/>
    <n v="56.700319999999998"/>
    <n v="-134.75376"/>
    <s v="SRUSSELL03"/>
    <n v="5"/>
    <n v="1"/>
  </r>
  <r>
    <d v="2011-08-10T00:00:00"/>
    <x v="1"/>
    <n v="8"/>
    <n v="10"/>
    <n v="4"/>
    <x v="1"/>
    <x v="160"/>
    <x v="17"/>
    <s v="04-01A GUT BAY, BARANOF"/>
    <s v="SITKA R.D."/>
    <x v="3"/>
    <x v="3"/>
    <n v="6"/>
    <n v="56.700319999999998"/>
    <n v="-134.75376"/>
    <s v="DPKELLY"/>
    <n v="3"/>
    <n v="1"/>
  </r>
  <r>
    <d v="2011-08-11T00:00:00"/>
    <x v="1"/>
    <n v="8"/>
    <n v="11"/>
    <n v="5"/>
    <x v="1"/>
    <x v="160"/>
    <x v="17"/>
    <s v="04-01A GUT BAY, BARANOF"/>
    <s v="SITKA R.D."/>
    <x v="9"/>
    <x v="3"/>
    <n v="5"/>
    <n v="56.700319999999998"/>
    <n v="-134.75376"/>
    <s v="DPKELLY"/>
    <n v="4"/>
    <n v="1"/>
  </r>
  <r>
    <d v="2013-08-11T00:00:00"/>
    <x v="0"/>
    <n v="8"/>
    <n v="11"/>
    <n v="1"/>
    <x v="1"/>
    <x v="160"/>
    <x v="17"/>
    <s v="04-01A GUT BAY, BARANOF"/>
    <s v="SITKA R.D."/>
    <x v="9"/>
    <x v="3"/>
    <n v="4.5"/>
    <n v="56.700319999999998"/>
    <n v="-134.75376"/>
    <s v="SRUSSELL03"/>
    <n v="2"/>
    <n v="1"/>
  </r>
  <r>
    <d v="2015-08-11T00:00:00"/>
    <x v="3"/>
    <n v="8"/>
    <n v="11"/>
    <n v="3"/>
    <x v="1"/>
    <x v="160"/>
    <x v="17"/>
    <s v="04-01A GUT BAY, BARANOF"/>
    <s v="SITKA R.D."/>
    <x v="13"/>
    <x v="3"/>
    <n v="2.5"/>
    <n v="56.700319999999998"/>
    <n v="-134.75376"/>
    <s v="LBDEVICHE"/>
    <n v="7"/>
    <n v="1"/>
  </r>
  <r>
    <d v="2015-08-14T00:00:00"/>
    <x v="3"/>
    <n v="8"/>
    <n v="14"/>
    <n v="6"/>
    <x v="1"/>
    <x v="160"/>
    <x v="17"/>
    <s v="04-01A GUT BAY, BARANOF"/>
    <s v="SITKA R.D."/>
    <x v="9"/>
    <x v="3"/>
    <n v="4.5"/>
    <n v="56.700319999999998"/>
    <n v="-134.75376"/>
    <s v="LBDEVICHE"/>
    <n v="3"/>
    <n v="1"/>
  </r>
  <r>
    <d v="2013-08-15T00:00:00"/>
    <x v="0"/>
    <n v="8"/>
    <n v="15"/>
    <n v="5"/>
    <x v="1"/>
    <x v="160"/>
    <x v="17"/>
    <s v="04-01A GUT BAY, BARANOF"/>
    <s v="SITKA R.D."/>
    <x v="9"/>
    <x v="3"/>
    <n v="4.5"/>
    <n v="56.700319999999998"/>
    <n v="-134.75376"/>
    <s v="SRUSSELL03"/>
    <n v="3"/>
    <n v="1"/>
  </r>
  <r>
    <d v="2013-08-16T00:00:00"/>
    <x v="0"/>
    <n v="8"/>
    <n v="16"/>
    <n v="6"/>
    <x v="1"/>
    <x v="160"/>
    <x v="17"/>
    <s v="04-01A GUT BAY, BARANOF"/>
    <s v="SITKA R.D."/>
    <x v="9"/>
    <x v="3"/>
    <n v="4"/>
    <n v="56.700319999999998"/>
    <n v="-134.75376"/>
    <s v="SRUSSELL03"/>
    <n v="4"/>
    <n v="1"/>
  </r>
  <r>
    <d v="2012-08-16T00:00:00"/>
    <x v="4"/>
    <n v="8"/>
    <n v="16"/>
    <n v="5"/>
    <x v="1"/>
    <x v="160"/>
    <x v="17"/>
    <s v="04-01A GUT BAY, BARANOF"/>
    <s v="SITKA R.D."/>
    <x v="3"/>
    <x v="3"/>
    <n v="2"/>
    <n v="56.700319999999998"/>
    <n v="-134.75376"/>
    <s v="PHKILLIAN"/>
    <n v="2"/>
    <n v="1"/>
  </r>
  <r>
    <d v="2013-08-21T00:00:00"/>
    <x v="0"/>
    <n v="8"/>
    <n v="21"/>
    <n v="4"/>
    <x v="1"/>
    <x v="160"/>
    <x v="17"/>
    <s v="04-01A GUT BAY, BARANOF"/>
    <s v="SITKA R.D."/>
    <x v="13"/>
    <x v="3"/>
    <n v="2"/>
    <n v="56.700319999999998"/>
    <n v="-134.75376"/>
    <s v="PHKILLIAN"/>
    <n v="8"/>
    <n v="1"/>
  </r>
  <r>
    <d v="2012-08-25T00:00:00"/>
    <x v="4"/>
    <n v="8"/>
    <n v="25"/>
    <n v="7"/>
    <x v="1"/>
    <x v="160"/>
    <x v="17"/>
    <s v="04-01A GUT BAY, BARANOF"/>
    <s v="SITKA R.D."/>
    <x v="9"/>
    <x v="3"/>
    <n v="4.75"/>
    <n v="56.700319999999998"/>
    <n v="-134.75376"/>
    <s v="PHKILLIAN"/>
    <n v="3"/>
    <n v="1"/>
  </r>
  <r>
    <d v="2012-08-29T00:00:00"/>
    <x v="4"/>
    <n v="8"/>
    <n v="29"/>
    <n v="4"/>
    <x v="1"/>
    <x v="160"/>
    <x v="17"/>
    <s v="04-01A GUT BAY, BARANOF"/>
    <s v="SITKA R.D."/>
    <x v="9"/>
    <x v="3"/>
    <n v="3"/>
    <n v="56.700319999999998"/>
    <n v="-134.75376"/>
    <s v="PHKILLIAN"/>
    <n v="2"/>
    <n v="1"/>
  </r>
  <r>
    <d v="2012-09-04T00:00:00"/>
    <x v="4"/>
    <n v="9"/>
    <n v="4"/>
    <n v="3"/>
    <x v="1"/>
    <x v="160"/>
    <x v="17"/>
    <s v="04-01A GUT BAY, BARANOF"/>
    <s v="SITKA R.D."/>
    <x v="9"/>
    <x v="3"/>
    <n v="3.75"/>
    <n v="56.700319999999998"/>
    <n v="-134.75376"/>
    <s v="PHKILLIAN"/>
    <n v="3"/>
    <n v="1"/>
  </r>
  <r>
    <d v="2012-09-06T00:00:00"/>
    <x v="4"/>
    <n v="9"/>
    <n v="6"/>
    <n v="5"/>
    <x v="1"/>
    <x v="160"/>
    <x v="17"/>
    <s v="04-01A GUT BAY, BARANOF"/>
    <s v="SITKA R.D."/>
    <x v="9"/>
    <x v="3"/>
    <n v="5"/>
    <n v="56.700319999999998"/>
    <n v="-134.75376"/>
    <s v="PHKILLIAN"/>
    <n v="2"/>
    <n v="1"/>
  </r>
  <r>
    <d v="2011-09-08T00:00:00"/>
    <x v="1"/>
    <n v="9"/>
    <n v="8"/>
    <n v="5"/>
    <x v="1"/>
    <x v="160"/>
    <x v="17"/>
    <s v="04-01A GUT BAY, BARANOF"/>
    <s v="SITKA R.D."/>
    <x v="9"/>
    <x v="3"/>
    <n v="4.5"/>
    <n v="56.700319999999998"/>
    <n v="-134.75376"/>
    <s v="DPKELLY"/>
    <n v="3"/>
    <n v="1"/>
  </r>
  <r>
    <d v="2014-09-09T00:00:00"/>
    <x v="2"/>
    <n v="9"/>
    <n v="9"/>
    <n v="3"/>
    <x v="1"/>
    <x v="160"/>
    <x v="17"/>
    <s v="04-01A GUT BAY, BARANOF"/>
    <s v="SITKA R.D."/>
    <x v="12"/>
    <x v="3"/>
    <n v="5"/>
    <n v="56.700319999999998"/>
    <n v="-134.75376"/>
    <s v="SRUSSELL03"/>
    <n v="6"/>
    <n v="1"/>
  </r>
  <r>
    <d v="2012-09-11T00:00:00"/>
    <x v="4"/>
    <n v="9"/>
    <n v="11"/>
    <n v="3"/>
    <x v="1"/>
    <x v="160"/>
    <x v="17"/>
    <s v="04-01A GUT BAY, BARANOF"/>
    <s v="SITKA R.D."/>
    <x v="9"/>
    <x v="3"/>
    <n v="5.5"/>
    <n v="56.700319999999998"/>
    <n v="-134.75376"/>
    <s v="PHKILLIAN"/>
    <n v="2"/>
    <n v="1"/>
  </r>
  <r>
    <d v="2011-09-13T00:00:00"/>
    <x v="1"/>
    <n v="9"/>
    <n v="13"/>
    <n v="3"/>
    <x v="1"/>
    <x v="160"/>
    <x v="17"/>
    <s v="04-01A GUT BAY, BARANOF"/>
    <s v="SITKA R.D."/>
    <x v="9"/>
    <x v="3"/>
    <n v="4"/>
    <n v="56.700319999999998"/>
    <n v="-134.75376"/>
    <s v="DPKELLY"/>
    <n v="4"/>
    <n v="1"/>
  </r>
  <r>
    <d v="2013-09-13T00:00:00"/>
    <x v="0"/>
    <n v="9"/>
    <n v="13"/>
    <n v="6"/>
    <x v="1"/>
    <x v="160"/>
    <x v="17"/>
    <s v="04-01A GUT BAY, BARANOF"/>
    <s v="SITKA R.D."/>
    <x v="9"/>
    <x v="3"/>
    <n v="4.5"/>
    <n v="56.700319999999998"/>
    <n v="-134.75376"/>
    <s v="SRUSSELL03"/>
    <n v="2"/>
    <n v="1"/>
  </r>
  <r>
    <d v="2013-09-16T00:00:00"/>
    <x v="0"/>
    <n v="9"/>
    <n v="16"/>
    <n v="2"/>
    <x v="3"/>
    <x v="160"/>
    <x v="17"/>
    <s v="04-01A GUT BAY, BARANOF"/>
    <s v="SITKA R.D."/>
    <x v="12"/>
    <x v="3"/>
    <n v="6"/>
    <n v="56.700319999999998"/>
    <n v="-134.75376"/>
    <s v="PHKILLIAN"/>
    <n v="6"/>
    <n v="1"/>
  </r>
  <r>
    <d v="2014-09-22T00:00:00"/>
    <x v="2"/>
    <n v="9"/>
    <n v="22"/>
    <n v="2"/>
    <x v="3"/>
    <x v="160"/>
    <x v="17"/>
    <s v="04-01A GUT BAY, BARANOF"/>
    <s v="SITKA R.D."/>
    <x v="9"/>
    <x v="3"/>
    <n v="4"/>
    <n v="56.700319999999998"/>
    <n v="-134.75376"/>
    <s v="SRUSSELL03"/>
    <n v="3"/>
    <n v="1"/>
  </r>
  <r>
    <d v="2014-09-22T00:00:00"/>
    <x v="2"/>
    <n v="9"/>
    <n v="22"/>
    <n v="2"/>
    <x v="3"/>
    <x v="160"/>
    <x v="17"/>
    <s v="04-01A GUT BAY, BARANOF"/>
    <s v="SITKA R.D."/>
    <x v="9"/>
    <x v="3"/>
    <n v="4.25"/>
    <n v="56.700319999999998"/>
    <n v="-134.75376"/>
    <s v="SRUSSELL03"/>
    <n v="4"/>
    <n v="1"/>
  </r>
  <r>
    <d v="2014-09-23T00:00:00"/>
    <x v="2"/>
    <n v="9"/>
    <n v="23"/>
    <n v="3"/>
    <x v="3"/>
    <x v="160"/>
    <x v="17"/>
    <s v="04-01A GUT BAY, BARANOF"/>
    <s v="SITKA R.D."/>
    <x v="9"/>
    <x v="3"/>
    <n v="4.5"/>
    <n v="56.700319999999998"/>
    <n v="-134.75376"/>
    <s v="SRUSSELL03"/>
    <n v="3"/>
    <n v="1"/>
  </r>
  <r>
    <d v="2012-06-13T00:00:00"/>
    <x v="4"/>
    <n v="6"/>
    <n v="13"/>
    <n v="4"/>
    <x v="1"/>
    <x v="160"/>
    <x v="17"/>
    <s v="04-01A GUT BAY, BARANOF"/>
    <s v="SITKA R.D."/>
    <x v="13"/>
    <x v="4"/>
    <n v="2.5"/>
    <n v="56.700319999999998"/>
    <n v="-134.75376"/>
    <s v="PHKILLIAN"/>
    <n v="3"/>
    <n v="1"/>
  </r>
  <r>
    <d v="2012-06-27T00:00:00"/>
    <x v="4"/>
    <n v="6"/>
    <n v="27"/>
    <n v="4"/>
    <x v="1"/>
    <x v="160"/>
    <x v="17"/>
    <s v="04-01A GUT BAY, BARANOF"/>
    <s v="SITKA R.D."/>
    <x v="13"/>
    <x v="4"/>
    <n v="1.5"/>
    <n v="56.700319999999998"/>
    <n v="-134.75376"/>
    <s v="PHKILLIAN"/>
    <n v="10"/>
    <n v="1"/>
  </r>
  <r>
    <d v="2012-07-10T00:00:00"/>
    <x v="4"/>
    <n v="7"/>
    <n v="10"/>
    <n v="3"/>
    <x v="1"/>
    <x v="160"/>
    <x v="17"/>
    <s v="04-01A GUT BAY, BARANOF"/>
    <s v="SITKA R.D."/>
    <x v="13"/>
    <x v="4"/>
    <n v="2"/>
    <n v="56.700319999999998"/>
    <n v="-134.75376"/>
    <s v="PHKILLIAN"/>
    <n v="3"/>
    <n v="1"/>
  </r>
  <r>
    <d v="2013-07-17T00:00:00"/>
    <x v="0"/>
    <n v="7"/>
    <n v="17"/>
    <n v="4"/>
    <x v="1"/>
    <x v="160"/>
    <x v="17"/>
    <s v="04-01A GUT BAY, BARANOF"/>
    <s v="SITKA R.D."/>
    <x v="13"/>
    <x v="4"/>
    <n v="2"/>
    <n v="56.700319999999998"/>
    <n v="-134.75376"/>
    <s v="PHKILLIAN"/>
    <n v="12"/>
    <n v="1"/>
  </r>
  <r>
    <d v="2011-08-23T00:00:00"/>
    <x v="1"/>
    <n v="8"/>
    <n v="23"/>
    <n v="3"/>
    <x v="1"/>
    <x v="161"/>
    <x v="17"/>
    <s v="04-01A GUT BAY, BARANOF"/>
    <s v="SITKA R.D."/>
    <x v="3"/>
    <x v="3"/>
    <n v="3"/>
    <n v="56.718609999999998"/>
    <n v="-134.75111000000001"/>
    <s v="DPKELLY"/>
    <n v="3"/>
    <n v="1"/>
  </r>
  <r>
    <d v="2011-06-29T00:00:00"/>
    <x v="1"/>
    <n v="6"/>
    <n v="29"/>
    <n v="4"/>
    <x v="1"/>
    <x v="161"/>
    <x v="17"/>
    <s v="04-01A GUT BAY, BARANOF"/>
    <s v="SITKA R.D."/>
    <x v="13"/>
    <x v="4"/>
    <n v="1.5"/>
    <n v="56.718609999999998"/>
    <n v="-134.75111000000001"/>
    <s v="JENNIFERMACDONALD"/>
    <n v="8"/>
    <n v="1"/>
  </r>
  <r>
    <d v="2015-08-22T00:00:00"/>
    <x v="3"/>
    <n v="8"/>
    <n v="22"/>
    <n v="7"/>
    <x v="1"/>
    <x v="162"/>
    <x v="2"/>
    <s v="04-03 SITKA AREA"/>
    <s v="SITKA R.D."/>
    <x v="20"/>
    <x v="2"/>
    <n v="8"/>
    <n v="57.250279999999997"/>
    <n v="-135.47667000000001"/>
    <s v="LBDEVICHE"/>
    <n v="4"/>
    <n v="1"/>
  </r>
  <r>
    <d v="2012-04-26T00:00:00"/>
    <x v="4"/>
    <n v="4"/>
    <n v="26"/>
    <n v="5"/>
    <x v="0"/>
    <x v="163"/>
    <x v="16"/>
    <s v="04-04A LAKE EVA, RODMAN BAY"/>
    <s v="SITKA R.D."/>
    <x v="6"/>
    <x v="0"/>
    <n v="4"/>
    <n v="57.415410000000001"/>
    <n v="-135.05077"/>
    <s v="PHKILLIAN"/>
    <n v="1"/>
    <n v="1"/>
  </r>
  <r>
    <d v="2013-04-27T00:00:00"/>
    <x v="0"/>
    <n v="4"/>
    <n v="27"/>
    <n v="7"/>
    <x v="0"/>
    <x v="163"/>
    <x v="16"/>
    <s v="04-04A LAKE EVA, RODMAN BAY"/>
    <s v="SITKA R.D."/>
    <x v="6"/>
    <x v="0"/>
    <n v="4.5"/>
    <n v="57.415410000000001"/>
    <n v="-135.05077"/>
    <s v="SRUSSELL03"/>
    <n v="1"/>
    <n v="1"/>
  </r>
  <r>
    <d v="2013-04-28T00:00:00"/>
    <x v="0"/>
    <n v="4"/>
    <n v="28"/>
    <n v="1"/>
    <x v="0"/>
    <x v="163"/>
    <x v="16"/>
    <s v="04-04A LAKE EVA, RODMAN BAY"/>
    <s v="SITKA R.D."/>
    <x v="6"/>
    <x v="0"/>
    <n v="5"/>
    <n v="57.415410000000001"/>
    <n v="-135.05077"/>
    <s v="SRUSSELL03"/>
    <n v="1"/>
    <n v="1"/>
  </r>
  <r>
    <d v="2011-09-15T00:00:00"/>
    <x v="1"/>
    <n v="9"/>
    <n v="15"/>
    <n v="5"/>
    <x v="3"/>
    <x v="163"/>
    <x v="16"/>
    <s v="04-04A LAKE EVA, RODMAN BAY"/>
    <s v="SITKA R.D."/>
    <x v="7"/>
    <x v="0"/>
    <n v="2"/>
    <n v="57.415410000000001"/>
    <n v="-135.05077"/>
    <s v="GDKING"/>
    <n v="2"/>
    <n v="1"/>
  </r>
  <r>
    <d v="2013-09-25T00:00:00"/>
    <x v="0"/>
    <n v="9"/>
    <n v="25"/>
    <n v="4"/>
    <x v="3"/>
    <x v="163"/>
    <x v="16"/>
    <s v="04-04A LAKE EVA, RODMAN BAY"/>
    <s v="SITKA R.D."/>
    <x v="7"/>
    <x v="0"/>
    <n v="5"/>
    <n v="57.415410000000001"/>
    <n v="-135.05077"/>
    <s v="SHANEKING"/>
    <n v="1"/>
    <n v="1"/>
  </r>
  <r>
    <d v="2013-09-25T00:00:00"/>
    <x v="0"/>
    <n v="9"/>
    <n v="25"/>
    <n v="4"/>
    <x v="3"/>
    <x v="163"/>
    <x v="16"/>
    <s v="04-04A LAKE EVA, RODMAN BAY"/>
    <s v="SITKA R.D."/>
    <x v="7"/>
    <x v="0"/>
    <n v="5.5"/>
    <n v="57.415410000000001"/>
    <n v="-135.05077"/>
    <s v="SHANEKING"/>
    <n v="1"/>
    <n v="1"/>
  </r>
  <r>
    <d v="2013-09-26T00:00:00"/>
    <x v="0"/>
    <n v="9"/>
    <n v="26"/>
    <n v="5"/>
    <x v="3"/>
    <x v="163"/>
    <x v="16"/>
    <s v="04-04A LAKE EVA, RODMAN BAY"/>
    <s v="SITKA R.D."/>
    <x v="7"/>
    <x v="0"/>
    <n v="2"/>
    <n v="57.415410000000001"/>
    <n v="-135.05077"/>
    <s v="SHANEKING"/>
    <n v="1"/>
    <n v="1"/>
  </r>
  <r>
    <d v="2013-09-26T00:00:00"/>
    <x v="0"/>
    <n v="9"/>
    <n v="26"/>
    <n v="5"/>
    <x v="3"/>
    <x v="163"/>
    <x v="16"/>
    <s v="04-04A LAKE EVA, RODMAN BAY"/>
    <s v="SITKA R.D."/>
    <x v="7"/>
    <x v="0"/>
    <n v="5.5"/>
    <n v="57.415410000000001"/>
    <n v="-135.05077"/>
    <s v="SHANEKING"/>
    <n v="1"/>
    <n v="1"/>
  </r>
  <r>
    <d v="2014-05-19T00:00:00"/>
    <x v="2"/>
    <n v="5"/>
    <n v="19"/>
    <n v="2"/>
    <x v="0"/>
    <x v="163"/>
    <x v="16"/>
    <s v="04-04A LAKE EVA, RODMAN BAY"/>
    <s v="SITKA R.D."/>
    <x v="7"/>
    <x v="5"/>
    <n v="3"/>
    <n v="57.415410000000001"/>
    <n v="-135.05077"/>
    <s v="JLSCHALKOWSKI"/>
    <n v="1"/>
    <n v="1"/>
  </r>
  <r>
    <d v="2014-09-16T00:00:00"/>
    <x v="2"/>
    <n v="9"/>
    <n v="16"/>
    <n v="3"/>
    <x v="3"/>
    <x v="163"/>
    <x v="16"/>
    <s v="04-04A LAKE EVA, RODMAN BAY"/>
    <s v="SITKA R.D."/>
    <x v="7"/>
    <x v="5"/>
    <n v="4.5"/>
    <n v="57.415410000000001"/>
    <n v="-135.05077"/>
    <s v="JLSCHALKOWSKI"/>
    <n v="1"/>
    <n v="1"/>
  </r>
  <r>
    <d v="2014-09-17T00:00:00"/>
    <x v="2"/>
    <n v="9"/>
    <n v="17"/>
    <n v="4"/>
    <x v="3"/>
    <x v="163"/>
    <x v="16"/>
    <s v="04-04A LAKE EVA, RODMAN BAY"/>
    <s v="SITKA R.D."/>
    <x v="7"/>
    <x v="5"/>
    <n v="3.5"/>
    <n v="57.415410000000001"/>
    <n v="-135.05077"/>
    <s v="JLSCHALKOWSKI"/>
    <n v="1"/>
    <n v="1"/>
  </r>
  <r>
    <d v="2012-06-18T00:00:00"/>
    <x v="4"/>
    <n v="6"/>
    <n v="18"/>
    <n v="2"/>
    <x v="1"/>
    <x v="163"/>
    <x v="16"/>
    <s v="04-04A LAKE EVA, RODMAN BAY"/>
    <s v="SITKA R.D."/>
    <x v="63"/>
    <x v="4"/>
    <n v="3"/>
    <n v="57.415410000000001"/>
    <n v="-135.05077"/>
    <s v="SHANEKING"/>
    <n v="5"/>
    <n v="1"/>
  </r>
  <r>
    <d v="2013-06-06T00:00:00"/>
    <x v="0"/>
    <n v="6"/>
    <n v="6"/>
    <n v="5"/>
    <x v="1"/>
    <x v="164"/>
    <x v="16"/>
    <s v="04-04B KELP BAY"/>
    <s v="SITKA R.D."/>
    <x v="26"/>
    <x v="4"/>
    <n v="4"/>
    <n v="57.406329999999997"/>
    <n v="-135.00712999999999"/>
    <s v="RBEERS"/>
    <n v="22"/>
    <n v="2"/>
  </r>
  <r>
    <d v="2012-06-21T00:00:00"/>
    <x v="4"/>
    <n v="6"/>
    <n v="21"/>
    <n v="5"/>
    <x v="1"/>
    <x v="164"/>
    <x v="16"/>
    <s v="04-04B KELP BAY"/>
    <s v="SITKA R.D."/>
    <x v="26"/>
    <x v="4"/>
    <n v="1"/>
    <n v="57.406329999999997"/>
    <n v="-135.00712999999999"/>
    <s v="RBEERS"/>
    <n v="2"/>
    <n v="1"/>
  </r>
  <r>
    <d v="2014-04-23T00:00:00"/>
    <x v="2"/>
    <n v="4"/>
    <n v="23"/>
    <n v="4"/>
    <x v="4"/>
    <x v="164"/>
    <x v="16"/>
    <s v="04-04B KELP BAY"/>
    <s v="SITKA R.D."/>
    <x v="6"/>
    <x v="0"/>
    <n v="2"/>
    <n v="57.406329999999997"/>
    <n v="-135.00712999999999"/>
    <s v="SRUSSELL03"/>
    <n v="1"/>
    <n v="1"/>
  </r>
  <r>
    <d v="2013-06-06T00:00:00"/>
    <x v="0"/>
    <n v="6"/>
    <n v="6"/>
    <n v="5"/>
    <x v="1"/>
    <x v="165"/>
    <x v="16"/>
    <s v="04-04B KELP BAY"/>
    <s v="SITKA R.D."/>
    <x v="26"/>
    <x v="4"/>
    <n v="3"/>
    <n v="57.400829999999999"/>
    <n v="-135.01611"/>
    <s v="RBEERS"/>
    <n v="13"/>
    <n v="2"/>
  </r>
  <r>
    <d v="2012-06-21T00:00:00"/>
    <x v="4"/>
    <n v="6"/>
    <n v="21"/>
    <n v="5"/>
    <x v="1"/>
    <x v="165"/>
    <x v="16"/>
    <s v="04-04B KELP BAY"/>
    <s v="SITKA R.D."/>
    <x v="26"/>
    <x v="4"/>
    <n v="2"/>
    <n v="57.400829999999999"/>
    <n v="-135.01611"/>
    <s v="RBEERS"/>
    <n v="11"/>
    <n v="1"/>
  </r>
  <r>
    <d v="2012-06-21T00:00:00"/>
    <x v="4"/>
    <n v="6"/>
    <n v="21"/>
    <n v="5"/>
    <x v="1"/>
    <x v="165"/>
    <x v="16"/>
    <s v="04-04B KELP BAY"/>
    <s v="SITKA R.D."/>
    <x v="26"/>
    <x v="4"/>
    <n v="2.5"/>
    <n v="57.400829999999999"/>
    <n v="-135.01611"/>
    <s v="RBEERS"/>
    <n v="20"/>
    <n v="2"/>
  </r>
  <r>
    <d v="2013-09-01T00:00:00"/>
    <x v="0"/>
    <n v="9"/>
    <n v="1"/>
    <n v="1"/>
    <x v="1"/>
    <x v="165"/>
    <x v="16"/>
    <s v="04-04B KELP BAY"/>
    <s v="SITKA R.D."/>
    <x v="26"/>
    <x v="4"/>
    <n v="3"/>
    <n v="57.400829999999999"/>
    <n v="-135.01611"/>
    <s v="RBEERS"/>
    <n v="33"/>
    <n v="2"/>
  </r>
  <r>
    <d v="2013-06-05T00:00:00"/>
    <x v="0"/>
    <n v="6"/>
    <n v="5"/>
    <n v="4"/>
    <x v="1"/>
    <x v="165"/>
    <x v="16"/>
    <s v="04-04B KELP BAY"/>
    <s v="SITKA R.D."/>
    <x v="14"/>
    <x v="4"/>
    <n v="2"/>
    <n v="57.400829999999999"/>
    <n v="-135.01611"/>
    <s v="SRUSSELL03"/>
    <n v="18"/>
    <n v="1"/>
  </r>
  <r>
    <d v="2013-07-16T00:00:00"/>
    <x v="0"/>
    <n v="7"/>
    <n v="16"/>
    <n v="3"/>
    <x v="1"/>
    <x v="165"/>
    <x v="16"/>
    <s v="04-04B KELP BAY"/>
    <s v="SITKA R.D."/>
    <x v="14"/>
    <x v="4"/>
    <n v="2"/>
    <n v="57.400829999999999"/>
    <n v="-135.01611"/>
    <s v="SRUSSELL03"/>
    <n v="22"/>
    <n v="1"/>
  </r>
  <r>
    <d v="2013-08-23T00:00:00"/>
    <x v="0"/>
    <n v="8"/>
    <n v="23"/>
    <n v="6"/>
    <x v="1"/>
    <x v="165"/>
    <x v="16"/>
    <s v="04-04B KELP BAY"/>
    <s v="SITKA R.D."/>
    <x v="14"/>
    <x v="4"/>
    <n v="2"/>
    <n v="57.400829999999999"/>
    <n v="-135.01611"/>
    <s v="SRUSSELL03"/>
    <n v="19"/>
    <n v="1"/>
  </r>
  <r>
    <d v="2015-05-08T00:00:00"/>
    <x v="3"/>
    <n v="5"/>
    <n v="8"/>
    <n v="6"/>
    <x v="0"/>
    <x v="166"/>
    <x v="19"/>
    <s v="01-05D TRACY ARM"/>
    <s v="JUNEAU R.D."/>
    <x v="56"/>
    <x v="3"/>
    <n v="1"/>
    <n v="57.759720000000002"/>
    <n v="-133.62842000000001"/>
    <s v="JLSCHALKOWSKI"/>
    <n v="2"/>
    <n v="1"/>
  </r>
  <r>
    <d v="2011-06-23T00:00:00"/>
    <x v="1"/>
    <n v="6"/>
    <n v="23"/>
    <n v="5"/>
    <x v="1"/>
    <x v="166"/>
    <x v="19"/>
    <s v="01-05D TRACY ARM"/>
    <s v="JUNEAU R.D."/>
    <x v="63"/>
    <x v="4"/>
    <n v="1"/>
    <n v="57.759720000000002"/>
    <n v="-133.62842000000001"/>
    <s v="GDKING"/>
    <n v="5"/>
    <n v="1"/>
  </r>
  <r>
    <d v="2011-07-11T00:00:00"/>
    <x v="1"/>
    <n v="7"/>
    <n v="11"/>
    <n v="2"/>
    <x v="1"/>
    <x v="166"/>
    <x v="19"/>
    <s v="01-05D TRACY ARM"/>
    <s v="JUNEAU R.D."/>
    <x v="63"/>
    <x v="4"/>
    <n v="1"/>
    <n v="57.759720000000002"/>
    <n v="-133.62842000000001"/>
    <s v="GDKING"/>
    <n v="5"/>
    <n v="1"/>
  </r>
  <r>
    <d v="2015-06-27T00:00:00"/>
    <x v="3"/>
    <n v="6"/>
    <n v="27"/>
    <n v="7"/>
    <x v="1"/>
    <x v="167"/>
    <x v="30"/>
    <s v="04-07 GAMBIER BAY"/>
    <s v="ADMIRALTY NATIONAL MONUMENT"/>
    <x v="60"/>
    <x v="3"/>
    <n v="4"/>
    <n v="57.640500000000003"/>
    <n v="-134.26947000000001"/>
    <s v="RAHAVENS"/>
    <n v="2"/>
    <n v="1"/>
  </r>
  <r>
    <d v="2015-06-30T00:00:00"/>
    <x v="3"/>
    <n v="6"/>
    <n v="30"/>
    <n v="3"/>
    <x v="1"/>
    <x v="167"/>
    <x v="30"/>
    <s v="04-07 GAMBIER BAY"/>
    <s v="ADMIRALTY NATIONAL MONUMENT"/>
    <x v="60"/>
    <x v="3"/>
    <n v="7"/>
    <n v="57.640500000000003"/>
    <n v="-134.26947000000001"/>
    <s v="RAHAVENS"/>
    <n v="4"/>
    <n v="1"/>
  </r>
  <r>
    <d v="2012-07-06T00:00:00"/>
    <x v="4"/>
    <n v="7"/>
    <n v="6"/>
    <n v="6"/>
    <x v="1"/>
    <x v="167"/>
    <x v="30"/>
    <s v="04-07 GAMBIER BAY"/>
    <s v="ADMIRALTY NATIONAL MONUMENT"/>
    <x v="97"/>
    <x v="3"/>
    <n v="3.5"/>
    <n v="57.640500000000003"/>
    <n v="-134.26947000000001"/>
    <s v="SHANEKING"/>
    <n v="2"/>
    <n v="1"/>
  </r>
  <r>
    <d v="2012-07-24T00:00:00"/>
    <x v="4"/>
    <n v="7"/>
    <n v="24"/>
    <n v="3"/>
    <x v="1"/>
    <x v="167"/>
    <x v="30"/>
    <s v="04-07 GAMBIER BAY"/>
    <s v="ADMIRALTY NATIONAL MONUMENT"/>
    <x v="97"/>
    <x v="3"/>
    <n v="3.5"/>
    <n v="57.640500000000003"/>
    <n v="-134.26947000000001"/>
    <s v="SHANEKING"/>
    <n v="4"/>
    <n v="1"/>
  </r>
  <r>
    <d v="2011-07-26T00:00:00"/>
    <x v="1"/>
    <n v="7"/>
    <n v="26"/>
    <n v="3"/>
    <x v="1"/>
    <x v="167"/>
    <x v="30"/>
    <s v="04-07 GAMBIER BAY"/>
    <s v="ADMIRALTY NATIONAL MONUMENT"/>
    <x v="49"/>
    <x v="3"/>
    <n v="2"/>
    <n v="57.640500000000003"/>
    <n v="-134.26947000000001"/>
    <s v="GDKING"/>
    <n v="5"/>
    <n v="1"/>
  </r>
  <r>
    <d v="2015-07-27T00:00:00"/>
    <x v="3"/>
    <n v="7"/>
    <n v="27"/>
    <n v="2"/>
    <x v="1"/>
    <x v="167"/>
    <x v="30"/>
    <s v="04-07 GAMBIER BAY"/>
    <s v="ADMIRALTY NATIONAL MONUMENT"/>
    <x v="60"/>
    <x v="3"/>
    <n v="6"/>
    <n v="57.640500000000003"/>
    <n v="-134.26947000000001"/>
    <s v="RAHAVENS"/>
    <n v="4"/>
    <n v="1"/>
  </r>
  <r>
    <d v="2011-07-28T00:00:00"/>
    <x v="1"/>
    <n v="7"/>
    <n v="28"/>
    <n v="5"/>
    <x v="1"/>
    <x v="167"/>
    <x v="30"/>
    <s v="04-07 GAMBIER BAY"/>
    <s v="ADMIRALTY NATIONAL MONUMENT"/>
    <x v="49"/>
    <x v="3"/>
    <n v="2"/>
    <n v="57.640500000000003"/>
    <n v="-134.26947000000001"/>
    <s v="GDKING"/>
    <n v="4"/>
    <n v="1"/>
  </r>
  <r>
    <d v="2011-07-29T00:00:00"/>
    <x v="1"/>
    <n v="7"/>
    <n v="29"/>
    <n v="6"/>
    <x v="1"/>
    <x v="167"/>
    <x v="30"/>
    <s v="04-07 GAMBIER BAY"/>
    <s v="ADMIRALTY NATIONAL MONUMENT"/>
    <x v="49"/>
    <x v="3"/>
    <n v="4"/>
    <n v="57.640500000000003"/>
    <n v="-134.26947000000001"/>
    <s v="GDKING"/>
    <n v="6"/>
    <n v="1"/>
  </r>
  <r>
    <d v="2015-07-30T00:00:00"/>
    <x v="3"/>
    <n v="7"/>
    <n v="30"/>
    <n v="5"/>
    <x v="1"/>
    <x v="167"/>
    <x v="30"/>
    <s v="04-07 GAMBIER BAY"/>
    <s v="ADMIRALTY NATIONAL MONUMENT"/>
    <x v="60"/>
    <x v="3"/>
    <n v="6"/>
    <n v="57.640500000000003"/>
    <n v="-134.26947000000001"/>
    <s v="RAHAVENS"/>
    <n v="2"/>
    <n v="1"/>
  </r>
  <r>
    <d v="2011-07-30T00:00:00"/>
    <x v="1"/>
    <n v="7"/>
    <n v="30"/>
    <n v="7"/>
    <x v="1"/>
    <x v="167"/>
    <x v="30"/>
    <s v="04-07 GAMBIER BAY"/>
    <s v="ADMIRALTY NATIONAL MONUMENT"/>
    <x v="49"/>
    <x v="3"/>
    <n v="2"/>
    <n v="57.640500000000003"/>
    <n v="-134.26947000000001"/>
    <s v="GDKING"/>
    <n v="2"/>
    <n v="1"/>
  </r>
  <r>
    <d v="2011-08-02T00:00:00"/>
    <x v="1"/>
    <n v="8"/>
    <n v="2"/>
    <n v="3"/>
    <x v="1"/>
    <x v="167"/>
    <x v="30"/>
    <s v="04-07 GAMBIER BAY"/>
    <s v="ADMIRALTY NATIONAL MONUMENT"/>
    <x v="49"/>
    <x v="3"/>
    <n v="3"/>
    <n v="57.640500000000003"/>
    <n v="-134.26947000000001"/>
    <s v="GDKING"/>
    <n v="4"/>
    <n v="1"/>
  </r>
  <r>
    <d v="2015-08-04T00:00:00"/>
    <x v="3"/>
    <n v="8"/>
    <n v="4"/>
    <n v="3"/>
    <x v="1"/>
    <x v="167"/>
    <x v="30"/>
    <s v="04-07 GAMBIER BAY"/>
    <s v="ADMIRALTY NATIONAL MONUMENT"/>
    <x v="60"/>
    <x v="3"/>
    <n v="6"/>
    <n v="57.640500000000003"/>
    <n v="-134.26947000000001"/>
    <s v="RAHAVENS"/>
    <n v="6"/>
    <n v="1"/>
  </r>
  <r>
    <d v="2015-08-06T00:00:00"/>
    <x v="3"/>
    <n v="8"/>
    <n v="6"/>
    <n v="5"/>
    <x v="1"/>
    <x v="167"/>
    <x v="30"/>
    <s v="04-07 GAMBIER BAY"/>
    <s v="ADMIRALTY NATIONAL MONUMENT"/>
    <x v="60"/>
    <x v="3"/>
    <n v="5"/>
    <n v="57.640500000000003"/>
    <n v="-134.26947000000001"/>
    <s v="RAHAVENS"/>
    <n v="4"/>
    <n v="1"/>
  </r>
  <r>
    <d v="2011-08-08T00:00:00"/>
    <x v="1"/>
    <n v="8"/>
    <n v="8"/>
    <n v="2"/>
    <x v="1"/>
    <x v="167"/>
    <x v="30"/>
    <s v="04-07 GAMBIER BAY"/>
    <s v="ADMIRALTY NATIONAL MONUMENT"/>
    <x v="49"/>
    <x v="3"/>
    <n v="3"/>
    <n v="57.640500000000003"/>
    <n v="-134.26947000000001"/>
    <s v="GDKING"/>
    <n v="3"/>
    <n v="1"/>
  </r>
  <r>
    <d v="2011-08-11T00:00:00"/>
    <x v="1"/>
    <n v="8"/>
    <n v="11"/>
    <n v="5"/>
    <x v="1"/>
    <x v="167"/>
    <x v="30"/>
    <s v="04-07 GAMBIER BAY"/>
    <s v="ADMIRALTY NATIONAL MONUMENT"/>
    <x v="49"/>
    <x v="3"/>
    <n v="2"/>
    <n v="57.640500000000003"/>
    <n v="-134.26947000000001"/>
    <s v="GDKING"/>
    <n v="2"/>
    <n v="1"/>
  </r>
  <r>
    <d v="2015-08-13T00:00:00"/>
    <x v="3"/>
    <n v="8"/>
    <n v="13"/>
    <n v="5"/>
    <x v="1"/>
    <x v="167"/>
    <x v="30"/>
    <s v="04-07 GAMBIER BAY"/>
    <s v="ADMIRALTY NATIONAL MONUMENT"/>
    <x v="60"/>
    <x v="3"/>
    <n v="6"/>
    <n v="57.640500000000003"/>
    <n v="-134.26947000000001"/>
    <s v="RAHAVENS"/>
    <n v="2"/>
    <n v="1"/>
  </r>
  <r>
    <d v="2012-08-19T00:00:00"/>
    <x v="4"/>
    <n v="8"/>
    <n v="19"/>
    <n v="1"/>
    <x v="1"/>
    <x v="167"/>
    <x v="30"/>
    <s v="04-07 GAMBIER BAY"/>
    <s v="ADMIRALTY NATIONAL MONUMENT"/>
    <x v="97"/>
    <x v="3"/>
    <n v="4"/>
    <n v="57.640500000000003"/>
    <n v="-134.26947000000001"/>
    <s v="SHANEKING"/>
    <n v="3"/>
    <n v="1"/>
  </r>
  <r>
    <d v="2011-08-21T00:00:00"/>
    <x v="1"/>
    <n v="8"/>
    <n v="21"/>
    <n v="1"/>
    <x v="1"/>
    <x v="167"/>
    <x v="30"/>
    <s v="04-07 GAMBIER BAY"/>
    <s v="ADMIRALTY NATIONAL MONUMENT"/>
    <x v="49"/>
    <x v="3"/>
    <n v="3"/>
    <n v="57.640500000000003"/>
    <n v="-134.26947000000001"/>
    <s v="GDKING"/>
    <n v="4"/>
    <n v="1"/>
  </r>
  <r>
    <d v="2015-08-23T00:00:00"/>
    <x v="3"/>
    <n v="8"/>
    <n v="23"/>
    <n v="1"/>
    <x v="1"/>
    <x v="167"/>
    <x v="30"/>
    <s v="04-07 GAMBIER BAY"/>
    <s v="ADMIRALTY NATIONAL MONUMENT"/>
    <x v="60"/>
    <x v="3"/>
    <n v="6"/>
    <n v="57.640500000000003"/>
    <n v="-134.26947000000001"/>
    <s v="RAHAVENS"/>
    <n v="6"/>
    <n v="1"/>
  </r>
  <r>
    <d v="2012-08-24T00:00:00"/>
    <x v="4"/>
    <n v="8"/>
    <n v="24"/>
    <n v="6"/>
    <x v="1"/>
    <x v="167"/>
    <x v="30"/>
    <s v="04-07 GAMBIER BAY"/>
    <s v="ADMIRALTY NATIONAL MONUMENT"/>
    <x v="97"/>
    <x v="3"/>
    <n v="2"/>
    <n v="57.640500000000003"/>
    <n v="-134.26947000000001"/>
    <s v="SHANEKING"/>
    <n v="2"/>
    <n v="1"/>
  </r>
  <r>
    <d v="2015-08-30T00:00:00"/>
    <x v="3"/>
    <n v="8"/>
    <n v="30"/>
    <n v="1"/>
    <x v="1"/>
    <x v="167"/>
    <x v="30"/>
    <s v="04-07 GAMBIER BAY"/>
    <s v="ADMIRALTY NATIONAL MONUMENT"/>
    <x v="60"/>
    <x v="3"/>
    <n v="6"/>
    <n v="57.640500000000003"/>
    <n v="-134.26947000000001"/>
    <s v="RAHAVENS"/>
    <n v="4"/>
    <n v="1"/>
  </r>
  <r>
    <d v="2011-09-01T00:00:00"/>
    <x v="1"/>
    <n v="9"/>
    <n v="1"/>
    <n v="5"/>
    <x v="1"/>
    <x v="167"/>
    <x v="30"/>
    <s v="04-07 GAMBIER BAY"/>
    <s v="ADMIRALTY NATIONAL MONUMENT"/>
    <x v="49"/>
    <x v="3"/>
    <n v="3"/>
    <n v="57.640500000000003"/>
    <n v="-134.26947000000001"/>
    <s v="GDKING"/>
    <n v="3"/>
    <n v="1"/>
  </r>
  <r>
    <d v="2015-09-02T00:00:00"/>
    <x v="3"/>
    <n v="9"/>
    <n v="2"/>
    <n v="4"/>
    <x v="1"/>
    <x v="167"/>
    <x v="30"/>
    <s v="04-07 GAMBIER BAY"/>
    <s v="ADMIRALTY NATIONAL MONUMENT"/>
    <x v="60"/>
    <x v="3"/>
    <n v="4"/>
    <n v="57.640500000000003"/>
    <n v="-134.26947000000001"/>
    <s v="RAHAVENS"/>
    <n v="6"/>
    <n v="1"/>
  </r>
  <r>
    <d v="2015-09-03T00:00:00"/>
    <x v="3"/>
    <n v="9"/>
    <n v="3"/>
    <n v="5"/>
    <x v="1"/>
    <x v="167"/>
    <x v="30"/>
    <s v="04-07 GAMBIER BAY"/>
    <s v="ADMIRALTY NATIONAL MONUMENT"/>
    <x v="60"/>
    <x v="3"/>
    <n v="5"/>
    <n v="57.640500000000003"/>
    <n v="-134.26947000000001"/>
    <s v="RAHAVENS"/>
    <n v="6"/>
    <n v="1"/>
  </r>
  <r>
    <d v="2015-09-04T00:00:00"/>
    <x v="3"/>
    <n v="9"/>
    <n v="4"/>
    <n v="6"/>
    <x v="1"/>
    <x v="167"/>
    <x v="30"/>
    <s v="04-07 GAMBIER BAY"/>
    <s v="ADMIRALTY NATIONAL MONUMENT"/>
    <x v="60"/>
    <x v="3"/>
    <n v="7"/>
    <n v="57.640500000000003"/>
    <n v="-134.26947000000001"/>
    <s v="RAHAVENS"/>
    <n v="5"/>
    <n v="1"/>
  </r>
  <r>
    <d v="2015-09-05T00:00:00"/>
    <x v="3"/>
    <n v="9"/>
    <n v="5"/>
    <n v="7"/>
    <x v="1"/>
    <x v="167"/>
    <x v="30"/>
    <s v="04-07 GAMBIER BAY"/>
    <s v="ADMIRALTY NATIONAL MONUMENT"/>
    <x v="60"/>
    <x v="3"/>
    <n v="6"/>
    <n v="57.640500000000003"/>
    <n v="-134.26947000000001"/>
    <s v="RAHAVENS"/>
    <n v="4"/>
    <n v="1"/>
  </r>
  <r>
    <d v="2015-09-06T00:00:00"/>
    <x v="3"/>
    <n v="9"/>
    <n v="6"/>
    <n v="1"/>
    <x v="1"/>
    <x v="167"/>
    <x v="30"/>
    <s v="04-07 GAMBIER BAY"/>
    <s v="ADMIRALTY NATIONAL MONUMENT"/>
    <x v="60"/>
    <x v="3"/>
    <n v="6"/>
    <n v="57.640500000000003"/>
    <n v="-134.26947000000001"/>
    <s v="RAHAVENS"/>
    <n v="4"/>
    <n v="1"/>
  </r>
  <r>
    <d v="2015-09-08T00:00:00"/>
    <x v="3"/>
    <n v="9"/>
    <n v="8"/>
    <n v="3"/>
    <x v="1"/>
    <x v="167"/>
    <x v="30"/>
    <s v="04-07 GAMBIER BAY"/>
    <s v="ADMIRALTY NATIONAL MONUMENT"/>
    <x v="60"/>
    <x v="3"/>
    <n v="4"/>
    <n v="57.640500000000003"/>
    <n v="-134.26947000000001"/>
    <s v="RAHAVENS"/>
    <n v="3"/>
    <n v="1"/>
  </r>
  <r>
    <d v="2015-09-08T00:00:00"/>
    <x v="3"/>
    <n v="9"/>
    <n v="8"/>
    <n v="3"/>
    <x v="1"/>
    <x v="167"/>
    <x v="30"/>
    <s v="04-07 GAMBIER BAY"/>
    <s v="ADMIRALTY NATIONAL MONUMENT"/>
    <x v="60"/>
    <x v="3"/>
    <n v="6"/>
    <n v="57.640500000000003"/>
    <n v="-134.26947000000001"/>
    <s v="RAHAVENS"/>
    <n v="5"/>
    <n v="1"/>
  </r>
  <r>
    <d v="2015-09-09T00:00:00"/>
    <x v="3"/>
    <n v="9"/>
    <n v="9"/>
    <n v="4"/>
    <x v="1"/>
    <x v="167"/>
    <x v="30"/>
    <s v="04-07 GAMBIER BAY"/>
    <s v="ADMIRALTY NATIONAL MONUMENT"/>
    <x v="60"/>
    <x v="3"/>
    <n v="6"/>
    <n v="57.640500000000003"/>
    <n v="-134.26947000000001"/>
    <s v="RAHAVENS"/>
    <n v="4"/>
    <n v="1"/>
  </r>
  <r>
    <d v="2015-09-10T00:00:00"/>
    <x v="3"/>
    <n v="9"/>
    <n v="10"/>
    <n v="5"/>
    <x v="1"/>
    <x v="167"/>
    <x v="30"/>
    <s v="04-07 GAMBIER BAY"/>
    <s v="ADMIRALTY NATIONAL MONUMENT"/>
    <x v="60"/>
    <x v="3"/>
    <n v="6"/>
    <n v="57.640500000000003"/>
    <n v="-134.26947000000001"/>
    <s v="RAHAVENS"/>
    <n v="4"/>
    <n v="1"/>
  </r>
  <r>
    <d v="2015-09-11T00:00:00"/>
    <x v="3"/>
    <n v="9"/>
    <n v="11"/>
    <n v="6"/>
    <x v="1"/>
    <x v="167"/>
    <x v="30"/>
    <s v="04-07 GAMBIER BAY"/>
    <s v="ADMIRALTY NATIONAL MONUMENT"/>
    <x v="60"/>
    <x v="3"/>
    <n v="6"/>
    <n v="57.640500000000003"/>
    <n v="-134.26947000000001"/>
    <s v="RAHAVENS"/>
    <n v="4"/>
    <n v="1"/>
  </r>
  <r>
    <d v="2015-07-09T00:00:00"/>
    <x v="3"/>
    <n v="7"/>
    <n v="9"/>
    <n v="5"/>
    <x v="1"/>
    <x v="167"/>
    <x v="30"/>
    <s v="04-07 GAMBIER BAY"/>
    <s v="ADMIRALTY NATIONAL MONUMENT"/>
    <x v="60"/>
    <x v="4"/>
    <n v="5"/>
    <n v="57.640500000000003"/>
    <n v="-134.26947000000001"/>
    <s v="RAHAVENS"/>
    <n v="3"/>
    <n v="1"/>
  </r>
  <r>
    <d v="2015-07-22T00:00:00"/>
    <x v="3"/>
    <n v="7"/>
    <n v="22"/>
    <n v="4"/>
    <x v="1"/>
    <x v="167"/>
    <x v="30"/>
    <s v="04-07 GAMBIER BAY"/>
    <s v="ADMIRALTY NATIONAL MONUMENT"/>
    <x v="60"/>
    <x v="4"/>
    <n v="6"/>
    <n v="57.640500000000003"/>
    <n v="-134.26947000000001"/>
    <s v="RAHAVENS"/>
    <n v="4"/>
    <n v="1"/>
  </r>
  <r>
    <d v="2011-06-12T00:00:00"/>
    <x v="1"/>
    <n v="6"/>
    <n v="12"/>
    <n v="1"/>
    <x v="1"/>
    <x v="168"/>
    <x v="30"/>
    <s v="04-07 GAMBIER BAY"/>
    <s v="ADMIRALTY NATIONAL MONUMENT"/>
    <x v="97"/>
    <x v="3"/>
    <n v="2.5"/>
    <n v="57.689889999999998"/>
    <n v="-134.27315999999999"/>
    <s v="GDKING"/>
    <n v="2"/>
    <n v="1"/>
  </r>
  <r>
    <d v="2011-06-22T00:00:00"/>
    <x v="1"/>
    <n v="6"/>
    <n v="22"/>
    <n v="4"/>
    <x v="1"/>
    <x v="168"/>
    <x v="30"/>
    <s v="04-07 GAMBIER BAY"/>
    <s v="ADMIRALTY NATIONAL MONUMENT"/>
    <x v="97"/>
    <x v="3"/>
    <n v="4"/>
    <n v="57.689889999999998"/>
    <n v="-134.27315999999999"/>
    <s v="GDKING"/>
    <n v="3"/>
    <n v="1"/>
  </r>
  <r>
    <d v="2011-07-12T00:00:00"/>
    <x v="1"/>
    <n v="7"/>
    <n v="12"/>
    <n v="3"/>
    <x v="1"/>
    <x v="168"/>
    <x v="30"/>
    <s v="04-07 GAMBIER BAY"/>
    <s v="ADMIRALTY NATIONAL MONUMENT"/>
    <x v="97"/>
    <x v="3"/>
    <n v="4"/>
    <n v="57.689889999999998"/>
    <n v="-134.27315999999999"/>
    <s v="GDKING"/>
    <n v="4"/>
    <n v="1"/>
  </r>
  <r>
    <d v="2014-07-29T00:00:00"/>
    <x v="2"/>
    <n v="7"/>
    <n v="29"/>
    <n v="3"/>
    <x v="1"/>
    <x v="168"/>
    <x v="30"/>
    <s v="04-07 GAMBIER BAY"/>
    <s v="ADMIRALTY NATIONAL MONUMENT"/>
    <x v="60"/>
    <x v="3"/>
    <n v="6"/>
    <n v="57.689889999999998"/>
    <n v="-134.27315999999999"/>
    <s v="JLSCHALKOWSKI"/>
    <n v="3"/>
    <n v="1"/>
  </r>
  <r>
    <d v="2011-08-05T00:00:00"/>
    <x v="1"/>
    <n v="8"/>
    <n v="5"/>
    <n v="6"/>
    <x v="1"/>
    <x v="168"/>
    <x v="30"/>
    <s v="04-07 GAMBIER BAY"/>
    <s v="ADMIRALTY NATIONAL MONUMENT"/>
    <x v="97"/>
    <x v="3"/>
    <n v="2"/>
    <n v="57.689889999999998"/>
    <n v="-134.27315999999999"/>
    <s v="GDKING"/>
    <n v="2"/>
    <n v="1"/>
  </r>
  <r>
    <d v="2014-08-16T00:00:00"/>
    <x v="2"/>
    <n v="8"/>
    <n v="16"/>
    <n v="7"/>
    <x v="1"/>
    <x v="168"/>
    <x v="30"/>
    <s v="04-07 GAMBIER BAY"/>
    <s v="ADMIRALTY NATIONAL MONUMENT"/>
    <x v="60"/>
    <x v="3"/>
    <n v="6"/>
    <n v="57.689889999999998"/>
    <n v="-134.27315999999999"/>
    <s v="JLSCHALKOWSKI"/>
    <n v="2"/>
    <n v="1"/>
  </r>
  <r>
    <d v="2014-08-22T00:00:00"/>
    <x v="2"/>
    <n v="8"/>
    <n v="22"/>
    <n v="6"/>
    <x v="1"/>
    <x v="168"/>
    <x v="30"/>
    <s v="04-07 GAMBIER BAY"/>
    <s v="ADMIRALTY NATIONAL MONUMENT"/>
    <x v="60"/>
    <x v="3"/>
    <n v="6"/>
    <n v="57.689889999999998"/>
    <n v="-134.27315999999999"/>
    <s v="JLSCHALKOWSKI"/>
    <n v="4"/>
    <n v="1"/>
  </r>
  <r>
    <d v="2014-08-26T00:00:00"/>
    <x v="2"/>
    <n v="8"/>
    <n v="26"/>
    <n v="3"/>
    <x v="1"/>
    <x v="168"/>
    <x v="30"/>
    <s v="04-07 GAMBIER BAY"/>
    <s v="ADMIRALTY NATIONAL MONUMENT"/>
    <x v="60"/>
    <x v="3"/>
    <n v="6"/>
    <n v="57.689889999999998"/>
    <n v="-134.27315999999999"/>
    <s v="JLSCHALKOWSKI"/>
    <n v="2"/>
    <n v="1"/>
  </r>
  <r>
    <d v="2014-09-07T00:00:00"/>
    <x v="2"/>
    <n v="9"/>
    <n v="7"/>
    <n v="1"/>
    <x v="1"/>
    <x v="168"/>
    <x v="30"/>
    <s v="04-07 GAMBIER BAY"/>
    <s v="ADMIRALTY NATIONAL MONUMENT"/>
    <x v="60"/>
    <x v="3"/>
    <n v="6"/>
    <n v="57.689889999999998"/>
    <n v="-134.27315999999999"/>
    <s v="JLSCHALKOWSKI"/>
    <n v="5"/>
    <n v="1"/>
  </r>
  <r>
    <d v="2014-09-08T00:00:00"/>
    <x v="2"/>
    <n v="9"/>
    <n v="8"/>
    <n v="2"/>
    <x v="1"/>
    <x v="168"/>
    <x v="30"/>
    <s v="04-07 GAMBIER BAY"/>
    <s v="ADMIRALTY NATIONAL MONUMENT"/>
    <x v="60"/>
    <x v="3"/>
    <n v="6"/>
    <n v="57.689889999999998"/>
    <n v="-134.27315999999999"/>
    <s v="JLSCHALKOWSKI"/>
    <n v="3"/>
    <n v="1"/>
  </r>
  <r>
    <d v="2014-09-10T00:00:00"/>
    <x v="2"/>
    <n v="9"/>
    <n v="10"/>
    <n v="4"/>
    <x v="1"/>
    <x v="168"/>
    <x v="30"/>
    <s v="04-07 GAMBIER BAY"/>
    <s v="ADMIRALTY NATIONAL MONUMENT"/>
    <x v="60"/>
    <x v="3"/>
    <n v="6"/>
    <n v="57.689889999999998"/>
    <n v="-134.27315999999999"/>
    <s v="JLSCHALKOWSKI"/>
    <n v="4"/>
    <n v="1"/>
  </r>
  <r>
    <d v="2014-09-11T00:00:00"/>
    <x v="2"/>
    <n v="9"/>
    <n v="11"/>
    <n v="5"/>
    <x v="1"/>
    <x v="168"/>
    <x v="30"/>
    <s v="04-07 GAMBIER BAY"/>
    <s v="ADMIRALTY NATIONAL MONUMENT"/>
    <x v="60"/>
    <x v="3"/>
    <n v="6"/>
    <n v="57.689889999999998"/>
    <n v="-134.27315999999999"/>
    <s v="JLSCHALKOWSKI"/>
    <n v="6"/>
    <n v="1"/>
  </r>
  <r>
    <d v="2014-09-12T00:00:00"/>
    <x v="2"/>
    <n v="9"/>
    <n v="12"/>
    <n v="6"/>
    <x v="1"/>
    <x v="168"/>
    <x v="30"/>
    <s v="04-07 GAMBIER BAY"/>
    <s v="ADMIRALTY NATIONAL MONUMENT"/>
    <x v="60"/>
    <x v="3"/>
    <n v="6"/>
    <n v="57.689889999999998"/>
    <n v="-134.27315999999999"/>
    <s v="JLSCHALKOWSKI"/>
    <n v="6"/>
    <n v="1"/>
  </r>
  <r>
    <d v="2014-09-12T00:00:00"/>
    <x v="2"/>
    <n v="9"/>
    <n v="12"/>
    <n v="6"/>
    <x v="1"/>
    <x v="168"/>
    <x v="30"/>
    <s v="04-07 GAMBIER BAY"/>
    <s v="ADMIRALTY NATIONAL MONUMENT"/>
    <x v="60"/>
    <x v="3"/>
    <n v="7"/>
    <n v="57.689889999999998"/>
    <n v="-134.27315999999999"/>
    <s v="JLSCHALKOWSKI"/>
    <n v="2"/>
    <n v="1"/>
  </r>
  <r>
    <d v="2015-04-27T00:00:00"/>
    <x v="3"/>
    <n v="4"/>
    <n v="27"/>
    <n v="2"/>
    <x v="0"/>
    <x v="169"/>
    <x v="29"/>
    <s v="04-10B NW ADMIRALTY"/>
    <s v="JUNEAU R.D."/>
    <x v="38"/>
    <x v="0"/>
    <n v="3"/>
    <n v="58.140160000000002"/>
    <n v="-134.76161999999999"/>
    <s v="JLSCHALKOWSKI"/>
    <n v="1"/>
    <n v="1"/>
  </r>
  <r>
    <d v="2015-05-02T00:00:00"/>
    <x v="3"/>
    <n v="5"/>
    <n v="2"/>
    <n v="7"/>
    <x v="0"/>
    <x v="169"/>
    <x v="29"/>
    <s v="04-10B NW ADMIRALTY"/>
    <s v="JUNEAU R.D."/>
    <x v="67"/>
    <x v="0"/>
    <n v="24"/>
    <n v="58.140160000000002"/>
    <n v="-134.76161999999999"/>
    <s v="JLSCHALKOWSKI"/>
    <n v="3"/>
    <n v="1"/>
  </r>
  <r>
    <d v="2012-05-03T00:00:00"/>
    <x v="4"/>
    <n v="5"/>
    <n v="3"/>
    <n v="5"/>
    <x v="0"/>
    <x v="169"/>
    <x v="29"/>
    <s v="04-10B NW ADMIRALTY"/>
    <s v="JUNEAU R.D."/>
    <x v="67"/>
    <x v="0"/>
    <n v="22"/>
    <n v="58.140160000000002"/>
    <n v="-134.76161999999999"/>
    <s v="JLSCHALKOWSKI"/>
    <n v="3"/>
    <n v="1"/>
  </r>
  <r>
    <d v="2011-05-05T00:00:00"/>
    <x v="1"/>
    <n v="5"/>
    <n v="5"/>
    <n v="5"/>
    <x v="0"/>
    <x v="169"/>
    <x v="29"/>
    <s v="04-10B NW ADMIRALTY"/>
    <s v="JUNEAU R.D."/>
    <x v="67"/>
    <x v="0"/>
    <n v="22"/>
    <n v="58.140160000000002"/>
    <n v="-134.76161999999999"/>
    <s v="GDKING"/>
    <n v="3"/>
    <n v="1"/>
  </r>
  <r>
    <d v="2014-05-05T00:00:00"/>
    <x v="2"/>
    <n v="5"/>
    <n v="5"/>
    <n v="2"/>
    <x v="0"/>
    <x v="169"/>
    <x v="29"/>
    <s v="04-10B NW ADMIRALTY"/>
    <s v="JUNEAU R.D."/>
    <x v="67"/>
    <x v="0"/>
    <n v="24"/>
    <n v="58.140160000000002"/>
    <n v="-134.76161999999999"/>
    <s v="JLSCHALKOWSKI"/>
    <n v="3"/>
    <n v="1"/>
  </r>
  <r>
    <d v="2015-05-05T00:00:00"/>
    <x v="3"/>
    <n v="5"/>
    <n v="5"/>
    <n v="3"/>
    <x v="0"/>
    <x v="169"/>
    <x v="29"/>
    <s v="04-10B NW ADMIRALTY"/>
    <s v="JUNEAU R.D."/>
    <x v="38"/>
    <x v="0"/>
    <n v="1"/>
    <n v="58.140160000000002"/>
    <n v="-134.76161999999999"/>
    <s v="JLSCHALKOWSKI"/>
    <n v="1"/>
    <n v="1"/>
  </r>
  <r>
    <d v="2011-05-06T00:00:00"/>
    <x v="1"/>
    <n v="5"/>
    <n v="6"/>
    <n v="6"/>
    <x v="0"/>
    <x v="169"/>
    <x v="29"/>
    <s v="04-10B NW ADMIRALTY"/>
    <s v="JUNEAU R.D."/>
    <x v="67"/>
    <x v="0"/>
    <n v="22"/>
    <n v="58.140160000000002"/>
    <n v="-134.76161999999999"/>
    <s v="GDKING"/>
    <n v="3"/>
    <n v="1"/>
  </r>
  <r>
    <d v="2015-05-06T00:00:00"/>
    <x v="3"/>
    <n v="5"/>
    <n v="6"/>
    <n v="4"/>
    <x v="0"/>
    <x v="169"/>
    <x v="29"/>
    <s v="04-10B NW ADMIRALTY"/>
    <s v="JUNEAU R.D."/>
    <x v="38"/>
    <x v="0"/>
    <n v="2"/>
    <n v="58.140160000000002"/>
    <n v="-134.76161999999999"/>
    <s v="JLSCHALKOWSKI"/>
    <n v="1"/>
    <n v="1"/>
  </r>
  <r>
    <d v="2015-05-07T00:00:00"/>
    <x v="3"/>
    <n v="5"/>
    <n v="7"/>
    <n v="5"/>
    <x v="0"/>
    <x v="169"/>
    <x v="29"/>
    <s v="04-10B NW ADMIRALTY"/>
    <s v="JUNEAU R.D."/>
    <x v="38"/>
    <x v="0"/>
    <n v="3"/>
    <n v="58.140160000000002"/>
    <n v="-134.76161999999999"/>
    <s v="JLSCHALKOWSKI"/>
    <n v="2"/>
    <n v="1"/>
  </r>
  <r>
    <d v="2011-05-08T00:00:00"/>
    <x v="1"/>
    <n v="5"/>
    <n v="8"/>
    <n v="1"/>
    <x v="0"/>
    <x v="169"/>
    <x v="29"/>
    <s v="04-10B NW ADMIRALTY"/>
    <s v="JUNEAU R.D."/>
    <x v="67"/>
    <x v="0"/>
    <n v="22"/>
    <n v="58.140160000000002"/>
    <n v="-134.76161999999999"/>
    <s v="GDKING"/>
    <n v="3"/>
    <n v="1"/>
  </r>
  <r>
    <d v="2015-05-08T00:00:00"/>
    <x v="3"/>
    <n v="5"/>
    <n v="8"/>
    <n v="6"/>
    <x v="0"/>
    <x v="169"/>
    <x v="29"/>
    <s v="04-10B NW ADMIRALTY"/>
    <s v="JUNEAU R.D."/>
    <x v="67"/>
    <x v="0"/>
    <n v="24"/>
    <n v="58.140160000000002"/>
    <n v="-134.76161999999999"/>
    <s v="JLSCHALKOWSKI"/>
    <n v="3"/>
    <n v="1"/>
  </r>
  <r>
    <d v="2015-05-09T00:00:00"/>
    <x v="3"/>
    <n v="5"/>
    <n v="9"/>
    <n v="7"/>
    <x v="0"/>
    <x v="169"/>
    <x v="29"/>
    <s v="04-10B NW ADMIRALTY"/>
    <s v="JUNEAU R.D."/>
    <x v="38"/>
    <x v="0"/>
    <n v="7"/>
    <n v="58.140160000000002"/>
    <n v="-134.76161999999999"/>
    <s v="JLSCHALKOWSKI"/>
    <n v="2"/>
    <n v="1"/>
  </r>
  <r>
    <d v="2015-05-10T00:00:00"/>
    <x v="3"/>
    <n v="5"/>
    <n v="10"/>
    <n v="1"/>
    <x v="0"/>
    <x v="169"/>
    <x v="29"/>
    <s v="04-10B NW ADMIRALTY"/>
    <s v="JUNEAU R.D."/>
    <x v="38"/>
    <x v="0"/>
    <n v="7"/>
    <n v="58.140160000000002"/>
    <n v="-134.76161999999999"/>
    <s v="JLSCHALKOWSKI"/>
    <n v="1"/>
    <n v="1"/>
  </r>
  <r>
    <d v="2015-05-11T00:00:00"/>
    <x v="3"/>
    <n v="5"/>
    <n v="11"/>
    <n v="2"/>
    <x v="0"/>
    <x v="169"/>
    <x v="29"/>
    <s v="04-10B NW ADMIRALTY"/>
    <s v="JUNEAU R.D."/>
    <x v="38"/>
    <x v="0"/>
    <n v="5"/>
    <n v="58.140160000000002"/>
    <n v="-134.76161999999999"/>
    <s v="JLSCHALKOWSKI"/>
    <n v="1"/>
    <n v="1"/>
  </r>
  <r>
    <d v="2015-05-12T00:00:00"/>
    <x v="3"/>
    <n v="5"/>
    <n v="12"/>
    <n v="3"/>
    <x v="0"/>
    <x v="169"/>
    <x v="29"/>
    <s v="04-10B NW ADMIRALTY"/>
    <s v="JUNEAU R.D."/>
    <x v="38"/>
    <x v="0"/>
    <n v="6"/>
    <n v="58.140160000000002"/>
    <n v="-134.76161999999999"/>
    <s v="JLSCHALKOWSKI"/>
    <n v="1"/>
    <n v="1"/>
  </r>
  <r>
    <d v="2014-05-13T00:00:00"/>
    <x v="2"/>
    <n v="5"/>
    <n v="13"/>
    <n v="3"/>
    <x v="0"/>
    <x v="169"/>
    <x v="29"/>
    <s v="04-10B NW ADMIRALTY"/>
    <s v="JUNEAU R.D."/>
    <x v="67"/>
    <x v="0"/>
    <n v="24"/>
    <n v="58.140160000000002"/>
    <n v="-134.76161999999999"/>
    <s v="JLSCHALKOWSKI"/>
    <n v="3"/>
    <n v="1"/>
  </r>
  <r>
    <d v="2015-05-13T00:00:00"/>
    <x v="3"/>
    <n v="5"/>
    <n v="13"/>
    <n v="4"/>
    <x v="0"/>
    <x v="169"/>
    <x v="29"/>
    <s v="04-10B NW ADMIRALTY"/>
    <s v="JUNEAU R.D."/>
    <x v="38"/>
    <x v="0"/>
    <n v="5"/>
    <n v="58.140160000000002"/>
    <n v="-134.76161999999999"/>
    <s v="JLSCHALKOWSKI"/>
    <n v="1"/>
    <n v="1"/>
  </r>
  <r>
    <d v="2011-05-14T00:00:00"/>
    <x v="1"/>
    <n v="5"/>
    <n v="14"/>
    <n v="7"/>
    <x v="0"/>
    <x v="169"/>
    <x v="29"/>
    <s v="04-10B NW ADMIRALTY"/>
    <s v="JUNEAU R.D."/>
    <x v="67"/>
    <x v="0"/>
    <n v="22"/>
    <n v="58.140160000000002"/>
    <n v="-134.76161999999999"/>
    <s v="GDKING"/>
    <n v="2"/>
    <n v="1"/>
  </r>
  <r>
    <d v="2012-05-14T00:00:00"/>
    <x v="4"/>
    <n v="5"/>
    <n v="14"/>
    <n v="2"/>
    <x v="0"/>
    <x v="169"/>
    <x v="29"/>
    <s v="04-10B NW ADMIRALTY"/>
    <s v="JUNEAU R.D."/>
    <x v="67"/>
    <x v="0"/>
    <n v="22"/>
    <n v="58.140160000000002"/>
    <n v="-134.76161999999999"/>
    <s v="JLSCHALKOWSKI"/>
    <n v="3"/>
    <n v="1"/>
  </r>
  <r>
    <d v="2015-05-15T00:00:00"/>
    <x v="3"/>
    <n v="5"/>
    <n v="15"/>
    <n v="6"/>
    <x v="0"/>
    <x v="169"/>
    <x v="29"/>
    <s v="04-10B NW ADMIRALTY"/>
    <s v="JUNEAU R.D."/>
    <x v="67"/>
    <x v="0"/>
    <n v="24"/>
    <n v="58.140160000000002"/>
    <n v="-134.76161999999999"/>
    <s v="JLSCHALKOWSKI"/>
    <n v="3"/>
    <n v="1"/>
  </r>
  <r>
    <d v="2011-05-16T00:00:00"/>
    <x v="1"/>
    <n v="5"/>
    <n v="16"/>
    <n v="2"/>
    <x v="0"/>
    <x v="169"/>
    <x v="29"/>
    <s v="04-10B NW ADMIRALTY"/>
    <s v="JUNEAU R.D."/>
    <x v="67"/>
    <x v="0"/>
    <n v="22"/>
    <n v="58.140160000000002"/>
    <n v="-134.76161999999999"/>
    <s v="GDKING"/>
    <n v="2"/>
    <n v="1"/>
  </r>
  <r>
    <d v="2013-05-16T00:00:00"/>
    <x v="0"/>
    <n v="5"/>
    <n v="16"/>
    <n v="5"/>
    <x v="0"/>
    <x v="169"/>
    <x v="29"/>
    <s v="04-10B NW ADMIRALTY"/>
    <s v="JUNEAU R.D."/>
    <x v="67"/>
    <x v="0"/>
    <n v="24"/>
    <n v="58.140160000000002"/>
    <n v="-134.76161999999999"/>
    <s v="SHANEKING"/>
    <n v="3"/>
    <n v="1"/>
  </r>
  <r>
    <d v="2011-05-19T00:00:00"/>
    <x v="1"/>
    <n v="5"/>
    <n v="19"/>
    <n v="5"/>
    <x v="0"/>
    <x v="169"/>
    <x v="29"/>
    <s v="04-10B NW ADMIRALTY"/>
    <s v="JUNEAU R.D."/>
    <x v="67"/>
    <x v="0"/>
    <n v="22"/>
    <n v="58.140160000000002"/>
    <n v="-134.76161999999999"/>
    <s v="GDKING"/>
    <n v="2"/>
    <n v="1"/>
  </r>
  <r>
    <d v="2014-05-19T00:00:00"/>
    <x v="2"/>
    <n v="5"/>
    <n v="19"/>
    <n v="2"/>
    <x v="0"/>
    <x v="169"/>
    <x v="29"/>
    <s v="04-10B NW ADMIRALTY"/>
    <s v="JUNEAU R.D."/>
    <x v="67"/>
    <x v="0"/>
    <n v="24"/>
    <n v="58.140160000000002"/>
    <n v="-134.76161999999999"/>
    <s v="JLSCHALKOWSKI"/>
    <n v="3"/>
    <n v="1"/>
  </r>
  <r>
    <d v="2014-05-19T00:00:00"/>
    <x v="2"/>
    <n v="5"/>
    <n v="19"/>
    <n v="2"/>
    <x v="0"/>
    <x v="169"/>
    <x v="29"/>
    <s v="04-10B NW ADMIRALTY"/>
    <s v="JUNEAU R.D."/>
    <x v="38"/>
    <x v="0"/>
    <n v="4"/>
    <n v="58.140160000000002"/>
    <n v="-134.76161999999999"/>
    <s v="JLSCHALKOWSKI"/>
    <n v="2"/>
    <n v="1"/>
  </r>
  <r>
    <d v="2012-09-15T00:00:00"/>
    <x v="4"/>
    <n v="9"/>
    <n v="15"/>
    <n v="7"/>
    <x v="3"/>
    <x v="169"/>
    <x v="29"/>
    <s v="04-10B NW ADMIRALTY"/>
    <s v="JUNEAU R.D."/>
    <x v="38"/>
    <x v="0"/>
    <n v="3"/>
    <n v="58.140160000000002"/>
    <n v="-134.76161999999999"/>
    <s v="SHANEKING"/>
    <n v="1"/>
    <n v="1"/>
  </r>
  <r>
    <d v="2013-09-15T00:00:00"/>
    <x v="0"/>
    <n v="9"/>
    <n v="15"/>
    <n v="1"/>
    <x v="3"/>
    <x v="169"/>
    <x v="29"/>
    <s v="04-10B NW ADMIRALTY"/>
    <s v="JUNEAU R.D."/>
    <x v="38"/>
    <x v="0"/>
    <n v="2"/>
    <n v="58.140160000000002"/>
    <n v="-134.76161999999999"/>
    <s v="SHANEKING"/>
    <n v="2"/>
    <n v="1"/>
  </r>
  <r>
    <d v="2013-09-16T00:00:00"/>
    <x v="0"/>
    <n v="9"/>
    <n v="16"/>
    <n v="2"/>
    <x v="3"/>
    <x v="169"/>
    <x v="29"/>
    <s v="04-10B NW ADMIRALTY"/>
    <s v="JUNEAU R.D."/>
    <x v="38"/>
    <x v="0"/>
    <n v="3"/>
    <n v="58.140160000000002"/>
    <n v="-134.76161999999999"/>
    <s v="SHANEKING"/>
    <n v="2"/>
    <n v="1"/>
  </r>
  <r>
    <d v="2015-09-18T00:00:00"/>
    <x v="3"/>
    <n v="9"/>
    <n v="18"/>
    <n v="6"/>
    <x v="3"/>
    <x v="169"/>
    <x v="29"/>
    <s v="04-10B NW ADMIRALTY"/>
    <s v="JUNEAU R.D."/>
    <x v="38"/>
    <x v="0"/>
    <n v="4"/>
    <n v="58.140160000000002"/>
    <n v="-134.76161999999999"/>
    <s v="JLSCHALKOWSKI"/>
    <n v="1"/>
    <n v="1"/>
  </r>
  <r>
    <d v="2013-09-20T00:00:00"/>
    <x v="0"/>
    <n v="9"/>
    <n v="20"/>
    <n v="6"/>
    <x v="3"/>
    <x v="169"/>
    <x v="29"/>
    <s v="04-10B NW ADMIRALTY"/>
    <s v="JUNEAU R.D."/>
    <x v="38"/>
    <x v="0"/>
    <n v="3"/>
    <n v="58.140160000000002"/>
    <n v="-134.76161999999999"/>
    <s v="SHANEKING"/>
    <n v="1"/>
    <n v="1"/>
  </r>
  <r>
    <d v="2011-12-01T00:00:00"/>
    <x v="1"/>
    <n v="12"/>
    <n v="1"/>
    <n v="5"/>
    <x v="3"/>
    <x v="169"/>
    <x v="29"/>
    <s v="04-10B NW ADMIRALTY"/>
    <s v="JUNEAU R.D."/>
    <x v="56"/>
    <x v="6"/>
    <n v="3"/>
    <n v="58.140160000000002"/>
    <n v="-134.76161999999999"/>
    <s v="GDKING"/>
    <n v="1"/>
    <n v="1"/>
  </r>
  <r>
    <d v="2011-12-02T00:00:00"/>
    <x v="1"/>
    <n v="12"/>
    <n v="2"/>
    <n v="6"/>
    <x v="3"/>
    <x v="169"/>
    <x v="29"/>
    <s v="04-10B NW ADMIRALTY"/>
    <s v="JUNEAU R.D."/>
    <x v="56"/>
    <x v="6"/>
    <n v="3"/>
    <n v="58.140160000000002"/>
    <n v="-134.76161999999999"/>
    <s v="GDKING"/>
    <n v="1"/>
    <n v="1"/>
  </r>
  <r>
    <d v="2011-12-09T00:00:00"/>
    <x v="1"/>
    <n v="12"/>
    <n v="9"/>
    <n v="6"/>
    <x v="3"/>
    <x v="169"/>
    <x v="29"/>
    <s v="04-10B NW ADMIRALTY"/>
    <s v="JUNEAU R.D."/>
    <x v="56"/>
    <x v="6"/>
    <n v="3"/>
    <n v="58.140160000000002"/>
    <n v="-134.76161999999999"/>
    <s v="GDKING"/>
    <n v="2"/>
    <n v="1"/>
  </r>
  <r>
    <d v="2011-12-10T00:00:00"/>
    <x v="1"/>
    <n v="12"/>
    <n v="10"/>
    <n v="7"/>
    <x v="3"/>
    <x v="169"/>
    <x v="29"/>
    <s v="04-10B NW ADMIRALTY"/>
    <s v="JUNEAU R.D."/>
    <x v="56"/>
    <x v="6"/>
    <n v="3"/>
    <n v="58.140160000000002"/>
    <n v="-134.76161999999999"/>
    <s v="GDKING"/>
    <n v="2"/>
    <n v="1"/>
  </r>
  <r>
    <d v="2015-04-20T00:00:00"/>
    <x v="3"/>
    <n v="4"/>
    <n v="20"/>
    <n v="2"/>
    <x v="4"/>
    <x v="170"/>
    <x v="21"/>
    <s v="04-06B ELIZA HARBOR"/>
    <s v="ADMIRALTY NATIONAL MONUMENT"/>
    <x v="7"/>
    <x v="0"/>
    <n v="2.25"/>
    <n v="57.119050000000001"/>
    <n v="-134.37207000000001"/>
    <s v="JLSCHALKOWSKI"/>
    <n v="1"/>
    <n v="1"/>
  </r>
  <r>
    <d v="2011-04-30T00:00:00"/>
    <x v="1"/>
    <n v="4"/>
    <n v="30"/>
    <n v="7"/>
    <x v="0"/>
    <x v="170"/>
    <x v="21"/>
    <s v="04-06B ELIZA HARBOR"/>
    <s v="ADMIRALTY NATIONAL MONUMENT"/>
    <x v="7"/>
    <x v="0"/>
    <n v="4.5"/>
    <n v="57.119050000000001"/>
    <n v="-134.37207000000001"/>
    <s v="GDKING"/>
    <n v="3"/>
    <n v="1"/>
  </r>
  <r>
    <d v="2015-05-02T00:00:00"/>
    <x v="3"/>
    <n v="5"/>
    <n v="2"/>
    <n v="7"/>
    <x v="0"/>
    <x v="170"/>
    <x v="21"/>
    <s v="04-06B ELIZA HARBOR"/>
    <s v="ADMIRALTY NATIONAL MONUMENT"/>
    <x v="7"/>
    <x v="0"/>
    <n v="2"/>
    <n v="57.119050000000001"/>
    <n v="-134.37207000000001"/>
    <s v="JLSCHALKOWSKI"/>
    <n v="1"/>
    <n v="1"/>
  </r>
  <r>
    <d v="2015-05-03T00:00:00"/>
    <x v="3"/>
    <n v="5"/>
    <n v="3"/>
    <n v="1"/>
    <x v="0"/>
    <x v="170"/>
    <x v="21"/>
    <s v="04-06B ELIZA HARBOR"/>
    <s v="ADMIRALTY NATIONAL MONUMENT"/>
    <x v="7"/>
    <x v="0"/>
    <n v="4.25"/>
    <n v="57.119050000000001"/>
    <n v="-134.37207000000001"/>
    <s v="JLSCHALKOWSKI"/>
    <n v="1"/>
    <n v="1"/>
  </r>
  <r>
    <d v="2015-05-05T00:00:00"/>
    <x v="3"/>
    <n v="5"/>
    <n v="5"/>
    <n v="3"/>
    <x v="0"/>
    <x v="170"/>
    <x v="21"/>
    <s v="04-06B ELIZA HARBOR"/>
    <s v="ADMIRALTY NATIONAL MONUMENT"/>
    <x v="7"/>
    <x v="0"/>
    <n v="4.5"/>
    <n v="57.119050000000001"/>
    <n v="-134.37207000000001"/>
    <s v="JLSCHALKOWSKI"/>
    <n v="1"/>
    <n v="1"/>
  </r>
  <r>
    <d v="2015-05-06T00:00:00"/>
    <x v="3"/>
    <n v="5"/>
    <n v="6"/>
    <n v="4"/>
    <x v="0"/>
    <x v="170"/>
    <x v="21"/>
    <s v="04-06B ELIZA HARBOR"/>
    <s v="ADMIRALTY NATIONAL MONUMENT"/>
    <x v="7"/>
    <x v="0"/>
    <n v="4.5"/>
    <n v="57.119050000000001"/>
    <n v="-134.37207000000001"/>
    <s v="JLSCHALKOWSKI"/>
    <n v="1"/>
    <n v="1"/>
  </r>
  <r>
    <d v="2011-05-07T00:00:00"/>
    <x v="1"/>
    <n v="5"/>
    <n v="7"/>
    <n v="7"/>
    <x v="0"/>
    <x v="170"/>
    <x v="21"/>
    <s v="04-06B ELIZA HARBOR"/>
    <s v="ADMIRALTY NATIONAL MONUMENT"/>
    <x v="7"/>
    <x v="0"/>
    <n v="7"/>
    <n v="57.119050000000001"/>
    <n v="-134.37207000000001"/>
    <s v="GDKING"/>
    <n v="5"/>
    <n v="1"/>
  </r>
  <r>
    <d v="2015-05-07T00:00:00"/>
    <x v="3"/>
    <n v="5"/>
    <n v="7"/>
    <n v="5"/>
    <x v="0"/>
    <x v="170"/>
    <x v="21"/>
    <s v="04-06B ELIZA HARBOR"/>
    <s v="ADMIRALTY NATIONAL MONUMENT"/>
    <x v="7"/>
    <x v="0"/>
    <n v="4.5"/>
    <n v="57.119050000000001"/>
    <n v="-134.37207000000001"/>
    <s v="JLSCHALKOWSKI"/>
    <n v="1"/>
    <n v="1"/>
  </r>
  <r>
    <d v="2015-05-08T00:00:00"/>
    <x v="3"/>
    <n v="5"/>
    <n v="8"/>
    <n v="6"/>
    <x v="0"/>
    <x v="170"/>
    <x v="21"/>
    <s v="04-06B ELIZA HARBOR"/>
    <s v="ADMIRALTY NATIONAL MONUMENT"/>
    <x v="7"/>
    <x v="0"/>
    <n v="6.5"/>
    <n v="57.119050000000001"/>
    <n v="-134.37207000000001"/>
    <s v="JLSCHALKOWSKI"/>
    <n v="1"/>
    <n v="1"/>
  </r>
  <r>
    <d v="2015-05-09T00:00:00"/>
    <x v="3"/>
    <n v="5"/>
    <n v="9"/>
    <n v="7"/>
    <x v="0"/>
    <x v="170"/>
    <x v="21"/>
    <s v="04-06B ELIZA HARBOR"/>
    <s v="ADMIRALTY NATIONAL MONUMENT"/>
    <x v="7"/>
    <x v="0"/>
    <n v="4.75"/>
    <n v="57.119050000000001"/>
    <n v="-134.37207000000001"/>
    <s v="JLSCHALKOWSKI"/>
    <n v="1"/>
    <n v="1"/>
  </r>
  <r>
    <d v="2015-05-10T00:00:00"/>
    <x v="3"/>
    <n v="5"/>
    <n v="10"/>
    <n v="1"/>
    <x v="0"/>
    <x v="170"/>
    <x v="21"/>
    <s v="04-06B ELIZA HARBOR"/>
    <s v="ADMIRALTY NATIONAL MONUMENT"/>
    <x v="7"/>
    <x v="0"/>
    <n v="4.5"/>
    <n v="57.119050000000001"/>
    <n v="-134.37207000000001"/>
    <s v="JLSCHALKOWSKI"/>
    <n v="1"/>
    <n v="1"/>
  </r>
  <r>
    <d v="2015-05-11T00:00:00"/>
    <x v="3"/>
    <n v="5"/>
    <n v="11"/>
    <n v="2"/>
    <x v="0"/>
    <x v="170"/>
    <x v="21"/>
    <s v="04-06B ELIZA HARBOR"/>
    <s v="ADMIRALTY NATIONAL MONUMENT"/>
    <x v="7"/>
    <x v="0"/>
    <n v="4"/>
    <n v="57.119050000000001"/>
    <n v="-134.37207000000001"/>
    <s v="JLSCHALKOWSKI"/>
    <n v="1"/>
    <n v="1"/>
  </r>
  <r>
    <d v="2013-05-12T00:00:00"/>
    <x v="0"/>
    <n v="5"/>
    <n v="12"/>
    <n v="1"/>
    <x v="0"/>
    <x v="170"/>
    <x v="21"/>
    <s v="04-06B ELIZA HARBOR"/>
    <s v="ADMIRALTY NATIONAL MONUMENT"/>
    <x v="7"/>
    <x v="0"/>
    <n v="3.5"/>
    <n v="57.119050000000001"/>
    <n v="-134.37207000000001"/>
    <s v="SHANEKING"/>
    <n v="1"/>
    <n v="1"/>
  </r>
  <r>
    <d v="2015-05-13T00:00:00"/>
    <x v="3"/>
    <n v="5"/>
    <n v="13"/>
    <n v="4"/>
    <x v="0"/>
    <x v="170"/>
    <x v="21"/>
    <s v="04-06B ELIZA HARBOR"/>
    <s v="ADMIRALTY NATIONAL MONUMENT"/>
    <x v="7"/>
    <x v="0"/>
    <n v="3.5"/>
    <n v="57.119050000000001"/>
    <n v="-134.37207000000001"/>
    <s v="JLSCHALKOWSKI"/>
    <n v="1"/>
    <n v="1"/>
  </r>
  <r>
    <d v="2013-05-15T00:00:00"/>
    <x v="0"/>
    <n v="5"/>
    <n v="15"/>
    <n v="4"/>
    <x v="0"/>
    <x v="170"/>
    <x v="21"/>
    <s v="04-06B ELIZA HARBOR"/>
    <s v="ADMIRALTY NATIONAL MONUMENT"/>
    <x v="7"/>
    <x v="0"/>
    <n v="4"/>
    <n v="57.119050000000001"/>
    <n v="-134.37207000000001"/>
    <s v="SHANEKING"/>
    <n v="1"/>
    <n v="1"/>
  </r>
  <r>
    <d v="2015-05-15T00:00:00"/>
    <x v="3"/>
    <n v="5"/>
    <n v="15"/>
    <n v="6"/>
    <x v="0"/>
    <x v="170"/>
    <x v="21"/>
    <s v="04-06B ELIZA HARBOR"/>
    <s v="ADMIRALTY NATIONAL MONUMENT"/>
    <x v="7"/>
    <x v="0"/>
    <n v="3.5"/>
    <n v="57.119050000000001"/>
    <n v="-134.37207000000001"/>
    <s v="JLSCHALKOWSKI"/>
    <n v="1"/>
    <n v="1"/>
  </r>
  <r>
    <d v="2011-05-16T00:00:00"/>
    <x v="1"/>
    <n v="5"/>
    <n v="16"/>
    <n v="2"/>
    <x v="0"/>
    <x v="170"/>
    <x v="21"/>
    <s v="04-06B ELIZA HARBOR"/>
    <s v="ADMIRALTY NATIONAL MONUMENT"/>
    <x v="7"/>
    <x v="0"/>
    <n v="3"/>
    <n v="57.119050000000001"/>
    <n v="-134.37207000000001"/>
    <s v="GDKING"/>
    <n v="4"/>
    <n v="1"/>
  </r>
  <r>
    <d v="2015-09-15T00:00:00"/>
    <x v="3"/>
    <n v="9"/>
    <n v="15"/>
    <n v="3"/>
    <x v="3"/>
    <x v="170"/>
    <x v="21"/>
    <s v="04-06B ELIZA HARBOR"/>
    <s v="ADMIRALTY NATIONAL MONUMENT"/>
    <x v="7"/>
    <x v="0"/>
    <n v="6.25"/>
    <n v="57.119050000000001"/>
    <n v="-134.37207000000001"/>
    <s v="JLSCHALKOWSKI"/>
    <n v="2"/>
    <n v="1"/>
  </r>
  <r>
    <d v="2013-09-30T00:00:00"/>
    <x v="0"/>
    <n v="9"/>
    <n v="30"/>
    <n v="2"/>
    <x v="3"/>
    <x v="170"/>
    <x v="21"/>
    <s v="04-06B ELIZA HARBOR"/>
    <s v="ADMIRALTY NATIONAL MONUMENT"/>
    <x v="7"/>
    <x v="0"/>
    <n v="4"/>
    <n v="57.119050000000001"/>
    <n v="-134.37207000000001"/>
    <s v="SHANEKING"/>
    <n v="1"/>
    <n v="1"/>
  </r>
  <r>
    <d v="2014-10-01T00:00:00"/>
    <x v="2"/>
    <n v="10"/>
    <n v="1"/>
    <n v="4"/>
    <x v="3"/>
    <x v="170"/>
    <x v="21"/>
    <s v="04-06B ELIZA HARBOR"/>
    <s v="ADMIRALTY NATIONAL MONUMENT"/>
    <x v="7"/>
    <x v="0"/>
    <n v="4"/>
    <n v="57.119050000000001"/>
    <n v="-134.37207000000001"/>
    <s v="JLSCHALKOWSKI"/>
    <n v="1"/>
    <n v="1"/>
  </r>
  <r>
    <d v="2014-10-02T00:00:00"/>
    <x v="2"/>
    <n v="10"/>
    <n v="2"/>
    <n v="5"/>
    <x v="3"/>
    <x v="170"/>
    <x v="21"/>
    <s v="04-06B ELIZA HARBOR"/>
    <s v="ADMIRALTY NATIONAL MONUMENT"/>
    <x v="7"/>
    <x v="0"/>
    <n v="8.75"/>
    <n v="57.119050000000001"/>
    <n v="-134.37207000000001"/>
    <s v="JLSCHALKOWSKI"/>
    <n v="1"/>
    <n v="1"/>
  </r>
  <r>
    <d v="2012-04-28T00:00:00"/>
    <x v="4"/>
    <n v="4"/>
    <n v="28"/>
    <n v="7"/>
    <x v="0"/>
    <x v="170"/>
    <x v="21"/>
    <s v="04-06B ELIZA HARBOR"/>
    <s v="ADMIRALTY NATIONAL MONUMENT"/>
    <x v="7"/>
    <x v="5"/>
    <n v="1"/>
    <n v="57.119050000000001"/>
    <n v="-134.37207000000001"/>
    <s v="SHANEKING"/>
    <n v="1"/>
    <n v="1"/>
  </r>
  <r>
    <d v="2014-04-30T00:00:00"/>
    <x v="2"/>
    <n v="4"/>
    <n v="30"/>
    <n v="4"/>
    <x v="0"/>
    <x v="170"/>
    <x v="21"/>
    <s v="04-06B ELIZA HARBOR"/>
    <s v="ADMIRALTY NATIONAL MONUMENT"/>
    <x v="7"/>
    <x v="5"/>
    <n v="3"/>
    <n v="57.119050000000001"/>
    <n v="-134.37207000000001"/>
    <s v="JLSCHALKOWSKI"/>
    <n v="1"/>
    <n v="1"/>
  </r>
  <r>
    <d v="2014-05-01T00:00:00"/>
    <x v="2"/>
    <n v="5"/>
    <n v="1"/>
    <n v="5"/>
    <x v="0"/>
    <x v="170"/>
    <x v="21"/>
    <s v="04-06B ELIZA HARBOR"/>
    <s v="ADMIRALTY NATIONAL MONUMENT"/>
    <x v="7"/>
    <x v="5"/>
    <n v="4.5"/>
    <n v="57.119050000000001"/>
    <n v="-134.37207000000001"/>
    <s v="JLSCHALKOWSKI"/>
    <n v="1"/>
    <n v="1"/>
  </r>
  <r>
    <d v="2014-05-02T00:00:00"/>
    <x v="2"/>
    <n v="5"/>
    <n v="2"/>
    <n v="6"/>
    <x v="0"/>
    <x v="170"/>
    <x v="21"/>
    <s v="04-06B ELIZA HARBOR"/>
    <s v="ADMIRALTY NATIONAL MONUMENT"/>
    <x v="7"/>
    <x v="5"/>
    <n v="4"/>
    <n v="57.119050000000001"/>
    <n v="-134.37207000000001"/>
    <s v="JLSCHALKOWSKI"/>
    <n v="1"/>
    <n v="1"/>
  </r>
  <r>
    <d v="2014-05-03T00:00:00"/>
    <x v="2"/>
    <n v="5"/>
    <n v="3"/>
    <n v="7"/>
    <x v="0"/>
    <x v="170"/>
    <x v="21"/>
    <s v="04-06B ELIZA HARBOR"/>
    <s v="ADMIRALTY NATIONAL MONUMENT"/>
    <x v="7"/>
    <x v="5"/>
    <n v="3"/>
    <n v="57.119050000000001"/>
    <n v="-134.37207000000001"/>
    <s v="JLSCHALKOWSKI"/>
    <n v="1"/>
    <n v="1"/>
  </r>
  <r>
    <d v="2014-05-05T00:00:00"/>
    <x v="2"/>
    <n v="5"/>
    <n v="5"/>
    <n v="2"/>
    <x v="0"/>
    <x v="170"/>
    <x v="21"/>
    <s v="04-06B ELIZA HARBOR"/>
    <s v="ADMIRALTY NATIONAL MONUMENT"/>
    <x v="7"/>
    <x v="5"/>
    <n v="4"/>
    <n v="57.119050000000001"/>
    <n v="-134.37207000000001"/>
    <s v="JLSCHALKOWSKI"/>
    <n v="1"/>
    <n v="1"/>
  </r>
  <r>
    <d v="2014-05-06T00:00:00"/>
    <x v="2"/>
    <n v="5"/>
    <n v="6"/>
    <n v="3"/>
    <x v="0"/>
    <x v="170"/>
    <x v="21"/>
    <s v="04-06B ELIZA HARBOR"/>
    <s v="ADMIRALTY NATIONAL MONUMENT"/>
    <x v="7"/>
    <x v="5"/>
    <n v="6"/>
    <n v="57.119050000000001"/>
    <n v="-134.37207000000001"/>
    <s v="JLSCHALKOWSKI"/>
    <n v="1"/>
    <n v="1"/>
  </r>
  <r>
    <d v="2013-05-07T00:00:00"/>
    <x v="0"/>
    <n v="5"/>
    <n v="7"/>
    <n v="3"/>
    <x v="0"/>
    <x v="170"/>
    <x v="21"/>
    <s v="04-06B ELIZA HARBOR"/>
    <s v="ADMIRALTY NATIONAL MONUMENT"/>
    <x v="7"/>
    <x v="5"/>
    <n v="4"/>
    <n v="57.119050000000001"/>
    <n v="-134.37207000000001"/>
    <s v="SHANEKING"/>
    <n v="1"/>
    <n v="1"/>
  </r>
  <r>
    <d v="2013-05-08T00:00:00"/>
    <x v="0"/>
    <n v="5"/>
    <n v="8"/>
    <n v="4"/>
    <x v="0"/>
    <x v="170"/>
    <x v="21"/>
    <s v="04-06B ELIZA HARBOR"/>
    <s v="ADMIRALTY NATIONAL MONUMENT"/>
    <x v="7"/>
    <x v="5"/>
    <n v="1.5"/>
    <n v="57.119050000000001"/>
    <n v="-134.37207000000001"/>
    <s v="SHANEKING"/>
    <n v="1"/>
    <n v="1"/>
  </r>
  <r>
    <d v="2014-05-08T00:00:00"/>
    <x v="2"/>
    <n v="5"/>
    <n v="8"/>
    <n v="5"/>
    <x v="0"/>
    <x v="170"/>
    <x v="21"/>
    <s v="04-06B ELIZA HARBOR"/>
    <s v="ADMIRALTY NATIONAL MONUMENT"/>
    <x v="7"/>
    <x v="5"/>
    <n v="5"/>
    <n v="57.119050000000001"/>
    <n v="-134.37207000000001"/>
    <s v="JLSCHALKOWSKI"/>
    <n v="1"/>
    <n v="1"/>
  </r>
  <r>
    <d v="2013-05-09T00:00:00"/>
    <x v="0"/>
    <n v="5"/>
    <n v="9"/>
    <n v="5"/>
    <x v="0"/>
    <x v="170"/>
    <x v="21"/>
    <s v="04-06B ELIZA HARBOR"/>
    <s v="ADMIRALTY NATIONAL MONUMENT"/>
    <x v="7"/>
    <x v="5"/>
    <n v="6"/>
    <n v="57.119050000000001"/>
    <n v="-134.37207000000001"/>
    <s v="SHANEKING"/>
    <n v="1"/>
    <n v="1"/>
  </r>
  <r>
    <d v="2014-05-09T00:00:00"/>
    <x v="2"/>
    <n v="5"/>
    <n v="9"/>
    <n v="6"/>
    <x v="0"/>
    <x v="170"/>
    <x v="21"/>
    <s v="04-06B ELIZA HARBOR"/>
    <s v="ADMIRALTY NATIONAL MONUMENT"/>
    <x v="7"/>
    <x v="5"/>
    <n v="3"/>
    <n v="57.119050000000001"/>
    <n v="-134.37207000000001"/>
    <s v="JLSCHALKOWSKI"/>
    <n v="1"/>
    <n v="1"/>
  </r>
  <r>
    <d v="2014-05-11T00:00:00"/>
    <x v="2"/>
    <n v="5"/>
    <n v="11"/>
    <n v="1"/>
    <x v="0"/>
    <x v="170"/>
    <x v="21"/>
    <s v="04-06B ELIZA HARBOR"/>
    <s v="ADMIRALTY NATIONAL MONUMENT"/>
    <x v="7"/>
    <x v="5"/>
    <n v="3"/>
    <n v="57.119050000000001"/>
    <n v="-134.37207000000001"/>
    <s v="JLSCHALKOWSKI"/>
    <n v="1"/>
    <n v="1"/>
  </r>
  <r>
    <d v="2014-05-15T00:00:00"/>
    <x v="2"/>
    <n v="5"/>
    <n v="15"/>
    <n v="5"/>
    <x v="0"/>
    <x v="170"/>
    <x v="21"/>
    <s v="04-06B ELIZA HARBOR"/>
    <s v="ADMIRALTY NATIONAL MONUMENT"/>
    <x v="7"/>
    <x v="5"/>
    <n v="3"/>
    <n v="57.119050000000001"/>
    <n v="-134.37207000000001"/>
    <s v="JLSCHALKOWSKI"/>
    <n v="1"/>
    <n v="1"/>
  </r>
  <r>
    <d v="2012-05-16T00:00:00"/>
    <x v="4"/>
    <n v="5"/>
    <n v="16"/>
    <n v="4"/>
    <x v="0"/>
    <x v="170"/>
    <x v="21"/>
    <s v="04-06B ELIZA HARBOR"/>
    <s v="ADMIRALTY NATIONAL MONUMENT"/>
    <x v="7"/>
    <x v="5"/>
    <n v="2"/>
    <n v="57.119050000000001"/>
    <n v="-134.37207000000001"/>
    <s v="SHANEKING"/>
    <n v="1"/>
    <n v="1"/>
  </r>
  <r>
    <d v="2012-05-17T00:00:00"/>
    <x v="4"/>
    <n v="5"/>
    <n v="17"/>
    <n v="5"/>
    <x v="0"/>
    <x v="170"/>
    <x v="21"/>
    <s v="04-06B ELIZA HARBOR"/>
    <s v="ADMIRALTY NATIONAL MONUMENT"/>
    <x v="7"/>
    <x v="5"/>
    <n v="2.5"/>
    <n v="57.119050000000001"/>
    <n v="-134.37207000000001"/>
    <s v="SHANEKING"/>
    <n v="1"/>
    <n v="1"/>
  </r>
  <r>
    <d v="2014-05-17T00:00:00"/>
    <x v="2"/>
    <n v="5"/>
    <n v="17"/>
    <n v="7"/>
    <x v="0"/>
    <x v="170"/>
    <x v="21"/>
    <s v="04-06B ELIZA HARBOR"/>
    <s v="ADMIRALTY NATIONAL MONUMENT"/>
    <x v="7"/>
    <x v="5"/>
    <n v="3"/>
    <n v="57.119050000000001"/>
    <n v="-134.37207000000001"/>
    <s v="JLSCHALKOWSKI"/>
    <n v="1"/>
    <n v="1"/>
  </r>
  <r>
    <d v="2012-05-18T00:00:00"/>
    <x v="4"/>
    <n v="5"/>
    <n v="18"/>
    <n v="6"/>
    <x v="0"/>
    <x v="170"/>
    <x v="21"/>
    <s v="04-06B ELIZA HARBOR"/>
    <s v="ADMIRALTY NATIONAL MONUMENT"/>
    <x v="7"/>
    <x v="5"/>
    <n v="7.5"/>
    <n v="57.119050000000001"/>
    <n v="-134.37207000000001"/>
    <s v="SHANEKING"/>
    <n v="1"/>
    <n v="1"/>
  </r>
  <r>
    <d v="2014-05-18T00:00:00"/>
    <x v="2"/>
    <n v="5"/>
    <n v="18"/>
    <n v="1"/>
    <x v="0"/>
    <x v="170"/>
    <x v="21"/>
    <s v="04-06B ELIZA HARBOR"/>
    <s v="ADMIRALTY NATIONAL MONUMENT"/>
    <x v="7"/>
    <x v="5"/>
    <n v="3"/>
    <n v="57.119050000000001"/>
    <n v="-134.37207000000001"/>
    <s v="JLSCHALKOWSKI"/>
    <n v="1"/>
    <n v="1"/>
  </r>
  <r>
    <d v="2015-04-20T00:00:00"/>
    <x v="3"/>
    <n v="4"/>
    <n v="20"/>
    <n v="2"/>
    <x v="4"/>
    <x v="170"/>
    <x v="21"/>
    <s v="04-06B ELIZA HARBOR"/>
    <s v="ADMIRALTY NATIONAL MONUMENT"/>
    <x v="7"/>
    <x v="4"/>
    <n v="2.25"/>
    <n v="57.119050000000001"/>
    <n v="-134.37207000000001"/>
    <s v="JLSCHALKOWSKI"/>
    <n v="1"/>
    <n v="1"/>
  </r>
  <r>
    <d v="2013-05-15T00:00:00"/>
    <x v="0"/>
    <n v="5"/>
    <n v="15"/>
    <n v="4"/>
    <x v="0"/>
    <x v="170"/>
    <x v="21"/>
    <s v="04-06B ELIZA HARBOR"/>
    <s v="ADMIRALTY NATIONAL MONUMENT"/>
    <x v="7"/>
    <x v="4"/>
    <n v="4"/>
    <n v="57.119050000000001"/>
    <n v="-134.37207000000001"/>
    <s v="SHANEKING"/>
    <n v="1"/>
    <n v="1"/>
  </r>
  <r>
    <d v="2014-05-15T00:00:00"/>
    <x v="2"/>
    <n v="5"/>
    <n v="15"/>
    <n v="5"/>
    <x v="0"/>
    <x v="170"/>
    <x v="21"/>
    <s v="04-06B ELIZA HARBOR"/>
    <s v="ADMIRALTY NATIONAL MONUMENT"/>
    <x v="7"/>
    <x v="4"/>
    <n v="3"/>
    <n v="57.119050000000001"/>
    <n v="-134.37207000000001"/>
    <s v="JLSCHALKOWSKI"/>
    <n v="1"/>
    <n v="1"/>
  </r>
  <r>
    <d v="2015-05-15T00:00:00"/>
    <x v="3"/>
    <n v="5"/>
    <n v="15"/>
    <n v="6"/>
    <x v="0"/>
    <x v="170"/>
    <x v="21"/>
    <s v="04-06B ELIZA HARBOR"/>
    <s v="ADMIRALTY NATIONAL MONUMENT"/>
    <x v="7"/>
    <x v="4"/>
    <n v="3.5"/>
    <n v="57.119050000000001"/>
    <n v="-134.37207000000001"/>
    <s v="JLSCHALKOWSKI"/>
    <n v="1"/>
    <n v="1"/>
  </r>
  <r>
    <d v="2013-08-24T00:00:00"/>
    <x v="0"/>
    <n v="8"/>
    <n v="24"/>
    <n v="7"/>
    <x v="1"/>
    <x v="170"/>
    <x v="21"/>
    <s v="04-06B ELIZA HARBOR"/>
    <s v="ADMIRALTY NATIONAL MONUMENT"/>
    <x v="35"/>
    <x v="4"/>
    <n v="2"/>
    <n v="57.119050000000001"/>
    <n v="-134.37207000000001"/>
    <s v="RBEERS"/>
    <n v="6"/>
    <n v="1"/>
  </r>
  <r>
    <d v="2013-09-30T00:00:00"/>
    <x v="0"/>
    <n v="9"/>
    <n v="30"/>
    <n v="2"/>
    <x v="3"/>
    <x v="170"/>
    <x v="21"/>
    <s v="04-06B ELIZA HARBOR"/>
    <s v="ADMIRALTY NATIONAL MONUMENT"/>
    <x v="7"/>
    <x v="4"/>
    <n v="4"/>
    <n v="57.119050000000001"/>
    <n v="-134.37207000000001"/>
    <s v="SHANEKING"/>
    <n v="1"/>
    <n v="1"/>
  </r>
  <r>
    <d v="2014-10-01T00:00:00"/>
    <x v="2"/>
    <n v="10"/>
    <n v="1"/>
    <n v="4"/>
    <x v="3"/>
    <x v="170"/>
    <x v="21"/>
    <s v="04-06B ELIZA HARBOR"/>
    <s v="ADMIRALTY NATIONAL MONUMENT"/>
    <x v="7"/>
    <x v="4"/>
    <n v="4"/>
    <n v="57.119050000000001"/>
    <n v="-134.37207000000001"/>
    <s v="JLSCHALKOWSKI"/>
    <n v="1"/>
    <n v="1"/>
  </r>
  <r>
    <d v="2014-10-02T00:00:00"/>
    <x v="2"/>
    <n v="10"/>
    <n v="2"/>
    <n v="5"/>
    <x v="3"/>
    <x v="170"/>
    <x v="21"/>
    <s v="04-06B ELIZA HARBOR"/>
    <s v="ADMIRALTY NATIONAL MONUMENT"/>
    <x v="7"/>
    <x v="4"/>
    <n v="8.75"/>
    <n v="57.119050000000001"/>
    <n v="-134.37207000000001"/>
    <s v="JLSCHALKOWSKI"/>
    <n v="1"/>
    <n v="1"/>
  </r>
  <r>
    <d v="2013-05-30T00:00:00"/>
    <x v="0"/>
    <n v="5"/>
    <n v="30"/>
    <n v="5"/>
    <x v="1"/>
    <x v="171"/>
    <x v="16"/>
    <s v="04-04B KELP BAY"/>
    <s v="SITKA R.D."/>
    <x v="98"/>
    <x v="13"/>
    <n v="1.5"/>
    <n v="57.216389999999997"/>
    <n v="-134.87583000000001"/>
    <s v="PHKILLIAN"/>
    <n v="7"/>
    <n v="1"/>
  </r>
  <r>
    <d v="2012-06-06T00:00:00"/>
    <x v="4"/>
    <n v="6"/>
    <n v="6"/>
    <n v="4"/>
    <x v="1"/>
    <x v="171"/>
    <x v="16"/>
    <s v="04-04B KELP BAY"/>
    <s v="SITKA R.D."/>
    <x v="13"/>
    <x v="13"/>
    <n v="1"/>
    <n v="57.216389999999997"/>
    <n v="-134.87583000000001"/>
    <s v="PHKILLIAN"/>
    <n v="9"/>
    <n v="1"/>
  </r>
  <r>
    <d v="2014-06-15T00:00:00"/>
    <x v="2"/>
    <n v="6"/>
    <n v="15"/>
    <n v="1"/>
    <x v="1"/>
    <x v="171"/>
    <x v="16"/>
    <s v="04-04B KELP BAY"/>
    <s v="SITKA R.D."/>
    <x v="26"/>
    <x v="13"/>
    <n v="1"/>
    <n v="57.216389999999997"/>
    <n v="-134.87583000000001"/>
    <s v="RBEERS"/>
    <n v="3"/>
    <n v="1"/>
  </r>
  <r>
    <d v="2014-06-24T00:00:00"/>
    <x v="2"/>
    <n v="6"/>
    <n v="24"/>
    <n v="3"/>
    <x v="1"/>
    <x v="171"/>
    <x v="16"/>
    <s v="04-04B KELP BAY"/>
    <s v="SITKA R.D."/>
    <x v="26"/>
    <x v="13"/>
    <n v="1"/>
    <n v="57.216389999999997"/>
    <n v="-134.87583000000001"/>
    <s v="RBEERS"/>
    <n v="15"/>
    <n v="1"/>
  </r>
  <r>
    <d v="2014-07-08T00:00:00"/>
    <x v="2"/>
    <n v="7"/>
    <n v="8"/>
    <n v="3"/>
    <x v="1"/>
    <x v="171"/>
    <x v="16"/>
    <s v="04-04B KELP BAY"/>
    <s v="SITKA R.D."/>
    <x v="26"/>
    <x v="13"/>
    <n v="2"/>
    <n v="57.216389999999997"/>
    <n v="-134.87583000000001"/>
    <s v="RBEERS"/>
    <n v="9"/>
    <n v="1"/>
  </r>
  <r>
    <d v="2014-07-08T00:00:00"/>
    <x v="2"/>
    <n v="7"/>
    <n v="8"/>
    <n v="3"/>
    <x v="1"/>
    <x v="171"/>
    <x v="16"/>
    <s v="04-04B KELP BAY"/>
    <s v="SITKA R.D."/>
    <x v="13"/>
    <x v="13"/>
    <n v="2"/>
    <n v="57.216389999999997"/>
    <n v="-134.87583000000001"/>
    <s v="SRUSSELL03"/>
    <n v="22"/>
    <n v="1"/>
  </r>
  <r>
    <d v="2014-07-15T00:00:00"/>
    <x v="2"/>
    <n v="7"/>
    <n v="15"/>
    <n v="3"/>
    <x v="1"/>
    <x v="171"/>
    <x v="16"/>
    <s v="04-04B KELP BAY"/>
    <s v="SITKA R.D."/>
    <x v="26"/>
    <x v="13"/>
    <n v="2"/>
    <n v="57.216389999999997"/>
    <n v="-134.87583000000001"/>
    <s v="RBEERS"/>
    <n v="23"/>
    <n v="1"/>
  </r>
  <r>
    <d v="2012-07-17T00:00:00"/>
    <x v="4"/>
    <n v="7"/>
    <n v="17"/>
    <n v="3"/>
    <x v="1"/>
    <x v="171"/>
    <x v="16"/>
    <s v="04-04B KELP BAY"/>
    <s v="SITKA R.D."/>
    <x v="13"/>
    <x v="13"/>
    <n v="1"/>
    <n v="57.216389999999997"/>
    <n v="-134.87583000000001"/>
    <s v="PHKILLIAN"/>
    <n v="3"/>
    <n v="1"/>
  </r>
  <r>
    <d v="2015-07-19T00:00:00"/>
    <x v="3"/>
    <n v="7"/>
    <n v="19"/>
    <n v="1"/>
    <x v="1"/>
    <x v="171"/>
    <x v="16"/>
    <s v="04-04B KELP BAY"/>
    <s v="SITKA R.D."/>
    <x v="26"/>
    <x v="13"/>
    <n v="1.5"/>
    <n v="57.216389999999997"/>
    <n v="-134.87583000000001"/>
    <s v="RBEERS"/>
    <n v="13"/>
    <n v="1"/>
  </r>
  <r>
    <d v="2014-07-22T00:00:00"/>
    <x v="2"/>
    <n v="7"/>
    <n v="22"/>
    <n v="3"/>
    <x v="1"/>
    <x v="171"/>
    <x v="16"/>
    <s v="04-04B KELP BAY"/>
    <s v="SITKA R.D."/>
    <x v="26"/>
    <x v="13"/>
    <n v="1"/>
    <n v="57.216389999999997"/>
    <n v="-134.87583000000001"/>
    <s v="RBEERS"/>
    <n v="34"/>
    <n v="2"/>
  </r>
  <r>
    <d v="2015-07-26T00:00:00"/>
    <x v="3"/>
    <n v="7"/>
    <n v="26"/>
    <n v="1"/>
    <x v="1"/>
    <x v="171"/>
    <x v="16"/>
    <s v="04-04B KELP BAY"/>
    <s v="SITKA R.D."/>
    <x v="69"/>
    <x v="13"/>
    <n v="3"/>
    <n v="57.216389999999997"/>
    <n v="-134.87583000000001"/>
    <s v="RBEERS"/>
    <n v="12"/>
    <n v="1"/>
  </r>
  <r>
    <d v="2015-07-26T00:00:00"/>
    <x v="3"/>
    <n v="7"/>
    <n v="26"/>
    <n v="1"/>
    <x v="1"/>
    <x v="171"/>
    <x v="16"/>
    <s v="04-04B KELP BAY"/>
    <s v="SITKA R.D."/>
    <x v="26"/>
    <x v="13"/>
    <n v="1.5"/>
    <n v="57.216389999999997"/>
    <n v="-134.87583000000001"/>
    <s v="RBEERS"/>
    <n v="21"/>
    <n v="1"/>
  </r>
  <r>
    <d v="2014-07-27T00:00:00"/>
    <x v="2"/>
    <n v="7"/>
    <n v="27"/>
    <n v="1"/>
    <x v="1"/>
    <x v="171"/>
    <x v="16"/>
    <s v="04-04B KELP BAY"/>
    <s v="SITKA R.D."/>
    <x v="26"/>
    <x v="13"/>
    <n v="1"/>
    <n v="57.216389999999997"/>
    <n v="-134.87583000000001"/>
    <s v="RBEERS"/>
    <n v="16"/>
    <n v="1"/>
  </r>
  <r>
    <d v="2014-07-29T00:00:00"/>
    <x v="2"/>
    <n v="7"/>
    <n v="29"/>
    <n v="3"/>
    <x v="1"/>
    <x v="171"/>
    <x v="16"/>
    <s v="04-04B KELP BAY"/>
    <s v="SITKA R.D."/>
    <x v="26"/>
    <x v="13"/>
    <n v="1"/>
    <n v="57.216389999999997"/>
    <n v="-134.87583000000001"/>
    <s v="RBEERS"/>
    <n v="33"/>
    <n v="2"/>
  </r>
  <r>
    <d v="2014-07-30T00:00:00"/>
    <x v="2"/>
    <n v="7"/>
    <n v="30"/>
    <n v="4"/>
    <x v="1"/>
    <x v="171"/>
    <x v="16"/>
    <s v="04-04B KELP BAY"/>
    <s v="SITKA R.D."/>
    <x v="13"/>
    <x v="13"/>
    <n v="2"/>
    <n v="57.216389999999997"/>
    <n v="-134.87583000000001"/>
    <s v="SRUSSELL03"/>
    <n v="24"/>
    <n v="1"/>
  </r>
  <r>
    <d v="2012-08-01T00:00:00"/>
    <x v="4"/>
    <n v="8"/>
    <n v="1"/>
    <n v="4"/>
    <x v="1"/>
    <x v="171"/>
    <x v="16"/>
    <s v="04-04B KELP BAY"/>
    <s v="SITKA R.D."/>
    <x v="13"/>
    <x v="13"/>
    <n v="1.5"/>
    <n v="57.216389999999997"/>
    <n v="-134.87583000000001"/>
    <s v="PHKILLIAN"/>
    <n v="10"/>
    <n v="1"/>
  </r>
  <r>
    <d v="2015-08-03T00:00:00"/>
    <x v="3"/>
    <n v="8"/>
    <n v="3"/>
    <n v="2"/>
    <x v="1"/>
    <x v="171"/>
    <x v="16"/>
    <s v="04-04B KELP BAY"/>
    <s v="SITKA R.D."/>
    <x v="26"/>
    <x v="13"/>
    <n v="1.5"/>
    <n v="57.216389999999997"/>
    <n v="-134.87583000000001"/>
    <s v="RBEERS"/>
    <n v="19"/>
    <n v="1"/>
  </r>
  <r>
    <d v="2015-08-04T00:00:00"/>
    <x v="3"/>
    <n v="8"/>
    <n v="4"/>
    <n v="3"/>
    <x v="1"/>
    <x v="171"/>
    <x v="16"/>
    <s v="04-04B KELP BAY"/>
    <s v="SITKA R.D."/>
    <x v="26"/>
    <x v="13"/>
    <n v="3"/>
    <n v="57.216389999999997"/>
    <n v="-134.87583000000001"/>
    <s v="RBEERS"/>
    <n v="33"/>
    <n v="2"/>
  </r>
  <r>
    <d v="2014-08-04T00:00:00"/>
    <x v="2"/>
    <n v="8"/>
    <n v="4"/>
    <n v="2"/>
    <x v="1"/>
    <x v="171"/>
    <x v="16"/>
    <s v="04-04B KELP BAY"/>
    <s v="SITKA R.D."/>
    <x v="13"/>
    <x v="13"/>
    <n v="2"/>
    <n v="57.216389999999997"/>
    <n v="-134.87583000000001"/>
    <s v="SRUSSELL03"/>
    <n v="19"/>
    <n v="1"/>
  </r>
  <r>
    <d v="2014-08-05T00:00:00"/>
    <x v="2"/>
    <n v="8"/>
    <n v="5"/>
    <n v="3"/>
    <x v="1"/>
    <x v="171"/>
    <x v="16"/>
    <s v="04-04B KELP BAY"/>
    <s v="SITKA R.D."/>
    <x v="26"/>
    <x v="13"/>
    <n v="2"/>
    <n v="57.216389999999997"/>
    <n v="-134.87583000000001"/>
    <s v="RBEERS"/>
    <n v="34"/>
    <n v="2"/>
  </r>
  <r>
    <d v="2012-08-07T00:00:00"/>
    <x v="4"/>
    <n v="8"/>
    <n v="7"/>
    <n v="3"/>
    <x v="1"/>
    <x v="171"/>
    <x v="16"/>
    <s v="04-04B KELP BAY"/>
    <s v="SITKA R.D."/>
    <x v="33"/>
    <x v="13"/>
    <n v="1"/>
    <n v="57.216389999999997"/>
    <n v="-134.87583000000001"/>
    <s v="PHKILLIAN"/>
    <n v="8"/>
    <n v="1"/>
  </r>
  <r>
    <d v="2012-08-07T00:00:00"/>
    <x v="4"/>
    <n v="8"/>
    <n v="7"/>
    <n v="3"/>
    <x v="1"/>
    <x v="171"/>
    <x v="16"/>
    <s v="04-04B KELP BAY"/>
    <s v="SITKA R.D."/>
    <x v="13"/>
    <x v="13"/>
    <n v="1"/>
    <n v="57.216389999999997"/>
    <n v="-134.87583000000001"/>
    <s v="PHKILLIAN"/>
    <n v="25"/>
    <n v="1"/>
  </r>
  <r>
    <d v="2014-08-10T00:00:00"/>
    <x v="2"/>
    <n v="8"/>
    <n v="10"/>
    <n v="1"/>
    <x v="1"/>
    <x v="171"/>
    <x v="16"/>
    <s v="04-04B KELP BAY"/>
    <s v="SITKA R.D."/>
    <x v="26"/>
    <x v="13"/>
    <n v="1"/>
    <n v="57.216389999999997"/>
    <n v="-134.87583000000001"/>
    <s v="RBEERS"/>
    <n v="9"/>
    <n v="1"/>
  </r>
  <r>
    <d v="2015-08-11T00:00:00"/>
    <x v="3"/>
    <n v="8"/>
    <n v="11"/>
    <n v="3"/>
    <x v="1"/>
    <x v="171"/>
    <x v="16"/>
    <s v="04-04B KELP BAY"/>
    <s v="SITKA R.D."/>
    <x v="26"/>
    <x v="13"/>
    <n v="3"/>
    <n v="57.216389999999997"/>
    <n v="-134.87583000000001"/>
    <s v="RBEERS"/>
    <n v="34"/>
    <n v="2"/>
  </r>
  <r>
    <d v="2015-08-16T00:00:00"/>
    <x v="3"/>
    <n v="8"/>
    <n v="16"/>
    <n v="1"/>
    <x v="1"/>
    <x v="171"/>
    <x v="16"/>
    <s v="04-04B KELP BAY"/>
    <s v="SITKA R.D."/>
    <x v="26"/>
    <x v="13"/>
    <n v="3.5"/>
    <n v="57.216389999999997"/>
    <n v="-134.87583000000001"/>
    <s v="RBEERS"/>
    <n v="21"/>
    <n v="1"/>
  </r>
  <r>
    <d v="2011-08-16T00:00:00"/>
    <x v="1"/>
    <n v="8"/>
    <n v="16"/>
    <n v="3"/>
    <x v="1"/>
    <x v="171"/>
    <x v="16"/>
    <s v="04-04B KELP BAY"/>
    <s v="SITKA R.D."/>
    <x v="13"/>
    <x v="13"/>
    <n v="0.5"/>
    <n v="57.216389999999997"/>
    <n v="-134.87583000000001"/>
    <s v="JENNIFERMACDONALD"/>
    <n v="5"/>
    <n v="1"/>
  </r>
  <r>
    <d v="2015-08-17T00:00:00"/>
    <x v="3"/>
    <n v="8"/>
    <n v="17"/>
    <n v="2"/>
    <x v="1"/>
    <x v="171"/>
    <x v="16"/>
    <s v="04-04B KELP BAY"/>
    <s v="SITKA R.D."/>
    <x v="26"/>
    <x v="13"/>
    <n v="2"/>
    <n v="57.216389999999997"/>
    <n v="-134.87583000000001"/>
    <s v="RBEERS"/>
    <n v="31"/>
    <n v="2"/>
  </r>
  <r>
    <d v="2014-08-19T00:00:00"/>
    <x v="2"/>
    <n v="8"/>
    <n v="19"/>
    <n v="3"/>
    <x v="1"/>
    <x v="171"/>
    <x v="16"/>
    <s v="04-04B KELP BAY"/>
    <s v="SITKA R.D."/>
    <x v="26"/>
    <x v="13"/>
    <n v="2"/>
    <n v="57.216389999999997"/>
    <n v="-134.87583000000001"/>
    <s v="RBEERS"/>
    <n v="34"/>
    <n v="2"/>
  </r>
  <r>
    <d v="2012-08-21T00:00:00"/>
    <x v="4"/>
    <n v="8"/>
    <n v="21"/>
    <n v="3"/>
    <x v="1"/>
    <x v="171"/>
    <x v="16"/>
    <s v="04-04B KELP BAY"/>
    <s v="SITKA R.D."/>
    <x v="13"/>
    <x v="13"/>
    <n v="1.5"/>
    <n v="57.216389999999997"/>
    <n v="-134.87583000000001"/>
    <s v="PHKILLIAN"/>
    <n v="25"/>
    <n v="2"/>
  </r>
  <r>
    <d v="2014-08-23T00:00:00"/>
    <x v="2"/>
    <n v="8"/>
    <n v="23"/>
    <n v="7"/>
    <x v="1"/>
    <x v="171"/>
    <x v="16"/>
    <s v="04-04B KELP BAY"/>
    <s v="SITKA R.D."/>
    <x v="35"/>
    <x v="13"/>
    <n v="3"/>
    <n v="57.216389999999997"/>
    <n v="-134.87583000000001"/>
    <s v="RBEERS"/>
    <n v="8"/>
    <n v="1"/>
  </r>
  <r>
    <d v="2015-08-25T00:00:00"/>
    <x v="3"/>
    <n v="8"/>
    <n v="25"/>
    <n v="3"/>
    <x v="1"/>
    <x v="171"/>
    <x v="16"/>
    <s v="04-04B KELP BAY"/>
    <s v="SITKA R.D."/>
    <x v="26"/>
    <x v="13"/>
    <n v="1.5"/>
    <n v="57.216389999999997"/>
    <n v="-134.87583000000001"/>
    <s v="RBEERS"/>
    <n v="34"/>
    <n v="2"/>
  </r>
  <r>
    <d v="2014-08-26T00:00:00"/>
    <x v="2"/>
    <n v="8"/>
    <n v="26"/>
    <n v="3"/>
    <x v="1"/>
    <x v="171"/>
    <x v="16"/>
    <s v="04-04B KELP BAY"/>
    <s v="SITKA R.D."/>
    <x v="26"/>
    <x v="13"/>
    <n v="2"/>
    <n v="57.216389999999997"/>
    <n v="-134.87583000000001"/>
    <s v="RBEERS"/>
    <n v="36"/>
    <n v="2"/>
  </r>
  <r>
    <d v="2015-08-30T00:00:00"/>
    <x v="3"/>
    <n v="8"/>
    <n v="30"/>
    <n v="1"/>
    <x v="1"/>
    <x v="171"/>
    <x v="16"/>
    <s v="04-04B KELP BAY"/>
    <s v="SITKA R.D."/>
    <x v="33"/>
    <x v="13"/>
    <n v="1"/>
    <n v="57.216389999999997"/>
    <n v="-134.87583000000001"/>
    <s v="LBDEVICHE"/>
    <n v="8"/>
    <n v="2"/>
  </r>
  <r>
    <d v="2011-08-30T00:00:00"/>
    <x v="1"/>
    <n v="8"/>
    <n v="30"/>
    <n v="3"/>
    <x v="1"/>
    <x v="171"/>
    <x v="16"/>
    <s v="04-04B KELP BAY"/>
    <s v="SITKA R.D."/>
    <x v="13"/>
    <x v="13"/>
    <n v="0.5"/>
    <n v="57.216389999999997"/>
    <n v="-134.87583000000001"/>
    <s v="JENNIFERMACDONALD"/>
    <n v="15"/>
    <n v="1"/>
  </r>
  <r>
    <d v="2015-09-01T00:00:00"/>
    <x v="3"/>
    <n v="9"/>
    <n v="1"/>
    <n v="3"/>
    <x v="1"/>
    <x v="171"/>
    <x v="16"/>
    <s v="04-04B KELP BAY"/>
    <s v="SITKA R.D."/>
    <x v="26"/>
    <x v="13"/>
    <n v="1.5"/>
    <n v="57.216389999999997"/>
    <n v="-134.87583000000001"/>
    <s v="RBEERS"/>
    <n v="29"/>
    <n v="2"/>
  </r>
  <r>
    <d v="2014-09-02T00:00:00"/>
    <x v="2"/>
    <n v="9"/>
    <n v="2"/>
    <n v="3"/>
    <x v="1"/>
    <x v="171"/>
    <x v="16"/>
    <s v="04-04B KELP BAY"/>
    <s v="SITKA R.D."/>
    <x v="26"/>
    <x v="13"/>
    <n v="2"/>
    <n v="57.216389999999997"/>
    <n v="-134.87583000000001"/>
    <s v="RBEERS"/>
    <n v="35"/>
    <n v="2"/>
  </r>
  <r>
    <d v="2012-06-20T00:00:00"/>
    <x v="4"/>
    <n v="6"/>
    <n v="20"/>
    <n v="4"/>
    <x v="1"/>
    <x v="171"/>
    <x v="16"/>
    <s v="04-04B KELP BAY"/>
    <s v="SITKA R.D."/>
    <x v="13"/>
    <x v="13"/>
    <n v="2.5"/>
    <n v="57.216389999999997"/>
    <n v="-134.87583000000001"/>
    <s v="PHKILLIAN"/>
    <n v="2"/>
    <n v="1"/>
  </r>
  <r>
    <d v="2013-06-21T00:00:00"/>
    <x v="0"/>
    <n v="6"/>
    <n v="21"/>
    <n v="6"/>
    <x v="1"/>
    <x v="171"/>
    <x v="16"/>
    <s v="04-04B KELP BAY"/>
    <s v="SITKA R.D."/>
    <x v="43"/>
    <x v="13"/>
    <n v="1"/>
    <n v="57.216389999999997"/>
    <n v="-134.87583000000001"/>
    <s v="JLSCHALKOWSKI"/>
    <n v="8"/>
    <n v="1"/>
  </r>
  <r>
    <d v="2014-06-21T00:00:00"/>
    <x v="2"/>
    <n v="6"/>
    <n v="21"/>
    <n v="7"/>
    <x v="1"/>
    <x v="171"/>
    <x v="16"/>
    <s v="04-04B KELP BAY"/>
    <s v="SITKA R.D."/>
    <x v="43"/>
    <x v="13"/>
    <n v="1.5"/>
    <n v="57.216389999999997"/>
    <n v="-134.87583000000001"/>
    <s v="SHANEKING"/>
    <n v="8"/>
    <n v="1"/>
  </r>
  <r>
    <d v="2013-06-30T00:00:00"/>
    <x v="0"/>
    <n v="6"/>
    <n v="30"/>
    <n v="1"/>
    <x v="1"/>
    <x v="171"/>
    <x v="16"/>
    <s v="04-04B KELP BAY"/>
    <s v="SITKA R.D."/>
    <x v="98"/>
    <x v="13"/>
    <n v="1.5"/>
    <n v="57.216389999999997"/>
    <n v="-134.87583000000001"/>
    <s v="PHKILLIAN"/>
    <n v="5"/>
    <n v="1"/>
  </r>
  <r>
    <d v="2012-07-04T00:00:00"/>
    <x v="4"/>
    <n v="7"/>
    <n v="4"/>
    <n v="4"/>
    <x v="1"/>
    <x v="171"/>
    <x v="16"/>
    <s v="04-04B KELP BAY"/>
    <s v="SITKA R.D."/>
    <x v="13"/>
    <x v="13"/>
    <n v="2.5"/>
    <n v="57.216389999999997"/>
    <n v="-134.87583000000001"/>
    <s v="PHKILLIAN"/>
    <n v="6"/>
    <n v="1"/>
  </r>
  <r>
    <d v="2014-07-06T00:00:00"/>
    <x v="2"/>
    <n v="7"/>
    <n v="6"/>
    <n v="1"/>
    <x v="1"/>
    <x v="171"/>
    <x v="16"/>
    <s v="04-04B KELP BAY"/>
    <s v="SITKA R.D."/>
    <x v="59"/>
    <x v="13"/>
    <n v="4"/>
    <n v="57.216389999999997"/>
    <n v="-134.87583000000001"/>
    <s v="JLSCHALKOWSKI"/>
    <n v="60"/>
    <n v="1"/>
  </r>
  <r>
    <d v="2013-07-06T00:00:00"/>
    <x v="0"/>
    <n v="7"/>
    <n v="6"/>
    <n v="7"/>
    <x v="1"/>
    <x v="171"/>
    <x v="16"/>
    <s v="04-04B KELP BAY"/>
    <s v="SITKA R.D."/>
    <x v="43"/>
    <x v="13"/>
    <n v="1.5"/>
    <n v="57.216389999999997"/>
    <n v="-134.87583000000001"/>
    <s v="JLSCHALKOWSKI"/>
    <n v="9"/>
    <n v="1"/>
  </r>
  <r>
    <d v="2013-07-07T00:00:00"/>
    <x v="0"/>
    <n v="7"/>
    <n v="7"/>
    <n v="1"/>
    <x v="1"/>
    <x v="171"/>
    <x v="16"/>
    <s v="04-04B KELP BAY"/>
    <s v="SITKA R.D."/>
    <x v="98"/>
    <x v="13"/>
    <n v="1.5"/>
    <n v="57.216389999999997"/>
    <n v="-134.87583000000001"/>
    <s v="PHKILLIAN"/>
    <n v="8"/>
    <n v="1"/>
  </r>
  <r>
    <d v="2014-07-07T00:00:00"/>
    <x v="2"/>
    <n v="7"/>
    <n v="7"/>
    <n v="2"/>
    <x v="1"/>
    <x v="171"/>
    <x v="16"/>
    <s v="04-04B KELP BAY"/>
    <s v="SITKA R.D."/>
    <x v="43"/>
    <x v="13"/>
    <n v="2"/>
    <n v="57.216389999999997"/>
    <n v="-134.87583000000001"/>
    <s v="SHANEKING"/>
    <n v="11"/>
    <n v="1"/>
  </r>
  <r>
    <d v="2014-07-13T00:00:00"/>
    <x v="2"/>
    <n v="7"/>
    <n v="13"/>
    <n v="1"/>
    <x v="1"/>
    <x v="171"/>
    <x v="16"/>
    <s v="04-04B KELP BAY"/>
    <s v="SITKA R.D."/>
    <x v="59"/>
    <x v="13"/>
    <n v="3.5"/>
    <n v="57.216389999999997"/>
    <n v="-134.87583000000001"/>
    <s v="JLSCHALKOWSKI"/>
    <n v="53"/>
    <n v="1"/>
  </r>
  <r>
    <d v="2013-07-15T00:00:00"/>
    <x v="0"/>
    <n v="7"/>
    <n v="15"/>
    <n v="2"/>
    <x v="1"/>
    <x v="171"/>
    <x v="16"/>
    <s v="04-04B KELP BAY"/>
    <s v="SITKA R.D."/>
    <x v="98"/>
    <x v="13"/>
    <n v="2"/>
    <n v="57.216389999999997"/>
    <n v="-134.87583000000001"/>
    <s v="PHKILLIAN"/>
    <n v="6"/>
    <n v="1"/>
  </r>
  <r>
    <d v="2014-07-20T00:00:00"/>
    <x v="2"/>
    <n v="7"/>
    <n v="20"/>
    <n v="1"/>
    <x v="1"/>
    <x v="171"/>
    <x v="16"/>
    <s v="04-04B KELP BAY"/>
    <s v="SITKA R.D."/>
    <x v="59"/>
    <x v="13"/>
    <n v="3.5"/>
    <n v="57.216389999999997"/>
    <n v="-134.87583000000001"/>
    <s v="JLSCHALKOWSKI"/>
    <n v="50"/>
    <n v="1"/>
  </r>
  <r>
    <d v="2013-07-22T00:00:00"/>
    <x v="0"/>
    <n v="7"/>
    <n v="22"/>
    <n v="2"/>
    <x v="1"/>
    <x v="171"/>
    <x v="16"/>
    <s v="04-04B KELP BAY"/>
    <s v="SITKA R.D."/>
    <x v="98"/>
    <x v="13"/>
    <n v="1.5"/>
    <n v="57.216389999999997"/>
    <n v="-134.87583000000001"/>
    <s v="PHKILLIAN"/>
    <n v="6"/>
    <n v="1"/>
  </r>
  <r>
    <d v="2013-07-24T00:00:00"/>
    <x v="0"/>
    <n v="7"/>
    <n v="24"/>
    <n v="4"/>
    <x v="1"/>
    <x v="171"/>
    <x v="16"/>
    <s v="04-04B KELP BAY"/>
    <s v="SITKA R.D."/>
    <x v="43"/>
    <x v="13"/>
    <n v="2"/>
    <n v="57.216389999999997"/>
    <n v="-134.87583000000001"/>
    <s v="JLSCHALKOWSKI"/>
    <n v="10"/>
    <n v="1"/>
  </r>
  <r>
    <d v="2015-07-28T00:00:00"/>
    <x v="3"/>
    <n v="7"/>
    <n v="28"/>
    <n v="3"/>
    <x v="1"/>
    <x v="171"/>
    <x v="16"/>
    <s v="04-04B KELP BAY"/>
    <s v="SITKA R.D."/>
    <x v="26"/>
    <x v="13"/>
    <n v="2"/>
    <n v="57.216389999999997"/>
    <n v="-134.87583000000001"/>
    <s v="RBEERS"/>
    <n v="15"/>
    <n v="1"/>
  </r>
  <r>
    <d v="2014-07-31T00:00:00"/>
    <x v="2"/>
    <n v="7"/>
    <n v="31"/>
    <n v="5"/>
    <x v="1"/>
    <x v="171"/>
    <x v="16"/>
    <s v="04-04B KELP BAY"/>
    <s v="SITKA R.D."/>
    <x v="59"/>
    <x v="13"/>
    <n v="3.75"/>
    <n v="57.216389999999997"/>
    <n v="-134.87583000000001"/>
    <s v="JLSCHALKOWSKI"/>
    <n v="55"/>
    <n v="1"/>
  </r>
  <r>
    <d v="2013-07-31T00:00:00"/>
    <x v="0"/>
    <n v="7"/>
    <n v="31"/>
    <n v="4"/>
    <x v="1"/>
    <x v="171"/>
    <x v="16"/>
    <s v="04-04B KELP BAY"/>
    <s v="SITKA R.D."/>
    <x v="98"/>
    <x v="13"/>
    <n v="1.5"/>
    <n v="57.216389999999997"/>
    <n v="-134.87583000000001"/>
    <s v="PHKILLIAN"/>
    <n v="5"/>
    <n v="1"/>
  </r>
  <r>
    <d v="2014-08-01T00:00:00"/>
    <x v="2"/>
    <n v="8"/>
    <n v="1"/>
    <n v="6"/>
    <x v="1"/>
    <x v="171"/>
    <x v="16"/>
    <s v="04-04B KELP BAY"/>
    <s v="SITKA R.D."/>
    <x v="98"/>
    <x v="13"/>
    <n v="4"/>
    <n v="57.216389999999997"/>
    <n v="-134.87583000000001"/>
    <s v="SRUSSELL03"/>
    <n v="4"/>
    <n v="1"/>
  </r>
  <r>
    <d v="2014-08-03T00:00:00"/>
    <x v="2"/>
    <n v="8"/>
    <n v="3"/>
    <n v="1"/>
    <x v="1"/>
    <x v="171"/>
    <x v="16"/>
    <s v="04-04B KELP BAY"/>
    <s v="SITKA R.D."/>
    <x v="59"/>
    <x v="13"/>
    <n v="3"/>
    <n v="57.216389999999997"/>
    <n v="-134.87583000000001"/>
    <s v="JLSCHALKOWSKI"/>
    <n v="57"/>
    <n v="1"/>
  </r>
  <r>
    <d v="2014-08-08T00:00:00"/>
    <x v="2"/>
    <n v="8"/>
    <n v="8"/>
    <n v="6"/>
    <x v="1"/>
    <x v="171"/>
    <x v="16"/>
    <s v="04-04B KELP BAY"/>
    <s v="SITKA R.D."/>
    <x v="98"/>
    <x v="13"/>
    <n v="1"/>
    <n v="57.216389999999997"/>
    <n v="-134.87583000000001"/>
    <s v="SRUSSELL03"/>
    <n v="6"/>
    <n v="1"/>
  </r>
  <r>
    <d v="2014-08-10T00:00:00"/>
    <x v="2"/>
    <n v="8"/>
    <n v="10"/>
    <n v="1"/>
    <x v="1"/>
    <x v="171"/>
    <x v="16"/>
    <s v="04-04B KELP BAY"/>
    <s v="SITKA R.D."/>
    <x v="59"/>
    <x v="13"/>
    <n v="4"/>
    <n v="57.216389999999997"/>
    <n v="-134.87583000000001"/>
    <s v="JLSCHALKOWSKI"/>
    <n v="63"/>
    <n v="1"/>
  </r>
  <r>
    <d v="2013-08-17T00:00:00"/>
    <x v="0"/>
    <n v="8"/>
    <n v="17"/>
    <n v="7"/>
    <x v="1"/>
    <x v="171"/>
    <x v="16"/>
    <s v="04-04B KELP BAY"/>
    <s v="SITKA R.D."/>
    <x v="98"/>
    <x v="13"/>
    <n v="1.5"/>
    <n v="57.216389999999997"/>
    <n v="-134.87583000000001"/>
    <s v="PHKILLIAN"/>
    <n v="5"/>
    <n v="1"/>
  </r>
  <r>
    <d v="2014-08-17T00:00:00"/>
    <x v="2"/>
    <n v="8"/>
    <n v="17"/>
    <n v="1"/>
    <x v="1"/>
    <x v="171"/>
    <x v="16"/>
    <s v="04-04B KELP BAY"/>
    <s v="SITKA R.D."/>
    <x v="98"/>
    <x v="13"/>
    <n v="3"/>
    <n v="57.216389999999997"/>
    <n v="-134.87583000000001"/>
    <s v="SRUSSELL03"/>
    <n v="5"/>
    <n v="1"/>
  </r>
  <r>
    <d v="2013-08-22T00:00:00"/>
    <x v="0"/>
    <n v="8"/>
    <n v="22"/>
    <n v="5"/>
    <x v="1"/>
    <x v="171"/>
    <x v="16"/>
    <s v="04-04B KELP BAY"/>
    <s v="SITKA R.D."/>
    <x v="43"/>
    <x v="13"/>
    <n v="1.5"/>
    <n v="57.216389999999997"/>
    <n v="-134.87583000000001"/>
    <s v="JLSCHALKOWSKI"/>
    <n v="8"/>
    <n v="1"/>
  </r>
  <r>
    <d v="2014-08-24T00:00:00"/>
    <x v="2"/>
    <n v="8"/>
    <n v="24"/>
    <n v="1"/>
    <x v="1"/>
    <x v="171"/>
    <x v="16"/>
    <s v="04-04B KELP BAY"/>
    <s v="SITKA R.D."/>
    <x v="59"/>
    <x v="13"/>
    <n v="3.75"/>
    <n v="57.216389999999997"/>
    <n v="-134.87583000000001"/>
    <s v="JLSCHALKOWSKI"/>
    <n v="60"/>
    <n v="1"/>
  </r>
  <r>
    <d v="2011-08-24T00:00:00"/>
    <x v="1"/>
    <n v="8"/>
    <n v="24"/>
    <n v="4"/>
    <x v="1"/>
    <x v="171"/>
    <x v="16"/>
    <s v="04-04B KELP BAY"/>
    <s v="SITKA R.D."/>
    <x v="13"/>
    <x v="13"/>
    <n v="2"/>
    <n v="57.216389999999997"/>
    <n v="-134.87583000000001"/>
    <s v="JENNIFERMACDONALD"/>
    <n v="6"/>
    <n v="1"/>
  </r>
  <r>
    <d v="2014-08-25T00:00:00"/>
    <x v="2"/>
    <n v="8"/>
    <n v="25"/>
    <n v="2"/>
    <x v="1"/>
    <x v="171"/>
    <x v="16"/>
    <s v="04-04B KELP BAY"/>
    <s v="SITKA R.D."/>
    <x v="98"/>
    <x v="13"/>
    <n v="2"/>
    <n v="57.216389999999997"/>
    <n v="-134.87583000000001"/>
    <s v="SRUSSELL03"/>
    <n v="6"/>
    <n v="1"/>
  </r>
  <r>
    <d v="2014-08-26T00:00:00"/>
    <x v="2"/>
    <n v="8"/>
    <n v="26"/>
    <n v="3"/>
    <x v="1"/>
    <x v="171"/>
    <x v="16"/>
    <s v="04-04B KELP BAY"/>
    <s v="SITKA R.D."/>
    <x v="59"/>
    <x v="13"/>
    <n v="3.5"/>
    <n v="57.216389999999997"/>
    <n v="-134.87583000000001"/>
    <s v="JLSCHALKOWSKI"/>
    <n v="45"/>
    <n v="1"/>
  </r>
  <r>
    <d v="2011-08-30T00:00:00"/>
    <x v="1"/>
    <n v="8"/>
    <n v="30"/>
    <n v="3"/>
    <x v="1"/>
    <x v="171"/>
    <x v="16"/>
    <s v="04-04B KELP BAY"/>
    <s v="SITKA R.D."/>
    <x v="13"/>
    <x v="13"/>
    <n v="0.5"/>
    <n v="57.216389999999997"/>
    <n v="-134.87583000000001"/>
    <s v="JENNIFERMACDONALD"/>
    <n v="6"/>
    <n v="1"/>
  </r>
  <r>
    <d v="2015-05-26T00:00:00"/>
    <x v="3"/>
    <n v="5"/>
    <n v="26"/>
    <n v="3"/>
    <x v="1"/>
    <x v="171"/>
    <x v="16"/>
    <s v="04-04B KELP BAY"/>
    <s v="SITKA R.D."/>
    <x v="13"/>
    <x v="13"/>
    <n v="2"/>
    <n v="57.216389999999997"/>
    <n v="-134.87583000000001"/>
    <s v="LBDEVICHE"/>
    <n v="5"/>
    <n v="1"/>
  </r>
  <r>
    <d v="2013-05-28T00:00:00"/>
    <x v="0"/>
    <n v="5"/>
    <n v="28"/>
    <n v="3"/>
    <x v="1"/>
    <x v="171"/>
    <x v="16"/>
    <s v="04-04B KELP BAY"/>
    <s v="SITKA R.D."/>
    <x v="13"/>
    <x v="13"/>
    <n v="1.5"/>
    <n v="57.216389999999997"/>
    <n v="-134.87583000000001"/>
    <s v="SRUSSELL03"/>
    <n v="24"/>
    <n v="3"/>
  </r>
  <r>
    <d v="2014-06-10T00:00:00"/>
    <x v="2"/>
    <n v="6"/>
    <n v="10"/>
    <n v="3"/>
    <x v="1"/>
    <x v="171"/>
    <x v="16"/>
    <s v="04-04B KELP BAY"/>
    <s v="SITKA R.D."/>
    <x v="26"/>
    <x v="13"/>
    <n v="1"/>
    <n v="57.216389999999997"/>
    <n v="-134.87583000000001"/>
    <s v="RBEERS"/>
    <n v="21"/>
    <n v="1"/>
  </r>
  <r>
    <d v="2013-06-11T00:00:00"/>
    <x v="0"/>
    <n v="6"/>
    <n v="11"/>
    <n v="3"/>
    <x v="1"/>
    <x v="171"/>
    <x v="16"/>
    <s v="04-04B KELP BAY"/>
    <s v="SITKA R.D."/>
    <x v="13"/>
    <x v="13"/>
    <n v="1.5"/>
    <n v="57.216389999999997"/>
    <n v="-134.87583000000001"/>
    <s v="SRUSSELL03"/>
    <n v="23"/>
    <n v="3"/>
  </r>
  <r>
    <d v="2013-06-11T00:00:00"/>
    <x v="0"/>
    <n v="6"/>
    <n v="11"/>
    <n v="3"/>
    <x v="1"/>
    <x v="171"/>
    <x v="16"/>
    <s v="04-04B KELP BAY"/>
    <s v="SITKA R.D."/>
    <x v="26"/>
    <x v="13"/>
    <n v="2.5"/>
    <n v="57.216389999999997"/>
    <n v="-134.87583000000001"/>
    <s v="RBEERS"/>
    <n v="23"/>
    <n v="1"/>
  </r>
  <r>
    <d v="2015-06-23T00:00:00"/>
    <x v="3"/>
    <n v="6"/>
    <n v="23"/>
    <n v="3"/>
    <x v="1"/>
    <x v="171"/>
    <x v="16"/>
    <s v="04-04B KELP BAY"/>
    <s v="SITKA R.D."/>
    <x v="98"/>
    <x v="13"/>
    <n v="1"/>
    <n v="57.216389999999997"/>
    <n v="-134.87583000000001"/>
    <s v="LBDEVICHE"/>
    <n v="8"/>
    <n v="1"/>
  </r>
  <r>
    <d v="2015-06-24T00:00:00"/>
    <x v="3"/>
    <n v="6"/>
    <n v="24"/>
    <n v="4"/>
    <x v="1"/>
    <x v="171"/>
    <x v="16"/>
    <s v="04-04B KELP BAY"/>
    <s v="SITKA R.D."/>
    <x v="13"/>
    <x v="13"/>
    <n v="2"/>
    <n v="57.216389999999997"/>
    <n v="-134.87583000000001"/>
    <s v="LBDEVICHE"/>
    <n v="11"/>
    <n v="1"/>
  </r>
  <r>
    <d v="2013-06-25T00:00:00"/>
    <x v="0"/>
    <n v="6"/>
    <n v="25"/>
    <n v="3"/>
    <x v="1"/>
    <x v="171"/>
    <x v="16"/>
    <s v="04-04B KELP BAY"/>
    <s v="SITKA R.D."/>
    <x v="26"/>
    <x v="13"/>
    <n v="1.25"/>
    <n v="57.216389999999997"/>
    <n v="-134.87583000000001"/>
    <s v="RBEERS"/>
    <n v="23"/>
    <n v="1"/>
  </r>
  <r>
    <d v="2013-06-25T00:00:00"/>
    <x v="0"/>
    <n v="6"/>
    <n v="25"/>
    <n v="3"/>
    <x v="1"/>
    <x v="171"/>
    <x v="16"/>
    <s v="04-04B KELP BAY"/>
    <s v="SITKA R.D."/>
    <x v="26"/>
    <x v="13"/>
    <n v="1.25"/>
    <n v="57.216389999999997"/>
    <n v="-134.87583000000001"/>
    <s v="RBEERS"/>
    <n v="11"/>
    <n v="1"/>
  </r>
  <r>
    <d v="2015-06-28T00:00:00"/>
    <x v="3"/>
    <n v="6"/>
    <n v="28"/>
    <n v="1"/>
    <x v="1"/>
    <x v="171"/>
    <x v="16"/>
    <s v="04-04B KELP BAY"/>
    <s v="SITKA R.D."/>
    <x v="98"/>
    <x v="13"/>
    <n v="2"/>
    <n v="57.216389999999997"/>
    <n v="-134.87583000000001"/>
    <s v="LBDEVICHE"/>
    <n v="7"/>
    <n v="1"/>
  </r>
  <r>
    <d v="2015-07-01T00:00:00"/>
    <x v="3"/>
    <n v="7"/>
    <n v="1"/>
    <n v="4"/>
    <x v="1"/>
    <x v="171"/>
    <x v="16"/>
    <s v="04-04B KELP BAY"/>
    <s v="SITKA R.D."/>
    <x v="59"/>
    <x v="13"/>
    <n v="3"/>
    <n v="57.216389999999997"/>
    <n v="-134.87583000000001"/>
    <s v="LBDEVICHE"/>
    <n v="62"/>
    <n v="3"/>
  </r>
  <r>
    <d v="2015-07-01T00:00:00"/>
    <x v="3"/>
    <n v="7"/>
    <n v="1"/>
    <n v="4"/>
    <x v="1"/>
    <x v="171"/>
    <x v="16"/>
    <s v="04-04B KELP BAY"/>
    <s v="SITKA R.D."/>
    <x v="60"/>
    <x v="13"/>
    <n v="1"/>
    <n v="57.216389999999997"/>
    <n v="-134.87583000000001"/>
    <s v="RAHAVENS"/>
    <n v="8"/>
    <n v="1"/>
  </r>
  <r>
    <d v="2013-07-02T00:00:00"/>
    <x v="0"/>
    <n v="7"/>
    <n v="2"/>
    <n v="3"/>
    <x v="1"/>
    <x v="171"/>
    <x v="16"/>
    <s v="04-04B KELP BAY"/>
    <s v="SITKA R.D."/>
    <x v="26"/>
    <x v="13"/>
    <n v="1.5"/>
    <n v="57.216389999999997"/>
    <n v="-134.87583000000001"/>
    <s v="RBEERS"/>
    <n v="29"/>
    <n v="1"/>
  </r>
  <r>
    <d v="2015-07-04T00:00:00"/>
    <x v="3"/>
    <n v="7"/>
    <n v="4"/>
    <n v="7"/>
    <x v="1"/>
    <x v="171"/>
    <x v="16"/>
    <s v="04-04B KELP BAY"/>
    <s v="SITKA R.D."/>
    <x v="59"/>
    <x v="13"/>
    <n v="3"/>
    <n v="57.216389999999997"/>
    <n v="-134.87583000000001"/>
    <s v="LBDEVICHE"/>
    <n v="51"/>
    <n v="3"/>
  </r>
  <r>
    <d v="2015-07-08T00:00:00"/>
    <x v="3"/>
    <n v="7"/>
    <n v="8"/>
    <n v="4"/>
    <x v="1"/>
    <x v="171"/>
    <x v="16"/>
    <s v="04-04B KELP BAY"/>
    <s v="SITKA R.D."/>
    <x v="59"/>
    <x v="13"/>
    <n v="3"/>
    <n v="57.216389999999997"/>
    <n v="-134.87583000000001"/>
    <s v="LBDEVICHE"/>
    <n v="56"/>
    <n v="3"/>
  </r>
  <r>
    <d v="2013-07-09T00:00:00"/>
    <x v="0"/>
    <n v="7"/>
    <n v="9"/>
    <n v="3"/>
    <x v="1"/>
    <x v="171"/>
    <x v="16"/>
    <s v="04-04B KELP BAY"/>
    <s v="SITKA R.D."/>
    <x v="26"/>
    <x v="13"/>
    <n v="1.5"/>
    <n v="57.216389999999997"/>
    <n v="-134.87583000000001"/>
    <s v="RBEERS"/>
    <n v="30"/>
    <n v="1"/>
  </r>
  <r>
    <d v="2015-07-14T00:00:00"/>
    <x v="3"/>
    <n v="7"/>
    <n v="14"/>
    <n v="3"/>
    <x v="1"/>
    <x v="171"/>
    <x v="16"/>
    <s v="04-04B KELP BAY"/>
    <s v="SITKA R.D."/>
    <x v="98"/>
    <x v="13"/>
    <n v="2"/>
    <n v="57.216389999999997"/>
    <n v="-134.87583000000001"/>
    <s v="LBDEVICHE"/>
    <n v="12"/>
    <n v="1"/>
  </r>
  <r>
    <d v="2015-07-15T00:00:00"/>
    <x v="3"/>
    <n v="7"/>
    <n v="15"/>
    <n v="4"/>
    <x v="1"/>
    <x v="171"/>
    <x v="16"/>
    <s v="04-04B KELP BAY"/>
    <s v="SITKA R.D."/>
    <x v="59"/>
    <x v="13"/>
    <n v="3"/>
    <n v="57.216389999999997"/>
    <n v="-134.87583000000001"/>
    <s v="LBDEVICHE"/>
    <n v="61"/>
    <n v="3"/>
  </r>
  <r>
    <d v="2015-07-17T00:00:00"/>
    <x v="3"/>
    <n v="7"/>
    <n v="17"/>
    <n v="6"/>
    <x v="1"/>
    <x v="171"/>
    <x v="16"/>
    <s v="04-04B KELP BAY"/>
    <s v="SITKA R.D."/>
    <x v="35"/>
    <x v="13"/>
    <n v="3"/>
    <n v="57.216389999999997"/>
    <n v="-134.87583000000001"/>
    <s v="RBEERS"/>
    <n v="7"/>
    <n v="1"/>
  </r>
  <r>
    <d v="2013-07-17T00:00:00"/>
    <x v="0"/>
    <n v="7"/>
    <n v="17"/>
    <n v="4"/>
    <x v="1"/>
    <x v="171"/>
    <x v="16"/>
    <s v="04-04B KELP BAY"/>
    <s v="SITKA R.D."/>
    <x v="13"/>
    <x v="13"/>
    <n v="1"/>
    <n v="57.216389999999997"/>
    <n v="-134.87583000000001"/>
    <s v="SRUSSELL03"/>
    <n v="17"/>
    <n v="2"/>
  </r>
  <r>
    <d v="2015-07-19T00:00:00"/>
    <x v="3"/>
    <n v="7"/>
    <n v="19"/>
    <n v="1"/>
    <x v="1"/>
    <x v="171"/>
    <x v="16"/>
    <s v="04-04B KELP BAY"/>
    <s v="SITKA R.D."/>
    <x v="60"/>
    <x v="13"/>
    <n v="1"/>
    <n v="57.216389999999997"/>
    <n v="-134.87583000000001"/>
    <s v="RAHAVENS"/>
    <n v="5"/>
    <n v="1"/>
  </r>
  <r>
    <d v="2015-07-23T00:00:00"/>
    <x v="3"/>
    <n v="7"/>
    <n v="23"/>
    <n v="5"/>
    <x v="1"/>
    <x v="171"/>
    <x v="16"/>
    <s v="04-04B KELP BAY"/>
    <s v="SITKA R.D."/>
    <x v="12"/>
    <x v="13"/>
    <n v="2"/>
    <n v="57.216389999999997"/>
    <n v="-134.87583000000001"/>
    <s v="LBDEVICHE"/>
    <n v="6"/>
    <n v="1"/>
  </r>
  <r>
    <d v="2013-07-23T00:00:00"/>
    <x v="0"/>
    <n v="7"/>
    <n v="23"/>
    <n v="3"/>
    <x v="1"/>
    <x v="171"/>
    <x v="16"/>
    <s v="04-04B KELP BAY"/>
    <s v="SITKA R.D."/>
    <x v="13"/>
    <x v="13"/>
    <n v="1"/>
    <n v="57.216389999999997"/>
    <n v="-134.87583000000001"/>
    <s v="SRUSSELL03"/>
    <n v="26"/>
    <n v="3"/>
  </r>
  <r>
    <d v="2015-07-23T00:00:00"/>
    <x v="3"/>
    <n v="7"/>
    <n v="23"/>
    <n v="5"/>
    <x v="1"/>
    <x v="171"/>
    <x v="16"/>
    <s v="04-04B KELP BAY"/>
    <s v="SITKA R.D."/>
    <x v="13"/>
    <x v="13"/>
    <n v="1"/>
    <n v="57.216389999999997"/>
    <n v="-134.87583000000001"/>
    <s v="LBDEVICHE"/>
    <n v="24"/>
    <n v="1"/>
  </r>
  <r>
    <d v="2015-07-25T00:00:00"/>
    <x v="3"/>
    <n v="7"/>
    <n v="25"/>
    <n v="7"/>
    <x v="1"/>
    <x v="171"/>
    <x v="16"/>
    <s v="04-04B KELP BAY"/>
    <s v="SITKA R.D."/>
    <x v="60"/>
    <x v="13"/>
    <n v="1"/>
    <n v="57.216389999999997"/>
    <n v="-134.87583000000001"/>
    <s v="RAHAVENS"/>
    <n v="5"/>
    <n v="1"/>
  </r>
  <r>
    <d v="2015-07-26T00:00:00"/>
    <x v="3"/>
    <n v="7"/>
    <n v="26"/>
    <n v="1"/>
    <x v="1"/>
    <x v="171"/>
    <x v="16"/>
    <s v="04-04B KELP BAY"/>
    <s v="SITKA R.D."/>
    <x v="60"/>
    <x v="13"/>
    <n v="1"/>
    <n v="57.216389999999997"/>
    <n v="-134.87583000000001"/>
    <s v="RAHAVENS"/>
    <n v="5"/>
    <n v="1"/>
  </r>
  <r>
    <d v="2015-07-29T00:00:00"/>
    <x v="3"/>
    <n v="7"/>
    <n v="29"/>
    <n v="4"/>
    <x v="1"/>
    <x v="171"/>
    <x v="16"/>
    <s v="04-04B KELP BAY"/>
    <s v="SITKA R.D."/>
    <x v="59"/>
    <x v="13"/>
    <n v="3"/>
    <n v="57.216389999999997"/>
    <n v="-134.87583000000001"/>
    <s v="LBDEVICHE"/>
    <n v="56"/>
    <n v="3"/>
  </r>
  <r>
    <d v="2015-07-29T00:00:00"/>
    <x v="3"/>
    <n v="7"/>
    <n v="29"/>
    <n v="4"/>
    <x v="1"/>
    <x v="171"/>
    <x v="16"/>
    <s v="04-04B KELP BAY"/>
    <s v="SITKA R.D."/>
    <x v="12"/>
    <x v="13"/>
    <n v="2"/>
    <n v="57.216389999999997"/>
    <n v="-134.87583000000001"/>
    <s v="LBDEVICHE"/>
    <n v="5"/>
    <n v="1"/>
  </r>
  <r>
    <d v="2015-07-30T00:00:00"/>
    <x v="3"/>
    <n v="7"/>
    <n v="30"/>
    <n v="5"/>
    <x v="1"/>
    <x v="171"/>
    <x v="16"/>
    <s v="04-04B KELP BAY"/>
    <s v="SITKA R.D."/>
    <x v="13"/>
    <x v="13"/>
    <n v="3"/>
    <n v="57.216389999999997"/>
    <n v="-134.87583000000001"/>
    <s v="LBDEVICHE"/>
    <n v="13"/>
    <n v="1"/>
  </r>
  <r>
    <d v="2015-07-31T00:00:00"/>
    <x v="3"/>
    <n v="7"/>
    <n v="31"/>
    <n v="6"/>
    <x v="1"/>
    <x v="171"/>
    <x v="16"/>
    <s v="04-04B KELP BAY"/>
    <s v="SITKA R.D."/>
    <x v="98"/>
    <x v="13"/>
    <n v="2"/>
    <n v="57.216389999999997"/>
    <n v="-134.87583000000001"/>
    <s v="LBDEVICHE"/>
    <n v="7"/>
    <n v="1"/>
  </r>
  <r>
    <d v="2015-08-01T00:00:00"/>
    <x v="3"/>
    <n v="8"/>
    <n v="1"/>
    <n v="7"/>
    <x v="1"/>
    <x v="171"/>
    <x v="16"/>
    <s v="04-04B KELP BAY"/>
    <s v="SITKA R.D."/>
    <x v="59"/>
    <x v="13"/>
    <n v="3"/>
    <n v="57.216389999999997"/>
    <n v="-134.87583000000001"/>
    <s v="LBDEVICHE"/>
    <n v="59"/>
    <n v="3"/>
  </r>
  <r>
    <d v="2015-08-03T00:00:00"/>
    <x v="3"/>
    <n v="8"/>
    <n v="3"/>
    <n v="2"/>
    <x v="1"/>
    <x v="171"/>
    <x v="16"/>
    <s v="04-04B KELP BAY"/>
    <s v="SITKA R.D."/>
    <x v="35"/>
    <x v="13"/>
    <n v="3.5"/>
    <n v="57.216389999999997"/>
    <n v="-134.87583000000001"/>
    <s v="RBEERS"/>
    <n v="6"/>
    <n v="1"/>
  </r>
  <r>
    <d v="2015-08-05T00:00:00"/>
    <x v="3"/>
    <n v="8"/>
    <n v="5"/>
    <n v="4"/>
    <x v="1"/>
    <x v="171"/>
    <x v="16"/>
    <s v="04-04B KELP BAY"/>
    <s v="SITKA R.D."/>
    <x v="13"/>
    <x v="13"/>
    <n v="1"/>
    <n v="57.216389999999997"/>
    <n v="-134.87583000000001"/>
    <s v="LBDEVICHE"/>
    <n v="20"/>
    <n v="1"/>
  </r>
  <r>
    <d v="2015-08-06T00:00:00"/>
    <x v="3"/>
    <n v="8"/>
    <n v="6"/>
    <n v="5"/>
    <x v="1"/>
    <x v="171"/>
    <x v="16"/>
    <s v="04-04B KELP BAY"/>
    <s v="SITKA R.D."/>
    <x v="59"/>
    <x v="13"/>
    <n v="3"/>
    <n v="57.216389999999997"/>
    <n v="-134.87583000000001"/>
    <s v="LBDEVICHE"/>
    <n v="46"/>
    <n v="3"/>
  </r>
  <r>
    <d v="2013-08-06T00:00:00"/>
    <x v="0"/>
    <n v="8"/>
    <n v="6"/>
    <n v="3"/>
    <x v="1"/>
    <x v="171"/>
    <x v="16"/>
    <s v="04-04B KELP BAY"/>
    <s v="SITKA R.D."/>
    <x v="13"/>
    <x v="13"/>
    <n v="1"/>
    <n v="57.216389999999997"/>
    <n v="-134.87583000000001"/>
    <s v="SRUSSELL03"/>
    <n v="17"/>
    <n v="2"/>
  </r>
  <r>
    <d v="2015-08-12T00:00:00"/>
    <x v="3"/>
    <n v="8"/>
    <n v="12"/>
    <n v="4"/>
    <x v="1"/>
    <x v="171"/>
    <x v="16"/>
    <s v="04-04B KELP BAY"/>
    <s v="SITKA R.D."/>
    <x v="59"/>
    <x v="13"/>
    <n v="3"/>
    <n v="57.216389999999997"/>
    <n v="-134.87583000000001"/>
    <s v="LBDEVICHE"/>
    <n v="59"/>
    <n v="3"/>
  </r>
  <r>
    <d v="2015-08-13T00:00:00"/>
    <x v="3"/>
    <n v="8"/>
    <n v="13"/>
    <n v="5"/>
    <x v="1"/>
    <x v="171"/>
    <x v="16"/>
    <s v="04-04B KELP BAY"/>
    <s v="SITKA R.D."/>
    <x v="13"/>
    <x v="13"/>
    <n v="2"/>
    <n v="57.216389999999997"/>
    <n v="-134.87583000000001"/>
    <s v="LBDEVICHE"/>
    <n v="15"/>
    <n v="1"/>
  </r>
  <r>
    <d v="2013-08-14T00:00:00"/>
    <x v="0"/>
    <n v="8"/>
    <n v="14"/>
    <n v="4"/>
    <x v="1"/>
    <x v="171"/>
    <x v="16"/>
    <s v="04-04B KELP BAY"/>
    <s v="SITKA R.D."/>
    <x v="26"/>
    <x v="13"/>
    <n v="1.5"/>
    <n v="57.216389999999997"/>
    <n v="-134.87583000000001"/>
    <s v="RBEERS"/>
    <n v="32"/>
    <n v="1"/>
  </r>
  <r>
    <d v="2015-08-18T00:00:00"/>
    <x v="3"/>
    <n v="8"/>
    <n v="18"/>
    <n v="3"/>
    <x v="1"/>
    <x v="171"/>
    <x v="16"/>
    <s v="04-04B KELP BAY"/>
    <s v="SITKA R.D."/>
    <x v="59"/>
    <x v="13"/>
    <n v="3"/>
    <n v="57.216389999999997"/>
    <n v="-134.87583000000001"/>
    <s v="LBDEVICHE"/>
    <n v="43"/>
    <n v="3"/>
  </r>
  <r>
    <d v="2011-08-24T00:00:00"/>
    <x v="1"/>
    <n v="8"/>
    <n v="24"/>
    <n v="4"/>
    <x v="1"/>
    <x v="171"/>
    <x v="16"/>
    <s v="04-04B KELP BAY"/>
    <s v="SITKA R.D."/>
    <x v="35"/>
    <x v="13"/>
    <n v="2"/>
    <n v="57.216389999999997"/>
    <n v="-134.87583000000001"/>
    <s v="RBEERS"/>
    <n v="5"/>
    <n v="1"/>
  </r>
  <r>
    <d v="2015-08-26T00:00:00"/>
    <x v="3"/>
    <n v="8"/>
    <n v="26"/>
    <n v="4"/>
    <x v="1"/>
    <x v="171"/>
    <x v="16"/>
    <s v="04-04B KELP BAY"/>
    <s v="SITKA R.D."/>
    <x v="59"/>
    <x v="13"/>
    <n v="3"/>
    <n v="57.216389999999997"/>
    <n v="-134.87583000000001"/>
    <s v="LBDEVICHE"/>
    <n v="62"/>
    <n v="3"/>
  </r>
  <r>
    <d v="2013-08-27T00:00:00"/>
    <x v="0"/>
    <n v="8"/>
    <n v="27"/>
    <n v="3"/>
    <x v="1"/>
    <x v="171"/>
    <x v="16"/>
    <s v="04-04B KELP BAY"/>
    <s v="SITKA R.D."/>
    <x v="26"/>
    <x v="13"/>
    <n v="1.5"/>
    <n v="57.216389999999997"/>
    <n v="-134.87583000000001"/>
    <s v="RBEERS"/>
    <n v="32"/>
    <n v="1"/>
  </r>
  <r>
    <d v="2015-09-02T00:00:00"/>
    <x v="3"/>
    <n v="9"/>
    <n v="2"/>
    <n v="4"/>
    <x v="1"/>
    <x v="171"/>
    <x v="16"/>
    <s v="04-04B KELP BAY"/>
    <s v="SITKA R.D."/>
    <x v="59"/>
    <x v="13"/>
    <n v="3"/>
    <n v="57.216389999999997"/>
    <n v="-134.87583000000001"/>
    <s v="LBDEVICHE"/>
    <n v="59"/>
    <n v="3"/>
  </r>
  <r>
    <d v="2013-09-02T00:00:00"/>
    <x v="0"/>
    <n v="9"/>
    <n v="2"/>
    <n v="2"/>
    <x v="1"/>
    <x v="171"/>
    <x v="16"/>
    <s v="04-04B KELP BAY"/>
    <s v="SITKA R.D."/>
    <x v="13"/>
    <x v="13"/>
    <n v="1"/>
    <n v="57.216389999999997"/>
    <n v="-134.87583000000001"/>
    <s v="SRUSSELL03"/>
    <n v="11"/>
    <n v="1"/>
  </r>
  <r>
    <d v="2012-06-09T00:00:00"/>
    <x v="4"/>
    <n v="6"/>
    <n v="9"/>
    <n v="7"/>
    <x v="1"/>
    <x v="172"/>
    <x v="27"/>
    <s v="04-16D PORT ALTHORP"/>
    <s v="HOONAH R.D."/>
    <x v="28"/>
    <x v="4"/>
    <n v="3"/>
    <n v="58.244999999999997"/>
    <n v="-136.34611000000001"/>
    <s v="DZPHILBROOK"/>
    <n v="3"/>
    <n v="1"/>
  </r>
  <r>
    <d v="2011-08-10T00:00:00"/>
    <x v="1"/>
    <n v="8"/>
    <n v="10"/>
    <n v="4"/>
    <x v="1"/>
    <x v="172"/>
    <x v="27"/>
    <s v="04-16D PORT ALTHORP"/>
    <s v="HOONAH R.D."/>
    <x v="28"/>
    <x v="4"/>
    <n v="3"/>
    <n v="58.244999999999997"/>
    <n v="-136.34611000000001"/>
    <s v="DZPHILBROOK"/>
    <n v="4"/>
    <n v="1"/>
  </r>
  <r>
    <d v="2012-06-26T00:00:00"/>
    <x v="4"/>
    <n v="6"/>
    <n v="26"/>
    <n v="3"/>
    <x v="1"/>
    <x v="172"/>
    <x v="27"/>
    <s v="04-16D PORT ALTHORP"/>
    <s v="HOONAH R.D."/>
    <x v="96"/>
    <x v="4"/>
    <n v="3"/>
    <n v="58.244999999999997"/>
    <n v="-136.34611000000001"/>
    <s v="DZPHILBROOK"/>
    <n v="2"/>
    <n v="1"/>
  </r>
  <r>
    <d v="2015-10-01T00:00:00"/>
    <x v="3"/>
    <n v="10"/>
    <n v="1"/>
    <n v="5"/>
    <x v="3"/>
    <x v="173"/>
    <x v="2"/>
    <s v="04-03 SITKA AREA"/>
    <s v="SITKA R.D."/>
    <x v="62"/>
    <x v="6"/>
    <n v="12"/>
    <n v="57.207509999999999"/>
    <n v="-135.11434"/>
    <s v="LBDEVICHE"/>
    <n v="1"/>
    <n v="1"/>
  </r>
  <r>
    <d v="2015-10-02T00:00:00"/>
    <x v="3"/>
    <n v="10"/>
    <n v="2"/>
    <n v="6"/>
    <x v="3"/>
    <x v="173"/>
    <x v="2"/>
    <s v="04-03 SITKA AREA"/>
    <s v="SITKA R.D."/>
    <x v="62"/>
    <x v="6"/>
    <n v="24"/>
    <n v="57.207509999999999"/>
    <n v="-135.11434"/>
    <s v="LBDEVICHE"/>
    <n v="1"/>
    <n v="1"/>
  </r>
  <r>
    <d v="2015-10-03T00:00:00"/>
    <x v="3"/>
    <n v="10"/>
    <n v="3"/>
    <n v="7"/>
    <x v="3"/>
    <x v="173"/>
    <x v="2"/>
    <s v="04-03 SITKA AREA"/>
    <s v="SITKA R.D."/>
    <x v="62"/>
    <x v="6"/>
    <n v="24"/>
    <n v="57.207509999999999"/>
    <n v="-135.11434"/>
    <s v="LBDEVICHE"/>
    <n v="1"/>
    <n v="1"/>
  </r>
  <r>
    <d v="2015-10-04T00:00:00"/>
    <x v="3"/>
    <n v="10"/>
    <n v="4"/>
    <n v="1"/>
    <x v="3"/>
    <x v="173"/>
    <x v="2"/>
    <s v="04-03 SITKA AREA"/>
    <s v="SITKA R.D."/>
    <x v="62"/>
    <x v="6"/>
    <n v="12"/>
    <n v="57.207509999999999"/>
    <n v="-135.11434"/>
    <s v="LBDEVICHE"/>
    <n v="1"/>
    <n v="1"/>
  </r>
  <r>
    <d v="2015-10-01T00:00:00"/>
    <x v="3"/>
    <n v="10"/>
    <n v="1"/>
    <n v="5"/>
    <x v="3"/>
    <x v="173"/>
    <x v="2"/>
    <s v="04-03 SITKA AREA"/>
    <s v="SITKA R.D."/>
    <x v="62"/>
    <x v="8"/>
    <n v="12"/>
    <n v="57.207509999999999"/>
    <n v="-135.11434"/>
    <s v="LBDEVICHE"/>
    <n v="1"/>
    <n v="1"/>
  </r>
  <r>
    <d v="2011-10-02T00:00:00"/>
    <x v="1"/>
    <n v="10"/>
    <n v="2"/>
    <n v="1"/>
    <x v="3"/>
    <x v="173"/>
    <x v="2"/>
    <s v="04-03 SITKA AREA"/>
    <s v="SITKA R.D."/>
    <x v="24"/>
    <x v="8"/>
    <n v="8"/>
    <n v="57.207509999999999"/>
    <n v="-135.11434"/>
    <s v="DPKELLY"/>
    <n v="1"/>
    <n v="1"/>
  </r>
  <r>
    <d v="2015-10-02T00:00:00"/>
    <x v="3"/>
    <n v="10"/>
    <n v="2"/>
    <n v="6"/>
    <x v="3"/>
    <x v="173"/>
    <x v="2"/>
    <s v="04-03 SITKA AREA"/>
    <s v="SITKA R.D."/>
    <x v="62"/>
    <x v="8"/>
    <n v="24"/>
    <n v="57.207509999999999"/>
    <n v="-135.11434"/>
    <s v="LBDEVICHE"/>
    <n v="1"/>
    <n v="1"/>
  </r>
  <r>
    <d v="2011-10-03T00:00:00"/>
    <x v="1"/>
    <n v="10"/>
    <n v="3"/>
    <n v="2"/>
    <x v="3"/>
    <x v="173"/>
    <x v="2"/>
    <s v="04-03 SITKA AREA"/>
    <s v="SITKA R.D."/>
    <x v="24"/>
    <x v="8"/>
    <n v="14"/>
    <n v="57.207509999999999"/>
    <n v="-135.11434"/>
    <s v="DPKELLY"/>
    <n v="1"/>
    <n v="1"/>
  </r>
  <r>
    <d v="2015-10-03T00:00:00"/>
    <x v="3"/>
    <n v="10"/>
    <n v="3"/>
    <n v="7"/>
    <x v="3"/>
    <x v="173"/>
    <x v="2"/>
    <s v="04-03 SITKA AREA"/>
    <s v="SITKA R.D."/>
    <x v="62"/>
    <x v="8"/>
    <n v="24"/>
    <n v="57.207509999999999"/>
    <n v="-135.11434"/>
    <s v="LBDEVICHE"/>
    <n v="1"/>
    <n v="1"/>
  </r>
  <r>
    <d v="2015-10-04T00:00:00"/>
    <x v="3"/>
    <n v="10"/>
    <n v="4"/>
    <n v="1"/>
    <x v="3"/>
    <x v="173"/>
    <x v="2"/>
    <s v="04-03 SITKA AREA"/>
    <s v="SITKA R.D."/>
    <x v="62"/>
    <x v="8"/>
    <n v="12"/>
    <n v="57.207509999999999"/>
    <n v="-135.11434"/>
    <s v="LBDEVICHE"/>
    <n v="1"/>
    <n v="1"/>
  </r>
  <r>
    <d v="2014-04-22T00:00:00"/>
    <x v="2"/>
    <n v="4"/>
    <n v="22"/>
    <n v="3"/>
    <x v="4"/>
    <x v="174"/>
    <x v="17"/>
    <s v="04-01A GUT BAY, BARANOF"/>
    <s v="SITKA R.D."/>
    <x v="6"/>
    <x v="0"/>
    <n v="2"/>
    <n v="56.777230000000003"/>
    <n v="-134.71575000000001"/>
    <s v="SRUSSELL03"/>
    <n v="1"/>
    <n v="1"/>
  </r>
  <r>
    <d v="2011-04-25T00:00:00"/>
    <x v="1"/>
    <n v="4"/>
    <n v="25"/>
    <n v="2"/>
    <x v="0"/>
    <x v="174"/>
    <x v="17"/>
    <s v="04-01A GUT BAY, BARANOF"/>
    <s v="SITKA R.D."/>
    <x v="6"/>
    <x v="0"/>
    <n v="3"/>
    <n v="56.777230000000003"/>
    <n v="-134.71575000000001"/>
    <s v="JENNIFERMACDONALD"/>
    <n v="1"/>
    <n v="1"/>
  </r>
  <r>
    <d v="2015-05-03T00:00:00"/>
    <x v="3"/>
    <n v="5"/>
    <n v="3"/>
    <n v="1"/>
    <x v="0"/>
    <x v="174"/>
    <x v="17"/>
    <s v="04-01A GUT BAY, BARANOF"/>
    <s v="SITKA R.D."/>
    <x v="6"/>
    <x v="0"/>
    <n v="2.5"/>
    <n v="56.777230000000003"/>
    <n v="-134.71575000000001"/>
    <s v="LBDEVICHE"/>
    <n v="1"/>
    <n v="1"/>
  </r>
  <r>
    <d v="2011-05-04T00:00:00"/>
    <x v="1"/>
    <n v="5"/>
    <n v="4"/>
    <n v="4"/>
    <x v="0"/>
    <x v="174"/>
    <x v="17"/>
    <s v="04-01A GUT BAY, BARANOF"/>
    <s v="SITKA R.D."/>
    <x v="25"/>
    <x v="0"/>
    <n v="6"/>
    <n v="56.777230000000003"/>
    <n v="-134.71575000000001"/>
    <s v="DPKELLY"/>
    <n v="2"/>
    <n v="1"/>
  </r>
  <r>
    <d v="2012-05-05T00:00:00"/>
    <x v="4"/>
    <n v="5"/>
    <n v="5"/>
    <n v="7"/>
    <x v="0"/>
    <x v="174"/>
    <x v="17"/>
    <s v="04-01A GUT BAY, BARANOF"/>
    <s v="SITKA R.D."/>
    <x v="25"/>
    <x v="0"/>
    <n v="5"/>
    <n v="56.777230000000003"/>
    <n v="-134.71575000000001"/>
    <s v="PHKILLIAN"/>
    <n v="2"/>
    <n v="1"/>
  </r>
  <r>
    <d v="2012-05-06T00:00:00"/>
    <x v="4"/>
    <n v="5"/>
    <n v="6"/>
    <n v="1"/>
    <x v="0"/>
    <x v="174"/>
    <x v="17"/>
    <s v="04-01A GUT BAY, BARANOF"/>
    <s v="SITKA R.D."/>
    <x v="25"/>
    <x v="0"/>
    <n v="5"/>
    <n v="56.777230000000003"/>
    <n v="-134.71575000000001"/>
    <s v="PHKILLIAN"/>
    <n v="2"/>
    <n v="1"/>
  </r>
  <r>
    <d v="2011-05-07T00:00:00"/>
    <x v="1"/>
    <n v="5"/>
    <n v="7"/>
    <n v="7"/>
    <x v="0"/>
    <x v="174"/>
    <x v="17"/>
    <s v="04-01A GUT BAY, BARANOF"/>
    <s v="SITKA R.D."/>
    <x v="25"/>
    <x v="0"/>
    <n v="4"/>
    <n v="56.777230000000003"/>
    <n v="-134.71575000000001"/>
    <s v="DPKELLY"/>
    <n v="2"/>
    <n v="1"/>
  </r>
  <r>
    <d v="2014-05-07T00:00:00"/>
    <x v="2"/>
    <n v="5"/>
    <n v="7"/>
    <n v="4"/>
    <x v="0"/>
    <x v="174"/>
    <x v="17"/>
    <s v="04-01A GUT BAY, BARANOF"/>
    <s v="SITKA R.D."/>
    <x v="25"/>
    <x v="0"/>
    <n v="4.5"/>
    <n v="56.777230000000003"/>
    <n v="-134.71575000000001"/>
    <s v="SRUSSELL03"/>
    <n v="1"/>
    <n v="1"/>
  </r>
  <r>
    <d v="2011-05-08T00:00:00"/>
    <x v="1"/>
    <n v="5"/>
    <n v="8"/>
    <n v="1"/>
    <x v="0"/>
    <x v="174"/>
    <x v="17"/>
    <s v="04-01A GUT BAY, BARANOF"/>
    <s v="SITKA R.D."/>
    <x v="25"/>
    <x v="0"/>
    <n v="7"/>
    <n v="56.777230000000003"/>
    <n v="-134.71575000000001"/>
    <s v="DPKELLY"/>
    <n v="2"/>
    <n v="1"/>
  </r>
  <r>
    <d v="2011-05-16T00:00:00"/>
    <x v="1"/>
    <n v="5"/>
    <n v="16"/>
    <n v="2"/>
    <x v="0"/>
    <x v="174"/>
    <x v="17"/>
    <s v="04-01A GUT BAY, BARANOF"/>
    <s v="SITKA R.D."/>
    <x v="25"/>
    <x v="0"/>
    <n v="3"/>
    <n v="56.777230000000003"/>
    <n v="-134.71575000000001"/>
    <s v="DPKELLY"/>
    <n v="2"/>
    <n v="1"/>
  </r>
  <r>
    <d v="2011-05-18T00:00:00"/>
    <x v="1"/>
    <n v="5"/>
    <n v="18"/>
    <n v="4"/>
    <x v="0"/>
    <x v="174"/>
    <x v="17"/>
    <s v="04-01A GUT BAY, BARANOF"/>
    <s v="SITKA R.D."/>
    <x v="25"/>
    <x v="0"/>
    <n v="8"/>
    <n v="56.777230000000003"/>
    <n v="-134.71575000000001"/>
    <s v="DPKELLY"/>
    <n v="2"/>
    <n v="1"/>
  </r>
  <r>
    <d v="2012-05-20T00:00:00"/>
    <x v="4"/>
    <n v="5"/>
    <n v="20"/>
    <n v="1"/>
    <x v="0"/>
    <x v="174"/>
    <x v="17"/>
    <s v="04-01A GUT BAY, BARANOF"/>
    <s v="SITKA R.D."/>
    <x v="6"/>
    <x v="0"/>
    <n v="6"/>
    <n v="56.777230000000003"/>
    <n v="-134.71575000000001"/>
    <s v="PHKILLIAN"/>
    <n v="1"/>
    <n v="1"/>
  </r>
  <r>
    <d v="2015-09-18T00:00:00"/>
    <x v="3"/>
    <n v="9"/>
    <n v="18"/>
    <n v="6"/>
    <x v="3"/>
    <x v="174"/>
    <x v="17"/>
    <s v="04-01A GUT BAY, BARANOF"/>
    <s v="SITKA R.D."/>
    <x v="25"/>
    <x v="0"/>
    <n v="4.5"/>
    <n v="56.777230000000003"/>
    <n v="-134.71575000000001"/>
    <s v="LBDEVICHE"/>
    <n v="1"/>
    <n v="1"/>
  </r>
  <r>
    <d v="2015-09-25T00:00:00"/>
    <x v="3"/>
    <n v="9"/>
    <n v="25"/>
    <n v="6"/>
    <x v="3"/>
    <x v="174"/>
    <x v="17"/>
    <s v="04-01A GUT BAY, BARANOF"/>
    <s v="SITKA R.D."/>
    <x v="25"/>
    <x v="0"/>
    <n v="4"/>
    <n v="56.777230000000003"/>
    <n v="-134.71575000000001"/>
    <s v="LBDEVICHE"/>
    <n v="1"/>
    <n v="1"/>
  </r>
  <r>
    <d v="2013-11-07T00:00:00"/>
    <x v="0"/>
    <n v="11"/>
    <n v="7"/>
    <n v="5"/>
    <x v="3"/>
    <x v="174"/>
    <x v="17"/>
    <s v="04-01A GUT BAY, BARANOF"/>
    <s v="SITKA R.D."/>
    <x v="25"/>
    <x v="8"/>
    <n v="5"/>
    <n v="56.777230000000003"/>
    <n v="-134.71575000000001"/>
    <s v="SRUSSELL03"/>
    <n v="2"/>
    <n v="1"/>
  </r>
  <r>
    <d v="2013-11-08T00:00:00"/>
    <x v="0"/>
    <n v="11"/>
    <n v="8"/>
    <n v="6"/>
    <x v="3"/>
    <x v="174"/>
    <x v="17"/>
    <s v="04-01A GUT BAY, BARANOF"/>
    <s v="SITKA R.D."/>
    <x v="25"/>
    <x v="8"/>
    <n v="4"/>
    <n v="56.777230000000003"/>
    <n v="-134.71575000000001"/>
    <s v="SRUSSELL03"/>
    <n v="2"/>
    <n v="1"/>
  </r>
  <r>
    <d v="2013-11-09T00:00:00"/>
    <x v="0"/>
    <n v="11"/>
    <n v="9"/>
    <n v="7"/>
    <x v="3"/>
    <x v="174"/>
    <x v="17"/>
    <s v="04-01A GUT BAY, BARANOF"/>
    <s v="SITKA R.D."/>
    <x v="25"/>
    <x v="8"/>
    <n v="2"/>
    <n v="56.777230000000003"/>
    <n v="-134.71575000000001"/>
    <s v="SRUSSELL03"/>
    <n v="2"/>
    <n v="1"/>
  </r>
  <r>
    <d v="2013-11-19T00:00:00"/>
    <x v="0"/>
    <n v="11"/>
    <n v="19"/>
    <n v="3"/>
    <x v="3"/>
    <x v="174"/>
    <x v="17"/>
    <s v="04-01A GUT BAY, BARANOF"/>
    <s v="SITKA R.D."/>
    <x v="25"/>
    <x v="8"/>
    <n v="3"/>
    <n v="56.777230000000003"/>
    <n v="-134.71575000000001"/>
    <s v="SRUSSELL03"/>
    <n v="2"/>
    <n v="1"/>
  </r>
  <r>
    <d v="2013-11-20T00:00:00"/>
    <x v="0"/>
    <n v="11"/>
    <n v="20"/>
    <n v="4"/>
    <x v="3"/>
    <x v="174"/>
    <x v="17"/>
    <s v="04-01A GUT BAY, BARANOF"/>
    <s v="SITKA R.D."/>
    <x v="25"/>
    <x v="8"/>
    <n v="3"/>
    <n v="56.777230000000003"/>
    <n v="-134.71575000000001"/>
    <s v="SRUSSELL03"/>
    <n v="2"/>
    <n v="1"/>
  </r>
  <r>
    <d v="2013-11-21T00:00:00"/>
    <x v="0"/>
    <n v="11"/>
    <n v="21"/>
    <n v="5"/>
    <x v="3"/>
    <x v="174"/>
    <x v="17"/>
    <s v="04-01A GUT BAY, BARANOF"/>
    <s v="SITKA R.D."/>
    <x v="25"/>
    <x v="8"/>
    <n v="2"/>
    <n v="56.777230000000003"/>
    <n v="-134.71575000000001"/>
    <s v="SRUSSELL03"/>
    <n v="2"/>
    <n v="1"/>
  </r>
  <r>
    <d v="2014-12-04T00:00:00"/>
    <x v="2"/>
    <n v="12"/>
    <n v="4"/>
    <n v="5"/>
    <x v="3"/>
    <x v="174"/>
    <x v="17"/>
    <s v="04-01A GUT BAY, BARANOF"/>
    <s v="SITKA R.D."/>
    <x v="25"/>
    <x v="8"/>
    <n v="2.5"/>
    <n v="56.777230000000003"/>
    <n v="-134.71575000000001"/>
    <s v="SRUSSELL03"/>
    <n v="1"/>
    <n v="1"/>
  </r>
  <r>
    <d v="2015-12-04T00:00:00"/>
    <x v="3"/>
    <n v="12"/>
    <n v="4"/>
    <n v="6"/>
    <x v="3"/>
    <x v="174"/>
    <x v="17"/>
    <s v="04-01A GUT BAY, BARANOF"/>
    <s v="SITKA R.D."/>
    <x v="25"/>
    <x v="8"/>
    <n v="6.5"/>
    <n v="56.777230000000003"/>
    <n v="-134.71575000000001"/>
    <s v="LBDEVICHE"/>
    <n v="2"/>
    <n v="1"/>
  </r>
  <r>
    <d v="2014-12-05T00:00:00"/>
    <x v="2"/>
    <n v="12"/>
    <n v="5"/>
    <n v="6"/>
    <x v="3"/>
    <x v="174"/>
    <x v="17"/>
    <s v="04-01A GUT BAY, BARANOF"/>
    <s v="SITKA R.D."/>
    <x v="25"/>
    <x v="8"/>
    <n v="6"/>
    <n v="56.777230000000003"/>
    <n v="-134.71575000000001"/>
    <s v="SRUSSELL03"/>
    <n v="1"/>
    <n v="1"/>
  </r>
  <r>
    <d v="2013-12-05T00:00:00"/>
    <x v="0"/>
    <n v="12"/>
    <n v="5"/>
    <n v="5"/>
    <x v="3"/>
    <x v="174"/>
    <x v="17"/>
    <s v="04-01A GUT BAY, BARANOF"/>
    <s v="SITKA R.D."/>
    <x v="25"/>
    <x v="8"/>
    <n v="1"/>
    <n v="56.777230000000003"/>
    <n v="-134.71575000000001"/>
    <s v="SRUSSELL03"/>
    <n v="2"/>
    <n v="1"/>
  </r>
  <r>
    <d v="2015-12-05T00:00:00"/>
    <x v="3"/>
    <n v="12"/>
    <n v="5"/>
    <n v="7"/>
    <x v="3"/>
    <x v="174"/>
    <x v="17"/>
    <s v="04-01A GUT BAY, BARANOF"/>
    <s v="SITKA R.D."/>
    <x v="25"/>
    <x v="8"/>
    <n v="6"/>
    <n v="56.777230000000003"/>
    <n v="-134.71575000000001"/>
    <s v="LBDEVICHE"/>
    <n v="2"/>
    <n v="1"/>
  </r>
  <r>
    <d v="2014-12-06T00:00:00"/>
    <x v="2"/>
    <n v="12"/>
    <n v="6"/>
    <n v="7"/>
    <x v="3"/>
    <x v="174"/>
    <x v="17"/>
    <s v="04-01A GUT BAY, BARANOF"/>
    <s v="SITKA R.D."/>
    <x v="25"/>
    <x v="8"/>
    <n v="4.75"/>
    <n v="56.777230000000003"/>
    <n v="-134.71575000000001"/>
    <s v="SRUSSELL03"/>
    <n v="1"/>
    <n v="1"/>
  </r>
  <r>
    <d v="2013-12-06T00:00:00"/>
    <x v="0"/>
    <n v="12"/>
    <n v="6"/>
    <n v="6"/>
    <x v="3"/>
    <x v="174"/>
    <x v="17"/>
    <s v="04-01A GUT BAY, BARANOF"/>
    <s v="SITKA R.D."/>
    <x v="25"/>
    <x v="8"/>
    <n v="3"/>
    <n v="56.777230000000003"/>
    <n v="-134.71575000000001"/>
    <s v="SRUSSELL03"/>
    <n v="2"/>
    <n v="1"/>
  </r>
  <r>
    <d v="2015-12-06T00:00:00"/>
    <x v="3"/>
    <n v="12"/>
    <n v="6"/>
    <n v="1"/>
    <x v="3"/>
    <x v="174"/>
    <x v="17"/>
    <s v="04-01A GUT BAY, BARANOF"/>
    <s v="SITKA R.D."/>
    <x v="25"/>
    <x v="8"/>
    <n v="6.5"/>
    <n v="56.777230000000003"/>
    <n v="-134.71575000000001"/>
    <s v="LBDEVICHE"/>
    <n v="2"/>
    <n v="1"/>
  </r>
  <r>
    <d v="2014-12-07T00:00:00"/>
    <x v="2"/>
    <n v="12"/>
    <n v="7"/>
    <n v="1"/>
    <x v="3"/>
    <x v="174"/>
    <x v="17"/>
    <s v="04-01A GUT BAY, BARANOF"/>
    <s v="SITKA R.D."/>
    <x v="25"/>
    <x v="8"/>
    <n v="4.75"/>
    <n v="56.777230000000003"/>
    <n v="-134.71575000000001"/>
    <s v="SRUSSELL03"/>
    <n v="1"/>
    <n v="1"/>
  </r>
  <r>
    <d v="2013-12-07T00:00:00"/>
    <x v="0"/>
    <n v="12"/>
    <n v="7"/>
    <n v="7"/>
    <x v="3"/>
    <x v="174"/>
    <x v="17"/>
    <s v="04-01A GUT BAY, BARANOF"/>
    <s v="SITKA R.D."/>
    <x v="25"/>
    <x v="8"/>
    <n v="3"/>
    <n v="56.777230000000003"/>
    <n v="-134.71575000000001"/>
    <s v="SRUSSELL03"/>
    <n v="2"/>
    <n v="1"/>
  </r>
  <r>
    <d v="2013-12-08T00:00:00"/>
    <x v="0"/>
    <n v="12"/>
    <n v="8"/>
    <n v="1"/>
    <x v="3"/>
    <x v="174"/>
    <x v="17"/>
    <s v="04-01A GUT BAY, BARANOF"/>
    <s v="SITKA R.D."/>
    <x v="25"/>
    <x v="8"/>
    <n v="4"/>
    <n v="56.777230000000003"/>
    <n v="-134.71575000000001"/>
    <s v="SRUSSELL03"/>
    <n v="2"/>
    <n v="1"/>
  </r>
  <r>
    <d v="2013-12-09T00:00:00"/>
    <x v="0"/>
    <n v="12"/>
    <n v="9"/>
    <n v="2"/>
    <x v="3"/>
    <x v="174"/>
    <x v="17"/>
    <s v="04-01A GUT BAY, BARANOF"/>
    <s v="SITKA R.D."/>
    <x v="25"/>
    <x v="8"/>
    <n v="6"/>
    <n v="56.777230000000003"/>
    <n v="-134.71575000000001"/>
    <s v="SRUSSELL03"/>
    <n v="2"/>
    <n v="1"/>
  </r>
  <r>
    <d v="2015-12-09T00:00:00"/>
    <x v="3"/>
    <n v="12"/>
    <n v="9"/>
    <n v="4"/>
    <x v="3"/>
    <x v="174"/>
    <x v="17"/>
    <s v="04-01A GUT BAY, BARANOF"/>
    <s v="SITKA R.D."/>
    <x v="25"/>
    <x v="8"/>
    <n v="3"/>
    <n v="56.777230000000003"/>
    <n v="-134.71575000000001"/>
    <s v="LBDEVICHE"/>
    <n v="2"/>
    <n v="1"/>
  </r>
  <r>
    <d v="2015-05-03T00:00:00"/>
    <x v="3"/>
    <n v="5"/>
    <n v="3"/>
    <n v="1"/>
    <x v="0"/>
    <x v="174"/>
    <x v="17"/>
    <s v="04-01A GUT BAY, BARANOF"/>
    <s v="SITKA R.D."/>
    <x v="6"/>
    <x v="4"/>
    <n v="2.5"/>
    <n v="56.777230000000003"/>
    <n v="-134.71575000000001"/>
    <s v="LBDEVICHE"/>
    <n v="1"/>
    <n v="1"/>
  </r>
  <r>
    <d v="2012-05-20T00:00:00"/>
    <x v="4"/>
    <n v="5"/>
    <n v="20"/>
    <n v="1"/>
    <x v="0"/>
    <x v="174"/>
    <x v="17"/>
    <s v="04-01A GUT BAY, BARANOF"/>
    <s v="SITKA R.D."/>
    <x v="6"/>
    <x v="4"/>
    <n v="6"/>
    <n v="56.777230000000003"/>
    <n v="-134.71575000000001"/>
    <s v="PHKILLIAN"/>
    <n v="1"/>
    <n v="0"/>
  </r>
  <r>
    <d v="2015-09-18T00:00:00"/>
    <x v="3"/>
    <n v="9"/>
    <n v="18"/>
    <n v="6"/>
    <x v="3"/>
    <x v="174"/>
    <x v="17"/>
    <s v="04-01A GUT BAY, BARANOF"/>
    <s v="SITKA R.D."/>
    <x v="25"/>
    <x v="4"/>
    <n v="4.5"/>
    <n v="56.777230000000003"/>
    <n v="-134.71575000000001"/>
    <s v="LBDEVICHE"/>
    <n v="1"/>
    <n v="1"/>
  </r>
  <r>
    <d v="2012-05-18T00:00:00"/>
    <x v="4"/>
    <n v="5"/>
    <n v="18"/>
    <n v="6"/>
    <x v="0"/>
    <x v="175"/>
    <x v="19"/>
    <s v="01-05C WINDHAM BAY"/>
    <s v="JUNEAU R.D."/>
    <x v="34"/>
    <x v="7"/>
    <n v="4"/>
    <n v="57.712780000000002"/>
    <n v="-133.59666999999999"/>
    <s v="JLSCHALKOWSKI"/>
    <n v="2"/>
    <n v="1"/>
  </r>
  <r>
    <d v="2014-05-28T00:00:00"/>
    <x v="2"/>
    <n v="5"/>
    <n v="28"/>
    <n v="4"/>
    <x v="0"/>
    <x v="176"/>
    <x v="19"/>
    <s v="01-05D TRACY ARM"/>
    <s v="JUNEAU R.D."/>
    <x v="38"/>
    <x v="0"/>
    <n v="6"/>
    <n v="57.748080000000002"/>
    <n v="-133.64756"/>
    <s v="JLSCHALKOWSKI"/>
    <n v="1"/>
    <n v="1"/>
  </r>
  <r>
    <d v="2011-07-30T00:00:00"/>
    <x v="1"/>
    <n v="7"/>
    <n v="30"/>
    <n v="7"/>
    <x v="1"/>
    <x v="176"/>
    <x v="19"/>
    <s v="01-05D TRACY ARM"/>
    <s v="JUNEAU R.D."/>
    <x v="1"/>
    <x v="1"/>
    <n v="8"/>
    <n v="57.748080000000002"/>
    <n v="-133.64756"/>
    <s v="RPARKER"/>
    <n v="5"/>
    <n v="1"/>
  </r>
  <r>
    <d v="2011-07-31T00:00:00"/>
    <x v="1"/>
    <n v="7"/>
    <n v="31"/>
    <n v="1"/>
    <x v="1"/>
    <x v="176"/>
    <x v="19"/>
    <s v="01-05D TRACY ARM"/>
    <s v="JUNEAU R.D."/>
    <x v="1"/>
    <x v="1"/>
    <n v="8"/>
    <n v="57.748080000000002"/>
    <n v="-133.64756"/>
    <s v="RPARKER"/>
    <n v="5"/>
    <n v="1"/>
  </r>
  <r>
    <d v="2011-08-03T00:00:00"/>
    <x v="1"/>
    <n v="8"/>
    <n v="3"/>
    <n v="4"/>
    <x v="1"/>
    <x v="176"/>
    <x v="19"/>
    <s v="01-05D TRACY ARM"/>
    <s v="JUNEAU R.D."/>
    <x v="1"/>
    <x v="1"/>
    <n v="8"/>
    <n v="57.748080000000002"/>
    <n v="-133.64756"/>
    <s v="RPARKER"/>
    <n v="5"/>
    <n v="1"/>
  </r>
  <r>
    <d v="2011-08-04T00:00:00"/>
    <x v="1"/>
    <n v="8"/>
    <n v="4"/>
    <n v="5"/>
    <x v="1"/>
    <x v="176"/>
    <x v="19"/>
    <s v="01-05D TRACY ARM"/>
    <s v="JUNEAU R.D."/>
    <x v="1"/>
    <x v="1"/>
    <n v="16"/>
    <n v="57.748080000000002"/>
    <n v="-133.64756"/>
    <s v="RPARKER"/>
    <n v="5"/>
    <n v="1"/>
  </r>
  <r>
    <d v="2011-08-05T00:00:00"/>
    <x v="1"/>
    <n v="8"/>
    <n v="5"/>
    <n v="6"/>
    <x v="1"/>
    <x v="176"/>
    <x v="19"/>
    <s v="01-05D TRACY ARM"/>
    <s v="JUNEAU R.D."/>
    <x v="1"/>
    <x v="1"/>
    <n v="8"/>
    <n v="57.748080000000002"/>
    <n v="-133.64756"/>
    <s v="RPARKER"/>
    <n v="5"/>
    <n v="1"/>
  </r>
  <r>
    <d v="2011-12-04T00:00:00"/>
    <x v="1"/>
    <n v="12"/>
    <n v="4"/>
    <n v="1"/>
    <x v="3"/>
    <x v="176"/>
    <x v="19"/>
    <s v="01-05D TRACY ARM"/>
    <s v="JUNEAU R.D."/>
    <x v="35"/>
    <x v="4"/>
    <n v="1.5"/>
    <n v="57.748080000000002"/>
    <n v="-133.64756"/>
    <s v="RBEERS"/>
    <n v="4"/>
    <n v="1"/>
  </r>
  <r>
    <d v="2013-06-24T00:00:00"/>
    <x v="0"/>
    <n v="6"/>
    <n v="24"/>
    <n v="2"/>
    <x v="1"/>
    <x v="177"/>
    <x v="37"/>
    <s v="01-05B PORT SNETTISHAM"/>
    <s v="JUNEAU R.D."/>
    <x v="16"/>
    <x v="4"/>
    <n v="1"/>
    <n v="57.814030000000002"/>
    <n v="-133.64273"/>
    <s v="SHANEKING"/>
    <n v="4"/>
    <n v="1"/>
  </r>
  <r>
    <d v="2012-07-18T00:00:00"/>
    <x v="4"/>
    <n v="7"/>
    <n v="18"/>
    <n v="4"/>
    <x v="1"/>
    <x v="178"/>
    <x v="19"/>
    <s v="01-05C WINDHAM BAY"/>
    <s v="JUNEAU R.D."/>
    <x v="69"/>
    <x v="4"/>
    <n v="2"/>
    <n v="57.709800000000001"/>
    <n v="-133.57603"/>
    <s v="RBEERS"/>
    <n v="11"/>
    <n v="1"/>
  </r>
  <r>
    <d v="2014-07-22T00:00:00"/>
    <x v="2"/>
    <n v="7"/>
    <n v="22"/>
    <n v="3"/>
    <x v="1"/>
    <x v="178"/>
    <x v="19"/>
    <s v="01-05C WINDHAM BAY"/>
    <s v="JUNEAU R.D."/>
    <x v="68"/>
    <x v="4"/>
    <n v="1.5"/>
    <n v="57.709800000000001"/>
    <n v="-133.57603"/>
    <s v="JLSCHALKOWSKI"/>
    <n v="9"/>
    <n v="1"/>
  </r>
  <r>
    <d v="2014-06-08T00:00:00"/>
    <x v="2"/>
    <n v="6"/>
    <n v="8"/>
    <n v="1"/>
    <x v="1"/>
    <x v="178"/>
    <x v="19"/>
    <s v="01-05C WINDHAM BAY"/>
    <s v="JUNEAU R.D."/>
    <x v="45"/>
    <x v="4"/>
    <n v="2"/>
    <n v="57.709800000000001"/>
    <n v="-133.57603"/>
    <s v="JLSCHALKOWSKI"/>
    <n v="5"/>
    <n v="1"/>
  </r>
  <r>
    <d v="2014-06-28T00:00:00"/>
    <x v="2"/>
    <n v="6"/>
    <n v="28"/>
    <n v="7"/>
    <x v="1"/>
    <x v="178"/>
    <x v="19"/>
    <s v="01-05C WINDHAM BAY"/>
    <s v="JUNEAU R.D."/>
    <x v="45"/>
    <x v="4"/>
    <n v="2.5"/>
    <n v="57.709800000000001"/>
    <n v="-133.57603"/>
    <s v="JLSCHALKOWSKI"/>
    <n v="6"/>
    <n v="1"/>
  </r>
  <r>
    <d v="2011-07-05T00:00:00"/>
    <x v="1"/>
    <n v="7"/>
    <n v="5"/>
    <n v="3"/>
    <x v="1"/>
    <x v="178"/>
    <x v="19"/>
    <s v="01-05C WINDHAM BAY"/>
    <s v="JUNEAU R.D."/>
    <x v="45"/>
    <x v="4"/>
    <n v="2.5"/>
    <n v="57.709800000000001"/>
    <n v="-133.57603"/>
    <s v="GDKING"/>
    <n v="4"/>
    <n v="1"/>
  </r>
  <r>
    <d v="2014-07-11T00:00:00"/>
    <x v="2"/>
    <n v="7"/>
    <n v="11"/>
    <n v="6"/>
    <x v="1"/>
    <x v="178"/>
    <x v="19"/>
    <s v="01-05C WINDHAM BAY"/>
    <s v="JUNEAU R.D."/>
    <x v="45"/>
    <x v="4"/>
    <n v="2.5"/>
    <n v="57.709800000000001"/>
    <n v="-133.57603"/>
    <s v="JLSCHALKOWSKI"/>
    <n v="4"/>
    <n v="1"/>
  </r>
  <r>
    <d v="2014-07-18T00:00:00"/>
    <x v="2"/>
    <n v="7"/>
    <n v="18"/>
    <n v="6"/>
    <x v="1"/>
    <x v="178"/>
    <x v="19"/>
    <s v="01-05C WINDHAM BAY"/>
    <s v="JUNEAU R.D."/>
    <x v="45"/>
    <x v="4"/>
    <n v="3"/>
    <n v="57.709800000000001"/>
    <n v="-133.57603"/>
    <s v="JLSCHALKOWSKI"/>
    <n v="6"/>
    <n v="1"/>
  </r>
  <r>
    <d v="2011-07-21T00:00:00"/>
    <x v="1"/>
    <n v="7"/>
    <n v="21"/>
    <n v="5"/>
    <x v="1"/>
    <x v="178"/>
    <x v="19"/>
    <s v="01-05C WINDHAM BAY"/>
    <s v="JUNEAU R.D."/>
    <x v="45"/>
    <x v="4"/>
    <n v="2"/>
    <n v="57.709800000000001"/>
    <n v="-133.57603"/>
    <s v="GDKING"/>
    <n v="6"/>
    <n v="1"/>
  </r>
  <r>
    <d v="2012-05-28T00:00:00"/>
    <x v="4"/>
    <n v="5"/>
    <n v="28"/>
    <n v="2"/>
    <x v="0"/>
    <x v="179"/>
    <x v="26"/>
    <s v="01-03 EAST CHILKATS"/>
    <s v="JUNEAU R.D."/>
    <x v="55"/>
    <x v="7"/>
    <n v="6"/>
    <n v="58.287219999999998"/>
    <n v="-135.31693999999999"/>
    <s v="DZPHILBROOK"/>
    <n v="1"/>
    <n v="1"/>
  </r>
  <r>
    <d v="2011-09-07T00:00:00"/>
    <x v="1"/>
    <n v="9"/>
    <n v="7"/>
    <n v="4"/>
    <x v="1"/>
    <x v="179"/>
    <x v="26"/>
    <s v="01-03 EAST CHILKATS"/>
    <s v="JUNEAU R.D."/>
    <x v="99"/>
    <x v="7"/>
    <n v="8"/>
    <n v="58.287219999999998"/>
    <n v="-135.31693999999999"/>
    <s v="DZPHILBROOK"/>
    <n v="1"/>
    <n v="1"/>
  </r>
  <r>
    <d v="2011-09-08T00:00:00"/>
    <x v="1"/>
    <n v="9"/>
    <n v="8"/>
    <n v="5"/>
    <x v="1"/>
    <x v="179"/>
    <x v="26"/>
    <s v="01-03 EAST CHILKATS"/>
    <s v="JUNEAU R.D."/>
    <x v="99"/>
    <x v="7"/>
    <n v="8"/>
    <n v="58.287219999999998"/>
    <n v="-135.31693999999999"/>
    <s v="DZPHILBROOK"/>
    <n v="1"/>
    <n v="1"/>
  </r>
  <r>
    <d v="2011-09-09T00:00:00"/>
    <x v="1"/>
    <n v="9"/>
    <n v="9"/>
    <n v="6"/>
    <x v="1"/>
    <x v="179"/>
    <x v="26"/>
    <s v="01-03 EAST CHILKATS"/>
    <s v="JUNEAU R.D."/>
    <x v="99"/>
    <x v="7"/>
    <n v="8"/>
    <n v="58.287219999999998"/>
    <n v="-135.31693999999999"/>
    <s v="DZPHILBROOK"/>
    <n v="1"/>
    <n v="1"/>
  </r>
  <r>
    <d v="2011-09-10T00:00:00"/>
    <x v="1"/>
    <n v="9"/>
    <n v="10"/>
    <n v="7"/>
    <x v="1"/>
    <x v="179"/>
    <x v="26"/>
    <s v="01-03 EAST CHILKATS"/>
    <s v="JUNEAU R.D."/>
    <x v="99"/>
    <x v="7"/>
    <n v="8"/>
    <n v="58.287219999999998"/>
    <n v="-135.31693999999999"/>
    <s v="DZPHILBROOK"/>
    <n v="1"/>
    <n v="1"/>
  </r>
  <r>
    <d v="2011-09-11T00:00:00"/>
    <x v="1"/>
    <n v="9"/>
    <n v="11"/>
    <n v="1"/>
    <x v="1"/>
    <x v="179"/>
    <x v="26"/>
    <s v="01-03 EAST CHILKATS"/>
    <s v="JUNEAU R.D."/>
    <x v="99"/>
    <x v="7"/>
    <n v="8"/>
    <n v="58.287219999999998"/>
    <n v="-135.31693999999999"/>
    <s v="DZPHILBROOK"/>
    <n v="1"/>
    <n v="1"/>
  </r>
  <r>
    <d v="2015-08-01T00:00:00"/>
    <x v="3"/>
    <n v="8"/>
    <n v="1"/>
    <n v="7"/>
    <x v="1"/>
    <x v="180"/>
    <x v="23"/>
    <s v="04-05 SW ADMIRALTY"/>
    <s v="ADMIRALTY NATIONAL MONUMENT"/>
    <x v="43"/>
    <x v="4"/>
    <n v="1.5"/>
    <n v="57.398330000000001"/>
    <n v="-134.50611000000001"/>
    <s v="SHANEKING"/>
    <n v="3"/>
    <n v="1"/>
  </r>
  <r>
    <d v="2015-04-24T00:00:00"/>
    <x v="3"/>
    <n v="4"/>
    <n v="24"/>
    <n v="6"/>
    <x v="4"/>
    <x v="180"/>
    <x v="23"/>
    <s v="04-05 SW ADMIRALTY"/>
    <s v="ADMIRALTY NATIONAL MONUMENT"/>
    <x v="7"/>
    <x v="0"/>
    <n v="4"/>
    <n v="57.398330000000001"/>
    <n v="-134.50611000000001"/>
    <s v="JLSCHALKOWSKI"/>
    <n v="1"/>
    <n v="1"/>
  </r>
  <r>
    <d v="2015-04-25T00:00:00"/>
    <x v="3"/>
    <n v="4"/>
    <n v="25"/>
    <n v="7"/>
    <x v="0"/>
    <x v="180"/>
    <x v="23"/>
    <s v="04-05 SW ADMIRALTY"/>
    <s v="ADMIRALTY NATIONAL MONUMENT"/>
    <x v="7"/>
    <x v="0"/>
    <n v="4"/>
    <n v="57.398330000000001"/>
    <n v="-134.50611000000001"/>
    <s v="JLSCHALKOWSKI"/>
    <n v="1"/>
    <n v="1"/>
  </r>
  <r>
    <d v="2015-04-26T00:00:00"/>
    <x v="3"/>
    <n v="4"/>
    <n v="26"/>
    <n v="1"/>
    <x v="0"/>
    <x v="180"/>
    <x v="23"/>
    <s v="04-05 SW ADMIRALTY"/>
    <s v="ADMIRALTY NATIONAL MONUMENT"/>
    <x v="7"/>
    <x v="0"/>
    <n v="3"/>
    <n v="57.398330000000001"/>
    <n v="-134.50611000000001"/>
    <s v="JLSCHALKOWSKI"/>
    <n v="2"/>
    <n v="1"/>
  </r>
  <r>
    <d v="2015-04-27T00:00:00"/>
    <x v="3"/>
    <n v="4"/>
    <n v="27"/>
    <n v="2"/>
    <x v="0"/>
    <x v="180"/>
    <x v="23"/>
    <s v="04-05 SW ADMIRALTY"/>
    <s v="ADMIRALTY NATIONAL MONUMENT"/>
    <x v="7"/>
    <x v="0"/>
    <n v="1.5"/>
    <n v="57.398330000000001"/>
    <n v="-134.50611000000001"/>
    <s v="JLSCHALKOWSKI"/>
    <n v="1"/>
    <n v="1"/>
  </r>
  <r>
    <d v="2015-04-27T00:00:00"/>
    <x v="3"/>
    <n v="4"/>
    <n v="27"/>
    <n v="2"/>
    <x v="0"/>
    <x v="180"/>
    <x v="23"/>
    <s v="04-05 SW ADMIRALTY"/>
    <s v="ADMIRALTY NATIONAL MONUMENT"/>
    <x v="7"/>
    <x v="0"/>
    <n v="3.25"/>
    <n v="57.398330000000001"/>
    <n v="-134.50611000000001"/>
    <s v="JLSCHALKOWSKI"/>
    <n v="1"/>
    <n v="1"/>
  </r>
  <r>
    <d v="2015-04-28T00:00:00"/>
    <x v="3"/>
    <n v="4"/>
    <n v="28"/>
    <n v="3"/>
    <x v="0"/>
    <x v="180"/>
    <x v="23"/>
    <s v="04-05 SW ADMIRALTY"/>
    <s v="ADMIRALTY NATIONAL MONUMENT"/>
    <x v="7"/>
    <x v="0"/>
    <n v="2.5"/>
    <n v="57.398330000000001"/>
    <n v="-134.50611000000001"/>
    <s v="JLSCHALKOWSKI"/>
    <n v="2"/>
    <n v="1"/>
  </r>
  <r>
    <d v="2015-04-29T00:00:00"/>
    <x v="3"/>
    <n v="4"/>
    <n v="29"/>
    <n v="4"/>
    <x v="0"/>
    <x v="180"/>
    <x v="23"/>
    <s v="04-05 SW ADMIRALTY"/>
    <s v="ADMIRALTY NATIONAL MONUMENT"/>
    <x v="7"/>
    <x v="0"/>
    <n v="4"/>
    <n v="57.398330000000001"/>
    <n v="-134.50611000000001"/>
    <s v="JLSCHALKOWSKI"/>
    <n v="3"/>
    <n v="1"/>
  </r>
  <r>
    <d v="2015-04-30T00:00:00"/>
    <x v="3"/>
    <n v="4"/>
    <n v="30"/>
    <n v="5"/>
    <x v="0"/>
    <x v="180"/>
    <x v="23"/>
    <s v="04-05 SW ADMIRALTY"/>
    <s v="ADMIRALTY NATIONAL MONUMENT"/>
    <x v="50"/>
    <x v="0"/>
    <n v="1.5"/>
    <n v="57.398330000000001"/>
    <n v="-134.50611000000001"/>
    <s v="RBEERS"/>
    <n v="1"/>
    <n v="1"/>
  </r>
  <r>
    <d v="2015-05-09T00:00:00"/>
    <x v="3"/>
    <n v="5"/>
    <n v="9"/>
    <n v="7"/>
    <x v="0"/>
    <x v="180"/>
    <x v="23"/>
    <s v="04-05 SW ADMIRALTY"/>
    <s v="ADMIRALTY NATIONAL MONUMENT"/>
    <x v="50"/>
    <x v="0"/>
    <n v="1"/>
    <n v="57.398330000000001"/>
    <n v="-134.50611000000001"/>
    <s v="RBEERS"/>
    <n v="1"/>
    <n v="1"/>
  </r>
  <r>
    <d v="2015-05-14T00:00:00"/>
    <x v="3"/>
    <n v="5"/>
    <n v="14"/>
    <n v="5"/>
    <x v="0"/>
    <x v="180"/>
    <x v="23"/>
    <s v="04-05 SW ADMIRALTY"/>
    <s v="ADMIRALTY NATIONAL MONUMENT"/>
    <x v="32"/>
    <x v="0"/>
    <n v="2"/>
    <n v="57.398330000000001"/>
    <n v="-134.50611000000001"/>
    <s v="RAHAVENS"/>
    <n v="1"/>
    <n v="1"/>
  </r>
  <r>
    <d v="2015-05-15T00:00:00"/>
    <x v="3"/>
    <n v="5"/>
    <n v="15"/>
    <n v="6"/>
    <x v="0"/>
    <x v="180"/>
    <x v="23"/>
    <s v="04-05 SW ADMIRALTY"/>
    <s v="ADMIRALTY NATIONAL MONUMENT"/>
    <x v="32"/>
    <x v="0"/>
    <n v="4"/>
    <n v="57.398330000000001"/>
    <n v="-134.50611000000001"/>
    <s v="RAHAVENS"/>
    <n v="1"/>
    <n v="1"/>
  </r>
  <r>
    <d v="2014-05-15T00:00:00"/>
    <x v="2"/>
    <n v="5"/>
    <n v="15"/>
    <n v="5"/>
    <x v="0"/>
    <x v="180"/>
    <x v="23"/>
    <s v="04-05 SW ADMIRALTY"/>
    <s v="ADMIRALTY NATIONAL MONUMENT"/>
    <x v="50"/>
    <x v="0"/>
    <n v="1"/>
    <n v="57.398330000000001"/>
    <n v="-134.50611000000001"/>
    <s v="RBEERS"/>
    <n v="1"/>
    <n v="1"/>
  </r>
  <r>
    <d v="2014-05-15T00:00:00"/>
    <x v="2"/>
    <n v="5"/>
    <n v="15"/>
    <n v="5"/>
    <x v="0"/>
    <x v="180"/>
    <x v="23"/>
    <s v="04-05 SW ADMIRALTY"/>
    <s v="ADMIRALTY NATIONAL MONUMENT"/>
    <x v="50"/>
    <x v="0"/>
    <n v="2"/>
    <n v="57.398330000000001"/>
    <n v="-134.50611000000001"/>
    <s v="RBEERS"/>
    <n v="1"/>
    <n v="1"/>
  </r>
  <r>
    <d v="2014-05-16T00:00:00"/>
    <x v="2"/>
    <n v="5"/>
    <n v="16"/>
    <n v="6"/>
    <x v="0"/>
    <x v="180"/>
    <x v="23"/>
    <s v="04-05 SW ADMIRALTY"/>
    <s v="ADMIRALTY NATIONAL MONUMENT"/>
    <x v="50"/>
    <x v="0"/>
    <n v="1.5"/>
    <n v="57.398330000000001"/>
    <n v="-134.50611000000001"/>
    <s v="RBEERS"/>
    <n v="1"/>
    <n v="1"/>
  </r>
  <r>
    <d v="2014-05-18T00:00:00"/>
    <x v="2"/>
    <n v="5"/>
    <n v="18"/>
    <n v="1"/>
    <x v="0"/>
    <x v="180"/>
    <x v="23"/>
    <s v="04-05 SW ADMIRALTY"/>
    <s v="ADMIRALTY NATIONAL MONUMENT"/>
    <x v="50"/>
    <x v="0"/>
    <n v="2.5"/>
    <n v="57.398330000000001"/>
    <n v="-134.50611000000001"/>
    <s v="RBEERS"/>
    <n v="2"/>
    <n v="1"/>
  </r>
  <r>
    <d v="2011-09-19T00:00:00"/>
    <x v="1"/>
    <n v="9"/>
    <n v="19"/>
    <n v="2"/>
    <x v="3"/>
    <x v="180"/>
    <x v="23"/>
    <s v="04-05 SW ADMIRALTY"/>
    <s v="ADMIRALTY NATIONAL MONUMENT"/>
    <x v="7"/>
    <x v="0"/>
    <n v="5"/>
    <n v="57.398330000000001"/>
    <n v="-134.50611000000001"/>
    <s v="GDKING"/>
    <n v="2"/>
    <n v="1"/>
  </r>
  <r>
    <d v="2011-09-20T00:00:00"/>
    <x v="1"/>
    <n v="9"/>
    <n v="20"/>
    <n v="3"/>
    <x v="3"/>
    <x v="180"/>
    <x v="23"/>
    <s v="04-05 SW ADMIRALTY"/>
    <s v="ADMIRALTY NATIONAL MONUMENT"/>
    <x v="7"/>
    <x v="0"/>
    <n v="7"/>
    <n v="57.398330000000001"/>
    <n v="-134.50611000000001"/>
    <s v="GDKING"/>
    <n v="2"/>
    <n v="1"/>
  </r>
  <r>
    <d v="2011-09-22T00:00:00"/>
    <x v="1"/>
    <n v="9"/>
    <n v="22"/>
    <n v="5"/>
    <x v="3"/>
    <x v="180"/>
    <x v="23"/>
    <s v="04-05 SW ADMIRALTY"/>
    <s v="ADMIRALTY NATIONAL MONUMENT"/>
    <x v="7"/>
    <x v="0"/>
    <n v="1"/>
    <n v="57.398330000000001"/>
    <n v="-134.50611000000001"/>
    <s v="GDKING"/>
    <n v="3"/>
    <n v="1"/>
  </r>
  <r>
    <d v="2011-09-23T00:00:00"/>
    <x v="1"/>
    <n v="9"/>
    <n v="23"/>
    <n v="6"/>
    <x v="3"/>
    <x v="180"/>
    <x v="23"/>
    <s v="04-05 SW ADMIRALTY"/>
    <s v="ADMIRALTY NATIONAL MONUMENT"/>
    <x v="7"/>
    <x v="0"/>
    <n v="7"/>
    <n v="57.398330000000001"/>
    <n v="-134.50611000000001"/>
    <s v="GDKING"/>
    <n v="3"/>
    <n v="1"/>
  </r>
  <r>
    <d v="2011-09-24T00:00:00"/>
    <x v="1"/>
    <n v="9"/>
    <n v="24"/>
    <n v="7"/>
    <x v="3"/>
    <x v="180"/>
    <x v="23"/>
    <s v="04-05 SW ADMIRALTY"/>
    <s v="ADMIRALTY NATIONAL MONUMENT"/>
    <x v="7"/>
    <x v="0"/>
    <n v="6"/>
    <n v="57.398330000000001"/>
    <n v="-134.50611000000001"/>
    <s v="GDKING"/>
    <n v="3"/>
    <n v="1"/>
  </r>
  <r>
    <d v="2015-09-24T00:00:00"/>
    <x v="3"/>
    <n v="9"/>
    <n v="24"/>
    <n v="5"/>
    <x v="3"/>
    <x v="180"/>
    <x v="23"/>
    <s v="04-05 SW ADMIRALTY"/>
    <s v="ADMIRALTY NATIONAL MONUMENT"/>
    <x v="7"/>
    <x v="0"/>
    <n v="2"/>
    <n v="57.398330000000001"/>
    <n v="-134.50611000000001"/>
    <s v="JLSCHALKOWSKI"/>
    <n v="2"/>
    <n v="1"/>
  </r>
  <r>
    <d v="2011-09-25T00:00:00"/>
    <x v="1"/>
    <n v="9"/>
    <n v="25"/>
    <n v="1"/>
    <x v="3"/>
    <x v="180"/>
    <x v="23"/>
    <s v="04-05 SW ADMIRALTY"/>
    <s v="ADMIRALTY NATIONAL MONUMENT"/>
    <x v="7"/>
    <x v="0"/>
    <n v="7"/>
    <n v="57.398330000000001"/>
    <n v="-134.50611000000001"/>
    <s v="GDKING"/>
    <n v="3"/>
    <n v="1"/>
  </r>
  <r>
    <d v="2014-04-24T00:00:00"/>
    <x v="2"/>
    <n v="4"/>
    <n v="24"/>
    <n v="5"/>
    <x v="4"/>
    <x v="180"/>
    <x v="23"/>
    <s v="04-05 SW ADMIRALTY"/>
    <s v="ADMIRALTY NATIONAL MONUMENT"/>
    <x v="7"/>
    <x v="5"/>
    <n v="4"/>
    <n v="57.398330000000001"/>
    <n v="-134.50611000000001"/>
    <s v="JLSCHALKOWSKI"/>
    <n v="1"/>
    <n v="1"/>
  </r>
  <r>
    <d v="2014-04-25T00:00:00"/>
    <x v="2"/>
    <n v="4"/>
    <n v="25"/>
    <n v="6"/>
    <x v="0"/>
    <x v="180"/>
    <x v="23"/>
    <s v="04-05 SW ADMIRALTY"/>
    <s v="ADMIRALTY NATIONAL MONUMENT"/>
    <x v="7"/>
    <x v="5"/>
    <n v="4"/>
    <n v="57.398330000000001"/>
    <n v="-134.50611000000001"/>
    <s v="JLSCHALKOWSKI"/>
    <n v="1"/>
    <n v="1"/>
  </r>
  <r>
    <d v="2014-04-26T00:00:00"/>
    <x v="2"/>
    <n v="4"/>
    <n v="26"/>
    <n v="7"/>
    <x v="0"/>
    <x v="180"/>
    <x v="23"/>
    <s v="04-05 SW ADMIRALTY"/>
    <s v="ADMIRALTY NATIONAL MONUMENT"/>
    <x v="7"/>
    <x v="5"/>
    <n v="2.5"/>
    <n v="57.398330000000001"/>
    <n v="-134.50611000000001"/>
    <s v="JLSCHALKOWSKI"/>
    <n v="1"/>
    <n v="1"/>
  </r>
  <r>
    <d v="2014-04-27T00:00:00"/>
    <x v="2"/>
    <n v="4"/>
    <n v="27"/>
    <n v="1"/>
    <x v="0"/>
    <x v="180"/>
    <x v="23"/>
    <s v="04-05 SW ADMIRALTY"/>
    <s v="ADMIRALTY NATIONAL MONUMENT"/>
    <x v="7"/>
    <x v="5"/>
    <n v="6"/>
    <n v="57.398330000000001"/>
    <n v="-134.50611000000001"/>
    <s v="JLSCHALKOWSKI"/>
    <n v="1"/>
    <n v="1"/>
  </r>
  <r>
    <d v="2014-04-28T00:00:00"/>
    <x v="2"/>
    <n v="4"/>
    <n v="28"/>
    <n v="2"/>
    <x v="0"/>
    <x v="180"/>
    <x v="23"/>
    <s v="04-05 SW ADMIRALTY"/>
    <s v="ADMIRALTY NATIONAL MONUMENT"/>
    <x v="7"/>
    <x v="5"/>
    <n v="6"/>
    <n v="57.398330000000001"/>
    <n v="-134.50611000000001"/>
    <s v="JLSCHALKOWSKI"/>
    <n v="1"/>
    <n v="1"/>
  </r>
  <r>
    <d v="2014-04-29T00:00:00"/>
    <x v="2"/>
    <n v="4"/>
    <n v="29"/>
    <n v="3"/>
    <x v="0"/>
    <x v="180"/>
    <x v="23"/>
    <s v="04-05 SW ADMIRALTY"/>
    <s v="ADMIRALTY NATIONAL MONUMENT"/>
    <x v="7"/>
    <x v="5"/>
    <n v="3"/>
    <n v="57.398330000000001"/>
    <n v="-134.50611000000001"/>
    <s v="JLSCHALKOWSKI"/>
    <n v="1"/>
    <n v="1"/>
  </r>
  <r>
    <d v="2011-07-10T00:00:00"/>
    <x v="1"/>
    <n v="7"/>
    <n v="10"/>
    <n v="1"/>
    <x v="1"/>
    <x v="181"/>
    <x v="23"/>
    <s v="04-05 SW ADMIRALTY"/>
    <s v="ADMIRALTY NATIONAL MONUMENT"/>
    <x v="49"/>
    <x v="3"/>
    <n v="5"/>
    <n v="57.388019999999997"/>
    <n v="-134.36608000000001"/>
    <s v="GDKING"/>
    <n v="3"/>
    <n v="1"/>
  </r>
  <r>
    <d v="2011-07-11T00:00:00"/>
    <x v="1"/>
    <n v="7"/>
    <n v="11"/>
    <n v="2"/>
    <x v="1"/>
    <x v="181"/>
    <x v="23"/>
    <s v="04-05 SW ADMIRALTY"/>
    <s v="ADMIRALTY NATIONAL MONUMENT"/>
    <x v="49"/>
    <x v="3"/>
    <n v="5"/>
    <n v="57.388019999999997"/>
    <n v="-134.36608000000001"/>
    <s v="GDKING"/>
    <n v="3"/>
    <n v="1"/>
  </r>
  <r>
    <d v="2011-07-14T00:00:00"/>
    <x v="1"/>
    <n v="7"/>
    <n v="14"/>
    <n v="5"/>
    <x v="1"/>
    <x v="181"/>
    <x v="23"/>
    <s v="04-05 SW ADMIRALTY"/>
    <s v="ADMIRALTY NATIONAL MONUMENT"/>
    <x v="49"/>
    <x v="3"/>
    <n v="4"/>
    <n v="57.388019999999997"/>
    <n v="-134.36608000000001"/>
    <s v="GDKING"/>
    <n v="3"/>
    <n v="1"/>
  </r>
  <r>
    <d v="2011-07-14T00:00:00"/>
    <x v="1"/>
    <n v="7"/>
    <n v="14"/>
    <n v="5"/>
    <x v="1"/>
    <x v="181"/>
    <x v="23"/>
    <s v="04-05 SW ADMIRALTY"/>
    <s v="ADMIRALTY NATIONAL MONUMENT"/>
    <x v="49"/>
    <x v="3"/>
    <n v="5"/>
    <n v="57.388019999999997"/>
    <n v="-134.36608000000001"/>
    <s v="GDKING"/>
    <n v="3"/>
    <n v="1"/>
  </r>
  <r>
    <d v="2013-07-14T00:00:00"/>
    <x v="0"/>
    <n v="7"/>
    <n v="14"/>
    <n v="1"/>
    <x v="1"/>
    <x v="181"/>
    <x v="23"/>
    <s v="04-05 SW ADMIRALTY"/>
    <s v="ADMIRALTY NATIONAL MONUMENT"/>
    <x v="49"/>
    <x v="3"/>
    <n v="7"/>
    <n v="57.388019999999997"/>
    <n v="-134.36608000000001"/>
    <s v="SHANEKING"/>
    <n v="4"/>
    <n v="1"/>
  </r>
  <r>
    <d v="2011-07-15T00:00:00"/>
    <x v="1"/>
    <n v="7"/>
    <n v="15"/>
    <n v="6"/>
    <x v="1"/>
    <x v="181"/>
    <x v="23"/>
    <s v="04-05 SW ADMIRALTY"/>
    <s v="ADMIRALTY NATIONAL MONUMENT"/>
    <x v="49"/>
    <x v="3"/>
    <n v="2"/>
    <n v="57.388019999999997"/>
    <n v="-134.36608000000001"/>
    <s v="GDKING"/>
    <n v="3"/>
    <n v="1"/>
  </r>
  <r>
    <d v="2011-07-16T00:00:00"/>
    <x v="1"/>
    <n v="7"/>
    <n v="16"/>
    <n v="7"/>
    <x v="1"/>
    <x v="181"/>
    <x v="23"/>
    <s v="04-05 SW ADMIRALTY"/>
    <s v="ADMIRALTY NATIONAL MONUMENT"/>
    <x v="49"/>
    <x v="3"/>
    <n v="4"/>
    <n v="57.388019999999997"/>
    <n v="-134.36608000000001"/>
    <s v="GDKING"/>
    <n v="1"/>
    <n v="1"/>
  </r>
  <r>
    <d v="2015-07-24T00:00:00"/>
    <x v="3"/>
    <n v="7"/>
    <n v="24"/>
    <n v="6"/>
    <x v="1"/>
    <x v="181"/>
    <x v="23"/>
    <s v="04-05 SW ADMIRALTY"/>
    <s v="ADMIRALTY NATIONAL MONUMENT"/>
    <x v="60"/>
    <x v="3"/>
    <n v="6"/>
    <n v="57.388019999999997"/>
    <n v="-134.36608000000001"/>
    <s v="RAHAVENS"/>
    <n v="4"/>
    <n v="1"/>
  </r>
  <r>
    <d v="2011-07-25T00:00:00"/>
    <x v="1"/>
    <n v="7"/>
    <n v="25"/>
    <n v="2"/>
    <x v="1"/>
    <x v="181"/>
    <x v="23"/>
    <s v="04-05 SW ADMIRALTY"/>
    <s v="ADMIRALTY NATIONAL MONUMENT"/>
    <x v="49"/>
    <x v="3"/>
    <n v="1"/>
    <n v="57.388019999999997"/>
    <n v="-134.36608000000001"/>
    <s v="GDKING"/>
    <n v="4"/>
    <n v="1"/>
  </r>
  <r>
    <d v="2012-07-27T00:00:00"/>
    <x v="4"/>
    <n v="7"/>
    <n v="27"/>
    <n v="6"/>
    <x v="1"/>
    <x v="181"/>
    <x v="23"/>
    <s v="04-05 SW ADMIRALTY"/>
    <s v="ADMIRALTY NATIONAL MONUMENT"/>
    <x v="52"/>
    <x v="3"/>
    <n v="5"/>
    <n v="57.388019999999997"/>
    <n v="-134.36608000000001"/>
    <s v="SHANEKING"/>
    <n v="5"/>
    <n v="1"/>
  </r>
  <r>
    <d v="2014-07-31T00:00:00"/>
    <x v="2"/>
    <n v="7"/>
    <n v="31"/>
    <n v="5"/>
    <x v="1"/>
    <x v="181"/>
    <x v="23"/>
    <s v="04-05 SW ADMIRALTY"/>
    <s v="ADMIRALTY NATIONAL MONUMENT"/>
    <x v="60"/>
    <x v="3"/>
    <n v="7"/>
    <n v="57.388019999999997"/>
    <n v="-134.36608000000001"/>
    <s v="JLSCHALKOWSKI"/>
    <n v="2"/>
    <n v="1"/>
  </r>
  <r>
    <d v="2012-08-01T00:00:00"/>
    <x v="4"/>
    <n v="8"/>
    <n v="1"/>
    <n v="4"/>
    <x v="1"/>
    <x v="181"/>
    <x v="23"/>
    <s v="04-05 SW ADMIRALTY"/>
    <s v="ADMIRALTY NATIONAL MONUMENT"/>
    <x v="52"/>
    <x v="3"/>
    <n v="5"/>
    <n v="57.388019999999997"/>
    <n v="-134.36608000000001"/>
    <s v="SHANEKING"/>
    <n v="4"/>
    <n v="1"/>
  </r>
  <r>
    <d v="2011-08-10T00:00:00"/>
    <x v="1"/>
    <n v="8"/>
    <n v="10"/>
    <n v="4"/>
    <x v="1"/>
    <x v="181"/>
    <x v="23"/>
    <s v="04-05 SW ADMIRALTY"/>
    <s v="ADMIRALTY NATIONAL MONUMENT"/>
    <x v="49"/>
    <x v="3"/>
    <n v="1"/>
    <n v="57.388019999999997"/>
    <n v="-134.36608000000001"/>
    <s v="GDKING"/>
    <n v="5"/>
    <n v="1"/>
  </r>
  <r>
    <d v="2013-08-11T00:00:00"/>
    <x v="0"/>
    <n v="8"/>
    <n v="11"/>
    <n v="1"/>
    <x v="1"/>
    <x v="181"/>
    <x v="23"/>
    <s v="04-05 SW ADMIRALTY"/>
    <s v="ADMIRALTY NATIONAL MONUMENT"/>
    <x v="49"/>
    <x v="3"/>
    <n v="7"/>
    <n v="57.388019999999997"/>
    <n v="-134.36608000000001"/>
    <s v="SHANEKING"/>
    <n v="2"/>
    <n v="1"/>
  </r>
  <r>
    <d v="2013-08-12T00:00:00"/>
    <x v="0"/>
    <n v="8"/>
    <n v="12"/>
    <n v="2"/>
    <x v="1"/>
    <x v="181"/>
    <x v="23"/>
    <s v="04-05 SW ADMIRALTY"/>
    <s v="ADMIRALTY NATIONAL MONUMENT"/>
    <x v="49"/>
    <x v="3"/>
    <n v="7"/>
    <n v="57.388019999999997"/>
    <n v="-134.36608000000001"/>
    <s v="SHANEKING"/>
    <n v="1"/>
    <n v="1"/>
  </r>
  <r>
    <d v="2013-08-13T00:00:00"/>
    <x v="0"/>
    <n v="8"/>
    <n v="13"/>
    <n v="3"/>
    <x v="1"/>
    <x v="181"/>
    <x v="23"/>
    <s v="04-05 SW ADMIRALTY"/>
    <s v="ADMIRALTY NATIONAL MONUMENT"/>
    <x v="49"/>
    <x v="3"/>
    <n v="6"/>
    <n v="57.388019999999997"/>
    <n v="-134.36608000000001"/>
    <s v="SHANEKING"/>
    <n v="2"/>
    <n v="1"/>
  </r>
  <r>
    <d v="2013-08-13T00:00:00"/>
    <x v="0"/>
    <n v="8"/>
    <n v="13"/>
    <n v="3"/>
    <x v="1"/>
    <x v="181"/>
    <x v="23"/>
    <s v="04-05 SW ADMIRALTY"/>
    <s v="ADMIRALTY NATIONAL MONUMENT"/>
    <x v="49"/>
    <x v="3"/>
    <n v="7"/>
    <n v="57.388019999999997"/>
    <n v="-134.36608000000001"/>
    <s v="SHANEKING"/>
    <n v="2"/>
    <n v="1"/>
  </r>
  <r>
    <d v="2011-08-15T00:00:00"/>
    <x v="1"/>
    <n v="8"/>
    <n v="15"/>
    <n v="2"/>
    <x v="1"/>
    <x v="181"/>
    <x v="23"/>
    <s v="04-05 SW ADMIRALTY"/>
    <s v="ADMIRALTY NATIONAL MONUMENT"/>
    <x v="49"/>
    <x v="3"/>
    <n v="1"/>
    <n v="57.388019999999997"/>
    <n v="-134.36608000000001"/>
    <s v="GDKING"/>
    <n v="4"/>
    <n v="1"/>
  </r>
  <r>
    <d v="2011-08-19T00:00:00"/>
    <x v="1"/>
    <n v="8"/>
    <n v="19"/>
    <n v="6"/>
    <x v="1"/>
    <x v="181"/>
    <x v="23"/>
    <s v="04-05 SW ADMIRALTY"/>
    <s v="ADMIRALTY NATIONAL MONUMENT"/>
    <x v="49"/>
    <x v="3"/>
    <n v="0.5"/>
    <n v="57.388019999999997"/>
    <n v="-134.36608000000001"/>
    <s v="GDKING"/>
    <n v="3"/>
    <n v="1"/>
  </r>
  <r>
    <d v="2011-08-26T00:00:00"/>
    <x v="1"/>
    <n v="8"/>
    <n v="26"/>
    <n v="6"/>
    <x v="1"/>
    <x v="181"/>
    <x v="23"/>
    <s v="04-05 SW ADMIRALTY"/>
    <s v="ADMIRALTY NATIONAL MONUMENT"/>
    <x v="49"/>
    <x v="3"/>
    <n v="1"/>
    <n v="57.388019999999997"/>
    <n v="-134.36608000000001"/>
    <s v="GDKING"/>
    <n v="8"/>
    <n v="1"/>
  </r>
  <r>
    <d v="2014-09-04T00:00:00"/>
    <x v="2"/>
    <n v="9"/>
    <n v="4"/>
    <n v="5"/>
    <x v="1"/>
    <x v="181"/>
    <x v="23"/>
    <s v="04-05 SW ADMIRALTY"/>
    <s v="ADMIRALTY NATIONAL MONUMENT"/>
    <x v="60"/>
    <x v="3"/>
    <n v="7"/>
    <n v="57.388019999999997"/>
    <n v="-134.36608000000001"/>
    <s v="JLSCHALKOWSKI"/>
    <n v="4"/>
    <n v="1"/>
  </r>
  <r>
    <d v="2011-09-04T00:00:00"/>
    <x v="1"/>
    <n v="9"/>
    <n v="4"/>
    <n v="1"/>
    <x v="1"/>
    <x v="181"/>
    <x v="23"/>
    <s v="04-05 SW ADMIRALTY"/>
    <s v="ADMIRALTY NATIONAL MONUMENT"/>
    <x v="49"/>
    <x v="3"/>
    <n v="0.5"/>
    <n v="57.388019999999997"/>
    <n v="-134.36608000000001"/>
    <s v="GDKING"/>
    <n v="5"/>
    <n v="1"/>
  </r>
  <r>
    <d v="2011-09-05T00:00:00"/>
    <x v="1"/>
    <n v="9"/>
    <n v="5"/>
    <n v="2"/>
    <x v="1"/>
    <x v="181"/>
    <x v="23"/>
    <s v="04-05 SW ADMIRALTY"/>
    <s v="ADMIRALTY NATIONAL MONUMENT"/>
    <x v="49"/>
    <x v="3"/>
    <n v="1"/>
    <n v="57.388019999999997"/>
    <n v="-134.36608000000001"/>
    <s v="GDKING"/>
    <n v="4"/>
    <n v="1"/>
  </r>
  <r>
    <d v="2014-04-26T00:00:00"/>
    <x v="2"/>
    <n v="4"/>
    <n v="26"/>
    <n v="7"/>
    <x v="0"/>
    <x v="181"/>
    <x v="23"/>
    <s v="04-05 SW ADMIRALTY"/>
    <s v="ADMIRALTY NATIONAL MONUMENT"/>
    <x v="7"/>
    <x v="0"/>
    <n v="2"/>
    <n v="57.388019999999997"/>
    <n v="-134.36608000000001"/>
    <s v="JLSCHALKOWSKI"/>
    <n v="1"/>
    <n v="1"/>
  </r>
  <r>
    <d v="2015-04-26T00:00:00"/>
    <x v="3"/>
    <n v="4"/>
    <n v="26"/>
    <n v="1"/>
    <x v="0"/>
    <x v="181"/>
    <x v="23"/>
    <s v="04-05 SW ADMIRALTY"/>
    <s v="ADMIRALTY NATIONAL MONUMENT"/>
    <x v="7"/>
    <x v="0"/>
    <n v="2.5"/>
    <n v="57.388019999999997"/>
    <n v="-134.36608000000001"/>
    <s v="JLSCHALKOWSKI"/>
    <n v="1"/>
    <n v="1"/>
  </r>
  <r>
    <d v="2014-04-27T00:00:00"/>
    <x v="2"/>
    <n v="4"/>
    <n v="27"/>
    <n v="1"/>
    <x v="0"/>
    <x v="181"/>
    <x v="23"/>
    <s v="04-05 SW ADMIRALTY"/>
    <s v="ADMIRALTY NATIONAL MONUMENT"/>
    <x v="7"/>
    <x v="0"/>
    <n v="6"/>
    <n v="57.388019999999997"/>
    <n v="-134.36608000000001"/>
    <s v="JLSCHALKOWSKI"/>
    <n v="1"/>
    <n v="1"/>
  </r>
  <r>
    <d v="2015-04-27T00:00:00"/>
    <x v="3"/>
    <n v="4"/>
    <n v="27"/>
    <n v="2"/>
    <x v="0"/>
    <x v="181"/>
    <x v="23"/>
    <s v="04-05 SW ADMIRALTY"/>
    <s v="ADMIRALTY NATIONAL MONUMENT"/>
    <x v="7"/>
    <x v="0"/>
    <n v="7.5"/>
    <n v="57.388019999999997"/>
    <n v="-134.36608000000001"/>
    <s v="JLSCHALKOWSKI"/>
    <n v="1"/>
    <n v="1"/>
  </r>
  <r>
    <d v="2015-04-28T00:00:00"/>
    <x v="3"/>
    <n v="4"/>
    <n v="28"/>
    <n v="3"/>
    <x v="0"/>
    <x v="181"/>
    <x v="23"/>
    <s v="04-05 SW ADMIRALTY"/>
    <s v="ADMIRALTY NATIONAL MONUMENT"/>
    <x v="50"/>
    <x v="0"/>
    <n v="6"/>
    <n v="57.388019999999997"/>
    <n v="-134.36608000000001"/>
    <s v="RBEERS"/>
    <n v="1"/>
    <n v="1"/>
  </r>
  <r>
    <d v="2014-04-28T00:00:00"/>
    <x v="2"/>
    <n v="4"/>
    <n v="28"/>
    <n v="2"/>
    <x v="0"/>
    <x v="181"/>
    <x v="23"/>
    <s v="04-05 SW ADMIRALTY"/>
    <s v="ADMIRALTY NATIONAL MONUMENT"/>
    <x v="7"/>
    <x v="0"/>
    <n v="4"/>
    <n v="57.388019999999997"/>
    <n v="-134.36608000000001"/>
    <s v="JLSCHALKOWSKI"/>
    <n v="1"/>
    <n v="1"/>
  </r>
  <r>
    <d v="2015-04-28T00:00:00"/>
    <x v="3"/>
    <n v="4"/>
    <n v="28"/>
    <n v="3"/>
    <x v="0"/>
    <x v="181"/>
    <x v="23"/>
    <s v="04-05 SW ADMIRALTY"/>
    <s v="ADMIRALTY NATIONAL MONUMENT"/>
    <x v="7"/>
    <x v="0"/>
    <n v="5.5"/>
    <n v="57.388019999999997"/>
    <n v="-134.36608000000001"/>
    <s v="JLSCHALKOWSKI"/>
    <n v="1"/>
    <n v="1"/>
  </r>
  <r>
    <d v="2015-04-29T00:00:00"/>
    <x v="3"/>
    <n v="4"/>
    <n v="29"/>
    <n v="4"/>
    <x v="0"/>
    <x v="181"/>
    <x v="23"/>
    <s v="04-05 SW ADMIRALTY"/>
    <s v="ADMIRALTY NATIONAL MONUMENT"/>
    <x v="50"/>
    <x v="0"/>
    <n v="6.5"/>
    <n v="57.388019999999997"/>
    <n v="-134.36608000000001"/>
    <s v="RBEERS"/>
    <n v="1"/>
    <n v="1"/>
  </r>
  <r>
    <d v="2014-04-29T00:00:00"/>
    <x v="2"/>
    <n v="4"/>
    <n v="29"/>
    <n v="3"/>
    <x v="0"/>
    <x v="181"/>
    <x v="23"/>
    <s v="04-05 SW ADMIRALTY"/>
    <s v="ADMIRALTY NATIONAL MONUMENT"/>
    <x v="7"/>
    <x v="0"/>
    <n v="3"/>
    <n v="57.388019999999997"/>
    <n v="-134.36608000000001"/>
    <s v="JLSCHALKOWSKI"/>
    <n v="1"/>
    <n v="1"/>
  </r>
  <r>
    <d v="2015-04-30T00:00:00"/>
    <x v="3"/>
    <n v="4"/>
    <n v="30"/>
    <n v="5"/>
    <x v="0"/>
    <x v="181"/>
    <x v="23"/>
    <s v="04-05 SW ADMIRALTY"/>
    <s v="ADMIRALTY NATIONAL MONUMENT"/>
    <x v="50"/>
    <x v="0"/>
    <n v="5"/>
    <n v="57.388019999999997"/>
    <n v="-134.36608000000001"/>
    <s v="RBEERS"/>
    <n v="1"/>
    <n v="1"/>
  </r>
  <r>
    <d v="2012-05-01T00:00:00"/>
    <x v="4"/>
    <n v="5"/>
    <n v="1"/>
    <n v="3"/>
    <x v="0"/>
    <x v="181"/>
    <x v="23"/>
    <s v="04-05 SW ADMIRALTY"/>
    <s v="ADMIRALTY NATIONAL MONUMENT"/>
    <x v="50"/>
    <x v="0"/>
    <n v="0.5"/>
    <n v="57.388019999999997"/>
    <n v="-134.36608000000001"/>
    <s v="RBEERS"/>
    <n v="1"/>
    <n v="1"/>
  </r>
  <r>
    <d v="2015-05-01T00:00:00"/>
    <x v="3"/>
    <n v="5"/>
    <n v="1"/>
    <n v="6"/>
    <x v="0"/>
    <x v="181"/>
    <x v="23"/>
    <s v="04-05 SW ADMIRALTY"/>
    <s v="ADMIRALTY NATIONAL MONUMENT"/>
    <x v="50"/>
    <x v="0"/>
    <n v="7"/>
    <n v="57.388019999999997"/>
    <n v="-134.36608000000001"/>
    <s v="RBEERS"/>
    <n v="1"/>
    <n v="1"/>
  </r>
  <r>
    <d v="2012-05-02T00:00:00"/>
    <x v="4"/>
    <n v="5"/>
    <n v="2"/>
    <n v="4"/>
    <x v="0"/>
    <x v="181"/>
    <x v="23"/>
    <s v="04-05 SW ADMIRALTY"/>
    <s v="ADMIRALTY NATIONAL MONUMENT"/>
    <x v="50"/>
    <x v="0"/>
    <n v="0.5"/>
    <n v="57.388019999999997"/>
    <n v="-134.36608000000001"/>
    <s v="RBEERS"/>
    <n v="1"/>
    <n v="1"/>
  </r>
  <r>
    <d v="2015-05-02T00:00:00"/>
    <x v="3"/>
    <n v="5"/>
    <n v="2"/>
    <n v="7"/>
    <x v="0"/>
    <x v="181"/>
    <x v="23"/>
    <s v="04-05 SW ADMIRALTY"/>
    <s v="ADMIRALTY NATIONAL MONUMENT"/>
    <x v="50"/>
    <x v="0"/>
    <n v="5"/>
    <n v="57.388019999999997"/>
    <n v="-134.36608000000001"/>
    <s v="RBEERS"/>
    <n v="1"/>
    <n v="1"/>
  </r>
  <r>
    <d v="2012-05-03T00:00:00"/>
    <x v="4"/>
    <n v="5"/>
    <n v="3"/>
    <n v="5"/>
    <x v="0"/>
    <x v="181"/>
    <x v="23"/>
    <s v="04-05 SW ADMIRALTY"/>
    <s v="ADMIRALTY NATIONAL MONUMENT"/>
    <x v="50"/>
    <x v="0"/>
    <n v="0.5"/>
    <n v="57.388019999999997"/>
    <n v="-134.36608000000001"/>
    <s v="RBEERS"/>
    <n v="1"/>
    <n v="1"/>
  </r>
  <r>
    <d v="2013-05-03T00:00:00"/>
    <x v="0"/>
    <n v="5"/>
    <n v="3"/>
    <n v="6"/>
    <x v="0"/>
    <x v="181"/>
    <x v="23"/>
    <s v="04-05 SW ADMIRALTY"/>
    <s v="ADMIRALTY NATIONAL MONUMENT"/>
    <x v="50"/>
    <x v="0"/>
    <n v="2"/>
    <n v="57.388019999999997"/>
    <n v="-134.36608000000001"/>
    <s v="RBEERS"/>
    <n v="1"/>
    <n v="1"/>
  </r>
  <r>
    <d v="2013-05-04T00:00:00"/>
    <x v="0"/>
    <n v="5"/>
    <n v="4"/>
    <n v="7"/>
    <x v="0"/>
    <x v="181"/>
    <x v="23"/>
    <s v="04-05 SW ADMIRALTY"/>
    <s v="ADMIRALTY NATIONAL MONUMENT"/>
    <x v="50"/>
    <x v="0"/>
    <n v="4"/>
    <n v="57.388019999999997"/>
    <n v="-134.36608000000001"/>
    <s v="RBEERS"/>
    <n v="1"/>
    <n v="1"/>
  </r>
  <r>
    <d v="2013-05-05T00:00:00"/>
    <x v="0"/>
    <n v="5"/>
    <n v="5"/>
    <n v="1"/>
    <x v="0"/>
    <x v="181"/>
    <x v="23"/>
    <s v="04-05 SW ADMIRALTY"/>
    <s v="ADMIRALTY NATIONAL MONUMENT"/>
    <x v="50"/>
    <x v="0"/>
    <n v="1.5"/>
    <n v="57.388019999999997"/>
    <n v="-134.36608000000001"/>
    <s v="RBEERS"/>
    <n v="1"/>
    <n v="1"/>
  </r>
  <r>
    <d v="2012-05-08T00:00:00"/>
    <x v="4"/>
    <n v="5"/>
    <n v="8"/>
    <n v="3"/>
    <x v="0"/>
    <x v="181"/>
    <x v="23"/>
    <s v="04-05 SW ADMIRALTY"/>
    <s v="ADMIRALTY NATIONAL MONUMENT"/>
    <x v="50"/>
    <x v="0"/>
    <n v="1"/>
    <n v="57.388019999999997"/>
    <n v="-134.36608000000001"/>
    <s v="RBEERS"/>
    <n v="1"/>
    <n v="1"/>
  </r>
  <r>
    <d v="2015-05-09T00:00:00"/>
    <x v="3"/>
    <n v="5"/>
    <n v="9"/>
    <n v="7"/>
    <x v="0"/>
    <x v="181"/>
    <x v="23"/>
    <s v="04-05 SW ADMIRALTY"/>
    <s v="ADMIRALTY NATIONAL MONUMENT"/>
    <x v="50"/>
    <x v="0"/>
    <n v="3"/>
    <n v="57.388019999999997"/>
    <n v="-134.36608000000001"/>
    <s v="RBEERS"/>
    <n v="1"/>
    <n v="1"/>
  </r>
  <r>
    <d v="2015-05-10T00:00:00"/>
    <x v="3"/>
    <n v="5"/>
    <n v="10"/>
    <n v="1"/>
    <x v="0"/>
    <x v="181"/>
    <x v="23"/>
    <s v="04-05 SW ADMIRALTY"/>
    <s v="ADMIRALTY NATIONAL MONUMENT"/>
    <x v="50"/>
    <x v="0"/>
    <n v="2.5"/>
    <n v="57.388019999999997"/>
    <n v="-134.36608000000001"/>
    <s v="RBEERS"/>
    <n v="1"/>
    <n v="1"/>
  </r>
  <r>
    <d v="2015-05-11T00:00:00"/>
    <x v="3"/>
    <n v="5"/>
    <n v="11"/>
    <n v="2"/>
    <x v="0"/>
    <x v="181"/>
    <x v="23"/>
    <s v="04-05 SW ADMIRALTY"/>
    <s v="ADMIRALTY NATIONAL MONUMENT"/>
    <x v="50"/>
    <x v="0"/>
    <n v="3"/>
    <n v="57.388019999999997"/>
    <n v="-134.36608000000001"/>
    <s v="RBEERS"/>
    <n v="1"/>
    <n v="1"/>
  </r>
  <r>
    <d v="2012-05-11T00:00:00"/>
    <x v="4"/>
    <n v="5"/>
    <n v="11"/>
    <n v="6"/>
    <x v="0"/>
    <x v="181"/>
    <x v="23"/>
    <s v="04-05 SW ADMIRALTY"/>
    <s v="ADMIRALTY NATIONAL MONUMENT"/>
    <x v="38"/>
    <x v="0"/>
    <n v="4"/>
    <n v="57.388019999999997"/>
    <n v="-134.36608000000001"/>
    <s v="SHANEKING"/>
    <n v="1"/>
    <n v="1"/>
  </r>
  <r>
    <d v="2015-05-12T00:00:00"/>
    <x v="3"/>
    <n v="5"/>
    <n v="12"/>
    <n v="3"/>
    <x v="0"/>
    <x v="181"/>
    <x v="23"/>
    <s v="04-05 SW ADMIRALTY"/>
    <s v="ADMIRALTY NATIONAL MONUMENT"/>
    <x v="50"/>
    <x v="0"/>
    <n v="2"/>
    <n v="57.388019999999997"/>
    <n v="-134.36608000000001"/>
    <s v="RBEERS"/>
    <n v="1"/>
    <n v="1"/>
  </r>
  <r>
    <d v="2012-05-14T00:00:00"/>
    <x v="4"/>
    <n v="5"/>
    <n v="14"/>
    <n v="2"/>
    <x v="0"/>
    <x v="181"/>
    <x v="23"/>
    <s v="04-05 SW ADMIRALTY"/>
    <s v="ADMIRALTY NATIONAL MONUMENT"/>
    <x v="38"/>
    <x v="0"/>
    <n v="4"/>
    <n v="57.388019999999997"/>
    <n v="-134.36608000000001"/>
    <s v="SHANEKING"/>
    <n v="1"/>
    <n v="1"/>
  </r>
  <r>
    <d v="2012-05-15T00:00:00"/>
    <x v="4"/>
    <n v="5"/>
    <n v="15"/>
    <n v="3"/>
    <x v="0"/>
    <x v="181"/>
    <x v="23"/>
    <s v="04-05 SW ADMIRALTY"/>
    <s v="ADMIRALTY NATIONAL MONUMENT"/>
    <x v="38"/>
    <x v="0"/>
    <n v="2"/>
    <n v="57.388019999999997"/>
    <n v="-134.36608000000001"/>
    <s v="SHANEKING"/>
    <n v="1"/>
    <n v="1"/>
  </r>
  <r>
    <d v="2013-05-16T00:00:00"/>
    <x v="0"/>
    <n v="5"/>
    <n v="16"/>
    <n v="5"/>
    <x v="0"/>
    <x v="181"/>
    <x v="23"/>
    <s v="04-05 SW ADMIRALTY"/>
    <s v="ADMIRALTY NATIONAL MONUMENT"/>
    <x v="32"/>
    <x v="0"/>
    <n v="4"/>
    <n v="57.388019999999997"/>
    <n v="-134.36608000000001"/>
    <s v="SHANEKING"/>
    <n v="1"/>
    <n v="1"/>
  </r>
  <r>
    <d v="2013-05-17T00:00:00"/>
    <x v="0"/>
    <n v="5"/>
    <n v="17"/>
    <n v="6"/>
    <x v="0"/>
    <x v="181"/>
    <x v="23"/>
    <s v="04-05 SW ADMIRALTY"/>
    <s v="ADMIRALTY NATIONAL MONUMENT"/>
    <x v="32"/>
    <x v="0"/>
    <n v="5"/>
    <n v="57.388019999999997"/>
    <n v="-134.36608000000001"/>
    <s v="SHANEKING"/>
    <n v="1"/>
    <n v="1"/>
  </r>
  <r>
    <d v="2011-09-15T00:00:00"/>
    <x v="1"/>
    <n v="9"/>
    <n v="15"/>
    <n v="5"/>
    <x v="3"/>
    <x v="181"/>
    <x v="23"/>
    <s v="04-05 SW ADMIRALTY"/>
    <s v="ADMIRALTY NATIONAL MONUMENT"/>
    <x v="50"/>
    <x v="0"/>
    <n v="2.5"/>
    <n v="57.388019999999997"/>
    <n v="-134.36608000000001"/>
    <s v="RBEERS"/>
    <n v="1"/>
    <n v="1"/>
  </r>
  <r>
    <d v="2011-09-15T00:00:00"/>
    <x v="1"/>
    <n v="9"/>
    <n v="15"/>
    <n v="5"/>
    <x v="3"/>
    <x v="181"/>
    <x v="23"/>
    <s v="04-05 SW ADMIRALTY"/>
    <s v="ADMIRALTY NATIONAL MONUMENT"/>
    <x v="50"/>
    <x v="0"/>
    <n v="4"/>
    <n v="57.388019999999997"/>
    <n v="-134.36608000000001"/>
    <s v="RBEERS"/>
    <n v="1"/>
    <n v="1"/>
  </r>
  <r>
    <d v="2012-09-15T00:00:00"/>
    <x v="4"/>
    <n v="9"/>
    <n v="15"/>
    <n v="7"/>
    <x v="3"/>
    <x v="181"/>
    <x v="23"/>
    <s v="04-05 SW ADMIRALTY"/>
    <s v="ADMIRALTY NATIONAL MONUMENT"/>
    <x v="50"/>
    <x v="0"/>
    <n v="5"/>
    <n v="57.388019999999997"/>
    <n v="-134.36608000000001"/>
    <s v="RBEERS"/>
    <n v="2"/>
    <n v="2"/>
  </r>
  <r>
    <d v="2011-09-16T00:00:00"/>
    <x v="1"/>
    <n v="9"/>
    <n v="16"/>
    <n v="6"/>
    <x v="3"/>
    <x v="181"/>
    <x v="23"/>
    <s v="04-05 SW ADMIRALTY"/>
    <s v="ADMIRALTY NATIONAL MONUMENT"/>
    <x v="50"/>
    <x v="0"/>
    <n v="3.5"/>
    <n v="57.388019999999997"/>
    <n v="-134.36608000000001"/>
    <s v="RBEERS"/>
    <n v="1"/>
    <n v="1"/>
  </r>
  <r>
    <d v="2011-09-16T00:00:00"/>
    <x v="1"/>
    <n v="9"/>
    <n v="16"/>
    <n v="6"/>
    <x v="3"/>
    <x v="181"/>
    <x v="23"/>
    <s v="04-05 SW ADMIRALTY"/>
    <s v="ADMIRALTY NATIONAL MONUMENT"/>
    <x v="50"/>
    <x v="0"/>
    <n v="4.5"/>
    <n v="57.388019999999997"/>
    <n v="-134.36608000000001"/>
    <s v="RBEERS"/>
    <n v="1"/>
    <n v="1"/>
  </r>
  <r>
    <d v="2012-09-16T00:00:00"/>
    <x v="4"/>
    <n v="9"/>
    <n v="16"/>
    <n v="1"/>
    <x v="3"/>
    <x v="181"/>
    <x v="23"/>
    <s v="04-05 SW ADMIRALTY"/>
    <s v="ADMIRALTY NATIONAL MONUMENT"/>
    <x v="50"/>
    <x v="0"/>
    <n v="4.5"/>
    <n v="57.388019999999997"/>
    <n v="-134.36608000000001"/>
    <s v="RBEERS"/>
    <n v="1"/>
    <n v="1"/>
  </r>
  <r>
    <d v="2012-09-16T00:00:00"/>
    <x v="4"/>
    <n v="9"/>
    <n v="16"/>
    <n v="1"/>
    <x v="3"/>
    <x v="181"/>
    <x v="23"/>
    <s v="04-05 SW ADMIRALTY"/>
    <s v="ADMIRALTY NATIONAL MONUMENT"/>
    <x v="50"/>
    <x v="0"/>
    <n v="5"/>
    <n v="57.388019999999997"/>
    <n v="-134.36608000000001"/>
    <s v="RBEERS"/>
    <n v="1"/>
    <n v="1"/>
  </r>
  <r>
    <d v="2011-09-17T00:00:00"/>
    <x v="1"/>
    <n v="9"/>
    <n v="17"/>
    <n v="7"/>
    <x v="3"/>
    <x v="181"/>
    <x v="23"/>
    <s v="04-05 SW ADMIRALTY"/>
    <s v="ADMIRALTY NATIONAL MONUMENT"/>
    <x v="50"/>
    <x v="0"/>
    <n v="4.5"/>
    <n v="57.388019999999997"/>
    <n v="-134.36608000000001"/>
    <s v="RBEERS"/>
    <n v="1"/>
    <n v="1"/>
  </r>
  <r>
    <d v="2011-09-17T00:00:00"/>
    <x v="1"/>
    <n v="9"/>
    <n v="17"/>
    <n v="7"/>
    <x v="3"/>
    <x v="181"/>
    <x v="23"/>
    <s v="04-05 SW ADMIRALTY"/>
    <s v="ADMIRALTY NATIONAL MONUMENT"/>
    <x v="50"/>
    <x v="0"/>
    <n v="5"/>
    <n v="57.388019999999997"/>
    <n v="-134.36608000000001"/>
    <s v="RBEERS"/>
    <n v="1"/>
    <n v="1"/>
  </r>
  <r>
    <d v="2013-09-17T00:00:00"/>
    <x v="0"/>
    <n v="9"/>
    <n v="17"/>
    <n v="3"/>
    <x v="3"/>
    <x v="181"/>
    <x v="23"/>
    <s v="04-05 SW ADMIRALTY"/>
    <s v="ADMIRALTY NATIONAL MONUMENT"/>
    <x v="50"/>
    <x v="0"/>
    <n v="5"/>
    <n v="57.388019999999997"/>
    <n v="-134.36608000000001"/>
    <s v="RBEERS"/>
    <n v="1"/>
    <n v="1"/>
  </r>
  <r>
    <d v="2014-09-17T00:00:00"/>
    <x v="2"/>
    <n v="9"/>
    <n v="17"/>
    <n v="4"/>
    <x v="3"/>
    <x v="181"/>
    <x v="23"/>
    <s v="04-05 SW ADMIRALTY"/>
    <s v="ADMIRALTY NATIONAL MONUMENT"/>
    <x v="7"/>
    <x v="0"/>
    <n v="4"/>
    <n v="57.388019999999997"/>
    <n v="-134.36608000000001"/>
    <s v="JLSCHALKOWSKI"/>
    <n v="1"/>
    <n v="1"/>
  </r>
  <r>
    <d v="2013-09-18T00:00:00"/>
    <x v="0"/>
    <n v="9"/>
    <n v="18"/>
    <n v="4"/>
    <x v="3"/>
    <x v="181"/>
    <x v="23"/>
    <s v="04-05 SW ADMIRALTY"/>
    <s v="ADMIRALTY NATIONAL MONUMENT"/>
    <x v="50"/>
    <x v="0"/>
    <n v="5"/>
    <n v="57.388019999999997"/>
    <n v="-134.36608000000001"/>
    <s v="RBEERS"/>
    <n v="1"/>
    <n v="1"/>
  </r>
  <r>
    <d v="2014-09-18T00:00:00"/>
    <x v="2"/>
    <n v="9"/>
    <n v="18"/>
    <n v="5"/>
    <x v="3"/>
    <x v="181"/>
    <x v="23"/>
    <s v="04-05 SW ADMIRALTY"/>
    <s v="ADMIRALTY NATIONAL MONUMENT"/>
    <x v="7"/>
    <x v="0"/>
    <n v="6"/>
    <n v="57.388019999999997"/>
    <n v="-134.36608000000001"/>
    <s v="JLSCHALKOWSKI"/>
    <n v="1"/>
    <n v="1"/>
  </r>
  <r>
    <d v="2011-09-19T00:00:00"/>
    <x v="1"/>
    <n v="9"/>
    <n v="19"/>
    <n v="2"/>
    <x v="3"/>
    <x v="181"/>
    <x v="23"/>
    <s v="04-05 SW ADMIRALTY"/>
    <s v="ADMIRALTY NATIONAL MONUMENT"/>
    <x v="50"/>
    <x v="0"/>
    <n v="3.5"/>
    <n v="57.388019999999997"/>
    <n v="-134.36608000000001"/>
    <s v="RBEERS"/>
    <n v="1"/>
    <n v="1"/>
  </r>
  <r>
    <d v="2014-09-19T00:00:00"/>
    <x v="2"/>
    <n v="9"/>
    <n v="19"/>
    <n v="6"/>
    <x v="3"/>
    <x v="181"/>
    <x v="23"/>
    <s v="04-05 SW ADMIRALTY"/>
    <s v="ADMIRALTY NATIONAL MONUMENT"/>
    <x v="7"/>
    <x v="0"/>
    <n v="7.5"/>
    <n v="57.388019999999997"/>
    <n v="-134.36608000000001"/>
    <s v="JLSCHALKOWSKI"/>
    <n v="1"/>
    <n v="1"/>
  </r>
  <r>
    <d v="2014-09-20T00:00:00"/>
    <x v="2"/>
    <n v="9"/>
    <n v="20"/>
    <n v="7"/>
    <x v="3"/>
    <x v="181"/>
    <x v="23"/>
    <s v="04-05 SW ADMIRALTY"/>
    <s v="ADMIRALTY NATIONAL MONUMENT"/>
    <x v="7"/>
    <x v="0"/>
    <n v="6"/>
    <n v="57.388019999999997"/>
    <n v="-134.36608000000001"/>
    <s v="JLSCHALKOWSKI"/>
    <n v="1"/>
    <n v="1"/>
  </r>
  <r>
    <d v="2011-09-21T00:00:00"/>
    <x v="1"/>
    <n v="9"/>
    <n v="21"/>
    <n v="4"/>
    <x v="3"/>
    <x v="181"/>
    <x v="23"/>
    <s v="04-05 SW ADMIRALTY"/>
    <s v="ADMIRALTY NATIONAL MONUMENT"/>
    <x v="50"/>
    <x v="0"/>
    <n v="3.5"/>
    <n v="57.388019999999997"/>
    <n v="-134.36608000000001"/>
    <s v="RBEERS"/>
    <n v="1"/>
    <n v="1"/>
  </r>
  <r>
    <d v="2013-09-21T00:00:00"/>
    <x v="0"/>
    <n v="9"/>
    <n v="21"/>
    <n v="7"/>
    <x v="3"/>
    <x v="181"/>
    <x v="23"/>
    <s v="04-05 SW ADMIRALTY"/>
    <s v="ADMIRALTY NATIONAL MONUMENT"/>
    <x v="7"/>
    <x v="0"/>
    <n v="2.5"/>
    <n v="57.388019999999997"/>
    <n v="-134.36608000000001"/>
    <s v="SHANEKING"/>
    <n v="1"/>
    <n v="1"/>
  </r>
  <r>
    <d v="2011-09-22T00:00:00"/>
    <x v="1"/>
    <n v="9"/>
    <n v="22"/>
    <n v="5"/>
    <x v="3"/>
    <x v="181"/>
    <x v="23"/>
    <s v="04-05 SW ADMIRALTY"/>
    <s v="ADMIRALTY NATIONAL MONUMENT"/>
    <x v="50"/>
    <x v="0"/>
    <n v="4.5"/>
    <n v="57.388019999999997"/>
    <n v="-134.36608000000001"/>
    <s v="RBEERS"/>
    <n v="1"/>
    <n v="1"/>
  </r>
  <r>
    <d v="2011-09-22T00:00:00"/>
    <x v="1"/>
    <n v="9"/>
    <n v="22"/>
    <n v="5"/>
    <x v="3"/>
    <x v="181"/>
    <x v="23"/>
    <s v="04-05 SW ADMIRALTY"/>
    <s v="ADMIRALTY NATIONAL MONUMENT"/>
    <x v="50"/>
    <x v="0"/>
    <n v="5"/>
    <n v="57.388019999999997"/>
    <n v="-134.36608000000001"/>
    <s v="RBEERS"/>
    <n v="1"/>
    <n v="1"/>
  </r>
  <r>
    <d v="2011-09-23T00:00:00"/>
    <x v="1"/>
    <n v="9"/>
    <n v="23"/>
    <n v="6"/>
    <x v="3"/>
    <x v="181"/>
    <x v="23"/>
    <s v="04-05 SW ADMIRALTY"/>
    <s v="ADMIRALTY NATIONAL MONUMENT"/>
    <x v="50"/>
    <x v="0"/>
    <n v="5"/>
    <n v="57.388019999999997"/>
    <n v="-134.36608000000001"/>
    <s v="RBEERS"/>
    <n v="1"/>
    <n v="1"/>
  </r>
  <r>
    <d v="2013-09-23T00:00:00"/>
    <x v="0"/>
    <n v="9"/>
    <n v="23"/>
    <n v="2"/>
    <x v="3"/>
    <x v="181"/>
    <x v="23"/>
    <s v="04-05 SW ADMIRALTY"/>
    <s v="ADMIRALTY NATIONAL MONUMENT"/>
    <x v="7"/>
    <x v="0"/>
    <n v="6"/>
    <n v="57.388019999999997"/>
    <n v="-134.36608000000001"/>
    <s v="SHANEKING"/>
    <n v="1"/>
    <n v="1"/>
  </r>
  <r>
    <d v="2015-09-25T00:00:00"/>
    <x v="3"/>
    <n v="9"/>
    <n v="25"/>
    <n v="6"/>
    <x v="3"/>
    <x v="181"/>
    <x v="23"/>
    <s v="04-05 SW ADMIRALTY"/>
    <s v="ADMIRALTY NATIONAL MONUMENT"/>
    <x v="7"/>
    <x v="0"/>
    <n v="2"/>
    <n v="57.388019999999997"/>
    <n v="-134.36608000000001"/>
    <s v="JLSCHALKOWSKI"/>
    <n v="2"/>
    <n v="2"/>
  </r>
  <r>
    <d v="2015-09-26T00:00:00"/>
    <x v="3"/>
    <n v="9"/>
    <n v="26"/>
    <n v="7"/>
    <x v="3"/>
    <x v="181"/>
    <x v="23"/>
    <s v="04-05 SW ADMIRALTY"/>
    <s v="ADMIRALTY NATIONAL MONUMENT"/>
    <x v="7"/>
    <x v="0"/>
    <n v="2"/>
    <n v="57.388019999999997"/>
    <n v="-134.36608000000001"/>
    <s v="JLSCHALKOWSKI"/>
    <n v="1"/>
    <n v="1"/>
  </r>
  <r>
    <d v="2015-09-27T00:00:00"/>
    <x v="3"/>
    <n v="9"/>
    <n v="27"/>
    <n v="1"/>
    <x v="3"/>
    <x v="181"/>
    <x v="23"/>
    <s v="04-05 SW ADMIRALTY"/>
    <s v="ADMIRALTY NATIONAL MONUMENT"/>
    <x v="7"/>
    <x v="0"/>
    <n v="2"/>
    <n v="57.388019999999997"/>
    <n v="-134.36608000000001"/>
    <s v="JLSCHALKOWSKI"/>
    <n v="1"/>
    <n v="1"/>
  </r>
  <r>
    <d v="2015-09-28T00:00:00"/>
    <x v="3"/>
    <n v="9"/>
    <n v="28"/>
    <n v="2"/>
    <x v="3"/>
    <x v="181"/>
    <x v="23"/>
    <s v="04-05 SW ADMIRALTY"/>
    <s v="ADMIRALTY NATIONAL MONUMENT"/>
    <x v="7"/>
    <x v="0"/>
    <n v="2"/>
    <n v="57.388019999999997"/>
    <n v="-134.36608000000001"/>
    <s v="JLSCHALKOWSKI"/>
    <n v="1"/>
    <n v="1"/>
  </r>
  <r>
    <d v="2015-09-29T00:00:00"/>
    <x v="3"/>
    <n v="9"/>
    <n v="29"/>
    <n v="3"/>
    <x v="3"/>
    <x v="181"/>
    <x v="23"/>
    <s v="04-05 SW ADMIRALTY"/>
    <s v="ADMIRALTY NATIONAL MONUMENT"/>
    <x v="7"/>
    <x v="0"/>
    <n v="2"/>
    <n v="57.388019999999997"/>
    <n v="-134.36608000000001"/>
    <s v="JLSCHALKOWSKI"/>
    <n v="1"/>
    <n v="1"/>
  </r>
  <r>
    <d v="2015-09-30T00:00:00"/>
    <x v="3"/>
    <n v="9"/>
    <n v="30"/>
    <n v="4"/>
    <x v="3"/>
    <x v="181"/>
    <x v="23"/>
    <s v="04-05 SW ADMIRALTY"/>
    <s v="ADMIRALTY NATIONAL MONUMENT"/>
    <x v="7"/>
    <x v="0"/>
    <n v="2"/>
    <n v="57.388019999999997"/>
    <n v="-134.36608000000001"/>
    <s v="JLSCHALKOWSKI"/>
    <n v="1"/>
    <n v="1"/>
  </r>
  <r>
    <d v="2015-10-01T00:00:00"/>
    <x v="3"/>
    <n v="10"/>
    <n v="1"/>
    <n v="5"/>
    <x v="3"/>
    <x v="181"/>
    <x v="23"/>
    <s v="04-05 SW ADMIRALTY"/>
    <s v="ADMIRALTY NATIONAL MONUMENT"/>
    <x v="7"/>
    <x v="0"/>
    <n v="2"/>
    <n v="57.388019999999997"/>
    <n v="-134.36608000000001"/>
    <s v="JLSCHALKOWSKI"/>
    <n v="1"/>
    <n v="1"/>
  </r>
  <r>
    <d v="2015-10-02T00:00:00"/>
    <x v="3"/>
    <n v="10"/>
    <n v="2"/>
    <n v="6"/>
    <x v="3"/>
    <x v="181"/>
    <x v="23"/>
    <s v="04-05 SW ADMIRALTY"/>
    <s v="ADMIRALTY NATIONAL MONUMENT"/>
    <x v="7"/>
    <x v="0"/>
    <n v="2"/>
    <n v="57.388019999999997"/>
    <n v="-134.36608000000001"/>
    <s v="JLSCHALKOWSKI"/>
    <n v="1"/>
    <n v="1"/>
  </r>
  <r>
    <d v="2012-04-24T00:00:00"/>
    <x v="4"/>
    <n v="4"/>
    <n v="24"/>
    <n v="3"/>
    <x v="4"/>
    <x v="181"/>
    <x v="23"/>
    <s v="04-05 SW ADMIRALTY"/>
    <s v="ADMIRALTY NATIONAL MONUMENT"/>
    <x v="7"/>
    <x v="5"/>
    <n v="2"/>
    <n v="57.388019999999997"/>
    <n v="-134.36608000000001"/>
    <s v="SHANEKING"/>
    <n v="1"/>
    <n v="1"/>
  </r>
  <r>
    <d v="2012-04-25T00:00:00"/>
    <x v="4"/>
    <n v="4"/>
    <n v="25"/>
    <n v="4"/>
    <x v="0"/>
    <x v="181"/>
    <x v="23"/>
    <s v="04-05 SW ADMIRALTY"/>
    <s v="ADMIRALTY NATIONAL MONUMENT"/>
    <x v="7"/>
    <x v="5"/>
    <n v="3"/>
    <n v="57.388019999999997"/>
    <n v="-134.36608000000001"/>
    <s v="SHANEKING"/>
    <n v="1"/>
    <n v="1"/>
  </r>
  <r>
    <d v="2012-04-26T00:00:00"/>
    <x v="4"/>
    <n v="4"/>
    <n v="26"/>
    <n v="5"/>
    <x v="0"/>
    <x v="181"/>
    <x v="23"/>
    <s v="04-05 SW ADMIRALTY"/>
    <s v="ADMIRALTY NATIONAL MONUMENT"/>
    <x v="7"/>
    <x v="5"/>
    <n v="1"/>
    <n v="57.388019999999997"/>
    <n v="-134.36608000000001"/>
    <s v="SHANEKING"/>
    <n v="1"/>
    <n v="1"/>
  </r>
  <r>
    <d v="2012-04-27T00:00:00"/>
    <x v="4"/>
    <n v="4"/>
    <n v="27"/>
    <n v="6"/>
    <x v="0"/>
    <x v="181"/>
    <x v="23"/>
    <s v="04-05 SW ADMIRALTY"/>
    <s v="ADMIRALTY NATIONAL MONUMENT"/>
    <x v="7"/>
    <x v="5"/>
    <n v="3"/>
    <n v="57.388019999999997"/>
    <n v="-134.36608000000001"/>
    <s v="SHANEKING"/>
    <n v="1"/>
    <n v="1"/>
  </r>
  <r>
    <d v="2013-04-27T00:00:00"/>
    <x v="0"/>
    <n v="4"/>
    <n v="27"/>
    <n v="7"/>
    <x v="0"/>
    <x v="181"/>
    <x v="23"/>
    <s v="04-05 SW ADMIRALTY"/>
    <s v="ADMIRALTY NATIONAL MONUMENT"/>
    <x v="7"/>
    <x v="5"/>
    <n v="3.5"/>
    <n v="57.388019999999997"/>
    <n v="-134.36608000000001"/>
    <s v="SHANEKING"/>
    <n v="1"/>
    <n v="1"/>
  </r>
  <r>
    <d v="2013-04-28T00:00:00"/>
    <x v="0"/>
    <n v="4"/>
    <n v="28"/>
    <n v="1"/>
    <x v="0"/>
    <x v="181"/>
    <x v="23"/>
    <s v="04-05 SW ADMIRALTY"/>
    <s v="ADMIRALTY NATIONAL MONUMENT"/>
    <x v="7"/>
    <x v="5"/>
    <n v="3"/>
    <n v="57.388019999999997"/>
    <n v="-134.36608000000001"/>
    <s v="SHANEKING"/>
    <n v="1"/>
    <n v="1"/>
  </r>
  <r>
    <d v="2013-04-28T00:00:00"/>
    <x v="0"/>
    <n v="4"/>
    <n v="28"/>
    <n v="1"/>
    <x v="0"/>
    <x v="181"/>
    <x v="23"/>
    <s v="04-05 SW ADMIRALTY"/>
    <s v="ADMIRALTY NATIONAL MONUMENT"/>
    <x v="7"/>
    <x v="5"/>
    <n v="4"/>
    <n v="57.388019999999997"/>
    <n v="-134.36608000000001"/>
    <s v="SHANEKING"/>
    <n v="1"/>
    <n v="1"/>
  </r>
  <r>
    <d v="2013-04-29T00:00:00"/>
    <x v="0"/>
    <n v="4"/>
    <n v="29"/>
    <n v="2"/>
    <x v="0"/>
    <x v="181"/>
    <x v="23"/>
    <s v="04-05 SW ADMIRALTY"/>
    <s v="ADMIRALTY NATIONAL MONUMENT"/>
    <x v="7"/>
    <x v="5"/>
    <n v="2"/>
    <n v="57.388019999999997"/>
    <n v="-134.36608000000001"/>
    <s v="SHANEKING"/>
    <n v="1"/>
    <n v="1"/>
  </r>
  <r>
    <d v="2013-04-27T00:00:00"/>
    <x v="0"/>
    <n v="4"/>
    <n v="27"/>
    <n v="7"/>
    <x v="0"/>
    <x v="181"/>
    <x v="23"/>
    <s v="04-05 SW ADMIRALTY"/>
    <s v="ADMIRALTY NATIONAL MONUMENT"/>
    <x v="7"/>
    <x v="4"/>
    <n v="3.5"/>
    <n v="57.388019999999997"/>
    <n v="-134.36608000000001"/>
    <s v="SHANEKING"/>
    <n v="1"/>
    <n v="1"/>
  </r>
  <r>
    <d v="2012-05-02T00:00:00"/>
    <x v="4"/>
    <n v="5"/>
    <n v="2"/>
    <n v="4"/>
    <x v="0"/>
    <x v="181"/>
    <x v="23"/>
    <s v="04-05 SW ADMIRALTY"/>
    <s v="ADMIRALTY NATIONAL MONUMENT"/>
    <x v="50"/>
    <x v="4"/>
    <n v="0.5"/>
    <n v="57.388019999999997"/>
    <n v="-134.36608000000001"/>
    <s v="RBEERS"/>
    <n v="1"/>
    <n v="1"/>
  </r>
  <r>
    <d v="2012-05-03T00:00:00"/>
    <x v="4"/>
    <n v="5"/>
    <n v="3"/>
    <n v="5"/>
    <x v="0"/>
    <x v="181"/>
    <x v="23"/>
    <s v="04-05 SW ADMIRALTY"/>
    <s v="ADMIRALTY NATIONAL MONUMENT"/>
    <x v="50"/>
    <x v="4"/>
    <n v="0.5"/>
    <n v="57.388019999999997"/>
    <n v="-134.36608000000001"/>
    <s v="RBEERS"/>
    <n v="1"/>
    <n v="1"/>
  </r>
  <r>
    <d v="2012-05-08T00:00:00"/>
    <x v="4"/>
    <n v="5"/>
    <n v="8"/>
    <n v="3"/>
    <x v="0"/>
    <x v="181"/>
    <x v="23"/>
    <s v="04-05 SW ADMIRALTY"/>
    <s v="ADMIRALTY NATIONAL MONUMENT"/>
    <x v="50"/>
    <x v="4"/>
    <n v="1"/>
    <n v="57.388019999999997"/>
    <n v="-134.36608000000001"/>
    <s v="RBEERS"/>
    <n v="1"/>
    <n v="1"/>
  </r>
  <r>
    <d v="2013-07-19T00:00:00"/>
    <x v="0"/>
    <n v="7"/>
    <n v="19"/>
    <n v="6"/>
    <x v="1"/>
    <x v="181"/>
    <x v="23"/>
    <s v="04-05 SW ADMIRALTY"/>
    <s v="ADMIRALTY NATIONAL MONUMENT"/>
    <x v="16"/>
    <x v="4"/>
    <n v="1"/>
    <n v="57.388019999999997"/>
    <n v="-134.36608000000001"/>
    <s v="SHANEKING"/>
    <n v="8"/>
    <n v="1"/>
  </r>
  <r>
    <d v="2011-09-15T00:00:00"/>
    <x v="1"/>
    <n v="9"/>
    <n v="15"/>
    <n v="5"/>
    <x v="3"/>
    <x v="181"/>
    <x v="23"/>
    <s v="04-05 SW ADMIRALTY"/>
    <s v="ADMIRALTY NATIONAL MONUMENT"/>
    <x v="50"/>
    <x v="4"/>
    <n v="2.5"/>
    <n v="57.388019999999997"/>
    <n v="-134.36608000000001"/>
    <s v="RBEERS"/>
    <n v="1"/>
    <n v="1"/>
  </r>
  <r>
    <d v="2011-09-15T00:00:00"/>
    <x v="1"/>
    <n v="9"/>
    <n v="15"/>
    <n v="5"/>
    <x v="3"/>
    <x v="181"/>
    <x v="23"/>
    <s v="04-05 SW ADMIRALTY"/>
    <s v="ADMIRALTY NATIONAL MONUMENT"/>
    <x v="50"/>
    <x v="4"/>
    <n v="4"/>
    <n v="57.388019999999997"/>
    <n v="-134.36608000000001"/>
    <s v="RBEERS"/>
    <n v="1"/>
    <n v="1"/>
  </r>
  <r>
    <d v="2011-09-16T00:00:00"/>
    <x v="1"/>
    <n v="9"/>
    <n v="16"/>
    <n v="6"/>
    <x v="3"/>
    <x v="181"/>
    <x v="23"/>
    <s v="04-05 SW ADMIRALTY"/>
    <s v="ADMIRALTY NATIONAL MONUMENT"/>
    <x v="50"/>
    <x v="4"/>
    <n v="3.5"/>
    <n v="57.388019999999997"/>
    <n v="-134.36608000000001"/>
    <s v="RBEERS"/>
    <n v="1"/>
    <n v="1"/>
  </r>
  <r>
    <d v="2011-09-16T00:00:00"/>
    <x v="1"/>
    <n v="9"/>
    <n v="16"/>
    <n v="6"/>
    <x v="3"/>
    <x v="181"/>
    <x v="23"/>
    <s v="04-05 SW ADMIRALTY"/>
    <s v="ADMIRALTY NATIONAL MONUMENT"/>
    <x v="50"/>
    <x v="4"/>
    <n v="4.5"/>
    <n v="57.388019999999997"/>
    <n v="-134.36608000000001"/>
    <s v="RBEERS"/>
    <n v="1"/>
    <n v="1"/>
  </r>
  <r>
    <d v="2011-09-17T00:00:00"/>
    <x v="1"/>
    <n v="9"/>
    <n v="17"/>
    <n v="7"/>
    <x v="3"/>
    <x v="181"/>
    <x v="23"/>
    <s v="04-05 SW ADMIRALTY"/>
    <s v="ADMIRALTY NATIONAL MONUMENT"/>
    <x v="50"/>
    <x v="4"/>
    <n v="4.5"/>
    <n v="57.388019999999997"/>
    <n v="-134.36608000000001"/>
    <s v="RBEERS"/>
    <n v="1"/>
    <n v="1"/>
  </r>
  <r>
    <d v="2011-09-17T00:00:00"/>
    <x v="1"/>
    <n v="9"/>
    <n v="17"/>
    <n v="7"/>
    <x v="3"/>
    <x v="181"/>
    <x v="23"/>
    <s v="04-05 SW ADMIRALTY"/>
    <s v="ADMIRALTY NATIONAL MONUMENT"/>
    <x v="50"/>
    <x v="4"/>
    <n v="5"/>
    <n v="57.388019999999997"/>
    <n v="-134.36608000000001"/>
    <s v="RBEERS"/>
    <n v="1"/>
    <n v="1"/>
  </r>
  <r>
    <d v="2011-09-19T00:00:00"/>
    <x v="1"/>
    <n v="9"/>
    <n v="19"/>
    <n v="2"/>
    <x v="3"/>
    <x v="181"/>
    <x v="23"/>
    <s v="04-05 SW ADMIRALTY"/>
    <s v="ADMIRALTY NATIONAL MONUMENT"/>
    <x v="50"/>
    <x v="4"/>
    <n v="3.5"/>
    <n v="57.388019999999997"/>
    <n v="-134.36608000000001"/>
    <s v="RBEERS"/>
    <n v="1"/>
    <n v="1"/>
  </r>
  <r>
    <d v="2011-09-21T00:00:00"/>
    <x v="1"/>
    <n v="9"/>
    <n v="21"/>
    <n v="4"/>
    <x v="3"/>
    <x v="181"/>
    <x v="23"/>
    <s v="04-05 SW ADMIRALTY"/>
    <s v="ADMIRALTY NATIONAL MONUMENT"/>
    <x v="50"/>
    <x v="4"/>
    <n v="3.5"/>
    <n v="57.388019999999997"/>
    <n v="-134.36608000000001"/>
    <s v="RBEERS"/>
    <n v="1"/>
    <n v="1"/>
  </r>
  <r>
    <d v="2011-09-22T00:00:00"/>
    <x v="1"/>
    <n v="9"/>
    <n v="22"/>
    <n v="5"/>
    <x v="3"/>
    <x v="181"/>
    <x v="23"/>
    <s v="04-05 SW ADMIRALTY"/>
    <s v="ADMIRALTY NATIONAL MONUMENT"/>
    <x v="50"/>
    <x v="4"/>
    <n v="4.5"/>
    <n v="57.388019999999997"/>
    <n v="-134.36608000000001"/>
    <s v="RBEERS"/>
    <n v="1"/>
    <n v="1"/>
  </r>
  <r>
    <d v="2011-09-22T00:00:00"/>
    <x v="1"/>
    <n v="9"/>
    <n v="22"/>
    <n v="5"/>
    <x v="3"/>
    <x v="181"/>
    <x v="23"/>
    <s v="04-05 SW ADMIRALTY"/>
    <s v="ADMIRALTY NATIONAL MONUMENT"/>
    <x v="50"/>
    <x v="4"/>
    <n v="5"/>
    <n v="57.388019999999997"/>
    <n v="-134.36608000000001"/>
    <s v="RBEERS"/>
    <n v="1"/>
    <n v="1"/>
  </r>
  <r>
    <d v="2011-09-23T00:00:00"/>
    <x v="1"/>
    <n v="9"/>
    <n v="23"/>
    <n v="6"/>
    <x v="3"/>
    <x v="181"/>
    <x v="23"/>
    <s v="04-05 SW ADMIRALTY"/>
    <s v="ADMIRALTY NATIONAL MONUMENT"/>
    <x v="50"/>
    <x v="4"/>
    <n v="5"/>
    <n v="57.388019999999997"/>
    <n v="-134.36608000000001"/>
    <s v="RBEERS"/>
    <n v="1"/>
    <n v="1"/>
  </r>
  <r>
    <d v="2013-09-23T00:00:00"/>
    <x v="0"/>
    <n v="9"/>
    <n v="23"/>
    <n v="2"/>
    <x v="3"/>
    <x v="181"/>
    <x v="23"/>
    <s v="04-05 SW ADMIRALTY"/>
    <s v="ADMIRALTY NATIONAL MONUMENT"/>
    <x v="7"/>
    <x v="4"/>
    <n v="6"/>
    <n v="57.388019999999997"/>
    <n v="-134.36608000000001"/>
    <s v="SHANEKING"/>
    <n v="1"/>
    <n v="1"/>
  </r>
  <r>
    <d v="2011-07-12T00:00:00"/>
    <x v="1"/>
    <n v="7"/>
    <n v="12"/>
    <n v="3"/>
    <x v="1"/>
    <x v="182"/>
    <x v="23"/>
    <s v="04-05 SW ADMIRALTY"/>
    <s v="ADMIRALTY NATIONAL MONUMENT"/>
    <x v="52"/>
    <x v="3"/>
    <n v="4"/>
    <n v="57.352359999999997"/>
    <n v="-134.37197"/>
    <s v="SJENKINS02"/>
    <n v="4"/>
    <n v="1"/>
  </r>
  <r>
    <d v="2012-07-13T00:00:00"/>
    <x v="4"/>
    <n v="7"/>
    <n v="13"/>
    <n v="6"/>
    <x v="1"/>
    <x v="182"/>
    <x v="23"/>
    <s v="04-05 SW ADMIRALTY"/>
    <s v="ADMIRALTY NATIONAL MONUMENT"/>
    <x v="52"/>
    <x v="3"/>
    <n v="5"/>
    <n v="57.352359999999997"/>
    <n v="-134.37197"/>
    <s v="SHANEKING"/>
    <n v="4"/>
    <n v="1"/>
  </r>
  <r>
    <d v="2013-07-23T00:00:00"/>
    <x v="0"/>
    <n v="7"/>
    <n v="23"/>
    <n v="3"/>
    <x v="1"/>
    <x v="182"/>
    <x v="23"/>
    <s v="04-05 SW ADMIRALTY"/>
    <s v="ADMIRALTY NATIONAL MONUMENT"/>
    <x v="49"/>
    <x v="3"/>
    <n v="5"/>
    <n v="57.352359999999997"/>
    <n v="-134.37197"/>
    <s v="SHANEKING"/>
    <n v="4"/>
    <n v="1"/>
  </r>
  <r>
    <d v="2011-07-25T00:00:00"/>
    <x v="1"/>
    <n v="7"/>
    <n v="25"/>
    <n v="2"/>
    <x v="1"/>
    <x v="182"/>
    <x v="23"/>
    <s v="04-05 SW ADMIRALTY"/>
    <s v="ADMIRALTY NATIONAL MONUMENT"/>
    <x v="49"/>
    <x v="3"/>
    <n v="1"/>
    <n v="57.352359999999997"/>
    <n v="-134.37197"/>
    <s v="GDKING"/>
    <n v="4"/>
    <n v="1"/>
  </r>
  <r>
    <d v="2011-07-28T00:00:00"/>
    <x v="1"/>
    <n v="7"/>
    <n v="28"/>
    <n v="5"/>
    <x v="1"/>
    <x v="182"/>
    <x v="23"/>
    <s v="04-05 SW ADMIRALTY"/>
    <s v="ADMIRALTY NATIONAL MONUMENT"/>
    <x v="52"/>
    <x v="3"/>
    <n v="4"/>
    <n v="57.352359999999997"/>
    <n v="-134.37197"/>
    <s v="SJENKINS02"/>
    <n v="3"/>
    <n v="1"/>
  </r>
  <r>
    <d v="2012-08-03T00:00:00"/>
    <x v="4"/>
    <n v="8"/>
    <n v="3"/>
    <n v="6"/>
    <x v="1"/>
    <x v="182"/>
    <x v="23"/>
    <s v="04-05 SW ADMIRALTY"/>
    <s v="ADMIRALTY NATIONAL MONUMENT"/>
    <x v="52"/>
    <x v="3"/>
    <n v="5"/>
    <n v="57.352359999999997"/>
    <n v="-134.37197"/>
    <s v="SHANEKING"/>
    <n v="4"/>
    <n v="1"/>
  </r>
  <r>
    <d v="2013-08-03T00:00:00"/>
    <x v="0"/>
    <n v="8"/>
    <n v="3"/>
    <n v="7"/>
    <x v="1"/>
    <x v="182"/>
    <x v="23"/>
    <s v="04-05 SW ADMIRALTY"/>
    <s v="ADMIRALTY NATIONAL MONUMENT"/>
    <x v="49"/>
    <x v="3"/>
    <n v="6"/>
    <n v="57.352359999999997"/>
    <n v="-134.37197"/>
    <s v="SHANEKING"/>
    <n v="2"/>
    <n v="1"/>
  </r>
  <r>
    <d v="2011-08-15T00:00:00"/>
    <x v="1"/>
    <n v="8"/>
    <n v="15"/>
    <n v="2"/>
    <x v="1"/>
    <x v="182"/>
    <x v="23"/>
    <s v="04-05 SW ADMIRALTY"/>
    <s v="ADMIRALTY NATIONAL MONUMENT"/>
    <x v="49"/>
    <x v="3"/>
    <n v="1"/>
    <n v="57.352359999999997"/>
    <n v="-134.37197"/>
    <s v="GDKING"/>
    <n v="4"/>
    <n v="1"/>
  </r>
  <r>
    <d v="2013-08-15T00:00:00"/>
    <x v="0"/>
    <n v="8"/>
    <n v="15"/>
    <n v="5"/>
    <x v="1"/>
    <x v="182"/>
    <x v="23"/>
    <s v="04-05 SW ADMIRALTY"/>
    <s v="ADMIRALTY NATIONAL MONUMENT"/>
    <x v="49"/>
    <x v="3"/>
    <n v="4"/>
    <n v="57.352359999999997"/>
    <n v="-134.37197"/>
    <s v="SHANEKING"/>
    <n v="2"/>
    <n v="1"/>
  </r>
  <r>
    <d v="2011-08-19T00:00:00"/>
    <x v="1"/>
    <n v="8"/>
    <n v="19"/>
    <n v="6"/>
    <x v="1"/>
    <x v="182"/>
    <x v="23"/>
    <s v="04-05 SW ADMIRALTY"/>
    <s v="ADMIRALTY NATIONAL MONUMENT"/>
    <x v="49"/>
    <x v="3"/>
    <n v="0.5"/>
    <n v="57.352359999999997"/>
    <n v="-134.37197"/>
    <s v="GDKING"/>
    <n v="3"/>
    <n v="1"/>
  </r>
  <r>
    <d v="2014-08-24T00:00:00"/>
    <x v="2"/>
    <n v="8"/>
    <n v="24"/>
    <n v="1"/>
    <x v="1"/>
    <x v="182"/>
    <x v="23"/>
    <s v="04-05 SW ADMIRALTY"/>
    <s v="ADMIRALTY NATIONAL MONUMENT"/>
    <x v="60"/>
    <x v="3"/>
    <n v="7"/>
    <n v="57.352359999999997"/>
    <n v="-134.37197"/>
    <s v="JLSCHALKOWSKI"/>
    <n v="3"/>
    <n v="1"/>
  </r>
  <r>
    <d v="2011-08-26T00:00:00"/>
    <x v="1"/>
    <n v="8"/>
    <n v="26"/>
    <n v="6"/>
    <x v="1"/>
    <x v="182"/>
    <x v="23"/>
    <s v="04-05 SW ADMIRALTY"/>
    <s v="ADMIRALTY NATIONAL MONUMENT"/>
    <x v="49"/>
    <x v="3"/>
    <n v="1"/>
    <n v="57.352359999999997"/>
    <n v="-134.37197"/>
    <s v="GDKING"/>
    <n v="8"/>
    <n v="1"/>
  </r>
  <r>
    <d v="2011-09-04T00:00:00"/>
    <x v="1"/>
    <n v="9"/>
    <n v="4"/>
    <n v="1"/>
    <x v="1"/>
    <x v="182"/>
    <x v="23"/>
    <s v="04-05 SW ADMIRALTY"/>
    <s v="ADMIRALTY NATIONAL MONUMENT"/>
    <x v="49"/>
    <x v="3"/>
    <n v="0.5"/>
    <n v="57.352359999999997"/>
    <n v="-134.37197"/>
    <s v="GDKING"/>
    <n v="5"/>
    <n v="1"/>
  </r>
  <r>
    <d v="2014-09-05T00:00:00"/>
    <x v="2"/>
    <n v="9"/>
    <n v="5"/>
    <n v="6"/>
    <x v="1"/>
    <x v="182"/>
    <x v="23"/>
    <s v="04-05 SW ADMIRALTY"/>
    <s v="ADMIRALTY NATIONAL MONUMENT"/>
    <x v="60"/>
    <x v="3"/>
    <n v="7"/>
    <n v="57.352359999999997"/>
    <n v="-134.37197"/>
    <s v="JLSCHALKOWSKI"/>
    <n v="2"/>
    <n v="1"/>
  </r>
  <r>
    <d v="2011-09-05T00:00:00"/>
    <x v="1"/>
    <n v="9"/>
    <n v="5"/>
    <n v="2"/>
    <x v="1"/>
    <x v="182"/>
    <x v="23"/>
    <s v="04-05 SW ADMIRALTY"/>
    <s v="ADMIRALTY NATIONAL MONUMENT"/>
    <x v="49"/>
    <x v="3"/>
    <n v="1"/>
    <n v="57.352359999999997"/>
    <n v="-134.37197"/>
    <s v="GDKING"/>
    <n v="4"/>
    <n v="1"/>
  </r>
  <r>
    <d v="2015-04-26T00:00:00"/>
    <x v="3"/>
    <n v="4"/>
    <n v="26"/>
    <n v="1"/>
    <x v="0"/>
    <x v="182"/>
    <x v="23"/>
    <s v="04-05 SW ADMIRALTY"/>
    <s v="ADMIRALTY NATIONAL MONUMENT"/>
    <x v="7"/>
    <x v="0"/>
    <n v="3"/>
    <n v="57.352359999999997"/>
    <n v="-134.37197"/>
    <s v="JLSCHALKOWSKI"/>
    <n v="1"/>
    <n v="1"/>
  </r>
  <r>
    <d v="2015-04-27T00:00:00"/>
    <x v="3"/>
    <n v="4"/>
    <n v="27"/>
    <n v="2"/>
    <x v="0"/>
    <x v="182"/>
    <x v="23"/>
    <s v="04-05 SW ADMIRALTY"/>
    <s v="ADMIRALTY NATIONAL MONUMENT"/>
    <x v="7"/>
    <x v="0"/>
    <n v="4.25"/>
    <n v="57.352359999999997"/>
    <n v="-134.37197"/>
    <s v="JLSCHALKOWSKI"/>
    <n v="1"/>
    <n v="1"/>
  </r>
  <r>
    <d v="2015-04-28T00:00:00"/>
    <x v="3"/>
    <n v="4"/>
    <n v="28"/>
    <n v="3"/>
    <x v="0"/>
    <x v="182"/>
    <x v="23"/>
    <s v="04-05 SW ADMIRALTY"/>
    <s v="ADMIRALTY NATIONAL MONUMENT"/>
    <x v="7"/>
    <x v="0"/>
    <n v="3.75"/>
    <n v="57.352359999999997"/>
    <n v="-134.37197"/>
    <s v="JLSCHALKOWSKI"/>
    <n v="1"/>
    <n v="1"/>
  </r>
  <r>
    <d v="2015-04-29T00:00:00"/>
    <x v="3"/>
    <n v="4"/>
    <n v="29"/>
    <n v="4"/>
    <x v="0"/>
    <x v="182"/>
    <x v="23"/>
    <s v="04-05 SW ADMIRALTY"/>
    <s v="ADMIRALTY NATIONAL MONUMENT"/>
    <x v="7"/>
    <x v="0"/>
    <n v="6.5"/>
    <n v="57.352359999999997"/>
    <n v="-134.37197"/>
    <s v="JLSCHALKOWSKI"/>
    <n v="1"/>
    <n v="1"/>
  </r>
  <r>
    <d v="2012-04-30T00:00:00"/>
    <x v="4"/>
    <n v="4"/>
    <n v="30"/>
    <n v="2"/>
    <x v="0"/>
    <x v="182"/>
    <x v="23"/>
    <s v="04-05 SW ADMIRALTY"/>
    <s v="ADMIRALTY NATIONAL MONUMENT"/>
    <x v="50"/>
    <x v="0"/>
    <n v="1"/>
    <n v="57.352359999999997"/>
    <n v="-134.37197"/>
    <s v="RBEERS"/>
    <n v="1"/>
    <n v="1"/>
  </r>
  <r>
    <d v="2013-04-30T00:00:00"/>
    <x v="0"/>
    <n v="4"/>
    <n v="30"/>
    <n v="3"/>
    <x v="0"/>
    <x v="182"/>
    <x v="23"/>
    <s v="04-05 SW ADMIRALTY"/>
    <s v="ADMIRALTY NATIONAL MONUMENT"/>
    <x v="50"/>
    <x v="0"/>
    <n v="2"/>
    <n v="57.352359999999997"/>
    <n v="-134.37197"/>
    <s v="RBEERS"/>
    <n v="1"/>
    <n v="1"/>
  </r>
  <r>
    <d v="2011-05-01T00:00:00"/>
    <x v="1"/>
    <n v="5"/>
    <n v="1"/>
    <n v="1"/>
    <x v="0"/>
    <x v="182"/>
    <x v="23"/>
    <s v="04-05 SW ADMIRALTY"/>
    <s v="ADMIRALTY NATIONAL MONUMENT"/>
    <x v="50"/>
    <x v="0"/>
    <n v="0.5"/>
    <n v="57.352359999999997"/>
    <n v="-134.37197"/>
    <s v="RBEERS"/>
    <n v="1"/>
    <n v="1"/>
  </r>
  <r>
    <d v="2012-05-01T00:00:00"/>
    <x v="4"/>
    <n v="5"/>
    <n v="1"/>
    <n v="3"/>
    <x v="0"/>
    <x v="182"/>
    <x v="23"/>
    <s v="04-05 SW ADMIRALTY"/>
    <s v="ADMIRALTY NATIONAL MONUMENT"/>
    <x v="50"/>
    <x v="0"/>
    <n v="1"/>
    <n v="57.352359999999997"/>
    <n v="-134.37197"/>
    <s v="RBEERS"/>
    <n v="1"/>
    <n v="1"/>
  </r>
  <r>
    <d v="2012-05-03T00:00:00"/>
    <x v="4"/>
    <n v="5"/>
    <n v="3"/>
    <n v="5"/>
    <x v="0"/>
    <x v="182"/>
    <x v="23"/>
    <s v="04-05 SW ADMIRALTY"/>
    <s v="ADMIRALTY NATIONAL MONUMENT"/>
    <x v="50"/>
    <x v="0"/>
    <n v="1"/>
    <n v="57.352359999999997"/>
    <n v="-134.37197"/>
    <s v="RBEERS"/>
    <n v="1"/>
    <n v="1"/>
  </r>
  <r>
    <d v="2015-05-03T00:00:00"/>
    <x v="3"/>
    <n v="5"/>
    <n v="3"/>
    <n v="1"/>
    <x v="0"/>
    <x v="182"/>
    <x v="23"/>
    <s v="04-05 SW ADMIRALTY"/>
    <s v="ADMIRALTY NATIONAL MONUMENT"/>
    <x v="50"/>
    <x v="0"/>
    <n v="3.5"/>
    <n v="57.352359999999997"/>
    <n v="-134.37197"/>
    <s v="RBEERS"/>
    <n v="1"/>
    <n v="1"/>
  </r>
  <r>
    <d v="2012-05-05T00:00:00"/>
    <x v="4"/>
    <n v="5"/>
    <n v="5"/>
    <n v="7"/>
    <x v="0"/>
    <x v="182"/>
    <x v="23"/>
    <s v="04-05 SW ADMIRALTY"/>
    <s v="ADMIRALTY NATIONAL MONUMENT"/>
    <x v="50"/>
    <x v="0"/>
    <n v="1"/>
    <n v="57.352359999999997"/>
    <n v="-134.37197"/>
    <s v="RBEERS"/>
    <n v="1"/>
    <n v="1"/>
  </r>
  <r>
    <d v="2012-05-06T00:00:00"/>
    <x v="4"/>
    <n v="5"/>
    <n v="6"/>
    <n v="1"/>
    <x v="0"/>
    <x v="182"/>
    <x v="23"/>
    <s v="04-05 SW ADMIRALTY"/>
    <s v="ADMIRALTY NATIONAL MONUMENT"/>
    <x v="50"/>
    <x v="0"/>
    <n v="1"/>
    <n v="57.352359999999997"/>
    <n v="-134.37197"/>
    <s v="RBEERS"/>
    <n v="1"/>
    <n v="1"/>
  </r>
  <r>
    <d v="2013-05-06T00:00:00"/>
    <x v="0"/>
    <n v="5"/>
    <n v="6"/>
    <n v="2"/>
    <x v="0"/>
    <x v="182"/>
    <x v="23"/>
    <s v="04-05 SW ADMIRALTY"/>
    <s v="ADMIRALTY NATIONAL MONUMENT"/>
    <x v="50"/>
    <x v="0"/>
    <n v="1"/>
    <n v="57.352359999999997"/>
    <n v="-134.37197"/>
    <s v="RBEERS"/>
    <n v="1"/>
    <n v="1"/>
  </r>
  <r>
    <d v="2012-05-07T00:00:00"/>
    <x v="4"/>
    <n v="5"/>
    <n v="7"/>
    <n v="2"/>
    <x v="0"/>
    <x v="182"/>
    <x v="23"/>
    <s v="04-05 SW ADMIRALTY"/>
    <s v="ADMIRALTY NATIONAL MONUMENT"/>
    <x v="50"/>
    <x v="0"/>
    <n v="1"/>
    <n v="57.352359999999997"/>
    <n v="-134.37197"/>
    <s v="RBEERS"/>
    <n v="1"/>
    <n v="1"/>
  </r>
  <r>
    <d v="2012-05-08T00:00:00"/>
    <x v="4"/>
    <n v="5"/>
    <n v="8"/>
    <n v="3"/>
    <x v="0"/>
    <x v="182"/>
    <x v="23"/>
    <s v="04-05 SW ADMIRALTY"/>
    <s v="ADMIRALTY NATIONAL MONUMENT"/>
    <x v="50"/>
    <x v="0"/>
    <n v="0.5"/>
    <n v="57.352359999999997"/>
    <n v="-134.37197"/>
    <s v="RBEERS"/>
    <n v="1"/>
    <n v="1"/>
  </r>
  <r>
    <d v="2015-05-09T00:00:00"/>
    <x v="3"/>
    <n v="5"/>
    <n v="9"/>
    <n v="7"/>
    <x v="0"/>
    <x v="182"/>
    <x v="23"/>
    <s v="04-05 SW ADMIRALTY"/>
    <s v="ADMIRALTY NATIONAL MONUMENT"/>
    <x v="50"/>
    <x v="0"/>
    <n v="0.5"/>
    <n v="57.352359999999997"/>
    <n v="-134.37197"/>
    <s v="RBEERS"/>
    <n v="1"/>
    <n v="1"/>
  </r>
  <r>
    <d v="2014-05-11T00:00:00"/>
    <x v="2"/>
    <n v="5"/>
    <n v="11"/>
    <n v="1"/>
    <x v="0"/>
    <x v="182"/>
    <x v="23"/>
    <s v="04-05 SW ADMIRALTY"/>
    <s v="ADMIRALTY NATIONAL MONUMENT"/>
    <x v="50"/>
    <x v="0"/>
    <n v="2.5"/>
    <n v="57.352359999999997"/>
    <n v="-134.37197"/>
    <s v="RBEERS"/>
    <n v="1"/>
    <n v="1"/>
  </r>
  <r>
    <d v="2012-05-11T00:00:00"/>
    <x v="4"/>
    <n v="5"/>
    <n v="11"/>
    <n v="6"/>
    <x v="0"/>
    <x v="182"/>
    <x v="23"/>
    <s v="04-05 SW ADMIRALTY"/>
    <s v="ADMIRALTY NATIONAL MONUMENT"/>
    <x v="38"/>
    <x v="0"/>
    <n v="6"/>
    <n v="57.352359999999997"/>
    <n v="-134.37197"/>
    <s v="SHANEKING"/>
    <n v="1"/>
    <n v="1"/>
  </r>
  <r>
    <d v="2014-05-12T00:00:00"/>
    <x v="2"/>
    <n v="5"/>
    <n v="12"/>
    <n v="2"/>
    <x v="0"/>
    <x v="182"/>
    <x v="23"/>
    <s v="04-05 SW ADMIRALTY"/>
    <s v="ADMIRALTY NATIONAL MONUMENT"/>
    <x v="50"/>
    <x v="0"/>
    <n v="2"/>
    <n v="57.352359999999997"/>
    <n v="-134.37197"/>
    <s v="RBEERS"/>
    <n v="1"/>
    <n v="1"/>
  </r>
  <r>
    <d v="2012-05-12T00:00:00"/>
    <x v="4"/>
    <n v="5"/>
    <n v="12"/>
    <n v="7"/>
    <x v="0"/>
    <x v="182"/>
    <x v="23"/>
    <s v="04-05 SW ADMIRALTY"/>
    <s v="ADMIRALTY NATIONAL MONUMENT"/>
    <x v="38"/>
    <x v="0"/>
    <n v="8"/>
    <n v="57.352359999999997"/>
    <n v="-134.37197"/>
    <s v="SHANEKING"/>
    <n v="2"/>
    <n v="1"/>
  </r>
  <r>
    <d v="2014-05-13T00:00:00"/>
    <x v="2"/>
    <n v="5"/>
    <n v="13"/>
    <n v="3"/>
    <x v="0"/>
    <x v="182"/>
    <x v="23"/>
    <s v="04-05 SW ADMIRALTY"/>
    <s v="ADMIRALTY NATIONAL MONUMENT"/>
    <x v="50"/>
    <x v="0"/>
    <n v="0.5"/>
    <n v="57.352359999999997"/>
    <n v="-134.37197"/>
    <s v="RBEERS"/>
    <n v="1"/>
    <n v="1"/>
  </r>
  <r>
    <d v="2012-05-13T00:00:00"/>
    <x v="4"/>
    <n v="5"/>
    <n v="13"/>
    <n v="1"/>
    <x v="0"/>
    <x v="182"/>
    <x v="23"/>
    <s v="04-05 SW ADMIRALTY"/>
    <s v="ADMIRALTY NATIONAL MONUMENT"/>
    <x v="38"/>
    <x v="0"/>
    <n v="4"/>
    <n v="57.352359999999997"/>
    <n v="-134.37197"/>
    <s v="SHANEKING"/>
    <n v="2"/>
    <n v="1"/>
  </r>
  <r>
    <d v="2014-05-14T00:00:00"/>
    <x v="2"/>
    <n v="5"/>
    <n v="14"/>
    <n v="4"/>
    <x v="0"/>
    <x v="182"/>
    <x v="23"/>
    <s v="04-05 SW ADMIRALTY"/>
    <s v="ADMIRALTY NATIONAL MONUMENT"/>
    <x v="50"/>
    <x v="0"/>
    <n v="0.5"/>
    <n v="57.352359999999997"/>
    <n v="-134.37197"/>
    <s v="RBEERS"/>
    <n v="1"/>
    <n v="1"/>
  </r>
  <r>
    <d v="2012-05-14T00:00:00"/>
    <x v="4"/>
    <n v="5"/>
    <n v="14"/>
    <n v="2"/>
    <x v="0"/>
    <x v="182"/>
    <x v="23"/>
    <s v="04-05 SW ADMIRALTY"/>
    <s v="ADMIRALTY NATIONAL MONUMENT"/>
    <x v="38"/>
    <x v="0"/>
    <n v="8"/>
    <n v="57.352359999999997"/>
    <n v="-134.37197"/>
    <s v="SHANEKING"/>
    <n v="1"/>
    <n v="1"/>
  </r>
  <r>
    <d v="2012-09-15T00:00:00"/>
    <x v="4"/>
    <n v="9"/>
    <n v="15"/>
    <n v="7"/>
    <x v="3"/>
    <x v="182"/>
    <x v="23"/>
    <s v="04-05 SW ADMIRALTY"/>
    <s v="ADMIRALTY NATIONAL MONUMENT"/>
    <x v="50"/>
    <x v="0"/>
    <n v="5"/>
    <n v="57.352359999999997"/>
    <n v="-134.37197"/>
    <s v="RBEERS"/>
    <n v="2"/>
    <n v="2"/>
  </r>
  <r>
    <d v="2011-09-16T00:00:00"/>
    <x v="1"/>
    <n v="9"/>
    <n v="16"/>
    <n v="6"/>
    <x v="3"/>
    <x v="182"/>
    <x v="23"/>
    <s v="04-05 SW ADMIRALTY"/>
    <s v="ADMIRALTY NATIONAL MONUMENT"/>
    <x v="50"/>
    <x v="0"/>
    <n v="4"/>
    <n v="57.352359999999997"/>
    <n v="-134.37197"/>
    <s v="RBEERS"/>
    <n v="1"/>
    <n v="1"/>
  </r>
  <r>
    <d v="2011-09-16T00:00:00"/>
    <x v="1"/>
    <n v="9"/>
    <n v="16"/>
    <n v="6"/>
    <x v="3"/>
    <x v="182"/>
    <x v="23"/>
    <s v="04-05 SW ADMIRALTY"/>
    <s v="ADMIRALTY NATIONAL MONUMENT"/>
    <x v="50"/>
    <x v="0"/>
    <n v="5"/>
    <n v="57.352359999999997"/>
    <n v="-134.37197"/>
    <s v="RBEERS"/>
    <n v="1"/>
    <n v="1"/>
  </r>
  <r>
    <d v="2012-09-16T00:00:00"/>
    <x v="4"/>
    <n v="9"/>
    <n v="16"/>
    <n v="1"/>
    <x v="3"/>
    <x v="182"/>
    <x v="23"/>
    <s v="04-05 SW ADMIRALTY"/>
    <s v="ADMIRALTY NATIONAL MONUMENT"/>
    <x v="50"/>
    <x v="0"/>
    <n v="4"/>
    <n v="57.352359999999997"/>
    <n v="-134.37197"/>
    <s v="RBEERS"/>
    <n v="1"/>
    <n v="1"/>
  </r>
  <r>
    <d v="2011-09-17T00:00:00"/>
    <x v="1"/>
    <n v="9"/>
    <n v="17"/>
    <n v="7"/>
    <x v="3"/>
    <x v="182"/>
    <x v="23"/>
    <s v="04-05 SW ADMIRALTY"/>
    <s v="ADMIRALTY NATIONAL MONUMENT"/>
    <x v="50"/>
    <x v="0"/>
    <n v="5"/>
    <n v="57.352359999999997"/>
    <n v="-134.37197"/>
    <s v="RBEERS"/>
    <n v="1"/>
    <n v="1"/>
  </r>
  <r>
    <d v="2012-09-17T00:00:00"/>
    <x v="4"/>
    <n v="9"/>
    <n v="17"/>
    <n v="2"/>
    <x v="3"/>
    <x v="182"/>
    <x v="23"/>
    <s v="04-05 SW ADMIRALTY"/>
    <s v="ADMIRALTY NATIONAL MONUMENT"/>
    <x v="50"/>
    <x v="0"/>
    <n v="4"/>
    <n v="57.352359999999997"/>
    <n v="-134.37197"/>
    <s v="RBEERS"/>
    <n v="1"/>
    <n v="1"/>
  </r>
  <r>
    <d v="2012-09-17T00:00:00"/>
    <x v="4"/>
    <n v="9"/>
    <n v="17"/>
    <n v="2"/>
    <x v="3"/>
    <x v="182"/>
    <x v="23"/>
    <s v="04-05 SW ADMIRALTY"/>
    <s v="ADMIRALTY NATIONAL MONUMENT"/>
    <x v="50"/>
    <x v="0"/>
    <n v="4.5"/>
    <n v="57.352359999999997"/>
    <n v="-134.37197"/>
    <s v="RBEERS"/>
    <n v="1"/>
    <n v="1"/>
  </r>
  <r>
    <d v="2011-09-18T00:00:00"/>
    <x v="1"/>
    <n v="9"/>
    <n v="18"/>
    <n v="1"/>
    <x v="3"/>
    <x v="182"/>
    <x v="23"/>
    <s v="04-05 SW ADMIRALTY"/>
    <s v="ADMIRALTY NATIONAL MONUMENT"/>
    <x v="50"/>
    <x v="0"/>
    <n v="5"/>
    <n v="57.352359999999997"/>
    <n v="-134.37197"/>
    <s v="RBEERS"/>
    <n v="2"/>
    <n v="1"/>
  </r>
  <r>
    <d v="2012-09-18T00:00:00"/>
    <x v="4"/>
    <n v="9"/>
    <n v="18"/>
    <n v="3"/>
    <x v="3"/>
    <x v="182"/>
    <x v="23"/>
    <s v="04-05 SW ADMIRALTY"/>
    <s v="ADMIRALTY NATIONAL MONUMENT"/>
    <x v="50"/>
    <x v="0"/>
    <n v="5"/>
    <n v="57.352359999999997"/>
    <n v="-134.37197"/>
    <s v="RBEERS"/>
    <n v="1"/>
    <n v="1"/>
  </r>
  <r>
    <d v="2013-09-18T00:00:00"/>
    <x v="0"/>
    <n v="9"/>
    <n v="18"/>
    <n v="4"/>
    <x v="3"/>
    <x v="182"/>
    <x v="23"/>
    <s v="04-05 SW ADMIRALTY"/>
    <s v="ADMIRALTY NATIONAL MONUMENT"/>
    <x v="50"/>
    <x v="0"/>
    <n v="5"/>
    <n v="57.352359999999997"/>
    <n v="-134.37197"/>
    <s v="RBEERS"/>
    <n v="1"/>
    <n v="1"/>
  </r>
  <r>
    <d v="2013-09-19T00:00:00"/>
    <x v="0"/>
    <n v="9"/>
    <n v="19"/>
    <n v="5"/>
    <x v="3"/>
    <x v="182"/>
    <x v="23"/>
    <s v="04-05 SW ADMIRALTY"/>
    <s v="ADMIRALTY NATIONAL MONUMENT"/>
    <x v="50"/>
    <x v="0"/>
    <n v="3"/>
    <n v="57.352359999999997"/>
    <n v="-134.37197"/>
    <s v="RBEERS"/>
    <n v="1"/>
    <n v="1"/>
  </r>
  <r>
    <d v="2013-09-19T00:00:00"/>
    <x v="0"/>
    <n v="9"/>
    <n v="19"/>
    <n v="5"/>
    <x v="3"/>
    <x v="182"/>
    <x v="23"/>
    <s v="04-05 SW ADMIRALTY"/>
    <s v="ADMIRALTY NATIONAL MONUMENT"/>
    <x v="50"/>
    <x v="0"/>
    <n v="5.5"/>
    <n v="57.352359999999997"/>
    <n v="-134.37197"/>
    <s v="RBEERS"/>
    <n v="1"/>
    <n v="1"/>
  </r>
  <r>
    <d v="2011-09-20T00:00:00"/>
    <x v="1"/>
    <n v="9"/>
    <n v="20"/>
    <n v="3"/>
    <x v="3"/>
    <x v="182"/>
    <x v="23"/>
    <s v="04-05 SW ADMIRALTY"/>
    <s v="ADMIRALTY NATIONAL MONUMENT"/>
    <x v="50"/>
    <x v="0"/>
    <n v="4.5"/>
    <n v="57.352359999999997"/>
    <n v="-134.37197"/>
    <s v="RBEERS"/>
    <n v="2"/>
    <n v="1"/>
  </r>
  <r>
    <d v="2013-09-20T00:00:00"/>
    <x v="0"/>
    <n v="9"/>
    <n v="20"/>
    <n v="6"/>
    <x v="3"/>
    <x v="182"/>
    <x v="23"/>
    <s v="04-05 SW ADMIRALTY"/>
    <s v="ADMIRALTY NATIONAL MONUMENT"/>
    <x v="7"/>
    <x v="0"/>
    <n v="6"/>
    <n v="57.352359999999997"/>
    <n v="-134.37197"/>
    <s v="SHANEKING"/>
    <n v="2"/>
    <n v="2"/>
  </r>
  <r>
    <d v="2011-09-21T00:00:00"/>
    <x v="1"/>
    <n v="9"/>
    <n v="21"/>
    <n v="4"/>
    <x v="3"/>
    <x v="182"/>
    <x v="23"/>
    <s v="04-05 SW ADMIRALTY"/>
    <s v="ADMIRALTY NATIONAL MONUMENT"/>
    <x v="50"/>
    <x v="0"/>
    <n v="4"/>
    <n v="57.352359999999997"/>
    <n v="-134.37197"/>
    <s v="RBEERS"/>
    <n v="1"/>
    <n v="1"/>
  </r>
  <r>
    <d v="2013-09-21T00:00:00"/>
    <x v="0"/>
    <n v="9"/>
    <n v="21"/>
    <n v="7"/>
    <x v="3"/>
    <x v="182"/>
    <x v="23"/>
    <s v="04-05 SW ADMIRALTY"/>
    <s v="ADMIRALTY NATIONAL MONUMENT"/>
    <x v="7"/>
    <x v="0"/>
    <n v="2.5"/>
    <n v="57.352359999999997"/>
    <n v="-134.37197"/>
    <s v="SHANEKING"/>
    <n v="1"/>
    <n v="1"/>
  </r>
  <r>
    <d v="2014-09-21T00:00:00"/>
    <x v="2"/>
    <n v="9"/>
    <n v="21"/>
    <n v="1"/>
    <x v="3"/>
    <x v="182"/>
    <x v="23"/>
    <s v="04-05 SW ADMIRALTY"/>
    <s v="ADMIRALTY NATIONAL MONUMENT"/>
    <x v="7"/>
    <x v="0"/>
    <n v="6.25"/>
    <n v="57.352359999999997"/>
    <n v="-134.37197"/>
    <s v="JLSCHALKOWSKI"/>
    <n v="1"/>
    <n v="1"/>
  </r>
  <r>
    <d v="2011-09-23T00:00:00"/>
    <x v="1"/>
    <n v="9"/>
    <n v="23"/>
    <n v="6"/>
    <x v="3"/>
    <x v="182"/>
    <x v="23"/>
    <s v="04-05 SW ADMIRALTY"/>
    <s v="ADMIRALTY NATIONAL MONUMENT"/>
    <x v="50"/>
    <x v="0"/>
    <n v="4"/>
    <n v="57.352359999999997"/>
    <n v="-134.37197"/>
    <s v="RBEERS"/>
    <n v="1"/>
    <n v="1"/>
  </r>
  <r>
    <d v="2013-09-23T00:00:00"/>
    <x v="0"/>
    <n v="9"/>
    <n v="23"/>
    <n v="2"/>
    <x v="3"/>
    <x v="182"/>
    <x v="23"/>
    <s v="04-05 SW ADMIRALTY"/>
    <s v="ADMIRALTY NATIONAL MONUMENT"/>
    <x v="7"/>
    <x v="0"/>
    <n v="4"/>
    <n v="57.352359999999997"/>
    <n v="-134.37197"/>
    <s v="SHANEKING"/>
    <n v="1"/>
    <n v="1"/>
  </r>
  <r>
    <d v="2013-09-23T00:00:00"/>
    <x v="0"/>
    <n v="9"/>
    <n v="23"/>
    <n v="2"/>
    <x v="3"/>
    <x v="182"/>
    <x v="23"/>
    <s v="04-05 SW ADMIRALTY"/>
    <s v="ADMIRALTY NATIONAL MONUMENT"/>
    <x v="7"/>
    <x v="0"/>
    <n v="6"/>
    <n v="57.352359999999997"/>
    <n v="-134.37197"/>
    <s v="SHANEKING"/>
    <n v="1"/>
    <n v="1"/>
  </r>
  <r>
    <d v="2015-09-23T00:00:00"/>
    <x v="3"/>
    <n v="9"/>
    <n v="23"/>
    <n v="4"/>
    <x v="3"/>
    <x v="182"/>
    <x v="23"/>
    <s v="04-05 SW ADMIRALTY"/>
    <s v="ADMIRALTY NATIONAL MONUMENT"/>
    <x v="7"/>
    <x v="0"/>
    <n v="12"/>
    <n v="57.352359999999997"/>
    <n v="-134.37197"/>
    <s v="JLSCHALKOWSKI"/>
    <n v="1"/>
    <n v="1"/>
  </r>
  <r>
    <d v="2013-09-24T00:00:00"/>
    <x v="0"/>
    <n v="9"/>
    <n v="24"/>
    <n v="3"/>
    <x v="3"/>
    <x v="182"/>
    <x v="23"/>
    <s v="04-05 SW ADMIRALTY"/>
    <s v="ADMIRALTY NATIONAL MONUMENT"/>
    <x v="7"/>
    <x v="0"/>
    <n v="4"/>
    <n v="57.352359999999997"/>
    <n v="-134.37197"/>
    <s v="SHANEKING"/>
    <n v="1"/>
    <n v="1"/>
  </r>
  <r>
    <d v="2013-09-24T00:00:00"/>
    <x v="0"/>
    <n v="9"/>
    <n v="24"/>
    <n v="3"/>
    <x v="3"/>
    <x v="182"/>
    <x v="23"/>
    <s v="04-05 SW ADMIRALTY"/>
    <s v="ADMIRALTY NATIONAL MONUMENT"/>
    <x v="7"/>
    <x v="0"/>
    <n v="5"/>
    <n v="57.352359999999997"/>
    <n v="-134.37197"/>
    <s v="SHANEKING"/>
    <n v="1"/>
    <n v="1"/>
  </r>
  <r>
    <d v="2015-09-26T00:00:00"/>
    <x v="3"/>
    <n v="9"/>
    <n v="26"/>
    <n v="7"/>
    <x v="3"/>
    <x v="182"/>
    <x v="23"/>
    <s v="04-05 SW ADMIRALTY"/>
    <s v="ADMIRALTY NATIONAL MONUMENT"/>
    <x v="7"/>
    <x v="0"/>
    <n v="2"/>
    <n v="57.352359999999997"/>
    <n v="-134.37197"/>
    <s v="JLSCHALKOWSKI"/>
    <n v="1"/>
    <n v="1"/>
  </r>
  <r>
    <d v="2015-09-27T00:00:00"/>
    <x v="3"/>
    <n v="9"/>
    <n v="27"/>
    <n v="1"/>
    <x v="3"/>
    <x v="182"/>
    <x v="23"/>
    <s v="04-05 SW ADMIRALTY"/>
    <s v="ADMIRALTY NATIONAL MONUMENT"/>
    <x v="7"/>
    <x v="0"/>
    <n v="2"/>
    <n v="57.352359999999997"/>
    <n v="-134.37197"/>
    <s v="JLSCHALKOWSKI"/>
    <n v="1"/>
    <n v="1"/>
  </r>
  <r>
    <d v="2015-09-28T00:00:00"/>
    <x v="3"/>
    <n v="9"/>
    <n v="28"/>
    <n v="2"/>
    <x v="3"/>
    <x v="182"/>
    <x v="23"/>
    <s v="04-05 SW ADMIRALTY"/>
    <s v="ADMIRALTY NATIONAL MONUMENT"/>
    <x v="7"/>
    <x v="0"/>
    <n v="2"/>
    <n v="57.352359999999997"/>
    <n v="-134.37197"/>
    <s v="JLSCHALKOWSKI"/>
    <n v="1"/>
    <n v="1"/>
  </r>
  <r>
    <d v="2014-09-29T00:00:00"/>
    <x v="2"/>
    <n v="9"/>
    <n v="29"/>
    <n v="2"/>
    <x v="3"/>
    <x v="182"/>
    <x v="23"/>
    <s v="04-05 SW ADMIRALTY"/>
    <s v="ADMIRALTY NATIONAL MONUMENT"/>
    <x v="7"/>
    <x v="0"/>
    <n v="5.25"/>
    <n v="57.352359999999997"/>
    <n v="-134.37197"/>
    <s v="JLSCHALKOWSKI"/>
    <n v="2"/>
    <n v="1"/>
  </r>
  <r>
    <d v="2015-09-29T00:00:00"/>
    <x v="3"/>
    <n v="9"/>
    <n v="29"/>
    <n v="3"/>
    <x v="3"/>
    <x v="182"/>
    <x v="23"/>
    <s v="04-05 SW ADMIRALTY"/>
    <s v="ADMIRALTY NATIONAL MONUMENT"/>
    <x v="7"/>
    <x v="0"/>
    <n v="2"/>
    <n v="57.352359999999997"/>
    <n v="-134.37197"/>
    <s v="JLSCHALKOWSKI"/>
    <n v="1"/>
    <n v="1"/>
  </r>
  <r>
    <d v="2014-09-30T00:00:00"/>
    <x v="2"/>
    <n v="9"/>
    <n v="30"/>
    <n v="3"/>
    <x v="3"/>
    <x v="182"/>
    <x v="23"/>
    <s v="04-05 SW ADMIRALTY"/>
    <s v="ADMIRALTY NATIONAL MONUMENT"/>
    <x v="7"/>
    <x v="0"/>
    <n v="7.25"/>
    <n v="57.352359999999997"/>
    <n v="-134.37197"/>
    <s v="JLSCHALKOWSKI"/>
    <n v="1"/>
    <n v="1"/>
  </r>
  <r>
    <d v="2015-09-30T00:00:00"/>
    <x v="3"/>
    <n v="9"/>
    <n v="30"/>
    <n v="4"/>
    <x v="3"/>
    <x v="182"/>
    <x v="23"/>
    <s v="04-05 SW ADMIRALTY"/>
    <s v="ADMIRALTY NATIONAL MONUMENT"/>
    <x v="7"/>
    <x v="0"/>
    <n v="2"/>
    <n v="57.352359999999997"/>
    <n v="-134.37197"/>
    <s v="JLSCHALKOWSKI"/>
    <n v="1"/>
    <n v="1"/>
  </r>
  <r>
    <d v="2012-04-24T00:00:00"/>
    <x v="4"/>
    <n v="4"/>
    <n v="24"/>
    <n v="3"/>
    <x v="4"/>
    <x v="182"/>
    <x v="23"/>
    <s v="04-05 SW ADMIRALTY"/>
    <s v="ADMIRALTY NATIONAL MONUMENT"/>
    <x v="7"/>
    <x v="5"/>
    <n v="3"/>
    <n v="57.352359999999997"/>
    <n v="-134.37197"/>
    <s v="SHANEKING"/>
    <n v="1"/>
    <n v="1"/>
  </r>
  <r>
    <d v="2012-04-25T00:00:00"/>
    <x v="4"/>
    <n v="4"/>
    <n v="25"/>
    <n v="4"/>
    <x v="0"/>
    <x v="182"/>
    <x v="23"/>
    <s v="04-05 SW ADMIRALTY"/>
    <s v="ADMIRALTY NATIONAL MONUMENT"/>
    <x v="7"/>
    <x v="5"/>
    <n v="4"/>
    <n v="57.352359999999997"/>
    <n v="-134.37197"/>
    <s v="SHANEKING"/>
    <n v="1"/>
    <n v="1"/>
  </r>
  <r>
    <d v="2012-04-26T00:00:00"/>
    <x v="4"/>
    <n v="4"/>
    <n v="26"/>
    <n v="5"/>
    <x v="0"/>
    <x v="182"/>
    <x v="23"/>
    <s v="04-05 SW ADMIRALTY"/>
    <s v="ADMIRALTY NATIONAL MONUMENT"/>
    <x v="7"/>
    <x v="5"/>
    <n v="3"/>
    <n v="57.352359999999997"/>
    <n v="-134.37197"/>
    <s v="SHANEKING"/>
    <n v="1"/>
    <n v="1"/>
  </r>
  <r>
    <d v="2014-04-26T00:00:00"/>
    <x v="2"/>
    <n v="4"/>
    <n v="26"/>
    <n v="7"/>
    <x v="0"/>
    <x v="182"/>
    <x v="23"/>
    <s v="04-05 SW ADMIRALTY"/>
    <s v="ADMIRALTY NATIONAL MONUMENT"/>
    <x v="7"/>
    <x v="5"/>
    <n v="2"/>
    <n v="57.352359999999997"/>
    <n v="-134.37197"/>
    <s v="JLSCHALKOWSKI"/>
    <n v="1"/>
    <n v="1"/>
  </r>
  <r>
    <d v="2012-04-27T00:00:00"/>
    <x v="4"/>
    <n v="4"/>
    <n v="27"/>
    <n v="6"/>
    <x v="0"/>
    <x v="182"/>
    <x v="23"/>
    <s v="04-05 SW ADMIRALTY"/>
    <s v="ADMIRALTY NATIONAL MONUMENT"/>
    <x v="7"/>
    <x v="5"/>
    <n v="4"/>
    <n v="57.352359999999997"/>
    <n v="-134.37197"/>
    <s v="SHANEKING"/>
    <n v="1"/>
    <n v="1"/>
  </r>
  <r>
    <d v="2013-04-27T00:00:00"/>
    <x v="0"/>
    <n v="4"/>
    <n v="27"/>
    <n v="7"/>
    <x v="0"/>
    <x v="182"/>
    <x v="23"/>
    <s v="04-05 SW ADMIRALTY"/>
    <s v="ADMIRALTY NATIONAL MONUMENT"/>
    <x v="7"/>
    <x v="5"/>
    <n v="1"/>
    <n v="57.352359999999997"/>
    <n v="-134.37197"/>
    <s v="SHANEKING"/>
    <n v="1"/>
    <n v="1"/>
  </r>
  <r>
    <d v="2014-04-27T00:00:00"/>
    <x v="2"/>
    <n v="4"/>
    <n v="27"/>
    <n v="1"/>
    <x v="0"/>
    <x v="182"/>
    <x v="23"/>
    <s v="04-05 SW ADMIRALTY"/>
    <s v="ADMIRALTY NATIONAL MONUMENT"/>
    <x v="7"/>
    <x v="5"/>
    <n v="5"/>
    <n v="57.352359999999997"/>
    <n v="-134.37197"/>
    <s v="JLSCHALKOWSKI"/>
    <n v="1"/>
    <n v="1"/>
  </r>
  <r>
    <d v="2013-04-28T00:00:00"/>
    <x v="0"/>
    <n v="4"/>
    <n v="28"/>
    <n v="1"/>
    <x v="0"/>
    <x v="182"/>
    <x v="23"/>
    <s v="04-05 SW ADMIRALTY"/>
    <s v="ADMIRALTY NATIONAL MONUMENT"/>
    <x v="7"/>
    <x v="5"/>
    <n v="1.5"/>
    <n v="57.352359999999997"/>
    <n v="-134.37197"/>
    <s v="SHANEKING"/>
    <n v="1"/>
    <n v="1"/>
  </r>
  <r>
    <d v="2014-04-28T00:00:00"/>
    <x v="2"/>
    <n v="4"/>
    <n v="28"/>
    <n v="2"/>
    <x v="0"/>
    <x v="182"/>
    <x v="23"/>
    <s v="04-05 SW ADMIRALTY"/>
    <s v="ADMIRALTY NATIONAL MONUMENT"/>
    <x v="7"/>
    <x v="5"/>
    <n v="4"/>
    <n v="57.352359999999997"/>
    <n v="-134.37197"/>
    <s v="JLSCHALKOWSKI"/>
    <n v="1"/>
    <n v="1"/>
  </r>
  <r>
    <d v="2013-04-29T00:00:00"/>
    <x v="0"/>
    <n v="4"/>
    <n v="29"/>
    <n v="2"/>
    <x v="0"/>
    <x v="182"/>
    <x v="23"/>
    <s v="04-05 SW ADMIRALTY"/>
    <s v="ADMIRALTY NATIONAL MONUMENT"/>
    <x v="7"/>
    <x v="5"/>
    <n v="2"/>
    <n v="57.352359999999997"/>
    <n v="-134.37197"/>
    <s v="SHANEKING"/>
    <n v="1"/>
    <n v="1"/>
  </r>
  <r>
    <d v="2014-04-29T00:00:00"/>
    <x v="2"/>
    <n v="4"/>
    <n v="29"/>
    <n v="3"/>
    <x v="0"/>
    <x v="182"/>
    <x v="23"/>
    <s v="04-05 SW ADMIRALTY"/>
    <s v="ADMIRALTY NATIONAL MONUMENT"/>
    <x v="7"/>
    <x v="5"/>
    <n v="4"/>
    <n v="57.352359999999997"/>
    <n v="-134.37197"/>
    <s v="JLSCHALKOWSKI"/>
    <n v="1"/>
    <n v="1"/>
  </r>
  <r>
    <d v="2014-09-17T00:00:00"/>
    <x v="2"/>
    <n v="9"/>
    <n v="17"/>
    <n v="4"/>
    <x v="3"/>
    <x v="182"/>
    <x v="23"/>
    <s v="04-05 SW ADMIRALTY"/>
    <s v="ADMIRALTY NATIONAL MONUMENT"/>
    <x v="7"/>
    <x v="5"/>
    <n v="4.5"/>
    <n v="57.352359999999997"/>
    <n v="-134.37197"/>
    <s v="JLSCHALKOWSKI"/>
    <n v="2"/>
    <n v="1"/>
  </r>
  <r>
    <d v="2014-09-18T00:00:00"/>
    <x v="2"/>
    <n v="9"/>
    <n v="18"/>
    <n v="5"/>
    <x v="3"/>
    <x v="182"/>
    <x v="23"/>
    <s v="04-05 SW ADMIRALTY"/>
    <s v="ADMIRALTY NATIONAL MONUMENT"/>
    <x v="7"/>
    <x v="5"/>
    <n v="6.5"/>
    <n v="57.352359999999997"/>
    <n v="-134.37197"/>
    <s v="JLSCHALKOWSKI"/>
    <n v="2"/>
    <n v="1"/>
  </r>
  <r>
    <d v="2014-09-19T00:00:00"/>
    <x v="2"/>
    <n v="9"/>
    <n v="19"/>
    <n v="6"/>
    <x v="3"/>
    <x v="182"/>
    <x v="23"/>
    <s v="04-05 SW ADMIRALTY"/>
    <s v="ADMIRALTY NATIONAL MONUMENT"/>
    <x v="7"/>
    <x v="5"/>
    <n v="8"/>
    <n v="57.352359999999997"/>
    <n v="-134.37197"/>
    <s v="JLSCHALKOWSKI"/>
    <n v="2"/>
    <n v="1"/>
  </r>
  <r>
    <d v="2014-09-20T00:00:00"/>
    <x v="2"/>
    <n v="9"/>
    <n v="20"/>
    <n v="7"/>
    <x v="3"/>
    <x v="182"/>
    <x v="23"/>
    <s v="04-05 SW ADMIRALTY"/>
    <s v="ADMIRALTY NATIONAL MONUMENT"/>
    <x v="7"/>
    <x v="5"/>
    <n v="6.25"/>
    <n v="57.352359999999997"/>
    <n v="-134.37197"/>
    <s v="JLSCHALKOWSKI"/>
    <n v="1"/>
    <n v="1"/>
  </r>
  <r>
    <d v="2014-09-21T00:00:00"/>
    <x v="2"/>
    <n v="9"/>
    <n v="21"/>
    <n v="1"/>
    <x v="3"/>
    <x v="182"/>
    <x v="23"/>
    <s v="04-05 SW ADMIRALTY"/>
    <s v="ADMIRALTY NATIONAL MONUMENT"/>
    <x v="7"/>
    <x v="5"/>
    <n v="6.75"/>
    <n v="57.352359999999997"/>
    <n v="-134.37197"/>
    <s v="JLSCHALKOWSKI"/>
    <n v="1"/>
    <n v="1"/>
  </r>
  <r>
    <d v="2014-09-22T00:00:00"/>
    <x v="2"/>
    <n v="9"/>
    <n v="22"/>
    <n v="2"/>
    <x v="3"/>
    <x v="182"/>
    <x v="23"/>
    <s v="04-05 SW ADMIRALTY"/>
    <s v="ADMIRALTY NATIONAL MONUMENT"/>
    <x v="7"/>
    <x v="5"/>
    <n v="6.5"/>
    <n v="57.352359999999997"/>
    <n v="-134.37197"/>
    <s v="JLSCHALKOWSKI"/>
    <n v="1"/>
    <n v="1"/>
  </r>
  <r>
    <d v="2012-05-03T00:00:00"/>
    <x v="4"/>
    <n v="5"/>
    <n v="3"/>
    <n v="5"/>
    <x v="0"/>
    <x v="182"/>
    <x v="23"/>
    <s v="04-05 SW ADMIRALTY"/>
    <s v="ADMIRALTY NATIONAL MONUMENT"/>
    <x v="50"/>
    <x v="4"/>
    <n v="1"/>
    <n v="57.352359999999997"/>
    <n v="-134.37197"/>
    <s v="RBEERS"/>
    <n v="1"/>
    <n v="1"/>
  </r>
  <r>
    <d v="2012-05-05T00:00:00"/>
    <x v="4"/>
    <n v="5"/>
    <n v="5"/>
    <n v="7"/>
    <x v="0"/>
    <x v="182"/>
    <x v="23"/>
    <s v="04-05 SW ADMIRALTY"/>
    <s v="ADMIRALTY NATIONAL MONUMENT"/>
    <x v="50"/>
    <x v="4"/>
    <n v="1"/>
    <n v="57.352359999999997"/>
    <n v="-134.37197"/>
    <s v="RBEERS"/>
    <n v="1"/>
    <n v="1"/>
  </r>
  <r>
    <d v="2012-05-06T00:00:00"/>
    <x v="4"/>
    <n v="5"/>
    <n v="6"/>
    <n v="1"/>
    <x v="0"/>
    <x v="182"/>
    <x v="23"/>
    <s v="04-05 SW ADMIRALTY"/>
    <s v="ADMIRALTY NATIONAL MONUMENT"/>
    <x v="50"/>
    <x v="4"/>
    <n v="1"/>
    <n v="57.352359999999997"/>
    <n v="-134.37197"/>
    <s v="RBEERS"/>
    <n v="1"/>
    <n v="1"/>
  </r>
  <r>
    <d v="2012-05-07T00:00:00"/>
    <x v="4"/>
    <n v="5"/>
    <n v="7"/>
    <n v="2"/>
    <x v="0"/>
    <x v="182"/>
    <x v="23"/>
    <s v="04-05 SW ADMIRALTY"/>
    <s v="ADMIRALTY NATIONAL MONUMENT"/>
    <x v="50"/>
    <x v="4"/>
    <n v="1"/>
    <n v="57.352359999999997"/>
    <n v="-134.37197"/>
    <s v="RBEERS"/>
    <n v="1"/>
    <n v="1"/>
  </r>
  <r>
    <d v="2012-05-08T00:00:00"/>
    <x v="4"/>
    <n v="5"/>
    <n v="8"/>
    <n v="3"/>
    <x v="0"/>
    <x v="182"/>
    <x v="23"/>
    <s v="04-05 SW ADMIRALTY"/>
    <s v="ADMIRALTY NATIONAL MONUMENT"/>
    <x v="50"/>
    <x v="4"/>
    <n v="0.5"/>
    <n v="57.352359999999997"/>
    <n v="-134.37197"/>
    <s v="RBEERS"/>
    <n v="1"/>
    <n v="1"/>
  </r>
  <r>
    <d v="2011-09-16T00:00:00"/>
    <x v="1"/>
    <n v="9"/>
    <n v="16"/>
    <n v="6"/>
    <x v="3"/>
    <x v="182"/>
    <x v="23"/>
    <s v="04-05 SW ADMIRALTY"/>
    <s v="ADMIRALTY NATIONAL MONUMENT"/>
    <x v="50"/>
    <x v="4"/>
    <n v="4"/>
    <n v="57.352359999999997"/>
    <n v="-134.37197"/>
    <s v="RBEERS"/>
    <n v="1"/>
    <n v="1"/>
  </r>
  <r>
    <d v="2011-09-16T00:00:00"/>
    <x v="1"/>
    <n v="9"/>
    <n v="16"/>
    <n v="6"/>
    <x v="3"/>
    <x v="182"/>
    <x v="23"/>
    <s v="04-05 SW ADMIRALTY"/>
    <s v="ADMIRALTY NATIONAL MONUMENT"/>
    <x v="50"/>
    <x v="4"/>
    <n v="5"/>
    <n v="57.352359999999997"/>
    <n v="-134.37197"/>
    <s v="RBEERS"/>
    <n v="1"/>
    <n v="1"/>
  </r>
  <r>
    <d v="2011-09-17T00:00:00"/>
    <x v="1"/>
    <n v="9"/>
    <n v="17"/>
    <n v="7"/>
    <x v="3"/>
    <x v="182"/>
    <x v="23"/>
    <s v="04-05 SW ADMIRALTY"/>
    <s v="ADMIRALTY NATIONAL MONUMENT"/>
    <x v="50"/>
    <x v="4"/>
    <n v="5"/>
    <n v="57.352359999999997"/>
    <n v="-134.37197"/>
    <s v="RBEERS"/>
    <n v="1"/>
    <n v="1"/>
  </r>
  <r>
    <d v="2011-09-18T00:00:00"/>
    <x v="1"/>
    <n v="9"/>
    <n v="18"/>
    <n v="1"/>
    <x v="3"/>
    <x v="182"/>
    <x v="23"/>
    <s v="04-05 SW ADMIRALTY"/>
    <s v="ADMIRALTY NATIONAL MONUMENT"/>
    <x v="50"/>
    <x v="4"/>
    <n v="5"/>
    <n v="57.352359999999997"/>
    <n v="-134.37197"/>
    <s v="RBEERS"/>
    <n v="1"/>
    <n v="1"/>
  </r>
  <r>
    <d v="2011-09-20T00:00:00"/>
    <x v="1"/>
    <n v="9"/>
    <n v="20"/>
    <n v="3"/>
    <x v="3"/>
    <x v="182"/>
    <x v="23"/>
    <s v="04-05 SW ADMIRALTY"/>
    <s v="ADMIRALTY NATIONAL MONUMENT"/>
    <x v="50"/>
    <x v="4"/>
    <n v="4.5"/>
    <n v="57.352359999999997"/>
    <n v="-134.37197"/>
    <s v="RBEERS"/>
    <n v="1"/>
    <n v="1"/>
  </r>
  <r>
    <d v="2011-09-21T00:00:00"/>
    <x v="1"/>
    <n v="9"/>
    <n v="21"/>
    <n v="4"/>
    <x v="3"/>
    <x v="182"/>
    <x v="23"/>
    <s v="04-05 SW ADMIRALTY"/>
    <s v="ADMIRALTY NATIONAL MONUMENT"/>
    <x v="50"/>
    <x v="4"/>
    <n v="4"/>
    <n v="57.352359999999997"/>
    <n v="-134.37197"/>
    <s v="RBEERS"/>
    <n v="1"/>
    <n v="1"/>
  </r>
  <r>
    <d v="2011-09-23T00:00:00"/>
    <x v="1"/>
    <n v="9"/>
    <n v="23"/>
    <n v="6"/>
    <x v="3"/>
    <x v="182"/>
    <x v="23"/>
    <s v="04-05 SW ADMIRALTY"/>
    <s v="ADMIRALTY NATIONAL MONUMENT"/>
    <x v="50"/>
    <x v="4"/>
    <n v="4"/>
    <n v="57.352359999999997"/>
    <n v="-134.37197"/>
    <s v="RBEERS"/>
    <n v="1"/>
    <n v="1"/>
  </r>
  <r>
    <d v="2013-09-23T00:00:00"/>
    <x v="0"/>
    <n v="9"/>
    <n v="23"/>
    <n v="2"/>
    <x v="3"/>
    <x v="182"/>
    <x v="23"/>
    <s v="04-05 SW ADMIRALTY"/>
    <s v="ADMIRALTY NATIONAL MONUMENT"/>
    <x v="7"/>
    <x v="4"/>
    <n v="6"/>
    <n v="57.352359999999997"/>
    <n v="-134.37197"/>
    <s v="SHANEKING"/>
    <n v="1"/>
    <n v="1"/>
  </r>
  <r>
    <d v="2013-09-24T00:00:00"/>
    <x v="0"/>
    <n v="9"/>
    <n v="24"/>
    <n v="3"/>
    <x v="3"/>
    <x v="182"/>
    <x v="23"/>
    <s v="04-05 SW ADMIRALTY"/>
    <s v="ADMIRALTY NATIONAL MONUMENT"/>
    <x v="7"/>
    <x v="4"/>
    <n v="4"/>
    <n v="57.352359999999997"/>
    <n v="-134.37197"/>
    <s v="SHANEKING"/>
    <n v="1"/>
    <n v="1"/>
  </r>
  <r>
    <d v="2014-09-29T00:00:00"/>
    <x v="2"/>
    <n v="9"/>
    <n v="29"/>
    <n v="2"/>
    <x v="3"/>
    <x v="182"/>
    <x v="23"/>
    <s v="04-05 SW ADMIRALTY"/>
    <s v="ADMIRALTY NATIONAL MONUMENT"/>
    <x v="7"/>
    <x v="4"/>
    <n v="5.25"/>
    <n v="57.352359999999997"/>
    <n v="-134.37197"/>
    <s v="JLSCHALKOWSKI"/>
    <n v="1"/>
    <n v="1"/>
  </r>
  <r>
    <d v="2011-05-04T00:00:00"/>
    <x v="1"/>
    <n v="5"/>
    <n v="4"/>
    <n v="4"/>
    <x v="0"/>
    <x v="183"/>
    <x v="18"/>
    <s v="04-13 PERIL STRAIT"/>
    <s v="SITKA R.D."/>
    <x v="23"/>
    <x v="0"/>
    <n v="0.5"/>
    <n v="57.641820000000003"/>
    <n v="-135.58421000000001"/>
    <s v="JENNIFERMACDONALD"/>
    <n v="1"/>
    <n v="1"/>
  </r>
  <r>
    <d v="2011-05-05T00:00:00"/>
    <x v="1"/>
    <n v="5"/>
    <n v="5"/>
    <n v="5"/>
    <x v="0"/>
    <x v="183"/>
    <x v="18"/>
    <s v="04-13 PERIL STRAIT"/>
    <s v="SITKA R.D."/>
    <x v="61"/>
    <x v="0"/>
    <n v="2"/>
    <n v="57.641820000000003"/>
    <n v="-135.58421000000001"/>
    <s v="JENNIFERMACDONALD"/>
    <n v="1"/>
    <n v="1"/>
  </r>
  <r>
    <d v="2011-05-05T00:00:00"/>
    <x v="1"/>
    <n v="5"/>
    <n v="5"/>
    <n v="5"/>
    <x v="0"/>
    <x v="183"/>
    <x v="18"/>
    <s v="04-13 PERIL STRAIT"/>
    <s v="SITKA R.D."/>
    <x v="23"/>
    <x v="0"/>
    <n v="1"/>
    <n v="57.641820000000003"/>
    <n v="-135.58421000000001"/>
    <s v="JENNIFERMACDONALD"/>
    <n v="2"/>
    <n v="1"/>
  </r>
  <r>
    <d v="2011-05-06T00:00:00"/>
    <x v="1"/>
    <n v="5"/>
    <n v="6"/>
    <n v="6"/>
    <x v="0"/>
    <x v="183"/>
    <x v="18"/>
    <s v="04-13 PERIL STRAIT"/>
    <s v="SITKA R.D."/>
    <x v="61"/>
    <x v="0"/>
    <n v="1"/>
    <n v="57.641820000000003"/>
    <n v="-135.58421000000001"/>
    <s v="JENNIFERMACDONALD"/>
    <n v="1"/>
    <n v="1"/>
  </r>
  <r>
    <d v="2011-05-06T00:00:00"/>
    <x v="1"/>
    <n v="5"/>
    <n v="6"/>
    <n v="6"/>
    <x v="0"/>
    <x v="183"/>
    <x v="18"/>
    <s v="04-13 PERIL STRAIT"/>
    <s v="SITKA R.D."/>
    <x v="23"/>
    <x v="0"/>
    <n v="2"/>
    <n v="57.641820000000003"/>
    <n v="-135.58421000000001"/>
    <s v="JENNIFERMACDONALD"/>
    <n v="2"/>
    <n v="1"/>
  </r>
  <r>
    <d v="2011-05-07T00:00:00"/>
    <x v="1"/>
    <n v="5"/>
    <n v="7"/>
    <n v="7"/>
    <x v="0"/>
    <x v="183"/>
    <x v="18"/>
    <s v="04-13 PERIL STRAIT"/>
    <s v="SITKA R.D."/>
    <x v="61"/>
    <x v="0"/>
    <n v="2"/>
    <n v="57.641820000000003"/>
    <n v="-135.58421000000001"/>
    <s v="JENNIFERMACDONALD"/>
    <n v="1"/>
    <n v="1"/>
  </r>
  <r>
    <d v="2011-05-07T00:00:00"/>
    <x v="1"/>
    <n v="5"/>
    <n v="7"/>
    <n v="7"/>
    <x v="0"/>
    <x v="183"/>
    <x v="18"/>
    <s v="04-13 PERIL STRAIT"/>
    <s v="SITKA R.D."/>
    <x v="23"/>
    <x v="0"/>
    <n v="1"/>
    <n v="57.641820000000003"/>
    <n v="-135.58421000000001"/>
    <s v="JENNIFERMACDONALD"/>
    <n v="2"/>
    <n v="1"/>
  </r>
  <r>
    <d v="2012-07-06T00:00:00"/>
    <x v="4"/>
    <n v="7"/>
    <n v="6"/>
    <n v="6"/>
    <x v="1"/>
    <x v="184"/>
    <x v="18"/>
    <s v="04-13 PERIL STRAIT"/>
    <s v="SITKA R.D."/>
    <x v="83"/>
    <x v="2"/>
    <n v="8"/>
    <n v="57.742669999999997"/>
    <n v="-135.76839000000001"/>
    <s v="PHKILLIAN"/>
    <n v="13"/>
    <n v="1"/>
  </r>
  <r>
    <d v="2012-07-07T00:00:00"/>
    <x v="4"/>
    <n v="7"/>
    <n v="7"/>
    <n v="7"/>
    <x v="1"/>
    <x v="184"/>
    <x v="18"/>
    <s v="04-13 PERIL STRAIT"/>
    <s v="SITKA R.D."/>
    <x v="83"/>
    <x v="2"/>
    <n v="9"/>
    <n v="57.742669999999997"/>
    <n v="-135.76839000000001"/>
    <s v="PHKILLIAN"/>
    <n v="13"/>
    <n v="1"/>
  </r>
  <r>
    <d v="2014-06-23T00:00:00"/>
    <x v="2"/>
    <n v="6"/>
    <n v="23"/>
    <n v="2"/>
    <x v="1"/>
    <x v="184"/>
    <x v="18"/>
    <s v="04-13 PERIL STRAIT"/>
    <s v="SITKA R.D."/>
    <x v="13"/>
    <x v="3"/>
    <n v="2"/>
    <n v="57.742669999999997"/>
    <n v="-135.76839000000001"/>
    <s v="SRUSSELL03"/>
    <n v="3"/>
    <n v="1"/>
  </r>
  <r>
    <d v="2012-08-04T00:00:00"/>
    <x v="4"/>
    <n v="8"/>
    <n v="4"/>
    <n v="7"/>
    <x v="1"/>
    <x v="184"/>
    <x v="18"/>
    <s v="04-13 PERIL STRAIT"/>
    <s v="SITKA R.D."/>
    <x v="23"/>
    <x v="3"/>
    <n v="1.5"/>
    <n v="57.742669999999997"/>
    <n v="-135.76839000000001"/>
    <s v="PHKILLIAN"/>
    <n v="6"/>
    <n v="1"/>
  </r>
  <r>
    <d v="2014-09-07T00:00:00"/>
    <x v="2"/>
    <n v="9"/>
    <n v="7"/>
    <n v="1"/>
    <x v="1"/>
    <x v="184"/>
    <x v="18"/>
    <s v="04-13 PERIL STRAIT"/>
    <s v="SITKA R.D."/>
    <x v="60"/>
    <x v="3"/>
    <n v="4"/>
    <n v="57.742669999999997"/>
    <n v="-135.76839000000001"/>
    <s v="JLSCHALKOWSKI"/>
    <n v="4"/>
    <n v="1"/>
  </r>
  <r>
    <d v="2015-06-08T00:00:00"/>
    <x v="3"/>
    <n v="6"/>
    <n v="8"/>
    <n v="2"/>
    <x v="1"/>
    <x v="184"/>
    <x v="18"/>
    <s v="04-13 PERIL STRAIT"/>
    <s v="SITKA R.D."/>
    <x v="26"/>
    <x v="4"/>
    <n v="1.5"/>
    <n v="57.742669999999997"/>
    <n v="-135.76839000000001"/>
    <s v="RBEERS"/>
    <n v="21"/>
    <n v="2"/>
  </r>
  <r>
    <d v="2015-06-08T00:00:00"/>
    <x v="3"/>
    <n v="6"/>
    <n v="8"/>
    <n v="2"/>
    <x v="1"/>
    <x v="184"/>
    <x v="18"/>
    <s v="04-13 PERIL STRAIT"/>
    <s v="SITKA R.D."/>
    <x v="26"/>
    <x v="4"/>
    <n v="2"/>
    <n v="57.742669999999997"/>
    <n v="-135.76839000000001"/>
    <s v="RBEERS"/>
    <n v="47"/>
    <n v="4"/>
  </r>
  <r>
    <d v="2014-06-23T00:00:00"/>
    <x v="2"/>
    <n v="6"/>
    <n v="23"/>
    <n v="2"/>
    <x v="1"/>
    <x v="184"/>
    <x v="18"/>
    <s v="04-13 PERIL STRAIT"/>
    <s v="SITKA R.D."/>
    <x v="13"/>
    <x v="4"/>
    <n v="2"/>
    <n v="57.742669999999997"/>
    <n v="-135.76839000000001"/>
    <s v="SRUSSELL03"/>
    <n v="8"/>
    <n v="1"/>
  </r>
  <r>
    <d v="2015-07-16T00:00:00"/>
    <x v="3"/>
    <n v="7"/>
    <n v="16"/>
    <n v="5"/>
    <x v="1"/>
    <x v="184"/>
    <x v="18"/>
    <s v="04-13 PERIL STRAIT"/>
    <s v="SITKA R.D."/>
    <x v="26"/>
    <x v="4"/>
    <n v="2"/>
    <n v="57.742669999999997"/>
    <n v="-135.76839000000001"/>
    <s v="RBEERS"/>
    <n v="23"/>
    <n v="2"/>
  </r>
  <r>
    <d v="2015-07-16T00:00:00"/>
    <x v="3"/>
    <n v="7"/>
    <n v="16"/>
    <n v="5"/>
    <x v="1"/>
    <x v="184"/>
    <x v="18"/>
    <s v="04-13 PERIL STRAIT"/>
    <s v="SITKA R.D."/>
    <x v="26"/>
    <x v="4"/>
    <n v="3"/>
    <n v="57.742669999999997"/>
    <n v="-135.76839000000001"/>
    <s v="RBEERS"/>
    <n v="22"/>
    <n v="2"/>
  </r>
  <r>
    <d v="2015-07-23T00:00:00"/>
    <x v="3"/>
    <n v="7"/>
    <n v="23"/>
    <n v="5"/>
    <x v="1"/>
    <x v="184"/>
    <x v="18"/>
    <s v="04-13 PERIL STRAIT"/>
    <s v="SITKA R.D."/>
    <x v="26"/>
    <x v="4"/>
    <n v="2"/>
    <n v="57.742669999999997"/>
    <n v="-135.76839000000001"/>
    <s v="RBEERS"/>
    <n v="17"/>
    <n v="1"/>
  </r>
  <r>
    <d v="2015-07-23T00:00:00"/>
    <x v="3"/>
    <n v="7"/>
    <n v="23"/>
    <n v="5"/>
    <x v="1"/>
    <x v="184"/>
    <x v="18"/>
    <s v="04-13 PERIL STRAIT"/>
    <s v="SITKA R.D."/>
    <x v="26"/>
    <x v="4"/>
    <n v="3"/>
    <n v="57.742669999999997"/>
    <n v="-135.76839000000001"/>
    <s v="RBEERS"/>
    <n v="11"/>
    <n v="1"/>
  </r>
  <r>
    <d v="2014-08-18T00:00:00"/>
    <x v="2"/>
    <n v="8"/>
    <n v="18"/>
    <n v="2"/>
    <x v="1"/>
    <x v="184"/>
    <x v="18"/>
    <s v="04-13 PERIL STRAIT"/>
    <s v="SITKA R.D."/>
    <x v="26"/>
    <x v="4"/>
    <n v="3"/>
    <n v="57.742669999999997"/>
    <n v="-135.76839000000001"/>
    <s v="RBEERS"/>
    <n v="29"/>
    <n v="3"/>
  </r>
  <r>
    <d v="2013-04-30T00:00:00"/>
    <x v="0"/>
    <n v="4"/>
    <n v="30"/>
    <n v="3"/>
    <x v="0"/>
    <x v="184"/>
    <x v="18"/>
    <s v="04-13 PERIL STRAIT"/>
    <s v="SITKA R.D."/>
    <x v="61"/>
    <x v="0"/>
    <n v="1"/>
    <n v="57.742669999999997"/>
    <n v="-135.76839000000001"/>
    <s v="SRUSSELL03"/>
    <n v="1"/>
    <n v="1"/>
  </r>
  <r>
    <d v="2015-04-30T00:00:00"/>
    <x v="3"/>
    <n v="4"/>
    <n v="30"/>
    <n v="5"/>
    <x v="0"/>
    <x v="184"/>
    <x v="18"/>
    <s v="04-13 PERIL STRAIT"/>
    <s v="SITKA R.D."/>
    <x v="23"/>
    <x v="0"/>
    <n v="2"/>
    <n v="57.742669999999997"/>
    <n v="-135.76839000000001"/>
    <s v="LBDEVICHE"/>
    <n v="2"/>
    <n v="1"/>
  </r>
  <r>
    <d v="2012-05-01T00:00:00"/>
    <x v="4"/>
    <n v="5"/>
    <n v="1"/>
    <n v="3"/>
    <x v="0"/>
    <x v="184"/>
    <x v="18"/>
    <s v="04-13 PERIL STRAIT"/>
    <s v="SITKA R.D."/>
    <x v="23"/>
    <x v="0"/>
    <n v="1"/>
    <n v="57.742669999999997"/>
    <n v="-135.76839000000001"/>
    <s v="PHKILLIAN"/>
    <n v="1"/>
    <n v="1"/>
  </r>
  <r>
    <d v="2015-05-01T00:00:00"/>
    <x v="3"/>
    <n v="5"/>
    <n v="1"/>
    <n v="6"/>
    <x v="0"/>
    <x v="184"/>
    <x v="18"/>
    <s v="04-13 PERIL STRAIT"/>
    <s v="SITKA R.D."/>
    <x v="23"/>
    <x v="0"/>
    <n v="1"/>
    <n v="57.742669999999997"/>
    <n v="-135.76839000000001"/>
    <s v="LBDEVICHE"/>
    <n v="2"/>
    <n v="1"/>
  </r>
  <r>
    <d v="2012-05-02T00:00:00"/>
    <x v="4"/>
    <n v="5"/>
    <n v="2"/>
    <n v="4"/>
    <x v="0"/>
    <x v="184"/>
    <x v="18"/>
    <s v="04-13 PERIL STRAIT"/>
    <s v="SITKA R.D."/>
    <x v="23"/>
    <x v="0"/>
    <n v="1"/>
    <n v="57.742669999999997"/>
    <n v="-135.76839000000001"/>
    <s v="PHKILLIAN"/>
    <n v="1"/>
    <n v="1"/>
  </r>
  <r>
    <d v="2014-05-02T00:00:00"/>
    <x v="2"/>
    <n v="5"/>
    <n v="2"/>
    <n v="6"/>
    <x v="0"/>
    <x v="184"/>
    <x v="18"/>
    <s v="04-13 PERIL STRAIT"/>
    <s v="SITKA R.D."/>
    <x v="23"/>
    <x v="0"/>
    <n v="0.5"/>
    <n v="57.742669999999997"/>
    <n v="-135.76839000000001"/>
    <s v="SRUSSELL03"/>
    <n v="1"/>
    <n v="1"/>
  </r>
  <r>
    <d v="2015-05-02T00:00:00"/>
    <x v="3"/>
    <n v="5"/>
    <n v="2"/>
    <n v="7"/>
    <x v="0"/>
    <x v="184"/>
    <x v="18"/>
    <s v="04-13 PERIL STRAIT"/>
    <s v="SITKA R.D."/>
    <x v="23"/>
    <x v="0"/>
    <n v="1"/>
    <n v="57.742669999999997"/>
    <n v="-135.76839000000001"/>
    <s v="LBDEVICHE"/>
    <n v="2"/>
    <n v="1"/>
  </r>
  <r>
    <d v="2014-05-03T00:00:00"/>
    <x v="2"/>
    <n v="5"/>
    <n v="3"/>
    <n v="7"/>
    <x v="0"/>
    <x v="184"/>
    <x v="18"/>
    <s v="04-13 PERIL STRAIT"/>
    <s v="SITKA R.D."/>
    <x v="61"/>
    <x v="0"/>
    <n v="4"/>
    <n v="57.742669999999997"/>
    <n v="-135.76839000000001"/>
    <s v="SRUSSELL03"/>
    <n v="1"/>
    <n v="1"/>
  </r>
  <r>
    <d v="2012-05-03T00:00:00"/>
    <x v="4"/>
    <n v="5"/>
    <n v="3"/>
    <n v="5"/>
    <x v="0"/>
    <x v="184"/>
    <x v="18"/>
    <s v="04-13 PERIL STRAIT"/>
    <s v="SITKA R.D."/>
    <x v="23"/>
    <x v="0"/>
    <n v="1"/>
    <n v="57.742669999999997"/>
    <n v="-135.76839000000001"/>
    <s v="PHKILLIAN"/>
    <n v="1"/>
    <n v="1"/>
  </r>
  <r>
    <d v="2012-05-04T00:00:00"/>
    <x v="4"/>
    <n v="5"/>
    <n v="4"/>
    <n v="6"/>
    <x v="0"/>
    <x v="184"/>
    <x v="18"/>
    <s v="04-13 PERIL STRAIT"/>
    <s v="SITKA R.D."/>
    <x v="23"/>
    <x v="0"/>
    <n v="2"/>
    <n v="57.742669999999997"/>
    <n v="-135.76839000000001"/>
    <s v="PHKILLIAN"/>
    <n v="1"/>
    <n v="1"/>
  </r>
  <r>
    <d v="2013-05-04T00:00:00"/>
    <x v="0"/>
    <n v="5"/>
    <n v="4"/>
    <n v="7"/>
    <x v="0"/>
    <x v="184"/>
    <x v="18"/>
    <s v="04-13 PERIL STRAIT"/>
    <s v="SITKA R.D."/>
    <x v="23"/>
    <x v="0"/>
    <n v="1"/>
    <n v="57.742669999999997"/>
    <n v="-135.76839000000001"/>
    <s v="SRUSSELL03"/>
    <n v="2"/>
    <n v="1"/>
  </r>
  <r>
    <d v="2015-05-04T00:00:00"/>
    <x v="3"/>
    <n v="5"/>
    <n v="4"/>
    <n v="2"/>
    <x v="0"/>
    <x v="184"/>
    <x v="18"/>
    <s v="04-13 PERIL STRAIT"/>
    <s v="SITKA R.D."/>
    <x v="23"/>
    <x v="0"/>
    <n v="3"/>
    <n v="57.742669999999997"/>
    <n v="-135.76839000000001"/>
    <s v="LBDEVICHE"/>
    <n v="2"/>
    <n v="1"/>
  </r>
  <r>
    <d v="2014-05-05T00:00:00"/>
    <x v="2"/>
    <n v="5"/>
    <n v="5"/>
    <n v="2"/>
    <x v="0"/>
    <x v="184"/>
    <x v="18"/>
    <s v="04-13 PERIL STRAIT"/>
    <s v="SITKA R.D."/>
    <x v="23"/>
    <x v="0"/>
    <n v="1"/>
    <n v="57.742669999999997"/>
    <n v="-135.76839000000001"/>
    <s v="SRUSSELL03"/>
    <n v="1"/>
    <n v="1"/>
  </r>
  <r>
    <d v="2012-05-05T00:00:00"/>
    <x v="4"/>
    <n v="5"/>
    <n v="5"/>
    <n v="7"/>
    <x v="0"/>
    <x v="184"/>
    <x v="18"/>
    <s v="04-13 PERIL STRAIT"/>
    <s v="SITKA R.D."/>
    <x v="37"/>
    <x v="0"/>
    <n v="3"/>
    <n v="57.742669999999997"/>
    <n v="-135.76839000000001"/>
    <s v="PHKILLIAN"/>
    <n v="1"/>
    <n v="1"/>
  </r>
  <r>
    <d v="2013-05-05T00:00:00"/>
    <x v="0"/>
    <n v="5"/>
    <n v="5"/>
    <n v="1"/>
    <x v="0"/>
    <x v="184"/>
    <x v="18"/>
    <s v="04-13 PERIL STRAIT"/>
    <s v="SITKA R.D."/>
    <x v="23"/>
    <x v="0"/>
    <n v="0.25"/>
    <n v="57.742669999999997"/>
    <n v="-135.76839000000001"/>
    <s v="SRUSSELL03"/>
    <n v="2"/>
    <n v="1"/>
  </r>
  <r>
    <d v="2015-05-05T00:00:00"/>
    <x v="3"/>
    <n v="5"/>
    <n v="5"/>
    <n v="3"/>
    <x v="0"/>
    <x v="184"/>
    <x v="18"/>
    <s v="04-13 PERIL STRAIT"/>
    <s v="SITKA R.D."/>
    <x v="23"/>
    <x v="0"/>
    <n v="3"/>
    <n v="57.742669999999997"/>
    <n v="-135.76839000000001"/>
    <s v="LBDEVICHE"/>
    <n v="2"/>
    <n v="1"/>
  </r>
  <r>
    <d v="2014-05-06T00:00:00"/>
    <x v="2"/>
    <n v="5"/>
    <n v="6"/>
    <n v="3"/>
    <x v="0"/>
    <x v="184"/>
    <x v="18"/>
    <s v="04-13 PERIL STRAIT"/>
    <s v="SITKA R.D."/>
    <x v="23"/>
    <x v="0"/>
    <n v="1"/>
    <n v="57.742669999999997"/>
    <n v="-135.76839000000001"/>
    <s v="SRUSSELL03"/>
    <n v="1"/>
    <n v="1"/>
  </r>
  <r>
    <d v="2012-05-06T00:00:00"/>
    <x v="4"/>
    <n v="5"/>
    <n v="6"/>
    <n v="1"/>
    <x v="0"/>
    <x v="184"/>
    <x v="18"/>
    <s v="04-13 PERIL STRAIT"/>
    <s v="SITKA R.D."/>
    <x v="37"/>
    <x v="0"/>
    <n v="1"/>
    <n v="57.742669999999997"/>
    <n v="-135.76839000000001"/>
    <s v="PHKILLIAN"/>
    <n v="2"/>
    <n v="2"/>
  </r>
  <r>
    <d v="2013-05-06T00:00:00"/>
    <x v="0"/>
    <n v="5"/>
    <n v="6"/>
    <n v="2"/>
    <x v="0"/>
    <x v="184"/>
    <x v="18"/>
    <s v="04-13 PERIL STRAIT"/>
    <s v="SITKA R.D."/>
    <x v="23"/>
    <x v="0"/>
    <n v="1"/>
    <n v="57.742669999999997"/>
    <n v="-135.76839000000001"/>
    <s v="SRUSSELL03"/>
    <n v="2"/>
    <n v="1"/>
  </r>
  <r>
    <d v="2015-05-06T00:00:00"/>
    <x v="3"/>
    <n v="5"/>
    <n v="6"/>
    <n v="4"/>
    <x v="0"/>
    <x v="184"/>
    <x v="18"/>
    <s v="04-13 PERIL STRAIT"/>
    <s v="SITKA R.D."/>
    <x v="23"/>
    <x v="0"/>
    <n v="2"/>
    <n v="57.742669999999997"/>
    <n v="-135.76839000000001"/>
    <s v="LBDEVICHE"/>
    <n v="1"/>
    <n v="1"/>
  </r>
  <r>
    <d v="2014-05-07T00:00:00"/>
    <x v="2"/>
    <n v="5"/>
    <n v="7"/>
    <n v="4"/>
    <x v="0"/>
    <x v="184"/>
    <x v="18"/>
    <s v="04-13 PERIL STRAIT"/>
    <s v="SITKA R.D."/>
    <x v="23"/>
    <x v="0"/>
    <n v="1"/>
    <n v="57.742669999999997"/>
    <n v="-135.76839000000001"/>
    <s v="SRUSSELL03"/>
    <n v="1"/>
    <n v="1"/>
  </r>
  <r>
    <d v="2012-05-07T00:00:00"/>
    <x v="4"/>
    <n v="5"/>
    <n v="7"/>
    <n v="2"/>
    <x v="0"/>
    <x v="184"/>
    <x v="18"/>
    <s v="04-13 PERIL STRAIT"/>
    <s v="SITKA R.D."/>
    <x v="37"/>
    <x v="0"/>
    <n v="2"/>
    <n v="57.742669999999997"/>
    <n v="-135.76839000000001"/>
    <s v="PHKILLIAN"/>
    <n v="1"/>
    <n v="1"/>
  </r>
  <r>
    <d v="2013-05-07T00:00:00"/>
    <x v="0"/>
    <n v="5"/>
    <n v="7"/>
    <n v="3"/>
    <x v="0"/>
    <x v="184"/>
    <x v="18"/>
    <s v="04-13 PERIL STRAIT"/>
    <s v="SITKA R.D."/>
    <x v="23"/>
    <x v="0"/>
    <n v="2"/>
    <n v="57.742669999999997"/>
    <n v="-135.76839000000001"/>
    <s v="SRUSSELL03"/>
    <n v="2"/>
    <n v="1"/>
  </r>
  <r>
    <d v="2015-05-07T00:00:00"/>
    <x v="3"/>
    <n v="5"/>
    <n v="7"/>
    <n v="5"/>
    <x v="0"/>
    <x v="184"/>
    <x v="18"/>
    <s v="04-13 PERIL STRAIT"/>
    <s v="SITKA R.D."/>
    <x v="23"/>
    <x v="0"/>
    <n v="1"/>
    <n v="57.742669999999997"/>
    <n v="-135.76839000000001"/>
    <s v="LBDEVICHE"/>
    <n v="1"/>
    <n v="1"/>
  </r>
  <r>
    <d v="2012-05-08T00:00:00"/>
    <x v="4"/>
    <n v="5"/>
    <n v="8"/>
    <n v="3"/>
    <x v="0"/>
    <x v="184"/>
    <x v="18"/>
    <s v="04-13 PERIL STRAIT"/>
    <s v="SITKA R.D."/>
    <x v="23"/>
    <x v="0"/>
    <n v="1"/>
    <n v="57.742669999999997"/>
    <n v="-135.76839000000001"/>
    <s v="PHKILLIAN"/>
    <n v="1"/>
    <n v="1"/>
  </r>
  <r>
    <d v="2013-05-08T00:00:00"/>
    <x v="0"/>
    <n v="5"/>
    <n v="8"/>
    <n v="4"/>
    <x v="0"/>
    <x v="184"/>
    <x v="18"/>
    <s v="04-13 PERIL STRAIT"/>
    <s v="SITKA R.D."/>
    <x v="23"/>
    <x v="0"/>
    <n v="1"/>
    <n v="57.742669999999997"/>
    <n v="-135.76839000000001"/>
    <s v="SRUSSELL03"/>
    <n v="2"/>
    <n v="1"/>
  </r>
  <r>
    <d v="2014-05-09T00:00:00"/>
    <x v="2"/>
    <n v="5"/>
    <n v="9"/>
    <n v="6"/>
    <x v="0"/>
    <x v="184"/>
    <x v="18"/>
    <s v="04-13 PERIL STRAIT"/>
    <s v="SITKA R.D."/>
    <x v="23"/>
    <x v="0"/>
    <n v="0.5"/>
    <n v="57.742669999999997"/>
    <n v="-135.76839000000001"/>
    <s v="SRUSSELL03"/>
    <n v="1"/>
    <n v="1"/>
  </r>
  <r>
    <d v="2013-05-09T00:00:00"/>
    <x v="0"/>
    <n v="5"/>
    <n v="9"/>
    <n v="5"/>
    <x v="0"/>
    <x v="184"/>
    <x v="18"/>
    <s v="04-13 PERIL STRAIT"/>
    <s v="SITKA R.D."/>
    <x v="23"/>
    <x v="0"/>
    <n v="1"/>
    <n v="57.742669999999997"/>
    <n v="-135.76839000000001"/>
    <s v="SRUSSELL03"/>
    <n v="2"/>
    <n v="1"/>
  </r>
  <r>
    <d v="2012-05-11T00:00:00"/>
    <x v="4"/>
    <n v="5"/>
    <n v="11"/>
    <n v="6"/>
    <x v="0"/>
    <x v="184"/>
    <x v="18"/>
    <s v="04-13 PERIL STRAIT"/>
    <s v="SITKA R.D."/>
    <x v="23"/>
    <x v="0"/>
    <n v="2"/>
    <n v="57.742669999999997"/>
    <n v="-135.76839000000001"/>
    <s v="PHKILLIAN"/>
    <n v="2"/>
    <n v="1"/>
  </r>
  <r>
    <d v="2014-05-11T00:00:00"/>
    <x v="2"/>
    <n v="5"/>
    <n v="11"/>
    <n v="1"/>
    <x v="0"/>
    <x v="184"/>
    <x v="18"/>
    <s v="04-13 PERIL STRAIT"/>
    <s v="SITKA R.D."/>
    <x v="23"/>
    <x v="0"/>
    <n v="3"/>
    <n v="57.742669999999997"/>
    <n v="-135.76839000000001"/>
    <s v="SRUSSELL03"/>
    <n v="3"/>
    <n v="1"/>
  </r>
  <r>
    <d v="2011-05-11T00:00:00"/>
    <x v="1"/>
    <n v="5"/>
    <n v="11"/>
    <n v="4"/>
    <x v="0"/>
    <x v="184"/>
    <x v="18"/>
    <s v="04-13 PERIL STRAIT"/>
    <s v="SITKA R.D."/>
    <x v="23"/>
    <x v="0"/>
    <n v="1"/>
    <n v="57.742669999999997"/>
    <n v="-135.76839000000001"/>
    <s v="JENNIFERMACDONALD"/>
    <n v="2"/>
    <n v="1"/>
  </r>
  <r>
    <d v="2013-05-11T00:00:00"/>
    <x v="0"/>
    <n v="5"/>
    <n v="11"/>
    <n v="7"/>
    <x v="0"/>
    <x v="184"/>
    <x v="18"/>
    <s v="04-13 PERIL STRAIT"/>
    <s v="SITKA R.D."/>
    <x v="23"/>
    <x v="0"/>
    <n v="1"/>
    <n v="57.742669999999997"/>
    <n v="-135.76839000000001"/>
    <s v="SRUSSELL03"/>
    <n v="2"/>
    <n v="1"/>
  </r>
  <r>
    <d v="2015-05-11T00:00:00"/>
    <x v="3"/>
    <n v="5"/>
    <n v="11"/>
    <n v="2"/>
    <x v="0"/>
    <x v="184"/>
    <x v="18"/>
    <s v="04-13 PERIL STRAIT"/>
    <s v="SITKA R.D."/>
    <x v="23"/>
    <x v="0"/>
    <n v="4"/>
    <n v="57.742669999999997"/>
    <n v="-135.76839000000001"/>
    <s v="LBDEVICHE"/>
    <n v="2"/>
    <n v="1"/>
  </r>
  <r>
    <d v="2012-05-12T00:00:00"/>
    <x v="4"/>
    <n v="5"/>
    <n v="12"/>
    <n v="7"/>
    <x v="0"/>
    <x v="184"/>
    <x v="18"/>
    <s v="04-13 PERIL STRAIT"/>
    <s v="SITKA R.D."/>
    <x v="23"/>
    <x v="0"/>
    <n v="2"/>
    <n v="57.742669999999997"/>
    <n v="-135.76839000000001"/>
    <s v="PHKILLIAN"/>
    <n v="2"/>
    <n v="1"/>
  </r>
  <r>
    <d v="2014-05-12T00:00:00"/>
    <x v="2"/>
    <n v="5"/>
    <n v="12"/>
    <n v="2"/>
    <x v="0"/>
    <x v="184"/>
    <x v="18"/>
    <s v="04-13 PERIL STRAIT"/>
    <s v="SITKA R.D."/>
    <x v="23"/>
    <x v="0"/>
    <n v="1"/>
    <n v="57.742669999999997"/>
    <n v="-135.76839000000001"/>
    <s v="SRUSSELL03"/>
    <n v="3"/>
    <n v="1"/>
  </r>
  <r>
    <d v="2011-05-12T00:00:00"/>
    <x v="1"/>
    <n v="5"/>
    <n v="12"/>
    <n v="5"/>
    <x v="0"/>
    <x v="184"/>
    <x v="18"/>
    <s v="04-13 PERIL STRAIT"/>
    <s v="SITKA R.D."/>
    <x v="23"/>
    <x v="0"/>
    <n v="1"/>
    <n v="57.742669999999997"/>
    <n v="-135.76839000000001"/>
    <s v="JENNIFERMACDONALD"/>
    <n v="2"/>
    <n v="1"/>
  </r>
  <r>
    <d v="2013-05-12T00:00:00"/>
    <x v="0"/>
    <n v="5"/>
    <n v="12"/>
    <n v="1"/>
    <x v="0"/>
    <x v="184"/>
    <x v="18"/>
    <s v="04-13 PERIL STRAIT"/>
    <s v="SITKA R.D."/>
    <x v="23"/>
    <x v="0"/>
    <n v="0.25"/>
    <n v="57.742669999999997"/>
    <n v="-135.76839000000001"/>
    <s v="SRUSSELL03"/>
    <n v="2"/>
    <n v="1"/>
  </r>
  <r>
    <d v="2015-05-12T00:00:00"/>
    <x v="3"/>
    <n v="5"/>
    <n v="12"/>
    <n v="3"/>
    <x v="0"/>
    <x v="184"/>
    <x v="18"/>
    <s v="04-13 PERIL STRAIT"/>
    <s v="SITKA R.D."/>
    <x v="23"/>
    <x v="0"/>
    <n v="2"/>
    <n v="57.742669999999997"/>
    <n v="-135.76839000000001"/>
    <s v="LBDEVICHE"/>
    <n v="2"/>
    <n v="1"/>
  </r>
  <r>
    <d v="2012-05-13T00:00:00"/>
    <x v="4"/>
    <n v="5"/>
    <n v="13"/>
    <n v="1"/>
    <x v="0"/>
    <x v="184"/>
    <x v="18"/>
    <s v="04-13 PERIL STRAIT"/>
    <s v="SITKA R.D."/>
    <x v="23"/>
    <x v="0"/>
    <n v="2"/>
    <n v="57.742669999999997"/>
    <n v="-135.76839000000001"/>
    <s v="PHKILLIAN"/>
    <n v="2"/>
    <n v="1"/>
  </r>
  <r>
    <d v="2011-05-13T00:00:00"/>
    <x v="1"/>
    <n v="5"/>
    <n v="13"/>
    <n v="6"/>
    <x v="0"/>
    <x v="184"/>
    <x v="18"/>
    <s v="04-13 PERIL STRAIT"/>
    <s v="SITKA R.D."/>
    <x v="23"/>
    <x v="0"/>
    <n v="1"/>
    <n v="57.742669999999997"/>
    <n v="-135.76839000000001"/>
    <s v="JENNIFERMACDONALD"/>
    <n v="2"/>
    <n v="1"/>
  </r>
  <r>
    <d v="2013-05-13T00:00:00"/>
    <x v="0"/>
    <n v="5"/>
    <n v="13"/>
    <n v="2"/>
    <x v="0"/>
    <x v="184"/>
    <x v="18"/>
    <s v="04-13 PERIL STRAIT"/>
    <s v="SITKA R.D."/>
    <x v="23"/>
    <x v="0"/>
    <n v="2"/>
    <n v="57.742669999999997"/>
    <n v="-135.76839000000001"/>
    <s v="SRUSSELL03"/>
    <n v="2"/>
    <n v="1"/>
  </r>
  <r>
    <d v="2015-05-13T00:00:00"/>
    <x v="3"/>
    <n v="5"/>
    <n v="13"/>
    <n v="4"/>
    <x v="0"/>
    <x v="184"/>
    <x v="18"/>
    <s v="04-13 PERIL STRAIT"/>
    <s v="SITKA R.D."/>
    <x v="23"/>
    <x v="0"/>
    <n v="2"/>
    <n v="57.742669999999997"/>
    <n v="-135.76839000000001"/>
    <s v="LBDEVICHE"/>
    <n v="2"/>
    <n v="1"/>
  </r>
  <r>
    <d v="2012-05-14T00:00:00"/>
    <x v="4"/>
    <n v="5"/>
    <n v="14"/>
    <n v="2"/>
    <x v="0"/>
    <x v="184"/>
    <x v="18"/>
    <s v="04-13 PERIL STRAIT"/>
    <s v="SITKA R.D."/>
    <x v="23"/>
    <x v="0"/>
    <n v="2"/>
    <n v="57.742669999999997"/>
    <n v="-135.76839000000001"/>
    <s v="PHKILLIAN"/>
    <n v="2"/>
    <n v="1"/>
  </r>
  <r>
    <d v="2014-05-14T00:00:00"/>
    <x v="2"/>
    <n v="5"/>
    <n v="14"/>
    <n v="4"/>
    <x v="0"/>
    <x v="184"/>
    <x v="18"/>
    <s v="04-13 PERIL STRAIT"/>
    <s v="SITKA R.D."/>
    <x v="23"/>
    <x v="0"/>
    <n v="2"/>
    <n v="57.742669999999997"/>
    <n v="-135.76839000000001"/>
    <s v="SRUSSELL03"/>
    <n v="3"/>
    <n v="1"/>
  </r>
  <r>
    <d v="2011-05-14T00:00:00"/>
    <x v="1"/>
    <n v="5"/>
    <n v="14"/>
    <n v="7"/>
    <x v="0"/>
    <x v="184"/>
    <x v="18"/>
    <s v="04-13 PERIL STRAIT"/>
    <s v="SITKA R.D."/>
    <x v="23"/>
    <x v="0"/>
    <n v="4"/>
    <n v="57.742669999999997"/>
    <n v="-135.76839000000001"/>
    <s v="JENNIFERMACDONALD"/>
    <n v="2"/>
    <n v="1"/>
  </r>
  <r>
    <d v="2013-05-14T00:00:00"/>
    <x v="0"/>
    <n v="5"/>
    <n v="14"/>
    <n v="3"/>
    <x v="0"/>
    <x v="184"/>
    <x v="18"/>
    <s v="04-13 PERIL STRAIT"/>
    <s v="SITKA R.D."/>
    <x v="23"/>
    <x v="0"/>
    <n v="3"/>
    <n v="57.742669999999997"/>
    <n v="-135.76839000000001"/>
    <s v="SRUSSELL03"/>
    <n v="1"/>
    <n v="1"/>
  </r>
  <r>
    <d v="2015-05-14T00:00:00"/>
    <x v="3"/>
    <n v="5"/>
    <n v="14"/>
    <n v="5"/>
    <x v="0"/>
    <x v="184"/>
    <x v="18"/>
    <s v="04-13 PERIL STRAIT"/>
    <s v="SITKA R.D."/>
    <x v="23"/>
    <x v="0"/>
    <n v="2"/>
    <n v="57.742669999999997"/>
    <n v="-135.76839000000001"/>
    <s v="LBDEVICHE"/>
    <n v="2"/>
    <n v="1"/>
  </r>
  <r>
    <d v="2014-05-15T00:00:00"/>
    <x v="2"/>
    <n v="5"/>
    <n v="15"/>
    <n v="5"/>
    <x v="0"/>
    <x v="184"/>
    <x v="18"/>
    <s v="04-13 PERIL STRAIT"/>
    <s v="SITKA R.D."/>
    <x v="23"/>
    <x v="0"/>
    <n v="1"/>
    <n v="57.742669999999997"/>
    <n v="-135.76839000000001"/>
    <s v="SRUSSELL03"/>
    <n v="3"/>
    <n v="1"/>
  </r>
  <r>
    <d v="2011-05-15T00:00:00"/>
    <x v="1"/>
    <n v="5"/>
    <n v="15"/>
    <n v="1"/>
    <x v="0"/>
    <x v="184"/>
    <x v="18"/>
    <s v="04-13 PERIL STRAIT"/>
    <s v="SITKA R.D."/>
    <x v="23"/>
    <x v="0"/>
    <n v="1"/>
    <n v="57.742669999999997"/>
    <n v="-135.76839000000001"/>
    <s v="JENNIFERMACDONALD"/>
    <n v="1"/>
    <n v="1"/>
  </r>
  <r>
    <d v="2013-05-15T00:00:00"/>
    <x v="0"/>
    <n v="5"/>
    <n v="15"/>
    <n v="4"/>
    <x v="0"/>
    <x v="184"/>
    <x v="18"/>
    <s v="04-13 PERIL STRAIT"/>
    <s v="SITKA R.D."/>
    <x v="23"/>
    <x v="0"/>
    <n v="1"/>
    <n v="57.742669999999997"/>
    <n v="-135.76839000000001"/>
    <s v="SRUSSELL03"/>
    <n v="2"/>
    <n v="1"/>
  </r>
  <r>
    <d v="2015-05-15T00:00:00"/>
    <x v="3"/>
    <n v="5"/>
    <n v="15"/>
    <n v="6"/>
    <x v="0"/>
    <x v="184"/>
    <x v="18"/>
    <s v="04-13 PERIL STRAIT"/>
    <s v="SITKA R.D."/>
    <x v="23"/>
    <x v="0"/>
    <n v="2"/>
    <n v="57.742669999999997"/>
    <n v="-135.76839000000001"/>
    <s v="LBDEVICHE"/>
    <n v="2"/>
    <n v="1"/>
  </r>
  <r>
    <d v="2014-05-16T00:00:00"/>
    <x v="2"/>
    <n v="5"/>
    <n v="16"/>
    <n v="6"/>
    <x v="0"/>
    <x v="184"/>
    <x v="18"/>
    <s v="04-13 PERIL STRAIT"/>
    <s v="SITKA R.D."/>
    <x v="23"/>
    <x v="0"/>
    <n v="4"/>
    <n v="57.742669999999997"/>
    <n v="-135.76839000000001"/>
    <s v="SRUSSELL03"/>
    <n v="3"/>
    <n v="1"/>
  </r>
  <r>
    <d v="2011-05-16T00:00:00"/>
    <x v="1"/>
    <n v="5"/>
    <n v="16"/>
    <n v="2"/>
    <x v="0"/>
    <x v="184"/>
    <x v="18"/>
    <s v="04-13 PERIL STRAIT"/>
    <s v="SITKA R.D."/>
    <x v="23"/>
    <x v="0"/>
    <n v="1"/>
    <n v="57.742669999999997"/>
    <n v="-135.76839000000001"/>
    <s v="JENNIFERMACDONALD"/>
    <n v="1"/>
    <n v="1"/>
  </r>
  <r>
    <d v="2013-05-16T00:00:00"/>
    <x v="0"/>
    <n v="5"/>
    <n v="16"/>
    <n v="5"/>
    <x v="0"/>
    <x v="184"/>
    <x v="18"/>
    <s v="04-13 PERIL STRAIT"/>
    <s v="SITKA R.D."/>
    <x v="23"/>
    <x v="0"/>
    <n v="4"/>
    <n v="57.742669999999997"/>
    <n v="-135.76839000000001"/>
    <s v="SRUSSELL03"/>
    <n v="2"/>
    <n v="1"/>
  </r>
  <r>
    <d v="2015-05-16T00:00:00"/>
    <x v="3"/>
    <n v="5"/>
    <n v="16"/>
    <n v="7"/>
    <x v="0"/>
    <x v="184"/>
    <x v="18"/>
    <s v="04-13 PERIL STRAIT"/>
    <s v="SITKA R.D."/>
    <x v="23"/>
    <x v="0"/>
    <n v="1"/>
    <n v="57.742669999999997"/>
    <n v="-135.76839000000001"/>
    <s v="LBDEVICHE"/>
    <n v="1"/>
    <n v="1"/>
  </r>
  <r>
    <d v="2012-05-17T00:00:00"/>
    <x v="4"/>
    <n v="5"/>
    <n v="17"/>
    <n v="5"/>
    <x v="0"/>
    <x v="184"/>
    <x v="18"/>
    <s v="04-13 PERIL STRAIT"/>
    <s v="SITKA R.D."/>
    <x v="23"/>
    <x v="0"/>
    <n v="1"/>
    <n v="57.742669999999997"/>
    <n v="-135.76839000000001"/>
    <s v="PHKILLIAN"/>
    <n v="2"/>
    <n v="1"/>
  </r>
  <r>
    <d v="2013-05-17T00:00:00"/>
    <x v="0"/>
    <n v="5"/>
    <n v="17"/>
    <n v="6"/>
    <x v="0"/>
    <x v="184"/>
    <x v="18"/>
    <s v="04-13 PERIL STRAIT"/>
    <s v="SITKA R.D."/>
    <x v="37"/>
    <x v="0"/>
    <n v="5"/>
    <n v="57.742669999999997"/>
    <n v="-135.76839000000001"/>
    <s v="SRUSSELL03"/>
    <n v="1"/>
    <n v="1"/>
  </r>
  <r>
    <d v="2011-05-17T00:00:00"/>
    <x v="1"/>
    <n v="5"/>
    <n v="17"/>
    <n v="3"/>
    <x v="0"/>
    <x v="184"/>
    <x v="18"/>
    <s v="04-13 PERIL STRAIT"/>
    <s v="SITKA R.D."/>
    <x v="23"/>
    <x v="0"/>
    <n v="1"/>
    <n v="57.742669999999997"/>
    <n v="-135.76839000000001"/>
    <s v="JENNIFERMACDONALD"/>
    <n v="1"/>
    <n v="1"/>
  </r>
  <r>
    <d v="2015-05-18T00:00:00"/>
    <x v="3"/>
    <n v="5"/>
    <n v="18"/>
    <n v="2"/>
    <x v="0"/>
    <x v="184"/>
    <x v="18"/>
    <s v="04-13 PERIL STRAIT"/>
    <s v="SITKA R.D."/>
    <x v="23"/>
    <x v="0"/>
    <n v="3"/>
    <n v="57.742669999999997"/>
    <n v="-135.76839000000001"/>
    <s v="LBDEVICHE"/>
    <n v="1"/>
    <n v="1"/>
  </r>
  <r>
    <d v="2011-05-19T00:00:00"/>
    <x v="1"/>
    <n v="5"/>
    <n v="19"/>
    <n v="5"/>
    <x v="0"/>
    <x v="184"/>
    <x v="18"/>
    <s v="04-13 PERIL STRAIT"/>
    <s v="SITKA R.D."/>
    <x v="61"/>
    <x v="0"/>
    <n v="3"/>
    <n v="57.742669999999997"/>
    <n v="-135.76839000000001"/>
    <s v="JENNIFERMACDONALD"/>
    <n v="1"/>
    <n v="1"/>
  </r>
  <r>
    <d v="2014-09-15T00:00:00"/>
    <x v="2"/>
    <n v="9"/>
    <n v="15"/>
    <n v="2"/>
    <x v="3"/>
    <x v="184"/>
    <x v="18"/>
    <s v="04-13 PERIL STRAIT"/>
    <s v="SITKA R.D."/>
    <x v="61"/>
    <x v="0"/>
    <n v="4"/>
    <n v="57.742669999999997"/>
    <n v="-135.76839000000001"/>
    <s v="SRUSSELL03"/>
    <n v="1"/>
    <n v="1"/>
  </r>
  <r>
    <d v="2014-09-15T00:00:00"/>
    <x v="2"/>
    <n v="9"/>
    <n v="15"/>
    <n v="2"/>
    <x v="3"/>
    <x v="184"/>
    <x v="18"/>
    <s v="04-13 PERIL STRAIT"/>
    <s v="SITKA R.D."/>
    <x v="61"/>
    <x v="0"/>
    <n v="5"/>
    <n v="57.742669999999997"/>
    <n v="-135.76839000000001"/>
    <s v="SRUSSELL03"/>
    <n v="2"/>
    <n v="1"/>
  </r>
  <r>
    <d v="2012-09-15T00:00:00"/>
    <x v="4"/>
    <n v="9"/>
    <n v="15"/>
    <n v="7"/>
    <x v="3"/>
    <x v="184"/>
    <x v="18"/>
    <s v="04-13 PERIL STRAIT"/>
    <s v="SITKA R.D."/>
    <x v="23"/>
    <x v="0"/>
    <n v="6"/>
    <n v="57.742669999999997"/>
    <n v="-135.76839000000001"/>
    <s v="PHKILLIAN"/>
    <n v="3"/>
    <n v="1"/>
  </r>
  <r>
    <d v="2013-09-15T00:00:00"/>
    <x v="0"/>
    <n v="9"/>
    <n v="15"/>
    <n v="1"/>
    <x v="3"/>
    <x v="184"/>
    <x v="18"/>
    <s v="04-13 PERIL STRAIT"/>
    <s v="SITKA R.D."/>
    <x v="37"/>
    <x v="0"/>
    <n v="6"/>
    <n v="57.742669999999997"/>
    <n v="-135.76839000000001"/>
    <s v="SRUSSELL03"/>
    <n v="2"/>
    <n v="1"/>
  </r>
  <r>
    <d v="2014-09-16T00:00:00"/>
    <x v="2"/>
    <n v="9"/>
    <n v="16"/>
    <n v="3"/>
    <x v="3"/>
    <x v="184"/>
    <x v="18"/>
    <s v="04-13 PERIL STRAIT"/>
    <s v="SITKA R.D."/>
    <x v="61"/>
    <x v="0"/>
    <n v="6"/>
    <n v="57.742669999999997"/>
    <n v="-135.76839000000001"/>
    <s v="SRUSSELL03"/>
    <n v="3"/>
    <n v="2"/>
  </r>
  <r>
    <d v="2012-09-16T00:00:00"/>
    <x v="4"/>
    <n v="9"/>
    <n v="16"/>
    <n v="1"/>
    <x v="3"/>
    <x v="184"/>
    <x v="18"/>
    <s v="04-13 PERIL STRAIT"/>
    <s v="SITKA R.D."/>
    <x v="23"/>
    <x v="0"/>
    <n v="6"/>
    <n v="57.742669999999997"/>
    <n v="-135.76839000000001"/>
    <s v="PHKILLIAN"/>
    <n v="3"/>
    <n v="1"/>
  </r>
  <r>
    <d v="2011-09-16T00:00:00"/>
    <x v="1"/>
    <n v="9"/>
    <n v="16"/>
    <n v="6"/>
    <x v="3"/>
    <x v="184"/>
    <x v="18"/>
    <s v="04-13 PERIL STRAIT"/>
    <s v="SITKA R.D."/>
    <x v="61"/>
    <x v="0"/>
    <n v="4"/>
    <n v="57.742669999999997"/>
    <n v="-135.76839000000001"/>
    <s v="JENNIFERMACDONALD"/>
    <n v="1"/>
    <n v="1"/>
  </r>
  <r>
    <d v="2015-09-16T00:00:00"/>
    <x v="3"/>
    <n v="9"/>
    <n v="16"/>
    <n v="4"/>
    <x v="3"/>
    <x v="184"/>
    <x v="18"/>
    <s v="04-13 PERIL STRAIT"/>
    <s v="SITKA R.D."/>
    <x v="61"/>
    <x v="0"/>
    <n v="4"/>
    <n v="57.742669999999997"/>
    <n v="-135.76839000000001"/>
    <s v="LBDEVICHE"/>
    <n v="1"/>
    <n v="1"/>
  </r>
  <r>
    <d v="2012-09-17T00:00:00"/>
    <x v="4"/>
    <n v="9"/>
    <n v="17"/>
    <n v="2"/>
    <x v="3"/>
    <x v="184"/>
    <x v="18"/>
    <s v="04-13 PERIL STRAIT"/>
    <s v="SITKA R.D."/>
    <x v="23"/>
    <x v="0"/>
    <n v="6"/>
    <n v="57.742669999999997"/>
    <n v="-135.76839000000001"/>
    <s v="PHKILLIAN"/>
    <n v="3"/>
    <n v="1"/>
  </r>
  <r>
    <d v="2011-09-17T00:00:00"/>
    <x v="1"/>
    <n v="9"/>
    <n v="17"/>
    <n v="7"/>
    <x v="3"/>
    <x v="184"/>
    <x v="18"/>
    <s v="04-13 PERIL STRAIT"/>
    <s v="SITKA R.D."/>
    <x v="61"/>
    <x v="0"/>
    <n v="4"/>
    <n v="57.742669999999997"/>
    <n v="-135.76839000000001"/>
    <s v="JENNIFERMACDONALD"/>
    <n v="1"/>
    <n v="1"/>
  </r>
  <r>
    <d v="2015-09-17T00:00:00"/>
    <x v="3"/>
    <n v="9"/>
    <n v="17"/>
    <n v="5"/>
    <x v="3"/>
    <x v="184"/>
    <x v="18"/>
    <s v="04-13 PERIL STRAIT"/>
    <s v="SITKA R.D."/>
    <x v="61"/>
    <x v="0"/>
    <n v="5"/>
    <n v="57.742669999999997"/>
    <n v="-135.76839000000001"/>
    <s v="LBDEVICHE"/>
    <n v="1"/>
    <n v="1"/>
  </r>
  <r>
    <d v="2012-09-18T00:00:00"/>
    <x v="4"/>
    <n v="9"/>
    <n v="18"/>
    <n v="3"/>
    <x v="3"/>
    <x v="184"/>
    <x v="18"/>
    <s v="04-13 PERIL STRAIT"/>
    <s v="SITKA R.D."/>
    <x v="23"/>
    <x v="0"/>
    <n v="6"/>
    <n v="57.742669999999997"/>
    <n v="-135.76839000000001"/>
    <s v="PHKILLIAN"/>
    <n v="3"/>
    <n v="1"/>
  </r>
  <r>
    <d v="2011-09-18T00:00:00"/>
    <x v="1"/>
    <n v="9"/>
    <n v="18"/>
    <n v="1"/>
    <x v="3"/>
    <x v="184"/>
    <x v="18"/>
    <s v="04-13 PERIL STRAIT"/>
    <s v="SITKA R.D."/>
    <x v="61"/>
    <x v="0"/>
    <n v="3"/>
    <n v="57.742669999999997"/>
    <n v="-135.76839000000001"/>
    <s v="JENNIFERMACDONALD"/>
    <n v="1"/>
    <n v="1"/>
  </r>
  <r>
    <d v="2015-09-18T00:00:00"/>
    <x v="3"/>
    <n v="9"/>
    <n v="18"/>
    <n v="6"/>
    <x v="3"/>
    <x v="184"/>
    <x v="18"/>
    <s v="04-13 PERIL STRAIT"/>
    <s v="SITKA R.D."/>
    <x v="61"/>
    <x v="0"/>
    <n v="4"/>
    <n v="57.742669999999997"/>
    <n v="-135.76839000000001"/>
    <s v="LBDEVICHE"/>
    <n v="1"/>
    <n v="1"/>
  </r>
  <r>
    <d v="2012-09-19T00:00:00"/>
    <x v="4"/>
    <n v="9"/>
    <n v="19"/>
    <n v="4"/>
    <x v="3"/>
    <x v="184"/>
    <x v="18"/>
    <s v="04-13 PERIL STRAIT"/>
    <s v="SITKA R.D."/>
    <x v="23"/>
    <x v="0"/>
    <n v="6"/>
    <n v="57.742669999999997"/>
    <n v="-135.76839000000001"/>
    <s v="PHKILLIAN"/>
    <n v="3"/>
    <n v="1"/>
  </r>
  <r>
    <d v="2013-09-19T00:00:00"/>
    <x v="0"/>
    <n v="9"/>
    <n v="19"/>
    <n v="5"/>
    <x v="3"/>
    <x v="184"/>
    <x v="18"/>
    <s v="04-13 PERIL STRAIT"/>
    <s v="SITKA R.D."/>
    <x v="37"/>
    <x v="0"/>
    <n v="6"/>
    <n v="57.742669999999997"/>
    <n v="-135.76839000000001"/>
    <s v="SRUSSELL03"/>
    <n v="1"/>
    <n v="1"/>
  </r>
  <r>
    <d v="2014-09-20T00:00:00"/>
    <x v="2"/>
    <n v="9"/>
    <n v="20"/>
    <n v="7"/>
    <x v="3"/>
    <x v="184"/>
    <x v="18"/>
    <s v="04-13 PERIL STRAIT"/>
    <s v="SITKA R.D."/>
    <x v="61"/>
    <x v="0"/>
    <n v="4"/>
    <n v="57.742669999999997"/>
    <n v="-135.76839000000001"/>
    <s v="SRUSSELL03"/>
    <n v="3"/>
    <n v="2"/>
  </r>
  <r>
    <d v="2012-09-20T00:00:00"/>
    <x v="4"/>
    <n v="9"/>
    <n v="20"/>
    <n v="5"/>
    <x v="3"/>
    <x v="184"/>
    <x v="18"/>
    <s v="04-13 PERIL STRAIT"/>
    <s v="SITKA R.D."/>
    <x v="23"/>
    <x v="0"/>
    <n v="6"/>
    <n v="57.742669999999997"/>
    <n v="-135.76839000000001"/>
    <s v="PHKILLIAN"/>
    <n v="3"/>
    <n v="1"/>
  </r>
  <r>
    <d v="2011-09-20T00:00:00"/>
    <x v="1"/>
    <n v="9"/>
    <n v="20"/>
    <n v="3"/>
    <x v="3"/>
    <x v="184"/>
    <x v="18"/>
    <s v="04-13 PERIL STRAIT"/>
    <s v="SITKA R.D."/>
    <x v="37"/>
    <x v="0"/>
    <n v="5"/>
    <n v="57.742669999999997"/>
    <n v="-135.76839000000001"/>
    <s v="JENNIFERMACDONALD"/>
    <n v="1"/>
    <n v="1"/>
  </r>
  <r>
    <d v="2013-09-20T00:00:00"/>
    <x v="0"/>
    <n v="9"/>
    <n v="20"/>
    <n v="6"/>
    <x v="3"/>
    <x v="184"/>
    <x v="18"/>
    <s v="04-13 PERIL STRAIT"/>
    <s v="SITKA R.D."/>
    <x v="37"/>
    <x v="0"/>
    <n v="6"/>
    <n v="57.742669999999997"/>
    <n v="-135.76839000000001"/>
    <s v="SRUSSELL03"/>
    <n v="1"/>
    <n v="1"/>
  </r>
  <r>
    <d v="2012-09-21T00:00:00"/>
    <x v="4"/>
    <n v="9"/>
    <n v="21"/>
    <n v="6"/>
    <x v="3"/>
    <x v="184"/>
    <x v="18"/>
    <s v="04-13 PERIL STRAIT"/>
    <s v="SITKA R.D."/>
    <x v="23"/>
    <x v="0"/>
    <n v="6"/>
    <n v="57.742669999999997"/>
    <n v="-135.76839000000001"/>
    <s v="PHKILLIAN"/>
    <n v="3"/>
    <n v="1"/>
  </r>
  <r>
    <d v="2013-09-21T00:00:00"/>
    <x v="0"/>
    <n v="9"/>
    <n v="21"/>
    <n v="7"/>
    <x v="3"/>
    <x v="184"/>
    <x v="18"/>
    <s v="04-13 PERIL STRAIT"/>
    <s v="SITKA R.D."/>
    <x v="37"/>
    <x v="0"/>
    <n v="7"/>
    <n v="57.742669999999997"/>
    <n v="-135.76839000000001"/>
    <s v="SRUSSELL03"/>
    <n v="1"/>
    <n v="1"/>
  </r>
  <r>
    <d v="2015-09-21T00:00:00"/>
    <x v="3"/>
    <n v="9"/>
    <n v="21"/>
    <n v="2"/>
    <x v="3"/>
    <x v="184"/>
    <x v="18"/>
    <s v="04-13 PERIL STRAIT"/>
    <s v="SITKA R.D."/>
    <x v="61"/>
    <x v="0"/>
    <n v="3"/>
    <n v="57.742669999999997"/>
    <n v="-135.76839000000001"/>
    <s v="LBDEVICHE"/>
    <n v="1"/>
    <n v="1"/>
  </r>
  <r>
    <d v="2011-09-22T00:00:00"/>
    <x v="1"/>
    <n v="9"/>
    <n v="22"/>
    <n v="5"/>
    <x v="3"/>
    <x v="184"/>
    <x v="18"/>
    <s v="04-13 PERIL STRAIT"/>
    <s v="SITKA R.D."/>
    <x v="37"/>
    <x v="0"/>
    <n v="5"/>
    <n v="57.742669999999997"/>
    <n v="-135.76839000000001"/>
    <s v="JENNIFERMACDONALD"/>
    <n v="2"/>
    <n v="1"/>
  </r>
  <r>
    <d v="2015-09-22T00:00:00"/>
    <x v="3"/>
    <n v="9"/>
    <n v="22"/>
    <n v="3"/>
    <x v="3"/>
    <x v="184"/>
    <x v="18"/>
    <s v="04-13 PERIL STRAIT"/>
    <s v="SITKA R.D."/>
    <x v="61"/>
    <x v="0"/>
    <n v="5"/>
    <n v="57.742669999999997"/>
    <n v="-135.76839000000001"/>
    <s v="LBDEVICHE"/>
    <n v="1"/>
    <n v="1"/>
  </r>
  <r>
    <d v="2011-09-23T00:00:00"/>
    <x v="1"/>
    <n v="9"/>
    <n v="23"/>
    <n v="6"/>
    <x v="3"/>
    <x v="184"/>
    <x v="18"/>
    <s v="04-13 PERIL STRAIT"/>
    <s v="SITKA R.D."/>
    <x v="37"/>
    <x v="0"/>
    <n v="6"/>
    <n v="57.742669999999997"/>
    <n v="-135.76839000000001"/>
    <s v="JENNIFERMACDONALD"/>
    <n v="1"/>
    <n v="1"/>
  </r>
  <r>
    <d v="2014-09-25T00:00:00"/>
    <x v="2"/>
    <n v="9"/>
    <n v="25"/>
    <n v="5"/>
    <x v="3"/>
    <x v="184"/>
    <x v="18"/>
    <s v="04-13 PERIL STRAIT"/>
    <s v="SITKA R.D."/>
    <x v="61"/>
    <x v="0"/>
    <n v="4"/>
    <n v="57.742669999999997"/>
    <n v="-135.76839000000001"/>
    <s v="SRUSSELL03"/>
    <n v="3"/>
    <n v="2"/>
  </r>
  <r>
    <d v="2011-09-25T00:00:00"/>
    <x v="1"/>
    <n v="9"/>
    <n v="25"/>
    <n v="1"/>
    <x v="3"/>
    <x v="184"/>
    <x v="18"/>
    <s v="04-13 PERIL STRAIT"/>
    <s v="SITKA R.D."/>
    <x v="61"/>
    <x v="0"/>
    <n v="3"/>
    <n v="57.742669999999997"/>
    <n v="-135.76839000000001"/>
    <s v="JENNIFERMACDONALD"/>
    <n v="1"/>
    <n v="1"/>
  </r>
  <r>
    <d v="2015-09-29T00:00:00"/>
    <x v="3"/>
    <n v="9"/>
    <n v="29"/>
    <n v="3"/>
    <x v="3"/>
    <x v="184"/>
    <x v="18"/>
    <s v="04-13 PERIL STRAIT"/>
    <s v="SITKA R.D."/>
    <x v="23"/>
    <x v="0"/>
    <n v="5"/>
    <n v="57.742669999999997"/>
    <n v="-135.76839000000001"/>
    <s v="LBDEVICHE"/>
    <n v="1"/>
    <n v="1"/>
  </r>
  <r>
    <d v="2015-09-30T00:00:00"/>
    <x v="3"/>
    <n v="9"/>
    <n v="30"/>
    <n v="4"/>
    <x v="3"/>
    <x v="184"/>
    <x v="18"/>
    <s v="04-13 PERIL STRAIT"/>
    <s v="SITKA R.D."/>
    <x v="23"/>
    <x v="0"/>
    <n v="5"/>
    <n v="57.742669999999997"/>
    <n v="-135.76839000000001"/>
    <s v="LBDEVICHE"/>
    <n v="1"/>
    <n v="1"/>
  </r>
  <r>
    <d v="2015-10-01T00:00:00"/>
    <x v="3"/>
    <n v="10"/>
    <n v="1"/>
    <n v="5"/>
    <x v="3"/>
    <x v="184"/>
    <x v="18"/>
    <s v="04-13 PERIL STRAIT"/>
    <s v="SITKA R.D."/>
    <x v="23"/>
    <x v="0"/>
    <n v="5"/>
    <n v="57.742669999999997"/>
    <n v="-135.76839000000001"/>
    <s v="LBDEVICHE"/>
    <n v="1"/>
    <n v="1"/>
  </r>
  <r>
    <d v="2011-10-02T00:00:00"/>
    <x v="1"/>
    <n v="10"/>
    <n v="2"/>
    <n v="1"/>
    <x v="3"/>
    <x v="184"/>
    <x v="18"/>
    <s v="04-13 PERIL STRAIT"/>
    <s v="SITKA R.D."/>
    <x v="23"/>
    <x v="0"/>
    <n v="4"/>
    <n v="57.742669999999997"/>
    <n v="-135.76839000000001"/>
    <s v="JENNIFERMACDONALD"/>
    <n v="1"/>
    <n v="1"/>
  </r>
  <r>
    <d v="2015-10-02T00:00:00"/>
    <x v="3"/>
    <n v="10"/>
    <n v="2"/>
    <n v="6"/>
    <x v="3"/>
    <x v="184"/>
    <x v="18"/>
    <s v="04-13 PERIL STRAIT"/>
    <s v="SITKA R.D."/>
    <x v="23"/>
    <x v="0"/>
    <n v="5"/>
    <n v="57.742669999999997"/>
    <n v="-135.76839000000001"/>
    <s v="LBDEVICHE"/>
    <n v="1"/>
    <n v="1"/>
  </r>
  <r>
    <d v="2011-10-03T00:00:00"/>
    <x v="1"/>
    <n v="10"/>
    <n v="3"/>
    <n v="2"/>
    <x v="3"/>
    <x v="184"/>
    <x v="18"/>
    <s v="04-13 PERIL STRAIT"/>
    <s v="SITKA R.D."/>
    <x v="23"/>
    <x v="0"/>
    <n v="4"/>
    <n v="57.742669999999997"/>
    <n v="-135.76839000000001"/>
    <s v="JENNIFERMACDONALD"/>
    <n v="1"/>
    <n v="1"/>
  </r>
  <r>
    <d v="2011-11-07T00:00:00"/>
    <x v="1"/>
    <n v="11"/>
    <n v="7"/>
    <n v="2"/>
    <x v="3"/>
    <x v="184"/>
    <x v="18"/>
    <s v="04-13 PERIL STRAIT"/>
    <s v="SITKA R.D."/>
    <x v="37"/>
    <x v="6"/>
    <n v="2"/>
    <n v="57.742669999999997"/>
    <n v="-135.76839000000001"/>
    <s v="JENNIFERMACDONALD"/>
    <n v="3"/>
    <n v="1"/>
  </r>
  <r>
    <d v="2011-11-10T00:00:00"/>
    <x v="1"/>
    <n v="11"/>
    <n v="10"/>
    <n v="5"/>
    <x v="3"/>
    <x v="184"/>
    <x v="18"/>
    <s v="04-13 PERIL STRAIT"/>
    <s v="SITKA R.D."/>
    <x v="37"/>
    <x v="6"/>
    <n v="3"/>
    <n v="57.742669999999997"/>
    <n v="-135.76839000000001"/>
    <s v="JENNIFERMACDONALD"/>
    <n v="3"/>
    <n v="1"/>
  </r>
  <r>
    <d v="2013-11-16T00:00:00"/>
    <x v="0"/>
    <n v="11"/>
    <n v="16"/>
    <n v="7"/>
    <x v="3"/>
    <x v="184"/>
    <x v="18"/>
    <s v="04-13 PERIL STRAIT"/>
    <s v="SITKA R.D."/>
    <x v="37"/>
    <x v="6"/>
    <n v="7"/>
    <n v="57.742669999999997"/>
    <n v="-135.76839000000001"/>
    <s v="SRUSSELL03"/>
    <n v="3"/>
    <n v="1"/>
  </r>
  <r>
    <d v="2013-11-17T00:00:00"/>
    <x v="0"/>
    <n v="11"/>
    <n v="17"/>
    <n v="1"/>
    <x v="3"/>
    <x v="184"/>
    <x v="18"/>
    <s v="04-13 PERIL STRAIT"/>
    <s v="SITKA R.D."/>
    <x v="37"/>
    <x v="6"/>
    <n v="7"/>
    <n v="57.742669999999997"/>
    <n v="-135.76839000000001"/>
    <s v="SRUSSELL03"/>
    <n v="3"/>
    <n v="1"/>
  </r>
  <r>
    <d v="2013-11-18T00:00:00"/>
    <x v="0"/>
    <n v="11"/>
    <n v="18"/>
    <n v="2"/>
    <x v="3"/>
    <x v="184"/>
    <x v="18"/>
    <s v="04-13 PERIL STRAIT"/>
    <s v="SITKA R.D."/>
    <x v="37"/>
    <x v="6"/>
    <n v="7"/>
    <n v="57.742669999999997"/>
    <n v="-135.76839000000001"/>
    <s v="SRUSSELL03"/>
    <n v="2"/>
    <n v="1"/>
  </r>
  <r>
    <d v="2013-11-19T00:00:00"/>
    <x v="0"/>
    <n v="11"/>
    <n v="19"/>
    <n v="3"/>
    <x v="3"/>
    <x v="184"/>
    <x v="18"/>
    <s v="04-13 PERIL STRAIT"/>
    <s v="SITKA R.D."/>
    <x v="37"/>
    <x v="6"/>
    <n v="7"/>
    <n v="57.742669999999997"/>
    <n v="-135.76839000000001"/>
    <s v="SRUSSELL03"/>
    <n v="2"/>
    <n v="1"/>
  </r>
  <r>
    <d v="2013-11-20T00:00:00"/>
    <x v="0"/>
    <n v="11"/>
    <n v="20"/>
    <n v="4"/>
    <x v="3"/>
    <x v="184"/>
    <x v="18"/>
    <s v="04-13 PERIL STRAIT"/>
    <s v="SITKA R.D."/>
    <x v="37"/>
    <x v="6"/>
    <n v="7"/>
    <n v="57.742669999999997"/>
    <n v="-135.76839000000001"/>
    <s v="SRUSSELL03"/>
    <n v="2"/>
    <n v="1"/>
  </r>
  <r>
    <d v="2011-12-06T00:00:00"/>
    <x v="1"/>
    <n v="12"/>
    <n v="6"/>
    <n v="3"/>
    <x v="3"/>
    <x v="184"/>
    <x v="18"/>
    <s v="04-13 PERIL STRAIT"/>
    <s v="SITKA R.D."/>
    <x v="23"/>
    <x v="6"/>
    <n v="5"/>
    <n v="57.742669999999997"/>
    <n v="-135.76839000000001"/>
    <s v="JENNIFERMACDONALD"/>
    <n v="4"/>
    <n v="1"/>
  </r>
  <r>
    <d v="2013-12-20T00:00:00"/>
    <x v="0"/>
    <n v="12"/>
    <n v="20"/>
    <n v="6"/>
    <x v="3"/>
    <x v="184"/>
    <x v="18"/>
    <s v="04-13 PERIL STRAIT"/>
    <s v="SITKA R.D."/>
    <x v="17"/>
    <x v="6"/>
    <n v="1.75"/>
    <n v="57.742669999999997"/>
    <n v="-135.76839000000001"/>
    <s v="SRUSSELL03"/>
    <n v="3"/>
    <n v="1"/>
  </r>
  <r>
    <d v="2015-04-30T00:00:00"/>
    <x v="3"/>
    <n v="4"/>
    <n v="30"/>
    <n v="5"/>
    <x v="0"/>
    <x v="184"/>
    <x v="18"/>
    <s v="04-13 PERIL STRAIT"/>
    <s v="SITKA R.D."/>
    <x v="23"/>
    <x v="4"/>
    <n v="2"/>
    <n v="57.742669999999997"/>
    <n v="-135.76839000000001"/>
    <s v="LBDEVICHE"/>
    <n v="2"/>
    <n v="1"/>
  </r>
  <r>
    <d v="2015-05-01T00:00:00"/>
    <x v="3"/>
    <n v="5"/>
    <n v="1"/>
    <n v="6"/>
    <x v="0"/>
    <x v="184"/>
    <x v="18"/>
    <s v="04-13 PERIL STRAIT"/>
    <s v="SITKA R.D."/>
    <x v="23"/>
    <x v="4"/>
    <n v="1"/>
    <n v="57.742669999999997"/>
    <n v="-135.76839000000001"/>
    <s v="LBDEVICHE"/>
    <n v="2"/>
    <n v="1"/>
  </r>
  <r>
    <d v="2015-05-02T00:00:00"/>
    <x v="3"/>
    <n v="5"/>
    <n v="2"/>
    <n v="7"/>
    <x v="0"/>
    <x v="184"/>
    <x v="18"/>
    <s v="04-13 PERIL STRAIT"/>
    <s v="SITKA R.D."/>
    <x v="23"/>
    <x v="4"/>
    <n v="1"/>
    <n v="57.742669999999997"/>
    <n v="-135.76839000000001"/>
    <s v="LBDEVICHE"/>
    <n v="2"/>
    <n v="1"/>
  </r>
  <r>
    <d v="2015-05-04T00:00:00"/>
    <x v="3"/>
    <n v="5"/>
    <n v="4"/>
    <n v="2"/>
    <x v="0"/>
    <x v="184"/>
    <x v="18"/>
    <s v="04-13 PERIL STRAIT"/>
    <s v="SITKA R.D."/>
    <x v="23"/>
    <x v="4"/>
    <n v="3"/>
    <n v="57.742669999999997"/>
    <n v="-135.76839000000001"/>
    <s v="LBDEVICHE"/>
    <n v="2"/>
    <n v="1"/>
  </r>
  <r>
    <d v="2015-05-05T00:00:00"/>
    <x v="3"/>
    <n v="5"/>
    <n v="5"/>
    <n v="3"/>
    <x v="0"/>
    <x v="184"/>
    <x v="18"/>
    <s v="04-13 PERIL STRAIT"/>
    <s v="SITKA R.D."/>
    <x v="23"/>
    <x v="4"/>
    <n v="3"/>
    <n v="57.742669999999997"/>
    <n v="-135.76839000000001"/>
    <s v="LBDEVICHE"/>
    <n v="2"/>
    <n v="1"/>
  </r>
  <r>
    <d v="2012-05-07T00:00:00"/>
    <x v="4"/>
    <n v="5"/>
    <n v="7"/>
    <n v="2"/>
    <x v="0"/>
    <x v="184"/>
    <x v="18"/>
    <s v="04-13 PERIL STRAIT"/>
    <s v="SITKA R.D."/>
    <x v="37"/>
    <x v="4"/>
    <n v="2"/>
    <n v="57.742669999999997"/>
    <n v="-135.76839000000001"/>
    <s v="PHKILLIAN"/>
    <n v="1"/>
    <n v="1"/>
  </r>
  <r>
    <d v="2013-07-10T00:00:00"/>
    <x v="0"/>
    <n v="7"/>
    <n v="10"/>
    <n v="4"/>
    <x v="1"/>
    <x v="184"/>
    <x v="18"/>
    <s v="04-13 PERIL STRAIT"/>
    <s v="SITKA R.D."/>
    <x v="61"/>
    <x v="4"/>
    <n v="2"/>
    <n v="57.742669999999997"/>
    <n v="-135.76839000000001"/>
    <s v="SRUSSELL03"/>
    <n v="4"/>
    <n v="1"/>
  </r>
  <r>
    <d v="2011-07-24T00:00:00"/>
    <x v="1"/>
    <n v="7"/>
    <n v="24"/>
    <n v="1"/>
    <x v="1"/>
    <x v="184"/>
    <x v="18"/>
    <s v="04-13 PERIL STRAIT"/>
    <s v="SITKA R.D."/>
    <x v="61"/>
    <x v="4"/>
    <n v="2"/>
    <n v="57.742669999999997"/>
    <n v="-135.76839000000001"/>
    <s v="JENNIFERMACDONALD"/>
    <n v="2"/>
    <n v="1"/>
  </r>
  <r>
    <d v="2013-07-31T00:00:00"/>
    <x v="0"/>
    <n v="7"/>
    <n v="31"/>
    <n v="4"/>
    <x v="1"/>
    <x v="184"/>
    <x v="18"/>
    <s v="04-13 PERIL STRAIT"/>
    <s v="SITKA R.D."/>
    <x v="18"/>
    <x v="4"/>
    <n v="4"/>
    <n v="57.742669999999997"/>
    <n v="-135.76839000000001"/>
    <s v="PHKILLIAN"/>
    <n v="2"/>
    <n v="1"/>
  </r>
  <r>
    <d v="2015-08-01T00:00:00"/>
    <x v="3"/>
    <n v="8"/>
    <n v="1"/>
    <n v="7"/>
    <x v="1"/>
    <x v="184"/>
    <x v="18"/>
    <s v="04-13 PERIL STRAIT"/>
    <s v="SITKA R.D."/>
    <x v="18"/>
    <x v="4"/>
    <n v="5"/>
    <n v="57.742669999999997"/>
    <n v="-135.76839000000001"/>
    <s v="LBDEVICHE"/>
    <n v="4"/>
    <n v="1"/>
  </r>
  <r>
    <d v="2014-08-18T00:00:00"/>
    <x v="2"/>
    <n v="8"/>
    <n v="18"/>
    <n v="2"/>
    <x v="1"/>
    <x v="184"/>
    <x v="18"/>
    <s v="04-13 PERIL STRAIT"/>
    <s v="SITKA R.D."/>
    <x v="26"/>
    <x v="4"/>
    <n v="2"/>
    <n v="57.742669999999997"/>
    <n v="-135.76839000000001"/>
    <s v="RBEERS"/>
    <n v="25"/>
    <n v="2"/>
  </r>
  <r>
    <d v="2011-09-16T00:00:00"/>
    <x v="1"/>
    <n v="9"/>
    <n v="16"/>
    <n v="6"/>
    <x v="3"/>
    <x v="184"/>
    <x v="18"/>
    <s v="04-13 PERIL STRAIT"/>
    <s v="SITKA R.D."/>
    <x v="61"/>
    <x v="4"/>
    <n v="4"/>
    <n v="57.742669999999997"/>
    <n v="-135.76839000000001"/>
    <s v="JENNIFERMACDONALD"/>
    <n v="1"/>
    <n v="1"/>
  </r>
  <r>
    <d v="2011-09-25T00:00:00"/>
    <x v="1"/>
    <n v="9"/>
    <n v="25"/>
    <n v="1"/>
    <x v="3"/>
    <x v="184"/>
    <x v="18"/>
    <s v="04-13 PERIL STRAIT"/>
    <s v="SITKA R.D."/>
    <x v="61"/>
    <x v="4"/>
    <n v="3"/>
    <n v="57.742669999999997"/>
    <n v="-135.76839000000001"/>
    <s v="JENNIFERMACDONALD"/>
    <n v="1"/>
    <n v="1"/>
  </r>
  <r>
    <d v="2011-10-12T00:00:00"/>
    <x v="1"/>
    <n v="10"/>
    <n v="12"/>
    <n v="4"/>
    <x v="3"/>
    <x v="184"/>
    <x v="18"/>
    <s v="04-13 PERIL STRAIT"/>
    <s v="SITKA R.D."/>
    <x v="37"/>
    <x v="4"/>
    <n v="2"/>
    <n v="57.742669999999997"/>
    <n v="-135.76839000000001"/>
    <s v="JENNIFERMACDONALD"/>
    <n v="1"/>
    <n v="1"/>
  </r>
  <r>
    <d v="2011-10-13T00:00:00"/>
    <x v="1"/>
    <n v="10"/>
    <n v="13"/>
    <n v="5"/>
    <x v="3"/>
    <x v="184"/>
    <x v="18"/>
    <s v="04-13 PERIL STRAIT"/>
    <s v="SITKA R.D."/>
    <x v="37"/>
    <x v="4"/>
    <n v="2"/>
    <n v="57.742669999999997"/>
    <n v="-135.76839000000001"/>
    <s v="JENNIFERMACDONALD"/>
    <n v="4"/>
    <n v="1"/>
  </r>
  <r>
    <d v="2014-04-30T00:00:00"/>
    <x v="2"/>
    <n v="4"/>
    <n v="30"/>
    <n v="4"/>
    <x v="0"/>
    <x v="185"/>
    <x v="18"/>
    <s v="04-13 PERIL STRAIT"/>
    <s v="SITKA R.D."/>
    <x v="61"/>
    <x v="0"/>
    <n v="2"/>
    <n v="57.657899999999998"/>
    <n v="-135.68226999999999"/>
    <s v="SRUSSELL03"/>
    <n v="1"/>
    <n v="1"/>
  </r>
  <r>
    <d v="2011-05-08T00:00:00"/>
    <x v="1"/>
    <n v="5"/>
    <n v="8"/>
    <n v="1"/>
    <x v="0"/>
    <x v="185"/>
    <x v="18"/>
    <s v="04-13 PERIL STRAIT"/>
    <s v="SITKA R.D."/>
    <x v="61"/>
    <x v="0"/>
    <n v="2"/>
    <n v="57.657899999999998"/>
    <n v="-135.68226999999999"/>
    <s v="JENNIFERMACDONALD"/>
    <n v="1"/>
    <n v="1"/>
  </r>
  <r>
    <d v="2012-05-11T00:00:00"/>
    <x v="4"/>
    <n v="5"/>
    <n v="11"/>
    <n v="6"/>
    <x v="0"/>
    <x v="185"/>
    <x v="18"/>
    <s v="04-13 PERIL STRAIT"/>
    <s v="SITKA R.D."/>
    <x v="37"/>
    <x v="0"/>
    <n v="4"/>
    <n v="57.657899999999998"/>
    <n v="-135.68226999999999"/>
    <s v="PHKILLIAN"/>
    <n v="1"/>
    <n v="1"/>
  </r>
  <r>
    <d v="2015-05-11T00:00:00"/>
    <x v="3"/>
    <n v="5"/>
    <n v="11"/>
    <n v="2"/>
    <x v="0"/>
    <x v="185"/>
    <x v="18"/>
    <s v="04-13 PERIL STRAIT"/>
    <s v="SITKA R.D."/>
    <x v="37"/>
    <x v="0"/>
    <n v="4"/>
    <n v="57.657899999999998"/>
    <n v="-135.68226999999999"/>
    <s v="LBDEVICHE"/>
    <n v="1"/>
    <n v="1"/>
  </r>
  <r>
    <d v="2012-05-12T00:00:00"/>
    <x v="4"/>
    <n v="5"/>
    <n v="12"/>
    <n v="7"/>
    <x v="0"/>
    <x v="185"/>
    <x v="18"/>
    <s v="04-13 PERIL STRAIT"/>
    <s v="SITKA R.D."/>
    <x v="37"/>
    <x v="0"/>
    <n v="5"/>
    <n v="57.657899999999998"/>
    <n v="-135.68226999999999"/>
    <s v="PHKILLIAN"/>
    <n v="1"/>
    <n v="1"/>
  </r>
  <r>
    <d v="2011-05-17T00:00:00"/>
    <x v="1"/>
    <n v="5"/>
    <n v="17"/>
    <n v="3"/>
    <x v="0"/>
    <x v="185"/>
    <x v="18"/>
    <s v="04-13 PERIL STRAIT"/>
    <s v="SITKA R.D."/>
    <x v="61"/>
    <x v="0"/>
    <n v="5"/>
    <n v="57.657899999999998"/>
    <n v="-135.68226999999999"/>
    <s v="JENNIFERMACDONALD"/>
    <n v="1"/>
    <n v="1"/>
  </r>
  <r>
    <d v="2011-09-23T00:00:00"/>
    <x v="1"/>
    <n v="9"/>
    <n v="23"/>
    <n v="6"/>
    <x v="3"/>
    <x v="185"/>
    <x v="18"/>
    <s v="04-13 PERIL STRAIT"/>
    <s v="SITKA R.D."/>
    <x v="61"/>
    <x v="0"/>
    <n v="4"/>
    <n v="57.657899999999998"/>
    <n v="-135.68226999999999"/>
    <s v="JENNIFERMACDONALD"/>
    <n v="1"/>
    <n v="1"/>
  </r>
  <r>
    <d v="2015-05-11T00:00:00"/>
    <x v="3"/>
    <n v="5"/>
    <n v="11"/>
    <n v="2"/>
    <x v="0"/>
    <x v="185"/>
    <x v="18"/>
    <s v="04-13 PERIL STRAIT"/>
    <s v="SITKA R.D."/>
    <x v="37"/>
    <x v="4"/>
    <n v="4"/>
    <n v="57.657899999999998"/>
    <n v="-135.68226999999999"/>
    <s v="LBDEVICHE"/>
    <n v="1"/>
    <n v="1"/>
  </r>
  <r>
    <d v="2014-06-23T00:00:00"/>
    <x v="2"/>
    <n v="6"/>
    <n v="23"/>
    <n v="2"/>
    <x v="1"/>
    <x v="186"/>
    <x v="26"/>
    <s v="01-03 EAST CHILKATS"/>
    <s v="JUNEAU R.D."/>
    <x v="53"/>
    <x v="3"/>
    <n v="1"/>
    <n v="58.298050000000003"/>
    <n v="-135.07490999999999"/>
    <s v="JLSCHALKOWSKI"/>
    <n v="4"/>
    <n v="1"/>
  </r>
  <r>
    <d v="2013-08-30T00:00:00"/>
    <x v="0"/>
    <n v="8"/>
    <n v="30"/>
    <n v="6"/>
    <x v="1"/>
    <x v="186"/>
    <x v="26"/>
    <s v="01-03 EAST CHILKATS"/>
    <s v="JUNEAU R.D."/>
    <x v="53"/>
    <x v="3"/>
    <n v="4"/>
    <n v="58.298050000000003"/>
    <n v="-135.07490999999999"/>
    <s v="JLSCHALKOWSKI"/>
    <n v="4"/>
    <n v="1"/>
  </r>
  <r>
    <d v="2012-05-22T00:00:00"/>
    <x v="4"/>
    <n v="5"/>
    <n v="22"/>
    <n v="3"/>
    <x v="0"/>
    <x v="186"/>
    <x v="26"/>
    <s v="01-03 EAST CHILKATS"/>
    <s v="JUNEAU R.D."/>
    <x v="34"/>
    <x v="7"/>
    <n v="2"/>
    <n v="58.298050000000003"/>
    <n v="-135.07490999999999"/>
    <s v="JLSCHALKOWSKI"/>
    <n v="2"/>
    <n v="1"/>
  </r>
  <r>
    <d v="2012-05-23T00:00:00"/>
    <x v="4"/>
    <n v="5"/>
    <n v="23"/>
    <n v="4"/>
    <x v="0"/>
    <x v="186"/>
    <x v="26"/>
    <s v="01-03 EAST CHILKATS"/>
    <s v="JUNEAU R.D."/>
    <x v="34"/>
    <x v="7"/>
    <n v="6"/>
    <n v="58.298050000000003"/>
    <n v="-135.07490999999999"/>
    <s v="JLSCHALKOWSKI"/>
    <n v="2"/>
    <n v="1"/>
  </r>
  <r>
    <d v="2011-05-23T00:00:00"/>
    <x v="1"/>
    <n v="5"/>
    <n v="23"/>
    <n v="2"/>
    <x v="0"/>
    <x v="186"/>
    <x v="26"/>
    <s v="01-03 EAST CHILKATS"/>
    <s v="JUNEAU R.D."/>
    <x v="58"/>
    <x v="7"/>
    <n v="8"/>
    <n v="58.298050000000003"/>
    <n v="-135.07490999999999"/>
    <s v="RBEERS"/>
    <n v="2"/>
    <n v="1"/>
  </r>
  <r>
    <d v="2011-06-28T00:00:00"/>
    <x v="1"/>
    <n v="6"/>
    <n v="28"/>
    <n v="3"/>
    <x v="1"/>
    <x v="187"/>
    <x v="35"/>
    <s v="04-16C IDAHO INLET"/>
    <s v="HOONAH R.D."/>
    <x v="28"/>
    <x v="2"/>
    <n v="12"/>
    <n v="58.141359999999999"/>
    <n v="-136.18522999999999"/>
    <s v="DZPHILBROOK"/>
    <n v="3"/>
    <n v="1"/>
  </r>
  <r>
    <d v="2011-07-07T00:00:00"/>
    <x v="1"/>
    <n v="7"/>
    <n v="7"/>
    <n v="5"/>
    <x v="1"/>
    <x v="187"/>
    <x v="35"/>
    <s v="04-16C IDAHO INLET"/>
    <s v="HOONAH R.D."/>
    <x v="28"/>
    <x v="2"/>
    <n v="5"/>
    <n v="58.141359999999999"/>
    <n v="-136.18522999999999"/>
    <s v="DZPHILBROOK"/>
    <n v="8"/>
    <n v="1"/>
  </r>
  <r>
    <d v="2011-07-08T00:00:00"/>
    <x v="1"/>
    <n v="7"/>
    <n v="8"/>
    <n v="6"/>
    <x v="1"/>
    <x v="187"/>
    <x v="35"/>
    <s v="04-16C IDAHO INLET"/>
    <s v="HOONAH R.D."/>
    <x v="28"/>
    <x v="2"/>
    <n v="11"/>
    <n v="58.141359999999999"/>
    <n v="-136.18522999999999"/>
    <s v="DZPHILBROOK"/>
    <n v="8"/>
    <n v="1"/>
  </r>
  <r>
    <d v="2012-06-29T00:00:00"/>
    <x v="4"/>
    <n v="6"/>
    <n v="29"/>
    <n v="6"/>
    <x v="1"/>
    <x v="187"/>
    <x v="35"/>
    <s v="04-16C IDAHO INLET"/>
    <s v="HOONAH R.D."/>
    <x v="31"/>
    <x v="3"/>
    <n v="4"/>
    <n v="58.141359999999999"/>
    <n v="-136.18522999999999"/>
    <s v="DZPHILBROOK"/>
    <n v="6"/>
    <n v="1"/>
  </r>
  <r>
    <d v="2014-07-22T00:00:00"/>
    <x v="2"/>
    <n v="7"/>
    <n v="22"/>
    <n v="3"/>
    <x v="1"/>
    <x v="187"/>
    <x v="35"/>
    <s v="04-16C IDAHO INLET"/>
    <s v="HOONAH R.D."/>
    <x v="7"/>
    <x v="3"/>
    <n v="6"/>
    <n v="58.141359999999999"/>
    <n v="-136.18522999999999"/>
    <s v="JLSCHALKOWSKI"/>
    <n v="6"/>
    <n v="1"/>
  </r>
  <r>
    <d v="2013-07-23T00:00:00"/>
    <x v="0"/>
    <n v="7"/>
    <n v="23"/>
    <n v="3"/>
    <x v="1"/>
    <x v="187"/>
    <x v="35"/>
    <s v="04-16C IDAHO INLET"/>
    <s v="HOONAH R.D."/>
    <x v="7"/>
    <x v="3"/>
    <n v="7"/>
    <n v="58.141359999999999"/>
    <n v="-136.18522999999999"/>
    <s v="SHANEKING"/>
    <n v="6"/>
    <n v="1"/>
  </r>
  <r>
    <d v="2013-07-24T00:00:00"/>
    <x v="0"/>
    <n v="7"/>
    <n v="24"/>
    <n v="4"/>
    <x v="1"/>
    <x v="187"/>
    <x v="35"/>
    <s v="04-16C IDAHO INLET"/>
    <s v="HOONAH R.D."/>
    <x v="7"/>
    <x v="3"/>
    <n v="4.5"/>
    <n v="58.141359999999999"/>
    <n v="-136.18522999999999"/>
    <s v="SHANEKING"/>
    <n v="6"/>
    <n v="1"/>
  </r>
  <r>
    <d v="2012-07-28T00:00:00"/>
    <x v="4"/>
    <n v="7"/>
    <n v="28"/>
    <n v="7"/>
    <x v="1"/>
    <x v="187"/>
    <x v="35"/>
    <s v="04-16C IDAHO INLET"/>
    <s v="HOONAH R.D."/>
    <x v="56"/>
    <x v="3"/>
    <n v="1"/>
    <n v="58.141359999999999"/>
    <n v="-136.18522999999999"/>
    <s v="SHANEKING"/>
    <n v="5"/>
    <n v="1"/>
  </r>
  <r>
    <d v="2015-08-03T00:00:00"/>
    <x v="3"/>
    <n v="8"/>
    <n v="3"/>
    <n v="2"/>
    <x v="1"/>
    <x v="187"/>
    <x v="35"/>
    <s v="04-16C IDAHO INLET"/>
    <s v="HOONAH R.D."/>
    <x v="7"/>
    <x v="3"/>
    <n v="1"/>
    <n v="58.141359999999999"/>
    <n v="-136.18522999999999"/>
    <s v="JLSCHALKOWSKI"/>
    <n v="2"/>
    <n v="1"/>
  </r>
  <r>
    <d v="2011-08-27T00:00:00"/>
    <x v="1"/>
    <n v="8"/>
    <n v="27"/>
    <n v="7"/>
    <x v="1"/>
    <x v="187"/>
    <x v="35"/>
    <s v="04-16C IDAHO INLET"/>
    <s v="HOONAH R.D."/>
    <x v="56"/>
    <x v="3"/>
    <n v="3"/>
    <n v="58.141359999999999"/>
    <n v="-136.18522999999999"/>
    <s v="GDKING"/>
    <n v="4"/>
    <n v="1"/>
  </r>
  <r>
    <d v="2011-08-29T00:00:00"/>
    <x v="1"/>
    <n v="8"/>
    <n v="29"/>
    <n v="2"/>
    <x v="1"/>
    <x v="187"/>
    <x v="35"/>
    <s v="04-16C IDAHO INLET"/>
    <s v="HOONAH R.D."/>
    <x v="56"/>
    <x v="3"/>
    <n v="3"/>
    <n v="58.141359999999999"/>
    <n v="-136.18522999999999"/>
    <s v="GDKING"/>
    <n v="2"/>
    <n v="1"/>
  </r>
  <r>
    <d v="2011-09-08T00:00:00"/>
    <x v="1"/>
    <n v="9"/>
    <n v="8"/>
    <n v="5"/>
    <x v="1"/>
    <x v="187"/>
    <x v="35"/>
    <s v="04-16C IDAHO INLET"/>
    <s v="HOONAH R.D."/>
    <x v="56"/>
    <x v="3"/>
    <n v="5"/>
    <n v="58.141359999999999"/>
    <n v="-136.18522999999999"/>
    <s v="GDKING"/>
    <n v="4"/>
    <n v="1"/>
  </r>
  <r>
    <d v="2013-06-19T00:00:00"/>
    <x v="0"/>
    <n v="6"/>
    <n v="19"/>
    <n v="4"/>
    <x v="1"/>
    <x v="187"/>
    <x v="35"/>
    <s v="04-16C IDAHO INLET"/>
    <s v="HOONAH R.D."/>
    <x v="36"/>
    <x v="4"/>
    <n v="3.5"/>
    <n v="58.141359999999999"/>
    <n v="-136.18522999999999"/>
    <s v="JENNIFERMACDONALD"/>
    <n v="49"/>
    <n v="4"/>
  </r>
  <r>
    <d v="2013-08-05T00:00:00"/>
    <x v="0"/>
    <n v="8"/>
    <n v="5"/>
    <n v="2"/>
    <x v="1"/>
    <x v="187"/>
    <x v="35"/>
    <s v="04-16C IDAHO INLET"/>
    <s v="HOONAH R.D."/>
    <x v="36"/>
    <x v="4"/>
    <n v="3"/>
    <n v="58.141359999999999"/>
    <n v="-136.18522999999999"/>
    <s v="JENNIFERMACDONALD"/>
    <n v="61"/>
    <n v="4"/>
  </r>
  <r>
    <d v="2013-08-28T00:00:00"/>
    <x v="0"/>
    <n v="8"/>
    <n v="28"/>
    <n v="4"/>
    <x v="1"/>
    <x v="187"/>
    <x v="35"/>
    <s v="04-16C IDAHO INLET"/>
    <s v="HOONAH R.D."/>
    <x v="36"/>
    <x v="4"/>
    <n v="1.5"/>
    <n v="58.141359999999999"/>
    <n v="-136.18522999999999"/>
    <s v="JENNIFERMACDONALD"/>
    <n v="44"/>
    <n v="4"/>
  </r>
  <r>
    <d v="2011-04-28T00:00:00"/>
    <x v="1"/>
    <n v="4"/>
    <n v="28"/>
    <n v="5"/>
    <x v="0"/>
    <x v="187"/>
    <x v="35"/>
    <s v="04-16C IDAHO INLET"/>
    <s v="HOONAH R.D."/>
    <x v="31"/>
    <x v="0"/>
    <n v="3"/>
    <n v="58.141359999999999"/>
    <n v="-136.18522999999999"/>
    <s v="DZPHILBROOK"/>
    <n v="2"/>
    <n v="1"/>
  </r>
  <r>
    <d v="2011-04-29T00:00:00"/>
    <x v="1"/>
    <n v="4"/>
    <n v="29"/>
    <n v="6"/>
    <x v="0"/>
    <x v="187"/>
    <x v="35"/>
    <s v="04-16C IDAHO INLET"/>
    <s v="HOONAH R.D."/>
    <x v="31"/>
    <x v="0"/>
    <n v="2"/>
    <n v="58.141359999999999"/>
    <n v="-136.18522999999999"/>
    <s v="DZPHILBROOK"/>
    <n v="2"/>
    <n v="1"/>
  </r>
  <r>
    <d v="2011-04-30T00:00:00"/>
    <x v="1"/>
    <n v="4"/>
    <n v="30"/>
    <n v="7"/>
    <x v="0"/>
    <x v="187"/>
    <x v="35"/>
    <s v="04-16C IDAHO INLET"/>
    <s v="HOONAH R.D."/>
    <x v="31"/>
    <x v="0"/>
    <n v="3"/>
    <n v="58.141359999999999"/>
    <n v="-136.18522999999999"/>
    <s v="DZPHILBROOK"/>
    <n v="2"/>
    <n v="1"/>
  </r>
  <r>
    <d v="2011-05-01T00:00:00"/>
    <x v="1"/>
    <n v="5"/>
    <n v="1"/>
    <n v="1"/>
    <x v="0"/>
    <x v="187"/>
    <x v="35"/>
    <s v="04-16C IDAHO INLET"/>
    <s v="HOONAH R.D."/>
    <x v="31"/>
    <x v="0"/>
    <n v="5"/>
    <n v="58.141359999999999"/>
    <n v="-136.18522999999999"/>
    <s v="DZPHILBROOK"/>
    <n v="2"/>
    <n v="1"/>
  </r>
  <r>
    <d v="2012-05-01T00:00:00"/>
    <x v="4"/>
    <n v="5"/>
    <n v="1"/>
    <n v="3"/>
    <x v="0"/>
    <x v="187"/>
    <x v="35"/>
    <s v="04-16C IDAHO INLET"/>
    <s v="HOONAH R.D."/>
    <x v="31"/>
    <x v="0"/>
    <n v="6"/>
    <n v="58.141359999999999"/>
    <n v="-136.18522999999999"/>
    <s v="DZPHILBROOK"/>
    <n v="2"/>
    <n v="1"/>
  </r>
  <r>
    <d v="2011-05-02T00:00:00"/>
    <x v="1"/>
    <n v="5"/>
    <n v="2"/>
    <n v="2"/>
    <x v="0"/>
    <x v="187"/>
    <x v="35"/>
    <s v="04-16C IDAHO INLET"/>
    <s v="HOONAH R.D."/>
    <x v="31"/>
    <x v="0"/>
    <n v="2"/>
    <n v="58.141359999999999"/>
    <n v="-136.18522999999999"/>
    <s v="DZPHILBROOK"/>
    <n v="2"/>
    <n v="1"/>
  </r>
  <r>
    <d v="2012-05-02T00:00:00"/>
    <x v="4"/>
    <n v="5"/>
    <n v="2"/>
    <n v="4"/>
    <x v="0"/>
    <x v="187"/>
    <x v="35"/>
    <s v="04-16C IDAHO INLET"/>
    <s v="HOONAH R.D."/>
    <x v="31"/>
    <x v="0"/>
    <n v="3"/>
    <n v="58.141359999999999"/>
    <n v="-136.18522999999999"/>
    <s v="DZPHILBROOK"/>
    <n v="2"/>
    <n v="1"/>
  </r>
  <r>
    <d v="2011-05-03T00:00:00"/>
    <x v="1"/>
    <n v="5"/>
    <n v="3"/>
    <n v="3"/>
    <x v="0"/>
    <x v="187"/>
    <x v="35"/>
    <s v="04-16C IDAHO INLET"/>
    <s v="HOONAH R.D."/>
    <x v="31"/>
    <x v="0"/>
    <n v="2"/>
    <n v="58.141359999999999"/>
    <n v="-136.18522999999999"/>
    <s v="DZPHILBROOK"/>
    <n v="2"/>
    <n v="1"/>
  </r>
  <r>
    <d v="2012-05-03T00:00:00"/>
    <x v="4"/>
    <n v="5"/>
    <n v="3"/>
    <n v="5"/>
    <x v="0"/>
    <x v="187"/>
    <x v="35"/>
    <s v="04-16C IDAHO INLET"/>
    <s v="HOONAH R.D."/>
    <x v="31"/>
    <x v="0"/>
    <n v="2"/>
    <n v="58.141359999999999"/>
    <n v="-136.18522999999999"/>
    <s v="DZPHILBROOK"/>
    <n v="2"/>
    <n v="1"/>
  </r>
  <r>
    <d v="2011-05-04T00:00:00"/>
    <x v="1"/>
    <n v="5"/>
    <n v="4"/>
    <n v="4"/>
    <x v="0"/>
    <x v="187"/>
    <x v="35"/>
    <s v="04-16C IDAHO INLET"/>
    <s v="HOONAH R.D."/>
    <x v="31"/>
    <x v="0"/>
    <n v="2"/>
    <n v="58.141359999999999"/>
    <n v="-136.18522999999999"/>
    <s v="DZPHILBROOK"/>
    <n v="2"/>
    <n v="1"/>
  </r>
  <r>
    <d v="2012-05-04T00:00:00"/>
    <x v="4"/>
    <n v="5"/>
    <n v="4"/>
    <n v="6"/>
    <x v="0"/>
    <x v="187"/>
    <x v="35"/>
    <s v="04-16C IDAHO INLET"/>
    <s v="HOONAH R.D."/>
    <x v="31"/>
    <x v="0"/>
    <n v="2"/>
    <n v="58.141359999999999"/>
    <n v="-136.18522999999999"/>
    <s v="DZPHILBROOK"/>
    <n v="2"/>
    <n v="1"/>
  </r>
  <r>
    <d v="2011-05-05T00:00:00"/>
    <x v="1"/>
    <n v="5"/>
    <n v="5"/>
    <n v="5"/>
    <x v="0"/>
    <x v="187"/>
    <x v="35"/>
    <s v="04-16C IDAHO INLET"/>
    <s v="HOONAH R.D."/>
    <x v="31"/>
    <x v="0"/>
    <n v="2"/>
    <n v="58.141359999999999"/>
    <n v="-136.18522999999999"/>
    <s v="DZPHILBROOK"/>
    <n v="2"/>
    <n v="1"/>
  </r>
  <r>
    <d v="2012-05-05T00:00:00"/>
    <x v="4"/>
    <n v="5"/>
    <n v="5"/>
    <n v="7"/>
    <x v="0"/>
    <x v="187"/>
    <x v="35"/>
    <s v="04-16C IDAHO INLET"/>
    <s v="HOONAH R.D."/>
    <x v="31"/>
    <x v="0"/>
    <n v="2"/>
    <n v="58.141359999999999"/>
    <n v="-136.18522999999999"/>
    <s v="DZPHILBROOK"/>
    <n v="2"/>
    <n v="1"/>
  </r>
  <r>
    <d v="2011-05-06T00:00:00"/>
    <x v="1"/>
    <n v="5"/>
    <n v="6"/>
    <n v="6"/>
    <x v="0"/>
    <x v="187"/>
    <x v="35"/>
    <s v="04-16C IDAHO INLET"/>
    <s v="HOONAH R.D."/>
    <x v="31"/>
    <x v="0"/>
    <n v="5"/>
    <n v="58.141359999999999"/>
    <n v="-136.18522999999999"/>
    <s v="DZPHILBROOK"/>
    <n v="2"/>
    <n v="1"/>
  </r>
  <r>
    <d v="2012-05-06T00:00:00"/>
    <x v="4"/>
    <n v="5"/>
    <n v="6"/>
    <n v="1"/>
    <x v="0"/>
    <x v="187"/>
    <x v="35"/>
    <s v="04-16C IDAHO INLET"/>
    <s v="HOONAH R.D."/>
    <x v="31"/>
    <x v="0"/>
    <n v="1"/>
    <n v="58.141359999999999"/>
    <n v="-136.18522999999999"/>
    <s v="DZPHILBROOK"/>
    <n v="2"/>
    <n v="1"/>
  </r>
  <r>
    <d v="2011-05-07T00:00:00"/>
    <x v="1"/>
    <n v="5"/>
    <n v="7"/>
    <n v="7"/>
    <x v="0"/>
    <x v="187"/>
    <x v="35"/>
    <s v="04-16C IDAHO INLET"/>
    <s v="HOONAH R.D."/>
    <x v="31"/>
    <x v="0"/>
    <n v="3"/>
    <n v="58.141359999999999"/>
    <n v="-136.18522999999999"/>
    <s v="DZPHILBROOK"/>
    <n v="1"/>
    <n v="1"/>
  </r>
  <r>
    <d v="2012-05-07T00:00:00"/>
    <x v="4"/>
    <n v="5"/>
    <n v="7"/>
    <n v="2"/>
    <x v="0"/>
    <x v="187"/>
    <x v="35"/>
    <s v="04-16C IDAHO INLET"/>
    <s v="HOONAH R.D."/>
    <x v="31"/>
    <x v="0"/>
    <n v="2"/>
    <n v="58.141359999999999"/>
    <n v="-136.18522999999999"/>
    <s v="DZPHILBROOK"/>
    <n v="2"/>
    <n v="1"/>
  </r>
  <r>
    <d v="2011-05-08T00:00:00"/>
    <x v="1"/>
    <n v="5"/>
    <n v="8"/>
    <n v="1"/>
    <x v="0"/>
    <x v="187"/>
    <x v="35"/>
    <s v="04-16C IDAHO INLET"/>
    <s v="HOONAH R.D."/>
    <x v="31"/>
    <x v="0"/>
    <n v="3"/>
    <n v="58.141359999999999"/>
    <n v="-136.18522999999999"/>
    <s v="DZPHILBROOK"/>
    <n v="1"/>
    <n v="1"/>
  </r>
  <r>
    <d v="2012-05-08T00:00:00"/>
    <x v="4"/>
    <n v="5"/>
    <n v="8"/>
    <n v="3"/>
    <x v="0"/>
    <x v="187"/>
    <x v="35"/>
    <s v="04-16C IDAHO INLET"/>
    <s v="HOONAH R.D."/>
    <x v="31"/>
    <x v="0"/>
    <n v="2"/>
    <n v="58.141359999999999"/>
    <n v="-136.18522999999999"/>
    <s v="DZPHILBROOK"/>
    <n v="1"/>
    <n v="1"/>
  </r>
  <r>
    <d v="2011-05-09T00:00:00"/>
    <x v="1"/>
    <n v="5"/>
    <n v="9"/>
    <n v="2"/>
    <x v="0"/>
    <x v="187"/>
    <x v="35"/>
    <s v="04-16C IDAHO INLET"/>
    <s v="HOONAH R.D."/>
    <x v="31"/>
    <x v="0"/>
    <n v="3"/>
    <n v="58.141359999999999"/>
    <n v="-136.18522999999999"/>
    <s v="DZPHILBROOK"/>
    <n v="1"/>
    <n v="1"/>
  </r>
  <r>
    <d v="2012-05-10T00:00:00"/>
    <x v="4"/>
    <n v="5"/>
    <n v="10"/>
    <n v="5"/>
    <x v="0"/>
    <x v="187"/>
    <x v="35"/>
    <s v="04-16C IDAHO INLET"/>
    <s v="HOONAH R.D."/>
    <x v="31"/>
    <x v="0"/>
    <n v="1"/>
    <n v="58.141359999999999"/>
    <n v="-136.18522999999999"/>
    <s v="DZPHILBROOK"/>
    <n v="1"/>
    <n v="1"/>
  </r>
  <r>
    <d v="2011-05-12T00:00:00"/>
    <x v="1"/>
    <n v="5"/>
    <n v="12"/>
    <n v="5"/>
    <x v="0"/>
    <x v="187"/>
    <x v="35"/>
    <s v="04-16C IDAHO INLET"/>
    <s v="HOONAH R.D."/>
    <x v="31"/>
    <x v="0"/>
    <n v="1"/>
    <n v="58.141359999999999"/>
    <n v="-136.18522999999999"/>
    <s v="DZPHILBROOK"/>
    <n v="2"/>
    <n v="1"/>
  </r>
  <r>
    <d v="2012-05-12T00:00:00"/>
    <x v="4"/>
    <n v="5"/>
    <n v="12"/>
    <n v="7"/>
    <x v="0"/>
    <x v="187"/>
    <x v="35"/>
    <s v="04-16C IDAHO INLET"/>
    <s v="HOONAH R.D."/>
    <x v="31"/>
    <x v="0"/>
    <n v="2"/>
    <n v="58.141359999999999"/>
    <n v="-136.18522999999999"/>
    <s v="DZPHILBROOK"/>
    <n v="2"/>
    <n v="1"/>
  </r>
  <r>
    <d v="2011-05-13T00:00:00"/>
    <x v="1"/>
    <n v="5"/>
    <n v="13"/>
    <n v="6"/>
    <x v="0"/>
    <x v="187"/>
    <x v="35"/>
    <s v="04-16C IDAHO INLET"/>
    <s v="HOONAH R.D."/>
    <x v="31"/>
    <x v="0"/>
    <n v="3"/>
    <n v="58.141359999999999"/>
    <n v="-136.18522999999999"/>
    <s v="DZPHILBROOK"/>
    <n v="2"/>
    <n v="1"/>
  </r>
  <r>
    <d v="2012-05-13T00:00:00"/>
    <x v="4"/>
    <n v="5"/>
    <n v="13"/>
    <n v="1"/>
    <x v="0"/>
    <x v="187"/>
    <x v="35"/>
    <s v="04-16C IDAHO INLET"/>
    <s v="HOONAH R.D."/>
    <x v="31"/>
    <x v="0"/>
    <n v="2"/>
    <n v="58.141359999999999"/>
    <n v="-136.18522999999999"/>
    <s v="DZPHILBROOK"/>
    <n v="2"/>
    <n v="1"/>
  </r>
  <r>
    <d v="2011-05-14T00:00:00"/>
    <x v="1"/>
    <n v="5"/>
    <n v="14"/>
    <n v="7"/>
    <x v="0"/>
    <x v="187"/>
    <x v="35"/>
    <s v="04-16C IDAHO INLET"/>
    <s v="HOONAH R.D."/>
    <x v="31"/>
    <x v="0"/>
    <n v="3"/>
    <n v="58.141359999999999"/>
    <n v="-136.18522999999999"/>
    <s v="DZPHILBROOK"/>
    <n v="2"/>
    <n v="1"/>
  </r>
  <r>
    <d v="2012-05-14T00:00:00"/>
    <x v="4"/>
    <n v="5"/>
    <n v="14"/>
    <n v="2"/>
    <x v="0"/>
    <x v="187"/>
    <x v="35"/>
    <s v="04-16C IDAHO INLET"/>
    <s v="HOONAH R.D."/>
    <x v="31"/>
    <x v="0"/>
    <n v="2"/>
    <n v="58.141359999999999"/>
    <n v="-136.18522999999999"/>
    <s v="DZPHILBROOK"/>
    <n v="2"/>
    <n v="1"/>
  </r>
  <r>
    <d v="2011-05-15T00:00:00"/>
    <x v="1"/>
    <n v="5"/>
    <n v="15"/>
    <n v="1"/>
    <x v="0"/>
    <x v="187"/>
    <x v="35"/>
    <s v="04-16C IDAHO INLET"/>
    <s v="HOONAH R.D."/>
    <x v="31"/>
    <x v="0"/>
    <n v="3"/>
    <n v="58.141359999999999"/>
    <n v="-136.18522999999999"/>
    <s v="DZPHILBROOK"/>
    <n v="2"/>
    <n v="1"/>
  </r>
  <r>
    <d v="2012-05-15T00:00:00"/>
    <x v="4"/>
    <n v="5"/>
    <n v="15"/>
    <n v="3"/>
    <x v="0"/>
    <x v="187"/>
    <x v="35"/>
    <s v="04-16C IDAHO INLET"/>
    <s v="HOONAH R.D."/>
    <x v="31"/>
    <x v="0"/>
    <n v="2"/>
    <n v="58.141359999999999"/>
    <n v="-136.18522999999999"/>
    <s v="DZPHILBROOK"/>
    <n v="2"/>
    <n v="1"/>
  </r>
  <r>
    <d v="2012-05-16T00:00:00"/>
    <x v="4"/>
    <n v="5"/>
    <n v="16"/>
    <n v="4"/>
    <x v="0"/>
    <x v="187"/>
    <x v="35"/>
    <s v="04-16C IDAHO INLET"/>
    <s v="HOONAH R.D."/>
    <x v="31"/>
    <x v="0"/>
    <n v="3"/>
    <n v="58.141359999999999"/>
    <n v="-136.18522999999999"/>
    <s v="DZPHILBROOK"/>
    <n v="2"/>
    <n v="1"/>
  </r>
  <r>
    <d v="2012-05-18T00:00:00"/>
    <x v="4"/>
    <n v="5"/>
    <n v="18"/>
    <n v="6"/>
    <x v="0"/>
    <x v="187"/>
    <x v="35"/>
    <s v="04-16C IDAHO INLET"/>
    <s v="HOONAH R.D."/>
    <x v="31"/>
    <x v="0"/>
    <n v="2"/>
    <n v="58.141359999999999"/>
    <n v="-136.18522999999999"/>
    <s v="DZPHILBROOK"/>
    <n v="1"/>
    <n v="1"/>
  </r>
  <r>
    <d v="2012-05-19T00:00:00"/>
    <x v="4"/>
    <n v="5"/>
    <n v="19"/>
    <n v="7"/>
    <x v="0"/>
    <x v="187"/>
    <x v="35"/>
    <s v="04-16C IDAHO INLET"/>
    <s v="HOONAH R.D."/>
    <x v="31"/>
    <x v="0"/>
    <n v="2"/>
    <n v="58.141359999999999"/>
    <n v="-136.18522999999999"/>
    <s v="DZPHILBROOK"/>
    <n v="1"/>
    <n v="1"/>
  </r>
  <r>
    <d v="2012-05-20T00:00:00"/>
    <x v="4"/>
    <n v="5"/>
    <n v="20"/>
    <n v="1"/>
    <x v="0"/>
    <x v="187"/>
    <x v="35"/>
    <s v="04-16C IDAHO INLET"/>
    <s v="HOONAH R.D."/>
    <x v="31"/>
    <x v="0"/>
    <n v="2"/>
    <n v="58.141359999999999"/>
    <n v="-136.18522999999999"/>
    <s v="DZPHILBROOK"/>
    <n v="1"/>
    <n v="1"/>
  </r>
  <r>
    <d v="2012-09-15T00:00:00"/>
    <x v="4"/>
    <n v="9"/>
    <n v="15"/>
    <n v="7"/>
    <x v="3"/>
    <x v="187"/>
    <x v="35"/>
    <s v="04-16C IDAHO INLET"/>
    <s v="HOONAH R.D."/>
    <x v="31"/>
    <x v="0"/>
    <n v="3"/>
    <n v="58.141359999999999"/>
    <n v="-136.18522999999999"/>
    <s v="DZPHILBROOK"/>
    <n v="2"/>
    <n v="1"/>
  </r>
  <r>
    <d v="2012-09-23T00:00:00"/>
    <x v="4"/>
    <n v="9"/>
    <n v="23"/>
    <n v="1"/>
    <x v="3"/>
    <x v="187"/>
    <x v="35"/>
    <s v="04-16C IDAHO INLET"/>
    <s v="HOONAH R.D."/>
    <x v="31"/>
    <x v="0"/>
    <n v="4"/>
    <n v="58.141359999999999"/>
    <n v="-136.18522999999999"/>
    <s v="DZPHILBROOK"/>
    <n v="2"/>
    <n v="1"/>
  </r>
  <r>
    <d v="2012-09-24T00:00:00"/>
    <x v="4"/>
    <n v="9"/>
    <n v="24"/>
    <n v="2"/>
    <x v="3"/>
    <x v="187"/>
    <x v="35"/>
    <s v="04-16C IDAHO INLET"/>
    <s v="HOONAH R.D."/>
    <x v="31"/>
    <x v="0"/>
    <n v="4"/>
    <n v="58.141359999999999"/>
    <n v="-136.18522999999999"/>
    <s v="DZPHILBROOK"/>
    <n v="2"/>
    <n v="1"/>
  </r>
  <r>
    <d v="2011-05-28T00:00:00"/>
    <x v="1"/>
    <n v="5"/>
    <n v="28"/>
    <n v="7"/>
    <x v="0"/>
    <x v="187"/>
    <x v="35"/>
    <s v="04-16C IDAHO INLET"/>
    <s v="HOONAH R.D."/>
    <x v="31"/>
    <x v="4"/>
    <n v="3"/>
    <n v="58.141359999999999"/>
    <n v="-136.18522999999999"/>
    <s v="DZPHILBROOK"/>
    <n v="4"/>
    <n v="1"/>
  </r>
  <r>
    <d v="2011-06-04T00:00:00"/>
    <x v="1"/>
    <n v="6"/>
    <n v="4"/>
    <n v="7"/>
    <x v="1"/>
    <x v="187"/>
    <x v="35"/>
    <s v="04-16C IDAHO INLET"/>
    <s v="HOONAH R.D."/>
    <x v="31"/>
    <x v="4"/>
    <n v="3"/>
    <n v="58.141359999999999"/>
    <n v="-136.18522999999999"/>
    <s v="DZPHILBROOK"/>
    <n v="4"/>
    <n v="1"/>
  </r>
  <r>
    <d v="2011-06-06T00:00:00"/>
    <x v="1"/>
    <n v="6"/>
    <n v="6"/>
    <n v="2"/>
    <x v="1"/>
    <x v="187"/>
    <x v="35"/>
    <s v="04-16C IDAHO INLET"/>
    <s v="HOONAH R.D."/>
    <x v="31"/>
    <x v="4"/>
    <n v="3"/>
    <n v="58.141359999999999"/>
    <n v="-136.18522999999999"/>
    <s v="DZPHILBROOK"/>
    <n v="6"/>
    <n v="1"/>
  </r>
  <r>
    <d v="2011-06-09T00:00:00"/>
    <x v="1"/>
    <n v="6"/>
    <n v="9"/>
    <n v="5"/>
    <x v="1"/>
    <x v="187"/>
    <x v="35"/>
    <s v="04-16C IDAHO INLET"/>
    <s v="HOONAH R.D."/>
    <x v="31"/>
    <x v="4"/>
    <n v="3"/>
    <n v="58.141359999999999"/>
    <n v="-136.18522999999999"/>
    <s v="DZPHILBROOK"/>
    <n v="6"/>
    <n v="1"/>
  </r>
  <r>
    <d v="2012-06-09T00:00:00"/>
    <x v="4"/>
    <n v="6"/>
    <n v="9"/>
    <n v="7"/>
    <x v="1"/>
    <x v="187"/>
    <x v="35"/>
    <s v="04-16C IDAHO INLET"/>
    <s v="HOONAH R.D."/>
    <x v="31"/>
    <x v="4"/>
    <n v="4"/>
    <n v="58.141359999999999"/>
    <n v="-136.18522999999999"/>
    <s v="DZPHILBROOK"/>
    <n v="4"/>
    <n v="1"/>
  </r>
  <r>
    <d v="2011-07-07T00:00:00"/>
    <x v="1"/>
    <n v="7"/>
    <n v="7"/>
    <n v="5"/>
    <x v="1"/>
    <x v="187"/>
    <x v="35"/>
    <s v="04-16C IDAHO INLET"/>
    <s v="HOONAH R.D."/>
    <x v="28"/>
    <x v="4"/>
    <n v="2"/>
    <n v="58.141359999999999"/>
    <n v="-136.18522999999999"/>
    <s v="DZPHILBROOK"/>
    <n v="8"/>
    <n v="1"/>
  </r>
  <r>
    <d v="2015-08-03T00:00:00"/>
    <x v="3"/>
    <n v="8"/>
    <n v="3"/>
    <n v="2"/>
    <x v="1"/>
    <x v="187"/>
    <x v="35"/>
    <s v="04-16C IDAHO INLET"/>
    <s v="HOONAH R.D."/>
    <x v="7"/>
    <x v="4"/>
    <n v="4"/>
    <n v="58.141359999999999"/>
    <n v="-136.18522999999999"/>
    <s v="JLSCHALKOWSKI"/>
    <n v="4"/>
    <n v="1"/>
  </r>
  <r>
    <d v="2014-07-18T00:00:00"/>
    <x v="2"/>
    <n v="7"/>
    <n v="18"/>
    <n v="6"/>
    <x v="1"/>
    <x v="188"/>
    <x v="38"/>
    <s v="04-16B NORTH CHICHAGOF"/>
    <s v="HOONAH R.D."/>
    <x v="56"/>
    <x v="3"/>
    <n v="2"/>
    <n v="58.214260000000003"/>
    <n v="-136.07302999999999"/>
    <s v="JLSCHALKOWSKI"/>
    <n v="4"/>
    <n v="1"/>
  </r>
  <r>
    <d v="2013-08-16T00:00:00"/>
    <x v="0"/>
    <n v="8"/>
    <n v="16"/>
    <n v="6"/>
    <x v="1"/>
    <x v="189"/>
    <x v="35"/>
    <s v="04-16C IDAHO INLET"/>
    <s v="HOONAH R.D."/>
    <x v="56"/>
    <x v="3"/>
    <n v="4"/>
    <n v="58.089680000000001"/>
    <n v="-136.20568"/>
    <s v="SHANEKING"/>
    <n v="6"/>
    <n v="1"/>
  </r>
  <r>
    <d v="2013-08-24T00:00:00"/>
    <x v="0"/>
    <n v="8"/>
    <n v="24"/>
    <n v="7"/>
    <x v="1"/>
    <x v="189"/>
    <x v="35"/>
    <s v="04-16C IDAHO INLET"/>
    <s v="HOONAH R.D."/>
    <x v="56"/>
    <x v="3"/>
    <n v="4"/>
    <n v="58.089680000000001"/>
    <n v="-136.20568"/>
    <s v="SHANEKING"/>
    <n v="4"/>
    <n v="1"/>
  </r>
  <r>
    <d v="2011-06-28T00:00:00"/>
    <x v="1"/>
    <n v="6"/>
    <n v="28"/>
    <n v="3"/>
    <x v="1"/>
    <x v="190"/>
    <x v="35"/>
    <s v="04-16C IDAHO INLET"/>
    <s v="HOONAH R.D."/>
    <x v="100"/>
    <x v="2"/>
    <n v="12"/>
    <n v="58.12323"/>
    <n v="-136.18281999999999"/>
    <s v="DZPHILBROOK"/>
    <n v="10"/>
    <n v="1"/>
  </r>
  <r>
    <d v="2011-07-10T00:00:00"/>
    <x v="1"/>
    <n v="7"/>
    <n v="10"/>
    <n v="1"/>
    <x v="1"/>
    <x v="190"/>
    <x v="35"/>
    <s v="04-16C IDAHO INLET"/>
    <s v="HOONAH R.D."/>
    <x v="100"/>
    <x v="2"/>
    <n v="12"/>
    <n v="58.12323"/>
    <n v="-136.18281999999999"/>
    <s v="DZPHILBROOK"/>
    <n v="5"/>
    <n v="1"/>
  </r>
  <r>
    <d v="2012-07-21T00:00:00"/>
    <x v="4"/>
    <n v="7"/>
    <n v="21"/>
    <n v="7"/>
    <x v="1"/>
    <x v="190"/>
    <x v="35"/>
    <s v="04-16C IDAHO INLET"/>
    <s v="HOONAH R.D."/>
    <x v="101"/>
    <x v="2"/>
    <n v="12"/>
    <n v="58.12323"/>
    <n v="-136.18281999999999"/>
    <s v="DZPHILBROOK"/>
    <n v="13"/>
    <n v="1"/>
  </r>
  <r>
    <d v="2011-07-21T00:00:00"/>
    <x v="1"/>
    <n v="7"/>
    <n v="21"/>
    <n v="5"/>
    <x v="1"/>
    <x v="190"/>
    <x v="35"/>
    <s v="04-16C IDAHO INLET"/>
    <s v="HOONAH R.D."/>
    <x v="100"/>
    <x v="2"/>
    <n v="12"/>
    <n v="58.12323"/>
    <n v="-136.18281999999999"/>
    <s v="DZPHILBROOK"/>
    <n v="9"/>
    <n v="1"/>
  </r>
  <r>
    <d v="2011-08-02T00:00:00"/>
    <x v="1"/>
    <n v="8"/>
    <n v="2"/>
    <n v="3"/>
    <x v="1"/>
    <x v="190"/>
    <x v="35"/>
    <s v="04-16C IDAHO INLET"/>
    <s v="HOONAH R.D."/>
    <x v="100"/>
    <x v="2"/>
    <n v="12"/>
    <n v="58.12323"/>
    <n v="-136.18281999999999"/>
    <s v="DZPHILBROOK"/>
    <n v="5"/>
    <n v="1"/>
  </r>
  <r>
    <d v="2012-06-28T00:00:00"/>
    <x v="4"/>
    <n v="6"/>
    <n v="28"/>
    <n v="5"/>
    <x v="1"/>
    <x v="190"/>
    <x v="35"/>
    <s v="04-16C IDAHO INLET"/>
    <s v="HOONAH R.D."/>
    <x v="101"/>
    <x v="1"/>
    <n v="12"/>
    <n v="58.12323"/>
    <n v="-136.18281999999999"/>
    <s v="DZPHILBROOK"/>
    <n v="12"/>
    <n v="1"/>
  </r>
  <r>
    <d v="2013-05-10T00:00:00"/>
    <x v="0"/>
    <n v="5"/>
    <n v="10"/>
    <n v="6"/>
    <x v="0"/>
    <x v="191"/>
    <x v="0"/>
    <s v="04-12 TENAKEE INLET"/>
    <s v="SITKA R.D."/>
    <x v="0"/>
    <x v="3"/>
    <n v="2"/>
    <n v="57.797780000000003"/>
    <n v="-135.20860999999999"/>
    <s v="JLSCHALKOWSKI"/>
    <n v="4"/>
    <n v="1"/>
  </r>
  <r>
    <d v="2012-07-14T00:00:00"/>
    <x v="4"/>
    <n v="7"/>
    <n v="14"/>
    <n v="7"/>
    <x v="1"/>
    <x v="192"/>
    <x v="27"/>
    <s v="04-16D PORT ALTHORP"/>
    <s v="HOONAH R.D."/>
    <x v="16"/>
    <x v="4"/>
    <n v="1"/>
    <n v="58.24953"/>
    <n v="-136.32512"/>
    <s v="SHANEKING"/>
    <n v="8"/>
    <n v="1"/>
  </r>
  <r>
    <d v="2013-07-15T00:00:00"/>
    <x v="0"/>
    <n v="7"/>
    <n v="15"/>
    <n v="2"/>
    <x v="1"/>
    <x v="192"/>
    <x v="27"/>
    <s v="04-16D PORT ALTHORP"/>
    <s v="HOONAH R.D."/>
    <x v="16"/>
    <x v="4"/>
    <n v="1"/>
    <n v="58.24953"/>
    <n v="-136.32512"/>
    <s v="SHANEKING"/>
    <n v="6"/>
    <n v="1"/>
  </r>
  <r>
    <d v="2011-03-26T00:00:00"/>
    <x v="1"/>
    <n v="3"/>
    <n v="26"/>
    <n v="7"/>
    <x v="4"/>
    <x v="193"/>
    <x v="2"/>
    <s v="04-03 SITKA AREA"/>
    <s v="SITKA R.D."/>
    <x v="2"/>
    <x v="2"/>
    <n v="24"/>
    <n v="57.093559999999997"/>
    <n v="-135.56925000000001"/>
    <s v="JENNIFERMACDONALD"/>
    <n v="7"/>
    <n v="1"/>
  </r>
  <r>
    <d v="2011-03-30T00:00:00"/>
    <x v="1"/>
    <n v="3"/>
    <n v="30"/>
    <n v="4"/>
    <x v="4"/>
    <x v="193"/>
    <x v="2"/>
    <s v="04-03 SITKA AREA"/>
    <s v="SITKA R.D."/>
    <x v="2"/>
    <x v="2"/>
    <n v="24"/>
    <n v="57.093559999999997"/>
    <n v="-135.56925000000001"/>
    <s v="JENNIFERMACDONALD"/>
    <n v="7"/>
    <n v="1"/>
  </r>
  <r>
    <d v="2015-04-27T00:00:00"/>
    <x v="3"/>
    <n v="4"/>
    <n v="27"/>
    <n v="2"/>
    <x v="0"/>
    <x v="193"/>
    <x v="2"/>
    <s v="04-03 SITKA AREA"/>
    <s v="SITKA R.D."/>
    <x v="24"/>
    <x v="0"/>
    <n v="1"/>
    <n v="57.093559999999997"/>
    <n v="-135.56925000000001"/>
    <s v="LBDEVICHE"/>
    <n v="1"/>
    <n v="1"/>
  </r>
  <r>
    <d v="2015-05-01T00:00:00"/>
    <x v="3"/>
    <n v="5"/>
    <n v="1"/>
    <n v="6"/>
    <x v="0"/>
    <x v="193"/>
    <x v="2"/>
    <s v="04-03 SITKA AREA"/>
    <s v="SITKA R.D."/>
    <x v="24"/>
    <x v="0"/>
    <n v="0.75"/>
    <n v="57.093559999999997"/>
    <n v="-135.56925000000001"/>
    <s v="LBDEVICHE"/>
    <n v="1"/>
    <n v="1"/>
  </r>
  <r>
    <d v="2013-05-03T00:00:00"/>
    <x v="0"/>
    <n v="5"/>
    <n v="3"/>
    <n v="6"/>
    <x v="0"/>
    <x v="193"/>
    <x v="2"/>
    <s v="04-03 SITKA AREA"/>
    <s v="SITKA R.D."/>
    <x v="24"/>
    <x v="0"/>
    <n v="1.5"/>
    <n v="57.093559999999997"/>
    <n v="-135.56925000000001"/>
    <s v="SRUSSELL03"/>
    <n v="2"/>
    <n v="1"/>
  </r>
  <r>
    <d v="2013-05-08T00:00:00"/>
    <x v="0"/>
    <n v="5"/>
    <n v="8"/>
    <n v="4"/>
    <x v="0"/>
    <x v="193"/>
    <x v="2"/>
    <s v="04-03 SITKA AREA"/>
    <s v="SITKA R.D."/>
    <x v="24"/>
    <x v="0"/>
    <n v="0.5"/>
    <n v="57.093559999999997"/>
    <n v="-135.56925000000001"/>
    <s v="SRUSSELL03"/>
    <n v="2"/>
    <n v="1"/>
  </r>
  <r>
    <d v="2013-03-23T00:00:00"/>
    <x v="0"/>
    <n v="3"/>
    <n v="23"/>
    <n v="7"/>
    <x v="4"/>
    <x v="193"/>
    <x v="2"/>
    <s v="04-03 SITKA AREA"/>
    <s v="SITKA R.D."/>
    <x v="2"/>
    <x v="4"/>
    <n v="24"/>
    <n v="57.093559999999997"/>
    <n v="-135.56925000000001"/>
    <s v="LBDEVICHE"/>
    <n v="7"/>
    <n v="1"/>
  </r>
  <r>
    <d v="2013-03-24T00:00:00"/>
    <x v="0"/>
    <n v="3"/>
    <n v="24"/>
    <n v="1"/>
    <x v="4"/>
    <x v="193"/>
    <x v="2"/>
    <s v="04-03 SITKA AREA"/>
    <s v="SITKA R.D."/>
    <x v="2"/>
    <x v="4"/>
    <n v="24"/>
    <n v="57.093559999999997"/>
    <n v="-135.56925000000001"/>
    <s v="LBDEVICHE"/>
    <n v="7"/>
    <n v="1"/>
  </r>
  <r>
    <d v="2012-04-01T00:00:00"/>
    <x v="4"/>
    <n v="4"/>
    <n v="1"/>
    <n v="1"/>
    <x v="4"/>
    <x v="193"/>
    <x v="2"/>
    <s v="04-03 SITKA AREA"/>
    <s v="SITKA R.D."/>
    <x v="2"/>
    <x v="4"/>
    <n v="24"/>
    <n v="57.093559999999997"/>
    <n v="-135.56925000000001"/>
    <s v="LBDEVICHE"/>
    <n v="8"/>
    <n v="1"/>
  </r>
  <r>
    <d v="2012-04-04T00:00:00"/>
    <x v="4"/>
    <n v="4"/>
    <n v="4"/>
    <n v="4"/>
    <x v="4"/>
    <x v="193"/>
    <x v="2"/>
    <s v="04-03 SITKA AREA"/>
    <s v="SITKA R.D."/>
    <x v="2"/>
    <x v="4"/>
    <n v="24"/>
    <n v="57.093559999999997"/>
    <n v="-135.56925000000001"/>
    <s v="LBDEVICHE"/>
    <n v="8"/>
    <n v="1"/>
  </r>
  <r>
    <d v="2011-05-05T00:00:00"/>
    <x v="1"/>
    <n v="5"/>
    <n v="5"/>
    <n v="5"/>
    <x v="0"/>
    <x v="194"/>
    <x v="22"/>
    <s v="04-11 HOONAH AREA"/>
    <s v="HOONAH R.D."/>
    <x v="36"/>
    <x v="4"/>
    <n v="2"/>
    <n v="57.903260000000003"/>
    <n v="-134.97507999999999"/>
    <s v="JENNIFERMACDONALD"/>
    <n v="40"/>
    <n v="4"/>
  </r>
  <r>
    <d v="2014-05-21T00:00:00"/>
    <x v="2"/>
    <n v="5"/>
    <n v="21"/>
    <n v="4"/>
    <x v="1"/>
    <x v="194"/>
    <x v="22"/>
    <s v="04-11 HOONAH AREA"/>
    <s v="HOONAH R.D."/>
    <x v="36"/>
    <x v="4"/>
    <n v="1.5"/>
    <n v="57.903260000000003"/>
    <n v="-134.97507999999999"/>
    <s v="JENNIFERMACDONALD"/>
    <n v="50"/>
    <n v="5"/>
  </r>
  <r>
    <d v="2013-05-26T00:00:00"/>
    <x v="0"/>
    <n v="5"/>
    <n v="26"/>
    <n v="1"/>
    <x v="1"/>
    <x v="194"/>
    <x v="22"/>
    <s v="04-11 HOONAH AREA"/>
    <s v="HOONAH R.D."/>
    <x v="36"/>
    <x v="4"/>
    <n v="1.5"/>
    <n v="57.903260000000003"/>
    <n v="-134.97507999999999"/>
    <s v="JENNIFERMACDONALD"/>
    <n v="55"/>
    <n v="5"/>
  </r>
  <r>
    <d v="2013-05-27T00:00:00"/>
    <x v="0"/>
    <n v="5"/>
    <n v="27"/>
    <n v="2"/>
    <x v="1"/>
    <x v="194"/>
    <x v="22"/>
    <s v="04-11 HOONAH AREA"/>
    <s v="HOONAH R.D."/>
    <x v="26"/>
    <x v="4"/>
    <n v="1.5"/>
    <n v="57.903260000000003"/>
    <n v="-134.97507999999999"/>
    <s v="RBEERS"/>
    <n v="12"/>
    <n v="1"/>
  </r>
  <r>
    <d v="2014-06-18T00:00:00"/>
    <x v="2"/>
    <n v="6"/>
    <n v="18"/>
    <n v="4"/>
    <x v="1"/>
    <x v="194"/>
    <x v="22"/>
    <s v="04-11 HOONAH AREA"/>
    <s v="HOONAH R.D."/>
    <x v="36"/>
    <x v="4"/>
    <n v="2"/>
    <n v="57.903260000000003"/>
    <n v="-134.97507999999999"/>
    <s v="JENNIFERMACDONALD"/>
    <n v="53"/>
    <n v="4"/>
  </r>
  <r>
    <d v="2012-06-25T00:00:00"/>
    <x v="4"/>
    <n v="6"/>
    <n v="25"/>
    <n v="2"/>
    <x v="1"/>
    <x v="194"/>
    <x v="22"/>
    <s v="04-11 HOONAH AREA"/>
    <s v="HOONAH R.D."/>
    <x v="26"/>
    <x v="4"/>
    <n v="3"/>
    <n v="57.903260000000003"/>
    <n v="-134.97507999999999"/>
    <s v="RBEERS"/>
    <n v="25"/>
    <n v="2"/>
  </r>
  <r>
    <d v="2012-07-03T00:00:00"/>
    <x v="4"/>
    <n v="7"/>
    <n v="3"/>
    <n v="3"/>
    <x v="1"/>
    <x v="194"/>
    <x v="22"/>
    <s v="04-11 HOONAH AREA"/>
    <s v="HOONAH R.D."/>
    <x v="26"/>
    <x v="4"/>
    <n v="1.5"/>
    <n v="57.903260000000003"/>
    <n v="-134.97507999999999"/>
    <s v="RBEERS"/>
    <n v="1"/>
    <n v="1"/>
  </r>
  <r>
    <d v="2012-07-06T00:00:00"/>
    <x v="4"/>
    <n v="7"/>
    <n v="6"/>
    <n v="6"/>
    <x v="1"/>
    <x v="194"/>
    <x v="22"/>
    <s v="04-11 HOONAH AREA"/>
    <s v="HOONAH R.D."/>
    <x v="36"/>
    <x v="4"/>
    <n v="1.25"/>
    <n v="57.903260000000003"/>
    <n v="-134.97507999999999"/>
    <s v="FLBARNES"/>
    <n v="32"/>
    <n v="4"/>
  </r>
  <r>
    <d v="2012-07-12T00:00:00"/>
    <x v="4"/>
    <n v="7"/>
    <n v="12"/>
    <n v="5"/>
    <x v="1"/>
    <x v="194"/>
    <x v="22"/>
    <s v="04-11 HOONAH AREA"/>
    <s v="HOONAH R.D."/>
    <x v="36"/>
    <x v="4"/>
    <n v="1.75"/>
    <n v="57.903260000000003"/>
    <n v="-134.97507999999999"/>
    <s v="FLBARNES"/>
    <n v="43"/>
    <n v="4"/>
  </r>
  <r>
    <d v="2012-07-18T00:00:00"/>
    <x v="4"/>
    <n v="7"/>
    <n v="18"/>
    <n v="4"/>
    <x v="1"/>
    <x v="194"/>
    <x v="22"/>
    <s v="04-11 HOONAH AREA"/>
    <s v="HOONAH R.D."/>
    <x v="26"/>
    <x v="4"/>
    <n v="3"/>
    <n v="57.903260000000003"/>
    <n v="-134.97507999999999"/>
    <s v="RBEERS"/>
    <n v="22"/>
    <n v="2"/>
  </r>
  <r>
    <d v="2012-08-01T00:00:00"/>
    <x v="4"/>
    <n v="8"/>
    <n v="1"/>
    <n v="4"/>
    <x v="1"/>
    <x v="194"/>
    <x v="22"/>
    <s v="04-11 HOONAH AREA"/>
    <s v="HOONAH R.D."/>
    <x v="26"/>
    <x v="4"/>
    <n v="2.5"/>
    <n v="57.903260000000003"/>
    <n v="-134.97507999999999"/>
    <s v="RBEERS"/>
    <n v="32"/>
    <n v="3"/>
  </r>
  <r>
    <d v="2012-08-09T00:00:00"/>
    <x v="4"/>
    <n v="8"/>
    <n v="9"/>
    <n v="5"/>
    <x v="1"/>
    <x v="194"/>
    <x v="22"/>
    <s v="04-11 HOONAH AREA"/>
    <s v="HOONAH R.D."/>
    <x v="26"/>
    <x v="4"/>
    <n v="6.5"/>
    <n v="57.903260000000003"/>
    <n v="-134.97507999999999"/>
    <s v="RBEERS"/>
    <n v="43"/>
    <n v="5"/>
  </r>
  <r>
    <d v="2015-06-12T00:00:00"/>
    <x v="3"/>
    <n v="6"/>
    <n v="12"/>
    <n v="6"/>
    <x v="1"/>
    <x v="194"/>
    <x v="22"/>
    <s v="04-11 HOONAH AREA"/>
    <s v="HOONAH R.D."/>
    <x v="36"/>
    <x v="4"/>
    <n v="1.5"/>
    <n v="57.903260000000003"/>
    <n v="-134.97507999999999"/>
    <s v="LBDEVICHE"/>
    <n v="35"/>
    <n v="3"/>
  </r>
  <r>
    <d v="2015-08-07T00:00:00"/>
    <x v="3"/>
    <n v="8"/>
    <n v="7"/>
    <n v="6"/>
    <x v="1"/>
    <x v="194"/>
    <x v="22"/>
    <s v="04-11 HOONAH AREA"/>
    <s v="HOONAH R.D."/>
    <x v="36"/>
    <x v="4"/>
    <n v="1.5"/>
    <n v="57.903260000000003"/>
    <n v="-134.97507999999999"/>
    <s v="LBDEVICHE"/>
    <n v="48"/>
    <n v="1"/>
  </r>
  <r>
    <d v="2015-07-22T00:00:00"/>
    <x v="3"/>
    <n v="7"/>
    <n v="22"/>
    <n v="4"/>
    <x v="1"/>
    <x v="195"/>
    <x v="22"/>
    <s v="04-11 HOONAH AREA"/>
    <s v="HOONAH R.D."/>
    <x v="26"/>
    <x v="4"/>
    <n v="3"/>
    <n v="57.861939999999997"/>
    <n v="-134.96186"/>
    <s v="RBEERS"/>
    <n v="10"/>
    <n v="1"/>
  </r>
  <r>
    <d v="2013-05-17T00:00:00"/>
    <x v="0"/>
    <n v="5"/>
    <n v="17"/>
    <n v="6"/>
    <x v="0"/>
    <x v="195"/>
    <x v="22"/>
    <s v="04-11 HOONAH AREA"/>
    <s v="HOONAH R.D."/>
    <x v="0"/>
    <x v="0"/>
    <n v="2"/>
    <n v="57.861939999999997"/>
    <n v="-134.96186"/>
    <s v="JLSCHALKOWSKI"/>
    <n v="1"/>
    <n v="1"/>
  </r>
  <r>
    <d v="2013-08-11T00:00:00"/>
    <x v="0"/>
    <n v="8"/>
    <n v="11"/>
    <n v="1"/>
    <x v="1"/>
    <x v="196"/>
    <x v="6"/>
    <s v="04-02A REDOUBT LAKE"/>
    <s v="SITKA R.D."/>
    <x v="8"/>
    <x v="4"/>
    <n v="0.5"/>
    <n v="56.796939999999999"/>
    <n v="-135.40083000000001"/>
    <s v="PHKILLIAN"/>
    <n v="8"/>
    <n v="1"/>
  </r>
  <r>
    <d v="2015-08-13T00:00:00"/>
    <x v="3"/>
    <n v="8"/>
    <n v="13"/>
    <n v="5"/>
    <x v="1"/>
    <x v="196"/>
    <x v="6"/>
    <s v="04-02A REDOUBT LAKE"/>
    <s v="SITKA R.D."/>
    <x v="8"/>
    <x v="4"/>
    <n v="1.5"/>
    <n v="56.796939999999999"/>
    <n v="-135.40083000000001"/>
    <s v="JENNIFERMACDONALD"/>
    <n v="8"/>
    <n v="1"/>
  </r>
  <r>
    <d v="2013-08-10T00:00:00"/>
    <x v="0"/>
    <n v="8"/>
    <n v="10"/>
    <n v="7"/>
    <x v="1"/>
    <x v="197"/>
    <x v="8"/>
    <s v="04-02B WHALE BAY"/>
    <s v="SITKA R.D."/>
    <x v="8"/>
    <x v="4"/>
    <n v="0.75"/>
    <n v="56.703299999999999"/>
    <n v="-135.18215000000001"/>
    <s v="PHKILLIAN"/>
    <n v="8"/>
    <n v="1"/>
  </r>
  <r>
    <d v="2014-05-02T00:00:00"/>
    <x v="2"/>
    <n v="5"/>
    <n v="2"/>
    <n v="6"/>
    <x v="0"/>
    <x v="198"/>
    <x v="29"/>
    <s v="04-10B NW ADMIRALTY"/>
    <s v="ADMIRALTY NATIONAL MONUMENT"/>
    <x v="67"/>
    <x v="0"/>
    <n v="24"/>
    <n v="57.895020000000002"/>
    <n v="-134.73563999999999"/>
    <s v="JLSCHALKOWSKI"/>
    <n v="3"/>
    <n v="1"/>
  </r>
  <r>
    <d v="2014-05-06T00:00:00"/>
    <x v="2"/>
    <n v="5"/>
    <n v="6"/>
    <n v="3"/>
    <x v="0"/>
    <x v="198"/>
    <x v="29"/>
    <s v="04-10B NW ADMIRALTY"/>
    <s v="ADMIRALTY NATIONAL MONUMENT"/>
    <x v="67"/>
    <x v="0"/>
    <n v="24"/>
    <n v="57.895020000000002"/>
    <n v="-134.73563999999999"/>
    <s v="JLSCHALKOWSKI"/>
    <n v="3"/>
    <n v="1"/>
  </r>
  <r>
    <d v="2011-05-11T00:00:00"/>
    <x v="1"/>
    <n v="5"/>
    <n v="11"/>
    <n v="4"/>
    <x v="0"/>
    <x v="198"/>
    <x v="29"/>
    <s v="04-10B NW ADMIRALTY"/>
    <s v="ADMIRALTY NATIONAL MONUMENT"/>
    <x v="67"/>
    <x v="0"/>
    <n v="22"/>
    <n v="57.895020000000002"/>
    <n v="-134.73563999999999"/>
    <s v="GDKING"/>
    <n v="2"/>
    <n v="1"/>
  </r>
  <r>
    <d v="2012-05-15T00:00:00"/>
    <x v="4"/>
    <n v="5"/>
    <n v="15"/>
    <n v="3"/>
    <x v="0"/>
    <x v="198"/>
    <x v="29"/>
    <s v="04-10B NW ADMIRALTY"/>
    <s v="ADMIRALTY NATIONAL MONUMENT"/>
    <x v="67"/>
    <x v="0"/>
    <n v="22"/>
    <n v="57.895020000000002"/>
    <n v="-134.73563999999999"/>
    <s v="JLSCHALKOWSKI"/>
    <n v="3"/>
    <n v="1"/>
  </r>
  <r>
    <d v="2015-05-17T00:00:00"/>
    <x v="3"/>
    <n v="5"/>
    <n v="17"/>
    <n v="1"/>
    <x v="0"/>
    <x v="198"/>
    <x v="29"/>
    <s v="04-10B NW ADMIRALTY"/>
    <s v="ADMIRALTY NATIONAL MONUMENT"/>
    <x v="67"/>
    <x v="0"/>
    <n v="24"/>
    <n v="57.895020000000002"/>
    <n v="-134.73563999999999"/>
    <s v="JLSCHALKOWSKI"/>
    <n v="3"/>
    <n v="1"/>
  </r>
  <r>
    <d v="2015-09-15T00:00:00"/>
    <x v="3"/>
    <n v="9"/>
    <n v="15"/>
    <n v="3"/>
    <x v="3"/>
    <x v="198"/>
    <x v="29"/>
    <s v="04-10B NW ADMIRALTY"/>
    <s v="ADMIRALTY NATIONAL MONUMENT"/>
    <x v="38"/>
    <x v="0"/>
    <n v="4"/>
    <n v="57.895020000000002"/>
    <n v="-134.73563999999999"/>
    <s v="JLSCHALKOWSKI"/>
    <n v="1"/>
    <n v="1"/>
  </r>
  <r>
    <d v="2015-09-16T00:00:00"/>
    <x v="3"/>
    <n v="9"/>
    <n v="16"/>
    <n v="4"/>
    <x v="3"/>
    <x v="198"/>
    <x v="29"/>
    <s v="04-10B NW ADMIRALTY"/>
    <s v="ADMIRALTY NATIONAL MONUMENT"/>
    <x v="38"/>
    <x v="0"/>
    <n v="4"/>
    <n v="57.895020000000002"/>
    <n v="-134.73563999999999"/>
    <s v="JLSCHALKOWSKI"/>
    <n v="1"/>
    <n v="1"/>
  </r>
  <r>
    <d v="2015-09-17T00:00:00"/>
    <x v="3"/>
    <n v="9"/>
    <n v="17"/>
    <n v="5"/>
    <x v="3"/>
    <x v="198"/>
    <x v="29"/>
    <s v="04-10B NW ADMIRALTY"/>
    <s v="ADMIRALTY NATIONAL MONUMENT"/>
    <x v="38"/>
    <x v="0"/>
    <n v="4"/>
    <n v="57.895020000000002"/>
    <n v="-134.73563999999999"/>
    <s v="JLSCHALKOWSKI"/>
    <n v="1"/>
    <n v="1"/>
  </r>
  <r>
    <d v="2012-09-18T00:00:00"/>
    <x v="4"/>
    <n v="9"/>
    <n v="18"/>
    <n v="3"/>
    <x v="3"/>
    <x v="198"/>
    <x v="29"/>
    <s v="04-10B NW ADMIRALTY"/>
    <s v="ADMIRALTY NATIONAL MONUMENT"/>
    <x v="38"/>
    <x v="0"/>
    <n v="3"/>
    <n v="57.895020000000002"/>
    <n v="-134.73563999999999"/>
    <s v="SHANEKING"/>
    <n v="1"/>
    <n v="1"/>
  </r>
  <r>
    <d v="2012-09-19T00:00:00"/>
    <x v="4"/>
    <n v="9"/>
    <n v="19"/>
    <n v="4"/>
    <x v="3"/>
    <x v="198"/>
    <x v="29"/>
    <s v="04-10B NW ADMIRALTY"/>
    <s v="ADMIRALTY NATIONAL MONUMENT"/>
    <x v="38"/>
    <x v="0"/>
    <n v="3"/>
    <n v="57.895020000000002"/>
    <n v="-134.73563999999999"/>
    <s v="SHANEKING"/>
    <n v="1"/>
    <n v="1"/>
  </r>
  <r>
    <d v="2013-09-19T00:00:00"/>
    <x v="0"/>
    <n v="9"/>
    <n v="19"/>
    <n v="5"/>
    <x v="3"/>
    <x v="198"/>
    <x v="29"/>
    <s v="04-10B NW ADMIRALTY"/>
    <s v="ADMIRALTY NATIONAL MONUMENT"/>
    <x v="38"/>
    <x v="0"/>
    <n v="3"/>
    <n v="57.895020000000002"/>
    <n v="-134.73563999999999"/>
    <s v="SHANEKING"/>
    <n v="1"/>
    <n v="1"/>
  </r>
  <r>
    <d v="2012-09-27T00:00:00"/>
    <x v="4"/>
    <n v="9"/>
    <n v="27"/>
    <n v="5"/>
    <x v="3"/>
    <x v="198"/>
    <x v="29"/>
    <s v="04-10B NW ADMIRALTY"/>
    <s v="ADMIRALTY NATIONAL MONUMENT"/>
    <x v="38"/>
    <x v="0"/>
    <n v="3"/>
    <n v="57.895020000000002"/>
    <n v="-134.73563999999999"/>
    <s v="SHANEKING"/>
    <n v="1"/>
    <n v="1"/>
  </r>
  <r>
    <d v="2015-05-01T00:00:00"/>
    <x v="3"/>
    <n v="5"/>
    <n v="1"/>
    <n v="6"/>
    <x v="0"/>
    <x v="199"/>
    <x v="29"/>
    <s v="04-10B NW ADMIRALTY"/>
    <s v="ADMIRALTY NATIONAL MONUMENT"/>
    <x v="67"/>
    <x v="2"/>
    <n v="12"/>
    <n v="57.851939999999999"/>
    <n v="-134.71638999999999"/>
    <s v="JLSCHALKOWSKI"/>
    <n v="3"/>
    <n v="1"/>
  </r>
  <r>
    <d v="2012-05-06T00:00:00"/>
    <x v="4"/>
    <n v="5"/>
    <n v="6"/>
    <n v="1"/>
    <x v="0"/>
    <x v="199"/>
    <x v="29"/>
    <s v="04-10B NW ADMIRALTY"/>
    <s v="ADMIRALTY NATIONAL MONUMENT"/>
    <x v="67"/>
    <x v="2"/>
    <n v="24"/>
    <n v="57.851939999999999"/>
    <n v="-134.71638999999999"/>
    <s v="JLSCHALKOWSKI"/>
    <n v="3"/>
    <n v="1"/>
  </r>
  <r>
    <d v="2012-05-07T00:00:00"/>
    <x v="4"/>
    <n v="5"/>
    <n v="7"/>
    <n v="2"/>
    <x v="0"/>
    <x v="199"/>
    <x v="29"/>
    <s v="04-10B NW ADMIRALTY"/>
    <s v="ADMIRALTY NATIONAL MONUMENT"/>
    <x v="67"/>
    <x v="2"/>
    <n v="9"/>
    <n v="57.851939999999999"/>
    <n v="-134.71638999999999"/>
    <s v="JLSCHALKOWSKI"/>
    <n v="3"/>
    <n v="1"/>
  </r>
  <r>
    <d v="2012-05-11T00:00:00"/>
    <x v="4"/>
    <n v="5"/>
    <n v="11"/>
    <n v="6"/>
    <x v="0"/>
    <x v="199"/>
    <x v="29"/>
    <s v="04-10B NW ADMIRALTY"/>
    <s v="ADMIRALTY NATIONAL MONUMENT"/>
    <x v="67"/>
    <x v="2"/>
    <n v="14"/>
    <n v="57.851939999999999"/>
    <n v="-134.71638999999999"/>
    <s v="JLSCHALKOWSKI"/>
    <n v="3"/>
    <n v="1"/>
  </r>
  <r>
    <d v="2015-05-11T00:00:00"/>
    <x v="3"/>
    <n v="5"/>
    <n v="11"/>
    <n v="2"/>
    <x v="0"/>
    <x v="199"/>
    <x v="29"/>
    <s v="04-10B NW ADMIRALTY"/>
    <s v="ADMIRALTY NATIONAL MONUMENT"/>
    <x v="67"/>
    <x v="2"/>
    <n v="9"/>
    <n v="57.851939999999999"/>
    <n v="-134.71638999999999"/>
    <s v="JLSCHALKOWSKI"/>
    <n v="3"/>
    <n v="1"/>
  </r>
  <r>
    <d v="2015-05-11T00:00:00"/>
    <x v="3"/>
    <n v="5"/>
    <n v="11"/>
    <n v="2"/>
    <x v="0"/>
    <x v="199"/>
    <x v="29"/>
    <s v="04-10B NW ADMIRALTY"/>
    <s v="ADMIRALTY NATIONAL MONUMENT"/>
    <x v="67"/>
    <x v="2"/>
    <n v="15"/>
    <n v="57.851939999999999"/>
    <n v="-134.71638999999999"/>
    <s v="JLSCHALKOWSKI"/>
    <n v="2"/>
    <n v="1"/>
  </r>
  <r>
    <d v="2012-05-20T00:00:00"/>
    <x v="4"/>
    <n v="5"/>
    <n v="20"/>
    <n v="1"/>
    <x v="0"/>
    <x v="199"/>
    <x v="29"/>
    <s v="04-10B NW ADMIRALTY"/>
    <s v="ADMIRALTY NATIONAL MONUMENT"/>
    <x v="67"/>
    <x v="2"/>
    <n v="24"/>
    <n v="57.851939999999999"/>
    <n v="-134.71638999999999"/>
    <s v="JLSCHALKOWSKI"/>
    <n v="2"/>
    <n v="1"/>
  </r>
  <r>
    <d v="2012-05-21T00:00:00"/>
    <x v="4"/>
    <n v="5"/>
    <n v="21"/>
    <n v="2"/>
    <x v="1"/>
    <x v="199"/>
    <x v="29"/>
    <s v="04-10B NW ADMIRALTY"/>
    <s v="ADMIRALTY NATIONAL MONUMENT"/>
    <x v="67"/>
    <x v="2"/>
    <n v="14"/>
    <n v="57.851939999999999"/>
    <n v="-134.71638999999999"/>
    <s v="JLSCHALKOWSKI"/>
    <n v="2"/>
    <n v="1"/>
  </r>
  <r>
    <d v="2015-05-21T00:00:00"/>
    <x v="3"/>
    <n v="5"/>
    <n v="21"/>
    <n v="5"/>
    <x v="1"/>
    <x v="199"/>
    <x v="29"/>
    <s v="04-10B NW ADMIRALTY"/>
    <s v="ADMIRALTY NATIONAL MONUMENT"/>
    <x v="67"/>
    <x v="2"/>
    <n v="9"/>
    <n v="57.851939999999999"/>
    <n v="-134.71638999999999"/>
    <s v="JLSCHALKOWSKI"/>
    <n v="3"/>
    <n v="1"/>
  </r>
  <r>
    <d v="2013-04-24T00:00:00"/>
    <x v="0"/>
    <n v="4"/>
    <n v="24"/>
    <n v="4"/>
    <x v="4"/>
    <x v="199"/>
    <x v="29"/>
    <s v="04-10B NW ADMIRALTY"/>
    <s v="ADMIRALTY NATIONAL MONUMENT"/>
    <x v="67"/>
    <x v="0"/>
    <n v="12"/>
    <n v="57.851939999999999"/>
    <n v="-134.71638999999999"/>
    <s v="SHANEKING"/>
    <n v="1"/>
    <n v="1"/>
  </r>
  <r>
    <d v="2013-04-25T00:00:00"/>
    <x v="0"/>
    <n v="4"/>
    <n v="25"/>
    <n v="5"/>
    <x v="0"/>
    <x v="199"/>
    <x v="29"/>
    <s v="04-10B NW ADMIRALTY"/>
    <s v="ADMIRALTY NATIONAL MONUMENT"/>
    <x v="67"/>
    <x v="0"/>
    <n v="24"/>
    <n v="57.851939999999999"/>
    <n v="-134.71638999999999"/>
    <s v="SHANEKING"/>
    <n v="2"/>
    <n v="1"/>
  </r>
  <r>
    <d v="2013-04-26T00:00:00"/>
    <x v="0"/>
    <n v="4"/>
    <n v="26"/>
    <n v="6"/>
    <x v="0"/>
    <x v="199"/>
    <x v="29"/>
    <s v="04-10B NW ADMIRALTY"/>
    <s v="ADMIRALTY NATIONAL MONUMENT"/>
    <x v="67"/>
    <x v="0"/>
    <n v="24"/>
    <n v="57.851939999999999"/>
    <n v="-134.71638999999999"/>
    <s v="SHANEKING"/>
    <n v="2"/>
    <n v="1"/>
  </r>
  <r>
    <d v="2011-04-30T00:00:00"/>
    <x v="1"/>
    <n v="4"/>
    <n v="30"/>
    <n v="7"/>
    <x v="0"/>
    <x v="199"/>
    <x v="29"/>
    <s v="04-10B NW ADMIRALTY"/>
    <s v="ADMIRALTY NATIONAL MONUMENT"/>
    <x v="67"/>
    <x v="0"/>
    <n v="15"/>
    <n v="57.851939999999999"/>
    <n v="-134.71638999999999"/>
    <s v="GDKING"/>
    <n v="3"/>
    <n v="1"/>
  </r>
  <r>
    <d v="2013-04-30T00:00:00"/>
    <x v="0"/>
    <n v="4"/>
    <n v="30"/>
    <n v="3"/>
    <x v="0"/>
    <x v="199"/>
    <x v="29"/>
    <s v="04-10B NW ADMIRALTY"/>
    <s v="ADMIRALTY NATIONAL MONUMENT"/>
    <x v="67"/>
    <x v="0"/>
    <n v="12"/>
    <n v="57.851939999999999"/>
    <n v="-134.71638999999999"/>
    <s v="SHANEKING"/>
    <n v="3"/>
    <n v="1"/>
  </r>
  <r>
    <d v="2012-05-01T00:00:00"/>
    <x v="4"/>
    <n v="5"/>
    <n v="1"/>
    <n v="3"/>
    <x v="0"/>
    <x v="199"/>
    <x v="29"/>
    <s v="04-10B NW ADMIRALTY"/>
    <s v="ADMIRALTY NATIONAL MONUMENT"/>
    <x v="67"/>
    <x v="0"/>
    <n v="14"/>
    <n v="57.851939999999999"/>
    <n v="-134.71638999999999"/>
    <s v="JLSCHALKOWSKI"/>
    <n v="3"/>
    <n v="1"/>
  </r>
  <r>
    <d v="2013-05-01T00:00:00"/>
    <x v="0"/>
    <n v="5"/>
    <n v="1"/>
    <n v="4"/>
    <x v="0"/>
    <x v="199"/>
    <x v="29"/>
    <s v="04-10B NW ADMIRALTY"/>
    <s v="ADMIRALTY NATIONAL MONUMENT"/>
    <x v="67"/>
    <x v="0"/>
    <n v="24"/>
    <n v="57.851939999999999"/>
    <n v="-134.71638999999999"/>
    <s v="SHANEKING"/>
    <n v="3"/>
    <n v="1"/>
  </r>
  <r>
    <d v="2014-05-01T00:00:00"/>
    <x v="2"/>
    <n v="5"/>
    <n v="1"/>
    <n v="5"/>
    <x v="0"/>
    <x v="199"/>
    <x v="29"/>
    <s v="04-10B NW ADMIRALTY"/>
    <s v="ADMIRALTY NATIONAL MONUMENT"/>
    <x v="67"/>
    <x v="0"/>
    <n v="12"/>
    <n v="57.851939999999999"/>
    <n v="-134.71638999999999"/>
    <s v="JLSCHALKOWSKI"/>
    <n v="3"/>
    <n v="1"/>
  </r>
  <r>
    <d v="2013-05-03T00:00:00"/>
    <x v="0"/>
    <n v="5"/>
    <n v="3"/>
    <n v="6"/>
    <x v="0"/>
    <x v="199"/>
    <x v="29"/>
    <s v="04-10B NW ADMIRALTY"/>
    <s v="ADMIRALTY NATIONAL MONUMENT"/>
    <x v="67"/>
    <x v="0"/>
    <n v="24"/>
    <n v="57.851939999999999"/>
    <n v="-134.71638999999999"/>
    <s v="SHANEKING"/>
    <n v="3"/>
    <n v="1"/>
  </r>
  <r>
    <d v="2013-05-04T00:00:00"/>
    <x v="0"/>
    <n v="5"/>
    <n v="4"/>
    <n v="7"/>
    <x v="0"/>
    <x v="199"/>
    <x v="29"/>
    <s v="04-10B NW ADMIRALTY"/>
    <s v="ADMIRALTY NATIONAL MONUMENT"/>
    <x v="67"/>
    <x v="0"/>
    <n v="12"/>
    <n v="57.851939999999999"/>
    <n v="-134.71638999999999"/>
    <s v="SHANEKING"/>
    <n v="1"/>
    <n v="1"/>
  </r>
  <r>
    <d v="2011-05-10T00:00:00"/>
    <x v="1"/>
    <n v="5"/>
    <n v="10"/>
    <n v="3"/>
    <x v="0"/>
    <x v="199"/>
    <x v="29"/>
    <s v="04-10B NW ADMIRALTY"/>
    <s v="ADMIRALTY NATIONAL MONUMENT"/>
    <x v="67"/>
    <x v="0"/>
    <n v="24"/>
    <n v="57.851939999999999"/>
    <n v="-134.71638999999999"/>
    <s v="GDKING"/>
    <n v="3"/>
    <n v="1"/>
  </r>
  <r>
    <d v="2013-05-11T00:00:00"/>
    <x v="0"/>
    <n v="5"/>
    <n v="11"/>
    <n v="7"/>
    <x v="0"/>
    <x v="199"/>
    <x v="29"/>
    <s v="04-10B NW ADMIRALTY"/>
    <s v="ADMIRALTY NATIONAL MONUMENT"/>
    <x v="67"/>
    <x v="0"/>
    <n v="12"/>
    <n v="57.851939999999999"/>
    <n v="-134.71638999999999"/>
    <s v="SHANEKING"/>
    <n v="3"/>
    <n v="1"/>
  </r>
  <r>
    <d v="2014-05-11T00:00:00"/>
    <x v="2"/>
    <n v="5"/>
    <n v="11"/>
    <n v="1"/>
    <x v="0"/>
    <x v="199"/>
    <x v="29"/>
    <s v="04-10B NW ADMIRALTY"/>
    <s v="ADMIRALTY NATIONAL MONUMENT"/>
    <x v="67"/>
    <x v="0"/>
    <n v="12"/>
    <n v="57.851939999999999"/>
    <n v="-134.71638999999999"/>
    <s v="JLSCHALKOWSKI"/>
    <n v="3"/>
    <n v="1"/>
  </r>
  <r>
    <d v="2014-05-11T00:00:00"/>
    <x v="2"/>
    <n v="5"/>
    <n v="11"/>
    <n v="1"/>
    <x v="0"/>
    <x v="199"/>
    <x v="29"/>
    <s v="04-10B NW ADMIRALTY"/>
    <s v="ADMIRALTY NATIONAL MONUMENT"/>
    <x v="67"/>
    <x v="0"/>
    <n v="12"/>
    <n v="57.851939999999999"/>
    <n v="-134.71638999999999"/>
    <s v="JLSCHALKOWSKI"/>
    <n v="3"/>
    <n v="1"/>
  </r>
  <r>
    <d v="2013-05-19T00:00:00"/>
    <x v="0"/>
    <n v="5"/>
    <n v="19"/>
    <n v="1"/>
    <x v="0"/>
    <x v="199"/>
    <x v="29"/>
    <s v="04-10B NW ADMIRALTY"/>
    <s v="ADMIRALTY NATIONAL MONUMENT"/>
    <x v="67"/>
    <x v="0"/>
    <n v="24"/>
    <n v="57.851939999999999"/>
    <n v="-134.71638999999999"/>
    <s v="SHANEKING"/>
    <n v="3"/>
    <n v="1"/>
  </r>
  <r>
    <d v="2013-05-20T00:00:00"/>
    <x v="0"/>
    <n v="5"/>
    <n v="20"/>
    <n v="2"/>
    <x v="0"/>
    <x v="199"/>
    <x v="29"/>
    <s v="04-10B NW ADMIRALTY"/>
    <s v="ADMIRALTY NATIONAL MONUMENT"/>
    <x v="67"/>
    <x v="0"/>
    <n v="24"/>
    <n v="57.851939999999999"/>
    <n v="-134.71638999999999"/>
    <s v="SHANEKING"/>
    <n v="3"/>
    <n v="1"/>
  </r>
  <r>
    <d v="2011-05-21T00:00:00"/>
    <x v="1"/>
    <n v="5"/>
    <n v="21"/>
    <n v="7"/>
    <x v="1"/>
    <x v="199"/>
    <x v="29"/>
    <s v="04-10B NW ADMIRALTY"/>
    <s v="ADMIRALTY NATIONAL MONUMENT"/>
    <x v="67"/>
    <x v="0"/>
    <n v="16"/>
    <n v="57.851939999999999"/>
    <n v="-134.71638999999999"/>
    <s v="GDKING"/>
    <n v="2"/>
    <n v="1"/>
  </r>
  <r>
    <d v="2013-05-21T00:00:00"/>
    <x v="0"/>
    <n v="5"/>
    <n v="21"/>
    <n v="3"/>
    <x v="1"/>
    <x v="199"/>
    <x v="29"/>
    <s v="04-10B NW ADMIRALTY"/>
    <s v="ADMIRALTY NATIONAL MONUMENT"/>
    <x v="67"/>
    <x v="0"/>
    <n v="24"/>
    <n v="57.851939999999999"/>
    <n v="-134.71638999999999"/>
    <s v="SHANEKING"/>
    <n v="3"/>
    <n v="1"/>
  </r>
  <r>
    <d v="2014-05-21T00:00:00"/>
    <x v="2"/>
    <n v="5"/>
    <n v="21"/>
    <n v="4"/>
    <x v="1"/>
    <x v="199"/>
    <x v="29"/>
    <s v="04-10B NW ADMIRALTY"/>
    <s v="ADMIRALTY NATIONAL MONUMENT"/>
    <x v="67"/>
    <x v="0"/>
    <n v="24"/>
    <n v="57.851939999999999"/>
    <n v="-134.71638999999999"/>
    <s v="JLSCHALKOWSKI"/>
    <n v="3"/>
    <n v="1"/>
  </r>
  <r>
    <d v="2013-05-22T00:00:00"/>
    <x v="0"/>
    <n v="5"/>
    <n v="22"/>
    <n v="4"/>
    <x v="1"/>
    <x v="199"/>
    <x v="29"/>
    <s v="04-10B NW ADMIRALTY"/>
    <s v="ADMIRALTY NATIONAL MONUMENT"/>
    <x v="67"/>
    <x v="0"/>
    <n v="24"/>
    <n v="57.851939999999999"/>
    <n v="-134.71638999999999"/>
    <s v="SHANEKING"/>
    <n v="3"/>
    <n v="1"/>
  </r>
  <r>
    <d v="2014-05-22T00:00:00"/>
    <x v="2"/>
    <n v="5"/>
    <n v="22"/>
    <n v="5"/>
    <x v="1"/>
    <x v="199"/>
    <x v="29"/>
    <s v="04-10B NW ADMIRALTY"/>
    <s v="ADMIRALTY NATIONAL MONUMENT"/>
    <x v="67"/>
    <x v="0"/>
    <n v="12"/>
    <n v="57.851939999999999"/>
    <n v="-134.71638999999999"/>
    <s v="JLSCHALKOWSKI"/>
    <n v="3"/>
    <n v="1"/>
  </r>
  <r>
    <d v="2012-04-25T00:00:00"/>
    <x v="4"/>
    <n v="4"/>
    <n v="25"/>
    <n v="4"/>
    <x v="0"/>
    <x v="200"/>
    <x v="0"/>
    <s v="04-12 TENAKEE INLET"/>
    <s v="SITKA R.D."/>
    <x v="0"/>
    <x v="0"/>
    <n v="7"/>
    <n v="57.717500000000001"/>
    <n v="-135.20305999999999"/>
    <s v="JLSCHALKOWSKI"/>
    <n v="1"/>
    <n v="1"/>
  </r>
  <r>
    <d v="2011-04-27T00:00:00"/>
    <x v="1"/>
    <n v="4"/>
    <n v="27"/>
    <n v="4"/>
    <x v="0"/>
    <x v="200"/>
    <x v="0"/>
    <s v="04-12 TENAKEE INLET"/>
    <s v="SITKA R.D."/>
    <x v="0"/>
    <x v="0"/>
    <n v="5.25"/>
    <n v="57.717500000000001"/>
    <n v="-135.20305999999999"/>
    <s v="GDKING"/>
    <n v="1"/>
    <n v="1"/>
  </r>
  <r>
    <d v="2011-04-30T00:00:00"/>
    <x v="1"/>
    <n v="4"/>
    <n v="30"/>
    <n v="7"/>
    <x v="0"/>
    <x v="200"/>
    <x v="0"/>
    <s v="04-12 TENAKEE INLET"/>
    <s v="SITKA R.D."/>
    <x v="0"/>
    <x v="0"/>
    <n v="2"/>
    <n v="57.717500000000001"/>
    <n v="-135.20305999999999"/>
    <s v="GDKING"/>
    <n v="1"/>
    <n v="1"/>
  </r>
  <r>
    <d v="2012-04-30T00:00:00"/>
    <x v="4"/>
    <n v="4"/>
    <n v="30"/>
    <n v="2"/>
    <x v="0"/>
    <x v="200"/>
    <x v="0"/>
    <s v="04-12 TENAKEE INLET"/>
    <s v="SITKA R.D."/>
    <x v="0"/>
    <x v="0"/>
    <n v="1.75"/>
    <n v="57.717500000000001"/>
    <n v="-135.20305999999999"/>
    <s v="JLSCHALKOWSKI"/>
    <n v="1"/>
    <n v="1"/>
  </r>
  <r>
    <d v="2012-05-01T00:00:00"/>
    <x v="4"/>
    <n v="5"/>
    <n v="1"/>
    <n v="3"/>
    <x v="0"/>
    <x v="200"/>
    <x v="0"/>
    <s v="04-12 TENAKEE INLET"/>
    <s v="SITKA R.D."/>
    <x v="0"/>
    <x v="0"/>
    <n v="3.75"/>
    <n v="57.717500000000001"/>
    <n v="-135.20305999999999"/>
    <s v="JLSCHALKOWSKI"/>
    <n v="1"/>
    <n v="1"/>
  </r>
  <r>
    <d v="2014-05-01T00:00:00"/>
    <x v="2"/>
    <n v="5"/>
    <n v="1"/>
    <n v="5"/>
    <x v="0"/>
    <x v="200"/>
    <x v="0"/>
    <s v="04-12 TENAKEE INLET"/>
    <s v="SITKA R.D."/>
    <x v="0"/>
    <x v="0"/>
    <n v="1.5"/>
    <n v="57.717500000000001"/>
    <n v="-135.20305999999999"/>
    <s v="JLSCHALKOWSKI"/>
    <n v="1"/>
    <n v="1"/>
  </r>
  <r>
    <d v="2011-05-06T00:00:00"/>
    <x v="1"/>
    <n v="5"/>
    <n v="6"/>
    <n v="6"/>
    <x v="0"/>
    <x v="200"/>
    <x v="0"/>
    <s v="04-12 TENAKEE INLET"/>
    <s v="SITKA R.D."/>
    <x v="0"/>
    <x v="0"/>
    <n v="2"/>
    <n v="57.717500000000001"/>
    <n v="-135.20305999999999"/>
    <s v="GDKING"/>
    <n v="1"/>
    <n v="1"/>
  </r>
  <r>
    <d v="2011-05-07T00:00:00"/>
    <x v="1"/>
    <n v="5"/>
    <n v="7"/>
    <n v="7"/>
    <x v="0"/>
    <x v="200"/>
    <x v="0"/>
    <s v="04-12 TENAKEE INLET"/>
    <s v="SITKA R.D."/>
    <x v="0"/>
    <x v="0"/>
    <n v="8"/>
    <n v="57.717500000000001"/>
    <n v="-135.20305999999999"/>
    <s v="GDKING"/>
    <n v="1"/>
    <n v="1"/>
  </r>
  <r>
    <d v="2012-05-07T00:00:00"/>
    <x v="4"/>
    <n v="5"/>
    <n v="7"/>
    <n v="2"/>
    <x v="0"/>
    <x v="200"/>
    <x v="0"/>
    <s v="04-12 TENAKEE INLET"/>
    <s v="SITKA R.D."/>
    <x v="0"/>
    <x v="0"/>
    <n v="4.25"/>
    <n v="57.717500000000001"/>
    <n v="-135.20305999999999"/>
    <s v="JLSCHALKOWSKI"/>
    <n v="1"/>
    <n v="1"/>
  </r>
  <r>
    <d v="2012-05-08T00:00:00"/>
    <x v="4"/>
    <n v="5"/>
    <n v="8"/>
    <n v="3"/>
    <x v="0"/>
    <x v="200"/>
    <x v="0"/>
    <s v="04-12 TENAKEE INLET"/>
    <s v="SITKA R.D."/>
    <x v="0"/>
    <x v="0"/>
    <n v="2"/>
    <n v="57.717500000000001"/>
    <n v="-135.20305999999999"/>
    <s v="JLSCHALKOWSKI"/>
    <n v="1"/>
    <n v="1"/>
  </r>
  <r>
    <d v="2012-05-09T00:00:00"/>
    <x v="4"/>
    <n v="5"/>
    <n v="9"/>
    <n v="4"/>
    <x v="0"/>
    <x v="200"/>
    <x v="0"/>
    <s v="04-12 TENAKEE INLET"/>
    <s v="SITKA R.D."/>
    <x v="0"/>
    <x v="0"/>
    <n v="3.75"/>
    <n v="57.717500000000001"/>
    <n v="-135.20305999999999"/>
    <s v="JLSCHALKOWSKI"/>
    <n v="1"/>
    <n v="1"/>
  </r>
  <r>
    <d v="2015-05-09T00:00:00"/>
    <x v="3"/>
    <n v="5"/>
    <n v="9"/>
    <n v="7"/>
    <x v="0"/>
    <x v="200"/>
    <x v="0"/>
    <s v="04-12 TENAKEE INLET"/>
    <s v="SITKA R.D."/>
    <x v="34"/>
    <x v="0"/>
    <n v="0"/>
    <n v="57.717500000000001"/>
    <n v="-135.20305999999999"/>
    <s v="SHANEKING"/>
    <n v="1"/>
    <n v="1"/>
  </r>
  <r>
    <d v="2012-05-11T00:00:00"/>
    <x v="4"/>
    <n v="5"/>
    <n v="11"/>
    <n v="6"/>
    <x v="0"/>
    <x v="200"/>
    <x v="0"/>
    <s v="04-12 TENAKEE INLET"/>
    <s v="SITKA R.D."/>
    <x v="0"/>
    <x v="0"/>
    <n v="1"/>
    <n v="57.717500000000001"/>
    <n v="-135.20305999999999"/>
    <s v="JLSCHALKOWSKI"/>
    <n v="1"/>
    <n v="1"/>
  </r>
  <r>
    <d v="2014-05-11T00:00:00"/>
    <x v="2"/>
    <n v="5"/>
    <n v="11"/>
    <n v="1"/>
    <x v="0"/>
    <x v="200"/>
    <x v="0"/>
    <s v="04-12 TENAKEE INLET"/>
    <s v="SITKA R.D."/>
    <x v="0"/>
    <x v="0"/>
    <n v="2"/>
    <n v="57.717500000000001"/>
    <n v="-135.20305999999999"/>
    <s v="JLSCHALKOWSKI"/>
    <n v="1"/>
    <n v="1"/>
  </r>
  <r>
    <d v="2012-05-12T00:00:00"/>
    <x v="4"/>
    <n v="5"/>
    <n v="12"/>
    <n v="7"/>
    <x v="0"/>
    <x v="200"/>
    <x v="0"/>
    <s v="04-12 TENAKEE INLET"/>
    <s v="SITKA R.D."/>
    <x v="0"/>
    <x v="0"/>
    <n v="1"/>
    <n v="57.717500000000001"/>
    <n v="-135.20305999999999"/>
    <s v="JLSCHALKOWSKI"/>
    <n v="1"/>
    <n v="1"/>
  </r>
  <r>
    <d v="2014-05-13T00:00:00"/>
    <x v="2"/>
    <n v="5"/>
    <n v="13"/>
    <n v="3"/>
    <x v="0"/>
    <x v="200"/>
    <x v="0"/>
    <s v="04-12 TENAKEE INLET"/>
    <s v="SITKA R.D."/>
    <x v="0"/>
    <x v="0"/>
    <n v="2.5"/>
    <n v="57.717500000000001"/>
    <n v="-135.20305999999999"/>
    <s v="JLSCHALKOWSKI"/>
    <n v="2"/>
    <n v="1"/>
  </r>
  <r>
    <d v="2012-05-14T00:00:00"/>
    <x v="4"/>
    <n v="5"/>
    <n v="14"/>
    <n v="2"/>
    <x v="0"/>
    <x v="200"/>
    <x v="0"/>
    <s v="04-12 TENAKEE INLET"/>
    <s v="SITKA R.D."/>
    <x v="0"/>
    <x v="0"/>
    <n v="2.75"/>
    <n v="57.717500000000001"/>
    <n v="-135.20305999999999"/>
    <s v="JLSCHALKOWSKI"/>
    <n v="1"/>
    <n v="1"/>
  </r>
  <r>
    <d v="2014-05-16T00:00:00"/>
    <x v="2"/>
    <n v="5"/>
    <n v="16"/>
    <n v="6"/>
    <x v="0"/>
    <x v="200"/>
    <x v="0"/>
    <s v="04-12 TENAKEE INLET"/>
    <s v="SITKA R.D."/>
    <x v="0"/>
    <x v="0"/>
    <n v="5"/>
    <n v="57.717500000000001"/>
    <n v="-135.20305999999999"/>
    <s v="JLSCHALKOWSKI"/>
    <n v="2"/>
    <n v="1"/>
  </r>
  <r>
    <d v="2014-05-17T00:00:00"/>
    <x v="2"/>
    <n v="5"/>
    <n v="17"/>
    <n v="7"/>
    <x v="0"/>
    <x v="200"/>
    <x v="0"/>
    <s v="04-12 TENAKEE INLET"/>
    <s v="SITKA R.D."/>
    <x v="0"/>
    <x v="0"/>
    <n v="1"/>
    <n v="57.717500000000001"/>
    <n v="-135.20305999999999"/>
    <s v="JLSCHALKOWSKI"/>
    <n v="1"/>
    <n v="1"/>
  </r>
  <r>
    <d v="2014-05-18T00:00:00"/>
    <x v="2"/>
    <n v="5"/>
    <n v="18"/>
    <n v="1"/>
    <x v="0"/>
    <x v="200"/>
    <x v="0"/>
    <s v="04-12 TENAKEE INLET"/>
    <s v="SITKA R.D."/>
    <x v="0"/>
    <x v="0"/>
    <n v="2"/>
    <n v="57.717500000000001"/>
    <n v="-135.20305999999999"/>
    <s v="JLSCHALKOWSKI"/>
    <n v="1"/>
    <n v="1"/>
  </r>
  <r>
    <d v="2015-05-18T00:00:00"/>
    <x v="3"/>
    <n v="5"/>
    <n v="18"/>
    <n v="2"/>
    <x v="0"/>
    <x v="200"/>
    <x v="0"/>
    <s v="04-12 TENAKEE INLET"/>
    <s v="SITKA R.D."/>
    <x v="34"/>
    <x v="0"/>
    <n v="4"/>
    <n v="57.717500000000001"/>
    <n v="-135.20305999999999"/>
    <s v="SHANEKING"/>
    <n v="1"/>
    <n v="1"/>
  </r>
  <r>
    <d v="2015-09-17T00:00:00"/>
    <x v="3"/>
    <n v="9"/>
    <n v="17"/>
    <n v="5"/>
    <x v="3"/>
    <x v="200"/>
    <x v="0"/>
    <s v="04-12 TENAKEE INLET"/>
    <s v="SITKA R.D."/>
    <x v="34"/>
    <x v="0"/>
    <n v="6"/>
    <n v="57.717500000000001"/>
    <n v="-135.20305999999999"/>
    <s v="SHANEKING"/>
    <n v="1"/>
    <n v="1"/>
  </r>
  <r>
    <d v="2015-09-18T00:00:00"/>
    <x v="3"/>
    <n v="9"/>
    <n v="18"/>
    <n v="6"/>
    <x v="3"/>
    <x v="200"/>
    <x v="0"/>
    <s v="04-12 TENAKEE INLET"/>
    <s v="SITKA R.D."/>
    <x v="34"/>
    <x v="0"/>
    <n v="6"/>
    <n v="57.717500000000001"/>
    <n v="-135.20305999999999"/>
    <s v="SHANEKING"/>
    <n v="1"/>
    <n v="1"/>
  </r>
  <r>
    <d v="2015-09-24T00:00:00"/>
    <x v="3"/>
    <n v="9"/>
    <n v="24"/>
    <n v="5"/>
    <x v="3"/>
    <x v="200"/>
    <x v="0"/>
    <s v="04-12 TENAKEE INLET"/>
    <s v="SITKA R.D."/>
    <x v="34"/>
    <x v="0"/>
    <n v="4"/>
    <n v="57.717500000000001"/>
    <n v="-135.20305999999999"/>
    <s v="SHANEKING"/>
    <n v="1"/>
    <n v="1"/>
  </r>
  <r>
    <d v="2012-05-27T00:00:00"/>
    <x v="4"/>
    <n v="5"/>
    <n v="27"/>
    <n v="1"/>
    <x v="1"/>
    <x v="201"/>
    <x v="0"/>
    <s v="04-12 TENAKEE INLET"/>
    <s v="SITKA R.D."/>
    <x v="10"/>
    <x v="3"/>
    <n v="6"/>
    <n v="57.692779999999999"/>
    <n v="-135.21417"/>
    <s v="PHKILLIAN"/>
    <n v="2"/>
    <n v="1"/>
  </r>
  <r>
    <d v="2012-05-31T00:00:00"/>
    <x v="4"/>
    <n v="5"/>
    <n v="31"/>
    <n v="5"/>
    <x v="1"/>
    <x v="201"/>
    <x v="0"/>
    <s v="04-12 TENAKEE INLET"/>
    <s v="SITKA R.D."/>
    <x v="10"/>
    <x v="3"/>
    <n v="6"/>
    <n v="57.692779999999999"/>
    <n v="-135.21417"/>
    <s v="PHKILLIAN"/>
    <n v="4"/>
    <n v="1"/>
  </r>
  <r>
    <d v="2011-06-01T00:00:00"/>
    <x v="1"/>
    <n v="6"/>
    <n v="1"/>
    <n v="4"/>
    <x v="1"/>
    <x v="201"/>
    <x v="0"/>
    <s v="04-12 TENAKEE INLET"/>
    <s v="SITKA R.D."/>
    <x v="10"/>
    <x v="3"/>
    <n v="7"/>
    <n v="57.692779999999999"/>
    <n v="-135.21417"/>
    <s v="DPKELLY"/>
    <n v="4"/>
    <n v="1"/>
  </r>
  <r>
    <d v="2012-06-07T00:00:00"/>
    <x v="4"/>
    <n v="6"/>
    <n v="7"/>
    <n v="5"/>
    <x v="1"/>
    <x v="201"/>
    <x v="0"/>
    <s v="04-12 TENAKEE INLET"/>
    <s v="SITKA R.D."/>
    <x v="10"/>
    <x v="3"/>
    <n v="5"/>
    <n v="57.692779999999999"/>
    <n v="-135.21417"/>
    <s v="PHKILLIAN"/>
    <n v="3"/>
    <n v="1"/>
  </r>
  <r>
    <d v="2011-06-09T00:00:00"/>
    <x v="1"/>
    <n v="6"/>
    <n v="9"/>
    <n v="5"/>
    <x v="1"/>
    <x v="201"/>
    <x v="0"/>
    <s v="04-12 TENAKEE INLET"/>
    <s v="SITKA R.D."/>
    <x v="10"/>
    <x v="3"/>
    <n v="7"/>
    <n v="57.692779999999999"/>
    <n v="-135.21417"/>
    <s v="DPKELLY"/>
    <n v="2"/>
    <n v="1"/>
  </r>
  <r>
    <d v="2012-06-22T00:00:00"/>
    <x v="4"/>
    <n v="6"/>
    <n v="22"/>
    <n v="6"/>
    <x v="1"/>
    <x v="201"/>
    <x v="0"/>
    <s v="04-12 TENAKEE INLET"/>
    <s v="SITKA R.D."/>
    <x v="10"/>
    <x v="3"/>
    <n v="6"/>
    <n v="57.692779999999999"/>
    <n v="-135.21417"/>
    <s v="PHKILLIAN"/>
    <n v="4"/>
    <n v="1"/>
  </r>
  <r>
    <d v="2013-06-26T00:00:00"/>
    <x v="0"/>
    <n v="6"/>
    <n v="26"/>
    <n v="4"/>
    <x v="1"/>
    <x v="201"/>
    <x v="0"/>
    <s v="04-12 TENAKEE INLET"/>
    <s v="SITKA R.D."/>
    <x v="10"/>
    <x v="3"/>
    <n v="6"/>
    <n v="57.692779999999999"/>
    <n v="-135.21417"/>
    <s v="JENNIFERMACDONALD"/>
    <n v="4"/>
    <n v="1"/>
  </r>
  <r>
    <d v="2014-06-28T00:00:00"/>
    <x v="2"/>
    <n v="6"/>
    <n v="28"/>
    <n v="7"/>
    <x v="1"/>
    <x v="201"/>
    <x v="0"/>
    <s v="04-12 TENAKEE INLET"/>
    <s v="SITKA R.D."/>
    <x v="10"/>
    <x v="3"/>
    <n v="6"/>
    <n v="57.692779999999999"/>
    <n v="-135.21417"/>
    <s v="SRUSSELL03"/>
    <n v="5"/>
    <n v="1"/>
  </r>
  <r>
    <d v="2013-06-29T00:00:00"/>
    <x v="0"/>
    <n v="6"/>
    <n v="29"/>
    <n v="7"/>
    <x v="1"/>
    <x v="201"/>
    <x v="0"/>
    <s v="04-12 TENAKEE INLET"/>
    <s v="SITKA R.D."/>
    <x v="10"/>
    <x v="3"/>
    <n v="6"/>
    <n v="57.692779999999999"/>
    <n v="-135.21417"/>
    <s v="JENNIFERMACDONALD"/>
    <n v="4"/>
    <n v="1"/>
  </r>
  <r>
    <d v="2012-07-02T00:00:00"/>
    <x v="4"/>
    <n v="7"/>
    <n v="2"/>
    <n v="2"/>
    <x v="1"/>
    <x v="201"/>
    <x v="0"/>
    <s v="04-12 TENAKEE INLET"/>
    <s v="SITKA R.D."/>
    <x v="10"/>
    <x v="3"/>
    <n v="6"/>
    <n v="57.692779999999999"/>
    <n v="-135.21417"/>
    <s v="PHKILLIAN"/>
    <n v="3"/>
    <n v="1"/>
  </r>
  <r>
    <d v="2013-07-02T00:00:00"/>
    <x v="0"/>
    <n v="7"/>
    <n v="2"/>
    <n v="3"/>
    <x v="1"/>
    <x v="201"/>
    <x v="0"/>
    <s v="04-12 TENAKEE INLET"/>
    <s v="SITKA R.D."/>
    <x v="10"/>
    <x v="3"/>
    <n v="6"/>
    <n v="57.692779999999999"/>
    <n v="-135.21417"/>
    <s v="JENNIFERMACDONALD"/>
    <n v="4"/>
    <n v="1"/>
  </r>
  <r>
    <d v="2012-07-03T00:00:00"/>
    <x v="4"/>
    <n v="7"/>
    <n v="3"/>
    <n v="3"/>
    <x v="1"/>
    <x v="201"/>
    <x v="0"/>
    <s v="04-12 TENAKEE INLET"/>
    <s v="SITKA R.D."/>
    <x v="10"/>
    <x v="3"/>
    <n v="6"/>
    <n v="57.692779999999999"/>
    <n v="-135.21417"/>
    <s v="PHKILLIAN"/>
    <n v="4"/>
    <n v="1"/>
  </r>
  <r>
    <d v="2012-07-05T00:00:00"/>
    <x v="4"/>
    <n v="7"/>
    <n v="5"/>
    <n v="5"/>
    <x v="1"/>
    <x v="201"/>
    <x v="0"/>
    <s v="04-12 TENAKEE INLET"/>
    <s v="SITKA R.D."/>
    <x v="10"/>
    <x v="3"/>
    <n v="6"/>
    <n v="57.692779999999999"/>
    <n v="-135.21417"/>
    <s v="PHKILLIAN"/>
    <n v="2"/>
    <n v="1"/>
  </r>
  <r>
    <d v="2011-07-07T00:00:00"/>
    <x v="1"/>
    <n v="7"/>
    <n v="7"/>
    <n v="5"/>
    <x v="1"/>
    <x v="201"/>
    <x v="0"/>
    <s v="04-12 TENAKEE INLET"/>
    <s v="SITKA R.D."/>
    <x v="10"/>
    <x v="3"/>
    <n v="8"/>
    <n v="57.692779999999999"/>
    <n v="-135.21417"/>
    <s v="DPKELLY"/>
    <n v="4"/>
    <n v="1"/>
  </r>
  <r>
    <d v="2011-07-09T00:00:00"/>
    <x v="1"/>
    <n v="7"/>
    <n v="9"/>
    <n v="7"/>
    <x v="1"/>
    <x v="201"/>
    <x v="0"/>
    <s v="04-12 TENAKEE INLET"/>
    <s v="SITKA R.D."/>
    <x v="10"/>
    <x v="3"/>
    <n v="8"/>
    <n v="57.692779999999999"/>
    <n v="-135.21417"/>
    <s v="DPKELLY"/>
    <n v="2"/>
    <n v="1"/>
  </r>
  <r>
    <d v="2011-07-12T00:00:00"/>
    <x v="1"/>
    <n v="7"/>
    <n v="12"/>
    <n v="3"/>
    <x v="1"/>
    <x v="201"/>
    <x v="0"/>
    <s v="04-12 TENAKEE INLET"/>
    <s v="SITKA R.D."/>
    <x v="10"/>
    <x v="3"/>
    <n v="8"/>
    <n v="57.692779999999999"/>
    <n v="-135.21417"/>
    <s v="DPKELLY"/>
    <n v="3"/>
    <n v="1"/>
  </r>
  <r>
    <d v="2011-07-15T00:00:00"/>
    <x v="1"/>
    <n v="7"/>
    <n v="15"/>
    <n v="6"/>
    <x v="1"/>
    <x v="201"/>
    <x v="0"/>
    <s v="04-12 TENAKEE INLET"/>
    <s v="SITKA R.D."/>
    <x v="10"/>
    <x v="3"/>
    <n v="8"/>
    <n v="57.692779999999999"/>
    <n v="-135.21417"/>
    <s v="DPKELLY"/>
    <n v="5"/>
    <n v="1"/>
  </r>
  <r>
    <d v="2013-07-19T00:00:00"/>
    <x v="0"/>
    <n v="7"/>
    <n v="19"/>
    <n v="6"/>
    <x v="1"/>
    <x v="201"/>
    <x v="0"/>
    <s v="04-12 TENAKEE INLET"/>
    <s v="SITKA R.D."/>
    <x v="10"/>
    <x v="3"/>
    <n v="6"/>
    <n v="57.692779999999999"/>
    <n v="-135.21417"/>
    <s v="JENNIFERMACDONALD"/>
    <n v="2"/>
    <n v="1"/>
  </r>
  <r>
    <d v="2011-07-20T00:00:00"/>
    <x v="1"/>
    <n v="7"/>
    <n v="20"/>
    <n v="4"/>
    <x v="1"/>
    <x v="201"/>
    <x v="0"/>
    <s v="04-12 TENAKEE INLET"/>
    <s v="SITKA R.D."/>
    <x v="10"/>
    <x v="3"/>
    <n v="8"/>
    <n v="57.692779999999999"/>
    <n v="-135.21417"/>
    <s v="DPKELLY"/>
    <n v="4"/>
    <n v="1"/>
  </r>
  <r>
    <d v="2011-07-21T00:00:00"/>
    <x v="1"/>
    <n v="7"/>
    <n v="21"/>
    <n v="5"/>
    <x v="1"/>
    <x v="201"/>
    <x v="0"/>
    <s v="04-12 TENAKEE INLET"/>
    <s v="SITKA R.D."/>
    <x v="10"/>
    <x v="3"/>
    <n v="8"/>
    <n v="57.692779999999999"/>
    <n v="-135.21417"/>
    <s v="DPKELLY"/>
    <n v="4"/>
    <n v="1"/>
  </r>
  <r>
    <d v="2011-07-29T00:00:00"/>
    <x v="1"/>
    <n v="7"/>
    <n v="29"/>
    <n v="6"/>
    <x v="1"/>
    <x v="201"/>
    <x v="0"/>
    <s v="04-12 TENAKEE INLET"/>
    <s v="SITKA R.D."/>
    <x v="10"/>
    <x v="3"/>
    <n v="8"/>
    <n v="57.692779999999999"/>
    <n v="-135.21417"/>
    <s v="DPKELLY"/>
    <n v="6"/>
    <n v="1"/>
  </r>
  <r>
    <d v="2013-07-29T00:00:00"/>
    <x v="0"/>
    <n v="7"/>
    <n v="29"/>
    <n v="2"/>
    <x v="1"/>
    <x v="201"/>
    <x v="0"/>
    <s v="04-12 TENAKEE INLET"/>
    <s v="SITKA R.D."/>
    <x v="10"/>
    <x v="3"/>
    <n v="6"/>
    <n v="57.692779999999999"/>
    <n v="-135.21417"/>
    <s v="JENNIFERMACDONALD"/>
    <n v="4"/>
    <n v="1"/>
  </r>
  <r>
    <d v="2011-08-02T00:00:00"/>
    <x v="1"/>
    <n v="8"/>
    <n v="2"/>
    <n v="3"/>
    <x v="1"/>
    <x v="201"/>
    <x v="0"/>
    <s v="04-12 TENAKEE INLET"/>
    <s v="SITKA R.D."/>
    <x v="10"/>
    <x v="3"/>
    <n v="8"/>
    <n v="57.692779999999999"/>
    <n v="-135.21417"/>
    <s v="DPKELLY"/>
    <n v="4"/>
    <n v="1"/>
  </r>
  <r>
    <d v="2012-08-04T00:00:00"/>
    <x v="4"/>
    <n v="8"/>
    <n v="4"/>
    <n v="7"/>
    <x v="1"/>
    <x v="201"/>
    <x v="0"/>
    <s v="04-12 TENAKEE INLET"/>
    <s v="SITKA R.D."/>
    <x v="10"/>
    <x v="3"/>
    <n v="6"/>
    <n v="57.692779999999999"/>
    <n v="-135.21417"/>
    <s v="PHKILLIAN"/>
    <n v="2"/>
    <n v="1"/>
  </r>
  <r>
    <d v="2011-08-27T00:00:00"/>
    <x v="1"/>
    <n v="8"/>
    <n v="27"/>
    <n v="7"/>
    <x v="1"/>
    <x v="201"/>
    <x v="0"/>
    <s v="04-12 TENAKEE INLET"/>
    <s v="SITKA R.D."/>
    <x v="10"/>
    <x v="3"/>
    <n v="8"/>
    <n v="57.692779999999999"/>
    <n v="-135.21417"/>
    <s v="DPKELLY"/>
    <n v="2"/>
    <n v="1"/>
  </r>
  <r>
    <d v="2012-08-30T00:00:00"/>
    <x v="4"/>
    <n v="8"/>
    <n v="30"/>
    <n v="5"/>
    <x v="1"/>
    <x v="201"/>
    <x v="0"/>
    <s v="04-12 TENAKEE INLET"/>
    <s v="SITKA R.D."/>
    <x v="10"/>
    <x v="3"/>
    <n v="6"/>
    <n v="57.692779999999999"/>
    <n v="-135.21417"/>
    <s v="PHKILLIAN"/>
    <n v="2"/>
    <n v="1"/>
  </r>
  <r>
    <d v="2012-09-01T00:00:00"/>
    <x v="4"/>
    <n v="9"/>
    <n v="1"/>
    <n v="7"/>
    <x v="1"/>
    <x v="201"/>
    <x v="0"/>
    <s v="04-12 TENAKEE INLET"/>
    <s v="SITKA R.D."/>
    <x v="102"/>
    <x v="3"/>
    <n v="8"/>
    <n v="57.692779999999999"/>
    <n v="-135.21417"/>
    <s v="JENNIFERMACDONALD"/>
    <n v="3"/>
    <n v="1"/>
  </r>
  <r>
    <d v="2011-09-04T00:00:00"/>
    <x v="1"/>
    <n v="9"/>
    <n v="4"/>
    <n v="1"/>
    <x v="1"/>
    <x v="201"/>
    <x v="0"/>
    <s v="04-12 TENAKEE INLET"/>
    <s v="SITKA R.D."/>
    <x v="10"/>
    <x v="3"/>
    <n v="8"/>
    <n v="57.692779999999999"/>
    <n v="-135.21417"/>
    <s v="DPKELLY"/>
    <n v="2"/>
    <n v="1"/>
  </r>
  <r>
    <d v="2011-09-06T00:00:00"/>
    <x v="1"/>
    <n v="9"/>
    <n v="6"/>
    <n v="3"/>
    <x v="1"/>
    <x v="201"/>
    <x v="0"/>
    <s v="04-12 TENAKEE INLET"/>
    <s v="SITKA R.D."/>
    <x v="102"/>
    <x v="3"/>
    <n v="8"/>
    <n v="57.692779999999999"/>
    <n v="-135.21417"/>
    <s v="DPKELLY"/>
    <n v="4"/>
    <n v="1"/>
  </r>
  <r>
    <d v="2012-09-28T00:00:00"/>
    <x v="4"/>
    <n v="9"/>
    <n v="28"/>
    <n v="6"/>
    <x v="3"/>
    <x v="201"/>
    <x v="0"/>
    <s v="04-12 TENAKEE INLET"/>
    <s v="SITKA R.D."/>
    <x v="7"/>
    <x v="0"/>
    <n v="2"/>
    <n v="57.692779999999999"/>
    <n v="-135.21417"/>
    <s v="SHANEKING"/>
    <n v="1"/>
    <n v="1"/>
  </r>
  <r>
    <d v="2013-05-28T00:00:00"/>
    <x v="0"/>
    <n v="5"/>
    <n v="28"/>
    <n v="3"/>
    <x v="1"/>
    <x v="201"/>
    <x v="0"/>
    <s v="04-12 TENAKEE INLET"/>
    <s v="SITKA R.D."/>
    <x v="10"/>
    <x v="4"/>
    <n v="6"/>
    <n v="57.692779999999999"/>
    <n v="-135.21417"/>
    <s v="JENNIFERMACDONALD"/>
    <n v="2"/>
    <n v="1"/>
  </r>
  <r>
    <d v="2011-06-15T00:00:00"/>
    <x v="1"/>
    <n v="6"/>
    <n v="15"/>
    <n v="4"/>
    <x v="1"/>
    <x v="201"/>
    <x v="0"/>
    <s v="04-12 TENAKEE INLET"/>
    <s v="SITKA R.D."/>
    <x v="10"/>
    <x v="4"/>
    <n v="7"/>
    <n v="57.692779999999999"/>
    <n v="-135.21417"/>
    <s v="DPKELLY"/>
    <n v="1"/>
    <n v="1"/>
  </r>
  <r>
    <d v="2011-06-25T00:00:00"/>
    <x v="1"/>
    <n v="6"/>
    <n v="25"/>
    <n v="7"/>
    <x v="1"/>
    <x v="201"/>
    <x v="0"/>
    <s v="04-12 TENAKEE INLET"/>
    <s v="SITKA R.D."/>
    <x v="10"/>
    <x v="4"/>
    <n v="8"/>
    <n v="57.692779999999999"/>
    <n v="-135.21417"/>
    <s v="DPKELLY"/>
    <n v="4"/>
    <n v="1"/>
  </r>
  <r>
    <d v="2011-07-03T00:00:00"/>
    <x v="1"/>
    <n v="7"/>
    <n v="3"/>
    <n v="1"/>
    <x v="1"/>
    <x v="201"/>
    <x v="0"/>
    <s v="04-12 TENAKEE INLET"/>
    <s v="SITKA R.D."/>
    <x v="10"/>
    <x v="4"/>
    <n v="8"/>
    <n v="57.692779999999999"/>
    <n v="-135.21417"/>
    <s v="DPKELLY"/>
    <n v="1"/>
    <n v="1"/>
  </r>
  <r>
    <d v="2011-07-06T00:00:00"/>
    <x v="1"/>
    <n v="7"/>
    <n v="6"/>
    <n v="4"/>
    <x v="1"/>
    <x v="201"/>
    <x v="0"/>
    <s v="04-12 TENAKEE INLET"/>
    <s v="SITKA R.D."/>
    <x v="10"/>
    <x v="4"/>
    <n v="8"/>
    <n v="57.692779999999999"/>
    <n v="-135.21417"/>
    <s v="DPKELLY"/>
    <n v="4"/>
    <n v="1"/>
  </r>
  <r>
    <d v="2011-07-11T00:00:00"/>
    <x v="1"/>
    <n v="7"/>
    <n v="11"/>
    <n v="2"/>
    <x v="1"/>
    <x v="201"/>
    <x v="0"/>
    <s v="04-12 TENAKEE INLET"/>
    <s v="SITKA R.D."/>
    <x v="10"/>
    <x v="4"/>
    <n v="8"/>
    <n v="57.692779999999999"/>
    <n v="-135.21417"/>
    <s v="DPKELLY"/>
    <n v="2"/>
    <n v="1"/>
  </r>
  <r>
    <d v="2011-07-16T00:00:00"/>
    <x v="1"/>
    <n v="7"/>
    <n v="16"/>
    <n v="7"/>
    <x v="1"/>
    <x v="201"/>
    <x v="0"/>
    <s v="04-12 TENAKEE INLET"/>
    <s v="SITKA R.D."/>
    <x v="10"/>
    <x v="4"/>
    <n v="8"/>
    <n v="57.692779999999999"/>
    <n v="-135.21417"/>
    <s v="DPKELLY"/>
    <n v="5"/>
    <n v="1"/>
  </r>
  <r>
    <d v="2011-07-28T00:00:00"/>
    <x v="1"/>
    <n v="7"/>
    <n v="28"/>
    <n v="5"/>
    <x v="1"/>
    <x v="201"/>
    <x v="0"/>
    <s v="04-12 TENAKEE INLET"/>
    <s v="SITKA R.D."/>
    <x v="10"/>
    <x v="4"/>
    <n v="8"/>
    <n v="57.692779999999999"/>
    <n v="-135.21417"/>
    <s v="DPKELLY"/>
    <n v="4"/>
    <n v="1"/>
  </r>
  <r>
    <d v="2011-08-03T00:00:00"/>
    <x v="1"/>
    <n v="8"/>
    <n v="3"/>
    <n v="4"/>
    <x v="1"/>
    <x v="201"/>
    <x v="0"/>
    <s v="04-12 TENAKEE INLET"/>
    <s v="SITKA R.D."/>
    <x v="10"/>
    <x v="4"/>
    <n v="8"/>
    <n v="57.692779999999999"/>
    <n v="-135.21417"/>
    <s v="DPKELLY"/>
    <n v="4"/>
    <n v="1"/>
  </r>
  <r>
    <d v="2013-07-01T00:00:00"/>
    <x v="0"/>
    <n v="7"/>
    <n v="1"/>
    <n v="2"/>
    <x v="1"/>
    <x v="202"/>
    <x v="2"/>
    <s v="04-03 SITKA AREA"/>
    <s v="SITKA R.D."/>
    <x v="85"/>
    <x v="2"/>
    <n v="12"/>
    <n v="57.371110000000002"/>
    <n v="-135.68278000000001"/>
    <s v="PHKILLIAN"/>
    <n v="2"/>
    <n v="1"/>
  </r>
  <r>
    <d v="2013-07-02T00:00:00"/>
    <x v="0"/>
    <n v="7"/>
    <n v="2"/>
    <n v="3"/>
    <x v="1"/>
    <x v="202"/>
    <x v="2"/>
    <s v="04-03 SITKA AREA"/>
    <s v="SITKA R.D."/>
    <x v="85"/>
    <x v="2"/>
    <n v="8"/>
    <n v="57.371110000000002"/>
    <n v="-135.68278000000001"/>
    <s v="PHKILLIAN"/>
    <n v="2"/>
    <n v="1"/>
  </r>
  <r>
    <d v="2014-06-19T00:00:00"/>
    <x v="2"/>
    <n v="6"/>
    <n v="19"/>
    <n v="5"/>
    <x v="1"/>
    <x v="203"/>
    <x v="2"/>
    <s v="04-03 SITKA AREA"/>
    <s v="SITKA R.D."/>
    <x v="20"/>
    <x v="2"/>
    <n v="7"/>
    <n v="57.319139999999997"/>
    <n v="-135.78540000000001"/>
    <s v="SRUSSELL03"/>
    <n v="3"/>
    <n v="1"/>
  </r>
  <r>
    <d v="2014-06-20T00:00:00"/>
    <x v="2"/>
    <n v="6"/>
    <n v="20"/>
    <n v="6"/>
    <x v="1"/>
    <x v="203"/>
    <x v="2"/>
    <s v="04-03 SITKA AREA"/>
    <s v="SITKA R.D."/>
    <x v="20"/>
    <x v="2"/>
    <n v="6"/>
    <n v="57.319139999999997"/>
    <n v="-135.78540000000001"/>
    <s v="SRUSSELL03"/>
    <n v="3"/>
    <n v="1"/>
  </r>
  <r>
    <d v="2013-06-27T00:00:00"/>
    <x v="0"/>
    <n v="6"/>
    <n v="27"/>
    <n v="5"/>
    <x v="1"/>
    <x v="203"/>
    <x v="2"/>
    <s v="04-03 SITKA AREA"/>
    <s v="SITKA R.D."/>
    <x v="20"/>
    <x v="2"/>
    <n v="7"/>
    <n v="57.319139999999997"/>
    <n v="-135.78540000000001"/>
    <s v="PHKILLIAN"/>
    <n v="2"/>
    <n v="1"/>
  </r>
  <r>
    <d v="2013-06-28T00:00:00"/>
    <x v="0"/>
    <n v="6"/>
    <n v="28"/>
    <n v="6"/>
    <x v="1"/>
    <x v="203"/>
    <x v="2"/>
    <s v="04-03 SITKA AREA"/>
    <s v="SITKA R.D."/>
    <x v="20"/>
    <x v="2"/>
    <n v="6"/>
    <n v="57.319139999999997"/>
    <n v="-135.78540000000001"/>
    <s v="PHKILLIAN"/>
    <n v="2"/>
    <n v="1"/>
  </r>
  <r>
    <d v="2011-07-18T00:00:00"/>
    <x v="1"/>
    <n v="7"/>
    <n v="18"/>
    <n v="2"/>
    <x v="1"/>
    <x v="203"/>
    <x v="2"/>
    <s v="04-03 SITKA AREA"/>
    <s v="SITKA R.D."/>
    <x v="68"/>
    <x v="4"/>
    <n v="2"/>
    <n v="57.319139999999997"/>
    <n v="-135.78540000000001"/>
    <s v="GDKING"/>
    <n v="10"/>
    <n v="1"/>
  </r>
  <r>
    <d v="2011-07-19T00:00:00"/>
    <x v="1"/>
    <n v="7"/>
    <n v="19"/>
    <n v="3"/>
    <x v="1"/>
    <x v="203"/>
    <x v="2"/>
    <s v="04-03 SITKA AREA"/>
    <s v="SITKA R.D."/>
    <x v="68"/>
    <x v="4"/>
    <n v="3"/>
    <n v="57.319139999999997"/>
    <n v="-135.78540000000001"/>
    <s v="GDKING"/>
    <n v="10"/>
    <n v="1"/>
  </r>
  <r>
    <d v="2011-07-25T00:00:00"/>
    <x v="1"/>
    <n v="7"/>
    <n v="25"/>
    <n v="2"/>
    <x v="1"/>
    <x v="203"/>
    <x v="2"/>
    <s v="04-03 SITKA AREA"/>
    <s v="SITKA R.D."/>
    <x v="42"/>
    <x v="4"/>
    <n v="4"/>
    <n v="57.319139999999997"/>
    <n v="-135.78540000000001"/>
    <s v="GDKING"/>
    <n v="2"/>
    <n v="1"/>
  </r>
  <r>
    <d v="2013-06-14T00:00:00"/>
    <x v="0"/>
    <n v="6"/>
    <n v="14"/>
    <n v="6"/>
    <x v="1"/>
    <x v="203"/>
    <x v="2"/>
    <s v="04-03 SITKA AREA"/>
    <s v="SITKA R.D."/>
    <x v="63"/>
    <x v="4"/>
    <n v="3"/>
    <n v="57.319139999999997"/>
    <n v="-135.78540000000001"/>
    <s v="JLSCHALKOWSKI"/>
    <n v="3"/>
    <n v="1"/>
  </r>
  <r>
    <d v="2012-06-17T00:00:00"/>
    <x v="4"/>
    <n v="6"/>
    <n v="17"/>
    <n v="1"/>
    <x v="1"/>
    <x v="203"/>
    <x v="2"/>
    <s v="04-03 SITKA AREA"/>
    <s v="SITKA R.D."/>
    <x v="63"/>
    <x v="4"/>
    <n v="4"/>
    <n v="57.319139999999997"/>
    <n v="-135.78540000000001"/>
    <s v="SHANEKING"/>
    <n v="5"/>
    <n v="1"/>
  </r>
  <r>
    <d v="2012-07-22T00:00:00"/>
    <x v="4"/>
    <n v="7"/>
    <n v="22"/>
    <n v="1"/>
    <x v="1"/>
    <x v="203"/>
    <x v="2"/>
    <s v="04-03 SITKA AREA"/>
    <s v="SITKA R.D."/>
    <x v="68"/>
    <x v="4"/>
    <n v="4"/>
    <n v="57.319139999999997"/>
    <n v="-135.78540000000001"/>
    <s v="SHANEKING"/>
    <n v="6"/>
    <n v="1"/>
  </r>
  <r>
    <d v="2014-08-13T00:00:00"/>
    <x v="2"/>
    <n v="8"/>
    <n v="13"/>
    <n v="4"/>
    <x v="1"/>
    <x v="203"/>
    <x v="2"/>
    <s v="04-03 SITKA AREA"/>
    <s v="SITKA R.D."/>
    <x v="73"/>
    <x v="4"/>
    <n v="2"/>
    <n v="57.319139999999997"/>
    <n v="-135.78540000000001"/>
    <s v="MATTHEWJJURAK"/>
    <n v="4"/>
    <n v="1"/>
  </r>
  <r>
    <d v="2015-03-20T00:00:00"/>
    <x v="3"/>
    <n v="3"/>
    <n v="20"/>
    <n v="6"/>
    <x v="4"/>
    <x v="204"/>
    <x v="2"/>
    <s v="04-03 SITKA AREA"/>
    <s v="SITKA R.D."/>
    <x v="2"/>
    <x v="2"/>
    <n v="24"/>
    <n v="57.13353"/>
    <n v="-135.56200000000001"/>
    <s v="LBDEVICHE"/>
    <n v="10"/>
    <n v="1"/>
  </r>
  <r>
    <d v="2015-03-21T00:00:00"/>
    <x v="3"/>
    <n v="3"/>
    <n v="21"/>
    <n v="7"/>
    <x v="4"/>
    <x v="204"/>
    <x v="2"/>
    <s v="04-03 SITKA AREA"/>
    <s v="SITKA R.D."/>
    <x v="2"/>
    <x v="2"/>
    <n v="24"/>
    <n v="57.13353"/>
    <n v="-135.56200000000001"/>
    <s v="LBDEVICHE"/>
    <n v="10"/>
    <n v="1"/>
  </r>
  <r>
    <d v="2014-11-14T00:00:00"/>
    <x v="2"/>
    <n v="11"/>
    <n v="14"/>
    <n v="6"/>
    <x v="3"/>
    <x v="204"/>
    <x v="2"/>
    <s v="04-03 SITKA AREA"/>
    <s v="SITKA R.D."/>
    <x v="2"/>
    <x v="2"/>
    <n v="24"/>
    <n v="57.13353"/>
    <n v="-135.56200000000001"/>
    <s v="LBDEVICHE"/>
    <n v="10"/>
    <n v="1"/>
  </r>
  <r>
    <d v="2014-11-15T00:00:00"/>
    <x v="2"/>
    <n v="11"/>
    <n v="15"/>
    <n v="7"/>
    <x v="3"/>
    <x v="204"/>
    <x v="2"/>
    <s v="04-03 SITKA AREA"/>
    <s v="SITKA R.D."/>
    <x v="2"/>
    <x v="2"/>
    <n v="24"/>
    <n v="57.13353"/>
    <n v="-135.56200000000001"/>
    <s v="LBDEVICHE"/>
    <n v="10"/>
    <n v="1"/>
  </r>
  <r>
    <d v="2014-07-04T00:00:00"/>
    <x v="2"/>
    <n v="7"/>
    <n v="4"/>
    <n v="6"/>
    <x v="1"/>
    <x v="204"/>
    <x v="2"/>
    <s v="04-03 SITKA AREA"/>
    <s v="SITKA R.D."/>
    <x v="66"/>
    <x v="4"/>
    <n v="1"/>
    <n v="57.13353"/>
    <n v="-135.56200000000001"/>
    <s v="SRUSSELL03"/>
    <n v="16"/>
    <n v="1"/>
  </r>
  <r>
    <d v="2014-08-20T00:00:00"/>
    <x v="2"/>
    <n v="8"/>
    <n v="20"/>
    <n v="4"/>
    <x v="1"/>
    <x v="204"/>
    <x v="2"/>
    <s v="04-03 SITKA AREA"/>
    <s v="SITKA R.D."/>
    <x v="66"/>
    <x v="4"/>
    <n v="1"/>
    <n v="57.13353"/>
    <n v="-135.56200000000001"/>
    <s v="SRUSSELL03"/>
    <n v="14"/>
    <n v="1"/>
  </r>
  <r>
    <d v="2014-01-10T00:00:00"/>
    <x v="2"/>
    <n v="1"/>
    <n v="10"/>
    <n v="6"/>
    <x v="2"/>
    <x v="204"/>
    <x v="2"/>
    <s v="04-03 SITKA AREA"/>
    <s v="SITKA R.D."/>
    <x v="2"/>
    <x v="4"/>
    <n v="24"/>
    <n v="57.13353"/>
    <n v="-135.56200000000001"/>
    <s v="LBDEVICHE"/>
    <n v="5"/>
    <n v="1"/>
  </r>
  <r>
    <d v="2014-01-11T00:00:00"/>
    <x v="2"/>
    <n v="1"/>
    <n v="11"/>
    <n v="7"/>
    <x v="2"/>
    <x v="204"/>
    <x v="2"/>
    <s v="04-03 SITKA AREA"/>
    <s v="SITKA R.D."/>
    <x v="2"/>
    <x v="4"/>
    <n v="24"/>
    <n v="57.13353"/>
    <n v="-135.56200000000001"/>
    <s v="LBDEVICHE"/>
    <n v="5"/>
    <n v="1"/>
  </r>
  <r>
    <d v="2013-01-25T00:00:00"/>
    <x v="0"/>
    <n v="1"/>
    <n v="25"/>
    <n v="6"/>
    <x v="2"/>
    <x v="204"/>
    <x v="2"/>
    <s v="04-03 SITKA AREA"/>
    <s v="SITKA R.D."/>
    <x v="2"/>
    <x v="4"/>
    <n v="24"/>
    <n v="57.13353"/>
    <n v="-135.56200000000001"/>
    <s v="LBDEVICHE"/>
    <n v="8"/>
    <n v="1"/>
  </r>
  <r>
    <d v="2013-01-26T00:00:00"/>
    <x v="0"/>
    <n v="1"/>
    <n v="26"/>
    <n v="7"/>
    <x v="2"/>
    <x v="204"/>
    <x v="2"/>
    <s v="04-03 SITKA AREA"/>
    <s v="SITKA R.D."/>
    <x v="2"/>
    <x v="4"/>
    <n v="24"/>
    <n v="57.13353"/>
    <n v="-135.56200000000001"/>
    <s v="LBDEVICHE"/>
    <n v="8"/>
    <n v="1"/>
  </r>
  <r>
    <d v="2013-01-28T00:00:00"/>
    <x v="0"/>
    <n v="1"/>
    <n v="28"/>
    <n v="2"/>
    <x v="2"/>
    <x v="204"/>
    <x v="2"/>
    <s v="04-03 SITKA AREA"/>
    <s v="SITKA R.D."/>
    <x v="2"/>
    <x v="4"/>
    <n v="24"/>
    <n v="57.13353"/>
    <n v="-135.56200000000001"/>
    <s v="LBDEVICHE"/>
    <n v="8"/>
    <n v="1"/>
  </r>
  <r>
    <d v="2012-02-02T00:00:00"/>
    <x v="4"/>
    <n v="2"/>
    <n v="2"/>
    <n v="5"/>
    <x v="2"/>
    <x v="204"/>
    <x v="2"/>
    <s v="04-03 SITKA AREA"/>
    <s v="SITKA R.D."/>
    <x v="2"/>
    <x v="4"/>
    <n v="24"/>
    <n v="57.13353"/>
    <n v="-135.56200000000001"/>
    <s v="LBDEVICHE"/>
    <n v="4"/>
    <n v="1"/>
  </r>
  <r>
    <d v="2013-03-21T00:00:00"/>
    <x v="0"/>
    <n v="3"/>
    <n v="21"/>
    <n v="5"/>
    <x v="4"/>
    <x v="204"/>
    <x v="2"/>
    <s v="04-03 SITKA AREA"/>
    <s v="SITKA R.D."/>
    <x v="2"/>
    <x v="4"/>
    <n v="24"/>
    <n v="57.13353"/>
    <n v="-135.56200000000001"/>
    <s v="LBDEVICHE"/>
    <n v="7"/>
    <n v="1"/>
  </r>
  <r>
    <d v="2013-03-25T00:00:00"/>
    <x v="0"/>
    <n v="3"/>
    <n v="25"/>
    <n v="2"/>
    <x v="4"/>
    <x v="204"/>
    <x v="2"/>
    <s v="04-03 SITKA AREA"/>
    <s v="SITKA R.D."/>
    <x v="2"/>
    <x v="4"/>
    <n v="24"/>
    <n v="57.13353"/>
    <n v="-135.56200000000001"/>
    <s v="LBDEVICHE"/>
    <n v="7"/>
    <n v="1"/>
  </r>
  <r>
    <d v="2012-03-30T00:00:00"/>
    <x v="4"/>
    <n v="3"/>
    <n v="30"/>
    <n v="6"/>
    <x v="4"/>
    <x v="204"/>
    <x v="2"/>
    <s v="04-03 SITKA AREA"/>
    <s v="SITKA R.D."/>
    <x v="2"/>
    <x v="4"/>
    <n v="24"/>
    <n v="57.13353"/>
    <n v="-135.56200000000001"/>
    <s v="LBDEVICHE"/>
    <n v="8"/>
    <n v="1"/>
  </r>
  <r>
    <d v="2014-04-04T00:00:00"/>
    <x v="2"/>
    <n v="4"/>
    <n v="4"/>
    <n v="6"/>
    <x v="4"/>
    <x v="204"/>
    <x v="2"/>
    <s v="04-03 SITKA AREA"/>
    <s v="SITKA R.D."/>
    <x v="2"/>
    <x v="4"/>
    <n v="24"/>
    <n v="57.13353"/>
    <n v="-135.56200000000001"/>
    <s v="LBDEVICHE"/>
    <n v="6"/>
    <n v="1"/>
  </r>
  <r>
    <d v="2012-04-05T00:00:00"/>
    <x v="4"/>
    <n v="4"/>
    <n v="5"/>
    <n v="5"/>
    <x v="4"/>
    <x v="204"/>
    <x v="2"/>
    <s v="04-03 SITKA AREA"/>
    <s v="SITKA R.D."/>
    <x v="2"/>
    <x v="4"/>
    <n v="24"/>
    <n v="57.13353"/>
    <n v="-135.56200000000001"/>
    <s v="LBDEVICHE"/>
    <n v="8"/>
    <n v="1"/>
  </r>
  <r>
    <d v="2014-04-05T00:00:00"/>
    <x v="2"/>
    <n v="4"/>
    <n v="5"/>
    <n v="7"/>
    <x v="4"/>
    <x v="204"/>
    <x v="2"/>
    <s v="04-03 SITKA AREA"/>
    <s v="SITKA R.D."/>
    <x v="2"/>
    <x v="4"/>
    <n v="24"/>
    <n v="57.13353"/>
    <n v="-135.56200000000001"/>
    <s v="LBDEVICHE"/>
    <n v="6"/>
    <n v="1"/>
  </r>
  <r>
    <d v="2012-04-06T00:00:00"/>
    <x v="4"/>
    <n v="4"/>
    <n v="6"/>
    <n v="6"/>
    <x v="4"/>
    <x v="204"/>
    <x v="2"/>
    <s v="04-03 SITKA AREA"/>
    <s v="SITKA R.D."/>
    <x v="2"/>
    <x v="4"/>
    <n v="24"/>
    <n v="57.13353"/>
    <n v="-135.56200000000001"/>
    <s v="LBDEVICHE"/>
    <n v="8"/>
    <n v="1"/>
  </r>
  <r>
    <d v="2013-05-25T00:00:00"/>
    <x v="0"/>
    <n v="5"/>
    <n v="25"/>
    <n v="7"/>
    <x v="0"/>
    <x v="204"/>
    <x v="2"/>
    <s v="04-03 SITKA AREA"/>
    <s v="SITKA R.D."/>
    <x v="66"/>
    <x v="4"/>
    <n v="1"/>
    <n v="57.13353"/>
    <n v="-135.56200000000001"/>
    <s v="SRUSSELL03"/>
    <n v="8"/>
    <n v="1"/>
  </r>
  <r>
    <d v="2011-06-02T00:00:00"/>
    <x v="1"/>
    <n v="6"/>
    <n v="2"/>
    <n v="5"/>
    <x v="1"/>
    <x v="204"/>
    <x v="2"/>
    <s v="04-03 SITKA AREA"/>
    <s v="SITKA R.D."/>
    <x v="66"/>
    <x v="4"/>
    <n v="1"/>
    <n v="57.13353"/>
    <n v="-135.56200000000001"/>
    <s v="DPKELLY"/>
    <n v="4"/>
    <n v="1"/>
  </r>
  <r>
    <d v="2013-06-02T00:00:00"/>
    <x v="0"/>
    <n v="6"/>
    <n v="2"/>
    <n v="1"/>
    <x v="1"/>
    <x v="204"/>
    <x v="2"/>
    <s v="04-03 SITKA AREA"/>
    <s v="SITKA R.D."/>
    <x v="66"/>
    <x v="4"/>
    <n v="1"/>
    <n v="57.13353"/>
    <n v="-135.56200000000001"/>
    <s v="SRUSSELL03"/>
    <n v="13"/>
    <n v="2"/>
  </r>
  <r>
    <d v="2015-06-02T00:00:00"/>
    <x v="3"/>
    <n v="6"/>
    <n v="2"/>
    <n v="3"/>
    <x v="1"/>
    <x v="204"/>
    <x v="2"/>
    <s v="04-03 SITKA AREA"/>
    <s v="SITKA R.D."/>
    <x v="66"/>
    <x v="4"/>
    <n v="1"/>
    <n v="57.13353"/>
    <n v="-135.56200000000001"/>
    <s v="LBDEVICHE"/>
    <n v="16"/>
    <n v="1"/>
  </r>
  <r>
    <d v="2011-06-05T00:00:00"/>
    <x v="1"/>
    <n v="6"/>
    <n v="5"/>
    <n v="1"/>
    <x v="1"/>
    <x v="204"/>
    <x v="2"/>
    <s v="04-03 SITKA AREA"/>
    <s v="SITKA R.D."/>
    <x v="66"/>
    <x v="4"/>
    <n v="1"/>
    <n v="57.13353"/>
    <n v="-135.56200000000001"/>
    <s v="DPKELLY"/>
    <n v="13"/>
    <n v="1"/>
  </r>
  <r>
    <d v="2011-06-16T00:00:00"/>
    <x v="1"/>
    <n v="6"/>
    <n v="16"/>
    <n v="5"/>
    <x v="1"/>
    <x v="204"/>
    <x v="2"/>
    <s v="04-03 SITKA AREA"/>
    <s v="SITKA R.D."/>
    <x v="66"/>
    <x v="4"/>
    <n v="1"/>
    <n v="57.13353"/>
    <n v="-135.56200000000001"/>
    <s v="DPKELLY"/>
    <n v="12"/>
    <n v="1"/>
  </r>
  <r>
    <d v="2015-07-22T00:00:00"/>
    <x v="3"/>
    <n v="7"/>
    <n v="22"/>
    <n v="4"/>
    <x v="1"/>
    <x v="204"/>
    <x v="2"/>
    <s v="04-03 SITKA AREA"/>
    <s v="SITKA R.D."/>
    <x v="66"/>
    <x v="4"/>
    <n v="1"/>
    <n v="57.13353"/>
    <n v="-135.56200000000001"/>
    <s v="LBDEVICHE"/>
    <n v="14"/>
    <n v="1"/>
  </r>
  <r>
    <d v="2013-07-31T00:00:00"/>
    <x v="0"/>
    <n v="7"/>
    <n v="31"/>
    <n v="4"/>
    <x v="1"/>
    <x v="204"/>
    <x v="2"/>
    <s v="04-03 SITKA AREA"/>
    <s v="SITKA R.D."/>
    <x v="66"/>
    <x v="4"/>
    <n v="1"/>
    <n v="57.13353"/>
    <n v="-135.56200000000001"/>
    <s v="SRUSSELL03"/>
    <n v="11"/>
    <n v="1"/>
  </r>
  <r>
    <d v="2013-08-08T00:00:00"/>
    <x v="0"/>
    <n v="8"/>
    <n v="8"/>
    <n v="5"/>
    <x v="1"/>
    <x v="204"/>
    <x v="2"/>
    <s v="04-03 SITKA AREA"/>
    <s v="SITKA R.D."/>
    <x v="66"/>
    <x v="4"/>
    <n v="1"/>
    <n v="57.13353"/>
    <n v="-135.56200000000001"/>
    <s v="SRUSSELL03"/>
    <n v="16"/>
    <n v="2"/>
  </r>
  <r>
    <d v="2015-08-09T00:00:00"/>
    <x v="3"/>
    <n v="8"/>
    <n v="9"/>
    <n v="1"/>
    <x v="1"/>
    <x v="204"/>
    <x v="2"/>
    <s v="04-03 SITKA AREA"/>
    <s v="SITKA R.D."/>
    <x v="66"/>
    <x v="4"/>
    <n v="1"/>
    <n v="57.13353"/>
    <n v="-135.56200000000001"/>
    <s v="LBDEVICHE"/>
    <n v="23"/>
    <n v="1"/>
  </r>
  <r>
    <d v="2011-08-27T00:00:00"/>
    <x v="1"/>
    <n v="8"/>
    <n v="27"/>
    <n v="7"/>
    <x v="1"/>
    <x v="204"/>
    <x v="2"/>
    <s v="04-03 SITKA AREA"/>
    <s v="SITKA R.D."/>
    <x v="66"/>
    <x v="4"/>
    <n v="1"/>
    <n v="57.13353"/>
    <n v="-135.56200000000001"/>
    <s v="JENNIFERMACDONALD"/>
    <n v="14"/>
    <n v="1"/>
  </r>
  <r>
    <d v="2012-08-29T00:00:00"/>
    <x v="4"/>
    <n v="8"/>
    <n v="29"/>
    <n v="4"/>
    <x v="1"/>
    <x v="204"/>
    <x v="2"/>
    <s v="04-03 SITKA AREA"/>
    <s v="SITKA R.D."/>
    <x v="66"/>
    <x v="4"/>
    <n v="2"/>
    <n v="57.13353"/>
    <n v="-135.56200000000001"/>
    <s v="FLBARNES"/>
    <n v="17"/>
    <n v="2"/>
  </r>
  <r>
    <d v="2011-08-30T00:00:00"/>
    <x v="1"/>
    <n v="8"/>
    <n v="30"/>
    <n v="3"/>
    <x v="1"/>
    <x v="204"/>
    <x v="2"/>
    <s v="04-03 SITKA AREA"/>
    <s v="SITKA R.D."/>
    <x v="66"/>
    <x v="4"/>
    <n v="1"/>
    <n v="57.13353"/>
    <n v="-135.56200000000001"/>
    <s v="JENNIFERMACDONALD"/>
    <n v="16"/>
    <n v="1"/>
  </r>
  <r>
    <d v="2012-09-29T00:00:00"/>
    <x v="4"/>
    <n v="9"/>
    <n v="29"/>
    <n v="7"/>
    <x v="3"/>
    <x v="204"/>
    <x v="2"/>
    <s v="04-03 SITKA AREA"/>
    <s v="SITKA R.D."/>
    <x v="2"/>
    <x v="4"/>
    <n v="24"/>
    <n v="57.13353"/>
    <n v="-135.56200000000001"/>
    <s v="LBDEVICHE"/>
    <n v="7"/>
    <n v="1"/>
  </r>
  <r>
    <d v="2013-11-29T00:00:00"/>
    <x v="0"/>
    <n v="11"/>
    <n v="29"/>
    <n v="6"/>
    <x v="3"/>
    <x v="204"/>
    <x v="2"/>
    <s v="04-03 SITKA AREA"/>
    <s v="SITKA R.D."/>
    <x v="2"/>
    <x v="4"/>
    <n v="24"/>
    <n v="57.13353"/>
    <n v="-135.56200000000001"/>
    <s v="LBDEVICHE"/>
    <n v="5"/>
    <n v="1"/>
  </r>
  <r>
    <d v="2011-08-08T00:00:00"/>
    <x v="1"/>
    <n v="8"/>
    <n v="8"/>
    <n v="2"/>
    <x v="1"/>
    <x v="205"/>
    <x v="10"/>
    <s v="04-02A REDOUBT LAKE"/>
    <s v="SITKA R.D."/>
    <x v="8"/>
    <x v="4"/>
    <n v="0.5"/>
    <n v="56.892240000000001"/>
    <n v="-135.36357000000001"/>
    <s v="JENNIFERMACDONALD"/>
    <n v="6"/>
    <n v="1"/>
  </r>
  <r>
    <d v="2014-04-17T00:00:00"/>
    <x v="2"/>
    <n v="4"/>
    <n v="17"/>
    <n v="5"/>
    <x v="4"/>
    <x v="206"/>
    <x v="10"/>
    <s v="04-02A REDOUBT LAKE"/>
    <s v="SITKA R.D."/>
    <x v="2"/>
    <x v="2"/>
    <n v="12"/>
    <n v="56.877270000000003"/>
    <n v="-135.34184999999999"/>
    <s v="LBDEVICHE"/>
    <n v="5"/>
    <n v="1"/>
  </r>
  <r>
    <d v="2014-04-18T00:00:00"/>
    <x v="2"/>
    <n v="4"/>
    <n v="18"/>
    <n v="6"/>
    <x v="4"/>
    <x v="206"/>
    <x v="10"/>
    <s v="04-02A REDOUBT LAKE"/>
    <s v="SITKA R.D."/>
    <x v="2"/>
    <x v="2"/>
    <n v="24"/>
    <n v="56.877270000000003"/>
    <n v="-135.34184999999999"/>
    <s v="LBDEVICHE"/>
    <n v="5"/>
    <n v="1"/>
  </r>
  <r>
    <d v="2014-04-19T00:00:00"/>
    <x v="2"/>
    <n v="4"/>
    <n v="19"/>
    <n v="7"/>
    <x v="4"/>
    <x v="206"/>
    <x v="10"/>
    <s v="04-02A REDOUBT LAKE"/>
    <s v="SITKA R.D."/>
    <x v="2"/>
    <x v="2"/>
    <n v="24"/>
    <n v="56.877270000000003"/>
    <n v="-135.34184999999999"/>
    <s v="LBDEVICHE"/>
    <n v="5"/>
    <n v="1"/>
  </r>
  <r>
    <d v="2014-04-20T00:00:00"/>
    <x v="2"/>
    <n v="4"/>
    <n v="20"/>
    <n v="1"/>
    <x v="4"/>
    <x v="206"/>
    <x v="10"/>
    <s v="04-02A REDOUBT LAKE"/>
    <s v="SITKA R.D."/>
    <x v="2"/>
    <x v="2"/>
    <n v="24"/>
    <n v="56.877270000000003"/>
    <n v="-135.34184999999999"/>
    <s v="LBDEVICHE"/>
    <n v="5"/>
    <n v="1"/>
  </r>
  <r>
    <d v="2014-04-21T00:00:00"/>
    <x v="2"/>
    <n v="4"/>
    <n v="21"/>
    <n v="2"/>
    <x v="4"/>
    <x v="206"/>
    <x v="10"/>
    <s v="04-02A REDOUBT LAKE"/>
    <s v="SITKA R.D."/>
    <x v="2"/>
    <x v="2"/>
    <n v="12"/>
    <n v="56.877270000000003"/>
    <n v="-135.34184999999999"/>
    <s v="LBDEVICHE"/>
    <n v="5"/>
    <n v="1"/>
  </r>
  <r>
    <d v="2011-08-14T00:00:00"/>
    <x v="1"/>
    <n v="8"/>
    <n v="14"/>
    <n v="1"/>
    <x v="1"/>
    <x v="206"/>
    <x v="10"/>
    <s v="04-02A REDOUBT LAKE"/>
    <s v="SITKA R.D."/>
    <x v="20"/>
    <x v="2"/>
    <n v="0.5"/>
    <n v="56.877270000000003"/>
    <n v="-135.34184999999999"/>
    <s v="DPKELLY"/>
    <n v="4"/>
    <n v="1"/>
  </r>
  <r>
    <d v="2011-08-17T00:00:00"/>
    <x v="1"/>
    <n v="8"/>
    <n v="17"/>
    <n v="4"/>
    <x v="1"/>
    <x v="206"/>
    <x v="10"/>
    <s v="04-02A REDOUBT LAKE"/>
    <s v="SITKA R.D."/>
    <x v="20"/>
    <x v="2"/>
    <n v="0.5"/>
    <n v="56.877270000000003"/>
    <n v="-135.34184999999999"/>
    <s v="DPKELLY"/>
    <n v="2"/>
    <n v="1"/>
  </r>
  <r>
    <d v="2015-10-01T00:00:00"/>
    <x v="3"/>
    <n v="10"/>
    <n v="1"/>
    <n v="5"/>
    <x v="3"/>
    <x v="206"/>
    <x v="10"/>
    <s v="04-02A REDOUBT LAKE"/>
    <s v="SITKA R.D."/>
    <x v="2"/>
    <x v="2"/>
    <n v="12"/>
    <n v="56.877270000000003"/>
    <n v="-135.34184999999999"/>
    <s v="LBDEVICHE"/>
    <n v="7"/>
    <n v="1"/>
  </r>
  <r>
    <d v="2015-10-02T00:00:00"/>
    <x v="3"/>
    <n v="10"/>
    <n v="2"/>
    <n v="6"/>
    <x v="3"/>
    <x v="206"/>
    <x v="10"/>
    <s v="04-02A REDOUBT LAKE"/>
    <s v="SITKA R.D."/>
    <x v="2"/>
    <x v="2"/>
    <n v="24"/>
    <n v="56.877270000000003"/>
    <n v="-135.34184999999999"/>
    <s v="LBDEVICHE"/>
    <n v="7"/>
    <n v="1"/>
  </r>
  <r>
    <d v="2015-10-03T00:00:00"/>
    <x v="3"/>
    <n v="10"/>
    <n v="3"/>
    <n v="7"/>
    <x v="3"/>
    <x v="206"/>
    <x v="10"/>
    <s v="04-02A REDOUBT LAKE"/>
    <s v="SITKA R.D."/>
    <x v="2"/>
    <x v="2"/>
    <n v="24"/>
    <n v="56.877270000000003"/>
    <n v="-135.34184999999999"/>
    <s v="LBDEVICHE"/>
    <n v="7"/>
    <n v="1"/>
  </r>
  <r>
    <d v="2015-10-04T00:00:00"/>
    <x v="3"/>
    <n v="10"/>
    <n v="4"/>
    <n v="1"/>
    <x v="3"/>
    <x v="206"/>
    <x v="10"/>
    <s v="04-02A REDOUBT LAKE"/>
    <s v="SITKA R.D."/>
    <x v="2"/>
    <x v="2"/>
    <n v="24"/>
    <n v="56.877270000000003"/>
    <n v="-135.34184999999999"/>
    <s v="LBDEVICHE"/>
    <n v="7"/>
    <n v="1"/>
  </r>
  <r>
    <d v="2015-10-05T00:00:00"/>
    <x v="3"/>
    <n v="10"/>
    <n v="5"/>
    <n v="2"/>
    <x v="3"/>
    <x v="206"/>
    <x v="10"/>
    <s v="04-02A REDOUBT LAKE"/>
    <s v="SITKA R.D."/>
    <x v="2"/>
    <x v="2"/>
    <n v="12"/>
    <n v="56.877270000000003"/>
    <n v="-135.34184999999999"/>
    <s v="LBDEVICHE"/>
    <n v="7"/>
    <n v="1"/>
  </r>
  <r>
    <d v="2013-06-04T00:00:00"/>
    <x v="0"/>
    <n v="6"/>
    <n v="4"/>
    <n v="3"/>
    <x v="1"/>
    <x v="207"/>
    <x v="16"/>
    <s v="04-04B KELP BAY"/>
    <s v="SITKA R.D."/>
    <x v="13"/>
    <x v="4"/>
    <n v="2.5"/>
    <n v="57.215359999999997"/>
    <n v="-134.85075000000001"/>
    <s v="PHKILLIAN"/>
    <n v="6"/>
    <n v="1"/>
  </r>
  <r>
    <d v="2012-06-06T00:00:00"/>
    <x v="4"/>
    <n v="6"/>
    <n v="6"/>
    <n v="4"/>
    <x v="1"/>
    <x v="207"/>
    <x v="16"/>
    <s v="04-04B KELP BAY"/>
    <s v="SITKA R.D."/>
    <x v="13"/>
    <x v="4"/>
    <n v="2.5"/>
    <n v="57.215359999999997"/>
    <n v="-134.85075000000001"/>
    <s v="PHKILLIAN"/>
    <n v="1"/>
    <n v="1"/>
  </r>
  <r>
    <d v="2013-06-18T00:00:00"/>
    <x v="0"/>
    <n v="6"/>
    <n v="18"/>
    <n v="3"/>
    <x v="1"/>
    <x v="207"/>
    <x v="16"/>
    <s v="04-04B KELP BAY"/>
    <s v="SITKA R.D."/>
    <x v="13"/>
    <x v="4"/>
    <n v="2"/>
    <n v="57.215359999999997"/>
    <n v="-134.85075000000001"/>
    <s v="PHKILLIAN"/>
    <n v="2"/>
    <n v="1"/>
  </r>
  <r>
    <d v="2014-07-08T00:00:00"/>
    <x v="2"/>
    <n v="7"/>
    <n v="8"/>
    <n v="3"/>
    <x v="1"/>
    <x v="207"/>
    <x v="16"/>
    <s v="04-04B KELP BAY"/>
    <s v="SITKA R.D."/>
    <x v="13"/>
    <x v="4"/>
    <n v="1"/>
    <n v="57.215359999999997"/>
    <n v="-134.85075000000001"/>
    <s v="SRUSSELL03"/>
    <n v="3"/>
    <n v="1"/>
  </r>
  <r>
    <d v="2012-07-17T00:00:00"/>
    <x v="4"/>
    <n v="7"/>
    <n v="17"/>
    <n v="3"/>
    <x v="1"/>
    <x v="207"/>
    <x v="16"/>
    <s v="04-04B KELP BAY"/>
    <s v="SITKA R.D."/>
    <x v="13"/>
    <x v="4"/>
    <n v="2.5"/>
    <n v="57.215359999999997"/>
    <n v="-134.85075000000001"/>
    <s v="PHKILLIAN"/>
    <n v="8"/>
    <n v="1"/>
  </r>
  <r>
    <d v="2013-07-25T00:00:00"/>
    <x v="0"/>
    <n v="7"/>
    <n v="25"/>
    <n v="5"/>
    <x v="1"/>
    <x v="207"/>
    <x v="16"/>
    <s v="04-04B KELP BAY"/>
    <s v="SITKA R.D."/>
    <x v="13"/>
    <x v="4"/>
    <n v="1.5"/>
    <n v="57.215359999999997"/>
    <n v="-134.85075000000001"/>
    <s v="PHKILLIAN"/>
    <n v="2"/>
    <n v="1"/>
  </r>
  <r>
    <d v="2013-08-14T00:00:00"/>
    <x v="0"/>
    <n v="8"/>
    <n v="14"/>
    <n v="4"/>
    <x v="1"/>
    <x v="207"/>
    <x v="16"/>
    <s v="04-04B KELP BAY"/>
    <s v="SITKA R.D."/>
    <x v="13"/>
    <x v="4"/>
    <n v="2"/>
    <n v="57.215359999999997"/>
    <n v="-134.85075000000001"/>
    <s v="PHKILLIAN"/>
    <n v="1"/>
    <n v="1"/>
  </r>
  <r>
    <d v="2014-08-14T00:00:00"/>
    <x v="2"/>
    <n v="8"/>
    <n v="14"/>
    <n v="5"/>
    <x v="1"/>
    <x v="207"/>
    <x v="16"/>
    <s v="04-04B KELP BAY"/>
    <s v="SITKA R.D."/>
    <x v="13"/>
    <x v="4"/>
    <n v="2"/>
    <n v="57.215359999999997"/>
    <n v="-134.85075000000001"/>
    <s v="SRUSSELL03"/>
    <n v="5"/>
    <n v="1"/>
  </r>
  <r>
    <d v="2014-08-26T00:00:00"/>
    <x v="2"/>
    <n v="8"/>
    <n v="26"/>
    <n v="3"/>
    <x v="1"/>
    <x v="207"/>
    <x v="16"/>
    <s v="04-04B KELP BAY"/>
    <s v="SITKA R.D."/>
    <x v="13"/>
    <x v="4"/>
    <n v="2.5"/>
    <n v="57.215359999999997"/>
    <n v="-134.85075000000001"/>
    <s v="SRUSSELL03"/>
    <n v="6"/>
    <n v="1"/>
  </r>
  <r>
    <d v="2014-05-28T00:00:00"/>
    <x v="2"/>
    <n v="5"/>
    <n v="28"/>
    <n v="4"/>
    <x v="1"/>
    <x v="207"/>
    <x v="16"/>
    <s v="04-04B KELP BAY"/>
    <s v="SITKA R.D."/>
    <x v="13"/>
    <x v="4"/>
    <n v="1.5"/>
    <n v="57.215359999999997"/>
    <n v="-134.85075000000001"/>
    <s v="SRUSSELL03"/>
    <n v="5"/>
    <n v="1"/>
  </r>
  <r>
    <d v="2014-06-12T00:00:00"/>
    <x v="2"/>
    <n v="6"/>
    <n v="12"/>
    <n v="5"/>
    <x v="1"/>
    <x v="207"/>
    <x v="16"/>
    <s v="04-04B KELP BAY"/>
    <s v="SITKA R.D."/>
    <x v="13"/>
    <x v="4"/>
    <n v="1.5"/>
    <n v="57.215359999999997"/>
    <n v="-134.85075000000001"/>
    <s v="SRUSSELL03"/>
    <n v="4"/>
    <n v="1"/>
  </r>
  <r>
    <d v="2015-06-30T00:00:00"/>
    <x v="3"/>
    <n v="6"/>
    <n v="30"/>
    <n v="3"/>
    <x v="1"/>
    <x v="207"/>
    <x v="16"/>
    <s v="04-04B KELP BAY"/>
    <s v="SITKA R.D."/>
    <x v="13"/>
    <x v="4"/>
    <n v="2"/>
    <n v="57.215359999999997"/>
    <n v="-134.85075000000001"/>
    <s v="LBDEVICHE"/>
    <n v="6"/>
    <n v="1"/>
  </r>
  <r>
    <d v="2015-07-14T00:00:00"/>
    <x v="3"/>
    <n v="7"/>
    <n v="14"/>
    <n v="3"/>
    <x v="1"/>
    <x v="207"/>
    <x v="16"/>
    <s v="04-04B KELP BAY"/>
    <s v="SITKA R.D."/>
    <x v="13"/>
    <x v="4"/>
    <n v="2"/>
    <n v="57.215359999999997"/>
    <n v="-134.85075000000001"/>
    <s v="LBDEVICHE"/>
    <n v="4"/>
    <n v="1"/>
  </r>
  <r>
    <d v="2015-08-05T00:00:00"/>
    <x v="3"/>
    <n v="8"/>
    <n v="5"/>
    <n v="4"/>
    <x v="1"/>
    <x v="207"/>
    <x v="16"/>
    <s v="04-04B KELP BAY"/>
    <s v="SITKA R.D."/>
    <x v="13"/>
    <x v="4"/>
    <n v="1.5"/>
    <n v="57.215359999999997"/>
    <n v="-134.85075000000001"/>
    <s v="LBDEVICHE"/>
    <n v="3"/>
    <n v="1"/>
  </r>
  <r>
    <d v="2015-05-26T00:00:00"/>
    <x v="3"/>
    <n v="5"/>
    <n v="26"/>
    <n v="3"/>
    <x v="1"/>
    <x v="208"/>
    <x v="16"/>
    <s v="04-04B KELP BAY"/>
    <s v="SITKA R.D."/>
    <x v="13"/>
    <x v="4"/>
    <n v="3"/>
    <n v="57.203890000000001"/>
    <n v="-134.85499999999999"/>
    <s v="LBDEVICHE"/>
    <n v="3"/>
    <n v="1"/>
  </r>
  <r>
    <d v="2015-06-24T00:00:00"/>
    <x v="3"/>
    <n v="6"/>
    <n v="24"/>
    <n v="4"/>
    <x v="1"/>
    <x v="208"/>
    <x v="16"/>
    <s v="04-04B KELP BAY"/>
    <s v="SITKA R.D."/>
    <x v="13"/>
    <x v="4"/>
    <n v="3"/>
    <n v="57.203890000000001"/>
    <n v="-134.85499999999999"/>
    <s v="LBDEVICHE"/>
    <n v="3"/>
    <n v="1"/>
  </r>
  <r>
    <d v="2015-07-15T00:00:00"/>
    <x v="3"/>
    <n v="7"/>
    <n v="15"/>
    <n v="4"/>
    <x v="1"/>
    <x v="208"/>
    <x v="16"/>
    <s v="04-04B KELP BAY"/>
    <s v="SITKA R.D."/>
    <x v="13"/>
    <x v="4"/>
    <n v="3"/>
    <n v="57.203890000000001"/>
    <n v="-134.85499999999999"/>
    <s v="LBDEVICHE"/>
    <n v="3"/>
    <n v="1"/>
  </r>
  <r>
    <d v="2015-07-30T00:00:00"/>
    <x v="3"/>
    <n v="7"/>
    <n v="30"/>
    <n v="5"/>
    <x v="1"/>
    <x v="208"/>
    <x v="16"/>
    <s v="04-04B KELP BAY"/>
    <s v="SITKA R.D."/>
    <x v="13"/>
    <x v="4"/>
    <n v="3"/>
    <n v="57.203890000000001"/>
    <n v="-134.85499999999999"/>
    <s v="LBDEVICHE"/>
    <n v="7"/>
    <n v="1"/>
  </r>
  <r>
    <d v="2015-08-13T00:00:00"/>
    <x v="3"/>
    <n v="8"/>
    <n v="13"/>
    <n v="5"/>
    <x v="1"/>
    <x v="208"/>
    <x v="16"/>
    <s v="04-04B KELP BAY"/>
    <s v="SITKA R.D."/>
    <x v="13"/>
    <x v="4"/>
    <n v="3"/>
    <n v="57.203890000000001"/>
    <n v="-134.85499999999999"/>
    <s v="LBDEVICHE"/>
    <n v="4"/>
    <n v="1"/>
  </r>
  <r>
    <d v="2015-07-15T00:00:00"/>
    <x v="3"/>
    <n v="7"/>
    <n v="15"/>
    <n v="4"/>
    <x v="1"/>
    <x v="209"/>
    <x v="2"/>
    <s v="04-03 SITKA AREA"/>
    <s v="SITKA R.D."/>
    <x v="68"/>
    <x v="4"/>
    <n v="4.5"/>
    <n v="57.166559999999997"/>
    <n v="-135.34065000000001"/>
    <s v="RAHAVENS"/>
    <n v="9"/>
    <n v="1"/>
  </r>
  <r>
    <d v="2015-07-20T00:00:00"/>
    <x v="3"/>
    <n v="7"/>
    <n v="20"/>
    <n v="2"/>
    <x v="1"/>
    <x v="209"/>
    <x v="2"/>
    <s v="04-03 SITKA AREA"/>
    <s v="SITKA R.D."/>
    <x v="68"/>
    <x v="4"/>
    <n v="3"/>
    <n v="57.166559999999997"/>
    <n v="-135.34065000000001"/>
    <s v="RAHAVENS"/>
    <n v="9"/>
    <n v="1"/>
  </r>
  <r>
    <d v="2015-08-04T00:00:00"/>
    <x v="3"/>
    <n v="8"/>
    <n v="4"/>
    <n v="3"/>
    <x v="1"/>
    <x v="209"/>
    <x v="2"/>
    <s v="04-03 SITKA AREA"/>
    <s v="SITKA R.D."/>
    <x v="68"/>
    <x v="4"/>
    <n v="5"/>
    <n v="57.166559999999997"/>
    <n v="-135.34065000000001"/>
    <s v="RAHAVENS"/>
    <n v="10"/>
    <n v="1"/>
  </r>
  <r>
    <d v="2015-08-07T00:00:00"/>
    <x v="3"/>
    <n v="8"/>
    <n v="7"/>
    <n v="6"/>
    <x v="1"/>
    <x v="209"/>
    <x v="2"/>
    <s v="04-03 SITKA AREA"/>
    <s v="SITKA R.D."/>
    <x v="68"/>
    <x v="4"/>
    <n v="6"/>
    <n v="57.166559999999997"/>
    <n v="-135.34065000000001"/>
    <s v="RAHAVENS"/>
    <n v="9"/>
    <n v="1"/>
  </r>
  <r>
    <d v="2015-06-06T00:00:00"/>
    <x v="3"/>
    <n v="6"/>
    <n v="6"/>
    <n v="7"/>
    <x v="1"/>
    <x v="210"/>
    <x v="2"/>
    <s v="04-03 SITKA AREA"/>
    <s v="SITKA R.D."/>
    <x v="86"/>
    <x v="3"/>
    <n v="2.5"/>
    <n v="57.17306"/>
    <n v="-135.21417"/>
    <s v="LBDEVICHE"/>
    <n v="6"/>
    <n v="1"/>
  </r>
  <r>
    <d v="2011-10-05T00:00:00"/>
    <x v="1"/>
    <n v="10"/>
    <n v="5"/>
    <n v="4"/>
    <x v="3"/>
    <x v="210"/>
    <x v="2"/>
    <s v="04-03 SITKA AREA"/>
    <s v="SITKA R.D."/>
    <x v="24"/>
    <x v="3"/>
    <n v="3"/>
    <n v="57.17306"/>
    <n v="-135.21417"/>
    <s v="DPKELLY"/>
    <n v="1"/>
    <n v="1"/>
  </r>
  <r>
    <d v="2012-08-03T00:00:00"/>
    <x v="4"/>
    <n v="8"/>
    <n v="3"/>
    <n v="6"/>
    <x v="1"/>
    <x v="211"/>
    <x v="2"/>
    <s v="04-03 SITKA AREA"/>
    <s v="SITKA R.D."/>
    <x v="24"/>
    <x v="8"/>
    <n v="10"/>
    <n v="57.174720000000001"/>
    <n v="-135.20944"/>
    <s v="PHKILLIAN"/>
    <n v="1"/>
    <n v="1"/>
  </r>
  <r>
    <d v="2013-07-18T00:00:00"/>
    <x v="0"/>
    <n v="7"/>
    <n v="18"/>
    <n v="5"/>
    <x v="1"/>
    <x v="212"/>
    <x v="16"/>
    <s v="04-04B KELP BAY"/>
    <s v="SITKA R.D."/>
    <x v="29"/>
    <x v="3"/>
    <n v="2"/>
    <n v="57.311050000000002"/>
    <n v="-134.89861999999999"/>
    <s v="MATTHEWJJURAK"/>
    <n v="3"/>
    <n v="1"/>
  </r>
  <r>
    <d v="2011-08-23T00:00:00"/>
    <x v="1"/>
    <n v="8"/>
    <n v="23"/>
    <n v="3"/>
    <x v="1"/>
    <x v="212"/>
    <x v="16"/>
    <s v="04-04B KELP BAY"/>
    <s v="SITKA R.D."/>
    <x v="12"/>
    <x v="3"/>
    <n v="6"/>
    <n v="57.311050000000002"/>
    <n v="-134.89861999999999"/>
    <s v="DPKELLY"/>
    <n v="6"/>
    <n v="1"/>
  </r>
  <r>
    <d v="2012-04-24T00:00:00"/>
    <x v="4"/>
    <n v="4"/>
    <n v="24"/>
    <n v="3"/>
    <x v="4"/>
    <x v="212"/>
    <x v="16"/>
    <s v="04-04B KELP BAY"/>
    <s v="SITKA R.D."/>
    <x v="6"/>
    <x v="0"/>
    <n v="3"/>
    <n v="57.311050000000002"/>
    <n v="-134.89861999999999"/>
    <s v="PHKILLIAN"/>
    <n v="1"/>
    <n v="1"/>
  </r>
  <r>
    <d v="2012-04-24T00:00:00"/>
    <x v="4"/>
    <n v="4"/>
    <n v="24"/>
    <n v="3"/>
    <x v="4"/>
    <x v="212"/>
    <x v="16"/>
    <s v="04-04B KELP BAY"/>
    <s v="SITKA R.D."/>
    <x v="6"/>
    <x v="0"/>
    <n v="4"/>
    <n v="57.311050000000002"/>
    <n v="-134.89861999999999"/>
    <s v="PHKILLIAN"/>
    <n v="1"/>
    <n v="1"/>
  </r>
  <r>
    <d v="2013-04-24T00:00:00"/>
    <x v="0"/>
    <n v="4"/>
    <n v="24"/>
    <n v="4"/>
    <x v="4"/>
    <x v="212"/>
    <x v="16"/>
    <s v="04-04B KELP BAY"/>
    <s v="SITKA R.D."/>
    <x v="6"/>
    <x v="0"/>
    <n v="3"/>
    <n v="57.311050000000002"/>
    <n v="-134.89861999999999"/>
    <s v="SRUSSELL03"/>
    <n v="1"/>
    <n v="1"/>
  </r>
  <r>
    <d v="2012-04-25T00:00:00"/>
    <x v="4"/>
    <n v="4"/>
    <n v="25"/>
    <n v="4"/>
    <x v="0"/>
    <x v="212"/>
    <x v="16"/>
    <s v="04-04B KELP BAY"/>
    <s v="SITKA R.D."/>
    <x v="6"/>
    <x v="0"/>
    <n v="4"/>
    <n v="57.311050000000002"/>
    <n v="-134.89861999999999"/>
    <s v="PHKILLIAN"/>
    <n v="1"/>
    <n v="1"/>
  </r>
  <r>
    <d v="2011-04-26T00:00:00"/>
    <x v="1"/>
    <n v="4"/>
    <n v="26"/>
    <n v="3"/>
    <x v="0"/>
    <x v="212"/>
    <x v="16"/>
    <s v="04-04B KELP BAY"/>
    <s v="SITKA R.D."/>
    <x v="6"/>
    <x v="0"/>
    <n v="5"/>
    <n v="57.311050000000002"/>
    <n v="-134.89861999999999"/>
    <s v="JENNIFERMACDONALD"/>
    <n v="1"/>
    <n v="1"/>
  </r>
  <r>
    <d v="2011-04-27T00:00:00"/>
    <x v="1"/>
    <n v="4"/>
    <n v="27"/>
    <n v="4"/>
    <x v="0"/>
    <x v="212"/>
    <x v="16"/>
    <s v="04-04B KELP BAY"/>
    <s v="SITKA R.D."/>
    <x v="6"/>
    <x v="0"/>
    <n v="7"/>
    <n v="57.311050000000002"/>
    <n v="-134.89861999999999"/>
    <s v="JENNIFERMACDONALD"/>
    <n v="2"/>
    <n v="1"/>
  </r>
  <r>
    <d v="2011-04-28T00:00:00"/>
    <x v="1"/>
    <n v="4"/>
    <n v="28"/>
    <n v="5"/>
    <x v="0"/>
    <x v="212"/>
    <x v="16"/>
    <s v="04-04B KELP BAY"/>
    <s v="SITKA R.D."/>
    <x v="6"/>
    <x v="0"/>
    <n v="2"/>
    <n v="57.311050000000002"/>
    <n v="-134.89861999999999"/>
    <s v="JENNIFERMACDONALD"/>
    <n v="2"/>
    <n v="1"/>
  </r>
  <r>
    <d v="2012-04-29T00:00:00"/>
    <x v="4"/>
    <n v="4"/>
    <n v="29"/>
    <n v="1"/>
    <x v="0"/>
    <x v="212"/>
    <x v="16"/>
    <s v="04-04B KELP BAY"/>
    <s v="SITKA R.D."/>
    <x v="6"/>
    <x v="0"/>
    <n v="2"/>
    <n v="57.311050000000002"/>
    <n v="-134.89861999999999"/>
    <s v="PHKILLIAN"/>
    <n v="1"/>
    <n v="1"/>
  </r>
  <r>
    <d v="2012-04-29T00:00:00"/>
    <x v="4"/>
    <n v="4"/>
    <n v="29"/>
    <n v="1"/>
    <x v="0"/>
    <x v="212"/>
    <x v="16"/>
    <s v="04-04B KELP BAY"/>
    <s v="SITKA R.D."/>
    <x v="6"/>
    <x v="0"/>
    <n v="3"/>
    <n v="57.311050000000002"/>
    <n v="-134.89861999999999"/>
    <s v="PHKILLIAN"/>
    <n v="1"/>
    <n v="1"/>
  </r>
  <r>
    <d v="2011-04-29T00:00:00"/>
    <x v="1"/>
    <n v="4"/>
    <n v="29"/>
    <n v="6"/>
    <x v="0"/>
    <x v="212"/>
    <x v="16"/>
    <s v="04-04B KELP BAY"/>
    <s v="SITKA R.D."/>
    <x v="6"/>
    <x v="0"/>
    <n v="2"/>
    <n v="57.311050000000002"/>
    <n v="-134.89861999999999"/>
    <s v="JENNIFERMACDONALD"/>
    <n v="2"/>
    <n v="1"/>
  </r>
  <r>
    <d v="2011-04-30T00:00:00"/>
    <x v="1"/>
    <n v="4"/>
    <n v="30"/>
    <n v="7"/>
    <x v="0"/>
    <x v="212"/>
    <x v="16"/>
    <s v="04-04B KELP BAY"/>
    <s v="SITKA R.D."/>
    <x v="6"/>
    <x v="0"/>
    <n v="3"/>
    <n v="57.311050000000002"/>
    <n v="-134.89861999999999"/>
    <s v="JENNIFERMACDONALD"/>
    <n v="2"/>
    <n v="1"/>
  </r>
  <r>
    <d v="2012-05-01T00:00:00"/>
    <x v="4"/>
    <n v="5"/>
    <n v="1"/>
    <n v="3"/>
    <x v="0"/>
    <x v="212"/>
    <x v="16"/>
    <s v="04-04B KELP BAY"/>
    <s v="SITKA R.D."/>
    <x v="6"/>
    <x v="0"/>
    <n v="2.5"/>
    <n v="57.311050000000002"/>
    <n v="-134.89861999999999"/>
    <s v="PHKILLIAN"/>
    <n v="1"/>
    <n v="1"/>
  </r>
  <r>
    <d v="2012-05-01T00:00:00"/>
    <x v="4"/>
    <n v="5"/>
    <n v="1"/>
    <n v="3"/>
    <x v="0"/>
    <x v="212"/>
    <x v="16"/>
    <s v="04-04B KELP BAY"/>
    <s v="SITKA R.D."/>
    <x v="6"/>
    <x v="0"/>
    <n v="3"/>
    <n v="57.311050000000002"/>
    <n v="-134.89861999999999"/>
    <s v="PHKILLIAN"/>
    <n v="1"/>
    <n v="1"/>
  </r>
  <r>
    <d v="2012-05-02T00:00:00"/>
    <x v="4"/>
    <n v="5"/>
    <n v="2"/>
    <n v="4"/>
    <x v="0"/>
    <x v="212"/>
    <x v="16"/>
    <s v="04-04B KELP BAY"/>
    <s v="SITKA R.D."/>
    <x v="6"/>
    <x v="0"/>
    <n v="0"/>
    <n v="57.311050000000002"/>
    <n v="-134.89861999999999"/>
    <s v="PHKILLIAN"/>
    <n v="1"/>
    <n v="1"/>
  </r>
  <r>
    <d v="2012-05-02T00:00:00"/>
    <x v="4"/>
    <n v="5"/>
    <n v="2"/>
    <n v="4"/>
    <x v="0"/>
    <x v="212"/>
    <x v="16"/>
    <s v="04-04B KELP BAY"/>
    <s v="SITKA R.D."/>
    <x v="6"/>
    <x v="0"/>
    <n v="2"/>
    <n v="57.311050000000002"/>
    <n v="-134.89861999999999"/>
    <s v="PHKILLIAN"/>
    <n v="1"/>
    <n v="1"/>
  </r>
  <r>
    <d v="2012-05-03T00:00:00"/>
    <x v="4"/>
    <n v="5"/>
    <n v="3"/>
    <n v="5"/>
    <x v="0"/>
    <x v="212"/>
    <x v="16"/>
    <s v="04-04B KELP BAY"/>
    <s v="SITKA R.D."/>
    <x v="6"/>
    <x v="0"/>
    <n v="2"/>
    <n v="57.311050000000002"/>
    <n v="-134.89861999999999"/>
    <s v="PHKILLIAN"/>
    <n v="1"/>
    <n v="1"/>
  </r>
  <r>
    <d v="2012-05-04T00:00:00"/>
    <x v="4"/>
    <n v="5"/>
    <n v="4"/>
    <n v="6"/>
    <x v="0"/>
    <x v="212"/>
    <x v="16"/>
    <s v="04-04B KELP BAY"/>
    <s v="SITKA R.D."/>
    <x v="6"/>
    <x v="0"/>
    <n v="1.5"/>
    <n v="57.311050000000002"/>
    <n v="-134.89861999999999"/>
    <s v="PHKILLIAN"/>
    <n v="1"/>
    <n v="1"/>
  </r>
  <r>
    <d v="2012-05-04T00:00:00"/>
    <x v="4"/>
    <n v="5"/>
    <n v="4"/>
    <n v="6"/>
    <x v="0"/>
    <x v="212"/>
    <x v="16"/>
    <s v="04-04B KELP BAY"/>
    <s v="SITKA R.D."/>
    <x v="6"/>
    <x v="0"/>
    <n v="5"/>
    <n v="57.311050000000002"/>
    <n v="-134.89861999999999"/>
    <s v="PHKILLIAN"/>
    <n v="1"/>
    <n v="1"/>
  </r>
  <r>
    <d v="2011-05-05T00:00:00"/>
    <x v="1"/>
    <n v="5"/>
    <n v="5"/>
    <n v="5"/>
    <x v="0"/>
    <x v="212"/>
    <x v="16"/>
    <s v="04-04B KELP BAY"/>
    <s v="SITKA R.D."/>
    <x v="6"/>
    <x v="0"/>
    <n v="1.5"/>
    <n v="57.311050000000002"/>
    <n v="-134.89861999999999"/>
    <s v="JENNIFERMACDONALD"/>
    <n v="2"/>
    <n v="1"/>
  </r>
  <r>
    <d v="2012-05-06T00:00:00"/>
    <x v="4"/>
    <n v="5"/>
    <n v="6"/>
    <n v="1"/>
    <x v="0"/>
    <x v="212"/>
    <x v="16"/>
    <s v="04-04B KELP BAY"/>
    <s v="SITKA R.D."/>
    <x v="6"/>
    <x v="0"/>
    <n v="2"/>
    <n v="57.311050000000002"/>
    <n v="-134.89861999999999"/>
    <s v="PHKILLIAN"/>
    <n v="1"/>
    <n v="1"/>
  </r>
  <r>
    <d v="2012-05-06T00:00:00"/>
    <x v="4"/>
    <n v="5"/>
    <n v="6"/>
    <n v="1"/>
    <x v="0"/>
    <x v="212"/>
    <x v="16"/>
    <s v="04-04B KELP BAY"/>
    <s v="SITKA R.D."/>
    <x v="6"/>
    <x v="0"/>
    <n v="2.5"/>
    <n v="57.311050000000002"/>
    <n v="-134.89861999999999"/>
    <s v="PHKILLIAN"/>
    <n v="1"/>
    <n v="1"/>
  </r>
  <r>
    <d v="2011-05-06T00:00:00"/>
    <x v="1"/>
    <n v="5"/>
    <n v="6"/>
    <n v="6"/>
    <x v="0"/>
    <x v="212"/>
    <x v="16"/>
    <s v="04-04B KELP BAY"/>
    <s v="SITKA R.D."/>
    <x v="6"/>
    <x v="0"/>
    <n v="1"/>
    <n v="57.311050000000002"/>
    <n v="-134.89861999999999"/>
    <s v="JENNIFERMACDONALD"/>
    <n v="2"/>
    <n v="1"/>
  </r>
  <r>
    <d v="2012-05-07T00:00:00"/>
    <x v="4"/>
    <n v="5"/>
    <n v="7"/>
    <n v="2"/>
    <x v="0"/>
    <x v="212"/>
    <x v="16"/>
    <s v="04-04B KELP BAY"/>
    <s v="SITKA R.D."/>
    <x v="6"/>
    <x v="0"/>
    <n v="2"/>
    <n v="57.311050000000002"/>
    <n v="-134.89861999999999"/>
    <s v="PHKILLIAN"/>
    <n v="1"/>
    <n v="1"/>
  </r>
  <r>
    <d v="2012-05-07T00:00:00"/>
    <x v="4"/>
    <n v="5"/>
    <n v="7"/>
    <n v="2"/>
    <x v="0"/>
    <x v="212"/>
    <x v="16"/>
    <s v="04-04B KELP BAY"/>
    <s v="SITKA R.D."/>
    <x v="6"/>
    <x v="0"/>
    <n v="3.5"/>
    <n v="57.311050000000002"/>
    <n v="-134.89861999999999"/>
    <s v="PHKILLIAN"/>
    <n v="1"/>
    <n v="1"/>
  </r>
  <r>
    <d v="2011-05-07T00:00:00"/>
    <x v="1"/>
    <n v="5"/>
    <n v="7"/>
    <n v="7"/>
    <x v="0"/>
    <x v="212"/>
    <x v="16"/>
    <s v="04-04B KELP BAY"/>
    <s v="SITKA R.D."/>
    <x v="6"/>
    <x v="0"/>
    <n v="2"/>
    <n v="57.311050000000002"/>
    <n v="-134.89861999999999"/>
    <s v="JENNIFERMACDONALD"/>
    <n v="2"/>
    <n v="1"/>
  </r>
  <r>
    <d v="2012-05-08T00:00:00"/>
    <x v="4"/>
    <n v="5"/>
    <n v="8"/>
    <n v="3"/>
    <x v="0"/>
    <x v="212"/>
    <x v="16"/>
    <s v="04-04B KELP BAY"/>
    <s v="SITKA R.D."/>
    <x v="6"/>
    <x v="0"/>
    <n v="3"/>
    <n v="57.311050000000002"/>
    <n v="-134.89861999999999"/>
    <s v="PHKILLIAN"/>
    <n v="1"/>
    <n v="1"/>
  </r>
  <r>
    <d v="2012-05-08T00:00:00"/>
    <x v="4"/>
    <n v="5"/>
    <n v="8"/>
    <n v="3"/>
    <x v="0"/>
    <x v="212"/>
    <x v="16"/>
    <s v="04-04B KELP BAY"/>
    <s v="SITKA R.D."/>
    <x v="6"/>
    <x v="0"/>
    <n v="4"/>
    <n v="57.311050000000002"/>
    <n v="-134.89861999999999"/>
    <s v="PHKILLIAN"/>
    <n v="1"/>
    <n v="1"/>
  </r>
  <r>
    <d v="2011-05-08T00:00:00"/>
    <x v="1"/>
    <n v="5"/>
    <n v="8"/>
    <n v="1"/>
    <x v="0"/>
    <x v="212"/>
    <x v="16"/>
    <s v="04-04B KELP BAY"/>
    <s v="SITKA R.D."/>
    <x v="6"/>
    <x v="0"/>
    <n v="1"/>
    <n v="57.311050000000002"/>
    <n v="-134.89861999999999"/>
    <s v="JENNIFERMACDONALD"/>
    <n v="2"/>
    <n v="1"/>
  </r>
  <r>
    <d v="2012-05-09T00:00:00"/>
    <x v="4"/>
    <n v="5"/>
    <n v="9"/>
    <n v="4"/>
    <x v="0"/>
    <x v="212"/>
    <x v="16"/>
    <s v="04-04B KELP BAY"/>
    <s v="SITKA R.D."/>
    <x v="6"/>
    <x v="0"/>
    <n v="3"/>
    <n v="57.311050000000002"/>
    <n v="-134.89861999999999"/>
    <s v="PHKILLIAN"/>
    <n v="2"/>
    <n v="1"/>
  </r>
  <r>
    <d v="2011-05-09T00:00:00"/>
    <x v="1"/>
    <n v="5"/>
    <n v="9"/>
    <n v="2"/>
    <x v="0"/>
    <x v="212"/>
    <x v="16"/>
    <s v="04-04B KELP BAY"/>
    <s v="SITKA R.D."/>
    <x v="6"/>
    <x v="0"/>
    <n v="1"/>
    <n v="57.311050000000002"/>
    <n v="-134.89861999999999"/>
    <s v="JENNIFERMACDONALD"/>
    <n v="2"/>
    <n v="1"/>
  </r>
  <r>
    <d v="2012-05-10T00:00:00"/>
    <x v="4"/>
    <n v="5"/>
    <n v="10"/>
    <n v="5"/>
    <x v="0"/>
    <x v="212"/>
    <x v="16"/>
    <s v="04-04B KELP BAY"/>
    <s v="SITKA R.D."/>
    <x v="6"/>
    <x v="0"/>
    <n v="5"/>
    <n v="57.311050000000002"/>
    <n v="-134.89861999999999"/>
    <s v="PHKILLIAN"/>
    <n v="2"/>
    <n v="1"/>
  </r>
  <r>
    <d v="2012-05-11T00:00:00"/>
    <x v="4"/>
    <n v="5"/>
    <n v="11"/>
    <n v="6"/>
    <x v="0"/>
    <x v="212"/>
    <x v="16"/>
    <s v="04-04B KELP BAY"/>
    <s v="SITKA R.D."/>
    <x v="6"/>
    <x v="0"/>
    <n v="6"/>
    <n v="57.311050000000002"/>
    <n v="-134.89861999999999"/>
    <s v="PHKILLIAN"/>
    <n v="2"/>
    <n v="1"/>
  </r>
  <r>
    <d v="2012-05-12T00:00:00"/>
    <x v="4"/>
    <n v="5"/>
    <n v="12"/>
    <n v="7"/>
    <x v="0"/>
    <x v="212"/>
    <x v="16"/>
    <s v="04-04B KELP BAY"/>
    <s v="SITKA R.D."/>
    <x v="6"/>
    <x v="0"/>
    <n v="8"/>
    <n v="57.311050000000002"/>
    <n v="-134.89861999999999"/>
    <s v="PHKILLIAN"/>
    <n v="2"/>
    <n v="1"/>
  </r>
  <r>
    <d v="2012-05-13T00:00:00"/>
    <x v="4"/>
    <n v="5"/>
    <n v="13"/>
    <n v="1"/>
    <x v="0"/>
    <x v="212"/>
    <x v="16"/>
    <s v="04-04B KELP BAY"/>
    <s v="SITKA R.D."/>
    <x v="6"/>
    <x v="0"/>
    <n v="5"/>
    <n v="57.311050000000002"/>
    <n v="-134.89861999999999"/>
    <s v="PHKILLIAN"/>
    <n v="2"/>
    <n v="1"/>
  </r>
  <r>
    <d v="2012-05-14T00:00:00"/>
    <x v="4"/>
    <n v="5"/>
    <n v="14"/>
    <n v="2"/>
    <x v="0"/>
    <x v="212"/>
    <x v="16"/>
    <s v="04-04B KELP BAY"/>
    <s v="SITKA R.D."/>
    <x v="6"/>
    <x v="0"/>
    <n v="2"/>
    <n v="57.311050000000002"/>
    <n v="-134.89861999999999"/>
    <s v="PHKILLIAN"/>
    <n v="1"/>
    <n v="1"/>
  </r>
  <r>
    <d v="2012-05-17T00:00:00"/>
    <x v="4"/>
    <n v="5"/>
    <n v="17"/>
    <n v="5"/>
    <x v="0"/>
    <x v="212"/>
    <x v="16"/>
    <s v="04-04B KELP BAY"/>
    <s v="SITKA R.D."/>
    <x v="6"/>
    <x v="0"/>
    <n v="4"/>
    <n v="57.311050000000002"/>
    <n v="-134.89861999999999"/>
    <s v="PHKILLIAN"/>
    <n v="2"/>
    <n v="1"/>
  </r>
  <r>
    <d v="2012-05-17T00:00:00"/>
    <x v="4"/>
    <n v="5"/>
    <n v="17"/>
    <n v="5"/>
    <x v="0"/>
    <x v="212"/>
    <x v="16"/>
    <s v="04-04B KELP BAY"/>
    <s v="SITKA R.D."/>
    <x v="6"/>
    <x v="0"/>
    <n v="5"/>
    <n v="57.311050000000002"/>
    <n v="-134.89861999999999"/>
    <s v="PHKILLIAN"/>
    <n v="1"/>
    <n v="1"/>
  </r>
  <r>
    <d v="2012-05-17T00:00:00"/>
    <x v="4"/>
    <n v="5"/>
    <n v="17"/>
    <n v="5"/>
    <x v="0"/>
    <x v="212"/>
    <x v="16"/>
    <s v="04-04B KELP BAY"/>
    <s v="SITKA R.D."/>
    <x v="6"/>
    <x v="0"/>
    <n v="6"/>
    <n v="57.311050000000002"/>
    <n v="-134.89861999999999"/>
    <s v="PHKILLIAN"/>
    <n v="1"/>
    <n v="1"/>
  </r>
  <r>
    <d v="2011-05-17T00:00:00"/>
    <x v="1"/>
    <n v="5"/>
    <n v="17"/>
    <n v="3"/>
    <x v="0"/>
    <x v="212"/>
    <x v="16"/>
    <s v="04-04B KELP BAY"/>
    <s v="SITKA R.D."/>
    <x v="6"/>
    <x v="0"/>
    <n v="2"/>
    <n v="57.311050000000002"/>
    <n v="-134.89861999999999"/>
    <s v="JENNIFERMACDONALD"/>
    <n v="1"/>
    <n v="1"/>
  </r>
  <r>
    <d v="2012-05-18T00:00:00"/>
    <x v="4"/>
    <n v="5"/>
    <n v="18"/>
    <n v="6"/>
    <x v="0"/>
    <x v="212"/>
    <x v="16"/>
    <s v="04-04B KELP BAY"/>
    <s v="SITKA R.D."/>
    <x v="6"/>
    <x v="0"/>
    <n v="5"/>
    <n v="57.311050000000002"/>
    <n v="-134.89861999999999"/>
    <s v="PHKILLIAN"/>
    <n v="1"/>
    <n v="1"/>
  </r>
  <r>
    <d v="2012-05-18T00:00:00"/>
    <x v="4"/>
    <n v="5"/>
    <n v="18"/>
    <n v="6"/>
    <x v="0"/>
    <x v="212"/>
    <x v="16"/>
    <s v="04-04B KELP BAY"/>
    <s v="SITKA R.D."/>
    <x v="6"/>
    <x v="0"/>
    <n v="6"/>
    <n v="57.311050000000002"/>
    <n v="-134.89861999999999"/>
    <s v="PHKILLIAN"/>
    <n v="2"/>
    <n v="1"/>
  </r>
  <r>
    <d v="2012-05-18T00:00:00"/>
    <x v="4"/>
    <n v="5"/>
    <n v="18"/>
    <n v="6"/>
    <x v="0"/>
    <x v="212"/>
    <x v="16"/>
    <s v="04-04B KELP BAY"/>
    <s v="SITKA R.D."/>
    <x v="6"/>
    <x v="0"/>
    <n v="7"/>
    <n v="57.311050000000002"/>
    <n v="-134.89861999999999"/>
    <s v="PHKILLIAN"/>
    <n v="1"/>
    <n v="1"/>
  </r>
  <r>
    <d v="2011-05-18T00:00:00"/>
    <x v="1"/>
    <n v="5"/>
    <n v="18"/>
    <n v="4"/>
    <x v="0"/>
    <x v="212"/>
    <x v="16"/>
    <s v="04-04B KELP BAY"/>
    <s v="SITKA R.D."/>
    <x v="6"/>
    <x v="0"/>
    <n v="8"/>
    <n v="57.311050000000002"/>
    <n v="-134.89861999999999"/>
    <s v="JENNIFERMACDONALD"/>
    <n v="3"/>
    <n v="1"/>
  </r>
  <r>
    <d v="2012-05-19T00:00:00"/>
    <x v="4"/>
    <n v="5"/>
    <n v="19"/>
    <n v="7"/>
    <x v="0"/>
    <x v="212"/>
    <x v="16"/>
    <s v="04-04B KELP BAY"/>
    <s v="SITKA R.D."/>
    <x v="6"/>
    <x v="0"/>
    <n v="4"/>
    <n v="57.311050000000002"/>
    <n v="-134.89861999999999"/>
    <s v="PHKILLIAN"/>
    <n v="1"/>
    <n v="1"/>
  </r>
  <r>
    <d v="2012-05-19T00:00:00"/>
    <x v="4"/>
    <n v="5"/>
    <n v="19"/>
    <n v="7"/>
    <x v="0"/>
    <x v="212"/>
    <x v="16"/>
    <s v="04-04B KELP BAY"/>
    <s v="SITKA R.D."/>
    <x v="6"/>
    <x v="0"/>
    <n v="6"/>
    <n v="57.311050000000002"/>
    <n v="-134.89861999999999"/>
    <s v="PHKILLIAN"/>
    <n v="2"/>
    <n v="1"/>
  </r>
  <r>
    <d v="2012-05-19T00:00:00"/>
    <x v="4"/>
    <n v="5"/>
    <n v="19"/>
    <n v="7"/>
    <x v="0"/>
    <x v="212"/>
    <x v="16"/>
    <s v="04-04B KELP BAY"/>
    <s v="SITKA R.D."/>
    <x v="6"/>
    <x v="0"/>
    <n v="7"/>
    <n v="57.311050000000002"/>
    <n v="-134.89861999999999"/>
    <s v="PHKILLIAN"/>
    <n v="1"/>
    <n v="1"/>
  </r>
  <r>
    <d v="2011-05-19T00:00:00"/>
    <x v="1"/>
    <n v="5"/>
    <n v="19"/>
    <n v="5"/>
    <x v="0"/>
    <x v="212"/>
    <x v="16"/>
    <s v="04-04B KELP BAY"/>
    <s v="SITKA R.D."/>
    <x v="6"/>
    <x v="0"/>
    <n v="10"/>
    <n v="57.311050000000002"/>
    <n v="-134.89861999999999"/>
    <s v="JENNIFERMACDONALD"/>
    <n v="3"/>
    <n v="1"/>
  </r>
  <r>
    <d v="2011-05-20T00:00:00"/>
    <x v="1"/>
    <n v="5"/>
    <n v="20"/>
    <n v="6"/>
    <x v="0"/>
    <x v="212"/>
    <x v="16"/>
    <s v="04-04B KELP BAY"/>
    <s v="SITKA R.D."/>
    <x v="6"/>
    <x v="0"/>
    <n v="5"/>
    <n v="57.311050000000002"/>
    <n v="-134.89861999999999"/>
    <s v="JENNIFERMACDONALD"/>
    <n v="3"/>
    <n v="1"/>
  </r>
  <r>
    <d v="2011-09-16T00:00:00"/>
    <x v="1"/>
    <n v="9"/>
    <n v="16"/>
    <n v="6"/>
    <x v="3"/>
    <x v="212"/>
    <x v="16"/>
    <s v="04-04B KELP BAY"/>
    <s v="SITKA R.D."/>
    <x v="6"/>
    <x v="0"/>
    <n v="6"/>
    <n v="57.311050000000002"/>
    <n v="-134.89861999999999"/>
    <s v="JENNIFERMACDONALD"/>
    <n v="2"/>
    <n v="1"/>
  </r>
  <r>
    <d v="2011-09-17T00:00:00"/>
    <x v="1"/>
    <n v="9"/>
    <n v="17"/>
    <n v="7"/>
    <x v="3"/>
    <x v="212"/>
    <x v="16"/>
    <s v="04-04B KELP BAY"/>
    <s v="SITKA R.D."/>
    <x v="6"/>
    <x v="0"/>
    <n v="7"/>
    <n v="57.311050000000002"/>
    <n v="-134.89861999999999"/>
    <s v="JENNIFERMACDONALD"/>
    <n v="2"/>
    <n v="1"/>
  </r>
  <r>
    <d v="2011-09-18T00:00:00"/>
    <x v="1"/>
    <n v="9"/>
    <n v="18"/>
    <n v="1"/>
    <x v="3"/>
    <x v="212"/>
    <x v="16"/>
    <s v="04-04B KELP BAY"/>
    <s v="SITKA R.D."/>
    <x v="6"/>
    <x v="0"/>
    <n v="6"/>
    <n v="57.311050000000002"/>
    <n v="-134.89861999999999"/>
    <s v="JENNIFERMACDONALD"/>
    <n v="2"/>
    <n v="1"/>
  </r>
  <r>
    <d v="2013-09-18T00:00:00"/>
    <x v="0"/>
    <n v="9"/>
    <n v="18"/>
    <n v="4"/>
    <x v="3"/>
    <x v="212"/>
    <x v="16"/>
    <s v="04-04B KELP BAY"/>
    <s v="SITKA R.D."/>
    <x v="6"/>
    <x v="0"/>
    <n v="3"/>
    <n v="57.311050000000002"/>
    <n v="-134.89861999999999"/>
    <s v="SRUSSELL03"/>
    <n v="1"/>
    <n v="1"/>
  </r>
  <r>
    <d v="2011-09-19T00:00:00"/>
    <x v="1"/>
    <n v="9"/>
    <n v="19"/>
    <n v="2"/>
    <x v="3"/>
    <x v="212"/>
    <x v="16"/>
    <s v="04-04B KELP BAY"/>
    <s v="SITKA R.D."/>
    <x v="6"/>
    <x v="0"/>
    <n v="3"/>
    <n v="57.311050000000002"/>
    <n v="-134.89861999999999"/>
    <s v="JENNIFERMACDONALD"/>
    <n v="2"/>
    <n v="1"/>
  </r>
  <r>
    <d v="2013-09-19T00:00:00"/>
    <x v="0"/>
    <n v="9"/>
    <n v="19"/>
    <n v="5"/>
    <x v="3"/>
    <x v="212"/>
    <x v="16"/>
    <s v="04-04B KELP BAY"/>
    <s v="SITKA R.D."/>
    <x v="6"/>
    <x v="0"/>
    <n v="2.5"/>
    <n v="57.311050000000002"/>
    <n v="-134.89861999999999"/>
    <s v="SRUSSELL03"/>
    <n v="1"/>
    <n v="1"/>
  </r>
  <r>
    <d v="2011-09-20T00:00:00"/>
    <x v="1"/>
    <n v="9"/>
    <n v="20"/>
    <n v="3"/>
    <x v="3"/>
    <x v="212"/>
    <x v="16"/>
    <s v="04-04B KELP BAY"/>
    <s v="SITKA R.D."/>
    <x v="6"/>
    <x v="0"/>
    <n v="3.5"/>
    <n v="57.311050000000002"/>
    <n v="-134.89861999999999"/>
    <s v="JENNIFERMACDONALD"/>
    <n v="2"/>
    <n v="1"/>
  </r>
  <r>
    <d v="2011-09-21T00:00:00"/>
    <x v="1"/>
    <n v="9"/>
    <n v="21"/>
    <n v="4"/>
    <x v="3"/>
    <x v="212"/>
    <x v="16"/>
    <s v="04-04B KELP BAY"/>
    <s v="SITKA R.D."/>
    <x v="6"/>
    <x v="0"/>
    <n v="8"/>
    <n v="57.311050000000002"/>
    <n v="-134.89861999999999"/>
    <s v="JENNIFERMACDONALD"/>
    <n v="2"/>
    <n v="1"/>
  </r>
  <r>
    <d v="2011-09-22T00:00:00"/>
    <x v="1"/>
    <n v="9"/>
    <n v="22"/>
    <n v="5"/>
    <x v="3"/>
    <x v="212"/>
    <x v="16"/>
    <s v="04-04B KELP BAY"/>
    <s v="SITKA R.D."/>
    <x v="6"/>
    <x v="0"/>
    <n v="8"/>
    <n v="57.311050000000002"/>
    <n v="-134.89861999999999"/>
    <s v="JENNIFERMACDONALD"/>
    <n v="2"/>
    <n v="1"/>
  </r>
  <r>
    <d v="2011-09-23T00:00:00"/>
    <x v="1"/>
    <n v="9"/>
    <n v="23"/>
    <n v="6"/>
    <x v="3"/>
    <x v="212"/>
    <x v="16"/>
    <s v="04-04B KELP BAY"/>
    <s v="SITKA R.D."/>
    <x v="6"/>
    <x v="0"/>
    <n v="4"/>
    <n v="57.311050000000002"/>
    <n v="-134.89861999999999"/>
    <s v="JENNIFERMACDONALD"/>
    <n v="2"/>
    <n v="1"/>
  </r>
  <r>
    <d v="2011-09-24T00:00:00"/>
    <x v="1"/>
    <n v="9"/>
    <n v="24"/>
    <n v="7"/>
    <x v="3"/>
    <x v="212"/>
    <x v="16"/>
    <s v="04-04B KELP BAY"/>
    <s v="SITKA R.D."/>
    <x v="6"/>
    <x v="0"/>
    <n v="2.5"/>
    <n v="57.311050000000002"/>
    <n v="-134.89861999999999"/>
    <s v="JENNIFERMACDONALD"/>
    <n v="2"/>
    <n v="1"/>
  </r>
  <r>
    <d v="2011-10-05T00:00:00"/>
    <x v="1"/>
    <n v="10"/>
    <n v="5"/>
    <n v="4"/>
    <x v="3"/>
    <x v="212"/>
    <x v="16"/>
    <s v="04-04B KELP BAY"/>
    <s v="SITKA R.D."/>
    <x v="6"/>
    <x v="0"/>
    <n v="2"/>
    <n v="57.311050000000002"/>
    <n v="-134.89861999999999"/>
    <s v="JENNIFERMACDONALD"/>
    <n v="1"/>
    <n v="1"/>
  </r>
  <r>
    <d v="2011-10-06T00:00:00"/>
    <x v="1"/>
    <n v="10"/>
    <n v="6"/>
    <n v="5"/>
    <x v="3"/>
    <x v="212"/>
    <x v="16"/>
    <s v="04-04B KELP BAY"/>
    <s v="SITKA R.D."/>
    <x v="6"/>
    <x v="0"/>
    <n v="4"/>
    <n v="57.311050000000002"/>
    <n v="-134.89861999999999"/>
    <s v="JENNIFERMACDONALD"/>
    <n v="1"/>
    <n v="1"/>
  </r>
  <r>
    <d v="2011-11-19T00:00:00"/>
    <x v="1"/>
    <n v="11"/>
    <n v="19"/>
    <n v="7"/>
    <x v="3"/>
    <x v="212"/>
    <x v="16"/>
    <s v="04-04B KELP BAY"/>
    <s v="SITKA R.D."/>
    <x v="6"/>
    <x v="6"/>
    <n v="4"/>
    <n v="57.311050000000002"/>
    <n v="-134.89861999999999"/>
    <s v="JENNIFERMACDONALD"/>
    <n v="3"/>
    <n v="1"/>
  </r>
  <r>
    <d v="2011-11-20T00:00:00"/>
    <x v="1"/>
    <n v="11"/>
    <n v="20"/>
    <n v="1"/>
    <x v="3"/>
    <x v="212"/>
    <x v="16"/>
    <s v="04-04B KELP BAY"/>
    <s v="SITKA R.D."/>
    <x v="6"/>
    <x v="6"/>
    <n v="4"/>
    <n v="57.311050000000002"/>
    <n v="-134.89861999999999"/>
    <s v="JENNIFERMACDONALD"/>
    <n v="2"/>
    <n v="1"/>
  </r>
  <r>
    <d v="2013-11-20T00:00:00"/>
    <x v="0"/>
    <n v="11"/>
    <n v="20"/>
    <n v="4"/>
    <x v="3"/>
    <x v="212"/>
    <x v="16"/>
    <s v="04-04B KELP BAY"/>
    <s v="SITKA R.D."/>
    <x v="6"/>
    <x v="6"/>
    <n v="1"/>
    <n v="57.311050000000002"/>
    <n v="-134.89861999999999"/>
    <s v="SRUSSELL03"/>
    <n v="2"/>
    <n v="1"/>
  </r>
  <r>
    <d v="2012-11-21T00:00:00"/>
    <x v="4"/>
    <n v="11"/>
    <n v="21"/>
    <n v="4"/>
    <x v="3"/>
    <x v="212"/>
    <x v="16"/>
    <s v="04-04B KELP BAY"/>
    <s v="SITKA R.D."/>
    <x v="6"/>
    <x v="6"/>
    <n v="1.5"/>
    <n v="57.311050000000002"/>
    <n v="-134.89861999999999"/>
    <s v="PHKILLIAN"/>
    <n v="2"/>
    <n v="1"/>
  </r>
  <r>
    <d v="2012-11-21T00:00:00"/>
    <x v="4"/>
    <n v="11"/>
    <n v="21"/>
    <n v="4"/>
    <x v="3"/>
    <x v="212"/>
    <x v="16"/>
    <s v="04-04B KELP BAY"/>
    <s v="SITKA R.D."/>
    <x v="6"/>
    <x v="6"/>
    <n v="2"/>
    <n v="57.311050000000002"/>
    <n v="-134.89861999999999"/>
    <s v="PHKILLIAN"/>
    <n v="2"/>
    <n v="1"/>
  </r>
  <r>
    <d v="2011-11-21T00:00:00"/>
    <x v="1"/>
    <n v="11"/>
    <n v="21"/>
    <n v="2"/>
    <x v="3"/>
    <x v="212"/>
    <x v="16"/>
    <s v="04-04B KELP BAY"/>
    <s v="SITKA R.D."/>
    <x v="6"/>
    <x v="6"/>
    <n v="2"/>
    <n v="57.311050000000002"/>
    <n v="-134.89861999999999"/>
    <s v="JENNIFERMACDONALD"/>
    <n v="1"/>
    <n v="1"/>
  </r>
  <r>
    <d v="2012-11-22T00:00:00"/>
    <x v="4"/>
    <n v="11"/>
    <n v="22"/>
    <n v="5"/>
    <x v="3"/>
    <x v="212"/>
    <x v="16"/>
    <s v="04-04B KELP BAY"/>
    <s v="SITKA R.D."/>
    <x v="6"/>
    <x v="6"/>
    <n v="3"/>
    <n v="57.311050000000002"/>
    <n v="-134.89861999999999"/>
    <s v="PHKILLIAN"/>
    <n v="2"/>
    <n v="1"/>
  </r>
  <r>
    <d v="2012-11-23T00:00:00"/>
    <x v="4"/>
    <n v="11"/>
    <n v="23"/>
    <n v="6"/>
    <x v="3"/>
    <x v="212"/>
    <x v="16"/>
    <s v="04-04B KELP BAY"/>
    <s v="SITKA R.D."/>
    <x v="6"/>
    <x v="6"/>
    <n v="2.5"/>
    <n v="57.311050000000002"/>
    <n v="-134.89861999999999"/>
    <s v="PHKILLIAN"/>
    <n v="2"/>
    <n v="1"/>
  </r>
  <r>
    <d v="2011-11-25T00:00:00"/>
    <x v="1"/>
    <n v="11"/>
    <n v="25"/>
    <n v="6"/>
    <x v="3"/>
    <x v="212"/>
    <x v="16"/>
    <s v="04-04B KELP BAY"/>
    <s v="SITKA R.D."/>
    <x v="6"/>
    <x v="6"/>
    <n v="2"/>
    <n v="57.311050000000002"/>
    <n v="-134.89861999999999"/>
    <s v="JENNIFERMACDONALD"/>
    <n v="4"/>
    <n v="1"/>
  </r>
  <r>
    <d v="2011-11-26T00:00:00"/>
    <x v="1"/>
    <n v="11"/>
    <n v="26"/>
    <n v="7"/>
    <x v="3"/>
    <x v="212"/>
    <x v="16"/>
    <s v="04-04B KELP BAY"/>
    <s v="SITKA R.D."/>
    <x v="6"/>
    <x v="6"/>
    <n v="4"/>
    <n v="57.311050000000002"/>
    <n v="-134.89861999999999"/>
    <s v="JENNIFERMACDONALD"/>
    <n v="4"/>
    <n v="1"/>
  </r>
  <r>
    <d v="2011-11-27T00:00:00"/>
    <x v="1"/>
    <n v="11"/>
    <n v="27"/>
    <n v="1"/>
    <x v="3"/>
    <x v="212"/>
    <x v="16"/>
    <s v="04-04B KELP BAY"/>
    <s v="SITKA R.D."/>
    <x v="6"/>
    <x v="6"/>
    <n v="1"/>
    <n v="57.311050000000002"/>
    <n v="-134.89861999999999"/>
    <s v="JENNIFERMACDONALD"/>
    <n v="4"/>
    <n v="1"/>
  </r>
  <r>
    <d v="2012-04-23T00:00:00"/>
    <x v="4"/>
    <n v="4"/>
    <n v="23"/>
    <n v="2"/>
    <x v="4"/>
    <x v="212"/>
    <x v="16"/>
    <s v="04-04B KELP BAY"/>
    <s v="SITKA R.D."/>
    <x v="6"/>
    <x v="4"/>
    <n v="2"/>
    <n v="57.311050000000002"/>
    <n v="-134.89861999999999"/>
    <s v="PHKILLIAN"/>
    <n v="3"/>
    <n v="1"/>
  </r>
  <r>
    <d v="2013-04-23T00:00:00"/>
    <x v="0"/>
    <n v="4"/>
    <n v="23"/>
    <n v="3"/>
    <x v="4"/>
    <x v="212"/>
    <x v="16"/>
    <s v="04-04B KELP BAY"/>
    <s v="SITKA R.D."/>
    <x v="6"/>
    <x v="4"/>
    <n v="1"/>
    <n v="57.311050000000002"/>
    <n v="-134.89861999999999"/>
    <s v="SRUSSELL03"/>
    <n v="4"/>
    <n v="1"/>
  </r>
  <r>
    <d v="2012-04-24T00:00:00"/>
    <x v="4"/>
    <n v="4"/>
    <n v="24"/>
    <n v="3"/>
    <x v="4"/>
    <x v="212"/>
    <x v="16"/>
    <s v="04-04B KELP BAY"/>
    <s v="SITKA R.D."/>
    <x v="6"/>
    <x v="4"/>
    <n v="3"/>
    <n v="57.311050000000002"/>
    <n v="-134.89861999999999"/>
    <s v="PHKILLIAN"/>
    <n v="1"/>
    <n v="0"/>
  </r>
  <r>
    <d v="2012-04-25T00:00:00"/>
    <x v="4"/>
    <n v="4"/>
    <n v="25"/>
    <n v="4"/>
    <x v="0"/>
    <x v="212"/>
    <x v="16"/>
    <s v="04-04B KELP BAY"/>
    <s v="SITKA R.D."/>
    <x v="6"/>
    <x v="4"/>
    <n v="3"/>
    <n v="57.311050000000002"/>
    <n v="-134.89861999999999"/>
    <s v="PHKILLIAN"/>
    <n v="1"/>
    <n v="0"/>
  </r>
  <r>
    <d v="2012-04-28T00:00:00"/>
    <x v="4"/>
    <n v="4"/>
    <n v="28"/>
    <n v="7"/>
    <x v="0"/>
    <x v="212"/>
    <x v="16"/>
    <s v="04-04B KELP BAY"/>
    <s v="SITKA R.D."/>
    <x v="6"/>
    <x v="4"/>
    <n v="3"/>
    <n v="57.311050000000002"/>
    <n v="-134.89861999999999"/>
    <s v="PHKILLIAN"/>
    <n v="2"/>
    <n v="1"/>
  </r>
  <r>
    <d v="2012-04-29T00:00:00"/>
    <x v="4"/>
    <n v="4"/>
    <n v="29"/>
    <n v="1"/>
    <x v="0"/>
    <x v="212"/>
    <x v="16"/>
    <s v="04-04B KELP BAY"/>
    <s v="SITKA R.D."/>
    <x v="6"/>
    <x v="4"/>
    <n v="3"/>
    <n v="57.311050000000002"/>
    <n v="-134.89861999999999"/>
    <s v="PHKILLIAN"/>
    <n v="1"/>
    <n v="0"/>
  </r>
  <r>
    <d v="2012-04-30T00:00:00"/>
    <x v="4"/>
    <n v="4"/>
    <n v="30"/>
    <n v="2"/>
    <x v="0"/>
    <x v="212"/>
    <x v="16"/>
    <s v="04-04B KELP BAY"/>
    <s v="SITKA R.D."/>
    <x v="6"/>
    <x v="4"/>
    <n v="5"/>
    <n v="57.311050000000002"/>
    <n v="-134.89861999999999"/>
    <s v="PHKILLIAN"/>
    <n v="1"/>
    <n v="0"/>
  </r>
  <r>
    <d v="2011-05-01T00:00:00"/>
    <x v="1"/>
    <n v="5"/>
    <n v="1"/>
    <n v="1"/>
    <x v="0"/>
    <x v="212"/>
    <x v="16"/>
    <s v="04-04B KELP BAY"/>
    <s v="SITKA R.D."/>
    <x v="6"/>
    <x v="4"/>
    <n v="2"/>
    <n v="57.311050000000002"/>
    <n v="-134.89861999999999"/>
    <s v="JENNIFERMACDONALD"/>
    <n v="2"/>
    <n v="1"/>
  </r>
  <r>
    <d v="2012-05-01T00:00:00"/>
    <x v="4"/>
    <n v="5"/>
    <n v="1"/>
    <n v="3"/>
    <x v="0"/>
    <x v="212"/>
    <x v="16"/>
    <s v="04-04B KELP BAY"/>
    <s v="SITKA R.D."/>
    <x v="6"/>
    <x v="4"/>
    <n v="2.5"/>
    <n v="57.311050000000002"/>
    <n v="-134.89861999999999"/>
    <s v="PHKILLIAN"/>
    <n v="1"/>
    <n v="0"/>
  </r>
  <r>
    <d v="2012-05-02T00:00:00"/>
    <x v="4"/>
    <n v="5"/>
    <n v="2"/>
    <n v="4"/>
    <x v="0"/>
    <x v="212"/>
    <x v="16"/>
    <s v="04-04B KELP BAY"/>
    <s v="SITKA R.D."/>
    <x v="6"/>
    <x v="4"/>
    <n v="2"/>
    <n v="57.311050000000002"/>
    <n v="-134.89861999999999"/>
    <s v="PHKILLIAN"/>
    <n v="1"/>
    <n v="0"/>
  </r>
  <r>
    <d v="2012-05-03T00:00:00"/>
    <x v="4"/>
    <n v="5"/>
    <n v="3"/>
    <n v="5"/>
    <x v="0"/>
    <x v="212"/>
    <x v="16"/>
    <s v="04-04B KELP BAY"/>
    <s v="SITKA R.D."/>
    <x v="6"/>
    <x v="4"/>
    <n v="3"/>
    <n v="57.311050000000002"/>
    <n v="-134.89861999999999"/>
    <s v="PHKILLIAN"/>
    <n v="1"/>
    <n v="0"/>
  </r>
  <r>
    <d v="2012-05-04T00:00:00"/>
    <x v="4"/>
    <n v="5"/>
    <n v="4"/>
    <n v="6"/>
    <x v="0"/>
    <x v="212"/>
    <x v="16"/>
    <s v="04-04B KELP BAY"/>
    <s v="SITKA R.D."/>
    <x v="6"/>
    <x v="4"/>
    <n v="1.5"/>
    <n v="57.311050000000002"/>
    <n v="-134.89861999999999"/>
    <s v="PHKILLIAN"/>
    <n v="1"/>
    <n v="0"/>
  </r>
  <r>
    <d v="2011-05-05T00:00:00"/>
    <x v="1"/>
    <n v="5"/>
    <n v="5"/>
    <n v="5"/>
    <x v="0"/>
    <x v="212"/>
    <x v="16"/>
    <s v="04-04B KELP BAY"/>
    <s v="SITKA R.D."/>
    <x v="6"/>
    <x v="4"/>
    <n v="1.5"/>
    <n v="57.311050000000002"/>
    <n v="-134.89861999999999"/>
    <s v="JENNIFERMACDONALD"/>
    <n v="1"/>
    <n v="1"/>
  </r>
  <r>
    <d v="2012-05-05T00:00:00"/>
    <x v="4"/>
    <n v="5"/>
    <n v="5"/>
    <n v="7"/>
    <x v="0"/>
    <x v="212"/>
    <x v="16"/>
    <s v="04-04B KELP BAY"/>
    <s v="SITKA R.D."/>
    <x v="6"/>
    <x v="4"/>
    <n v="2"/>
    <n v="57.311050000000002"/>
    <n v="-134.89861999999999"/>
    <s v="PHKILLIAN"/>
    <n v="2"/>
    <n v="1"/>
  </r>
  <r>
    <d v="2011-05-06T00:00:00"/>
    <x v="1"/>
    <n v="5"/>
    <n v="6"/>
    <n v="6"/>
    <x v="0"/>
    <x v="212"/>
    <x v="16"/>
    <s v="04-04B KELP BAY"/>
    <s v="SITKA R.D."/>
    <x v="6"/>
    <x v="4"/>
    <n v="3"/>
    <n v="57.311050000000002"/>
    <n v="-134.89861999999999"/>
    <s v="JENNIFERMACDONALD"/>
    <n v="1"/>
    <n v="1"/>
  </r>
  <r>
    <d v="2011-05-07T00:00:00"/>
    <x v="1"/>
    <n v="5"/>
    <n v="7"/>
    <n v="7"/>
    <x v="0"/>
    <x v="212"/>
    <x v="16"/>
    <s v="04-04B KELP BAY"/>
    <s v="SITKA R.D."/>
    <x v="6"/>
    <x v="4"/>
    <n v="4"/>
    <n v="57.311050000000002"/>
    <n v="-134.89861999999999"/>
    <s v="JENNIFERMACDONALD"/>
    <n v="1"/>
    <n v="1"/>
  </r>
  <r>
    <d v="2011-05-08T00:00:00"/>
    <x v="1"/>
    <n v="5"/>
    <n v="8"/>
    <n v="1"/>
    <x v="0"/>
    <x v="212"/>
    <x v="16"/>
    <s v="04-04B KELP BAY"/>
    <s v="SITKA R.D."/>
    <x v="6"/>
    <x v="4"/>
    <n v="3"/>
    <n v="57.311050000000002"/>
    <n v="-134.89861999999999"/>
    <s v="JENNIFERMACDONALD"/>
    <n v="1"/>
    <n v="1"/>
  </r>
  <r>
    <d v="2011-05-09T00:00:00"/>
    <x v="1"/>
    <n v="5"/>
    <n v="9"/>
    <n v="2"/>
    <x v="0"/>
    <x v="212"/>
    <x v="16"/>
    <s v="04-04B KELP BAY"/>
    <s v="SITKA R.D."/>
    <x v="6"/>
    <x v="4"/>
    <n v="4"/>
    <n v="57.311050000000002"/>
    <n v="-134.89861999999999"/>
    <s v="JENNIFERMACDONALD"/>
    <n v="1"/>
    <n v="1"/>
  </r>
  <r>
    <d v="2012-05-17T00:00:00"/>
    <x v="4"/>
    <n v="5"/>
    <n v="17"/>
    <n v="5"/>
    <x v="0"/>
    <x v="212"/>
    <x v="16"/>
    <s v="04-04B KELP BAY"/>
    <s v="SITKA R.D."/>
    <x v="6"/>
    <x v="4"/>
    <n v="4"/>
    <n v="57.311050000000002"/>
    <n v="-134.89861999999999"/>
    <s v="PHKILLIAN"/>
    <n v="1"/>
    <n v="0"/>
  </r>
  <r>
    <d v="2012-05-17T00:00:00"/>
    <x v="4"/>
    <n v="5"/>
    <n v="17"/>
    <n v="5"/>
    <x v="0"/>
    <x v="212"/>
    <x v="16"/>
    <s v="04-04B KELP BAY"/>
    <s v="SITKA R.D."/>
    <x v="6"/>
    <x v="4"/>
    <n v="5"/>
    <n v="57.311050000000002"/>
    <n v="-134.89861999999999"/>
    <s v="PHKILLIAN"/>
    <n v="1"/>
    <n v="0"/>
  </r>
  <r>
    <d v="2012-05-17T00:00:00"/>
    <x v="4"/>
    <n v="5"/>
    <n v="17"/>
    <n v="5"/>
    <x v="0"/>
    <x v="212"/>
    <x v="16"/>
    <s v="04-04B KELP BAY"/>
    <s v="SITKA R.D."/>
    <x v="6"/>
    <x v="4"/>
    <n v="6"/>
    <n v="57.311050000000002"/>
    <n v="-134.89861999999999"/>
    <s v="PHKILLIAN"/>
    <n v="1"/>
    <n v="0"/>
  </r>
  <r>
    <d v="2012-05-18T00:00:00"/>
    <x v="4"/>
    <n v="5"/>
    <n v="18"/>
    <n v="6"/>
    <x v="0"/>
    <x v="212"/>
    <x v="16"/>
    <s v="04-04B KELP BAY"/>
    <s v="SITKA R.D."/>
    <x v="6"/>
    <x v="4"/>
    <n v="5"/>
    <n v="57.311050000000002"/>
    <n v="-134.89861999999999"/>
    <s v="PHKILLIAN"/>
    <n v="1"/>
    <n v="0"/>
  </r>
  <r>
    <d v="2012-05-18T00:00:00"/>
    <x v="4"/>
    <n v="5"/>
    <n v="18"/>
    <n v="6"/>
    <x v="0"/>
    <x v="212"/>
    <x v="16"/>
    <s v="04-04B KELP BAY"/>
    <s v="SITKA R.D."/>
    <x v="6"/>
    <x v="4"/>
    <n v="6"/>
    <n v="57.311050000000002"/>
    <n v="-134.89861999999999"/>
    <s v="PHKILLIAN"/>
    <n v="1"/>
    <n v="0"/>
  </r>
  <r>
    <d v="2012-05-18T00:00:00"/>
    <x v="4"/>
    <n v="5"/>
    <n v="18"/>
    <n v="6"/>
    <x v="0"/>
    <x v="212"/>
    <x v="16"/>
    <s v="04-04B KELP BAY"/>
    <s v="SITKA R.D."/>
    <x v="6"/>
    <x v="4"/>
    <n v="7"/>
    <n v="57.311050000000002"/>
    <n v="-134.89861999999999"/>
    <s v="PHKILLIAN"/>
    <n v="1"/>
    <n v="0"/>
  </r>
  <r>
    <d v="2012-05-19T00:00:00"/>
    <x v="4"/>
    <n v="5"/>
    <n v="19"/>
    <n v="7"/>
    <x v="0"/>
    <x v="212"/>
    <x v="16"/>
    <s v="04-04B KELP BAY"/>
    <s v="SITKA R.D."/>
    <x v="6"/>
    <x v="4"/>
    <n v="4"/>
    <n v="57.311050000000002"/>
    <n v="-134.89861999999999"/>
    <s v="PHKILLIAN"/>
    <n v="1"/>
    <n v="0"/>
  </r>
  <r>
    <d v="2012-05-19T00:00:00"/>
    <x v="4"/>
    <n v="5"/>
    <n v="19"/>
    <n v="7"/>
    <x v="0"/>
    <x v="212"/>
    <x v="16"/>
    <s v="04-04B KELP BAY"/>
    <s v="SITKA R.D."/>
    <x v="6"/>
    <x v="4"/>
    <n v="6"/>
    <n v="57.311050000000002"/>
    <n v="-134.89861999999999"/>
    <s v="PHKILLIAN"/>
    <n v="1"/>
    <n v="0"/>
  </r>
  <r>
    <d v="2012-05-19T00:00:00"/>
    <x v="4"/>
    <n v="5"/>
    <n v="19"/>
    <n v="7"/>
    <x v="0"/>
    <x v="212"/>
    <x v="16"/>
    <s v="04-04B KELP BAY"/>
    <s v="SITKA R.D."/>
    <x v="6"/>
    <x v="4"/>
    <n v="7"/>
    <n v="57.311050000000002"/>
    <n v="-134.89861999999999"/>
    <s v="PHKILLIAN"/>
    <n v="1"/>
    <n v="0"/>
  </r>
  <r>
    <d v="2014-09-14T00:00:00"/>
    <x v="2"/>
    <n v="9"/>
    <n v="14"/>
    <n v="1"/>
    <x v="1"/>
    <x v="212"/>
    <x v="16"/>
    <s v="04-04B KELP BAY"/>
    <s v="SITKA R.D."/>
    <x v="7"/>
    <x v="4"/>
    <n v="0.75"/>
    <n v="57.311050000000002"/>
    <n v="-134.89861999999999"/>
    <s v="JLSCHALKOWSKI"/>
    <n v="2"/>
    <n v="1"/>
  </r>
  <r>
    <d v="2014-09-14T00:00:00"/>
    <x v="2"/>
    <n v="9"/>
    <n v="14"/>
    <n v="1"/>
    <x v="1"/>
    <x v="212"/>
    <x v="16"/>
    <s v="04-04B KELP BAY"/>
    <s v="SITKA R.D."/>
    <x v="7"/>
    <x v="4"/>
    <n v="0.75"/>
    <n v="57.311050000000002"/>
    <n v="-134.89861999999999"/>
    <s v="JLSCHALKOWSKI"/>
    <n v="1"/>
    <n v="1"/>
  </r>
  <r>
    <d v="2011-10-05T00:00:00"/>
    <x v="1"/>
    <n v="10"/>
    <n v="5"/>
    <n v="4"/>
    <x v="3"/>
    <x v="212"/>
    <x v="16"/>
    <s v="04-04B KELP BAY"/>
    <s v="SITKA R.D."/>
    <x v="6"/>
    <x v="4"/>
    <n v="2"/>
    <n v="57.311050000000002"/>
    <n v="-134.89861999999999"/>
    <s v="JENNIFERMACDONALD"/>
    <n v="1"/>
    <n v="1"/>
  </r>
  <r>
    <d v="2011-10-06T00:00:00"/>
    <x v="1"/>
    <n v="10"/>
    <n v="6"/>
    <n v="5"/>
    <x v="3"/>
    <x v="212"/>
    <x v="16"/>
    <s v="04-04B KELP BAY"/>
    <s v="SITKA R.D."/>
    <x v="6"/>
    <x v="4"/>
    <n v="4"/>
    <n v="57.311050000000002"/>
    <n v="-134.89861999999999"/>
    <s v="JENNIFERMACDONALD"/>
    <n v="1"/>
    <n v="1"/>
  </r>
  <r>
    <d v="2011-11-21T00:00:00"/>
    <x v="1"/>
    <n v="11"/>
    <n v="21"/>
    <n v="2"/>
    <x v="3"/>
    <x v="212"/>
    <x v="16"/>
    <s v="04-04B KELP BAY"/>
    <s v="SITKA R.D."/>
    <x v="6"/>
    <x v="4"/>
    <n v="2"/>
    <n v="57.311050000000002"/>
    <n v="-134.89861999999999"/>
    <s v="JENNIFERMACDONALD"/>
    <n v="1"/>
    <n v="1"/>
  </r>
  <r>
    <d v="2012-11-21T00:00:00"/>
    <x v="4"/>
    <n v="11"/>
    <n v="21"/>
    <n v="4"/>
    <x v="3"/>
    <x v="212"/>
    <x v="16"/>
    <s v="04-04B KELP BAY"/>
    <s v="SITKA R.D."/>
    <x v="6"/>
    <x v="4"/>
    <n v="2"/>
    <n v="57.311050000000002"/>
    <n v="-134.89861999999999"/>
    <s v="PHKILLIAN"/>
    <n v="1"/>
    <n v="0"/>
  </r>
  <r>
    <d v="2015-05-21T00:00:00"/>
    <x v="3"/>
    <n v="5"/>
    <n v="21"/>
    <n v="5"/>
    <x v="1"/>
    <x v="213"/>
    <x v="16"/>
    <s v="04-04B KELP BAY"/>
    <s v="SITKA R.D."/>
    <x v="13"/>
    <x v="3"/>
    <n v="3"/>
    <n v="57.3386"/>
    <n v="-134.98884000000001"/>
    <s v="LBDEVICHE"/>
    <n v="3"/>
    <n v="1"/>
  </r>
  <r>
    <d v="2015-07-21T00:00:00"/>
    <x v="3"/>
    <n v="7"/>
    <n v="21"/>
    <n v="3"/>
    <x v="1"/>
    <x v="213"/>
    <x v="16"/>
    <s v="04-04B KELP BAY"/>
    <s v="SITKA R.D."/>
    <x v="13"/>
    <x v="3"/>
    <n v="3"/>
    <n v="57.3386"/>
    <n v="-134.98884000000001"/>
    <s v="LBDEVICHE"/>
    <n v="5"/>
    <n v="1"/>
  </r>
  <r>
    <d v="2012-08-03T00:00:00"/>
    <x v="4"/>
    <n v="8"/>
    <n v="3"/>
    <n v="6"/>
    <x v="1"/>
    <x v="213"/>
    <x v="16"/>
    <s v="04-04B KELP BAY"/>
    <s v="SITKA R.D."/>
    <x v="11"/>
    <x v="3"/>
    <n v="4"/>
    <n v="57.3386"/>
    <n v="-134.98884000000001"/>
    <s v="FLBARNES"/>
    <n v="6"/>
    <n v="1"/>
  </r>
  <r>
    <d v="2012-08-08T00:00:00"/>
    <x v="4"/>
    <n v="8"/>
    <n v="8"/>
    <n v="4"/>
    <x v="1"/>
    <x v="213"/>
    <x v="16"/>
    <s v="04-04B KELP BAY"/>
    <s v="SITKA R.D."/>
    <x v="11"/>
    <x v="3"/>
    <n v="6.5"/>
    <n v="57.3386"/>
    <n v="-134.98884000000001"/>
    <s v="FLBARNES"/>
    <n v="1"/>
    <n v="1"/>
  </r>
  <r>
    <d v="2012-08-15T00:00:00"/>
    <x v="4"/>
    <n v="8"/>
    <n v="15"/>
    <n v="4"/>
    <x v="1"/>
    <x v="213"/>
    <x v="16"/>
    <s v="04-04B KELP BAY"/>
    <s v="SITKA R.D."/>
    <x v="11"/>
    <x v="3"/>
    <n v="6.5"/>
    <n v="57.3386"/>
    <n v="-134.98884000000001"/>
    <s v="FLBARNES"/>
    <n v="2"/>
    <n v="1"/>
  </r>
  <r>
    <d v="2012-05-14T00:00:00"/>
    <x v="4"/>
    <n v="5"/>
    <n v="14"/>
    <n v="2"/>
    <x v="0"/>
    <x v="213"/>
    <x v="16"/>
    <s v="04-04B KELP BAY"/>
    <s v="SITKA R.D."/>
    <x v="36"/>
    <x v="4"/>
    <n v="2"/>
    <n v="57.3386"/>
    <n v="-134.98884000000001"/>
    <s v="FLBARNES"/>
    <n v="6"/>
    <n v="1"/>
  </r>
  <r>
    <d v="2012-05-14T00:00:00"/>
    <x v="4"/>
    <n v="5"/>
    <n v="14"/>
    <n v="2"/>
    <x v="0"/>
    <x v="213"/>
    <x v="16"/>
    <s v="04-04B KELP BAY"/>
    <s v="SITKA R.D."/>
    <x v="36"/>
    <x v="4"/>
    <n v="2.25"/>
    <n v="57.3386"/>
    <n v="-134.98884000000001"/>
    <s v="FLBARNES"/>
    <n v="26"/>
    <n v="2"/>
  </r>
  <r>
    <d v="2011-05-25T00:00:00"/>
    <x v="1"/>
    <n v="5"/>
    <n v="25"/>
    <n v="4"/>
    <x v="1"/>
    <x v="213"/>
    <x v="16"/>
    <s v="04-04B KELP BAY"/>
    <s v="SITKA R.D."/>
    <x v="36"/>
    <x v="4"/>
    <n v="2"/>
    <n v="57.3386"/>
    <n v="-134.98884000000001"/>
    <s v="JENNIFERMACDONALD"/>
    <n v="36"/>
    <n v="3"/>
  </r>
  <r>
    <d v="2012-05-31T00:00:00"/>
    <x v="4"/>
    <n v="5"/>
    <n v="31"/>
    <n v="5"/>
    <x v="1"/>
    <x v="213"/>
    <x v="16"/>
    <s v="04-04B KELP BAY"/>
    <s v="SITKA R.D."/>
    <x v="36"/>
    <x v="4"/>
    <n v="1.25"/>
    <n v="57.3386"/>
    <n v="-134.98884000000001"/>
    <s v="FLBARNES"/>
    <n v="41"/>
    <n v="3"/>
  </r>
  <r>
    <d v="2014-06-25T00:00:00"/>
    <x v="2"/>
    <n v="6"/>
    <n v="25"/>
    <n v="4"/>
    <x v="1"/>
    <x v="213"/>
    <x v="16"/>
    <s v="04-04B KELP BAY"/>
    <s v="SITKA R.D."/>
    <x v="13"/>
    <x v="4"/>
    <n v="1.5"/>
    <n v="57.3386"/>
    <n v="-134.98884000000001"/>
    <s v="SRUSSELL03"/>
    <n v="8"/>
    <n v="1"/>
  </r>
  <r>
    <d v="2012-07-04T00:00:00"/>
    <x v="4"/>
    <n v="7"/>
    <n v="4"/>
    <n v="4"/>
    <x v="1"/>
    <x v="213"/>
    <x v="16"/>
    <s v="04-04B KELP BAY"/>
    <s v="SITKA R.D."/>
    <x v="36"/>
    <x v="4"/>
    <n v="1.75"/>
    <n v="57.3386"/>
    <n v="-134.98884000000001"/>
    <s v="FLBARNES"/>
    <n v="50"/>
    <n v="5"/>
  </r>
  <r>
    <d v="2014-04-23T00:00:00"/>
    <x v="2"/>
    <n v="4"/>
    <n v="23"/>
    <n v="4"/>
    <x v="4"/>
    <x v="213"/>
    <x v="16"/>
    <s v="04-04B KELP BAY"/>
    <s v="SITKA R.D."/>
    <x v="6"/>
    <x v="0"/>
    <n v="2"/>
    <n v="57.3386"/>
    <n v="-134.98884000000001"/>
    <s v="SRUSSELL03"/>
    <n v="1"/>
    <n v="1"/>
  </r>
  <r>
    <d v="2013-04-24T00:00:00"/>
    <x v="0"/>
    <n v="4"/>
    <n v="24"/>
    <n v="4"/>
    <x v="4"/>
    <x v="213"/>
    <x v="16"/>
    <s v="04-04B KELP BAY"/>
    <s v="SITKA R.D."/>
    <x v="6"/>
    <x v="0"/>
    <n v="1"/>
    <n v="57.3386"/>
    <n v="-134.98884000000001"/>
    <s v="SRUSSELL03"/>
    <n v="1"/>
    <n v="1"/>
  </r>
  <r>
    <d v="2013-04-25T00:00:00"/>
    <x v="0"/>
    <n v="4"/>
    <n v="25"/>
    <n v="5"/>
    <x v="0"/>
    <x v="213"/>
    <x v="16"/>
    <s v="04-04B KELP BAY"/>
    <s v="SITKA R.D."/>
    <x v="6"/>
    <x v="0"/>
    <n v="1"/>
    <n v="57.3386"/>
    <n v="-134.98884000000001"/>
    <s v="SRUSSELL03"/>
    <n v="1"/>
    <n v="1"/>
  </r>
  <r>
    <d v="2015-04-25T00:00:00"/>
    <x v="3"/>
    <n v="4"/>
    <n v="25"/>
    <n v="7"/>
    <x v="0"/>
    <x v="213"/>
    <x v="16"/>
    <s v="04-04B KELP BAY"/>
    <s v="SITKA R.D."/>
    <x v="6"/>
    <x v="0"/>
    <n v="2"/>
    <n v="57.3386"/>
    <n v="-134.98884000000001"/>
    <s v="LBDEVICHE"/>
    <n v="2"/>
    <n v="1"/>
  </r>
  <r>
    <d v="2014-04-26T00:00:00"/>
    <x v="2"/>
    <n v="4"/>
    <n v="26"/>
    <n v="7"/>
    <x v="0"/>
    <x v="213"/>
    <x v="16"/>
    <s v="04-04B KELP BAY"/>
    <s v="SITKA R.D."/>
    <x v="6"/>
    <x v="0"/>
    <n v="1.5"/>
    <n v="57.3386"/>
    <n v="-134.98884000000001"/>
    <s v="SRUSSELL03"/>
    <n v="1"/>
    <n v="1"/>
  </r>
  <r>
    <d v="2015-04-26T00:00:00"/>
    <x v="3"/>
    <n v="4"/>
    <n v="26"/>
    <n v="1"/>
    <x v="0"/>
    <x v="213"/>
    <x v="16"/>
    <s v="04-04B KELP BAY"/>
    <s v="SITKA R.D."/>
    <x v="6"/>
    <x v="0"/>
    <n v="2.5"/>
    <n v="57.3386"/>
    <n v="-134.98884000000001"/>
    <s v="LBDEVICHE"/>
    <n v="2"/>
    <n v="1"/>
  </r>
  <r>
    <d v="2014-04-28T00:00:00"/>
    <x v="2"/>
    <n v="4"/>
    <n v="28"/>
    <n v="2"/>
    <x v="0"/>
    <x v="213"/>
    <x v="16"/>
    <s v="04-04B KELP BAY"/>
    <s v="SITKA R.D."/>
    <x v="6"/>
    <x v="0"/>
    <n v="4"/>
    <n v="57.3386"/>
    <n v="-134.98884000000001"/>
    <s v="SRUSSELL03"/>
    <n v="1"/>
    <n v="1"/>
  </r>
  <r>
    <d v="2015-04-28T00:00:00"/>
    <x v="3"/>
    <n v="4"/>
    <n v="28"/>
    <n v="3"/>
    <x v="0"/>
    <x v="213"/>
    <x v="16"/>
    <s v="04-04B KELP BAY"/>
    <s v="SITKA R.D."/>
    <x v="6"/>
    <x v="0"/>
    <n v="2"/>
    <n v="57.3386"/>
    <n v="-134.98884000000001"/>
    <s v="LBDEVICHE"/>
    <n v="1"/>
    <n v="1"/>
  </r>
  <r>
    <d v="2015-04-29T00:00:00"/>
    <x v="3"/>
    <n v="4"/>
    <n v="29"/>
    <n v="4"/>
    <x v="0"/>
    <x v="213"/>
    <x v="16"/>
    <s v="04-04B KELP BAY"/>
    <s v="SITKA R.D."/>
    <x v="6"/>
    <x v="0"/>
    <n v="1"/>
    <n v="57.3386"/>
    <n v="-134.98884000000001"/>
    <s v="LBDEVICHE"/>
    <n v="1"/>
    <n v="1"/>
  </r>
  <r>
    <d v="2015-04-30T00:00:00"/>
    <x v="3"/>
    <n v="4"/>
    <n v="30"/>
    <n v="5"/>
    <x v="0"/>
    <x v="213"/>
    <x v="16"/>
    <s v="04-04B KELP BAY"/>
    <s v="SITKA R.D."/>
    <x v="6"/>
    <x v="0"/>
    <n v="1.5"/>
    <n v="57.3386"/>
    <n v="-134.98884000000001"/>
    <s v="LBDEVICHE"/>
    <n v="1"/>
    <n v="1"/>
  </r>
  <r>
    <d v="2013-05-01T00:00:00"/>
    <x v="0"/>
    <n v="5"/>
    <n v="1"/>
    <n v="4"/>
    <x v="0"/>
    <x v="213"/>
    <x v="16"/>
    <s v="04-04B KELP BAY"/>
    <s v="SITKA R.D."/>
    <x v="6"/>
    <x v="0"/>
    <n v="2.5"/>
    <n v="57.3386"/>
    <n v="-134.98884000000001"/>
    <s v="SRUSSELL03"/>
    <n v="1"/>
    <n v="1"/>
  </r>
  <r>
    <d v="2014-05-02T00:00:00"/>
    <x v="2"/>
    <n v="5"/>
    <n v="2"/>
    <n v="6"/>
    <x v="0"/>
    <x v="213"/>
    <x v="16"/>
    <s v="04-04B KELP BAY"/>
    <s v="SITKA R.D."/>
    <x v="6"/>
    <x v="0"/>
    <n v="2.5"/>
    <n v="57.3386"/>
    <n v="-134.98884000000001"/>
    <s v="SRUSSELL03"/>
    <n v="1"/>
    <n v="1"/>
  </r>
  <r>
    <d v="2013-05-02T00:00:00"/>
    <x v="0"/>
    <n v="5"/>
    <n v="2"/>
    <n v="5"/>
    <x v="0"/>
    <x v="213"/>
    <x v="16"/>
    <s v="04-04B KELP BAY"/>
    <s v="SITKA R.D."/>
    <x v="6"/>
    <x v="0"/>
    <n v="2"/>
    <n v="57.3386"/>
    <n v="-134.98884000000001"/>
    <s v="SRUSSELL03"/>
    <n v="1"/>
    <n v="1"/>
  </r>
  <r>
    <d v="2013-05-03T00:00:00"/>
    <x v="0"/>
    <n v="5"/>
    <n v="3"/>
    <n v="6"/>
    <x v="0"/>
    <x v="213"/>
    <x v="16"/>
    <s v="04-04B KELP BAY"/>
    <s v="SITKA R.D."/>
    <x v="6"/>
    <x v="0"/>
    <n v="3"/>
    <n v="57.3386"/>
    <n v="-134.98884000000001"/>
    <s v="SRUSSELL03"/>
    <n v="1"/>
    <n v="1"/>
  </r>
  <r>
    <d v="2014-05-06T00:00:00"/>
    <x v="2"/>
    <n v="5"/>
    <n v="6"/>
    <n v="3"/>
    <x v="0"/>
    <x v="213"/>
    <x v="16"/>
    <s v="04-04B KELP BAY"/>
    <s v="SITKA R.D."/>
    <x v="6"/>
    <x v="0"/>
    <n v="3"/>
    <n v="57.3386"/>
    <n v="-134.98884000000001"/>
    <s v="SRUSSELL03"/>
    <n v="1"/>
    <n v="1"/>
  </r>
  <r>
    <d v="2013-05-06T00:00:00"/>
    <x v="0"/>
    <n v="5"/>
    <n v="6"/>
    <n v="2"/>
    <x v="0"/>
    <x v="213"/>
    <x v="16"/>
    <s v="04-04B KELP BAY"/>
    <s v="SITKA R.D."/>
    <x v="6"/>
    <x v="0"/>
    <n v="2"/>
    <n v="57.3386"/>
    <n v="-134.98884000000001"/>
    <s v="SRUSSELL03"/>
    <n v="1"/>
    <n v="1"/>
  </r>
  <r>
    <d v="2015-05-06T00:00:00"/>
    <x v="3"/>
    <n v="5"/>
    <n v="6"/>
    <n v="4"/>
    <x v="0"/>
    <x v="213"/>
    <x v="16"/>
    <s v="04-04B KELP BAY"/>
    <s v="SITKA R.D."/>
    <x v="6"/>
    <x v="0"/>
    <n v="3"/>
    <n v="57.3386"/>
    <n v="-134.98884000000001"/>
    <s v="LBDEVICHE"/>
    <n v="1"/>
    <n v="1"/>
  </r>
  <r>
    <d v="2014-05-07T00:00:00"/>
    <x v="2"/>
    <n v="5"/>
    <n v="7"/>
    <n v="4"/>
    <x v="0"/>
    <x v="213"/>
    <x v="16"/>
    <s v="04-04B KELP BAY"/>
    <s v="SITKA R.D."/>
    <x v="6"/>
    <x v="0"/>
    <n v="1.5"/>
    <n v="57.3386"/>
    <n v="-134.98884000000001"/>
    <s v="SRUSSELL03"/>
    <n v="2"/>
    <n v="1"/>
  </r>
  <r>
    <d v="2013-05-07T00:00:00"/>
    <x v="0"/>
    <n v="5"/>
    <n v="7"/>
    <n v="3"/>
    <x v="0"/>
    <x v="213"/>
    <x v="16"/>
    <s v="04-04B KELP BAY"/>
    <s v="SITKA R.D."/>
    <x v="6"/>
    <x v="0"/>
    <n v="6"/>
    <n v="57.3386"/>
    <n v="-134.98884000000001"/>
    <s v="SRUSSELL03"/>
    <n v="1"/>
    <n v="1"/>
  </r>
  <r>
    <d v="2015-05-07T00:00:00"/>
    <x v="3"/>
    <n v="5"/>
    <n v="7"/>
    <n v="5"/>
    <x v="0"/>
    <x v="213"/>
    <x v="16"/>
    <s v="04-04B KELP BAY"/>
    <s v="SITKA R.D."/>
    <x v="6"/>
    <x v="0"/>
    <n v="2"/>
    <n v="57.3386"/>
    <n v="-134.98884000000001"/>
    <s v="LBDEVICHE"/>
    <n v="1"/>
    <n v="1"/>
  </r>
  <r>
    <d v="2015-05-07T00:00:00"/>
    <x v="3"/>
    <n v="5"/>
    <n v="7"/>
    <n v="5"/>
    <x v="0"/>
    <x v="213"/>
    <x v="16"/>
    <s v="04-04B KELP BAY"/>
    <s v="SITKA R.D."/>
    <x v="6"/>
    <x v="0"/>
    <n v="4"/>
    <n v="57.3386"/>
    <n v="-134.98884000000001"/>
    <s v="LBDEVICHE"/>
    <n v="1"/>
    <n v="1"/>
  </r>
  <r>
    <d v="2014-05-08T00:00:00"/>
    <x v="2"/>
    <n v="5"/>
    <n v="8"/>
    <n v="5"/>
    <x v="0"/>
    <x v="213"/>
    <x v="16"/>
    <s v="04-04B KELP BAY"/>
    <s v="SITKA R.D."/>
    <x v="6"/>
    <x v="0"/>
    <n v="8"/>
    <n v="57.3386"/>
    <n v="-134.98884000000001"/>
    <s v="SRUSSELL03"/>
    <n v="1"/>
    <n v="1"/>
  </r>
  <r>
    <d v="2013-05-08T00:00:00"/>
    <x v="0"/>
    <n v="5"/>
    <n v="8"/>
    <n v="4"/>
    <x v="0"/>
    <x v="213"/>
    <x v="16"/>
    <s v="04-04B KELP BAY"/>
    <s v="SITKA R.D."/>
    <x v="6"/>
    <x v="0"/>
    <n v="4"/>
    <n v="57.3386"/>
    <n v="-134.98884000000001"/>
    <s v="SRUSSELL03"/>
    <n v="2"/>
    <n v="1"/>
  </r>
  <r>
    <d v="2013-05-09T00:00:00"/>
    <x v="0"/>
    <n v="5"/>
    <n v="9"/>
    <n v="5"/>
    <x v="0"/>
    <x v="213"/>
    <x v="16"/>
    <s v="04-04B KELP BAY"/>
    <s v="SITKA R.D."/>
    <x v="6"/>
    <x v="0"/>
    <n v="4"/>
    <n v="57.3386"/>
    <n v="-134.98884000000001"/>
    <s v="SRUSSELL03"/>
    <n v="2"/>
    <n v="1"/>
  </r>
  <r>
    <d v="2015-05-09T00:00:00"/>
    <x v="3"/>
    <n v="5"/>
    <n v="9"/>
    <n v="7"/>
    <x v="0"/>
    <x v="213"/>
    <x v="16"/>
    <s v="04-04B KELP BAY"/>
    <s v="SITKA R.D."/>
    <x v="6"/>
    <x v="0"/>
    <n v="1.5"/>
    <n v="57.3386"/>
    <n v="-134.98884000000001"/>
    <s v="LBDEVICHE"/>
    <n v="1"/>
    <n v="1"/>
  </r>
  <r>
    <d v="2014-05-10T00:00:00"/>
    <x v="2"/>
    <n v="5"/>
    <n v="10"/>
    <n v="7"/>
    <x v="0"/>
    <x v="213"/>
    <x v="16"/>
    <s v="04-04B KELP BAY"/>
    <s v="SITKA R.D."/>
    <x v="6"/>
    <x v="0"/>
    <n v="2.5"/>
    <n v="57.3386"/>
    <n v="-134.98884000000001"/>
    <s v="SRUSSELL03"/>
    <n v="2"/>
    <n v="1"/>
  </r>
  <r>
    <d v="2013-05-10T00:00:00"/>
    <x v="0"/>
    <n v="5"/>
    <n v="10"/>
    <n v="6"/>
    <x v="0"/>
    <x v="213"/>
    <x v="16"/>
    <s v="04-04B KELP BAY"/>
    <s v="SITKA R.D."/>
    <x v="6"/>
    <x v="0"/>
    <n v="5"/>
    <n v="57.3386"/>
    <n v="-134.98884000000001"/>
    <s v="SRUSSELL03"/>
    <n v="2"/>
    <n v="1"/>
  </r>
  <r>
    <d v="2013-05-11T00:00:00"/>
    <x v="0"/>
    <n v="5"/>
    <n v="11"/>
    <n v="7"/>
    <x v="0"/>
    <x v="213"/>
    <x v="16"/>
    <s v="04-04B KELP BAY"/>
    <s v="SITKA R.D."/>
    <x v="6"/>
    <x v="0"/>
    <n v="4"/>
    <n v="57.3386"/>
    <n v="-134.98884000000001"/>
    <s v="SRUSSELL03"/>
    <n v="2"/>
    <n v="1"/>
  </r>
  <r>
    <d v="2013-05-13T00:00:00"/>
    <x v="0"/>
    <n v="5"/>
    <n v="13"/>
    <n v="2"/>
    <x v="0"/>
    <x v="213"/>
    <x v="16"/>
    <s v="04-04B KELP BAY"/>
    <s v="SITKA R.D."/>
    <x v="6"/>
    <x v="0"/>
    <n v="1.5"/>
    <n v="57.3386"/>
    <n v="-134.98884000000001"/>
    <s v="SRUSSELL03"/>
    <n v="1"/>
    <n v="1"/>
  </r>
  <r>
    <d v="2014-05-15T00:00:00"/>
    <x v="2"/>
    <n v="5"/>
    <n v="15"/>
    <n v="5"/>
    <x v="0"/>
    <x v="213"/>
    <x v="16"/>
    <s v="04-04B KELP BAY"/>
    <s v="SITKA R.D."/>
    <x v="6"/>
    <x v="0"/>
    <n v="3.5"/>
    <n v="57.3386"/>
    <n v="-134.98884000000001"/>
    <s v="SRUSSELL03"/>
    <n v="2"/>
    <n v="1"/>
  </r>
  <r>
    <d v="2013-05-15T00:00:00"/>
    <x v="0"/>
    <n v="5"/>
    <n v="15"/>
    <n v="4"/>
    <x v="0"/>
    <x v="213"/>
    <x v="16"/>
    <s v="04-04B KELP BAY"/>
    <s v="SITKA R.D."/>
    <x v="6"/>
    <x v="0"/>
    <n v="2"/>
    <n v="57.3386"/>
    <n v="-134.98884000000001"/>
    <s v="SRUSSELL03"/>
    <n v="1"/>
    <n v="1"/>
  </r>
  <r>
    <d v="2014-05-16T00:00:00"/>
    <x v="2"/>
    <n v="5"/>
    <n v="16"/>
    <n v="6"/>
    <x v="0"/>
    <x v="213"/>
    <x v="16"/>
    <s v="04-04B KELP BAY"/>
    <s v="SITKA R.D."/>
    <x v="6"/>
    <x v="0"/>
    <n v="3"/>
    <n v="57.3386"/>
    <n v="-134.98884000000001"/>
    <s v="SRUSSELL03"/>
    <n v="2"/>
    <n v="1"/>
  </r>
  <r>
    <d v="2014-05-17T00:00:00"/>
    <x v="2"/>
    <n v="5"/>
    <n v="17"/>
    <n v="7"/>
    <x v="0"/>
    <x v="213"/>
    <x v="16"/>
    <s v="04-04B KELP BAY"/>
    <s v="SITKA R.D."/>
    <x v="6"/>
    <x v="0"/>
    <n v="4.5"/>
    <n v="57.3386"/>
    <n v="-134.98884000000001"/>
    <s v="SRUSSELL03"/>
    <n v="2"/>
    <n v="1"/>
  </r>
  <r>
    <d v="2015-05-19T00:00:00"/>
    <x v="3"/>
    <n v="5"/>
    <n v="19"/>
    <n v="3"/>
    <x v="0"/>
    <x v="213"/>
    <x v="16"/>
    <s v="04-04B KELP BAY"/>
    <s v="SITKA R.D."/>
    <x v="6"/>
    <x v="0"/>
    <n v="2.5"/>
    <n v="57.3386"/>
    <n v="-134.98884000000001"/>
    <s v="LBDEVICHE"/>
    <n v="2"/>
    <n v="1"/>
  </r>
  <r>
    <d v="2013-09-24T00:00:00"/>
    <x v="0"/>
    <n v="9"/>
    <n v="24"/>
    <n v="3"/>
    <x v="3"/>
    <x v="213"/>
    <x v="16"/>
    <s v="04-04B KELP BAY"/>
    <s v="SITKA R.D."/>
    <x v="6"/>
    <x v="0"/>
    <n v="3"/>
    <n v="57.3386"/>
    <n v="-134.98884000000001"/>
    <s v="SRUSSELL03"/>
    <n v="1"/>
    <n v="1"/>
  </r>
  <r>
    <d v="2014-09-15T00:00:00"/>
    <x v="2"/>
    <n v="9"/>
    <n v="15"/>
    <n v="2"/>
    <x v="3"/>
    <x v="213"/>
    <x v="16"/>
    <s v="04-04B KELP BAY"/>
    <s v="SITKA R.D."/>
    <x v="7"/>
    <x v="5"/>
    <n v="7"/>
    <n v="57.3386"/>
    <n v="-134.98884000000001"/>
    <s v="JLSCHALKOWSKI"/>
    <n v="1"/>
    <n v="1"/>
  </r>
  <r>
    <d v="2015-11-20T00:00:00"/>
    <x v="3"/>
    <n v="11"/>
    <n v="20"/>
    <n v="6"/>
    <x v="3"/>
    <x v="213"/>
    <x v="16"/>
    <s v="04-04B KELP BAY"/>
    <s v="SITKA R.D."/>
    <x v="6"/>
    <x v="6"/>
    <n v="1"/>
    <n v="57.3386"/>
    <n v="-134.98884000000001"/>
    <s v="LBDEVICHE"/>
    <n v="2"/>
    <n v="1"/>
  </r>
  <r>
    <d v="2015-11-21T00:00:00"/>
    <x v="3"/>
    <n v="11"/>
    <n v="21"/>
    <n v="7"/>
    <x v="3"/>
    <x v="213"/>
    <x v="16"/>
    <s v="04-04B KELP BAY"/>
    <s v="SITKA R.D."/>
    <x v="6"/>
    <x v="6"/>
    <n v="2"/>
    <n v="57.3386"/>
    <n v="-134.98884000000001"/>
    <s v="LBDEVICHE"/>
    <n v="2"/>
    <n v="1"/>
  </r>
  <r>
    <d v="2015-11-22T00:00:00"/>
    <x v="3"/>
    <n v="11"/>
    <n v="22"/>
    <n v="1"/>
    <x v="3"/>
    <x v="213"/>
    <x v="16"/>
    <s v="04-04B KELP BAY"/>
    <s v="SITKA R.D."/>
    <x v="6"/>
    <x v="6"/>
    <n v="1"/>
    <n v="57.3386"/>
    <n v="-134.98884000000001"/>
    <s v="LBDEVICHE"/>
    <n v="2"/>
    <n v="1"/>
  </r>
  <r>
    <d v="2013-04-25T00:00:00"/>
    <x v="0"/>
    <n v="4"/>
    <n v="25"/>
    <n v="5"/>
    <x v="0"/>
    <x v="213"/>
    <x v="16"/>
    <s v="04-04B KELP BAY"/>
    <s v="SITKA R.D."/>
    <x v="6"/>
    <x v="4"/>
    <n v="1"/>
    <n v="57.3386"/>
    <n v="-134.98884000000001"/>
    <s v="SRUSSELL03"/>
    <n v="1"/>
    <n v="1"/>
  </r>
  <r>
    <d v="2015-04-30T00:00:00"/>
    <x v="3"/>
    <n v="4"/>
    <n v="30"/>
    <n v="5"/>
    <x v="0"/>
    <x v="213"/>
    <x v="16"/>
    <s v="04-04B KELP BAY"/>
    <s v="SITKA R.D."/>
    <x v="6"/>
    <x v="4"/>
    <n v="1.5"/>
    <n v="57.3386"/>
    <n v="-134.98884000000001"/>
    <s v="LBDEVICHE"/>
    <n v="1"/>
    <n v="1"/>
  </r>
  <r>
    <d v="2013-05-13T00:00:00"/>
    <x v="0"/>
    <n v="5"/>
    <n v="13"/>
    <n v="2"/>
    <x v="0"/>
    <x v="213"/>
    <x v="16"/>
    <s v="04-04B KELP BAY"/>
    <s v="SITKA R.D."/>
    <x v="6"/>
    <x v="4"/>
    <n v="1.5"/>
    <n v="57.3386"/>
    <n v="-134.98884000000001"/>
    <s v="SRUSSELL03"/>
    <n v="1"/>
    <n v="1"/>
  </r>
  <r>
    <d v="2013-05-15T00:00:00"/>
    <x v="0"/>
    <n v="5"/>
    <n v="15"/>
    <n v="4"/>
    <x v="0"/>
    <x v="213"/>
    <x v="16"/>
    <s v="04-04B KELP BAY"/>
    <s v="SITKA R.D."/>
    <x v="6"/>
    <x v="4"/>
    <n v="2"/>
    <n v="57.3386"/>
    <n v="-134.98884000000001"/>
    <s v="SRUSSELL03"/>
    <n v="1"/>
    <n v="1"/>
  </r>
  <r>
    <d v="2015-06-10T00:00:00"/>
    <x v="3"/>
    <n v="6"/>
    <n v="10"/>
    <n v="4"/>
    <x v="1"/>
    <x v="213"/>
    <x v="16"/>
    <s v="04-04B KELP BAY"/>
    <s v="SITKA R.D."/>
    <x v="13"/>
    <x v="4"/>
    <n v="1.5"/>
    <n v="57.3386"/>
    <n v="-134.98884000000001"/>
    <s v="LBDEVICHE"/>
    <n v="8"/>
    <n v="1"/>
  </r>
  <r>
    <d v="2015-07-31T00:00:00"/>
    <x v="3"/>
    <n v="7"/>
    <n v="31"/>
    <n v="6"/>
    <x v="1"/>
    <x v="214"/>
    <x v="16"/>
    <s v="04-04B KELP BAY"/>
    <s v="SITKA R.D."/>
    <x v="11"/>
    <x v="2"/>
    <n v="5"/>
    <n v="57.342680000000001"/>
    <n v="-135.08693"/>
    <s v="LBDEVICHE"/>
    <n v="2"/>
    <n v="1"/>
  </r>
  <r>
    <d v="2013-06-05T00:00:00"/>
    <x v="0"/>
    <n v="6"/>
    <n v="5"/>
    <n v="4"/>
    <x v="1"/>
    <x v="214"/>
    <x v="16"/>
    <s v="04-04B KELP BAY"/>
    <s v="SITKA R.D."/>
    <x v="9"/>
    <x v="3"/>
    <n v="4"/>
    <n v="57.342680000000001"/>
    <n v="-135.08693"/>
    <s v="SRUSSELL03"/>
    <n v="4"/>
    <n v="1"/>
  </r>
  <r>
    <d v="2013-06-14T00:00:00"/>
    <x v="0"/>
    <n v="6"/>
    <n v="14"/>
    <n v="6"/>
    <x v="1"/>
    <x v="214"/>
    <x v="16"/>
    <s v="04-04B KELP BAY"/>
    <s v="SITKA R.D."/>
    <x v="9"/>
    <x v="3"/>
    <n v="3"/>
    <n v="57.342680000000001"/>
    <n v="-135.08693"/>
    <s v="SRUSSELL03"/>
    <n v="3"/>
    <n v="1"/>
  </r>
  <r>
    <d v="2015-06-25T00:00:00"/>
    <x v="3"/>
    <n v="6"/>
    <n v="25"/>
    <n v="5"/>
    <x v="1"/>
    <x v="214"/>
    <x v="16"/>
    <s v="04-04B KELP BAY"/>
    <s v="SITKA R.D."/>
    <x v="9"/>
    <x v="3"/>
    <n v="4.5"/>
    <n v="57.342680000000001"/>
    <n v="-135.08693"/>
    <s v="LBDEVICHE"/>
    <n v="3"/>
    <n v="1"/>
  </r>
  <r>
    <d v="2014-06-25T00:00:00"/>
    <x v="2"/>
    <n v="6"/>
    <n v="25"/>
    <n v="4"/>
    <x v="1"/>
    <x v="214"/>
    <x v="16"/>
    <s v="04-04B KELP BAY"/>
    <s v="SITKA R.D."/>
    <x v="13"/>
    <x v="3"/>
    <n v="2.5"/>
    <n v="57.342680000000001"/>
    <n v="-135.08693"/>
    <s v="SRUSSELL03"/>
    <n v="3"/>
    <n v="1"/>
  </r>
  <r>
    <d v="2015-07-03T00:00:00"/>
    <x v="3"/>
    <n v="7"/>
    <n v="3"/>
    <n v="6"/>
    <x v="1"/>
    <x v="214"/>
    <x v="16"/>
    <s v="04-04B KELP BAY"/>
    <s v="SITKA R.D."/>
    <x v="11"/>
    <x v="3"/>
    <n v="4.5"/>
    <n v="57.342680000000001"/>
    <n v="-135.08693"/>
    <s v="LBDEVICHE"/>
    <n v="3"/>
    <n v="1"/>
  </r>
  <r>
    <d v="2012-07-05T00:00:00"/>
    <x v="4"/>
    <n v="7"/>
    <n v="5"/>
    <n v="5"/>
    <x v="1"/>
    <x v="214"/>
    <x v="16"/>
    <s v="04-04B KELP BAY"/>
    <s v="SITKA R.D."/>
    <x v="11"/>
    <x v="3"/>
    <n v="2"/>
    <n v="57.342680000000001"/>
    <n v="-135.08693"/>
    <s v="FLBARNES"/>
    <n v="4"/>
    <n v="1"/>
  </r>
  <r>
    <d v="2012-07-05T00:00:00"/>
    <x v="4"/>
    <n v="7"/>
    <n v="5"/>
    <n v="5"/>
    <x v="1"/>
    <x v="214"/>
    <x v="16"/>
    <s v="04-04B KELP BAY"/>
    <s v="SITKA R.D."/>
    <x v="11"/>
    <x v="3"/>
    <n v="5.25"/>
    <n v="57.342680000000001"/>
    <n v="-135.08693"/>
    <s v="FLBARNES"/>
    <n v="4"/>
    <n v="1"/>
  </r>
  <r>
    <d v="2012-07-06T00:00:00"/>
    <x v="4"/>
    <n v="7"/>
    <n v="6"/>
    <n v="6"/>
    <x v="1"/>
    <x v="214"/>
    <x v="16"/>
    <s v="04-04B KELP BAY"/>
    <s v="SITKA R.D."/>
    <x v="11"/>
    <x v="3"/>
    <n v="3.25"/>
    <n v="57.342680000000001"/>
    <n v="-135.08693"/>
    <s v="FLBARNES"/>
    <n v="4"/>
    <n v="1"/>
  </r>
  <r>
    <d v="2015-07-08T00:00:00"/>
    <x v="3"/>
    <n v="7"/>
    <n v="8"/>
    <n v="4"/>
    <x v="1"/>
    <x v="214"/>
    <x v="16"/>
    <s v="04-04B KELP BAY"/>
    <s v="SITKA R.D."/>
    <x v="11"/>
    <x v="3"/>
    <n v="5"/>
    <n v="57.342680000000001"/>
    <n v="-135.08693"/>
    <s v="LBDEVICHE"/>
    <n v="6"/>
    <n v="1"/>
  </r>
  <r>
    <d v="2015-07-10T00:00:00"/>
    <x v="3"/>
    <n v="7"/>
    <n v="10"/>
    <n v="6"/>
    <x v="1"/>
    <x v="214"/>
    <x v="16"/>
    <s v="04-04B KELP BAY"/>
    <s v="SITKA R.D."/>
    <x v="11"/>
    <x v="3"/>
    <n v="5"/>
    <n v="57.342680000000001"/>
    <n v="-135.08693"/>
    <s v="LBDEVICHE"/>
    <n v="3"/>
    <n v="1"/>
  </r>
  <r>
    <d v="2012-07-12T00:00:00"/>
    <x v="4"/>
    <n v="7"/>
    <n v="12"/>
    <n v="5"/>
    <x v="1"/>
    <x v="214"/>
    <x v="16"/>
    <s v="04-04B KELP BAY"/>
    <s v="SITKA R.D."/>
    <x v="11"/>
    <x v="3"/>
    <n v="2"/>
    <n v="57.342680000000001"/>
    <n v="-135.08693"/>
    <s v="FLBARNES"/>
    <n v="4"/>
    <n v="1"/>
  </r>
  <r>
    <d v="2012-07-12T00:00:00"/>
    <x v="4"/>
    <n v="7"/>
    <n v="12"/>
    <n v="5"/>
    <x v="1"/>
    <x v="214"/>
    <x v="16"/>
    <s v="04-04B KELP BAY"/>
    <s v="SITKA R.D."/>
    <x v="11"/>
    <x v="3"/>
    <n v="3"/>
    <n v="57.342680000000001"/>
    <n v="-135.08693"/>
    <s v="FLBARNES"/>
    <n v="4"/>
    <n v="1"/>
  </r>
  <r>
    <d v="2012-07-13T00:00:00"/>
    <x v="4"/>
    <n v="7"/>
    <n v="13"/>
    <n v="6"/>
    <x v="1"/>
    <x v="214"/>
    <x v="16"/>
    <s v="04-04B KELP BAY"/>
    <s v="SITKA R.D."/>
    <x v="11"/>
    <x v="3"/>
    <n v="2.5"/>
    <n v="57.342680000000001"/>
    <n v="-135.08693"/>
    <s v="FLBARNES"/>
    <n v="4"/>
    <n v="1"/>
  </r>
  <r>
    <d v="2012-07-13T00:00:00"/>
    <x v="4"/>
    <n v="7"/>
    <n v="13"/>
    <n v="6"/>
    <x v="1"/>
    <x v="214"/>
    <x v="16"/>
    <s v="04-04B KELP BAY"/>
    <s v="SITKA R.D."/>
    <x v="11"/>
    <x v="3"/>
    <n v="3.5"/>
    <n v="57.342680000000001"/>
    <n v="-135.08693"/>
    <s v="FLBARNES"/>
    <n v="4"/>
    <n v="1"/>
  </r>
  <r>
    <d v="2011-07-14T00:00:00"/>
    <x v="1"/>
    <n v="7"/>
    <n v="14"/>
    <n v="5"/>
    <x v="1"/>
    <x v="214"/>
    <x v="16"/>
    <s v="04-04B KELP BAY"/>
    <s v="SITKA R.D."/>
    <x v="11"/>
    <x v="3"/>
    <n v="2.5"/>
    <n v="57.342680000000001"/>
    <n v="-135.08693"/>
    <s v="JENNIFERMACDONALD"/>
    <n v="4"/>
    <n v="1"/>
  </r>
  <r>
    <d v="2013-07-18T00:00:00"/>
    <x v="0"/>
    <n v="7"/>
    <n v="18"/>
    <n v="5"/>
    <x v="1"/>
    <x v="214"/>
    <x v="16"/>
    <s v="04-04B KELP BAY"/>
    <s v="SITKA R.D."/>
    <x v="11"/>
    <x v="3"/>
    <n v="3"/>
    <n v="57.342680000000001"/>
    <n v="-135.08693"/>
    <s v="PHKILLIAN"/>
    <n v="5"/>
    <n v="1"/>
  </r>
  <r>
    <d v="2012-07-19T00:00:00"/>
    <x v="4"/>
    <n v="7"/>
    <n v="19"/>
    <n v="5"/>
    <x v="1"/>
    <x v="214"/>
    <x v="16"/>
    <s v="04-04B KELP BAY"/>
    <s v="SITKA R.D."/>
    <x v="11"/>
    <x v="3"/>
    <n v="6.5"/>
    <n v="57.342680000000001"/>
    <n v="-135.08693"/>
    <s v="FLBARNES"/>
    <n v="3"/>
    <n v="1"/>
  </r>
  <r>
    <d v="2013-07-19T00:00:00"/>
    <x v="0"/>
    <n v="7"/>
    <n v="19"/>
    <n v="6"/>
    <x v="1"/>
    <x v="214"/>
    <x v="16"/>
    <s v="04-04B KELP BAY"/>
    <s v="SITKA R.D."/>
    <x v="11"/>
    <x v="3"/>
    <n v="4"/>
    <n v="57.342680000000001"/>
    <n v="-135.08693"/>
    <s v="PHKILLIAN"/>
    <n v="2"/>
    <n v="1"/>
  </r>
  <r>
    <d v="2012-07-26T00:00:00"/>
    <x v="4"/>
    <n v="7"/>
    <n v="26"/>
    <n v="5"/>
    <x v="1"/>
    <x v="214"/>
    <x v="16"/>
    <s v="04-04B KELP BAY"/>
    <s v="SITKA R.D."/>
    <x v="11"/>
    <x v="3"/>
    <n v="2.5"/>
    <n v="57.342680000000001"/>
    <n v="-135.08693"/>
    <s v="FLBARNES"/>
    <n v="3"/>
    <n v="1"/>
  </r>
  <r>
    <d v="2012-07-26T00:00:00"/>
    <x v="4"/>
    <n v="7"/>
    <n v="26"/>
    <n v="5"/>
    <x v="1"/>
    <x v="214"/>
    <x v="16"/>
    <s v="04-04B KELP BAY"/>
    <s v="SITKA R.D."/>
    <x v="11"/>
    <x v="3"/>
    <n v="3.5"/>
    <n v="57.342680000000001"/>
    <n v="-135.08693"/>
    <s v="FLBARNES"/>
    <n v="3"/>
    <n v="1"/>
  </r>
  <r>
    <d v="2013-07-26T00:00:00"/>
    <x v="0"/>
    <n v="7"/>
    <n v="26"/>
    <n v="6"/>
    <x v="1"/>
    <x v="214"/>
    <x v="16"/>
    <s v="04-04B KELP BAY"/>
    <s v="SITKA R.D."/>
    <x v="11"/>
    <x v="3"/>
    <n v="5"/>
    <n v="57.342680000000001"/>
    <n v="-135.08693"/>
    <s v="PHKILLIAN"/>
    <n v="2"/>
    <n v="1"/>
  </r>
  <r>
    <d v="2015-07-30T00:00:00"/>
    <x v="3"/>
    <n v="7"/>
    <n v="30"/>
    <n v="5"/>
    <x v="1"/>
    <x v="214"/>
    <x v="16"/>
    <s v="04-04B KELP BAY"/>
    <s v="SITKA R.D."/>
    <x v="11"/>
    <x v="3"/>
    <n v="5"/>
    <n v="57.342680000000001"/>
    <n v="-135.08693"/>
    <s v="LBDEVICHE"/>
    <n v="3"/>
    <n v="1"/>
  </r>
  <r>
    <d v="2011-08-03T00:00:00"/>
    <x v="1"/>
    <n v="8"/>
    <n v="3"/>
    <n v="4"/>
    <x v="1"/>
    <x v="214"/>
    <x v="16"/>
    <s v="04-04B KELP BAY"/>
    <s v="SITKA R.D."/>
    <x v="11"/>
    <x v="3"/>
    <n v="2"/>
    <n v="57.342680000000001"/>
    <n v="-135.08693"/>
    <s v="JENNIFERMACDONALD"/>
    <n v="4"/>
    <n v="1"/>
  </r>
  <r>
    <d v="2012-08-03T00:00:00"/>
    <x v="4"/>
    <n v="8"/>
    <n v="3"/>
    <n v="6"/>
    <x v="1"/>
    <x v="214"/>
    <x v="16"/>
    <s v="04-04B KELP BAY"/>
    <s v="SITKA R.D."/>
    <x v="11"/>
    <x v="3"/>
    <n v="2.5"/>
    <n v="57.342680000000001"/>
    <n v="-135.08693"/>
    <s v="FLBARNES"/>
    <n v="6"/>
    <n v="1"/>
  </r>
  <r>
    <d v="2015-08-07T00:00:00"/>
    <x v="3"/>
    <n v="8"/>
    <n v="7"/>
    <n v="6"/>
    <x v="1"/>
    <x v="214"/>
    <x v="16"/>
    <s v="04-04B KELP BAY"/>
    <s v="SITKA R.D."/>
    <x v="11"/>
    <x v="3"/>
    <n v="5"/>
    <n v="57.342680000000001"/>
    <n v="-135.08693"/>
    <s v="LBDEVICHE"/>
    <n v="5"/>
    <n v="1"/>
  </r>
  <r>
    <d v="2011-08-09T00:00:00"/>
    <x v="1"/>
    <n v="8"/>
    <n v="9"/>
    <n v="3"/>
    <x v="1"/>
    <x v="214"/>
    <x v="16"/>
    <s v="04-04B KELP BAY"/>
    <s v="SITKA R.D."/>
    <x v="13"/>
    <x v="3"/>
    <n v="3"/>
    <n v="57.342680000000001"/>
    <n v="-135.08693"/>
    <s v="JENNIFERMACDONALD"/>
    <n v="4"/>
    <n v="1"/>
  </r>
  <r>
    <d v="2012-08-09T00:00:00"/>
    <x v="4"/>
    <n v="8"/>
    <n v="9"/>
    <n v="5"/>
    <x v="1"/>
    <x v="214"/>
    <x v="16"/>
    <s v="04-04B KELP BAY"/>
    <s v="SITKA R.D."/>
    <x v="11"/>
    <x v="3"/>
    <n v="2"/>
    <n v="57.342680000000001"/>
    <n v="-135.08693"/>
    <s v="FLBARNES"/>
    <n v="1"/>
    <n v="1"/>
  </r>
  <r>
    <d v="2013-08-16T00:00:00"/>
    <x v="0"/>
    <n v="8"/>
    <n v="16"/>
    <n v="6"/>
    <x v="1"/>
    <x v="214"/>
    <x v="16"/>
    <s v="04-04B KELP BAY"/>
    <s v="SITKA R.D."/>
    <x v="11"/>
    <x v="3"/>
    <n v="4.5"/>
    <n v="57.342680000000001"/>
    <n v="-135.08693"/>
    <s v="PHKILLIAN"/>
    <n v="3"/>
    <n v="1"/>
  </r>
  <r>
    <d v="2013-08-16T00:00:00"/>
    <x v="0"/>
    <n v="8"/>
    <n v="16"/>
    <n v="6"/>
    <x v="1"/>
    <x v="214"/>
    <x v="16"/>
    <s v="04-04B KELP BAY"/>
    <s v="SITKA R.D."/>
    <x v="11"/>
    <x v="3"/>
    <n v="6"/>
    <n v="57.342680000000001"/>
    <n v="-135.08693"/>
    <s v="PHKILLIAN"/>
    <n v="5"/>
    <n v="1"/>
  </r>
  <r>
    <d v="2011-08-18T00:00:00"/>
    <x v="1"/>
    <n v="8"/>
    <n v="18"/>
    <n v="5"/>
    <x v="1"/>
    <x v="214"/>
    <x v="16"/>
    <s v="04-04B KELP BAY"/>
    <s v="SITKA R.D."/>
    <x v="11"/>
    <x v="3"/>
    <n v="1.5"/>
    <n v="57.342680000000001"/>
    <n v="-135.08693"/>
    <s v="JENNIFERMACDONALD"/>
    <n v="3"/>
    <n v="1"/>
  </r>
  <r>
    <d v="2015-08-20T00:00:00"/>
    <x v="3"/>
    <n v="8"/>
    <n v="20"/>
    <n v="5"/>
    <x v="1"/>
    <x v="214"/>
    <x v="16"/>
    <s v="04-04B KELP BAY"/>
    <s v="SITKA R.D."/>
    <x v="11"/>
    <x v="3"/>
    <n v="5"/>
    <n v="57.342680000000001"/>
    <n v="-135.08693"/>
    <s v="LBDEVICHE"/>
    <n v="2"/>
    <n v="1"/>
  </r>
  <r>
    <d v="2015-08-21T00:00:00"/>
    <x v="3"/>
    <n v="8"/>
    <n v="21"/>
    <n v="6"/>
    <x v="1"/>
    <x v="214"/>
    <x v="16"/>
    <s v="04-04B KELP BAY"/>
    <s v="SITKA R.D."/>
    <x v="11"/>
    <x v="3"/>
    <n v="5"/>
    <n v="57.342680000000001"/>
    <n v="-135.08693"/>
    <s v="LBDEVICHE"/>
    <n v="2"/>
    <n v="1"/>
  </r>
  <r>
    <d v="2013-08-22T00:00:00"/>
    <x v="0"/>
    <n v="8"/>
    <n v="22"/>
    <n v="5"/>
    <x v="1"/>
    <x v="214"/>
    <x v="16"/>
    <s v="04-04B KELP BAY"/>
    <s v="SITKA R.D."/>
    <x v="11"/>
    <x v="3"/>
    <n v="5.5"/>
    <n v="57.342680000000001"/>
    <n v="-135.08693"/>
    <s v="PHKILLIAN"/>
    <n v="1"/>
    <n v="1"/>
  </r>
  <r>
    <d v="2012-08-22T00:00:00"/>
    <x v="4"/>
    <n v="8"/>
    <n v="22"/>
    <n v="4"/>
    <x v="1"/>
    <x v="214"/>
    <x v="16"/>
    <s v="04-04B KELP BAY"/>
    <s v="SITKA R.D."/>
    <x v="13"/>
    <x v="3"/>
    <n v="3"/>
    <n v="57.342680000000001"/>
    <n v="-135.08693"/>
    <s v="PHKILLIAN"/>
    <n v="3"/>
    <n v="1"/>
  </r>
  <r>
    <d v="2013-08-22T00:00:00"/>
    <x v="0"/>
    <n v="8"/>
    <n v="22"/>
    <n v="5"/>
    <x v="1"/>
    <x v="214"/>
    <x v="16"/>
    <s v="04-04B KELP BAY"/>
    <s v="SITKA R.D."/>
    <x v="13"/>
    <x v="3"/>
    <n v="3"/>
    <n v="57.342680000000001"/>
    <n v="-135.08693"/>
    <s v="PHKILLIAN"/>
    <n v="7"/>
    <n v="1"/>
  </r>
  <r>
    <d v="2011-09-14T00:00:00"/>
    <x v="1"/>
    <n v="9"/>
    <n v="14"/>
    <n v="4"/>
    <x v="1"/>
    <x v="214"/>
    <x v="16"/>
    <s v="04-04B KELP BAY"/>
    <s v="SITKA R.D."/>
    <x v="9"/>
    <x v="3"/>
    <n v="3"/>
    <n v="57.342680000000001"/>
    <n v="-135.08693"/>
    <s v="DPKELLY"/>
    <n v="3"/>
    <n v="1"/>
  </r>
  <r>
    <d v="2013-05-17T00:00:00"/>
    <x v="0"/>
    <n v="5"/>
    <n v="17"/>
    <n v="6"/>
    <x v="0"/>
    <x v="214"/>
    <x v="16"/>
    <s v="04-04B KELP BAY"/>
    <s v="SITKA R.D."/>
    <x v="6"/>
    <x v="0"/>
    <n v="8"/>
    <n v="57.342680000000001"/>
    <n v="-135.08693"/>
    <s v="SRUSSELL03"/>
    <n v="1"/>
    <n v="1"/>
  </r>
  <r>
    <d v="2013-09-15T00:00:00"/>
    <x v="0"/>
    <n v="9"/>
    <n v="15"/>
    <n v="1"/>
    <x v="3"/>
    <x v="214"/>
    <x v="16"/>
    <s v="04-04B KELP BAY"/>
    <s v="SITKA R.D."/>
    <x v="7"/>
    <x v="0"/>
    <n v="4.5"/>
    <n v="57.342680000000001"/>
    <n v="-135.08693"/>
    <s v="SHANEKING"/>
    <n v="1"/>
    <n v="1"/>
  </r>
  <r>
    <d v="2013-09-17T00:00:00"/>
    <x v="0"/>
    <n v="9"/>
    <n v="17"/>
    <n v="3"/>
    <x v="3"/>
    <x v="214"/>
    <x v="16"/>
    <s v="04-04B KELP BAY"/>
    <s v="SITKA R.D."/>
    <x v="7"/>
    <x v="0"/>
    <n v="4.5"/>
    <n v="57.342680000000001"/>
    <n v="-135.08693"/>
    <s v="SHANEKING"/>
    <n v="1"/>
    <n v="1"/>
  </r>
  <r>
    <d v="2013-09-17T00:00:00"/>
    <x v="0"/>
    <n v="9"/>
    <n v="17"/>
    <n v="3"/>
    <x v="3"/>
    <x v="214"/>
    <x v="16"/>
    <s v="04-04B KELP BAY"/>
    <s v="SITKA R.D."/>
    <x v="7"/>
    <x v="4"/>
    <n v="4.5"/>
    <n v="57.342680000000001"/>
    <n v="-135.08693"/>
    <s v="SHANEKING"/>
    <n v="1"/>
    <n v="1"/>
  </r>
  <r>
    <d v="2014-04-25T00:00:00"/>
    <x v="2"/>
    <n v="4"/>
    <n v="25"/>
    <n v="6"/>
    <x v="0"/>
    <x v="215"/>
    <x v="16"/>
    <s v="04-04B KELP BAY"/>
    <s v="SITKA R.D."/>
    <x v="6"/>
    <x v="0"/>
    <n v="2"/>
    <n v="57.356110000000001"/>
    <n v="-134.93472"/>
    <s v="SRUSSELL03"/>
    <n v="1"/>
    <n v="1"/>
  </r>
  <r>
    <d v="2013-04-25T00:00:00"/>
    <x v="0"/>
    <n v="4"/>
    <n v="25"/>
    <n v="5"/>
    <x v="0"/>
    <x v="215"/>
    <x v="16"/>
    <s v="04-04B KELP BAY"/>
    <s v="SITKA R.D."/>
    <x v="6"/>
    <x v="0"/>
    <n v="3.5"/>
    <n v="57.356110000000001"/>
    <n v="-134.93472"/>
    <s v="SRUSSELL03"/>
    <n v="1"/>
    <n v="1"/>
  </r>
  <r>
    <d v="2015-04-25T00:00:00"/>
    <x v="3"/>
    <n v="4"/>
    <n v="25"/>
    <n v="7"/>
    <x v="0"/>
    <x v="215"/>
    <x v="16"/>
    <s v="04-04B KELP BAY"/>
    <s v="SITKA R.D."/>
    <x v="6"/>
    <x v="0"/>
    <n v="3"/>
    <n v="57.356110000000001"/>
    <n v="-134.93472"/>
    <s v="LBDEVICHE"/>
    <n v="1"/>
    <n v="1"/>
  </r>
  <r>
    <d v="2015-04-27T00:00:00"/>
    <x v="3"/>
    <n v="4"/>
    <n v="27"/>
    <n v="2"/>
    <x v="0"/>
    <x v="215"/>
    <x v="16"/>
    <s v="04-04B KELP BAY"/>
    <s v="SITKA R.D."/>
    <x v="6"/>
    <x v="0"/>
    <n v="4"/>
    <n v="57.356110000000001"/>
    <n v="-134.93472"/>
    <s v="LBDEVICHE"/>
    <n v="2"/>
    <n v="1"/>
  </r>
  <r>
    <d v="2015-04-29T00:00:00"/>
    <x v="3"/>
    <n v="4"/>
    <n v="29"/>
    <n v="4"/>
    <x v="0"/>
    <x v="215"/>
    <x v="16"/>
    <s v="04-04B KELP BAY"/>
    <s v="SITKA R.D."/>
    <x v="6"/>
    <x v="0"/>
    <n v="2"/>
    <n v="57.356110000000001"/>
    <n v="-134.93472"/>
    <s v="LBDEVICHE"/>
    <n v="1"/>
    <n v="1"/>
  </r>
  <r>
    <d v="2015-05-01T00:00:00"/>
    <x v="3"/>
    <n v="5"/>
    <n v="1"/>
    <n v="6"/>
    <x v="0"/>
    <x v="215"/>
    <x v="16"/>
    <s v="04-04B KELP BAY"/>
    <s v="SITKA R.D."/>
    <x v="6"/>
    <x v="0"/>
    <n v="2"/>
    <n v="57.356110000000001"/>
    <n v="-134.93472"/>
    <s v="LBDEVICHE"/>
    <n v="1"/>
    <n v="1"/>
  </r>
  <r>
    <d v="2013-05-06T00:00:00"/>
    <x v="0"/>
    <n v="5"/>
    <n v="6"/>
    <n v="2"/>
    <x v="0"/>
    <x v="215"/>
    <x v="16"/>
    <s v="04-04B KELP BAY"/>
    <s v="SITKA R.D."/>
    <x v="6"/>
    <x v="0"/>
    <n v="2.5"/>
    <n v="57.356110000000001"/>
    <n v="-134.93472"/>
    <s v="SRUSSELL03"/>
    <n v="1"/>
    <n v="1"/>
  </r>
  <r>
    <d v="2014-05-08T00:00:00"/>
    <x v="2"/>
    <n v="5"/>
    <n v="8"/>
    <n v="5"/>
    <x v="0"/>
    <x v="215"/>
    <x v="16"/>
    <s v="04-04B KELP BAY"/>
    <s v="SITKA R.D."/>
    <x v="6"/>
    <x v="0"/>
    <n v="1"/>
    <n v="57.356110000000001"/>
    <n v="-134.93472"/>
    <s v="SRUSSELL03"/>
    <n v="2"/>
    <n v="1"/>
  </r>
  <r>
    <d v="2013-05-08T00:00:00"/>
    <x v="0"/>
    <n v="5"/>
    <n v="8"/>
    <n v="4"/>
    <x v="0"/>
    <x v="215"/>
    <x v="16"/>
    <s v="04-04B KELP BAY"/>
    <s v="SITKA R.D."/>
    <x v="6"/>
    <x v="0"/>
    <n v="5"/>
    <n v="57.356110000000001"/>
    <n v="-134.93472"/>
    <s v="SRUSSELL03"/>
    <n v="1"/>
    <n v="1"/>
  </r>
  <r>
    <d v="2013-05-09T00:00:00"/>
    <x v="0"/>
    <n v="5"/>
    <n v="9"/>
    <n v="5"/>
    <x v="0"/>
    <x v="215"/>
    <x v="16"/>
    <s v="04-04B KELP BAY"/>
    <s v="SITKA R.D."/>
    <x v="6"/>
    <x v="0"/>
    <n v="1.5"/>
    <n v="57.356110000000001"/>
    <n v="-134.93472"/>
    <s v="SRUSSELL03"/>
    <n v="1"/>
    <n v="1"/>
  </r>
  <r>
    <d v="2013-05-10T00:00:00"/>
    <x v="0"/>
    <n v="5"/>
    <n v="10"/>
    <n v="6"/>
    <x v="0"/>
    <x v="215"/>
    <x v="16"/>
    <s v="04-04B KELP BAY"/>
    <s v="SITKA R.D."/>
    <x v="6"/>
    <x v="0"/>
    <n v="1.5"/>
    <n v="57.356110000000001"/>
    <n v="-134.93472"/>
    <s v="SRUSSELL03"/>
    <n v="2"/>
    <n v="1"/>
  </r>
  <r>
    <d v="2015-05-11T00:00:00"/>
    <x v="3"/>
    <n v="5"/>
    <n v="11"/>
    <n v="2"/>
    <x v="0"/>
    <x v="215"/>
    <x v="16"/>
    <s v="04-04B KELP BAY"/>
    <s v="SITKA R.D."/>
    <x v="6"/>
    <x v="0"/>
    <n v="2.5"/>
    <n v="57.356110000000001"/>
    <n v="-134.93472"/>
    <s v="LBDEVICHE"/>
    <n v="1"/>
    <n v="1"/>
  </r>
  <r>
    <d v="2015-05-12T00:00:00"/>
    <x v="3"/>
    <n v="5"/>
    <n v="12"/>
    <n v="3"/>
    <x v="0"/>
    <x v="215"/>
    <x v="16"/>
    <s v="04-04B KELP BAY"/>
    <s v="SITKA R.D."/>
    <x v="6"/>
    <x v="0"/>
    <n v="0.5"/>
    <n v="57.356110000000001"/>
    <n v="-134.93472"/>
    <s v="LBDEVICHE"/>
    <n v="1"/>
    <n v="1"/>
  </r>
  <r>
    <d v="2015-05-13T00:00:00"/>
    <x v="3"/>
    <n v="5"/>
    <n v="13"/>
    <n v="4"/>
    <x v="0"/>
    <x v="215"/>
    <x v="16"/>
    <s v="04-04B KELP BAY"/>
    <s v="SITKA R.D."/>
    <x v="6"/>
    <x v="0"/>
    <n v="4"/>
    <n v="57.356110000000001"/>
    <n v="-134.93472"/>
    <s v="LBDEVICHE"/>
    <n v="1"/>
    <n v="1"/>
  </r>
  <r>
    <d v="2014-05-15T00:00:00"/>
    <x v="2"/>
    <n v="5"/>
    <n v="15"/>
    <n v="5"/>
    <x v="0"/>
    <x v="215"/>
    <x v="16"/>
    <s v="04-04B KELP BAY"/>
    <s v="SITKA R.D."/>
    <x v="6"/>
    <x v="0"/>
    <n v="1.5"/>
    <n v="57.356110000000001"/>
    <n v="-134.93472"/>
    <s v="SRUSSELL03"/>
    <n v="2"/>
    <n v="1"/>
  </r>
  <r>
    <d v="2013-05-15T00:00:00"/>
    <x v="0"/>
    <n v="5"/>
    <n v="15"/>
    <n v="4"/>
    <x v="0"/>
    <x v="215"/>
    <x v="16"/>
    <s v="04-04B KELP BAY"/>
    <s v="SITKA R.D."/>
    <x v="6"/>
    <x v="0"/>
    <n v="3"/>
    <n v="57.356110000000001"/>
    <n v="-134.93472"/>
    <s v="SRUSSELL03"/>
    <n v="1"/>
    <n v="1"/>
  </r>
  <r>
    <d v="2014-05-18T00:00:00"/>
    <x v="2"/>
    <n v="5"/>
    <n v="18"/>
    <n v="1"/>
    <x v="0"/>
    <x v="215"/>
    <x v="16"/>
    <s v="04-04B KELP BAY"/>
    <s v="SITKA R.D."/>
    <x v="6"/>
    <x v="0"/>
    <n v="4"/>
    <n v="57.356110000000001"/>
    <n v="-134.93472"/>
    <s v="SRUSSELL03"/>
    <n v="2"/>
    <n v="1"/>
  </r>
  <r>
    <d v="2013-05-18T00:00:00"/>
    <x v="0"/>
    <n v="5"/>
    <n v="18"/>
    <n v="7"/>
    <x v="0"/>
    <x v="215"/>
    <x v="16"/>
    <s v="04-04B KELP BAY"/>
    <s v="SITKA R.D."/>
    <x v="6"/>
    <x v="0"/>
    <n v="2"/>
    <n v="57.356110000000001"/>
    <n v="-134.93472"/>
    <s v="SRUSSELL03"/>
    <n v="1"/>
    <n v="1"/>
  </r>
  <r>
    <d v="2013-05-19T00:00:00"/>
    <x v="0"/>
    <n v="5"/>
    <n v="19"/>
    <n v="1"/>
    <x v="0"/>
    <x v="215"/>
    <x v="16"/>
    <s v="04-04B KELP BAY"/>
    <s v="SITKA R.D."/>
    <x v="6"/>
    <x v="0"/>
    <n v="6"/>
    <n v="57.356110000000001"/>
    <n v="-134.93472"/>
    <s v="SRUSSELL03"/>
    <n v="1"/>
    <n v="1"/>
  </r>
  <r>
    <d v="2014-09-15T00:00:00"/>
    <x v="2"/>
    <n v="9"/>
    <n v="15"/>
    <n v="2"/>
    <x v="3"/>
    <x v="215"/>
    <x v="16"/>
    <s v="04-04B KELP BAY"/>
    <s v="SITKA R.D."/>
    <x v="7"/>
    <x v="0"/>
    <n v="6.5"/>
    <n v="57.356110000000001"/>
    <n v="-134.93472"/>
    <s v="JLSCHALKOWSKI"/>
    <n v="1"/>
    <n v="1"/>
  </r>
  <r>
    <d v="2013-09-16T00:00:00"/>
    <x v="0"/>
    <n v="9"/>
    <n v="16"/>
    <n v="2"/>
    <x v="3"/>
    <x v="215"/>
    <x v="16"/>
    <s v="04-04B KELP BAY"/>
    <s v="SITKA R.D."/>
    <x v="7"/>
    <x v="0"/>
    <n v="6"/>
    <n v="57.356110000000001"/>
    <n v="-134.93472"/>
    <s v="SHANEKING"/>
    <n v="1"/>
    <n v="1"/>
  </r>
  <r>
    <d v="2013-11-19T00:00:00"/>
    <x v="0"/>
    <n v="11"/>
    <n v="19"/>
    <n v="3"/>
    <x v="3"/>
    <x v="215"/>
    <x v="16"/>
    <s v="04-04B KELP BAY"/>
    <s v="SITKA R.D."/>
    <x v="6"/>
    <x v="6"/>
    <n v="1.5"/>
    <n v="57.356110000000001"/>
    <n v="-134.93472"/>
    <s v="SRUSSELL03"/>
    <n v="2"/>
    <n v="1"/>
  </r>
  <r>
    <d v="2015-11-20T00:00:00"/>
    <x v="3"/>
    <n v="11"/>
    <n v="20"/>
    <n v="6"/>
    <x v="3"/>
    <x v="215"/>
    <x v="16"/>
    <s v="04-04B KELP BAY"/>
    <s v="SITKA R.D."/>
    <x v="6"/>
    <x v="6"/>
    <n v="2"/>
    <n v="57.356110000000001"/>
    <n v="-134.93472"/>
    <s v="LBDEVICHE"/>
    <n v="2"/>
    <n v="1"/>
  </r>
  <r>
    <d v="2015-11-21T00:00:00"/>
    <x v="3"/>
    <n v="11"/>
    <n v="21"/>
    <n v="7"/>
    <x v="3"/>
    <x v="215"/>
    <x v="16"/>
    <s v="04-04B KELP BAY"/>
    <s v="SITKA R.D."/>
    <x v="6"/>
    <x v="6"/>
    <n v="3"/>
    <n v="57.356110000000001"/>
    <n v="-134.93472"/>
    <s v="LBDEVICHE"/>
    <n v="2"/>
    <n v="1"/>
  </r>
  <r>
    <d v="2013-12-04T00:00:00"/>
    <x v="0"/>
    <n v="12"/>
    <n v="4"/>
    <n v="4"/>
    <x v="3"/>
    <x v="215"/>
    <x v="16"/>
    <s v="04-04B KELP BAY"/>
    <s v="SITKA R.D."/>
    <x v="17"/>
    <x v="6"/>
    <n v="2.25"/>
    <n v="57.356110000000001"/>
    <n v="-134.93472"/>
    <s v="SRUSSELL03"/>
    <n v="1"/>
    <n v="1"/>
  </r>
  <r>
    <d v="2013-04-25T00:00:00"/>
    <x v="0"/>
    <n v="4"/>
    <n v="25"/>
    <n v="5"/>
    <x v="0"/>
    <x v="215"/>
    <x v="16"/>
    <s v="04-04B KELP BAY"/>
    <s v="SITKA R.D."/>
    <x v="6"/>
    <x v="4"/>
    <n v="3.5"/>
    <n v="57.356110000000001"/>
    <n v="-134.93472"/>
    <s v="SRUSSELL03"/>
    <n v="1"/>
    <n v="1"/>
  </r>
  <r>
    <d v="2015-05-01T00:00:00"/>
    <x v="3"/>
    <n v="5"/>
    <n v="1"/>
    <n v="6"/>
    <x v="0"/>
    <x v="215"/>
    <x v="16"/>
    <s v="04-04B KELP BAY"/>
    <s v="SITKA R.D."/>
    <x v="6"/>
    <x v="4"/>
    <n v="2"/>
    <n v="57.356110000000001"/>
    <n v="-134.93472"/>
    <s v="LBDEVICHE"/>
    <n v="1"/>
    <n v="1"/>
  </r>
  <r>
    <d v="2013-05-06T00:00:00"/>
    <x v="0"/>
    <n v="5"/>
    <n v="6"/>
    <n v="2"/>
    <x v="0"/>
    <x v="215"/>
    <x v="16"/>
    <s v="04-04B KELP BAY"/>
    <s v="SITKA R.D."/>
    <x v="6"/>
    <x v="4"/>
    <n v="2.5"/>
    <n v="57.356110000000001"/>
    <n v="-134.93472"/>
    <s v="SRUSSELL03"/>
    <n v="1"/>
    <n v="1"/>
  </r>
  <r>
    <d v="2013-05-08T00:00:00"/>
    <x v="0"/>
    <n v="5"/>
    <n v="8"/>
    <n v="4"/>
    <x v="0"/>
    <x v="215"/>
    <x v="16"/>
    <s v="04-04B KELP BAY"/>
    <s v="SITKA R.D."/>
    <x v="6"/>
    <x v="4"/>
    <n v="5"/>
    <n v="57.356110000000001"/>
    <n v="-134.93472"/>
    <s v="SRUSSELL03"/>
    <n v="1"/>
    <n v="1"/>
  </r>
  <r>
    <d v="2013-05-09T00:00:00"/>
    <x v="0"/>
    <n v="5"/>
    <n v="9"/>
    <n v="5"/>
    <x v="0"/>
    <x v="215"/>
    <x v="16"/>
    <s v="04-04B KELP BAY"/>
    <s v="SITKA R.D."/>
    <x v="6"/>
    <x v="4"/>
    <n v="1.5"/>
    <n v="57.356110000000001"/>
    <n v="-134.93472"/>
    <s v="SRUSSELL03"/>
    <n v="1"/>
    <n v="1"/>
  </r>
  <r>
    <d v="2015-05-12T00:00:00"/>
    <x v="3"/>
    <n v="5"/>
    <n v="12"/>
    <n v="3"/>
    <x v="0"/>
    <x v="215"/>
    <x v="16"/>
    <s v="04-04B KELP BAY"/>
    <s v="SITKA R.D."/>
    <x v="6"/>
    <x v="4"/>
    <n v="0.5"/>
    <n v="57.356110000000001"/>
    <n v="-134.93472"/>
    <s v="LBDEVICHE"/>
    <n v="1"/>
    <n v="1"/>
  </r>
  <r>
    <d v="2015-05-13T00:00:00"/>
    <x v="3"/>
    <n v="5"/>
    <n v="13"/>
    <n v="4"/>
    <x v="0"/>
    <x v="215"/>
    <x v="16"/>
    <s v="04-04B KELP BAY"/>
    <s v="SITKA R.D."/>
    <x v="6"/>
    <x v="4"/>
    <n v="4"/>
    <n v="57.356110000000001"/>
    <n v="-134.93472"/>
    <s v="LBDEVICHE"/>
    <n v="1"/>
    <n v="1"/>
  </r>
  <r>
    <d v="2013-05-15T00:00:00"/>
    <x v="0"/>
    <n v="5"/>
    <n v="15"/>
    <n v="4"/>
    <x v="0"/>
    <x v="215"/>
    <x v="16"/>
    <s v="04-04B KELP BAY"/>
    <s v="SITKA R.D."/>
    <x v="6"/>
    <x v="4"/>
    <n v="3"/>
    <n v="57.356110000000001"/>
    <n v="-134.93472"/>
    <s v="SRUSSELL03"/>
    <n v="1"/>
    <n v="1"/>
  </r>
  <r>
    <d v="2013-09-16T00:00:00"/>
    <x v="0"/>
    <n v="9"/>
    <n v="16"/>
    <n v="2"/>
    <x v="3"/>
    <x v="215"/>
    <x v="16"/>
    <s v="04-04B KELP BAY"/>
    <s v="SITKA R.D."/>
    <x v="7"/>
    <x v="4"/>
    <n v="6"/>
    <n v="57.356110000000001"/>
    <n v="-134.93472"/>
    <s v="SHANEKING"/>
    <n v="1"/>
    <n v="1"/>
  </r>
  <r>
    <d v="2012-05-23T00:00:00"/>
    <x v="4"/>
    <n v="5"/>
    <n v="23"/>
    <n v="4"/>
    <x v="1"/>
    <x v="216"/>
    <x v="16"/>
    <s v="04-04B KELP BAY"/>
    <s v="SITKA R.D."/>
    <x v="13"/>
    <x v="3"/>
    <n v="3"/>
    <n v="57.300910000000002"/>
    <n v="-134.98392999999999"/>
    <s v="PHKILLIAN"/>
    <n v="1"/>
    <n v="1"/>
  </r>
  <r>
    <d v="2011-05-31T00:00:00"/>
    <x v="1"/>
    <n v="5"/>
    <n v="31"/>
    <n v="3"/>
    <x v="1"/>
    <x v="216"/>
    <x v="16"/>
    <s v="04-04B KELP BAY"/>
    <s v="SITKA R.D."/>
    <x v="13"/>
    <x v="3"/>
    <n v="3.5"/>
    <n v="57.300910000000002"/>
    <n v="-134.98392999999999"/>
    <s v="JENNIFERMACDONALD"/>
    <n v="1"/>
    <n v="1"/>
  </r>
  <r>
    <d v="2015-06-02T00:00:00"/>
    <x v="3"/>
    <n v="6"/>
    <n v="2"/>
    <n v="3"/>
    <x v="1"/>
    <x v="216"/>
    <x v="16"/>
    <s v="04-04B KELP BAY"/>
    <s v="SITKA R.D."/>
    <x v="13"/>
    <x v="3"/>
    <n v="1.5"/>
    <n v="57.300910000000002"/>
    <n v="-134.98392999999999"/>
    <s v="LBDEVICHE"/>
    <n v="2"/>
    <n v="1"/>
  </r>
  <r>
    <d v="2012-07-06T00:00:00"/>
    <x v="4"/>
    <n v="7"/>
    <n v="6"/>
    <n v="6"/>
    <x v="1"/>
    <x v="216"/>
    <x v="16"/>
    <s v="04-04B KELP BAY"/>
    <s v="SITKA R.D."/>
    <x v="11"/>
    <x v="3"/>
    <n v="3"/>
    <n v="57.300910000000002"/>
    <n v="-134.98392999999999"/>
    <s v="FLBARNES"/>
    <n v="4"/>
    <n v="1"/>
  </r>
  <r>
    <d v="2015-07-07T00:00:00"/>
    <x v="3"/>
    <n v="7"/>
    <n v="7"/>
    <n v="3"/>
    <x v="1"/>
    <x v="216"/>
    <x v="16"/>
    <s v="04-04B KELP BAY"/>
    <s v="SITKA R.D."/>
    <x v="9"/>
    <x v="3"/>
    <n v="5"/>
    <n v="57.300910000000002"/>
    <n v="-134.98392999999999"/>
    <s v="LBDEVICHE"/>
    <n v="1"/>
    <n v="1"/>
  </r>
  <r>
    <d v="2015-07-22T00:00:00"/>
    <x v="3"/>
    <n v="7"/>
    <n v="22"/>
    <n v="4"/>
    <x v="1"/>
    <x v="216"/>
    <x v="16"/>
    <s v="04-04B KELP BAY"/>
    <s v="SITKA R.D."/>
    <x v="12"/>
    <x v="3"/>
    <n v="4"/>
    <n v="57.300910000000002"/>
    <n v="-134.98392999999999"/>
    <s v="LBDEVICHE"/>
    <n v="6"/>
    <n v="1"/>
  </r>
  <r>
    <d v="2012-08-02T00:00:00"/>
    <x v="4"/>
    <n v="8"/>
    <n v="2"/>
    <n v="5"/>
    <x v="1"/>
    <x v="216"/>
    <x v="16"/>
    <s v="04-04B KELP BAY"/>
    <s v="SITKA R.D."/>
    <x v="11"/>
    <x v="3"/>
    <n v="5.5"/>
    <n v="57.300910000000002"/>
    <n v="-134.98392999999999"/>
    <s v="FLBARNES"/>
    <n v="6"/>
    <n v="1"/>
  </r>
  <r>
    <d v="2012-08-09T00:00:00"/>
    <x v="4"/>
    <n v="8"/>
    <n v="9"/>
    <n v="5"/>
    <x v="1"/>
    <x v="216"/>
    <x v="16"/>
    <s v="04-04B KELP BAY"/>
    <s v="SITKA R.D."/>
    <x v="11"/>
    <x v="3"/>
    <n v="4.5"/>
    <n v="57.300910000000002"/>
    <n v="-134.98392999999999"/>
    <s v="FLBARNES"/>
    <n v="1"/>
    <n v="1"/>
  </r>
  <r>
    <d v="2012-08-17T00:00:00"/>
    <x v="4"/>
    <n v="8"/>
    <n v="17"/>
    <n v="6"/>
    <x v="1"/>
    <x v="216"/>
    <x v="16"/>
    <s v="04-04B KELP BAY"/>
    <s v="SITKA R.D."/>
    <x v="11"/>
    <x v="3"/>
    <n v="7.25"/>
    <n v="57.300910000000002"/>
    <n v="-134.98392999999999"/>
    <s v="FLBARNES"/>
    <n v="2"/>
    <n v="1"/>
  </r>
  <r>
    <d v="2013-09-04T00:00:00"/>
    <x v="0"/>
    <n v="9"/>
    <n v="4"/>
    <n v="4"/>
    <x v="1"/>
    <x v="216"/>
    <x v="16"/>
    <s v="04-04B KELP BAY"/>
    <s v="SITKA R.D."/>
    <x v="13"/>
    <x v="3"/>
    <n v="3"/>
    <n v="57.300910000000002"/>
    <n v="-134.98392999999999"/>
    <s v="PHKILLIAN"/>
    <n v="4"/>
    <n v="1"/>
  </r>
  <r>
    <d v="2011-05-31T00:00:00"/>
    <x v="1"/>
    <n v="5"/>
    <n v="31"/>
    <n v="3"/>
    <x v="1"/>
    <x v="216"/>
    <x v="16"/>
    <s v="04-04B KELP BAY"/>
    <s v="SITKA R.D."/>
    <x v="13"/>
    <x v="4"/>
    <n v="3.5"/>
    <n v="57.300910000000002"/>
    <n v="-134.98392999999999"/>
    <s v="JENNIFERMACDONALD"/>
    <n v="9"/>
    <n v="1"/>
  </r>
  <r>
    <d v="2011-06-14T00:00:00"/>
    <x v="1"/>
    <n v="6"/>
    <n v="14"/>
    <n v="3"/>
    <x v="1"/>
    <x v="216"/>
    <x v="16"/>
    <s v="04-04B KELP BAY"/>
    <s v="SITKA R.D."/>
    <x v="13"/>
    <x v="4"/>
    <n v="2.5"/>
    <n v="57.300910000000002"/>
    <n v="-134.98392999999999"/>
    <s v="JENNIFERMACDONALD"/>
    <n v="18"/>
    <n v="2"/>
  </r>
  <r>
    <d v="2012-07-02T00:00:00"/>
    <x v="4"/>
    <n v="7"/>
    <n v="2"/>
    <n v="2"/>
    <x v="1"/>
    <x v="216"/>
    <x v="16"/>
    <s v="04-04B KELP BAY"/>
    <s v="SITKA R.D."/>
    <x v="13"/>
    <x v="4"/>
    <n v="2.5"/>
    <n v="57.300910000000002"/>
    <n v="-134.98392999999999"/>
    <s v="PHKILLIAN"/>
    <n v="2"/>
    <n v="1"/>
  </r>
  <r>
    <d v="2011-07-07T00:00:00"/>
    <x v="1"/>
    <n v="7"/>
    <n v="7"/>
    <n v="5"/>
    <x v="1"/>
    <x v="216"/>
    <x v="16"/>
    <s v="04-04B KELP BAY"/>
    <s v="SITKA R.D."/>
    <x v="13"/>
    <x v="4"/>
    <n v="2.5"/>
    <n v="57.300910000000002"/>
    <n v="-134.98392999999999"/>
    <s v="JENNIFERMACDONALD"/>
    <n v="4"/>
    <n v="1"/>
  </r>
  <r>
    <d v="2011-07-07T00:00:00"/>
    <x v="1"/>
    <n v="7"/>
    <n v="7"/>
    <n v="5"/>
    <x v="1"/>
    <x v="216"/>
    <x v="16"/>
    <s v="04-04B KELP BAY"/>
    <s v="SITKA R.D."/>
    <x v="13"/>
    <x v="4"/>
    <n v="3"/>
    <n v="57.300910000000002"/>
    <n v="-134.98392999999999"/>
    <s v="JENNIFERMACDONALD"/>
    <n v="8"/>
    <n v="1"/>
  </r>
  <r>
    <d v="2012-07-10T00:00:00"/>
    <x v="4"/>
    <n v="7"/>
    <n v="10"/>
    <n v="3"/>
    <x v="1"/>
    <x v="216"/>
    <x v="16"/>
    <s v="04-04B KELP BAY"/>
    <s v="SITKA R.D."/>
    <x v="13"/>
    <x v="4"/>
    <n v="2"/>
    <n v="57.300910000000002"/>
    <n v="-134.98392999999999"/>
    <s v="PHKILLIAN"/>
    <n v="5"/>
    <n v="1"/>
  </r>
  <r>
    <d v="2013-07-10T00:00:00"/>
    <x v="0"/>
    <n v="7"/>
    <n v="10"/>
    <n v="4"/>
    <x v="1"/>
    <x v="216"/>
    <x v="16"/>
    <s v="04-04B KELP BAY"/>
    <s v="SITKA R.D."/>
    <x v="13"/>
    <x v="4"/>
    <n v="2.5"/>
    <n v="57.300910000000002"/>
    <n v="-134.98392999999999"/>
    <s v="PHKILLIAN"/>
    <n v="2"/>
    <n v="1"/>
  </r>
  <r>
    <d v="2013-07-16T00:00:00"/>
    <x v="0"/>
    <n v="7"/>
    <n v="16"/>
    <n v="3"/>
    <x v="1"/>
    <x v="216"/>
    <x v="16"/>
    <s v="04-04B KELP BAY"/>
    <s v="SITKA R.D."/>
    <x v="13"/>
    <x v="4"/>
    <n v="2"/>
    <n v="57.300910000000002"/>
    <n v="-134.98392999999999"/>
    <s v="PHKILLIAN"/>
    <n v="7"/>
    <n v="1"/>
  </r>
  <r>
    <d v="2012-07-17T00:00:00"/>
    <x v="4"/>
    <n v="7"/>
    <n v="17"/>
    <n v="3"/>
    <x v="1"/>
    <x v="216"/>
    <x v="16"/>
    <s v="04-04B KELP BAY"/>
    <s v="SITKA R.D."/>
    <x v="13"/>
    <x v="4"/>
    <n v="3"/>
    <n v="57.300910000000002"/>
    <n v="-134.98392999999999"/>
    <s v="PHKILLIAN"/>
    <n v="3"/>
    <n v="1"/>
  </r>
  <r>
    <d v="2012-07-25T00:00:00"/>
    <x v="4"/>
    <n v="7"/>
    <n v="25"/>
    <n v="4"/>
    <x v="1"/>
    <x v="216"/>
    <x v="16"/>
    <s v="04-04B KELP BAY"/>
    <s v="SITKA R.D."/>
    <x v="13"/>
    <x v="4"/>
    <n v="2.5"/>
    <n v="57.300910000000002"/>
    <n v="-134.98392999999999"/>
    <s v="PHKILLIAN"/>
    <n v="4"/>
    <n v="1"/>
  </r>
  <r>
    <d v="2014-08-12T00:00:00"/>
    <x v="2"/>
    <n v="8"/>
    <n v="12"/>
    <n v="3"/>
    <x v="1"/>
    <x v="216"/>
    <x v="16"/>
    <s v="04-04B KELP BAY"/>
    <s v="SITKA R.D."/>
    <x v="13"/>
    <x v="4"/>
    <n v="2"/>
    <n v="57.300910000000002"/>
    <n v="-134.98392999999999"/>
    <s v="SRUSSELL03"/>
    <n v="6"/>
    <n v="1"/>
  </r>
  <r>
    <d v="2012-08-22T00:00:00"/>
    <x v="4"/>
    <n v="8"/>
    <n v="22"/>
    <n v="4"/>
    <x v="1"/>
    <x v="216"/>
    <x v="16"/>
    <s v="04-04B KELP BAY"/>
    <s v="SITKA R.D."/>
    <x v="13"/>
    <x v="4"/>
    <n v="1"/>
    <n v="57.300910000000002"/>
    <n v="-134.98392999999999"/>
    <s v="PHKILLIAN"/>
    <n v="6"/>
    <n v="1"/>
  </r>
  <r>
    <d v="2013-08-22T00:00:00"/>
    <x v="0"/>
    <n v="8"/>
    <n v="22"/>
    <n v="5"/>
    <x v="1"/>
    <x v="216"/>
    <x v="16"/>
    <s v="04-04B KELP BAY"/>
    <s v="SITKA R.D."/>
    <x v="13"/>
    <x v="4"/>
    <n v="2.5"/>
    <n v="57.300910000000002"/>
    <n v="-134.98392999999999"/>
    <s v="PHKILLIAN"/>
    <n v="6"/>
    <n v="1"/>
  </r>
  <r>
    <d v="2014-08-28T00:00:00"/>
    <x v="2"/>
    <n v="8"/>
    <n v="28"/>
    <n v="5"/>
    <x v="1"/>
    <x v="216"/>
    <x v="16"/>
    <s v="04-04B KELP BAY"/>
    <s v="SITKA R.D."/>
    <x v="13"/>
    <x v="4"/>
    <n v="2"/>
    <n v="57.300910000000002"/>
    <n v="-134.98392999999999"/>
    <s v="SRUSSELL03"/>
    <n v="2"/>
    <n v="1"/>
  </r>
  <r>
    <d v="2012-08-30T00:00:00"/>
    <x v="4"/>
    <n v="8"/>
    <n v="30"/>
    <n v="5"/>
    <x v="1"/>
    <x v="216"/>
    <x v="16"/>
    <s v="04-04B KELP BAY"/>
    <s v="SITKA R.D."/>
    <x v="13"/>
    <x v="4"/>
    <n v="1.5"/>
    <n v="57.300910000000002"/>
    <n v="-134.98392999999999"/>
    <s v="PHKILLIAN"/>
    <n v="8"/>
    <n v="1"/>
  </r>
  <r>
    <d v="2012-08-30T00:00:00"/>
    <x v="4"/>
    <n v="8"/>
    <n v="30"/>
    <n v="5"/>
    <x v="1"/>
    <x v="216"/>
    <x v="16"/>
    <s v="04-04B KELP BAY"/>
    <s v="SITKA R.D."/>
    <x v="13"/>
    <x v="4"/>
    <n v="2"/>
    <n v="57.300910000000002"/>
    <n v="-134.98392999999999"/>
    <s v="PHKILLIAN"/>
    <n v="7"/>
    <n v="1"/>
  </r>
  <r>
    <d v="2011-09-01T00:00:00"/>
    <x v="1"/>
    <n v="9"/>
    <n v="1"/>
    <n v="5"/>
    <x v="1"/>
    <x v="216"/>
    <x v="16"/>
    <s v="04-04B KELP BAY"/>
    <s v="SITKA R.D."/>
    <x v="13"/>
    <x v="4"/>
    <n v="3"/>
    <n v="57.300910000000002"/>
    <n v="-134.98392999999999"/>
    <s v="JENNIFERMACDONALD"/>
    <n v="10"/>
    <n v="1"/>
  </r>
  <r>
    <d v="2013-09-04T00:00:00"/>
    <x v="0"/>
    <n v="9"/>
    <n v="4"/>
    <n v="4"/>
    <x v="1"/>
    <x v="216"/>
    <x v="16"/>
    <s v="04-04B KELP BAY"/>
    <s v="SITKA R.D."/>
    <x v="13"/>
    <x v="4"/>
    <n v="2"/>
    <n v="57.300910000000002"/>
    <n v="-134.98392999999999"/>
    <s v="PHKILLIAN"/>
    <n v="9"/>
    <n v="1"/>
  </r>
  <r>
    <d v="2011-09-06T00:00:00"/>
    <x v="1"/>
    <n v="9"/>
    <n v="6"/>
    <n v="3"/>
    <x v="1"/>
    <x v="216"/>
    <x v="16"/>
    <s v="04-04B KELP BAY"/>
    <s v="SITKA R.D."/>
    <x v="13"/>
    <x v="4"/>
    <n v="3"/>
    <n v="57.300910000000002"/>
    <n v="-134.98392999999999"/>
    <s v="JENNIFERMACDONALD"/>
    <n v="9"/>
    <n v="1"/>
  </r>
  <r>
    <d v="2014-04-23T00:00:00"/>
    <x v="2"/>
    <n v="4"/>
    <n v="23"/>
    <n v="4"/>
    <x v="4"/>
    <x v="216"/>
    <x v="16"/>
    <s v="04-04B KELP BAY"/>
    <s v="SITKA R.D."/>
    <x v="6"/>
    <x v="0"/>
    <n v="3"/>
    <n v="57.300910000000002"/>
    <n v="-134.98392999999999"/>
    <s v="SRUSSELL03"/>
    <n v="2"/>
    <n v="2"/>
  </r>
  <r>
    <d v="2014-04-24T00:00:00"/>
    <x v="2"/>
    <n v="4"/>
    <n v="24"/>
    <n v="5"/>
    <x v="4"/>
    <x v="216"/>
    <x v="16"/>
    <s v="04-04B KELP BAY"/>
    <s v="SITKA R.D."/>
    <x v="6"/>
    <x v="0"/>
    <n v="2"/>
    <n v="57.300910000000002"/>
    <n v="-134.98392999999999"/>
    <s v="SRUSSELL03"/>
    <n v="1"/>
    <n v="1"/>
  </r>
  <r>
    <d v="2014-04-24T00:00:00"/>
    <x v="2"/>
    <n v="4"/>
    <n v="24"/>
    <n v="5"/>
    <x v="4"/>
    <x v="216"/>
    <x v="16"/>
    <s v="04-04B KELP BAY"/>
    <s v="SITKA R.D."/>
    <x v="6"/>
    <x v="0"/>
    <n v="4"/>
    <n v="57.300910000000002"/>
    <n v="-134.98392999999999"/>
    <s v="SRUSSELL03"/>
    <n v="1"/>
    <n v="1"/>
  </r>
  <r>
    <d v="2015-04-24T00:00:00"/>
    <x v="3"/>
    <n v="4"/>
    <n v="24"/>
    <n v="6"/>
    <x v="4"/>
    <x v="216"/>
    <x v="16"/>
    <s v="04-04B KELP BAY"/>
    <s v="SITKA R.D."/>
    <x v="6"/>
    <x v="0"/>
    <n v="1.5"/>
    <n v="57.300910000000002"/>
    <n v="-134.98392999999999"/>
    <s v="LBDEVICHE"/>
    <n v="2"/>
    <n v="1"/>
  </r>
  <r>
    <d v="2014-04-25T00:00:00"/>
    <x v="2"/>
    <n v="4"/>
    <n v="25"/>
    <n v="6"/>
    <x v="0"/>
    <x v="216"/>
    <x v="16"/>
    <s v="04-04B KELP BAY"/>
    <s v="SITKA R.D."/>
    <x v="6"/>
    <x v="0"/>
    <n v="2"/>
    <n v="57.300910000000002"/>
    <n v="-134.98392999999999"/>
    <s v="SRUSSELL03"/>
    <n v="1"/>
    <n v="1"/>
  </r>
  <r>
    <d v="2013-04-25T00:00:00"/>
    <x v="0"/>
    <n v="4"/>
    <n v="25"/>
    <n v="5"/>
    <x v="0"/>
    <x v="216"/>
    <x v="16"/>
    <s v="04-04B KELP BAY"/>
    <s v="SITKA R.D."/>
    <x v="6"/>
    <x v="0"/>
    <n v="2.5"/>
    <n v="57.300910000000002"/>
    <n v="-134.98392999999999"/>
    <s v="SRUSSELL03"/>
    <n v="1"/>
    <n v="1"/>
  </r>
  <r>
    <d v="2014-04-26T00:00:00"/>
    <x v="2"/>
    <n v="4"/>
    <n v="26"/>
    <n v="7"/>
    <x v="0"/>
    <x v="216"/>
    <x v="16"/>
    <s v="04-04B KELP BAY"/>
    <s v="SITKA R.D."/>
    <x v="6"/>
    <x v="0"/>
    <n v="1"/>
    <n v="57.300910000000002"/>
    <n v="-134.98392999999999"/>
    <s v="SRUSSELL03"/>
    <n v="1"/>
    <n v="1"/>
  </r>
  <r>
    <d v="2014-04-26T00:00:00"/>
    <x v="2"/>
    <n v="4"/>
    <n v="26"/>
    <n v="7"/>
    <x v="0"/>
    <x v="216"/>
    <x v="16"/>
    <s v="04-04B KELP BAY"/>
    <s v="SITKA R.D."/>
    <x v="6"/>
    <x v="0"/>
    <n v="1.5"/>
    <n v="57.300910000000002"/>
    <n v="-134.98392999999999"/>
    <s v="SRUSSELL03"/>
    <n v="2"/>
    <n v="1"/>
  </r>
  <r>
    <d v="2015-04-26T00:00:00"/>
    <x v="3"/>
    <n v="4"/>
    <n v="26"/>
    <n v="1"/>
    <x v="0"/>
    <x v="216"/>
    <x v="16"/>
    <s v="04-04B KELP BAY"/>
    <s v="SITKA R.D."/>
    <x v="6"/>
    <x v="0"/>
    <n v="1.5"/>
    <n v="57.300910000000002"/>
    <n v="-134.98392999999999"/>
    <s v="LBDEVICHE"/>
    <n v="2"/>
    <n v="1"/>
  </r>
  <r>
    <d v="2014-04-27T00:00:00"/>
    <x v="2"/>
    <n v="4"/>
    <n v="27"/>
    <n v="1"/>
    <x v="0"/>
    <x v="216"/>
    <x v="16"/>
    <s v="04-04B KELP BAY"/>
    <s v="SITKA R.D."/>
    <x v="6"/>
    <x v="0"/>
    <n v="5"/>
    <n v="57.300910000000002"/>
    <n v="-134.98392999999999"/>
    <s v="SRUSSELL03"/>
    <n v="1"/>
    <n v="1"/>
  </r>
  <r>
    <d v="2015-04-27T00:00:00"/>
    <x v="3"/>
    <n v="4"/>
    <n v="27"/>
    <n v="2"/>
    <x v="0"/>
    <x v="216"/>
    <x v="16"/>
    <s v="04-04B KELP BAY"/>
    <s v="SITKA R.D."/>
    <x v="6"/>
    <x v="0"/>
    <n v="6"/>
    <n v="57.300910000000002"/>
    <n v="-134.98392999999999"/>
    <s v="LBDEVICHE"/>
    <n v="1"/>
    <n v="1"/>
  </r>
  <r>
    <d v="2014-04-28T00:00:00"/>
    <x v="2"/>
    <n v="4"/>
    <n v="28"/>
    <n v="2"/>
    <x v="0"/>
    <x v="216"/>
    <x v="16"/>
    <s v="04-04B KELP BAY"/>
    <s v="SITKA R.D."/>
    <x v="6"/>
    <x v="0"/>
    <n v="4.5"/>
    <n v="57.300910000000002"/>
    <n v="-134.98392999999999"/>
    <s v="SRUSSELL03"/>
    <n v="1"/>
    <n v="1"/>
  </r>
  <r>
    <d v="2015-04-28T00:00:00"/>
    <x v="3"/>
    <n v="4"/>
    <n v="28"/>
    <n v="3"/>
    <x v="0"/>
    <x v="216"/>
    <x v="16"/>
    <s v="04-04B KELP BAY"/>
    <s v="SITKA R.D."/>
    <x v="6"/>
    <x v="0"/>
    <n v="4"/>
    <n v="57.300910000000002"/>
    <n v="-134.98392999999999"/>
    <s v="LBDEVICHE"/>
    <n v="2"/>
    <n v="1"/>
  </r>
  <r>
    <d v="2014-04-29T00:00:00"/>
    <x v="2"/>
    <n v="4"/>
    <n v="29"/>
    <n v="3"/>
    <x v="0"/>
    <x v="216"/>
    <x v="16"/>
    <s v="04-04B KELP BAY"/>
    <s v="SITKA R.D."/>
    <x v="6"/>
    <x v="0"/>
    <n v="6"/>
    <n v="57.300910000000002"/>
    <n v="-134.98392999999999"/>
    <s v="SRUSSELL03"/>
    <n v="1"/>
    <n v="1"/>
  </r>
  <r>
    <d v="2014-04-30T00:00:00"/>
    <x v="2"/>
    <n v="4"/>
    <n v="30"/>
    <n v="4"/>
    <x v="0"/>
    <x v="216"/>
    <x v="16"/>
    <s v="04-04B KELP BAY"/>
    <s v="SITKA R.D."/>
    <x v="6"/>
    <x v="0"/>
    <n v="6"/>
    <n v="57.300910000000002"/>
    <n v="-134.98392999999999"/>
    <s v="SRUSSELL03"/>
    <n v="1"/>
    <n v="1"/>
  </r>
  <r>
    <d v="2013-04-30T00:00:00"/>
    <x v="0"/>
    <n v="4"/>
    <n v="30"/>
    <n v="3"/>
    <x v="0"/>
    <x v="216"/>
    <x v="16"/>
    <s v="04-04B KELP BAY"/>
    <s v="SITKA R.D."/>
    <x v="6"/>
    <x v="0"/>
    <n v="1"/>
    <n v="57.300910000000002"/>
    <n v="-134.98392999999999"/>
    <s v="SRUSSELL03"/>
    <n v="1"/>
    <n v="1"/>
  </r>
  <r>
    <d v="2015-04-30T00:00:00"/>
    <x v="3"/>
    <n v="4"/>
    <n v="30"/>
    <n v="5"/>
    <x v="0"/>
    <x v="216"/>
    <x v="16"/>
    <s v="04-04B KELP BAY"/>
    <s v="SITKA R.D."/>
    <x v="6"/>
    <x v="0"/>
    <n v="3"/>
    <n v="57.300910000000002"/>
    <n v="-134.98392999999999"/>
    <s v="LBDEVICHE"/>
    <n v="1"/>
    <n v="1"/>
  </r>
  <r>
    <d v="2014-05-01T00:00:00"/>
    <x v="2"/>
    <n v="5"/>
    <n v="1"/>
    <n v="5"/>
    <x v="0"/>
    <x v="216"/>
    <x v="16"/>
    <s v="04-04B KELP BAY"/>
    <s v="SITKA R.D."/>
    <x v="6"/>
    <x v="0"/>
    <n v="3"/>
    <n v="57.300910000000002"/>
    <n v="-134.98392999999999"/>
    <s v="SRUSSELL03"/>
    <n v="1"/>
    <n v="1"/>
  </r>
  <r>
    <d v="2013-05-01T00:00:00"/>
    <x v="0"/>
    <n v="5"/>
    <n v="1"/>
    <n v="4"/>
    <x v="0"/>
    <x v="216"/>
    <x v="16"/>
    <s v="04-04B KELP BAY"/>
    <s v="SITKA R.D."/>
    <x v="6"/>
    <x v="0"/>
    <n v="3"/>
    <n v="57.300910000000002"/>
    <n v="-134.98392999999999"/>
    <s v="SRUSSELL03"/>
    <n v="1"/>
    <n v="1"/>
  </r>
  <r>
    <d v="2015-05-01T00:00:00"/>
    <x v="3"/>
    <n v="5"/>
    <n v="1"/>
    <n v="6"/>
    <x v="0"/>
    <x v="216"/>
    <x v="16"/>
    <s v="04-04B KELP BAY"/>
    <s v="SITKA R.D."/>
    <x v="6"/>
    <x v="0"/>
    <n v="3.5"/>
    <n v="57.300910000000002"/>
    <n v="-134.98392999999999"/>
    <s v="LBDEVICHE"/>
    <n v="1"/>
    <n v="1"/>
  </r>
  <r>
    <d v="2014-05-02T00:00:00"/>
    <x v="2"/>
    <n v="5"/>
    <n v="2"/>
    <n v="6"/>
    <x v="0"/>
    <x v="216"/>
    <x v="16"/>
    <s v="04-04B KELP BAY"/>
    <s v="SITKA R.D."/>
    <x v="6"/>
    <x v="0"/>
    <n v="6"/>
    <n v="57.300910000000002"/>
    <n v="-134.98392999999999"/>
    <s v="SRUSSELL03"/>
    <n v="1"/>
    <n v="1"/>
  </r>
  <r>
    <d v="2013-05-02T00:00:00"/>
    <x v="0"/>
    <n v="5"/>
    <n v="2"/>
    <n v="5"/>
    <x v="0"/>
    <x v="216"/>
    <x v="16"/>
    <s v="04-04B KELP BAY"/>
    <s v="SITKA R.D."/>
    <x v="6"/>
    <x v="0"/>
    <n v="5"/>
    <n v="57.300910000000002"/>
    <n v="-134.98392999999999"/>
    <s v="SRUSSELL03"/>
    <n v="1"/>
    <n v="1"/>
  </r>
  <r>
    <d v="2015-05-02T00:00:00"/>
    <x v="3"/>
    <n v="5"/>
    <n v="2"/>
    <n v="7"/>
    <x v="0"/>
    <x v="216"/>
    <x v="16"/>
    <s v="04-04B KELP BAY"/>
    <s v="SITKA R.D."/>
    <x v="6"/>
    <x v="0"/>
    <n v="4.5"/>
    <n v="57.300910000000002"/>
    <n v="-134.98392999999999"/>
    <s v="LBDEVICHE"/>
    <n v="2"/>
    <n v="1"/>
  </r>
  <r>
    <d v="2014-05-03T00:00:00"/>
    <x v="2"/>
    <n v="5"/>
    <n v="3"/>
    <n v="7"/>
    <x v="0"/>
    <x v="216"/>
    <x v="16"/>
    <s v="04-04B KELP BAY"/>
    <s v="SITKA R.D."/>
    <x v="6"/>
    <x v="0"/>
    <n v="5"/>
    <n v="57.300910000000002"/>
    <n v="-134.98392999999999"/>
    <s v="SRUSSELL03"/>
    <n v="2"/>
    <n v="1"/>
  </r>
  <r>
    <d v="2013-05-03T00:00:00"/>
    <x v="0"/>
    <n v="5"/>
    <n v="3"/>
    <n v="6"/>
    <x v="0"/>
    <x v="216"/>
    <x v="16"/>
    <s v="04-04B KELP BAY"/>
    <s v="SITKA R.D."/>
    <x v="6"/>
    <x v="0"/>
    <n v="5"/>
    <n v="57.300910000000002"/>
    <n v="-134.98392999999999"/>
    <s v="SRUSSELL03"/>
    <n v="1"/>
    <n v="1"/>
  </r>
  <r>
    <d v="2014-05-06T00:00:00"/>
    <x v="2"/>
    <n v="5"/>
    <n v="6"/>
    <n v="3"/>
    <x v="0"/>
    <x v="216"/>
    <x v="16"/>
    <s v="04-04B KELP BAY"/>
    <s v="SITKA R.D."/>
    <x v="6"/>
    <x v="0"/>
    <n v="4"/>
    <n v="57.300910000000002"/>
    <n v="-134.98392999999999"/>
    <s v="SRUSSELL03"/>
    <n v="1"/>
    <n v="1"/>
  </r>
  <r>
    <d v="2013-05-06T00:00:00"/>
    <x v="0"/>
    <n v="5"/>
    <n v="6"/>
    <n v="2"/>
    <x v="0"/>
    <x v="216"/>
    <x v="16"/>
    <s v="04-04B KELP BAY"/>
    <s v="SITKA R.D."/>
    <x v="6"/>
    <x v="0"/>
    <n v="2"/>
    <n v="57.300910000000002"/>
    <n v="-134.98392999999999"/>
    <s v="SRUSSELL03"/>
    <n v="1"/>
    <n v="1"/>
  </r>
  <r>
    <d v="2015-05-06T00:00:00"/>
    <x v="3"/>
    <n v="5"/>
    <n v="6"/>
    <n v="4"/>
    <x v="0"/>
    <x v="216"/>
    <x v="16"/>
    <s v="04-04B KELP BAY"/>
    <s v="SITKA R.D."/>
    <x v="6"/>
    <x v="0"/>
    <n v="3"/>
    <n v="57.300910000000002"/>
    <n v="-134.98392999999999"/>
    <s v="LBDEVICHE"/>
    <n v="1"/>
    <n v="1"/>
  </r>
  <r>
    <d v="2015-05-06T00:00:00"/>
    <x v="3"/>
    <n v="5"/>
    <n v="6"/>
    <n v="4"/>
    <x v="0"/>
    <x v="216"/>
    <x v="16"/>
    <s v="04-04B KELP BAY"/>
    <s v="SITKA R.D."/>
    <x v="6"/>
    <x v="0"/>
    <n v="4"/>
    <n v="57.300910000000002"/>
    <n v="-134.98392999999999"/>
    <s v="LBDEVICHE"/>
    <n v="1"/>
    <n v="1"/>
  </r>
  <r>
    <d v="2014-05-07T00:00:00"/>
    <x v="2"/>
    <n v="5"/>
    <n v="7"/>
    <n v="4"/>
    <x v="0"/>
    <x v="216"/>
    <x v="16"/>
    <s v="04-04B KELP BAY"/>
    <s v="SITKA R.D."/>
    <x v="6"/>
    <x v="0"/>
    <n v="4"/>
    <n v="57.300910000000002"/>
    <n v="-134.98392999999999"/>
    <s v="SRUSSELL03"/>
    <n v="2"/>
    <n v="1"/>
  </r>
  <r>
    <d v="2015-05-07T00:00:00"/>
    <x v="3"/>
    <n v="5"/>
    <n v="7"/>
    <n v="5"/>
    <x v="0"/>
    <x v="216"/>
    <x v="16"/>
    <s v="04-04B KELP BAY"/>
    <s v="SITKA R.D."/>
    <x v="6"/>
    <x v="0"/>
    <n v="3"/>
    <n v="57.300910000000002"/>
    <n v="-134.98392999999999"/>
    <s v="LBDEVICHE"/>
    <n v="1"/>
    <n v="1"/>
  </r>
  <r>
    <d v="2015-05-07T00:00:00"/>
    <x v="3"/>
    <n v="5"/>
    <n v="7"/>
    <n v="5"/>
    <x v="0"/>
    <x v="216"/>
    <x v="16"/>
    <s v="04-04B KELP BAY"/>
    <s v="SITKA R.D."/>
    <x v="6"/>
    <x v="0"/>
    <n v="4"/>
    <n v="57.300910000000002"/>
    <n v="-134.98392999999999"/>
    <s v="LBDEVICHE"/>
    <n v="1"/>
    <n v="1"/>
  </r>
  <r>
    <d v="2014-05-08T00:00:00"/>
    <x v="2"/>
    <n v="5"/>
    <n v="8"/>
    <n v="5"/>
    <x v="0"/>
    <x v="216"/>
    <x v="16"/>
    <s v="04-04B KELP BAY"/>
    <s v="SITKA R.D."/>
    <x v="6"/>
    <x v="0"/>
    <n v="4"/>
    <n v="57.300910000000002"/>
    <n v="-134.98392999999999"/>
    <s v="SRUSSELL03"/>
    <n v="2"/>
    <n v="1"/>
  </r>
  <r>
    <d v="2015-05-08T00:00:00"/>
    <x v="3"/>
    <n v="5"/>
    <n v="8"/>
    <n v="6"/>
    <x v="0"/>
    <x v="216"/>
    <x v="16"/>
    <s v="04-04B KELP BAY"/>
    <s v="SITKA R.D."/>
    <x v="6"/>
    <x v="0"/>
    <n v="4.5"/>
    <n v="57.300910000000002"/>
    <n v="-134.98392999999999"/>
    <s v="LBDEVICHE"/>
    <n v="1"/>
    <n v="1"/>
  </r>
  <r>
    <d v="2014-05-09T00:00:00"/>
    <x v="2"/>
    <n v="5"/>
    <n v="9"/>
    <n v="6"/>
    <x v="0"/>
    <x v="216"/>
    <x v="16"/>
    <s v="04-04B KELP BAY"/>
    <s v="SITKA R.D."/>
    <x v="6"/>
    <x v="0"/>
    <n v="5"/>
    <n v="57.300910000000002"/>
    <n v="-134.98392999999999"/>
    <s v="SRUSSELL03"/>
    <n v="1"/>
    <n v="1"/>
  </r>
  <r>
    <d v="2015-05-09T00:00:00"/>
    <x v="3"/>
    <n v="5"/>
    <n v="9"/>
    <n v="7"/>
    <x v="0"/>
    <x v="216"/>
    <x v="16"/>
    <s v="04-04B KELP BAY"/>
    <s v="SITKA R.D."/>
    <x v="6"/>
    <x v="0"/>
    <n v="4.5"/>
    <n v="57.300910000000002"/>
    <n v="-134.98392999999999"/>
    <s v="LBDEVICHE"/>
    <n v="1"/>
    <n v="1"/>
  </r>
  <r>
    <d v="2014-05-10T00:00:00"/>
    <x v="2"/>
    <n v="5"/>
    <n v="10"/>
    <n v="7"/>
    <x v="0"/>
    <x v="216"/>
    <x v="16"/>
    <s v="04-04B KELP BAY"/>
    <s v="SITKA R.D."/>
    <x v="6"/>
    <x v="0"/>
    <n v="3.5"/>
    <n v="57.300910000000002"/>
    <n v="-134.98392999999999"/>
    <s v="SRUSSELL03"/>
    <n v="2"/>
    <n v="1"/>
  </r>
  <r>
    <d v="2013-05-10T00:00:00"/>
    <x v="0"/>
    <n v="5"/>
    <n v="10"/>
    <n v="6"/>
    <x v="0"/>
    <x v="216"/>
    <x v="16"/>
    <s v="04-04B KELP BAY"/>
    <s v="SITKA R.D."/>
    <x v="6"/>
    <x v="0"/>
    <n v="2"/>
    <n v="57.300910000000002"/>
    <n v="-134.98392999999999"/>
    <s v="SRUSSELL03"/>
    <n v="1"/>
    <n v="1"/>
  </r>
  <r>
    <d v="2015-05-10T00:00:00"/>
    <x v="3"/>
    <n v="5"/>
    <n v="10"/>
    <n v="1"/>
    <x v="0"/>
    <x v="216"/>
    <x v="16"/>
    <s v="04-04B KELP BAY"/>
    <s v="SITKA R.D."/>
    <x v="6"/>
    <x v="0"/>
    <n v="3"/>
    <n v="57.300910000000002"/>
    <n v="-134.98392999999999"/>
    <s v="LBDEVICHE"/>
    <n v="1"/>
    <n v="1"/>
  </r>
  <r>
    <d v="2014-05-11T00:00:00"/>
    <x v="2"/>
    <n v="5"/>
    <n v="11"/>
    <n v="1"/>
    <x v="0"/>
    <x v="216"/>
    <x v="16"/>
    <s v="04-04B KELP BAY"/>
    <s v="SITKA R.D."/>
    <x v="6"/>
    <x v="0"/>
    <n v="4"/>
    <n v="57.300910000000002"/>
    <n v="-134.98392999999999"/>
    <s v="SRUSSELL03"/>
    <n v="1"/>
    <n v="1"/>
  </r>
  <r>
    <d v="2013-05-11T00:00:00"/>
    <x v="0"/>
    <n v="5"/>
    <n v="11"/>
    <n v="7"/>
    <x v="0"/>
    <x v="216"/>
    <x v="16"/>
    <s v="04-04B KELP BAY"/>
    <s v="SITKA R.D."/>
    <x v="6"/>
    <x v="0"/>
    <n v="5"/>
    <n v="57.300910000000002"/>
    <n v="-134.98392999999999"/>
    <s v="SRUSSELL03"/>
    <n v="1"/>
    <n v="1"/>
  </r>
  <r>
    <d v="2015-05-11T00:00:00"/>
    <x v="3"/>
    <n v="5"/>
    <n v="11"/>
    <n v="2"/>
    <x v="0"/>
    <x v="216"/>
    <x v="16"/>
    <s v="04-04B KELP BAY"/>
    <s v="SITKA R.D."/>
    <x v="6"/>
    <x v="0"/>
    <n v="3"/>
    <n v="57.300910000000002"/>
    <n v="-134.98392999999999"/>
    <s v="LBDEVICHE"/>
    <n v="1"/>
    <n v="1"/>
  </r>
  <r>
    <d v="2015-05-11T00:00:00"/>
    <x v="3"/>
    <n v="5"/>
    <n v="11"/>
    <n v="2"/>
    <x v="0"/>
    <x v="216"/>
    <x v="16"/>
    <s v="04-04B KELP BAY"/>
    <s v="SITKA R.D."/>
    <x v="6"/>
    <x v="0"/>
    <n v="4"/>
    <n v="57.300910000000002"/>
    <n v="-134.98392999999999"/>
    <s v="LBDEVICHE"/>
    <n v="1"/>
    <n v="1"/>
  </r>
  <r>
    <d v="2013-05-12T00:00:00"/>
    <x v="0"/>
    <n v="5"/>
    <n v="12"/>
    <n v="1"/>
    <x v="0"/>
    <x v="216"/>
    <x v="16"/>
    <s v="04-04B KELP BAY"/>
    <s v="SITKA R.D."/>
    <x v="6"/>
    <x v="0"/>
    <n v="6"/>
    <n v="57.300910000000002"/>
    <n v="-134.98392999999999"/>
    <s v="SRUSSELL03"/>
    <n v="2"/>
    <n v="1"/>
  </r>
  <r>
    <d v="2015-05-12T00:00:00"/>
    <x v="3"/>
    <n v="5"/>
    <n v="12"/>
    <n v="3"/>
    <x v="0"/>
    <x v="216"/>
    <x v="16"/>
    <s v="04-04B KELP BAY"/>
    <s v="SITKA R.D."/>
    <x v="6"/>
    <x v="0"/>
    <n v="3"/>
    <n v="57.300910000000002"/>
    <n v="-134.98392999999999"/>
    <s v="LBDEVICHE"/>
    <n v="1"/>
    <n v="1"/>
  </r>
  <r>
    <d v="2013-05-13T00:00:00"/>
    <x v="0"/>
    <n v="5"/>
    <n v="13"/>
    <n v="2"/>
    <x v="0"/>
    <x v="216"/>
    <x v="16"/>
    <s v="04-04B KELP BAY"/>
    <s v="SITKA R.D."/>
    <x v="6"/>
    <x v="0"/>
    <n v="4"/>
    <n v="57.300910000000002"/>
    <n v="-134.98392999999999"/>
    <s v="SRUSSELL03"/>
    <n v="1"/>
    <n v="1"/>
  </r>
  <r>
    <d v="2015-05-13T00:00:00"/>
    <x v="3"/>
    <n v="5"/>
    <n v="13"/>
    <n v="4"/>
    <x v="0"/>
    <x v="216"/>
    <x v="16"/>
    <s v="04-04B KELP BAY"/>
    <s v="SITKA R.D."/>
    <x v="6"/>
    <x v="0"/>
    <n v="3"/>
    <n v="57.300910000000002"/>
    <n v="-134.98392999999999"/>
    <s v="LBDEVICHE"/>
    <n v="1"/>
    <n v="1"/>
  </r>
  <r>
    <d v="2013-05-14T00:00:00"/>
    <x v="0"/>
    <n v="5"/>
    <n v="14"/>
    <n v="3"/>
    <x v="0"/>
    <x v="216"/>
    <x v="16"/>
    <s v="04-04B KELP BAY"/>
    <s v="SITKA R.D."/>
    <x v="6"/>
    <x v="0"/>
    <n v="4"/>
    <n v="57.300910000000002"/>
    <n v="-134.98392999999999"/>
    <s v="SRUSSELL03"/>
    <n v="1"/>
    <n v="1"/>
  </r>
  <r>
    <d v="2014-05-15T00:00:00"/>
    <x v="2"/>
    <n v="5"/>
    <n v="15"/>
    <n v="5"/>
    <x v="0"/>
    <x v="216"/>
    <x v="16"/>
    <s v="04-04B KELP BAY"/>
    <s v="SITKA R.D."/>
    <x v="6"/>
    <x v="0"/>
    <n v="3"/>
    <n v="57.300910000000002"/>
    <n v="-134.98392999999999"/>
    <s v="SRUSSELL03"/>
    <n v="1"/>
    <n v="1"/>
  </r>
  <r>
    <d v="2014-05-16T00:00:00"/>
    <x v="2"/>
    <n v="5"/>
    <n v="16"/>
    <n v="6"/>
    <x v="0"/>
    <x v="216"/>
    <x v="16"/>
    <s v="04-04B KELP BAY"/>
    <s v="SITKA R.D."/>
    <x v="6"/>
    <x v="0"/>
    <n v="2"/>
    <n v="57.300910000000002"/>
    <n v="-134.98392999999999"/>
    <s v="SRUSSELL03"/>
    <n v="1"/>
    <n v="1"/>
  </r>
  <r>
    <d v="2014-05-17T00:00:00"/>
    <x v="2"/>
    <n v="5"/>
    <n v="17"/>
    <n v="7"/>
    <x v="0"/>
    <x v="216"/>
    <x v="16"/>
    <s v="04-04B KELP BAY"/>
    <s v="SITKA R.D."/>
    <x v="6"/>
    <x v="0"/>
    <n v="2"/>
    <n v="57.300910000000002"/>
    <n v="-134.98392999999999"/>
    <s v="SRUSSELL03"/>
    <n v="1"/>
    <n v="1"/>
  </r>
  <r>
    <d v="2013-05-17T00:00:00"/>
    <x v="0"/>
    <n v="5"/>
    <n v="17"/>
    <n v="6"/>
    <x v="0"/>
    <x v="216"/>
    <x v="16"/>
    <s v="04-04B KELP BAY"/>
    <s v="SITKA R.D."/>
    <x v="6"/>
    <x v="0"/>
    <n v="4"/>
    <n v="57.300910000000002"/>
    <n v="-134.98392999999999"/>
    <s v="SRUSSELL03"/>
    <n v="1"/>
    <n v="1"/>
  </r>
  <r>
    <d v="2015-05-17T00:00:00"/>
    <x v="3"/>
    <n v="5"/>
    <n v="17"/>
    <n v="1"/>
    <x v="0"/>
    <x v="216"/>
    <x v="16"/>
    <s v="04-04B KELP BAY"/>
    <s v="SITKA R.D."/>
    <x v="6"/>
    <x v="0"/>
    <n v="1"/>
    <n v="57.300910000000002"/>
    <n v="-134.98392999999999"/>
    <s v="LBDEVICHE"/>
    <n v="2"/>
    <n v="1"/>
  </r>
  <r>
    <d v="2015-05-17T00:00:00"/>
    <x v="3"/>
    <n v="5"/>
    <n v="17"/>
    <n v="1"/>
    <x v="0"/>
    <x v="216"/>
    <x v="16"/>
    <s v="04-04B KELP BAY"/>
    <s v="SITKA R.D."/>
    <x v="6"/>
    <x v="0"/>
    <n v="3"/>
    <n v="57.300910000000002"/>
    <n v="-134.98392999999999"/>
    <s v="LBDEVICHE"/>
    <n v="2"/>
    <n v="1"/>
  </r>
  <r>
    <d v="2014-05-18T00:00:00"/>
    <x v="2"/>
    <n v="5"/>
    <n v="18"/>
    <n v="1"/>
    <x v="0"/>
    <x v="216"/>
    <x v="16"/>
    <s v="04-04B KELP BAY"/>
    <s v="SITKA R.D."/>
    <x v="6"/>
    <x v="0"/>
    <n v="3"/>
    <n v="57.300910000000002"/>
    <n v="-134.98392999999999"/>
    <s v="SRUSSELL03"/>
    <n v="3"/>
    <n v="1"/>
  </r>
  <r>
    <d v="2013-05-18T00:00:00"/>
    <x v="0"/>
    <n v="5"/>
    <n v="18"/>
    <n v="7"/>
    <x v="0"/>
    <x v="216"/>
    <x v="16"/>
    <s v="04-04B KELP BAY"/>
    <s v="SITKA R.D."/>
    <x v="6"/>
    <x v="0"/>
    <n v="7"/>
    <n v="57.300910000000002"/>
    <n v="-134.98392999999999"/>
    <s v="SRUSSELL03"/>
    <n v="1"/>
    <n v="1"/>
  </r>
  <r>
    <d v="2015-05-18T00:00:00"/>
    <x v="3"/>
    <n v="5"/>
    <n v="18"/>
    <n v="2"/>
    <x v="0"/>
    <x v="216"/>
    <x v="16"/>
    <s v="04-04B KELP BAY"/>
    <s v="SITKA R.D."/>
    <x v="6"/>
    <x v="0"/>
    <n v="3"/>
    <n v="57.300910000000002"/>
    <n v="-134.98392999999999"/>
    <s v="LBDEVICHE"/>
    <n v="2"/>
    <n v="1"/>
  </r>
  <r>
    <d v="2014-05-19T00:00:00"/>
    <x v="2"/>
    <n v="5"/>
    <n v="19"/>
    <n v="2"/>
    <x v="0"/>
    <x v="216"/>
    <x v="16"/>
    <s v="04-04B KELP BAY"/>
    <s v="SITKA R.D."/>
    <x v="6"/>
    <x v="0"/>
    <n v="5"/>
    <n v="57.300910000000002"/>
    <n v="-134.98392999999999"/>
    <s v="SRUSSELL03"/>
    <n v="2"/>
    <n v="1"/>
  </r>
  <r>
    <d v="2013-05-19T00:00:00"/>
    <x v="0"/>
    <n v="5"/>
    <n v="19"/>
    <n v="1"/>
    <x v="0"/>
    <x v="216"/>
    <x v="16"/>
    <s v="04-04B KELP BAY"/>
    <s v="SITKA R.D."/>
    <x v="6"/>
    <x v="0"/>
    <n v="4"/>
    <n v="57.300910000000002"/>
    <n v="-134.98392999999999"/>
    <s v="SRUSSELL03"/>
    <n v="1"/>
    <n v="1"/>
  </r>
  <r>
    <d v="2015-05-19T00:00:00"/>
    <x v="3"/>
    <n v="5"/>
    <n v="19"/>
    <n v="3"/>
    <x v="0"/>
    <x v="216"/>
    <x v="16"/>
    <s v="04-04B KELP BAY"/>
    <s v="SITKA R.D."/>
    <x v="6"/>
    <x v="0"/>
    <n v="3.5"/>
    <n v="57.300910000000002"/>
    <n v="-134.98392999999999"/>
    <s v="LBDEVICHE"/>
    <n v="2"/>
    <n v="1"/>
  </r>
  <r>
    <d v="2013-05-20T00:00:00"/>
    <x v="0"/>
    <n v="5"/>
    <n v="20"/>
    <n v="2"/>
    <x v="0"/>
    <x v="216"/>
    <x v="16"/>
    <s v="04-04B KELP BAY"/>
    <s v="SITKA R.D."/>
    <x v="6"/>
    <x v="0"/>
    <n v="7"/>
    <n v="57.300910000000002"/>
    <n v="-134.98392999999999"/>
    <s v="SRUSSELL03"/>
    <n v="1"/>
    <n v="1"/>
  </r>
  <r>
    <d v="2013-09-15T00:00:00"/>
    <x v="0"/>
    <n v="9"/>
    <n v="15"/>
    <n v="1"/>
    <x v="3"/>
    <x v="216"/>
    <x v="16"/>
    <s v="04-04B KELP BAY"/>
    <s v="SITKA R.D."/>
    <x v="7"/>
    <x v="0"/>
    <n v="4"/>
    <n v="57.300910000000002"/>
    <n v="-134.98392999999999"/>
    <s v="SHANEKING"/>
    <n v="1"/>
    <n v="1"/>
  </r>
  <r>
    <d v="2013-09-21T00:00:00"/>
    <x v="0"/>
    <n v="9"/>
    <n v="21"/>
    <n v="7"/>
    <x v="3"/>
    <x v="216"/>
    <x v="16"/>
    <s v="04-04B KELP BAY"/>
    <s v="SITKA R.D."/>
    <x v="6"/>
    <x v="0"/>
    <n v="4.5"/>
    <n v="57.300910000000002"/>
    <n v="-134.98392999999999"/>
    <s v="SRUSSELL03"/>
    <n v="1"/>
    <n v="1"/>
  </r>
  <r>
    <d v="2013-09-24T00:00:00"/>
    <x v="0"/>
    <n v="9"/>
    <n v="24"/>
    <n v="3"/>
    <x v="3"/>
    <x v="216"/>
    <x v="16"/>
    <s v="04-04B KELP BAY"/>
    <s v="SITKA R.D."/>
    <x v="6"/>
    <x v="0"/>
    <n v="2"/>
    <n v="57.300910000000002"/>
    <n v="-134.98392999999999"/>
    <s v="SRUSSELL03"/>
    <n v="1"/>
    <n v="1"/>
  </r>
  <r>
    <d v="2014-09-15T00:00:00"/>
    <x v="2"/>
    <n v="9"/>
    <n v="15"/>
    <n v="2"/>
    <x v="3"/>
    <x v="216"/>
    <x v="16"/>
    <s v="04-04B KELP BAY"/>
    <s v="SITKA R.D."/>
    <x v="7"/>
    <x v="5"/>
    <n v="7.25"/>
    <n v="57.300910000000002"/>
    <n v="-134.98392999999999"/>
    <s v="JLSCHALKOWSKI"/>
    <n v="1"/>
    <n v="1"/>
  </r>
  <r>
    <d v="2015-04-23T00:00:00"/>
    <x v="3"/>
    <n v="4"/>
    <n v="23"/>
    <n v="5"/>
    <x v="4"/>
    <x v="216"/>
    <x v="16"/>
    <s v="04-04B KELP BAY"/>
    <s v="SITKA R.D."/>
    <x v="6"/>
    <x v="4"/>
    <n v="1.5"/>
    <n v="57.300910000000002"/>
    <n v="-134.98392999999999"/>
    <s v="LBDEVICHE"/>
    <n v="4"/>
    <n v="1"/>
  </r>
  <r>
    <d v="2015-04-24T00:00:00"/>
    <x v="3"/>
    <n v="4"/>
    <n v="24"/>
    <n v="6"/>
    <x v="4"/>
    <x v="216"/>
    <x v="16"/>
    <s v="04-04B KELP BAY"/>
    <s v="SITKA R.D."/>
    <x v="6"/>
    <x v="4"/>
    <n v="1.5"/>
    <n v="57.300910000000002"/>
    <n v="-134.98392999999999"/>
    <s v="LBDEVICHE"/>
    <n v="3"/>
    <n v="1"/>
  </r>
  <r>
    <d v="2015-04-25T00:00:00"/>
    <x v="3"/>
    <n v="4"/>
    <n v="25"/>
    <n v="7"/>
    <x v="0"/>
    <x v="216"/>
    <x v="16"/>
    <s v="04-04B KELP BAY"/>
    <s v="SITKA R.D."/>
    <x v="6"/>
    <x v="4"/>
    <n v="1.5"/>
    <n v="57.300910000000002"/>
    <n v="-134.98392999999999"/>
    <s v="LBDEVICHE"/>
    <n v="2"/>
    <n v="1"/>
  </r>
  <r>
    <d v="2015-04-29T00:00:00"/>
    <x v="3"/>
    <n v="4"/>
    <n v="29"/>
    <n v="4"/>
    <x v="0"/>
    <x v="216"/>
    <x v="16"/>
    <s v="04-04B KELP BAY"/>
    <s v="SITKA R.D."/>
    <x v="6"/>
    <x v="4"/>
    <n v="1.5"/>
    <n v="57.300910000000002"/>
    <n v="-134.98392999999999"/>
    <s v="LBDEVICHE"/>
    <n v="4"/>
    <n v="1"/>
  </r>
  <r>
    <d v="2015-04-30T00:00:00"/>
    <x v="3"/>
    <n v="4"/>
    <n v="30"/>
    <n v="5"/>
    <x v="0"/>
    <x v="216"/>
    <x v="16"/>
    <s v="04-04B KELP BAY"/>
    <s v="SITKA R.D."/>
    <x v="6"/>
    <x v="4"/>
    <n v="3"/>
    <n v="57.300910000000002"/>
    <n v="-134.98392999999999"/>
    <s v="LBDEVICHE"/>
    <n v="1"/>
    <n v="1"/>
  </r>
  <r>
    <d v="2015-05-01T00:00:00"/>
    <x v="3"/>
    <n v="5"/>
    <n v="1"/>
    <n v="6"/>
    <x v="0"/>
    <x v="216"/>
    <x v="16"/>
    <s v="04-04B KELP BAY"/>
    <s v="SITKA R.D."/>
    <x v="6"/>
    <x v="4"/>
    <n v="3.5"/>
    <n v="57.300910000000002"/>
    <n v="-134.98392999999999"/>
    <s v="LBDEVICHE"/>
    <n v="1"/>
    <n v="1"/>
  </r>
  <r>
    <d v="2015-05-02T00:00:00"/>
    <x v="3"/>
    <n v="5"/>
    <n v="2"/>
    <n v="7"/>
    <x v="0"/>
    <x v="216"/>
    <x v="16"/>
    <s v="04-04B KELP BAY"/>
    <s v="SITKA R.D."/>
    <x v="6"/>
    <x v="4"/>
    <n v="4.5"/>
    <n v="57.300910000000002"/>
    <n v="-134.98392999999999"/>
    <s v="LBDEVICHE"/>
    <n v="2"/>
    <n v="1"/>
  </r>
  <r>
    <d v="2013-05-02T00:00:00"/>
    <x v="0"/>
    <n v="5"/>
    <n v="2"/>
    <n v="5"/>
    <x v="0"/>
    <x v="216"/>
    <x v="16"/>
    <s v="04-04B KELP BAY"/>
    <s v="SITKA R.D."/>
    <x v="6"/>
    <x v="4"/>
    <n v="5"/>
    <n v="57.300910000000002"/>
    <n v="-134.98392999999999"/>
    <s v="SRUSSELL03"/>
    <n v="1"/>
    <n v="1"/>
  </r>
  <r>
    <d v="2013-05-05T00:00:00"/>
    <x v="0"/>
    <n v="5"/>
    <n v="5"/>
    <n v="1"/>
    <x v="0"/>
    <x v="216"/>
    <x v="16"/>
    <s v="04-04B KELP BAY"/>
    <s v="SITKA R.D."/>
    <x v="6"/>
    <x v="4"/>
    <n v="1.5"/>
    <n v="57.300910000000002"/>
    <n v="-134.98392999999999"/>
    <s v="SRUSSELL03"/>
    <n v="3"/>
    <n v="1"/>
  </r>
  <r>
    <d v="2014-05-05T00:00:00"/>
    <x v="2"/>
    <n v="5"/>
    <n v="5"/>
    <n v="2"/>
    <x v="0"/>
    <x v="216"/>
    <x v="16"/>
    <s v="04-04B KELP BAY"/>
    <s v="SITKA R.D."/>
    <x v="6"/>
    <x v="4"/>
    <n v="1.5"/>
    <n v="57.300910000000002"/>
    <n v="-134.98392999999999"/>
    <s v="SRUSSELL03"/>
    <n v="3"/>
    <n v="1"/>
  </r>
  <r>
    <d v="2015-05-05T00:00:00"/>
    <x v="3"/>
    <n v="5"/>
    <n v="5"/>
    <n v="3"/>
    <x v="0"/>
    <x v="216"/>
    <x v="16"/>
    <s v="04-04B KELP BAY"/>
    <s v="SITKA R.D."/>
    <x v="6"/>
    <x v="4"/>
    <n v="1.5"/>
    <n v="57.300910000000002"/>
    <n v="-134.98392999999999"/>
    <s v="LBDEVICHE"/>
    <n v="3"/>
    <n v="1"/>
  </r>
  <r>
    <d v="2015-05-06T00:00:00"/>
    <x v="3"/>
    <n v="5"/>
    <n v="6"/>
    <n v="4"/>
    <x v="0"/>
    <x v="216"/>
    <x v="16"/>
    <s v="04-04B KELP BAY"/>
    <s v="SITKA R.D."/>
    <x v="6"/>
    <x v="4"/>
    <n v="3"/>
    <n v="57.300910000000002"/>
    <n v="-134.98392999999999"/>
    <s v="LBDEVICHE"/>
    <n v="1"/>
    <n v="1"/>
  </r>
  <r>
    <d v="2015-05-07T00:00:00"/>
    <x v="3"/>
    <n v="5"/>
    <n v="7"/>
    <n v="5"/>
    <x v="0"/>
    <x v="216"/>
    <x v="16"/>
    <s v="04-04B KELP BAY"/>
    <s v="SITKA R.D."/>
    <x v="6"/>
    <x v="4"/>
    <n v="4"/>
    <n v="57.300910000000002"/>
    <n v="-134.98392999999999"/>
    <s v="LBDEVICHE"/>
    <n v="1"/>
    <n v="1"/>
  </r>
  <r>
    <d v="2015-05-08T00:00:00"/>
    <x v="3"/>
    <n v="5"/>
    <n v="8"/>
    <n v="6"/>
    <x v="0"/>
    <x v="216"/>
    <x v="16"/>
    <s v="04-04B KELP BAY"/>
    <s v="SITKA R.D."/>
    <x v="6"/>
    <x v="4"/>
    <n v="4.5"/>
    <n v="57.300910000000002"/>
    <n v="-134.98392999999999"/>
    <s v="LBDEVICHE"/>
    <n v="1"/>
    <n v="1"/>
  </r>
  <r>
    <d v="2015-05-09T00:00:00"/>
    <x v="3"/>
    <n v="5"/>
    <n v="9"/>
    <n v="7"/>
    <x v="0"/>
    <x v="216"/>
    <x v="16"/>
    <s v="04-04B KELP BAY"/>
    <s v="SITKA R.D."/>
    <x v="6"/>
    <x v="4"/>
    <n v="4.5"/>
    <n v="57.300910000000002"/>
    <n v="-134.98392999999999"/>
    <s v="LBDEVICHE"/>
    <n v="1"/>
    <n v="1"/>
  </r>
  <r>
    <d v="2015-05-10T00:00:00"/>
    <x v="3"/>
    <n v="5"/>
    <n v="10"/>
    <n v="1"/>
    <x v="0"/>
    <x v="216"/>
    <x v="16"/>
    <s v="04-04B KELP BAY"/>
    <s v="SITKA R.D."/>
    <x v="6"/>
    <x v="4"/>
    <n v="3"/>
    <n v="57.300910000000002"/>
    <n v="-134.98392999999999"/>
    <s v="LBDEVICHE"/>
    <n v="1"/>
    <n v="1"/>
  </r>
  <r>
    <d v="2013-05-10T00:00:00"/>
    <x v="0"/>
    <n v="5"/>
    <n v="10"/>
    <n v="6"/>
    <x v="0"/>
    <x v="216"/>
    <x v="16"/>
    <s v="04-04B KELP BAY"/>
    <s v="SITKA R.D."/>
    <x v="6"/>
    <x v="4"/>
    <n v="2"/>
    <n v="57.300910000000002"/>
    <n v="-134.98392999999999"/>
    <s v="SRUSSELL03"/>
    <n v="1"/>
    <n v="1"/>
  </r>
  <r>
    <d v="2015-05-11T00:00:00"/>
    <x v="3"/>
    <n v="5"/>
    <n v="11"/>
    <n v="2"/>
    <x v="0"/>
    <x v="216"/>
    <x v="16"/>
    <s v="04-04B KELP BAY"/>
    <s v="SITKA R.D."/>
    <x v="6"/>
    <x v="4"/>
    <n v="4"/>
    <n v="57.300910000000002"/>
    <n v="-134.98392999999999"/>
    <s v="LBDEVICHE"/>
    <n v="1"/>
    <n v="1"/>
  </r>
  <r>
    <d v="2013-05-11T00:00:00"/>
    <x v="0"/>
    <n v="5"/>
    <n v="11"/>
    <n v="7"/>
    <x v="0"/>
    <x v="216"/>
    <x v="16"/>
    <s v="04-04B KELP BAY"/>
    <s v="SITKA R.D."/>
    <x v="6"/>
    <x v="4"/>
    <n v="5"/>
    <n v="57.300910000000002"/>
    <n v="-134.98392999999999"/>
    <s v="SRUSSELL03"/>
    <n v="1"/>
    <n v="1"/>
  </r>
  <r>
    <d v="2015-05-12T00:00:00"/>
    <x v="3"/>
    <n v="5"/>
    <n v="12"/>
    <n v="3"/>
    <x v="0"/>
    <x v="216"/>
    <x v="16"/>
    <s v="04-04B KELP BAY"/>
    <s v="SITKA R.D."/>
    <x v="6"/>
    <x v="4"/>
    <n v="3"/>
    <n v="57.300910000000002"/>
    <n v="-134.98392999999999"/>
    <s v="LBDEVICHE"/>
    <n v="1"/>
    <n v="1"/>
  </r>
  <r>
    <d v="2015-05-13T00:00:00"/>
    <x v="3"/>
    <n v="5"/>
    <n v="13"/>
    <n v="4"/>
    <x v="0"/>
    <x v="216"/>
    <x v="16"/>
    <s v="04-04B KELP BAY"/>
    <s v="SITKA R.D."/>
    <x v="6"/>
    <x v="4"/>
    <n v="3"/>
    <n v="57.300910000000002"/>
    <n v="-134.98392999999999"/>
    <s v="LBDEVICHE"/>
    <n v="1"/>
    <n v="1"/>
  </r>
  <r>
    <d v="2013-05-14T00:00:00"/>
    <x v="0"/>
    <n v="5"/>
    <n v="14"/>
    <n v="3"/>
    <x v="0"/>
    <x v="216"/>
    <x v="16"/>
    <s v="04-04B KELP BAY"/>
    <s v="SITKA R.D."/>
    <x v="6"/>
    <x v="4"/>
    <n v="4"/>
    <n v="57.300910000000002"/>
    <n v="-134.98392999999999"/>
    <s v="SRUSSELL03"/>
    <n v="1"/>
    <n v="1"/>
  </r>
  <r>
    <d v="2014-05-15T00:00:00"/>
    <x v="2"/>
    <n v="5"/>
    <n v="15"/>
    <n v="5"/>
    <x v="0"/>
    <x v="216"/>
    <x v="16"/>
    <s v="04-04B KELP BAY"/>
    <s v="SITKA R.D."/>
    <x v="6"/>
    <x v="4"/>
    <n v="3"/>
    <n v="57.300910000000002"/>
    <n v="-134.98392999999999"/>
    <s v="SRUSSELL03"/>
    <n v="1"/>
    <n v="1"/>
  </r>
  <r>
    <d v="2014-05-16T00:00:00"/>
    <x v="2"/>
    <n v="5"/>
    <n v="16"/>
    <n v="6"/>
    <x v="0"/>
    <x v="216"/>
    <x v="16"/>
    <s v="04-04B KELP BAY"/>
    <s v="SITKA R.D."/>
    <x v="6"/>
    <x v="4"/>
    <n v="2"/>
    <n v="57.300910000000002"/>
    <n v="-134.98392999999999"/>
    <s v="SRUSSELL03"/>
    <n v="2"/>
    <n v="1"/>
  </r>
  <r>
    <d v="2012-05-16T00:00:00"/>
    <x v="4"/>
    <n v="5"/>
    <n v="16"/>
    <n v="4"/>
    <x v="0"/>
    <x v="216"/>
    <x v="16"/>
    <s v="04-04B KELP BAY"/>
    <s v="SITKA R.D."/>
    <x v="6"/>
    <x v="4"/>
    <n v="2"/>
    <n v="57.300910000000002"/>
    <n v="-134.98392999999999"/>
    <s v="PHKILLIAN"/>
    <n v="7"/>
    <n v="1"/>
  </r>
  <r>
    <d v="2013-05-16T00:00:00"/>
    <x v="0"/>
    <n v="5"/>
    <n v="16"/>
    <n v="5"/>
    <x v="0"/>
    <x v="216"/>
    <x v="16"/>
    <s v="04-04B KELP BAY"/>
    <s v="SITKA R.D."/>
    <x v="6"/>
    <x v="4"/>
    <n v="2"/>
    <n v="57.300910000000002"/>
    <n v="-134.98392999999999"/>
    <s v="SRUSSELL03"/>
    <n v="3"/>
    <n v="1"/>
  </r>
  <r>
    <d v="2015-05-16T00:00:00"/>
    <x v="3"/>
    <n v="5"/>
    <n v="16"/>
    <n v="7"/>
    <x v="0"/>
    <x v="216"/>
    <x v="16"/>
    <s v="04-04B KELP BAY"/>
    <s v="SITKA R.D."/>
    <x v="6"/>
    <x v="4"/>
    <n v="2"/>
    <n v="57.300910000000002"/>
    <n v="-134.98392999999999"/>
    <s v="LBDEVICHE"/>
    <n v="2"/>
    <n v="1"/>
  </r>
  <r>
    <d v="2014-05-17T00:00:00"/>
    <x v="2"/>
    <n v="5"/>
    <n v="17"/>
    <n v="7"/>
    <x v="0"/>
    <x v="216"/>
    <x v="16"/>
    <s v="04-04B KELP BAY"/>
    <s v="SITKA R.D."/>
    <x v="6"/>
    <x v="4"/>
    <n v="4"/>
    <n v="57.300910000000002"/>
    <n v="-134.98392999999999"/>
    <s v="SRUSSELL03"/>
    <n v="1"/>
    <n v="1"/>
  </r>
  <r>
    <d v="2014-05-18T00:00:00"/>
    <x v="2"/>
    <n v="5"/>
    <n v="18"/>
    <n v="1"/>
    <x v="0"/>
    <x v="216"/>
    <x v="16"/>
    <s v="04-04B KELP BAY"/>
    <s v="SITKA R.D."/>
    <x v="6"/>
    <x v="4"/>
    <n v="3"/>
    <n v="57.300910000000002"/>
    <n v="-134.98392999999999"/>
    <s v="SRUSSELL03"/>
    <n v="1"/>
    <n v="1"/>
  </r>
  <r>
    <d v="2015-05-21T00:00:00"/>
    <x v="3"/>
    <n v="5"/>
    <n v="21"/>
    <n v="5"/>
    <x v="1"/>
    <x v="216"/>
    <x v="16"/>
    <s v="04-04B KELP BAY"/>
    <s v="SITKA R.D."/>
    <x v="13"/>
    <x v="4"/>
    <n v="3"/>
    <n v="57.300910000000002"/>
    <n v="-134.98392999999999"/>
    <s v="LBDEVICHE"/>
    <n v="4"/>
    <n v="1"/>
  </r>
  <r>
    <d v="2012-05-23T00:00:00"/>
    <x v="4"/>
    <n v="5"/>
    <n v="23"/>
    <n v="4"/>
    <x v="1"/>
    <x v="216"/>
    <x v="16"/>
    <s v="04-04B KELP BAY"/>
    <s v="SITKA R.D."/>
    <x v="13"/>
    <x v="4"/>
    <n v="2.5"/>
    <n v="57.300910000000002"/>
    <n v="-134.98392999999999"/>
    <s v="PHKILLIAN"/>
    <n v="5"/>
    <n v="1"/>
  </r>
  <r>
    <d v="2015-05-26T00:00:00"/>
    <x v="3"/>
    <n v="5"/>
    <n v="26"/>
    <n v="3"/>
    <x v="1"/>
    <x v="216"/>
    <x v="16"/>
    <s v="04-04B KELP BAY"/>
    <s v="SITKA R.D."/>
    <x v="13"/>
    <x v="4"/>
    <n v="2"/>
    <n v="57.300910000000002"/>
    <n v="-134.98392999999999"/>
    <s v="LBDEVICHE"/>
    <n v="5"/>
    <n v="1"/>
  </r>
  <r>
    <d v="2015-06-04T00:00:00"/>
    <x v="3"/>
    <n v="6"/>
    <n v="4"/>
    <n v="5"/>
    <x v="1"/>
    <x v="216"/>
    <x v="16"/>
    <s v="04-04B KELP BAY"/>
    <s v="SITKA R.D."/>
    <x v="13"/>
    <x v="4"/>
    <n v="1"/>
    <n v="57.300910000000002"/>
    <n v="-134.98392999999999"/>
    <s v="LBDEVICHE"/>
    <n v="8"/>
    <n v="1"/>
  </r>
  <r>
    <d v="2013-07-04T00:00:00"/>
    <x v="0"/>
    <n v="7"/>
    <n v="4"/>
    <n v="5"/>
    <x v="1"/>
    <x v="216"/>
    <x v="16"/>
    <s v="04-04B KELP BAY"/>
    <s v="SITKA R.D."/>
    <x v="13"/>
    <x v="4"/>
    <n v="2"/>
    <n v="57.300910000000002"/>
    <n v="-134.98392999999999"/>
    <s v="SRUSSELL03"/>
    <n v="1"/>
    <n v="1"/>
  </r>
  <r>
    <d v="2015-07-07T00:00:00"/>
    <x v="3"/>
    <n v="7"/>
    <n v="7"/>
    <n v="3"/>
    <x v="1"/>
    <x v="216"/>
    <x v="16"/>
    <s v="04-04B KELP BAY"/>
    <s v="SITKA R.D."/>
    <x v="13"/>
    <x v="4"/>
    <n v="2"/>
    <n v="57.300910000000002"/>
    <n v="-134.98392999999999"/>
    <s v="LBDEVICHE"/>
    <n v="6"/>
    <n v="1"/>
  </r>
  <r>
    <d v="2015-07-09T00:00:00"/>
    <x v="3"/>
    <n v="7"/>
    <n v="9"/>
    <n v="5"/>
    <x v="1"/>
    <x v="216"/>
    <x v="16"/>
    <s v="04-04B KELP BAY"/>
    <s v="SITKA R.D."/>
    <x v="13"/>
    <x v="4"/>
    <n v="3"/>
    <n v="57.300910000000002"/>
    <n v="-134.98392999999999"/>
    <s v="LBDEVICHE"/>
    <n v="7"/>
    <n v="1"/>
  </r>
  <r>
    <d v="2015-07-21T00:00:00"/>
    <x v="3"/>
    <n v="7"/>
    <n v="21"/>
    <n v="3"/>
    <x v="1"/>
    <x v="216"/>
    <x v="16"/>
    <s v="04-04B KELP BAY"/>
    <s v="SITKA R.D."/>
    <x v="13"/>
    <x v="4"/>
    <n v="3"/>
    <n v="57.300910000000002"/>
    <n v="-134.98392999999999"/>
    <s v="LBDEVICHE"/>
    <n v="4"/>
    <n v="1"/>
  </r>
  <r>
    <d v="2015-08-20T00:00:00"/>
    <x v="3"/>
    <n v="8"/>
    <n v="20"/>
    <n v="5"/>
    <x v="1"/>
    <x v="216"/>
    <x v="16"/>
    <s v="04-04B KELP BAY"/>
    <s v="SITKA R.D."/>
    <x v="13"/>
    <x v="4"/>
    <n v="1.5"/>
    <n v="57.300910000000002"/>
    <n v="-134.98392999999999"/>
    <s v="LBDEVICHE"/>
    <n v="6"/>
    <n v="1"/>
  </r>
  <r>
    <d v="2015-08-25T00:00:00"/>
    <x v="3"/>
    <n v="8"/>
    <n v="25"/>
    <n v="3"/>
    <x v="1"/>
    <x v="216"/>
    <x v="16"/>
    <s v="04-04B KELP BAY"/>
    <s v="SITKA R.D."/>
    <x v="13"/>
    <x v="4"/>
    <n v="1"/>
    <n v="57.300910000000002"/>
    <n v="-134.98392999999999"/>
    <s v="LBDEVICHE"/>
    <n v="22"/>
    <n v="3"/>
  </r>
  <r>
    <d v="2015-09-03T00:00:00"/>
    <x v="3"/>
    <n v="9"/>
    <n v="3"/>
    <n v="5"/>
    <x v="1"/>
    <x v="216"/>
    <x v="16"/>
    <s v="04-04B KELP BAY"/>
    <s v="SITKA R.D."/>
    <x v="13"/>
    <x v="4"/>
    <n v="2"/>
    <n v="57.300910000000002"/>
    <n v="-134.98392999999999"/>
    <s v="LBDEVICHE"/>
    <n v="18"/>
    <n v="2"/>
  </r>
  <r>
    <d v="2014-06-23T00:00:00"/>
    <x v="2"/>
    <n v="6"/>
    <n v="23"/>
    <n v="2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4-06-24T00:00:00"/>
    <x v="2"/>
    <n v="6"/>
    <n v="24"/>
    <n v="3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4-06-25T00:00:00"/>
    <x v="2"/>
    <n v="6"/>
    <n v="25"/>
    <n v="4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4-06-26T00:00:00"/>
    <x v="2"/>
    <n v="6"/>
    <n v="26"/>
    <n v="5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4-06-27T00:00:00"/>
    <x v="2"/>
    <n v="6"/>
    <n v="27"/>
    <n v="6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4-06-28T00:00:00"/>
    <x v="2"/>
    <n v="6"/>
    <n v="28"/>
    <n v="7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6-29T00:00:00"/>
    <x v="3"/>
    <n v="6"/>
    <n v="29"/>
    <n v="2"/>
    <x v="1"/>
    <x v="217"/>
    <x v="16"/>
    <s v="04-04B KELP BAY"/>
    <s v="SITKA R.D."/>
    <x v="11"/>
    <x v="2"/>
    <n v="12"/>
    <n v="57.287219999999998"/>
    <n v="-134.94611"/>
    <s v="LBDEVICHE"/>
    <n v="8"/>
    <n v="1"/>
  </r>
  <r>
    <d v="2012-06-30T00:00:00"/>
    <x v="4"/>
    <n v="6"/>
    <n v="30"/>
    <n v="7"/>
    <x v="1"/>
    <x v="217"/>
    <x v="16"/>
    <s v="04-04B KELP BAY"/>
    <s v="SITKA R.D."/>
    <x v="11"/>
    <x v="2"/>
    <n v="12"/>
    <n v="57.287219999999998"/>
    <n v="-134.94611"/>
    <s v="FLBARNES"/>
    <n v="5"/>
    <n v="1"/>
  </r>
  <r>
    <d v="2014-06-30T00:00:00"/>
    <x v="2"/>
    <n v="6"/>
    <n v="30"/>
    <n v="2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6-30T00:00:00"/>
    <x v="3"/>
    <n v="6"/>
    <n v="30"/>
    <n v="3"/>
    <x v="1"/>
    <x v="217"/>
    <x v="16"/>
    <s v="04-04B KELP BAY"/>
    <s v="SITKA R.D."/>
    <x v="11"/>
    <x v="2"/>
    <n v="12"/>
    <n v="57.287219999999998"/>
    <n v="-134.94611"/>
    <s v="LBDEVICHE"/>
    <n v="8"/>
    <n v="1"/>
  </r>
  <r>
    <d v="2012-07-01T00:00:00"/>
    <x v="4"/>
    <n v="7"/>
    <n v="1"/>
    <n v="1"/>
    <x v="1"/>
    <x v="217"/>
    <x v="16"/>
    <s v="04-04B KELP BAY"/>
    <s v="SITKA R.D."/>
    <x v="11"/>
    <x v="2"/>
    <n v="12"/>
    <n v="57.287219999999998"/>
    <n v="-134.94611"/>
    <s v="FLBARNES"/>
    <n v="5"/>
    <n v="1"/>
  </r>
  <r>
    <d v="2014-07-01T00:00:00"/>
    <x v="2"/>
    <n v="7"/>
    <n v="1"/>
    <n v="3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7-01T00:00:00"/>
    <x v="3"/>
    <n v="7"/>
    <n v="1"/>
    <n v="4"/>
    <x v="1"/>
    <x v="217"/>
    <x v="16"/>
    <s v="04-04B KELP BAY"/>
    <s v="SITKA R.D."/>
    <x v="11"/>
    <x v="2"/>
    <n v="12"/>
    <n v="57.287219999999998"/>
    <n v="-134.94611"/>
    <s v="LBDEVICHE"/>
    <n v="8"/>
    <n v="1"/>
  </r>
  <r>
    <d v="2012-07-02T00:00:00"/>
    <x v="4"/>
    <n v="7"/>
    <n v="2"/>
    <n v="2"/>
    <x v="1"/>
    <x v="217"/>
    <x v="16"/>
    <s v="04-04B KELP BAY"/>
    <s v="SITKA R.D."/>
    <x v="11"/>
    <x v="2"/>
    <n v="12"/>
    <n v="57.287219999999998"/>
    <n v="-134.94611"/>
    <s v="FLBARNES"/>
    <n v="5"/>
    <n v="1"/>
  </r>
  <r>
    <d v="2012-07-02T00:00:00"/>
    <x v="4"/>
    <n v="7"/>
    <n v="2"/>
    <n v="2"/>
    <x v="1"/>
    <x v="217"/>
    <x v="16"/>
    <s v="04-04B KELP BAY"/>
    <s v="SITKA R.D."/>
    <x v="11"/>
    <x v="2"/>
    <n v="12"/>
    <n v="57.287219999999998"/>
    <n v="-134.94611"/>
    <s v="FLBARNES"/>
    <n v="4"/>
    <n v="1"/>
  </r>
  <r>
    <d v="2014-07-02T00:00:00"/>
    <x v="2"/>
    <n v="7"/>
    <n v="2"/>
    <n v="4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7-02T00:00:00"/>
    <x v="3"/>
    <n v="7"/>
    <n v="2"/>
    <n v="5"/>
    <x v="1"/>
    <x v="217"/>
    <x v="16"/>
    <s v="04-04B KELP BAY"/>
    <s v="SITKA R.D."/>
    <x v="11"/>
    <x v="2"/>
    <n v="12"/>
    <n v="57.287219999999998"/>
    <n v="-134.94611"/>
    <s v="LBDEVICHE"/>
    <n v="8"/>
    <n v="1"/>
  </r>
  <r>
    <d v="2012-07-03T00:00:00"/>
    <x v="4"/>
    <n v="7"/>
    <n v="3"/>
    <n v="3"/>
    <x v="1"/>
    <x v="217"/>
    <x v="16"/>
    <s v="04-04B KELP BAY"/>
    <s v="SITKA R.D."/>
    <x v="11"/>
    <x v="2"/>
    <n v="12"/>
    <n v="57.287219999999998"/>
    <n v="-134.94611"/>
    <s v="FLBARNES"/>
    <n v="4"/>
    <n v="1"/>
  </r>
  <r>
    <d v="2013-07-03T00:00:00"/>
    <x v="0"/>
    <n v="7"/>
    <n v="3"/>
    <n v="4"/>
    <x v="1"/>
    <x v="217"/>
    <x v="16"/>
    <s v="04-04B KELP BAY"/>
    <s v="SITKA R.D."/>
    <x v="11"/>
    <x v="2"/>
    <n v="12"/>
    <n v="57.287219999999998"/>
    <n v="-134.94611"/>
    <s v="PHKILLIAN"/>
    <n v="5"/>
    <n v="1"/>
  </r>
  <r>
    <d v="2014-07-03T00:00:00"/>
    <x v="2"/>
    <n v="7"/>
    <n v="3"/>
    <n v="5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7-03T00:00:00"/>
    <x v="3"/>
    <n v="7"/>
    <n v="3"/>
    <n v="6"/>
    <x v="1"/>
    <x v="217"/>
    <x v="16"/>
    <s v="04-04B KELP BAY"/>
    <s v="SITKA R.D."/>
    <x v="11"/>
    <x v="2"/>
    <n v="12"/>
    <n v="57.287219999999998"/>
    <n v="-134.94611"/>
    <s v="LBDEVICHE"/>
    <n v="8"/>
    <n v="1"/>
  </r>
  <r>
    <d v="2011-07-04T00:00:00"/>
    <x v="1"/>
    <n v="7"/>
    <n v="4"/>
    <n v="2"/>
    <x v="1"/>
    <x v="217"/>
    <x v="16"/>
    <s v="04-04B KELP BAY"/>
    <s v="SITKA R.D."/>
    <x v="11"/>
    <x v="2"/>
    <n v="24"/>
    <n v="57.287219999999998"/>
    <n v="-134.94611"/>
    <s v="DPKELLY"/>
    <n v="3"/>
    <n v="1"/>
  </r>
  <r>
    <d v="2011-07-04T00:00:00"/>
    <x v="1"/>
    <n v="7"/>
    <n v="4"/>
    <n v="2"/>
    <x v="1"/>
    <x v="217"/>
    <x v="16"/>
    <s v="04-04B KELP BAY"/>
    <s v="SITKA R.D."/>
    <x v="11"/>
    <x v="2"/>
    <n v="12"/>
    <n v="57.287219999999998"/>
    <n v="-134.94611"/>
    <s v="JENNIFERMACDONALD"/>
    <n v="3"/>
    <n v="1"/>
  </r>
  <r>
    <d v="2012-07-04T00:00:00"/>
    <x v="4"/>
    <n v="7"/>
    <n v="4"/>
    <n v="4"/>
    <x v="1"/>
    <x v="217"/>
    <x v="16"/>
    <s v="04-04B KELP BAY"/>
    <s v="SITKA R.D."/>
    <x v="11"/>
    <x v="2"/>
    <n v="12"/>
    <n v="57.287219999999998"/>
    <n v="-134.94611"/>
    <s v="FLBARNES"/>
    <n v="4"/>
    <n v="1"/>
  </r>
  <r>
    <d v="2013-07-04T00:00:00"/>
    <x v="0"/>
    <n v="7"/>
    <n v="4"/>
    <n v="5"/>
    <x v="1"/>
    <x v="217"/>
    <x v="16"/>
    <s v="04-04B KELP BAY"/>
    <s v="SITKA R.D."/>
    <x v="11"/>
    <x v="2"/>
    <n v="12"/>
    <n v="57.287219999999998"/>
    <n v="-134.94611"/>
    <s v="PHKILLIAN"/>
    <n v="5"/>
    <n v="1"/>
  </r>
  <r>
    <d v="2014-07-04T00:00:00"/>
    <x v="2"/>
    <n v="7"/>
    <n v="4"/>
    <n v="6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7-04T00:00:00"/>
    <x v="3"/>
    <n v="7"/>
    <n v="4"/>
    <n v="7"/>
    <x v="1"/>
    <x v="217"/>
    <x v="16"/>
    <s v="04-04B KELP BAY"/>
    <s v="SITKA R.D."/>
    <x v="11"/>
    <x v="2"/>
    <n v="12"/>
    <n v="57.287219999999998"/>
    <n v="-134.94611"/>
    <s v="LBDEVICHE"/>
    <n v="8"/>
    <n v="1"/>
  </r>
  <r>
    <d v="2011-07-05T00:00:00"/>
    <x v="1"/>
    <n v="7"/>
    <n v="5"/>
    <n v="3"/>
    <x v="1"/>
    <x v="217"/>
    <x v="16"/>
    <s v="04-04B KELP BAY"/>
    <s v="SITKA R.D."/>
    <x v="11"/>
    <x v="2"/>
    <n v="12"/>
    <n v="57.287219999999998"/>
    <n v="-134.94611"/>
    <s v="JENNIFERMACDONALD"/>
    <n v="3"/>
    <n v="1"/>
  </r>
  <r>
    <d v="2012-07-05T00:00:00"/>
    <x v="4"/>
    <n v="7"/>
    <n v="5"/>
    <n v="5"/>
    <x v="1"/>
    <x v="217"/>
    <x v="16"/>
    <s v="04-04B KELP BAY"/>
    <s v="SITKA R.D."/>
    <x v="11"/>
    <x v="2"/>
    <n v="12"/>
    <n v="57.287219999999998"/>
    <n v="-134.94611"/>
    <s v="FLBARNES"/>
    <n v="4"/>
    <n v="1"/>
  </r>
  <r>
    <d v="2013-07-05T00:00:00"/>
    <x v="0"/>
    <n v="7"/>
    <n v="5"/>
    <n v="6"/>
    <x v="1"/>
    <x v="217"/>
    <x v="16"/>
    <s v="04-04B KELP BAY"/>
    <s v="SITKA R.D."/>
    <x v="11"/>
    <x v="2"/>
    <n v="12"/>
    <n v="57.287219999999998"/>
    <n v="-134.94611"/>
    <s v="PHKILLIAN"/>
    <n v="5"/>
    <n v="1"/>
  </r>
  <r>
    <d v="2014-07-05T00:00:00"/>
    <x v="2"/>
    <n v="7"/>
    <n v="5"/>
    <n v="7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1-07-06T00:00:00"/>
    <x v="1"/>
    <n v="7"/>
    <n v="6"/>
    <n v="4"/>
    <x v="1"/>
    <x v="217"/>
    <x v="16"/>
    <s v="04-04B KELP BAY"/>
    <s v="SITKA R.D."/>
    <x v="11"/>
    <x v="2"/>
    <n v="12"/>
    <n v="57.287219999999998"/>
    <n v="-134.94611"/>
    <s v="JENNIFERMACDONALD"/>
    <n v="5"/>
    <n v="1"/>
  </r>
  <r>
    <d v="2012-07-06T00:00:00"/>
    <x v="4"/>
    <n v="7"/>
    <n v="6"/>
    <n v="6"/>
    <x v="1"/>
    <x v="217"/>
    <x v="16"/>
    <s v="04-04B KELP BAY"/>
    <s v="SITKA R.D."/>
    <x v="11"/>
    <x v="2"/>
    <n v="12"/>
    <n v="57.287219999999998"/>
    <n v="-134.94611"/>
    <s v="FLBARNES"/>
    <n v="4"/>
    <n v="1"/>
  </r>
  <r>
    <d v="2013-07-06T00:00:00"/>
    <x v="0"/>
    <n v="7"/>
    <n v="6"/>
    <n v="7"/>
    <x v="1"/>
    <x v="217"/>
    <x v="16"/>
    <s v="04-04B KELP BAY"/>
    <s v="SITKA R.D."/>
    <x v="11"/>
    <x v="2"/>
    <n v="12"/>
    <n v="57.287219999999998"/>
    <n v="-134.94611"/>
    <s v="PHKILLIAN"/>
    <n v="5"/>
    <n v="1"/>
  </r>
  <r>
    <d v="2015-07-06T00:00:00"/>
    <x v="3"/>
    <n v="7"/>
    <n v="6"/>
    <n v="2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1-07-07T00:00:00"/>
    <x v="1"/>
    <n v="7"/>
    <n v="7"/>
    <n v="5"/>
    <x v="1"/>
    <x v="217"/>
    <x v="16"/>
    <s v="04-04B KELP BAY"/>
    <s v="SITKA R.D."/>
    <x v="11"/>
    <x v="2"/>
    <n v="12"/>
    <n v="57.287219999999998"/>
    <n v="-134.94611"/>
    <s v="JENNIFERMACDONALD"/>
    <n v="5"/>
    <n v="1"/>
  </r>
  <r>
    <d v="2012-07-07T00:00:00"/>
    <x v="4"/>
    <n v="7"/>
    <n v="7"/>
    <n v="7"/>
    <x v="1"/>
    <x v="217"/>
    <x v="16"/>
    <s v="04-04B KELP BAY"/>
    <s v="SITKA R.D."/>
    <x v="11"/>
    <x v="2"/>
    <n v="12"/>
    <n v="57.287219999999998"/>
    <n v="-134.94611"/>
    <s v="FLBARNES"/>
    <n v="4"/>
    <n v="1"/>
  </r>
  <r>
    <d v="2013-07-07T00:00:00"/>
    <x v="0"/>
    <n v="7"/>
    <n v="7"/>
    <n v="1"/>
    <x v="1"/>
    <x v="217"/>
    <x v="16"/>
    <s v="04-04B KELP BAY"/>
    <s v="SITKA R.D."/>
    <x v="11"/>
    <x v="2"/>
    <n v="12"/>
    <n v="57.287219999999998"/>
    <n v="-134.94611"/>
    <s v="PHKILLIAN"/>
    <n v="5"/>
    <n v="1"/>
  </r>
  <r>
    <d v="2015-07-07T00:00:00"/>
    <x v="3"/>
    <n v="7"/>
    <n v="7"/>
    <n v="3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1-07-08T00:00:00"/>
    <x v="1"/>
    <n v="7"/>
    <n v="8"/>
    <n v="6"/>
    <x v="1"/>
    <x v="217"/>
    <x v="16"/>
    <s v="04-04B KELP BAY"/>
    <s v="SITKA R.D."/>
    <x v="11"/>
    <x v="2"/>
    <n v="12"/>
    <n v="57.287219999999998"/>
    <n v="-134.94611"/>
    <s v="JENNIFERMACDONALD"/>
    <n v="5"/>
    <n v="1"/>
  </r>
  <r>
    <d v="2013-07-08T00:00:00"/>
    <x v="0"/>
    <n v="7"/>
    <n v="8"/>
    <n v="2"/>
    <x v="1"/>
    <x v="217"/>
    <x v="16"/>
    <s v="04-04B KELP BAY"/>
    <s v="SITKA R.D."/>
    <x v="11"/>
    <x v="2"/>
    <n v="12"/>
    <n v="57.287219999999998"/>
    <n v="-134.94611"/>
    <s v="PHKILLIAN"/>
    <n v="5"/>
    <n v="1"/>
  </r>
  <r>
    <d v="2013-07-08T00:00:00"/>
    <x v="0"/>
    <n v="7"/>
    <n v="8"/>
    <n v="2"/>
    <x v="1"/>
    <x v="217"/>
    <x v="16"/>
    <s v="04-04B KELP BAY"/>
    <s v="SITKA R.D."/>
    <x v="11"/>
    <x v="2"/>
    <n v="12"/>
    <n v="57.287219999999998"/>
    <n v="-134.94611"/>
    <s v="PHKILLIAN"/>
    <n v="4"/>
    <n v="1"/>
  </r>
  <r>
    <d v="2014-07-08T00:00:00"/>
    <x v="2"/>
    <n v="7"/>
    <n v="8"/>
    <n v="3"/>
    <x v="1"/>
    <x v="217"/>
    <x v="16"/>
    <s v="04-04B KELP BAY"/>
    <s v="SITKA R.D."/>
    <x v="11"/>
    <x v="2"/>
    <n v="12"/>
    <n v="57.287219999999998"/>
    <n v="-134.94611"/>
    <s v="SRUSSELL03"/>
    <n v="4"/>
    <n v="1"/>
  </r>
  <r>
    <d v="2015-07-08T00:00:00"/>
    <x v="3"/>
    <n v="7"/>
    <n v="8"/>
    <n v="4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1-07-09T00:00:00"/>
    <x v="1"/>
    <n v="7"/>
    <n v="9"/>
    <n v="7"/>
    <x v="1"/>
    <x v="217"/>
    <x v="16"/>
    <s v="04-04B KELP BAY"/>
    <s v="SITKA R.D."/>
    <x v="11"/>
    <x v="2"/>
    <n v="12"/>
    <n v="57.287219999999998"/>
    <n v="-134.94611"/>
    <s v="JENNIFERMACDONALD"/>
    <n v="5"/>
    <n v="1"/>
  </r>
  <r>
    <d v="2012-07-09T00:00:00"/>
    <x v="4"/>
    <n v="7"/>
    <n v="9"/>
    <n v="2"/>
    <x v="1"/>
    <x v="217"/>
    <x v="16"/>
    <s v="04-04B KELP BAY"/>
    <s v="SITKA R.D."/>
    <x v="11"/>
    <x v="2"/>
    <n v="12"/>
    <n v="57.287219999999998"/>
    <n v="-134.94611"/>
    <s v="FLBARNES"/>
    <n v="4"/>
    <n v="1"/>
  </r>
  <r>
    <d v="2013-07-09T00:00:00"/>
    <x v="0"/>
    <n v="7"/>
    <n v="9"/>
    <n v="3"/>
    <x v="1"/>
    <x v="217"/>
    <x v="16"/>
    <s v="04-04B KELP BAY"/>
    <s v="SITKA R.D."/>
    <x v="11"/>
    <x v="2"/>
    <n v="12"/>
    <n v="57.287219999999998"/>
    <n v="-134.94611"/>
    <s v="PHKILLIAN"/>
    <n v="4"/>
    <n v="1"/>
  </r>
  <r>
    <d v="2014-07-09T00:00:00"/>
    <x v="2"/>
    <n v="7"/>
    <n v="9"/>
    <n v="4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7-09T00:00:00"/>
    <x v="3"/>
    <n v="7"/>
    <n v="9"/>
    <n v="5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2-07-10T00:00:00"/>
    <x v="4"/>
    <n v="7"/>
    <n v="10"/>
    <n v="3"/>
    <x v="1"/>
    <x v="217"/>
    <x v="16"/>
    <s v="04-04B KELP BAY"/>
    <s v="SITKA R.D."/>
    <x v="11"/>
    <x v="2"/>
    <n v="12"/>
    <n v="57.287219999999998"/>
    <n v="-134.94611"/>
    <s v="FLBARNES"/>
    <n v="4"/>
    <n v="1"/>
  </r>
  <r>
    <d v="2013-07-10T00:00:00"/>
    <x v="0"/>
    <n v="7"/>
    <n v="10"/>
    <n v="4"/>
    <x v="1"/>
    <x v="217"/>
    <x v="16"/>
    <s v="04-04B KELP BAY"/>
    <s v="SITKA R.D."/>
    <x v="11"/>
    <x v="2"/>
    <n v="12"/>
    <n v="57.287219999999998"/>
    <n v="-134.94611"/>
    <s v="PHKILLIAN"/>
    <n v="4"/>
    <n v="1"/>
  </r>
  <r>
    <d v="2014-07-10T00:00:00"/>
    <x v="2"/>
    <n v="7"/>
    <n v="10"/>
    <n v="5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7-10T00:00:00"/>
    <x v="3"/>
    <n v="7"/>
    <n v="10"/>
    <n v="6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1-07-11T00:00:00"/>
    <x v="1"/>
    <n v="7"/>
    <n v="11"/>
    <n v="2"/>
    <x v="1"/>
    <x v="217"/>
    <x v="16"/>
    <s v="04-04B KELP BAY"/>
    <s v="SITKA R.D."/>
    <x v="11"/>
    <x v="2"/>
    <n v="12"/>
    <n v="57.287219999999998"/>
    <n v="-134.94611"/>
    <s v="JENNIFERMACDONALD"/>
    <n v="6"/>
    <n v="1"/>
  </r>
  <r>
    <d v="2012-07-11T00:00:00"/>
    <x v="4"/>
    <n v="7"/>
    <n v="11"/>
    <n v="4"/>
    <x v="1"/>
    <x v="217"/>
    <x v="16"/>
    <s v="04-04B KELP BAY"/>
    <s v="SITKA R.D."/>
    <x v="11"/>
    <x v="2"/>
    <n v="12"/>
    <n v="57.287219999999998"/>
    <n v="-134.94611"/>
    <s v="FLBARNES"/>
    <n v="4"/>
    <n v="1"/>
  </r>
  <r>
    <d v="2013-07-11T00:00:00"/>
    <x v="0"/>
    <n v="7"/>
    <n v="11"/>
    <n v="5"/>
    <x v="1"/>
    <x v="217"/>
    <x v="16"/>
    <s v="04-04B KELP BAY"/>
    <s v="SITKA R.D."/>
    <x v="11"/>
    <x v="2"/>
    <n v="12"/>
    <n v="57.287219999999998"/>
    <n v="-134.94611"/>
    <s v="PHKILLIAN"/>
    <n v="4"/>
    <n v="1"/>
  </r>
  <r>
    <d v="2014-07-11T00:00:00"/>
    <x v="2"/>
    <n v="7"/>
    <n v="11"/>
    <n v="6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7-11T00:00:00"/>
    <x v="3"/>
    <n v="7"/>
    <n v="11"/>
    <n v="7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1-07-12T00:00:00"/>
    <x v="1"/>
    <n v="7"/>
    <n v="12"/>
    <n v="3"/>
    <x v="1"/>
    <x v="217"/>
    <x v="16"/>
    <s v="04-04B KELP BAY"/>
    <s v="SITKA R.D."/>
    <x v="11"/>
    <x v="2"/>
    <n v="12"/>
    <n v="57.287219999999998"/>
    <n v="-134.94611"/>
    <s v="JENNIFERMACDONALD"/>
    <n v="6"/>
    <n v="1"/>
  </r>
  <r>
    <d v="2012-07-12T00:00:00"/>
    <x v="4"/>
    <n v="7"/>
    <n v="12"/>
    <n v="5"/>
    <x v="1"/>
    <x v="217"/>
    <x v="16"/>
    <s v="04-04B KELP BAY"/>
    <s v="SITKA R.D."/>
    <x v="11"/>
    <x v="2"/>
    <n v="12"/>
    <n v="57.287219999999998"/>
    <n v="-134.94611"/>
    <s v="FLBARNES"/>
    <n v="4"/>
    <n v="1"/>
  </r>
  <r>
    <d v="2013-07-12T00:00:00"/>
    <x v="0"/>
    <n v="7"/>
    <n v="12"/>
    <n v="6"/>
    <x v="1"/>
    <x v="217"/>
    <x v="16"/>
    <s v="04-04B KELP BAY"/>
    <s v="SITKA R.D."/>
    <x v="11"/>
    <x v="2"/>
    <n v="12"/>
    <n v="57.287219999999998"/>
    <n v="-134.94611"/>
    <s v="PHKILLIAN"/>
    <n v="4"/>
    <n v="1"/>
  </r>
  <r>
    <d v="2014-07-12T00:00:00"/>
    <x v="2"/>
    <n v="7"/>
    <n v="12"/>
    <n v="7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1-07-13T00:00:00"/>
    <x v="1"/>
    <n v="7"/>
    <n v="13"/>
    <n v="4"/>
    <x v="1"/>
    <x v="217"/>
    <x v="16"/>
    <s v="04-04B KELP BAY"/>
    <s v="SITKA R.D."/>
    <x v="11"/>
    <x v="2"/>
    <n v="12"/>
    <n v="57.287219999999998"/>
    <n v="-134.94611"/>
    <s v="JENNIFERMACDONALD"/>
    <n v="6"/>
    <n v="1"/>
  </r>
  <r>
    <d v="2012-07-13T00:00:00"/>
    <x v="4"/>
    <n v="7"/>
    <n v="13"/>
    <n v="6"/>
    <x v="1"/>
    <x v="217"/>
    <x v="16"/>
    <s v="04-04B KELP BAY"/>
    <s v="SITKA R.D."/>
    <x v="11"/>
    <x v="2"/>
    <n v="12"/>
    <n v="57.287219999999998"/>
    <n v="-134.94611"/>
    <s v="FLBARNES"/>
    <n v="4"/>
    <n v="1"/>
  </r>
  <r>
    <d v="2013-07-13T00:00:00"/>
    <x v="0"/>
    <n v="7"/>
    <n v="13"/>
    <n v="7"/>
    <x v="1"/>
    <x v="217"/>
    <x v="16"/>
    <s v="04-04B KELP BAY"/>
    <s v="SITKA R.D."/>
    <x v="11"/>
    <x v="2"/>
    <n v="12"/>
    <n v="57.287219999999998"/>
    <n v="-134.94611"/>
    <s v="PHKILLIAN"/>
    <n v="4"/>
    <n v="1"/>
  </r>
  <r>
    <d v="2014-07-13T00:00:00"/>
    <x v="2"/>
    <n v="7"/>
    <n v="13"/>
    <n v="1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7-13T00:00:00"/>
    <x v="3"/>
    <n v="7"/>
    <n v="13"/>
    <n v="2"/>
    <x v="1"/>
    <x v="217"/>
    <x v="16"/>
    <s v="04-04B KELP BAY"/>
    <s v="SITKA R.D."/>
    <x v="11"/>
    <x v="2"/>
    <n v="12"/>
    <n v="57.287219999999998"/>
    <n v="-134.94611"/>
    <s v="LBDEVICHE"/>
    <n v="4"/>
    <n v="1"/>
  </r>
  <r>
    <d v="2011-07-14T00:00:00"/>
    <x v="1"/>
    <n v="7"/>
    <n v="14"/>
    <n v="5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2-07-14T00:00:00"/>
    <x v="4"/>
    <n v="7"/>
    <n v="14"/>
    <n v="7"/>
    <x v="1"/>
    <x v="217"/>
    <x v="16"/>
    <s v="04-04B KELP BAY"/>
    <s v="SITKA R.D."/>
    <x v="11"/>
    <x v="2"/>
    <n v="12"/>
    <n v="57.287219999999998"/>
    <n v="-134.94611"/>
    <s v="FLBARNES"/>
    <n v="4"/>
    <n v="1"/>
  </r>
  <r>
    <d v="2014-07-14T00:00:00"/>
    <x v="2"/>
    <n v="7"/>
    <n v="14"/>
    <n v="2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7-14T00:00:00"/>
    <x v="3"/>
    <n v="7"/>
    <n v="14"/>
    <n v="3"/>
    <x v="1"/>
    <x v="217"/>
    <x v="16"/>
    <s v="04-04B KELP BAY"/>
    <s v="SITKA R.D."/>
    <x v="11"/>
    <x v="2"/>
    <n v="12"/>
    <n v="57.287219999999998"/>
    <n v="-134.94611"/>
    <s v="LBDEVICHE"/>
    <n v="4"/>
    <n v="1"/>
  </r>
  <r>
    <d v="2011-07-15T00:00:00"/>
    <x v="1"/>
    <n v="7"/>
    <n v="15"/>
    <n v="6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3-07-15T00:00:00"/>
    <x v="0"/>
    <n v="7"/>
    <n v="15"/>
    <n v="2"/>
    <x v="1"/>
    <x v="217"/>
    <x v="16"/>
    <s v="04-04B KELP BAY"/>
    <s v="SITKA R.D."/>
    <x v="11"/>
    <x v="2"/>
    <n v="12"/>
    <n v="57.287219999999998"/>
    <n v="-134.94611"/>
    <s v="PHKILLIAN"/>
    <n v="5"/>
    <n v="1"/>
  </r>
  <r>
    <d v="2014-07-15T00:00:00"/>
    <x v="2"/>
    <n v="7"/>
    <n v="15"/>
    <n v="3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7-15T00:00:00"/>
    <x v="3"/>
    <n v="7"/>
    <n v="15"/>
    <n v="4"/>
    <x v="1"/>
    <x v="217"/>
    <x v="16"/>
    <s v="04-04B KELP BAY"/>
    <s v="SITKA R.D."/>
    <x v="11"/>
    <x v="2"/>
    <n v="12"/>
    <n v="57.287219999999998"/>
    <n v="-134.94611"/>
    <s v="LBDEVICHE"/>
    <n v="4"/>
    <n v="1"/>
  </r>
  <r>
    <d v="2011-07-16T00:00:00"/>
    <x v="1"/>
    <n v="7"/>
    <n v="16"/>
    <n v="7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3-07-16T00:00:00"/>
    <x v="0"/>
    <n v="7"/>
    <n v="16"/>
    <n v="3"/>
    <x v="1"/>
    <x v="217"/>
    <x v="16"/>
    <s v="04-04B KELP BAY"/>
    <s v="SITKA R.D."/>
    <x v="11"/>
    <x v="2"/>
    <n v="12"/>
    <n v="57.287219999999998"/>
    <n v="-134.94611"/>
    <s v="PHKILLIAN"/>
    <n v="5"/>
    <n v="1"/>
  </r>
  <r>
    <d v="2014-07-16T00:00:00"/>
    <x v="2"/>
    <n v="7"/>
    <n v="16"/>
    <n v="4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7-16T00:00:00"/>
    <x v="3"/>
    <n v="7"/>
    <n v="16"/>
    <n v="5"/>
    <x v="1"/>
    <x v="217"/>
    <x v="16"/>
    <s v="04-04B KELP BAY"/>
    <s v="SITKA R.D."/>
    <x v="11"/>
    <x v="2"/>
    <n v="12"/>
    <n v="57.287219999999998"/>
    <n v="-134.94611"/>
    <s v="LBDEVICHE"/>
    <n v="4"/>
    <n v="1"/>
  </r>
  <r>
    <d v="2012-07-17T00:00:00"/>
    <x v="4"/>
    <n v="7"/>
    <n v="17"/>
    <n v="3"/>
    <x v="1"/>
    <x v="217"/>
    <x v="16"/>
    <s v="04-04B KELP BAY"/>
    <s v="SITKA R.D."/>
    <x v="11"/>
    <x v="2"/>
    <n v="12"/>
    <n v="57.287219999999998"/>
    <n v="-134.94611"/>
    <s v="FLBARNES"/>
    <n v="8"/>
    <n v="1"/>
  </r>
  <r>
    <d v="2013-07-17T00:00:00"/>
    <x v="0"/>
    <n v="7"/>
    <n v="17"/>
    <n v="4"/>
    <x v="1"/>
    <x v="217"/>
    <x v="16"/>
    <s v="04-04B KELP BAY"/>
    <s v="SITKA R.D."/>
    <x v="11"/>
    <x v="2"/>
    <n v="12"/>
    <n v="57.287219999999998"/>
    <n v="-134.94611"/>
    <s v="PHKILLIAN"/>
    <n v="5"/>
    <n v="1"/>
  </r>
  <r>
    <d v="2014-07-17T00:00:00"/>
    <x v="2"/>
    <n v="7"/>
    <n v="17"/>
    <n v="5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7-17T00:00:00"/>
    <x v="3"/>
    <n v="7"/>
    <n v="17"/>
    <n v="6"/>
    <x v="1"/>
    <x v="217"/>
    <x v="16"/>
    <s v="04-04B KELP BAY"/>
    <s v="SITKA R.D."/>
    <x v="11"/>
    <x v="2"/>
    <n v="12"/>
    <n v="57.287219999999998"/>
    <n v="-134.94611"/>
    <s v="LBDEVICHE"/>
    <n v="4"/>
    <n v="1"/>
  </r>
  <r>
    <d v="2011-07-18T00:00:00"/>
    <x v="1"/>
    <n v="7"/>
    <n v="18"/>
    <n v="2"/>
    <x v="1"/>
    <x v="217"/>
    <x v="16"/>
    <s v="04-04B KELP BAY"/>
    <s v="SITKA R.D."/>
    <x v="11"/>
    <x v="2"/>
    <n v="12"/>
    <n v="57.287219999999998"/>
    <n v="-134.94611"/>
    <s v="JENNIFERMACDONALD"/>
    <n v="7"/>
    <n v="1"/>
  </r>
  <r>
    <d v="2012-07-18T00:00:00"/>
    <x v="4"/>
    <n v="7"/>
    <n v="18"/>
    <n v="4"/>
    <x v="1"/>
    <x v="217"/>
    <x v="16"/>
    <s v="04-04B KELP BAY"/>
    <s v="SITKA R.D."/>
    <x v="11"/>
    <x v="2"/>
    <n v="12"/>
    <n v="57.287219999999998"/>
    <n v="-134.94611"/>
    <s v="FLBARNES"/>
    <n v="8"/>
    <n v="1"/>
  </r>
  <r>
    <d v="2013-07-18T00:00:00"/>
    <x v="0"/>
    <n v="7"/>
    <n v="18"/>
    <n v="5"/>
    <x v="1"/>
    <x v="217"/>
    <x v="16"/>
    <s v="04-04B KELP BAY"/>
    <s v="SITKA R.D."/>
    <x v="11"/>
    <x v="2"/>
    <n v="12"/>
    <n v="57.287219999999998"/>
    <n v="-134.94611"/>
    <s v="PHKILLIAN"/>
    <n v="5"/>
    <n v="1"/>
  </r>
  <r>
    <d v="2014-07-18T00:00:00"/>
    <x v="2"/>
    <n v="7"/>
    <n v="18"/>
    <n v="6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7-18T00:00:00"/>
    <x v="3"/>
    <n v="7"/>
    <n v="18"/>
    <n v="7"/>
    <x v="1"/>
    <x v="217"/>
    <x v="16"/>
    <s v="04-04B KELP BAY"/>
    <s v="SITKA R.D."/>
    <x v="11"/>
    <x v="2"/>
    <n v="12"/>
    <n v="57.287219999999998"/>
    <n v="-134.94611"/>
    <s v="LBDEVICHE"/>
    <n v="4"/>
    <n v="1"/>
  </r>
  <r>
    <d v="2011-07-19T00:00:00"/>
    <x v="1"/>
    <n v="7"/>
    <n v="19"/>
    <n v="3"/>
    <x v="1"/>
    <x v="217"/>
    <x v="16"/>
    <s v="04-04B KELP BAY"/>
    <s v="SITKA R.D."/>
    <x v="11"/>
    <x v="2"/>
    <n v="12"/>
    <n v="57.287219999999998"/>
    <n v="-134.94611"/>
    <s v="JENNIFERMACDONALD"/>
    <n v="7"/>
    <n v="1"/>
  </r>
  <r>
    <d v="2012-07-19T00:00:00"/>
    <x v="4"/>
    <n v="7"/>
    <n v="19"/>
    <n v="5"/>
    <x v="1"/>
    <x v="217"/>
    <x v="16"/>
    <s v="04-04B KELP BAY"/>
    <s v="SITKA R.D."/>
    <x v="11"/>
    <x v="2"/>
    <n v="12"/>
    <n v="57.287219999999998"/>
    <n v="-134.94611"/>
    <s v="FLBARNES"/>
    <n v="8"/>
    <n v="1"/>
  </r>
  <r>
    <d v="2013-07-19T00:00:00"/>
    <x v="0"/>
    <n v="7"/>
    <n v="19"/>
    <n v="6"/>
    <x v="1"/>
    <x v="217"/>
    <x v="16"/>
    <s v="04-04B KELP BAY"/>
    <s v="SITKA R.D."/>
    <x v="11"/>
    <x v="2"/>
    <n v="12"/>
    <n v="57.287219999999998"/>
    <n v="-134.94611"/>
    <s v="PHKILLIAN"/>
    <n v="5"/>
    <n v="1"/>
  </r>
  <r>
    <d v="2014-07-19T00:00:00"/>
    <x v="2"/>
    <n v="7"/>
    <n v="19"/>
    <n v="7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1-07-20T00:00:00"/>
    <x v="1"/>
    <n v="7"/>
    <n v="20"/>
    <n v="4"/>
    <x v="1"/>
    <x v="217"/>
    <x v="16"/>
    <s v="04-04B KELP BAY"/>
    <s v="SITKA R.D."/>
    <x v="11"/>
    <x v="2"/>
    <n v="12"/>
    <n v="57.287219999999998"/>
    <n v="-134.94611"/>
    <s v="JENNIFERMACDONALD"/>
    <n v="7"/>
    <n v="1"/>
  </r>
  <r>
    <d v="2012-07-20T00:00:00"/>
    <x v="4"/>
    <n v="7"/>
    <n v="20"/>
    <n v="6"/>
    <x v="1"/>
    <x v="217"/>
    <x v="16"/>
    <s v="04-04B KELP BAY"/>
    <s v="SITKA R.D."/>
    <x v="11"/>
    <x v="2"/>
    <n v="12"/>
    <n v="57.287219999999998"/>
    <n v="-134.94611"/>
    <s v="FLBARNES"/>
    <n v="8"/>
    <n v="1"/>
  </r>
  <r>
    <d v="2013-07-20T00:00:00"/>
    <x v="0"/>
    <n v="7"/>
    <n v="20"/>
    <n v="7"/>
    <x v="1"/>
    <x v="217"/>
    <x v="16"/>
    <s v="04-04B KELP BAY"/>
    <s v="SITKA R.D."/>
    <x v="11"/>
    <x v="2"/>
    <n v="12"/>
    <n v="57.287219999999998"/>
    <n v="-134.94611"/>
    <s v="PHKILLIAN"/>
    <n v="5"/>
    <n v="1"/>
  </r>
  <r>
    <d v="2015-07-20T00:00:00"/>
    <x v="3"/>
    <n v="7"/>
    <n v="20"/>
    <n v="2"/>
    <x v="1"/>
    <x v="217"/>
    <x v="16"/>
    <s v="04-04B KELP BAY"/>
    <s v="SITKA R.D."/>
    <x v="11"/>
    <x v="2"/>
    <n v="12"/>
    <n v="57.287219999999998"/>
    <n v="-134.94611"/>
    <s v="LBDEVICHE"/>
    <n v="5"/>
    <n v="1"/>
  </r>
  <r>
    <d v="2011-07-21T00:00:00"/>
    <x v="1"/>
    <n v="7"/>
    <n v="21"/>
    <n v="5"/>
    <x v="1"/>
    <x v="217"/>
    <x v="16"/>
    <s v="04-04B KELP BAY"/>
    <s v="SITKA R.D."/>
    <x v="11"/>
    <x v="2"/>
    <n v="12"/>
    <n v="57.287219999999998"/>
    <n v="-134.94611"/>
    <s v="JENNIFERMACDONALD"/>
    <n v="7"/>
    <n v="1"/>
  </r>
  <r>
    <d v="2012-07-21T00:00:00"/>
    <x v="4"/>
    <n v="7"/>
    <n v="21"/>
    <n v="7"/>
    <x v="1"/>
    <x v="217"/>
    <x v="16"/>
    <s v="04-04B KELP BAY"/>
    <s v="SITKA R.D."/>
    <x v="11"/>
    <x v="2"/>
    <n v="12"/>
    <n v="57.287219999999998"/>
    <n v="-134.94611"/>
    <s v="FLBARNES"/>
    <n v="8"/>
    <n v="1"/>
  </r>
  <r>
    <d v="2014-07-21T00:00:00"/>
    <x v="2"/>
    <n v="7"/>
    <n v="21"/>
    <n v="2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7-21T00:00:00"/>
    <x v="3"/>
    <n v="7"/>
    <n v="21"/>
    <n v="3"/>
    <x v="1"/>
    <x v="217"/>
    <x v="16"/>
    <s v="04-04B KELP BAY"/>
    <s v="SITKA R.D."/>
    <x v="11"/>
    <x v="2"/>
    <n v="12"/>
    <n v="57.287219999999998"/>
    <n v="-134.94611"/>
    <s v="LBDEVICHE"/>
    <n v="5"/>
    <n v="1"/>
  </r>
  <r>
    <d v="2011-07-22T00:00:00"/>
    <x v="1"/>
    <n v="7"/>
    <n v="22"/>
    <n v="6"/>
    <x v="1"/>
    <x v="217"/>
    <x v="16"/>
    <s v="04-04B KELP BAY"/>
    <s v="SITKA R.D."/>
    <x v="11"/>
    <x v="2"/>
    <n v="12"/>
    <n v="57.287219999999998"/>
    <n v="-134.94611"/>
    <s v="JENNIFERMACDONALD"/>
    <n v="7"/>
    <n v="1"/>
  </r>
  <r>
    <d v="2012-07-22T00:00:00"/>
    <x v="4"/>
    <n v="7"/>
    <n v="22"/>
    <n v="1"/>
    <x v="1"/>
    <x v="217"/>
    <x v="16"/>
    <s v="04-04B KELP BAY"/>
    <s v="SITKA R.D."/>
    <x v="11"/>
    <x v="2"/>
    <n v="12"/>
    <n v="57.287219999999998"/>
    <n v="-134.94611"/>
    <s v="FLBARNES"/>
    <n v="8"/>
    <n v="1"/>
  </r>
  <r>
    <d v="2013-07-22T00:00:00"/>
    <x v="0"/>
    <n v="7"/>
    <n v="22"/>
    <n v="2"/>
    <x v="1"/>
    <x v="217"/>
    <x v="16"/>
    <s v="04-04B KELP BAY"/>
    <s v="SITKA R.D."/>
    <x v="11"/>
    <x v="2"/>
    <n v="12"/>
    <n v="57.287219999999998"/>
    <n v="-134.94611"/>
    <s v="PHKILLIAN"/>
    <n v="6"/>
    <n v="1"/>
  </r>
  <r>
    <d v="2014-07-22T00:00:00"/>
    <x v="2"/>
    <n v="7"/>
    <n v="22"/>
    <n v="3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7-22T00:00:00"/>
    <x v="3"/>
    <n v="7"/>
    <n v="22"/>
    <n v="4"/>
    <x v="1"/>
    <x v="217"/>
    <x v="16"/>
    <s v="04-04B KELP BAY"/>
    <s v="SITKA R.D."/>
    <x v="11"/>
    <x v="2"/>
    <n v="12"/>
    <n v="57.287219999999998"/>
    <n v="-134.94611"/>
    <s v="LBDEVICHE"/>
    <n v="5"/>
    <n v="1"/>
  </r>
  <r>
    <d v="2011-07-23T00:00:00"/>
    <x v="1"/>
    <n v="7"/>
    <n v="23"/>
    <n v="7"/>
    <x v="1"/>
    <x v="217"/>
    <x v="16"/>
    <s v="04-04B KELP BAY"/>
    <s v="SITKA R.D."/>
    <x v="11"/>
    <x v="2"/>
    <n v="12"/>
    <n v="57.287219999999998"/>
    <n v="-134.94611"/>
    <s v="JENNIFERMACDONALD"/>
    <n v="7"/>
    <n v="1"/>
  </r>
  <r>
    <d v="2012-07-23T00:00:00"/>
    <x v="4"/>
    <n v="7"/>
    <n v="23"/>
    <n v="2"/>
    <x v="1"/>
    <x v="217"/>
    <x v="16"/>
    <s v="04-04B KELP BAY"/>
    <s v="SITKA R.D."/>
    <x v="11"/>
    <x v="2"/>
    <n v="12"/>
    <n v="57.287219999999998"/>
    <n v="-134.94611"/>
    <s v="FLBARNES"/>
    <n v="6"/>
    <n v="1"/>
  </r>
  <r>
    <d v="2013-07-23T00:00:00"/>
    <x v="0"/>
    <n v="7"/>
    <n v="23"/>
    <n v="3"/>
    <x v="1"/>
    <x v="217"/>
    <x v="16"/>
    <s v="04-04B KELP BAY"/>
    <s v="SITKA R.D."/>
    <x v="11"/>
    <x v="2"/>
    <n v="12"/>
    <n v="57.287219999999998"/>
    <n v="-134.94611"/>
    <s v="PHKILLIAN"/>
    <n v="6"/>
    <n v="1"/>
  </r>
  <r>
    <d v="2014-07-23T00:00:00"/>
    <x v="2"/>
    <n v="7"/>
    <n v="23"/>
    <n v="4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7-23T00:00:00"/>
    <x v="3"/>
    <n v="7"/>
    <n v="23"/>
    <n v="5"/>
    <x v="1"/>
    <x v="217"/>
    <x v="16"/>
    <s v="04-04B KELP BAY"/>
    <s v="SITKA R.D."/>
    <x v="11"/>
    <x v="2"/>
    <n v="12"/>
    <n v="57.287219999999998"/>
    <n v="-134.94611"/>
    <s v="LBDEVICHE"/>
    <n v="5"/>
    <n v="1"/>
  </r>
  <r>
    <d v="2012-07-24T00:00:00"/>
    <x v="4"/>
    <n v="7"/>
    <n v="24"/>
    <n v="3"/>
    <x v="1"/>
    <x v="217"/>
    <x v="16"/>
    <s v="04-04B KELP BAY"/>
    <s v="SITKA R.D."/>
    <x v="11"/>
    <x v="2"/>
    <n v="12"/>
    <n v="57.287219999999998"/>
    <n v="-134.94611"/>
    <s v="FLBARNES"/>
    <n v="6"/>
    <n v="1"/>
  </r>
  <r>
    <d v="2013-07-24T00:00:00"/>
    <x v="0"/>
    <n v="7"/>
    <n v="24"/>
    <n v="4"/>
    <x v="1"/>
    <x v="217"/>
    <x v="16"/>
    <s v="04-04B KELP BAY"/>
    <s v="SITKA R.D."/>
    <x v="11"/>
    <x v="2"/>
    <n v="12"/>
    <n v="57.287219999999998"/>
    <n v="-134.94611"/>
    <s v="PHKILLIAN"/>
    <n v="6"/>
    <n v="1"/>
  </r>
  <r>
    <d v="2014-07-24T00:00:00"/>
    <x v="2"/>
    <n v="7"/>
    <n v="24"/>
    <n v="5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7-24T00:00:00"/>
    <x v="3"/>
    <n v="7"/>
    <n v="24"/>
    <n v="6"/>
    <x v="1"/>
    <x v="217"/>
    <x v="16"/>
    <s v="04-04B KELP BAY"/>
    <s v="SITKA R.D."/>
    <x v="11"/>
    <x v="2"/>
    <n v="12"/>
    <n v="57.287219999999998"/>
    <n v="-134.94611"/>
    <s v="LBDEVICHE"/>
    <n v="5"/>
    <n v="1"/>
  </r>
  <r>
    <d v="2012-07-25T00:00:00"/>
    <x v="4"/>
    <n v="7"/>
    <n v="25"/>
    <n v="4"/>
    <x v="1"/>
    <x v="217"/>
    <x v="16"/>
    <s v="04-04B KELP BAY"/>
    <s v="SITKA R.D."/>
    <x v="11"/>
    <x v="2"/>
    <n v="12"/>
    <n v="57.287219999999998"/>
    <n v="-134.94611"/>
    <s v="FLBARNES"/>
    <n v="6"/>
    <n v="1"/>
  </r>
  <r>
    <d v="2013-07-25T00:00:00"/>
    <x v="0"/>
    <n v="7"/>
    <n v="25"/>
    <n v="5"/>
    <x v="1"/>
    <x v="217"/>
    <x v="16"/>
    <s v="04-04B KELP BAY"/>
    <s v="SITKA R.D."/>
    <x v="11"/>
    <x v="2"/>
    <n v="12"/>
    <n v="57.287219999999998"/>
    <n v="-134.94611"/>
    <s v="PHKILLIAN"/>
    <n v="6"/>
    <n v="1"/>
  </r>
  <r>
    <d v="2014-07-25T00:00:00"/>
    <x v="2"/>
    <n v="7"/>
    <n v="25"/>
    <n v="6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7-25T00:00:00"/>
    <x v="3"/>
    <n v="7"/>
    <n v="25"/>
    <n v="7"/>
    <x v="1"/>
    <x v="217"/>
    <x v="16"/>
    <s v="04-04B KELP BAY"/>
    <s v="SITKA R.D."/>
    <x v="11"/>
    <x v="2"/>
    <n v="12"/>
    <n v="57.287219999999998"/>
    <n v="-134.94611"/>
    <s v="LBDEVICHE"/>
    <n v="5"/>
    <n v="1"/>
  </r>
  <r>
    <d v="2012-07-26T00:00:00"/>
    <x v="4"/>
    <n v="7"/>
    <n v="26"/>
    <n v="5"/>
    <x v="1"/>
    <x v="217"/>
    <x v="16"/>
    <s v="04-04B KELP BAY"/>
    <s v="SITKA R.D."/>
    <x v="11"/>
    <x v="2"/>
    <n v="12"/>
    <n v="57.287219999999998"/>
    <n v="-134.94611"/>
    <s v="FLBARNES"/>
    <n v="6"/>
    <n v="1"/>
  </r>
  <r>
    <d v="2013-07-26T00:00:00"/>
    <x v="0"/>
    <n v="7"/>
    <n v="26"/>
    <n v="6"/>
    <x v="1"/>
    <x v="217"/>
    <x v="16"/>
    <s v="04-04B KELP BAY"/>
    <s v="SITKA R.D."/>
    <x v="11"/>
    <x v="2"/>
    <n v="12"/>
    <n v="57.287219999999998"/>
    <n v="-134.94611"/>
    <s v="PHKILLIAN"/>
    <n v="6"/>
    <n v="1"/>
  </r>
  <r>
    <d v="2014-07-26T00:00:00"/>
    <x v="2"/>
    <n v="7"/>
    <n v="26"/>
    <n v="7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1-07-27T00:00:00"/>
    <x v="1"/>
    <n v="7"/>
    <n v="27"/>
    <n v="4"/>
    <x v="1"/>
    <x v="217"/>
    <x v="16"/>
    <s v="04-04B KELP BAY"/>
    <s v="SITKA R.D."/>
    <x v="11"/>
    <x v="2"/>
    <n v="12"/>
    <n v="57.287219999999998"/>
    <n v="-134.94611"/>
    <s v="JENNIFERMACDONALD"/>
    <n v="5"/>
    <n v="1"/>
  </r>
  <r>
    <d v="2012-07-27T00:00:00"/>
    <x v="4"/>
    <n v="7"/>
    <n v="27"/>
    <n v="6"/>
    <x v="1"/>
    <x v="217"/>
    <x v="16"/>
    <s v="04-04B KELP BAY"/>
    <s v="SITKA R.D."/>
    <x v="11"/>
    <x v="2"/>
    <n v="12"/>
    <n v="57.287219999999998"/>
    <n v="-134.94611"/>
    <s v="FLBARNES"/>
    <n v="6"/>
    <n v="1"/>
  </r>
  <r>
    <d v="2013-07-27T00:00:00"/>
    <x v="0"/>
    <n v="7"/>
    <n v="27"/>
    <n v="7"/>
    <x v="1"/>
    <x v="217"/>
    <x v="16"/>
    <s v="04-04B KELP BAY"/>
    <s v="SITKA R.D."/>
    <x v="11"/>
    <x v="2"/>
    <n v="12"/>
    <n v="57.287219999999998"/>
    <n v="-134.94611"/>
    <s v="PHKILLIAN"/>
    <n v="6"/>
    <n v="1"/>
  </r>
  <r>
    <d v="2015-07-27T00:00:00"/>
    <x v="3"/>
    <n v="7"/>
    <n v="27"/>
    <n v="2"/>
    <x v="1"/>
    <x v="217"/>
    <x v="16"/>
    <s v="04-04B KELP BAY"/>
    <s v="SITKA R.D."/>
    <x v="11"/>
    <x v="2"/>
    <n v="12"/>
    <n v="57.287219999999998"/>
    <n v="-134.94611"/>
    <s v="LBDEVICHE"/>
    <n v="7"/>
    <n v="1"/>
  </r>
  <r>
    <d v="2011-07-28T00:00:00"/>
    <x v="1"/>
    <n v="7"/>
    <n v="28"/>
    <n v="5"/>
    <x v="1"/>
    <x v="217"/>
    <x v="16"/>
    <s v="04-04B KELP BAY"/>
    <s v="SITKA R.D."/>
    <x v="11"/>
    <x v="2"/>
    <n v="12"/>
    <n v="57.287219999999998"/>
    <n v="-134.94611"/>
    <s v="JENNIFERMACDONALD"/>
    <n v="5"/>
    <n v="1"/>
  </r>
  <r>
    <d v="2012-07-28T00:00:00"/>
    <x v="4"/>
    <n v="7"/>
    <n v="28"/>
    <n v="7"/>
    <x v="1"/>
    <x v="217"/>
    <x v="16"/>
    <s v="04-04B KELP BAY"/>
    <s v="SITKA R.D."/>
    <x v="11"/>
    <x v="2"/>
    <n v="12"/>
    <n v="57.287219999999998"/>
    <n v="-134.94611"/>
    <s v="FLBARNES"/>
    <n v="6"/>
    <n v="1"/>
  </r>
  <r>
    <d v="2014-07-28T00:00:00"/>
    <x v="2"/>
    <n v="7"/>
    <n v="28"/>
    <n v="2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7-28T00:00:00"/>
    <x v="3"/>
    <n v="7"/>
    <n v="28"/>
    <n v="3"/>
    <x v="1"/>
    <x v="217"/>
    <x v="16"/>
    <s v="04-04B KELP BAY"/>
    <s v="SITKA R.D."/>
    <x v="11"/>
    <x v="2"/>
    <n v="12"/>
    <n v="57.287219999999998"/>
    <n v="-134.94611"/>
    <s v="LBDEVICHE"/>
    <n v="7"/>
    <n v="1"/>
  </r>
  <r>
    <d v="2011-07-29T00:00:00"/>
    <x v="1"/>
    <n v="7"/>
    <n v="29"/>
    <n v="6"/>
    <x v="1"/>
    <x v="217"/>
    <x v="16"/>
    <s v="04-04B KELP BAY"/>
    <s v="SITKA R.D."/>
    <x v="11"/>
    <x v="2"/>
    <n v="12"/>
    <n v="57.287219999999998"/>
    <n v="-134.94611"/>
    <s v="JENNIFERMACDONALD"/>
    <n v="5"/>
    <n v="1"/>
  </r>
  <r>
    <d v="2013-07-29T00:00:00"/>
    <x v="0"/>
    <n v="7"/>
    <n v="29"/>
    <n v="2"/>
    <x v="1"/>
    <x v="217"/>
    <x v="16"/>
    <s v="04-04B KELP BAY"/>
    <s v="SITKA R.D."/>
    <x v="11"/>
    <x v="2"/>
    <n v="12"/>
    <n v="57.287219999999998"/>
    <n v="-134.94611"/>
    <s v="PHKILLIAN"/>
    <n v="8"/>
    <n v="1"/>
  </r>
  <r>
    <d v="2014-07-29T00:00:00"/>
    <x v="2"/>
    <n v="7"/>
    <n v="29"/>
    <n v="3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7-29T00:00:00"/>
    <x v="3"/>
    <n v="7"/>
    <n v="29"/>
    <n v="4"/>
    <x v="1"/>
    <x v="217"/>
    <x v="16"/>
    <s v="04-04B KELP BAY"/>
    <s v="SITKA R.D."/>
    <x v="11"/>
    <x v="2"/>
    <n v="12"/>
    <n v="57.287219999999998"/>
    <n v="-134.94611"/>
    <s v="LBDEVICHE"/>
    <n v="7"/>
    <n v="1"/>
  </r>
  <r>
    <d v="2011-07-30T00:00:00"/>
    <x v="1"/>
    <n v="7"/>
    <n v="30"/>
    <n v="7"/>
    <x v="1"/>
    <x v="217"/>
    <x v="16"/>
    <s v="04-04B KELP BAY"/>
    <s v="SITKA R.D."/>
    <x v="11"/>
    <x v="2"/>
    <n v="12"/>
    <n v="57.287219999999998"/>
    <n v="-134.94611"/>
    <s v="JENNIFERMACDONALD"/>
    <n v="5"/>
    <n v="1"/>
  </r>
  <r>
    <d v="2011-07-30T00:00:00"/>
    <x v="1"/>
    <n v="7"/>
    <n v="30"/>
    <n v="7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2-07-30T00:00:00"/>
    <x v="4"/>
    <n v="7"/>
    <n v="30"/>
    <n v="2"/>
    <x v="1"/>
    <x v="217"/>
    <x v="16"/>
    <s v="04-04B KELP BAY"/>
    <s v="SITKA R.D."/>
    <x v="11"/>
    <x v="2"/>
    <n v="12"/>
    <n v="57.287219999999998"/>
    <n v="-134.94611"/>
    <s v="FLBARNES"/>
    <n v="6"/>
    <n v="1"/>
  </r>
  <r>
    <d v="2013-07-30T00:00:00"/>
    <x v="0"/>
    <n v="7"/>
    <n v="30"/>
    <n v="3"/>
    <x v="1"/>
    <x v="217"/>
    <x v="16"/>
    <s v="04-04B KELP BAY"/>
    <s v="SITKA R.D."/>
    <x v="11"/>
    <x v="2"/>
    <n v="12"/>
    <n v="57.287219999999998"/>
    <n v="-134.94611"/>
    <s v="PHKILLIAN"/>
    <n v="8"/>
    <n v="1"/>
  </r>
  <r>
    <d v="2014-07-30T00:00:00"/>
    <x v="2"/>
    <n v="7"/>
    <n v="30"/>
    <n v="4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7-30T00:00:00"/>
    <x v="3"/>
    <n v="7"/>
    <n v="30"/>
    <n v="5"/>
    <x v="1"/>
    <x v="217"/>
    <x v="16"/>
    <s v="04-04B KELP BAY"/>
    <s v="SITKA R.D."/>
    <x v="11"/>
    <x v="2"/>
    <n v="12"/>
    <n v="57.287219999999998"/>
    <n v="-134.94611"/>
    <s v="LBDEVICHE"/>
    <n v="7"/>
    <n v="1"/>
  </r>
  <r>
    <d v="2012-07-31T00:00:00"/>
    <x v="4"/>
    <n v="7"/>
    <n v="31"/>
    <n v="3"/>
    <x v="1"/>
    <x v="217"/>
    <x v="16"/>
    <s v="04-04B KELP BAY"/>
    <s v="SITKA R.D."/>
    <x v="11"/>
    <x v="2"/>
    <n v="12"/>
    <n v="57.287219999999998"/>
    <n v="-134.94611"/>
    <s v="FLBARNES"/>
    <n v="6"/>
    <n v="1"/>
  </r>
  <r>
    <d v="2013-07-31T00:00:00"/>
    <x v="0"/>
    <n v="7"/>
    <n v="31"/>
    <n v="4"/>
    <x v="1"/>
    <x v="217"/>
    <x v="16"/>
    <s v="04-04B KELP BAY"/>
    <s v="SITKA R.D."/>
    <x v="11"/>
    <x v="2"/>
    <n v="12"/>
    <n v="57.287219999999998"/>
    <n v="-134.94611"/>
    <s v="PHKILLIAN"/>
    <n v="8"/>
    <n v="1"/>
  </r>
  <r>
    <d v="2014-07-31T00:00:00"/>
    <x v="2"/>
    <n v="7"/>
    <n v="31"/>
    <n v="5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7-31T00:00:00"/>
    <x v="3"/>
    <n v="7"/>
    <n v="31"/>
    <n v="6"/>
    <x v="1"/>
    <x v="217"/>
    <x v="16"/>
    <s v="04-04B KELP BAY"/>
    <s v="SITKA R.D."/>
    <x v="11"/>
    <x v="2"/>
    <n v="12"/>
    <n v="57.287219999999998"/>
    <n v="-134.94611"/>
    <s v="LBDEVICHE"/>
    <n v="7"/>
    <n v="1"/>
  </r>
  <r>
    <d v="2011-08-01T00:00:00"/>
    <x v="1"/>
    <n v="8"/>
    <n v="1"/>
    <n v="2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2-08-01T00:00:00"/>
    <x v="4"/>
    <n v="8"/>
    <n v="1"/>
    <n v="4"/>
    <x v="1"/>
    <x v="217"/>
    <x v="16"/>
    <s v="04-04B KELP BAY"/>
    <s v="SITKA R.D."/>
    <x v="11"/>
    <x v="2"/>
    <n v="12"/>
    <n v="57.287219999999998"/>
    <n v="-134.94611"/>
    <s v="FLBARNES"/>
    <n v="6"/>
    <n v="1"/>
  </r>
  <r>
    <d v="2013-08-01T00:00:00"/>
    <x v="0"/>
    <n v="8"/>
    <n v="1"/>
    <n v="5"/>
    <x v="1"/>
    <x v="217"/>
    <x v="16"/>
    <s v="04-04B KELP BAY"/>
    <s v="SITKA R.D."/>
    <x v="11"/>
    <x v="2"/>
    <n v="12"/>
    <n v="57.287219999999998"/>
    <n v="-134.94611"/>
    <s v="PHKILLIAN"/>
    <n v="8"/>
    <n v="1"/>
  </r>
  <r>
    <d v="2014-08-01T00:00:00"/>
    <x v="2"/>
    <n v="8"/>
    <n v="1"/>
    <n v="6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8-01T00:00:00"/>
    <x v="3"/>
    <n v="8"/>
    <n v="1"/>
    <n v="7"/>
    <x v="1"/>
    <x v="217"/>
    <x v="16"/>
    <s v="04-04B KELP BAY"/>
    <s v="SITKA R.D."/>
    <x v="11"/>
    <x v="2"/>
    <n v="12"/>
    <n v="57.287219999999998"/>
    <n v="-134.94611"/>
    <s v="LBDEVICHE"/>
    <n v="7"/>
    <n v="1"/>
  </r>
  <r>
    <d v="2011-08-02T00:00:00"/>
    <x v="1"/>
    <n v="8"/>
    <n v="2"/>
    <n v="3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2-08-02T00:00:00"/>
    <x v="4"/>
    <n v="8"/>
    <n v="2"/>
    <n v="5"/>
    <x v="1"/>
    <x v="217"/>
    <x v="16"/>
    <s v="04-04B KELP BAY"/>
    <s v="SITKA R.D."/>
    <x v="11"/>
    <x v="2"/>
    <n v="12"/>
    <n v="57.287219999999998"/>
    <n v="-134.94611"/>
    <s v="FLBARNES"/>
    <n v="6"/>
    <n v="1"/>
  </r>
  <r>
    <d v="2013-08-02T00:00:00"/>
    <x v="0"/>
    <n v="8"/>
    <n v="2"/>
    <n v="6"/>
    <x v="1"/>
    <x v="217"/>
    <x v="16"/>
    <s v="04-04B KELP BAY"/>
    <s v="SITKA R.D."/>
    <x v="11"/>
    <x v="2"/>
    <n v="12"/>
    <n v="57.287219999999998"/>
    <n v="-134.94611"/>
    <s v="PHKILLIAN"/>
    <n v="8"/>
    <n v="1"/>
  </r>
  <r>
    <d v="2011-08-03T00:00:00"/>
    <x v="1"/>
    <n v="8"/>
    <n v="3"/>
    <n v="4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2-08-03T00:00:00"/>
    <x v="4"/>
    <n v="8"/>
    <n v="3"/>
    <n v="6"/>
    <x v="1"/>
    <x v="217"/>
    <x v="16"/>
    <s v="04-04B KELP BAY"/>
    <s v="SITKA R.D."/>
    <x v="11"/>
    <x v="2"/>
    <n v="12"/>
    <n v="57.287219999999998"/>
    <n v="-134.94611"/>
    <s v="FLBARNES"/>
    <n v="6"/>
    <n v="1"/>
  </r>
  <r>
    <d v="2013-08-03T00:00:00"/>
    <x v="0"/>
    <n v="8"/>
    <n v="3"/>
    <n v="7"/>
    <x v="1"/>
    <x v="217"/>
    <x v="16"/>
    <s v="04-04B KELP BAY"/>
    <s v="SITKA R.D."/>
    <x v="11"/>
    <x v="2"/>
    <n v="12"/>
    <n v="57.287219999999998"/>
    <n v="-134.94611"/>
    <s v="PHKILLIAN"/>
    <n v="8"/>
    <n v="1"/>
  </r>
  <r>
    <d v="2015-08-03T00:00:00"/>
    <x v="3"/>
    <n v="8"/>
    <n v="3"/>
    <n v="2"/>
    <x v="1"/>
    <x v="217"/>
    <x v="16"/>
    <s v="04-04B KELP BAY"/>
    <s v="SITKA R.D."/>
    <x v="11"/>
    <x v="2"/>
    <n v="12"/>
    <n v="57.287219999999998"/>
    <n v="-134.94611"/>
    <s v="LBDEVICHE"/>
    <n v="7"/>
    <n v="1"/>
  </r>
  <r>
    <d v="2011-08-04T00:00:00"/>
    <x v="1"/>
    <n v="8"/>
    <n v="4"/>
    <n v="5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2-08-04T00:00:00"/>
    <x v="4"/>
    <n v="8"/>
    <n v="4"/>
    <n v="7"/>
    <x v="1"/>
    <x v="217"/>
    <x v="16"/>
    <s v="04-04B KELP BAY"/>
    <s v="SITKA R.D."/>
    <x v="11"/>
    <x v="2"/>
    <n v="12"/>
    <n v="57.287219999999998"/>
    <n v="-134.94611"/>
    <s v="FLBARNES"/>
    <n v="6"/>
    <n v="1"/>
  </r>
  <r>
    <d v="2014-08-04T00:00:00"/>
    <x v="2"/>
    <n v="8"/>
    <n v="4"/>
    <n v="2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8-04T00:00:00"/>
    <x v="3"/>
    <n v="8"/>
    <n v="4"/>
    <n v="3"/>
    <x v="1"/>
    <x v="217"/>
    <x v="16"/>
    <s v="04-04B KELP BAY"/>
    <s v="SITKA R.D."/>
    <x v="11"/>
    <x v="2"/>
    <n v="12"/>
    <n v="57.287219999999998"/>
    <n v="-134.94611"/>
    <s v="LBDEVICHE"/>
    <n v="7"/>
    <n v="1"/>
  </r>
  <r>
    <d v="2011-08-05T00:00:00"/>
    <x v="1"/>
    <n v="8"/>
    <n v="5"/>
    <n v="6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4-08-05T00:00:00"/>
    <x v="2"/>
    <n v="8"/>
    <n v="5"/>
    <n v="3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8-05T00:00:00"/>
    <x v="3"/>
    <n v="8"/>
    <n v="5"/>
    <n v="4"/>
    <x v="1"/>
    <x v="217"/>
    <x v="16"/>
    <s v="04-04B KELP BAY"/>
    <s v="SITKA R.D."/>
    <x v="11"/>
    <x v="2"/>
    <n v="12"/>
    <n v="57.287219999999998"/>
    <n v="-134.94611"/>
    <s v="LBDEVICHE"/>
    <n v="7"/>
    <n v="1"/>
  </r>
  <r>
    <d v="2012-08-06T00:00:00"/>
    <x v="4"/>
    <n v="8"/>
    <n v="6"/>
    <n v="2"/>
    <x v="1"/>
    <x v="217"/>
    <x v="16"/>
    <s v="04-04B KELP BAY"/>
    <s v="SITKA R.D."/>
    <x v="11"/>
    <x v="2"/>
    <n v="12"/>
    <n v="57.287219999999998"/>
    <n v="-134.94611"/>
    <s v="FLBARNES"/>
    <n v="5"/>
    <n v="1"/>
  </r>
  <r>
    <d v="2014-08-06T00:00:00"/>
    <x v="2"/>
    <n v="8"/>
    <n v="6"/>
    <n v="4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8-06T00:00:00"/>
    <x v="3"/>
    <n v="8"/>
    <n v="6"/>
    <n v="5"/>
    <x v="1"/>
    <x v="217"/>
    <x v="16"/>
    <s v="04-04B KELP BAY"/>
    <s v="SITKA R.D."/>
    <x v="11"/>
    <x v="2"/>
    <n v="12"/>
    <n v="57.287219999999998"/>
    <n v="-134.94611"/>
    <s v="LBDEVICHE"/>
    <n v="7"/>
    <n v="1"/>
  </r>
  <r>
    <d v="2012-08-07T00:00:00"/>
    <x v="4"/>
    <n v="8"/>
    <n v="7"/>
    <n v="3"/>
    <x v="1"/>
    <x v="217"/>
    <x v="16"/>
    <s v="04-04B KELP BAY"/>
    <s v="SITKA R.D."/>
    <x v="11"/>
    <x v="2"/>
    <n v="12"/>
    <n v="57.287219999999998"/>
    <n v="-134.94611"/>
    <s v="FLBARNES"/>
    <n v="5"/>
    <n v="1"/>
  </r>
  <r>
    <d v="2013-08-07T00:00:00"/>
    <x v="0"/>
    <n v="8"/>
    <n v="7"/>
    <n v="4"/>
    <x v="1"/>
    <x v="217"/>
    <x v="16"/>
    <s v="04-04B KELP BAY"/>
    <s v="SITKA R.D."/>
    <x v="11"/>
    <x v="2"/>
    <n v="12"/>
    <n v="57.287219999999998"/>
    <n v="-134.94611"/>
    <s v="PHKILLIAN"/>
    <n v="7"/>
    <n v="1"/>
  </r>
  <r>
    <d v="2014-08-07T00:00:00"/>
    <x v="2"/>
    <n v="8"/>
    <n v="7"/>
    <n v="5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8-07T00:00:00"/>
    <x v="3"/>
    <n v="8"/>
    <n v="7"/>
    <n v="6"/>
    <x v="1"/>
    <x v="217"/>
    <x v="16"/>
    <s v="04-04B KELP BAY"/>
    <s v="SITKA R.D."/>
    <x v="11"/>
    <x v="2"/>
    <n v="12"/>
    <n v="57.287219999999998"/>
    <n v="-134.94611"/>
    <s v="LBDEVICHE"/>
    <n v="5"/>
    <n v="1"/>
  </r>
  <r>
    <d v="2011-08-08T00:00:00"/>
    <x v="1"/>
    <n v="8"/>
    <n v="8"/>
    <n v="2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2-08-08T00:00:00"/>
    <x v="4"/>
    <n v="8"/>
    <n v="8"/>
    <n v="4"/>
    <x v="1"/>
    <x v="217"/>
    <x v="16"/>
    <s v="04-04B KELP BAY"/>
    <s v="SITKA R.D."/>
    <x v="11"/>
    <x v="2"/>
    <n v="12"/>
    <n v="57.287219999999998"/>
    <n v="-134.94611"/>
    <s v="FLBARNES"/>
    <n v="5"/>
    <n v="1"/>
  </r>
  <r>
    <d v="2013-08-08T00:00:00"/>
    <x v="0"/>
    <n v="8"/>
    <n v="8"/>
    <n v="5"/>
    <x v="1"/>
    <x v="217"/>
    <x v="16"/>
    <s v="04-04B KELP BAY"/>
    <s v="SITKA R.D."/>
    <x v="11"/>
    <x v="2"/>
    <n v="12"/>
    <n v="57.287219999999998"/>
    <n v="-134.94611"/>
    <s v="PHKILLIAN"/>
    <n v="7"/>
    <n v="1"/>
  </r>
  <r>
    <d v="2014-08-08T00:00:00"/>
    <x v="2"/>
    <n v="8"/>
    <n v="8"/>
    <n v="6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5-08-08T00:00:00"/>
    <x v="3"/>
    <n v="8"/>
    <n v="8"/>
    <n v="7"/>
    <x v="1"/>
    <x v="217"/>
    <x v="16"/>
    <s v="04-04B KELP BAY"/>
    <s v="SITKA R.D."/>
    <x v="11"/>
    <x v="2"/>
    <n v="12"/>
    <n v="57.287219999999998"/>
    <n v="-134.94611"/>
    <s v="LBDEVICHE"/>
    <n v="5"/>
    <n v="1"/>
  </r>
  <r>
    <d v="2011-08-09T00:00:00"/>
    <x v="1"/>
    <n v="8"/>
    <n v="9"/>
    <n v="3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2-08-09T00:00:00"/>
    <x v="4"/>
    <n v="8"/>
    <n v="9"/>
    <n v="5"/>
    <x v="1"/>
    <x v="217"/>
    <x v="16"/>
    <s v="04-04B KELP BAY"/>
    <s v="SITKA R.D."/>
    <x v="11"/>
    <x v="2"/>
    <n v="12"/>
    <n v="57.287219999999998"/>
    <n v="-134.94611"/>
    <s v="FLBARNES"/>
    <n v="5"/>
    <n v="1"/>
  </r>
  <r>
    <d v="2013-08-09T00:00:00"/>
    <x v="0"/>
    <n v="8"/>
    <n v="9"/>
    <n v="6"/>
    <x v="1"/>
    <x v="217"/>
    <x v="16"/>
    <s v="04-04B KELP BAY"/>
    <s v="SITKA R.D."/>
    <x v="11"/>
    <x v="2"/>
    <n v="12"/>
    <n v="57.287219999999998"/>
    <n v="-134.94611"/>
    <s v="PHKILLIAN"/>
    <n v="7"/>
    <n v="1"/>
  </r>
  <r>
    <d v="2014-08-09T00:00:00"/>
    <x v="2"/>
    <n v="8"/>
    <n v="9"/>
    <n v="7"/>
    <x v="1"/>
    <x v="217"/>
    <x v="16"/>
    <s v="04-04B KELP BAY"/>
    <s v="SITKA R.D."/>
    <x v="11"/>
    <x v="2"/>
    <n v="12"/>
    <n v="57.287219999999998"/>
    <n v="-134.94611"/>
    <s v="SRUSSELL03"/>
    <n v="5"/>
    <n v="1"/>
  </r>
  <r>
    <d v="2011-08-10T00:00:00"/>
    <x v="1"/>
    <n v="8"/>
    <n v="10"/>
    <n v="4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2-08-10T00:00:00"/>
    <x v="4"/>
    <n v="8"/>
    <n v="10"/>
    <n v="6"/>
    <x v="1"/>
    <x v="217"/>
    <x v="16"/>
    <s v="04-04B KELP BAY"/>
    <s v="SITKA R.D."/>
    <x v="11"/>
    <x v="2"/>
    <n v="12"/>
    <n v="57.287219999999998"/>
    <n v="-134.94611"/>
    <s v="FLBARNES"/>
    <n v="5"/>
    <n v="1"/>
  </r>
  <r>
    <d v="2013-08-10T00:00:00"/>
    <x v="0"/>
    <n v="8"/>
    <n v="10"/>
    <n v="7"/>
    <x v="1"/>
    <x v="217"/>
    <x v="16"/>
    <s v="04-04B KELP BAY"/>
    <s v="SITKA R.D."/>
    <x v="11"/>
    <x v="2"/>
    <n v="12"/>
    <n v="57.287219999999998"/>
    <n v="-134.94611"/>
    <s v="PHKILLIAN"/>
    <n v="7"/>
    <n v="1"/>
  </r>
  <r>
    <d v="2015-08-10T00:00:00"/>
    <x v="3"/>
    <n v="8"/>
    <n v="10"/>
    <n v="2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1-08-11T00:00:00"/>
    <x v="1"/>
    <n v="8"/>
    <n v="11"/>
    <n v="5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2-08-11T00:00:00"/>
    <x v="4"/>
    <n v="8"/>
    <n v="11"/>
    <n v="7"/>
    <x v="1"/>
    <x v="217"/>
    <x v="16"/>
    <s v="04-04B KELP BAY"/>
    <s v="SITKA R.D."/>
    <x v="11"/>
    <x v="2"/>
    <n v="12"/>
    <n v="57.287219999999998"/>
    <n v="-134.94611"/>
    <s v="FLBARNES"/>
    <n v="5"/>
    <n v="1"/>
  </r>
  <r>
    <d v="2013-08-11T00:00:00"/>
    <x v="0"/>
    <n v="8"/>
    <n v="11"/>
    <n v="1"/>
    <x v="1"/>
    <x v="217"/>
    <x v="16"/>
    <s v="04-04B KELP BAY"/>
    <s v="SITKA R.D."/>
    <x v="11"/>
    <x v="2"/>
    <n v="12"/>
    <n v="57.287219999999998"/>
    <n v="-134.94611"/>
    <s v="PHKILLIAN"/>
    <n v="7"/>
    <n v="1"/>
  </r>
  <r>
    <d v="2014-08-11T00:00:00"/>
    <x v="2"/>
    <n v="8"/>
    <n v="11"/>
    <n v="2"/>
    <x v="1"/>
    <x v="217"/>
    <x v="16"/>
    <s v="04-04B KELP BAY"/>
    <s v="SITKA R.D."/>
    <x v="11"/>
    <x v="2"/>
    <n v="12"/>
    <n v="57.287219999999998"/>
    <n v="-134.94611"/>
    <s v="SRUSSELL03"/>
    <n v="7"/>
    <n v="1"/>
  </r>
  <r>
    <d v="2015-08-11T00:00:00"/>
    <x v="3"/>
    <n v="8"/>
    <n v="11"/>
    <n v="3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1-08-12T00:00:00"/>
    <x v="1"/>
    <n v="8"/>
    <n v="12"/>
    <n v="6"/>
    <x v="1"/>
    <x v="217"/>
    <x v="16"/>
    <s v="04-04B KELP BAY"/>
    <s v="SITKA R.D."/>
    <x v="11"/>
    <x v="2"/>
    <n v="12"/>
    <n v="57.287219999999998"/>
    <n v="-134.94611"/>
    <s v="JENNIFERMACDONALD"/>
    <n v="4"/>
    <n v="1"/>
  </r>
  <r>
    <d v="2013-08-12T00:00:00"/>
    <x v="0"/>
    <n v="8"/>
    <n v="12"/>
    <n v="2"/>
    <x v="1"/>
    <x v="217"/>
    <x v="16"/>
    <s v="04-04B KELP BAY"/>
    <s v="SITKA R.D."/>
    <x v="11"/>
    <x v="2"/>
    <n v="12"/>
    <n v="57.287219999999998"/>
    <n v="-134.94611"/>
    <s v="PHKILLIAN"/>
    <n v="7"/>
    <n v="1"/>
  </r>
  <r>
    <d v="2013-08-12T00:00:00"/>
    <x v="0"/>
    <n v="8"/>
    <n v="12"/>
    <n v="2"/>
    <x v="1"/>
    <x v="217"/>
    <x v="16"/>
    <s v="04-04B KELP BAY"/>
    <s v="SITKA R.D."/>
    <x v="11"/>
    <x v="2"/>
    <n v="12"/>
    <n v="57.287219999999998"/>
    <n v="-134.94611"/>
    <s v="PHKILLIAN"/>
    <n v="8"/>
    <n v="1"/>
  </r>
  <r>
    <d v="2014-08-12T00:00:00"/>
    <x v="2"/>
    <n v="8"/>
    <n v="12"/>
    <n v="3"/>
    <x v="1"/>
    <x v="217"/>
    <x v="16"/>
    <s v="04-04B KELP BAY"/>
    <s v="SITKA R.D."/>
    <x v="11"/>
    <x v="2"/>
    <n v="12"/>
    <n v="57.287219999999998"/>
    <n v="-134.94611"/>
    <s v="SRUSSELL03"/>
    <n v="7"/>
    <n v="1"/>
  </r>
  <r>
    <d v="2015-08-12T00:00:00"/>
    <x v="3"/>
    <n v="8"/>
    <n v="12"/>
    <n v="4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2-08-13T00:00:00"/>
    <x v="4"/>
    <n v="8"/>
    <n v="13"/>
    <n v="2"/>
    <x v="1"/>
    <x v="217"/>
    <x v="16"/>
    <s v="04-04B KELP BAY"/>
    <s v="SITKA R.D."/>
    <x v="11"/>
    <x v="2"/>
    <n v="12"/>
    <n v="57.287219999999998"/>
    <n v="-134.94611"/>
    <s v="FLBARNES"/>
    <n v="2"/>
    <n v="1"/>
  </r>
  <r>
    <d v="2013-08-13T00:00:00"/>
    <x v="0"/>
    <n v="8"/>
    <n v="13"/>
    <n v="3"/>
    <x v="1"/>
    <x v="217"/>
    <x v="16"/>
    <s v="04-04B KELP BAY"/>
    <s v="SITKA R.D."/>
    <x v="11"/>
    <x v="2"/>
    <n v="12"/>
    <n v="57.287219999999998"/>
    <n v="-134.94611"/>
    <s v="PHKILLIAN"/>
    <n v="8"/>
    <n v="1"/>
  </r>
  <r>
    <d v="2014-08-13T00:00:00"/>
    <x v="2"/>
    <n v="8"/>
    <n v="13"/>
    <n v="4"/>
    <x v="1"/>
    <x v="217"/>
    <x v="16"/>
    <s v="04-04B KELP BAY"/>
    <s v="SITKA R.D."/>
    <x v="11"/>
    <x v="2"/>
    <n v="12"/>
    <n v="57.287219999999998"/>
    <n v="-134.94611"/>
    <s v="SRUSSELL03"/>
    <n v="7"/>
    <n v="1"/>
  </r>
  <r>
    <d v="2015-08-13T00:00:00"/>
    <x v="3"/>
    <n v="8"/>
    <n v="13"/>
    <n v="5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2-08-14T00:00:00"/>
    <x v="4"/>
    <n v="8"/>
    <n v="14"/>
    <n v="3"/>
    <x v="1"/>
    <x v="217"/>
    <x v="16"/>
    <s v="04-04B KELP BAY"/>
    <s v="SITKA R.D."/>
    <x v="11"/>
    <x v="2"/>
    <n v="12"/>
    <n v="57.287219999999998"/>
    <n v="-134.94611"/>
    <s v="FLBARNES"/>
    <n v="2"/>
    <n v="1"/>
  </r>
  <r>
    <d v="2013-08-14T00:00:00"/>
    <x v="0"/>
    <n v="8"/>
    <n v="14"/>
    <n v="4"/>
    <x v="1"/>
    <x v="217"/>
    <x v="16"/>
    <s v="04-04B KELP BAY"/>
    <s v="SITKA R.D."/>
    <x v="11"/>
    <x v="2"/>
    <n v="12"/>
    <n v="57.287219999999998"/>
    <n v="-134.94611"/>
    <s v="PHKILLIAN"/>
    <n v="8"/>
    <n v="1"/>
  </r>
  <r>
    <d v="2014-08-14T00:00:00"/>
    <x v="2"/>
    <n v="8"/>
    <n v="14"/>
    <n v="5"/>
    <x v="1"/>
    <x v="217"/>
    <x v="16"/>
    <s v="04-04B KELP BAY"/>
    <s v="SITKA R.D."/>
    <x v="11"/>
    <x v="2"/>
    <n v="12"/>
    <n v="57.287219999999998"/>
    <n v="-134.94611"/>
    <s v="SRUSSELL03"/>
    <n v="7"/>
    <n v="1"/>
  </r>
  <r>
    <d v="2015-08-14T00:00:00"/>
    <x v="3"/>
    <n v="8"/>
    <n v="14"/>
    <n v="6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1-08-15T00:00:00"/>
    <x v="1"/>
    <n v="8"/>
    <n v="15"/>
    <n v="2"/>
    <x v="1"/>
    <x v="217"/>
    <x v="16"/>
    <s v="04-04B KELP BAY"/>
    <s v="SITKA R.D."/>
    <x v="11"/>
    <x v="2"/>
    <n v="12"/>
    <n v="57.287219999999998"/>
    <n v="-134.94611"/>
    <s v="JENNIFERMACDONALD"/>
    <n v="7"/>
    <n v="1"/>
  </r>
  <r>
    <d v="2012-08-15T00:00:00"/>
    <x v="4"/>
    <n v="8"/>
    <n v="15"/>
    <n v="4"/>
    <x v="1"/>
    <x v="217"/>
    <x v="16"/>
    <s v="04-04B KELP BAY"/>
    <s v="SITKA R.D."/>
    <x v="11"/>
    <x v="2"/>
    <n v="12"/>
    <n v="57.287219999999998"/>
    <n v="-134.94611"/>
    <s v="FLBARNES"/>
    <n v="2"/>
    <n v="1"/>
  </r>
  <r>
    <d v="2013-08-15T00:00:00"/>
    <x v="0"/>
    <n v="8"/>
    <n v="15"/>
    <n v="5"/>
    <x v="1"/>
    <x v="217"/>
    <x v="16"/>
    <s v="04-04B KELP BAY"/>
    <s v="SITKA R.D."/>
    <x v="11"/>
    <x v="2"/>
    <n v="12"/>
    <n v="57.287219999999998"/>
    <n v="-134.94611"/>
    <s v="PHKILLIAN"/>
    <n v="8"/>
    <n v="1"/>
  </r>
  <r>
    <d v="2014-08-15T00:00:00"/>
    <x v="2"/>
    <n v="8"/>
    <n v="15"/>
    <n v="6"/>
    <x v="1"/>
    <x v="217"/>
    <x v="16"/>
    <s v="04-04B KELP BAY"/>
    <s v="SITKA R.D."/>
    <x v="11"/>
    <x v="2"/>
    <n v="12"/>
    <n v="57.287219999999998"/>
    <n v="-134.94611"/>
    <s v="SRUSSELL03"/>
    <n v="7"/>
    <n v="1"/>
  </r>
  <r>
    <d v="2015-08-15T00:00:00"/>
    <x v="3"/>
    <n v="8"/>
    <n v="15"/>
    <n v="7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1-08-16T00:00:00"/>
    <x v="1"/>
    <n v="8"/>
    <n v="16"/>
    <n v="3"/>
    <x v="1"/>
    <x v="217"/>
    <x v="16"/>
    <s v="04-04B KELP BAY"/>
    <s v="SITKA R.D."/>
    <x v="11"/>
    <x v="2"/>
    <n v="12"/>
    <n v="57.287219999999998"/>
    <n v="-134.94611"/>
    <s v="JENNIFERMACDONALD"/>
    <n v="7"/>
    <n v="1"/>
  </r>
  <r>
    <d v="2012-08-16T00:00:00"/>
    <x v="4"/>
    <n v="8"/>
    <n v="16"/>
    <n v="5"/>
    <x v="1"/>
    <x v="217"/>
    <x v="16"/>
    <s v="04-04B KELP BAY"/>
    <s v="SITKA R.D."/>
    <x v="11"/>
    <x v="2"/>
    <n v="12"/>
    <n v="57.287219999999998"/>
    <n v="-134.94611"/>
    <s v="FLBARNES"/>
    <n v="2"/>
    <n v="1"/>
  </r>
  <r>
    <d v="2013-08-16T00:00:00"/>
    <x v="0"/>
    <n v="8"/>
    <n v="16"/>
    <n v="6"/>
    <x v="1"/>
    <x v="217"/>
    <x v="16"/>
    <s v="04-04B KELP BAY"/>
    <s v="SITKA R.D."/>
    <x v="11"/>
    <x v="2"/>
    <n v="12"/>
    <n v="57.287219999999998"/>
    <n v="-134.94611"/>
    <s v="PHKILLIAN"/>
    <n v="8"/>
    <n v="1"/>
  </r>
  <r>
    <d v="2014-08-16T00:00:00"/>
    <x v="2"/>
    <n v="8"/>
    <n v="16"/>
    <n v="7"/>
    <x v="1"/>
    <x v="217"/>
    <x v="16"/>
    <s v="04-04B KELP BAY"/>
    <s v="SITKA R.D."/>
    <x v="11"/>
    <x v="2"/>
    <n v="12"/>
    <n v="57.287219999999998"/>
    <n v="-134.94611"/>
    <s v="SRUSSELL03"/>
    <n v="7"/>
    <n v="1"/>
  </r>
  <r>
    <d v="2011-08-17T00:00:00"/>
    <x v="1"/>
    <n v="8"/>
    <n v="17"/>
    <n v="4"/>
    <x v="1"/>
    <x v="217"/>
    <x v="16"/>
    <s v="04-04B KELP BAY"/>
    <s v="SITKA R.D."/>
    <x v="11"/>
    <x v="2"/>
    <n v="12"/>
    <n v="57.287219999999998"/>
    <n v="-134.94611"/>
    <s v="JENNIFERMACDONALD"/>
    <n v="7"/>
    <n v="1"/>
  </r>
  <r>
    <d v="2012-08-17T00:00:00"/>
    <x v="4"/>
    <n v="8"/>
    <n v="17"/>
    <n v="6"/>
    <x v="1"/>
    <x v="217"/>
    <x v="16"/>
    <s v="04-04B KELP BAY"/>
    <s v="SITKA R.D."/>
    <x v="11"/>
    <x v="2"/>
    <n v="12"/>
    <n v="57.287219999999998"/>
    <n v="-134.94611"/>
    <s v="FLBARNES"/>
    <n v="2"/>
    <n v="1"/>
  </r>
  <r>
    <d v="2013-08-17T00:00:00"/>
    <x v="0"/>
    <n v="8"/>
    <n v="17"/>
    <n v="7"/>
    <x v="1"/>
    <x v="217"/>
    <x v="16"/>
    <s v="04-04B KELP BAY"/>
    <s v="SITKA R.D."/>
    <x v="11"/>
    <x v="2"/>
    <n v="12"/>
    <n v="57.287219999999998"/>
    <n v="-134.94611"/>
    <s v="PHKILLIAN"/>
    <n v="8"/>
    <n v="1"/>
  </r>
  <r>
    <d v="2015-08-17T00:00:00"/>
    <x v="3"/>
    <n v="8"/>
    <n v="17"/>
    <n v="2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1-08-18T00:00:00"/>
    <x v="1"/>
    <n v="8"/>
    <n v="18"/>
    <n v="5"/>
    <x v="1"/>
    <x v="217"/>
    <x v="16"/>
    <s v="04-04B KELP BAY"/>
    <s v="SITKA R.D."/>
    <x v="11"/>
    <x v="2"/>
    <n v="12"/>
    <n v="57.287219999999998"/>
    <n v="-134.94611"/>
    <s v="JENNIFERMACDONALD"/>
    <n v="7"/>
    <n v="1"/>
  </r>
  <r>
    <d v="2012-08-18T00:00:00"/>
    <x v="4"/>
    <n v="8"/>
    <n v="18"/>
    <n v="7"/>
    <x v="1"/>
    <x v="217"/>
    <x v="16"/>
    <s v="04-04B KELP BAY"/>
    <s v="SITKA R.D."/>
    <x v="11"/>
    <x v="2"/>
    <n v="12"/>
    <n v="57.287219999999998"/>
    <n v="-134.94611"/>
    <s v="FLBARNES"/>
    <n v="2"/>
    <n v="1"/>
  </r>
  <r>
    <d v="2014-08-18T00:00:00"/>
    <x v="2"/>
    <n v="8"/>
    <n v="18"/>
    <n v="2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8-18T00:00:00"/>
    <x v="3"/>
    <n v="8"/>
    <n v="18"/>
    <n v="3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1-08-19T00:00:00"/>
    <x v="1"/>
    <n v="8"/>
    <n v="19"/>
    <n v="6"/>
    <x v="1"/>
    <x v="217"/>
    <x v="16"/>
    <s v="04-04B KELP BAY"/>
    <s v="SITKA R.D."/>
    <x v="11"/>
    <x v="2"/>
    <n v="12"/>
    <n v="57.287219999999998"/>
    <n v="-134.94611"/>
    <s v="JENNIFERMACDONALD"/>
    <n v="7"/>
    <n v="1"/>
  </r>
  <r>
    <d v="2013-08-19T00:00:00"/>
    <x v="0"/>
    <n v="8"/>
    <n v="19"/>
    <n v="2"/>
    <x v="1"/>
    <x v="217"/>
    <x v="16"/>
    <s v="04-04B KELP BAY"/>
    <s v="SITKA R.D."/>
    <x v="11"/>
    <x v="2"/>
    <n v="12"/>
    <n v="57.287219999999998"/>
    <n v="-134.94611"/>
    <s v="PHKILLIAN"/>
    <n v="6"/>
    <n v="1"/>
  </r>
  <r>
    <d v="2014-08-19T00:00:00"/>
    <x v="2"/>
    <n v="8"/>
    <n v="19"/>
    <n v="3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8-19T00:00:00"/>
    <x v="3"/>
    <n v="8"/>
    <n v="19"/>
    <n v="4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1-08-20T00:00:00"/>
    <x v="1"/>
    <n v="8"/>
    <n v="20"/>
    <n v="7"/>
    <x v="1"/>
    <x v="217"/>
    <x v="16"/>
    <s v="04-04B KELP BAY"/>
    <s v="SITKA R.D."/>
    <x v="11"/>
    <x v="2"/>
    <n v="12"/>
    <n v="57.287219999999998"/>
    <n v="-134.94611"/>
    <s v="JENNIFERMACDONALD"/>
    <n v="7"/>
    <n v="1"/>
  </r>
  <r>
    <d v="2013-08-20T00:00:00"/>
    <x v="0"/>
    <n v="8"/>
    <n v="20"/>
    <n v="3"/>
    <x v="1"/>
    <x v="217"/>
    <x v="16"/>
    <s v="04-04B KELP BAY"/>
    <s v="SITKA R.D."/>
    <x v="11"/>
    <x v="2"/>
    <n v="12"/>
    <n v="57.287219999999998"/>
    <n v="-134.94611"/>
    <s v="PHKILLIAN"/>
    <n v="6"/>
    <n v="1"/>
  </r>
  <r>
    <d v="2014-08-20T00:00:00"/>
    <x v="2"/>
    <n v="8"/>
    <n v="20"/>
    <n v="4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8-20T00:00:00"/>
    <x v="3"/>
    <n v="8"/>
    <n v="20"/>
    <n v="5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3-08-21T00:00:00"/>
    <x v="0"/>
    <n v="8"/>
    <n v="21"/>
    <n v="4"/>
    <x v="1"/>
    <x v="217"/>
    <x v="16"/>
    <s v="04-04B KELP BAY"/>
    <s v="SITKA R.D."/>
    <x v="11"/>
    <x v="2"/>
    <n v="12"/>
    <n v="57.287219999999998"/>
    <n v="-134.94611"/>
    <s v="PHKILLIAN"/>
    <n v="6"/>
    <n v="1"/>
  </r>
  <r>
    <d v="2014-08-21T00:00:00"/>
    <x v="2"/>
    <n v="8"/>
    <n v="21"/>
    <n v="5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8-21T00:00:00"/>
    <x v="3"/>
    <n v="8"/>
    <n v="21"/>
    <n v="6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3-08-22T00:00:00"/>
    <x v="0"/>
    <n v="8"/>
    <n v="22"/>
    <n v="5"/>
    <x v="1"/>
    <x v="217"/>
    <x v="16"/>
    <s v="04-04B KELP BAY"/>
    <s v="SITKA R.D."/>
    <x v="11"/>
    <x v="2"/>
    <n v="12"/>
    <n v="57.287219999999998"/>
    <n v="-134.94611"/>
    <s v="PHKILLIAN"/>
    <n v="6"/>
    <n v="1"/>
  </r>
  <r>
    <d v="2014-08-22T00:00:00"/>
    <x v="2"/>
    <n v="8"/>
    <n v="22"/>
    <n v="6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5-08-22T00:00:00"/>
    <x v="3"/>
    <n v="8"/>
    <n v="22"/>
    <n v="7"/>
    <x v="1"/>
    <x v="217"/>
    <x v="16"/>
    <s v="04-04B KELP BAY"/>
    <s v="SITKA R.D."/>
    <x v="11"/>
    <x v="2"/>
    <n v="12"/>
    <n v="57.287219999999998"/>
    <n v="-134.94611"/>
    <s v="LBDEVICHE"/>
    <n v="6"/>
    <n v="1"/>
  </r>
  <r>
    <d v="2013-08-23T00:00:00"/>
    <x v="0"/>
    <n v="8"/>
    <n v="23"/>
    <n v="6"/>
    <x v="1"/>
    <x v="217"/>
    <x v="16"/>
    <s v="04-04B KELP BAY"/>
    <s v="SITKA R.D."/>
    <x v="11"/>
    <x v="2"/>
    <n v="12"/>
    <n v="57.287219999999998"/>
    <n v="-134.94611"/>
    <s v="PHKILLIAN"/>
    <n v="6"/>
    <n v="1"/>
  </r>
  <r>
    <d v="2014-08-23T00:00:00"/>
    <x v="2"/>
    <n v="8"/>
    <n v="23"/>
    <n v="7"/>
    <x v="1"/>
    <x v="217"/>
    <x v="16"/>
    <s v="04-04B KELP BAY"/>
    <s v="SITKA R.D."/>
    <x v="11"/>
    <x v="2"/>
    <n v="12"/>
    <n v="57.287219999999998"/>
    <n v="-134.94611"/>
    <s v="SRUSSELL03"/>
    <n v="6"/>
    <n v="1"/>
  </r>
  <r>
    <d v="2013-08-24T00:00:00"/>
    <x v="0"/>
    <n v="8"/>
    <n v="24"/>
    <n v="7"/>
    <x v="1"/>
    <x v="217"/>
    <x v="16"/>
    <s v="04-04B KELP BAY"/>
    <s v="SITKA R.D."/>
    <x v="11"/>
    <x v="2"/>
    <n v="12"/>
    <n v="57.287219999999998"/>
    <n v="-134.94611"/>
    <s v="PHKILLIAN"/>
    <n v="6"/>
    <n v="1"/>
  </r>
  <r>
    <d v="2015-08-24T00:00:00"/>
    <x v="3"/>
    <n v="8"/>
    <n v="24"/>
    <n v="2"/>
    <x v="1"/>
    <x v="217"/>
    <x v="16"/>
    <s v="04-04B KELP BAY"/>
    <s v="SITKA R.D."/>
    <x v="11"/>
    <x v="2"/>
    <n v="12"/>
    <n v="57.287219999999998"/>
    <n v="-134.94611"/>
    <s v="LBDEVICHE"/>
    <n v="4"/>
    <n v="1"/>
  </r>
  <r>
    <d v="2015-08-25T00:00:00"/>
    <x v="3"/>
    <n v="8"/>
    <n v="25"/>
    <n v="3"/>
    <x v="1"/>
    <x v="217"/>
    <x v="16"/>
    <s v="04-04B KELP BAY"/>
    <s v="SITKA R.D."/>
    <x v="11"/>
    <x v="2"/>
    <n v="12"/>
    <n v="57.287219999999998"/>
    <n v="-134.94611"/>
    <s v="LBDEVICHE"/>
    <n v="4"/>
    <n v="1"/>
  </r>
  <r>
    <d v="2015-08-26T00:00:00"/>
    <x v="3"/>
    <n v="8"/>
    <n v="26"/>
    <n v="4"/>
    <x v="1"/>
    <x v="217"/>
    <x v="16"/>
    <s v="04-04B KELP BAY"/>
    <s v="SITKA R.D."/>
    <x v="11"/>
    <x v="2"/>
    <n v="12"/>
    <n v="57.287219999999998"/>
    <n v="-134.94611"/>
    <s v="LBDEVICHE"/>
    <n v="4"/>
    <n v="1"/>
  </r>
  <r>
    <d v="2015-08-27T00:00:00"/>
    <x v="3"/>
    <n v="8"/>
    <n v="27"/>
    <n v="5"/>
    <x v="1"/>
    <x v="217"/>
    <x v="16"/>
    <s v="04-04B KELP BAY"/>
    <s v="SITKA R.D."/>
    <x v="11"/>
    <x v="2"/>
    <n v="12"/>
    <n v="57.287219999999998"/>
    <n v="-134.94611"/>
    <s v="LBDEVICHE"/>
    <n v="4"/>
    <n v="1"/>
  </r>
  <r>
    <d v="2015-08-28T00:00:00"/>
    <x v="3"/>
    <n v="8"/>
    <n v="28"/>
    <n v="6"/>
    <x v="1"/>
    <x v="217"/>
    <x v="16"/>
    <s v="04-04B KELP BAY"/>
    <s v="SITKA R.D."/>
    <x v="11"/>
    <x v="2"/>
    <n v="12"/>
    <n v="57.287219999999998"/>
    <n v="-134.94611"/>
    <s v="LBDEVICHE"/>
    <n v="4"/>
    <n v="1"/>
  </r>
  <r>
    <d v="2015-08-29T00:00:00"/>
    <x v="3"/>
    <n v="8"/>
    <n v="29"/>
    <n v="7"/>
    <x v="1"/>
    <x v="217"/>
    <x v="16"/>
    <s v="04-04B KELP BAY"/>
    <s v="SITKA R.D."/>
    <x v="11"/>
    <x v="2"/>
    <n v="12"/>
    <n v="57.287219999999998"/>
    <n v="-134.94611"/>
    <s v="LBDEVICHE"/>
    <n v="4"/>
    <n v="1"/>
  </r>
  <r>
    <d v="2012-08-16T00:00:00"/>
    <x v="4"/>
    <n v="8"/>
    <n v="16"/>
    <n v="5"/>
    <x v="1"/>
    <x v="217"/>
    <x v="16"/>
    <s v="04-04B KELP BAY"/>
    <s v="SITKA R.D."/>
    <x v="11"/>
    <x v="3"/>
    <n v="5.75"/>
    <n v="57.287219999999998"/>
    <n v="-134.94611"/>
    <s v="FLBARNES"/>
    <n v="2"/>
    <n v="1"/>
  </r>
  <r>
    <d v="2013-04-25T00:00:00"/>
    <x v="0"/>
    <n v="4"/>
    <n v="25"/>
    <n v="5"/>
    <x v="0"/>
    <x v="217"/>
    <x v="16"/>
    <s v="04-04B KELP BAY"/>
    <s v="SITKA R.D."/>
    <x v="6"/>
    <x v="0"/>
    <n v="3"/>
    <n v="57.287219999999998"/>
    <n v="-134.94611"/>
    <s v="SRUSSELL03"/>
    <n v="1"/>
    <n v="1"/>
  </r>
  <r>
    <d v="2015-04-25T00:00:00"/>
    <x v="3"/>
    <n v="4"/>
    <n v="25"/>
    <n v="7"/>
    <x v="0"/>
    <x v="217"/>
    <x v="16"/>
    <s v="04-04B KELP BAY"/>
    <s v="SITKA R.D."/>
    <x v="6"/>
    <x v="0"/>
    <n v="2"/>
    <n v="57.287219999999998"/>
    <n v="-134.94611"/>
    <s v="LBDEVICHE"/>
    <n v="2"/>
    <n v="1"/>
  </r>
  <r>
    <d v="2014-04-26T00:00:00"/>
    <x v="2"/>
    <n v="4"/>
    <n v="26"/>
    <n v="7"/>
    <x v="0"/>
    <x v="217"/>
    <x v="16"/>
    <s v="04-04B KELP BAY"/>
    <s v="SITKA R.D."/>
    <x v="6"/>
    <x v="0"/>
    <n v="1.5"/>
    <n v="57.287219999999998"/>
    <n v="-134.94611"/>
    <s v="SRUSSELL03"/>
    <n v="1"/>
    <n v="1"/>
  </r>
  <r>
    <d v="2014-05-02T00:00:00"/>
    <x v="2"/>
    <n v="5"/>
    <n v="2"/>
    <n v="6"/>
    <x v="0"/>
    <x v="217"/>
    <x v="16"/>
    <s v="04-04B KELP BAY"/>
    <s v="SITKA R.D."/>
    <x v="6"/>
    <x v="0"/>
    <n v="2"/>
    <n v="57.287219999999998"/>
    <n v="-134.94611"/>
    <s v="SRUSSELL03"/>
    <n v="1"/>
    <n v="1"/>
  </r>
  <r>
    <d v="2015-05-02T00:00:00"/>
    <x v="3"/>
    <n v="5"/>
    <n v="2"/>
    <n v="7"/>
    <x v="0"/>
    <x v="217"/>
    <x v="16"/>
    <s v="04-04B KELP BAY"/>
    <s v="SITKA R.D."/>
    <x v="6"/>
    <x v="0"/>
    <n v="1.5"/>
    <n v="57.287219999999998"/>
    <n v="-134.94611"/>
    <s v="LBDEVICHE"/>
    <n v="1"/>
    <n v="1"/>
  </r>
  <r>
    <d v="2013-05-06T00:00:00"/>
    <x v="0"/>
    <n v="5"/>
    <n v="6"/>
    <n v="2"/>
    <x v="0"/>
    <x v="217"/>
    <x v="16"/>
    <s v="04-04B KELP BAY"/>
    <s v="SITKA R.D."/>
    <x v="6"/>
    <x v="0"/>
    <n v="1"/>
    <n v="57.287219999999998"/>
    <n v="-134.94611"/>
    <s v="SRUSSELL03"/>
    <n v="1"/>
    <n v="1"/>
  </r>
  <r>
    <d v="2013-05-09T00:00:00"/>
    <x v="0"/>
    <n v="5"/>
    <n v="9"/>
    <n v="5"/>
    <x v="0"/>
    <x v="217"/>
    <x v="16"/>
    <s v="04-04B KELP BAY"/>
    <s v="SITKA R.D."/>
    <x v="6"/>
    <x v="0"/>
    <n v="1"/>
    <n v="57.287219999999998"/>
    <n v="-134.94611"/>
    <s v="SRUSSELL03"/>
    <n v="2"/>
    <n v="1"/>
  </r>
  <r>
    <d v="2015-05-10T00:00:00"/>
    <x v="3"/>
    <n v="5"/>
    <n v="10"/>
    <n v="1"/>
    <x v="0"/>
    <x v="217"/>
    <x v="16"/>
    <s v="04-04B KELP BAY"/>
    <s v="SITKA R.D."/>
    <x v="6"/>
    <x v="0"/>
    <n v="1.5"/>
    <n v="57.287219999999998"/>
    <n v="-134.94611"/>
    <s v="LBDEVICHE"/>
    <n v="1"/>
    <n v="1"/>
  </r>
  <r>
    <d v="2014-05-11T00:00:00"/>
    <x v="2"/>
    <n v="5"/>
    <n v="11"/>
    <n v="1"/>
    <x v="0"/>
    <x v="217"/>
    <x v="16"/>
    <s v="04-04B KELP BAY"/>
    <s v="SITKA R.D."/>
    <x v="6"/>
    <x v="0"/>
    <n v="2"/>
    <n v="57.287219999999998"/>
    <n v="-134.94611"/>
    <s v="SRUSSELL03"/>
    <n v="1"/>
    <n v="1"/>
  </r>
  <r>
    <d v="2015-05-11T00:00:00"/>
    <x v="3"/>
    <n v="5"/>
    <n v="11"/>
    <n v="2"/>
    <x v="0"/>
    <x v="217"/>
    <x v="16"/>
    <s v="04-04B KELP BAY"/>
    <s v="SITKA R.D."/>
    <x v="6"/>
    <x v="0"/>
    <n v="1"/>
    <n v="57.287219999999998"/>
    <n v="-134.94611"/>
    <s v="LBDEVICHE"/>
    <n v="1"/>
    <n v="1"/>
  </r>
  <r>
    <d v="2014-05-12T00:00:00"/>
    <x v="2"/>
    <n v="5"/>
    <n v="12"/>
    <n v="2"/>
    <x v="0"/>
    <x v="217"/>
    <x v="16"/>
    <s v="04-04B KELP BAY"/>
    <s v="SITKA R.D."/>
    <x v="6"/>
    <x v="0"/>
    <n v="3.5"/>
    <n v="57.287219999999998"/>
    <n v="-134.94611"/>
    <s v="SRUSSELL03"/>
    <n v="1"/>
    <n v="1"/>
  </r>
  <r>
    <d v="2015-05-18T00:00:00"/>
    <x v="3"/>
    <n v="5"/>
    <n v="18"/>
    <n v="2"/>
    <x v="0"/>
    <x v="217"/>
    <x v="16"/>
    <s v="04-04B KELP BAY"/>
    <s v="SITKA R.D."/>
    <x v="6"/>
    <x v="0"/>
    <n v="0.5"/>
    <n v="57.287219999999998"/>
    <n v="-134.94611"/>
    <s v="LBDEVICHE"/>
    <n v="2"/>
    <n v="1"/>
  </r>
  <r>
    <d v="2014-05-19T00:00:00"/>
    <x v="2"/>
    <n v="5"/>
    <n v="19"/>
    <n v="2"/>
    <x v="0"/>
    <x v="217"/>
    <x v="16"/>
    <s v="04-04B KELP BAY"/>
    <s v="SITKA R.D."/>
    <x v="6"/>
    <x v="0"/>
    <n v="1.5"/>
    <n v="57.287219999999998"/>
    <n v="-134.94611"/>
    <s v="SRUSSELL03"/>
    <n v="2"/>
    <n v="1"/>
  </r>
  <r>
    <d v="2013-09-15T00:00:00"/>
    <x v="0"/>
    <n v="9"/>
    <n v="15"/>
    <n v="1"/>
    <x v="3"/>
    <x v="217"/>
    <x v="16"/>
    <s v="04-04B KELP BAY"/>
    <s v="SITKA R.D."/>
    <x v="7"/>
    <x v="0"/>
    <n v="4"/>
    <n v="57.287219999999998"/>
    <n v="-134.94611"/>
    <s v="SHANEKING"/>
    <n v="1"/>
    <n v="1"/>
  </r>
  <r>
    <d v="2013-09-17T00:00:00"/>
    <x v="0"/>
    <n v="9"/>
    <n v="17"/>
    <n v="3"/>
    <x v="3"/>
    <x v="217"/>
    <x v="16"/>
    <s v="04-04B KELP BAY"/>
    <s v="SITKA R.D."/>
    <x v="6"/>
    <x v="0"/>
    <n v="4"/>
    <n v="57.287219999999998"/>
    <n v="-134.94611"/>
    <s v="SRUSSELL03"/>
    <n v="1"/>
    <n v="1"/>
  </r>
  <r>
    <d v="2013-09-20T00:00:00"/>
    <x v="0"/>
    <n v="9"/>
    <n v="20"/>
    <n v="6"/>
    <x v="3"/>
    <x v="217"/>
    <x v="16"/>
    <s v="04-04B KELP BAY"/>
    <s v="SITKA R.D."/>
    <x v="6"/>
    <x v="0"/>
    <n v="3.5"/>
    <n v="57.287219999999998"/>
    <n v="-134.94611"/>
    <s v="SRUSSELL03"/>
    <n v="1"/>
    <n v="1"/>
  </r>
  <r>
    <d v="2013-09-22T00:00:00"/>
    <x v="0"/>
    <n v="9"/>
    <n v="22"/>
    <n v="1"/>
    <x v="3"/>
    <x v="217"/>
    <x v="16"/>
    <s v="04-04B KELP BAY"/>
    <s v="SITKA R.D."/>
    <x v="6"/>
    <x v="0"/>
    <n v="5"/>
    <n v="57.287219999999998"/>
    <n v="-134.94611"/>
    <s v="SRUSSELL03"/>
    <n v="1"/>
    <n v="1"/>
  </r>
  <r>
    <d v="2013-09-23T00:00:00"/>
    <x v="0"/>
    <n v="9"/>
    <n v="23"/>
    <n v="2"/>
    <x v="3"/>
    <x v="217"/>
    <x v="16"/>
    <s v="04-04B KELP BAY"/>
    <s v="SITKA R.D."/>
    <x v="6"/>
    <x v="0"/>
    <n v="4"/>
    <n v="57.287219999999998"/>
    <n v="-134.94611"/>
    <s v="SRUSSELL03"/>
    <n v="1"/>
    <n v="1"/>
  </r>
  <r>
    <d v="2013-11-19T00:00:00"/>
    <x v="0"/>
    <n v="11"/>
    <n v="19"/>
    <n v="3"/>
    <x v="3"/>
    <x v="217"/>
    <x v="16"/>
    <s v="04-04B KELP BAY"/>
    <s v="SITKA R.D."/>
    <x v="6"/>
    <x v="6"/>
    <n v="2"/>
    <n v="57.287219999999998"/>
    <n v="-134.94611"/>
    <s v="SRUSSELL03"/>
    <n v="2"/>
    <n v="1"/>
  </r>
  <r>
    <d v="2013-11-20T00:00:00"/>
    <x v="0"/>
    <n v="11"/>
    <n v="20"/>
    <n v="4"/>
    <x v="3"/>
    <x v="217"/>
    <x v="16"/>
    <s v="04-04B KELP BAY"/>
    <s v="SITKA R.D."/>
    <x v="6"/>
    <x v="6"/>
    <n v="2.5"/>
    <n v="57.287219999999998"/>
    <n v="-134.94611"/>
    <s v="SRUSSELL03"/>
    <n v="2"/>
    <n v="1"/>
  </r>
  <r>
    <d v="2015-11-20T00:00:00"/>
    <x v="3"/>
    <n v="11"/>
    <n v="20"/>
    <n v="6"/>
    <x v="3"/>
    <x v="217"/>
    <x v="16"/>
    <s v="04-04B KELP BAY"/>
    <s v="SITKA R.D."/>
    <x v="6"/>
    <x v="6"/>
    <n v="1.5"/>
    <n v="57.287219999999998"/>
    <n v="-134.94611"/>
    <s v="LBDEVICHE"/>
    <n v="3"/>
    <n v="1"/>
  </r>
  <r>
    <d v="2013-11-21T00:00:00"/>
    <x v="0"/>
    <n v="11"/>
    <n v="21"/>
    <n v="5"/>
    <x v="3"/>
    <x v="217"/>
    <x v="16"/>
    <s v="04-04B KELP BAY"/>
    <s v="SITKA R.D."/>
    <x v="6"/>
    <x v="6"/>
    <n v="3"/>
    <n v="57.287219999999998"/>
    <n v="-134.94611"/>
    <s v="SRUSSELL03"/>
    <n v="2"/>
    <n v="1"/>
  </r>
  <r>
    <d v="2015-05-02T00:00:00"/>
    <x v="3"/>
    <n v="5"/>
    <n v="2"/>
    <n v="7"/>
    <x v="0"/>
    <x v="217"/>
    <x v="16"/>
    <s v="04-04B KELP BAY"/>
    <s v="SITKA R.D."/>
    <x v="6"/>
    <x v="4"/>
    <n v="1.5"/>
    <n v="57.287219999999998"/>
    <n v="-134.94611"/>
    <s v="LBDEVICHE"/>
    <n v="1"/>
    <n v="1"/>
  </r>
  <r>
    <d v="2015-05-10T00:00:00"/>
    <x v="3"/>
    <n v="5"/>
    <n v="10"/>
    <n v="1"/>
    <x v="0"/>
    <x v="217"/>
    <x v="16"/>
    <s v="04-04B KELP BAY"/>
    <s v="SITKA R.D."/>
    <x v="6"/>
    <x v="4"/>
    <n v="1.5"/>
    <n v="57.287219999999998"/>
    <n v="-134.94611"/>
    <s v="LBDEVICHE"/>
    <n v="1"/>
    <n v="1"/>
  </r>
  <r>
    <d v="2015-05-11T00:00:00"/>
    <x v="3"/>
    <n v="5"/>
    <n v="11"/>
    <n v="2"/>
    <x v="0"/>
    <x v="217"/>
    <x v="16"/>
    <s v="04-04B KELP BAY"/>
    <s v="SITKA R.D."/>
    <x v="6"/>
    <x v="4"/>
    <n v="1"/>
    <n v="57.287219999999998"/>
    <n v="-134.94611"/>
    <s v="LBDEVICHE"/>
    <n v="1"/>
    <n v="1"/>
  </r>
  <r>
    <d v="2013-09-15T00:00:00"/>
    <x v="0"/>
    <n v="9"/>
    <n v="15"/>
    <n v="1"/>
    <x v="3"/>
    <x v="217"/>
    <x v="16"/>
    <s v="04-04B KELP BAY"/>
    <s v="SITKA R.D."/>
    <x v="7"/>
    <x v="4"/>
    <n v="4"/>
    <n v="57.287219999999998"/>
    <n v="-134.94611"/>
    <s v="SHANEKING"/>
    <n v="1"/>
    <n v="1"/>
  </r>
  <r>
    <d v="2014-07-25T00:00:00"/>
    <x v="2"/>
    <n v="7"/>
    <n v="25"/>
    <n v="6"/>
    <x v="1"/>
    <x v="218"/>
    <x v="16"/>
    <s v="04-04B KELP BAY"/>
    <s v="SITKA R.D."/>
    <x v="11"/>
    <x v="3"/>
    <n v="4.5"/>
    <n v="57.269440000000003"/>
    <n v="-134.95277999999999"/>
    <s v="SRUSSELL03"/>
    <n v="2"/>
    <n v="1"/>
  </r>
  <r>
    <d v="2014-08-08T00:00:00"/>
    <x v="2"/>
    <n v="8"/>
    <n v="8"/>
    <n v="6"/>
    <x v="1"/>
    <x v="218"/>
    <x v="16"/>
    <s v="04-04B KELP BAY"/>
    <s v="SITKA R.D."/>
    <x v="11"/>
    <x v="3"/>
    <n v="5.25"/>
    <n v="57.269440000000003"/>
    <n v="-134.95277999999999"/>
    <s v="SRUSSELL03"/>
    <n v="3"/>
    <n v="1"/>
  </r>
  <r>
    <d v="2014-08-15T00:00:00"/>
    <x v="2"/>
    <n v="8"/>
    <n v="15"/>
    <n v="6"/>
    <x v="1"/>
    <x v="218"/>
    <x v="16"/>
    <s v="04-04B KELP BAY"/>
    <s v="SITKA R.D."/>
    <x v="11"/>
    <x v="3"/>
    <n v="5.75"/>
    <n v="57.269440000000003"/>
    <n v="-134.95277999999999"/>
    <s v="SRUSSELL03"/>
    <n v="7"/>
    <n v="1"/>
  </r>
  <r>
    <d v="2014-08-20T00:00:00"/>
    <x v="2"/>
    <n v="8"/>
    <n v="20"/>
    <n v="4"/>
    <x v="1"/>
    <x v="218"/>
    <x v="16"/>
    <s v="04-04B KELP BAY"/>
    <s v="SITKA R.D."/>
    <x v="11"/>
    <x v="3"/>
    <n v="5.5"/>
    <n v="57.269440000000003"/>
    <n v="-134.95277999999999"/>
    <s v="SRUSSELL03"/>
    <n v="2"/>
    <n v="1"/>
  </r>
  <r>
    <d v="2012-06-19T00:00:00"/>
    <x v="4"/>
    <n v="6"/>
    <n v="19"/>
    <n v="3"/>
    <x v="1"/>
    <x v="219"/>
    <x v="22"/>
    <s v="04-11 HOONAH AREA"/>
    <s v="HOONAH R.D."/>
    <x v="55"/>
    <x v="3"/>
    <n v="6"/>
    <n v="57.895189999999999"/>
    <n v="-135.16130999999999"/>
    <s v="DZPHILBROOK"/>
    <n v="2"/>
    <n v="1"/>
  </r>
  <r>
    <d v="2011-06-22T00:00:00"/>
    <x v="1"/>
    <n v="6"/>
    <n v="22"/>
    <n v="4"/>
    <x v="1"/>
    <x v="219"/>
    <x v="22"/>
    <s v="04-11 HOONAH AREA"/>
    <s v="HOONAH R.D."/>
    <x v="55"/>
    <x v="3"/>
    <n v="2"/>
    <n v="57.895189999999999"/>
    <n v="-135.16130999999999"/>
    <s v="DZPHILBROOK"/>
    <n v="6"/>
    <n v="1"/>
  </r>
  <r>
    <d v="2012-09-23T00:00:00"/>
    <x v="4"/>
    <n v="9"/>
    <n v="23"/>
    <n v="1"/>
    <x v="3"/>
    <x v="219"/>
    <x v="22"/>
    <s v="04-11 HOONAH AREA"/>
    <s v="HOONAH R.D."/>
    <x v="7"/>
    <x v="0"/>
    <n v="5"/>
    <n v="57.895189999999999"/>
    <n v="-135.16130999999999"/>
    <s v="SHANEKING"/>
    <n v="2"/>
    <n v="1"/>
  </r>
  <r>
    <d v="2012-09-18T00:00:00"/>
    <x v="4"/>
    <n v="9"/>
    <n v="18"/>
    <n v="3"/>
    <x v="3"/>
    <x v="220"/>
    <x v="25"/>
    <s v="04-14 SLOCUM ARM"/>
    <s v="SITKA R.D."/>
    <x v="37"/>
    <x v="0"/>
    <n v="2"/>
    <n v="57.530940000000001"/>
    <n v="-136.03859"/>
    <s v="PHKILLIAN"/>
    <n v="2"/>
    <n v="1"/>
  </r>
  <r>
    <d v="2011-06-07T00:00:00"/>
    <x v="1"/>
    <n v="6"/>
    <n v="7"/>
    <n v="3"/>
    <x v="1"/>
    <x v="220"/>
    <x v="25"/>
    <s v="04-14 SLOCUM ARM"/>
    <s v="SITKA R.D."/>
    <x v="86"/>
    <x v="12"/>
    <n v="1"/>
    <n v="57.530940000000001"/>
    <n v="-136.03859"/>
    <s v="DPKELLY"/>
    <n v="0"/>
    <n v="1"/>
  </r>
  <r>
    <d v="2011-10-09T00:00:00"/>
    <x v="1"/>
    <n v="10"/>
    <n v="9"/>
    <n v="1"/>
    <x v="3"/>
    <x v="220"/>
    <x v="25"/>
    <s v="04-14 SLOCUM ARM"/>
    <s v="SITKA R.D."/>
    <x v="37"/>
    <x v="4"/>
    <n v="4"/>
    <n v="57.530940000000001"/>
    <n v="-136.03859"/>
    <s v="JENNIFERMACDONALD"/>
    <n v="4"/>
    <n v="1"/>
  </r>
  <r>
    <d v="2011-10-02T00:00:00"/>
    <x v="1"/>
    <n v="10"/>
    <n v="2"/>
    <n v="1"/>
    <x v="3"/>
    <x v="221"/>
    <x v="25"/>
    <s v="04-14 SLOCUM ARM"/>
    <s v="SITKA R.D."/>
    <x v="37"/>
    <x v="4"/>
    <n v="4"/>
    <n v="57.496389999999998"/>
    <n v="-135.92417"/>
    <s v="JENNIFERMACDONALD"/>
    <n v="1"/>
    <n v="1"/>
  </r>
  <r>
    <d v="2013-05-25T00:00:00"/>
    <x v="0"/>
    <n v="5"/>
    <n v="25"/>
    <n v="7"/>
    <x v="0"/>
    <x v="221"/>
    <x v="25"/>
    <s v="04-14 SLOCUM ARM"/>
    <s v="SITKA R.D."/>
    <x v="61"/>
    <x v="0"/>
    <n v="4"/>
    <n v="57.496389999999998"/>
    <n v="-135.92417"/>
    <s v="SRUSSELL03"/>
    <n v="1"/>
    <n v="1"/>
  </r>
  <r>
    <d v="2014-05-26T00:00:00"/>
    <x v="2"/>
    <n v="5"/>
    <n v="26"/>
    <n v="2"/>
    <x v="0"/>
    <x v="221"/>
    <x v="25"/>
    <s v="04-14 SLOCUM ARM"/>
    <s v="SITKA R.D."/>
    <x v="61"/>
    <x v="0"/>
    <n v="3"/>
    <n v="57.496389999999998"/>
    <n v="-135.92417"/>
    <s v="SRUSSELL03"/>
    <n v="1"/>
    <n v="1"/>
  </r>
  <r>
    <d v="2011-09-28T00:00:00"/>
    <x v="1"/>
    <n v="9"/>
    <n v="28"/>
    <n v="4"/>
    <x v="3"/>
    <x v="221"/>
    <x v="25"/>
    <s v="04-14 SLOCUM ARM"/>
    <s v="SITKA R.D."/>
    <x v="37"/>
    <x v="0"/>
    <n v="4"/>
    <n v="57.496389999999998"/>
    <n v="-135.92417"/>
    <s v="JENNIFERMACDONALD"/>
    <n v="1"/>
    <n v="1"/>
  </r>
  <r>
    <d v="2011-10-02T00:00:00"/>
    <x v="1"/>
    <n v="10"/>
    <n v="2"/>
    <n v="1"/>
    <x v="3"/>
    <x v="221"/>
    <x v="25"/>
    <s v="04-14 SLOCUM ARM"/>
    <s v="SITKA R.D."/>
    <x v="37"/>
    <x v="0"/>
    <n v="4"/>
    <n v="57.496389999999998"/>
    <n v="-135.92417"/>
    <s v="JENNIFERMACDONALD"/>
    <n v="1"/>
    <n v="1"/>
  </r>
  <r>
    <d v="2011-06-02T00:00:00"/>
    <x v="1"/>
    <n v="6"/>
    <n v="2"/>
    <n v="5"/>
    <x v="1"/>
    <x v="222"/>
    <x v="10"/>
    <s v="04-02A REDOUBT LAKE"/>
    <s v="SITKA R.D."/>
    <x v="2"/>
    <x v="2"/>
    <n v="18"/>
    <n v="56.908569999999997"/>
    <n v="-135.32407000000001"/>
    <s v="JENNIFERMACDONALD"/>
    <n v="7"/>
    <n v="1"/>
  </r>
  <r>
    <d v="2012-06-07T00:00:00"/>
    <x v="4"/>
    <n v="6"/>
    <n v="7"/>
    <n v="5"/>
    <x v="1"/>
    <x v="222"/>
    <x v="10"/>
    <s v="04-02A REDOUBT LAKE"/>
    <s v="SITKA R.D."/>
    <x v="2"/>
    <x v="2"/>
    <n v="18"/>
    <n v="56.908569999999997"/>
    <n v="-135.32407000000001"/>
    <s v="LBDEVICHE"/>
    <n v="7"/>
    <n v="1"/>
  </r>
  <r>
    <d v="2012-05-14T00:00:00"/>
    <x v="4"/>
    <n v="5"/>
    <n v="14"/>
    <n v="2"/>
    <x v="0"/>
    <x v="223"/>
    <x v="14"/>
    <s v="04-09 SEYMOUR CANAL"/>
    <s v="ADMIRALTY NATIONAL MONUMENT"/>
    <x v="34"/>
    <x v="0"/>
    <n v="6"/>
    <n v="58.015470000000001"/>
    <n v="-134.27144999999999"/>
    <s v="JLSCHALKOWSKI"/>
    <n v="2"/>
    <n v="1"/>
  </r>
  <r>
    <d v="2014-05-16T00:00:00"/>
    <x v="2"/>
    <n v="5"/>
    <n v="16"/>
    <n v="6"/>
    <x v="0"/>
    <x v="223"/>
    <x v="14"/>
    <s v="04-09 SEYMOUR CANAL"/>
    <s v="ADMIRALTY NATIONAL MONUMENT"/>
    <x v="34"/>
    <x v="0"/>
    <n v="6"/>
    <n v="58.015470000000001"/>
    <n v="-134.27144999999999"/>
    <s v="JLSCHALKOWSKI"/>
    <n v="1"/>
    <n v="1"/>
  </r>
  <r>
    <d v="2013-05-19T00:00:00"/>
    <x v="0"/>
    <n v="5"/>
    <n v="19"/>
    <n v="1"/>
    <x v="0"/>
    <x v="223"/>
    <x v="14"/>
    <s v="04-09 SEYMOUR CANAL"/>
    <s v="ADMIRALTY NATIONAL MONUMENT"/>
    <x v="34"/>
    <x v="5"/>
    <n v="4"/>
    <n v="58.015470000000001"/>
    <n v="-134.27144999999999"/>
    <s v="SHANEKING"/>
    <n v="1"/>
    <n v="1"/>
  </r>
  <r>
    <d v="2015-11-15T00:00:00"/>
    <x v="3"/>
    <n v="11"/>
    <n v="15"/>
    <n v="1"/>
    <x v="3"/>
    <x v="223"/>
    <x v="14"/>
    <s v="04-09 SEYMOUR CANAL"/>
    <s v="ADMIRALTY NATIONAL MONUMENT"/>
    <x v="34"/>
    <x v="6"/>
    <n v="4"/>
    <n v="58.015470000000001"/>
    <n v="-134.27144999999999"/>
    <s v="SHANEKING"/>
    <n v="2"/>
    <n v="1"/>
  </r>
  <r>
    <d v="2015-11-16T00:00:00"/>
    <x v="3"/>
    <n v="11"/>
    <n v="16"/>
    <n v="2"/>
    <x v="3"/>
    <x v="223"/>
    <x v="14"/>
    <s v="04-09 SEYMOUR CANAL"/>
    <s v="ADMIRALTY NATIONAL MONUMENT"/>
    <x v="34"/>
    <x v="6"/>
    <n v="4"/>
    <n v="58.015470000000001"/>
    <n v="-134.27144999999999"/>
    <s v="SHANEKING"/>
    <n v="2"/>
    <n v="1"/>
  </r>
  <r>
    <d v="2014-11-19T00:00:00"/>
    <x v="2"/>
    <n v="11"/>
    <n v="19"/>
    <n v="4"/>
    <x v="3"/>
    <x v="223"/>
    <x v="14"/>
    <s v="04-09 SEYMOUR CANAL"/>
    <s v="ADMIRALTY NATIONAL MONUMENT"/>
    <x v="34"/>
    <x v="6"/>
    <n v="8"/>
    <n v="58.015470000000001"/>
    <n v="-134.27144999999999"/>
    <s v="SHANEKING"/>
    <n v="2"/>
    <n v="1"/>
  </r>
  <r>
    <d v="2014-11-20T00:00:00"/>
    <x v="2"/>
    <n v="11"/>
    <n v="20"/>
    <n v="5"/>
    <x v="3"/>
    <x v="223"/>
    <x v="14"/>
    <s v="04-09 SEYMOUR CANAL"/>
    <s v="ADMIRALTY NATIONAL MONUMENT"/>
    <x v="34"/>
    <x v="6"/>
    <n v="6"/>
    <n v="58.015470000000001"/>
    <n v="-134.27144999999999"/>
    <s v="SHANEKING"/>
    <n v="2"/>
    <n v="1"/>
  </r>
  <r>
    <d v="2013-11-21T00:00:00"/>
    <x v="0"/>
    <n v="11"/>
    <n v="21"/>
    <n v="5"/>
    <x v="3"/>
    <x v="223"/>
    <x v="14"/>
    <s v="04-09 SEYMOUR CANAL"/>
    <s v="ADMIRALTY NATIONAL MONUMENT"/>
    <x v="34"/>
    <x v="6"/>
    <n v="6"/>
    <n v="58.015470000000001"/>
    <n v="-134.27144999999999"/>
    <s v="SHANEKING"/>
    <n v="2"/>
    <n v="1"/>
  </r>
  <r>
    <d v="2014-11-21T00:00:00"/>
    <x v="2"/>
    <n v="11"/>
    <n v="21"/>
    <n v="6"/>
    <x v="3"/>
    <x v="223"/>
    <x v="14"/>
    <s v="04-09 SEYMOUR CANAL"/>
    <s v="ADMIRALTY NATIONAL MONUMENT"/>
    <x v="34"/>
    <x v="6"/>
    <n v="8"/>
    <n v="58.015470000000001"/>
    <n v="-134.27144999999999"/>
    <s v="SHANEKING"/>
    <n v="2"/>
    <n v="1"/>
  </r>
  <r>
    <d v="2013-12-10T00:00:00"/>
    <x v="0"/>
    <n v="12"/>
    <n v="10"/>
    <n v="3"/>
    <x v="3"/>
    <x v="223"/>
    <x v="14"/>
    <s v="04-09 SEYMOUR CANAL"/>
    <s v="ADMIRALTY NATIONAL MONUMENT"/>
    <x v="34"/>
    <x v="6"/>
    <n v="8"/>
    <n v="58.015470000000001"/>
    <n v="-134.27144999999999"/>
    <s v="SHANEKING"/>
    <n v="1"/>
    <n v="1"/>
  </r>
  <r>
    <d v="2013-07-30T00:00:00"/>
    <x v="0"/>
    <n v="7"/>
    <n v="30"/>
    <n v="3"/>
    <x v="1"/>
    <x v="223"/>
    <x v="14"/>
    <s v="04-09 SEYMOUR CANAL"/>
    <s v="ADMIRALTY NATIONAL MONUMENT"/>
    <x v="1"/>
    <x v="1"/>
    <n v="12"/>
    <n v="58.015470000000001"/>
    <n v="-134.27144999999999"/>
    <s v="JLSCHALKOWSKI"/>
    <n v="5"/>
    <n v="1"/>
  </r>
  <r>
    <d v="2015-05-02T00:00:00"/>
    <x v="3"/>
    <n v="5"/>
    <n v="2"/>
    <n v="7"/>
    <x v="0"/>
    <x v="224"/>
    <x v="14"/>
    <s v="04-09 SEYMOUR CANAL"/>
    <s v="ADMIRALTY NATIONAL MONUMENT"/>
    <x v="34"/>
    <x v="0"/>
    <n v="2"/>
    <n v="58.026910000000001"/>
    <n v="-134.27312000000001"/>
    <s v="SHANEKING"/>
    <n v="3"/>
    <n v="1"/>
  </r>
  <r>
    <d v="2015-05-03T00:00:00"/>
    <x v="3"/>
    <n v="5"/>
    <n v="3"/>
    <n v="1"/>
    <x v="0"/>
    <x v="224"/>
    <x v="14"/>
    <s v="04-09 SEYMOUR CANAL"/>
    <s v="ADMIRALTY NATIONAL MONUMENT"/>
    <x v="34"/>
    <x v="0"/>
    <n v="1"/>
    <n v="58.026910000000001"/>
    <n v="-134.27312000000001"/>
    <s v="SHANEKING"/>
    <n v="3"/>
    <n v="1"/>
  </r>
  <r>
    <d v="2015-11-15T00:00:00"/>
    <x v="3"/>
    <n v="11"/>
    <n v="15"/>
    <n v="1"/>
    <x v="3"/>
    <x v="224"/>
    <x v="14"/>
    <s v="04-09 SEYMOUR CANAL"/>
    <s v="ADMIRALTY NATIONAL MONUMENT"/>
    <x v="34"/>
    <x v="6"/>
    <n v="4"/>
    <n v="58.026910000000001"/>
    <n v="-134.27312000000001"/>
    <s v="SHANEKING"/>
    <n v="1"/>
    <n v="1"/>
  </r>
  <r>
    <d v="2015-11-16T00:00:00"/>
    <x v="3"/>
    <n v="11"/>
    <n v="16"/>
    <n v="2"/>
    <x v="3"/>
    <x v="224"/>
    <x v="14"/>
    <s v="04-09 SEYMOUR CANAL"/>
    <s v="ADMIRALTY NATIONAL MONUMENT"/>
    <x v="34"/>
    <x v="6"/>
    <n v="4"/>
    <n v="58.026910000000001"/>
    <n v="-134.27312000000001"/>
    <s v="SHANEKING"/>
    <n v="1"/>
    <n v="1"/>
  </r>
  <r>
    <d v="2015-06-08T00:00:00"/>
    <x v="3"/>
    <n v="6"/>
    <n v="8"/>
    <n v="2"/>
    <x v="1"/>
    <x v="224"/>
    <x v="14"/>
    <s v="04-09 SEYMOUR CANAL"/>
    <s v="ADMIRALTY NATIONAL MONUMENT"/>
    <x v="95"/>
    <x v="1"/>
    <n v="12"/>
    <n v="58.026910000000001"/>
    <n v="-134.27312000000001"/>
    <s v="JLSCHALKOWSKI"/>
    <n v="7"/>
    <n v="1"/>
  </r>
  <r>
    <d v="2015-06-09T00:00:00"/>
    <x v="3"/>
    <n v="6"/>
    <n v="9"/>
    <n v="3"/>
    <x v="1"/>
    <x v="224"/>
    <x v="14"/>
    <s v="04-09 SEYMOUR CANAL"/>
    <s v="ADMIRALTY NATIONAL MONUMENT"/>
    <x v="95"/>
    <x v="1"/>
    <n v="12"/>
    <n v="58.026910000000001"/>
    <n v="-134.27312000000001"/>
    <s v="JLSCHALKOWSKI"/>
    <n v="9"/>
    <n v="1"/>
  </r>
  <r>
    <d v="2013-05-24T00:00:00"/>
    <x v="0"/>
    <n v="5"/>
    <n v="24"/>
    <n v="6"/>
    <x v="0"/>
    <x v="225"/>
    <x v="25"/>
    <s v="04-14 SLOCUM ARM"/>
    <s v="SITKA R.D."/>
    <x v="61"/>
    <x v="0"/>
    <n v="2"/>
    <n v="57.640050000000002"/>
    <n v="-136.09616"/>
    <s v="SRUSSELL03"/>
    <n v="1"/>
    <n v="1"/>
  </r>
  <r>
    <d v="2015-05-24T00:00:00"/>
    <x v="3"/>
    <n v="5"/>
    <n v="24"/>
    <n v="1"/>
    <x v="0"/>
    <x v="225"/>
    <x v="25"/>
    <s v="04-14 SLOCUM ARM"/>
    <s v="SITKA R.D."/>
    <x v="61"/>
    <x v="0"/>
    <n v="3"/>
    <n v="57.640050000000002"/>
    <n v="-136.09616"/>
    <s v="LBDEVICHE"/>
    <n v="1"/>
    <n v="1"/>
  </r>
  <r>
    <d v="2014-05-26T00:00:00"/>
    <x v="2"/>
    <n v="5"/>
    <n v="26"/>
    <n v="2"/>
    <x v="0"/>
    <x v="225"/>
    <x v="25"/>
    <s v="04-14 SLOCUM ARM"/>
    <s v="SITKA R.D."/>
    <x v="61"/>
    <x v="0"/>
    <n v="2"/>
    <n v="57.640050000000002"/>
    <n v="-136.09616"/>
    <s v="SRUSSELL03"/>
    <n v="1"/>
    <n v="1"/>
  </r>
  <r>
    <d v="2013-05-26T00:00:00"/>
    <x v="0"/>
    <n v="5"/>
    <n v="26"/>
    <n v="1"/>
    <x v="0"/>
    <x v="225"/>
    <x v="25"/>
    <s v="04-14 SLOCUM ARM"/>
    <s v="SITKA R.D."/>
    <x v="61"/>
    <x v="0"/>
    <n v="2"/>
    <n v="57.640050000000002"/>
    <n v="-136.09616"/>
    <s v="SRUSSELL03"/>
    <n v="1"/>
    <n v="1"/>
  </r>
  <r>
    <d v="2014-05-27T00:00:00"/>
    <x v="2"/>
    <n v="5"/>
    <n v="27"/>
    <n v="3"/>
    <x v="0"/>
    <x v="225"/>
    <x v="25"/>
    <s v="04-14 SLOCUM ARM"/>
    <s v="SITKA R.D."/>
    <x v="61"/>
    <x v="0"/>
    <n v="4"/>
    <n v="57.640050000000002"/>
    <n v="-136.09616"/>
    <s v="SRUSSELL03"/>
    <n v="1"/>
    <n v="1"/>
  </r>
  <r>
    <d v="2013-05-27T00:00:00"/>
    <x v="0"/>
    <n v="5"/>
    <n v="27"/>
    <n v="2"/>
    <x v="0"/>
    <x v="225"/>
    <x v="25"/>
    <s v="04-14 SLOCUM ARM"/>
    <s v="SITKA R.D."/>
    <x v="61"/>
    <x v="0"/>
    <n v="2"/>
    <n v="57.640050000000002"/>
    <n v="-136.09616"/>
    <s v="SRUSSELL03"/>
    <n v="1"/>
    <n v="1"/>
  </r>
  <r>
    <d v="2014-05-28T00:00:00"/>
    <x v="2"/>
    <n v="5"/>
    <n v="28"/>
    <n v="4"/>
    <x v="0"/>
    <x v="225"/>
    <x v="25"/>
    <s v="04-14 SLOCUM ARM"/>
    <s v="SITKA R.D."/>
    <x v="37"/>
    <x v="0"/>
    <n v="2"/>
    <n v="57.640050000000002"/>
    <n v="-136.09616"/>
    <s v="SRUSSELL03"/>
    <n v="1"/>
    <n v="1"/>
  </r>
  <r>
    <d v="2014-05-30T00:00:00"/>
    <x v="2"/>
    <n v="5"/>
    <n v="30"/>
    <n v="6"/>
    <x v="0"/>
    <x v="225"/>
    <x v="25"/>
    <s v="04-14 SLOCUM ARM"/>
    <s v="SITKA R.D."/>
    <x v="37"/>
    <x v="0"/>
    <n v="2"/>
    <n v="57.640050000000002"/>
    <n v="-136.09616"/>
    <s v="SRUSSELL03"/>
    <n v="1"/>
    <n v="1"/>
  </r>
  <r>
    <d v="2013-05-30T00:00:00"/>
    <x v="0"/>
    <n v="5"/>
    <n v="30"/>
    <n v="5"/>
    <x v="0"/>
    <x v="225"/>
    <x v="25"/>
    <s v="04-14 SLOCUM ARM"/>
    <s v="SITKA R.D."/>
    <x v="37"/>
    <x v="0"/>
    <n v="2"/>
    <n v="57.640050000000002"/>
    <n v="-136.09616"/>
    <s v="SRUSSELL03"/>
    <n v="1"/>
    <n v="1"/>
  </r>
  <r>
    <d v="2015-09-16T00:00:00"/>
    <x v="3"/>
    <n v="9"/>
    <n v="16"/>
    <n v="4"/>
    <x v="3"/>
    <x v="225"/>
    <x v="25"/>
    <s v="04-14 SLOCUM ARM"/>
    <s v="SITKA R.D."/>
    <x v="37"/>
    <x v="0"/>
    <n v="4"/>
    <n v="57.640050000000002"/>
    <n v="-136.09616"/>
    <s v="LBDEVICHE"/>
    <n v="1"/>
    <n v="1"/>
  </r>
  <r>
    <d v="2015-09-17T00:00:00"/>
    <x v="3"/>
    <n v="9"/>
    <n v="17"/>
    <n v="5"/>
    <x v="3"/>
    <x v="225"/>
    <x v="25"/>
    <s v="04-14 SLOCUM ARM"/>
    <s v="SITKA R.D."/>
    <x v="37"/>
    <x v="0"/>
    <n v="2"/>
    <n v="57.640050000000002"/>
    <n v="-136.09616"/>
    <s v="LBDEVICHE"/>
    <n v="2"/>
    <n v="1"/>
  </r>
  <r>
    <d v="2012-09-19T00:00:00"/>
    <x v="4"/>
    <n v="9"/>
    <n v="19"/>
    <n v="4"/>
    <x v="3"/>
    <x v="225"/>
    <x v="25"/>
    <s v="04-14 SLOCUM ARM"/>
    <s v="SITKA R.D."/>
    <x v="37"/>
    <x v="0"/>
    <n v="1"/>
    <n v="57.640050000000002"/>
    <n v="-136.09616"/>
    <s v="PHKILLIAN"/>
    <n v="2"/>
    <n v="1"/>
  </r>
  <r>
    <d v="2012-09-19T00:00:00"/>
    <x v="4"/>
    <n v="9"/>
    <n v="19"/>
    <n v="4"/>
    <x v="3"/>
    <x v="225"/>
    <x v="25"/>
    <s v="04-14 SLOCUM ARM"/>
    <s v="SITKA R.D."/>
    <x v="37"/>
    <x v="0"/>
    <n v="2"/>
    <n v="57.640050000000002"/>
    <n v="-136.09616"/>
    <s v="PHKILLIAN"/>
    <n v="2"/>
    <n v="1"/>
  </r>
  <r>
    <d v="2012-09-19T00:00:00"/>
    <x v="4"/>
    <n v="9"/>
    <n v="19"/>
    <n v="4"/>
    <x v="3"/>
    <x v="225"/>
    <x v="25"/>
    <s v="04-14 SLOCUM ARM"/>
    <s v="SITKA R.D."/>
    <x v="31"/>
    <x v="0"/>
    <n v="4"/>
    <n v="57.640050000000002"/>
    <n v="-136.09616"/>
    <s v="DZPHILBROOK"/>
    <n v="2"/>
    <n v="1"/>
  </r>
  <r>
    <d v="2011-09-21T00:00:00"/>
    <x v="1"/>
    <n v="9"/>
    <n v="21"/>
    <n v="4"/>
    <x v="3"/>
    <x v="225"/>
    <x v="25"/>
    <s v="04-14 SLOCUM ARM"/>
    <s v="SITKA R.D."/>
    <x v="31"/>
    <x v="0"/>
    <n v="2"/>
    <n v="57.640050000000002"/>
    <n v="-136.09616"/>
    <s v="DZPHILBROOK"/>
    <n v="2"/>
    <n v="1"/>
  </r>
  <r>
    <d v="2014-09-22T00:00:00"/>
    <x v="2"/>
    <n v="9"/>
    <n v="22"/>
    <n v="2"/>
    <x v="3"/>
    <x v="225"/>
    <x v="25"/>
    <s v="04-14 SLOCUM ARM"/>
    <s v="SITKA R.D."/>
    <x v="37"/>
    <x v="0"/>
    <n v="4"/>
    <n v="57.640050000000002"/>
    <n v="-136.09616"/>
    <s v="SRUSSELL03"/>
    <n v="1"/>
    <n v="1"/>
  </r>
  <r>
    <d v="2014-09-23T00:00:00"/>
    <x v="2"/>
    <n v="9"/>
    <n v="23"/>
    <n v="3"/>
    <x v="3"/>
    <x v="225"/>
    <x v="25"/>
    <s v="04-14 SLOCUM ARM"/>
    <s v="SITKA R.D."/>
    <x v="37"/>
    <x v="0"/>
    <n v="4"/>
    <n v="57.640050000000002"/>
    <n v="-136.09616"/>
    <s v="SRUSSELL03"/>
    <n v="2"/>
    <n v="1"/>
  </r>
  <r>
    <d v="2012-09-30T00:00:00"/>
    <x v="4"/>
    <n v="9"/>
    <n v="30"/>
    <n v="1"/>
    <x v="3"/>
    <x v="225"/>
    <x v="25"/>
    <s v="04-14 SLOCUM ARM"/>
    <s v="SITKA R.D."/>
    <x v="37"/>
    <x v="0"/>
    <n v="5"/>
    <n v="57.640050000000002"/>
    <n v="-136.09616"/>
    <s v="PHKILLIAN"/>
    <n v="1"/>
    <n v="1"/>
  </r>
  <r>
    <d v="2013-05-30T00:00:00"/>
    <x v="0"/>
    <n v="5"/>
    <n v="30"/>
    <n v="5"/>
    <x v="0"/>
    <x v="225"/>
    <x v="25"/>
    <s v="04-14 SLOCUM ARM"/>
    <s v="SITKA R.D."/>
    <x v="37"/>
    <x v="4"/>
    <n v="2"/>
    <n v="57.640050000000002"/>
    <n v="-136.09616"/>
    <s v="SRUSSELL03"/>
    <n v="1"/>
    <n v="1"/>
  </r>
  <r>
    <d v="2014-06-01T00:00:00"/>
    <x v="2"/>
    <n v="6"/>
    <n v="1"/>
    <n v="1"/>
    <x v="1"/>
    <x v="225"/>
    <x v="25"/>
    <s v="04-14 SLOCUM ARM"/>
    <s v="SITKA R.D."/>
    <x v="19"/>
    <x v="4"/>
    <n v="0"/>
    <n v="57.640050000000002"/>
    <n v="-136.09616"/>
    <s v="JLSCHALKOWSKI"/>
    <n v="0"/>
    <n v="1"/>
  </r>
  <r>
    <d v="2011-06-24T00:00:00"/>
    <x v="1"/>
    <n v="6"/>
    <n v="24"/>
    <n v="6"/>
    <x v="1"/>
    <x v="225"/>
    <x v="25"/>
    <s v="04-14 SLOCUM ARM"/>
    <s v="SITKA R.D."/>
    <x v="33"/>
    <x v="4"/>
    <n v="0.5"/>
    <n v="57.640050000000002"/>
    <n v="-136.09616"/>
    <s v="JENNIFERMACDONALD"/>
    <n v="3"/>
    <n v="1"/>
  </r>
  <r>
    <d v="2015-09-16T00:00:00"/>
    <x v="3"/>
    <n v="9"/>
    <n v="16"/>
    <n v="4"/>
    <x v="3"/>
    <x v="225"/>
    <x v="25"/>
    <s v="04-14 SLOCUM ARM"/>
    <s v="SITKA R.D."/>
    <x v="37"/>
    <x v="4"/>
    <n v="4"/>
    <n v="57.640050000000002"/>
    <n v="-136.09616"/>
    <s v="LBDEVICHE"/>
    <n v="1"/>
    <n v="1"/>
  </r>
  <r>
    <d v="2015-09-17T00:00:00"/>
    <x v="3"/>
    <n v="9"/>
    <n v="17"/>
    <n v="5"/>
    <x v="3"/>
    <x v="225"/>
    <x v="25"/>
    <s v="04-14 SLOCUM ARM"/>
    <s v="SITKA R.D."/>
    <x v="37"/>
    <x v="4"/>
    <n v="2"/>
    <n v="57.640050000000002"/>
    <n v="-136.09616"/>
    <s v="LBDEVICHE"/>
    <n v="2"/>
    <n v="1"/>
  </r>
  <r>
    <d v="2012-09-30T00:00:00"/>
    <x v="4"/>
    <n v="9"/>
    <n v="30"/>
    <n v="1"/>
    <x v="3"/>
    <x v="225"/>
    <x v="25"/>
    <s v="04-14 SLOCUM ARM"/>
    <s v="SITKA R.D."/>
    <x v="37"/>
    <x v="4"/>
    <n v="5"/>
    <n v="57.640050000000002"/>
    <n v="-136.09616"/>
    <s v="PHKILLIAN"/>
    <n v="1"/>
    <n v="1"/>
  </r>
  <r>
    <d v="2014-09-29T00:00:00"/>
    <x v="2"/>
    <n v="9"/>
    <n v="29"/>
    <n v="2"/>
    <x v="3"/>
    <x v="226"/>
    <x v="25"/>
    <s v="04-14 SLOCUM ARM"/>
    <s v="SITKA R.D."/>
    <x v="37"/>
    <x v="3"/>
    <n v="4"/>
    <n v="57.665210000000002"/>
    <n v="-136.07785000000001"/>
    <s v="SRUSSELL03"/>
    <n v="1"/>
    <n v="1"/>
  </r>
  <r>
    <d v="2014-09-29T00:00:00"/>
    <x v="2"/>
    <n v="9"/>
    <n v="29"/>
    <n v="2"/>
    <x v="3"/>
    <x v="226"/>
    <x v="25"/>
    <s v="04-14 SLOCUM ARM"/>
    <s v="SITKA R.D."/>
    <x v="37"/>
    <x v="0"/>
    <n v="4"/>
    <n v="57.665210000000002"/>
    <n v="-136.07785000000001"/>
    <s v="SRUSSELL03"/>
    <n v="1"/>
    <n v="1"/>
  </r>
  <r>
    <d v="2011-05-25T00:00:00"/>
    <x v="1"/>
    <n v="5"/>
    <n v="25"/>
    <n v="4"/>
    <x v="0"/>
    <x v="227"/>
    <x v="25"/>
    <s v="04-14 SLOCUM ARM"/>
    <s v="SITKA R.D."/>
    <x v="37"/>
    <x v="0"/>
    <n v="1"/>
    <n v="57.624049999999997"/>
    <n v="-136.09365"/>
    <s v="JENNIFERMACDONALD"/>
    <n v="2"/>
    <n v="1"/>
  </r>
  <r>
    <d v="2011-09-20T00:00:00"/>
    <x v="1"/>
    <n v="9"/>
    <n v="20"/>
    <n v="3"/>
    <x v="3"/>
    <x v="228"/>
    <x v="0"/>
    <s v="04-12 TENAKEE INLET"/>
    <s v="SITKA R.D."/>
    <x v="22"/>
    <x v="3"/>
    <n v="3.5"/>
    <n v="57.6633"/>
    <n v="-134.98022"/>
    <s v="DPKELLY"/>
    <n v="4"/>
    <n v="1"/>
  </r>
  <r>
    <d v="2015-08-13T00:00:00"/>
    <x v="3"/>
    <n v="8"/>
    <n v="13"/>
    <n v="5"/>
    <x v="1"/>
    <x v="228"/>
    <x v="0"/>
    <s v="04-12 TENAKEE INLET"/>
    <s v="SITKA R.D."/>
    <x v="15"/>
    <x v="4"/>
    <n v="3"/>
    <n v="57.6633"/>
    <n v="-134.98022"/>
    <s v="RAHAVENS"/>
    <n v="2"/>
    <n v="1"/>
  </r>
  <r>
    <d v="2015-09-01T00:00:00"/>
    <x v="3"/>
    <n v="9"/>
    <n v="1"/>
    <n v="3"/>
    <x v="1"/>
    <x v="228"/>
    <x v="0"/>
    <s v="04-12 TENAKEE INLET"/>
    <s v="SITKA R.D."/>
    <x v="15"/>
    <x v="4"/>
    <n v="2"/>
    <n v="57.6633"/>
    <n v="-134.98022"/>
    <s v="RAHAVENS"/>
    <n v="6"/>
    <n v="1"/>
  </r>
  <r>
    <d v="2015-08-10T00:00:00"/>
    <x v="3"/>
    <n v="8"/>
    <n v="10"/>
    <n v="2"/>
    <x v="1"/>
    <x v="229"/>
    <x v="2"/>
    <s v="04-03 SITKA AREA"/>
    <s v="SITKA R.D."/>
    <x v="20"/>
    <x v="2"/>
    <n v="8"/>
    <n v="57.1815"/>
    <n v="-135.49641"/>
    <s v="LBDEVICHE"/>
    <n v="4"/>
    <n v="1"/>
  </r>
  <r>
    <d v="2012-07-18T00:00:00"/>
    <x v="4"/>
    <n v="7"/>
    <n v="18"/>
    <n v="4"/>
    <x v="1"/>
    <x v="229"/>
    <x v="2"/>
    <s v="04-03 SITKA AREA"/>
    <s v="SITKA R.D."/>
    <x v="66"/>
    <x v="4"/>
    <n v="1"/>
    <n v="57.1815"/>
    <n v="-135.49641"/>
    <s v="FLBARNES"/>
    <n v="18"/>
    <n v="2"/>
  </r>
  <r>
    <d v="2011-08-04T00:00:00"/>
    <x v="1"/>
    <n v="8"/>
    <n v="4"/>
    <n v="5"/>
    <x v="1"/>
    <x v="229"/>
    <x v="2"/>
    <s v="04-03 SITKA AREA"/>
    <s v="SITKA R.D."/>
    <x v="66"/>
    <x v="4"/>
    <n v="1"/>
    <n v="57.1815"/>
    <n v="-135.49641"/>
    <s v="JENNIFERMACDONALD"/>
    <n v="18"/>
    <n v="1"/>
  </r>
  <r>
    <d v="2011-06-03T00:00:00"/>
    <x v="1"/>
    <n v="6"/>
    <n v="3"/>
    <n v="6"/>
    <x v="1"/>
    <x v="230"/>
    <x v="2"/>
    <s v="04-03 SITKA AREA"/>
    <s v="SITKA R.D."/>
    <x v="20"/>
    <x v="2"/>
    <n v="8.5"/>
    <n v="57.216560000000001"/>
    <n v="-135.60269"/>
    <s v="BTREMBLAY"/>
    <n v="3"/>
    <n v="1"/>
  </r>
  <r>
    <d v="2011-06-04T00:00:00"/>
    <x v="1"/>
    <n v="6"/>
    <n v="4"/>
    <n v="7"/>
    <x v="1"/>
    <x v="230"/>
    <x v="2"/>
    <s v="04-03 SITKA AREA"/>
    <s v="SITKA R.D."/>
    <x v="20"/>
    <x v="2"/>
    <n v="4"/>
    <n v="57.216560000000001"/>
    <n v="-135.60269"/>
    <s v="BTREMBLAY"/>
    <n v="3"/>
    <n v="1"/>
  </r>
  <r>
    <d v="2012-05-21T00:00:00"/>
    <x v="4"/>
    <n v="5"/>
    <n v="21"/>
    <n v="2"/>
    <x v="0"/>
    <x v="230"/>
    <x v="2"/>
    <s v="04-03 SITKA AREA"/>
    <s v="SITKA R.D."/>
    <x v="24"/>
    <x v="0"/>
    <n v="1"/>
    <n v="57.216560000000001"/>
    <n v="-135.60269"/>
    <s v="PHKILLIAN"/>
    <n v="1"/>
    <n v="1"/>
  </r>
  <r>
    <d v="2012-05-23T00:00:00"/>
    <x v="4"/>
    <n v="5"/>
    <n v="23"/>
    <n v="4"/>
    <x v="0"/>
    <x v="231"/>
    <x v="2"/>
    <s v="04-03 SITKA AREA"/>
    <s v="SITKA R.D."/>
    <x v="24"/>
    <x v="0"/>
    <n v="1.5"/>
    <n v="57.17024"/>
    <n v="-135.67648"/>
    <s v="PHKILLIAN"/>
    <n v="2"/>
    <n v="1"/>
  </r>
  <r>
    <d v="2013-10-01T00:00:00"/>
    <x v="0"/>
    <n v="10"/>
    <n v="1"/>
    <n v="3"/>
    <x v="3"/>
    <x v="232"/>
    <x v="19"/>
    <s v="01-05D TRACY ARM"/>
    <s v="JUNEAU R.D."/>
    <x v="56"/>
    <x v="8"/>
    <n v="12"/>
    <n v="57.471670000000003"/>
    <n v="-133.03833"/>
    <s v="SHANEKING"/>
    <n v="2"/>
    <n v="1"/>
  </r>
  <r>
    <d v="2014-10-01T00:00:00"/>
    <x v="2"/>
    <n v="10"/>
    <n v="1"/>
    <n v="4"/>
    <x v="3"/>
    <x v="232"/>
    <x v="19"/>
    <s v="01-05D TRACY ARM"/>
    <s v="JUNEAU R.D."/>
    <x v="56"/>
    <x v="8"/>
    <n v="12"/>
    <n v="57.471670000000003"/>
    <n v="-133.03833"/>
    <s v="JLSCHALKOWSKI"/>
    <n v="2"/>
    <n v="1"/>
  </r>
  <r>
    <d v="2013-10-02T00:00:00"/>
    <x v="0"/>
    <n v="10"/>
    <n v="2"/>
    <n v="4"/>
    <x v="3"/>
    <x v="232"/>
    <x v="19"/>
    <s v="01-05D TRACY ARM"/>
    <s v="JUNEAU R.D."/>
    <x v="56"/>
    <x v="8"/>
    <n v="12"/>
    <n v="57.471670000000003"/>
    <n v="-133.03833"/>
    <s v="SHANEKING"/>
    <n v="2"/>
    <n v="1"/>
  </r>
  <r>
    <d v="2014-10-02T00:00:00"/>
    <x v="2"/>
    <n v="10"/>
    <n v="2"/>
    <n v="5"/>
    <x v="3"/>
    <x v="232"/>
    <x v="19"/>
    <s v="01-05D TRACY ARM"/>
    <s v="JUNEAU R.D."/>
    <x v="56"/>
    <x v="8"/>
    <n v="24"/>
    <n v="57.471670000000003"/>
    <n v="-133.03833"/>
    <s v="JLSCHALKOWSKI"/>
    <n v="2"/>
    <n v="1"/>
  </r>
  <r>
    <d v="2015-10-02T00:00:00"/>
    <x v="3"/>
    <n v="10"/>
    <n v="2"/>
    <n v="6"/>
    <x v="3"/>
    <x v="232"/>
    <x v="19"/>
    <s v="01-05D TRACY ARM"/>
    <s v="JUNEAU R.D."/>
    <x v="56"/>
    <x v="8"/>
    <n v="10"/>
    <n v="57.471670000000003"/>
    <n v="-133.03833"/>
    <s v="JLSCHALKOWSKI"/>
    <n v="2"/>
    <n v="1"/>
  </r>
  <r>
    <d v="2013-10-03T00:00:00"/>
    <x v="0"/>
    <n v="10"/>
    <n v="3"/>
    <n v="5"/>
    <x v="3"/>
    <x v="232"/>
    <x v="19"/>
    <s v="01-05D TRACY ARM"/>
    <s v="JUNEAU R.D."/>
    <x v="56"/>
    <x v="8"/>
    <n v="8"/>
    <n v="57.471670000000003"/>
    <n v="-133.03833"/>
    <s v="SHANEKING"/>
    <n v="2"/>
    <n v="1"/>
  </r>
  <r>
    <d v="2014-10-03T00:00:00"/>
    <x v="2"/>
    <n v="10"/>
    <n v="3"/>
    <n v="6"/>
    <x v="3"/>
    <x v="232"/>
    <x v="19"/>
    <s v="01-05D TRACY ARM"/>
    <s v="JUNEAU R.D."/>
    <x v="56"/>
    <x v="8"/>
    <n v="24"/>
    <n v="57.471670000000003"/>
    <n v="-133.03833"/>
    <s v="JLSCHALKOWSKI"/>
    <n v="2"/>
    <n v="1"/>
  </r>
  <r>
    <d v="2015-10-03T00:00:00"/>
    <x v="3"/>
    <n v="10"/>
    <n v="3"/>
    <n v="7"/>
    <x v="3"/>
    <x v="232"/>
    <x v="19"/>
    <s v="01-05D TRACY ARM"/>
    <s v="JUNEAU R.D."/>
    <x v="56"/>
    <x v="8"/>
    <n v="24"/>
    <n v="57.471670000000003"/>
    <n v="-133.03833"/>
    <s v="JLSCHALKOWSKI"/>
    <n v="2"/>
    <n v="1"/>
  </r>
  <r>
    <d v="2014-10-04T00:00:00"/>
    <x v="2"/>
    <n v="10"/>
    <n v="4"/>
    <n v="7"/>
    <x v="3"/>
    <x v="232"/>
    <x v="19"/>
    <s v="01-05D TRACY ARM"/>
    <s v="JUNEAU R.D."/>
    <x v="56"/>
    <x v="8"/>
    <n v="24"/>
    <n v="57.471670000000003"/>
    <n v="-133.03833"/>
    <s v="JLSCHALKOWSKI"/>
    <n v="2"/>
    <n v="1"/>
  </r>
  <r>
    <d v="2015-10-04T00:00:00"/>
    <x v="3"/>
    <n v="10"/>
    <n v="4"/>
    <n v="1"/>
    <x v="3"/>
    <x v="232"/>
    <x v="19"/>
    <s v="01-05D TRACY ARM"/>
    <s v="JUNEAU R.D."/>
    <x v="56"/>
    <x v="8"/>
    <n v="24"/>
    <n v="57.471670000000003"/>
    <n v="-133.03833"/>
    <s v="JLSCHALKOWSKI"/>
    <n v="2"/>
    <n v="1"/>
  </r>
  <r>
    <d v="2014-10-05T00:00:00"/>
    <x v="2"/>
    <n v="10"/>
    <n v="5"/>
    <n v="1"/>
    <x v="3"/>
    <x v="232"/>
    <x v="19"/>
    <s v="01-05D TRACY ARM"/>
    <s v="JUNEAU R.D."/>
    <x v="56"/>
    <x v="8"/>
    <n v="12"/>
    <n v="57.471670000000003"/>
    <n v="-133.03833"/>
    <s v="JLSCHALKOWSKI"/>
    <n v="2"/>
    <n v="1"/>
  </r>
  <r>
    <d v="2015-10-05T00:00:00"/>
    <x v="3"/>
    <n v="10"/>
    <n v="5"/>
    <n v="2"/>
    <x v="3"/>
    <x v="232"/>
    <x v="19"/>
    <s v="01-05D TRACY ARM"/>
    <s v="JUNEAU R.D."/>
    <x v="56"/>
    <x v="8"/>
    <n v="24"/>
    <n v="57.471670000000003"/>
    <n v="-133.03833"/>
    <s v="JLSCHALKOWSKI"/>
    <n v="2"/>
    <n v="1"/>
  </r>
  <r>
    <d v="2015-10-06T00:00:00"/>
    <x v="3"/>
    <n v="10"/>
    <n v="6"/>
    <n v="3"/>
    <x v="3"/>
    <x v="232"/>
    <x v="19"/>
    <s v="01-05D TRACY ARM"/>
    <s v="JUNEAU R.D."/>
    <x v="56"/>
    <x v="8"/>
    <n v="24"/>
    <n v="57.471670000000003"/>
    <n v="-133.03833"/>
    <s v="JLSCHALKOWSKI"/>
    <n v="2"/>
    <n v="1"/>
  </r>
  <r>
    <d v="2015-10-07T00:00:00"/>
    <x v="3"/>
    <n v="10"/>
    <n v="7"/>
    <n v="4"/>
    <x v="3"/>
    <x v="232"/>
    <x v="19"/>
    <s v="01-05D TRACY ARM"/>
    <s v="JUNEAU R.D."/>
    <x v="56"/>
    <x v="8"/>
    <n v="14"/>
    <n v="57.471670000000003"/>
    <n v="-133.03833"/>
    <s v="JLSCHALKOWSKI"/>
    <n v="2"/>
    <n v="1"/>
  </r>
  <r>
    <d v="2015-10-02T00:00:00"/>
    <x v="3"/>
    <n v="10"/>
    <n v="2"/>
    <n v="6"/>
    <x v="3"/>
    <x v="232"/>
    <x v="19"/>
    <s v="01-05D TRACY ARM"/>
    <s v="JUNEAU R.D."/>
    <x v="56"/>
    <x v="4"/>
    <n v="10"/>
    <n v="57.471670000000003"/>
    <n v="-133.03833"/>
    <s v="JLSCHALKOWSKI"/>
    <n v="1"/>
    <n v="1"/>
  </r>
  <r>
    <d v="2015-10-03T00:00:00"/>
    <x v="3"/>
    <n v="10"/>
    <n v="3"/>
    <n v="7"/>
    <x v="3"/>
    <x v="232"/>
    <x v="19"/>
    <s v="01-05D TRACY ARM"/>
    <s v="JUNEAU R.D."/>
    <x v="56"/>
    <x v="4"/>
    <n v="24"/>
    <n v="57.471670000000003"/>
    <n v="-133.03833"/>
    <s v="JLSCHALKOWSKI"/>
    <n v="1"/>
    <n v="1"/>
  </r>
  <r>
    <d v="2015-10-04T00:00:00"/>
    <x v="3"/>
    <n v="10"/>
    <n v="4"/>
    <n v="1"/>
    <x v="3"/>
    <x v="232"/>
    <x v="19"/>
    <s v="01-05D TRACY ARM"/>
    <s v="JUNEAU R.D."/>
    <x v="56"/>
    <x v="4"/>
    <n v="24"/>
    <n v="57.471670000000003"/>
    <n v="-133.03833"/>
    <s v="JLSCHALKOWSKI"/>
    <n v="1"/>
    <n v="1"/>
  </r>
  <r>
    <d v="2015-10-05T00:00:00"/>
    <x v="3"/>
    <n v="10"/>
    <n v="5"/>
    <n v="2"/>
    <x v="3"/>
    <x v="232"/>
    <x v="19"/>
    <s v="01-05D TRACY ARM"/>
    <s v="JUNEAU R.D."/>
    <x v="56"/>
    <x v="4"/>
    <n v="24"/>
    <n v="57.471670000000003"/>
    <n v="-133.03833"/>
    <s v="JLSCHALKOWSKI"/>
    <n v="1"/>
    <n v="1"/>
  </r>
  <r>
    <d v="2015-10-06T00:00:00"/>
    <x v="3"/>
    <n v="10"/>
    <n v="6"/>
    <n v="3"/>
    <x v="3"/>
    <x v="232"/>
    <x v="19"/>
    <s v="01-05D TRACY ARM"/>
    <s v="JUNEAU R.D."/>
    <x v="56"/>
    <x v="4"/>
    <n v="24"/>
    <n v="57.471670000000003"/>
    <n v="-133.03833"/>
    <s v="JLSCHALKOWSKI"/>
    <n v="1"/>
    <n v="1"/>
  </r>
  <r>
    <d v="2015-10-07T00:00:00"/>
    <x v="3"/>
    <n v="10"/>
    <n v="7"/>
    <n v="4"/>
    <x v="3"/>
    <x v="232"/>
    <x v="19"/>
    <s v="01-05D TRACY ARM"/>
    <s v="JUNEAU R.D."/>
    <x v="56"/>
    <x v="4"/>
    <n v="14"/>
    <n v="57.471670000000003"/>
    <n v="-133.03833"/>
    <s v="JLSCHALKOWSKI"/>
    <n v="1"/>
    <n v="1"/>
  </r>
  <r>
    <d v="2015-05-26T00:00:00"/>
    <x v="3"/>
    <n v="5"/>
    <n v="26"/>
    <n v="3"/>
    <x v="1"/>
    <x v="233"/>
    <x v="30"/>
    <s v="04-07 GAMBIER BAY"/>
    <s v="ADMIRALTY NATIONAL MONUMENT"/>
    <x v="13"/>
    <x v="4"/>
    <n v="3"/>
    <n v="57.663379999999997"/>
    <n v="-134.16941"/>
    <s v="LBDEVICHE"/>
    <n v="8"/>
    <n v="1"/>
  </r>
  <r>
    <d v="2014-06-12T00:00:00"/>
    <x v="2"/>
    <n v="6"/>
    <n v="12"/>
    <n v="5"/>
    <x v="1"/>
    <x v="234"/>
    <x v="30"/>
    <s v="04-07 GAMBIER BAY"/>
    <s v="ADMIRALTY NATIONAL MONUMENT"/>
    <x v="13"/>
    <x v="4"/>
    <n v="2.5"/>
    <n v="57.659300000000002"/>
    <n v="-134.10565"/>
    <s v="SRUSSELL03"/>
    <n v="4"/>
    <n v="1"/>
  </r>
  <r>
    <d v="2012-06-19T00:00:00"/>
    <x v="4"/>
    <n v="6"/>
    <n v="19"/>
    <n v="3"/>
    <x v="1"/>
    <x v="234"/>
    <x v="30"/>
    <s v="04-07 GAMBIER BAY"/>
    <s v="ADMIRALTY NATIONAL MONUMENT"/>
    <x v="13"/>
    <x v="4"/>
    <n v="3"/>
    <n v="57.659300000000002"/>
    <n v="-134.10565"/>
    <s v="PHKILLIAN"/>
    <n v="8"/>
    <n v="1"/>
  </r>
  <r>
    <d v="2014-07-01T00:00:00"/>
    <x v="2"/>
    <n v="7"/>
    <n v="1"/>
    <n v="3"/>
    <x v="1"/>
    <x v="234"/>
    <x v="30"/>
    <s v="04-07 GAMBIER BAY"/>
    <s v="ADMIRALTY NATIONAL MONUMENT"/>
    <x v="13"/>
    <x v="4"/>
    <n v="2"/>
    <n v="57.659300000000002"/>
    <n v="-134.10565"/>
    <s v="SRUSSELL03"/>
    <n v="3"/>
    <n v="1"/>
  </r>
  <r>
    <d v="2012-07-04T00:00:00"/>
    <x v="4"/>
    <n v="7"/>
    <n v="4"/>
    <n v="4"/>
    <x v="1"/>
    <x v="234"/>
    <x v="30"/>
    <s v="04-07 GAMBIER BAY"/>
    <s v="ADMIRALTY NATIONAL MONUMENT"/>
    <x v="13"/>
    <x v="4"/>
    <n v="2.5"/>
    <n v="57.659300000000002"/>
    <n v="-134.10565"/>
    <s v="PHKILLIAN"/>
    <n v="4"/>
    <n v="1"/>
  </r>
  <r>
    <d v="2012-07-31T00:00:00"/>
    <x v="4"/>
    <n v="7"/>
    <n v="31"/>
    <n v="3"/>
    <x v="1"/>
    <x v="234"/>
    <x v="30"/>
    <s v="04-07 GAMBIER BAY"/>
    <s v="ADMIRALTY NATIONAL MONUMENT"/>
    <x v="13"/>
    <x v="4"/>
    <n v="3"/>
    <n v="57.659300000000002"/>
    <n v="-134.10565"/>
    <s v="PHKILLIAN"/>
    <n v="10"/>
    <n v="1"/>
  </r>
  <r>
    <d v="2012-08-02T00:00:00"/>
    <x v="4"/>
    <n v="8"/>
    <n v="2"/>
    <n v="5"/>
    <x v="1"/>
    <x v="234"/>
    <x v="30"/>
    <s v="04-07 GAMBIER BAY"/>
    <s v="ADMIRALTY NATIONAL MONUMENT"/>
    <x v="13"/>
    <x v="4"/>
    <n v="4"/>
    <n v="57.659300000000002"/>
    <n v="-134.10565"/>
    <s v="PHKILLIAN"/>
    <n v="6"/>
    <n v="1"/>
  </r>
  <r>
    <d v="2013-08-06T00:00:00"/>
    <x v="0"/>
    <n v="8"/>
    <n v="6"/>
    <n v="3"/>
    <x v="1"/>
    <x v="234"/>
    <x v="30"/>
    <s v="04-07 GAMBIER BAY"/>
    <s v="ADMIRALTY NATIONAL MONUMENT"/>
    <x v="13"/>
    <x v="4"/>
    <n v="2"/>
    <n v="57.659300000000002"/>
    <n v="-134.10565"/>
    <s v="PHKILLIAN"/>
    <n v="10"/>
    <n v="1"/>
  </r>
  <r>
    <d v="2013-08-06T00:00:00"/>
    <x v="0"/>
    <n v="8"/>
    <n v="6"/>
    <n v="3"/>
    <x v="1"/>
    <x v="234"/>
    <x v="30"/>
    <s v="04-07 GAMBIER BAY"/>
    <s v="ADMIRALTY NATIONAL MONUMENT"/>
    <x v="13"/>
    <x v="4"/>
    <n v="5"/>
    <n v="57.659300000000002"/>
    <n v="-134.10565"/>
    <s v="PHKILLIAN"/>
    <n v="6"/>
    <n v="1"/>
  </r>
  <r>
    <d v="2014-08-11T00:00:00"/>
    <x v="2"/>
    <n v="8"/>
    <n v="11"/>
    <n v="2"/>
    <x v="1"/>
    <x v="234"/>
    <x v="30"/>
    <s v="04-07 GAMBIER BAY"/>
    <s v="ADMIRALTY NATIONAL MONUMENT"/>
    <x v="13"/>
    <x v="4"/>
    <n v="2.5"/>
    <n v="57.659300000000002"/>
    <n v="-134.10565"/>
    <s v="SRUSSELL03"/>
    <n v="12"/>
    <n v="2"/>
  </r>
  <r>
    <d v="2012-08-27T00:00:00"/>
    <x v="4"/>
    <n v="8"/>
    <n v="27"/>
    <n v="2"/>
    <x v="1"/>
    <x v="234"/>
    <x v="30"/>
    <s v="04-07 GAMBIER BAY"/>
    <s v="ADMIRALTY NATIONAL MONUMENT"/>
    <x v="13"/>
    <x v="4"/>
    <n v="2.5"/>
    <n v="57.659300000000002"/>
    <n v="-134.10565"/>
    <s v="PHKILLIAN"/>
    <n v="6"/>
    <n v="1"/>
  </r>
  <r>
    <d v="2013-05-30T00:00:00"/>
    <x v="0"/>
    <n v="5"/>
    <n v="30"/>
    <n v="5"/>
    <x v="1"/>
    <x v="234"/>
    <x v="30"/>
    <s v="04-07 GAMBIER BAY"/>
    <s v="ADMIRALTY NATIONAL MONUMENT"/>
    <x v="13"/>
    <x v="4"/>
    <n v="3"/>
    <n v="57.659300000000002"/>
    <n v="-134.10565"/>
    <s v="SRUSSELL03"/>
    <n v="10"/>
    <n v="1"/>
  </r>
  <r>
    <d v="2014-06-05T00:00:00"/>
    <x v="2"/>
    <n v="6"/>
    <n v="5"/>
    <n v="5"/>
    <x v="1"/>
    <x v="234"/>
    <x v="30"/>
    <s v="04-07 GAMBIER BAY"/>
    <s v="ADMIRALTY NATIONAL MONUMENT"/>
    <x v="13"/>
    <x v="4"/>
    <n v="3"/>
    <n v="57.659300000000002"/>
    <n v="-134.10565"/>
    <s v="SRUSSELL03"/>
    <n v="4"/>
    <n v="1"/>
  </r>
  <r>
    <d v="2013-06-27T00:00:00"/>
    <x v="0"/>
    <n v="6"/>
    <n v="27"/>
    <n v="5"/>
    <x v="1"/>
    <x v="234"/>
    <x v="30"/>
    <s v="04-07 GAMBIER BAY"/>
    <s v="ADMIRALTY NATIONAL MONUMENT"/>
    <x v="13"/>
    <x v="4"/>
    <n v="3"/>
    <n v="57.659300000000002"/>
    <n v="-134.10565"/>
    <s v="SRUSSELL03"/>
    <n v="10"/>
    <n v="1"/>
  </r>
  <r>
    <d v="2015-08-27T00:00:00"/>
    <x v="3"/>
    <n v="8"/>
    <n v="27"/>
    <n v="5"/>
    <x v="1"/>
    <x v="234"/>
    <x v="30"/>
    <s v="04-07 GAMBIER BAY"/>
    <s v="ADMIRALTY NATIONAL MONUMENT"/>
    <x v="13"/>
    <x v="4"/>
    <n v="1"/>
    <n v="57.659300000000002"/>
    <n v="-134.10565"/>
    <s v="LBDEVICHE"/>
    <n v="9"/>
    <n v="1"/>
  </r>
  <r>
    <d v="2014-05-30T00:00:00"/>
    <x v="2"/>
    <n v="5"/>
    <n v="30"/>
    <n v="6"/>
    <x v="0"/>
    <x v="235"/>
    <x v="25"/>
    <s v="04-14 SLOCUM ARM"/>
    <s v="SITKA R.D."/>
    <x v="37"/>
    <x v="3"/>
    <n v="3"/>
    <n v="57.622439999999997"/>
    <n v="-136.07532"/>
    <s v="SRUSSELL03"/>
    <n v="1"/>
    <n v="1"/>
  </r>
  <r>
    <d v="2015-05-27T00:00:00"/>
    <x v="3"/>
    <n v="5"/>
    <n v="27"/>
    <n v="4"/>
    <x v="0"/>
    <x v="235"/>
    <x v="25"/>
    <s v="04-14 SLOCUM ARM"/>
    <s v="SITKA R.D."/>
    <x v="61"/>
    <x v="0"/>
    <n v="1"/>
    <n v="57.622439999999997"/>
    <n v="-136.07532"/>
    <s v="LBDEVICHE"/>
    <n v="1"/>
    <n v="1"/>
  </r>
  <r>
    <d v="2014-05-30T00:00:00"/>
    <x v="2"/>
    <n v="5"/>
    <n v="30"/>
    <n v="6"/>
    <x v="0"/>
    <x v="235"/>
    <x v="25"/>
    <s v="04-14 SLOCUM ARM"/>
    <s v="SITKA R.D."/>
    <x v="37"/>
    <x v="0"/>
    <n v="3"/>
    <n v="57.622439999999997"/>
    <n v="-136.07532"/>
    <s v="SRUSSELL03"/>
    <n v="2"/>
    <n v="1"/>
  </r>
  <r>
    <d v="2012-09-20T00:00:00"/>
    <x v="4"/>
    <n v="9"/>
    <n v="20"/>
    <n v="5"/>
    <x v="3"/>
    <x v="235"/>
    <x v="25"/>
    <s v="04-14 SLOCUM ARM"/>
    <s v="SITKA R.D."/>
    <x v="37"/>
    <x v="0"/>
    <n v="4"/>
    <n v="57.622439999999997"/>
    <n v="-136.07532"/>
    <s v="PHKILLIAN"/>
    <n v="2"/>
    <n v="1"/>
  </r>
  <r>
    <d v="2011-07-27T00:00:00"/>
    <x v="1"/>
    <n v="7"/>
    <n v="27"/>
    <n v="4"/>
    <x v="1"/>
    <x v="235"/>
    <x v="25"/>
    <s v="04-14 SLOCUM ARM"/>
    <s v="SITKA R.D."/>
    <x v="30"/>
    <x v="1"/>
    <n v="1"/>
    <n v="57.622439999999997"/>
    <n v="-136.07532"/>
    <s v="DPKELLY"/>
    <n v="2"/>
    <n v="1"/>
  </r>
  <r>
    <d v="2011-10-10T00:00:00"/>
    <x v="1"/>
    <n v="10"/>
    <n v="10"/>
    <n v="2"/>
    <x v="3"/>
    <x v="235"/>
    <x v="25"/>
    <s v="04-14 SLOCUM ARM"/>
    <s v="SITKA R.D."/>
    <x v="37"/>
    <x v="4"/>
    <n v="3"/>
    <n v="57.622439999999997"/>
    <n v="-136.07532"/>
    <s v="JENNIFERMACDONALD"/>
    <n v="4"/>
    <n v="1"/>
  </r>
  <r>
    <d v="2014-05-06T00:00:00"/>
    <x v="2"/>
    <n v="5"/>
    <n v="6"/>
    <n v="3"/>
    <x v="0"/>
    <x v="236"/>
    <x v="16"/>
    <s v="04-04A LAKE EVA, RODMAN BAY"/>
    <s v="SITKA R.D."/>
    <x v="22"/>
    <x v="3"/>
    <n v="8"/>
    <n v="57.407679999999999"/>
    <n v="-135.07799"/>
    <s v="SRUSSELL03"/>
    <n v="4"/>
    <n v="1"/>
  </r>
  <r>
    <d v="2015-05-18T00:00:00"/>
    <x v="3"/>
    <n v="5"/>
    <n v="18"/>
    <n v="2"/>
    <x v="0"/>
    <x v="236"/>
    <x v="16"/>
    <s v="04-04A LAKE EVA, RODMAN BAY"/>
    <s v="SITKA R.D."/>
    <x v="13"/>
    <x v="3"/>
    <n v="3"/>
    <n v="57.407679999999999"/>
    <n v="-135.07799"/>
    <s v="LBDEVICHE"/>
    <n v="3"/>
    <n v="1"/>
  </r>
  <r>
    <d v="2013-05-21T00:00:00"/>
    <x v="0"/>
    <n v="5"/>
    <n v="21"/>
    <n v="3"/>
    <x v="1"/>
    <x v="236"/>
    <x v="16"/>
    <s v="04-04A LAKE EVA, RODMAN BAY"/>
    <s v="SITKA R.D."/>
    <x v="13"/>
    <x v="3"/>
    <n v="2.5"/>
    <n v="57.407679999999999"/>
    <n v="-135.07799"/>
    <s v="PHKILLIAN"/>
    <n v="4"/>
    <n v="1"/>
  </r>
  <r>
    <d v="2015-05-22T00:00:00"/>
    <x v="3"/>
    <n v="5"/>
    <n v="22"/>
    <n v="6"/>
    <x v="1"/>
    <x v="236"/>
    <x v="16"/>
    <s v="04-04A LAKE EVA, RODMAN BAY"/>
    <s v="SITKA R.D."/>
    <x v="103"/>
    <x v="3"/>
    <n v="5"/>
    <n v="57.407679999999999"/>
    <n v="-135.07799"/>
    <s v="LBDEVICHE"/>
    <n v="2"/>
    <n v="1"/>
  </r>
  <r>
    <d v="2012-05-22T00:00:00"/>
    <x v="4"/>
    <n v="5"/>
    <n v="22"/>
    <n v="3"/>
    <x v="1"/>
    <x v="236"/>
    <x v="16"/>
    <s v="04-04A LAKE EVA, RODMAN BAY"/>
    <s v="SITKA R.D."/>
    <x v="13"/>
    <x v="3"/>
    <n v="3"/>
    <n v="57.407679999999999"/>
    <n v="-135.07799"/>
    <s v="PHKILLIAN"/>
    <n v="1"/>
    <n v="1"/>
  </r>
  <r>
    <d v="2015-05-23T00:00:00"/>
    <x v="3"/>
    <n v="5"/>
    <n v="23"/>
    <n v="7"/>
    <x v="1"/>
    <x v="236"/>
    <x v="16"/>
    <s v="04-04A LAKE EVA, RODMAN BAY"/>
    <s v="SITKA R.D."/>
    <x v="103"/>
    <x v="3"/>
    <n v="5"/>
    <n v="57.407679999999999"/>
    <n v="-135.07799"/>
    <s v="LBDEVICHE"/>
    <n v="4"/>
    <n v="1"/>
  </r>
  <r>
    <d v="2013-05-23T00:00:00"/>
    <x v="0"/>
    <n v="5"/>
    <n v="23"/>
    <n v="5"/>
    <x v="1"/>
    <x v="236"/>
    <x v="16"/>
    <s v="04-04A LAKE EVA, RODMAN BAY"/>
    <s v="SITKA R.D."/>
    <x v="13"/>
    <x v="3"/>
    <n v="3"/>
    <n v="57.407679999999999"/>
    <n v="-135.07799"/>
    <s v="SRUSSELL03"/>
    <n v="2"/>
    <n v="1"/>
  </r>
  <r>
    <d v="2014-05-23T00:00:00"/>
    <x v="2"/>
    <n v="5"/>
    <n v="23"/>
    <n v="6"/>
    <x v="1"/>
    <x v="236"/>
    <x v="16"/>
    <s v="04-04A LAKE EVA, RODMAN BAY"/>
    <s v="SITKA R.D."/>
    <x v="13"/>
    <x v="3"/>
    <n v="2.5"/>
    <n v="57.407679999999999"/>
    <n v="-135.07799"/>
    <s v="SRUSSELL03"/>
    <n v="5"/>
    <n v="1"/>
  </r>
  <r>
    <d v="2012-05-24T00:00:00"/>
    <x v="4"/>
    <n v="5"/>
    <n v="24"/>
    <n v="5"/>
    <x v="1"/>
    <x v="236"/>
    <x v="16"/>
    <s v="04-04A LAKE EVA, RODMAN BAY"/>
    <s v="SITKA R.D."/>
    <x v="13"/>
    <x v="3"/>
    <n v="3"/>
    <n v="57.407679999999999"/>
    <n v="-135.07799"/>
    <s v="PHKILLIAN"/>
    <n v="4"/>
    <n v="1"/>
  </r>
  <r>
    <d v="2015-05-25T00:00:00"/>
    <x v="3"/>
    <n v="5"/>
    <n v="25"/>
    <n v="2"/>
    <x v="1"/>
    <x v="236"/>
    <x v="16"/>
    <s v="04-04A LAKE EVA, RODMAN BAY"/>
    <s v="SITKA R.D."/>
    <x v="13"/>
    <x v="3"/>
    <n v="3"/>
    <n v="57.407679999999999"/>
    <n v="-135.07799"/>
    <s v="LBDEVICHE"/>
    <n v="2"/>
    <n v="1"/>
  </r>
  <r>
    <d v="2013-05-26T00:00:00"/>
    <x v="0"/>
    <n v="5"/>
    <n v="26"/>
    <n v="1"/>
    <x v="1"/>
    <x v="236"/>
    <x v="16"/>
    <s v="04-04A LAKE EVA, RODMAN BAY"/>
    <s v="SITKA R.D."/>
    <x v="10"/>
    <x v="3"/>
    <n v="6"/>
    <n v="57.407679999999999"/>
    <n v="-135.07799"/>
    <s v="JENNIFERMACDONALD"/>
    <n v="9"/>
    <n v="1"/>
  </r>
  <r>
    <d v="2015-05-27T00:00:00"/>
    <x v="3"/>
    <n v="5"/>
    <n v="27"/>
    <n v="4"/>
    <x v="1"/>
    <x v="236"/>
    <x v="16"/>
    <s v="04-04A LAKE EVA, RODMAN BAY"/>
    <s v="SITKA R.D."/>
    <x v="10"/>
    <x v="3"/>
    <n v="2"/>
    <n v="57.403300000000002"/>
    <n v="-135.10113000000001"/>
    <s v="LBDEVICHE"/>
    <n v="3"/>
    <n v="1"/>
  </r>
  <r>
    <d v="2011-05-27T00:00:00"/>
    <x v="1"/>
    <n v="5"/>
    <n v="27"/>
    <n v="6"/>
    <x v="1"/>
    <x v="236"/>
    <x v="16"/>
    <s v="04-04A LAKE EVA, RODMAN BAY"/>
    <s v="SITKA R.D."/>
    <x v="10"/>
    <x v="3"/>
    <n v="5"/>
    <n v="57.407679999999999"/>
    <n v="-135.07799"/>
    <s v="DPKELLY"/>
    <n v="1"/>
    <n v="1"/>
  </r>
  <r>
    <d v="2013-05-27T00:00:00"/>
    <x v="0"/>
    <n v="5"/>
    <n v="27"/>
    <n v="2"/>
    <x v="1"/>
    <x v="236"/>
    <x v="16"/>
    <s v="04-04A LAKE EVA, RODMAN BAY"/>
    <s v="SITKA R.D."/>
    <x v="10"/>
    <x v="3"/>
    <n v="6"/>
    <n v="57.407679999999999"/>
    <n v="-135.07799"/>
    <s v="JENNIFERMACDONALD"/>
    <n v="2"/>
    <n v="1"/>
  </r>
  <r>
    <d v="2013-05-27T00:00:00"/>
    <x v="0"/>
    <n v="5"/>
    <n v="27"/>
    <n v="2"/>
    <x v="1"/>
    <x v="236"/>
    <x v="16"/>
    <s v="04-04A LAKE EVA, RODMAN BAY"/>
    <s v="SITKA R.D."/>
    <x v="13"/>
    <x v="3"/>
    <n v="2"/>
    <n v="57.407679999999999"/>
    <n v="-135.07799"/>
    <s v="SRUSSELL03"/>
    <n v="2"/>
    <n v="1"/>
  </r>
  <r>
    <d v="2014-05-27T00:00:00"/>
    <x v="2"/>
    <n v="5"/>
    <n v="27"/>
    <n v="3"/>
    <x v="1"/>
    <x v="236"/>
    <x v="16"/>
    <s v="04-04A LAKE EVA, RODMAN BAY"/>
    <s v="SITKA R.D."/>
    <x v="13"/>
    <x v="3"/>
    <n v="3"/>
    <n v="57.407679999999999"/>
    <n v="-135.07799"/>
    <s v="SRUSSELL03"/>
    <n v="5"/>
    <n v="1"/>
  </r>
  <r>
    <d v="2015-05-28T00:00:00"/>
    <x v="3"/>
    <n v="5"/>
    <n v="28"/>
    <n v="5"/>
    <x v="1"/>
    <x v="236"/>
    <x v="16"/>
    <s v="04-04A LAKE EVA, RODMAN BAY"/>
    <s v="SITKA R.D."/>
    <x v="13"/>
    <x v="3"/>
    <n v="3"/>
    <n v="57.407679999999999"/>
    <n v="-135.07799"/>
    <s v="LBDEVICHE"/>
    <n v="6"/>
    <n v="1"/>
  </r>
  <r>
    <d v="2014-05-29T00:00:00"/>
    <x v="2"/>
    <n v="5"/>
    <n v="29"/>
    <n v="5"/>
    <x v="1"/>
    <x v="236"/>
    <x v="16"/>
    <s v="04-04A LAKE EVA, RODMAN BAY"/>
    <s v="SITKA R.D."/>
    <x v="13"/>
    <x v="3"/>
    <n v="2"/>
    <n v="57.407679999999999"/>
    <n v="-135.07799"/>
    <s v="SRUSSELL03"/>
    <n v="5"/>
    <n v="1"/>
  </r>
  <r>
    <d v="2013-05-30T00:00:00"/>
    <x v="0"/>
    <n v="5"/>
    <n v="30"/>
    <n v="5"/>
    <x v="1"/>
    <x v="236"/>
    <x v="16"/>
    <s v="04-04A LAKE EVA, RODMAN BAY"/>
    <s v="SITKA R.D."/>
    <x v="10"/>
    <x v="3"/>
    <n v="6"/>
    <n v="57.407679999999999"/>
    <n v="-135.07799"/>
    <s v="JENNIFERMACDONALD"/>
    <n v="3"/>
    <n v="1"/>
  </r>
  <r>
    <d v="2013-05-30T00:00:00"/>
    <x v="0"/>
    <n v="5"/>
    <n v="30"/>
    <n v="5"/>
    <x v="1"/>
    <x v="236"/>
    <x v="16"/>
    <s v="04-04A LAKE EVA, RODMAN BAY"/>
    <s v="SITKA R.D."/>
    <x v="13"/>
    <x v="3"/>
    <n v="3"/>
    <n v="57.407679999999999"/>
    <n v="-135.07799"/>
    <s v="PHKILLIAN"/>
    <n v="4"/>
    <n v="1"/>
  </r>
  <r>
    <d v="2013-06-01T00:00:00"/>
    <x v="0"/>
    <n v="6"/>
    <n v="1"/>
    <n v="7"/>
    <x v="1"/>
    <x v="236"/>
    <x v="16"/>
    <s v="04-04A LAKE EVA, RODMAN BAY"/>
    <s v="SITKA R.D."/>
    <x v="91"/>
    <x v="3"/>
    <n v="3"/>
    <n v="57.407679999999999"/>
    <n v="-135.07799"/>
    <s v="PHKILLIAN"/>
    <n v="1"/>
    <n v="1"/>
  </r>
  <r>
    <d v="2015-06-01T00:00:00"/>
    <x v="3"/>
    <n v="6"/>
    <n v="1"/>
    <n v="2"/>
    <x v="1"/>
    <x v="236"/>
    <x v="16"/>
    <s v="04-04A LAKE EVA, RODMAN BAY"/>
    <s v="SITKA R.D."/>
    <x v="13"/>
    <x v="3"/>
    <n v="3"/>
    <n v="57.407679999999999"/>
    <n v="-135.07799"/>
    <s v="LBDEVICHE"/>
    <n v="2"/>
    <n v="1"/>
  </r>
  <r>
    <d v="2014-06-02T00:00:00"/>
    <x v="2"/>
    <n v="6"/>
    <n v="2"/>
    <n v="2"/>
    <x v="1"/>
    <x v="236"/>
    <x v="16"/>
    <s v="04-04A LAKE EVA, RODMAN BAY"/>
    <s v="SITKA R.D."/>
    <x v="13"/>
    <x v="3"/>
    <n v="2.5"/>
    <n v="57.407679999999999"/>
    <n v="-135.07799"/>
    <s v="SRUSSELL03"/>
    <n v="4"/>
    <n v="1"/>
  </r>
  <r>
    <d v="2013-06-03T00:00:00"/>
    <x v="0"/>
    <n v="6"/>
    <n v="3"/>
    <n v="2"/>
    <x v="1"/>
    <x v="236"/>
    <x v="16"/>
    <s v="04-04A LAKE EVA, RODMAN BAY"/>
    <s v="SITKA R.D."/>
    <x v="13"/>
    <x v="3"/>
    <n v="3"/>
    <n v="57.407679999999999"/>
    <n v="-135.07799"/>
    <s v="PHKILLIAN"/>
    <n v="4"/>
    <n v="1"/>
  </r>
  <r>
    <d v="2015-06-04T00:00:00"/>
    <x v="3"/>
    <n v="6"/>
    <n v="4"/>
    <n v="5"/>
    <x v="1"/>
    <x v="236"/>
    <x v="16"/>
    <s v="04-04A LAKE EVA, RODMAN BAY"/>
    <s v="SITKA R.D."/>
    <x v="103"/>
    <x v="3"/>
    <n v="5"/>
    <n v="57.407679999999999"/>
    <n v="-135.07799"/>
    <s v="LBDEVICHE"/>
    <n v="2"/>
    <n v="1"/>
  </r>
  <r>
    <d v="2012-06-05T00:00:00"/>
    <x v="4"/>
    <n v="6"/>
    <n v="5"/>
    <n v="3"/>
    <x v="1"/>
    <x v="236"/>
    <x v="16"/>
    <s v="04-04A LAKE EVA, RODMAN BAY"/>
    <s v="SITKA R.D."/>
    <x v="10"/>
    <x v="3"/>
    <n v="5"/>
    <n v="57.407679999999999"/>
    <n v="-135.07799"/>
    <s v="PHKILLIAN"/>
    <n v="1"/>
    <n v="1"/>
  </r>
  <r>
    <d v="2014-06-05T00:00:00"/>
    <x v="2"/>
    <n v="6"/>
    <n v="5"/>
    <n v="5"/>
    <x v="1"/>
    <x v="236"/>
    <x v="16"/>
    <s v="04-04A LAKE EVA, RODMAN BAY"/>
    <s v="SITKA R.D."/>
    <x v="103"/>
    <x v="3"/>
    <n v="5"/>
    <n v="57.407679999999999"/>
    <n v="-135.07799"/>
    <s v="SRUSSELL03"/>
    <n v="3"/>
    <n v="1"/>
  </r>
  <r>
    <d v="2013-06-05T00:00:00"/>
    <x v="0"/>
    <n v="6"/>
    <n v="5"/>
    <n v="4"/>
    <x v="1"/>
    <x v="236"/>
    <x v="16"/>
    <s v="04-04A LAKE EVA, RODMAN BAY"/>
    <s v="SITKA R.D."/>
    <x v="13"/>
    <x v="3"/>
    <n v="3"/>
    <n v="57.407679999999999"/>
    <n v="-135.07799"/>
    <s v="SRUSSELL03"/>
    <n v="3"/>
    <n v="1"/>
  </r>
  <r>
    <d v="2014-06-05T00:00:00"/>
    <x v="2"/>
    <n v="6"/>
    <n v="5"/>
    <n v="5"/>
    <x v="1"/>
    <x v="236"/>
    <x v="16"/>
    <s v="04-04A LAKE EVA, RODMAN BAY"/>
    <s v="SITKA R.D."/>
    <x v="13"/>
    <x v="3"/>
    <n v="1.5"/>
    <n v="57.407679999999999"/>
    <n v="-135.07799"/>
    <s v="SRUSSELL03"/>
    <n v="5"/>
    <n v="1"/>
  </r>
  <r>
    <d v="2011-06-07T00:00:00"/>
    <x v="1"/>
    <n v="6"/>
    <n v="7"/>
    <n v="3"/>
    <x v="1"/>
    <x v="236"/>
    <x v="16"/>
    <s v="04-04A LAKE EVA, RODMAN BAY"/>
    <s v="SITKA R.D."/>
    <x v="103"/>
    <x v="3"/>
    <n v="5"/>
    <n v="57.407679999999999"/>
    <n v="-135.07799"/>
    <s v="DPKELLY"/>
    <n v="4"/>
    <n v="1"/>
  </r>
  <r>
    <d v="2012-06-07T00:00:00"/>
    <x v="4"/>
    <n v="6"/>
    <n v="7"/>
    <n v="5"/>
    <x v="1"/>
    <x v="236"/>
    <x v="16"/>
    <s v="04-04A LAKE EVA, RODMAN BAY"/>
    <s v="SITKA R.D."/>
    <x v="103"/>
    <x v="3"/>
    <n v="6"/>
    <n v="57.407679999999999"/>
    <n v="-135.07799"/>
    <s v="PHKILLIAN"/>
    <n v="4"/>
    <n v="1"/>
  </r>
  <r>
    <d v="2014-06-08T00:00:00"/>
    <x v="2"/>
    <n v="6"/>
    <n v="8"/>
    <n v="1"/>
    <x v="1"/>
    <x v="236"/>
    <x v="16"/>
    <s v="04-04A LAKE EVA, RODMAN BAY"/>
    <s v="SITKA R.D."/>
    <x v="10"/>
    <x v="3"/>
    <n v="6"/>
    <n v="57.407679999999999"/>
    <n v="-135.07799"/>
    <s v="SRUSSELL03"/>
    <n v="4"/>
    <n v="1"/>
  </r>
  <r>
    <d v="2014-06-09T00:00:00"/>
    <x v="2"/>
    <n v="6"/>
    <n v="9"/>
    <n v="2"/>
    <x v="1"/>
    <x v="236"/>
    <x v="16"/>
    <s v="04-04A LAKE EVA, RODMAN BAY"/>
    <s v="SITKA R.D."/>
    <x v="13"/>
    <x v="3"/>
    <n v="2"/>
    <n v="57.403300000000002"/>
    <n v="-135.10113000000001"/>
    <s v="SRUSSELL03"/>
    <n v="6"/>
    <n v="1"/>
  </r>
  <r>
    <d v="2015-06-09T00:00:00"/>
    <x v="3"/>
    <n v="6"/>
    <n v="9"/>
    <n v="3"/>
    <x v="1"/>
    <x v="236"/>
    <x v="16"/>
    <s v="04-04A LAKE EVA, RODMAN BAY"/>
    <s v="SITKA R.D."/>
    <x v="10"/>
    <x v="3"/>
    <n v="3"/>
    <n v="57.407679999999999"/>
    <n v="-135.07799"/>
    <s v="LBDEVICHE"/>
    <n v="4"/>
    <n v="1"/>
  </r>
  <r>
    <d v="2013-06-10T00:00:00"/>
    <x v="0"/>
    <n v="6"/>
    <n v="10"/>
    <n v="2"/>
    <x v="1"/>
    <x v="236"/>
    <x v="16"/>
    <s v="04-04A LAKE EVA, RODMAN BAY"/>
    <s v="SITKA R.D."/>
    <x v="13"/>
    <x v="3"/>
    <n v="3"/>
    <n v="57.407679999999999"/>
    <n v="-135.07799"/>
    <s v="SRUSSELL03"/>
    <n v="1"/>
    <n v="1"/>
  </r>
  <r>
    <d v="2013-06-11T00:00:00"/>
    <x v="0"/>
    <n v="6"/>
    <n v="11"/>
    <n v="3"/>
    <x v="1"/>
    <x v="236"/>
    <x v="16"/>
    <s v="04-04A LAKE EVA, RODMAN BAY"/>
    <s v="SITKA R.D."/>
    <x v="10"/>
    <x v="3"/>
    <n v="6"/>
    <n v="57.407679999999999"/>
    <n v="-135.07799"/>
    <s v="JENNIFERMACDONALD"/>
    <n v="2"/>
    <n v="1"/>
  </r>
  <r>
    <d v="2015-06-11T00:00:00"/>
    <x v="3"/>
    <n v="6"/>
    <n v="11"/>
    <n v="5"/>
    <x v="1"/>
    <x v="236"/>
    <x v="16"/>
    <s v="04-04A LAKE EVA, RODMAN BAY"/>
    <s v="SITKA R.D."/>
    <x v="13"/>
    <x v="3"/>
    <n v="3"/>
    <n v="57.407679999999999"/>
    <n v="-135.07799"/>
    <s v="LBDEVICHE"/>
    <n v="13"/>
    <n v="1"/>
  </r>
  <r>
    <d v="2014-06-12T00:00:00"/>
    <x v="2"/>
    <n v="6"/>
    <n v="12"/>
    <n v="5"/>
    <x v="1"/>
    <x v="236"/>
    <x v="16"/>
    <s v="04-04A LAKE EVA, RODMAN BAY"/>
    <s v="SITKA R.D."/>
    <x v="10"/>
    <x v="3"/>
    <n v="6"/>
    <n v="57.407679999999999"/>
    <n v="-135.07799"/>
    <s v="SRUSSELL03"/>
    <n v="3"/>
    <n v="1"/>
  </r>
  <r>
    <d v="2013-06-13T00:00:00"/>
    <x v="0"/>
    <n v="6"/>
    <n v="13"/>
    <n v="5"/>
    <x v="1"/>
    <x v="236"/>
    <x v="16"/>
    <s v="04-04A LAKE EVA, RODMAN BAY"/>
    <s v="SITKA R.D."/>
    <x v="13"/>
    <x v="3"/>
    <n v="2"/>
    <n v="57.407679999999999"/>
    <n v="-135.07799"/>
    <s v="PHKILLIAN"/>
    <n v="5"/>
    <n v="1"/>
  </r>
  <r>
    <d v="2014-06-13T00:00:00"/>
    <x v="2"/>
    <n v="6"/>
    <n v="13"/>
    <n v="6"/>
    <x v="1"/>
    <x v="236"/>
    <x v="16"/>
    <s v="04-04A LAKE EVA, RODMAN BAY"/>
    <s v="SITKA R.D."/>
    <x v="13"/>
    <x v="3"/>
    <n v="2.5"/>
    <n v="57.407679999999999"/>
    <n v="-135.07799"/>
    <s v="SRUSSELL03"/>
    <n v="6"/>
    <n v="1"/>
  </r>
  <r>
    <d v="2013-06-14T00:00:00"/>
    <x v="0"/>
    <n v="6"/>
    <n v="14"/>
    <n v="6"/>
    <x v="1"/>
    <x v="236"/>
    <x v="16"/>
    <s v="04-04A LAKE EVA, RODMAN BAY"/>
    <s v="SITKA R.D."/>
    <x v="103"/>
    <x v="3"/>
    <n v="5"/>
    <n v="57.407679999999999"/>
    <n v="-135.07799"/>
    <s v="PHKILLIAN"/>
    <n v="5"/>
    <n v="1"/>
  </r>
  <r>
    <d v="2015-06-15T00:00:00"/>
    <x v="3"/>
    <n v="6"/>
    <n v="15"/>
    <n v="2"/>
    <x v="1"/>
    <x v="236"/>
    <x v="16"/>
    <s v="04-04A LAKE EVA, RODMAN BAY"/>
    <s v="SITKA R.D."/>
    <x v="13"/>
    <x v="3"/>
    <n v="3"/>
    <n v="57.407679999999999"/>
    <n v="-135.07799"/>
    <s v="LBDEVICHE"/>
    <n v="9"/>
    <n v="1"/>
  </r>
  <r>
    <d v="2015-06-17T00:00:00"/>
    <x v="3"/>
    <n v="6"/>
    <n v="17"/>
    <n v="4"/>
    <x v="1"/>
    <x v="236"/>
    <x v="16"/>
    <s v="04-04A LAKE EVA, RODMAN BAY"/>
    <s v="SITKA R.D."/>
    <x v="10"/>
    <x v="3"/>
    <n v="6"/>
    <n v="57.407679999999999"/>
    <n v="-135.07799"/>
    <s v="LBDEVICHE"/>
    <n v="3"/>
    <n v="1"/>
  </r>
  <r>
    <d v="2013-06-18T00:00:00"/>
    <x v="0"/>
    <n v="6"/>
    <n v="18"/>
    <n v="3"/>
    <x v="1"/>
    <x v="236"/>
    <x v="16"/>
    <s v="04-04A LAKE EVA, RODMAN BAY"/>
    <s v="SITKA R.D."/>
    <x v="103"/>
    <x v="3"/>
    <n v="5"/>
    <n v="57.407679999999999"/>
    <n v="-135.07799"/>
    <s v="PHKILLIAN"/>
    <n v="3"/>
    <n v="1"/>
  </r>
  <r>
    <d v="2012-06-18T00:00:00"/>
    <x v="4"/>
    <n v="6"/>
    <n v="18"/>
    <n v="2"/>
    <x v="1"/>
    <x v="236"/>
    <x v="16"/>
    <s v="04-04A LAKE EVA, RODMAN BAY"/>
    <s v="SITKA R.D."/>
    <x v="13"/>
    <x v="3"/>
    <n v="3.5"/>
    <n v="57.407679999999999"/>
    <n v="-135.07799"/>
    <s v="PHKILLIAN"/>
    <n v="1"/>
    <n v="1"/>
  </r>
  <r>
    <d v="2013-06-18T00:00:00"/>
    <x v="0"/>
    <n v="6"/>
    <n v="18"/>
    <n v="3"/>
    <x v="1"/>
    <x v="236"/>
    <x v="16"/>
    <s v="04-04A LAKE EVA, RODMAN BAY"/>
    <s v="SITKA R.D."/>
    <x v="13"/>
    <x v="3"/>
    <n v="3"/>
    <n v="57.407679999999999"/>
    <n v="-135.07799"/>
    <s v="PHKILLIAN"/>
    <n v="4"/>
    <n v="1"/>
  </r>
  <r>
    <d v="2015-06-19T00:00:00"/>
    <x v="3"/>
    <n v="6"/>
    <n v="19"/>
    <n v="6"/>
    <x v="1"/>
    <x v="236"/>
    <x v="16"/>
    <s v="04-04A LAKE EVA, RODMAN BAY"/>
    <s v="SITKA R.D."/>
    <x v="13"/>
    <x v="3"/>
    <n v="3"/>
    <n v="57.407679999999999"/>
    <n v="-135.07799"/>
    <s v="LBDEVICHE"/>
    <n v="8"/>
    <n v="1"/>
  </r>
  <r>
    <d v="2014-06-20T00:00:00"/>
    <x v="2"/>
    <n v="6"/>
    <n v="20"/>
    <n v="6"/>
    <x v="1"/>
    <x v="236"/>
    <x v="16"/>
    <s v="04-04A LAKE EVA, RODMAN BAY"/>
    <s v="SITKA R.D."/>
    <x v="10"/>
    <x v="3"/>
    <n v="6"/>
    <n v="57.403300000000002"/>
    <n v="-135.10113000000001"/>
    <s v="SRUSSELL03"/>
    <n v="3"/>
    <n v="1"/>
  </r>
  <r>
    <d v="2011-06-20T00:00:00"/>
    <x v="1"/>
    <n v="6"/>
    <n v="20"/>
    <n v="2"/>
    <x v="1"/>
    <x v="236"/>
    <x v="16"/>
    <s v="04-04A LAKE EVA, RODMAN BAY"/>
    <s v="SITKA R.D."/>
    <x v="13"/>
    <x v="3"/>
    <n v="2.5"/>
    <n v="57.407679999999999"/>
    <n v="-135.07799"/>
    <s v="JENNIFERMACDONALD"/>
    <n v="6"/>
    <n v="1"/>
  </r>
  <r>
    <d v="2013-06-20T00:00:00"/>
    <x v="0"/>
    <n v="6"/>
    <n v="20"/>
    <n v="5"/>
    <x v="1"/>
    <x v="236"/>
    <x v="16"/>
    <s v="04-04A LAKE EVA, RODMAN BAY"/>
    <s v="SITKA R.D."/>
    <x v="13"/>
    <x v="3"/>
    <n v="3"/>
    <n v="57.407679999999999"/>
    <n v="-135.07799"/>
    <s v="SRUSSELL03"/>
    <n v="3"/>
    <n v="1"/>
  </r>
  <r>
    <d v="2014-06-20T00:00:00"/>
    <x v="2"/>
    <n v="6"/>
    <n v="20"/>
    <n v="6"/>
    <x v="1"/>
    <x v="236"/>
    <x v="16"/>
    <s v="04-04A LAKE EVA, RODMAN BAY"/>
    <s v="SITKA R.D."/>
    <x v="13"/>
    <x v="3"/>
    <n v="3"/>
    <n v="57.407679999999999"/>
    <n v="-135.07799"/>
    <s v="SRUSSELL03"/>
    <n v="9"/>
    <n v="1"/>
  </r>
  <r>
    <d v="2012-06-21T00:00:00"/>
    <x v="4"/>
    <n v="6"/>
    <n v="21"/>
    <n v="5"/>
    <x v="1"/>
    <x v="236"/>
    <x v="16"/>
    <s v="04-04A LAKE EVA, RODMAN BAY"/>
    <s v="SITKA R.D."/>
    <x v="103"/>
    <x v="3"/>
    <n v="6"/>
    <n v="57.407679999999999"/>
    <n v="-135.07799"/>
    <s v="PHKILLIAN"/>
    <n v="2"/>
    <n v="1"/>
  </r>
  <r>
    <d v="2012-06-21T00:00:00"/>
    <x v="4"/>
    <n v="6"/>
    <n v="21"/>
    <n v="5"/>
    <x v="1"/>
    <x v="236"/>
    <x v="16"/>
    <s v="04-04A LAKE EVA, RODMAN BAY"/>
    <s v="SITKA R.D."/>
    <x v="13"/>
    <x v="3"/>
    <n v="2.5"/>
    <n v="57.407679999999999"/>
    <n v="-135.07799"/>
    <s v="PHKILLIAN"/>
    <n v="2"/>
    <n v="1"/>
  </r>
  <r>
    <d v="2015-06-22T00:00:00"/>
    <x v="3"/>
    <n v="6"/>
    <n v="22"/>
    <n v="2"/>
    <x v="1"/>
    <x v="236"/>
    <x v="16"/>
    <s v="04-04A LAKE EVA, RODMAN BAY"/>
    <s v="SITKA R.D."/>
    <x v="10"/>
    <x v="3"/>
    <n v="6"/>
    <n v="57.407679999999999"/>
    <n v="-135.07799"/>
    <s v="LBDEVICHE"/>
    <n v="3"/>
    <n v="1"/>
  </r>
  <r>
    <d v="2014-06-23T00:00:00"/>
    <x v="2"/>
    <n v="6"/>
    <n v="23"/>
    <n v="2"/>
    <x v="1"/>
    <x v="236"/>
    <x v="16"/>
    <s v="04-04A LAKE EVA, RODMAN BAY"/>
    <s v="SITKA R.D."/>
    <x v="13"/>
    <x v="3"/>
    <n v="2"/>
    <n v="57.407679999999999"/>
    <n v="-135.07799"/>
    <s v="SRUSSELL03"/>
    <n v="2"/>
    <n v="1"/>
  </r>
  <r>
    <d v="2015-06-24T00:00:00"/>
    <x v="3"/>
    <n v="6"/>
    <n v="24"/>
    <n v="4"/>
    <x v="1"/>
    <x v="236"/>
    <x v="16"/>
    <s v="04-04A LAKE EVA, RODMAN BAY"/>
    <s v="SITKA R.D."/>
    <x v="86"/>
    <x v="3"/>
    <n v="4"/>
    <n v="57.407679999999999"/>
    <n v="-135.07799"/>
    <s v="LBDEVICHE"/>
    <n v="6"/>
    <n v="1"/>
  </r>
  <r>
    <d v="2015-06-25T00:00:00"/>
    <x v="3"/>
    <n v="6"/>
    <n v="25"/>
    <n v="5"/>
    <x v="1"/>
    <x v="236"/>
    <x v="16"/>
    <s v="04-04A LAKE EVA, RODMAN BAY"/>
    <s v="SITKA R.D."/>
    <x v="84"/>
    <x v="3"/>
    <n v="6"/>
    <n v="57.407679999999999"/>
    <n v="-135.07799"/>
    <s v="LBDEVICHE"/>
    <n v="3"/>
    <n v="1"/>
  </r>
  <r>
    <d v="2011-06-25T00:00:00"/>
    <x v="1"/>
    <n v="6"/>
    <n v="25"/>
    <n v="7"/>
    <x v="1"/>
    <x v="236"/>
    <x v="16"/>
    <s v="04-04A LAKE EVA, RODMAN BAY"/>
    <s v="SITKA R.D."/>
    <x v="22"/>
    <x v="3"/>
    <n v="6"/>
    <n v="57.407679999999999"/>
    <n v="-135.07799"/>
    <s v="DPKELLY"/>
    <n v="3"/>
    <n v="1"/>
  </r>
  <r>
    <d v="2015-06-25T00:00:00"/>
    <x v="3"/>
    <n v="6"/>
    <n v="25"/>
    <n v="5"/>
    <x v="1"/>
    <x v="236"/>
    <x v="16"/>
    <s v="04-04A LAKE EVA, RODMAN BAY"/>
    <s v="SITKA R.D."/>
    <x v="13"/>
    <x v="3"/>
    <n v="2.5"/>
    <n v="57.407679999999999"/>
    <n v="-135.07799"/>
    <s v="LBDEVICHE"/>
    <n v="5"/>
    <n v="1"/>
  </r>
  <r>
    <d v="2014-06-26T00:00:00"/>
    <x v="2"/>
    <n v="6"/>
    <n v="26"/>
    <n v="5"/>
    <x v="1"/>
    <x v="236"/>
    <x v="16"/>
    <s v="04-04A LAKE EVA, RODMAN BAY"/>
    <s v="SITKA R.D."/>
    <x v="103"/>
    <x v="3"/>
    <n v="5"/>
    <n v="57.407679999999999"/>
    <n v="-135.07799"/>
    <s v="SRUSSELL03"/>
    <n v="4"/>
    <n v="1"/>
  </r>
  <r>
    <d v="2014-06-26T00:00:00"/>
    <x v="2"/>
    <n v="6"/>
    <n v="26"/>
    <n v="5"/>
    <x v="1"/>
    <x v="236"/>
    <x v="16"/>
    <s v="04-04A LAKE EVA, RODMAN BAY"/>
    <s v="SITKA R.D."/>
    <x v="13"/>
    <x v="3"/>
    <n v="3"/>
    <n v="57.407679999999999"/>
    <n v="-135.07799"/>
    <s v="SRUSSELL03"/>
    <n v="3"/>
    <n v="1"/>
  </r>
  <r>
    <d v="2013-06-27T00:00:00"/>
    <x v="0"/>
    <n v="6"/>
    <n v="27"/>
    <n v="5"/>
    <x v="1"/>
    <x v="236"/>
    <x v="16"/>
    <s v="04-04A LAKE EVA, RODMAN BAY"/>
    <s v="SITKA R.D."/>
    <x v="13"/>
    <x v="3"/>
    <n v="2.5"/>
    <n v="57.407679999999999"/>
    <n v="-135.07799"/>
    <s v="PHKILLIAN"/>
    <n v="4"/>
    <n v="1"/>
  </r>
  <r>
    <d v="2015-06-28T00:00:00"/>
    <x v="3"/>
    <n v="6"/>
    <n v="28"/>
    <n v="1"/>
    <x v="1"/>
    <x v="236"/>
    <x v="16"/>
    <s v="04-04A LAKE EVA, RODMAN BAY"/>
    <s v="SITKA R.D."/>
    <x v="103"/>
    <x v="3"/>
    <n v="5"/>
    <n v="57.407679999999999"/>
    <n v="-135.07799"/>
    <s v="LBDEVICHE"/>
    <n v="6"/>
    <n v="1"/>
  </r>
  <r>
    <d v="2012-06-28T00:00:00"/>
    <x v="4"/>
    <n v="6"/>
    <n v="28"/>
    <n v="5"/>
    <x v="1"/>
    <x v="236"/>
    <x v="16"/>
    <s v="04-04A LAKE EVA, RODMAN BAY"/>
    <s v="SITKA R.D."/>
    <x v="13"/>
    <x v="3"/>
    <n v="3"/>
    <n v="57.407679999999999"/>
    <n v="-135.07799"/>
    <s v="PHKILLIAN"/>
    <n v="10"/>
    <n v="1"/>
  </r>
  <r>
    <d v="2014-06-29T00:00:00"/>
    <x v="2"/>
    <n v="6"/>
    <n v="29"/>
    <n v="1"/>
    <x v="1"/>
    <x v="236"/>
    <x v="16"/>
    <s v="04-04A LAKE EVA, RODMAN BAY"/>
    <s v="SITKA R.D."/>
    <x v="84"/>
    <x v="3"/>
    <n v="7"/>
    <n v="57.407679999999999"/>
    <n v="-135.07799"/>
    <s v="SRUSSELL03"/>
    <n v="5"/>
    <n v="1"/>
  </r>
  <r>
    <d v="2012-06-29T00:00:00"/>
    <x v="4"/>
    <n v="6"/>
    <n v="29"/>
    <n v="6"/>
    <x v="1"/>
    <x v="236"/>
    <x v="16"/>
    <s v="04-04A LAKE EVA, RODMAN BAY"/>
    <s v="SITKA R.D."/>
    <x v="10"/>
    <x v="3"/>
    <n v="6"/>
    <n v="57.407679999999999"/>
    <n v="-135.07799"/>
    <s v="PHKILLIAN"/>
    <n v="4"/>
    <n v="1"/>
  </r>
  <r>
    <d v="2012-06-29T00:00:00"/>
    <x v="4"/>
    <n v="6"/>
    <n v="29"/>
    <n v="6"/>
    <x v="1"/>
    <x v="236"/>
    <x v="16"/>
    <s v="04-04A LAKE EVA, RODMAN BAY"/>
    <s v="SITKA R.D."/>
    <x v="103"/>
    <x v="3"/>
    <n v="6"/>
    <n v="57.407679999999999"/>
    <n v="-135.07799"/>
    <s v="PHKILLIAN"/>
    <n v="4"/>
    <n v="1"/>
  </r>
  <r>
    <d v="2015-06-29T00:00:00"/>
    <x v="3"/>
    <n v="6"/>
    <n v="29"/>
    <n v="2"/>
    <x v="1"/>
    <x v="236"/>
    <x v="16"/>
    <s v="04-04A LAKE EVA, RODMAN BAY"/>
    <s v="SITKA R.D."/>
    <x v="13"/>
    <x v="3"/>
    <n v="3"/>
    <n v="57.407679999999999"/>
    <n v="-135.07799"/>
    <s v="LBDEVICHE"/>
    <n v="4"/>
    <n v="1"/>
  </r>
  <r>
    <d v="2013-07-01T00:00:00"/>
    <x v="0"/>
    <n v="7"/>
    <n v="1"/>
    <n v="2"/>
    <x v="1"/>
    <x v="236"/>
    <x v="16"/>
    <s v="04-04A LAKE EVA, RODMAN BAY"/>
    <s v="SITKA R.D."/>
    <x v="13"/>
    <x v="3"/>
    <n v="2"/>
    <n v="57.407679999999999"/>
    <n v="-135.07799"/>
    <s v="PHKILLIAN"/>
    <n v="3"/>
    <n v="1"/>
  </r>
  <r>
    <d v="2014-07-01T00:00:00"/>
    <x v="2"/>
    <n v="7"/>
    <n v="1"/>
    <n v="3"/>
    <x v="1"/>
    <x v="236"/>
    <x v="16"/>
    <s v="04-04A LAKE EVA, RODMAN BAY"/>
    <s v="SITKA R.D."/>
    <x v="13"/>
    <x v="3"/>
    <n v="2.5"/>
    <n v="57.407679999999999"/>
    <n v="-135.07799"/>
    <s v="SRUSSELL03"/>
    <n v="3"/>
    <n v="1"/>
  </r>
  <r>
    <d v="2013-07-02T00:00:00"/>
    <x v="0"/>
    <n v="7"/>
    <n v="2"/>
    <n v="3"/>
    <x v="1"/>
    <x v="236"/>
    <x v="16"/>
    <s v="04-04A LAKE EVA, RODMAN BAY"/>
    <s v="SITKA R.D."/>
    <x v="86"/>
    <x v="3"/>
    <n v="5"/>
    <n v="57.407679999999999"/>
    <n v="-135.07799"/>
    <s v="PHKILLIAN"/>
    <n v="3"/>
    <n v="1"/>
  </r>
  <r>
    <d v="2012-07-02T00:00:00"/>
    <x v="4"/>
    <n v="7"/>
    <n v="2"/>
    <n v="2"/>
    <x v="1"/>
    <x v="236"/>
    <x v="16"/>
    <s v="04-04A LAKE EVA, RODMAN BAY"/>
    <s v="SITKA R.D."/>
    <x v="103"/>
    <x v="3"/>
    <n v="6"/>
    <n v="57.407679999999999"/>
    <n v="-135.07799"/>
    <s v="PHKILLIAN"/>
    <n v="4"/>
    <n v="1"/>
  </r>
  <r>
    <d v="2014-07-03T00:00:00"/>
    <x v="2"/>
    <n v="7"/>
    <n v="3"/>
    <n v="5"/>
    <x v="1"/>
    <x v="236"/>
    <x v="16"/>
    <s v="04-04A LAKE EVA, RODMAN BAY"/>
    <s v="SITKA R.D."/>
    <x v="13"/>
    <x v="3"/>
    <n v="2.5"/>
    <n v="57.407679999999999"/>
    <n v="-135.07799"/>
    <s v="SRUSSELL03"/>
    <n v="2"/>
    <n v="1"/>
  </r>
  <r>
    <d v="2012-07-04T00:00:00"/>
    <x v="4"/>
    <n v="7"/>
    <n v="4"/>
    <n v="4"/>
    <x v="1"/>
    <x v="236"/>
    <x v="16"/>
    <s v="04-04A LAKE EVA, RODMAN BAY"/>
    <s v="SITKA R.D."/>
    <x v="10"/>
    <x v="3"/>
    <n v="6"/>
    <n v="57.407679999999999"/>
    <n v="-135.07799"/>
    <s v="PHKILLIAN"/>
    <n v="5"/>
    <n v="1"/>
  </r>
  <r>
    <d v="2012-07-04T00:00:00"/>
    <x v="4"/>
    <n v="7"/>
    <n v="4"/>
    <n v="4"/>
    <x v="1"/>
    <x v="236"/>
    <x v="16"/>
    <s v="04-04A LAKE EVA, RODMAN BAY"/>
    <s v="SITKA R.D."/>
    <x v="103"/>
    <x v="3"/>
    <n v="6"/>
    <n v="57.407679999999999"/>
    <n v="-135.07799"/>
    <s v="PHKILLIAN"/>
    <n v="4"/>
    <n v="1"/>
  </r>
  <r>
    <d v="2013-07-04T00:00:00"/>
    <x v="0"/>
    <n v="7"/>
    <n v="4"/>
    <n v="5"/>
    <x v="1"/>
    <x v="236"/>
    <x v="16"/>
    <s v="04-04A LAKE EVA, RODMAN BAY"/>
    <s v="SITKA R.D."/>
    <x v="13"/>
    <x v="3"/>
    <n v="3"/>
    <n v="57.407679999999999"/>
    <n v="-135.07799"/>
    <s v="SRUSSELL03"/>
    <n v="4"/>
    <n v="1"/>
  </r>
  <r>
    <d v="2012-07-05T00:00:00"/>
    <x v="4"/>
    <n v="7"/>
    <n v="5"/>
    <n v="5"/>
    <x v="1"/>
    <x v="236"/>
    <x v="16"/>
    <s v="04-04A LAKE EVA, RODMAN BAY"/>
    <s v="SITKA R.D."/>
    <x v="103"/>
    <x v="3"/>
    <n v="6"/>
    <n v="57.407679999999999"/>
    <n v="-135.07799"/>
    <s v="PHKILLIAN"/>
    <n v="4"/>
    <n v="1"/>
  </r>
  <r>
    <d v="2012-07-05T00:00:00"/>
    <x v="4"/>
    <n v="7"/>
    <n v="5"/>
    <n v="5"/>
    <x v="1"/>
    <x v="236"/>
    <x v="16"/>
    <s v="04-04A LAKE EVA, RODMAN BAY"/>
    <s v="SITKA R.D."/>
    <x v="13"/>
    <x v="3"/>
    <n v="3"/>
    <n v="57.407679999999999"/>
    <n v="-135.07799"/>
    <s v="PHKILLIAN"/>
    <n v="4"/>
    <n v="1"/>
  </r>
  <r>
    <d v="2012-07-06T00:00:00"/>
    <x v="4"/>
    <n v="7"/>
    <n v="6"/>
    <n v="6"/>
    <x v="1"/>
    <x v="236"/>
    <x v="16"/>
    <s v="04-04A LAKE EVA, RODMAN BAY"/>
    <s v="SITKA R.D."/>
    <x v="103"/>
    <x v="3"/>
    <n v="6"/>
    <n v="57.407679999999999"/>
    <n v="-135.07799"/>
    <s v="PHKILLIAN"/>
    <n v="3"/>
    <n v="1"/>
  </r>
  <r>
    <d v="2011-07-07T00:00:00"/>
    <x v="1"/>
    <n v="7"/>
    <n v="7"/>
    <n v="5"/>
    <x v="1"/>
    <x v="236"/>
    <x v="16"/>
    <s v="04-04A LAKE EVA, RODMAN BAY"/>
    <s v="SITKA R.D."/>
    <x v="97"/>
    <x v="3"/>
    <n v="4"/>
    <n v="57.407679999999999"/>
    <n v="-135.07799"/>
    <s v="GDKING"/>
    <n v="3"/>
    <n v="1"/>
  </r>
  <r>
    <d v="2013-07-07T00:00:00"/>
    <x v="0"/>
    <n v="7"/>
    <n v="7"/>
    <n v="1"/>
    <x v="1"/>
    <x v="236"/>
    <x v="16"/>
    <s v="04-04A LAKE EVA, RODMAN BAY"/>
    <s v="SITKA R.D."/>
    <x v="103"/>
    <x v="3"/>
    <n v="5"/>
    <n v="57.407679999999999"/>
    <n v="-135.07799"/>
    <s v="PHKILLIAN"/>
    <n v="3"/>
    <n v="1"/>
  </r>
  <r>
    <d v="2012-07-08T00:00:00"/>
    <x v="4"/>
    <n v="7"/>
    <n v="8"/>
    <n v="1"/>
    <x v="1"/>
    <x v="236"/>
    <x v="16"/>
    <s v="04-04A LAKE EVA, RODMAN BAY"/>
    <s v="SITKA R.D."/>
    <x v="10"/>
    <x v="3"/>
    <n v="5"/>
    <n v="57.407679999999999"/>
    <n v="-135.07799"/>
    <s v="PHKILLIAN"/>
    <n v="3"/>
    <n v="1"/>
  </r>
  <r>
    <d v="2013-07-08T00:00:00"/>
    <x v="0"/>
    <n v="7"/>
    <n v="8"/>
    <n v="2"/>
    <x v="1"/>
    <x v="236"/>
    <x v="16"/>
    <s v="04-04A LAKE EVA, RODMAN BAY"/>
    <s v="SITKA R.D."/>
    <x v="13"/>
    <x v="3"/>
    <n v="3"/>
    <n v="57.407679999999999"/>
    <n v="-135.07799"/>
    <s v="SRUSSELL03"/>
    <n v="4"/>
    <n v="1"/>
  </r>
  <r>
    <d v="2014-07-08T00:00:00"/>
    <x v="2"/>
    <n v="7"/>
    <n v="8"/>
    <n v="3"/>
    <x v="1"/>
    <x v="236"/>
    <x v="16"/>
    <s v="04-04A LAKE EVA, RODMAN BAY"/>
    <s v="SITKA R.D."/>
    <x v="13"/>
    <x v="3"/>
    <n v="3"/>
    <n v="57.407679999999999"/>
    <n v="-135.07799"/>
    <s v="SRUSSELL03"/>
    <n v="7"/>
    <n v="1"/>
  </r>
  <r>
    <d v="2013-07-10T00:00:00"/>
    <x v="0"/>
    <n v="7"/>
    <n v="10"/>
    <n v="4"/>
    <x v="1"/>
    <x v="236"/>
    <x v="16"/>
    <s v="04-04A LAKE EVA, RODMAN BAY"/>
    <s v="SITKA R.D."/>
    <x v="10"/>
    <x v="3"/>
    <n v="6"/>
    <n v="57.407679999999999"/>
    <n v="-135.07799"/>
    <s v="JENNIFERMACDONALD"/>
    <n v="2"/>
    <n v="1"/>
  </r>
  <r>
    <d v="2014-07-10T00:00:00"/>
    <x v="2"/>
    <n v="7"/>
    <n v="10"/>
    <n v="5"/>
    <x v="1"/>
    <x v="236"/>
    <x v="16"/>
    <s v="04-04A LAKE EVA, RODMAN BAY"/>
    <s v="SITKA R.D."/>
    <x v="13"/>
    <x v="3"/>
    <n v="3.5"/>
    <n v="57.407679999999999"/>
    <n v="-135.07799"/>
    <s v="SRUSSELL03"/>
    <n v="7"/>
    <n v="1"/>
  </r>
  <r>
    <d v="2015-07-10T00:00:00"/>
    <x v="3"/>
    <n v="7"/>
    <n v="10"/>
    <n v="6"/>
    <x v="1"/>
    <x v="236"/>
    <x v="16"/>
    <s v="04-04A LAKE EVA, RODMAN BAY"/>
    <s v="SITKA R.D."/>
    <x v="13"/>
    <x v="3"/>
    <n v="3"/>
    <n v="57.407679999999999"/>
    <n v="-135.07799"/>
    <s v="LBDEVICHE"/>
    <n v="9"/>
    <n v="1"/>
  </r>
  <r>
    <d v="2011-07-11T00:00:00"/>
    <x v="1"/>
    <n v="7"/>
    <n v="11"/>
    <n v="2"/>
    <x v="1"/>
    <x v="236"/>
    <x v="16"/>
    <s v="04-04A LAKE EVA, RODMAN BAY"/>
    <s v="SITKA R.D."/>
    <x v="13"/>
    <x v="3"/>
    <n v="4"/>
    <n v="57.407679999999999"/>
    <n v="-135.07799"/>
    <s v="JENNIFERMACDONALD"/>
    <n v="4"/>
    <n v="1"/>
  </r>
  <r>
    <d v="2015-07-11T00:00:00"/>
    <x v="3"/>
    <n v="7"/>
    <n v="11"/>
    <n v="7"/>
    <x v="1"/>
    <x v="236"/>
    <x v="16"/>
    <s v="04-04A LAKE EVA, RODMAN BAY"/>
    <s v="SITKA R.D."/>
    <x v="22"/>
    <x v="3"/>
    <n v="8"/>
    <n v="57.407679999999999"/>
    <n v="-135.07799"/>
    <s v="LBDEVICHE"/>
    <n v="4"/>
    <n v="1"/>
  </r>
  <r>
    <d v="2012-07-11T00:00:00"/>
    <x v="4"/>
    <n v="7"/>
    <n v="11"/>
    <n v="4"/>
    <x v="1"/>
    <x v="236"/>
    <x v="16"/>
    <s v="04-04A LAKE EVA, RODMAN BAY"/>
    <s v="SITKA R.D."/>
    <x v="103"/>
    <x v="3"/>
    <n v="6"/>
    <n v="57.407679999999999"/>
    <n v="-135.07799"/>
    <s v="PHKILLIAN"/>
    <n v="2"/>
    <n v="1"/>
  </r>
  <r>
    <d v="2013-07-11T00:00:00"/>
    <x v="0"/>
    <n v="7"/>
    <n v="11"/>
    <n v="5"/>
    <x v="1"/>
    <x v="236"/>
    <x v="16"/>
    <s v="04-04A LAKE EVA, RODMAN BAY"/>
    <s v="SITKA R.D."/>
    <x v="13"/>
    <x v="3"/>
    <n v="3"/>
    <n v="57.407679999999999"/>
    <n v="-135.07799"/>
    <s v="PHKILLIAN"/>
    <n v="5"/>
    <n v="1"/>
  </r>
  <r>
    <d v="2012-07-12T00:00:00"/>
    <x v="4"/>
    <n v="7"/>
    <n v="12"/>
    <n v="5"/>
    <x v="1"/>
    <x v="236"/>
    <x v="16"/>
    <s v="04-04A LAKE EVA, RODMAN BAY"/>
    <s v="SITKA R.D."/>
    <x v="103"/>
    <x v="3"/>
    <n v="6"/>
    <n v="57.407679999999999"/>
    <n v="-135.07799"/>
    <s v="PHKILLIAN"/>
    <n v="2"/>
    <n v="1"/>
  </r>
  <r>
    <d v="2015-07-13T00:00:00"/>
    <x v="3"/>
    <n v="7"/>
    <n v="13"/>
    <n v="2"/>
    <x v="1"/>
    <x v="236"/>
    <x v="16"/>
    <s v="04-04A LAKE EVA, RODMAN BAY"/>
    <s v="SITKA R.D."/>
    <x v="13"/>
    <x v="3"/>
    <n v="2"/>
    <n v="57.407679999999999"/>
    <n v="-135.07799"/>
    <s v="LBDEVICHE"/>
    <n v="6"/>
    <n v="1"/>
  </r>
  <r>
    <d v="2014-07-15T00:00:00"/>
    <x v="2"/>
    <n v="7"/>
    <n v="15"/>
    <n v="3"/>
    <x v="1"/>
    <x v="236"/>
    <x v="16"/>
    <s v="04-04A LAKE EVA, RODMAN BAY"/>
    <s v="SITKA R.D."/>
    <x v="103"/>
    <x v="3"/>
    <n v="5"/>
    <n v="57.407679999999999"/>
    <n v="-135.07799"/>
    <s v="SRUSSELL03"/>
    <n v="2"/>
    <n v="1"/>
  </r>
  <r>
    <d v="2013-07-15T00:00:00"/>
    <x v="0"/>
    <n v="7"/>
    <n v="15"/>
    <n v="2"/>
    <x v="1"/>
    <x v="236"/>
    <x v="16"/>
    <s v="04-04A LAKE EVA, RODMAN BAY"/>
    <s v="SITKA R.D."/>
    <x v="13"/>
    <x v="3"/>
    <n v="3.5"/>
    <n v="57.407679999999999"/>
    <n v="-135.07799"/>
    <s v="PHKILLIAN"/>
    <n v="2"/>
    <n v="1"/>
  </r>
  <r>
    <d v="2011-07-16T00:00:00"/>
    <x v="1"/>
    <n v="7"/>
    <n v="16"/>
    <n v="7"/>
    <x v="1"/>
    <x v="236"/>
    <x v="16"/>
    <s v="04-04A LAKE EVA, RODMAN BAY"/>
    <s v="SITKA R.D."/>
    <x v="10"/>
    <x v="3"/>
    <n v="7"/>
    <n v="57.407679999999999"/>
    <n v="-135.07799"/>
    <s v="DPKELLY"/>
    <n v="5"/>
    <n v="1"/>
  </r>
  <r>
    <d v="2015-07-16T00:00:00"/>
    <x v="3"/>
    <n v="7"/>
    <n v="16"/>
    <n v="5"/>
    <x v="1"/>
    <x v="236"/>
    <x v="16"/>
    <s v="04-04A LAKE EVA, RODMAN BAY"/>
    <s v="SITKA R.D."/>
    <x v="91"/>
    <x v="3"/>
    <n v="4"/>
    <n v="57.407679999999999"/>
    <n v="-135.07799"/>
    <s v="LBDEVICHE"/>
    <n v="4"/>
    <n v="1"/>
  </r>
  <r>
    <d v="2014-07-17T00:00:00"/>
    <x v="2"/>
    <n v="7"/>
    <n v="17"/>
    <n v="5"/>
    <x v="1"/>
    <x v="236"/>
    <x v="16"/>
    <s v="04-04A LAKE EVA, RODMAN BAY"/>
    <s v="SITKA R.D."/>
    <x v="22"/>
    <x v="3"/>
    <n v="7"/>
    <n v="57.407679999999999"/>
    <n v="-135.07799"/>
    <s v="SRUSSELL03"/>
    <n v="2"/>
    <n v="1"/>
  </r>
  <r>
    <d v="2014-07-17T00:00:00"/>
    <x v="2"/>
    <n v="7"/>
    <n v="17"/>
    <n v="5"/>
    <x v="1"/>
    <x v="236"/>
    <x v="16"/>
    <s v="04-04A LAKE EVA, RODMAN BAY"/>
    <s v="SITKA R.D."/>
    <x v="13"/>
    <x v="3"/>
    <n v="2"/>
    <n v="57.407679999999999"/>
    <n v="-135.07799"/>
    <s v="SRUSSELL03"/>
    <n v="11"/>
    <n v="1"/>
  </r>
  <r>
    <d v="2013-07-18T00:00:00"/>
    <x v="0"/>
    <n v="7"/>
    <n v="18"/>
    <n v="5"/>
    <x v="1"/>
    <x v="236"/>
    <x v="16"/>
    <s v="04-04A LAKE EVA, RODMAN BAY"/>
    <s v="SITKA R.D."/>
    <x v="13"/>
    <x v="3"/>
    <n v="3"/>
    <n v="57.407679999999999"/>
    <n v="-135.07799"/>
    <s v="SRUSSELL03"/>
    <n v="6"/>
    <n v="1"/>
  </r>
  <r>
    <d v="2012-07-19T00:00:00"/>
    <x v="4"/>
    <n v="7"/>
    <n v="19"/>
    <n v="5"/>
    <x v="1"/>
    <x v="236"/>
    <x v="16"/>
    <s v="04-04A LAKE EVA, RODMAN BAY"/>
    <s v="SITKA R.D."/>
    <x v="22"/>
    <x v="3"/>
    <n v="7"/>
    <n v="57.407679999999999"/>
    <n v="-135.07799"/>
    <s v="PHKILLIAN"/>
    <n v="2"/>
    <n v="1"/>
  </r>
  <r>
    <d v="2012-07-19T00:00:00"/>
    <x v="4"/>
    <n v="7"/>
    <n v="19"/>
    <n v="5"/>
    <x v="1"/>
    <x v="236"/>
    <x v="16"/>
    <s v="04-04A LAKE EVA, RODMAN BAY"/>
    <s v="SITKA R.D."/>
    <x v="13"/>
    <x v="3"/>
    <n v="3"/>
    <n v="57.407679999999999"/>
    <n v="-135.07799"/>
    <s v="PHKILLIAN"/>
    <n v="1"/>
    <n v="1"/>
  </r>
  <r>
    <d v="2015-07-21T00:00:00"/>
    <x v="3"/>
    <n v="7"/>
    <n v="21"/>
    <n v="3"/>
    <x v="1"/>
    <x v="236"/>
    <x v="16"/>
    <s v="04-04A LAKE EVA, RODMAN BAY"/>
    <s v="SITKA R.D."/>
    <x v="10"/>
    <x v="3"/>
    <n v="6"/>
    <n v="57.407679999999999"/>
    <n v="-135.07799"/>
    <s v="LBDEVICHE"/>
    <n v="6"/>
    <n v="1"/>
  </r>
  <r>
    <d v="2011-07-21T00:00:00"/>
    <x v="1"/>
    <n v="7"/>
    <n v="21"/>
    <n v="5"/>
    <x v="1"/>
    <x v="236"/>
    <x v="16"/>
    <s v="04-04A LAKE EVA, RODMAN BAY"/>
    <s v="SITKA R.D."/>
    <x v="103"/>
    <x v="3"/>
    <n v="5"/>
    <n v="57.407679999999999"/>
    <n v="-135.07799"/>
    <s v="DPKELLY"/>
    <n v="4"/>
    <n v="1"/>
  </r>
  <r>
    <d v="2013-07-21T00:00:00"/>
    <x v="0"/>
    <n v="7"/>
    <n v="21"/>
    <n v="1"/>
    <x v="1"/>
    <x v="236"/>
    <x v="16"/>
    <s v="04-04A LAKE EVA, RODMAN BAY"/>
    <s v="SITKA R.D."/>
    <x v="103"/>
    <x v="3"/>
    <n v="5"/>
    <n v="57.407679999999999"/>
    <n v="-135.07799"/>
    <s v="PHKILLIAN"/>
    <n v="5"/>
    <n v="1"/>
  </r>
  <r>
    <d v="2012-07-22T00:00:00"/>
    <x v="4"/>
    <n v="7"/>
    <n v="22"/>
    <n v="1"/>
    <x v="1"/>
    <x v="236"/>
    <x v="16"/>
    <s v="04-04A LAKE EVA, RODMAN BAY"/>
    <s v="SITKA R.D."/>
    <x v="103"/>
    <x v="3"/>
    <n v="6"/>
    <n v="57.407679999999999"/>
    <n v="-135.07799"/>
    <s v="PHKILLIAN"/>
    <n v="3"/>
    <n v="1"/>
  </r>
  <r>
    <d v="2013-07-22T00:00:00"/>
    <x v="0"/>
    <n v="7"/>
    <n v="22"/>
    <n v="2"/>
    <x v="1"/>
    <x v="236"/>
    <x v="16"/>
    <s v="04-04A LAKE EVA, RODMAN BAY"/>
    <s v="SITKA R.D."/>
    <x v="13"/>
    <x v="3"/>
    <n v="3"/>
    <n v="57.407679999999999"/>
    <n v="-135.07799"/>
    <s v="SRUSSELL03"/>
    <n v="4"/>
    <n v="1"/>
  </r>
  <r>
    <d v="2015-07-24T00:00:00"/>
    <x v="3"/>
    <n v="7"/>
    <n v="24"/>
    <n v="6"/>
    <x v="1"/>
    <x v="236"/>
    <x v="16"/>
    <s v="04-04A LAKE EVA, RODMAN BAY"/>
    <s v="SITKA R.D."/>
    <x v="84"/>
    <x v="3"/>
    <n v="6"/>
    <n v="57.407679999999999"/>
    <n v="-135.07799"/>
    <s v="LBDEVICHE"/>
    <n v="2"/>
    <n v="1"/>
  </r>
  <r>
    <d v="2014-07-24T00:00:00"/>
    <x v="2"/>
    <n v="7"/>
    <n v="24"/>
    <n v="5"/>
    <x v="1"/>
    <x v="236"/>
    <x v="16"/>
    <s v="04-04A LAKE EVA, RODMAN BAY"/>
    <s v="SITKA R.D."/>
    <x v="13"/>
    <x v="3"/>
    <n v="5"/>
    <n v="57.407679999999999"/>
    <n v="-135.07799"/>
    <s v="SRUSSELL03"/>
    <n v="1"/>
    <n v="1"/>
  </r>
  <r>
    <d v="2015-07-24T00:00:00"/>
    <x v="3"/>
    <n v="7"/>
    <n v="24"/>
    <n v="6"/>
    <x v="1"/>
    <x v="236"/>
    <x v="16"/>
    <s v="04-04A LAKE EVA, RODMAN BAY"/>
    <s v="SITKA R.D."/>
    <x v="13"/>
    <x v="3"/>
    <n v="4"/>
    <n v="57.407679999999999"/>
    <n v="-135.07799"/>
    <s v="LBDEVICHE"/>
    <n v="7"/>
    <n v="1"/>
  </r>
  <r>
    <d v="2011-07-25T00:00:00"/>
    <x v="1"/>
    <n v="7"/>
    <n v="25"/>
    <n v="2"/>
    <x v="1"/>
    <x v="236"/>
    <x v="16"/>
    <s v="04-04A LAKE EVA, RODMAN BAY"/>
    <s v="SITKA R.D."/>
    <x v="13"/>
    <x v="3"/>
    <n v="3"/>
    <n v="57.407679999999999"/>
    <n v="-135.07799"/>
    <s v="JENNIFERMACDONALD"/>
    <n v="2"/>
    <n v="1"/>
  </r>
  <r>
    <d v="2013-07-27T00:00:00"/>
    <x v="0"/>
    <n v="7"/>
    <n v="27"/>
    <n v="7"/>
    <x v="1"/>
    <x v="236"/>
    <x v="16"/>
    <s v="04-04A LAKE EVA, RODMAN BAY"/>
    <s v="SITKA R.D."/>
    <x v="103"/>
    <x v="3"/>
    <n v="5"/>
    <n v="57.407679999999999"/>
    <n v="-135.07799"/>
    <s v="PHKILLIAN"/>
    <n v="3"/>
    <n v="1"/>
  </r>
  <r>
    <d v="2014-07-28T00:00:00"/>
    <x v="2"/>
    <n v="7"/>
    <n v="28"/>
    <n v="2"/>
    <x v="1"/>
    <x v="236"/>
    <x v="16"/>
    <s v="04-04A LAKE EVA, RODMAN BAY"/>
    <s v="SITKA R.D."/>
    <x v="13"/>
    <x v="3"/>
    <n v="3.5"/>
    <n v="57.407679999999999"/>
    <n v="-135.07799"/>
    <s v="SRUSSELL03"/>
    <n v="3"/>
    <n v="1"/>
  </r>
  <r>
    <d v="2015-07-28T00:00:00"/>
    <x v="3"/>
    <n v="7"/>
    <n v="28"/>
    <n v="3"/>
    <x v="1"/>
    <x v="236"/>
    <x v="16"/>
    <s v="04-04A LAKE EVA, RODMAN BAY"/>
    <s v="SITKA R.D."/>
    <x v="13"/>
    <x v="3"/>
    <n v="2.5"/>
    <n v="57.407679999999999"/>
    <n v="-135.07799"/>
    <s v="LBDEVICHE"/>
    <n v="13"/>
    <n v="1"/>
  </r>
  <r>
    <d v="2015-07-30T00:00:00"/>
    <x v="3"/>
    <n v="7"/>
    <n v="30"/>
    <n v="5"/>
    <x v="1"/>
    <x v="236"/>
    <x v="16"/>
    <s v="04-04A LAKE EVA, RODMAN BAY"/>
    <s v="SITKA R.D."/>
    <x v="12"/>
    <x v="3"/>
    <n v="4"/>
    <n v="57.407679999999999"/>
    <n v="-135.07799"/>
    <s v="LBDEVICHE"/>
    <n v="4"/>
    <n v="1"/>
  </r>
  <r>
    <d v="2013-07-30T00:00:00"/>
    <x v="0"/>
    <n v="7"/>
    <n v="30"/>
    <n v="3"/>
    <x v="1"/>
    <x v="236"/>
    <x v="16"/>
    <s v="04-04A LAKE EVA, RODMAN BAY"/>
    <s v="SITKA R.D."/>
    <x v="103"/>
    <x v="3"/>
    <n v="5"/>
    <n v="57.407679999999999"/>
    <n v="-135.07799"/>
    <s v="PHKILLIAN"/>
    <n v="4"/>
    <n v="1"/>
  </r>
  <r>
    <d v="2011-08-01T00:00:00"/>
    <x v="1"/>
    <n v="8"/>
    <n v="1"/>
    <n v="2"/>
    <x v="1"/>
    <x v="236"/>
    <x v="16"/>
    <s v="04-04A LAKE EVA, RODMAN BAY"/>
    <s v="SITKA R.D."/>
    <x v="13"/>
    <x v="3"/>
    <n v="2.5"/>
    <n v="57.407679999999999"/>
    <n v="-135.07799"/>
    <s v="JENNIFERMACDONALD"/>
    <n v="5"/>
    <n v="1"/>
  </r>
  <r>
    <d v="2015-08-01T00:00:00"/>
    <x v="3"/>
    <n v="8"/>
    <n v="1"/>
    <n v="7"/>
    <x v="1"/>
    <x v="236"/>
    <x v="16"/>
    <s v="04-04A LAKE EVA, RODMAN BAY"/>
    <s v="SITKA R.D."/>
    <x v="11"/>
    <x v="3"/>
    <n v="3.5"/>
    <n v="57.407679999999999"/>
    <n v="-135.07799"/>
    <s v="LBDEVICHE"/>
    <n v="4"/>
    <n v="1"/>
  </r>
  <r>
    <d v="2013-08-02T00:00:00"/>
    <x v="0"/>
    <n v="8"/>
    <n v="2"/>
    <n v="6"/>
    <x v="1"/>
    <x v="236"/>
    <x v="16"/>
    <s v="04-04A LAKE EVA, RODMAN BAY"/>
    <s v="SITKA R.D."/>
    <x v="22"/>
    <x v="3"/>
    <n v="7"/>
    <n v="57.407679999999999"/>
    <n v="-135.07799"/>
    <s v="PHKILLIAN"/>
    <n v="2"/>
    <n v="1"/>
  </r>
  <r>
    <d v="2013-08-04T00:00:00"/>
    <x v="0"/>
    <n v="8"/>
    <n v="4"/>
    <n v="1"/>
    <x v="1"/>
    <x v="236"/>
    <x v="16"/>
    <s v="04-04A LAKE EVA, RODMAN BAY"/>
    <s v="SITKA R.D."/>
    <x v="84"/>
    <x v="3"/>
    <n v="6"/>
    <n v="57.407679999999999"/>
    <n v="-135.07799"/>
    <s v="PHKILLIAN"/>
    <n v="2"/>
    <n v="1"/>
  </r>
  <r>
    <d v="2011-08-04T00:00:00"/>
    <x v="1"/>
    <n v="8"/>
    <n v="4"/>
    <n v="5"/>
    <x v="1"/>
    <x v="236"/>
    <x v="16"/>
    <s v="04-04A LAKE EVA, RODMAN BAY"/>
    <s v="SITKA R.D."/>
    <x v="22"/>
    <x v="3"/>
    <n v="6"/>
    <n v="57.407679999999999"/>
    <n v="-135.07799"/>
    <s v="DPKELLY"/>
    <n v="3"/>
    <n v="1"/>
  </r>
  <r>
    <d v="2014-08-04T00:00:00"/>
    <x v="2"/>
    <n v="8"/>
    <n v="4"/>
    <n v="2"/>
    <x v="1"/>
    <x v="236"/>
    <x v="16"/>
    <s v="04-04A LAKE EVA, RODMAN BAY"/>
    <s v="SITKA R.D."/>
    <x v="13"/>
    <x v="3"/>
    <n v="3"/>
    <n v="57.407679999999999"/>
    <n v="-135.07799"/>
    <s v="SRUSSELL03"/>
    <n v="1"/>
    <n v="1"/>
  </r>
  <r>
    <d v="2015-08-04T00:00:00"/>
    <x v="3"/>
    <n v="8"/>
    <n v="4"/>
    <n v="3"/>
    <x v="1"/>
    <x v="236"/>
    <x v="16"/>
    <s v="04-04A LAKE EVA, RODMAN BAY"/>
    <s v="SITKA R.D."/>
    <x v="13"/>
    <x v="3"/>
    <n v="3"/>
    <n v="57.407679999999999"/>
    <n v="-135.07799"/>
    <s v="LBDEVICHE"/>
    <n v="2"/>
    <n v="1"/>
  </r>
  <r>
    <d v="2013-08-05T00:00:00"/>
    <x v="0"/>
    <n v="8"/>
    <n v="5"/>
    <n v="2"/>
    <x v="1"/>
    <x v="236"/>
    <x v="16"/>
    <s v="04-04A LAKE EVA, RODMAN BAY"/>
    <s v="SITKA R.D."/>
    <x v="13"/>
    <x v="3"/>
    <n v="3"/>
    <n v="57.407679999999999"/>
    <n v="-135.07799"/>
    <s v="SRUSSELL03"/>
    <n v="6"/>
    <n v="1"/>
  </r>
  <r>
    <d v="2011-08-06T00:00:00"/>
    <x v="1"/>
    <n v="8"/>
    <n v="6"/>
    <n v="7"/>
    <x v="1"/>
    <x v="236"/>
    <x v="16"/>
    <s v="04-04A LAKE EVA, RODMAN BAY"/>
    <s v="SITKA R.D."/>
    <x v="22"/>
    <x v="3"/>
    <n v="6"/>
    <n v="57.407679999999999"/>
    <n v="-135.07799"/>
    <s v="DPKELLY"/>
    <n v="2"/>
    <n v="1"/>
  </r>
  <r>
    <d v="2014-08-06T00:00:00"/>
    <x v="2"/>
    <n v="8"/>
    <n v="6"/>
    <n v="4"/>
    <x v="1"/>
    <x v="236"/>
    <x v="16"/>
    <s v="04-04A LAKE EVA, RODMAN BAY"/>
    <s v="SITKA R.D."/>
    <x v="22"/>
    <x v="3"/>
    <n v="7"/>
    <n v="57.407679999999999"/>
    <n v="-135.07799"/>
    <s v="SRUSSELL03"/>
    <n v="6"/>
    <n v="1"/>
  </r>
  <r>
    <d v="2011-08-07T00:00:00"/>
    <x v="1"/>
    <n v="8"/>
    <n v="7"/>
    <n v="1"/>
    <x v="1"/>
    <x v="236"/>
    <x v="16"/>
    <s v="04-04A LAKE EVA, RODMAN BAY"/>
    <s v="SITKA R.D."/>
    <x v="22"/>
    <x v="3"/>
    <n v="6"/>
    <n v="57.407679999999999"/>
    <n v="-135.07799"/>
    <s v="DPKELLY"/>
    <n v="3"/>
    <n v="1"/>
  </r>
  <r>
    <d v="2014-08-07T00:00:00"/>
    <x v="2"/>
    <n v="8"/>
    <n v="7"/>
    <n v="5"/>
    <x v="1"/>
    <x v="236"/>
    <x v="16"/>
    <s v="04-04A LAKE EVA, RODMAN BAY"/>
    <s v="SITKA R.D."/>
    <x v="13"/>
    <x v="3"/>
    <n v="3"/>
    <n v="57.407679999999999"/>
    <n v="-135.07799"/>
    <s v="SRUSSELL03"/>
    <n v="2"/>
    <n v="1"/>
  </r>
  <r>
    <d v="2014-08-08T00:00:00"/>
    <x v="2"/>
    <n v="8"/>
    <n v="8"/>
    <n v="6"/>
    <x v="1"/>
    <x v="236"/>
    <x v="16"/>
    <s v="04-04A LAKE EVA, RODMAN BAY"/>
    <s v="SITKA R.D."/>
    <x v="84"/>
    <x v="3"/>
    <n v="6"/>
    <n v="57.403300000000002"/>
    <n v="-135.10113000000001"/>
    <s v="SRUSSELL03"/>
    <n v="3"/>
    <n v="1"/>
  </r>
  <r>
    <d v="2011-08-08T00:00:00"/>
    <x v="1"/>
    <n v="8"/>
    <n v="8"/>
    <n v="2"/>
    <x v="1"/>
    <x v="236"/>
    <x v="16"/>
    <s v="04-04A LAKE EVA, RODMAN BAY"/>
    <s v="SITKA R.D."/>
    <x v="13"/>
    <x v="3"/>
    <n v="3"/>
    <n v="57.407679999999999"/>
    <n v="-135.07799"/>
    <s v="JENNIFERMACDONALD"/>
    <n v="5"/>
    <n v="1"/>
  </r>
  <r>
    <d v="2011-08-09T00:00:00"/>
    <x v="1"/>
    <n v="8"/>
    <n v="9"/>
    <n v="3"/>
    <x v="1"/>
    <x v="236"/>
    <x v="16"/>
    <s v="04-04A LAKE EVA, RODMAN BAY"/>
    <s v="SITKA R.D."/>
    <x v="10"/>
    <x v="3"/>
    <n v="6"/>
    <n v="57.407679999999999"/>
    <n v="-135.07799"/>
    <s v="DPKELLY"/>
    <n v="4"/>
    <n v="1"/>
  </r>
  <r>
    <d v="2011-08-10T00:00:00"/>
    <x v="1"/>
    <n v="8"/>
    <n v="10"/>
    <n v="4"/>
    <x v="1"/>
    <x v="236"/>
    <x v="16"/>
    <s v="04-04A LAKE EVA, RODMAN BAY"/>
    <s v="SITKA R.D."/>
    <x v="11"/>
    <x v="3"/>
    <n v="5"/>
    <n v="57.407679999999999"/>
    <n v="-135.07799"/>
    <s v="JENNIFERMACDONALD"/>
    <n v="4"/>
    <n v="1"/>
  </r>
  <r>
    <d v="2012-08-10T00:00:00"/>
    <x v="4"/>
    <n v="8"/>
    <n v="10"/>
    <n v="6"/>
    <x v="1"/>
    <x v="236"/>
    <x v="16"/>
    <s v="04-04A LAKE EVA, RODMAN BAY"/>
    <s v="SITKA R.D."/>
    <x v="103"/>
    <x v="3"/>
    <n v="6"/>
    <n v="57.407679999999999"/>
    <n v="-135.07799"/>
    <s v="PHKILLIAN"/>
    <n v="4"/>
    <n v="1"/>
  </r>
  <r>
    <d v="2015-08-10T00:00:00"/>
    <x v="3"/>
    <n v="8"/>
    <n v="10"/>
    <n v="2"/>
    <x v="1"/>
    <x v="236"/>
    <x v="16"/>
    <s v="04-04A LAKE EVA, RODMAN BAY"/>
    <s v="SITKA R.D."/>
    <x v="13"/>
    <x v="3"/>
    <n v="3"/>
    <n v="57.407679999999999"/>
    <n v="-135.07799"/>
    <s v="LBDEVICHE"/>
    <n v="9"/>
    <n v="1"/>
  </r>
  <r>
    <d v="2011-08-11T00:00:00"/>
    <x v="1"/>
    <n v="8"/>
    <n v="11"/>
    <n v="5"/>
    <x v="1"/>
    <x v="236"/>
    <x v="16"/>
    <s v="04-04A LAKE EVA, RODMAN BAY"/>
    <s v="SITKA R.D."/>
    <x v="13"/>
    <x v="3"/>
    <n v="2.5"/>
    <n v="57.407679999999999"/>
    <n v="-135.07799"/>
    <s v="JENNIFERMACDONALD"/>
    <n v="7"/>
    <n v="1"/>
  </r>
  <r>
    <d v="2012-08-11T00:00:00"/>
    <x v="4"/>
    <n v="8"/>
    <n v="11"/>
    <n v="7"/>
    <x v="1"/>
    <x v="236"/>
    <x v="16"/>
    <s v="04-04A LAKE EVA, RODMAN BAY"/>
    <s v="SITKA R.D."/>
    <x v="103"/>
    <x v="3"/>
    <n v="6"/>
    <n v="57.407679999999999"/>
    <n v="-135.07799"/>
    <s v="PHKILLIAN"/>
    <n v="4"/>
    <n v="1"/>
  </r>
  <r>
    <d v="2011-08-12T00:00:00"/>
    <x v="1"/>
    <n v="8"/>
    <n v="12"/>
    <n v="6"/>
    <x v="1"/>
    <x v="236"/>
    <x v="16"/>
    <s v="04-04A LAKE EVA, RODMAN BAY"/>
    <s v="SITKA R.D."/>
    <x v="22"/>
    <x v="3"/>
    <n v="6"/>
    <n v="57.407679999999999"/>
    <n v="-135.07799"/>
    <s v="DPKELLY"/>
    <n v="3"/>
    <n v="1"/>
  </r>
  <r>
    <d v="2015-08-13T00:00:00"/>
    <x v="3"/>
    <n v="8"/>
    <n v="13"/>
    <n v="5"/>
    <x v="1"/>
    <x v="236"/>
    <x v="16"/>
    <s v="04-04A LAKE EVA, RODMAN BAY"/>
    <s v="SITKA R.D."/>
    <x v="22"/>
    <x v="3"/>
    <n v="8"/>
    <n v="57.407679999999999"/>
    <n v="-135.07799"/>
    <s v="LBDEVICHE"/>
    <n v="3"/>
    <n v="1"/>
  </r>
  <r>
    <d v="2012-08-14T00:00:00"/>
    <x v="4"/>
    <n v="8"/>
    <n v="14"/>
    <n v="3"/>
    <x v="1"/>
    <x v="236"/>
    <x v="16"/>
    <s v="04-04A LAKE EVA, RODMAN BAY"/>
    <s v="SITKA R.D."/>
    <x v="13"/>
    <x v="3"/>
    <n v="3"/>
    <n v="57.407679999999999"/>
    <n v="-135.07799"/>
    <s v="PHKILLIAN"/>
    <n v="2"/>
    <n v="1"/>
  </r>
  <r>
    <d v="2013-08-15T00:00:00"/>
    <x v="0"/>
    <n v="8"/>
    <n v="15"/>
    <n v="5"/>
    <x v="1"/>
    <x v="236"/>
    <x v="16"/>
    <s v="04-04A LAKE EVA, RODMAN BAY"/>
    <s v="SITKA R.D."/>
    <x v="13"/>
    <x v="3"/>
    <n v="3"/>
    <n v="57.407679999999999"/>
    <n v="-135.07799"/>
    <s v="SRUSSELL03"/>
    <n v="2"/>
    <n v="1"/>
  </r>
  <r>
    <d v="2014-08-15T00:00:00"/>
    <x v="2"/>
    <n v="8"/>
    <n v="15"/>
    <n v="6"/>
    <x v="1"/>
    <x v="236"/>
    <x v="16"/>
    <s v="04-04A LAKE EVA, RODMAN BAY"/>
    <s v="SITKA R.D."/>
    <x v="13"/>
    <x v="3"/>
    <n v="3.5"/>
    <n v="57.407679999999999"/>
    <n v="-135.07799"/>
    <s v="SRUSSELL03"/>
    <n v="4"/>
    <n v="1"/>
  </r>
  <r>
    <d v="2012-08-17T00:00:00"/>
    <x v="4"/>
    <n v="8"/>
    <n v="17"/>
    <n v="6"/>
    <x v="1"/>
    <x v="236"/>
    <x v="16"/>
    <s v="04-04A LAKE EVA, RODMAN BAY"/>
    <s v="SITKA R.D."/>
    <x v="13"/>
    <x v="3"/>
    <n v="3"/>
    <n v="57.407679999999999"/>
    <n v="-135.07799"/>
    <s v="PHKILLIAN"/>
    <n v="3"/>
    <n v="1"/>
  </r>
  <r>
    <d v="2015-08-17T00:00:00"/>
    <x v="3"/>
    <n v="8"/>
    <n v="17"/>
    <n v="2"/>
    <x v="1"/>
    <x v="236"/>
    <x v="16"/>
    <s v="04-04A LAKE EVA, RODMAN BAY"/>
    <s v="SITKA R.D."/>
    <x v="13"/>
    <x v="3"/>
    <n v="3"/>
    <n v="57.407679999999999"/>
    <n v="-135.07799"/>
    <s v="LBDEVICHE"/>
    <n v="2"/>
    <n v="1"/>
  </r>
  <r>
    <d v="2014-08-18T00:00:00"/>
    <x v="2"/>
    <n v="8"/>
    <n v="18"/>
    <n v="2"/>
    <x v="1"/>
    <x v="236"/>
    <x v="16"/>
    <s v="04-04A LAKE EVA, RODMAN BAY"/>
    <s v="SITKA R.D."/>
    <x v="13"/>
    <x v="3"/>
    <n v="2"/>
    <n v="57.407679999999999"/>
    <n v="-135.07799"/>
    <s v="SRUSSELL03"/>
    <n v="2"/>
    <n v="1"/>
  </r>
  <r>
    <d v="2012-08-19T00:00:00"/>
    <x v="4"/>
    <n v="8"/>
    <n v="19"/>
    <n v="1"/>
    <x v="1"/>
    <x v="236"/>
    <x v="16"/>
    <s v="04-04A LAKE EVA, RODMAN BAY"/>
    <s v="SITKA R.D."/>
    <x v="103"/>
    <x v="3"/>
    <n v="6"/>
    <n v="57.407679999999999"/>
    <n v="-135.07799"/>
    <s v="PHKILLIAN"/>
    <n v="4"/>
    <n v="1"/>
  </r>
  <r>
    <d v="2012-08-20T00:00:00"/>
    <x v="4"/>
    <n v="8"/>
    <n v="20"/>
    <n v="2"/>
    <x v="1"/>
    <x v="236"/>
    <x v="16"/>
    <s v="04-04A LAKE EVA, RODMAN BAY"/>
    <s v="SITKA R.D."/>
    <x v="13"/>
    <x v="3"/>
    <n v="2.5"/>
    <n v="57.407679999999999"/>
    <n v="-135.07799"/>
    <s v="PHKILLIAN"/>
    <n v="3"/>
    <n v="1"/>
  </r>
  <r>
    <d v="2013-08-20T00:00:00"/>
    <x v="0"/>
    <n v="8"/>
    <n v="20"/>
    <n v="3"/>
    <x v="1"/>
    <x v="236"/>
    <x v="16"/>
    <s v="04-04A LAKE EVA, RODMAN BAY"/>
    <s v="SITKA R.D."/>
    <x v="13"/>
    <x v="3"/>
    <n v="2"/>
    <n v="57.407679999999999"/>
    <n v="-135.07799"/>
    <s v="SRUSSELL03"/>
    <n v="8"/>
    <n v="1"/>
  </r>
  <r>
    <d v="2013-08-21T00:00:00"/>
    <x v="0"/>
    <n v="8"/>
    <n v="21"/>
    <n v="4"/>
    <x v="1"/>
    <x v="236"/>
    <x v="16"/>
    <s v="04-04A LAKE EVA, RODMAN BAY"/>
    <s v="SITKA R.D."/>
    <x v="10"/>
    <x v="3"/>
    <n v="6"/>
    <n v="57.407679999999999"/>
    <n v="-135.07799"/>
    <s v="JENNIFERMACDONALD"/>
    <n v="2"/>
    <n v="1"/>
  </r>
  <r>
    <d v="2015-08-22T00:00:00"/>
    <x v="3"/>
    <n v="8"/>
    <n v="22"/>
    <n v="7"/>
    <x v="1"/>
    <x v="236"/>
    <x v="16"/>
    <s v="04-04A LAKE EVA, RODMAN BAY"/>
    <s v="SITKA R.D."/>
    <x v="103"/>
    <x v="3"/>
    <n v="5"/>
    <n v="57.407679999999999"/>
    <n v="-135.07799"/>
    <s v="LBDEVICHE"/>
    <n v="1"/>
    <n v="1"/>
  </r>
  <r>
    <d v="2012-08-23T00:00:00"/>
    <x v="4"/>
    <n v="8"/>
    <n v="23"/>
    <n v="5"/>
    <x v="1"/>
    <x v="236"/>
    <x v="16"/>
    <s v="04-04A LAKE EVA, RODMAN BAY"/>
    <s v="SITKA R.D."/>
    <x v="13"/>
    <x v="3"/>
    <n v="3"/>
    <n v="57.407679999999999"/>
    <n v="-135.07799"/>
    <s v="PHKILLIAN"/>
    <n v="2"/>
    <n v="1"/>
  </r>
  <r>
    <d v="2011-08-24T00:00:00"/>
    <x v="1"/>
    <n v="8"/>
    <n v="24"/>
    <n v="4"/>
    <x v="1"/>
    <x v="236"/>
    <x v="16"/>
    <s v="04-04A LAKE EVA, RODMAN BAY"/>
    <s v="SITKA R.D."/>
    <x v="10"/>
    <x v="3"/>
    <n v="4"/>
    <n v="57.407679999999999"/>
    <n v="-135.07799"/>
    <s v="DPKELLY"/>
    <n v="2"/>
    <n v="1"/>
  </r>
  <r>
    <d v="2014-08-24T00:00:00"/>
    <x v="2"/>
    <n v="8"/>
    <n v="24"/>
    <n v="1"/>
    <x v="1"/>
    <x v="236"/>
    <x v="16"/>
    <s v="04-04A LAKE EVA, RODMAN BAY"/>
    <s v="SITKA R.D."/>
    <x v="13"/>
    <x v="3"/>
    <n v="3"/>
    <n v="57.407679999999999"/>
    <n v="-135.07799"/>
    <s v="SRUSSELL03"/>
    <n v="4"/>
    <n v="1"/>
  </r>
  <r>
    <d v="2011-08-25T00:00:00"/>
    <x v="1"/>
    <n v="8"/>
    <n v="25"/>
    <n v="5"/>
    <x v="1"/>
    <x v="236"/>
    <x v="16"/>
    <s v="04-04A LAKE EVA, RODMAN BAY"/>
    <s v="SITKA R.D."/>
    <x v="13"/>
    <x v="3"/>
    <n v="3"/>
    <n v="57.407679999999999"/>
    <n v="-135.07799"/>
    <s v="JENNIFERMACDONALD"/>
    <n v="3"/>
    <n v="1"/>
  </r>
  <r>
    <d v="2013-08-25T00:00:00"/>
    <x v="0"/>
    <n v="8"/>
    <n v="25"/>
    <n v="1"/>
    <x v="1"/>
    <x v="236"/>
    <x v="16"/>
    <s v="04-04A LAKE EVA, RODMAN BAY"/>
    <s v="SITKA R.D."/>
    <x v="103"/>
    <x v="3"/>
    <n v="5"/>
    <n v="57.407679999999999"/>
    <n v="-135.07799"/>
    <s v="PHKILLIAN"/>
    <n v="6"/>
    <n v="1"/>
  </r>
  <r>
    <d v="2014-08-25T00:00:00"/>
    <x v="2"/>
    <n v="8"/>
    <n v="25"/>
    <n v="2"/>
    <x v="1"/>
    <x v="236"/>
    <x v="16"/>
    <s v="04-04A LAKE EVA, RODMAN BAY"/>
    <s v="SITKA R.D."/>
    <x v="13"/>
    <x v="3"/>
    <n v="2.5"/>
    <n v="57.407679999999999"/>
    <n v="-135.07799"/>
    <s v="SRUSSELL03"/>
    <n v="6"/>
    <n v="1"/>
  </r>
  <r>
    <d v="2015-08-27T00:00:00"/>
    <x v="3"/>
    <n v="8"/>
    <n v="27"/>
    <n v="5"/>
    <x v="1"/>
    <x v="236"/>
    <x v="16"/>
    <s v="04-04A LAKE EVA, RODMAN BAY"/>
    <s v="SITKA R.D."/>
    <x v="103"/>
    <x v="3"/>
    <n v="5"/>
    <n v="57.407679999999999"/>
    <n v="-135.07799"/>
    <s v="LBDEVICHE"/>
    <n v="3"/>
    <n v="1"/>
  </r>
  <r>
    <d v="2012-08-27T00:00:00"/>
    <x v="4"/>
    <n v="8"/>
    <n v="27"/>
    <n v="2"/>
    <x v="1"/>
    <x v="236"/>
    <x v="16"/>
    <s v="04-04A LAKE EVA, RODMAN BAY"/>
    <s v="SITKA R.D."/>
    <x v="13"/>
    <x v="3"/>
    <n v="3"/>
    <n v="57.407679999999999"/>
    <n v="-135.07799"/>
    <s v="PHKILLIAN"/>
    <n v="4"/>
    <n v="1"/>
  </r>
  <r>
    <d v="2013-08-27T00:00:00"/>
    <x v="0"/>
    <n v="8"/>
    <n v="27"/>
    <n v="3"/>
    <x v="1"/>
    <x v="236"/>
    <x v="16"/>
    <s v="04-04A LAKE EVA, RODMAN BAY"/>
    <s v="SITKA R.D."/>
    <x v="13"/>
    <x v="3"/>
    <n v="3.5"/>
    <n v="57.407679999999999"/>
    <n v="-135.07799"/>
    <s v="PHKILLIAN"/>
    <n v="6"/>
    <n v="1"/>
  </r>
  <r>
    <d v="2015-08-28T00:00:00"/>
    <x v="3"/>
    <n v="8"/>
    <n v="28"/>
    <n v="6"/>
    <x v="1"/>
    <x v="236"/>
    <x v="16"/>
    <s v="04-04A LAKE EVA, RODMAN BAY"/>
    <s v="SITKA R.D."/>
    <x v="13"/>
    <x v="3"/>
    <n v="3"/>
    <n v="57.407679999999999"/>
    <n v="-135.07799"/>
    <s v="LBDEVICHE"/>
    <n v="4"/>
    <n v="1"/>
  </r>
  <r>
    <d v="2011-08-29T00:00:00"/>
    <x v="1"/>
    <n v="8"/>
    <n v="29"/>
    <n v="2"/>
    <x v="1"/>
    <x v="236"/>
    <x v="16"/>
    <s v="04-04A LAKE EVA, RODMAN BAY"/>
    <s v="SITKA R.D."/>
    <x v="13"/>
    <x v="3"/>
    <n v="2.5"/>
    <n v="57.407679999999999"/>
    <n v="-135.07799"/>
    <s v="JENNIFERMACDONALD"/>
    <n v="9"/>
    <n v="1"/>
  </r>
  <r>
    <d v="2014-08-29T00:00:00"/>
    <x v="2"/>
    <n v="8"/>
    <n v="29"/>
    <n v="6"/>
    <x v="1"/>
    <x v="236"/>
    <x v="16"/>
    <s v="04-04A LAKE EVA, RODMAN BAY"/>
    <s v="SITKA R.D."/>
    <x v="13"/>
    <x v="3"/>
    <n v="3"/>
    <n v="57.407679999999999"/>
    <n v="-135.07799"/>
    <s v="SRUSSELL03"/>
    <n v="4"/>
    <n v="1"/>
  </r>
  <r>
    <d v="2013-08-30T00:00:00"/>
    <x v="0"/>
    <n v="8"/>
    <n v="30"/>
    <n v="6"/>
    <x v="1"/>
    <x v="236"/>
    <x v="16"/>
    <s v="04-04A LAKE EVA, RODMAN BAY"/>
    <s v="SITKA R.D."/>
    <x v="13"/>
    <x v="3"/>
    <n v="3"/>
    <n v="57.407679999999999"/>
    <n v="-135.07799"/>
    <s v="SRUSSELL03"/>
    <n v="7"/>
    <n v="1"/>
  </r>
  <r>
    <d v="2012-08-31T00:00:00"/>
    <x v="4"/>
    <n v="8"/>
    <n v="31"/>
    <n v="6"/>
    <x v="1"/>
    <x v="236"/>
    <x v="16"/>
    <s v="04-04A LAKE EVA, RODMAN BAY"/>
    <s v="SITKA R.D."/>
    <x v="10"/>
    <x v="3"/>
    <n v="6"/>
    <n v="57.407679999999999"/>
    <n v="-135.07799"/>
    <s v="PHKILLIAN"/>
    <n v="1"/>
    <n v="1"/>
  </r>
  <r>
    <d v="2012-08-31T00:00:00"/>
    <x v="4"/>
    <n v="8"/>
    <n v="31"/>
    <n v="6"/>
    <x v="1"/>
    <x v="236"/>
    <x v="16"/>
    <s v="04-04A LAKE EVA, RODMAN BAY"/>
    <s v="SITKA R.D."/>
    <x v="13"/>
    <x v="3"/>
    <n v="3"/>
    <n v="57.407679999999999"/>
    <n v="-135.07799"/>
    <s v="PHKILLIAN"/>
    <n v="2"/>
    <n v="1"/>
  </r>
  <r>
    <d v="2015-08-31T00:00:00"/>
    <x v="3"/>
    <n v="8"/>
    <n v="31"/>
    <n v="2"/>
    <x v="1"/>
    <x v="236"/>
    <x v="16"/>
    <s v="04-04A LAKE EVA, RODMAN BAY"/>
    <s v="SITKA R.D."/>
    <x v="13"/>
    <x v="3"/>
    <n v="3"/>
    <n v="57.407679999999999"/>
    <n v="-135.07799"/>
    <s v="LBDEVICHE"/>
    <n v="4"/>
    <n v="1"/>
  </r>
  <r>
    <d v="2014-09-01T00:00:00"/>
    <x v="2"/>
    <n v="9"/>
    <n v="1"/>
    <n v="2"/>
    <x v="1"/>
    <x v="236"/>
    <x v="16"/>
    <s v="04-04A LAKE EVA, RODMAN BAY"/>
    <s v="SITKA R.D."/>
    <x v="13"/>
    <x v="3"/>
    <n v="2.5"/>
    <n v="57.407679999999999"/>
    <n v="-135.07799"/>
    <s v="SRUSSELL03"/>
    <n v="7"/>
    <n v="1"/>
  </r>
  <r>
    <d v="2013-09-02T00:00:00"/>
    <x v="0"/>
    <n v="9"/>
    <n v="2"/>
    <n v="2"/>
    <x v="1"/>
    <x v="236"/>
    <x v="16"/>
    <s v="04-04A LAKE EVA, RODMAN BAY"/>
    <s v="SITKA R.D."/>
    <x v="13"/>
    <x v="3"/>
    <n v="3"/>
    <n v="57.407679999999999"/>
    <n v="-135.07799"/>
    <s v="SRUSSELL03"/>
    <n v="7"/>
    <n v="1"/>
  </r>
  <r>
    <d v="2015-09-03T00:00:00"/>
    <x v="3"/>
    <n v="9"/>
    <n v="3"/>
    <n v="5"/>
    <x v="1"/>
    <x v="236"/>
    <x v="16"/>
    <s v="04-04A LAKE EVA, RODMAN BAY"/>
    <s v="SITKA R.D."/>
    <x v="13"/>
    <x v="3"/>
    <n v="2"/>
    <n v="57.407679999999999"/>
    <n v="-135.07799"/>
    <s v="LBDEVICHE"/>
    <n v="10"/>
    <n v="2"/>
  </r>
  <r>
    <d v="2014-09-04T00:00:00"/>
    <x v="2"/>
    <n v="9"/>
    <n v="4"/>
    <n v="5"/>
    <x v="1"/>
    <x v="236"/>
    <x v="16"/>
    <s v="04-04A LAKE EVA, RODMAN BAY"/>
    <s v="SITKA R.D."/>
    <x v="13"/>
    <x v="3"/>
    <n v="2"/>
    <n v="57.407679999999999"/>
    <n v="-135.07799"/>
    <s v="SRUSSELL03"/>
    <n v="4"/>
    <n v="1"/>
  </r>
  <r>
    <d v="2013-09-05T00:00:00"/>
    <x v="0"/>
    <n v="9"/>
    <n v="5"/>
    <n v="5"/>
    <x v="1"/>
    <x v="236"/>
    <x v="16"/>
    <s v="04-04A LAKE EVA, RODMAN BAY"/>
    <s v="SITKA R.D."/>
    <x v="13"/>
    <x v="3"/>
    <n v="2.5"/>
    <n v="57.407679999999999"/>
    <n v="-135.07799"/>
    <s v="PHKILLIAN"/>
    <n v="2"/>
    <n v="1"/>
  </r>
  <r>
    <d v="2011-09-09T00:00:00"/>
    <x v="1"/>
    <n v="9"/>
    <n v="9"/>
    <n v="6"/>
    <x v="1"/>
    <x v="236"/>
    <x v="16"/>
    <s v="04-04A LAKE EVA, RODMAN BAY"/>
    <s v="SITKA R.D."/>
    <x v="49"/>
    <x v="3"/>
    <n v="3"/>
    <n v="57.407679999999999"/>
    <n v="-135.07799"/>
    <s v="GDKING"/>
    <n v="1"/>
    <n v="1"/>
  </r>
  <r>
    <d v="2012-09-12T00:00:00"/>
    <x v="4"/>
    <n v="9"/>
    <n v="12"/>
    <n v="4"/>
    <x v="1"/>
    <x v="236"/>
    <x v="16"/>
    <s v="04-04A LAKE EVA, RODMAN BAY"/>
    <s v="SITKA R.D."/>
    <x v="12"/>
    <x v="3"/>
    <n v="6"/>
    <n v="57.407679999999999"/>
    <n v="-135.07799"/>
    <s v="PHKILLIAN"/>
    <n v="6"/>
    <n v="1"/>
  </r>
  <r>
    <d v="2012-09-14T00:00:00"/>
    <x v="4"/>
    <n v="9"/>
    <n v="14"/>
    <n v="6"/>
    <x v="1"/>
    <x v="236"/>
    <x v="16"/>
    <s v="04-04A LAKE EVA, RODMAN BAY"/>
    <s v="SITKA R.D."/>
    <x v="9"/>
    <x v="3"/>
    <n v="2.5"/>
    <n v="57.407679999999999"/>
    <n v="-135.07799"/>
    <s v="PHKILLIAN"/>
    <n v="4"/>
    <n v="1"/>
  </r>
  <r>
    <d v="2015-09-17T00:00:00"/>
    <x v="3"/>
    <n v="9"/>
    <n v="17"/>
    <n v="5"/>
    <x v="3"/>
    <x v="236"/>
    <x v="16"/>
    <s v="04-04A LAKE EVA, RODMAN BAY"/>
    <s v="SITKA R.D."/>
    <x v="12"/>
    <x v="3"/>
    <n v="6"/>
    <n v="57.407679999999999"/>
    <n v="-135.07799"/>
    <s v="LBDEVICHE"/>
    <n v="6"/>
    <n v="1"/>
  </r>
  <r>
    <d v="2013-09-18T00:00:00"/>
    <x v="0"/>
    <n v="9"/>
    <n v="18"/>
    <n v="4"/>
    <x v="3"/>
    <x v="236"/>
    <x v="16"/>
    <s v="04-04A LAKE EVA, RODMAN BAY"/>
    <s v="SITKA R.D."/>
    <x v="12"/>
    <x v="3"/>
    <n v="6"/>
    <n v="57.407679999999999"/>
    <n v="-135.07799"/>
    <s v="PHKILLIAN"/>
    <n v="6"/>
    <n v="1"/>
  </r>
  <r>
    <d v="2014-09-18T00:00:00"/>
    <x v="2"/>
    <n v="9"/>
    <n v="18"/>
    <n v="5"/>
    <x v="3"/>
    <x v="236"/>
    <x v="16"/>
    <s v="04-04A LAKE EVA, RODMAN BAY"/>
    <s v="SITKA R.D."/>
    <x v="12"/>
    <x v="3"/>
    <n v="6"/>
    <n v="57.407679999999999"/>
    <n v="-135.07799"/>
    <s v="SRUSSELL03"/>
    <n v="6"/>
    <n v="1"/>
  </r>
  <r>
    <d v="2014-09-26T00:00:00"/>
    <x v="2"/>
    <n v="9"/>
    <n v="26"/>
    <n v="6"/>
    <x v="3"/>
    <x v="236"/>
    <x v="16"/>
    <s v="04-04A LAKE EVA, RODMAN BAY"/>
    <s v="SITKA R.D."/>
    <x v="9"/>
    <x v="3"/>
    <n v="4.5"/>
    <n v="57.407679999999999"/>
    <n v="-135.07799"/>
    <s v="SRUSSELL03"/>
    <n v="2"/>
    <n v="1"/>
  </r>
  <r>
    <d v="2013-09-28T00:00:00"/>
    <x v="0"/>
    <n v="9"/>
    <n v="28"/>
    <n v="7"/>
    <x v="3"/>
    <x v="236"/>
    <x v="16"/>
    <s v="04-04A LAKE EVA, RODMAN BAY"/>
    <s v="SITKA R.D."/>
    <x v="9"/>
    <x v="3"/>
    <n v="5"/>
    <n v="57.407679999999999"/>
    <n v="-135.07799"/>
    <s v="SRUSSELL03"/>
    <n v="2"/>
    <n v="1"/>
  </r>
  <r>
    <d v="2013-06-19T00:00:00"/>
    <x v="0"/>
    <n v="6"/>
    <n v="19"/>
    <n v="4"/>
    <x v="1"/>
    <x v="236"/>
    <x v="16"/>
    <s v="04-04A LAKE EVA, RODMAN BAY"/>
    <s v="SITKA R.D."/>
    <x v="98"/>
    <x v="4"/>
    <n v="2"/>
    <n v="57.407679999999999"/>
    <n v="-135.07799"/>
    <s v="PHKILLIAN"/>
    <n v="6"/>
    <n v="1"/>
  </r>
  <r>
    <d v="2012-09-20T00:00:00"/>
    <x v="4"/>
    <n v="9"/>
    <n v="20"/>
    <n v="5"/>
    <x v="3"/>
    <x v="236"/>
    <x v="16"/>
    <s v="04-04A LAKE EVA, RODMAN BAY"/>
    <s v="SITKA R.D."/>
    <x v="7"/>
    <x v="5"/>
    <n v="4.5"/>
    <n v="57.407679999999999"/>
    <n v="-135.07799"/>
    <s v="SHANEKING"/>
    <n v="2"/>
    <n v="1"/>
  </r>
  <r>
    <d v="2012-09-21T00:00:00"/>
    <x v="4"/>
    <n v="9"/>
    <n v="21"/>
    <n v="6"/>
    <x v="3"/>
    <x v="236"/>
    <x v="16"/>
    <s v="04-04A LAKE EVA, RODMAN BAY"/>
    <s v="SITKA R.D."/>
    <x v="7"/>
    <x v="5"/>
    <n v="4"/>
    <n v="57.407679999999999"/>
    <n v="-135.07799"/>
    <s v="SHANEKING"/>
    <n v="3"/>
    <n v="2"/>
  </r>
  <r>
    <d v="2015-06-10T00:00:00"/>
    <x v="3"/>
    <n v="6"/>
    <n v="10"/>
    <n v="4"/>
    <x v="1"/>
    <x v="236"/>
    <x v="16"/>
    <s v="04-04A LAKE EVA, RODMAN BAY"/>
    <s v="SITKA R.D."/>
    <x v="86"/>
    <x v="4"/>
    <n v="3"/>
    <n v="57.407679999999999"/>
    <n v="-135.07799"/>
    <s v="LBDEVICHE"/>
    <n v="4"/>
    <n v="1"/>
  </r>
  <r>
    <d v="2014-07-19T00:00:00"/>
    <x v="2"/>
    <n v="7"/>
    <n v="19"/>
    <n v="7"/>
    <x v="1"/>
    <x v="236"/>
    <x v="16"/>
    <s v="04-04A LAKE EVA, RODMAN BAY"/>
    <s v="SITKA R.D."/>
    <x v="73"/>
    <x v="4"/>
    <n v="2.5"/>
    <n v="57.407679999999999"/>
    <n v="-135.07799"/>
    <s v="MATTHEWJJURAK"/>
    <n v="12"/>
    <n v="1"/>
  </r>
  <r>
    <d v="2012-07-04T00:00:00"/>
    <x v="4"/>
    <n v="7"/>
    <n v="4"/>
    <n v="4"/>
    <x v="1"/>
    <x v="237"/>
    <x v="16"/>
    <s v="04-04A LAKE EVA, RODMAN BAY"/>
    <s v="SITKA R.D."/>
    <x v="13"/>
    <x v="4"/>
    <n v="1.5"/>
    <n v="57.406880000000001"/>
    <n v="-135.07187999999999"/>
    <s v="PHKILLIAN"/>
    <n v="7"/>
    <n v="1"/>
  </r>
  <r>
    <d v="2015-05-22T00:00:00"/>
    <x v="3"/>
    <n v="5"/>
    <n v="22"/>
    <n v="6"/>
    <x v="1"/>
    <x v="237"/>
    <x v="16"/>
    <s v="04-04A LAKE EVA, RODMAN BAY"/>
    <s v="SITKA R.D."/>
    <x v="13"/>
    <x v="3"/>
    <n v="2.5"/>
    <n v="57.406880000000001"/>
    <n v="-135.07187999999999"/>
    <s v="LBDEVICHE"/>
    <n v="3"/>
    <n v="1"/>
  </r>
  <r>
    <d v="2011-05-29T00:00:00"/>
    <x v="1"/>
    <n v="5"/>
    <n v="29"/>
    <n v="1"/>
    <x v="1"/>
    <x v="237"/>
    <x v="16"/>
    <s v="04-04A LAKE EVA, RODMAN BAY"/>
    <s v="SITKA R.D."/>
    <x v="98"/>
    <x v="3"/>
    <n v="2"/>
    <n v="57.406880000000001"/>
    <n v="-135.07187999999999"/>
    <s v="DPKELLY"/>
    <n v="4"/>
    <n v="1"/>
  </r>
  <r>
    <d v="2011-06-03T00:00:00"/>
    <x v="1"/>
    <n v="6"/>
    <n v="3"/>
    <n v="6"/>
    <x v="1"/>
    <x v="237"/>
    <x v="16"/>
    <s v="04-04A LAKE EVA, RODMAN BAY"/>
    <s v="SITKA R.D."/>
    <x v="98"/>
    <x v="3"/>
    <n v="2"/>
    <n v="57.406880000000001"/>
    <n v="-135.07187999999999"/>
    <s v="DPKELLY"/>
    <n v="4"/>
    <n v="1"/>
  </r>
  <r>
    <d v="2013-07-01T00:00:00"/>
    <x v="0"/>
    <n v="7"/>
    <n v="1"/>
    <n v="2"/>
    <x v="1"/>
    <x v="237"/>
    <x v="16"/>
    <s v="04-04A LAKE EVA, RODMAN BAY"/>
    <s v="SITKA R.D."/>
    <x v="98"/>
    <x v="3"/>
    <n v="1.5"/>
    <n v="57.406880000000001"/>
    <n v="-135.07187999999999"/>
    <s v="PHKILLIAN"/>
    <n v="5"/>
    <n v="1"/>
  </r>
  <r>
    <d v="2011-07-04T00:00:00"/>
    <x v="1"/>
    <n v="7"/>
    <n v="4"/>
    <n v="2"/>
    <x v="1"/>
    <x v="237"/>
    <x v="16"/>
    <s v="04-04A LAKE EVA, RODMAN BAY"/>
    <s v="SITKA R.D."/>
    <x v="98"/>
    <x v="3"/>
    <n v="2"/>
    <n v="57.406880000000001"/>
    <n v="-135.07187999999999"/>
    <s v="DPKELLY"/>
    <n v="6"/>
    <n v="1"/>
  </r>
  <r>
    <d v="2012-07-04T00:00:00"/>
    <x v="4"/>
    <n v="7"/>
    <n v="4"/>
    <n v="4"/>
    <x v="1"/>
    <x v="237"/>
    <x v="16"/>
    <s v="04-04A LAKE EVA, RODMAN BAY"/>
    <s v="SITKA R.D."/>
    <x v="98"/>
    <x v="3"/>
    <n v="1"/>
    <n v="57.406880000000001"/>
    <n v="-135.07187999999999"/>
    <s v="JENNIFERMACDONALD"/>
    <n v="4"/>
    <n v="1"/>
  </r>
  <r>
    <d v="2015-07-07T00:00:00"/>
    <x v="3"/>
    <n v="7"/>
    <n v="7"/>
    <n v="3"/>
    <x v="1"/>
    <x v="237"/>
    <x v="16"/>
    <s v="04-04A LAKE EVA, RODMAN BAY"/>
    <s v="SITKA R.D."/>
    <x v="13"/>
    <x v="3"/>
    <n v="3"/>
    <n v="57.406880000000001"/>
    <n v="-135.07187999999999"/>
    <s v="LBDEVICHE"/>
    <n v="16"/>
    <n v="1"/>
  </r>
  <r>
    <d v="2011-07-14T00:00:00"/>
    <x v="1"/>
    <n v="7"/>
    <n v="14"/>
    <n v="5"/>
    <x v="1"/>
    <x v="237"/>
    <x v="16"/>
    <s v="04-04A LAKE EVA, RODMAN BAY"/>
    <s v="SITKA R.D."/>
    <x v="98"/>
    <x v="3"/>
    <n v="3"/>
    <n v="57.406880000000001"/>
    <n v="-135.07187999999999"/>
    <s v="DPKELLY"/>
    <n v="6"/>
    <n v="1"/>
  </r>
  <r>
    <d v="2015-07-20T00:00:00"/>
    <x v="3"/>
    <n v="7"/>
    <n v="20"/>
    <n v="2"/>
    <x v="1"/>
    <x v="237"/>
    <x v="16"/>
    <s v="04-04A LAKE EVA, RODMAN BAY"/>
    <s v="SITKA R.D."/>
    <x v="13"/>
    <x v="3"/>
    <n v="3"/>
    <n v="57.406880000000001"/>
    <n v="-135.07187999999999"/>
    <s v="LBDEVICHE"/>
    <n v="3"/>
    <n v="1"/>
  </r>
  <r>
    <d v="2013-07-21T00:00:00"/>
    <x v="0"/>
    <n v="7"/>
    <n v="21"/>
    <n v="1"/>
    <x v="1"/>
    <x v="237"/>
    <x v="16"/>
    <s v="04-04A LAKE EVA, RODMAN BAY"/>
    <s v="SITKA R.D."/>
    <x v="98"/>
    <x v="3"/>
    <n v="2"/>
    <n v="57.406880000000001"/>
    <n v="-135.07187999999999"/>
    <s v="PHKILLIAN"/>
    <n v="6"/>
    <n v="1"/>
  </r>
  <r>
    <d v="2015-07-21T00:00:00"/>
    <x v="3"/>
    <n v="7"/>
    <n v="21"/>
    <n v="3"/>
    <x v="1"/>
    <x v="237"/>
    <x v="16"/>
    <s v="04-04A LAKE EVA, RODMAN BAY"/>
    <s v="SITKA R.D."/>
    <x v="104"/>
    <x v="3"/>
    <n v="3"/>
    <n v="57.406880000000001"/>
    <n v="-135.07187999999999"/>
    <s v="LBDEVICHE"/>
    <n v="2"/>
    <n v="1"/>
  </r>
  <r>
    <d v="2011-08-01T00:00:00"/>
    <x v="1"/>
    <n v="8"/>
    <n v="1"/>
    <n v="2"/>
    <x v="1"/>
    <x v="237"/>
    <x v="16"/>
    <s v="04-04A LAKE EVA, RODMAN BAY"/>
    <s v="SITKA R.D."/>
    <x v="98"/>
    <x v="3"/>
    <n v="3"/>
    <n v="57.406880000000001"/>
    <n v="-135.07187999999999"/>
    <s v="DPKELLY"/>
    <n v="7"/>
    <n v="1"/>
  </r>
  <r>
    <d v="2011-08-03T00:00:00"/>
    <x v="1"/>
    <n v="8"/>
    <n v="3"/>
    <n v="4"/>
    <x v="1"/>
    <x v="237"/>
    <x v="16"/>
    <s v="04-04A LAKE EVA, RODMAN BAY"/>
    <s v="SITKA R.D."/>
    <x v="91"/>
    <x v="3"/>
    <n v="3"/>
    <n v="57.406880000000001"/>
    <n v="-135.07187999999999"/>
    <s v="DPKELLY"/>
    <n v="2"/>
    <n v="1"/>
  </r>
  <r>
    <d v="2011-08-18T00:00:00"/>
    <x v="1"/>
    <n v="8"/>
    <n v="18"/>
    <n v="5"/>
    <x v="1"/>
    <x v="237"/>
    <x v="16"/>
    <s v="04-04A LAKE EVA, RODMAN BAY"/>
    <s v="SITKA R.D."/>
    <x v="91"/>
    <x v="3"/>
    <n v="2"/>
    <n v="57.406880000000001"/>
    <n v="-135.07187999999999"/>
    <s v="DPKELLY"/>
    <n v="4"/>
    <n v="1"/>
  </r>
  <r>
    <d v="2012-08-21T00:00:00"/>
    <x v="4"/>
    <n v="8"/>
    <n v="21"/>
    <n v="3"/>
    <x v="1"/>
    <x v="237"/>
    <x v="16"/>
    <s v="04-04A LAKE EVA, RODMAN BAY"/>
    <s v="SITKA R.D."/>
    <x v="91"/>
    <x v="3"/>
    <n v="2"/>
    <n v="57.406880000000001"/>
    <n v="-135.07187999999999"/>
    <s v="PHKILLIAN"/>
    <n v="1"/>
    <n v="1"/>
  </r>
  <r>
    <d v="2011-05-02T00:00:00"/>
    <x v="1"/>
    <n v="5"/>
    <n v="2"/>
    <n v="2"/>
    <x v="0"/>
    <x v="237"/>
    <x v="16"/>
    <s v="04-04A LAKE EVA, RODMAN BAY"/>
    <s v="SITKA R.D."/>
    <x v="36"/>
    <x v="4"/>
    <n v="2.5"/>
    <n v="57.406880000000001"/>
    <n v="-135.07187999999999"/>
    <s v="JENNIFERMACDONALD"/>
    <n v="41"/>
    <n v="4"/>
  </r>
  <r>
    <d v="2011-05-04T00:00:00"/>
    <x v="1"/>
    <n v="5"/>
    <n v="4"/>
    <n v="4"/>
    <x v="0"/>
    <x v="237"/>
    <x v="16"/>
    <s v="04-04A LAKE EVA, RODMAN BAY"/>
    <s v="SITKA R.D."/>
    <x v="36"/>
    <x v="4"/>
    <n v="3"/>
    <n v="57.406880000000001"/>
    <n v="-135.07187999999999"/>
    <s v="JENNIFERMACDONALD"/>
    <n v="55"/>
    <n v="1"/>
  </r>
  <r>
    <d v="2013-05-10T00:00:00"/>
    <x v="0"/>
    <n v="5"/>
    <n v="10"/>
    <n v="6"/>
    <x v="0"/>
    <x v="237"/>
    <x v="16"/>
    <s v="04-04A LAKE EVA, RODMAN BAY"/>
    <s v="SITKA R.D."/>
    <x v="36"/>
    <x v="4"/>
    <n v="3"/>
    <n v="57.406880000000001"/>
    <n v="-135.07187999999999"/>
    <s v="JENNIFERMACDONALD"/>
    <n v="33"/>
    <n v="4"/>
  </r>
  <r>
    <d v="2012-05-12T00:00:00"/>
    <x v="4"/>
    <n v="5"/>
    <n v="12"/>
    <n v="7"/>
    <x v="0"/>
    <x v="237"/>
    <x v="16"/>
    <s v="04-04A LAKE EVA, RODMAN BAY"/>
    <s v="SITKA R.D."/>
    <x v="36"/>
    <x v="4"/>
    <n v="2.5"/>
    <n v="57.406880000000001"/>
    <n v="-135.07187999999999"/>
    <s v="FLBARNES"/>
    <n v="26"/>
    <n v="2"/>
  </r>
  <r>
    <d v="2012-05-12T00:00:00"/>
    <x v="4"/>
    <n v="5"/>
    <n v="12"/>
    <n v="7"/>
    <x v="0"/>
    <x v="237"/>
    <x v="16"/>
    <s v="04-04A LAKE EVA, RODMAN BAY"/>
    <s v="SITKA R.D."/>
    <x v="36"/>
    <x v="4"/>
    <n v="2"/>
    <n v="57.406880000000001"/>
    <n v="-135.07187999999999"/>
    <s v="FLBARNES"/>
    <n v="4"/>
    <n v="1"/>
  </r>
  <r>
    <d v="2013-05-12T00:00:00"/>
    <x v="0"/>
    <n v="5"/>
    <n v="12"/>
    <n v="1"/>
    <x v="0"/>
    <x v="237"/>
    <x v="16"/>
    <s v="04-04A LAKE EVA, RODMAN BAY"/>
    <s v="SITKA R.D."/>
    <x v="36"/>
    <x v="4"/>
    <n v="3.5"/>
    <n v="57.406880000000001"/>
    <n v="-135.07187999999999"/>
    <s v="JENNIFERMACDONALD"/>
    <n v="53"/>
    <n v="5"/>
  </r>
  <r>
    <d v="2011-05-13T00:00:00"/>
    <x v="1"/>
    <n v="5"/>
    <n v="13"/>
    <n v="6"/>
    <x v="0"/>
    <x v="237"/>
    <x v="16"/>
    <s v="04-04A LAKE EVA, RODMAN BAY"/>
    <s v="SITKA R.D."/>
    <x v="36"/>
    <x v="4"/>
    <n v="2"/>
    <n v="57.406880000000001"/>
    <n v="-135.07187999999999"/>
    <s v="JENNIFERMACDONALD"/>
    <n v="37"/>
    <n v="4"/>
  </r>
  <r>
    <d v="2012-05-13T00:00:00"/>
    <x v="4"/>
    <n v="5"/>
    <n v="13"/>
    <n v="1"/>
    <x v="0"/>
    <x v="237"/>
    <x v="16"/>
    <s v="04-04A LAKE EVA, RODMAN BAY"/>
    <s v="SITKA R.D."/>
    <x v="36"/>
    <x v="4"/>
    <n v="1.25"/>
    <n v="57.406880000000001"/>
    <n v="-135.07187999999999"/>
    <s v="FLBARNES"/>
    <n v="33"/>
    <n v="5"/>
  </r>
  <r>
    <d v="2011-05-16T00:00:00"/>
    <x v="1"/>
    <n v="5"/>
    <n v="16"/>
    <n v="2"/>
    <x v="0"/>
    <x v="237"/>
    <x v="16"/>
    <s v="04-04A LAKE EVA, RODMAN BAY"/>
    <s v="SITKA R.D."/>
    <x v="36"/>
    <x v="4"/>
    <n v="2.25"/>
    <n v="57.406880000000001"/>
    <n v="-135.07187999999999"/>
    <s v="JENNIFERMACDONALD"/>
    <n v="54"/>
    <n v="5"/>
  </r>
  <r>
    <d v="2014-05-18T00:00:00"/>
    <x v="2"/>
    <n v="5"/>
    <n v="18"/>
    <n v="1"/>
    <x v="0"/>
    <x v="237"/>
    <x v="16"/>
    <s v="04-04A LAKE EVA, RODMAN BAY"/>
    <s v="SITKA R.D."/>
    <x v="36"/>
    <x v="4"/>
    <n v="2"/>
    <n v="57.406880000000001"/>
    <n v="-135.07187999999999"/>
    <s v="JENNIFERMACDONALD"/>
    <n v="38"/>
    <n v="4"/>
  </r>
  <r>
    <d v="2012-05-21T00:00:00"/>
    <x v="4"/>
    <n v="5"/>
    <n v="21"/>
    <n v="2"/>
    <x v="1"/>
    <x v="237"/>
    <x v="16"/>
    <s v="04-04A LAKE EVA, RODMAN BAY"/>
    <s v="SITKA R.D."/>
    <x v="26"/>
    <x v="4"/>
    <n v="3"/>
    <n v="57.406880000000001"/>
    <n v="-135.07187999999999"/>
    <s v="RBEERS"/>
    <n v="18"/>
    <n v="1"/>
  </r>
  <r>
    <d v="2013-05-21T00:00:00"/>
    <x v="0"/>
    <n v="5"/>
    <n v="21"/>
    <n v="3"/>
    <x v="1"/>
    <x v="237"/>
    <x v="16"/>
    <s v="04-04A LAKE EVA, RODMAN BAY"/>
    <s v="SITKA R.D."/>
    <x v="13"/>
    <x v="4"/>
    <n v="2.5"/>
    <n v="57.406880000000001"/>
    <n v="-135.07187999999999"/>
    <s v="PHKILLIAN"/>
    <n v="5"/>
    <n v="1"/>
  </r>
  <r>
    <d v="2012-05-21T00:00:00"/>
    <x v="4"/>
    <n v="5"/>
    <n v="21"/>
    <n v="2"/>
    <x v="1"/>
    <x v="237"/>
    <x v="16"/>
    <s v="04-04A LAKE EVA, RODMAN BAY"/>
    <s v="SITKA R.D."/>
    <x v="46"/>
    <x v="4"/>
    <n v="4"/>
    <n v="57.406880000000001"/>
    <n v="-135.07187999999999"/>
    <s v="PHKILLIAN"/>
    <n v="2"/>
    <n v="1"/>
  </r>
  <r>
    <d v="2012-05-22T00:00:00"/>
    <x v="4"/>
    <n v="5"/>
    <n v="22"/>
    <n v="3"/>
    <x v="1"/>
    <x v="237"/>
    <x v="16"/>
    <s v="04-04A LAKE EVA, RODMAN BAY"/>
    <s v="SITKA R.D."/>
    <x v="13"/>
    <x v="4"/>
    <n v="3"/>
    <n v="57.406880000000001"/>
    <n v="-135.07187999999999"/>
    <s v="PHKILLIAN"/>
    <n v="9"/>
    <n v="1"/>
  </r>
  <r>
    <d v="2011-05-23T00:00:00"/>
    <x v="1"/>
    <n v="5"/>
    <n v="23"/>
    <n v="2"/>
    <x v="1"/>
    <x v="237"/>
    <x v="16"/>
    <s v="04-04A LAKE EVA, RODMAN BAY"/>
    <s v="SITKA R.D."/>
    <x v="26"/>
    <x v="4"/>
    <n v="3"/>
    <n v="57.406880000000001"/>
    <n v="-135.07187999999999"/>
    <s v="RBEERS"/>
    <n v="9"/>
    <n v="1"/>
  </r>
  <r>
    <d v="2011-05-23T00:00:00"/>
    <x v="1"/>
    <n v="5"/>
    <n v="23"/>
    <n v="2"/>
    <x v="1"/>
    <x v="237"/>
    <x v="16"/>
    <s v="04-04A LAKE EVA, RODMAN BAY"/>
    <s v="SITKA R.D."/>
    <x v="26"/>
    <x v="4"/>
    <n v="3"/>
    <n v="57.406880000000001"/>
    <n v="-135.07187999999999"/>
    <s v="RBEERS"/>
    <n v="9"/>
    <n v="1"/>
  </r>
  <r>
    <d v="2014-05-23T00:00:00"/>
    <x v="2"/>
    <n v="5"/>
    <n v="23"/>
    <n v="6"/>
    <x v="1"/>
    <x v="237"/>
    <x v="16"/>
    <s v="04-04A LAKE EVA, RODMAN BAY"/>
    <s v="SITKA R.D."/>
    <x v="13"/>
    <x v="4"/>
    <n v="2.5"/>
    <n v="57.406880000000001"/>
    <n v="-135.07187999999999"/>
    <s v="SRUSSELL03"/>
    <n v="17"/>
    <n v="1"/>
  </r>
  <r>
    <d v="2011-05-24T00:00:00"/>
    <x v="1"/>
    <n v="5"/>
    <n v="24"/>
    <n v="3"/>
    <x v="1"/>
    <x v="237"/>
    <x v="16"/>
    <s v="04-04A LAKE EVA, RODMAN BAY"/>
    <s v="SITKA R.D."/>
    <x v="26"/>
    <x v="4"/>
    <n v="3"/>
    <n v="57.406880000000001"/>
    <n v="-135.07187999999999"/>
    <s v="RBEERS"/>
    <n v="17"/>
    <n v="1"/>
  </r>
  <r>
    <d v="2013-05-24T00:00:00"/>
    <x v="0"/>
    <n v="5"/>
    <n v="24"/>
    <n v="6"/>
    <x v="1"/>
    <x v="237"/>
    <x v="16"/>
    <s v="04-04A LAKE EVA, RODMAN BAY"/>
    <s v="SITKA R.D."/>
    <x v="36"/>
    <x v="4"/>
    <n v="2.5"/>
    <n v="57.406880000000001"/>
    <n v="-135.07187999999999"/>
    <s v="JENNIFERMACDONALD"/>
    <n v="28"/>
    <n v="3"/>
  </r>
  <r>
    <d v="2012-05-24T00:00:00"/>
    <x v="4"/>
    <n v="5"/>
    <n v="24"/>
    <n v="5"/>
    <x v="1"/>
    <x v="237"/>
    <x v="16"/>
    <s v="04-04A LAKE EVA, RODMAN BAY"/>
    <s v="SITKA R.D."/>
    <x v="13"/>
    <x v="4"/>
    <n v="3"/>
    <n v="57.406880000000001"/>
    <n v="-135.07187999999999"/>
    <s v="PHKILLIAN"/>
    <n v="6"/>
    <n v="1"/>
  </r>
  <r>
    <d v="2011-05-25T00:00:00"/>
    <x v="1"/>
    <n v="5"/>
    <n v="25"/>
    <n v="4"/>
    <x v="1"/>
    <x v="237"/>
    <x v="16"/>
    <s v="04-04A LAKE EVA, RODMAN BAY"/>
    <s v="SITKA R.D."/>
    <x v="36"/>
    <x v="4"/>
    <n v="1.5"/>
    <n v="57.406880000000001"/>
    <n v="-135.07187999999999"/>
    <s v="JENNIFERMACDONALD"/>
    <n v="24"/>
    <n v="2"/>
  </r>
  <r>
    <d v="2013-05-25T00:00:00"/>
    <x v="0"/>
    <n v="5"/>
    <n v="25"/>
    <n v="7"/>
    <x v="1"/>
    <x v="237"/>
    <x v="16"/>
    <s v="04-04A LAKE EVA, RODMAN BAY"/>
    <s v="SITKA R.D."/>
    <x v="36"/>
    <x v="4"/>
    <n v="2"/>
    <n v="57.406880000000001"/>
    <n v="-135.07187999999999"/>
    <s v="JENNIFERMACDONALD"/>
    <n v="48"/>
    <n v="5"/>
  </r>
  <r>
    <d v="2012-05-27T00:00:00"/>
    <x v="4"/>
    <n v="5"/>
    <n v="27"/>
    <n v="1"/>
    <x v="1"/>
    <x v="237"/>
    <x v="16"/>
    <s v="04-04A LAKE EVA, RODMAN BAY"/>
    <s v="SITKA R.D."/>
    <x v="36"/>
    <x v="4"/>
    <n v="1.5"/>
    <n v="57.406880000000001"/>
    <n v="-135.07187999999999"/>
    <s v="FLBARNES"/>
    <n v="22"/>
    <n v="3"/>
  </r>
  <r>
    <d v="2014-05-27T00:00:00"/>
    <x v="2"/>
    <n v="5"/>
    <n v="27"/>
    <n v="3"/>
    <x v="1"/>
    <x v="237"/>
    <x v="16"/>
    <s v="04-04A LAKE EVA, RODMAN BAY"/>
    <s v="SITKA R.D."/>
    <x v="13"/>
    <x v="4"/>
    <n v="3"/>
    <n v="57.406880000000001"/>
    <n v="-135.07187999999999"/>
    <s v="SRUSSELL03"/>
    <n v="19"/>
    <n v="1"/>
  </r>
  <r>
    <d v="2012-05-28T00:00:00"/>
    <x v="4"/>
    <n v="5"/>
    <n v="28"/>
    <n v="2"/>
    <x v="1"/>
    <x v="237"/>
    <x v="16"/>
    <s v="04-04A LAKE EVA, RODMAN BAY"/>
    <s v="SITKA R.D."/>
    <x v="26"/>
    <x v="4"/>
    <n v="3"/>
    <n v="57.406880000000001"/>
    <n v="-135.07187999999999"/>
    <s v="RBEERS"/>
    <n v="15"/>
    <n v="1"/>
  </r>
  <r>
    <d v="2013-05-28T00:00:00"/>
    <x v="0"/>
    <n v="5"/>
    <n v="28"/>
    <n v="3"/>
    <x v="1"/>
    <x v="237"/>
    <x v="16"/>
    <s v="04-04A LAKE EVA, RODMAN BAY"/>
    <s v="SITKA R.D."/>
    <x v="26"/>
    <x v="4"/>
    <n v="3"/>
    <n v="57.406880000000001"/>
    <n v="-135.07187999999999"/>
    <s v="RBEERS"/>
    <n v="13"/>
    <n v="1"/>
  </r>
  <r>
    <d v="2013-05-29T00:00:00"/>
    <x v="0"/>
    <n v="5"/>
    <n v="29"/>
    <n v="4"/>
    <x v="1"/>
    <x v="237"/>
    <x v="16"/>
    <s v="04-04A LAKE EVA, RODMAN BAY"/>
    <s v="SITKA R.D."/>
    <x v="36"/>
    <x v="4"/>
    <n v="2.5"/>
    <n v="57.406880000000001"/>
    <n v="-135.07187999999999"/>
    <s v="JENNIFERMACDONALD"/>
    <n v="58"/>
    <n v="5"/>
  </r>
  <r>
    <d v="2013-05-30T00:00:00"/>
    <x v="0"/>
    <n v="5"/>
    <n v="30"/>
    <n v="5"/>
    <x v="1"/>
    <x v="237"/>
    <x v="16"/>
    <s v="04-04A LAKE EVA, RODMAN BAY"/>
    <s v="SITKA R.D."/>
    <x v="98"/>
    <x v="4"/>
    <n v="1.5"/>
    <n v="57.406880000000001"/>
    <n v="-135.07187999999999"/>
    <s v="PHKILLIAN"/>
    <n v="7"/>
    <n v="1"/>
  </r>
  <r>
    <d v="2014-05-30T00:00:00"/>
    <x v="2"/>
    <n v="5"/>
    <n v="30"/>
    <n v="6"/>
    <x v="1"/>
    <x v="237"/>
    <x v="16"/>
    <s v="04-04A LAKE EVA, RODMAN BAY"/>
    <s v="SITKA R.D."/>
    <x v="36"/>
    <x v="4"/>
    <n v="1.5"/>
    <n v="57.406880000000001"/>
    <n v="-135.07187999999999"/>
    <s v="JENNIFERMACDONALD"/>
    <n v="18"/>
    <n v="2"/>
  </r>
  <r>
    <d v="2014-05-30T00:00:00"/>
    <x v="2"/>
    <n v="5"/>
    <n v="30"/>
    <n v="6"/>
    <x v="1"/>
    <x v="237"/>
    <x v="16"/>
    <s v="04-04A LAKE EVA, RODMAN BAY"/>
    <s v="SITKA R.D."/>
    <x v="36"/>
    <x v="4"/>
    <n v="3"/>
    <n v="57.406880000000001"/>
    <n v="-135.07187999999999"/>
    <s v="JENNIFERMACDONALD"/>
    <n v="20"/>
    <n v="2"/>
  </r>
  <r>
    <d v="2012-05-30T00:00:00"/>
    <x v="4"/>
    <n v="5"/>
    <n v="30"/>
    <n v="4"/>
    <x v="1"/>
    <x v="237"/>
    <x v="16"/>
    <s v="04-04A LAKE EVA, RODMAN BAY"/>
    <s v="SITKA R.D."/>
    <x v="91"/>
    <x v="4"/>
    <n v="2"/>
    <n v="57.406880000000001"/>
    <n v="-135.07187999999999"/>
    <s v="PHKILLIAN"/>
    <n v="3"/>
    <n v="1"/>
  </r>
  <r>
    <d v="2013-05-30T00:00:00"/>
    <x v="0"/>
    <n v="5"/>
    <n v="30"/>
    <n v="5"/>
    <x v="1"/>
    <x v="237"/>
    <x v="16"/>
    <s v="04-04A LAKE EVA, RODMAN BAY"/>
    <s v="SITKA R.D."/>
    <x v="13"/>
    <x v="4"/>
    <n v="3"/>
    <n v="57.406880000000001"/>
    <n v="-135.07187999999999"/>
    <s v="PHKILLIAN"/>
    <n v="14"/>
    <n v="1"/>
  </r>
  <r>
    <d v="2014-05-31T00:00:00"/>
    <x v="2"/>
    <n v="5"/>
    <n v="31"/>
    <n v="7"/>
    <x v="1"/>
    <x v="237"/>
    <x v="16"/>
    <s v="04-04A LAKE EVA, RODMAN BAY"/>
    <s v="SITKA R.D."/>
    <x v="36"/>
    <x v="4"/>
    <n v="1.75"/>
    <n v="57.406880000000001"/>
    <n v="-135.07187999999999"/>
    <s v="JENNIFERMACDONALD"/>
    <n v="24"/>
    <n v="3"/>
  </r>
  <r>
    <d v="2013-06-01T00:00:00"/>
    <x v="0"/>
    <n v="6"/>
    <n v="1"/>
    <n v="7"/>
    <x v="1"/>
    <x v="237"/>
    <x v="16"/>
    <s v="04-04A LAKE EVA, RODMAN BAY"/>
    <s v="SITKA R.D."/>
    <x v="91"/>
    <x v="4"/>
    <n v="2"/>
    <n v="57.406880000000001"/>
    <n v="-135.07187999999999"/>
    <s v="PHKILLIAN"/>
    <n v="2"/>
    <n v="1"/>
  </r>
  <r>
    <d v="2012-06-01T00:00:00"/>
    <x v="4"/>
    <n v="6"/>
    <n v="1"/>
    <n v="6"/>
    <x v="1"/>
    <x v="237"/>
    <x v="16"/>
    <s v="04-04A LAKE EVA, RODMAN BAY"/>
    <s v="SITKA R.D."/>
    <x v="46"/>
    <x v="4"/>
    <n v="4"/>
    <n v="57.406880000000001"/>
    <n v="-135.07187999999999"/>
    <s v="PHKILLIAN"/>
    <n v="5"/>
    <n v="1"/>
  </r>
  <r>
    <d v="2015-06-02T00:00:00"/>
    <x v="3"/>
    <n v="6"/>
    <n v="2"/>
    <n v="3"/>
    <x v="1"/>
    <x v="237"/>
    <x v="16"/>
    <s v="04-04A LAKE EVA, RODMAN BAY"/>
    <s v="SITKA R.D."/>
    <x v="26"/>
    <x v="4"/>
    <n v="3"/>
    <n v="57.406880000000001"/>
    <n v="-135.07187999999999"/>
    <s v="RBEERS"/>
    <n v="32"/>
    <n v="3"/>
  </r>
  <r>
    <d v="2013-06-03T00:00:00"/>
    <x v="0"/>
    <n v="6"/>
    <n v="3"/>
    <n v="2"/>
    <x v="1"/>
    <x v="237"/>
    <x v="16"/>
    <s v="04-04A LAKE EVA, RODMAN BAY"/>
    <s v="SITKA R.D."/>
    <x v="98"/>
    <x v="4"/>
    <n v="1.5"/>
    <n v="57.406880000000001"/>
    <n v="-135.07187999999999"/>
    <s v="PHKILLIAN"/>
    <n v="4"/>
    <n v="1"/>
  </r>
  <r>
    <d v="2014-06-03T00:00:00"/>
    <x v="2"/>
    <n v="6"/>
    <n v="3"/>
    <n v="3"/>
    <x v="1"/>
    <x v="237"/>
    <x v="16"/>
    <s v="04-04A LAKE EVA, RODMAN BAY"/>
    <s v="SITKA R.D."/>
    <x v="98"/>
    <x v="4"/>
    <n v="1.5"/>
    <n v="57.406880000000001"/>
    <n v="-135.07187999999999"/>
    <s v="SRUSSELL03"/>
    <n v="6"/>
    <n v="1"/>
  </r>
  <r>
    <d v="2013-06-03T00:00:00"/>
    <x v="0"/>
    <n v="6"/>
    <n v="3"/>
    <n v="2"/>
    <x v="1"/>
    <x v="237"/>
    <x v="16"/>
    <s v="04-04A LAKE EVA, RODMAN BAY"/>
    <s v="SITKA R.D."/>
    <x v="13"/>
    <x v="4"/>
    <n v="3"/>
    <n v="57.406880000000001"/>
    <n v="-135.07187999999999"/>
    <s v="PHKILLIAN"/>
    <n v="11"/>
    <n v="1"/>
  </r>
  <r>
    <d v="2012-06-04T00:00:00"/>
    <x v="4"/>
    <n v="6"/>
    <n v="4"/>
    <n v="2"/>
    <x v="1"/>
    <x v="237"/>
    <x v="16"/>
    <s v="04-04A LAKE EVA, RODMAN BAY"/>
    <s v="SITKA R.D."/>
    <x v="26"/>
    <x v="4"/>
    <n v="3"/>
    <n v="57.406880000000001"/>
    <n v="-135.07187999999999"/>
    <s v="RBEERS"/>
    <n v="11"/>
    <n v="1"/>
  </r>
  <r>
    <d v="2014-06-04T00:00:00"/>
    <x v="2"/>
    <n v="6"/>
    <n v="4"/>
    <n v="4"/>
    <x v="1"/>
    <x v="237"/>
    <x v="16"/>
    <s v="04-04A LAKE EVA, RODMAN BAY"/>
    <s v="SITKA R.D."/>
    <x v="36"/>
    <x v="4"/>
    <n v="1.5"/>
    <n v="57.406880000000001"/>
    <n v="-135.07187999999999"/>
    <s v="JENNIFERMACDONALD"/>
    <n v="6"/>
    <n v="1"/>
  </r>
  <r>
    <d v="2014-06-04T00:00:00"/>
    <x v="2"/>
    <n v="6"/>
    <n v="4"/>
    <n v="4"/>
    <x v="1"/>
    <x v="237"/>
    <x v="16"/>
    <s v="04-04A LAKE EVA, RODMAN BAY"/>
    <s v="SITKA R.D."/>
    <x v="36"/>
    <x v="4"/>
    <n v="3"/>
    <n v="57.406880000000001"/>
    <n v="-135.07187999999999"/>
    <s v="JENNIFERMACDONALD"/>
    <n v="47"/>
    <n v="4"/>
  </r>
  <r>
    <d v="2012-06-05T00:00:00"/>
    <x v="4"/>
    <n v="6"/>
    <n v="5"/>
    <n v="3"/>
    <x v="1"/>
    <x v="237"/>
    <x v="16"/>
    <s v="04-04A LAKE EVA, RODMAN BAY"/>
    <s v="SITKA R.D."/>
    <x v="13"/>
    <x v="4"/>
    <n v="2.5"/>
    <n v="57.406880000000001"/>
    <n v="-135.07187999999999"/>
    <s v="PHKILLIAN"/>
    <n v="8"/>
    <n v="1"/>
  </r>
  <r>
    <d v="2014-06-05T00:00:00"/>
    <x v="2"/>
    <n v="6"/>
    <n v="5"/>
    <n v="5"/>
    <x v="1"/>
    <x v="237"/>
    <x v="16"/>
    <s v="04-04A LAKE EVA, RODMAN BAY"/>
    <s v="SITKA R.D."/>
    <x v="13"/>
    <x v="4"/>
    <n v="1.5"/>
    <n v="57.406880000000001"/>
    <n v="-135.07187999999999"/>
    <s v="SRUSSELL03"/>
    <n v="10"/>
    <n v="1"/>
  </r>
  <r>
    <d v="2011-06-06T00:00:00"/>
    <x v="1"/>
    <n v="6"/>
    <n v="6"/>
    <n v="2"/>
    <x v="1"/>
    <x v="237"/>
    <x v="16"/>
    <s v="04-04A LAKE EVA, RODMAN BAY"/>
    <s v="SITKA R.D."/>
    <x v="63"/>
    <x v="4"/>
    <n v="3"/>
    <n v="57.406880000000001"/>
    <n v="-135.07187999999999"/>
    <s v="GDKING"/>
    <n v="4"/>
    <n v="1"/>
  </r>
  <r>
    <d v="2012-06-06T00:00:00"/>
    <x v="4"/>
    <n v="6"/>
    <n v="6"/>
    <n v="4"/>
    <x v="1"/>
    <x v="237"/>
    <x v="16"/>
    <s v="04-04A LAKE EVA, RODMAN BAY"/>
    <s v="SITKA R.D."/>
    <x v="36"/>
    <x v="4"/>
    <n v="2"/>
    <n v="57.406880000000001"/>
    <n v="-135.07187999999999"/>
    <s v="FLBARNES"/>
    <n v="18"/>
    <n v="2"/>
  </r>
  <r>
    <d v="2012-06-06T00:00:00"/>
    <x v="4"/>
    <n v="6"/>
    <n v="6"/>
    <n v="4"/>
    <x v="1"/>
    <x v="237"/>
    <x v="16"/>
    <s v="04-04A LAKE EVA, RODMAN BAY"/>
    <s v="SITKA R.D."/>
    <x v="36"/>
    <x v="4"/>
    <n v="2.25"/>
    <n v="57.406880000000001"/>
    <n v="-135.07187999999999"/>
    <s v="FLBARNES"/>
    <n v="12"/>
    <n v="1"/>
  </r>
  <r>
    <d v="2012-06-06T00:00:00"/>
    <x v="4"/>
    <n v="6"/>
    <n v="6"/>
    <n v="4"/>
    <x v="1"/>
    <x v="237"/>
    <x v="16"/>
    <s v="04-04A LAKE EVA, RODMAN BAY"/>
    <s v="SITKA R.D."/>
    <x v="36"/>
    <x v="4"/>
    <n v="2.5"/>
    <n v="57.406880000000001"/>
    <n v="-135.07187999999999"/>
    <s v="FLBARNES"/>
    <n v="7"/>
    <n v="1"/>
  </r>
  <r>
    <d v="2012-06-06T00:00:00"/>
    <x v="4"/>
    <n v="6"/>
    <n v="6"/>
    <n v="4"/>
    <x v="1"/>
    <x v="237"/>
    <x v="16"/>
    <s v="04-04A LAKE EVA, RODMAN BAY"/>
    <s v="SITKA R.D."/>
    <x v="36"/>
    <x v="4"/>
    <n v="2.75"/>
    <n v="57.406880000000001"/>
    <n v="-135.07187999999999"/>
    <s v="FLBARNES"/>
    <n v="7"/>
    <n v="1"/>
  </r>
  <r>
    <d v="2012-06-07T00:00:00"/>
    <x v="4"/>
    <n v="6"/>
    <n v="7"/>
    <n v="5"/>
    <x v="1"/>
    <x v="237"/>
    <x v="16"/>
    <s v="04-04A LAKE EVA, RODMAN BAY"/>
    <s v="SITKA R.D."/>
    <x v="13"/>
    <x v="4"/>
    <n v="3"/>
    <n v="57.406880000000001"/>
    <n v="-135.07187999999999"/>
    <s v="PHKILLIAN"/>
    <n v="17"/>
    <n v="1"/>
  </r>
  <r>
    <d v="2012-06-08T00:00:00"/>
    <x v="4"/>
    <n v="6"/>
    <n v="8"/>
    <n v="6"/>
    <x v="1"/>
    <x v="237"/>
    <x v="16"/>
    <s v="04-04A LAKE EVA, RODMAN BAY"/>
    <s v="SITKA R.D."/>
    <x v="36"/>
    <x v="4"/>
    <n v="1.5"/>
    <n v="57.406880000000001"/>
    <n v="-135.07187999999999"/>
    <s v="FLBARNES"/>
    <n v="37"/>
    <n v="4"/>
  </r>
  <r>
    <d v="2013-06-08T00:00:00"/>
    <x v="0"/>
    <n v="6"/>
    <n v="8"/>
    <n v="7"/>
    <x v="1"/>
    <x v="237"/>
    <x v="16"/>
    <s v="04-04A LAKE EVA, RODMAN BAY"/>
    <s v="SITKA R.D."/>
    <x v="36"/>
    <x v="4"/>
    <n v="1.5"/>
    <n v="57.406880000000001"/>
    <n v="-135.07187999999999"/>
    <s v="JENNIFERMACDONALD"/>
    <n v="43"/>
    <n v="4"/>
  </r>
  <r>
    <d v="2015-06-09T00:00:00"/>
    <x v="3"/>
    <n v="6"/>
    <n v="9"/>
    <n v="3"/>
    <x v="1"/>
    <x v="237"/>
    <x v="16"/>
    <s v="04-04A LAKE EVA, RODMAN BAY"/>
    <s v="SITKA R.D."/>
    <x v="26"/>
    <x v="4"/>
    <n v="3"/>
    <n v="57.406880000000001"/>
    <n v="-135.07187999999999"/>
    <s v="RBEERS"/>
    <n v="31"/>
    <n v="3"/>
  </r>
  <r>
    <d v="2014-06-09T00:00:00"/>
    <x v="2"/>
    <n v="6"/>
    <n v="9"/>
    <n v="2"/>
    <x v="1"/>
    <x v="237"/>
    <x v="16"/>
    <s v="04-04A LAKE EVA, RODMAN BAY"/>
    <s v="SITKA R.D."/>
    <x v="13"/>
    <x v="4"/>
    <n v="2"/>
    <n v="57.406880000000001"/>
    <n v="-135.07187999999999"/>
    <s v="SRUSSELL03"/>
    <n v="14"/>
    <n v="1"/>
  </r>
  <r>
    <d v="2014-06-10T00:00:00"/>
    <x v="2"/>
    <n v="6"/>
    <n v="10"/>
    <n v="3"/>
    <x v="1"/>
    <x v="237"/>
    <x v="16"/>
    <s v="04-04A LAKE EVA, RODMAN BAY"/>
    <s v="SITKA R.D."/>
    <x v="26"/>
    <x v="4"/>
    <n v="2.5"/>
    <n v="57.406880000000001"/>
    <n v="-135.07187999999999"/>
    <s v="RBEERS"/>
    <n v="21"/>
    <n v="1"/>
  </r>
  <r>
    <d v="2013-06-10T00:00:00"/>
    <x v="0"/>
    <n v="6"/>
    <n v="10"/>
    <n v="2"/>
    <x v="1"/>
    <x v="237"/>
    <x v="16"/>
    <s v="04-04A LAKE EVA, RODMAN BAY"/>
    <s v="SITKA R.D."/>
    <x v="36"/>
    <x v="4"/>
    <n v="1.5"/>
    <n v="57.406880000000001"/>
    <n v="-135.07187999999999"/>
    <s v="JENNIFERMACDONALD"/>
    <n v="47"/>
    <n v="4"/>
  </r>
  <r>
    <d v="2014-06-10T00:00:00"/>
    <x v="2"/>
    <n v="6"/>
    <n v="10"/>
    <n v="3"/>
    <x v="1"/>
    <x v="237"/>
    <x v="16"/>
    <s v="04-04A LAKE EVA, RODMAN BAY"/>
    <s v="SITKA R.D."/>
    <x v="36"/>
    <x v="4"/>
    <n v="1.5"/>
    <n v="57.406880000000001"/>
    <n v="-135.07187999999999"/>
    <s v="JENNIFERMACDONALD"/>
    <n v="59"/>
    <n v="6"/>
  </r>
  <r>
    <d v="2012-06-11T00:00:00"/>
    <x v="4"/>
    <n v="6"/>
    <n v="11"/>
    <n v="2"/>
    <x v="1"/>
    <x v="237"/>
    <x v="16"/>
    <s v="04-04A LAKE EVA, RODMAN BAY"/>
    <s v="SITKA R.D."/>
    <x v="36"/>
    <x v="4"/>
    <n v="1.75"/>
    <n v="57.406880000000001"/>
    <n v="-135.07187999999999"/>
    <s v="FLBARNES"/>
    <n v="32"/>
    <n v="3"/>
  </r>
  <r>
    <d v="2012-06-11T00:00:00"/>
    <x v="4"/>
    <n v="6"/>
    <n v="11"/>
    <n v="2"/>
    <x v="1"/>
    <x v="237"/>
    <x v="16"/>
    <s v="04-04A LAKE EVA, RODMAN BAY"/>
    <s v="SITKA R.D."/>
    <x v="36"/>
    <x v="4"/>
    <n v="3"/>
    <n v="57.406880000000001"/>
    <n v="-135.07187999999999"/>
    <s v="FLBARNES"/>
    <n v="26"/>
    <n v="2"/>
  </r>
  <r>
    <d v="2012-06-12T00:00:00"/>
    <x v="4"/>
    <n v="6"/>
    <n v="12"/>
    <n v="3"/>
    <x v="1"/>
    <x v="237"/>
    <x v="16"/>
    <s v="04-04A LAKE EVA, RODMAN BAY"/>
    <s v="SITKA R.D."/>
    <x v="26"/>
    <x v="4"/>
    <n v="1.5"/>
    <n v="57.406880000000001"/>
    <n v="-135.07187999999999"/>
    <s v="RBEERS"/>
    <n v="31"/>
    <n v="2"/>
  </r>
  <r>
    <d v="2013-06-12T00:00:00"/>
    <x v="0"/>
    <n v="6"/>
    <n v="12"/>
    <n v="4"/>
    <x v="1"/>
    <x v="237"/>
    <x v="16"/>
    <s v="04-04A LAKE EVA, RODMAN BAY"/>
    <s v="SITKA R.D."/>
    <x v="36"/>
    <x v="4"/>
    <n v="3"/>
    <n v="57.406880000000001"/>
    <n v="-135.07187999999999"/>
    <s v="JENNIFERMACDONALD"/>
    <n v="50"/>
    <n v="5"/>
  </r>
  <r>
    <d v="2012-06-13T00:00:00"/>
    <x v="4"/>
    <n v="6"/>
    <n v="13"/>
    <n v="4"/>
    <x v="1"/>
    <x v="237"/>
    <x v="16"/>
    <s v="04-04A LAKE EVA, RODMAN BAY"/>
    <s v="SITKA R.D."/>
    <x v="36"/>
    <x v="4"/>
    <n v="1"/>
    <n v="57.406880000000001"/>
    <n v="-135.07187999999999"/>
    <s v="FLBARNES"/>
    <n v="13"/>
    <n v="1"/>
  </r>
  <r>
    <d v="2012-06-13T00:00:00"/>
    <x v="4"/>
    <n v="6"/>
    <n v="13"/>
    <n v="4"/>
    <x v="1"/>
    <x v="237"/>
    <x v="16"/>
    <s v="04-04A LAKE EVA, RODMAN BAY"/>
    <s v="SITKA R.D."/>
    <x v="36"/>
    <x v="4"/>
    <n v="1.5"/>
    <n v="57.406880000000001"/>
    <n v="-135.07187999999999"/>
    <s v="FLBARNES"/>
    <n v="16"/>
    <n v="1"/>
  </r>
  <r>
    <d v="2012-06-13T00:00:00"/>
    <x v="4"/>
    <n v="6"/>
    <n v="13"/>
    <n v="4"/>
    <x v="1"/>
    <x v="237"/>
    <x v="16"/>
    <s v="04-04A LAKE EVA, RODMAN BAY"/>
    <s v="SITKA R.D."/>
    <x v="36"/>
    <x v="4"/>
    <n v="2.5"/>
    <n v="57.406880000000001"/>
    <n v="-135.07187999999999"/>
    <s v="FLBARNES"/>
    <n v="26"/>
    <n v="2"/>
  </r>
  <r>
    <d v="2011-06-13T00:00:00"/>
    <x v="1"/>
    <n v="6"/>
    <n v="13"/>
    <n v="2"/>
    <x v="1"/>
    <x v="237"/>
    <x v="16"/>
    <s v="04-04A LAKE EVA, RODMAN BAY"/>
    <s v="SITKA R.D."/>
    <x v="13"/>
    <x v="4"/>
    <n v="2"/>
    <n v="57.406880000000001"/>
    <n v="-135.07187999999999"/>
    <s v="JENNIFERMACDONALD"/>
    <n v="16"/>
    <n v="1"/>
  </r>
  <r>
    <d v="2013-06-13T00:00:00"/>
    <x v="0"/>
    <n v="6"/>
    <n v="13"/>
    <n v="5"/>
    <x v="1"/>
    <x v="237"/>
    <x v="16"/>
    <s v="04-04A LAKE EVA, RODMAN BAY"/>
    <s v="SITKA R.D."/>
    <x v="13"/>
    <x v="4"/>
    <n v="2"/>
    <n v="57.406880000000001"/>
    <n v="-135.07187999999999"/>
    <s v="PHKILLIAN"/>
    <n v="10"/>
    <n v="1"/>
  </r>
  <r>
    <d v="2014-06-14T00:00:00"/>
    <x v="2"/>
    <n v="6"/>
    <n v="14"/>
    <n v="7"/>
    <x v="1"/>
    <x v="237"/>
    <x v="16"/>
    <s v="04-04A LAKE EVA, RODMAN BAY"/>
    <s v="SITKA R.D."/>
    <x v="36"/>
    <x v="4"/>
    <n v="1.5"/>
    <n v="57.406880000000001"/>
    <n v="-135.07187999999999"/>
    <s v="JENNIFERMACDONALD"/>
    <n v="52"/>
    <n v="6"/>
  </r>
  <r>
    <d v="2012-06-14T00:00:00"/>
    <x v="4"/>
    <n v="6"/>
    <n v="14"/>
    <n v="5"/>
    <x v="1"/>
    <x v="237"/>
    <x v="16"/>
    <s v="04-04A LAKE EVA, RODMAN BAY"/>
    <s v="SITKA R.D."/>
    <x v="13"/>
    <x v="4"/>
    <n v="2.5"/>
    <n v="57.406880000000001"/>
    <n v="-135.07187999999999"/>
    <s v="PHKILLIAN"/>
    <n v="3"/>
    <n v="1"/>
  </r>
  <r>
    <d v="2014-06-15T00:00:00"/>
    <x v="2"/>
    <n v="6"/>
    <n v="15"/>
    <n v="1"/>
    <x v="1"/>
    <x v="237"/>
    <x v="16"/>
    <s v="04-04A LAKE EVA, RODMAN BAY"/>
    <s v="SITKA R.D."/>
    <x v="59"/>
    <x v="4"/>
    <n v="4"/>
    <n v="57.403300000000002"/>
    <n v="-135.10113000000001"/>
    <s v="JLSCHALKOWSKI"/>
    <n v="49"/>
    <n v="1"/>
  </r>
  <r>
    <d v="2015-06-15T00:00:00"/>
    <x v="3"/>
    <n v="6"/>
    <n v="15"/>
    <n v="2"/>
    <x v="1"/>
    <x v="237"/>
    <x v="16"/>
    <s v="04-04A LAKE EVA, RODMAN BAY"/>
    <s v="SITKA R.D."/>
    <x v="26"/>
    <x v="4"/>
    <n v="2.5"/>
    <n v="57.406880000000001"/>
    <n v="-135.07187999999999"/>
    <s v="RBEERS"/>
    <n v="14"/>
    <n v="1"/>
  </r>
  <r>
    <d v="2014-06-15T00:00:00"/>
    <x v="2"/>
    <n v="6"/>
    <n v="15"/>
    <n v="1"/>
    <x v="1"/>
    <x v="237"/>
    <x v="16"/>
    <s v="04-04A LAKE EVA, RODMAN BAY"/>
    <s v="SITKA R.D."/>
    <x v="91"/>
    <x v="4"/>
    <n v="1.5"/>
    <n v="57.406880000000001"/>
    <n v="-135.07187999999999"/>
    <s v="SRUSSELL03"/>
    <n v="4"/>
    <n v="1"/>
  </r>
  <r>
    <d v="2014-06-16T00:00:00"/>
    <x v="2"/>
    <n v="6"/>
    <n v="16"/>
    <n v="2"/>
    <x v="1"/>
    <x v="237"/>
    <x v="16"/>
    <s v="04-04A LAKE EVA, RODMAN BAY"/>
    <s v="SITKA R.D."/>
    <x v="26"/>
    <x v="4"/>
    <n v="2.5"/>
    <n v="57.406880000000001"/>
    <n v="-135.07187999999999"/>
    <s v="RBEERS"/>
    <n v="17"/>
    <n v="2"/>
  </r>
  <r>
    <d v="2015-06-16T00:00:00"/>
    <x v="3"/>
    <n v="6"/>
    <n v="16"/>
    <n v="3"/>
    <x v="1"/>
    <x v="237"/>
    <x v="16"/>
    <s v="04-04A LAKE EVA, RODMAN BAY"/>
    <s v="SITKA R.D."/>
    <x v="26"/>
    <x v="4"/>
    <n v="3"/>
    <n v="57.406880000000001"/>
    <n v="-135.07187999999999"/>
    <s v="RBEERS"/>
    <n v="21"/>
    <n v="2"/>
  </r>
  <r>
    <d v="2014-06-16T00:00:00"/>
    <x v="2"/>
    <n v="6"/>
    <n v="16"/>
    <n v="2"/>
    <x v="1"/>
    <x v="237"/>
    <x v="16"/>
    <s v="04-04A LAKE EVA, RODMAN BAY"/>
    <s v="SITKA R.D."/>
    <x v="13"/>
    <x v="4"/>
    <n v="3"/>
    <n v="57.406880000000001"/>
    <n v="-135.07187999999999"/>
    <s v="SRUSSELL03"/>
    <n v="36"/>
    <n v="2"/>
  </r>
  <r>
    <d v="2014-06-17T00:00:00"/>
    <x v="2"/>
    <n v="6"/>
    <n v="17"/>
    <n v="3"/>
    <x v="1"/>
    <x v="237"/>
    <x v="16"/>
    <s v="04-04A LAKE EVA, RODMAN BAY"/>
    <s v="SITKA R.D."/>
    <x v="26"/>
    <x v="4"/>
    <n v="2"/>
    <n v="57.406880000000001"/>
    <n v="-135.07187999999999"/>
    <s v="RBEERS"/>
    <n v="13"/>
    <n v="2"/>
  </r>
  <r>
    <d v="2012-06-18T00:00:00"/>
    <x v="4"/>
    <n v="6"/>
    <n v="18"/>
    <n v="2"/>
    <x v="1"/>
    <x v="237"/>
    <x v="16"/>
    <s v="04-04A LAKE EVA, RODMAN BAY"/>
    <s v="SITKA R.D."/>
    <x v="26"/>
    <x v="4"/>
    <n v="2.5"/>
    <n v="57.406880000000001"/>
    <n v="-135.07187999999999"/>
    <s v="RBEERS"/>
    <n v="23"/>
    <n v="2"/>
  </r>
  <r>
    <d v="2012-06-18T00:00:00"/>
    <x v="4"/>
    <n v="6"/>
    <n v="18"/>
    <n v="2"/>
    <x v="1"/>
    <x v="237"/>
    <x v="16"/>
    <s v="04-04A LAKE EVA, RODMAN BAY"/>
    <s v="SITKA R.D."/>
    <x v="13"/>
    <x v="4"/>
    <n v="3"/>
    <n v="57.406880000000001"/>
    <n v="-135.07187999999999"/>
    <s v="PHKILLIAN"/>
    <n v="9"/>
    <n v="1"/>
  </r>
  <r>
    <d v="2013-06-18T00:00:00"/>
    <x v="0"/>
    <n v="6"/>
    <n v="18"/>
    <n v="3"/>
    <x v="1"/>
    <x v="237"/>
    <x v="16"/>
    <s v="04-04A LAKE EVA, RODMAN BAY"/>
    <s v="SITKA R.D."/>
    <x v="13"/>
    <x v="4"/>
    <n v="3"/>
    <n v="57.406880000000001"/>
    <n v="-135.07187999999999"/>
    <s v="PHKILLIAN"/>
    <n v="12"/>
    <n v="1"/>
  </r>
  <r>
    <d v="2011-06-19T00:00:00"/>
    <x v="1"/>
    <n v="6"/>
    <n v="19"/>
    <n v="1"/>
    <x v="1"/>
    <x v="237"/>
    <x v="16"/>
    <s v="04-04A LAKE EVA, RODMAN BAY"/>
    <s v="SITKA R.D."/>
    <x v="98"/>
    <x v="4"/>
    <n v="2"/>
    <n v="57.406880000000001"/>
    <n v="-135.07187999999999"/>
    <s v="DPKELLY"/>
    <n v="6"/>
    <n v="1"/>
  </r>
  <r>
    <d v="2014-06-19T00:00:00"/>
    <x v="2"/>
    <n v="6"/>
    <n v="19"/>
    <n v="5"/>
    <x v="1"/>
    <x v="237"/>
    <x v="16"/>
    <s v="04-04A LAKE EVA, RODMAN BAY"/>
    <s v="SITKA R.D."/>
    <x v="26"/>
    <x v="4"/>
    <n v="2"/>
    <n v="57.406880000000001"/>
    <n v="-135.07187999999999"/>
    <s v="RBEERS"/>
    <n v="32"/>
    <n v="2"/>
  </r>
  <r>
    <d v="2013-06-19T00:00:00"/>
    <x v="0"/>
    <n v="6"/>
    <n v="19"/>
    <n v="4"/>
    <x v="1"/>
    <x v="237"/>
    <x v="16"/>
    <s v="04-04A LAKE EVA, RODMAN BAY"/>
    <s v="SITKA R.D."/>
    <x v="36"/>
    <x v="4"/>
    <n v="1.5"/>
    <n v="57.406880000000001"/>
    <n v="-135.07187999999999"/>
    <s v="JENNIFERMACDONALD"/>
    <n v="48"/>
    <n v="4"/>
  </r>
  <r>
    <d v="2012-06-19T00:00:00"/>
    <x v="4"/>
    <n v="6"/>
    <n v="19"/>
    <n v="3"/>
    <x v="1"/>
    <x v="237"/>
    <x v="16"/>
    <s v="04-04A LAKE EVA, RODMAN BAY"/>
    <s v="SITKA R.D."/>
    <x v="91"/>
    <x v="4"/>
    <n v="3"/>
    <n v="57.406880000000001"/>
    <n v="-135.07187999999999"/>
    <s v="PHKILLIAN"/>
    <n v="5"/>
    <n v="1"/>
  </r>
  <r>
    <d v="2012-06-20T00:00:00"/>
    <x v="4"/>
    <n v="6"/>
    <n v="20"/>
    <n v="4"/>
    <x v="1"/>
    <x v="237"/>
    <x v="16"/>
    <s v="04-04A LAKE EVA, RODMAN BAY"/>
    <s v="SITKA R.D."/>
    <x v="36"/>
    <x v="4"/>
    <n v="2"/>
    <n v="57.406880000000001"/>
    <n v="-135.07187999999999"/>
    <s v="FLBARNES"/>
    <n v="14"/>
    <n v="2"/>
  </r>
  <r>
    <d v="2012-06-20T00:00:00"/>
    <x v="4"/>
    <n v="6"/>
    <n v="20"/>
    <n v="4"/>
    <x v="1"/>
    <x v="237"/>
    <x v="16"/>
    <s v="04-04A LAKE EVA, RODMAN BAY"/>
    <s v="SITKA R.D."/>
    <x v="36"/>
    <x v="4"/>
    <n v="2.5"/>
    <n v="57.406880000000001"/>
    <n v="-135.07187999999999"/>
    <s v="FLBARNES"/>
    <n v="37"/>
    <n v="4"/>
  </r>
  <r>
    <d v="2013-06-20T00:00:00"/>
    <x v="0"/>
    <n v="6"/>
    <n v="20"/>
    <n v="5"/>
    <x v="1"/>
    <x v="237"/>
    <x v="16"/>
    <s v="04-04A LAKE EVA, RODMAN BAY"/>
    <s v="SITKA R.D."/>
    <x v="91"/>
    <x v="4"/>
    <n v="3"/>
    <n v="57.406880000000001"/>
    <n v="-135.07187999999999"/>
    <s v="PHKILLIAN"/>
    <n v="2"/>
    <n v="1"/>
  </r>
  <r>
    <d v="2011-06-20T00:00:00"/>
    <x v="1"/>
    <n v="6"/>
    <n v="20"/>
    <n v="2"/>
    <x v="1"/>
    <x v="237"/>
    <x v="16"/>
    <s v="04-04A LAKE EVA, RODMAN BAY"/>
    <s v="SITKA R.D."/>
    <x v="13"/>
    <x v="4"/>
    <n v="2.5"/>
    <n v="57.406880000000001"/>
    <n v="-135.07187999999999"/>
    <s v="JENNIFERMACDONALD"/>
    <n v="8"/>
    <n v="1"/>
  </r>
  <r>
    <d v="2014-06-20T00:00:00"/>
    <x v="2"/>
    <n v="6"/>
    <n v="20"/>
    <n v="6"/>
    <x v="1"/>
    <x v="237"/>
    <x v="16"/>
    <s v="04-04A LAKE EVA, RODMAN BAY"/>
    <s v="SITKA R.D."/>
    <x v="13"/>
    <x v="4"/>
    <n v="3"/>
    <n v="57.406880000000001"/>
    <n v="-135.07187999999999"/>
    <s v="SRUSSELL03"/>
    <n v="8"/>
    <n v="1"/>
  </r>
  <r>
    <d v="2011-06-21T00:00:00"/>
    <x v="1"/>
    <n v="6"/>
    <n v="21"/>
    <n v="3"/>
    <x v="1"/>
    <x v="237"/>
    <x v="16"/>
    <s v="04-04A LAKE EVA, RODMAN BAY"/>
    <s v="SITKA R.D."/>
    <x v="26"/>
    <x v="4"/>
    <n v="3"/>
    <n v="57.406880000000001"/>
    <n v="-135.07187999999999"/>
    <s v="RBEERS"/>
    <n v="34"/>
    <n v="1"/>
  </r>
  <r>
    <d v="2012-06-21T00:00:00"/>
    <x v="4"/>
    <n v="6"/>
    <n v="21"/>
    <n v="5"/>
    <x v="1"/>
    <x v="237"/>
    <x v="16"/>
    <s v="04-04A LAKE EVA, RODMAN BAY"/>
    <s v="SITKA R.D."/>
    <x v="13"/>
    <x v="4"/>
    <n v="2.5"/>
    <n v="57.406880000000001"/>
    <n v="-135.07187999999999"/>
    <s v="PHKILLIAN"/>
    <n v="9"/>
    <n v="1"/>
  </r>
  <r>
    <d v="2012-06-22T00:00:00"/>
    <x v="4"/>
    <n v="6"/>
    <n v="22"/>
    <n v="6"/>
    <x v="1"/>
    <x v="237"/>
    <x v="16"/>
    <s v="04-04A LAKE EVA, RODMAN BAY"/>
    <s v="SITKA R.D."/>
    <x v="36"/>
    <x v="4"/>
    <n v="1.5"/>
    <n v="57.406880000000001"/>
    <n v="-135.07187999999999"/>
    <s v="FLBARNES"/>
    <n v="44"/>
    <n v="4"/>
  </r>
  <r>
    <d v="2012-06-22T00:00:00"/>
    <x v="4"/>
    <n v="6"/>
    <n v="22"/>
    <n v="6"/>
    <x v="1"/>
    <x v="237"/>
    <x v="16"/>
    <s v="04-04A LAKE EVA, RODMAN BAY"/>
    <s v="SITKA R.D."/>
    <x v="36"/>
    <x v="4"/>
    <n v="2"/>
    <n v="57.406880000000001"/>
    <n v="-135.07187999999999"/>
    <s v="FLBARNES"/>
    <n v="6"/>
    <n v="1"/>
  </r>
  <r>
    <d v="2014-06-23T00:00:00"/>
    <x v="2"/>
    <n v="6"/>
    <n v="23"/>
    <n v="2"/>
    <x v="1"/>
    <x v="237"/>
    <x v="16"/>
    <s v="04-04A LAKE EVA, RODMAN BAY"/>
    <s v="SITKA R.D."/>
    <x v="26"/>
    <x v="4"/>
    <n v="2"/>
    <n v="57.406880000000001"/>
    <n v="-135.07187999999999"/>
    <s v="RBEERS"/>
    <n v="15"/>
    <n v="1"/>
  </r>
  <r>
    <d v="2015-06-23T00:00:00"/>
    <x v="3"/>
    <n v="6"/>
    <n v="23"/>
    <n v="3"/>
    <x v="1"/>
    <x v="237"/>
    <x v="16"/>
    <s v="04-04A LAKE EVA, RODMAN BAY"/>
    <s v="SITKA R.D."/>
    <x v="26"/>
    <x v="4"/>
    <n v="3"/>
    <n v="57.406880000000001"/>
    <n v="-135.07187999999999"/>
    <s v="RBEERS"/>
    <n v="32"/>
    <n v="2"/>
  </r>
  <r>
    <d v="2011-06-23T00:00:00"/>
    <x v="1"/>
    <n v="6"/>
    <n v="23"/>
    <n v="5"/>
    <x v="1"/>
    <x v="237"/>
    <x v="16"/>
    <s v="04-04A LAKE EVA, RODMAN BAY"/>
    <s v="SITKA R.D."/>
    <x v="13"/>
    <x v="4"/>
    <n v="4"/>
    <n v="57.406880000000001"/>
    <n v="-135.07187999999999"/>
    <s v="JENNIFERMACDONALD"/>
    <n v="16"/>
    <n v="1"/>
  </r>
  <r>
    <d v="2014-06-23T00:00:00"/>
    <x v="2"/>
    <n v="6"/>
    <n v="23"/>
    <n v="2"/>
    <x v="1"/>
    <x v="237"/>
    <x v="16"/>
    <s v="04-04A LAKE EVA, RODMAN BAY"/>
    <s v="SITKA R.D."/>
    <x v="13"/>
    <x v="4"/>
    <n v="2"/>
    <n v="57.406880000000001"/>
    <n v="-135.07187999999999"/>
    <s v="SRUSSELL03"/>
    <n v="16"/>
    <n v="1"/>
  </r>
  <r>
    <d v="2011-06-24T00:00:00"/>
    <x v="1"/>
    <n v="6"/>
    <n v="24"/>
    <n v="6"/>
    <x v="1"/>
    <x v="237"/>
    <x v="16"/>
    <s v="04-04A LAKE EVA, RODMAN BAY"/>
    <s v="SITKA R.D."/>
    <x v="36"/>
    <x v="4"/>
    <n v="1.5"/>
    <n v="57.406880000000001"/>
    <n v="-135.07187999999999"/>
    <s v="JENNIFERMACDONALD"/>
    <n v="48"/>
    <n v="4"/>
  </r>
  <r>
    <d v="2013-06-24T00:00:00"/>
    <x v="0"/>
    <n v="6"/>
    <n v="24"/>
    <n v="2"/>
    <x v="1"/>
    <x v="237"/>
    <x v="16"/>
    <s v="04-04A LAKE EVA, RODMAN BAY"/>
    <s v="SITKA R.D."/>
    <x v="36"/>
    <x v="4"/>
    <n v="2"/>
    <n v="57.406880000000001"/>
    <n v="-135.07187999999999"/>
    <s v="JENNIFERMACDONALD"/>
    <n v="52"/>
    <n v="4"/>
  </r>
  <r>
    <d v="2014-06-24T00:00:00"/>
    <x v="2"/>
    <n v="6"/>
    <n v="24"/>
    <n v="3"/>
    <x v="1"/>
    <x v="237"/>
    <x v="16"/>
    <s v="04-04A LAKE EVA, RODMAN BAY"/>
    <s v="SITKA R.D."/>
    <x v="36"/>
    <x v="4"/>
    <n v="1.5"/>
    <n v="57.406880000000001"/>
    <n v="-135.07187999999999"/>
    <s v="JENNIFERMACDONALD"/>
    <n v="57"/>
    <n v="8"/>
  </r>
  <r>
    <d v="2012-06-25T00:00:00"/>
    <x v="4"/>
    <n v="6"/>
    <n v="25"/>
    <n v="2"/>
    <x v="1"/>
    <x v="237"/>
    <x v="16"/>
    <s v="04-04A LAKE EVA, RODMAN BAY"/>
    <s v="SITKA R.D."/>
    <x v="36"/>
    <x v="4"/>
    <n v="2"/>
    <n v="57.406880000000001"/>
    <n v="-135.07187999999999"/>
    <s v="FLBARNES"/>
    <n v="45"/>
    <n v="3"/>
  </r>
  <r>
    <d v="2012-06-25T00:00:00"/>
    <x v="4"/>
    <n v="6"/>
    <n v="25"/>
    <n v="2"/>
    <x v="1"/>
    <x v="237"/>
    <x v="16"/>
    <s v="04-04A LAKE EVA, RODMAN BAY"/>
    <s v="SITKA R.D."/>
    <x v="36"/>
    <x v="4"/>
    <n v="2.5"/>
    <n v="57.406880000000001"/>
    <n v="-135.07187999999999"/>
    <s v="FLBARNES"/>
    <n v="15"/>
    <n v="1"/>
  </r>
  <r>
    <d v="2014-06-25T00:00:00"/>
    <x v="2"/>
    <n v="6"/>
    <n v="25"/>
    <n v="4"/>
    <x v="1"/>
    <x v="237"/>
    <x v="16"/>
    <s v="04-04A LAKE EVA, RODMAN BAY"/>
    <s v="SITKA R.D."/>
    <x v="36"/>
    <x v="4"/>
    <n v="1.5"/>
    <n v="57.406880000000001"/>
    <n v="-135.07187999999999"/>
    <s v="JENNIFERMACDONALD"/>
    <n v="44"/>
    <n v="6"/>
  </r>
  <r>
    <d v="2014-06-25T00:00:00"/>
    <x v="2"/>
    <n v="6"/>
    <n v="25"/>
    <n v="4"/>
    <x v="1"/>
    <x v="237"/>
    <x v="16"/>
    <s v="04-04A LAKE EVA, RODMAN BAY"/>
    <s v="SITKA R.D."/>
    <x v="36"/>
    <x v="4"/>
    <n v="3"/>
    <n v="57.406880000000001"/>
    <n v="-135.07187999999999"/>
    <s v="JENNIFERMACDONALD"/>
    <n v="8"/>
    <n v="1"/>
  </r>
  <r>
    <d v="2012-06-26T00:00:00"/>
    <x v="4"/>
    <n v="6"/>
    <n v="26"/>
    <n v="3"/>
    <x v="1"/>
    <x v="237"/>
    <x v="16"/>
    <s v="04-04A LAKE EVA, RODMAN BAY"/>
    <s v="SITKA R.D."/>
    <x v="26"/>
    <x v="4"/>
    <n v="2.5"/>
    <n v="57.406880000000001"/>
    <n v="-135.07187999999999"/>
    <s v="RBEERS"/>
    <n v="22"/>
    <n v="1"/>
  </r>
  <r>
    <d v="2015-06-26T00:00:00"/>
    <x v="3"/>
    <n v="6"/>
    <n v="26"/>
    <n v="6"/>
    <x v="1"/>
    <x v="237"/>
    <x v="16"/>
    <s v="04-04A LAKE EVA, RODMAN BAY"/>
    <s v="SITKA R.D."/>
    <x v="26"/>
    <x v="4"/>
    <n v="2"/>
    <n v="57.406880000000001"/>
    <n v="-135.07187999999999"/>
    <s v="RBEERS"/>
    <n v="17"/>
    <n v="1"/>
  </r>
  <r>
    <d v="2011-06-26T00:00:00"/>
    <x v="1"/>
    <n v="6"/>
    <n v="26"/>
    <n v="1"/>
    <x v="1"/>
    <x v="237"/>
    <x v="16"/>
    <s v="04-04A LAKE EVA, RODMAN BAY"/>
    <s v="SITKA R.D."/>
    <x v="36"/>
    <x v="4"/>
    <n v="1.75"/>
    <n v="57.406880000000001"/>
    <n v="-135.07187999999999"/>
    <s v="JENNIFERMACDONALD"/>
    <n v="59"/>
    <n v="5"/>
  </r>
  <r>
    <d v="2013-06-26T00:00:00"/>
    <x v="0"/>
    <n v="6"/>
    <n v="26"/>
    <n v="4"/>
    <x v="1"/>
    <x v="237"/>
    <x v="16"/>
    <s v="04-04A LAKE EVA, RODMAN BAY"/>
    <s v="SITKA R.D."/>
    <x v="36"/>
    <x v="4"/>
    <n v="3"/>
    <n v="57.406880000000001"/>
    <n v="-135.07187999999999"/>
    <s v="JENNIFERMACDONALD"/>
    <n v="58"/>
    <n v="4"/>
  </r>
  <r>
    <d v="2014-06-26T00:00:00"/>
    <x v="2"/>
    <n v="6"/>
    <n v="26"/>
    <n v="5"/>
    <x v="1"/>
    <x v="237"/>
    <x v="16"/>
    <s v="04-04A LAKE EVA, RODMAN BAY"/>
    <s v="SITKA R.D."/>
    <x v="13"/>
    <x v="4"/>
    <n v="3"/>
    <n v="57.406880000000001"/>
    <n v="-135.07187999999999"/>
    <s v="SRUSSELL03"/>
    <n v="15"/>
    <n v="1"/>
  </r>
  <r>
    <d v="2014-06-27T00:00:00"/>
    <x v="2"/>
    <n v="6"/>
    <n v="27"/>
    <n v="6"/>
    <x v="1"/>
    <x v="237"/>
    <x v="16"/>
    <s v="04-04A LAKE EVA, RODMAN BAY"/>
    <s v="SITKA R.D."/>
    <x v="26"/>
    <x v="4"/>
    <n v="2"/>
    <n v="57.406880000000001"/>
    <n v="-135.07187999999999"/>
    <s v="RBEERS"/>
    <n v="24"/>
    <n v="2"/>
  </r>
  <r>
    <d v="2013-06-27T00:00:00"/>
    <x v="0"/>
    <n v="6"/>
    <n v="27"/>
    <n v="5"/>
    <x v="1"/>
    <x v="237"/>
    <x v="16"/>
    <s v="04-04A LAKE EVA, RODMAN BAY"/>
    <s v="SITKA R.D."/>
    <x v="13"/>
    <x v="4"/>
    <n v="2.5"/>
    <n v="57.406880000000001"/>
    <n v="-135.07187999999999"/>
    <s v="PHKILLIAN"/>
    <n v="8"/>
    <n v="1"/>
  </r>
  <r>
    <d v="2012-06-27T00:00:00"/>
    <x v="4"/>
    <n v="6"/>
    <n v="27"/>
    <n v="4"/>
    <x v="1"/>
    <x v="237"/>
    <x v="16"/>
    <s v="04-04A LAKE EVA, RODMAN BAY"/>
    <s v="SITKA R.D."/>
    <x v="46"/>
    <x v="4"/>
    <n v="4"/>
    <n v="57.406880000000001"/>
    <n v="-135.07187999999999"/>
    <s v="PHKILLIAN"/>
    <n v="4"/>
    <n v="1"/>
  </r>
  <r>
    <d v="2011-06-28T00:00:00"/>
    <x v="1"/>
    <n v="6"/>
    <n v="28"/>
    <n v="3"/>
    <x v="1"/>
    <x v="237"/>
    <x v="16"/>
    <s v="04-04A LAKE EVA, RODMAN BAY"/>
    <s v="SITKA R.D."/>
    <x v="13"/>
    <x v="4"/>
    <n v="2.5"/>
    <n v="57.406880000000001"/>
    <n v="-135.07187999999999"/>
    <s v="JENNIFERMACDONALD"/>
    <n v="4"/>
    <n v="1"/>
  </r>
  <r>
    <d v="2012-06-28T00:00:00"/>
    <x v="4"/>
    <n v="6"/>
    <n v="28"/>
    <n v="5"/>
    <x v="1"/>
    <x v="237"/>
    <x v="16"/>
    <s v="04-04A LAKE EVA, RODMAN BAY"/>
    <s v="SITKA R.D."/>
    <x v="13"/>
    <x v="4"/>
    <n v="3"/>
    <n v="57.406880000000001"/>
    <n v="-135.07187999999999"/>
    <s v="PHKILLIAN"/>
    <n v="8"/>
    <n v="1"/>
  </r>
  <r>
    <d v="2014-06-29T00:00:00"/>
    <x v="2"/>
    <n v="6"/>
    <n v="29"/>
    <n v="1"/>
    <x v="1"/>
    <x v="237"/>
    <x v="16"/>
    <s v="04-04A LAKE EVA, RODMAN BAY"/>
    <s v="SITKA R.D."/>
    <x v="26"/>
    <x v="4"/>
    <n v="2"/>
    <n v="57.406880000000001"/>
    <n v="-135.07187999999999"/>
    <s v="RBEERS"/>
    <n v="21"/>
    <n v="2"/>
  </r>
  <r>
    <d v="2011-06-29T00:00:00"/>
    <x v="1"/>
    <n v="6"/>
    <n v="29"/>
    <n v="4"/>
    <x v="1"/>
    <x v="237"/>
    <x v="16"/>
    <s v="04-04A LAKE EVA, RODMAN BAY"/>
    <s v="SITKA R.D."/>
    <x v="36"/>
    <x v="4"/>
    <n v="3"/>
    <n v="57.406880000000001"/>
    <n v="-135.07187999999999"/>
    <s v="JENNIFERMACDONALD"/>
    <n v="56"/>
    <n v="5"/>
  </r>
  <r>
    <d v="2011-06-30T00:00:00"/>
    <x v="1"/>
    <n v="6"/>
    <n v="30"/>
    <n v="5"/>
    <x v="1"/>
    <x v="237"/>
    <x v="16"/>
    <s v="04-04A LAKE EVA, RODMAN BAY"/>
    <s v="SITKA R.D."/>
    <x v="13"/>
    <x v="4"/>
    <n v="2.5"/>
    <n v="57.406880000000001"/>
    <n v="-135.07187999999999"/>
    <s v="JENNIFERMACDONALD"/>
    <n v="11"/>
    <n v="1"/>
  </r>
  <r>
    <d v="2013-07-01T00:00:00"/>
    <x v="0"/>
    <n v="7"/>
    <n v="1"/>
    <n v="2"/>
    <x v="1"/>
    <x v="237"/>
    <x v="16"/>
    <s v="04-04A LAKE EVA, RODMAN BAY"/>
    <s v="SITKA R.D."/>
    <x v="13"/>
    <x v="4"/>
    <n v="2"/>
    <n v="57.406880000000001"/>
    <n v="-135.07187999999999"/>
    <s v="PHKILLIAN"/>
    <n v="11"/>
    <n v="1"/>
  </r>
  <r>
    <d v="2014-07-01T00:00:00"/>
    <x v="2"/>
    <n v="7"/>
    <n v="1"/>
    <n v="3"/>
    <x v="1"/>
    <x v="237"/>
    <x v="16"/>
    <s v="04-04A LAKE EVA, RODMAN BAY"/>
    <s v="SITKA R.D."/>
    <x v="13"/>
    <x v="4"/>
    <n v="2.5"/>
    <n v="57.406880000000001"/>
    <n v="-135.07187999999999"/>
    <s v="SRUSSELL03"/>
    <n v="17"/>
    <n v="1"/>
  </r>
  <r>
    <d v="2014-07-02T00:00:00"/>
    <x v="2"/>
    <n v="7"/>
    <n v="2"/>
    <n v="4"/>
    <x v="1"/>
    <x v="237"/>
    <x v="16"/>
    <s v="04-04A LAKE EVA, RODMAN BAY"/>
    <s v="SITKA R.D."/>
    <x v="36"/>
    <x v="4"/>
    <n v="1.5"/>
    <n v="57.406880000000001"/>
    <n v="-135.07187999999999"/>
    <s v="JENNIFERMACDONALD"/>
    <n v="56"/>
    <n v="5"/>
  </r>
  <r>
    <d v="2012-07-02T00:00:00"/>
    <x v="4"/>
    <n v="7"/>
    <n v="2"/>
    <n v="2"/>
    <x v="1"/>
    <x v="237"/>
    <x v="16"/>
    <s v="04-04A LAKE EVA, RODMAN BAY"/>
    <s v="SITKA R.D."/>
    <x v="13"/>
    <x v="4"/>
    <n v="3"/>
    <n v="57.406880000000001"/>
    <n v="-135.07187999999999"/>
    <s v="PHKILLIAN"/>
    <n v="9"/>
    <n v="1"/>
  </r>
  <r>
    <d v="2013-07-03T00:00:00"/>
    <x v="0"/>
    <n v="7"/>
    <n v="3"/>
    <n v="4"/>
    <x v="1"/>
    <x v="237"/>
    <x v="16"/>
    <s v="04-04A LAKE EVA, RODMAN BAY"/>
    <s v="SITKA R.D."/>
    <x v="36"/>
    <x v="4"/>
    <n v="1.5"/>
    <n v="57.406880000000001"/>
    <n v="-135.07187999999999"/>
    <s v="JENNIFERMACDONALD"/>
    <n v="57"/>
    <n v="4"/>
  </r>
  <r>
    <d v="2014-07-03T00:00:00"/>
    <x v="2"/>
    <n v="7"/>
    <n v="3"/>
    <n v="5"/>
    <x v="1"/>
    <x v="237"/>
    <x v="16"/>
    <s v="04-04A LAKE EVA, RODMAN BAY"/>
    <s v="SITKA R.D."/>
    <x v="13"/>
    <x v="4"/>
    <n v="2.5"/>
    <n v="57.406880000000001"/>
    <n v="-135.07187999999999"/>
    <s v="SRUSSELL03"/>
    <n v="16"/>
    <n v="1"/>
  </r>
  <r>
    <d v="2011-07-04T00:00:00"/>
    <x v="1"/>
    <n v="7"/>
    <n v="4"/>
    <n v="2"/>
    <x v="1"/>
    <x v="237"/>
    <x v="16"/>
    <s v="04-04A LAKE EVA, RODMAN BAY"/>
    <s v="SITKA R.D."/>
    <x v="26"/>
    <x v="4"/>
    <n v="3"/>
    <n v="57.406880000000001"/>
    <n v="-135.07187999999999"/>
    <s v="RBEERS"/>
    <n v="16"/>
    <n v="1"/>
  </r>
  <r>
    <d v="2013-07-04T00:00:00"/>
    <x v="0"/>
    <n v="7"/>
    <n v="4"/>
    <n v="5"/>
    <x v="1"/>
    <x v="237"/>
    <x v="16"/>
    <s v="04-04A LAKE EVA, RODMAN BAY"/>
    <s v="SITKA R.D."/>
    <x v="36"/>
    <x v="4"/>
    <n v="3"/>
    <n v="57.406880000000001"/>
    <n v="-135.07187999999999"/>
    <s v="JENNIFERMACDONALD"/>
    <n v="54"/>
    <n v="5"/>
  </r>
  <r>
    <d v="2013-07-04T00:00:00"/>
    <x v="0"/>
    <n v="7"/>
    <n v="4"/>
    <n v="5"/>
    <x v="1"/>
    <x v="237"/>
    <x v="16"/>
    <s v="04-04A LAKE EVA, RODMAN BAY"/>
    <s v="SITKA R.D."/>
    <x v="46"/>
    <x v="4"/>
    <n v="3.5"/>
    <n v="57.406880000000001"/>
    <n v="-135.07187999999999"/>
    <s v="PHKILLIAN"/>
    <n v="5"/>
    <n v="1"/>
  </r>
  <r>
    <d v="2013-07-04T00:00:00"/>
    <x v="0"/>
    <n v="7"/>
    <n v="4"/>
    <n v="5"/>
    <x v="1"/>
    <x v="237"/>
    <x v="16"/>
    <s v="04-04A LAKE EVA, RODMAN BAY"/>
    <s v="SITKA R.D."/>
    <x v="46"/>
    <x v="4"/>
    <n v="305"/>
    <n v="57.406880000000001"/>
    <n v="-135.07187999999999"/>
    <s v="PHKILLIAN"/>
    <n v="5"/>
    <n v="1"/>
  </r>
  <r>
    <d v="2012-07-05T00:00:00"/>
    <x v="4"/>
    <n v="7"/>
    <n v="5"/>
    <n v="5"/>
    <x v="1"/>
    <x v="237"/>
    <x v="16"/>
    <s v="04-04A LAKE EVA, RODMAN BAY"/>
    <s v="SITKA R.D."/>
    <x v="13"/>
    <x v="4"/>
    <n v="3"/>
    <n v="57.406880000000001"/>
    <n v="-135.07187999999999"/>
    <s v="PHKILLIAN"/>
    <n v="9"/>
    <n v="1"/>
  </r>
  <r>
    <d v="2014-07-06T00:00:00"/>
    <x v="2"/>
    <n v="7"/>
    <n v="6"/>
    <n v="1"/>
    <x v="1"/>
    <x v="237"/>
    <x v="16"/>
    <s v="04-04A LAKE EVA, RODMAN BAY"/>
    <s v="SITKA R.D."/>
    <x v="98"/>
    <x v="4"/>
    <n v="1.5"/>
    <n v="57.406880000000001"/>
    <n v="-135.07187999999999"/>
    <s v="SRUSSELL03"/>
    <n v="8"/>
    <n v="1"/>
  </r>
  <r>
    <d v="2012-07-06T00:00:00"/>
    <x v="4"/>
    <n v="7"/>
    <n v="6"/>
    <n v="6"/>
    <x v="1"/>
    <x v="237"/>
    <x v="16"/>
    <s v="04-04A LAKE EVA, RODMAN BAY"/>
    <s v="SITKA R.D."/>
    <x v="43"/>
    <x v="4"/>
    <n v="4"/>
    <n v="57.406880000000001"/>
    <n v="-135.07187999999999"/>
    <s v="SHANEKING"/>
    <n v="12"/>
    <n v="1"/>
  </r>
  <r>
    <d v="2011-07-08T00:00:00"/>
    <x v="1"/>
    <n v="7"/>
    <n v="8"/>
    <n v="6"/>
    <x v="1"/>
    <x v="237"/>
    <x v="16"/>
    <s v="04-04A LAKE EVA, RODMAN BAY"/>
    <s v="SITKA R.D."/>
    <x v="36"/>
    <x v="4"/>
    <n v="3"/>
    <n v="57.406880000000001"/>
    <n v="-135.07187999999999"/>
    <s v="JENNIFERMACDONALD"/>
    <n v="49"/>
    <n v="5"/>
  </r>
  <r>
    <d v="2014-07-08T00:00:00"/>
    <x v="2"/>
    <n v="7"/>
    <n v="8"/>
    <n v="3"/>
    <x v="1"/>
    <x v="237"/>
    <x v="16"/>
    <s v="04-04A LAKE EVA, RODMAN BAY"/>
    <s v="SITKA R.D."/>
    <x v="36"/>
    <x v="4"/>
    <n v="1.5"/>
    <n v="57.406880000000001"/>
    <n v="-135.07187999999999"/>
    <s v="JENNIFERMACDONALD"/>
    <n v="9"/>
    <n v="2"/>
  </r>
  <r>
    <d v="2014-07-08T00:00:00"/>
    <x v="2"/>
    <n v="7"/>
    <n v="8"/>
    <n v="3"/>
    <x v="1"/>
    <x v="237"/>
    <x v="16"/>
    <s v="04-04A LAKE EVA, RODMAN BAY"/>
    <s v="SITKA R.D."/>
    <x v="36"/>
    <x v="4"/>
    <n v="2.5"/>
    <n v="57.406880000000001"/>
    <n v="-135.07187999999999"/>
    <s v="JENNIFERMACDONALD"/>
    <n v="42"/>
    <n v="4"/>
  </r>
  <r>
    <d v="2014-07-08T00:00:00"/>
    <x v="2"/>
    <n v="7"/>
    <n v="8"/>
    <n v="3"/>
    <x v="1"/>
    <x v="237"/>
    <x v="16"/>
    <s v="04-04A LAKE EVA, RODMAN BAY"/>
    <s v="SITKA R.D."/>
    <x v="13"/>
    <x v="4"/>
    <n v="3"/>
    <n v="57.406880000000001"/>
    <n v="-135.07187999999999"/>
    <s v="SRUSSELL03"/>
    <n v="13"/>
    <n v="1"/>
  </r>
  <r>
    <d v="2013-07-09T00:00:00"/>
    <x v="0"/>
    <n v="7"/>
    <n v="9"/>
    <n v="3"/>
    <x v="1"/>
    <x v="237"/>
    <x v="16"/>
    <s v="04-04A LAKE EVA, RODMAN BAY"/>
    <s v="SITKA R.D."/>
    <x v="26"/>
    <x v="4"/>
    <n v="3"/>
    <n v="57.406880000000001"/>
    <n v="-135.07187999999999"/>
    <s v="RBEERS"/>
    <n v="18"/>
    <n v="1"/>
  </r>
  <r>
    <d v="2011-07-09T00:00:00"/>
    <x v="1"/>
    <n v="7"/>
    <n v="9"/>
    <n v="7"/>
    <x v="1"/>
    <x v="237"/>
    <x v="16"/>
    <s v="04-04A LAKE EVA, RODMAN BAY"/>
    <s v="SITKA R.D."/>
    <x v="36"/>
    <x v="4"/>
    <n v="3"/>
    <n v="57.406880000000001"/>
    <n v="-135.07187999999999"/>
    <s v="JENNIFERMACDONALD"/>
    <n v="55"/>
    <n v="5"/>
  </r>
  <r>
    <d v="2012-07-10T00:00:00"/>
    <x v="4"/>
    <n v="7"/>
    <n v="10"/>
    <n v="3"/>
    <x v="1"/>
    <x v="237"/>
    <x v="16"/>
    <s v="04-04A LAKE EVA, RODMAN BAY"/>
    <s v="SITKA R.D."/>
    <x v="26"/>
    <x v="4"/>
    <n v="2.5"/>
    <n v="57.406880000000001"/>
    <n v="-135.07187999999999"/>
    <s v="RBEERS"/>
    <n v="31"/>
    <n v="2"/>
  </r>
  <r>
    <d v="2014-07-10T00:00:00"/>
    <x v="2"/>
    <n v="7"/>
    <n v="10"/>
    <n v="5"/>
    <x v="1"/>
    <x v="237"/>
    <x v="16"/>
    <s v="04-04A LAKE EVA, RODMAN BAY"/>
    <s v="SITKA R.D."/>
    <x v="13"/>
    <x v="4"/>
    <n v="3"/>
    <n v="57.406880000000001"/>
    <n v="-135.07187999999999"/>
    <s v="SRUSSELL03"/>
    <n v="10"/>
    <n v="1"/>
  </r>
  <r>
    <d v="2014-07-11T00:00:00"/>
    <x v="2"/>
    <n v="7"/>
    <n v="11"/>
    <n v="6"/>
    <x v="1"/>
    <x v="237"/>
    <x v="16"/>
    <s v="04-04A LAKE EVA, RODMAN BAY"/>
    <s v="SITKA R.D."/>
    <x v="59"/>
    <x v="4"/>
    <n v="4"/>
    <n v="57.403300000000002"/>
    <n v="-135.10113000000001"/>
    <s v="JLSCHALKOWSKI"/>
    <n v="34"/>
    <n v="1"/>
  </r>
  <r>
    <d v="2011-07-11T00:00:00"/>
    <x v="1"/>
    <n v="7"/>
    <n v="11"/>
    <n v="2"/>
    <x v="1"/>
    <x v="237"/>
    <x v="16"/>
    <s v="04-04A LAKE EVA, RODMAN BAY"/>
    <s v="SITKA R.D."/>
    <x v="26"/>
    <x v="4"/>
    <n v="3"/>
    <n v="57.406880000000001"/>
    <n v="-135.07187999999999"/>
    <s v="RBEERS"/>
    <n v="20"/>
    <n v="1"/>
  </r>
  <r>
    <d v="2011-07-11T00:00:00"/>
    <x v="1"/>
    <n v="7"/>
    <n v="11"/>
    <n v="2"/>
    <x v="1"/>
    <x v="237"/>
    <x v="16"/>
    <s v="04-04A LAKE EVA, RODMAN BAY"/>
    <s v="SITKA R.D."/>
    <x v="26"/>
    <x v="4"/>
    <n v="1"/>
    <n v="57.406880000000001"/>
    <n v="-135.07187999999999"/>
    <s v="RBEERS"/>
    <n v="9"/>
    <n v="1"/>
  </r>
  <r>
    <d v="2013-07-11T00:00:00"/>
    <x v="0"/>
    <n v="7"/>
    <n v="11"/>
    <n v="5"/>
    <x v="1"/>
    <x v="237"/>
    <x v="16"/>
    <s v="04-04A LAKE EVA, RODMAN BAY"/>
    <s v="SITKA R.D."/>
    <x v="36"/>
    <x v="4"/>
    <n v="3"/>
    <n v="57.406880000000001"/>
    <n v="-135.07187999999999"/>
    <s v="JENNIFERMACDONALD"/>
    <n v="61"/>
    <n v="5"/>
  </r>
  <r>
    <d v="2011-07-11T00:00:00"/>
    <x v="1"/>
    <n v="7"/>
    <n v="11"/>
    <n v="2"/>
    <x v="1"/>
    <x v="237"/>
    <x v="16"/>
    <s v="04-04A LAKE EVA, RODMAN BAY"/>
    <s v="SITKA R.D."/>
    <x v="13"/>
    <x v="4"/>
    <n v="4"/>
    <n v="57.406880000000001"/>
    <n v="-135.07187999999999"/>
    <s v="JENNIFERMACDONALD"/>
    <n v="14"/>
    <n v="1"/>
  </r>
  <r>
    <d v="2013-07-11T00:00:00"/>
    <x v="0"/>
    <n v="7"/>
    <n v="11"/>
    <n v="5"/>
    <x v="1"/>
    <x v="237"/>
    <x v="16"/>
    <s v="04-04A LAKE EVA, RODMAN BAY"/>
    <s v="SITKA R.D."/>
    <x v="13"/>
    <x v="4"/>
    <n v="3"/>
    <n v="57.406880000000001"/>
    <n v="-135.07187999999999"/>
    <s v="PHKILLIAN"/>
    <n v="11"/>
    <n v="1"/>
  </r>
  <r>
    <d v="2013-07-12T00:00:00"/>
    <x v="0"/>
    <n v="7"/>
    <n v="12"/>
    <n v="6"/>
    <x v="1"/>
    <x v="237"/>
    <x v="16"/>
    <s v="04-04A LAKE EVA, RODMAN BAY"/>
    <s v="SITKA R.D."/>
    <x v="59"/>
    <x v="4"/>
    <n v="3.5"/>
    <n v="57.403300000000002"/>
    <n v="-135.10113000000001"/>
    <s v="SHANEKING"/>
    <n v="68"/>
    <n v="1"/>
  </r>
  <r>
    <d v="2011-07-12T00:00:00"/>
    <x v="1"/>
    <n v="7"/>
    <n v="12"/>
    <n v="3"/>
    <x v="1"/>
    <x v="237"/>
    <x v="16"/>
    <s v="04-04A LAKE EVA, RODMAN BAY"/>
    <s v="SITKA R.D."/>
    <x v="26"/>
    <x v="4"/>
    <n v="2"/>
    <n v="57.406880000000001"/>
    <n v="-135.07187999999999"/>
    <s v="RBEERS"/>
    <n v="32"/>
    <n v="2"/>
  </r>
  <r>
    <d v="2012-07-12T00:00:00"/>
    <x v="4"/>
    <n v="7"/>
    <n v="12"/>
    <n v="5"/>
    <x v="1"/>
    <x v="237"/>
    <x v="16"/>
    <s v="04-04A LAKE EVA, RODMAN BAY"/>
    <s v="SITKA R.D."/>
    <x v="13"/>
    <x v="4"/>
    <n v="3"/>
    <n v="57.406880000000001"/>
    <n v="-135.07187999999999"/>
    <s v="PHKILLIAN"/>
    <n v="9"/>
    <n v="1"/>
  </r>
  <r>
    <d v="2015-07-13T00:00:00"/>
    <x v="3"/>
    <n v="7"/>
    <n v="13"/>
    <n v="2"/>
    <x v="1"/>
    <x v="237"/>
    <x v="16"/>
    <s v="04-04A LAKE EVA, RODMAN BAY"/>
    <s v="SITKA R.D."/>
    <x v="26"/>
    <x v="4"/>
    <n v="2.5"/>
    <n v="57.406880000000001"/>
    <n v="-135.07187999999999"/>
    <s v="RBEERS"/>
    <n v="16"/>
    <n v="2"/>
  </r>
  <r>
    <d v="2015-07-14T00:00:00"/>
    <x v="3"/>
    <n v="7"/>
    <n v="14"/>
    <n v="3"/>
    <x v="1"/>
    <x v="237"/>
    <x v="16"/>
    <s v="04-04A LAKE EVA, RODMAN BAY"/>
    <s v="SITKA R.D."/>
    <x v="26"/>
    <x v="4"/>
    <n v="3"/>
    <n v="57.406880000000001"/>
    <n v="-135.07187999999999"/>
    <s v="RBEERS"/>
    <n v="34"/>
    <n v="3"/>
  </r>
  <r>
    <d v="2014-07-14T00:00:00"/>
    <x v="2"/>
    <n v="7"/>
    <n v="14"/>
    <n v="2"/>
    <x v="1"/>
    <x v="237"/>
    <x v="16"/>
    <s v="04-04A LAKE EVA, RODMAN BAY"/>
    <s v="SITKA R.D."/>
    <x v="63"/>
    <x v="4"/>
    <n v="3"/>
    <n v="57.406880000000001"/>
    <n v="-135.07187999999999"/>
    <s v="JLSCHALKOWSKI"/>
    <n v="4"/>
    <n v="1"/>
  </r>
  <r>
    <d v="2011-07-14T00:00:00"/>
    <x v="1"/>
    <n v="7"/>
    <n v="14"/>
    <n v="5"/>
    <x v="1"/>
    <x v="237"/>
    <x v="16"/>
    <s v="04-04A LAKE EVA, RODMAN BAY"/>
    <s v="SITKA R.D."/>
    <x v="36"/>
    <x v="4"/>
    <n v="1.75"/>
    <n v="57.406880000000001"/>
    <n v="-135.07187999999999"/>
    <s v="JENNIFERMACDONALD"/>
    <n v="53"/>
    <n v="5"/>
  </r>
  <r>
    <d v="2011-07-14T00:00:00"/>
    <x v="1"/>
    <n v="7"/>
    <n v="14"/>
    <n v="5"/>
    <x v="1"/>
    <x v="237"/>
    <x v="16"/>
    <s v="04-04A LAKE EVA, RODMAN BAY"/>
    <s v="SITKA R.D."/>
    <x v="13"/>
    <x v="4"/>
    <n v="2.5"/>
    <n v="57.406880000000001"/>
    <n v="-135.07187999999999"/>
    <s v="JENNIFERMACDONALD"/>
    <n v="5"/>
    <n v="1"/>
  </r>
  <r>
    <d v="2013-07-15T00:00:00"/>
    <x v="0"/>
    <n v="7"/>
    <n v="15"/>
    <n v="2"/>
    <x v="1"/>
    <x v="237"/>
    <x v="16"/>
    <s v="04-04A LAKE EVA, RODMAN BAY"/>
    <s v="SITKA R.D."/>
    <x v="26"/>
    <x v="4"/>
    <n v="2.75"/>
    <n v="57.406880000000001"/>
    <n v="-135.07187999999999"/>
    <s v="RBEERS"/>
    <n v="10"/>
    <n v="1"/>
  </r>
  <r>
    <d v="2014-07-15T00:00:00"/>
    <x v="2"/>
    <n v="7"/>
    <n v="15"/>
    <n v="3"/>
    <x v="1"/>
    <x v="237"/>
    <x v="16"/>
    <s v="04-04A LAKE EVA, RODMAN BAY"/>
    <s v="SITKA R.D."/>
    <x v="26"/>
    <x v="4"/>
    <n v="3"/>
    <n v="57.406880000000001"/>
    <n v="-135.07187999999999"/>
    <s v="RBEERS"/>
    <n v="32"/>
    <n v="3"/>
  </r>
  <r>
    <d v="2013-07-15T00:00:00"/>
    <x v="0"/>
    <n v="7"/>
    <n v="15"/>
    <n v="2"/>
    <x v="1"/>
    <x v="237"/>
    <x v="16"/>
    <s v="04-04A LAKE EVA, RODMAN BAY"/>
    <s v="SITKA R.D."/>
    <x v="13"/>
    <x v="4"/>
    <n v="3"/>
    <n v="57.406880000000001"/>
    <n v="-135.07187999999999"/>
    <s v="PHKILLIAN"/>
    <n v="16"/>
    <n v="1"/>
  </r>
  <r>
    <d v="2012-07-16T00:00:00"/>
    <x v="4"/>
    <n v="7"/>
    <n v="16"/>
    <n v="2"/>
    <x v="1"/>
    <x v="237"/>
    <x v="16"/>
    <s v="04-04A LAKE EVA, RODMAN BAY"/>
    <s v="SITKA R.D."/>
    <x v="26"/>
    <x v="4"/>
    <n v="3.5"/>
    <n v="57.406880000000001"/>
    <n v="-135.07187999999999"/>
    <s v="RBEERS"/>
    <n v="14"/>
    <n v="1"/>
  </r>
  <r>
    <d v="2013-07-16T00:00:00"/>
    <x v="0"/>
    <n v="7"/>
    <n v="16"/>
    <n v="3"/>
    <x v="1"/>
    <x v="237"/>
    <x v="16"/>
    <s v="04-04A LAKE EVA, RODMAN BAY"/>
    <s v="SITKA R.D."/>
    <x v="26"/>
    <x v="4"/>
    <n v="2.5"/>
    <n v="57.406880000000001"/>
    <n v="-135.07187999999999"/>
    <s v="RBEERS"/>
    <n v="23"/>
    <n v="1"/>
  </r>
  <r>
    <d v="2014-07-16T00:00:00"/>
    <x v="2"/>
    <n v="7"/>
    <n v="16"/>
    <n v="4"/>
    <x v="1"/>
    <x v="237"/>
    <x v="16"/>
    <s v="04-04A LAKE EVA, RODMAN BAY"/>
    <s v="SITKA R.D."/>
    <x v="36"/>
    <x v="4"/>
    <n v="1.25"/>
    <n v="57.406880000000001"/>
    <n v="-135.07187999999999"/>
    <s v="JENNIFERMACDONALD"/>
    <n v="9"/>
    <n v="1"/>
  </r>
  <r>
    <d v="2014-07-16T00:00:00"/>
    <x v="2"/>
    <n v="7"/>
    <n v="16"/>
    <n v="4"/>
    <x v="1"/>
    <x v="237"/>
    <x v="16"/>
    <s v="04-04A LAKE EVA, RODMAN BAY"/>
    <s v="SITKA R.D."/>
    <x v="36"/>
    <x v="4"/>
    <n v="1.5"/>
    <n v="57.406880000000001"/>
    <n v="-135.07187999999999"/>
    <s v="JENNIFERMACDONALD"/>
    <n v="8"/>
    <n v="1"/>
  </r>
  <r>
    <d v="2014-07-16T00:00:00"/>
    <x v="2"/>
    <n v="7"/>
    <n v="16"/>
    <n v="4"/>
    <x v="1"/>
    <x v="237"/>
    <x v="16"/>
    <s v="04-04A LAKE EVA, RODMAN BAY"/>
    <s v="SITKA R.D."/>
    <x v="36"/>
    <x v="4"/>
    <n v="2.5"/>
    <n v="57.406880000000001"/>
    <n v="-135.07187999999999"/>
    <s v="JENNIFERMACDONALD"/>
    <n v="25"/>
    <n v="2"/>
  </r>
  <r>
    <d v="2012-07-16T00:00:00"/>
    <x v="4"/>
    <n v="7"/>
    <n v="16"/>
    <n v="2"/>
    <x v="1"/>
    <x v="237"/>
    <x v="16"/>
    <s v="04-04A LAKE EVA, RODMAN BAY"/>
    <s v="SITKA R.D."/>
    <x v="13"/>
    <x v="4"/>
    <n v="2.5"/>
    <n v="57.406880000000001"/>
    <n v="-135.07187999999999"/>
    <s v="PHKILLIAN"/>
    <n v="19"/>
    <n v="1"/>
  </r>
  <r>
    <d v="2014-07-17T00:00:00"/>
    <x v="2"/>
    <n v="7"/>
    <n v="17"/>
    <n v="5"/>
    <x v="1"/>
    <x v="237"/>
    <x v="16"/>
    <s v="04-04A LAKE EVA, RODMAN BAY"/>
    <s v="SITKA R.D."/>
    <x v="98"/>
    <x v="4"/>
    <n v="2"/>
    <n v="57.406880000000001"/>
    <n v="-135.07187999999999"/>
    <s v="SRUSSELL03"/>
    <n v="4"/>
    <n v="1"/>
  </r>
  <r>
    <d v="2013-07-17T00:00:00"/>
    <x v="0"/>
    <n v="7"/>
    <n v="17"/>
    <n v="4"/>
    <x v="1"/>
    <x v="237"/>
    <x v="16"/>
    <s v="04-04A LAKE EVA, RODMAN BAY"/>
    <s v="SITKA R.D."/>
    <x v="36"/>
    <x v="4"/>
    <n v="2.5"/>
    <n v="57.406880000000001"/>
    <n v="-135.07187999999999"/>
    <s v="JENNIFERMACDONALD"/>
    <n v="58"/>
    <n v="5"/>
  </r>
  <r>
    <d v="2014-07-17T00:00:00"/>
    <x v="2"/>
    <n v="7"/>
    <n v="17"/>
    <n v="5"/>
    <x v="1"/>
    <x v="237"/>
    <x v="16"/>
    <s v="04-04A LAKE EVA, RODMAN BAY"/>
    <s v="SITKA R.D."/>
    <x v="13"/>
    <x v="4"/>
    <n v="2"/>
    <n v="57.406880000000001"/>
    <n v="-135.07187999999999"/>
    <s v="SRUSSELL03"/>
    <n v="10"/>
    <n v="1"/>
  </r>
  <r>
    <d v="2014-07-18T00:00:00"/>
    <x v="2"/>
    <n v="7"/>
    <n v="18"/>
    <n v="6"/>
    <x v="1"/>
    <x v="237"/>
    <x v="16"/>
    <s v="04-04A LAKE EVA, RODMAN BAY"/>
    <s v="SITKA R.D."/>
    <x v="59"/>
    <x v="4"/>
    <n v="4"/>
    <n v="57.403300000000002"/>
    <n v="-135.10113000000001"/>
    <s v="JLSCHALKOWSKI"/>
    <n v="47"/>
    <n v="1"/>
  </r>
  <r>
    <d v="2015-07-18T00:00:00"/>
    <x v="3"/>
    <n v="7"/>
    <n v="18"/>
    <n v="7"/>
    <x v="1"/>
    <x v="237"/>
    <x v="16"/>
    <s v="04-04A LAKE EVA, RODMAN BAY"/>
    <s v="SITKA R.D."/>
    <x v="69"/>
    <x v="4"/>
    <n v="4"/>
    <n v="57.406880000000001"/>
    <n v="-135.07187999999999"/>
    <s v="RBEERS"/>
    <n v="4"/>
    <n v="1"/>
  </r>
  <r>
    <d v="2012-07-18T00:00:00"/>
    <x v="4"/>
    <n v="7"/>
    <n v="18"/>
    <n v="4"/>
    <x v="1"/>
    <x v="237"/>
    <x v="16"/>
    <s v="04-04A LAKE EVA, RODMAN BAY"/>
    <s v="SITKA R.D."/>
    <x v="36"/>
    <x v="4"/>
    <n v="2"/>
    <n v="57.406880000000001"/>
    <n v="-135.07187999999999"/>
    <s v="FLBARNES"/>
    <n v="16"/>
    <n v="1"/>
  </r>
  <r>
    <d v="2012-07-18T00:00:00"/>
    <x v="4"/>
    <n v="7"/>
    <n v="18"/>
    <n v="4"/>
    <x v="1"/>
    <x v="237"/>
    <x v="16"/>
    <s v="04-04A LAKE EVA, RODMAN BAY"/>
    <s v="SITKA R.D."/>
    <x v="36"/>
    <x v="4"/>
    <n v="2.25"/>
    <n v="57.406880000000001"/>
    <n v="-135.07187999999999"/>
    <s v="FLBARNES"/>
    <n v="36"/>
    <n v="4"/>
  </r>
  <r>
    <d v="2011-07-19T00:00:00"/>
    <x v="1"/>
    <n v="7"/>
    <n v="19"/>
    <n v="3"/>
    <x v="1"/>
    <x v="237"/>
    <x v="16"/>
    <s v="04-04A LAKE EVA, RODMAN BAY"/>
    <s v="SITKA R.D."/>
    <x v="26"/>
    <x v="4"/>
    <n v="3"/>
    <n v="57.406880000000001"/>
    <n v="-135.07187999999999"/>
    <s v="RBEERS"/>
    <n v="33"/>
    <n v="2"/>
  </r>
  <r>
    <d v="2013-07-19T00:00:00"/>
    <x v="0"/>
    <n v="7"/>
    <n v="19"/>
    <n v="6"/>
    <x v="1"/>
    <x v="237"/>
    <x v="16"/>
    <s v="04-04A LAKE EVA, RODMAN BAY"/>
    <s v="SITKA R.D."/>
    <x v="36"/>
    <x v="4"/>
    <n v="3"/>
    <n v="57.406880000000001"/>
    <n v="-135.07187999999999"/>
    <s v="JENNIFERMACDONALD"/>
    <n v="58"/>
    <n v="6"/>
  </r>
  <r>
    <d v="2012-07-19T00:00:00"/>
    <x v="4"/>
    <n v="7"/>
    <n v="19"/>
    <n v="5"/>
    <x v="1"/>
    <x v="237"/>
    <x v="16"/>
    <s v="04-04A LAKE EVA, RODMAN BAY"/>
    <s v="SITKA R.D."/>
    <x v="13"/>
    <x v="4"/>
    <n v="3"/>
    <n v="57.406880000000001"/>
    <n v="-135.07187999999999"/>
    <s v="PHKILLIAN"/>
    <n v="11"/>
    <n v="1"/>
  </r>
  <r>
    <d v="2015-07-20T00:00:00"/>
    <x v="3"/>
    <n v="7"/>
    <n v="20"/>
    <n v="2"/>
    <x v="1"/>
    <x v="237"/>
    <x v="16"/>
    <s v="04-04A LAKE EVA, RODMAN BAY"/>
    <s v="SITKA R.D."/>
    <x v="26"/>
    <x v="4"/>
    <n v="2"/>
    <n v="57.406880000000001"/>
    <n v="-135.07187999999999"/>
    <s v="RBEERS"/>
    <n v="10"/>
    <n v="1"/>
  </r>
  <r>
    <d v="2012-07-20T00:00:00"/>
    <x v="4"/>
    <n v="7"/>
    <n v="20"/>
    <n v="6"/>
    <x v="1"/>
    <x v="237"/>
    <x v="16"/>
    <s v="04-04A LAKE EVA, RODMAN BAY"/>
    <s v="SITKA R.D."/>
    <x v="36"/>
    <x v="4"/>
    <n v="1.5"/>
    <n v="57.406880000000001"/>
    <n v="-135.07187999999999"/>
    <s v="FLBARNES"/>
    <n v="36"/>
    <n v="4"/>
  </r>
  <r>
    <d v="2012-07-20T00:00:00"/>
    <x v="4"/>
    <n v="7"/>
    <n v="20"/>
    <n v="6"/>
    <x v="1"/>
    <x v="237"/>
    <x v="16"/>
    <s v="04-04A LAKE EVA, RODMAN BAY"/>
    <s v="SITKA R.D."/>
    <x v="36"/>
    <x v="4"/>
    <n v="2"/>
    <n v="57.406880000000001"/>
    <n v="-135.07187999999999"/>
    <s v="FLBARNES"/>
    <n v="5"/>
    <n v="1"/>
  </r>
  <r>
    <d v="2014-07-21T00:00:00"/>
    <x v="2"/>
    <n v="7"/>
    <n v="21"/>
    <n v="2"/>
    <x v="1"/>
    <x v="237"/>
    <x v="16"/>
    <s v="04-04A LAKE EVA, RODMAN BAY"/>
    <s v="SITKA R.D."/>
    <x v="105"/>
    <x v="4"/>
    <n v="2"/>
    <n v="57.406880000000001"/>
    <n v="-135.07187999999999"/>
    <s v="SRUSSELL03"/>
    <n v="8"/>
    <n v="1"/>
  </r>
  <r>
    <d v="2014-07-21T00:00:00"/>
    <x v="2"/>
    <n v="7"/>
    <n v="21"/>
    <n v="2"/>
    <x v="1"/>
    <x v="237"/>
    <x v="16"/>
    <s v="04-04A LAKE EVA, RODMAN BAY"/>
    <s v="SITKA R.D."/>
    <x v="98"/>
    <x v="4"/>
    <n v="2"/>
    <n v="57.406880000000001"/>
    <n v="-135.07187999999999"/>
    <s v="SRUSSELL03"/>
    <n v="4"/>
    <n v="1"/>
  </r>
  <r>
    <d v="2013-07-21T00:00:00"/>
    <x v="0"/>
    <n v="7"/>
    <n v="21"/>
    <n v="1"/>
    <x v="1"/>
    <x v="237"/>
    <x v="16"/>
    <s v="04-04A LAKE EVA, RODMAN BAY"/>
    <s v="SITKA R.D."/>
    <x v="69"/>
    <x v="4"/>
    <n v="3"/>
    <n v="57.406880000000001"/>
    <n v="-135.07187999999999"/>
    <s v="RBEERS"/>
    <n v="12"/>
    <n v="1"/>
  </r>
  <r>
    <d v="2014-07-22T00:00:00"/>
    <x v="2"/>
    <n v="7"/>
    <n v="22"/>
    <n v="3"/>
    <x v="1"/>
    <x v="237"/>
    <x v="16"/>
    <s v="04-04A LAKE EVA, RODMAN BAY"/>
    <s v="SITKA R.D."/>
    <x v="26"/>
    <x v="4"/>
    <n v="2.5"/>
    <n v="57.406880000000001"/>
    <n v="-135.07187999999999"/>
    <s v="RBEERS"/>
    <n v="15"/>
    <n v="1"/>
  </r>
  <r>
    <d v="2011-07-22T00:00:00"/>
    <x v="1"/>
    <n v="7"/>
    <n v="22"/>
    <n v="6"/>
    <x v="1"/>
    <x v="237"/>
    <x v="16"/>
    <s v="04-04A LAKE EVA, RODMAN BAY"/>
    <s v="SITKA R.D."/>
    <x v="36"/>
    <x v="4"/>
    <n v="3"/>
    <n v="57.406880000000001"/>
    <n v="-135.07187999999999"/>
    <s v="JENNIFERMACDONALD"/>
    <n v="49"/>
    <n v="4"/>
  </r>
  <r>
    <d v="2012-07-22T00:00:00"/>
    <x v="4"/>
    <n v="7"/>
    <n v="22"/>
    <n v="1"/>
    <x v="1"/>
    <x v="237"/>
    <x v="16"/>
    <s v="04-04A LAKE EVA, RODMAN BAY"/>
    <s v="SITKA R.D."/>
    <x v="36"/>
    <x v="4"/>
    <n v="1.5"/>
    <n v="57.406880000000001"/>
    <n v="-135.07187999999999"/>
    <s v="FLBARNES"/>
    <n v="24"/>
    <n v="2"/>
  </r>
  <r>
    <d v="2012-07-22T00:00:00"/>
    <x v="4"/>
    <n v="7"/>
    <n v="22"/>
    <n v="1"/>
    <x v="1"/>
    <x v="237"/>
    <x v="16"/>
    <s v="04-04A LAKE EVA, RODMAN BAY"/>
    <s v="SITKA R.D."/>
    <x v="36"/>
    <x v="4"/>
    <n v="1.75"/>
    <n v="57.406880000000001"/>
    <n v="-135.07187999999999"/>
    <s v="FLBARNES"/>
    <n v="25"/>
    <n v="2"/>
  </r>
  <r>
    <d v="2012-07-22T00:00:00"/>
    <x v="4"/>
    <n v="7"/>
    <n v="22"/>
    <n v="1"/>
    <x v="1"/>
    <x v="237"/>
    <x v="16"/>
    <s v="04-04A LAKE EVA, RODMAN BAY"/>
    <s v="SITKA R.D."/>
    <x v="36"/>
    <x v="4"/>
    <n v="2.5"/>
    <n v="57.406880000000001"/>
    <n v="-135.07187999999999"/>
    <s v="FLBARNES"/>
    <n v="8"/>
    <n v="1"/>
  </r>
  <r>
    <d v="2014-07-22T00:00:00"/>
    <x v="2"/>
    <n v="7"/>
    <n v="22"/>
    <n v="3"/>
    <x v="1"/>
    <x v="237"/>
    <x v="16"/>
    <s v="04-04A LAKE EVA, RODMAN BAY"/>
    <s v="SITKA R.D."/>
    <x v="36"/>
    <x v="4"/>
    <n v="1.5"/>
    <n v="57.406880000000001"/>
    <n v="-135.07187999999999"/>
    <s v="JENNIFERMACDONALD"/>
    <n v="30"/>
    <n v="3"/>
  </r>
  <r>
    <d v="2014-07-22T00:00:00"/>
    <x v="2"/>
    <n v="7"/>
    <n v="22"/>
    <n v="3"/>
    <x v="1"/>
    <x v="237"/>
    <x v="16"/>
    <s v="04-04A LAKE EVA, RODMAN BAY"/>
    <s v="SITKA R.D."/>
    <x v="36"/>
    <x v="4"/>
    <n v="2.5"/>
    <n v="57.406880000000001"/>
    <n v="-135.07187999999999"/>
    <s v="JENNIFERMACDONALD"/>
    <n v="30"/>
    <n v="3"/>
  </r>
  <r>
    <d v="2012-07-23T00:00:00"/>
    <x v="4"/>
    <n v="7"/>
    <n v="23"/>
    <n v="2"/>
    <x v="1"/>
    <x v="237"/>
    <x v="16"/>
    <s v="04-04A LAKE EVA, RODMAN BAY"/>
    <s v="SITKA R.D."/>
    <x v="26"/>
    <x v="4"/>
    <n v="3.5"/>
    <n v="57.406880000000001"/>
    <n v="-135.07187999999999"/>
    <s v="RBEERS"/>
    <n v="19"/>
    <n v="1"/>
  </r>
  <r>
    <d v="2013-07-23T00:00:00"/>
    <x v="0"/>
    <n v="7"/>
    <n v="23"/>
    <n v="3"/>
    <x v="1"/>
    <x v="237"/>
    <x v="16"/>
    <s v="04-04A LAKE EVA, RODMAN BAY"/>
    <s v="SITKA R.D."/>
    <x v="26"/>
    <x v="4"/>
    <n v="2.5"/>
    <n v="57.406880000000001"/>
    <n v="-135.07187999999999"/>
    <s v="RBEERS"/>
    <n v="23"/>
    <n v="1"/>
  </r>
  <r>
    <d v="2013-07-23T00:00:00"/>
    <x v="0"/>
    <n v="7"/>
    <n v="23"/>
    <n v="3"/>
    <x v="1"/>
    <x v="237"/>
    <x v="16"/>
    <s v="04-04A LAKE EVA, RODMAN BAY"/>
    <s v="SITKA R.D."/>
    <x v="26"/>
    <x v="4"/>
    <n v="3"/>
    <n v="57.406880000000001"/>
    <n v="-135.07187999999999"/>
    <s v="RBEERS"/>
    <n v="17"/>
    <n v="1"/>
  </r>
  <r>
    <d v="2011-07-23T00:00:00"/>
    <x v="1"/>
    <n v="7"/>
    <n v="23"/>
    <n v="7"/>
    <x v="1"/>
    <x v="237"/>
    <x v="16"/>
    <s v="04-04A LAKE EVA, RODMAN BAY"/>
    <s v="SITKA R.D."/>
    <x v="36"/>
    <x v="4"/>
    <n v="3"/>
    <n v="57.406880000000001"/>
    <n v="-135.07187999999999"/>
    <s v="JENNIFERMACDONALD"/>
    <n v="42"/>
    <n v="4"/>
  </r>
  <r>
    <d v="2014-07-23T00:00:00"/>
    <x v="2"/>
    <n v="7"/>
    <n v="23"/>
    <n v="4"/>
    <x v="1"/>
    <x v="237"/>
    <x v="16"/>
    <s v="04-04A LAKE EVA, RODMAN BAY"/>
    <s v="SITKA R.D."/>
    <x v="36"/>
    <x v="4"/>
    <n v="1.5"/>
    <n v="57.406880000000001"/>
    <n v="-135.07187999999999"/>
    <s v="JENNIFERMACDONALD"/>
    <n v="19"/>
    <n v="2"/>
  </r>
  <r>
    <d v="2014-07-23T00:00:00"/>
    <x v="2"/>
    <n v="7"/>
    <n v="23"/>
    <n v="4"/>
    <x v="1"/>
    <x v="237"/>
    <x v="16"/>
    <s v="04-04A LAKE EVA, RODMAN BAY"/>
    <s v="SITKA R.D."/>
    <x v="36"/>
    <x v="4"/>
    <n v="3"/>
    <n v="57.406880000000001"/>
    <n v="-135.07187999999999"/>
    <s v="JENNIFERMACDONALD"/>
    <n v="33"/>
    <n v="3"/>
  </r>
  <r>
    <d v="2012-07-24T00:00:00"/>
    <x v="4"/>
    <n v="7"/>
    <n v="24"/>
    <n v="3"/>
    <x v="1"/>
    <x v="237"/>
    <x v="16"/>
    <s v="04-04A LAKE EVA, RODMAN BAY"/>
    <s v="SITKA R.D."/>
    <x v="26"/>
    <x v="4"/>
    <n v="2.5"/>
    <n v="57.406880000000001"/>
    <n v="-135.07187999999999"/>
    <s v="RBEERS"/>
    <n v="30"/>
    <n v="2"/>
  </r>
  <r>
    <d v="2013-07-24T00:00:00"/>
    <x v="0"/>
    <n v="7"/>
    <n v="24"/>
    <n v="4"/>
    <x v="1"/>
    <x v="237"/>
    <x v="16"/>
    <s v="04-04A LAKE EVA, RODMAN BAY"/>
    <s v="SITKA R.D."/>
    <x v="36"/>
    <x v="4"/>
    <n v="3"/>
    <n v="57.406880000000001"/>
    <n v="-135.07187999999999"/>
    <s v="JENNIFERMACDONALD"/>
    <n v="55"/>
    <n v="6"/>
  </r>
  <r>
    <d v="2014-07-24T00:00:00"/>
    <x v="2"/>
    <n v="7"/>
    <n v="24"/>
    <n v="5"/>
    <x v="1"/>
    <x v="237"/>
    <x v="16"/>
    <s v="04-04A LAKE EVA, RODMAN BAY"/>
    <s v="SITKA R.D."/>
    <x v="13"/>
    <x v="4"/>
    <n v="4"/>
    <n v="57.406880000000001"/>
    <n v="-135.07187999999999"/>
    <s v="SRUSSELL03"/>
    <n v="13"/>
    <n v="1"/>
  </r>
  <r>
    <d v="2014-07-25T00:00:00"/>
    <x v="2"/>
    <n v="7"/>
    <n v="25"/>
    <n v="6"/>
    <x v="1"/>
    <x v="237"/>
    <x v="16"/>
    <s v="04-04A LAKE EVA, RODMAN BAY"/>
    <s v="SITKA R.D."/>
    <x v="59"/>
    <x v="4"/>
    <n v="3.5"/>
    <n v="57.403300000000002"/>
    <n v="-135.10113000000001"/>
    <s v="JLSCHALKOWSKI"/>
    <n v="33"/>
    <n v="1"/>
  </r>
  <r>
    <d v="2013-07-25T00:00:00"/>
    <x v="0"/>
    <n v="7"/>
    <n v="25"/>
    <n v="5"/>
    <x v="1"/>
    <x v="237"/>
    <x v="16"/>
    <s v="04-04A LAKE EVA, RODMAN BAY"/>
    <s v="SITKA R.D."/>
    <x v="69"/>
    <x v="4"/>
    <n v="3.5"/>
    <n v="57.406880000000001"/>
    <n v="-135.07187999999999"/>
    <s v="RBEERS"/>
    <n v="10"/>
    <n v="1"/>
  </r>
  <r>
    <d v="2011-07-25T00:00:00"/>
    <x v="1"/>
    <n v="7"/>
    <n v="25"/>
    <n v="2"/>
    <x v="1"/>
    <x v="237"/>
    <x v="16"/>
    <s v="04-04A LAKE EVA, RODMAN BAY"/>
    <s v="SITKA R.D."/>
    <x v="36"/>
    <x v="4"/>
    <n v="2"/>
    <n v="57.406880000000001"/>
    <n v="-135.07187999999999"/>
    <s v="JENNIFERMACDONALD"/>
    <n v="58"/>
    <n v="5"/>
  </r>
  <r>
    <d v="2013-07-25T00:00:00"/>
    <x v="0"/>
    <n v="7"/>
    <n v="25"/>
    <n v="5"/>
    <x v="1"/>
    <x v="237"/>
    <x v="16"/>
    <s v="04-04A LAKE EVA, RODMAN BAY"/>
    <s v="SITKA R.D."/>
    <x v="36"/>
    <x v="4"/>
    <n v="3"/>
    <n v="57.406880000000001"/>
    <n v="-135.07187999999999"/>
    <s v="JENNIFERMACDONALD"/>
    <n v="57"/>
    <n v="5"/>
  </r>
  <r>
    <d v="2011-07-25T00:00:00"/>
    <x v="1"/>
    <n v="7"/>
    <n v="25"/>
    <n v="2"/>
    <x v="1"/>
    <x v="237"/>
    <x v="16"/>
    <s v="04-04A LAKE EVA, RODMAN BAY"/>
    <s v="SITKA R.D."/>
    <x v="13"/>
    <x v="4"/>
    <n v="3"/>
    <n v="57.406880000000001"/>
    <n v="-135.07187999999999"/>
    <s v="JENNIFERMACDONALD"/>
    <n v="6"/>
    <n v="1"/>
  </r>
  <r>
    <d v="2013-07-25T00:00:00"/>
    <x v="0"/>
    <n v="7"/>
    <n v="25"/>
    <n v="5"/>
    <x v="1"/>
    <x v="237"/>
    <x v="16"/>
    <s v="04-04A LAKE EVA, RODMAN BAY"/>
    <s v="SITKA R.D."/>
    <x v="13"/>
    <x v="4"/>
    <n v="2"/>
    <n v="57.406880000000001"/>
    <n v="-135.07187999999999"/>
    <s v="PHKILLIAN"/>
    <n v="6"/>
    <n v="1"/>
  </r>
  <r>
    <d v="2011-07-26T00:00:00"/>
    <x v="1"/>
    <n v="7"/>
    <n v="26"/>
    <n v="3"/>
    <x v="1"/>
    <x v="237"/>
    <x v="16"/>
    <s v="04-04A LAKE EVA, RODMAN BAY"/>
    <s v="SITKA R.D."/>
    <x v="26"/>
    <x v="4"/>
    <n v="3"/>
    <n v="57.406880000000001"/>
    <n v="-135.07187999999999"/>
    <s v="RBEERS"/>
    <n v="29"/>
    <n v="2"/>
  </r>
  <r>
    <d v="2011-07-26T00:00:00"/>
    <x v="1"/>
    <n v="7"/>
    <n v="26"/>
    <n v="3"/>
    <x v="1"/>
    <x v="237"/>
    <x v="16"/>
    <s v="04-04A LAKE EVA, RODMAN BAY"/>
    <s v="SITKA R.D."/>
    <x v="26"/>
    <x v="4"/>
    <n v="1"/>
    <n v="57.406880000000001"/>
    <n v="-135.07187999999999"/>
    <s v="RBEERS"/>
    <n v="5"/>
    <n v="1"/>
  </r>
  <r>
    <d v="2012-07-26T00:00:00"/>
    <x v="4"/>
    <n v="7"/>
    <n v="26"/>
    <n v="5"/>
    <x v="1"/>
    <x v="237"/>
    <x v="16"/>
    <s v="04-04A LAKE EVA, RODMAN BAY"/>
    <s v="SITKA R.D."/>
    <x v="36"/>
    <x v="4"/>
    <n v="1.25"/>
    <n v="57.406880000000001"/>
    <n v="-135.07187999999999"/>
    <s v="FLBARNES"/>
    <n v="26"/>
    <n v="2"/>
  </r>
  <r>
    <d v="2012-07-26T00:00:00"/>
    <x v="4"/>
    <n v="7"/>
    <n v="26"/>
    <n v="5"/>
    <x v="1"/>
    <x v="237"/>
    <x v="16"/>
    <s v="04-04A LAKE EVA, RODMAN BAY"/>
    <s v="SITKA R.D."/>
    <x v="36"/>
    <x v="4"/>
    <n v="2"/>
    <n v="57.406880000000001"/>
    <n v="-135.07187999999999"/>
    <s v="FLBARNES"/>
    <n v="19"/>
    <n v="2"/>
  </r>
  <r>
    <d v="2012-07-26T00:00:00"/>
    <x v="4"/>
    <n v="7"/>
    <n v="26"/>
    <n v="5"/>
    <x v="1"/>
    <x v="237"/>
    <x v="16"/>
    <s v="04-04A LAKE EVA, RODMAN BAY"/>
    <s v="SITKA R.D."/>
    <x v="36"/>
    <x v="4"/>
    <n v="2.5"/>
    <n v="57.406880000000001"/>
    <n v="-135.07187999999999"/>
    <s v="FLBARNES"/>
    <n v="12"/>
    <n v="1"/>
  </r>
  <r>
    <d v="2015-07-27T00:00:00"/>
    <x v="3"/>
    <n v="7"/>
    <n v="27"/>
    <n v="2"/>
    <x v="1"/>
    <x v="237"/>
    <x v="16"/>
    <s v="04-04A LAKE EVA, RODMAN BAY"/>
    <s v="SITKA R.D."/>
    <x v="26"/>
    <x v="4"/>
    <n v="3"/>
    <n v="57.406880000000001"/>
    <n v="-135.07187999999999"/>
    <s v="RBEERS"/>
    <n v="21"/>
    <n v="1"/>
  </r>
  <r>
    <d v="2014-07-27T00:00:00"/>
    <x v="2"/>
    <n v="7"/>
    <n v="27"/>
    <n v="1"/>
    <x v="1"/>
    <x v="237"/>
    <x v="16"/>
    <s v="04-04A LAKE EVA, RODMAN BAY"/>
    <s v="SITKA R.D."/>
    <x v="91"/>
    <x v="4"/>
    <n v="3"/>
    <n v="57.406880000000001"/>
    <n v="-135.07187999999999"/>
    <s v="SRUSSELL03"/>
    <n v="6"/>
    <n v="1"/>
  </r>
  <r>
    <d v="2011-07-28T00:00:00"/>
    <x v="1"/>
    <n v="7"/>
    <n v="28"/>
    <n v="5"/>
    <x v="1"/>
    <x v="237"/>
    <x v="16"/>
    <s v="04-04A LAKE EVA, RODMAN BAY"/>
    <s v="SITKA R.D."/>
    <x v="42"/>
    <x v="4"/>
    <n v="1"/>
    <n v="57.406880000000001"/>
    <n v="-135.07187999999999"/>
    <s v="GDKING"/>
    <n v="3"/>
    <n v="1"/>
  </r>
  <r>
    <d v="2014-07-28T00:00:00"/>
    <x v="2"/>
    <n v="7"/>
    <n v="28"/>
    <n v="2"/>
    <x v="1"/>
    <x v="237"/>
    <x v="16"/>
    <s v="04-04A LAKE EVA, RODMAN BAY"/>
    <s v="SITKA R.D."/>
    <x v="26"/>
    <x v="4"/>
    <n v="3"/>
    <n v="57.406880000000001"/>
    <n v="-135.07187999999999"/>
    <s v="RBEERS"/>
    <n v="16"/>
    <n v="1"/>
  </r>
  <r>
    <d v="2015-07-28T00:00:00"/>
    <x v="3"/>
    <n v="7"/>
    <n v="28"/>
    <n v="3"/>
    <x v="1"/>
    <x v="237"/>
    <x v="16"/>
    <s v="04-04A LAKE EVA, RODMAN BAY"/>
    <s v="SITKA R.D."/>
    <x v="26"/>
    <x v="4"/>
    <n v="3"/>
    <n v="57.406880000000001"/>
    <n v="-135.07187999999999"/>
    <s v="RBEERS"/>
    <n v="27"/>
    <n v="3"/>
  </r>
  <r>
    <d v="2014-07-28T00:00:00"/>
    <x v="2"/>
    <n v="7"/>
    <n v="28"/>
    <n v="2"/>
    <x v="1"/>
    <x v="237"/>
    <x v="16"/>
    <s v="04-04A LAKE EVA, RODMAN BAY"/>
    <s v="SITKA R.D."/>
    <x v="36"/>
    <x v="4"/>
    <n v="1.75"/>
    <n v="57.406880000000001"/>
    <n v="-135.07187999999999"/>
    <s v="JENNIFERMACDONALD"/>
    <n v="24"/>
    <n v="2"/>
  </r>
  <r>
    <d v="2014-07-28T00:00:00"/>
    <x v="2"/>
    <n v="7"/>
    <n v="28"/>
    <n v="2"/>
    <x v="1"/>
    <x v="237"/>
    <x v="16"/>
    <s v="04-04A LAKE EVA, RODMAN BAY"/>
    <s v="SITKA R.D."/>
    <x v="36"/>
    <x v="4"/>
    <n v="2.5"/>
    <n v="57.406880000000001"/>
    <n v="-135.07187999999999"/>
    <s v="JENNIFERMACDONALD"/>
    <n v="31"/>
    <n v="3"/>
  </r>
  <r>
    <d v="2011-07-28T00:00:00"/>
    <x v="1"/>
    <n v="7"/>
    <n v="28"/>
    <n v="5"/>
    <x v="1"/>
    <x v="237"/>
    <x v="16"/>
    <s v="04-04A LAKE EVA, RODMAN BAY"/>
    <s v="SITKA R.D."/>
    <x v="91"/>
    <x v="4"/>
    <n v="2"/>
    <n v="57.406880000000001"/>
    <n v="-135.07187999999999"/>
    <s v="DPKELLY"/>
    <n v="5"/>
    <n v="1"/>
  </r>
  <r>
    <d v="2011-07-28T00:00:00"/>
    <x v="1"/>
    <n v="7"/>
    <n v="28"/>
    <n v="5"/>
    <x v="1"/>
    <x v="237"/>
    <x v="16"/>
    <s v="04-04A LAKE EVA, RODMAN BAY"/>
    <s v="SITKA R.D."/>
    <x v="13"/>
    <x v="4"/>
    <n v="3"/>
    <n v="57.406880000000001"/>
    <n v="-135.07187999999999"/>
    <s v="JENNIFERMACDONALD"/>
    <n v="10"/>
    <n v="1"/>
  </r>
  <r>
    <d v="2014-07-28T00:00:00"/>
    <x v="2"/>
    <n v="7"/>
    <n v="28"/>
    <n v="2"/>
    <x v="1"/>
    <x v="237"/>
    <x v="16"/>
    <s v="04-04A LAKE EVA, RODMAN BAY"/>
    <s v="SITKA R.D."/>
    <x v="13"/>
    <x v="4"/>
    <n v="3"/>
    <n v="57.406880000000001"/>
    <n v="-135.07187999999999"/>
    <s v="SRUSSELL03"/>
    <n v="14"/>
    <n v="1"/>
  </r>
  <r>
    <d v="2013-07-29T00:00:00"/>
    <x v="0"/>
    <n v="7"/>
    <n v="29"/>
    <n v="2"/>
    <x v="1"/>
    <x v="237"/>
    <x v="16"/>
    <s v="04-04A LAKE EVA, RODMAN BAY"/>
    <s v="SITKA R.D."/>
    <x v="26"/>
    <x v="4"/>
    <n v="2.75"/>
    <n v="57.406880000000001"/>
    <n v="-135.07187999999999"/>
    <s v="RBEERS"/>
    <n v="16"/>
    <n v="1"/>
  </r>
  <r>
    <d v="2014-07-29T00:00:00"/>
    <x v="2"/>
    <n v="7"/>
    <n v="29"/>
    <n v="3"/>
    <x v="1"/>
    <x v="237"/>
    <x v="16"/>
    <s v="04-04A LAKE EVA, RODMAN BAY"/>
    <s v="SITKA R.D."/>
    <x v="26"/>
    <x v="4"/>
    <n v="3"/>
    <n v="57.406880000000001"/>
    <n v="-135.07187999999999"/>
    <s v="RBEERS"/>
    <n v="31"/>
    <n v="3"/>
  </r>
  <r>
    <d v="2014-07-30T00:00:00"/>
    <x v="2"/>
    <n v="7"/>
    <n v="30"/>
    <n v="4"/>
    <x v="1"/>
    <x v="237"/>
    <x v="16"/>
    <s v="04-04A LAKE EVA, RODMAN BAY"/>
    <s v="SITKA R.D."/>
    <x v="105"/>
    <x v="4"/>
    <n v="2"/>
    <n v="57.406880000000001"/>
    <n v="-135.07187999999999"/>
    <s v="SRUSSELL03"/>
    <n v="5"/>
    <n v="1"/>
  </r>
  <r>
    <d v="2012-07-30T00:00:00"/>
    <x v="4"/>
    <n v="7"/>
    <n v="30"/>
    <n v="2"/>
    <x v="1"/>
    <x v="237"/>
    <x v="16"/>
    <s v="04-04A LAKE EVA, RODMAN BAY"/>
    <s v="SITKA R.D."/>
    <x v="26"/>
    <x v="4"/>
    <n v="3.5"/>
    <n v="57.406880000000001"/>
    <n v="-135.07187999999999"/>
    <s v="RBEERS"/>
    <n v="11"/>
    <n v="1"/>
  </r>
  <r>
    <d v="2013-07-30T00:00:00"/>
    <x v="0"/>
    <n v="7"/>
    <n v="30"/>
    <n v="3"/>
    <x v="1"/>
    <x v="237"/>
    <x v="16"/>
    <s v="04-04A LAKE EVA, RODMAN BAY"/>
    <s v="SITKA R.D."/>
    <x v="36"/>
    <x v="4"/>
    <n v="3"/>
    <n v="57.406880000000001"/>
    <n v="-135.07187999999999"/>
    <s v="JENNIFERMACDONALD"/>
    <n v="59"/>
    <n v="4"/>
  </r>
  <r>
    <d v="2013-07-30T00:00:00"/>
    <x v="0"/>
    <n v="7"/>
    <n v="30"/>
    <n v="3"/>
    <x v="1"/>
    <x v="237"/>
    <x v="16"/>
    <s v="04-04A LAKE EVA, RODMAN BAY"/>
    <s v="SITKA R.D."/>
    <x v="46"/>
    <x v="4"/>
    <n v="2.5"/>
    <n v="57.406880000000001"/>
    <n v="-135.07187999999999"/>
    <s v="PHKILLIAN"/>
    <n v="6"/>
    <n v="1"/>
  </r>
  <r>
    <d v="2012-07-31T00:00:00"/>
    <x v="4"/>
    <n v="7"/>
    <n v="31"/>
    <n v="3"/>
    <x v="1"/>
    <x v="237"/>
    <x v="16"/>
    <s v="04-04A LAKE EVA, RODMAN BAY"/>
    <s v="SITKA R.D."/>
    <x v="26"/>
    <x v="4"/>
    <n v="2.5"/>
    <n v="57.406880000000001"/>
    <n v="-135.07187999999999"/>
    <s v="RBEERS"/>
    <n v="29"/>
    <n v="2"/>
  </r>
  <r>
    <d v="2012-07-31T00:00:00"/>
    <x v="4"/>
    <n v="7"/>
    <n v="31"/>
    <n v="3"/>
    <x v="1"/>
    <x v="237"/>
    <x v="16"/>
    <s v="04-04A LAKE EVA, RODMAN BAY"/>
    <s v="SITKA R.D."/>
    <x v="36"/>
    <x v="4"/>
    <n v="1.5"/>
    <n v="57.406880000000001"/>
    <n v="-135.07187999999999"/>
    <s v="FLBARNES"/>
    <n v="4"/>
    <n v="1"/>
  </r>
  <r>
    <d v="2012-07-31T00:00:00"/>
    <x v="4"/>
    <n v="7"/>
    <n v="31"/>
    <n v="3"/>
    <x v="1"/>
    <x v="237"/>
    <x v="16"/>
    <s v="04-04A LAKE EVA, RODMAN BAY"/>
    <s v="SITKA R.D."/>
    <x v="36"/>
    <x v="4"/>
    <n v="2"/>
    <n v="57.406880000000001"/>
    <n v="-135.07187999999999"/>
    <s v="FLBARNES"/>
    <n v="8"/>
    <n v="1"/>
  </r>
  <r>
    <d v="2012-07-31T00:00:00"/>
    <x v="4"/>
    <n v="7"/>
    <n v="31"/>
    <n v="3"/>
    <x v="1"/>
    <x v="237"/>
    <x v="16"/>
    <s v="04-04A LAKE EVA, RODMAN BAY"/>
    <s v="SITKA R.D."/>
    <x v="36"/>
    <x v="4"/>
    <n v="2.5"/>
    <n v="57.406880000000001"/>
    <n v="-135.07187999999999"/>
    <s v="FLBARNES"/>
    <n v="18"/>
    <n v="2"/>
  </r>
  <r>
    <d v="2014-07-31T00:00:00"/>
    <x v="2"/>
    <n v="7"/>
    <n v="31"/>
    <n v="5"/>
    <x v="1"/>
    <x v="237"/>
    <x v="16"/>
    <s v="04-04A LAKE EVA, RODMAN BAY"/>
    <s v="SITKA R.D."/>
    <x v="36"/>
    <x v="4"/>
    <n v="2"/>
    <n v="57.406880000000001"/>
    <n v="-135.07187999999999"/>
    <s v="JENNIFERMACDONALD"/>
    <n v="51"/>
    <n v="5"/>
  </r>
  <r>
    <d v="2012-07-31T00:00:00"/>
    <x v="4"/>
    <n v="7"/>
    <n v="31"/>
    <n v="3"/>
    <x v="1"/>
    <x v="237"/>
    <x v="16"/>
    <s v="04-04A LAKE EVA, RODMAN BAY"/>
    <s v="SITKA R.D."/>
    <x v="13"/>
    <x v="4"/>
    <n v="2"/>
    <n v="57.406880000000001"/>
    <n v="-135.07187999999999"/>
    <s v="PHKILLIAN"/>
    <n v="4"/>
    <n v="1"/>
  </r>
  <r>
    <d v="2012-07-31T00:00:00"/>
    <x v="4"/>
    <n v="7"/>
    <n v="31"/>
    <n v="3"/>
    <x v="1"/>
    <x v="237"/>
    <x v="16"/>
    <s v="04-04A LAKE EVA, RODMAN BAY"/>
    <s v="SITKA R.D."/>
    <x v="46"/>
    <x v="4"/>
    <n v="3"/>
    <n v="57.406880000000001"/>
    <n v="-135.07187999999999"/>
    <s v="PHKILLIAN"/>
    <n v="3"/>
    <n v="1"/>
  </r>
  <r>
    <d v="2013-08-01T00:00:00"/>
    <x v="0"/>
    <n v="8"/>
    <n v="1"/>
    <n v="5"/>
    <x v="1"/>
    <x v="237"/>
    <x v="16"/>
    <s v="04-04A LAKE EVA, RODMAN BAY"/>
    <s v="SITKA R.D."/>
    <x v="59"/>
    <x v="4"/>
    <n v="3.5"/>
    <n v="57.403300000000002"/>
    <n v="-135.10113000000001"/>
    <s v="SHANEKING"/>
    <n v="44"/>
    <n v="1"/>
  </r>
  <r>
    <d v="2014-08-01T00:00:00"/>
    <x v="2"/>
    <n v="8"/>
    <n v="1"/>
    <n v="6"/>
    <x v="1"/>
    <x v="237"/>
    <x v="16"/>
    <s v="04-04A LAKE EVA, RODMAN BAY"/>
    <s v="SITKA R.D."/>
    <x v="59"/>
    <x v="4"/>
    <n v="3.25"/>
    <n v="57.403300000000002"/>
    <n v="-135.10113000000001"/>
    <s v="JLSCHALKOWSKI"/>
    <n v="49"/>
    <n v="1"/>
  </r>
  <r>
    <d v="2012-08-01T00:00:00"/>
    <x v="4"/>
    <n v="8"/>
    <n v="1"/>
    <n v="4"/>
    <x v="1"/>
    <x v="237"/>
    <x v="16"/>
    <s v="04-04A LAKE EVA, RODMAN BAY"/>
    <s v="SITKA R.D."/>
    <x v="36"/>
    <x v="4"/>
    <n v="1"/>
    <n v="57.406880000000001"/>
    <n v="-135.07187999999999"/>
    <s v="FLBARNES"/>
    <n v="22"/>
    <n v="1"/>
  </r>
  <r>
    <d v="2012-08-01T00:00:00"/>
    <x v="4"/>
    <n v="8"/>
    <n v="1"/>
    <n v="4"/>
    <x v="1"/>
    <x v="237"/>
    <x v="16"/>
    <s v="04-04A LAKE EVA, RODMAN BAY"/>
    <s v="SITKA R.D."/>
    <x v="36"/>
    <x v="4"/>
    <n v="1.5"/>
    <n v="57.406880000000001"/>
    <n v="-135.07187999999999"/>
    <s v="FLBARNES"/>
    <n v="4"/>
    <n v="1"/>
  </r>
  <r>
    <d v="2012-08-01T00:00:00"/>
    <x v="4"/>
    <n v="8"/>
    <n v="1"/>
    <n v="4"/>
    <x v="1"/>
    <x v="237"/>
    <x v="16"/>
    <s v="04-04A LAKE EVA, RODMAN BAY"/>
    <s v="SITKA R.D."/>
    <x v="36"/>
    <x v="4"/>
    <n v="2"/>
    <n v="57.406880000000001"/>
    <n v="-135.07187999999999"/>
    <s v="FLBARNES"/>
    <n v="10"/>
    <n v="1"/>
  </r>
  <r>
    <d v="2012-08-01T00:00:00"/>
    <x v="4"/>
    <n v="8"/>
    <n v="1"/>
    <n v="4"/>
    <x v="1"/>
    <x v="237"/>
    <x v="16"/>
    <s v="04-04A LAKE EVA, RODMAN BAY"/>
    <s v="SITKA R.D."/>
    <x v="36"/>
    <x v="4"/>
    <n v="2.25"/>
    <n v="57.406880000000001"/>
    <n v="-135.07187999999999"/>
    <s v="FLBARNES"/>
    <n v="17"/>
    <n v="2"/>
  </r>
  <r>
    <d v="2011-08-01T00:00:00"/>
    <x v="1"/>
    <n v="8"/>
    <n v="1"/>
    <n v="2"/>
    <x v="1"/>
    <x v="237"/>
    <x v="16"/>
    <s v="04-04A LAKE EVA, RODMAN BAY"/>
    <s v="SITKA R.D."/>
    <x v="13"/>
    <x v="4"/>
    <n v="2.5"/>
    <n v="57.406880000000001"/>
    <n v="-135.07187999999999"/>
    <s v="JENNIFERMACDONALD"/>
    <n v="6"/>
    <n v="1"/>
  </r>
  <r>
    <d v="2013-08-02T00:00:00"/>
    <x v="0"/>
    <n v="8"/>
    <n v="2"/>
    <n v="6"/>
    <x v="1"/>
    <x v="237"/>
    <x v="16"/>
    <s v="04-04A LAKE EVA, RODMAN BAY"/>
    <s v="SITKA R.D."/>
    <x v="59"/>
    <x v="4"/>
    <n v="4"/>
    <n v="57.403300000000002"/>
    <n v="-135.10113000000001"/>
    <s v="SHANEKING"/>
    <n v="67"/>
    <n v="1"/>
  </r>
  <r>
    <d v="2012-08-02T00:00:00"/>
    <x v="4"/>
    <n v="8"/>
    <n v="2"/>
    <n v="5"/>
    <x v="1"/>
    <x v="237"/>
    <x v="16"/>
    <s v="04-04A LAKE EVA, RODMAN BAY"/>
    <s v="SITKA R.D."/>
    <x v="13"/>
    <x v="4"/>
    <n v="2"/>
    <n v="57.406880000000001"/>
    <n v="-135.07187999999999"/>
    <s v="PHKILLIAN"/>
    <n v="10"/>
    <n v="1"/>
  </r>
  <r>
    <d v="2015-08-03T00:00:00"/>
    <x v="3"/>
    <n v="8"/>
    <n v="3"/>
    <n v="2"/>
    <x v="1"/>
    <x v="237"/>
    <x v="16"/>
    <s v="04-04A LAKE EVA, RODMAN BAY"/>
    <s v="SITKA R.D."/>
    <x v="26"/>
    <x v="4"/>
    <n v="3.5"/>
    <n v="57.406880000000001"/>
    <n v="-135.07187999999999"/>
    <s v="RBEERS"/>
    <n v="17"/>
    <n v="1"/>
  </r>
  <r>
    <d v="2013-08-04T00:00:00"/>
    <x v="0"/>
    <n v="8"/>
    <n v="4"/>
    <n v="1"/>
    <x v="1"/>
    <x v="237"/>
    <x v="16"/>
    <s v="04-04A LAKE EVA, RODMAN BAY"/>
    <s v="SITKA R.D."/>
    <x v="36"/>
    <x v="4"/>
    <n v="3"/>
    <n v="57.406880000000001"/>
    <n v="-135.07187999999999"/>
    <s v="JENNIFERMACDONALD"/>
    <n v="59"/>
    <n v="4"/>
  </r>
  <r>
    <d v="2014-08-04T00:00:00"/>
    <x v="2"/>
    <n v="8"/>
    <n v="4"/>
    <n v="2"/>
    <x v="1"/>
    <x v="237"/>
    <x v="16"/>
    <s v="04-04A LAKE EVA, RODMAN BAY"/>
    <s v="SITKA R.D."/>
    <x v="13"/>
    <x v="4"/>
    <n v="3"/>
    <n v="57.406880000000001"/>
    <n v="-135.07187999999999"/>
    <s v="SRUSSELL03"/>
    <n v="14"/>
    <n v="1"/>
  </r>
  <r>
    <d v="2014-08-05T00:00:00"/>
    <x v="2"/>
    <n v="8"/>
    <n v="5"/>
    <n v="3"/>
    <x v="1"/>
    <x v="237"/>
    <x v="16"/>
    <s v="04-04A LAKE EVA, RODMAN BAY"/>
    <s v="SITKA R.D."/>
    <x v="26"/>
    <x v="4"/>
    <n v="2.5"/>
    <n v="57.406880000000001"/>
    <n v="-135.07187999999999"/>
    <s v="RBEERS"/>
    <n v="18"/>
    <n v="1"/>
  </r>
  <r>
    <d v="2012-08-05T00:00:00"/>
    <x v="4"/>
    <n v="8"/>
    <n v="5"/>
    <n v="1"/>
    <x v="1"/>
    <x v="237"/>
    <x v="16"/>
    <s v="04-04A LAKE EVA, RODMAN BAY"/>
    <s v="SITKA R.D."/>
    <x v="36"/>
    <x v="4"/>
    <n v="1.75"/>
    <n v="57.406880000000001"/>
    <n v="-135.07187999999999"/>
    <s v="FLBARNES"/>
    <n v="19"/>
    <n v="2"/>
  </r>
  <r>
    <d v="2012-08-05T00:00:00"/>
    <x v="4"/>
    <n v="8"/>
    <n v="5"/>
    <n v="1"/>
    <x v="1"/>
    <x v="237"/>
    <x v="16"/>
    <s v="04-04A LAKE EVA, RODMAN BAY"/>
    <s v="SITKA R.D."/>
    <x v="36"/>
    <x v="4"/>
    <n v="2"/>
    <n v="57.406880000000001"/>
    <n v="-135.07187999999999"/>
    <s v="FLBARNES"/>
    <n v="20"/>
    <n v="2"/>
  </r>
  <r>
    <d v="2012-08-05T00:00:00"/>
    <x v="4"/>
    <n v="8"/>
    <n v="5"/>
    <n v="1"/>
    <x v="1"/>
    <x v="237"/>
    <x v="16"/>
    <s v="04-04A LAKE EVA, RODMAN BAY"/>
    <s v="SITKA R.D."/>
    <x v="36"/>
    <x v="4"/>
    <n v="3"/>
    <n v="57.406880000000001"/>
    <n v="-135.07187999999999"/>
    <s v="FLBARNES"/>
    <n v="15"/>
    <n v="2"/>
  </r>
  <r>
    <d v="2011-08-05T00:00:00"/>
    <x v="1"/>
    <n v="8"/>
    <n v="5"/>
    <n v="6"/>
    <x v="1"/>
    <x v="237"/>
    <x v="16"/>
    <s v="04-04A LAKE EVA, RODMAN BAY"/>
    <s v="SITKA R.D."/>
    <x v="13"/>
    <x v="4"/>
    <n v="3"/>
    <n v="57.406880000000001"/>
    <n v="-135.07187999999999"/>
    <s v="JENNIFERMACDONALD"/>
    <n v="8"/>
    <n v="1"/>
  </r>
  <r>
    <d v="2012-08-06T00:00:00"/>
    <x v="4"/>
    <n v="8"/>
    <n v="6"/>
    <n v="2"/>
    <x v="1"/>
    <x v="237"/>
    <x v="16"/>
    <s v="04-04A LAKE EVA, RODMAN BAY"/>
    <s v="SITKA R.D."/>
    <x v="33"/>
    <x v="4"/>
    <n v="3"/>
    <n v="57.406880000000001"/>
    <n v="-135.07187999999999"/>
    <s v="PHKILLIAN"/>
    <n v="8"/>
    <n v="1"/>
  </r>
  <r>
    <d v="2012-08-06T00:00:00"/>
    <x v="4"/>
    <n v="8"/>
    <n v="6"/>
    <n v="2"/>
    <x v="1"/>
    <x v="237"/>
    <x v="16"/>
    <s v="04-04A LAKE EVA, RODMAN BAY"/>
    <s v="SITKA R.D."/>
    <x v="26"/>
    <x v="4"/>
    <n v="3"/>
    <n v="57.406880000000001"/>
    <n v="-135.07187999999999"/>
    <s v="RBEERS"/>
    <n v="18"/>
    <n v="1"/>
  </r>
  <r>
    <d v="2013-08-06T00:00:00"/>
    <x v="0"/>
    <n v="8"/>
    <n v="6"/>
    <n v="3"/>
    <x v="1"/>
    <x v="237"/>
    <x v="16"/>
    <s v="04-04A LAKE EVA, RODMAN BAY"/>
    <s v="SITKA R.D."/>
    <x v="26"/>
    <x v="4"/>
    <n v="3"/>
    <n v="57.406880000000001"/>
    <n v="-135.07187999999999"/>
    <s v="RBEERS"/>
    <n v="17"/>
    <n v="1"/>
  </r>
  <r>
    <d v="2013-08-06T00:00:00"/>
    <x v="0"/>
    <n v="8"/>
    <n v="6"/>
    <n v="3"/>
    <x v="1"/>
    <x v="237"/>
    <x v="16"/>
    <s v="04-04A LAKE EVA, RODMAN BAY"/>
    <s v="SITKA R.D."/>
    <x v="26"/>
    <x v="4"/>
    <n v="2.75"/>
    <n v="57.406880000000001"/>
    <n v="-135.07187999999999"/>
    <s v="RBEERS"/>
    <n v="12"/>
    <n v="1"/>
  </r>
  <r>
    <d v="2011-08-06T00:00:00"/>
    <x v="1"/>
    <n v="8"/>
    <n v="6"/>
    <n v="7"/>
    <x v="1"/>
    <x v="237"/>
    <x v="16"/>
    <s v="04-04A LAKE EVA, RODMAN BAY"/>
    <s v="SITKA R.D."/>
    <x v="36"/>
    <x v="4"/>
    <n v="3"/>
    <n v="57.406880000000001"/>
    <n v="-135.07187999999999"/>
    <s v="JENNIFERMACDONALD"/>
    <n v="58"/>
    <n v="5"/>
  </r>
  <r>
    <d v="2012-08-06T00:00:00"/>
    <x v="4"/>
    <n v="8"/>
    <n v="6"/>
    <n v="2"/>
    <x v="1"/>
    <x v="237"/>
    <x v="16"/>
    <s v="04-04A LAKE EVA, RODMAN BAY"/>
    <s v="SITKA R.D."/>
    <x v="36"/>
    <x v="4"/>
    <n v="1.25"/>
    <n v="57.406880000000001"/>
    <n v="-135.07187999999999"/>
    <s v="FLBARNES"/>
    <n v="32"/>
    <n v="3"/>
  </r>
  <r>
    <d v="2012-08-06T00:00:00"/>
    <x v="4"/>
    <n v="8"/>
    <n v="6"/>
    <n v="2"/>
    <x v="1"/>
    <x v="237"/>
    <x v="16"/>
    <s v="04-04A LAKE EVA, RODMAN BAY"/>
    <s v="SITKA R.D."/>
    <x v="36"/>
    <x v="4"/>
    <n v="3"/>
    <n v="57.406880000000001"/>
    <n v="-135.07187999999999"/>
    <s v="FLBARNES"/>
    <n v="24"/>
    <n v="2"/>
  </r>
  <r>
    <d v="2011-08-07T00:00:00"/>
    <x v="1"/>
    <n v="8"/>
    <n v="7"/>
    <n v="1"/>
    <x v="1"/>
    <x v="237"/>
    <x v="16"/>
    <s v="04-04A LAKE EVA, RODMAN BAY"/>
    <s v="SITKA R.D."/>
    <x v="26"/>
    <x v="4"/>
    <n v="1"/>
    <n v="57.406880000000001"/>
    <n v="-135.07187999999999"/>
    <s v="RBEERS"/>
    <n v="4"/>
    <n v="1"/>
  </r>
  <r>
    <d v="2012-08-07T00:00:00"/>
    <x v="4"/>
    <n v="8"/>
    <n v="7"/>
    <n v="3"/>
    <x v="1"/>
    <x v="237"/>
    <x v="16"/>
    <s v="04-04A LAKE EVA, RODMAN BAY"/>
    <s v="SITKA R.D."/>
    <x v="26"/>
    <x v="4"/>
    <n v="2.5"/>
    <n v="57.406880000000001"/>
    <n v="-135.07187999999999"/>
    <s v="RBEERS"/>
    <n v="23"/>
    <n v="1"/>
  </r>
  <r>
    <d v="2014-08-07T00:00:00"/>
    <x v="2"/>
    <n v="8"/>
    <n v="7"/>
    <n v="5"/>
    <x v="1"/>
    <x v="237"/>
    <x v="16"/>
    <s v="04-04A LAKE EVA, RODMAN BAY"/>
    <s v="SITKA R.D."/>
    <x v="13"/>
    <x v="4"/>
    <n v="2.5"/>
    <n v="57.406880000000001"/>
    <n v="-135.07187999999999"/>
    <s v="SRUSSELL03"/>
    <n v="8"/>
    <n v="1"/>
  </r>
  <r>
    <d v="2012-08-07T00:00:00"/>
    <x v="4"/>
    <n v="8"/>
    <n v="7"/>
    <n v="3"/>
    <x v="1"/>
    <x v="237"/>
    <x v="16"/>
    <s v="04-04A LAKE EVA, RODMAN BAY"/>
    <s v="SITKA R.D."/>
    <x v="46"/>
    <x v="4"/>
    <n v="3"/>
    <n v="57.406880000000001"/>
    <n v="-135.07187999999999"/>
    <s v="PHKILLIAN"/>
    <n v="4"/>
    <n v="1"/>
  </r>
  <r>
    <d v="2014-08-08T00:00:00"/>
    <x v="2"/>
    <n v="8"/>
    <n v="8"/>
    <n v="6"/>
    <x v="1"/>
    <x v="237"/>
    <x v="16"/>
    <s v="04-04A LAKE EVA, RODMAN BAY"/>
    <s v="SITKA R.D."/>
    <x v="59"/>
    <x v="4"/>
    <n v="3.5"/>
    <n v="57.403300000000002"/>
    <n v="-135.10113000000001"/>
    <s v="JLSCHALKOWSKI"/>
    <n v="56"/>
    <n v="1"/>
  </r>
  <r>
    <d v="2011-08-08T00:00:00"/>
    <x v="1"/>
    <n v="8"/>
    <n v="8"/>
    <n v="2"/>
    <x v="1"/>
    <x v="237"/>
    <x v="16"/>
    <s v="04-04A LAKE EVA, RODMAN BAY"/>
    <s v="SITKA R.D."/>
    <x v="13"/>
    <x v="4"/>
    <n v="3"/>
    <n v="57.406880000000001"/>
    <n v="-135.07187999999999"/>
    <s v="JENNIFERMACDONALD"/>
    <n v="19"/>
    <n v="1"/>
  </r>
  <r>
    <d v="2013-08-09T00:00:00"/>
    <x v="0"/>
    <n v="8"/>
    <n v="9"/>
    <n v="6"/>
    <x v="1"/>
    <x v="237"/>
    <x v="16"/>
    <s v="04-04A LAKE EVA, RODMAN BAY"/>
    <s v="SITKA R.D."/>
    <x v="59"/>
    <x v="4"/>
    <n v="3.5"/>
    <n v="57.403300000000002"/>
    <n v="-135.10113000000001"/>
    <s v="SHANEKING"/>
    <n v="67"/>
    <n v="1"/>
  </r>
  <r>
    <d v="2011-08-09T00:00:00"/>
    <x v="1"/>
    <n v="8"/>
    <n v="9"/>
    <n v="3"/>
    <x v="1"/>
    <x v="237"/>
    <x v="16"/>
    <s v="04-04A LAKE EVA, RODMAN BAY"/>
    <s v="SITKA R.D."/>
    <x v="26"/>
    <x v="4"/>
    <n v="3"/>
    <n v="57.406880000000001"/>
    <n v="-135.07187999999999"/>
    <s v="RBEERS"/>
    <n v="30"/>
    <n v="2"/>
  </r>
  <r>
    <d v="2014-08-09T00:00:00"/>
    <x v="2"/>
    <n v="8"/>
    <n v="9"/>
    <n v="7"/>
    <x v="1"/>
    <x v="237"/>
    <x v="16"/>
    <s v="04-04A LAKE EVA, RODMAN BAY"/>
    <s v="SITKA R.D."/>
    <x v="36"/>
    <x v="4"/>
    <n v="1.75"/>
    <n v="57.406880000000001"/>
    <n v="-135.07187999999999"/>
    <s v="JENNIFERMACDONALD"/>
    <n v="35"/>
    <n v="3"/>
  </r>
  <r>
    <d v="2015-08-10T00:00:00"/>
    <x v="3"/>
    <n v="8"/>
    <n v="10"/>
    <n v="2"/>
    <x v="1"/>
    <x v="237"/>
    <x v="16"/>
    <s v="04-04A LAKE EVA, RODMAN BAY"/>
    <s v="SITKA R.D."/>
    <x v="26"/>
    <x v="4"/>
    <n v="3.5"/>
    <n v="57.406880000000001"/>
    <n v="-135.07187999999999"/>
    <s v="RBEERS"/>
    <n v="20"/>
    <n v="1"/>
  </r>
  <r>
    <d v="2013-08-11T00:00:00"/>
    <x v="0"/>
    <n v="8"/>
    <n v="11"/>
    <n v="1"/>
    <x v="1"/>
    <x v="237"/>
    <x v="16"/>
    <s v="04-04A LAKE EVA, RODMAN BAY"/>
    <s v="SITKA R.D."/>
    <x v="71"/>
    <x v="4"/>
    <n v="3"/>
    <n v="57.406880000000001"/>
    <n v="-135.07187999999999"/>
    <s v="RBEERS"/>
    <n v="6"/>
    <n v="1"/>
  </r>
  <r>
    <d v="2014-08-11T00:00:00"/>
    <x v="2"/>
    <n v="8"/>
    <n v="11"/>
    <n v="2"/>
    <x v="1"/>
    <x v="237"/>
    <x v="16"/>
    <s v="04-04A LAKE EVA, RODMAN BAY"/>
    <s v="SITKA R.D."/>
    <x v="26"/>
    <x v="4"/>
    <n v="2"/>
    <n v="57.406880000000001"/>
    <n v="-135.07187999999999"/>
    <s v="RBEERS"/>
    <n v="35"/>
    <n v="3"/>
  </r>
  <r>
    <d v="2014-08-11T00:00:00"/>
    <x v="2"/>
    <n v="8"/>
    <n v="11"/>
    <n v="2"/>
    <x v="1"/>
    <x v="237"/>
    <x v="16"/>
    <s v="04-04A LAKE EVA, RODMAN BAY"/>
    <s v="SITKA R.D."/>
    <x v="26"/>
    <x v="4"/>
    <n v="2"/>
    <n v="57.406880000000001"/>
    <n v="-135.07187999999999"/>
    <s v="RBEERS"/>
    <n v="8"/>
    <n v="1"/>
  </r>
  <r>
    <d v="2015-08-11T00:00:00"/>
    <x v="3"/>
    <n v="8"/>
    <n v="11"/>
    <n v="3"/>
    <x v="1"/>
    <x v="237"/>
    <x v="16"/>
    <s v="04-04A LAKE EVA, RODMAN BAY"/>
    <s v="SITKA R.D."/>
    <x v="26"/>
    <x v="4"/>
    <n v="2"/>
    <n v="57.406880000000001"/>
    <n v="-135.07187999999999"/>
    <s v="RBEERS"/>
    <n v="34"/>
    <n v="3"/>
  </r>
  <r>
    <d v="2011-08-11T00:00:00"/>
    <x v="1"/>
    <n v="8"/>
    <n v="11"/>
    <n v="5"/>
    <x v="1"/>
    <x v="237"/>
    <x v="16"/>
    <s v="04-04A LAKE EVA, RODMAN BAY"/>
    <s v="SITKA R.D."/>
    <x v="36"/>
    <x v="4"/>
    <n v="3"/>
    <n v="57.406880000000001"/>
    <n v="-135.07187999999999"/>
    <s v="JENNIFERMACDONALD"/>
    <n v="59"/>
    <n v="5"/>
  </r>
  <r>
    <d v="2011-08-11T00:00:00"/>
    <x v="1"/>
    <n v="8"/>
    <n v="11"/>
    <n v="5"/>
    <x v="1"/>
    <x v="237"/>
    <x v="16"/>
    <s v="04-04A LAKE EVA, RODMAN BAY"/>
    <s v="SITKA R.D."/>
    <x v="13"/>
    <x v="4"/>
    <n v="2.5"/>
    <n v="57.406880000000001"/>
    <n v="-135.07187999999999"/>
    <s v="JENNIFERMACDONALD"/>
    <n v="6"/>
    <n v="1"/>
  </r>
  <r>
    <d v="2014-08-11T00:00:00"/>
    <x v="2"/>
    <n v="8"/>
    <n v="11"/>
    <n v="2"/>
    <x v="1"/>
    <x v="237"/>
    <x v="16"/>
    <s v="04-04A LAKE EVA, RODMAN BAY"/>
    <s v="SITKA R.D."/>
    <x v="13"/>
    <x v="4"/>
    <n v="2.5"/>
    <n v="57.406880000000001"/>
    <n v="-135.07187999999999"/>
    <s v="SRUSSELL03"/>
    <n v="18"/>
    <n v="1"/>
  </r>
  <r>
    <d v="2013-08-12T00:00:00"/>
    <x v="0"/>
    <n v="8"/>
    <n v="12"/>
    <n v="2"/>
    <x v="1"/>
    <x v="237"/>
    <x v="16"/>
    <s v="04-04A LAKE EVA, RODMAN BAY"/>
    <s v="SITKA R.D."/>
    <x v="69"/>
    <x v="4"/>
    <n v="2.5"/>
    <n v="57.406880000000001"/>
    <n v="-135.07187999999999"/>
    <s v="RBEERS"/>
    <n v="12"/>
    <n v="1"/>
  </r>
  <r>
    <d v="2013-08-12T00:00:00"/>
    <x v="0"/>
    <n v="8"/>
    <n v="12"/>
    <n v="2"/>
    <x v="1"/>
    <x v="237"/>
    <x v="16"/>
    <s v="04-04A LAKE EVA, RODMAN BAY"/>
    <s v="SITKA R.D."/>
    <x v="26"/>
    <x v="4"/>
    <n v="2.75"/>
    <n v="57.406880000000001"/>
    <n v="-135.07187999999999"/>
    <s v="RBEERS"/>
    <n v="10"/>
    <n v="1"/>
  </r>
  <r>
    <d v="2012-08-13T00:00:00"/>
    <x v="4"/>
    <n v="8"/>
    <n v="13"/>
    <n v="2"/>
    <x v="1"/>
    <x v="237"/>
    <x v="16"/>
    <s v="04-04A LAKE EVA, RODMAN BAY"/>
    <s v="SITKA R.D."/>
    <x v="26"/>
    <x v="4"/>
    <n v="3"/>
    <n v="57.406880000000001"/>
    <n v="-135.07187999999999"/>
    <s v="RBEERS"/>
    <n v="22"/>
    <n v="1"/>
  </r>
  <r>
    <d v="2013-08-13T00:00:00"/>
    <x v="0"/>
    <n v="8"/>
    <n v="13"/>
    <n v="3"/>
    <x v="1"/>
    <x v="237"/>
    <x v="16"/>
    <s v="04-04A LAKE EVA, RODMAN BAY"/>
    <s v="SITKA R.D."/>
    <x v="26"/>
    <x v="4"/>
    <n v="2.5"/>
    <n v="57.406880000000001"/>
    <n v="-135.07187999999999"/>
    <s v="RBEERS"/>
    <n v="32"/>
    <n v="1"/>
  </r>
  <r>
    <d v="2014-08-13T00:00:00"/>
    <x v="2"/>
    <n v="8"/>
    <n v="13"/>
    <n v="4"/>
    <x v="1"/>
    <x v="237"/>
    <x v="16"/>
    <s v="04-04A LAKE EVA, RODMAN BAY"/>
    <s v="SITKA R.D."/>
    <x v="36"/>
    <x v="4"/>
    <n v="1.75"/>
    <n v="57.406880000000001"/>
    <n v="-135.07187999999999"/>
    <s v="JENNIFERMACDONALD"/>
    <n v="21"/>
    <n v="2"/>
  </r>
  <r>
    <d v="2014-08-13T00:00:00"/>
    <x v="2"/>
    <n v="8"/>
    <n v="13"/>
    <n v="4"/>
    <x v="1"/>
    <x v="237"/>
    <x v="16"/>
    <s v="04-04A LAKE EVA, RODMAN BAY"/>
    <s v="SITKA R.D."/>
    <x v="36"/>
    <x v="4"/>
    <n v="2"/>
    <n v="57.406880000000001"/>
    <n v="-135.07187999999999"/>
    <s v="JENNIFERMACDONALD"/>
    <n v="10"/>
    <n v="1"/>
  </r>
  <r>
    <d v="2014-08-13T00:00:00"/>
    <x v="2"/>
    <n v="8"/>
    <n v="13"/>
    <n v="4"/>
    <x v="1"/>
    <x v="237"/>
    <x v="16"/>
    <s v="04-04A LAKE EVA, RODMAN BAY"/>
    <s v="SITKA R.D."/>
    <x v="36"/>
    <x v="4"/>
    <n v="3"/>
    <n v="57.406880000000001"/>
    <n v="-135.07187999999999"/>
    <s v="JENNIFERMACDONALD"/>
    <n v="6"/>
    <n v="1"/>
  </r>
  <r>
    <d v="2011-08-14T00:00:00"/>
    <x v="1"/>
    <n v="8"/>
    <n v="14"/>
    <n v="1"/>
    <x v="1"/>
    <x v="237"/>
    <x v="16"/>
    <s v="04-04A LAKE EVA, RODMAN BAY"/>
    <s v="SITKA R.D."/>
    <x v="69"/>
    <x v="4"/>
    <n v="4"/>
    <n v="57.406880000000001"/>
    <n v="-135.07187999999999"/>
    <s v="RBEERS"/>
    <n v="10"/>
    <n v="1"/>
  </r>
  <r>
    <d v="2012-08-14T00:00:00"/>
    <x v="4"/>
    <n v="8"/>
    <n v="14"/>
    <n v="3"/>
    <x v="1"/>
    <x v="237"/>
    <x v="16"/>
    <s v="04-04A LAKE EVA, RODMAN BAY"/>
    <s v="SITKA R.D."/>
    <x v="26"/>
    <x v="4"/>
    <n v="2.5"/>
    <n v="57.406880000000001"/>
    <n v="-135.07187999999999"/>
    <s v="RBEERS"/>
    <n v="25"/>
    <n v="1"/>
  </r>
  <r>
    <d v="2013-08-14T00:00:00"/>
    <x v="0"/>
    <n v="8"/>
    <n v="14"/>
    <n v="4"/>
    <x v="1"/>
    <x v="237"/>
    <x v="16"/>
    <s v="04-04A LAKE EVA, RODMAN BAY"/>
    <s v="SITKA R.D."/>
    <x v="36"/>
    <x v="4"/>
    <n v="1.5"/>
    <n v="57.406880000000001"/>
    <n v="-135.07187999999999"/>
    <s v="JENNIFERMACDONALD"/>
    <n v="45"/>
    <n v="6"/>
  </r>
  <r>
    <d v="2014-08-14T00:00:00"/>
    <x v="2"/>
    <n v="8"/>
    <n v="14"/>
    <n v="5"/>
    <x v="1"/>
    <x v="237"/>
    <x v="16"/>
    <s v="04-04A LAKE EVA, RODMAN BAY"/>
    <s v="SITKA R.D."/>
    <x v="36"/>
    <x v="4"/>
    <n v="3"/>
    <n v="57.406880000000001"/>
    <n v="-135.07187999999999"/>
    <s v="JENNIFERMACDONALD"/>
    <n v="56"/>
    <n v="6"/>
  </r>
  <r>
    <d v="2012-08-14T00:00:00"/>
    <x v="4"/>
    <n v="8"/>
    <n v="14"/>
    <n v="3"/>
    <x v="1"/>
    <x v="237"/>
    <x v="16"/>
    <s v="04-04A LAKE EVA, RODMAN BAY"/>
    <s v="SITKA R.D."/>
    <x v="13"/>
    <x v="4"/>
    <n v="2.5"/>
    <n v="57.406880000000001"/>
    <n v="-135.07187999999999"/>
    <s v="PHKILLIAN"/>
    <n v="3"/>
    <n v="1"/>
  </r>
  <r>
    <d v="2013-08-14T00:00:00"/>
    <x v="0"/>
    <n v="8"/>
    <n v="14"/>
    <n v="4"/>
    <x v="1"/>
    <x v="237"/>
    <x v="16"/>
    <s v="04-04A LAKE EVA, RODMAN BAY"/>
    <s v="SITKA R.D."/>
    <x v="46"/>
    <x v="4"/>
    <n v="3"/>
    <n v="57.406880000000001"/>
    <n v="-135.07187999999999"/>
    <s v="PHKILLIAN"/>
    <n v="6"/>
    <n v="1"/>
  </r>
  <r>
    <d v="2014-08-15T00:00:00"/>
    <x v="2"/>
    <n v="8"/>
    <n v="15"/>
    <n v="6"/>
    <x v="1"/>
    <x v="237"/>
    <x v="16"/>
    <s v="04-04A LAKE EVA, RODMAN BAY"/>
    <s v="SITKA R.D."/>
    <x v="59"/>
    <x v="4"/>
    <n v="3.5"/>
    <n v="57.403300000000002"/>
    <n v="-135.10113000000001"/>
    <s v="JLSCHALKOWSKI"/>
    <n v="54"/>
    <n v="1"/>
  </r>
  <r>
    <d v="2012-08-15T00:00:00"/>
    <x v="4"/>
    <n v="8"/>
    <n v="15"/>
    <n v="4"/>
    <x v="1"/>
    <x v="237"/>
    <x v="16"/>
    <s v="04-04A LAKE EVA, RODMAN BAY"/>
    <s v="SITKA R.D."/>
    <x v="69"/>
    <x v="4"/>
    <n v="3"/>
    <n v="57.406880000000001"/>
    <n v="-135.07187999999999"/>
    <s v="RBEERS"/>
    <n v="11"/>
    <n v="1"/>
  </r>
  <r>
    <d v="2012-08-15T00:00:00"/>
    <x v="4"/>
    <n v="8"/>
    <n v="15"/>
    <n v="4"/>
    <x v="1"/>
    <x v="237"/>
    <x v="16"/>
    <s v="04-04A LAKE EVA, RODMAN BAY"/>
    <s v="SITKA R.D."/>
    <x v="36"/>
    <x v="4"/>
    <n v="1.5"/>
    <n v="57.406880000000001"/>
    <n v="-135.07187999999999"/>
    <s v="FLBARNES"/>
    <n v="16"/>
    <n v="2"/>
  </r>
  <r>
    <d v="2012-08-15T00:00:00"/>
    <x v="4"/>
    <n v="8"/>
    <n v="15"/>
    <n v="4"/>
    <x v="1"/>
    <x v="237"/>
    <x v="16"/>
    <s v="04-04A LAKE EVA, RODMAN BAY"/>
    <s v="SITKA R.D."/>
    <x v="36"/>
    <x v="4"/>
    <n v="2"/>
    <n v="57.406880000000001"/>
    <n v="-135.07187999999999"/>
    <s v="FLBARNES"/>
    <n v="11"/>
    <n v="1"/>
  </r>
  <r>
    <d v="2012-08-15T00:00:00"/>
    <x v="4"/>
    <n v="8"/>
    <n v="15"/>
    <n v="4"/>
    <x v="1"/>
    <x v="237"/>
    <x v="16"/>
    <s v="04-04A LAKE EVA, RODMAN BAY"/>
    <s v="SITKA R.D."/>
    <x v="36"/>
    <x v="4"/>
    <n v="2.5"/>
    <n v="57.406880000000001"/>
    <n v="-135.07187999999999"/>
    <s v="FLBARNES"/>
    <n v="25"/>
    <n v="2"/>
  </r>
  <r>
    <d v="2012-08-15T00:00:00"/>
    <x v="4"/>
    <n v="8"/>
    <n v="15"/>
    <n v="4"/>
    <x v="1"/>
    <x v="237"/>
    <x v="16"/>
    <s v="04-04A LAKE EVA, RODMAN BAY"/>
    <s v="SITKA R.D."/>
    <x v="36"/>
    <x v="4"/>
    <n v="1.5"/>
    <n v="57.406880000000001"/>
    <n v="-135.07187999999999"/>
    <s v="FLBARNES"/>
    <n v="19"/>
    <n v="2"/>
  </r>
  <r>
    <d v="2012-08-15T00:00:00"/>
    <x v="4"/>
    <n v="8"/>
    <n v="15"/>
    <n v="4"/>
    <x v="1"/>
    <x v="237"/>
    <x v="16"/>
    <s v="04-04A LAKE EVA, RODMAN BAY"/>
    <s v="SITKA R.D."/>
    <x v="36"/>
    <x v="4"/>
    <n v="2"/>
    <n v="57.406880000000001"/>
    <n v="-135.07187999999999"/>
    <s v="FLBARNES"/>
    <n v="12"/>
    <n v="1"/>
  </r>
  <r>
    <d v="2012-08-15T00:00:00"/>
    <x v="4"/>
    <n v="8"/>
    <n v="15"/>
    <n v="4"/>
    <x v="1"/>
    <x v="237"/>
    <x v="16"/>
    <s v="04-04A LAKE EVA, RODMAN BAY"/>
    <s v="SITKA R.D."/>
    <x v="36"/>
    <x v="4"/>
    <n v="2.25"/>
    <n v="57.406880000000001"/>
    <n v="-135.07187999999999"/>
    <s v="FLBARNES"/>
    <n v="8"/>
    <n v="1"/>
  </r>
  <r>
    <d v="2012-08-15T00:00:00"/>
    <x v="4"/>
    <n v="8"/>
    <n v="15"/>
    <n v="4"/>
    <x v="1"/>
    <x v="237"/>
    <x v="16"/>
    <s v="04-04A LAKE EVA, RODMAN BAY"/>
    <s v="SITKA R.D."/>
    <x v="36"/>
    <x v="4"/>
    <n v="2.5"/>
    <n v="57.406880000000001"/>
    <n v="-135.07187999999999"/>
    <s v="FLBARNES"/>
    <n v="16"/>
    <n v="2"/>
  </r>
  <r>
    <d v="2014-08-15T00:00:00"/>
    <x v="2"/>
    <n v="8"/>
    <n v="15"/>
    <n v="6"/>
    <x v="1"/>
    <x v="237"/>
    <x v="16"/>
    <s v="04-04A LAKE EVA, RODMAN BAY"/>
    <s v="SITKA R.D."/>
    <x v="13"/>
    <x v="4"/>
    <n v="2.5"/>
    <n v="57.406880000000001"/>
    <n v="-135.07187999999999"/>
    <s v="SRUSSELL03"/>
    <n v="22"/>
    <n v="1"/>
  </r>
  <r>
    <d v="2013-08-16T00:00:00"/>
    <x v="0"/>
    <n v="8"/>
    <n v="16"/>
    <n v="6"/>
    <x v="1"/>
    <x v="237"/>
    <x v="16"/>
    <s v="04-04A LAKE EVA, RODMAN BAY"/>
    <s v="SITKA R.D."/>
    <x v="59"/>
    <x v="4"/>
    <n v="3.75"/>
    <n v="57.403300000000002"/>
    <n v="-135.10113000000001"/>
    <s v="SHANEKING"/>
    <n v="67"/>
    <n v="1"/>
  </r>
  <r>
    <d v="2014-08-16T00:00:00"/>
    <x v="2"/>
    <n v="8"/>
    <n v="16"/>
    <n v="7"/>
    <x v="1"/>
    <x v="237"/>
    <x v="16"/>
    <s v="04-04A LAKE EVA, RODMAN BAY"/>
    <s v="SITKA R.D."/>
    <x v="69"/>
    <x v="4"/>
    <n v="4"/>
    <n v="57.406880000000001"/>
    <n v="-135.07187999999999"/>
    <s v="RBEERS"/>
    <n v="11"/>
    <n v="1"/>
  </r>
  <r>
    <d v="2015-08-16T00:00:00"/>
    <x v="3"/>
    <n v="8"/>
    <n v="16"/>
    <n v="1"/>
    <x v="1"/>
    <x v="237"/>
    <x v="16"/>
    <s v="04-04A LAKE EVA, RODMAN BAY"/>
    <s v="SITKA R.D."/>
    <x v="69"/>
    <x v="4"/>
    <n v="4.5"/>
    <n v="57.406880000000001"/>
    <n v="-135.07187999999999"/>
    <s v="RBEERS"/>
    <n v="7"/>
    <n v="1"/>
  </r>
  <r>
    <d v="2013-08-16T00:00:00"/>
    <x v="0"/>
    <n v="8"/>
    <n v="16"/>
    <n v="6"/>
    <x v="1"/>
    <x v="237"/>
    <x v="16"/>
    <s v="04-04A LAKE EVA, RODMAN BAY"/>
    <s v="SITKA R.D."/>
    <x v="71"/>
    <x v="4"/>
    <n v="3"/>
    <n v="57.406880000000001"/>
    <n v="-135.07187999999999"/>
    <s v="RBEERS"/>
    <n v="8"/>
    <n v="1"/>
  </r>
  <r>
    <d v="2013-08-16T00:00:00"/>
    <x v="0"/>
    <n v="8"/>
    <n v="16"/>
    <n v="6"/>
    <x v="1"/>
    <x v="237"/>
    <x v="16"/>
    <s v="04-04A LAKE EVA, RODMAN BAY"/>
    <s v="SITKA R.D."/>
    <x v="36"/>
    <x v="4"/>
    <n v="3"/>
    <n v="57.406880000000001"/>
    <n v="-135.07187999999999"/>
    <s v="JENNIFERMACDONALD"/>
    <n v="60"/>
    <n v="5"/>
  </r>
  <r>
    <d v="2015-08-17T00:00:00"/>
    <x v="3"/>
    <n v="8"/>
    <n v="17"/>
    <n v="2"/>
    <x v="1"/>
    <x v="237"/>
    <x v="16"/>
    <s v="04-04A LAKE EVA, RODMAN BAY"/>
    <s v="SITKA R.D."/>
    <x v="26"/>
    <x v="4"/>
    <n v="3.5"/>
    <n v="57.406880000000001"/>
    <n v="-135.07187999999999"/>
    <s v="RBEERS"/>
    <n v="21"/>
    <n v="1"/>
  </r>
  <r>
    <d v="2012-08-17T00:00:00"/>
    <x v="4"/>
    <n v="8"/>
    <n v="17"/>
    <n v="6"/>
    <x v="1"/>
    <x v="237"/>
    <x v="16"/>
    <s v="04-04A LAKE EVA, RODMAN BAY"/>
    <s v="SITKA R.D."/>
    <x v="13"/>
    <x v="4"/>
    <n v="3"/>
    <n v="57.406880000000001"/>
    <n v="-135.07187999999999"/>
    <s v="PHKILLIAN"/>
    <n v="14"/>
    <n v="1"/>
  </r>
  <r>
    <d v="2011-08-18T00:00:00"/>
    <x v="1"/>
    <n v="8"/>
    <n v="18"/>
    <n v="5"/>
    <x v="1"/>
    <x v="237"/>
    <x v="16"/>
    <s v="04-04A LAKE EVA, RODMAN BAY"/>
    <s v="SITKA R.D."/>
    <x v="69"/>
    <x v="4"/>
    <n v="4"/>
    <n v="57.406880000000001"/>
    <n v="-135.07187999999999"/>
    <s v="RBEERS"/>
    <n v="9"/>
    <n v="1"/>
  </r>
  <r>
    <d v="2014-08-18T00:00:00"/>
    <x v="2"/>
    <n v="8"/>
    <n v="18"/>
    <n v="2"/>
    <x v="1"/>
    <x v="237"/>
    <x v="16"/>
    <s v="04-04A LAKE EVA, RODMAN BAY"/>
    <s v="SITKA R.D."/>
    <x v="13"/>
    <x v="4"/>
    <n v="2"/>
    <n v="57.406880000000001"/>
    <n v="-135.07187999999999"/>
    <s v="SRUSSELL03"/>
    <n v="13"/>
    <n v="1"/>
  </r>
  <r>
    <d v="2012-08-19T00:00:00"/>
    <x v="4"/>
    <n v="8"/>
    <n v="19"/>
    <n v="1"/>
    <x v="1"/>
    <x v="237"/>
    <x v="16"/>
    <s v="04-04A LAKE EVA, RODMAN BAY"/>
    <s v="SITKA R.D."/>
    <x v="69"/>
    <x v="4"/>
    <n v="3"/>
    <n v="57.406880000000001"/>
    <n v="-135.07187999999999"/>
    <s v="RBEERS"/>
    <n v="9"/>
    <n v="1"/>
  </r>
  <r>
    <d v="2014-08-19T00:00:00"/>
    <x v="2"/>
    <n v="8"/>
    <n v="19"/>
    <n v="3"/>
    <x v="1"/>
    <x v="237"/>
    <x v="16"/>
    <s v="04-04A LAKE EVA, RODMAN BAY"/>
    <s v="SITKA R.D."/>
    <x v="26"/>
    <x v="4"/>
    <n v="2.5"/>
    <n v="57.406880000000001"/>
    <n v="-135.07187999999999"/>
    <s v="RBEERS"/>
    <n v="17"/>
    <n v="1"/>
  </r>
  <r>
    <d v="2011-08-19T00:00:00"/>
    <x v="1"/>
    <n v="8"/>
    <n v="19"/>
    <n v="6"/>
    <x v="1"/>
    <x v="237"/>
    <x v="16"/>
    <s v="04-04A LAKE EVA, RODMAN BAY"/>
    <s v="SITKA R.D."/>
    <x v="36"/>
    <x v="4"/>
    <n v="3"/>
    <n v="57.406880000000001"/>
    <n v="-135.07187999999999"/>
    <s v="JENNIFERMACDONALD"/>
    <n v="54"/>
    <n v="5"/>
  </r>
  <r>
    <d v="2012-08-19T00:00:00"/>
    <x v="4"/>
    <n v="8"/>
    <n v="19"/>
    <n v="1"/>
    <x v="1"/>
    <x v="237"/>
    <x v="16"/>
    <s v="04-04A LAKE EVA, RODMAN BAY"/>
    <s v="SITKA R.D."/>
    <x v="36"/>
    <x v="4"/>
    <n v="4"/>
    <n v="57.406880000000001"/>
    <n v="-135.07187999999999"/>
    <s v="FLBARNES"/>
    <n v="54"/>
    <n v="5"/>
  </r>
  <r>
    <d v="2014-08-19T00:00:00"/>
    <x v="2"/>
    <n v="8"/>
    <n v="19"/>
    <n v="3"/>
    <x v="1"/>
    <x v="237"/>
    <x v="16"/>
    <s v="04-04A LAKE EVA, RODMAN BAY"/>
    <s v="SITKA R.D."/>
    <x v="36"/>
    <x v="4"/>
    <n v="1.5"/>
    <n v="57.406880000000001"/>
    <n v="-135.07187999999999"/>
    <s v="JENNIFERMACDONALD"/>
    <n v="39"/>
    <n v="4"/>
  </r>
  <r>
    <d v="2014-08-19T00:00:00"/>
    <x v="2"/>
    <n v="8"/>
    <n v="19"/>
    <n v="3"/>
    <x v="1"/>
    <x v="237"/>
    <x v="16"/>
    <s v="04-04A LAKE EVA, RODMAN BAY"/>
    <s v="SITKA R.D."/>
    <x v="36"/>
    <x v="4"/>
    <n v="2.5"/>
    <n v="57.406880000000001"/>
    <n v="-135.07187999999999"/>
    <s v="JENNIFERMACDONALD"/>
    <n v="4"/>
    <n v="1"/>
  </r>
  <r>
    <d v="2013-08-20T00:00:00"/>
    <x v="0"/>
    <n v="8"/>
    <n v="20"/>
    <n v="3"/>
    <x v="1"/>
    <x v="237"/>
    <x v="16"/>
    <s v="04-04A LAKE EVA, RODMAN BAY"/>
    <s v="SITKA R.D."/>
    <x v="26"/>
    <x v="4"/>
    <n v="3"/>
    <n v="57.406880000000001"/>
    <n v="-135.07187999999999"/>
    <s v="RBEERS"/>
    <n v="25"/>
    <n v="1"/>
  </r>
  <r>
    <d v="2012-08-20T00:00:00"/>
    <x v="4"/>
    <n v="8"/>
    <n v="20"/>
    <n v="2"/>
    <x v="1"/>
    <x v="237"/>
    <x v="16"/>
    <s v="04-04A LAKE EVA, RODMAN BAY"/>
    <s v="SITKA R.D."/>
    <x v="36"/>
    <x v="4"/>
    <n v="1.75"/>
    <n v="57.406880000000001"/>
    <n v="-135.07187999999999"/>
    <s v="FLBARNES"/>
    <n v="6"/>
    <n v="1"/>
  </r>
  <r>
    <d v="2012-08-20T00:00:00"/>
    <x v="4"/>
    <n v="8"/>
    <n v="20"/>
    <n v="2"/>
    <x v="1"/>
    <x v="237"/>
    <x v="16"/>
    <s v="04-04A LAKE EVA, RODMAN BAY"/>
    <s v="SITKA R.D."/>
    <x v="36"/>
    <x v="4"/>
    <n v="2"/>
    <n v="57.406880000000001"/>
    <n v="-135.07187999999999"/>
    <s v="FLBARNES"/>
    <n v="36"/>
    <n v="3"/>
  </r>
  <r>
    <d v="2012-08-20T00:00:00"/>
    <x v="4"/>
    <n v="8"/>
    <n v="20"/>
    <n v="2"/>
    <x v="1"/>
    <x v="237"/>
    <x v="16"/>
    <s v="04-04A LAKE EVA, RODMAN BAY"/>
    <s v="SITKA R.D."/>
    <x v="36"/>
    <x v="4"/>
    <n v="3"/>
    <n v="57.406880000000001"/>
    <n v="-135.07187999999999"/>
    <s v="FLBARNES"/>
    <n v="15"/>
    <n v="1"/>
  </r>
  <r>
    <d v="2014-08-20T00:00:00"/>
    <x v="2"/>
    <n v="8"/>
    <n v="20"/>
    <n v="4"/>
    <x v="1"/>
    <x v="237"/>
    <x v="16"/>
    <s v="04-04A LAKE EVA, RODMAN BAY"/>
    <s v="SITKA R.D."/>
    <x v="36"/>
    <x v="4"/>
    <n v="1.5"/>
    <n v="57.406880000000001"/>
    <n v="-135.07187999999999"/>
    <s v="JENNIFERMACDONALD"/>
    <n v="10"/>
    <n v="1"/>
  </r>
  <r>
    <d v="2014-08-20T00:00:00"/>
    <x v="2"/>
    <n v="8"/>
    <n v="20"/>
    <n v="4"/>
    <x v="1"/>
    <x v="237"/>
    <x v="16"/>
    <s v="04-04A LAKE EVA, RODMAN BAY"/>
    <s v="SITKA R.D."/>
    <x v="36"/>
    <x v="4"/>
    <n v="2"/>
    <n v="57.406880000000001"/>
    <n v="-135.07187999999999"/>
    <s v="JENNIFERMACDONALD"/>
    <n v="30"/>
    <n v="3"/>
  </r>
  <r>
    <d v="2014-08-20T00:00:00"/>
    <x v="2"/>
    <n v="8"/>
    <n v="20"/>
    <n v="4"/>
    <x v="1"/>
    <x v="237"/>
    <x v="16"/>
    <s v="04-04A LAKE EVA, RODMAN BAY"/>
    <s v="SITKA R.D."/>
    <x v="36"/>
    <x v="4"/>
    <n v="2.5"/>
    <n v="57.406880000000001"/>
    <n v="-135.07187999999999"/>
    <s v="JENNIFERMACDONALD"/>
    <n v="14"/>
    <n v="1"/>
  </r>
  <r>
    <d v="2012-08-20T00:00:00"/>
    <x v="4"/>
    <n v="8"/>
    <n v="20"/>
    <n v="2"/>
    <x v="1"/>
    <x v="237"/>
    <x v="16"/>
    <s v="04-04A LAKE EVA, RODMAN BAY"/>
    <s v="SITKA R.D."/>
    <x v="13"/>
    <x v="4"/>
    <n v="2.5"/>
    <n v="57.406880000000001"/>
    <n v="-135.07187999999999"/>
    <s v="PHKILLIAN"/>
    <n v="18"/>
    <n v="1"/>
  </r>
  <r>
    <d v="2013-08-21T00:00:00"/>
    <x v="0"/>
    <n v="8"/>
    <n v="21"/>
    <n v="4"/>
    <x v="1"/>
    <x v="237"/>
    <x v="16"/>
    <s v="04-04A LAKE EVA, RODMAN BAY"/>
    <s v="SITKA R.D."/>
    <x v="36"/>
    <x v="4"/>
    <n v="3.5"/>
    <n v="57.406880000000001"/>
    <n v="-135.07187999999999"/>
    <s v="JENNIFERMACDONALD"/>
    <n v="54"/>
    <n v="5"/>
  </r>
  <r>
    <d v="2012-08-21T00:00:00"/>
    <x v="4"/>
    <n v="8"/>
    <n v="21"/>
    <n v="3"/>
    <x v="1"/>
    <x v="237"/>
    <x v="16"/>
    <s v="04-04A LAKE EVA, RODMAN BAY"/>
    <s v="SITKA R.D."/>
    <x v="91"/>
    <x v="4"/>
    <n v="2.25"/>
    <n v="57.406880000000001"/>
    <n v="-135.07187999999999"/>
    <s v="PHKILLIAN"/>
    <n v="5"/>
    <n v="1"/>
  </r>
  <r>
    <d v="2012-08-21T00:00:00"/>
    <x v="4"/>
    <n v="8"/>
    <n v="21"/>
    <n v="3"/>
    <x v="1"/>
    <x v="237"/>
    <x v="16"/>
    <s v="04-04A LAKE EVA, RODMAN BAY"/>
    <s v="SITKA R.D."/>
    <x v="46"/>
    <x v="4"/>
    <n v="3"/>
    <n v="57.406880000000001"/>
    <n v="-135.07187999999999"/>
    <s v="PHKILLIAN"/>
    <n v="3"/>
    <n v="1"/>
  </r>
  <r>
    <d v="2013-08-22T00:00:00"/>
    <x v="0"/>
    <n v="8"/>
    <n v="22"/>
    <n v="5"/>
    <x v="1"/>
    <x v="237"/>
    <x v="16"/>
    <s v="04-04A LAKE EVA, RODMAN BAY"/>
    <s v="SITKA R.D."/>
    <x v="36"/>
    <x v="4"/>
    <n v="3"/>
    <n v="57.406880000000001"/>
    <n v="-135.07187999999999"/>
    <s v="JENNIFERMACDONALD"/>
    <n v="55"/>
    <n v="4"/>
  </r>
  <r>
    <d v="2011-08-23T00:00:00"/>
    <x v="1"/>
    <n v="8"/>
    <n v="23"/>
    <n v="3"/>
    <x v="1"/>
    <x v="237"/>
    <x v="16"/>
    <s v="04-04A LAKE EVA, RODMAN BAY"/>
    <s v="SITKA R.D."/>
    <x v="26"/>
    <x v="4"/>
    <n v="3"/>
    <n v="57.406880000000001"/>
    <n v="-135.07187999999999"/>
    <s v="RBEERS"/>
    <n v="29"/>
    <n v="2"/>
  </r>
  <r>
    <d v="2012-08-23T00:00:00"/>
    <x v="4"/>
    <n v="8"/>
    <n v="23"/>
    <n v="5"/>
    <x v="1"/>
    <x v="237"/>
    <x v="16"/>
    <s v="04-04A LAKE EVA, RODMAN BAY"/>
    <s v="SITKA R.D."/>
    <x v="13"/>
    <x v="4"/>
    <n v="3"/>
    <n v="57.406880000000001"/>
    <n v="-135.07187999999999"/>
    <s v="PHKILLIAN"/>
    <n v="15"/>
    <n v="1"/>
  </r>
  <r>
    <d v="2014-08-24T00:00:00"/>
    <x v="2"/>
    <n v="8"/>
    <n v="24"/>
    <n v="1"/>
    <x v="1"/>
    <x v="237"/>
    <x v="16"/>
    <s v="04-04A LAKE EVA, RODMAN BAY"/>
    <s v="SITKA R.D."/>
    <x v="13"/>
    <x v="4"/>
    <n v="2.5"/>
    <n v="57.406880000000001"/>
    <n v="-135.07187999999999"/>
    <s v="SRUSSELL03"/>
    <n v="7"/>
    <n v="1"/>
  </r>
  <r>
    <d v="2014-08-25T00:00:00"/>
    <x v="2"/>
    <n v="8"/>
    <n v="25"/>
    <n v="2"/>
    <x v="1"/>
    <x v="237"/>
    <x v="16"/>
    <s v="04-04A LAKE EVA, RODMAN BAY"/>
    <s v="SITKA R.D."/>
    <x v="69"/>
    <x v="4"/>
    <n v="3"/>
    <n v="57.406880000000001"/>
    <n v="-135.07187999999999"/>
    <s v="RBEERS"/>
    <n v="10"/>
    <n v="1"/>
  </r>
  <r>
    <d v="2015-08-25T00:00:00"/>
    <x v="3"/>
    <n v="8"/>
    <n v="25"/>
    <n v="3"/>
    <x v="1"/>
    <x v="237"/>
    <x v="16"/>
    <s v="04-04A LAKE EVA, RODMAN BAY"/>
    <s v="SITKA R.D."/>
    <x v="26"/>
    <x v="4"/>
    <n v="2"/>
    <n v="57.406880000000001"/>
    <n v="-135.07187999999999"/>
    <s v="RBEERS"/>
    <n v="31"/>
    <n v="3"/>
  </r>
  <r>
    <d v="2011-08-25T00:00:00"/>
    <x v="1"/>
    <n v="8"/>
    <n v="25"/>
    <n v="5"/>
    <x v="1"/>
    <x v="237"/>
    <x v="16"/>
    <s v="04-04A LAKE EVA, RODMAN BAY"/>
    <s v="SITKA R.D."/>
    <x v="13"/>
    <x v="4"/>
    <n v="2.5"/>
    <n v="57.406880000000001"/>
    <n v="-135.07187999999999"/>
    <s v="JENNIFERMACDONALD"/>
    <n v="5"/>
    <n v="1"/>
  </r>
  <r>
    <d v="2014-08-25T00:00:00"/>
    <x v="2"/>
    <n v="8"/>
    <n v="25"/>
    <n v="2"/>
    <x v="1"/>
    <x v="237"/>
    <x v="16"/>
    <s v="04-04A LAKE EVA, RODMAN BAY"/>
    <s v="SITKA R.D."/>
    <x v="13"/>
    <x v="4"/>
    <n v="3"/>
    <n v="57.406880000000001"/>
    <n v="-135.07187999999999"/>
    <s v="SRUSSELL03"/>
    <n v="11"/>
    <n v="1"/>
  </r>
  <r>
    <d v="2014-08-26T00:00:00"/>
    <x v="2"/>
    <n v="8"/>
    <n v="26"/>
    <n v="3"/>
    <x v="1"/>
    <x v="237"/>
    <x v="16"/>
    <s v="04-04A LAKE EVA, RODMAN BAY"/>
    <s v="SITKA R.D."/>
    <x v="71"/>
    <x v="4"/>
    <n v="3.5"/>
    <n v="57.406880000000001"/>
    <n v="-135.07187999999999"/>
    <s v="RBEERS"/>
    <n v="12"/>
    <n v="1"/>
  </r>
  <r>
    <d v="2013-08-26T00:00:00"/>
    <x v="0"/>
    <n v="8"/>
    <n v="26"/>
    <n v="2"/>
    <x v="1"/>
    <x v="237"/>
    <x v="16"/>
    <s v="04-04A LAKE EVA, RODMAN BAY"/>
    <s v="SITKA R.D."/>
    <x v="26"/>
    <x v="4"/>
    <n v="2.5"/>
    <n v="57.406880000000001"/>
    <n v="-135.07187999999999"/>
    <s v="RBEERS"/>
    <n v="28"/>
    <n v="1"/>
  </r>
  <r>
    <d v="2013-08-27T00:00:00"/>
    <x v="0"/>
    <n v="8"/>
    <n v="27"/>
    <n v="3"/>
    <x v="1"/>
    <x v="237"/>
    <x v="16"/>
    <s v="04-04A LAKE EVA, RODMAN BAY"/>
    <s v="SITKA R.D."/>
    <x v="36"/>
    <x v="4"/>
    <n v="2"/>
    <n v="57.406880000000001"/>
    <n v="-135.07187999999999"/>
    <s v="JENNIFERMACDONALD"/>
    <n v="54"/>
    <n v="5"/>
  </r>
  <r>
    <d v="2012-08-27T00:00:00"/>
    <x v="4"/>
    <n v="8"/>
    <n v="27"/>
    <n v="2"/>
    <x v="1"/>
    <x v="237"/>
    <x v="16"/>
    <s v="04-04A LAKE EVA, RODMAN BAY"/>
    <s v="SITKA R.D."/>
    <x v="91"/>
    <x v="4"/>
    <n v="2"/>
    <n v="57.406880000000001"/>
    <n v="-135.07187999999999"/>
    <s v="PHKILLIAN"/>
    <n v="4"/>
    <n v="1"/>
  </r>
  <r>
    <d v="2012-08-27T00:00:00"/>
    <x v="4"/>
    <n v="8"/>
    <n v="27"/>
    <n v="2"/>
    <x v="1"/>
    <x v="237"/>
    <x v="16"/>
    <s v="04-04A LAKE EVA, RODMAN BAY"/>
    <s v="SITKA R.D."/>
    <x v="13"/>
    <x v="4"/>
    <n v="2.5"/>
    <n v="57.406880000000001"/>
    <n v="-135.07187999999999"/>
    <s v="PHKILLIAN"/>
    <n v="9"/>
    <n v="1"/>
  </r>
  <r>
    <d v="2013-08-27T00:00:00"/>
    <x v="0"/>
    <n v="8"/>
    <n v="27"/>
    <n v="3"/>
    <x v="1"/>
    <x v="237"/>
    <x v="16"/>
    <s v="04-04A LAKE EVA, RODMAN BAY"/>
    <s v="SITKA R.D."/>
    <x v="13"/>
    <x v="4"/>
    <n v="3.5"/>
    <n v="57.406880000000001"/>
    <n v="-135.07187999999999"/>
    <s v="PHKILLIAN"/>
    <n v="3"/>
    <n v="1"/>
  </r>
  <r>
    <d v="2012-08-28T00:00:00"/>
    <x v="4"/>
    <n v="8"/>
    <n v="28"/>
    <n v="3"/>
    <x v="1"/>
    <x v="237"/>
    <x v="16"/>
    <s v="04-04A LAKE EVA, RODMAN BAY"/>
    <s v="SITKA R.D."/>
    <x v="36"/>
    <x v="4"/>
    <n v="2.5"/>
    <n v="57.406880000000001"/>
    <n v="-135.07187999999999"/>
    <s v="FLBARNES"/>
    <n v="56"/>
    <n v="5"/>
  </r>
  <r>
    <d v="2014-08-28T00:00:00"/>
    <x v="2"/>
    <n v="8"/>
    <n v="28"/>
    <n v="5"/>
    <x v="1"/>
    <x v="237"/>
    <x v="16"/>
    <s v="04-04A LAKE EVA, RODMAN BAY"/>
    <s v="SITKA R.D."/>
    <x v="36"/>
    <x v="4"/>
    <n v="2.25"/>
    <n v="57.406880000000001"/>
    <n v="-135.07187999999999"/>
    <s v="JENNIFERMACDONALD"/>
    <n v="28"/>
    <n v="2"/>
  </r>
  <r>
    <d v="2014-08-28T00:00:00"/>
    <x v="2"/>
    <n v="8"/>
    <n v="28"/>
    <n v="5"/>
    <x v="1"/>
    <x v="237"/>
    <x v="16"/>
    <s v="04-04A LAKE EVA, RODMAN BAY"/>
    <s v="SITKA R.D."/>
    <x v="36"/>
    <x v="4"/>
    <n v="2.5"/>
    <n v="57.406880000000001"/>
    <n v="-135.07187999999999"/>
    <s v="JENNIFERMACDONALD"/>
    <n v="13"/>
    <n v="1"/>
  </r>
  <r>
    <d v="2014-08-28T00:00:00"/>
    <x v="2"/>
    <n v="8"/>
    <n v="28"/>
    <n v="5"/>
    <x v="1"/>
    <x v="237"/>
    <x v="16"/>
    <s v="04-04A LAKE EVA, RODMAN BAY"/>
    <s v="SITKA R.D."/>
    <x v="36"/>
    <x v="4"/>
    <n v="3"/>
    <n v="57.406880000000001"/>
    <n v="-135.07187999999999"/>
    <s v="JENNIFERMACDONALD"/>
    <n v="13"/>
    <n v="1"/>
  </r>
  <r>
    <d v="2014-08-29T00:00:00"/>
    <x v="2"/>
    <n v="8"/>
    <n v="29"/>
    <n v="6"/>
    <x v="1"/>
    <x v="237"/>
    <x v="16"/>
    <s v="04-04A LAKE EVA, RODMAN BAY"/>
    <s v="SITKA R.D."/>
    <x v="59"/>
    <x v="4"/>
    <n v="3.5"/>
    <n v="57.403300000000002"/>
    <n v="-135.10113000000001"/>
    <s v="JLSCHALKOWSKI"/>
    <n v="49"/>
    <n v="1"/>
  </r>
  <r>
    <d v="2011-08-29T00:00:00"/>
    <x v="1"/>
    <n v="8"/>
    <n v="29"/>
    <n v="2"/>
    <x v="1"/>
    <x v="237"/>
    <x v="16"/>
    <s v="04-04A LAKE EVA, RODMAN BAY"/>
    <s v="SITKA R.D."/>
    <x v="13"/>
    <x v="4"/>
    <n v="2.5"/>
    <n v="57.406880000000001"/>
    <n v="-135.07187999999999"/>
    <s v="JENNIFERMACDONALD"/>
    <n v="7"/>
    <n v="1"/>
  </r>
  <r>
    <d v="2014-08-29T00:00:00"/>
    <x v="2"/>
    <n v="8"/>
    <n v="29"/>
    <n v="6"/>
    <x v="1"/>
    <x v="237"/>
    <x v="16"/>
    <s v="04-04A LAKE EVA, RODMAN BAY"/>
    <s v="SITKA R.D."/>
    <x v="13"/>
    <x v="4"/>
    <n v="2.5"/>
    <n v="57.406880000000001"/>
    <n v="-135.07187999999999"/>
    <s v="SRUSSELL03"/>
    <n v="8"/>
    <n v="1"/>
  </r>
  <r>
    <d v="2014-08-30T00:00:00"/>
    <x v="2"/>
    <n v="8"/>
    <n v="30"/>
    <n v="7"/>
    <x v="1"/>
    <x v="237"/>
    <x v="16"/>
    <s v="04-04A LAKE EVA, RODMAN BAY"/>
    <s v="SITKA R.D."/>
    <x v="33"/>
    <x v="4"/>
    <n v="3"/>
    <n v="57.406880000000001"/>
    <n v="-135.07187999999999"/>
    <s v="SRUSSELL03"/>
    <n v="10"/>
    <n v="2"/>
  </r>
  <r>
    <d v="2011-08-30T00:00:00"/>
    <x v="1"/>
    <n v="8"/>
    <n v="30"/>
    <n v="3"/>
    <x v="1"/>
    <x v="237"/>
    <x v="16"/>
    <s v="04-04A LAKE EVA, RODMAN BAY"/>
    <s v="SITKA R.D."/>
    <x v="26"/>
    <x v="4"/>
    <n v="3.5"/>
    <n v="57.406880000000001"/>
    <n v="-135.07187999999999"/>
    <s v="RBEERS"/>
    <n v="28"/>
    <n v="2"/>
  </r>
  <r>
    <d v="2011-08-31T00:00:00"/>
    <x v="1"/>
    <n v="8"/>
    <n v="31"/>
    <n v="4"/>
    <x v="1"/>
    <x v="237"/>
    <x v="16"/>
    <s v="04-04A LAKE EVA, RODMAN BAY"/>
    <s v="SITKA R.D."/>
    <x v="36"/>
    <x v="4"/>
    <n v="3"/>
    <n v="57.406880000000001"/>
    <n v="-135.07187999999999"/>
    <s v="JENNIFERMACDONALD"/>
    <n v="50"/>
    <n v="5"/>
  </r>
  <r>
    <d v="2012-08-31T00:00:00"/>
    <x v="4"/>
    <n v="8"/>
    <n v="31"/>
    <n v="6"/>
    <x v="1"/>
    <x v="237"/>
    <x v="16"/>
    <s v="04-04A LAKE EVA, RODMAN BAY"/>
    <s v="SITKA R.D."/>
    <x v="13"/>
    <x v="4"/>
    <n v="3"/>
    <n v="57.406880000000001"/>
    <n v="-135.07187999999999"/>
    <s v="PHKILLIAN"/>
    <n v="13"/>
    <n v="1"/>
  </r>
  <r>
    <d v="2013-09-01T00:00:00"/>
    <x v="0"/>
    <n v="9"/>
    <n v="1"/>
    <n v="1"/>
    <x v="1"/>
    <x v="237"/>
    <x v="16"/>
    <s v="04-04A LAKE EVA, RODMAN BAY"/>
    <s v="SITKA R.D."/>
    <x v="26"/>
    <x v="4"/>
    <n v="2"/>
    <n v="57.406880000000001"/>
    <n v="-135.07187999999999"/>
    <s v="RBEERS"/>
    <n v="20"/>
    <n v="2"/>
  </r>
  <r>
    <d v="2014-09-01T00:00:00"/>
    <x v="2"/>
    <n v="9"/>
    <n v="1"/>
    <n v="2"/>
    <x v="1"/>
    <x v="237"/>
    <x v="16"/>
    <s v="04-04A LAKE EVA, RODMAN BAY"/>
    <s v="SITKA R.D."/>
    <x v="26"/>
    <x v="4"/>
    <n v="2.5"/>
    <n v="57.406880000000001"/>
    <n v="-135.07187999999999"/>
    <s v="RBEERS"/>
    <n v="68"/>
    <n v="6"/>
  </r>
  <r>
    <d v="2015-09-01T00:00:00"/>
    <x v="3"/>
    <n v="9"/>
    <n v="1"/>
    <n v="3"/>
    <x v="1"/>
    <x v="237"/>
    <x v="16"/>
    <s v="04-04A LAKE EVA, RODMAN BAY"/>
    <s v="SITKA R.D."/>
    <x v="26"/>
    <x v="4"/>
    <n v="3"/>
    <n v="57.406880000000001"/>
    <n v="-135.07187999999999"/>
    <s v="RBEERS"/>
    <n v="30"/>
    <n v="3"/>
  </r>
  <r>
    <d v="2014-09-01T00:00:00"/>
    <x v="2"/>
    <n v="9"/>
    <n v="1"/>
    <n v="2"/>
    <x v="1"/>
    <x v="237"/>
    <x v="16"/>
    <s v="04-04A LAKE EVA, RODMAN BAY"/>
    <s v="SITKA R.D."/>
    <x v="13"/>
    <x v="4"/>
    <n v="2"/>
    <n v="57.406880000000001"/>
    <n v="-135.07187999999999"/>
    <s v="SRUSSELL03"/>
    <n v="14"/>
    <n v="1"/>
  </r>
  <r>
    <d v="2014-09-02T00:00:00"/>
    <x v="2"/>
    <n v="9"/>
    <n v="2"/>
    <n v="3"/>
    <x v="1"/>
    <x v="237"/>
    <x v="16"/>
    <s v="04-04A LAKE EVA, RODMAN BAY"/>
    <s v="SITKA R.D."/>
    <x v="26"/>
    <x v="4"/>
    <n v="2"/>
    <n v="57.406880000000001"/>
    <n v="-135.07187999999999"/>
    <s v="RBEERS"/>
    <n v="30"/>
    <n v="3"/>
  </r>
  <r>
    <d v="2011-09-02T00:00:00"/>
    <x v="1"/>
    <n v="9"/>
    <n v="2"/>
    <n v="6"/>
    <x v="1"/>
    <x v="237"/>
    <x v="16"/>
    <s v="04-04A LAKE EVA, RODMAN BAY"/>
    <s v="SITKA R.D."/>
    <x v="36"/>
    <x v="4"/>
    <n v="3"/>
    <n v="57.406880000000001"/>
    <n v="-135.07187999999999"/>
    <s v="JENNIFERMACDONALD"/>
    <n v="51"/>
    <n v="5"/>
  </r>
  <r>
    <d v="2014-09-03T00:00:00"/>
    <x v="2"/>
    <n v="9"/>
    <n v="3"/>
    <n v="4"/>
    <x v="1"/>
    <x v="237"/>
    <x v="16"/>
    <s v="04-04A LAKE EVA, RODMAN BAY"/>
    <s v="SITKA R.D."/>
    <x v="36"/>
    <x v="4"/>
    <n v="1.5"/>
    <n v="57.406880000000001"/>
    <n v="-135.07187999999999"/>
    <s v="JENNIFERMACDONALD"/>
    <n v="5"/>
    <n v="1"/>
  </r>
  <r>
    <d v="2014-09-03T00:00:00"/>
    <x v="2"/>
    <n v="9"/>
    <n v="3"/>
    <n v="4"/>
    <x v="1"/>
    <x v="237"/>
    <x v="16"/>
    <s v="04-04A LAKE EVA, RODMAN BAY"/>
    <s v="SITKA R.D."/>
    <x v="36"/>
    <x v="4"/>
    <n v="2.5"/>
    <n v="57.406880000000001"/>
    <n v="-135.07187999999999"/>
    <s v="JENNIFERMACDONALD"/>
    <n v="34"/>
    <n v="3"/>
  </r>
  <r>
    <d v="2014-09-03T00:00:00"/>
    <x v="2"/>
    <n v="9"/>
    <n v="3"/>
    <n v="4"/>
    <x v="1"/>
    <x v="237"/>
    <x v="16"/>
    <s v="04-04A LAKE EVA, RODMAN BAY"/>
    <s v="SITKA R.D."/>
    <x v="36"/>
    <x v="4"/>
    <n v="1.5"/>
    <n v="57.406880000000001"/>
    <n v="-135.07187999999999"/>
    <s v="JENNIFERMACDONALD"/>
    <n v="39"/>
    <n v="4"/>
  </r>
  <r>
    <d v="2014-09-03T00:00:00"/>
    <x v="2"/>
    <n v="9"/>
    <n v="3"/>
    <n v="4"/>
    <x v="1"/>
    <x v="237"/>
    <x v="16"/>
    <s v="04-04A LAKE EVA, RODMAN BAY"/>
    <s v="SITKA R.D."/>
    <x v="36"/>
    <x v="4"/>
    <n v="2.5"/>
    <n v="57.406880000000001"/>
    <n v="-135.07187999999999"/>
    <s v="JENNIFERMACDONALD"/>
    <n v="4"/>
    <n v="1"/>
  </r>
  <r>
    <d v="2012-09-04T00:00:00"/>
    <x v="4"/>
    <n v="9"/>
    <n v="4"/>
    <n v="3"/>
    <x v="1"/>
    <x v="237"/>
    <x v="16"/>
    <s v="04-04A LAKE EVA, RODMAN BAY"/>
    <s v="SITKA R.D."/>
    <x v="26"/>
    <x v="4"/>
    <n v="3.5"/>
    <n v="57.406880000000001"/>
    <n v="-135.07187999999999"/>
    <s v="RBEERS"/>
    <n v="12"/>
    <n v="1"/>
  </r>
  <r>
    <d v="2014-09-04T00:00:00"/>
    <x v="2"/>
    <n v="9"/>
    <n v="4"/>
    <n v="5"/>
    <x v="1"/>
    <x v="237"/>
    <x v="16"/>
    <s v="04-04A LAKE EVA, RODMAN BAY"/>
    <s v="SITKA R.D."/>
    <x v="13"/>
    <x v="4"/>
    <n v="2"/>
    <n v="57.406880000000001"/>
    <n v="-135.07187999999999"/>
    <s v="SRUSSELL03"/>
    <n v="12"/>
    <n v="1"/>
  </r>
  <r>
    <d v="2013-09-05T00:00:00"/>
    <x v="0"/>
    <n v="9"/>
    <n v="5"/>
    <n v="5"/>
    <x v="1"/>
    <x v="237"/>
    <x v="16"/>
    <s v="04-04A LAKE EVA, RODMAN BAY"/>
    <s v="SITKA R.D."/>
    <x v="13"/>
    <x v="4"/>
    <n v="2.5"/>
    <n v="57.406880000000001"/>
    <n v="-135.07187999999999"/>
    <s v="PHKILLIAN"/>
    <n v="11"/>
    <n v="1"/>
  </r>
  <r>
    <d v="2013-09-06T00:00:00"/>
    <x v="0"/>
    <n v="9"/>
    <n v="6"/>
    <n v="6"/>
    <x v="1"/>
    <x v="237"/>
    <x v="16"/>
    <s v="04-04A LAKE EVA, RODMAN BAY"/>
    <s v="SITKA R.D."/>
    <x v="59"/>
    <x v="4"/>
    <n v="3.5"/>
    <n v="57.403300000000002"/>
    <n v="-135.10113000000001"/>
    <s v="SHANEKING"/>
    <n v="64"/>
    <n v="1"/>
  </r>
  <r>
    <d v="2011-09-06T00:00:00"/>
    <x v="1"/>
    <n v="9"/>
    <n v="6"/>
    <n v="3"/>
    <x v="1"/>
    <x v="237"/>
    <x v="16"/>
    <s v="04-04A LAKE EVA, RODMAN BAY"/>
    <s v="SITKA R.D."/>
    <x v="26"/>
    <x v="4"/>
    <n v="3.5"/>
    <n v="57.406880000000001"/>
    <n v="-135.07187999999999"/>
    <s v="RBEERS"/>
    <n v="32"/>
    <n v="2"/>
  </r>
  <r>
    <d v="2013-09-11T00:00:00"/>
    <x v="0"/>
    <n v="9"/>
    <n v="11"/>
    <n v="4"/>
    <x v="1"/>
    <x v="237"/>
    <x v="16"/>
    <s v="04-04A LAKE EVA, RODMAN BAY"/>
    <s v="SITKA R.D."/>
    <x v="26"/>
    <x v="4"/>
    <n v="4.5"/>
    <n v="57.406880000000001"/>
    <n v="-135.07187999999999"/>
    <s v="RBEERS"/>
    <n v="33"/>
    <n v="3"/>
  </r>
  <r>
    <d v="2011-05-03T00:00:00"/>
    <x v="1"/>
    <n v="5"/>
    <n v="3"/>
    <n v="3"/>
    <x v="0"/>
    <x v="237"/>
    <x v="16"/>
    <s v="04-04A LAKE EVA, RODMAN BAY"/>
    <s v="SITKA R.D."/>
    <x v="98"/>
    <x v="4"/>
    <n v="2"/>
    <n v="57.406880000000001"/>
    <n v="-135.07187999999999"/>
    <s v="DPKELLY"/>
    <n v="4"/>
    <n v="1"/>
  </r>
  <r>
    <d v="2015-05-11T00:00:00"/>
    <x v="3"/>
    <n v="5"/>
    <n v="11"/>
    <n v="2"/>
    <x v="0"/>
    <x v="237"/>
    <x v="16"/>
    <s v="04-04A LAKE EVA, RODMAN BAY"/>
    <s v="SITKA R.D."/>
    <x v="36"/>
    <x v="4"/>
    <n v="1.5"/>
    <n v="57.406880000000001"/>
    <n v="-135.07187999999999"/>
    <s v="LBDEVICHE"/>
    <n v="32"/>
    <n v="3"/>
  </r>
  <r>
    <d v="2015-05-11T00:00:00"/>
    <x v="3"/>
    <n v="5"/>
    <n v="11"/>
    <n v="2"/>
    <x v="0"/>
    <x v="237"/>
    <x v="16"/>
    <s v="04-04A LAKE EVA, RODMAN BAY"/>
    <s v="SITKA R.D."/>
    <x v="36"/>
    <x v="4"/>
    <n v="2.75"/>
    <n v="57.406880000000001"/>
    <n v="-135.07187999999999"/>
    <s v="LBDEVICHE"/>
    <n v="10"/>
    <n v="4"/>
  </r>
  <r>
    <d v="2012-05-13T00:00:00"/>
    <x v="4"/>
    <n v="5"/>
    <n v="13"/>
    <n v="1"/>
    <x v="0"/>
    <x v="237"/>
    <x v="16"/>
    <s v="04-04A LAKE EVA, RODMAN BAY"/>
    <s v="SITKA R.D."/>
    <x v="98"/>
    <x v="4"/>
    <n v="1.5"/>
    <n v="57.406880000000001"/>
    <n v="-135.07187999999999"/>
    <s v="JENNIFERMACDONALD"/>
    <n v="4"/>
    <n v="1"/>
  </r>
  <r>
    <d v="2015-05-16T00:00:00"/>
    <x v="3"/>
    <n v="5"/>
    <n v="16"/>
    <n v="7"/>
    <x v="0"/>
    <x v="237"/>
    <x v="16"/>
    <s v="04-04A LAKE EVA, RODMAN BAY"/>
    <s v="SITKA R.D."/>
    <x v="36"/>
    <x v="4"/>
    <n v="1.5"/>
    <n v="57.406880000000001"/>
    <n v="-135.07187999999999"/>
    <s v="LBDEVICHE"/>
    <n v="43"/>
    <n v="4"/>
  </r>
  <r>
    <d v="2015-05-17T00:00:00"/>
    <x v="3"/>
    <n v="5"/>
    <n v="17"/>
    <n v="1"/>
    <x v="0"/>
    <x v="237"/>
    <x v="16"/>
    <s v="04-04A LAKE EVA, RODMAN BAY"/>
    <s v="SITKA R.D."/>
    <x v="36"/>
    <x v="4"/>
    <n v="1.5"/>
    <n v="57.406880000000001"/>
    <n v="-135.07187999999999"/>
    <s v="LBDEVICHE"/>
    <n v="14"/>
    <n v="1"/>
  </r>
  <r>
    <d v="2015-05-17T00:00:00"/>
    <x v="3"/>
    <n v="5"/>
    <n v="17"/>
    <n v="1"/>
    <x v="0"/>
    <x v="237"/>
    <x v="16"/>
    <s v="04-04A LAKE EVA, RODMAN BAY"/>
    <s v="SITKA R.D."/>
    <x v="36"/>
    <x v="4"/>
    <n v="2"/>
    <n v="57.406880000000001"/>
    <n v="-135.07187999999999"/>
    <s v="LBDEVICHE"/>
    <n v="14"/>
    <n v="1"/>
  </r>
  <r>
    <d v="2015-05-17T00:00:00"/>
    <x v="3"/>
    <n v="5"/>
    <n v="17"/>
    <n v="1"/>
    <x v="0"/>
    <x v="237"/>
    <x v="16"/>
    <s v="04-04A LAKE EVA, RODMAN BAY"/>
    <s v="SITKA R.D."/>
    <x v="36"/>
    <x v="4"/>
    <n v="3"/>
    <n v="57.406880000000001"/>
    <n v="-135.07187999999999"/>
    <s v="LBDEVICHE"/>
    <n v="16"/>
    <n v="2"/>
  </r>
  <r>
    <d v="2015-05-18T00:00:00"/>
    <x v="3"/>
    <n v="5"/>
    <n v="18"/>
    <n v="2"/>
    <x v="0"/>
    <x v="237"/>
    <x v="16"/>
    <s v="04-04A LAKE EVA, RODMAN BAY"/>
    <s v="SITKA R.D."/>
    <x v="13"/>
    <x v="4"/>
    <n v="3"/>
    <n v="57.406880000000001"/>
    <n v="-135.07187999999999"/>
    <s v="LBDEVICHE"/>
    <n v="11"/>
    <n v="1"/>
  </r>
  <r>
    <d v="2014-05-20T00:00:00"/>
    <x v="2"/>
    <n v="5"/>
    <n v="20"/>
    <n v="3"/>
    <x v="0"/>
    <x v="237"/>
    <x v="16"/>
    <s v="04-04A LAKE EVA, RODMAN BAY"/>
    <s v="SITKA R.D."/>
    <x v="13"/>
    <x v="4"/>
    <n v="3"/>
    <n v="57.406880000000001"/>
    <n v="-135.07187999999999"/>
    <s v="SRUSSELL03"/>
    <n v="12"/>
    <n v="1"/>
  </r>
  <r>
    <d v="2015-05-21T00:00:00"/>
    <x v="3"/>
    <n v="5"/>
    <n v="21"/>
    <n v="5"/>
    <x v="1"/>
    <x v="237"/>
    <x v="16"/>
    <s v="04-04A LAKE EVA, RODMAN BAY"/>
    <s v="SITKA R.D."/>
    <x v="36"/>
    <x v="4"/>
    <n v="1.5"/>
    <n v="57.406880000000001"/>
    <n v="-135.07187999999999"/>
    <s v="LBDEVICHE"/>
    <n v="53"/>
    <n v="5"/>
  </r>
  <r>
    <d v="2015-05-22T00:00:00"/>
    <x v="3"/>
    <n v="5"/>
    <n v="22"/>
    <n v="6"/>
    <x v="1"/>
    <x v="237"/>
    <x v="16"/>
    <s v="04-04A LAKE EVA, RODMAN BAY"/>
    <s v="SITKA R.D."/>
    <x v="13"/>
    <x v="4"/>
    <n v="2.5"/>
    <n v="57.406880000000001"/>
    <n v="-135.07187999999999"/>
    <s v="LBDEVICHE"/>
    <n v="13"/>
    <n v="1"/>
  </r>
  <r>
    <d v="2013-05-23T00:00:00"/>
    <x v="0"/>
    <n v="5"/>
    <n v="23"/>
    <n v="5"/>
    <x v="1"/>
    <x v="237"/>
    <x v="16"/>
    <s v="04-04A LAKE EVA, RODMAN BAY"/>
    <s v="SITKA R.D."/>
    <x v="13"/>
    <x v="4"/>
    <n v="3"/>
    <n v="57.406880000000001"/>
    <n v="-135.07187999999999"/>
    <s v="SRUSSELL03"/>
    <n v="13"/>
    <n v="2"/>
  </r>
  <r>
    <d v="2015-05-25T00:00:00"/>
    <x v="3"/>
    <n v="5"/>
    <n v="25"/>
    <n v="2"/>
    <x v="1"/>
    <x v="237"/>
    <x v="16"/>
    <s v="04-04A LAKE EVA, RODMAN BAY"/>
    <s v="SITKA R.D."/>
    <x v="59"/>
    <x v="4"/>
    <n v="4"/>
    <n v="57.406880000000001"/>
    <n v="-135.07187999999999"/>
    <s v="LBDEVICHE"/>
    <n v="35"/>
    <n v="1"/>
  </r>
  <r>
    <d v="2015-05-25T00:00:00"/>
    <x v="3"/>
    <n v="5"/>
    <n v="25"/>
    <n v="2"/>
    <x v="1"/>
    <x v="237"/>
    <x v="16"/>
    <s v="04-04A LAKE EVA, RODMAN BAY"/>
    <s v="SITKA R.D."/>
    <x v="13"/>
    <x v="4"/>
    <n v="3"/>
    <n v="57.406880000000001"/>
    <n v="-135.07187999999999"/>
    <s v="LBDEVICHE"/>
    <n v="11"/>
    <n v="1"/>
  </r>
  <r>
    <d v="2015-05-26T00:00:00"/>
    <x v="3"/>
    <n v="5"/>
    <n v="26"/>
    <n v="3"/>
    <x v="1"/>
    <x v="237"/>
    <x v="16"/>
    <s v="04-04A LAKE EVA, RODMAN BAY"/>
    <s v="SITKA R.D."/>
    <x v="36"/>
    <x v="4"/>
    <n v="1"/>
    <n v="57.406880000000001"/>
    <n v="-135.07187999999999"/>
    <s v="LBDEVICHE"/>
    <n v="40"/>
    <n v="5"/>
  </r>
  <r>
    <d v="2015-05-27T00:00:00"/>
    <x v="3"/>
    <n v="5"/>
    <n v="27"/>
    <n v="4"/>
    <x v="1"/>
    <x v="237"/>
    <x v="16"/>
    <s v="04-04A LAKE EVA, RODMAN BAY"/>
    <s v="SITKA R.D."/>
    <x v="36"/>
    <x v="4"/>
    <n v="1.5"/>
    <n v="57.406880000000001"/>
    <n v="-135.07187999999999"/>
    <s v="LBDEVICHE"/>
    <n v="47"/>
    <n v="6"/>
  </r>
  <r>
    <d v="2013-05-27T00:00:00"/>
    <x v="0"/>
    <n v="5"/>
    <n v="27"/>
    <n v="2"/>
    <x v="1"/>
    <x v="237"/>
    <x v="16"/>
    <s v="04-04A LAKE EVA, RODMAN BAY"/>
    <s v="SITKA R.D."/>
    <x v="13"/>
    <x v="4"/>
    <n v="3"/>
    <n v="57.406880000000001"/>
    <n v="-135.07187999999999"/>
    <s v="SRUSSELL03"/>
    <n v="7"/>
    <n v="1"/>
  </r>
  <r>
    <d v="2015-05-28T00:00:00"/>
    <x v="3"/>
    <n v="5"/>
    <n v="28"/>
    <n v="5"/>
    <x v="1"/>
    <x v="237"/>
    <x v="16"/>
    <s v="04-04A LAKE EVA, RODMAN BAY"/>
    <s v="SITKA R.D."/>
    <x v="13"/>
    <x v="4"/>
    <n v="3"/>
    <n v="57.406880000000001"/>
    <n v="-135.07187999999999"/>
    <s v="LBDEVICHE"/>
    <n v="9"/>
    <n v="1"/>
  </r>
  <r>
    <d v="2014-05-29T00:00:00"/>
    <x v="2"/>
    <n v="5"/>
    <n v="29"/>
    <n v="5"/>
    <x v="1"/>
    <x v="237"/>
    <x v="16"/>
    <s v="04-04A LAKE EVA, RODMAN BAY"/>
    <s v="SITKA R.D."/>
    <x v="13"/>
    <x v="4"/>
    <n v="2"/>
    <n v="57.406880000000001"/>
    <n v="-135.07187999999999"/>
    <s v="SRUSSELL03"/>
    <n v="8"/>
    <n v="1"/>
  </r>
  <r>
    <d v="2015-05-31T00:00:00"/>
    <x v="3"/>
    <n v="5"/>
    <n v="31"/>
    <n v="1"/>
    <x v="1"/>
    <x v="237"/>
    <x v="16"/>
    <s v="04-04A LAKE EVA, RODMAN BAY"/>
    <s v="SITKA R.D."/>
    <x v="36"/>
    <x v="4"/>
    <n v="1.25"/>
    <n v="57.406880000000001"/>
    <n v="-135.07187999999999"/>
    <s v="LBDEVICHE"/>
    <n v="8"/>
    <n v="1"/>
  </r>
  <r>
    <d v="2015-05-31T00:00:00"/>
    <x v="3"/>
    <n v="5"/>
    <n v="31"/>
    <n v="1"/>
    <x v="1"/>
    <x v="237"/>
    <x v="16"/>
    <s v="04-04A LAKE EVA, RODMAN BAY"/>
    <s v="SITKA R.D."/>
    <x v="36"/>
    <x v="4"/>
    <n v="1.5"/>
    <n v="57.406880000000001"/>
    <n v="-135.07187999999999"/>
    <s v="LBDEVICHE"/>
    <n v="16"/>
    <n v="2"/>
  </r>
  <r>
    <d v="2015-05-31T00:00:00"/>
    <x v="3"/>
    <n v="5"/>
    <n v="31"/>
    <n v="1"/>
    <x v="1"/>
    <x v="237"/>
    <x v="16"/>
    <s v="04-04A LAKE EVA, RODMAN BAY"/>
    <s v="SITKA R.D."/>
    <x v="36"/>
    <x v="4"/>
    <n v="2"/>
    <n v="57.406880000000001"/>
    <n v="-135.07187999999999"/>
    <s v="LBDEVICHE"/>
    <n v="17"/>
    <n v="2"/>
  </r>
  <r>
    <d v="2015-05-31T00:00:00"/>
    <x v="3"/>
    <n v="5"/>
    <n v="31"/>
    <n v="1"/>
    <x v="1"/>
    <x v="237"/>
    <x v="16"/>
    <s v="04-04A LAKE EVA, RODMAN BAY"/>
    <s v="SITKA R.D."/>
    <x v="36"/>
    <x v="4"/>
    <n v="2.5"/>
    <n v="57.406880000000001"/>
    <n v="-135.07187999999999"/>
    <s v="LBDEVICHE"/>
    <n v="10"/>
    <n v="1"/>
  </r>
  <r>
    <d v="2015-06-01T00:00:00"/>
    <x v="3"/>
    <n v="6"/>
    <n v="1"/>
    <n v="2"/>
    <x v="1"/>
    <x v="237"/>
    <x v="16"/>
    <s v="04-04A LAKE EVA, RODMAN BAY"/>
    <s v="SITKA R.D."/>
    <x v="13"/>
    <x v="4"/>
    <n v="3"/>
    <n v="57.406880000000001"/>
    <n v="-135.07187999999999"/>
    <s v="LBDEVICHE"/>
    <n v="12"/>
    <n v="1"/>
  </r>
  <r>
    <d v="2015-06-02T00:00:00"/>
    <x v="3"/>
    <n v="6"/>
    <n v="2"/>
    <n v="3"/>
    <x v="1"/>
    <x v="237"/>
    <x v="16"/>
    <s v="04-04A LAKE EVA, RODMAN BAY"/>
    <s v="SITKA R.D."/>
    <x v="91"/>
    <x v="4"/>
    <n v="2.5"/>
    <n v="57.406880000000001"/>
    <n v="-135.07187999999999"/>
    <s v="LBDEVICHE"/>
    <n v="4"/>
    <n v="1"/>
  </r>
  <r>
    <d v="2014-06-02T00:00:00"/>
    <x v="2"/>
    <n v="6"/>
    <n v="2"/>
    <n v="2"/>
    <x v="1"/>
    <x v="237"/>
    <x v="16"/>
    <s v="04-04A LAKE EVA, RODMAN BAY"/>
    <s v="SITKA R.D."/>
    <x v="13"/>
    <x v="4"/>
    <n v="2.5"/>
    <n v="57.406880000000001"/>
    <n v="-135.07187999999999"/>
    <s v="SRUSSELL03"/>
    <n v="9"/>
    <n v="1"/>
  </r>
  <r>
    <d v="2015-06-03T00:00:00"/>
    <x v="3"/>
    <n v="6"/>
    <n v="3"/>
    <n v="4"/>
    <x v="1"/>
    <x v="237"/>
    <x v="16"/>
    <s v="04-04A LAKE EVA, RODMAN BAY"/>
    <s v="SITKA R.D."/>
    <x v="98"/>
    <x v="4"/>
    <n v="1.5"/>
    <n v="57.406880000000001"/>
    <n v="-135.07187999999999"/>
    <s v="LBDEVICHE"/>
    <n v="5"/>
    <n v="1"/>
  </r>
  <r>
    <d v="2013-06-05T00:00:00"/>
    <x v="0"/>
    <n v="6"/>
    <n v="5"/>
    <n v="4"/>
    <x v="1"/>
    <x v="237"/>
    <x v="16"/>
    <s v="04-04A LAKE EVA, RODMAN BAY"/>
    <s v="SITKA R.D."/>
    <x v="13"/>
    <x v="4"/>
    <n v="3"/>
    <n v="57.406880000000001"/>
    <n v="-135.07187999999999"/>
    <s v="SRUSSELL03"/>
    <n v="8"/>
    <n v="1"/>
  </r>
  <r>
    <d v="2015-06-05T00:00:00"/>
    <x v="3"/>
    <n v="6"/>
    <n v="5"/>
    <n v="6"/>
    <x v="1"/>
    <x v="237"/>
    <x v="16"/>
    <s v="04-04A LAKE EVA, RODMAN BAY"/>
    <s v="SITKA R.D."/>
    <x v="13"/>
    <x v="4"/>
    <n v="2"/>
    <n v="57.406880000000001"/>
    <n v="-135.07187999999999"/>
    <s v="LBDEVICHE"/>
    <n v="11"/>
    <n v="1"/>
  </r>
  <r>
    <d v="2015-06-09T00:00:00"/>
    <x v="3"/>
    <n v="6"/>
    <n v="9"/>
    <n v="3"/>
    <x v="1"/>
    <x v="237"/>
    <x v="16"/>
    <s v="04-04A LAKE EVA, RODMAN BAY"/>
    <s v="SITKA R.D."/>
    <x v="36"/>
    <x v="4"/>
    <n v="1.5"/>
    <n v="57.406880000000001"/>
    <n v="-135.07187999999999"/>
    <s v="LBDEVICHE"/>
    <n v="14"/>
    <n v="1"/>
  </r>
  <r>
    <d v="2015-06-09T00:00:00"/>
    <x v="3"/>
    <n v="6"/>
    <n v="9"/>
    <n v="3"/>
    <x v="1"/>
    <x v="237"/>
    <x v="16"/>
    <s v="04-04A LAKE EVA, RODMAN BAY"/>
    <s v="SITKA R.D."/>
    <x v="36"/>
    <x v="4"/>
    <n v="1.75"/>
    <n v="57.406880000000001"/>
    <n v="-135.07187999999999"/>
    <s v="LBDEVICHE"/>
    <n v="21"/>
    <n v="1"/>
  </r>
  <r>
    <d v="2015-06-09T00:00:00"/>
    <x v="3"/>
    <n v="6"/>
    <n v="9"/>
    <n v="3"/>
    <x v="1"/>
    <x v="237"/>
    <x v="16"/>
    <s v="04-04A LAKE EVA, RODMAN BAY"/>
    <s v="SITKA R.D."/>
    <x v="36"/>
    <x v="4"/>
    <n v="3"/>
    <n v="57.406880000000001"/>
    <n v="-135.07187999999999"/>
    <s v="LBDEVICHE"/>
    <n v="20"/>
    <n v="2"/>
  </r>
  <r>
    <d v="2015-06-09T00:00:00"/>
    <x v="3"/>
    <n v="6"/>
    <n v="9"/>
    <n v="3"/>
    <x v="1"/>
    <x v="237"/>
    <x v="16"/>
    <s v="04-04A LAKE EVA, RODMAN BAY"/>
    <s v="SITKA R.D."/>
    <x v="13"/>
    <x v="4"/>
    <n v="3"/>
    <n v="57.406880000000001"/>
    <n v="-135.07187999999999"/>
    <s v="LBDEVICHE"/>
    <n v="14"/>
    <n v="1"/>
  </r>
  <r>
    <d v="2013-06-10T00:00:00"/>
    <x v="0"/>
    <n v="6"/>
    <n v="10"/>
    <n v="2"/>
    <x v="1"/>
    <x v="237"/>
    <x v="16"/>
    <s v="04-04A LAKE EVA, RODMAN BAY"/>
    <s v="SITKA R.D."/>
    <x v="13"/>
    <x v="4"/>
    <n v="3"/>
    <n v="57.406880000000001"/>
    <n v="-135.07187999999999"/>
    <s v="SRUSSELL03"/>
    <n v="4"/>
    <n v="1"/>
  </r>
  <r>
    <d v="2015-06-11T00:00:00"/>
    <x v="3"/>
    <n v="6"/>
    <n v="11"/>
    <n v="5"/>
    <x v="1"/>
    <x v="237"/>
    <x v="16"/>
    <s v="04-04A LAKE EVA, RODMAN BAY"/>
    <s v="SITKA R.D."/>
    <x v="91"/>
    <x v="4"/>
    <n v="3"/>
    <n v="57.406880000000001"/>
    <n v="-135.07187999999999"/>
    <s v="LBDEVICHE"/>
    <n v="6"/>
    <n v="1"/>
  </r>
  <r>
    <d v="2015-06-11T00:00:00"/>
    <x v="3"/>
    <n v="6"/>
    <n v="11"/>
    <n v="5"/>
    <x v="1"/>
    <x v="237"/>
    <x v="16"/>
    <s v="04-04A LAKE EVA, RODMAN BAY"/>
    <s v="SITKA R.D."/>
    <x v="13"/>
    <x v="4"/>
    <n v="3"/>
    <n v="57.406880000000001"/>
    <n v="-135.07187999999999"/>
    <s v="LBDEVICHE"/>
    <n v="12"/>
    <n v="1"/>
  </r>
  <r>
    <d v="2013-06-12T00:00:00"/>
    <x v="0"/>
    <n v="6"/>
    <n v="12"/>
    <n v="4"/>
    <x v="1"/>
    <x v="237"/>
    <x v="16"/>
    <s v="04-04A LAKE EVA, RODMAN BAY"/>
    <s v="SITKA R.D."/>
    <x v="63"/>
    <x v="4"/>
    <n v="2"/>
    <n v="57.406880000000001"/>
    <n v="-135.07187999999999"/>
    <s v="JLSCHALKOWSKI"/>
    <n v="3"/>
    <n v="1"/>
  </r>
  <r>
    <d v="2015-06-13T00:00:00"/>
    <x v="3"/>
    <n v="6"/>
    <n v="13"/>
    <n v="7"/>
    <x v="1"/>
    <x v="237"/>
    <x v="16"/>
    <s v="04-04A LAKE EVA, RODMAN BAY"/>
    <s v="SITKA R.D."/>
    <x v="36"/>
    <x v="4"/>
    <n v="1.25"/>
    <n v="57.406880000000001"/>
    <n v="-135.07187999999999"/>
    <s v="LBDEVICHE"/>
    <n v="16"/>
    <n v="2"/>
  </r>
  <r>
    <d v="2015-06-13T00:00:00"/>
    <x v="3"/>
    <n v="6"/>
    <n v="13"/>
    <n v="7"/>
    <x v="1"/>
    <x v="237"/>
    <x v="16"/>
    <s v="04-04A LAKE EVA, RODMAN BAY"/>
    <s v="SITKA R.D."/>
    <x v="36"/>
    <x v="4"/>
    <n v="3.5"/>
    <n v="57.406880000000001"/>
    <n v="-135.07187999999999"/>
    <s v="LBDEVICHE"/>
    <n v="36"/>
    <n v="3"/>
  </r>
  <r>
    <d v="2014-06-13T00:00:00"/>
    <x v="2"/>
    <n v="6"/>
    <n v="13"/>
    <n v="6"/>
    <x v="1"/>
    <x v="237"/>
    <x v="16"/>
    <s v="04-04A LAKE EVA, RODMAN BAY"/>
    <s v="SITKA R.D."/>
    <x v="13"/>
    <x v="4"/>
    <n v="2.5"/>
    <n v="57.406880000000001"/>
    <n v="-135.07187999999999"/>
    <s v="SRUSSELL03"/>
    <n v="13"/>
    <n v="1"/>
  </r>
  <r>
    <d v="2012-06-14T00:00:00"/>
    <x v="4"/>
    <n v="6"/>
    <n v="14"/>
    <n v="5"/>
    <x v="1"/>
    <x v="237"/>
    <x v="16"/>
    <s v="04-04A LAKE EVA, RODMAN BAY"/>
    <s v="SITKA R.D."/>
    <x v="98"/>
    <x v="4"/>
    <n v="2"/>
    <n v="57.406880000000001"/>
    <n v="-135.07187999999999"/>
    <s v="JENNIFERMACDONALD"/>
    <n v="4"/>
    <n v="1"/>
  </r>
  <r>
    <d v="2015-06-15T00:00:00"/>
    <x v="3"/>
    <n v="6"/>
    <n v="15"/>
    <n v="2"/>
    <x v="1"/>
    <x v="237"/>
    <x v="16"/>
    <s v="04-04A LAKE EVA, RODMAN BAY"/>
    <s v="SITKA R.D."/>
    <x v="13"/>
    <x v="4"/>
    <n v="3"/>
    <n v="57.406880000000001"/>
    <n v="-135.07187999999999"/>
    <s v="LBDEVICHE"/>
    <n v="10"/>
    <n v="1"/>
  </r>
  <r>
    <d v="2015-06-17T00:00:00"/>
    <x v="3"/>
    <n v="6"/>
    <n v="17"/>
    <n v="4"/>
    <x v="1"/>
    <x v="237"/>
    <x v="16"/>
    <s v="04-04A LAKE EVA, RODMAN BAY"/>
    <s v="SITKA R.D."/>
    <x v="36"/>
    <x v="4"/>
    <n v="1.5"/>
    <n v="57.406880000000001"/>
    <n v="-135.07187999999999"/>
    <s v="LBDEVICHE"/>
    <n v="59"/>
    <n v="7"/>
  </r>
  <r>
    <d v="2015-06-19T00:00:00"/>
    <x v="3"/>
    <n v="6"/>
    <n v="19"/>
    <n v="6"/>
    <x v="1"/>
    <x v="237"/>
    <x v="16"/>
    <s v="04-04A LAKE EVA, RODMAN BAY"/>
    <s v="SITKA R.D."/>
    <x v="13"/>
    <x v="4"/>
    <n v="3"/>
    <n v="57.406880000000001"/>
    <n v="-135.07187999999999"/>
    <s v="LBDEVICHE"/>
    <n v="7"/>
    <n v="1"/>
  </r>
  <r>
    <d v="2013-06-20T00:00:00"/>
    <x v="0"/>
    <n v="6"/>
    <n v="20"/>
    <n v="5"/>
    <x v="1"/>
    <x v="237"/>
    <x v="16"/>
    <s v="04-04A LAKE EVA, RODMAN BAY"/>
    <s v="SITKA R.D."/>
    <x v="13"/>
    <x v="4"/>
    <n v="3"/>
    <n v="57.406880000000001"/>
    <n v="-135.07187999999999"/>
    <s v="SRUSSELL03"/>
    <n v="10"/>
    <n v="1"/>
  </r>
  <r>
    <d v="2015-06-23T00:00:00"/>
    <x v="3"/>
    <n v="6"/>
    <n v="23"/>
    <n v="3"/>
    <x v="1"/>
    <x v="237"/>
    <x v="16"/>
    <s v="04-04A LAKE EVA, RODMAN BAY"/>
    <s v="SITKA R.D."/>
    <x v="98"/>
    <x v="4"/>
    <n v="2"/>
    <n v="57.406880000000001"/>
    <n v="-135.07187999999999"/>
    <s v="LBDEVICHE"/>
    <n v="7"/>
    <n v="1"/>
  </r>
  <r>
    <d v="2015-06-23T00:00:00"/>
    <x v="3"/>
    <n v="6"/>
    <n v="23"/>
    <n v="3"/>
    <x v="1"/>
    <x v="237"/>
    <x v="16"/>
    <s v="04-04A LAKE EVA, RODMAN BAY"/>
    <s v="SITKA R.D."/>
    <x v="36"/>
    <x v="4"/>
    <n v="1.5"/>
    <n v="57.406880000000001"/>
    <n v="-135.07187999999999"/>
    <s v="LBDEVICHE"/>
    <n v="61"/>
    <n v="7"/>
  </r>
  <r>
    <d v="2015-06-25T00:00:00"/>
    <x v="3"/>
    <n v="6"/>
    <n v="25"/>
    <n v="5"/>
    <x v="1"/>
    <x v="237"/>
    <x v="16"/>
    <s v="04-04A LAKE EVA, RODMAN BAY"/>
    <s v="SITKA R.D."/>
    <x v="13"/>
    <x v="4"/>
    <n v="2.5"/>
    <n v="57.406880000000001"/>
    <n v="-135.07187999999999"/>
    <s v="LBDEVICHE"/>
    <n v="8"/>
    <n v="1"/>
  </r>
  <r>
    <d v="2015-06-27T00:00:00"/>
    <x v="3"/>
    <n v="6"/>
    <n v="27"/>
    <n v="7"/>
    <x v="1"/>
    <x v="237"/>
    <x v="16"/>
    <s v="04-04A LAKE EVA, RODMAN BAY"/>
    <s v="SITKA R.D."/>
    <x v="98"/>
    <x v="4"/>
    <n v="2"/>
    <n v="57.406880000000001"/>
    <n v="-135.07187999999999"/>
    <s v="LBDEVICHE"/>
    <n v="6"/>
    <n v="1"/>
  </r>
  <r>
    <d v="2015-06-27T00:00:00"/>
    <x v="3"/>
    <n v="6"/>
    <n v="27"/>
    <n v="7"/>
    <x v="1"/>
    <x v="237"/>
    <x v="16"/>
    <s v="04-04A LAKE EVA, RODMAN BAY"/>
    <s v="SITKA R.D."/>
    <x v="36"/>
    <x v="4"/>
    <n v="1.5"/>
    <n v="57.406880000000001"/>
    <n v="-135.07187999999999"/>
    <s v="LBDEVICHE"/>
    <n v="11"/>
    <n v="1"/>
  </r>
  <r>
    <d v="2015-06-27T00:00:00"/>
    <x v="3"/>
    <n v="6"/>
    <n v="27"/>
    <n v="7"/>
    <x v="1"/>
    <x v="237"/>
    <x v="16"/>
    <s v="04-04A LAKE EVA, RODMAN BAY"/>
    <s v="SITKA R.D."/>
    <x v="36"/>
    <x v="4"/>
    <n v="2"/>
    <n v="57.406880000000001"/>
    <n v="-135.07187999999999"/>
    <s v="LBDEVICHE"/>
    <n v="23"/>
    <n v="1"/>
  </r>
  <r>
    <d v="2015-06-27T00:00:00"/>
    <x v="3"/>
    <n v="6"/>
    <n v="27"/>
    <n v="7"/>
    <x v="1"/>
    <x v="237"/>
    <x v="16"/>
    <s v="04-04A LAKE EVA, RODMAN BAY"/>
    <s v="SITKA R.D."/>
    <x v="36"/>
    <x v="4"/>
    <n v="3"/>
    <n v="57.406880000000001"/>
    <n v="-135.07187999999999"/>
    <s v="LBDEVICHE"/>
    <n v="22"/>
    <n v="2"/>
  </r>
  <r>
    <d v="2015-06-29T00:00:00"/>
    <x v="3"/>
    <n v="6"/>
    <n v="29"/>
    <n v="2"/>
    <x v="1"/>
    <x v="237"/>
    <x v="16"/>
    <s v="04-04A LAKE EVA, RODMAN BAY"/>
    <s v="SITKA R.D."/>
    <x v="13"/>
    <x v="4"/>
    <n v="3"/>
    <n v="57.406880000000001"/>
    <n v="-135.07187999999999"/>
    <s v="LBDEVICHE"/>
    <n v="15"/>
    <n v="1"/>
  </r>
  <r>
    <d v="2015-07-01T00:00:00"/>
    <x v="3"/>
    <n v="7"/>
    <n v="1"/>
    <n v="4"/>
    <x v="1"/>
    <x v="237"/>
    <x v="16"/>
    <s v="04-04A LAKE EVA, RODMAN BAY"/>
    <s v="SITKA R.D."/>
    <x v="36"/>
    <x v="4"/>
    <n v="1.5"/>
    <n v="57.406880000000001"/>
    <n v="-135.07187999999999"/>
    <s v="LBDEVICHE"/>
    <n v="56"/>
    <n v="6"/>
  </r>
  <r>
    <d v="2015-07-02T00:00:00"/>
    <x v="3"/>
    <n v="7"/>
    <n v="2"/>
    <n v="5"/>
    <x v="1"/>
    <x v="237"/>
    <x v="16"/>
    <s v="04-04A LAKE EVA, RODMAN BAY"/>
    <s v="SITKA R.D."/>
    <x v="36"/>
    <x v="4"/>
    <n v="1.5"/>
    <n v="57.406880000000001"/>
    <n v="-135.07187999999999"/>
    <s v="LBDEVICHE"/>
    <n v="27"/>
    <n v="3"/>
  </r>
  <r>
    <d v="2015-07-02T00:00:00"/>
    <x v="3"/>
    <n v="7"/>
    <n v="2"/>
    <n v="5"/>
    <x v="1"/>
    <x v="237"/>
    <x v="16"/>
    <s v="04-04A LAKE EVA, RODMAN BAY"/>
    <s v="SITKA R.D."/>
    <x v="36"/>
    <x v="4"/>
    <n v="3"/>
    <n v="57.406880000000001"/>
    <n v="-135.07187999999999"/>
    <s v="LBDEVICHE"/>
    <n v="29"/>
    <n v="6"/>
  </r>
  <r>
    <d v="2013-07-04T00:00:00"/>
    <x v="0"/>
    <n v="7"/>
    <n v="4"/>
    <n v="5"/>
    <x v="1"/>
    <x v="237"/>
    <x v="16"/>
    <s v="04-04A LAKE EVA, RODMAN BAY"/>
    <s v="SITKA R.D."/>
    <x v="13"/>
    <x v="4"/>
    <n v="3"/>
    <n v="57.406880000000001"/>
    <n v="-135.07187999999999"/>
    <s v="SRUSSELL03"/>
    <n v="10"/>
    <n v="1"/>
  </r>
  <r>
    <d v="2015-07-07T00:00:00"/>
    <x v="3"/>
    <n v="7"/>
    <n v="7"/>
    <n v="3"/>
    <x v="1"/>
    <x v="237"/>
    <x v="16"/>
    <s v="04-04A LAKE EVA, RODMAN BAY"/>
    <s v="SITKA R.D."/>
    <x v="36"/>
    <x v="4"/>
    <n v="1.5"/>
    <n v="57.406880000000001"/>
    <n v="-135.07187999999999"/>
    <s v="LBDEVICHE"/>
    <n v="15"/>
    <n v="1"/>
  </r>
  <r>
    <d v="2015-07-07T00:00:00"/>
    <x v="3"/>
    <n v="7"/>
    <n v="7"/>
    <n v="3"/>
    <x v="1"/>
    <x v="237"/>
    <x v="16"/>
    <s v="04-04A LAKE EVA, RODMAN BAY"/>
    <s v="SITKA R.D."/>
    <x v="36"/>
    <x v="4"/>
    <n v="2"/>
    <n v="57.406880000000001"/>
    <n v="-135.07187999999999"/>
    <s v="LBDEVICHE"/>
    <n v="30"/>
    <n v="2"/>
  </r>
  <r>
    <d v="2015-07-07T00:00:00"/>
    <x v="3"/>
    <n v="7"/>
    <n v="7"/>
    <n v="3"/>
    <x v="1"/>
    <x v="237"/>
    <x v="16"/>
    <s v="04-04A LAKE EVA, RODMAN BAY"/>
    <s v="SITKA R.D."/>
    <x v="36"/>
    <x v="4"/>
    <n v="3"/>
    <n v="57.406880000000001"/>
    <n v="-135.07187999999999"/>
    <s v="LBDEVICHE"/>
    <n v="15"/>
    <n v="1"/>
  </r>
  <r>
    <d v="2015-07-07T00:00:00"/>
    <x v="3"/>
    <n v="7"/>
    <n v="7"/>
    <n v="3"/>
    <x v="1"/>
    <x v="237"/>
    <x v="16"/>
    <s v="04-04A LAKE EVA, RODMAN BAY"/>
    <s v="SITKA R.D."/>
    <x v="13"/>
    <x v="4"/>
    <n v="3"/>
    <n v="57.406880000000001"/>
    <n v="-135.07187999999999"/>
    <s v="LBDEVICHE"/>
    <n v="5"/>
    <n v="1"/>
  </r>
  <r>
    <d v="2015-07-08T00:00:00"/>
    <x v="3"/>
    <n v="7"/>
    <n v="8"/>
    <n v="4"/>
    <x v="1"/>
    <x v="237"/>
    <x v="16"/>
    <s v="04-04A LAKE EVA, RODMAN BAY"/>
    <s v="SITKA R.D."/>
    <x v="36"/>
    <x v="4"/>
    <n v="3"/>
    <n v="57.403300000000002"/>
    <n v="-135.10113000000001"/>
    <s v="LBDEVICHE"/>
    <n v="40"/>
    <n v="3"/>
  </r>
  <r>
    <d v="2015-07-08T00:00:00"/>
    <x v="3"/>
    <n v="7"/>
    <n v="8"/>
    <n v="4"/>
    <x v="1"/>
    <x v="237"/>
    <x v="16"/>
    <s v="04-04A LAKE EVA, RODMAN BAY"/>
    <s v="SITKA R.D."/>
    <x v="36"/>
    <x v="4"/>
    <n v="2.5"/>
    <n v="57.406880000000001"/>
    <n v="-135.07187999999999"/>
    <s v="LBDEVICHE"/>
    <n v="13"/>
    <n v="1"/>
  </r>
  <r>
    <d v="2013-07-08T00:00:00"/>
    <x v="0"/>
    <n v="7"/>
    <n v="8"/>
    <n v="2"/>
    <x v="1"/>
    <x v="237"/>
    <x v="16"/>
    <s v="04-04A LAKE EVA, RODMAN BAY"/>
    <s v="SITKA R.D."/>
    <x v="13"/>
    <x v="4"/>
    <n v="3"/>
    <n v="57.406880000000001"/>
    <n v="-135.07187999999999"/>
    <s v="SRUSSELL03"/>
    <n v="14"/>
    <n v="2"/>
  </r>
  <r>
    <d v="2015-07-10T00:00:00"/>
    <x v="3"/>
    <n v="7"/>
    <n v="10"/>
    <n v="6"/>
    <x v="1"/>
    <x v="237"/>
    <x v="16"/>
    <s v="04-04A LAKE EVA, RODMAN BAY"/>
    <s v="SITKA R.D."/>
    <x v="13"/>
    <x v="4"/>
    <n v="3"/>
    <n v="57.406880000000001"/>
    <n v="-135.07187999999999"/>
    <s v="LBDEVICHE"/>
    <n v="10"/>
    <n v="1"/>
  </r>
  <r>
    <d v="2012-07-12T00:00:00"/>
    <x v="4"/>
    <n v="7"/>
    <n v="12"/>
    <n v="5"/>
    <x v="1"/>
    <x v="237"/>
    <x v="16"/>
    <s v="04-04A LAKE EVA, RODMAN BAY"/>
    <s v="SITKA R.D."/>
    <x v="59"/>
    <x v="4"/>
    <n v="4"/>
    <n v="57.406880000000001"/>
    <n v="-135.07187999999999"/>
    <s v="LBDEVICHE"/>
    <n v="12"/>
    <n v="1"/>
  </r>
  <r>
    <d v="2015-07-12T00:00:00"/>
    <x v="3"/>
    <n v="7"/>
    <n v="12"/>
    <n v="1"/>
    <x v="1"/>
    <x v="237"/>
    <x v="16"/>
    <s v="04-04A LAKE EVA, RODMAN BAY"/>
    <s v="SITKA R.D."/>
    <x v="36"/>
    <x v="4"/>
    <n v="1.5"/>
    <n v="57.406880000000001"/>
    <n v="-135.07187999999999"/>
    <s v="LBDEVICHE"/>
    <n v="40"/>
    <n v="3"/>
  </r>
  <r>
    <d v="2015-07-12T00:00:00"/>
    <x v="3"/>
    <n v="7"/>
    <n v="12"/>
    <n v="1"/>
    <x v="1"/>
    <x v="237"/>
    <x v="16"/>
    <s v="04-04A LAKE EVA, RODMAN BAY"/>
    <s v="SITKA R.D."/>
    <x v="36"/>
    <x v="4"/>
    <n v="3"/>
    <n v="57.406880000000001"/>
    <n v="-135.07187999999999"/>
    <s v="LBDEVICHE"/>
    <n v="15"/>
    <n v="1"/>
  </r>
  <r>
    <d v="2015-07-13T00:00:00"/>
    <x v="3"/>
    <n v="7"/>
    <n v="13"/>
    <n v="2"/>
    <x v="1"/>
    <x v="237"/>
    <x v="16"/>
    <s v="04-04A LAKE EVA, RODMAN BAY"/>
    <s v="SITKA R.D."/>
    <x v="98"/>
    <x v="4"/>
    <n v="1.5"/>
    <n v="57.406880000000001"/>
    <n v="-135.07187999999999"/>
    <s v="LBDEVICHE"/>
    <n v="12"/>
    <n v="1"/>
  </r>
  <r>
    <d v="2015-07-13T00:00:00"/>
    <x v="3"/>
    <n v="7"/>
    <n v="13"/>
    <n v="2"/>
    <x v="1"/>
    <x v="237"/>
    <x v="16"/>
    <s v="04-04A LAKE EVA, RODMAN BAY"/>
    <s v="SITKA R.D."/>
    <x v="13"/>
    <x v="4"/>
    <n v="2"/>
    <n v="57.406880000000001"/>
    <n v="-135.07187999999999"/>
    <s v="LBDEVICHE"/>
    <n v="10"/>
    <n v="1"/>
  </r>
  <r>
    <d v="2012-07-15T00:00:00"/>
    <x v="4"/>
    <n v="7"/>
    <n v="15"/>
    <n v="1"/>
    <x v="1"/>
    <x v="237"/>
    <x v="16"/>
    <s v="04-04A LAKE EVA, RODMAN BAY"/>
    <s v="SITKA R.D."/>
    <x v="98"/>
    <x v="4"/>
    <n v="3"/>
    <n v="57.406880000000001"/>
    <n v="-135.07187999999999"/>
    <s v="JENNIFERMACDONALD"/>
    <n v="5"/>
    <n v="1"/>
  </r>
  <r>
    <d v="2015-07-16T00:00:00"/>
    <x v="3"/>
    <n v="7"/>
    <n v="16"/>
    <n v="5"/>
    <x v="1"/>
    <x v="237"/>
    <x v="16"/>
    <s v="04-04A LAKE EVA, RODMAN BAY"/>
    <s v="SITKA R.D."/>
    <x v="59"/>
    <x v="4"/>
    <n v="3"/>
    <n v="57.406880000000001"/>
    <n v="-135.07187999999999"/>
    <s v="LBDEVICHE"/>
    <n v="48"/>
    <n v="1"/>
  </r>
  <r>
    <d v="2015-07-16T00:00:00"/>
    <x v="3"/>
    <n v="7"/>
    <n v="16"/>
    <n v="5"/>
    <x v="1"/>
    <x v="237"/>
    <x v="16"/>
    <s v="04-04A LAKE EVA, RODMAN BAY"/>
    <s v="SITKA R.D."/>
    <x v="91"/>
    <x v="4"/>
    <n v="4"/>
    <n v="57.406880000000001"/>
    <n v="-135.07187999999999"/>
    <s v="LBDEVICHE"/>
    <n v="2"/>
    <n v="1"/>
  </r>
  <r>
    <d v="2013-07-18T00:00:00"/>
    <x v="0"/>
    <n v="7"/>
    <n v="18"/>
    <n v="5"/>
    <x v="1"/>
    <x v="237"/>
    <x v="16"/>
    <s v="04-04A LAKE EVA, RODMAN BAY"/>
    <s v="SITKA R.D."/>
    <x v="13"/>
    <x v="4"/>
    <n v="3"/>
    <n v="57.406880000000001"/>
    <n v="-135.07187999999999"/>
    <s v="SRUSSELL03"/>
    <n v="11"/>
    <n v="1"/>
  </r>
  <r>
    <d v="2014-07-20T00:00:00"/>
    <x v="2"/>
    <n v="7"/>
    <n v="20"/>
    <n v="1"/>
    <x v="1"/>
    <x v="237"/>
    <x v="16"/>
    <s v="04-04A LAKE EVA, RODMAN BAY"/>
    <s v="SITKA R.D."/>
    <x v="73"/>
    <x v="4"/>
    <n v="2"/>
    <n v="57.406880000000001"/>
    <n v="-135.07187999999999"/>
    <s v="MATTHEWJJURAK"/>
    <n v="12"/>
    <n v="1"/>
  </r>
  <r>
    <d v="2015-07-20T00:00:00"/>
    <x v="3"/>
    <n v="7"/>
    <n v="20"/>
    <n v="2"/>
    <x v="1"/>
    <x v="237"/>
    <x v="16"/>
    <s v="04-04A LAKE EVA, RODMAN BAY"/>
    <s v="SITKA R.D."/>
    <x v="36"/>
    <x v="4"/>
    <n v="1.5"/>
    <n v="57.406880000000001"/>
    <n v="-135.07187999999999"/>
    <s v="LBDEVICHE"/>
    <n v="57"/>
    <n v="5"/>
  </r>
  <r>
    <d v="2015-07-20T00:00:00"/>
    <x v="3"/>
    <n v="7"/>
    <n v="20"/>
    <n v="2"/>
    <x v="1"/>
    <x v="237"/>
    <x v="16"/>
    <s v="04-04A LAKE EVA, RODMAN BAY"/>
    <s v="SITKA R.D."/>
    <x v="13"/>
    <x v="4"/>
    <n v="3"/>
    <n v="57.406880000000001"/>
    <n v="-135.07187999999999"/>
    <s v="LBDEVICHE"/>
    <n v="17"/>
    <n v="1"/>
  </r>
  <r>
    <d v="2015-07-22T00:00:00"/>
    <x v="3"/>
    <n v="7"/>
    <n v="22"/>
    <n v="4"/>
    <x v="1"/>
    <x v="237"/>
    <x v="16"/>
    <s v="04-04A LAKE EVA, RODMAN BAY"/>
    <s v="SITKA R.D."/>
    <x v="36"/>
    <x v="4"/>
    <n v="1.5"/>
    <n v="57.406880000000001"/>
    <n v="-135.07187999999999"/>
    <s v="LBDEVICHE"/>
    <n v="29"/>
    <n v="3"/>
  </r>
  <r>
    <d v="2015-07-22T00:00:00"/>
    <x v="3"/>
    <n v="7"/>
    <n v="22"/>
    <n v="4"/>
    <x v="1"/>
    <x v="237"/>
    <x v="16"/>
    <s v="04-04A LAKE EVA, RODMAN BAY"/>
    <s v="SITKA R.D."/>
    <x v="36"/>
    <x v="4"/>
    <n v="2"/>
    <n v="57.406880000000001"/>
    <n v="-135.07187999999999"/>
    <s v="LBDEVICHE"/>
    <n v="9"/>
    <n v="1"/>
  </r>
  <r>
    <d v="2015-07-22T00:00:00"/>
    <x v="3"/>
    <n v="7"/>
    <n v="22"/>
    <n v="4"/>
    <x v="1"/>
    <x v="237"/>
    <x v="16"/>
    <s v="04-04A LAKE EVA, RODMAN BAY"/>
    <s v="SITKA R.D."/>
    <x v="36"/>
    <x v="4"/>
    <n v="2.5"/>
    <n v="57.406880000000001"/>
    <n v="-135.07187999999999"/>
    <s v="LBDEVICHE"/>
    <n v="25"/>
    <n v="2"/>
  </r>
  <r>
    <d v="2013-07-22T00:00:00"/>
    <x v="0"/>
    <n v="7"/>
    <n v="22"/>
    <n v="2"/>
    <x v="1"/>
    <x v="237"/>
    <x v="16"/>
    <s v="04-04A LAKE EVA, RODMAN BAY"/>
    <s v="SITKA R.D."/>
    <x v="13"/>
    <x v="4"/>
    <n v="2.5"/>
    <n v="57.406880000000001"/>
    <n v="-135.07187999999999"/>
    <s v="SRUSSELL03"/>
    <n v="20"/>
    <n v="2"/>
  </r>
  <r>
    <d v="2015-07-24T00:00:00"/>
    <x v="3"/>
    <n v="7"/>
    <n v="24"/>
    <n v="6"/>
    <x v="1"/>
    <x v="237"/>
    <x v="16"/>
    <s v="04-04A LAKE EVA, RODMAN BAY"/>
    <s v="SITKA R.D."/>
    <x v="91"/>
    <x v="4"/>
    <n v="3.5"/>
    <n v="57.406880000000001"/>
    <n v="-135.07187999999999"/>
    <s v="LBDEVICHE"/>
    <n v="5"/>
    <n v="1"/>
  </r>
  <r>
    <d v="2015-07-24T00:00:00"/>
    <x v="3"/>
    <n v="7"/>
    <n v="24"/>
    <n v="6"/>
    <x v="1"/>
    <x v="237"/>
    <x v="16"/>
    <s v="04-04A LAKE EVA, RODMAN BAY"/>
    <s v="SITKA R.D."/>
    <x v="13"/>
    <x v="4"/>
    <n v="4"/>
    <n v="57.406880000000001"/>
    <n v="-135.07187999999999"/>
    <s v="LBDEVICHE"/>
    <n v="14"/>
    <n v="1"/>
  </r>
  <r>
    <d v="2014-07-25T00:00:00"/>
    <x v="2"/>
    <n v="7"/>
    <n v="25"/>
    <n v="6"/>
    <x v="1"/>
    <x v="237"/>
    <x v="16"/>
    <s v="04-04A LAKE EVA, RODMAN BAY"/>
    <s v="SITKA R.D."/>
    <x v="73"/>
    <x v="4"/>
    <n v="2.5"/>
    <n v="57.406880000000001"/>
    <n v="-135.07187999999999"/>
    <s v="MATTHEWJJURAK"/>
    <n v="9"/>
    <n v="1"/>
  </r>
  <r>
    <d v="2015-07-26T00:00:00"/>
    <x v="3"/>
    <n v="7"/>
    <n v="26"/>
    <n v="1"/>
    <x v="1"/>
    <x v="237"/>
    <x v="16"/>
    <s v="04-04A LAKE EVA, RODMAN BAY"/>
    <s v="SITKA R.D."/>
    <x v="36"/>
    <x v="4"/>
    <n v="2"/>
    <n v="57.406880000000001"/>
    <n v="-135.07187999999999"/>
    <s v="LBDEVICHE"/>
    <n v="35"/>
    <n v="4"/>
  </r>
  <r>
    <d v="2015-07-26T00:00:00"/>
    <x v="3"/>
    <n v="7"/>
    <n v="26"/>
    <n v="1"/>
    <x v="1"/>
    <x v="237"/>
    <x v="16"/>
    <s v="04-04A LAKE EVA, RODMAN BAY"/>
    <s v="SITKA R.D."/>
    <x v="36"/>
    <x v="4"/>
    <n v="3"/>
    <n v="57.406880000000001"/>
    <n v="-135.07187999999999"/>
    <s v="LBDEVICHE"/>
    <n v="27"/>
    <n v="3"/>
  </r>
  <r>
    <d v="2015-07-28T00:00:00"/>
    <x v="3"/>
    <n v="7"/>
    <n v="28"/>
    <n v="3"/>
    <x v="1"/>
    <x v="237"/>
    <x v="16"/>
    <s v="04-04A LAKE EVA, RODMAN BAY"/>
    <s v="SITKA R.D."/>
    <x v="13"/>
    <x v="4"/>
    <n v="2.5"/>
    <n v="57.406880000000001"/>
    <n v="-135.07187999999999"/>
    <s v="LBDEVICHE"/>
    <n v="4"/>
    <n v="1"/>
  </r>
  <r>
    <d v="2015-07-30T00:00:00"/>
    <x v="3"/>
    <n v="7"/>
    <n v="30"/>
    <n v="5"/>
    <x v="1"/>
    <x v="237"/>
    <x v="16"/>
    <s v="04-04A LAKE EVA, RODMAN BAY"/>
    <s v="SITKA R.D."/>
    <x v="59"/>
    <x v="4"/>
    <n v="2"/>
    <n v="57.406880000000001"/>
    <n v="-135.07187999999999"/>
    <s v="LBDEVICHE"/>
    <n v="40"/>
    <n v="1"/>
  </r>
  <r>
    <d v="2015-07-30T00:00:00"/>
    <x v="3"/>
    <n v="7"/>
    <n v="30"/>
    <n v="5"/>
    <x v="1"/>
    <x v="237"/>
    <x v="16"/>
    <s v="04-04A LAKE EVA, RODMAN BAY"/>
    <s v="SITKA R.D."/>
    <x v="36"/>
    <x v="4"/>
    <n v="1.5"/>
    <n v="57.406880000000001"/>
    <n v="-135.07187999999999"/>
    <s v="LBDEVICHE"/>
    <n v="25"/>
    <n v="3"/>
  </r>
  <r>
    <d v="2015-07-30T00:00:00"/>
    <x v="3"/>
    <n v="7"/>
    <n v="30"/>
    <n v="5"/>
    <x v="1"/>
    <x v="237"/>
    <x v="16"/>
    <s v="04-04A LAKE EVA, RODMAN BAY"/>
    <s v="SITKA R.D."/>
    <x v="36"/>
    <x v="4"/>
    <n v="2.5"/>
    <n v="57.406880000000001"/>
    <n v="-135.07187999999999"/>
    <s v="LBDEVICHE"/>
    <n v="33"/>
    <n v="3"/>
  </r>
  <r>
    <d v="2015-08-04T00:00:00"/>
    <x v="3"/>
    <n v="8"/>
    <n v="4"/>
    <n v="3"/>
    <x v="1"/>
    <x v="237"/>
    <x v="16"/>
    <s v="04-04A LAKE EVA, RODMAN BAY"/>
    <s v="SITKA R.D."/>
    <x v="13"/>
    <x v="4"/>
    <n v="3"/>
    <n v="57.406880000000001"/>
    <n v="-135.07187999999999"/>
    <s v="LBDEVICHE"/>
    <n v="17"/>
    <n v="1"/>
  </r>
  <r>
    <d v="2015-08-05T00:00:00"/>
    <x v="3"/>
    <n v="8"/>
    <n v="5"/>
    <n v="4"/>
    <x v="1"/>
    <x v="237"/>
    <x v="16"/>
    <s v="04-04A LAKE EVA, RODMAN BAY"/>
    <s v="SITKA R.D."/>
    <x v="36"/>
    <x v="4"/>
    <n v="1.5"/>
    <n v="57.406880000000001"/>
    <n v="-135.07187999999999"/>
    <s v="LBDEVICHE"/>
    <n v="29"/>
    <n v="3"/>
  </r>
  <r>
    <d v="2015-08-05T00:00:00"/>
    <x v="3"/>
    <n v="8"/>
    <n v="5"/>
    <n v="4"/>
    <x v="1"/>
    <x v="237"/>
    <x v="16"/>
    <s v="04-04A LAKE EVA, RODMAN BAY"/>
    <s v="SITKA R.D."/>
    <x v="36"/>
    <x v="4"/>
    <n v="2"/>
    <n v="57.406880000000001"/>
    <n v="-135.07187999999999"/>
    <s v="LBDEVICHE"/>
    <n v="9"/>
    <n v="1"/>
  </r>
  <r>
    <d v="2015-08-05T00:00:00"/>
    <x v="3"/>
    <n v="8"/>
    <n v="5"/>
    <n v="4"/>
    <x v="1"/>
    <x v="237"/>
    <x v="16"/>
    <s v="04-04A LAKE EVA, RODMAN BAY"/>
    <s v="SITKA R.D."/>
    <x v="36"/>
    <x v="4"/>
    <n v="2.5"/>
    <n v="57.406880000000001"/>
    <n v="-135.07187999999999"/>
    <s v="LBDEVICHE"/>
    <n v="25"/>
    <n v="2"/>
  </r>
  <r>
    <d v="2013-08-05T00:00:00"/>
    <x v="0"/>
    <n v="8"/>
    <n v="5"/>
    <n v="2"/>
    <x v="1"/>
    <x v="237"/>
    <x v="16"/>
    <s v="04-04A LAKE EVA, RODMAN BAY"/>
    <s v="SITKA R.D."/>
    <x v="13"/>
    <x v="4"/>
    <n v="3"/>
    <n v="57.406880000000001"/>
    <n v="-135.07187999999999"/>
    <s v="SRUSSELL03"/>
    <n v="7"/>
    <n v="1"/>
  </r>
  <r>
    <d v="2015-08-06T00:00:00"/>
    <x v="3"/>
    <n v="8"/>
    <n v="6"/>
    <n v="5"/>
    <x v="1"/>
    <x v="237"/>
    <x v="16"/>
    <s v="04-04A LAKE EVA, RODMAN BAY"/>
    <s v="SITKA R.D."/>
    <x v="59"/>
    <x v="4"/>
    <n v="3"/>
    <n v="57.406880000000001"/>
    <n v="-135.07187999999999"/>
    <s v="LBDEVICHE"/>
    <n v="47"/>
    <n v="1"/>
  </r>
  <r>
    <d v="2015-08-10T00:00:00"/>
    <x v="3"/>
    <n v="8"/>
    <n v="10"/>
    <n v="2"/>
    <x v="1"/>
    <x v="237"/>
    <x v="16"/>
    <s v="04-04A LAKE EVA, RODMAN BAY"/>
    <s v="SITKA R.D."/>
    <x v="13"/>
    <x v="4"/>
    <n v="2"/>
    <n v="57.406880000000001"/>
    <n v="-135.07187999999999"/>
    <s v="LBDEVICHE"/>
    <n v="9"/>
    <n v="1"/>
  </r>
  <r>
    <d v="2015-08-12T00:00:00"/>
    <x v="3"/>
    <n v="8"/>
    <n v="12"/>
    <n v="4"/>
    <x v="1"/>
    <x v="237"/>
    <x v="16"/>
    <s v="04-04A LAKE EVA, RODMAN BAY"/>
    <s v="SITKA R.D."/>
    <x v="36"/>
    <x v="4"/>
    <n v="1.75"/>
    <n v="57.406880000000001"/>
    <n v="-135.07187999999999"/>
    <s v="LBDEVICHE"/>
    <n v="14"/>
    <n v="2"/>
  </r>
  <r>
    <d v="2015-08-12T00:00:00"/>
    <x v="3"/>
    <n v="8"/>
    <n v="12"/>
    <n v="4"/>
    <x v="1"/>
    <x v="237"/>
    <x v="16"/>
    <s v="04-04A LAKE EVA, RODMAN BAY"/>
    <s v="SITKA R.D."/>
    <x v="36"/>
    <x v="4"/>
    <n v="2.75"/>
    <n v="57.406880000000001"/>
    <n v="-135.07187999999999"/>
    <s v="LBDEVICHE"/>
    <n v="37"/>
    <n v="4"/>
  </r>
  <r>
    <d v="2015-08-13T00:00:00"/>
    <x v="3"/>
    <n v="8"/>
    <n v="13"/>
    <n v="5"/>
    <x v="1"/>
    <x v="237"/>
    <x v="16"/>
    <s v="04-04A LAKE EVA, RODMAN BAY"/>
    <s v="SITKA R.D."/>
    <x v="59"/>
    <x v="4"/>
    <n v="3"/>
    <n v="57.403300000000002"/>
    <n v="-135.10113000000001"/>
    <s v="LBDEVICHE"/>
    <n v="52"/>
    <n v="1"/>
  </r>
  <r>
    <d v="2015-08-13T00:00:00"/>
    <x v="3"/>
    <n v="8"/>
    <n v="13"/>
    <n v="5"/>
    <x v="1"/>
    <x v="237"/>
    <x v="16"/>
    <s v="04-04A LAKE EVA, RODMAN BAY"/>
    <s v="SITKA R.D."/>
    <x v="36"/>
    <x v="4"/>
    <n v="2.5"/>
    <n v="57.406880000000001"/>
    <n v="-135.07187999999999"/>
    <s v="LBDEVICHE"/>
    <n v="37"/>
    <n v="4"/>
  </r>
  <r>
    <d v="2015-08-13T00:00:00"/>
    <x v="3"/>
    <n v="8"/>
    <n v="13"/>
    <n v="5"/>
    <x v="1"/>
    <x v="237"/>
    <x v="16"/>
    <s v="04-04A LAKE EVA, RODMAN BAY"/>
    <s v="SITKA R.D."/>
    <x v="36"/>
    <x v="4"/>
    <n v="3"/>
    <n v="57.406880000000001"/>
    <n v="-135.07187999999999"/>
    <s v="LBDEVICHE"/>
    <n v="20"/>
    <n v="2"/>
  </r>
  <r>
    <d v="2013-08-15T00:00:00"/>
    <x v="0"/>
    <n v="8"/>
    <n v="15"/>
    <n v="5"/>
    <x v="1"/>
    <x v="237"/>
    <x v="16"/>
    <s v="04-04A LAKE EVA, RODMAN BAY"/>
    <s v="SITKA R.D."/>
    <x v="13"/>
    <x v="4"/>
    <n v="3"/>
    <n v="57.406880000000001"/>
    <n v="-135.07187999999999"/>
    <s v="SRUSSELL03"/>
    <n v="19"/>
    <n v="2"/>
  </r>
  <r>
    <d v="2015-08-17T00:00:00"/>
    <x v="3"/>
    <n v="8"/>
    <n v="17"/>
    <n v="2"/>
    <x v="1"/>
    <x v="237"/>
    <x v="16"/>
    <s v="04-04A LAKE EVA, RODMAN BAY"/>
    <s v="SITKA R.D."/>
    <x v="13"/>
    <x v="4"/>
    <n v="3"/>
    <n v="57.406880000000001"/>
    <n v="-135.07187999999999"/>
    <s v="LBDEVICHE"/>
    <n v="17"/>
    <n v="1"/>
  </r>
  <r>
    <d v="2015-08-18T00:00:00"/>
    <x v="3"/>
    <n v="8"/>
    <n v="18"/>
    <n v="3"/>
    <x v="1"/>
    <x v="237"/>
    <x v="16"/>
    <s v="04-04A LAKE EVA, RODMAN BAY"/>
    <s v="SITKA R.D."/>
    <x v="36"/>
    <x v="4"/>
    <n v="1.5"/>
    <n v="57.406880000000001"/>
    <n v="-135.07187999999999"/>
    <s v="LBDEVICHE"/>
    <n v="30"/>
    <n v="1"/>
  </r>
  <r>
    <d v="2015-08-18T00:00:00"/>
    <x v="3"/>
    <n v="8"/>
    <n v="18"/>
    <n v="3"/>
    <x v="1"/>
    <x v="237"/>
    <x v="16"/>
    <s v="04-04A LAKE EVA, RODMAN BAY"/>
    <s v="SITKA R.D."/>
    <x v="36"/>
    <x v="4"/>
    <n v="3"/>
    <n v="57.406880000000001"/>
    <n v="-135.07187999999999"/>
    <s v="LBDEVICHE"/>
    <n v="5"/>
    <n v="1"/>
  </r>
  <r>
    <d v="2015-08-18T00:00:00"/>
    <x v="3"/>
    <n v="8"/>
    <n v="18"/>
    <n v="3"/>
    <x v="1"/>
    <x v="237"/>
    <x v="16"/>
    <s v="04-04A LAKE EVA, RODMAN BAY"/>
    <s v="SITKA R.D."/>
    <x v="36"/>
    <x v="4"/>
    <n v="3.5"/>
    <n v="57.406880000000001"/>
    <n v="-135.07187999999999"/>
    <s v="LBDEVICHE"/>
    <n v="22"/>
    <n v="2"/>
  </r>
  <r>
    <d v="2013-08-20T00:00:00"/>
    <x v="0"/>
    <n v="8"/>
    <n v="20"/>
    <n v="3"/>
    <x v="1"/>
    <x v="237"/>
    <x v="16"/>
    <s v="04-04A LAKE EVA, RODMAN BAY"/>
    <s v="SITKA R.D."/>
    <x v="13"/>
    <x v="4"/>
    <n v="2"/>
    <n v="57.406880000000001"/>
    <n v="-135.07187999999999"/>
    <s v="SRUSSELL03"/>
    <n v="15"/>
    <n v="2"/>
  </r>
  <r>
    <d v="2015-08-27T00:00:00"/>
    <x v="3"/>
    <n v="8"/>
    <n v="27"/>
    <n v="5"/>
    <x v="1"/>
    <x v="237"/>
    <x v="16"/>
    <s v="04-04A LAKE EVA, RODMAN BAY"/>
    <s v="SITKA R.D."/>
    <x v="59"/>
    <x v="4"/>
    <n v="3"/>
    <n v="57.406880000000001"/>
    <n v="-135.07187999999999"/>
    <s v="LBDEVICHE"/>
    <n v="45"/>
    <n v="1"/>
  </r>
  <r>
    <d v="2015-08-27T00:00:00"/>
    <x v="3"/>
    <n v="8"/>
    <n v="27"/>
    <n v="5"/>
    <x v="1"/>
    <x v="237"/>
    <x v="16"/>
    <s v="04-04A LAKE EVA, RODMAN BAY"/>
    <s v="SITKA R.D."/>
    <x v="36"/>
    <x v="4"/>
    <n v="1.5"/>
    <n v="57.406880000000001"/>
    <n v="-135.07187999999999"/>
    <s v="LBDEVICHE"/>
    <n v="23"/>
    <n v="2"/>
  </r>
  <r>
    <d v="2015-08-27T00:00:00"/>
    <x v="3"/>
    <n v="8"/>
    <n v="27"/>
    <n v="5"/>
    <x v="1"/>
    <x v="237"/>
    <x v="16"/>
    <s v="04-04A LAKE EVA, RODMAN BAY"/>
    <s v="SITKA R.D."/>
    <x v="36"/>
    <x v="4"/>
    <n v="3"/>
    <n v="57.406880000000001"/>
    <n v="-135.07187999999999"/>
    <s v="LBDEVICHE"/>
    <n v="29"/>
    <n v="2"/>
  </r>
  <r>
    <d v="2015-08-28T00:00:00"/>
    <x v="3"/>
    <n v="8"/>
    <n v="28"/>
    <n v="6"/>
    <x v="1"/>
    <x v="237"/>
    <x v="16"/>
    <s v="04-04A LAKE EVA, RODMAN BAY"/>
    <s v="SITKA R.D."/>
    <x v="13"/>
    <x v="4"/>
    <n v="3"/>
    <n v="57.406880000000001"/>
    <n v="-135.07187999999999"/>
    <s v="LBDEVICHE"/>
    <n v="13"/>
    <n v="1"/>
  </r>
  <r>
    <d v="2015-08-29T00:00:00"/>
    <x v="3"/>
    <n v="8"/>
    <n v="29"/>
    <n v="7"/>
    <x v="1"/>
    <x v="237"/>
    <x v="16"/>
    <s v="04-04A LAKE EVA, RODMAN BAY"/>
    <s v="SITKA R.D."/>
    <x v="33"/>
    <x v="4"/>
    <n v="2.5"/>
    <n v="57.406880000000001"/>
    <n v="-135.07187999999999"/>
    <s v="LBDEVICHE"/>
    <n v="8"/>
    <n v="1"/>
  </r>
  <r>
    <d v="2013-08-30T00:00:00"/>
    <x v="0"/>
    <n v="8"/>
    <n v="30"/>
    <n v="6"/>
    <x v="1"/>
    <x v="237"/>
    <x v="16"/>
    <s v="04-04A LAKE EVA, RODMAN BAY"/>
    <s v="SITKA R.D."/>
    <x v="13"/>
    <x v="4"/>
    <n v="3"/>
    <n v="57.406880000000001"/>
    <n v="-135.07187999999999"/>
    <s v="SRUSSELL03"/>
    <n v="8"/>
    <n v="1"/>
  </r>
  <r>
    <d v="2015-08-31T00:00:00"/>
    <x v="3"/>
    <n v="8"/>
    <n v="31"/>
    <n v="2"/>
    <x v="1"/>
    <x v="237"/>
    <x v="16"/>
    <s v="04-04A LAKE EVA, RODMAN BAY"/>
    <s v="SITKA R.D."/>
    <x v="13"/>
    <x v="4"/>
    <n v="3"/>
    <n v="57.406880000000001"/>
    <n v="-135.07187999999999"/>
    <s v="LBDEVICHE"/>
    <n v="16"/>
    <n v="1"/>
  </r>
  <r>
    <d v="2015-09-02T00:00:00"/>
    <x v="3"/>
    <n v="9"/>
    <n v="2"/>
    <n v="4"/>
    <x v="1"/>
    <x v="237"/>
    <x v="16"/>
    <s v="04-04A LAKE EVA, RODMAN BAY"/>
    <s v="SITKA R.D."/>
    <x v="36"/>
    <x v="4"/>
    <n v="1.5"/>
    <n v="57.406880000000001"/>
    <n v="-135.07187999999999"/>
    <s v="LBDEVICHE"/>
    <n v="21"/>
    <n v="3"/>
  </r>
  <r>
    <d v="2015-09-02T00:00:00"/>
    <x v="3"/>
    <n v="9"/>
    <n v="2"/>
    <n v="4"/>
    <x v="1"/>
    <x v="237"/>
    <x v="16"/>
    <s v="04-04A LAKE EVA, RODMAN BAY"/>
    <s v="SITKA R.D."/>
    <x v="36"/>
    <x v="4"/>
    <n v="3"/>
    <n v="57.406880000000001"/>
    <n v="-135.07187999999999"/>
    <s v="LBDEVICHE"/>
    <n v="7"/>
    <n v="1"/>
  </r>
  <r>
    <d v="2013-09-02T00:00:00"/>
    <x v="0"/>
    <n v="9"/>
    <n v="2"/>
    <n v="2"/>
    <x v="1"/>
    <x v="237"/>
    <x v="16"/>
    <s v="04-04A LAKE EVA, RODMAN BAY"/>
    <s v="SITKA R.D."/>
    <x v="13"/>
    <x v="4"/>
    <n v="2.5"/>
    <n v="57.406880000000001"/>
    <n v="-135.07187999999999"/>
    <s v="SRUSSELL03"/>
    <n v="6"/>
    <n v="1"/>
  </r>
  <r>
    <d v="2015-09-03T00:00:00"/>
    <x v="3"/>
    <n v="9"/>
    <n v="3"/>
    <n v="5"/>
    <x v="1"/>
    <x v="237"/>
    <x v="16"/>
    <s v="04-04A LAKE EVA, RODMAN BAY"/>
    <s v="SITKA R.D."/>
    <x v="59"/>
    <x v="4"/>
    <n v="3"/>
    <n v="57.406880000000001"/>
    <n v="-135.07187999999999"/>
    <s v="LBDEVICHE"/>
    <n v="49"/>
    <n v="1"/>
  </r>
  <r>
    <d v="2015-09-03T00:00:00"/>
    <x v="3"/>
    <n v="9"/>
    <n v="3"/>
    <n v="5"/>
    <x v="1"/>
    <x v="237"/>
    <x v="16"/>
    <s v="04-04A LAKE EVA, RODMAN BAY"/>
    <s v="SITKA R.D."/>
    <x v="13"/>
    <x v="4"/>
    <n v="2"/>
    <n v="57.406880000000001"/>
    <n v="-135.07187999999999"/>
    <s v="LBDEVICHE"/>
    <n v="2"/>
    <n v="1"/>
  </r>
  <r>
    <d v="2015-09-04T00:00:00"/>
    <x v="3"/>
    <n v="9"/>
    <n v="4"/>
    <n v="6"/>
    <x v="1"/>
    <x v="237"/>
    <x v="16"/>
    <s v="04-04A LAKE EVA, RODMAN BAY"/>
    <s v="SITKA R.D."/>
    <x v="59"/>
    <x v="4"/>
    <n v="4"/>
    <n v="57.406880000000001"/>
    <n v="-135.07187999999999"/>
    <s v="LBDEVICHE"/>
    <n v="35"/>
    <n v="1"/>
  </r>
  <r>
    <d v="2015-09-15T00:00:00"/>
    <x v="3"/>
    <n v="9"/>
    <n v="15"/>
    <n v="3"/>
    <x v="3"/>
    <x v="237"/>
    <x v="16"/>
    <s v="04-04A LAKE EVA, RODMAN BAY"/>
    <s v="SITKA R.D."/>
    <x v="91"/>
    <x v="4"/>
    <n v="3.5"/>
    <n v="57.406880000000001"/>
    <n v="-135.07187999999999"/>
    <s v="LBDEVICHE"/>
    <n v="3"/>
    <n v="1"/>
  </r>
  <r>
    <d v="2012-05-23T00:00:00"/>
    <x v="4"/>
    <n v="5"/>
    <n v="23"/>
    <n v="4"/>
    <x v="0"/>
    <x v="238"/>
    <x v="25"/>
    <s v="04-14 SLOCUM ARM"/>
    <s v="SITKA R.D."/>
    <x v="37"/>
    <x v="0"/>
    <n v="4"/>
    <n v="57.426340000000003"/>
    <n v="-135.85539"/>
    <s v="PHKILLIAN"/>
    <n v="1"/>
    <n v="1"/>
  </r>
  <r>
    <d v="2014-05-25T00:00:00"/>
    <x v="2"/>
    <n v="5"/>
    <n v="25"/>
    <n v="1"/>
    <x v="0"/>
    <x v="238"/>
    <x v="25"/>
    <s v="04-14 SLOCUM ARM"/>
    <s v="SITKA R.D."/>
    <x v="37"/>
    <x v="0"/>
    <n v="3"/>
    <n v="57.426340000000003"/>
    <n v="-135.85539"/>
    <s v="SRUSSELL03"/>
    <n v="1"/>
    <n v="1"/>
  </r>
  <r>
    <d v="2013-05-28T00:00:00"/>
    <x v="0"/>
    <n v="5"/>
    <n v="28"/>
    <n v="3"/>
    <x v="0"/>
    <x v="238"/>
    <x v="25"/>
    <s v="04-14 SLOCUM ARM"/>
    <s v="SITKA R.D."/>
    <x v="37"/>
    <x v="0"/>
    <n v="5"/>
    <n v="57.426340000000003"/>
    <n v="-135.85539"/>
    <s v="SRUSSELL03"/>
    <n v="1"/>
    <n v="1"/>
  </r>
  <r>
    <d v="2015-05-31T00:00:00"/>
    <x v="3"/>
    <n v="5"/>
    <n v="31"/>
    <n v="1"/>
    <x v="0"/>
    <x v="238"/>
    <x v="25"/>
    <s v="04-14 SLOCUM ARM"/>
    <s v="SITKA R.D."/>
    <x v="37"/>
    <x v="0"/>
    <n v="4"/>
    <n v="57.426340000000003"/>
    <n v="-135.85539"/>
    <s v="LBDEVICHE"/>
    <n v="1"/>
    <n v="1"/>
  </r>
  <r>
    <d v="2013-09-24T00:00:00"/>
    <x v="0"/>
    <n v="9"/>
    <n v="24"/>
    <n v="3"/>
    <x v="3"/>
    <x v="238"/>
    <x v="25"/>
    <s v="04-14 SLOCUM ARM"/>
    <s v="SITKA R.D."/>
    <x v="37"/>
    <x v="0"/>
    <n v="5"/>
    <n v="57.426340000000003"/>
    <n v="-135.85539"/>
    <s v="SRUSSELL03"/>
    <n v="1"/>
    <n v="1"/>
  </r>
  <r>
    <d v="2011-09-26T00:00:00"/>
    <x v="1"/>
    <n v="9"/>
    <n v="26"/>
    <n v="2"/>
    <x v="3"/>
    <x v="238"/>
    <x v="25"/>
    <s v="04-14 SLOCUM ARM"/>
    <s v="SITKA R.D."/>
    <x v="37"/>
    <x v="0"/>
    <n v="4"/>
    <n v="57.426340000000003"/>
    <n v="-135.85539"/>
    <s v="JENNIFERMACDONALD"/>
    <n v="1"/>
    <n v="1"/>
  </r>
  <r>
    <d v="2011-10-05T00:00:00"/>
    <x v="1"/>
    <n v="10"/>
    <n v="5"/>
    <n v="4"/>
    <x v="3"/>
    <x v="238"/>
    <x v="25"/>
    <s v="04-14 SLOCUM ARM"/>
    <s v="SITKA R.D."/>
    <x v="37"/>
    <x v="0"/>
    <n v="4"/>
    <n v="57.426340000000003"/>
    <n v="-135.85539"/>
    <s v="JENNIFERMACDONALD"/>
    <n v="1"/>
    <n v="1"/>
  </r>
  <r>
    <d v="2015-10-05T00:00:00"/>
    <x v="3"/>
    <n v="10"/>
    <n v="5"/>
    <n v="2"/>
    <x v="3"/>
    <x v="238"/>
    <x v="25"/>
    <s v="04-14 SLOCUM ARM"/>
    <s v="SITKA R.D."/>
    <x v="37"/>
    <x v="0"/>
    <n v="4"/>
    <n v="57.426340000000003"/>
    <n v="-135.85539"/>
    <s v="LBDEVICHE"/>
    <n v="2"/>
    <n v="1"/>
  </r>
  <r>
    <d v="2012-10-08T00:00:00"/>
    <x v="4"/>
    <n v="10"/>
    <n v="8"/>
    <n v="2"/>
    <x v="3"/>
    <x v="238"/>
    <x v="25"/>
    <s v="04-14 SLOCUM ARM"/>
    <s v="SITKA R.D."/>
    <x v="37"/>
    <x v="0"/>
    <n v="4"/>
    <n v="57.426340000000003"/>
    <n v="-135.85539"/>
    <s v="PHKILLIAN"/>
    <n v="1"/>
    <n v="1"/>
  </r>
  <r>
    <d v="2012-10-08T00:00:00"/>
    <x v="4"/>
    <n v="10"/>
    <n v="8"/>
    <n v="2"/>
    <x v="3"/>
    <x v="238"/>
    <x v="25"/>
    <s v="04-14 SLOCUM ARM"/>
    <s v="SITKA R.D."/>
    <x v="37"/>
    <x v="4"/>
    <n v="4"/>
    <n v="57.426340000000003"/>
    <n v="-135.85539"/>
    <s v="PHKILLIAN"/>
    <n v="1"/>
    <n v="1"/>
  </r>
  <r>
    <d v="2014-06-27T00:00:00"/>
    <x v="2"/>
    <n v="6"/>
    <n v="27"/>
    <n v="6"/>
    <x v="1"/>
    <x v="239"/>
    <x v="25"/>
    <s v="04-03 SITKA AREA"/>
    <s v="SITKA R.D."/>
    <x v="22"/>
    <x v="3"/>
    <n v="7"/>
    <n v="57.415590000000002"/>
    <n v="-135.71079"/>
    <s v="SRUSSELL03"/>
    <n v="4"/>
    <n v="1"/>
  </r>
  <r>
    <d v="2014-05-03T00:00:00"/>
    <x v="2"/>
    <n v="5"/>
    <n v="3"/>
    <n v="7"/>
    <x v="0"/>
    <x v="240"/>
    <x v="9"/>
    <s v="04-01B PORT ARMSTRONG"/>
    <s v="SITKA R.D."/>
    <x v="25"/>
    <x v="0"/>
    <n v="4"/>
    <n v="56.210279999999997"/>
    <n v="-134.71"/>
    <s v="SRUSSELL03"/>
    <n v="1"/>
    <n v="1"/>
  </r>
  <r>
    <d v="2013-11-06T00:00:00"/>
    <x v="0"/>
    <n v="11"/>
    <n v="6"/>
    <n v="4"/>
    <x v="3"/>
    <x v="241"/>
    <x v="40"/>
    <s v="01-05D TRACY ARM"/>
    <s v="JUNEAU R.D."/>
    <x v="6"/>
    <x v="4"/>
    <n v="1.5"/>
    <n v="57.893610000000002"/>
    <n v="-133.37889000000001"/>
    <s v="SRUSSELL03"/>
    <n v="4"/>
    <n v="1"/>
  </r>
  <r>
    <d v="2012-07-29T00:00:00"/>
    <x v="4"/>
    <n v="7"/>
    <n v="29"/>
    <n v="1"/>
    <x v="1"/>
    <x v="242"/>
    <x v="36"/>
    <s v="04-07 GAMBIER BAY"/>
    <s v="ADMIRALTY NATIONAL MONUMENT"/>
    <x v="16"/>
    <x v="4"/>
    <n v="1"/>
    <n v="57.474829999999997"/>
    <n v="-133.88059000000001"/>
    <s v="SHANEKING"/>
    <n v="6"/>
    <n v="1"/>
  </r>
  <r>
    <d v="2013-08-12T00:00:00"/>
    <x v="0"/>
    <n v="8"/>
    <n v="12"/>
    <n v="2"/>
    <x v="1"/>
    <x v="242"/>
    <x v="36"/>
    <s v="04-07 GAMBIER BAY"/>
    <s v="ADMIRALTY NATIONAL MONUMENT"/>
    <x v="16"/>
    <x v="4"/>
    <n v="1"/>
    <n v="57.474829999999997"/>
    <n v="-133.88059000000001"/>
    <s v="SHANEKING"/>
    <n v="6"/>
    <n v="1"/>
  </r>
  <r>
    <d v="2013-05-06T00:00:00"/>
    <x v="0"/>
    <n v="5"/>
    <n v="6"/>
    <n v="2"/>
    <x v="0"/>
    <x v="243"/>
    <x v="2"/>
    <s v="04-03 SITKA AREA"/>
    <s v="SITKA R.D."/>
    <x v="24"/>
    <x v="0"/>
    <n v="4.5"/>
    <n v="57.00564"/>
    <n v="-135.70538999999999"/>
    <s v="SRUSSELL03"/>
    <n v="2"/>
    <n v="1"/>
  </r>
  <r>
    <d v="2014-07-17T00:00:00"/>
    <x v="2"/>
    <n v="7"/>
    <n v="17"/>
    <n v="5"/>
    <x v="1"/>
    <x v="244"/>
    <x v="2"/>
    <s v="04-03 SITKA AREA"/>
    <s v="SITKA R.D."/>
    <x v="18"/>
    <x v="4"/>
    <n v="1.5"/>
    <n v="57.001390000000001"/>
    <n v="-135.26667"/>
    <s v="SRUSSELL03"/>
    <n v="4"/>
    <n v="1"/>
  </r>
  <r>
    <d v="2015-05-06T00:00:00"/>
    <x v="3"/>
    <n v="5"/>
    <n v="6"/>
    <n v="4"/>
    <x v="0"/>
    <x v="245"/>
    <x v="41"/>
    <s v="01-05A TAKU HARBOR"/>
    <s v="JUNEAU R.D."/>
    <x v="53"/>
    <x v="3"/>
    <n v="1"/>
    <n v="58.036529999999999"/>
    <n v="-133.95162999999999"/>
    <s v="RAHAVENS"/>
    <n v="7"/>
    <n v="1"/>
  </r>
  <r>
    <d v="2014-05-12T00:00:00"/>
    <x v="2"/>
    <n v="5"/>
    <n v="12"/>
    <n v="2"/>
    <x v="0"/>
    <x v="245"/>
    <x v="41"/>
    <s v="01-05A TAKU HARBOR"/>
    <s v="JUNEAU R.D."/>
    <x v="53"/>
    <x v="3"/>
    <n v="1"/>
    <n v="58.036529999999999"/>
    <n v="-133.95162999999999"/>
    <s v="JLSCHALKOWSKI"/>
    <n v="5"/>
    <n v="1"/>
  </r>
  <r>
    <d v="2014-05-13T00:00:00"/>
    <x v="2"/>
    <n v="5"/>
    <n v="13"/>
    <n v="3"/>
    <x v="0"/>
    <x v="245"/>
    <x v="41"/>
    <s v="01-05A TAKU HARBOR"/>
    <s v="JUNEAU R.D."/>
    <x v="53"/>
    <x v="3"/>
    <n v="1"/>
    <n v="58.036529999999999"/>
    <n v="-133.95162999999999"/>
    <s v="JLSCHALKOWSKI"/>
    <n v="8"/>
    <n v="1"/>
  </r>
  <r>
    <d v="2011-05-16T00:00:00"/>
    <x v="1"/>
    <n v="5"/>
    <n v="16"/>
    <n v="2"/>
    <x v="0"/>
    <x v="245"/>
    <x v="41"/>
    <s v="01-05A TAKU HARBOR"/>
    <s v="JUNEAU R.D."/>
    <x v="53"/>
    <x v="3"/>
    <n v="1"/>
    <n v="58.036529999999999"/>
    <n v="-133.95162999999999"/>
    <s v="GDKING"/>
    <n v="4"/>
    <n v="1"/>
  </r>
  <r>
    <d v="2014-05-16T00:00:00"/>
    <x v="2"/>
    <n v="5"/>
    <n v="16"/>
    <n v="6"/>
    <x v="0"/>
    <x v="245"/>
    <x v="41"/>
    <s v="01-05A TAKU HARBOR"/>
    <s v="JUNEAU R.D."/>
    <x v="53"/>
    <x v="3"/>
    <n v="3"/>
    <n v="58.036529999999999"/>
    <n v="-133.95162999999999"/>
    <s v="JLSCHALKOWSKI"/>
    <n v="4"/>
    <n v="1"/>
  </r>
  <r>
    <d v="2011-05-17T00:00:00"/>
    <x v="1"/>
    <n v="5"/>
    <n v="17"/>
    <n v="3"/>
    <x v="0"/>
    <x v="245"/>
    <x v="41"/>
    <s v="01-05A TAKU HARBOR"/>
    <s v="JUNEAU R.D."/>
    <x v="53"/>
    <x v="3"/>
    <n v="1"/>
    <n v="58.036529999999999"/>
    <n v="-133.95162999999999"/>
    <s v="GDKING"/>
    <n v="6"/>
    <n v="1"/>
  </r>
  <r>
    <d v="2014-05-17T00:00:00"/>
    <x v="2"/>
    <n v="5"/>
    <n v="17"/>
    <n v="7"/>
    <x v="0"/>
    <x v="245"/>
    <x v="41"/>
    <s v="01-05A TAKU HARBOR"/>
    <s v="JUNEAU R.D."/>
    <x v="53"/>
    <x v="3"/>
    <n v="2"/>
    <n v="58.036529999999999"/>
    <n v="-133.95162999999999"/>
    <s v="JLSCHALKOWSKI"/>
    <n v="9"/>
    <n v="1"/>
  </r>
  <r>
    <d v="2011-05-20T00:00:00"/>
    <x v="1"/>
    <n v="5"/>
    <n v="20"/>
    <n v="6"/>
    <x v="0"/>
    <x v="245"/>
    <x v="41"/>
    <s v="01-05A TAKU HARBOR"/>
    <s v="JUNEAU R.D."/>
    <x v="53"/>
    <x v="3"/>
    <n v="1"/>
    <n v="58.036529999999999"/>
    <n v="-133.95162999999999"/>
    <s v="GDKING"/>
    <n v="2"/>
    <n v="1"/>
  </r>
  <r>
    <d v="2011-05-22T00:00:00"/>
    <x v="1"/>
    <n v="5"/>
    <n v="22"/>
    <n v="1"/>
    <x v="0"/>
    <x v="245"/>
    <x v="41"/>
    <s v="01-05A TAKU HARBOR"/>
    <s v="JUNEAU R.D."/>
    <x v="53"/>
    <x v="3"/>
    <n v="2"/>
    <n v="58.036529999999999"/>
    <n v="-133.95162999999999"/>
    <s v="GDKING"/>
    <n v="5"/>
    <n v="1"/>
  </r>
  <r>
    <d v="2011-05-23T00:00:00"/>
    <x v="1"/>
    <n v="5"/>
    <n v="23"/>
    <n v="2"/>
    <x v="0"/>
    <x v="245"/>
    <x v="41"/>
    <s v="01-05A TAKU HARBOR"/>
    <s v="JUNEAU R.D."/>
    <x v="53"/>
    <x v="3"/>
    <n v="1"/>
    <n v="58.036529999999999"/>
    <n v="-133.95162999999999"/>
    <s v="GDKING"/>
    <n v="13"/>
    <n v="2"/>
  </r>
  <r>
    <d v="2015-05-24T00:00:00"/>
    <x v="3"/>
    <n v="5"/>
    <n v="24"/>
    <n v="1"/>
    <x v="0"/>
    <x v="245"/>
    <x v="41"/>
    <s v="01-05A TAKU HARBOR"/>
    <s v="JUNEAU R.D."/>
    <x v="53"/>
    <x v="3"/>
    <n v="1.5"/>
    <n v="58.036529999999999"/>
    <n v="-133.95162999999999"/>
    <s v="RAHAVENS"/>
    <n v="6"/>
    <n v="1"/>
  </r>
  <r>
    <d v="2013-05-31T00:00:00"/>
    <x v="0"/>
    <n v="5"/>
    <n v="31"/>
    <n v="6"/>
    <x v="0"/>
    <x v="245"/>
    <x v="41"/>
    <s v="01-05A TAKU HARBOR"/>
    <s v="JUNEAU R.D."/>
    <x v="53"/>
    <x v="3"/>
    <n v="4"/>
    <n v="58.036529999999999"/>
    <n v="-133.95162999999999"/>
    <s v="JLSCHALKOWSKI"/>
    <n v="31"/>
    <n v="1"/>
  </r>
  <r>
    <d v="2011-06-01T00:00:00"/>
    <x v="1"/>
    <n v="6"/>
    <n v="1"/>
    <n v="4"/>
    <x v="1"/>
    <x v="245"/>
    <x v="41"/>
    <s v="01-05A TAKU HARBOR"/>
    <s v="JUNEAU R.D."/>
    <x v="53"/>
    <x v="3"/>
    <n v="1"/>
    <n v="58.036529999999999"/>
    <n v="-133.95162999999999"/>
    <s v="GDKING"/>
    <n v="4"/>
    <n v="1"/>
  </r>
  <r>
    <d v="2015-06-01T00:00:00"/>
    <x v="3"/>
    <n v="6"/>
    <n v="1"/>
    <n v="2"/>
    <x v="1"/>
    <x v="245"/>
    <x v="41"/>
    <s v="01-05A TAKU HARBOR"/>
    <s v="JUNEAU R.D."/>
    <x v="53"/>
    <x v="3"/>
    <n v="1.5"/>
    <n v="58.036529999999999"/>
    <n v="-133.95162999999999"/>
    <s v="RAHAVENS"/>
    <n v="9"/>
    <n v="1"/>
  </r>
  <r>
    <d v="2015-06-05T00:00:00"/>
    <x v="3"/>
    <n v="6"/>
    <n v="5"/>
    <n v="6"/>
    <x v="1"/>
    <x v="245"/>
    <x v="41"/>
    <s v="01-05A TAKU HARBOR"/>
    <s v="JUNEAU R.D."/>
    <x v="53"/>
    <x v="3"/>
    <n v="1"/>
    <n v="58.036529999999999"/>
    <n v="-133.95162999999999"/>
    <s v="RAHAVENS"/>
    <n v="3"/>
    <n v="1"/>
  </r>
  <r>
    <d v="2011-06-06T00:00:00"/>
    <x v="1"/>
    <n v="6"/>
    <n v="6"/>
    <n v="2"/>
    <x v="1"/>
    <x v="245"/>
    <x v="41"/>
    <s v="01-05A TAKU HARBOR"/>
    <s v="JUNEAU R.D."/>
    <x v="53"/>
    <x v="3"/>
    <n v="1"/>
    <n v="58.036529999999999"/>
    <n v="-133.95162999999999"/>
    <s v="GDKING"/>
    <n v="3"/>
    <n v="1"/>
  </r>
  <r>
    <d v="2011-06-06T00:00:00"/>
    <x v="1"/>
    <n v="6"/>
    <n v="6"/>
    <n v="2"/>
    <x v="1"/>
    <x v="245"/>
    <x v="41"/>
    <s v="01-05A TAKU HARBOR"/>
    <s v="JUNEAU R.D."/>
    <x v="53"/>
    <x v="3"/>
    <n v="2"/>
    <n v="58.036529999999999"/>
    <n v="-133.95162999999999"/>
    <s v="GDKING"/>
    <n v="5"/>
    <n v="1"/>
  </r>
  <r>
    <d v="2015-06-06T00:00:00"/>
    <x v="3"/>
    <n v="6"/>
    <n v="6"/>
    <n v="7"/>
    <x v="1"/>
    <x v="245"/>
    <x v="41"/>
    <s v="01-05A TAKU HARBOR"/>
    <s v="JUNEAU R.D."/>
    <x v="53"/>
    <x v="3"/>
    <n v="2"/>
    <n v="58.036529999999999"/>
    <n v="-133.95162999999999"/>
    <s v="RAHAVENS"/>
    <n v="5"/>
    <n v="1"/>
  </r>
  <r>
    <d v="2014-06-09T00:00:00"/>
    <x v="2"/>
    <n v="6"/>
    <n v="9"/>
    <n v="2"/>
    <x v="1"/>
    <x v="245"/>
    <x v="41"/>
    <s v="01-05A TAKU HARBOR"/>
    <s v="JUNEAU R.D."/>
    <x v="53"/>
    <x v="3"/>
    <n v="1"/>
    <n v="58.036529999999999"/>
    <n v="-133.95162999999999"/>
    <s v="JLSCHALKOWSKI"/>
    <n v="4"/>
    <n v="1"/>
  </r>
  <r>
    <d v="2015-06-14T00:00:00"/>
    <x v="3"/>
    <n v="6"/>
    <n v="14"/>
    <n v="1"/>
    <x v="1"/>
    <x v="245"/>
    <x v="41"/>
    <s v="01-05A TAKU HARBOR"/>
    <s v="JUNEAU R.D."/>
    <x v="53"/>
    <x v="3"/>
    <n v="1.5"/>
    <n v="58.036529999999999"/>
    <n v="-133.95162999999999"/>
    <s v="RAHAVENS"/>
    <n v="15"/>
    <n v="2"/>
  </r>
  <r>
    <d v="2015-06-15T00:00:00"/>
    <x v="3"/>
    <n v="6"/>
    <n v="15"/>
    <n v="2"/>
    <x v="1"/>
    <x v="245"/>
    <x v="41"/>
    <s v="01-05A TAKU HARBOR"/>
    <s v="JUNEAU R.D."/>
    <x v="53"/>
    <x v="3"/>
    <n v="1"/>
    <n v="58.036529999999999"/>
    <n v="-133.95162999999999"/>
    <s v="RAHAVENS"/>
    <n v="7"/>
    <n v="1"/>
  </r>
  <r>
    <d v="2011-06-20T00:00:00"/>
    <x v="1"/>
    <n v="6"/>
    <n v="20"/>
    <n v="2"/>
    <x v="1"/>
    <x v="245"/>
    <x v="41"/>
    <s v="01-05A TAKU HARBOR"/>
    <s v="JUNEAU R.D."/>
    <x v="53"/>
    <x v="3"/>
    <n v="3"/>
    <n v="58.036529999999999"/>
    <n v="-133.95162999999999"/>
    <s v="GDKING"/>
    <n v="5"/>
    <n v="1"/>
  </r>
  <r>
    <d v="2015-06-22T00:00:00"/>
    <x v="3"/>
    <n v="6"/>
    <n v="22"/>
    <n v="2"/>
    <x v="1"/>
    <x v="245"/>
    <x v="41"/>
    <s v="01-05A TAKU HARBOR"/>
    <s v="JUNEAU R.D."/>
    <x v="53"/>
    <x v="3"/>
    <n v="1.5"/>
    <n v="58.036529999999999"/>
    <n v="-133.95162999999999"/>
    <s v="RAHAVENS"/>
    <n v="5"/>
    <n v="1"/>
  </r>
  <r>
    <d v="2014-06-23T00:00:00"/>
    <x v="2"/>
    <n v="6"/>
    <n v="23"/>
    <n v="2"/>
    <x v="1"/>
    <x v="245"/>
    <x v="41"/>
    <s v="01-05A TAKU HARBOR"/>
    <s v="JUNEAU R.D."/>
    <x v="53"/>
    <x v="3"/>
    <n v="1.5"/>
    <n v="58.036529999999999"/>
    <n v="-133.95162999999999"/>
    <s v="JLSCHALKOWSKI"/>
    <n v="5"/>
    <n v="2"/>
  </r>
  <r>
    <d v="2014-06-24T00:00:00"/>
    <x v="2"/>
    <n v="6"/>
    <n v="24"/>
    <n v="3"/>
    <x v="1"/>
    <x v="245"/>
    <x v="41"/>
    <s v="01-05A TAKU HARBOR"/>
    <s v="JUNEAU R.D."/>
    <x v="53"/>
    <x v="3"/>
    <n v="3"/>
    <n v="58.036529999999999"/>
    <n v="-133.95162999999999"/>
    <s v="JLSCHALKOWSKI"/>
    <n v="3"/>
    <n v="1"/>
  </r>
  <r>
    <d v="2013-06-30T00:00:00"/>
    <x v="0"/>
    <n v="6"/>
    <n v="30"/>
    <n v="1"/>
    <x v="1"/>
    <x v="245"/>
    <x v="41"/>
    <s v="01-05A TAKU HARBOR"/>
    <s v="JUNEAU R.D."/>
    <x v="53"/>
    <x v="3"/>
    <n v="4"/>
    <n v="58.036529999999999"/>
    <n v="-133.95162999999999"/>
    <s v="JLSCHALKOWSKI"/>
    <n v="11"/>
    <n v="1"/>
  </r>
  <r>
    <d v="2015-06-30T00:00:00"/>
    <x v="3"/>
    <n v="6"/>
    <n v="30"/>
    <n v="3"/>
    <x v="1"/>
    <x v="245"/>
    <x v="41"/>
    <s v="01-05A TAKU HARBOR"/>
    <s v="JUNEAU R.D."/>
    <x v="53"/>
    <x v="3"/>
    <n v="2"/>
    <n v="58.036529999999999"/>
    <n v="-133.95162999999999"/>
    <s v="RAHAVENS"/>
    <n v="2"/>
    <n v="1"/>
  </r>
  <r>
    <d v="2011-07-03T00:00:00"/>
    <x v="1"/>
    <n v="7"/>
    <n v="3"/>
    <n v="1"/>
    <x v="1"/>
    <x v="245"/>
    <x v="41"/>
    <s v="01-05A TAKU HARBOR"/>
    <s v="JUNEAU R.D."/>
    <x v="53"/>
    <x v="3"/>
    <n v="2"/>
    <n v="58.036529999999999"/>
    <n v="-133.95162999999999"/>
    <s v="GDKING"/>
    <n v="12"/>
    <n v="2"/>
  </r>
  <r>
    <d v="2014-07-03T00:00:00"/>
    <x v="2"/>
    <n v="7"/>
    <n v="3"/>
    <n v="5"/>
    <x v="1"/>
    <x v="245"/>
    <x v="41"/>
    <s v="01-05A TAKU HARBOR"/>
    <s v="JUNEAU R.D."/>
    <x v="53"/>
    <x v="3"/>
    <n v="4"/>
    <n v="58.036529999999999"/>
    <n v="-133.95162999999999"/>
    <s v="JLSCHALKOWSKI"/>
    <n v="2"/>
    <n v="1"/>
  </r>
  <r>
    <d v="2015-07-03T00:00:00"/>
    <x v="3"/>
    <n v="7"/>
    <n v="3"/>
    <n v="6"/>
    <x v="1"/>
    <x v="245"/>
    <x v="41"/>
    <s v="01-05A TAKU HARBOR"/>
    <s v="JUNEAU R.D."/>
    <x v="53"/>
    <x v="3"/>
    <n v="3"/>
    <n v="58.036529999999999"/>
    <n v="-133.95162999999999"/>
    <s v="RAHAVENS"/>
    <n v="2"/>
    <n v="1"/>
  </r>
  <r>
    <d v="2011-07-04T00:00:00"/>
    <x v="1"/>
    <n v="7"/>
    <n v="4"/>
    <n v="2"/>
    <x v="1"/>
    <x v="245"/>
    <x v="41"/>
    <s v="01-05A TAKU HARBOR"/>
    <s v="JUNEAU R.D."/>
    <x v="53"/>
    <x v="3"/>
    <n v="3"/>
    <n v="58.036529999999999"/>
    <n v="-133.95162999999999"/>
    <s v="GDKING"/>
    <n v="5"/>
    <n v="1"/>
  </r>
  <r>
    <d v="2015-07-04T00:00:00"/>
    <x v="3"/>
    <n v="7"/>
    <n v="4"/>
    <n v="7"/>
    <x v="1"/>
    <x v="245"/>
    <x v="41"/>
    <s v="01-05A TAKU HARBOR"/>
    <s v="JUNEAU R.D."/>
    <x v="53"/>
    <x v="3"/>
    <n v="1.5"/>
    <n v="58.036529999999999"/>
    <n v="-133.95162999999999"/>
    <s v="RAHAVENS"/>
    <n v="3"/>
    <n v="1"/>
  </r>
  <r>
    <d v="2014-07-05T00:00:00"/>
    <x v="2"/>
    <n v="7"/>
    <n v="5"/>
    <n v="7"/>
    <x v="1"/>
    <x v="245"/>
    <x v="41"/>
    <s v="01-05A TAKU HARBOR"/>
    <s v="JUNEAU R.D."/>
    <x v="53"/>
    <x v="3"/>
    <n v="1"/>
    <n v="58.036529999999999"/>
    <n v="-133.95162999999999"/>
    <s v="JLSCHALKOWSKI"/>
    <n v="5"/>
    <n v="1"/>
  </r>
  <r>
    <d v="2015-07-07T00:00:00"/>
    <x v="3"/>
    <n v="7"/>
    <n v="7"/>
    <n v="3"/>
    <x v="1"/>
    <x v="245"/>
    <x v="41"/>
    <s v="01-05A TAKU HARBOR"/>
    <s v="JUNEAU R.D."/>
    <x v="53"/>
    <x v="3"/>
    <n v="2"/>
    <n v="58.036529999999999"/>
    <n v="-133.95162999999999"/>
    <s v="RAHAVENS"/>
    <n v="5"/>
    <n v="1"/>
  </r>
  <r>
    <d v="2015-07-09T00:00:00"/>
    <x v="3"/>
    <n v="7"/>
    <n v="9"/>
    <n v="5"/>
    <x v="1"/>
    <x v="245"/>
    <x v="41"/>
    <s v="01-05A TAKU HARBOR"/>
    <s v="JUNEAU R.D."/>
    <x v="53"/>
    <x v="3"/>
    <n v="3"/>
    <n v="58.036529999999999"/>
    <n v="-133.95162999999999"/>
    <s v="RAHAVENS"/>
    <n v="2"/>
    <n v="1"/>
  </r>
  <r>
    <d v="2011-07-13T00:00:00"/>
    <x v="1"/>
    <n v="7"/>
    <n v="13"/>
    <n v="4"/>
    <x v="1"/>
    <x v="245"/>
    <x v="41"/>
    <s v="01-05A TAKU HARBOR"/>
    <s v="JUNEAU R.D."/>
    <x v="53"/>
    <x v="3"/>
    <n v="3"/>
    <n v="58.036529999999999"/>
    <n v="-133.95162999999999"/>
    <s v="GDKING"/>
    <n v="5"/>
    <n v="1"/>
  </r>
  <r>
    <d v="2011-07-15T00:00:00"/>
    <x v="1"/>
    <n v="7"/>
    <n v="15"/>
    <n v="6"/>
    <x v="1"/>
    <x v="245"/>
    <x v="41"/>
    <s v="01-05A TAKU HARBOR"/>
    <s v="JUNEAU R.D."/>
    <x v="53"/>
    <x v="3"/>
    <n v="1"/>
    <n v="58.036529999999999"/>
    <n v="-133.95162999999999"/>
    <s v="GDKING"/>
    <n v="3"/>
    <n v="1"/>
  </r>
  <r>
    <d v="2015-07-20T00:00:00"/>
    <x v="3"/>
    <n v="7"/>
    <n v="20"/>
    <n v="2"/>
    <x v="1"/>
    <x v="245"/>
    <x v="41"/>
    <s v="01-05A TAKU HARBOR"/>
    <s v="JUNEAU R.D."/>
    <x v="53"/>
    <x v="3"/>
    <n v="2"/>
    <n v="58.036529999999999"/>
    <n v="-133.95162999999999"/>
    <s v="RAHAVENS"/>
    <n v="5"/>
    <n v="1"/>
  </r>
  <r>
    <d v="2014-07-21T00:00:00"/>
    <x v="2"/>
    <n v="7"/>
    <n v="21"/>
    <n v="2"/>
    <x v="1"/>
    <x v="245"/>
    <x v="41"/>
    <s v="01-05A TAKU HARBOR"/>
    <s v="JUNEAU R.D."/>
    <x v="53"/>
    <x v="3"/>
    <n v="2"/>
    <n v="58.036529999999999"/>
    <n v="-133.95162999999999"/>
    <s v="JLSCHALKOWSKI"/>
    <n v="8"/>
    <n v="2"/>
  </r>
  <r>
    <d v="2014-07-22T00:00:00"/>
    <x v="2"/>
    <n v="7"/>
    <n v="22"/>
    <n v="3"/>
    <x v="1"/>
    <x v="245"/>
    <x v="41"/>
    <s v="01-05A TAKU HARBOR"/>
    <s v="JUNEAU R.D."/>
    <x v="53"/>
    <x v="3"/>
    <n v="2"/>
    <n v="58.036529999999999"/>
    <n v="-133.95162999999999"/>
    <s v="JLSCHALKOWSKI"/>
    <n v="10"/>
    <n v="2"/>
  </r>
  <r>
    <d v="2015-07-24T00:00:00"/>
    <x v="3"/>
    <n v="7"/>
    <n v="24"/>
    <n v="6"/>
    <x v="1"/>
    <x v="245"/>
    <x v="41"/>
    <s v="01-05A TAKU HARBOR"/>
    <s v="JUNEAU R.D."/>
    <x v="53"/>
    <x v="3"/>
    <n v="3"/>
    <n v="58.036529999999999"/>
    <n v="-133.95162999999999"/>
    <s v="RAHAVENS"/>
    <n v="2"/>
    <n v="1"/>
  </r>
  <r>
    <d v="2015-07-25T00:00:00"/>
    <x v="3"/>
    <n v="7"/>
    <n v="25"/>
    <n v="7"/>
    <x v="1"/>
    <x v="245"/>
    <x v="41"/>
    <s v="01-05A TAKU HARBOR"/>
    <s v="JUNEAU R.D."/>
    <x v="53"/>
    <x v="3"/>
    <n v="2"/>
    <n v="58.036529999999999"/>
    <n v="-133.95162999999999"/>
    <s v="RAHAVENS"/>
    <n v="2"/>
    <n v="1"/>
  </r>
  <r>
    <d v="2014-07-26T00:00:00"/>
    <x v="2"/>
    <n v="7"/>
    <n v="26"/>
    <n v="7"/>
    <x v="1"/>
    <x v="245"/>
    <x v="41"/>
    <s v="01-05A TAKU HARBOR"/>
    <s v="JUNEAU R.D."/>
    <x v="53"/>
    <x v="3"/>
    <n v="3"/>
    <n v="58.036529999999999"/>
    <n v="-133.95162999999999"/>
    <s v="JLSCHALKOWSKI"/>
    <n v="7"/>
    <n v="2"/>
  </r>
  <r>
    <d v="2015-07-29T00:00:00"/>
    <x v="3"/>
    <n v="7"/>
    <n v="29"/>
    <n v="4"/>
    <x v="1"/>
    <x v="245"/>
    <x v="41"/>
    <s v="01-05A TAKU HARBOR"/>
    <s v="JUNEAU R.D."/>
    <x v="53"/>
    <x v="3"/>
    <n v="2"/>
    <n v="58.036529999999999"/>
    <n v="-133.95162999999999"/>
    <s v="RAHAVENS"/>
    <n v="4"/>
    <n v="1"/>
  </r>
  <r>
    <d v="2013-07-31T00:00:00"/>
    <x v="0"/>
    <n v="7"/>
    <n v="31"/>
    <n v="4"/>
    <x v="1"/>
    <x v="245"/>
    <x v="41"/>
    <s v="01-05A TAKU HARBOR"/>
    <s v="JUNEAU R.D."/>
    <x v="53"/>
    <x v="3"/>
    <n v="4"/>
    <n v="58.036529999999999"/>
    <n v="-133.95162999999999"/>
    <s v="JLSCHALKOWSKI"/>
    <n v="9"/>
    <n v="1"/>
  </r>
  <r>
    <d v="2011-08-01T00:00:00"/>
    <x v="1"/>
    <n v="8"/>
    <n v="1"/>
    <n v="2"/>
    <x v="1"/>
    <x v="245"/>
    <x v="41"/>
    <s v="01-05A TAKU HARBOR"/>
    <s v="JUNEAU R.D."/>
    <x v="53"/>
    <x v="3"/>
    <n v="2.5"/>
    <n v="58.036529999999999"/>
    <n v="-133.95162999999999"/>
    <s v="GDKING"/>
    <n v="4"/>
    <n v="1"/>
  </r>
  <r>
    <d v="2014-08-01T00:00:00"/>
    <x v="2"/>
    <n v="8"/>
    <n v="1"/>
    <n v="6"/>
    <x v="1"/>
    <x v="245"/>
    <x v="41"/>
    <s v="01-05A TAKU HARBOR"/>
    <s v="JUNEAU R.D."/>
    <x v="53"/>
    <x v="3"/>
    <n v="3"/>
    <n v="58.036529999999999"/>
    <n v="-133.95162999999999"/>
    <s v="JLSCHALKOWSKI"/>
    <n v="2"/>
    <n v="1"/>
  </r>
  <r>
    <d v="2014-08-03T00:00:00"/>
    <x v="2"/>
    <n v="8"/>
    <n v="3"/>
    <n v="1"/>
    <x v="1"/>
    <x v="245"/>
    <x v="41"/>
    <s v="01-05A TAKU HARBOR"/>
    <s v="JUNEAU R.D."/>
    <x v="53"/>
    <x v="3"/>
    <n v="2"/>
    <n v="58.036529999999999"/>
    <n v="-133.95162999999999"/>
    <s v="JLSCHALKOWSKI"/>
    <n v="9"/>
    <n v="2"/>
  </r>
  <r>
    <d v="2011-08-06T00:00:00"/>
    <x v="1"/>
    <n v="8"/>
    <n v="6"/>
    <n v="7"/>
    <x v="1"/>
    <x v="245"/>
    <x v="41"/>
    <s v="01-05A TAKU HARBOR"/>
    <s v="JUNEAU R.D."/>
    <x v="53"/>
    <x v="3"/>
    <n v="3"/>
    <n v="58.036529999999999"/>
    <n v="-133.95162999999999"/>
    <s v="GDKING"/>
    <n v="5"/>
    <n v="1"/>
  </r>
  <r>
    <d v="2015-08-12T00:00:00"/>
    <x v="3"/>
    <n v="8"/>
    <n v="12"/>
    <n v="4"/>
    <x v="1"/>
    <x v="245"/>
    <x v="41"/>
    <s v="01-05A TAKU HARBOR"/>
    <s v="JUNEAU R.D."/>
    <x v="53"/>
    <x v="3"/>
    <n v="2"/>
    <n v="58.036529999999999"/>
    <n v="-133.95162999999999"/>
    <s v="RAHAVENS"/>
    <n v="3"/>
    <n v="1"/>
  </r>
  <r>
    <d v="2011-08-14T00:00:00"/>
    <x v="1"/>
    <n v="8"/>
    <n v="14"/>
    <n v="1"/>
    <x v="1"/>
    <x v="245"/>
    <x v="41"/>
    <s v="01-05A TAKU HARBOR"/>
    <s v="JUNEAU R.D."/>
    <x v="53"/>
    <x v="3"/>
    <n v="3"/>
    <n v="58.036529999999999"/>
    <n v="-133.95162999999999"/>
    <s v="GDKING"/>
    <n v="3"/>
    <n v="1"/>
  </r>
  <r>
    <d v="2014-08-15T00:00:00"/>
    <x v="2"/>
    <n v="8"/>
    <n v="15"/>
    <n v="6"/>
    <x v="1"/>
    <x v="245"/>
    <x v="41"/>
    <s v="01-05A TAKU HARBOR"/>
    <s v="JUNEAU R.D."/>
    <x v="53"/>
    <x v="3"/>
    <n v="3"/>
    <n v="58.036529999999999"/>
    <n v="-133.95162999999999"/>
    <s v="JLSCHALKOWSKI"/>
    <n v="4"/>
    <n v="1"/>
  </r>
  <r>
    <d v="2015-08-15T00:00:00"/>
    <x v="3"/>
    <n v="8"/>
    <n v="15"/>
    <n v="7"/>
    <x v="1"/>
    <x v="245"/>
    <x v="41"/>
    <s v="01-05A TAKU HARBOR"/>
    <s v="JUNEAU R.D."/>
    <x v="53"/>
    <x v="3"/>
    <n v="1"/>
    <n v="58.036529999999999"/>
    <n v="-133.95162999999999"/>
    <s v="RAHAVENS"/>
    <n v="3"/>
    <n v="1"/>
  </r>
  <r>
    <d v="2015-08-15T00:00:00"/>
    <x v="3"/>
    <n v="8"/>
    <n v="15"/>
    <n v="7"/>
    <x v="1"/>
    <x v="245"/>
    <x v="41"/>
    <s v="01-05A TAKU HARBOR"/>
    <s v="JUNEAU R.D."/>
    <x v="53"/>
    <x v="3"/>
    <n v="4"/>
    <n v="58.036529999999999"/>
    <n v="-133.95162999999999"/>
    <s v="RAHAVENS"/>
    <n v="2"/>
    <n v="1"/>
  </r>
  <r>
    <d v="2011-08-27T00:00:00"/>
    <x v="1"/>
    <n v="8"/>
    <n v="27"/>
    <n v="7"/>
    <x v="1"/>
    <x v="245"/>
    <x v="41"/>
    <s v="01-05A TAKU HARBOR"/>
    <s v="JUNEAU R.D."/>
    <x v="53"/>
    <x v="3"/>
    <n v="3"/>
    <n v="58.036529999999999"/>
    <n v="-133.95162999999999"/>
    <s v="GDKING"/>
    <n v="9"/>
    <n v="1"/>
  </r>
  <r>
    <d v="2013-08-30T00:00:00"/>
    <x v="0"/>
    <n v="8"/>
    <n v="30"/>
    <n v="6"/>
    <x v="1"/>
    <x v="245"/>
    <x v="41"/>
    <s v="01-05A TAKU HARBOR"/>
    <s v="JUNEAU R.D."/>
    <x v="53"/>
    <x v="3"/>
    <n v="4"/>
    <n v="58.036529999999999"/>
    <n v="-133.95162999999999"/>
    <s v="JLSCHALKOWSKI"/>
    <n v="33"/>
    <n v="1"/>
  </r>
  <r>
    <d v="2014-08-31T00:00:00"/>
    <x v="2"/>
    <n v="8"/>
    <n v="31"/>
    <n v="1"/>
    <x v="1"/>
    <x v="245"/>
    <x v="41"/>
    <s v="01-05A TAKU HARBOR"/>
    <s v="JUNEAU R.D."/>
    <x v="53"/>
    <x v="3"/>
    <n v="3"/>
    <n v="58.036529999999999"/>
    <n v="-133.95162999999999"/>
    <s v="JLSCHALKOWSKI"/>
    <n v="3"/>
    <n v="1"/>
  </r>
  <r>
    <d v="2014-09-03T00:00:00"/>
    <x v="2"/>
    <n v="9"/>
    <n v="3"/>
    <n v="4"/>
    <x v="1"/>
    <x v="245"/>
    <x v="41"/>
    <s v="01-05A TAKU HARBOR"/>
    <s v="JUNEAU R.D."/>
    <x v="53"/>
    <x v="3"/>
    <n v="1"/>
    <n v="58.036529999999999"/>
    <n v="-133.95162999999999"/>
    <s v="JLSCHALKOWSKI"/>
    <n v="10"/>
    <n v="1"/>
  </r>
  <r>
    <d v="2011-09-08T00:00:00"/>
    <x v="1"/>
    <n v="9"/>
    <n v="8"/>
    <n v="5"/>
    <x v="1"/>
    <x v="245"/>
    <x v="41"/>
    <s v="01-05A TAKU HARBOR"/>
    <s v="JUNEAU R.D."/>
    <x v="53"/>
    <x v="3"/>
    <n v="2.5"/>
    <n v="58.036529999999999"/>
    <n v="-133.95162999999999"/>
    <s v="GDKING"/>
    <n v="3"/>
    <n v="1"/>
  </r>
  <r>
    <d v="2014-09-09T00:00:00"/>
    <x v="2"/>
    <n v="9"/>
    <n v="9"/>
    <n v="3"/>
    <x v="1"/>
    <x v="245"/>
    <x v="41"/>
    <s v="01-05A TAKU HARBOR"/>
    <s v="JUNEAU R.D."/>
    <x v="53"/>
    <x v="3"/>
    <n v="3.5"/>
    <n v="58.036529999999999"/>
    <n v="-133.95162999999999"/>
    <s v="JLSCHALKOWSKI"/>
    <n v="5"/>
    <n v="1"/>
  </r>
  <r>
    <d v="2011-09-11T00:00:00"/>
    <x v="1"/>
    <n v="9"/>
    <n v="11"/>
    <n v="1"/>
    <x v="1"/>
    <x v="245"/>
    <x v="41"/>
    <s v="01-05A TAKU HARBOR"/>
    <s v="JUNEAU R.D."/>
    <x v="53"/>
    <x v="3"/>
    <n v="2"/>
    <n v="58.036529999999999"/>
    <n v="-133.95162999999999"/>
    <s v="GDKING"/>
    <n v="5"/>
    <n v="1"/>
  </r>
  <r>
    <d v="2011-09-12T00:00:00"/>
    <x v="1"/>
    <n v="9"/>
    <n v="12"/>
    <n v="2"/>
    <x v="1"/>
    <x v="245"/>
    <x v="41"/>
    <s v="01-05A TAKU HARBOR"/>
    <s v="JUNEAU R.D."/>
    <x v="53"/>
    <x v="3"/>
    <n v="2"/>
    <n v="58.036529999999999"/>
    <n v="-133.95162999999999"/>
    <s v="GDKING"/>
    <n v="4"/>
    <n v="1"/>
  </r>
  <r>
    <d v="2011-08-21T00:00:00"/>
    <x v="1"/>
    <n v="8"/>
    <n v="21"/>
    <n v="1"/>
    <x v="1"/>
    <x v="245"/>
    <x v="41"/>
    <s v="01-05A TAKU HARBOR"/>
    <s v="JUNEAU R.D."/>
    <x v="13"/>
    <x v="4"/>
    <n v="2"/>
    <n v="58.036529999999999"/>
    <n v="-133.95162999999999"/>
    <s v="JENNIFERMACDONALD"/>
    <n v="16"/>
    <n v="1"/>
  </r>
  <r>
    <d v="2013-05-26T00:00:00"/>
    <x v="0"/>
    <n v="5"/>
    <n v="26"/>
    <n v="1"/>
    <x v="0"/>
    <x v="245"/>
    <x v="41"/>
    <s v="01-05A TAKU HARBOR"/>
    <s v="JUNEAU R.D."/>
    <x v="0"/>
    <x v="7"/>
    <n v="2"/>
    <n v="58.036529999999999"/>
    <n v="-133.95162999999999"/>
    <s v="JLSCHALKOWSKI"/>
    <n v="4"/>
    <n v="1"/>
  </r>
  <r>
    <d v="2013-09-09T00:00:00"/>
    <x v="0"/>
    <n v="9"/>
    <n v="9"/>
    <n v="2"/>
    <x v="1"/>
    <x v="245"/>
    <x v="41"/>
    <s v="01-05A TAKU HARBOR"/>
    <s v="JUNEAU R.D."/>
    <x v="38"/>
    <x v="7"/>
    <n v="2"/>
    <n v="58.036529999999999"/>
    <n v="-133.95162999999999"/>
    <s v="SHANEKING"/>
    <n v="2"/>
    <n v="1"/>
  </r>
  <r>
    <d v="2011-05-23T00:00:00"/>
    <x v="1"/>
    <n v="5"/>
    <n v="23"/>
    <n v="2"/>
    <x v="0"/>
    <x v="245"/>
    <x v="41"/>
    <s v="01-05A TAKU HARBOR"/>
    <s v="JUNEAU R.D."/>
    <x v="56"/>
    <x v="10"/>
    <n v="2"/>
    <n v="58.036529999999999"/>
    <n v="-133.95162999999999"/>
    <s v="GDKING"/>
    <n v="2"/>
    <n v="1"/>
  </r>
  <r>
    <d v="2011-05-21T00:00:00"/>
    <x v="1"/>
    <n v="5"/>
    <n v="21"/>
    <n v="7"/>
    <x v="0"/>
    <x v="245"/>
    <x v="41"/>
    <s v="01-05A TAKU HARBOR"/>
    <s v="JUNEAU R.D."/>
    <x v="38"/>
    <x v="0"/>
    <n v="2"/>
    <n v="58.036529999999999"/>
    <n v="-133.95162999999999"/>
    <s v="GDKING"/>
    <n v="2"/>
    <n v="1"/>
  </r>
  <r>
    <d v="2012-05-21T00:00:00"/>
    <x v="4"/>
    <n v="5"/>
    <n v="21"/>
    <n v="2"/>
    <x v="0"/>
    <x v="245"/>
    <x v="41"/>
    <s v="01-05A TAKU HARBOR"/>
    <s v="JUNEAU R.D."/>
    <x v="38"/>
    <x v="0"/>
    <n v="2"/>
    <n v="58.036529999999999"/>
    <n v="-133.95162999999999"/>
    <s v="SHANEKING"/>
    <n v="1"/>
    <n v="1"/>
  </r>
  <r>
    <d v="2014-05-21T00:00:00"/>
    <x v="2"/>
    <n v="5"/>
    <n v="21"/>
    <n v="4"/>
    <x v="0"/>
    <x v="245"/>
    <x v="41"/>
    <s v="01-05A TAKU HARBOR"/>
    <s v="JUNEAU R.D."/>
    <x v="38"/>
    <x v="0"/>
    <n v="2"/>
    <n v="58.036529999999999"/>
    <n v="-133.95162999999999"/>
    <s v="JLSCHALKOWSKI"/>
    <n v="1"/>
    <n v="1"/>
  </r>
  <r>
    <d v="2011-05-31T00:00:00"/>
    <x v="1"/>
    <n v="5"/>
    <n v="31"/>
    <n v="3"/>
    <x v="0"/>
    <x v="245"/>
    <x v="41"/>
    <s v="01-05A TAKU HARBOR"/>
    <s v="JUNEAU R.D."/>
    <x v="38"/>
    <x v="0"/>
    <n v="3"/>
    <n v="58.036529999999999"/>
    <n v="-133.95162999999999"/>
    <s v="GDKING"/>
    <n v="2"/>
    <n v="1"/>
  </r>
  <r>
    <d v="2013-09-18T00:00:00"/>
    <x v="0"/>
    <n v="9"/>
    <n v="18"/>
    <n v="4"/>
    <x v="3"/>
    <x v="245"/>
    <x v="41"/>
    <s v="01-05A TAKU HARBOR"/>
    <s v="JUNEAU R.D."/>
    <x v="32"/>
    <x v="0"/>
    <n v="5"/>
    <n v="58.036529999999999"/>
    <n v="-133.95162999999999"/>
    <s v="SHANEKING"/>
    <n v="1"/>
    <n v="1"/>
  </r>
  <r>
    <d v="2012-09-19T00:00:00"/>
    <x v="4"/>
    <n v="9"/>
    <n v="19"/>
    <n v="4"/>
    <x v="3"/>
    <x v="245"/>
    <x v="41"/>
    <s v="01-05A TAKU HARBOR"/>
    <s v="JUNEAU R.D."/>
    <x v="32"/>
    <x v="0"/>
    <n v="2"/>
    <n v="58.036529999999999"/>
    <n v="-133.95162999999999"/>
    <s v="SHANEKING"/>
    <n v="1"/>
    <n v="1"/>
  </r>
  <r>
    <d v="2015-05-27T00:00:00"/>
    <x v="3"/>
    <n v="5"/>
    <n v="27"/>
    <n v="4"/>
    <x v="0"/>
    <x v="245"/>
    <x v="41"/>
    <s v="01-05A TAKU HARBOR"/>
    <s v="JUNEAU R.D."/>
    <x v="32"/>
    <x v="5"/>
    <n v="1"/>
    <n v="58.036529999999999"/>
    <n v="-133.95162999999999"/>
    <s v="RAHAVENS"/>
    <n v="1"/>
    <n v="1"/>
  </r>
  <r>
    <d v="2014-08-02T00:00:00"/>
    <x v="2"/>
    <n v="8"/>
    <n v="2"/>
    <n v="7"/>
    <x v="1"/>
    <x v="245"/>
    <x v="41"/>
    <s v="01-05A TAKU HARBOR"/>
    <s v="JUNEAU R.D."/>
    <x v="53"/>
    <x v="4"/>
    <n v="2"/>
    <n v="58.036529999999999"/>
    <n v="-133.95162999999999"/>
    <s v="JLSCHALKOWSKI"/>
    <n v="9"/>
    <n v="1"/>
  </r>
  <r>
    <d v="2013-07-25T00:00:00"/>
    <x v="0"/>
    <n v="7"/>
    <n v="25"/>
    <n v="5"/>
    <x v="1"/>
    <x v="246"/>
    <x v="2"/>
    <s v="04-03 SITKA AREA"/>
    <s v="SITKA R.D."/>
    <x v="2"/>
    <x v="2"/>
    <n v="12"/>
    <n v="57.251649999999998"/>
    <n v="-135.47765999999999"/>
    <s v="LBDEVICHE"/>
    <n v="7"/>
    <n v="1"/>
  </r>
  <r>
    <d v="2012-08-03T00:00:00"/>
    <x v="4"/>
    <n v="8"/>
    <n v="3"/>
    <n v="6"/>
    <x v="1"/>
    <x v="246"/>
    <x v="2"/>
    <s v="04-03 SITKA AREA"/>
    <s v="SITKA R.D."/>
    <x v="2"/>
    <x v="2"/>
    <n v="16"/>
    <n v="57.251649999999998"/>
    <n v="-135.47765999999999"/>
    <s v="LBDEVICHE"/>
    <n v="9"/>
    <n v="1"/>
  </r>
  <r>
    <d v="2015-09-05T00:00:00"/>
    <x v="3"/>
    <n v="9"/>
    <n v="5"/>
    <n v="7"/>
    <x v="1"/>
    <x v="246"/>
    <x v="2"/>
    <s v="04-03 SITKA AREA"/>
    <s v="SITKA R.D."/>
    <x v="2"/>
    <x v="2"/>
    <n v="18"/>
    <n v="57.251649999999998"/>
    <n v="-135.47765999999999"/>
    <s v="LBDEVICHE"/>
    <n v="8"/>
    <n v="1"/>
  </r>
  <r>
    <d v="2013-05-13T00:00:00"/>
    <x v="0"/>
    <n v="5"/>
    <n v="13"/>
    <n v="2"/>
    <x v="0"/>
    <x v="247"/>
    <x v="18"/>
    <s v="04-13 PERIL STRAIT"/>
    <s v="SITKA R.D."/>
    <x v="37"/>
    <x v="0"/>
    <n v="3"/>
    <n v="57.459800000000001"/>
    <n v="-135.03022000000001"/>
    <s v="SRUSSELL03"/>
    <n v="1"/>
    <n v="1"/>
  </r>
  <r>
    <d v="2013-05-14T00:00:00"/>
    <x v="0"/>
    <n v="5"/>
    <n v="14"/>
    <n v="3"/>
    <x v="0"/>
    <x v="247"/>
    <x v="18"/>
    <s v="04-13 PERIL STRAIT"/>
    <s v="SITKA R.D."/>
    <x v="37"/>
    <x v="0"/>
    <n v="3"/>
    <n v="57.459800000000001"/>
    <n v="-135.03022000000001"/>
    <s v="SRUSSELL03"/>
    <n v="1"/>
    <n v="1"/>
  </r>
  <r>
    <d v="2015-08-27T00:00:00"/>
    <x v="3"/>
    <n v="8"/>
    <n v="27"/>
    <n v="5"/>
    <x v="1"/>
    <x v="248"/>
    <x v="2"/>
    <s v="04-03 SITKA AREA"/>
    <s v="SITKA R.D."/>
    <x v="66"/>
    <x v="4"/>
    <n v="1"/>
    <n v="57.226669999999999"/>
    <n v="-135.37083000000001"/>
    <s v="LBDEVICHE"/>
    <n v="17"/>
    <n v="1"/>
  </r>
  <r>
    <d v="2011-04-30T00:00:00"/>
    <x v="1"/>
    <n v="4"/>
    <n v="30"/>
    <n v="7"/>
    <x v="0"/>
    <x v="249"/>
    <x v="15"/>
    <s v="04-15 WEST CHICHAGOF"/>
    <s v="HOONAH R.D."/>
    <x v="31"/>
    <x v="0"/>
    <n v="3"/>
    <n v="57.955950000000001"/>
    <n v="-136.24327"/>
    <s v="DZPHILBROOK"/>
    <n v="2"/>
    <n v="1"/>
  </r>
  <r>
    <d v="2011-05-01T00:00:00"/>
    <x v="1"/>
    <n v="5"/>
    <n v="1"/>
    <n v="1"/>
    <x v="0"/>
    <x v="249"/>
    <x v="15"/>
    <s v="04-15 WEST CHICHAGOF"/>
    <s v="HOONAH R.D."/>
    <x v="31"/>
    <x v="0"/>
    <n v="4"/>
    <n v="57.955950000000001"/>
    <n v="-136.24327"/>
    <s v="DZPHILBROOK"/>
    <n v="2"/>
    <n v="1"/>
  </r>
  <r>
    <d v="2011-05-02T00:00:00"/>
    <x v="1"/>
    <n v="5"/>
    <n v="2"/>
    <n v="2"/>
    <x v="0"/>
    <x v="249"/>
    <x v="15"/>
    <s v="04-15 WEST CHICHAGOF"/>
    <s v="HOONAH R.D."/>
    <x v="31"/>
    <x v="0"/>
    <n v="1"/>
    <n v="57.955950000000001"/>
    <n v="-136.24327"/>
    <s v="DZPHILBROOK"/>
    <n v="2"/>
    <n v="1"/>
  </r>
  <r>
    <d v="2012-05-06T00:00:00"/>
    <x v="4"/>
    <n v="5"/>
    <n v="6"/>
    <n v="1"/>
    <x v="0"/>
    <x v="249"/>
    <x v="15"/>
    <s v="04-15 WEST CHICHAGOF"/>
    <s v="HOONAH R.D."/>
    <x v="31"/>
    <x v="0"/>
    <n v="1"/>
    <n v="57.955950000000001"/>
    <n v="-136.24327"/>
    <s v="DZPHILBROOK"/>
    <n v="2"/>
    <n v="1"/>
  </r>
  <r>
    <d v="2012-05-07T00:00:00"/>
    <x v="4"/>
    <n v="5"/>
    <n v="7"/>
    <n v="2"/>
    <x v="0"/>
    <x v="249"/>
    <x v="15"/>
    <s v="04-15 WEST CHICHAGOF"/>
    <s v="HOONAH R.D."/>
    <x v="31"/>
    <x v="0"/>
    <n v="1"/>
    <n v="57.955950000000001"/>
    <n v="-136.24327"/>
    <s v="DZPHILBROOK"/>
    <n v="2"/>
    <n v="1"/>
  </r>
  <r>
    <d v="2012-05-08T00:00:00"/>
    <x v="4"/>
    <n v="5"/>
    <n v="8"/>
    <n v="3"/>
    <x v="0"/>
    <x v="249"/>
    <x v="15"/>
    <s v="04-15 WEST CHICHAGOF"/>
    <s v="HOONAH R.D."/>
    <x v="31"/>
    <x v="0"/>
    <n v="1"/>
    <n v="57.955950000000001"/>
    <n v="-136.24327"/>
    <s v="DZPHILBROOK"/>
    <n v="1"/>
    <n v="1"/>
  </r>
  <r>
    <d v="2012-05-09T00:00:00"/>
    <x v="4"/>
    <n v="5"/>
    <n v="9"/>
    <n v="4"/>
    <x v="0"/>
    <x v="249"/>
    <x v="15"/>
    <s v="04-15 WEST CHICHAGOF"/>
    <s v="HOONAH R.D."/>
    <x v="31"/>
    <x v="0"/>
    <n v="4"/>
    <n v="57.955950000000001"/>
    <n v="-136.24327"/>
    <s v="DZPHILBROOK"/>
    <n v="1"/>
    <n v="1"/>
  </r>
  <r>
    <d v="2011-05-16T00:00:00"/>
    <x v="1"/>
    <n v="5"/>
    <n v="16"/>
    <n v="2"/>
    <x v="0"/>
    <x v="249"/>
    <x v="15"/>
    <s v="04-15 WEST CHICHAGOF"/>
    <s v="HOONAH R.D."/>
    <x v="31"/>
    <x v="0"/>
    <n v="4"/>
    <n v="57.955950000000001"/>
    <n v="-136.24327"/>
    <s v="DZPHILBROOK"/>
    <n v="2"/>
    <n v="1"/>
  </r>
  <r>
    <d v="2012-05-16T00:00:00"/>
    <x v="4"/>
    <n v="5"/>
    <n v="16"/>
    <n v="4"/>
    <x v="0"/>
    <x v="249"/>
    <x v="15"/>
    <s v="04-15 WEST CHICHAGOF"/>
    <s v="HOONAH R.D."/>
    <x v="31"/>
    <x v="0"/>
    <n v="3"/>
    <n v="57.955950000000001"/>
    <n v="-136.24327"/>
    <s v="DZPHILBROOK"/>
    <n v="2"/>
    <n v="1"/>
  </r>
  <r>
    <d v="2011-05-20T00:00:00"/>
    <x v="1"/>
    <n v="5"/>
    <n v="20"/>
    <n v="6"/>
    <x v="0"/>
    <x v="249"/>
    <x v="15"/>
    <s v="04-15 WEST CHICHAGOF"/>
    <s v="HOONAH R.D."/>
    <x v="27"/>
    <x v="0"/>
    <n v="4"/>
    <n v="57.955950000000001"/>
    <n v="-136.24327"/>
    <s v="DZPHILBROOK"/>
    <n v="1"/>
    <n v="1"/>
  </r>
  <r>
    <d v="2013-06-30T00:00:00"/>
    <x v="0"/>
    <n v="6"/>
    <n v="30"/>
    <n v="1"/>
    <x v="1"/>
    <x v="249"/>
    <x v="15"/>
    <s v="04-15 WEST CHICHAGOF"/>
    <s v="HOONAH R.D."/>
    <x v="16"/>
    <x v="4"/>
    <n v="2"/>
    <n v="57.955950000000001"/>
    <n v="-136.24327"/>
    <s v="SHANEKING"/>
    <n v="8"/>
    <n v="1"/>
  </r>
  <r>
    <d v="2015-08-14T00:00:00"/>
    <x v="3"/>
    <n v="8"/>
    <n v="14"/>
    <n v="6"/>
    <x v="1"/>
    <x v="250"/>
    <x v="15"/>
    <s v="04-15 WEST CHICHAGOF"/>
    <s v="HOONAH R.D."/>
    <x v="13"/>
    <x v="3"/>
    <n v="3"/>
    <n v="57.838790000000003"/>
    <n v="-136.02037999999999"/>
    <s v="LBDEVICHE"/>
    <n v="4"/>
    <n v="1"/>
  </r>
  <r>
    <d v="2014-09-26T00:00:00"/>
    <x v="2"/>
    <n v="9"/>
    <n v="26"/>
    <n v="6"/>
    <x v="3"/>
    <x v="250"/>
    <x v="15"/>
    <s v="04-15 WEST CHICHAGOF"/>
    <s v="HOONAH R.D."/>
    <x v="32"/>
    <x v="0"/>
    <n v="3"/>
    <n v="57.838790000000003"/>
    <n v="-136.02037999999999"/>
    <s v="JLSCHALKOWSKI"/>
    <n v="1"/>
    <n v="1"/>
  </r>
  <r>
    <d v="2014-09-27T00:00:00"/>
    <x v="2"/>
    <n v="9"/>
    <n v="27"/>
    <n v="7"/>
    <x v="3"/>
    <x v="250"/>
    <x v="15"/>
    <s v="04-15 WEST CHICHAGOF"/>
    <s v="HOONAH R.D."/>
    <x v="32"/>
    <x v="0"/>
    <n v="3"/>
    <n v="57.838790000000003"/>
    <n v="-136.02037999999999"/>
    <s v="JLSCHALKOWSKI"/>
    <n v="1"/>
    <n v="1"/>
  </r>
  <r>
    <d v="2014-09-28T00:00:00"/>
    <x v="2"/>
    <n v="9"/>
    <n v="28"/>
    <n v="1"/>
    <x v="3"/>
    <x v="250"/>
    <x v="15"/>
    <s v="04-15 WEST CHICHAGOF"/>
    <s v="HOONAH R.D."/>
    <x v="32"/>
    <x v="0"/>
    <n v="0"/>
    <n v="57.838790000000003"/>
    <n v="-136.02037999999999"/>
    <s v="JLSCHALKOWSKI"/>
    <n v="1"/>
    <n v="1"/>
  </r>
  <r>
    <d v="2015-08-14T00:00:00"/>
    <x v="3"/>
    <n v="8"/>
    <n v="14"/>
    <n v="6"/>
    <x v="1"/>
    <x v="250"/>
    <x v="15"/>
    <s v="04-15 WEST CHICHAGOF"/>
    <s v="HOONAH R.D."/>
    <x v="13"/>
    <x v="4"/>
    <n v="2"/>
    <n v="57.838790000000003"/>
    <n v="-136.02037999999999"/>
    <s v="LBDEVICHE"/>
    <n v="9"/>
    <n v="1"/>
  </r>
  <r>
    <d v="2012-05-22T00:00:00"/>
    <x v="4"/>
    <n v="5"/>
    <n v="22"/>
    <n v="3"/>
    <x v="0"/>
    <x v="251"/>
    <x v="15"/>
    <s v="04-15 WEST CHICHAGOF"/>
    <s v="HOONAH R.D."/>
    <x v="27"/>
    <x v="0"/>
    <n v="4"/>
    <n v="57.90795"/>
    <n v="-136.38484"/>
    <s v="DZPHILBROOK"/>
    <n v="1"/>
    <n v="1"/>
  </r>
  <r>
    <d v="2011-09-18T00:00:00"/>
    <x v="1"/>
    <n v="9"/>
    <n v="18"/>
    <n v="1"/>
    <x v="3"/>
    <x v="251"/>
    <x v="15"/>
    <s v="04-15 WEST CHICHAGOF"/>
    <s v="HOONAH R.D."/>
    <x v="31"/>
    <x v="0"/>
    <n v="3"/>
    <n v="57.90795"/>
    <n v="-136.38484"/>
    <s v="DZPHILBROOK"/>
    <n v="2"/>
    <n v="1"/>
  </r>
  <r>
    <d v="2011-07-14T00:00:00"/>
    <x v="1"/>
    <n v="7"/>
    <n v="14"/>
    <n v="5"/>
    <x v="1"/>
    <x v="252"/>
    <x v="0"/>
    <s v="04-12 TENAKEE INLET"/>
    <s v="SITKA R.D."/>
    <x v="52"/>
    <x v="3"/>
    <n v="3"/>
    <n v="57.632779999999997"/>
    <n v="-134.90167"/>
    <s v="SJENKINS02"/>
    <n v="4"/>
    <n v="1"/>
  </r>
  <r>
    <d v="2013-07-17T00:00:00"/>
    <x v="0"/>
    <n v="7"/>
    <n v="17"/>
    <n v="4"/>
    <x v="1"/>
    <x v="252"/>
    <x v="0"/>
    <s v="04-12 TENAKEE INLET"/>
    <s v="SITKA R.D."/>
    <x v="49"/>
    <x v="3"/>
    <n v="5"/>
    <n v="57.632779999999997"/>
    <n v="-134.90167"/>
    <s v="SHANEKING"/>
    <n v="6"/>
    <n v="1"/>
  </r>
  <r>
    <d v="2011-07-18T00:00:00"/>
    <x v="1"/>
    <n v="7"/>
    <n v="18"/>
    <n v="2"/>
    <x v="1"/>
    <x v="252"/>
    <x v="0"/>
    <s v="04-12 TENAKEE INLET"/>
    <s v="SITKA R.D."/>
    <x v="49"/>
    <x v="3"/>
    <n v="1"/>
    <n v="57.632779999999997"/>
    <n v="-134.90167"/>
    <s v="GDKING"/>
    <n v="5"/>
    <n v="1"/>
  </r>
  <r>
    <d v="2011-09-07T00:00:00"/>
    <x v="1"/>
    <n v="9"/>
    <n v="7"/>
    <n v="4"/>
    <x v="1"/>
    <x v="252"/>
    <x v="0"/>
    <s v="04-12 TENAKEE INLET"/>
    <s v="SITKA R.D."/>
    <x v="49"/>
    <x v="3"/>
    <n v="1"/>
    <n v="57.632779999999997"/>
    <n v="-134.90167"/>
    <s v="GDKING"/>
    <n v="4"/>
    <n v="1"/>
  </r>
  <r>
    <d v="2011-05-12T00:00:00"/>
    <x v="1"/>
    <n v="5"/>
    <n v="12"/>
    <n v="5"/>
    <x v="0"/>
    <x v="253"/>
    <x v="3"/>
    <s v="04-02B WHALE BAY"/>
    <s v="SITKA R.D."/>
    <x v="25"/>
    <x v="0"/>
    <n v="3.5"/>
    <n v="56.308889999999998"/>
    <n v="-134.82832999999999"/>
    <s v="DPKELLY"/>
    <n v="1"/>
    <n v="1"/>
  </r>
  <r>
    <d v="2011-05-22T00:00:00"/>
    <x v="1"/>
    <n v="5"/>
    <n v="22"/>
    <n v="1"/>
    <x v="0"/>
    <x v="254"/>
    <x v="9"/>
    <s v="04-01B PORT ARMSTRONG"/>
    <s v="SITKA R.D."/>
    <x v="6"/>
    <x v="0"/>
    <n v="2"/>
    <n v="56.385069999999999"/>
    <n v="-134.64304000000001"/>
    <s v="JENNIFERMACDONALD"/>
    <n v="1"/>
    <n v="1"/>
  </r>
  <r>
    <d v="2015-04-16T00:00:00"/>
    <x v="3"/>
    <n v="4"/>
    <n v="16"/>
    <n v="5"/>
    <x v="4"/>
    <x v="255"/>
    <x v="21"/>
    <s v="04-06B ELIZA HARBOR"/>
    <s v="ADMIRALTY NATIONAL MONUMENT"/>
    <x v="7"/>
    <x v="0"/>
    <n v="5.5"/>
    <n v="57.239579999999997"/>
    <n v="-134.13290000000001"/>
    <s v="JLSCHALKOWSKI"/>
    <n v="1"/>
    <n v="1"/>
  </r>
  <r>
    <d v="2015-05-06T00:00:00"/>
    <x v="3"/>
    <n v="5"/>
    <n v="6"/>
    <n v="4"/>
    <x v="0"/>
    <x v="255"/>
    <x v="21"/>
    <s v="04-06B ELIZA HARBOR"/>
    <s v="ADMIRALTY NATIONAL MONUMENT"/>
    <x v="7"/>
    <x v="0"/>
    <n v="4.25"/>
    <n v="57.239579999999997"/>
    <n v="-134.13290000000001"/>
    <s v="JLSCHALKOWSKI"/>
    <n v="1"/>
    <n v="1"/>
  </r>
  <r>
    <d v="2015-05-07T00:00:00"/>
    <x v="3"/>
    <n v="5"/>
    <n v="7"/>
    <n v="5"/>
    <x v="0"/>
    <x v="255"/>
    <x v="21"/>
    <s v="04-06B ELIZA HARBOR"/>
    <s v="ADMIRALTY NATIONAL MONUMENT"/>
    <x v="7"/>
    <x v="0"/>
    <n v="3.75"/>
    <n v="57.239579999999997"/>
    <n v="-134.13290000000001"/>
    <s v="JLSCHALKOWSKI"/>
    <n v="1"/>
    <n v="1"/>
  </r>
  <r>
    <d v="2015-05-09T00:00:00"/>
    <x v="3"/>
    <n v="5"/>
    <n v="9"/>
    <n v="7"/>
    <x v="0"/>
    <x v="255"/>
    <x v="21"/>
    <s v="04-06B ELIZA HARBOR"/>
    <s v="ADMIRALTY NATIONAL MONUMENT"/>
    <x v="7"/>
    <x v="0"/>
    <n v="1"/>
    <n v="57.239579999999997"/>
    <n v="-134.13290000000001"/>
    <s v="JLSCHALKOWSKI"/>
    <n v="1"/>
    <n v="1"/>
  </r>
  <r>
    <d v="2013-05-15T00:00:00"/>
    <x v="0"/>
    <n v="5"/>
    <n v="15"/>
    <n v="4"/>
    <x v="0"/>
    <x v="255"/>
    <x v="21"/>
    <s v="04-06B ELIZA HARBOR"/>
    <s v="ADMIRALTY NATIONAL MONUMENT"/>
    <x v="7"/>
    <x v="0"/>
    <n v="1.5"/>
    <n v="57.239579999999997"/>
    <n v="-134.13290000000001"/>
    <s v="SHANEKING"/>
    <n v="1"/>
    <n v="1"/>
  </r>
  <r>
    <d v="2015-05-17T00:00:00"/>
    <x v="3"/>
    <n v="5"/>
    <n v="17"/>
    <n v="1"/>
    <x v="0"/>
    <x v="255"/>
    <x v="21"/>
    <s v="04-06B ELIZA HARBOR"/>
    <s v="ADMIRALTY NATIONAL MONUMENT"/>
    <x v="7"/>
    <x v="0"/>
    <n v="5"/>
    <n v="57.239579999999997"/>
    <n v="-134.13290000000001"/>
    <s v="JLSCHALKOWSKI"/>
    <n v="1"/>
    <n v="1"/>
  </r>
  <r>
    <d v="2012-04-30T00:00:00"/>
    <x v="4"/>
    <n v="4"/>
    <n v="30"/>
    <n v="2"/>
    <x v="0"/>
    <x v="255"/>
    <x v="21"/>
    <s v="04-06B ELIZA HARBOR"/>
    <s v="ADMIRALTY NATIONAL MONUMENT"/>
    <x v="7"/>
    <x v="5"/>
    <n v="1"/>
    <n v="57.239579999999997"/>
    <n v="-134.13290000000001"/>
    <s v="SHANEKING"/>
    <n v="2"/>
    <n v="1"/>
  </r>
  <r>
    <d v="2014-05-01T00:00:00"/>
    <x v="2"/>
    <n v="5"/>
    <n v="1"/>
    <n v="5"/>
    <x v="0"/>
    <x v="255"/>
    <x v="21"/>
    <s v="04-06B ELIZA HARBOR"/>
    <s v="ADMIRALTY NATIONAL MONUMENT"/>
    <x v="7"/>
    <x v="5"/>
    <n v="3"/>
    <n v="57.239579999999997"/>
    <n v="-134.13290000000001"/>
    <s v="JLSCHALKOWSKI"/>
    <n v="1"/>
    <n v="1"/>
  </r>
  <r>
    <d v="2012-05-02T00:00:00"/>
    <x v="4"/>
    <n v="5"/>
    <n v="2"/>
    <n v="4"/>
    <x v="0"/>
    <x v="255"/>
    <x v="21"/>
    <s v="04-06B ELIZA HARBOR"/>
    <s v="ADMIRALTY NATIONAL MONUMENT"/>
    <x v="7"/>
    <x v="5"/>
    <n v="3"/>
    <n v="57.239579999999997"/>
    <n v="-134.13290000000001"/>
    <s v="SHANEKING"/>
    <n v="1"/>
    <n v="1"/>
  </r>
  <r>
    <d v="2013-05-02T00:00:00"/>
    <x v="0"/>
    <n v="5"/>
    <n v="2"/>
    <n v="5"/>
    <x v="0"/>
    <x v="255"/>
    <x v="21"/>
    <s v="04-06B ELIZA HARBOR"/>
    <s v="ADMIRALTY NATIONAL MONUMENT"/>
    <x v="7"/>
    <x v="5"/>
    <n v="5.5"/>
    <n v="57.239579999999997"/>
    <n v="-134.13290000000001"/>
    <s v="SHANEKING"/>
    <n v="1"/>
    <n v="1"/>
  </r>
  <r>
    <d v="2014-05-02T00:00:00"/>
    <x v="2"/>
    <n v="5"/>
    <n v="2"/>
    <n v="6"/>
    <x v="0"/>
    <x v="255"/>
    <x v="21"/>
    <s v="04-06B ELIZA HARBOR"/>
    <s v="ADMIRALTY NATIONAL MONUMENT"/>
    <x v="7"/>
    <x v="5"/>
    <n v="4"/>
    <n v="57.239579999999997"/>
    <n v="-134.13290000000001"/>
    <s v="JLSCHALKOWSKI"/>
    <n v="1"/>
    <n v="1"/>
  </r>
  <r>
    <d v="2012-05-03T00:00:00"/>
    <x v="4"/>
    <n v="5"/>
    <n v="3"/>
    <n v="5"/>
    <x v="0"/>
    <x v="255"/>
    <x v="21"/>
    <s v="04-06B ELIZA HARBOR"/>
    <s v="ADMIRALTY NATIONAL MONUMENT"/>
    <x v="7"/>
    <x v="5"/>
    <n v="3"/>
    <n v="57.239579999999997"/>
    <n v="-134.13290000000001"/>
    <s v="SHANEKING"/>
    <n v="1"/>
    <n v="1"/>
  </r>
  <r>
    <d v="2014-05-03T00:00:00"/>
    <x v="2"/>
    <n v="5"/>
    <n v="3"/>
    <n v="7"/>
    <x v="0"/>
    <x v="255"/>
    <x v="21"/>
    <s v="04-06B ELIZA HARBOR"/>
    <s v="ADMIRALTY NATIONAL MONUMENT"/>
    <x v="7"/>
    <x v="5"/>
    <n v="2"/>
    <n v="57.239579999999997"/>
    <n v="-134.13290000000001"/>
    <s v="JLSCHALKOWSKI"/>
    <n v="1"/>
    <n v="1"/>
  </r>
  <r>
    <d v="2012-05-05T00:00:00"/>
    <x v="4"/>
    <n v="5"/>
    <n v="5"/>
    <n v="7"/>
    <x v="0"/>
    <x v="255"/>
    <x v="21"/>
    <s v="04-06B ELIZA HARBOR"/>
    <s v="ADMIRALTY NATIONAL MONUMENT"/>
    <x v="7"/>
    <x v="5"/>
    <n v="2"/>
    <n v="57.239579999999997"/>
    <n v="-134.13290000000001"/>
    <s v="SHANEKING"/>
    <n v="2"/>
    <n v="1"/>
  </r>
  <r>
    <d v="2013-05-05T00:00:00"/>
    <x v="0"/>
    <n v="5"/>
    <n v="5"/>
    <n v="1"/>
    <x v="0"/>
    <x v="255"/>
    <x v="21"/>
    <s v="04-06B ELIZA HARBOR"/>
    <s v="ADMIRALTY NATIONAL MONUMENT"/>
    <x v="7"/>
    <x v="5"/>
    <n v="7"/>
    <n v="57.239579999999997"/>
    <n v="-134.13290000000001"/>
    <s v="SHANEKING"/>
    <n v="1"/>
    <n v="1"/>
  </r>
  <r>
    <d v="2014-05-05T00:00:00"/>
    <x v="2"/>
    <n v="5"/>
    <n v="5"/>
    <n v="2"/>
    <x v="0"/>
    <x v="255"/>
    <x v="21"/>
    <s v="04-06B ELIZA HARBOR"/>
    <s v="ADMIRALTY NATIONAL MONUMENT"/>
    <x v="7"/>
    <x v="5"/>
    <n v="4"/>
    <n v="57.239579999999997"/>
    <n v="-134.13290000000001"/>
    <s v="JLSCHALKOWSKI"/>
    <n v="1"/>
    <n v="1"/>
  </r>
  <r>
    <d v="2013-05-06T00:00:00"/>
    <x v="0"/>
    <n v="5"/>
    <n v="6"/>
    <n v="2"/>
    <x v="0"/>
    <x v="255"/>
    <x v="21"/>
    <s v="04-06B ELIZA HARBOR"/>
    <s v="ADMIRALTY NATIONAL MONUMENT"/>
    <x v="7"/>
    <x v="5"/>
    <n v="6"/>
    <n v="57.239579999999997"/>
    <n v="-134.13290000000001"/>
    <s v="SHANEKING"/>
    <n v="1"/>
    <n v="1"/>
  </r>
  <r>
    <d v="2014-05-06T00:00:00"/>
    <x v="2"/>
    <n v="5"/>
    <n v="6"/>
    <n v="3"/>
    <x v="0"/>
    <x v="255"/>
    <x v="21"/>
    <s v="04-06B ELIZA HARBOR"/>
    <s v="ADMIRALTY NATIONAL MONUMENT"/>
    <x v="7"/>
    <x v="5"/>
    <n v="4"/>
    <n v="57.239579999999997"/>
    <n v="-134.13290000000001"/>
    <s v="JLSCHALKOWSKI"/>
    <n v="1"/>
    <n v="1"/>
  </r>
  <r>
    <d v="2012-05-07T00:00:00"/>
    <x v="4"/>
    <n v="5"/>
    <n v="7"/>
    <n v="2"/>
    <x v="0"/>
    <x v="255"/>
    <x v="21"/>
    <s v="04-06B ELIZA HARBOR"/>
    <s v="ADMIRALTY NATIONAL MONUMENT"/>
    <x v="7"/>
    <x v="5"/>
    <n v="4"/>
    <n v="57.239579999999997"/>
    <n v="-134.13290000000001"/>
    <s v="SHANEKING"/>
    <n v="1"/>
    <n v="1"/>
  </r>
  <r>
    <d v="2013-05-07T00:00:00"/>
    <x v="0"/>
    <n v="5"/>
    <n v="7"/>
    <n v="3"/>
    <x v="0"/>
    <x v="255"/>
    <x v="21"/>
    <s v="04-06B ELIZA HARBOR"/>
    <s v="ADMIRALTY NATIONAL MONUMENT"/>
    <x v="7"/>
    <x v="5"/>
    <n v="4"/>
    <n v="57.239579999999997"/>
    <n v="-134.13290000000001"/>
    <s v="SHANEKING"/>
    <n v="1"/>
    <n v="1"/>
  </r>
  <r>
    <d v="2014-05-07T00:00:00"/>
    <x v="2"/>
    <n v="5"/>
    <n v="7"/>
    <n v="4"/>
    <x v="0"/>
    <x v="255"/>
    <x v="21"/>
    <s v="04-06B ELIZA HARBOR"/>
    <s v="ADMIRALTY NATIONAL MONUMENT"/>
    <x v="7"/>
    <x v="5"/>
    <n v="5"/>
    <n v="57.239579999999997"/>
    <n v="-134.13290000000001"/>
    <s v="JLSCHALKOWSKI"/>
    <n v="1"/>
    <n v="1"/>
  </r>
  <r>
    <d v="2012-05-08T00:00:00"/>
    <x v="4"/>
    <n v="5"/>
    <n v="8"/>
    <n v="3"/>
    <x v="0"/>
    <x v="255"/>
    <x v="21"/>
    <s v="04-06B ELIZA HARBOR"/>
    <s v="ADMIRALTY NATIONAL MONUMENT"/>
    <x v="7"/>
    <x v="5"/>
    <n v="3"/>
    <n v="57.239579999999997"/>
    <n v="-134.13290000000001"/>
    <s v="SHANEKING"/>
    <n v="1"/>
    <n v="1"/>
  </r>
  <r>
    <d v="2013-05-08T00:00:00"/>
    <x v="0"/>
    <n v="5"/>
    <n v="8"/>
    <n v="4"/>
    <x v="0"/>
    <x v="255"/>
    <x v="21"/>
    <s v="04-06B ELIZA HARBOR"/>
    <s v="ADMIRALTY NATIONAL MONUMENT"/>
    <x v="7"/>
    <x v="5"/>
    <n v="5"/>
    <n v="57.239579999999997"/>
    <n v="-134.13290000000001"/>
    <s v="SHANEKING"/>
    <n v="1"/>
    <n v="1"/>
  </r>
  <r>
    <d v="2014-05-08T00:00:00"/>
    <x v="2"/>
    <n v="5"/>
    <n v="8"/>
    <n v="5"/>
    <x v="0"/>
    <x v="255"/>
    <x v="21"/>
    <s v="04-06B ELIZA HARBOR"/>
    <s v="ADMIRALTY NATIONAL MONUMENT"/>
    <x v="7"/>
    <x v="5"/>
    <n v="4"/>
    <n v="57.239579999999997"/>
    <n v="-134.13290000000001"/>
    <s v="JLSCHALKOWSKI"/>
    <n v="1"/>
    <n v="1"/>
  </r>
  <r>
    <d v="2012-05-09T00:00:00"/>
    <x v="4"/>
    <n v="5"/>
    <n v="9"/>
    <n v="4"/>
    <x v="0"/>
    <x v="255"/>
    <x v="21"/>
    <s v="04-06B ELIZA HARBOR"/>
    <s v="ADMIRALTY NATIONAL MONUMENT"/>
    <x v="7"/>
    <x v="5"/>
    <n v="3"/>
    <n v="57.239579999999997"/>
    <n v="-134.13290000000001"/>
    <s v="SHANEKING"/>
    <n v="1"/>
    <n v="1"/>
  </r>
  <r>
    <d v="2014-05-09T00:00:00"/>
    <x v="2"/>
    <n v="5"/>
    <n v="9"/>
    <n v="6"/>
    <x v="0"/>
    <x v="255"/>
    <x v="21"/>
    <s v="04-06B ELIZA HARBOR"/>
    <s v="ADMIRALTY NATIONAL MONUMENT"/>
    <x v="7"/>
    <x v="5"/>
    <n v="2.5"/>
    <n v="57.239579999999997"/>
    <n v="-134.13290000000001"/>
    <s v="JLSCHALKOWSKI"/>
    <n v="1"/>
    <n v="1"/>
  </r>
  <r>
    <d v="2012-05-13T00:00:00"/>
    <x v="4"/>
    <n v="5"/>
    <n v="13"/>
    <n v="1"/>
    <x v="0"/>
    <x v="255"/>
    <x v="21"/>
    <s v="04-06B ELIZA HARBOR"/>
    <s v="ADMIRALTY NATIONAL MONUMENT"/>
    <x v="7"/>
    <x v="5"/>
    <n v="7.25"/>
    <n v="57.239579999999997"/>
    <n v="-134.13290000000001"/>
    <s v="SHANEKING"/>
    <n v="1"/>
    <n v="1"/>
  </r>
  <r>
    <d v="2012-05-15T00:00:00"/>
    <x v="4"/>
    <n v="5"/>
    <n v="15"/>
    <n v="3"/>
    <x v="0"/>
    <x v="255"/>
    <x v="21"/>
    <s v="04-06B ELIZA HARBOR"/>
    <s v="ADMIRALTY NATIONAL MONUMENT"/>
    <x v="7"/>
    <x v="5"/>
    <n v="3.5"/>
    <n v="57.239579999999997"/>
    <n v="-134.13290000000001"/>
    <s v="SHANEKING"/>
    <n v="1"/>
    <n v="1"/>
  </r>
  <r>
    <d v="2014-05-17T00:00:00"/>
    <x v="2"/>
    <n v="5"/>
    <n v="17"/>
    <n v="7"/>
    <x v="0"/>
    <x v="255"/>
    <x v="21"/>
    <s v="04-06B ELIZA HARBOR"/>
    <s v="ADMIRALTY NATIONAL MONUMENT"/>
    <x v="7"/>
    <x v="5"/>
    <n v="3"/>
    <n v="57.239579999999997"/>
    <n v="-134.13290000000001"/>
    <s v="JLSCHALKOWSKI"/>
    <n v="1"/>
    <n v="1"/>
  </r>
  <r>
    <d v="2012-05-19T00:00:00"/>
    <x v="4"/>
    <n v="5"/>
    <n v="19"/>
    <n v="7"/>
    <x v="0"/>
    <x v="255"/>
    <x v="21"/>
    <s v="04-06B ELIZA HARBOR"/>
    <s v="ADMIRALTY NATIONAL MONUMENT"/>
    <x v="7"/>
    <x v="5"/>
    <n v="2"/>
    <n v="57.239579999999997"/>
    <n v="-134.13290000000001"/>
    <s v="SHANEKING"/>
    <n v="1"/>
    <n v="1"/>
  </r>
  <r>
    <d v="2012-05-19T00:00:00"/>
    <x v="4"/>
    <n v="5"/>
    <n v="19"/>
    <n v="7"/>
    <x v="0"/>
    <x v="255"/>
    <x v="21"/>
    <s v="04-06B ELIZA HARBOR"/>
    <s v="ADMIRALTY NATIONAL MONUMENT"/>
    <x v="7"/>
    <x v="5"/>
    <n v="4"/>
    <n v="57.239579999999997"/>
    <n v="-134.13290000000001"/>
    <s v="SHANEKING"/>
    <n v="1"/>
    <n v="1"/>
  </r>
  <r>
    <d v="2012-09-16T00:00:00"/>
    <x v="4"/>
    <n v="9"/>
    <n v="16"/>
    <n v="1"/>
    <x v="3"/>
    <x v="255"/>
    <x v="21"/>
    <s v="04-06B ELIZA HARBOR"/>
    <s v="ADMIRALTY NATIONAL MONUMENT"/>
    <x v="7"/>
    <x v="5"/>
    <n v="7"/>
    <n v="57.239579999999997"/>
    <n v="-134.13290000000001"/>
    <s v="SHANEKING"/>
    <n v="2"/>
    <n v="1"/>
  </r>
  <r>
    <d v="2013-08-27T00:00:00"/>
    <x v="0"/>
    <n v="8"/>
    <n v="27"/>
    <n v="3"/>
    <x v="1"/>
    <x v="255"/>
    <x v="21"/>
    <s v="04-06B ELIZA HARBOR"/>
    <s v="ADMIRALTY NATIONAL MONUMENT"/>
    <x v="41"/>
    <x v="6"/>
    <n v="8"/>
    <n v="57.239579999999997"/>
    <n v="-134.13290000000001"/>
    <s v="JLSCHALKOWSKI"/>
    <n v="2"/>
    <n v="1"/>
  </r>
  <r>
    <d v="2013-12-04T00:00:00"/>
    <x v="0"/>
    <n v="12"/>
    <n v="4"/>
    <n v="4"/>
    <x v="3"/>
    <x v="255"/>
    <x v="21"/>
    <s v="04-06B ELIZA HARBOR"/>
    <s v="ADMIRALTY NATIONAL MONUMENT"/>
    <x v="41"/>
    <x v="6"/>
    <n v="5"/>
    <n v="57.239579999999997"/>
    <n v="-134.13290000000001"/>
    <s v="JLSCHALKOWSKI"/>
    <n v="1"/>
    <n v="1"/>
  </r>
  <r>
    <d v="2015-04-16T00:00:00"/>
    <x v="3"/>
    <n v="4"/>
    <n v="16"/>
    <n v="5"/>
    <x v="4"/>
    <x v="255"/>
    <x v="21"/>
    <s v="04-06B ELIZA HARBOR"/>
    <s v="ADMIRALTY NATIONAL MONUMENT"/>
    <x v="7"/>
    <x v="4"/>
    <n v="5.5"/>
    <n v="57.239579999999997"/>
    <n v="-134.13290000000001"/>
    <s v="JLSCHALKOWSKI"/>
    <n v="1"/>
    <n v="1"/>
  </r>
  <r>
    <d v="2013-05-07T00:00:00"/>
    <x v="0"/>
    <n v="5"/>
    <n v="7"/>
    <n v="3"/>
    <x v="0"/>
    <x v="255"/>
    <x v="21"/>
    <s v="04-06B ELIZA HARBOR"/>
    <s v="ADMIRALTY NATIONAL MONUMENT"/>
    <x v="7"/>
    <x v="4"/>
    <n v="4"/>
    <n v="57.239579999999997"/>
    <n v="-134.13290000000001"/>
    <s v="SHANEKING"/>
    <n v="1"/>
    <n v="1"/>
  </r>
  <r>
    <d v="2013-05-15T00:00:00"/>
    <x v="0"/>
    <n v="5"/>
    <n v="15"/>
    <n v="4"/>
    <x v="0"/>
    <x v="255"/>
    <x v="21"/>
    <s v="04-06B ELIZA HARBOR"/>
    <s v="ADMIRALTY NATIONAL MONUMENT"/>
    <x v="7"/>
    <x v="4"/>
    <n v="1.5"/>
    <n v="57.239579999999997"/>
    <n v="-134.13290000000001"/>
    <s v="SHANEKING"/>
    <n v="1"/>
    <n v="1"/>
  </r>
  <r>
    <d v="2014-06-27T00:00:00"/>
    <x v="2"/>
    <n v="6"/>
    <n v="27"/>
    <n v="6"/>
    <x v="1"/>
    <x v="255"/>
    <x v="21"/>
    <s v="04-06B ELIZA HARBOR"/>
    <s v="ADMIRALTY NATIONAL MONUMENT"/>
    <x v="70"/>
    <x v="4"/>
    <n v="0.5"/>
    <n v="57.239579999999997"/>
    <n v="-134.13290000000001"/>
    <s v="RBEERS"/>
    <n v="4"/>
    <n v="1"/>
  </r>
  <r>
    <d v="2012-05-15T00:00:00"/>
    <x v="4"/>
    <n v="5"/>
    <n v="15"/>
    <n v="3"/>
    <x v="0"/>
    <x v="256"/>
    <x v="0"/>
    <s v="04-12 TENAKEE INLET"/>
    <s v="SITKA R.D."/>
    <x v="0"/>
    <x v="0"/>
    <n v="3.75"/>
    <n v="57.818849999999998"/>
    <n v="-135.49318"/>
    <s v="JLSCHALKOWSKI"/>
    <n v="2"/>
    <n v="1"/>
  </r>
  <r>
    <d v="2015-09-19T00:00:00"/>
    <x v="3"/>
    <n v="9"/>
    <n v="19"/>
    <n v="7"/>
    <x v="3"/>
    <x v="256"/>
    <x v="0"/>
    <s v="04-12 TENAKEE INLET"/>
    <s v="SITKA R.D."/>
    <x v="34"/>
    <x v="0"/>
    <n v="6"/>
    <n v="57.818849999999998"/>
    <n v="-135.49318"/>
    <s v="SHANEKING"/>
    <n v="1"/>
    <n v="1"/>
  </r>
  <r>
    <d v="2015-09-21T00:00:00"/>
    <x v="3"/>
    <n v="9"/>
    <n v="21"/>
    <n v="2"/>
    <x v="3"/>
    <x v="256"/>
    <x v="0"/>
    <s v="04-12 TENAKEE INLET"/>
    <s v="SITKA R.D."/>
    <x v="34"/>
    <x v="0"/>
    <n v="6"/>
    <n v="57.818849999999998"/>
    <n v="-135.49318"/>
    <s v="SHANEKING"/>
    <n v="1"/>
    <n v="1"/>
  </r>
  <r>
    <d v="2011-05-30T00:00:00"/>
    <x v="1"/>
    <n v="5"/>
    <n v="30"/>
    <n v="2"/>
    <x v="0"/>
    <x v="257"/>
    <x v="8"/>
    <s v="04-02B WHALE BAY"/>
    <s v="SITKA R.D."/>
    <x v="2"/>
    <x v="2"/>
    <n v="18"/>
    <n v="56.806939999999997"/>
    <n v="-135.19083000000001"/>
    <s v="JENNIFERMACDONALD"/>
    <n v="7"/>
    <n v="1"/>
  </r>
  <r>
    <d v="2012-06-03T00:00:00"/>
    <x v="4"/>
    <n v="6"/>
    <n v="3"/>
    <n v="1"/>
    <x v="1"/>
    <x v="257"/>
    <x v="8"/>
    <s v="04-02B WHALE BAY"/>
    <s v="SITKA R.D."/>
    <x v="2"/>
    <x v="2"/>
    <n v="18"/>
    <n v="56.806939999999997"/>
    <n v="-135.19083000000001"/>
    <s v="LBDEVICHE"/>
    <n v="9"/>
    <n v="1"/>
  </r>
  <r>
    <d v="2012-06-04T00:00:00"/>
    <x v="4"/>
    <n v="6"/>
    <n v="4"/>
    <n v="2"/>
    <x v="1"/>
    <x v="257"/>
    <x v="8"/>
    <s v="04-02B WHALE BAY"/>
    <s v="SITKA R.D."/>
    <x v="2"/>
    <x v="2"/>
    <n v="18"/>
    <n v="56.806939999999997"/>
    <n v="-135.19083000000001"/>
    <s v="LBDEVICHE"/>
    <n v="9"/>
    <n v="1"/>
  </r>
  <r>
    <d v="2012-05-03T00:00:00"/>
    <x v="4"/>
    <n v="5"/>
    <n v="3"/>
    <n v="5"/>
    <x v="0"/>
    <x v="258"/>
    <x v="0"/>
    <s v="04-12 TENAKEE INLET"/>
    <s v="SITKA R.D."/>
    <x v="0"/>
    <x v="0"/>
    <n v="1.25"/>
    <n v="57.868819999999999"/>
    <n v="-135.61248000000001"/>
    <s v="JLSCHALKOWSKI"/>
    <n v="1"/>
    <n v="1"/>
  </r>
  <r>
    <d v="2012-05-05T00:00:00"/>
    <x v="4"/>
    <n v="5"/>
    <n v="5"/>
    <n v="7"/>
    <x v="0"/>
    <x v="258"/>
    <x v="0"/>
    <s v="04-12 TENAKEE INLET"/>
    <s v="SITKA R.D."/>
    <x v="0"/>
    <x v="0"/>
    <n v="2"/>
    <n v="57.868819999999999"/>
    <n v="-135.61248000000001"/>
    <s v="JLSCHALKOWSKI"/>
    <n v="1"/>
    <n v="1"/>
  </r>
  <r>
    <d v="2013-05-06T00:00:00"/>
    <x v="0"/>
    <n v="5"/>
    <n v="6"/>
    <n v="2"/>
    <x v="0"/>
    <x v="258"/>
    <x v="0"/>
    <s v="04-12 TENAKEE INLET"/>
    <s v="SITKA R.D."/>
    <x v="0"/>
    <x v="0"/>
    <n v="1.5"/>
    <n v="57.868819999999999"/>
    <n v="-135.61248000000001"/>
    <s v="JLSCHALKOWSKI"/>
    <n v="2"/>
    <n v="1"/>
  </r>
  <r>
    <d v="2013-05-07T00:00:00"/>
    <x v="0"/>
    <n v="5"/>
    <n v="7"/>
    <n v="3"/>
    <x v="0"/>
    <x v="258"/>
    <x v="0"/>
    <s v="04-12 TENAKEE INLET"/>
    <s v="SITKA R.D."/>
    <x v="0"/>
    <x v="0"/>
    <n v="2.5"/>
    <n v="57.868819999999999"/>
    <n v="-135.61248000000001"/>
    <s v="JLSCHALKOWSKI"/>
    <n v="2"/>
    <n v="1"/>
  </r>
  <r>
    <d v="2011-05-12T00:00:00"/>
    <x v="1"/>
    <n v="5"/>
    <n v="12"/>
    <n v="5"/>
    <x v="0"/>
    <x v="258"/>
    <x v="0"/>
    <s v="04-12 TENAKEE INLET"/>
    <s v="SITKA R.D."/>
    <x v="0"/>
    <x v="0"/>
    <n v="5"/>
    <n v="57.868819999999999"/>
    <n v="-135.61248000000001"/>
    <s v="GDKING"/>
    <n v="1"/>
    <n v="1"/>
  </r>
  <r>
    <d v="2013-05-12T00:00:00"/>
    <x v="0"/>
    <n v="5"/>
    <n v="12"/>
    <n v="1"/>
    <x v="0"/>
    <x v="258"/>
    <x v="0"/>
    <s v="04-12 TENAKEE INLET"/>
    <s v="SITKA R.D."/>
    <x v="0"/>
    <x v="0"/>
    <n v="1"/>
    <n v="57.868819999999999"/>
    <n v="-135.61248000000001"/>
    <s v="JLSCHALKOWSKI"/>
    <n v="1"/>
    <n v="1"/>
  </r>
  <r>
    <d v="2015-05-13T00:00:00"/>
    <x v="3"/>
    <n v="5"/>
    <n v="13"/>
    <n v="4"/>
    <x v="0"/>
    <x v="258"/>
    <x v="0"/>
    <s v="04-12 TENAKEE INLET"/>
    <s v="SITKA R.D."/>
    <x v="34"/>
    <x v="0"/>
    <n v="2"/>
    <n v="57.868819999999999"/>
    <n v="-135.61248000000001"/>
    <s v="SHANEKING"/>
    <n v="2"/>
    <n v="1"/>
  </r>
  <r>
    <d v="2013-05-14T00:00:00"/>
    <x v="0"/>
    <n v="5"/>
    <n v="14"/>
    <n v="3"/>
    <x v="0"/>
    <x v="258"/>
    <x v="0"/>
    <s v="04-12 TENAKEE INLET"/>
    <s v="SITKA R.D."/>
    <x v="0"/>
    <x v="0"/>
    <n v="3.5"/>
    <n v="57.868819999999999"/>
    <n v="-135.61248000000001"/>
    <s v="JLSCHALKOWSKI"/>
    <n v="1"/>
    <n v="1"/>
  </r>
  <r>
    <d v="2014-05-14T00:00:00"/>
    <x v="2"/>
    <n v="5"/>
    <n v="14"/>
    <n v="4"/>
    <x v="0"/>
    <x v="258"/>
    <x v="0"/>
    <s v="04-12 TENAKEE INLET"/>
    <s v="SITKA R.D."/>
    <x v="0"/>
    <x v="0"/>
    <n v="3"/>
    <n v="57.868819999999999"/>
    <n v="-135.61248000000001"/>
    <s v="JLSCHALKOWSKI"/>
    <n v="1"/>
    <n v="1"/>
  </r>
  <r>
    <d v="2015-09-19T00:00:00"/>
    <x v="3"/>
    <n v="9"/>
    <n v="19"/>
    <n v="7"/>
    <x v="3"/>
    <x v="258"/>
    <x v="0"/>
    <s v="04-12 TENAKEE INLET"/>
    <s v="SITKA R.D."/>
    <x v="34"/>
    <x v="0"/>
    <n v="6"/>
    <n v="57.868819999999999"/>
    <n v="-135.61248000000001"/>
    <s v="SHANEKING"/>
    <n v="1"/>
    <n v="1"/>
  </r>
  <r>
    <d v="2015-09-20T00:00:00"/>
    <x v="3"/>
    <n v="9"/>
    <n v="20"/>
    <n v="1"/>
    <x v="3"/>
    <x v="258"/>
    <x v="0"/>
    <s v="04-12 TENAKEE INLET"/>
    <s v="SITKA R.D."/>
    <x v="34"/>
    <x v="0"/>
    <n v="6"/>
    <n v="57.868819999999999"/>
    <n v="-135.61248000000001"/>
    <s v="SHANEKING"/>
    <n v="1"/>
    <n v="1"/>
  </r>
  <r>
    <d v="2012-09-30T00:00:00"/>
    <x v="4"/>
    <n v="9"/>
    <n v="30"/>
    <n v="1"/>
    <x v="3"/>
    <x v="258"/>
    <x v="0"/>
    <s v="04-12 TENAKEE INLET"/>
    <s v="SITKA R.D."/>
    <x v="7"/>
    <x v="0"/>
    <n v="6"/>
    <n v="57.868819999999999"/>
    <n v="-135.61248000000001"/>
    <s v="SHANEKING"/>
    <n v="1"/>
    <n v="1"/>
  </r>
  <r>
    <d v="2011-05-22T00:00:00"/>
    <x v="1"/>
    <n v="5"/>
    <n v="22"/>
    <n v="1"/>
    <x v="0"/>
    <x v="259"/>
    <x v="13"/>
    <s v="04-15 WEST CHICHAGOF"/>
    <s v="SITKA R.D."/>
    <x v="64"/>
    <x v="0"/>
    <n v="8"/>
    <n v="57.712429999999998"/>
    <n v="-136.17177000000001"/>
    <s v="DZPHILBROOK"/>
    <n v="1"/>
    <n v="1"/>
  </r>
  <r>
    <d v="2012-05-22T00:00:00"/>
    <x v="4"/>
    <n v="5"/>
    <n v="22"/>
    <n v="3"/>
    <x v="0"/>
    <x v="259"/>
    <x v="13"/>
    <s v="04-15 WEST CHICHAGOF"/>
    <s v="SITKA R.D."/>
    <x v="64"/>
    <x v="0"/>
    <n v="8"/>
    <n v="57.712429999999998"/>
    <n v="-136.17177000000001"/>
    <s v="DZPHILBROOK"/>
    <n v="1"/>
    <n v="1"/>
  </r>
  <r>
    <d v="2011-05-23T00:00:00"/>
    <x v="1"/>
    <n v="5"/>
    <n v="23"/>
    <n v="2"/>
    <x v="0"/>
    <x v="259"/>
    <x v="13"/>
    <s v="04-15 WEST CHICHAGOF"/>
    <s v="SITKA R.D."/>
    <x v="64"/>
    <x v="0"/>
    <n v="8"/>
    <n v="57.712429999999998"/>
    <n v="-136.17177000000001"/>
    <s v="DZPHILBROOK"/>
    <n v="1"/>
    <n v="1"/>
  </r>
  <r>
    <d v="2012-05-23T00:00:00"/>
    <x v="4"/>
    <n v="5"/>
    <n v="23"/>
    <n v="4"/>
    <x v="0"/>
    <x v="259"/>
    <x v="13"/>
    <s v="04-15 WEST CHICHAGOF"/>
    <s v="SITKA R.D."/>
    <x v="64"/>
    <x v="0"/>
    <n v="8"/>
    <n v="57.712429999999998"/>
    <n v="-136.17177000000001"/>
    <s v="DZPHILBROOK"/>
    <n v="1"/>
    <n v="1"/>
  </r>
  <r>
    <d v="2011-05-24T00:00:00"/>
    <x v="1"/>
    <n v="5"/>
    <n v="24"/>
    <n v="3"/>
    <x v="0"/>
    <x v="259"/>
    <x v="13"/>
    <s v="04-15 WEST CHICHAGOF"/>
    <s v="SITKA R.D."/>
    <x v="64"/>
    <x v="0"/>
    <n v="8"/>
    <n v="57.712429999999998"/>
    <n v="-136.17177000000001"/>
    <s v="DZPHILBROOK"/>
    <n v="1"/>
    <n v="1"/>
  </r>
  <r>
    <d v="2013-08-06T00:00:00"/>
    <x v="0"/>
    <n v="8"/>
    <n v="6"/>
    <n v="3"/>
    <x v="1"/>
    <x v="260"/>
    <x v="4"/>
    <s v="01-04A BERNERS BAY"/>
    <s v="JUNEAU R.D."/>
    <x v="1"/>
    <x v="1"/>
    <n v="12"/>
    <n v="58.691569999999999"/>
    <n v="-135.11600999999999"/>
    <s v="JLSCHALKOWSKI"/>
    <n v="5"/>
    <n v="1"/>
  </r>
  <r>
    <d v="2013-08-07T00:00:00"/>
    <x v="0"/>
    <n v="8"/>
    <n v="7"/>
    <n v="4"/>
    <x v="1"/>
    <x v="260"/>
    <x v="4"/>
    <s v="01-04A BERNERS BAY"/>
    <s v="JUNEAU R.D."/>
    <x v="1"/>
    <x v="1"/>
    <n v="12"/>
    <n v="58.691569999999999"/>
    <n v="-135.11600999999999"/>
    <s v="JLSCHALKOWSKI"/>
    <n v="5"/>
    <n v="1"/>
  </r>
  <r>
    <d v="2014-05-28T00:00:00"/>
    <x v="2"/>
    <n v="5"/>
    <n v="28"/>
    <n v="4"/>
    <x v="0"/>
    <x v="261"/>
    <x v="26"/>
    <s v="01-03 EAST CHILKATS"/>
    <s v="JUNEAU R.D."/>
    <x v="53"/>
    <x v="3"/>
    <n v="2.5"/>
    <n v="58.495809999999999"/>
    <n v="-135.12191999999999"/>
    <s v="JLSCHALKOWSKI"/>
    <n v="4"/>
    <n v="2"/>
  </r>
  <r>
    <d v="2013-05-31T00:00:00"/>
    <x v="0"/>
    <n v="5"/>
    <n v="31"/>
    <n v="6"/>
    <x v="0"/>
    <x v="261"/>
    <x v="26"/>
    <s v="01-03 EAST CHILKATS"/>
    <s v="JUNEAU R.D."/>
    <x v="53"/>
    <x v="3"/>
    <n v="4"/>
    <n v="58.495809999999999"/>
    <n v="-135.12191999999999"/>
    <s v="JLSCHALKOWSKI"/>
    <n v="4"/>
    <n v="1"/>
  </r>
  <r>
    <d v="2015-06-02T00:00:00"/>
    <x v="3"/>
    <n v="6"/>
    <n v="2"/>
    <n v="3"/>
    <x v="1"/>
    <x v="261"/>
    <x v="26"/>
    <s v="01-03 EAST CHILKATS"/>
    <s v="JUNEAU R.D."/>
    <x v="53"/>
    <x v="3"/>
    <n v="2.5"/>
    <n v="58.495809999999999"/>
    <n v="-135.12191999999999"/>
    <s v="RAHAVENS"/>
    <n v="4"/>
    <n v="1"/>
  </r>
  <r>
    <d v="2014-06-03T00:00:00"/>
    <x v="2"/>
    <n v="6"/>
    <n v="3"/>
    <n v="3"/>
    <x v="1"/>
    <x v="261"/>
    <x v="26"/>
    <s v="01-03 EAST CHILKATS"/>
    <s v="JUNEAU R.D."/>
    <x v="53"/>
    <x v="3"/>
    <n v="1"/>
    <n v="58.495809999999999"/>
    <n v="-135.12191999999999"/>
    <s v="JLSCHALKOWSKI"/>
    <n v="4"/>
    <n v="1"/>
  </r>
  <r>
    <d v="2014-06-10T00:00:00"/>
    <x v="2"/>
    <n v="6"/>
    <n v="10"/>
    <n v="3"/>
    <x v="1"/>
    <x v="261"/>
    <x v="26"/>
    <s v="01-03 EAST CHILKATS"/>
    <s v="JUNEAU R.D."/>
    <x v="53"/>
    <x v="3"/>
    <n v="1"/>
    <n v="58.495809999999999"/>
    <n v="-135.12191999999999"/>
    <s v="JLSCHALKOWSKI"/>
    <n v="10"/>
    <n v="2"/>
  </r>
  <r>
    <d v="2014-06-11T00:00:00"/>
    <x v="2"/>
    <n v="6"/>
    <n v="11"/>
    <n v="4"/>
    <x v="1"/>
    <x v="261"/>
    <x v="26"/>
    <s v="01-03 EAST CHILKATS"/>
    <s v="JUNEAU R.D."/>
    <x v="53"/>
    <x v="3"/>
    <n v="1"/>
    <n v="58.495809999999999"/>
    <n v="-135.12191999999999"/>
    <s v="JLSCHALKOWSKI"/>
    <n v="8"/>
    <n v="1"/>
  </r>
  <r>
    <d v="2014-06-14T00:00:00"/>
    <x v="2"/>
    <n v="6"/>
    <n v="14"/>
    <n v="7"/>
    <x v="1"/>
    <x v="261"/>
    <x v="26"/>
    <s v="01-03 EAST CHILKATS"/>
    <s v="JUNEAU R.D."/>
    <x v="53"/>
    <x v="3"/>
    <n v="2"/>
    <n v="58.495809999999999"/>
    <n v="-135.12191999999999"/>
    <s v="JLSCHALKOWSKI"/>
    <n v="6"/>
    <n v="1"/>
  </r>
  <r>
    <d v="2015-06-20T00:00:00"/>
    <x v="3"/>
    <n v="6"/>
    <n v="20"/>
    <n v="7"/>
    <x v="1"/>
    <x v="261"/>
    <x v="26"/>
    <s v="01-03 EAST CHILKATS"/>
    <s v="JUNEAU R.D."/>
    <x v="53"/>
    <x v="3"/>
    <n v="0.5"/>
    <n v="58.495809999999999"/>
    <n v="-135.12191999999999"/>
    <s v="RAHAVENS"/>
    <n v="4"/>
    <n v="1"/>
  </r>
  <r>
    <d v="2013-06-30T00:00:00"/>
    <x v="0"/>
    <n v="6"/>
    <n v="30"/>
    <n v="1"/>
    <x v="1"/>
    <x v="261"/>
    <x v="26"/>
    <s v="01-03 EAST CHILKATS"/>
    <s v="JUNEAU R.D."/>
    <x v="53"/>
    <x v="3"/>
    <n v="4"/>
    <n v="58.495809999999999"/>
    <n v="-135.12191999999999"/>
    <s v="JLSCHALKOWSKI"/>
    <n v="3"/>
    <n v="1"/>
  </r>
  <r>
    <d v="2014-06-30T00:00:00"/>
    <x v="2"/>
    <n v="6"/>
    <n v="30"/>
    <n v="2"/>
    <x v="1"/>
    <x v="261"/>
    <x v="26"/>
    <s v="01-03 EAST CHILKATS"/>
    <s v="JUNEAU R.D."/>
    <x v="53"/>
    <x v="3"/>
    <n v="1"/>
    <n v="58.495809999999999"/>
    <n v="-135.12191999999999"/>
    <s v="JLSCHALKOWSKI"/>
    <n v="4"/>
    <n v="1"/>
  </r>
  <r>
    <d v="2014-07-05T00:00:00"/>
    <x v="2"/>
    <n v="7"/>
    <n v="5"/>
    <n v="7"/>
    <x v="1"/>
    <x v="261"/>
    <x v="26"/>
    <s v="01-03 EAST CHILKATS"/>
    <s v="JUNEAU R.D."/>
    <x v="53"/>
    <x v="3"/>
    <n v="1"/>
    <n v="58.495809999999999"/>
    <n v="-135.12191999999999"/>
    <s v="JLSCHALKOWSKI"/>
    <n v="5"/>
    <n v="1"/>
  </r>
  <r>
    <d v="2015-07-06T00:00:00"/>
    <x v="3"/>
    <n v="7"/>
    <n v="6"/>
    <n v="2"/>
    <x v="1"/>
    <x v="261"/>
    <x v="26"/>
    <s v="01-03 EAST CHILKATS"/>
    <s v="JUNEAU R.D."/>
    <x v="53"/>
    <x v="3"/>
    <n v="2"/>
    <n v="58.495809999999999"/>
    <n v="-135.12191999999999"/>
    <s v="RAHAVENS"/>
    <n v="5"/>
    <n v="1"/>
  </r>
  <r>
    <d v="2014-07-07T00:00:00"/>
    <x v="2"/>
    <n v="7"/>
    <n v="7"/>
    <n v="2"/>
    <x v="1"/>
    <x v="261"/>
    <x v="26"/>
    <s v="01-03 EAST CHILKATS"/>
    <s v="JUNEAU R.D."/>
    <x v="53"/>
    <x v="3"/>
    <n v="2"/>
    <n v="58.495809999999999"/>
    <n v="-135.12191999999999"/>
    <s v="JLSCHALKOWSKI"/>
    <n v="5"/>
    <n v="1"/>
  </r>
  <r>
    <d v="2015-07-07T00:00:00"/>
    <x v="3"/>
    <n v="7"/>
    <n v="7"/>
    <n v="3"/>
    <x v="1"/>
    <x v="261"/>
    <x v="26"/>
    <s v="01-03 EAST CHILKATS"/>
    <s v="JUNEAU R.D."/>
    <x v="53"/>
    <x v="3"/>
    <n v="3"/>
    <n v="58.495809999999999"/>
    <n v="-135.12191999999999"/>
    <s v="RAHAVENS"/>
    <n v="2"/>
    <n v="1"/>
  </r>
  <r>
    <d v="2011-07-14T00:00:00"/>
    <x v="1"/>
    <n v="7"/>
    <n v="14"/>
    <n v="5"/>
    <x v="1"/>
    <x v="261"/>
    <x v="26"/>
    <s v="01-03 EAST CHILKATS"/>
    <s v="JUNEAU R.D."/>
    <x v="53"/>
    <x v="3"/>
    <n v="1"/>
    <n v="58.495809999999999"/>
    <n v="-135.12191999999999"/>
    <s v="GDKING"/>
    <n v="10"/>
    <n v="1"/>
  </r>
  <r>
    <d v="2014-07-17T00:00:00"/>
    <x v="2"/>
    <n v="7"/>
    <n v="17"/>
    <n v="5"/>
    <x v="1"/>
    <x v="261"/>
    <x v="26"/>
    <s v="01-03 EAST CHILKATS"/>
    <s v="JUNEAU R.D."/>
    <x v="53"/>
    <x v="3"/>
    <n v="2"/>
    <n v="58.495809999999999"/>
    <n v="-135.12191999999999"/>
    <s v="JLSCHALKOWSKI"/>
    <n v="2"/>
    <n v="1"/>
  </r>
  <r>
    <d v="2014-07-28T00:00:00"/>
    <x v="2"/>
    <n v="7"/>
    <n v="28"/>
    <n v="2"/>
    <x v="1"/>
    <x v="261"/>
    <x v="26"/>
    <s v="01-03 EAST CHILKATS"/>
    <s v="JUNEAU R.D."/>
    <x v="53"/>
    <x v="3"/>
    <n v="1"/>
    <n v="58.495809999999999"/>
    <n v="-135.12191999999999"/>
    <s v="JLSCHALKOWSKI"/>
    <n v="8"/>
    <n v="1"/>
  </r>
  <r>
    <d v="2013-07-31T00:00:00"/>
    <x v="0"/>
    <n v="7"/>
    <n v="31"/>
    <n v="4"/>
    <x v="1"/>
    <x v="261"/>
    <x v="26"/>
    <s v="01-03 EAST CHILKATS"/>
    <s v="JUNEAU R.D."/>
    <x v="53"/>
    <x v="3"/>
    <n v="4"/>
    <n v="58.495809999999999"/>
    <n v="-135.12191999999999"/>
    <s v="JLSCHALKOWSKI"/>
    <n v="16"/>
    <n v="1"/>
  </r>
  <r>
    <d v="2011-07-31T00:00:00"/>
    <x v="1"/>
    <n v="7"/>
    <n v="31"/>
    <n v="1"/>
    <x v="1"/>
    <x v="261"/>
    <x v="26"/>
    <s v="01-03 EAST CHILKATS"/>
    <s v="JUNEAU R.D."/>
    <x v="53"/>
    <x v="3"/>
    <n v="1"/>
    <n v="58.495809999999999"/>
    <n v="-135.12191999999999"/>
    <s v="GDKING"/>
    <n v="4"/>
    <n v="1"/>
  </r>
  <r>
    <d v="2011-08-01T00:00:00"/>
    <x v="1"/>
    <n v="8"/>
    <n v="1"/>
    <n v="2"/>
    <x v="1"/>
    <x v="261"/>
    <x v="26"/>
    <s v="01-03 EAST CHILKATS"/>
    <s v="JUNEAU R.D."/>
    <x v="53"/>
    <x v="3"/>
    <n v="3"/>
    <n v="58.495809999999999"/>
    <n v="-135.12191999999999"/>
    <s v="GDKING"/>
    <n v="5"/>
    <n v="1"/>
  </r>
  <r>
    <d v="2011-08-02T00:00:00"/>
    <x v="1"/>
    <n v="8"/>
    <n v="2"/>
    <n v="3"/>
    <x v="1"/>
    <x v="261"/>
    <x v="26"/>
    <s v="01-03 EAST CHILKATS"/>
    <s v="JUNEAU R.D."/>
    <x v="53"/>
    <x v="3"/>
    <n v="1"/>
    <n v="58.495809999999999"/>
    <n v="-135.12191999999999"/>
    <s v="GDKING"/>
    <n v="4"/>
    <n v="1"/>
  </r>
  <r>
    <d v="2014-08-04T00:00:00"/>
    <x v="2"/>
    <n v="8"/>
    <n v="4"/>
    <n v="2"/>
    <x v="1"/>
    <x v="261"/>
    <x v="26"/>
    <s v="01-03 EAST CHILKATS"/>
    <s v="JUNEAU R.D."/>
    <x v="53"/>
    <x v="3"/>
    <n v="2"/>
    <n v="58.495809999999999"/>
    <n v="-135.12191999999999"/>
    <s v="JLSCHALKOWSKI"/>
    <n v="4"/>
    <n v="1"/>
  </r>
  <r>
    <d v="2014-08-08T00:00:00"/>
    <x v="2"/>
    <n v="8"/>
    <n v="8"/>
    <n v="6"/>
    <x v="1"/>
    <x v="261"/>
    <x v="26"/>
    <s v="01-03 EAST CHILKATS"/>
    <s v="JUNEAU R.D."/>
    <x v="53"/>
    <x v="3"/>
    <n v="2"/>
    <n v="58.495809999999999"/>
    <n v="-135.12191999999999"/>
    <s v="JLSCHALKOWSKI"/>
    <n v="5"/>
    <n v="2"/>
  </r>
  <r>
    <d v="2014-08-12T00:00:00"/>
    <x v="2"/>
    <n v="8"/>
    <n v="12"/>
    <n v="3"/>
    <x v="1"/>
    <x v="261"/>
    <x v="26"/>
    <s v="01-03 EAST CHILKATS"/>
    <s v="JUNEAU R.D."/>
    <x v="53"/>
    <x v="3"/>
    <n v="2"/>
    <n v="58.495809999999999"/>
    <n v="-135.12191999999999"/>
    <s v="JLSCHALKOWSKI"/>
    <n v="4"/>
    <n v="1"/>
  </r>
  <r>
    <d v="2013-08-30T00:00:00"/>
    <x v="0"/>
    <n v="8"/>
    <n v="30"/>
    <n v="6"/>
    <x v="1"/>
    <x v="261"/>
    <x v="26"/>
    <s v="01-03 EAST CHILKATS"/>
    <s v="JUNEAU R.D."/>
    <x v="53"/>
    <x v="3"/>
    <n v="4"/>
    <n v="58.495809999999999"/>
    <n v="-135.12191999999999"/>
    <s v="JLSCHALKOWSKI"/>
    <n v="5"/>
    <n v="1"/>
  </r>
  <r>
    <d v="2012-05-25T00:00:00"/>
    <x v="4"/>
    <n v="5"/>
    <n v="25"/>
    <n v="6"/>
    <x v="0"/>
    <x v="261"/>
    <x v="26"/>
    <s v="01-03 EAST CHILKATS"/>
    <s v="JUNEAU R.D."/>
    <x v="34"/>
    <x v="7"/>
    <n v="4"/>
    <n v="58.495809999999999"/>
    <n v="-135.12191999999999"/>
    <s v="JLSCHALKOWSKI"/>
    <n v="2"/>
    <n v="1"/>
  </r>
  <r>
    <d v="2011-05-23T00:00:00"/>
    <x v="1"/>
    <n v="5"/>
    <n v="23"/>
    <n v="2"/>
    <x v="0"/>
    <x v="262"/>
    <x v="26"/>
    <s v="01-03 EAST CHILKATS"/>
    <s v="JUNEAU R.D."/>
    <x v="58"/>
    <x v="7"/>
    <n v="8"/>
    <n v="58.474440000000001"/>
    <n v="-135.12528"/>
    <s v="RBEERS"/>
    <n v="2"/>
    <n v="1"/>
  </r>
  <r>
    <d v="2012-05-24T00:00:00"/>
    <x v="4"/>
    <n v="5"/>
    <n v="24"/>
    <n v="5"/>
    <x v="0"/>
    <x v="262"/>
    <x v="26"/>
    <s v="01-03 EAST CHILKATS"/>
    <s v="JUNEAU R.D."/>
    <x v="34"/>
    <x v="7"/>
    <n v="2"/>
    <n v="58.474440000000001"/>
    <n v="-135.12528"/>
    <s v="JLSCHALKOWSKI"/>
    <n v="2"/>
    <n v="1"/>
  </r>
  <r>
    <d v="2012-06-10T00:00:00"/>
    <x v="4"/>
    <n v="6"/>
    <n v="10"/>
    <n v="1"/>
    <x v="1"/>
    <x v="263"/>
    <x v="27"/>
    <s v="04-16D PORT ALTHORP"/>
    <s v="HOONAH R.D."/>
    <x v="28"/>
    <x v="4"/>
    <n v="3"/>
    <n v="58.244190000000003"/>
    <n v="-136.33815000000001"/>
    <s v="DZPHILBROOK"/>
    <n v="3"/>
    <n v="1"/>
  </r>
  <r>
    <d v="2012-06-23T00:00:00"/>
    <x v="4"/>
    <n v="6"/>
    <n v="23"/>
    <n v="7"/>
    <x v="1"/>
    <x v="263"/>
    <x v="27"/>
    <s v="04-16D PORT ALTHORP"/>
    <s v="HOONAH R.D."/>
    <x v="28"/>
    <x v="4"/>
    <n v="2.5"/>
    <n v="58.244190000000003"/>
    <n v="-136.33815000000001"/>
    <s v="DZPHILBROOK"/>
    <n v="2"/>
    <n v="1"/>
  </r>
  <r>
    <d v="2013-08-12T00:00:00"/>
    <x v="0"/>
    <n v="8"/>
    <n v="12"/>
    <n v="2"/>
    <x v="1"/>
    <x v="264"/>
    <x v="6"/>
    <s v="04-02A REDOUBT LAKE"/>
    <s v="SITKA R.D."/>
    <x v="8"/>
    <x v="4"/>
    <n v="4"/>
    <n v="56.835270000000001"/>
    <n v="-135.46746999999999"/>
    <s v="PHKILLIAN"/>
    <n v="8"/>
    <n v="1"/>
  </r>
  <r>
    <d v="2015-08-13T00:00:00"/>
    <x v="3"/>
    <n v="8"/>
    <n v="13"/>
    <n v="5"/>
    <x v="1"/>
    <x v="264"/>
    <x v="6"/>
    <s v="04-02A REDOUBT LAKE"/>
    <s v="SITKA R.D."/>
    <x v="8"/>
    <x v="4"/>
    <n v="0.75"/>
    <n v="56.835270000000001"/>
    <n v="-135.46746999999999"/>
    <s v="JENNIFERMACDONALD"/>
    <n v="3"/>
    <n v="1"/>
  </r>
  <r>
    <d v="2011-07-24T00:00:00"/>
    <x v="1"/>
    <n v="7"/>
    <n v="24"/>
    <n v="1"/>
    <x v="1"/>
    <x v="265"/>
    <x v="37"/>
    <s v="01-05B PORT SNETTISHAM"/>
    <s v="JUNEAU R.D."/>
    <x v="13"/>
    <x v="4"/>
    <n v="1.5"/>
    <n v="58.118510000000001"/>
    <n v="-133.69992999999999"/>
    <s v="JENNIFERMACDONALD"/>
    <n v="20"/>
    <n v="1"/>
  </r>
  <r>
    <d v="2015-05-14T00:00:00"/>
    <x v="3"/>
    <n v="5"/>
    <n v="14"/>
    <n v="5"/>
    <x v="0"/>
    <x v="265"/>
    <x v="37"/>
    <s v="01-05B PORT SNETTISHAM"/>
    <s v="JUNEAU R.D."/>
    <x v="38"/>
    <x v="7"/>
    <n v="3"/>
    <n v="58.118510000000001"/>
    <n v="-133.69992999999999"/>
    <s v="JLSCHALKOWSKI"/>
    <n v="1"/>
    <n v="1"/>
  </r>
  <r>
    <d v="2011-05-31T00:00:00"/>
    <x v="1"/>
    <n v="5"/>
    <n v="31"/>
    <n v="3"/>
    <x v="0"/>
    <x v="265"/>
    <x v="37"/>
    <s v="01-05B PORT SNETTISHAM"/>
    <s v="JUNEAU R.D."/>
    <x v="58"/>
    <x v="7"/>
    <n v="6"/>
    <n v="58.118510000000001"/>
    <n v="-133.69992999999999"/>
    <s v="RBEERS"/>
    <n v="2"/>
    <n v="1"/>
  </r>
  <r>
    <d v="2013-09-09T00:00:00"/>
    <x v="0"/>
    <n v="9"/>
    <n v="9"/>
    <n v="2"/>
    <x v="1"/>
    <x v="265"/>
    <x v="37"/>
    <s v="01-05B PORT SNETTISHAM"/>
    <s v="JUNEAU R.D."/>
    <x v="56"/>
    <x v="10"/>
    <n v="2"/>
    <n v="58.118510000000001"/>
    <n v="-133.69992999999999"/>
    <s v="SHANEKING"/>
    <n v="2"/>
    <n v="1"/>
  </r>
  <r>
    <d v="2014-05-23T00:00:00"/>
    <x v="2"/>
    <n v="5"/>
    <n v="23"/>
    <n v="6"/>
    <x v="0"/>
    <x v="265"/>
    <x v="37"/>
    <s v="01-05B PORT SNETTISHAM"/>
    <s v="JUNEAU R.D."/>
    <x v="38"/>
    <x v="0"/>
    <n v="3"/>
    <n v="58.118510000000001"/>
    <n v="-133.69992999999999"/>
    <s v="JLSCHALKOWSKI"/>
    <n v="1"/>
    <n v="1"/>
  </r>
  <r>
    <d v="2014-05-24T00:00:00"/>
    <x v="2"/>
    <n v="5"/>
    <n v="24"/>
    <n v="7"/>
    <x v="0"/>
    <x v="265"/>
    <x v="37"/>
    <s v="01-05B PORT SNETTISHAM"/>
    <s v="JUNEAU R.D."/>
    <x v="38"/>
    <x v="0"/>
    <n v="2"/>
    <n v="58.118510000000001"/>
    <n v="-133.69992999999999"/>
    <s v="JLSCHALKOWSKI"/>
    <n v="1"/>
    <n v="1"/>
  </r>
  <r>
    <d v="2013-09-15T00:00:00"/>
    <x v="0"/>
    <n v="9"/>
    <n v="15"/>
    <n v="1"/>
    <x v="3"/>
    <x v="265"/>
    <x v="37"/>
    <s v="01-05B PORT SNETTISHAM"/>
    <s v="JUNEAU R.D."/>
    <x v="32"/>
    <x v="0"/>
    <n v="4"/>
    <n v="58.118510000000001"/>
    <n v="-133.69992999999999"/>
    <s v="SHANEKING"/>
    <n v="1"/>
    <n v="1"/>
  </r>
  <r>
    <d v="2013-09-16T00:00:00"/>
    <x v="0"/>
    <n v="9"/>
    <n v="16"/>
    <n v="2"/>
    <x v="3"/>
    <x v="265"/>
    <x v="37"/>
    <s v="01-05B PORT SNETTISHAM"/>
    <s v="JUNEAU R.D."/>
    <x v="32"/>
    <x v="0"/>
    <n v="3"/>
    <n v="58.118510000000001"/>
    <n v="-133.69992999999999"/>
    <s v="SHANEKING"/>
    <n v="1"/>
    <n v="1"/>
  </r>
  <r>
    <d v="2012-09-21T00:00:00"/>
    <x v="4"/>
    <n v="9"/>
    <n v="21"/>
    <n v="6"/>
    <x v="3"/>
    <x v="265"/>
    <x v="37"/>
    <s v="01-05B PORT SNETTISHAM"/>
    <s v="JUNEAU R.D."/>
    <x v="32"/>
    <x v="0"/>
    <n v="3"/>
    <n v="58.118510000000001"/>
    <n v="-133.69992999999999"/>
    <s v="SHANEKING"/>
    <n v="1"/>
    <n v="1"/>
  </r>
  <r>
    <d v="2013-09-24T00:00:00"/>
    <x v="0"/>
    <n v="9"/>
    <n v="24"/>
    <n v="3"/>
    <x v="3"/>
    <x v="265"/>
    <x v="37"/>
    <s v="01-05B PORT SNETTISHAM"/>
    <s v="JUNEAU R.D."/>
    <x v="32"/>
    <x v="0"/>
    <n v="3"/>
    <n v="58.118510000000001"/>
    <n v="-133.69992999999999"/>
    <s v="SHANEKING"/>
    <n v="1"/>
    <n v="1"/>
  </r>
  <r>
    <d v="2015-05-20T00:00:00"/>
    <x v="3"/>
    <n v="5"/>
    <n v="20"/>
    <n v="4"/>
    <x v="0"/>
    <x v="265"/>
    <x v="37"/>
    <s v="01-05B PORT SNETTISHAM"/>
    <s v="JUNEAU R.D."/>
    <x v="38"/>
    <x v="5"/>
    <n v="4"/>
    <n v="58.118510000000001"/>
    <n v="-133.69992999999999"/>
    <s v="JLSCHALKOWSKI"/>
    <n v="1"/>
    <n v="1"/>
  </r>
  <r>
    <d v="2012-09-16T00:00:00"/>
    <x v="4"/>
    <n v="9"/>
    <n v="16"/>
    <n v="1"/>
    <x v="3"/>
    <x v="266"/>
    <x v="29"/>
    <s v="04-10B NW ADMIRALTY"/>
    <s v="ADMIRALTY NATIONAL MONUMENT"/>
    <x v="38"/>
    <x v="0"/>
    <n v="3"/>
    <n v="57.687750000000001"/>
    <n v="-134.69996"/>
    <s v="SHANEKING"/>
    <n v="1"/>
    <n v="1"/>
  </r>
  <r>
    <d v="2014-05-22T00:00:00"/>
    <x v="2"/>
    <n v="5"/>
    <n v="22"/>
    <n v="5"/>
    <x v="0"/>
    <x v="267"/>
    <x v="35"/>
    <s v="04-16C IDAHO INLET"/>
    <s v="HOONAH R.D."/>
    <x v="26"/>
    <x v="4"/>
    <n v="2"/>
    <n v="58.07235"/>
    <n v="-136.14295999999999"/>
    <s v="RBEERS"/>
    <n v="7"/>
    <n v="1"/>
  </r>
  <r>
    <d v="2014-05-27T00:00:00"/>
    <x v="2"/>
    <n v="5"/>
    <n v="27"/>
    <n v="3"/>
    <x v="0"/>
    <x v="267"/>
    <x v="35"/>
    <s v="04-16C IDAHO INLET"/>
    <s v="HOONAH R.D."/>
    <x v="26"/>
    <x v="4"/>
    <n v="1.5"/>
    <n v="58.07235"/>
    <n v="-136.14295999999999"/>
    <s v="RBEERS"/>
    <n v="16"/>
    <n v="2"/>
  </r>
  <r>
    <d v="2015-05-27T00:00:00"/>
    <x v="3"/>
    <n v="5"/>
    <n v="27"/>
    <n v="4"/>
    <x v="0"/>
    <x v="267"/>
    <x v="35"/>
    <s v="04-16C IDAHO INLET"/>
    <s v="HOONAH R.D."/>
    <x v="26"/>
    <x v="4"/>
    <n v="1.5"/>
    <n v="58.07235"/>
    <n v="-136.14295999999999"/>
    <s v="RBEERS"/>
    <n v="11"/>
    <n v="1"/>
  </r>
  <r>
    <d v="2013-05-28T00:00:00"/>
    <x v="0"/>
    <n v="5"/>
    <n v="28"/>
    <n v="3"/>
    <x v="0"/>
    <x v="267"/>
    <x v="35"/>
    <s v="04-16C IDAHO INLET"/>
    <s v="HOONAH R.D."/>
    <x v="26"/>
    <x v="4"/>
    <n v="6"/>
    <n v="58.07235"/>
    <n v="-136.14295999999999"/>
    <s v="RBEERS"/>
    <n v="22"/>
    <n v="2"/>
  </r>
  <r>
    <d v="2013-06-05T00:00:00"/>
    <x v="0"/>
    <n v="6"/>
    <n v="5"/>
    <n v="4"/>
    <x v="1"/>
    <x v="267"/>
    <x v="35"/>
    <s v="04-16C IDAHO INLET"/>
    <s v="HOONAH R.D."/>
    <x v="26"/>
    <x v="4"/>
    <n v="4"/>
    <n v="58.07235"/>
    <n v="-136.14295999999999"/>
    <s v="RBEERS"/>
    <n v="21"/>
    <n v="2"/>
  </r>
  <r>
    <d v="2014-06-07T00:00:00"/>
    <x v="2"/>
    <n v="6"/>
    <n v="7"/>
    <n v="7"/>
    <x v="1"/>
    <x v="267"/>
    <x v="35"/>
    <s v="04-16C IDAHO INLET"/>
    <s v="HOONAH R.D."/>
    <x v="26"/>
    <x v="4"/>
    <n v="2"/>
    <n v="58.07235"/>
    <n v="-136.14295999999999"/>
    <s v="RBEERS"/>
    <n v="21"/>
    <n v="2"/>
  </r>
  <r>
    <d v="2015-06-11T00:00:00"/>
    <x v="3"/>
    <n v="6"/>
    <n v="11"/>
    <n v="5"/>
    <x v="1"/>
    <x v="267"/>
    <x v="35"/>
    <s v="04-16C IDAHO INLET"/>
    <s v="HOONAH R.D."/>
    <x v="26"/>
    <x v="4"/>
    <n v="2"/>
    <n v="58.07235"/>
    <n v="-136.14295999999999"/>
    <s v="RBEERS"/>
    <n v="20"/>
    <n v="2"/>
  </r>
  <r>
    <d v="2015-06-17T00:00:00"/>
    <x v="3"/>
    <n v="6"/>
    <n v="17"/>
    <n v="4"/>
    <x v="1"/>
    <x v="267"/>
    <x v="35"/>
    <s v="04-16C IDAHO INLET"/>
    <s v="HOONAH R.D."/>
    <x v="26"/>
    <x v="4"/>
    <n v="1"/>
    <n v="58.07235"/>
    <n v="-136.14295999999999"/>
    <s v="RBEERS"/>
    <n v="9"/>
    <n v="1"/>
  </r>
  <r>
    <d v="2013-06-19T00:00:00"/>
    <x v="0"/>
    <n v="6"/>
    <n v="19"/>
    <n v="4"/>
    <x v="1"/>
    <x v="267"/>
    <x v="35"/>
    <s v="04-16C IDAHO INLET"/>
    <s v="HOONAH R.D."/>
    <x v="26"/>
    <x v="4"/>
    <n v="2"/>
    <n v="58.07235"/>
    <n v="-136.14295999999999"/>
    <s v="RBEERS"/>
    <n v="17"/>
    <n v="2"/>
  </r>
  <r>
    <d v="2013-06-25T00:00:00"/>
    <x v="0"/>
    <n v="6"/>
    <n v="25"/>
    <n v="3"/>
    <x v="1"/>
    <x v="267"/>
    <x v="35"/>
    <s v="04-16C IDAHO INLET"/>
    <s v="HOONAH R.D."/>
    <x v="26"/>
    <x v="4"/>
    <n v="2"/>
    <n v="58.07235"/>
    <n v="-136.14295999999999"/>
    <s v="RBEERS"/>
    <n v="17"/>
    <n v="2"/>
  </r>
  <r>
    <d v="2013-06-27T00:00:00"/>
    <x v="0"/>
    <n v="6"/>
    <n v="27"/>
    <n v="5"/>
    <x v="1"/>
    <x v="267"/>
    <x v="35"/>
    <s v="04-16C IDAHO INLET"/>
    <s v="HOONAH R.D."/>
    <x v="26"/>
    <x v="4"/>
    <n v="3.5"/>
    <n v="58.07235"/>
    <n v="-136.14295999999999"/>
    <s v="RBEERS"/>
    <n v="8"/>
    <n v="1"/>
  </r>
  <r>
    <d v="2013-07-03T00:00:00"/>
    <x v="0"/>
    <n v="7"/>
    <n v="3"/>
    <n v="4"/>
    <x v="1"/>
    <x v="267"/>
    <x v="35"/>
    <s v="04-16C IDAHO INLET"/>
    <s v="HOONAH R.D."/>
    <x v="26"/>
    <x v="4"/>
    <n v="3"/>
    <n v="58.07235"/>
    <n v="-136.14295999999999"/>
    <s v="RBEERS"/>
    <n v="7"/>
    <n v="1"/>
  </r>
  <r>
    <d v="2015-07-08T00:00:00"/>
    <x v="3"/>
    <n v="7"/>
    <n v="8"/>
    <n v="4"/>
    <x v="1"/>
    <x v="267"/>
    <x v="35"/>
    <s v="04-16C IDAHO INLET"/>
    <s v="HOONAH R.D."/>
    <x v="26"/>
    <x v="4"/>
    <n v="2"/>
    <n v="58.07235"/>
    <n v="-136.14295999999999"/>
    <s v="RBEERS"/>
    <n v="8"/>
    <n v="1"/>
  </r>
  <r>
    <d v="2015-07-15T00:00:00"/>
    <x v="3"/>
    <n v="7"/>
    <n v="15"/>
    <n v="4"/>
    <x v="1"/>
    <x v="267"/>
    <x v="35"/>
    <s v="04-16C IDAHO INLET"/>
    <s v="HOONAH R.D."/>
    <x v="26"/>
    <x v="4"/>
    <n v="2"/>
    <n v="58.07235"/>
    <n v="-136.14295999999999"/>
    <s v="RBEERS"/>
    <n v="4"/>
    <n v="1"/>
  </r>
  <r>
    <d v="2014-07-16T00:00:00"/>
    <x v="2"/>
    <n v="7"/>
    <n v="16"/>
    <n v="4"/>
    <x v="1"/>
    <x v="267"/>
    <x v="35"/>
    <s v="04-16C IDAHO INLET"/>
    <s v="HOONAH R.D."/>
    <x v="26"/>
    <x v="4"/>
    <n v="2.5"/>
    <n v="58.07235"/>
    <n v="-136.14295999999999"/>
    <s v="RBEERS"/>
    <n v="8"/>
    <n v="1"/>
  </r>
  <r>
    <d v="2014-07-16T00:00:00"/>
    <x v="2"/>
    <n v="7"/>
    <n v="16"/>
    <n v="4"/>
    <x v="1"/>
    <x v="267"/>
    <x v="35"/>
    <s v="04-16C IDAHO INLET"/>
    <s v="HOONAH R.D."/>
    <x v="26"/>
    <x v="4"/>
    <n v="2"/>
    <n v="58.07235"/>
    <n v="-136.14295999999999"/>
    <s v="RBEERS"/>
    <n v="14"/>
    <n v="2"/>
  </r>
  <r>
    <d v="2013-07-18T00:00:00"/>
    <x v="0"/>
    <n v="7"/>
    <n v="18"/>
    <n v="5"/>
    <x v="1"/>
    <x v="267"/>
    <x v="35"/>
    <s v="04-16C IDAHO INLET"/>
    <s v="HOONAH R.D."/>
    <x v="26"/>
    <x v="4"/>
    <n v="2"/>
    <n v="58.07235"/>
    <n v="-136.14295999999999"/>
    <s v="RBEERS"/>
    <n v="22"/>
    <n v="2"/>
  </r>
  <r>
    <d v="2015-07-21T00:00:00"/>
    <x v="3"/>
    <n v="7"/>
    <n v="21"/>
    <n v="3"/>
    <x v="1"/>
    <x v="267"/>
    <x v="35"/>
    <s v="04-16C IDAHO INLET"/>
    <s v="HOONAH R.D."/>
    <x v="26"/>
    <x v="4"/>
    <n v="2"/>
    <n v="58.07235"/>
    <n v="-136.14295999999999"/>
    <s v="RBEERS"/>
    <n v="10"/>
    <n v="1"/>
  </r>
  <r>
    <d v="2014-07-22T00:00:00"/>
    <x v="2"/>
    <n v="7"/>
    <n v="22"/>
    <n v="3"/>
    <x v="1"/>
    <x v="267"/>
    <x v="35"/>
    <s v="04-16C IDAHO INLET"/>
    <s v="HOONAH R.D."/>
    <x v="26"/>
    <x v="4"/>
    <n v="2"/>
    <n v="58.07235"/>
    <n v="-136.14295999999999"/>
    <s v="RBEERS"/>
    <n v="22"/>
    <n v="2"/>
  </r>
  <r>
    <d v="2015-07-28T00:00:00"/>
    <x v="3"/>
    <n v="7"/>
    <n v="28"/>
    <n v="3"/>
    <x v="1"/>
    <x v="267"/>
    <x v="35"/>
    <s v="04-16C IDAHO INLET"/>
    <s v="HOONAH R.D."/>
    <x v="26"/>
    <x v="4"/>
    <n v="2"/>
    <n v="58.07235"/>
    <n v="-136.14295999999999"/>
    <s v="RBEERS"/>
    <n v="21"/>
    <n v="2"/>
  </r>
  <r>
    <d v="2015-07-29T00:00:00"/>
    <x v="3"/>
    <n v="7"/>
    <n v="29"/>
    <n v="4"/>
    <x v="1"/>
    <x v="267"/>
    <x v="35"/>
    <s v="04-16C IDAHO INLET"/>
    <s v="HOONAH R.D."/>
    <x v="26"/>
    <x v="4"/>
    <n v="2"/>
    <n v="58.07235"/>
    <n v="-136.14295999999999"/>
    <s v="RBEERS"/>
    <n v="18"/>
    <n v="2"/>
  </r>
  <r>
    <d v="2013-07-31T00:00:00"/>
    <x v="0"/>
    <n v="7"/>
    <n v="31"/>
    <n v="4"/>
    <x v="1"/>
    <x v="267"/>
    <x v="35"/>
    <s v="04-16C IDAHO INLET"/>
    <s v="HOONAH R.D."/>
    <x v="26"/>
    <x v="4"/>
    <n v="2"/>
    <n v="58.07235"/>
    <n v="-136.14295999999999"/>
    <s v="RBEERS"/>
    <n v="9"/>
    <n v="1"/>
  </r>
  <r>
    <d v="2014-08-02T00:00:00"/>
    <x v="2"/>
    <n v="8"/>
    <n v="2"/>
    <n v="7"/>
    <x v="1"/>
    <x v="267"/>
    <x v="35"/>
    <s v="04-16C IDAHO INLET"/>
    <s v="HOONAH R.D."/>
    <x v="26"/>
    <x v="4"/>
    <n v="2"/>
    <n v="58.07235"/>
    <n v="-136.14295999999999"/>
    <s v="RBEERS"/>
    <n v="8"/>
    <n v="1"/>
  </r>
  <r>
    <d v="2015-08-05T00:00:00"/>
    <x v="3"/>
    <n v="8"/>
    <n v="5"/>
    <n v="4"/>
    <x v="1"/>
    <x v="267"/>
    <x v="35"/>
    <s v="04-16C IDAHO INLET"/>
    <s v="HOONAH R.D."/>
    <x v="26"/>
    <x v="4"/>
    <n v="1.5"/>
    <n v="58.07235"/>
    <n v="-136.14295999999999"/>
    <s v="RBEERS"/>
    <n v="11"/>
    <n v="1"/>
  </r>
  <r>
    <d v="2015-08-12T00:00:00"/>
    <x v="3"/>
    <n v="8"/>
    <n v="12"/>
    <n v="4"/>
    <x v="1"/>
    <x v="267"/>
    <x v="35"/>
    <s v="04-16C IDAHO INLET"/>
    <s v="HOONAH R.D."/>
    <x v="26"/>
    <x v="4"/>
    <n v="2"/>
    <n v="58.07235"/>
    <n v="-136.14295999999999"/>
    <s v="RBEERS"/>
    <n v="10"/>
    <n v="1"/>
  </r>
  <r>
    <d v="2014-08-16T00:00:00"/>
    <x v="2"/>
    <n v="8"/>
    <n v="16"/>
    <n v="7"/>
    <x v="1"/>
    <x v="267"/>
    <x v="35"/>
    <s v="04-16C IDAHO INLET"/>
    <s v="HOONAH R.D."/>
    <x v="26"/>
    <x v="4"/>
    <n v="2"/>
    <n v="58.07235"/>
    <n v="-136.14295999999999"/>
    <s v="RBEERS"/>
    <n v="21"/>
    <n v="2"/>
  </r>
  <r>
    <d v="2015-08-18T00:00:00"/>
    <x v="3"/>
    <n v="8"/>
    <n v="18"/>
    <n v="3"/>
    <x v="1"/>
    <x v="267"/>
    <x v="35"/>
    <s v="04-16C IDAHO INLET"/>
    <s v="HOONAH R.D."/>
    <x v="26"/>
    <x v="4"/>
    <n v="2"/>
    <n v="58.07235"/>
    <n v="-136.14295999999999"/>
    <s v="RBEERS"/>
    <n v="20"/>
    <n v="2"/>
  </r>
  <r>
    <d v="2015-08-19T00:00:00"/>
    <x v="3"/>
    <n v="8"/>
    <n v="19"/>
    <n v="4"/>
    <x v="1"/>
    <x v="267"/>
    <x v="35"/>
    <s v="04-16C IDAHO INLET"/>
    <s v="HOONAH R.D."/>
    <x v="26"/>
    <x v="4"/>
    <n v="2"/>
    <n v="58.07235"/>
    <n v="-136.14295999999999"/>
    <s v="RBEERS"/>
    <n v="12"/>
    <n v="2"/>
  </r>
  <r>
    <d v="2014-08-21T00:00:00"/>
    <x v="2"/>
    <n v="8"/>
    <n v="21"/>
    <n v="5"/>
    <x v="1"/>
    <x v="267"/>
    <x v="35"/>
    <s v="04-16C IDAHO INLET"/>
    <s v="HOONAH R.D."/>
    <x v="36"/>
    <x v="4"/>
    <n v="1.25"/>
    <n v="58.07235"/>
    <n v="-136.14295999999999"/>
    <s v="JENNIFERMACDONALD"/>
    <n v="26"/>
    <n v="3"/>
  </r>
  <r>
    <d v="2014-08-21T00:00:00"/>
    <x v="2"/>
    <n v="8"/>
    <n v="21"/>
    <n v="5"/>
    <x v="1"/>
    <x v="267"/>
    <x v="35"/>
    <s v="04-16C IDAHO INLET"/>
    <s v="HOONAH R.D."/>
    <x v="36"/>
    <x v="4"/>
    <n v="2"/>
    <n v="58.07235"/>
    <n v="-136.14295999999999"/>
    <s v="JENNIFERMACDONALD"/>
    <n v="18"/>
    <n v="2"/>
  </r>
  <r>
    <d v="2013-08-25T00:00:00"/>
    <x v="0"/>
    <n v="8"/>
    <n v="25"/>
    <n v="1"/>
    <x v="1"/>
    <x v="267"/>
    <x v="35"/>
    <s v="04-16C IDAHO INLET"/>
    <s v="HOONAH R.D."/>
    <x v="26"/>
    <x v="4"/>
    <n v="2"/>
    <n v="58.07235"/>
    <n v="-136.14295999999999"/>
    <s v="RBEERS"/>
    <n v="21"/>
    <n v="2"/>
  </r>
  <r>
    <d v="2013-09-03T00:00:00"/>
    <x v="0"/>
    <n v="9"/>
    <n v="3"/>
    <n v="3"/>
    <x v="1"/>
    <x v="267"/>
    <x v="35"/>
    <s v="04-16C IDAHO INLET"/>
    <s v="HOONAH R.D."/>
    <x v="26"/>
    <x v="4"/>
    <n v="2"/>
    <n v="58.07235"/>
    <n v="-136.14295999999999"/>
    <s v="RBEERS"/>
    <n v="10"/>
    <n v="1"/>
  </r>
  <r>
    <d v="2014-09-03T00:00:00"/>
    <x v="2"/>
    <n v="9"/>
    <n v="3"/>
    <n v="4"/>
    <x v="1"/>
    <x v="267"/>
    <x v="35"/>
    <s v="04-16C IDAHO INLET"/>
    <s v="HOONAH R.D."/>
    <x v="26"/>
    <x v="4"/>
    <n v="2.5"/>
    <n v="58.07235"/>
    <n v="-136.14295999999999"/>
    <s v="RBEERS"/>
    <n v="11"/>
    <n v="1"/>
  </r>
  <r>
    <d v="2015-09-06T00:00:00"/>
    <x v="3"/>
    <n v="9"/>
    <n v="6"/>
    <n v="1"/>
    <x v="1"/>
    <x v="267"/>
    <x v="35"/>
    <s v="04-16C IDAHO INLET"/>
    <s v="HOONAH R.D."/>
    <x v="26"/>
    <x v="4"/>
    <n v="2"/>
    <n v="58.07235"/>
    <n v="-136.14295999999999"/>
    <s v="RBEERS"/>
    <n v="8"/>
    <n v="1"/>
  </r>
  <r>
    <d v="2015-09-07T00:00:00"/>
    <x v="3"/>
    <n v="9"/>
    <n v="7"/>
    <n v="2"/>
    <x v="1"/>
    <x v="267"/>
    <x v="35"/>
    <s v="04-16C IDAHO INLET"/>
    <s v="HOONAH R.D."/>
    <x v="26"/>
    <x v="4"/>
    <n v="2"/>
    <n v="58.07235"/>
    <n v="-136.14295999999999"/>
    <s v="RBEERS"/>
    <n v="3"/>
    <n v="1"/>
  </r>
  <r>
    <d v="2015-09-18T00:00:00"/>
    <x v="3"/>
    <n v="9"/>
    <n v="18"/>
    <n v="6"/>
    <x v="3"/>
    <x v="267"/>
    <x v="35"/>
    <s v="04-16C IDAHO INLET"/>
    <s v="HOONAH R.D."/>
    <x v="26"/>
    <x v="4"/>
    <n v="2"/>
    <n v="58.07235"/>
    <n v="-136.14295999999999"/>
    <s v="RBEERS"/>
    <n v="22"/>
    <n v="2"/>
  </r>
  <r>
    <d v="2014-06-18T00:00:00"/>
    <x v="2"/>
    <n v="6"/>
    <n v="18"/>
    <n v="4"/>
    <x v="1"/>
    <x v="267"/>
    <x v="35"/>
    <s v="04-16C IDAHO INLET"/>
    <s v="HOONAH R.D."/>
    <x v="26"/>
    <x v="4"/>
    <n v="2"/>
    <n v="58.07235"/>
    <n v="-136.14295999999999"/>
    <s v="RBEERS"/>
    <n v="22"/>
    <n v="2"/>
  </r>
  <r>
    <d v="2011-09-17T00:00:00"/>
    <x v="1"/>
    <n v="9"/>
    <n v="17"/>
    <n v="7"/>
    <x v="3"/>
    <x v="268"/>
    <x v="29"/>
    <s v="04-10B NW ADMIRALTY"/>
    <s v="ADMIRALTY NATIONAL MONUMENT"/>
    <x v="38"/>
    <x v="0"/>
    <n v="6"/>
    <n v="57.682580000000002"/>
    <n v="-134.68377000000001"/>
    <s v="GDKING"/>
    <n v="2"/>
    <n v="1"/>
  </r>
  <r>
    <d v="2013-09-18T00:00:00"/>
    <x v="0"/>
    <n v="9"/>
    <n v="18"/>
    <n v="4"/>
    <x v="3"/>
    <x v="268"/>
    <x v="29"/>
    <s v="04-10B NW ADMIRALTY"/>
    <s v="ADMIRALTY NATIONAL MONUMENT"/>
    <x v="38"/>
    <x v="0"/>
    <n v="3"/>
    <n v="57.682580000000002"/>
    <n v="-134.68377000000001"/>
    <s v="SHANEKING"/>
    <n v="1"/>
    <n v="1"/>
  </r>
  <r>
    <d v="2011-09-19T00:00:00"/>
    <x v="1"/>
    <n v="9"/>
    <n v="19"/>
    <n v="2"/>
    <x v="3"/>
    <x v="268"/>
    <x v="29"/>
    <s v="04-10B NW ADMIRALTY"/>
    <s v="ADMIRALTY NATIONAL MONUMENT"/>
    <x v="38"/>
    <x v="0"/>
    <n v="6"/>
    <n v="57.682580000000002"/>
    <n v="-134.68377000000001"/>
    <s v="GDKING"/>
    <n v="2"/>
    <n v="1"/>
  </r>
  <r>
    <d v="2011-05-13T00:00:00"/>
    <x v="1"/>
    <n v="5"/>
    <n v="13"/>
    <n v="6"/>
    <x v="0"/>
    <x v="269"/>
    <x v="18"/>
    <s v="04-13 PERIL STRAIT"/>
    <s v="SITKA R.D."/>
    <x v="37"/>
    <x v="4"/>
    <n v="4"/>
    <n v="57.577500000000001"/>
    <n v="-135.32944000000001"/>
    <s v="JENNIFERMACDONALD"/>
    <n v="1"/>
    <n v="1"/>
  </r>
  <r>
    <d v="2014-04-30T00:00:00"/>
    <x v="2"/>
    <n v="4"/>
    <n v="30"/>
    <n v="4"/>
    <x v="0"/>
    <x v="269"/>
    <x v="18"/>
    <s v="04-13 PERIL STRAIT"/>
    <s v="SITKA R.D."/>
    <x v="37"/>
    <x v="0"/>
    <n v="3"/>
    <n v="57.577500000000001"/>
    <n v="-135.32944000000001"/>
    <s v="SRUSSELL03"/>
    <n v="1"/>
    <n v="1"/>
  </r>
  <r>
    <d v="2015-04-30T00:00:00"/>
    <x v="3"/>
    <n v="4"/>
    <n v="30"/>
    <n v="5"/>
    <x v="0"/>
    <x v="269"/>
    <x v="18"/>
    <s v="04-13 PERIL STRAIT"/>
    <s v="SITKA R.D."/>
    <x v="37"/>
    <x v="0"/>
    <n v="3"/>
    <n v="57.577500000000001"/>
    <n v="-135.32944000000001"/>
    <s v="LBDEVICHE"/>
    <n v="1"/>
    <n v="1"/>
  </r>
  <r>
    <d v="2014-05-01T00:00:00"/>
    <x v="2"/>
    <n v="5"/>
    <n v="1"/>
    <n v="5"/>
    <x v="0"/>
    <x v="269"/>
    <x v="18"/>
    <s v="04-13 PERIL STRAIT"/>
    <s v="SITKA R.D."/>
    <x v="37"/>
    <x v="0"/>
    <n v="2"/>
    <n v="57.577500000000001"/>
    <n v="-135.32944000000001"/>
    <s v="SRUSSELL03"/>
    <n v="1"/>
    <n v="1"/>
  </r>
  <r>
    <d v="2015-05-01T00:00:00"/>
    <x v="3"/>
    <n v="5"/>
    <n v="1"/>
    <n v="6"/>
    <x v="0"/>
    <x v="269"/>
    <x v="18"/>
    <s v="04-13 PERIL STRAIT"/>
    <s v="SITKA R.D."/>
    <x v="37"/>
    <x v="0"/>
    <n v="4"/>
    <n v="57.577500000000001"/>
    <n v="-135.32944000000001"/>
    <s v="LBDEVICHE"/>
    <n v="1"/>
    <n v="1"/>
  </r>
  <r>
    <d v="2011-05-02T00:00:00"/>
    <x v="1"/>
    <n v="5"/>
    <n v="2"/>
    <n v="2"/>
    <x v="0"/>
    <x v="269"/>
    <x v="18"/>
    <s v="04-13 PERIL STRAIT"/>
    <s v="SITKA R.D."/>
    <x v="37"/>
    <x v="0"/>
    <n v="3"/>
    <n v="57.577500000000001"/>
    <n v="-135.32944000000001"/>
    <s v="JENNIFERMACDONALD"/>
    <n v="1"/>
    <n v="1"/>
  </r>
  <r>
    <d v="2013-05-04T00:00:00"/>
    <x v="0"/>
    <n v="5"/>
    <n v="4"/>
    <n v="7"/>
    <x v="0"/>
    <x v="269"/>
    <x v="18"/>
    <s v="04-13 PERIL STRAIT"/>
    <s v="SITKA R.D."/>
    <x v="37"/>
    <x v="0"/>
    <n v="4"/>
    <n v="57.577500000000001"/>
    <n v="-135.32944000000001"/>
    <s v="SRUSSELL03"/>
    <n v="1"/>
    <n v="1"/>
  </r>
  <r>
    <d v="2011-05-08T00:00:00"/>
    <x v="1"/>
    <n v="5"/>
    <n v="8"/>
    <n v="1"/>
    <x v="0"/>
    <x v="269"/>
    <x v="18"/>
    <s v="04-13 PERIL STRAIT"/>
    <s v="SITKA R.D."/>
    <x v="37"/>
    <x v="0"/>
    <n v="2"/>
    <n v="57.577500000000001"/>
    <n v="-135.32944000000001"/>
    <s v="JENNIFERMACDONALD"/>
    <n v="1"/>
    <n v="1"/>
  </r>
  <r>
    <d v="2013-05-08T00:00:00"/>
    <x v="0"/>
    <n v="5"/>
    <n v="8"/>
    <n v="4"/>
    <x v="0"/>
    <x v="269"/>
    <x v="18"/>
    <s v="04-13 PERIL STRAIT"/>
    <s v="SITKA R.D."/>
    <x v="37"/>
    <x v="0"/>
    <n v="3"/>
    <n v="57.577500000000001"/>
    <n v="-135.32944000000001"/>
    <s v="SRUSSELL03"/>
    <n v="1"/>
    <n v="1"/>
  </r>
  <r>
    <d v="2013-05-09T00:00:00"/>
    <x v="0"/>
    <n v="5"/>
    <n v="9"/>
    <n v="5"/>
    <x v="0"/>
    <x v="269"/>
    <x v="18"/>
    <s v="04-13 PERIL STRAIT"/>
    <s v="SITKA R.D."/>
    <x v="37"/>
    <x v="0"/>
    <n v="4"/>
    <n v="57.577500000000001"/>
    <n v="-135.32944000000001"/>
    <s v="SRUSSELL03"/>
    <n v="1"/>
    <n v="1"/>
  </r>
  <r>
    <d v="2014-05-11T00:00:00"/>
    <x v="2"/>
    <n v="5"/>
    <n v="11"/>
    <n v="1"/>
    <x v="0"/>
    <x v="269"/>
    <x v="18"/>
    <s v="04-13 PERIL STRAIT"/>
    <s v="SITKA R.D."/>
    <x v="37"/>
    <x v="0"/>
    <n v="4"/>
    <n v="57.577500000000001"/>
    <n v="-135.32944000000001"/>
    <s v="SRUSSELL03"/>
    <n v="1"/>
    <n v="1"/>
  </r>
  <r>
    <d v="2011-05-12T00:00:00"/>
    <x v="1"/>
    <n v="5"/>
    <n v="12"/>
    <n v="5"/>
    <x v="0"/>
    <x v="269"/>
    <x v="18"/>
    <s v="04-13 PERIL STRAIT"/>
    <s v="SITKA R.D."/>
    <x v="37"/>
    <x v="0"/>
    <n v="2"/>
    <n v="57.577500000000001"/>
    <n v="-135.32944000000001"/>
    <s v="JENNIFERMACDONALD"/>
    <n v="1"/>
    <n v="1"/>
  </r>
  <r>
    <d v="2014-05-13T00:00:00"/>
    <x v="2"/>
    <n v="5"/>
    <n v="13"/>
    <n v="3"/>
    <x v="0"/>
    <x v="269"/>
    <x v="18"/>
    <s v="04-13 PERIL STRAIT"/>
    <s v="SITKA R.D."/>
    <x v="37"/>
    <x v="0"/>
    <n v="5"/>
    <n v="57.577500000000001"/>
    <n v="-135.32944000000001"/>
    <s v="SRUSSELL03"/>
    <n v="1"/>
    <n v="1"/>
  </r>
  <r>
    <d v="2011-05-13T00:00:00"/>
    <x v="1"/>
    <n v="5"/>
    <n v="13"/>
    <n v="6"/>
    <x v="0"/>
    <x v="269"/>
    <x v="18"/>
    <s v="04-13 PERIL STRAIT"/>
    <s v="SITKA R.D."/>
    <x v="37"/>
    <x v="0"/>
    <n v="4"/>
    <n v="57.577500000000001"/>
    <n v="-135.32944000000001"/>
    <s v="JENNIFERMACDONALD"/>
    <n v="2"/>
    <n v="1"/>
  </r>
  <r>
    <d v="2014-05-14T00:00:00"/>
    <x v="2"/>
    <n v="5"/>
    <n v="14"/>
    <n v="4"/>
    <x v="0"/>
    <x v="269"/>
    <x v="18"/>
    <s v="04-13 PERIL STRAIT"/>
    <s v="SITKA R.D."/>
    <x v="37"/>
    <x v="0"/>
    <n v="2"/>
    <n v="57.577500000000001"/>
    <n v="-135.32944000000001"/>
    <s v="SRUSSELL03"/>
    <n v="2"/>
    <n v="1"/>
  </r>
  <r>
    <d v="2012-05-14T00:00:00"/>
    <x v="4"/>
    <n v="5"/>
    <n v="14"/>
    <n v="2"/>
    <x v="0"/>
    <x v="269"/>
    <x v="18"/>
    <s v="04-13 PERIL STRAIT"/>
    <s v="SITKA R.D."/>
    <x v="37"/>
    <x v="0"/>
    <n v="1"/>
    <n v="57.577500000000001"/>
    <n v="-135.32944000000001"/>
    <s v="PHKILLIAN"/>
    <n v="1"/>
    <n v="1"/>
  </r>
  <r>
    <d v="2011-05-15T00:00:00"/>
    <x v="1"/>
    <n v="5"/>
    <n v="15"/>
    <n v="1"/>
    <x v="0"/>
    <x v="269"/>
    <x v="18"/>
    <s v="04-13 PERIL STRAIT"/>
    <s v="SITKA R.D."/>
    <x v="37"/>
    <x v="0"/>
    <n v="2"/>
    <n v="57.577500000000001"/>
    <n v="-135.32944000000001"/>
    <s v="JENNIFERMACDONALD"/>
    <n v="1"/>
    <n v="1"/>
  </r>
  <r>
    <d v="2011-05-19T00:00:00"/>
    <x v="1"/>
    <n v="5"/>
    <n v="19"/>
    <n v="5"/>
    <x v="0"/>
    <x v="269"/>
    <x v="18"/>
    <s v="04-13 PERIL STRAIT"/>
    <s v="SITKA R.D."/>
    <x v="37"/>
    <x v="0"/>
    <n v="2"/>
    <n v="57.577500000000001"/>
    <n v="-135.32944000000001"/>
    <s v="JENNIFERMACDONALD"/>
    <n v="1"/>
    <n v="1"/>
  </r>
  <r>
    <d v="2014-04-30T00:00:00"/>
    <x v="2"/>
    <n v="4"/>
    <n v="30"/>
    <n v="4"/>
    <x v="0"/>
    <x v="269"/>
    <x v="18"/>
    <s v="04-13 PERIL STRAIT"/>
    <s v="SITKA R.D."/>
    <x v="37"/>
    <x v="4"/>
    <n v="3"/>
    <n v="57.577500000000001"/>
    <n v="-135.32944000000001"/>
    <s v="SRUSSELL03"/>
    <n v="1"/>
    <n v="1"/>
  </r>
  <r>
    <d v="2014-05-01T00:00:00"/>
    <x v="2"/>
    <n v="5"/>
    <n v="1"/>
    <n v="5"/>
    <x v="0"/>
    <x v="269"/>
    <x v="18"/>
    <s v="04-13 PERIL STRAIT"/>
    <s v="SITKA R.D."/>
    <x v="37"/>
    <x v="4"/>
    <n v="2"/>
    <n v="57.577500000000001"/>
    <n v="-135.32944000000001"/>
    <s v="SRUSSELL03"/>
    <n v="1"/>
    <n v="1"/>
  </r>
  <r>
    <d v="2014-05-11T00:00:00"/>
    <x v="2"/>
    <n v="5"/>
    <n v="11"/>
    <n v="1"/>
    <x v="0"/>
    <x v="269"/>
    <x v="18"/>
    <s v="04-13 PERIL STRAIT"/>
    <s v="SITKA R.D."/>
    <x v="37"/>
    <x v="4"/>
    <n v="4"/>
    <n v="57.577500000000001"/>
    <n v="-135.32944000000001"/>
    <s v="SRUSSELL03"/>
    <n v="1"/>
    <n v="1"/>
  </r>
  <r>
    <d v="2014-05-13T00:00:00"/>
    <x v="2"/>
    <n v="5"/>
    <n v="13"/>
    <n v="3"/>
    <x v="0"/>
    <x v="269"/>
    <x v="18"/>
    <s v="04-13 PERIL STRAIT"/>
    <s v="SITKA R.D."/>
    <x v="37"/>
    <x v="4"/>
    <n v="5"/>
    <n v="57.577500000000001"/>
    <n v="-135.32944000000001"/>
    <s v="SRUSSELL03"/>
    <n v="1"/>
    <n v="1"/>
  </r>
  <r>
    <d v="2014-05-14T00:00:00"/>
    <x v="2"/>
    <n v="5"/>
    <n v="14"/>
    <n v="4"/>
    <x v="0"/>
    <x v="269"/>
    <x v="18"/>
    <s v="04-13 PERIL STRAIT"/>
    <s v="SITKA R.D."/>
    <x v="37"/>
    <x v="4"/>
    <n v="2"/>
    <n v="57.577500000000001"/>
    <n v="-135.32944000000001"/>
    <s v="SRUSSELL03"/>
    <n v="1"/>
    <n v="1"/>
  </r>
  <r>
    <d v="2011-07-17T00:00:00"/>
    <x v="1"/>
    <n v="7"/>
    <n v="17"/>
    <n v="1"/>
    <x v="1"/>
    <x v="270"/>
    <x v="42"/>
    <s v="AREA PACK CREEK"/>
    <s v="ADMIRALTY NATIONAL MONUMENT"/>
    <x v="97"/>
    <x v="14"/>
    <n v="2"/>
    <n v="57.849299999999999"/>
    <n v="-134.31263999999999"/>
    <s v="GDKING"/>
    <n v="4"/>
    <n v="1"/>
  </r>
  <r>
    <d v="2011-08-12T00:00:00"/>
    <x v="1"/>
    <n v="8"/>
    <n v="12"/>
    <n v="6"/>
    <x v="1"/>
    <x v="270"/>
    <x v="42"/>
    <s v="AREA PACK CREEK"/>
    <s v="ADMIRALTY NATIONAL MONUMENT"/>
    <x v="97"/>
    <x v="14"/>
    <n v="2.5"/>
    <n v="57.849299999999999"/>
    <n v="-134.31263999999999"/>
    <s v="GDKING"/>
    <n v="3"/>
    <n v="1"/>
  </r>
  <r>
    <d v="2011-08-15T00:00:00"/>
    <x v="1"/>
    <n v="8"/>
    <n v="15"/>
    <n v="2"/>
    <x v="1"/>
    <x v="270"/>
    <x v="42"/>
    <s v="AREA PACK CREEK"/>
    <s v="ADMIRALTY NATIONAL MONUMENT"/>
    <x v="97"/>
    <x v="14"/>
    <n v="2"/>
    <n v="57.849299999999999"/>
    <n v="-134.31263999999999"/>
    <s v="GDKING"/>
    <n v="4"/>
    <n v="1"/>
  </r>
  <r>
    <d v="2014-06-14T00:00:00"/>
    <x v="2"/>
    <n v="6"/>
    <n v="14"/>
    <n v="7"/>
    <x v="1"/>
    <x v="270"/>
    <x v="42"/>
    <s v="AREA PACK CREEK"/>
    <s v="ADMIRALTY NATIONAL MONUMENT"/>
    <x v="106"/>
    <x v="4"/>
    <n v="4"/>
    <n v="57.849299999999999"/>
    <n v="-134.31263999999999"/>
    <s v="JLSCHALKOWSKI"/>
    <n v="5"/>
    <n v="1"/>
  </r>
  <r>
    <d v="2014-08-08T00:00:00"/>
    <x v="2"/>
    <n v="8"/>
    <n v="8"/>
    <n v="6"/>
    <x v="1"/>
    <x v="270"/>
    <x v="42"/>
    <s v="AREA PACK CREEK"/>
    <s v="ADMIRALTY NATIONAL MONUMENT"/>
    <x v="106"/>
    <x v="4"/>
    <n v="4"/>
    <n v="57.849299999999999"/>
    <n v="-134.31263999999999"/>
    <s v="JLSCHALKOWSKI"/>
    <n v="4"/>
    <n v="1"/>
  </r>
  <r>
    <d v="2013-05-01T00:00:00"/>
    <x v="0"/>
    <n v="5"/>
    <n v="1"/>
    <n v="4"/>
    <x v="0"/>
    <x v="271"/>
    <x v="6"/>
    <s v="04-02A REDOUBT LAKE"/>
    <s v="SITKA R.D."/>
    <x v="24"/>
    <x v="0"/>
    <n v="1"/>
    <n v="56.958689999999997"/>
    <n v="-135.37546"/>
    <s v="SRUSSELL03"/>
    <n v="1"/>
    <n v="1"/>
  </r>
  <r>
    <d v="2015-05-18T00:00:00"/>
    <x v="3"/>
    <n v="5"/>
    <n v="18"/>
    <n v="2"/>
    <x v="0"/>
    <x v="272"/>
    <x v="26"/>
    <s v="01-03 EAST CHILKATS"/>
    <s v="JUNEAU R.D."/>
    <x v="53"/>
    <x v="3"/>
    <n v="1"/>
    <n v="58.415779999999998"/>
    <n v="-135.09530000000001"/>
    <s v="RAHAVENS"/>
    <n v="5"/>
    <n v="1"/>
  </r>
  <r>
    <d v="2013-05-31T00:00:00"/>
    <x v="0"/>
    <n v="5"/>
    <n v="31"/>
    <n v="6"/>
    <x v="0"/>
    <x v="272"/>
    <x v="26"/>
    <s v="01-03 EAST CHILKATS"/>
    <s v="JUNEAU R.D."/>
    <x v="53"/>
    <x v="3"/>
    <n v="4"/>
    <n v="58.415779999999998"/>
    <n v="-135.09530000000001"/>
    <s v="JLSCHALKOWSKI"/>
    <n v="5"/>
    <n v="1"/>
  </r>
  <r>
    <d v="2014-06-09T00:00:00"/>
    <x v="2"/>
    <n v="6"/>
    <n v="9"/>
    <n v="2"/>
    <x v="1"/>
    <x v="272"/>
    <x v="26"/>
    <s v="01-03 EAST CHILKATS"/>
    <s v="JUNEAU R.D."/>
    <x v="53"/>
    <x v="3"/>
    <n v="2"/>
    <n v="58.415779999999998"/>
    <n v="-135.09530000000001"/>
    <s v="JLSCHALKOWSKI"/>
    <n v="4"/>
    <n v="1"/>
  </r>
  <r>
    <d v="2014-06-10T00:00:00"/>
    <x v="2"/>
    <n v="6"/>
    <n v="10"/>
    <n v="3"/>
    <x v="1"/>
    <x v="272"/>
    <x v="26"/>
    <s v="01-03 EAST CHILKATS"/>
    <s v="JUNEAU R.D."/>
    <x v="53"/>
    <x v="3"/>
    <n v="1"/>
    <n v="58.415779999999998"/>
    <n v="-135.09530000000001"/>
    <s v="JLSCHALKOWSKI"/>
    <n v="4"/>
    <n v="1"/>
  </r>
  <r>
    <d v="2014-06-12T00:00:00"/>
    <x v="2"/>
    <n v="6"/>
    <n v="12"/>
    <n v="5"/>
    <x v="1"/>
    <x v="272"/>
    <x v="26"/>
    <s v="01-03 EAST CHILKATS"/>
    <s v="JUNEAU R.D."/>
    <x v="53"/>
    <x v="3"/>
    <n v="1"/>
    <n v="58.415779999999998"/>
    <n v="-135.09530000000001"/>
    <s v="JLSCHALKOWSKI"/>
    <n v="3"/>
    <n v="1"/>
  </r>
  <r>
    <d v="2014-06-15T00:00:00"/>
    <x v="2"/>
    <n v="6"/>
    <n v="15"/>
    <n v="1"/>
    <x v="1"/>
    <x v="272"/>
    <x v="26"/>
    <s v="01-03 EAST CHILKATS"/>
    <s v="JUNEAU R.D."/>
    <x v="53"/>
    <x v="3"/>
    <n v="2"/>
    <n v="58.415779999999998"/>
    <n v="-135.09530000000001"/>
    <s v="JLSCHALKOWSKI"/>
    <n v="7"/>
    <n v="2"/>
  </r>
  <r>
    <d v="2011-06-19T00:00:00"/>
    <x v="1"/>
    <n v="6"/>
    <n v="19"/>
    <n v="1"/>
    <x v="1"/>
    <x v="272"/>
    <x v="26"/>
    <s v="01-03 EAST CHILKATS"/>
    <s v="JUNEAU R.D."/>
    <x v="53"/>
    <x v="3"/>
    <n v="1"/>
    <n v="58.415779999999998"/>
    <n v="-135.09530000000001"/>
    <s v="GDKING"/>
    <n v="6"/>
    <n v="1"/>
  </r>
  <r>
    <d v="2014-06-24T00:00:00"/>
    <x v="2"/>
    <n v="6"/>
    <n v="24"/>
    <n v="3"/>
    <x v="1"/>
    <x v="272"/>
    <x v="26"/>
    <s v="01-03 EAST CHILKATS"/>
    <s v="JUNEAU R.D."/>
    <x v="53"/>
    <x v="3"/>
    <n v="2"/>
    <n v="58.415779999999998"/>
    <n v="-135.09530000000001"/>
    <s v="JLSCHALKOWSKI"/>
    <n v="3"/>
    <n v="1"/>
  </r>
  <r>
    <d v="2014-06-26T00:00:00"/>
    <x v="2"/>
    <n v="6"/>
    <n v="26"/>
    <n v="5"/>
    <x v="1"/>
    <x v="272"/>
    <x v="26"/>
    <s v="01-03 EAST CHILKATS"/>
    <s v="JUNEAU R.D."/>
    <x v="53"/>
    <x v="3"/>
    <n v="1"/>
    <n v="58.415779999999998"/>
    <n v="-135.09530000000001"/>
    <s v="JLSCHALKOWSKI"/>
    <n v="4"/>
    <n v="1"/>
  </r>
  <r>
    <d v="2013-06-30T00:00:00"/>
    <x v="0"/>
    <n v="6"/>
    <n v="30"/>
    <n v="1"/>
    <x v="1"/>
    <x v="272"/>
    <x v="26"/>
    <s v="01-03 EAST CHILKATS"/>
    <s v="JUNEAU R.D."/>
    <x v="53"/>
    <x v="3"/>
    <n v="4"/>
    <n v="58.415779999999998"/>
    <n v="-135.09530000000001"/>
    <s v="JLSCHALKOWSKI"/>
    <n v="11"/>
    <n v="1"/>
  </r>
  <r>
    <d v="2014-06-30T00:00:00"/>
    <x v="2"/>
    <n v="6"/>
    <n v="30"/>
    <n v="2"/>
    <x v="1"/>
    <x v="272"/>
    <x v="26"/>
    <s v="01-03 EAST CHILKATS"/>
    <s v="JUNEAU R.D."/>
    <x v="53"/>
    <x v="3"/>
    <n v="2"/>
    <n v="58.415779999999998"/>
    <n v="-135.09530000000001"/>
    <s v="JLSCHALKOWSKI"/>
    <n v="8"/>
    <n v="2"/>
  </r>
  <r>
    <d v="2014-07-01T00:00:00"/>
    <x v="2"/>
    <n v="7"/>
    <n v="1"/>
    <n v="3"/>
    <x v="1"/>
    <x v="272"/>
    <x v="26"/>
    <s v="01-03 EAST CHILKATS"/>
    <s v="JUNEAU R.D."/>
    <x v="53"/>
    <x v="3"/>
    <n v="2"/>
    <n v="58.415779999999998"/>
    <n v="-135.09530000000001"/>
    <s v="JLSCHALKOWSKI"/>
    <n v="10"/>
    <n v="2"/>
  </r>
  <r>
    <d v="2015-07-01T00:00:00"/>
    <x v="3"/>
    <n v="7"/>
    <n v="1"/>
    <n v="4"/>
    <x v="1"/>
    <x v="272"/>
    <x v="26"/>
    <s v="01-03 EAST CHILKATS"/>
    <s v="JUNEAU R.D."/>
    <x v="53"/>
    <x v="3"/>
    <n v="2"/>
    <n v="58.415779999999998"/>
    <n v="-135.09530000000001"/>
    <s v="RAHAVENS"/>
    <n v="4"/>
    <n v="1"/>
  </r>
  <r>
    <d v="2014-07-07T00:00:00"/>
    <x v="2"/>
    <n v="7"/>
    <n v="7"/>
    <n v="2"/>
    <x v="1"/>
    <x v="272"/>
    <x v="26"/>
    <s v="01-03 EAST CHILKATS"/>
    <s v="JUNEAU R.D."/>
    <x v="53"/>
    <x v="3"/>
    <n v="2"/>
    <n v="58.415779999999998"/>
    <n v="-135.09530000000001"/>
    <s v="JLSCHALKOWSKI"/>
    <n v="4"/>
    <n v="1"/>
  </r>
  <r>
    <d v="2014-07-10T00:00:00"/>
    <x v="2"/>
    <n v="7"/>
    <n v="10"/>
    <n v="5"/>
    <x v="1"/>
    <x v="272"/>
    <x v="26"/>
    <s v="01-03 EAST CHILKATS"/>
    <s v="JUNEAU R.D."/>
    <x v="53"/>
    <x v="3"/>
    <n v="1"/>
    <n v="58.415779999999998"/>
    <n v="-135.09530000000001"/>
    <s v="JLSCHALKOWSKI"/>
    <n v="4"/>
    <n v="1"/>
  </r>
  <r>
    <d v="2014-07-21T00:00:00"/>
    <x v="2"/>
    <n v="7"/>
    <n v="21"/>
    <n v="2"/>
    <x v="1"/>
    <x v="272"/>
    <x v="26"/>
    <s v="01-03 EAST CHILKATS"/>
    <s v="JUNEAU R.D."/>
    <x v="53"/>
    <x v="3"/>
    <n v="2"/>
    <n v="58.415779999999998"/>
    <n v="-135.09530000000001"/>
    <s v="JLSCHALKOWSKI"/>
    <n v="5"/>
    <n v="2"/>
  </r>
  <r>
    <d v="2014-07-22T00:00:00"/>
    <x v="2"/>
    <n v="7"/>
    <n v="22"/>
    <n v="3"/>
    <x v="1"/>
    <x v="272"/>
    <x v="26"/>
    <s v="01-03 EAST CHILKATS"/>
    <s v="JUNEAU R.D."/>
    <x v="53"/>
    <x v="3"/>
    <n v="1"/>
    <n v="58.415779999999998"/>
    <n v="-135.09530000000001"/>
    <s v="JLSCHALKOWSKI"/>
    <n v="3"/>
    <n v="1"/>
  </r>
  <r>
    <d v="2014-07-27T00:00:00"/>
    <x v="2"/>
    <n v="7"/>
    <n v="27"/>
    <n v="1"/>
    <x v="1"/>
    <x v="272"/>
    <x v="26"/>
    <s v="01-03 EAST CHILKATS"/>
    <s v="JUNEAU R.D."/>
    <x v="53"/>
    <x v="3"/>
    <n v="2"/>
    <n v="58.415779999999998"/>
    <n v="-135.09530000000001"/>
    <s v="JLSCHALKOWSKI"/>
    <n v="8"/>
    <n v="2"/>
  </r>
  <r>
    <d v="2014-07-30T00:00:00"/>
    <x v="2"/>
    <n v="7"/>
    <n v="30"/>
    <n v="4"/>
    <x v="1"/>
    <x v="272"/>
    <x v="26"/>
    <s v="01-03 EAST CHILKATS"/>
    <s v="JUNEAU R.D."/>
    <x v="53"/>
    <x v="3"/>
    <n v="2"/>
    <n v="58.415779999999998"/>
    <n v="-135.09530000000001"/>
    <s v="JLSCHALKOWSKI"/>
    <n v="8"/>
    <n v="2"/>
  </r>
  <r>
    <d v="2013-07-31T00:00:00"/>
    <x v="0"/>
    <n v="7"/>
    <n v="31"/>
    <n v="4"/>
    <x v="1"/>
    <x v="272"/>
    <x v="26"/>
    <s v="01-03 EAST CHILKATS"/>
    <s v="JUNEAU R.D."/>
    <x v="53"/>
    <x v="3"/>
    <n v="4"/>
    <n v="58.415779999999998"/>
    <n v="-135.09530000000001"/>
    <s v="JLSCHALKOWSKI"/>
    <n v="10"/>
    <n v="1"/>
  </r>
  <r>
    <d v="2015-08-01T00:00:00"/>
    <x v="3"/>
    <n v="8"/>
    <n v="1"/>
    <n v="7"/>
    <x v="1"/>
    <x v="272"/>
    <x v="26"/>
    <s v="01-03 EAST CHILKATS"/>
    <s v="JUNEAU R.D."/>
    <x v="53"/>
    <x v="3"/>
    <n v="2.5"/>
    <n v="58.415779999999998"/>
    <n v="-135.09530000000001"/>
    <s v="RAHAVENS"/>
    <n v="7"/>
    <n v="1"/>
  </r>
  <r>
    <d v="2014-08-03T00:00:00"/>
    <x v="2"/>
    <n v="8"/>
    <n v="3"/>
    <n v="1"/>
    <x v="1"/>
    <x v="272"/>
    <x v="26"/>
    <s v="01-03 EAST CHILKATS"/>
    <s v="JUNEAU R.D."/>
    <x v="53"/>
    <x v="3"/>
    <n v="2"/>
    <n v="58.415779999999998"/>
    <n v="-135.09530000000001"/>
    <s v="JLSCHALKOWSKI"/>
    <n v="8"/>
    <n v="3"/>
  </r>
  <r>
    <d v="2011-08-29T00:00:00"/>
    <x v="1"/>
    <n v="8"/>
    <n v="29"/>
    <n v="2"/>
    <x v="1"/>
    <x v="272"/>
    <x v="26"/>
    <s v="01-03 EAST CHILKATS"/>
    <s v="JUNEAU R.D."/>
    <x v="53"/>
    <x v="3"/>
    <n v="1"/>
    <n v="58.415779999999998"/>
    <n v="-135.09530000000001"/>
    <s v="GDKING"/>
    <n v="5"/>
    <n v="1"/>
  </r>
  <r>
    <d v="2013-08-30T00:00:00"/>
    <x v="0"/>
    <n v="8"/>
    <n v="30"/>
    <n v="6"/>
    <x v="1"/>
    <x v="272"/>
    <x v="26"/>
    <s v="01-03 EAST CHILKATS"/>
    <s v="JUNEAU R.D."/>
    <x v="53"/>
    <x v="3"/>
    <n v="4"/>
    <n v="58.415779999999998"/>
    <n v="-135.09530000000001"/>
    <s v="JLSCHALKOWSKI"/>
    <n v="9"/>
    <n v="1"/>
  </r>
  <r>
    <d v="2014-09-01T00:00:00"/>
    <x v="2"/>
    <n v="9"/>
    <n v="1"/>
    <n v="2"/>
    <x v="1"/>
    <x v="272"/>
    <x v="26"/>
    <s v="01-03 EAST CHILKATS"/>
    <s v="JUNEAU R.D."/>
    <x v="53"/>
    <x v="3"/>
    <n v="2"/>
    <n v="58.415779999999998"/>
    <n v="-135.09530000000001"/>
    <s v="JLSCHALKOWSKI"/>
    <n v="5"/>
    <n v="2"/>
  </r>
  <r>
    <d v="2013-08-03T00:00:00"/>
    <x v="0"/>
    <n v="8"/>
    <n v="3"/>
    <n v="7"/>
    <x v="1"/>
    <x v="273"/>
    <x v="9"/>
    <s v="04-01B PORT ARMSTRONG"/>
    <s v="SITKA R.D."/>
    <x v="3"/>
    <x v="3"/>
    <n v="3"/>
    <n v="56.519219999999997"/>
    <n v="-134.66851"/>
    <s v="PHKILLIAN"/>
    <n v="2"/>
    <n v="1"/>
  </r>
  <r>
    <d v="2013-08-07T00:00:00"/>
    <x v="0"/>
    <n v="8"/>
    <n v="7"/>
    <n v="4"/>
    <x v="1"/>
    <x v="273"/>
    <x v="9"/>
    <s v="04-01B PORT ARMSTRONG"/>
    <s v="SITKA R.D."/>
    <x v="3"/>
    <x v="3"/>
    <n v="6"/>
    <n v="56.519219999999997"/>
    <n v="-134.66851"/>
    <s v="PHKILLIAN"/>
    <n v="3"/>
    <n v="1"/>
  </r>
  <r>
    <d v="2011-08-08T00:00:00"/>
    <x v="1"/>
    <n v="8"/>
    <n v="8"/>
    <n v="2"/>
    <x v="1"/>
    <x v="273"/>
    <x v="9"/>
    <s v="04-01B PORT ARMSTRONG"/>
    <s v="SITKA R.D."/>
    <x v="3"/>
    <x v="3"/>
    <n v="6"/>
    <n v="56.519219999999997"/>
    <n v="-134.66851"/>
    <s v="DPKELLY"/>
    <n v="3"/>
    <n v="1"/>
  </r>
  <r>
    <d v="2013-08-13T00:00:00"/>
    <x v="0"/>
    <n v="8"/>
    <n v="13"/>
    <n v="3"/>
    <x v="1"/>
    <x v="273"/>
    <x v="9"/>
    <s v="04-01B PORT ARMSTRONG"/>
    <s v="SITKA R.D."/>
    <x v="3"/>
    <x v="3"/>
    <n v="5"/>
    <n v="56.519219999999997"/>
    <n v="-134.66851"/>
    <s v="PHKILLIAN"/>
    <n v="3"/>
    <n v="1"/>
  </r>
  <r>
    <d v="2013-08-13T00:00:00"/>
    <x v="0"/>
    <n v="8"/>
    <n v="13"/>
    <n v="3"/>
    <x v="1"/>
    <x v="273"/>
    <x v="9"/>
    <s v="04-01B PORT ARMSTRONG"/>
    <s v="SITKA R.D."/>
    <x v="13"/>
    <x v="3"/>
    <n v="2"/>
    <n v="56.519219999999997"/>
    <n v="-134.66851"/>
    <s v="SRUSSELL03"/>
    <n v="3"/>
    <n v="1"/>
  </r>
  <r>
    <d v="2014-08-13T00:00:00"/>
    <x v="2"/>
    <n v="8"/>
    <n v="13"/>
    <n v="4"/>
    <x v="1"/>
    <x v="273"/>
    <x v="9"/>
    <s v="04-01B PORT ARMSTRONG"/>
    <s v="SITKA R.D."/>
    <x v="13"/>
    <x v="3"/>
    <n v="1"/>
    <n v="56.519219999999997"/>
    <n v="-134.66851"/>
    <s v="SRUSSELL03"/>
    <n v="4"/>
    <n v="1"/>
  </r>
  <r>
    <d v="2011-08-18T00:00:00"/>
    <x v="1"/>
    <n v="8"/>
    <n v="18"/>
    <n v="5"/>
    <x v="1"/>
    <x v="273"/>
    <x v="9"/>
    <s v="04-01B PORT ARMSTRONG"/>
    <s v="SITKA R.D."/>
    <x v="3"/>
    <x v="3"/>
    <n v="4"/>
    <n v="56.519219999999997"/>
    <n v="-134.66851"/>
    <s v="DPKELLY"/>
    <n v="2"/>
    <n v="1"/>
  </r>
  <r>
    <d v="2014-08-19T00:00:00"/>
    <x v="2"/>
    <n v="8"/>
    <n v="19"/>
    <n v="3"/>
    <x v="1"/>
    <x v="273"/>
    <x v="9"/>
    <s v="04-01B PORT ARMSTRONG"/>
    <s v="SITKA R.D."/>
    <x v="13"/>
    <x v="3"/>
    <n v="2"/>
    <n v="56.519219999999997"/>
    <n v="-134.66851"/>
    <s v="SRUSSELL03"/>
    <n v="4"/>
    <n v="1"/>
  </r>
  <r>
    <d v="2013-08-20T00:00:00"/>
    <x v="0"/>
    <n v="8"/>
    <n v="20"/>
    <n v="3"/>
    <x v="1"/>
    <x v="273"/>
    <x v="9"/>
    <s v="04-01B PORT ARMSTRONG"/>
    <s v="SITKA R.D."/>
    <x v="103"/>
    <x v="3"/>
    <n v="5"/>
    <n v="56.519219999999997"/>
    <n v="-134.66851"/>
    <s v="PHKILLIAN"/>
    <n v="5"/>
    <n v="1"/>
  </r>
  <r>
    <d v="2015-08-20T00:00:00"/>
    <x v="3"/>
    <n v="8"/>
    <n v="20"/>
    <n v="5"/>
    <x v="1"/>
    <x v="273"/>
    <x v="9"/>
    <s v="04-01B PORT ARMSTRONG"/>
    <s v="SITKA R.D."/>
    <x v="103"/>
    <x v="3"/>
    <n v="5"/>
    <n v="56.519219999999997"/>
    <n v="-134.66851"/>
    <s v="LBDEVICHE"/>
    <n v="4"/>
    <n v="1"/>
  </r>
  <r>
    <d v="2012-08-21T00:00:00"/>
    <x v="4"/>
    <n v="8"/>
    <n v="21"/>
    <n v="3"/>
    <x v="1"/>
    <x v="273"/>
    <x v="9"/>
    <s v="04-01B PORT ARMSTRONG"/>
    <s v="SITKA R.D."/>
    <x v="3"/>
    <x v="3"/>
    <n v="4"/>
    <n v="56.519219999999997"/>
    <n v="-134.66851"/>
    <s v="PHKILLIAN"/>
    <n v="2"/>
    <n v="1"/>
  </r>
  <r>
    <d v="2013-08-21T00:00:00"/>
    <x v="0"/>
    <n v="8"/>
    <n v="21"/>
    <n v="4"/>
    <x v="1"/>
    <x v="273"/>
    <x v="9"/>
    <s v="04-01B PORT ARMSTRONG"/>
    <s v="SITKA R.D."/>
    <x v="103"/>
    <x v="3"/>
    <n v="5"/>
    <n v="56.519219999999997"/>
    <n v="-134.66851"/>
    <s v="PHKILLIAN"/>
    <n v="4"/>
    <n v="1"/>
  </r>
  <r>
    <d v="2014-08-21T00:00:00"/>
    <x v="2"/>
    <n v="8"/>
    <n v="21"/>
    <n v="5"/>
    <x v="1"/>
    <x v="273"/>
    <x v="9"/>
    <s v="04-01B PORT ARMSTRONG"/>
    <s v="SITKA R.D."/>
    <x v="103"/>
    <x v="3"/>
    <n v="5"/>
    <n v="56.519219999999997"/>
    <n v="-134.66851"/>
    <s v="SRUSSELL03"/>
    <n v="1"/>
    <n v="1"/>
  </r>
  <r>
    <d v="2013-08-21T00:00:00"/>
    <x v="0"/>
    <n v="8"/>
    <n v="21"/>
    <n v="4"/>
    <x v="1"/>
    <x v="273"/>
    <x v="9"/>
    <s v="04-01B PORT ARMSTRONG"/>
    <s v="SITKA R.D."/>
    <x v="13"/>
    <x v="3"/>
    <n v="2"/>
    <n v="56.519219999999997"/>
    <n v="-134.66851"/>
    <s v="SRUSSELL03"/>
    <n v="1"/>
    <n v="1"/>
  </r>
  <r>
    <d v="2012-08-23T00:00:00"/>
    <x v="4"/>
    <n v="8"/>
    <n v="23"/>
    <n v="5"/>
    <x v="1"/>
    <x v="273"/>
    <x v="9"/>
    <s v="04-01B PORT ARMSTRONG"/>
    <s v="SITKA R.D."/>
    <x v="3"/>
    <x v="3"/>
    <n v="3"/>
    <n v="56.519219999999997"/>
    <n v="-134.66851"/>
    <s v="PHKILLIAN"/>
    <n v="3"/>
    <n v="1"/>
  </r>
  <r>
    <d v="2015-08-25T00:00:00"/>
    <x v="3"/>
    <n v="8"/>
    <n v="25"/>
    <n v="3"/>
    <x v="1"/>
    <x v="273"/>
    <x v="9"/>
    <s v="04-01B PORT ARMSTRONG"/>
    <s v="SITKA R.D."/>
    <x v="103"/>
    <x v="3"/>
    <n v="5"/>
    <n v="56.519219999999997"/>
    <n v="-134.66851"/>
    <s v="LBDEVICHE"/>
    <n v="2"/>
    <n v="1"/>
  </r>
  <r>
    <d v="2013-08-26T00:00:00"/>
    <x v="0"/>
    <n v="8"/>
    <n v="26"/>
    <n v="2"/>
    <x v="1"/>
    <x v="273"/>
    <x v="9"/>
    <s v="04-01B PORT ARMSTRONG"/>
    <s v="SITKA R.D."/>
    <x v="3"/>
    <x v="3"/>
    <n v="4"/>
    <n v="56.519219999999997"/>
    <n v="-134.66851"/>
    <s v="PHKILLIAN"/>
    <n v="2"/>
    <n v="1"/>
  </r>
  <r>
    <d v="2012-08-26T00:00:00"/>
    <x v="4"/>
    <n v="8"/>
    <n v="26"/>
    <n v="1"/>
    <x v="1"/>
    <x v="273"/>
    <x v="9"/>
    <s v="04-01B PORT ARMSTRONG"/>
    <s v="SITKA R.D."/>
    <x v="103"/>
    <x v="3"/>
    <n v="6"/>
    <n v="56.519219999999997"/>
    <n v="-134.66851"/>
    <s v="PHKILLIAN"/>
    <n v="4"/>
    <n v="1"/>
  </r>
  <r>
    <d v="2014-08-26T00:00:00"/>
    <x v="2"/>
    <n v="8"/>
    <n v="26"/>
    <n v="3"/>
    <x v="1"/>
    <x v="273"/>
    <x v="9"/>
    <s v="04-01B PORT ARMSTRONG"/>
    <s v="SITKA R.D."/>
    <x v="13"/>
    <x v="3"/>
    <n v="2.5"/>
    <n v="56.519219999999997"/>
    <n v="-134.66851"/>
    <s v="SRUSSELL03"/>
    <n v="6"/>
    <n v="1"/>
  </r>
  <r>
    <d v="2015-08-26T00:00:00"/>
    <x v="3"/>
    <n v="8"/>
    <n v="26"/>
    <n v="4"/>
    <x v="1"/>
    <x v="273"/>
    <x v="9"/>
    <s v="04-01B PORT ARMSTRONG"/>
    <s v="SITKA R.D."/>
    <x v="13"/>
    <x v="3"/>
    <n v="5"/>
    <n v="56.519219999999997"/>
    <n v="-134.66851"/>
    <s v="LBDEVICHE"/>
    <n v="6"/>
    <n v="1"/>
  </r>
  <r>
    <d v="2012-08-27T00:00:00"/>
    <x v="4"/>
    <n v="8"/>
    <n v="27"/>
    <n v="2"/>
    <x v="1"/>
    <x v="273"/>
    <x v="9"/>
    <s v="04-01B PORT ARMSTRONG"/>
    <s v="SITKA R.D."/>
    <x v="103"/>
    <x v="3"/>
    <n v="6"/>
    <n v="56.519219999999997"/>
    <n v="-134.66851"/>
    <s v="PHKILLIAN"/>
    <n v="4"/>
    <n v="1"/>
  </r>
  <r>
    <d v="2013-08-27T00:00:00"/>
    <x v="0"/>
    <n v="8"/>
    <n v="27"/>
    <n v="3"/>
    <x v="1"/>
    <x v="273"/>
    <x v="9"/>
    <s v="04-01B PORT ARMSTRONG"/>
    <s v="SITKA R.D."/>
    <x v="13"/>
    <x v="3"/>
    <n v="1"/>
    <n v="56.519219999999997"/>
    <n v="-134.66851"/>
    <s v="SRUSSELL03"/>
    <n v="5"/>
    <n v="1"/>
  </r>
  <r>
    <d v="2014-08-27T00:00:00"/>
    <x v="2"/>
    <n v="8"/>
    <n v="27"/>
    <n v="4"/>
    <x v="1"/>
    <x v="273"/>
    <x v="9"/>
    <s v="04-01B PORT ARMSTRONG"/>
    <s v="SITKA R.D."/>
    <x v="13"/>
    <x v="3"/>
    <n v="3"/>
    <n v="56.519219999999997"/>
    <n v="-134.66851"/>
    <s v="SRUSSELL03"/>
    <n v="6"/>
    <n v="1"/>
  </r>
  <r>
    <d v="2014-08-27T00:00:00"/>
    <x v="2"/>
    <n v="8"/>
    <n v="27"/>
    <n v="4"/>
    <x v="1"/>
    <x v="273"/>
    <x v="9"/>
    <s v="04-01B PORT ARMSTRONG"/>
    <s v="SITKA R.D."/>
    <x v="13"/>
    <x v="3"/>
    <n v="2.5"/>
    <n v="56.519219999999997"/>
    <n v="-134.66851"/>
    <s v="SRUSSELL03"/>
    <n v="1"/>
    <n v="1"/>
  </r>
  <r>
    <d v="2013-08-28T00:00:00"/>
    <x v="0"/>
    <n v="8"/>
    <n v="28"/>
    <n v="4"/>
    <x v="1"/>
    <x v="273"/>
    <x v="9"/>
    <s v="04-01B PORT ARMSTRONG"/>
    <s v="SITKA R.D."/>
    <x v="13"/>
    <x v="3"/>
    <n v="2.5"/>
    <n v="56.519219999999997"/>
    <n v="-134.66851"/>
    <s v="SRUSSELL03"/>
    <n v="4"/>
    <n v="1"/>
  </r>
  <r>
    <d v="2012-08-29T00:00:00"/>
    <x v="4"/>
    <n v="8"/>
    <n v="29"/>
    <n v="4"/>
    <x v="1"/>
    <x v="273"/>
    <x v="9"/>
    <s v="04-01B PORT ARMSTRONG"/>
    <s v="SITKA R.D."/>
    <x v="13"/>
    <x v="3"/>
    <n v="3"/>
    <n v="56.519219999999997"/>
    <n v="-134.66851"/>
    <s v="PHKILLIAN"/>
    <n v="4"/>
    <n v="1"/>
  </r>
  <r>
    <d v="2012-08-30T00:00:00"/>
    <x v="4"/>
    <n v="8"/>
    <n v="30"/>
    <n v="5"/>
    <x v="1"/>
    <x v="273"/>
    <x v="9"/>
    <s v="04-01B PORT ARMSTRONG"/>
    <s v="SITKA R.D."/>
    <x v="103"/>
    <x v="3"/>
    <n v="6"/>
    <n v="56.519219999999997"/>
    <n v="-134.66851"/>
    <s v="PHKILLIAN"/>
    <n v="4"/>
    <n v="1"/>
  </r>
  <r>
    <d v="2014-05-21T00:00:00"/>
    <x v="2"/>
    <n v="5"/>
    <n v="21"/>
    <n v="4"/>
    <x v="0"/>
    <x v="273"/>
    <x v="9"/>
    <s v="04-01B PORT ARMSTRONG"/>
    <s v="SITKA R.D."/>
    <x v="6"/>
    <x v="5"/>
    <n v="3"/>
    <n v="56.519219999999997"/>
    <n v="-134.66851"/>
    <s v="SRUSSELL03"/>
    <n v="1"/>
    <n v="1"/>
  </r>
  <r>
    <d v="2013-08-27T00:00:00"/>
    <x v="0"/>
    <n v="8"/>
    <n v="27"/>
    <n v="3"/>
    <x v="1"/>
    <x v="274"/>
    <x v="9"/>
    <s v="04-01B PORT ARMSTRONG"/>
    <s v="SITKA R.D."/>
    <x v="3"/>
    <x v="3"/>
    <n v="5"/>
    <n v="56.51925"/>
    <n v="-134.67323999999999"/>
    <s v="PHKILLIAN"/>
    <n v="2"/>
    <n v="1"/>
  </r>
  <r>
    <d v="2011-05-17T00:00:00"/>
    <x v="1"/>
    <n v="5"/>
    <n v="17"/>
    <n v="3"/>
    <x v="0"/>
    <x v="274"/>
    <x v="9"/>
    <s v="04-01B PORT ARMSTRONG"/>
    <s v="SITKA R.D."/>
    <x v="26"/>
    <x v="4"/>
    <n v="1"/>
    <n v="56.519219999999997"/>
    <n v="-134.66851"/>
    <s v="RBEERS"/>
    <n v="33"/>
    <n v="3"/>
  </r>
  <r>
    <d v="2011-05-24T00:00:00"/>
    <x v="1"/>
    <n v="5"/>
    <n v="24"/>
    <n v="3"/>
    <x v="0"/>
    <x v="274"/>
    <x v="9"/>
    <s v="04-01B PORT ARMSTRONG"/>
    <s v="SITKA R.D."/>
    <x v="26"/>
    <x v="4"/>
    <n v="4"/>
    <n v="56.519219999999997"/>
    <n v="-134.66851"/>
    <s v="RBEERS"/>
    <n v="11"/>
    <n v="1"/>
  </r>
  <r>
    <d v="2014-06-06T00:00:00"/>
    <x v="2"/>
    <n v="6"/>
    <n v="6"/>
    <n v="6"/>
    <x v="1"/>
    <x v="274"/>
    <x v="9"/>
    <s v="04-01B PORT ARMSTRONG"/>
    <s v="SITKA R.D."/>
    <x v="3"/>
    <x v="4"/>
    <n v="2"/>
    <n v="56.51925"/>
    <n v="-134.67323999999999"/>
    <s v="SRUSSELL03"/>
    <n v="2"/>
    <n v="1"/>
  </r>
  <r>
    <d v="2011-06-07T00:00:00"/>
    <x v="1"/>
    <n v="6"/>
    <n v="7"/>
    <n v="3"/>
    <x v="1"/>
    <x v="274"/>
    <x v="9"/>
    <s v="04-01B PORT ARMSTRONG"/>
    <s v="SITKA R.D."/>
    <x v="26"/>
    <x v="4"/>
    <n v="3"/>
    <n v="56.519219999999997"/>
    <n v="-134.66851"/>
    <s v="RBEERS"/>
    <n v="22"/>
    <n v="2"/>
  </r>
  <r>
    <d v="2013-07-16T00:00:00"/>
    <x v="0"/>
    <n v="7"/>
    <n v="16"/>
    <n v="3"/>
    <x v="1"/>
    <x v="274"/>
    <x v="9"/>
    <s v="04-01B PORT ARMSTRONG"/>
    <s v="SITKA R.D."/>
    <x v="26"/>
    <x v="4"/>
    <n v="1.5"/>
    <n v="56.51925"/>
    <n v="-134.67323999999999"/>
    <s v="RBEERS"/>
    <n v="17"/>
    <n v="2"/>
  </r>
  <r>
    <d v="2011-07-19T00:00:00"/>
    <x v="1"/>
    <n v="7"/>
    <n v="19"/>
    <n v="3"/>
    <x v="1"/>
    <x v="274"/>
    <x v="9"/>
    <s v="04-01B PORT ARMSTRONG"/>
    <s v="SITKA R.D."/>
    <x v="26"/>
    <x v="4"/>
    <n v="3"/>
    <n v="56.519219999999997"/>
    <n v="-134.66851"/>
    <s v="RBEERS"/>
    <n v="29"/>
    <n v="3"/>
  </r>
  <r>
    <d v="2011-07-26T00:00:00"/>
    <x v="1"/>
    <n v="7"/>
    <n v="26"/>
    <n v="3"/>
    <x v="1"/>
    <x v="274"/>
    <x v="9"/>
    <s v="04-01B PORT ARMSTRONG"/>
    <s v="SITKA R.D."/>
    <x v="12"/>
    <x v="4"/>
    <n v="2"/>
    <n v="56.519219999999997"/>
    <n v="-134.66851"/>
    <s v="DPKELLY"/>
    <n v="6"/>
    <n v="1"/>
  </r>
  <r>
    <d v="2011-08-02T00:00:00"/>
    <x v="1"/>
    <n v="8"/>
    <n v="2"/>
    <n v="3"/>
    <x v="1"/>
    <x v="274"/>
    <x v="9"/>
    <s v="04-01B PORT ARMSTRONG"/>
    <s v="SITKA R.D."/>
    <x v="26"/>
    <x v="4"/>
    <n v="4"/>
    <n v="56.519219999999997"/>
    <n v="-134.66851"/>
    <s v="RBEERS"/>
    <n v="10"/>
    <n v="1"/>
  </r>
  <r>
    <d v="2012-08-08T00:00:00"/>
    <x v="4"/>
    <n v="8"/>
    <n v="8"/>
    <n v="4"/>
    <x v="1"/>
    <x v="274"/>
    <x v="9"/>
    <s v="04-01B PORT ARMSTRONG"/>
    <s v="SITKA R.D."/>
    <x v="13"/>
    <x v="4"/>
    <n v="1"/>
    <n v="56.519219999999997"/>
    <n v="-134.66851"/>
    <s v="PHKILLIAN"/>
    <n v="6"/>
    <n v="1"/>
  </r>
  <r>
    <d v="2012-08-08T00:00:00"/>
    <x v="4"/>
    <n v="8"/>
    <n v="8"/>
    <n v="4"/>
    <x v="1"/>
    <x v="274"/>
    <x v="9"/>
    <s v="04-01B PORT ARMSTRONG"/>
    <s v="SITKA R.D."/>
    <x v="13"/>
    <x v="4"/>
    <n v="3"/>
    <n v="56.519219999999997"/>
    <n v="-134.66851"/>
    <s v="PHKILLIAN"/>
    <n v="4"/>
    <n v="1"/>
  </r>
  <r>
    <d v="2014-08-13T00:00:00"/>
    <x v="2"/>
    <n v="8"/>
    <n v="13"/>
    <n v="4"/>
    <x v="1"/>
    <x v="274"/>
    <x v="9"/>
    <s v="04-01B PORT ARMSTRONG"/>
    <s v="SITKA R.D."/>
    <x v="13"/>
    <x v="4"/>
    <n v="1"/>
    <n v="56.51925"/>
    <n v="-134.67323999999999"/>
    <s v="SRUSSELL03"/>
    <n v="9"/>
    <n v="1"/>
  </r>
  <r>
    <d v="2013-08-14T00:00:00"/>
    <x v="0"/>
    <n v="8"/>
    <n v="14"/>
    <n v="4"/>
    <x v="1"/>
    <x v="274"/>
    <x v="9"/>
    <s v="04-01B PORT ARMSTRONG"/>
    <s v="SITKA R.D."/>
    <x v="12"/>
    <x v="4"/>
    <n v="2"/>
    <n v="56.519219999999997"/>
    <n v="-134.66851"/>
    <s v="PHKILLIAN"/>
    <n v="4"/>
    <n v="1"/>
  </r>
  <r>
    <d v="2012-08-15T00:00:00"/>
    <x v="4"/>
    <n v="8"/>
    <n v="15"/>
    <n v="4"/>
    <x v="1"/>
    <x v="274"/>
    <x v="9"/>
    <s v="04-01B PORT ARMSTRONG"/>
    <s v="SITKA R.D."/>
    <x v="13"/>
    <x v="4"/>
    <n v="1.5"/>
    <n v="56.51925"/>
    <n v="-134.67323999999999"/>
    <s v="PHKILLIAN"/>
    <n v="8"/>
    <n v="1"/>
  </r>
  <r>
    <d v="2011-08-16T00:00:00"/>
    <x v="1"/>
    <n v="8"/>
    <n v="16"/>
    <n v="3"/>
    <x v="1"/>
    <x v="274"/>
    <x v="9"/>
    <s v="04-01B PORT ARMSTRONG"/>
    <s v="SITKA R.D."/>
    <x v="26"/>
    <x v="4"/>
    <n v="4"/>
    <n v="56.519219999999997"/>
    <n v="-134.66851"/>
    <s v="RBEERS"/>
    <n v="10"/>
    <n v="1"/>
  </r>
  <r>
    <d v="2013-08-19T00:00:00"/>
    <x v="0"/>
    <n v="8"/>
    <n v="19"/>
    <n v="2"/>
    <x v="1"/>
    <x v="274"/>
    <x v="9"/>
    <s v="04-01B PORT ARMSTRONG"/>
    <s v="SITKA R.D."/>
    <x v="12"/>
    <x v="4"/>
    <n v="2"/>
    <n v="56.519219999999997"/>
    <n v="-134.66851"/>
    <s v="PHKILLIAN"/>
    <n v="3"/>
    <n v="1"/>
  </r>
  <r>
    <d v="2014-08-19T00:00:00"/>
    <x v="2"/>
    <n v="8"/>
    <n v="19"/>
    <n v="3"/>
    <x v="1"/>
    <x v="274"/>
    <x v="9"/>
    <s v="04-01B PORT ARMSTRONG"/>
    <s v="SITKA R.D."/>
    <x v="13"/>
    <x v="4"/>
    <n v="2"/>
    <n v="56.51925"/>
    <n v="-134.67323999999999"/>
    <s v="SRUSSELL03"/>
    <n v="6"/>
    <n v="1"/>
  </r>
  <r>
    <d v="2012-08-21T00:00:00"/>
    <x v="4"/>
    <n v="8"/>
    <n v="21"/>
    <n v="3"/>
    <x v="1"/>
    <x v="274"/>
    <x v="9"/>
    <s v="04-01B PORT ARMSTRONG"/>
    <s v="SITKA R.D."/>
    <x v="26"/>
    <x v="4"/>
    <n v="1"/>
    <n v="56.519219999999997"/>
    <n v="-134.66851"/>
    <s v="RBEERS"/>
    <n v="19"/>
    <n v="2"/>
  </r>
  <r>
    <d v="2012-08-22T00:00:00"/>
    <x v="4"/>
    <n v="8"/>
    <n v="22"/>
    <n v="4"/>
    <x v="1"/>
    <x v="274"/>
    <x v="9"/>
    <s v="04-01B PORT ARMSTRONG"/>
    <s v="SITKA R.D."/>
    <x v="12"/>
    <x v="4"/>
    <n v="3"/>
    <n v="56.519219999999997"/>
    <n v="-134.66851"/>
    <s v="PHKILLIAN"/>
    <n v="3"/>
    <n v="1"/>
  </r>
  <r>
    <d v="2012-08-22T00:00:00"/>
    <x v="4"/>
    <n v="8"/>
    <n v="22"/>
    <n v="4"/>
    <x v="1"/>
    <x v="274"/>
    <x v="9"/>
    <s v="04-01B PORT ARMSTRONG"/>
    <s v="SITKA R.D."/>
    <x v="13"/>
    <x v="4"/>
    <n v="1"/>
    <n v="56.51925"/>
    <n v="-134.67323999999999"/>
    <s v="PHKILLIAN"/>
    <n v="10"/>
    <n v="1"/>
  </r>
  <r>
    <d v="2011-08-24T00:00:00"/>
    <x v="1"/>
    <n v="8"/>
    <n v="24"/>
    <n v="4"/>
    <x v="1"/>
    <x v="274"/>
    <x v="9"/>
    <s v="04-01B PORT ARMSTRONG"/>
    <s v="SITKA R.D."/>
    <x v="13"/>
    <x v="4"/>
    <n v="3"/>
    <n v="56.519219999999997"/>
    <n v="-134.66851"/>
    <s v="JENNIFERMACDONALD"/>
    <n v="9"/>
    <n v="1"/>
  </r>
  <r>
    <d v="2014-08-26T00:00:00"/>
    <x v="2"/>
    <n v="8"/>
    <n v="26"/>
    <n v="3"/>
    <x v="1"/>
    <x v="274"/>
    <x v="9"/>
    <s v="04-01B PORT ARMSTRONG"/>
    <s v="SITKA R.D."/>
    <x v="13"/>
    <x v="4"/>
    <n v="1"/>
    <n v="56.51925"/>
    <n v="-134.67323999999999"/>
    <s v="SRUSSELL03"/>
    <n v="1"/>
    <n v="1"/>
  </r>
  <r>
    <d v="2012-08-28T00:00:00"/>
    <x v="4"/>
    <n v="8"/>
    <n v="28"/>
    <n v="3"/>
    <x v="1"/>
    <x v="274"/>
    <x v="9"/>
    <s v="04-01B PORT ARMSTRONG"/>
    <s v="SITKA R.D."/>
    <x v="12"/>
    <x v="4"/>
    <n v="3"/>
    <n v="56.519219999999997"/>
    <n v="-134.66851"/>
    <s v="PHKILLIAN"/>
    <n v="6"/>
    <n v="1"/>
  </r>
  <r>
    <d v="2012-08-28T00:00:00"/>
    <x v="4"/>
    <n v="8"/>
    <n v="28"/>
    <n v="3"/>
    <x v="1"/>
    <x v="274"/>
    <x v="9"/>
    <s v="04-01B PORT ARMSTRONG"/>
    <s v="SITKA R.D."/>
    <x v="13"/>
    <x v="4"/>
    <n v="2"/>
    <n v="56.51925"/>
    <n v="-134.67323999999999"/>
    <s v="PHKILLIAN"/>
    <n v="7"/>
    <n v="1"/>
  </r>
  <r>
    <d v="2012-08-29T00:00:00"/>
    <x v="4"/>
    <n v="8"/>
    <n v="29"/>
    <n v="4"/>
    <x v="1"/>
    <x v="274"/>
    <x v="9"/>
    <s v="04-01B PORT ARMSTRONG"/>
    <s v="SITKA R.D."/>
    <x v="13"/>
    <x v="4"/>
    <n v="3"/>
    <n v="56.519219999999997"/>
    <n v="-134.66851"/>
    <s v="PHKILLIAN"/>
    <n v="3"/>
    <n v="1"/>
  </r>
  <r>
    <d v="2011-08-30T00:00:00"/>
    <x v="1"/>
    <n v="8"/>
    <n v="30"/>
    <n v="3"/>
    <x v="1"/>
    <x v="274"/>
    <x v="9"/>
    <s v="04-01B PORT ARMSTRONG"/>
    <s v="SITKA R.D."/>
    <x v="12"/>
    <x v="4"/>
    <n v="3"/>
    <n v="56.519219999999997"/>
    <n v="-134.66851"/>
    <s v="DPKELLY"/>
    <n v="2"/>
    <n v="1"/>
  </r>
  <r>
    <d v="2011-08-31T00:00:00"/>
    <x v="1"/>
    <n v="8"/>
    <n v="31"/>
    <n v="4"/>
    <x v="1"/>
    <x v="274"/>
    <x v="9"/>
    <s v="04-01B PORT ARMSTRONG"/>
    <s v="SITKA R.D."/>
    <x v="13"/>
    <x v="4"/>
    <n v="3"/>
    <n v="56.519219999999997"/>
    <n v="-134.66851"/>
    <s v="JENNIFERMACDONALD"/>
    <n v="4"/>
    <n v="1"/>
  </r>
  <r>
    <d v="2014-09-03T00:00:00"/>
    <x v="2"/>
    <n v="9"/>
    <n v="3"/>
    <n v="4"/>
    <x v="1"/>
    <x v="274"/>
    <x v="9"/>
    <s v="04-01B PORT ARMSTRONG"/>
    <s v="SITKA R.D."/>
    <x v="13"/>
    <x v="4"/>
    <n v="2"/>
    <n v="56.51925"/>
    <n v="-134.67323999999999"/>
    <s v="SRUSSELL03"/>
    <n v="8"/>
    <n v="1"/>
  </r>
  <r>
    <d v="2012-09-10T00:00:00"/>
    <x v="4"/>
    <n v="9"/>
    <n v="10"/>
    <n v="2"/>
    <x v="1"/>
    <x v="274"/>
    <x v="9"/>
    <s v="04-01B PORT ARMSTRONG"/>
    <s v="SITKA R.D."/>
    <x v="12"/>
    <x v="4"/>
    <n v="3"/>
    <n v="56.519219999999997"/>
    <n v="-134.66851"/>
    <s v="PHKILLIAN"/>
    <n v="4"/>
    <n v="1"/>
  </r>
  <r>
    <d v="2012-07-26T00:00:00"/>
    <x v="4"/>
    <n v="7"/>
    <n v="26"/>
    <n v="5"/>
    <x v="1"/>
    <x v="274"/>
    <x v="9"/>
    <s v="04-01B PORT ARMSTRONG"/>
    <s v="SITKA R.D."/>
    <x v="35"/>
    <x v="4"/>
    <n v="4"/>
    <n v="56.519219999999997"/>
    <n v="-134.66851"/>
    <s v="RBEERS"/>
    <n v="8"/>
    <n v="1"/>
  </r>
  <r>
    <d v="2012-08-03T00:00:00"/>
    <x v="4"/>
    <n v="8"/>
    <n v="3"/>
    <n v="6"/>
    <x v="1"/>
    <x v="274"/>
    <x v="9"/>
    <s v="04-01B PORT ARMSTRONG"/>
    <s v="SITKA R.D."/>
    <x v="35"/>
    <x v="4"/>
    <n v="3"/>
    <n v="56.519219999999997"/>
    <n v="-134.66851"/>
    <s v="RBEERS"/>
    <n v="8"/>
    <n v="1"/>
  </r>
  <r>
    <d v="2011-08-12T00:00:00"/>
    <x v="1"/>
    <n v="8"/>
    <n v="12"/>
    <n v="6"/>
    <x v="1"/>
    <x v="274"/>
    <x v="9"/>
    <s v="04-01B PORT ARMSTRONG"/>
    <s v="SITKA R.D."/>
    <x v="35"/>
    <x v="4"/>
    <n v="3.25"/>
    <n v="56.519219999999997"/>
    <n v="-134.66851"/>
    <s v="RBEERS"/>
    <n v="8"/>
    <n v="1"/>
  </r>
  <r>
    <d v="2012-08-12T00:00:00"/>
    <x v="4"/>
    <n v="8"/>
    <n v="12"/>
    <n v="1"/>
    <x v="1"/>
    <x v="274"/>
    <x v="9"/>
    <s v="04-01B PORT ARMSTRONG"/>
    <s v="SITKA R.D."/>
    <x v="35"/>
    <x v="4"/>
    <n v="3"/>
    <n v="56.519219999999997"/>
    <n v="-134.66851"/>
    <s v="RBEERS"/>
    <n v="6"/>
    <n v="1"/>
  </r>
  <r>
    <d v="2013-08-13T00:00:00"/>
    <x v="0"/>
    <n v="8"/>
    <n v="13"/>
    <n v="3"/>
    <x v="1"/>
    <x v="274"/>
    <x v="9"/>
    <s v="04-01B PORT ARMSTRONG"/>
    <s v="SITKA R.D."/>
    <x v="13"/>
    <x v="4"/>
    <n v="2"/>
    <n v="56.51925"/>
    <n v="-134.67323999999999"/>
    <s v="SRUSSELL03"/>
    <n v="6"/>
    <n v="1"/>
  </r>
  <r>
    <d v="2011-08-20T00:00:00"/>
    <x v="1"/>
    <n v="8"/>
    <n v="20"/>
    <n v="7"/>
    <x v="1"/>
    <x v="274"/>
    <x v="9"/>
    <s v="04-01B PORT ARMSTRONG"/>
    <s v="SITKA R.D."/>
    <x v="35"/>
    <x v="4"/>
    <n v="2.5"/>
    <n v="56.519219999999997"/>
    <n v="-134.66851"/>
    <s v="RBEERS"/>
    <n v="6"/>
    <n v="1"/>
  </r>
  <r>
    <d v="2013-08-21T00:00:00"/>
    <x v="0"/>
    <n v="8"/>
    <n v="21"/>
    <n v="4"/>
    <x v="1"/>
    <x v="274"/>
    <x v="9"/>
    <s v="04-01B PORT ARMSTRONG"/>
    <s v="SITKA R.D."/>
    <x v="13"/>
    <x v="4"/>
    <n v="2"/>
    <n v="56.51925"/>
    <n v="-134.67323999999999"/>
    <s v="SRUSSELL03"/>
    <n v="8"/>
    <n v="1"/>
  </r>
  <r>
    <d v="2012-08-25T00:00:00"/>
    <x v="4"/>
    <n v="8"/>
    <n v="25"/>
    <n v="7"/>
    <x v="1"/>
    <x v="274"/>
    <x v="9"/>
    <s v="04-01B PORT ARMSTRONG"/>
    <s v="SITKA R.D."/>
    <x v="35"/>
    <x v="4"/>
    <n v="2.5"/>
    <n v="56.519219999999997"/>
    <n v="-134.66851"/>
    <s v="RBEERS"/>
    <n v="7"/>
    <n v="1"/>
  </r>
  <r>
    <d v="2013-08-26T00:00:00"/>
    <x v="0"/>
    <n v="8"/>
    <n v="26"/>
    <n v="2"/>
    <x v="1"/>
    <x v="274"/>
    <x v="9"/>
    <s v="04-01B PORT ARMSTRONG"/>
    <s v="SITKA R.D."/>
    <x v="35"/>
    <x v="4"/>
    <n v="2.25"/>
    <n v="56.519219999999997"/>
    <n v="-134.66851"/>
    <s v="RBEERS"/>
    <n v="6"/>
    <n v="1"/>
  </r>
  <r>
    <d v="2015-08-26T00:00:00"/>
    <x v="3"/>
    <n v="8"/>
    <n v="26"/>
    <n v="4"/>
    <x v="1"/>
    <x v="274"/>
    <x v="9"/>
    <s v="04-01B PORT ARMSTRONG"/>
    <s v="SITKA R.D."/>
    <x v="13"/>
    <x v="4"/>
    <n v="1"/>
    <n v="56.51925"/>
    <n v="-134.67323999999999"/>
    <s v="LBDEVICHE"/>
    <n v="4"/>
    <n v="1"/>
  </r>
  <r>
    <d v="2015-08-27T00:00:00"/>
    <x v="3"/>
    <n v="8"/>
    <n v="27"/>
    <n v="5"/>
    <x v="1"/>
    <x v="274"/>
    <x v="9"/>
    <s v="04-01B PORT ARMSTRONG"/>
    <s v="SITKA R.D."/>
    <x v="13"/>
    <x v="4"/>
    <n v="2"/>
    <n v="56.519219999999997"/>
    <n v="-134.66851"/>
    <s v="LBDEVICHE"/>
    <n v="10"/>
    <n v="1"/>
  </r>
  <r>
    <d v="2013-08-30T00:00:00"/>
    <x v="0"/>
    <n v="8"/>
    <n v="30"/>
    <n v="6"/>
    <x v="1"/>
    <x v="274"/>
    <x v="9"/>
    <s v="04-01B PORT ARMSTRONG"/>
    <s v="SITKA R.D."/>
    <x v="35"/>
    <x v="4"/>
    <n v="2.5"/>
    <n v="56.519219999999997"/>
    <n v="-134.66851"/>
    <s v="RBEERS"/>
    <n v="8"/>
    <n v="1"/>
  </r>
  <r>
    <d v="2014-08-31T00:00:00"/>
    <x v="2"/>
    <n v="8"/>
    <n v="31"/>
    <n v="1"/>
    <x v="1"/>
    <x v="274"/>
    <x v="9"/>
    <s v="04-01B PORT ARMSTRONG"/>
    <s v="SITKA R.D."/>
    <x v="35"/>
    <x v="4"/>
    <n v="3"/>
    <n v="56.519219999999997"/>
    <n v="-134.66851"/>
    <s v="RBEERS"/>
    <n v="8"/>
    <n v="1"/>
  </r>
  <r>
    <d v="2015-09-01T00:00:00"/>
    <x v="3"/>
    <n v="9"/>
    <n v="1"/>
    <n v="3"/>
    <x v="1"/>
    <x v="274"/>
    <x v="9"/>
    <s v="04-01B PORT ARMSTRONG"/>
    <s v="SITKA R.D."/>
    <x v="13"/>
    <x v="4"/>
    <n v="1"/>
    <n v="56.519219999999997"/>
    <n v="-134.66851"/>
    <s v="LBDEVICHE"/>
    <n v="10"/>
    <n v="1"/>
  </r>
  <r>
    <d v="2015-09-01T00:00:00"/>
    <x v="3"/>
    <n v="9"/>
    <n v="1"/>
    <n v="3"/>
    <x v="1"/>
    <x v="274"/>
    <x v="9"/>
    <s v="04-01B PORT ARMSTRONG"/>
    <s v="SITKA R.D."/>
    <x v="13"/>
    <x v="4"/>
    <n v="3"/>
    <n v="56.519219999999997"/>
    <n v="-134.66851"/>
    <s v="LBDEVICHE"/>
    <n v="6"/>
    <n v="1"/>
  </r>
  <r>
    <d v="2015-09-02T00:00:00"/>
    <x v="3"/>
    <n v="9"/>
    <n v="2"/>
    <n v="4"/>
    <x v="1"/>
    <x v="274"/>
    <x v="9"/>
    <s v="04-01B PORT ARMSTRONG"/>
    <s v="SITKA R.D."/>
    <x v="13"/>
    <x v="4"/>
    <n v="3"/>
    <n v="56.519219999999997"/>
    <n v="-134.66851"/>
    <s v="LBDEVICHE"/>
    <n v="4"/>
    <n v="1"/>
  </r>
  <r>
    <d v="2015-09-03T00:00:00"/>
    <x v="3"/>
    <n v="9"/>
    <n v="3"/>
    <n v="5"/>
    <x v="1"/>
    <x v="274"/>
    <x v="9"/>
    <s v="04-01B PORT ARMSTRONG"/>
    <s v="SITKA R.D."/>
    <x v="12"/>
    <x v="4"/>
    <n v="3"/>
    <n v="56.519219999999997"/>
    <n v="-134.66851"/>
    <s v="LBDEVICHE"/>
    <n v="6"/>
    <n v="1"/>
  </r>
  <r>
    <d v="2015-09-07T00:00:00"/>
    <x v="3"/>
    <n v="9"/>
    <n v="7"/>
    <n v="2"/>
    <x v="1"/>
    <x v="274"/>
    <x v="9"/>
    <s v="04-01B PORT ARMSTRONG"/>
    <s v="SITKA R.D."/>
    <x v="35"/>
    <x v="4"/>
    <n v="2.5"/>
    <n v="56.51925"/>
    <n v="-134.67323999999999"/>
    <s v="RBEERS"/>
    <n v="4"/>
    <n v="1"/>
  </r>
  <r>
    <d v="2015-09-17T00:00:00"/>
    <x v="3"/>
    <n v="9"/>
    <n v="17"/>
    <n v="5"/>
    <x v="3"/>
    <x v="274"/>
    <x v="9"/>
    <s v="04-01B PORT ARMSTRONG"/>
    <s v="SITKA R.D."/>
    <x v="35"/>
    <x v="4"/>
    <n v="2"/>
    <n v="56.51925"/>
    <n v="-134.67323999999999"/>
    <s v="RBEERS"/>
    <n v="4"/>
    <n v="1"/>
  </r>
  <r>
    <d v="2012-09-19T00:00:00"/>
    <x v="4"/>
    <n v="9"/>
    <n v="19"/>
    <n v="4"/>
    <x v="3"/>
    <x v="274"/>
    <x v="9"/>
    <s v="04-01B PORT ARMSTRONG"/>
    <s v="SITKA R.D."/>
    <x v="35"/>
    <x v="4"/>
    <n v="2.5"/>
    <n v="56.519219999999997"/>
    <n v="-134.66851"/>
    <s v="RBEERS"/>
    <n v="8"/>
    <n v="1"/>
  </r>
  <r>
    <d v="2013-05-16T00:00:00"/>
    <x v="0"/>
    <n v="5"/>
    <n v="16"/>
    <n v="5"/>
    <x v="0"/>
    <x v="275"/>
    <x v="15"/>
    <s v="04-15 WEST CHICHAGOF"/>
    <s v="HOONAH R.D."/>
    <x v="63"/>
    <x v="4"/>
    <n v="2"/>
    <n v="58.068890000000003"/>
    <n v="-136.43306000000001"/>
    <s v="SHANEKING"/>
    <n v="1"/>
    <n v="1"/>
  </r>
  <r>
    <d v="2014-06-12T00:00:00"/>
    <x v="2"/>
    <n v="6"/>
    <n v="12"/>
    <n v="5"/>
    <x v="1"/>
    <x v="276"/>
    <x v="30"/>
    <s v="04-07 GAMBIER BAY"/>
    <s v="ADMIRALTY NATIONAL MONUMENT"/>
    <x v="13"/>
    <x v="3"/>
    <n v="2.5"/>
    <n v="57.661580000000001"/>
    <n v="-134.08376000000001"/>
    <s v="SRUSSELL03"/>
    <n v="7"/>
    <n v="1"/>
  </r>
  <r>
    <d v="2014-07-01T00:00:00"/>
    <x v="2"/>
    <n v="7"/>
    <n v="1"/>
    <n v="3"/>
    <x v="1"/>
    <x v="276"/>
    <x v="30"/>
    <s v="04-07 GAMBIER BAY"/>
    <s v="ADMIRALTY NATIONAL MONUMENT"/>
    <x v="13"/>
    <x v="3"/>
    <n v="2"/>
    <n v="57.661580000000001"/>
    <n v="-134.08376000000001"/>
    <s v="SRUSSELL03"/>
    <n v="8"/>
    <n v="1"/>
  </r>
  <r>
    <d v="2013-08-06T00:00:00"/>
    <x v="0"/>
    <n v="8"/>
    <n v="6"/>
    <n v="3"/>
    <x v="1"/>
    <x v="276"/>
    <x v="30"/>
    <s v="04-07 GAMBIER BAY"/>
    <s v="ADMIRALTY NATIONAL MONUMENT"/>
    <x v="13"/>
    <x v="3"/>
    <n v="2"/>
    <n v="57.661580000000001"/>
    <n v="-134.08376000000001"/>
    <s v="PHKILLIAN"/>
    <n v="7"/>
    <n v="1"/>
  </r>
  <r>
    <d v="2012-08-07T00:00:00"/>
    <x v="4"/>
    <n v="8"/>
    <n v="7"/>
    <n v="3"/>
    <x v="1"/>
    <x v="276"/>
    <x v="30"/>
    <s v="04-07 GAMBIER BAY"/>
    <s v="ADMIRALTY NATIONAL MONUMENT"/>
    <x v="13"/>
    <x v="3"/>
    <n v="3"/>
    <n v="57.661580000000001"/>
    <n v="-134.08376000000001"/>
    <s v="PHKILLIAN"/>
    <n v="3"/>
    <n v="1"/>
  </r>
  <r>
    <d v="2012-06-21T00:00:00"/>
    <x v="4"/>
    <n v="6"/>
    <n v="21"/>
    <n v="5"/>
    <x v="1"/>
    <x v="276"/>
    <x v="30"/>
    <s v="04-07 GAMBIER BAY"/>
    <s v="ADMIRALTY NATIONAL MONUMENT"/>
    <x v="13"/>
    <x v="4"/>
    <n v="2"/>
    <n v="57.661580000000001"/>
    <n v="-134.08376000000001"/>
    <s v="PHKILLIAN"/>
    <n v="4"/>
    <n v="1"/>
  </r>
  <r>
    <d v="2012-06-21T00:00:00"/>
    <x v="4"/>
    <n v="6"/>
    <n v="21"/>
    <n v="5"/>
    <x v="1"/>
    <x v="276"/>
    <x v="30"/>
    <s v="04-07 GAMBIER BAY"/>
    <s v="ADMIRALTY NATIONAL MONUMENT"/>
    <x v="13"/>
    <x v="4"/>
    <n v="3.5"/>
    <n v="57.661580000000001"/>
    <n v="-134.08376000000001"/>
    <s v="PHKILLIAN"/>
    <n v="3"/>
    <n v="1"/>
  </r>
  <r>
    <d v="2014-06-24T00:00:00"/>
    <x v="2"/>
    <n v="6"/>
    <n v="24"/>
    <n v="3"/>
    <x v="1"/>
    <x v="276"/>
    <x v="30"/>
    <s v="04-07 GAMBIER BAY"/>
    <s v="ADMIRALTY NATIONAL MONUMENT"/>
    <x v="13"/>
    <x v="4"/>
    <n v="3"/>
    <n v="57.661580000000001"/>
    <n v="-134.08376000000001"/>
    <s v="SRUSSELL03"/>
    <n v="19"/>
    <n v="2"/>
  </r>
  <r>
    <d v="2012-07-04T00:00:00"/>
    <x v="4"/>
    <n v="7"/>
    <n v="4"/>
    <n v="4"/>
    <x v="1"/>
    <x v="276"/>
    <x v="30"/>
    <s v="04-07 GAMBIER BAY"/>
    <s v="ADMIRALTY NATIONAL MONUMENT"/>
    <x v="13"/>
    <x v="4"/>
    <n v="5"/>
    <n v="57.661580000000001"/>
    <n v="-134.08376000000001"/>
    <s v="PHKILLIAN"/>
    <n v="6"/>
    <n v="1"/>
  </r>
  <r>
    <d v="2012-08-02T00:00:00"/>
    <x v="4"/>
    <n v="8"/>
    <n v="2"/>
    <n v="5"/>
    <x v="1"/>
    <x v="276"/>
    <x v="30"/>
    <s v="04-07 GAMBIER BAY"/>
    <s v="ADMIRALTY NATIONAL MONUMENT"/>
    <x v="13"/>
    <x v="4"/>
    <n v="1.5"/>
    <n v="57.661580000000001"/>
    <n v="-134.08376000000001"/>
    <s v="PHKILLIAN"/>
    <n v="2"/>
    <n v="1"/>
  </r>
  <r>
    <d v="2012-08-07T00:00:00"/>
    <x v="4"/>
    <n v="8"/>
    <n v="7"/>
    <n v="3"/>
    <x v="1"/>
    <x v="276"/>
    <x v="30"/>
    <s v="04-07 GAMBIER BAY"/>
    <s v="ADMIRALTY NATIONAL MONUMENT"/>
    <x v="13"/>
    <x v="4"/>
    <n v="3.5"/>
    <n v="57.661580000000001"/>
    <n v="-134.08376000000001"/>
    <s v="PHKILLIAN"/>
    <n v="5"/>
    <n v="1"/>
  </r>
  <r>
    <d v="2012-08-07T00:00:00"/>
    <x v="4"/>
    <n v="8"/>
    <n v="7"/>
    <n v="3"/>
    <x v="1"/>
    <x v="276"/>
    <x v="30"/>
    <s v="04-07 GAMBIER BAY"/>
    <s v="ADMIRALTY NATIONAL MONUMENT"/>
    <x v="13"/>
    <x v="4"/>
    <n v="4.5"/>
    <n v="57.661580000000001"/>
    <n v="-134.08376000000001"/>
    <s v="PHKILLIAN"/>
    <n v="7"/>
    <n v="1"/>
  </r>
  <r>
    <d v="2011-08-12T00:00:00"/>
    <x v="1"/>
    <n v="8"/>
    <n v="12"/>
    <n v="6"/>
    <x v="1"/>
    <x v="276"/>
    <x v="30"/>
    <s v="04-07 GAMBIER BAY"/>
    <s v="ADMIRALTY NATIONAL MONUMENT"/>
    <x v="43"/>
    <x v="4"/>
    <n v="2.5"/>
    <n v="57.661580000000001"/>
    <n v="-134.08376000000001"/>
    <s v="GDKING"/>
    <n v="6"/>
    <n v="1"/>
  </r>
  <r>
    <d v="2012-08-27T00:00:00"/>
    <x v="4"/>
    <n v="8"/>
    <n v="27"/>
    <n v="2"/>
    <x v="1"/>
    <x v="276"/>
    <x v="30"/>
    <s v="04-07 GAMBIER BAY"/>
    <s v="ADMIRALTY NATIONAL MONUMENT"/>
    <x v="13"/>
    <x v="4"/>
    <n v="2.5"/>
    <n v="57.661580000000001"/>
    <n v="-134.08376000000001"/>
    <s v="PHKILLIAN"/>
    <n v="6"/>
    <n v="1"/>
  </r>
  <r>
    <d v="2011-05-04T00:00:00"/>
    <x v="1"/>
    <n v="5"/>
    <n v="4"/>
    <n v="4"/>
    <x v="0"/>
    <x v="276"/>
    <x v="30"/>
    <s v="04-07 GAMBIER BAY"/>
    <s v="ADMIRALTY NATIONAL MONUMENT"/>
    <x v="93"/>
    <x v="0"/>
    <n v="6"/>
    <n v="57.661580000000001"/>
    <n v="-134.08376000000001"/>
    <s v="RBEERS"/>
    <n v="3"/>
    <n v="1"/>
  </r>
  <r>
    <d v="2011-05-05T00:00:00"/>
    <x v="1"/>
    <n v="5"/>
    <n v="5"/>
    <n v="5"/>
    <x v="0"/>
    <x v="276"/>
    <x v="30"/>
    <s v="04-07 GAMBIER BAY"/>
    <s v="ADMIRALTY NATIONAL MONUMENT"/>
    <x v="93"/>
    <x v="0"/>
    <n v="6"/>
    <n v="57.661580000000001"/>
    <n v="-134.08376000000001"/>
    <s v="RBEERS"/>
    <n v="3"/>
    <n v="1"/>
  </r>
  <r>
    <d v="2011-05-06T00:00:00"/>
    <x v="1"/>
    <n v="5"/>
    <n v="6"/>
    <n v="6"/>
    <x v="0"/>
    <x v="276"/>
    <x v="30"/>
    <s v="04-07 GAMBIER BAY"/>
    <s v="ADMIRALTY NATIONAL MONUMENT"/>
    <x v="93"/>
    <x v="0"/>
    <n v="6"/>
    <n v="57.661580000000001"/>
    <n v="-134.08376000000001"/>
    <s v="RBEERS"/>
    <n v="3"/>
    <n v="1"/>
  </r>
  <r>
    <d v="2011-05-07T00:00:00"/>
    <x v="1"/>
    <n v="5"/>
    <n v="7"/>
    <n v="7"/>
    <x v="0"/>
    <x v="276"/>
    <x v="30"/>
    <s v="04-07 GAMBIER BAY"/>
    <s v="ADMIRALTY NATIONAL MONUMENT"/>
    <x v="93"/>
    <x v="0"/>
    <n v="6"/>
    <n v="57.661580000000001"/>
    <n v="-134.08376000000001"/>
    <s v="RBEERS"/>
    <n v="3"/>
    <n v="1"/>
  </r>
  <r>
    <d v="2011-05-08T00:00:00"/>
    <x v="1"/>
    <n v="5"/>
    <n v="8"/>
    <n v="1"/>
    <x v="0"/>
    <x v="276"/>
    <x v="30"/>
    <s v="04-07 GAMBIER BAY"/>
    <s v="ADMIRALTY NATIONAL MONUMENT"/>
    <x v="93"/>
    <x v="0"/>
    <n v="6"/>
    <n v="57.661580000000001"/>
    <n v="-134.08376000000001"/>
    <s v="RBEERS"/>
    <n v="3"/>
    <n v="1"/>
  </r>
  <r>
    <d v="2011-05-11T00:00:00"/>
    <x v="1"/>
    <n v="5"/>
    <n v="11"/>
    <n v="4"/>
    <x v="0"/>
    <x v="276"/>
    <x v="30"/>
    <s v="04-07 GAMBIER BAY"/>
    <s v="ADMIRALTY NATIONAL MONUMENT"/>
    <x v="93"/>
    <x v="0"/>
    <n v="6"/>
    <n v="57.661580000000001"/>
    <n v="-134.08376000000001"/>
    <s v="RBEERS"/>
    <n v="4"/>
    <n v="1"/>
  </r>
  <r>
    <d v="2011-05-12T00:00:00"/>
    <x v="1"/>
    <n v="5"/>
    <n v="12"/>
    <n v="5"/>
    <x v="0"/>
    <x v="276"/>
    <x v="30"/>
    <s v="04-07 GAMBIER BAY"/>
    <s v="ADMIRALTY NATIONAL MONUMENT"/>
    <x v="93"/>
    <x v="0"/>
    <n v="6"/>
    <n v="57.661580000000001"/>
    <n v="-134.08376000000001"/>
    <s v="RBEERS"/>
    <n v="3"/>
    <n v="1"/>
  </r>
  <r>
    <d v="2011-05-13T00:00:00"/>
    <x v="1"/>
    <n v="5"/>
    <n v="13"/>
    <n v="6"/>
    <x v="0"/>
    <x v="276"/>
    <x v="30"/>
    <s v="04-07 GAMBIER BAY"/>
    <s v="ADMIRALTY NATIONAL MONUMENT"/>
    <x v="93"/>
    <x v="0"/>
    <n v="6"/>
    <n v="57.661580000000001"/>
    <n v="-134.08376000000001"/>
    <s v="RBEERS"/>
    <n v="3"/>
    <n v="1"/>
  </r>
  <r>
    <d v="2011-05-14T00:00:00"/>
    <x v="1"/>
    <n v="5"/>
    <n v="14"/>
    <n v="7"/>
    <x v="0"/>
    <x v="276"/>
    <x v="30"/>
    <s v="04-07 GAMBIER BAY"/>
    <s v="ADMIRALTY NATIONAL MONUMENT"/>
    <x v="93"/>
    <x v="0"/>
    <n v="6"/>
    <n v="57.661580000000001"/>
    <n v="-134.08376000000001"/>
    <s v="RBEERS"/>
    <n v="3"/>
    <n v="1"/>
  </r>
  <r>
    <d v="2012-05-15T00:00:00"/>
    <x v="4"/>
    <n v="5"/>
    <n v="15"/>
    <n v="3"/>
    <x v="0"/>
    <x v="276"/>
    <x v="30"/>
    <s v="04-07 GAMBIER BAY"/>
    <s v="ADMIRALTY NATIONAL MONUMENT"/>
    <x v="93"/>
    <x v="0"/>
    <n v="2"/>
    <n v="57.661580000000001"/>
    <n v="-134.08376000000001"/>
    <s v="RBEERS"/>
    <n v="4"/>
    <n v="1"/>
  </r>
  <r>
    <d v="2015-05-15T00:00:00"/>
    <x v="3"/>
    <n v="5"/>
    <n v="15"/>
    <n v="6"/>
    <x v="0"/>
    <x v="276"/>
    <x v="30"/>
    <s v="04-07 GAMBIER BAY"/>
    <s v="ADMIRALTY NATIONAL MONUMENT"/>
    <x v="93"/>
    <x v="0"/>
    <n v="4"/>
    <n v="57.661580000000001"/>
    <n v="-134.08376000000001"/>
    <s v="RBEERS"/>
    <n v="2"/>
    <n v="1"/>
  </r>
  <r>
    <d v="2012-05-16T00:00:00"/>
    <x v="4"/>
    <n v="5"/>
    <n v="16"/>
    <n v="4"/>
    <x v="0"/>
    <x v="276"/>
    <x v="30"/>
    <s v="04-07 GAMBIER BAY"/>
    <s v="ADMIRALTY NATIONAL MONUMENT"/>
    <x v="93"/>
    <x v="0"/>
    <n v="2"/>
    <n v="57.661580000000001"/>
    <n v="-134.08376000000001"/>
    <s v="RBEERS"/>
    <n v="4"/>
    <n v="1"/>
  </r>
  <r>
    <d v="2013-05-16T00:00:00"/>
    <x v="0"/>
    <n v="5"/>
    <n v="16"/>
    <n v="5"/>
    <x v="0"/>
    <x v="276"/>
    <x v="30"/>
    <s v="04-07 GAMBIER BAY"/>
    <s v="ADMIRALTY NATIONAL MONUMENT"/>
    <x v="93"/>
    <x v="0"/>
    <n v="2"/>
    <n v="57.661580000000001"/>
    <n v="-134.08376000000001"/>
    <s v="RBEERS"/>
    <n v="4"/>
    <n v="1"/>
  </r>
  <r>
    <d v="2015-05-16T00:00:00"/>
    <x v="3"/>
    <n v="5"/>
    <n v="16"/>
    <n v="7"/>
    <x v="0"/>
    <x v="276"/>
    <x v="30"/>
    <s v="04-07 GAMBIER BAY"/>
    <s v="ADMIRALTY NATIONAL MONUMENT"/>
    <x v="93"/>
    <x v="0"/>
    <n v="3"/>
    <n v="57.661580000000001"/>
    <n v="-134.08376000000001"/>
    <s v="RBEERS"/>
    <n v="2"/>
    <n v="1"/>
  </r>
  <r>
    <d v="2012-05-17T00:00:00"/>
    <x v="4"/>
    <n v="5"/>
    <n v="17"/>
    <n v="5"/>
    <x v="0"/>
    <x v="276"/>
    <x v="30"/>
    <s v="04-07 GAMBIER BAY"/>
    <s v="ADMIRALTY NATIONAL MONUMENT"/>
    <x v="93"/>
    <x v="0"/>
    <n v="2"/>
    <n v="57.661580000000001"/>
    <n v="-134.08376000000001"/>
    <s v="RBEERS"/>
    <n v="4"/>
    <n v="1"/>
  </r>
  <r>
    <d v="2014-05-17T00:00:00"/>
    <x v="2"/>
    <n v="5"/>
    <n v="17"/>
    <n v="7"/>
    <x v="0"/>
    <x v="276"/>
    <x v="30"/>
    <s v="04-07 GAMBIER BAY"/>
    <s v="ADMIRALTY NATIONAL MONUMENT"/>
    <x v="93"/>
    <x v="0"/>
    <n v="2"/>
    <n v="57.661580000000001"/>
    <n v="-134.08376000000001"/>
    <s v="RBEERS"/>
    <n v="1"/>
    <n v="1"/>
  </r>
  <r>
    <d v="2015-05-17T00:00:00"/>
    <x v="3"/>
    <n v="5"/>
    <n v="17"/>
    <n v="1"/>
    <x v="0"/>
    <x v="276"/>
    <x v="30"/>
    <s v="04-07 GAMBIER BAY"/>
    <s v="ADMIRALTY NATIONAL MONUMENT"/>
    <x v="93"/>
    <x v="0"/>
    <n v="3.5"/>
    <n v="57.661580000000001"/>
    <n v="-134.08376000000001"/>
    <s v="RBEERS"/>
    <n v="2"/>
    <n v="1"/>
  </r>
  <r>
    <d v="2014-05-18T00:00:00"/>
    <x v="2"/>
    <n v="5"/>
    <n v="18"/>
    <n v="1"/>
    <x v="0"/>
    <x v="276"/>
    <x v="30"/>
    <s v="04-07 GAMBIER BAY"/>
    <s v="ADMIRALTY NATIONAL MONUMENT"/>
    <x v="93"/>
    <x v="0"/>
    <n v="2"/>
    <n v="57.661580000000001"/>
    <n v="-134.08376000000001"/>
    <s v="RBEERS"/>
    <n v="1"/>
    <n v="1"/>
  </r>
  <r>
    <d v="2015-05-18T00:00:00"/>
    <x v="3"/>
    <n v="5"/>
    <n v="18"/>
    <n v="2"/>
    <x v="0"/>
    <x v="276"/>
    <x v="30"/>
    <s v="04-07 GAMBIER BAY"/>
    <s v="ADMIRALTY NATIONAL MONUMENT"/>
    <x v="93"/>
    <x v="0"/>
    <n v="3"/>
    <n v="57.661580000000001"/>
    <n v="-134.08376000000001"/>
    <s v="RBEERS"/>
    <n v="2"/>
    <n v="1"/>
  </r>
  <r>
    <d v="2014-05-19T00:00:00"/>
    <x v="2"/>
    <n v="5"/>
    <n v="19"/>
    <n v="2"/>
    <x v="0"/>
    <x v="276"/>
    <x v="30"/>
    <s v="04-07 GAMBIER BAY"/>
    <s v="ADMIRALTY NATIONAL MONUMENT"/>
    <x v="93"/>
    <x v="0"/>
    <n v="2"/>
    <n v="57.661580000000001"/>
    <n v="-134.08376000000001"/>
    <s v="RBEERS"/>
    <n v="1"/>
    <n v="1"/>
  </r>
  <r>
    <d v="2014-06-05T00:00:00"/>
    <x v="2"/>
    <n v="6"/>
    <n v="5"/>
    <n v="5"/>
    <x v="1"/>
    <x v="276"/>
    <x v="30"/>
    <s v="04-07 GAMBIER BAY"/>
    <s v="ADMIRALTY NATIONAL MONUMENT"/>
    <x v="13"/>
    <x v="4"/>
    <n v="2.5"/>
    <n v="57.661580000000001"/>
    <n v="-134.08376000000001"/>
    <s v="SRUSSELL03"/>
    <n v="10"/>
    <n v="1"/>
  </r>
  <r>
    <d v="2015-07-20T00:00:00"/>
    <x v="3"/>
    <n v="7"/>
    <n v="20"/>
    <n v="2"/>
    <x v="1"/>
    <x v="276"/>
    <x v="30"/>
    <s v="04-07 GAMBIER BAY"/>
    <s v="ADMIRALTY NATIONAL MONUMENT"/>
    <x v="14"/>
    <x v="4"/>
    <n v="1.5"/>
    <n v="57.661580000000001"/>
    <n v="-134.08376000000001"/>
    <s v="LBDEVICHE"/>
    <n v="15"/>
    <n v="1"/>
  </r>
  <r>
    <d v="2015-05-26T00:00:00"/>
    <x v="3"/>
    <n v="5"/>
    <n v="26"/>
    <n v="3"/>
    <x v="1"/>
    <x v="277"/>
    <x v="30"/>
    <s v="04-07 GAMBIER BAY"/>
    <s v="ADMIRALTY NATIONAL MONUMENT"/>
    <x v="13"/>
    <x v="3"/>
    <n v="3"/>
    <n v="57.646270000000001"/>
    <n v="-134.09985"/>
    <s v="LBDEVICHE"/>
    <n v="3"/>
    <n v="1"/>
  </r>
  <r>
    <d v="2013-05-30T00:00:00"/>
    <x v="0"/>
    <n v="5"/>
    <n v="30"/>
    <n v="5"/>
    <x v="1"/>
    <x v="277"/>
    <x v="30"/>
    <s v="04-07 GAMBIER BAY"/>
    <s v="ADMIRALTY NATIONAL MONUMENT"/>
    <x v="13"/>
    <x v="3"/>
    <n v="3"/>
    <n v="57.646270000000001"/>
    <n v="-134.09985"/>
    <s v="SRUSSELL03"/>
    <n v="5"/>
    <n v="1"/>
  </r>
  <r>
    <d v="2014-06-05T00:00:00"/>
    <x v="2"/>
    <n v="6"/>
    <n v="5"/>
    <n v="5"/>
    <x v="1"/>
    <x v="277"/>
    <x v="30"/>
    <s v="04-07 GAMBIER BAY"/>
    <s v="ADMIRALTY NATIONAL MONUMENT"/>
    <x v="13"/>
    <x v="3"/>
    <n v="2"/>
    <n v="57.646270000000001"/>
    <n v="-134.09985"/>
    <s v="SRUSSELL03"/>
    <n v="8"/>
    <n v="1"/>
  </r>
  <r>
    <d v="2012-06-19T00:00:00"/>
    <x v="4"/>
    <n v="6"/>
    <n v="19"/>
    <n v="3"/>
    <x v="1"/>
    <x v="277"/>
    <x v="30"/>
    <s v="04-07 GAMBIER BAY"/>
    <s v="ADMIRALTY NATIONAL MONUMENT"/>
    <x v="13"/>
    <x v="3"/>
    <n v="3"/>
    <n v="57.646270000000001"/>
    <n v="-134.09985"/>
    <s v="PHKILLIAN"/>
    <n v="10"/>
    <n v="1"/>
  </r>
  <r>
    <d v="2013-06-27T00:00:00"/>
    <x v="0"/>
    <n v="6"/>
    <n v="27"/>
    <n v="5"/>
    <x v="1"/>
    <x v="277"/>
    <x v="30"/>
    <s v="04-07 GAMBIER BAY"/>
    <s v="ADMIRALTY NATIONAL MONUMENT"/>
    <x v="13"/>
    <x v="3"/>
    <n v="3"/>
    <n v="57.646270000000001"/>
    <n v="-134.09985"/>
    <s v="SRUSSELL03"/>
    <n v="9"/>
    <n v="1"/>
  </r>
  <r>
    <d v="2012-07-04T00:00:00"/>
    <x v="4"/>
    <n v="7"/>
    <n v="4"/>
    <n v="4"/>
    <x v="1"/>
    <x v="277"/>
    <x v="30"/>
    <s v="04-07 GAMBIER BAY"/>
    <s v="ADMIRALTY NATIONAL MONUMENT"/>
    <x v="13"/>
    <x v="3"/>
    <n v="2.5"/>
    <n v="57.646270000000001"/>
    <n v="-134.09985"/>
    <s v="PHKILLIAN"/>
    <n v="3"/>
    <n v="1"/>
  </r>
  <r>
    <d v="2012-07-31T00:00:00"/>
    <x v="4"/>
    <n v="7"/>
    <n v="31"/>
    <n v="3"/>
    <x v="1"/>
    <x v="277"/>
    <x v="30"/>
    <s v="04-07 GAMBIER BAY"/>
    <s v="ADMIRALTY NATIONAL MONUMENT"/>
    <x v="13"/>
    <x v="3"/>
    <n v="3"/>
    <n v="57.646270000000001"/>
    <n v="-134.09985"/>
    <s v="PHKILLIAN"/>
    <n v="5"/>
    <n v="1"/>
  </r>
  <r>
    <d v="2012-08-27T00:00:00"/>
    <x v="4"/>
    <n v="8"/>
    <n v="27"/>
    <n v="2"/>
    <x v="1"/>
    <x v="277"/>
    <x v="30"/>
    <s v="04-07 GAMBIER BAY"/>
    <s v="ADMIRALTY NATIONAL MONUMENT"/>
    <x v="13"/>
    <x v="3"/>
    <n v="2.5"/>
    <n v="57.646270000000001"/>
    <n v="-134.09985"/>
    <s v="PHKILLIAN"/>
    <n v="14"/>
    <n v="2"/>
  </r>
  <r>
    <d v="2012-07-31T00:00:00"/>
    <x v="4"/>
    <n v="7"/>
    <n v="31"/>
    <n v="3"/>
    <x v="1"/>
    <x v="277"/>
    <x v="30"/>
    <s v="04-07 GAMBIER BAY"/>
    <s v="ADMIRALTY NATIONAL MONUMENT"/>
    <x v="13"/>
    <x v="4"/>
    <n v="3"/>
    <n v="57.646270000000001"/>
    <n v="-134.09985"/>
    <s v="PHKILLIAN"/>
    <n v="1"/>
    <n v="1"/>
  </r>
  <r>
    <d v="2015-05-03T00:00:00"/>
    <x v="3"/>
    <n v="5"/>
    <n v="3"/>
    <n v="1"/>
    <x v="0"/>
    <x v="278"/>
    <x v="18"/>
    <s v="04-13 PERIL STRAIT"/>
    <s v="SITKA R.D."/>
    <x v="61"/>
    <x v="0"/>
    <n v="2"/>
    <n v="57.67698"/>
    <n v="-135.65761000000001"/>
    <s v="LBDEVICHE"/>
    <n v="1"/>
    <n v="1"/>
  </r>
  <r>
    <d v="2014-05-05T00:00:00"/>
    <x v="2"/>
    <n v="5"/>
    <n v="5"/>
    <n v="2"/>
    <x v="0"/>
    <x v="278"/>
    <x v="18"/>
    <s v="04-13 PERIL STRAIT"/>
    <s v="SITKA R.D."/>
    <x v="61"/>
    <x v="0"/>
    <n v="3"/>
    <n v="57.67698"/>
    <n v="-135.65761000000001"/>
    <s v="SRUSSELL03"/>
    <n v="1"/>
    <n v="1"/>
  </r>
  <r>
    <d v="2011-05-13T00:00:00"/>
    <x v="1"/>
    <n v="5"/>
    <n v="13"/>
    <n v="6"/>
    <x v="0"/>
    <x v="278"/>
    <x v="18"/>
    <s v="04-13 PERIL STRAIT"/>
    <s v="SITKA R.D."/>
    <x v="61"/>
    <x v="0"/>
    <n v="3"/>
    <n v="57.67698"/>
    <n v="-135.65761000000001"/>
    <s v="JENNIFERMACDONALD"/>
    <n v="1"/>
    <n v="1"/>
  </r>
  <r>
    <d v="2012-05-14T00:00:00"/>
    <x v="4"/>
    <n v="5"/>
    <n v="14"/>
    <n v="2"/>
    <x v="0"/>
    <x v="278"/>
    <x v="18"/>
    <s v="04-13 PERIL STRAIT"/>
    <s v="SITKA R.D."/>
    <x v="61"/>
    <x v="0"/>
    <n v="2"/>
    <n v="57.67698"/>
    <n v="-135.65761000000001"/>
    <s v="PHKILLIAN"/>
    <n v="1"/>
    <n v="1"/>
  </r>
  <r>
    <d v="2013-05-14T00:00:00"/>
    <x v="0"/>
    <n v="5"/>
    <n v="14"/>
    <n v="3"/>
    <x v="0"/>
    <x v="278"/>
    <x v="18"/>
    <s v="04-13 PERIL STRAIT"/>
    <s v="SITKA R.D."/>
    <x v="23"/>
    <x v="0"/>
    <n v="3"/>
    <n v="57.67698"/>
    <n v="-135.65761000000001"/>
    <s v="SRUSSELL03"/>
    <n v="1"/>
    <n v="1"/>
  </r>
  <r>
    <d v="2013-05-17T00:00:00"/>
    <x v="0"/>
    <n v="5"/>
    <n v="17"/>
    <n v="6"/>
    <x v="0"/>
    <x v="278"/>
    <x v="18"/>
    <s v="04-13 PERIL STRAIT"/>
    <s v="SITKA R.D."/>
    <x v="37"/>
    <x v="0"/>
    <n v="1"/>
    <n v="57.67698"/>
    <n v="-135.65761000000001"/>
    <s v="SRUSSELL03"/>
    <n v="1"/>
    <n v="1"/>
  </r>
  <r>
    <d v="2015-05-03T00:00:00"/>
    <x v="3"/>
    <n v="5"/>
    <n v="3"/>
    <n v="1"/>
    <x v="0"/>
    <x v="278"/>
    <x v="18"/>
    <s v="04-13 PERIL STRAIT"/>
    <s v="SITKA R.D."/>
    <x v="61"/>
    <x v="4"/>
    <n v="2"/>
    <n v="57.67698"/>
    <n v="-135.65761000000001"/>
    <s v="LBDEVICHE"/>
    <n v="1"/>
    <n v="1"/>
  </r>
  <r>
    <d v="2012-05-14T00:00:00"/>
    <x v="4"/>
    <n v="5"/>
    <n v="14"/>
    <n v="2"/>
    <x v="0"/>
    <x v="278"/>
    <x v="18"/>
    <s v="04-13 PERIL STRAIT"/>
    <s v="SITKA R.D."/>
    <x v="61"/>
    <x v="4"/>
    <n v="2"/>
    <n v="57.67698"/>
    <n v="-135.65761000000001"/>
    <s v="PHKILLIAN"/>
    <n v="1"/>
    <n v="1"/>
  </r>
  <r>
    <d v="2012-07-23T00:00:00"/>
    <x v="4"/>
    <n v="7"/>
    <n v="23"/>
    <n v="2"/>
    <x v="1"/>
    <x v="278"/>
    <x v="18"/>
    <s v="04-13 PERIL STRAIT"/>
    <s v="SITKA R.D."/>
    <x v="61"/>
    <x v="4"/>
    <n v="1"/>
    <n v="57.67698"/>
    <n v="-135.65761000000001"/>
    <s v="PHKILLIAN"/>
    <n v="2"/>
    <n v="1"/>
  </r>
  <r>
    <d v="2012-08-23T00:00:00"/>
    <x v="4"/>
    <n v="8"/>
    <n v="23"/>
    <n v="5"/>
    <x v="1"/>
    <x v="279"/>
    <x v="2"/>
    <s v="04-03 SITKA AREA"/>
    <s v="SITKA R.D."/>
    <x v="91"/>
    <x v="3"/>
    <n v="2.25"/>
    <n v="57.060839999999999"/>
    <n v="-135.61152999999999"/>
    <s v="PHKILLIAN"/>
    <n v="2"/>
    <n v="1"/>
  </r>
  <r>
    <d v="2013-05-26T00:00:00"/>
    <x v="0"/>
    <n v="5"/>
    <n v="26"/>
    <n v="1"/>
    <x v="0"/>
    <x v="279"/>
    <x v="2"/>
    <s v="04-03 SITKA AREA"/>
    <s v="SITKA R.D."/>
    <x v="107"/>
    <x v="4"/>
    <n v="6"/>
    <n v="57.060839999999999"/>
    <n v="-135.61152999999999"/>
    <s v="PHKILLIAN"/>
    <n v="4"/>
    <n v="1"/>
  </r>
  <r>
    <d v="2012-06-01T00:00:00"/>
    <x v="4"/>
    <n v="6"/>
    <n v="1"/>
    <n v="6"/>
    <x v="1"/>
    <x v="279"/>
    <x v="2"/>
    <s v="04-03 SITKA AREA"/>
    <s v="SITKA R.D."/>
    <x v="91"/>
    <x v="4"/>
    <n v="1"/>
    <n v="57.060839999999999"/>
    <n v="-135.61152999999999"/>
    <s v="PHKILLIAN"/>
    <n v="3"/>
    <n v="1"/>
  </r>
  <r>
    <d v="2012-06-02T00:00:00"/>
    <x v="4"/>
    <n v="6"/>
    <n v="2"/>
    <n v="7"/>
    <x v="1"/>
    <x v="279"/>
    <x v="2"/>
    <s v="04-03 SITKA AREA"/>
    <s v="SITKA R.D."/>
    <x v="107"/>
    <x v="4"/>
    <n v="6"/>
    <n v="57.05686"/>
    <n v="-135.75299000000001"/>
    <s v="PHKILLIAN"/>
    <n v="6"/>
    <n v="1"/>
  </r>
  <r>
    <d v="2013-06-04T00:00:00"/>
    <x v="0"/>
    <n v="6"/>
    <n v="4"/>
    <n v="3"/>
    <x v="1"/>
    <x v="279"/>
    <x v="2"/>
    <s v="04-03 SITKA AREA"/>
    <s v="SITKA R.D."/>
    <x v="107"/>
    <x v="4"/>
    <n v="6"/>
    <n v="57.060839999999999"/>
    <n v="-135.61152999999999"/>
    <s v="PHKILLIAN"/>
    <n v="6"/>
    <n v="1"/>
  </r>
  <r>
    <d v="2011-06-05T00:00:00"/>
    <x v="1"/>
    <n v="6"/>
    <n v="5"/>
    <n v="1"/>
    <x v="1"/>
    <x v="279"/>
    <x v="2"/>
    <s v="04-03 SITKA AREA"/>
    <s v="SITKA R.D."/>
    <x v="107"/>
    <x v="4"/>
    <n v="6"/>
    <n v="57.060839999999999"/>
    <n v="-135.61152999999999"/>
    <s v="JENNIFERMACDONALD"/>
    <n v="8"/>
    <n v="1"/>
  </r>
  <r>
    <d v="2013-06-08T00:00:00"/>
    <x v="0"/>
    <n v="6"/>
    <n v="8"/>
    <n v="7"/>
    <x v="1"/>
    <x v="279"/>
    <x v="2"/>
    <s v="04-03 SITKA AREA"/>
    <s v="SITKA R.D."/>
    <x v="107"/>
    <x v="4"/>
    <n v="6"/>
    <n v="57.060839999999999"/>
    <n v="-135.61152999999999"/>
    <s v="PHKILLIAN"/>
    <n v="5"/>
    <n v="1"/>
  </r>
  <r>
    <d v="2012-06-16T00:00:00"/>
    <x v="4"/>
    <n v="6"/>
    <n v="16"/>
    <n v="7"/>
    <x v="1"/>
    <x v="279"/>
    <x v="2"/>
    <s v="04-03 SITKA AREA"/>
    <s v="SITKA R.D."/>
    <x v="107"/>
    <x v="4"/>
    <n v="6"/>
    <n v="57.05686"/>
    <n v="-135.75299000000001"/>
    <s v="PHKILLIAN"/>
    <n v="6"/>
    <n v="1"/>
  </r>
  <r>
    <d v="2011-06-18T00:00:00"/>
    <x v="1"/>
    <n v="6"/>
    <n v="18"/>
    <n v="7"/>
    <x v="1"/>
    <x v="279"/>
    <x v="2"/>
    <s v="04-03 SITKA AREA"/>
    <s v="SITKA R.D."/>
    <x v="107"/>
    <x v="4"/>
    <n v="6"/>
    <n v="57.060839999999999"/>
    <n v="-135.61152999999999"/>
    <s v="JENNIFERMACDONALD"/>
    <n v="5"/>
    <n v="1"/>
  </r>
  <r>
    <d v="2013-06-18T00:00:00"/>
    <x v="0"/>
    <n v="6"/>
    <n v="18"/>
    <n v="3"/>
    <x v="1"/>
    <x v="279"/>
    <x v="2"/>
    <s v="04-03 SITKA AREA"/>
    <s v="SITKA R.D."/>
    <x v="107"/>
    <x v="4"/>
    <n v="6"/>
    <n v="57.060839999999999"/>
    <n v="-135.61152999999999"/>
    <s v="PHKILLIAN"/>
    <n v="10"/>
    <n v="2"/>
  </r>
  <r>
    <d v="2012-06-26T00:00:00"/>
    <x v="4"/>
    <n v="6"/>
    <n v="26"/>
    <n v="3"/>
    <x v="1"/>
    <x v="279"/>
    <x v="2"/>
    <s v="04-03 SITKA AREA"/>
    <s v="SITKA R.D."/>
    <x v="107"/>
    <x v="4"/>
    <n v="6"/>
    <n v="57.05686"/>
    <n v="-135.75299000000001"/>
    <s v="PHKILLIAN"/>
    <n v="6"/>
    <n v="1"/>
  </r>
  <r>
    <d v="2011-06-28T00:00:00"/>
    <x v="1"/>
    <n v="6"/>
    <n v="28"/>
    <n v="3"/>
    <x v="1"/>
    <x v="279"/>
    <x v="2"/>
    <s v="04-03 SITKA AREA"/>
    <s v="SITKA R.D."/>
    <x v="107"/>
    <x v="4"/>
    <n v="6"/>
    <n v="57.060839999999999"/>
    <n v="-135.61152999999999"/>
    <s v="JENNIFERMACDONALD"/>
    <n v="4"/>
    <n v="1"/>
  </r>
  <r>
    <d v="2012-06-30T00:00:00"/>
    <x v="4"/>
    <n v="6"/>
    <n v="30"/>
    <n v="7"/>
    <x v="1"/>
    <x v="279"/>
    <x v="2"/>
    <s v="04-03 SITKA AREA"/>
    <s v="SITKA R.D."/>
    <x v="107"/>
    <x v="4"/>
    <n v="6"/>
    <n v="57.05686"/>
    <n v="-135.75299000000001"/>
    <s v="PHKILLIAN"/>
    <n v="9"/>
    <n v="2"/>
  </r>
  <r>
    <d v="2013-07-02T00:00:00"/>
    <x v="0"/>
    <n v="7"/>
    <n v="2"/>
    <n v="3"/>
    <x v="1"/>
    <x v="279"/>
    <x v="2"/>
    <s v="04-03 SITKA AREA"/>
    <s v="SITKA R.D."/>
    <x v="107"/>
    <x v="4"/>
    <n v="6"/>
    <n v="57.060839999999999"/>
    <n v="-135.61152999999999"/>
    <s v="PHKILLIAN"/>
    <n v="17"/>
    <n v="3"/>
  </r>
  <r>
    <d v="2013-07-04T00:00:00"/>
    <x v="0"/>
    <n v="7"/>
    <n v="4"/>
    <n v="5"/>
    <x v="1"/>
    <x v="279"/>
    <x v="2"/>
    <s v="04-03 SITKA AREA"/>
    <s v="SITKA R.D."/>
    <x v="107"/>
    <x v="4"/>
    <n v="6"/>
    <n v="57.060839999999999"/>
    <n v="-135.61152999999999"/>
    <s v="PHKILLIAN"/>
    <n v="4"/>
    <n v="1"/>
  </r>
  <r>
    <d v="2013-07-05T00:00:00"/>
    <x v="0"/>
    <n v="7"/>
    <n v="5"/>
    <n v="6"/>
    <x v="1"/>
    <x v="279"/>
    <x v="2"/>
    <s v="04-03 SITKA AREA"/>
    <s v="SITKA R.D."/>
    <x v="107"/>
    <x v="4"/>
    <n v="6"/>
    <n v="57.060839999999999"/>
    <n v="-135.61152999999999"/>
    <s v="PHKILLIAN"/>
    <n v="13"/>
    <n v="2"/>
  </r>
  <r>
    <d v="2011-07-12T00:00:00"/>
    <x v="1"/>
    <n v="7"/>
    <n v="12"/>
    <n v="3"/>
    <x v="1"/>
    <x v="279"/>
    <x v="2"/>
    <s v="04-03 SITKA AREA"/>
    <s v="SITKA R.D."/>
    <x v="107"/>
    <x v="4"/>
    <n v="6"/>
    <n v="57.060839999999999"/>
    <n v="-135.61152999999999"/>
    <s v="JENNIFERMACDONALD"/>
    <n v="9"/>
    <n v="1"/>
  </r>
  <r>
    <d v="2011-07-16T00:00:00"/>
    <x v="1"/>
    <n v="7"/>
    <n v="16"/>
    <n v="7"/>
    <x v="1"/>
    <x v="279"/>
    <x v="2"/>
    <s v="04-03 SITKA AREA"/>
    <s v="SITKA R.D."/>
    <x v="107"/>
    <x v="4"/>
    <n v="6"/>
    <n v="57.060839999999999"/>
    <n v="-135.61152999999999"/>
    <s v="JENNIFERMACDONALD"/>
    <n v="4"/>
    <n v="1"/>
  </r>
  <r>
    <d v="2013-07-16T00:00:00"/>
    <x v="0"/>
    <n v="7"/>
    <n v="16"/>
    <n v="3"/>
    <x v="1"/>
    <x v="279"/>
    <x v="2"/>
    <s v="04-03 SITKA AREA"/>
    <s v="SITKA R.D."/>
    <x v="107"/>
    <x v="4"/>
    <n v="6"/>
    <n v="57.060839999999999"/>
    <n v="-135.61152999999999"/>
    <s v="PHKILLIAN"/>
    <n v="4"/>
    <n v="1"/>
  </r>
  <r>
    <d v="2011-07-26T00:00:00"/>
    <x v="1"/>
    <n v="7"/>
    <n v="26"/>
    <n v="3"/>
    <x v="1"/>
    <x v="279"/>
    <x v="2"/>
    <s v="04-03 SITKA AREA"/>
    <s v="SITKA R.D."/>
    <x v="107"/>
    <x v="4"/>
    <n v="6"/>
    <n v="57.060839999999999"/>
    <n v="-135.61152999999999"/>
    <s v="JENNIFERMACDONALD"/>
    <n v="5"/>
    <n v="1"/>
  </r>
  <r>
    <d v="2013-07-27T00:00:00"/>
    <x v="0"/>
    <n v="7"/>
    <n v="27"/>
    <n v="7"/>
    <x v="1"/>
    <x v="279"/>
    <x v="2"/>
    <s v="04-03 SITKA AREA"/>
    <s v="SITKA R.D."/>
    <x v="107"/>
    <x v="4"/>
    <n v="6"/>
    <n v="57.060839999999999"/>
    <n v="-135.61152999999999"/>
    <s v="PHKILLIAN"/>
    <n v="5"/>
    <n v="1"/>
  </r>
  <r>
    <d v="2011-07-30T00:00:00"/>
    <x v="1"/>
    <n v="7"/>
    <n v="30"/>
    <n v="7"/>
    <x v="1"/>
    <x v="279"/>
    <x v="2"/>
    <s v="04-03 SITKA AREA"/>
    <s v="SITKA R.D."/>
    <x v="107"/>
    <x v="4"/>
    <n v="6"/>
    <n v="57.060839999999999"/>
    <n v="-135.61152999999999"/>
    <s v="JENNIFERMACDONALD"/>
    <n v="6"/>
    <n v="1"/>
  </r>
  <r>
    <d v="2012-07-31T00:00:00"/>
    <x v="4"/>
    <n v="7"/>
    <n v="31"/>
    <n v="3"/>
    <x v="1"/>
    <x v="279"/>
    <x v="2"/>
    <s v="04-03 SITKA AREA"/>
    <s v="SITKA R.D."/>
    <x v="107"/>
    <x v="4"/>
    <n v="6"/>
    <n v="57.05686"/>
    <n v="-135.75299000000001"/>
    <s v="PHKILLIAN"/>
    <n v="8"/>
    <n v="2"/>
  </r>
  <r>
    <d v="2012-08-04T00:00:00"/>
    <x v="4"/>
    <n v="8"/>
    <n v="4"/>
    <n v="7"/>
    <x v="1"/>
    <x v="279"/>
    <x v="2"/>
    <s v="04-03 SITKA AREA"/>
    <s v="SITKA R.D."/>
    <x v="107"/>
    <x v="4"/>
    <n v="6"/>
    <n v="57.05686"/>
    <n v="-135.75299000000001"/>
    <s v="PHKILLIAN"/>
    <n v="12"/>
    <n v="2"/>
  </r>
  <r>
    <d v="2013-08-06T00:00:00"/>
    <x v="0"/>
    <n v="8"/>
    <n v="6"/>
    <n v="3"/>
    <x v="1"/>
    <x v="279"/>
    <x v="2"/>
    <s v="04-03 SITKA AREA"/>
    <s v="SITKA R.D."/>
    <x v="107"/>
    <x v="4"/>
    <n v="6"/>
    <n v="57.060839999999999"/>
    <n v="-135.61152999999999"/>
    <s v="PHKILLIAN"/>
    <n v="12"/>
    <n v="2"/>
  </r>
  <r>
    <d v="2011-08-09T00:00:00"/>
    <x v="1"/>
    <n v="8"/>
    <n v="9"/>
    <n v="3"/>
    <x v="1"/>
    <x v="279"/>
    <x v="2"/>
    <s v="04-03 SITKA AREA"/>
    <s v="SITKA R.D."/>
    <x v="107"/>
    <x v="4"/>
    <n v="6"/>
    <n v="57.060839999999999"/>
    <n v="-135.61152999999999"/>
    <s v="JENNIFERMACDONALD"/>
    <n v="5"/>
    <n v="1"/>
  </r>
  <r>
    <d v="2013-08-10T00:00:00"/>
    <x v="0"/>
    <n v="8"/>
    <n v="10"/>
    <n v="7"/>
    <x v="1"/>
    <x v="279"/>
    <x v="2"/>
    <s v="04-03 SITKA AREA"/>
    <s v="SITKA R.D."/>
    <x v="107"/>
    <x v="4"/>
    <n v="6"/>
    <n v="57.060839999999999"/>
    <n v="-135.61152999999999"/>
    <s v="PHKILLIAN"/>
    <n v="10"/>
    <n v="1"/>
  </r>
  <r>
    <d v="2011-08-13T00:00:00"/>
    <x v="1"/>
    <n v="8"/>
    <n v="13"/>
    <n v="7"/>
    <x v="1"/>
    <x v="279"/>
    <x v="2"/>
    <s v="04-03 SITKA AREA"/>
    <s v="SITKA R.D."/>
    <x v="107"/>
    <x v="4"/>
    <n v="6"/>
    <n v="57.060839999999999"/>
    <n v="-135.61152999999999"/>
    <s v="JENNIFERMACDONALD"/>
    <n v="4"/>
    <n v="1"/>
  </r>
  <r>
    <d v="2012-08-14T00:00:00"/>
    <x v="4"/>
    <n v="8"/>
    <n v="14"/>
    <n v="3"/>
    <x v="1"/>
    <x v="279"/>
    <x v="2"/>
    <s v="04-03 SITKA AREA"/>
    <s v="SITKA R.D."/>
    <x v="107"/>
    <x v="4"/>
    <n v="6"/>
    <n v="57.05686"/>
    <n v="-135.75299000000001"/>
    <s v="PHKILLIAN"/>
    <n v="8"/>
    <n v="2"/>
  </r>
  <r>
    <d v="2013-08-20T00:00:00"/>
    <x v="0"/>
    <n v="8"/>
    <n v="20"/>
    <n v="3"/>
    <x v="1"/>
    <x v="279"/>
    <x v="2"/>
    <s v="04-03 SITKA AREA"/>
    <s v="SITKA R.D."/>
    <x v="107"/>
    <x v="4"/>
    <n v="6"/>
    <n v="57.060839999999999"/>
    <n v="-135.61152999999999"/>
    <s v="PHKILLIAN"/>
    <n v="12"/>
    <n v="2"/>
  </r>
  <r>
    <d v="2011-08-23T00:00:00"/>
    <x v="1"/>
    <n v="8"/>
    <n v="23"/>
    <n v="3"/>
    <x v="1"/>
    <x v="279"/>
    <x v="2"/>
    <s v="04-03 SITKA AREA"/>
    <s v="SITKA R.D."/>
    <x v="107"/>
    <x v="4"/>
    <n v="6"/>
    <n v="57.060839999999999"/>
    <n v="-135.61152999999999"/>
    <s v="JENNIFERMACDONALD"/>
    <n v="3"/>
    <n v="1"/>
  </r>
  <r>
    <d v="2012-08-23T00:00:00"/>
    <x v="4"/>
    <n v="8"/>
    <n v="23"/>
    <n v="5"/>
    <x v="1"/>
    <x v="279"/>
    <x v="2"/>
    <s v="04-03 SITKA AREA"/>
    <s v="SITKA R.D."/>
    <x v="91"/>
    <x v="4"/>
    <n v="2"/>
    <n v="57.060839999999999"/>
    <n v="-135.61152999999999"/>
    <s v="PHKILLIAN"/>
    <n v="4"/>
    <n v="1"/>
  </r>
  <r>
    <d v="2013-08-24T00:00:00"/>
    <x v="0"/>
    <n v="8"/>
    <n v="24"/>
    <n v="7"/>
    <x v="1"/>
    <x v="279"/>
    <x v="2"/>
    <s v="04-03 SITKA AREA"/>
    <s v="SITKA R.D."/>
    <x v="107"/>
    <x v="4"/>
    <n v="6"/>
    <n v="57.060839999999999"/>
    <n v="-135.61152999999999"/>
    <s v="PHKILLIAN"/>
    <n v="7"/>
    <n v="2"/>
  </r>
  <r>
    <d v="2012-08-28T00:00:00"/>
    <x v="4"/>
    <n v="8"/>
    <n v="28"/>
    <n v="3"/>
    <x v="1"/>
    <x v="279"/>
    <x v="2"/>
    <s v="04-03 SITKA AREA"/>
    <s v="SITKA R.D."/>
    <x v="107"/>
    <x v="4"/>
    <n v="6"/>
    <n v="57.05686"/>
    <n v="-135.75299000000001"/>
    <s v="PHKILLIAN"/>
    <n v="5"/>
    <n v="1"/>
  </r>
  <r>
    <d v="2012-09-01T00:00:00"/>
    <x v="4"/>
    <n v="9"/>
    <n v="1"/>
    <n v="7"/>
    <x v="1"/>
    <x v="279"/>
    <x v="2"/>
    <s v="04-03 SITKA AREA"/>
    <s v="SITKA R.D."/>
    <x v="107"/>
    <x v="4"/>
    <n v="6"/>
    <n v="57.05686"/>
    <n v="-135.75299000000001"/>
    <s v="PHKILLIAN"/>
    <n v="6"/>
    <n v="1"/>
  </r>
  <r>
    <d v="2013-09-03T00:00:00"/>
    <x v="0"/>
    <n v="9"/>
    <n v="3"/>
    <n v="3"/>
    <x v="1"/>
    <x v="279"/>
    <x v="2"/>
    <s v="04-03 SITKA AREA"/>
    <s v="SITKA R.D."/>
    <x v="107"/>
    <x v="4"/>
    <n v="6"/>
    <n v="57.060839999999999"/>
    <n v="-135.61152999999999"/>
    <s v="PHKILLIAN"/>
    <n v="3"/>
    <n v="1"/>
  </r>
  <r>
    <d v="2015-06-18T00:00:00"/>
    <x v="3"/>
    <n v="6"/>
    <n v="18"/>
    <n v="5"/>
    <x v="1"/>
    <x v="279"/>
    <x v="2"/>
    <s v="04-03 SITKA AREA"/>
    <s v="SITKA R.D."/>
    <x v="108"/>
    <x v="4"/>
    <n v="6"/>
    <n v="57.060839999999999"/>
    <n v="-135.61152999999999"/>
    <s v="RAHAVENS"/>
    <n v="6"/>
    <n v="1"/>
  </r>
  <r>
    <d v="2011-02-03T00:00:00"/>
    <x v="1"/>
    <n v="2"/>
    <n v="3"/>
    <n v="5"/>
    <x v="2"/>
    <x v="280"/>
    <x v="2"/>
    <s v="04-03 SITKA AREA"/>
    <s v="SITKA R.D."/>
    <x v="2"/>
    <x v="2"/>
    <n v="24"/>
    <n v="57.11459"/>
    <n v="-135.57052999999999"/>
    <s v="JENNIFERMACDONALD"/>
    <n v="5"/>
    <n v="1"/>
  </r>
  <r>
    <d v="2011-02-04T00:00:00"/>
    <x v="1"/>
    <n v="2"/>
    <n v="4"/>
    <n v="6"/>
    <x v="2"/>
    <x v="280"/>
    <x v="2"/>
    <s v="04-03 SITKA AREA"/>
    <s v="SITKA R.D."/>
    <x v="2"/>
    <x v="2"/>
    <n v="24"/>
    <n v="57.11459"/>
    <n v="-135.57052999999999"/>
    <s v="JENNIFERMACDONALD"/>
    <n v="5"/>
    <n v="1"/>
  </r>
  <r>
    <d v="2012-07-17T00:00:00"/>
    <x v="4"/>
    <n v="7"/>
    <n v="17"/>
    <n v="3"/>
    <x v="1"/>
    <x v="280"/>
    <x v="2"/>
    <s v="04-03 SITKA AREA"/>
    <s v="SITKA R.D."/>
    <x v="18"/>
    <x v="4"/>
    <n v="3"/>
    <n v="57.11459"/>
    <n v="-135.57052999999999"/>
    <s v="PHKILLIAN"/>
    <n v="2"/>
    <n v="1"/>
  </r>
  <r>
    <d v="2013-03-22T00:00:00"/>
    <x v="0"/>
    <n v="3"/>
    <n v="22"/>
    <n v="6"/>
    <x v="4"/>
    <x v="280"/>
    <x v="2"/>
    <s v="04-03 SITKA AREA"/>
    <s v="SITKA R.D."/>
    <x v="2"/>
    <x v="4"/>
    <n v="24"/>
    <n v="57.11459"/>
    <n v="-135.57052999999999"/>
    <s v="LBDEVICHE"/>
    <n v="7"/>
    <n v="1"/>
  </r>
  <r>
    <d v="2012-03-31T00:00:00"/>
    <x v="4"/>
    <n v="3"/>
    <n v="31"/>
    <n v="7"/>
    <x v="4"/>
    <x v="280"/>
    <x v="2"/>
    <s v="04-03 SITKA AREA"/>
    <s v="SITKA R.D."/>
    <x v="2"/>
    <x v="4"/>
    <n v="24"/>
    <n v="57.11459"/>
    <n v="-135.57052999999999"/>
    <s v="LBDEVICHE"/>
    <n v="8"/>
    <n v="1"/>
  </r>
  <r>
    <d v="2012-06-07T00:00:00"/>
    <x v="4"/>
    <n v="6"/>
    <n v="7"/>
    <n v="5"/>
    <x v="1"/>
    <x v="280"/>
    <x v="2"/>
    <s v="04-03 SITKA AREA"/>
    <s v="SITKA R.D."/>
    <x v="66"/>
    <x v="4"/>
    <n v="1"/>
    <n v="57.11459"/>
    <n v="-135.57052999999999"/>
    <s v="FLBARNES"/>
    <n v="5"/>
    <n v="1"/>
  </r>
  <r>
    <d v="2013-06-13T00:00:00"/>
    <x v="0"/>
    <n v="6"/>
    <n v="13"/>
    <n v="5"/>
    <x v="1"/>
    <x v="280"/>
    <x v="2"/>
    <s v="04-03 SITKA AREA"/>
    <s v="SITKA R.D."/>
    <x v="66"/>
    <x v="4"/>
    <n v="1"/>
    <n v="57.11459"/>
    <n v="-135.57052999999999"/>
    <s v="SRUSSELL03"/>
    <n v="10"/>
    <n v="1"/>
  </r>
  <r>
    <d v="2013-08-02T00:00:00"/>
    <x v="0"/>
    <n v="8"/>
    <n v="2"/>
    <n v="6"/>
    <x v="1"/>
    <x v="280"/>
    <x v="2"/>
    <s v="04-03 SITKA AREA"/>
    <s v="SITKA R.D."/>
    <x v="66"/>
    <x v="4"/>
    <n v="1"/>
    <n v="57.11459"/>
    <n v="-135.57052999999999"/>
    <s v="SRUSSELL03"/>
    <n v="12"/>
    <n v="1"/>
  </r>
  <r>
    <d v="2015-08-17T00:00:00"/>
    <x v="3"/>
    <n v="8"/>
    <n v="17"/>
    <n v="2"/>
    <x v="1"/>
    <x v="280"/>
    <x v="2"/>
    <s v="04-03 SITKA AREA"/>
    <s v="SITKA R.D."/>
    <x v="66"/>
    <x v="4"/>
    <n v="1"/>
    <n v="57.11459"/>
    <n v="-135.57052999999999"/>
    <s v="LBDEVICHE"/>
    <n v="13"/>
    <n v="1"/>
  </r>
  <r>
    <d v="2013-08-29T00:00:00"/>
    <x v="0"/>
    <n v="8"/>
    <n v="29"/>
    <n v="5"/>
    <x v="1"/>
    <x v="280"/>
    <x v="2"/>
    <s v="04-03 SITKA AREA"/>
    <s v="SITKA R.D."/>
    <x v="66"/>
    <x v="4"/>
    <n v="1"/>
    <n v="57.11459"/>
    <n v="-135.57052999999999"/>
    <s v="SRUSSELL03"/>
    <n v="15"/>
    <n v="2"/>
  </r>
  <r>
    <d v="2012-09-30T00:00:00"/>
    <x v="4"/>
    <n v="9"/>
    <n v="30"/>
    <n v="1"/>
    <x v="3"/>
    <x v="280"/>
    <x v="2"/>
    <s v="04-03 SITKA AREA"/>
    <s v="SITKA R.D."/>
    <x v="2"/>
    <x v="4"/>
    <n v="24"/>
    <n v="57.11459"/>
    <n v="-135.57052999999999"/>
    <s v="LBDEVICHE"/>
    <n v="7"/>
    <n v="1"/>
  </r>
  <r>
    <d v="2012-10-01T00:00:00"/>
    <x v="4"/>
    <n v="10"/>
    <n v="1"/>
    <n v="2"/>
    <x v="3"/>
    <x v="280"/>
    <x v="2"/>
    <s v="04-03 SITKA AREA"/>
    <s v="SITKA R.D."/>
    <x v="2"/>
    <x v="4"/>
    <n v="24"/>
    <n v="57.11459"/>
    <n v="-135.57052999999999"/>
    <s v="LBDEVICHE"/>
    <n v="7"/>
    <n v="1"/>
  </r>
  <r>
    <d v="2011-05-18T00:00:00"/>
    <x v="1"/>
    <n v="5"/>
    <n v="18"/>
    <n v="4"/>
    <x v="0"/>
    <x v="281"/>
    <x v="38"/>
    <s v="04-16B NORTH CHICHAGOF"/>
    <s v="HOONAH R.D."/>
    <x v="53"/>
    <x v="3"/>
    <n v="4.5"/>
    <n v="58.171729999999997"/>
    <n v="-135.96151"/>
    <s v="GDKING"/>
    <n v="1"/>
    <n v="1"/>
  </r>
  <r>
    <d v="2011-06-01T00:00:00"/>
    <x v="1"/>
    <n v="6"/>
    <n v="1"/>
    <n v="4"/>
    <x v="1"/>
    <x v="281"/>
    <x v="38"/>
    <s v="04-16B NORTH CHICHAGOF"/>
    <s v="HOONAH R.D."/>
    <x v="54"/>
    <x v="3"/>
    <n v="3"/>
    <n v="58.171729999999997"/>
    <n v="-135.96151"/>
    <s v="DZPHILBROOK"/>
    <n v="4"/>
    <n v="1"/>
  </r>
  <r>
    <d v="2011-06-11T00:00:00"/>
    <x v="1"/>
    <n v="6"/>
    <n v="11"/>
    <n v="7"/>
    <x v="1"/>
    <x v="281"/>
    <x v="38"/>
    <s v="04-16B NORTH CHICHAGOF"/>
    <s v="HOONAH R.D."/>
    <x v="54"/>
    <x v="3"/>
    <n v="6"/>
    <n v="58.171729999999997"/>
    <n v="-135.96151"/>
    <s v="DZPHILBROOK"/>
    <n v="2"/>
    <n v="1"/>
  </r>
  <r>
    <d v="2012-06-14T00:00:00"/>
    <x v="4"/>
    <n v="6"/>
    <n v="14"/>
    <n v="5"/>
    <x v="1"/>
    <x v="281"/>
    <x v="38"/>
    <s v="04-16B NORTH CHICHAGOF"/>
    <s v="HOONAH R.D."/>
    <x v="54"/>
    <x v="3"/>
    <n v="6"/>
    <n v="58.171729999999997"/>
    <n v="-135.96151"/>
    <s v="DZPHILBROOK"/>
    <n v="6"/>
    <n v="1"/>
  </r>
  <r>
    <d v="2011-06-17T00:00:00"/>
    <x v="1"/>
    <n v="6"/>
    <n v="17"/>
    <n v="6"/>
    <x v="1"/>
    <x v="281"/>
    <x v="38"/>
    <s v="04-16B NORTH CHICHAGOF"/>
    <s v="HOONAH R.D."/>
    <x v="54"/>
    <x v="3"/>
    <n v="6"/>
    <n v="58.171729999999997"/>
    <n v="-135.96151"/>
    <s v="DZPHILBROOK"/>
    <n v="2"/>
    <n v="1"/>
  </r>
  <r>
    <d v="2012-06-17T00:00:00"/>
    <x v="4"/>
    <n v="6"/>
    <n v="17"/>
    <n v="1"/>
    <x v="1"/>
    <x v="281"/>
    <x v="38"/>
    <s v="04-16B NORTH CHICHAGOF"/>
    <s v="HOONAH R.D."/>
    <x v="54"/>
    <x v="3"/>
    <n v="7"/>
    <n v="58.171729999999997"/>
    <n v="-135.96151"/>
    <s v="DZPHILBROOK"/>
    <n v="3"/>
    <n v="1"/>
  </r>
  <r>
    <d v="2012-06-21T00:00:00"/>
    <x v="4"/>
    <n v="6"/>
    <n v="21"/>
    <n v="5"/>
    <x v="1"/>
    <x v="281"/>
    <x v="38"/>
    <s v="04-16B NORTH CHICHAGOF"/>
    <s v="HOONAH R.D."/>
    <x v="54"/>
    <x v="3"/>
    <n v="6"/>
    <n v="58.171729999999997"/>
    <n v="-135.96151"/>
    <s v="DZPHILBROOK"/>
    <n v="4"/>
    <n v="1"/>
  </r>
  <r>
    <d v="2012-06-24T00:00:00"/>
    <x v="4"/>
    <n v="6"/>
    <n v="24"/>
    <n v="1"/>
    <x v="1"/>
    <x v="281"/>
    <x v="38"/>
    <s v="04-16B NORTH CHICHAGOF"/>
    <s v="HOONAH R.D."/>
    <x v="54"/>
    <x v="3"/>
    <n v="3"/>
    <n v="58.171729999999997"/>
    <n v="-135.96151"/>
    <s v="DZPHILBROOK"/>
    <n v="4"/>
    <n v="1"/>
  </r>
  <r>
    <d v="2015-06-30T00:00:00"/>
    <x v="3"/>
    <n v="6"/>
    <n v="30"/>
    <n v="3"/>
    <x v="1"/>
    <x v="281"/>
    <x v="38"/>
    <s v="04-16B NORTH CHICHAGOF"/>
    <s v="HOONAH R.D."/>
    <x v="53"/>
    <x v="3"/>
    <n v="3"/>
    <n v="58.171729999999997"/>
    <n v="-135.96151"/>
    <s v="RAHAVENS"/>
    <n v="5"/>
    <n v="1"/>
  </r>
  <r>
    <d v="2011-07-05T00:00:00"/>
    <x v="1"/>
    <n v="7"/>
    <n v="5"/>
    <n v="3"/>
    <x v="1"/>
    <x v="281"/>
    <x v="38"/>
    <s v="04-16B NORTH CHICHAGOF"/>
    <s v="HOONAH R.D."/>
    <x v="54"/>
    <x v="3"/>
    <n v="6"/>
    <n v="58.171729999999997"/>
    <n v="-135.96151"/>
    <s v="DZPHILBROOK"/>
    <n v="2"/>
    <n v="1"/>
  </r>
  <r>
    <d v="2011-07-07T00:00:00"/>
    <x v="1"/>
    <n v="7"/>
    <n v="7"/>
    <n v="5"/>
    <x v="1"/>
    <x v="281"/>
    <x v="38"/>
    <s v="04-16B NORTH CHICHAGOF"/>
    <s v="HOONAH R.D."/>
    <x v="54"/>
    <x v="3"/>
    <n v="3"/>
    <n v="58.171729999999997"/>
    <n v="-135.96151"/>
    <s v="DZPHILBROOK"/>
    <n v="6"/>
    <n v="1"/>
  </r>
  <r>
    <d v="2012-07-10T00:00:00"/>
    <x v="4"/>
    <n v="7"/>
    <n v="10"/>
    <n v="3"/>
    <x v="1"/>
    <x v="281"/>
    <x v="38"/>
    <s v="04-16B NORTH CHICHAGOF"/>
    <s v="HOONAH R.D."/>
    <x v="31"/>
    <x v="3"/>
    <n v="4"/>
    <n v="58.171729999999997"/>
    <n v="-135.96151"/>
    <s v="DZPHILBROOK"/>
    <n v="6"/>
    <n v="1"/>
  </r>
  <r>
    <d v="2012-07-11T00:00:00"/>
    <x v="4"/>
    <n v="7"/>
    <n v="11"/>
    <n v="4"/>
    <x v="1"/>
    <x v="281"/>
    <x v="38"/>
    <s v="04-16B NORTH CHICHAGOF"/>
    <s v="HOONAH R.D."/>
    <x v="31"/>
    <x v="3"/>
    <n v="5"/>
    <n v="58.171729999999997"/>
    <n v="-135.96151"/>
    <s v="DZPHILBROOK"/>
    <n v="6"/>
    <n v="1"/>
  </r>
  <r>
    <d v="2015-07-19T00:00:00"/>
    <x v="3"/>
    <n v="7"/>
    <n v="19"/>
    <n v="1"/>
    <x v="1"/>
    <x v="281"/>
    <x v="38"/>
    <s v="04-16B NORTH CHICHAGOF"/>
    <s v="HOONAH R.D."/>
    <x v="53"/>
    <x v="3"/>
    <n v="3"/>
    <n v="58.171729999999997"/>
    <n v="-135.96151"/>
    <s v="RAHAVENS"/>
    <n v="4"/>
    <n v="1"/>
  </r>
  <r>
    <d v="2011-07-20T00:00:00"/>
    <x v="1"/>
    <n v="7"/>
    <n v="20"/>
    <n v="4"/>
    <x v="1"/>
    <x v="281"/>
    <x v="38"/>
    <s v="04-16B NORTH CHICHAGOF"/>
    <s v="HOONAH R.D."/>
    <x v="54"/>
    <x v="3"/>
    <n v="6"/>
    <n v="58.171729999999997"/>
    <n v="-135.96151"/>
    <s v="DZPHILBROOK"/>
    <n v="10"/>
    <n v="1"/>
  </r>
  <r>
    <d v="2012-07-21T00:00:00"/>
    <x v="4"/>
    <n v="7"/>
    <n v="21"/>
    <n v="7"/>
    <x v="1"/>
    <x v="281"/>
    <x v="38"/>
    <s v="04-16B NORTH CHICHAGOF"/>
    <s v="HOONAH R.D."/>
    <x v="91"/>
    <x v="3"/>
    <n v="3"/>
    <n v="58.171729999999997"/>
    <n v="-135.96151"/>
    <s v="PHKILLIAN"/>
    <n v="5"/>
    <n v="1"/>
  </r>
  <r>
    <d v="2011-07-22T00:00:00"/>
    <x v="1"/>
    <n v="7"/>
    <n v="22"/>
    <n v="6"/>
    <x v="1"/>
    <x v="281"/>
    <x v="38"/>
    <s v="04-16B NORTH CHICHAGOF"/>
    <s v="HOONAH R.D."/>
    <x v="7"/>
    <x v="3"/>
    <n v="4"/>
    <n v="58.171729999999997"/>
    <n v="-135.96151"/>
    <s v="GDKING"/>
    <n v="2"/>
    <n v="1"/>
  </r>
  <r>
    <d v="2012-07-24T00:00:00"/>
    <x v="4"/>
    <n v="7"/>
    <n v="24"/>
    <n v="3"/>
    <x v="1"/>
    <x v="281"/>
    <x v="38"/>
    <s v="04-16B NORTH CHICHAGOF"/>
    <s v="HOONAH R.D."/>
    <x v="54"/>
    <x v="3"/>
    <n v="6"/>
    <n v="58.171729999999997"/>
    <n v="-135.96151"/>
    <s v="DZPHILBROOK"/>
    <n v="3"/>
    <n v="1"/>
  </r>
  <r>
    <d v="2012-07-25T00:00:00"/>
    <x v="4"/>
    <n v="7"/>
    <n v="25"/>
    <n v="4"/>
    <x v="1"/>
    <x v="281"/>
    <x v="38"/>
    <s v="04-16B NORTH CHICHAGOF"/>
    <s v="HOONAH R.D."/>
    <x v="31"/>
    <x v="3"/>
    <n v="4"/>
    <n v="58.171729999999997"/>
    <n v="-135.96151"/>
    <s v="DZPHILBROOK"/>
    <n v="4"/>
    <n v="1"/>
  </r>
  <r>
    <d v="2012-07-25T00:00:00"/>
    <x v="4"/>
    <n v="7"/>
    <n v="25"/>
    <n v="4"/>
    <x v="1"/>
    <x v="281"/>
    <x v="38"/>
    <s v="04-16B NORTH CHICHAGOF"/>
    <s v="HOONAH R.D."/>
    <x v="7"/>
    <x v="3"/>
    <n v="8"/>
    <n v="58.171729999999997"/>
    <n v="-135.96151"/>
    <s v="SHANEKING"/>
    <n v="10"/>
    <n v="1"/>
  </r>
  <r>
    <d v="2012-07-26T00:00:00"/>
    <x v="4"/>
    <n v="7"/>
    <n v="26"/>
    <n v="5"/>
    <x v="1"/>
    <x v="281"/>
    <x v="38"/>
    <s v="04-16B NORTH CHICHAGOF"/>
    <s v="HOONAH R.D."/>
    <x v="54"/>
    <x v="3"/>
    <n v="6"/>
    <n v="58.171729999999997"/>
    <n v="-135.96151"/>
    <s v="DZPHILBROOK"/>
    <n v="2"/>
    <n v="1"/>
  </r>
  <r>
    <d v="2012-07-27T00:00:00"/>
    <x v="4"/>
    <n v="7"/>
    <n v="27"/>
    <n v="6"/>
    <x v="1"/>
    <x v="281"/>
    <x v="38"/>
    <s v="04-16B NORTH CHICHAGOF"/>
    <s v="HOONAH R.D."/>
    <x v="31"/>
    <x v="3"/>
    <n v="5"/>
    <n v="58.171729999999997"/>
    <n v="-135.96151"/>
    <s v="DZPHILBROOK"/>
    <n v="4"/>
    <n v="1"/>
  </r>
  <r>
    <d v="2012-07-28T00:00:00"/>
    <x v="4"/>
    <n v="7"/>
    <n v="28"/>
    <n v="7"/>
    <x v="1"/>
    <x v="281"/>
    <x v="38"/>
    <s v="04-16B NORTH CHICHAGOF"/>
    <s v="HOONAH R.D."/>
    <x v="54"/>
    <x v="3"/>
    <n v="6"/>
    <n v="58.171729999999997"/>
    <n v="-135.96151"/>
    <s v="DZPHILBROOK"/>
    <n v="2"/>
    <n v="1"/>
  </r>
  <r>
    <d v="2011-07-29T00:00:00"/>
    <x v="1"/>
    <n v="7"/>
    <n v="29"/>
    <n v="6"/>
    <x v="1"/>
    <x v="281"/>
    <x v="38"/>
    <s v="04-16B NORTH CHICHAGOF"/>
    <s v="HOONAH R.D."/>
    <x v="7"/>
    <x v="3"/>
    <n v="5"/>
    <n v="58.171729999999997"/>
    <n v="-135.96151"/>
    <s v="GDKING"/>
    <n v="2"/>
    <n v="1"/>
  </r>
  <r>
    <d v="2011-07-30T00:00:00"/>
    <x v="1"/>
    <n v="7"/>
    <n v="30"/>
    <n v="7"/>
    <x v="1"/>
    <x v="281"/>
    <x v="38"/>
    <s v="04-16B NORTH CHICHAGOF"/>
    <s v="HOONAH R.D."/>
    <x v="7"/>
    <x v="3"/>
    <n v="8"/>
    <n v="58.171729999999997"/>
    <n v="-135.96151"/>
    <s v="GDKING"/>
    <n v="2"/>
    <n v="1"/>
  </r>
  <r>
    <d v="2011-08-03T00:00:00"/>
    <x v="1"/>
    <n v="8"/>
    <n v="3"/>
    <n v="4"/>
    <x v="1"/>
    <x v="281"/>
    <x v="38"/>
    <s v="04-16B NORTH CHICHAGOF"/>
    <s v="HOONAH R.D."/>
    <x v="7"/>
    <x v="3"/>
    <n v="8"/>
    <n v="58.171729999999997"/>
    <n v="-135.96151"/>
    <s v="GDKING"/>
    <n v="7"/>
    <n v="1"/>
  </r>
  <r>
    <d v="2012-08-03T00:00:00"/>
    <x v="4"/>
    <n v="8"/>
    <n v="3"/>
    <n v="6"/>
    <x v="1"/>
    <x v="281"/>
    <x v="38"/>
    <s v="04-16B NORTH CHICHAGOF"/>
    <s v="HOONAH R.D."/>
    <x v="7"/>
    <x v="3"/>
    <n v="6"/>
    <n v="58.171729999999997"/>
    <n v="-135.96151"/>
    <s v="SHANEKING"/>
    <n v="6"/>
    <n v="1"/>
  </r>
  <r>
    <d v="2011-08-06T00:00:00"/>
    <x v="1"/>
    <n v="8"/>
    <n v="6"/>
    <n v="7"/>
    <x v="1"/>
    <x v="281"/>
    <x v="38"/>
    <s v="04-16B NORTH CHICHAGOF"/>
    <s v="HOONAH R.D."/>
    <x v="54"/>
    <x v="3"/>
    <n v="6"/>
    <n v="58.171729999999997"/>
    <n v="-135.96151"/>
    <s v="DZPHILBROOK"/>
    <n v="4"/>
    <n v="1"/>
  </r>
  <r>
    <d v="2011-08-09T00:00:00"/>
    <x v="1"/>
    <n v="8"/>
    <n v="9"/>
    <n v="3"/>
    <x v="1"/>
    <x v="281"/>
    <x v="38"/>
    <s v="04-16B NORTH CHICHAGOF"/>
    <s v="HOONAH R.D."/>
    <x v="54"/>
    <x v="3"/>
    <n v="6.5"/>
    <n v="58.171729999999997"/>
    <n v="-135.96151"/>
    <s v="DZPHILBROOK"/>
    <n v="6"/>
    <n v="1"/>
  </r>
  <r>
    <d v="2012-08-09T00:00:00"/>
    <x v="4"/>
    <n v="8"/>
    <n v="9"/>
    <n v="5"/>
    <x v="1"/>
    <x v="281"/>
    <x v="38"/>
    <s v="04-16B NORTH CHICHAGOF"/>
    <s v="HOONAH R.D."/>
    <x v="54"/>
    <x v="3"/>
    <n v="6"/>
    <n v="58.171729999999997"/>
    <n v="-135.96151"/>
    <s v="DZPHILBROOK"/>
    <n v="4"/>
    <n v="1"/>
  </r>
  <r>
    <d v="2011-08-11T00:00:00"/>
    <x v="1"/>
    <n v="8"/>
    <n v="11"/>
    <n v="5"/>
    <x v="1"/>
    <x v="281"/>
    <x v="38"/>
    <s v="04-16B NORTH CHICHAGOF"/>
    <s v="HOONAH R.D."/>
    <x v="54"/>
    <x v="3"/>
    <n v="6"/>
    <n v="58.171729999999997"/>
    <n v="-135.96151"/>
    <s v="DZPHILBROOK"/>
    <n v="6"/>
    <n v="1"/>
  </r>
  <r>
    <d v="2012-08-11T00:00:00"/>
    <x v="4"/>
    <n v="8"/>
    <n v="11"/>
    <n v="7"/>
    <x v="1"/>
    <x v="281"/>
    <x v="38"/>
    <s v="04-16B NORTH CHICHAGOF"/>
    <s v="HOONAH R.D."/>
    <x v="54"/>
    <x v="3"/>
    <n v="6"/>
    <n v="58.171729999999997"/>
    <n v="-135.96151"/>
    <s v="DZPHILBROOK"/>
    <n v="4"/>
    <n v="1"/>
  </r>
  <r>
    <d v="2011-08-13T00:00:00"/>
    <x v="1"/>
    <n v="8"/>
    <n v="13"/>
    <n v="7"/>
    <x v="1"/>
    <x v="281"/>
    <x v="38"/>
    <s v="04-16B NORTH CHICHAGOF"/>
    <s v="HOONAH R.D."/>
    <x v="54"/>
    <x v="3"/>
    <n v="3"/>
    <n v="58.171729999999997"/>
    <n v="-135.96151"/>
    <s v="DZPHILBROOK"/>
    <n v="4"/>
    <n v="1"/>
  </r>
  <r>
    <d v="2011-08-14T00:00:00"/>
    <x v="1"/>
    <n v="8"/>
    <n v="14"/>
    <n v="1"/>
    <x v="1"/>
    <x v="281"/>
    <x v="38"/>
    <s v="04-16B NORTH CHICHAGOF"/>
    <s v="HOONAH R.D."/>
    <x v="54"/>
    <x v="3"/>
    <n v="6"/>
    <n v="58.171729999999997"/>
    <n v="-135.96151"/>
    <s v="DZPHILBROOK"/>
    <n v="3"/>
    <n v="1"/>
  </r>
  <r>
    <d v="2012-08-15T00:00:00"/>
    <x v="4"/>
    <n v="8"/>
    <n v="15"/>
    <n v="4"/>
    <x v="1"/>
    <x v="281"/>
    <x v="38"/>
    <s v="04-16B NORTH CHICHAGOF"/>
    <s v="HOONAH R.D."/>
    <x v="54"/>
    <x v="3"/>
    <n v="6"/>
    <n v="58.171729999999997"/>
    <n v="-135.96151"/>
    <s v="DZPHILBROOK"/>
    <n v="3"/>
    <n v="1"/>
  </r>
  <r>
    <d v="2012-08-18T00:00:00"/>
    <x v="4"/>
    <n v="8"/>
    <n v="18"/>
    <n v="7"/>
    <x v="1"/>
    <x v="281"/>
    <x v="38"/>
    <s v="04-16B NORTH CHICHAGOF"/>
    <s v="HOONAH R.D."/>
    <x v="31"/>
    <x v="3"/>
    <n v="4"/>
    <n v="58.171729999999997"/>
    <n v="-135.96151"/>
    <s v="DZPHILBROOK"/>
    <n v="6"/>
    <n v="1"/>
  </r>
  <r>
    <d v="2012-08-24T00:00:00"/>
    <x v="4"/>
    <n v="8"/>
    <n v="24"/>
    <n v="6"/>
    <x v="1"/>
    <x v="281"/>
    <x v="38"/>
    <s v="04-16B NORTH CHICHAGOF"/>
    <s v="HOONAH R.D."/>
    <x v="31"/>
    <x v="3"/>
    <n v="2"/>
    <n v="58.171729999999997"/>
    <n v="-135.96151"/>
    <s v="DZPHILBROOK"/>
    <n v="4"/>
    <n v="1"/>
  </r>
  <r>
    <d v="2012-08-27T00:00:00"/>
    <x v="4"/>
    <n v="8"/>
    <n v="27"/>
    <n v="2"/>
    <x v="1"/>
    <x v="281"/>
    <x v="38"/>
    <s v="04-16B NORTH CHICHAGOF"/>
    <s v="HOONAH R.D."/>
    <x v="31"/>
    <x v="3"/>
    <n v="4"/>
    <n v="58.171729999999997"/>
    <n v="-135.96151"/>
    <s v="DZPHILBROOK"/>
    <n v="4"/>
    <n v="1"/>
  </r>
  <r>
    <d v="2011-08-28T00:00:00"/>
    <x v="1"/>
    <n v="8"/>
    <n v="28"/>
    <n v="1"/>
    <x v="1"/>
    <x v="281"/>
    <x v="38"/>
    <s v="04-16B NORTH CHICHAGOF"/>
    <s v="HOONAH R.D."/>
    <x v="54"/>
    <x v="3"/>
    <n v="6"/>
    <n v="58.171729999999997"/>
    <n v="-135.96151"/>
    <s v="DZPHILBROOK"/>
    <n v="5"/>
    <n v="1"/>
  </r>
  <r>
    <d v="2011-08-30T00:00:00"/>
    <x v="1"/>
    <n v="8"/>
    <n v="30"/>
    <n v="3"/>
    <x v="1"/>
    <x v="281"/>
    <x v="38"/>
    <s v="04-16B NORTH CHICHAGOF"/>
    <s v="HOONAH R.D."/>
    <x v="54"/>
    <x v="3"/>
    <n v="6"/>
    <n v="58.171729999999997"/>
    <n v="-135.96151"/>
    <s v="DZPHILBROOK"/>
    <n v="4"/>
    <n v="1"/>
  </r>
  <r>
    <d v="2012-08-30T00:00:00"/>
    <x v="4"/>
    <n v="8"/>
    <n v="30"/>
    <n v="5"/>
    <x v="1"/>
    <x v="281"/>
    <x v="38"/>
    <s v="04-16B NORTH CHICHAGOF"/>
    <s v="HOONAH R.D."/>
    <x v="54"/>
    <x v="3"/>
    <n v="6"/>
    <n v="58.171729999999997"/>
    <n v="-135.96151"/>
    <s v="DZPHILBROOK"/>
    <n v="2"/>
    <n v="1"/>
  </r>
  <r>
    <d v="2012-09-04T00:00:00"/>
    <x v="4"/>
    <n v="9"/>
    <n v="4"/>
    <n v="3"/>
    <x v="1"/>
    <x v="281"/>
    <x v="38"/>
    <s v="04-16B NORTH CHICHAGOF"/>
    <s v="HOONAH R.D."/>
    <x v="31"/>
    <x v="3"/>
    <n v="4"/>
    <n v="58.171729999999997"/>
    <n v="-135.96151"/>
    <s v="DZPHILBROOK"/>
    <n v="6"/>
    <n v="1"/>
  </r>
  <r>
    <d v="2011-09-07T00:00:00"/>
    <x v="1"/>
    <n v="9"/>
    <n v="7"/>
    <n v="4"/>
    <x v="1"/>
    <x v="281"/>
    <x v="38"/>
    <s v="04-16B NORTH CHICHAGOF"/>
    <s v="HOONAH R.D."/>
    <x v="54"/>
    <x v="3"/>
    <n v="6.5"/>
    <n v="58.171729999999997"/>
    <n v="-135.96151"/>
    <s v="DZPHILBROOK"/>
    <n v="5"/>
    <n v="1"/>
  </r>
  <r>
    <d v="2011-09-08T00:00:00"/>
    <x v="1"/>
    <n v="9"/>
    <n v="8"/>
    <n v="5"/>
    <x v="1"/>
    <x v="281"/>
    <x v="38"/>
    <s v="04-16B NORTH CHICHAGOF"/>
    <s v="HOONAH R.D."/>
    <x v="54"/>
    <x v="3"/>
    <n v="6"/>
    <n v="58.171729999999997"/>
    <n v="-135.96151"/>
    <s v="DZPHILBROOK"/>
    <n v="4"/>
    <n v="1"/>
  </r>
  <r>
    <d v="2011-06-15T00:00:00"/>
    <x v="1"/>
    <n v="6"/>
    <n v="15"/>
    <n v="4"/>
    <x v="1"/>
    <x v="281"/>
    <x v="38"/>
    <s v="04-16B NORTH CHICHAGOF"/>
    <s v="HOONAH R.D."/>
    <x v="28"/>
    <x v="4"/>
    <n v="2"/>
    <n v="58.171729999999997"/>
    <n v="-135.96151"/>
    <s v="DZPHILBROOK"/>
    <n v="2"/>
    <n v="1"/>
  </r>
  <r>
    <d v="2012-06-20T00:00:00"/>
    <x v="4"/>
    <n v="6"/>
    <n v="20"/>
    <n v="4"/>
    <x v="1"/>
    <x v="281"/>
    <x v="38"/>
    <s v="04-16B NORTH CHICHAGOF"/>
    <s v="HOONAH R.D."/>
    <x v="54"/>
    <x v="4"/>
    <n v="6"/>
    <n v="58.171729999999997"/>
    <n v="-135.96151"/>
    <s v="DZPHILBROOK"/>
    <n v="2"/>
    <n v="1"/>
  </r>
  <r>
    <d v="2012-06-25T00:00:00"/>
    <x v="4"/>
    <n v="6"/>
    <n v="25"/>
    <n v="2"/>
    <x v="1"/>
    <x v="281"/>
    <x v="38"/>
    <s v="04-16B NORTH CHICHAGOF"/>
    <s v="HOONAH R.D."/>
    <x v="7"/>
    <x v="4"/>
    <n v="4"/>
    <n v="58.171729999999997"/>
    <n v="-135.96151"/>
    <s v="SHANEKING"/>
    <n v="12"/>
    <n v="1"/>
  </r>
  <r>
    <d v="2012-09-13T00:00:00"/>
    <x v="4"/>
    <n v="9"/>
    <n v="13"/>
    <n v="5"/>
    <x v="1"/>
    <x v="281"/>
    <x v="38"/>
    <s v="04-16B NORTH CHICHAGOF"/>
    <s v="HOONAH R.D."/>
    <x v="31"/>
    <x v="4"/>
    <n v="4"/>
    <n v="58.171729999999997"/>
    <n v="-135.96151"/>
    <s v="DZPHILBROOK"/>
    <n v="6"/>
    <n v="1"/>
  </r>
  <r>
    <d v="2014-07-09T00:00:00"/>
    <x v="2"/>
    <n v="7"/>
    <n v="9"/>
    <n v="4"/>
    <x v="1"/>
    <x v="282"/>
    <x v="38"/>
    <s v="04-16B NORTH CHICHAGOF"/>
    <s v="HOONAH R.D."/>
    <x v="56"/>
    <x v="3"/>
    <n v="5"/>
    <n v="58.153449999999999"/>
    <n v="-135.91522000000001"/>
    <s v="JLSCHALKOWSKI"/>
    <n v="4"/>
    <n v="1"/>
  </r>
  <r>
    <d v="2014-07-18T00:00:00"/>
    <x v="2"/>
    <n v="7"/>
    <n v="18"/>
    <n v="6"/>
    <x v="1"/>
    <x v="282"/>
    <x v="38"/>
    <s v="04-16B NORTH CHICHAGOF"/>
    <s v="HOONAH R.D."/>
    <x v="56"/>
    <x v="3"/>
    <n v="1"/>
    <n v="58.153449999999999"/>
    <n v="-135.91522000000001"/>
    <s v="JLSCHALKOWSKI"/>
    <n v="4"/>
    <n v="1"/>
  </r>
  <r>
    <d v="2014-07-19T00:00:00"/>
    <x v="2"/>
    <n v="7"/>
    <n v="19"/>
    <n v="7"/>
    <x v="1"/>
    <x v="282"/>
    <x v="38"/>
    <s v="04-16B NORTH CHICHAGOF"/>
    <s v="HOONAH R.D."/>
    <x v="56"/>
    <x v="3"/>
    <n v="3"/>
    <n v="58.153449999999999"/>
    <n v="-135.91522000000001"/>
    <s v="JLSCHALKOWSKI"/>
    <n v="4"/>
    <n v="1"/>
  </r>
  <r>
    <d v="2013-07-21T00:00:00"/>
    <x v="0"/>
    <n v="7"/>
    <n v="21"/>
    <n v="1"/>
    <x v="1"/>
    <x v="282"/>
    <x v="38"/>
    <s v="04-16B NORTH CHICHAGOF"/>
    <s v="HOONAH R.D."/>
    <x v="56"/>
    <x v="3"/>
    <n v="4"/>
    <n v="58.153449999999999"/>
    <n v="-135.91522000000001"/>
    <s v="SHANEKING"/>
    <n v="6"/>
    <n v="1"/>
  </r>
  <r>
    <d v="2014-07-24T00:00:00"/>
    <x v="2"/>
    <n v="7"/>
    <n v="24"/>
    <n v="5"/>
    <x v="1"/>
    <x v="282"/>
    <x v="38"/>
    <s v="04-16B NORTH CHICHAGOF"/>
    <s v="HOONAH R.D."/>
    <x v="56"/>
    <x v="3"/>
    <n v="4"/>
    <n v="58.153449999999999"/>
    <n v="-135.91522000000001"/>
    <s v="JLSCHALKOWSKI"/>
    <n v="6"/>
    <n v="1"/>
  </r>
  <r>
    <d v="2014-08-14T00:00:00"/>
    <x v="2"/>
    <n v="8"/>
    <n v="14"/>
    <n v="5"/>
    <x v="1"/>
    <x v="282"/>
    <x v="38"/>
    <s v="04-16B NORTH CHICHAGOF"/>
    <s v="HOONAH R.D."/>
    <x v="56"/>
    <x v="3"/>
    <n v="3"/>
    <n v="58.153449999999999"/>
    <n v="-135.91522000000001"/>
    <s v="JLSCHALKOWSKI"/>
    <n v="5"/>
    <n v="1"/>
  </r>
  <r>
    <d v="2013-08-15T00:00:00"/>
    <x v="0"/>
    <n v="8"/>
    <n v="15"/>
    <n v="5"/>
    <x v="1"/>
    <x v="282"/>
    <x v="38"/>
    <s v="04-16B NORTH CHICHAGOF"/>
    <s v="HOONAH R.D."/>
    <x v="56"/>
    <x v="3"/>
    <n v="4"/>
    <n v="58.153449999999999"/>
    <n v="-135.91522000000001"/>
    <s v="SHANEKING"/>
    <n v="6"/>
    <n v="1"/>
  </r>
  <r>
    <d v="2014-08-15T00:00:00"/>
    <x v="2"/>
    <n v="8"/>
    <n v="15"/>
    <n v="6"/>
    <x v="1"/>
    <x v="282"/>
    <x v="38"/>
    <s v="04-16B NORTH CHICHAGOF"/>
    <s v="HOONAH R.D."/>
    <x v="56"/>
    <x v="3"/>
    <n v="3"/>
    <n v="58.153449999999999"/>
    <n v="-135.91522000000001"/>
    <s v="JLSCHALKOWSKI"/>
    <n v="5"/>
    <n v="1"/>
  </r>
  <r>
    <d v="2014-08-22T00:00:00"/>
    <x v="2"/>
    <n v="8"/>
    <n v="22"/>
    <n v="6"/>
    <x v="1"/>
    <x v="282"/>
    <x v="38"/>
    <s v="04-16B NORTH CHICHAGOF"/>
    <s v="HOONAH R.D."/>
    <x v="56"/>
    <x v="3"/>
    <n v="3"/>
    <n v="58.153449999999999"/>
    <n v="-135.91522000000001"/>
    <s v="JLSCHALKOWSKI"/>
    <n v="5"/>
    <n v="1"/>
  </r>
  <r>
    <d v="2013-08-23T00:00:00"/>
    <x v="0"/>
    <n v="8"/>
    <n v="23"/>
    <n v="6"/>
    <x v="1"/>
    <x v="282"/>
    <x v="38"/>
    <s v="04-16B NORTH CHICHAGOF"/>
    <s v="HOONAH R.D."/>
    <x v="56"/>
    <x v="3"/>
    <n v="4"/>
    <n v="58.153449999999999"/>
    <n v="-135.91522000000001"/>
    <s v="SHANEKING"/>
    <n v="4"/>
    <n v="1"/>
  </r>
  <r>
    <d v="2011-06-30T00:00:00"/>
    <x v="1"/>
    <n v="6"/>
    <n v="30"/>
    <n v="5"/>
    <x v="1"/>
    <x v="283"/>
    <x v="38"/>
    <s v="04-16B NORTH CHICHAGOF"/>
    <s v="HOONAH R.D."/>
    <x v="100"/>
    <x v="2"/>
    <n v="24"/>
    <n v="58.187370000000001"/>
    <n v="-135.98337000000001"/>
    <s v="DZPHILBROOK"/>
    <n v="10"/>
    <n v="1"/>
  </r>
  <r>
    <d v="2011-06-13T00:00:00"/>
    <x v="1"/>
    <n v="6"/>
    <n v="13"/>
    <n v="2"/>
    <x v="1"/>
    <x v="283"/>
    <x v="38"/>
    <s v="04-16B NORTH CHICHAGOF"/>
    <s v="HOONAH R.D."/>
    <x v="53"/>
    <x v="3"/>
    <n v="4"/>
    <n v="58.187370000000001"/>
    <n v="-135.98337000000001"/>
    <s v="GDKING"/>
    <n v="2"/>
    <n v="1"/>
  </r>
  <r>
    <d v="2011-06-29T00:00:00"/>
    <x v="1"/>
    <n v="6"/>
    <n v="29"/>
    <n v="4"/>
    <x v="1"/>
    <x v="283"/>
    <x v="38"/>
    <s v="04-16B NORTH CHICHAGOF"/>
    <s v="HOONAH R.D."/>
    <x v="53"/>
    <x v="3"/>
    <n v="0.25"/>
    <n v="58.187370000000001"/>
    <n v="-135.98337000000001"/>
    <s v="GDKING"/>
    <n v="3"/>
    <n v="1"/>
  </r>
  <r>
    <d v="2014-07-05T00:00:00"/>
    <x v="2"/>
    <n v="7"/>
    <n v="5"/>
    <n v="7"/>
    <x v="1"/>
    <x v="283"/>
    <x v="38"/>
    <s v="04-16B NORTH CHICHAGOF"/>
    <s v="HOONAH R.D."/>
    <x v="53"/>
    <x v="3"/>
    <n v="1"/>
    <n v="58.187370000000001"/>
    <n v="-135.98337000000001"/>
    <s v="JLSCHALKOWSKI"/>
    <n v="4"/>
    <n v="1"/>
  </r>
  <r>
    <d v="2011-07-12T00:00:00"/>
    <x v="1"/>
    <n v="7"/>
    <n v="12"/>
    <n v="3"/>
    <x v="1"/>
    <x v="283"/>
    <x v="38"/>
    <s v="04-16B NORTH CHICHAGOF"/>
    <s v="HOONAH R.D."/>
    <x v="31"/>
    <x v="3"/>
    <n v="6"/>
    <n v="58.187370000000001"/>
    <n v="-135.98337000000001"/>
    <s v="DZPHILBROOK"/>
    <n v="6"/>
    <n v="1"/>
  </r>
  <r>
    <d v="2012-07-18T00:00:00"/>
    <x v="4"/>
    <n v="7"/>
    <n v="18"/>
    <n v="4"/>
    <x v="1"/>
    <x v="283"/>
    <x v="38"/>
    <s v="04-16B NORTH CHICHAGOF"/>
    <s v="HOONAH R.D."/>
    <x v="56"/>
    <x v="3"/>
    <n v="2"/>
    <n v="58.187370000000001"/>
    <n v="-135.98337000000001"/>
    <s v="SHANEKING"/>
    <n v="4"/>
    <n v="1"/>
  </r>
  <r>
    <d v="2012-07-26T00:00:00"/>
    <x v="4"/>
    <n v="7"/>
    <n v="26"/>
    <n v="5"/>
    <x v="1"/>
    <x v="283"/>
    <x v="38"/>
    <s v="04-16B NORTH CHICHAGOF"/>
    <s v="HOONAH R.D."/>
    <x v="56"/>
    <x v="3"/>
    <n v="5"/>
    <n v="58.187370000000001"/>
    <n v="-135.98337000000001"/>
    <s v="SHANEKING"/>
    <n v="5"/>
    <n v="1"/>
  </r>
  <r>
    <d v="2011-07-29T00:00:00"/>
    <x v="1"/>
    <n v="7"/>
    <n v="29"/>
    <n v="6"/>
    <x v="1"/>
    <x v="283"/>
    <x v="38"/>
    <s v="04-16B NORTH CHICHAGOF"/>
    <s v="HOONAH R.D."/>
    <x v="56"/>
    <x v="3"/>
    <n v="5"/>
    <n v="58.187370000000001"/>
    <n v="-135.98337000000001"/>
    <s v="GDKING"/>
    <n v="4"/>
    <n v="1"/>
  </r>
  <r>
    <d v="2013-07-31T00:00:00"/>
    <x v="0"/>
    <n v="7"/>
    <n v="31"/>
    <n v="4"/>
    <x v="1"/>
    <x v="283"/>
    <x v="38"/>
    <s v="04-16B NORTH CHICHAGOF"/>
    <s v="HOONAH R.D."/>
    <x v="53"/>
    <x v="3"/>
    <n v="4"/>
    <n v="58.187370000000001"/>
    <n v="-135.98337000000001"/>
    <s v="JLSCHALKOWSKI"/>
    <n v="5"/>
    <n v="1"/>
  </r>
  <r>
    <d v="2011-08-02T00:00:00"/>
    <x v="1"/>
    <n v="8"/>
    <n v="2"/>
    <n v="3"/>
    <x v="1"/>
    <x v="283"/>
    <x v="38"/>
    <s v="04-16B NORTH CHICHAGOF"/>
    <s v="HOONAH R.D."/>
    <x v="53"/>
    <x v="3"/>
    <n v="4"/>
    <n v="58.187370000000001"/>
    <n v="-135.98337000000001"/>
    <s v="GDKING"/>
    <n v="3"/>
    <n v="1"/>
  </r>
  <r>
    <d v="2011-08-04T00:00:00"/>
    <x v="1"/>
    <n v="8"/>
    <n v="4"/>
    <n v="5"/>
    <x v="1"/>
    <x v="283"/>
    <x v="38"/>
    <s v="04-16B NORTH CHICHAGOF"/>
    <s v="HOONAH R.D."/>
    <x v="56"/>
    <x v="3"/>
    <n v="6"/>
    <n v="58.187370000000001"/>
    <n v="-135.98337000000001"/>
    <s v="GDKING"/>
    <n v="6"/>
    <n v="1"/>
  </r>
  <r>
    <d v="2012-08-17T00:00:00"/>
    <x v="4"/>
    <n v="8"/>
    <n v="17"/>
    <n v="6"/>
    <x v="1"/>
    <x v="283"/>
    <x v="38"/>
    <s v="04-16B NORTH CHICHAGOF"/>
    <s v="HOONAH R.D."/>
    <x v="56"/>
    <x v="3"/>
    <n v="2"/>
    <n v="58.187370000000001"/>
    <n v="-135.98337000000001"/>
    <s v="SHANEKING"/>
    <n v="6"/>
    <n v="1"/>
  </r>
  <r>
    <d v="2012-08-18T00:00:00"/>
    <x v="4"/>
    <n v="8"/>
    <n v="18"/>
    <n v="7"/>
    <x v="1"/>
    <x v="283"/>
    <x v="38"/>
    <s v="04-16B NORTH CHICHAGOF"/>
    <s v="HOONAH R.D."/>
    <x v="56"/>
    <x v="3"/>
    <n v="4"/>
    <n v="58.187370000000001"/>
    <n v="-135.98337000000001"/>
    <s v="SHANEKING"/>
    <n v="6"/>
    <n v="1"/>
  </r>
  <r>
    <d v="2011-08-23T00:00:00"/>
    <x v="1"/>
    <n v="8"/>
    <n v="23"/>
    <n v="3"/>
    <x v="1"/>
    <x v="283"/>
    <x v="38"/>
    <s v="04-16B NORTH CHICHAGOF"/>
    <s v="HOONAH R.D."/>
    <x v="53"/>
    <x v="3"/>
    <n v="3.5"/>
    <n v="58.187370000000001"/>
    <n v="-135.98337000000001"/>
    <s v="GDKING"/>
    <n v="3"/>
    <n v="1"/>
  </r>
  <r>
    <d v="2012-08-23T00:00:00"/>
    <x v="4"/>
    <n v="8"/>
    <n v="23"/>
    <n v="5"/>
    <x v="1"/>
    <x v="283"/>
    <x v="38"/>
    <s v="04-16B NORTH CHICHAGOF"/>
    <s v="HOONAH R.D."/>
    <x v="56"/>
    <x v="3"/>
    <n v="2"/>
    <n v="58.187370000000001"/>
    <n v="-135.98337000000001"/>
    <s v="SHANEKING"/>
    <n v="5"/>
    <n v="1"/>
  </r>
  <r>
    <d v="2011-08-25T00:00:00"/>
    <x v="1"/>
    <n v="8"/>
    <n v="25"/>
    <n v="5"/>
    <x v="1"/>
    <x v="283"/>
    <x v="38"/>
    <s v="04-16B NORTH CHICHAGOF"/>
    <s v="HOONAH R.D."/>
    <x v="31"/>
    <x v="3"/>
    <n v="4"/>
    <n v="58.187370000000001"/>
    <n v="-135.98337000000001"/>
    <s v="DZPHILBROOK"/>
    <n v="4"/>
    <n v="1"/>
  </r>
  <r>
    <d v="2011-08-26T00:00:00"/>
    <x v="1"/>
    <n v="8"/>
    <n v="26"/>
    <n v="6"/>
    <x v="1"/>
    <x v="283"/>
    <x v="38"/>
    <s v="04-16B NORTH CHICHAGOF"/>
    <s v="HOONAH R.D."/>
    <x v="56"/>
    <x v="3"/>
    <n v="7"/>
    <n v="58.187370000000001"/>
    <n v="-135.98337000000001"/>
    <s v="GDKING"/>
    <n v="4"/>
    <n v="1"/>
  </r>
  <r>
    <d v="2013-08-30T00:00:00"/>
    <x v="0"/>
    <n v="8"/>
    <n v="30"/>
    <n v="6"/>
    <x v="1"/>
    <x v="283"/>
    <x v="38"/>
    <s v="04-16B NORTH CHICHAGOF"/>
    <s v="HOONAH R.D."/>
    <x v="53"/>
    <x v="3"/>
    <n v="4"/>
    <n v="58.187370000000001"/>
    <n v="-135.98337000000001"/>
    <s v="JLSCHALKOWSKI"/>
    <n v="5"/>
    <n v="1"/>
  </r>
  <r>
    <d v="2011-09-06T00:00:00"/>
    <x v="1"/>
    <n v="9"/>
    <n v="6"/>
    <n v="3"/>
    <x v="1"/>
    <x v="283"/>
    <x v="38"/>
    <s v="04-16B NORTH CHICHAGOF"/>
    <s v="HOONAH R.D."/>
    <x v="31"/>
    <x v="3"/>
    <n v="5"/>
    <n v="58.187370000000001"/>
    <n v="-135.98337000000001"/>
    <s v="DZPHILBROOK"/>
    <n v="4"/>
    <n v="1"/>
  </r>
  <r>
    <d v="2011-09-06T00:00:00"/>
    <x v="1"/>
    <n v="9"/>
    <n v="6"/>
    <n v="3"/>
    <x v="1"/>
    <x v="283"/>
    <x v="38"/>
    <s v="04-16B NORTH CHICHAGOF"/>
    <s v="HOONAH R.D."/>
    <x v="56"/>
    <x v="3"/>
    <n v="6"/>
    <n v="58.187370000000001"/>
    <n v="-135.98337000000001"/>
    <s v="GDKING"/>
    <n v="4"/>
    <n v="1"/>
  </r>
  <r>
    <d v="2011-09-16T00:00:00"/>
    <x v="1"/>
    <n v="9"/>
    <n v="16"/>
    <n v="6"/>
    <x v="3"/>
    <x v="283"/>
    <x v="38"/>
    <s v="04-16B NORTH CHICHAGOF"/>
    <s v="HOONAH R.D."/>
    <x v="53"/>
    <x v="3"/>
    <n v="3"/>
    <n v="58.187370000000001"/>
    <n v="-135.98337000000001"/>
    <s v="GDKING"/>
    <n v="2"/>
    <n v="1"/>
  </r>
  <r>
    <d v="2011-08-05T00:00:00"/>
    <x v="1"/>
    <n v="8"/>
    <n v="5"/>
    <n v="6"/>
    <x v="1"/>
    <x v="283"/>
    <x v="38"/>
    <s v="04-16B NORTH CHICHAGOF"/>
    <s v="HOONAH R.D."/>
    <x v="109"/>
    <x v="4"/>
    <n v="2"/>
    <n v="58.187370000000001"/>
    <n v="-135.98337000000001"/>
    <s v="DPKELLY"/>
    <n v="2"/>
    <n v="1"/>
  </r>
  <r>
    <d v="2011-04-27T00:00:00"/>
    <x v="1"/>
    <n v="4"/>
    <n v="27"/>
    <n v="4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1-04-28T00:00:00"/>
    <x v="1"/>
    <n v="4"/>
    <n v="28"/>
    <n v="5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1-04-29T00:00:00"/>
    <x v="1"/>
    <n v="4"/>
    <n v="29"/>
    <n v="6"/>
    <x v="0"/>
    <x v="283"/>
    <x v="38"/>
    <s v="04-16B NORTH CHICHAGOF"/>
    <s v="HOONAH R.D."/>
    <x v="31"/>
    <x v="0"/>
    <n v="1"/>
    <n v="58.187370000000001"/>
    <n v="-135.98337000000001"/>
    <s v="DZPHILBROOK"/>
    <n v="2"/>
    <n v="1"/>
  </r>
  <r>
    <d v="2011-04-30T00:00:00"/>
    <x v="1"/>
    <n v="4"/>
    <n v="30"/>
    <n v="7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2-04-30T00:00:00"/>
    <x v="4"/>
    <n v="4"/>
    <n v="30"/>
    <n v="2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1-05-02T00:00:00"/>
    <x v="1"/>
    <n v="5"/>
    <n v="2"/>
    <n v="2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2-05-02T00:00:00"/>
    <x v="4"/>
    <n v="5"/>
    <n v="2"/>
    <n v="4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1-05-03T00:00:00"/>
    <x v="1"/>
    <n v="5"/>
    <n v="3"/>
    <n v="3"/>
    <x v="0"/>
    <x v="283"/>
    <x v="38"/>
    <s v="04-16B NORTH CHICHAGOF"/>
    <s v="HOONAH R.D."/>
    <x v="31"/>
    <x v="0"/>
    <n v="1.5"/>
    <n v="58.187370000000001"/>
    <n v="-135.98337000000001"/>
    <s v="DZPHILBROOK"/>
    <n v="2"/>
    <n v="1"/>
  </r>
  <r>
    <d v="2012-05-03T00:00:00"/>
    <x v="4"/>
    <n v="5"/>
    <n v="3"/>
    <n v="5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1-05-04T00:00:00"/>
    <x v="1"/>
    <n v="5"/>
    <n v="4"/>
    <n v="4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2-05-04T00:00:00"/>
    <x v="4"/>
    <n v="5"/>
    <n v="4"/>
    <n v="6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1-05-05T00:00:00"/>
    <x v="1"/>
    <n v="5"/>
    <n v="5"/>
    <n v="5"/>
    <x v="0"/>
    <x v="283"/>
    <x v="38"/>
    <s v="04-16B NORTH CHICHAGOF"/>
    <s v="HOONAH R.D."/>
    <x v="31"/>
    <x v="0"/>
    <n v="1.5"/>
    <n v="58.187370000000001"/>
    <n v="-135.98337000000001"/>
    <s v="DZPHILBROOK"/>
    <n v="2"/>
    <n v="1"/>
  </r>
  <r>
    <d v="2012-05-05T00:00:00"/>
    <x v="4"/>
    <n v="5"/>
    <n v="5"/>
    <n v="7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2-05-06T00:00:00"/>
    <x v="4"/>
    <n v="5"/>
    <n v="6"/>
    <n v="1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1-05-07T00:00:00"/>
    <x v="1"/>
    <n v="5"/>
    <n v="7"/>
    <n v="7"/>
    <x v="0"/>
    <x v="283"/>
    <x v="38"/>
    <s v="04-16B NORTH CHICHAGOF"/>
    <s v="HOONAH R.D."/>
    <x v="31"/>
    <x v="0"/>
    <n v="2.5"/>
    <n v="58.187370000000001"/>
    <n v="-135.98337000000001"/>
    <s v="DZPHILBROOK"/>
    <n v="1"/>
    <n v="1"/>
  </r>
  <r>
    <d v="2012-05-07T00:00:00"/>
    <x v="4"/>
    <n v="5"/>
    <n v="7"/>
    <n v="2"/>
    <x v="0"/>
    <x v="283"/>
    <x v="38"/>
    <s v="04-16B NORTH CHICHAGOF"/>
    <s v="HOONAH R.D."/>
    <x v="31"/>
    <x v="0"/>
    <n v="1"/>
    <n v="58.187370000000001"/>
    <n v="-135.98337000000001"/>
    <s v="DZPHILBROOK"/>
    <n v="2"/>
    <n v="1"/>
  </r>
  <r>
    <d v="2011-05-08T00:00:00"/>
    <x v="1"/>
    <n v="5"/>
    <n v="8"/>
    <n v="1"/>
    <x v="0"/>
    <x v="283"/>
    <x v="38"/>
    <s v="04-16B NORTH CHICHAGOF"/>
    <s v="HOONAH R.D."/>
    <x v="31"/>
    <x v="0"/>
    <n v="2"/>
    <n v="58.187370000000001"/>
    <n v="-135.98337000000001"/>
    <s v="DZPHILBROOK"/>
    <n v="1"/>
    <n v="1"/>
  </r>
  <r>
    <d v="2012-05-08T00:00:00"/>
    <x v="4"/>
    <n v="5"/>
    <n v="8"/>
    <n v="3"/>
    <x v="0"/>
    <x v="283"/>
    <x v="38"/>
    <s v="04-16B NORTH CHICHAGOF"/>
    <s v="HOONAH R.D."/>
    <x v="31"/>
    <x v="0"/>
    <n v="1"/>
    <n v="58.187370000000001"/>
    <n v="-135.98337000000001"/>
    <s v="DZPHILBROOK"/>
    <n v="1"/>
    <n v="1"/>
  </r>
  <r>
    <d v="2011-05-09T00:00:00"/>
    <x v="1"/>
    <n v="5"/>
    <n v="9"/>
    <n v="2"/>
    <x v="0"/>
    <x v="283"/>
    <x v="38"/>
    <s v="04-16B NORTH CHICHAGOF"/>
    <s v="HOONAH R.D."/>
    <x v="31"/>
    <x v="0"/>
    <n v="3"/>
    <n v="58.187370000000001"/>
    <n v="-135.98337000000001"/>
    <s v="DZPHILBROOK"/>
    <n v="1"/>
    <n v="1"/>
  </r>
  <r>
    <d v="2011-05-10T00:00:00"/>
    <x v="1"/>
    <n v="5"/>
    <n v="10"/>
    <n v="3"/>
    <x v="0"/>
    <x v="283"/>
    <x v="38"/>
    <s v="04-16B NORTH CHICHAGOF"/>
    <s v="HOONAH R.D."/>
    <x v="31"/>
    <x v="0"/>
    <n v="4"/>
    <n v="58.187370000000001"/>
    <n v="-135.98337000000001"/>
    <s v="DZPHILBROOK"/>
    <n v="1"/>
    <n v="1"/>
  </r>
  <r>
    <d v="2012-05-10T00:00:00"/>
    <x v="4"/>
    <n v="5"/>
    <n v="10"/>
    <n v="5"/>
    <x v="0"/>
    <x v="283"/>
    <x v="38"/>
    <s v="04-16B NORTH CHICHAGOF"/>
    <s v="HOONAH R.D."/>
    <x v="31"/>
    <x v="0"/>
    <n v="1.5"/>
    <n v="58.187370000000001"/>
    <n v="-135.98337000000001"/>
    <s v="DZPHILBROOK"/>
    <n v="1"/>
    <n v="1"/>
  </r>
  <r>
    <d v="2011-05-12T00:00:00"/>
    <x v="1"/>
    <n v="5"/>
    <n v="12"/>
    <n v="5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2-05-12T00:00:00"/>
    <x v="4"/>
    <n v="5"/>
    <n v="12"/>
    <n v="7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1-05-13T00:00:00"/>
    <x v="1"/>
    <n v="5"/>
    <n v="13"/>
    <n v="6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2-05-13T00:00:00"/>
    <x v="4"/>
    <n v="5"/>
    <n v="13"/>
    <n v="1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1-05-14T00:00:00"/>
    <x v="1"/>
    <n v="5"/>
    <n v="14"/>
    <n v="7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2-05-14T00:00:00"/>
    <x v="4"/>
    <n v="5"/>
    <n v="14"/>
    <n v="2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1-05-15T00:00:00"/>
    <x v="1"/>
    <n v="5"/>
    <n v="15"/>
    <n v="1"/>
    <x v="0"/>
    <x v="283"/>
    <x v="38"/>
    <s v="04-16B NORTH CHICHAGOF"/>
    <s v="HOONAH R.D."/>
    <x v="31"/>
    <x v="0"/>
    <n v="3"/>
    <n v="58.187370000000001"/>
    <n v="-135.98337000000001"/>
    <s v="DZPHILBROOK"/>
    <n v="2"/>
    <n v="1"/>
  </r>
  <r>
    <d v="2012-05-15T00:00:00"/>
    <x v="4"/>
    <n v="5"/>
    <n v="15"/>
    <n v="3"/>
    <x v="0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2-05-18T00:00:00"/>
    <x v="4"/>
    <n v="5"/>
    <n v="18"/>
    <n v="6"/>
    <x v="0"/>
    <x v="283"/>
    <x v="38"/>
    <s v="04-16B NORTH CHICHAGOF"/>
    <s v="HOONAH R.D."/>
    <x v="31"/>
    <x v="0"/>
    <n v="3"/>
    <n v="58.187370000000001"/>
    <n v="-135.98337000000001"/>
    <s v="DZPHILBROOK"/>
    <n v="1"/>
    <n v="1"/>
  </r>
  <r>
    <d v="2012-05-19T00:00:00"/>
    <x v="4"/>
    <n v="5"/>
    <n v="19"/>
    <n v="7"/>
    <x v="0"/>
    <x v="283"/>
    <x v="38"/>
    <s v="04-16B NORTH CHICHAGOF"/>
    <s v="HOONAH R.D."/>
    <x v="31"/>
    <x v="0"/>
    <n v="2"/>
    <n v="58.187370000000001"/>
    <n v="-135.98337000000001"/>
    <s v="DZPHILBROOK"/>
    <n v="1"/>
    <n v="1"/>
  </r>
  <r>
    <d v="2012-05-20T00:00:00"/>
    <x v="4"/>
    <n v="5"/>
    <n v="20"/>
    <n v="1"/>
    <x v="0"/>
    <x v="283"/>
    <x v="38"/>
    <s v="04-16B NORTH CHICHAGOF"/>
    <s v="HOONAH R.D."/>
    <x v="31"/>
    <x v="0"/>
    <n v="3"/>
    <n v="58.187370000000001"/>
    <n v="-135.98337000000001"/>
    <s v="DZPHILBROOK"/>
    <n v="1"/>
    <n v="1"/>
  </r>
  <r>
    <d v="2011-09-15T00:00:00"/>
    <x v="1"/>
    <n v="9"/>
    <n v="15"/>
    <n v="5"/>
    <x v="3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2-09-15T00:00:00"/>
    <x v="4"/>
    <n v="9"/>
    <n v="15"/>
    <n v="7"/>
    <x v="3"/>
    <x v="283"/>
    <x v="38"/>
    <s v="04-16B NORTH CHICHAGOF"/>
    <s v="HOONAH R.D."/>
    <x v="31"/>
    <x v="0"/>
    <n v="3"/>
    <n v="58.187370000000001"/>
    <n v="-135.98337000000001"/>
    <s v="DZPHILBROOK"/>
    <n v="2"/>
    <n v="1"/>
  </r>
  <r>
    <d v="2011-09-16T00:00:00"/>
    <x v="1"/>
    <n v="9"/>
    <n v="16"/>
    <n v="6"/>
    <x v="3"/>
    <x v="283"/>
    <x v="38"/>
    <s v="04-16B NORTH CHICHAGOF"/>
    <s v="HOONAH R.D."/>
    <x v="31"/>
    <x v="0"/>
    <n v="3"/>
    <n v="58.187370000000001"/>
    <n v="-135.98337000000001"/>
    <s v="DZPHILBROOK"/>
    <n v="2"/>
    <n v="1"/>
  </r>
  <r>
    <d v="2011-09-17T00:00:00"/>
    <x v="1"/>
    <n v="9"/>
    <n v="17"/>
    <n v="7"/>
    <x v="3"/>
    <x v="283"/>
    <x v="38"/>
    <s v="04-16B NORTH CHICHAGOF"/>
    <s v="HOONAH R.D."/>
    <x v="31"/>
    <x v="0"/>
    <n v="2"/>
    <n v="58.187370000000001"/>
    <n v="-135.98337000000001"/>
    <s v="DZPHILBROOK"/>
    <n v="2"/>
    <n v="1"/>
  </r>
  <r>
    <d v="2011-09-23T00:00:00"/>
    <x v="1"/>
    <n v="9"/>
    <n v="23"/>
    <n v="6"/>
    <x v="3"/>
    <x v="283"/>
    <x v="38"/>
    <s v="04-16B NORTH CHICHAGOF"/>
    <s v="HOONAH R.D."/>
    <x v="31"/>
    <x v="0"/>
    <n v="2"/>
    <n v="58.187370000000001"/>
    <n v="-135.98337000000001"/>
    <s v="DZPHILBROOK"/>
    <n v="1"/>
    <n v="1"/>
  </r>
  <r>
    <d v="2012-09-23T00:00:00"/>
    <x v="4"/>
    <n v="9"/>
    <n v="23"/>
    <n v="1"/>
    <x v="3"/>
    <x v="283"/>
    <x v="38"/>
    <s v="04-16B NORTH CHICHAGOF"/>
    <s v="HOONAH R.D."/>
    <x v="31"/>
    <x v="0"/>
    <n v="4"/>
    <n v="58.187370000000001"/>
    <n v="-135.98337000000001"/>
    <s v="DZPHILBROOK"/>
    <n v="2"/>
    <n v="1"/>
  </r>
  <r>
    <d v="2011-09-24T00:00:00"/>
    <x v="1"/>
    <n v="9"/>
    <n v="24"/>
    <n v="7"/>
    <x v="3"/>
    <x v="283"/>
    <x v="38"/>
    <s v="04-16B NORTH CHICHAGOF"/>
    <s v="HOONAH R.D."/>
    <x v="31"/>
    <x v="0"/>
    <n v="2"/>
    <n v="58.187370000000001"/>
    <n v="-135.98337000000001"/>
    <s v="DZPHILBROOK"/>
    <n v="1"/>
    <n v="1"/>
  </r>
  <r>
    <d v="2012-09-24T00:00:00"/>
    <x v="4"/>
    <n v="9"/>
    <n v="24"/>
    <n v="2"/>
    <x v="3"/>
    <x v="283"/>
    <x v="38"/>
    <s v="04-16B NORTH CHICHAGOF"/>
    <s v="HOONAH R.D."/>
    <x v="31"/>
    <x v="0"/>
    <n v="4"/>
    <n v="58.187370000000001"/>
    <n v="-135.98337000000001"/>
    <s v="DZPHILBROOK"/>
    <n v="2"/>
    <n v="1"/>
  </r>
  <r>
    <d v="2011-07-31T00:00:00"/>
    <x v="1"/>
    <n v="7"/>
    <n v="31"/>
    <n v="1"/>
    <x v="1"/>
    <x v="283"/>
    <x v="38"/>
    <s v="04-16B NORTH CHICHAGOF"/>
    <s v="HOONAH R.D."/>
    <x v="75"/>
    <x v="1"/>
    <n v="2"/>
    <n v="58.187370000000001"/>
    <n v="-135.98337000000001"/>
    <s v="DZPHILBROOK"/>
    <n v="6"/>
    <n v="1"/>
  </r>
  <r>
    <d v="2011-08-04T00:00:00"/>
    <x v="1"/>
    <n v="8"/>
    <n v="4"/>
    <n v="5"/>
    <x v="1"/>
    <x v="283"/>
    <x v="38"/>
    <s v="04-16B NORTH CHICHAGOF"/>
    <s v="HOONAH R.D."/>
    <x v="75"/>
    <x v="1"/>
    <n v="2"/>
    <n v="58.187370000000001"/>
    <n v="-135.98337000000001"/>
    <s v="DZPHILBROOK"/>
    <n v="9"/>
    <n v="1"/>
  </r>
  <r>
    <d v="2011-08-23T00:00:00"/>
    <x v="1"/>
    <n v="8"/>
    <n v="23"/>
    <n v="3"/>
    <x v="1"/>
    <x v="283"/>
    <x v="38"/>
    <s v="04-16B NORTH CHICHAGOF"/>
    <s v="HOONAH R.D."/>
    <x v="75"/>
    <x v="1"/>
    <n v="2"/>
    <n v="58.187370000000001"/>
    <n v="-135.98337000000001"/>
    <s v="DZPHILBROOK"/>
    <n v="6"/>
    <n v="1"/>
  </r>
  <r>
    <d v="2011-05-29T00:00:00"/>
    <x v="1"/>
    <n v="5"/>
    <n v="29"/>
    <n v="1"/>
    <x v="0"/>
    <x v="283"/>
    <x v="38"/>
    <s v="04-16B NORTH CHICHAGOF"/>
    <s v="HOONAH R.D."/>
    <x v="31"/>
    <x v="4"/>
    <n v="2.5"/>
    <n v="58.187370000000001"/>
    <n v="-135.98337000000001"/>
    <s v="DZPHILBROOK"/>
    <n v="4"/>
    <n v="1"/>
  </r>
  <r>
    <d v="2011-06-08T00:00:00"/>
    <x v="1"/>
    <n v="6"/>
    <n v="8"/>
    <n v="4"/>
    <x v="1"/>
    <x v="283"/>
    <x v="38"/>
    <s v="04-16B NORTH CHICHAGOF"/>
    <s v="HOONAH R.D."/>
    <x v="31"/>
    <x v="4"/>
    <n v="3"/>
    <n v="58.187370000000001"/>
    <n v="-135.98337000000001"/>
    <s v="DZPHILBROOK"/>
    <n v="6"/>
    <n v="1"/>
  </r>
  <r>
    <d v="2011-06-08T00:00:00"/>
    <x v="1"/>
    <n v="6"/>
    <n v="8"/>
    <n v="4"/>
    <x v="1"/>
    <x v="283"/>
    <x v="38"/>
    <s v="04-16B NORTH CHICHAGOF"/>
    <s v="HOONAH R.D."/>
    <x v="31"/>
    <x v="4"/>
    <n v="1.5"/>
    <n v="58.187370000000001"/>
    <n v="-135.98337000000001"/>
    <s v="DZPHILBROOK"/>
    <n v="6"/>
    <n v="1"/>
  </r>
  <r>
    <d v="2012-06-12T00:00:00"/>
    <x v="4"/>
    <n v="6"/>
    <n v="12"/>
    <n v="3"/>
    <x v="1"/>
    <x v="283"/>
    <x v="38"/>
    <s v="04-16B NORTH CHICHAGOF"/>
    <s v="HOONAH R.D."/>
    <x v="31"/>
    <x v="4"/>
    <n v="4"/>
    <n v="58.187370000000001"/>
    <n v="-135.98337000000001"/>
    <s v="DZPHILBROOK"/>
    <n v="4"/>
    <n v="1"/>
  </r>
  <r>
    <d v="2012-06-28T00:00:00"/>
    <x v="4"/>
    <n v="6"/>
    <n v="28"/>
    <n v="5"/>
    <x v="1"/>
    <x v="283"/>
    <x v="38"/>
    <s v="04-16B NORTH CHICHAGOF"/>
    <s v="HOONAH R.D."/>
    <x v="31"/>
    <x v="4"/>
    <n v="4"/>
    <n v="58.187370000000001"/>
    <n v="-135.98337000000001"/>
    <s v="DZPHILBROOK"/>
    <n v="6"/>
    <n v="1"/>
  </r>
  <r>
    <d v="2013-06-29T00:00:00"/>
    <x v="0"/>
    <n v="6"/>
    <n v="29"/>
    <n v="7"/>
    <x v="1"/>
    <x v="283"/>
    <x v="38"/>
    <s v="04-16B NORTH CHICHAGOF"/>
    <s v="HOONAH R.D."/>
    <x v="16"/>
    <x v="4"/>
    <n v="1"/>
    <n v="58.187370000000001"/>
    <n v="-135.98337000000001"/>
    <s v="SHANEKING"/>
    <n v="6"/>
    <n v="1"/>
  </r>
  <r>
    <d v="2014-07-10T00:00:00"/>
    <x v="2"/>
    <n v="7"/>
    <n v="10"/>
    <n v="5"/>
    <x v="1"/>
    <x v="283"/>
    <x v="38"/>
    <s v="04-16B NORTH CHICHAGOF"/>
    <s v="HOONAH R.D."/>
    <x v="16"/>
    <x v="4"/>
    <n v="2"/>
    <n v="58.187370000000001"/>
    <n v="-135.98337000000001"/>
    <s v="JLSCHALKOWSKI"/>
    <n v="5"/>
    <n v="1"/>
  </r>
  <r>
    <d v="2014-07-14T00:00:00"/>
    <x v="2"/>
    <n v="7"/>
    <n v="14"/>
    <n v="2"/>
    <x v="1"/>
    <x v="283"/>
    <x v="38"/>
    <s v="04-16B NORTH CHICHAGOF"/>
    <s v="HOONAH R.D."/>
    <x v="16"/>
    <x v="4"/>
    <n v="2"/>
    <n v="58.187370000000001"/>
    <n v="-135.98337000000001"/>
    <s v="JLSCHALKOWSKI"/>
    <n v="5"/>
    <n v="1"/>
  </r>
  <r>
    <d v="2012-07-18T00:00:00"/>
    <x v="4"/>
    <n v="7"/>
    <n v="18"/>
    <n v="4"/>
    <x v="1"/>
    <x v="283"/>
    <x v="38"/>
    <s v="04-16B NORTH CHICHAGOF"/>
    <s v="HOONAH R.D."/>
    <x v="16"/>
    <x v="4"/>
    <n v="1"/>
    <n v="58.187370000000001"/>
    <n v="-135.98337000000001"/>
    <s v="SHANEKING"/>
    <n v="6"/>
    <n v="1"/>
  </r>
  <r>
    <d v="2014-07-21T00:00:00"/>
    <x v="2"/>
    <n v="7"/>
    <n v="21"/>
    <n v="2"/>
    <x v="1"/>
    <x v="283"/>
    <x v="38"/>
    <s v="04-16B NORTH CHICHAGOF"/>
    <s v="HOONAH R.D."/>
    <x v="16"/>
    <x v="4"/>
    <n v="2"/>
    <n v="58.187370000000001"/>
    <n v="-135.98337000000001"/>
    <s v="JLSCHALKOWSKI"/>
    <n v="5"/>
    <n v="1"/>
  </r>
  <r>
    <d v="2014-07-28T00:00:00"/>
    <x v="2"/>
    <n v="7"/>
    <n v="28"/>
    <n v="2"/>
    <x v="1"/>
    <x v="283"/>
    <x v="38"/>
    <s v="04-16B NORTH CHICHAGOF"/>
    <s v="HOONAH R.D."/>
    <x v="16"/>
    <x v="4"/>
    <n v="2"/>
    <n v="58.187370000000001"/>
    <n v="-135.98337000000001"/>
    <s v="JLSCHALKOWSKI"/>
    <n v="5"/>
    <n v="1"/>
  </r>
  <r>
    <d v="2011-08-08T00:00:00"/>
    <x v="1"/>
    <n v="8"/>
    <n v="8"/>
    <n v="2"/>
    <x v="1"/>
    <x v="283"/>
    <x v="38"/>
    <s v="04-16B NORTH CHICHAGOF"/>
    <s v="HOONAH R.D."/>
    <x v="31"/>
    <x v="4"/>
    <n v="1"/>
    <n v="58.187370000000001"/>
    <n v="-135.98337000000001"/>
    <s v="DZPHILBROOK"/>
    <n v="4"/>
    <n v="1"/>
  </r>
  <r>
    <d v="2012-08-15T00:00:00"/>
    <x v="4"/>
    <n v="8"/>
    <n v="15"/>
    <n v="4"/>
    <x v="1"/>
    <x v="283"/>
    <x v="38"/>
    <s v="04-16B NORTH CHICHAGOF"/>
    <s v="HOONAH R.D."/>
    <x v="89"/>
    <x v="4"/>
    <n v="1"/>
    <n v="58.187370000000001"/>
    <n v="-135.98337000000001"/>
    <s v="SHANEKING"/>
    <n v="1"/>
    <n v="1"/>
  </r>
  <r>
    <d v="2011-08-22T00:00:00"/>
    <x v="1"/>
    <n v="8"/>
    <n v="22"/>
    <n v="2"/>
    <x v="1"/>
    <x v="283"/>
    <x v="38"/>
    <s v="04-16B NORTH CHICHAGOF"/>
    <s v="HOONAH R.D."/>
    <x v="31"/>
    <x v="4"/>
    <n v="3"/>
    <n v="58.187370000000001"/>
    <n v="-135.98337000000001"/>
    <s v="DZPHILBROOK"/>
    <n v="6"/>
    <n v="1"/>
  </r>
  <r>
    <d v="2011-06-06T00:00:00"/>
    <x v="1"/>
    <n v="6"/>
    <n v="6"/>
    <n v="2"/>
    <x v="1"/>
    <x v="284"/>
    <x v="38"/>
    <s v="04-16B NORTH CHICHAGOF"/>
    <s v="HOONAH R.D."/>
    <x v="28"/>
    <x v="2"/>
    <n v="9"/>
    <n v="58.193570000000001"/>
    <n v="-135.97095999999999"/>
    <s v="DZPHILBROOK"/>
    <n v="5"/>
    <n v="1"/>
  </r>
  <r>
    <d v="2011-06-14T00:00:00"/>
    <x v="1"/>
    <n v="6"/>
    <n v="14"/>
    <n v="3"/>
    <x v="1"/>
    <x v="284"/>
    <x v="38"/>
    <s v="04-16B NORTH CHICHAGOF"/>
    <s v="HOONAH R.D."/>
    <x v="28"/>
    <x v="2"/>
    <n v="6"/>
    <n v="58.193570000000001"/>
    <n v="-135.97095999999999"/>
    <s v="DZPHILBROOK"/>
    <n v="2"/>
    <n v="1"/>
  </r>
  <r>
    <d v="2011-06-15T00:00:00"/>
    <x v="1"/>
    <n v="6"/>
    <n v="15"/>
    <n v="4"/>
    <x v="1"/>
    <x v="284"/>
    <x v="38"/>
    <s v="04-16B NORTH CHICHAGOF"/>
    <s v="HOONAH R.D."/>
    <x v="28"/>
    <x v="2"/>
    <n v="10"/>
    <n v="58.193570000000001"/>
    <n v="-135.97095999999999"/>
    <s v="DZPHILBROOK"/>
    <n v="2"/>
    <n v="1"/>
  </r>
  <r>
    <d v="2011-06-16T00:00:00"/>
    <x v="1"/>
    <n v="6"/>
    <n v="16"/>
    <n v="5"/>
    <x v="1"/>
    <x v="284"/>
    <x v="38"/>
    <s v="04-16B NORTH CHICHAGOF"/>
    <s v="HOONAH R.D."/>
    <x v="28"/>
    <x v="2"/>
    <n v="8"/>
    <n v="58.193570000000001"/>
    <n v="-135.97095999999999"/>
    <s v="DZPHILBROOK"/>
    <n v="2"/>
    <n v="1"/>
  </r>
  <r>
    <d v="2011-06-20T00:00:00"/>
    <x v="1"/>
    <n v="6"/>
    <n v="20"/>
    <n v="2"/>
    <x v="1"/>
    <x v="284"/>
    <x v="38"/>
    <s v="04-16B NORTH CHICHAGOF"/>
    <s v="HOONAH R.D."/>
    <x v="28"/>
    <x v="2"/>
    <n v="10"/>
    <n v="58.193570000000001"/>
    <n v="-135.97095999999999"/>
    <s v="DZPHILBROOK"/>
    <n v="4"/>
    <n v="1"/>
  </r>
  <r>
    <d v="2011-06-21T00:00:00"/>
    <x v="1"/>
    <n v="6"/>
    <n v="21"/>
    <n v="3"/>
    <x v="1"/>
    <x v="284"/>
    <x v="38"/>
    <s v="04-16B NORTH CHICHAGOF"/>
    <s v="HOONAH R.D."/>
    <x v="28"/>
    <x v="2"/>
    <n v="16"/>
    <n v="58.193570000000001"/>
    <n v="-135.97095999999999"/>
    <s v="DZPHILBROOK"/>
    <n v="4"/>
    <n v="1"/>
  </r>
  <r>
    <d v="2011-06-29T00:00:00"/>
    <x v="1"/>
    <n v="6"/>
    <n v="29"/>
    <n v="4"/>
    <x v="1"/>
    <x v="284"/>
    <x v="38"/>
    <s v="04-16B NORTH CHICHAGOF"/>
    <s v="HOONAH R.D."/>
    <x v="28"/>
    <x v="2"/>
    <n v="12"/>
    <n v="58.193570000000001"/>
    <n v="-135.97095999999999"/>
    <s v="DZPHILBROOK"/>
    <n v="3"/>
    <n v="1"/>
  </r>
  <r>
    <d v="2011-07-08T00:00:00"/>
    <x v="1"/>
    <n v="7"/>
    <n v="8"/>
    <n v="6"/>
    <x v="1"/>
    <x v="284"/>
    <x v="38"/>
    <s v="04-16B NORTH CHICHAGOF"/>
    <s v="HOONAH R.D."/>
    <x v="28"/>
    <x v="2"/>
    <n v="5"/>
    <n v="58.193570000000001"/>
    <n v="-135.97095999999999"/>
    <s v="DZPHILBROOK"/>
    <n v="8"/>
    <n v="1"/>
  </r>
  <r>
    <d v="2011-07-09T00:00:00"/>
    <x v="1"/>
    <n v="7"/>
    <n v="9"/>
    <n v="7"/>
    <x v="1"/>
    <x v="284"/>
    <x v="38"/>
    <s v="04-16B NORTH CHICHAGOF"/>
    <s v="HOONAH R.D."/>
    <x v="28"/>
    <x v="2"/>
    <n v="11"/>
    <n v="58.193570000000001"/>
    <n v="-135.97095999999999"/>
    <s v="DZPHILBROOK"/>
    <n v="8"/>
    <n v="1"/>
  </r>
  <r>
    <d v="2012-07-15T00:00:00"/>
    <x v="4"/>
    <n v="7"/>
    <n v="15"/>
    <n v="1"/>
    <x v="1"/>
    <x v="284"/>
    <x v="38"/>
    <s v="04-16B NORTH CHICHAGOF"/>
    <s v="HOONAH R.D."/>
    <x v="28"/>
    <x v="2"/>
    <n v="13"/>
    <n v="58.193570000000001"/>
    <n v="-135.97095999999999"/>
    <s v="DZPHILBROOK"/>
    <n v="8"/>
    <n v="1"/>
  </r>
  <r>
    <d v="2012-07-16T00:00:00"/>
    <x v="4"/>
    <n v="7"/>
    <n v="16"/>
    <n v="2"/>
    <x v="1"/>
    <x v="284"/>
    <x v="38"/>
    <s v="04-16B NORTH CHICHAGOF"/>
    <s v="HOONAH R.D."/>
    <x v="28"/>
    <x v="2"/>
    <n v="24"/>
    <n v="58.193570000000001"/>
    <n v="-135.97095999999999"/>
    <s v="DZPHILBROOK"/>
    <n v="8"/>
    <n v="1"/>
  </r>
  <r>
    <d v="2011-07-23T00:00:00"/>
    <x v="1"/>
    <n v="7"/>
    <n v="23"/>
    <n v="7"/>
    <x v="1"/>
    <x v="284"/>
    <x v="38"/>
    <s v="04-16B NORTH CHICHAGOF"/>
    <s v="HOONAH R.D."/>
    <x v="28"/>
    <x v="2"/>
    <n v="9"/>
    <n v="58.193570000000001"/>
    <n v="-135.97095999999999"/>
    <s v="DZPHILBROOK"/>
    <n v="2"/>
    <n v="1"/>
  </r>
  <r>
    <d v="2011-07-24T00:00:00"/>
    <x v="1"/>
    <n v="7"/>
    <n v="24"/>
    <n v="1"/>
    <x v="1"/>
    <x v="284"/>
    <x v="38"/>
    <s v="04-16B NORTH CHICHAGOF"/>
    <s v="HOONAH R.D."/>
    <x v="28"/>
    <x v="2"/>
    <n v="18"/>
    <n v="58.193570000000001"/>
    <n v="-135.97095999999999"/>
    <s v="DZPHILBROOK"/>
    <n v="2"/>
    <n v="1"/>
  </r>
  <r>
    <d v="2011-07-25T00:00:00"/>
    <x v="1"/>
    <n v="7"/>
    <n v="25"/>
    <n v="2"/>
    <x v="1"/>
    <x v="284"/>
    <x v="38"/>
    <s v="04-16B NORTH CHICHAGOF"/>
    <s v="HOONAH R.D."/>
    <x v="28"/>
    <x v="2"/>
    <n v="6"/>
    <n v="58.193570000000001"/>
    <n v="-135.97095999999999"/>
    <s v="DZPHILBROOK"/>
    <n v="2"/>
    <n v="1"/>
  </r>
  <r>
    <d v="2011-07-31T00:00:00"/>
    <x v="1"/>
    <n v="7"/>
    <n v="31"/>
    <n v="1"/>
    <x v="1"/>
    <x v="284"/>
    <x v="38"/>
    <s v="04-16B NORTH CHICHAGOF"/>
    <s v="HOONAH R.D."/>
    <x v="28"/>
    <x v="2"/>
    <n v="9"/>
    <n v="58.193570000000001"/>
    <n v="-135.97095999999999"/>
    <s v="DZPHILBROOK"/>
    <n v="3"/>
    <n v="1"/>
  </r>
  <r>
    <d v="2011-08-01T00:00:00"/>
    <x v="1"/>
    <n v="8"/>
    <n v="1"/>
    <n v="2"/>
    <x v="1"/>
    <x v="284"/>
    <x v="38"/>
    <s v="04-16B NORTH CHICHAGOF"/>
    <s v="HOONAH R.D."/>
    <x v="28"/>
    <x v="2"/>
    <n v="13"/>
    <n v="58.193570000000001"/>
    <n v="-135.97095999999999"/>
    <s v="DZPHILBROOK"/>
    <n v="3"/>
    <n v="1"/>
  </r>
  <r>
    <d v="2011-08-02T00:00:00"/>
    <x v="1"/>
    <n v="8"/>
    <n v="2"/>
    <n v="3"/>
    <x v="1"/>
    <x v="284"/>
    <x v="38"/>
    <s v="04-16B NORTH CHICHAGOF"/>
    <s v="HOONAH R.D."/>
    <x v="28"/>
    <x v="2"/>
    <n v="8"/>
    <n v="58.193570000000001"/>
    <n v="-135.97095999999999"/>
    <s v="DZPHILBROOK"/>
    <n v="3"/>
    <n v="1"/>
  </r>
  <r>
    <d v="2012-06-30T00:00:00"/>
    <x v="4"/>
    <n v="6"/>
    <n v="30"/>
    <n v="7"/>
    <x v="1"/>
    <x v="285"/>
    <x v="38"/>
    <s v="04-16B NORTH CHICHAGOF"/>
    <s v="HOONAH R.D."/>
    <x v="101"/>
    <x v="2"/>
    <n v="24"/>
    <n v="58.197749999999999"/>
    <n v="-135.97232"/>
    <s v="DZPHILBROOK"/>
    <n v="12"/>
    <n v="1"/>
  </r>
  <r>
    <d v="2012-07-11T00:00:00"/>
    <x v="4"/>
    <n v="7"/>
    <n v="11"/>
    <n v="4"/>
    <x v="1"/>
    <x v="285"/>
    <x v="38"/>
    <s v="04-16B NORTH CHICHAGOF"/>
    <s v="HOONAH R.D."/>
    <x v="101"/>
    <x v="2"/>
    <n v="24"/>
    <n v="58.197749999999999"/>
    <n v="-135.97232"/>
    <s v="DZPHILBROOK"/>
    <n v="6"/>
    <n v="1"/>
  </r>
  <r>
    <d v="2011-07-12T00:00:00"/>
    <x v="1"/>
    <n v="7"/>
    <n v="12"/>
    <n v="3"/>
    <x v="1"/>
    <x v="285"/>
    <x v="38"/>
    <s v="04-16B NORTH CHICHAGOF"/>
    <s v="HOONAH R.D."/>
    <x v="100"/>
    <x v="2"/>
    <n v="24"/>
    <n v="58.197749999999999"/>
    <n v="-135.97232"/>
    <s v="DZPHILBROOK"/>
    <n v="5"/>
    <n v="1"/>
  </r>
  <r>
    <d v="2012-07-23T00:00:00"/>
    <x v="4"/>
    <n v="7"/>
    <n v="23"/>
    <n v="2"/>
    <x v="1"/>
    <x v="285"/>
    <x v="38"/>
    <s v="04-16B NORTH CHICHAGOF"/>
    <s v="HOONAH R.D."/>
    <x v="101"/>
    <x v="2"/>
    <n v="24"/>
    <n v="58.197749999999999"/>
    <n v="-135.97232"/>
    <s v="DZPHILBROOK"/>
    <n v="13"/>
    <n v="1"/>
  </r>
  <r>
    <d v="2011-07-23T00:00:00"/>
    <x v="1"/>
    <n v="7"/>
    <n v="23"/>
    <n v="7"/>
    <x v="1"/>
    <x v="285"/>
    <x v="38"/>
    <s v="04-16B NORTH CHICHAGOF"/>
    <s v="HOONAH R.D."/>
    <x v="100"/>
    <x v="2"/>
    <n v="24"/>
    <n v="58.197749999999999"/>
    <n v="-135.97232"/>
    <s v="DZPHILBROOK"/>
    <n v="9"/>
    <n v="1"/>
  </r>
  <r>
    <d v="2012-07-31T00:00:00"/>
    <x v="4"/>
    <n v="7"/>
    <n v="31"/>
    <n v="3"/>
    <x v="1"/>
    <x v="285"/>
    <x v="38"/>
    <s v="04-16B NORTH CHICHAGOF"/>
    <s v="HOONAH R.D."/>
    <x v="101"/>
    <x v="2"/>
    <n v="24"/>
    <n v="58.197749999999999"/>
    <n v="-135.97232"/>
    <s v="DZPHILBROOK"/>
    <n v="7"/>
    <n v="1"/>
  </r>
  <r>
    <d v="2011-08-04T00:00:00"/>
    <x v="1"/>
    <n v="8"/>
    <n v="4"/>
    <n v="5"/>
    <x v="1"/>
    <x v="285"/>
    <x v="38"/>
    <s v="04-16B NORTH CHICHAGOF"/>
    <s v="HOONAH R.D."/>
    <x v="100"/>
    <x v="2"/>
    <n v="24"/>
    <n v="58.197749999999999"/>
    <n v="-135.97232"/>
    <s v="DZPHILBROOK"/>
    <n v="5"/>
    <n v="1"/>
  </r>
  <r>
    <d v="2015-04-21T00:00:00"/>
    <x v="3"/>
    <n v="4"/>
    <n v="21"/>
    <n v="3"/>
    <x v="4"/>
    <x v="286"/>
    <x v="21"/>
    <s v="04-06B ELIZA HARBOR"/>
    <s v="ADMIRALTY NATIONAL MONUMENT"/>
    <x v="7"/>
    <x v="0"/>
    <n v="1"/>
    <n v="57.031579999999998"/>
    <n v="-134.55341000000001"/>
    <s v="JLSCHALKOWSKI"/>
    <n v="1"/>
    <n v="1"/>
  </r>
  <r>
    <d v="2011-04-29T00:00:00"/>
    <x v="1"/>
    <n v="4"/>
    <n v="29"/>
    <n v="6"/>
    <x v="0"/>
    <x v="286"/>
    <x v="21"/>
    <s v="04-06B ELIZA HARBOR"/>
    <s v="ADMIRALTY NATIONAL MONUMENT"/>
    <x v="7"/>
    <x v="0"/>
    <n v="3.5"/>
    <n v="57.031579999999998"/>
    <n v="-134.55341000000001"/>
    <s v="GDKING"/>
    <n v="2"/>
    <n v="1"/>
  </r>
  <r>
    <d v="2014-05-07T00:00:00"/>
    <x v="2"/>
    <n v="5"/>
    <n v="7"/>
    <n v="4"/>
    <x v="0"/>
    <x v="286"/>
    <x v="21"/>
    <s v="04-06B ELIZA HARBOR"/>
    <s v="ADMIRALTY NATIONAL MONUMENT"/>
    <x v="7"/>
    <x v="5"/>
    <n v="5"/>
    <n v="57.031579999999998"/>
    <n v="-134.55341000000001"/>
    <s v="JLSCHALKOWSKI"/>
    <n v="1"/>
    <n v="1"/>
  </r>
  <r>
    <d v="2014-05-08T00:00:00"/>
    <x v="2"/>
    <n v="5"/>
    <n v="8"/>
    <n v="5"/>
    <x v="0"/>
    <x v="286"/>
    <x v="21"/>
    <s v="04-06B ELIZA HARBOR"/>
    <s v="ADMIRALTY NATIONAL MONUMENT"/>
    <x v="7"/>
    <x v="5"/>
    <n v="4"/>
    <n v="57.031579999999998"/>
    <n v="-134.55341000000001"/>
    <s v="JLSCHALKOWSKI"/>
    <n v="1"/>
    <n v="1"/>
  </r>
  <r>
    <d v="2014-05-16T00:00:00"/>
    <x v="2"/>
    <n v="5"/>
    <n v="16"/>
    <n v="6"/>
    <x v="0"/>
    <x v="286"/>
    <x v="21"/>
    <s v="04-06B ELIZA HARBOR"/>
    <s v="ADMIRALTY NATIONAL MONUMENT"/>
    <x v="7"/>
    <x v="5"/>
    <n v="3"/>
    <n v="57.031579999999998"/>
    <n v="-134.55341000000001"/>
    <s v="JLSCHALKOWSKI"/>
    <n v="1"/>
    <n v="1"/>
  </r>
  <r>
    <d v="2015-04-21T00:00:00"/>
    <x v="3"/>
    <n v="4"/>
    <n v="21"/>
    <n v="3"/>
    <x v="4"/>
    <x v="286"/>
    <x v="21"/>
    <s v="04-06B ELIZA HARBOR"/>
    <s v="ADMIRALTY NATIONAL MONUMENT"/>
    <x v="7"/>
    <x v="4"/>
    <n v="1"/>
    <n v="57.031579999999998"/>
    <n v="-134.55341000000001"/>
    <s v="JLSCHALKOWSKI"/>
    <n v="1"/>
    <n v="1"/>
  </r>
  <r>
    <d v="2011-04-29T00:00:00"/>
    <x v="1"/>
    <n v="4"/>
    <n v="29"/>
    <n v="6"/>
    <x v="0"/>
    <x v="286"/>
    <x v="21"/>
    <s v="04-06B ELIZA HARBOR"/>
    <s v="ADMIRALTY NATIONAL MONUMENT"/>
    <x v="7"/>
    <x v="4"/>
    <n v="3.5"/>
    <n v="57.031579999999998"/>
    <n v="-134.55341000000001"/>
    <s v="GDKING"/>
    <n v="2"/>
    <n v="1"/>
  </r>
  <r>
    <d v="2011-07-10T00:00:00"/>
    <x v="1"/>
    <n v="7"/>
    <n v="10"/>
    <n v="1"/>
    <x v="1"/>
    <x v="287"/>
    <x v="13"/>
    <s v="04-15 WEST CHICHAGOF"/>
    <s v="SITKA R.D."/>
    <x v="28"/>
    <x v="2"/>
    <n v="7"/>
    <n v="57.637430000000002"/>
    <n v="-136.23159999999999"/>
    <s v="DZPHILBROOK"/>
    <n v="10"/>
    <n v="1"/>
  </r>
  <r>
    <d v="2011-07-11T00:00:00"/>
    <x v="1"/>
    <n v="7"/>
    <n v="11"/>
    <n v="2"/>
    <x v="1"/>
    <x v="287"/>
    <x v="13"/>
    <s v="04-15 WEST CHICHAGOF"/>
    <s v="SITKA R.D."/>
    <x v="28"/>
    <x v="2"/>
    <n v="24"/>
    <n v="57.637430000000002"/>
    <n v="-136.23159999999999"/>
    <s v="DZPHILBROOK"/>
    <n v="10"/>
    <n v="1"/>
  </r>
  <r>
    <d v="2011-07-12T00:00:00"/>
    <x v="1"/>
    <n v="7"/>
    <n v="12"/>
    <n v="3"/>
    <x v="1"/>
    <x v="287"/>
    <x v="13"/>
    <s v="04-15 WEST CHICHAGOF"/>
    <s v="SITKA R.D."/>
    <x v="28"/>
    <x v="2"/>
    <n v="8"/>
    <n v="57.637430000000002"/>
    <n v="-136.23159999999999"/>
    <s v="DZPHILBROOK"/>
    <n v="10"/>
    <n v="1"/>
  </r>
  <r>
    <d v="2012-07-22T00:00:00"/>
    <x v="4"/>
    <n v="7"/>
    <n v="22"/>
    <n v="1"/>
    <x v="1"/>
    <x v="287"/>
    <x v="13"/>
    <s v="04-15 WEST CHICHAGOF"/>
    <s v="SITKA R.D."/>
    <x v="28"/>
    <x v="2"/>
    <n v="6"/>
    <n v="57.637430000000002"/>
    <n v="-136.23159999999999"/>
    <s v="DZPHILBROOK"/>
    <n v="3"/>
    <n v="1"/>
  </r>
  <r>
    <d v="2012-07-23T00:00:00"/>
    <x v="4"/>
    <n v="7"/>
    <n v="23"/>
    <n v="2"/>
    <x v="1"/>
    <x v="287"/>
    <x v="13"/>
    <s v="04-15 WEST CHICHAGOF"/>
    <s v="SITKA R.D."/>
    <x v="28"/>
    <x v="2"/>
    <n v="16"/>
    <n v="57.637430000000002"/>
    <n v="-136.23159999999999"/>
    <s v="DZPHILBROOK"/>
    <n v="3"/>
    <n v="1"/>
  </r>
  <r>
    <d v="2012-07-24T00:00:00"/>
    <x v="4"/>
    <n v="7"/>
    <n v="24"/>
    <n v="3"/>
    <x v="1"/>
    <x v="287"/>
    <x v="13"/>
    <s v="04-15 WEST CHICHAGOF"/>
    <s v="SITKA R.D."/>
    <x v="28"/>
    <x v="2"/>
    <n v="16"/>
    <n v="57.637430000000002"/>
    <n v="-136.23159999999999"/>
    <s v="DZPHILBROOK"/>
    <n v="3"/>
    <n v="1"/>
  </r>
  <r>
    <d v="2012-07-25T00:00:00"/>
    <x v="4"/>
    <n v="7"/>
    <n v="25"/>
    <n v="4"/>
    <x v="1"/>
    <x v="287"/>
    <x v="13"/>
    <s v="04-15 WEST CHICHAGOF"/>
    <s v="SITKA R.D."/>
    <x v="28"/>
    <x v="2"/>
    <n v="10"/>
    <n v="57.637430000000002"/>
    <n v="-136.23159999999999"/>
    <s v="DZPHILBROOK"/>
    <n v="3"/>
    <n v="1"/>
  </r>
  <r>
    <d v="2012-05-22T00:00:00"/>
    <x v="4"/>
    <n v="5"/>
    <n v="22"/>
    <n v="3"/>
    <x v="0"/>
    <x v="288"/>
    <x v="2"/>
    <s v="04-03 SITKA AREA"/>
    <s v="SITKA R.D."/>
    <x v="66"/>
    <x v="4"/>
    <n v="1"/>
    <n v="57.193170000000002"/>
    <n v="-135.60119"/>
    <s v="FLBARNES"/>
    <n v="20"/>
    <n v="2"/>
  </r>
  <r>
    <d v="2012-06-06T00:00:00"/>
    <x v="4"/>
    <n v="6"/>
    <n v="6"/>
    <n v="4"/>
    <x v="1"/>
    <x v="288"/>
    <x v="2"/>
    <s v="04-03 SITKA AREA"/>
    <s v="SITKA R.D."/>
    <x v="66"/>
    <x v="4"/>
    <n v="1"/>
    <n v="57.193170000000002"/>
    <n v="-135.60119"/>
    <s v="FLBARNES"/>
    <n v="11"/>
    <n v="1"/>
  </r>
  <r>
    <d v="2013-06-25T00:00:00"/>
    <x v="0"/>
    <n v="6"/>
    <n v="25"/>
    <n v="3"/>
    <x v="1"/>
    <x v="288"/>
    <x v="2"/>
    <s v="04-03 SITKA AREA"/>
    <s v="SITKA R.D."/>
    <x v="66"/>
    <x v="4"/>
    <n v="1"/>
    <n v="57.193170000000002"/>
    <n v="-135.60119"/>
    <s v="SRUSSELL03"/>
    <n v="16"/>
    <n v="2"/>
  </r>
  <r>
    <d v="2012-07-30T00:00:00"/>
    <x v="4"/>
    <n v="7"/>
    <n v="30"/>
    <n v="2"/>
    <x v="1"/>
    <x v="288"/>
    <x v="2"/>
    <s v="04-03 SITKA AREA"/>
    <s v="SITKA R.D."/>
    <x v="66"/>
    <x v="4"/>
    <n v="1"/>
    <n v="57.193170000000002"/>
    <n v="-135.60119"/>
    <s v="FLBARNES"/>
    <n v="17"/>
    <n v="2"/>
  </r>
  <r>
    <d v="2011-08-09T00:00:00"/>
    <x v="1"/>
    <n v="8"/>
    <n v="9"/>
    <n v="3"/>
    <x v="1"/>
    <x v="288"/>
    <x v="2"/>
    <s v="04-03 SITKA AREA"/>
    <s v="SITKA R.D."/>
    <x v="66"/>
    <x v="4"/>
    <n v="1"/>
    <n v="57.193170000000002"/>
    <n v="-135.60119"/>
    <s v="JENNIFERMACDONALD"/>
    <n v="18"/>
    <n v="1"/>
  </r>
  <r>
    <d v="2014-05-29T00:00:00"/>
    <x v="2"/>
    <n v="5"/>
    <n v="29"/>
    <n v="5"/>
    <x v="0"/>
    <x v="289"/>
    <x v="2"/>
    <s v="04-03 SITKA AREA"/>
    <s v="SITKA R.D."/>
    <x v="10"/>
    <x v="3"/>
    <n v="6"/>
    <n v="57.248899999999999"/>
    <n v="-135.35423"/>
    <s v="SRUSSELL03"/>
    <n v="2"/>
    <n v="1"/>
  </r>
  <r>
    <d v="2014-05-31T00:00:00"/>
    <x v="2"/>
    <n v="5"/>
    <n v="31"/>
    <n v="7"/>
    <x v="0"/>
    <x v="289"/>
    <x v="2"/>
    <s v="04-03 SITKA AREA"/>
    <s v="SITKA R.D."/>
    <x v="10"/>
    <x v="3"/>
    <n v="6"/>
    <n v="57.248899999999999"/>
    <n v="-135.35423"/>
    <s v="SRUSSELL03"/>
    <n v="5"/>
    <n v="1"/>
  </r>
  <r>
    <d v="2012-06-30T00:00:00"/>
    <x v="4"/>
    <n v="6"/>
    <n v="30"/>
    <n v="7"/>
    <x v="1"/>
    <x v="290"/>
    <x v="2"/>
    <s v="04-03 SITKA AREA"/>
    <s v="SITKA R.D."/>
    <x v="83"/>
    <x v="2"/>
    <n v="5"/>
    <n v="57.250450000000001"/>
    <n v="-135.45757"/>
    <s v="PHKILLIAN"/>
    <n v="13"/>
    <n v="1"/>
  </r>
  <r>
    <d v="2012-07-01T00:00:00"/>
    <x v="4"/>
    <n v="7"/>
    <n v="1"/>
    <n v="1"/>
    <x v="1"/>
    <x v="290"/>
    <x v="2"/>
    <s v="04-03 SITKA AREA"/>
    <s v="SITKA R.D."/>
    <x v="83"/>
    <x v="2"/>
    <n v="9"/>
    <n v="57.250450000000001"/>
    <n v="-135.45757"/>
    <s v="PHKILLIAN"/>
    <n v="13"/>
    <n v="1"/>
  </r>
  <r>
    <d v="2012-05-20T00:00:00"/>
    <x v="4"/>
    <n v="5"/>
    <n v="20"/>
    <n v="1"/>
    <x v="0"/>
    <x v="290"/>
    <x v="2"/>
    <s v="04-03 SITKA AREA"/>
    <s v="SITKA R.D."/>
    <x v="13"/>
    <x v="3"/>
    <n v="3"/>
    <n v="57.250450000000001"/>
    <n v="-135.45757"/>
    <s v="PHKILLIAN"/>
    <n v="8"/>
    <n v="1"/>
  </r>
  <r>
    <d v="2012-07-29T00:00:00"/>
    <x v="4"/>
    <n v="7"/>
    <n v="29"/>
    <n v="1"/>
    <x v="1"/>
    <x v="290"/>
    <x v="2"/>
    <s v="04-03 SITKA AREA"/>
    <s v="SITKA R.D."/>
    <x v="13"/>
    <x v="3"/>
    <n v="2.5"/>
    <n v="57.250450000000001"/>
    <n v="-135.45757"/>
    <s v="PHKILLIAN"/>
    <n v="6"/>
    <n v="1"/>
  </r>
  <r>
    <d v="2011-08-01T00:00:00"/>
    <x v="1"/>
    <n v="8"/>
    <n v="1"/>
    <n v="2"/>
    <x v="1"/>
    <x v="290"/>
    <x v="2"/>
    <s v="04-03 SITKA AREA"/>
    <s v="SITKA R.D."/>
    <x v="22"/>
    <x v="3"/>
    <n v="7"/>
    <n v="57.250450000000001"/>
    <n v="-135.45757"/>
    <s v="DPKELLY"/>
    <n v="2"/>
    <n v="1"/>
  </r>
  <r>
    <d v="2015-08-19T00:00:00"/>
    <x v="3"/>
    <n v="8"/>
    <n v="19"/>
    <n v="4"/>
    <x v="1"/>
    <x v="290"/>
    <x v="2"/>
    <s v="04-03 SITKA AREA"/>
    <s v="SITKA R.D."/>
    <x v="22"/>
    <x v="3"/>
    <n v="3"/>
    <n v="57.250450000000001"/>
    <n v="-135.45757"/>
    <s v="LBDEVICHE"/>
    <n v="2"/>
    <n v="1"/>
  </r>
  <r>
    <d v="2015-05-01T00:00:00"/>
    <x v="3"/>
    <n v="5"/>
    <n v="1"/>
    <n v="6"/>
    <x v="0"/>
    <x v="290"/>
    <x v="2"/>
    <s v="04-03 SITKA AREA"/>
    <s v="SITKA R.D."/>
    <x v="24"/>
    <x v="0"/>
    <n v="1"/>
    <n v="57.250450000000001"/>
    <n v="-135.45757"/>
    <s v="LBDEVICHE"/>
    <n v="1"/>
    <n v="1"/>
  </r>
  <r>
    <d v="2012-05-20T00:00:00"/>
    <x v="4"/>
    <n v="5"/>
    <n v="20"/>
    <n v="1"/>
    <x v="0"/>
    <x v="290"/>
    <x v="2"/>
    <s v="04-03 SITKA AREA"/>
    <s v="SITKA R.D."/>
    <x v="24"/>
    <x v="0"/>
    <n v="2"/>
    <n v="57.250450000000001"/>
    <n v="-135.45757"/>
    <s v="PHKILLIAN"/>
    <n v="1"/>
    <n v="1"/>
  </r>
  <r>
    <d v="2012-05-24T00:00:00"/>
    <x v="4"/>
    <n v="5"/>
    <n v="24"/>
    <n v="5"/>
    <x v="0"/>
    <x v="290"/>
    <x v="2"/>
    <s v="04-03 SITKA AREA"/>
    <s v="SITKA R.D."/>
    <x v="24"/>
    <x v="0"/>
    <n v="4"/>
    <n v="57.250450000000001"/>
    <n v="-135.45757"/>
    <s v="PHKILLIAN"/>
    <n v="1"/>
    <n v="1"/>
  </r>
  <r>
    <d v="2012-06-29T00:00:00"/>
    <x v="4"/>
    <n v="6"/>
    <n v="29"/>
    <n v="6"/>
    <x v="1"/>
    <x v="291"/>
    <x v="2"/>
    <s v="04-03 SITKA AREA"/>
    <s v="SITKA R.D."/>
    <x v="83"/>
    <x v="2"/>
    <n v="5"/>
    <n v="57.26023"/>
    <n v="-135.34281999999999"/>
    <s v="PHKILLIAN"/>
    <n v="13"/>
    <n v="1"/>
  </r>
  <r>
    <d v="2012-06-30T00:00:00"/>
    <x v="4"/>
    <n v="6"/>
    <n v="30"/>
    <n v="7"/>
    <x v="1"/>
    <x v="291"/>
    <x v="2"/>
    <s v="04-03 SITKA AREA"/>
    <s v="SITKA R.D."/>
    <x v="83"/>
    <x v="2"/>
    <n v="10"/>
    <n v="57.26023"/>
    <n v="-135.34281999999999"/>
    <s v="PHKILLIAN"/>
    <n v="13"/>
    <n v="1"/>
  </r>
  <r>
    <d v="2015-05-15T00:00:00"/>
    <x v="3"/>
    <n v="5"/>
    <n v="15"/>
    <n v="6"/>
    <x v="0"/>
    <x v="291"/>
    <x v="2"/>
    <s v="04-03 SITKA AREA"/>
    <s v="SITKA R.D."/>
    <x v="10"/>
    <x v="3"/>
    <n v="6"/>
    <n v="57.26023"/>
    <n v="-135.34281999999999"/>
    <s v="LBDEVICHE"/>
    <n v="2"/>
    <n v="1"/>
  </r>
  <r>
    <d v="2013-05-19T00:00:00"/>
    <x v="0"/>
    <n v="5"/>
    <n v="19"/>
    <n v="1"/>
    <x v="0"/>
    <x v="291"/>
    <x v="2"/>
    <s v="04-03 SITKA AREA"/>
    <s v="SITKA R.D."/>
    <x v="13"/>
    <x v="3"/>
    <n v="2"/>
    <n v="57.26023"/>
    <n v="-135.34281999999999"/>
    <s v="PHKILLIAN"/>
    <n v="4"/>
    <n v="1"/>
  </r>
  <r>
    <d v="2012-05-20T00:00:00"/>
    <x v="4"/>
    <n v="5"/>
    <n v="20"/>
    <n v="1"/>
    <x v="0"/>
    <x v="291"/>
    <x v="2"/>
    <s v="04-03 SITKA AREA"/>
    <s v="SITKA R.D."/>
    <x v="10"/>
    <x v="3"/>
    <n v="3"/>
    <n v="57.26023"/>
    <n v="-135.34281999999999"/>
    <s v="PHKILLIAN"/>
    <n v="1"/>
    <n v="1"/>
  </r>
  <r>
    <d v="2014-05-21T00:00:00"/>
    <x v="2"/>
    <n v="5"/>
    <n v="21"/>
    <n v="4"/>
    <x v="0"/>
    <x v="291"/>
    <x v="2"/>
    <s v="04-03 SITKA AREA"/>
    <s v="SITKA R.D."/>
    <x v="22"/>
    <x v="3"/>
    <n v="4"/>
    <n v="57.26023"/>
    <n v="-135.34281999999999"/>
    <s v="SRUSSELL03"/>
    <n v="3"/>
    <n v="1"/>
  </r>
  <r>
    <d v="2012-05-25T00:00:00"/>
    <x v="4"/>
    <n v="5"/>
    <n v="25"/>
    <n v="6"/>
    <x v="0"/>
    <x v="291"/>
    <x v="2"/>
    <s v="04-03 SITKA AREA"/>
    <s v="SITKA R.D."/>
    <x v="10"/>
    <x v="3"/>
    <n v="6"/>
    <n v="57.26023"/>
    <n v="-135.34281999999999"/>
    <s v="PHKILLIAN"/>
    <n v="3"/>
    <n v="1"/>
  </r>
  <r>
    <d v="2012-05-26T00:00:00"/>
    <x v="4"/>
    <n v="5"/>
    <n v="26"/>
    <n v="7"/>
    <x v="0"/>
    <x v="291"/>
    <x v="2"/>
    <s v="04-03 SITKA AREA"/>
    <s v="SITKA R.D."/>
    <x v="22"/>
    <x v="3"/>
    <n v="5"/>
    <n v="57.26023"/>
    <n v="-135.34281999999999"/>
    <s v="PHKILLIAN"/>
    <n v="2"/>
    <n v="1"/>
  </r>
  <r>
    <d v="2012-05-29T00:00:00"/>
    <x v="4"/>
    <n v="5"/>
    <n v="29"/>
    <n v="3"/>
    <x v="0"/>
    <x v="291"/>
    <x v="2"/>
    <s v="04-03 SITKA AREA"/>
    <s v="SITKA R.D."/>
    <x v="10"/>
    <x v="3"/>
    <n v="5"/>
    <n v="57.26023"/>
    <n v="-135.34281999999999"/>
    <s v="PHKILLIAN"/>
    <n v="4"/>
    <n v="1"/>
  </r>
  <r>
    <d v="2013-06-01T00:00:00"/>
    <x v="0"/>
    <n v="6"/>
    <n v="1"/>
    <n v="7"/>
    <x v="1"/>
    <x v="291"/>
    <x v="2"/>
    <s v="04-03 SITKA AREA"/>
    <s v="SITKA R.D."/>
    <x v="10"/>
    <x v="3"/>
    <n v="6"/>
    <n v="57.26023"/>
    <n v="-135.34281999999999"/>
    <s v="JENNIFERMACDONALD"/>
    <n v="2"/>
    <n v="1"/>
  </r>
  <r>
    <d v="2015-06-02T00:00:00"/>
    <x v="3"/>
    <n v="6"/>
    <n v="2"/>
    <n v="3"/>
    <x v="1"/>
    <x v="291"/>
    <x v="2"/>
    <s v="04-03 SITKA AREA"/>
    <s v="SITKA R.D."/>
    <x v="10"/>
    <x v="3"/>
    <n v="6"/>
    <n v="57.26023"/>
    <n v="-135.34281999999999"/>
    <s v="LBDEVICHE"/>
    <n v="2"/>
    <n v="1"/>
  </r>
  <r>
    <d v="2013-06-02T00:00:00"/>
    <x v="0"/>
    <n v="6"/>
    <n v="2"/>
    <n v="1"/>
    <x v="1"/>
    <x v="291"/>
    <x v="2"/>
    <s v="04-03 SITKA AREA"/>
    <s v="SITKA R.D."/>
    <x v="13"/>
    <x v="3"/>
    <n v="1.5"/>
    <n v="57.26023"/>
    <n v="-135.34281999999999"/>
    <s v="PHKILLIAN"/>
    <n v="8"/>
    <n v="1"/>
  </r>
  <r>
    <d v="2012-06-03T00:00:00"/>
    <x v="4"/>
    <n v="6"/>
    <n v="3"/>
    <n v="1"/>
    <x v="1"/>
    <x v="291"/>
    <x v="2"/>
    <s v="04-03 SITKA AREA"/>
    <s v="SITKA R.D."/>
    <x v="22"/>
    <x v="3"/>
    <n v="8"/>
    <n v="57.26023"/>
    <n v="-135.34281999999999"/>
    <s v="PHKILLIAN"/>
    <n v="2"/>
    <n v="1"/>
  </r>
  <r>
    <d v="2015-06-03T00:00:00"/>
    <x v="3"/>
    <n v="6"/>
    <n v="3"/>
    <n v="4"/>
    <x v="1"/>
    <x v="291"/>
    <x v="2"/>
    <s v="04-03 SITKA AREA"/>
    <s v="SITKA R.D."/>
    <x v="22"/>
    <x v="3"/>
    <n v="4"/>
    <n v="57.26023"/>
    <n v="-135.34281999999999"/>
    <s v="LBDEVICHE"/>
    <n v="4"/>
    <n v="1"/>
  </r>
  <r>
    <d v="2011-06-04T00:00:00"/>
    <x v="1"/>
    <n v="6"/>
    <n v="4"/>
    <n v="7"/>
    <x v="1"/>
    <x v="291"/>
    <x v="2"/>
    <s v="04-03 SITKA AREA"/>
    <s v="SITKA R.D."/>
    <x v="10"/>
    <x v="3"/>
    <n v="6"/>
    <n v="57.26023"/>
    <n v="-135.34281999999999"/>
    <s v="DPKELLY"/>
    <n v="2"/>
    <n v="1"/>
  </r>
  <r>
    <d v="2013-06-04T00:00:00"/>
    <x v="0"/>
    <n v="6"/>
    <n v="4"/>
    <n v="3"/>
    <x v="1"/>
    <x v="291"/>
    <x v="2"/>
    <s v="04-03 SITKA AREA"/>
    <s v="SITKA R.D."/>
    <x v="10"/>
    <x v="3"/>
    <n v="6"/>
    <n v="57.26023"/>
    <n v="-135.34281999999999"/>
    <s v="JENNIFERMACDONALD"/>
    <n v="2"/>
    <n v="1"/>
  </r>
  <r>
    <d v="2011-06-05T00:00:00"/>
    <x v="1"/>
    <n v="6"/>
    <n v="5"/>
    <n v="1"/>
    <x v="1"/>
    <x v="291"/>
    <x v="2"/>
    <s v="04-03 SITKA AREA"/>
    <s v="SITKA R.D."/>
    <x v="22"/>
    <x v="3"/>
    <n v="8"/>
    <n v="57.26023"/>
    <n v="-135.34281999999999"/>
    <s v="DPKELLY"/>
    <n v="2"/>
    <n v="1"/>
  </r>
  <r>
    <d v="2015-06-06T00:00:00"/>
    <x v="3"/>
    <n v="6"/>
    <n v="6"/>
    <n v="7"/>
    <x v="1"/>
    <x v="291"/>
    <x v="2"/>
    <s v="04-03 SITKA AREA"/>
    <s v="SITKA R.D."/>
    <x v="86"/>
    <x v="3"/>
    <n v="4"/>
    <n v="57.26023"/>
    <n v="-135.34281999999999"/>
    <s v="LBDEVICHE"/>
    <n v="6"/>
    <n v="1"/>
  </r>
  <r>
    <d v="2013-06-07T00:00:00"/>
    <x v="0"/>
    <n v="6"/>
    <n v="7"/>
    <n v="6"/>
    <x v="1"/>
    <x v="291"/>
    <x v="2"/>
    <s v="04-03 SITKA AREA"/>
    <s v="SITKA R.D."/>
    <x v="10"/>
    <x v="3"/>
    <n v="6"/>
    <n v="57.26023"/>
    <n v="-135.34281999999999"/>
    <s v="JENNIFERMACDONALD"/>
    <n v="6"/>
    <n v="1"/>
  </r>
  <r>
    <d v="2015-06-07T00:00:00"/>
    <x v="3"/>
    <n v="6"/>
    <n v="7"/>
    <n v="1"/>
    <x v="1"/>
    <x v="291"/>
    <x v="2"/>
    <s v="04-03 SITKA AREA"/>
    <s v="SITKA R.D."/>
    <x v="10"/>
    <x v="3"/>
    <n v="6"/>
    <n v="57.26023"/>
    <n v="-135.34281999999999"/>
    <s v="LBDEVICHE"/>
    <n v="3"/>
    <n v="1"/>
  </r>
  <r>
    <d v="2015-06-07T00:00:00"/>
    <x v="3"/>
    <n v="6"/>
    <n v="7"/>
    <n v="1"/>
    <x v="1"/>
    <x v="291"/>
    <x v="2"/>
    <s v="04-03 SITKA AREA"/>
    <s v="SITKA R.D."/>
    <x v="13"/>
    <x v="3"/>
    <n v="2"/>
    <n v="57.26023"/>
    <n v="-135.34281999999999"/>
    <s v="LBDEVICHE"/>
    <n v="9"/>
    <n v="1"/>
  </r>
  <r>
    <d v="2012-06-08T00:00:00"/>
    <x v="4"/>
    <n v="6"/>
    <n v="8"/>
    <n v="6"/>
    <x v="1"/>
    <x v="291"/>
    <x v="2"/>
    <s v="04-03 SITKA AREA"/>
    <s v="SITKA R.D."/>
    <x v="10"/>
    <x v="3"/>
    <n v="5"/>
    <n v="57.26023"/>
    <n v="-135.34281999999999"/>
    <s v="PHKILLIAN"/>
    <n v="4"/>
    <n v="1"/>
  </r>
  <r>
    <d v="2011-06-10T00:00:00"/>
    <x v="1"/>
    <n v="6"/>
    <n v="10"/>
    <n v="6"/>
    <x v="1"/>
    <x v="291"/>
    <x v="2"/>
    <s v="04-03 SITKA AREA"/>
    <s v="SITKA R.D."/>
    <x v="84"/>
    <x v="3"/>
    <n v="6"/>
    <n v="57.26023"/>
    <n v="-135.34281999999999"/>
    <s v="DPKELLY"/>
    <n v="5"/>
    <n v="1"/>
  </r>
  <r>
    <d v="2015-06-10T00:00:00"/>
    <x v="3"/>
    <n v="6"/>
    <n v="10"/>
    <n v="4"/>
    <x v="1"/>
    <x v="291"/>
    <x v="2"/>
    <s v="04-03 SITKA AREA"/>
    <s v="SITKA R.D."/>
    <x v="10"/>
    <x v="3"/>
    <n v="6"/>
    <n v="57.26023"/>
    <n v="-135.34281999999999"/>
    <s v="LBDEVICHE"/>
    <n v="2"/>
    <n v="1"/>
  </r>
  <r>
    <d v="2013-06-11T00:00:00"/>
    <x v="0"/>
    <n v="6"/>
    <n v="11"/>
    <n v="3"/>
    <x v="1"/>
    <x v="291"/>
    <x v="2"/>
    <s v="04-03 SITKA AREA"/>
    <s v="SITKA R.D."/>
    <x v="22"/>
    <x v="3"/>
    <n v="8"/>
    <n v="57.26023"/>
    <n v="-135.34281999999999"/>
    <s v="PHKILLIAN"/>
    <n v="3"/>
    <n v="1"/>
  </r>
  <r>
    <d v="2015-06-11T00:00:00"/>
    <x v="3"/>
    <n v="6"/>
    <n v="11"/>
    <n v="5"/>
    <x v="1"/>
    <x v="291"/>
    <x v="2"/>
    <s v="04-03 SITKA AREA"/>
    <s v="SITKA R.D."/>
    <x v="22"/>
    <x v="3"/>
    <n v="8"/>
    <n v="57.26023"/>
    <n v="-135.34281999999999"/>
    <s v="LBDEVICHE"/>
    <n v="4"/>
    <n v="1"/>
  </r>
  <r>
    <d v="2013-06-12T00:00:00"/>
    <x v="0"/>
    <n v="6"/>
    <n v="12"/>
    <n v="4"/>
    <x v="1"/>
    <x v="291"/>
    <x v="2"/>
    <s v="04-03 SITKA AREA"/>
    <s v="SITKA R.D."/>
    <x v="22"/>
    <x v="3"/>
    <n v="6"/>
    <n v="57.26023"/>
    <n v="-135.34281999999999"/>
    <s v="PHKILLIAN"/>
    <n v="4"/>
    <n v="1"/>
  </r>
  <r>
    <d v="2015-06-13T00:00:00"/>
    <x v="3"/>
    <n v="6"/>
    <n v="13"/>
    <n v="7"/>
    <x v="1"/>
    <x v="291"/>
    <x v="2"/>
    <s v="04-03 SITKA AREA"/>
    <s v="SITKA R.D."/>
    <x v="22"/>
    <x v="3"/>
    <n v="8"/>
    <n v="57.26023"/>
    <n v="-135.34281999999999"/>
    <s v="LBDEVICHE"/>
    <n v="9"/>
    <n v="1"/>
  </r>
  <r>
    <d v="2012-06-13T00:00:00"/>
    <x v="4"/>
    <n v="6"/>
    <n v="13"/>
    <n v="4"/>
    <x v="1"/>
    <x v="291"/>
    <x v="2"/>
    <s v="04-03 SITKA AREA"/>
    <s v="SITKA R.D."/>
    <x v="10"/>
    <x v="3"/>
    <n v="6"/>
    <n v="57.26023"/>
    <n v="-135.34281999999999"/>
    <s v="PHKILLIAN"/>
    <n v="3"/>
    <n v="1"/>
  </r>
  <r>
    <d v="2012-06-14T00:00:00"/>
    <x v="4"/>
    <n v="6"/>
    <n v="14"/>
    <n v="5"/>
    <x v="1"/>
    <x v="291"/>
    <x v="2"/>
    <s v="04-03 SITKA AREA"/>
    <s v="SITKA R.D."/>
    <x v="22"/>
    <x v="3"/>
    <n v="4"/>
    <n v="57.26023"/>
    <n v="-135.34281999999999"/>
    <s v="PHKILLIAN"/>
    <n v="3"/>
    <n v="1"/>
  </r>
  <r>
    <d v="2013-06-14T00:00:00"/>
    <x v="0"/>
    <n v="6"/>
    <n v="14"/>
    <n v="6"/>
    <x v="1"/>
    <x v="291"/>
    <x v="2"/>
    <s v="04-03 SITKA AREA"/>
    <s v="SITKA R.D."/>
    <x v="22"/>
    <x v="3"/>
    <n v="7"/>
    <n v="57.26023"/>
    <n v="-135.34281999999999"/>
    <s v="PHKILLIAN"/>
    <n v="2"/>
    <n v="1"/>
  </r>
  <r>
    <d v="2014-06-14T00:00:00"/>
    <x v="2"/>
    <n v="6"/>
    <n v="14"/>
    <n v="7"/>
    <x v="1"/>
    <x v="291"/>
    <x v="2"/>
    <s v="04-03 SITKA AREA"/>
    <s v="SITKA R.D."/>
    <x v="22"/>
    <x v="3"/>
    <n v="8"/>
    <n v="57.26023"/>
    <n v="-135.34281999999999"/>
    <s v="SRUSSELL03"/>
    <n v="2"/>
    <n v="1"/>
  </r>
  <r>
    <d v="2015-06-14T00:00:00"/>
    <x v="3"/>
    <n v="6"/>
    <n v="14"/>
    <n v="1"/>
    <x v="1"/>
    <x v="291"/>
    <x v="2"/>
    <s v="04-03 SITKA AREA"/>
    <s v="SITKA R.D."/>
    <x v="22"/>
    <x v="3"/>
    <n v="8"/>
    <n v="57.26023"/>
    <n v="-135.34281999999999"/>
    <s v="LBDEVICHE"/>
    <n v="9"/>
    <n v="1"/>
  </r>
  <r>
    <d v="2011-06-14T00:00:00"/>
    <x v="1"/>
    <n v="6"/>
    <n v="14"/>
    <n v="3"/>
    <x v="1"/>
    <x v="291"/>
    <x v="2"/>
    <s v="04-03 SITKA AREA"/>
    <s v="SITKA R.D."/>
    <x v="10"/>
    <x v="3"/>
    <n v="8"/>
    <n v="57.26023"/>
    <n v="-135.34281999999999"/>
    <s v="DPKELLY"/>
    <n v="5"/>
    <n v="1"/>
  </r>
  <r>
    <d v="2013-06-14T00:00:00"/>
    <x v="0"/>
    <n v="6"/>
    <n v="14"/>
    <n v="6"/>
    <x v="1"/>
    <x v="291"/>
    <x v="2"/>
    <s v="04-03 SITKA AREA"/>
    <s v="SITKA R.D."/>
    <x v="13"/>
    <x v="3"/>
    <n v="2"/>
    <n v="57.26023"/>
    <n v="-135.34281999999999"/>
    <s v="PHKILLIAN"/>
    <n v="11"/>
    <n v="1"/>
  </r>
  <r>
    <d v="2013-06-16T00:00:00"/>
    <x v="0"/>
    <n v="6"/>
    <n v="16"/>
    <n v="1"/>
    <x v="1"/>
    <x v="291"/>
    <x v="2"/>
    <s v="04-03 SITKA AREA"/>
    <s v="SITKA R.D."/>
    <x v="13"/>
    <x v="3"/>
    <n v="2"/>
    <n v="57.26023"/>
    <n v="-135.34281999999999"/>
    <s v="PHKILLIAN"/>
    <n v="5"/>
    <n v="1"/>
  </r>
  <r>
    <d v="2013-06-19T00:00:00"/>
    <x v="0"/>
    <n v="6"/>
    <n v="19"/>
    <n v="4"/>
    <x v="1"/>
    <x v="291"/>
    <x v="2"/>
    <s v="04-03 SITKA AREA"/>
    <s v="SITKA R.D."/>
    <x v="22"/>
    <x v="3"/>
    <n v="4"/>
    <n v="57.26023"/>
    <n v="-135.34281999999999"/>
    <s v="PHKILLIAN"/>
    <n v="6"/>
    <n v="1"/>
  </r>
  <r>
    <d v="2014-06-19T00:00:00"/>
    <x v="2"/>
    <n v="6"/>
    <n v="19"/>
    <n v="5"/>
    <x v="1"/>
    <x v="291"/>
    <x v="2"/>
    <s v="04-03 SITKA AREA"/>
    <s v="SITKA R.D."/>
    <x v="22"/>
    <x v="3"/>
    <n v="4"/>
    <n v="57.26023"/>
    <n v="-135.34281999999999"/>
    <s v="SRUSSELL03"/>
    <n v="2"/>
    <n v="1"/>
  </r>
  <r>
    <d v="2013-06-19T00:00:00"/>
    <x v="0"/>
    <n v="6"/>
    <n v="19"/>
    <n v="4"/>
    <x v="1"/>
    <x v="291"/>
    <x v="2"/>
    <s v="04-03 SITKA AREA"/>
    <s v="SITKA R.D."/>
    <x v="10"/>
    <x v="3"/>
    <n v="6"/>
    <n v="57.26023"/>
    <n v="-135.34281999999999"/>
    <s v="JENNIFERMACDONALD"/>
    <n v="4"/>
    <n v="1"/>
  </r>
  <r>
    <d v="2013-06-20T00:00:00"/>
    <x v="0"/>
    <n v="6"/>
    <n v="20"/>
    <n v="5"/>
    <x v="1"/>
    <x v="291"/>
    <x v="2"/>
    <s v="04-03 SITKA AREA"/>
    <s v="SITKA R.D."/>
    <x v="22"/>
    <x v="3"/>
    <n v="4"/>
    <n v="57.26023"/>
    <n v="-135.34281999999999"/>
    <s v="PHKILLIAN"/>
    <n v="2"/>
    <n v="1"/>
  </r>
  <r>
    <d v="2015-06-20T00:00:00"/>
    <x v="3"/>
    <n v="6"/>
    <n v="20"/>
    <n v="7"/>
    <x v="1"/>
    <x v="291"/>
    <x v="2"/>
    <s v="04-03 SITKA AREA"/>
    <s v="SITKA R.D."/>
    <x v="22"/>
    <x v="3"/>
    <n v="8"/>
    <n v="57.26023"/>
    <n v="-135.34281999999999"/>
    <s v="LBDEVICHE"/>
    <n v="1"/>
    <n v="1"/>
  </r>
  <r>
    <d v="2014-06-21T00:00:00"/>
    <x v="2"/>
    <n v="6"/>
    <n v="21"/>
    <n v="7"/>
    <x v="1"/>
    <x v="291"/>
    <x v="2"/>
    <s v="04-03 SITKA AREA"/>
    <s v="SITKA R.D."/>
    <x v="22"/>
    <x v="3"/>
    <n v="8"/>
    <n v="57.26023"/>
    <n v="-135.34281999999999"/>
    <s v="SRUSSELL03"/>
    <n v="4"/>
    <n v="1"/>
  </r>
  <r>
    <d v="2015-06-21T00:00:00"/>
    <x v="3"/>
    <n v="6"/>
    <n v="21"/>
    <n v="1"/>
    <x v="1"/>
    <x v="291"/>
    <x v="2"/>
    <s v="04-03 SITKA AREA"/>
    <s v="SITKA R.D."/>
    <x v="22"/>
    <x v="3"/>
    <n v="8"/>
    <n v="57.26023"/>
    <n v="-135.34281999999999"/>
    <s v="LBDEVICHE"/>
    <n v="2"/>
    <n v="1"/>
  </r>
  <r>
    <d v="2012-06-21T00:00:00"/>
    <x v="4"/>
    <n v="6"/>
    <n v="21"/>
    <n v="5"/>
    <x v="1"/>
    <x v="291"/>
    <x v="2"/>
    <s v="04-03 SITKA AREA"/>
    <s v="SITKA R.D."/>
    <x v="10"/>
    <x v="3"/>
    <n v="4"/>
    <n v="57.26023"/>
    <n v="-135.34281999999999"/>
    <s v="PHKILLIAN"/>
    <n v="4"/>
    <n v="1"/>
  </r>
  <r>
    <d v="2013-06-21T00:00:00"/>
    <x v="0"/>
    <n v="6"/>
    <n v="21"/>
    <n v="6"/>
    <x v="1"/>
    <x v="291"/>
    <x v="2"/>
    <s v="04-03 SITKA AREA"/>
    <s v="SITKA R.D."/>
    <x v="10"/>
    <x v="3"/>
    <n v="6"/>
    <n v="57.26023"/>
    <n v="-135.34281999999999"/>
    <s v="JENNIFERMACDONALD"/>
    <n v="2"/>
    <n v="1"/>
  </r>
  <r>
    <d v="2015-06-21T00:00:00"/>
    <x v="3"/>
    <n v="6"/>
    <n v="21"/>
    <n v="1"/>
    <x v="1"/>
    <x v="291"/>
    <x v="2"/>
    <s v="04-03 SITKA AREA"/>
    <s v="SITKA R.D."/>
    <x v="13"/>
    <x v="3"/>
    <n v="2"/>
    <n v="57.26023"/>
    <n v="-135.34281999999999"/>
    <s v="LBDEVICHE"/>
    <n v="16"/>
    <n v="1"/>
  </r>
  <r>
    <d v="2012-06-22T00:00:00"/>
    <x v="4"/>
    <n v="6"/>
    <n v="22"/>
    <n v="6"/>
    <x v="1"/>
    <x v="291"/>
    <x v="2"/>
    <s v="04-03 SITKA AREA"/>
    <s v="SITKA R.D."/>
    <x v="22"/>
    <x v="3"/>
    <n v="6"/>
    <n v="57.26023"/>
    <n v="-135.34281999999999"/>
    <s v="PHKILLIAN"/>
    <n v="2"/>
    <n v="1"/>
  </r>
  <r>
    <d v="2014-06-22T00:00:00"/>
    <x v="2"/>
    <n v="6"/>
    <n v="22"/>
    <n v="1"/>
    <x v="1"/>
    <x v="291"/>
    <x v="2"/>
    <s v="04-03 SITKA AREA"/>
    <s v="SITKA R.D."/>
    <x v="22"/>
    <x v="3"/>
    <n v="4"/>
    <n v="57.26023"/>
    <n v="-135.34281999999999"/>
    <s v="SRUSSELL03"/>
    <n v="2"/>
    <n v="1"/>
  </r>
  <r>
    <d v="2012-06-23T00:00:00"/>
    <x v="4"/>
    <n v="6"/>
    <n v="23"/>
    <n v="7"/>
    <x v="1"/>
    <x v="291"/>
    <x v="2"/>
    <s v="04-03 SITKA AREA"/>
    <s v="SITKA R.D."/>
    <x v="22"/>
    <x v="3"/>
    <n v="7"/>
    <n v="57.26023"/>
    <n v="-135.34281999999999"/>
    <s v="PHKILLIAN"/>
    <n v="2"/>
    <n v="1"/>
  </r>
  <r>
    <d v="2014-06-23T00:00:00"/>
    <x v="2"/>
    <n v="6"/>
    <n v="23"/>
    <n v="2"/>
    <x v="1"/>
    <x v="291"/>
    <x v="2"/>
    <s v="04-03 SITKA AREA"/>
    <s v="SITKA R.D."/>
    <x v="22"/>
    <x v="3"/>
    <n v="7"/>
    <n v="57.26023"/>
    <n v="-135.34281999999999"/>
    <s v="SRUSSELL03"/>
    <n v="4"/>
    <n v="1"/>
  </r>
  <r>
    <d v="2015-06-23T00:00:00"/>
    <x v="3"/>
    <n v="6"/>
    <n v="23"/>
    <n v="3"/>
    <x v="1"/>
    <x v="291"/>
    <x v="2"/>
    <s v="04-03 SITKA AREA"/>
    <s v="SITKA R.D."/>
    <x v="10"/>
    <x v="3"/>
    <n v="4"/>
    <n v="57.26023"/>
    <n v="-135.34281999999999"/>
    <s v="LBDEVICHE"/>
    <n v="3"/>
    <n v="1"/>
  </r>
  <r>
    <d v="2011-06-24T00:00:00"/>
    <x v="1"/>
    <n v="6"/>
    <n v="24"/>
    <n v="6"/>
    <x v="1"/>
    <x v="291"/>
    <x v="2"/>
    <s v="04-03 SITKA AREA"/>
    <s v="SITKA R.D."/>
    <x v="13"/>
    <x v="3"/>
    <n v="3"/>
    <n v="57.26023"/>
    <n v="-135.34281999999999"/>
    <s v="JENNIFERMACDONALD"/>
    <n v="2"/>
    <n v="1"/>
  </r>
  <r>
    <d v="2012-06-25T00:00:00"/>
    <x v="4"/>
    <n v="6"/>
    <n v="25"/>
    <n v="2"/>
    <x v="1"/>
    <x v="291"/>
    <x v="2"/>
    <s v="04-03 SITKA AREA"/>
    <s v="SITKA R.D."/>
    <x v="10"/>
    <x v="3"/>
    <n v="6"/>
    <n v="57.26023"/>
    <n v="-135.34281999999999"/>
    <s v="PHKILLIAN"/>
    <n v="2"/>
    <n v="1"/>
  </r>
  <r>
    <d v="2014-06-25T00:00:00"/>
    <x v="2"/>
    <n v="6"/>
    <n v="25"/>
    <n v="4"/>
    <x v="1"/>
    <x v="291"/>
    <x v="2"/>
    <s v="04-03 SITKA AREA"/>
    <s v="SITKA R.D."/>
    <x v="10"/>
    <x v="3"/>
    <n v="6"/>
    <n v="57.26023"/>
    <n v="-135.34281999999999"/>
    <s v="SRUSSELL03"/>
    <n v="3"/>
    <n v="1"/>
  </r>
  <r>
    <d v="2013-06-26T00:00:00"/>
    <x v="0"/>
    <n v="6"/>
    <n v="26"/>
    <n v="4"/>
    <x v="1"/>
    <x v="291"/>
    <x v="2"/>
    <s v="04-03 SITKA AREA"/>
    <s v="SITKA R.D."/>
    <x v="22"/>
    <x v="3"/>
    <n v="8"/>
    <n v="57.26023"/>
    <n v="-135.34281999999999"/>
    <s v="PHKILLIAN"/>
    <n v="2"/>
    <n v="1"/>
  </r>
  <r>
    <d v="2015-06-26T00:00:00"/>
    <x v="3"/>
    <n v="6"/>
    <n v="26"/>
    <n v="6"/>
    <x v="1"/>
    <x v="291"/>
    <x v="2"/>
    <s v="04-03 SITKA AREA"/>
    <s v="SITKA R.D."/>
    <x v="22"/>
    <x v="3"/>
    <n v="8"/>
    <n v="57.26023"/>
    <n v="-135.34281999999999"/>
    <s v="LBDEVICHE"/>
    <n v="2"/>
    <n v="1"/>
  </r>
  <r>
    <d v="2012-06-27T00:00:00"/>
    <x v="4"/>
    <n v="6"/>
    <n v="27"/>
    <n v="4"/>
    <x v="1"/>
    <x v="291"/>
    <x v="2"/>
    <s v="04-03 SITKA AREA"/>
    <s v="SITKA R.D."/>
    <x v="22"/>
    <x v="3"/>
    <n v="4"/>
    <n v="57.26023"/>
    <n v="-135.34281999999999"/>
    <s v="PHKILLIAN"/>
    <n v="2"/>
    <n v="1"/>
  </r>
  <r>
    <d v="2013-06-27T00:00:00"/>
    <x v="0"/>
    <n v="6"/>
    <n v="27"/>
    <n v="5"/>
    <x v="1"/>
    <x v="291"/>
    <x v="2"/>
    <s v="04-03 SITKA AREA"/>
    <s v="SITKA R.D."/>
    <x v="22"/>
    <x v="3"/>
    <n v="7"/>
    <n v="57.26023"/>
    <n v="-135.34281999999999"/>
    <s v="PHKILLIAN"/>
    <n v="2"/>
    <n v="1"/>
  </r>
  <r>
    <d v="2013-06-28T00:00:00"/>
    <x v="0"/>
    <n v="6"/>
    <n v="28"/>
    <n v="6"/>
    <x v="1"/>
    <x v="291"/>
    <x v="2"/>
    <s v="04-03 SITKA AREA"/>
    <s v="SITKA R.D."/>
    <x v="23"/>
    <x v="3"/>
    <n v="2"/>
    <n v="57.26023"/>
    <n v="-135.34281999999999"/>
    <s v="SRUSSELL03"/>
    <n v="6"/>
    <n v="1"/>
  </r>
  <r>
    <d v="2012-06-29T00:00:00"/>
    <x v="4"/>
    <n v="6"/>
    <n v="29"/>
    <n v="6"/>
    <x v="1"/>
    <x v="291"/>
    <x v="2"/>
    <s v="04-03 SITKA AREA"/>
    <s v="SITKA R.D."/>
    <x v="22"/>
    <x v="3"/>
    <n v="6"/>
    <n v="57.26023"/>
    <n v="-135.34281999999999"/>
    <s v="PHKILLIAN"/>
    <n v="1"/>
    <n v="1"/>
  </r>
  <r>
    <d v="2013-06-29T00:00:00"/>
    <x v="0"/>
    <n v="6"/>
    <n v="29"/>
    <n v="7"/>
    <x v="1"/>
    <x v="291"/>
    <x v="2"/>
    <s v="04-03 SITKA AREA"/>
    <s v="SITKA R.D."/>
    <x v="22"/>
    <x v="3"/>
    <n v="4"/>
    <n v="57.26023"/>
    <n v="-135.34281999999999"/>
    <s v="PHKILLIAN"/>
    <n v="3"/>
    <n v="1"/>
  </r>
  <r>
    <d v="2013-06-30T00:00:00"/>
    <x v="0"/>
    <n v="6"/>
    <n v="30"/>
    <n v="1"/>
    <x v="1"/>
    <x v="291"/>
    <x v="2"/>
    <s v="04-03 SITKA AREA"/>
    <s v="SITKA R.D."/>
    <x v="22"/>
    <x v="3"/>
    <n v="7"/>
    <n v="57.26023"/>
    <n v="-135.34281999999999"/>
    <s v="PHKILLIAN"/>
    <n v="2"/>
    <n v="1"/>
  </r>
  <r>
    <d v="2013-07-01T00:00:00"/>
    <x v="0"/>
    <n v="7"/>
    <n v="1"/>
    <n v="2"/>
    <x v="1"/>
    <x v="291"/>
    <x v="2"/>
    <s v="04-03 SITKA AREA"/>
    <s v="SITKA R.D."/>
    <x v="10"/>
    <x v="3"/>
    <n v="6"/>
    <n v="57.26023"/>
    <n v="-135.34281999999999"/>
    <s v="JENNIFERMACDONALD"/>
    <n v="5"/>
    <n v="1"/>
  </r>
  <r>
    <d v="2015-07-02T00:00:00"/>
    <x v="3"/>
    <n v="7"/>
    <n v="2"/>
    <n v="5"/>
    <x v="1"/>
    <x v="291"/>
    <x v="2"/>
    <s v="04-03 SITKA AREA"/>
    <s v="SITKA R.D."/>
    <x v="10"/>
    <x v="3"/>
    <n v="6"/>
    <n v="57.26023"/>
    <n v="-135.34281999999999"/>
    <s v="LBDEVICHE"/>
    <n v="7"/>
    <n v="1"/>
  </r>
  <r>
    <d v="2013-07-03T00:00:00"/>
    <x v="0"/>
    <n v="7"/>
    <n v="3"/>
    <n v="4"/>
    <x v="1"/>
    <x v="291"/>
    <x v="2"/>
    <s v="04-03 SITKA AREA"/>
    <s v="SITKA R.D."/>
    <x v="22"/>
    <x v="3"/>
    <n v="8"/>
    <n v="57.26023"/>
    <n v="-135.34281999999999"/>
    <s v="PHKILLIAN"/>
    <n v="2"/>
    <n v="1"/>
  </r>
  <r>
    <d v="2015-07-03T00:00:00"/>
    <x v="3"/>
    <n v="7"/>
    <n v="3"/>
    <n v="6"/>
    <x v="1"/>
    <x v="291"/>
    <x v="2"/>
    <s v="04-03 SITKA AREA"/>
    <s v="SITKA R.D."/>
    <x v="22"/>
    <x v="3"/>
    <n v="8"/>
    <n v="57.26023"/>
    <n v="-135.34281999999999"/>
    <s v="LBDEVICHE"/>
    <n v="6"/>
    <n v="1"/>
  </r>
  <r>
    <d v="2013-07-03T00:00:00"/>
    <x v="0"/>
    <n v="7"/>
    <n v="3"/>
    <n v="4"/>
    <x v="1"/>
    <x v="291"/>
    <x v="2"/>
    <s v="04-03 SITKA AREA"/>
    <s v="SITKA R.D."/>
    <x v="10"/>
    <x v="3"/>
    <n v="6"/>
    <n v="57.26023"/>
    <n v="-135.34281999999999"/>
    <s v="JENNIFERMACDONALD"/>
    <n v="3"/>
    <n v="1"/>
  </r>
  <r>
    <d v="2015-07-03T00:00:00"/>
    <x v="3"/>
    <n v="7"/>
    <n v="3"/>
    <n v="6"/>
    <x v="1"/>
    <x v="291"/>
    <x v="2"/>
    <s v="04-03 SITKA AREA"/>
    <s v="SITKA R.D."/>
    <x v="10"/>
    <x v="3"/>
    <n v="6"/>
    <n v="57.26023"/>
    <n v="-135.34281999999999"/>
    <s v="LBDEVICHE"/>
    <n v="6"/>
    <n v="1"/>
  </r>
  <r>
    <d v="2011-07-04T00:00:00"/>
    <x v="1"/>
    <n v="7"/>
    <n v="4"/>
    <n v="2"/>
    <x v="1"/>
    <x v="291"/>
    <x v="2"/>
    <s v="04-03 SITKA AREA"/>
    <s v="SITKA R.D."/>
    <x v="22"/>
    <x v="3"/>
    <n v="4"/>
    <n v="57.26023"/>
    <n v="-135.34281999999999"/>
    <s v="DPKELLY"/>
    <n v="3"/>
    <n v="1"/>
  </r>
  <r>
    <d v="2011-07-05T00:00:00"/>
    <x v="1"/>
    <n v="7"/>
    <n v="5"/>
    <n v="3"/>
    <x v="1"/>
    <x v="291"/>
    <x v="2"/>
    <s v="04-03 SITKA AREA"/>
    <s v="SITKA R.D."/>
    <x v="22"/>
    <x v="3"/>
    <n v="8"/>
    <n v="57.26023"/>
    <n v="-135.34281999999999"/>
    <s v="DPKELLY"/>
    <n v="2"/>
    <n v="1"/>
  </r>
  <r>
    <d v="2015-07-05T00:00:00"/>
    <x v="3"/>
    <n v="7"/>
    <n v="5"/>
    <n v="1"/>
    <x v="1"/>
    <x v="291"/>
    <x v="2"/>
    <s v="04-03 SITKA AREA"/>
    <s v="SITKA R.D."/>
    <x v="22"/>
    <x v="3"/>
    <n v="8"/>
    <n v="57.26023"/>
    <n v="-135.34281999999999"/>
    <s v="LBDEVICHE"/>
    <n v="6"/>
    <n v="1"/>
  </r>
  <r>
    <d v="2013-07-05T00:00:00"/>
    <x v="0"/>
    <n v="7"/>
    <n v="5"/>
    <n v="6"/>
    <x v="1"/>
    <x v="291"/>
    <x v="2"/>
    <s v="04-03 SITKA AREA"/>
    <s v="SITKA R.D."/>
    <x v="10"/>
    <x v="3"/>
    <n v="6"/>
    <n v="57.26023"/>
    <n v="-135.34281999999999"/>
    <s v="JENNIFERMACDONALD"/>
    <n v="4"/>
    <n v="1"/>
  </r>
  <r>
    <d v="2014-07-06T00:00:00"/>
    <x v="2"/>
    <n v="7"/>
    <n v="6"/>
    <n v="1"/>
    <x v="1"/>
    <x v="291"/>
    <x v="2"/>
    <s v="04-03 SITKA AREA"/>
    <s v="SITKA R.D."/>
    <x v="10"/>
    <x v="3"/>
    <n v="6"/>
    <n v="57.26023"/>
    <n v="-135.34281999999999"/>
    <s v="SRUSSELL03"/>
    <n v="4"/>
    <n v="1"/>
  </r>
  <r>
    <d v="2014-07-08T00:00:00"/>
    <x v="2"/>
    <n v="7"/>
    <n v="8"/>
    <n v="3"/>
    <x v="1"/>
    <x v="291"/>
    <x v="2"/>
    <s v="04-03 SITKA AREA"/>
    <s v="SITKA R.D."/>
    <x v="22"/>
    <x v="3"/>
    <n v="8"/>
    <n v="57.26023"/>
    <n v="-135.34281999999999"/>
    <s v="SRUSSELL03"/>
    <n v="4"/>
    <n v="1"/>
  </r>
  <r>
    <d v="2013-07-08T00:00:00"/>
    <x v="0"/>
    <n v="7"/>
    <n v="8"/>
    <n v="2"/>
    <x v="1"/>
    <x v="291"/>
    <x v="2"/>
    <s v="04-03 SITKA AREA"/>
    <s v="SITKA R.D."/>
    <x v="10"/>
    <x v="3"/>
    <n v="6"/>
    <n v="57.26023"/>
    <n v="-135.34281999999999"/>
    <s v="JENNIFERMACDONALD"/>
    <n v="2"/>
    <n v="1"/>
  </r>
  <r>
    <d v="2012-07-09T00:00:00"/>
    <x v="4"/>
    <n v="7"/>
    <n v="9"/>
    <n v="2"/>
    <x v="1"/>
    <x v="291"/>
    <x v="2"/>
    <s v="04-03 SITKA AREA"/>
    <s v="SITKA R.D."/>
    <x v="10"/>
    <x v="3"/>
    <n v="6"/>
    <n v="57.26023"/>
    <n v="-135.34281999999999"/>
    <s v="PHKILLIAN"/>
    <n v="3"/>
    <n v="1"/>
  </r>
  <r>
    <d v="2014-07-09T00:00:00"/>
    <x v="2"/>
    <n v="7"/>
    <n v="9"/>
    <n v="4"/>
    <x v="1"/>
    <x v="291"/>
    <x v="2"/>
    <s v="04-03 SITKA AREA"/>
    <s v="SITKA R.D."/>
    <x v="10"/>
    <x v="3"/>
    <n v="6"/>
    <n v="57.26023"/>
    <n v="-135.34281999999999"/>
    <s v="SRUSSELL03"/>
    <n v="5"/>
    <n v="1"/>
  </r>
  <r>
    <d v="2012-07-10T00:00:00"/>
    <x v="4"/>
    <n v="7"/>
    <n v="10"/>
    <n v="3"/>
    <x v="1"/>
    <x v="291"/>
    <x v="2"/>
    <s v="04-03 SITKA AREA"/>
    <s v="SITKA R.D."/>
    <x v="22"/>
    <x v="3"/>
    <n v="6"/>
    <n v="57.26023"/>
    <n v="-135.34281999999999"/>
    <s v="PHKILLIAN"/>
    <n v="1"/>
    <n v="1"/>
  </r>
  <r>
    <d v="2015-07-10T00:00:00"/>
    <x v="3"/>
    <n v="7"/>
    <n v="10"/>
    <n v="6"/>
    <x v="1"/>
    <x v="291"/>
    <x v="2"/>
    <s v="04-03 SITKA AREA"/>
    <s v="SITKA R.D."/>
    <x v="10"/>
    <x v="3"/>
    <n v="6"/>
    <n v="57.26023"/>
    <n v="-135.34281999999999"/>
    <s v="LBDEVICHE"/>
    <n v="4"/>
    <n v="1"/>
  </r>
  <r>
    <d v="2012-07-11T00:00:00"/>
    <x v="4"/>
    <n v="7"/>
    <n v="11"/>
    <n v="4"/>
    <x v="1"/>
    <x v="291"/>
    <x v="2"/>
    <s v="04-03 SITKA AREA"/>
    <s v="SITKA R.D."/>
    <x v="84"/>
    <x v="3"/>
    <n v="7"/>
    <n v="57.26023"/>
    <n v="-135.34281999999999"/>
    <s v="PHKILLIAN"/>
    <n v="3"/>
    <n v="1"/>
  </r>
  <r>
    <d v="2013-07-11T00:00:00"/>
    <x v="0"/>
    <n v="7"/>
    <n v="11"/>
    <n v="5"/>
    <x v="1"/>
    <x v="291"/>
    <x v="2"/>
    <s v="04-03 SITKA AREA"/>
    <s v="SITKA R.D."/>
    <x v="10"/>
    <x v="3"/>
    <n v="6"/>
    <n v="57.26023"/>
    <n v="-135.34281999999999"/>
    <s v="JENNIFERMACDONALD"/>
    <n v="4"/>
    <n v="1"/>
  </r>
  <r>
    <d v="2015-07-11T00:00:00"/>
    <x v="3"/>
    <n v="7"/>
    <n v="11"/>
    <n v="7"/>
    <x v="1"/>
    <x v="291"/>
    <x v="2"/>
    <s v="04-03 SITKA AREA"/>
    <s v="SITKA R.D."/>
    <x v="10"/>
    <x v="3"/>
    <n v="6"/>
    <n v="57.26023"/>
    <n v="-135.34281999999999"/>
    <s v="LBDEVICHE"/>
    <n v="2"/>
    <n v="1"/>
  </r>
  <r>
    <d v="2011-07-12T00:00:00"/>
    <x v="1"/>
    <n v="7"/>
    <n v="12"/>
    <n v="3"/>
    <x v="1"/>
    <x v="291"/>
    <x v="2"/>
    <s v="04-03 SITKA AREA"/>
    <s v="SITKA R.D."/>
    <x v="22"/>
    <x v="3"/>
    <n v="8"/>
    <n v="57.26023"/>
    <n v="-135.34281999999999"/>
    <s v="DPKELLY"/>
    <n v="2"/>
    <n v="1"/>
  </r>
  <r>
    <d v="2012-07-12T00:00:00"/>
    <x v="4"/>
    <n v="7"/>
    <n v="12"/>
    <n v="5"/>
    <x v="1"/>
    <x v="291"/>
    <x v="2"/>
    <s v="04-03 SITKA AREA"/>
    <s v="SITKA R.D."/>
    <x v="22"/>
    <x v="3"/>
    <n v="4"/>
    <n v="57.26023"/>
    <n v="-135.34281999999999"/>
    <s v="PHKILLIAN"/>
    <n v="2"/>
    <n v="1"/>
  </r>
  <r>
    <d v="2011-07-12T00:00:00"/>
    <x v="1"/>
    <n v="7"/>
    <n v="12"/>
    <n v="3"/>
    <x v="1"/>
    <x v="291"/>
    <x v="2"/>
    <s v="04-03 SITKA AREA"/>
    <s v="SITKA R.D."/>
    <x v="10"/>
    <x v="3"/>
    <n v="7"/>
    <n v="57.26023"/>
    <n v="-135.34281999999999"/>
    <s v="DPKELLY"/>
    <n v="2"/>
    <n v="1"/>
  </r>
  <r>
    <d v="2013-07-12T00:00:00"/>
    <x v="0"/>
    <n v="7"/>
    <n v="12"/>
    <n v="6"/>
    <x v="1"/>
    <x v="291"/>
    <x v="2"/>
    <s v="04-03 SITKA AREA"/>
    <s v="SITKA R.D."/>
    <x v="10"/>
    <x v="3"/>
    <n v="6"/>
    <n v="57.26023"/>
    <n v="-135.34281999999999"/>
    <s v="JENNIFERMACDONALD"/>
    <n v="2"/>
    <n v="1"/>
  </r>
  <r>
    <d v="2014-07-12T00:00:00"/>
    <x v="2"/>
    <n v="7"/>
    <n v="12"/>
    <n v="7"/>
    <x v="1"/>
    <x v="291"/>
    <x v="2"/>
    <s v="04-03 SITKA AREA"/>
    <s v="SITKA R.D."/>
    <x v="10"/>
    <x v="3"/>
    <n v="6"/>
    <n v="57.26023"/>
    <n v="-135.34281999999999"/>
    <s v="SRUSSELL03"/>
    <n v="4"/>
    <n v="1"/>
  </r>
  <r>
    <d v="2015-07-12T00:00:00"/>
    <x v="3"/>
    <n v="7"/>
    <n v="12"/>
    <n v="1"/>
    <x v="1"/>
    <x v="291"/>
    <x v="2"/>
    <s v="04-03 SITKA AREA"/>
    <s v="SITKA R.D."/>
    <x v="10"/>
    <x v="3"/>
    <n v="6"/>
    <n v="57.26023"/>
    <n v="-135.34281999999999"/>
    <s v="LBDEVICHE"/>
    <n v="5"/>
    <n v="1"/>
  </r>
  <r>
    <d v="2012-07-13T00:00:00"/>
    <x v="4"/>
    <n v="7"/>
    <n v="13"/>
    <n v="6"/>
    <x v="1"/>
    <x v="291"/>
    <x v="2"/>
    <s v="04-03 SITKA AREA"/>
    <s v="SITKA R.D."/>
    <x v="84"/>
    <x v="3"/>
    <n v="7.5"/>
    <n v="57.26023"/>
    <n v="-135.34281999999999"/>
    <s v="PHKILLIAN"/>
    <n v="2"/>
    <n v="1"/>
  </r>
  <r>
    <d v="2011-07-13T00:00:00"/>
    <x v="1"/>
    <n v="7"/>
    <n v="13"/>
    <n v="4"/>
    <x v="1"/>
    <x v="291"/>
    <x v="2"/>
    <s v="04-03 SITKA AREA"/>
    <s v="SITKA R.D."/>
    <x v="10"/>
    <x v="3"/>
    <n v="7"/>
    <n v="57.26023"/>
    <n v="-135.34281999999999"/>
    <s v="DPKELLY"/>
    <n v="2"/>
    <n v="1"/>
  </r>
  <r>
    <d v="2013-07-13T00:00:00"/>
    <x v="0"/>
    <n v="7"/>
    <n v="13"/>
    <n v="7"/>
    <x v="1"/>
    <x v="291"/>
    <x v="2"/>
    <s v="04-03 SITKA AREA"/>
    <s v="SITKA R.D."/>
    <x v="10"/>
    <x v="3"/>
    <n v="6"/>
    <n v="57.26023"/>
    <n v="-135.34281999999999"/>
    <s v="JENNIFERMACDONALD"/>
    <n v="4"/>
    <n v="1"/>
  </r>
  <r>
    <d v="2011-07-14T00:00:00"/>
    <x v="1"/>
    <n v="7"/>
    <n v="14"/>
    <n v="5"/>
    <x v="1"/>
    <x v="291"/>
    <x v="2"/>
    <s v="04-03 SITKA AREA"/>
    <s v="SITKA R.D."/>
    <x v="22"/>
    <x v="3"/>
    <n v="8"/>
    <n v="57.26023"/>
    <n v="-135.34281999999999"/>
    <s v="DPKELLY"/>
    <n v="2"/>
    <n v="1"/>
  </r>
  <r>
    <d v="2013-07-15T00:00:00"/>
    <x v="0"/>
    <n v="7"/>
    <n v="15"/>
    <n v="2"/>
    <x v="1"/>
    <x v="291"/>
    <x v="2"/>
    <s v="04-03 SITKA AREA"/>
    <s v="SITKA R.D."/>
    <x v="22"/>
    <x v="3"/>
    <n v="7"/>
    <n v="57.26023"/>
    <n v="-135.34281999999999"/>
    <s v="PHKILLIAN"/>
    <n v="2"/>
    <n v="1"/>
  </r>
  <r>
    <d v="2013-07-16T00:00:00"/>
    <x v="0"/>
    <n v="7"/>
    <n v="16"/>
    <n v="3"/>
    <x v="1"/>
    <x v="291"/>
    <x v="2"/>
    <s v="04-03 SITKA AREA"/>
    <s v="SITKA R.D."/>
    <x v="84"/>
    <x v="3"/>
    <n v="8"/>
    <n v="57.26023"/>
    <n v="-135.34281999999999"/>
    <s v="PHKILLIAN"/>
    <n v="4"/>
    <n v="1"/>
  </r>
  <r>
    <d v="2015-07-16T00:00:00"/>
    <x v="3"/>
    <n v="7"/>
    <n v="16"/>
    <n v="5"/>
    <x v="1"/>
    <x v="291"/>
    <x v="2"/>
    <s v="04-03 SITKA AREA"/>
    <s v="SITKA R.D."/>
    <x v="10"/>
    <x v="3"/>
    <n v="6"/>
    <n v="57.26023"/>
    <n v="-135.34281999999999"/>
    <s v="LBDEVICHE"/>
    <n v="7"/>
    <n v="1"/>
  </r>
  <r>
    <d v="2012-07-17T00:00:00"/>
    <x v="4"/>
    <n v="7"/>
    <n v="17"/>
    <n v="3"/>
    <x v="1"/>
    <x v="291"/>
    <x v="2"/>
    <s v="04-03 SITKA AREA"/>
    <s v="SITKA R.D."/>
    <x v="84"/>
    <x v="3"/>
    <n v="6"/>
    <n v="57.26023"/>
    <n v="-135.34281999999999"/>
    <s v="PHKILLIAN"/>
    <n v="4"/>
    <n v="1"/>
  </r>
  <r>
    <d v="2012-07-18T00:00:00"/>
    <x v="4"/>
    <n v="7"/>
    <n v="18"/>
    <n v="4"/>
    <x v="1"/>
    <x v="291"/>
    <x v="2"/>
    <s v="04-03 SITKA AREA"/>
    <s v="SITKA R.D."/>
    <x v="22"/>
    <x v="3"/>
    <n v="8"/>
    <n v="57.26023"/>
    <n v="-135.34281999999999"/>
    <s v="PHKILLIAN"/>
    <n v="2"/>
    <n v="1"/>
  </r>
  <r>
    <d v="2013-07-18T00:00:00"/>
    <x v="0"/>
    <n v="7"/>
    <n v="18"/>
    <n v="5"/>
    <x v="1"/>
    <x v="291"/>
    <x v="2"/>
    <s v="04-03 SITKA AREA"/>
    <s v="SITKA R.D."/>
    <x v="22"/>
    <x v="3"/>
    <n v="7"/>
    <n v="57.26023"/>
    <n v="-135.34281999999999"/>
    <s v="PHKILLIAN"/>
    <n v="5"/>
    <n v="1"/>
  </r>
  <r>
    <d v="2011-07-18T00:00:00"/>
    <x v="1"/>
    <n v="7"/>
    <n v="18"/>
    <n v="2"/>
    <x v="1"/>
    <x v="291"/>
    <x v="2"/>
    <s v="04-03 SITKA AREA"/>
    <s v="SITKA R.D."/>
    <x v="10"/>
    <x v="3"/>
    <n v="7"/>
    <n v="57.26023"/>
    <n v="-135.34281999999999"/>
    <s v="DPKELLY"/>
    <n v="4"/>
    <n v="1"/>
  </r>
  <r>
    <d v="2015-07-18T00:00:00"/>
    <x v="3"/>
    <n v="7"/>
    <n v="18"/>
    <n v="7"/>
    <x v="1"/>
    <x v="291"/>
    <x v="2"/>
    <s v="04-03 SITKA AREA"/>
    <s v="SITKA R.D."/>
    <x v="10"/>
    <x v="3"/>
    <n v="6"/>
    <n v="57.26023"/>
    <n v="-135.34281999999999"/>
    <s v="LBDEVICHE"/>
    <n v="4"/>
    <n v="1"/>
  </r>
  <r>
    <d v="2014-07-19T00:00:00"/>
    <x v="2"/>
    <n v="7"/>
    <n v="19"/>
    <n v="7"/>
    <x v="1"/>
    <x v="291"/>
    <x v="2"/>
    <s v="04-03 SITKA AREA"/>
    <s v="SITKA R.D."/>
    <x v="84"/>
    <x v="3"/>
    <n v="6"/>
    <n v="57.26023"/>
    <n v="-135.34281999999999"/>
    <s v="SRUSSELL03"/>
    <n v="5"/>
    <n v="1"/>
  </r>
  <r>
    <d v="2011-07-19T00:00:00"/>
    <x v="1"/>
    <n v="7"/>
    <n v="19"/>
    <n v="3"/>
    <x v="1"/>
    <x v="291"/>
    <x v="2"/>
    <s v="04-03 SITKA AREA"/>
    <s v="SITKA R.D."/>
    <x v="10"/>
    <x v="3"/>
    <n v="8"/>
    <n v="57.26023"/>
    <n v="-135.34281999999999"/>
    <s v="DPKELLY"/>
    <n v="6"/>
    <n v="1"/>
  </r>
  <r>
    <d v="2015-07-19T00:00:00"/>
    <x v="3"/>
    <n v="7"/>
    <n v="19"/>
    <n v="1"/>
    <x v="1"/>
    <x v="291"/>
    <x v="2"/>
    <s v="04-03 SITKA AREA"/>
    <s v="SITKA R.D."/>
    <x v="10"/>
    <x v="3"/>
    <n v="6"/>
    <n v="57.26023"/>
    <n v="-135.34281999999999"/>
    <s v="LBDEVICHE"/>
    <n v="2"/>
    <n v="1"/>
  </r>
  <r>
    <d v="2013-07-20T00:00:00"/>
    <x v="0"/>
    <n v="7"/>
    <n v="20"/>
    <n v="7"/>
    <x v="1"/>
    <x v="291"/>
    <x v="2"/>
    <s v="04-03 SITKA AREA"/>
    <s v="SITKA R.D."/>
    <x v="10"/>
    <x v="3"/>
    <n v="6"/>
    <n v="57.26023"/>
    <n v="-135.34281999999999"/>
    <s v="JENNIFERMACDONALD"/>
    <n v="4"/>
    <n v="1"/>
  </r>
  <r>
    <d v="2011-07-21T00:00:00"/>
    <x v="1"/>
    <n v="7"/>
    <n v="21"/>
    <n v="5"/>
    <x v="1"/>
    <x v="291"/>
    <x v="2"/>
    <s v="04-03 SITKA AREA"/>
    <s v="SITKA R.D."/>
    <x v="84"/>
    <x v="3"/>
    <n v="6"/>
    <n v="57.26023"/>
    <n v="-135.34281999999999"/>
    <s v="DPKELLY"/>
    <n v="4"/>
    <n v="1"/>
  </r>
  <r>
    <d v="2012-07-21T00:00:00"/>
    <x v="4"/>
    <n v="7"/>
    <n v="21"/>
    <n v="7"/>
    <x v="1"/>
    <x v="291"/>
    <x v="2"/>
    <s v="04-03 SITKA AREA"/>
    <s v="SITKA R.D."/>
    <x v="22"/>
    <x v="3"/>
    <n v="5"/>
    <n v="57.26023"/>
    <n v="-135.34281999999999"/>
    <s v="PHKILLIAN"/>
    <n v="1"/>
    <n v="1"/>
  </r>
  <r>
    <d v="2013-07-21T00:00:00"/>
    <x v="0"/>
    <n v="7"/>
    <n v="21"/>
    <n v="1"/>
    <x v="1"/>
    <x v="291"/>
    <x v="2"/>
    <s v="04-03 SITKA AREA"/>
    <s v="SITKA R.D."/>
    <x v="22"/>
    <x v="3"/>
    <n v="8"/>
    <n v="57.26023"/>
    <n v="-135.34281999999999"/>
    <s v="PHKILLIAN"/>
    <n v="3"/>
    <n v="1"/>
  </r>
  <r>
    <d v="2014-07-21T00:00:00"/>
    <x v="2"/>
    <n v="7"/>
    <n v="21"/>
    <n v="2"/>
    <x v="1"/>
    <x v="291"/>
    <x v="2"/>
    <s v="04-03 SITKA AREA"/>
    <s v="SITKA R.D."/>
    <x v="10"/>
    <x v="3"/>
    <n v="6"/>
    <n v="57.26023"/>
    <n v="-135.34281999999999"/>
    <s v="SRUSSELL03"/>
    <n v="2"/>
    <n v="1"/>
  </r>
  <r>
    <d v="2013-07-22T00:00:00"/>
    <x v="0"/>
    <n v="7"/>
    <n v="22"/>
    <n v="2"/>
    <x v="1"/>
    <x v="291"/>
    <x v="2"/>
    <s v="04-03 SITKA AREA"/>
    <s v="SITKA R.D."/>
    <x v="84"/>
    <x v="3"/>
    <n v="7"/>
    <n v="57.26023"/>
    <n v="-135.34281999999999"/>
    <s v="PHKILLIAN"/>
    <n v="5"/>
    <n v="1"/>
  </r>
  <r>
    <d v="2011-07-22T00:00:00"/>
    <x v="1"/>
    <n v="7"/>
    <n v="22"/>
    <n v="6"/>
    <x v="1"/>
    <x v="291"/>
    <x v="2"/>
    <s v="04-03 SITKA AREA"/>
    <s v="SITKA R.D."/>
    <x v="110"/>
    <x v="3"/>
    <n v="6"/>
    <n v="57.26023"/>
    <n v="-135.34281999999999"/>
    <s v="DPKELLY"/>
    <n v="3"/>
    <n v="1"/>
  </r>
  <r>
    <d v="2011-07-22T00:00:00"/>
    <x v="1"/>
    <n v="7"/>
    <n v="22"/>
    <n v="6"/>
    <x v="1"/>
    <x v="291"/>
    <x v="2"/>
    <s v="04-03 SITKA AREA"/>
    <s v="SITKA R.D."/>
    <x v="10"/>
    <x v="3"/>
    <n v="8"/>
    <n v="57.26023"/>
    <n v="-135.34281999999999"/>
    <s v="DPKELLY"/>
    <n v="4"/>
    <n v="1"/>
  </r>
  <r>
    <d v="2011-07-24T00:00:00"/>
    <x v="1"/>
    <n v="7"/>
    <n v="24"/>
    <n v="1"/>
    <x v="1"/>
    <x v="291"/>
    <x v="2"/>
    <s v="04-03 SITKA AREA"/>
    <s v="SITKA R.D."/>
    <x v="13"/>
    <x v="3"/>
    <n v="3"/>
    <n v="57.26023"/>
    <n v="-135.34281999999999"/>
    <s v="JENNIFERMACDONALD"/>
    <n v="8"/>
    <n v="1"/>
  </r>
  <r>
    <d v="2011-07-24T00:00:00"/>
    <x v="1"/>
    <n v="7"/>
    <n v="24"/>
    <n v="1"/>
    <x v="1"/>
    <x v="291"/>
    <x v="2"/>
    <s v="04-03 SITKA AREA"/>
    <s v="SITKA R.D."/>
    <x v="22"/>
    <x v="3"/>
    <n v="8"/>
    <n v="57.26023"/>
    <n v="-135.34281999999999"/>
    <s v="DPKELLY"/>
    <n v="4"/>
    <n v="1"/>
  </r>
  <r>
    <d v="2014-07-24T00:00:00"/>
    <x v="2"/>
    <n v="7"/>
    <n v="24"/>
    <n v="5"/>
    <x v="1"/>
    <x v="291"/>
    <x v="2"/>
    <s v="04-03 SITKA AREA"/>
    <s v="SITKA R.D."/>
    <x v="22"/>
    <x v="3"/>
    <n v="4"/>
    <n v="57.26023"/>
    <n v="-135.34281999999999"/>
    <s v="SRUSSELL03"/>
    <n v="5"/>
    <n v="1"/>
  </r>
  <r>
    <d v="2011-07-24T00:00:00"/>
    <x v="1"/>
    <n v="7"/>
    <n v="24"/>
    <n v="1"/>
    <x v="1"/>
    <x v="291"/>
    <x v="2"/>
    <s v="04-03 SITKA AREA"/>
    <s v="SITKA R.D."/>
    <x v="10"/>
    <x v="3"/>
    <n v="7"/>
    <n v="57.26023"/>
    <n v="-135.34281999999999"/>
    <s v="DPKELLY"/>
    <n v="6"/>
    <n v="1"/>
  </r>
  <r>
    <d v="2013-07-24T00:00:00"/>
    <x v="0"/>
    <n v="7"/>
    <n v="24"/>
    <n v="4"/>
    <x v="1"/>
    <x v="291"/>
    <x v="2"/>
    <s v="04-03 SITKA AREA"/>
    <s v="SITKA R.D."/>
    <x v="10"/>
    <x v="3"/>
    <n v="6"/>
    <n v="57.26023"/>
    <n v="-135.34281999999999"/>
    <s v="JENNIFERMACDONALD"/>
    <n v="7"/>
    <n v="1"/>
  </r>
  <r>
    <d v="2014-07-25T00:00:00"/>
    <x v="2"/>
    <n v="7"/>
    <n v="25"/>
    <n v="6"/>
    <x v="1"/>
    <x v="291"/>
    <x v="2"/>
    <s v="04-03 SITKA AREA"/>
    <s v="SITKA R.D."/>
    <x v="84"/>
    <x v="3"/>
    <n v="8"/>
    <n v="57.26023"/>
    <n v="-135.34281999999999"/>
    <s v="SRUSSELL03"/>
    <n v="3"/>
    <n v="1"/>
  </r>
  <r>
    <d v="2013-07-25T00:00:00"/>
    <x v="0"/>
    <n v="7"/>
    <n v="25"/>
    <n v="5"/>
    <x v="1"/>
    <x v="291"/>
    <x v="2"/>
    <s v="04-03 SITKA AREA"/>
    <s v="SITKA R.D."/>
    <x v="22"/>
    <x v="3"/>
    <n v="4"/>
    <n v="57.26023"/>
    <n v="-135.34281999999999"/>
    <s v="PHKILLIAN"/>
    <n v="4"/>
    <n v="1"/>
  </r>
  <r>
    <d v="2014-07-25T00:00:00"/>
    <x v="2"/>
    <n v="7"/>
    <n v="25"/>
    <n v="6"/>
    <x v="1"/>
    <x v="291"/>
    <x v="2"/>
    <s v="04-03 SITKA AREA"/>
    <s v="SITKA R.D."/>
    <x v="22"/>
    <x v="3"/>
    <n v="8"/>
    <n v="57.26023"/>
    <n v="-135.34281999999999"/>
    <s v="SRUSSELL03"/>
    <n v="3"/>
    <n v="1"/>
  </r>
  <r>
    <d v="2011-07-25T00:00:00"/>
    <x v="1"/>
    <n v="7"/>
    <n v="25"/>
    <n v="2"/>
    <x v="1"/>
    <x v="291"/>
    <x v="2"/>
    <s v="04-03 SITKA AREA"/>
    <s v="SITKA R.D."/>
    <x v="10"/>
    <x v="3"/>
    <n v="6"/>
    <n v="57.26023"/>
    <n v="-135.34281999999999"/>
    <s v="DPKELLY"/>
    <n v="4"/>
    <n v="1"/>
  </r>
  <r>
    <d v="2015-07-25T00:00:00"/>
    <x v="3"/>
    <n v="7"/>
    <n v="25"/>
    <n v="7"/>
    <x v="1"/>
    <x v="291"/>
    <x v="2"/>
    <s v="04-03 SITKA AREA"/>
    <s v="SITKA R.D."/>
    <x v="10"/>
    <x v="3"/>
    <n v="6"/>
    <n v="57.26023"/>
    <n v="-135.34281999999999"/>
    <s v="LBDEVICHE"/>
    <n v="2"/>
    <n v="1"/>
  </r>
  <r>
    <d v="2014-07-26T00:00:00"/>
    <x v="2"/>
    <n v="7"/>
    <n v="26"/>
    <n v="7"/>
    <x v="1"/>
    <x v="291"/>
    <x v="2"/>
    <s v="04-03 SITKA AREA"/>
    <s v="SITKA R.D."/>
    <x v="10"/>
    <x v="3"/>
    <n v="6"/>
    <n v="57.26023"/>
    <n v="-135.34281999999999"/>
    <s v="SRUSSELL03"/>
    <n v="4"/>
    <n v="1"/>
  </r>
  <r>
    <d v="2015-07-26T00:00:00"/>
    <x v="3"/>
    <n v="7"/>
    <n v="26"/>
    <n v="1"/>
    <x v="1"/>
    <x v="291"/>
    <x v="2"/>
    <s v="04-03 SITKA AREA"/>
    <s v="SITKA R.D."/>
    <x v="10"/>
    <x v="3"/>
    <n v="6"/>
    <n v="57.26023"/>
    <n v="-135.34281999999999"/>
    <s v="LBDEVICHE"/>
    <n v="5"/>
    <n v="1"/>
  </r>
  <r>
    <d v="2011-07-27T00:00:00"/>
    <x v="1"/>
    <n v="7"/>
    <n v="27"/>
    <n v="4"/>
    <x v="1"/>
    <x v="291"/>
    <x v="2"/>
    <s v="04-03 SITKA AREA"/>
    <s v="SITKA R.D."/>
    <x v="84"/>
    <x v="3"/>
    <n v="6.5"/>
    <n v="57.26023"/>
    <n v="-135.34281999999999"/>
    <s v="DPKELLY"/>
    <n v="2"/>
    <n v="1"/>
  </r>
  <r>
    <d v="2013-07-27T00:00:00"/>
    <x v="0"/>
    <n v="7"/>
    <n v="27"/>
    <n v="7"/>
    <x v="1"/>
    <x v="291"/>
    <x v="2"/>
    <s v="04-03 SITKA AREA"/>
    <s v="SITKA R.D."/>
    <x v="22"/>
    <x v="3"/>
    <n v="8"/>
    <n v="57.26023"/>
    <n v="-135.34281999999999"/>
    <s v="PHKILLIAN"/>
    <n v="1"/>
    <n v="1"/>
  </r>
  <r>
    <d v="2013-07-28T00:00:00"/>
    <x v="0"/>
    <n v="7"/>
    <n v="28"/>
    <n v="1"/>
    <x v="1"/>
    <x v="291"/>
    <x v="2"/>
    <s v="04-03 SITKA AREA"/>
    <s v="SITKA R.D."/>
    <x v="22"/>
    <x v="3"/>
    <n v="7"/>
    <n v="57.26023"/>
    <n v="-135.34281999999999"/>
    <s v="PHKILLIAN"/>
    <n v="3"/>
    <n v="1"/>
  </r>
  <r>
    <d v="2013-07-28T00:00:00"/>
    <x v="0"/>
    <n v="7"/>
    <n v="28"/>
    <n v="1"/>
    <x v="1"/>
    <x v="291"/>
    <x v="2"/>
    <s v="04-03 SITKA AREA"/>
    <s v="SITKA R.D."/>
    <x v="10"/>
    <x v="3"/>
    <n v="6"/>
    <n v="57.26023"/>
    <n v="-135.34281999999999"/>
    <s v="JENNIFERMACDONALD"/>
    <n v="6"/>
    <n v="1"/>
  </r>
  <r>
    <d v="2011-07-28T00:00:00"/>
    <x v="1"/>
    <n v="7"/>
    <n v="28"/>
    <n v="5"/>
    <x v="1"/>
    <x v="291"/>
    <x v="2"/>
    <s v="04-03 SITKA AREA"/>
    <s v="SITKA R.D."/>
    <x v="103"/>
    <x v="3"/>
    <n v="5"/>
    <n v="57.26023"/>
    <n v="-135.34281999999999"/>
    <s v="DPKELLY"/>
    <n v="4"/>
    <n v="1"/>
  </r>
  <r>
    <d v="2013-07-29T00:00:00"/>
    <x v="0"/>
    <n v="7"/>
    <n v="29"/>
    <n v="2"/>
    <x v="1"/>
    <x v="291"/>
    <x v="2"/>
    <s v="04-03 SITKA AREA"/>
    <s v="SITKA R.D."/>
    <x v="22"/>
    <x v="3"/>
    <n v="4"/>
    <n v="57.26023"/>
    <n v="-135.34281999999999"/>
    <s v="PHKILLIAN"/>
    <n v="2"/>
    <n v="1"/>
  </r>
  <r>
    <d v="2014-07-29T00:00:00"/>
    <x v="2"/>
    <n v="7"/>
    <n v="29"/>
    <n v="3"/>
    <x v="1"/>
    <x v="291"/>
    <x v="2"/>
    <s v="04-03 SITKA AREA"/>
    <s v="SITKA R.D."/>
    <x v="22"/>
    <x v="3"/>
    <n v="4"/>
    <n v="57.26023"/>
    <n v="-135.34281999999999"/>
    <s v="SRUSSELL03"/>
    <n v="2"/>
    <n v="1"/>
  </r>
  <r>
    <d v="2014-07-29T00:00:00"/>
    <x v="2"/>
    <n v="7"/>
    <n v="29"/>
    <n v="3"/>
    <x v="1"/>
    <x v="291"/>
    <x v="2"/>
    <s v="04-03 SITKA AREA"/>
    <s v="SITKA R.D."/>
    <x v="103"/>
    <x v="3"/>
    <n v="5"/>
    <n v="57.26023"/>
    <n v="-135.34281999999999"/>
    <s v="SRUSSELL03"/>
    <n v="3"/>
    <n v="1"/>
  </r>
  <r>
    <d v="2015-07-30T00:00:00"/>
    <x v="3"/>
    <n v="7"/>
    <n v="30"/>
    <n v="5"/>
    <x v="1"/>
    <x v="291"/>
    <x v="2"/>
    <s v="04-03 SITKA AREA"/>
    <s v="SITKA R.D."/>
    <x v="22"/>
    <x v="3"/>
    <n v="8"/>
    <n v="57.26023"/>
    <n v="-135.34281999999999"/>
    <s v="LBDEVICHE"/>
    <n v="2"/>
    <n v="1"/>
  </r>
  <r>
    <d v="2014-07-30T00:00:00"/>
    <x v="2"/>
    <n v="7"/>
    <n v="30"/>
    <n v="4"/>
    <x v="1"/>
    <x v="291"/>
    <x v="2"/>
    <s v="04-03 SITKA AREA"/>
    <s v="SITKA R.D."/>
    <x v="10"/>
    <x v="3"/>
    <n v="6"/>
    <n v="57.26023"/>
    <n v="-135.34281999999999"/>
    <s v="SRUSSELL03"/>
    <n v="4"/>
    <n v="1"/>
  </r>
  <r>
    <d v="2014-07-30T00:00:00"/>
    <x v="2"/>
    <n v="7"/>
    <n v="30"/>
    <n v="4"/>
    <x v="1"/>
    <x v="291"/>
    <x v="2"/>
    <s v="04-03 SITKA AREA"/>
    <s v="SITKA R.D."/>
    <x v="103"/>
    <x v="3"/>
    <n v="5"/>
    <n v="57.26023"/>
    <n v="-135.34281999999999"/>
    <s v="SRUSSELL03"/>
    <n v="3"/>
    <n v="1"/>
  </r>
  <r>
    <d v="2012-07-31T00:00:00"/>
    <x v="4"/>
    <n v="7"/>
    <n v="31"/>
    <n v="3"/>
    <x v="1"/>
    <x v="291"/>
    <x v="2"/>
    <s v="04-03 SITKA AREA"/>
    <s v="SITKA R.D."/>
    <x v="10"/>
    <x v="3"/>
    <n v="6"/>
    <n v="57.26023"/>
    <n v="-135.34281999999999"/>
    <s v="PHKILLIAN"/>
    <n v="5"/>
    <n v="1"/>
  </r>
  <r>
    <d v="2014-07-31T00:00:00"/>
    <x v="2"/>
    <n v="7"/>
    <n v="31"/>
    <n v="5"/>
    <x v="1"/>
    <x v="291"/>
    <x v="2"/>
    <s v="04-03 SITKA AREA"/>
    <s v="SITKA R.D."/>
    <x v="10"/>
    <x v="3"/>
    <n v="6"/>
    <n v="57.26023"/>
    <n v="-135.34281999999999"/>
    <s v="SRUSSELL03"/>
    <n v="4"/>
    <n v="1"/>
  </r>
  <r>
    <d v="2014-07-31T00:00:00"/>
    <x v="2"/>
    <n v="7"/>
    <n v="31"/>
    <n v="5"/>
    <x v="1"/>
    <x v="291"/>
    <x v="2"/>
    <s v="04-03 SITKA AREA"/>
    <s v="SITKA R.D."/>
    <x v="103"/>
    <x v="3"/>
    <n v="5"/>
    <n v="57.26023"/>
    <n v="-135.34281999999999"/>
    <s v="SRUSSELL03"/>
    <n v="9"/>
    <n v="1"/>
  </r>
  <r>
    <d v="2012-08-01T00:00:00"/>
    <x v="4"/>
    <n v="8"/>
    <n v="1"/>
    <n v="4"/>
    <x v="1"/>
    <x v="291"/>
    <x v="2"/>
    <s v="04-03 SITKA AREA"/>
    <s v="SITKA R.D."/>
    <x v="22"/>
    <x v="3"/>
    <n v="6"/>
    <n v="57.26023"/>
    <n v="-135.34281999999999"/>
    <s v="PHKILLIAN"/>
    <n v="2"/>
    <n v="1"/>
  </r>
  <r>
    <d v="2011-08-01T00:00:00"/>
    <x v="1"/>
    <n v="8"/>
    <n v="1"/>
    <n v="2"/>
    <x v="1"/>
    <x v="291"/>
    <x v="2"/>
    <s v="04-03 SITKA AREA"/>
    <s v="SITKA R.D."/>
    <x v="10"/>
    <x v="3"/>
    <n v="7"/>
    <n v="57.26023"/>
    <n v="-135.34281999999999"/>
    <s v="DPKELLY"/>
    <n v="4"/>
    <n v="1"/>
  </r>
  <r>
    <d v="2013-08-01T00:00:00"/>
    <x v="0"/>
    <n v="8"/>
    <n v="1"/>
    <n v="5"/>
    <x v="1"/>
    <x v="291"/>
    <x v="2"/>
    <s v="04-03 SITKA AREA"/>
    <s v="SITKA R.D."/>
    <x v="10"/>
    <x v="3"/>
    <n v="6"/>
    <n v="57.26023"/>
    <n v="-135.34281999999999"/>
    <s v="JENNIFERMACDONALD"/>
    <n v="2"/>
    <n v="1"/>
  </r>
  <r>
    <d v="2011-08-02T00:00:00"/>
    <x v="1"/>
    <n v="8"/>
    <n v="2"/>
    <n v="3"/>
    <x v="1"/>
    <x v="291"/>
    <x v="2"/>
    <s v="04-03 SITKA AREA"/>
    <s v="SITKA R.D."/>
    <x v="22"/>
    <x v="3"/>
    <n v="4"/>
    <n v="57.26023"/>
    <n v="-135.34281999999999"/>
    <s v="DPKELLY"/>
    <n v="2"/>
    <n v="1"/>
  </r>
  <r>
    <d v="2012-08-02T00:00:00"/>
    <x v="4"/>
    <n v="8"/>
    <n v="2"/>
    <n v="5"/>
    <x v="1"/>
    <x v="291"/>
    <x v="2"/>
    <s v="04-03 SITKA AREA"/>
    <s v="SITKA R.D."/>
    <x v="10"/>
    <x v="3"/>
    <n v="6"/>
    <n v="57.26023"/>
    <n v="-135.34281999999999"/>
    <s v="PHKILLIAN"/>
    <n v="3"/>
    <n v="1"/>
  </r>
  <r>
    <d v="2013-08-02T00:00:00"/>
    <x v="0"/>
    <n v="8"/>
    <n v="2"/>
    <n v="6"/>
    <x v="1"/>
    <x v="291"/>
    <x v="2"/>
    <s v="04-03 SITKA AREA"/>
    <s v="SITKA R.D."/>
    <x v="10"/>
    <x v="3"/>
    <n v="6"/>
    <n v="57.26023"/>
    <n v="-135.34281999999999"/>
    <s v="JENNIFERMACDONALD"/>
    <n v="5"/>
    <n v="1"/>
  </r>
  <r>
    <d v="2013-08-03T00:00:00"/>
    <x v="0"/>
    <n v="8"/>
    <n v="3"/>
    <n v="7"/>
    <x v="1"/>
    <x v="291"/>
    <x v="2"/>
    <s v="04-03 SITKA AREA"/>
    <s v="SITKA R.D."/>
    <x v="84"/>
    <x v="3"/>
    <n v="6"/>
    <n v="57.26023"/>
    <n v="-135.34281999999999"/>
    <s v="PHKILLIAN"/>
    <n v="3"/>
    <n v="1"/>
  </r>
  <r>
    <d v="2011-08-03T00:00:00"/>
    <x v="1"/>
    <n v="8"/>
    <n v="3"/>
    <n v="4"/>
    <x v="1"/>
    <x v="291"/>
    <x v="2"/>
    <s v="04-03 SITKA AREA"/>
    <s v="SITKA R.D."/>
    <x v="22"/>
    <x v="3"/>
    <n v="4"/>
    <n v="57.26023"/>
    <n v="-135.34281999999999"/>
    <s v="DPKELLY"/>
    <n v="2"/>
    <n v="1"/>
  </r>
  <r>
    <d v="2013-08-03T00:00:00"/>
    <x v="0"/>
    <n v="8"/>
    <n v="3"/>
    <n v="7"/>
    <x v="1"/>
    <x v="291"/>
    <x v="2"/>
    <s v="04-03 SITKA AREA"/>
    <s v="SITKA R.D."/>
    <x v="22"/>
    <x v="3"/>
    <n v="4"/>
    <n v="57.26023"/>
    <n v="-135.34281999999999"/>
    <s v="PHKILLIAN"/>
    <n v="2"/>
    <n v="1"/>
  </r>
  <r>
    <d v="2012-08-03T00:00:00"/>
    <x v="4"/>
    <n v="8"/>
    <n v="3"/>
    <n v="6"/>
    <x v="1"/>
    <x v="291"/>
    <x v="2"/>
    <s v="04-03 SITKA AREA"/>
    <s v="SITKA R.D."/>
    <x v="10"/>
    <x v="3"/>
    <n v="6"/>
    <n v="57.26023"/>
    <n v="-135.34281999999999"/>
    <s v="PHKILLIAN"/>
    <n v="6"/>
    <n v="2"/>
  </r>
  <r>
    <d v="2014-08-03T00:00:00"/>
    <x v="2"/>
    <n v="8"/>
    <n v="3"/>
    <n v="1"/>
    <x v="1"/>
    <x v="291"/>
    <x v="2"/>
    <s v="04-03 SITKA AREA"/>
    <s v="SITKA R.D."/>
    <x v="10"/>
    <x v="3"/>
    <n v="6"/>
    <n v="57.26023"/>
    <n v="-135.34281999999999"/>
    <s v="SRUSSELL03"/>
    <n v="5"/>
    <n v="1"/>
  </r>
  <r>
    <d v="2011-08-04T00:00:00"/>
    <x v="1"/>
    <n v="8"/>
    <n v="4"/>
    <n v="5"/>
    <x v="1"/>
    <x v="291"/>
    <x v="2"/>
    <s v="04-03 SITKA AREA"/>
    <s v="SITKA R.D."/>
    <x v="10"/>
    <x v="3"/>
    <n v="6"/>
    <n v="57.26023"/>
    <n v="-135.34281999999999"/>
    <s v="DPKELLY"/>
    <n v="4"/>
    <n v="1"/>
  </r>
  <r>
    <d v="2014-08-04T00:00:00"/>
    <x v="2"/>
    <n v="8"/>
    <n v="4"/>
    <n v="2"/>
    <x v="1"/>
    <x v="291"/>
    <x v="2"/>
    <s v="04-03 SITKA AREA"/>
    <s v="SITKA R.D."/>
    <x v="10"/>
    <x v="3"/>
    <n v="6"/>
    <n v="57.26023"/>
    <n v="-135.34281999999999"/>
    <s v="SRUSSELL03"/>
    <n v="4"/>
    <n v="1"/>
  </r>
  <r>
    <d v="2015-08-04T00:00:00"/>
    <x v="3"/>
    <n v="8"/>
    <n v="4"/>
    <n v="3"/>
    <x v="1"/>
    <x v="291"/>
    <x v="2"/>
    <s v="04-03 SITKA AREA"/>
    <s v="SITKA R.D."/>
    <x v="10"/>
    <x v="3"/>
    <n v="6"/>
    <n v="57.26023"/>
    <n v="-135.34281999999999"/>
    <s v="LBDEVICHE"/>
    <n v="5"/>
    <n v="1"/>
  </r>
  <r>
    <d v="2011-08-04T00:00:00"/>
    <x v="1"/>
    <n v="8"/>
    <n v="4"/>
    <n v="5"/>
    <x v="1"/>
    <x v="291"/>
    <x v="2"/>
    <s v="04-03 SITKA AREA"/>
    <s v="SITKA R.D."/>
    <x v="103"/>
    <x v="3"/>
    <n v="5"/>
    <n v="57.26023"/>
    <n v="-135.34281999999999"/>
    <s v="DPKELLY"/>
    <n v="2"/>
    <n v="1"/>
  </r>
  <r>
    <d v="2012-08-04T00:00:00"/>
    <x v="4"/>
    <n v="8"/>
    <n v="4"/>
    <n v="7"/>
    <x v="1"/>
    <x v="291"/>
    <x v="2"/>
    <s v="04-03 SITKA AREA"/>
    <s v="SITKA R.D."/>
    <x v="103"/>
    <x v="3"/>
    <n v="6"/>
    <n v="57.26023"/>
    <n v="-135.34281999999999"/>
    <s v="PHKILLIAN"/>
    <n v="2"/>
    <n v="1"/>
  </r>
  <r>
    <d v="2015-08-04T00:00:00"/>
    <x v="3"/>
    <n v="8"/>
    <n v="4"/>
    <n v="3"/>
    <x v="1"/>
    <x v="291"/>
    <x v="2"/>
    <s v="04-03 SITKA AREA"/>
    <s v="SITKA R.D."/>
    <x v="103"/>
    <x v="3"/>
    <n v="5"/>
    <n v="57.26023"/>
    <n v="-135.34281999999999"/>
    <s v="LBDEVICHE"/>
    <n v="6"/>
    <n v="1"/>
  </r>
  <r>
    <d v="2013-08-05T00:00:00"/>
    <x v="0"/>
    <n v="8"/>
    <n v="5"/>
    <n v="2"/>
    <x v="1"/>
    <x v="291"/>
    <x v="2"/>
    <s v="04-03 SITKA AREA"/>
    <s v="SITKA R.D."/>
    <x v="84"/>
    <x v="3"/>
    <n v="6"/>
    <n v="57.26023"/>
    <n v="-135.34281999999999"/>
    <s v="PHKILLIAN"/>
    <n v="2"/>
    <n v="1"/>
  </r>
  <r>
    <d v="2011-08-05T00:00:00"/>
    <x v="1"/>
    <n v="8"/>
    <n v="5"/>
    <n v="6"/>
    <x v="1"/>
    <x v="291"/>
    <x v="2"/>
    <s v="04-03 SITKA AREA"/>
    <s v="SITKA R.D."/>
    <x v="10"/>
    <x v="3"/>
    <n v="6"/>
    <n v="57.26023"/>
    <n v="-135.34281999999999"/>
    <s v="DPKELLY"/>
    <n v="2"/>
    <n v="1"/>
  </r>
  <r>
    <d v="2011-08-05T00:00:00"/>
    <x v="1"/>
    <n v="8"/>
    <n v="5"/>
    <n v="6"/>
    <x v="1"/>
    <x v="291"/>
    <x v="2"/>
    <s v="04-03 SITKA AREA"/>
    <s v="SITKA R.D."/>
    <x v="10"/>
    <x v="3"/>
    <n v="6"/>
    <n v="57.26023"/>
    <n v="-135.34281999999999"/>
    <s v="DPKELLY"/>
    <n v="3"/>
    <n v="1"/>
  </r>
  <r>
    <d v="2012-08-05T00:00:00"/>
    <x v="4"/>
    <n v="8"/>
    <n v="5"/>
    <n v="1"/>
    <x v="1"/>
    <x v="291"/>
    <x v="2"/>
    <s v="04-03 SITKA AREA"/>
    <s v="SITKA R.D."/>
    <x v="10"/>
    <x v="3"/>
    <n v="6"/>
    <n v="57.26023"/>
    <n v="-135.34281999999999"/>
    <s v="PHKILLIAN"/>
    <n v="3"/>
    <n v="1"/>
  </r>
  <r>
    <d v="2013-08-05T00:00:00"/>
    <x v="0"/>
    <n v="8"/>
    <n v="5"/>
    <n v="2"/>
    <x v="1"/>
    <x v="291"/>
    <x v="2"/>
    <s v="04-03 SITKA AREA"/>
    <s v="SITKA R.D."/>
    <x v="10"/>
    <x v="3"/>
    <n v="6"/>
    <n v="57.26023"/>
    <n v="-135.34281999999999"/>
    <s v="JENNIFERMACDONALD"/>
    <n v="8"/>
    <n v="1"/>
  </r>
  <r>
    <d v="2015-08-05T00:00:00"/>
    <x v="3"/>
    <n v="8"/>
    <n v="5"/>
    <n v="4"/>
    <x v="1"/>
    <x v="291"/>
    <x v="2"/>
    <s v="04-03 SITKA AREA"/>
    <s v="SITKA R.D."/>
    <x v="10"/>
    <x v="3"/>
    <n v="6"/>
    <n v="57.26023"/>
    <n v="-135.34281999999999"/>
    <s v="LBDEVICHE"/>
    <n v="2"/>
    <n v="1"/>
  </r>
  <r>
    <d v="2012-08-05T00:00:00"/>
    <x v="4"/>
    <n v="8"/>
    <n v="5"/>
    <n v="1"/>
    <x v="1"/>
    <x v="291"/>
    <x v="2"/>
    <s v="04-03 SITKA AREA"/>
    <s v="SITKA R.D."/>
    <x v="13"/>
    <x v="3"/>
    <n v="2.5"/>
    <n v="57.26023"/>
    <n v="-135.34281999999999"/>
    <s v="PHKILLIAN"/>
    <n v="10"/>
    <n v="1"/>
  </r>
  <r>
    <d v="2013-08-06T00:00:00"/>
    <x v="0"/>
    <n v="8"/>
    <n v="6"/>
    <n v="3"/>
    <x v="1"/>
    <x v="291"/>
    <x v="2"/>
    <s v="04-03 SITKA AREA"/>
    <s v="SITKA R.D."/>
    <x v="22"/>
    <x v="3"/>
    <n v="8"/>
    <n v="57.26023"/>
    <n v="-135.34281999999999"/>
    <s v="PHKILLIAN"/>
    <n v="1"/>
    <n v="1"/>
  </r>
  <r>
    <d v="2011-08-06T00:00:00"/>
    <x v="1"/>
    <n v="8"/>
    <n v="6"/>
    <n v="7"/>
    <x v="1"/>
    <x v="291"/>
    <x v="2"/>
    <s v="04-03 SITKA AREA"/>
    <s v="SITKA R.D."/>
    <x v="10"/>
    <x v="3"/>
    <n v="7"/>
    <n v="57.26023"/>
    <n v="-135.34281999999999"/>
    <s v="DPKELLY"/>
    <n v="6"/>
    <n v="1"/>
  </r>
  <r>
    <d v="2012-08-06T00:00:00"/>
    <x v="4"/>
    <n v="8"/>
    <n v="6"/>
    <n v="2"/>
    <x v="1"/>
    <x v="291"/>
    <x v="2"/>
    <s v="04-03 SITKA AREA"/>
    <s v="SITKA R.D."/>
    <x v="10"/>
    <x v="3"/>
    <n v="6"/>
    <n v="57.26023"/>
    <n v="-135.34281999999999"/>
    <s v="PHKILLIAN"/>
    <n v="4"/>
    <n v="1"/>
  </r>
  <r>
    <d v="2014-08-06T00:00:00"/>
    <x v="2"/>
    <n v="8"/>
    <n v="6"/>
    <n v="4"/>
    <x v="1"/>
    <x v="291"/>
    <x v="2"/>
    <s v="04-03 SITKA AREA"/>
    <s v="SITKA R.D."/>
    <x v="10"/>
    <x v="3"/>
    <n v="6"/>
    <n v="57.26023"/>
    <n v="-135.34281999999999"/>
    <s v="SRUSSELL03"/>
    <n v="4"/>
    <n v="1"/>
  </r>
  <r>
    <d v="2011-08-07T00:00:00"/>
    <x v="1"/>
    <n v="8"/>
    <n v="7"/>
    <n v="1"/>
    <x v="1"/>
    <x v="291"/>
    <x v="2"/>
    <s v="04-03 SITKA AREA"/>
    <s v="SITKA R.D."/>
    <x v="13"/>
    <x v="3"/>
    <n v="3"/>
    <n v="57.26023"/>
    <n v="-135.34281999999999"/>
    <s v="JENNIFERMACDONALD"/>
    <n v="6"/>
    <n v="1"/>
  </r>
  <r>
    <d v="2011-08-07T00:00:00"/>
    <x v="1"/>
    <n v="8"/>
    <n v="7"/>
    <n v="1"/>
    <x v="1"/>
    <x v="291"/>
    <x v="2"/>
    <s v="04-03 SITKA AREA"/>
    <s v="SITKA R.D."/>
    <x v="10"/>
    <x v="3"/>
    <n v="7"/>
    <n v="57.26023"/>
    <n v="-135.34281999999999"/>
    <s v="DPKELLY"/>
    <n v="5"/>
    <n v="1"/>
  </r>
  <r>
    <d v="2014-08-07T00:00:00"/>
    <x v="2"/>
    <n v="8"/>
    <n v="7"/>
    <n v="5"/>
    <x v="1"/>
    <x v="291"/>
    <x v="2"/>
    <s v="04-03 SITKA AREA"/>
    <s v="SITKA R.D."/>
    <x v="10"/>
    <x v="3"/>
    <n v="6"/>
    <n v="57.26023"/>
    <n v="-135.34281999999999"/>
    <s v="SRUSSELL03"/>
    <n v="4"/>
    <n v="1"/>
  </r>
  <r>
    <d v="2015-08-07T00:00:00"/>
    <x v="3"/>
    <n v="8"/>
    <n v="7"/>
    <n v="6"/>
    <x v="1"/>
    <x v="291"/>
    <x v="2"/>
    <s v="04-03 SITKA AREA"/>
    <s v="SITKA R.D."/>
    <x v="10"/>
    <x v="3"/>
    <n v="6"/>
    <n v="57.26023"/>
    <n v="-135.34281999999999"/>
    <s v="LBDEVICHE"/>
    <n v="4"/>
    <n v="1"/>
  </r>
  <r>
    <d v="2012-08-08T00:00:00"/>
    <x v="4"/>
    <n v="8"/>
    <n v="8"/>
    <n v="4"/>
    <x v="1"/>
    <x v="291"/>
    <x v="2"/>
    <s v="04-03 SITKA AREA"/>
    <s v="SITKA R.D."/>
    <x v="10"/>
    <x v="3"/>
    <n v="6"/>
    <n v="57.26023"/>
    <n v="-135.34281999999999"/>
    <s v="PHKILLIAN"/>
    <n v="2"/>
    <n v="1"/>
  </r>
  <r>
    <d v="2013-08-08T00:00:00"/>
    <x v="0"/>
    <n v="8"/>
    <n v="8"/>
    <n v="5"/>
    <x v="1"/>
    <x v="291"/>
    <x v="2"/>
    <s v="04-03 SITKA AREA"/>
    <s v="SITKA R.D."/>
    <x v="10"/>
    <x v="3"/>
    <n v="6"/>
    <n v="57.26023"/>
    <n v="-135.34281999999999"/>
    <s v="JENNIFERMACDONALD"/>
    <n v="5"/>
    <n v="1"/>
  </r>
  <r>
    <d v="2014-08-08T00:00:00"/>
    <x v="2"/>
    <n v="8"/>
    <n v="8"/>
    <n v="6"/>
    <x v="1"/>
    <x v="291"/>
    <x v="2"/>
    <s v="04-03 SITKA AREA"/>
    <s v="SITKA R.D."/>
    <x v="10"/>
    <x v="3"/>
    <n v="6"/>
    <n v="57.26023"/>
    <n v="-135.34281999999999"/>
    <s v="SRUSSELL03"/>
    <n v="3"/>
    <n v="1"/>
  </r>
  <r>
    <d v="2012-08-08T00:00:00"/>
    <x v="4"/>
    <n v="8"/>
    <n v="8"/>
    <n v="4"/>
    <x v="1"/>
    <x v="291"/>
    <x v="2"/>
    <s v="04-03 SITKA AREA"/>
    <s v="SITKA R.D."/>
    <x v="103"/>
    <x v="3"/>
    <n v="6"/>
    <n v="57.26023"/>
    <n v="-135.34281999999999"/>
    <s v="PHKILLIAN"/>
    <n v="3"/>
    <n v="1"/>
  </r>
  <r>
    <d v="2011-08-09T00:00:00"/>
    <x v="1"/>
    <n v="8"/>
    <n v="9"/>
    <n v="3"/>
    <x v="1"/>
    <x v="291"/>
    <x v="2"/>
    <s v="04-03 SITKA AREA"/>
    <s v="SITKA R.D."/>
    <x v="84"/>
    <x v="3"/>
    <n v="7.5"/>
    <n v="57.26023"/>
    <n v="-135.34281999999999"/>
    <s v="DPKELLY"/>
    <n v="2"/>
    <n v="1"/>
  </r>
  <r>
    <d v="2014-08-09T00:00:00"/>
    <x v="2"/>
    <n v="8"/>
    <n v="9"/>
    <n v="7"/>
    <x v="1"/>
    <x v="291"/>
    <x v="2"/>
    <s v="04-03 SITKA AREA"/>
    <s v="SITKA R.D."/>
    <x v="10"/>
    <x v="3"/>
    <n v="6"/>
    <n v="57.26023"/>
    <n v="-135.34281999999999"/>
    <s v="SRUSSELL03"/>
    <n v="4"/>
    <n v="1"/>
  </r>
  <r>
    <d v="2015-08-09T00:00:00"/>
    <x v="3"/>
    <n v="8"/>
    <n v="9"/>
    <n v="1"/>
    <x v="1"/>
    <x v="291"/>
    <x v="2"/>
    <s v="04-03 SITKA AREA"/>
    <s v="SITKA R.D."/>
    <x v="10"/>
    <x v="3"/>
    <n v="6"/>
    <n v="57.26023"/>
    <n v="-135.34281999999999"/>
    <s v="LBDEVICHE"/>
    <n v="2"/>
    <n v="1"/>
  </r>
  <r>
    <d v="2013-08-10T00:00:00"/>
    <x v="0"/>
    <n v="8"/>
    <n v="10"/>
    <n v="7"/>
    <x v="1"/>
    <x v="291"/>
    <x v="2"/>
    <s v="04-03 SITKA AREA"/>
    <s v="SITKA R.D."/>
    <x v="22"/>
    <x v="3"/>
    <n v="4"/>
    <n v="57.26023"/>
    <n v="-135.34281999999999"/>
    <s v="PHKILLIAN"/>
    <n v="2"/>
    <n v="1"/>
  </r>
  <r>
    <d v="2011-08-10T00:00:00"/>
    <x v="1"/>
    <n v="8"/>
    <n v="10"/>
    <n v="4"/>
    <x v="1"/>
    <x v="291"/>
    <x v="2"/>
    <s v="04-03 SITKA AREA"/>
    <s v="SITKA R.D."/>
    <x v="10"/>
    <x v="3"/>
    <n v="6"/>
    <n v="57.26023"/>
    <n v="-135.34281999999999"/>
    <s v="DPKELLY"/>
    <n v="4"/>
    <n v="1"/>
  </r>
  <r>
    <d v="2013-08-10T00:00:00"/>
    <x v="0"/>
    <n v="8"/>
    <n v="10"/>
    <n v="7"/>
    <x v="1"/>
    <x v="291"/>
    <x v="2"/>
    <s v="04-03 SITKA AREA"/>
    <s v="SITKA R.D."/>
    <x v="10"/>
    <x v="3"/>
    <n v="6"/>
    <n v="57.26023"/>
    <n v="-135.34281999999999"/>
    <s v="JENNIFERMACDONALD"/>
    <n v="4"/>
    <n v="1"/>
  </r>
  <r>
    <d v="2011-08-11T00:00:00"/>
    <x v="1"/>
    <n v="8"/>
    <n v="11"/>
    <n v="5"/>
    <x v="1"/>
    <x v="291"/>
    <x v="2"/>
    <s v="04-03 SITKA AREA"/>
    <s v="SITKA R.D."/>
    <x v="10"/>
    <x v="3"/>
    <n v="6"/>
    <n v="57.26023"/>
    <n v="-135.34281999999999"/>
    <s v="DPKELLY"/>
    <n v="3"/>
    <n v="1"/>
  </r>
  <r>
    <d v="2014-08-11T00:00:00"/>
    <x v="2"/>
    <n v="8"/>
    <n v="11"/>
    <n v="2"/>
    <x v="1"/>
    <x v="291"/>
    <x v="2"/>
    <s v="04-03 SITKA AREA"/>
    <s v="SITKA R.D."/>
    <x v="10"/>
    <x v="3"/>
    <n v="6"/>
    <n v="57.26023"/>
    <n v="-135.34281999999999"/>
    <s v="SRUSSELL03"/>
    <n v="6"/>
    <n v="1"/>
  </r>
  <r>
    <d v="2015-08-11T00:00:00"/>
    <x v="3"/>
    <n v="8"/>
    <n v="11"/>
    <n v="3"/>
    <x v="1"/>
    <x v="291"/>
    <x v="2"/>
    <s v="04-03 SITKA AREA"/>
    <s v="SITKA R.D."/>
    <x v="10"/>
    <x v="3"/>
    <n v="6"/>
    <n v="57.26023"/>
    <n v="-135.34281999999999"/>
    <s v="LBDEVICHE"/>
    <n v="2"/>
    <n v="1"/>
  </r>
  <r>
    <d v="2013-08-11T00:00:00"/>
    <x v="0"/>
    <n v="8"/>
    <n v="11"/>
    <n v="1"/>
    <x v="1"/>
    <x v="291"/>
    <x v="2"/>
    <s v="04-03 SITKA AREA"/>
    <s v="SITKA R.D."/>
    <x v="13"/>
    <x v="3"/>
    <n v="2.5"/>
    <n v="57.26023"/>
    <n v="-135.34281999999999"/>
    <s v="PHKILLIAN"/>
    <n v="7"/>
    <n v="1"/>
  </r>
  <r>
    <d v="2011-08-12T00:00:00"/>
    <x v="1"/>
    <n v="8"/>
    <n v="12"/>
    <n v="6"/>
    <x v="1"/>
    <x v="291"/>
    <x v="2"/>
    <s v="04-03 SITKA AREA"/>
    <s v="SITKA R.D."/>
    <x v="13"/>
    <x v="3"/>
    <n v="2"/>
    <n v="57.26023"/>
    <n v="-135.34281999999999"/>
    <s v="JENNIFERMACDONALD"/>
    <n v="10"/>
    <n v="1"/>
  </r>
  <r>
    <d v="2012-08-12T00:00:00"/>
    <x v="4"/>
    <n v="8"/>
    <n v="12"/>
    <n v="1"/>
    <x v="1"/>
    <x v="291"/>
    <x v="2"/>
    <s v="04-03 SITKA AREA"/>
    <s v="SITKA R.D."/>
    <x v="22"/>
    <x v="3"/>
    <n v="6"/>
    <n v="57.26023"/>
    <n v="-135.34281999999999"/>
    <s v="PHKILLIAN"/>
    <n v="2"/>
    <n v="1"/>
  </r>
  <r>
    <d v="2013-08-12T00:00:00"/>
    <x v="0"/>
    <n v="8"/>
    <n v="12"/>
    <n v="2"/>
    <x v="1"/>
    <x v="291"/>
    <x v="2"/>
    <s v="04-03 SITKA AREA"/>
    <s v="SITKA R.D."/>
    <x v="22"/>
    <x v="3"/>
    <n v="8"/>
    <n v="57.26023"/>
    <n v="-135.34281999999999"/>
    <s v="PHKILLIAN"/>
    <n v="4"/>
    <n v="1"/>
  </r>
  <r>
    <d v="2015-08-12T00:00:00"/>
    <x v="3"/>
    <n v="8"/>
    <n v="12"/>
    <n v="4"/>
    <x v="1"/>
    <x v="291"/>
    <x v="2"/>
    <s v="04-03 SITKA AREA"/>
    <s v="SITKA R.D."/>
    <x v="22"/>
    <x v="3"/>
    <n v="4"/>
    <n v="57.26023"/>
    <n v="-135.34281999999999"/>
    <s v="LBDEVICHE"/>
    <n v="6"/>
    <n v="1"/>
  </r>
  <r>
    <d v="2012-08-12T00:00:00"/>
    <x v="4"/>
    <n v="8"/>
    <n v="12"/>
    <n v="1"/>
    <x v="1"/>
    <x v="291"/>
    <x v="2"/>
    <s v="04-03 SITKA AREA"/>
    <s v="SITKA R.D."/>
    <x v="10"/>
    <x v="3"/>
    <n v="6"/>
    <n v="57.26023"/>
    <n v="-135.34281999999999"/>
    <s v="PHKILLIAN"/>
    <n v="3"/>
    <n v="1"/>
  </r>
  <r>
    <d v="2013-08-12T00:00:00"/>
    <x v="0"/>
    <n v="8"/>
    <n v="12"/>
    <n v="2"/>
    <x v="1"/>
    <x v="291"/>
    <x v="2"/>
    <s v="04-03 SITKA AREA"/>
    <s v="SITKA R.D."/>
    <x v="10"/>
    <x v="3"/>
    <n v="6"/>
    <n v="57.26023"/>
    <n v="-135.34281999999999"/>
    <s v="JENNIFERMACDONALD"/>
    <n v="1"/>
    <n v="1"/>
  </r>
  <r>
    <d v="2014-08-12T00:00:00"/>
    <x v="2"/>
    <n v="8"/>
    <n v="12"/>
    <n v="3"/>
    <x v="1"/>
    <x v="291"/>
    <x v="2"/>
    <s v="04-03 SITKA AREA"/>
    <s v="SITKA R.D."/>
    <x v="10"/>
    <x v="3"/>
    <n v="6"/>
    <n v="57.26023"/>
    <n v="-135.34281999999999"/>
    <s v="SRUSSELL03"/>
    <n v="5"/>
    <n v="1"/>
  </r>
  <r>
    <d v="2014-08-13T00:00:00"/>
    <x v="2"/>
    <n v="8"/>
    <n v="13"/>
    <n v="4"/>
    <x v="1"/>
    <x v="291"/>
    <x v="2"/>
    <s v="04-03 SITKA AREA"/>
    <s v="SITKA R.D."/>
    <x v="84"/>
    <x v="3"/>
    <n v="5"/>
    <n v="57.26023"/>
    <n v="-135.34281999999999"/>
    <s v="SRUSSELL03"/>
    <n v="5"/>
    <n v="1"/>
  </r>
  <r>
    <d v="2013-08-13T00:00:00"/>
    <x v="0"/>
    <n v="8"/>
    <n v="13"/>
    <n v="3"/>
    <x v="1"/>
    <x v="291"/>
    <x v="2"/>
    <s v="04-03 SITKA AREA"/>
    <s v="SITKA R.D."/>
    <x v="10"/>
    <x v="3"/>
    <n v="6"/>
    <n v="57.26023"/>
    <n v="-135.34281999999999"/>
    <s v="JENNIFERMACDONALD"/>
    <n v="3"/>
    <n v="1"/>
  </r>
  <r>
    <d v="2011-08-13T00:00:00"/>
    <x v="1"/>
    <n v="8"/>
    <n v="13"/>
    <n v="7"/>
    <x v="1"/>
    <x v="291"/>
    <x v="2"/>
    <s v="04-03 SITKA AREA"/>
    <s v="SITKA R.D."/>
    <x v="86"/>
    <x v="3"/>
    <n v="5"/>
    <n v="57.26023"/>
    <n v="-135.34281999999999"/>
    <s v="DPKELLY"/>
    <n v="2"/>
    <n v="1"/>
  </r>
  <r>
    <d v="2011-08-14T00:00:00"/>
    <x v="1"/>
    <n v="8"/>
    <n v="14"/>
    <n v="1"/>
    <x v="1"/>
    <x v="291"/>
    <x v="2"/>
    <s v="04-03 SITKA AREA"/>
    <s v="SITKA R.D."/>
    <x v="13"/>
    <x v="3"/>
    <n v="2.5"/>
    <n v="57.26023"/>
    <n v="-135.34281999999999"/>
    <s v="JENNIFERMACDONALD"/>
    <n v="10"/>
    <n v="1"/>
  </r>
  <r>
    <d v="2012-08-14T00:00:00"/>
    <x v="4"/>
    <n v="8"/>
    <n v="14"/>
    <n v="3"/>
    <x v="1"/>
    <x v="291"/>
    <x v="2"/>
    <s v="04-03 SITKA AREA"/>
    <s v="SITKA R.D."/>
    <x v="22"/>
    <x v="3"/>
    <n v="8"/>
    <n v="57.26023"/>
    <n v="-135.34281999999999"/>
    <s v="PHKILLIAN"/>
    <n v="4"/>
    <n v="1"/>
  </r>
  <r>
    <d v="2015-08-14T00:00:00"/>
    <x v="3"/>
    <n v="8"/>
    <n v="14"/>
    <n v="6"/>
    <x v="1"/>
    <x v="291"/>
    <x v="2"/>
    <s v="04-03 SITKA AREA"/>
    <s v="SITKA R.D."/>
    <x v="22"/>
    <x v="3"/>
    <n v="4"/>
    <n v="57.26023"/>
    <n v="-135.34281999999999"/>
    <s v="LBDEVICHE"/>
    <n v="6"/>
    <n v="1"/>
  </r>
  <r>
    <d v="2014-08-14T00:00:00"/>
    <x v="2"/>
    <n v="8"/>
    <n v="14"/>
    <n v="5"/>
    <x v="1"/>
    <x v="291"/>
    <x v="2"/>
    <s v="04-03 SITKA AREA"/>
    <s v="SITKA R.D."/>
    <x v="10"/>
    <x v="3"/>
    <n v="6"/>
    <n v="57.26023"/>
    <n v="-135.34281999999999"/>
    <s v="SRUSSELL03"/>
    <n v="4"/>
    <n v="1"/>
  </r>
  <r>
    <d v="2015-08-14T00:00:00"/>
    <x v="3"/>
    <n v="8"/>
    <n v="14"/>
    <n v="6"/>
    <x v="1"/>
    <x v="291"/>
    <x v="2"/>
    <s v="04-03 SITKA AREA"/>
    <s v="SITKA R.D."/>
    <x v="10"/>
    <x v="3"/>
    <n v="6"/>
    <n v="57.26023"/>
    <n v="-135.34281999999999"/>
    <s v="LBDEVICHE"/>
    <n v="3"/>
    <n v="1"/>
  </r>
  <r>
    <d v="2012-08-15T00:00:00"/>
    <x v="4"/>
    <n v="8"/>
    <n v="15"/>
    <n v="4"/>
    <x v="1"/>
    <x v="291"/>
    <x v="2"/>
    <s v="04-03 SITKA AREA"/>
    <s v="SITKA R.D."/>
    <x v="22"/>
    <x v="3"/>
    <n v="8"/>
    <n v="57.26023"/>
    <n v="-135.34281999999999"/>
    <s v="PHKILLIAN"/>
    <n v="2"/>
    <n v="1"/>
  </r>
  <r>
    <d v="2012-08-15T00:00:00"/>
    <x v="4"/>
    <n v="8"/>
    <n v="15"/>
    <n v="4"/>
    <x v="1"/>
    <x v="291"/>
    <x v="2"/>
    <s v="04-03 SITKA AREA"/>
    <s v="SITKA R.D."/>
    <x v="10"/>
    <x v="3"/>
    <n v="6"/>
    <n v="57.26023"/>
    <n v="-135.34281999999999"/>
    <s v="PHKILLIAN"/>
    <n v="4"/>
    <n v="1"/>
  </r>
  <r>
    <d v="2014-08-15T00:00:00"/>
    <x v="2"/>
    <n v="8"/>
    <n v="15"/>
    <n v="6"/>
    <x v="1"/>
    <x v="291"/>
    <x v="2"/>
    <s v="04-03 SITKA AREA"/>
    <s v="SITKA R.D."/>
    <x v="10"/>
    <x v="3"/>
    <n v="6"/>
    <n v="57.26023"/>
    <n v="-135.34281999999999"/>
    <s v="SRUSSELL03"/>
    <n v="6"/>
    <n v="1"/>
  </r>
  <r>
    <d v="2015-08-16T00:00:00"/>
    <x v="3"/>
    <n v="8"/>
    <n v="16"/>
    <n v="1"/>
    <x v="1"/>
    <x v="291"/>
    <x v="2"/>
    <s v="04-03 SITKA AREA"/>
    <s v="SITKA R.D."/>
    <x v="12"/>
    <x v="3"/>
    <n v="4"/>
    <n v="57.26023"/>
    <n v="-135.34281999999999"/>
    <s v="LBDEVICHE"/>
    <n v="4"/>
    <n v="1"/>
  </r>
  <r>
    <d v="2012-08-16T00:00:00"/>
    <x v="4"/>
    <n v="8"/>
    <n v="16"/>
    <n v="5"/>
    <x v="1"/>
    <x v="291"/>
    <x v="2"/>
    <s v="04-03 SITKA AREA"/>
    <s v="SITKA R.D."/>
    <x v="22"/>
    <x v="3"/>
    <n v="6"/>
    <n v="57.26023"/>
    <n v="-135.34281999999999"/>
    <s v="PHKILLIAN"/>
    <n v="1"/>
    <n v="1"/>
  </r>
  <r>
    <d v="2015-08-16T00:00:00"/>
    <x v="3"/>
    <n v="8"/>
    <n v="16"/>
    <n v="1"/>
    <x v="1"/>
    <x v="291"/>
    <x v="2"/>
    <s v="04-03 SITKA AREA"/>
    <s v="SITKA R.D."/>
    <x v="10"/>
    <x v="3"/>
    <n v="6"/>
    <n v="57.26023"/>
    <n v="-135.34281999999999"/>
    <s v="LBDEVICHE"/>
    <n v="4"/>
    <n v="1"/>
  </r>
  <r>
    <d v="2012-08-17T00:00:00"/>
    <x v="4"/>
    <n v="8"/>
    <n v="17"/>
    <n v="6"/>
    <x v="1"/>
    <x v="291"/>
    <x v="2"/>
    <s v="04-03 SITKA AREA"/>
    <s v="SITKA R.D."/>
    <x v="22"/>
    <x v="3"/>
    <n v="8"/>
    <n v="57.26023"/>
    <n v="-135.34281999999999"/>
    <s v="PHKILLIAN"/>
    <n v="2"/>
    <n v="1"/>
  </r>
  <r>
    <d v="2011-08-17T00:00:00"/>
    <x v="1"/>
    <n v="8"/>
    <n v="17"/>
    <n v="4"/>
    <x v="1"/>
    <x v="291"/>
    <x v="2"/>
    <s v="04-03 SITKA AREA"/>
    <s v="SITKA R.D."/>
    <x v="10"/>
    <x v="3"/>
    <n v="6"/>
    <n v="57.26023"/>
    <n v="-135.34281999999999"/>
    <s v="DPKELLY"/>
    <n v="3"/>
    <n v="1"/>
  </r>
  <r>
    <d v="2011-08-18T00:00:00"/>
    <x v="1"/>
    <n v="8"/>
    <n v="18"/>
    <n v="5"/>
    <x v="1"/>
    <x v="291"/>
    <x v="2"/>
    <s v="04-03 SITKA AREA"/>
    <s v="SITKA R.D."/>
    <x v="22"/>
    <x v="3"/>
    <n v="7"/>
    <n v="57.26023"/>
    <n v="-135.34281999999999"/>
    <s v="DPKELLY"/>
    <n v="3"/>
    <n v="1"/>
  </r>
  <r>
    <d v="2012-08-18T00:00:00"/>
    <x v="4"/>
    <n v="8"/>
    <n v="18"/>
    <n v="7"/>
    <x v="1"/>
    <x v="291"/>
    <x v="2"/>
    <s v="04-03 SITKA AREA"/>
    <s v="SITKA R.D."/>
    <x v="22"/>
    <x v="3"/>
    <n v="4"/>
    <n v="57.26023"/>
    <n v="-135.34281999999999"/>
    <s v="PHKILLIAN"/>
    <n v="2"/>
    <n v="1"/>
  </r>
  <r>
    <d v="2011-08-18T00:00:00"/>
    <x v="1"/>
    <n v="8"/>
    <n v="18"/>
    <n v="5"/>
    <x v="1"/>
    <x v="291"/>
    <x v="2"/>
    <s v="04-03 SITKA AREA"/>
    <s v="SITKA R.D."/>
    <x v="10"/>
    <x v="3"/>
    <n v="2"/>
    <n v="57.26023"/>
    <n v="-135.34281999999999"/>
    <s v="DPKELLY"/>
    <n v="2"/>
    <n v="1"/>
  </r>
  <r>
    <d v="2013-08-18T00:00:00"/>
    <x v="0"/>
    <n v="8"/>
    <n v="18"/>
    <n v="1"/>
    <x v="1"/>
    <x v="291"/>
    <x v="2"/>
    <s v="04-03 SITKA AREA"/>
    <s v="SITKA R.D."/>
    <x v="10"/>
    <x v="3"/>
    <n v="6"/>
    <n v="57.26023"/>
    <n v="-135.34281999999999"/>
    <s v="JENNIFERMACDONALD"/>
    <n v="4"/>
    <n v="1"/>
  </r>
  <r>
    <d v="2014-08-18T00:00:00"/>
    <x v="2"/>
    <n v="8"/>
    <n v="18"/>
    <n v="2"/>
    <x v="1"/>
    <x v="291"/>
    <x v="2"/>
    <s v="04-03 SITKA AREA"/>
    <s v="SITKA R.D."/>
    <x v="10"/>
    <x v="3"/>
    <n v="6"/>
    <n v="57.26023"/>
    <n v="-135.34281999999999"/>
    <s v="SRUSSELL03"/>
    <n v="3"/>
    <n v="1"/>
  </r>
  <r>
    <d v="2012-08-19T00:00:00"/>
    <x v="4"/>
    <n v="8"/>
    <n v="19"/>
    <n v="1"/>
    <x v="1"/>
    <x v="291"/>
    <x v="2"/>
    <s v="04-03 SITKA AREA"/>
    <s v="SITKA R.D."/>
    <x v="13"/>
    <x v="3"/>
    <n v="2.5"/>
    <n v="57.26023"/>
    <n v="-135.34281999999999"/>
    <s v="PHKILLIAN"/>
    <n v="6"/>
    <n v="1"/>
  </r>
  <r>
    <d v="2013-08-20T00:00:00"/>
    <x v="0"/>
    <n v="8"/>
    <n v="20"/>
    <n v="3"/>
    <x v="1"/>
    <x v="291"/>
    <x v="2"/>
    <s v="04-03 SITKA AREA"/>
    <s v="SITKA R.D."/>
    <x v="10"/>
    <x v="3"/>
    <n v="6"/>
    <n v="57.26023"/>
    <n v="-135.34281999999999"/>
    <s v="JENNIFERMACDONALD"/>
    <n v="5"/>
    <n v="1"/>
  </r>
  <r>
    <d v="2012-08-21T00:00:00"/>
    <x v="4"/>
    <n v="8"/>
    <n v="21"/>
    <n v="3"/>
    <x v="1"/>
    <x v="291"/>
    <x v="2"/>
    <s v="04-03 SITKA AREA"/>
    <s v="SITKA R.D."/>
    <x v="22"/>
    <x v="3"/>
    <n v="6"/>
    <n v="57.26023"/>
    <n v="-135.34281999999999"/>
    <s v="PHKILLIAN"/>
    <n v="2"/>
    <n v="1"/>
  </r>
  <r>
    <d v="2011-08-21T00:00:00"/>
    <x v="1"/>
    <n v="8"/>
    <n v="21"/>
    <n v="1"/>
    <x v="1"/>
    <x v="291"/>
    <x v="2"/>
    <s v="04-03 SITKA AREA"/>
    <s v="SITKA R.D."/>
    <x v="10"/>
    <x v="3"/>
    <n v="5"/>
    <n v="57.26023"/>
    <n v="-135.34281999999999"/>
    <s v="DPKELLY"/>
    <n v="3"/>
    <n v="1"/>
  </r>
  <r>
    <d v="2015-08-21T00:00:00"/>
    <x v="3"/>
    <n v="8"/>
    <n v="21"/>
    <n v="6"/>
    <x v="1"/>
    <x v="291"/>
    <x v="2"/>
    <s v="04-03 SITKA AREA"/>
    <s v="SITKA R.D."/>
    <x v="10"/>
    <x v="3"/>
    <n v="6"/>
    <n v="57.26023"/>
    <n v="-135.34281999999999"/>
    <s v="LBDEVICHE"/>
    <n v="3"/>
    <n v="1"/>
  </r>
  <r>
    <d v="2012-08-22T00:00:00"/>
    <x v="4"/>
    <n v="8"/>
    <n v="22"/>
    <n v="4"/>
    <x v="1"/>
    <x v="291"/>
    <x v="2"/>
    <s v="04-03 SITKA AREA"/>
    <s v="SITKA R.D."/>
    <x v="22"/>
    <x v="3"/>
    <n v="6"/>
    <n v="57.26023"/>
    <n v="-135.34281999999999"/>
    <s v="PHKILLIAN"/>
    <n v="2"/>
    <n v="1"/>
  </r>
  <r>
    <d v="2011-08-22T00:00:00"/>
    <x v="1"/>
    <n v="8"/>
    <n v="22"/>
    <n v="2"/>
    <x v="1"/>
    <x v="291"/>
    <x v="2"/>
    <s v="04-03 SITKA AREA"/>
    <s v="SITKA R.D."/>
    <x v="10"/>
    <x v="3"/>
    <n v="6"/>
    <n v="57.26023"/>
    <n v="-135.34281999999999"/>
    <s v="DPKELLY"/>
    <n v="5"/>
    <n v="1"/>
  </r>
  <r>
    <d v="2015-08-22T00:00:00"/>
    <x v="3"/>
    <n v="8"/>
    <n v="22"/>
    <n v="7"/>
    <x v="1"/>
    <x v="291"/>
    <x v="2"/>
    <s v="04-03 SITKA AREA"/>
    <s v="SITKA R.D."/>
    <x v="10"/>
    <x v="3"/>
    <n v="6"/>
    <n v="57.26023"/>
    <n v="-135.34281999999999"/>
    <s v="LBDEVICHE"/>
    <n v="4"/>
    <n v="1"/>
  </r>
  <r>
    <d v="2012-08-23T00:00:00"/>
    <x v="4"/>
    <n v="8"/>
    <n v="23"/>
    <n v="5"/>
    <x v="1"/>
    <x v="291"/>
    <x v="2"/>
    <s v="04-03 SITKA AREA"/>
    <s v="SITKA R.D."/>
    <x v="22"/>
    <x v="3"/>
    <n v="8"/>
    <n v="57.26023"/>
    <n v="-135.34281999999999"/>
    <s v="PHKILLIAN"/>
    <n v="1"/>
    <n v="1"/>
  </r>
  <r>
    <d v="2014-08-23T00:00:00"/>
    <x v="2"/>
    <n v="8"/>
    <n v="23"/>
    <n v="7"/>
    <x v="1"/>
    <x v="291"/>
    <x v="2"/>
    <s v="04-03 SITKA AREA"/>
    <s v="SITKA R.D."/>
    <x v="22"/>
    <x v="3"/>
    <n v="8"/>
    <n v="57.26023"/>
    <n v="-135.34281999999999"/>
    <s v="SRUSSELL03"/>
    <n v="4"/>
    <n v="1"/>
  </r>
  <r>
    <d v="2012-08-23T00:00:00"/>
    <x v="4"/>
    <n v="8"/>
    <n v="23"/>
    <n v="5"/>
    <x v="1"/>
    <x v="291"/>
    <x v="2"/>
    <s v="04-03 SITKA AREA"/>
    <s v="SITKA R.D."/>
    <x v="10"/>
    <x v="3"/>
    <n v="6"/>
    <n v="57.26023"/>
    <n v="-135.34281999999999"/>
    <s v="PHKILLIAN"/>
    <n v="5"/>
    <n v="1"/>
  </r>
  <r>
    <d v="2014-08-23T00:00:00"/>
    <x v="2"/>
    <n v="8"/>
    <n v="23"/>
    <n v="7"/>
    <x v="1"/>
    <x v="291"/>
    <x v="2"/>
    <s v="04-03 SITKA AREA"/>
    <s v="SITKA R.D."/>
    <x v="10"/>
    <x v="3"/>
    <n v="6"/>
    <n v="57.26023"/>
    <n v="-135.34281999999999"/>
    <s v="SRUSSELL03"/>
    <n v="2"/>
    <n v="1"/>
  </r>
  <r>
    <d v="2012-08-24T00:00:00"/>
    <x v="4"/>
    <n v="8"/>
    <n v="24"/>
    <n v="6"/>
    <x v="1"/>
    <x v="291"/>
    <x v="2"/>
    <s v="04-03 SITKA AREA"/>
    <s v="SITKA R.D."/>
    <x v="10"/>
    <x v="3"/>
    <n v="6"/>
    <n v="57.26023"/>
    <n v="-135.34281999999999"/>
    <s v="PHKILLIAN"/>
    <n v="5"/>
    <n v="1"/>
  </r>
  <r>
    <d v="2013-08-24T00:00:00"/>
    <x v="0"/>
    <n v="8"/>
    <n v="24"/>
    <n v="7"/>
    <x v="1"/>
    <x v="291"/>
    <x v="2"/>
    <s v="04-03 SITKA AREA"/>
    <s v="SITKA R.D."/>
    <x v="10"/>
    <x v="3"/>
    <n v="6"/>
    <n v="57.26023"/>
    <n v="-135.34281999999999"/>
    <s v="JENNIFERMACDONALD"/>
    <n v="2"/>
    <n v="1"/>
  </r>
  <r>
    <d v="2014-08-24T00:00:00"/>
    <x v="2"/>
    <n v="8"/>
    <n v="24"/>
    <n v="1"/>
    <x v="1"/>
    <x v="291"/>
    <x v="2"/>
    <s v="04-03 SITKA AREA"/>
    <s v="SITKA R.D."/>
    <x v="10"/>
    <x v="3"/>
    <n v="6"/>
    <n v="57.26023"/>
    <n v="-135.34281999999999"/>
    <s v="SRUSSELL03"/>
    <n v="2"/>
    <n v="1"/>
  </r>
  <r>
    <d v="2015-08-24T00:00:00"/>
    <x v="3"/>
    <n v="8"/>
    <n v="24"/>
    <n v="2"/>
    <x v="1"/>
    <x v="291"/>
    <x v="2"/>
    <s v="04-03 SITKA AREA"/>
    <s v="SITKA R.D."/>
    <x v="10"/>
    <x v="3"/>
    <n v="6"/>
    <n v="57.26023"/>
    <n v="-135.34281999999999"/>
    <s v="LBDEVICHE"/>
    <n v="2"/>
    <n v="1"/>
  </r>
  <r>
    <d v="2013-08-25T00:00:00"/>
    <x v="0"/>
    <n v="8"/>
    <n v="25"/>
    <n v="1"/>
    <x v="1"/>
    <x v="291"/>
    <x v="2"/>
    <s v="04-03 SITKA AREA"/>
    <s v="SITKA R.D."/>
    <x v="22"/>
    <x v="3"/>
    <n v="7"/>
    <n v="57.26023"/>
    <n v="-135.34281999999999"/>
    <s v="PHKILLIAN"/>
    <n v="2"/>
    <n v="1"/>
  </r>
  <r>
    <d v="2011-08-25T00:00:00"/>
    <x v="1"/>
    <n v="8"/>
    <n v="25"/>
    <n v="5"/>
    <x v="1"/>
    <x v="291"/>
    <x v="2"/>
    <s v="04-03 SITKA AREA"/>
    <s v="SITKA R.D."/>
    <x v="10"/>
    <x v="3"/>
    <n v="5"/>
    <n v="57.26023"/>
    <n v="-135.34281999999999"/>
    <s v="DPKELLY"/>
    <n v="5"/>
    <n v="1"/>
  </r>
  <r>
    <d v="2013-08-25T00:00:00"/>
    <x v="0"/>
    <n v="8"/>
    <n v="25"/>
    <n v="1"/>
    <x v="1"/>
    <x v="291"/>
    <x v="2"/>
    <s v="04-03 SITKA AREA"/>
    <s v="SITKA R.D."/>
    <x v="10"/>
    <x v="3"/>
    <n v="6"/>
    <n v="57.26023"/>
    <n v="-135.34281999999999"/>
    <s v="JENNIFERMACDONALD"/>
    <n v="3"/>
    <n v="1"/>
  </r>
  <r>
    <d v="2014-08-25T00:00:00"/>
    <x v="2"/>
    <n v="8"/>
    <n v="25"/>
    <n v="2"/>
    <x v="1"/>
    <x v="291"/>
    <x v="2"/>
    <s v="04-03 SITKA AREA"/>
    <s v="SITKA R.D."/>
    <x v="86"/>
    <x v="3"/>
    <n v="6"/>
    <n v="57.26023"/>
    <n v="-135.34281999999999"/>
    <s v="SRUSSELL03"/>
    <n v="6"/>
    <n v="1"/>
  </r>
  <r>
    <d v="2011-08-26T00:00:00"/>
    <x v="1"/>
    <n v="8"/>
    <n v="26"/>
    <n v="6"/>
    <x v="1"/>
    <x v="291"/>
    <x v="2"/>
    <s v="04-03 SITKA AREA"/>
    <s v="SITKA R.D."/>
    <x v="13"/>
    <x v="3"/>
    <n v="2.5"/>
    <n v="57.26023"/>
    <n v="-135.34281999999999"/>
    <s v="JENNIFERMACDONALD"/>
    <n v="3"/>
    <n v="1"/>
  </r>
  <r>
    <d v="2011-08-26T00:00:00"/>
    <x v="1"/>
    <n v="8"/>
    <n v="26"/>
    <n v="6"/>
    <x v="1"/>
    <x v="291"/>
    <x v="2"/>
    <s v="04-03 SITKA AREA"/>
    <s v="SITKA R.D."/>
    <x v="22"/>
    <x v="3"/>
    <n v="8"/>
    <n v="57.26023"/>
    <n v="-135.34281999999999"/>
    <s v="DPKELLY"/>
    <n v="4"/>
    <n v="1"/>
  </r>
  <r>
    <d v="2011-08-26T00:00:00"/>
    <x v="1"/>
    <n v="8"/>
    <n v="26"/>
    <n v="6"/>
    <x v="1"/>
    <x v="291"/>
    <x v="2"/>
    <s v="04-03 SITKA AREA"/>
    <s v="SITKA R.D."/>
    <x v="10"/>
    <x v="3"/>
    <n v="5"/>
    <n v="57.26023"/>
    <n v="-135.34281999999999"/>
    <s v="DPKELLY"/>
    <n v="5"/>
    <n v="1"/>
  </r>
  <r>
    <d v="2013-08-26T00:00:00"/>
    <x v="0"/>
    <n v="8"/>
    <n v="26"/>
    <n v="2"/>
    <x v="1"/>
    <x v="291"/>
    <x v="2"/>
    <s v="04-03 SITKA AREA"/>
    <s v="SITKA R.D."/>
    <x v="10"/>
    <x v="3"/>
    <n v="6"/>
    <n v="57.26023"/>
    <n v="-135.34281999999999"/>
    <s v="JENNIFERMACDONALD"/>
    <n v="2"/>
    <n v="1"/>
  </r>
  <r>
    <d v="2015-08-26T00:00:00"/>
    <x v="3"/>
    <n v="8"/>
    <n v="26"/>
    <n v="4"/>
    <x v="1"/>
    <x v="291"/>
    <x v="2"/>
    <s v="04-03 SITKA AREA"/>
    <s v="SITKA R.D."/>
    <x v="10"/>
    <x v="3"/>
    <n v="6"/>
    <n v="57.26023"/>
    <n v="-135.34281999999999"/>
    <s v="LBDEVICHE"/>
    <n v="2"/>
    <n v="1"/>
  </r>
  <r>
    <d v="2013-08-27T00:00:00"/>
    <x v="0"/>
    <n v="8"/>
    <n v="27"/>
    <n v="3"/>
    <x v="1"/>
    <x v="291"/>
    <x v="2"/>
    <s v="04-03 SITKA AREA"/>
    <s v="SITKA R.D."/>
    <x v="22"/>
    <x v="3"/>
    <n v="4"/>
    <n v="57.26023"/>
    <n v="-135.34281999999999"/>
    <s v="PHKILLIAN"/>
    <n v="3"/>
    <n v="1"/>
  </r>
  <r>
    <d v="2012-08-27T00:00:00"/>
    <x v="4"/>
    <n v="8"/>
    <n v="27"/>
    <n v="2"/>
    <x v="1"/>
    <x v="291"/>
    <x v="2"/>
    <s v="04-03 SITKA AREA"/>
    <s v="SITKA R.D."/>
    <x v="10"/>
    <x v="3"/>
    <n v="6"/>
    <n v="57.26023"/>
    <n v="-135.34281999999999"/>
    <s v="PHKILLIAN"/>
    <n v="2"/>
    <n v="1"/>
  </r>
  <r>
    <d v="2011-08-28T00:00:00"/>
    <x v="1"/>
    <n v="8"/>
    <n v="28"/>
    <n v="1"/>
    <x v="1"/>
    <x v="291"/>
    <x v="2"/>
    <s v="04-03 SITKA AREA"/>
    <s v="SITKA R.D."/>
    <x v="13"/>
    <x v="3"/>
    <n v="2.5"/>
    <n v="57.26023"/>
    <n v="-135.34281999999999"/>
    <s v="JENNIFERMACDONALD"/>
    <n v="5"/>
    <n v="1"/>
  </r>
  <r>
    <d v="2015-08-28T00:00:00"/>
    <x v="3"/>
    <n v="8"/>
    <n v="28"/>
    <n v="6"/>
    <x v="1"/>
    <x v="291"/>
    <x v="2"/>
    <s v="04-03 SITKA AREA"/>
    <s v="SITKA R.D."/>
    <x v="10"/>
    <x v="3"/>
    <n v="6"/>
    <n v="57.26023"/>
    <n v="-135.34281999999999"/>
    <s v="LBDEVICHE"/>
    <n v="3"/>
    <n v="1"/>
  </r>
  <r>
    <d v="2011-08-29T00:00:00"/>
    <x v="1"/>
    <n v="8"/>
    <n v="29"/>
    <n v="2"/>
    <x v="1"/>
    <x v="291"/>
    <x v="2"/>
    <s v="04-03 SITKA AREA"/>
    <s v="SITKA R.D."/>
    <x v="10"/>
    <x v="3"/>
    <n v="5"/>
    <n v="57.26023"/>
    <n v="-135.34281999999999"/>
    <s v="DPKELLY"/>
    <n v="2"/>
    <n v="1"/>
  </r>
  <r>
    <d v="2015-08-29T00:00:00"/>
    <x v="3"/>
    <n v="8"/>
    <n v="29"/>
    <n v="7"/>
    <x v="1"/>
    <x v="291"/>
    <x v="2"/>
    <s v="04-03 SITKA AREA"/>
    <s v="SITKA R.D."/>
    <x v="10"/>
    <x v="3"/>
    <n v="6"/>
    <n v="57.26023"/>
    <n v="-135.34281999999999"/>
    <s v="LBDEVICHE"/>
    <n v="4"/>
    <n v="1"/>
  </r>
  <r>
    <d v="2014-08-29T00:00:00"/>
    <x v="2"/>
    <n v="8"/>
    <n v="29"/>
    <n v="6"/>
    <x v="1"/>
    <x v="291"/>
    <x v="2"/>
    <s v="04-03 SITKA AREA"/>
    <s v="SITKA R.D."/>
    <x v="86"/>
    <x v="3"/>
    <n v="6"/>
    <n v="57.26023"/>
    <n v="-135.34281999999999"/>
    <s v="SRUSSELL03"/>
    <n v="6"/>
    <n v="1"/>
  </r>
  <r>
    <d v="2014-08-30T00:00:00"/>
    <x v="2"/>
    <n v="8"/>
    <n v="30"/>
    <n v="7"/>
    <x v="1"/>
    <x v="291"/>
    <x v="2"/>
    <s v="04-03 SITKA AREA"/>
    <s v="SITKA R.D."/>
    <x v="10"/>
    <x v="3"/>
    <n v="6"/>
    <n v="57.26023"/>
    <n v="-135.34281999999999"/>
    <s v="SRUSSELL03"/>
    <n v="5"/>
    <n v="1"/>
  </r>
  <r>
    <d v="2014-08-31T00:00:00"/>
    <x v="2"/>
    <n v="8"/>
    <n v="31"/>
    <n v="1"/>
    <x v="1"/>
    <x v="291"/>
    <x v="2"/>
    <s v="04-03 SITKA AREA"/>
    <s v="SITKA R.D."/>
    <x v="10"/>
    <x v="3"/>
    <n v="6"/>
    <n v="57.26023"/>
    <n v="-135.34281999999999"/>
    <s v="SRUSSELL03"/>
    <n v="4"/>
    <n v="1"/>
  </r>
  <r>
    <d v="2012-09-01T00:00:00"/>
    <x v="4"/>
    <n v="9"/>
    <n v="1"/>
    <n v="7"/>
    <x v="1"/>
    <x v="291"/>
    <x v="2"/>
    <s v="04-03 SITKA AREA"/>
    <s v="SITKA R.D."/>
    <x v="10"/>
    <x v="3"/>
    <n v="4"/>
    <n v="57.26023"/>
    <n v="-135.34281999999999"/>
    <s v="PHKILLIAN"/>
    <n v="5"/>
    <n v="1"/>
  </r>
  <r>
    <d v="2011-09-02T00:00:00"/>
    <x v="1"/>
    <n v="9"/>
    <n v="2"/>
    <n v="6"/>
    <x v="1"/>
    <x v="291"/>
    <x v="2"/>
    <s v="04-03 SITKA AREA"/>
    <s v="SITKA R.D."/>
    <x v="10"/>
    <x v="3"/>
    <n v="5"/>
    <n v="57.26023"/>
    <n v="-135.34281999999999"/>
    <s v="DPKELLY"/>
    <n v="5"/>
    <n v="1"/>
  </r>
  <r>
    <d v="2013-09-04T00:00:00"/>
    <x v="0"/>
    <n v="9"/>
    <n v="4"/>
    <n v="4"/>
    <x v="1"/>
    <x v="291"/>
    <x v="2"/>
    <s v="04-03 SITKA AREA"/>
    <s v="SITKA R.D."/>
    <x v="22"/>
    <x v="3"/>
    <n v="8"/>
    <n v="57.26023"/>
    <n v="-135.34281999999999"/>
    <s v="PHKILLIAN"/>
    <n v="3"/>
    <n v="1"/>
  </r>
  <r>
    <d v="2014-09-04T00:00:00"/>
    <x v="2"/>
    <n v="9"/>
    <n v="4"/>
    <n v="5"/>
    <x v="1"/>
    <x v="291"/>
    <x v="2"/>
    <s v="04-03 SITKA AREA"/>
    <s v="SITKA R.D."/>
    <x v="10"/>
    <x v="3"/>
    <n v="6"/>
    <n v="57.26023"/>
    <n v="-135.34281999999999"/>
    <s v="SRUSSELL03"/>
    <n v="4"/>
    <n v="1"/>
  </r>
  <r>
    <d v="2015-09-04T00:00:00"/>
    <x v="3"/>
    <n v="9"/>
    <n v="4"/>
    <n v="6"/>
    <x v="1"/>
    <x v="291"/>
    <x v="2"/>
    <s v="04-03 SITKA AREA"/>
    <s v="SITKA R.D."/>
    <x v="10"/>
    <x v="3"/>
    <n v="6"/>
    <n v="57.26023"/>
    <n v="-135.34281999999999"/>
    <s v="LBDEVICHE"/>
    <n v="4"/>
    <n v="1"/>
  </r>
  <r>
    <d v="2012-09-05T00:00:00"/>
    <x v="4"/>
    <n v="9"/>
    <n v="5"/>
    <n v="4"/>
    <x v="1"/>
    <x v="291"/>
    <x v="2"/>
    <s v="04-03 SITKA AREA"/>
    <s v="SITKA R.D."/>
    <x v="22"/>
    <x v="3"/>
    <n v="7"/>
    <n v="57.26023"/>
    <n v="-135.34281999999999"/>
    <s v="PHKILLIAN"/>
    <n v="2"/>
    <n v="1"/>
  </r>
  <r>
    <d v="2014-09-05T00:00:00"/>
    <x v="2"/>
    <n v="9"/>
    <n v="5"/>
    <n v="6"/>
    <x v="1"/>
    <x v="291"/>
    <x v="2"/>
    <s v="04-03 SITKA AREA"/>
    <s v="SITKA R.D."/>
    <x v="22"/>
    <x v="3"/>
    <n v="8"/>
    <n v="57.26023"/>
    <n v="-135.34281999999999"/>
    <s v="SRUSSELL03"/>
    <n v="3"/>
    <n v="1"/>
  </r>
  <r>
    <d v="2014-09-05T00:00:00"/>
    <x v="2"/>
    <n v="9"/>
    <n v="5"/>
    <n v="6"/>
    <x v="1"/>
    <x v="291"/>
    <x v="2"/>
    <s v="04-03 SITKA AREA"/>
    <s v="SITKA R.D."/>
    <x v="10"/>
    <x v="3"/>
    <n v="6"/>
    <n v="57.26023"/>
    <n v="-135.34281999999999"/>
    <s v="SRUSSELL03"/>
    <n v="6"/>
    <n v="1"/>
  </r>
  <r>
    <d v="2012-09-06T00:00:00"/>
    <x v="4"/>
    <n v="9"/>
    <n v="6"/>
    <n v="5"/>
    <x v="1"/>
    <x v="291"/>
    <x v="2"/>
    <s v="04-03 SITKA AREA"/>
    <s v="SITKA R.D."/>
    <x v="22"/>
    <x v="3"/>
    <n v="8"/>
    <n v="57.26023"/>
    <n v="-135.34281999999999"/>
    <s v="PHKILLIAN"/>
    <n v="3"/>
    <n v="1"/>
  </r>
  <r>
    <d v="2013-09-07T00:00:00"/>
    <x v="0"/>
    <n v="9"/>
    <n v="7"/>
    <n v="7"/>
    <x v="1"/>
    <x v="291"/>
    <x v="2"/>
    <s v="04-03 SITKA AREA"/>
    <s v="SITKA R.D."/>
    <x v="22"/>
    <x v="3"/>
    <n v="7"/>
    <n v="57.26023"/>
    <n v="-135.34281999999999"/>
    <s v="PHKILLIAN"/>
    <n v="2"/>
    <n v="1"/>
  </r>
  <r>
    <d v="2014-09-08T00:00:00"/>
    <x v="2"/>
    <n v="9"/>
    <n v="8"/>
    <n v="2"/>
    <x v="1"/>
    <x v="291"/>
    <x v="2"/>
    <s v="04-03 SITKA AREA"/>
    <s v="SITKA R.D."/>
    <x v="10"/>
    <x v="3"/>
    <n v="6"/>
    <n v="57.26023"/>
    <n v="-135.34281999999999"/>
    <s v="SRUSSELL03"/>
    <n v="4"/>
    <n v="1"/>
  </r>
  <r>
    <d v="2012-09-09T00:00:00"/>
    <x v="4"/>
    <n v="9"/>
    <n v="9"/>
    <n v="1"/>
    <x v="1"/>
    <x v="291"/>
    <x v="2"/>
    <s v="04-03 SITKA AREA"/>
    <s v="SITKA R.D."/>
    <x v="22"/>
    <x v="3"/>
    <n v="4"/>
    <n v="57.26023"/>
    <n v="-135.34281999999999"/>
    <s v="PHKILLIAN"/>
    <n v="1"/>
    <n v="1"/>
  </r>
  <r>
    <d v="2015-09-11T00:00:00"/>
    <x v="3"/>
    <n v="9"/>
    <n v="11"/>
    <n v="6"/>
    <x v="1"/>
    <x v="291"/>
    <x v="2"/>
    <s v="04-03 SITKA AREA"/>
    <s v="SITKA R.D."/>
    <x v="22"/>
    <x v="3"/>
    <n v="8"/>
    <n v="57.26023"/>
    <n v="-135.34281999999999"/>
    <s v="LBDEVICHE"/>
    <n v="4"/>
    <n v="1"/>
  </r>
  <r>
    <d v="2013-09-12T00:00:00"/>
    <x v="0"/>
    <n v="9"/>
    <n v="12"/>
    <n v="5"/>
    <x v="1"/>
    <x v="291"/>
    <x v="2"/>
    <s v="04-03 SITKA AREA"/>
    <s v="SITKA R.D."/>
    <x v="22"/>
    <x v="3"/>
    <n v="7"/>
    <n v="57.26023"/>
    <n v="-135.34281999999999"/>
    <s v="PHKILLIAN"/>
    <n v="2"/>
    <n v="1"/>
  </r>
  <r>
    <d v="2014-09-12T00:00:00"/>
    <x v="2"/>
    <n v="9"/>
    <n v="12"/>
    <n v="6"/>
    <x v="1"/>
    <x v="291"/>
    <x v="2"/>
    <s v="04-03 SITKA AREA"/>
    <s v="SITKA R.D."/>
    <x v="22"/>
    <x v="3"/>
    <n v="8"/>
    <n v="57.26023"/>
    <n v="-135.34281999999999"/>
    <s v="SRUSSELL03"/>
    <n v="2"/>
    <n v="1"/>
  </r>
  <r>
    <d v="2015-09-12T00:00:00"/>
    <x v="3"/>
    <n v="9"/>
    <n v="12"/>
    <n v="7"/>
    <x v="1"/>
    <x v="291"/>
    <x v="2"/>
    <s v="04-03 SITKA AREA"/>
    <s v="SITKA R.D."/>
    <x v="22"/>
    <x v="3"/>
    <n v="8"/>
    <n v="57.26023"/>
    <n v="-135.34281999999999"/>
    <s v="LBDEVICHE"/>
    <n v="4"/>
    <n v="1"/>
  </r>
  <r>
    <d v="2014-09-13T00:00:00"/>
    <x v="2"/>
    <n v="9"/>
    <n v="13"/>
    <n v="7"/>
    <x v="1"/>
    <x v="291"/>
    <x v="2"/>
    <s v="04-03 SITKA AREA"/>
    <s v="SITKA R.D."/>
    <x v="22"/>
    <x v="3"/>
    <n v="4"/>
    <n v="57.26023"/>
    <n v="-135.34281999999999"/>
    <s v="SRUSSELL03"/>
    <n v="2"/>
    <n v="1"/>
  </r>
  <r>
    <d v="2015-09-14T00:00:00"/>
    <x v="3"/>
    <n v="9"/>
    <n v="14"/>
    <n v="2"/>
    <x v="1"/>
    <x v="291"/>
    <x v="2"/>
    <s v="04-03 SITKA AREA"/>
    <s v="SITKA R.D."/>
    <x v="22"/>
    <x v="3"/>
    <n v="8"/>
    <n v="57.26023"/>
    <n v="-135.34281999999999"/>
    <s v="LBDEVICHE"/>
    <n v="4"/>
    <n v="1"/>
  </r>
  <r>
    <d v="2014-09-15T00:00:00"/>
    <x v="2"/>
    <n v="9"/>
    <n v="15"/>
    <n v="2"/>
    <x v="3"/>
    <x v="291"/>
    <x v="2"/>
    <s v="04-03 SITKA AREA"/>
    <s v="SITKA R.D."/>
    <x v="22"/>
    <x v="3"/>
    <n v="7"/>
    <n v="57.26023"/>
    <n v="-135.34281999999999"/>
    <s v="SRUSSELL03"/>
    <n v="2"/>
    <n v="1"/>
  </r>
  <r>
    <d v="2011-09-16T00:00:00"/>
    <x v="1"/>
    <n v="9"/>
    <n v="16"/>
    <n v="6"/>
    <x v="3"/>
    <x v="291"/>
    <x v="2"/>
    <s v="04-03 SITKA AREA"/>
    <s v="SITKA R.D."/>
    <x v="22"/>
    <x v="3"/>
    <n v="8"/>
    <n v="57.26023"/>
    <n v="-135.34281999999999"/>
    <s v="DPKELLY"/>
    <n v="2"/>
    <n v="1"/>
  </r>
  <r>
    <d v="2014-09-16T00:00:00"/>
    <x v="2"/>
    <n v="9"/>
    <n v="16"/>
    <n v="3"/>
    <x v="3"/>
    <x v="291"/>
    <x v="2"/>
    <s v="04-03 SITKA AREA"/>
    <s v="SITKA R.D."/>
    <x v="22"/>
    <x v="3"/>
    <n v="8"/>
    <n v="57.26023"/>
    <n v="-135.34281999999999"/>
    <s v="SRUSSELL03"/>
    <n v="2"/>
    <n v="1"/>
  </r>
  <r>
    <d v="2015-09-16T00:00:00"/>
    <x v="3"/>
    <n v="9"/>
    <n v="16"/>
    <n v="4"/>
    <x v="3"/>
    <x v="291"/>
    <x v="2"/>
    <s v="04-03 SITKA AREA"/>
    <s v="SITKA R.D."/>
    <x v="22"/>
    <x v="3"/>
    <n v="8"/>
    <n v="57.26023"/>
    <n v="-135.34281999999999"/>
    <s v="LBDEVICHE"/>
    <n v="3"/>
    <n v="1"/>
  </r>
  <r>
    <d v="2015-09-17T00:00:00"/>
    <x v="3"/>
    <n v="9"/>
    <n v="17"/>
    <n v="5"/>
    <x v="3"/>
    <x v="291"/>
    <x v="2"/>
    <s v="04-03 SITKA AREA"/>
    <s v="SITKA R.D."/>
    <x v="22"/>
    <x v="3"/>
    <n v="8"/>
    <n v="57.26023"/>
    <n v="-135.34281999999999"/>
    <s v="LBDEVICHE"/>
    <n v="3"/>
    <n v="1"/>
  </r>
  <r>
    <d v="2014-09-18T00:00:00"/>
    <x v="2"/>
    <n v="9"/>
    <n v="18"/>
    <n v="5"/>
    <x v="3"/>
    <x v="291"/>
    <x v="2"/>
    <s v="04-03 SITKA AREA"/>
    <s v="SITKA R.D."/>
    <x v="22"/>
    <x v="3"/>
    <n v="8"/>
    <n v="57.26023"/>
    <n v="-135.34281999999999"/>
    <s v="SRUSSELL03"/>
    <n v="2"/>
    <n v="1"/>
  </r>
  <r>
    <d v="2014-09-19T00:00:00"/>
    <x v="2"/>
    <n v="9"/>
    <n v="19"/>
    <n v="6"/>
    <x v="3"/>
    <x v="291"/>
    <x v="2"/>
    <s v="04-03 SITKA AREA"/>
    <s v="SITKA R.D."/>
    <x v="22"/>
    <x v="3"/>
    <n v="7"/>
    <n v="57.26023"/>
    <n v="-135.34281999999999"/>
    <s v="SRUSSELL03"/>
    <n v="3"/>
    <n v="1"/>
  </r>
  <r>
    <d v="2015-09-19T00:00:00"/>
    <x v="3"/>
    <n v="9"/>
    <n v="19"/>
    <n v="7"/>
    <x v="3"/>
    <x v="291"/>
    <x v="2"/>
    <s v="04-03 SITKA AREA"/>
    <s v="SITKA R.D."/>
    <x v="22"/>
    <x v="3"/>
    <n v="8"/>
    <n v="57.26023"/>
    <n v="-135.34281999999999"/>
    <s v="LBDEVICHE"/>
    <n v="2"/>
    <n v="1"/>
  </r>
  <r>
    <d v="2012-09-20T00:00:00"/>
    <x v="4"/>
    <n v="9"/>
    <n v="20"/>
    <n v="5"/>
    <x v="3"/>
    <x v="291"/>
    <x v="2"/>
    <s v="04-03 SITKA AREA"/>
    <s v="SITKA R.D."/>
    <x v="22"/>
    <x v="3"/>
    <n v="7"/>
    <n v="57.26023"/>
    <n v="-135.34281999999999"/>
    <s v="PHKILLIAN"/>
    <n v="2"/>
    <n v="1"/>
  </r>
  <r>
    <d v="2011-09-21T00:00:00"/>
    <x v="1"/>
    <n v="9"/>
    <n v="21"/>
    <n v="4"/>
    <x v="3"/>
    <x v="291"/>
    <x v="2"/>
    <s v="04-03 SITKA AREA"/>
    <s v="SITKA R.D."/>
    <x v="22"/>
    <x v="3"/>
    <n v="8"/>
    <n v="57.26023"/>
    <n v="-135.34281999999999"/>
    <s v="DPKELLY"/>
    <n v="1"/>
    <n v="1"/>
  </r>
  <r>
    <d v="2015-09-22T00:00:00"/>
    <x v="3"/>
    <n v="9"/>
    <n v="22"/>
    <n v="3"/>
    <x v="3"/>
    <x v="291"/>
    <x v="2"/>
    <s v="04-03 SITKA AREA"/>
    <s v="SITKA R.D."/>
    <x v="22"/>
    <x v="3"/>
    <n v="6"/>
    <n v="57.26023"/>
    <n v="-135.34281999999999"/>
    <s v="LBDEVICHE"/>
    <n v="2"/>
    <n v="1"/>
  </r>
  <r>
    <d v="2014-09-23T00:00:00"/>
    <x v="2"/>
    <n v="9"/>
    <n v="23"/>
    <n v="3"/>
    <x v="3"/>
    <x v="291"/>
    <x v="2"/>
    <s v="04-03 SITKA AREA"/>
    <s v="SITKA R.D."/>
    <x v="22"/>
    <x v="3"/>
    <n v="8"/>
    <n v="57.26023"/>
    <n v="-135.34281999999999"/>
    <s v="SRUSSELL03"/>
    <n v="1"/>
    <n v="1"/>
  </r>
  <r>
    <d v="2015-09-23T00:00:00"/>
    <x v="3"/>
    <n v="9"/>
    <n v="23"/>
    <n v="4"/>
    <x v="3"/>
    <x v="291"/>
    <x v="2"/>
    <s v="04-03 SITKA AREA"/>
    <s v="SITKA R.D."/>
    <x v="22"/>
    <x v="3"/>
    <n v="8"/>
    <n v="57.26023"/>
    <n v="-135.34281999999999"/>
    <s v="LBDEVICHE"/>
    <n v="2"/>
    <n v="1"/>
  </r>
  <r>
    <d v="2013-09-23T00:00:00"/>
    <x v="0"/>
    <n v="9"/>
    <n v="23"/>
    <n v="2"/>
    <x v="3"/>
    <x v="291"/>
    <x v="2"/>
    <s v="04-03 SITKA AREA"/>
    <s v="SITKA R.D."/>
    <x v="10"/>
    <x v="3"/>
    <n v="6"/>
    <n v="57.26023"/>
    <n v="-135.34281999999999"/>
    <s v="JENNIFERMACDONALD"/>
    <n v="1"/>
    <n v="1"/>
  </r>
  <r>
    <d v="2014-09-25T00:00:00"/>
    <x v="2"/>
    <n v="9"/>
    <n v="25"/>
    <n v="5"/>
    <x v="3"/>
    <x v="291"/>
    <x v="2"/>
    <s v="04-03 SITKA AREA"/>
    <s v="SITKA R.D."/>
    <x v="22"/>
    <x v="3"/>
    <n v="8"/>
    <n v="57.26023"/>
    <n v="-135.34281999999999"/>
    <s v="SRUSSELL03"/>
    <n v="2"/>
    <n v="1"/>
  </r>
  <r>
    <d v="2012-09-26T00:00:00"/>
    <x v="4"/>
    <n v="9"/>
    <n v="26"/>
    <n v="4"/>
    <x v="3"/>
    <x v="291"/>
    <x v="2"/>
    <s v="04-03 SITKA AREA"/>
    <s v="SITKA R.D."/>
    <x v="22"/>
    <x v="3"/>
    <n v="8"/>
    <n v="57.26023"/>
    <n v="-135.34281999999999"/>
    <s v="PHKILLIAN"/>
    <n v="4"/>
    <n v="1"/>
  </r>
  <r>
    <d v="2013-09-26T00:00:00"/>
    <x v="0"/>
    <n v="9"/>
    <n v="26"/>
    <n v="5"/>
    <x v="3"/>
    <x v="291"/>
    <x v="2"/>
    <s v="04-03 SITKA AREA"/>
    <s v="SITKA R.D."/>
    <x v="22"/>
    <x v="3"/>
    <n v="8"/>
    <n v="57.26023"/>
    <n v="-135.34281999999999"/>
    <s v="PHKILLIAN"/>
    <n v="2"/>
    <n v="1"/>
  </r>
  <r>
    <d v="2015-09-26T00:00:00"/>
    <x v="3"/>
    <n v="9"/>
    <n v="26"/>
    <n v="7"/>
    <x v="3"/>
    <x v="291"/>
    <x v="2"/>
    <s v="04-03 SITKA AREA"/>
    <s v="SITKA R.D."/>
    <x v="22"/>
    <x v="3"/>
    <n v="8"/>
    <n v="57.26023"/>
    <n v="-135.34281999999999"/>
    <s v="LBDEVICHE"/>
    <n v="3"/>
    <n v="1"/>
  </r>
  <r>
    <d v="2013-09-26T00:00:00"/>
    <x v="0"/>
    <n v="9"/>
    <n v="26"/>
    <n v="5"/>
    <x v="3"/>
    <x v="291"/>
    <x v="2"/>
    <s v="04-03 SITKA AREA"/>
    <s v="SITKA R.D."/>
    <x v="10"/>
    <x v="3"/>
    <n v="6"/>
    <n v="57.26023"/>
    <n v="-135.34281999999999"/>
    <s v="JENNIFERMACDONALD"/>
    <n v="5"/>
    <n v="1"/>
  </r>
  <r>
    <d v="2014-09-27T00:00:00"/>
    <x v="2"/>
    <n v="9"/>
    <n v="27"/>
    <n v="7"/>
    <x v="3"/>
    <x v="291"/>
    <x v="2"/>
    <s v="04-03 SITKA AREA"/>
    <s v="SITKA R.D."/>
    <x v="22"/>
    <x v="3"/>
    <n v="8"/>
    <n v="57.26023"/>
    <n v="-135.34281999999999"/>
    <s v="SRUSSELL03"/>
    <n v="2"/>
    <n v="1"/>
  </r>
  <r>
    <d v="2012-09-27T00:00:00"/>
    <x v="4"/>
    <n v="9"/>
    <n v="27"/>
    <n v="5"/>
    <x v="3"/>
    <x v="291"/>
    <x v="2"/>
    <s v="04-03 SITKA AREA"/>
    <s v="SITKA R.D."/>
    <x v="10"/>
    <x v="3"/>
    <n v="6"/>
    <n v="57.26023"/>
    <n v="-135.34281999999999"/>
    <s v="PHKILLIAN"/>
    <n v="3"/>
    <n v="1"/>
  </r>
  <r>
    <d v="2013-09-27T00:00:00"/>
    <x v="0"/>
    <n v="9"/>
    <n v="27"/>
    <n v="6"/>
    <x v="3"/>
    <x v="291"/>
    <x v="2"/>
    <s v="04-03 SITKA AREA"/>
    <s v="SITKA R.D."/>
    <x v="10"/>
    <x v="3"/>
    <n v="6"/>
    <n v="57.26023"/>
    <n v="-135.34281999999999"/>
    <s v="JENNIFERMACDONALD"/>
    <n v="10"/>
    <n v="1"/>
  </r>
  <r>
    <d v="2013-09-28T00:00:00"/>
    <x v="0"/>
    <n v="9"/>
    <n v="28"/>
    <n v="7"/>
    <x v="3"/>
    <x v="291"/>
    <x v="2"/>
    <s v="04-03 SITKA AREA"/>
    <s v="SITKA R.D."/>
    <x v="22"/>
    <x v="3"/>
    <n v="8"/>
    <n v="57.26023"/>
    <n v="-135.34281999999999"/>
    <s v="PHKILLIAN"/>
    <n v="2"/>
    <n v="1"/>
  </r>
  <r>
    <d v="2014-09-29T00:00:00"/>
    <x v="2"/>
    <n v="9"/>
    <n v="29"/>
    <n v="2"/>
    <x v="3"/>
    <x v="291"/>
    <x v="2"/>
    <s v="04-03 SITKA AREA"/>
    <s v="SITKA R.D."/>
    <x v="22"/>
    <x v="3"/>
    <n v="7"/>
    <n v="57.26023"/>
    <n v="-135.34281999999999"/>
    <s v="SRUSSELL03"/>
    <n v="4"/>
    <n v="1"/>
  </r>
  <r>
    <d v="2014-09-30T00:00:00"/>
    <x v="2"/>
    <n v="9"/>
    <n v="30"/>
    <n v="3"/>
    <x v="3"/>
    <x v="291"/>
    <x v="2"/>
    <s v="04-03 SITKA AREA"/>
    <s v="SITKA R.D."/>
    <x v="22"/>
    <x v="3"/>
    <n v="7"/>
    <n v="57.26023"/>
    <n v="-135.34281999999999"/>
    <s v="SRUSSELL03"/>
    <n v="2"/>
    <n v="1"/>
  </r>
  <r>
    <d v="2013-10-01T00:00:00"/>
    <x v="0"/>
    <n v="10"/>
    <n v="1"/>
    <n v="3"/>
    <x v="3"/>
    <x v="291"/>
    <x v="2"/>
    <s v="04-03 SITKA AREA"/>
    <s v="SITKA R.D."/>
    <x v="22"/>
    <x v="3"/>
    <n v="7"/>
    <n v="57.26023"/>
    <n v="-135.34281999999999"/>
    <s v="PHKILLIAN"/>
    <n v="4"/>
    <n v="1"/>
  </r>
  <r>
    <d v="2015-10-01T00:00:00"/>
    <x v="3"/>
    <n v="10"/>
    <n v="1"/>
    <n v="5"/>
    <x v="3"/>
    <x v="291"/>
    <x v="2"/>
    <s v="04-03 SITKA AREA"/>
    <s v="SITKA R.D."/>
    <x v="22"/>
    <x v="3"/>
    <n v="8"/>
    <n v="57.26023"/>
    <n v="-135.34281999999999"/>
    <s v="LBDEVICHE"/>
    <n v="3"/>
    <n v="1"/>
  </r>
  <r>
    <d v="2012-10-01T00:00:00"/>
    <x v="4"/>
    <n v="10"/>
    <n v="1"/>
    <n v="2"/>
    <x v="3"/>
    <x v="291"/>
    <x v="2"/>
    <s v="04-03 SITKA AREA"/>
    <s v="SITKA R.D."/>
    <x v="10"/>
    <x v="3"/>
    <n v="6"/>
    <n v="57.26023"/>
    <n v="-135.34281999999999"/>
    <s v="PHKILLIAN"/>
    <n v="4"/>
    <n v="1"/>
  </r>
  <r>
    <d v="2011-10-02T00:00:00"/>
    <x v="1"/>
    <n v="10"/>
    <n v="2"/>
    <n v="1"/>
    <x v="3"/>
    <x v="291"/>
    <x v="2"/>
    <s v="04-03 SITKA AREA"/>
    <s v="SITKA R.D."/>
    <x v="22"/>
    <x v="3"/>
    <n v="5"/>
    <n v="57.26023"/>
    <n v="-135.34281999999999"/>
    <s v="DPKELLY"/>
    <n v="3"/>
    <n v="1"/>
  </r>
  <r>
    <d v="2014-10-02T00:00:00"/>
    <x v="2"/>
    <n v="10"/>
    <n v="2"/>
    <n v="5"/>
    <x v="3"/>
    <x v="291"/>
    <x v="2"/>
    <s v="04-03 SITKA AREA"/>
    <s v="SITKA R.D."/>
    <x v="22"/>
    <x v="3"/>
    <n v="8"/>
    <n v="57.26023"/>
    <n v="-135.34281999999999"/>
    <s v="SRUSSELL03"/>
    <n v="2"/>
    <n v="1"/>
  </r>
  <r>
    <d v="2015-10-02T00:00:00"/>
    <x v="3"/>
    <n v="10"/>
    <n v="2"/>
    <n v="6"/>
    <x v="3"/>
    <x v="291"/>
    <x v="2"/>
    <s v="04-03 SITKA AREA"/>
    <s v="SITKA R.D."/>
    <x v="22"/>
    <x v="3"/>
    <n v="7"/>
    <n v="57.26023"/>
    <n v="-135.34281999999999"/>
    <s v="LBDEVICHE"/>
    <n v="3"/>
    <n v="1"/>
  </r>
  <r>
    <d v="2011-10-03T00:00:00"/>
    <x v="1"/>
    <n v="10"/>
    <n v="3"/>
    <n v="2"/>
    <x v="3"/>
    <x v="291"/>
    <x v="2"/>
    <s v="04-03 SITKA AREA"/>
    <s v="SITKA R.D."/>
    <x v="22"/>
    <x v="3"/>
    <n v="8"/>
    <n v="57.26023"/>
    <n v="-135.34281999999999"/>
    <s v="DPKELLY"/>
    <n v="2"/>
    <n v="1"/>
  </r>
  <r>
    <d v="2013-10-03T00:00:00"/>
    <x v="0"/>
    <n v="10"/>
    <n v="3"/>
    <n v="5"/>
    <x v="3"/>
    <x v="291"/>
    <x v="2"/>
    <s v="04-03 SITKA AREA"/>
    <s v="SITKA R.D."/>
    <x v="22"/>
    <x v="3"/>
    <n v="7"/>
    <n v="57.26023"/>
    <n v="-135.34281999999999"/>
    <s v="PHKILLIAN"/>
    <n v="4"/>
    <n v="1"/>
  </r>
  <r>
    <d v="2011-10-04T00:00:00"/>
    <x v="1"/>
    <n v="10"/>
    <n v="4"/>
    <n v="3"/>
    <x v="3"/>
    <x v="291"/>
    <x v="2"/>
    <s v="04-03 SITKA AREA"/>
    <s v="SITKA R.D."/>
    <x v="22"/>
    <x v="3"/>
    <n v="8"/>
    <n v="57.26023"/>
    <n v="-135.34281999999999"/>
    <s v="DPKELLY"/>
    <n v="2"/>
    <n v="1"/>
  </r>
  <r>
    <d v="2015-10-06T00:00:00"/>
    <x v="3"/>
    <n v="10"/>
    <n v="6"/>
    <n v="3"/>
    <x v="3"/>
    <x v="291"/>
    <x v="2"/>
    <s v="04-03 SITKA AREA"/>
    <s v="SITKA R.D."/>
    <x v="22"/>
    <x v="3"/>
    <n v="8"/>
    <n v="57.26023"/>
    <n v="-135.34281999999999"/>
    <s v="LBDEVICHE"/>
    <n v="1"/>
    <n v="1"/>
  </r>
  <r>
    <d v="2013-10-08T00:00:00"/>
    <x v="0"/>
    <n v="10"/>
    <n v="8"/>
    <n v="3"/>
    <x v="3"/>
    <x v="291"/>
    <x v="2"/>
    <s v="04-03 SITKA AREA"/>
    <s v="SITKA R.D."/>
    <x v="22"/>
    <x v="3"/>
    <n v="4"/>
    <n v="57.26023"/>
    <n v="-135.34281999999999"/>
    <s v="PHKILLIAN"/>
    <n v="1"/>
    <n v="1"/>
  </r>
  <r>
    <d v="2011-12-12T00:00:00"/>
    <x v="1"/>
    <n v="12"/>
    <n v="12"/>
    <n v="2"/>
    <x v="3"/>
    <x v="291"/>
    <x v="2"/>
    <s v="04-03 SITKA AREA"/>
    <s v="SITKA R.D."/>
    <x v="22"/>
    <x v="3"/>
    <n v="4"/>
    <n v="57.26023"/>
    <n v="-135.34281999999999"/>
    <s v="DPKELLY"/>
    <n v="1"/>
    <n v="1"/>
  </r>
  <r>
    <d v="2011-08-28T00:00:00"/>
    <x v="1"/>
    <n v="8"/>
    <n v="28"/>
    <n v="1"/>
    <x v="1"/>
    <x v="291"/>
    <x v="2"/>
    <s v="04-03 SITKA AREA"/>
    <s v="SITKA R.D."/>
    <x v="13"/>
    <x v="4"/>
    <n v="2"/>
    <n v="57.26023"/>
    <n v="-135.34281999999999"/>
    <s v="JENNIFERMACDONALD"/>
    <n v="11"/>
    <n v="1"/>
  </r>
  <r>
    <d v="2012-05-20T00:00:00"/>
    <x v="4"/>
    <n v="5"/>
    <n v="20"/>
    <n v="1"/>
    <x v="0"/>
    <x v="291"/>
    <x v="2"/>
    <s v="04-03 SITKA AREA"/>
    <s v="SITKA R.D."/>
    <x v="24"/>
    <x v="0"/>
    <n v="1.5"/>
    <n v="57.26023"/>
    <n v="-135.34281999999999"/>
    <s v="PHKILLIAN"/>
    <n v="1"/>
    <n v="1"/>
  </r>
  <r>
    <d v="2011-05-28T00:00:00"/>
    <x v="1"/>
    <n v="5"/>
    <n v="28"/>
    <n v="7"/>
    <x v="0"/>
    <x v="291"/>
    <x v="2"/>
    <s v="04-03 SITKA AREA"/>
    <s v="SITKA R.D."/>
    <x v="24"/>
    <x v="0"/>
    <n v="2.25"/>
    <n v="57.26023"/>
    <n v="-135.34281999999999"/>
    <s v="DPKELLY"/>
    <n v="2"/>
    <n v="1"/>
  </r>
  <r>
    <d v="2012-08-01T00:00:00"/>
    <x v="4"/>
    <n v="8"/>
    <n v="1"/>
    <n v="4"/>
    <x v="1"/>
    <x v="292"/>
    <x v="2"/>
    <s v="04-03 SITKA AREA"/>
    <s v="SITKA R.D."/>
    <x v="24"/>
    <x v="8"/>
    <n v="12"/>
    <n v="57.25"/>
    <n v="-135.30332999999999"/>
    <s v="PHKILLIAN"/>
    <n v="1"/>
    <n v="1"/>
  </r>
  <r>
    <d v="2012-08-02T00:00:00"/>
    <x v="4"/>
    <n v="8"/>
    <n v="2"/>
    <n v="5"/>
    <x v="1"/>
    <x v="292"/>
    <x v="2"/>
    <s v="04-03 SITKA AREA"/>
    <s v="SITKA R.D."/>
    <x v="24"/>
    <x v="8"/>
    <n v="16"/>
    <n v="57.25"/>
    <n v="-135.30332999999999"/>
    <s v="PHKILLIAN"/>
    <n v="1"/>
    <n v="1"/>
  </r>
  <r>
    <d v="2012-08-06T00:00:00"/>
    <x v="4"/>
    <n v="8"/>
    <n v="6"/>
    <n v="2"/>
    <x v="1"/>
    <x v="292"/>
    <x v="2"/>
    <s v="04-03 SITKA AREA"/>
    <s v="SITKA R.D."/>
    <x v="24"/>
    <x v="8"/>
    <n v="8"/>
    <n v="57.25"/>
    <n v="-135.30332999999999"/>
    <s v="PHKILLIAN"/>
    <n v="1"/>
    <n v="1"/>
  </r>
  <r>
    <d v="2012-08-07T00:00:00"/>
    <x v="4"/>
    <n v="8"/>
    <n v="7"/>
    <n v="3"/>
    <x v="1"/>
    <x v="292"/>
    <x v="2"/>
    <s v="04-03 SITKA AREA"/>
    <s v="SITKA R.D."/>
    <x v="24"/>
    <x v="8"/>
    <n v="12"/>
    <n v="57.25"/>
    <n v="-135.30332999999999"/>
    <s v="PHKILLIAN"/>
    <n v="1"/>
    <n v="1"/>
  </r>
  <r>
    <d v="2012-09-24T00:00:00"/>
    <x v="4"/>
    <n v="9"/>
    <n v="24"/>
    <n v="2"/>
    <x v="3"/>
    <x v="292"/>
    <x v="2"/>
    <s v="04-03 SITKA AREA"/>
    <s v="SITKA R.D."/>
    <x v="24"/>
    <x v="8"/>
    <n v="10"/>
    <n v="57.25"/>
    <n v="-135.30332999999999"/>
    <s v="PHKILLIAN"/>
    <n v="2"/>
    <n v="1"/>
  </r>
  <r>
    <d v="2012-09-25T00:00:00"/>
    <x v="4"/>
    <n v="9"/>
    <n v="25"/>
    <n v="3"/>
    <x v="3"/>
    <x v="292"/>
    <x v="2"/>
    <s v="04-03 SITKA AREA"/>
    <s v="SITKA R.D."/>
    <x v="24"/>
    <x v="8"/>
    <n v="24"/>
    <n v="57.25"/>
    <n v="-135.30332999999999"/>
    <s v="PHKILLIAN"/>
    <n v="2"/>
    <n v="1"/>
  </r>
  <r>
    <d v="2012-09-26T00:00:00"/>
    <x v="4"/>
    <n v="9"/>
    <n v="26"/>
    <n v="4"/>
    <x v="3"/>
    <x v="292"/>
    <x v="2"/>
    <s v="04-03 SITKA AREA"/>
    <s v="SITKA R.D."/>
    <x v="24"/>
    <x v="8"/>
    <n v="24"/>
    <n v="57.25"/>
    <n v="-135.30332999999999"/>
    <s v="PHKILLIAN"/>
    <n v="1"/>
    <n v="1"/>
  </r>
  <r>
    <d v="2012-09-27T00:00:00"/>
    <x v="4"/>
    <n v="9"/>
    <n v="27"/>
    <n v="5"/>
    <x v="3"/>
    <x v="292"/>
    <x v="2"/>
    <s v="04-03 SITKA AREA"/>
    <s v="SITKA R.D."/>
    <x v="24"/>
    <x v="8"/>
    <n v="24"/>
    <n v="57.25"/>
    <n v="-135.30332999999999"/>
    <s v="PHKILLIAN"/>
    <n v="2"/>
    <n v="1"/>
  </r>
  <r>
    <d v="2012-09-28T00:00:00"/>
    <x v="4"/>
    <n v="9"/>
    <n v="28"/>
    <n v="6"/>
    <x v="3"/>
    <x v="292"/>
    <x v="2"/>
    <s v="04-03 SITKA AREA"/>
    <s v="SITKA R.D."/>
    <x v="24"/>
    <x v="8"/>
    <n v="24"/>
    <n v="57.25"/>
    <n v="-135.30332999999999"/>
    <s v="PHKILLIAN"/>
    <n v="1"/>
    <n v="1"/>
  </r>
  <r>
    <d v="2012-09-29T00:00:00"/>
    <x v="4"/>
    <n v="9"/>
    <n v="29"/>
    <n v="7"/>
    <x v="3"/>
    <x v="292"/>
    <x v="2"/>
    <s v="04-03 SITKA AREA"/>
    <s v="SITKA R.D."/>
    <x v="24"/>
    <x v="8"/>
    <n v="24"/>
    <n v="57.25"/>
    <n v="-135.30332999999999"/>
    <s v="PHKILLIAN"/>
    <n v="1"/>
    <n v="1"/>
  </r>
  <r>
    <d v="2012-09-30T00:00:00"/>
    <x v="4"/>
    <n v="9"/>
    <n v="30"/>
    <n v="1"/>
    <x v="3"/>
    <x v="292"/>
    <x v="2"/>
    <s v="04-03 SITKA AREA"/>
    <s v="SITKA R.D."/>
    <x v="24"/>
    <x v="8"/>
    <n v="6"/>
    <n v="57.25"/>
    <n v="-135.30332999999999"/>
    <s v="PHKILLIAN"/>
    <n v="1"/>
    <n v="1"/>
  </r>
  <r>
    <d v="2012-05-09T00:00:00"/>
    <x v="4"/>
    <n v="5"/>
    <n v="9"/>
    <n v="4"/>
    <x v="0"/>
    <x v="293"/>
    <x v="24"/>
    <s v="04-11 HOONAH AREA"/>
    <s v="HOONAH R.D."/>
    <x v="27"/>
    <x v="0"/>
    <n v="4"/>
    <n v="57.990830000000003"/>
    <n v="-135.64750000000001"/>
    <s v="DZPHILBROOK"/>
    <n v="2"/>
    <n v="1"/>
  </r>
  <r>
    <d v="2013-04-27T00:00:00"/>
    <x v="0"/>
    <n v="4"/>
    <n v="27"/>
    <n v="7"/>
    <x v="0"/>
    <x v="294"/>
    <x v="8"/>
    <s v="04-02B WHALE BAY"/>
    <s v="SITKA R.D."/>
    <x v="25"/>
    <x v="0"/>
    <n v="4"/>
    <n v="56.716360000000002"/>
    <n v="-135.10226"/>
    <s v="SRUSSELL03"/>
    <n v="2"/>
    <n v="1"/>
  </r>
  <r>
    <d v="2013-04-28T00:00:00"/>
    <x v="0"/>
    <n v="4"/>
    <n v="28"/>
    <n v="1"/>
    <x v="0"/>
    <x v="294"/>
    <x v="8"/>
    <s v="04-02B WHALE BAY"/>
    <s v="SITKA R.D."/>
    <x v="25"/>
    <x v="0"/>
    <n v="2"/>
    <n v="56.716360000000002"/>
    <n v="-135.10226"/>
    <s v="SRUSSELL03"/>
    <n v="1"/>
    <n v="1"/>
  </r>
  <r>
    <d v="2013-04-28T00:00:00"/>
    <x v="0"/>
    <n v="4"/>
    <n v="28"/>
    <n v="1"/>
    <x v="0"/>
    <x v="294"/>
    <x v="8"/>
    <s v="04-02B WHALE BAY"/>
    <s v="SITKA R.D."/>
    <x v="25"/>
    <x v="4"/>
    <n v="2"/>
    <n v="56.716360000000002"/>
    <n v="-135.10226"/>
    <s v="SRUSSELL03"/>
    <n v="1"/>
    <n v="1"/>
  </r>
  <r>
    <d v="2012-06-28T00:00:00"/>
    <x v="4"/>
    <n v="6"/>
    <n v="28"/>
    <n v="5"/>
    <x v="1"/>
    <x v="295"/>
    <x v="28"/>
    <s v="01-05C WINDHAM BAY"/>
    <s v="JUNEAU R.D."/>
    <x v="13"/>
    <x v="3"/>
    <n v="2"/>
    <n v="57.284460000000003"/>
    <n v="-133.41391999999999"/>
    <s v="PHKILLIAN"/>
    <n v="3"/>
    <n v="1"/>
  </r>
  <r>
    <d v="2015-08-11T00:00:00"/>
    <x v="3"/>
    <n v="8"/>
    <n v="11"/>
    <n v="3"/>
    <x v="1"/>
    <x v="295"/>
    <x v="28"/>
    <s v="01-05C WINDHAM BAY"/>
    <s v="JUNEAU R.D."/>
    <x v="13"/>
    <x v="3"/>
    <n v="3"/>
    <n v="57.284460000000003"/>
    <n v="-133.41391999999999"/>
    <s v="LBDEVICHE"/>
    <n v="2"/>
    <n v="1"/>
  </r>
  <r>
    <d v="2012-06-28T00:00:00"/>
    <x v="4"/>
    <n v="6"/>
    <n v="28"/>
    <n v="5"/>
    <x v="1"/>
    <x v="295"/>
    <x v="28"/>
    <s v="01-05C WINDHAM BAY"/>
    <s v="JUNEAU R.D."/>
    <x v="13"/>
    <x v="4"/>
    <n v="2"/>
    <n v="57.284460000000003"/>
    <n v="-133.41391999999999"/>
    <s v="PHKILLIAN"/>
    <n v="6"/>
    <n v="1"/>
  </r>
  <r>
    <d v="2014-08-12T00:00:00"/>
    <x v="2"/>
    <n v="8"/>
    <n v="12"/>
    <n v="3"/>
    <x v="1"/>
    <x v="295"/>
    <x v="28"/>
    <s v="01-05C WINDHAM BAY"/>
    <s v="JUNEAU R.D."/>
    <x v="26"/>
    <x v="4"/>
    <n v="3"/>
    <n v="57.284460000000003"/>
    <n v="-133.41391999999999"/>
    <s v="RBEERS"/>
    <n v="43"/>
    <n v="2"/>
  </r>
  <r>
    <d v="2011-05-15T00:00:00"/>
    <x v="1"/>
    <n v="5"/>
    <n v="15"/>
    <n v="1"/>
    <x v="0"/>
    <x v="295"/>
    <x v="28"/>
    <s v="01-05C WINDHAM BAY"/>
    <s v="JUNEAU R.D."/>
    <x v="58"/>
    <x v="7"/>
    <n v="6"/>
    <n v="57.284460000000003"/>
    <n v="-133.41391999999999"/>
    <s v="RBEERS"/>
    <n v="2"/>
    <n v="1"/>
  </r>
  <r>
    <d v="2014-08-12T00:00:00"/>
    <x v="2"/>
    <n v="8"/>
    <n v="12"/>
    <n v="3"/>
    <x v="1"/>
    <x v="295"/>
    <x v="28"/>
    <s v="01-05C WINDHAM BAY"/>
    <s v="JUNEAU R.D."/>
    <x v="26"/>
    <x v="4"/>
    <n v="1.5"/>
    <n v="57.284460000000003"/>
    <n v="-133.41391999999999"/>
    <s v="RBEERS"/>
    <n v="11"/>
    <n v="1"/>
  </r>
  <r>
    <d v="2011-07-02T00:00:00"/>
    <x v="1"/>
    <n v="7"/>
    <n v="2"/>
    <n v="7"/>
    <x v="1"/>
    <x v="296"/>
    <x v="24"/>
    <s v="04-11 HOONAH AREA"/>
    <s v="HOONAH R.D."/>
    <x v="78"/>
    <x v="2"/>
    <n v="14"/>
    <n v="58.048459999999999"/>
    <n v="-135.75803999999999"/>
    <s v="GDKING"/>
    <n v="6"/>
    <n v="1"/>
  </r>
  <r>
    <d v="2011-07-04T00:00:00"/>
    <x v="1"/>
    <n v="7"/>
    <n v="4"/>
    <n v="2"/>
    <x v="1"/>
    <x v="296"/>
    <x v="24"/>
    <s v="04-11 HOONAH AREA"/>
    <s v="HOONAH R.D."/>
    <x v="78"/>
    <x v="2"/>
    <n v="16"/>
    <n v="58.048459999999999"/>
    <n v="-135.75803999999999"/>
    <s v="GDKING"/>
    <n v="6"/>
    <n v="1"/>
  </r>
  <r>
    <d v="2011-07-23T00:00:00"/>
    <x v="1"/>
    <n v="7"/>
    <n v="23"/>
    <n v="7"/>
    <x v="1"/>
    <x v="296"/>
    <x v="24"/>
    <s v="04-11 HOONAH AREA"/>
    <s v="HOONAH R.D."/>
    <x v="78"/>
    <x v="2"/>
    <n v="15"/>
    <n v="58.048459999999999"/>
    <n v="-135.75803999999999"/>
    <s v="GDKING"/>
    <n v="6"/>
    <n v="1"/>
  </r>
  <r>
    <d v="2011-04-30T00:00:00"/>
    <x v="1"/>
    <n v="4"/>
    <n v="30"/>
    <n v="7"/>
    <x v="0"/>
    <x v="296"/>
    <x v="24"/>
    <s v="04-11 HOONAH AREA"/>
    <s v="HOONAH R.D."/>
    <x v="27"/>
    <x v="0"/>
    <n v="4"/>
    <n v="58.048459999999999"/>
    <n v="-135.75803999999999"/>
    <s v="DZPHILBROOK"/>
    <n v="2"/>
    <n v="1"/>
  </r>
  <r>
    <d v="2011-05-01T00:00:00"/>
    <x v="1"/>
    <n v="5"/>
    <n v="1"/>
    <n v="1"/>
    <x v="0"/>
    <x v="296"/>
    <x v="24"/>
    <s v="04-11 HOONAH AREA"/>
    <s v="HOONAH R.D."/>
    <x v="27"/>
    <x v="0"/>
    <n v="4"/>
    <n v="58.048459999999999"/>
    <n v="-135.75803999999999"/>
    <s v="DZPHILBROOK"/>
    <n v="2"/>
    <n v="1"/>
  </r>
  <r>
    <d v="2011-05-02T00:00:00"/>
    <x v="1"/>
    <n v="5"/>
    <n v="2"/>
    <n v="2"/>
    <x v="0"/>
    <x v="296"/>
    <x v="24"/>
    <s v="04-11 HOONAH AREA"/>
    <s v="HOONAH R.D."/>
    <x v="27"/>
    <x v="0"/>
    <n v="4"/>
    <n v="58.048459999999999"/>
    <n v="-135.75803999999999"/>
    <s v="DZPHILBROOK"/>
    <n v="2"/>
    <n v="1"/>
  </r>
  <r>
    <d v="2011-05-07T00:00:00"/>
    <x v="1"/>
    <n v="5"/>
    <n v="7"/>
    <n v="7"/>
    <x v="0"/>
    <x v="296"/>
    <x v="24"/>
    <s v="04-11 HOONAH AREA"/>
    <s v="HOONAH R.D."/>
    <x v="27"/>
    <x v="0"/>
    <n v="4"/>
    <n v="58.048459999999999"/>
    <n v="-135.75803999999999"/>
    <s v="DZPHILBROOK"/>
    <n v="2"/>
    <n v="1"/>
  </r>
  <r>
    <d v="2011-05-10T00:00:00"/>
    <x v="1"/>
    <n v="5"/>
    <n v="10"/>
    <n v="3"/>
    <x v="0"/>
    <x v="296"/>
    <x v="24"/>
    <s v="04-11 HOONAH AREA"/>
    <s v="HOONAH R.D."/>
    <x v="27"/>
    <x v="0"/>
    <n v="4"/>
    <n v="58.048459999999999"/>
    <n v="-135.75803999999999"/>
    <s v="DZPHILBROOK"/>
    <n v="3"/>
    <n v="1"/>
  </r>
  <r>
    <d v="2011-05-11T00:00:00"/>
    <x v="1"/>
    <n v="5"/>
    <n v="11"/>
    <n v="4"/>
    <x v="0"/>
    <x v="296"/>
    <x v="24"/>
    <s v="04-11 HOONAH AREA"/>
    <s v="HOONAH R.D."/>
    <x v="27"/>
    <x v="0"/>
    <n v="4"/>
    <n v="58.048459999999999"/>
    <n v="-135.75803999999999"/>
    <s v="DZPHILBROOK"/>
    <n v="3"/>
    <n v="1"/>
  </r>
  <r>
    <d v="2011-05-13T00:00:00"/>
    <x v="1"/>
    <n v="5"/>
    <n v="13"/>
    <n v="6"/>
    <x v="0"/>
    <x v="296"/>
    <x v="24"/>
    <s v="04-11 HOONAH AREA"/>
    <s v="HOONAH R.D."/>
    <x v="27"/>
    <x v="0"/>
    <n v="4"/>
    <n v="58.048459999999999"/>
    <n v="-135.75803999999999"/>
    <s v="DZPHILBROOK"/>
    <n v="3"/>
    <n v="1"/>
  </r>
  <r>
    <d v="2011-05-14T00:00:00"/>
    <x v="1"/>
    <n v="5"/>
    <n v="14"/>
    <n v="7"/>
    <x v="0"/>
    <x v="296"/>
    <x v="24"/>
    <s v="04-11 HOONAH AREA"/>
    <s v="HOONAH R.D."/>
    <x v="27"/>
    <x v="0"/>
    <n v="4"/>
    <n v="58.048459999999999"/>
    <n v="-135.75803999999999"/>
    <s v="DZPHILBROOK"/>
    <n v="3"/>
    <n v="1"/>
  </r>
  <r>
    <d v="2012-05-15T00:00:00"/>
    <x v="4"/>
    <n v="5"/>
    <n v="15"/>
    <n v="3"/>
    <x v="0"/>
    <x v="296"/>
    <x v="24"/>
    <s v="04-11 HOONAH AREA"/>
    <s v="HOONAH R.D."/>
    <x v="27"/>
    <x v="0"/>
    <n v="4"/>
    <n v="58.048459999999999"/>
    <n v="-135.75803999999999"/>
    <s v="DZPHILBROOK"/>
    <n v="1"/>
    <n v="1"/>
  </r>
  <r>
    <d v="2011-05-18T00:00:00"/>
    <x v="1"/>
    <n v="5"/>
    <n v="18"/>
    <n v="4"/>
    <x v="0"/>
    <x v="296"/>
    <x v="24"/>
    <s v="04-11 HOONAH AREA"/>
    <s v="HOONAH R.D."/>
    <x v="27"/>
    <x v="0"/>
    <n v="4"/>
    <n v="58.048459999999999"/>
    <n v="-135.75803999999999"/>
    <s v="DZPHILBROOK"/>
    <n v="2"/>
    <n v="1"/>
  </r>
  <r>
    <d v="2012-05-20T00:00:00"/>
    <x v="4"/>
    <n v="5"/>
    <n v="20"/>
    <n v="1"/>
    <x v="0"/>
    <x v="296"/>
    <x v="24"/>
    <s v="04-11 HOONAH AREA"/>
    <s v="HOONAH R.D."/>
    <x v="27"/>
    <x v="0"/>
    <n v="4"/>
    <n v="58.048459999999999"/>
    <n v="-135.75803999999999"/>
    <s v="DZPHILBROOK"/>
    <n v="1"/>
    <n v="1"/>
  </r>
  <r>
    <d v="2011-09-21T00:00:00"/>
    <x v="1"/>
    <n v="9"/>
    <n v="21"/>
    <n v="4"/>
    <x v="3"/>
    <x v="296"/>
    <x v="24"/>
    <s v="04-11 HOONAH AREA"/>
    <s v="HOONAH R.D."/>
    <x v="27"/>
    <x v="0"/>
    <n v="4"/>
    <n v="58.048459999999999"/>
    <n v="-135.75803999999999"/>
    <s v="DZPHILBROOK"/>
    <n v="2"/>
    <n v="1"/>
  </r>
  <r>
    <d v="2011-12-08T00:00:00"/>
    <x v="1"/>
    <n v="12"/>
    <n v="8"/>
    <n v="5"/>
    <x v="3"/>
    <x v="296"/>
    <x v="24"/>
    <s v="04-11 HOONAH AREA"/>
    <s v="HOONAH R.D."/>
    <x v="79"/>
    <x v="6"/>
    <n v="3"/>
    <n v="58.048459999999999"/>
    <n v="-135.75803999999999"/>
    <s v="DZPHILBROOK"/>
    <n v="1"/>
    <n v="1"/>
  </r>
  <r>
    <d v="2011-12-11T00:00:00"/>
    <x v="1"/>
    <n v="12"/>
    <n v="11"/>
    <n v="1"/>
    <x v="3"/>
    <x v="296"/>
    <x v="24"/>
    <s v="04-11 HOONAH AREA"/>
    <s v="HOONAH R.D."/>
    <x v="79"/>
    <x v="6"/>
    <n v="6"/>
    <n v="58.048459999999999"/>
    <n v="-135.75803999999999"/>
    <s v="DZPHILBROOK"/>
    <n v="1"/>
    <n v="1"/>
  </r>
  <r>
    <d v="2012-12-31T00:00:00"/>
    <x v="4"/>
    <n v="12"/>
    <n v="31"/>
    <n v="2"/>
    <x v="3"/>
    <x v="296"/>
    <x v="24"/>
    <s v="04-11 HOONAH AREA"/>
    <s v="HOONAH R.D."/>
    <x v="55"/>
    <x v="9"/>
    <n v="3"/>
    <n v="58.048459999999999"/>
    <n v="-135.75803999999999"/>
    <s v="DZPHILBROOK"/>
    <n v="1"/>
    <n v="1"/>
  </r>
  <r>
    <d v="2012-06-23T00:00:00"/>
    <x v="4"/>
    <n v="6"/>
    <n v="23"/>
    <n v="7"/>
    <x v="1"/>
    <x v="296"/>
    <x v="24"/>
    <s v="04-11 HOONAH AREA"/>
    <s v="HOONAH R.D."/>
    <x v="80"/>
    <x v="4"/>
    <n v="12"/>
    <n v="58.048459999999999"/>
    <n v="-135.75803999999999"/>
    <s v="SHANEKING"/>
    <n v="5"/>
    <n v="1"/>
  </r>
  <r>
    <d v="2012-06-30T00:00:00"/>
    <x v="4"/>
    <n v="6"/>
    <n v="30"/>
    <n v="7"/>
    <x v="1"/>
    <x v="296"/>
    <x v="24"/>
    <s v="04-11 HOONAH AREA"/>
    <s v="HOONAH R.D."/>
    <x v="80"/>
    <x v="4"/>
    <n v="12"/>
    <n v="58.048459999999999"/>
    <n v="-135.75803999999999"/>
    <s v="SHANEKING"/>
    <n v="5"/>
    <n v="1"/>
  </r>
  <r>
    <d v="2012-07-03T00:00:00"/>
    <x v="4"/>
    <n v="7"/>
    <n v="3"/>
    <n v="3"/>
    <x v="1"/>
    <x v="296"/>
    <x v="24"/>
    <s v="04-11 HOONAH AREA"/>
    <s v="HOONAH R.D."/>
    <x v="80"/>
    <x v="4"/>
    <n v="12"/>
    <n v="58.048459999999999"/>
    <n v="-135.75803999999999"/>
    <s v="SHANEKING"/>
    <n v="5"/>
    <n v="1"/>
  </r>
  <r>
    <d v="2012-07-05T00:00:00"/>
    <x v="4"/>
    <n v="7"/>
    <n v="5"/>
    <n v="5"/>
    <x v="1"/>
    <x v="296"/>
    <x v="24"/>
    <s v="04-11 HOONAH AREA"/>
    <s v="HOONAH R.D."/>
    <x v="16"/>
    <x v="4"/>
    <n v="1"/>
    <n v="58.048459999999999"/>
    <n v="-135.75803999999999"/>
    <s v="SHANEKING"/>
    <n v="5"/>
    <n v="1"/>
  </r>
  <r>
    <d v="2012-07-28T00:00:00"/>
    <x v="4"/>
    <n v="7"/>
    <n v="28"/>
    <n v="7"/>
    <x v="1"/>
    <x v="296"/>
    <x v="24"/>
    <s v="04-11 HOONAH AREA"/>
    <s v="HOONAH R.D."/>
    <x v="80"/>
    <x v="4"/>
    <n v="12"/>
    <n v="58.048459999999999"/>
    <n v="-135.75803999999999"/>
    <s v="SHANEKING"/>
    <n v="9"/>
    <n v="1"/>
  </r>
  <r>
    <d v="2011-05-31T00:00:00"/>
    <x v="1"/>
    <n v="5"/>
    <n v="31"/>
    <n v="3"/>
    <x v="1"/>
    <x v="297"/>
    <x v="24"/>
    <s v="04-11 HOONAH AREA"/>
    <s v="HOONAH R.D."/>
    <x v="54"/>
    <x v="3"/>
    <n v="5"/>
    <n v="58.056899999999999"/>
    <n v="-135.79176000000001"/>
    <s v="DZPHILBROOK"/>
    <n v="2"/>
    <n v="1"/>
  </r>
  <r>
    <d v="2011-07-04T00:00:00"/>
    <x v="1"/>
    <n v="7"/>
    <n v="4"/>
    <n v="2"/>
    <x v="1"/>
    <x v="297"/>
    <x v="24"/>
    <s v="04-11 HOONAH AREA"/>
    <s v="HOONAH R.D."/>
    <x v="55"/>
    <x v="3"/>
    <n v="6"/>
    <n v="58.056899999999999"/>
    <n v="-135.79176000000001"/>
    <s v="DZPHILBROOK"/>
    <n v="5"/>
    <n v="1"/>
  </r>
  <r>
    <d v="2011-07-22T00:00:00"/>
    <x v="1"/>
    <n v="7"/>
    <n v="22"/>
    <n v="6"/>
    <x v="1"/>
    <x v="297"/>
    <x v="24"/>
    <s v="04-11 HOONAH AREA"/>
    <s v="HOONAH R.D."/>
    <x v="55"/>
    <x v="3"/>
    <n v="4"/>
    <n v="58.056899999999999"/>
    <n v="-135.79176000000001"/>
    <s v="DZPHILBROOK"/>
    <n v="3"/>
    <n v="1"/>
  </r>
  <r>
    <d v="2012-07-24T00:00:00"/>
    <x v="4"/>
    <n v="7"/>
    <n v="24"/>
    <n v="3"/>
    <x v="1"/>
    <x v="297"/>
    <x v="24"/>
    <s v="04-11 HOONAH AREA"/>
    <s v="HOONAH R.D."/>
    <x v="55"/>
    <x v="3"/>
    <n v="4"/>
    <n v="58.056899999999999"/>
    <n v="-135.79176000000001"/>
    <s v="DZPHILBROOK"/>
    <n v="3"/>
    <n v="1"/>
  </r>
  <r>
    <d v="2014-07-29T00:00:00"/>
    <x v="2"/>
    <n v="7"/>
    <n v="29"/>
    <n v="3"/>
    <x v="1"/>
    <x v="297"/>
    <x v="24"/>
    <s v="04-11 HOONAH AREA"/>
    <s v="HOONAH R.D."/>
    <x v="7"/>
    <x v="3"/>
    <n v="6"/>
    <n v="58.056899999999999"/>
    <n v="-135.79176000000001"/>
    <s v="JLSCHALKOWSKI"/>
    <n v="2"/>
    <n v="1"/>
  </r>
  <r>
    <d v="2011-08-07T00:00:00"/>
    <x v="1"/>
    <n v="8"/>
    <n v="7"/>
    <n v="1"/>
    <x v="1"/>
    <x v="297"/>
    <x v="24"/>
    <s v="04-11 HOONAH AREA"/>
    <s v="HOONAH R.D."/>
    <x v="55"/>
    <x v="3"/>
    <n v="3"/>
    <n v="58.056899999999999"/>
    <n v="-135.79176000000001"/>
    <s v="DZPHILBROOK"/>
    <n v="2"/>
    <n v="1"/>
  </r>
  <r>
    <d v="2011-08-30T00:00:00"/>
    <x v="1"/>
    <n v="8"/>
    <n v="30"/>
    <n v="3"/>
    <x v="1"/>
    <x v="297"/>
    <x v="24"/>
    <s v="04-11 HOONAH AREA"/>
    <s v="HOONAH R.D."/>
    <x v="55"/>
    <x v="3"/>
    <n v="4"/>
    <n v="58.056899999999999"/>
    <n v="-135.79176000000001"/>
    <s v="DZPHILBROOK"/>
    <n v="2"/>
    <n v="1"/>
  </r>
  <r>
    <d v="2011-09-05T00:00:00"/>
    <x v="1"/>
    <n v="9"/>
    <n v="5"/>
    <n v="2"/>
    <x v="1"/>
    <x v="297"/>
    <x v="24"/>
    <s v="04-11 HOONAH AREA"/>
    <s v="HOONAH R.D."/>
    <x v="55"/>
    <x v="3"/>
    <n v="4"/>
    <n v="58.056899999999999"/>
    <n v="-135.79176000000001"/>
    <s v="DZPHILBROOK"/>
    <n v="3"/>
    <n v="1"/>
  </r>
  <r>
    <d v="2011-09-06T00:00:00"/>
    <x v="1"/>
    <n v="9"/>
    <n v="6"/>
    <n v="3"/>
    <x v="1"/>
    <x v="297"/>
    <x v="24"/>
    <s v="04-11 HOONAH AREA"/>
    <s v="HOONAH R.D."/>
    <x v="55"/>
    <x v="3"/>
    <n v="3"/>
    <n v="58.056899999999999"/>
    <n v="-135.79176000000001"/>
    <s v="DZPHILBROOK"/>
    <n v="2"/>
    <n v="1"/>
  </r>
  <r>
    <d v="2011-09-13T00:00:00"/>
    <x v="1"/>
    <n v="9"/>
    <n v="13"/>
    <n v="3"/>
    <x v="1"/>
    <x v="297"/>
    <x v="24"/>
    <s v="04-11 HOONAH AREA"/>
    <s v="HOONAH R.D."/>
    <x v="55"/>
    <x v="3"/>
    <n v="8"/>
    <n v="58.056899999999999"/>
    <n v="-135.79176000000001"/>
    <s v="DZPHILBROOK"/>
    <n v="4"/>
    <n v="1"/>
  </r>
  <r>
    <d v="2011-09-14T00:00:00"/>
    <x v="1"/>
    <n v="9"/>
    <n v="14"/>
    <n v="4"/>
    <x v="1"/>
    <x v="297"/>
    <x v="24"/>
    <s v="04-11 HOONAH AREA"/>
    <s v="HOONAH R.D."/>
    <x v="55"/>
    <x v="3"/>
    <n v="3"/>
    <n v="58.056899999999999"/>
    <n v="-135.79176000000001"/>
    <s v="DZPHILBROOK"/>
    <n v="4"/>
    <n v="1"/>
  </r>
  <r>
    <d v="2011-12-07T00:00:00"/>
    <x v="1"/>
    <n v="12"/>
    <n v="7"/>
    <n v="4"/>
    <x v="3"/>
    <x v="297"/>
    <x v="24"/>
    <s v="04-11 HOONAH AREA"/>
    <s v="HOONAH R.D."/>
    <x v="55"/>
    <x v="6"/>
    <n v="4"/>
    <n v="58.056899999999999"/>
    <n v="-135.79176000000001"/>
    <s v="DZPHILBROOK"/>
    <n v="1"/>
    <n v="1"/>
  </r>
  <r>
    <d v="2011-11-12T00:00:00"/>
    <x v="1"/>
    <n v="11"/>
    <n v="12"/>
    <n v="7"/>
    <x v="3"/>
    <x v="297"/>
    <x v="24"/>
    <s v="04-11 HOONAH AREA"/>
    <s v="HOONAH R.D."/>
    <x v="55"/>
    <x v="9"/>
    <n v="6"/>
    <n v="58.056899999999999"/>
    <n v="-135.79176000000001"/>
    <s v="DZPHILBROOK"/>
    <n v="2"/>
    <n v="1"/>
  </r>
  <r>
    <d v="2011-12-14T00:00:00"/>
    <x v="1"/>
    <n v="12"/>
    <n v="14"/>
    <n v="4"/>
    <x v="3"/>
    <x v="297"/>
    <x v="24"/>
    <s v="04-11 HOONAH AREA"/>
    <s v="HOONAH R.D."/>
    <x v="55"/>
    <x v="9"/>
    <n v="2"/>
    <n v="58.056899999999999"/>
    <n v="-135.79176000000001"/>
    <s v="DZPHILBROOK"/>
    <n v="1"/>
    <n v="1"/>
  </r>
  <r>
    <d v="2014-05-28T00:00:00"/>
    <x v="2"/>
    <n v="5"/>
    <n v="28"/>
    <n v="4"/>
    <x v="1"/>
    <x v="298"/>
    <x v="11"/>
    <s v="04-01A GUT BAY, BARANOF"/>
    <s v="SITKA R.D."/>
    <x v="13"/>
    <x v="4"/>
    <n v="3"/>
    <n v="56.952330000000003"/>
    <n v="-134.73389"/>
    <s v="SRUSSELL03"/>
    <n v="10"/>
    <n v="1"/>
  </r>
  <r>
    <d v="2011-06-22T00:00:00"/>
    <x v="1"/>
    <n v="6"/>
    <n v="22"/>
    <n v="4"/>
    <x v="1"/>
    <x v="298"/>
    <x v="11"/>
    <s v="04-01A GUT BAY, BARANOF"/>
    <s v="SITKA R.D."/>
    <x v="13"/>
    <x v="4"/>
    <n v="2"/>
    <n v="56.952330000000003"/>
    <n v="-134.73389"/>
    <s v="JENNIFERMACDONALD"/>
    <n v="5"/>
    <n v="1"/>
  </r>
  <r>
    <d v="2015-07-08T00:00:00"/>
    <x v="3"/>
    <n v="7"/>
    <n v="8"/>
    <n v="4"/>
    <x v="1"/>
    <x v="298"/>
    <x v="11"/>
    <s v="04-01A GUT BAY, BARANOF"/>
    <s v="SITKA R.D."/>
    <x v="13"/>
    <x v="4"/>
    <n v="3"/>
    <n v="56.952330000000003"/>
    <n v="-134.73389"/>
    <s v="LBDEVICHE"/>
    <n v="8"/>
    <n v="1"/>
  </r>
  <r>
    <d v="2015-08-19T00:00:00"/>
    <x v="3"/>
    <n v="8"/>
    <n v="19"/>
    <n v="4"/>
    <x v="1"/>
    <x v="298"/>
    <x v="11"/>
    <s v="04-01A GUT BAY, BARANOF"/>
    <s v="SITKA R.D."/>
    <x v="13"/>
    <x v="4"/>
    <n v="2"/>
    <n v="56.952330000000003"/>
    <n v="-134.73389"/>
    <s v="LBDEVICHE"/>
    <n v="1"/>
    <n v="1"/>
  </r>
  <r>
    <d v="2012-05-07T00:00:00"/>
    <x v="4"/>
    <n v="5"/>
    <n v="7"/>
    <n v="2"/>
    <x v="0"/>
    <x v="299"/>
    <x v="18"/>
    <s v="04-13 PERIL STRAIT"/>
    <s v="SITKA R.D."/>
    <x v="37"/>
    <x v="0"/>
    <n v="1"/>
    <n v="57.755920000000003"/>
    <n v="-135.78738999999999"/>
    <s v="PHKILLIAN"/>
    <n v="1"/>
    <n v="1"/>
  </r>
  <r>
    <d v="2012-05-07T00:00:00"/>
    <x v="4"/>
    <n v="5"/>
    <n v="7"/>
    <n v="2"/>
    <x v="0"/>
    <x v="299"/>
    <x v="18"/>
    <s v="04-13 PERIL STRAIT"/>
    <s v="SITKA R.D."/>
    <x v="37"/>
    <x v="4"/>
    <n v="1"/>
    <n v="57.755920000000003"/>
    <n v="-135.78738999999999"/>
    <s v="PHKILLIAN"/>
    <n v="1"/>
    <n v="1"/>
  </r>
  <r>
    <d v="2013-05-05T00:00:00"/>
    <x v="0"/>
    <n v="5"/>
    <n v="5"/>
    <n v="1"/>
    <x v="0"/>
    <x v="300"/>
    <x v="18"/>
    <s v="04-13 PERIL STRAIT"/>
    <s v="SITKA R.D."/>
    <x v="37"/>
    <x v="0"/>
    <n v="2"/>
    <n v="57.559649999999998"/>
    <n v="-135.41287"/>
    <s v="SRUSSELL03"/>
    <n v="1"/>
    <n v="1"/>
  </r>
  <r>
    <d v="2011-05-08T00:00:00"/>
    <x v="1"/>
    <n v="5"/>
    <n v="8"/>
    <n v="1"/>
    <x v="0"/>
    <x v="300"/>
    <x v="18"/>
    <s v="04-13 PERIL STRAIT"/>
    <s v="SITKA R.D."/>
    <x v="37"/>
    <x v="0"/>
    <n v="2"/>
    <n v="57.559649999999998"/>
    <n v="-135.41287"/>
    <s v="JENNIFERMACDONALD"/>
    <n v="1"/>
    <n v="1"/>
  </r>
  <r>
    <d v="2011-05-09T00:00:00"/>
    <x v="1"/>
    <n v="5"/>
    <n v="9"/>
    <n v="2"/>
    <x v="0"/>
    <x v="300"/>
    <x v="18"/>
    <s v="04-13 PERIL STRAIT"/>
    <s v="SITKA R.D."/>
    <x v="37"/>
    <x v="0"/>
    <n v="3"/>
    <n v="57.559649999999998"/>
    <n v="-135.41287"/>
    <s v="JENNIFERMACDONALD"/>
    <n v="2"/>
    <n v="1"/>
  </r>
  <r>
    <d v="2013-05-09T00:00:00"/>
    <x v="0"/>
    <n v="5"/>
    <n v="9"/>
    <n v="5"/>
    <x v="0"/>
    <x v="300"/>
    <x v="18"/>
    <s v="04-13 PERIL STRAIT"/>
    <s v="SITKA R.D."/>
    <x v="37"/>
    <x v="0"/>
    <n v="2"/>
    <n v="57.559649999999998"/>
    <n v="-135.41287"/>
    <s v="SRUSSELL03"/>
    <n v="1"/>
    <n v="1"/>
  </r>
  <r>
    <d v="2011-05-11T00:00:00"/>
    <x v="1"/>
    <n v="5"/>
    <n v="11"/>
    <n v="4"/>
    <x v="0"/>
    <x v="300"/>
    <x v="18"/>
    <s v="04-13 PERIL STRAIT"/>
    <s v="SITKA R.D."/>
    <x v="37"/>
    <x v="0"/>
    <n v="1"/>
    <n v="57.559649999999998"/>
    <n v="-135.41287"/>
    <s v="JENNIFERMACDONALD"/>
    <n v="2"/>
    <n v="1"/>
  </r>
  <r>
    <d v="2012-05-17T00:00:00"/>
    <x v="4"/>
    <n v="5"/>
    <n v="17"/>
    <n v="5"/>
    <x v="0"/>
    <x v="300"/>
    <x v="18"/>
    <s v="04-13 PERIL STRAIT"/>
    <s v="SITKA R.D."/>
    <x v="37"/>
    <x v="0"/>
    <n v="2"/>
    <n v="57.559649999999998"/>
    <n v="-135.41287"/>
    <s v="PHKILLIAN"/>
    <n v="1"/>
    <n v="1"/>
  </r>
  <r>
    <d v="2012-05-18T00:00:00"/>
    <x v="4"/>
    <n v="5"/>
    <n v="18"/>
    <n v="6"/>
    <x v="0"/>
    <x v="300"/>
    <x v="18"/>
    <s v="04-13 PERIL STRAIT"/>
    <s v="SITKA R.D."/>
    <x v="37"/>
    <x v="0"/>
    <n v="2"/>
    <n v="57.559649999999998"/>
    <n v="-135.41287"/>
    <s v="PHKILLIAN"/>
    <n v="2"/>
    <n v="1"/>
  </r>
  <r>
    <d v="2015-08-03T00:00:00"/>
    <x v="3"/>
    <n v="8"/>
    <n v="3"/>
    <n v="2"/>
    <x v="1"/>
    <x v="300"/>
    <x v="18"/>
    <s v="04-13 PERIL STRAIT"/>
    <s v="SITKA R.D."/>
    <x v="68"/>
    <x v="4"/>
    <n v="2.5"/>
    <n v="57.559649999999998"/>
    <n v="-135.41287"/>
    <s v="RAHAVENS"/>
    <n v="10"/>
    <n v="1"/>
  </r>
  <r>
    <d v="2012-09-15T00:00:00"/>
    <x v="4"/>
    <n v="9"/>
    <n v="15"/>
    <n v="7"/>
    <x v="3"/>
    <x v="301"/>
    <x v="17"/>
    <s v="04-01A GUT BAY, BARANOF"/>
    <s v="SITKA R.D."/>
    <x v="6"/>
    <x v="0"/>
    <n v="5"/>
    <n v="56.860280000000003"/>
    <n v="-134.70305999999999"/>
    <s v="PHKILLIAN"/>
    <n v="1"/>
    <n v="1"/>
  </r>
  <r>
    <d v="2012-09-16T00:00:00"/>
    <x v="4"/>
    <n v="9"/>
    <n v="16"/>
    <n v="1"/>
    <x v="3"/>
    <x v="301"/>
    <x v="17"/>
    <s v="04-01A GUT BAY, BARANOF"/>
    <s v="SITKA R.D."/>
    <x v="6"/>
    <x v="0"/>
    <n v="3"/>
    <n v="56.860280000000003"/>
    <n v="-134.70305999999999"/>
    <s v="PHKILLIAN"/>
    <n v="1"/>
    <n v="1"/>
  </r>
  <r>
    <d v="2014-09-24T00:00:00"/>
    <x v="2"/>
    <n v="9"/>
    <n v="24"/>
    <n v="4"/>
    <x v="3"/>
    <x v="301"/>
    <x v="17"/>
    <s v="04-01A GUT BAY, BARANOF"/>
    <s v="SITKA R.D."/>
    <x v="25"/>
    <x v="0"/>
    <n v="3.5"/>
    <n v="56.860280000000003"/>
    <n v="-134.70305999999999"/>
    <s v="SRUSSELL03"/>
    <n v="1"/>
    <n v="1"/>
  </r>
  <r>
    <d v="2011-11-17T00:00:00"/>
    <x v="1"/>
    <n v="11"/>
    <n v="17"/>
    <n v="5"/>
    <x v="3"/>
    <x v="302"/>
    <x v="37"/>
    <s v="01-05B PORT SNETTISHAM"/>
    <s v="JUNEAU R.D."/>
    <x v="7"/>
    <x v="8"/>
    <n v="2"/>
    <n v="57.807499999999997"/>
    <n v="-133.63611"/>
    <s v="GDKING"/>
    <n v="2"/>
    <n v="1"/>
  </r>
  <r>
    <d v="2014-05-25T00:00:00"/>
    <x v="2"/>
    <n v="5"/>
    <n v="25"/>
    <n v="1"/>
    <x v="0"/>
    <x v="302"/>
    <x v="37"/>
    <s v="01-05B PORT SNETTISHAM"/>
    <s v="JUNEAU R.D."/>
    <x v="43"/>
    <x v="4"/>
    <n v="1.5"/>
    <n v="57.807499999999997"/>
    <n v="-133.63611"/>
    <s v="SHANEKING"/>
    <n v="5"/>
    <n v="1"/>
  </r>
  <r>
    <d v="2014-07-21T00:00:00"/>
    <x v="2"/>
    <n v="7"/>
    <n v="21"/>
    <n v="2"/>
    <x v="1"/>
    <x v="302"/>
    <x v="37"/>
    <s v="01-05B PORT SNETTISHAM"/>
    <s v="JUNEAU R.D."/>
    <x v="43"/>
    <x v="4"/>
    <n v="1"/>
    <n v="57.807499999999997"/>
    <n v="-133.63611"/>
    <s v="SHANEKING"/>
    <n v="3"/>
    <n v="1"/>
  </r>
  <r>
    <d v="2011-08-13T00:00:00"/>
    <x v="1"/>
    <n v="8"/>
    <n v="13"/>
    <n v="7"/>
    <x v="1"/>
    <x v="302"/>
    <x v="37"/>
    <s v="01-05B PORT SNETTISHAM"/>
    <s v="JUNEAU R.D."/>
    <x v="43"/>
    <x v="4"/>
    <n v="1.5"/>
    <n v="57.807499999999997"/>
    <n v="-133.63611"/>
    <s v="GDKING"/>
    <n v="5"/>
    <n v="1"/>
  </r>
  <r>
    <d v="2014-08-26T00:00:00"/>
    <x v="2"/>
    <n v="8"/>
    <n v="26"/>
    <n v="3"/>
    <x v="1"/>
    <x v="302"/>
    <x v="37"/>
    <s v="01-05B PORT SNETTISHAM"/>
    <s v="JUNEAU R.D."/>
    <x v="43"/>
    <x v="4"/>
    <n v="2"/>
    <n v="57.807499999999997"/>
    <n v="-133.63611"/>
    <s v="SHANEKING"/>
    <n v="9"/>
    <n v="1"/>
  </r>
  <r>
    <d v="2011-11-17T00:00:00"/>
    <x v="1"/>
    <n v="11"/>
    <n v="17"/>
    <n v="5"/>
    <x v="3"/>
    <x v="302"/>
    <x v="37"/>
    <s v="01-05B PORT SNETTISHAM"/>
    <s v="JUNEAU R.D."/>
    <x v="6"/>
    <x v="4"/>
    <n v="1.5"/>
    <n v="57.807499999999997"/>
    <n v="-133.63611"/>
    <s v="JENNIFERMACDONALD"/>
    <n v="2"/>
    <n v="1"/>
  </r>
  <r>
    <d v="2012-06-05T00:00:00"/>
    <x v="4"/>
    <n v="6"/>
    <n v="5"/>
    <n v="3"/>
    <x v="1"/>
    <x v="302"/>
    <x v="37"/>
    <s v="01-05B PORT SNETTISHAM"/>
    <s v="JUNEAU R.D."/>
    <x v="7"/>
    <x v="7"/>
    <n v="1"/>
    <n v="57.807499999999997"/>
    <n v="-133.63611"/>
    <s v="SHANEKING"/>
    <n v="2"/>
    <n v="1"/>
  </r>
  <r>
    <d v="2011-10-30T00:00:00"/>
    <x v="1"/>
    <n v="10"/>
    <n v="30"/>
    <n v="1"/>
    <x v="3"/>
    <x v="302"/>
    <x v="37"/>
    <s v="01-05B PORT SNETTISHAM"/>
    <s v="JUNEAU R.D."/>
    <x v="6"/>
    <x v="8"/>
    <n v="1.5"/>
    <n v="57.807499999999997"/>
    <n v="-133.63611"/>
    <s v="JENNIFERMACDONALD"/>
    <n v="4"/>
    <n v="1"/>
  </r>
  <r>
    <d v="2015-05-28T00:00:00"/>
    <x v="3"/>
    <n v="5"/>
    <n v="28"/>
    <n v="5"/>
    <x v="0"/>
    <x v="302"/>
    <x v="37"/>
    <s v="01-05B PORT SNETTISHAM"/>
    <s v="JUNEAU R.D."/>
    <x v="45"/>
    <x v="4"/>
    <n v="0.75"/>
    <n v="57.807499999999997"/>
    <n v="-133.63611"/>
    <s v="RAHAVENS"/>
    <n v="5"/>
    <n v="1"/>
  </r>
  <r>
    <d v="2015-06-19T00:00:00"/>
    <x v="3"/>
    <n v="6"/>
    <n v="19"/>
    <n v="6"/>
    <x v="1"/>
    <x v="302"/>
    <x v="37"/>
    <s v="01-05B PORT SNETTISHAM"/>
    <s v="JUNEAU R.D."/>
    <x v="45"/>
    <x v="4"/>
    <n v="1"/>
    <n v="57.807499999999997"/>
    <n v="-133.63611"/>
    <s v="RAHAVENS"/>
    <n v="2"/>
    <n v="1"/>
  </r>
  <r>
    <d v="2012-06-22T00:00:00"/>
    <x v="4"/>
    <n v="6"/>
    <n v="22"/>
    <n v="6"/>
    <x v="1"/>
    <x v="302"/>
    <x v="37"/>
    <s v="01-05B PORT SNETTISHAM"/>
    <s v="JUNEAU R.D."/>
    <x v="45"/>
    <x v="4"/>
    <n v="1.5"/>
    <n v="57.807499999999997"/>
    <n v="-133.63611"/>
    <s v="SHANEKING"/>
    <n v="4"/>
    <n v="1"/>
  </r>
  <r>
    <d v="2011-06-23T00:00:00"/>
    <x v="1"/>
    <n v="6"/>
    <n v="23"/>
    <n v="5"/>
    <x v="1"/>
    <x v="302"/>
    <x v="37"/>
    <s v="01-05B PORT SNETTISHAM"/>
    <s v="JUNEAU R.D."/>
    <x v="45"/>
    <x v="4"/>
    <n v="1.5"/>
    <n v="57.807499999999997"/>
    <n v="-133.63611"/>
    <s v="GDKING"/>
    <n v="3"/>
    <n v="1"/>
  </r>
  <r>
    <d v="2011-07-02T00:00:00"/>
    <x v="1"/>
    <n v="7"/>
    <n v="2"/>
    <n v="7"/>
    <x v="1"/>
    <x v="302"/>
    <x v="37"/>
    <s v="01-05B PORT SNETTISHAM"/>
    <s v="JUNEAU R.D."/>
    <x v="45"/>
    <x v="4"/>
    <n v="1.5"/>
    <n v="57.807499999999997"/>
    <n v="-133.63611"/>
    <s v="GDKING"/>
    <n v="4"/>
    <n v="1"/>
  </r>
  <r>
    <d v="2012-07-06T00:00:00"/>
    <x v="4"/>
    <n v="7"/>
    <n v="6"/>
    <n v="6"/>
    <x v="1"/>
    <x v="302"/>
    <x v="37"/>
    <s v="01-05B PORT SNETTISHAM"/>
    <s v="JUNEAU R.D."/>
    <x v="45"/>
    <x v="4"/>
    <n v="1.5"/>
    <n v="57.807499999999997"/>
    <n v="-133.63611"/>
    <s v="SHANEKING"/>
    <n v="4"/>
    <n v="1"/>
  </r>
  <r>
    <d v="2011-10-04T00:00:00"/>
    <x v="1"/>
    <n v="10"/>
    <n v="4"/>
    <n v="3"/>
    <x v="3"/>
    <x v="302"/>
    <x v="37"/>
    <s v="01-05B PORT SNETTISHAM"/>
    <s v="JUNEAU R.D."/>
    <x v="6"/>
    <x v="4"/>
    <n v="1"/>
    <n v="57.807499999999997"/>
    <n v="-133.63611"/>
    <s v="JENNIFERMACDONALD"/>
    <n v="2"/>
    <n v="1"/>
  </r>
  <r>
    <d v="2013-10-29T00:00:00"/>
    <x v="0"/>
    <n v="10"/>
    <n v="29"/>
    <n v="3"/>
    <x v="3"/>
    <x v="302"/>
    <x v="37"/>
    <s v="01-05B PORT SNETTISHAM"/>
    <s v="JUNEAU R.D."/>
    <x v="6"/>
    <x v="4"/>
    <n v="1.5"/>
    <n v="57.807499999999997"/>
    <n v="-133.63611"/>
    <s v="SRUSSELL03"/>
    <n v="4"/>
    <n v="1"/>
  </r>
  <r>
    <d v="2014-10-29T00:00:00"/>
    <x v="2"/>
    <n v="10"/>
    <n v="29"/>
    <n v="4"/>
    <x v="3"/>
    <x v="302"/>
    <x v="37"/>
    <s v="01-05B PORT SNETTISHAM"/>
    <s v="JUNEAU R.D."/>
    <x v="6"/>
    <x v="4"/>
    <n v="1.5"/>
    <n v="57.807499999999997"/>
    <n v="-133.63611"/>
    <s v="SRUSSELL03"/>
    <n v="4"/>
    <n v="1"/>
  </r>
  <r>
    <d v="2014-11-14T00:00:00"/>
    <x v="2"/>
    <n v="11"/>
    <n v="14"/>
    <n v="6"/>
    <x v="3"/>
    <x v="302"/>
    <x v="37"/>
    <s v="01-05B PORT SNETTISHAM"/>
    <s v="JUNEAU R.D."/>
    <x v="6"/>
    <x v="4"/>
    <n v="1.5"/>
    <n v="57.807499999999997"/>
    <n v="-133.63611"/>
    <s v="SRUSSELL03"/>
    <n v="4"/>
    <n v="1"/>
  </r>
  <r>
    <d v="2015-09-17T00:00:00"/>
    <x v="3"/>
    <n v="9"/>
    <n v="17"/>
    <n v="5"/>
    <x v="3"/>
    <x v="303"/>
    <x v="2"/>
    <s v="04-03 SITKA AREA"/>
    <s v="SITKA R.D."/>
    <x v="2"/>
    <x v="2"/>
    <n v="12"/>
    <n v="57.018889999999999"/>
    <n v="-135.20555999999999"/>
    <s v="LBDEVICHE"/>
    <n v="7"/>
    <n v="1"/>
  </r>
  <r>
    <d v="2015-09-18T00:00:00"/>
    <x v="3"/>
    <n v="9"/>
    <n v="18"/>
    <n v="6"/>
    <x v="3"/>
    <x v="303"/>
    <x v="2"/>
    <s v="04-03 SITKA AREA"/>
    <s v="SITKA R.D."/>
    <x v="2"/>
    <x v="2"/>
    <n v="24"/>
    <n v="57.018889999999999"/>
    <n v="-135.20555999999999"/>
    <s v="LBDEVICHE"/>
    <n v="7"/>
    <n v="1"/>
  </r>
  <r>
    <d v="2014-09-20T00:00:00"/>
    <x v="2"/>
    <n v="9"/>
    <n v="20"/>
    <n v="7"/>
    <x v="3"/>
    <x v="303"/>
    <x v="2"/>
    <s v="04-03 SITKA AREA"/>
    <s v="SITKA R.D."/>
    <x v="2"/>
    <x v="2"/>
    <n v="18"/>
    <n v="57.018889999999999"/>
    <n v="-135.20555999999999"/>
    <s v="LBDEVICHE"/>
    <n v="7"/>
    <n v="1"/>
  </r>
  <r>
    <d v="2014-09-21T00:00:00"/>
    <x v="2"/>
    <n v="9"/>
    <n v="21"/>
    <n v="1"/>
    <x v="3"/>
    <x v="303"/>
    <x v="2"/>
    <s v="04-03 SITKA AREA"/>
    <s v="SITKA R.D."/>
    <x v="2"/>
    <x v="2"/>
    <n v="24"/>
    <n v="57.018889999999999"/>
    <n v="-135.20555999999999"/>
    <s v="LBDEVICHE"/>
    <n v="7"/>
    <n v="1"/>
  </r>
  <r>
    <d v="2014-09-22T00:00:00"/>
    <x v="2"/>
    <n v="9"/>
    <n v="22"/>
    <n v="2"/>
    <x v="3"/>
    <x v="303"/>
    <x v="2"/>
    <s v="04-03 SITKA AREA"/>
    <s v="SITKA R.D."/>
    <x v="2"/>
    <x v="2"/>
    <n v="12"/>
    <n v="57.018889999999999"/>
    <n v="-135.20555999999999"/>
    <s v="LBDEVICHE"/>
    <n v="7"/>
    <n v="1"/>
  </r>
  <r>
    <d v="2013-05-10T00:00:00"/>
    <x v="0"/>
    <n v="5"/>
    <n v="10"/>
    <n v="6"/>
    <x v="0"/>
    <x v="304"/>
    <x v="8"/>
    <s v="04-02B WHALE BAY"/>
    <s v="SITKA R.D."/>
    <x v="25"/>
    <x v="0"/>
    <n v="2"/>
    <n v="56.435560000000002"/>
    <n v="-134.95500000000001"/>
    <s v="SRUSSELL03"/>
    <n v="2"/>
    <n v="1"/>
  </r>
  <r>
    <d v="2013-05-22T00:00:00"/>
    <x v="0"/>
    <n v="5"/>
    <n v="22"/>
    <n v="4"/>
    <x v="0"/>
    <x v="304"/>
    <x v="8"/>
    <s v="04-02B WHALE BAY"/>
    <s v="SITKA R.D."/>
    <x v="25"/>
    <x v="0"/>
    <n v="1.5"/>
    <n v="56.435560000000002"/>
    <n v="-134.95500000000001"/>
    <s v="SRUSSELL03"/>
    <n v="2"/>
    <n v="1"/>
  </r>
  <r>
    <d v="2013-09-15T00:00:00"/>
    <x v="0"/>
    <n v="9"/>
    <n v="15"/>
    <n v="1"/>
    <x v="3"/>
    <x v="304"/>
    <x v="8"/>
    <s v="04-02B WHALE BAY"/>
    <s v="SITKA R.D."/>
    <x v="25"/>
    <x v="0"/>
    <n v="2"/>
    <n v="56.435560000000002"/>
    <n v="-134.95500000000001"/>
    <s v="SRUSSELL03"/>
    <n v="2"/>
    <n v="1"/>
  </r>
  <r>
    <d v="2012-06-20T00:00:00"/>
    <x v="4"/>
    <n v="6"/>
    <n v="20"/>
    <n v="4"/>
    <x v="1"/>
    <x v="305"/>
    <x v="8"/>
    <s v="04-02B WHALE BAY"/>
    <s v="SITKA R.D."/>
    <x v="87"/>
    <x v="4"/>
    <n v="1"/>
    <n v="56.600079999999998"/>
    <n v="-135.13435000000001"/>
    <s v="LHAUKNESS"/>
    <n v="5"/>
    <n v="1"/>
  </r>
  <r>
    <d v="2012-07-05T00:00:00"/>
    <x v="4"/>
    <n v="7"/>
    <n v="5"/>
    <n v="5"/>
    <x v="1"/>
    <x v="306"/>
    <x v="19"/>
    <s v="01-05D TRACY ARM"/>
    <s v="JUNEAU R.D."/>
    <x v="13"/>
    <x v="4"/>
    <n v="1.5"/>
    <n v="57.539769999999997"/>
    <n v="-132.99898999999999"/>
    <s v="PHKILLIAN"/>
    <n v="8"/>
    <n v="1"/>
  </r>
  <r>
    <d v="2012-11-10T00:00:00"/>
    <x v="4"/>
    <n v="11"/>
    <n v="10"/>
    <n v="7"/>
    <x v="3"/>
    <x v="306"/>
    <x v="19"/>
    <s v="01-05D TRACY ARM"/>
    <s v="JUNEAU R.D."/>
    <x v="7"/>
    <x v="8"/>
    <n v="5"/>
    <n v="57.539769999999997"/>
    <n v="-132.99898999999999"/>
    <s v="SHANEKING"/>
    <n v="2"/>
    <n v="1"/>
  </r>
  <r>
    <d v="2012-11-11T00:00:00"/>
    <x v="4"/>
    <n v="11"/>
    <n v="11"/>
    <n v="1"/>
    <x v="3"/>
    <x v="306"/>
    <x v="19"/>
    <s v="01-05D TRACY ARM"/>
    <s v="JUNEAU R.D."/>
    <x v="7"/>
    <x v="8"/>
    <n v="4"/>
    <n v="57.539769999999997"/>
    <n v="-132.99898999999999"/>
    <s v="SHANEKING"/>
    <n v="2"/>
    <n v="1"/>
  </r>
  <r>
    <d v="2012-11-12T00:00:00"/>
    <x v="4"/>
    <n v="11"/>
    <n v="12"/>
    <n v="2"/>
    <x v="3"/>
    <x v="306"/>
    <x v="19"/>
    <s v="01-05D TRACY ARM"/>
    <s v="JUNEAU R.D."/>
    <x v="7"/>
    <x v="8"/>
    <n v="3.5"/>
    <n v="57.539769999999997"/>
    <n v="-132.99898999999999"/>
    <s v="SHANEKING"/>
    <n v="2"/>
    <n v="1"/>
  </r>
  <r>
    <d v="2012-11-13T00:00:00"/>
    <x v="4"/>
    <n v="11"/>
    <n v="13"/>
    <n v="3"/>
    <x v="3"/>
    <x v="306"/>
    <x v="19"/>
    <s v="01-05D TRACY ARM"/>
    <s v="JUNEAU R.D."/>
    <x v="7"/>
    <x v="8"/>
    <n v="5"/>
    <n v="57.539769999999997"/>
    <n v="-132.99898999999999"/>
    <s v="SHANEKING"/>
    <n v="2"/>
    <n v="1"/>
  </r>
  <r>
    <d v="2012-11-14T00:00:00"/>
    <x v="4"/>
    <n v="11"/>
    <n v="14"/>
    <n v="4"/>
    <x v="3"/>
    <x v="306"/>
    <x v="19"/>
    <s v="01-05D TRACY ARM"/>
    <s v="JUNEAU R.D."/>
    <x v="7"/>
    <x v="8"/>
    <n v="1"/>
    <n v="57.539769999999997"/>
    <n v="-132.99898999999999"/>
    <s v="SHANEKING"/>
    <n v="2"/>
    <n v="1"/>
  </r>
  <r>
    <d v="2012-11-15T00:00:00"/>
    <x v="4"/>
    <n v="11"/>
    <n v="15"/>
    <n v="5"/>
    <x v="3"/>
    <x v="306"/>
    <x v="19"/>
    <s v="01-05D TRACY ARM"/>
    <s v="JUNEAU R.D."/>
    <x v="7"/>
    <x v="8"/>
    <n v="5"/>
    <n v="57.539769999999997"/>
    <n v="-132.99898999999999"/>
    <s v="SHANEKING"/>
    <n v="2"/>
    <n v="1"/>
  </r>
  <r>
    <d v="2011-11-08T00:00:00"/>
    <x v="1"/>
    <n v="11"/>
    <n v="8"/>
    <n v="3"/>
    <x v="3"/>
    <x v="307"/>
    <x v="19"/>
    <s v="01-05D TRACY ARM"/>
    <s v="JUNEAU R.D."/>
    <x v="7"/>
    <x v="8"/>
    <n v="1"/>
    <n v="57.545499999999997"/>
    <n v="-133.0035"/>
    <s v="GDKING"/>
    <n v="2"/>
    <n v="1"/>
  </r>
  <r>
    <d v="2011-11-09T00:00:00"/>
    <x v="1"/>
    <n v="11"/>
    <n v="9"/>
    <n v="4"/>
    <x v="3"/>
    <x v="307"/>
    <x v="19"/>
    <s v="01-05D TRACY ARM"/>
    <s v="JUNEAU R.D."/>
    <x v="7"/>
    <x v="8"/>
    <n v="7"/>
    <n v="57.545499999999997"/>
    <n v="-133.0035"/>
    <s v="GDKING"/>
    <n v="2"/>
    <n v="1"/>
  </r>
  <r>
    <d v="2011-11-10T00:00:00"/>
    <x v="1"/>
    <n v="11"/>
    <n v="10"/>
    <n v="5"/>
    <x v="3"/>
    <x v="307"/>
    <x v="19"/>
    <s v="01-05D TRACY ARM"/>
    <s v="JUNEAU R.D."/>
    <x v="7"/>
    <x v="8"/>
    <n v="4"/>
    <n v="57.545499999999997"/>
    <n v="-133.0035"/>
    <s v="GDKING"/>
    <n v="2"/>
    <n v="1"/>
  </r>
  <r>
    <d v="2011-11-11T00:00:00"/>
    <x v="1"/>
    <n v="11"/>
    <n v="11"/>
    <n v="6"/>
    <x v="3"/>
    <x v="307"/>
    <x v="19"/>
    <s v="01-05D TRACY ARM"/>
    <s v="JUNEAU R.D."/>
    <x v="7"/>
    <x v="8"/>
    <n v="6"/>
    <n v="57.545499999999997"/>
    <n v="-133.0035"/>
    <s v="GDKING"/>
    <n v="2"/>
    <n v="1"/>
  </r>
  <r>
    <d v="2011-11-12T00:00:00"/>
    <x v="1"/>
    <n v="11"/>
    <n v="12"/>
    <n v="7"/>
    <x v="3"/>
    <x v="307"/>
    <x v="19"/>
    <s v="01-05D TRACY ARM"/>
    <s v="JUNEAU R.D."/>
    <x v="7"/>
    <x v="8"/>
    <n v="7"/>
    <n v="57.545499999999997"/>
    <n v="-133.0035"/>
    <s v="GDKING"/>
    <n v="2"/>
    <n v="1"/>
  </r>
  <r>
    <d v="2011-11-13T00:00:00"/>
    <x v="1"/>
    <n v="11"/>
    <n v="13"/>
    <n v="1"/>
    <x v="3"/>
    <x v="307"/>
    <x v="19"/>
    <s v="01-05D TRACY ARM"/>
    <s v="JUNEAU R.D."/>
    <x v="7"/>
    <x v="8"/>
    <n v="5"/>
    <n v="57.545499999999997"/>
    <n v="-133.0035"/>
    <s v="GDKING"/>
    <n v="2"/>
    <n v="1"/>
  </r>
  <r>
    <d v="2011-11-14T00:00:00"/>
    <x v="1"/>
    <n v="11"/>
    <n v="14"/>
    <n v="2"/>
    <x v="3"/>
    <x v="307"/>
    <x v="19"/>
    <s v="01-05D TRACY ARM"/>
    <s v="JUNEAU R.D."/>
    <x v="7"/>
    <x v="8"/>
    <n v="3"/>
    <n v="57.545499999999997"/>
    <n v="-133.0035"/>
    <s v="GDKING"/>
    <n v="1"/>
    <n v="1"/>
  </r>
  <r>
    <d v="2015-08-25T00:00:00"/>
    <x v="3"/>
    <n v="8"/>
    <n v="25"/>
    <n v="3"/>
    <x v="1"/>
    <x v="307"/>
    <x v="19"/>
    <s v="01-05D TRACY ARM"/>
    <s v="JUNEAU R.D."/>
    <x v="69"/>
    <x v="4"/>
    <n v="2"/>
    <n v="57.545499999999997"/>
    <n v="-133.0035"/>
    <s v="RBEERS"/>
    <n v="4"/>
    <n v="1"/>
  </r>
  <r>
    <d v="2015-06-24T00:00:00"/>
    <x v="3"/>
    <n v="6"/>
    <n v="24"/>
    <n v="4"/>
    <x v="1"/>
    <x v="307"/>
    <x v="19"/>
    <s v="01-05D TRACY ARM"/>
    <s v="JUNEAU R.D."/>
    <x v="45"/>
    <x v="4"/>
    <n v="1.5"/>
    <n v="57.545499999999997"/>
    <n v="-133.0035"/>
    <s v="RAHAVENS"/>
    <n v="6"/>
    <n v="1"/>
  </r>
  <r>
    <d v="2015-07-08T00:00:00"/>
    <x v="3"/>
    <n v="7"/>
    <n v="8"/>
    <n v="4"/>
    <x v="1"/>
    <x v="307"/>
    <x v="19"/>
    <s v="01-05D TRACY ARM"/>
    <s v="JUNEAU R.D."/>
    <x v="45"/>
    <x v="4"/>
    <n v="1.5"/>
    <n v="57.545499999999997"/>
    <n v="-133.0035"/>
    <s v="RAHAVENS"/>
    <n v="6"/>
    <n v="1"/>
  </r>
  <r>
    <d v="2015-08-05T00:00:00"/>
    <x v="3"/>
    <n v="8"/>
    <n v="5"/>
    <n v="4"/>
    <x v="1"/>
    <x v="307"/>
    <x v="19"/>
    <s v="01-05D TRACY ARM"/>
    <s v="JUNEAU R.D."/>
    <x v="45"/>
    <x v="4"/>
    <n v="2"/>
    <n v="57.545499999999997"/>
    <n v="-133.0035"/>
    <s v="RAHAVENS"/>
    <n v="6"/>
    <n v="1"/>
  </r>
  <r>
    <d v="2011-10-02T00:00:00"/>
    <x v="1"/>
    <n v="10"/>
    <n v="2"/>
    <n v="1"/>
    <x v="3"/>
    <x v="308"/>
    <x v="40"/>
    <s v="01-05D TRACY ARM"/>
    <s v="JUNEAU R.D."/>
    <x v="33"/>
    <x v="4"/>
    <n v="1"/>
    <n v="57.900669999999998"/>
    <n v="-133.18137999999999"/>
    <s v="JENNIFERMACDONALD"/>
    <n v="10"/>
    <n v="1"/>
  </r>
  <r>
    <d v="2015-09-18T00:00:00"/>
    <x v="3"/>
    <n v="9"/>
    <n v="18"/>
    <n v="6"/>
    <x v="3"/>
    <x v="309"/>
    <x v="2"/>
    <s v="04-03 SITKA AREA"/>
    <s v="SITKA R.D."/>
    <x v="22"/>
    <x v="3"/>
    <n v="8"/>
    <n v="57.25506"/>
    <n v="-135.40034"/>
    <s v="LBDEVICHE"/>
    <n v="2"/>
    <n v="1"/>
  </r>
  <r>
    <d v="2014-09-26T00:00:00"/>
    <x v="2"/>
    <n v="9"/>
    <n v="26"/>
    <n v="6"/>
    <x v="3"/>
    <x v="309"/>
    <x v="2"/>
    <s v="04-03 SITKA AREA"/>
    <s v="SITKA R.D."/>
    <x v="22"/>
    <x v="3"/>
    <n v="8"/>
    <n v="57.25506"/>
    <n v="-135.40034"/>
    <s v="SRUSSELL03"/>
    <n v="2"/>
    <n v="1"/>
  </r>
  <r>
    <d v="2015-09-27T00:00:00"/>
    <x v="3"/>
    <n v="9"/>
    <n v="27"/>
    <n v="1"/>
    <x v="3"/>
    <x v="309"/>
    <x v="2"/>
    <s v="04-03 SITKA AREA"/>
    <s v="SITKA R.D."/>
    <x v="22"/>
    <x v="3"/>
    <n v="8"/>
    <n v="57.25506"/>
    <n v="-135.40034"/>
    <s v="LBDEVICHE"/>
    <n v="3"/>
    <n v="1"/>
  </r>
  <r>
    <d v="2013-09-28T00:00:00"/>
    <x v="0"/>
    <n v="9"/>
    <n v="28"/>
    <n v="7"/>
    <x v="3"/>
    <x v="309"/>
    <x v="2"/>
    <s v="04-03 SITKA AREA"/>
    <s v="SITKA R.D."/>
    <x v="24"/>
    <x v="3"/>
    <n v="1"/>
    <n v="57.25506"/>
    <n v="-135.40034"/>
    <s v="SRUSSELL03"/>
    <n v="1"/>
    <n v="1"/>
  </r>
  <r>
    <d v="2011-06-08T00:00:00"/>
    <x v="1"/>
    <n v="6"/>
    <n v="8"/>
    <n v="4"/>
    <x v="1"/>
    <x v="310"/>
    <x v="20"/>
    <s v="04-06A PYBUS BAY"/>
    <s v="ADMIRALTY NATIONAL MONUMENT"/>
    <x v="13"/>
    <x v="4"/>
    <n v="1"/>
    <n v="57.31597"/>
    <n v="-134.00190000000001"/>
    <s v="JENNIFERMACDONALD"/>
    <n v="4"/>
    <n v="1"/>
  </r>
  <r>
    <d v="2013-04-30T00:00:00"/>
    <x v="0"/>
    <n v="4"/>
    <n v="30"/>
    <n v="3"/>
    <x v="0"/>
    <x v="310"/>
    <x v="20"/>
    <s v="04-06A PYBUS BAY"/>
    <s v="ADMIRALTY NATIONAL MONUMENT"/>
    <x v="41"/>
    <x v="0"/>
    <n v="14"/>
    <n v="57.31597"/>
    <n v="-134.00190000000001"/>
    <s v="JLSCHALKOWSKI"/>
    <n v="1"/>
    <n v="1"/>
  </r>
  <r>
    <d v="2012-05-02T00:00:00"/>
    <x v="4"/>
    <n v="5"/>
    <n v="2"/>
    <n v="4"/>
    <x v="0"/>
    <x v="310"/>
    <x v="20"/>
    <s v="04-06A PYBUS BAY"/>
    <s v="ADMIRALTY NATIONAL MONUMENT"/>
    <x v="41"/>
    <x v="0"/>
    <n v="14"/>
    <n v="57.31597"/>
    <n v="-134.00190000000001"/>
    <s v="SHANEKING"/>
    <n v="1"/>
    <n v="1"/>
  </r>
  <r>
    <d v="2015-05-08T00:00:00"/>
    <x v="3"/>
    <n v="5"/>
    <n v="8"/>
    <n v="6"/>
    <x v="0"/>
    <x v="310"/>
    <x v="20"/>
    <s v="04-06A PYBUS BAY"/>
    <s v="ADMIRALTY NATIONAL MONUMENT"/>
    <x v="41"/>
    <x v="0"/>
    <n v="4"/>
    <n v="57.31597"/>
    <n v="-134.00190000000001"/>
    <s v="RAHAVENS"/>
    <n v="2"/>
    <n v="1"/>
  </r>
  <r>
    <d v="2015-05-11T00:00:00"/>
    <x v="3"/>
    <n v="5"/>
    <n v="11"/>
    <n v="2"/>
    <x v="0"/>
    <x v="310"/>
    <x v="20"/>
    <s v="04-06A PYBUS BAY"/>
    <s v="ADMIRALTY NATIONAL MONUMENT"/>
    <x v="7"/>
    <x v="0"/>
    <n v="2.5"/>
    <n v="57.31597"/>
    <n v="-134.00190000000001"/>
    <s v="JLSCHALKOWSKI"/>
    <n v="1"/>
    <n v="1"/>
  </r>
  <r>
    <d v="2011-05-16T00:00:00"/>
    <x v="1"/>
    <n v="5"/>
    <n v="16"/>
    <n v="2"/>
    <x v="0"/>
    <x v="310"/>
    <x v="20"/>
    <s v="04-06A PYBUS BAY"/>
    <s v="ADMIRALTY NATIONAL MONUMENT"/>
    <x v="41"/>
    <x v="0"/>
    <n v="8"/>
    <n v="57.31597"/>
    <n v="-134.00190000000001"/>
    <s v="JLSCHALKOWSKI"/>
    <n v="1"/>
    <n v="1"/>
  </r>
  <r>
    <d v="2014-09-16T00:00:00"/>
    <x v="2"/>
    <n v="9"/>
    <n v="16"/>
    <n v="3"/>
    <x v="3"/>
    <x v="310"/>
    <x v="20"/>
    <s v="04-06A PYBUS BAY"/>
    <s v="ADMIRALTY NATIONAL MONUMENT"/>
    <x v="41"/>
    <x v="0"/>
    <n v="14"/>
    <n v="57.31597"/>
    <n v="-134.00190000000001"/>
    <s v="JLSCHALKOWSKI"/>
    <n v="2"/>
    <n v="1"/>
  </r>
  <r>
    <d v="2014-09-22T00:00:00"/>
    <x v="2"/>
    <n v="9"/>
    <n v="22"/>
    <n v="2"/>
    <x v="3"/>
    <x v="310"/>
    <x v="20"/>
    <s v="04-06A PYBUS BAY"/>
    <s v="ADMIRALTY NATIONAL MONUMENT"/>
    <x v="41"/>
    <x v="0"/>
    <n v="10"/>
    <n v="57.31597"/>
    <n v="-134.00190000000001"/>
    <s v="JLSCHALKOWSKI"/>
    <n v="2"/>
    <n v="1"/>
  </r>
  <r>
    <d v="2014-09-23T00:00:00"/>
    <x v="2"/>
    <n v="9"/>
    <n v="23"/>
    <n v="3"/>
    <x v="3"/>
    <x v="310"/>
    <x v="20"/>
    <s v="04-06A PYBUS BAY"/>
    <s v="ADMIRALTY NATIONAL MONUMENT"/>
    <x v="41"/>
    <x v="0"/>
    <n v="11"/>
    <n v="57.31597"/>
    <n v="-134.00190000000001"/>
    <s v="JLSCHALKOWSKI"/>
    <n v="2"/>
    <n v="1"/>
  </r>
  <r>
    <d v="2014-09-24T00:00:00"/>
    <x v="2"/>
    <n v="9"/>
    <n v="24"/>
    <n v="4"/>
    <x v="3"/>
    <x v="310"/>
    <x v="20"/>
    <s v="04-06A PYBUS BAY"/>
    <s v="ADMIRALTY NATIONAL MONUMENT"/>
    <x v="41"/>
    <x v="0"/>
    <n v="10"/>
    <n v="57.31597"/>
    <n v="-134.00190000000001"/>
    <s v="JLSCHALKOWSKI"/>
    <n v="2"/>
    <n v="1"/>
  </r>
  <r>
    <d v="2012-05-05T00:00:00"/>
    <x v="4"/>
    <n v="5"/>
    <n v="5"/>
    <n v="7"/>
    <x v="0"/>
    <x v="310"/>
    <x v="20"/>
    <s v="04-06A PYBUS BAY"/>
    <s v="ADMIRALTY NATIONAL MONUMENT"/>
    <x v="7"/>
    <x v="5"/>
    <n v="3"/>
    <n v="57.31597"/>
    <n v="-134.00190000000001"/>
    <s v="SHANEKING"/>
    <n v="2"/>
    <n v="1"/>
  </r>
  <r>
    <d v="2012-05-07T00:00:00"/>
    <x v="4"/>
    <n v="5"/>
    <n v="7"/>
    <n v="2"/>
    <x v="0"/>
    <x v="310"/>
    <x v="20"/>
    <s v="04-06A PYBUS BAY"/>
    <s v="ADMIRALTY NATIONAL MONUMENT"/>
    <x v="7"/>
    <x v="5"/>
    <n v="2"/>
    <n v="57.31597"/>
    <n v="-134.00190000000001"/>
    <s v="SHANEKING"/>
    <n v="1"/>
    <n v="1"/>
  </r>
  <r>
    <d v="2014-11-04T00:00:00"/>
    <x v="2"/>
    <n v="11"/>
    <n v="4"/>
    <n v="3"/>
    <x v="3"/>
    <x v="310"/>
    <x v="20"/>
    <s v="04-06A PYBUS BAY"/>
    <s v="ADMIRALTY NATIONAL MONUMENT"/>
    <x v="41"/>
    <x v="6"/>
    <n v="4"/>
    <n v="57.31597"/>
    <n v="-134.00190000000001"/>
    <s v="JLSCHALKOWSKI"/>
    <n v="2"/>
    <n v="1"/>
  </r>
  <r>
    <d v="2013-11-14T00:00:00"/>
    <x v="0"/>
    <n v="11"/>
    <n v="14"/>
    <n v="5"/>
    <x v="3"/>
    <x v="310"/>
    <x v="20"/>
    <s v="04-06A PYBUS BAY"/>
    <s v="ADMIRALTY NATIONAL MONUMENT"/>
    <x v="41"/>
    <x v="6"/>
    <n v="4"/>
    <n v="57.31597"/>
    <n v="-134.00190000000001"/>
    <s v="JLSCHALKOWSKI"/>
    <n v="2"/>
    <n v="1"/>
  </r>
  <r>
    <d v="2013-12-03T00:00:00"/>
    <x v="0"/>
    <n v="12"/>
    <n v="3"/>
    <n v="3"/>
    <x v="3"/>
    <x v="310"/>
    <x v="20"/>
    <s v="04-06A PYBUS BAY"/>
    <s v="ADMIRALTY NATIONAL MONUMENT"/>
    <x v="41"/>
    <x v="6"/>
    <n v="4"/>
    <n v="57.31597"/>
    <n v="-134.00190000000001"/>
    <s v="JLSCHALKOWSKI"/>
    <n v="1"/>
    <n v="1"/>
  </r>
  <r>
    <d v="2011-05-16T00:00:00"/>
    <x v="1"/>
    <n v="5"/>
    <n v="16"/>
    <n v="2"/>
    <x v="0"/>
    <x v="310"/>
    <x v="20"/>
    <s v="04-06A PYBUS BAY"/>
    <s v="ADMIRALTY NATIONAL MONUMENT"/>
    <x v="41"/>
    <x v="4"/>
    <n v="8"/>
    <n v="57.31597"/>
    <n v="-134.00190000000001"/>
    <s v="JLSCHALKOWSKI"/>
    <n v="1"/>
    <n v="1"/>
  </r>
  <r>
    <d v="2014-04-30T00:00:00"/>
    <x v="2"/>
    <n v="4"/>
    <n v="30"/>
    <n v="4"/>
    <x v="0"/>
    <x v="311"/>
    <x v="18"/>
    <s v="04-13 PERIL STRAIT"/>
    <s v="SITKA R.D."/>
    <x v="37"/>
    <x v="0"/>
    <n v="2"/>
    <n v="57.575850000000003"/>
    <n v="-135.32504"/>
    <s v="SRUSSELL03"/>
    <n v="1"/>
    <n v="1"/>
  </r>
  <r>
    <d v="2014-05-04T00:00:00"/>
    <x v="2"/>
    <n v="5"/>
    <n v="4"/>
    <n v="1"/>
    <x v="0"/>
    <x v="311"/>
    <x v="18"/>
    <s v="04-13 PERIL STRAIT"/>
    <s v="SITKA R.D."/>
    <x v="37"/>
    <x v="0"/>
    <n v="2"/>
    <n v="57.575850000000003"/>
    <n v="-135.32504"/>
    <s v="SRUSSELL03"/>
    <n v="1"/>
    <n v="1"/>
  </r>
  <r>
    <d v="2013-05-05T00:00:00"/>
    <x v="0"/>
    <n v="5"/>
    <n v="5"/>
    <n v="1"/>
    <x v="0"/>
    <x v="311"/>
    <x v="18"/>
    <s v="04-13 PERIL STRAIT"/>
    <s v="SITKA R.D."/>
    <x v="37"/>
    <x v="0"/>
    <n v="2"/>
    <n v="57.575850000000003"/>
    <n v="-135.32504"/>
    <s v="SRUSSELL03"/>
    <n v="2"/>
    <n v="1"/>
  </r>
  <r>
    <d v="2014-05-11T00:00:00"/>
    <x v="2"/>
    <n v="5"/>
    <n v="11"/>
    <n v="1"/>
    <x v="0"/>
    <x v="311"/>
    <x v="18"/>
    <s v="04-13 PERIL STRAIT"/>
    <s v="SITKA R.D."/>
    <x v="37"/>
    <x v="0"/>
    <n v="1"/>
    <n v="57.575850000000003"/>
    <n v="-135.32504"/>
    <s v="SRUSSELL03"/>
    <n v="1"/>
    <n v="1"/>
  </r>
  <r>
    <d v="2013-05-11T00:00:00"/>
    <x v="0"/>
    <n v="5"/>
    <n v="11"/>
    <n v="7"/>
    <x v="0"/>
    <x v="311"/>
    <x v="18"/>
    <s v="04-13 PERIL STRAIT"/>
    <s v="SITKA R.D."/>
    <x v="37"/>
    <x v="0"/>
    <n v="3"/>
    <n v="57.575850000000003"/>
    <n v="-135.32504"/>
    <s v="SRUSSELL03"/>
    <n v="2"/>
    <n v="1"/>
  </r>
  <r>
    <d v="2015-05-12T00:00:00"/>
    <x v="3"/>
    <n v="5"/>
    <n v="12"/>
    <n v="3"/>
    <x v="0"/>
    <x v="311"/>
    <x v="18"/>
    <s v="04-13 PERIL STRAIT"/>
    <s v="SITKA R.D."/>
    <x v="37"/>
    <x v="0"/>
    <n v="2"/>
    <n v="57.575850000000003"/>
    <n v="-135.32504"/>
    <s v="LBDEVICHE"/>
    <n v="1"/>
    <n v="1"/>
  </r>
  <r>
    <d v="2015-05-13T00:00:00"/>
    <x v="3"/>
    <n v="5"/>
    <n v="13"/>
    <n v="4"/>
    <x v="0"/>
    <x v="311"/>
    <x v="18"/>
    <s v="04-13 PERIL STRAIT"/>
    <s v="SITKA R.D."/>
    <x v="37"/>
    <x v="0"/>
    <n v="4"/>
    <n v="57.575850000000003"/>
    <n v="-135.32504"/>
    <s v="LBDEVICHE"/>
    <n v="2"/>
    <n v="1"/>
  </r>
  <r>
    <d v="2012-05-16T00:00:00"/>
    <x v="4"/>
    <n v="5"/>
    <n v="16"/>
    <n v="4"/>
    <x v="0"/>
    <x v="311"/>
    <x v="18"/>
    <s v="04-13 PERIL STRAIT"/>
    <s v="SITKA R.D."/>
    <x v="37"/>
    <x v="0"/>
    <n v="1"/>
    <n v="57.575850000000003"/>
    <n v="-135.32504"/>
    <s v="PHKILLIAN"/>
    <n v="1"/>
    <n v="1"/>
  </r>
  <r>
    <d v="2013-12-18T00:00:00"/>
    <x v="0"/>
    <n v="12"/>
    <n v="18"/>
    <n v="4"/>
    <x v="3"/>
    <x v="311"/>
    <x v="18"/>
    <s v="04-13 PERIL STRAIT"/>
    <s v="SITKA R.D."/>
    <x v="17"/>
    <x v="6"/>
    <n v="1"/>
    <n v="57.575850000000003"/>
    <n v="-135.32504"/>
    <s v="SRUSSELL03"/>
    <n v="3"/>
    <n v="1"/>
  </r>
  <r>
    <d v="2014-04-30T00:00:00"/>
    <x v="2"/>
    <n v="4"/>
    <n v="30"/>
    <n v="4"/>
    <x v="0"/>
    <x v="311"/>
    <x v="18"/>
    <s v="04-13 PERIL STRAIT"/>
    <s v="SITKA R.D."/>
    <x v="37"/>
    <x v="4"/>
    <n v="2"/>
    <n v="57.575850000000003"/>
    <n v="-135.32504"/>
    <s v="SRUSSELL03"/>
    <n v="1"/>
    <n v="1"/>
  </r>
  <r>
    <d v="2014-05-04T00:00:00"/>
    <x v="2"/>
    <n v="5"/>
    <n v="4"/>
    <n v="1"/>
    <x v="0"/>
    <x v="311"/>
    <x v="18"/>
    <s v="04-13 PERIL STRAIT"/>
    <s v="SITKA R.D."/>
    <x v="37"/>
    <x v="4"/>
    <n v="2"/>
    <n v="57.575850000000003"/>
    <n v="-135.32504"/>
    <s v="SRUSSELL03"/>
    <n v="1"/>
    <n v="1"/>
  </r>
  <r>
    <d v="2015-05-12T00:00:00"/>
    <x v="3"/>
    <n v="5"/>
    <n v="12"/>
    <n v="3"/>
    <x v="0"/>
    <x v="311"/>
    <x v="18"/>
    <s v="04-13 PERIL STRAIT"/>
    <s v="SITKA R.D."/>
    <x v="37"/>
    <x v="4"/>
    <n v="2"/>
    <n v="57.575850000000003"/>
    <n v="-135.32504"/>
    <s v="LBDEVICHE"/>
    <n v="1"/>
    <n v="1"/>
  </r>
  <r>
    <d v="2015-05-13T00:00:00"/>
    <x v="3"/>
    <n v="5"/>
    <n v="13"/>
    <n v="4"/>
    <x v="0"/>
    <x v="311"/>
    <x v="18"/>
    <s v="04-13 PERIL STRAIT"/>
    <s v="SITKA R.D."/>
    <x v="37"/>
    <x v="4"/>
    <n v="4"/>
    <n v="57.575850000000003"/>
    <n v="-135.32504"/>
    <s v="LBDEVICHE"/>
    <n v="2"/>
    <n v="1"/>
  </r>
  <r>
    <d v="2015-07-11T00:00:00"/>
    <x v="3"/>
    <n v="7"/>
    <n v="11"/>
    <n v="7"/>
    <x v="1"/>
    <x v="312"/>
    <x v="42"/>
    <s v="AREA PACK CREEK"/>
    <s v="ADMIRALTY NATIONAL MONUMENT"/>
    <x v="43"/>
    <x v="4"/>
    <n v="5"/>
    <n v="57.903689999999997"/>
    <n v="-134.29167000000001"/>
    <s v="SHANEKING"/>
    <n v="8"/>
    <n v="1"/>
  </r>
  <r>
    <d v="2014-07-14T00:00:00"/>
    <x v="2"/>
    <n v="7"/>
    <n v="14"/>
    <n v="2"/>
    <x v="1"/>
    <x v="312"/>
    <x v="42"/>
    <s v="AREA PACK CREEK"/>
    <s v="ADMIRALTY NATIONAL MONUMENT"/>
    <x v="43"/>
    <x v="4"/>
    <n v="4.5"/>
    <n v="57.903689999999997"/>
    <n v="-134.29167000000001"/>
    <s v="SHANEKING"/>
    <n v="10"/>
    <n v="1"/>
  </r>
  <r>
    <d v="2015-07-22T00:00:00"/>
    <x v="3"/>
    <n v="7"/>
    <n v="22"/>
    <n v="4"/>
    <x v="1"/>
    <x v="312"/>
    <x v="42"/>
    <s v="AREA PACK CREEK"/>
    <s v="ADMIRALTY NATIONAL MONUMENT"/>
    <x v="43"/>
    <x v="4"/>
    <n v="6"/>
    <n v="57.903689999999997"/>
    <n v="-134.29167000000001"/>
    <s v="SHANEKING"/>
    <n v="8"/>
    <n v="1"/>
  </r>
  <r>
    <d v="2014-07-23T00:00:00"/>
    <x v="2"/>
    <n v="7"/>
    <n v="23"/>
    <n v="4"/>
    <x v="1"/>
    <x v="312"/>
    <x v="42"/>
    <s v="AREA PACK CREEK"/>
    <s v="ADMIRALTY NATIONAL MONUMENT"/>
    <x v="43"/>
    <x v="4"/>
    <n v="5"/>
    <n v="57.903689999999997"/>
    <n v="-134.29167000000001"/>
    <s v="SHANEKING"/>
    <n v="8"/>
    <n v="1"/>
  </r>
  <r>
    <d v="2015-07-29T00:00:00"/>
    <x v="3"/>
    <n v="7"/>
    <n v="29"/>
    <n v="4"/>
    <x v="1"/>
    <x v="312"/>
    <x v="42"/>
    <s v="AREA PACK CREEK"/>
    <s v="ADMIRALTY NATIONAL MONUMENT"/>
    <x v="43"/>
    <x v="4"/>
    <n v="5"/>
    <n v="57.903689999999997"/>
    <n v="-134.29167000000001"/>
    <s v="SHANEKING"/>
    <n v="10"/>
    <n v="1"/>
  </r>
  <r>
    <d v="2015-08-26T00:00:00"/>
    <x v="3"/>
    <n v="8"/>
    <n v="26"/>
    <n v="4"/>
    <x v="1"/>
    <x v="312"/>
    <x v="42"/>
    <s v="AREA PACK CREEK"/>
    <s v="ADMIRALTY NATIONAL MONUMENT"/>
    <x v="16"/>
    <x v="4"/>
    <n v="7"/>
    <n v="57.903689999999997"/>
    <n v="-134.29167000000001"/>
    <s v="JLSCHALKOWSKI"/>
    <n v="7"/>
    <n v="1"/>
  </r>
  <r>
    <d v="2012-11-16T00:00:00"/>
    <x v="4"/>
    <n v="11"/>
    <n v="16"/>
    <n v="6"/>
    <x v="3"/>
    <x v="312"/>
    <x v="42"/>
    <s v="AREA PACK CREEK"/>
    <s v="ADMIRALTY NATIONAL MONUMENT"/>
    <x v="34"/>
    <x v="6"/>
    <n v="6"/>
    <n v="57.903689999999997"/>
    <n v="-134.29167000000001"/>
    <s v="SHANEKING"/>
    <n v="1"/>
    <n v="1"/>
  </r>
  <r>
    <d v="2013-11-20T00:00:00"/>
    <x v="0"/>
    <n v="11"/>
    <n v="20"/>
    <n v="4"/>
    <x v="3"/>
    <x v="312"/>
    <x v="42"/>
    <s v="AREA PACK CREEK"/>
    <s v="ADMIRALTY NATIONAL MONUMENT"/>
    <x v="34"/>
    <x v="6"/>
    <n v="6"/>
    <n v="57.903689999999997"/>
    <n v="-134.29167000000001"/>
    <s v="SHANEKING"/>
    <n v="2"/>
    <n v="1"/>
  </r>
  <r>
    <d v="2012-11-29T00:00:00"/>
    <x v="4"/>
    <n v="11"/>
    <n v="29"/>
    <n v="5"/>
    <x v="3"/>
    <x v="312"/>
    <x v="42"/>
    <s v="AREA PACK CREEK"/>
    <s v="ADMIRALTY NATIONAL MONUMENT"/>
    <x v="34"/>
    <x v="6"/>
    <n v="6"/>
    <n v="57.903689999999997"/>
    <n v="-134.29167000000001"/>
    <s v="SHANEKING"/>
    <n v="2"/>
    <n v="1"/>
  </r>
  <r>
    <d v="2012-11-30T00:00:00"/>
    <x v="4"/>
    <n v="11"/>
    <n v="30"/>
    <n v="6"/>
    <x v="3"/>
    <x v="312"/>
    <x v="42"/>
    <s v="AREA PACK CREEK"/>
    <s v="ADMIRALTY NATIONAL MONUMENT"/>
    <x v="34"/>
    <x v="6"/>
    <n v="6"/>
    <n v="57.903689999999997"/>
    <n v="-134.29167000000001"/>
    <s v="SHANEKING"/>
    <n v="2"/>
    <n v="1"/>
  </r>
  <r>
    <d v="2012-12-03T00:00:00"/>
    <x v="4"/>
    <n v="12"/>
    <n v="3"/>
    <n v="2"/>
    <x v="3"/>
    <x v="312"/>
    <x v="42"/>
    <s v="AREA PACK CREEK"/>
    <s v="ADMIRALTY NATIONAL MONUMENT"/>
    <x v="34"/>
    <x v="6"/>
    <n v="2"/>
    <n v="57.903689999999997"/>
    <n v="-134.29167000000001"/>
    <s v="SHANEKING"/>
    <n v="2"/>
    <n v="1"/>
  </r>
  <r>
    <d v="2012-12-04T00:00:00"/>
    <x v="4"/>
    <n v="12"/>
    <n v="4"/>
    <n v="3"/>
    <x v="3"/>
    <x v="312"/>
    <x v="42"/>
    <s v="AREA PACK CREEK"/>
    <s v="ADMIRALTY NATIONAL MONUMENT"/>
    <x v="34"/>
    <x v="6"/>
    <n v="6"/>
    <n v="57.903689999999997"/>
    <n v="-134.29167000000001"/>
    <s v="SHANEKING"/>
    <n v="2"/>
    <n v="1"/>
  </r>
  <r>
    <d v="2013-12-05T00:00:00"/>
    <x v="0"/>
    <n v="12"/>
    <n v="5"/>
    <n v="5"/>
    <x v="3"/>
    <x v="312"/>
    <x v="42"/>
    <s v="AREA PACK CREEK"/>
    <s v="ADMIRALTY NATIONAL MONUMENT"/>
    <x v="34"/>
    <x v="6"/>
    <n v="8"/>
    <n v="57.903689999999997"/>
    <n v="-134.29167000000001"/>
    <s v="SHANEKING"/>
    <n v="2"/>
    <n v="1"/>
  </r>
  <r>
    <d v="2012-12-06T00:00:00"/>
    <x v="4"/>
    <n v="12"/>
    <n v="6"/>
    <n v="5"/>
    <x v="3"/>
    <x v="312"/>
    <x v="42"/>
    <s v="AREA PACK CREEK"/>
    <s v="ADMIRALTY NATIONAL MONUMENT"/>
    <x v="34"/>
    <x v="6"/>
    <n v="6"/>
    <n v="57.903689999999997"/>
    <n v="-134.29167000000001"/>
    <s v="SHANEKING"/>
    <n v="2"/>
    <n v="1"/>
  </r>
  <r>
    <d v="2014-12-06T00:00:00"/>
    <x v="2"/>
    <n v="12"/>
    <n v="6"/>
    <n v="7"/>
    <x v="3"/>
    <x v="312"/>
    <x v="42"/>
    <s v="AREA PACK CREEK"/>
    <s v="ADMIRALTY NATIONAL MONUMENT"/>
    <x v="34"/>
    <x v="6"/>
    <n v="2"/>
    <n v="57.903689999999997"/>
    <n v="-134.29167000000001"/>
    <s v="SHANEKING"/>
    <n v="2"/>
    <n v="1"/>
  </r>
  <r>
    <d v="2014-12-07T00:00:00"/>
    <x v="2"/>
    <n v="12"/>
    <n v="7"/>
    <n v="1"/>
    <x v="3"/>
    <x v="312"/>
    <x v="42"/>
    <s v="AREA PACK CREEK"/>
    <s v="ADMIRALTY NATIONAL MONUMENT"/>
    <x v="34"/>
    <x v="6"/>
    <n v="6"/>
    <n v="57.903689999999997"/>
    <n v="-134.29167000000001"/>
    <s v="SHANEKING"/>
    <n v="2"/>
    <n v="1"/>
  </r>
  <r>
    <d v="2014-12-08T00:00:00"/>
    <x v="2"/>
    <n v="12"/>
    <n v="8"/>
    <n v="2"/>
    <x v="3"/>
    <x v="312"/>
    <x v="42"/>
    <s v="AREA PACK CREEK"/>
    <s v="ADMIRALTY NATIONAL MONUMENT"/>
    <x v="34"/>
    <x v="6"/>
    <n v="6"/>
    <n v="57.903689999999997"/>
    <n v="-134.29167000000001"/>
    <s v="SHANEKING"/>
    <n v="2"/>
    <n v="1"/>
  </r>
  <r>
    <d v="2015-12-08T00:00:00"/>
    <x v="3"/>
    <n v="12"/>
    <n v="8"/>
    <n v="3"/>
    <x v="3"/>
    <x v="312"/>
    <x v="42"/>
    <s v="AREA PACK CREEK"/>
    <s v="ADMIRALTY NATIONAL MONUMENT"/>
    <x v="34"/>
    <x v="6"/>
    <n v="8"/>
    <n v="57.903689999999997"/>
    <n v="-134.29167000000001"/>
    <s v="SHANEKING"/>
    <n v="1"/>
    <n v="1"/>
  </r>
  <r>
    <d v="2014-12-09T00:00:00"/>
    <x v="2"/>
    <n v="12"/>
    <n v="9"/>
    <n v="3"/>
    <x v="3"/>
    <x v="312"/>
    <x v="42"/>
    <s v="AREA PACK CREEK"/>
    <s v="ADMIRALTY NATIONAL MONUMENT"/>
    <x v="34"/>
    <x v="6"/>
    <n v="6"/>
    <n v="57.903689999999997"/>
    <n v="-134.29167000000001"/>
    <s v="SHANEKING"/>
    <n v="2"/>
    <n v="1"/>
  </r>
  <r>
    <d v="2015-12-09T00:00:00"/>
    <x v="3"/>
    <n v="12"/>
    <n v="9"/>
    <n v="4"/>
    <x v="3"/>
    <x v="312"/>
    <x v="42"/>
    <s v="AREA PACK CREEK"/>
    <s v="ADMIRALTY NATIONAL MONUMENT"/>
    <x v="34"/>
    <x v="6"/>
    <n v="8"/>
    <n v="57.903689999999997"/>
    <n v="-134.29167000000001"/>
    <s v="SHANEKING"/>
    <n v="1"/>
    <n v="1"/>
  </r>
  <r>
    <d v="2015-12-10T00:00:00"/>
    <x v="3"/>
    <n v="12"/>
    <n v="10"/>
    <n v="5"/>
    <x v="3"/>
    <x v="312"/>
    <x v="42"/>
    <s v="AREA PACK CREEK"/>
    <s v="ADMIRALTY NATIONAL MONUMENT"/>
    <x v="34"/>
    <x v="6"/>
    <n v="8"/>
    <n v="57.903689999999997"/>
    <n v="-134.29167000000001"/>
    <s v="SHANEKING"/>
    <n v="1"/>
    <n v="1"/>
  </r>
  <r>
    <d v="2015-12-11T00:00:00"/>
    <x v="3"/>
    <n v="12"/>
    <n v="11"/>
    <n v="6"/>
    <x v="3"/>
    <x v="312"/>
    <x v="42"/>
    <s v="AREA PACK CREEK"/>
    <s v="ADMIRALTY NATIONAL MONUMENT"/>
    <x v="34"/>
    <x v="6"/>
    <n v="8"/>
    <n v="57.903689999999997"/>
    <n v="-134.29167000000001"/>
    <s v="SHANEKING"/>
    <n v="1"/>
    <n v="1"/>
  </r>
  <r>
    <d v="2014-12-13T00:00:00"/>
    <x v="2"/>
    <n v="12"/>
    <n v="13"/>
    <n v="7"/>
    <x v="3"/>
    <x v="312"/>
    <x v="42"/>
    <s v="AREA PACK CREEK"/>
    <s v="ADMIRALTY NATIONAL MONUMENT"/>
    <x v="34"/>
    <x v="6"/>
    <n v="6"/>
    <n v="57.903689999999997"/>
    <n v="-134.29167000000001"/>
    <s v="SHANEKING"/>
    <n v="1"/>
    <n v="1"/>
  </r>
  <r>
    <d v="2015-12-16T00:00:00"/>
    <x v="3"/>
    <n v="12"/>
    <n v="16"/>
    <n v="4"/>
    <x v="3"/>
    <x v="312"/>
    <x v="42"/>
    <s v="AREA PACK CREEK"/>
    <s v="ADMIRALTY NATIONAL MONUMENT"/>
    <x v="34"/>
    <x v="6"/>
    <n v="8"/>
    <n v="57.903689999999997"/>
    <n v="-134.29167000000001"/>
    <s v="SHANEKING"/>
    <n v="1"/>
    <n v="1"/>
  </r>
  <r>
    <d v="2015-06-07T00:00:00"/>
    <x v="3"/>
    <n v="6"/>
    <n v="7"/>
    <n v="1"/>
    <x v="1"/>
    <x v="312"/>
    <x v="42"/>
    <s v="AREA PACK CREEK"/>
    <s v="ADMIRALTY NATIONAL MONUMENT"/>
    <x v="95"/>
    <x v="1"/>
    <n v="8"/>
    <n v="57.903689999999997"/>
    <n v="-134.29167000000001"/>
    <s v="JLSCHALKOWSKI"/>
    <n v="7"/>
    <n v="1"/>
  </r>
  <r>
    <d v="2015-06-11T00:00:00"/>
    <x v="3"/>
    <n v="6"/>
    <n v="11"/>
    <n v="5"/>
    <x v="1"/>
    <x v="312"/>
    <x v="42"/>
    <s v="AREA PACK CREEK"/>
    <s v="ADMIRALTY NATIONAL MONUMENT"/>
    <x v="95"/>
    <x v="1"/>
    <n v="8"/>
    <n v="57.903689999999997"/>
    <n v="-134.29167000000001"/>
    <s v="JLSCHALKOWSKI"/>
    <n v="9"/>
    <n v="1"/>
  </r>
  <r>
    <d v="2014-05-03T00:00:00"/>
    <x v="2"/>
    <n v="5"/>
    <n v="3"/>
    <n v="7"/>
    <x v="0"/>
    <x v="312"/>
    <x v="42"/>
    <s v="AREA PACK CREEK"/>
    <s v="ADMIRALTY NATIONAL MONUMENT"/>
    <x v="106"/>
    <x v="14"/>
    <n v="4"/>
    <n v="57.903689999999997"/>
    <n v="-134.29167000000001"/>
    <s v="JLSCHALKOWSKI"/>
    <n v="2"/>
    <n v="1"/>
  </r>
  <r>
    <d v="2015-05-04T00:00:00"/>
    <x v="3"/>
    <n v="5"/>
    <n v="4"/>
    <n v="2"/>
    <x v="0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5-05-11T00:00:00"/>
    <x v="3"/>
    <n v="5"/>
    <n v="11"/>
    <n v="2"/>
    <x v="0"/>
    <x v="312"/>
    <x v="42"/>
    <s v="AREA PACK CREEK"/>
    <s v="ADMIRALTY NATIONAL MONUMENT"/>
    <x v="106"/>
    <x v="14"/>
    <n v="6"/>
    <n v="57.903689999999997"/>
    <n v="-134.29167000000001"/>
    <s v="JLSCHALKOWSKI"/>
    <n v="2"/>
    <n v="1"/>
  </r>
  <r>
    <d v="2014-05-13T00:00:00"/>
    <x v="2"/>
    <n v="5"/>
    <n v="13"/>
    <n v="3"/>
    <x v="0"/>
    <x v="312"/>
    <x v="42"/>
    <s v="AREA PACK CREEK"/>
    <s v="ADMIRALTY NATIONAL MONUMENT"/>
    <x v="106"/>
    <x v="14"/>
    <n v="4"/>
    <n v="57.903689999999997"/>
    <n v="-134.29167000000001"/>
    <s v="JLSCHALKOWSKI"/>
    <n v="3"/>
    <n v="1"/>
  </r>
  <r>
    <d v="2012-05-16T00:00:00"/>
    <x v="4"/>
    <n v="5"/>
    <n v="16"/>
    <n v="4"/>
    <x v="0"/>
    <x v="312"/>
    <x v="42"/>
    <s v="AREA PACK CREEK"/>
    <s v="ADMIRALTY NATIONAL MONUMENT"/>
    <x v="106"/>
    <x v="14"/>
    <n v="5"/>
    <n v="57.903689999999997"/>
    <n v="-134.29167000000001"/>
    <s v="SHANEKING"/>
    <n v="4"/>
    <n v="1"/>
  </r>
  <r>
    <d v="2014-05-16T00:00:00"/>
    <x v="2"/>
    <n v="5"/>
    <n v="16"/>
    <n v="6"/>
    <x v="0"/>
    <x v="312"/>
    <x v="42"/>
    <s v="AREA PACK CREEK"/>
    <s v="ADMIRALTY NATIONAL MONUMENT"/>
    <x v="106"/>
    <x v="14"/>
    <n v="4"/>
    <n v="57.903689999999997"/>
    <n v="-134.29167000000001"/>
    <s v="JLSCHALKOWSKI"/>
    <n v="2"/>
    <n v="1"/>
  </r>
  <r>
    <d v="2015-05-16T00:00:00"/>
    <x v="3"/>
    <n v="5"/>
    <n v="16"/>
    <n v="7"/>
    <x v="0"/>
    <x v="312"/>
    <x v="42"/>
    <s v="AREA PACK CREEK"/>
    <s v="ADMIRALTY NATIONAL MONUMENT"/>
    <x v="106"/>
    <x v="14"/>
    <n v="6"/>
    <n v="57.903689999999997"/>
    <n v="-134.29167000000001"/>
    <s v="JLSCHALKOWSKI"/>
    <n v="3"/>
    <n v="1"/>
  </r>
  <r>
    <d v="2013-05-19T00:00:00"/>
    <x v="0"/>
    <n v="5"/>
    <n v="19"/>
    <n v="1"/>
    <x v="0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4-05-20T00:00:00"/>
    <x v="2"/>
    <n v="5"/>
    <n v="20"/>
    <n v="3"/>
    <x v="0"/>
    <x v="312"/>
    <x v="42"/>
    <s v="AREA PACK CREEK"/>
    <s v="ADMIRALTY NATIONAL MONUMENT"/>
    <x v="53"/>
    <x v="14"/>
    <n v="3"/>
    <n v="57.903689999999997"/>
    <n v="-134.29167000000001"/>
    <s v="JLSCHALKOWSKI"/>
    <n v="2"/>
    <n v="1"/>
  </r>
  <r>
    <d v="2011-05-21T00:00:00"/>
    <x v="1"/>
    <n v="5"/>
    <n v="21"/>
    <n v="7"/>
    <x v="1"/>
    <x v="312"/>
    <x v="42"/>
    <s v="AREA PACK CREEK"/>
    <s v="ADMIRALTY NATIONAL MONUMENT"/>
    <x v="97"/>
    <x v="14"/>
    <n v="4.5"/>
    <n v="57.903689999999997"/>
    <n v="-134.29167000000001"/>
    <s v="GDKING"/>
    <n v="2"/>
    <n v="1"/>
  </r>
  <r>
    <d v="2015-05-21T00:00:00"/>
    <x v="3"/>
    <n v="5"/>
    <n v="21"/>
    <n v="5"/>
    <x v="1"/>
    <x v="312"/>
    <x v="42"/>
    <s v="AREA PACK CREEK"/>
    <s v="ADMIRALTY NATIONAL MONUMENT"/>
    <x v="53"/>
    <x v="14"/>
    <n v="3.5"/>
    <n v="57.903689999999997"/>
    <n v="-134.29167000000001"/>
    <s v="RAHAVENS"/>
    <n v="2"/>
    <n v="1"/>
  </r>
  <r>
    <d v="2015-05-21T00:00:00"/>
    <x v="3"/>
    <n v="5"/>
    <n v="21"/>
    <n v="5"/>
    <x v="1"/>
    <x v="312"/>
    <x v="42"/>
    <s v="AREA PACK CREEK"/>
    <s v="ADMIRALTY NATIONAL MONUMENT"/>
    <x v="106"/>
    <x v="14"/>
    <n v="6"/>
    <n v="57.903689999999997"/>
    <n v="-134.29167000000001"/>
    <s v="JLSCHALKOWSKI"/>
    <n v="6"/>
    <n v="2"/>
  </r>
  <r>
    <d v="2014-05-22T00:00:00"/>
    <x v="2"/>
    <n v="5"/>
    <n v="22"/>
    <n v="5"/>
    <x v="1"/>
    <x v="312"/>
    <x v="42"/>
    <s v="AREA PACK CREEK"/>
    <s v="ADMIRALTY NATIONAL MONUMENT"/>
    <x v="106"/>
    <x v="14"/>
    <n v="4"/>
    <n v="57.903689999999997"/>
    <n v="-134.29167000000001"/>
    <s v="JLSCHALKOWSKI"/>
    <n v="2"/>
    <n v="1"/>
  </r>
  <r>
    <d v="2015-05-23T00:00:00"/>
    <x v="3"/>
    <n v="5"/>
    <n v="23"/>
    <n v="7"/>
    <x v="1"/>
    <x v="312"/>
    <x v="42"/>
    <s v="AREA PACK CREEK"/>
    <s v="ADMIRALTY NATIONAL MONUMENT"/>
    <x v="106"/>
    <x v="14"/>
    <n v="6"/>
    <n v="57.903689999999997"/>
    <n v="-134.29167000000001"/>
    <s v="JLSCHALKOWSKI"/>
    <n v="10"/>
    <n v="1"/>
  </r>
  <r>
    <d v="2014-05-24T00:00:00"/>
    <x v="2"/>
    <n v="5"/>
    <n v="24"/>
    <n v="7"/>
    <x v="1"/>
    <x v="312"/>
    <x v="42"/>
    <s v="AREA PACK CREEK"/>
    <s v="ADMIRALTY NATIONAL MONUMENT"/>
    <x v="106"/>
    <x v="14"/>
    <n v="4"/>
    <n v="57.903689999999997"/>
    <n v="-134.29167000000001"/>
    <s v="JLSCHALKOWSKI"/>
    <n v="2"/>
    <n v="1"/>
  </r>
  <r>
    <d v="2014-05-25T00:00:00"/>
    <x v="2"/>
    <n v="5"/>
    <n v="25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5-05-25T00:00:00"/>
    <x v="3"/>
    <n v="5"/>
    <n v="25"/>
    <n v="2"/>
    <x v="1"/>
    <x v="312"/>
    <x v="42"/>
    <s v="AREA PACK CREEK"/>
    <s v="ADMIRALTY NATIONAL MONUMENT"/>
    <x v="21"/>
    <x v="14"/>
    <n v="12"/>
    <n v="57.903689999999997"/>
    <n v="-134.29167000000001"/>
    <s v="JLSCHALKOWSKI"/>
    <n v="4"/>
    <n v="1"/>
  </r>
  <r>
    <d v="2011-05-25T00:00:00"/>
    <x v="1"/>
    <n v="5"/>
    <n v="25"/>
    <n v="4"/>
    <x v="1"/>
    <x v="312"/>
    <x v="42"/>
    <s v="AREA PACK CREEK"/>
    <s v="ADMIRALTY NATIONAL MONUMENT"/>
    <x v="97"/>
    <x v="14"/>
    <n v="2"/>
    <n v="57.903689999999997"/>
    <n v="-134.29167000000001"/>
    <s v="GDKING"/>
    <n v="4"/>
    <n v="1"/>
  </r>
  <r>
    <d v="2013-05-25T00:00:00"/>
    <x v="0"/>
    <n v="5"/>
    <n v="25"/>
    <n v="7"/>
    <x v="1"/>
    <x v="312"/>
    <x v="42"/>
    <s v="AREA PACK CREEK"/>
    <s v="ADMIRALTY NATIONAL MONUMENT"/>
    <x v="53"/>
    <x v="14"/>
    <n v="3"/>
    <n v="57.903689999999997"/>
    <n v="-134.29167000000001"/>
    <s v="JLSCHALKOWSKI"/>
    <n v="2"/>
    <n v="1"/>
  </r>
  <r>
    <d v="2014-05-25T00:00:00"/>
    <x v="2"/>
    <n v="5"/>
    <n v="25"/>
    <n v="1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4-05-27T00:00:00"/>
    <x v="2"/>
    <n v="5"/>
    <n v="27"/>
    <n v="3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5-05-27T00:00:00"/>
    <x v="3"/>
    <n v="5"/>
    <n v="27"/>
    <n v="4"/>
    <x v="1"/>
    <x v="312"/>
    <x v="42"/>
    <s v="AREA PACK CREEK"/>
    <s v="ADMIRALTY NATIONAL MONUMENT"/>
    <x v="106"/>
    <x v="14"/>
    <n v="6"/>
    <n v="57.903689999999997"/>
    <n v="-134.29167000000001"/>
    <s v="JLSCHALKOWSKI"/>
    <n v="3"/>
    <n v="1"/>
  </r>
  <r>
    <d v="2014-05-28T00:00:00"/>
    <x v="2"/>
    <n v="5"/>
    <n v="28"/>
    <n v="4"/>
    <x v="1"/>
    <x v="312"/>
    <x v="42"/>
    <s v="AREA PACK CREEK"/>
    <s v="ADMIRALTY NATIONAL MONUMENT"/>
    <x v="106"/>
    <x v="14"/>
    <n v="4"/>
    <n v="57.903689999999997"/>
    <n v="-134.29167000000001"/>
    <s v="JLSCHALKOWSKI"/>
    <n v="2"/>
    <n v="1"/>
  </r>
  <r>
    <d v="2012-05-29T00:00:00"/>
    <x v="4"/>
    <n v="5"/>
    <n v="29"/>
    <n v="3"/>
    <x v="1"/>
    <x v="312"/>
    <x v="42"/>
    <s v="AREA PACK CREEK"/>
    <s v="ADMIRALTY NATIONAL MONUMENT"/>
    <x v="21"/>
    <x v="14"/>
    <n v="6"/>
    <n v="57.903689999999997"/>
    <n v="-134.29167000000001"/>
    <s v="SHANEKING"/>
    <n v="5"/>
    <n v="2"/>
  </r>
  <r>
    <d v="2014-05-29T00:00:00"/>
    <x v="2"/>
    <n v="5"/>
    <n v="29"/>
    <n v="5"/>
    <x v="1"/>
    <x v="312"/>
    <x v="42"/>
    <s v="AREA PACK CREEK"/>
    <s v="ADMIRALTY NATIONAL MONUMENT"/>
    <x v="106"/>
    <x v="14"/>
    <n v="4"/>
    <n v="57.903689999999997"/>
    <n v="-134.29167000000001"/>
    <s v="JLSCHALKOWSKI"/>
    <n v="2"/>
    <n v="1"/>
  </r>
  <r>
    <d v="2012-05-30T00:00:00"/>
    <x v="4"/>
    <n v="5"/>
    <n v="30"/>
    <n v="4"/>
    <x v="1"/>
    <x v="312"/>
    <x v="42"/>
    <s v="AREA PACK CREEK"/>
    <s v="ADMIRALTY NATIONAL MONUMENT"/>
    <x v="106"/>
    <x v="14"/>
    <n v="6"/>
    <n v="57.903689999999997"/>
    <n v="-134.29167000000001"/>
    <s v="SHANEKING"/>
    <n v="2"/>
    <n v="1"/>
  </r>
  <r>
    <d v="2015-05-30T00:00:00"/>
    <x v="3"/>
    <n v="5"/>
    <n v="30"/>
    <n v="7"/>
    <x v="1"/>
    <x v="312"/>
    <x v="42"/>
    <s v="AREA PACK CREEK"/>
    <s v="ADMIRALTY NATIONAL MONUMENT"/>
    <x v="106"/>
    <x v="14"/>
    <n v="6"/>
    <n v="57.903689999999997"/>
    <n v="-134.29167000000001"/>
    <s v="JLSCHALKOWSKI"/>
    <n v="3"/>
    <n v="1"/>
  </r>
  <r>
    <d v="2011-05-31T00:00:00"/>
    <x v="1"/>
    <n v="5"/>
    <n v="31"/>
    <n v="3"/>
    <x v="1"/>
    <x v="312"/>
    <x v="42"/>
    <s v="AREA PACK CREEK"/>
    <s v="ADMIRALTY NATIONAL MONUMENT"/>
    <x v="97"/>
    <x v="14"/>
    <n v="2.5"/>
    <n v="57.903689999999997"/>
    <n v="-134.29167000000001"/>
    <s v="GDKING"/>
    <n v="3"/>
    <n v="1"/>
  </r>
  <r>
    <d v="2014-05-31T00:00:00"/>
    <x v="2"/>
    <n v="5"/>
    <n v="31"/>
    <n v="7"/>
    <x v="1"/>
    <x v="312"/>
    <x v="42"/>
    <s v="AREA PACK CREEK"/>
    <s v="ADMIRALTY NATIONAL MONUMENT"/>
    <x v="106"/>
    <x v="14"/>
    <n v="4"/>
    <n v="57.903689999999997"/>
    <n v="-134.29167000000001"/>
    <s v="JLSCHALKOWSKI"/>
    <n v="10"/>
    <n v="1"/>
  </r>
  <r>
    <d v="2015-05-31T00:00:00"/>
    <x v="3"/>
    <n v="5"/>
    <n v="31"/>
    <n v="1"/>
    <x v="1"/>
    <x v="312"/>
    <x v="42"/>
    <s v="AREA PACK CREEK"/>
    <s v="ADMIRALTY NATIONAL MONUMENT"/>
    <x v="106"/>
    <x v="14"/>
    <n v="6"/>
    <n v="57.903689999999997"/>
    <n v="-134.29167000000001"/>
    <s v="JLSCHALKOWSKI"/>
    <n v="4"/>
    <n v="1"/>
  </r>
  <r>
    <d v="2013-06-01T00:00:00"/>
    <x v="0"/>
    <n v="6"/>
    <n v="1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4-06-01T00:00:00"/>
    <x v="2"/>
    <n v="6"/>
    <n v="1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2-06-01T00:00:00"/>
    <x v="4"/>
    <n v="6"/>
    <n v="1"/>
    <n v="6"/>
    <x v="1"/>
    <x v="312"/>
    <x v="42"/>
    <s v="AREA PACK CREEK"/>
    <s v="ADMIRALTY NATIONAL MONUMENT"/>
    <x v="97"/>
    <x v="14"/>
    <n v="2"/>
    <n v="57.903689999999997"/>
    <n v="-134.29167000000001"/>
    <s v="SHANEKING"/>
    <n v="2"/>
    <n v="1"/>
  </r>
  <r>
    <d v="2011-06-02T00:00:00"/>
    <x v="1"/>
    <n v="6"/>
    <n v="2"/>
    <n v="5"/>
    <x v="1"/>
    <x v="312"/>
    <x v="42"/>
    <s v="AREA PACK CREEK"/>
    <s v="ADMIRALTY NATIONAL MONUMENT"/>
    <x v="97"/>
    <x v="14"/>
    <n v="4.5"/>
    <n v="57.903689999999997"/>
    <n v="-134.29167000000001"/>
    <s v="GDKING"/>
    <n v="2"/>
    <n v="1"/>
  </r>
  <r>
    <d v="2014-06-02T00:00:00"/>
    <x v="2"/>
    <n v="6"/>
    <n v="2"/>
    <n v="2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3-06-03T00:00:00"/>
    <x v="0"/>
    <n v="6"/>
    <n v="3"/>
    <n v="2"/>
    <x v="1"/>
    <x v="312"/>
    <x v="42"/>
    <s v="AREA PACK CREEK"/>
    <s v="ADMIRALTY NATIONAL MONUMENT"/>
    <x v="53"/>
    <x v="14"/>
    <n v="3"/>
    <n v="57.903689999999997"/>
    <n v="-134.29167000000001"/>
    <s v="JLSCHALKOWSKI"/>
    <n v="2"/>
    <n v="1"/>
  </r>
  <r>
    <d v="2014-06-03T00:00:00"/>
    <x v="2"/>
    <n v="6"/>
    <n v="3"/>
    <n v="3"/>
    <x v="1"/>
    <x v="312"/>
    <x v="42"/>
    <s v="AREA PACK CREEK"/>
    <s v="ADMIRALTY NATIONAL MONUMENT"/>
    <x v="53"/>
    <x v="14"/>
    <n v="3"/>
    <n v="57.903689999999997"/>
    <n v="-134.29167000000001"/>
    <s v="JLSCHALKOWSKI"/>
    <n v="2"/>
    <n v="1"/>
  </r>
  <r>
    <d v="2012-06-04T00:00:00"/>
    <x v="4"/>
    <n v="6"/>
    <n v="4"/>
    <n v="2"/>
    <x v="1"/>
    <x v="312"/>
    <x v="42"/>
    <s v="AREA PACK CREEK"/>
    <s v="ADMIRALTY NATIONAL MONUMENT"/>
    <x v="97"/>
    <x v="14"/>
    <n v="2.5"/>
    <n v="57.903689999999997"/>
    <n v="-134.29167000000001"/>
    <s v="SHANEKING"/>
    <n v="4"/>
    <n v="1"/>
  </r>
  <r>
    <d v="2012-06-05T00:00:00"/>
    <x v="4"/>
    <n v="6"/>
    <n v="5"/>
    <n v="3"/>
    <x v="1"/>
    <x v="312"/>
    <x v="42"/>
    <s v="AREA PACK CREEK"/>
    <s v="ADMIRALTY NATIONAL MONUMENT"/>
    <x v="97"/>
    <x v="14"/>
    <n v="2"/>
    <n v="57.903689999999997"/>
    <n v="-134.29167000000001"/>
    <s v="SHANEKING"/>
    <n v="2"/>
    <n v="1"/>
  </r>
  <r>
    <d v="2013-06-05T00:00:00"/>
    <x v="0"/>
    <n v="6"/>
    <n v="5"/>
    <n v="4"/>
    <x v="1"/>
    <x v="312"/>
    <x v="42"/>
    <s v="AREA PACK CREEK"/>
    <s v="ADMIRALTY NATIONAL MONUMENT"/>
    <x v="53"/>
    <x v="14"/>
    <n v="3"/>
    <n v="57.903689999999997"/>
    <n v="-134.29167000000001"/>
    <s v="JLSCHALKOWSKI"/>
    <n v="2"/>
    <n v="1"/>
  </r>
  <r>
    <d v="2014-06-05T00:00:00"/>
    <x v="2"/>
    <n v="6"/>
    <n v="5"/>
    <n v="5"/>
    <x v="1"/>
    <x v="312"/>
    <x v="42"/>
    <s v="AREA PACK CREEK"/>
    <s v="ADMIRALTY NATIONAL MONUMENT"/>
    <x v="53"/>
    <x v="14"/>
    <n v="3"/>
    <n v="57.903689999999997"/>
    <n v="-134.29167000000001"/>
    <s v="JLSCHALKOWSKI"/>
    <n v="5"/>
    <n v="1"/>
  </r>
  <r>
    <d v="2012-06-05T00:00:00"/>
    <x v="4"/>
    <n v="6"/>
    <n v="5"/>
    <n v="3"/>
    <x v="1"/>
    <x v="312"/>
    <x v="42"/>
    <s v="AREA PACK CREEK"/>
    <s v="ADMIRALTY NATIONAL MONUMENT"/>
    <x v="39"/>
    <x v="14"/>
    <n v="5"/>
    <n v="57.903689999999997"/>
    <n v="-134.29167000000001"/>
    <s v="RBEERS"/>
    <n v="11"/>
    <n v="1"/>
  </r>
  <r>
    <d v="2012-06-06T00:00:00"/>
    <x v="4"/>
    <n v="6"/>
    <n v="6"/>
    <n v="4"/>
    <x v="1"/>
    <x v="312"/>
    <x v="42"/>
    <s v="AREA PACK CREEK"/>
    <s v="ADMIRALTY NATIONAL MONUMENT"/>
    <x v="97"/>
    <x v="14"/>
    <n v="2"/>
    <n v="57.903689999999997"/>
    <n v="-134.29167000000001"/>
    <s v="SHANEKING"/>
    <n v="2"/>
    <n v="1"/>
  </r>
  <r>
    <d v="2011-06-08T00:00:00"/>
    <x v="1"/>
    <n v="6"/>
    <n v="8"/>
    <n v="4"/>
    <x v="1"/>
    <x v="312"/>
    <x v="42"/>
    <s v="AREA PACK CREEK"/>
    <s v="ADMIRALTY NATIONAL MONUMENT"/>
    <x v="97"/>
    <x v="14"/>
    <n v="2"/>
    <n v="57.903689999999997"/>
    <n v="-134.29167000000001"/>
    <s v="GDKING"/>
    <n v="2"/>
    <n v="1"/>
  </r>
  <r>
    <d v="2011-06-08T00:00:00"/>
    <x v="1"/>
    <n v="6"/>
    <n v="8"/>
    <n v="4"/>
    <x v="1"/>
    <x v="312"/>
    <x v="42"/>
    <s v="AREA PACK CREEK"/>
    <s v="ADMIRALTY NATIONAL MONUMENT"/>
    <x v="97"/>
    <x v="14"/>
    <n v="2"/>
    <n v="57.903689999999997"/>
    <n v="-134.29167000000001"/>
    <s v="GDKING"/>
    <n v="3"/>
    <n v="1"/>
  </r>
  <r>
    <d v="2011-06-08T00:00:00"/>
    <x v="1"/>
    <n v="6"/>
    <n v="8"/>
    <n v="4"/>
    <x v="1"/>
    <x v="312"/>
    <x v="42"/>
    <s v="AREA PACK CREEK"/>
    <s v="ADMIRALTY NATIONAL MONUMENT"/>
    <x v="97"/>
    <x v="14"/>
    <n v="2"/>
    <n v="57.903689999999997"/>
    <n v="-134.29167000000001"/>
    <s v="GDKING"/>
    <n v="4"/>
    <n v="1"/>
  </r>
  <r>
    <d v="2012-06-08T00:00:00"/>
    <x v="4"/>
    <n v="6"/>
    <n v="8"/>
    <n v="6"/>
    <x v="1"/>
    <x v="312"/>
    <x v="42"/>
    <s v="AREA PACK CREEK"/>
    <s v="ADMIRALTY NATIONAL MONUMENT"/>
    <x v="97"/>
    <x v="14"/>
    <n v="2"/>
    <n v="57.903689999999997"/>
    <n v="-134.29167000000001"/>
    <s v="SHANEKING"/>
    <n v="2"/>
    <n v="1"/>
  </r>
  <r>
    <d v="2015-06-08T00:00:00"/>
    <x v="3"/>
    <n v="6"/>
    <n v="8"/>
    <n v="2"/>
    <x v="1"/>
    <x v="312"/>
    <x v="42"/>
    <s v="AREA PACK CREEK"/>
    <s v="ADMIRALTY NATIONAL MONUMENT"/>
    <x v="106"/>
    <x v="14"/>
    <n v="6"/>
    <n v="57.903689999999997"/>
    <n v="-134.29167000000001"/>
    <s v="JLSCHALKOWSKI"/>
    <n v="3"/>
    <n v="1"/>
  </r>
  <r>
    <d v="2014-06-10T00:00:00"/>
    <x v="2"/>
    <n v="6"/>
    <n v="10"/>
    <n v="3"/>
    <x v="1"/>
    <x v="312"/>
    <x v="42"/>
    <s v="AREA PACK CREEK"/>
    <s v="ADMIRALTY NATIONAL MONUMENT"/>
    <x v="53"/>
    <x v="14"/>
    <n v="3"/>
    <n v="57.903689999999997"/>
    <n v="-134.29167000000001"/>
    <s v="JLSCHALKOWSKI"/>
    <n v="2"/>
    <n v="1"/>
  </r>
  <r>
    <d v="2014-06-10T00:00:00"/>
    <x v="2"/>
    <n v="6"/>
    <n v="10"/>
    <n v="3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4-06-11T00:00:00"/>
    <x v="2"/>
    <n v="6"/>
    <n v="11"/>
    <n v="4"/>
    <x v="1"/>
    <x v="312"/>
    <x v="42"/>
    <s v="AREA PACK CREEK"/>
    <s v="ADMIRALTY NATIONAL MONUMENT"/>
    <x v="21"/>
    <x v="14"/>
    <n v="6"/>
    <n v="57.903689999999997"/>
    <n v="-134.29167000000001"/>
    <s v="JLSCHALKOWSKI"/>
    <n v="9"/>
    <n v="1"/>
  </r>
  <r>
    <d v="2011-06-11T00:00:00"/>
    <x v="1"/>
    <n v="6"/>
    <n v="11"/>
    <n v="7"/>
    <x v="1"/>
    <x v="312"/>
    <x v="42"/>
    <s v="AREA PACK CREEK"/>
    <s v="ADMIRALTY NATIONAL MONUMENT"/>
    <x v="97"/>
    <x v="14"/>
    <n v="4.5"/>
    <n v="57.903689999999997"/>
    <n v="-134.29167000000001"/>
    <s v="GDKING"/>
    <n v="3"/>
    <n v="1"/>
  </r>
  <r>
    <d v="2015-06-11T00:00:00"/>
    <x v="3"/>
    <n v="6"/>
    <n v="11"/>
    <n v="5"/>
    <x v="1"/>
    <x v="312"/>
    <x v="42"/>
    <s v="AREA PACK CREEK"/>
    <s v="ADMIRALTY NATIONAL MONUMENT"/>
    <x v="53"/>
    <x v="14"/>
    <n v="2.5"/>
    <n v="57.903689999999997"/>
    <n v="-134.29167000000001"/>
    <s v="RAHAVENS"/>
    <n v="2"/>
    <n v="1"/>
  </r>
  <r>
    <d v="2011-06-12T00:00:00"/>
    <x v="1"/>
    <n v="6"/>
    <n v="12"/>
    <n v="1"/>
    <x v="1"/>
    <x v="312"/>
    <x v="42"/>
    <s v="AREA PACK CREEK"/>
    <s v="ADMIRALTY NATIONAL MONUMENT"/>
    <x v="97"/>
    <x v="14"/>
    <n v="2"/>
    <n v="57.903689999999997"/>
    <n v="-134.29167000000001"/>
    <s v="GDKING"/>
    <n v="3"/>
    <n v="1"/>
  </r>
  <r>
    <d v="2014-06-12T00:00:00"/>
    <x v="2"/>
    <n v="6"/>
    <n v="12"/>
    <n v="5"/>
    <x v="1"/>
    <x v="312"/>
    <x v="42"/>
    <s v="AREA PACK CREEK"/>
    <s v="ADMIRALTY NATIONAL MONUMENT"/>
    <x v="106"/>
    <x v="14"/>
    <n v="4"/>
    <n v="57.903689999999997"/>
    <n v="-134.29167000000001"/>
    <s v="JLSCHALKOWSKI"/>
    <n v="2"/>
    <n v="1"/>
  </r>
  <r>
    <d v="2015-06-12T00:00:00"/>
    <x v="3"/>
    <n v="6"/>
    <n v="12"/>
    <n v="6"/>
    <x v="1"/>
    <x v="312"/>
    <x v="42"/>
    <s v="AREA PACK CREEK"/>
    <s v="ADMIRALTY NATIONAL MONUMENT"/>
    <x v="106"/>
    <x v="14"/>
    <n v="6"/>
    <n v="57.903689999999997"/>
    <n v="-134.29167000000001"/>
    <s v="JLSCHALKOWSKI"/>
    <n v="2"/>
    <n v="1"/>
  </r>
  <r>
    <d v="2012-06-12T00:00:00"/>
    <x v="4"/>
    <n v="6"/>
    <n v="12"/>
    <n v="3"/>
    <x v="1"/>
    <x v="312"/>
    <x v="42"/>
    <s v="AREA PACK CREEK"/>
    <s v="ADMIRALTY NATIONAL MONUMENT"/>
    <x v="39"/>
    <x v="14"/>
    <n v="4.5"/>
    <n v="57.903689999999997"/>
    <n v="-134.29167000000001"/>
    <s v="RBEERS"/>
    <n v="9"/>
    <n v="1"/>
  </r>
  <r>
    <d v="2012-06-13T00:00:00"/>
    <x v="4"/>
    <n v="6"/>
    <n v="13"/>
    <n v="4"/>
    <x v="1"/>
    <x v="312"/>
    <x v="42"/>
    <s v="AREA PACK CREEK"/>
    <s v="ADMIRALTY NATIONAL MONUMENT"/>
    <x v="97"/>
    <x v="14"/>
    <n v="2"/>
    <n v="57.903689999999997"/>
    <n v="-134.29167000000001"/>
    <s v="SHANEKING"/>
    <n v="2"/>
    <n v="1"/>
  </r>
  <r>
    <d v="2014-06-13T00:00:00"/>
    <x v="2"/>
    <n v="6"/>
    <n v="13"/>
    <n v="6"/>
    <x v="1"/>
    <x v="312"/>
    <x v="42"/>
    <s v="AREA PACK CREEK"/>
    <s v="ADMIRALTY NATIONAL MONUMENT"/>
    <x v="106"/>
    <x v="14"/>
    <n v="4"/>
    <n v="57.903689999999997"/>
    <n v="-134.29167000000001"/>
    <s v="JLSCHALKOWSKI"/>
    <n v="2"/>
    <n v="1"/>
  </r>
  <r>
    <d v="2015-06-13T00:00:00"/>
    <x v="3"/>
    <n v="6"/>
    <n v="13"/>
    <n v="7"/>
    <x v="1"/>
    <x v="312"/>
    <x v="42"/>
    <s v="AREA PACK CREEK"/>
    <s v="ADMIRALTY NATIONAL MONUMENT"/>
    <x v="106"/>
    <x v="14"/>
    <n v="6"/>
    <n v="57.903689999999997"/>
    <n v="-134.29167000000001"/>
    <s v="JLSCHALKOWSKI"/>
    <n v="4"/>
    <n v="1"/>
  </r>
  <r>
    <d v="2011-06-14T00:00:00"/>
    <x v="1"/>
    <n v="6"/>
    <n v="14"/>
    <n v="3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2-06-14T00:00:00"/>
    <x v="4"/>
    <n v="6"/>
    <n v="14"/>
    <n v="5"/>
    <x v="1"/>
    <x v="312"/>
    <x v="42"/>
    <s v="AREA PACK CREEK"/>
    <s v="ADMIRALTY NATIONAL MONUMENT"/>
    <x v="97"/>
    <x v="14"/>
    <n v="2"/>
    <n v="57.903689999999997"/>
    <n v="-134.29167000000001"/>
    <s v="SHANEKING"/>
    <n v="2"/>
    <n v="1"/>
  </r>
  <r>
    <d v="2014-06-14T00:00:00"/>
    <x v="2"/>
    <n v="6"/>
    <n v="14"/>
    <n v="7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4-06-15T00:00:00"/>
    <x v="2"/>
    <n v="6"/>
    <n v="15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1-06-15T00:00:00"/>
    <x v="1"/>
    <n v="6"/>
    <n v="15"/>
    <n v="4"/>
    <x v="1"/>
    <x v="312"/>
    <x v="42"/>
    <s v="AREA PACK CREEK"/>
    <s v="ADMIRALTY NATIONAL MONUMENT"/>
    <x v="97"/>
    <x v="14"/>
    <n v="4.5"/>
    <n v="57.903689999999997"/>
    <n v="-134.29167000000001"/>
    <s v="GDKING"/>
    <n v="2"/>
    <n v="1"/>
  </r>
  <r>
    <d v="2012-06-15T00:00:00"/>
    <x v="4"/>
    <n v="6"/>
    <n v="15"/>
    <n v="6"/>
    <x v="1"/>
    <x v="312"/>
    <x v="42"/>
    <s v="AREA PACK CREEK"/>
    <s v="ADMIRALTY NATIONAL MONUMENT"/>
    <x v="97"/>
    <x v="14"/>
    <n v="4.5"/>
    <n v="57.903689999999997"/>
    <n v="-134.29167000000001"/>
    <s v="SHANEKING"/>
    <n v="2"/>
    <n v="1"/>
  </r>
  <r>
    <d v="2014-06-15T00:00:00"/>
    <x v="2"/>
    <n v="6"/>
    <n v="15"/>
    <n v="1"/>
    <x v="1"/>
    <x v="312"/>
    <x v="42"/>
    <s v="AREA PACK CREEK"/>
    <s v="ADMIRALTY NATIONAL MONUMENT"/>
    <x v="53"/>
    <x v="14"/>
    <n v="3"/>
    <n v="57.903689999999997"/>
    <n v="-134.29167000000001"/>
    <s v="JLSCHALKOWSKI"/>
    <n v="10"/>
    <n v="1"/>
  </r>
  <r>
    <d v="2015-06-15T00:00:00"/>
    <x v="3"/>
    <n v="6"/>
    <n v="15"/>
    <n v="2"/>
    <x v="1"/>
    <x v="312"/>
    <x v="42"/>
    <s v="AREA PACK CREEK"/>
    <s v="ADMIRALTY NATIONAL MONUMENT"/>
    <x v="106"/>
    <x v="14"/>
    <n v="6"/>
    <n v="57.903689999999997"/>
    <n v="-134.29167000000001"/>
    <s v="JLSCHALKOWSKI"/>
    <n v="4"/>
    <n v="1"/>
  </r>
  <r>
    <d v="2015-06-16T00:00:00"/>
    <x v="3"/>
    <n v="6"/>
    <n v="16"/>
    <n v="3"/>
    <x v="1"/>
    <x v="312"/>
    <x v="42"/>
    <s v="AREA PACK CREEK"/>
    <s v="ADMIRALTY NATIONAL MONUMENT"/>
    <x v="106"/>
    <x v="14"/>
    <n v="6"/>
    <n v="57.903689999999997"/>
    <n v="-134.29167000000001"/>
    <s v="JLSCHALKOWSKI"/>
    <n v="2"/>
    <n v="1"/>
  </r>
  <r>
    <d v="2011-06-17T00:00:00"/>
    <x v="1"/>
    <n v="6"/>
    <n v="17"/>
    <n v="6"/>
    <x v="1"/>
    <x v="312"/>
    <x v="42"/>
    <s v="AREA PACK CREEK"/>
    <s v="ADMIRALTY NATIONAL MONUMENT"/>
    <x v="97"/>
    <x v="14"/>
    <n v="4.5"/>
    <n v="57.903689999999997"/>
    <n v="-134.29167000000001"/>
    <s v="GDKING"/>
    <n v="2"/>
    <n v="1"/>
  </r>
  <r>
    <d v="2012-06-17T00:00:00"/>
    <x v="4"/>
    <n v="6"/>
    <n v="17"/>
    <n v="1"/>
    <x v="1"/>
    <x v="312"/>
    <x v="42"/>
    <s v="AREA PACK CREEK"/>
    <s v="ADMIRALTY NATIONAL MONUMENT"/>
    <x v="97"/>
    <x v="14"/>
    <n v="4.5"/>
    <n v="57.903689999999997"/>
    <n v="-134.29167000000001"/>
    <s v="SHANEKING"/>
    <n v="3"/>
    <n v="1"/>
  </r>
  <r>
    <d v="2013-06-18T00:00:00"/>
    <x v="0"/>
    <n v="6"/>
    <n v="18"/>
    <n v="3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2-06-18T00:00:00"/>
    <x v="4"/>
    <n v="6"/>
    <n v="18"/>
    <n v="2"/>
    <x v="1"/>
    <x v="312"/>
    <x v="42"/>
    <s v="AREA PACK CREEK"/>
    <s v="ADMIRALTY NATIONAL MONUMENT"/>
    <x v="97"/>
    <x v="14"/>
    <n v="3.5"/>
    <n v="57.903689999999997"/>
    <n v="-134.29167000000001"/>
    <s v="SHANEKING"/>
    <n v="3"/>
    <n v="1"/>
  </r>
  <r>
    <d v="2014-06-18T00:00:00"/>
    <x v="2"/>
    <n v="6"/>
    <n v="18"/>
    <n v="4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5-06-18T00:00:00"/>
    <x v="3"/>
    <n v="6"/>
    <n v="18"/>
    <n v="5"/>
    <x v="1"/>
    <x v="312"/>
    <x v="42"/>
    <s v="AREA PACK CREEK"/>
    <s v="ADMIRALTY NATIONAL MONUMENT"/>
    <x v="106"/>
    <x v="14"/>
    <n v="6"/>
    <n v="57.903689999999997"/>
    <n v="-134.29167000000001"/>
    <s v="JLSCHALKOWSKI"/>
    <n v="4"/>
    <n v="1"/>
  </r>
  <r>
    <d v="2013-06-19T00:00:00"/>
    <x v="0"/>
    <n v="6"/>
    <n v="19"/>
    <n v="4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5-06-19T00:00:00"/>
    <x v="3"/>
    <n v="6"/>
    <n v="19"/>
    <n v="6"/>
    <x v="1"/>
    <x v="312"/>
    <x v="42"/>
    <s v="AREA PACK CREEK"/>
    <s v="ADMIRALTY NATIONAL MONUMENT"/>
    <x v="106"/>
    <x v="14"/>
    <n v="6"/>
    <n v="57.903689999999997"/>
    <n v="-134.29167000000001"/>
    <s v="JLSCHALKOWSKI"/>
    <n v="2"/>
    <n v="1"/>
  </r>
  <r>
    <d v="2012-06-19T00:00:00"/>
    <x v="4"/>
    <n v="6"/>
    <n v="19"/>
    <n v="3"/>
    <x v="1"/>
    <x v="312"/>
    <x v="42"/>
    <s v="AREA PACK CREEK"/>
    <s v="ADMIRALTY NATIONAL MONUMENT"/>
    <x v="39"/>
    <x v="14"/>
    <n v="3.5"/>
    <n v="57.903689999999997"/>
    <n v="-134.29167000000001"/>
    <s v="RBEERS"/>
    <n v="9"/>
    <n v="1"/>
  </r>
  <r>
    <d v="2013-06-21T00:00:00"/>
    <x v="0"/>
    <n v="6"/>
    <n v="21"/>
    <n v="6"/>
    <x v="1"/>
    <x v="312"/>
    <x v="42"/>
    <s v="AREA PACK CREEK"/>
    <s v="ADMIRALTY NATIONAL MONUMENT"/>
    <x v="21"/>
    <x v="14"/>
    <n v="6"/>
    <n v="57.903689999999997"/>
    <n v="-134.29167000000001"/>
    <s v="JLSCHALKOWSKI"/>
    <n v="1"/>
    <n v="1"/>
  </r>
  <r>
    <d v="2011-06-21T00:00:00"/>
    <x v="1"/>
    <n v="6"/>
    <n v="21"/>
    <n v="3"/>
    <x v="1"/>
    <x v="312"/>
    <x v="42"/>
    <s v="AREA PACK CREEK"/>
    <s v="ADMIRALTY NATIONAL MONUMENT"/>
    <x v="97"/>
    <x v="14"/>
    <n v="4.5"/>
    <n v="57.903689999999997"/>
    <n v="-134.29167000000001"/>
    <s v="GDKING"/>
    <n v="2"/>
    <n v="1"/>
  </r>
  <r>
    <d v="2015-06-22T00:00:00"/>
    <x v="3"/>
    <n v="6"/>
    <n v="22"/>
    <n v="2"/>
    <x v="1"/>
    <x v="312"/>
    <x v="42"/>
    <s v="AREA PACK CREEK"/>
    <s v="ADMIRALTY NATIONAL MONUMENT"/>
    <x v="21"/>
    <x v="14"/>
    <n v="12"/>
    <n v="57.903689999999997"/>
    <n v="-134.29167000000001"/>
    <s v="JLSCHALKOWSKI"/>
    <n v="5"/>
    <n v="1"/>
  </r>
  <r>
    <d v="2015-06-23T00:00:00"/>
    <x v="3"/>
    <n v="6"/>
    <n v="23"/>
    <n v="3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1-06-23T00:00:00"/>
    <x v="1"/>
    <n v="6"/>
    <n v="23"/>
    <n v="5"/>
    <x v="1"/>
    <x v="312"/>
    <x v="42"/>
    <s v="AREA PACK CREEK"/>
    <s v="ADMIRALTY NATIONAL MONUMENT"/>
    <x v="97"/>
    <x v="14"/>
    <n v="2"/>
    <n v="57.903689999999997"/>
    <n v="-134.29167000000001"/>
    <s v="GDKING"/>
    <n v="2"/>
    <n v="1"/>
  </r>
  <r>
    <d v="2014-06-23T00:00:00"/>
    <x v="2"/>
    <n v="6"/>
    <n v="23"/>
    <n v="2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4-06-24T00:00:00"/>
    <x v="2"/>
    <n v="6"/>
    <n v="24"/>
    <n v="3"/>
    <x v="1"/>
    <x v="312"/>
    <x v="42"/>
    <s v="AREA PACK CREEK"/>
    <s v="ADMIRALTY NATIONAL MONUMENT"/>
    <x v="21"/>
    <x v="14"/>
    <n v="6"/>
    <n v="57.903689999999997"/>
    <n v="-134.29167000000001"/>
    <s v="JLSCHALKOWSKI"/>
    <n v="6"/>
    <n v="1"/>
  </r>
  <r>
    <d v="2015-06-24T00:00:00"/>
    <x v="3"/>
    <n v="6"/>
    <n v="24"/>
    <n v="4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2-06-24T00:00:00"/>
    <x v="4"/>
    <n v="6"/>
    <n v="24"/>
    <n v="1"/>
    <x v="1"/>
    <x v="312"/>
    <x v="42"/>
    <s v="AREA PACK CREEK"/>
    <s v="ADMIRALTY NATIONAL MONUMENT"/>
    <x v="97"/>
    <x v="14"/>
    <n v="2"/>
    <n v="57.903689999999997"/>
    <n v="-134.29167000000001"/>
    <s v="SHANEKING"/>
    <n v="2"/>
    <n v="1"/>
  </r>
  <r>
    <d v="2015-06-24T00:00:00"/>
    <x v="3"/>
    <n v="6"/>
    <n v="24"/>
    <n v="4"/>
    <x v="1"/>
    <x v="312"/>
    <x v="42"/>
    <s v="AREA PACK CREEK"/>
    <s v="ADMIRALTY NATIONAL MONUMENT"/>
    <x v="106"/>
    <x v="14"/>
    <n v="6"/>
    <n v="57.903689999999997"/>
    <n v="-134.29167000000001"/>
    <s v="JLSCHALKOWSKI"/>
    <n v="2"/>
    <n v="1"/>
  </r>
  <r>
    <d v="2014-06-25T00:00:00"/>
    <x v="2"/>
    <n v="6"/>
    <n v="25"/>
    <n v="4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1-06-25T00:00:00"/>
    <x v="1"/>
    <n v="6"/>
    <n v="25"/>
    <n v="7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4-06-25T00:00:00"/>
    <x v="2"/>
    <n v="6"/>
    <n v="25"/>
    <n v="4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3-06-26T00:00:00"/>
    <x v="0"/>
    <n v="6"/>
    <n v="26"/>
    <n v="4"/>
    <x v="1"/>
    <x v="312"/>
    <x v="42"/>
    <s v="AREA PACK CREEK"/>
    <s v="ADMIRALTY NATIONAL MONUMENT"/>
    <x v="21"/>
    <x v="14"/>
    <n v="6"/>
    <n v="57.903689999999997"/>
    <n v="-134.29167000000001"/>
    <s v="JLSCHALKOWSKI"/>
    <n v="3"/>
    <n v="1"/>
  </r>
  <r>
    <d v="2014-06-26T00:00:00"/>
    <x v="2"/>
    <n v="6"/>
    <n v="26"/>
    <n v="5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1-06-26T00:00:00"/>
    <x v="1"/>
    <n v="6"/>
    <n v="26"/>
    <n v="1"/>
    <x v="1"/>
    <x v="312"/>
    <x v="42"/>
    <s v="AREA PACK CREEK"/>
    <s v="ADMIRALTY NATIONAL MONUMENT"/>
    <x v="97"/>
    <x v="14"/>
    <n v="2"/>
    <n v="57.903689999999997"/>
    <n v="-134.29167000000001"/>
    <s v="GDKING"/>
    <n v="4"/>
    <n v="1"/>
  </r>
  <r>
    <d v="2012-06-26T00:00:00"/>
    <x v="4"/>
    <n v="6"/>
    <n v="26"/>
    <n v="3"/>
    <x v="1"/>
    <x v="312"/>
    <x v="42"/>
    <s v="AREA PACK CREEK"/>
    <s v="ADMIRALTY NATIONAL MONUMENT"/>
    <x v="97"/>
    <x v="14"/>
    <n v="2"/>
    <n v="57.903689999999997"/>
    <n v="-134.29167000000001"/>
    <s v="SHANEKING"/>
    <n v="4"/>
    <n v="1"/>
  </r>
  <r>
    <d v="2012-06-26T00:00:00"/>
    <x v="4"/>
    <n v="6"/>
    <n v="26"/>
    <n v="3"/>
    <x v="1"/>
    <x v="312"/>
    <x v="42"/>
    <s v="AREA PACK CREEK"/>
    <s v="ADMIRALTY NATIONAL MONUMENT"/>
    <x v="39"/>
    <x v="14"/>
    <n v="4"/>
    <n v="57.903689999999997"/>
    <n v="-134.29167000000001"/>
    <s v="RBEERS"/>
    <n v="7"/>
    <n v="1"/>
  </r>
  <r>
    <d v="2014-06-27T00:00:00"/>
    <x v="2"/>
    <n v="6"/>
    <n v="27"/>
    <n v="6"/>
    <x v="1"/>
    <x v="312"/>
    <x v="42"/>
    <s v="AREA PACK CREEK"/>
    <s v="ADMIRALTY NATIONAL MONUMENT"/>
    <x v="16"/>
    <x v="14"/>
    <n v="6"/>
    <n v="57.903689999999997"/>
    <n v="-134.29167000000001"/>
    <s v="JLSCHALKOWSKI"/>
    <n v="7"/>
    <n v="1"/>
  </r>
  <r>
    <d v="2014-06-27T00:00:00"/>
    <x v="2"/>
    <n v="6"/>
    <n v="27"/>
    <n v="6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5-06-28T00:00:00"/>
    <x v="3"/>
    <n v="6"/>
    <n v="28"/>
    <n v="1"/>
    <x v="1"/>
    <x v="312"/>
    <x v="42"/>
    <s v="AREA PACK CREEK"/>
    <s v="ADMIRALTY NATIONAL MONUMENT"/>
    <x v="106"/>
    <x v="14"/>
    <n v="6"/>
    <n v="57.903689999999997"/>
    <n v="-134.29167000000001"/>
    <s v="JLSCHALKOWSKI"/>
    <n v="3"/>
    <n v="1"/>
  </r>
  <r>
    <d v="2011-06-29T00:00:00"/>
    <x v="1"/>
    <n v="6"/>
    <n v="29"/>
    <n v="4"/>
    <x v="1"/>
    <x v="312"/>
    <x v="42"/>
    <s v="AREA PACK CREEK"/>
    <s v="ADMIRALTY NATIONAL MONUMENT"/>
    <x v="97"/>
    <x v="14"/>
    <n v="3"/>
    <n v="57.903689999999997"/>
    <n v="-134.29167000000001"/>
    <s v="GDKING"/>
    <n v="10"/>
    <n v="1"/>
  </r>
  <r>
    <d v="2014-06-29T00:00:00"/>
    <x v="2"/>
    <n v="6"/>
    <n v="29"/>
    <n v="1"/>
    <x v="1"/>
    <x v="312"/>
    <x v="42"/>
    <s v="AREA PACK CREEK"/>
    <s v="ADMIRALTY NATIONAL MONUMENT"/>
    <x v="106"/>
    <x v="14"/>
    <n v="4"/>
    <n v="57.903689999999997"/>
    <n v="-134.29167000000001"/>
    <s v="JLSCHALKOWSKI"/>
    <n v="9"/>
    <n v="1"/>
  </r>
  <r>
    <d v="2012-06-30T00:00:00"/>
    <x v="4"/>
    <n v="6"/>
    <n v="30"/>
    <n v="7"/>
    <x v="1"/>
    <x v="312"/>
    <x v="42"/>
    <s v="AREA PACK CREEK"/>
    <s v="ADMIRALTY NATIONAL MONUMENT"/>
    <x v="21"/>
    <x v="14"/>
    <n v="6"/>
    <n v="57.903689999999997"/>
    <n v="-134.29167000000001"/>
    <s v="SHANEKING"/>
    <n v="9"/>
    <n v="1"/>
  </r>
  <r>
    <d v="2013-06-30T00:00:00"/>
    <x v="0"/>
    <n v="6"/>
    <n v="30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5-06-30T00:00:00"/>
    <x v="3"/>
    <n v="6"/>
    <n v="30"/>
    <n v="3"/>
    <x v="1"/>
    <x v="312"/>
    <x v="42"/>
    <s v="AREA PACK CREEK"/>
    <s v="ADMIRALTY NATIONAL MONUMENT"/>
    <x v="106"/>
    <x v="14"/>
    <n v="6"/>
    <n v="57.903689999999997"/>
    <n v="-134.29167000000001"/>
    <s v="JLSCHALKOWSKI"/>
    <n v="11"/>
    <n v="1"/>
  </r>
  <r>
    <d v="2014-07-01T00:00:00"/>
    <x v="2"/>
    <n v="7"/>
    <n v="1"/>
    <n v="3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2-07-01T00:00:00"/>
    <x v="4"/>
    <n v="7"/>
    <n v="1"/>
    <n v="1"/>
    <x v="1"/>
    <x v="312"/>
    <x v="42"/>
    <s v="AREA PACK CREEK"/>
    <s v="ADMIRALTY NATIONAL MONUMENT"/>
    <x v="97"/>
    <x v="14"/>
    <n v="2"/>
    <n v="57.903689999999997"/>
    <n v="-134.29167000000001"/>
    <s v="SHANEKING"/>
    <n v="4"/>
    <n v="1"/>
  </r>
  <r>
    <d v="2014-07-01T00:00:00"/>
    <x v="2"/>
    <n v="7"/>
    <n v="1"/>
    <n v="3"/>
    <x v="1"/>
    <x v="312"/>
    <x v="42"/>
    <s v="AREA PACK CREEK"/>
    <s v="ADMIRALTY NATIONAL MONUMENT"/>
    <x v="106"/>
    <x v="14"/>
    <n v="4"/>
    <n v="57.903689999999997"/>
    <n v="-134.29167000000001"/>
    <s v="JLSCHALKOWSKI"/>
    <n v="9"/>
    <n v="1"/>
  </r>
  <r>
    <d v="2015-07-01T00:00:00"/>
    <x v="3"/>
    <n v="7"/>
    <n v="1"/>
    <n v="4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2-07-02T00:00:00"/>
    <x v="4"/>
    <n v="7"/>
    <n v="2"/>
    <n v="2"/>
    <x v="1"/>
    <x v="312"/>
    <x v="42"/>
    <s v="AREA PACK CREEK"/>
    <s v="ADMIRALTY NATIONAL MONUMENT"/>
    <x v="97"/>
    <x v="14"/>
    <n v="2"/>
    <n v="57.903689999999997"/>
    <n v="-134.29167000000001"/>
    <s v="SHANEKING"/>
    <n v="2"/>
    <n v="1"/>
  </r>
  <r>
    <d v="2014-07-02T00:00:00"/>
    <x v="2"/>
    <n v="7"/>
    <n v="2"/>
    <n v="4"/>
    <x v="1"/>
    <x v="312"/>
    <x v="42"/>
    <s v="AREA PACK CREEK"/>
    <s v="ADMIRALTY NATIONAL MONUMENT"/>
    <x v="106"/>
    <x v="14"/>
    <n v="4"/>
    <n v="57.903689999999997"/>
    <n v="-134.29167000000001"/>
    <s v="JLSCHALKOWSKI"/>
    <n v="3"/>
    <n v="1"/>
  </r>
  <r>
    <d v="2013-07-03T00:00:00"/>
    <x v="0"/>
    <n v="7"/>
    <n v="3"/>
    <n v="4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5-07-03T00:00:00"/>
    <x v="3"/>
    <n v="7"/>
    <n v="3"/>
    <n v="6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1-07-03T00:00:00"/>
    <x v="1"/>
    <n v="7"/>
    <n v="3"/>
    <n v="1"/>
    <x v="1"/>
    <x v="312"/>
    <x v="42"/>
    <s v="AREA PACK CREEK"/>
    <s v="ADMIRALTY NATIONAL MONUMENT"/>
    <x v="97"/>
    <x v="14"/>
    <n v="2"/>
    <n v="57.903689999999997"/>
    <n v="-134.29167000000001"/>
    <s v="GDKING"/>
    <n v="4"/>
    <n v="1"/>
  </r>
  <r>
    <d v="2012-07-03T00:00:00"/>
    <x v="4"/>
    <n v="7"/>
    <n v="3"/>
    <n v="3"/>
    <x v="1"/>
    <x v="312"/>
    <x v="42"/>
    <s v="AREA PACK CREEK"/>
    <s v="ADMIRALTY NATIONAL MONUMENT"/>
    <x v="97"/>
    <x v="14"/>
    <n v="2"/>
    <n v="57.903689999999997"/>
    <n v="-134.29167000000001"/>
    <s v="SHANEKING"/>
    <n v="2"/>
    <n v="1"/>
  </r>
  <r>
    <d v="2012-07-03T00:00:00"/>
    <x v="4"/>
    <n v="7"/>
    <n v="3"/>
    <n v="3"/>
    <x v="1"/>
    <x v="312"/>
    <x v="42"/>
    <s v="AREA PACK CREEK"/>
    <s v="ADMIRALTY NATIONAL MONUMENT"/>
    <x v="97"/>
    <x v="14"/>
    <n v="4.5"/>
    <n v="57.903689999999997"/>
    <n v="-134.29167000000001"/>
    <s v="SHANEKING"/>
    <n v="2"/>
    <n v="1"/>
  </r>
  <r>
    <d v="2013-07-03T00:00:00"/>
    <x v="0"/>
    <n v="7"/>
    <n v="3"/>
    <n v="4"/>
    <x v="1"/>
    <x v="312"/>
    <x v="42"/>
    <s v="AREA PACK CREEK"/>
    <s v="ADMIRALTY NATIONAL MONUMENT"/>
    <x v="53"/>
    <x v="14"/>
    <n v="4"/>
    <n v="57.903689999999997"/>
    <n v="-134.29167000000001"/>
    <s v="JLSCHALKOWSKI"/>
    <n v="8"/>
    <n v="1"/>
  </r>
  <r>
    <d v="2015-07-03T00:00:00"/>
    <x v="3"/>
    <n v="7"/>
    <n v="3"/>
    <n v="6"/>
    <x v="1"/>
    <x v="312"/>
    <x v="42"/>
    <s v="AREA PACK CREEK"/>
    <s v="ADMIRALTY NATIONAL MONUMENT"/>
    <x v="53"/>
    <x v="14"/>
    <n v="4"/>
    <n v="57.903689999999997"/>
    <n v="-134.29167000000001"/>
    <s v="RAHAVENS"/>
    <n v="4"/>
    <n v="1"/>
  </r>
  <r>
    <d v="2014-07-03T00:00:00"/>
    <x v="2"/>
    <n v="7"/>
    <n v="3"/>
    <n v="5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5-07-03T00:00:00"/>
    <x v="3"/>
    <n v="7"/>
    <n v="3"/>
    <n v="6"/>
    <x v="1"/>
    <x v="312"/>
    <x v="42"/>
    <s v="AREA PACK CREEK"/>
    <s v="ADMIRALTY NATIONAL MONUMENT"/>
    <x v="106"/>
    <x v="14"/>
    <n v="6"/>
    <n v="57.903689999999997"/>
    <n v="-134.29167000000001"/>
    <s v="JLSCHALKOWSKI"/>
    <n v="13"/>
    <n v="3"/>
  </r>
  <r>
    <d v="2013-07-04T00:00:00"/>
    <x v="0"/>
    <n v="7"/>
    <n v="4"/>
    <n v="5"/>
    <x v="1"/>
    <x v="312"/>
    <x v="42"/>
    <s v="AREA PACK CREEK"/>
    <s v="ADMIRALTY NATIONAL MONUMENT"/>
    <x v="53"/>
    <x v="14"/>
    <n v="3.5"/>
    <n v="57.903689999999997"/>
    <n v="-134.29167000000001"/>
    <s v="JLSCHALKOWSKI"/>
    <n v="6"/>
    <n v="1"/>
  </r>
  <r>
    <d v="2014-07-05T00:00:00"/>
    <x v="2"/>
    <n v="7"/>
    <n v="5"/>
    <n v="7"/>
    <x v="1"/>
    <x v="312"/>
    <x v="42"/>
    <s v="AREA PACK CREEK"/>
    <s v="ADMIRALTY NATIONAL MONUMENT"/>
    <x v="106"/>
    <x v="14"/>
    <n v="4"/>
    <n v="57.903689999999997"/>
    <n v="-134.29167000000001"/>
    <s v="JLSCHALKOWSKI"/>
    <n v="7"/>
    <n v="1"/>
  </r>
  <r>
    <d v="2015-07-05T00:00:00"/>
    <x v="3"/>
    <n v="7"/>
    <n v="5"/>
    <n v="1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3-07-06T00:00:00"/>
    <x v="0"/>
    <n v="7"/>
    <n v="6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1-07-06T00:00:00"/>
    <x v="1"/>
    <n v="7"/>
    <n v="6"/>
    <n v="4"/>
    <x v="1"/>
    <x v="312"/>
    <x v="42"/>
    <s v="AREA PACK CREEK"/>
    <s v="ADMIRALTY NATIONAL MONUMENT"/>
    <x v="97"/>
    <x v="14"/>
    <n v="2"/>
    <n v="57.903689999999997"/>
    <n v="-134.29167000000001"/>
    <s v="GDKING"/>
    <n v="2"/>
    <n v="1"/>
  </r>
  <r>
    <d v="2011-07-06T00:00:00"/>
    <x v="1"/>
    <n v="7"/>
    <n v="6"/>
    <n v="4"/>
    <x v="1"/>
    <x v="312"/>
    <x v="42"/>
    <s v="AREA PACK CREEK"/>
    <s v="ADMIRALTY NATIONAL MONUMENT"/>
    <x v="43"/>
    <x v="14"/>
    <n v="3"/>
    <n v="57.903689999999997"/>
    <n v="-134.29167000000001"/>
    <s v="GDKING"/>
    <n v="10"/>
    <n v="1"/>
  </r>
  <r>
    <d v="2014-07-06T00:00:00"/>
    <x v="2"/>
    <n v="7"/>
    <n v="6"/>
    <n v="1"/>
    <x v="1"/>
    <x v="312"/>
    <x v="42"/>
    <s v="AREA PACK CREEK"/>
    <s v="ADMIRALTY NATIONAL MONUMENT"/>
    <x v="16"/>
    <x v="14"/>
    <n v="6"/>
    <n v="57.903689999999997"/>
    <n v="-134.29167000000001"/>
    <s v="JLSCHALKOWSKI"/>
    <n v="5"/>
    <n v="1"/>
  </r>
  <r>
    <d v="2014-07-06T00:00:00"/>
    <x v="2"/>
    <n v="7"/>
    <n v="6"/>
    <n v="1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4-07-07T00:00:00"/>
    <x v="2"/>
    <n v="7"/>
    <n v="7"/>
    <n v="2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4-07-07T00:00:00"/>
    <x v="2"/>
    <n v="7"/>
    <n v="7"/>
    <n v="2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5-07-07T00:00:00"/>
    <x v="3"/>
    <n v="7"/>
    <n v="7"/>
    <n v="3"/>
    <x v="1"/>
    <x v="312"/>
    <x v="42"/>
    <s v="AREA PACK CREEK"/>
    <s v="ADMIRALTY NATIONAL MONUMENT"/>
    <x v="106"/>
    <x v="14"/>
    <n v="6"/>
    <n v="57.903689999999997"/>
    <n v="-134.29167000000001"/>
    <s v="JLSCHALKOWSKI"/>
    <n v="3"/>
    <n v="1"/>
  </r>
  <r>
    <d v="2014-07-08T00:00:00"/>
    <x v="2"/>
    <n v="7"/>
    <n v="8"/>
    <n v="3"/>
    <x v="1"/>
    <x v="312"/>
    <x v="42"/>
    <s v="AREA PACK CREEK"/>
    <s v="ADMIRALTY NATIONAL MONUMENT"/>
    <x v="21"/>
    <x v="14"/>
    <n v="6"/>
    <n v="57.903689999999997"/>
    <n v="-134.29167000000001"/>
    <s v="JLSCHALKOWSKI"/>
    <n v="10"/>
    <n v="1"/>
  </r>
  <r>
    <d v="2011-07-08T00:00:00"/>
    <x v="1"/>
    <n v="7"/>
    <n v="8"/>
    <n v="6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2-07-08T00:00:00"/>
    <x v="4"/>
    <n v="7"/>
    <n v="8"/>
    <n v="1"/>
    <x v="1"/>
    <x v="312"/>
    <x v="42"/>
    <s v="AREA PACK CREEK"/>
    <s v="ADMIRALTY NATIONAL MONUMENT"/>
    <x v="106"/>
    <x v="14"/>
    <n v="5"/>
    <n v="57.903689999999997"/>
    <n v="-134.29167000000001"/>
    <s v="SHANEKING"/>
    <n v="5"/>
    <n v="1"/>
  </r>
  <r>
    <d v="2014-07-08T00:00:00"/>
    <x v="2"/>
    <n v="7"/>
    <n v="8"/>
    <n v="3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5-07-08T00:00:00"/>
    <x v="3"/>
    <n v="7"/>
    <n v="8"/>
    <n v="4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4-07-09T00:00:00"/>
    <x v="2"/>
    <n v="7"/>
    <n v="9"/>
    <n v="4"/>
    <x v="1"/>
    <x v="312"/>
    <x v="42"/>
    <s v="AREA PACK CREEK"/>
    <s v="ADMIRALTY NATIONAL MONUMENT"/>
    <x v="21"/>
    <x v="14"/>
    <n v="6"/>
    <n v="57.903689999999997"/>
    <n v="-134.29167000000001"/>
    <s v="JLSCHALKOWSKI"/>
    <n v="3"/>
    <n v="1"/>
  </r>
  <r>
    <d v="2011-07-09T00:00:00"/>
    <x v="1"/>
    <n v="7"/>
    <n v="9"/>
    <n v="7"/>
    <x v="1"/>
    <x v="312"/>
    <x v="42"/>
    <s v="AREA PACK CREEK"/>
    <s v="ADMIRALTY NATIONAL MONUMENT"/>
    <x v="89"/>
    <x v="14"/>
    <n v="6"/>
    <n v="57.903689999999997"/>
    <n v="-134.29167000000001"/>
    <s v="GDKING"/>
    <n v="10"/>
    <n v="1"/>
  </r>
  <r>
    <d v="2013-07-09T00:00:00"/>
    <x v="0"/>
    <n v="7"/>
    <n v="9"/>
    <n v="3"/>
    <x v="1"/>
    <x v="312"/>
    <x v="42"/>
    <s v="AREA PACK CREEK"/>
    <s v="ADMIRALTY NATIONAL MONUMENT"/>
    <x v="43"/>
    <x v="14"/>
    <n v="4"/>
    <n v="57.903689999999997"/>
    <n v="-134.29167000000001"/>
    <s v="JLSCHALKOWSKI"/>
    <n v="9"/>
    <n v="1"/>
  </r>
  <r>
    <d v="2015-07-09T00:00:00"/>
    <x v="3"/>
    <n v="7"/>
    <n v="9"/>
    <n v="5"/>
    <x v="1"/>
    <x v="312"/>
    <x v="42"/>
    <s v="AREA PACK CREEK"/>
    <s v="ADMIRALTY NATIONAL MONUMENT"/>
    <x v="53"/>
    <x v="14"/>
    <n v="4"/>
    <n v="57.903689999999997"/>
    <n v="-134.29167000000001"/>
    <s v="RAHAVENS"/>
    <n v="2"/>
    <n v="1"/>
  </r>
  <r>
    <d v="2012-07-09T00:00:00"/>
    <x v="4"/>
    <n v="7"/>
    <n v="9"/>
    <n v="2"/>
    <x v="1"/>
    <x v="312"/>
    <x v="42"/>
    <s v="AREA PACK CREEK"/>
    <s v="ADMIRALTY NATIONAL MONUMENT"/>
    <x v="106"/>
    <x v="14"/>
    <n v="5"/>
    <n v="57.903689999999997"/>
    <n v="-134.29167000000001"/>
    <s v="SHANEKING"/>
    <n v="4"/>
    <n v="1"/>
  </r>
  <r>
    <d v="2014-07-09T00:00:00"/>
    <x v="2"/>
    <n v="7"/>
    <n v="9"/>
    <n v="4"/>
    <x v="1"/>
    <x v="312"/>
    <x v="42"/>
    <s v="AREA PACK CREEK"/>
    <s v="ADMIRALTY NATIONAL MONUMENT"/>
    <x v="106"/>
    <x v="14"/>
    <n v="4"/>
    <n v="57.903689999999997"/>
    <n v="-134.29167000000001"/>
    <s v="JLSCHALKOWSKI"/>
    <n v="8"/>
    <n v="1"/>
  </r>
  <r>
    <d v="2015-07-09T00:00:00"/>
    <x v="3"/>
    <n v="7"/>
    <n v="9"/>
    <n v="5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3-07-10T00:00:00"/>
    <x v="0"/>
    <n v="7"/>
    <n v="10"/>
    <n v="4"/>
    <x v="1"/>
    <x v="312"/>
    <x v="42"/>
    <s v="AREA PACK CREEK"/>
    <s v="ADMIRALTY NATIONAL MONUMENT"/>
    <x v="21"/>
    <x v="14"/>
    <n v="6"/>
    <n v="57.903689999999997"/>
    <n v="-134.29167000000001"/>
    <s v="JLSCHALKOWSKI"/>
    <n v="6"/>
    <n v="1"/>
  </r>
  <r>
    <d v="2015-07-10T00:00:00"/>
    <x v="3"/>
    <n v="7"/>
    <n v="10"/>
    <n v="6"/>
    <x v="1"/>
    <x v="312"/>
    <x v="42"/>
    <s v="AREA PACK CREEK"/>
    <s v="ADMIRALTY NATIONAL MONUMENT"/>
    <x v="21"/>
    <x v="14"/>
    <n v="6"/>
    <n v="57.903689999999997"/>
    <n v="-134.29167000000001"/>
    <s v="JLSCHALKOWSKI"/>
    <n v="6"/>
    <n v="1"/>
  </r>
  <r>
    <d v="2011-07-10T00:00:00"/>
    <x v="1"/>
    <n v="7"/>
    <n v="10"/>
    <n v="1"/>
    <x v="1"/>
    <x v="312"/>
    <x v="42"/>
    <s v="AREA PACK CREEK"/>
    <s v="ADMIRALTY NATIONAL MONUMENT"/>
    <x v="89"/>
    <x v="14"/>
    <n v="6"/>
    <n v="57.903689999999997"/>
    <n v="-134.29167000000001"/>
    <s v="GDKING"/>
    <n v="4"/>
    <n v="1"/>
  </r>
  <r>
    <d v="2014-07-10T00:00:00"/>
    <x v="2"/>
    <n v="7"/>
    <n v="10"/>
    <n v="5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2-07-10T00:00:00"/>
    <x v="4"/>
    <n v="7"/>
    <n v="10"/>
    <n v="3"/>
    <x v="1"/>
    <x v="312"/>
    <x v="42"/>
    <s v="AREA PACK CREEK"/>
    <s v="ADMIRALTY NATIONAL MONUMENT"/>
    <x v="39"/>
    <x v="14"/>
    <n v="5.5"/>
    <n v="57.903689999999997"/>
    <n v="-134.29167000000001"/>
    <s v="RBEERS"/>
    <n v="6"/>
    <n v="1"/>
  </r>
  <r>
    <d v="2013-07-11T00:00:00"/>
    <x v="0"/>
    <n v="7"/>
    <n v="11"/>
    <n v="5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1-07-11T00:00:00"/>
    <x v="1"/>
    <n v="7"/>
    <n v="11"/>
    <n v="2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2-07-11T00:00:00"/>
    <x v="4"/>
    <n v="7"/>
    <n v="11"/>
    <n v="4"/>
    <x v="1"/>
    <x v="312"/>
    <x v="42"/>
    <s v="AREA PACK CREEK"/>
    <s v="ADMIRALTY NATIONAL MONUMENT"/>
    <x v="106"/>
    <x v="14"/>
    <n v="4"/>
    <n v="57.903689999999997"/>
    <n v="-134.29167000000001"/>
    <s v="SHANEKING"/>
    <n v="5"/>
    <n v="1"/>
  </r>
  <r>
    <d v="2014-07-11T00:00:00"/>
    <x v="2"/>
    <n v="7"/>
    <n v="11"/>
    <n v="6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3-07-12T00:00:00"/>
    <x v="0"/>
    <n v="7"/>
    <n v="12"/>
    <n v="6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4-07-12T00:00:00"/>
    <x v="2"/>
    <n v="7"/>
    <n v="12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4-07-12T00:00:00"/>
    <x v="2"/>
    <n v="7"/>
    <n v="12"/>
    <n v="7"/>
    <x v="1"/>
    <x v="312"/>
    <x v="42"/>
    <s v="AREA PACK CREEK"/>
    <s v="ADMIRALTY NATIONAL MONUMENT"/>
    <x v="73"/>
    <x v="14"/>
    <n v="9"/>
    <n v="57.903689999999997"/>
    <n v="-134.29167000000001"/>
    <s v="MATTHEWJJURAK"/>
    <n v="10"/>
    <n v="1"/>
  </r>
  <r>
    <d v="2015-07-12T00:00:00"/>
    <x v="3"/>
    <n v="7"/>
    <n v="12"/>
    <n v="1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2-07-12T00:00:00"/>
    <x v="4"/>
    <n v="7"/>
    <n v="12"/>
    <n v="5"/>
    <x v="1"/>
    <x v="312"/>
    <x v="42"/>
    <s v="AREA PACK CREEK"/>
    <s v="ADMIRALTY NATIONAL MONUMENT"/>
    <x v="68"/>
    <x v="14"/>
    <n v="8"/>
    <n v="57.903689999999997"/>
    <n v="-134.29167000000001"/>
    <s v="SHANEKING"/>
    <n v="8"/>
    <n v="1"/>
  </r>
  <r>
    <d v="2015-07-12T00:00:00"/>
    <x v="3"/>
    <n v="7"/>
    <n v="12"/>
    <n v="1"/>
    <x v="1"/>
    <x v="312"/>
    <x v="42"/>
    <s v="AREA PACK CREEK"/>
    <s v="ADMIRALTY NATIONAL MONUMENT"/>
    <x v="68"/>
    <x v="14"/>
    <n v="6"/>
    <n v="57.903689999999997"/>
    <n v="-134.29167000000001"/>
    <s v="RAHAVENS"/>
    <n v="9"/>
    <n v="1"/>
  </r>
  <r>
    <d v="2014-07-13T00:00:00"/>
    <x v="2"/>
    <n v="7"/>
    <n v="13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3-07-13T00:00:00"/>
    <x v="0"/>
    <n v="7"/>
    <n v="13"/>
    <n v="7"/>
    <x v="1"/>
    <x v="312"/>
    <x v="42"/>
    <s v="AREA PACK CREEK"/>
    <s v="ADMIRALTY NATIONAL MONUMENT"/>
    <x v="53"/>
    <x v="14"/>
    <n v="4"/>
    <n v="57.903689999999997"/>
    <n v="-134.29167000000001"/>
    <s v="JLSCHALKOWSKI"/>
    <n v="4"/>
    <n v="1"/>
  </r>
  <r>
    <d v="2014-07-13T00:00:00"/>
    <x v="2"/>
    <n v="7"/>
    <n v="13"/>
    <n v="1"/>
    <x v="1"/>
    <x v="312"/>
    <x v="42"/>
    <s v="AREA PACK CREEK"/>
    <s v="ADMIRALTY NATIONAL MONUMENT"/>
    <x v="73"/>
    <x v="14"/>
    <n v="6"/>
    <n v="57.903689999999997"/>
    <n v="-134.29167000000001"/>
    <s v="MATTHEWJJURAK"/>
    <n v="5"/>
    <n v="1"/>
  </r>
  <r>
    <d v="2014-07-13T00:00:00"/>
    <x v="2"/>
    <n v="7"/>
    <n v="13"/>
    <n v="1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5-07-13T00:00:00"/>
    <x v="3"/>
    <n v="7"/>
    <n v="13"/>
    <n v="2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3-07-13T00:00:00"/>
    <x v="0"/>
    <n v="7"/>
    <n v="13"/>
    <n v="7"/>
    <x v="1"/>
    <x v="312"/>
    <x v="42"/>
    <s v="AREA PACK CREEK"/>
    <s v="ADMIRALTY NATIONAL MONUMENT"/>
    <x v="68"/>
    <x v="14"/>
    <n v="8"/>
    <n v="57.903689999999997"/>
    <n v="-134.29167000000001"/>
    <s v="JLSCHALKOWSKI"/>
    <n v="8"/>
    <n v="1"/>
  </r>
  <r>
    <d v="2011-07-14T00:00:00"/>
    <x v="1"/>
    <n v="7"/>
    <n v="14"/>
    <n v="5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5-07-14T00:00:00"/>
    <x v="3"/>
    <n v="7"/>
    <n v="14"/>
    <n v="3"/>
    <x v="1"/>
    <x v="312"/>
    <x v="42"/>
    <s v="AREA PACK CREEK"/>
    <s v="ADMIRALTY NATIONAL MONUMENT"/>
    <x v="53"/>
    <x v="14"/>
    <n v="4"/>
    <n v="57.903689999999997"/>
    <n v="-134.29167000000001"/>
    <s v="RAHAVENS"/>
    <n v="2"/>
    <n v="1"/>
  </r>
  <r>
    <d v="2012-07-14T00:00:00"/>
    <x v="4"/>
    <n v="7"/>
    <n v="14"/>
    <n v="7"/>
    <x v="1"/>
    <x v="312"/>
    <x v="42"/>
    <s v="AREA PACK CREEK"/>
    <s v="ADMIRALTY NATIONAL MONUMENT"/>
    <x v="106"/>
    <x v="14"/>
    <n v="5"/>
    <n v="57.903689999999997"/>
    <n v="-134.29167000000001"/>
    <s v="SHANEKING"/>
    <n v="4"/>
    <n v="1"/>
  </r>
  <r>
    <d v="2014-07-14T00:00:00"/>
    <x v="2"/>
    <n v="7"/>
    <n v="14"/>
    <n v="2"/>
    <x v="1"/>
    <x v="312"/>
    <x v="42"/>
    <s v="AREA PACK CREEK"/>
    <s v="ADMIRALTY NATIONAL MONUMENT"/>
    <x v="106"/>
    <x v="14"/>
    <n v="4"/>
    <n v="57.903689999999997"/>
    <n v="-134.29167000000001"/>
    <s v="JLSCHALKOWSKI"/>
    <n v="2"/>
    <n v="1"/>
  </r>
  <r>
    <d v="2014-07-15T00:00:00"/>
    <x v="2"/>
    <n v="7"/>
    <n v="15"/>
    <n v="3"/>
    <x v="1"/>
    <x v="312"/>
    <x v="42"/>
    <s v="AREA PACK CREEK"/>
    <s v="ADMIRALTY NATIONAL MONUMENT"/>
    <x v="21"/>
    <x v="14"/>
    <n v="6"/>
    <n v="57.903689999999997"/>
    <n v="-134.29167000000001"/>
    <s v="JLSCHALKOWSKI"/>
    <n v="6"/>
    <n v="1"/>
  </r>
  <r>
    <d v="2011-07-15T00:00:00"/>
    <x v="1"/>
    <n v="7"/>
    <n v="15"/>
    <n v="6"/>
    <x v="1"/>
    <x v="312"/>
    <x v="42"/>
    <s v="AREA PACK CREEK"/>
    <s v="ADMIRALTY NATIONAL MONUMENT"/>
    <x v="43"/>
    <x v="14"/>
    <n v="4"/>
    <n v="57.903689999999997"/>
    <n v="-134.29167000000001"/>
    <s v="GDKING"/>
    <n v="10"/>
    <n v="1"/>
  </r>
  <r>
    <d v="2013-07-15T00:00:00"/>
    <x v="0"/>
    <n v="7"/>
    <n v="15"/>
    <n v="2"/>
    <x v="1"/>
    <x v="312"/>
    <x v="42"/>
    <s v="AREA PACK CREEK"/>
    <s v="ADMIRALTY NATIONAL MONUMENT"/>
    <x v="73"/>
    <x v="14"/>
    <n v="7"/>
    <n v="57.903689999999997"/>
    <n v="-134.29167000000001"/>
    <s v="MATTHEWJJURAK"/>
    <n v="9"/>
    <n v="1"/>
  </r>
  <r>
    <d v="2012-07-15T00:00:00"/>
    <x v="4"/>
    <n v="7"/>
    <n v="15"/>
    <n v="1"/>
    <x v="1"/>
    <x v="312"/>
    <x v="42"/>
    <s v="AREA PACK CREEK"/>
    <s v="ADMIRALTY NATIONAL MONUMENT"/>
    <x v="106"/>
    <x v="14"/>
    <n v="5"/>
    <n v="57.903689999999997"/>
    <n v="-134.29167000000001"/>
    <s v="SHANEKING"/>
    <n v="2"/>
    <n v="1"/>
  </r>
  <r>
    <d v="2015-07-15T00:00:00"/>
    <x v="3"/>
    <n v="7"/>
    <n v="15"/>
    <n v="4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4-07-15T00:00:00"/>
    <x v="2"/>
    <n v="7"/>
    <n v="15"/>
    <n v="3"/>
    <x v="1"/>
    <x v="312"/>
    <x v="42"/>
    <s v="AREA PACK CREEK"/>
    <s v="ADMIRALTY NATIONAL MONUMENT"/>
    <x v="68"/>
    <x v="14"/>
    <n v="7"/>
    <n v="57.903689999999997"/>
    <n v="-134.29167000000001"/>
    <s v="JLSCHALKOWSKI"/>
    <n v="9"/>
    <n v="1"/>
  </r>
  <r>
    <d v="2013-07-16T00:00:00"/>
    <x v="0"/>
    <n v="7"/>
    <n v="16"/>
    <n v="3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5-07-16T00:00:00"/>
    <x v="3"/>
    <n v="7"/>
    <n v="16"/>
    <n v="5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1-07-16T00:00:00"/>
    <x v="1"/>
    <n v="7"/>
    <n v="16"/>
    <n v="7"/>
    <x v="1"/>
    <x v="312"/>
    <x v="42"/>
    <s v="AREA PACK CREEK"/>
    <s v="ADMIRALTY NATIONAL MONUMENT"/>
    <x v="89"/>
    <x v="14"/>
    <n v="6"/>
    <n v="57.903689999999997"/>
    <n v="-134.29167000000001"/>
    <s v="GDKING"/>
    <n v="10"/>
    <n v="1"/>
  </r>
  <r>
    <d v="2014-07-16T00:00:00"/>
    <x v="2"/>
    <n v="7"/>
    <n v="16"/>
    <n v="4"/>
    <x v="1"/>
    <x v="312"/>
    <x v="42"/>
    <s v="AREA PACK CREEK"/>
    <s v="ADMIRALTY NATIONAL MONUMENT"/>
    <x v="53"/>
    <x v="14"/>
    <n v="3"/>
    <n v="57.903689999999997"/>
    <n v="-134.29167000000001"/>
    <s v="JLSCHALKOWSKI"/>
    <n v="4"/>
    <n v="1"/>
  </r>
  <r>
    <d v="2015-07-16T00:00:00"/>
    <x v="3"/>
    <n v="7"/>
    <n v="16"/>
    <n v="5"/>
    <x v="1"/>
    <x v="312"/>
    <x v="42"/>
    <s v="AREA PACK CREEK"/>
    <s v="ADMIRALTY NATIONAL MONUMENT"/>
    <x v="53"/>
    <x v="14"/>
    <n v="4.5"/>
    <n v="57.903689999999997"/>
    <n v="-134.29167000000001"/>
    <s v="RAHAVENS"/>
    <n v="2"/>
    <n v="1"/>
  </r>
  <r>
    <d v="2012-07-16T00:00:00"/>
    <x v="4"/>
    <n v="7"/>
    <n v="16"/>
    <n v="2"/>
    <x v="1"/>
    <x v="312"/>
    <x v="42"/>
    <s v="AREA PACK CREEK"/>
    <s v="ADMIRALTY NATIONAL MONUMENT"/>
    <x v="73"/>
    <x v="14"/>
    <n v="8.5"/>
    <n v="57.903689999999997"/>
    <n v="-134.29167000000001"/>
    <s v="MATTHEWJJURAK"/>
    <n v="5"/>
    <n v="1"/>
  </r>
  <r>
    <d v="2015-07-16T00:00:00"/>
    <x v="3"/>
    <n v="7"/>
    <n v="16"/>
    <n v="5"/>
    <x v="1"/>
    <x v="312"/>
    <x v="42"/>
    <s v="AREA PACK CREEK"/>
    <s v="ADMIRALTY NATIONAL MONUMENT"/>
    <x v="106"/>
    <x v="14"/>
    <n v="6"/>
    <n v="57.903689999999997"/>
    <n v="-134.29167000000001"/>
    <s v="JLSCHALKOWSKI"/>
    <n v="10"/>
    <n v="2"/>
  </r>
  <r>
    <d v="2012-07-16T00:00:00"/>
    <x v="4"/>
    <n v="7"/>
    <n v="16"/>
    <n v="2"/>
    <x v="1"/>
    <x v="312"/>
    <x v="42"/>
    <s v="AREA PACK CREEK"/>
    <s v="ADMIRALTY NATIONAL MONUMENT"/>
    <x v="39"/>
    <x v="14"/>
    <n v="5.5"/>
    <n v="57.903689999999997"/>
    <n v="-134.29167000000001"/>
    <s v="RBEERS"/>
    <n v="7"/>
    <n v="1"/>
  </r>
  <r>
    <d v="2012-07-17T00:00:00"/>
    <x v="4"/>
    <n v="7"/>
    <n v="17"/>
    <n v="3"/>
    <x v="1"/>
    <x v="312"/>
    <x v="42"/>
    <s v="AREA PACK CREEK"/>
    <s v="ADMIRALTY NATIONAL MONUMENT"/>
    <x v="73"/>
    <x v="14"/>
    <n v="8.5"/>
    <n v="57.903689999999997"/>
    <n v="-134.29167000000001"/>
    <s v="MATTHEWJJURAK"/>
    <n v="5"/>
    <n v="1"/>
  </r>
  <r>
    <d v="2012-07-17T00:00:00"/>
    <x v="4"/>
    <n v="7"/>
    <n v="17"/>
    <n v="3"/>
    <x v="1"/>
    <x v="312"/>
    <x v="42"/>
    <s v="AREA PACK CREEK"/>
    <s v="ADMIRALTY NATIONAL MONUMENT"/>
    <x v="106"/>
    <x v="14"/>
    <n v="5"/>
    <n v="57.903689999999997"/>
    <n v="-134.29167000000001"/>
    <s v="SHANEKING"/>
    <n v="2"/>
    <n v="1"/>
  </r>
  <r>
    <d v="2014-07-17T00:00:00"/>
    <x v="2"/>
    <n v="7"/>
    <n v="17"/>
    <n v="5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4-07-18T00:00:00"/>
    <x v="2"/>
    <n v="7"/>
    <n v="18"/>
    <n v="6"/>
    <x v="1"/>
    <x v="312"/>
    <x v="42"/>
    <s v="AREA PACK CREEK"/>
    <s v="ADMIRALTY NATIONAL MONUMENT"/>
    <x v="21"/>
    <x v="14"/>
    <n v="6"/>
    <n v="57.903689999999997"/>
    <n v="-134.29167000000001"/>
    <s v="JLSCHALKOWSKI"/>
    <n v="3"/>
    <n v="1"/>
  </r>
  <r>
    <d v="2011-07-18T00:00:00"/>
    <x v="1"/>
    <n v="7"/>
    <n v="18"/>
    <n v="2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3-07-18T00:00:00"/>
    <x v="0"/>
    <n v="7"/>
    <n v="18"/>
    <n v="5"/>
    <x v="1"/>
    <x v="312"/>
    <x v="42"/>
    <s v="AREA PACK CREEK"/>
    <s v="ADMIRALTY NATIONAL MONUMENT"/>
    <x v="43"/>
    <x v="14"/>
    <n v="4"/>
    <n v="57.903689999999997"/>
    <n v="-134.29167000000001"/>
    <s v="JLSCHALKOWSKI"/>
    <n v="10"/>
    <n v="1"/>
  </r>
  <r>
    <d v="2015-07-18T00:00:00"/>
    <x v="3"/>
    <n v="7"/>
    <n v="18"/>
    <n v="7"/>
    <x v="1"/>
    <x v="312"/>
    <x v="42"/>
    <s v="AREA PACK CREEK"/>
    <s v="ADMIRALTY NATIONAL MONUMENT"/>
    <x v="53"/>
    <x v="14"/>
    <n v="4"/>
    <n v="57.903689999999997"/>
    <n v="-134.29167000000001"/>
    <s v="RAHAVENS"/>
    <n v="2"/>
    <n v="1"/>
  </r>
  <r>
    <d v="2014-07-18T00:00:00"/>
    <x v="2"/>
    <n v="7"/>
    <n v="18"/>
    <n v="6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5-07-18T00:00:00"/>
    <x v="3"/>
    <n v="7"/>
    <n v="18"/>
    <n v="7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3-07-19T00:00:00"/>
    <x v="0"/>
    <n v="7"/>
    <n v="19"/>
    <n v="6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4-07-19T00:00:00"/>
    <x v="2"/>
    <n v="7"/>
    <n v="19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5-07-19T00:00:00"/>
    <x v="3"/>
    <n v="7"/>
    <n v="19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1-07-19T00:00:00"/>
    <x v="1"/>
    <n v="7"/>
    <n v="19"/>
    <n v="3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4-07-19T00:00:00"/>
    <x v="2"/>
    <n v="7"/>
    <n v="19"/>
    <n v="7"/>
    <x v="1"/>
    <x v="312"/>
    <x v="42"/>
    <s v="AREA PACK CREEK"/>
    <s v="ADMIRALTY NATIONAL MONUMENT"/>
    <x v="73"/>
    <x v="14"/>
    <n v="10"/>
    <n v="57.903689999999997"/>
    <n v="-134.29167000000001"/>
    <s v="MATTHEWJJURAK"/>
    <n v="12"/>
    <n v="1"/>
  </r>
  <r>
    <d v="2012-07-19T00:00:00"/>
    <x v="4"/>
    <n v="7"/>
    <n v="19"/>
    <n v="5"/>
    <x v="1"/>
    <x v="312"/>
    <x v="42"/>
    <s v="AREA PACK CREEK"/>
    <s v="ADMIRALTY NATIONAL MONUMENT"/>
    <x v="106"/>
    <x v="14"/>
    <n v="8"/>
    <n v="57.903689999999997"/>
    <n v="-134.29167000000001"/>
    <s v="SHANEKING"/>
    <n v="3"/>
    <n v="1"/>
  </r>
  <r>
    <d v="2015-07-19T00:00:00"/>
    <x v="3"/>
    <n v="7"/>
    <n v="19"/>
    <n v="1"/>
    <x v="1"/>
    <x v="312"/>
    <x v="42"/>
    <s v="AREA PACK CREEK"/>
    <s v="ADMIRALTY NATIONAL MONUMENT"/>
    <x v="106"/>
    <x v="14"/>
    <n v="6"/>
    <n v="57.903689999999997"/>
    <n v="-134.29167000000001"/>
    <s v="JLSCHALKOWSKI"/>
    <n v="4"/>
    <n v="1"/>
  </r>
  <r>
    <d v="2014-07-20T00:00:00"/>
    <x v="2"/>
    <n v="7"/>
    <n v="20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3-07-20T00:00:00"/>
    <x v="0"/>
    <n v="7"/>
    <n v="20"/>
    <n v="7"/>
    <x v="1"/>
    <x v="312"/>
    <x v="42"/>
    <s v="AREA PACK CREEK"/>
    <s v="ADMIRALTY NATIONAL MONUMENT"/>
    <x v="73"/>
    <x v="14"/>
    <n v="8"/>
    <n v="57.903689999999997"/>
    <n v="-134.29167000000001"/>
    <s v="MATTHEWJJURAK"/>
    <n v="9"/>
    <n v="1"/>
  </r>
  <r>
    <d v="2014-07-20T00:00:00"/>
    <x v="2"/>
    <n v="7"/>
    <n v="20"/>
    <n v="1"/>
    <x v="1"/>
    <x v="312"/>
    <x v="42"/>
    <s v="AREA PACK CREEK"/>
    <s v="ADMIRALTY NATIONAL MONUMENT"/>
    <x v="73"/>
    <x v="14"/>
    <n v="6"/>
    <n v="57.903689999999997"/>
    <n v="-134.29167000000001"/>
    <s v="MATTHEWJJURAK"/>
    <n v="8"/>
    <n v="1"/>
  </r>
  <r>
    <d v="2012-07-20T00:00:00"/>
    <x v="4"/>
    <n v="7"/>
    <n v="20"/>
    <n v="6"/>
    <x v="1"/>
    <x v="312"/>
    <x v="42"/>
    <s v="AREA PACK CREEK"/>
    <s v="ADMIRALTY NATIONAL MONUMENT"/>
    <x v="106"/>
    <x v="14"/>
    <n v="5"/>
    <n v="57.903689999999997"/>
    <n v="-134.29167000000001"/>
    <s v="SHANEKING"/>
    <n v="5"/>
    <n v="1"/>
  </r>
  <r>
    <d v="2015-07-20T00:00:00"/>
    <x v="3"/>
    <n v="7"/>
    <n v="20"/>
    <n v="2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5-07-21T00:00:00"/>
    <x v="3"/>
    <n v="7"/>
    <n v="21"/>
    <n v="3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1-07-21T00:00:00"/>
    <x v="1"/>
    <n v="7"/>
    <n v="21"/>
    <n v="5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3-07-21T00:00:00"/>
    <x v="0"/>
    <n v="7"/>
    <n v="21"/>
    <n v="1"/>
    <x v="1"/>
    <x v="312"/>
    <x v="42"/>
    <s v="AREA PACK CREEK"/>
    <s v="ADMIRALTY NATIONAL MONUMENT"/>
    <x v="73"/>
    <x v="14"/>
    <n v="3"/>
    <n v="57.903689999999997"/>
    <n v="-134.29167000000001"/>
    <s v="MATTHEWJJURAK"/>
    <n v="6"/>
    <n v="1"/>
  </r>
  <r>
    <d v="2012-07-21T00:00:00"/>
    <x v="4"/>
    <n v="7"/>
    <n v="21"/>
    <n v="7"/>
    <x v="1"/>
    <x v="312"/>
    <x v="42"/>
    <s v="AREA PACK CREEK"/>
    <s v="ADMIRALTY NATIONAL MONUMENT"/>
    <x v="106"/>
    <x v="14"/>
    <n v="6"/>
    <n v="57.903689999999997"/>
    <n v="-134.29167000000001"/>
    <s v="SHANEKING"/>
    <n v="5"/>
    <n v="1"/>
  </r>
  <r>
    <d v="2014-07-21T00:00:00"/>
    <x v="2"/>
    <n v="7"/>
    <n v="21"/>
    <n v="2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5-07-21T00:00:00"/>
    <x v="3"/>
    <n v="7"/>
    <n v="21"/>
    <n v="3"/>
    <x v="1"/>
    <x v="312"/>
    <x v="42"/>
    <s v="AREA PACK CREEK"/>
    <s v="ADMIRALTY NATIONAL MONUMENT"/>
    <x v="106"/>
    <x v="14"/>
    <n v="6"/>
    <n v="57.903689999999997"/>
    <n v="-134.29167000000001"/>
    <s v="JLSCHALKOWSKI"/>
    <n v="3"/>
    <n v="1"/>
  </r>
  <r>
    <d v="2013-07-22T00:00:00"/>
    <x v="0"/>
    <n v="7"/>
    <n v="22"/>
    <n v="2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4-07-22T00:00:00"/>
    <x v="2"/>
    <n v="7"/>
    <n v="22"/>
    <n v="3"/>
    <x v="1"/>
    <x v="312"/>
    <x v="42"/>
    <s v="AREA PACK CREEK"/>
    <s v="ADMIRALTY NATIONAL MONUMENT"/>
    <x v="21"/>
    <x v="14"/>
    <n v="6"/>
    <n v="57.903689999999997"/>
    <n v="-134.29167000000001"/>
    <s v="JLSCHALKOWSKI"/>
    <n v="3"/>
    <n v="1"/>
  </r>
  <r>
    <d v="2011-07-22T00:00:00"/>
    <x v="1"/>
    <n v="7"/>
    <n v="22"/>
    <n v="6"/>
    <x v="1"/>
    <x v="312"/>
    <x v="42"/>
    <s v="AREA PACK CREEK"/>
    <s v="ADMIRALTY NATIONAL MONUMENT"/>
    <x v="89"/>
    <x v="14"/>
    <n v="6"/>
    <n v="57.903689999999997"/>
    <n v="-134.29167000000001"/>
    <s v="GDKING"/>
    <n v="10"/>
    <n v="1"/>
  </r>
  <r>
    <d v="2014-07-22T00:00:00"/>
    <x v="2"/>
    <n v="7"/>
    <n v="22"/>
    <n v="3"/>
    <x v="1"/>
    <x v="312"/>
    <x v="42"/>
    <s v="AREA PACK CREEK"/>
    <s v="ADMIRALTY NATIONAL MONUMENT"/>
    <x v="53"/>
    <x v="14"/>
    <n v="3"/>
    <n v="57.903689999999997"/>
    <n v="-134.29167000000001"/>
    <s v="JLSCHALKOWSKI"/>
    <n v="4"/>
    <n v="1"/>
  </r>
  <r>
    <d v="2012-07-22T00:00:00"/>
    <x v="4"/>
    <n v="7"/>
    <n v="22"/>
    <n v="1"/>
    <x v="1"/>
    <x v="312"/>
    <x v="42"/>
    <s v="AREA PACK CREEK"/>
    <s v="ADMIRALTY NATIONAL MONUMENT"/>
    <x v="73"/>
    <x v="14"/>
    <n v="10"/>
    <n v="57.903689999999997"/>
    <n v="-134.29167000000001"/>
    <s v="MATTHEWJJURAK"/>
    <n v="6"/>
    <n v="1"/>
  </r>
  <r>
    <d v="2014-07-22T00:00:00"/>
    <x v="2"/>
    <n v="7"/>
    <n v="22"/>
    <n v="3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1-07-23T00:00:00"/>
    <x v="1"/>
    <n v="7"/>
    <n v="23"/>
    <n v="7"/>
    <x v="1"/>
    <x v="312"/>
    <x v="42"/>
    <s v="AREA PACK CREEK"/>
    <s v="ADMIRALTY NATIONAL MONUMENT"/>
    <x v="43"/>
    <x v="14"/>
    <n v="4.5"/>
    <n v="57.903689999999997"/>
    <n v="-134.29167000000001"/>
    <s v="GDKING"/>
    <n v="10"/>
    <n v="1"/>
  </r>
  <r>
    <d v="2012-07-23T00:00:00"/>
    <x v="4"/>
    <n v="7"/>
    <n v="23"/>
    <n v="2"/>
    <x v="1"/>
    <x v="312"/>
    <x v="42"/>
    <s v="AREA PACK CREEK"/>
    <s v="ADMIRALTY NATIONAL MONUMENT"/>
    <x v="73"/>
    <x v="14"/>
    <n v="12"/>
    <n v="57.903689999999997"/>
    <n v="-134.29167000000001"/>
    <s v="MATTHEWJJURAK"/>
    <n v="6"/>
    <n v="1"/>
  </r>
  <r>
    <d v="2012-07-23T00:00:00"/>
    <x v="4"/>
    <n v="7"/>
    <n v="23"/>
    <n v="2"/>
    <x v="1"/>
    <x v="312"/>
    <x v="42"/>
    <s v="AREA PACK CREEK"/>
    <s v="ADMIRALTY NATIONAL MONUMENT"/>
    <x v="106"/>
    <x v="14"/>
    <n v="6"/>
    <n v="57.903689999999997"/>
    <n v="-134.29167000000001"/>
    <s v="SHANEKING"/>
    <n v="2"/>
    <n v="1"/>
  </r>
  <r>
    <d v="2014-07-23T00:00:00"/>
    <x v="2"/>
    <n v="7"/>
    <n v="23"/>
    <n v="4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5-07-23T00:00:00"/>
    <x v="3"/>
    <n v="7"/>
    <n v="23"/>
    <n v="5"/>
    <x v="1"/>
    <x v="312"/>
    <x v="42"/>
    <s v="AREA PACK CREEK"/>
    <s v="ADMIRALTY NATIONAL MONUMENT"/>
    <x v="68"/>
    <x v="14"/>
    <n v="5.5"/>
    <n v="57.903689999999997"/>
    <n v="-134.29167000000001"/>
    <s v="RAHAVENS"/>
    <n v="8"/>
    <n v="1"/>
  </r>
  <r>
    <d v="2015-07-24T00:00:00"/>
    <x v="3"/>
    <n v="7"/>
    <n v="24"/>
    <n v="6"/>
    <x v="1"/>
    <x v="312"/>
    <x v="42"/>
    <s v="AREA PACK CREEK"/>
    <s v="ADMIRALTY NATIONAL MONUMENT"/>
    <x v="21"/>
    <x v="14"/>
    <n v="6"/>
    <n v="57.903689999999997"/>
    <n v="-134.29167000000001"/>
    <s v="JLSCHALKOWSKI"/>
    <n v="3"/>
    <n v="1"/>
  </r>
  <r>
    <d v="2014-07-24T00:00:00"/>
    <x v="2"/>
    <n v="7"/>
    <n v="24"/>
    <n v="5"/>
    <x v="1"/>
    <x v="312"/>
    <x v="42"/>
    <s v="AREA PACK CREEK"/>
    <s v="ADMIRALTY NATIONAL MONUMENT"/>
    <x v="53"/>
    <x v="14"/>
    <n v="3"/>
    <n v="57.903689999999997"/>
    <n v="-134.29167000000001"/>
    <s v="JLSCHALKOWSKI"/>
    <n v="4"/>
    <n v="1"/>
  </r>
  <r>
    <d v="2014-07-24T00:00:00"/>
    <x v="2"/>
    <n v="7"/>
    <n v="24"/>
    <n v="5"/>
    <x v="1"/>
    <x v="312"/>
    <x v="42"/>
    <s v="AREA PACK CREEK"/>
    <s v="ADMIRALTY NATIONAL MONUMENT"/>
    <x v="106"/>
    <x v="14"/>
    <n v="4"/>
    <n v="57.903689999999997"/>
    <n v="-134.29167000000001"/>
    <s v="JLSCHALKOWSKI"/>
    <n v="3"/>
    <n v="1"/>
  </r>
  <r>
    <d v="2015-07-24T00:00:00"/>
    <x v="3"/>
    <n v="7"/>
    <n v="24"/>
    <n v="6"/>
    <x v="1"/>
    <x v="312"/>
    <x v="42"/>
    <s v="AREA PACK CREEK"/>
    <s v="ADMIRALTY NATIONAL MONUMENT"/>
    <x v="106"/>
    <x v="14"/>
    <n v="6"/>
    <n v="57.903689999999997"/>
    <n v="-134.29167000000001"/>
    <s v="JLSCHALKOWSKI"/>
    <n v="4"/>
    <n v="1"/>
  </r>
  <r>
    <d v="2012-07-24T00:00:00"/>
    <x v="4"/>
    <n v="7"/>
    <n v="24"/>
    <n v="3"/>
    <x v="1"/>
    <x v="312"/>
    <x v="42"/>
    <s v="AREA PACK CREEK"/>
    <s v="ADMIRALTY NATIONAL MONUMENT"/>
    <x v="39"/>
    <x v="14"/>
    <n v="4.5"/>
    <n v="57.903689999999997"/>
    <n v="-134.29167000000001"/>
    <s v="RBEERS"/>
    <n v="10"/>
    <n v="1"/>
  </r>
  <r>
    <d v="2015-07-25T00:00:00"/>
    <x v="3"/>
    <n v="7"/>
    <n v="25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1-07-25T00:00:00"/>
    <x v="1"/>
    <n v="7"/>
    <n v="25"/>
    <n v="2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4-07-25T00:00:00"/>
    <x v="2"/>
    <n v="7"/>
    <n v="25"/>
    <n v="6"/>
    <x v="1"/>
    <x v="312"/>
    <x v="42"/>
    <s v="AREA PACK CREEK"/>
    <s v="ADMIRALTY NATIONAL MONUMENT"/>
    <x v="53"/>
    <x v="14"/>
    <n v="4"/>
    <n v="57.903689999999997"/>
    <n v="-134.29167000000001"/>
    <s v="JLSCHALKOWSKI"/>
    <n v="4"/>
    <n v="2"/>
  </r>
  <r>
    <d v="2015-07-25T00:00:00"/>
    <x v="3"/>
    <n v="7"/>
    <n v="25"/>
    <n v="7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4-07-25T00:00:00"/>
    <x v="2"/>
    <n v="7"/>
    <n v="25"/>
    <n v="6"/>
    <x v="1"/>
    <x v="312"/>
    <x v="42"/>
    <s v="AREA PACK CREEK"/>
    <s v="ADMIRALTY NATIONAL MONUMENT"/>
    <x v="68"/>
    <x v="14"/>
    <n v="6.5"/>
    <n v="57.903689999999997"/>
    <n v="-134.29167000000001"/>
    <s v="JLSCHALKOWSKI"/>
    <n v="9"/>
    <n v="1"/>
  </r>
  <r>
    <d v="2014-07-26T00:00:00"/>
    <x v="2"/>
    <n v="7"/>
    <n v="26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6"/>
    <n v="1"/>
  </r>
  <r>
    <d v="2015-07-26T00:00:00"/>
    <x v="3"/>
    <n v="7"/>
    <n v="26"/>
    <n v="1"/>
    <x v="1"/>
    <x v="312"/>
    <x v="42"/>
    <s v="AREA PACK CREEK"/>
    <s v="ADMIRALTY NATIONAL MONUMENT"/>
    <x v="53"/>
    <x v="14"/>
    <n v="3.5"/>
    <n v="57.903689999999997"/>
    <n v="-134.29167000000001"/>
    <s v="RAHAVENS"/>
    <n v="2"/>
    <n v="1"/>
  </r>
  <r>
    <d v="2014-07-26T00:00:00"/>
    <x v="2"/>
    <n v="7"/>
    <n v="26"/>
    <n v="7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5-07-26T00:00:00"/>
    <x v="3"/>
    <n v="7"/>
    <n v="26"/>
    <n v="1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2-07-26T00:00:00"/>
    <x v="4"/>
    <n v="7"/>
    <n v="26"/>
    <n v="5"/>
    <x v="1"/>
    <x v="312"/>
    <x v="42"/>
    <s v="AREA PACK CREEK"/>
    <s v="ADMIRALTY NATIONAL MONUMENT"/>
    <x v="68"/>
    <x v="14"/>
    <n v="8"/>
    <n v="57.903689999999997"/>
    <n v="-134.29167000000001"/>
    <s v="SHANEKING"/>
    <n v="8"/>
    <n v="1"/>
  </r>
  <r>
    <d v="2013-07-26T00:00:00"/>
    <x v="0"/>
    <n v="7"/>
    <n v="26"/>
    <n v="6"/>
    <x v="1"/>
    <x v="312"/>
    <x v="42"/>
    <s v="AREA PACK CREEK"/>
    <s v="ADMIRALTY NATIONAL MONUMENT"/>
    <x v="68"/>
    <x v="14"/>
    <n v="8"/>
    <n v="57.903689999999997"/>
    <n v="-134.29167000000001"/>
    <s v="JLSCHALKOWSKI"/>
    <n v="8"/>
    <n v="1"/>
  </r>
  <r>
    <d v="2013-07-27T00:00:00"/>
    <x v="0"/>
    <n v="7"/>
    <n v="27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3"/>
    <n v="1"/>
  </r>
  <r>
    <d v="2013-07-27T00:00:00"/>
    <x v="0"/>
    <n v="7"/>
    <n v="27"/>
    <n v="7"/>
    <x v="1"/>
    <x v="312"/>
    <x v="42"/>
    <s v="AREA PACK CREEK"/>
    <s v="ADMIRALTY NATIONAL MONUMENT"/>
    <x v="53"/>
    <x v="14"/>
    <n v="4"/>
    <n v="57.903689999999997"/>
    <n v="-134.29167000000001"/>
    <s v="JLSCHALKOWSKI"/>
    <n v="4"/>
    <n v="1"/>
  </r>
  <r>
    <d v="2015-07-27T00:00:00"/>
    <x v="3"/>
    <n v="7"/>
    <n v="27"/>
    <n v="2"/>
    <x v="1"/>
    <x v="312"/>
    <x v="42"/>
    <s v="AREA PACK CREEK"/>
    <s v="ADMIRALTY NATIONAL MONUMENT"/>
    <x v="16"/>
    <x v="14"/>
    <n v="6"/>
    <n v="57.903689999999997"/>
    <n v="-134.29167000000001"/>
    <s v="JLSCHALKOWSKI"/>
    <n v="5"/>
    <n v="1"/>
  </r>
  <r>
    <d v="2012-07-27T00:00:00"/>
    <x v="4"/>
    <n v="7"/>
    <n v="27"/>
    <n v="6"/>
    <x v="1"/>
    <x v="312"/>
    <x v="42"/>
    <s v="AREA PACK CREEK"/>
    <s v="ADMIRALTY NATIONAL MONUMENT"/>
    <x v="106"/>
    <x v="14"/>
    <n v="5"/>
    <n v="57.903689999999997"/>
    <n v="-134.29167000000001"/>
    <s v="SHANEKING"/>
    <n v="3"/>
    <n v="1"/>
  </r>
  <r>
    <d v="2014-07-27T00:00:00"/>
    <x v="2"/>
    <n v="7"/>
    <n v="27"/>
    <n v="1"/>
    <x v="1"/>
    <x v="312"/>
    <x v="42"/>
    <s v="AREA PACK CREEK"/>
    <s v="ADMIRALTY NATIONAL MONUMENT"/>
    <x v="106"/>
    <x v="14"/>
    <n v="4"/>
    <n v="57.903689999999997"/>
    <n v="-134.29167000000001"/>
    <s v="JLSCHALKOWSKI"/>
    <n v="3"/>
    <n v="1"/>
  </r>
  <r>
    <d v="2013-07-28T00:00:00"/>
    <x v="0"/>
    <n v="7"/>
    <n v="28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4-07-28T00:00:00"/>
    <x v="2"/>
    <n v="7"/>
    <n v="28"/>
    <n v="2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1-07-29T00:00:00"/>
    <x v="1"/>
    <n v="7"/>
    <n v="29"/>
    <n v="6"/>
    <x v="1"/>
    <x v="312"/>
    <x v="42"/>
    <s v="AREA PACK CREEK"/>
    <s v="ADMIRALTY NATIONAL MONUMENT"/>
    <x v="97"/>
    <x v="14"/>
    <n v="4.5"/>
    <n v="57.903689999999997"/>
    <n v="-134.29167000000001"/>
    <s v="GDKING"/>
    <n v="5"/>
    <n v="1"/>
  </r>
  <r>
    <d v="2013-07-30T00:00:00"/>
    <x v="0"/>
    <n v="7"/>
    <n v="30"/>
    <n v="3"/>
    <x v="1"/>
    <x v="312"/>
    <x v="42"/>
    <s v="AREA PACK CREEK"/>
    <s v="ADMIRALTY NATIONAL MONUMENT"/>
    <x v="53"/>
    <x v="14"/>
    <n v="4"/>
    <n v="57.903689999999997"/>
    <n v="-134.29167000000001"/>
    <s v="JLSCHALKOWSKI"/>
    <n v="3"/>
    <n v="1"/>
  </r>
  <r>
    <d v="2014-07-30T00:00:00"/>
    <x v="2"/>
    <n v="7"/>
    <n v="30"/>
    <n v="4"/>
    <x v="1"/>
    <x v="312"/>
    <x v="42"/>
    <s v="AREA PACK CREEK"/>
    <s v="ADMIRALTY NATIONAL MONUMENT"/>
    <x v="53"/>
    <x v="14"/>
    <n v="4"/>
    <n v="57.903689999999997"/>
    <n v="-134.29167000000001"/>
    <s v="JLSCHALKOWSKI"/>
    <n v="4"/>
    <n v="2"/>
  </r>
  <r>
    <d v="2015-07-30T00:00:00"/>
    <x v="3"/>
    <n v="7"/>
    <n v="30"/>
    <n v="5"/>
    <x v="1"/>
    <x v="312"/>
    <x v="42"/>
    <s v="AREA PACK CREEK"/>
    <s v="ADMIRALTY NATIONAL MONUMENT"/>
    <x v="53"/>
    <x v="14"/>
    <n v="3.5"/>
    <n v="57.903689999999997"/>
    <n v="-134.29167000000001"/>
    <s v="RAHAVENS"/>
    <n v="4"/>
    <n v="1"/>
  </r>
  <r>
    <d v="2015-07-30T00:00:00"/>
    <x v="3"/>
    <n v="7"/>
    <n v="30"/>
    <n v="5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2-07-31T00:00:00"/>
    <x v="4"/>
    <n v="7"/>
    <n v="31"/>
    <n v="3"/>
    <x v="1"/>
    <x v="312"/>
    <x v="42"/>
    <s v="AREA PACK CREEK"/>
    <s v="ADMIRALTY NATIONAL MONUMENT"/>
    <x v="21"/>
    <x v="14"/>
    <n v="6"/>
    <n v="57.903689999999997"/>
    <n v="-134.29167000000001"/>
    <s v="SHANEKING"/>
    <n v="7"/>
    <n v="1"/>
  </r>
  <r>
    <d v="2011-07-31T00:00:00"/>
    <x v="1"/>
    <n v="7"/>
    <n v="31"/>
    <n v="1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4-07-31T00:00:00"/>
    <x v="2"/>
    <n v="7"/>
    <n v="31"/>
    <n v="5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5-07-31T00:00:00"/>
    <x v="3"/>
    <n v="7"/>
    <n v="31"/>
    <n v="6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2-07-31T00:00:00"/>
    <x v="4"/>
    <n v="7"/>
    <n v="31"/>
    <n v="3"/>
    <x v="1"/>
    <x v="312"/>
    <x v="42"/>
    <s v="AREA PACK CREEK"/>
    <s v="ADMIRALTY NATIONAL MONUMENT"/>
    <x v="39"/>
    <x v="14"/>
    <n v="6"/>
    <n v="57.903689999999997"/>
    <n v="-134.29167000000001"/>
    <s v="RBEERS"/>
    <n v="8"/>
    <n v="1"/>
  </r>
  <r>
    <d v="2013-08-01T00:00:00"/>
    <x v="0"/>
    <n v="8"/>
    <n v="1"/>
    <n v="5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4-08-01T00:00:00"/>
    <x v="2"/>
    <n v="8"/>
    <n v="1"/>
    <n v="6"/>
    <x v="1"/>
    <x v="312"/>
    <x v="42"/>
    <s v="AREA PACK CREEK"/>
    <s v="ADMIRALTY NATIONAL MONUMENT"/>
    <x v="21"/>
    <x v="14"/>
    <n v="6"/>
    <n v="57.903689999999997"/>
    <n v="-134.29167000000001"/>
    <s v="JLSCHALKOWSKI"/>
    <n v="7"/>
    <n v="1"/>
  </r>
  <r>
    <d v="2015-08-01T00:00:00"/>
    <x v="3"/>
    <n v="8"/>
    <n v="1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3"/>
    <n v="1"/>
  </r>
  <r>
    <d v="2011-08-01T00:00:00"/>
    <x v="1"/>
    <n v="8"/>
    <n v="1"/>
    <n v="2"/>
    <x v="1"/>
    <x v="312"/>
    <x v="42"/>
    <s v="AREA PACK CREEK"/>
    <s v="ADMIRALTY NATIONAL MONUMENT"/>
    <x v="89"/>
    <x v="14"/>
    <n v="6"/>
    <n v="57.903689999999997"/>
    <n v="-134.29167000000001"/>
    <s v="GDKING"/>
    <n v="6"/>
    <n v="1"/>
  </r>
  <r>
    <d v="2014-08-01T00:00:00"/>
    <x v="2"/>
    <n v="8"/>
    <n v="1"/>
    <n v="6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5-08-01T00:00:00"/>
    <x v="3"/>
    <n v="8"/>
    <n v="1"/>
    <n v="7"/>
    <x v="1"/>
    <x v="312"/>
    <x v="42"/>
    <s v="AREA PACK CREEK"/>
    <s v="ADMIRALTY NATIONAL MONUMENT"/>
    <x v="68"/>
    <x v="14"/>
    <n v="5"/>
    <n v="57.903689999999997"/>
    <n v="-134.29167000000001"/>
    <s v="RAHAVENS"/>
    <n v="10"/>
    <n v="1"/>
  </r>
  <r>
    <d v="2014-08-02T00:00:00"/>
    <x v="2"/>
    <n v="8"/>
    <n v="2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7"/>
    <n v="1"/>
  </r>
  <r>
    <d v="2014-08-02T00:00:00"/>
    <x v="2"/>
    <n v="8"/>
    <n v="2"/>
    <n v="7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5-08-02T00:00:00"/>
    <x v="3"/>
    <n v="8"/>
    <n v="2"/>
    <n v="1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3-08-03T00:00:00"/>
    <x v="0"/>
    <n v="8"/>
    <n v="3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3"/>
    <n v="1"/>
  </r>
  <r>
    <d v="2014-08-03T00:00:00"/>
    <x v="2"/>
    <n v="8"/>
    <n v="3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7"/>
    <n v="1"/>
  </r>
  <r>
    <d v="2011-08-03T00:00:00"/>
    <x v="1"/>
    <n v="8"/>
    <n v="3"/>
    <n v="4"/>
    <x v="1"/>
    <x v="312"/>
    <x v="42"/>
    <s v="AREA PACK CREEK"/>
    <s v="ADMIRALTY NATIONAL MONUMENT"/>
    <x v="97"/>
    <x v="14"/>
    <n v="4.5"/>
    <n v="57.903689999999997"/>
    <n v="-134.29167000000001"/>
    <s v="GDKING"/>
    <n v="5"/>
    <n v="1"/>
  </r>
  <r>
    <d v="2013-08-03T00:00:00"/>
    <x v="0"/>
    <n v="8"/>
    <n v="3"/>
    <n v="7"/>
    <x v="1"/>
    <x v="312"/>
    <x v="42"/>
    <s v="AREA PACK CREEK"/>
    <s v="ADMIRALTY NATIONAL MONUMENT"/>
    <x v="53"/>
    <x v="14"/>
    <n v="4"/>
    <n v="57.903689999999997"/>
    <n v="-134.29167000000001"/>
    <s v="JLSCHALKOWSKI"/>
    <n v="5"/>
    <n v="1"/>
  </r>
  <r>
    <d v="2014-08-03T00:00:00"/>
    <x v="2"/>
    <n v="8"/>
    <n v="3"/>
    <n v="1"/>
    <x v="1"/>
    <x v="312"/>
    <x v="42"/>
    <s v="AREA PACK CREEK"/>
    <s v="ADMIRALTY NATIONAL MONUMENT"/>
    <x v="106"/>
    <x v="14"/>
    <n v="4"/>
    <n v="57.903689999999997"/>
    <n v="-134.29167000000001"/>
    <s v="JLSCHALKOWSKI"/>
    <n v="8"/>
    <n v="1"/>
  </r>
  <r>
    <d v="2015-08-03T00:00:00"/>
    <x v="3"/>
    <n v="8"/>
    <n v="3"/>
    <n v="2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3-08-04T00:00:00"/>
    <x v="0"/>
    <n v="8"/>
    <n v="4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4-08-04T00:00:00"/>
    <x v="2"/>
    <n v="8"/>
    <n v="4"/>
    <n v="2"/>
    <x v="1"/>
    <x v="312"/>
    <x v="42"/>
    <s v="AREA PACK CREEK"/>
    <s v="ADMIRALTY NATIONAL MONUMENT"/>
    <x v="21"/>
    <x v="14"/>
    <n v="6"/>
    <n v="57.903689999999997"/>
    <n v="-134.29167000000001"/>
    <s v="JLSCHALKOWSKI"/>
    <n v="7"/>
    <n v="1"/>
  </r>
  <r>
    <d v="2014-08-04T00:00:00"/>
    <x v="2"/>
    <n v="8"/>
    <n v="4"/>
    <n v="2"/>
    <x v="1"/>
    <x v="312"/>
    <x v="42"/>
    <s v="AREA PACK CREEK"/>
    <s v="ADMIRALTY NATIONAL MONUMENT"/>
    <x v="53"/>
    <x v="14"/>
    <n v="2"/>
    <n v="57.903689999999997"/>
    <n v="-134.29167000000001"/>
    <s v="JLSCHALKOWSKI"/>
    <n v="3"/>
    <n v="1"/>
  </r>
  <r>
    <d v="2014-08-04T00:00:00"/>
    <x v="2"/>
    <n v="8"/>
    <n v="4"/>
    <n v="2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5-08-05T00:00:00"/>
    <x v="3"/>
    <n v="8"/>
    <n v="5"/>
    <n v="4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5-08-05T00:00:00"/>
    <x v="3"/>
    <n v="8"/>
    <n v="5"/>
    <n v="4"/>
    <x v="1"/>
    <x v="312"/>
    <x v="42"/>
    <s v="AREA PACK CREEK"/>
    <s v="ADMIRALTY NATIONAL MONUMENT"/>
    <x v="53"/>
    <x v="14"/>
    <n v="3.5"/>
    <n v="57.903689999999997"/>
    <n v="-134.29167000000001"/>
    <s v="RAHAVENS"/>
    <n v="4"/>
    <n v="1"/>
  </r>
  <r>
    <d v="2011-08-05T00:00:00"/>
    <x v="1"/>
    <n v="8"/>
    <n v="5"/>
    <n v="6"/>
    <x v="1"/>
    <x v="312"/>
    <x v="42"/>
    <s v="AREA PACK CREEK"/>
    <s v="ADMIRALTY NATIONAL MONUMENT"/>
    <x v="16"/>
    <x v="14"/>
    <n v="6"/>
    <n v="57.903689999999997"/>
    <n v="-134.29167000000001"/>
    <s v="GDKING"/>
    <n v="5"/>
    <n v="1"/>
  </r>
  <r>
    <d v="2015-08-05T00:00:00"/>
    <x v="3"/>
    <n v="8"/>
    <n v="5"/>
    <n v="4"/>
    <x v="1"/>
    <x v="312"/>
    <x v="42"/>
    <s v="AREA PACK CREEK"/>
    <s v="ADMIRALTY NATIONAL MONUMENT"/>
    <x v="16"/>
    <x v="14"/>
    <n v="7"/>
    <n v="57.903689999999997"/>
    <n v="-134.29167000000001"/>
    <s v="JLSCHALKOWSKI"/>
    <n v="7"/>
    <n v="1"/>
  </r>
  <r>
    <d v="2012-08-05T00:00:00"/>
    <x v="4"/>
    <n v="8"/>
    <n v="5"/>
    <n v="1"/>
    <x v="1"/>
    <x v="312"/>
    <x v="42"/>
    <s v="AREA PACK CREEK"/>
    <s v="ADMIRALTY NATIONAL MONUMENT"/>
    <x v="106"/>
    <x v="14"/>
    <n v="6"/>
    <n v="57.903689999999997"/>
    <n v="-134.29167000000001"/>
    <s v="SHANEKING"/>
    <n v="5"/>
    <n v="1"/>
  </r>
  <r>
    <d v="2014-08-05T00:00:00"/>
    <x v="2"/>
    <n v="8"/>
    <n v="5"/>
    <n v="3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5-08-05T00:00:00"/>
    <x v="3"/>
    <n v="8"/>
    <n v="5"/>
    <n v="4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3-08-06T00:00:00"/>
    <x v="0"/>
    <n v="8"/>
    <n v="6"/>
    <n v="3"/>
    <x v="1"/>
    <x v="312"/>
    <x v="42"/>
    <s v="AREA PACK CREEK"/>
    <s v="ADMIRALTY NATIONAL MONUMENT"/>
    <x v="21"/>
    <x v="14"/>
    <n v="6"/>
    <n v="57.903689999999997"/>
    <n v="-134.29167000000001"/>
    <s v="JLSCHALKOWSKI"/>
    <n v="3"/>
    <n v="1"/>
  </r>
  <r>
    <d v="2011-08-06T00:00:00"/>
    <x v="1"/>
    <n v="8"/>
    <n v="6"/>
    <n v="7"/>
    <x v="1"/>
    <x v="312"/>
    <x v="42"/>
    <s v="AREA PACK CREEK"/>
    <s v="ADMIRALTY NATIONAL MONUMENT"/>
    <x v="89"/>
    <x v="14"/>
    <n v="6"/>
    <n v="57.903689999999997"/>
    <n v="-134.29167000000001"/>
    <s v="GDKING"/>
    <n v="10"/>
    <n v="1"/>
  </r>
  <r>
    <d v="2014-08-06T00:00:00"/>
    <x v="2"/>
    <n v="8"/>
    <n v="6"/>
    <n v="4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5-08-06T00:00:00"/>
    <x v="3"/>
    <n v="8"/>
    <n v="6"/>
    <n v="5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5-08-07T00:00:00"/>
    <x v="3"/>
    <n v="8"/>
    <n v="7"/>
    <n v="6"/>
    <x v="1"/>
    <x v="312"/>
    <x v="42"/>
    <s v="AREA PACK CREEK"/>
    <s v="ADMIRALTY NATIONAL MONUMENT"/>
    <x v="21"/>
    <x v="14"/>
    <n v="12"/>
    <n v="57.903689999999997"/>
    <n v="-134.29167000000001"/>
    <s v="JLSCHALKOWSKI"/>
    <n v="2"/>
    <n v="1"/>
  </r>
  <r>
    <d v="2011-08-07T00:00:00"/>
    <x v="1"/>
    <n v="8"/>
    <n v="7"/>
    <n v="1"/>
    <x v="1"/>
    <x v="312"/>
    <x v="42"/>
    <s v="AREA PACK CREEK"/>
    <s v="ADMIRALTY NATIONAL MONUMENT"/>
    <x v="97"/>
    <x v="14"/>
    <n v="4.5"/>
    <n v="57.903689999999997"/>
    <n v="-134.29167000000001"/>
    <s v="GDKING"/>
    <n v="5"/>
    <n v="1"/>
  </r>
  <r>
    <d v="2014-08-07T00:00:00"/>
    <x v="2"/>
    <n v="8"/>
    <n v="7"/>
    <n v="5"/>
    <x v="1"/>
    <x v="312"/>
    <x v="42"/>
    <s v="AREA PACK CREEK"/>
    <s v="ADMIRALTY NATIONAL MONUMENT"/>
    <x v="53"/>
    <x v="14"/>
    <n v="2"/>
    <n v="57.903689999999997"/>
    <n v="-134.29167000000001"/>
    <s v="JLSCHALKOWSKI"/>
    <n v="4"/>
    <n v="1"/>
  </r>
  <r>
    <d v="2014-08-07T00:00:00"/>
    <x v="2"/>
    <n v="8"/>
    <n v="7"/>
    <n v="5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5-08-07T00:00:00"/>
    <x v="3"/>
    <n v="8"/>
    <n v="7"/>
    <n v="6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2-08-07T00:00:00"/>
    <x v="4"/>
    <n v="8"/>
    <n v="7"/>
    <n v="3"/>
    <x v="1"/>
    <x v="312"/>
    <x v="42"/>
    <s v="AREA PACK CREEK"/>
    <s v="ADMIRALTY NATIONAL MONUMENT"/>
    <x v="39"/>
    <x v="14"/>
    <n v="4.75"/>
    <n v="57.903689999999997"/>
    <n v="-134.29167000000001"/>
    <s v="RBEERS"/>
    <n v="7"/>
    <n v="1"/>
  </r>
  <r>
    <d v="2014-08-08T00:00:00"/>
    <x v="2"/>
    <n v="8"/>
    <n v="8"/>
    <n v="6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5-08-08T00:00:00"/>
    <x v="3"/>
    <n v="8"/>
    <n v="8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1-08-08T00:00:00"/>
    <x v="1"/>
    <n v="8"/>
    <n v="8"/>
    <n v="2"/>
    <x v="1"/>
    <x v="312"/>
    <x v="42"/>
    <s v="AREA PACK CREEK"/>
    <s v="ADMIRALTY NATIONAL MONUMENT"/>
    <x v="89"/>
    <x v="14"/>
    <n v="6"/>
    <n v="57.903689999999997"/>
    <n v="-134.29167000000001"/>
    <s v="GDKING"/>
    <n v="4"/>
    <n v="1"/>
  </r>
  <r>
    <d v="2014-08-08T00:00:00"/>
    <x v="2"/>
    <n v="8"/>
    <n v="8"/>
    <n v="6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5-08-08T00:00:00"/>
    <x v="3"/>
    <n v="8"/>
    <n v="8"/>
    <n v="7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3-08-09T00:00:00"/>
    <x v="0"/>
    <n v="8"/>
    <n v="9"/>
    <n v="6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1-08-09T00:00:00"/>
    <x v="1"/>
    <n v="8"/>
    <n v="9"/>
    <n v="3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2-08-09T00:00:00"/>
    <x v="4"/>
    <n v="8"/>
    <n v="9"/>
    <n v="5"/>
    <x v="1"/>
    <x v="312"/>
    <x v="42"/>
    <s v="AREA PACK CREEK"/>
    <s v="ADMIRALTY NATIONAL MONUMENT"/>
    <x v="106"/>
    <x v="14"/>
    <n v="6"/>
    <n v="57.903689999999997"/>
    <n v="-134.29167000000001"/>
    <s v="SHANEKING"/>
    <n v="2"/>
    <n v="1"/>
  </r>
  <r>
    <d v="2014-08-09T00:00:00"/>
    <x v="2"/>
    <n v="8"/>
    <n v="9"/>
    <n v="7"/>
    <x v="1"/>
    <x v="312"/>
    <x v="42"/>
    <s v="AREA PACK CREEK"/>
    <s v="ADMIRALTY NATIONAL MONUMENT"/>
    <x v="106"/>
    <x v="14"/>
    <n v="4"/>
    <n v="57.903689999999997"/>
    <n v="-134.29167000000001"/>
    <s v="JLSCHALKOWSKI"/>
    <n v="3"/>
    <n v="1"/>
  </r>
  <r>
    <d v="2013-08-10T00:00:00"/>
    <x v="0"/>
    <n v="8"/>
    <n v="10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4-08-10T00:00:00"/>
    <x v="2"/>
    <n v="8"/>
    <n v="10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2-08-10T00:00:00"/>
    <x v="4"/>
    <n v="8"/>
    <n v="10"/>
    <n v="6"/>
    <x v="1"/>
    <x v="312"/>
    <x v="42"/>
    <s v="AREA PACK CREEK"/>
    <s v="ADMIRALTY NATIONAL MONUMENT"/>
    <x v="16"/>
    <x v="14"/>
    <n v="4"/>
    <n v="57.903689999999997"/>
    <n v="-134.29167000000001"/>
    <s v="SHANEKING"/>
    <n v="5"/>
    <n v="1"/>
  </r>
  <r>
    <d v="2015-08-10T00:00:00"/>
    <x v="3"/>
    <n v="8"/>
    <n v="10"/>
    <n v="2"/>
    <x v="1"/>
    <x v="312"/>
    <x v="42"/>
    <s v="AREA PACK CREEK"/>
    <s v="ADMIRALTY NATIONAL MONUMENT"/>
    <x v="106"/>
    <x v="14"/>
    <n v="6"/>
    <n v="57.903689999999997"/>
    <n v="-134.29167000000001"/>
    <s v="JLSCHALKOWSKI"/>
    <n v="4"/>
    <n v="1"/>
  </r>
  <r>
    <d v="2015-08-10T00:00:00"/>
    <x v="3"/>
    <n v="8"/>
    <n v="10"/>
    <n v="2"/>
    <x v="1"/>
    <x v="312"/>
    <x v="42"/>
    <s v="AREA PACK CREEK"/>
    <s v="ADMIRALTY NATIONAL MONUMENT"/>
    <x v="68"/>
    <x v="14"/>
    <n v="7"/>
    <n v="57.903689999999997"/>
    <n v="-134.29167000000001"/>
    <s v="RAHAVENS"/>
    <n v="9"/>
    <n v="1"/>
  </r>
  <r>
    <d v="2013-08-11T00:00:00"/>
    <x v="0"/>
    <n v="8"/>
    <n v="11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1-08-11T00:00:00"/>
    <x v="1"/>
    <n v="8"/>
    <n v="11"/>
    <n v="5"/>
    <x v="1"/>
    <x v="312"/>
    <x v="42"/>
    <s v="AREA PACK CREEK"/>
    <s v="ADMIRALTY NATIONAL MONUMENT"/>
    <x v="97"/>
    <x v="14"/>
    <n v="4.5"/>
    <n v="57.903689999999997"/>
    <n v="-134.29167000000001"/>
    <s v="GDKING"/>
    <n v="3"/>
    <n v="1"/>
  </r>
  <r>
    <d v="2012-08-11T00:00:00"/>
    <x v="4"/>
    <n v="8"/>
    <n v="11"/>
    <n v="7"/>
    <x v="1"/>
    <x v="312"/>
    <x v="42"/>
    <s v="AREA PACK CREEK"/>
    <s v="ADMIRALTY NATIONAL MONUMENT"/>
    <x v="106"/>
    <x v="14"/>
    <n v="5"/>
    <n v="57.903689999999997"/>
    <n v="-134.29167000000001"/>
    <s v="SHANEKING"/>
    <n v="2"/>
    <n v="1"/>
  </r>
  <r>
    <d v="2014-08-12T00:00:00"/>
    <x v="2"/>
    <n v="8"/>
    <n v="12"/>
    <n v="3"/>
    <x v="1"/>
    <x v="312"/>
    <x v="42"/>
    <s v="AREA PACK CREEK"/>
    <s v="ADMIRALTY NATIONAL MONUMENT"/>
    <x v="53"/>
    <x v="14"/>
    <n v="3"/>
    <n v="57.903689999999997"/>
    <n v="-134.29167000000001"/>
    <s v="JLSCHALKOWSKI"/>
    <n v="4"/>
    <n v="1"/>
  </r>
  <r>
    <d v="2011-08-12T00:00:00"/>
    <x v="1"/>
    <n v="8"/>
    <n v="12"/>
    <n v="6"/>
    <x v="1"/>
    <x v="312"/>
    <x v="42"/>
    <s v="AREA PACK CREEK"/>
    <s v="ADMIRALTY NATIONAL MONUMENT"/>
    <x v="16"/>
    <x v="14"/>
    <n v="6"/>
    <n v="57.903689999999997"/>
    <n v="-134.29167000000001"/>
    <s v="GDKING"/>
    <n v="8"/>
    <n v="1"/>
  </r>
  <r>
    <d v="2014-08-12T00:00:00"/>
    <x v="2"/>
    <n v="8"/>
    <n v="12"/>
    <n v="3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1-08-13T00:00:00"/>
    <x v="1"/>
    <n v="8"/>
    <n v="13"/>
    <n v="7"/>
    <x v="1"/>
    <x v="312"/>
    <x v="42"/>
    <s v="AREA PACK CREEK"/>
    <s v="ADMIRALTY NATIONAL MONUMENT"/>
    <x v="89"/>
    <x v="14"/>
    <n v="6"/>
    <n v="57.903689999999997"/>
    <n v="-134.29167000000001"/>
    <s v="GDKING"/>
    <n v="10"/>
    <n v="1"/>
  </r>
  <r>
    <d v="2013-08-13T00:00:00"/>
    <x v="0"/>
    <n v="8"/>
    <n v="13"/>
    <n v="3"/>
    <x v="1"/>
    <x v="312"/>
    <x v="42"/>
    <s v="AREA PACK CREEK"/>
    <s v="ADMIRALTY NATIONAL MONUMENT"/>
    <x v="53"/>
    <x v="14"/>
    <n v="4"/>
    <n v="57.903689999999997"/>
    <n v="-134.29167000000001"/>
    <s v="JLSCHALKOWSKI"/>
    <n v="4"/>
    <n v="1"/>
  </r>
  <r>
    <d v="2015-08-13T00:00:00"/>
    <x v="3"/>
    <n v="8"/>
    <n v="13"/>
    <n v="5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2-08-13T00:00:00"/>
    <x v="4"/>
    <n v="8"/>
    <n v="13"/>
    <n v="2"/>
    <x v="1"/>
    <x v="312"/>
    <x v="42"/>
    <s v="AREA PACK CREEK"/>
    <s v="ADMIRALTY NATIONAL MONUMENT"/>
    <x v="39"/>
    <x v="14"/>
    <n v="5.25"/>
    <n v="57.903689999999997"/>
    <n v="-134.29167000000001"/>
    <s v="RBEERS"/>
    <n v="10"/>
    <n v="1"/>
  </r>
  <r>
    <d v="2011-08-14T00:00:00"/>
    <x v="1"/>
    <n v="8"/>
    <n v="14"/>
    <n v="1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4-08-14T00:00:00"/>
    <x v="2"/>
    <n v="8"/>
    <n v="14"/>
    <n v="5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5-08-14T00:00:00"/>
    <x v="3"/>
    <n v="8"/>
    <n v="14"/>
    <n v="6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3-08-15T00:00:00"/>
    <x v="0"/>
    <n v="8"/>
    <n v="15"/>
    <n v="5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5-08-15T00:00:00"/>
    <x v="3"/>
    <n v="8"/>
    <n v="15"/>
    <n v="7"/>
    <x v="1"/>
    <x v="312"/>
    <x v="42"/>
    <s v="AREA PACK CREEK"/>
    <s v="ADMIRALTY NATIONAL MONUMENT"/>
    <x v="21"/>
    <x v="14"/>
    <n v="12"/>
    <n v="57.903689999999997"/>
    <n v="-134.29167000000001"/>
    <s v="JLSCHALKOWSKI"/>
    <n v="3"/>
    <n v="1"/>
  </r>
  <r>
    <d v="2015-08-15T00:00:00"/>
    <x v="3"/>
    <n v="8"/>
    <n v="15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1-08-16T00:00:00"/>
    <x v="1"/>
    <n v="8"/>
    <n v="16"/>
    <n v="3"/>
    <x v="1"/>
    <x v="312"/>
    <x v="42"/>
    <s v="AREA PACK CREEK"/>
    <s v="ADMIRALTY NATIONAL MONUMENT"/>
    <x v="97"/>
    <x v="14"/>
    <n v="3"/>
    <n v="57.903689999999997"/>
    <n v="-134.29167000000001"/>
    <s v="GDKING"/>
    <n v="4"/>
    <n v="1"/>
  </r>
  <r>
    <d v="2014-08-16T00:00:00"/>
    <x v="2"/>
    <n v="8"/>
    <n v="16"/>
    <n v="7"/>
    <x v="1"/>
    <x v="312"/>
    <x v="42"/>
    <s v="AREA PACK CREEK"/>
    <s v="ADMIRALTY NATIONAL MONUMENT"/>
    <x v="16"/>
    <x v="14"/>
    <n v="6"/>
    <n v="57.903689999999997"/>
    <n v="-134.29167000000001"/>
    <s v="JLSCHALKOWSKI"/>
    <n v="8"/>
    <n v="1"/>
  </r>
  <r>
    <d v="2015-08-16T00:00:00"/>
    <x v="3"/>
    <n v="8"/>
    <n v="16"/>
    <n v="1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3-08-17T00:00:00"/>
    <x v="0"/>
    <n v="8"/>
    <n v="17"/>
    <n v="7"/>
    <x v="1"/>
    <x v="312"/>
    <x v="42"/>
    <s v="AREA PACK CREEK"/>
    <s v="ADMIRALTY NATIONAL MONUMENT"/>
    <x v="53"/>
    <x v="14"/>
    <n v="3"/>
    <n v="57.903689999999997"/>
    <n v="-134.29167000000001"/>
    <s v="JLSCHALKOWSKI"/>
    <n v="3"/>
    <n v="1"/>
  </r>
  <r>
    <d v="2015-08-17T00:00:00"/>
    <x v="3"/>
    <n v="8"/>
    <n v="17"/>
    <n v="2"/>
    <x v="1"/>
    <x v="312"/>
    <x v="42"/>
    <s v="AREA PACK CREEK"/>
    <s v="ADMIRALTY NATIONAL MONUMENT"/>
    <x v="16"/>
    <x v="14"/>
    <n v="7"/>
    <n v="57.903689999999997"/>
    <n v="-134.29167000000001"/>
    <s v="JLSCHALKOWSKI"/>
    <n v="7"/>
    <n v="1"/>
  </r>
  <r>
    <d v="2013-08-18T00:00:00"/>
    <x v="0"/>
    <n v="8"/>
    <n v="18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1-08-18T00:00:00"/>
    <x v="1"/>
    <n v="8"/>
    <n v="18"/>
    <n v="5"/>
    <x v="1"/>
    <x v="312"/>
    <x v="42"/>
    <s v="AREA PACK CREEK"/>
    <s v="ADMIRALTY NATIONAL MONUMENT"/>
    <x v="97"/>
    <x v="14"/>
    <n v="4.5"/>
    <n v="57.903689999999997"/>
    <n v="-134.29167000000001"/>
    <s v="GDKING"/>
    <n v="3"/>
    <n v="1"/>
  </r>
  <r>
    <d v="2012-08-18T00:00:00"/>
    <x v="4"/>
    <n v="8"/>
    <n v="18"/>
    <n v="7"/>
    <x v="1"/>
    <x v="312"/>
    <x v="42"/>
    <s v="AREA PACK CREEK"/>
    <s v="ADMIRALTY NATIONAL MONUMENT"/>
    <x v="16"/>
    <x v="14"/>
    <n v="6"/>
    <n v="57.903689999999997"/>
    <n v="-134.29167000000001"/>
    <s v="SHANEKING"/>
    <n v="6"/>
    <n v="1"/>
  </r>
  <r>
    <d v="2012-08-18T00:00:00"/>
    <x v="4"/>
    <n v="8"/>
    <n v="18"/>
    <n v="7"/>
    <x v="1"/>
    <x v="312"/>
    <x v="42"/>
    <s v="AREA PACK CREEK"/>
    <s v="ADMIRALTY NATIONAL MONUMENT"/>
    <x v="106"/>
    <x v="14"/>
    <n v="6"/>
    <n v="57.903689999999997"/>
    <n v="-134.29167000000001"/>
    <s v="SHANEKING"/>
    <n v="2"/>
    <n v="1"/>
  </r>
  <r>
    <d v="2014-08-18T00:00:00"/>
    <x v="2"/>
    <n v="8"/>
    <n v="18"/>
    <n v="2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1-08-19T00:00:00"/>
    <x v="1"/>
    <n v="8"/>
    <n v="19"/>
    <n v="6"/>
    <x v="1"/>
    <x v="312"/>
    <x v="42"/>
    <s v="AREA PACK CREEK"/>
    <s v="ADMIRALTY NATIONAL MONUMENT"/>
    <x v="43"/>
    <x v="14"/>
    <n v="5"/>
    <n v="57.903689999999997"/>
    <n v="-134.29167000000001"/>
    <s v="GDKING"/>
    <n v="10"/>
    <n v="1"/>
  </r>
  <r>
    <d v="2014-08-19T00:00:00"/>
    <x v="2"/>
    <n v="8"/>
    <n v="19"/>
    <n v="3"/>
    <x v="1"/>
    <x v="312"/>
    <x v="42"/>
    <s v="AREA PACK CREEK"/>
    <s v="ADMIRALTY NATIONAL MONUMENT"/>
    <x v="53"/>
    <x v="14"/>
    <n v="3"/>
    <n v="57.903689999999997"/>
    <n v="-134.29167000000001"/>
    <s v="JLSCHALKOWSKI"/>
    <n v="4"/>
    <n v="1"/>
  </r>
  <r>
    <d v="2014-08-19T00:00:00"/>
    <x v="2"/>
    <n v="8"/>
    <n v="19"/>
    <n v="3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5-08-19T00:00:00"/>
    <x v="3"/>
    <n v="8"/>
    <n v="19"/>
    <n v="4"/>
    <x v="1"/>
    <x v="312"/>
    <x v="42"/>
    <s v="AREA PACK CREEK"/>
    <s v="ADMIRALTY NATIONAL MONUMENT"/>
    <x v="106"/>
    <x v="14"/>
    <n v="6"/>
    <n v="57.903689999999997"/>
    <n v="-134.29167000000001"/>
    <s v="JLSCHALKOWSKI"/>
    <n v="4"/>
    <n v="1"/>
  </r>
  <r>
    <d v="2014-08-20T00:00:00"/>
    <x v="2"/>
    <n v="8"/>
    <n v="20"/>
    <n v="4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5-08-20T00:00:00"/>
    <x v="3"/>
    <n v="8"/>
    <n v="20"/>
    <n v="5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5-08-21T00:00:00"/>
    <x v="3"/>
    <n v="8"/>
    <n v="21"/>
    <n v="6"/>
    <x v="1"/>
    <x v="312"/>
    <x v="42"/>
    <s v="AREA PACK CREEK"/>
    <s v="ADMIRALTY NATIONAL MONUMENT"/>
    <x v="53"/>
    <x v="14"/>
    <n v="6"/>
    <n v="57.903689999999997"/>
    <n v="-134.29167000000001"/>
    <s v="RAHAVENS"/>
    <n v="2"/>
    <n v="1"/>
  </r>
  <r>
    <d v="2015-08-22T00:00:00"/>
    <x v="3"/>
    <n v="8"/>
    <n v="22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1-08-22T00:00:00"/>
    <x v="1"/>
    <n v="8"/>
    <n v="22"/>
    <n v="2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4-08-22T00:00:00"/>
    <x v="2"/>
    <n v="8"/>
    <n v="22"/>
    <n v="6"/>
    <x v="1"/>
    <x v="312"/>
    <x v="42"/>
    <s v="AREA PACK CREEK"/>
    <s v="ADMIRALTY NATIONAL MONUMENT"/>
    <x v="53"/>
    <x v="14"/>
    <n v="3"/>
    <n v="57.903689999999997"/>
    <n v="-134.29167000000001"/>
    <s v="JLSCHALKOWSKI"/>
    <n v="2"/>
    <n v="1"/>
  </r>
  <r>
    <d v="2014-08-22T00:00:00"/>
    <x v="2"/>
    <n v="8"/>
    <n v="22"/>
    <n v="6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3-08-23T00:00:00"/>
    <x v="0"/>
    <n v="8"/>
    <n v="23"/>
    <n v="6"/>
    <x v="1"/>
    <x v="312"/>
    <x v="42"/>
    <s v="AREA PACK CREEK"/>
    <s v="ADMIRALTY NATIONAL MONUMENT"/>
    <x v="21"/>
    <x v="14"/>
    <n v="6"/>
    <n v="57.903689999999997"/>
    <n v="-134.29167000000001"/>
    <s v="JLSCHALKOWSKI"/>
    <n v="3"/>
    <n v="1"/>
  </r>
  <r>
    <d v="2014-08-23T00:00:00"/>
    <x v="2"/>
    <n v="8"/>
    <n v="23"/>
    <n v="7"/>
    <x v="1"/>
    <x v="312"/>
    <x v="42"/>
    <s v="AREA PACK CREEK"/>
    <s v="ADMIRALTY NATIONAL MONUMENT"/>
    <x v="21"/>
    <x v="14"/>
    <n v="6"/>
    <n v="57.903689999999997"/>
    <n v="-134.29167000000001"/>
    <s v="JLSCHALKOWSKI"/>
    <n v="3"/>
    <n v="1"/>
  </r>
  <r>
    <d v="2015-08-23T00:00:00"/>
    <x v="3"/>
    <n v="8"/>
    <n v="23"/>
    <n v="1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4-08-23T00:00:00"/>
    <x v="2"/>
    <n v="8"/>
    <n v="23"/>
    <n v="7"/>
    <x v="1"/>
    <x v="312"/>
    <x v="42"/>
    <s v="AREA PACK CREEK"/>
    <s v="ADMIRALTY NATIONAL MONUMENT"/>
    <x v="53"/>
    <x v="14"/>
    <n v="3"/>
    <n v="57.903689999999997"/>
    <n v="-134.29167000000001"/>
    <s v="JLSCHALKOWSKI"/>
    <n v="3"/>
    <n v="1"/>
  </r>
  <r>
    <d v="2012-08-23T00:00:00"/>
    <x v="4"/>
    <n v="8"/>
    <n v="23"/>
    <n v="5"/>
    <x v="1"/>
    <x v="312"/>
    <x v="42"/>
    <s v="AREA PACK CREEK"/>
    <s v="ADMIRALTY NATIONAL MONUMENT"/>
    <x v="106"/>
    <x v="14"/>
    <n v="4"/>
    <n v="57.903689999999997"/>
    <n v="-134.29167000000001"/>
    <s v="SHANEKING"/>
    <n v="2"/>
    <n v="1"/>
  </r>
  <r>
    <d v="2014-08-23T00:00:00"/>
    <x v="2"/>
    <n v="8"/>
    <n v="23"/>
    <n v="7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1-08-24T00:00:00"/>
    <x v="1"/>
    <n v="8"/>
    <n v="24"/>
    <n v="4"/>
    <x v="1"/>
    <x v="312"/>
    <x v="42"/>
    <s v="AREA PACK CREEK"/>
    <s v="ADMIRALTY NATIONAL MONUMENT"/>
    <x v="16"/>
    <x v="14"/>
    <n v="6"/>
    <n v="57.903689999999997"/>
    <n v="-134.29167000000001"/>
    <s v="GDKING"/>
    <n v="8"/>
    <n v="1"/>
  </r>
  <r>
    <d v="2015-08-24T00:00:00"/>
    <x v="3"/>
    <n v="8"/>
    <n v="24"/>
    <n v="2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3-08-25T00:00:00"/>
    <x v="0"/>
    <n v="8"/>
    <n v="25"/>
    <n v="1"/>
    <x v="1"/>
    <x v="312"/>
    <x v="42"/>
    <s v="AREA PACK CREEK"/>
    <s v="ADMIRALTY NATIONAL MONUMENT"/>
    <x v="53"/>
    <x v="14"/>
    <n v="2"/>
    <n v="57.903689999999997"/>
    <n v="-134.29167000000001"/>
    <s v="JLSCHALKOWSKI"/>
    <n v="10"/>
    <n v="1"/>
  </r>
  <r>
    <d v="2014-08-25T00:00:00"/>
    <x v="2"/>
    <n v="8"/>
    <n v="25"/>
    <n v="2"/>
    <x v="1"/>
    <x v="312"/>
    <x v="42"/>
    <s v="AREA PACK CREEK"/>
    <s v="ADMIRALTY NATIONAL MONUMENT"/>
    <x v="16"/>
    <x v="14"/>
    <n v="6"/>
    <n v="57.903689999999997"/>
    <n v="-134.29167000000001"/>
    <s v="JLSCHALKOWSKI"/>
    <n v="8"/>
    <n v="1"/>
  </r>
  <r>
    <d v="2015-08-25T00:00:00"/>
    <x v="3"/>
    <n v="8"/>
    <n v="25"/>
    <n v="3"/>
    <x v="1"/>
    <x v="312"/>
    <x v="42"/>
    <s v="AREA PACK CREEK"/>
    <s v="ADMIRALTY NATIONAL MONUMENT"/>
    <x v="106"/>
    <x v="14"/>
    <n v="6"/>
    <n v="57.903689999999997"/>
    <n v="-134.29167000000001"/>
    <s v="JLSCHALKOWSKI"/>
    <n v="2"/>
    <n v="1"/>
  </r>
  <r>
    <d v="2014-08-26T00:00:00"/>
    <x v="2"/>
    <n v="8"/>
    <n v="26"/>
    <n v="3"/>
    <x v="1"/>
    <x v="312"/>
    <x v="42"/>
    <s v="AREA PACK CREEK"/>
    <s v="ADMIRALTY NATIONAL MONUMENT"/>
    <x v="21"/>
    <x v="14"/>
    <n v="6"/>
    <n v="57.903689999999997"/>
    <n v="-134.29167000000001"/>
    <s v="JLSCHALKOWSKI"/>
    <n v="9"/>
    <n v="1"/>
  </r>
  <r>
    <d v="2015-08-26T00:00:00"/>
    <x v="3"/>
    <n v="8"/>
    <n v="26"/>
    <n v="4"/>
    <x v="1"/>
    <x v="312"/>
    <x v="42"/>
    <s v="AREA PACK CREEK"/>
    <s v="ADMIRALTY NATIONAL MONUMENT"/>
    <x v="21"/>
    <x v="14"/>
    <n v="6"/>
    <n v="57.903689999999997"/>
    <n v="-134.29167000000001"/>
    <s v="JLSCHALKOWSKI"/>
    <n v="5"/>
    <n v="1"/>
  </r>
  <r>
    <d v="2011-08-26T00:00:00"/>
    <x v="1"/>
    <n v="8"/>
    <n v="26"/>
    <n v="6"/>
    <x v="1"/>
    <x v="312"/>
    <x v="42"/>
    <s v="AREA PACK CREEK"/>
    <s v="ADMIRALTY NATIONAL MONUMENT"/>
    <x v="97"/>
    <x v="14"/>
    <n v="3"/>
    <n v="57.903689999999997"/>
    <n v="-134.29167000000001"/>
    <s v="GDKING"/>
    <n v="3"/>
    <n v="1"/>
  </r>
  <r>
    <d v="2014-08-26T00:00:00"/>
    <x v="2"/>
    <n v="8"/>
    <n v="26"/>
    <n v="3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3-08-27T00:00:00"/>
    <x v="0"/>
    <n v="8"/>
    <n v="27"/>
    <n v="3"/>
    <x v="1"/>
    <x v="312"/>
    <x v="42"/>
    <s v="AREA PACK CREEK"/>
    <s v="ADMIRALTY NATIONAL MONUMENT"/>
    <x v="21"/>
    <x v="14"/>
    <n v="6"/>
    <n v="57.903689999999997"/>
    <n v="-134.29167000000001"/>
    <s v="JLSCHALKOWSKI"/>
    <n v="4"/>
    <n v="1"/>
  </r>
  <r>
    <d v="2011-08-27T00:00:00"/>
    <x v="1"/>
    <n v="8"/>
    <n v="27"/>
    <n v="7"/>
    <x v="1"/>
    <x v="312"/>
    <x v="42"/>
    <s v="AREA PACK CREEK"/>
    <s v="ADMIRALTY NATIONAL MONUMENT"/>
    <x v="97"/>
    <x v="14"/>
    <n v="4.5"/>
    <n v="57.903689999999997"/>
    <n v="-134.29167000000001"/>
    <s v="GDKING"/>
    <n v="4"/>
    <n v="1"/>
  </r>
  <r>
    <d v="2012-08-27T00:00:00"/>
    <x v="4"/>
    <n v="8"/>
    <n v="27"/>
    <n v="2"/>
    <x v="1"/>
    <x v="312"/>
    <x v="42"/>
    <s v="AREA PACK CREEK"/>
    <s v="ADMIRALTY NATIONAL MONUMENT"/>
    <x v="97"/>
    <x v="14"/>
    <n v="3"/>
    <n v="57.903689999999997"/>
    <n v="-134.29167000000001"/>
    <s v="SHANEKING"/>
    <n v="3"/>
    <n v="1"/>
  </r>
  <r>
    <d v="2014-08-27T00:00:00"/>
    <x v="2"/>
    <n v="8"/>
    <n v="27"/>
    <n v="4"/>
    <x v="1"/>
    <x v="312"/>
    <x v="42"/>
    <s v="AREA PACK CREEK"/>
    <s v="ADMIRALTY NATIONAL MONUMENT"/>
    <x v="53"/>
    <x v="14"/>
    <n v="3"/>
    <n v="57.903689999999997"/>
    <n v="-134.29167000000001"/>
    <s v="JLSCHALKOWSKI"/>
    <n v="3"/>
    <n v="1"/>
  </r>
  <r>
    <d v="2013-08-28T00:00:00"/>
    <x v="0"/>
    <n v="8"/>
    <n v="28"/>
    <n v="4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5-08-28T00:00:00"/>
    <x v="3"/>
    <n v="8"/>
    <n v="28"/>
    <n v="6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3-08-28T00:00:00"/>
    <x v="0"/>
    <n v="8"/>
    <n v="28"/>
    <n v="4"/>
    <x v="1"/>
    <x v="312"/>
    <x v="42"/>
    <s v="AREA PACK CREEK"/>
    <s v="ADMIRALTY NATIONAL MONUMENT"/>
    <x v="53"/>
    <x v="14"/>
    <n v="4"/>
    <n v="57.903689999999997"/>
    <n v="-134.29167000000001"/>
    <s v="JLSCHALKOWSKI"/>
    <n v="4"/>
    <n v="1"/>
  </r>
  <r>
    <d v="2014-08-28T00:00:00"/>
    <x v="2"/>
    <n v="8"/>
    <n v="28"/>
    <n v="5"/>
    <x v="1"/>
    <x v="312"/>
    <x v="42"/>
    <s v="AREA PACK CREEK"/>
    <s v="ADMIRALTY NATIONAL MONUMENT"/>
    <x v="106"/>
    <x v="14"/>
    <n v="4"/>
    <n v="57.903689999999997"/>
    <n v="-134.29167000000001"/>
    <s v="JLSCHALKOWSKI"/>
    <n v="5"/>
    <n v="1"/>
  </r>
  <r>
    <d v="2015-08-28T00:00:00"/>
    <x v="3"/>
    <n v="8"/>
    <n v="28"/>
    <n v="6"/>
    <x v="1"/>
    <x v="312"/>
    <x v="42"/>
    <s v="AREA PACK CREEK"/>
    <s v="ADMIRALTY NATIONAL MONUMENT"/>
    <x v="106"/>
    <x v="14"/>
    <n v="6"/>
    <n v="57.903689999999997"/>
    <n v="-134.29167000000001"/>
    <s v="JLSCHALKOWSKI"/>
    <n v="20"/>
    <n v="3"/>
  </r>
  <r>
    <d v="2011-08-29T00:00:00"/>
    <x v="1"/>
    <n v="8"/>
    <n v="29"/>
    <n v="2"/>
    <x v="1"/>
    <x v="312"/>
    <x v="42"/>
    <s v="AREA PACK CREEK"/>
    <s v="ADMIRALTY NATIONAL MONUMENT"/>
    <x v="97"/>
    <x v="14"/>
    <n v="2"/>
    <n v="57.903689999999997"/>
    <n v="-134.29167000000001"/>
    <s v="GDKING"/>
    <n v="4"/>
    <n v="1"/>
  </r>
  <r>
    <d v="2014-08-29T00:00:00"/>
    <x v="2"/>
    <n v="8"/>
    <n v="29"/>
    <n v="6"/>
    <x v="1"/>
    <x v="312"/>
    <x v="42"/>
    <s v="AREA PACK CREEK"/>
    <s v="ADMIRALTY NATIONAL MONUMENT"/>
    <x v="106"/>
    <x v="14"/>
    <n v="4"/>
    <n v="57.903689999999997"/>
    <n v="-134.29167000000001"/>
    <s v="JLSCHALKOWSKI"/>
    <n v="3"/>
    <n v="1"/>
  </r>
  <r>
    <d v="2015-08-29T00:00:00"/>
    <x v="3"/>
    <n v="8"/>
    <n v="29"/>
    <n v="7"/>
    <x v="1"/>
    <x v="312"/>
    <x v="42"/>
    <s v="AREA PACK CREEK"/>
    <s v="ADMIRALTY NATIONAL MONUMENT"/>
    <x v="106"/>
    <x v="14"/>
    <n v="6"/>
    <n v="57.903689999999997"/>
    <n v="-134.29167000000001"/>
    <s v="JLSCHALKOWSKI"/>
    <n v="2"/>
    <n v="1"/>
  </r>
  <r>
    <d v="2012-08-30T00:00:00"/>
    <x v="4"/>
    <n v="8"/>
    <n v="30"/>
    <n v="5"/>
    <x v="1"/>
    <x v="312"/>
    <x v="42"/>
    <s v="AREA PACK CREEK"/>
    <s v="ADMIRALTY NATIONAL MONUMENT"/>
    <x v="97"/>
    <x v="14"/>
    <n v="2"/>
    <n v="57.903689999999997"/>
    <n v="-134.29167000000001"/>
    <s v="SHANEKING"/>
    <n v="4"/>
    <n v="1"/>
  </r>
  <r>
    <d v="2011-08-30T00:00:00"/>
    <x v="1"/>
    <n v="8"/>
    <n v="30"/>
    <n v="3"/>
    <x v="1"/>
    <x v="312"/>
    <x v="42"/>
    <s v="AREA PACK CREEK"/>
    <s v="ADMIRALTY NATIONAL MONUMENT"/>
    <x v="16"/>
    <x v="14"/>
    <n v="5"/>
    <n v="57.903689999999997"/>
    <n v="-134.29167000000001"/>
    <s v="GDKING"/>
    <n v="12"/>
    <n v="2"/>
  </r>
  <r>
    <d v="2011-08-30T00:00:00"/>
    <x v="1"/>
    <n v="8"/>
    <n v="30"/>
    <n v="3"/>
    <x v="1"/>
    <x v="312"/>
    <x v="42"/>
    <s v="AREA PACK CREEK"/>
    <s v="ADMIRALTY NATIONAL MONUMENT"/>
    <x v="16"/>
    <x v="14"/>
    <n v="5"/>
    <n v="57.903689999999997"/>
    <n v="-134.29167000000001"/>
    <s v="GDKING"/>
    <n v="6"/>
    <n v="1"/>
  </r>
  <r>
    <d v="2014-08-30T00:00:00"/>
    <x v="2"/>
    <n v="8"/>
    <n v="30"/>
    <n v="7"/>
    <x v="1"/>
    <x v="312"/>
    <x v="42"/>
    <s v="AREA PACK CREEK"/>
    <s v="ADMIRALTY NATIONAL MONUMENT"/>
    <x v="106"/>
    <x v="14"/>
    <n v="4"/>
    <n v="57.903689999999997"/>
    <n v="-134.29167000000001"/>
    <s v="JLSCHALKOWSKI"/>
    <n v="2"/>
    <n v="1"/>
  </r>
  <r>
    <d v="2011-08-31T00:00:00"/>
    <x v="1"/>
    <n v="8"/>
    <n v="31"/>
    <n v="4"/>
    <x v="1"/>
    <x v="312"/>
    <x v="42"/>
    <s v="AREA PACK CREEK"/>
    <s v="ADMIRALTY NATIONAL MONUMENT"/>
    <x v="97"/>
    <x v="14"/>
    <n v="2"/>
    <n v="57.903689999999997"/>
    <n v="-134.29167000000001"/>
    <s v="GDKING"/>
    <n v="5"/>
    <n v="1"/>
  </r>
  <r>
    <d v="2012-08-31T00:00:00"/>
    <x v="4"/>
    <n v="8"/>
    <n v="31"/>
    <n v="6"/>
    <x v="1"/>
    <x v="312"/>
    <x v="42"/>
    <s v="AREA PACK CREEK"/>
    <s v="ADMIRALTY NATIONAL MONUMENT"/>
    <x v="97"/>
    <x v="14"/>
    <n v="2"/>
    <n v="57.903689999999997"/>
    <n v="-134.29167000000001"/>
    <s v="SHANEKING"/>
    <n v="8"/>
    <n v="2"/>
  </r>
  <r>
    <d v="2011-08-31T00:00:00"/>
    <x v="1"/>
    <n v="8"/>
    <n v="31"/>
    <n v="4"/>
    <x v="1"/>
    <x v="312"/>
    <x v="42"/>
    <s v="AREA PACK CREEK"/>
    <s v="ADMIRALTY NATIONAL MONUMENT"/>
    <x v="16"/>
    <x v="14"/>
    <n v="3"/>
    <n v="57.903689999999997"/>
    <n v="-134.29167000000001"/>
    <s v="GDKING"/>
    <n v="12"/>
    <n v="2"/>
  </r>
  <r>
    <d v="2011-08-31T00:00:00"/>
    <x v="1"/>
    <n v="8"/>
    <n v="31"/>
    <n v="4"/>
    <x v="1"/>
    <x v="312"/>
    <x v="42"/>
    <s v="AREA PACK CREEK"/>
    <s v="ADMIRALTY NATIONAL MONUMENT"/>
    <x v="16"/>
    <x v="14"/>
    <n v="3"/>
    <n v="57.903689999999997"/>
    <n v="-134.29167000000001"/>
    <s v="GDKING"/>
    <n v="6"/>
    <n v="1"/>
  </r>
  <r>
    <d v="2012-08-31T00:00:00"/>
    <x v="4"/>
    <n v="8"/>
    <n v="31"/>
    <n v="6"/>
    <x v="1"/>
    <x v="312"/>
    <x v="42"/>
    <s v="AREA PACK CREEK"/>
    <s v="ADMIRALTY NATIONAL MONUMENT"/>
    <x v="16"/>
    <x v="14"/>
    <n v="5"/>
    <n v="57.903689999999997"/>
    <n v="-134.29167000000001"/>
    <s v="SHANEKING"/>
    <n v="6"/>
    <n v="1"/>
  </r>
  <r>
    <d v="2012-09-01T00:00:00"/>
    <x v="4"/>
    <n v="9"/>
    <n v="1"/>
    <n v="7"/>
    <x v="1"/>
    <x v="312"/>
    <x v="42"/>
    <s v="AREA PACK CREEK"/>
    <s v="ADMIRALTY NATIONAL MONUMENT"/>
    <x v="97"/>
    <x v="14"/>
    <n v="4.5"/>
    <n v="57.903689999999997"/>
    <n v="-134.29167000000001"/>
    <s v="SHANEKING"/>
    <n v="2"/>
    <n v="1"/>
  </r>
  <r>
    <d v="2014-09-01T00:00:00"/>
    <x v="2"/>
    <n v="9"/>
    <n v="1"/>
    <n v="2"/>
    <x v="1"/>
    <x v="312"/>
    <x v="42"/>
    <s v="AREA PACK CREEK"/>
    <s v="ADMIRALTY NATIONAL MONUMENT"/>
    <x v="53"/>
    <x v="14"/>
    <n v="3"/>
    <n v="57.903689999999997"/>
    <n v="-134.29167000000001"/>
    <s v="JLSCHALKOWSKI"/>
    <n v="9"/>
    <n v="1"/>
  </r>
  <r>
    <d v="2015-09-01T00:00:00"/>
    <x v="3"/>
    <n v="9"/>
    <n v="1"/>
    <n v="3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4-09-02T00:00:00"/>
    <x v="2"/>
    <n v="9"/>
    <n v="2"/>
    <n v="3"/>
    <x v="1"/>
    <x v="312"/>
    <x v="42"/>
    <s v="AREA PACK CREEK"/>
    <s v="ADMIRALTY NATIONAL MONUMENT"/>
    <x v="21"/>
    <x v="14"/>
    <n v="4"/>
    <n v="57.903689999999997"/>
    <n v="-134.29167000000001"/>
    <s v="JLSCHALKOWSKI"/>
    <n v="7"/>
    <n v="1"/>
  </r>
  <r>
    <d v="2011-09-02T00:00:00"/>
    <x v="1"/>
    <n v="9"/>
    <n v="2"/>
    <n v="6"/>
    <x v="1"/>
    <x v="312"/>
    <x v="42"/>
    <s v="AREA PACK CREEK"/>
    <s v="ADMIRALTY NATIONAL MONUMENT"/>
    <x v="97"/>
    <x v="14"/>
    <n v="4.5"/>
    <n v="57.903689999999997"/>
    <n v="-134.29167000000001"/>
    <s v="GDKING"/>
    <n v="2"/>
    <n v="1"/>
  </r>
  <r>
    <d v="2012-09-02T00:00:00"/>
    <x v="4"/>
    <n v="9"/>
    <n v="2"/>
    <n v="1"/>
    <x v="1"/>
    <x v="312"/>
    <x v="42"/>
    <s v="AREA PACK CREEK"/>
    <s v="ADMIRALTY NATIONAL MONUMENT"/>
    <x v="97"/>
    <x v="14"/>
    <n v="4.5"/>
    <n v="57.903689999999997"/>
    <n v="-134.29167000000001"/>
    <s v="SHANEKING"/>
    <n v="2"/>
    <n v="1"/>
  </r>
  <r>
    <d v="2013-09-02T00:00:00"/>
    <x v="0"/>
    <n v="9"/>
    <n v="2"/>
    <n v="2"/>
    <x v="1"/>
    <x v="312"/>
    <x v="42"/>
    <s v="AREA PACK CREEK"/>
    <s v="ADMIRALTY NATIONAL MONUMENT"/>
    <x v="53"/>
    <x v="14"/>
    <n v="4"/>
    <n v="57.903689999999997"/>
    <n v="-134.29167000000001"/>
    <s v="JLSCHALKOWSKI"/>
    <n v="8"/>
    <n v="1"/>
  </r>
  <r>
    <d v="2014-09-02T00:00:00"/>
    <x v="2"/>
    <n v="9"/>
    <n v="2"/>
    <n v="3"/>
    <x v="1"/>
    <x v="312"/>
    <x v="42"/>
    <s v="AREA PACK CREEK"/>
    <s v="ADMIRALTY NATIONAL MONUMENT"/>
    <x v="53"/>
    <x v="14"/>
    <n v="3"/>
    <n v="57.903689999999997"/>
    <n v="-134.29167000000001"/>
    <s v="JLSCHALKOWSKI"/>
    <n v="20"/>
    <n v="2"/>
  </r>
  <r>
    <d v="2014-09-02T00:00:00"/>
    <x v="2"/>
    <n v="9"/>
    <n v="2"/>
    <n v="3"/>
    <x v="1"/>
    <x v="312"/>
    <x v="42"/>
    <s v="AREA PACK CREEK"/>
    <s v="ADMIRALTY NATIONAL MONUMENT"/>
    <x v="106"/>
    <x v="14"/>
    <n v="4"/>
    <n v="57.903689999999997"/>
    <n v="-134.29167000000001"/>
    <s v="JLSCHALKOWSKI"/>
    <n v="9"/>
    <n v="1"/>
  </r>
  <r>
    <d v="2012-09-03T00:00:00"/>
    <x v="4"/>
    <n v="9"/>
    <n v="3"/>
    <n v="2"/>
    <x v="1"/>
    <x v="312"/>
    <x v="42"/>
    <s v="AREA PACK CREEK"/>
    <s v="ADMIRALTY NATIONAL MONUMENT"/>
    <x v="97"/>
    <x v="14"/>
    <n v="2"/>
    <n v="57.903689999999997"/>
    <n v="-134.29167000000001"/>
    <s v="SHANEKING"/>
    <n v="2"/>
    <n v="1"/>
  </r>
  <r>
    <d v="2014-09-03T00:00:00"/>
    <x v="2"/>
    <n v="9"/>
    <n v="3"/>
    <n v="4"/>
    <x v="1"/>
    <x v="312"/>
    <x v="42"/>
    <s v="AREA PACK CREEK"/>
    <s v="ADMIRALTY NATIONAL MONUMENT"/>
    <x v="53"/>
    <x v="14"/>
    <n v="6"/>
    <n v="57.903689999999997"/>
    <n v="-134.29167000000001"/>
    <s v="JLSCHALKOWSKI"/>
    <n v="16"/>
    <n v="2"/>
  </r>
  <r>
    <d v="2015-09-03T00:00:00"/>
    <x v="3"/>
    <n v="9"/>
    <n v="3"/>
    <n v="5"/>
    <x v="1"/>
    <x v="312"/>
    <x v="42"/>
    <s v="AREA PACK CREEK"/>
    <s v="ADMIRALTY NATIONAL MONUMENT"/>
    <x v="106"/>
    <x v="14"/>
    <n v="6"/>
    <n v="57.903689999999997"/>
    <n v="-134.29167000000001"/>
    <s v="JLSCHALKOWSKI"/>
    <n v="3"/>
    <n v="1"/>
  </r>
  <r>
    <d v="2015-09-04T00:00:00"/>
    <x v="3"/>
    <n v="9"/>
    <n v="4"/>
    <n v="6"/>
    <x v="1"/>
    <x v="312"/>
    <x v="42"/>
    <s v="AREA PACK CREEK"/>
    <s v="ADMIRALTY NATIONAL MONUMENT"/>
    <x v="21"/>
    <x v="14"/>
    <n v="6"/>
    <n v="57.903689999999997"/>
    <n v="-134.29167000000001"/>
    <s v="JLSCHALKOWSKI"/>
    <n v="2"/>
    <n v="1"/>
  </r>
  <r>
    <d v="2012-09-04T00:00:00"/>
    <x v="4"/>
    <n v="9"/>
    <n v="4"/>
    <n v="3"/>
    <x v="1"/>
    <x v="312"/>
    <x v="42"/>
    <s v="AREA PACK CREEK"/>
    <s v="ADMIRALTY NATIONAL MONUMENT"/>
    <x v="97"/>
    <x v="14"/>
    <n v="2"/>
    <n v="57.903689999999997"/>
    <n v="-134.29167000000001"/>
    <s v="SHANEKING"/>
    <n v="2"/>
    <n v="1"/>
  </r>
  <r>
    <d v="2014-09-04T00:00:00"/>
    <x v="2"/>
    <n v="9"/>
    <n v="4"/>
    <n v="5"/>
    <x v="1"/>
    <x v="312"/>
    <x v="42"/>
    <s v="AREA PACK CREEK"/>
    <s v="ADMIRALTY NATIONAL MONUMENT"/>
    <x v="106"/>
    <x v="14"/>
    <n v="4"/>
    <n v="57.903689999999997"/>
    <n v="-134.29167000000001"/>
    <s v="JLSCHALKOWSKI"/>
    <n v="8"/>
    <n v="1"/>
  </r>
  <r>
    <d v="2012-09-05T00:00:00"/>
    <x v="4"/>
    <n v="9"/>
    <n v="5"/>
    <n v="4"/>
    <x v="1"/>
    <x v="312"/>
    <x v="42"/>
    <s v="AREA PACK CREEK"/>
    <s v="ADMIRALTY NATIONAL MONUMENT"/>
    <x v="97"/>
    <x v="14"/>
    <n v="2"/>
    <n v="57.903689999999997"/>
    <n v="-134.29167000000001"/>
    <s v="SHANEKING"/>
    <n v="3"/>
    <n v="1"/>
  </r>
  <r>
    <d v="2015-09-05T00:00:00"/>
    <x v="3"/>
    <n v="9"/>
    <n v="5"/>
    <n v="7"/>
    <x v="1"/>
    <x v="312"/>
    <x v="42"/>
    <s v="AREA PACK CREEK"/>
    <s v="ADMIRALTY NATIONAL MONUMENT"/>
    <x v="106"/>
    <x v="14"/>
    <n v="6"/>
    <n v="57.903689999999997"/>
    <n v="-134.29167000000001"/>
    <s v="JLSCHALKOWSKI"/>
    <n v="3"/>
    <n v="1"/>
  </r>
  <r>
    <d v="2011-09-06T00:00:00"/>
    <x v="1"/>
    <n v="9"/>
    <n v="6"/>
    <n v="3"/>
    <x v="1"/>
    <x v="312"/>
    <x v="42"/>
    <s v="AREA PACK CREEK"/>
    <s v="ADMIRALTY NATIONAL MONUMENT"/>
    <x v="97"/>
    <x v="14"/>
    <n v="3"/>
    <n v="57.903689999999997"/>
    <n v="-134.29167000000001"/>
    <s v="GDKING"/>
    <n v="4"/>
    <n v="1"/>
  </r>
  <r>
    <d v="2012-09-06T00:00:00"/>
    <x v="4"/>
    <n v="9"/>
    <n v="6"/>
    <n v="5"/>
    <x v="1"/>
    <x v="312"/>
    <x v="42"/>
    <s v="AREA PACK CREEK"/>
    <s v="ADMIRALTY NATIONAL MONUMENT"/>
    <x v="97"/>
    <x v="14"/>
    <n v="1"/>
    <n v="57.903689999999997"/>
    <n v="-134.29167000000001"/>
    <s v="SHANEKING"/>
    <n v="3"/>
    <n v="1"/>
  </r>
  <r>
    <d v="2014-09-08T00:00:00"/>
    <x v="2"/>
    <n v="9"/>
    <n v="8"/>
    <n v="2"/>
    <x v="1"/>
    <x v="312"/>
    <x v="42"/>
    <s v="AREA PACK CREEK"/>
    <s v="ADMIRALTY NATIONAL MONUMENT"/>
    <x v="53"/>
    <x v="14"/>
    <n v="3"/>
    <n v="57.903689999999997"/>
    <n v="-134.29167000000001"/>
    <s v="JLSCHALKOWSKI"/>
    <n v="11"/>
    <n v="1"/>
  </r>
  <r>
    <d v="2015-09-08T00:00:00"/>
    <x v="3"/>
    <n v="9"/>
    <n v="8"/>
    <n v="3"/>
    <x v="1"/>
    <x v="312"/>
    <x v="42"/>
    <s v="AREA PACK CREEK"/>
    <s v="ADMIRALTY NATIONAL MONUMENT"/>
    <x v="106"/>
    <x v="14"/>
    <n v="6"/>
    <n v="57.903689999999997"/>
    <n v="-134.29167000000001"/>
    <s v="JLSCHALKOWSKI"/>
    <n v="5"/>
    <n v="1"/>
  </r>
  <r>
    <d v="2014-09-09T00:00:00"/>
    <x v="2"/>
    <n v="9"/>
    <n v="9"/>
    <n v="3"/>
    <x v="1"/>
    <x v="312"/>
    <x v="42"/>
    <s v="AREA PACK CREEK"/>
    <s v="ADMIRALTY NATIONAL MONUMENT"/>
    <x v="53"/>
    <x v="14"/>
    <n v="3"/>
    <n v="57.903689999999997"/>
    <n v="-134.29167000000001"/>
    <s v="JLSCHALKOWSKI"/>
    <n v="4"/>
    <n v="1"/>
  </r>
  <r>
    <d v="2012-09-09T00:00:00"/>
    <x v="4"/>
    <n v="9"/>
    <n v="9"/>
    <n v="1"/>
    <x v="1"/>
    <x v="312"/>
    <x v="42"/>
    <s v="AREA PACK CREEK"/>
    <s v="ADMIRALTY NATIONAL MONUMENT"/>
    <x v="106"/>
    <x v="14"/>
    <n v="6"/>
    <n v="57.903689999999997"/>
    <n v="-134.29167000000001"/>
    <s v="SHANEKING"/>
    <n v="2"/>
    <n v="1"/>
  </r>
  <r>
    <d v="2014-09-09T00:00:00"/>
    <x v="2"/>
    <n v="9"/>
    <n v="9"/>
    <n v="3"/>
    <x v="1"/>
    <x v="312"/>
    <x v="42"/>
    <s v="AREA PACK CREEK"/>
    <s v="ADMIRALTY NATIONAL MONUMENT"/>
    <x v="106"/>
    <x v="14"/>
    <n v="4"/>
    <n v="57.903689999999997"/>
    <n v="-134.29167000000001"/>
    <s v="JLSCHALKOWSKI"/>
    <n v="4"/>
    <n v="1"/>
  </r>
  <r>
    <d v="2012-09-11T00:00:00"/>
    <x v="4"/>
    <n v="9"/>
    <n v="11"/>
    <n v="3"/>
    <x v="1"/>
    <x v="312"/>
    <x v="42"/>
    <s v="AREA PACK CREEK"/>
    <s v="ADMIRALTY NATIONAL MONUMENT"/>
    <x v="106"/>
    <x v="14"/>
    <n v="4"/>
    <n v="57.903689999999997"/>
    <n v="-134.29167000000001"/>
    <s v="SHANEKING"/>
    <n v="2"/>
    <n v="1"/>
  </r>
  <r>
    <d v="2015-09-11T00:00:00"/>
    <x v="3"/>
    <n v="9"/>
    <n v="11"/>
    <n v="6"/>
    <x v="1"/>
    <x v="312"/>
    <x v="42"/>
    <s v="AREA PACK CREEK"/>
    <s v="ADMIRALTY NATIONAL MONUMENT"/>
    <x v="106"/>
    <x v="14"/>
    <n v="6"/>
    <n v="57.903689999999997"/>
    <n v="-134.29167000000001"/>
    <s v="JLSCHALKOWSKI"/>
    <n v="2"/>
    <n v="1"/>
  </r>
  <r>
    <d v="2011-09-12T00:00:00"/>
    <x v="1"/>
    <n v="9"/>
    <n v="12"/>
    <n v="2"/>
    <x v="1"/>
    <x v="312"/>
    <x v="42"/>
    <s v="AREA PACK CREEK"/>
    <s v="ADMIRALTY NATIONAL MONUMENT"/>
    <x v="97"/>
    <x v="14"/>
    <n v="4"/>
    <n v="57.903689999999997"/>
    <n v="-134.29167000000001"/>
    <s v="GDKING"/>
    <n v="2"/>
    <n v="1"/>
  </r>
  <r>
    <d v="2011-09-13T00:00:00"/>
    <x v="1"/>
    <n v="9"/>
    <n v="13"/>
    <n v="3"/>
    <x v="1"/>
    <x v="312"/>
    <x v="42"/>
    <s v="AREA PACK CREEK"/>
    <s v="ADMIRALTY NATIONAL MONUMENT"/>
    <x v="97"/>
    <x v="14"/>
    <n v="2"/>
    <n v="57.903689999999997"/>
    <n v="-134.29167000000001"/>
    <s v="GDKING"/>
    <n v="2"/>
    <n v="1"/>
  </r>
  <r>
    <d v="2014-09-13T00:00:00"/>
    <x v="2"/>
    <n v="9"/>
    <n v="13"/>
    <n v="7"/>
    <x v="1"/>
    <x v="312"/>
    <x v="42"/>
    <s v="AREA PACK CREEK"/>
    <s v="ADMIRALTY NATIONAL MONUMENT"/>
    <x v="106"/>
    <x v="14"/>
    <n v="4"/>
    <n v="57.903689999999997"/>
    <n v="-134.29167000000001"/>
    <s v="JLSCHALKOWSKI"/>
    <n v="2"/>
    <n v="1"/>
  </r>
  <r>
    <d v="2015-09-16T00:00:00"/>
    <x v="3"/>
    <n v="9"/>
    <n v="16"/>
    <n v="4"/>
    <x v="3"/>
    <x v="312"/>
    <x v="42"/>
    <s v="AREA PACK CREEK"/>
    <s v="ADMIRALTY NATIONAL MONUMENT"/>
    <x v="106"/>
    <x v="14"/>
    <n v="6"/>
    <n v="57.903689999999997"/>
    <n v="-134.29167000000001"/>
    <s v="JLSCHALKOWSKI"/>
    <n v="2"/>
    <n v="1"/>
  </r>
  <r>
    <d v="2015-09-19T00:00:00"/>
    <x v="3"/>
    <n v="9"/>
    <n v="19"/>
    <n v="7"/>
    <x v="3"/>
    <x v="312"/>
    <x v="42"/>
    <s v="AREA PACK CREEK"/>
    <s v="ADMIRALTY NATIONAL MONUMENT"/>
    <x v="53"/>
    <x v="14"/>
    <n v="3"/>
    <n v="57.903689999999997"/>
    <n v="-134.29167000000001"/>
    <s v="RAHAVENS"/>
    <n v="6"/>
    <n v="1"/>
  </r>
  <r>
    <d v="2011-09-22T00:00:00"/>
    <x v="1"/>
    <n v="9"/>
    <n v="22"/>
    <n v="5"/>
    <x v="3"/>
    <x v="312"/>
    <x v="42"/>
    <s v="AREA PACK CREEK"/>
    <s v="ADMIRALTY NATIONAL MONUMENT"/>
    <x v="97"/>
    <x v="14"/>
    <n v="3"/>
    <n v="57.903689999999997"/>
    <n v="-134.29167000000001"/>
    <s v="GDKING"/>
    <n v="3"/>
    <n v="1"/>
  </r>
  <r>
    <d v="2015-05-02T00:00:00"/>
    <x v="3"/>
    <n v="5"/>
    <n v="2"/>
    <n v="7"/>
    <x v="0"/>
    <x v="312"/>
    <x v="42"/>
    <s v="AREA PACK CREEK"/>
    <s v="ADMIRALTY NATIONAL MONUMENT"/>
    <x v="39"/>
    <x v="4"/>
    <n v="3.25"/>
    <n v="57.903689999999997"/>
    <n v="-134.29167000000001"/>
    <s v="RBEERS"/>
    <n v="7"/>
    <n v="1"/>
  </r>
  <r>
    <d v="2014-05-07T00:00:00"/>
    <x v="2"/>
    <n v="5"/>
    <n v="7"/>
    <n v="4"/>
    <x v="0"/>
    <x v="312"/>
    <x v="42"/>
    <s v="AREA PACK CREEK"/>
    <s v="ADMIRALTY NATIONAL MONUMENT"/>
    <x v="39"/>
    <x v="4"/>
    <n v="1.5"/>
    <n v="57.903689999999997"/>
    <n v="-134.29167000000001"/>
    <s v="RBEERS"/>
    <n v="4"/>
    <n v="1"/>
  </r>
  <r>
    <d v="2013-05-29T00:00:00"/>
    <x v="0"/>
    <n v="5"/>
    <n v="29"/>
    <n v="4"/>
    <x v="1"/>
    <x v="312"/>
    <x v="42"/>
    <s v="AREA PACK CREEK"/>
    <s v="ADMIRALTY NATIONAL MONUMENT"/>
    <x v="39"/>
    <x v="4"/>
    <n v="5"/>
    <n v="57.903689999999997"/>
    <n v="-134.29167000000001"/>
    <s v="RBEERS"/>
    <n v="7"/>
    <n v="1"/>
  </r>
  <r>
    <d v="2013-05-30T00:00:00"/>
    <x v="0"/>
    <n v="5"/>
    <n v="30"/>
    <n v="5"/>
    <x v="1"/>
    <x v="312"/>
    <x v="42"/>
    <s v="AREA PACK CREEK"/>
    <s v="ADMIRALTY NATIONAL MONUMENT"/>
    <x v="106"/>
    <x v="4"/>
    <n v="6"/>
    <n v="57.903689999999997"/>
    <n v="-134.29167000000001"/>
    <s v="SHANEKING"/>
    <n v="16"/>
    <n v="4"/>
  </r>
  <r>
    <d v="2013-06-05T00:00:00"/>
    <x v="0"/>
    <n v="6"/>
    <n v="5"/>
    <n v="4"/>
    <x v="1"/>
    <x v="312"/>
    <x v="42"/>
    <s v="AREA PACK CREEK"/>
    <s v="ADMIRALTY NATIONAL MONUMENT"/>
    <x v="39"/>
    <x v="4"/>
    <n v="5"/>
    <n v="57.903689999999997"/>
    <n v="-134.29167000000001"/>
    <s v="RBEERS"/>
    <n v="7"/>
    <n v="1"/>
  </r>
  <r>
    <d v="2011-06-07T00:00:00"/>
    <x v="1"/>
    <n v="6"/>
    <n v="7"/>
    <n v="3"/>
    <x v="1"/>
    <x v="312"/>
    <x v="42"/>
    <s v="AREA PACK CREEK"/>
    <s v="ADMIRALTY NATIONAL MONUMENT"/>
    <x v="39"/>
    <x v="4"/>
    <n v="5.5"/>
    <n v="57.903689999999997"/>
    <n v="-134.29167000000001"/>
    <s v="RBEERS"/>
    <n v="7"/>
    <n v="1"/>
  </r>
  <r>
    <d v="2014-06-10T00:00:00"/>
    <x v="2"/>
    <n v="6"/>
    <n v="10"/>
    <n v="3"/>
    <x v="1"/>
    <x v="312"/>
    <x v="42"/>
    <s v="AREA PACK CREEK"/>
    <s v="ADMIRALTY NATIONAL MONUMENT"/>
    <x v="39"/>
    <x v="4"/>
    <n v="6"/>
    <n v="57.903689999999997"/>
    <n v="-134.29167000000001"/>
    <s v="RBEERS"/>
    <n v="11"/>
    <n v="1"/>
  </r>
  <r>
    <d v="2015-06-10T00:00:00"/>
    <x v="3"/>
    <n v="6"/>
    <n v="10"/>
    <n v="4"/>
    <x v="1"/>
    <x v="312"/>
    <x v="42"/>
    <s v="AREA PACK CREEK"/>
    <s v="ADMIRALTY NATIONAL MONUMENT"/>
    <x v="39"/>
    <x v="4"/>
    <n v="4.5"/>
    <n v="57.903689999999997"/>
    <n v="-134.29167000000001"/>
    <s v="RBEERS"/>
    <n v="10"/>
    <n v="1"/>
  </r>
  <r>
    <d v="2013-06-12T00:00:00"/>
    <x v="0"/>
    <n v="6"/>
    <n v="12"/>
    <n v="4"/>
    <x v="1"/>
    <x v="312"/>
    <x v="42"/>
    <s v="AREA PACK CREEK"/>
    <s v="ADMIRALTY NATIONAL MONUMENT"/>
    <x v="39"/>
    <x v="4"/>
    <n v="5"/>
    <n v="57.903689999999997"/>
    <n v="-134.29167000000001"/>
    <s v="RBEERS"/>
    <n v="6"/>
    <n v="1"/>
  </r>
  <r>
    <d v="2015-06-16T00:00:00"/>
    <x v="3"/>
    <n v="6"/>
    <n v="16"/>
    <n v="3"/>
    <x v="1"/>
    <x v="312"/>
    <x v="42"/>
    <s v="AREA PACK CREEK"/>
    <s v="ADMIRALTY NATIONAL MONUMENT"/>
    <x v="39"/>
    <x v="4"/>
    <n v="3"/>
    <n v="57.903689999999997"/>
    <n v="-134.29167000000001"/>
    <s v="RBEERS"/>
    <n v="10"/>
    <n v="1"/>
  </r>
  <r>
    <d v="2013-06-19T00:00:00"/>
    <x v="0"/>
    <n v="6"/>
    <n v="19"/>
    <n v="4"/>
    <x v="1"/>
    <x v="312"/>
    <x v="42"/>
    <s v="AREA PACK CREEK"/>
    <s v="ADMIRALTY NATIONAL MONUMENT"/>
    <x v="39"/>
    <x v="4"/>
    <n v="4.5"/>
    <n v="57.903689999999997"/>
    <n v="-134.29167000000001"/>
    <s v="RBEERS"/>
    <n v="9"/>
    <n v="1"/>
  </r>
  <r>
    <d v="2012-06-20T00:00:00"/>
    <x v="4"/>
    <n v="6"/>
    <n v="20"/>
    <n v="4"/>
    <x v="1"/>
    <x v="312"/>
    <x v="42"/>
    <s v="AREA PACK CREEK"/>
    <s v="ADMIRALTY NATIONAL MONUMENT"/>
    <x v="16"/>
    <x v="4"/>
    <n v="7"/>
    <n v="57.903689999999997"/>
    <n v="-134.29167000000001"/>
    <s v="SHANEKING"/>
    <n v="10"/>
    <n v="1"/>
  </r>
  <r>
    <d v="2013-06-21T00:00:00"/>
    <x v="0"/>
    <n v="6"/>
    <n v="21"/>
    <n v="6"/>
    <x v="1"/>
    <x v="312"/>
    <x v="42"/>
    <s v="AREA PACK CREEK"/>
    <s v="ADMIRALTY NATIONAL MONUMENT"/>
    <x v="16"/>
    <x v="4"/>
    <n v="7"/>
    <n v="57.903689999999997"/>
    <n v="-134.29167000000001"/>
    <s v="SHANEKING"/>
    <n v="4"/>
    <n v="1"/>
  </r>
  <r>
    <d v="2011-06-21T00:00:00"/>
    <x v="1"/>
    <n v="6"/>
    <n v="21"/>
    <n v="3"/>
    <x v="1"/>
    <x v="312"/>
    <x v="42"/>
    <s v="AREA PACK CREEK"/>
    <s v="ADMIRALTY NATIONAL MONUMENT"/>
    <x v="39"/>
    <x v="4"/>
    <n v="6"/>
    <n v="57.903689999999997"/>
    <n v="-134.29167000000001"/>
    <s v="RBEERS"/>
    <n v="4"/>
    <n v="1"/>
  </r>
  <r>
    <d v="2015-06-23T00:00:00"/>
    <x v="3"/>
    <n v="6"/>
    <n v="23"/>
    <n v="3"/>
    <x v="1"/>
    <x v="312"/>
    <x v="42"/>
    <s v="AREA PACK CREEK"/>
    <s v="ADMIRALTY NATIONAL MONUMENT"/>
    <x v="39"/>
    <x v="4"/>
    <n v="4"/>
    <n v="57.903689999999997"/>
    <n v="-134.29167000000001"/>
    <s v="RBEERS"/>
    <n v="8"/>
    <n v="1"/>
  </r>
  <r>
    <d v="2013-06-26T00:00:00"/>
    <x v="0"/>
    <n v="6"/>
    <n v="26"/>
    <n v="4"/>
    <x v="1"/>
    <x v="312"/>
    <x v="42"/>
    <s v="AREA PACK CREEK"/>
    <s v="ADMIRALTY NATIONAL MONUMENT"/>
    <x v="39"/>
    <x v="4"/>
    <n v="4"/>
    <n v="57.903689999999997"/>
    <n v="-134.29167000000001"/>
    <s v="RBEERS"/>
    <n v="10"/>
    <n v="1"/>
  </r>
  <r>
    <d v="2011-06-29T00:00:00"/>
    <x v="1"/>
    <n v="6"/>
    <n v="29"/>
    <n v="4"/>
    <x v="1"/>
    <x v="312"/>
    <x v="42"/>
    <s v="AREA PACK CREEK"/>
    <s v="ADMIRALTY NATIONAL MONUMENT"/>
    <x v="39"/>
    <x v="4"/>
    <n v="5"/>
    <n v="57.903689999999997"/>
    <n v="-134.29167000000001"/>
    <s v="RBEERS"/>
    <n v="7"/>
    <n v="1"/>
  </r>
  <r>
    <d v="2013-06-30T00:00:00"/>
    <x v="0"/>
    <n v="6"/>
    <n v="30"/>
    <n v="1"/>
    <x v="1"/>
    <x v="312"/>
    <x v="42"/>
    <s v="AREA PACK CREEK"/>
    <s v="ADMIRALTY NATIONAL MONUMENT"/>
    <x v="106"/>
    <x v="4"/>
    <n v="6"/>
    <n v="57.903689999999997"/>
    <n v="-134.29167000000001"/>
    <s v="SHANEKING"/>
    <n v="42"/>
    <n v="12"/>
  </r>
  <r>
    <d v="2014-07-16T00:00:00"/>
    <x v="2"/>
    <n v="7"/>
    <n v="16"/>
    <n v="4"/>
    <x v="1"/>
    <x v="312"/>
    <x v="42"/>
    <s v="AREA PACK CREEK"/>
    <s v="ADMIRALTY NATIONAL MONUMENT"/>
    <x v="39"/>
    <x v="4"/>
    <n v="7.5"/>
    <n v="57.903689999999997"/>
    <n v="-134.29167000000001"/>
    <s v="RBEERS"/>
    <n v="9"/>
    <n v="1"/>
  </r>
  <r>
    <d v="2013-07-17T00:00:00"/>
    <x v="0"/>
    <n v="7"/>
    <n v="17"/>
    <n v="4"/>
    <x v="1"/>
    <x v="312"/>
    <x v="42"/>
    <s v="AREA PACK CREEK"/>
    <s v="ADMIRALTY NATIONAL MONUMENT"/>
    <x v="39"/>
    <x v="4"/>
    <n v="4"/>
    <n v="57.903689999999997"/>
    <n v="-134.29167000000001"/>
    <s v="RBEERS"/>
    <n v="9"/>
    <n v="1"/>
  </r>
  <r>
    <d v="2013-07-23T00:00:00"/>
    <x v="0"/>
    <n v="7"/>
    <n v="23"/>
    <n v="3"/>
    <x v="1"/>
    <x v="312"/>
    <x v="42"/>
    <s v="AREA PACK CREEK"/>
    <s v="ADMIRALTY NATIONAL MONUMENT"/>
    <x v="39"/>
    <x v="4"/>
    <n v="4.25"/>
    <n v="57.903689999999997"/>
    <n v="-134.29167000000001"/>
    <s v="RBEERS"/>
    <n v="11"/>
    <n v="1"/>
  </r>
  <r>
    <d v="2013-07-24T00:00:00"/>
    <x v="0"/>
    <n v="7"/>
    <n v="24"/>
    <n v="4"/>
    <x v="1"/>
    <x v="312"/>
    <x v="42"/>
    <s v="AREA PACK CREEK"/>
    <s v="ADMIRALTY NATIONAL MONUMENT"/>
    <x v="16"/>
    <x v="4"/>
    <n v="6"/>
    <n v="57.903689999999997"/>
    <n v="-134.29167000000001"/>
    <s v="SHANEKING"/>
    <n v="10"/>
    <n v="1"/>
  </r>
  <r>
    <d v="2011-07-25T00:00:00"/>
    <x v="1"/>
    <n v="7"/>
    <n v="25"/>
    <n v="2"/>
    <x v="1"/>
    <x v="312"/>
    <x v="42"/>
    <s v="AREA PACK CREEK"/>
    <s v="ADMIRALTY NATIONAL MONUMENT"/>
    <x v="16"/>
    <x v="4"/>
    <n v="3"/>
    <n v="57.903689999999997"/>
    <n v="-134.29167000000001"/>
    <s v="GDKING"/>
    <n v="7"/>
    <n v="1"/>
  </r>
  <r>
    <d v="2011-07-26T00:00:00"/>
    <x v="1"/>
    <n v="7"/>
    <n v="26"/>
    <n v="3"/>
    <x v="1"/>
    <x v="312"/>
    <x v="42"/>
    <s v="AREA PACK CREEK"/>
    <s v="ADMIRALTY NATIONAL MONUMENT"/>
    <x v="16"/>
    <x v="4"/>
    <n v="6"/>
    <n v="57.903689999999997"/>
    <n v="-134.29167000000001"/>
    <s v="GDKING"/>
    <n v="7"/>
    <n v="1"/>
  </r>
  <r>
    <d v="2015-07-28T00:00:00"/>
    <x v="3"/>
    <n v="7"/>
    <n v="28"/>
    <n v="3"/>
    <x v="1"/>
    <x v="312"/>
    <x v="42"/>
    <s v="AREA PACK CREEK"/>
    <s v="ADMIRALTY NATIONAL MONUMENT"/>
    <x v="39"/>
    <x v="4"/>
    <n v="2.75"/>
    <n v="57.903689999999997"/>
    <n v="-134.29167000000001"/>
    <s v="RBEERS"/>
    <n v="11"/>
    <n v="1"/>
  </r>
  <r>
    <d v="2012-07-30T00:00:00"/>
    <x v="4"/>
    <n v="7"/>
    <n v="30"/>
    <n v="2"/>
    <x v="1"/>
    <x v="312"/>
    <x v="42"/>
    <s v="AREA PACK CREEK"/>
    <s v="ADMIRALTY NATIONAL MONUMENT"/>
    <x v="16"/>
    <x v="4"/>
    <n v="7"/>
    <n v="57.903689999999997"/>
    <n v="-134.29167000000001"/>
    <s v="SHANEKING"/>
    <n v="6"/>
    <n v="1"/>
  </r>
  <r>
    <d v="2013-07-30T00:00:00"/>
    <x v="0"/>
    <n v="7"/>
    <n v="30"/>
    <n v="3"/>
    <x v="1"/>
    <x v="312"/>
    <x v="42"/>
    <s v="AREA PACK CREEK"/>
    <s v="ADMIRALTY NATIONAL MONUMENT"/>
    <x v="106"/>
    <x v="4"/>
    <n v="6"/>
    <n v="57.903689999999997"/>
    <n v="-134.29167000000001"/>
    <s v="SHANEKING"/>
    <n v="99"/>
    <n v="24"/>
  </r>
  <r>
    <d v="2014-07-30T00:00:00"/>
    <x v="2"/>
    <n v="7"/>
    <n v="30"/>
    <n v="4"/>
    <x v="1"/>
    <x v="312"/>
    <x v="42"/>
    <s v="AREA PACK CREEK"/>
    <s v="ADMIRALTY NATIONAL MONUMENT"/>
    <x v="39"/>
    <x v="4"/>
    <n v="8"/>
    <n v="57.903689999999997"/>
    <n v="-134.29167000000001"/>
    <s v="RBEERS"/>
    <n v="11"/>
    <n v="1"/>
  </r>
  <r>
    <d v="2013-07-31T00:00:00"/>
    <x v="0"/>
    <n v="7"/>
    <n v="31"/>
    <n v="4"/>
    <x v="1"/>
    <x v="312"/>
    <x v="42"/>
    <s v="AREA PACK CREEK"/>
    <s v="ADMIRALTY NATIONAL MONUMENT"/>
    <x v="39"/>
    <x v="4"/>
    <n v="3.5"/>
    <n v="57.903689999999997"/>
    <n v="-134.29167000000001"/>
    <s v="RBEERS"/>
    <n v="11"/>
    <n v="1"/>
  </r>
  <r>
    <d v="2013-08-02T00:00:00"/>
    <x v="0"/>
    <n v="8"/>
    <n v="2"/>
    <n v="6"/>
    <x v="1"/>
    <x v="312"/>
    <x v="42"/>
    <s v="AREA PACK CREEK"/>
    <s v="ADMIRALTY NATIONAL MONUMENT"/>
    <x v="16"/>
    <x v="4"/>
    <n v="6"/>
    <n v="57.903689999999997"/>
    <n v="-134.29167000000001"/>
    <s v="SHANEKING"/>
    <n v="5"/>
    <n v="1"/>
  </r>
  <r>
    <d v="2015-08-04T00:00:00"/>
    <x v="3"/>
    <n v="8"/>
    <n v="4"/>
    <n v="3"/>
    <x v="1"/>
    <x v="312"/>
    <x v="42"/>
    <s v="AREA PACK CREEK"/>
    <s v="ADMIRALTY NATIONAL MONUMENT"/>
    <x v="39"/>
    <x v="4"/>
    <n v="3.5"/>
    <n v="57.903689999999997"/>
    <n v="-134.29167000000001"/>
    <s v="RBEERS"/>
    <n v="9"/>
    <n v="1"/>
  </r>
  <r>
    <d v="2014-08-05T00:00:00"/>
    <x v="2"/>
    <n v="8"/>
    <n v="5"/>
    <n v="3"/>
    <x v="1"/>
    <x v="312"/>
    <x v="42"/>
    <s v="AREA PACK CREEK"/>
    <s v="ADMIRALTY NATIONAL MONUMENT"/>
    <x v="16"/>
    <x v="4"/>
    <n v="6"/>
    <n v="57.903689999999997"/>
    <n v="-134.29167000000001"/>
    <s v="JLSCHALKOWSKI"/>
    <n v="8"/>
    <n v="1"/>
  </r>
  <r>
    <d v="2014-08-06T00:00:00"/>
    <x v="2"/>
    <n v="8"/>
    <n v="6"/>
    <n v="4"/>
    <x v="1"/>
    <x v="312"/>
    <x v="42"/>
    <s v="AREA PACK CREEK"/>
    <s v="ADMIRALTY NATIONAL MONUMENT"/>
    <x v="39"/>
    <x v="4"/>
    <n v="10"/>
    <n v="57.903689999999997"/>
    <n v="-134.29167000000001"/>
    <s v="RBEERS"/>
    <n v="11"/>
    <n v="1"/>
  </r>
  <r>
    <d v="2013-08-07T00:00:00"/>
    <x v="0"/>
    <n v="8"/>
    <n v="7"/>
    <n v="4"/>
    <x v="1"/>
    <x v="312"/>
    <x v="42"/>
    <s v="AREA PACK CREEK"/>
    <s v="ADMIRALTY NATIONAL MONUMENT"/>
    <x v="39"/>
    <x v="4"/>
    <n v="4"/>
    <n v="57.903689999999997"/>
    <n v="-134.29167000000001"/>
    <s v="RBEERS"/>
    <n v="11"/>
    <n v="1"/>
  </r>
  <r>
    <d v="2015-08-12T00:00:00"/>
    <x v="3"/>
    <n v="8"/>
    <n v="12"/>
    <n v="4"/>
    <x v="1"/>
    <x v="312"/>
    <x v="42"/>
    <s v="AREA PACK CREEK"/>
    <s v="ADMIRALTY NATIONAL MONUMENT"/>
    <x v="39"/>
    <x v="4"/>
    <n v="6.5"/>
    <n v="57.903689999999997"/>
    <n v="-134.29167000000001"/>
    <s v="RBEERS"/>
    <n v="11"/>
    <n v="1"/>
  </r>
  <r>
    <d v="2013-08-13T00:00:00"/>
    <x v="0"/>
    <n v="8"/>
    <n v="13"/>
    <n v="3"/>
    <x v="1"/>
    <x v="312"/>
    <x v="42"/>
    <s v="AREA PACK CREEK"/>
    <s v="ADMIRALTY NATIONAL MONUMENT"/>
    <x v="39"/>
    <x v="4"/>
    <n v="4.5"/>
    <n v="57.903689999999997"/>
    <n v="-134.29167000000001"/>
    <s v="RBEERS"/>
    <n v="12"/>
    <n v="1"/>
  </r>
  <r>
    <d v="2014-08-13T00:00:00"/>
    <x v="2"/>
    <n v="8"/>
    <n v="13"/>
    <n v="4"/>
    <x v="1"/>
    <x v="312"/>
    <x v="42"/>
    <s v="AREA PACK CREEK"/>
    <s v="ADMIRALTY NATIONAL MONUMENT"/>
    <x v="39"/>
    <x v="4"/>
    <n v="6"/>
    <n v="57.903689999999997"/>
    <n v="-134.29167000000001"/>
    <s v="RBEERS"/>
    <n v="11"/>
    <n v="1"/>
  </r>
  <r>
    <d v="2013-08-14T00:00:00"/>
    <x v="0"/>
    <n v="8"/>
    <n v="14"/>
    <n v="4"/>
    <x v="1"/>
    <x v="312"/>
    <x v="42"/>
    <s v="AREA PACK CREEK"/>
    <s v="ADMIRALTY NATIONAL MONUMENT"/>
    <x v="16"/>
    <x v="4"/>
    <n v="4"/>
    <n v="57.903689999999997"/>
    <n v="-134.29167000000001"/>
    <s v="SHANEKING"/>
    <n v="8"/>
    <n v="1"/>
  </r>
  <r>
    <d v="2015-08-19T00:00:00"/>
    <x v="3"/>
    <n v="8"/>
    <n v="19"/>
    <n v="4"/>
    <x v="1"/>
    <x v="312"/>
    <x v="42"/>
    <s v="AREA PACK CREEK"/>
    <s v="ADMIRALTY NATIONAL MONUMENT"/>
    <x v="39"/>
    <x v="4"/>
    <n v="4"/>
    <n v="57.903689999999997"/>
    <n v="-134.29167000000001"/>
    <s v="RBEERS"/>
    <n v="11"/>
    <n v="1"/>
  </r>
  <r>
    <d v="2013-08-20T00:00:00"/>
    <x v="0"/>
    <n v="8"/>
    <n v="20"/>
    <n v="3"/>
    <x v="1"/>
    <x v="312"/>
    <x v="42"/>
    <s v="AREA PACK CREEK"/>
    <s v="ADMIRALTY NATIONAL MONUMENT"/>
    <x v="39"/>
    <x v="4"/>
    <n v="3"/>
    <n v="57.903689999999997"/>
    <n v="-134.29167000000001"/>
    <s v="RBEERS"/>
    <n v="11"/>
    <n v="1"/>
  </r>
  <r>
    <d v="2014-08-20T00:00:00"/>
    <x v="2"/>
    <n v="8"/>
    <n v="20"/>
    <n v="4"/>
    <x v="1"/>
    <x v="312"/>
    <x v="42"/>
    <s v="AREA PACK CREEK"/>
    <s v="ADMIRALTY NATIONAL MONUMENT"/>
    <x v="39"/>
    <x v="4"/>
    <n v="8"/>
    <n v="57.903689999999997"/>
    <n v="-134.29167000000001"/>
    <s v="RBEERS"/>
    <n v="11"/>
    <n v="1"/>
  </r>
  <r>
    <d v="2013-08-23T00:00:00"/>
    <x v="0"/>
    <n v="8"/>
    <n v="23"/>
    <n v="6"/>
    <x v="1"/>
    <x v="312"/>
    <x v="42"/>
    <s v="AREA PACK CREEK"/>
    <s v="ADMIRALTY NATIONAL MONUMENT"/>
    <x v="16"/>
    <x v="4"/>
    <n v="6"/>
    <n v="57.903689999999997"/>
    <n v="-134.29167000000001"/>
    <s v="SHANEKING"/>
    <n v="8"/>
    <n v="1"/>
  </r>
  <r>
    <d v="2015-08-26T00:00:00"/>
    <x v="3"/>
    <n v="8"/>
    <n v="26"/>
    <n v="4"/>
    <x v="1"/>
    <x v="312"/>
    <x v="42"/>
    <s v="AREA PACK CREEK"/>
    <s v="ADMIRALTY NATIONAL MONUMENT"/>
    <x v="39"/>
    <x v="4"/>
    <n v="4.75"/>
    <n v="57.903689999999997"/>
    <n v="-134.29167000000001"/>
    <s v="RBEERS"/>
    <n v="6"/>
    <n v="1"/>
  </r>
  <r>
    <d v="2014-08-27T00:00:00"/>
    <x v="2"/>
    <n v="8"/>
    <n v="27"/>
    <n v="4"/>
    <x v="1"/>
    <x v="312"/>
    <x v="42"/>
    <s v="AREA PACK CREEK"/>
    <s v="ADMIRALTY NATIONAL MONUMENT"/>
    <x v="39"/>
    <x v="4"/>
    <n v="6.5"/>
    <n v="57.903689999999997"/>
    <n v="-134.29167000000001"/>
    <s v="RBEERS"/>
    <n v="11"/>
    <n v="1"/>
  </r>
  <r>
    <d v="2013-08-30T00:00:00"/>
    <x v="0"/>
    <n v="8"/>
    <n v="30"/>
    <n v="6"/>
    <x v="1"/>
    <x v="312"/>
    <x v="42"/>
    <s v="AREA PACK CREEK"/>
    <s v="ADMIRALTY NATIONAL MONUMENT"/>
    <x v="106"/>
    <x v="4"/>
    <n v="6"/>
    <n v="57.903689999999997"/>
    <n v="-134.29167000000001"/>
    <s v="SHANEKING"/>
    <n v="79"/>
    <n v="18"/>
  </r>
  <r>
    <d v="2012-09-08T00:00:00"/>
    <x v="4"/>
    <n v="9"/>
    <n v="8"/>
    <n v="7"/>
    <x v="1"/>
    <x v="312"/>
    <x v="42"/>
    <s v="AREA PACK CREEK"/>
    <s v="ADMIRALTY NATIONAL MONUMENT"/>
    <x v="59"/>
    <x v="4"/>
    <n v="6"/>
    <n v="57.903689999999997"/>
    <n v="-134.29167000000001"/>
    <s v="LBDEVICHE"/>
    <n v="5"/>
    <n v="1"/>
  </r>
  <r>
    <d v="2013-09-16T00:00:00"/>
    <x v="0"/>
    <n v="9"/>
    <n v="16"/>
    <n v="2"/>
    <x v="3"/>
    <x v="312"/>
    <x v="42"/>
    <s v="AREA PACK CREEK"/>
    <s v="ADMIRALTY NATIONAL MONUMENT"/>
    <x v="106"/>
    <x v="4"/>
    <n v="6"/>
    <n v="57.903689999999997"/>
    <n v="-134.29167000000001"/>
    <s v="SHANEKING"/>
    <n v="12"/>
    <n v="3"/>
  </r>
  <r>
    <d v="2012-05-22T00:00:00"/>
    <x v="4"/>
    <n v="5"/>
    <n v="22"/>
    <n v="3"/>
    <x v="1"/>
    <x v="313"/>
    <x v="5"/>
    <s v="04-04A LAKE EVA, RODMAN BAY"/>
    <s v="SITKA R.D."/>
    <x v="13"/>
    <x v="3"/>
    <n v="3"/>
    <n v="57.414709999999999"/>
    <n v="-135.21367000000001"/>
    <s v="PHKILLIAN"/>
    <n v="2"/>
    <n v="1"/>
  </r>
  <r>
    <d v="2012-06-01T00:00:00"/>
    <x v="4"/>
    <n v="6"/>
    <n v="1"/>
    <n v="6"/>
    <x v="1"/>
    <x v="313"/>
    <x v="5"/>
    <s v="04-04A LAKE EVA, RODMAN BAY"/>
    <s v="SITKA R.D."/>
    <x v="13"/>
    <x v="3"/>
    <n v="1.5"/>
    <n v="57.414709999999999"/>
    <n v="-135.21367000000001"/>
    <s v="PHKILLIAN"/>
    <n v="15"/>
    <n v="1"/>
  </r>
  <r>
    <d v="2012-06-05T00:00:00"/>
    <x v="4"/>
    <n v="6"/>
    <n v="5"/>
    <n v="3"/>
    <x v="1"/>
    <x v="313"/>
    <x v="5"/>
    <s v="04-04A LAKE EVA, RODMAN BAY"/>
    <s v="SITKA R.D."/>
    <x v="13"/>
    <x v="3"/>
    <n v="2"/>
    <n v="57.414709999999999"/>
    <n v="-135.21367000000001"/>
    <s v="PHKILLIAN"/>
    <n v="5"/>
    <n v="1"/>
  </r>
  <r>
    <d v="2012-06-15T00:00:00"/>
    <x v="4"/>
    <n v="6"/>
    <n v="15"/>
    <n v="6"/>
    <x v="1"/>
    <x v="313"/>
    <x v="5"/>
    <s v="04-04A LAKE EVA, RODMAN BAY"/>
    <s v="SITKA R.D."/>
    <x v="13"/>
    <x v="3"/>
    <n v="2.5"/>
    <n v="57.414709999999999"/>
    <n v="-135.21367000000001"/>
    <s v="PHKILLIAN"/>
    <n v="3"/>
    <n v="1"/>
  </r>
  <r>
    <d v="2012-06-28T00:00:00"/>
    <x v="4"/>
    <n v="6"/>
    <n v="28"/>
    <n v="5"/>
    <x v="1"/>
    <x v="313"/>
    <x v="5"/>
    <s v="04-04A LAKE EVA, RODMAN BAY"/>
    <s v="SITKA R.D."/>
    <x v="13"/>
    <x v="3"/>
    <n v="2.5"/>
    <n v="57.414709999999999"/>
    <n v="-135.21367000000001"/>
    <s v="PHKILLIAN"/>
    <n v="5"/>
    <n v="1"/>
  </r>
  <r>
    <d v="2012-07-12T00:00:00"/>
    <x v="4"/>
    <n v="7"/>
    <n v="12"/>
    <n v="5"/>
    <x v="1"/>
    <x v="313"/>
    <x v="5"/>
    <s v="04-04A LAKE EVA, RODMAN BAY"/>
    <s v="SITKA R.D."/>
    <x v="13"/>
    <x v="3"/>
    <n v="3"/>
    <n v="57.414709999999999"/>
    <n v="-135.21367000000001"/>
    <s v="PHKILLIAN"/>
    <n v="13"/>
    <n v="1"/>
  </r>
  <r>
    <d v="2015-07-20T00:00:00"/>
    <x v="3"/>
    <n v="7"/>
    <n v="20"/>
    <n v="2"/>
    <x v="1"/>
    <x v="313"/>
    <x v="5"/>
    <s v="04-04A LAKE EVA, RODMAN BAY"/>
    <s v="SITKA R.D."/>
    <x v="104"/>
    <x v="3"/>
    <n v="1"/>
    <n v="57.414709999999999"/>
    <n v="-135.21367000000001"/>
    <s v="LBDEVICHE"/>
    <n v="1"/>
    <n v="1"/>
  </r>
  <r>
    <d v="2012-07-26T00:00:00"/>
    <x v="4"/>
    <n v="7"/>
    <n v="26"/>
    <n v="5"/>
    <x v="1"/>
    <x v="313"/>
    <x v="5"/>
    <s v="04-04A LAKE EVA, RODMAN BAY"/>
    <s v="SITKA R.D."/>
    <x v="13"/>
    <x v="3"/>
    <n v="2.5"/>
    <n v="57.414709999999999"/>
    <n v="-135.21367000000001"/>
    <s v="PHKILLIAN"/>
    <n v="14"/>
    <n v="1"/>
  </r>
  <r>
    <d v="2012-07-31T00:00:00"/>
    <x v="4"/>
    <n v="7"/>
    <n v="31"/>
    <n v="3"/>
    <x v="1"/>
    <x v="313"/>
    <x v="5"/>
    <s v="04-04A LAKE EVA, RODMAN BAY"/>
    <s v="SITKA R.D."/>
    <x v="13"/>
    <x v="3"/>
    <n v="3"/>
    <n v="57.414709999999999"/>
    <n v="-135.21367000000001"/>
    <s v="PHKILLIAN"/>
    <n v="6"/>
    <n v="1"/>
  </r>
  <r>
    <d v="2012-08-09T00:00:00"/>
    <x v="4"/>
    <n v="8"/>
    <n v="9"/>
    <n v="5"/>
    <x v="1"/>
    <x v="313"/>
    <x v="5"/>
    <s v="04-04A LAKE EVA, RODMAN BAY"/>
    <s v="SITKA R.D."/>
    <x v="13"/>
    <x v="3"/>
    <n v="2.5"/>
    <n v="57.414709999999999"/>
    <n v="-135.21367000000001"/>
    <s v="PHKILLIAN"/>
    <n v="11"/>
    <n v="1"/>
  </r>
  <r>
    <d v="2012-08-14T00:00:00"/>
    <x v="4"/>
    <n v="8"/>
    <n v="14"/>
    <n v="3"/>
    <x v="1"/>
    <x v="313"/>
    <x v="5"/>
    <s v="04-04A LAKE EVA, RODMAN BAY"/>
    <s v="SITKA R.D."/>
    <x v="13"/>
    <x v="3"/>
    <n v="3.5"/>
    <n v="57.414709999999999"/>
    <n v="-135.21367000000001"/>
    <s v="PHKILLIAN"/>
    <n v="16"/>
    <n v="1"/>
  </r>
  <r>
    <d v="2012-08-23T00:00:00"/>
    <x v="4"/>
    <n v="8"/>
    <n v="23"/>
    <n v="5"/>
    <x v="1"/>
    <x v="313"/>
    <x v="5"/>
    <s v="04-04A LAKE EVA, RODMAN BAY"/>
    <s v="SITKA R.D."/>
    <x v="13"/>
    <x v="3"/>
    <n v="3"/>
    <n v="57.414709999999999"/>
    <n v="-135.21367000000001"/>
    <s v="PHKILLIAN"/>
    <n v="8"/>
    <n v="1"/>
  </r>
  <r>
    <d v="2013-05-21T00:00:00"/>
    <x v="0"/>
    <n v="5"/>
    <n v="21"/>
    <n v="3"/>
    <x v="1"/>
    <x v="313"/>
    <x v="5"/>
    <s v="04-04A LAKE EVA, RODMAN BAY"/>
    <s v="SITKA R.D."/>
    <x v="13"/>
    <x v="4"/>
    <n v="2.5"/>
    <n v="57.414709999999999"/>
    <n v="-135.21367000000001"/>
    <s v="PHKILLIAN"/>
    <n v="10"/>
    <n v="1"/>
  </r>
  <r>
    <d v="2013-06-17T00:00:00"/>
    <x v="0"/>
    <n v="6"/>
    <n v="17"/>
    <n v="2"/>
    <x v="1"/>
    <x v="313"/>
    <x v="5"/>
    <s v="04-04A LAKE EVA, RODMAN BAY"/>
    <s v="SITKA R.D."/>
    <x v="13"/>
    <x v="4"/>
    <n v="2"/>
    <n v="57.414709999999999"/>
    <n v="-135.21367000000001"/>
    <s v="PHKILLIAN"/>
    <n v="8"/>
    <n v="1"/>
  </r>
  <r>
    <d v="2011-06-19T00:00:00"/>
    <x v="1"/>
    <n v="6"/>
    <n v="19"/>
    <n v="1"/>
    <x v="1"/>
    <x v="313"/>
    <x v="5"/>
    <s v="04-04A LAKE EVA, RODMAN BAY"/>
    <s v="SITKA R.D."/>
    <x v="13"/>
    <x v="4"/>
    <n v="1"/>
    <n v="57.414709999999999"/>
    <n v="-135.21367000000001"/>
    <s v="JENNIFERMACDONALD"/>
    <n v="14"/>
    <n v="1"/>
  </r>
  <r>
    <d v="2013-06-27T00:00:00"/>
    <x v="0"/>
    <n v="6"/>
    <n v="27"/>
    <n v="5"/>
    <x v="1"/>
    <x v="313"/>
    <x v="5"/>
    <s v="04-04A LAKE EVA, RODMAN BAY"/>
    <s v="SITKA R.D."/>
    <x v="13"/>
    <x v="4"/>
    <n v="2.5"/>
    <n v="57.414709999999999"/>
    <n v="-135.21367000000001"/>
    <s v="PHKILLIAN"/>
    <n v="3"/>
    <n v="1"/>
  </r>
  <r>
    <d v="2011-07-04T00:00:00"/>
    <x v="1"/>
    <n v="7"/>
    <n v="4"/>
    <n v="2"/>
    <x v="1"/>
    <x v="313"/>
    <x v="5"/>
    <s v="04-04A LAKE EVA, RODMAN BAY"/>
    <s v="SITKA R.D."/>
    <x v="13"/>
    <x v="4"/>
    <n v="2"/>
    <n v="57.414709999999999"/>
    <n v="-135.21367000000001"/>
    <s v="JENNIFERMACDONALD"/>
    <n v="10"/>
    <n v="1"/>
  </r>
  <r>
    <d v="2014-07-07T00:00:00"/>
    <x v="2"/>
    <n v="7"/>
    <n v="7"/>
    <n v="2"/>
    <x v="1"/>
    <x v="313"/>
    <x v="5"/>
    <s v="04-04A LAKE EVA, RODMAN BAY"/>
    <s v="SITKA R.D."/>
    <x v="13"/>
    <x v="4"/>
    <n v="2"/>
    <n v="57.414709999999999"/>
    <n v="-135.21367000000001"/>
    <s v="SRUSSELL03"/>
    <n v="9"/>
    <n v="1"/>
  </r>
  <r>
    <d v="2013-07-11T00:00:00"/>
    <x v="0"/>
    <n v="7"/>
    <n v="11"/>
    <n v="5"/>
    <x v="1"/>
    <x v="313"/>
    <x v="5"/>
    <s v="04-04A LAKE EVA, RODMAN BAY"/>
    <s v="SITKA R.D."/>
    <x v="13"/>
    <x v="4"/>
    <n v="2"/>
    <n v="57.414709999999999"/>
    <n v="-135.21367000000001"/>
    <s v="PHKILLIAN"/>
    <n v="10"/>
    <n v="1"/>
  </r>
  <r>
    <d v="2011-07-14T00:00:00"/>
    <x v="1"/>
    <n v="7"/>
    <n v="14"/>
    <n v="5"/>
    <x v="1"/>
    <x v="313"/>
    <x v="5"/>
    <s v="04-04A LAKE EVA, RODMAN BAY"/>
    <s v="SITKA R.D."/>
    <x v="13"/>
    <x v="4"/>
    <n v="2"/>
    <n v="57.414709999999999"/>
    <n v="-135.21367000000001"/>
    <s v="JENNIFERMACDONALD"/>
    <n v="2"/>
    <n v="1"/>
  </r>
  <r>
    <d v="2014-07-22T00:00:00"/>
    <x v="2"/>
    <n v="7"/>
    <n v="22"/>
    <n v="3"/>
    <x v="1"/>
    <x v="313"/>
    <x v="5"/>
    <s v="04-04A LAKE EVA, RODMAN BAY"/>
    <s v="SITKA R.D."/>
    <x v="13"/>
    <x v="4"/>
    <n v="2"/>
    <n v="57.414709999999999"/>
    <n v="-135.21367000000001"/>
    <s v="SRUSSELL03"/>
    <n v="5"/>
    <n v="1"/>
  </r>
  <r>
    <d v="2011-07-28T00:00:00"/>
    <x v="1"/>
    <n v="7"/>
    <n v="28"/>
    <n v="5"/>
    <x v="1"/>
    <x v="313"/>
    <x v="5"/>
    <s v="04-04A LAKE EVA, RODMAN BAY"/>
    <s v="SITKA R.D."/>
    <x v="13"/>
    <x v="4"/>
    <n v="2"/>
    <n v="57.414709999999999"/>
    <n v="-135.21367000000001"/>
    <s v="JENNIFERMACDONALD"/>
    <n v="2"/>
    <n v="1"/>
  </r>
  <r>
    <d v="2013-07-30T00:00:00"/>
    <x v="0"/>
    <n v="7"/>
    <n v="30"/>
    <n v="3"/>
    <x v="1"/>
    <x v="313"/>
    <x v="5"/>
    <s v="04-04A LAKE EVA, RODMAN BAY"/>
    <s v="SITKA R.D."/>
    <x v="13"/>
    <x v="4"/>
    <n v="3"/>
    <n v="57.414709999999999"/>
    <n v="-135.21367000000001"/>
    <s v="PHKILLIAN"/>
    <n v="3"/>
    <n v="1"/>
  </r>
  <r>
    <d v="2014-07-31T00:00:00"/>
    <x v="2"/>
    <n v="7"/>
    <n v="31"/>
    <n v="5"/>
    <x v="1"/>
    <x v="313"/>
    <x v="5"/>
    <s v="04-04A LAKE EVA, RODMAN BAY"/>
    <s v="SITKA R.D."/>
    <x v="13"/>
    <x v="4"/>
    <n v="3"/>
    <n v="57.414709999999999"/>
    <n v="-135.21367000000001"/>
    <s v="SRUSSELL03"/>
    <n v="6"/>
    <n v="1"/>
  </r>
  <r>
    <d v="2013-08-08T00:00:00"/>
    <x v="0"/>
    <n v="8"/>
    <n v="8"/>
    <n v="5"/>
    <x v="1"/>
    <x v="313"/>
    <x v="5"/>
    <s v="04-04A LAKE EVA, RODMAN BAY"/>
    <s v="SITKA R.D."/>
    <x v="13"/>
    <x v="4"/>
    <n v="2"/>
    <n v="57.414709999999999"/>
    <n v="-135.21367000000001"/>
    <s v="PHKILLIAN"/>
    <n v="2"/>
    <n v="1"/>
  </r>
  <r>
    <d v="2014-08-14T00:00:00"/>
    <x v="2"/>
    <n v="8"/>
    <n v="14"/>
    <n v="5"/>
    <x v="1"/>
    <x v="313"/>
    <x v="5"/>
    <s v="04-04A LAKE EVA, RODMAN BAY"/>
    <s v="SITKA R.D."/>
    <x v="13"/>
    <x v="4"/>
    <n v="1.5"/>
    <n v="57.414709999999999"/>
    <n v="-135.21367000000001"/>
    <s v="SRUSSELL03"/>
    <n v="12"/>
    <n v="1"/>
  </r>
  <r>
    <d v="2014-08-18T00:00:00"/>
    <x v="2"/>
    <n v="8"/>
    <n v="18"/>
    <n v="2"/>
    <x v="1"/>
    <x v="313"/>
    <x v="5"/>
    <s v="04-04A LAKE EVA, RODMAN BAY"/>
    <s v="SITKA R.D."/>
    <x v="13"/>
    <x v="4"/>
    <n v="2"/>
    <n v="57.414709999999999"/>
    <n v="-135.21367000000001"/>
    <s v="SRUSSELL03"/>
    <n v="13"/>
    <n v="1"/>
  </r>
  <r>
    <d v="2013-08-27T00:00:00"/>
    <x v="0"/>
    <n v="8"/>
    <n v="27"/>
    <n v="3"/>
    <x v="1"/>
    <x v="313"/>
    <x v="5"/>
    <s v="04-04A LAKE EVA, RODMAN BAY"/>
    <s v="SITKA R.D."/>
    <x v="13"/>
    <x v="4"/>
    <n v="3"/>
    <n v="57.414709999999999"/>
    <n v="-135.21367000000001"/>
    <s v="PHKILLIAN"/>
    <n v="5"/>
    <n v="1"/>
  </r>
  <r>
    <d v="2014-09-01T00:00:00"/>
    <x v="2"/>
    <n v="9"/>
    <n v="1"/>
    <n v="2"/>
    <x v="1"/>
    <x v="313"/>
    <x v="5"/>
    <s v="04-04A LAKE EVA, RODMAN BAY"/>
    <s v="SITKA R.D."/>
    <x v="13"/>
    <x v="4"/>
    <n v="2"/>
    <n v="57.414709999999999"/>
    <n v="-135.21367000000001"/>
    <s v="SRUSSELL03"/>
    <n v="6"/>
    <n v="1"/>
  </r>
  <r>
    <d v="2015-05-25T00:00:00"/>
    <x v="3"/>
    <n v="5"/>
    <n v="25"/>
    <n v="2"/>
    <x v="1"/>
    <x v="313"/>
    <x v="5"/>
    <s v="04-04A LAKE EVA, RODMAN BAY"/>
    <s v="SITKA R.D."/>
    <x v="13"/>
    <x v="4"/>
    <n v="3"/>
    <n v="57.414709999999999"/>
    <n v="-135.21367000000001"/>
    <s v="LBDEVICHE"/>
    <n v="5"/>
    <n v="1"/>
  </r>
  <r>
    <d v="2015-06-01T00:00:00"/>
    <x v="3"/>
    <n v="6"/>
    <n v="1"/>
    <n v="2"/>
    <x v="1"/>
    <x v="313"/>
    <x v="5"/>
    <s v="04-04A LAKE EVA, RODMAN BAY"/>
    <s v="SITKA R.D."/>
    <x v="13"/>
    <x v="4"/>
    <n v="2.5"/>
    <n v="57.414709999999999"/>
    <n v="-135.21367000000001"/>
    <s v="LBDEVICHE"/>
    <n v="11"/>
    <n v="1"/>
  </r>
  <r>
    <d v="2015-06-09T00:00:00"/>
    <x v="3"/>
    <n v="6"/>
    <n v="9"/>
    <n v="3"/>
    <x v="1"/>
    <x v="313"/>
    <x v="5"/>
    <s v="04-04A LAKE EVA, RODMAN BAY"/>
    <s v="SITKA R.D."/>
    <x v="13"/>
    <x v="4"/>
    <n v="2"/>
    <n v="57.414709999999999"/>
    <n v="-135.21367000000001"/>
    <s v="LBDEVICHE"/>
    <n v="5"/>
    <n v="1"/>
  </r>
  <r>
    <d v="2015-06-23T00:00:00"/>
    <x v="3"/>
    <n v="6"/>
    <n v="23"/>
    <n v="3"/>
    <x v="1"/>
    <x v="313"/>
    <x v="5"/>
    <s v="04-04A LAKE EVA, RODMAN BAY"/>
    <s v="SITKA R.D."/>
    <x v="13"/>
    <x v="4"/>
    <n v="3"/>
    <n v="57.414709999999999"/>
    <n v="-135.21367000000001"/>
    <s v="LBDEVICHE"/>
    <n v="4"/>
    <n v="1"/>
  </r>
  <r>
    <d v="2015-07-09T00:00:00"/>
    <x v="3"/>
    <n v="7"/>
    <n v="9"/>
    <n v="5"/>
    <x v="1"/>
    <x v="313"/>
    <x v="5"/>
    <s v="04-04A LAKE EVA, RODMAN BAY"/>
    <s v="SITKA R.D."/>
    <x v="13"/>
    <x v="4"/>
    <n v="2"/>
    <n v="57.414709999999999"/>
    <n v="-135.21367000000001"/>
    <s v="LBDEVICHE"/>
    <n v="6"/>
    <n v="1"/>
  </r>
  <r>
    <d v="2015-07-13T00:00:00"/>
    <x v="3"/>
    <n v="7"/>
    <n v="13"/>
    <n v="2"/>
    <x v="1"/>
    <x v="313"/>
    <x v="5"/>
    <s v="04-04A LAKE EVA, RODMAN BAY"/>
    <s v="SITKA R.D."/>
    <x v="13"/>
    <x v="4"/>
    <n v="2"/>
    <n v="57.414709999999999"/>
    <n v="-135.21367000000001"/>
    <s v="LBDEVICHE"/>
    <n v="6"/>
    <n v="1"/>
  </r>
  <r>
    <d v="2015-07-20T00:00:00"/>
    <x v="3"/>
    <n v="7"/>
    <n v="20"/>
    <n v="2"/>
    <x v="1"/>
    <x v="313"/>
    <x v="5"/>
    <s v="04-04A LAKE EVA, RODMAN BAY"/>
    <s v="SITKA R.D."/>
    <x v="13"/>
    <x v="4"/>
    <n v="3"/>
    <n v="57.414709999999999"/>
    <n v="-135.21367000000001"/>
    <s v="LBDEVICHE"/>
    <n v="12"/>
    <n v="1"/>
  </r>
  <r>
    <d v="2015-07-27T00:00:00"/>
    <x v="3"/>
    <n v="7"/>
    <n v="27"/>
    <n v="2"/>
    <x v="1"/>
    <x v="313"/>
    <x v="5"/>
    <s v="04-04A LAKE EVA, RODMAN BAY"/>
    <s v="SITKA R.D."/>
    <x v="13"/>
    <x v="4"/>
    <n v="2"/>
    <n v="57.414709999999999"/>
    <n v="-135.21367000000001"/>
    <s v="LBDEVICHE"/>
    <n v="6"/>
    <n v="1"/>
  </r>
  <r>
    <d v="2015-08-04T00:00:00"/>
    <x v="3"/>
    <n v="8"/>
    <n v="4"/>
    <n v="3"/>
    <x v="1"/>
    <x v="313"/>
    <x v="5"/>
    <s v="04-04A LAKE EVA, RODMAN BAY"/>
    <s v="SITKA R.D."/>
    <x v="13"/>
    <x v="4"/>
    <n v="3"/>
    <n v="57.414709999999999"/>
    <n v="-135.21367000000001"/>
    <s v="LBDEVICHE"/>
    <n v="3"/>
    <n v="1"/>
  </r>
  <r>
    <d v="2015-08-06T00:00:00"/>
    <x v="3"/>
    <n v="8"/>
    <n v="6"/>
    <n v="5"/>
    <x v="1"/>
    <x v="313"/>
    <x v="5"/>
    <s v="04-04A LAKE EVA, RODMAN BAY"/>
    <s v="SITKA R.D."/>
    <x v="13"/>
    <x v="4"/>
    <n v="2"/>
    <n v="57.414709999999999"/>
    <n v="-135.21367000000001"/>
    <s v="LBDEVICHE"/>
    <n v="4"/>
    <n v="1"/>
  </r>
  <r>
    <d v="2015-08-17T00:00:00"/>
    <x v="3"/>
    <n v="8"/>
    <n v="17"/>
    <n v="2"/>
    <x v="1"/>
    <x v="313"/>
    <x v="5"/>
    <s v="04-04A LAKE EVA, RODMAN BAY"/>
    <s v="SITKA R.D."/>
    <x v="13"/>
    <x v="4"/>
    <n v="3"/>
    <n v="57.414709999999999"/>
    <n v="-135.21367000000001"/>
    <s v="LBDEVICHE"/>
    <n v="8"/>
    <n v="1"/>
  </r>
  <r>
    <d v="2015-08-20T00:00:00"/>
    <x v="3"/>
    <n v="8"/>
    <n v="20"/>
    <n v="5"/>
    <x v="1"/>
    <x v="313"/>
    <x v="5"/>
    <s v="04-04A LAKE EVA, RODMAN BAY"/>
    <s v="SITKA R.D."/>
    <x v="13"/>
    <x v="4"/>
    <n v="2"/>
    <n v="57.414709999999999"/>
    <n v="-135.21367000000001"/>
    <s v="LBDEVICHE"/>
    <n v="2"/>
    <n v="1"/>
  </r>
  <r>
    <d v="2015-08-31T00:00:00"/>
    <x v="3"/>
    <n v="8"/>
    <n v="31"/>
    <n v="2"/>
    <x v="1"/>
    <x v="313"/>
    <x v="5"/>
    <s v="04-04A LAKE EVA, RODMAN BAY"/>
    <s v="SITKA R.D."/>
    <x v="13"/>
    <x v="4"/>
    <n v="3"/>
    <n v="57.414709999999999"/>
    <n v="-135.21367000000001"/>
    <s v="LBDEVICHE"/>
    <n v="7"/>
    <n v="1"/>
  </r>
  <r>
    <d v="2011-05-03T00:00:00"/>
    <x v="1"/>
    <n v="5"/>
    <n v="3"/>
    <n v="3"/>
    <x v="0"/>
    <x v="314"/>
    <x v="29"/>
    <s v="04-10B NW ADMIRALTY"/>
    <s v="ADMIRALTY NATIONAL MONUMENT"/>
    <x v="67"/>
    <x v="0"/>
    <n v="22"/>
    <n v="57.611890000000002"/>
    <n v="-134.67429999999999"/>
    <s v="GDKING"/>
    <n v="3"/>
    <n v="1"/>
  </r>
  <r>
    <d v="2015-05-03T00:00:00"/>
    <x v="3"/>
    <n v="5"/>
    <n v="3"/>
    <n v="1"/>
    <x v="0"/>
    <x v="314"/>
    <x v="29"/>
    <s v="04-10B NW ADMIRALTY"/>
    <s v="ADMIRALTY NATIONAL MONUMENT"/>
    <x v="67"/>
    <x v="0"/>
    <n v="24"/>
    <n v="57.611890000000002"/>
    <n v="-134.67429999999999"/>
    <s v="JLSCHALKOWSKI"/>
    <n v="3"/>
    <n v="1"/>
  </r>
  <r>
    <d v="2014-05-04T00:00:00"/>
    <x v="2"/>
    <n v="5"/>
    <n v="4"/>
    <n v="1"/>
    <x v="0"/>
    <x v="314"/>
    <x v="29"/>
    <s v="04-10B NW ADMIRALTY"/>
    <s v="ADMIRALTY NATIONAL MONUMENT"/>
    <x v="67"/>
    <x v="0"/>
    <n v="24"/>
    <n v="57.611890000000002"/>
    <n v="-134.67429999999999"/>
    <s v="JLSCHALKOWSKI"/>
    <n v="3"/>
    <n v="1"/>
  </r>
  <r>
    <d v="2013-05-08T00:00:00"/>
    <x v="0"/>
    <n v="5"/>
    <n v="8"/>
    <n v="4"/>
    <x v="0"/>
    <x v="314"/>
    <x v="29"/>
    <s v="04-10B NW ADMIRALTY"/>
    <s v="ADMIRALTY NATIONAL MONUMENT"/>
    <x v="67"/>
    <x v="0"/>
    <n v="24"/>
    <n v="57.611890000000002"/>
    <n v="-134.67429999999999"/>
    <s v="SHANEKING"/>
    <n v="1"/>
    <n v="1"/>
  </r>
  <r>
    <d v="2015-05-10T00:00:00"/>
    <x v="3"/>
    <n v="5"/>
    <n v="10"/>
    <n v="1"/>
    <x v="0"/>
    <x v="314"/>
    <x v="29"/>
    <s v="04-10B NW ADMIRALTY"/>
    <s v="ADMIRALTY NATIONAL MONUMENT"/>
    <x v="67"/>
    <x v="0"/>
    <n v="24"/>
    <n v="57.611890000000002"/>
    <n v="-134.67429999999999"/>
    <s v="JLSCHALKOWSKI"/>
    <n v="3"/>
    <n v="1"/>
  </r>
  <r>
    <d v="2011-05-13T00:00:00"/>
    <x v="1"/>
    <n v="5"/>
    <n v="13"/>
    <n v="6"/>
    <x v="0"/>
    <x v="314"/>
    <x v="29"/>
    <s v="04-10B NW ADMIRALTY"/>
    <s v="ADMIRALTY NATIONAL MONUMENT"/>
    <x v="67"/>
    <x v="0"/>
    <n v="22"/>
    <n v="57.611890000000002"/>
    <n v="-134.67429999999999"/>
    <s v="GDKING"/>
    <n v="2"/>
    <n v="1"/>
  </r>
  <r>
    <d v="2015-05-14T00:00:00"/>
    <x v="3"/>
    <n v="5"/>
    <n v="14"/>
    <n v="5"/>
    <x v="0"/>
    <x v="314"/>
    <x v="29"/>
    <s v="04-10B NW ADMIRALTY"/>
    <s v="ADMIRALTY NATIONAL MONUMENT"/>
    <x v="67"/>
    <x v="0"/>
    <n v="24"/>
    <n v="57.611890000000002"/>
    <n v="-134.67429999999999"/>
    <s v="JLSCHALKOWSKI"/>
    <n v="3"/>
    <n v="1"/>
  </r>
  <r>
    <d v="2014-05-15T00:00:00"/>
    <x v="2"/>
    <n v="5"/>
    <n v="15"/>
    <n v="5"/>
    <x v="0"/>
    <x v="314"/>
    <x v="29"/>
    <s v="04-10B NW ADMIRALTY"/>
    <s v="ADMIRALTY NATIONAL MONUMENT"/>
    <x v="67"/>
    <x v="0"/>
    <n v="24"/>
    <n v="57.611890000000002"/>
    <n v="-134.67429999999999"/>
    <s v="JLSCHALKOWSKI"/>
    <n v="3"/>
    <n v="1"/>
  </r>
  <r>
    <d v="2012-05-16T00:00:00"/>
    <x v="4"/>
    <n v="5"/>
    <n v="16"/>
    <n v="4"/>
    <x v="0"/>
    <x v="314"/>
    <x v="29"/>
    <s v="04-10B NW ADMIRALTY"/>
    <s v="ADMIRALTY NATIONAL MONUMENT"/>
    <x v="67"/>
    <x v="0"/>
    <n v="22"/>
    <n v="57.611890000000002"/>
    <n v="-134.67429999999999"/>
    <s v="JLSCHALKOWSKI"/>
    <n v="2"/>
    <n v="1"/>
  </r>
  <r>
    <d v="2015-05-19T00:00:00"/>
    <x v="3"/>
    <n v="5"/>
    <n v="19"/>
    <n v="3"/>
    <x v="0"/>
    <x v="314"/>
    <x v="29"/>
    <s v="04-10B NW ADMIRALTY"/>
    <s v="ADMIRALTY NATIONAL MONUMENT"/>
    <x v="67"/>
    <x v="0"/>
    <n v="24"/>
    <n v="57.611890000000002"/>
    <n v="-134.67429999999999"/>
    <s v="JLSCHALKOWSKI"/>
    <n v="3"/>
    <n v="1"/>
  </r>
  <r>
    <d v="2014-05-20T00:00:00"/>
    <x v="2"/>
    <n v="5"/>
    <n v="20"/>
    <n v="3"/>
    <x v="0"/>
    <x v="314"/>
    <x v="29"/>
    <s v="04-10B NW ADMIRALTY"/>
    <s v="ADMIRALTY NATIONAL MONUMENT"/>
    <x v="67"/>
    <x v="0"/>
    <n v="24"/>
    <n v="57.611890000000002"/>
    <n v="-134.67429999999999"/>
    <s v="JLSCHALKOWSKI"/>
    <n v="3"/>
    <n v="1"/>
  </r>
  <r>
    <d v="2013-07-26T00:00:00"/>
    <x v="0"/>
    <n v="7"/>
    <n v="26"/>
    <n v="6"/>
    <x v="1"/>
    <x v="315"/>
    <x v="2"/>
    <s v="04-03 SITKA AREA"/>
    <s v="SITKA R.D."/>
    <x v="2"/>
    <x v="2"/>
    <n v="12"/>
    <n v="57.293230000000001"/>
    <n v="-135.65585999999999"/>
    <s v="LBDEVICHE"/>
    <n v="7"/>
    <n v="1"/>
  </r>
  <r>
    <d v="2013-07-27T00:00:00"/>
    <x v="0"/>
    <n v="7"/>
    <n v="27"/>
    <n v="7"/>
    <x v="1"/>
    <x v="315"/>
    <x v="2"/>
    <s v="04-03 SITKA AREA"/>
    <s v="SITKA R.D."/>
    <x v="2"/>
    <x v="2"/>
    <n v="24"/>
    <n v="57.293230000000001"/>
    <n v="-135.65585999999999"/>
    <s v="LBDEVICHE"/>
    <n v="7"/>
    <n v="1"/>
  </r>
  <r>
    <d v="2011-05-24T00:00:00"/>
    <x v="1"/>
    <n v="5"/>
    <n v="24"/>
    <n v="3"/>
    <x v="0"/>
    <x v="315"/>
    <x v="2"/>
    <s v="04-03 SITKA AREA"/>
    <s v="SITKA R.D."/>
    <x v="24"/>
    <x v="0"/>
    <n v="1"/>
    <n v="57.293230000000001"/>
    <n v="-135.65585999999999"/>
    <s v="DPKELLY"/>
    <n v="1"/>
    <n v="1"/>
  </r>
  <r>
    <d v="2011-05-25T00:00:00"/>
    <x v="1"/>
    <n v="5"/>
    <n v="25"/>
    <n v="4"/>
    <x v="0"/>
    <x v="315"/>
    <x v="2"/>
    <s v="04-03 SITKA AREA"/>
    <s v="SITKA R.D."/>
    <x v="24"/>
    <x v="0"/>
    <n v="3"/>
    <n v="57.293230000000001"/>
    <n v="-135.65585999999999"/>
    <s v="DPKELLY"/>
    <n v="2"/>
    <n v="1"/>
  </r>
  <r>
    <d v="2011-05-24T00:00:00"/>
    <x v="1"/>
    <n v="5"/>
    <n v="24"/>
    <n v="3"/>
    <x v="0"/>
    <x v="316"/>
    <x v="17"/>
    <s v="04-01A GUT BAY, BARANOF"/>
    <s v="SITKA R.D."/>
    <x v="26"/>
    <x v="2"/>
    <n v="5"/>
    <n v="56.595529999999997"/>
    <n v="-134.66737000000001"/>
    <s v="RBEERS"/>
    <n v="3"/>
    <n v="1"/>
  </r>
  <r>
    <d v="2011-05-25T00:00:00"/>
    <x v="1"/>
    <n v="5"/>
    <n v="25"/>
    <n v="4"/>
    <x v="0"/>
    <x v="316"/>
    <x v="17"/>
    <s v="04-01A GUT BAY, BARANOF"/>
    <s v="SITKA R.D."/>
    <x v="26"/>
    <x v="2"/>
    <n v="10"/>
    <n v="56.595529999999997"/>
    <n v="-134.66737000000001"/>
    <s v="RBEERS"/>
    <n v="3"/>
    <n v="1"/>
  </r>
  <r>
    <d v="2011-06-01T00:00:00"/>
    <x v="1"/>
    <n v="6"/>
    <n v="1"/>
    <n v="4"/>
    <x v="1"/>
    <x v="316"/>
    <x v="17"/>
    <s v="04-01A GUT BAY, BARANOF"/>
    <s v="SITKA R.D."/>
    <x v="26"/>
    <x v="2"/>
    <n v="9"/>
    <n v="56.595529999999997"/>
    <n v="-134.66737000000001"/>
    <s v="RBEERS"/>
    <n v="5"/>
    <n v="1"/>
  </r>
  <r>
    <d v="2011-06-02T00:00:00"/>
    <x v="1"/>
    <n v="6"/>
    <n v="2"/>
    <n v="5"/>
    <x v="1"/>
    <x v="316"/>
    <x v="17"/>
    <s v="04-01A GUT BAY, BARANOF"/>
    <s v="SITKA R.D."/>
    <x v="26"/>
    <x v="2"/>
    <n v="7"/>
    <n v="56.595529999999997"/>
    <n v="-134.66737000000001"/>
    <s v="RBEERS"/>
    <n v="5"/>
    <n v="1"/>
  </r>
  <r>
    <d v="2011-06-07T00:00:00"/>
    <x v="1"/>
    <n v="6"/>
    <n v="7"/>
    <n v="3"/>
    <x v="1"/>
    <x v="316"/>
    <x v="17"/>
    <s v="04-01A GUT BAY, BARANOF"/>
    <s v="SITKA R.D."/>
    <x v="26"/>
    <x v="2"/>
    <n v="4"/>
    <n v="56.595529999999997"/>
    <n v="-134.66737000000001"/>
    <s v="RBEERS"/>
    <n v="11"/>
    <n v="1"/>
  </r>
  <r>
    <d v="2011-06-08T00:00:00"/>
    <x v="1"/>
    <n v="6"/>
    <n v="8"/>
    <n v="4"/>
    <x v="1"/>
    <x v="316"/>
    <x v="17"/>
    <s v="04-01A GUT BAY, BARANOF"/>
    <s v="SITKA R.D."/>
    <x v="26"/>
    <x v="2"/>
    <n v="10"/>
    <n v="56.595529999999997"/>
    <n v="-134.66737000000001"/>
    <s v="RBEERS"/>
    <n v="11"/>
    <n v="1"/>
  </r>
  <r>
    <d v="2011-06-29T00:00:00"/>
    <x v="1"/>
    <n v="6"/>
    <n v="29"/>
    <n v="4"/>
    <x v="1"/>
    <x v="316"/>
    <x v="17"/>
    <s v="04-01A GUT BAY, BARANOF"/>
    <s v="SITKA R.D."/>
    <x v="26"/>
    <x v="2"/>
    <n v="9"/>
    <n v="56.595529999999997"/>
    <n v="-134.66737000000001"/>
    <s v="RBEERS"/>
    <n v="6"/>
    <n v="1"/>
  </r>
  <r>
    <d v="2011-06-30T00:00:00"/>
    <x v="1"/>
    <n v="6"/>
    <n v="30"/>
    <n v="5"/>
    <x v="1"/>
    <x v="316"/>
    <x v="17"/>
    <s v="04-01A GUT BAY, BARANOF"/>
    <s v="SITKA R.D."/>
    <x v="26"/>
    <x v="2"/>
    <n v="7"/>
    <n v="56.595529999999997"/>
    <n v="-134.66737000000001"/>
    <s v="RBEERS"/>
    <n v="6"/>
    <n v="1"/>
  </r>
  <r>
    <d v="2011-07-19T00:00:00"/>
    <x v="1"/>
    <n v="7"/>
    <n v="19"/>
    <n v="3"/>
    <x v="1"/>
    <x v="316"/>
    <x v="17"/>
    <s v="04-01A GUT BAY, BARANOF"/>
    <s v="SITKA R.D."/>
    <x v="26"/>
    <x v="2"/>
    <n v="10"/>
    <n v="56.595529999999997"/>
    <n v="-134.66737000000001"/>
    <s v="RBEERS"/>
    <n v="7"/>
    <n v="1"/>
  </r>
  <r>
    <d v="2011-07-20T00:00:00"/>
    <x v="1"/>
    <n v="7"/>
    <n v="20"/>
    <n v="4"/>
    <x v="1"/>
    <x v="316"/>
    <x v="17"/>
    <s v="04-01A GUT BAY, BARANOF"/>
    <s v="SITKA R.D."/>
    <x v="26"/>
    <x v="2"/>
    <n v="9"/>
    <n v="56.595529999999997"/>
    <n v="-134.66737000000001"/>
    <s v="RBEERS"/>
    <n v="7"/>
    <n v="1"/>
  </r>
  <r>
    <d v="2011-08-09T00:00:00"/>
    <x v="1"/>
    <n v="8"/>
    <n v="9"/>
    <n v="3"/>
    <x v="1"/>
    <x v="316"/>
    <x v="17"/>
    <s v="04-01A GUT BAY, BARANOF"/>
    <s v="SITKA R.D."/>
    <x v="26"/>
    <x v="2"/>
    <n v="4"/>
    <n v="56.595529999999997"/>
    <n v="-134.66737000000001"/>
    <s v="RBEERS"/>
    <n v="8"/>
    <n v="1"/>
  </r>
  <r>
    <d v="2011-08-10T00:00:00"/>
    <x v="1"/>
    <n v="8"/>
    <n v="10"/>
    <n v="4"/>
    <x v="1"/>
    <x v="316"/>
    <x v="17"/>
    <s v="04-01A GUT BAY, BARANOF"/>
    <s v="SITKA R.D."/>
    <x v="26"/>
    <x v="2"/>
    <n v="7"/>
    <n v="56.595529999999997"/>
    <n v="-134.66737000000001"/>
    <s v="RBEERS"/>
    <n v="8"/>
    <n v="1"/>
  </r>
  <r>
    <d v="2011-05-25T00:00:00"/>
    <x v="1"/>
    <n v="5"/>
    <n v="25"/>
    <n v="4"/>
    <x v="0"/>
    <x v="316"/>
    <x v="17"/>
    <s v="04-01A GUT BAY, BARANOF"/>
    <s v="SITKA R.D."/>
    <x v="26"/>
    <x v="4"/>
    <n v="2"/>
    <n v="56.595529999999997"/>
    <n v="-134.66737000000001"/>
    <s v="RBEERS"/>
    <n v="7"/>
    <n v="1"/>
  </r>
  <r>
    <d v="2011-06-01T00:00:00"/>
    <x v="1"/>
    <n v="6"/>
    <n v="1"/>
    <n v="4"/>
    <x v="1"/>
    <x v="316"/>
    <x v="17"/>
    <s v="04-01A GUT BAY, BARANOF"/>
    <s v="SITKA R.D."/>
    <x v="26"/>
    <x v="4"/>
    <n v="2"/>
    <n v="56.595529999999997"/>
    <n v="-134.66737000000001"/>
    <s v="RBEERS"/>
    <n v="8"/>
    <n v="1"/>
  </r>
  <r>
    <d v="2011-06-08T00:00:00"/>
    <x v="1"/>
    <n v="6"/>
    <n v="8"/>
    <n v="4"/>
    <x v="1"/>
    <x v="316"/>
    <x v="17"/>
    <s v="04-01A GUT BAY, BARANOF"/>
    <s v="SITKA R.D."/>
    <x v="26"/>
    <x v="4"/>
    <n v="2"/>
    <n v="56.595529999999997"/>
    <n v="-134.66737000000001"/>
    <s v="RBEERS"/>
    <n v="11"/>
    <n v="1"/>
  </r>
  <r>
    <d v="2011-06-14T00:00:00"/>
    <x v="1"/>
    <n v="6"/>
    <n v="14"/>
    <n v="3"/>
    <x v="1"/>
    <x v="316"/>
    <x v="17"/>
    <s v="04-01A GUT BAY, BARANOF"/>
    <s v="SITKA R.D."/>
    <x v="26"/>
    <x v="4"/>
    <n v="3"/>
    <n v="56.595529999999997"/>
    <n v="-134.66737000000001"/>
    <s v="RBEERS"/>
    <n v="21"/>
    <n v="2"/>
  </r>
  <r>
    <d v="2011-06-14T00:00:00"/>
    <x v="1"/>
    <n v="6"/>
    <n v="14"/>
    <n v="3"/>
    <x v="1"/>
    <x v="316"/>
    <x v="17"/>
    <s v="04-01A GUT BAY, BARANOF"/>
    <s v="SITKA R.D."/>
    <x v="26"/>
    <x v="4"/>
    <n v="5"/>
    <n v="56.595529999999997"/>
    <n v="-134.66737000000001"/>
    <s v="RBEERS"/>
    <n v="11"/>
    <n v="1"/>
  </r>
  <r>
    <d v="2011-06-29T00:00:00"/>
    <x v="1"/>
    <n v="6"/>
    <n v="29"/>
    <n v="4"/>
    <x v="1"/>
    <x v="316"/>
    <x v="17"/>
    <s v="04-01A GUT BAY, BARANOF"/>
    <s v="SITKA R.D."/>
    <x v="26"/>
    <x v="4"/>
    <n v="4.5"/>
    <n v="56.595529999999997"/>
    <n v="-134.66737000000001"/>
    <s v="RBEERS"/>
    <n v="27"/>
    <n v="3"/>
  </r>
  <r>
    <d v="2011-07-20T00:00:00"/>
    <x v="1"/>
    <n v="7"/>
    <n v="20"/>
    <n v="4"/>
    <x v="1"/>
    <x v="316"/>
    <x v="17"/>
    <s v="04-01A GUT BAY, BARANOF"/>
    <s v="SITKA R.D."/>
    <x v="26"/>
    <x v="4"/>
    <n v="2"/>
    <n v="56.595529999999997"/>
    <n v="-134.66737000000001"/>
    <s v="RBEERS"/>
    <n v="10"/>
    <n v="1"/>
  </r>
  <r>
    <d v="2011-07-20T00:00:00"/>
    <x v="1"/>
    <n v="7"/>
    <n v="20"/>
    <n v="4"/>
    <x v="1"/>
    <x v="316"/>
    <x v="17"/>
    <s v="04-01A GUT BAY, BARANOF"/>
    <s v="SITKA R.D."/>
    <x v="26"/>
    <x v="4"/>
    <n v="3"/>
    <n v="56.595529999999997"/>
    <n v="-134.66737000000001"/>
    <s v="RBEERS"/>
    <n v="7"/>
    <n v="1"/>
  </r>
  <r>
    <d v="2011-08-03T00:00:00"/>
    <x v="1"/>
    <n v="8"/>
    <n v="3"/>
    <n v="4"/>
    <x v="1"/>
    <x v="316"/>
    <x v="17"/>
    <s v="04-01A GUT BAY, BARANOF"/>
    <s v="SITKA R.D."/>
    <x v="26"/>
    <x v="4"/>
    <n v="3"/>
    <n v="56.595529999999997"/>
    <n v="-134.66737000000001"/>
    <s v="RBEERS"/>
    <n v="19"/>
    <n v="2"/>
  </r>
  <r>
    <d v="2011-08-10T00:00:00"/>
    <x v="1"/>
    <n v="8"/>
    <n v="10"/>
    <n v="4"/>
    <x v="1"/>
    <x v="316"/>
    <x v="17"/>
    <s v="04-01A GUT BAY, BARANOF"/>
    <s v="SITKA R.D."/>
    <x v="26"/>
    <x v="4"/>
    <n v="4"/>
    <n v="56.595529999999997"/>
    <n v="-134.66737000000001"/>
    <s v="RBEERS"/>
    <n v="36"/>
    <n v="4"/>
  </r>
  <r>
    <d v="2014-08-13T00:00:00"/>
    <x v="2"/>
    <n v="8"/>
    <n v="13"/>
    <n v="4"/>
    <x v="1"/>
    <x v="316"/>
    <x v="17"/>
    <s v="04-01A GUT BAY, BARANOF"/>
    <s v="SITKA R.D."/>
    <x v="26"/>
    <x v="4"/>
    <n v="2.5"/>
    <n v="56.595529999999997"/>
    <n v="-134.66737000000001"/>
    <s v="RBEERS"/>
    <n v="8"/>
    <n v="1"/>
  </r>
  <r>
    <d v="2011-08-16T00:00:00"/>
    <x v="1"/>
    <n v="8"/>
    <n v="16"/>
    <n v="3"/>
    <x v="1"/>
    <x v="316"/>
    <x v="17"/>
    <s v="04-01A GUT BAY, BARANOF"/>
    <s v="SITKA R.D."/>
    <x v="26"/>
    <x v="4"/>
    <n v="3"/>
    <n v="56.595529999999997"/>
    <n v="-134.66737000000001"/>
    <s v="RBEERS"/>
    <n v="11"/>
    <n v="1"/>
  </r>
  <r>
    <d v="2011-08-30T00:00:00"/>
    <x v="1"/>
    <n v="8"/>
    <n v="30"/>
    <n v="3"/>
    <x v="1"/>
    <x v="316"/>
    <x v="17"/>
    <s v="04-01A GUT BAY, BARANOF"/>
    <s v="SITKA R.D."/>
    <x v="26"/>
    <x v="4"/>
    <n v="2"/>
    <n v="56.595529999999997"/>
    <n v="-134.66737000000001"/>
    <s v="RBEERS"/>
    <n v="7"/>
    <n v="1"/>
  </r>
  <r>
    <d v="2011-08-30T00:00:00"/>
    <x v="1"/>
    <n v="8"/>
    <n v="30"/>
    <n v="3"/>
    <x v="1"/>
    <x v="316"/>
    <x v="17"/>
    <s v="04-01A GUT BAY, BARANOF"/>
    <s v="SITKA R.D."/>
    <x v="26"/>
    <x v="4"/>
    <n v="3"/>
    <n v="56.595529999999997"/>
    <n v="-134.66737000000001"/>
    <s v="RBEERS"/>
    <n v="22"/>
    <n v="2"/>
  </r>
  <r>
    <d v="2015-05-17T00:00:00"/>
    <x v="3"/>
    <n v="5"/>
    <n v="17"/>
    <n v="1"/>
    <x v="0"/>
    <x v="316"/>
    <x v="17"/>
    <s v="04-01A GUT BAY, BARANOF"/>
    <s v="SITKA R.D."/>
    <x v="25"/>
    <x v="0"/>
    <n v="6.5"/>
    <n v="56.595529999999997"/>
    <n v="-134.66737000000001"/>
    <s v="LBDEVICHE"/>
    <n v="1"/>
    <n v="1"/>
  </r>
  <r>
    <d v="2012-05-24T00:00:00"/>
    <x v="4"/>
    <n v="5"/>
    <n v="24"/>
    <n v="5"/>
    <x v="0"/>
    <x v="316"/>
    <x v="17"/>
    <s v="04-01A GUT BAY, BARANOF"/>
    <s v="SITKA R.D."/>
    <x v="6"/>
    <x v="0"/>
    <n v="4"/>
    <n v="56.595529999999997"/>
    <n v="-134.66737000000001"/>
    <s v="PHKILLIAN"/>
    <n v="2"/>
    <n v="1"/>
  </r>
  <r>
    <d v="2012-05-26T00:00:00"/>
    <x v="4"/>
    <n v="5"/>
    <n v="26"/>
    <n v="7"/>
    <x v="0"/>
    <x v="316"/>
    <x v="17"/>
    <s v="04-01A GUT BAY, BARANOF"/>
    <s v="SITKA R.D."/>
    <x v="6"/>
    <x v="0"/>
    <n v="2"/>
    <n v="56.595529999999997"/>
    <n v="-134.66737000000001"/>
    <s v="PHKILLIAN"/>
    <n v="1"/>
    <n v="1"/>
  </r>
  <r>
    <d v="2014-09-17T00:00:00"/>
    <x v="2"/>
    <n v="9"/>
    <n v="17"/>
    <n v="4"/>
    <x v="3"/>
    <x v="316"/>
    <x v="17"/>
    <s v="04-01A GUT BAY, BARANOF"/>
    <s v="SITKA R.D."/>
    <x v="25"/>
    <x v="0"/>
    <n v="6.5"/>
    <n v="56.595529999999997"/>
    <n v="-134.66737000000001"/>
    <s v="SRUSSELL03"/>
    <n v="1"/>
    <n v="1"/>
  </r>
  <r>
    <d v="2014-09-18T00:00:00"/>
    <x v="2"/>
    <n v="9"/>
    <n v="18"/>
    <n v="5"/>
    <x v="3"/>
    <x v="316"/>
    <x v="17"/>
    <s v="04-01A GUT BAY, BARANOF"/>
    <s v="SITKA R.D."/>
    <x v="25"/>
    <x v="0"/>
    <n v="6"/>
    <n v="56.595529999999997"/>
    <n v="-134.66737000000001"/>
    <s v="SRUSSELL03"/>
    <n v="1"/>
    <n v="1"/>
  </r>
  <r>
    <d v="2014-09-19T00:00:00"/>
    <x v="2"/>
    <n v="9"/>
    <n v="19"/>
    <n v="6"/>
    <x v="3"/>
    <x v="316"/>
    <x v="17"/>
    <s v="04-01A GUT BAY, BARANOF"/>
    <s v="SITKA R.D."/>
    <x v="25"/>
    <x v="0"/>
    <n v="6"/>
    <n v="56.595529999999997"/>
    <n v="-134.66737000000001"/>
    <s v="SRUSSELL03"/>
    <n v="1"/>
    <n v="1"/>
  </r>
  <r>
    <d v="2015-09-19T00:00:00"/>
    <x v="3"/>
    <n v="9"/>
    <n v="19"/>
    <n v="7"/>
    <x v="3"/>
    <x v="316"/>
    <x v="17"/>
    <s v="04-01A GUT BAY, BARANOF"/>
    <s v="SITKA R.D."/>
    <x v="25"/>
    <x v="0"/>
    <n v="6"/>
    <n v="56.595529999999997"/>
    <n v="-134.66737000000001"/>
    <s v="LBDEVICHE"/>
    <n v="1"/>
    <n v="1"/>
  </r>
  <r>
    <d v="2014-09-20T00:00:00"/>
    <x v="2"/>
    <n v="9"/>
    <n v="20"/>
    <n v="7"/>
    <x v="3"/>
    <x v="316"/>
    <x v="17"/>
    <s v="04-01A GUT BAY, BARANOF"/>
    <s v="SITKA R.D."/>
    <x v="25"/>
    <x v="0"/>
    <n v="5.5"/>
    <n v="56.595529999999997"/>
    <n v="-134.66737000000001"/>
    <s v="SRUSSELL03"/>
    <n v="1"/>
    <n v="1"/>
  </r>
  <r>
    <d v="2015-09-20T00:00:00"/>
    <x v="3"/>
    <n v="9"/>
    <n v="20"/>
    <n v="1"/>
    <x v="3"/>
    <x v="316"/>
    <x v="17"/>
    <s v="04-01A GUT BAY, BARANOF"/>
    <s v="SITKA R.D."/>
    <x v="25"/>
    <x v="0"/>
    <n v="5"/>
    <n v="56.595529999999997"/>
    <n v="-134.66737000000001"/>
    <s v="LBDEVICHE"/>
    <n v="1"/>
    <n v="1"/>
  </r>
  <r>
    <d v="2014-09-21T00:00:00"/>
    <x v="2"/>
    <n v="9"/>
    <n v="21"/>
    <n v="1"/>
    <x v="3"/>
    <x v="316"/>
    <x v="17"/>
    <s v="04-01A GUT BAY, BARANOF"/>
    <s v="SITKA R.D."/>
    <x v="25"/>
    <x v="0"/>
    <n v="6"/>
    <n v="56.595529999999997"/>
    <n v="-134.66737000000001"/>
    <s v="SRUSSELL03"/>
    <n v="1"/>
    <n v="1"/>
  </r>
  <r>
    <d v="2015-09-21T00:00:00"/>
    <x v="3"/>
    <n v="9"/>
    <n v="21"/>
    <n v="2"/>
    <x v="3"/>
    <x v="316"/>
    <x v="17"/>
    <s v="04-01A GUT BAY, BARANOF"/>
    <s v="SITKA R.D."/>
    <x v="25"/>
    <x v="0"/>
    <n v="3.5"/>
    <n v="56.595529999999997"/>
    <n v="-134.66737000000001"/>
    <s v="LBDEVICHE"/>
    <n v="1"/>
    <n v="1"/>
  </r>
  <r>
    <d v="2015-09-22T00:00:00"/>
    <x v="3"/>
    <n v="9"/>
    <n v="22"/>
    <n v="3"/>
    <x v="3"/>
    <x v="316"/>
    <x v="17"/>
    <s v="04-01A GUT BAY, BARANOF"/>
    <s v="SITKA R.D."/>
    <x v="25"/>
    <x v="0"/>
    <n v="6"/>
    <n v="56.595529999999997"/>
    <n v="-134.66737000000001"/>
    <s v="LBDEVICHE"/>
    <n v="1"/>
    <n v="1"/>
  </r>
  <r>
    <d v="2015-09-23T00:00:00"/>
    <x v="3"/>
    <n v="9"/>
    <n v="23"/>
    <n v="4"/>
    <x v="3"/>
    <x v="316"/>
    <x v="17"/>
    <s v="04-01A GUT BAY, BARANOF"/>
    <s v="SITKA R.D."/>
    <x v="25"/>
    <x v="0"/>
    <n v="5"/>
    <n v="56.595529999999997"/>
    <n v="-134.66737000000001"/>
    <s v="LBDEVICHE"/>
    <n v="1"/>
    <n v="1"/>
  </r>
  <r>
    <d v="2012-05-24T00:00:00"/>
    <x v="4"/>
    <n v="5"/>
    <n v="24"/>
    <n v="5"/>
    <x v="0"/>
    <x v="316"/>
    <x v="17"/>
    <s v="04-01A GUT BAY, BARANOF"/>
    <s v="SITKA R.D."/>
    <x v="6"/>
    <x v="4"/>
    <n v="4"/>
    <n v="56.595529999999997"/>
    <n v="-134.66737000000001"/>
    <s v="PHKILLIAN"/>
    <n v="1"/>
    <n v="0"/>
  </r>
  <r>
    <d v="2011-05-24T00:00:00"/>
    <x v="1"/>
    <n v="5"/>
    <n v="24"/>
    <n v="3"/>
    <x v="0"/>
    <x v="316"/>
    <x v="17"/>
    <s v="04-01A GUT BAY, BARANOF"/>
    <s v="SITKA R.D."/>
    <x v="26"/>
    <x v="4"/>
    <n v="5"/>
    <n v="56.595529999999997"/>
    <n v="-134.66737000000001"/>
    <s v="RBEERS"/>
    <n v="4"/>
    <n v="1"/>
  </r>
  <r>
    <d v="2012-05-26T00:00:00"/>
    <x v="4"/>
    <n v="5"/>
    <n v="26"/>
    <n v="7"/>
    <x v="0"/>
    <x v="316"/>
    <x v="17"/>
    <s v="04-01A GUT BAY, BARANOF"/>
    <s v="SITKA R.D."/>
    <x v="6"/>
    <x v="4"/>
    <n v="2"/>
    <n v="56.595529999999997"/>
    <n v="-134.66737000000001"/>
    <s v="PHKILLIAN"/>
    <n v="1"/>
    <n v="0"/>
  </r>
  <r>
    <d v="2015-09-19T00:00:00"/>
    <x v="3"/>
    <n v="9"/>
    <n v="19"/>
    <n v="7"/>
    <x v="3"/>
    <x v="316"/>
    <x v="17"/>
    <s v="04-01A GUT BAY, BARANOF"/>
    <s v="SITKA R.D."/>
    <x v="25"/>
    <x v="4"/>
    <n v="6"/>
    <n v="56.595529999999997"/>
    <n v="-134.66737000000001"/>
    <s v="LBDEVICHE"/>
    <n v="1"/>
    <n v="1"/>
  </r>
  <r>
    <d v="2015-09-20T00:00:00"/>
    <x v="3"/>
    <n v="9"/>
    <n v="20"/>
    <n v="1"/>
    <x v="3"/>
    <x v="316"/>
    <x v="17"/>
    <s v="04-01A GUT BAY, BARANOF"/>
    <s v="SITKA R.D."/>
    <x v="25"/>
    <x v="4"/>
    <n v="5"/>
    <n v="56.595529999999997"/>
    <n v="-134.66737000000001"/>
    <s v="LBDEVICHE"/>
    <n v="1"/>
    <n v="1"/>
  </r>
  <r>
    <d v="2015-09-21T00:00:00"/>
    <x v="3"/>
    <n v="9"/>
    <n v="21"/>
    <n v="2"/>
    <x v="3"/>
    <x v="316"/>
    <x v="17"/>
    <s v="04-01A GUT BAY, BARANOF"/>
    <s v="SITKA R.D."/>
    <x v="25"/>
    <x v="4"/>
    <n v="3.5"/>
    <n v="56.595529999999997"/>
    <n v="-134.66737000000001"/>
    <s v="LBDEVICHE"/>
    <n v="1"/>
    <n v="1"/>
  </r>
  <r>
    <d v="2015-08-06T00:00:00"/>
    <x v="3"/>
    <n v="8"/>
    <n v="6"/>
    <n v="5"/>
    <x v="1"/>
    <x v="317"/>
    <x v="18"/>
    <s v="04-13 PERIL STRAIT"/>
    <s v="SITKA R.D."/>
    <x v="86"/>
    <x v="3"/>
    <n v="2"/>
    <n v="57.65184"/>
    <n v="-135.79628"/>
    <s v="LBDEVICHE"/>
    <n v="3"/>
    <n v="1"/>
  </r>
  <r>
    <d v="2015-08-19T00:00:00"/>
    <x v="3"/>
    <n v="8"/>
    <n v="19"/>
    <n v="4"/>
    <x v="1"/>
    <x v="317"/>
    <x v="18"/>
    <s v="04-13 PERIL STRAIT"/>
    <s v="SITKA R.D."/>
    <x v="86"/>
    <x v="3"/>
    <n v="2"/>
    <n v="57.65184"/>
    <n v="-135.79628"/>
    <s v="LBDEVICHE"/>
    <n v="5"/>
    <n v="1"/>
  </r>
  <r>
    <d v="2015-08-20T00:00:00"/>
    <x v="3"/>
    <n v="8"/>
    <n v="20"/>
    <n v="5"/>
    <x v="1"/>
    <x v="317"/>
    <x v="18"/>
    <s v="04-13 PERIL STRAIT"/>
    <s v="SITKA R.D."/>
    <x v="86"/>
    <x v="3"/>
    <n v="2"/>
    <n v="57.65184"/>
    <n v="-135.79628"/>
    <s v="LBDEVICHE"/>
    <n v="5"/>
    <n v="1"/>
  </r>
  <r>
    <d v="2012-09-06T00:00:00"/>
    <x v="4"/>
    <n v="9"/>
    <n v="6"/>
    <n v="5"/>
    <x v="1"/>
    <x v="317"/>
    <x v="18"/>
    <s v="04-13 PERIL STRAIT"/>
    <s v="SITKA R.D."/>
    <x v="12"/>
    <x v="3"/>
    <n v="4"/>
    <n v="57.65184"/>
    <n v="-135.79628"/>
    <s v="PHKILLIAN"/>
    <n v="6"/>
    <n v="1"/>
  </r>
  <r>
    <d v="2015-09-08T00:00:00"/>
    <x v="3"/>
    <n v="9"/>
    <n v="8"/>
    <n v="3"/>
    <x v="1"/>
    <x v="317"/>
    <x v="18"/>
    <s v="04-13 PERIL STRAIT"/>
    <s v="SITKA R.D."/>
    <x v="86"/>
    <x v="3"/>
    <n v="4"/>
    <n v="57.65184"/>
    <n v="-135.79628"/>
    <s v="LBDEVICHE"/>
    <n v="6"/>
    <n v="1"/>
  </r>
  <r>
    <d v="2014-09-08T00:00:00"/>
    <x v="2"/>
    <n v="9"/>
    <n v="8"/>
    <n v="2"/>
    <x v="1"/>
    <x v="317"/>
    <x v="18"/>
    <s v="04-13 PERIL STRAIT"/>
    <s v="SITKA R.D."/>
    <x v="60"/>
    <x v="3"/>
    <n v="5"/>
    <n v="57.65184"/>
    <n v="-135.79628"/>
    <s v="JLSCHALKOWSKI"/>
    <n v="4"/>
    <n v="1"/>
  </r>
  <r>
    <d v="2015-06-29T00:00:00"/>
    <x v="3"/>
    <n v="6"/>
    <n v="29"/>
    <n v="2"/>
    <x v="1"/>
    <x v="317"/>
    <x v="18"/>
    <s v="04-13 PERIL STRAIT"/>
    <s v="SITKA R.D."/>
    <x v="26"/>
    <x v="4"/>
    <n v="2"/>
    <n v="57.65184"/>
    <n v="-135.79628"/>
    <s v="RBEERS"/>
    <n v="14"/>
    <n v="2"/>
  </r>
  <r>
    <d v="2011-07-01T00:00:00"/>
    <x v="1"/>
    <n v="7"/>
    <n v="1"/>
    <n v="6"/>
    <x v="1"/>
    <x v="317"/>
    <x v="18"/>
    <s v="04-13 PERIL STRAIT"/>
    <s v="SITKA R.D."/>
    <x v="13"/>
    <x v="4"/>
    <n v="2"/>
    <n v="57.65184"/>
    <n v="-135.79628"/>
    <s v="JENNIFERMACDONALD"/>
    <n v="4"/>
    <n v="1"/>
  </r>
  <r>
    <d v="2014-07-07T00:00:00"/>
    <x v="2"/>
    <n v="7"/>
    <n v="7"/>
    <n v="2"/>
    <x v="1"/>
    <x v="317"/>
    <x v="18"/>
    <s v="04-13 PERIL STRAIT"/>
    <s v="SITKA R.D."/>
    <x v="26"/>
    <x v="4"/>
    <n v="2"/>
    <n v="57.65184"/>
    <n v="-135.79628"/>
    <s v="RBEERS"/>
    <n v="11"/>
    <n v="1"/>
  </r>
  <r>
    <d v="2014-07-07T00:00:00"/>
    <x v="2"/>
    <n v="7"/>
    <n v="7"/>
    <n v="2"/>
    <x v="1"/>
    <x v="317"/>
    <x v="18"/>
    <s v="04-13 PERIL STRAIT"/>
    <s v="SITKA R.D."/>
    <x v="26"/>
    <x v="4"/>
    <n v="3"/>
    <n v="57.65184"/>
    <n v="-135.79628"/>
    <s v="RBEERS"/>
    <n v="51"/>
    <n v="4"/>
  </r>
  <r>
    <d v="2014-08-04T00:00:00"/>
    <x v="2"/>
    <n v="8"/>
    <n v="4"/>
    <n v="2"/>
    <x v="1"/>
    <x v="317"/>
    <x v="18"/>
    <s v="04-13 PERIL STRAIT"/>
    <s v="SITKA R.D."/>
    <x v="26"/>
    <x v="4"/>
    <n v="2"/>
    <n v="57.65184"/>
    <n v="-135.79628"/>
    <s v="RBEERS"/>
    <n v="64"/>
    <n v="6"/>
  </r>
  <r>
    <d v="2013-05-01T00:00:00"/>
    <x v="0"/>
    <n v="5"/>
    <n v="1"/>
    <n v="4"/>
    <x v="0"/>
    <x v="317"/>
    <x v="18"/>
    <s v="04-13 PERIL STRAIT"/>
    <s v="SITKA R.D."/>
    <x v="61"/>
    <x v="0"/>
    <n v="1"/>
    <n v="57.65184"/>
    <n v="-135.79628"/>
    <s v="SRUSSELL03"/>
    <n v="1"/>
    <n v="1"/>
  </r>
  <r>
    <d v="2015-05-02T00:00:00"/>
    <x v="3"/>
    <n v="5"/>
    <n v="2"/>
    <n v="7"/>
    <x v="0"/>
    <x v="317"/>
    <x v="18"/>
    <s v="04-13 PERIL STRAIT"/>
    <s v="SITKA R.D."/>
    <x v="61"/>
    <x v="0"/>
    <n v="3"/>
    <n v="57.65184"/>
    <n v="-135.79628"/>
    <s v="LBDEVICHE"/>
    <n v="1"/>
    <n v="1"/>
  </r>
  <r>
    <d v="2013-05-03T00:00:00"/>
    <x v="0"/>
    <n v="5"/>
    <n v="3"/>
    <n v="6"/>
    <x v="0"/>
    <x v="317"/>
    <x v="18"/>
    <s v="04-13 PERIL STRAIT"/>
    <s v="SITKA R.D."/>
    <x v="61"/>
    <x v="0"/>
    <n v="3"/>
    <n v="57.65184"/>
    <n v="-135.79628"/>
    <s v="SRUSSELL03"/>
    <n v="1"/>
    <n v="1"/>
  </r>
  <r>
    <d v="2013-05-04T00:00:00"/>
    <x v="0"/>
    <n v="5"/>
    <n v="4"/>
    <n v="7"/>
    <x v="0"/>
    <x v="317"/>
    <x v="18"/>
    <s v="04-13 PERIL STRAIT"/>
    <s v="SITKA R.D."/>
    <x v="61"/>
    <x v="0"/>
    <n v="2"/>
    <n v="57.65184"/>
    <n v="-135.79628"/>
    <s v="SRUSSELL03"/>
    <n v="1"/>
    <n v="1"/>
  </r>
  <r>
    <d v="2015-05-04T00:00:00"/>
    <x v="3"/>
    <n v="5"/>
    <n v="4"/>
    <n v="2"/>
    <x v="0"/>
    <x v="317"/>
    <x v="18"/>
    <s v="04-13 PERIL STRAIT"/>
    <s v="SITKA R.D."/>
    <x v="61"/>
    <x v="0"/>
    <n v="1"/>
    <n v="57.65184"/>
    <n v="-135.79628"/>
    <s v="LBDEVICHE"/>
    <n v="1"/>
    <n v="1"/>
  </r>
  <r>
    <d v="2012-05-05T00:00:00"/>
    <x v="4"/>
    <n v="5"/>
    <n v="5"/>
    <n v="7"/>
    <x v="0"/>
    <x v="317"/>
    <x v="18"/>
    <s v="04-13 PERIL STRAIT"/>
    <s v="SITKA R.D."/>
    <x v="23"/>
    <x v="0"/>
    <n v="1"/>
    <n v="57.65184"/>
    <n v="-135.79628"/>
    <s v="PHKILLIAN"/>
    <n v="1"/>
    <n v="1"/>
  </r>
  <r>
    <d v="2014-05-06T00:00:00"/>
    <x v="2"/>
    <n v="5"/>
    <n v="6"/>
    <n v="3"/>
    <x v="0"/>
    <x v="317"/>
    <x v="18"/>
    <s v="04-13 PERIL STRAIT"/>
    <s v="SITKA R.D."/>
    <x v="61"/>
    <x v="0"/>
    <n v="2"/>
    <n v="57.65184"/>
    <n v="-135.79628"/>
    <s v="SRUSSELL03"/>
    <n v="1"/>
    <n v="1"/>
  </r>
  <r>
    <d v="2012-05-06T00:00:00"/>
    <x v="4"/>
    <n v="5"/>
    <n v="6"/>
    <n v="1"/>
    <x v="0"/>
    <x v="317"/>
    <x v="18"/>
    <s v="04-13 PERIL STRAIT"/>
    <s v="SITKA R.D."/>
    <x v="23"/>
    <x v="0"/>
    <n v="1"/>
    <n v="57.65184"/>
    <n v="-135.79628"/>
    <s v="PHKILLIAN"/>
    <n v="1"/>
    <n v="1"/>
  </r>
  <r>
    <d v="2012-05-07T00:00:00"/>
    <x v="4"/>
    <n v="5"/>
    <n v="7"/>
    <n v="2"/>
    <x v="0"/>
    <x v="317"/>
    <x v="18"/>
    <s v="04-13 PERIL STRAIT"/>
    <s v="SITKA R.D."/>
    <x v="23"/>
    <x v="0"/>
    <n v="1"/>
    <n v="57.65184"/>
    <n v="-135.79628"/>
    <s v="PHKILLIAN"/>
    <n v="1"/>
    <n v="1"/>
  </r>
  <r>
    <d v="2015-05-11T00:00:00"/>
    <x v="3"/>
    <n v="5"/>
    <n v="11"/>
    <n v="2"/>
    <x v="0"/>
    <x v="317"/>
    <x v="18"/>
    <s v="04-13 PERIL STRAIT"/>
    <s v="SITKA R.D."/>
    <x v="37"/>
    <x v="0"/>
    <n v="3"/>
    <n v="57.65184"/>
    <n v="-135.79628"/>
    <s v="LBDEVICHE"/>
    <n v="1"/>
    <n v="1"/>
  </r>
  <r>
    <d v="2014-05-12T00:00:00"/>
    <x v="2"/>
    <n v="5"/>
    <n v="12"/>
    <n v="2"/>
    <x v="0"/>
    <x v="317"/>
    <x v="18"/>
    <s v="04-13 PERIL STRAIT"/>
    <s v="SITKA R.D."/>
    <x v="61"/>
    <x v="0"/>
    <n v="1"/>
    <n v="57.65184"/>
    <n v="-135.79628"/>
    <s v="SRUSSELL03"/>
    <n v="1"/>
    <n v="1"/>
  </r>
  <r>
    <d v="2013-05-12T00:00:00"/>
    <x v="0"/>
    <n v="5"/>
    <n v="12"/>
    <n v="1"/>
    <x v="0"/>
    <x v="317"/>
    <x v="18"/>
    <s v="04-13 PERIL STRAIT"/>
    <s v="SITKA R.D."/>
    <x v="61"/>
    <x v="0"/>
    <n v="1"/>
    <n v="57.65184"/>
    <n v="-135.79628"/>
    <s v="SRUSSELL03"/>
    <n v="1"/>
    <n v="1"/>
  </r>
  <r>
    <d v="2015-05-12T00:00:00"/>
    <x v="3"/>
    <n v="5"/>
    <n v="12"/>
    <n v="3"/>
    <x v="0"/>
    <x v="317"/>
    <x v="18"/>
    <s v="04-13 PERIL STRAIT"/>
    <s v="SITKA R.D."/>
    <x v="61"/>
    <x v="0"/>
    <n v="1"/>
    <n v="57.65184"/>
    <n v="-135.79628"/>
    <s v="LBDEVICHE"/>
    <n v="1"/>
    <n v="1"/>
  </r>
  <r>
    <d v="2012-05-15T00:00:00"/>
    <x v="4"/>
    <n v="5"/>
    <n v="15"/>
    <n v="3"/>
    <x v="0"/>
    <x v="317"/>
    <x v="18"/>
    <s v="04-13 PERIL STRAIT"/>
    <s v="SITKA R.D."/>
    <x v="23"/>
    <x v="0"/>
    <n v="4"/>
    <n v="57.65184"/>
    <n v="-135.79628"/>
    <s v="PHKILLIAN"/>
    <n v="2"/>
    <n v="1"/>
  </r>
  <r>
    <d v="2012-05-16T00:00:00"/>
    <x v="4"/>
    <n v="5"/>
    <n v="16"/>
    <n v="4"/>
    <x v="0"/>
    <x v="317"/>
    <x v="18"/>
    <s v="04-13 PERIL STRAIT"/>
    <s v="SITKA R.D."/>
    <x v="23"/>
    <x v="0"/>
    <n v="2"/>
    <n v="57.65184"/>
    <n v="-135.79628"/>
    <s v="PHKILLIAN"/>
    <n v="2"/>
    <n v="1"/>
  </r>
  <r>
    <d v="2012-05-18T00:00:00"/>
    <x v="4"/>
    <n v="5"/>
    <n v="18"/>
    <n v="6"/>
    <x v="0"/>
    <x v="317"/>
    <x v="18"/>
    <s v="04-13 PERIL STRAIT"/>
    <s v="SITKA R.D."/>
    <x v="23"/>
    <x v="0"/>
    <n v="1"/>
    <n v="57.65184"/>
    <n v="-135.79628"/>
    <s v="PHKILLIAN"/>
    <n v="1"/>
    <n v="1"/>
  </r>
  <r>
    <d v="2013-05-18T00:00:00"/>
    <x v="0"/>
    <n v="5"/>
    <n v="18"/>
    <n v="7"/>
    <x v="0"/>
    <x v="317"/>
    <x v="18"/>
    <s v="04-13 PERIL STRAIT"/>
    <s v="SITKA R.D."/>
    <x v="61"/>
    <x v="0"/>
    <n v="4"/>
    <n v="57.65184"/>
    <n v="-135.79628"/>
    <s v="SRUSSELL03"/>
    <n v="1"/>
    <n v="1"/>
  </r>
  <r>
    <d v="2012-09-15T00:00:00"/>
    <x v="4"/>
    <n v="9"/>
    <n v="15"/>
    <n v="7"/>
    <x v="3"/>
    <x v="317"/>
    <x v="18"/>
    <s v="04-13 PERIL STRAIT"/>
    <s v="SITKA R.D."/>
    <x v="61"/>
    <x v="0"/>
    <n v="4"/>
    <n v="57.65184"/>
    <n v="-135.79628"/>
    <s v="PHKILLIAN"/>
    <n v="1"/>
    <n v="1"/>
  </r>
  <r>
    <d v="2015-09-15T00:00:00"/>
    <x v="3"/>
    <n v="9"/>
    <n v="15"/>
    <n v="3"/>
    <x v="3"/>
    <x v="317"/>
    <x v="18"/>
    <s v="04-13 PERIL STRAIT"/>
    <s v="SITKA R.D."/>
    <x v="61"/>
    <x v="0"/>
    <n v="3"/>
    <n v="57.65184"/>
    <n v="-135.79628"/>
    <s v="LBDEVICHE"/>
    <n v="1"/>
    <n v="1"/>
  </r>
  <r>
    <d v="2014-09-19T00:00:00"/>
    <x v="2"/>
    <n v="9"/>
    <n v="19"/>
    <n v="6"/>
    <x v="3"/>
    <x v="317"/>
    <x v="18"/>
    <s v="04-13 PERIL STRAIT"/>
    <s v="SITKA R.D."/>
    <x v="61"/>
    <x v="0"/>
    <n v="3"/>
    <n v="57.65184"/>
    <n v="-135.79628"/>
    <s v="SRUSSELL03"/>
    <n v="2"/>
    <n v="1"/>
  </r>
  <r>
    <d v="2013-09-23T00:00:00"/>
    <x v="0"/>
    <n v="9"/>
    <n v="23"/>
    <n v="2"/>
    <x v="3"/>
    <x v="317"/>
    <x v="18"/>
    <s v="04-13 PERIL STRAIT"/>
    <s v="SITKA R.D."/>
    <x v="37"/>
    <x v="0"/>
    <n v="6"/>
    <n v="57.65184"/>
    <n v="-135.79628"/>
    <s v="SRUSSELL03"/>
    <n v="1"/>
    <n v="1"/>
  </r>
  <r>
    <d v="2015-10-04T00:00:00"/>
    <x v="3"/>
    <n v="10"/>
    <n v="4"/>
    <n v="1"/>
    <x v="3"/>
    <x v="317"/>
    <x v="18"/>
    <s v="04-13 PERIL STRAIT"/>
    <s v="SITKA R.D."/>
    <x v="23"/>
    <x v="0"/>
    <n v="5"/>
    <n v="57.65184"/>
    <n v="-135.79628"/>
    <s v="LBDEVICHE"/>
    <n v="1"/>
    <n v="1"/>
  </r>
  <r>
    <d v="2011-10-31T00:00:00"/>
    <x v="1"/>
    <n v="10"/>
    <n v="31"/>
    <n v="2"/>
    <x v="3"/>
    <x v="317"/>
    <x v="18"/>
    <s v="04-13 PERIL STRAIT"/>
    <s v="SITKA R.D."/>
    <x v="17"/>
    <x v="6"/>
    <n v="2"/>
    <n v="57.65184"/>
    <n v="-135.79628"/>
    <s v="JENNIFERMACDONALD"/>
    <n v="2"/>
    <n v="1"/>
  </r>
  <r>
    <d v="2015-05-02T00:00:00"/>
    <x v="3"/>
    <n v="5"/>
    <n v="2"/>
    <n v="7"/>
    <x v="0"/>
    <x v="317"/>
    <x v="18"/>
    <s v="04-13 PERIL STRAIT"/>
    <s v="SITKA R.D."/>
    <x v="61"/>
    <x v="4"/>
    <n v="3"/>
    <n v="57.65184"/>
    <n v="-135.79628"/>
    <s v="LBDEVICHE"/>
    <n v="1"/>
    <n v="1"/>
  </r>
  <r>
    <d v="2015-05-04T00:00:00"/>
    <x v="3"/>
    <n v="5"/>
    <n v="4"/>
    <n v="2"/>
    <x v="0"/>
    <x v="317"/>
    <x v="18"/>
    <s v="04-13 PERIL STRAIT"/>
    <s v="SITKA R.D."/>
    <x v="61"/>
    <x v="4"/>
    <n v="1"/>
    <n v="57.65184"/>
    <n v="-135.79628"/>
    <s v="LBDEVICHE"/>
    <n v="1"/>
    <n v="1"/>
  </r>
  <r>
    <d v="2015-05-11T00:00:00"/>
    <x v="3"/>
    <n v="5"/>
    <n v="11"/>
    <n v="2"/>
    <x v="0"/>
    <x v="317"/>
    <x v="18"/>
    <s v="04-13 PERIL STRAIT"/>
    <s v="SITKA R.D."/>
    <x v="37"/>
    <x v="4"/>
    <n v="3"/>
    <n v="57.65184"/>
    <n v="-135.79628"/>
    <s v="LBDEVICHE"/>
    <n v="1"/>
    <n v="1"/>
  </r>
  <r>
    <d v="2013-05-12T00:00:00"/>
    <x v="0"/>
    <n v="5"/>
    <n v="12"/>
    <n v="1"/>
    <x v="0"/>
    <x v="317"/>
    <x v="18"/>
    <s v="04-13 PERIL STRAIT"/>
    <s v="SITKA R.D."/>
    <x v="61"/>
    <x v="4"/>
    <n v="1"/>
    <n v="57.65184"/>
    <n v="-135.79628"/>
    <s v="SRUSSELL03"/>
    <n v="1"/>
    <n v="1"/>
  </r>
  <r>
    <d v="2013-05-18T00:00:00"/>
    <x v="0"/>
    <n v="5"/>
    <n v="18"/>
    <n v="7"/>
    <x v="0"/>
    <x v="317"/>
    <x v="18"/>
    <s v="04-13 PERIL STRAIT"/>
    <s v="SITKA R.D."/>
    <x v="61"/>
    <x v="4"/>
    <n v="4"/>
    <n v="57.65184"/>
    <n v="-135.79628"/>
    <s v="SRUSSELL03"/>
    <n v="1"/>
    <n v="1"/>
  </r>
  <r>
    <d v="2011-10-11T00:00:00"/>
    <x v="1"/>
    <n v="10"/>
    <n v="11"/>
    <n v="3"/>
    <x v="3"/>
    <x v="317"/>
    <x v="18"/>
    <s v="04-13 PERIL STRAIT"/>
    <s v="SITKA R.D."/>
    <x v="37"/>
    <x v="4"/>
    <n v="3"/>
    <n v="57.65184"/>
    <n v="-135.79628"/>
    <s v="JENNIFERMACDONALD"/>
    <n v="1"/>
    <n v="1"/>
  </r>
  <r>
    <d v="2011-05-28T00:00:00"/>
    <x v="1"/>
    <n v="5"/>
    <n v="28"/>
    <n v="7"/>
    <x v="1"/>
    <x v="318"/>
    <x v="18"/>
    <s v="04-13 PERIL STRAIT"/>
    <s v="SITKA R.D."/>
    <x v="86"/>
    <x v="3"/>
    <n v="5"/>
    <n v="57.647840000000002"/>
    <n v="-135.81274999999999"/>
    <s v="DPKELLY"/>
    <n v="5"/>
    <n v="1"/>
  </r>
  <r>
    <d v="2015-08-10T00:00:00"/>
    <x v="3"/>
    <n v="8"/>
    <n v="10"/>
    <n v="2"/>
    <x v="1"/>
    <x v="318"/>
    <x v="18"/>
    <s v="04-13 PERIL STRAIT"/>
    <s v="SITKA R.D."/>
    <x v="23"/>
    <x v="3"/>
    <n v="3"/>
    <n v="57.647840000000002"/>
    <n v="-135.81274999999999"/>
    <s v="LBDEVICHE"/>
    <n v="2"/>
    <n v="1"/>
  </r>
  <r>
    <d v="2015-08-11T00:00:00"/>
    <x v="3"/>
    <n v="8"/>
    <n v="11"/>
    <n v="3"/>
    <x v="1"/>
    <x v="318"/>
    <x v="18"/>
    <s v="04-13 PERIL STRAIT"/>
    <s v="SITKA R.D."/>
    <x v="23"/>
    <x v="3"/>
    <n v="5"/>
    <n v="57.647840000000002"/>
    <n v="-135.81274999999999"/>
    <s v="LBDEVICHE"/>
    <n v="2"/>
    <n v="1"/>
  </r>
  <r>
    <d v="2011-05-01T00:00:00"/>
    <x v="1"/>
    <n v="5"/>
    <n v="1"/>
    <n v="1"/>
    <x v="0"/>
    <x v="318"/>
    <x v="18"/>
    <s v="04-13 PERIL STRAIT"/>
    <s v="SITKA R.D."/>
    <x v="61"/>
    <x v="0"/>
    <n v="4"/>
    <n v="57.647840000000002"/>
    <n v="-135.81274999999999"/>
    <s v="JENNIFERMACDONALD"/>
    <n v="1"/>
    <n v="1"/>
  </r>
  <r>
    <d v="2011-05-04T00:00:00"/>
    <x v="1"/>
    <n v="5"/>
    <n v="4"/>
    <n v="4"/>
    <x v="0"/>
    <x v="318"/>
    <x v="18"/>
    <s v="04-13 PERIL STRAIT"/>
    <s v="SITKA R.D."/>
    <x v="37"/>
    <x v="0"/>
    <n v="3"/>
    <n v="57.647840000000002"/>
    <n v="-135.81274999999999"/>
    <s v="JENNIFERMACDONALD"/>
    <n v="1"/>
    <n v="1"/>
  </r>
  <r>
    <d v="2012-05-12T00:00:00"/>
    <x v="4"/>
    <n v="5"/>
    <n v="12"/>
    <n v="7"/>
    <x v="0"/>
    <x v="318"/>
    <x v="18"/>
    <s v="04-13 PERIL STRAIT"/>
    <s v="SITKA R.D."/>
    <x v="37"/>
    <x v="0"/>
    <n v="4"/>
    <n v="57.647840000000002"/>
    <n v="-135.81274999999999"/>
    <s v="PHKILLIAN"/>
    <n v="1"/>
    <n v="1"/>
  </r>
  <r>
    <d v="2012-05-16T00:00:00"/>
    <x v="4"/>
    <n v="5"/>
    <n v="16"/>
    <n v="4"/>
    <x v="0"/>
    <x v="318"/>
    <x v="18"/>
    <s v="04-13 PERIL STRAIT"/>
    <s v="SITKA R.D."/>
    <x v="37"/>
    <x v="0"/>
    <n v="4"/>
    <n v="57.647840000000002"/>
    <n v="-135.81274999999999"/>
    <s v="PHKILLIAN"/>
    <n v="1"/>
    <n v="1"/>
  </r>
  <r>
    <d v="2011-09-23T00:00:00"/>
    <x v="1"/>
    <n v="9"/>
    <n v="23"/>
    <n v="6"/>
    <x v="3"/>
    <x v="318"/>
    <x v="18"/>
    <s v="04-13 PERIL STRAIT"/>
    <s v="SITKA R.D."/>
    <x v="61"/>
    <x v="0"/>
    <n v="5"/>
    <n v="57.647840000000002"/>
    <n v="-135.81274999999999"/>
    <s v="JENNIFERMACDONALD"/>
    <n v="1"/>
    <n v="1"/>
  </r>
  <r>
    <d v="2011-09-24T00:00:00"/>
    <x v="1"/>
    <n v="9"/>
    <n v="24"/>
    <n v="7"/>
    <x v="3"/>
    <x v="318"/>
    <x v="18"/>
    <s v="04-13 PERIL STRAIT"/>
    <s v="SITKA R.D."/>
    <x v="61"/>
    <x v="0"/>
    <n v="5"/>
    <n v="57.647840000000002"/>
    <n v="-135.81274999999999"/>
    <s v="JENNIFERMACDONALD"/>
    <n v="1"/>
    <n v="1"/>
  </r>
  <r>
    <d v="2011-09-26T00:00:00"/>
    <x v="1"/>
    <n v="9"/>
    <n v="26"/>
    <n v="2"/>
    <x v="3"/>
    <x v="318"/>
    <x v="18"/>
    <s v="04-13 PERIL STRAIT"/>
    <s v="SITKA R.D."/>
    <x v="61"/>
    <x v="0"/>
    <n v="5"/>
    <n v="57.647840000000002"/>
    <n v="-135.81274999999999"/>
    <s v="JENNIFERMACDONALD"/>
    <n v="1"/>
    <n v="1"/>
  </r>
  <r>
    <d v="2013-07-30T00:00:00"/>
    <x v="0"/>
    <n v="7"/>
    <n v="30"/>
    <n v="3"/>
    <x v="1"/>
    <x v="318"/>
    <x v="18"/>
    <s v="04-13 PERIL STRAIT"/>
    <s v="SITKA R.D."/>
    <x v="18"/>
    <x v="4"/>
    <n v="4"/>
    <n v="57.647840000000002"/>
    <n v="-135.81274999999999"/>
    <s v="PHKILLIAN"/>
    <n v="2"/>
    <n v="1"/>
  </r>
  <r>
    <d v="2011-09-23T00:00:00"/>
    <x v="1"/>
    <n v="9"/>
    <n v="23"/>
    <n v="6"/>
    <x v="3"/>
    <x v="318"/>
    <x v="18"/>
    <s v="04-13 PERIL STRAIT"/>
    <s v="SITKA R.D."/>
    <x v="61"/>
    <x v="4"/>
    <n v="5"/>
    <n v="57.647840000000002"/>
    <n v="-135.81274999999999"/>
    <s v="JENNIFERMACDONALD"/>
    <n v="1"/>
    <n v="1"/>
  </r>
  <r>
    <d v="2011-09-26T00:00:00"/>
    <x v="1"/>
    <n v="9"/>
    <n v="26"/>
    <n v="2"/>
    <x v="3"/>
    <x v="318"/>
    <x v="18"/>
    <s v="04-13 PERIL STRAIT"/>
    <s v="SITKA R.D."/>
    <x v="61"/>
    <x v="4"/>
    <n v="5"/>
    <n v="57.647840000000002"/>
    <n v="-135.81274999999999"/>
    <s v="JENNIFERMACDONALD"/>
    <n v="1"/>
    <n v="1"/>
  </r>
  <r>
    <d v="2011-08-23T00:00:00"/>
    <x v="1"/>
    <n v="8"/>
    <n v="23"/>
    <n v="3"/>
    <x v="1"/>
    <x v="319"/>
    <x v="22"/>
    <s v="04-12 TENAKEE INLET"/>
    <s v="HOONAH R.D."/>
    <x v="7"/>
    <x v="3"/>
    <n v="4"/>
    <n v="57.84469"/>
    <n v="-135.02609000000001"/>
    <s v="GDKING"/>
    <n v="2"/>
    <n v="1"/>
  </r>
  <r>
    <d v="2011-08-24T00:00:00"/>
    <x v="1"/>
    <n v="8"/>
    <n v="24"/>
    <n v="4"/>
    <x v="1"/>
    <x v="319"/>
    <x v="22"/>
    <s v="04-12 TENAKEE INLET"/>
    <s v="HOONAH R.D."/>
    <x v="7"/>
    <x v="3"/>
    <n v="4"/>
    <n v="57.84469"/>
    <n v="-135.02609000000001"/>
    <s v="GDKING"/>
    <n v="2"/>
    <n v="1"/>
  </r>
  <r>
    <d v="2012-09-22T00:00:00"/>
    <x v="4"/>
    <n v="9"/>
    <n v="22"/>
    <n v="7"/>
    <x v="3"/>
    <x v="319"/>
    <x v="22"/>
    <s v="04-12 TENAKEE INLET"/>
    <s v="HOONAH R.D."/>
    <x v="7"/>
    <x v="4"/>
    <n v="1"/>
    <n v="57.84469"/>
    <n v="-135.02609000000001"/>
    <s v="SHANEKING"/>
    <n v="2"/>
    <n v="1"/>
  </r>
  <r>
    <d v="2012-08-14T00:00:00"/>
    <x v="4"/>
    <n v="8"/>
    <n v="14"/>
    <n v="3"/>
    <x v="1"/>
    <x v="320"/>
    <x v="6"/>
    <s v="04-02A REDOUBT LAKE"/>
    <s v="SITKA R.D."/>
    <x v="8"/>
    <x v="1"/>
    <n v="1"/>
    <n v="56.887929999999997"/>
    <n v="-135.43817000000001"/>
    <s v="PHKILLIAN"/>
    <n v="6"/>
    <n v="1"/>
  </r>
  <r>
    <d v="2011-08-04T00:00:00"/>
    <x v="1"/>
    <n v="8"/>
    <n v="4"/>
    <n v="5"/>
    <x v="1"/>
    <x v="320"/>
    <x v="6"/>
    <s v="04-02A REDOUBT LAKE"/>
    <s v="SITKA R.D."/>
    <x v="8"/>
    <x v="4"/>
    <n v="1.25"/>
    <n v="56.887929999999997"/>
    <n v="-135.43817000000001"/>
    <s v="JENNIFERMACDONALD"/>
    <n v="6"/>
    <n v="1"/>
  </r>
  <r>
    <d v="2014-04-29T00:00:00"/>
    <x v="2"/>
    <n v="4"/>
    <n v="29"/>
    <n v="3"/>
    <x v="0"/>
    <x v="321"/>
    <x v="18"/>
    <s v="04-13 PERIL STRAIT"/>
    <s v="SITKA R.D."/>
    <x v="61"/>
    <x v="0"/>
    <n v="4"/>
    <n v="57.467820000000003"/>
    <n v="-135.10669999999999"/>
    <s v="SRUSSELL03"/>
    <n v="1"/>
    <n v="1"/>
  </r>
  <r>
    <d v="2014-05-01T00:00:00"/>
    <x v="2"/>
    <n v="5"/>
    <n v="1"/>
    <n v="5"/>
    <x v="0"/>
    <x v="321"/>
    <x v="18"/>
    <s v="04-13 PERIL STRAIT"/>
    <s v="SITKA R.D."/>
    <x v="61"/>
    <x v="0"/>
    <n v="2"/>
    <n v="57.467820000000003"/>
    <n v="-135.10669999999999"/>
    <s v="SRUSSELL03"/>
    <n v="1"/>
    <n v="1"/>
  </r>
  <r>
    <d v="2015-05-01T00:00:00"/>
    <x v="3"/>
    <n v="5"/>
    <n v="1"/>
    <n v="6"/>
    <x v="0"/>
    <x v="321"/>
    <x v="18"/>
    <s v="04-13 PERIL STRAIT"/>
    <s v="SITKA R.D."/>
    <x v="61"/>
    <x v="0"/>
    <n v="3"/>
    <n v="57.467820000000003"/>
    <n v="-135.10669999999999"/>
    <s v="LBDEVICHE"/>
    <n v="1"/>
    <n v="1"/>
  </r>
  <r>
    <d v="2014-05-03T00:00:00"/>
    <x v="2"/>
    <n v="5"/>
    <n v="3"/>
    <n v="7"/>
    <x v="0"/>
    <x v="321"/>
    <x v="18"/>
    <s v="04-13 PERIL STRAIT"/>
    <s v="SITKA R.D."/>
    <x v="61"/>
    <x v="0"/>
    <n v="1"/>
    <n v="57.467820000000003"/>
    <n v="-135.10669999999999"/>
    <s v="SRUSSELL03"/>
    <n v="1"/>
    <n v="1"/>
  </r>
  <r>
    <d v="2015-05-03T00:00:00"/>
    <x v="3"/>
    <n v="5"/>
    <n v="3"/>
    <n v="1"/>
    <x v="0"/>
    <x v="321"/>
    <x v="18"/>
    <s v="04-13 PERIL STRAIT"/>
    <s v="SITKA R.D."/>
    <x v="61"/>
    <x v="0"/>
    <n v="2"/>
    <n v="57.467820000000003"/>
    <n v="-135.10669999999999"/>
    <s v="LBDEVICHE"/>
    <n v="1"/>
    <n v="1"/>
  </r>
  <r>
    <d v="2014-05-04T00:00:00"/>
    <x v="2"/>
    <n v="5"/>
    <n v="4"/>
    <n v="1"/>
    <x v="0"/>
    <x v="321"/>
    <x v="18"/>
    <s v="04-13 PERIL STRAIT"/>
    <s v="SITKA R.D."/>
    <x v="61"/>
    <x v="0"/>
    <n v="1"/>
    <n v="57.467820000000003"/>
    <n v="-135.10669999999999"/>
    <s v="SRUSSELL03"/>
    <n v="1"/>
    <n v="1"/>
  </r>
  <r>
    <d v="2014-05-04T00:00:00"/>
    <x v="2"/>
    <n v="5"/>
    <n v="4"/>
    <n v="1"/>
    <x v="0"/>
    <x v="321"/>
    <x v="18"/>
    <s v="04-13 PERIL STRAIT"/>
    <s v="SITKA R.D."/>
    <x v="61"/>
    <x v="0"/>
    <n v="4"/>
    <n v="57.467820000000003"/>
    <n v="-135.10669999999999"/>
    <s v="SRUSSELL03"/>
    <n v="1"/>
    <n v="1"/>
  </r>
  <r>
    <d v="2015-05-04T00:00:00"/>
    <x v="3"/>
    <n v="5"/>
    <n v="4"/>
    <n v="2"/>
    <x v="0"/>
    <x v="321"/>
    <x v="18"/>
    <s v="04-13 PERIL STRAIT"/>
    <s v="SITKA R.D."/>
    <x v="61"/>
    <x v="0"/>
    <n v="0.5"/>
    <n v="57.467820000000003"/>
    <n v="-135.10669999999999"/>
    <s v="LBDEVICHE"/>
    <n v="1"/>
    <n v="1"/>
  </r>
  <r>
    <d v="2014-05-06T00:00:00"/>
    <x v="2"/>
    <n v="5"/>
    <n v="6"/>
    <n v="3"/>
    <x v="0"/>
    <x v="321"/>
    <x v="18"/>
    <s v="04-13 PERIL STRAIT"/>
    <s v="SITKA R.D."/>
    <x v="61"/>
    <x v="0"/>
    <n v="2"/>
    <n v="57.467820000000003"/>
    <n v="-135.10669999999999"/>
    <s v="SRUSSELL03"/>
    <n v="1"/>
    <n v="1"/>
  </r>
  <r>
    <d v="2014-05-07T00:00:00"/>
    <x v="2"/>
    <n v="5"/>
    <n v="7"/>
    <n v="4"/>
    <x v="0"/>
    <x v="321"/>
    <x v="18"/>
    <s v="04-13 PERIL STRAIT"/>
    <s v="SITKA R.D."/>
    <x v="61"/>
    <x v="0"/>
    <n v="2"/>
    <n v="57.467820000000003"/>
    <n v="-135.10669999999999"/>
    <s v="SRUSSELL03"/>
    <n v="1"/>
    <n v="1"/>
  </r>
  <r>
    <d v="2014-05-07T00:00:00"/>
    <x v="2"/>
    <n v="5"/>
    <n v="7"/>
    <n v="4"/>
    <x v="0"/>
    <x v="321"/>
    <x v="18"/>
    <s v="04-13 PERIL STRAIT"/>
    <s v="SITKA R.D."/>
    <x v="61"/>
    <x v="0"/>
    <n v="4"/>
    <n v="57.467820000000003"/>
    <n v="-135.10669999999999"/>
    <s v="SRUSSELL03"/>
    <n v="1"/>
    <n v="1"/>
  </r>
  <r>
    <d v="2015-05-07T00:00:00"/>
    <x v="3"/>
    <n v="5"/>
    <n v="7"/>
    <n v="5"/>
    <x v="0"/>
    <x v="321"/>
    <x v="18"/>
    <s v="04-13 PERIL STRAIT"/>
    <s v="SITKA R.D."/>
    <x v="61"/>
    <x v="0"/>
    <n v="3"/>
    <n v="57.467820000000003"/>
    <n v="-135.10669999999999"/>
    <s v="LBDEVICHE"/>
    <n v="1"/>
    <n v="1"/>
  </r>
  <r>
    <d v="2014-05-08T00:00:00"/>
    <x v="2"/>
    <n v="5"/>
    <n v="8"/>
    <n v="5"/>
    <x v="0"/>
    <x v="321"/>
    <x v="18"/>
    <s v="04-13 PERIL STRAIT"/>
    <s v="SITKA R.D."/>
    <x v="61"/>
    <x v="0"/>
    <n v="2"/>
    <n v="57.467820000000003"/>
    <n v="-135.10669999999999"/>
    <s v="SRUSSELL03"/>
    <n v="1"/>
    <n v="1"/>
  </r>
  <r>
    <d v="2014-05-09T00:00:00"/>
    <x v="2"/>
    <n v="5"/>
    <n v="9"/>
    <n v="6"/>
    <x v="0"/>
    <x v="321"/>
    <x v="18"/>
    <s v="04-13 PERIL STRAIT"/>
    <s v="SITKA R.D."/>
    <x v="61"/>
    <x v="0"/>
    <n v="2"/>
    <n v="57.467820000000003"/>
    <n v="-135.10669999999999"/>
    <s v="SRUSSELL03"/>
    <n v="1"/>
    <n v="1"/>
  </r>
  <r>
    <d v="2014-05-11T00:00:00"/>
    <x v="2"/>
    <n v="5"/>
    <n v="11"/>
    <n v="1"/>
    <x v="0"/>
    <x v="321"/>
    <x v="18"/>
    <s v="04-13 PERIL STRAIT"/>
    <s v="SITKA R.D."/>
    <x v="61"/>
    <x v="0"/>
    <n v="1"/>
    <n v="57.467820000000003"/>
    <n v="-135.10669999999999"/>
    <s v="SRUSSELL03"/>
    <n v="1"/>
    <n v="1"/>
  </r>
  <r>
    <d v="2014-05-11T00:00:00"/>
    <x v="2"/>
    <n v="5"/>
    <n v="11"/>
    <n v="1"/>
    <x v="0"/>
    <x v="321"/>
    <x v="18"/>
    <s v="04-13 PERIL STRAIT"/>
    <s v="SITKA R.D."/>
    <x v="61"/>
    <x v="0"/>
    <n v="4"/>
    <n v="57.467820000000003"/>
    <n v="-135.10669999999999"/>
    <s v="SRUSSELL03"/>
    <n v="2"/>
    <n v="1"/>
  </r>
  <r>
    <d v="2015-05-11T00:00:00"/>
    <x v="3"/>
    <n v="5"/>
    <n v="11"/>
    <n v="2"/>
    <x v="0"/>
    <x v="321"/>
    <x v="18"/>
    <s v="04-13 PERIL STRAIT"/>
    <s v="SITKA R.D."/>
    <x v="61"/>
    <x v="0"/>
    <n v="1"/>
    <n v="57.467820000000003"/>
    <n v="-135.10669999999999"/>
    <s v="LBDEVICHE"/>
    <n v="1"/>
    <n v="1"/>
  </r>
  <r>
    <d v="2014-05-12T00:00:00"/>
    <x v="2"/>
    <n v="5"/>
    <n v="12"/>
    <n v="2"/>
    <x v="0"/>
    <x v="321"/>
    <x v="18"/>
    <s v="04-13 PERIL STRAIT"/>
    <s v="SITKA R.D."/>
    <x v="61"/>
    <x v="0"/>
    <n v="2"/>
    <n v="57.467820000000003"/>
    <n v="-135.10669999999999"/>
    <s v="SRUSSELL03"/>
    <n v="3"/>
    <n v="1"/>
  </r>
  <r>
    <d v="2015-05-12T00:00:00"/>
    <x v="3"/>
    <n v="5"/>
    <n v="12"/>
    <n v="3"/>
    <x v="0"/>
    <x v="321"/>
    <x v="18"/>
    <s v="04-13 PERIL STRAIT"/>
    <s v="SITKA R.D."/>
    <x v="61"/>
    <x v="0"/>
    <n v="2"/>
    <n v="57.467820000000003"/>
    <n v="-135.10669999999999"/>
    <s v="LBDEVICHE"/>
    <n v="1"/>
    <n v="1"/>
  </r>
  <r>
    <d v="2014-05-13T00:00:00"/>
    <x v="2"/>
    <n v="5"/>
    <n v="13"/>
    <n v="3"/>
    <x v="0"/>
    <x v="321"/>
    <x v="18"/>
    <s v="04-13 PERIL STRAIT"/>
    <s v="SITKA R.D."/>
    <x v="61"/>
    <x v="0"/>
    <n v="2"/>
    <n v="57.467820000000003"/>
    <n v="-135.10669999999999"/>
    <s v="SRUSSELL03"/>
    <n v="1"/>
    <n v="1"/>
  </r>
  <r>
    <d v="2015-05-13T00:00:00"/>
    <x v="3"/>
    <n v="5"/>
    <n v="13"/>
    <n v="4"/>
    <x v="0"/>
    <x v="321"/>
    <x v="18"/>
    <s v="04-13 PERIL STRAIT"/>
    <s v="SITKA R.D."/>
    <x v="61"/>
    <x v="0"/>
    <n v="1"/>
    <n v="57.467820000000003"/>
    <n v="-135.10669999999999"/>
    <s v="LBDEVICHE"/>
    <n v="1"/>
    <n v="1"/>
  </r>
  <r>
    <d v="2015-05-17T00:00:00"/>
    <x v="3"/>
    <n v="5"/>
    <n v="17"/>
    <n v="1"/>
    <x v="0"/>
    <x v="321"/>
    <x v="18"/>
    <s v="04-13 PERIL STRAIT"/>
    <s v="SITKA R.D."/>
    <x v="61"/>
    <x v="0"/>
    <n v="1"/>
    <n v="57.467820000000003"/>
    <n v="-135.10669999999999"/>
    <s v="LBDEVICHE"/>
    <n v="1"/>
    <n v="1"/>
  </r>
  <r>
    <d v="2014-05-18T00:00:00"/>
    <x v="2"/>
    <n v="5"/>
    <n v="18"/>
    <n v="1"/>
    <x v="0"/>
    <x v="321"/>
    <x v="18"/>
    <s v="04-13 PERIL STRAIT"/>
    <s v="SITKA R.D."/>
    <x v="61"/>
    <x v="0"/>
    <n v="3"/>
    <n v="57.467820000000003"/>
    <n v="-135.10669999999999"/>
    <s v="SRUSSELL03"/>
    <n v="1"/>
    <n v="1"/>
  </r>
  <r>
    <d v="2014-05-20T00:00:00"/>
    <x v="2"/>
    <n v="5"/>
    <n v="20"/>
    <n v="3"/>
    <x v="0"/>
    <x v="321"/>
    <x v="18"/>
    <s v="04-13 PERIL STRAIT"/>
    <s v="SITKA R.D."/>
    <x v="61"/>
    <x v="0"/>
    <n v="3"/>
    <n v="57.467820000000003"/>
    <n v="-135.10669999999999"/>
    <s v="SRUSSELL03"/>
    <n v="1"/>
    <n v="1"/>
  </r>
  <r>
    <d v="2015-05-20T00:00:00"/>
    <x v="3"/>
    <n v="5"/>
    <n v="20"/>
    <n v="4"/>
    <x v="0"/>
    <x v="321"/>
    <x v="18"/>
    <s v="04-13 PERIL STRAIT"/>
    <s v="SITKA R.D."/>
    <x v="61"/>
    <x v="0"/>
    <n v="3"/>
    <n v="57.467820000000003"/>
    <n v="-135.10669999999999"/>
    <s v="LBDEVICHE"/>
    <n v="2"/>
    <n v="1"/>
  </r>
  <r>
    <d v="2015-05-22T00:00:00"/>
    <x v="3"/>
    <n v="5"/>
    <n v="22"/>
    <n v="6"/>
    <x v="1"/>
    <x v="321"/>
    <x v="18"/>
    <s v="04-13 PERIL STRAIT"/>
    <s v="SITKA R.D."/>
    <x v="61"/>
    <x v="0"/>
    <n v="2"/>
    <n v="57.467820000000003"/>
    <n v="-135.10669999999999"/>
    <s v="LBDEVICHE"/>
    <n v="1"/>
    <n v="1"/>
  </r>
  <r>
    <d v="2015-05-30T00:00:00"/>
    <x v="3"/>
    <n v="5"/>
    <n v="30"/>
    <n v="7"/>
    <x v="1"/>
    <x v="321"/>
    <x v="18"/>
    <s v="04-13 PERIL STRAIT"/>
    <s v="SITKA R.D."/>
    <x v="61"/>
    <x v="0"/>
    <n v="1"/>
    <n v="57.467820000000003"/>
    <n v="-135.10669999999999"/>
    <s v="LBDEVICHE"/>
    <n v="1"/>
    <n v="1"/>
  </r>
  <r>
    <d v="2015-05-01T00:00:00"/>
    <x v="3"/>
    <n v="5"/>
    <n v="1"/>
    <n v="6"/>
    <x v="0"/>
    <x v="321"/>
    <x v="18"/>
    <s v="04-13 PERIL STRAIT"/>
    <s v="SITKA R.D."/>
    <x v="61"/>
    <x v="4"/>
    <n v="3"/>
    <n v="57.467820000000003"/>
    <n v="-135.10669999999999"/>
    <s v="LBDEVICHE"/>
    <n v="1"/>
    <n v="1"/>
  </r>
  <r>
    <d v="2015-05-03T00:00:00"/>
    <x v="3"/>
    <n v="5"/>
    <n v="3"/>
    <n v="1"/>
    <x v="0"/>
    <x v="321"/>
    <x v="18"/>
    <s v="04-13 PERIL STRAIT"/>
    <s v="SITKA R.D."/>
    <x v="61"/>
    <x v="4"/>
    <n v="2"/>
    <n v="57.467820000000003"/>
    <n v="-135.10669999999999"/>
    <s v="LBDEVICHE"/>
    <n v="1"/>
    <n v="1"/>
  </r>
  <r>
    <d v="2015-05-04T00:00:00"/>
    <x v="3"/>
    <n v="5"/>
    <n v="4"/>
    <n v="2"/>
    <x v="0"/>
    <x v="321"/>
    <x v="18"/>
    <s v="04-13 PERIL STRAIT"/>
    <s v="SITKA R.D."/>
    <x v="61"/>
    <x v="4"/>
    <n v="0.5"/>
    <n v="57.467820000000003"/>
    <n v="-135.10669999999999"/>
    <s v="LBDEVICHE"/>
    <n v="1"/>
    <n v="1"/>
  </r>
  <r>
    <d v="2015-05-07T00:00:00"/>
    <x v="3"/>
    <n v="5"/>
    <n v="7"/>
    <n v="5"/>
    <x v="0"/>
    <x v="321"/>
    <x v="18"/>
    <s v="04-13 PERIL STRAIT"/>
    <s v="SITKA R.D."/>
    <x v="61"/>
    <x v="4"/>
    <n v="3"/>
    <n v="57.467820000000003"/>
    <n v="-135.10669999999999"/>
    <s v="LBDEVICHE"/>
    <n v="1"/>
    <n v="1"/>
  </r>
  <r>
    <d v="2011-06-05T00:00:00"/>
    <x v="1"/>
    <n v="6"/>
    <n v="5"/>
    <n v="1"/>
    <x v="1"/>
    <x v="322"/>
    <x v="5"/>
    <s v="04-04A LAKE EVA, RODMAN BAY"/>
    <s v="SITKA R.D."/>
    <x v="13"/>
    <x v="4"/>
    <n v="1"/>
    <n v="57.531669999999998"/>
    <n v="-135.32361"/>
    <s v="BTREMBLAY"/>
    <n v="7"/>
    <n v="1"/>
  </r>
  <r>
    <d v="2013-12-02T00:00:00"/>
    <x v="0"/>
    <n v="12"/>
    <n v="2"/>
    <n v="2"/>
    <x v="3"/>
    <x v="322"/>
    <x v="5"/>
    <s v="04-04A LAKE EVA, RODMAN BAY"/>
    <s v="SITKA R.D."/>
    <x v="17"/>
    <x v="6"/>
    <n v="2"/>
    <n v="57.531669999999998"/>
    <n v="-135.32361"/>
    <s v="SRUSSELL03"/>
    <n v="1"/>
    <n v="1"/>
  </r>
  <r>
    <d v="2012-09-17T00:00:00"/>
    <x v="4"/>
    <n v="9"/>
    <n v="17"/>
    <n v="2"/>
    <x v="3"/>
    <x v="323"/>
    <x v="13"/>
    <s v="04-15 WEST CHICHAGOF"/>
    <s v="SITKA R.D."/>
    <x v="31"/>
    <x v="0"/>
    <n v="4"/>
    <n v="57.780419999999999"/>
    <n v="-136.19843"/>
    <s v="DZPHILBROOK"/>
    <n v="2"/>
    <n v="1"/>
  </r>
  <r>
    <d v="2012-09-18T00:00:00"/>
    <x v="4"/>
    <n v="9"/>
    <n v="18"/>
    <n v="3"/>
    <x v="3"/>
    <x v="323"/>
    <x v="13"/>
    <s v="04-15 WEST CHICHAGOF"/>
    <s v="SITKA R.D."/>
    <x v="31"/>
    <x v="0"/>
    <n v="4"/>
    <n v="57.780419999999999"/>
    <n v="-136.19843"/>
    <s v="DZPHILBROOK"/>
    <n v="2"/>
    <n v="1"/>
  </r>
  <r>
    <d v="2011-06-18T00:00:00"/>
    <x v="1"/>
    <n v="6"/>
    <n v="18"/>
    <n v="7"/>
    <x v="1"/>
    <x v="323"/>
    <x v="13"/>
    <s v="04-15 WEST CHICHAGOF"/>
    <s v="SITKA R.D."/>
    <x v="33"/>
    <x v="4"/>
    <n v="1"/>
    <n v="57.780419999999999"/>
    <n v="-136.19843"/>
    <s v="JENNIFERMACDONALD"/>
    <n v="4"/>
    <n v="1"/>
  </r>
  <r>
    <d v="2015-06-20T00:00:00"/>
    <x v="3"/>
    <n v="6"/>
    <n v="20"/>
    <n v="7"/>
    <x v="1"/>
    <x v="324"/>
    <x v="32"/>
    <s v="04-16A POINT ADOLPHUS"/>
    <s v="HOONAH R.D."/>
    <x v="89"/>
    <x v="2"/>
    <n v="48"/>
    <n v="58.266300000000001"/>
    <n v="-135.77157"/>
    <s v="RAHAVENS"/>
    <n v="9"/>
    <n v="1"/>
  </r>
  <r>
    <d v="2015-06-23T00:00:00"/>
    <x v="3"/>
    <n v="6"/>
    <n v="23"/>
    <n v="3"/>
    <x v="1"/>
    <x v="324"/>
    <x v="32"/>
    <s v="04-16A POINT ADOLPHUS"/>
    <s v="HOONAH R.D."/>
    <x v="89"/>
    <x v="2"/>
    <n v="48"/>
    <n v="58.266300000000001"/>
    <n v="-135.77157"/>
    <s v="RAHAVENS"/>
    <n v="10"/>
    <n v="1"/>
  </r>
  <r>
    <d v="2015-06-25T00:00:00"/>
    <x v="3"/>
    <n v="6"/>
    <n v="25"/>
    <n v="5"/>
    <x v="1"/>
    <x v="324"/>
    <x v="32"/>
    <s v="04-16A POINT ADOLPHUS"/>
    <s v="HOONAH R.D."/>
    <x v="89"/>
    <x v="2"/>
    <n v="48"/>
    <n v="58.266300000000001"/>
    <n v="-135.77157"/>
    <s v="RAHAVENS"/>
    <n v="10"/>
    <n v="1"/>
  </r>
  <r>
    <d v="2012-07-01T00:00:00"/>
    <x v="4"/>
    <n v="7"/>
    <n v="1"/>
    <n v="1"/>
    <x v="1"/>
    <x v="324"/>
    <x v="32"/>
    <s v="04-16A POINT ADOLPHUS"/>
    <s v="HOONAH R.D."/>
    <x v="101"/>
    <x v="2"/>
    <n v="24"/>
    <n v="58.266300000000001"/>
    <n v="-135.77157"/>
    <s v="DZPHILBROOK"/>
    <n v="12"/>
    <n v="1"/>
  </r>
  <r>
    <d v="2011-07-01T00:00:00"/>
    <x v="1"/>
    <n v="7"/>
    <n v="1"/>
    <n v="6"/>
    <x v="1"/>
    <x v="324"/>
    <x v="32"/>
    <s v="04-16A POINT ADOLPHUS"/>
    <s v="HOONAH R.D."/>
    <x v="100"/>
    <x v="2"/>
    <n v="24"/>
    <n v="58.266300000000001"/>
    <n v="-135.77157"/>
    <s v="DZPHILBROOK"/>
    <n v="10"/>
    <n v="1"/>
  </r>
  <r>
    <d v="2012-07-02T00:00:00"/>
    <x v="4"/>
    <n v="7"/>
    <n v="2"/>
    <n v="2"/>
    <x v="1"/>
    <x v="324"/>
    <x v="32"/>
    <s v="04-16A POINT ADOLPHUS"/>
    <s v="HOONAH R.D."/>
    <x v="101"/>
    <x v="2"/>
    <n v="12"/>
    <n v="58.266300000000001"/>
    <n v="-135.77157"/>
    <s v="DZPHILBROOK"/>
    <n v="12"/>
    <n v="1"/>
  </r>
  <r>
    <d v="2011-07-02T00:00:00"/>
    <x v="1"/>
    <n v="7"/>
    <n v="2"/>
    <n v="7"/>
    <x v="1"/>
    <x v="324"/>
    <x v="32"/>
    <s v="04-16A POINT ADOLPHUS"/>
    <s v="HOONAH R.D."/>
    <x v="100"/>
    <x v="2"/>
    <n v="12"/>
    <n v="58.266300000000001"/>
    <n v="-135.77157"/>
    <s v="DZPHILBROOK"/>
    <n v="10"/>
    <n v="1"/>
  </r>
  <r>
    <d v="2012-07-05T00:00:00"/>
    <x v="4"/>
    <n v="7"/>
    <n v="5"/>
    <n v="5"/>
    <x v="1"/>
    <x v="324"/>
    <x v="32"/>
    <s v="04-16A POINT ADOLPHUS"/>
    <s v="HOONAH R.D."/>
    <x v="89"/>
    <x v="2"/>
    <n v="12"/>
    <n v="58.266300000000001"/>
    <n v="-135.77157"/>
    <s v="SHANEKING"/>
    <n v="4"/>
    <n v="1"/>
  </r>
  <r>
    <d v="2012-07-12T00:00:00"/>
    <x v="4"/>
    <n v="7"/>
    <n v="12"/>
    <n v="5"/>
    <x v="1"/>
    <x v="324"/>
    <x v="32"/>
    <s v="04-16A POINT ADOLPHUS"/>
    <s v="HOONAH R.D."/>
    <x v="101"/>
    <x v="2"/>
    <n v="24"/>
    <n v="58.266300000000001"/>
    <n v="-135.77157"/>
    <s v="DZPHILBROOK"/>
    <n v="6"/>
    <n v="1"/>
  </r>
  <r>
    <d v="2011-07-13T00:00:00"/>
    <x v="1"/>
    <n v="7"/>
    <n v="13"/>
    <n v="4"/>
    <x v="1"/>
    <x v="324"/>
    <x v="32"/>
    <s v="04-16A POINT ADOLPHUS"/>
    <s v="HOONAH R.D."/>
    <x v="100"/>
    <x v="2"/>
    <n v="24"/>
    <n v="58.266300000000001"/>
    <n v="-135.77157"/>
    <s v="DZPHILBROOK"/>
    <n v="5"/>
    <n v="1"/>
  </r>
  <r>
    <d v="2011-07-14T00:00:00"/>
    <x v="1"/>
    <n v="7"/>
    <n v="14"/>
    <n v="5"/>
    <x v="1"/>
    <x v="324"/>
    <x v="32"/>
    <s v="04-16A POINT ADOLPHUS"/>
    <s v="HOONAH R.D."/>
    <x v="100"/>
    <x v="2"/>
    <n v="12"/>
    <n v="58.266300000000001"/>
    <n v="-135.77157"/>
    <s v="DZPHILBROOK"/>
    <n v="5"/>
    <n v="1"/>
  </r>
  <r>
    <d v="2012-07-21T00:00:00"/>
    <x v="4"/>
    <n v="7"/>
    <n v="21"/>
    <n v="7"/>
    <x v="1"/>
    <x v="324"/>
    <x v="32"/>
    <s v="04-16A POINT ADOLPHUS"/>
    <s v="HOONAH R.D."/>
    <x v="89"/>
    <x v="2"/>
    <n v="12"/>
    <n v="58.266300000000001"/>
    <n v="-135.77157"/>
    <s v="SHANEKING"/>
    <n v="5"/>
    <n v="1"/>
  </r>
  <r>
    <d v="2014-07-22T00:00:00"/>
    <x v="2"/>
    <n v="7"/>
    <n v="22"/>
    <n v="3"/>
    <x v="1"/>
    <x v="324"/>
    <x v="32"/>
    <s v="04-16A POINT ADOLPHUS"/>
    <s v="HOONAH R.D."/>
    <x v="89"/>
    <x v="2"/>
    <n v="24"/>
    <n v="58.266300000000001"/>
    <n v="-135.77157"/>
    <s v="JLSCHALKOWSKI"/>
    <n v="5"/>
    <n v="1"/>
  </r>
  <r>
    <d v="2012-07-22T00:00:00"/>
    <x v="4"/>
    <n v="7"/>
    <n v="22"/>
    <n v="1"/>
    <x v="1"/>
    <x v="324"/>
    <x v="32"/>
    <s v="04-16A POINT ADOLPHUS"/>
    <s v="HOONAH R.D."/>
    <x v="75"/>
    <x v="2"/>
    <n v="9"/>
    <n v="58.266300000000001"/>
    <n v="-135.77157"/>
    <s v="DZPHILBROOK"/>
    <n v="2"/>
    <n v="1"/>
  </r>
  <r>
    <d v="2012-07-23T00:00:00"/>
    <x v="4"/>
    <n v="7"/>
    <n v="23"/>
    <n v="2"/>
    <x v="1"/>
    <x v="324"/>
    <x v="32"/>
    <s v="04-16A POINT ADOLPHUS"/>
    <s v="HOONAH R.D."/>
    <x v="89"/>
    <x v="2"/>
    <n v="12"/>
    <n v="58.266300000000001"/>
    <n v="-135.77157"/>
    <s v="SHANEKING"/>
    <n v="10"/>
    <n v="1"/>
  </r>
  <r>
    <d v="2014-07-23T00:00:00"/>
    <x v="2"/>
    <n v="7"/>
    <n v="23"/>
    <n v="4"/>
    <x v="1"/>
    <x v="324"/>
    <x v="32"/>
    <s v="04-16A POINT ADOLPHUS"/>
    <s v="HOONAH R.D."/>
    <x v="89"/>
    <x v="2"/>
    <n v="24"/>
    <n v="58.266300000000001"/>
    <n v="-135.77157"/>
    <s v="JLSCHALKOWSKI"/>
    <n v="5"/>
    <n v="1"/>
  </r>
  <r>
    <d v="2012-07-23T00:00:00"/>
    <x v="4"/>
    <n v="7"/>
    <n v="23"/>
    <n v="2"/>
    <x v="1"/>
    <x v="324"/>
    <x v="32"/>
    <s v="04-16A POINT ADOLPHUS"/>
    <s v="HOONAH R.D."/>
    <x v="75"/>
    <x v="2"/>
    <n v="17"/>
    <n v="58.266300000000001"/>
    <n v="-135.77157"/>
    <s v="DZPHILBROOK"/>
    <n v="2"/>
    <n v="1"/>
  </r>
  <r>
    <d v="2012-07-24T00:00:00"/>
    <x v="4"/>
    <n v="7"/>
    <n v="24"/>
    <n v="3"/>
    <x v="1"/>
    <x v="324"/>
    <x v="32"/>
    <s v="04-16A POINT ADOLPHUS"/>
    <s v="HOONAH R.D."/>
    <x v="75"/>
    <x v="2"/>
    <n v="10"/>
    <n v="58.266300000000001"/>
    <n v="-135.77157"/>
    <s v="DZPHILBROOK"/>
    <n v="2"/>
    <n v="1"/>
  </r>
  <r>
    <d v="2012-07-24T00:00:00"/>
    <x v="4"/>
    <n v="7"/>
    <n v="24"/>
    <n v="3"/>
    <x v="1"/>
    <x v="324"/>
    <x v="32"/>
    <s v="04-16A POINT ADOLPHUS"/>
    <s v="HOONAH R.D."/>
    <x v="101"/>
    <x v="2"/>
    <n v="24"/>
    <n v="58.266300000000001"/>
    <n v="-135.77157"/>
    <s v="DZPHILBROOK"/>
    <n v="13"/>
    <n v="1"/>
  </r>
  <r>
    <d v="2011-07-24T00:00:00"/>
    <x v="1"/>
    <n v="7"/>
    <n v="24"/>
    <n v="1"/>
    <x v="1"/>
    <x v="324"/>
    <x v="32"/>
    <s v="04-16A POINT ADOLPHUS"/>
    <s v="HOONAH R.D."/>
    <x v="100"/>
    <x v="2"/>
    <n v="12"/>
    <n v="58.266300000000001"/>
    <n v="-135.77157"/>
    <s v="DZPHILBROOK"/>
    <n v="9"/>
    <n v="1"/>
  </r>
  <r>
    <d v="2011-07-24T00:00:00"/>
    <x v="1"/>
    <n v="7"/>
    <n v="24"/>
    <n v="1"/>
    <x v="1"/>
    <x v="324"/>
    <x v="32"/>
    <s v="04-16A POINT ADOLPHUS"/>
    <s v="HOONAH R.D."/>
    <x v="100"/>
    <x v="2"/>
    <n v="24"/>
    <n v="58.266300000000001"/>
    <n v="-135.77157"/>
    <s v="DZPHILBROOK"/>
    <n v="9"/>
    <n v="1"/>
  </r>
  <r>
    <d v="2012-07-25T00:00:00"/>
    <x v="4"/>
    <n v="7"/>
    <n v="25"/>
    <n v="4"/>
    <x v="1"/>
    <x v="324"/>
    <x v="32"/>
    <s v="04-16A POINT ADOLPHUS"/>
    <s v="HOONAH R.D."/>
    <x v="75"/>
    <x v="2"/>
    <n v="10"/>
    <n v="58.266300000000001"/>
    <n v="-135.77157"/>
    <s v="DZPHILBROOK"/>
    <n v="2"/>
    <n v="1"/>
  </r>
  <r>
    <d v="2012-07-26T00:00:00"/>
    <x v="4"/>
    <n v="7"/>
    <n v="26"/>
    <n v="5"/>
    <x v="1"/>
    <x v="324"/>
    <x v="32"/>
    <s v="04-16A POINT ADOLPHUS"/>
    <s v="HOONAH R.D."/>
    <x v="75"/>
    <x v="2"/>
    <n v="17"/>
    <n v="58.266300000000001"/>
    <n v="-135.77157"/>
    <s v="DZPHILBROOK"/>
    <n v="2"/>
    <n v="1"/>
  </r>
  <r>
    <d v="2015-07-27T00:00:00"/>
    <x v="3"/>
    <n v="7"/>
    <n v="27"/>
    <n v="2"/>
    <x v="1"/>
    <x v="324"/>
    <x v="32"/>
    <s v="04-16A POINT ADOLPHUS"/>
    <s v="HOONAH R.D."/>
    <x v="89"/>
    <x v="2"/>
    <n v="48"/>
    <n v="58.266300000000001"/>
    <n v="-135.77157"/>
    <s v="RAHAVENS"/>
    <n v="10"/>
    <n v="1"/>
  </r>
  <r>
    <d v="2012-07-27T00:00:00"/>
    <x v="4"/>
    <n v="7"/>
    <n v="27"/>
    <n v="6"/>
    <x v="1"/>
    <x v="324"/>
    <x v="32"/>
    <s v="04-16A POINT ADOLPHUS"/>
    <s v="HOONAH R.D."/>
    <x v="75"/>
    <x v="2"/>
    <n v="12"/>
    <n v="58.266300000000001"/>
    <n v="-135.77157"/>
    <s v="DZPHILBROOK"/>
    <n v="2"/>
    <n v="1"/>
  </r>
  <r>
    <d v="2011-07-29T00:00:00"/>
    <x v="1"/>
    <n v="7"/>
    <n v="29"/>
    <n v="6"/>
    <x v="1"/>
    <x v="324"/>
    <x v="32"/>
    <s v="04-16A POINT ADOLPHUS"/>
    <s v="HOONAH R.D."/>
    <x v="75"/>
    <x v="2"/>
    <n v="14"/>
    <n v="58.266300000000001"/>
    <n v="-135.77157"/>
    <s v="DZPHILBROOK"/>
    <n v="6"/>
    <n v="1"/>
  </r>
  <r>
    <d v="2011-07-30T00:00:00"/>
    <x v="1"/>
    <n v="7"/>
    <n v="30"/>
    <n v="7"/>
    <x v="1"/>
    <x v="324"/>
    <x v="32"/>
    <s v="04-16A POINT ADOLPHUS"/>
    <s v="HOONAH R.D."/>
    <x v="75"/>
    <x v="2"/>
    <n v="24"/>
    <n v="58.266300000000001"/>
    <n v="-135.77157"/>
    <s v="DZPHILBROOK"/>
    <n v="6"/>
    <n v="1"/>
  </r>
  <r>
    <d v="2011-07-31T00:00:00"/>
    <x v="1"/>
    <n v="7"/>
    <n v="31"/>
    <n v="1"/>
    <x v="1"/>
    <x v="324"/>
    <x v="32"/>
    <s v="04-16A POINT ADOLPHUS"/>
    <s v="HOONAH R.D."/>
    <x v="75"/>
    <x v="2"/>
    <n v="14"/>
    <n v="58.266300000000001"/>
    <n v="-135.77157"/>
    <s v="DZPHILBROOK"/>
    <n v="6"/>
    <n v="1"/>
  </r>
  <r>
    <d v="2012-08-01T00:00:00"/>
    <x v="4"/>
    <n v="8"/>
    <n v="1"/>
    <n v="4"/>
    <x v="1"/>
    <x v="324"/>
    <x v="32"/>
    <s v="04-16A POINT ADOLPHUS"/>
    <s v="HOONAH R.D."/>
    <x v="101"/>
    <x v="2"/>
    <n v="24"/>
    <n v="58.266300000000001"/>
    <n v="-135.77157"/>
    <s v="DZPHILBROOK"/>
    <n v="7"/>
    <n v="1"/>
  </r>
  <r>
    <d v="2011-08-02T00:00:00"/>
    <x v="1"/>
    <n v="8"/>
    <n v="2"/>
    <n v="3"/>
    <x v="1"/>
    <x v="324"/>
    <x v="32"/>
    <s v="04-16A POINT ADOLPHUS"/>
    <s v="HOONAH R.D."/>
    <x v="75"/>
    <x v="2"/>
    <n v="12"/>
    <n v="58.266300000000001"/>
    <n v="-135.77157"/>
    <s v="DZPHILBROOK"/>
    <n v="9"/>
    <n v="1"/>
  </r>
  <r>
    <d v="2011-08-03T00:00:00"/>
    <x v="1"/>
    <n v="8"/>
    <n v="3"/>
    <n v="4"/>
    <x v="1"/>
    <x v="324"/>
    <x v="32"/>
    <s v="04-16A POINT ADOLPHUS"/>
    <s v="HOONAH R.D."/>
    <x v="75"/>
    <x v="2"/>
    <n v="24"/>
    <n v="58.266300000000001"/>
    <n v="-135.77157"/>
    <s v="DZPHILBROOK"/>
    <n v="9"/>
    <n v="1"/>
  </r>
  <r>
    <d v="2014-08-04T00:00:00"/>
    <x v="2"/>
    <n v="8"/>
    <n v="4"/>
    <n v="2"/>
    <x v="1"/>
    <x v="324"/>
    <x v="32"/>
    <s v="04-16A POINT ADOLPHUS"/>
    <s v="HOONAH R.D."/>
    <x v="89"/>
    <x v="2"/>
    <n v="24"/>
    <n v="58.266300000000001"/>
    <n v="-135.77157"/>
    <s v="JLSCHALKOWSKI"/>
    <n v="10"/>
    <n v="1"/>
  </r>
  <r>
    <d v="2011-08-04T00:00:00"/>
    <x v="1"/>
    <n v="8"/>
    <n v="4"/>
    <n v="5"/>
    <x v="1"/>
    <x v="324"/>
    <x v="32"/>
    <s v="04-16A POINT ADOLPHUS"/>
    <s v="HOONAH R.D."/>
    <x v="75"/>
    <x v="2"/>
    <n v="14"/>
    <n v="58.266300000000001"/>
    <n v="-135.77157"/>
    <s v="DZPHILBROOK"/>
    <n v="9"/>
    <n v="1"/>
  </r>
  <r>
    <d v="2014-08-05T00:00:00"/>
    <x v="2"/>
    <n v="8"/>
    <n v="5"/>
    <n v="3"/>
    <x v="1"/>
    <x v="324"/>
    <x v="32"/>
    <s v="04-16A POINT ADOLPHUS"/>
    <s v="HOONAH R.D."/>
    <x v="89"/>
    <x v="2"/>
    <n v="24"/>
    <n v="58.266300000000001"/>
    <n v="-135.77157"/>
    <s v="JLSCHALKOWSKI"/>
    <n v="10"/>
    <n v="1"/>
  </r>
  <r>
    <d v="2011-08-05T00:00:00"/>
    <x v="1"/>
    <n v="8"/>
    <n v="5"/>
    <n v="6"/>
    <x v="1"/>
    <x v="324"/>
    <x v="32"/>
    <s v="04-16A POINT ADOLPHUS"/>
    <s v="HOONAH R.D."/>
    <x v="100"/>
    <x v="2"/>
    <n v="24"/>
    <n v="58.266300000000001"/>
    <n v="-135.77157"/>
    <s v="DZPHILBROOK"/>
    <n v="5"/>
    <n v="1"/>
  </r>
  <r>
    <d v="2014-08-06T00:00:00"/>
    <x v="2"/>
    <n v="8"/>
    <n v="6"/>
    <n v="4"/>
    <x v="1"/>
    <x v="324"/>
    <x v="32"/>
    <s v="04-16A POINT ADOLPHUS"/>
    <s v="HOONAH R.D."/>
    <x v="89"/>
    <x v="2"/>
    <n v="24"/>
    <n v="58.266300000000001"/>
    <n v="-135.77157"/>
    <s v="JLSCHALKOWSKI"/>
    <n v="4"/>
    <n v="2"/>
  </r>
  <r>
    <d v="2011-08-06T00:00:00"/>
    <x v="1"/>
    <n v="8"/>
    <n v="6"/>
    <n v="7"/>
    <x v="1"/>
    <x v="324"/>
    <x v="32"/>
    <s v="04-16A POINT ADOLPHUS"/>
    <s v="HOONAH R.D."/>
    <x v="100"/>
    <x v="2"/>
    <n v="12"/>
    <n v="58.266300000000001"/>
    <n v="-135.77157"/>
    <s v="DZPHILBROOK"/>
    <n v="5"/>
    <n v="1"/>
  </r>
  <r>
    <d v="2015-08-17T00:00:00"/>
    <x v="3"/>
    <n v="8"/>
    <n v="17"/>
    <n v="2"/>
    <x v="1"/>
    <x v="324"/>
    <x v="32"/>
    <s v="04-16A POINT ADOLPHUS"/>
    <s v="HOONAH R.D."/>
    <x v="89"/>
    <x v="2"/>
    <n v="48"/>
    <n v="58.266300000000001"/>
    <n v="-135.77157"/>
    <s v="RAHAVENS"/>
    <n v="5"/>
    <n v="1"/>
  </r>
  <r>
    <d v="2011-08-22T00:00:00"/>
    <x v="1"/>
    <n v="8"/>
    <n v="22"/>
    <n v="2"/>
    <x v="1"/>
    <x v="324"/>
    <x v="32"/>
    <s v="04-16A POINT ADOLPHUS"/>
    <s v="HOONAH R.D."/>
    <x v="75"/>
    <x v="2"/>
    <n v="24"/>
    <n v="58.266300000000001"/>
    <n v="-135.77157"/>
    <s v="DZPHILBROOK"/>
    <n v="6"/>
    <n v="1"/>
  </r>
  <r>
    <d v="2011-08-23T00:00:00"/>
    <x v="1"/>
    <n v="8"/>
    <n v="23"/>
    <n v="3"/>
    <x v="1"/>
    <x v="324"/>
    <x v="32"/>
    <s v="04-16A POINT ADOLPHUS"/>
    <s v="HOONAH R.D."/>
    <x v="75"/>
    <x v="2"/>
    <n v="14"/>
    <n v="58.266300000000001"/>
    <n v="-135.77157"/>
    <s v="DZPHILBROOK"/>
    <n v="6"/>
    <n v="1"/>
  </r>
  <r>
    <d v="2012-06-12T00:00:00"/>
    <x v="4"/>
    <n v="6"/>
    <n v="12"/>
    <n v="3"/>
    <x v="1"/>
    <x v="324"/>
    <x v="32"/>
    <s v="04-16A POINT ADOLPHUS"/>
    <s v="HOONAH R.D."/>
    <x v="28"/>
    <x v="4"/>
    <n v="2"/>
    <n v="58.266300000000001"/>
    <n v="-135.77157"/>
    <s v="DZPHILBROOK"/>
    <n v="6"/>
    <n v="1"/>
  </r>
  <r>
    <d v="2011-06-17T00:00:00"/>
    <x v="1"/>
    <n v="6"/>
    <n v="17"/>
    <n v="6"/>
    <x v="1"/>
    <x v="324"/>
    <x v="32"/>
    <s v="04-16A POINT ADOLPHUS"/>
    <s v="HOONAH R.D."/>
    <x v="28"/>
    <x v="4"/>
    <n v="2"/>
    <n v="58.266300000000001"/>
    <n v="-135.77157"/>
    <s v="DZPHILBROOK"/>
    <n v="2"/>
    <n v="1"/>
  </r>
  <r>
    <d v="2012-06-18T00:00:00"/>
    <x v="4"/>
    <n v="6"/>
    <n v="18"/>
    <n v="2"/>
    <x v="1"/>
    <x v="324"/>
    <x v="32"/>
    <s v="04-16A POINT ADOLPHUS"/>
    <s v="HOONAH R.D."/>
    <x v="26"/>
    <x v="4"/>
    <n v="1.5"/>
    <n v="58.266300000000001"/>
    <n v="-135.77157"/>
    <s v="RBEERS"/>
    <n v="8"/>
    <n v="1"/>
  </r>
  <r>
    <d v="2011-06-23T00:00:00"/>
    <x v="1"/>
    <n v="6"/>
    <n v="23"/>
    <n v="5"/>
    <x v="1"/>
    <x v="324"/>
    <x v="32"/>
    <s v="04-16A POINT ADOLPHUS"/>
    <s v="HOONAH R.D."/>
    <x v="28"/>
    <x v="4"/>
    <n v="3"/>
    <n v="58.266300000000001"/>
    <n v="-135.77157"/>
    <s v="DZPHILBROOK"/>
    <n v="4"/>
    <n v="1"/>
  </r>
  <r>
    <d v="2012-06-26T00:00:00"/>
    <x v="4"/>
    <n v="6"/>
    <n v="26"/>
    <n v="3"/>
    <x v="1"/>
    <x v="324"/>
    <x v="32"/>
    <s v="04-16A POINT ADOLPHUS"/>
    <s v="HOONAH R.D."/>
    <x v="26"/>
    <x v="4"/>
    <n v="2"/>
    <n v="58.266300000000001"/>
    <n v="-135.77157"/>
    <s v="RBEERS"/>
    <n v="19"/>
    <n v="1"/>
  </r>
  <r>
    <d v="2012-06-30T00:00:00"/>
    <x v="4"/>
    <n v="6"/>
    <n v="30"/>
    <n v="7"/>
    <x v="1"/>
    <x v="324"/>
    <x v="32"/>
    <s v="04-16A POINT ADOLPHUS"/>
    <s v="HOONAH R.D."/>
    <x v="28"/>
    <x v="4"/>
    <n v="6"/>
    <n v="58.266300000000001"/>
    <n v="-135.77157"/>
    <s v="DZPHILBROOK"/>
    <n v="9"/>
    <n v="1"/>
  </r>
  <r>
    <d v="2011-07-07T00:00:00"/>
    <x v="1"/>
    <n v="7"/>
    <n v="7"/>
    <n v="5"/>
    <x v="1"/>
    <x v="324"/>
    <x v="32"/>
    <s v="04-16A POINT ADOLPHUS"/>
    <s v="HOONAH R.D."/>
    <x v="28"/>
    <x v="4"/>
    <n v="2"/>
    <n v="58.266300000000001"/>
    <n v="-135.77157"/>
    <s v="DZPHILBROOK"/>
    <n v="3"/>
    <n v="1"/>
  </r>
  <r>
    <d v="2012-07-07T00:00:00"/>
    <x v="4"/>
    <n v="7"/>
    <n v="7"/>
    <n v="7"/>
    <x v="1"/>
    <x v="324"/>
    <x v="32"/>
    <s v="04-16A POINT ADOLPHUS"/>
    <s v="HOONAH R.D."/>
    <x v="28"/>
    <x v="4"/>
    <n v="2"/>
    <n v="58.266300000000001"/>
    <n v="-135.77157"/>
    <s v="DZPHILBROOK"/>
    <n v="6"/>
    <n v="1"/>
  </r>
  <r>
    <d v="2011-07-11T00:00:00"/>
    <x v="1"/>
    <n v="7"/>
    <n v="11"/>
    <n v="2"/>
    <x v="1"/>
    <x v="324"/>
    <x v="32"/>
    <s v="04-16A POINT ADOLPHUS"/>
    <s v="HOONAH R.D."/>
    <x v="28"/>
    <x v="4"/>
    <n v="2"/>
    <n v="58.266300000000001"/>
    <n v="-135.77157"/>
    <s v="DZPHILBROOK"/>
    <n v="2"/>
    <n v="1"/>
  </r>
  <r>
    <d v="2012-07-18T00:00:00"/>
    <x v="4"/>
    <n v="7"/>
    <n v="18"/>
    <n v="4"/>
    <x v="1"/>
    <x v="324"/>
    <x v="32"/>
    <s v="04-16A POINT ADOLPHUS"/>
    <s v="HOONAH R.D."/>
    <x v="28"/>
    <x v="4"/>
    <n v="4"/>
    <n v="58.266300000000001"/>
    <n v="-135.77157"/>
    <s v="DZPHILBROOK"/>
    <n v="8"/>
    <n v="1"/>
  </r>
  <r>
    <d v="2011-07-21T00:00:00"/>
    <x v="1"/>
    <n v="7"/>
    <n v="21"/>
    <n v="5"/>
    <x v="1"/>
    <x v="324"/>
    <x v="32"/>
    <s v="04-16A POINT ADOLPHUS"/>
    <s v="HOONAH R.D."/>
    <x v="26"/>
    <x v="4"/>
    <n v="2"/>
    <n v="58.266300000000001"/>
    <n v="-135.77157"/>
    <s v="RBEERS"/>
    <n v="11"/>
    <n v="1"/>
  </r>
  <r>
    <d v="2012-07-25T00:00:00"/>
    <x v="4"/>
    <n v="7"/>
    <n v="25"/>
    <n v="4"/>
    <x v="1"/>
    <x v="324"/>
    <x v="32"/>
    <s v="04-16A POINT ADOLPHUS"/>
    <s v="HOONAH R.D."/>
    <x v="28"/>
    <x v="4"/>
    <n v="2.5"/>
    <n v="58.266300000000001"/>
    <n v="-135.77157"/>
    <s v="DZPHILBROOK"/>
    <n v="4"/>
    <n v="1"/>
  </r>
  <r>
    <d v="2011-07-27T00:00:00"/>
    <x v="1"/>
    <n v="7"/>
    <n v="27"/>
    <n v="4"/>
    <x v="1"/>
    <x v="324"/>
    <x v="32"/>
    <s v="04-16A POINT ADOLPHUS"/>
    <s v="HOONAH R.D."/>
    <x v="28"/>
    <x v="4"/>
    <n v="2"/>
    <n v="58.266300000000001"/>
    <n v="-135.77157"/>
    <s v="DZPHILBROOK"/>
    <n v="2"/>
    <n v="1"/>
  </r>
  <r>
    <d v="2012-07-28T00:00:00"/>
    <x v="4"/>
    <n v="7"/>
    <n v="28"/>
    <n v="7"/>
    <x v="1"/>
    <x v="324"/>
    <x v="32"/>
    <s v="04-16A POINT ADOLPHUS"/>
    <s v="HOONAH R.D."/>
    <x v="28"/>
    <x v="4"/>
    <n v="1"/>
    <n v="58.266300000000001"/>
    <n v="-135.77157"/>
    <s v="DZPHILBROOK"/>
    <n v="3"/>
    <n v="1"/>
  </r>
  <r>
    <d v="2012-07-28T00:00:00"/>
    <x v="4"/>
    <n v="7"/>
    <n v="28"/>
    <n v="7"/>
    <x v="1"/>
    <x v="324"/>
    <x v="32"/>
    <s v="04-16A POINT ADOLPHUS"/>
    <s v="HOONAH R.D."/>
    <x v="28"/>
    <x v="4"/>
    <n v="1"/>
    <n v="58.266300000000001"/>
    <n v="-135.77157"/>
    <s v="DZPHILBROOK"/>
    <n v="3"/>
    <n v="1"/>
  </r>
  <r>
    <d v="2012-07-29T00:00:00"/>
    <x v="4"/>
    <n v="7"/>
    <n v="29"/>
    <n v="1"/>
    <x v="1"/>
    <x v="324"/>
    <x v="32"/>
    <s v="04-16A POINT ADOLPHUS"/>
    <s v="HOONAH R.D."/>
    <x v="28"/>
    <x v="4"/>
    <n v="3"/>
    <n v="58.266300000000001"/>
    <n v="-135.77157"/>
    <s v="DZPHILBROOK"/>
    <n v="3"/>
    <n v="1"/>
  </r>
  <r>
    <d v="2012-07-29T00:00:00"/>
    <x v="4"/>
    <n v="7"/>
    <n v="29"/>
    <n v="1"/>
    <x v="1"/>
    <x v="324"/>
    <x v="32"/>
    <s v="04-16A POINT ADOLPHUS"/>
    <s v="HOONAH R.D."/>
    <x v="28"/>
    <x v="4"/>
    <n v="3"/>
    <n v="58.266300000000001"/>
    <n v="-135.77157"/>
    <s v="DZPHILBROOK"/>
    <n v="3"/>
    <n v="1"/>
  </r>
  <r>
    <d v="2012-08-16T00:00:00"/>
    <x v="4"/>
    <n v="8"/>
    <n v="16"/>
    <n v="5"/>
    <x v="1"/>
    <x v="324"/>
    <x v="32"/>
    <s v="04-16A POINT ADOLPHUS"/>
    <s v="HOONAH R.D."/>
    <x v="28"/>
    <x v="4"/>
    <n v="2"/>
    <n v="58.266300000000001"/>
    <n v="-135.77157"/>
    <s v="DZPHILBROOK"/>
    <n v="8"/>
    <n v="1"/>
  </r>
  <r>
    <d v="2012-08-17T00:00:00"/>
    <x v="4"/>
    <n v="8"/>
    <n v="17"/>
    <n v="6"/>
    <x v="1"/>
    <x v="324"/>
    <x v="32"/>
    <s v="04-16A POINT ADOLPHUS"/>
    <s v="HOONAH R.D."/>
    <x v="28"/>
    <x v="4"/>
    <n v="2"/>
    <n v="58.266300000000001"/>
    <n v="-135.77157"/>
    <s v="DZPHILBROOK"/>
    <n v="8"/>
    <n v="1"/>
  </r>
  <r>
    <d v="2011-08-18T00:00:00"/>
    <x v="1"/>
    <n v="8"/>
    <n v="18"/>
    <n v="5"/>
    <x v="1"/>
    <x v="324"/>
    <x v="32"/>
    <s v="04-16A POINT ADOLPHUS"/>
    <s v="HOONAH R.D."/>
    <x v="28"/>
    <x v="4"/>
    <n v="2"/>
    <n v="58.266300000000001"/>
    <n v="-135.77157"/>
    <s v="DZPHILBROOK"/>
    <n v="4"/>
    <n v="1"/>
  </r>
  <r>
    <d v="2012-08-22T00:00:00"/>
    <x v="4"/>
    <n v="8"/>
    <n v="22"/>
    <n v="4"/>
    <x v="1"/>
    <x v="324"/>
    <x v="32"/>
    <s v="04-16A POINT ADOLPHUS"/>
    <s v="HOONAH R.D."/>
    <x v="28"/>
    <x v="4"/>
    <n v="2"/>
    <n v="58.266300000000001"/>
    <n v="-135.77157"/>
    <s v="DZPHILBROOK"/>
    <n v="6"/>
    <n v="1"/>
  </r>
  <r>
    <d v="2012-08-22T00:00:00"/>
    <x v="4"/>
    <n v="8"/>
    <n v="22"/>
    <n v="4"/>
    <x v="1"/>
    <x v="324"/>
    <x v="32"/>
    <s v="04-16A POINT ADOLPHUS"/>
    <s v="HOONAH R.D."/>
    <x v="28"/>
    <x v="4"/>
    <n v="2"/>
    <n v="58.266300000000001"/>
    <n v="-135.77157"/>
    <s v="DZPHILBROOK"/>
    <n v="6"/>
    <n v="1"/>
  </r>
  <r>
    <d v="2011-06-02T00:00:00"/>
    <x v="1"/>
    <n v="6"/>
    <n v="2"/>
    <n v="5"/>
    <x v="1"/>
    <x v="324"/>
    <x v="32"/>
    <s v="04-16A POINT ADOLPHUS"/>
    <s v="HOONAH R.D."/>
    <x v="75"/>
    <x v="1"/>
    <n v="1"/>
    <n v="58.266300000000001"/>
    <n v="-135.77157"/>
    <s v="DZPHILBROOK"/>
    <n v="4"/>
    <n v="1"/>
  </r>
  <r>
    <d v="2011-06-05T00:00:00"/>
    <x v="1"/>
    <n v="6"/>
    <n v="5"/>
    <n v="1"/>
    <x v="1"/>
    <x v="324"/>
    <x v="32"/>
    <s v="04-16A POINT ADOLPHUS"/>
    <s v="HOONAH R.D."/>
    <x v="75"/>
    <x v="1"/>
    <n v="1"/>
    <n v="58.266300000000001"/>
    <n v="-135.77157"/>
    <s v="DZPHILBROOK"/>
    <n v="4"/>
    <n v="1"/>
  </r>
  <r>
    <d v="2012-06-08T00:00:00"/>
    <x v="4"/>
    <n v="6"/>
    <n v="8"/>
    <n v="6"/>
    <x v="1"/>
    <x v="324"/>
    <x v="32"/>
    <s v="04-16A POINT ADOLPHUS"/>
    <s v="HOONAH R.D."/>
    <x v="75"/>
    <x v="1"/>
    <n v="0.5"/>
    <n v="58.266300000000001"/>
    <n v="-135.77157"/>
    <s v="DZPHILBROOK"/>
    <n v="5"/>
    <n v="1"/>
  </r>
  <r>
    <d v="2012-06-10T00:00:00"/>
    <x v="4"/>
    <n v="6"/>
    <n v="10"/>
    <n v="1"/>
    <x v="1"/>
    <x v="324"/>
    <x v="32"/>
    <s v="04-16A POINT ADOLPHUS"/>
    <s v="HOONAH R.D."/>
    <x v="75"/>
    <x v="1"/>
    <n v="0.5"/>
    <n v="58.266300000000001"/>
    <n v="-135.77157"/>
    <s v="DZPHILBROOK"/>
    <n v="3"/>
    <n v="1"/>
  </r>
  <r>
    <d v="2011-06-21T00:00:00"/>
    <x v="1"/>
    <n v="6"/>
    <n v="21"/>
    <n v="3"/>
    <x v="1"/>
    <x v="324"/>
    <x v="32"/>
    <s v="04-16A POINT ADOLPHUS"/>
    <s v="HOONAH R.D."/>
    <x v="75"/>
    <x v="1"/>
    <n v="1"/>
    <n v="58.266300000000001"/>
    <n v="-135.77157"/>
    <s v="DZPHILBROOK"/>
    <n v="2"/>
    <n v="1"/>
  </r>
  <r>
    <d v="2012-06-22T00:00:00"/>
    <x v="4"/>
    <n v="6"/>
    <n v="22"/>
    <n v="6"/>
    <x v="1"/>
    <x v="324"/>
    <x v="32"/>
    <s v="04-16A POINT ADOLPHUS"/>
    <s v="HOONAH R.D."/>
    <x v="75"/>
    <x v="1"/>
    <n v="1"/>
    <n v="58.266300000000001"/>
    <n v="-135.77157"/>
    <s v="DZPHILBROOK"/>
    <n v="2"/>
    <n v="1"/>
  </r>
  <r>
    <d v="2011-06-30T00:00:00"/>
    <x v="1"/>
    <n v="6"/>
    <n v="30"/>
    <n v="5"/>
    <x v="1"/>
    <x v="324"/>
    <x v="32"/>
    <s v="04-16A POINT ADOLPHUS"/>
    <s v="HOONAH R.D."/>
    <x v="75"/>
    <x v="1"/>
    <n v="1"/>
    <n v="58.266300000000001"/>
    <n v="-135.77157"/>
    <s v="DZPHILBROOK"/>
    <n v="6"/>
    <n v="1"/>
  </r>
  <r>
    <d v="2011-07-03T00:00:00"/>
    <x v="1"/>
    <n v="7"/>
    <n v="3"/>
    <n v="1"/>
    <x v="1"/>
    <x v="324"/>
    <x v="32"/>
    <s v="04-16A POINT ADOLPHUS"/>
    <s v="HOONAH R.D."/>
    <x v="75"/>
    <x v="1"/>
    <n v="1"/>
    <n v="58.266300000000001"/>
    <n v="-135.77157"/>
    <s v="DZPHILBROOK"/>
    <n v="2"/>
    <n v="1"/>
  </r>
  <r>
    <d v="2012-07-06T00:00:00"/>
    <x v="4"/>
    <n v="7"/>
    <n v="6"/>
    <n v="6"/>
    <x v="1"/>
    <x v="324"/>
    <x v="32"/>
    <s v="04-16A POINT ADOLPHUS"/>
    <s v="HOONAH R.D."/>
    <x v="75"/>
    <x v="1"/>
    <n v="0.5"/>
    <n v="58.266300000000001"/>
    <n v="-135.77157"/>
    <s v="DZPHILBROOK"/>
    <n v="4"/>
    <n v="1"/>
  </r>
  <r>
    <d v="2012-07-08T00:00:00"/>
    <x v="4"/>
    <n v="7"/>
    <n v="8"/>
    <n v="1"/>
    <x v="1"/>
    <x v="324"/>
    <x v="32"/>
    <s v="04-16A POINT ADOLPHUS"/>
    <s v="HOONAH R.D."/>
    <x v="75"/>
    <x v="1"/>
    <n v="0.5"/>
    <n v="58.266300000000001"/>
    <n v="-135.77157"/>
    <s v="DZPHILBROOK"/>
    <n v="4"/>
    <n v="1"/>
  </r>
  <r>
    <d v="2011-07-09T00:00:00"/>
    <x v="1"/>
    <n v="7"/>
    <n v="9"/>
    <n v="7"/>
    <x v="1"/>
    <x v="324"/>
    <x v="32"/>
    <s v="04-16A POINT ADOLPHUS"/>
    <s v="HOONAH R.D."/>
    <x v="75"/>
    <x v="1"/>
    <n v="1"/>
    <n v="58.266300000000001"/>
    <n v="-135.77157"/>
    <s v="DZPHILBROOK"/>
    <n v="2"/>
    <n v="1"/>
  </r>
  <r>
    <d v="2011-07-10T00:00:00"/>
    <x v="1"/>
    <n v="7"/>
    <n v="10"/>
    <n v="1"/>
    <x v="1"/>
    <x v="324"/>
    <x v="32"/>
    <s v="04-16A POINT ADOLPHUS"/>
    <s v="HOONAH R.D."/>
    <x v="75"/>
    <x v="1"/>
    <n v="1"/>
    <n v="58.266300000000001"/>
    <n v="-135.77157"/>
    <s v="DZPHILBROOK"/>
    <n v="2"/>
    <n v="1"/>
  </r>
  <r>
    <d v="2012-07-11T00:00:00"/>
    <x v="4"/>
    <n v="7"/>
    <n v="11"/>
    <n v="4"/>
    <x v="1"/>
    <x v="324"/>
    <x v="32"/>
    <s v="04-16A POINT ADOLPHUS"/>
    <s v="HOONAH R.D."/>
    <x v="75"/>
    <x v="1"/>
    <n v="0.5"/>
    <n v="58.266300000000001"/>
    <n v="-135.77157"/>
    <s v="DZPHILBROOK"/>
    <n v="4"/>
    <n v="1"/>
  </r>
  <r>
    <d v="2012-07-13T00:00:00"/>
    <x v="4"/>
    <n v="7"/>
    <n v="13"/>
    <n v="6"/>
    <x v="1"/>
    <x v="324"/>
    <x v="32"/>
    <s v="04-16A POINT ADOLPHUS"/>
    <s v="HOONAH R.D."/>
    <x v="101"/>
    <x v="1"/>
    <n v="12"/>
    <n v="58.266300000000001"/>
    <n v="-135.77157"/>
    <s v="DZPHILBROOK"/>
    <n v="6"/>
    <n v="1"/>
  </r>
  <r>
    <d v="2011-07-15T00:00:00"/>
    <x v="1"/>
    <n v="7"/>
    <n v="15"/>
    <n v="6"/>
    <x v="1"/>
    <x v="324"/>
    <x v="32"/>
    <s v="04-16A POINT ADOLPHUS"/>
    <s v="HOONAH R.D."/>
    <x v="75"/>
    <x v="1"/>
    <n v="1"/>
    <n v="58.266300000000001"/>
    <n v="-135.77157"/>
    <s v="DZPHILBROOK"/>
    <n v="2"/>
    <n v="1"/>
  </r>
  <r>
    <d v="2011-07-16T00:00:00"/>
    <x v="1"/>
    <n v="7"/>
    <n v="16"/>
    <n v="7"/>
    <x v="1"/>
    <x v="324"/>
    <x v="32"/>
    <s v="04-16A POINT ADOLPHUS"/>
    <s v="HOONAH R.D."/>
    <x v="75"/>
    <x v="1"/>
    <n v="1"/>
    <n v="58.266300000000001"/>
    <n v="-135.77157"/>
    <s v="DZPHILBROOK"/>
    <n v="3"/>
    <n v="1"/>
  </r>
  <r>
    <d v="2011-07-22T00:00:00"/>
    <x v="1"/>
    <n v="7"/>
    <n v="22"/>
    <n v="6"/>
    <x v="1"/>
    <x v="324"/>
    <x v="32"/>
    <s v="04-16A POINT ADOLPHUS"/>
    <s v="HOONAH R.D."/>
    <x v="75"/>
    <x v="1"/>
    <n v="1"/>
    <n v="58.266300000000001"/>
    <n v="-135.77157"/>
    <s v="DZPHILBROOK"/>
    <n v="8"/>
    <n v="1"/>
  </r>
  <r>
    <d v="2012-07-22T00:00:00"/>
    <x v="4"/>
    <n v="7"/>
    <n v="22"/>
    <n v="1"/>
    <x v="1"/>
    <x v="324"/>
    <x v="32"/>
    <s v="04-16A POINT ADOLPHUS"/>
    <s v="HOONAH R.D."/>
    <x v="75"/>
    <x v="1"/>
    <n v="0.5"/>
    <n v="58.266300000000001"/>
    <n v="-135.77157"/>
    <s v="DZPHILBROOK"/>
    <n v="1"/>
    <n v="1"/>
  </r>
  <r>
    <d v="2012-07-25T00:00:00"/>
    <x v="4"/>
    <n v="7"/>
    <n v="25"/>
    <n v="4"/>
    <x v="1"/>
    <x v="324"/>
    <x v="32"/>
    <s v="04-16A POINT ADOLPHUS"/>
    <s v="HOONAH R.D."/>
    <x v="101"/>
    <x v="1"/>
    <n v="12"/>
    <n v="58.266300000000001"/>
    <n v="-135.77157"/>
    <s v="DZPHILBROOK"/>
    <n v="13"/>
    <n v="1"/>
  </r>
  <r>
    <d v="2011-07-31T00:00:00"/>
    <x v="1"/>
    <n v="7"/>
    <n v="31"/>
    <n v="1"/>
    <x v="1"/>
    <x v="324"/>
    <x v="32"/>
    <s v="04-16A POINT ADOLPHUS"/>
    <s v="HOONAH R.D."/>
    <x v="75"/>
    <x v="1"/>
    <n v="1"/>
    <n v="58.266300000000001"/>
    <n v="-135.77157"/>
    <s v="DZPHILBROOK"/>
    <n v="4"/>
    <n v="1"/>
  </r>
  <r>
    <d v="2011-08-01T00:00:00"/>
    <x v="1"/>
    <n v="8"/>
    <n v="1"/>
    <n v="2"/>
    <x v="1"/>
    <x v="324"/>
    <x v="32"/>
    <s v="04-16A POINT ADOLPHUS"/>
    <s v="HOONAH R.D."/>
    <x v="75"/>
    <x v="1"/>
    <n v="1"/>
    <n v="58.266300000000001"/>
    <n v="-135.77157"/>
    <s v="DZPHILBROOK"/>
    <n v="4"/>
    <n v="1"/>
  </r>
  <r>
    <d v="2012-08-02T00:00:00"/>
    <x v="4"/>
    <n v="8"/>
    <n v="2"/>
    <n v="5"/>
    <x v="1"/>
    <x v="324"/>
    <x v="32"/>
    <s v="04-16A POINT ADOLPHUS"/>
    <s v="HOONAH R.D."/>
    <x v="101"/>
    <x v="1"/>
    <n v="12"/>
    <n v="58.266300000000001"/>
    <n v="-135.77157"/>
    <s v="DZPHILBROOK"/>
    <n v="7"/>
    <n v="1"/>
  </r>
  <r>
    <d v="2011-08-08T00:00:00"/>
    <x v="1"/>
    <n v="8"/>
    <n v="8"/>
    <n v="2"/>
    <x v="1"/>
    <x v="324"/>
    <x v="32"/>
    <s v="04-16A POINT ADOLPHUS"/>
    <s v="HOONAH R.D."/>
    <x v="75"/>
    <x v="1"/>
    <n v="1"/>
    <n v="58.266300000000001"/>
    <n v="-135.77157"/>
    <s v="DZPHILBROOK"/>
    <n v="2"/>
    <n v="1"/>
  </r>
  <r>
    <d v="2012-08-09T00:00:00"/>
    <x v="4"/>
    <n v="8"/>
    <n v="9"/>
    <n v="5"/>
    <x v="1"/>
    <x v="324"/>
    <x v="32"/>
    <s v="04-16A POINT ADOLPHUS"/>
    <s v="HOONAH R.D."/>
    <x v="75"/>
    <x v="1"/>
    <n v="0.5"/>
    <n v="58.266300000000001"/>
    <n v="-135.77157"/>
    <s v="DZPHILBROOK"/>
    <n v="5"/>
    <n v="1"/>
  </r>
  <r>
    <d v="2011-08-14T00:00:00"/>
    <x v="1"/>
    <n v="8"/>
    <n v="14"/>
    <n v="1"/>
    <x v="1"/>
    <x v="324"/>
    <x v="32"/>
    <s v="04-16A POINT ADOLPHUS"/>
    <s v="HOONAH R.D."/>
    <x v="75"/>
    <x v="1"/>
    <n v="1"/>
    <n v="58.266300000000001"/>
    <n v="-135.77157"/>
    <s v="DZPHILBROOK"/>
    <n v="5"/>
    <n v="1"/>
  </r>
  <r>
    <d v="2012-08-14T00:00:00"/>
    <x v="4"/>
    <n v="8"/>
    <n v="14"/>
    <n v="3"/>
    <x v="1"/>
    <x v="324"/>
    <x v="32"/>
    <s v="04-16A POINT ADOLPHUS"/>
    <s v="HOONAH R.D."/>
    <x v="28"/>
    <x v="1"/>
    <n v="1"/>
    <n v="58.266300000000001"/>
    <n v="-135.77157"/>
    <s v="DZPHILBROOK"/>
    <n v="5"/>
    <n v="1"/>
  </r>
  <r>
    <d v="2011-08-16T00:00:00"/>
    <x v="1"/>
    <n v="8"/>
    <n v="16"/>
    <n v="3"/>
    <x v="1"/>
    <x v="324"/>
    <x v="32"/>
    <s v="04-16A POINT ADOLPHUS"/>
    <s v="HOONAH R.D."/>
    <x v="75"/>
    <x v="1"/>
    <n v="1"/>
    <n v="58.266300000000001"/>
    <n v="-135.77157"/>
    <s v="DZPHILBROOK"/>
    <n v="2"/>
    <n v="1"/>
  </r>
  <r>
    <d v="2012-08-19T00:00:00"/>
    <x v="4"/>
    <n v="8"/>
    <n v="19"/>
    <n v="1"/>
    <x v="1"/>
    <x v="324"/>
    <x v="32"/>
    <s v="04-16A POINT ADOLPHUS"/>
    <s v="HOONAH R.D."/>
    <x v="75"/>
    <x v="1"/>
    <n v="0.5"/>
    <n v="58.266300000000001"/>
    <n v="-135.77157"/>
    <s v="DZPHILBROOK"/>
    <n v="5"/>
    <n v="1"/>
  </r>
  <r>
    <d v="2012-08-24T00:00:00"/>
    <x v="4"/>
    <n v="8"/>
    <n v="24"/>
    <n v="6"/>
    <x v="1"/>
    <x v="324"/>
    <x v="32"/>
    <s v="04-16A POINT ADOLPHUS"/>
    <s v="HOONAH R.D."/>
    <x v="75"/>
    <x v="1"/>
    <n v="0.5"/>
    <n v="58.266300000000001"/>
    <n v="-135.77157"/>
    <s v="DZPHILBROOK"/>
    <n v="6"/>
    <n v="1"/>
  </r>
  <r>
    <d v="2012-07-05T00:00:00"/>
    <x v="4"/>
    <n v="7"/>
    <n v="5"/>
    <n v="5"/>
    <x v="1"/>
    <x v="324"/>
    <x v="32"/>
    <s v="04-16A POINT ADOLPHUS"/>
    <s v="HOONAH R.D."/>
    <x v="28"/>
    <x v="4"/>
    <n v="0.5"/>
    <n v="58.266300000000001"/>
    <n v="-135.77157"/>
    <s v="DZPHILBROOK"/>
    <n v="4"/>
    <n v="1"/>
  </r>
  <r>
    <d v="2015-07-12T00:00:00"/>
    <x v="3"/>
    <n v="7"/>
    <n v="12"/>
    <n v="1"/>
    <x v="1"/>
    <x v="324"/>
    <x v="32"/>
    <s v="04-16A POINT ADOLPHUS"/>
    <s v="HOONAH R.D."/>
    <x v="59"/>
    <x v="4"/>
    <n v="3"/>
    <n v="58.266300000000001"/>
    <n v="-135.77157"/>
    <s v="LBDEVICHE"/>
    <n v="50"/>
    <n v="1"/>
  </r>
  <r>
    <d v="2013-07-18T00:00:00"/>
    <x v="0"/>
    <n v="7"/>
    <n v="18"/>
    <n v="5"/>
    <x v="1"/>
    <x v="324"/>
    <x v="32"/>
    <s v="04-16A POINT ADOLPHUS"/>
    <s v="HOONAH R.D."/>
    <x v="89"/>
    <x v="4"/>
    <n v="16"/>
    <n v="58.266300000000001"/>
    <n v="-135.77157"/>
    <s v="SHANEKING"/>
    <n v="10"/>
    <n v="1"/>
  </r>
  <r>
    <d v="2013-07-19T00:00:00"/>
    <x v="0"/>
    <n v="7"/>
    <n v="19"/>
    <n v="6"/>
    <x v="1"/>
    <x v="324"/>
    <x v="32"/>
    <s v="04-16A POINT ADOLPHUS"/>
    <s v="HOONAH R.D."/>
    <x v="89"/>
    <x v="4"/>
    <n v="16"/>
    <n v="58.266300000000001"/>
    <n v="-135.77157"/>
    <s v="SHANEKING"/>
    <n v="10"/>
    <n v="1"/>
  </r>
  <r>
    <d v="2013-07-20T00:00:00"/>
    <x v="0"/>
    <n v="7"/>
    <n v="20"/>
    <n v="7"/>
    <x v="1"/>
    <x v="324"/>
    <x v="32"/>
    <s v="04-16A POINT ADOLPHUS"/>
    <s v="HOONAH R.D."/>
    <x v="89"/>
    <x v="4"/>
    <n v="16"/>
    <n v="58.266300000000001"/>
    <n v="-135.77157"/>
    <s v="SHANEKING"/>
    <n v="10"/>
    <n v="1"/>
  </r>
  <r>
    <d v="2013-07-29T00:00:00"/>
    <x v="0"/>
    <n v="7"/>
    <n v="29"/>
    <n v="2"/>
    <x v="1"/>
    <x v="324"/>
    <x v="32"/>
    <s v="04-16A POINT ADOLPHUS"/>
    <s v="HOONAH R.D."/>
    <x v="89"/>
    <x v="4"/>
    <n v="16"/>
    <n v="58.266300000000001"/>
    <n v="-135.77157"/>
    <s v="SHANEKING"/>
    <n v="10"/>
    <n v="1"/>
  </r>
  <r>
    <d v="2013-07-30T00:00:00"/>
    <x v="0"/>
    <n v="7"/>
    <n v="30"/>
    <n v="3"/>
    <x v="1"/>
    <x v="324"/>
    <x v="32"/>
    <s v="04-16A POINT ADOLPHUS"/>
    <s v="HOONAH R.D."/>
    <x v="89"/>
    <x v="4"/>
    <n v="16"/>
    <n v="58.266300000000001"/>
    <n v="-135.77157"/>
    <s v="SHANEKING"/>
    <n v="10"/>
    <n v="1"/>
  </r>
  <r>
    <d v="2013-07-31T00:00:00"/>
    <x v="0"/>
    <n v="7"/>
    <n v="31"/>
    <n v="4"/>
    <x v="1"/>
    <x v="324"/>
    <x v="32"/>
    <s v="04-16A POINT ADOLPHUS"/>
    <s v="HOONAH R.D."/>
    <x v="89"/>
    <x v="4"/>
    <n v="16"/>
    <n v="58.266300000000001"/>
    <n v="-135.77157"/>
    <s v="SHANEKING"/>
    <n v="10"/>
    <n v="1"/>
  </r>
  <r>
    <d v="2013-08-08T00:00:00"/>
    <x v="0"/>
    <n v="8"/>
    <n v="8"/>
    <n v="5"/>
    <x v="1"/>
    <x v="324"/>
    <x v="32"/>
    <s v="04-16A POINT ADOLPHUS"/>
    <s v="HOONAH R.D."/>
    <x v="89"/>
    <x v="4"/>
    <n v="16"/>
    <n v="58.266300000000001"/>
    <n v="-135.77157"/>
    <s v="SHANEKING"/>
    <n v="10"/>
    <n v="1"/>
  </r>
  <r>
    <d v="2013-08-09T00:00:00"/>
    <x v="0"/>
    <n v="8"/>
    <n v="9"/>
    <n v="6"/>
    <x v="1"/>
    <x v="324"/>
    <x v="32"/>
    <s v="04-16A POINT ADOLPHUS"/>
    <s v="HOONAH R.D."/>
    <x v="89"/>
    <x v="4"/>
    <n v="16"/>
    <n v="58.266300000000001"/>
    <n v="-135.77157"/>
    <s v="SHANEKING"/>
    <n v="10"/>
    <n v="1"/>
  </r>
  <r>
    <d v="2013-08-10T00:00:00"/>
    <x v="0"/>
    <n v="8"/>
    <n v="10"/>
    <n v="7"/>
    <x v="1"/>
    <x v="324"/>
    <x v="32"/>
    <s v="04-16A POINT ADOLPHUS"/>
    <s v="HOONAH R.D."/>
    <x v="89"/>
    <x v="4"/>
    <n v="16"/>
    <n v="58.266300000000001"/>
    <n v="-135.77157"/>
    <s v="SHANEKING"/>
    <n v="10"/>
    <n v="1"/>
  </r>
  <r>
    <d v="2012-08-14T00:00:00"/>
    <x v="4"/>
    <n v="8"/>
    <n v="14"/>
    <n v="3"/>
    <x v="1"/>
    <x v="324"/>
    <x v="32"/>
    <s v="04-16A POINT ADOLPHUS"/>
    <s v="HOONAH R.D."/>
    <x v="28"/>
    <x v="4"/>
    <n v="1"/>
    <n v="58.266300000000001"/>
    <n v="-135.77157"/>
    <s v="DZPHILBROOK"/>
    <n v="5"/>
    <n v="1"/>
  </r>
  <r>
    <d v="2012-08-21T00:00:00"/>
    <x v="4"/>
    <n v="8"/>
    <n v="21"/>
    <n v="3"/>
    <x v="1"/>
    <x v="324"/>
    <x v="32"/>
    <s v="04-16A POINT ADOLPHUS"/>
    <s v="HOONAH R.D."/>
    <x v="28"/>
    <x v="4"/>
    <n v="1"/>
    <n v="58.266300000000001"/>
    <n v="-135.77157"/>
    <s v="DZPHILBROOK"/>
    <n v="5"/>
    <n v="1"/>
  </r>
  <r>
    <d v="2012-08-21T00:00:00"/>
    <x v="4"/>
    <n v="8"/>
    <n v="21"/>
    <n v="3"/>
    <x v="1"/>
    <x v="324"/>
    <x v="32"/>
    <s v="04-16A POINT ADOLPHUS"/>
    <s v="HOONAH R.D."/>
    <x v="28"/>
    <x v="4"/>
    <n v="1"/>
    <n v="58.266300000000001"/>
    <n v="-135.77157"/>
    <s v="DZPHILBROOK"/>
    <n v="5"/>
    <n v="1"/>
  </r>
  <r>
    <d v="2011-06-11T00:00:00"/>
    <x v="1"/>
    <n v="6"/>
    <n v="11"/>
    <n v="7"/>
    <x v="1"/>
    <x v="325"/>
    <x v="32"/>
    <s v="04-16A POINT ADOLPHUS"/>
    <s v="HOONAH R.D."/>
    <x v="28"/>
    <x v="2"/>
    <n v="10"/>
    <n v="58.266599999999997"/>
    <n v="-135.75609"/>
    <s v="DZPHILBROOK"/>
    <n v="2"/>
    <n v="1"/>
  </r>
  <r>
    <d v="2011-06-12T00:00:00"/>
    <x v="1"/>
    <n v="6"/>
    <n v="12"/>
    <n v="1"/>
    <x v="1"/>
    <x v="325"/>
    <x v="32"/>
    <s v="04-16A POINT ADOLPHUS"/>
    <s v="HOONAH R.D."/>
    <x v="28"/>
    <x v="2"/>
    <n v="16"/>
    <n v="58.266599999999997"/>
    <n v="-135.75609"/>
    <s v="DZPHILBROOK"/>
    <n v="2"/>
    <n v="1"/>
  </r>
  <r>
    <d v="2011-06-13T00:00:00"/>
    <x v="1"/>
    <n v="6"/>
    <n v="13"/>
    <n v="2"/>
    <x v="1"/>
    <x v="325"/>
    <x v="32"/>
    <s v="04-16A POINT ADOLPHUS"/>
    <s v="HOONAH R.D."/>
    <x v="28"/>
    <x v="2"/>
    <n v="11"/>
    <n v="58.266599999999997"/>
    <n v="-135.75609"/>
    <s v="DZPHILBROOK"/>
    <n v="2"/>
    <n v="1"/>
  </r>
  <r>
    <d v="2012-06-18T00:00:00"/>
    <x v="4"/>
    <n v="6"/>
    <n v="18"/>
    <n v="2"/>
    <x v="1"/>
    <x v="325"/>
    <x v="32"/>
    <s v="04-16A POINT ADOLPHUS"/>
    <s v="HOONAH R.D."/>
    <x v="28"/>
    <x v="2"/>
    <n v="14"/>
    <n v="58.266599999999997"/>
    <n v="-135.75609"/>
    <s v="DZPHILBROOK"/>
    <n v="2"/>
    <n v="1"/>
  </r>
  <r>
    <d v="2012-06-19T00:00:00"/>
    <x v="4"/>
    <n v="6"/>
    <n v="19"/>
    <n v="3"/>
    <x v="1"/>
    <x v="325"/>
    <x v="32"/>
    <s v="04-16A POINT ADOLPHUS"/>
    <s v="HOONAH R.D."/>
    <x v="28"/>
    <x v="2"/>
    <n v="18"/>
    <n v="58.266599999999997"/>
    <n v="-135.75609"/>
    <s v="DZPHILBROOK"/>
    <n v="2"/>
    <n v="1"/>
  </r>
  <r>
    <d v="2012-06-20T00:00:00"/>
    <x v="4"/>
    <n v="6"/>
    <n v="20"/>
    <n v="4"/>
    <x v="1"/>
    <x v="325"/>
    <x v="32"/>
    <s v="04-16A POINT ADOLPHUS"/>
    <s v="HOONAH R.D."/>
    <x v="28"/>
    <x v="2"/>
    <n v="18"/>
    <n v="58.266599999999997"/>
    <n v="-135.75609"/>
    <s v="DZPHILBROOK"/>
    <n v="2"/>
    <n v="1"/>
  </r>
  <r>
    <d v="2012-06-28T00:00:00"/>
    <x v="4"/>
    <n v="6"/>
    <n v="28"/>
    <n v="5"/>
    <x v="1"/>
    <x v="325"/>
    <x v="32"/>
    <s v="04-16A POINT ADOLPHUS"/>
    <s v="HOONAH R.D."/>
    <x v="28"/>
    <x v="2"/>
    <n v="4"/>
    <n v="58.266599999999997"/>
    <n v="-135.75609"/>
    <s v="DZPHILBROOK"/>
    <n v="9"/>
    <n v="1"/>
  </r>
  <r>
    <d v="2011-07-01T00:00:00"/>
    <x v="1"/>
    <n v="7"/>
    <n v="1"/>
    <n v="6"/>
    <x v="1"/>
    <x v="325"/>
    <x v="32"/>
    <s v="04-16A POINT ADOLPHUS"/>
    <s v="HOONAH R.D."/>
    <x v="28"/>
    <x v="2"/>
    <n v="7"/>
    <n v="58.266599999999997"/>
    <n v="-135.75609"/>
    <s v="DZPHILBROOK"/>
    <n v="3"/>
    <n v="1"/>
  </r>
  <r>
    <d v="2011-07-02T00:00:00"/>
    <x v="1"/>
    <n v="7"/>
    <n v="2"/>
    <n v="7"/>
    <x v="1"/>
    <x v="325"/>
    <x v="32"/>
    <s v="04-16A POINT ADOLPHUS"/>
    <s v="HOONAH R.D."/>
    <x v="28"/>
    <x v="2"/>
    <n v="14"/>
    <n v="58.266599999999997"/>
    <n v="-135.75609"/>
    <s v="DZPHILBROOK"/>
    <n v="3"/>
    <n v="1"/>
  </r>
  <r>
    <d v="2011-07-03T00:00:00"/>
    <x v="1"/>
    <n v="7"/>
    <n v="3"/>
    <n v="1"/>
    <x v="1"/>
    <x v="325"/>
    <x v="32"/>
    <s v="04-16A POINT ADOLPHUS"/>
    <s v="HOONAH R.D."/>
    <x v="28"/>
    <x v="2"/>
    <n v="10"/>
    <n v="58.266599999999997"/>
    <n v="-135.75609"/>
    <s v="DZPHILBROOK"/>
    <n v="3"/>
    <n v="1"/>
  </r>
  <r>
    <d v="2011-07-09T00:00:00"/>
    <x v="1"/>
    <n v="7"/>
    <n v="9"/>
    <n v="7"/>
    <x v="1"/>
    <x v="325"/>
    <x v="32"/>
    <s v="04-16A POINT ADOLPHUS"/>
    <s v="HOONAH R.D."/>
    <x v="28"/>
    <x v="2"/>
    <n v="6"/>
    <n v="58.266599999999997"/>
    <n v="-135.75609"/>
    <s v="DZPHILBROOK"/>
    <n v="8"/>
    <n v="1"/>
  </r>
  <r>
    <d v="2011-07-10T00:00:00"/>
    <x v="1"/>
    <n v="7"/>
    <n v="10"/>
    <n v="1"/>
    <x v="1"/>
    <x v="325"/>
    <x v="32"/>
    <s v="04-16A POINT ADOLPHUS"/>
    <s v="HOONAH R.D."/>
    <x v="28"/>
    <x v="2"/>
    <n v="16"/>
    <n v="58.266599999999997"/>
    <n v="-135.75609"/>
    <s v="DZPHILBROOK"/>
    <n v="8"/>
    <n v="1"/>
  </r>
  <r>
    <d v="2011-07-11T00:00:00"/>
    <x v="1"/>
    <n v="7"/>
    <n v="11"/>
    <n v="2"/>
    <x v="1"/>
    <x v="325"/>
    <x v="32"/>
    <s v="04-16A POINT ADOLPHUS"/>
    <s v="HOONAH R.D."/>
    <x v="28"/>
    <x v="2"/>
    <n v="14"/>
    <n v="58.266599999999997"/>
    <n v="-135.75609"/>
    <s v="DZPHILBROOK"/>
    <n v="8"/>
    <n v="1"/>
  </r>
  <r>
    <d v="2012-08-07T00:00:00"/>
    <x v="4"/>
    <n v="8"/>
    <n v="7"/>
    <n v="3"/>
    <x v="1"/>
    <x v="325"/>
    <x v="32"/>
    <s v="04-16A POINT ADOLPHUS"/>
    <s v="HOONAH R.D."/>
    <x v="28"/>
    <x v="2"/>
    <n v="11"/>
    <n v="58.266599999999997"/>
    <n v="-135.75609"/>
    <s v="DZPHILBROOK"/>
    <n v="11"/>
    <n v="1"/>
  </r>
  <r>
    <d v="2012-08-07T00:00:00"/>
    <x v="4"/>
    <n v="8"/>
    <n v="7"/>
    <n v="3"/>
    <x v="1"/>
    <x v="325"/>
    <x v="32"/>
    <s v="04-16A POINT ADOLPHUS"/>
    <s v="HOONAH R.D."/>
    <x v="28"/>
    <x v="2"/>
    <n v="11"/>
    <n v="58.266599999999997"/>
    <n v="-135.75609"/>
    <s v="DZPHILBROOK"/>
    <n v="11"/>
    <n v="1"/>
  </r>
  <r>
    <d v="2012-08-08T00:00:00"/>
    <x v="4"/>
    <n v="8"/>
    <n v="8"/>
    <n v="4"/>
    <x v="1"/>
    <x v="325"/>
    <x v="32"/>
    <s v="04-16A POINT ADOLPHUS"/>
    <s v="HOONAH R.D."/>
    <x v="28"/>
    <x v="2"/>
    <n v="16"/>
    <n v="58.266599999999997"/>
    <n v="-135.75609"/>
    <s v="DZPHILBROOK"/>
    <n v="11"/>
    <n v="1"/>
  </r>
  <r>
    <d v="2012-08-08T00:00:00"/>
    <x v="4"/>
    <n v="8"/>
    <n v="8"/>
    <n v="4"/>
    <x v="1"/>
    <x v="325"/>
    <x v="32"/>
    <s v="04-16A POINT ADOLPHUS"/>
    <s v="HOONAH R.D."/>
    <x v="28"/>
    <x v="2"/>
    <n v="16"/>
    <n v="58.266599999999997"/>
    <n v="-135.75609"/>
    <s v="DZPHILBROOK"/>
    <n v="11"/>
    <n v="1"/>
  </r>
  <r>
    <d v="2012-08-09T00:00:00"/>
    <x v="4"/>
    <n v="8"/>
    <n v="9"/>
    <n v="5"/>
    <x v="1"/>
    <x v="325"/>
    <x v="32"/>
    <s v="04-16A POINT ADOLPHUS"/>
    <s v="HOONAH R.D."/>
    <x v="28"/>
    <x v="2"/>
    <n v="8"/>
    <n v="58.266599999999997"/>
    <n v="-135.75609"/>
    <s v="DZPHILBROOK"/>
    <n v="11"/>
    <n v="1"/>
  </r>
  <r>
    <d v="2012-08-09T00:00:00"/>
    <x v="4"/>
    <n v="8"/>
    <n v="9"/>
    <n v="5"/>
    <x v="1"/>
    <x v="325"/>
    <x v="32"/>
    <s v="04-16A POINT ADOLPHUS"/>
    <s v="HOONAH R.D."/>
    <x v="28"/>
    <x v="2"/>
    <n v="8"/>
    <n v="58.266599999999997"/>
    <n v="-135.75609"/>
    <s v="DZPHILBROOK"/>
    <n v="11"/>
    <n v="1"/>
  </r>
  <r>
    <d v="2012-07-25T00:00:00"/>
    <x v="4"/>
    <n v="7"/>
    <n v="25"/>
    <n v="4"/>
    <x v="1"/>
    <x v="325"/>
    <x v="32"/>
    <s v="04-16A POINT ADOLPHUS"/>
    <s v="HOONAH R.D."/>
    <x v="28"/>
    <x v="4"/>
    <n v="2.5"/>
    <n v="58.266599999999997"/>
    <n v="-135.75609"/>
    <s v="DZPHILBROOK"/>
    <n v="4"/>
    <n v="1"/>
  </r>
  <r>
    <d v="2012-07-24T00:00:00"/>
    <x v="4"/>
    <n v="7"/>
    <n v="24"/>
    <n v="3"/>
    <x v="1"/>
    <x v="325"/>
    <x v="32"/>
    <s v="04-16A POINT ADOLPHUS"/>
    <s v="HOONAH R.D."/>
    <x v="28"/>
    <x v="1"/>
    <n v="2"/>
    <n v="58.266599999999997"/>
    <n v="-135.75609"/>
    <s v="DZPHILBROOK"/>
    <n v="2"/>
    <n v="1"/>
  </r>
  <r>
    <d v="2012-07-24T00:00:00"/>
    <x v="4"/>
    <n v="7"/>
    <n v="24"/>
    <n v="3"/>
    <x v="1"/>
    <x v="325"/>
    <x v="32"/>
    <s v="04-16A POINT ADOLPHUS"/>
    <s v="HOONAH R.D."/>
    <x v="28"/>
    <x v="1"/>
    <n v="2"/>
    <n v="58.266599999999997"/>
    <n v="-135.75609"/>
    <s v="DZPHILBROOK"/>
    <n v="2"/>
    <n v="1"/>
  </r>
  <r>
    <d v="2013-05-22T00:00:00"/>
    <x v="0"/>
    <n v="5"/>
    <n v="22"/>
    <n v="4"/>
    <x v="0"/>
    <x v="326"/>
    <x v="2"/>
    <s v="04-03 SITKA AREA"/>
    <s v="SITKA R.D."/>
    <x v="2"/>
    <x v="2"/>
    <n v="8"/>
    <n v="56.985579999999999"/>
    <n v="-135.37792999999999"/>
    <s v="LBDEVICHE"/>
    <n v="7"/>
    <n v="1"/>
  </r>
  <r>
    <d v="2015-05-29T00:00:00"/>
    <x v="3"/>
    <n v="5"/>
    <n v="29"/>
    <n v="6"/>
    <x v="0"/>
    <x v="326"/>
    <x v="2"/>
    <s v="04-03 SITKA AREA"/>
    <s v="SITKA R.D."/>
    <x v="2"/>
    <x v="2"/>
    <n v="12"/>
    <n v="56.985579999999999"/>
    <n v="-135.37792999999999"/>
    <s v="LBDEVICHE"/>
    <n v="7"/>
    <n v="1"/>
  </r>
  <r>
    <d v="2015-05-30T00:00:00"/>
    <x v="3"/>
    <n v="5"/>
    <n v="30"/>
    <n v="7"/>
    <x v="0"/>
    <x v="326"/>
    <x v="2"/>
    <s v="04-03 SITKA AREA"/>
    <s v="SITKA R.D."/>
    <x v="2"/>
    <x v="2"/>
    <n v="24"/>
    <n v="56.985579999999999"/>
    <n v="-135.37792999999999"/>
    <s v="LBDEVICHE"/>
    <n v="7"/>
    <n v="1"/>
  </r>
  <r>
    <d v="2011-06-03T00:00:00"/>
    <x v="1"/>
    <n v="6"/>
    <n v="3"/>
    <n v="6"/>
    <x v="1"/>
    <x v="326"/>
    <x v="2"/>
    <s v="04-03 SITKA AREA"/>
    <s v="SITKA R.D."/>
    <x v="2"/>
    <x v="2"/>
    <n v="18"/>
    <n v="56.985579999999999"/>
    <n v="-135.37792999999999"/>
    <s v="JENNIFERMACDONALD"/>
    <n v="7"/>
    <n v="1"/>
  </r>
  <r>
    <d v="2012-06-08T00:00:00"/>
    <x v="4"/>
    <n v="6"/>
    <n v="8"/>
    <n v="6"/>
    <x v="1"/>
    <x v="326"/>
    <x v="2"/>
    <s v="04-03 SITKA AREA"/>
    <s v="SITKA R.D."/>
    <x v="2"/>
    <x v="2"/>
    <n v="18"/>
    <n v="56.985579999999999"/>
    <n v="-135.37792999999999"/>
    <s v="LBDEVICHE"/>
    <n v="7"/>
    <n v="1"/>
  </r>
  <r>
    <d v="2014-06-26T00:00:00"/>
    <x v="2"/>
    <n v="6"/>
    <n v="26"/>
    <n v="5"/>
    <x v="1"/>
    <x v="326"/>
    <x v="2"/>
    <s v="04-03 SITKA AREA"/>
    <s v="SITKA R.D."/>
    <x v="2"/>
    <x v="2"/>
    <n v="12"/>
    <n v="56.985579999999999"/>
    <n v="-135.37792999999999"/>
    <s v="LBDEVICHE"/>
    <n v="8"/>
    <n v="1"/>
  </r>
  <r>
    <d v="2015-07-09T00:00:00"/>
    <x v="3"/>
    <n v="7"/>
    <n v="9"/>
    <n v="5"/>
    <x v="1"/>
    <x v="326"/>
    <x v="2"/>
    <s v="04-03 SITKA AREA"/>
    <s v="SITKA R.D."/>
    <x v="2"/>
    <x v="2"/>
    <n v="12"/>
    <n v="56.985579999999999"/>
    <n v="-135.37792999999999"/>
    <s v="LBDEVICHE"/>
    <n v="9"/>
    <n v="1"/>
  </r>
  <r>
    <d v="2015-07-10T00:00:00"/>
    <x v="3"/>
    <n v="7"/>
    <n v="10"/>
    <n v="6"/>
    <x v="1"/>
    <x v="326"/>
    <x v="2"/>
    <s v="04-03 SITKA AREA"/>
    <s v="SITKA R.D."/>
    <x v="2"/>
    <x v="2"/>
    <n v="18"/>
    <n v="56.985579999999999"/>
    <n v="-135.37792999999999"/>
    <s v="LBDEVICHE"/>
    <n v="9"/>
    <n v="1"/>
  </r>
  <r>
    <d v="2014-08-06T00:00:00"/>
    <x v="2"/>
    <n v="8"/>
    <n v="6"/>
    <n v="4"/>
    <x v="1"/>
    <x v="326"/>
    <x v="2"/>
    <s v="04-03 SITKA AREA"/>
    <s v="SITKA R.D."/>
    <x v="8"/>
    <x v="2"/>
    <n v="1"/>
    <n v="56.985579999999999"/>
    <n v="-135.37792999999999"/>
    <s v="SRUSSELL03"/>
    <n v="8"/>
    <n v="1"/>
  </r>
  <r>
    <d v="2014-08-13T00:00:00"/>
    <x v="2"/>
    <n v="8"/>
    <n v="13"/>
    <n v="4"/>
    <x v="1"/>
    <x v="326"/>
    <x v="2"/>
    <s v="04-03 SITKA AREA"/>
    <s v="SITKA R.D."/>
    <x v="8"/>
    <x v="2"/>
    <n v="1.5"/>
    <n v="56.985579999999999"/>
    <n v="-135.37792999999999"/>
    <s v="SRUSSELL03"/>
    <n v="8"/>
    <n v="1"/>
  </r>
  <r>
    <d v="2015-09-19T00:00:00"/>
    <x v="3"/>
    <n v="9"/>
    <n v="19"/>
    <n v="7"/>
    <x v="3"/>
    <x v="326"/>
    <x v="2"/>
    <s v="04-03 SITKA AREA"/>
    <s v="SITKA R.D."/>
    <x v="2"/>
    <x v="2"/>
    <n v="18"/>
    <n v="56.985579999999999"/>
    <n v="-135.37792999999999"/>
    <s v="LBDEVICHE"/>
    <n v="7"/>
    <n v="1"/>
  </r>
  <r>
    <d v="2012-08-08T00:00:00"/>
    <x v="4"/>
    <n v="8"/>
    <n v="8"/>
    <n v="4"/>
    <x v="1"/>
    <x v="326"/>
    <x v="2"/>
    <s v="04-03 SITKA AREA"/>
    <s v="SITKA R.D."/>
    <x v="8"/>
    <x v="1"/>
    <n v="1"/>
    <n v="56.985579999999999"/>
    <n v="-135.37792999999999"/>
    <s v="PHKILLIAN"/>
    <n v="6"/>
    <n v="1"/>
  </r>
  <r>
    <d v="2011-08-03T00:00:00"/>
    <x v="1"/>
    <n v="8"/>
    <n v="3"/>
    <n v="4"/>
    <x v="1"/>
    <x v="326"/>
    <x v="2"/>
    <s v="04-03 SITKA AREA"/>
    <s v="SITKA R.D."/>
    <x v="8"/>
    <x v="4"/>
    <n v="1.5"/>
    <n v="56.985579999999999"/>
    <n v="-135.37792999999999"/>
    <s v="JENNIFERMACDONALD"/>
    <n v="6"/>
    <n v="1"/>
  </r>
  <r>
    <d v="2013-08-07T00:00:00"/>
    <x v="0"/>
    <n v="8"/>
    <n v="7"/>
    <n v="4"/>
    <x v="1"/>
    <x v="326"/>
    <x v="2"/>
    <s v="04-03 SITKA AREA"/>
    <s v="SITKA R.D."/>
    <x v="8"/>
    <x v="4"/>
    <n v="1.5"/>
    <n v="56.985579999999999"/>
    <n v="-135.37792999999999"/>
    <s v="PHKILLIAN"/>
    <n v="8"/>
    <n v="1"/>
  </r>
  <r>
    <d v="2011-08-09T00:00:00"/>
    <x v="1"/>
    <n v="8"/>
    <n v="9"/>
    <n v="3"/>
    <x v="1"/>
    <x v="326"/>
    <x v="2"/>
    <s v="04-03 SITKA AREA"/>
    <s v="SITKA R.D."/>
    <x v="8"/>
    <x v="4"/>
    <n v="0.5"/>
    <n v="56.985579999999999"/>
    <n v="-135.37792999999999"/>
    <s v="JENNIFERMACDONALD"/>
    <n v="6"/>
    <n v="1"/>
  </r>
  <r>
    <d v="2015-08-09T00:00:00"/>
    <x v="3"/>
    <n v="8"/>
    <n v="9"/>
    <n v="1"/>
    <x v="1"/>
    <x v="326"/>
    <x v="2"/>
    <s v="04-03 SITKA AREA"/>
    <s v="SITKA R.D."/>
    <x v="8"/>
    <x v="4"/>
    <n v="1.25"/>
    <n v="56.985579999999999"/>
    <n v="-135.37792999999999"/>
    <s v="JENNIFERMACDONALD"/>
    <n v="8"/>
    <n v="1"/>
  </r>
  <r>
    <d v="2012-06-23T00:00:00"/>
    <x v="4"/>
    <n v="6"/>
    <n v="23"/>
    <n v="7"/>
    <x v="1"/>
    <x v="327"/>
    <x v="36"/>
    <s v="04-07 GAMBIER BAY"/>
    <s v="ADMIRALTY NATIONAL MONUMENT"/>
    <x v="97"/>
    <x v="3"/>
    <n v="3.5"/>
    <n v="57.63888"/>
    <n v="-133.99448000000001"/>
    <s v="SHANEKING"/>
    <n v="2"/>
    <n v="1"/>
  </r>
  <r>
    <d v="2012-07-18T00:00:00"/>
    <x v="4"/>
    <n v="7"/>
    <n v="18"/>
    <n v="4"/>
    <x v="1"/>
    <x v="327"/>
    <x v="36"/>
    <s v="04-07 GAMBIER BAY"/>
    <s v="ADMIRALTY NATIONAL MONUMENT"/>
    <x v="97"/>
    <x v="3"/>
    <n v="1.5"/>
    <n v="57.63888"/>
    <n v="-133.99448000000001"/>
    <s v="SHANEKING"/>
    <n v="2"/>
    <n v="1"/>
  </r>
  <r>
    <d v="2011-08-05T00:00:00"/>
    <x v="1"/>
    <n v="8"/>
    <n v="5"/>
    <n v="6"/>
    <x v="1"/>
    <x v="327"/>
    <x v="36"/>
    <s v="04-07 GAMBIER BAY"/>
    <s v="ADMIRALTY NATIONAL MONUMENT"/>
    <x v="97"/>
    <x v="3"/>
    <n v="1"/>
    <n v="57.63888"/>
    <n v="-133.99448000000001"/>
    <s v="GDKING"/>
    <n v="2"/>
    <n v="1"/>
  </r>
  <r>
    <d v="2012-08-05T00:00:00"/>
    <x v="4"/>
    <n v="8"/>
    <n v="5"/>
    <n v="1"/>
    <x v="1"/>
    <x v="327"/>
    <x v="36"/>
    <s v="04-07 GAMBIER BAY"/>
    <s v="ADMIRALTY NATIONAL MONUMENT"/>
    <x v="97"/>
    <x v="3"/>
    <n v="3.5"/>
    <n v="57.63888"/>
    <n v="-133.99448000000001"/>
    <s v="SHANEKING"/>
    <n v="4"/>
    <n v="1"/>
  </r>
  <r>
    <d v="2012-08-16T00:00:00"/>
    <x v="4"/>
    <n v="8"/>
    <n v="16"/>
    <n v="5"/>
    <x v="1"/>
    <x v="327"/>
    <x v="36"/>
    <s v="04-07 GAMBIER BAY"/>
    <s v="ADMIRALTY NATIONAL MONUMENT"/>
    <x v="97"/>
    <x v="3"/>
    <n v="3"/>
    <n v="57.63888"/>
    <n v="-133.99448000000001"/>
    <s v="SHANEKING"/>
    <n v="2"/>
    <n v="1"/>
  </r>
  <r>
    <d v="2015-07-28T00:00:00"/>
    <x v="3"/>
    <n v="7"/>
    <n v="28"/>
    <n v="3"/>
    <x v="1"/>
    <x v="327"/>
    <x v="36"/>
    <s v="04-07 GAMBIER BAY"/>
    <s v="ADMIRALTY NATIONAL MONUMENT"/>
    <x v="16"/>
    <x v="4"/>
    <n v="3"/>
    <n v="57.63888"/>
    <n v="-133.99448000000001"/>
    <s v="JLSCHALKOWSKI"/>
    <n v="5"/>
    <n v="1"/>
  </r>
  <r>
    <d v="2015-08-03T00:00:00"/>
    <x v="3"/>
    <n v="8"/>
    <n v="3"/>
    <n v="2"/>
    <x v="1"/>
    <x v="327"/>
    <x v="36"/>
    <s v="04-07 GAMBIER BAY"/>
    <s v="ADMIRALTY NATIONAL MONUMENT"/>
    <x v="16"/>
    <x v="4"/>
    <n v="2"/>
    <n v="57.63888"/>
    <n v="-133.99448000000001"/>
    <s v="JLSCHALKOWSKI"/>
    <n v="7"/>
    <n v="1"/>
  </r>
  <r>
    <d v="2015-08-04T00:00:00"/>
    <x v="3"/>
    <n v="8"/>
    <n v="4"/>
    <n v="3"/>
    <x v="1"/>
    <x v="327"/>
    <x v="36"/>
    <s v="04-07 GAMBIER BAY"/>
    <s v="ADMIRALTY NATIONAL MONUMENT"/>
    <x v="16"/>
    <x v="4"/>
    <n v="2"/>
    <n v="57.63888"/>
    <n v="-133.99448000000001"/>
    <s v="JLSCHALKOWSKI"/>
    <n v="7"/>
    <n v="1"/>
  </r>
  <r>
    <d v="2011-08-06T00:00:00"/>
    <x v="1"/>
    <n v="8"/>
    <n v="6"/>
    <n v="7"/>
    <x v="1"/>
    <x v="327"/>
    <x v="36"/>
    <s v="04-07 GAMBIER BAY"/>
    <s v="ADMIRALTY NATIONAL MONUMENT"/>
    <x v="70"/>
    <x v="4"/>
    <n v="0.5"/>
    <n v="57.63888"/>
    <n v="-133.99448000000001"/>
    <s v="RBEERS"/>
    <n v="4"/>
    <n v="1"/>
  </r>
  <r>
    <d v="2015-08-06T00:00:00"/>
    <x v="3"/>
    <n v="8"/>
    <n v="6"/>
    <n v="5"/>
    <x v="1"/>
    <x v="327"/>
    <x v="36"/>
    <s v="04-07 GAMBIER BAY"/>
    <s v="ADMIRALTY NATIONAL MONUMENT"/>
    <x v="16"/>
    <x v="4"/>
    <n v="2"/>
    <n v="57.63888"/>
    <n v="-133.99448000000001"/>
    <s v="JLSCHALKOWSKI"/>
    <n v="7"/>
    <n v="1"/>
  </r>
  <r>
    <d v="2015-08-25T00:00:00"/>
    <x v="3"/>
    <n v="8"/>
    <n v="25"/>
    <n v="3"/>
    <x v="1"/>
    <x v="327"/>
    <x v="36"/>
    <s v="04-07 GAMBIER BAY"/>
    <s v="ADMIRALTY NATIONAL MONUMENT"/>
    <x v="16"/>
    <x v="4"/>
    <n v="2"/>
    <n v="57.63888"/>
    <n v="-133.99448000000001"/>
    <s v="JLSCHALKOWSKI"/>
    <n v="7"/>
    <n v="1"/>
  </r>
  <r>
    <d v="2015-08-27T00:00:00"/>
    <x v="3"/>
    <n v="8"/>
    <n v="27"/>
    <n v="5"/>
    <x v="1"/>
    <x v="327"/>
    <x v="36"/>
    <s v="04-07 GAMBIER BAY"/>
    <s v="ADMIRALTY NATIONAL MONUMENT"/>
    <x v="16"/>
    <x v="4"/>
    <n v="2"/>
    <n v="57.63888"/>
    <n v="-133.99448000000001"/>
    <s v="JLSCHALKOWSKI"/>
    <n v="7"/>
    <n v="1"/>
  </r>
  <r>
    <d v="2014-05-12T00:00:00"/>
    <x v="2"/>
    <n v="5"/>
    <n v="12"/>
    <n v="2"/>
    <x v="0"/>
    <x v="327"/>
    <x v="36"/>
    <s v="04-07 GAMBIER BAY"/>
    <s v="ADMIRALTY NATIONAL MONUMENT"/>
    <x v="93"/>
    <x v="0"/>
    <n v="2"/>
    <n v="57.63888"/>
    <n v="-133.99448000000001"/>
    <s v="RBEERS"/>
    <n v="4"/>
    <n v="1"/>
  </r>
  <r>
    <d v="2014-05-13T00:00:00"/>
    <x v="2"/>
    <n v="5"/>
    <n v="13"/>
    <n v="3"/>
    <x v="0"/>
    <x v="327"/>
    <x v="36"/>
    <s v="04-07 GAMBIER BAY"/>
    <s v="ADMIRALTY NATIONAL MONUMENT"/>
    <x v="93"/>
    <x v="0"/>
    <n v="2"/>
    <n v="57.63888"/>
    <n v="-133.99448000000001"/>
    <s v="RBEERS"/>
    <n v="3"/>
    <n v="1"/>
  </r>
  <r>
    <d v="2014-05-14T00:00:00"/>
    <x v="2"/>
    <n v="5"/>
    <n v="14"/>
    <n v="4"/>
    <x v="0"/>
    <x v="327"/>
    <x v="36"/>
    <s v="04-07 GAMBIER BAY"/>
    <s v="ADMIRALTY NATIONAL MONUMENT"/>
    <x v="93"/>
    <x v="0"/>
    <n v="2"/>
    <n v="57.63888"/>
    <n v="-133.99448000000001"/>
    <s v="RBEERS"/>
    <n v="3"/>
    <n v="1"/>
  </r>
  <r>
    <d v="2014-05-15T00:00:00"/>
    <x v="2"/>
    <n v="5"/>
    <n v="15"/>
    <n v="5"/>
    <x v="0"/>
    <x v="327"/>
    <x v="36"/>
    <s v="04-07 GAMBIER BAY"/>
    <s v="ADMIRALTY NATIONAL MONUMENT"/>
    <x v="93"/>
    <x v="0"/>
    <n v="2"/>
    <n v="57.63888"/>
    <n v="-133.99448000000001"/>
    <s v="RBEERS"/>
    <n v="2"/>
    <n v="1"/>
  </r>
  <r>
    <d v="2014-05-16T00:00:00"/>
    <x v="2"/>
    <n v="5"/>
    <n v="16"/>
    <n v="6"/>
    <x v="0"/>
    <x v="327"/>
    <x v="36"/>
    <s v="04-07 GAMBIER BAY"/>
    <s v="ADMIRALTY NATIONAL MONUMENT"/>
    <x v="93"/>
    <x v="0"/>
    <n v="2"/>
    <n v="57.63888"/>
    <n v="-133.99448000000001"/>
    <s v="RBEERS"/>
    <n v="2"/>
    <n v="1"/>
  </r>
  <r>
    <d v="2013-07-29T00:00:00"/>
    <x v="0"/>
    <n v="7"/>
    <n v="29"/>
    <n v="2"/>
    <x v="1"/>
    <x v="327"/>
    <x v="36"/>
    <s v="04-07 GAMBIER BAY"/>
    <s v="ADMIRALTY NATIONAL MONUMENT"/>
    <x v="1"/>
    <x v="1"/>
    <n v="12"/>
    <n v="57.63888"/>
    <n v="-133.99448000000001"/>
    <s v="JLSCHALKOWSKI"/>
    <n v="5"/>
    <n v="1"/>
  </r>
  <r>
    <d v="2012-06-21T00:00:00"/>
    <x v="4"/>
    <n v="6"/>
    <n v="21"/>
    <n v="5"/>
    <x v="1"/>
    <x v="327"/>
    <x v="36"/>
    <s v="04-07 GAMBIER BAY"/>
    <s v="ADMIRALTY NATIONAL MONUMENT"/>
    <x v="16"/>
    <x v="4"/>
    <n v="1"/>
    <n v="57.63888"/>
    <n v="-133.99448000000001"/>
    <s v="SHANEKING"/>
    <n v="8"/>
    <n v="1"/>
  </r>
  <r>
    <d v="2013-06-22T00:00:00"/>
    <x v="0"/>
    <n v="6"/>
    <n v="22"/>
    <n v="7"/>
    <x v="1"/>
    <x v="327"/>
    <x v="36"/>
    <s v="04-07 GAMBIER BAY"/>
    <s v="ADMIRALTY NATIONAL MONUMENT"/>
    <x v="16"/>
    <x v="4"/>
    <n v="1"/>
    <n v="57.63888"/>
    <n v="-133.99448000000001"/>
    <s v="SHANEKING"/>
    <n v="4"/>
    <n v="1"/>
  </r>
  <r>
    <d v="2014-07-07T00:00:00"/>
    <x v="2"/>
    <n v="7"/>
    <n v="7"/>
    <n v="2"/>
    <x v="1"/>
    <x v="327"/>
    <x v="36"/>
    <s v="04-07 GAMBIER BAY"/>
    <s v="ADMIRALTY NATIONAL MONUMENT"/>
    <x v="16"/>
    <x v="4"/>
    <n v="2"/>
    <n v="57.63888"/>
    <n v="-133.99448000000001"/>
    <s v="JLSCHALKOWSKI"/>
    <n v="5"/>
    <n v="1"/>
  </r>
  <r>
    <d v="2012-07-30T00:00:00"/>
    <x v="4"/>
    <n v="7"/>
    <n v="30"/>
    <n v="2"/>
    <x v="1"/>
    <x v="327"/>
    <x v="36"/>
    <s v="04-07 GAMBIER BAY"/>
    <s v="ADMIRALTY NATIONAL MONUMENT"/>
    <x v="16"/>
    <x v="4"/>
    <n v="1"/>
    <n v="57.63888"/>
    <n v="-133.99448000000001"/>
    <s v="SHANEKING"/>
    <n v="6"/>
    <n v="1"/>
  </r>
  <r>
    <d v="2013-07-31T00:00:00"/>
    <x v="0"/>
    <n v="7"/>
    <n v="31"/>
    <n v="4"/>
    <x v="1"/>
    <x v="327"/>
    <x v="36"/>
    <s v="04-07 GAMBIER BAY"/>
    <s v="ADMIRALTY NATIONAL MONUMENT"/>
    <x v="16"/>
    <x v="4"/>
    <n v="1"/>
    <n v="57.63888"/>
    <n v="-133.99448000000001"/>
    <s v="SHANEKING"/>
    <n v="4"/>
    <n v="1"/>
  </r>
  <r>
    <d v="2014-08-05T00:00:00"/>
    <x v="2"/>
    <n v="8"/>
    <n v="5"/>
    <n v="3"/>
    <x v="1"/>
    <x v="327"/>
    <x v="36"/>
    <s v="04-07 GAMBIER BAY"/>
    <s v="ADMIRALTY NATIONAL MONUMENT"/>
    <x v="16"/>
    <x v="4"/>
    <n v="2"/>
    <n v="57.63888"/>
    <n v="-133.99448000000001"/>
    <s v="JLSCHALKOWSKI"/>
    <n v="8"/>
    <n v="1"/>
  </r>
  <r>
    <d v="2012-08-10T00:00:00"/>
    <x v="4"/>
    <n v="8"/>
    <n v="10"/>
    <n v="6"/>
    <x v="1"/>
    <x v="327"/>
    <x v="36"/>
    <s v="04-07 GAMBIER BAY"/>
    <s v="ADMIRALTY NATIONAL MONUMENT"/>
    <x v="16"/>
    <x v="4"/>
    <n v="1"/>
    <n v="57.63888"/>
    <n v="-133.99448000000001"/>
    <s v="SHANEKING"/>
    <n v="2"/>
    <n v="1"/>
  </r>
  <r>
    <d v="2012-08-17T00:00:00"/>
    <x v="4"/>
    <n v="8"/>
    <n v="17"/>
    <n v="6"/>
    <x v="1"/>
    <x v="327"/>
    <x v="36"/>
    <s v="04-07 GAMBIER BAY"/>
    <s v="ADMIRALTY NATIONAL MONUMENT"/>
    <x v="16"/>
    <x v="4"/>
    <n v="2"/>
    <n v="57.63888"/>
    <n v="-133.99448000000001"/>
    <s v="SHANEKING"/>
    <n v="6"/>
    <n v="1"/>
  </r>
  <r>
    <d v="2014-08-23T00:00:00"/>
    <x v="2"/>
    <n v="8"/>
    <n v="23"/>
    <n v="7"/>
    <x v="1"/>
    <x v="327"/>
    <x v="36"/>
    <s v="04-07 GAMBIER BAY"/>
    <s v="ADMIRALTY NATIONAL MONUMENT"/>
    <x v="16"/>
    <x v="4"/>
    <n v="1"/>
    <n v="57.63888"/>
    <n v="-133.99448000000001"/>
    <s v="JLSCHALKOWSKI"/>
    <n v="8"/>
    <n v="1"/>
  </r>
  <r>
    <d v="2013-08-24T00:00:00"/>
    <x v="0"/>
    <n v="8"/>
    <n v="24"/>
    <n v="7"/>
    <x v="1"/>
    <x v="327"/>
    <x v="36"/>
    <s v="04-07 GAMBIER BAY"/>
    <s v="ADMIRALTY NATIONAL MONUMENT"/>
    <x v="16"/>
    <x v="4"/>
    <n v="2"/>
    <n v="57.63888"/>
    <n v="-133.99448000000001"/>
    <s v="SHANEKING"/>
    <n v="8"/>
    <n v="1"/>
  </r>
  <r>
    <d v="2012-08-29T00:00:00"/>
    <x v="4"/>
    <n v="8"/>
    <n v="29"/>
    <n v="4"/>
    <x v="1"/>
    <x v="327"/>
    <x v="36"/>
    <s v="04-07 GAMBIER BAY"/>
    <s v="ADMIRALTY NATIONAL MONUMENT"/>
    <x v="16"/>
    <x v="4"/>
    <n v="1"/>
    <n v="57.63888"/>
    <n v="-133.99448000000001"/>
    <s v="SHANEKING"/>
    <n v="6"/>
    <n v="1"/>
  </r>
  <r>
    <d v="2011-05-29T00:00:00"/>
    <x v="1"/>
    <n v="5"/>
    <n v="29"/>
    <n v="1"/>
    <x v="0"/>
    <x v="328"/>
    <x v="27"/>
    <s v="04-11 HOONAH AREA"/>
    <s v="HOONAH R.D."/>
    <x v="28"/>
    <x v="4"/>
    <n v="0.25"/>
    <n v="58.358890000000002"/>
    <n v="-135.71110999999999"/>
    <s v="DZPHILBROOK"/>
    <n v="2"/>
    <n v="1"/>
  </r>
  <r>
    <d v="2011-05-31T00:00:00"/>
    <x v="1"/>
    <n v="5"/>
    <n v="31"/>
    <n v="3"/>
    <x v="0"/>
    <x v="328"/>
    <x v="27"/>
    <s v="04-11 HOONAH AREA"/>
    <s v="HOONAH R.D."/>
    <x v="28"/>
    <x v="4"/>
    <n v="3.5"/>
    <n v="58.358890000000002"/>
    <n v="-135.71110999999999"/>
    <s v="DZPHILBROOK"/>
    <n v="3"/>
    <n v="1"/>
  </r>
  <r>
    <d v="2011-06-01T00:00:00"/>
    <x v="1"/>
    <n v="6"/>
    <n v="1"/>
    <n v="4"/>
    <x v="1"/>
    <x v="328"/>
    <x v="27"/>
    <s v="04-11 HOONAH AREA"/>
    <s v="HOONAH R.D."/>
    <x v="28"/>
    <x v="4"/>
    <n v="0.5"/>
    <n v="58.358890000000002"/>
    <n v="-135.71110999999999"/>
    <s v="DZPHILBROOK"/>
    <n v="5"/>
    <n v="1"/>
  </r>
  <r>
    <d v="2011-06-10T00:00:00"/>
    <x v="1"/>
    <n v="6"/>
    <n v="10"/>
    <n v="6"/>
    <x v="1"/>
    <x v="328"/>
    <x v="27"/>
    <s v="04-11 HOONAH AREA"/>
    <s v="HOONAH R.D."/>
    <x v="28"/>
    <x v="4"/>
    <n v="3"/>
    <n v="58.358890000000002"/>
    <n v="-135.71110999999999"/>
    <s v="DZPHILBROOK"/>
    <n v="4"/>
    <n v="1"/>
  </r>
  <r>
    <d v="2011-06-14T00:00:00"/>
    <x v="1"/>
    <n v="6"/>
    <n v="14"/>
    <n v="3"/>
    <x v="1"/>
    <x v="328"/>
    <x v="27"/>
    <s v="04-11 HOONAH AREA"/>
    <s v="HOONAH R.D."/>
    <x v="28"/>
    <x v="4"/>
    <n v="1"/>
    <n v="58.358890000000002"/>
    <n v="-135.71110999999999"/>
    <s v="DZPHILBROOK"/>
    <n v="2"/>
    <n v="1"/>
  </r>
  <r>
    <d v="2011-06-17T00:00:00"/>
    <x v="1"/>
    <n v="6"/>
    <n v="17"/>
    <n v="6"/>
    <x v="1"/>
    <x v="328"/>
    <x v="27"/>
    <s v="04-11 HOONAH AREA"/>
    <s v="HOONAH R.D."/>
    <x v="28"/>
    <x v="4"/>
    <n v="1.5"/>
    <n v="58.358890000000002"/>
    <n v="-135.71110999999999"/>
    <s v="DZPHILBROOK"/>
    <n v="2"/>
    <n v="1"/>
  </r>
  <r>
    <d v="2012-06-19T00:00:00"/>
    <x v="4"/>
    <n v="6"/>
    <n v="19"/>
    <n v="3"/>
    <x v="1"/>
    <x v="328"/>
    <x v="27"/>
    <s v="04-11 HOONAH AREA"/>
    <s v="HOONAH R.D."/>
    <x v="28"/>
    <x v="4"/>
    <n v="2.5"/>
    <n v="58.358890000000002"/>
    <n v="-135.71110999999999"/>
    <s v="DZPHILBROOK"/>
    <n v="2"/>
    <n v="1"/>
  </r>
  <r>
    <d v="2011-06-21T00:00:00"/>
    <x v="1"/>
    <n v="6"/>
    <n v="21"/>
    <n v="3"/>
    <x v="1"/>
    <x v="328"/>
    <x v="27"/>
    <s v="04-11 HOONAH AREA"/>
    <s v="HOONAH R.D."/>
    <x v="28"/>
    <x v="4"/>
    <n v="4"/>
    <n v="58.358890000000002"/>
    <n v="-135.71110999999999"/>
    <s v="DZPHILBROOK"/>
    <n v="5"/>
    <n v="1"/>
  </r>
  <r>
    <d v="2012-06-25T00:00:00"/>
    <x v="4"/>
    <n v="6"/>
    <n v="25"/>
    <n v="2"/>
    <x v="1"/>
    <x v="328"/>
    <x v="27"/>
    <s v="04-11 HOONAH AREA"/>
    <s v="HOONAH R.D."/>
    <x v="28"/>
    <x v="4"/>
    <n v="0.5"/>
    <n v="58.358890000000002"/>
    <n v="-135.71110999999999"/>
    <s v="DZPHILBROOK"/>
    <n v="8"/>
    <n v="1"/>
  </r>
  <r>
    <d v="2012-07-01T00:00:00"/>
    <x v="4"/>
    <n v="7"/>
    <n v="1"/>
    <n v="1"/>
    <x v="1"/>
    <x v="328"/>
    <x v="27"/>
    <s v="04-11 HOONAH AREA"/>
    <s v="HOONAH R.D."/>
    <x v="28"/>
    <x v="4"/>
    <n v="1.5"/>
    <n v="58.358890000000002"/>
    <n v="-135.71110999999999"/>
    <s v="DZPHILBROOK"/>
    <n v="6"/>
    <n v="1"/>
  </r>
  <r>
    <d v="2011-07-02T00:00:00"/>
    <x v="1"/>
    <n v="7"/>
    <n v="2"/>
    <n v="7"/>
    <x v="1"/>
    <x v="328"/>
    <x v="27"/>
    <s v="04-11 HOONAH AREA"/>
    <s v="HOONAH R.D."/>
    <x v="28"/>
    <x v="4"/>
    <n v="2"/>
    <n v="58.358890000000002"/>
    <n v="-135.71110999999999"/>
    <s v="DZPHILBROOK"/>
    <n v="5"/>
    <n v="1"/>
  </r>
  <r>
    <d v="2012-07-02T00:00:00"/>
    <x v="4"/>
    <n v="7"/>
    <n v="2"/>
    <n v="2"/>
    <x v="1"/>
    <x v="328"/>
    <x v="27"/>
    <s v="04-11 HOONAH AREA"/>
    <s v="HOONAH R.D."/>
    <x v="28"/>
    <x v="4"/>
    <n v="1"/>
    <n v="58.358890000000002"/>
    <n v="-135.71110999999999"/>
    <s v="DZPHILBROOK"/>
    <n v="5"/>
    <n v="1"/>
  </r>
  <r>
    <d v="2012-07-03T00:00:00"/>
    <x v="4"/>
    <n v="7"/>
    <n v="3"/>
    <n v="3"/>
    <x v="1"/>
    <x v="328"/>
    <x v="27"/>
    <s v="04-11 HOONAH AREA"/>
    <s v="HOONAH R.D."/>
    <x v="28"/>
    <x v="4"/>
    <n v="0.5"/>
    <n v="58.358890000000002"/>
    <n v="-135.71110999999999"/>
    <s v="DZPHILBROOK"/>
    <n v="6"/>
    <n v="1"/>
  </r>
  <r>
    <d v="2012-07-06T00:00:00"/>
    <x v="4"/>
    <n v="7"/>
    <n v="6"/>
    <n v="6"/>
    <x v="1"/>
    <x v="328"/>
    <x v="27"/>
    <s v="04-11 HOONAH AREA"/>
    <s v="HOONAH R.D."/>
    <x v="28"/>
    <x v="4"/>
    <n v="3"/>
    <n v="58.358890000000002"/>
    <n v="-135.71110999999999"/>
    <s v="DZPHILBROOK"/>
    <n v="10"/>
    <n v="1"/>
  </r>
  <r>
    <d v="2012-07-07T00:00:00"/>
    <x v="4"/>
    <n v="7"/>
    <n v="7"/>
    <n v="7"/>
    <x v="1"/>
    <x v="328"/>
    <x v="27"/>
    <s v="04-11 HOONAH AREA"/>
    <s v="HOONAH R.D."/>
    <x v="28"/>
    <x v="4"/>
    <n v="3"/>
    <n v="58.358890000000002"/>
    <n v="-135.71110999999999"/>
    <s v="DZPHILBROOK"/>
    <n v="3"/>
    <n v="1"/>
  </r>
  <r>
    <d v="2011-07-08T00:00:00"/>
    <x v="1"/>
    <n v="7"/>
    <n v="8"/>
    <n v="6"/>
    <x v="1"/>
    <x v="328"/>
    <x v="27"/>
    <s v="04-11 HOONAH AREA"/>
    <s v="HOONAH R.D."/>
    <x v="28"/>
    <x v="4"/>
    <n v="1"/>
    <n v="58.358890000000002"/>
    <n v="-135.71110999999999"/>
    <s v="DZPHILBROOK"/>
    <n v="4"/>
    <n v="1"/>
  </r>
  <r>
    <d v="2011-07-10T00:00:00"/>
    <x v="1"/>
    <n v="7"/>
    <n v="10"/>
    <n v="1"/>
    <x v="1"/>
    <x v="328"/>
    <x v="27"/>
    <s v="04-11 HOONAH AREA"/>
    <s v="HOONAH R.D."/>
    <x v="28"/>
    <x v="4"/>
    <n v="1"/>
    <n v="58.358890000000002"/>
    <n v="-135.71110999999999"/>
    <s v="DZPHILBROOK"/>
    <n v="3"/>
    <n v="1"/>
  </r>
  <r>
    <d v="2012-07-10T00:00:00"/>
    <x v="4"/>
    <n v="7"/>
    <n v="10"/>
    <n v="3"/>
    <x v="1"/>
    <x v="328"/>
    <x v="27"/>
    <s v="04-11 HOONAH AREA"/>
    <s v="HOONAH R.D."/>
    <x v="28"/>
    <x v="4"/>
    <n v="2"/>
    <n v="58.358890000000002"/>
    <n v="-135.71110999999999"/>
    <s v="DZPHILBROOK"/>
    <n v="5"/>
    <n v="1"/>
  </r>
  <r>
    <d v="2012-07-11T00:00:00"/>
    <x v="4"/>
    <n v="7"/>
    <n v="11"/>
    <n v="4"/>
    <x v="1"/>
    <x v="328"/>
    <x v="27"/>
    <s v="04-11 HOONAH AREA"/>
    <s v="HOONAH R.D."/>
    <x v="28"/>
    <x v="4"/>
    <n v="2"/>
    <n v="58.358890000000002"/>
    <n v="-135.71110999999999"/>
    <s v="DZPHILBROOK"/>
    <n v="2"/>
    <n v="1"/>
  </r>
  <r>
    <d v="2011-07-14T00:00:00"/>
    <x v="1"/>
    <n v="7"/>
    <n v="14"/>
    <n v="5"/>
    <x v="1"/>
    <x v="328"/>
    <x v="27"/>
    <s v="04-11 HOONAH AREA"/>
    <s v="HOONAH R.D."/>
    <x v="28"/>
    <x v="4"/>
    <n v="1"/>
    <n v="58.358890000000002"/>
    <n v="-135.71110999999999"/>
    <s v="DZPHILBROOK"/>
    <n v="7"/>
    <n v="1"/>
  </r>
  <r>
    <d v="2012-07-14T00:00:00"/>
    <x v="4"/>
    <n v="7"/>
    <n v="14"/>
    <n v="7"/>
    <x v="1"/>
    <x v="328"/>
    <x v="27"/>
    <s v="04-11 HOONAH AREA"/>
    <s v="HOONAH R.D."/>
    <x v="28"/>
    <x v="4"/>
    <n v="2"/>
    <n v="58.358890000000002"/>
    <n v="-135.71110999999999"/>
    <s v="DZPHILBROOK"/>
    <n v="11"/>
    <n v="1"/>
  </r>
  <r>
    <d v="2011-07-22T00:00:00"/>
    <x v="1"/>
    <n v="7"/>
    <n v="22"/>
    <n v="6"/>
    <x v="1"/>
    <x v="328"/>
    <x v="27"/>
    <s v="04-11 HOONAH AREA"/>
    <s v="HOONAH R.D."/>
    <x v="28"/>
    <x v="4"/>
    <n v="1"/>
    <n v="58.358890000000002"/>
    <n v="-135.71110999999999"/>
    <s v="DZPHILBROOK"/>
    <n v="6"/>
    <n v="1"/>
  </r>
  <r>
    <d v="2011-07-23T00:00:00"/>
    <x v="1"/>
    <n v="7"/>
    <n v="23"/>
    <n v="7"/>
    <x v="1"/>
    <x v="328"/>
    <x v="27"/>
    <s v="04-11 HOONAH AREA"/>
    <s v="HOONAH R.D."/>
    <x v="28"/>
    <x v="4"/>
    <n v="2"/>
    <n v="58.358890000000002"/>
    <n v="-135.71110999999999"/>
    <s v="DZPHILBROOK"/>
    <n v="7"/>
    <n v="1"/>
  </r>
  <r>
    <d v="2012-07-27T00:00:00"/>
    <x v="4"/>
    <n v="7"/>
    <n v="27"/>
    <n v="6"/>
    <x v="1"/>
    <x v="328"/>
    <x v="27"/>
    <s v="04-11 HOONAH AREA"/>
    <s v="HOONAH R.D."/>
    <x v="28"/>
    <x v="4"/>
    <n v="2"/>
    <n v="58.358890000000002"/>
    <n v="-135.71110999999999"/>
    <s v="DZPHILBROOK"/>
    <n v="9"/>
    <n v="1"/>
  </r>
  <r>
    <d v="2012-07-27T00:00:00"/>
    <x v="4"/>
    <n v="7"/>
    <n v="27"/>
    <n v="6"/>
    <x v="1"/>
    <x v="328"/>
    <x v="27"/>
    <s v="04-11 HOONAH AREA"/>
    <s v="HOONAH R.D."/>
    <x v="28"/>
    <x v="4"/>
    <n v="2"/>
    <n v="58.358890000000002"/>
    <n v="-135.71110999999999"/>
    <s v="DZPHILBROOK"/>
    <n v="9"/>
    <n v="1"/>
  </r>
  <r>
    <d v="2012-07-29T00:00:00"/>
    <x v="4"/>
    <n v="7"/>
    <n v="29"/>
    <n v="1"/>
    <x v="1"/>
    <x v="328"/>
    <x v="27"/>
    <s v="04-11 HOONAH AREA"/>
    <s v="HOONAH R.D."/>
    <x v="28"/>
    <x v="4"/>
    <n v="1.5"/>
    <n v="58.358890000000002"/>
    <n v="-135.71110999999999"/>
    <s v="DZPHILBROOK"/>
    <n v="2"/>
    <n v="1"/>
  </r>
  <r>
    <d v="2012-07-29T00:00:00"/>
    <x v="4"/>
    <n v="7"/>
    <n v="29"/>
    <n v="1"/>
    <x v="1"/>
    <x v="328"/>
    <x v="27"/>
    <s v="04-11 HOONAH AREA"/>
    <s v="HOONAH R.D."/>
    <x v="28"/>
    <x v="4"/>
    <n v="1.5"/>
    <n v="58.358890000000002"/>
    <n v="-135.71110999999999"/>
    <s v="DZPHILBROOK"/>
    <n v="2"/>
    <n v="1"/>
  </r>
  <r>
    <d v="2012-07-31T00:00:00"/>
    <x v="4"/>
    <n v="7"/>
    <n v="31"/>
    <n v="3"/>
    <x v="1"/>
    <x v="328"/>
    <x v="27"/>
    <s v="04-11 HOONAH AREA"/>
    <s v="HOONAH R.D."/>
    <x v="28"/>
    <x v="4"/>
    <n v="1"/>
    <n v="58.358890000000002"/>
    <n v="-135.71110999999999"/>
    <s v="DZPHILBROOK"/>
    <n v="4"/>
    <n v="1"/>
  </r>
  <r>
    <d v="2012-07-31T00:00:00"/>
    <x v="4"/>
    <n v="7"/>
    <n v="31"/>
    <n v="3"/>
    <x v="1"/>
    <x v="328"/>
    <x v="27"/>
    <s v="04-11 HOONAH AREA"/>
    <s v="HOONAH R.D."/>
    <x v="28"/>
    <x v="4"/>
    <n v="1"/>
    <n v="58.358890000000002"/>
    <n v="-135.71110999999999"/>
    <s v="DZPHILBROOK"/>
    <n v="4"/>
    <n v="1"/>
  </r>
  <r>
    <d v="2012-08-03T00:00:00"/>
    <x v="4"/>
    <n v="8"/>
    <n v="3"/>
    <n v="6"/>
    <x v="1"/>
    <x v="328"/>
    <x v="27"/>
    <s v="04-11 HOONAH AREA"/>
    <s v="HOONAH R.D."/>
    <x v="28"/>
    <x v="4"/>
    <n v="1.5"/>
    <n v="58.358890000000002"/>
    <n v="-135.71110999999999"/>
    <s v="DZPHILBROOK"/>
    <n v="6"/>
    <n v="1"/>
  </r>
  <r>
    <d v="2012-08-03T00:00:00"/>
    <x v="4"/>
    <n v="8"/>
    <n v="3"/>
    <n v="6"/>
    <x v="1"/>
    <x v="328"/>
    <x v="27"/>
    <s v="04-11 HOONAH AREA"/>
    <s v="HOONAH R.D."/>
    <x v="28"/>
    <x v="4"/>
    <n v="1.5"/>
    <n v="58.358890000000002"/>
    <n v="-135.71110999999999"/>
    <s v="DZPHILBROOK"/>
    <n v="6"/>
    <n v="1"/>
  </r>
  <r>
    <d v="2011-08-05T00:00:00"/>
    <x v="1"/>
    <n v="8"/>
    <n v="5"/>
    <n v="6"/>
    <x v="1"/>
    <x v="328"/>
    <x v="27"/>
    <s v="04-11 HOONAH AREA"/>
    <s v="HOONAH R.D."/>
    <x v="28"/>
    <x v="4"/>
    <n v="1.5"/>
    <n v="58.358890000000002"/>
    <n v="-135.71110999999999"/>
    <s v="DZPHILBROOK"/>
    <n v="9"/>
    <n v="1"/>
  </r>
  <r>
    <d v="2012-08-05T00:00:00"/>
    <x v="4"/>
    <n v="8"/>
    <n v="5"/>
    <n v="1"/>
    <x v="1"/>
    <x v="328"/>
    <x v="27"/>
    <s v="04-11 HOONAH AREA"/>
    <s v="HOONAH R.D."/>
    <x v="28"/>
    <x v="4"/>
    <n v="1.5"/>
    <n v="58.358890000000002"/>
    <n v="-135.71110999999999"/>
    <s v="DZPHILBROOK"/>
    <n v="3"/>
    <n v="1"/>
  </r>
  <r>
    <d v="2012-08-05T00:00:00"/>
    <x v="4"/>
    <n v="8"/>
    <n v="5"/>
    <n v="1"/>
    <x v="1"/>
    <x v="328"/>
    <x v="27"/>
    <s v="04-11 HOONAH AREA"/>
    <s v="HOONAH R.D."/>
    <x v="28"/>
    <x v="4"/>
    <n v="1.5"/>
    <n v="58.358890000000002"/>
    <n v="-135.71110999999999"/>
    <s v="DZPHILBROOK"/>
    <n v="3"/>
    <n v="1"/>
  </r>
  <r>
    <d v="2011-08-09T00:00:00"/>
    <x v="1"/>
    <n v="8"/>
    <n v="9"/>
    <n v="3"/>
    <x v="1"/>
    <x v="328"/>
    <x v="27"/>
    <s v="04-11 HOONAH AREA"/>
    <s v="HOONAH R.D."/>
    <x v="28"/>
    <x v="4"/>
    <n v="1"/>
    <n v="58.358890000000002"/>
    <n v="-135.71110999999999"/>
    <s v="DZPHILBROOK"/>
    <n v="6"/>
    <n v="1"/>
  </r>
  <r>
    <d v="2011-08-10T00:00:00"/>
    <x v="1"/>
    <n v="8"/>
    <n v="10"/>
    <n v="4"/>
    <x v="1"/>
    <x v="328"/>
    <x v="27"/>
    <s v="04-11 HOONAH AREA"/>
    <s v="HOONAH R.D."/>
    <x v="28"/>
    <x v="4"/>
    <n v="1"/>
    <n v="58.358890000000002"/>
    <n v="-135.71110999999999"/>
    <s v="DZPHILBROOK"/>
    <n v="6"/>
    <n v="1"/>
  </r>
  <r>
    <d v="2011-08-12T00:00:00"/>
    <x v="1"/>
    <n v="8"/>
    <n v="12"/>
    <n v="6"/>
    <x v="1"/>
    <x v="328"/>
    <x v="27"/>
    <s v="04-11 HOONAH AREA"/>
    <s v="HOONAH R.D."/>
    <x v="28"/>
    <x v="4"/>
    <n v="0.25"/>
    <n v="58.358890000000002"/>
    <n v="-135.71110999999999"/>
    <s v="DZPHILBROOK"/>
    <n v="4"/>
    <n v="1"/>
  </r>
  <r>
    <d v="2011-08-14T00:00:00"/>
    <x v="1"/>
    <n v="8"/>
    <n v="14"/>
    <n v="1"/>
    <x v="1"/>
    <x v="328"/>
    <x v="27"/>
    <s v="04-11 HOONAH AREA"/>
    <s v="HOONAH R.D."/>
    <x v="28"/>
    <x v="4"/>
    <n v="1"/>
    <n v="58.358890000000002"/>
    <n v="-135.71110999999999"/>
    <s v="DZPHILBROOK"/>
    <n v="4"/>
    <n v="1"/>
  </r>
  <r>
    <d v="2012-08-14T00:00:00"/>
    <x v="4"/>
    <n v="8"/>
    <n v="14"/>
    <n v="3"/>
    <x v="1"/>
    <x v="328"/>
    <x v="27"/>
    <s v="04-11 HOONAH AREA"/>
    <s v="HOONAH R.D."/>
    <x v="28"/>
    <x v="4"/>
    <n v="1"/>
    <n v="58.358890000000002"/>
    <n v="-135.71110999999999"/>
    <s v="DZPHILBROOK"/>
    <n v="4"/>
    <n v="1"/>
  </r>
  <r>
    <d v="2012-08-14T00:00:00"/>
    <x v="4"/>
    <n v="8"/>
    <n v="14"/>
    <n v="3"/>
    <x v="1"/>
    <x v="328"/>
    <x v="27"/>
    <s v="04-11 HOONAH AREA"/>
    <s v="HOONAH R.D."/>
    <x v="28"/>
    <x v="4"/>
    <n v="1"/>
    <n v="58.358890000000002"/>
    <n v="-135.71110999999999"/>
    <s v="DZPHILBROOK"/>
    <n v="4"/>
    <n v="1"/>
  </r>
  <r>
    <d v="2012-08-20T00:00:00"/>
    <x v="4"/>
    <n v="8"/>
    <n v="20"/>
    <n v="2"/>
    <x v="1"/>
    <x v="328"/>
    <x v="27"/>
    <s v="04-11 HOONAH AREA"/>
    <s v="HOONAH R.D."/>
    <x v="28"/>
    <x v="4"/>
    <n v="1"/>
    <n v="58.358890000000002"/>
    <n v="-135.71110999999999"/>
    <s v="DZPHILBROOK"/>
    <n v="3"/>
    <n v="1"/>
  </r>
  <r>
    <d v="2012-08-20T00:00:00"/>
    <x v="4"/>
    <n v="8"/>
    <n v="20"/>
    <n v="2"/>
    <x v="1"/>
    <x v="328"/>
    <x v="27"/>
    <s v="04-11 HOONAH AREA"/>
    <s v="HOONAH R.D."/>
    <x v="28"/>
    <x v="4"/>
    <n v="1"/>
    <n v="58.358890000000002"/>
    <n v="-135.71110999999999"/>
    <s v="DZPHILBROOK"/>
    <n v="3"/>
    <n v="1"/>
  </r>
  <r>
    <d v="2012-08-22T00:00:00"/>
    <x v="4"/>
    <n v="8"/>
    <n v="22"/>
    <n v="4"/>
    <x v="1"/>
    <x v="328"/>
    <x v="27"/>
    <s v="04-11 HOONAH AREA"/>
    <s v="HOONAH R.D."/>
    <x v="28"/>
    <x v="4"/>
    <n v="2"/>
    <n v="58.358890000000002"/>
    <n v="-135.71110999999999"/>
    <s v="DZPHILBROOK"/>
    <n v="4"/>
    <n v="1"/>
  </r>
  <r>
    <d v="2012-08-22T00:00:00"/>
    <x v="4"/>
    <n v="8"/>
    <n v="22"/>
    <n v="4"/>
    <x v="1"/>
    <x v="328"/>
    <x v="27"/>
    <s v="04-11 HOONAH AREA"/>
    <s v="HOONAH R.D."/>
    <x v="28"/>
    <x v="4"/>
    <n v="2"/>
    <n v="58.358890000000002"/>
    <n v="-135.71110999999999"/>
    <s v="DZPHILBROOK"/>
    <n v="4"/>
    <n v="1"/>
  </r>
  <r>
    <d v="2012-08-24T00:00:00"/>
    <x v="4"/>
    <n v="8"/>
    <n v="24"/>
    <n v="6"/>
    <x v="1"/>
    <x v="328"/>
    <x v="27"/>
    <s v="04-11 HOONAH AREA"/>
    <s v="HOONAH R.D."/>
    <x v="28"/>
    <x v="4"/>
    <n v="2"/>
    <n v="58.358890000000002"/>
    <n v="-135.71110999999999"/>
    <s v="DZPHILBROOK"/>
    <n v="4"/>
    <n v="1"/>
  </r>
  <r>
    <d v="2012-08-24T00:00:00"/>
    <x v="4"/>
    <n v="8"/>
    <n v="24"/>
    <n v="6"/>
    <x v="1"/>
    <x v="328"/>
    <x v="27"/>
    <s v="04-11 HOONAH AREA"/>
    <s v="HOONAH R.D."/>
    <x v="28"/>
    <x v="4"/>
    <n v="2"/>
    <n v="58.358890000000002"/>
    <n v="-135.71110999999999"/>
    <s v="DZPHILBROOK"/>
    <n v="4"/>
    <n v="1"/>
  </r>
  <r>
    <d v="2011-08-25T00:00:00"/>
    <x v="1"/>
    <n v="8"/>
    <n v="25"/>
    <n v="5"/>
    <x v="1"/>
    <x v="328"/>
    <x v="27"/>
    <s v="04-11 HOONAH AREA"/>
    <s v="HOONAH R.D."/>
    <x v="28"/>
    <x v="4"/>
    <n v="1"/>
    <n v="58.358890000000002"/>
    <n v="-135.71110999999999"/>
    <s v="DZPHILBROOK"/>
    <n v="3"/>
    <n v="1"/>
  </r>
  <r>
    <d v="2012-06-12T00:00:00"/>
    <x v="4"/>
    <n v="6"/>
    <n v="12"/>
    <n v="3"/>
    <x v="1"/>
    <x v="328"/>
    <x v="27"/>
    <s v="04-11 HOONAH AREA"/>
    <s v="HOONAH R.D."/>
    <x v="28"/>
    <x v="1"/>
    <n v="0.25"/>
    <n v="58.358890000000002"/>
    <n v="-135.71110999999999"/>
    <s v="DZPHILBROOK"/>
    <n v="2"/>
    <n v="1"/>
  </r>
  <r>
    <d v="2012-06-14T00:00:00"/>
    <x v="4"/>
    <n v="6"/>
    <n v="14"/>
    <n v="5"/>
    <x v="1"/>
    <x v="328"/>
    <x v="27"/>
    <s v="04-11 HOONAH AREA"/>
    <s v="HOONAH R.D."/>
    <x v="28"/>
    <x v="1"/>
    <n v="2"/>
    <n v="58.358890000000002"/>
    <n v="-135.71110999999999"/>
    <s v="DZPHILBROOK"/>
    <n v="4"/>
    <n v="1"/>
  </r>
  <r>
    <d v="2015-07-04T00:00:00"/>
    <x v="3"/>
    <n v="7"/>
    <n v="4"/>
    <n v="7"/>
    <x v="1"/>
    <x v="329"/>
    <x v="8"/>
    <s v="04-02B WHALE BAY"/>
    <s v="SITKA R.D."/>
    <x v="22"/>
    <x v="3"/>
    <n v="7"/>
    <n v="56.567219999999999"/>
    <n v="-134.97611000000001"/>
    <s v="LBDEVICHE"/>
    <n v="6"/>
    <n v="1"/>
  </r>
  <r>
    <d v="2015-07-18T00:00:00"/>
    <x v="3"/>
    <n v="7"/>
    <n v="18"/>
    <n v="7"/>
    <x v="1"/>
    <x v="329"/>
    <x v="8"/>
    <s v="04-02B WHALE BAY"/>
    <s v="SITKA R.D."/>
    <x v="22"/>
    <x v="3"/>
    <n v="7"/>
    <n v="56.567219999999999"/>
    <n v="-134.97611000000001"/>
    <s v="LBDEVICHE"/>
    <n v="3"/>
    <n v="1"/>
  </r>
  <r>
    <d v="2015-07-25T00:00:00"/>
    <x v="3"/>
    <n v="7"/>
    <n v="25"/>
    <n v="7"/>
    <x v="1"/>
    <x v="329"/>
    <x v="8"/>
    <s v="04-02B WHALE BAY"/>
    <s v="SITKA R.D."/>
    <x v="22"/>
    <x v="3"/>
    <n v="8"/>
    <n v="56.567219999999999"/>
    <n v="-134.97611000000001"/>
    <s v="LBDEVICHE"/>
    <n v="2"/>
    <n v="1"/>
  </r>
  <r>
    <d v="2012-06-05T00:00:00"/>
    <x v="4"/>
    <n v="6"/>
    <n v="5"/>
    <n v="3"/>
    <x v="1"/>
    <x v="330"/>
    <x v="32"/>
    <s v="04-16A POINT ADOLPHUS"/>
    <s v="HOONAH R.D."/>
    <x v="28"/>
    <x v="2"/>
    <n v="16"/>
    <n v="58.287329999999997"/>
    <n v="-135.79742999999999"/>
    <s v="DZPHILBROOK"/>
    <n v="4"/>
    <n v="1"/>
  </r>
  <r>
    <d v="2012-06-06T00:00:00"/>
    <x v="4"/>
    <n v="6"/>
    <n v="6"/>
    <n v="4"/>
    <x v="1"/>
    <x v="330"/>
    <x v="32"/>
    <s v="04-16A POINT ADOLPHUS"/>
    <s v="HOONAH R.D."/>
    <x v="28"/>
    <x v="2"/>
    <n v="10"/>
    <n v="58.287329999999997"/>
    <n v="-135.79742999999999"/>
    <s v="DZPHILBROOK"/>
    <n v="4"/>
    <n v="1"/>
  </r>
  <r>
    <d v="2011-06-07T00:00:00"/>
    <x v="1"/>
    <n v="6"/>
    <n v="7"/>
    <n v="3"/>
    <x v="1"/>
    <x v="330"/>
    <x v="32"/>
    <s v="04-16A POINT ADOLPHUS"/>
    <s v="HOONAH R.D."/>
    <x v="28"/>
    <x v="2"/>
    <n v="11"/>
    <n v="58.287329999999997"/>
    <n v="-135.79742999999999"/>
    <s v="DZPHILBROOK"/>
    <n v="5"/>
    <n v="1"/>
  </r>
  <r>
    <d v="2011-06-08T00:00:00"/>
    <x v="1"/>
    <n v="6"/>
    <n v="8"/>
    <n v="4"/>
    <x v="1"/>
    <x v="330"/>
    <x v="32"/>
    <s v="04-16A POINT ADOLPHUS"/>
    <s v="HOONAH R.D."/>
    <x v="28"/>
    <x v="2"/>
    <n v="16"/>
    <n v="58.287329999999997"/>
    <n v="-135.79742999999999"/>
    <s v="DZPHILBROOK"/>
    <n v="5"/>
    <n v="1"/>
  </r>
  <r>
    <d v="2012-06-11T00:00:00"/>
    <x v="4"/>
    <n v="6"/>
    <n v="11"/>
    <n v="2"/>
    <x v="1"/>
    <x v="330"/>
    <x v="32"/>
    <s v="04-16A POINT ADOLPHUS"/>
    <s v="HOONAH R.D."/>
    <x v="28"/>
    <x v="2"/>
    <n v="16"/>
    <n v="58.287329999999997"/>
    <n v="-135.79742999999999"/>
    <s v="DZPHILBROOK"/>
    <n v="6"/>
    <n v="1"/>
  </r>
  <r>
    <d v="2012-06-12T00:00:00"/>
    <x v="4"/>
    <n v="6"/>
    <n v="12"/>
    <n v="3"/>
    <x v="1"/>
    <x v="330"/>
    <x v="32"/>
    <s v="04-16A POINT ADOLPHUS"/>
    <s v="HOONAH R.D."/>
    <x v="28"/>
    <x v="2"/>
    <n v="14"/>
    <n v="58.287329999999997"/>
    <n v="-135.79742999999999"/>
    <s v="DZPHILBROOK"/>
    <n v="6"/>
    <n v="1"/>
  </r>
  <r>
    <d v="2012-06-13T00:00:00"/>
    <x v="4"/>
    <n v="6"/>
    <n v="13"/>
    <n v="4"/>
    <x v="1"/>
    <x v="330"/>
    <x v="32"/>
    <s v="04-16A POINT ADOLPHUS"/>
    <s v="HOONAH R.D."/>
    <x v="28"/>
    <x v="2"/>
    <n v="16"/>
    <n v="58.287329999999997"/>
    <n v="-135.79742999999999"/>
    <s v="DZPHILBROOK"/>
    <n v="6"/>
    <n v="1"/>
  </r>
  <r>
    <d v="2015-06-15T00:00:00"/>
    <x v="3"/>
    <n v="6"/>
    <n v="15"/>
    <n v="2"/>
    <x v="1"/>
    <x v="330"/>
    <x v="32"/>
    <s v="04-16A POINT ADOLPHUS"/>
    <s v="HOONAH R.D."/>
    <x v="89"/>
    <x v="2"/>
    <n v="48"/>
    <n v="58.287329999999997"/>
    <n v="-135.79742999999999"/>
    <s v="RAHAVENS"/>
    <n v="5"/>
    <n v="1"/>
  </r>
  <r>
    <d v="2011-06-16T00:00:00"/>
    <x v="1"/>
    <n v="6"/>
    <n v="16"/>
    <n v="5"/>
    <x v="1"/>
    <x v="330"/>
    <x v="32"/>
    <s v="04-16A POINT ADOLPHUS"/>
    <s v="HOONAH R.D."/>
    <x v="28"/>
    <x v="2"/>
    <n v="6"/>
    <n v="58.287329999999997"/>
    <n v="-135.79742999999999"/>
    <s v="DZPHILBROOK"/>
    <n v="2"/>
    <n v="1"/>
  </r>
  <r>
    <d v="2012-06-17T00:00:00"/>
    <x v="4"/>
    <n v="6"/>
    <n v="17"/>
    <n v="1"/>
    <x v="1"/>
    <x v="330"/>
    <x v="32"/>
    <s v="04-16A POINT ADOLPHUS"/>
    <s v="HOONAH R.D."/>
    <x v="89"/>
    <x v="2"/>
    <n v="12"/>
    <n v="58.287329999999997"/>
    <n v="-135.79742999999999"/>
    <s v="SHANEKING"/>
    <n v="10"/>
    <n v="1"/>
  </r>
  <r>
    <d v="2011-06-17T00:00:00"/>
    <x v="1"/>
    <n v="6"/>
    <n v="17"/>
    <n v="6"/>
    <x v="1"/>
    <x v="330"/>
    <x v="32"/>
    <s v="04-16A POINT ADOLPHUS"/>
    <s v="HOONAH R.D."/>
    <x v="28"/>
    <x v="2"/>
    <n v="11"/>
    <n v="58.287329999999997"/>
    <n v="-135.79742999999999"/>
    <s v="DZPHILBROOK"/>
    <n v="2"/>
    <n v="1"/>
  </r>
  <r>
    <d v="2011-06-18T00:00:00"/>
    <x v="1"/>
    <n v="6"/>
    <n v="18"/>
    <n v="7"/>
    <x v="1"/>
    <x v="330"/>
    <x v="32"/>
    <s v="04-16A POINT ADOLPHUS"/>
    <s v="HOONAH R.D."/>
    <x v="28"/>
    <x v="2"/>
    <n v="11"/>
    <n v="58.287329999999997"/>
    <n v="-135.79742999999999"/>
    <s v="DZPHILBROOK"/>
    <n v="2"/>
    <n v="1"/>
  </r>
  <r>
    <d v="2012-06-21T00:00:00"/>
    <x v="4"/>
    <n v="6"/>
    <n v="21"/>
    <n v="5"/>
    <x v="1"/>
    <x v="330"/>
    <x v="32"/>
    <s v="04-16A POINT ADOLPHUS"/>
    <s v="HOONAH R.D."/>
    <x v="75"/>
    <x v="2"/>
    <n v="8"/>
    <n v="58.287329999999997"/>
    <n v="-135.79742999999999"/>
    <s v="DZPHILBROOK"/>
    <n v="2"/>
    <n v="1"/>
  </r>
  <r>
    <d v="2012-06-22T00:00:00"/>
    <x v="4"/>
    <n v="6"/>
    <n v="22"/>
    <n v="6"/>
    <x v="1"/>
    <x v="330"/>
    <x v="32"/>
    <s v="04-16A POINT ADOLPHUS"/>
    <s v="HOONAH R.D."/>
    <x v="75"/>
    <x v="2"/>
    <n v="17"/>
    <n v="58.287329999999997"/>
    <n v="-135.79742999999999"/>
    <s v="DZPHILBROOK"/>
    <n v="2"/>
    <n v="1"/>
  </r>
  <r>
    <d v="2011-06-22T00:00:00"/>
    <x v="1"/>
    <n v="6"/>
    <n v="22"/>
    <n v="4"/>
    <x v="1"/>
    <x v="330"/>
    <x v="32"/>
    <s v="04-16A POINT ADOLPHUS"/>
    <s v="HOONAH R.D."/>
    <x v="28"/>
    <x v="2"/>
    <n v="9"/>
    <n v="58.287329999999997"/>
    <n v="-135.79742999999999"/>
    <s v="DZPHILBROOK"/>
    <n v="4"/>
    <n v="1"/>
  </r>
  <r>
    <d v="2012-06-23T00:00:00"/>
    <x v="4"/>
    <n v="6"/>
    <n v="23"/>
    <n v="7"/>
    <x v="1"/>
    <x v="330"/>
    <x v="32"/>
    <s v="04-16A POINT ADOLPHUS"/>
    <s v="HOONAH R.D."/>
    <x v="75"/>
    <x v="2"/>
    <n v="13"/>
    <n v="58.287329999999997"/>
    <n v="-135.79742999999999"/>
    <s v="DZPHILBROOK"/>
    <n v="2"/>
    <n v="1"/>
  </r>
  <r>
    <d v="2011-06-23T00:00:00"/>
    <x v="1"/>
    <n v="6"/>
    <n v="23"/>
    <n v="5"/>
    <x v="1"/>
    <x v="330"/>
    <x v="32"/>
    <s v="04-16A POINT ADOLPHUS"/>
    <s v="HOONAH R.D."/>
    <x v="28"/>
    <x v="2"/>
    <n v="15"/>
    <n v="58.287329999999997"/>
    <n v="-135.79742999999999"/>
    <s v="DZPHILBROOK"/>
    <n v="4"/>
    <n v="1"/>
  </r>
  <r>
    <d v="2011-06-24T00:00:00"/>
    <x v="1"/>
    <n v="6"/>
    <n v="24"/>
    <n v="6"/>
    <x v="1"/>
    <x v="330"/>
    <x v="32"/>
    <s v="04-16A POINT ADOLPHUS"/>
    <s v="HOONAH R.D."/>
    <x v="28"/>
    <x v="2"/>
    <n v="9"/>
    <n v="58.287329999999997"/>
    <n v="-135.79742999999999"/>
    <s v="DZPHILBROOK"/>
    <n v="4"/>
    <n v="1"/>
  </r>
  <r>
    <d v="2012-06-25T00:00:00"/>
    <x v="4"/>
    <n v="6"/>
    <n v="25"/>
    <n v="2"/>
    <x v="1"/>
    <x v="330"/>
    <x v="32"/>
    <s v="04-16A POINT ADOLPHUS"/>
    <s v="HOONAH R.D."/>
    <x v="89"/>
    <x v="2"/>
    <n v="12"/>
    <n v="58.287329999999997"/>
    <n v="-135.79742999999999"/>
    <s v="SHANEKING"/>
    <n v="10"/>
    <n v="1"/>
  </r>
  <r>
    <d v="2011-06-26T00:00:00"/>
    <x v="1"/>
    <n v="6"/>
    <n v="26"/>
    <n v="1"/>
    <x v="1"/>
    <x v="330"/>
    <x v="32"/>
    <s v="04-16A POINT ADOLPHUS"/>
    <s v="HOONAH R.D."/>
    <x v="28"/>
    <x v="2"/>
    <n v="12"/>
    <n v="58.287329999999997"/>
    <n v="-135.79742999999999"/>
    <s v="DZPHILBROOK"/>
    <n v="5"/>
    <n v="1"/>
  </r>
  <r>
    <d v="2012-06-27T00:00:00"/>
    <x v="4"/>
    <n v="6"/>
    <n v="27"/>
    <n v="4"/>
    <x v="1"/>
    <x v="330"/>
    <x v="32"/>
    <s v="04-16A POINT ADOLPHUS"/>
    <s v="HOONAH R.D."/>
    <x v="89"/>
    <x v="2"/>
    <n v="12"/>
    <n v="58.287329999999997"/>
    <n v="-135.79742999999999"/>
    <s v="SHANEKING"/>
    <n v="7"/>
    <n v="1"/>
  </r>
  <r>
    <d v="2011-06-27T00:00:00"/>
    <x v="1"/>
    <n v="6"/>
    <n v="27"/>
    <n v="2"/>
    <x v="1"/>
    <x v="330"/>
    <x v="32"/>
    <s v="04-16A POINT ADOLPHUS"/>
    <s v="HOONAH R.D."/>
    <x v="28"/>
    <x v="2"/>
    <n v="12"/>
    <n v="58.287329999999997"/>
    <n v="-135.79742999999999"/>
    <s v="DZPHILBROOK"/>
    <n v="5"/>
    <n v="1"/>
  </r>
  <r>
    <d v="2011-06-28T00:00:00"/>
    <x v="1"/>
    <n v="6"/>
    <n v="28"/>
    <n v="3"/>
    <x v="1"/>
    <x v="330"/>
    <x v="32"/>
    <s v="04-16A POINT ADOLPHUS"/>
    <s v="HOONAH R.D."/>
    <x v="28"/>
    <x v="2"/>
    <n v="12"/>
    <n v="58.287329999999997"/>
    <n v="-135.79742999999999"/>
    <s v="DZPHILBROOK"/>
    <n v="5"/>
    <n v="1"/>
  </r>
  <r>
    <d v="2011-06-29T00:00:00"/>
    <x v="1"/>
    <n v="6"/>
    <n v="29"/>
    <n v="4"/>
    <x v="1"/>
    <x v="330"/>
    <x v="32"/>
    <s v="04-16A POINT ADOLPHUS"/>
    <s v="HOONAH R.D."/>
    <x v="28"/>
    <x v="2"/>
    <n v="12"/>
    <n v="58.287329999999997"/>
    <n v="-135.79742999999999"/>
    <s v="DZPHILBROOK"/>
    <n v="5"/>
    <n v="1"/>
  </r>
  <r>
    <d v="2012-06-29T00:00:00"/>
    <x v="4"/>
    <n v="6"/>
    <n v="29"/>
    <n v="6"/>
    <x v="1"/>
    <x v="330"/>
    <x v="32"/>
    <s v="04-16A POINT ADOLPHUS"/>
    <s v="HOONAH R.D."/>
    <x v="28"/>
    <x v="2"/>
    <n v="14"/>
    <n v="58.287329999999997"/>
    <n v="-135.79742999999999"/>
    <s v="DZPHILBROOK"/>
    <n v="9"/>
    <n v="1"/>
  </r>
  <r>
    <d v="2014-06-30T00:00:00"/>
    <x v="2"/>
    <n v="6"/>
    <n v="30"/>
    <n v="2"/>
    <x v="1"/>
    <x v="330"/>
    <x v="32"/>
    <s v="04-16A POINT ADOLPHUS"/>
    <s v="HOONAH R.D."/>
    <x v="89"/>
    <x v="2"/>
    <n v="24"/>
    <n v="58.287329999999997"/>
    <n v="-135.79742999999999"/>
    <s v="JLSCHALKOWSKI"/>
    <n v="4"/>
    <n v="1"/>
  </r>
  <r>
    <d v="2011-06-30T00:00:00"/>
    <x v="1"/>
    <n v="6"/>
    <n v="30"/>
    <n v="5"/>
    <x v="1"/>
    <x v="330"/>
    <x v="32"/>
    <s v="04-16A POINT ADOLPHUS"/>
    <s v="HOONAH R.D."/>
    <x v="28"/>
    <x v="2"/>
    <n v="12"/>
    <n v="58.287329999999997"/>
    <n v="-135.79742999999999"/>
    <s v="DZPHILBROOK"/>
    <n v="5"/>
    <n v="1"/>
  </r>
  <r>
    <d v="2011-06-30T00:00:00"/>
    <x v="1"/>
    <n v="6"/>
    <n v="30"/>
    <n v="5"/>
    <x v="1"/>
    <x v="330"/>
    <x v="32"/>
    <s v="04-16A POINT ADOLPHUS"/>
    <s v="HOONAH R.D."/>
    <x v="28"/>
    <x v="2"/>
    <n v="12"/>
    <n v="58.287329999999997"/>
    <n v="-135.79742999999999"/>
    <s v="DZPHILBROOK"/>
    <n v="3"/>
    <n v="1"/>
  </r>
  <r>
    <d v="2012-06-30T00:00:00"/>
    <x v="4"/>
    <n v="6"/>
    <n v="30"/>
    <n v="7"/>
    <x v="1"/>
    <x v="330"/>
    <x v="32"/>
    <s v="04-16A POINT ADOLPHUS"/>
    <s v="HOONAH R.D."/>
    <x v="28"/>
    <x v="2"/>
    <n v="10"/>
    <n v="58.287329999999997"/>
    <n v="-135.79742999999999"/>
    <s v="DZPHILBROOK"/>
    <n v="9"/>
    <n v="1"/>
  </r>
  <r>
    <d v="2014-07-01T00:00:00"/>
    <x v="2"/>
    <n v="7"/>
    <n v="1"/>
    <n v="3"/>
    <x v="1"/>
    <x v="330"/>
    <x v="32"/>
    <s v="04-16A POINT ADOLPHUS"/>
    <s v="HOONAH R.D."/>
    <x v="89"/>
    <x v="2"/>
    <n v="24"/>
    <n v="58.287329999999997"/>
    <n v="-135.79742999999999"/>
    <s v="JLSCHALKOWSKI"/>
    <n v="4"/>
    <n v="1"/>
  </r>
  <r>
    <d v="2011-07-01T00:00:00"/>
    <x v="1"/>
    <n v="7"/>
    <n v="1"/>
    <n v="6"/>
    <x v="1"/>
    <x v="330"/>
    <x v="32"/>
    <s v="04-16A POINT ADOLPHUS"/>
    <s v="HOONAH R.D."/>
    <x v="28"/>
    <x v="2"/>
    <n v="12"/>
    <n v="58.287329999999997"/>
    <n v="-135.79742999999999"/>
    <s v="DZPHILBROOK"/>
    <n v="5"/>
    <n v="1"/>
  </r>
  <r>
    <d v="2011-07-01T00:00:00"/>
    <x v="1"/>
    <n v="7"/>
    <n v="1"/>
    <n v="6"/>
    <x v="1"/>
    <x v="330"/>
    <x v="32"/>
    <s v="04-16A POINT ADOLPHUS"/>
    <s v="HOONAH R.D."/>
    <x v="28"/>
    <x v="2"/>
    <n v="12"/>
    <n v="58.287329999999997"/>
    <n v="-135.79742999999999"/>
    <s v="DZPHILBROOK"/>
    <n v="3"/>
    <n v="1"/>
  </r>
  <r>
    <d v="2012-07-01T00:00:00"/>
    <x v="4"/>
    <n v="7"/>
    <n v="1"/>
    <n v="1"/>
    <x v="1"/>
    <x v="330"/>
    <x v="32"/>
    <s v="04-16A POINT ADOLPHUS"/>
    <s v="HOONAH R.D."/>
    <x v="28"/>
    <x v="2"/>
    <n v="10"/>
    <n v="58.287329999999997"/>
    <n v="-135.79742999999999"/>
    <s v="DZPHILBROOK"/>
    <n v="9"/>
    <n v="1"/>
  </r>
  <r>
    <d v="2011-07-02T00:00:00"/>
    <x v="1"/>
    <n v="7"/>
    <n v="2"/>
    <n v="7"/>
    <x v="1"/>
    <x v="330"/>
    <x v="32"/>
    <s v="04-16A POINT ADOLPHUS"/>
    <s v="HOONAH R.D."/>
    <x v="28"/>
    <x v="2"/>
    <n v="12"/>
    <n v="58.287329999999997"/>
    <n v="-135.79742999999999"/>
    <s v="DZPHILBROOK"/>
    <n v="3"/>
    <n v="1"/>
  </r>
  <r>
    <d v="2012-07-02T00:00:00"/>
    <x v="4"/>
    <n v="7"/>
    <n v="2"/>
    <n v="2"/>
    <x v="1"/>
    <x v="330"/>
    <x v="32"/>
    <s v="04-16A POINT ADOLPHUS"/>
    <s v="HOONAH R.D."/>
    <x v="28"/>
    <x v="2"/>
    <n v="24"/>
    <n v="58.287329999999997"/>
    <n v="-135.79742999999999"/>
    <s v="DZPHILBROOK"/>
    <n v="9"/>
    <n v="1"/>
  </r>
  <r>
    <d v="2011-07-03T00:00:00"/>
    <x v="1"/>
    <n v="7"/>
    <n v="3"/>
    <n v="1"/>
    <x v="1"/>
    <x v="330"/>
    <x v="32"/>
    <s v="04-16A POINT ADOLPHUS"/>
    <s v="HOONAH R.D."/>
    <x v="28"/>
    <x v="2"/>
    <n v="12"/>
    <n v="58.287329999999997"/>
    <n v="-135.79742999999999"/>
    <s v="DZPHILBROOK"/>
    <n v="3"/>
    <n v="1"/>
  </r>
  <r>
    <d v="2012-07-03T00:00:00"/>
    <x v="4"/>
    <n v="7"/>
    <n v="3"/>
    <n v="3"/>
    <x v="1"/>
    <x v="330"/>
    <x v="32"/>
    <s v="04-16A POINT ADOLPHUS"/>
    <s v="HOONAH R.D."/>
    <x v="28"/>
    <x v="2"/>
    <n v="6"/>
    <n v="58.287329999999997"/>
    <n v="-135.79742999999999"/>
    <s v="DZPHILBROOK"/>
    <n v="9"/>
    <n v="1"/>
  </r>
  <r>
    <d v="2012-07-04T00:00:00"/>
    <x v="4"/>
    <n v="7"/>
    <n v="4"/>
    <n v="4"/>
    <x v="1"/>
    <x v="330"/>
    <x v="32"/>
    <s v="04-16A POINT ADOLPHUS"/>
    <s v="HOONAH R.D."/>
    <x v="89"/>
    <x v="2"/>
    <n v="12"/>
    <n v="58.287329999999997"/>
    <n v="-135.79742999999999"/>
    <s v="SHANEKING"/>
    <n v="6"/>
    <n v="1"/>
  </r>
  <r>
    <d v="2011-07-06T00:00:00"/>
    <x v="1"/>
    <n v="7"/>
    <n v="6"/>
    <n v="4"/>
    <x v="1"/>
    <x v="330"/>
    <x v="32"/>
    <s v="04-16A POINT ADOLPHUS"/>
    <s v="HOONAH R.D."/>
    <x v="28"/>
    <x v="2"/>
    <n v="12"/>
    <n v="58.287329999999997"/>
    <n v="-135.79742999999999"/>
    <s v="DZPHILBROOK"/>
    <n v="3"/>
    <n v="1"/>
  </r>
  <r>
    <d v="2012-07-06T00:00:00"/>
    <x v="4"/>
    <n v="7"/>
    <n v="6"/>
    <n v="6"/>
    <x v="1"/>
    <x v="330"/>
    <x v="32"/>
    <s v="04-16A POINT ADOLPHUS"/>
    <s v="HOONAH R.D."/>
    <x v="28"/>
    <x v="2"/>
    <n v="10"/>
    <n v="58.287329999999997"/>
    <n v="-135.79742999999999"/>
    <s v="DZPHILBROOK"/>
    <n v="6"/>
    <n v="1"/>
  </r>
  <r>
    <d v="2012-07-07T00:00:00"/>
    <x v="4"/>
    <n v="7"/>
    <n v="7"/>
    <n v="7"/>
    <x v="1"/>
    <x v="330"/>
    <x v="32"/>
    <s v="04-16A POINT ADOLPHUS"/>
    <s v="HOONAH R.D."/>
    <x v="89"/>
    <x v="2"/>
    <n v="12"/>
    <n v="58.287329999999997"/>
    <n v="-135.79742999999999"/>
    <s v="SHANEKING"/>
    <n v="7"/>
    <n v="1"/>
  </r>
  <r>
    <d v="2015-07-07T00:00:00"/>
    <x v="3"/>
    <n v="7"/>
    <n v="7"/>
    <n v="3"/>
    <x v="1"/>
    <x v="330"/>
    <x v="32"/>
    <s v="04-16A POINT ADOLPHUS"/>
    <s v="HOONAH R.D."/>
    <x v="89"/>
    <x v="2"/>
    <n v="48"/>
    <n v="58.287329999999997"/>
    <n v="-135.79742999999999"/>
    <s v="RAHAVENS"/>
    <n v="7"/>
    <n v="1"/>
  </r>
  <r>
    <d v="2011-07-07T00:00:00"/>
    <x v="1"/>
    <n v="7"/>
    <n v="7"/>
    <n v="5"/>
    <x v="1"/>
    <x v="330"/>
    <x v="32"/>
    <s v="04-16A POINT ADOLPHUS"/>
    <s v="HOONAH R.D."/>
    <x v="28"/>
    <x v="2"/>
    <n v="17"/>
    <n v="58.287329999999997"/>
    <n v="-135.79742999999999"/>
    <s v="DZPHILBROOK"/>
    <n v="3"/>
    <n v="1"/>
  </r>
  <r>
    <d v="2012-07-07T00:00:00"/>
    <x v="4"/>
    <n v="7"/>
    <n v="7"/>
    <n v="7"/>
    <x v="1"/>
    <x v="330"/>
    <x v="32"/>
    <s v="04-16A POINT ADOLPHUS"/>
    <s v="HOONAH R.D."/>
    <x v="28"/>
    <x v="2"/>
    <n v="10"/>
    <n v="58.287329999999997"/>
    <n v="-135.79742999999999"/>
    <s v="DZPHILBROOK"/>
    <n v="6"/>
    <n v="1"/>
  </r>
  <r>
    <d v="2014-07-08T00:00:00"/>
    <x v="2"/>
    <n v="7"/>
    <n v="8"/>
    <n v="3"/>
    <x v="1"/>
    <x v="330"/>
    <x v="32"/>
    <s v="04-16A POINT ADOLPHUS"/>
    <s v="HOONAH R.D."/>
    <x v="89"/>
    <x v="2"/>
    <n v="24"/>
    <n v="58.287329999999997"/>
    <n v="-135.79742999999999"/>
    <s v="JLSCHALKOWSKI"/>
    <n v="9"/>
    <n v="1"/>
  </r>
  <r>
    <d v="2011-07-08T00:00:00"/>
    <x v="1"/>
    <n v="7"/>
    <n v="8"/>
    <n v="6"/>
    <x v="1"/>
    <x v="330"/>
    <x v="32"/>
    <s v="04-16A POINT ADOLPHUS"/>
    <s v="HOONAH R.D."/>
    <x v="28"/>
    <x v="2"/>
    <n v="11"/>
    <n v="58.287329999999997"/>
    <n v="-135.79742999999999"/>
    <s v="DZPHILBROOK"/>
    <n v="3"/>
    <n v="1"/>
  </r>
  <r>
    <d v="2012-07-08T00:00:00"/>
    <x v="4"/>
    <n v="7"/>
    <n v="8"/>
    <n v="1"/>
    <x v="1"/>
    <x v="330"/>
    <x v="32"/>
    <s v="04-16A POINT ADOLPHUS"/>
    <s v="HOONAH R.D."/>
    <x v="28"/>
    <x v="2"/>
    <n v="4"/>
    <n v="58.287329999999997"/>
    <n v="-135.79742999999999"/>
    <s v="DZPHILBROOK"/>
    <n v="6"/>
    <n v="1"/>
  </r>
  <r>
    <d v="2012-07-09T00:00:00"/>
    <x v="4"/>
    <n v="7"/>
    <n v="9"/>
    <n v="2"/>
    <x v="1"/>
    <x v="330"/>
    <x v="32"/>
    <s v="04-16A POINT ADOLPHUS"/>
    <s v="HOONAH R.D."/>
    <x v="89"/>
    <x v="2"/>
    <n v="12"/>
    <n v="58.287329999999997"/>
    <n v="-135.79742999999999"/>
    <s v="SHANEKING"/>
    <n v="10"/>
    <n v="1"/>
  </r>
  <r>
    <d v="2014-07-09T00:00:00"/>
    <x v="2"/>
    <n v="7"/>
    <n v="9"/>
    <n v="4"/>
    <x v="1"/>
    <x v="330"/>
    <x v="32"/>
    <s v="04-16A POINT ADOLPHUS"/>
    <s v="HOONAH R.D."/>
    <x v="89"/>
    <x v="2"/>
    <n v="24"/>
    <n v="58.287329999999997"/>
    <n v="-135.79742999999999"/>
    <s v="JLSCHALKOWSKI"/>
    <n v="9"/>
    <n v="1"/>
  </r>
  <r>
    <d v="2015-07-17T00:00:00"/>
    <x v="3"/>
    <n v="7"/>
    <n v="17"/>
    <n v="6"/>
    <x v="1"/>
    <x v="330"/>
    <x v="32"/>
    <s v="04-16A POINT ADOLPHUS"/>
    <s v="HOONAH R.D."/>
    <x v="89"/>
    <x v="2"/>
    <n v="48"/>
    <n v="58.287329999999997"/>
    <n v="-135.79742999999999"/>
    <s v="RAHAVENS"/>
    <n v="10"/>
    <n v="1"/>
  </r>
  <r>
    <d v="2012-07-17T00:00:00"/>
    <x v="4"/>
    <n v="7"/>
    <n v="17"/>
    <n v="3"/>
    <x v="1"/>
    <x v="330"/>
    <x v="32"/>
    <s v="04-16A POINT ADOLPHUS"/>
    <s v="HOONAH R.D."/>
    <x v="28"/>
    <x v="2"/>
    <n v="6"/>
    <n v="58.287329999999997"/>
    <n v="-135.79742999999999"/>
    <s v="DZPHILBROOK"/>
    <n v="8"/>
    <n v="1"/>
  </r>
  <r>
    <d v="2014-07-18T00:00:00"/>
    <x v="2"/>
    <n v="7"/>
    <n v="18"/>
    <n v="6"/>
    <x v="1"/>
    <x v="330"/>
    <x v="32"/>
    <s v="04-16A POINT ADOLPHUS"/>
    <s v="HOONAH R.D."/>
    <x v="89"/>
    <x v="2"/>
    <n v="24"/>
    <n v="58.287329999999997"/>
    <n v="-135.79742999999999"/>
    <s v="JLSCHALKOWSKI"/>
    <n v="6"/>
    <n v="1"/>
  </r>
  <r>
    <d v="2012-07-18T00:00:00"/>
    <x v="4"/>
    <n v="7"/>
    <n v="18"/>
    <n v="4"/>
    <x v="1"/>
    <x v="330"/>
    <x v="32"/>
    <s v="04-16A POINT ADOLPHUS"/>
    <s v="HOONAH R.D."/>
    <x v="28"/>
    <x v="2"/>
    <n v="12"/>
    <n v="58.287329999999997"/>
    <n v="-135.79742999999999"/>
    <s v="DZPHILBROOK"/>
    <n v="8"/>
    <n v="1"/>
  </r>
  <r>
    <d v="2014-07-19T00:00:00"/>
    <x v="2"/>
    <n v="7"/>
    <n v="19"/>
    <n v="7"/>
    <x v="1"/>
    <x v="330"/>
    <x v="32"/>
    <s v="04-16A POINT ADOLPHUS"/>
    <s v="HOONAH R.D."/>
    <x v="89"/>
    <x v="2"/>
    <n v="24"/>
    <n v="58.287329999999997"/>
    <n v="-135.79742999999999"/>
    <s v="JLSCHALKOWSKI"/>
    <n v="6"/>
    <n v="1"/>
  </r>
  <r>
    <d v="2012-07-19T00:00:00"/>
    <x v="4"/>
    <n v="7"/>
    <n v="19"/>
    <n v="5"/>
    <x v="1"/>
    <x v="330"/>
    <x v="32"/>
    <s v="04-16A POINT ADOLPHUS"/>
    <s v="HOONAH R.D."/>
    <x v="28"/>
    <x v="2"/>
    <n v="14"/>
    <n v="58.287329999999997"/>
    <n v="-135.79742999999999"/>
    <s v="DZPHILBROOK"/>
    <n v="8"/>
    <n v="1"/>
  </r>
  <r>
    <d v="2012-07-23T00:00:00"/>
    <x v="4"/>
    <n v="7"/>
    <n v="23"/>
    <n v="2"/>
    <x v="1"/>
    <x v="330"/>
    <x v="32"/>
    <s v="04-16A POINT ADOLPHUS"/>
    <s v="HOONAH R.D."/>
    <x v="28"/>
    <x v="2"/>
    <n v="10"/>
    <n v="58.287329999999997"/>
    <n v="-135.79742999999999"/>
    <s v="DZPHILBROOK"/>
    <n v="2"/>
    <n v="1"/>
  </r>
  <r>
    <d v="2012-07-23T00:00:00"/>
    <x v="4"/>
    <n v="7"/>
    <n v="23"/>
    <n v="2"/>
    <x v="1"/>
    <x v="330"/>
    <x v="32"/>
    <s v="04-16A POINT ADOLPHUS"/>
    <s v="HOONAH R.D."/>
    <x v="28"/>
    <x v="2"/>
    <n v="10"/>
    <n v="58.287329999999997"/>
    <n v="-135.79742999999999"/>
    <s v="DZPHILBROOK"/>
    <n v="2"/>
    <n v="1"/>
  </r>
  <r>
    <d v="2012-07-24T00:00:00"/>
    <x v="4"/>
    <n v="7"/>
    <n v="24"/>
    <n v="3"/>
    <x v="1"/>
    <x v="330"/>
    <x v="32"/>
    <s v="04-16A POINT ADOLPHUS"/>
    <s v="HOONAH R.D."/>
    <x v="28"/>
    <x v="2"/>
    <n v="11"/>
    <n v="58.287329999999997"/>
    <n v="-135.79742999999999"/>
    <s v="DZPHILBROOK"/>
    <n v="2"/>
    <n v="1"/>
  </r>
  <r>
    <d v="2012-07-24T00:00:00"/>
    <x v="4"/>
    <n v="7"/>
    <n v="24"/>
    <n v="3"/>
    <x v="1"/>
    <x v="330"/>
    <x v="32"/>
    <s v="04-16A POINT ADOLPHUS"/>
    <s v="HOONAH R.D."/>
    <x v="28"/>
    <x v="2"/>
    <n v="8"/>
    <n v="58.287329999999997"/>
    <n v="-135.79742999999999"/>
    <s v="DZPHILBROOK"/>
    <n v="4"/>
    <n v="1"/>
  </r>
  <r>
    <d v="2012-07-24T00:00:00"/>
    <x v="4"/>
    <n v="7"/>
    <n v="24"/>
    <n v="3"/>
    <x v="1"/>
    <x v="330"/>
    <x v="32"/>
    <s v="04-16A POINT ADOLPHUS"/>
    <s v="HOONAH R.D."/>
    <x v="28"/>
    <x v="2"/>
    <n v="11"/>
    <n v="58.287329999999997"/>
    <n v="-135.79742999999999"/>
    <s v="DZPHILBROOK"/>
    <n v="2"/>
    <n v="1"/>
  </r>
  <r>
    <d v="2012-07-24T00:00:00"/>
    <x v="4"/>
    <n v="7"/>
    <n v="24"/>
    <n v="3"/>
    <x v="1"/>
    <x v="330"/>
    <x v="32"/>
    <s v="04-16A POINT ADOLPHUS"/>
    <s v="HOONAH R.D."/>
    <x v="28"/>
    <x v="2"/>
    <n v="8"/>
    <n v="58.287329999999997"/>
    <n v="-135.79742999999999"/>
    <s v="DZPHILBROOK"/>
    <n v="4"/>
    <n v="1"/>
  </r>
  <r>
    <d v="2012-07-25T00:00:00"/>
    <x v="4"/>
    <n v="7"/>
    <n v="25"/>
    <n v="4"/>
    <x v="1"/>
    <x v="330"/>
    <x v="32"/>
    <s v="04-16A POINT ADOLPHUS"/>
    <s v="HOONAH R.D."/>
    <x v="28"/>
    <x v="2"/>
    <n v="16"/>
    <n v="58.287329999999997"/>
    <n v="-135.79742999999999"/>
    <s v="DZPHILBROOK"/>
    <n v="4"/>
    <n v="1"/>
  </r>
  <r>
    <d v="2012-07-25T00:00:00"/>
    <x v="4"/>
    <n v="7"/>
    <n v="25"/>
    <n v="4"/>
    <x v="1"/>
    <x v="330"/>
    <x v="32"/>
    <s v="04-16A POINT ADOLPHUS"/>
    <s v="HOONAH R.D."/>
    <x v="28"/>
    <x v="2"/>
    <n v="16"/>
    <n v="58.287329999999997"/>
    <n v="-135.79742999999999"/>
    <s v="DZPHILBROOK"/>
    <n v="4"/>
    <n v="1"/>
  </r>
  <r>
    <d v="2011-07-26T00:00:00"/>
    <x v="1"/>
    <n v="7"/>
    <n v="26"/>
    <n v="3"/>
    <x v="1"/>
    <x v="330"/>
    <x v="32"/>
    <s v="04-16A POINT ADOLPHUS"/>
    <s v="HOONAH R.D."/>
    <x v="28"/>
    <x v="2"/>
    <n v="20"/>
    <n v="58.287329999999997"/>
    <n v="-135.79742999999999"/>
    <s v="DZPHILBROOK"/>
    <n v="2"/>
    <n v="1"/>
  </r>
  <r>
    <d v="2012-07-26T00:00:00"/>
    <x v="4"/>
    <n v="7"/>
    <n v="26"/>
    <n v="5"/>
    <x v="1"/>
    <x v="330"/>
    <x v="32"/>
    <s v="04-16A POINT ADOLPHUS"/>
    <s v="HOONAH R.D."/>
    <x v="28"/>
    <x v="2"/>
    <n v="16"/>
    <n v="58.287329999999997"/>
    <n v="-135.79742999999999"/>
    <s v="DZPHILBROOK"/>
    <n v="4"/>
    <n v="1"/>
  </r>
  <r>
    <d v="2012-07-26T00:00:00"/>
    <x v="4"/>
    <n v="7"/>
    <n v="26"/>
    <n v="5"/>
    <x v="1"/>
    <x v="330"/>
    <x v="32"/>
    <s v="04-16A POINT ADOLPHUS"/>
    <s v="HOONAH R.D."/>
    <x v="28"/>
    <x v="2"/>
    <n v="16"/>
    <n v="58.287329999999997"/>
    <n v="-135.79742999999999"/>
    <s v="DZPHILBROOK"/>
    <n v="4"/>
    <n v="1"/>
  </r>
  <r>
    <d v="2011-07-27T00:00:00"/>
    <x v="1"/>
    <n v="7"/>
    <n v="27"/>
    <n v="4"/>
    <x v="1"/>
    <x v="330"/>
    <x v="32"/>
    <s v="04-16A POINT ADOLPHUS"/>
    <s v="HOONAH R.D."/>
    <x v="28"/>
    <x v="2"/>
    <n v="14"/>
    <n v="58.287329999999997"/>
    <n v="-135.79742999999999"/>
    <s v="DZPHILBROOK"/>
    <n v="2"/>
    <n v="1"/>
  </r>
  <r>
    <d v="2012-07-28T00:00:00"/>
    <x v="4"/>
    <n v="7"/>
    <n v="28"/>
    <n v="7"/>
    <x v="1"/>
    <x v="330"/>
    <x v="32"/>
    <s v="04-16A POINT ADOLPHUS"/>
    <s v="HOONAH R.D."/>
    <x v="28"/>
    <x v="2"/>
    <n v="9"/>
    <n v="58.287329999999997"/>
    <n v="-135.79742999999999"/>
    <s v="DZPHILBROOK"/>
    <n v="3"/>
    <n v="1"/>
  </r>
  <r>
    <d v="2012-07-28T00:00:00"/>
    <x v="4"/>
    <n v="7"/>
    <n v="28"/>
    <n v="7"/>
    <x v="1"/>
    <x v="330"/>
    <x v="32"/>
    <s v="04-16A POINT ADOLPHUS"/>
    <s v="HOONAH R.D."/>
    <x v="28"/>
    <x v="2"/>
    <n v="9"/>
    <n v="58.287329999999997"/>
    <n v="-135.79742999999999"/>
    <s v="DZPHILBROOK"/>
    <n v="3"/>
    <n v="1"/>
  </r>
  <r>
    <d v="2012-07-29T00:00:00"/>
    <x v="4"/>
    <n v="7"/>
    <n v="29"/>
    <n v="1"/>
    <x v="1"/>
    <x v="330"/>
    <x v="32"/>
    <s v="04-16A POINT ADOLPHUS"/>
    <s v="HOONAH R.D."/>
    <x v="28"/>
    <x v="2"/>
    <n v="10"/>
    <n v="58.287329999999997"/>
    <n v="-135.79742999999999"/>
    <s v="DZPHILBROOK"/>
    <n v="3"/>
    <n v="1"/>
  </r>
  <r>
    <d v="2012-07-29T00:00:00"/>
    <x v="4"/>
    <n v="7"/>
    <n v="29"/>
    <n v="1"/>
    <x v="1"/>
    <x v="330"/>
    <x v="32"/>
    <s v="04-16A POINT ADOLPHUS"/>
    <s v="HOONAH R.D."/>
    <x v="28"/>
    <x v="2"/>
    <n v="10"/>
    <n v="58.287329999999997"/>
    <n v="-135.79742999999999"/>
    <s v="DZPHILBROOK"/>
    <n v="3"/>
    <n v="1"/>
  </r>
  <r>
    <d v="2014-07-30T00:00:00"/>
    <x v="2"/>
    <n v="7"/>
    <n v="30"/>
    <n v="4"/>
    <x v="1"/>
    <x v="330"/>
    <x v="32"/>
    <s v="04-16A POINT ADOLPHUS"/>
    <s v="HOONAH R.D."/>
    <x v="89"/>
    <x v="2"/>
    <n v="24"/>
    <n v="58.287329999999997"/>
    <n v="-135.79742999999999"/>
    <s v="JLSCHALKOWSKI"/>
    <n v="8"/>
    <n v="1"/>
  </r>
  <r>
    <d v="2012-07-30T00:00:00"/>
    <x v="4"/>
    <n v="7"/>
    <n v="30"/>
    <n v="2"/>
    <x v="1"/>
    <x v="330"/>
    <x v="32"/>
    <s v="04-16A POINT ADOLPHUS"/>
    <s v="HOONAH R.D."/>
    <x v="28"/>
    <x v="2"/>
    <n v="10"/>
    <n v="58.287329999999997"/>
    <n v="-135.79742999999999"/>
    <s v="DZPHILBROOK"/>
    <n v="3"/>
    <n v="1"/>
  </r>
  <r>
    <d v="2012-07-30T00:00:00"/>
    <x v="4"/>
    <n v="7"/>
    <n v="30"/>
    <n v="2"/>
    <x v="1"/>
    <x v="330"/>
    <x v="32"/>
    <s v="04-16A POINT ADOLPHUS"/>
    <s v="HOONAH R.D."/>
    <x v="28"/>
    <x v="2"/>
    <n v="10"/>
    <n v="58.287329999999997"/>
    <n v="-135.79742999999999"/>
    <s v="DZPHILBROOK"/>
    <n v="3"/>
    <n v="1"/>
  </r>
  <r>
    <d v="2014-07-31T00:00:00"/>
    <x v="2"/>
    <n v="7"/>
    <n v="31"/>
    <n v="5"/>
    <x v="1"/>
    <x v="330"/>
    <x v="32"/>
    <s v="04-16A POINT ADOLPHUS"/>
    <s v="HOONAH R.D."/>
    <x v="89"/>
    <x v="2"/>
    <n v="24"/>
    <n v="58.287329999999997"/>
    <n v="-135.79742999999999"/>
    <s v="JLSCHALKOWSKI"/>
    <n v="8"/>
    <n v="1"/>
  </r>
  <r>
    <d v="2014-08-01T00:00:00"/>
    <x v="2"/>
    <n v="8"/>
    <n v="1"/>
    <n v="6"/>
    <x v="1"/>
    <x v="330"/>
    <x v="32"/>
    <s v="04-16A POINT ADOLPHUS"/>
    <s v="HOONAH R.D."/>
    <x v="89"/>
    <x v="2"/>
    <n v="24"/>
    <n v="58.287329999999997"/>
    <n v="-135.79742999999999"/>
    <s v="JLSCHALKOWSKI"/>
    <n v="8"/>
    <n v="1"/>
  </r>
  <r>
    <d v="2012-08-01T00:00:00"/>
    <x v="4"/>
    <n v="8"/>
    <n v="1"/>
    <n v="4"/>
    <x v="1"/>
    <x v="330"/>
    <x v="32"/>
    <s v="04-16A POINT ADOLPHUS"/>
    <s v="HOONAH R.D."/>
    <x v="28"/>
    <x v="2"/>
    <n v="20"/>
    <n v="58.287329999999997"/>
    <n v="-135.79742999999999"/>
    <s v="DZPHILBROOK"/>
    <n v="2"/>
    <n v="1"/>
  </r>
  <r>
    <d v="2012-08-01T00:00:00"/>
    <x v="4"/>
    <n v="8"/>
    <n v="1"/>
    <n v="4"/>
    <x v="1"/>
    <x v="330"/>
    <x v="32"/>
    <s v="04-16A POINT ADOLPHUS"/>
    <s v="HOONAH R.D."/>
    <x v="28"/>
    <x v="2"/>
    <n v="20"/>
    <n v="58.287329999999997"/>
    <n v="-135.79742999999999"/>
    <s v="DZPHILBROOK"/>
    <n v="2"/>
    <n v="1"/>
  </r>
  <r>
    <d v="2012-08-02T00:00:00"/>
    <x v="4"/>
    <n v="8"/>
    <n v="2"/>
    <n v="5"/>
    <x v="1"/>
    <x v="330"/>
    <x v="32"/>
    <s v="04-16A POINT ADOLPHUS"/>
    <s v="HOONAH R.D."/>
    <x v="89"/>
    <x v="2"/>
    <n v="12"/>
    <n v="58.287329999999997"/>
    <n v="-135.79742999999999"/>
    <s v="SHANEKING"/>
    <n v="10"/>
    <n v="1"/>
  </r>
  <r>
    <d v="2014-08-02T00:00:00"/>
    <x v="2"/>
    <n v="8"/>
    <n v="2"/>
    <n v="7"/>
    <x v="1"/>
    <x v="330"/>
    <x v="32"/>
    <s v="04-16A POINT ADOLPHUS"/>
    <s v="HOONAH R.D."/>
    <x v="89"/>
    <x v="2"/>
    <n v="24"/>
    <n v="58.287329999999997"/>
    <n v="-135.79742999999999"/>
    <s v="JLSCHALKOWSKI"/>
    <n v="8"/>
    <n v="1"/>
  </r>
  <r>
    <d v="2011-08-02T00:00:00"/>
    <x v="1"/>
    <n v="8"/>
    <n v="2"/>
    <n v="3"/>
    <x v="1"/>
    <x v="330"/>
    <x v="32"/>
    <s v="04-16A POINT ADOLPHUS"/>
    <s v="HOONAH R.D."/>
    <x v="28"/>
    <x v="2"/>
    <n v="10"/>
    <n v="58.287329999999997"/>
    <n v="-135.79742999999999"/>
    <s v="DZPHILBROOK"/>
    <n v="2"/>
    <n v="1"/>
  </r>
  <r>
    <d v="2012-08-02T00:00:00"/>
    <x v="4"/>
    <n v="8"/>
    <n v="2"/>
    <n v="5"/>
    <x v="1"/>
    <x v="330"/>
    <x v="32"/>
    <s v="04-16A POINT ADOLPHUS"/>
    <s v="HOONAH R.D."/>
    <x v="28"/>
    <x v="2"/>
    <n v="24"/>
    <n v="58.287329999999997"/>
    <n v="-135.79742999999999"/>
    <s v="DZPHILBROOK"/>
    <n v="2"/>
    <n v="1"/>
  </r>
  <r>
    <d v="2012-08-02T00:00:00"/>
    <x v="4"/>
    <n v="8"/>
    <n v="2"/>
    <n v="5"/>
    <x v="1"/>
    <x v="330"/>
    <x v="32"/>
    <s v="04-16A POINT ADOLPHUS"/>
    <s v="HOONAH R.D."/>
    <x v="28"/>
    <x v="2"/>
    <n v="24"/>
    <n v="58.287329999999997"/>
    <n v="-135.79742999999999"/>
    <s v="DZPHILBROOK"/>
    <n v="2"/>
    <n v="1"/>
  </r>
  <r>
    <d v="2011-08-03T00:00:00"/>
    <x v="1"/>
    <n v="8"/>
    <n v="3"/>
    <n v="4"/>
    <x v="1"/>
    <x v="330"/>
    <x v="32"/>
    <s v="04-16A POINT ADOLPHUS"/>
    <s v="HOONAH R.D."/>
    <x v="28"/>
    <x v="2"/>
    <n v="14"/>
    <n v="58.287329999999997"/>
    <n v="-135.79742999999999"/>
    <s v="DZPHILBROOK"/>
    <n v="2"/>
    <n v="1"/>
  </r>
  <r>
    <d v="2012-08-03T00:00:00"/>
    <x v="4"/>
    <n v="8"/>
    <n v="3"/>
    <n v="6"/>
    <x v="1"/>
    <x v="330"/>
    <x v="32"/>
    <s v="04-16A POINT ADOLPHUS"/>
    <s v="HOONAH R.D."/>
    <x v="28"/>
    <x v="2"/>
    <n v="22"/>
    <n v="58.287329999999997"/>
    <n v="-135.79742999999999"/>
    <s v="DZPHILBROOK"/>
    <n v="2"/>
    <n v="1"/>
  </r>
  <r>
    <d v="2012-08-03T00:00:00"/>
    <x v="4"/>
    <n v="8"/>
    <n v="3"/>
    <n v="6"/>
    <x v="1"/>
    <x v="330"/>
    <x v="32"/>
    <s v="04-16A POINT ADOLPHUS"/>
    <s v="HOONAH R.D."/>
    <x v="28"/>
    <x v="2"/>
    <n v="22"/>
    <n v="58.287329999999997"/>
    <n v="-135.79742999999999"/>
    <s v="DZPHILBROOK"/>
    <n v="2"/>
    <n v="1"/>
  </r>
  <r>
    <d v="2012-08-04T00:00:00"/>
    <x v="4"/>
    <n v="8"/>
    <n v="4"/>
    <n v="7"/>
    <x v="1"/>
    <x v="330"/>
    <x v="32"/>
    <s v="04-16A POINT ADOLPHUS"/>
    <s v="HOONAH R.D."/>
    <x v="89"/>
    <x v="2"/>
    <n v="12"/>
    <n v="58.287329999999997"/>
    <n v="-135.79742999999999"/>
    <s v="SHANEKING"/>
    <n v="8"/>
    <n v="1"/>
  </r>
  <r>
    <d v="2011-08-04T00:00:00"/>
    <x v="1"/>
    <n v="8"/>
    <n v="4"/>
    <n v="5"/>
    <x v="1"/>
    <x v="330"/>
    <x v="32"/>
    <s v="04-16A POINT ADOLPHUS"/>
    <s v="HOONAH R.D."/>
    <x v="28"/>
    <x v="2"/>
    <n v="9"/>
    <n v="58.287329999999997"/>
    <n v="-135.79742999999999"/>
    <s v="DZPHILBROOK"/>
    <n v="2"/>
    <n v="1"/>
  </r>
  <r>
    <d v="2014-08-05T00:00:00"/>
    <x v="2"/>
    <n v="8"/>
    <n v="5"/>
    <n v="3"/>
    <x v="1"/>
    <x v="330"/>
    <x v="32"/>
    <s v="04-16A POINT ADOLPHUS"/>
    <s v="HOONAH R.D."/>
    <x v="89"/>
    <x v="2"/>
    <n v="24"/>
    <n v="58.287329999999997"/>
    <n v="-135.79742999999999"/>
    <s v="JLSCHALKOWSKI"/>
    <n v="10"/>
    <n v="1"/>
  </r>
  <r>
    <d v="2015-08-05T00:00:00"/>
    <x v="3"/>
    <n v="8"/>
    <n v="5"/>
    <n v="4"/>
    <x v="1"/>
    <x v="330"/>
    <x v="32"/>
    <s v="04-16A POINT ADOLPHUS"/>
    <s v="HOONAH R.D."/>
    <x v="89"/>
    <x v="2"/>
    <n v="48"/>
    <n v="58.287329999999997"/>
    <n v="-135.79742999999999"/>
    <s v="RAHAVENS"/>
    <n v="10"/>
    <n v="1"/>
  </r>
  <r>
    <d v="2012-08-06T00:00:00"/>
    <x v="4"/>
    <n v="8"/>
    <n v="6"/>
    <n v="2"/>
    <x v="1"/>
    <x v="330"/>
    <x v="32"/>
    <s v="04-16A POINT ADOLPHUS"/>
    <s v="HOONAH R.D."/>
    <x v="89"/>
    <x v="2"/>
    <n v="12"/>
    <n v="58.287329999999997"/>
    <n v="-135.79742999999999"/>
    <s v="SHANEKING"/>
    <n v="10"/>
    <n v="1"/>
  </r>
  <r>
    <d v="2014-08-06T00:00:00"/>
    <x v="2"/>
    <n v="8"/>
    <n v="6"/>
    <n v="4"/>
    <x v="1"/>
    <x v="330"/>
    <x v="32"/>
    <s v="04-16A POINT ADOLPHUS"/>
    <s v="HOONAH R.D."/>
    <x v="89"/>
    <x v="2"/>
    <n v="24"/>
    <n v="58.287329999999997"/>
    <n v="-135.79742999999999"/>
    <s v="JLSCHALKOWSKI"/>
    <n v="10"/>
    <n v="1"/>
  </r>
  <r>
    <d v="2015-08-07T00:00:00"/>
    <x v="3"/>
    <n v="8"/>
    <n v="7"/>
    <n v="6"/>
    <x v="1"/>
    <x v="330"/>
    <x v="32"/>
    <s v="04-16A POINT ADOLPHUS"/>
    <s v="HOONAH R.D."/>
    <x v="89"/>
    <x v="2"/>
    <n v="48"/>
    <n v="58.287329999999997"/>
    <n v="-135.79742999999999"/>
    <s v="RAHAVENS"/>
    <n v="5"/>
    <n v="1"/>
  </r>
  <r>
    <d v="2015-08-09T00:00:00"/>
    <x v="3"/>
    <n v="8"/>
    <n v="9"/>
    <n v="1"/>
    <x v="1"/>
    <x v="330"/>
    <x v="32"/>
    <s v="04-16A POINT ADOLPHUS"/>
    <s v="HOONAH R.D."/>
    <x v="89"/>
    <x v="2"/>
    <n v="48"/>
    <n v="58.287329999999997"/>
    <n v="-135.79742999999999"/>
    <s v="RAHAVENS"/>
    <n v="10"/>
    <n v="1"/>
  </r>
  <r>
    <d v="2011-08-15T00:00:00"/>
    <x v="1"/>
    <n v="8"/>
    <n v="15"/>
    <n v="2"/>
    <x v="1"/>
    <x v="330"/>
    <x v="32"/>
    <s v="04-16A POINT ADOLPHUS"/>
    <s v="HOONAH R.D."/>
    <x v="28"/>
    <x v="2"/>
    <n v="8"/>
    <n v="58.287329999999997"/>
    <n v="-135.79742999999999"/>
    <s v="DZPHILBROOK"/>
    <n v="3"/>
    <n v="1"/>
  </r>
  <r>
    <d v="2012-08-15T00:00:00"/>
    <x v="4"/>
    <n v="8"/>
    <n v="15"/>
    <n v="4"/>
    <x v="1"/>
    <x v="330"/>
    <x v="32"/>
    <s v="04-16A POINT ADOLPHUS"/>
    <s v="HOONAH R.D."/>
    <x v="28"/>
    <x v="2"/>
    <n v="10"/>
    <n v="58.287329999999997"/>
    <n v="-135.79742999999999"/>
    <s v="DZPHILBROOK"/>
    <n v="8"/>
    <n v="1"/>
  </r>
  <r>
    <d v="2012-08-15T00:00:00"/>
    <x v="4"/>
    <n v="8"/>
    <n v="15"/>
    <n v="4"/>
    <x v="1"/>
    <x v="330"/>
    <x v="32"/>
    <s v="04-16A POINT ADOLPHUS"/>
    <s v="HOONAH R.D."/>
    <x v="28"/>
    <x v="2"/>
    <n v="10"/>
    <n v="58.287329999999997"/>
    <n v="-135.79742999999999"/>
    <s v="DZPHILBROOK"/>
    <n v="8"/>
    <n v="1"/>
  </r>
  <r>
    <d v="2011-08-16T00:00:00"/>
    <x v="1"/>
    <n v="8"/>
    <n v="16"/>
    <n v="3"/>
    <x v="1"/>
    <x v="330"/>
    <x v="32"/>
    <s v="04-16A POINT ADOLPHUS"/>
    <s v="HOONAH R.D."/>
    <x v="28"/>
    <x v="2"/>
    <n v="16"/>
    <n v="58.287329999999997"/>
    <n v="-135.79742999999999"/>
    <s v="DZPHILBROOK"/>
    <n v="3"/>
    <n v="1"/>
  </r>
  <r>
    <d v="2012-08-16T00:00:00"/>
    <x v="4"/>
    <n v="8"/>
    <n v="16"/>
    <n v="5"/>
    <x v="1"/>
    <x v="330"/>
    <x v="32"/>
    <s v="04-16A POINT ADOLPHUS"/>
    <s v="HOONAH R.D."/>
    <x v="28"/>
    <x v="2"/>
    <n v="12"/>
    <n v="58.287329999999997"/>
    <n v="-135.79742999999999"/>
    <s v="DZPHILBROOK"/>
    <n v="8"/>
    <n v="1"/>
  </r>
  <r>
    <d v="2012-08-16T00:00:00"/>
    <x v="4"/>
    <n v="8"/>
    <n v="16"/>
    <n v="5"/>
    <x v="1"/>
    <x v="330"/>
    <x v="32"/>
    <s v="04-16A POINT ADOLPHUS"/>
    <s v="HOONAH R.D."/>
    <x v="28"/>
    <x v="2"/>
    <n v="12"/>
    <n v="58.287329999999997"/>
    <n v="-135.79742999999999"/>
    <s v="DZPHILBROOK"/>
    <n v="8"/>
    <n v="1"/>
  </r>
  <r>
    <d v="2012-08-17T00:00:00"/>
    <x v="4"/>
    <n v="8"/>
    <n v="17"/>
    <n v="6"/>
    <x v="1"/>
    <x v="330"/>
    <x v="32"/>
    <s v="04-16A POINT ADOLPHUS"/>
    <s v="HOONAH R.D."/>
    <x v="89"/>
    <x v="2"/>
    <n v="12"/>
    <n v="58.287329999999997"/>
    <n v="-135.79742999999999"/>
    <s v="SHANEKING"/>
    <n v="1"/>
    <n v="1"/>
  </r>
  <r>
    <d v="2011-08-17T00:00:00"/>
    <x v="1"/>
    <n v="8"/>
    <n v="17"/>
    <n v="4"/>
    <x v="1"/>
    <x v="330"/>
    <x v="32"/>
    <s v="04-16A POINT ADOLPHUS"/>
    <s v="HOONAH R.D."/>
    <x v="28"/>
    <x v="2"/>
    <n v="11"/>
    <n v="58.287329999999997"/>
    <n v="-135.79742999999999"/>
    <s v="DZPHILBROOK"/>
    <n v="3"/>
    <n v="1"/>
  </r>
  <r>
    <d v="2011-08-17T00:00:00"/>
    <x v="1"/>
    <n v="8"/>
    <n v="17"/>
    <n v="4"/>
    <x v="1"/>
    <x v="330"/>
    <x v="32"/>
    <s v="04-16A POINT ADOLPHUS"/>
    <s v="HOONAH R.D."/>
    <x v="28"/>
    <x v="2"/>
    <n v="8"/>
    <n v="58.287329999999997"/>
    <n v="-135.79742999999999"/>
    <s v="DZPHILBROOK"/>
    <n v="4"/>
    <n v="1"/>
  </r>
  <r>
    <d v="2012-08-17T00:00:00"/>
    <x v="4"/>
    <n v="8"/>
    <n v="17"/>
    <n v="6"/>
    <x v="1"/>
    <x v="330"/>
    <x v="32"/>
    <s v="04-16A POINT ADOLPHUS"/>
    <s v="HOONAH R.D."/>
    <x v="28"/>
    <x v="2"/>
    <n v="10"/>
    <n v="58.287329999999997"/>
    <n v="-135.79742999999999"/>
    <s v="DZPHILBROOK"/>
    <n v="8"/>
    <n v="1"/>
  </r>
  <r>
    <d v="2012-08-17T00:00:00"/>
    <x v="4"/>
    <n v="8"/>
    <n v="17"/>
    <n v="6"/>
    <x v="1"/>
    <x v="330"/>
    <x v="32"/>
    <s v="04-16A POINT ADOLPHUS"/>
    <s v="HOONAH R.D."/>
    <x v="28"/>
    <x v="2"/>
    <n v="10"/>
    <n v="58.287329999999997"/>
    <n v="-135.79742999999999"/>
    <s v="DZPHILBROOK"/>
    <n v="8"/>
    <n v="1"/>
  </r>
  <r>
    <d v="2015-08-18T00:00:00"/>
    <x v="3"/>
    <n v="8"/>
    <n v="18"/>
    <n v="3"/>
    <x v="1"/>
    <x v="330"/>
    <x v="32"/>
    <s v="04-16A POINT ADOLPHUS"/>
    <s v="HOONAH R.D."/>
    <x v="89"/>
    <x v="2"/>
    <n v="48"/>
    <n v="58.287329999999997"/>
    <n v="-135.79742999999999"/>
    <s v="RAHAVENS"/>
    <n v="8"/>
    <n v="1"/>
  </r>
  <r>
    <d v="2011-08-18T00:00:00"/>
    <x v="1"/>
    <n v="8"/>
    <n v="18"/>
    <n v="5"/>
    <x v="1"/>
    <x v="330"/>
    <x v="32"/>
    <s v="04-16A POINT ADOLPHUS"/>
    <s v="HOONAH R.D."/>
    <x v="28"/>
    <x v="2"/>
    <n v="16"/>
    <n v="58.287329999999997"/>
    <n v="-135.79742999999999"/>
    <s v="DZPHILBROOK"/>
    <n v="4"/>
    <n v="1"/>
  </r>
  <r>
    <d v="2011-08-19T00:00:00"/>
    <x v="1"/>
    <n v="8"/>
    <n v="19"/>
    <n v="6"/>
    <x v="1"/>
    <x v="330"/>
    <x v="32"/>
    <s v="04-16A POINT ADOLPHUS"/>
    <s v="HOONAH R.D."/>
    <x v="28"/>
    <x v="2"/>
    <n v="10"/>
    <n v="58.287329999999997"/>
    <n v="-135.79742999999999"/>
    <s v="DZPHILBROOK"/>
    <n v="4"/>
    <n v="1"/>
  </r>
  <r>
    <d v="2011-08-21T00:00:00"/>
    <x v="1"/>
    <n v="8"/>
    <n v="21"/>
    <n v="1"/>
    <x v="1"/>
    <x v="330"/>
    <x v="32"/>
    <s v="04-16A POINT ADOLPHUS"/>
    <s v="HOONAH R.D."/>
    <x v="75"/>
    <x v="2"/>
    <n v="12"/>
    <n v="58.287329999999997"/>
    <n v="-135.79742999999999"/>
    <s v="DZPHILBROOK"/>
    <n v="6"/>
    <n v="1"/>
  </r>
  <r>
    <d v="2012-08-21T00:00:00"/>
    <x v="4"/>
    <n v="8"/>
    <n v="21"/>
    <n v="3"/>
    <x v="1"/>
    <x v="330"/>
    <x v="32"/>
    <s v="04-16A POINT ADOLPHUS"/>
    <s v="HOONAH R.D."/>
    <x v="28"/>
    <x v="2"/>
    <n v="9"/>
    <n v="58.287329999999997"/>
    <n v="-135.79742999999999"/>
    <s v="DZPHILBROOK"/>
    <n v="6"/>
    <n v="1"/>
  </r>
  <r>
    <d v="2012-08-21T00:00:00"/>
    <x v="4"/>
    <n v="8"/>
    <n v="21"/>
    <n v="3"/>
    <x v="1"/>
    <x v="330"/>
    <x v="32"/>
    <s v="04-16A POINT ADOLPHUS"/>
    <s v="HOONAH R.D."/>
    <x v="28"/>
    <x v="2"/>
    <n v="9"/>
    <n v="58.287329999999997"/>
    <n v="-135.79742999999999"/>
    <s v="DZPHILBROOK"/>
    <n v="6"/>
    <n v="1"/>
  </r>
  <r>
    <d v="2012-08-22T00:00:00"/>
    <x v="4"/>
    <n v="8"/>
    <n v="22"/>
    <n v="4"/>
    <x v="1"/>
    <x v="330"/>
    <x v="32"/>
    <s v="04-16A POINT ADOLPHUS"/>
    <s v="HOONAH R.D."/>
    <x v="28"/>
    <x v="2"/>
    <n v="6"/>
    <n v="58.287329999999997"/>
    <n v="-135.79742999999999"/>
    <s v="DZPHILBROOK"/>
    <n v="6"/>
    <n v="1"/>
  </r>
  <r>
    <d v="2012-08-22T00:00:00"/>
    <x v="4"/>
    <n v="8"/>
    <n v="22"/>
    <n v="4"/>
    <x v="1"/>
    <x v="330"/>
    <x v="32"/>
    <s v="04-16A POINT ADOLPHUS"/>
    <s v="HOONAH R.D."/>
    <x v="28"/>
    <x v="2"/>
    <n v="6"/>
    <n v="58.287329999999997"/>
    <n v="-135.79742999999999"/>
    <s v="DZPHILBROOK"/>
    <n v="6"/>
    <n v="1"/>
  </r>
  <r>
    <d v="2012-08-22T00:00:00"/>
    <x v="4"/>
    <n v="8"/>
    <n v="22"/>
    <n v="4"/>
    <x v="1"/>
    <x v="330"/>
    <x v="32"/>
    <s v="04-16A POINT ADOLPHUS"/>
    <s v="HOONAH R.D."/>
    <x v="28"/>
    <x v="2"/>
    <n v="8"/>
    <n v="58.287329999999997"/>
    <n v="-135.79742999999999"/>
    <s v="DZPHILBROOK"/>
    <n v="6"/>
    <n v="1"/>
  </r>
  <r>
    <d v="2012-08-23T00:00:00"/>
    <x v="4"/>
    <n v="8"/>
    <n v="23"/>
    <n v="5"/>
    <x v="1"/>
    <x v="330"/>
    <x v="32"/>
    <s v="04-16A POINT ADOLPHUS"/>
    <s v="HOONAH R.D."/>
    <x v="28"/>
    <x v="2"/>
    <n v="8"/>
    <n v="58.287329999999997"/>
    <n v="-135.79742999999999"/>
    <s v="DZPHILBROOK"/>
    <n v="6"/>
    <n v="1"/>
  </r>
  <r>
    <d v="2012-05-30T00:00:00"/>
    <x v="4"/>
    <n v="5"/>
    <n v="30"/>
    <n v="4"/>
    <x v="0"/>
    <x v="330"/>
    <x v="32"/>
    <s v="04-16A POINT ADOLPHUS"/>
    <s v="HOONAH R.D."/>
    <x v="28"/>
    <x v="4"/>
    <n v="1"/>
    <n v="58.287329999999997"/>
    <n v="-135.79742999999999"/>
    <s v="DZPHILBROOK"/>
    <n v="4"/>
    <n v="1"/>
  </r>
  <r>
    <d v="2012-08-05T00:00:00"/>
    <x v="4"/>
    <n v="8"/>
    <n v="5"/>
    <n v="1"/>
    <x v="1"/>
    <x v="330"/>
    <x v="32"/>
    <s v="04-16A POINT ADOLPHUS"/>
    <s v="HOONAH R.D."/>
    <x v="28"/>
    <x v="4"/>
    <n v="0.5"/>
    <n v="58.287329999999997"/>
    <n v="-135.79742999999999"/>
    <s v="DZPHILBROOK"/>
    <n v="8"/>
    <n v="1"/>
  </r>
  <r>
    <d v="2012-08-05T00:00:00"/>
    <x v="4"/>
    <n v="8"/>
    <n v="5"/>
    <n v="1"/>
    <x v="1"/>
    <x v="330"/>
    <x v="32"/>
    <s v="04-16A POINT ADOLPHUS"/>
    <s v="HOONAH R.D."/>
    <x v="28"/>
    <x v="4"/>
    <n v="0.5"/>
    <n v="58.287329999999997"/>
    <n v="-135.79742999999999"/>
    <s v="DZPHILBROOK"/>
    <n v="8"/>
    <n v="1"/>
  </r>
  <r>
    <d v="2011-04-27T00:00:00"/>
    <x v="1"/>
    <n v="4"/>
    <n v="27"/>
    <n v="4"/>
    <x v="0"/>
    <x v="330"/>
    <x v="32"/>
    <s v="04-16A POINT ADOLPHUS"/>
    <s v="HOONAH R.D."/>
    <x v="31"/>
    <x v="0"/>
    <n v="2"/>
    <n v="58.287329999999997"/>
    <n v="-135.79742999999999"/>
    <s v="DZPHILBROOK"/>
    <n v="2"/>
    <n v="1"/>
  </r>
  <r>
    <d v="2012-04-30T00:00:00"/>
    <x v="4"/>
    <n v="4"/>
    <n v="30"/>
    <n v="2"/>
    <x v="0"/>
    <x v="330"/>
    <x v="32"/>
    <s v="04-16A POINT ADOLPHUS"/>
    <s v="HOONAH R.D."/>
    <x v="31"/>
    <x v="0"/>
    <n v="2"/>
    <n v="58.287329999999997"/>
    <n v="-135.79742999999999"/>
    <s v="DZPHILBROOK"/>
    <n v="2"/>
    <n v="1"/>
  </r>
  <r>
    <d v="2011-05-03T00:00:00"/>
    <x v="1"/>
    <n v="5"/>
    <n v="3"/>
    <n v="3"/>
    <x v="0"/>
    <x v="330"/>
    <x v="32"/>
    <s v="04-16A POINT ADOLPHUS"/>
    <s v="HOONAH R.D."/>
    <x v="31"/>
    <x v="0"/>
    <n v="2"/>
    <n v="58.287329999999997"/>
    <n v="-135.79742999999999"/>
    <s v="DZPHILBROOK"/>
    <n v="2"/>
    <n v="1"/>
  </r>
  <r>
    <d v="2012-05-03T00:00:00"/>
    <x v="4"/>
    <n v="5"/>
    <n v="3"/>
    <n v="5"/>
    <x v="0"/>
    <x v="330"/>
    <x v="32"/>
    <s v="04-16A POINT ADOLPHUS"/>
    <s v="HOONAH R.D."/>
    <x v="31"/>
    <x v="0"/>
    <n v="1"/>
    <n v="58.287329999999997"/>
    <n v="-135.79742999999999"/>
    <s v="DZPHILBROOK"/>
    <n v="2"/>
    <n v="1"/>
  </r>
  <r>
    <d v="2011-05-04T00:00:00"/>
    <x v="1"/>
    <n v="5"/>
    <n v="4"/>
    <n v="4"/>
    <x v="0"/>
    <x v="330"/>
    <x v="32"/>
    <s v="04-16A POINT ADOLPHUS"/>
    <s v="HOONAH R.D."/>
    <x v="31"/>
    <x v="0"/>
    <n v="2"/>
    <n v="58.287329999999997"/>
    <n v="-135.79742999999999"/>
    <s v="DZPHILBROOK"/>
    <n v="2"/>
    <n v="1"/>
  </r>
  <r>
    <d v="2012-05-04T00:00:00"/>
    <x v="4"/>
    <n v="5"/>
    <n v="4"/>
    <n v="6"/>
    <x v="0"/>
    <x v="330"/>
    <x v="32"/>
    <s v="04-16A POINT ADOLPHUS"/>
    <s v="HOONAH R.D."/>
    <x v="31"/>
    <x v="0"/>
    <n v="1"/>
    <n v="58.287329999999997"/>
    <n v="-135.79742999999999"/>
    <s v="DZPHILBROOK"/>
    <n v="2"/>
    <n v="1"/>
  </r>
  <r>
    <d v="2011-05-05T00:00:00"/>
    <x v="1"/>
    <n v="5"/>
    <n v="5"/>
    <n v="5"/>
    <x v="0"/>
    <x v="330"/>
    <x v="32"/>
    <s v="04-16A POINT ADOLPHUS"/>
    <s v="HOONAH R.D."/>
    <x v="31"/>
    <x v="0"/>
    <n v="2"/>
    <n v="58.287329999999997"/>
    <n v="-135.79742999999999"/>
    <s v="DZPHILBROOK"/>
    <n v="2"/>
    <n v="1"/>
  </r>
  <r>
    <d v="2012-05-05T00:00:00"/>
    <x v="4"/>
    <n v="5"/>
    <n v="5"/>
    <n v="7"/>
    <x v="0"/>
    <x v="330"/>
    <x v="32"/>
    <s v="04-16A POINT ADOLPHUS"/>
    <s v="HOONAH R.D."/>
    <x v="31"/>
    <x v="0"/>
    <n v="1"/>
    <n v="58.287329999999997"/>
    <n v="-135.79742999999999"/>
    <s v="DZPHILBROOK"/>
    <n v="2"/>
    <n v="1"/>
  </r>
  <r>
    <d v="2012-05-06T00:00:00"/>
    <x v="4"/>
    <n v="5"/>
    <n v="6"/>
    <n v="1"/>
    <x v="0"/>
    <x v="330"/>
    <x v="32"/>
    <s v="04-16A POINT ADOLPHUS"/>
    <s v="HOONAH R.D."/>
    <x v="31"/>
    <x v="0"/>
    <n v="1"/>
    <n v="58.287329999999997"/>
    <n v="-135.79742999999999"/>
    <s v="DZPHILBROOK"/>
    <n v="2"/>
    <n v="1"/>
  </r>
  <r>
    <d v="2011-05-09T00:00:00"/>
    <x v="1"/>
    <n v="5"/>
    <n v="9"/>
    <n v="2"/>
    <x v="0"/>
    <x v="330"/>
    <x v="32"/>
    <s v="04-16A POINT ADOLPHUS"/>
    <s v="HOONAH R.D."/>
    <x v="31"/>
    <x v="0"/>
    <n v="2"/>
    <n v="58.287329999999997"/>
    <n v="-135.79742999999999"/>
    <s v="DZPHILBROOK"/>
    <n v="1"/>
    <n v="1"/>
  </r>
  <r>
    <d v="2012-05-12T00:00:00"/>
    <x v="4"/>
    <n v="5"/>
    <n v="12"/>
    <n v="7"/>
    <x v="0"/>
    <x v="330"/>
    <x v="32"/>
    <s v="04-16A POINT ADOLPHUS"/>
    <s v="HOONAH R.D."/>
    <x v="31"/>
    <x v="0"/>
    <n v="1"/>
    <n v="58.287329999999997"/>
    <n v="-135.79742999999999"/>
    <s v="DZPHILBROOK"/>
    <n v="2"/>
    <n v="1"/>
  </r>
  <r>
    <d v="2012-05-13T00:00:00"/>
    <x v="4"/>
    <n v="5"/>
    <n v="13"/>
    <n v="1"/>
    <x v="0"/>
    <x v="330"/>
    <x v="32"/>
    <s v="04-16A POINT ADOLPHUS"/>
    <s v="HOONAH R.D."/>
    <x v="31"/>
    <x v="0"/>
    <n v="2"/>
    <n v="58.287329999999997"/>
    <n v="-135.79742999999999"/>
    <s v="DZPHILBROOK"/>
    <n v="2"/>
    <n v="1"/>
  </r>
  <r>
    <d v="2012-05-14T00:00:00"/>
    <x v="4"/>
    <n v="5"/>
    <n v="14"/>
    <n v="2"/>
    <x v="0"/>
    <x v="330"/>
    <x v="32"/>
    <s v="04-16A POINT ADOLPHUS"/>
    <s v="HOONAH R.D."/>
    <x v="31"/>
    <x v="0"/>
    <n v="2"/>
    <n v="58.287329999999997"/>
    <n v="-135.79742999999999"/>
    <s v="DZPHILBROOK"/>
    <n v="2"/>
    <n v="1"/>
  </r>
  <r>
    <d v="2012-05-15T00:00:00"/>
    <x v="4"/>
    <n v="5"/>
    <n v="15"/>
    <n v="3"/>
    <x v="0"/>
    <x v="330"/>
    <x v="32"/>
    <s v="04-16A POINT ADOLPHUS"/>
    <s v="HOONAH R.D."/>
    <x v="31"/>
    <x v="0"/>
    <n v="1"/>
    <n v="58.287329999999997"/>
    <n v="-135.79742999999999"/>
    <s v="DZPHILBROOK"/>
    <n v="2"/>
    <n v="1"/>
  </r>
  <r>
    <d v="2012-05-18T00:00:00"/>
    <x v="4"/>
    <n v="5"/>
    <n v="18"/>
    <n v="6"/>
    <x v="0"/>
    <x v="330"/>
    <x v="32"/>
    <s v="04-16A POINT ADOLPHUS"/>
    <s v="HOONAH R.D."/>
    <x v="31"/>
    <x v="0"/>
    <n v="2"/>
    <n v="58.287329999999997"/>
    <n v="-135.79742999999999"/>
    <s v="DZPHILBROOK"/>
    <n v="1"/>
    <n v="1"/>
  </r>
  <r>
    <d v="2012-05-19T00:00:00"/>
    <x v="4"/>
    <n v="5"/>
    <n v="19"/>
    <n v="7"/>
    <x v="0"/>
    <x v="330"/>
    <x v="32"/>
    <s v="04-16A POINT ADOLPHUS"/>
    <s v="HOONAH R.D."/>
    <x v="31"/>
    <x v="0"/>
    <n v="2"/>
    <n v="58.287329999999997"/>
    <n v="-135.79742999999999"/>
    <s v="DZPHILBROOK"/>
    <n v="1"/>
    <n v="1"/>
  </r>
  <r>
    <d v="2011-05-19T00:00:00"/>
    <x v="1"/>
    <n v="5"/>
    <n v="19"/>
    <n v="5"/>
    <x v="0"/>
    <x v="330"/>
    <x v="32"/>
    <s v="04-16A POINT ADOLPHUS"/>
    <s v="HOONAH R.D."/>
    <x v="27"/>
    <x v="0"/>
    <n v="4"/>
    <n v="58.287329999999997"/>
    <n v="-135.79742999999999"/>
    <s v="DZPHILBROOK"/>
    <n v="2"/>
    <n v="1"/>
  </r>
  <r>
    <d v="2012-05-20T00:00:00"/>
    <x v="4"/>
    <n v="5"/>
    <n v="20"/>
    <n v="1"/>
    <x v="0"/>
    <x v="330"/>
    <x v="32"/>
    <s v="04-16A POINT ADOLPHUS"/>
    <s v="HOONAH R.D."/>
    <x v="31"/>
    <x v="0"/>
    <n v="2"/>
    <n v="58.287329999999997"/>
    <n v="-135.79742999999999"/>
    <s v="DZPHILBROOK"/>
    <n v="1"/>
    <n v="1"/>
  </r>
  <r>
    <d v="2014-07-02T00:00:00"/>
    <x v="2"/>
    <n v="7"/>
    <n v="2"/>
    <n v="4"/>
    <x v="1"/>
    <x v="330"/>
    <x v="32"/>
    <s v="04-16A POINT ADOLPHUS"/>
    <s v="HOONAH R.D."/>
    <x v="89"/>
    <x v="1"/>
    <n v="2"/>
    <n v="58.287329999999997"/>
    <n v="-135.79742999999999"/>
    <s v="JLSCHALKOWSKI"/>
    <n v="8"/>
    <n v="1"/>
  </r>
  <r>
    <d v="2012-07-22T00:00:00"/>
    <x v="4"/>
    <n v="7"/>
    <n v="22"/>
    <n v="1"/>
    <x v="1"/>
    <x v="330"/>
    <x v="32"/>
    <s v="04-16A POINT ADOLPHUS"/>
    <s v="HOONAH R.D."/>
    <x v="75"/>
    <x v="1"/>
    <n v="1"/>
    <n v="58.287329999999997"/>
    <n v="-135.79742999999999"/>
    <s v="DZPHILBROOK"/>
    <n v="2"/>
    <n v="1"/>
  </r>
  <r>
    <d v="2012-07-24T00:00:00"/>
    <x v="4"/>
    <n v="7"/>
    <n v="24"/>
    <n v="3"/>
    <x v="1"/>
    <x v="330"/>
    <x v="32"/>
    <s v="04-16A POINT ADOLPHUS"/>
    <s v="HOONAH R.D."/>
    <x v="75"/>
    <x v="1"/>
    <n v="1"/>
    <n v="58.287329999999997"/>
    <n v="-135.79742999999999"/>
    <s v="DZPHILBROOK"/>
    <n v="2"/>
    <n v="1"/>
  </r>
  <r>
    <d v="2012-07-26T00:00:00"/>
    <x v="4"/>
    <n v="7"/>
    <n v="26"/>
    <n v="5"/>
    <x v="1"/>
    <x v="330"/>
    <x v="32"/>
    <s v="04-16A POINT ADOLPHUS"/>
    <s v="HOONAH R.D."/>
    <x v="75"/>
    <x v="1"/>
    <n v="1"/>
    <n v="58.287329999999997"/>
    <n v="-135.79742999999999"/>
    <s v="DZPHILBROOK"/>
    <n v="2"/>
    <n v="1"/>
  </r>
  <r>
    <d v="2012-08-01T00:00:00"/>
    <x v="4"/>
    <n v="8"/>
    <n v="1"/>
    <n v="4"/>
    <x v="1"/>
    <x v="330"/>
    <x v="32"/>
    <s v="04-16A POINT ADOLPHUS"/>
    <s v="HOONAH R.D."/>
    <x v="28"/>
    <x v="1"/>
    <n v="1.5"/>
    <n v="58.287329999999997"/>
    <n v="-135.79742999999999"/>
    <s v="DZPHILBROOK"/>
    <n v="4"/>
    <n v="1"/>
  </r>
  <r>
    <d v="2014-08-05T00:00:00"/>
    <x v="2"/>
    <n v="8"/>
    <n v="5"/>
    <n v="3"/>
    <x v="1"/>
    <x v="330"/>
    <x v="32"/>
    <s v="04-16A POINT ADOLPHUS"/>
    <s v="HOONAH R.D."/>
    <x v="89"/>
    <x v="1"/>
    <n v="2"/>
    <n v="58.287329999999997"/>
    <n v="-135.79742999999999"/>
    <s v="JLSCHALKOWSKI"/>
    <n v="4"/>
    <n v="1"/>
  </r>
  <r>
    <d v="2011-06-11T00:00:00"/>
    <x v="1"/>
    <n v="6"/>
    <n v="11"/>
    <n v="7"/>
    <x v="1"/>
    <x v="330"/>
    <x v="32"/>
    <s v="04-16A POINT ADOLPHUS"/>
    <s v="HOONAH R.D."/>
    <x v="28"/>
    <x v="4"/>
    <n v="1"/>
    <n v="58.287329999999997"/>
    <n v="-135.79742999999999"/>
    <s v="DZPHILBROOK"/>
    <n v="2"/>
    <n v="1"/>
  </r>
  <r>
    <d v="2013-06-17T00:00:00"/>
    <x v="0"/>
    <n v="6"/>
    <n v="17"/>
    <n v="2"/>
    <x v="1"/>
    <x v="330"/>
    <x v="32"/>
    <s v="04-16A POINT ADOLPHUS"/>
    <s v="HOONAH R.D."/>
    <x v="89"/>
    <x v="4"/>
    <n v="16"/>
    <n v="58.287329999999997"/>
    <n v="-135.79742999999999"/>
    <s v="SHANEKING"/>
    <n v="10"/>
    <n v="1"/>
  </r>
  <r>
    <d v="2013-06-18T00:00:00"/>
    <x v="0"/>
    <n v="6"/>
    <n v="18"/>
    <n v="3"/>
    <x v="1"/>
    <x v="330"/>
    <x v="32"/>
    <s v="04-16A POINT ADOLPHUS"/>
    <s v="HOONAH R.D."/>
    <x v="89"/>
    <x v="4"/>
    <n v="16"/>
    <n v="58.287329999999997"/>
    <n v="-135.79742999999999"/>
    <s v="SHANEKING"/>
    <n v="10"/>
    <n v="1"/>
  </r>
  <r>
    <d v="2013-06-19T00:00:00"/>
    <x v="0"/>
    <n v="6"/>
    <n v="19"/>
    <n v="4"/>
    <x v="1"/>
    <x v="330"/>
    <x v="32"/>
    <s v="04-16A POINT ADOLPHUS"/>
    <s v="HOONAH R.D."/>
    <x v="89"/>
    <x v="4"/>
    <n v="16"/>
    <n v="58.287329999999997"/>
    <n v="-135.79742999999999"/>
    <s v="SHANEKING"/>
    <n v="10"/>
    <n v="1"/>
  </r>
  <r>
    <d v="2011-06-22T00:00:00"/>
    <x v="1"/>
    <n v="6"/>
    <n v="22"/>
    <n v="4"/>
    <x v="1"/>
    <x v="330"/>
    <x v="32"/>
    <s v="04-16A POINT ADOLPHUS"/>
    <s v="HOONAH R.D."/>
    <x v="28"/>
    <x v="4"/>
    <n v="1"/>
    <n v="58.287329999999997"/>
    <n v="-135.79742999999999"/>
    <s v="DZPHILBROOK"/>
    <n v="6"/>
    <n v="1"/>
  </r>
  <r>
    <d v="2012-06-22T00:00:00"/>
    <x v="4"/>
    <n v="6"/>
    <n v="22"/>
    <n v="6"/>
    <x v="1"/>
    <x v="330"/>
    <x v="32"/>
    <s v="04-16A POINT ADOLPHUS"/>
    <s v="HOONAH R.D."/>
    <x v="28"/>
    <x v="4"/>
    <n v="0.5"/>
    <n v="58.287329999999997"/>
    <n v="-135.79742999999999"/>
    <s v="DZPHILBROOK"/>
    <n v="5"/>
    <n v="1"/>
  </r>
  <r>
    <d v="2011-06-27T00:00:00"/>
    <x v="1"/>
    <n v="6"/>
    <n v="27"/>
    <n v="2"/>
    <x v="1"/>
    <x v="330"/>
    <x v="32"/>
    <s v="04-16A POINT ADOLPHUS"/>
    <s v="HOONAH R.D."/>
    <x v="28"/>
    <x v="4"/>
    <n v="1"/>
    <n v="58.287329999999997"/>
    <n v="-135.79742999999999"/>
    <s v="DZPHILBROOK"/>
    <n v="2"/>
    <n v="1"/>
  </r>
  <r>
    <d v="2013-07-05T00:00:00"/>
    <x v="0"/>
    <n v="7"/>
    <n v="5"/>
    <n v="6"/>
    <x v="1"/>
    <x v="330"/>
    <x v="32"/>
    <s v="04-16A POINT ADOLPHUS"/>
    <s v="HOONAH R.D."/>
    <x v="89"/>
    <x v="4"/>
    <n v="16"/>
    <n v="58.287329999999997"/>
    <n v="-135.79742999999999"/>
    <s v="SHANEKING"/>
    <n v="7"/>
    <n v="1"/>
  </r>
  <r>
    <d v="2013-07-06T00:00:00"/>
    <x v="0"/>
    <n v="7"/>
    <n v="6"/>
    <n v="7"/>
    <x v="1"/>
    <x v="330"/>
    <x v="32"/>
    <s v="04-16A POINT ADOLPHUS"/>
    <s v="HOONAH R.D."/>
    <x v="89"/>
    <x v="4"/>
    <n v="16"/>
    <n v="58.287329999999997"/>
    <n v="-135.79742999999999"/>
    <s v="SHANEKING"/>
    <n v="7"/>
    <n v="1"/>
  </r>
  <r>
    <d v="2013-07-07T00:00:00"/>
    <x v="0"/>
    <n v="7"/>
    <n v="7"/>
    <n v="1"/>
    <x v="1"/>
    <x v="330"/>
    <x v="32"/>
    <s v="04-16A POINT ADOLPHUS"/>
    <s v="HOONAH R.D."/>
    <x v="89"/>
    <x v="4"/>
    <n v="16"/>
    <n v="58.287329999999997"/>
    <n v="-135.79742999999999"/>
    <s v="SHANEKING"/>
    <n v="7"/>
    <n v="1"/>
  </r>
  <r>
    <d v="2013-07-08T00:00:00"/>
    <x v="0"/>
    <n v="7"/>
    <n v="8"/>
    <n v="2"/>
    <x v="1"/>
    <x v="330"/>
    <x v="32"/>
    <s v="04-16A POINT ADOLPHUS"/>
    <s v="HOONAH R.D."/>
    <x v="89"/>
    <x v="4"/>
    <n v="16"/>
    <n v="58.287329999999997"/>
    <n v="-135.79742999999999"/>
    <s v="SHANEKING"/>
    <n v="10"/>
    <n v="1"/>
  </r>
  <r>
    <d v="2013-07-09T00:00:00"/>
    <x v="0"/>
    <n v="7"/>
    <n v="9"/>
    <n v="3"/>
    <x v="1"/>
    <x v="330"/>
    <x v="32"/>
    <s v="04-16A POINT ADOLPHUS"/>
    <s v="HOONAH R.D."/>
    <x v="89"/>
    <x v="4"/>
    <n v="16"/>
    <n v="58.287329999999997"/>
    <n v="-135.79742999999999"/>
    <s v="SHANEKING"/>
    <n v="10"/>
    <n v="1"/>
  </r>
  <r>
    <d v="2015-07-09T00:00:00"/>
    <x v="3"/>
    <n v="7"/>
    <n v="9"/>
    <n v="5"/>
    <x v="1"/>
    <x v="330"/>
    <x v="32"/>
    <s v="04-16A POINT ADOLPHUS"/>
    <s v="HOONAH R.D."/>
    <x v="89"/>
    <x v="4"/>
    <n v="2"/>
    <n v="58.287329999999997"/>
    <n v="-135.79742999999999"/>
    <s v="RAHAVENS"/>
    <n v="4"/>
    <n v="1"/>
  </r>
  <r>
    <d v="2011-07-09T00:00:00"/>
    <x v="1"/>
    <n v="7"/>
    <n v="9"/>
    <n v="7"/>
    <x v="1"/>
    <x v="330"/>
    <x v="32"/>
    <s v="04-16A POINT ADOLPHUS"/>
    <s v="HOONAH R.D."/>
    <x v="28"/>
    <x v="4"/>
    <n v="2.5"/>
    <n v="58.287329999999997"/>
    <n v="-135.79742999999999"/>
    <s v="DZPHILBROOK"/>
    <n v="8"/>
    <n v="1"/>
  </r>
  <r>
    <d v="2013-07-10T00:00:00"/>
    <x v="0"/>
    <n v="7"/>
    <n v="10"/>
    <n v="4"/>
    <x v="1"/>
    <x v="330"/>
    <x v="32"/>
    <s v="04-16A POINT ADOLPHUS"/>
    <s v="HOONAH R.D."/>
    <x v="89"/>
    <x v="4"/>
    <n v="16"/>
    <n v="58.287329999999997"/>
    <n v="-135.79742999999999"/>
    <s v="SHANEKING"/>
    <n v="10"/>
    <n v="1"/>
  </r>
  <r>
    <d v="2012-07-13T00:00:00"/>
    <x v="4"/>
    <n v="7"/>
    <n v="13"/>
    <n v="6"/>
    <x v="1"/>
    <x v="330"/>
    <x v="32"/>
    <s v="04-16A POINT ADOLPHUS"/>
    <s v="HOONAH R.D."/>
    <x v="28"/>
    <x v="4"/>
    <n v="4"/>
    <n v="58.287329999999997"/>
    <n v="-135.79742999999999"/>
    <s v="DZPHILBROOK"/>
    <n v="4"/>
    <n v="1"/>
  </r>
  <r>
    <d v="2013-07-14T00:00:00"/>
    <x v="0"/>
    <n v="7"/>
    <n v="14"/>
    <n v="1"/>
    <x v="1"/>
    <x v="330"/>
    <x v="32"/>
    <s v="04-16A POINT ADOLPHUS"/>
    <s v="HOONAH R.D."/>
    <x v="89"/>
    <x v="4"/>
    <n v="16"/>
    <n v="58.287329999999997"/>
    <n v="-135.79742999999999"/>
    <s v="SHANEKING"/>
    <n v="10"/>
    <n v="1"/>
  </r>
  <r>
    <d v="2013-07-15T00:00:00"/>
    <x v="0"/>
    <n v="7"/>
    <n v="15"/>
    <n v="2"/>
    <x v="1"/>
    <x v="330"/>
    <x v="32"/>
    <s v="04-16A POINT ADOLPHUS"/>
    <s v="HOONAH R.D."/>
    <x v="89"/>
    <x v="4"/>
    <n v="16"/>
    <n v="58.287329999999997"/>
    <n v="-135.79742999999999"/>
    <s v="SHANEKING"/>
    <n v="10"/>
    <n v="1"/>
  </r>
  <r>
    <d v="2013-07-16T00:00:00"/>
    <x v="0"/>
    <n v="7"/>
    <n v="16"/>
    <n v="3"/>
    <x v="1"/>
    <x v="330"/>
    <x v="32"/>
    <s v="04-16A POINT ADOLPHUS"/>
    <s v="HOONAH R.D."/>
    <x v="89"/>
    <x v="4"/>
    <n v="16"/>
    <n v="58.287329999999997"/>
    <n v="-135.79742999999999"/>
    <s v="SHANEKING"/>
    <n v="15"/>
    <n v="2"/>
  </r>
  <r>
    <d v="2011-07-16T00:00:00"/>
    <x v="1"/>
    <n v="7"/>
    <n v="16"/>
    <n v="7"/>
    <x v="1"/>
    <x v="330"/>
    <x v="32"/>
    <s v="04-16A POINT ADOLPHUS"/>
    <s v="HOONAH R.D."/>
    <x v="28"/>
    <x v="4"/>
    <n v="1"/>
    <n v="58.287329999999997"/>
    <n v="-135.79742999999999"/>
    <s v="DZPHILBROOK"/>
    <n v="6"/>
    <n v="1"/>
  </r>
  <r>
    <d v="2013-07-17T00:00:00"/>
    <x v="0"/>
    <n v="7"/>
    <n v="17"/>
    <n v="4"/>
    <x v="1"/>
    <x v="330"/>
    <x v="32"/>
    <s v="04-16A POINT ADOLPHUS"/>
    <s v="HOONAH R.D."/>
    <x v="89"/>
    <x v="4"/>
    <n v="16"/>
    <n v="58.287329999999997"/>
    <n v="-135.79742999999999"/>
    <s v="SHANEKING"/>
    <n v="5"/>
    <n v="1"/>
  </r>
  <r>
    <d v="2012-07-17T00:00:00"/>
    <x v="4"/>
    <n v="7"/>
    <n v="17"/>
    <n v="3"/>
    <x v="1"/>
    <x v="330"/>
    <x v="32"/>
    <s v="04-16A POINT ADOLPHUS"/>
    <s v="HOONAH R.D."/>
    <x v="28"/>
    <x v="4"/>
    <n v="0.5"/>
    <n v="58.287329999999997"/>
    <n v="-135.79742999999999"/>
    <s v="DZPHILBROOK"/>
    <n v="4"/>
    <n v="1"/>
  </r>
  <r>
    <d v="2013-07-18T00:00:00"/>
    <x v="0"/>
    <n v="7"/>
    <n v="18"/>
    <n v="5"/>
    <x v="1"/>
    <x v="330"/>
    <x v="32"/>
    <s v="04-16A POINT ADOLPHUS"/>
    <s v="HOONAH R.D."/>
    <x v="89"/>
    <x v="4"/>
    <n v="16"/>
    <n v="58.287329999999997"/>
    <n v="-135.79742999999999"/>
    <s v="SHANEKING"/>
    <n v="5"/>
    <n v="1"/>
  </r>
  <r>
    <d v="2013-07-20T00:00:00"/>
    <x v="0"/>
    <n v="7"/>
    <n v="20"/>
    <n v="7"/>
    <x v="1"/>
    <x v="330"/>
    <x v="32"/>
    <s v="04-16A POINT ADOLPHUS"/>
    <s v="HOONAH R.D."/>
    <x v="89"/>
    <x v="4"/>
    <n v="16"/>
    <n v="58.287329999999997"/>
    <n v="-135.79742999999999"/>
    <s v="SHANEKING"/>
    <n v="6"/>
    <n v="1"/>
  </r>
  <r>
    <d v="2013-07-21T00:00:00"/>
    <x v="0"/>
    <n v="7"/>
    <n v="21"/>
    <n v="1"/>
    <x v="1"/>
    <x v="330"/>
    <x v="32"/>
    <s v="04-16A POINT ADOLPHUS"/>
    <s v="HOONAH R.D."/>
    <x v="89"/>
    <x v="4"/>
    <n v="16"/>
    <n v="58.287329999999997"/>
    <n v="-135.79742999999999"/>
    <s v="SHANEKING"/>
    <n v="6"/>
    <n v="1"/>
  </r>
  <r>
    <d v="2011-07-21T00:00:00"/>
    <x v="1"/>
    <n v="7"/>
    <n v="21"/>
    <n v="5"/>
    <x v="1"/>
    <x v="330"/>
    <x v="32"/>
    <s v="04-16A POINT ADOLPHUS"/>
    <s v="HOONAH R.D."/>
    <x v="28"/>
    <x v="4"/>
    <n v="3"/>
    <n v="58.287329999999997"/>
    <n v="-135.79742999999999"/>
    <s v="DZPHILBROOK"/>
    <n v="7"/>
    <n v="1"/>
  </r>
  <r>
    <d v="2013-07-22T00:00:00"/>
    <x v="0"/>
    <n v="7"/>
    <n v="22"/>
    <n v="2"/>
    <x v="1"/>
    <x v="330"/>
    <x v="32"/>
    <s v="04-16A POINT ADOLPHUS"/>
    <s v="HOONAH R.D."/>
    <x v="89"/>
    <x v="4"/>
    <n v="16"/>
    <n v="58.287329999999997"/>
    <n v="-135.79742999999999"/>
    <s v="SHANEKING"/>
    <n v="6"/>
    <n v="1"/>
  </r>
  <r>
    <d v="2011-07-24T00:00:00"/>
    <x v="1"/>
    <n v="7"/>
    <n v="24"/>
    <n v="1"/>
    <x v="1"/>
    <x v="330"/>
    <x v="32"/>
    <s v="04-16A POINT ADOLPHUS"/>
    <s v="HOONAH R.D."/>
    <x v="28"/>
    <x v="4"/>
    <n v="1"/>
    <n v="58.287329999999997"/>
    <n v="-135.79742999999999"/>
    <s v="DZPHILBROOK"/>
    <n v="4"/>
    <n v="1"/>
  </r>
  <r>
    <d v="2015-07-26T00:00:00"/>
    <x v="3"/>
    <n v="7"/>
    <n v="26"/>
    <n v="1"/>
    <x v="1"/>
    <x v="330"/>
    <x v="32"/>
    <s v="04-16A POINT ADOLPHUS"/>
    <s v="HOONAH R.D."/>
    <x v="89"/>
    <x v="4"/>
    <n v="2"/>
    <n v="58.287329999999997"/>
    <n v="-135.79742999999999"/>
    <s v="RAHAVENS"/>
    <n v="4"/>
    <n v="1"/>
  </r>
  <r>
    <d v="2013-07-27T00:00:00"/>
    <x v="0"/>
    <n v="7"/>
    <n v="27"/>
    <n v="7"/>
    <x v="1"/>
    <x v="330"/>
    <x v="32"/>
    <s v="04-16A POINT ADOLPHUS"/>
    <s v="HOONAH R.D."/>
    <x v="89"/>
    <x v="4"/>
    <n v="16"/>
    <n v="58.287329999999997"/>
    <n v="-135.79742999999999"/>
    <s v="SHANEKING"/>
    <n v="7"/>
    <n v="1"/>
  </r>
  <r>
    <d v="2013-07-28T00:00:00"/>
    <x v="0"/>
    <n v="7"/>
    <n v="28"/>
    <n v="1"/>
    <x v="1"/>
    <x v="330"/>
    <x v="32"/>
    <s v="04-16A POINT ADOLPHUS"/>
    <s v="HOONAH R.D."/>
    <x v="89"/>
    <x v="4"/>
    <n v="6"/>
    <n v="58.287329999999997"/>
    <n v="-135.79742999999999"/>
    <s v="SHANEKING"/>
    <n v="7"/>
    <n v="1"/>
  </r>
  <r>
    <d v="2013-07-28T00:00:00"/>
    <x v="0"/>
    <n v="7"/>
    <n v="28"/>
    <n v="1"/>
    <x v="1"/>
    <x v="330"/>
    <x v="32"/>
    <s v="04-16A POINT ADOLPHUS"/>
    <s v="HOONAH R.D."/>
    <x v="89"/>
    <x v="4"/>
    <n v="16"/>
    <n v="58.287329999999997"/>
    <n v="-135.79742999999999"/>
    <s v="SHANEKING"/>
    <n v="7"/>
    <n v="1"/>
  </r>
  <r>
    <d v="2013-07-29T00:00:00"/>
    <x v="0"/>
    <n v="7"/>
    <n v="29"/>
    <n v="2"/>
    <x v="1"/>
    <x v="330"/>
    <x v="32"/>
    <s v="04-16A POINT ADOLPHUS"/>
    <s v="HOONAH R.D."/>
    <x v="89"/>
    <x v="4"/>
    <n v="16"/>
    <n v="58.287329999999997"/>
    <n v="-135.79742999999999"/>
    <s v="SHANEKING"/>
    <n v="7"/>
    <n v="1"/>
  </r>
  <r>
    <d v="2012-08-01T00:00:00"/>
    <x v="4"/>
    <n v="8"/>
    <n v="1"/>
    <n v="4"/>
    <x v="1"/>
    <x v="330"/>
    <x v="32"/>
    <s v="04-16A POINT ADOLPHUS"/>
    <s v="HOONAH R.D."/>
    <x v="28"/>
    <x v="4"/>
    <n v="1.5"/>
    <n v="58.287329999999997"/>
    <n v="-135.79742999999999"/>
    <s v="DZPHILBROOK"/>
    <n v="4"/>
    <n v="1"/>
  </r>
  <r>
    <d v="2013-08-04T00:00:00"/>
    <x v="0"/>
    <n v="8"/>
    <n v="4"/>
    <n v="1"/>
    <x v="1"/>
    <x v="330"/>
    <x v="32"/>
    <s v="04-16A POINT ADOLPHUS"/>
    <s v="HOONAH R.D."/>
    <x v="89"/>
    <x v="4"/>
    <n v="16"/>
    <n v="58.287329999999997"/>
    <n v="-135.79742999999999"/>
    <s v="SHANEKING"/>
    <n v="8"/>
    <n v="1"/>
  </r>
  <r>
    <d v="2011-08-04T00:00:00"/>
    <x v="1"/>
    <n v="8"/>
    <n v="4"/>
    <n v="5"/>
    <x v="1"/>
    <x v="330"/>
    <x v="32"/>
    <s v="04-16A POINT ADOLPHUS"/>
    <s v="HOONAH R.D."/>
    <x v="28"/>
    <x v="4"/>
    <n v="0.5"/>
    <n v="58.287329999999997"/>
    <n v="-135.79742999999999"/>
    <s v="DZPHILBROOK"/>
    <n v="2"/>
    <n v="1"/>
  </r>
  <r>
    <d v="2013-08-05T00:00:00"/>
    <x v="0"/>
    <n v="8"/>
    <n v="5"/>
    <n v="2"/>
    <x v="1"/>
    <x v="330"/>
    <x v="32"/>
    <s v="04-16A POINT ADOLPHUS"/>
    <s v="HOONAH R.D."/>
    <x v="89"/>
    <x v="4"/>
    <n v="6"/>
    <n v="58.287329999999997"/>
    <n v="-135.79742999999999"/>
    <s v="SHANEKING"/>
    <n v="6"/>
    <n v="1"/>
  </r>
  <r>
    <d v="2013-08-05T00:00:00"/>
    <x v="0"/>
    <n v="8"/>
    <n v="5"/>
    <n v="2"/>
    <x v="1"/>
    <x v="330"/>
    <x v="32"/>
    <s v="04-16A POINT ADOLPHUS"/>
    <s v="HOONAH R.D."/>
    <x v="89"/>
    <x v="4"/>
    <n v="16"/>
    <n v="58.287329999999997"/>
    <n v="-135.79742999999999"/>
    <s v="SHANEKING"/>
    <n v="8"/>
    <n v="1"/>
  </r>
  <r>
    <d v="2013-08-06T00:00:00"/>
    <x v="0"/>
    <n v="8"/>
    <n v="6"/>
    <n v="3"/>
    <x v="1"/>
    <x v="330"/>
    <x v="32"/>
    <s v="04-16A POINT ADOLPHUS"/>
    <s v="HOONAH R.D."/>
    <x v="89"/>
    <x v="4"/>
    <n v="16"/>
    <n v="58.287329999999997"/>
    <n v="-135.79742999999999"/>
    <s v="SHANEKING"/>
    <n v="15"/>
    <n v="2"/>
  </r>
  <r>
    <d v="2013-08-07T00:00:00"/>
    <x v="0"/>
    <n v="8"/>
    <n v="7"/>
    <n v="4"/>
    <x v="1"/>
    <x v="330"/>
    <x v="32"/>
    <s v="04-16A POINT ADOLPHUS"/>
    <s v="HOONAH R.D."/>
    <x v="89"/>
    <x v="4"/>
    <n v="16"/>
    <n v="58.287329999999997"/>
    <n v="-135.79742999999999"/>
    <s v="SHANEKING"/>
    <n v="7"/>
    <n v="1"/>
  </r>
  <r>
    <d v="2013-08-08T00:00:00"/>
    <x v="0"/>
    <n v="8"/>
    <n v="8"/>
    <n v="5"/>
    <x v="1"/>
    <x v="330"/>
    <x v="32"/>
    <s v="04-16A POINT ADOLPHUS"/>
    <s v="HOONAH R.D."/>
    <x v="89"/>
    <x v="4"/>
    <n v="16"/>
    <n v="58.287329999999997"/>
    <n v="-135.79742999999999"/>
    <s v="SHANEKING"/>
    <n v="7"/>
    <n v="1"/>
  </r>
  <r>
    <d v="2012-08-15T00:00:00"/>
    <x v="4"/>
    <n v="8"/>
    <n v="15"/>
    <n v="4"/>
    <x v="1"/>
    <x v="330"/>
    <x v="32"/>
    <s v="04-16A POINT ADOLPHUS"/>
    <s v="HOONAH R.D."/>
    <x v="28"/>
    <x v="4"/>
    <n v="0.5"/>
    <n v="58.287329999999997"/>
    <n v="-135.79742999999999"/>
    <s v="DZPHILBROOK"/>
    <n v="3"/>
    <n v="1"/>
  </r>
  <r>
    <d v="2012-08-15T00:00:00"/>
    <x v="4"/>
    <n v="8"/>
    <n v="15"/>
    <n v="4"/>
    <x v="1"/>
    <x v="330"/>
    <x v="32"/>
    <s v="04-16A POINT ADOLPHUS"/>
    <s v="HOONAH R.D."/>
    <x v="28"/>
    <x v="4"/>
    <n v="0.5"/>
    <n v="58.287329999999997"/>
    <n v="-135.79742999999999"/>
    <s v="DZPHILBROOK"/>
    <n v="3"/>
    <n v="1"/>
  </r>
  <r>
    <d v="2013-08-17T00:00:00"/>
    <x v="0"/>
    <n v="8"/>
    <n v="17"/>
    <n v="7"/>
    <x v="1"/>
    <x v="330"/>
    <x v="32"/>
    <s v="04-16A POINT ADOLPHUS"/>
    <s v="HOONAH R.D."/>
    <x v="89"/>
    <x v="4"/>
    <n v="16"/>
    <n v="58.287329999999997"/>
    <n v="-135.79742999999999"/>
    <s v="SHANEKING"/>
    <n v="10"/>
    <n v="1"/>
  </r>
  <r>
    <d v="2013-08-18T00:00:00"/>
    <x v="0"/>
    <n v="8"/>
    <n v="18"/>
    <n v="1"/>
    <x v="1"/>
    <x v="330"/>
    <x v="32"/>
    <s v="04-16A POINT ADOLPHUS"/>
    <s v="HOONAH R.D."/>
    <x v="89"/>
    <x v="4"/>
    <n v="16"/>
    <n v="58.287329999999997"/>
    <n v="-135.79742999999999"/>
    <s v="SHANEKING"/>
    <n v="10"/>
    <n v="1"/>
  </r>
  <r>
    <d v="2013-08-19T00:00:00"/>
    <x v="0"/>
    <n v="8"/>
    <n v="19"/>
    <n v="2"/>
    <x v="1"/>
    <x v="330"/>
    <x v="32"/>
    <s v="04-16A POINT ADOLPHUS"/>
    <s v="HOONAH R.D."/>
    <x v="89"/>
    <x v="4"/>
    <n v="16"/>
    <n v="58.287329999999997"/>
    <n v="-135.79742999999999"/>
    <s v="SHANEKING"/>
    <n v="10"/>
    <n v="1"/>
  </r>
  <r>
    <d v="2011-08-25T00:00:00"/>
    <x v="1"/>
    <n v="8"/>
    <n v="25"/>
    <n v="5"/>
    <x v="1"/>
    <x v="330"/>
    <x v="32"/>
    <s v="04-16A POINT ADOLPHUS"/>
    <s v="HOONAH R.D."/>
    <x v="28"/>
    <x v="4"/>
    <n v="1"/>
    <n v="58.287329999999997"/>
    <n v="-135.79742999999999"/>
    <s v="DZPHILBROOK"/>
    <n v="6"/>
    <n v="1"/>
  </r>
  <r>
    <d v="2011-09-30T00:00:00"/>
    <x v="1"/>
    <n v="9"/>
    <n v="30"/>
    <n v="6"/>
    <x v="3"/>
    <x v="330"/>
    <x v="32"/>
    <s v="04-16A POINT ADOLPHUS"/>
    <s v="HOONAH R.D."/>
    <x v="89"/>
    <x v="4"/>
    <n v="6"/>
    <n v="58.287329999999997"/>
    <n v="-135.79742999999999"/>
    <s v="GDKING"/>
    <n v="59"/>
    <n v="1"/>
  </r>
  <r>
    <d v="2011-07-17T00:00:00"/>
    <x v="1"/>
    <n v="7"/>
    <n v="17"/>
    <n v="1"/>
    <x v="1"/>
    <x v="331"/>
    <x v="32"/>
    <s v="04-16A POINT ADOLPHUS"/>
    <s v="HOONAH R.D."/>
    <x v="28"/>
    <x v="2"/>
    <n v="11"/>
    <n v="58.286110000000001"/>
    <n v="-135.78083000000001"/>
    <s v="DZPHILBROOK"/>
    <n v="2"/>
    <n v="1"/>
  </r>
  <r>
    <d v="2011-07-18T00:00:00"/>
    <x v="1"/>
    <n v="7"/>
    <n v="18"/>
    <n v="2"/>
    <x v="1"/>
    <x v="331"/>
    <x v="32"/>
    <s v="04-16A POINT ADOLPHUS"/>
    <s v="HOONAH R.D."/>
    <x v="28"/>
    <x v="2"/>
    <n v="18"/>
    <n v="58.286110000000001"/>
    <n v="-135.78083000000001"/>
    <s v="DZPHILBROOK"/>
    <n v="2"/>
    <n v="1"/>
  </r>
  <r>
    <d v="2011-07-19T00:00:00"/>
    <x v="1"/>
    <n v="7"/>
    <n v="19"/>
    <n v="3"/>
    <x v="1"/>
    <x v="331"/>
    <x v="32"/>
    <s v="04-16A POINT ADOLPHUS"/>
    <s v="HOONAH R.D."/>
    <x v="28"/>
    <x v="2"/>
    <n v="12"/>
    <n v="58.286110000000001"/>
    <n v="-135.78083000000001"/>
    <s v="DZPHILBROOK"/>
    <n v="2"/>
    <n v="1"/>
  </r>
  <r>
    <d v="2011-08-02T00:00:00"/>
    <x v="1"/>
    <n v="8"/>
    <n v="2"/>
    <n v="3"/>
    <x v="1"/>
    <x v="331"/>
    <x v="32"/>
    <s v="04-16A POINT ADOLPHUS"/>
    <s v="HOONAH R.D."/>
    <x v="28"/>
    <x v="2"/>
    <n v="8"/>
    <n v="58.286110000000001"/>
    <n v="-135.78083000000001"/>
    <s v="DZPHILBROOK"/>
    <n v="3"/>
    <n v="1"/>
  </r>
  <r>
    <d v="2011-08-03T00:00:00"/>
    <x v="1"/>
    <n v="8"/>
    <n v="3"/>
    <n v="4"/>
    <x v="1"/>
    <x v="331"/>
    <x v="32"/>
    <s v="04-16A POINT ADOLPHUS"/>
    <s v="HOONAH R.D."/>
    <x v="28"/>
    <x v="2"/>
    <n v="15"/>
    <n v="58.286110000000001"/>
    <n v="-135.78083000000001"/>
    <s v="DZPHILBROOK"/>
    <n v="3"/>
    <n v="1"/>
  </r>
  <r>
    <d v="2011-08-04T00:00:00"/>
    <x v="1"/>
    <n v="8"/>
    <n v="4"/>
    <n v="5"/>
    <x v="1"/>
    <x v="331"/>
    <x v="32"/>
    <s v="04-16A POINT ADOLPHUS"/>
    <s v="HOONAH R.D."/>
    <x v="28"/>
    <x v="2"/>
    <n v="8"/>
    <n v="58.286110000000001"/>
    <n v="-135.78083000000001"/>
    <s v="DZPHILBROOK"/>
    <n v="3"/>
    <n v="1"/>
  </r>
  <r>
    <d v="2011-08-06T00:00:00"/>
    <x v="1"/>
    <n v="8"/>
    <n v="6"/>
    <n v="7"/>
    <x v="1"/>
    <x v="331"/>
    <x v="32"/>
    <s v="04-16A POINT ADOLPHUS"/>
    <s v="HOONAH R.D."/>
    <x v="28"/>
    <x v="2"/>
    <n v="10"/>
    <n v="58.286110000000001"/>
    <n v="-135.78083000000001"/>
    <s v="DZPHILBROOK"/>
    <n v="4"/>
    <n v="1"/>
  </r>
  <r>
    <d v="2011-08-07T00:00:00"/>
    <x v="1"/>
    <n v="8"/>
    <n v="7"/>
    <n v="1"/>
    <x v="1"/>
    <x v="331"/>
    <x v="32"/>
    <s v="04-16A POINT ADOLPHUS"/>
    <s v="HOONAH R.D."/>
    <x v="28"/>
    <x v="2"/>
    <n v="18"/>
    <n v="58.286110000000001"/>
    <n v="-135.78083000000001"/>
    <s v="DZPHILBROOK"/>
    <n v="4"/>
    <n v="1"/>
  </r>
  <r>
    <d v="2012-08-14T00:00:00"/>
    <x v="4"/>
    <n v="8"/>
    <n v="14"/>
    <n v="3"/>
    <x v="1"/>
    <x v="331"/>
    <x v="32"/>
    <s v="04-16A POINT ADOLPHUS"/>
    <s v="HOONAH R.D."/>
    <x v="89"/>
    <x v="2"/>
    <n v="12"/>
    <n v="58.286110000000001"/>
    <n v="-135.78083000000001"/>
    <s v="SHANEKING"/>
    <n v="9"/>
    <n v="1"/>
  </r>
  <r>
    <d v="2011-07-19T00:00:00"/>
    <x v="1"/>
    <n v="7"/>
    <n v="19"/>
    <n v="3"/>
    <x v="1"/>
    <x v="331"/>
    <x v="32"/>
    <s v="04-16A POINT ADOLPHUS"/>
    <s v="HOONAH R.D."/>
    <x v="28"/>
    <x v="4"/>
    <n v="1"/>
    <n v="58.286110000000001"/>
    <n v="-135.78083000000001"/>
    <s v="DZPHILBROOK"/>
    <n v="5"/>
    <n v="1"/>
  </r>
  <r>
    <d v="2012-07-24T00:00:00"/>
    <x v="4"/>
    <n v="7"/>
    <n v="24"/>
    <n v="3"/>
    <x v="1"/>
    <x v="332"/>
    <x v="32"/>
    <s v="04-16A POINT ADOLPHUS"/>
    <s v="HOONAH R.D."/>
    <x v="28"/>
    <x v="1"/>
    <n v="1"/>
    <n v="58.279760000000003"/>
    <n v="-135.83028999999999"/>
    <s v="DZPHILBROOK"/>
    <n v="4"/>
    <n v="1"/>
  </r>
  <r>
    <d v="2012-07-23T00:00:00"/>
    <x v="4"/>
    <n v="7"/>
    <n v="23"/>
    <n v="2"/>
    <x v="1"/>
    <x v="333"/>
    <x v="32"/>
    <s v="04-16A POINT ADOLPHUS"/>
    <s v="HOONAH R.D."/>
    <x v="28"/>
    <x v="4"/>
    <n v="0.5"/>
    <n v="58.27"/>
    <n v="-135.83000000000001"/>
    <s v="DZPHILBROOK"/>
    <n v="5"/>
    <n v="1"/>
  </r>
  <r>
    <d v="2012-07-24T00:00:00"/>
    <x v="4"/>
    <n v="7"/>
    <n v="24"/>
    <n v="3"/>
    <x v="1"/>
    <x v="333"/>
    <x v="32"/>
    <s v="04-16A POINT ADOLPHUS"/>
    <s v="HOONAH R.D."/>
    <x v="28"/>
    <x v="1"/>
    <n v="1"/>
    <n v="58.27"/>
    <n v="-135.83000000000001"/>
    <s v="DZPHILBROOK"/>
    <n v="4"/>
    <n v="1"/>
  </r>
  <r>
    <d v="2012-08-04T00:00:00"/>
    <x v="4"/>
    <n v="8"/>
    <n v="4"/>
    <n v="7"/>
    <x v="1"/>
    <x v="334"/>
    <x v="37"/>
    <s v="01-05B PORT SNETTISHAM"/>
    <s v="JUNEAU R.D."/>
    <x v="1"/>
    <x v="2"/>
    <n v="12"/>
    <n v="57.858060000000002"/>
    <n v="-133.76694000000001"/>
    <s v="LHAUKNESS"/>
    <n v="6"/>
    <n v="1"/>
  </r>
  <r>
    <d v="2013-07-04T00:00:00"/>
    <x v="0"/>
    <n v="7"/>
    <n v="4"/>
    <n v="5"/>
    <x v="1"/>
    <x v="334"/>
    <x v="37"/>
    <s v="01-05B PORT SNETTISHAM"/>
    <s v="JUNEAU R.D."/>
    <x v="1"/>
    <x v="1"/>
    <n v="12"/>
    <n v="57.858060000000002"/>
    <n v="-133.76694000000001"/>
    <s v="JLSCHALKOWSKI"/>
    <n v="5"/>
    <n v="1"/>
  </r>
  <r>
    <d v="2013-09-06T00:00:00"/>
    <x v="0"/>
    <n v="9"/>
    <n v="6"/>
    <n v="6"/>
    <x v="1"/>
    <x v="335"/>
    <x v="19"/>
    <s v="01-05C WINDHAM BAY"/>
    <s v="JUNEAU R.D."/>
    <x v="56"/>
    <x v="10"/>
    <n v="4"/>
    <n v="57.71555"/>
    <n v="-133.64795000000001"/>
    <s v="SHANEKING"/>
    <n v="2"/>
    <n v="1"/>
  </r>
  <r>
    <d v="2013-09-07T00:00:00"/>
    <x v="0"/>
    <n v="9"/>
    <n v="7"/>
    <n v="7"/>
    <x v="1"/>
    <x v="335"/>
    <x v="19"/>
    <s v="01-05C WINDHAM BAY"/>
    <s v="JUNEAU R.D."/>
    <x v="56"/>
    <x v="10"/>
    <n v="4"/>
    <n v="57.71555"/>
    <n v="-133.64795000000001"/>
    <s v="SHANEKING"/>
    <n v="2"/>
    <n v="1"/>
  </r>
  <r>
    <d v="2011-02-10T00:00:00"/>
    <x v="1"/>
    <n v="2"/>
    <n v="10"/>
    <n v="5"/>
    <x v="2"/>
    <x v="336"/>
    <x v="2"/>
    <s v="04-03 SITKA AREA"/>
    <s v="SITKA R.D."/>
    <x v="2"/>
    <x v="2"/>
    <n v="24"/>
    <n v="57.149250000000002"/>
    <n v="-135.56469000000001"/>
    <s v="JENNIFERMACDONALD"/>
    <n v="3"/>
    <n v="1"/>
  </r>
  <r>
    <d v="2011-02-11T00:00:00"/>
    <x v="1"/>
    <n v="2"/>
    <n v="11"/>
    <n v="6"/>
    <x v="2"/>
    <x v="336"/>
    <x v="2"/>
    <s v="04-03 SITKA AREA"/>
    <s v="SITKA R.D."/>
    <x v="2"/>
    <x v="2"/>
    <n v="8"/>
    <n v="57.149250000000002"/>
    <n v="-135.56469000000001"/>
    <s v="JENNIFERMACDONALD"/>
    <n v="3"/>
    <n v="1"/>
  </r>
  <r>
    <d v="2015-03-19T00:00:00"/>
    <x v="3"/>
    <n v="3"/>
    <n v="19"/>
    <n v="5"/>
    <x v="4"/>
    <x v="336"/>
    <x v="2"/>
    <s v="04-03 SITKA AREA"/>
    <s v="SITKA R.D."/>
    <x v="2"/>
    <x v="2"/>
    <n v="12"/>
    <n v="57.149250000000002"/>
    <n v="-135.56469000000001"/>
    <s v="LBDEVICHE"/>
    <n v="10"/>
    <n v="1"/>
  </r>
  <r>
    <d v="2015-03-22T00:00:00"/>
    <x v="3"/>
    <n v="3"/>
    <n v="22"/>
    <n v="1"/>
    <x v="4"/>
    <x v="336"/>
    <x v="2"/>
    <s v="04-03 SITKA AREA"/>
    <s v="SITKA R.D."/>
    <x v="2"/>
    <x v="2"/>
    <n v="24"/>
    <n v="57.149250000000002"/>
    <n v="-135.56469000000001"/>
    <s v="LBDEVICHE"/>
    <n v="10"/>
    <n v="1"/>
  </r>
  <r>
    <d v="2015-03-23T00:00:00"/>
    <x v="3"/>
    <n v="3"/>
    <n v="23"/>
    <n v="2"/>
    <x v="4"/>
    <x v="336"/>
    <x v="2"/>
    <s v="04-03 SITKA AREA"/>
    <s v="SITKA R.D."/>
    <x v="2"/>
    <x v="2"/>
    <n v="12"/>
    <n v="57.149250000000002"/>
    <n v="-135.56469000000001"/>
    <s v="LBDEVICHE"/>
    <n v="10"/>
    <n v="1"/>
  </r>
  <r>
    <d v="2011-03-24T00:00:00"/>
    <x v="1"/>
    <n v="3"/>
    <n v="24"/>
    <n v="5"/>
    <x v="4"/>
    <x v="336"/>
    <x v="2"/>
    <s v="04-03 SITKA AREA"/>
    <s v="SITKA R.D."/>
    <x v="2"/>
    <x v="2"/>
    <n v="16"/>
    <n v="57.149250000000002"/>
    <n v="-135.56469000000001"/>
    <s v="JENNIFERMACDONALD"/>
    <n v="7"/>
    <n v="1"/>
  </r>
  <r>
    <d v="2011-04-06T00:00:00"/>
    <x v="1"/>
    <n v="4"/>
    <n v="6"/>
    <n v="4"/>
    <x v="4"/>
    <x v="336"/>
    <x v="2"/>
    <s v="04-03 SITKA AREA"/>
    <s v="SITKA R.D."/>
    <x v="2"/>
    <x v="2"/>
    <n v="24"/>
    <n v="57.149250000000002"/>
    <n v="-135.56469000000001"/>
    <s v="JENNIFERMACDONALD"/>
    <n v="7"/>
    <n v="1"/>
  </r>
  <r>
    <d v="2011-04-07T00:00:00"/>
    <x v="1"/>
    <n v="4"/>
    <n v="7"/>
    <n v="5"/>
    <x v="4"/>
    <x v="336"/>
    <x v="2"/>
    <s v="04-03 SITKA AREA"/>
    <s v="SITKA R.D."/>
    <x v="2"/>
    <x v="2"/>
    <n v="9"/>
    <n v="57.149250000000002"/>
    <n v="-135.56469000000001"/>
    <s v="JENNIFERMACDONALD"/>
    <n v="7"/>
    <n v="1"/>
  </r>
  <r>
    <d v="2014-07-10T00:00:00"/>
    <x v="2"/>
    <n v="7"/>
    <n v="10"/>
    <n v="5"/>
    <x v="1"/>
    <x v="336"/>
    <x v="2"/>
    <s v="04-03 SITKA AREA"/>
    <s v="SITKA R.D."/>
    <x v="2"/>
    <x v="2"/>
    <n v="12"/>
    <n v="57.149250000000002"/>
    <n v="-135.56469000000001"/>
    <s v="LBDEVICHE"/>
    <n v="9"/>
    <n v="1"/>
  </r>
  <r>
    <d v="2014-07-11T00:00:00"/>
    <x v="2"/>
    <n v="7"/>
    <n v="11"/>
    <n v="6"/>
    <x v="1"/>
    <x v="336"/>
    <x v="2"/>
    <s v="04-03 SITKA AREA"/>
    <s v="SITKA R.D."/>
    <x v="2"/>
    <x v="2"/>
    <n v="24"/>
    <n v="57.149250000000002"/>
    <n v="-135.56469000000001"/>
    <s v="LBDEVICHE"/>
    <n v="9"/>
    <n v="1"/>
  </r>
  <r>
    <d v="2014-07-12T00:00:00"/>
    <x v="2"/>
    <n v="7"/>
    <n v="12"/>
    <n v="7"/>
    <x v="1"/>
    <x v="336"/>
    <x v="2"/>
    <s v="04-03 SITKA AREA"/>
    <s v="SITKA R.D."/>
    <x v="2"/>
    <x v="2"/>
    <n v="24"/>
    <n v="57.149250000000002"/>
    <n v="-135.56469000000001"/>
    <s v="LBDEVICHE"/>
    <n v="9"/>
    <n v="1"/>
  </r>
  <r>
    <d v="2014-07-13T00:00:00"/>
    <x v="2"/>
    <n v="7"/>
    <n v="13"/>
    <n v="1"/>
    <x v="1"/>
    <x v="336"/>
    <x v="2"/>
    <s v="04-03 SITKA AREA"/>
    <s v="SITKA R.D."/>
    <x v="2"/>
    <x v="2"/>
    <n v="24"/>
    <n v="57.149250000000002"/>
    <n v="-135.56469000000001"/>
    <s v="LBDEVICHE"/>
    <n v="9"/>
    <n v="1"/>
  </r>
  <r>
    <d v="2014-07-14T00:00:00"/>
    <x v="2"/>
    <n v="7"/>
    <n v="14"/>
    <n v="2"/>
    <x v="1"/>
    <x v="336"/>
    <x v="2"/>
    <s v="04-03 SITKA AREA"/>
    <s v="SITKA R.D."/>
    <x v="2"/>
    <x v="2"/>
    <n v="12"/>
    <n v="57.149250000000002"/>
    <n v="-135.56469000000001"/>
    <s v="LBDEVICHE"/>
    <n v="9"/>
    <n v="1"/>
  </r>
  <r>
    <d v="2015-07-24T00:00:00"/>
    <x v="3"/>
    <n v="7"/>
    <n v="24"/>
    <n v="6"/>
    <x v="1"/>
    <x v="336"/>
    <x v="2"/>
    <s v="04-03 SITKA AREA"/>
    <s v="SITKA R.D."/>
    <x v="2"/>
    <x v="2"/>
    <n v="18"/>
    <n v="57.149250000000002"/>
    <n v="-135.56469000000001"/>
    <s v="LBDEVICHE"/>
    <n v="8"/>
    <n v="1"/>
  </r>
  <r>
    <d v="2015-07-25T00:00:00"/>
    <x v="3"/>
    <n v="7"/>
    <n v="25"/>
    <n v="7"/>
    <x v="1"/>
    <x v="336"/>
    <x v="2"/>
    <s v="04-03 SITKA AREA"/>
    <s v="SITKA R.D."/>
    <x v="2"/>
    <x v="2"/>
    <n v="24"/>
    <n v="57.149250000000002"/>
    <n v="-135.56469000000001"/>
    <s v="LBDEVICHE"/>
    <n v="8"/>
    <n v="1"/>
  </r>
  <r>
    <d v="2012-08-10T00:00:00"/>
    <x v="4"/>
    <n v="8"/>
    <n v="10"/>
    <n v="6"/>
    <x v="1"/>
    <x v="336"/>
    <x v="2"/>
    <s v="04-03 SITKA AREA"/>
    <s v="SITKA R.D."/>
    <x v="2"/>
    <x v="2"/>
    <n v="16"/>
    <n v="57.149250000000002"/>
    <n v="-135.56469000000001"/>
    <s v="LBDEVICHE"/>
    <n v="9"/>
    <n v="1"/>
  </r>
  <r>
    <d v="2012-08-11T00:00:00"/>
    <x v="4"/>
    <n v="8"/>
    <n v="11"/>
    <n v="7"/>
    <x v="1"/>
    <x v="336"/>
    <x v="2"/>
    <s v="04-03 SITKA AREA"/>
    <s v="SITKA R.D."/>
    <x v="2"/>
    <x v="2"/>
    <n v="24"/>
    <n v="57.149250000000002"/>
    <n v="-135.56469000000001"/>
    <s v="LBDEVICHE"/>
    <n v="9"/>
    <n v="1"/>
  </r>
  <r>
    <d v="2012-08-12T00:00:00"/>
    <x v="4"/>
    <n v="8"/>
    <n v="12"/>
    <n v="1"/>
    <x v="1"/>
    <x v="336"/>
    <x v="2"/>
    <s v="04-03 SITKA AREA"/>
    <s v="SITKA R.D."/>
    <x v="2"/>
    <x v="2"/>
    <n v="24"/>
    <n v="57.149250000000002"/>
    <n v="-135.56469000000001"/>
    <s v="LBDEVICHE"/>
    <n v="9"/>
    <n v="1"/>
  </r>
  <r>
    <d v="2012-08-13T00:00:00"/>
    <x v="4"/>
    <n v="8"/>
    <n v="13"/>
    <n v="2"/>
    <x v="1"/>
    <x v="336"/>
    <x v="2"/>
    <s v="04-03 SITKA AREA"/>
    <s v="SITKA R.D."/>
    <x v="2"/>
    <x v="2"/>
    <n v="24"/>
    <n v="57.149250000000002"/>
    <n v="-135.56469000000001"/>
    <s v="LBDEVICHE"/>
    <n v="9"/>
    <n v="1"/>
  </r>
  <r>
    <d v="2012-08-14T00:00:00"/>
    <x v="4"/>
    <n v="8"/>
    <n v="14"/>
    <n v="3"/>
    <x v="1"/>
    <x v="336"/>
    <x v="2"/>
    <s v="04-03 SITKA AREA"/>
    <s v="SITKA R.D."/>
    <x v="2"/>
    <x v="2"/>
    <n v="24"/>
    <n v="57.149250000000002"/>
    <n v="-135.56469000000001"/>
    <s v="LBDEVICHE"/>
    <n v="9"/>
    <n v="1"/>
  </r>
  <r>
    <d v="2012-08-15T00:00:00"/>
    <x v="4"/>
    <n v="8"/>
    <n v="15"/>
    <n v="4"/>
    <x v="1"/>
    <x v="336"/>
    <x v="2"/>
    <s v="04-03 SITKA AREA"/>
    <s v="SITKA R.D."/>
    <x v="2"/>
    <x v="2"/>
    <n v="24"/>
    <n v="57.149250000000002"/>
    <n v="-135.56469000000001"/>
    <s v="LBDEVICHE"/>
    <n v="9"/>
    <n v="1"/>
  </r>
  <r>
    <d v="2014-08-22T00:00:00"/>
    <x v="2"/>
    <n v="8"/>
    <n v="22"/>
    <n v="6"/>
    <x v="1"/>
    <x v="336"/>
    <x v="2"/>
    <s v="04-03 SITKA AREA"/>
    <s v="SITKA R.D."/>
    <x v="2"/>
    <x v="2"/>
    <n v="18"/>
    <n v="57.149250000000002"/>
    <n v="-135.56469000000001"/>
    <s v="LBDEVICHE"/>
    <n v="7"/>
    <n v="1"/>
  </r>
  <r>
    <d v="2011-10-10T00:00:00"/>
    <x v="1"/>
    <n v="10"/>
    <n v="10"/>
    <n v="2"/>
    <x v="3"/>
    <x v="336"/>
    <x v="2"/>
    <s v="04-03 SITKA AREA"/>
    <s v="SITKA R.D."/>
    <x v="2"/>
    <x v="2"/>
    <n v="24"/>
    <n v="57.149250000000002"/>
    <n v="-135.56469000000001"/>
    <s v="JENNIFERMACDONALD"/>
    <n v="7"/>
    <n v="1"/>
  </r>
  <r>
    <d v="2011-10-11T00:00:00"/>
    <x v="1"/>
    <n v="10"/>
    <n v="11"/>
    <n v="3"/>
    <x v="3"/>
    <x v="336"/>
    <x v="2"/>
    <s v="04-03 SITKA AREA"/>
    <s v="SITKA R.D."/>
    <x v="2"/>
    <x v="2"/>
    <n v="24"/>
    <n v="57.149250000000002"/>
    <n v="-135.56469000000001"/>
    <s v="JENNIFERMACDONALD"/>
    <n v="7"/>
    <n v="1"/>
  </r>
  <r>
    <d v="2015-10-29T00:00:00"/>
    <x v="3"/>
    <n v="10"/>
    <n v="29"/>
    <n v="5"/>
    <x v="3"/>
    <x v="336"/>
    <x v="2"/>
    <s v="04-03 SITKA AREA"/>
    <s v="SITKA R.D."/>
    <x v="2"/>
    <x v="2"/>
    <n v="12"/>
    <n v="57.149250000000002"/>
    <n v="-135.56469000000001"/>
    <s v="LBDEVICHE"/>
    <n v="8"/>
    <n v="1"/>
  </r>
  <r>
    <d v="2015-10-30T00:00:00"/>
    <x v="3"/>
    <n v="10"/>
    <n v="30"/>
    <n v="6"/>
    <x v="3"/>
    <x v="336"/>
    <x v="2"/>
    <s v="04-03 SITKA AREA"/>
    <s v="SITKA R.D."/>
    <x v="2"/>
    <x v="2"/>
    <n v="24"/>
    <n v="57.149250000000002"/>
    <n v="-135.56469000000001"/>
    <s v="LBDEVICHE"/>
    <n v="8"/>
    <n v="1"/>
  </r>
  <r>
    <d v="2015-10-31T00:00:00"/>
    <x v="3"/>
    <n v="10"/>
    <n v="31"/>
    <n v="7"/>
    <x v="3"/>
    <x v="336"/>
    <x v="2"/>
    <s v="04-03 SITKA AREA"/>
    <s v="SITKA R.D."/>
    <x v="2"/>
    <x v="2"/>
    <n v="24"/>
    <n v="57.149250000000002"/>
    <n v="-135.56469000000001"/>
    <s v="LBDEVICHE"/>
    <n v="7"/>
    <n v="1"/>
  </r>
  <r>
    <d v="2015-11-01T00:00:00"/>
    <x v="3"/>
    <n v="11"/>
    <n v="1"/>
    <n v="1"/>
    <x v="3"/>
    <x v="336"/>
    <x v="2"/>
    <s v="04-03 SITKA AREA"/>
    <s v="SITKA R.D."/>
    <x v="2"/>
    <x v="2"/>
    <n v="24"/>
    <n v="57.149250000000002"/>
    <n v="-135.56469000000001"/>
    <s v="LBDEVICHE"/>
    <n v="7"/>
    <n v="1"/>
  </r>
  <r>
    <d v="2015-11-02T00:00:00"/>
    <x v="3"/>
    <n v="11"/>
    <n v="2"/>
    <n v="2"/>
    <x v="3"/>
    <x v="336"/>
    <x v="2"/>
    <s v="04-03 SITKA AREA"/>
    <s v="SITKA R.D."/>
    <x v="2"/>
    <x v="2"/>
    <n v="12"/>
    <n v="57.149250000000002"/>
    <n v="-135.56469000000001"/>
    <s v="LBDEVICHE"/>
    <n v="7"/>
    <n v="1"/>
  </r>
  <r>
    <d v="2014-11-13T00:00:00"/>
    <x v="2"/>
    <n v="11"/>
    <n v="13"/>
    <n v="5"/>
    <x v="3"/>
    <x v="336"/>
    <x v="2"/>
    <s v="04-03 SITKA AREA"/>
    <s v="SITKA R.D."/>
    <x v="2"/>
    <x v="2"/>
    <n v="12"/>
    <n v="57.149250000000002"/>
    <n v="-135.56469000000001"/>
    <s v="LBDEVICHE"/>
    <n v="10"/>
    <n v="1"/>
  </r>
  <r>
    <d v="2014-11-16T00:00:00"/>
    <x v="2"/>
    <n v="11"/>
    <n v="16"/>
    <n v="1"/>
    <x v="3"/>
    <x v="336"/>
    <x v="2"/>
    <s v="04-03 SITKA AREA"/>
    <s v="SITKA R.D."/>
    <x v="2"/>
    <x v="2"/>
    <n v="24"/>
    <n v="57.149250000000002"/>
    <n v="-135.56469000000001"/>
    <s v="LBDEVICHE"/>
    <n v="10"/>
    <n v="1"/>
  </r>
  <r>
    <d v="2014-11-17T00:00:00"/>
    <x v="2"/>
    <n v="11"/>
    <n v="17"/>
    <n v="2"/>
    <x v="3"/>
    <x v="336"/>
    <x v="2"/>
    <s v="04-03 SITKA AREA"/>
    <s v="SITKA R.D."/>
    <x v="2"/>
    <x v="2"/>
    <n v="12"/>
    <n v="57.149250000000002"/>
    <n v="-135.56469000000001"/>
    <s v="LBDEVICHE"/>
    <n v="10"/>
    <n v="1"/>
  </r>
  <r>
    <d v="2011-11-30T00:00:00"/>
    <x v="1"/>
    <n v="11"/>
    <n v="30"/>
    <n v="4"/>
    <x v="3"/>
    <x v="336"/>
    <x v="2"/>
    <s v="04-03 SITKA AREA"/>
    <s v="SITKA R.D."/>
    <x v="2"/>
    <x v="2"/>
    <n v="12"/>
    <n v="57.149250000000002"/>
    <n v="-135.56469000000001"/>
    <s v="JENNIFERMACDONALD"/>
    <n v="3"/>
    <n v="1"/>
  </r>
  <r>
    <d v="2011-12-08T00:00:00"/>
    <x v="1"/>
    <n v="12"/>
    <n v="8"/>
    <n v="5"/>
    <x v="3"/>
    <x v="336"/>
    <x v="2"/>
    <s v="04-03 SITKA AREA"/>
    <s v="SITKA R.D."/>
    <x v="2"/>
    <x v="2"/>
    <n v="24"/>
    <n v="57.149250000000002"/>
    <n v="-135.56469000000001"/>
    <s v="JENNIFERMACDONALD"/>
    <n v="3"/>
    <n v="1"/>
  </r>
  <r>
    <d v="2011-12-09T00:00:00"/>
    <x v="1"/>
    <n v="12"/>
    <n v="9"/>
    <n v="6"/>
    <x v="3"/>
    <x v="336"/>
    <x v="2"/>
    <s v="04-03 SITKA AREA"/>
    <s v="SITKA R.D."/>
    <x v="2"/>
    <x v="2"/>
    <n v="8"/>
    <n v="57.149250000000002"/>
    <n v="-135.56469000000001"/>
    <s v="JENNIFERMACDONALD"/>
    <n v="3"/>
    <n v="1"/>
  </r>
  <r>
    <d v="2014-05-08T00:00:00"/>
    <x v="2"/>
    <n v="5"/>
    <n v="8"/>
    <n v="5"/>
    <x v="0"/>
    <x v="336"/>
    <x v="2"/>
    <s v="04-03 SITKA AREA"/>
    <s v="SITKA R.D."/>
    <x v="66"/>
    <x v="4"/>
    <n v="1"/>
    <n v="57.149250000000002"/>
    <n v="-135.56469000000001"/>
    <s v="SRUSSELL03"/>
    <n v="19"/>
    <n v="1"/>
  </r>
  <r>
    <d v="2014-05-13T00:00:00"/>
    <x v="2"/>
    <n v="5"/>
    <n v="13"/>
    <n v="3"/>
    <x v="0"/>
    <x v="336"/>
    <x v="2"/>
    <s v="04-03 SITKA AREA"/>
    <s v="SITKA R.D."/>
    <x v="66"/>
    <x v="4"/>
    <n v="1"/>
    <n v="57.149250000000002"/>
    <n v="-135.56469000000001"/>
    <s v="SRUSSELL03"/>
    <n v="17"/>
    <n v="1"/>
  </r>
  <r>
    <d v="2014-05-28T00:00:00"/>
    <x v="2"/>
    <n v="5"/>
    <n v="28"/>
    <n v="4"/>
    <x v="0"/>
    <x v="336"/>
    <x v="2"/>
    <s v="04-03 SITKA AREA"/>
    <s v="SITKA R.D."/>
    <x v="66"/>
    <x v="4"/>
    <n v="1"/>
    <n v="57.149250000000002"/>
    <n v="-135.56469000000001"/>
    <s v="SRUSSELL03"/>
    <n v="16"/>
    <n v="1"/>
  </r>
  <r>
    <d v="2014-06-09T00:00:00"/>
    <x v="2"/>
    <n v="6"/>
    <n v="9"/>
    <n v="2"/>
    <x v="1"/>
    <x v="336"/>
    <x v="2"/>
    <s v="04-03 SITKA AREA"/>
    <s v="SITKA R.D."/>
    <x v="66"/>
    <x v="4"/>
    <n v="1"/>
    <n v="57.149250000000002"/>
    <n v="-135.56469000000001"/>
    <s v="SRUSSELL03"/>
    <n v="19"/>
    <n v="1"/>
  </r>
  <r>
    <d v="2014-06-23T00:00:00"/>
    <x v="2"/>
    <n v="6"/>
    <n v="23"/>
    <n v="2"/>
    <x v="1"/>
    <x v="336"/>
    <x v="2"/>
    <s v="04-03 SITKA AREA"/>
    <s v="SITKA R.D."/>
    <x v="66"/>
    <x v="4"/>
    <n v="1"/>
    <n v="57.149250000000002"/>
    <n v="-135.56469000000001"/>
    <s v="SRUSSELL03"/>
    <n v="20"/>
    <n v="1"/>
  </r>
  <r>
    <d v="2014-07-03T00:00:00"/>
    <x v="2"/>
    <n v="7"/>
    <n v="3"/>
    <n v="5"/>
    <x v="1"/>
    <x v="336"/>
    <x v="2"/>
    <s v="04-03 SITKA AREA"/>
    <s v="SITKA R.D."/>
    <x v="66"/>
    <x v="4"/>
    <n v="1"/>
    <n v="57.149250000000002"/>
    <n v="-135.56469000000001"/>
    <s v="SRUSSELL03"/>
    <n v="11"/>
    <n v="1"/>
  </r>
  <r>
    <d v="2014-08-01T00:00:00"/>
    <x v="2"/>
    <n v="8"/>
    <n v="1"/>
    <n v="6"/>
    <x v="1"/>
    <x v="336"/>
    <x v="2"/>
    <s v="04-03 SITKA AREA"/>
    <s v="SITKA R.D."/>
    <x v="66"/>
    <x v="4"/>
    <n v="1"/>
    <n v="57.149250000000002"/>
    <n v="-135.56469000000001"/>
    <s v="SRUSSELL03"/>
    <n v="15"/>
    <n v="1"/>
  </r>
  <r>
    <d v="2014-08-02T00:00:00"/>
    <x v="2"/>
    <n v="8"/>
    <n v="2"/>
    <n v="7"/>
    <x v="1"/>
    <x v="336"/>
    <x v="2"/>
    <s v="04-03 SITKA AREA"/>
    <s v="SITKA R.D."/>
    <x v="66"/>
    <x v="4"/>
    <n v="1"/>
    <n v="57.149250000000002"/>
    <n v="-135.56469000000001"/>
    <s v="SRUSSELL03"/>
    <n v="20"/>
    <n v="1"/>
  </r>
  <r>
    <d v="2014-08-06T00:00:00"/>
    <x v="2"/>
    <n v="8"/>
    <n v="6"/>
    <n v="4"/>
    <x v="1"/>
    <x v="336"/>
    <x v="2"/>
    <s v="04-03 SITKA AREA"/>
    <s v="SITKA R.D."/>
    <x v="66"/>
    <x v="4"/>
    <n v="1"/>
    <n v="57.149250000000002"/>
    <n v="-135.56469000000001"/>
    <s v="SRUSSELL03"/>
    <n v="8"/>
    <n v="1"/>
  </r>
  <r>
    <d v="2014-08-11T00:00:00"/>
    <x v="2"/>
    <n v="8"/>
    <n v="11"/>
    <n v="2"/>
    <x v="1"/>
    <x v="336"/>
    <x v="2"/>
    <s v="04-03 SITKA AREA"/>
    <s v="SITKA R.D."/>
    <x v="66"/>
    <x v="4"/>
    <n v="1"/>
    <n v="57.149250000000002"/>
    <n v="-135.56469000000001"/>
    <s v="SRUSSELL03"/>
    <n v="23"/>
    <n v="2"/>
  </r>
  <r>
    <d v="2014-08-24T00:00:00"/>
    <x v="2"/>
    <n v="8"/>
    <n v="24"/>
    <n v="1"/>
    <x v="1"/>
    <x v="336"/>
    <x v="2"/>
    <s v="04-03 SITKA AREA"/>
    <s v="SITKA R.D."/>
    <x v="66"/>
    <x v="4"/>
    <n v="1"/>
    <n v="57.149250000000002"/>
    <n v="-135.56469000000001"/>
    <s v="SRUSSELL03"/>
    <n v="17"/>
    <n v="1"/>
  </r>
  <r>
    <d v="2014-08-27T00:00:00"/>
    <x v="2"/>
    <n v="8"/>
    <n v="27"/>
    <n v="4"/>
    <x v="1"/>
    <x v="336"/>
    <x v="2"/>
    <s v="04-03 SITKA AREA"/>
    <s v="SITKA R.D."/>
    <x v="66"/>
    <x v="4"/>
    <n v="1"/>
    <n v="57.149250000000002"/>
    <n v="-135.56469000000001"/>
    <s v="SRUSSELL03"/>
    <n v="20"/>
    <n v="1"/>
  </r>
  <r>
    <d v="2014-08-29T00:00:00"/>
    <x v="2"/>
    <n v="8"/>
    <n v="29"/>
    <n v="6"/>
    <x v="1"/>
    <x v="336"/>
    <x v="2"/>
    <s v="04-03 SITKA AREA"/>
    <s v="SITKA R.D."/>
    <x v="66"/>
    <x v="4"/>
    <n v="1"/>
    <n v="57.149250000000002"/>
    <n v="-135.56469000000001"/>
    <s v="SRUSSELL03"/>
    <n v="20"/>
    <n v="1"/>
  </r>
  <r>
    <d v="2014-09-03T00:00:00"/>
    <x v="2"/>
    <n v="9"/>
    <n v="3"/>
    <n v="4"/>
    <x v="1"/>
    <x v="336"/>
    <x v="2"/>
    <s v="04-03 SITKA AREA"/>
    <s v="SITKA R.D."/>
    <x v="66"/>
    <x v="4"/>
    <n v="1"/>
    <n v="57.149250000000002"/>
    <n v="-135.56469000000001"/>
    <s v="SRUSSELL03"/>
    <n v="13"/>
    <n v="1"/>
  </r>
  <r>
    <d v="2014-09-04T00:00:00"/>
    <x v="2"/>
    <n v="9"/>
    <n v="4"/>
    <n v="5"/>
    <x v="1"/>
    <x v="336"/>
    <x v="2"/>
    <s v="04-03 SITKA AREA"/>
    <s v="SITKA R.D."/>
    <x v="66"/>
    <x v="4"/>
    <n v="1"/>
    <n v="57.149250000000002"/>
    <n v="-135.56469000000001"/>
    <s v="SRUSSELL03"/>
    <n v="12"/>
    <n v="1"/>
  </r>
  <r>
    <d v="2014-09-10T00:00:00"/>
    <x v="2"/>
    <n v="9"/>
    <n v="10"/>
    <n v="4"/>
    <x v="1"/>
    <x v="336"/>
    <x v="2"/>
    <s v="04-03 SITKA AREA"/>
    <s v="SITKA R.D."/>
    <x v="66"/>
    <x v="4"/>
    <n v="1"/>
    <n v="57.149250000000002"/>
    <n v="-135.56469000000001"/>
    <s v="SRUSSELL03"/>
    <n v="19"/>
    <n v="1"/>
  </r>
  <r>
    <d v="2014-09-18T00:00:00"/>
    <x v="2"/>
    <n v="9"/>
    <n v="18"/>
    <n v="5"/>
    <x v="3"/>
    <x v="336"/>
    <x v="2"/>
    <s v="04-03 SITKA AREA"/>
    <s v="SITKA R.D."/>
    <x v="66"/>
    <x v="4"/>
    <n v="1"/>
    <n v="57.149250000000002"/>
    <n v="-135.56469000000001"/>
    <s v="SRUSSELL03"/>
    <n v="14"/>
    <n v="1"/>
  </r>
  <r>
    <d v="2014-01-09T00:00:00"/>
    <x v="2"/>
    <n v="1"/>
    <n v="9"/>
    <n v="5"/>
    <x v="2"/>
    <x v="336"/>
    <x v="2"/>
    <s v="04-03 SITKA AREA"/>
    <s v="SITKA R.D."/>
    <x v="2"/>
    <x v="4"/>
    <n v="12"/>
    <n v="57.149250000000002"/>
    <n v="-135.56469000000001"/>
    <s v="LBDEVICHE"/>
    <n v="5"/>
    <n v="1"/>
  </r>
  <r>
    <d v="2014-01-12T00:00:00"/>
    <x v="2"/>
    <n v="1"/>
    <n v="12"/>
    <n v="1"/>
    <x v="2"/>
    <x v="336"/>
    <x v="2"/>
    <s v="04-03 SITKA AREA"/>
    <s v="SITKA R.D."/>
    <x v="2"/>
    <x v="4"/>
    <n v="24"/>
    <n v="57.149250000000002"/>
    <n v="-135.56469000000001"/>
    <s v="LBDEVICHE"/>
    <n v="5"/>
    <n v="1"/>
  </r>
  <r>
    <d v="2014-01-13T00:00:00"/>
    <x v="2"/>
    <n v="1"/>
    <n v="13"/>
    <n v="2"/>
    <x v="2"/>
    <x v="336"/>
    <x v="2"/>
    <s v="04-03 SITKA AREA"/>
    <s v="SITKA R.D."/>
    <x v="2"/>
    <x v="4"/>
    <n v="12"/>
    <n v="57.149250000000002"/>
    <n v="-135.56469000000001"/>
    <s v="LBDEVICHE"/>
    <n v="5"/>
    <n v="1"/>
  </r>
  <r>
    <d v="2013-01-24T00:00:00"/>
    <x v="0"/>
    <n v="1"/>
    <n v="24"/>
    <n v="5"/>
    <x v="2"/>
    <x v="336"/>
    <x v="2"/>
    <s v="04-03 SITKA AREA"/>
    <s v="SITKA R.D."/>
    <x v="2"/>
    <x v="4"/>
    <n v="12"/>
    <n v="57.149250000000002"/>
    <n v="-135.56469000000001"/>
    <s v="LBDEVICHE"/>
    <n v="8"/>
    <n v="1"/>
  </r>
  <r>
    <d v="2013-01-30T00:00:00"/>
    <x v="0"/>
    <n v="1"/>
    <n v="30"/>
    <n v="4"/>
    <x v="2"/>
    <x v="336"/>
    <x v="2"/>
    <s v="04-03 SITKA AREA"/>
    <s v="SITKA R.D."/>
    <x v="2"/>
    <x v="4"/>
    <n v="24"/>
    <n v="57.149250000000002"/>
    <n v="-135.56469000000001"/>
    <s v="LBDEVICHE"/>
    <n v="8"/>
    <n v="1"/>
  </r>
  <r>
    <d v="2013-01-31T00:00:00"/>
    <x v="0"/>
    <n v="1"/>
    <n v="31"/>
    <n v="5"/>
    <x v="2"/>
    <x v="336"/>
    <x v="2"/>
    <s v="04-03 SITKA AREA"/>
    <s v="SITKA R.D."/>
    <x v="2"/>
    <x v="4"/>
    <n v="8"/>
    <n v="57.149250000000002"/>
    <n v="-135.56469000000001"/>
    <s v="LBDEVICHE"/>
    <n v="8"/>
    <n v="1"/>
  </r>
  <r>
    <d v="2012-02-09T00:00:00"/>
    <x v="4"/>
    <n v="2"/>
    <n v="9"/>
    <n v="5"/>
    <x v="2"/>
    <x v="336"/>
    <x v="2"/>
    <s v="04-03 SITKA AREA"/>
    <s v="SITKA R.D."/>
    <x v="2"/>
    <x v="4"/>
    <n v="24"/>
    <n v="57.149250000000002"/>
    <n v="-135.56469000000001"/>
    <s v="LBDEVICHE"/>
    <n v="4"/>
    <n v="1"/>
  </r>
  <r>
    <d v="2012-02-10T00:00:00"/>
    <x v="4"/>
    <n v="2"/>
    <n v="10"/>
    <n v="6"/>
    <x v="2"/>
    <x v="336"/>
    <x v="2"/>
    <s v="04-03 SITKA AREA"/>
    <s v="SITKA R.D."/>
    <x v="2"/>
    <x v="4"/>
    <n v="8"/>
    <n v="57.149250000000002"/>
    <n v="-135.56469000000001"/>
    <s v="LBDEVICHE"/>
    <n v="4"/>
    <n v="1"/>
  </r>
  <r>
    <d v="2014-02-20T00:00:00"/>
    <x v="2"/>
    <n v="2"/>
    <n v="20"/>
    <n v="5"/>
    <x v="2"/>
    <x v="336"/>
    <x v="2"/>
    <s v="04-03 SITKA AREA"/>
    <s v="SITKA R.D."/>
    <x v="2"/>
    <x v="4"/>
    <n v="12"/>
    <n v="57.149250000000002"/>
    <n v="-135.56469000000001"/>
    <s v="LBDEVICHE"/>
    <n v="4"/>
    <n v="1"/>
  </r>
  <r>
    <d v="2014-02-24T00:00:00"/>
    <x v="2"/>
    <n v="2"/>
    <n v="24"/>
    <n v="2"/>
    <x v="2"/>
    <x v="336"/>
    <x v="2"/>
    <s v="04-03 SITKA AREA"/>
    <s v="SITKA R.D."/>
    <x v="2"/>
    <x v="4"/>
    <n v="12"/>
    <n v="57.149250000000002"/>
    <n v="-135.56469000000001"/>
    <s v="LBDEVICHE"/>
    <n v="5"/>
    <n v="1"/>
  </r>
  <r>
    <d v="2013-03-20T00:00:00"/>
    <x v="0"/>
    <n v="3"/>
    <n v="20"/>
    <n v="4"/>
    <x v="4"/>
    <x v="336"/>
    <x v="2"/>
    <s v="04-03 SITKA AREA"/>
    <s v="SITKA R.D."/>
    <x v="2"/>
    <x v="4"/>
    <n v="12"/>
    <n v="57.149250000000002"/>
    <n v="-135.56469000000001"/>
    <s v="LBDEVICHE"/>
    <n v="7"/>
    <n v="1"/>
  </r>
  <r>
    <d v="2013-03-27T00:00:00"/>
    <x v="0"/>
    <n v="3"/>
    <n v="27"/>
    <n v="4"/>
    <x v="4"/>
    <x v="336"/>
    <x v="2"/>
    <s v="04-03 SITKA AREA"/>
    <s v="SITKA R.D."/>
    <x v="2"/>
    <x v="4"/>
    <n v="24"/>
    <n v="57.149250000000002"/>
    <n v="-135.56469000000001"/>
    <s v="LBDEVICHE"/>
    <n v="7"/>
    <n v="1"/>
  </r>
  <r>
    <d v="2013-03-28T00:00:00"/>
    <x v="0"/>
    <n v="3"/>
    <n v="28"/>
    <n v="5"/>
    <x v="4"/>
    <x v="336"/>
    <x v="2"/>
    <s v="04-03 SITKA AREA"/>
    <s v="SITKA R.D."/>
    <x v="2"/>
    <x v="4"/>
    <n v="12"/>
    <n v="57.149250000000002"/>
    <n v="-135.56469000000001"/>
    <s v="LBDEVICHE"/>
    <n v="7"/>
    <n v="1"/>
  </r>
  <r>
    <d v="2012-03-29T00:00:00"/>
    <x v="4"/>
    <n v="3"/>
    <n v="29"/>
    <n v="5"/>
    <x v="4"/>
    <x v="336"/>
    <x v="2"/>
    <s v="04-03 SITKA AREA"/>
    <s v="SITKA R.D."/>
    <x v="2"/>
    <x v="4"/>
    <n v="12"/>
    <n v="57.149250000000002"/>
    <n v="-135.56469000000001"/>
    <s v="LBDEVICHE"/>
    <n v="8"/>
    <n v="1"/>
  </r>
  <r>
    <d v="2014-04-03T00:00:00"/>
    <x v="2"/>
    <n v="4"/>
    <n v="3"/>
    <n v="5"/>
    <x v="4"/>
    <x v="336"/>
    <x v="2"/>
    <s v="04-03 SITKA AREA"/>
    <s v="SITKA R.D."/>
    <x v="2"/>
    <x v="4"/>
    <n v="12"/>
    <n v="57.149250000000002"/>
    <n v="-135.56469000000001"/>
    <s v="LBDEVICHE"/>
    <n v="6"/>
    <n v="1"/>
  </r>
  <r>
    <d v="2014-04-06T00:00:00"/>
    <x v="2"/>
    <n v="4"/>
    <n v="6"/>
    <n v="1"/>
    <x v="4"/>
    <x v="336"/>
    <x v="2"/>
    <s v="04-03 SITKA AREA"/>
    <s v="SITKA R.D."/>
    <x v="2"/>
    <x v="4"/>
    <n v="24"/>
    <n v="57.149250000000002"/>
    <n v="-135.56469000000001"/>
    <s v="LBDEVICHE"/>
    <n v="6"/>
    <n v="1"/>
  </r>
  <r>
    <d v="2012-04-07T00:00:00"/>
    <x v="4"/>
    <n v="4"/>
    <n v="7"/>
    <n v="7"/>
    <x v="4"/>
    <x v="336"/>
    <x v="2"/>
    <s v="04-03 SITKA AREA"/>
    <s v="SITKA R.D."/>
    <x v="2"/>
    <x v="4"/>
    <n v="24"/>
    <n v="57.149250000000002"/>
    <n v="-135.56469000000001"/>
    <s v="LBDEVICHE"/>
    <n v="7"/>
    <n v="1"/>
  </r>
  <r>
    <d v="2014-04-07T00:00:00"/>
    <x v="2"/>
    <n v="4"/>
    <n v="7"/>
    <n v="2"/>
    <x v="4"/>
    <x v="336"/>
    <x v="2"/>
    <s v="04-03 SITKA AREA"/>
    <s v="SITKA R.D."/>
    <x v="2"/>
    <x v="4"/>
    <n v="12"/>
    <n v="57.149250000000002"/>
    <n v="-135.56469000000001"/>
    <s v="LBDEVICHE"/>
    <n v="6"/>
    <n v="1"/>
  </r>
  <r>
    <d v="2012-04-08T00:00:00"/>
    <x v="4"/>
    <n v="4"/>
    <n v="8"/>
    <n v="1"/>
    <x v="4"/>
    <x v="336"/>
    <x v="2"/>
    <s v="04-03 SITKA AREA"/>
    <s v="SITKA R.D."/>
    <x v="2"/>
    <x v="4"/>
    <n v="24"/>
    <n v="57.149250000000002"/>
    <n v="-135.56469000000001"/>
    <s v="LBDEVICHE"/>
    <n v="7"/>
    <n v="1"/>
  </r>
  <r>
    <d v="2012-04-09T00:00:00"/>
    <x v="4"/>
    <n v="4"/>
    <n v="9"/>
    <n v="2"/>
    <x v="4"/>
    <x v="336"/>
    <x v="2"/>
    <s v="04-03 SITKA AREA"/>
    <s v="SITKA R.D."/>
    <x v="2"/>
    <x v="4"/>
    <n v="24"/>
    <n v="57.149250000000002"/>
    <n v="-135.56469000000001"/>
    <s v="LBDEVICHE"/>
    <n v="7"/>
    <n v="1"/>
  </r>
  <r>
    <d v="2012-04-10T00:00:00"/>
    <x v="4"/>
    <n v="4"/>
    <n v="10"/>
    <n v="3"/>
    <x v="4"/>
    <x v="336"/>
    <x v="2"/>
    <s v="04-03 SITKA AREA"/>
    <s v="SITKA R.D."/>
    <x v="2"/>
    <x v="4"/>
    <n v="24"/>
    <n v="57.149250000000002"/>
    <n v="-135.56469000000001"/>
    <s v="LBDEVICHE"/>
    <n v="7"/>
    <n v="1"/>
  </r>
  <r>
    <d v="2012-04-11T00:00:00"/>
    <x v="4"/>
    <n v="4"/>
    <n v="11"/>
    <n v="4"/>
    <x v="4"/>
    <x v="336"/>
    <x v="2"/>
    <s v="04-03 SITKA AREA"/>
    <s v="SITKA R.D."/>
    <x v="2"/>
    <x v="4"/>
    <n v="24"/>
    <n v="57.149250000000002"/>
    <n v="-135.56469000000001"/>
    <s v="LBDEVICHE"/>
    <n v="7"/>
    <n v="1"/>
  </r>
  <r>
    <d v="2012-04-12T00:00:00"/>
    <x v="4"/>
    <n v="4"/>
    <n v="12"/>
    <n v="5"/>
    <x v="4"/>
    <x v="336"/>
    <x v="2"/>
    <s v="04-03 SITKA AREA"/>
    <s v="SITKA R.D."/>
    <x v="2"/>
    <x v="4"/>
    <n v="24"/>
    <n v="57.149250000000002"/>
    <n v="-135.56469000000001"/>
    <s v="LBDEVICHE"/>
    <n v="7"/>
    <n v="1"/>
  </r>
  <r>
    <d v="2012-04-13T00:00:00"/>
    <x v="4"/>
    <n v="4"/>
    <n v="13"/>
    <n v="6"/>
    <x v="4"/>
    <x v="336"/>
    <x v="2"/>
    <s v="04-03 SITKA AREA"/>
    <s v="SITKA R.D."/>
    <x v="2"/>
    <x v="4"/>
    <n v="8"/>
    <n v="57.149250000000002"/>
    <n v="-135.56469000000001"/>
    <s v="LBDEVICHE"/>
    <n v="7"/>
    <n v="1"/>
  </r>
  <r>
    <d v="2013-05-13T00:00:00"/>
    <x v="0"/>
    <n v="5"/>
    <n v="13"/>
    <n v="2"/>
    <x v="0"/>
    <x v="336"/>
    <x v="2"/>
    <s v="04-03 SITKA AREA"/>
    <s v="SITKA R.D."/>
    <x v="66"/>
    <x v="4"/>
    <n v="1"/>
    <n v="57.149250000000002"/>
    <n v="-135.56469000000001"/>
    <s v="PHKILLIAN"/>
    <n v="20"/>
    <n v="1"/>
  </r>
  <r>
    <d v="2015-05-13T00:00:00"/>
    <x v="3"/>
    <n v="5"/>
    <n v="13"/>
    <n v="4"/>
    <x v="0"/>
    <x v="336"/>
    <x v="2"/>
    <s v="04-03 SITKA AREA"/>
    <s v="SITKA R.D."/>
    <x v="66"/>
    <x v="4"/>
    <n v="1"/>
    <n v="57.149250000000002"/>
    <n v="-135.56469000000001"/>
    <s v="LBDEVICHE"/>
    <n v="28"/>
    <n v="2"/>
  </r>
  <r>
    <d v="2013-05-14T00:00:00"/>
    <x v="0"/>
    <n v="5"/>
    <n v="14"/>
    <n v="3"/>
    <x v="0"/>
    <x v="336"/>
    <x v="2"/>
    <s v="04-03 SITKA AREA"/>
    <s v="SITKA R.D."/>
    <x v="66"/>
    <x v="4"/>
    <n v="1"/>
    <n v="57.149250000000002"/>
    <n v="-135.56469000000001"/>
    <s v="PHKILLIAN"/>
    <n v="15"/>
    <n v="1"/>
  </r>
  <r>
    <d v="2015-05-16T00:00:00"/>
    <x v="3"/>
    <n v="5"/>
    <n v="16"/>
    <n v="7"/>
    <x v="0"/>
    <x v="336"/>
    <x v="2"/>
    <s v="04-03 SITKA AREA"/>
    <s v="SITKA R.D."/>
    <x v="66"/>
    <x v="4"/>
    <n v="1"/>
    <n v="57.149250000000002"/>
    <n v="-135.56469000000001"/>
    <s v="LBDEVICHE"/>
    <n v="12"/>
    <n v="1"/>
  </r>
  <r>
    <d v="2015-05-21T00:00:00"/>
    <x v="3"/>
    <n v="5"/>
    <n v="21"/>
    <n v="5"/>
    <x v="0"/>
    <x v="336"/>
    <x v="2"/>
    <s v="04-03 SITKA AREA"/>
    <s v="SITKA R.D."/>
    <x v="66"/>
    <x v="4"/>
    <n v="1"/>
    <n v="57.149250000000002"/>
    <n v="-135.56469000000001"/>
    <s v="LBDEVICHE"/>
    <n v="19"/>
    <n v="1"/>
  </r>
  <r>
    <d v="2013-05-22T00:00:00"/>
    <x v="0"/>
    <n v="5"/>
    <n v="22"/>
    <n v="4"/>
    <x v="0"/>
    <x v="336"/>
    <x v="2"/>
    <s v="04-03 SITKA AREA"/>
    <s v="SITKA R.D."/>
    <x v="66"/>
    <x v="4"/>
    <n v="1"/>
    <n v="57.149250000000002"/>
    <n v="-135.56469000000001"/>
    <s v="SRUSSELL03"/>
    <n v="21"/>
    <n v="3"/>
  </r>
  <r>
    <d v="2015-05-27T00:00:00"/>
    <x v="3"/>
    <n v="5"/>
    <n v="27"/>
    <n v="4"/>
    <x v="0"/>
    <x v="336"/>
    <x v="2"/>
    <s v="04-03 SITKA AREA"/>
    <s v="SITKA R.D."/>
    <x v="66"/>
    <x v="4"/>
    <n v="1"/>
    <n v="57.149250000000002"/>
    <n v="-135.56469000000001"/>
    <s v="LBDEVICHE"/>
    <n v="18"/>
    <n v="1"/>
  </r>
  <r>
    <d v="2011-06-02T00:00:00"/>
    <x v="1"/>
    <n v="6"/>
    <n v="2"/>
    <n v="5"/>
    <x v="1"/>
    <x v="336"/>
    <x v="2"/>
    <s v="04-03 SITKA AREA"/>
    <s v="SITKA R.D."/>
    <x v="66"/>
    <x v="4"/>
    <n v="1"/>
    <n v="57.149250000000002"/>
    <n v="-135.56469000000001"/>
    <s v="DPKELLY"/>
    <n v="15"/>
    <n v="1"/>
  </r>
  <r>
    <d v="2013-06-02T00:00:00"/>
    <x v="0"/>
    <n v="6"/>
    <n v="2"/>
    <n v="1"/>
    <x v="1"/>
    <x v="336"/>
    <x v="2"/>
    <s v="04-03 SITKA AREA"/>
    <s v="SITKA R.D."/>
    <x v="66"/>
    <x v="4"/>
    <n v="1"/>
    <n v="57.149250000000002"/>
    <n v="-135.56469000000001"/>
    <s v="SRUSSELL03"/>
    <n v="14"/>
    <n v="2"/>
  </r>
  <r>
    <d v="2013-06-06T00:00:00"/>
    <x v="0"/>
    <n v="6"/>
    <n v="6"/>
    <n v="5"/>
    <x v="1"/>
    <x v="336"/>
    <x v="2"/>
    <s v="04-03 SITKA AREA"/>
    <s v="SITKA R.D."/>
    <x v="66"/>
    <x v="4"/>
    <n v="1"/>
    <n v="57.149250000000002"/>
    <n v="-135.56469000000001"/>
    <s v="SRUSSELL03"/>
    <n v="9"/>
    <n v="1"/>
  </r>
  <r>
    <d v="2013-06-07T00:00:00"/>
    <x v="0"/>
    <n v="6"/>
    <n v="7"/>
    <n v="6"/>
    <x v="1"/>
    <x v="336"/>
    <x v="2"/>
    <s v="04-03 SITKA AREA"/>
    <s v="SITKA R.D."/>
    <x v="66"/>
    <x v="4"/>
    <n v="1"/>
    <n v="57.149250000000002"/>
    <n v="-135.56469000000001"/>
    <s v="SRUSSELL03"/>
    <n v="8"/>
    <n v="1"/>
  </r>
  <r>
    <d v="2015-06-08T00:00:00"/>
    <x v="3"/>
    <n v="6"/>
    <n v="8"/>
    <n v="2"/>
    <x v="1"/>
    <x v="336"/>
    <x v="2"/>
    <s v="04-03 SITKA AREA"/>
    <s v="SITKA R.D."/>
    <x v="66"/>
    <x v="4"/>
    <n v="1"/>
    <n v="57.149250000000002"/>
    <n v="-135.56469000000001"/>
    <s v="LBDEVICHE"/>
    <n v="19"/>
    <n v="1"/>
  </r>
  <r>
    <d v="2015-06-12T00:00:00"/>
    <x v="3"/>
    <n v="6"/>
    <n v="12"/>
    <n v="6"/>
    <x v="1"/>
    <x v="336"/>
    <x v="2"/>
    <s v="04-03 SITKA AREA"/>
    <s v="SITKA R.D."/>
    <x v="66"/>
    <x v="4"/>
    <n v="1"/>
    <n v="57.149250000000002"/>
    <n v="-135.56469000000001"/>
    <s v="LBDEVICHE"/>
    <n v="21"/>
    <n v="1"/>
  </r>
  <r>
    <d v="2012-06-14T00:00:00"/>
    <x v="4"/>
    <n v="6"/>
    <n v="14"/>
    <n v="5"/>
    <x v="1"/>
    <x v="336"/>
    <x v="2"/>
    <s v="04-03 SITKA AREA"/>
    <s v="SITKA R.D."/>
    <x v="66"/>
    <x v="4"/>
    <n v="1"/>
    <n v="57.149250000000002"/>
    <n v="-135.56469000000001"/>
    <s v="FLBARNES"/>
    <n v="6"/>
    <n v="1"/>
  </r>
  <r>
    <d v="2013-06-17T00:00:00"/>
    <x v="0"/>
    <n v="6"/>
    <n v="17"/>
    <n v="2"/>
    <x v="1"/>
    <x v="336"/>
    <x v="2"/>
    <s v="04-03 SITKA AREA"/>
    <s v="SITKA R.D."/>
    <x v="66"/>
    <x v="4"/>
    <n v="1"/>
    <n v="57.149250000000002"/>
    <n v="-135.56469000000001"/>
    <s v="SRUSSELL03"/>
    <n v="17"/>
    <n v="2"/>
  </r>
  <r>
    <d v="2011-06-22T00:00:00"/>
    <x v="1"/>
    <n v="6"/>
    <n v="22"/>
    <n v="4"/>
    <x v="1"/>
    <x v="336"/>
    <x v="2"/>
    <s v="04-03 SITKA AREA"/>
    <s v="SITKA R.D."/>
    <x v="66"/>
    <x v="4"/>
    <n v="1"/>
    <n v="57.149250000000002"/>
    <n v="-135.56469000000001"/>
    <s v="DPKELLY"/>
    <n v="16"/>
    <n v="1"/>
  </r>
  <r>
    <d v="2015-06-22T00:00:00"/>
    <x v="3"/>
    <n v="6"/>
    <n v="22"/>
    <n v="2"/>
    <x v="1"/>
    <x v="336"/>
    <x v="2"/>
    <s v="04-03 SITKA AREA"/>
    <s v="SITKA R.D."/>
    <x v="66"/>
    <x v="4"/>
    <n v="1"/>
    <n v="57.149250000000002"/>
    <n v="-135.56469000000001"/>
    <s v="LBDEVICHE"/>
    <n v="17"/>
    <n v="1"/>
  </r>
  <r>
    <d v="2015-06-24T00:00:00"/>
    <x v="3"/>
    <n v="6"/>
    <n v="24"/>
    <n v="4"/>
    <x v="1"/>
    <x v="336"/>
    <x v="2"/>
    <s v="04-03 SITKA AREA"/>
    <s v="SITKA R.D."/>
    <x v="66"/>
    <x v="4"/>
    <n v="1"/>
    <n v="57.149250000000002"/>
    <n v="-135.56469000000001"/>
    <s v="LBDEVICHE"/>
    <n v="14"/>
    <n v="1"/>
  </r>
  <r>
    <d v="2015-06-26T00:00:00"/>
    <x v="3"/>
    <n v="6"/>
    <n v="26"/>
    <n v="6"/>
    <x v="1"/>
    <x v="336"/>
    <x v="2"/>
    <s v="04-03 SITKA AREA"/>
    <s v="SITKA R.D."/>
    <x v="66"/>
    <x v="4"/>
    <n v="1"/>
    <n v="57.149250000000002"/>
    <n v="-135.56469000000001"/>
    <s v="LBDEVICHE"/>
    <n v="17"/>
    <n v="1"/>
  </r>
  <r>
    <d v="2013-07-01T00:00:00"/>
    <x v="0"/>
    <n v="7"/>
    <n v="1"/>
    <n v="2"/>
    <x v="1"/>
    <x v="336"/>
    <x v="2"/>
    <s v="04-03 SITKA AREA"/>
    <s v="SITKA R.D."/>
    <x v="66"/>
    <x v="4"/>
    <n v="1"/>
    <n v="57.149250000000002"/>
    <n v="-135.56469000000001"/>
    <s v="SRUSSELL03"/>
    <n v="10"/>
    <n v="1"/>
  </r>
  <r>
    <d v="2013-07-03T00:00:00"/>
    <x v="0"/>
    <n v="7"/>
    <n v="3"/>
    <n v="4"/>
    <x v="1"/>
    <x v="336"/>
    <x v="2"/>
    <s v="04-03 SITKA AREA"/>
    <s v="SITKA R.D."/>
    <x v="66"/>
    <x v="4"/>
    <n v="1"/>
    <n v="57.149250000000002"/>
    <n v="-135.56469000000001"/>
    <s v="SRUSSELL03"/>
    <n v="17"/>
    <n v="2"/>
  </r>
  <r>
    <d v="2013-07-05T00:00:00"/>
    <x v="0"/>
    <n v="7"/>
    <n v="5"/>
    <n v="6"/>
    <x v="1"/>
    <x v="336"/>
    <x v="2"/>
    <s v="04-03 SITKA AREA"/>
    <s v="SITKA R.D."/>
    <x v="66"/>
    <x v="4"/>
    <n v="1"/>
    <n v="57.149250000000002"/>
    <n v="-135.56469000000001"/>
    <s v="SRUSSELL03"/>
    <n v="13"/>
    <n v="2"/>
  </r>
  <r>
    <d v="2015-07-06T00:00:00"/>
    <x v="3"/>
    <n v="7"/>
    <n v="6"/>
    <n v="2"/>
    <x v="1"/>
    <x v="336"/>
    <x v="2"/>
    <s v="04-03 SITKA AREA"/>
    <s v="SITKA R.D."/>
    <x v="66"/>
    <x v="4"/>
    <n v="1"/>
    <n v="57.149250000000002"/>
    <n v="-135.56469000000001"/>
    <s v="LBDEVICHE"/>
    <n v="13"/>
    <n v="1"/>
  </r>
  <r>
    <d v="2011-07-08T00:00:00"/>
    <x v="1"/>
    <n v="7"/>
    <n v="8"/>
    <n v="6"/>
    <x v="1"/>
    <x v="336"/>
    <x v="2"/>
    <s v="04-03 SITKA AREA"/>
    <s v="SITKA R.D."/>
    <x v="66"/>
    <x v="4"/>
    <n v="1"/>
    <n v="57.149250000000002"/>
    <n v="-135.56469000000001"/>
    <s v="JENNIFERMACDONALD"/>
    <n v="20"/>
    <n v="1"/>
  </r>
  <r>
    <d v="2013-07-18T00:00:00"/>
    <x v="0"/>
    <n v="7"/>
    <n v="18"/>
    <n v="5"/>
    <x v="1"/>
    <x v="336"/>
    <x v="2"/>
    <s v="04-03 SITKA AREA"/>
    <s v="SITKA R.D."/>
    <x v="66"/>
    <x v="4"/>
    <n v="1"/>
    <n v="57.149250000000002"/>
    <n v="-135.56469000000001"/>
    <s v="SRUSSELL03"/>
    <n v="16"/>
    <n v="2"/>
  </r>
  <r>
    <d v="2015-07-20T00:00:00"/>
    <x v="3"/>
    <n v="7"/>
    <n v="20"/>
    <n v="2"/>
    <x v="1"/>
    <x v="336"/>
    <x v="2"/>
    <s v="04-03 SITKA AREA"/>
    <s v="SITKA R.D."/>
    <x v="66"/>
    <x v="4"/>
    <n v="1"/>
    <n v="57.149250000000002"/>
    <n v="-135.56469000000001"/>
    <s v="LBDEVICHE"/>
    <n v="17"/>
    <n v="1"/>
  </r>
  <r>
    <d v="2011-07-25T00:00:00"/>
    <x v="1"/>
    <n v="7"/>
    <n v="25"/>
    <n v="2"/>
    <x v="1"/>
    <x v="336"/>
    <x v="2"/>
    <s v="04-03 SITKA AREA"/>
    <s v="SITKA R.D."/>
    <x v="66"/>
    <x v="4"/>
    <n v="1"/>
    <n v="57.149250000000002"/>
    <n v="-135.56469000000001"/>
    <s v="JENNIFERMACDONALD"/>
    <n v="15"/>
    <n v="1"/>
  </r>
  <r>
    <d v="2011-07-27T00:00:00"/>
    <x v="1"/>
    <n v="7"/>
    <n v="27"/>
    <n v="4"/>
    <x v="1"/>
    <x v="336"/>
    <x v="2"/>
    <s v="04-03 SITKA AREA"/>
    <s v="SITKA R.D."/>
    <x v="66"/>
    <x v="4"/>
    <n v="1"/>
    <n v="57.149250000000002"/>
    <n v="-135.56469000000001"/>
    <s v="JENNIFERMACDONALD"/>
    <n v="18"/>
    <n v="1"/>
  </r>
  <r>
    <d v="2011-07-29T00:00:00"/>
    <x v="1"/>
    <n v="7"/>
    <n v="29"/>
    <n v="6"/>
    <x v="1"/>
    <x v="336"/>
    <x v="2"/>
    <s v="04-03 SITKA AREA"/>
    <s v="SITKA R.D."/>
    <x v="66"/>
    <x v="4"/>
    <n v="1"/>
    <n v="57.149250000000002"/>
    <n v="-135.56469000000001"/>
    <s v="JENNIFERMACDONALD"/>
    <n v="15"/>
    <n v="1"/>
  </r>
  <r>
    <d v="2015-07-29T00:00:00"/>
    <x v="3"/>
    <n v="7"/>
    <n v="29"/>
    <n v="4"/>
    <x v="1"/>
    <x v="336"/>
    <x v="2"/>
    <s v="04-03 SITKA AREA"/>
    <s v="SITKA R.D."/>
    <x v="66"/>
    <x v="4"/>
    <n v="1"/>
    <n v="57.149250000000002"/>
    <n v="-135.56469000000001"/>
    <s v="LBDEVICHE"/>
    <n v="16"/>
    <n v="1"/>
  </r>
  <r>
    <d v="2013-07-30T00:00:00"/>
    <x v="0"/>
    <n v="7"/>
    <n v="30"/>
    <n v="3"/>
    <x v="1"/>
    <x v="336"/>
    <x v="2"/>
    <s v="04-03 SITKA AREA"/>
    <s v="SITKA R.D."/>
    <x v="2"/>
    <x v="4"/>
    <n v="12"/>
    <n v="57.149250000000002"/>
    <n v="-135.56469000000001"/>
    <s v="LBDEVICHE"/>
    <n v="7"/>
    <n v="1"/>
  </r>
  <r>
    <d v="2013-08-07T00:00:00"/>
    <x v="0"/>
    <n v="8"/>
    <n v="7"/>
    <n v="4"/>
    <x v="1"/>
    <x v="336"/>
    <x v="2"/>
    <s v="04-03 SITKA AREA"/>
    <s v="SITKA R.D."/>
    <x v="66"/>
    <x v="4"/>
    <n v="1"/>
    <n v="57.149250000000002"/>
    <n v="-135.56469000000001"/>
    <s v="SRUSSELL03"/>
    <n v="19"/>
    <n v="2"/>
  </r>
  <r>
    <d v="2013-08-09T00:00:00"/>
    <x v="0"/>
    <n v="8"/>
    <n v="9"/>
    <n v="6"/>
    <x v="1"/>
    <x v="336"/>
    <x v="2"/>
    <s v="04-03 SITKA AREA"/>
    <s v="SITKA R.D."/>
    <x v="66"/>
    <x v="4"/>
    <n v="1"/>
    <n v="57.149250000000002"/>
    <n v="-135.56469000000001"/>
    <s v="SRUSSELL03"/>
    <n v="20"/>
    <n v="2"/>
  </r>
  <r>
    <d v="2015-08-09T00:00:00"/>
    <x v="3"/>
    <n v="8"/>
    <n v="9"/>
    <n v="1"/>
    <x v="1"/>
    <x v="336"/>
    <x v="2"/>
    <s v="04-03 SITKA AREA"/>
    <s v="SITKA R.D."/>
    <x v="66"/>
    <x v="4"/>
    <n v="1"/>
    <n v="57.149250000000002"/>
    <n v="-135.56469000000001"/>
    <s v="LBDEVICHE"/>
    <n v="18"/>
    <n v="1"/>
  </r>
  <r>
    <d v="2013-08-12T00:00:00"/>
    <x v="0"/>
    <n v="8"/>
    <n v="12"/>
    <n v="2"/>
    <x v="1"/>
    <x v="336"/>
    <x v="2"/>
    <s v="04-03 SITKA AREA"/>
    <s v="SITKA R.D."/>
    <x v="66"/>
    <x v="4"/>
    <n v="1"/>
    <n v="57.149250000000002"/>
    <n v="-135.56469000000001"/>
    <s v="SRUSSELL03"/>
    <n v="16"/>
    <n v="2"/>
  </r>
  <r>
    <d v="2015-08-12T00:00:00"/>
    <x v="3"/>
    <n v="8"/>
    <n v="12"/>
    <n v="4"/>
    <x v="1"/>
    <x v="336"/>
    <x v="2"/>
    <s v="04-03 SITKA AREA"/>
    <s v="SITKA R.D."/>
    <x v="66"/>
    <x v="4"/>
    <n v="1"/>
    <n v="57.149250000000002"/>
    <n v="-135.56469000000001"/>
    <s v="LBDEVICHE"/>
    <n v="18"/>
    <n v="1"/>
  </r>
  <r>
    <d v="2013-08-24T00:00:00"/>
    <x v="0"/>
    <n v="8"/>
    <n v="24"/>
    <n v="7"/>
    <x v="1"/>
    <x v="336"/>
    <x v="2"/>
    <s v="04-03 SITKA AREA"/>
    <s v="SITKA R.D."/>
    <x v="66"/>
    <x v="4"/>
    <n v="1"/>
    <n v="57.149250000000002"/>
    <n v="-135.56469000000001"/>
    <s v="SRUSSELL03"/>
    <n v="19"/>
    <n v="2"/>
  </r>
  <r>
    <d v="2011-08-26T00:00:00"/>
    <x v="1"/>
    <n v="8"/>
    <n v="26"/>
    <n v="6"/>
    <x v="1"/>
    <x v="336"/>
    <x v="2"/>
    <s v="04-03 SITKA AREA"/>
    <s v="SITKA R.D."/>
    <x v="66"/>
    <x v="4"/>
    <n v="1"/>
    <n v="57.149250000000002"/>
    <n v="-135.56469000000001"/>
    <s v="JENNIFERMACDONALD"/>
    <n v="18"/>
    <n v="1"/>
  </r>
  <r>
    <d v="2015-08-31T00:00:00"/>
    <x v="3"/>
    <n v="8"/>
    <n v="31"/>
    <n v="2"/>
    <x v="1"/>
    <x v="336"/>
    <x v="2"/>
    <s v="04-03 SITKA AREA"/>
    <s v="SITKA R.D."/>
    <x v="66"/>
    <x v="4"/>
    <n v="1"/>
    <n v="57.149250000000002"/>
    <n v="-135.56469000000001"/>
    <s v="LBDEVICHE"/>
    <n v="13"/>
    <n v="1"/>
  </r>
  <r>
    <d v="2015-09-03T00:00:00"/>
    <x v="3"/>
    <n v="9"/>
    <n v="3"/>
    <n v="5"/>
    <x v="1"/>
    <x v="336"/>
    <x v="2"/>
    <s v="04-03 SITKA AREA"/>
    <s v="SITKA R.D."/>
    <x v="66"/>
    <x v="4"/>
    <n v="1"/>
    <n v="57.149250000000002"/>
    <n v="-135.56469000000001"/>
    <s v="LBDEVICHE"/>
    <n v="21"/>
    <n v="1"/>
  </r>
  <r>
    <d v="2013-09-11T00:00:00"/>
    <x v="0"/>
    <n v="9"/>
    <n v="11"/>
    <n v="4"/>
    <x v="1"/>
    <x v="336"/>
    <x v="2"/>
    <s v="04-03 SITKA AREA"/>
    <s v="SITKA R.D."/>
    <x v="66"/>
    <x v="4"/>
    <n v="1"/>
    <n v="57.149250000000002"/>
    <n v="-135.56469000000001"/>
    <s v="SRUSSELL03"/>
    <n v="12"/>
    <n v="1"/>
  </r>
  <r>
    <d v="2013-09-17T00:00:00"/>
    <x v="0"/>
    <n v="9"/>
    <n v="17"/>
    <n v="3"/>
    <x v="3"/>
    <x v="336"/>
    <x v="2"/>
    <s v="04-03 SITKA AREA"/>
    <s v="SITKA R.D."/>
    <x v="66"/>
    <x v="4"/>
    <n v="1"/>
    <n v="57.149250000000002"/>
    <n v="-135.56469000000001"/>
    <s v="SRUSSELL03"/>
    <n v="20"/>
    <n v="2"/>
  </r>
  <r>
    <d v="2015-09-18T00:00:00"/>
    <x v="3"/>
    <n v="9"/>
    <n v="18"/>
    <n v="6"/>
    <x v="3"/>
    <x v="336"/>
    <x v="2"/>
    <s v="04-03 SITKA AREA"/>
    <s v="SITKA R.D."/>
    <x v="66"/>
    <x v="4"/>
    <n v="1"/>
    <n v="57.149250000000002"/>
    <n v="-135.56469000000001"/>
    <s v="LBDEVICHE"/>
    <n v="11"/>
    <n v="1"/>
  </r>
  <r>
    <d v="2015-09-20T00:00:00"/>
    <x v="3"/>
    <n v="9"/>
    <n v="20"/>
    <n v="1"/>
    <x v="3"/>
    <x v="336"/>
    <x v="2"/>
    <s v="04-03 SITKA AREA"/>
    <s v="SITKA R.D."/>
    <x v="66"/>
    <x v="4"/>
    <n v="1"/>
    <n v="57.149250000000002"/>
    <n v="-135.56469000000001"/>
    <s v="LBDEVICHE"/>
    <n v="21"/>
    <n v="1"/>
  </r>
  <r>
    <d v="2015-09-23T00:00:00"/>
    <x v="3"/>
    <n v="9"/>
    <n v="23"/>
    <n v="4"/>
    <x v="3"/>
    <x v="336"/>
    <x v="2"/>
    <s v="04-03 SITKA AREA"/>
    <s v="SITKA R.D."/>
    <x v="66"/>
    <x v="4"/>
    <n v="1"/>
    <n v="57.149250000000002"/>
    <n v="-135.56469000000001"/>
    <s v="LBDEVICHE"/>
    <n v="19"/>
    <n v="1"/>
  </r>
  <r>
    <d v="2012-09-28T00:00:00"/>
    <x v="4"/>
    <n v="9"/>
    <n v="28"/>
    <n v="6"/>
    <x v="3"/>
    <x v="336"/>
    <x v="2"/>
    <s v="04-03 SITKA AREA"/>
    <s v="SITKA R.D."/>
    <x v="2"/>
    <x v="4"/>
    <n v="12"/>
    <n v="57.149250000000002"/>
    <n v="-135.56469000000001"/>
    <s v="LBDEVICHE"/>
    <n v="7"/>
    <n v="1"/>
  </r>
  <r>
    <d v="2012-10-03T00:00:00"/>
    <x v="4"/>
    <n v="10"/>
    <n v="3"/>
    <n v="4"/>
    <x v="3"/>
    <x v="336"/>
    <x v="2"/>
    <s v="04-03 SITKA AREA"/>
    <s v="SITKA R.D."/>
    <x v="2"/>
    <x v="4"/>
    <n v="24"/>
    <n v="57.149250000000002"/>
    <n v="-135.56469000000001"/>
    <s v="LBDEVICHE"/>
    <n v="7"/>
    <n v="1"/>
  </r>
  <r>
    <d v="2012-10-04T00:00:00"/>
    <x v="4"/>
    <n v="10"/>
    <n v="4"/>
    <n v="5"/>
    <x v="3"/>
    <x v="336"/>
    <x v="2"/>
    <s v="04-03 SITKA AREA"/>
    <s v="SITKA R.D."/>
    <x v="2"/>
    <x v="4"/>
    <n v="12"/>
    <n v="57.149250000000002"/>
    <n v="-135.56469000000001"/>
    <s v="LBDEVICHE"/>
    <n v="7"/>
    <n v="1"/>
  </r>
  <r>
    <d v="2013-11-28T00:00:00"/>
    <x v="0"/>
    <n v="11"/>
    <n v="28"/>
    <n v="5"/>
    <x v="3"/>
    <x v="336"/>
    <x v="2"/>
    <s v="04-03 SITKA AREA"/>
    <s v="SITKA R.D."/>
    <x v="2"/>
    <x v="4"/>
    <n v="12"/>
    <n v="57.149250000000002"/>
    <n v="-135.56469000000001"/>
    <s v="LBDEVICHE"/>
    <n v="5"/>
    <n v="1"/>
  </r>
  <r>
    <d v="2013-12-02T00:00:00"/>
    <x v="0"/>
    <n v="12"/>
    <n v="2"/>
    <n v="2"/>
    <x v="3"/>
    <x v="336"/>
    <x v="2"/>
    <s v="04-03 SITKA AREA"/>
    <s v="SITKA R.D."/>
    <x v="2"/>
    <x v="4"/>
    <n v="24"/>
    <n v="57.149250000000002"/>
    <n v="-135.56469000000001"/>
    <s v="LBDEVICHE"/>
    <n v="5"/>
    <n v="1"/>
  </r>
  <r>
    <d v="2011-07-10T00:00:00"/>
    <x v="1"/>
    <n v="7"/>
    <n v="10"/>
    <n v="1"/>
    <x v="1"/>
    <x v="337"/>
    <x v="37"/>
    <s v="01-05B PORT SNETTISHAM"/>
    <s v="JUNEAU R.D."/>
    <x v="13"/>
    <x v="4"/>
    <n v="1"/>
    <n v="57.796939999999999"/>
    <n v="-133.69221999999999"/>
    <s v="JENNIFERMACDONALD"/>
    <n v="20"/>
    <n v="1"/>
  </r>
  <r>
    <d v="2011-08-07T00:00:00"/>
    <x v="1"/>
    <n v="8"/>
    <n v="7"/>
    <n v="1"/>
    <x v="1"/>
    <x v="337"/>
    <x v="37"/>
    <s v="01-05B PORT SNETTISHAM"/>
    <s v="JUNEAU R.D."/>
    <x v="13"/>
    <x v="4"/>
    <n v="2"/>
    <n v="57.796939999999999"/>
    <n v="-133.69221999999999"/>
    <s v="JENNIFERMACDONALD"/>
    <n v="20"/>
    <n v="1"/>
  </r>
  <r>
    <d v="2013-05-02T00:00:00"/>
    <x v="0"/>
    <n v="5"/>
    <n v="2"/>
    <n v="5"/>
    <x v="0"/>
    <x v="338"/>
    <x v="16"/>
    <s v="04-04B KELP BAY"/>
    <s v="SITKA R.D."/>
    <x v="6"/>
    <x v="0"/>
    <n v="3"/>
    <n v="57.310560000000002"/>
    <n v="-134.83944"/>
    <s v="SRUSSELL03"/>
    <n v="1"/>
    <n v="1"/>
  </r>
  <r>
    <d v="2013-05-03T00:00:00"/>
    <x v="0"/>
    <n v="5"/>
    <n v="3"/>
    <n v="6"/>
    <x v="0"/>
    <x v="338"/>
    <x v="16"/>
    <s v="04-04B KELP BAY"/>
    <s v="SITKA R.D."/>
    <x v="6"/>
    <x v="0"/>
    <n v="5"/>
    <n v="57.310560000000002"/>
    <n v="-134.83944"/>
    <s v="SRUSSELL03"/>
    <n v="1"/>
    <n v="1"/>
  </r>
  <r>
    <d v="2013-05-07T00:00:00"/>
    <x v="0"/>
    <n v="5"/>
    <n v="7"/>
    <n v="3"/>
    <x v="0"/>
    <x v="338"/>
    <x v="16"/>
    <s v="04-04B KELP BAY"/>
    <s v="SITKA R.D."/>
    <x v="6"/>
    <x v="0"/>
    <n v="3"/>
    <n v="57.310560000000002"/>
    <n v="-134.83944"/>
    <s v="SRUSSELL03"/>
    <n v="1"/>
    <n v="1"/>
  </r>
  <r>
    <d v="2013-05-07T00:00:00"/>
    <x v="0"/>
    <n v="5"/>
    <n v="7"/>
    <n v="3"/>
    <x v="0"/>
    <x v="338"/>
    <x v="16"/>
    <s v="04-04B KELP BAY"/>
    <s v="SITKA R.D."/>
    <x v="6"/>
    <x v="4"/>
    <n v="3"/>
    <n v="57.310560000000002"/>
    <n v="-134.83944"/>
    <s v="SRUSSELL03"/>
    <n v="1"/>
    <n v="1"/>
  </r>
  <r>
    <d v="2015-11-17T00:00:00"/>
    <x v="3"/>
    <n v="11"/>
    <n v="17"/>
    <n v="3"/>
    <x v="3"/>
    <x v="339"/>
    <x v="14"/>
    <s v="04-09 SEYMOUR CANAL"/>
    <s v="ADMIRALTY NATIONAL MONUMENT"/>
    <x v="34"/>
    <x v="6"/>
    <n v="2"/>
    <n v="57.569989999999997"/>
    <n v="-133.81677999999999"/>
    <s v="SHANEKING"/>
    <n v="1"/>
    <n v="1"/>
  </r>
  <r>
    <d v="2015-11-19T00:00:00"/>
    <x v="3"/>
    <n v="11"/>
    <n v="19"/>
    <n v="5"/>
    <x v="3"/>
    <x v="339"/>
    <x v="14"/>
    <s v="04-09 SEYMOUR CANAL"/>
    <s v="ADMIRALTY NATIONAL MONUMENT"/>
    <x v="34"/>
    <x v="6"/>
    <n v="6"/>
    <n v="57.569989999999997"/>
    <n v="-133.81677999999999"/>
    <s v="SHANEKING"/>
    <n v="1"/>
    <n v="1"/>
  </r>
  <r>
    <d v="2012-11-26T00:00:00"/>
    <x v="4"/>
    <n v="11"/>
    <n v="26"/>
    <n v="2"/>
    <x v="3"/>
    <x v="339"/>
    <x v="14"/>
    <s v="04-09 SEYMOUR CANAL"/>
    <s v="ADMIRALTY NATIONAL MONUMENT"/>
    <x v="34"/>
    <x v="6"/>
    <n v="2"/>
    <n v="57.569989999999997"/>
    <n v="-133.81677999999999"/>
    <s v="SHANEKING"/>
    <n v="2"/>
    <n v="1"/>
  </r>
  <r>
    <d v="2013-12-03T00:00:00"/>
    <x v="0"/>
    <n v="12"/>
    <n v="3"/>
    <n v="3"/>
    <x v="3"/>
    <x v="339"/>
    <x v="14"/>
    <s v="04-09 SEYMOUR CANAL"/>
    <s v="ADMIRALTY NATIONAL MONUMENT"/>
    <x v="34"/>
    <x v="6"/>
    <n v="2"/>
    <n v="57.569989999999997"/>
    <n v="-133.81677999999999"/>
    <s v="SHANEKING"/>
    <n v="2"/>
    <n v="1"/>
  </r>
  <r>
    <d v="2013-12-04T00:00:00"/>
    <x v="0"/>
    <n v="12"/>
    <n v="4"/>
    <n v="4"/>
    <x v="3"/>
    <x v="339"/>
    <x v="14"/>
    <s v="04-09 SEYMOUR CANAL"/>
    <s v="ADMIRALTY NATIONAL MONUMENT"/>
    <x v="34"/>
    <x v="6"/>
    <n v="2"/>
    <n v="57.569989999999997"/>
    <n v="-133.81677999999999"/>
    <s v="SHANEKING"/>
    <n v="2"/>
    <n v="1"/>
  </r>
  <r>
    <d v="2015-05-04T00:00:00"/>
    <x v="3"/>
    <n v="5"/>
    <n v="4"/>
    <n v="2"/>
    <x v="0"/>
    <x v="340"/>
    <x v="20"/>
    <s v="04-06A PYBUS BAY"/>
    <s v="ADMIRALTY NATIONAL MONUMENT"/>
    <x v="41"/>
    <x v="0"/>
    <n v="4"/>
    <n v="57.369660000000003"/>
    <n v="-133.86473000000001"/>
    <s v="RAHAVENS"/>
    <n v="2"/>
    <n v="1"/>
  </r>
  <r>
    <d v="2014-05-14T00:00:00"/>
    <x v="2"/>
    <n v="5"/>
    <n v="14"/>
    <n v="4"/>
    <x v="0"/>
    <x v="340"/>
    <x v="20"/>
    <s v="04-06A PYBUS BAY"/>
    <s v="ADMIRALTY NATIONAL MONUMENT"/>
    <x v="41"/>
    <x v="0"/>
    <n v="14"/>
    <n v="57.369660000000003"/>
    <n v="-133.86473000000001"/>
    <s v="JLSCHALKOWSKI"/>
    <n v="1"/>
    <n v="1"/>
  </r>
  <r>
    <d v="2014-05-10T00:00:00"/>
    <x v="2"/>
    <n v="5"/>
    <n v="10"/>
    <n v="7"/>
    <x v="0"/>
    <x v="340"/>
    <x v="20"/>
    <s v="04-06A PYBUS BAY"/>
    <s v="ADMIRALTY NATIONAL MONUMENT"/>
    <x v="7"/>
    <x v="5"/>
    <n v="3"/>
    <n v="57.369660000000003"/>
    <n v="-133.86473000000001"/>
    <s v="JLSCHALKOWSKI"/>
    <n v="1"/>
    <n v="1"/>
  </r>
  <r>
    <d v="2014-05-11T00:00:00"/>
    <x v="2"/>
    <n v="5"/>
    <n v="11"/>
    <n v="1"/>
    <x v="0"/>
    <x v="340"/>
    <x v="20"/>
    <s v="04-06A PYBUS BAY"/>
    <s v="ADMIRALTY NATIONAL MONUMENT"/>
    <x v="7"/>
    <x v="5"/>
    <n v="3"/>
    <n v="57.369660000000003"/>
    <n v="-133.86473000000001"/>
    <s v="JLSCHALKOWSKI"/>
    <n v="1"/>
    <n v="1"/>
  </r>
  <r>
    <d v="2014-05-12T00:00:00"/>
    <x v="2"/>
    <n v="5"/>
    <n v="12"/>
    <n v="2"/>
    <x v="0"/>
    <x v="340"/>
    <x v="20"/>
    <s v="04-06A PYBUS BAY"/>
    <s v="ADMIRALTY NATIONAL MONUMENT"/>
    <x v="7"/>
    <x v="5"/>
    <n v="3"/>
    <n v="57.369660000000003"/>
    <n v="-133.86473000000001"/>
    <s v="JLSCHALKOWSKI"/>
    <n v="1"/>
    <n v="1"/>
  </r>
  <r>
    <d v="2014-05-13T00:00:00"/>
    <x v="2"/>
    <n v="5"/>
    <n v="13"/>
    <n v="3"/>
    <x v="0"/>
    <x v="340"/>
    <x v="20"/>
    <s v="04-06A PYBUS BAY"/>
    <s v="ADMIRALTY NATIONAL MONUMENT"/>
    <x v="7"/>
    <x v="5"/>
    <n v="3"/>
    <n v="57.369660000000003"/>
    <n v="-133.86473000000001"/>
    <s v="JLSCHALKOWSKI"/>
    <n v="1"/>
    <n v="1"/>
  </r>
  <r>
    <d v="2014-05-15T00:00:00"/>
    <x v="2"/>
    <n v="5"/>
    <n v="15"/>
    <n v="5"/>
    <x v="0"/>
    <x v="340"/>
    <x v="20"/>
    <s v="04-06A PYBUS BAY"/>
    <s v="ADMIRALTY NATIONAL MONUMENT"/>
    <x v="7"/>
    <x v="5"/>
    <n v="3"/>
    <n v="57.369660000000003"/>
    <n v="-133.86473000000001"/>
    <s v="JLSCHALKOWSKI"/>
    <n v="1"/>
    <n v="1"/>
  </r>
  <r>
    <d v="2014-05-16T00:00:00"/>
    <x v="2"/>
    <n v="5"/>
    <n v="16"/>
    <n v="6"/>
    <x v="0"/>
    <x v="340"/>
    <x v="20"/>
    <s v="04-06A PYBUS BAY"/>
    <s v="ADMIRALTY NATIONAL MONUMENT"/>
    <x v="7"/>
    <x v="5"/>
    <n v="3"/>
    <n v="57.369660000000003"/>
    <n v="-133.86473000000001"/>
    <s v="JLSCHALKOWSKI"/>
    <n v="1"/>
    <n v="1"/>
  </r>
  <r>
    <d v="2013-11-10T00:00:00"/>
    <x v="0"/>
    <n v="11"/>
    <n v="10"/>
    <n v="1"/>
    <x v="3"/>
    <x v="340"/>
    <x v="20"/>
    <s v="04-06A PYBUS BAY"/>
    <s v="ADMIRALTY NATIONAL MONUMENT"/>
    <x v="41"/>
    <x v="6"/>
    <n v="1"/>
    <n v="57.369660000000003"/>
    <n v="-133.86473000000001"/>
    <s v="JLSCHALKOWSKI"/>
    <n v="2"/>
    <n v="1"/>
  </r>
  <r>
    <d v="2011-05-08T00:00:00"/>
    <x v="1"/>
    <n v="5"/>
    <n v="8"/>
    <n v="1"/>
    <x v="0"/>
    <x v="341"/>
    <x v="18"/>
    <s v="04-13 PERIL STRAIT"/>
    <s v="SITKA R.D."/>
    <x v="23"/>
    <x v="0"/>
    <n v="4"/>
    <n v="57.519199999999998"/>
    <n v="-135.59279000000001"/>
    <s v="JENNIFERMACDONALD"/>
    <n v="1"/>
    <n v="1"/>
  </r>
  <r>
    <d v="2011-05-20T00:00:00"/>
    <x v="1"/>
    <n v="5"/>
    <n v="20"/>
    <n v="6"/>
    <x v="0"/>
    <x v="341"/>
    <x v="18"/>
    <s v="04-13 PERIL STRAIT"/>
    <s v="SITKA R.D."/>
    <x v="61"/>
    <x v="0"/>
    <n v="3"/>
    <n v="57.519199999999998"/>
    <n v="-135.59279000000001"/>
    <s v="JENNIFERMACDONALD"/>
    <n v="1"/>
    <n v="1"/>
  </r>
  <r>
    <d v="2013-05-22T00:00:00"/>
    <x v="0"/>
    <n v="5"/>
    <n v="22"/>
    <n v="4"/>
    <x v="1"/>
    <x v="341"/>
    <x v="18"/>
    <s v="04-13 PERIL STRAIT"/>
    <s v="SITKA R.D."/>
    <x v="23"/>
    <x v="0"/>
    <n v="1"/>
    <n v="57.519199999999998"/>
    <n v="-135.59279000000001"/>
    <s v="SRUSSELL03"/>
    <n v="2"/>
    <n v="1"/>
  </r>
  <r>
    <d v="2013-05-23T00:00:00"/>
    <x v="0"/>
    <n v="5"/>
    <n v="23"/>
    <n v="5"/>
    <x v="1"/>
    <x v="341"/>
    <x v="18"/>
    <s v="04-13 PERIL STRAIT"/>
    <s v="SITKA R.D."/>
    <x v="23"/>
    <x v="0"/>
    <n v="2"/>
    <n v="57.519199999999998"/>
    <n v="-135.59279000000001"/>
    <s v="SRUSSELL03"/>
    <n v="2"/>
    <n v="1"/>
  </r>
  <r>
    <d v="2011-05-26T00:00:00"/>
    <x v="1"/>
    <n v="5"/>
    <n v="26"/>
    <n v="5"/>
    <x v="1"/>
    <x v="341"/>
    <x v="18"/>
    <s v="04-13 PERIL STRAIT"/>
    <s v="SITKA R.D."/>
    <x v="23"/>
    <x v="0"/>
    <n v="3"/>
    <n v="57.519199999999998"/>
    <n v="-135.59279000000001"/>
    <s v="JENNIFERMACDONALD"/>
    <n v="1"/>
    <n v="1"/>
  </r>
  <r>
    <d v="2014-05-29T00:00:00"/>
    <x v="2"/>
    <n v="5"/>
    <n v="29"/>
    <n v="5"/>
    <x v="1"/>
    <x v="341"/>
    <x v="18"/>
    <s v="04-13 PERIL STRAIT"/>
    <s v="SITKA R.D."/>
    <x v="23"/>
    <x v="0"/>
    <n v="0.5"/>
    <n v="57.519199999999998"/>
    <n v="-135.59279000000001"/>
    <s v="SRUSSELL03"/>
    <n v="2"/>
    <n v="1"/>
  </r>
  <r>
    <d v="2015-05-31T00:00:00"/>
    <x v="3"/>
    <n v="5"/>
    <n v="31"/>
    <n v="1"/>
    <x v="1"/>
    <x v="341"/>
    <x v="18"/>
    <s v="04-13 PERIL STRAIT"/>
    <s v="SITKA R.D."/>
    <x v="61"/>
    <x v="0"/>
    <n v="3"/>
    <n v="57.519199999999998"/>
    <n v="-135.59279000000001"/>
    <s v="LBDEVICHE"/>
    <n v="1"/>
    <n v="1"/>
  </r>
  <r>
    <d v="2011-05-31T00:00:00"/>
    <x v="1"/>
    <n v="5"/>
    <n v="31"/>
    <n v="3"/>
    <x v="1"/>
    <x v="341"/>
    <x v="18"/>
    <s v="04-13 PERIL STRAIT"/>
    <s v="SITKA R.D."/>
    <x v="23"/>
    <x v="0"/>
    <n v="4"/>
    <n v="57.519199999999998"/>
    <n v="-135.59279000000001"/>
    <s v="JENNIFERMACDONALD"/>
    <n v="1"/>
    <n v="1"/>
  </r>
  <r>
    <d v="2014-09-18T00:00:00"/>
    <x v="2"/>
    <n v="9"/>
    <n v="18"/>
    <n v="5"/>
    <x v="3"/>
    <x v="341"/>
    <x v="18"/>
    <s v="04-13 PERIL STRAIT"/>
    <s v="SITKA R.D."/>
    <x v="61"/>
    <x v="0"/>
    <n v="4"/>
    <n v="57.519199999999998"/>
    <n v="-135.59279000000001"/>
    <s v="SRUSSELL03"/>
    <n v="2"/>
    <n v="1"/>
  </r>
  <r>
    <d v="2011-09-19T00:00:00"/>
    <x v="1"/>
    <n v="9"/>
    <n v="19"/>
    <n v="2"/>
    <x v="3"/>
    <x v="341"/>
    <x v="18"/>
    <s v="04-13 PERIL STRAIT"/>
    <s v="SITKA R.D."/>
    <x v="61"/>
    <x v="0"/>
    <n v="3"/>
    <n v="57.519199999999998"/>
    <n v="-135.59279000000001"/>
    <s v="JENNIFERMACDONALD"/>
    <n v="1"/>
    <n v="1"/>
  </r>
  <r>
    <d v="2011-09-22T00:00:00"/>
    <x v="1"/>
    <n v="9"/>
    <n v="22"/>
    <n v="5"/>
    <x v="3"/>
    <x v="341"/>
    <x v="18"/>
    <s v="04-13 PERIL STRAIT"/>
    <s v="SITKA R.D."/>
    <x v="61"/>
    <x v="0"/>
    <n v="3"/>
    <n v="57.519199999999998"/>
    <n v="-135.59279000000001"/>
    <s v="JENNIFERMACDONALD"/>
    <n v="1"/>
    <n v="1"/>
  </r>
  <r>
    <d v="2011-11-03T00:00:00"/>
    <x v="1"/>
    <n v="11"/>
    <n v="3"/>
    <n v="5"/>
    <x v="3"/>
    <x v="341"/>
    <x v="18"/>
    <s v="04-13 PERIL STRAIT"/>
    <s v="SITKA R.D."/>
    <x v="17"/>
    <x v="6"/>
    <n v="1"/>
    <n v="57.519199999999998"/>
    <n v="-135.59279000000001"/>
    <s v="JENNIFERMACDONALD"/>
    <n v="2"/>
    <n v="1"/>
  </r>
  <r>
    <d v="2011-05-26T00:00:00"/>
    <x v="1"/>
    <n v="5"/>
    <n v="26"/>
    <n v="5"/>
    <x v="1"/>
    <x v="341"/>
    <x v="18"/>
    <s v="04-13 PERIL STRAIT"/>
    <s v="SITKA R.D."/>
    <x v="23"/>
    <x v="4"/>
    <n v="3"/>
    <n v="57.519199999999998"/>
    <n v="-135.59279000000001"/>
    <s v="JENNIFERMACDONALD"/>
    <n v="1"/>
    <n v="1"/>
  </r>
  <r>
    <d v="2011-05-31T00:00:00"/>
    <x v="1"/>
    <n v="5"/>
    <n v="31"/>
    <n v="3"/>
    <x v="1"/>
    <x v="341"/>
    <x v="18"/>
    <s v="04-13 PERIL STRAIT"/>
    <s v="SITKA R.D."/>
    <x v="23"/>
    <x v="4"/>
    <n v="4"/>
    <n v="57.519199999999998"/>
    <n v="-135.59279000000001"/>
    <s v="JENNIFERMACDONALD"/>
    <n v="1"/>
    <n v="1"/>
  </r>
  <r>
    <d v="2011-09-22T00:00:00"/>
    <x v="1"/>
    <n v="9"/>
    <n v="22"/>
    <n v="5"/>
    <x v="3"/>
    <x v="341"/>
    <x v="18"/>
    <s v="04-13 PERIL STRAIT"/>
    <s v="SITKA R.D."/>
    <x v="61"/>
    <x v="4"/>
    <n v="3"/>
    <n v="57.519199999999998"/>
    <n v="-135.59279000000001"/>
    <s v="JENNIFERMACDONALD"/>
    <n v="1"/>
    <n v="1"/>
  </r>
  <r>
    <d v="2015-05-16T00:00:00"/>
    <x v="3"/>
    <n v="5"/>
    <n v="16"/>
    <n v="7"/>
    <x v="0"/>
    <x v="342"/>
    <x v="8"/>
    <s v="04-02B WHALE BAY"/>
    <s v="SITKA R.D."/>
    <x v="3"/>
    <x v="3"/>
    <n v="8"/>
    <n v="56.744239999999998"/>
    <n v="-134.94618"/>
    <s v="LBDEVICHE"/>
    <n v="2"/>
    <n v="1"/>
  </r>
  <r>
    <d v="2013-05-19T00:00:00"/>
    <x v="0"/>
    <n v="5"/>
    <n v="19"/>
    <n v="1"/>
    <x v="0"/>
    <x v="342"/>
    <x v="8"/>
    <s v="04-02B WHALE BAY"/>
    <s v="SITKA R.D."/>
    <x v="3"/>
    <x v="3"/>
    <n v="3"/>
    <n v="56.744239999999998"/>
    <n v="-134.94618"/>
    <s v="PHKILLIAN"/>
    <n v="3"/>
    <n v="1"/>
  </r>
  <r>
    <d v="2012-05-24T00:00:00"/>
    <x v="4"/>
    <n v="5"/>
    <n v="24"/>
    <n v="5"/>
    <x v="0"/>
    <x v="342"/>
    <x v="8"/>
    <s v="04-02B WHALE BAY"/>
    <s v="SITKA R.D."/>
    <x v="3"/>
    <x v="3"/>
    <n v="4"/>
    <n v="56.744239999999998"/>
    <n v="-134.94618"/>
    <s v="PHKILLIAN"/>
    <n v="2"/>
    <n v="1"/>
  </r>
  <r>
    <d v="2015-06-18T00:00:00"/>
    <x v="3"/>
    <n v="6"/>
    <n v="18"/>
    <n v="5"/>
    <x v="1"/>
    <x v="342"/>
    <x v="8"/>
    <s v="04-02B WHALE BAY"/>
    <s v="SITKA R.D."/>
    <x v="3"/>
    <x v="3"/>
    <n v="5"/>
    <n v="56.744239999999998"/>
    <n v="-134.94618"/>
    <s v="LBDEVICHE"/>
    <n v="2"/>
    <n v="1"/>
  </r>
  <r>
    <d v="2012-06-19T00:00:00"/>
    <x v="4"/>
    <n v="6"/>
    <n v="19"/>
    <n v="3"/>
    <x v="1"/>
    <x v="342"/>
    <x v="8"/>
    <s v="04-02B WHALE BAY"/>
    <s v="SITKA R.D."/>
    <x v="3"/>
    <x v="3"/>
    <n v="5"/>
    <n v="56.744239999999998"/>
    <n v="-134.94618"/>
    <s v="PHKILLIAN"/>
    <n v="2"/>
    <n v="1"/>
  </r>
  <r>
    <d v="2014-06-25T00:00:00"/>
    <x v="2"/>
    <n v="6"/>
    <n v="25"/>
    <n v="4"/>
    <x v="1"/>
    <x v="342"/>
    <x v="8"/>
    <s v="04-02B WHALE BAY"/>
    <s v="SITKA R.D."/>
    <x v="3"/>
    <x v="3"/>
    <n v="7"/>
    <n v="56.744239999999998"/>
    <n v="-134.94618"/>
    <s v="SRUSSELL03"/>
    <n v="3"/>
    <n v="1"/>
  </r>
  <r>
    <d v="2014-08-21T00:00:00"/>
    <x v="2"/>
    <n v="8"/>
    <n v="21"/>
    <n v="5"/>
    <x v="1"/>
    <x v="342"/>
    <x v="8"/>
    <s v="04-02B WHALE BAY"/>
    <s v="SITKA R.D."/>
    <x v="3"/>
    <x v="3"/>
    <n v="6"/>
    <n v="56.744239999999998"/>
    <n v="-134.94618"/>
    <s v="SRUSSELL03"/>
    <n v="2"/>
    <n v="1"/>
  </r>
  <r>
    <d v="2014-06-27T00:00:00"/>
    <x v="2"/>
    <n v="6"/>
    <n v="27"/>
    <n v="6"/>
    <x v="1"/>
    <x v="342"/>
    <x v="8"/>
    <s v="04-02B WHALE BAY"/>
    <s v="SITKA R.D."/>
    <x v="3"/>
    <x v="4"/>
    <n v="5"/>
    <n v="56.744239999999998"/>
    <n v="-134.94618"/>
    <s v="SRUSSELL03"/>
    <n v="2"/>
    <n v="1"/>
  </r>
  <r>
    <d v="2015-05-13T00:00:00"/>
    <x v="3"/>
    <n v="5"/>
    <n v="13"/>
    <n v="4"/>
    <x v="0"/>
    <x v="343"/>
    <x v="8"/>
    <s v="04-02B WHALE BAY"/>
    <s v="SITKA R.D."/>
    <x v="10"/>
    <x v="3"/>
    <n v="6"/>
    <n v="56.71808"/>
    <n v="-134.94964999999999"/>
    <s v="LBDEVICHE"/>
    <n v="2"/>
    <n v="1"/>
  </r>
  <r>
    <d v="2013-05-15T00:00:00"/>
    <x v="0"/>
    <n v="5"/>
    <n v="15"/>
    <n v="4"/>
    <x v="0"/>
    <x v="343"/>
    <x v="8"/>
    <s v="04-02B WHALE BAY"/>
    <s v="SITKA R.D."/>
    <x v="10"/>
    <x v="3"/>
    <n v="5"/>
    <n v="56.71808"/>
    <n v="-134.94964999999999"/>
    <s v="JENNIFERMACDONALD"/>
    <n v="4"/>
    <n v="1"/>
  </r>
  <r>
    <d v="2015-05-15T00:00:00"/>
    <x v="3"/>
    <n v="5"/>
    <n v="15"/>
    <n v="6"/>
    <x v="0"/>
    <x v="343"/>
    <x v="8"/>
    <s v="04-02B WHALE BAY"/>
    <s v="SITKA R.D."/>
    <x v="10"/>
    <x v="3"/>
    <n v="6"/>
    <n v="56.71808"/>
    <n v="-134.94964999999999"/>
    <s v="LBDEVICHE"/>
    <n v="2"/>
    <n v="1"/>
  </r>
  <r>
    <d v="2014-05-17T00:00:00"/>
    <x v="2"/>
    <n v="5"/>
    <n v="17"/>
    <n v="7"/>
    <x v="0"/>
    <x v="343"/>
    <x v="8"/>
    <s v="04-02B WHALE BAY"/>
    <s v="SITKA R.D."/>
    <x v="22"/>
    <x v="3"/>
    <n v="7"/>
    <n v="56.71808"/>
    <n v="-134.94964999999999"/>
    <s v="SRUSSELL03"/>
    <n v="2"/>
    <n v="1"/>
  </r>
  <r>
    <d v="2013-05-18T00:00:00"/>
    <x v="0"/>
    <n v="5"/>
    <n v="18"/>
    <n v="7"/>
    <x v="0"/>
    <x v="343"/>
    <x v="8"/>
    <s v="04-02B WHALE BAY"/>
    <s v="SITKA R.D."/>
    <x v="10"/>
    <x v="3"/>
    <n v="6"/>
    <n v="56.71808"/>
    <n v="-134.94964999999999"/>
    <s v="JENNIFERMACDONALD"/>
    <n v="4"/>
    <n v="1"/>
  </r>
  <r>
    <d v="2014-05-19T00:00:00"/>
    <x v="2"/>
    <n v="5"/>
    <n v="19"/>
    <n v="2"/>
    <x v="0"/>
    <x v="343"/>
    <x v="8"/>
    <s v="04-02B WHALE BAY"/>
    <s v="SITKA R.D."/>
    <x v="12"/>
    <x v="3"/>
    <n v="8"/>
    <n v="56.71808"/>
    <n v="-134.94964999999999"/>
    <s v="SRUSSELL03"/>
    <n v="4"/>
    <n v="1"/>
  </r>
  <r>
    <d v="2015-05-19T00:00:00"/>
    <x v="3"/>
    <n v="5"/>
    <n v="19"/>
    <n v="3"/>
    <x v="0"/>
    <x v="343"/>
    <x v="8"/>
    <s v="04-02B WHALE BAY"/>
    <s v="SITKA R.D."/>
    <x v="22"/>
    <x v="3"/>
    <n v="8"/>
    <n v="56.71808"/>
    <n v="-134.94964999999999"/>
    <s v="LBDEVICHE"/>
    <n v="1"/>
    <n v="1"/>
  </r>
  <r>
    <d v="2015-05-20T00:00:00"/>
    <x v="3"/>
    <n v="5"/>
    <n v="20"/>
    <n v="4"/>
    <x v="0"/>
    <x v="343"/>
    <x v="8"/>
    <s v="04-02B WHALE BAY"/>
    <s v="SITKA R.D."/>
    <x v="12"/>
    <x v="3"/>
    <n v="7"/>
    <n v="56.71808"/>
    <n v="-134.94964999999999"/>
    <s v="LBDEVICHE"/>
    <n v="6"/>
    <n v="1"/>
  </r>
  <r>
    <d v="2011-05-21T00:00:00"/>
    <x v="1"/>
    <n v="5"/>
    <n v="21"/>
    <n v="7"/>
    <x v="0"/>
    <x v="343"/>
    <x v="8"/>
    <s v="04-02B WHALE BAY"/>
    <s v="SITKA R.D."/>
    <x v="10"/>
    <x v="3"/>
    <n v="6"/>
    <n v="56.71808"/>
    <n v="-134.94964999999999"/>
    <s v="DPKELLY"/>
    <n v="2"/>
    <n v="1"/>
  </r>
  <r>
    <d v="2011-05-22T00:00:00"/>
    <x v="1"/>
    <n v="5"/>
    <n v="22"/>
    <n v="1"/>
    <x v="0"/>
    <x v="343"/>
    <x v="8"/>
    <s v="04-02B WHALE BAY"/>
    <s v="SITKA R.D."/>
    <x v="3"/>
    <x v="3"/>
    <n v="5"/>
    <n v="56.71808"/>
    <n v="-134.94964999999999"/>
    <s v="DPKELLY"/>
    <n v="2"/>
    <n v="1"/>
  </r>
  <r>
    <d v="2014-05-23T00:00:00"/>
    <x v="2"/>
    <n v="5"/>
    <n v="23"/>
    <n v="6"/>
    <x v="0"/>
    <x v="343"/>
    <x v="8"/>
    <s v="04-02B WHALE BAY"/>
    <s v="SITKA R.D."/>
    <x v="10"/>
    <x v="3"/>
    <n v="6"/>
    <n v="56.71808"/>
    <n v="-134.94964999999999"/>
    <s v="SRUSSELL03"/>
    <n v="4"/>
    <n v="1"/>
  </r>
  <r>
    <d v="2014-05-24T00:00:00"/>
    <x v="2"/>
    <n v="5"/>
    <n v="24"/>
    <n v="7"/>
    <x v="0"/>
    <x v="343"/>
    <x v="8"/>
    <s v="04-02B WHALE BAY"/>
    <s v="SITKA R.D."/>
    <x v="10"/>
    <x v="3"/>
    <n v="6"/>
    <n v="56.71808"/>
    <n v="-134.94964999999999"/>
    <s v="SRUSSELL03"/>
    <n v="3"/>
    <n v="1"/>
  </r>
  <r>
    <d v="2014-05-24T00:00:00"/>
    <x v="2"/>
    <n v="5"/>
    <n v="24"/>
    <n v="7"/>
    <x v="0"/>
    <x v="343"/>
    <x v="8"/>
    <s v="04-02B WHALE BAY"/>
    <s v="SITKA R.D."/>
    <x v="3"/>
    <x v="3"/>
    <n v="7"/>
    <n v="56.71808"/>
    <n v="-134.94964999999999"/>
    <s v="SRUSSELL03"/>
    <n v="2"/>
    <n v="1"/>
  </r>
  <r>
    <d v="2015-05-25T00:00:00"/>
    <x v="3"/>
    <n v="5"/>
    <n v="25"/>
    <n v="2"/>
    <x v="0"/>
    <x v="343"/>
    <x v="8"/>
    <s v="04-02B WHALE BAY"/>
    <s v="SITKA R.D."/>
    <x v="12"/>
    <x v="3"/>
    <n v="7"/>
    <n v="56.71808"/>
    <n v="-134.94964999999999"/>
    <s v="LBDEVICHE"/>
    <n v="5"/>
    <n v="1"/>
  </r>
  <r>
    <d v="2013-05-25T00:00:00"/>
    <x v="0"/>
    <n v="5"/>
    <n v="25"/>
    <n v="7"/>
    <x v="0"/>
    <x v="343"/>
    <x v="8"/>
    <s v="04-02B WHALE BAY"/>
    <s v="SITKA R.D."/>
    <x v="10"/>
    <x v="3"/>
    <n v="6"/>
    <n v="56.71808"/>
    <n v="-134.94964999999999"/>
    <s v="JENNIFERMACDONALD"/>
    <n v="3"/>
    <n v="1"/>
  </r>
  <r>
    <d v="2014-05-25T00:00:00"/>
    <x v="2"/>
    <n v="5"/>
    <n v="25"/>
    <n v="1"/>
    <x v="0"/>
    <x v="343"/>
    <x v="8"/>
    <s v="04-02B WHALE BAY"/>
    <s v="SITKA R.D."/>
    <x v="10"/>
    <x v="3"/>
    <n v="6"/>
    <n v="56.71808"/>
    <n v="-134.94964999999999"/>
    <s v="SRUSSELL03"/>
    <n v="4"/>
    <n v="1"/>
  </r>
  <r>
    <d v="2015-05-25T00:00:00"/>
    <x v="3"/>
    <n v="5"/>
    <n v="25"/>
    <n v="2"/>
    <x v="0"/>
    <x v="343"/>
    <x v="8"/>
    <s v="04-02B WHALE BAY"/>
    <s v="SITKA R.D."/>
    <x v="10"/>
    <x v="3"/>
    <n v="6"/>
    <n v="56.71808"/>
    <n v="-134.94964999999999"/>
    <s v="LBDEVICHE"/>
    <n v="3"/>
    <n v="1"/>
  </r>
  <r>
    <d v="2015-05-26T00:00:00"/>
    <x v="3"/>
    <n v="5"/>
    <n v="26"/>
    <n v="3"/>
    <x v="0"/>
    <x v="343"/>
    <x v="8"/>
    <s v="04-02B WHALE BAY"/>
    <s v="SITKA R.D."/>
    <x v="10"/>
    <x v="3"/>
    <n v="6"/>
    <n v="56.71808"/>
    <n v="-134.94964999999999"/>
    <s v="LBDEVICHE"/>
    <n v="4"/>
    <n v="1"/>
  </r>
  <r>
    <d v="2013-05-26T00:00:00"/>
    <x v="0"/>
    <n v="5"/>
    <n v="26"/>
    <n v="1"/>
    <x v="0"/>
    <x v="343"/>
    <x v="8"/>
    <s v="04-02B WHALE BAY"/>
    <s v="SITKA R.D."/>
    <x v="86"/>
    <x v="3"/>
    <n v="5"/>
    <n v="56.71808"/>
    <n v="-134.94964999999999"/>
    <s v="PHKILLIAN"/>
    <n v="2"/>
    <n v="1"/>
  </r>
  <r>
    <d v="2014-05-27T00:00:00"/>
    <x v="2"/>
    <n v="5"/>
    <n v="27"/>
    <n v="3"/>
    <x v="0"/>
    <x v="343"/>
    <x v="8"/>
    <s v="04-02B WHALE BAY"/>
    <s v="SITKA R.D."/>
    <x v="12"/>
    <x v="3"/>
    <n v="8"/>
    <n v="56.71808"/>
    <n v="-134.94964999999999"/>
    <s v="SRUSSELL03"/>
    <n v="2"/>
    <n v="1"/>
  </r>
  <r>
    <d v="2015-05-27T00:00:00"/>
    <x v="3"/>
    <n v="5"/>
    <n v="27"/>
    <n v="4"/>
    <x v="0"/>
    <x v="343"/>
    <x v="8"/>
    <s v="04-02B WHALE BAY"/>
    <s v="SITKA R.D."/>
    <x v="22"/>
    <x v="3"/>
    <n v="8"/>
    <n v="56.71808"/>
    <n v="-134.94964999999999"/>
    <s v="LBDEVICHE"/>
    <n v="4"/>
    <n v="1"/>
  </r>
  <r>
    <d v="2012-05-28T00:00:00"/>
    <x v="4"/>
    <n v="5"/>
    <n v="28"/>
    <n v="2"/>
    <x v="0"/>
    <x v="343"/>
    <x v="8"/>
    <s v="04-02B WHALE BAY"/>
    <s v="SITKA R.D."/>
    <x v="10"/>
    <x v="3"/>
    <n v="6"/>
    <n v="56.71808"/>
    <n v="-134.94964999999999"/>
    <s v="PHKILLIAN"/>
    <n v="4"/>
    <n v="1"/>
  </r>
  <r>
    <d v="2014-05-28T00:00:00"/>
    <x v="2"/>
    <n v="5"/>
    <n v="28"/>
    <n v="4"/>
    <x v="0"/>
    <x v="343"/>
    <x v="8"/>
    <s v="04-02B WHALE BAY"/>
    <s v="SITKA R.D."/>
    <x v="10"/>
    <x v="3"/>
    <n v="6"/>
    <n v="56.71808"/>
    <n v="-134.94964999999999"/>
    <s v="SRUSSELL03"/>
    <n v="2"/>
    <n v="1"/>
  </r>
  <r>
    <d v="2014-05-28T00:00:00"/>
    <x v="2"/>
    <n v="5"/>
    <n v="28"/>
    <n v="4"/>
    <x v="0"/>
    <x v="343"/>
    <x v="8"/>
    <s v="04-02B WHALE BAY"/>
    <s v="SITKA R.D."/>
    <x v="10"/>
    <x v="3"/>
    <n v="6"/>
    <n v="56.71808"/>
    <n v="-134.94964999999999"/>
    <s v="SRUSSELL03"/>
    <n v="2"/>
    <n v="1"/>
  </r>
  <r>
    <d v="2015-05-29T00:00:00"/>
    <x v="3"/>
    <n v="5"/>
    <n v="29"/>
    <n v="6"/>
    <x v="0"/>
    <x v="343"/>
    <x v="8"/>
    <s v="04-02B WHALE BAY"/>
    <s v="SITKA R.D."/>
    <x v="22"/>
    <x v="3"/>
    <n v="8"/>
    <n v="56.71808"/>
    <n v="-134.94964999999999"/>
    <s v="LBDEVICHE"/>
    <n v="4"/>
    <n v="1"/>
  </r>
  <r>
    <d v="2012-06-01T00:00:00"/>
    <x v="4"/>
    <n v="6"/>
    <n v="1"/>
    <n v="6"/>
    <x v="1"/>
    <x v="343"/>
    <x v="8"/>
    <s v="04-02B WHALE BAY"/>
    <s v="SITKA R.D."/>
    <x v="10"/>
    <x v="3"/>
    <n v="6"/>
    <n v="56.71808"/>
    <n v="-134.94964999999999"/>
    <s v="PHKILLIAN"/>
    <n v="4"/>
    <n v="1"/>
  </r>
  <r>
    <d v="2013-06-04T00:00:00"/>
    <x v="0"/>
    <n v="6"/>
    <n v="4"/>
    <n v="3"/>
    <x v="1"/>
    <x v="343"/>
    <x v="8"/>
    <s v="04-02B WHALE BAY"/>
    <s v="SITKA R.D."/>
    <x v="3"/>
    <x v="3"/>
    <n v="4"/>
    <n v="56.71808"/>
    <n v="-134.94964999999999"/>
    <s v="PHKILLIAN"/>
    <n v="2"/>
    <n v="1"/>
  </r>
  <r>
    <d v="2012-06-06T00:00:00"/>
    <x v="4"/>
    <n v="6"/>
    <n v="6"/>
    <n v="4"/>
    <x v="1"/>
    <x v="343"/>
    <x v="8"/>
    <s v="04-02B WHALE BAY"/>
    <s v="SITKA R.D."/>
    <x v="103"/>
    <x v="3"/>
    <n v="6"/>
    <n v="56.71808"/>
    <n v="-134.94964999999999"/>
    <s v="PHKILLIAN"/>
    <n v="10"/>
    <n v="1"/>
  </r>
  <r>
    <d v="2011-06-09T00:00:00"/>
    <x v="1"/>
    <n v="6"/>
    <n v="9"/>
    <n v="5"/>
    <x v="1"/>
    <x v="343"/>
    <x v="8"/>
    <s v="04-02B WHALE BAY"/>
    <s v="SITKA R.D."/>
    <x v="10"/>
    <x v="3"/>
    <n v="6"/>
    <n v="56.71808"/>
    <n v="-134.94964999999999"/>
    <s v="DPKELLY"/>
    <n v="1"/>
    <n v="1"/>
  </r>
  <r>
    <d v="2011-06-10T00:00:00"/>
    <x v="1"/>
    <n v="6"/>
    <n v="10"/>
    <n v="6"/>
    <x v="1"/>
    <x v="343"/>
    <x v="8"/>
    <s v="04-02B WHALE BAY"/>
    <s v="SITKA R.D."/>
    <x v="10"/>
    <x v="3"/>
    <n v="6"/>
    <n v="56.71808"/>
    <n v="-134.94964999999999"/>
    <s v="DPKELLY"/>
    <n v="2"/>
    <n v="1"/>
  </r>
  <r>
    <d v="2011-06-11T00:00:00"/>
    <x v="1"/>
    <n v="6"/>
    <n v="11"/>
    <n v="7"/>
    <x v="1"/>
    <x v="343"/>
    <x v="8"/>
    <s v="04-02B WHALE BAY"/>
    <s v="SITKA R.D."/>
    <x v="10"/>
    <x v="3"/>
    <n v="6"/>
    <n v="56.71808"/>
    <n v="-134.94964999999999"/>
    <s v="DPKELLY"/>
    <n v="2"/>
    <n v="1"/>
  </r>
  <r>
    <d v="2012-06-11T00:00:00"/>
    <x v="4"/>
    <n v="6"/>
    <n v="11"/>
    <n v="2"/>
    <x v="1"/>
    <x v="343"/>
    <x v="8"/>
    <s v="04-02B WHALE BAY"/>
    <s v="SITKA R.D."/>
    <x v="10"/>
    <x v="3"/>
    <n v="6"/>
    <n v="56.71808"/>
    <n v="-134.94964999999999"/>
    <s v="PHKILLIAN"/>
    <n v="3"/>
    <n v="1"/>
  </r>
  <r>
    <d v="2015-06-17T00:00:00"/>
    <x v="3"/>
    <n v="6"/>
    <n v="17"/>
    <n v="4"/>
    <x v="1"/>
    <x v="343"/>
    <x v="8"/>
    <s v="04-02B WHALE BAY"/>
    <s v="SITKA R.D."/>
    <x v="86"/>
    <x v="3"/>
    <n v="6"/>
    <n v="56.71808"/>
    <n v="-134.94964999999999"/>
    <s v="LBDEVICHE"/>
    <n v="2"/>
    <n v="1"/>
  </r>
  <r>
    <d v="2013-06-18T00:00:00"/>
    <x v="0"/>
    <n v="6"/>
    <n v="18"/>
    <n v="3"/>
    <x v="1"/>
    <x v="343"/>
    <x v="8"/>
    <s v="04-02B WHALE BAY"/>
    <s v="SITKA R.D."/>
    <x v="3"/>
    <x v="3"/>
    <n v="5"/>
    <n v="56.71808"/>
    <n v="-134.94964999999999"/>
    <s v="PHKILLIAN"/>
    <n v="2"/>
    <n v="1"/>
  </r>
  <r>
    <d v="2011-06-20T00:00:00"/>
    <x v="1"/>
    <n v="6"/>
    <n v="20"/>
    <n v="2"/>
    <x v="1"/>
    <x v="343"/>
    <x v="8"/>
    <s v="04-02B WHALE BAY"/>
    <s v="SITKA R.D."/>
    <x v="3"/>
    <x v="3"/>
    <n v="6"/>
    <n v="56.71808"/>
    <n v="-134.94964999999999"/>
    <s v="DPKELLY"/>
    <n v="3"/>
    <n v="1"/>
  </r>
  <r>
    <d v="2013-06-25T00:00:00"/>
    <x v="0"/>
    <n v="6"/>
    <n v="25"/>
    <n v="3"/>
    <x v="1"/>
    <x v="343"/>
    <x v="8"/>
    <s v="04-02B WHALE BAY"/>
    <s v="SITKA R.D."/>
    <x v="3"/>
    <x v="3"/>
    <n v="4"/>
    <n v="56.71808"/>
    <n v="-134.94964999999999"/>
    <s v="PHKILLIAN"/>
    <n v="2"/>
    <n v="1"/>
  </r>
  <r>
    <d v="2012-06-27T00:00:00"/>
    <x v="4"/>
    <n v="6"/>
    <n v="27"/>
    <n v="4"/>
    <x v="1"/>
    <x v="343"/>
    <x v="8"/>
    <s v="04-02B WHALE BAY"/>
    <s v="SITKA R.D."/>
    <x v="10"/>
    <x v="3"/>
    <n v="6"/>
    <n v="56.71808"/>
    <n v="-134.94964999999999"/>
    <s v="PHKILLIAN"/>
    <n v="2"/>
    <n v="1"/>
  </r>
  <r>
    <d v="2013-06-27T00:00:00"/>
    <x v="0"/>
    <n v="6"/>
    <n v="27"/>
    <n v="5"/>
    <x v="1"/>
    <x v="343"/>
    <x v="8"/>
    <s v="04-02B WHALE BAY"/>
    <s v="SITKA R.D."/>
    <x v="103"/>
    <x v="3"/>
    <n v="5"/>
    <n v="56.71808"/>
    <n v="-134.94964999999999"/>
    <s v="PHKILLIAN"/>
    <n v="4"/>
    <n v="1"/>
  </r>
  <r>
    <d v="2014-07-24T00:00:00"/>
    <x v="2"/>
    <n v="7"/>
    <n v="24"/>
    <n v="5"/>
    <x v="1"/>
    <x v="343"/>
    <x v="8"/>
    <s v="04-02B WHALE BAY"/>
    <s v="SITKA R.D."/>
    <x v="12"/>
    <x v="3"/>
    <n v="5"/>
    <n v="56.71808"/>
    <n v="-134.94964999999999"/>
    <s v="SRUSSELL03"/>
    <n v="6"/>
    <n v="1"/>
  </r>
  <r>
    <d v="2011-07-30T00:00:00"/>
    <x v="1"/>
    <n v="7"/>
    <n v="30"/>
    <n v="7"/>
    <x v="1"/>
    <x v="343"/>
    <x v="8"/>
    <s v="04-02B WHALE BAY"/>
    <s v="SITKA R.D."/>
    <x v="10"/>
    <x v="3"/>
    <n v="6"/>
    <n v="56.71808"/>
    <n v="-134.94964999999999"/>
    <s v="DPKELLY"/>
    <n v="2"/>
    <n v="1"/>
  </r>
  <r>
    <d v="2015-09-08T00:00:00"/>
    <x v="3"/>
    <n v="9"/>
    <n v="8"/>
    <n v="3"/>
    <x v="1"/>
    <x v="343"/>
    <x v="8"/>
    <s v="04-02B WHALE BAY"/>
    <s v="SITKA R.D."/>
    <x v="10"/>
    <x v="3"/>
    <n v="6"/>
    <n v="56.71808"/>
    <n v="-134.94964999999999"/>
    <s v="LBDEVICHE"/>
    <n v="3"/>
    <n v="1"/>
  </r>
  <r>
    <d v="2015-06-18T00:00:00"/>
    <x v="3"/>
    <n v="6"/>
    <n v="18"/>
    <n v="5"/>
    <x v="1"/>
    <x v="343"/>
    <x v="8"/>
    <s v="04-02B WHALE BAY"/>
    <s v="SITKA R.D."/>
    <x v="12"/>
    <x v="4"/>
    <n v="4"/>
    <n v="56.71808"/>
    <n v="-134.94964999999999"/>
    <s v="LBDEVICHE"/>
    <n v="6"/>
    <n v="1"/>
  </r>
  <r>
    <d v="2011-05-10T00:00:00"/>
    <x v="1"/>
    <n v="5"/>
    <n v="10"/>
    <n v="3"/>
    <x v="0"/>
    <x v="344"/>
    <x v="16"/>
    <s v="04-04B KELP BAY"/>
    <s v="SITKA R.D."/>
    <x v="36"/>
    <x v="4"/>
    <n v="1.5"/>
    <n v="57.284829999999999"/>
    <n v="-134.89125999999999"/>
    <s v="JENNIFERMACDONALD"/>
    <n v="35"/>
    <n v="3"/>
  </r>
  <r>
    <d v="2012-05-11T00:00:00"/>
    <x v="4"/>
    <n v="5"/>
    <n v="11"/>
    <n v="6"/>
    <x v="0"/>
    <x v="344"/>
    <x v="16"/>
    <s v="04-04B KELP BAY"/>
    <s v="SITKA R.D."/>
    <x v="36"/>
    <x v="4"/>
    <n v="1"/>
    <n v="57.284829999999999"/>
    <n v="-134.89125999999999"/>
    <s v="FLBARNES"/>
    <n v="6"/>
    <n v="1"/>
  </r>
  <r>
    <d v="2012-05-11T00:00:00"/>
    <x v="4"/>
    <n v="5"/>
    <n v="11"/>
    <n v="6"/>
    <x v="0"/>
    <x v="344"/>
    <x v="16"/>
    <s v="04-04B KELP BAY"/>
    <s v="SITKA R.D."/>
    <x v="36"/>
    <x v="4"/>
    <n v="1.25"/>
    <n v="57.284829999999999"/>
    <n v="-134.89125999999999"/>
    <s v="FLBARNES"/>
    <n v="18"/>
    <n v="2"/>
  </r>
  <r>
    <d v="2012-05-11T00:00:00"/>
    <x v="4"/>
    <n v="5"/>
    <n v="11"/>
    <n v="6"/>
    <x v="0"/>
    <x v="344"/>
    <x v="16"/>
    <s v="04-04B KELP BAY"/>
    <s v="SITKA R.D."/>
    <x v="36"/>
    <x v="4"/>
    <n v="1.75"/>
    <n v="57.284829999999999"/>
    <n v="-134.89125999999999"/>
    <s v="FLBARNES"/>
    <n v="8"/>
    <n v="1"/>
  </r>
  <r>
    <d v="2013-05-13T00:00:00"/>
    <x v="0"/>
    <n v="5"/>
    <n v="13"/>
    <n v="2"/>
    <x v="0"/>
    <x v="344"/>
    <x v="16"/>
    <s v="04-04B KELP BAY"/>
    <s v="SITKA R.D."/>
    <x v="36"/>
    <x v="4"/>
    <n v="1"/>
    <n v="57.284829999999999"/>
    <n v="-134.89125999999999"/>
    <s v="JENNIFERMACDONALD"/>
    <n v="57"/>
    <n v="7"/>
  </r>
  <r>
    <d v="2014-05-19T00:00:00"/>
    <x v="2"/>
    <n v="5"/>
    <n v="19"/>
    <n v="2"/>
    <x v="0"/>
    <x v="344"/>
    <x v="16"/>
    <s v="04-04B KELP BAY"/>
    <s v="SITKA R.D."/>
    <x v="36"/>
    <x v="4"/>
    <n v="1.5"/>
    <n v="57.284829999999999"/>
    <n v="-134.89125999999999"/>
    <s v="JENNIFERMACDONALD"/>
    <n v="35"/>
    <n v="5"/>
  </r>
  <r>
    <d v="2013-05-21T00:00:00"/>
    <x v="0"/>
    <n v="5"/>
    <n v="21"/>
    <n v="3"/>
    <x v="1"/>
    <x v="344"/>
    <x v="16"/>
    <s v="04-04B KELP BAY"/>
    <s v="SITKA R.D."/>
    <x v="36"/>
    <x v="4"/>
    <n v="2"/>
    <n v="57.284829999999999"/>
    <n v="-134.89125999999999"/>
    <s v="JENNIFERMACDONALD"/>
    <n v="38"/>
    <n v="4"/>
  </r>
  <r>
    <d v="2013-05-27T00:00:00"/>
    <x v="0"/>
    <n v="5"/>
    <n v="27"/>
    <n v="2"/>
    <x v="1"/>
    <x v="344"/>
    <x v="16"/>
    <s v="04-04B KELP BAY"/>
    <s v="SITKA R.D."/>
    <x v="36"/>
    <x v="4"/>
    <n v="1.5"/>
    <n v="57.284829999999999"/>
    <n v="-134.89125999999999"/>
    <s v="JENNIFERMACDONALD"/>
    <n v="51"/>
    <n v="6"/>
  </r>
  <r>
    <d v="2014-05-31T00:00:00"/>
    <x v="2"/>
    <n v="5"/>
    <n v="31"/>
    <n v="7"/>
    <x v="1"/>
    <x v="344"/>
    <x v="16"/>
    <s v="04-04B KELP BAY"/>
    <s v="SITKA R.D."/>
    <x v="36"/>
    <x v="4"/>
    <n v="1.5"/>
    <n v="57.284829999999999"/>
    <n v="-134.89125999999999"/>
    <s v="JENNIFERMACDONALD"/>
    <n v="22"/>
    <n v="2"/>
  </r>
  <r>
    <d v="2014-06-02T00:00:00"/>
    <x v="2"/>
    <n v="6"/>
    <n v="2"/>
    <n v="2"/>
    <x v="1"/>
    <x v="344"/>
    <x v="16"/>
    <s v="04-04B KELP BAY"/>
    <s v="SITKA R.D."/>
    <x v="36"/>
    <x v="4"/>
    <n v="3"/>
    <n v="57.284829999999999"/>
    <n v="-134.89125999999999"/>
    <s v="JENNIFERMACDONALD"/>
    <n v="37"/>
    <n v="4"/>
  </r>
  <r>
    <d v="2013-06-04T00:00:00"/>
    <x v="0"/>
    <n v="6"/>
    <n v="4"/>
    <n v="3"/>
    <x v="1"/>
    <x v="344"/>
    <x v="16"/>
    <s v="04-04B KELP BAY"/>
    <s v="SITKA R.D."/>
    <x v="36"/>
    <x v="4"/>
    <n v="3"/>
    <n v="57.284829999999999"/>
    <n v="-134.89125999999999"/>
    <s v="JENNIFERMACDONALD"/>
    <n v="51"/>
    <n v="5"/>
  </r>
  <r>
    <d v="2012-06-05T00:00:00"/>
    <x v="4"/>
    <n v="6"/>
    <n v="5"/>
    <n v="3"/>
    <x v="1"/>
    <x v="344"/>
    <x v="16"/>
    <s v="04-04B KELP BAY"/>
    <s v="SITKA R.D."/>
    <x v="36"/>
    <x v="4"/>
    <n v="1.5"/>
    <n v="57.284829999999999"/>
    <n v="-134.89125999999999"/>
    <s v="FLBARNES"/>
    <n v="36"/>
    <n v="4"/>
  </r>
  <r>
    <d v="2013-06-08T00:00:00"/>
    <x v="0"/>
    <n v="6"/>
    <n v="8"/>
    <n v="7"/>
    <x v="1"/>
    <x v="344"/>
    <x v="16"/>
    <s v="04-04B KELP BAY"/>
    <s v="SITKA R.D."/>
    <x v="36"/>
    <x v="4"/>
    <n v="2"/>
    <n v="57.284829999999999"/>
    <n v="-134.89125999999999"/>
    <s v="JENNIFERMACDONALD"/>
    <n v="21"/>
    <n v="3"/>
  </r>
  <r>
    <d v="2014-06-11T00:00:00"/>
    <x v="2"/>
    <n v="6"/>
    <n v="11"/>
    <n v="4"/>
    <x v="1"/>
    <x v="344"/>
    <x v="16"/>
    <s v="04-04B KELP BAY"/>
    <s v="SITKA R.D."/>
    <x v="36"/>
    <x v="4"/>
    <n v="1.5"/>
    <n v="57.284829999999999"/>
    <n v="-134.89125999999999"/>
    <s v="JENNIFERMACDONALD"/>
    <n v="48"/>
    <n v="5"/>
  </r>
  <r>
    <d v="2014-06-19T00:00:00"/>
    <x v="2"/>
    <n v="6"/>
    <n v="19"/>
    <n v="5"/>
    <x v="1"/>
    <x v="344"/>
    <x v="16"/>
    <s v="04-04B KELP BAY"/>
    <s v="SITKA R.D."/>
    <x v="36"/>
    <x v="4"/>
    <n v="1.5"/>
    <n v="57.284829999999999"/>
    <n v="-134.89125999999999"/>
    <s v="JENNIFERMACDONALD"/>
    <n v="50"/>
    <n v="5"/>
  </r>
  <r>
    <d v="2014-06-30T00:00:00"/>
    <x v="2"/>
    <n v="6"/>
    <n v="30"/>
    <n v="2"/>
    <x v="1"/>
    <x v="344"/>
    <x v="16"/>
    <s v="04-04B KELP BAY"/>
    <s v="SITKA R.D."/>
    <x v="36"/>
    <x v="4"/>
    <n v="1.5"/>
    <n v="57.284829999999999"/>
    <n v="-134.89125999999999"/>
    <s v="JENNIFERMACDONALD"/>
    <n v="56"/>
    <n v="5"/>
  </r>
  <r>
    <d v="2013-07-02T00:00:00"/>
    <x v="0"/>
    <n v="7"/>
    <n v="2"/>
    <n v="3"/>
    <x v="1"/>
    <x v="344"/>
    <x v="16"/>
    <s v="04-04B KELP BAY"/>
    <s v="SITKA R.D."/>
    <x v="36"/>
    <x v="4"/>
    <n v="1.5"/>
    <n v="57.284829999999999"/>
    <n v="-134.89125999999999"/>
    <s v="JENNIFERMACDONALD"/>
    <n v="55"/>
    <n v="6"/>
  </r>
  <r>
    <d v="2011-07-05T00:00:00"/>
    <x v="1"/>
    <n v="7"/>
    <n v="5"/>
    <n v="3"/>
    <x v="1"/>
    <x v="344"/>
    <x v="16"/>
    <s v="04-04B KELP BAY"/>
    <s v="SITKA R.D."/>
    <x v="36"/>
    <x v="4"/>
    <n v="3"/>
    <n v="57.284829999999999"/>
    <n v="-134.89125999999999"/>
    <s v="JENNIFERMACDONALD"/>
    <n v="45"/>
    <n v="4"/>
  </r>
  <r>
    <d v="2011-07-19T00:00:00"/>
    <x v="1"/>
    <n v="7"/>
    <n v="19"/>
    <n v="3"/>
    <x v="1"/>
    <x v="344"/>
    <x v="16"/>
    <s v="04-04B KELP BAY"/>
    <s v="SITKA R.D."/>
    <x v="36"/>
    <x v="4"/>
    <n v="3"/>
    <n v="57.284829999999999"/>
    <n v="-134.89125999999999"/>
    <s v="JENNIFERMACDONALD"/>
    <n v="45"/>
    <n v="4"/>
  </r>
  <r>
    <d v="2014-07-19T00:00:00"/>
    <x v="2"/>
    <n v="7"/>
    <n v="19"/>
    <n v="7"/>
    <x v="1"/>
    <x v="344"/>
    <x v="16"/>
    <s v="04-04B KELP BAY"/>
    <s v="SITKA R.D."/>
    <x v="36"/>
    <x v="4"/>
    <n v="1.25"/>
    <n v="57.284829999999999"/>
    <n v="-134.89125999999999"/>
    <s v="JENNIFERMACDONALD"/>
    <n v="3"/>
    <n v="1"/>
  </r>
  <r>
    <d v="2014-07-19T00:00:00"/>
    <x v="2"/>
    <n v="7"/>
    <n v="19"/>
    <n v="7"/>
    <x v="1"/>
    <x v="344"/>
    <x v="16"/>
    <s v="04-04B KELP BAY"/>
    <s v="SITKA R.D."/>
    <x v="36"/>
    <x v="4"/>
    <n v="1.5"/>
    <n v="57.284829999999999"/>
    <n v="-134.89125999999999"/>
    <s v="JENNIFERMACDONALD"/>
    <n v="33"/>
    <n v="3"/>
  </r>
  <r>
    <d v="2014-07-19T00:00:00"/>
    <x v="2"/>
    <n v="7"/>
    <n v="19"/>
    <n v="7"/>
    <x v="1"/>
    <x v="344"/>
    <x v="16"/>
    <s v="04-04B KELP BAY"/>
    <s v="SITKA R.D."/>
    <x v="36"/>
    <x v="4"/>
    <n v="2"/>
    <n v="57.284829999999999"/>
    <n v="-134.89125999999999"/>
    <s v="JENNIFERMACDONALD"/>
    <n v="14"/>
    <n v="1"/>
  </r>
  <r>
    <d v="2011-07-27T00:00:00"/>
    <x v="1"/>
    <n v="7"/>
    <n v="27"/>
    <n v="4"/>
    <x v="1"/>
    <x v="344"/>
    <x v="16"/>
    <s v="04-04B KELP BAY"/>
    <s v="SITKA R.D."/>
    <x v="36"/>
    <x v="4"/>
    <n v="3"/>
    <n v="57.284829999999999"/>
    <n v="-134.89125999999999"/>
    <s v="JENNIFERMACDONALD"/>
    <n v="52"/>
    <n v="5"/>
  </r>
  <r>
    <d v="2013-05-12T00:00:00"/>
    <x v="0"/>
    <n v="5"/>
    <n v="12"/>
    <n v="1"/>
    <x v="0"/>
    <x v="344"/>
    <x v="16"/>
    <s v="04-04B KELP BAY"/>
    <s v="SITKA R.D."/>
    <x v="6"/>
    <x v="0"/>
    <n v="4"/>
    <n v="57.284829999999999"/>
    <n v="-134.89125999999999"/>
    <s v="SRUSSELL03"/>
    <n v="1"/>
    <n v="1"/>
  </r>
  <r>
    <d v="2013-05-14T00:00:00"/>
    <x v="0"/>
    <n v="5"/>
    <n v="14"/>
    <n v="3"/>
    <x v="0"/>
    <x v="344"/>
    <x v="16"/>
    <s v="04-04B KELP BAY"/>
    <s v="SITKA R.D."/>
    <x v="6"/>
    <x v="0"/>
    <n v="1.5"/>
    <n v="57.284829999999999"/>
    <n v="-134.89125999999999"/>
    <s v="SRUSSELL03"/>
    <n v="1"/>
    <n v="1"/>
  </r>
  <r>
    <d v="2013-05-12T00:00:00"/>
    <x v="0"/>
    <n v="5"/>
    <n v="12"/>
    <n v="1"/>
    <x v="0"/>
    <x v="344"/>
    <x v="16"/>
    <s v="04-04B KELP BAY"/>
    <s v="SITKA R.D."/>
    <x v="6"/>
    <x v="4"/>
    <n v="4"/>
    <n v="57.284829999999999"/>
    <n v="-134.89125999999999"/>
    <s v="SRUSSELL03"/>
    <n v="1"/>
    <n v="1"/>
  </r>
  <r>
    <d v="2013-05-14T00:00:00"/>
    <x v="0"/>
    <n v="5"/>
    <n v="14"/>
    <n v="3"/>
    <x v="0"/>
    <x v="344"/>
    <x v="16"/>
    <s v="04-04B KELP BAY"/>
    <s v="SITKA R.D."/>
    <x v="6"/>
    <x v="4"/>
    <n v="1.5"/>
    <n v="57.284829999999999"/>
    <n v="-134.89125999999999"/>
    <s v="SRUSSELL03"/>
    <n v="1"/>
    <n v="1"/>
  </r>
  <r>
    <d v="2015-06-01T00:00:00"/>
    <x v="3"/>
    <n v="6"/>
    <n v="1"/>
    <n v="2"/>
    <x v="1"/>
    <x v="344"/>
    <x v="16"/>
    <s v="04-04B KELP BAY"/>
    <s v="SITKA R.D."/>
    <x v="36"/>
    <x v="4"/>
    <n v="1"/>
    <n v="57.284829999999999"/>
    <n v="-134.89125999999999"/>
    <s v="LBDEVICHE"/>
    <n v="28"/>
    <n v="2"/>
  </r>
  <r>
    <d v="2015-06-01T00:00:00"/>
    <x v="3"/>
    <n v="6"/>
    <n v="1"/>
    <n v="2"/>
    <x v="1"/>
    <x v="344"/>
    <x v="16"/>
    <s v="04-04B KELP BAY"/>
    <s v="SITKA R.D."/>
    <x v="36"/>
    <x v="4"/>
    <n v="2.5"/>
    <n v="57.284829999999999"/>
    <n v="-134.89125999999999"/>
    <s v="LBDEVICHE"/>
    <n v="15"/>
    <n v="1"/>
  </r>
  <r>
    <d v="2015-06-01T00:00:00"/>
    <x v="3"/>
    <n v="6"/>
    <n v="1"/>
    <n v="2"/>
    <x v="1"/>
    <x v="344"/>
    <x v="16"/>
    <s v="04-04B KELP BAY"/>
    <s v="SITKA R.D."/>
    <x v="36"/>
    <x v="4"/>
    <n v="3"/>
    <n v="57.284829999999999"/>
    <n v="-134.89125999999999"/>
    <s v="LBDEVICHE"/>
    <n v="12"/>
    <n v="1"/>
  </r>
  <r>
    <d v="2015-06-14T00:00:00"/>
    <x v="3"/>
    <n v="6"/>
    <n v="14"/>
    <n v="1"/>
    <x v="1"/>
    <x v="344"/>
    <x v="16"/>
    <s v="04-04B KELP BAY"/>
    <s v="SITKA R.D."/>
    <x v="36"/>
    <x v="4"/>
    <n v="1.5"/>
    <n v="57.284829999999999"/>
    <n v="-134.89125999999999"/>
    <s v="LBDEVICHE"/>
    <n v="52"/>
    <n v="4"/>
  </r>
  <r>
    <d v="2015-06-18T00:00:00"/>
    <x v="3"/>
    <n v="6"/>
    <n v="18"/>
    <n v="5"/>
    <x v="1"/>
    <x v="344"/>
    <x v="16"/>
    <s v="04-04B KELP BAY"/>
    <s v="SITKA R.D."/>
    <x v="36"/>
    <x v="4"/>
    <n v="1.5"/>
    <n v="57.284829999999999"/>
    <n v="-134.89125999999999"/>
    <s v="LBDEVICHE"/>
    <n v="23"/>
    <n v="2"/>
  </r>
  <r>
    <d v="2015-06-18T00:00:00"/>
    <x v="3"/>
    <n v="6"/>
    <n v="18"/>
    <n v="5"/>
    <x v="1"/>
    <x v="344"/>
    <x v="16"/>
    <s v="04-04B KELP BAY"/>
    <s v="SITKA R.D."/>
    <x v="36"/>
    <x v="4"/>
    <n v="3"/>
    <n v="57.284829999999999"/>
    <n v="-134.89125999999999"/>
    <s v="LBDEVICHE"/>
    <n v="21"/>
    <n v="2"/>
  </r>
  <r>
    <d v="2015-06-18T00:00:00"/>
    <x v="3"/>
    <n v="6"/>
    <n v="18"/>
    <n v="5"/>
    <x v="1"/>
    <x v="344"/>
    <x v="16"/>
    <s v="04-04B KELP BAY"/>
    <s v="SITKA R.D."/>
    <x v="36"/>
    <x v="4"/>
    <n v="1.5"/>
    <n v="57.284829999999999"/>
    <n v="-134.89125999999999"/>
    <s v="LBDEVICHE"/>
    <n v="23"/>
    <n v="2"/>
  </r>
  <r>
    <d v="2015-06-18T00:00:00"/>
    <x v="3"/>
    <n v="6"/>
    <n v="18"/>
    <n v="5"/>
    <x v="1"/>
    <x v="344"/>
    <x v="16"/>
    <s v="04-04B KELP BAY"/>
    <s v="SITKA R.D."/>
    <x v="36"/>
    <x v="4"/>
    <n v="3"/>
    <n v="57.284829999999999"/>
    <n v="-134.89125999999999"/>
    <s v="LBDEVICHE"/>
    <n v="21"/>
    <n v="2"/>
  </r>
  <r>
    <d v="2015-06-24T00:00:00"/>
    <x v="3"/>
    <n v="6"/>
    <n v="24"/>
    <n v="4"/>
    <x v="1"/>
    <x v="344"/>
    <x v="16"/>
    <s v="04-04B KELP BAY"/>
    <s v="SITKA R.D."/>
    <x v="36"/>
    <x v="4"/>
    <n v="2"/>
    <n v="57.284829999999999"/>
    <n v="-134.89125999999999"/>
    <s v="LBDEVICHE"/>
    <n v="8"/>
    <n v="1"/>
  </r>
  <r>
    <d v="2015-06-25T00:00:00"/>
    <x v="3"/>
    <n v="6"/>
    <n v="25"/>
    <n v="5"/>
    <x v="1"/>
    <x v="344"/>
    <x v="16"/>
    <s v="04-04B KELP BAY"/>
    <s v="SITKA R.D."/>
    <x v="59"/>
    <x v="4"/>
    <n v="1.5"/>
    <n v="57.284829999999999"/>
    <n v="-134.89125999999999"/>
    <s v="LBDEVICHE"/>
    <n v="18"/>
    <n v="1"/>
  </r>
  <r>
    <d v="2015-07-02T00:00:00"/>
    <x v="3"/>
    <n v="7"/>
    <n v="2"/>
    <n v="5"/>
    <x v="1"/>
    <x v="344"/>
    <x v="16"/>
    <s v="04-04B KELP BAY"/>
    <s v="SITKA R.D."/>
    <x v="59"/>
    <x v="4"/>
    <n v="4.5"/>
    <n v="57.284829999999999"/>
    <n v="-134.89125999999999"/>
    <s v="LBDEVICHE"/>
    <n v="48"/>
    <n v="1"/>
  </r>
  <r>
    <d v="2015-07-09T00:00:00"/>
    <x v="3"/>
    <n v="7"/>
    <n v="9"/>
    <n v="5"/>
    <x v="1"/>
    <x v="344"/>
    <x v="16"/>
    <s v="04-04B KELP BAY"/>
    <s v="SITKA R.D."/>
    <x v="59"/>
    <x v="4"/>
    <n v="3"/>
    <n v="57.284829999999999"/>
    <n v="-134.89125999999999"/>
    <s v="LBDEVICHE"/>
    <n v="19"/>
    <n v="1"/>
  </r>
  <r>
    <d v="2015-07-16T00:00:00"/>
    <x v="3"/>
    <n v="7"/>
    <n v="16"/>
    <n v="5"/>
    <x v="1"/>
    <x v="344"/>
    <x v="16"/>
    <s v="04-04B KELP BAY"/>
    <s v="SITKA R.D."/>
    <x v="36"/>
    <x v="4"/>
    <n v="1"/>
    <n v="57.284829999999999"/>
    <n v="-134.89125999999999"/>
    <s v="LBDEVICHE"/>
    <n v="27"/>
    <n v="3"/>
  </r>
  <r>
    <d v="2015-07-16T00:00:00"/>
    <x v="3"/>
    <n v="7"/>
    <n v="16"/>
    <n v="5"/>
    <x v="1"/>
    <x v="344"/>
    <x v="16"/>
    <s v="04-04B KELP BAY"/>
    <s v="SITKA R.D."/>
    <x v="36"/>
    <x v="4"/>
    <n v="2"/>
    <n v="57.284829999999999"/>
    <n v="-134.89125999999999"/>
    <s v="LBDEVICHE"/>
    <n v="9"/>
    <n v="1"/>
  </r>
  <r>
    <d v="2015-07-29T00:00:00"/>
    <x v="3"/>
    <n v="7"/>
    <n v="29"/>
    <n v="4"/>
    <x v="1"/>
    <x v="344"/>
    <x v="16"/>
    <s v="04-04B KELP BAY"/>
    <s v="SITKA R.D."/>
    <x v="36"/>
    <x v="4"/>
    <n v="1.25"/>
    <n v="57.284829999999999"/>
    <n v="-134.89125999999999"/>
    <s v="LBDEVICHE"/>
    <n v="60"/>
    <n v="4"/>
  </r>
  <r>
    <d v="2015-08-18T00:00:00"/>
    <x v="3"/>
    <n v="8"/>
    <n v="18"/>
    <n v="3"/>
    <x v="1"/>
    <x v="344"/>
    <x v="16"/>
    <s v="04-04B KELP BAY"/>
    <s v="SITKA R.D."/>
    <x v="13"/>
    <x v="4"/>
    <n v="2"/>
    <n v="57.284829999999999"/>
    <n v="-134.89125999999999"/>
    <s v="LBDEVICHE"/>
    <n v="6"/>
    <n v="1"/>
  </r>
  <r>
    <d v="2015-08-19T00:00:00"/>
    <x v="3"/>
    <n v="8"/>
    <n v="19"/>
    <n v="4"/>
    <x v="1"/>
    <x v="344"/>
    <x v="16"/>
    <s v="04-04B KELP BAY"/>
    <s v="SITKA R.D."/>
    <x v="36"/>
    <x v="4"/>
    <n v="1.5"/>
    <n v="57.284829999999999"/>
    <n v="-134.89125999999999"/>
    <s v="LBDEVICHE"/>
    <n v="29"/>
    <n v="3"/>
  </r>
  <r>
    <d v="2015-08-19T00:00:00"/>
    <x v="3"/>
    <n v="8"/>
    <n v="19"/>
    <n v="4"/>
    <x v="1"/>
    <x v="344"/>
    <x v="16"/>
    <s v="04-04B KELP BAY"/>
    <s v="SITKA R.D."/>
    <x v="36"/>
    <x v="4"/>
    <n v="3"/>
    <n v="57.284829999999999"/>
    <n v="-134.89125999999999"/>
    <s v="LBDEVICHE"/>
    <n v="9"/>
    <n v="1"/>
  </r>
  <r>
    <d v="2015-09-01T00:00:00"/>
    <x v="3"/>
    <n v="9"/>
    <n v="1"/>
    <n v="3"/>
    <x v="1"/>
    <x v="344"/>
    <x v="16"/>
    <s v="04-04B KELP BAY"/>
    <s v="SITKA R.D."/>
    <x v="36"/>
    <x v="4"/>
    <n v="1.5"/>
    <n v="57.284829999999999"/>
    <n v="-134.89125999999999"/>
    <s v="LBDEVICHE"/>
    <n v="55"/>
    <n v="6"/>
  </r>
  <r>
    <d v="2014-06-02T00:00:00"/>
    <x v="2"/>
    <n v="6"/>
    <n v="2"/>
    <n v="2"/>
    <x v="1"/>
    <x v="345"/>
    <x v="33"/>
    <s v="04-16D PORT ALTHORP"/>
    <s v="HOONAH R.D."/>
    <x v="36"/>
    <x v="4"/>
    <n v="1.5"/>
    <n v="58.130839999999999"/>
    <n v="-136.3338"/>
    <s v="JENNIFERMACDONALD"/>
    <n v="21"/>
    <n v="2"/>
  </r>
  <r>
    <d v="2014-06-02T00:00:00"/>
    <x v="2"/>
    <n v="6"/>
    <n v="2"/>
    <n v="2"/>
    <x v="1"/>
    <x v="345"/>
    <x v="33"/>
    <s v="04-16D PORT ALTHORP"/>
    <s v="HOONAH R.D."/>
    <x v="36"/>
    <x v="4"/>
    <n v="3"/>
    <n v="58.130839999999999"/>
    <n v="-136.3338"/>
    <s v="JENNIFERMACDONALD"/>
    <n v="28"/>
    <n v="2"/>
  </r>
  <r>
    <d v="2012-08-01T00:00:00"/>
    <x v="4"/>
    <n v="8"/>
    <n v="1"/>
    <n v="4"/>
    <x v="1"/>
    <x v="345"/>
    <x v="33"/>
    <s v="04-16D PORT ALTHORP"/>
    <s v="HOONAH R.D."/>
    <x v="26"/>
    <x v="4"/>
    <n v="1.5"/>
    <n v="58.130839999999999"/>
    <n v="-136.3338"/>
    <s v="RBEERS"/>
    <n v="6"/>
    <n v="1"/>
  </r>
  <r>
    <d v="2012-08-01T00:00:00"/>
    <x v="4"/>
    <n v="8"/>
    <n v="1"/>
    <n v="4"/>
    <x v="1"/>
    <x v="345"/>
    <x v="33"/>
    <s v="04-16D PORT ALTHORP"/>
    <s v="HOONAH R.D."/>
    <x v="26"/>
    <x v="4"/>
    <n v="2"/>
    <n v="58.130839999999999"/>
    <n v="-136.3338"/>
    <s v="RBEERS"/>
    <n v="11"/>
    <n v="1"/>
  </r>
  <r>
    <d v="2012-08-01T00:00:00"/>
    <x v="4"/>
    <n v="8"/>
    <n v="1"/>
    <n v="4"/>
    <x v="1"/>
    <x v="345"/>
    <x v="33"/>
    <s v="04-16D PORT ALTHORP"/>
    <s v="HOONAH R.D."/>
    <x v="26"/>
    <x v="4"/>
    <n v="3"/>
    <n v="58.130839999999999"/>
    <n v="-136.3338"/>
    <s v="RBEERS"/>
    <n v="13"/>
    <n v="1"/>
  </r>
  <r>
    <d v="2014-08-20T00:00:00"/>
    <x v="2"/>
    <n v="8"/>
    <n v="20"/>
    <n v="4"/>
    <x v="1"/>
    <x v="345"/>
    <x v="33"/>
    <s v="04-16D PORT ALTHORP"/>
    <s v="HOONAH R.D."/>
    <x v="36"/>
    <x v="4"/>
    <n v="1.5"/>
    <n v="58.130839999999999"/>
    <n v="-136.3338"/>
    <s v="JENNIFERMACDONALD"/>
    <n v="9"/>
    <n v="1"/>
  </r>
  <r>
    <d v="2014-08-20T00:00:00"/>
    <x v="2"/>
    <n v="8"/>
    <n v="20"/>
    <n v="4"/>
    <x v="1"/>
    <x v="345"/>
    <x v="33"/>
    <s v="04-16D PORT ALTHORP"/>
    <s v="HOONAH R.D."/>
    <x v="36"/>
    <x v="4"/>
    <n v="2"/>
    <n v="58.130839999999999"/>
    <n v="-136.3338"/>
    <s v="JENNIFERMACDONALD"/>
    <n v="28"/>
    <n v="2"/>
  </r>
  <r>
    <d v="2014-08-20T00:00:00"/>
    <x v="2"/>
    <n v="8"/>
    <n v="20"/>
    <n v="4"/>
    <x v="1"/>
    <x v="345"/>
    <x v="33"/>
    <s v="04-16D PORT ALTHORP"/>
    <s v="HOONAH R.D."/>
    <x v="36"/>
    <x v="4"/>
    <n v="3"/>
    <n v="58.130839999999999"/>
    <n v="-136.3338"/>
    <s v="JENNIFERMACDONALD"/>
    <n v="14"/>
    <n v="1"/>
  </r>
  <r>
    <d v="2014-08-26T00:00:00"/>
    <x v="2"/>
    <n v="8"/>
    <n v="26"/>
    <n v="3"/>
    <x v="1"/>
    <x v="345"/>
    <x v="33"/>
    <s v="04-16D PORT ALTHORP"/>
    <s v="HOONAH R.D."/>
    <x v="36"/>
    <x v="4"/>
    <n v="1.5"/>
    <n v="58.130839999999999"/>
    <n v="-136.3338"/>
    <s v="JENNIFERMACDONALD"/>
    <n v="23"/>
    <n v="2"/>
  </r>
  <r>
    <d v="2014-08-26T00:00:00"/>
    <x v="2"/>
    <n v="8"/>
    <n v="26"/>
    <n v="3"/>
    <x v="1"/>
    <x v="345"/>
    <x v="33"/>
    <s v="04-16D PORT ALTHORP"/>
    <s v="HOONAH R.D."/>
    <x v="36"/>
    <x v="4"/>
    <n v="3"/>
    <n v="58.130839999999999"/>
    <n v="-136.3338"/>
    <s v="JENNIFERMACDONALD"/>
    <n v="24"/>
    <n v="2"/>
  </r>
  <r>
    <d v="2013-08-29T00:00:00"/>
    <x v="0"/>
    <n v="8"/>
    <n v="29"/>
    <n v="5"/>
    <x v="1"/>
    <x v="345"/>
    <x v="33"/>
    <s v="04-16D PORT ALTHORP"/>
    <s v="HOONAH R.D."/>
    <x v="36"/>
    <x v="4"/>
    <n v="1.5"/>
    <n v="58.130839999999999"/>
    <n v="-136.3338"/>
    <s v="JENNIFERMACDONALD"/>
    <n v="29"/>
    <n v="4"/>
  </r>
  <r>
    <d v="2014-09-03T00:00:00"/>
    <x v="2"/>
    <n v="9"/>
    <n v="3"/>
    <n v="4"/>
    <x v="1"/>
    <x v="345"/>
    <x v="33"/>
    <s v="04-16D PORT ALTHORP"/>
    <s v="HOONAH R.D."/>
    <x v="36"/>
    <x v="4"/>
    <n v="1.5"/>
    <n v="58.130839999999999"/>
    <n v="-136.3338"/>
    <s v="JENNIFERMACDONALD"/>
    <n v="3"/>
    <n v="1"/>
  </r>
  <r>
    <d v="2014-09-03T00:00:00"/>
    <x v="2"/>
    <n v="9"/>
    <n v="3"/>
    <n v="4"/>
    <x v="1"/>
    <x v="345"/>
    <x v="33"/>
    <s v="04-16D PORT ALTHORP"/>
    <s v="HOONAH R.D."/>
    <x v="36"/>
    <x v="4"/>
    <n v="3"/>
    <n v="58.130839999999999"/>
    <n v="-136.3338"/>
    <s v="JENNIFERMACDONALD"/>
    <n v="43"/>
    <n v="6"/>
  </r>
  <r>
    <d v="2014-09-04T00:00:00"/>
    <x v="2"/>
    <n v="9"/>
    <n v="4"/>
    <n v="5"/>
    <x v="1"/>
    <x v="345"/>
    <x v="33"/>
    <s v="04-16D PORT ALTHORP"/>
    <s v="HOONAH R.D."/>
    <x v="36"/>
    <x v="4"/>
    <n v="1.5"/>
    <n v="58.130839999999999"/>
    <n v="-136.3338"/>
    <s v="JENNIFERMACDONALD"/>
    <n v="25"/>
    <n v="2"/>
  </r>
  <r>
    <d v="2014-09-04T00:00:00"/>
    <x v="2"/>
    <n v="9"/>
    <n v="4"/>
    <n v="5"/>
    <x v="1"/>
    <x v="345"/>
    <x v="33"/>
    <s v="04-16D PORT ALTHORP"/>
    <s v="HOONAH R.D."/>
    <x v="36"/>
    <x v="4"/>
    <n v="3"/>
    <n v="58.130839999999999"/>
    <n v="-136.3338"/>
    <s v="JENNIFERMACDONALD"/>
    <n v="16"/>
    <n v="2"/>
  </r>
  <r>
    <d v="2015-07-09T00:00:00"/>
    <x v="3"/>
    <n v="7"/>
    <n v="9"/>
    <n v="5"/>
    <x v="1"/>
    <x v="345"/>
    <x v="33"/>
    <s v="04-16D PORT ALTHORP"/>
    <s v="HOONAH R.D."/>
    <x v="36"/>
    <x v="4"/>
    <n v="1.5"/>
    <n v="58.130839999999999"/>
    <n v="-136.3338"/>
    <s v="LBDEVICHE"/>
    <n v="48"/>
    <n v="6"/>
  </r>
  <r>
    <d v="2015-07-23T00:00:00"/>
    <x v="3"/>
    <n v="7"/>
    <n v="23"/>
    <n v="5"/>
    <x v="1"/>
    <x v="345"/>
    <x v="33"/>
    <s v="04-16D PORT ALTHORP"/>
    <s v="HOONAH R.D."/>
    <x v="36"/>
    <x v="4"/>
    <n v="1"/>
    <n v="58.130839999999999"/>
    <n v="-136.3338"/>
    <s v="LBDEVICHE"/>
    <n v="7"/>
    <n v="1"/>
  </r>
  <r>
    <d v="2015-07-23T00:00:00"/>
    <x v="3"/>
    <n v="7"/>
    <n v="23"/>
    <n v="5"/>
    <x v="1"/>
    <x v="345"/>
    <x v="33"/>
    <s v="04-16D PORT ALTHORP"/>
    <s v="HOONAH R.D."/>
    <x v="36"/>
    <x v="4"/>
    <n v="2"/>
    <n v="58.130839999999999"/>
    <n v="-136.3338"/>
    <s v="LBDEVICHE"/>
    <n v="9"/>
    <n v="1"/>
  </r>
  <r>
    <d v="2015-07-23T00:00:00"/>
    <x v="3"/>
    <n v="7"/>
    <n v="23"/>
    <n v="5"/>
    <x v="1"/>
    <x v="345"/>
    <x v="33"/>
    <s v="04-16D PORT ALTHORP"/>
    <s v="HOONAH R.D."/>
    <x v="36"/>
    <x v="4"/>
    <n v="2.5"/>
    <n v="58.130839999999999"/>
    <n v="-136.3338"/>
    <s v="LBDEVICHE"/>
    <n v="23"/>
    <n v="2"/>
  </r>
  <r>
    <d v="2015-08-06T00:00:00"/>
    <x v="3"/>
    <n v="8"/>
    <n v="6"/>
    <n v="5"/>
    <x v="1"/>
    <x v="345"/>
    <x v="33"/>
    <s v="04-16D PORT ALTHORP"/>
    <s v="HOONAH R.D."/>
    <x v="36"/>
    <x v="4"/>
    <n v="1"/>
    <n v="58.130839999999999"/>
    <n v="-136.3338"/>
    <s v="LBDEVICHE"/>
    <n v="8"/>
    <n v="1"/>
  </r>
  <r>
    <d v="2015-08-06T00:00:00"/>
    <x v="3"/>
    <n v="8"/>
    <n v="6"/>
    <n v="5"/>
    <x v="1"/>
    <x v="345"/>
    <x v="33"/>
    <s v="04-16D PORT ALTHORP"/>
    <s v="HOONAH R.D."/>
    <x v="36"/>
    <x v="4"/>
    <n v="1.5"/>
    <n v="58.130839999999999"/>
    <n v="-136.3338"/>
    <s v="LBDEVICHE"/>
    <n v="13"/>
    <n v="2"/>
  </r>
  <r>
    <d v="2015-08-06T00:00:00"/>
    <x v="3"/>
    <n v="8"/>
    <n v="6"/>
    <n v="5"/>
    <x v="1"/>
    <x v="345"/>
    <x v="33"/>
    <s v="04-16D PORT ALTHORP"/>
    <s v="HOONAH R.D."/>
    <x v="36"/>
    <x v="4"/>
    <n v="2.5"/>
    <n v="58.130839999999999"/>
    <n v="-136.3338"/>
    <s v="LBDEVICHE"/>
    <n v="17"/>
    <n v="2"/>
  </r>
  <r>
    <d v="2015-08-11T00:00:00"/>
    <x v="3"/>
    <n v="8"/>
    <n v="11"/>
    <n v="3"/>
    <x v="1"/>
    <x v="345"/>
    <x v="33"/>
    <s v="04-16D PORT ALTHORP"/>
    <s v="HOONAH R.D."/>
    <x v="36"/>
    <x v="4"/>
    <n v="1.5"/>
    <n v="58.130839999999999"/>
    <n v="-136.3338"/>
    <s v="LBDEVICHE"/>
    <n v="27"/>
    <n v="2"/>
  </r>
  <r>
    <d v="2015-08-11T00:00:00"/>
    <x v="3"/>
    <n v="8"/>
    <n v="11"/>
    <n v="3"/>
    <x v="1"/>
    <x v="345"/>
    <x v="33"/>
    <s v="04-16D PORT ALTHORP"/>
    <s v="HOONAH R.D."/>
    <x v="36"/>
    <x v="4"/>
    <n v="2.5"/>
    <n v="58.130839999999999"/>
    <n v="-136.3338"/>
    <s v="LBDEVICHE"/>
    <n v="25"/>
    <n v="3"/>
  </r>
  <r>
    <d v="2015-09-03T00:00:00"/>
    <x v="3"/>
    <n v="9"/>
    <n v="3"/>
    <n v="5"/>
    <x v="1"/>
    <x v="345"/>
    <x v="33"/>
    <s v="04-16D PORT ALTHORP"/>
    <s v="HOONAH R.D."/>
    <x v="36"/>
    <x v="4"/>
    <n v="1"/>
    <n v="58.130839999999999"/>
    <n v="-136.3338"/>
    <s v="LBDEVICHE"/>
    <n v="5"/>
    <n v="1"/>
  </r>
  <r>
    <d v="2015-09-03T00:00:00"/>
    <x v="3"/>
    <n v="9"/>
    <n v="3"/>
    <n v="5"/>
    <x v="1"/>
    <x v="345"/>
    <x v="33"/>
    <s v="04-16D PORT ALTHORP"/>
    <s v="HOONAH R.D."/>
    <x v="36"/>
    <x v="4"/>
    <n v="1.5"/>
    <n v="58.130839999999999"/>
    <n v="-136.3338"/>
    <s v="LBDEVICHE"/>
    <n v="25"/>
    <n v="2"/>
  </r>
  <r>
    <d v="2015-09-03T00:00:00"/>
    <x v="3"/>
    <n v="9"/>
    <n v="3"/>
    <n v="5"/>
    <x v="1"/>
    <x v="345"/>
    <x v="33"/>
    <s v="04-16D PORT ALTHORP"/>
    <s v="HOONAH R.D."/>
    <x v="36"/>
    <x v="4"/>
    <n v="3"/>
    <n v="58.130839999999999"/>
    <n v="-136.3338"/>
    <s v="LBDEVICHE"/>
    <n v="13"/>
    <n v="1"/>
  </r>
  <r>
    <d v="2012-09-03T00:00:00"/>
    <x v="4"/>
    <n v="9"/>
    <n v="3"/>
    <n v="2"/>
    <x v="1"/>
    <x v="345"/>
    <x v="33"/>
    <s v="04-16D PORT ALTHORP"/>
    <s v="HOONAH R.D."/>
    <x v="90"/>
    <x v="4"/>
    <n v="3"/>
    <n v="58.130839999999999"/>
    <n v="-136.3338"/>
    <s v="DZPHILBROOK"/>
    <n v="2"/>
    <n v="1"/>
  </r>
  <r>
    <d v="2013-08-08T00:00:00"/>
    <x v="0"/>
    <n v="8"/>
    <n v="8"/>
    <n v="5"/>
    <x v="1"/>
    <x v="346"/>
    <x v="33"/>
    <s v="04-16D PORT ALTHORP"/>
    <s v="HOONAH R.D."/>
    <x v="26"/>
    <x v="4"/>
    <n v="2"/>
    <n v="58.144849999999998"/>
    <n v="-136.26979"/>
    <s v="RBEERS"/>
    <n v="5"/>
    <n v="1"/>
  </r>
  <r>
    <d v="2013-08-08T00:00:00"/>
    <x v="0"/>
    <n v="8"/>
    <n v="8"/>
    <n v="5"/>
    <x v="1"/>
    <x v="347"/>
    <x v="33"/>
    <s v="04-16D PORT ALTHORP"/>
    <s v="HOONAH R.D."/>
    <x v="26"/>
    <x v="4"/>
    <n v="2"/>
    <n v="58.095399999999998"/>
    <n v="-136.2671"/>
    <s v="RBEERS"/>
    <n v="12"/>
    <n v="1"/>
  </r>
  <r>
    <d v="2015-08-10T00:00:00"/>
    <x v="3"/>
    <n v="8"/>
    <n v="10"/>
    <n v="2"/>
    <x v="1"/>
    <x v="347"/>
    <x v="33"/>
    <s v="04-16D PORT ALTHORP"/>
    <s v="HOONAH R.D."/>
    <x v="36"/>
    <x v="4"/>
    <n v="1.25"/>
    <n v="58.095399999999998"/>
    <n v="-136.2671"/>
    <s v="LBDEVICHE"/>
    <n v="14"/>
    <n v="1"/>
  </r>
  <r>
    <d v="2015-08-10T00:00:00"/>
    <x v="3"/>
    <n v="8"/>
    <n v="10"/>
    <n v="2"/>
    <x v="1"/>
    <x v="347"/>
    <x v="33"/>
    <s v="04-16D PORT ALTHORP"/>
    <s v="HOONAH R.D."/>
    <x v="36"/>
    <x v="4"/>
    <n v="1.5"/>
    <n v="58.095399999999998"/>
    <n v="-136.2671"/>
    <s v="LBDEVICHE"/>
    <n v="26"/>
    <n v="2"/>
  </r>
  <r>
    <d v="2015-08-10T00:00:00"/>
    <x v="3"/>
    <n v="8"/>
    <n v="10"/>
    <n v="2"/>
    <x v="1"/>
    <x v="347"/>
    <x v="33"/>
    <s v="04-16D PORT ALTHORP"/>
    <s v="HOONAH R.D."/>
    <x v="36"/>
    <x v="4"/>
    <n v="3"/>
    <n v="58.095399999999998"/>
    <n v="-136.2671"/>
    <s v="LBDEVICHE"/>
    <n v="14"/>
    <n v="1"/>
  </r>
  <r>
    <d v="2015-08-19T00:00:00"/>
    <x v="3"/>
    <n v="8"/>
    <n v="19"/>
    <n v="4"/>
    <x v="1"/>
    <x v="347"/>
    <x v="33"/>
    <s v="04-16D PORT ALTHORP"/>
    <s v="HOONAH R.D."/>
    <x v="36"/>
    <x v="4"/>
    <n v="1.5"/>
    <n v="58.095399999999998"/>
    <n v="-136.2671"/>
    <s v="LBDEVICHE"/>
    <n v="27"/>
    <n v="2"/>
  </r>
  <r>
    <d v="2015-08-19T00:00:00"/>
    <x v="3"/>
    <n v="8"/>
    <n v="19"/>
    <n v="4"/>
    <x v="1"/>
    <x v="347"/>
    <x v="33"/>
    <s v="04-16D PORT ALTHORP"/>
    <s v="HOONAH R.D."/>
    <x v="36"/>
    <x v="4"/>
    <n v="3"/>
    <n v="58.095399999999998"/>
    <n v="-136.2671"/>
    <s v="LBDEVICHE"/>
    <n v="15"/>
    <n v="2"/>
  </r>
  <r>
    <d v="2015-09-08T00:00:00"/>
    <x v="3"/>
    <n v="9"/>
    <n v="8"/>
    <n v="3"/>
    <x v="1"/>
    <x v="348"/>
    <x v="9"/>
    <s v="04-01B PORT ARMSTRONG"/>
    <s v="SITKA R.D."/>
    <x v="35"/>
    <x v="4"/>
    <n v="1.75"/>
    <n v="56.295870000000001"/>
    <n v="-134.67891"/>
    <s v="RBEERS"/>
    <n v="6"/>
    <n v="1"/>
  </r>
  <r>
    <d v="2015-09-16T00:00:00"/>
    <x v="3"/>
    <n v="9"/>
    <n v="16"/>
    <n v="4"/>
    <x v="3"/>
    <x v="348"/>
    <x v="9"/>
    <s v="04-01B PORT ARMSTRONG"/>
    <s v="SITKA R.D."/>
    <x v="35"/>
    <x v="4"/>
    <n v="2.5"/>
    <n v="56.295870000000001"/>
    <n v="-134.67891"/>
    <s v="RBEERS"/>
    <n v="8"/>
    <n v="1"/>
  </r>
  <r>
    <d v="2014-05-11T00:00:00"/>
    <x v="2"/>
    <n v="5"/>
    <n v="11"/>
    <n v="1"/>
    <x v="0"/>
    <x v="349"/>
    <x v="8"/>
    <s v="04-02B WHALE BAY"/>
    <s v="SITKA R.D."/>
    <x v="22"/>
    <x v="3"/>
    <n v="7"/>
    <n v="56.578890000000001"/>
    <n v="-134.97778"/>
    <s v="SRUSSELL03"/>
    <n v="4"/>
    <n v="1"/>
  </r>
  <r>
    <d v="2015-05-22T00:00:00"/>
    <x v="3"/>
    <n v="5"/>
    <n v="22"/>
    <n v="6"/>
    <x v="0"/>
    <x v="349"/>
    <x v="8"/>
    <s v="04-02B WHALE BAY"/>
    <s v="SITKA R.D."/>
    <x v="12"/>
    <x v="3"/>
    <n v="7"/>
    <n v="56.578890000000001"/>
    <n v="-134.97778"/>
    <s v="LBDEVICHE"/>
    <n v="6"/>
    <n v="1"/>
  </r>
  <r>
    <d v="2014-05-26T00:00:00"/>
    <x v="2"/>
    <n v="5"/>
    <n v="26"/>
    <n v="2"/>
    <x v="0"/>
    <x v="349"/>
    <x v="8"/>
    <s v="04-02B WHALE BAY"/>
    <s v="SITKA R.D."/>
    <x v="3"/>
    <x v="3"/>
    <n v="2"/>
    <n v="56.578890000000001"/>
    <n v="-134.97778"/>
    <s v="SRUSSELL03"/>
    <n v="2"/>
    <n v="1"/>
  </r>
  <r>
    <d v="2013-05-29T00:00:00"/>
    <x v="0"/>
    <n v="5"/>
    <n v="29"/>
    <n v="4"/>
    <x v="0"/>
    <x v="349"/>
    <x v="8"/>
    <s v="04-02B WHALE BAY"/>
    <s v="SITKA R.D."/>
    <x v="12"/>
    <x v="3"/>
    <n v="4"/>
    <n v="56.578890000000001"/>
    <n v="-134.97778"/>
    <s v="PHKILLIAN"/>
    <n v="6"/>
    <n v="1"/>
  </r>
  <r>
    <d v="2011-06-01T00:00:00"/>
    <x v="1"/>
    <n v="6"/>
    <n v="1"/>
    <n v="4"/>
    <x v="1"/>
    <x v="349"/>
    <x v="8"/>
    <s v="04-02B WHALE BAY"/>
    <s v="SITKA R.D."/>
    <x v="12"/>
    <x v="3"/>
    <n v="3"/>
    <n v="56.578890000000001"/>
    <n v="-134.97778"/>
    <s v="DPKELLY"/>
    <n v="6"/>
    <n v="1"/>
  </r>
  <r>
    <d v="2011-06-14T00:00:00"/>
    <x v="1"/>
    <n v="6"/>
    <n v="14"/>
    <n v="3"/>
    <x v="1"/>
    <x v="349"/>
    <x v="8"/>
    <s v="04-02B WHALE BAY"/>
    <s v="SITKA R.D."/>
    <x v="12"/>
    <x v="3"/>
    <n v="3"/>
    <n v="56.578890000000001"/>
    <n v="-134.97778"/>
    <s v="DPKELLY"/>
    <n v="6"/>
    <n v="1"/>
  </r>
  <r>
    <d v="2012-06-21T00:00:00"/>
    <x v="4"/>
    <n v="6"/>
    <n v="21"/>
    <n v="5"/>
    <x v="1"/>
    <x v="349"/>
    <x v="8"/>
    <s v="04-02B WHALE BAY"/>
    <s v="SITKA R.D."/>
    <x v="12"/>
    <x v="3"/>
    <n v="4"/>
    <n v="56.578890000000001"/>
    <n v="-134.97778"/>
    <s v="PHKILLIAN"/>
    <n v="6"/>
    <n v="1"/>
  </r>
  <r>
    <d v="2013-06-22T00:00:00"/>
    <x v="0"/>
    <n v="6"/>
    <n v="22"/>
    <n v="7"/>
    <x v="1"/>
    <x v="349"/>
    <x v="8"/>
    <s v="04-02B WHALE BAY"/>
    <s v="SITKA R.D."/>
    <x v="29"/>
    <x v="3"/>
    <n v="1"/>
    <n v="56.578890000000001"/>
    <n v="-134.97778"/>
    <s v="MATTHEWJJURAK"/>
    <n v="4"/>
    <n v="1"/>
  </r>
  <r>
    <d v="2014-06-26T00:00:00"/>
    <x v="2"/>
    <n v="6"/>
    <n v="26"/>
    <n v="5"/>
    <x v="1"/>
    <x v="349"/>
    <x v="8"/>
    <s v="04-02B WHALE BAY"/>
    <s v="SITKA R.D."/>
    <x v="22"/>
    <x v="3"/>
    <n v="8"/>
    <n v="56.578890000000001"/>
    <n v="-134.97778"/>
    <s v="SRUSSELL03"/>
    <n v="4"/>
    <n v="1"/>
  </r>
  <r>
    <d v="2015-06-26T00:00:00"/>
    <x v="3"/>
    <n v="6"/>
    <n v="26"/>
    <n v="6"/>
    <x v="1"/>
    <x v="349"/>
    <x v="8"/>
    <s v="04-02B WHALE BAY"/>
    <s v="SITKA R.D."/>
    <x v="3"/>
    <x v="3"/>
    <n v="2"/>
    <n v="56.578890000000001"/>
    <n v="-134.97778"/>
    <s v="LBDEVICHE"/>
    <n v="3"/>
    <n v="1"/>
  </r>
  <r>
    <d v="2014-06-30T00:00:00"/>
    <x v="2"/>
    <n v="6"/>
    <n v="30"/>
    <n v="2"/>
    <x v="1"/>
    <x v="349"/>
    <x v="8"/>
    <s v="04-02B WHALE BAY"/>
    <s v="SITKA R.D."/>
    <x v="3"/>
    <x v="3"/>
    <n v="5"/>
    <n v="56.578890000000001"/>
    <n v="-134.97778"/>
    <s v="SRUSSELL03"/>
    <n v="2"/>
    <n v="1"/>
  </r>
  <r>
    <d v="2013-06-30T00:00:00"/>
    <x v="0"/>
    <n v="6"/>
    <n v="30"/>
    <n v="1"/>
    <x v="1"/>
    <x v="349"/>
    <x v="8"/>
    <s v="04-02B WHALE BAY"/>
    <s v="SITKA R.D."/>
    <x v="103"/>
    <x v="3"/>
    <n v="5"/>
    <n v="56.578890000000001"/>
    <n v="-134.97778"/>
    <s v="PHKILLIAN"/>
    <n v="3"/>
    <n v="1"/>
  </r>
  <r>
    <d v="2015-06-30T00:00:00"/>
    <x v="3"/>
    <n v="6"/>
    <n v="30"/>
    <n v="3"/>
    <x v="1"/>
    <x v="349"/>
    <x v="8"/>
    <s v="04-02B WHALE BAY"/>
    <s v="SITKA R.D."/>
    <x v="103"/>
    <x v="3"/>
    <n v="5"/>
    <n v="56.578890000000001"/>
    <n v="-134.97778"/>
    <s v="LBDEVICHE"/>
    <n v="6"/>
    <n v="1"/>
  </r>
  <r>
    <d v="2014-07-02T00:00:00"/>
    <x v="2"/>
    <n v="7"/>
    <n v="2"/>
    <n v="4"/>
    <x v="1"/>
    <x v="349"/>
    <x v="8"/>
    <s v="04-02B WHALE BAY"/>
    <s v="SITKA R.D."/>
    <x v="22"/>
    <x v="3"/>
    <n v="7"/>
    <n v="56.578890000000001"/>
    <n v="-134.97778"/>
    <s v="SRUSSELL03"/>
    <n v="2"/>
    <n v="1"/>
  </r>
  <r>
    <d v="2011-07-02T00:00:00"/>
    <x v="1"/>
    <n v="7"/>
    <n v="2"/>
    <n v="7"/>
    <x v="1"/>
    <x v="349"/>
    <x v="8"/>
    <s v="04-02B WHALE BAY"/>
    <s v="SITKA R.D."/>
    <x v="3"/>
    <x v="3"/>
    <n v="6"/>
    <n v="56.578890000000001"/>
    <n v="-134.97778"/>
    <s v="DPKELLY"/>
    <n v="3"/>
    <n v="1"/>
  </r>
  <r>
    <d v="2014-07-03T00:00:00"/>
    <x v="2"/>
    <n v="7"/>
    <n v="3"/>
    <n v="5"/>
    <x v="1"/>
    <x v="349"/>
    <x v="8"/>
    <s v="04-02B WHALE BAY"/>
    <s v="SITKA R.D."/>
    <x v="12"/>
    <x v="3"/>
    <n v="3"/>
    <n v="56.578890000000001"/>
    <n v="-134.97778"/>
    <s v="SRUSSELL03"/>
    <n v="6"/>
    <n v="1"/>
  </r>
  <r>
    <d v="2011-07-03T00:00:00"/>
    <x v="1"/>
    <n v="7"/>
    <n v="3"/>
    <n v="1"/>
    <x v="1"/>
    <x v="349"/>
    <x v="8"/>
    <s v="04-02B WHALE BAY"/>
    <s v="SITKA R.D."/>
    <x v="3"/>
    <x v="3"/>
    <n v="5"/>
    <n v="56.578890000000001"/>
    <n v="-134.97778"/>
    <s v="DPKELLY"/>
    <n v="3"/>
    <n v="1"/>
  </r>
  <r>
    <d v="2012-07-03T00:00:00"/>
    <x v="4"/>
    <n v="7"/>
    <n v="3"/>
    <n v="3"/>
    <x v="1"/>
    <x v="349"/>
    <x v="8"/>
    <s v="04-02B WHALE BAY"/>
    <s v="SITKA R.D."/>
    <x v="3"/>
    <x v="3"/>
    <n v="2"/>
    <n v="56.578890000000001"/>
    <n v="-134.97778"/>
    <s v="PHKILLIAN"/>
    <n v="2"/>
    <n v="1"/>
  </r>
  <r>
    <d v="2011-07-05T00:00:00"/>
    <x v="1"/>
    <n v="7"/>
    <n v="5"/>
    <n v="3"/>
    <x v="1"/>
    <x v="349"/>
    <x v="8"/>
    <s v="04-02B WHALE BAY"/>
    <s v="SITKA R.D."/>
    <x v="3"/>
    <x v="3"/>
    <n v="5"/>
    <n v="56.578890000000001"/>
    <n v="-134.97778"/>
    <s v="DPKELLY"/>
    <n v="3"/>
    <n v="1"/>
  </r>
  <r>
    <d v="2012-07-05T00:00:00"/>
    <x v="4"/>
    <n v="7"/>
    <n v="5"/>
    <n v="5"/>
    <x v="1"/>
    <x v="349"/>
    <x v="8"/>
    <s v="04-02B WHALE BAY"/>
    <s v="SITKA R.D."/>
    <x v="3"/>
    <x v="3"/>
    <n v="5"/>
    <n v="56.578890000000001"/>
    <n v="-134.97778"/>
    <s v="PHKILLIAN"/>
    <n v="2"/>
    <n v="1"/>
  </r>
  <r>
    <d v="2013-07-05T00:00:00"/>
    <x v="0"/>
    <n v="7"/>
    <n v="5"/>
    <n v="6"/>
    <x v="1"/>
    <x v="349"/>
    <x v="8"/>
    <s v="04-02B WHALE BAY"/>
    <s v="SITKA R.D."/>
    <x v="103"/>
    <x v="3"/>
    <n v="5"/>
    <n v="56.578890000000001"/>
    <n v="-134.97778"/>
    <s v="PHKILLIAN"/>
    <n v="3"/>
    <n v="1"/>
  </r>
  <r>
    <d v="2015-07-07T00:00:00"/>
    <x v="3"/>
    <n v="7"/>
    <n v="7"/>
    <n v="3"/>
    <x v="1"/>
    <x v="349"/>
    <x v="8"/>
    <s v="04-02B WHALE BAY"/>
    <s v="SITKA R.D."/>
    <x v="3"/>
    <x v="3"/>
    <n v="2"/>
    <n v="56.578890000000001"/>
    <n v="-134.97778"/>
    <s v="LBDEVICHE"/>
    <n v="2"/>
    <n v="1"/>
  </r>
  <r>
    <d v="2011-07-07T00:00:00"/>
    <x v="1"/>
    <n v="7"/>
    <n v="7"/>
    <n v="5"/>
    <x v="1"/>
    <x v="349"/>
    <x v="8"/>
    <s v="04-02B WHALE BAY"/>
    <s v="SITKA R.D."/>
    <x v="103"/>
    <x v="3"/>
    <n v="5"/>
    <n v="56.578890000000001"/>
    <n v="-134.97778"/>
    <s v="DPKELLY"/>
    <n v="4"/>
    <n v="1"/>
  </r>
  <r>
    <d v="2011-07-08T00:00:00"/>
    <x v="1"/>
    <n v="7"/>
    <n v="8"/>
    <n v="6"/>
    <x v="1"/>
    <x v="349"/>
    <x v="8"/>
    <s v="04-02B WHALE BAY"/>
    <s v="SITKA R.D."/>
    <x v="103"/>
    <x v="3"/>
    <n v="5"/>
    <n v="56.578890000000001"/>
    <n v="-134.97778"/>
    <s v="DPKELLY"/>
    <n v="4"/>
    <n v="1"/>
  </r>
  <r>
    <d v="2014-07-09T00:00:00"/>
    <x v="2"/>
    <n v="7"/>
    <n v="9"/>
    <n v="4"/>
    <x v="1"/>
    <x v="349"/>
    <x v="8"/>
    <s v="04-02B WHALE BAY"/>
    <s v="SITKA R.D."/>
    <x v="12"/>
    <x v="3"/>
    <n v="3"/>
    <n v="56.578890000000001"/>
    <n v="-134.97778"/>
    <s v="SRUSSELL03"/>
    <n v="6"/>
    <n v="1"/>
  </r>
  <r>
    <d v="2011-07-10T00:00:00"/>
    <x v="1"/>
    <n v="7"/>
    <n v="10"/>
    <n v="1"/>
    <x v="1"/>
    <x v="349"/>
    <x v="8"/>
    <s v="04-02B WHALE BAY"/>
    <s v="SITKA R.D."/>
    <x v="3"/>
    <x v="3"/>
    <n v="6"/>
    <n v="56.578890000000001"/>
    <n v="-134.97778"/>
    <s v="DPKELLY"/>
    <n v="3"/>
    <n v="1"/>
  </r>
  <r>
    <d v="2012-07-10T00:00:00"/>
    <x v="4"/>
    <n v="7"/>
    <n v="10"/>
    <n v="3"/>
    <x v="1"/>
    <x v="349"/>
    <x v="8"/>
    <s v="04-02B WHALE BAY"/>
    <s v="SITKA R.D."/>
    <x v="3"/>
    <x v="3"/>
    <n v="5"/>
    <n v="56.578890000000001"/>
    <n v="-134.97778"/>
    <s v="PHKILLIAN"/>
    <n v="2"/>
    <n v="1"/>
  </r>
  <r>
    <d v="2012-07-11T00:00:00"/>
    <x v="4"/>
    <n v="7"/>
    <n v="11"/>
    <n v="4"/>
    <x v="1"/>
    <x v="349"/>
    <x v="8"/>
    <s v="04-02B WHALE BAY"/>
    <s v="SITKA R.D."/>
    <x v="3"/>
    <x v="3"/>
    <n v="3"/>
    <n v="56.578890000000001"/>
    <n v="-134.97778"/>
    <s v="PHKILLIAN"/>
    <n v="2"/>
    <n v="1"/>
  </r>
  <r>
    <d v="2014-07-12T00:00:00"/>
    <x v="2"/>
    <n v="7"/>
    <n v="12"/>
    <n v="7"/>
    <x v="1"/>
    <x v="349"/>
    <x v="8"/>
    <s v="04-02B WHALE BAY"/>
    <s v="SITKA R.D."/>
    <x v="22"/>
    <x v="3"/>
    <n v="8"/>
    <n v="56.578890000000001"/>
    <n v="-134.97778"/>
    <s v="SRUSSELL03"/>
    <n v="2"/>
    <n v="1"/>
  </r>
  <r>
    <d v="2012-07-13T00:00:00"/>
    <x v="4"/>
    <n v="7"/>
    <n v="13"/>
    <n v="6"/>
    <x v="1"/>
    <x v="349"/>
    <x v="8"/>
    <s v="04-02B WHALE BAY"/>
    <s v="SITKA R.D."/>
    <x v="29"/>
    <x v="3"/>
    <n v="1"/>
    <n v="56.578890000000001"/>
    <n v="-134.97778"/>
    <s v="MATTHEWJJURAK"/>
    <n v="4"/>
    <n v="1"/>
  </r>
  <r>
    <d v="2012-07-14T00:00:00"/>
    <x v="4"/>
    <n v="7"/>
    <n v="14"/>
    <n v="7"/>
    <x v="1"/>
    <x v="349"/>
    <x v="8"/>
    <s v="04-02B WHALE BAY"/>
    <s v="SITKA R.D."/>
    <x v="10"/>
    <x v="3"/>
    <n v="6"/>
    <n v="56.578890000000001"/>
    <n v="-134.97778"/>
    <s v="PHKILLIAN"/>
    <n v="8"/>
    <n v="1"/>
  </r>
  <r>
    <d v="2014-07-14T00:00:00"/>
    <x v="2"/>
    <n v="7"/>
    <n v="14"/>
    <n v="2"/>
    <x v="1"/>
    <x v="349"/>
    <x v="8"/>
    <s v="04-02B WHALE BAY"/>
    <s v="SITKA R.D."/>
    <x v="103"/>
    <x v="3"/>
    <n v="5"/>
    <n v="56.578890000000001"/>
    <n v="-134.97778"/>
    <s v="SRUSSELL03"/>
    <n v="2"/>
    <n v="1"/>
  </r>
  <r>
    <d v="2013-07-15T00:00:00"/>
    <x v="0"/>
    <n v="7"/>
    <n v="15"/>
    <n v="2"/>
    <x v="1"/>
    <x v="349"/>
    <x v="8"/>
    <s v="04-02B WHALE BAY"/>
    <s v="SITKA R.D."/>
    <x v="29"/>
    <x v="3"/>
    <n v="1"/>
    <n v="56.578890000000001"/>
    <n v="-134.97778"/>
    <s v="MATTHEWJJURAK"/>
    <n v="3"/>
    <n v="1"/>
  </r>
  <r>
    <d v="2012-07-15T00:00:00"/>
    <x v="4"/>
    <n v="7"/>
    <n v="15"/>
    <n v="1"/>
    <x v="1"/>
    <x v="349"/>
    <x v="8"/>
    <s v="04-02B WHALE BAY"/>
    <s v="SITKA R.D."/>
    <x v="103"/>
    <x v="3"/>
    <n v="6"/>
    <n v="56.578890000000001"/>
    <n v="-134.97778"/>
    <s v="PHKILLIAN"/>
    <n v="4"/>
    <n v="1"/>
  </r>
  <r>
    <d v="2015-07-15T00:00:00"/>
    <x v="3"/>
    <n v="7"/>
    <n v="15"/>
    <n v="4"/>
    <x v="1"/>
    <x v="349"/>
    <x v="8"/>
    <s v="04-02B WHALE BAY"/>
    <s v="SITKA R.D."/>
    <x v="103"/>
    <x v="3"/>
    <n v="5"/>
    <n v="56.578890000000001"/>
    <n v="-134.97778"/>
    <s v="LBDEVICHE"/>
    <n v="6"/>
    <n v="1"/>
  </r>
  <r>
    <d v="2013-07-17T00:00:00"/>
    <x v="0"/>
    <n v="7"/>
    <n v="17"/>
    <n v="4"/>
    <x v="1"/>
    <x v="349"/>
    <x v="8"/>
    <s v="04-02B WHALE BAY"/>
    <s v="SITKA R.D."/>
    <x v="22"/>
    <x v="3"/>
    <n v="8"/>
    <n v="56.578890000000001"/>
    <n v="-134.97778"/>
    <s v="PHKILLIAN"/>
    <n v="5"/>
    <n v="1"/>
  </r>
  <r>
    <d v="2013-07-18T00:00:00"/>
    <x v="0"/>
    <n v="7"/>
    <n v="18"/>
    <n v="5"/>
    <x v="1"/>
    <x v="349"/>
    <x v="8"/>
    <s v="04-02B WHALE BAY"/>
    <s v="SITKA R.D."/>
    <x v="12"/>
    <x v="3"/>
    <n v="4"/>
    <n v="56.578890000000001"/>
    <n v="-134.97778"/>
    <s v="PHKILLIAN"/>
    <n v="6"/>
    <n v="1"/>
  </r>
  <r>
    <d v="2012-07-21T00:00:00"/>
    <x v="4"/>
    <n v="7"/>
    <n v="21"/>
    <n v="7"/>
    <x v="1"/>
    <x v="349"/>
    <x v="8"/>
    <s v="04-02B WHALE BAY"/>
    <s v="SITKA R.D."/>
    <x v="103"/>
    <x v="3"/>
    <n v="6"/>
    <n v="56.578890000000001"/>
    <n v="-134.97778"/>
    <s v="PHKILLIAN"/>
    <n v="4"/>
    <n v="1"/>
  </r>
  <r>
    <d v="2012-07-22T00:00:00"/>
    <x v="4"/>
    <n v="7"/>
    <n v="22"/>
    <n v="1"/>
    <x v="1"/>
    <x v="349"/>
    <x v="8"/>
    <s v="04-02B WHALE BAY"/>
    <s v="SITKA R.D."/>
    <x v="23"/>
    <x v="3"/>
    <n v="1"/>
    <n v="56.578890000000001"/>
    <n v="-134.97778"/>
    <s v="PHKILLIAN"/>
    <n v="6"/>
    <n v="1"/>
  </r>
  <r>
    <d v="2013-07-22T00:00:00"/>
    <x v="0"/>
    <n v="7"/>
    <n v="22"/>
    <n v="2"/>
    <x v="1"/>
    <x v="349"/>
    <x v="8"/>
    <s v="04-02B WHALE BAY"/>
    <s v="SITKA R.D."/>
    <x v="22"/>
    <x v="3"/>
    <n v="7"/>
    <n v="56.578890000000001"/>
    <n v="-134.97778"/>
    <s v="PHKILLIAN"/>
    <n v="1"/>
    <n v="1"/>
  </r>
  <r>
    <d v="2014-07-23T00:00:00"/>
    <x v="2"/>
    <n v="7"/>
    <n v="23"/>
    <n v="4"/>
    <x v="1"/>
    <x v="349"/>
    <x v="8"/>
    <s v="04-02B WHALE BAY"/>
    <s v="SITKA R.D."/>
    <x v="23"/>
    <x v="3"/>
    <n v="2"/>
    <n v="56.578890000000001"/>
    <n v="-134.97778"/>
    <s v="SRUSSELL03"/>
    <n v="6"/>
    <n v="1"/>
  </r>
  <r>
    <d v="2011-07-24T00:00:00"/>
    <x v="1"/>
    <n v="7"/>
    <n v="24"/>
    <n v="1"/>
    <x v="1"/>
    <x v="349"/>
    <x v="8"/>
    <s v="04-02B WHALE BAY"/>
    <s v="SITKA R.D."/>
    <x v="29"/>
    <x v="3"/>
    <n v="2"/>
    <n v="56.578890000000001"/>
    <n v="-134.97778"/>
    <s v="SBULLOCK02"/>
    <n v="2"/>
    <n v="1"/>
  </r>
  <r>
    <d v="2012-07-24T00:00:00"/>
    <x v="4"/>
    <n v="7"/>
    <n v="24"/>
    <n v="3"/>
    <x v="1"/>
    <x v="349"/>
    <x v="8"/>
    <s v="04-02B WHALE BAY"/>
    <s v="SITKA R.D."/>
    <x v="30"/>
    <x v="3"/>
    <n v="1"/>
    <n v="56.578890000000001"/>
    <n v="-134.97778"/>
    <s v="DPKELLY"/>
    <n v="5"/>
    <n v="1"/>
  </r>
  <r>
    <d v="2013-07-25T00:00:00"/>
    <x v="0"/>
    <n v="7"/>
    <n v="25"/>
    <n v="5"/>
    <x v="1"/>
    <x v="349"/>
    <x v="8"/>
    <s v="04-02B WHALE BAY"/>
    <s v="SITKA R.D."/>
    <x v="29"/>
    <x v="3"/>
    <n v="2"/>
    <n v="56.578890000000001"/>
    <n v="-134.97778"/>
    <s v="MATTHEWJJURAK"/>
    <n v="4"/>
    <n v="1"/>
  </r>
  <r>
    <d v="2013-07-26T00:00:00"/>
    <x v="0"/>
    <n v="7"/>
    <n v="26"/>
    <n v="6"/>
    <x v="1"/>
    <x v="349"/>
    <x v="8"/>
    <s v="04-02B WHALE BAY"/>
    <s v="SITKA R.D."/>
    <x v="22"/>
    <x v="3"/>
    <n v="8"/>
    <n v="56.578890000000001"/>
    <n v="-134.97778"/>
    <s v="PHKILLIAN"/>
    <n v="5"/>
    <n v="1"/>
  </r>
  <r>
    <d v="2015-07-26T00:00:00"/>
    <x v="3"/>
    <n v="7"/>
    <n v="26"/>
    <n v="1"/>
    <x v="1"/>
    <x v="349"/>
    <x v="8"/>
    <s v="04-02B WHALE BAY"/>
    <s v="SITKA R.D."/>
    <x v="103"/>
    <x v="3"/>
    <n v="5"/>
    <n v="56.578890000000001"/>
    <n v="-134.97778"/>
    <s v="LBDEVICHE"/>
    <n v="3"/>
    <n v="1"/>
  </r>
  <r>
    <d v="2012-07-27T00:00:00"/>
    <x v="4"/>
    <n v="7"/>
    <n v="27"/>
    <n v="6"/>
    <x v="1"/>
    <x v="349"/>
    <x v="8"/>
    <s v="04-02B WHALE BAY"/>
    <s v="SITKA R.D."/>
    <x v="103"/>
    <x v="3"/>
    <n v="6"/>
    <n v="56.578890000000001"/>
    <n v="-134.97778"/>
    <s v="PHKILLIAN"/>
    <n v="4"/>
    <n v="1"/>
  </r>
  <r>
    <d v="2015-07-30T00:00:00"/>
    <x v="3"/>
    <n v="7"/>
    <n v="30"/>
    <n v="5"/>
    <x v="1"/>
    <x v="349"/>
    <x v="8"/>
    <s v="04-02B WHALE BAY"/>
    <s v="SITKA R.D."/>
    <x v="104"/>
    <x v="3"/>
    <n v="1"/>
    <n v="56.578890000000001"/>
    <n v="-134.97778"/>
    <s v="LBDEVICHE"/>
    <n v="1"/>
    <n v="1"/>
  </r>
  <r>
    <d v="2013-08-02T00:00:00"/>
    <x v="0"/>
    <n v="8"/>
    <n v="2"/>
    <n v="6"/>
    <x v="1"/>
    <x v="349"/>
    <x v="8"/>
    <s v="04-02B WHALE BAY"/>
    <s v="SITKA R.D."/>
    <x v="3"/>
    <x v="3"/>
    <n v="3"/>
    <n v="56.578890000000001"/>
    <n v="-134.97778"/>
    <s v="PHKILLIAN"/>
    <n v="2"/>
    <n v="1"/>
  </r>
  <r>
    <d v="2015-08-02T00:00:00"/>
    <x v="3"/>
    <n v="8"/>
    <n v="2"/>
    <n v="1"/>
    <x v="1"/>
    <x v="349"/>
    <x v="8"/>
    <s v="04-02B WHALE BAY"/>
    <s v="SITKA R.D."/>
    <x v="104"/>
    <x v="3"/>
    <n v="1.5"/>
    <n v="56.578890000000001"/>
    <n v="-134.97778"/>
    <s v="LBDEVICHE"/>
    <n v="2"/>
    <n v="1"/>
  </r>
  <r>
    <d v="2014-08-04T00:00:00"/>
    <x v="2"/>
    <n v="8"/>
    <n v="4"/>
    <n v="2"/>
    <x v="1"/>
    <x v="349"/>
    <x v="8"/>
    <s v="04-02B WHALE BAY"/>
    <s v="SITKA R.D."/>
    <x v="12"/>
    <x v="3"/>
    <n v="4"/>
    <n v="56.578890000000001"/>
    <n v="-134.97778"/>
    <s v="SRUSSELL03"/>
    <n v="6"/>
    <n v="1"/>
  </r>
  <r>
    <d v="2013-08-06T00:00:00"/>
    <x v="0"/>
    <n v="8"/>
    <n v="6"/>
    <n v="3"/>
    <x v="1"/>
    <x v="349"/>
    <x v="8"/>
    <s v="04-02B WHALE BAY"/>
    <s v="SITKA R.D."/>
    <x v="10"/>
    <x v="3"/>
    <n v="6"/>
    <n v="56.578890000000001"/>
    <n v="-134.97778"/>
    <s v="JENNIFERMACDONALD"/>
    <n v="5"/>
    <n v="1"/>
  </r>
  <r>
    <d v="2013-08-07T00:00:00"/>
    <x v="0"/>
    <n v="8"/>
    <n v="7"/>
    <n v="4"/>
    <x v="1"/>
    <x v="349"/>
    <x v="8"/>
    <s v="04-02B WHALE BAY"/>
    <s v="SITKA R.D."/>
    <x v="10"/>
    <x v="3"/>
    <n v="6"/>
    <n v="56.578890000000001"/>
    <n v="-134.97778"/>
    <s v="JENNIFERMACDONALD"/>
    <n v="4"/>
    <n v="1"/>
  </r>
  <r>
    <d v="2014-08-08T00:00:00"/>
    <x v="2"/>
    <n v="8"/>
    <n v="8"/>
    <n v="6"/>
    <x v="1"/>
    <x v="349"/>
    <x v="8"/>
    <s v="04-02B WHALE BAY"/>
    <s v="SITKA R.D."/>
    <x v="103"/>
    <x v="3"/>
    <n v="5"/>
    <n v="56.578890000000001"/>
    <n v="-134.97778"/>
    <s v="SRUSSELL03"/>
    <n v="2"/>
    <n v="1"/>
  </r>
  <r>
    <d v="2014-08-08T00:00:00"/>
    <x v="2"/>
    <n v="8"/>
    <n v="8"/>
    <n v="6"/>
    <x v="1"/>
    <x v="349"/>
    <x v="8"/>
    <s v="04-02B WHALE BAY"/>
    <s v="SITKA R.D."/>
    <x v="103"/>
    <x v="3"/>
    <n v="5"/>
    <n v="56.578890000000001"/>
    <n v="-134.97778"/>
    <s v="SRUSSELL03"/>
    <n v="2"/>
    <n v="1"/>
  </r>
  <r>
    <d v="2011-08-09T00:00:00"/>
    <x v="1"/>
    <n v="8"/>
    <n v="9"/>
    <n v="3"/>
    <x v="1"/>
    <x v="349"/>
    <x v="8"/>
    <s v="04-02B WHALE BAY"/>
    <s v="SITKA R.D."/>
    <x v="3"/>
    <x v="3"/>
    <n v="2"/>
    <n v="56.578890000000001"/>
    <n v="-134.97778"/>
    <s v="DPKELLY"/>
    <n v="2"/>
    <n v="1"/>
  </r>
  <r>
    <d v="2012-08-09T00:00:00"/>
    <x v="4"/>
    <n v="8"/>
    <n v="9"/>
    <n v="5"/>
    <x v="1"/>
    <x v="349"/>
    <x v="8"/>
    <s v="04-02B WHALE BAY"/>
    <s v="SITKA R.D."/>
    <x v="3"/>
    <x v="3"/>
    <n v="4"/>
    <n v="56.578890000000001"/>
    <n v="-134.97778"/>
    <s v="PHKILLIAN"/>
    <n v="2"/>
    <n v="1"/>
  </r>
  <r>
    <d v="2011-08-10T00:00:00"/>
    <x v="1"/>
    <n v="8"/>
    <n v="10"/>
    <n v="4"/>
    <x v="1"/>
    <x v="349"/>
    <x v="8"/>
    <s v="04-02B WHALE BAY"/>
    <s v="SITKA R.D."/>
    <x v="23"/>
    <x v="3"/>
    <n v="2"/>
    <n v="56.578890000000001"/>
    <n v="-134.97778"/>
    <s v="JENNIFERMACDONALD"/>
    <n v="5"/>
    <n v="1"/>
  </r>
  <r>
    <d v="2015-08-13T00:00:00"/>
    <x v="3"/>
    <n v="8"/>
    <n v="13"/>
    <n v="5"/>
    <x v="1"/>
    <x v="349"/>
    <x v="8"/>
    <s v="04-02B WHALE BAY"/>
    <s v="SITKA R.D."/>
    <x v="103"/>
    <x v="3"/>
    <n v="5"/>
    <n v="56.578890000000001"/>
    <n v="-134.97778"/>
    <s v="LBDEVICHE"/>
    <n v="3"/>
    <n v="1"/>
  </r>
  <r>
    <d v="2015-08-14T00:00:00"/>
    <x v="3"/>
    <n v="8"/>
    <n v="14"/>
    <n v="6"/>
    <x v="1"/>
    <x v="349"/>
    <x v="8"/>
    <s v="04-02B WHALE BAY"/>
    <s v="SITKA R.D."/>
    <x v="3"/>
    <x v="3"/>
    <n v="3"/>
    <n v="56.578890000000001"/>
    <n v="-134.97778"/>
    <s v="LBDEVICHE"/>
    <n v="3"/>
    <n v="1"/>
  </r>
  <r>
    <d v="2013-08-22T00:00:00"/>
    <x v="0"/>
    <n v="8"/>
    <n v="22"/>
    <n v="5"/>
    <x v="1"/>
    <x v="349"/>
    <x v="8"/>
    <s v="04-02B WHALE BAY"/>
    <s v="SITKA R.D."/>
    <x v="103"/>
    <x v="3"/>
    <n v="5"/>
    <n v="56.578890000000001"/>
    <n v="-134.97778"/>
    <s v="PHKILLIAN"/>
    <n v="5"/>
    <n v="1"/>
  </r>
  <r>
    <d v="2012-08-26T00:00:00"/>
    <x v="4"/>
    <n v="8"/>
    <n v="26"/>
    <n v="1"/>
    <x v="1"/>
    <x v="349"/>
    <x v="8"/>
    <s v="04-02B WHALE BAY"/>
    <s v="SITKA R.D."/>
    <x v="3"/>
    <x v="3"/>
    <n v="5"/>
    <n v="56.578890000000001"/>
    <n v="-134.97778"/>
    <s v="PHKILLIAN"/>
    <n v="2"/>
    <n v="1"/>
  </r>
  <r>
    <d v="2015-08-26T00:00:00"/>
    <x v="3"/>
    <n v="8"/>
    <n v="26"/>
    <n v="4"/>
    <x v="1"/>
    <x v="349"/>
    <x v="8"/>
    <s v="04-02B WHALE BAY"/>
    <s v="SITKA R.D."/>
    <x v="3"/>
    <x v="3"/>
    <n v="2"/>
    <n v="56.578890000000001"/>
    <n v="-134.97778"/>
    <s v="LBDEVICHE"/>
    <n v="2"/>
    <n v="1"/>
  </r>
  <r>
    <d v="2011-09-11T00:00:00"/>
    <x v="1"/>
    <n v="9"/>
    <n v="11"/>
    <n v="1"/>
    <x v="1"/>
    <x v="349"/>
    <x v="8"/>
    <s v="04-02B WHALE BAY"/>
    <s v="SITKA R.D."/>
    <x v="12"/>
    <x v="3"/>
    <n v="2"/>
    <n v="56.578890000000001"/>
    <n v="-134.97778"/>
    <s v="DPKELLY"/>
    <n v="6"/>
    <n v="1"/>
  </r>
  <r>
    <d v="2013-04-28T00:00:00"/>
    <x v="0"/>
    <n v="4"/>
    <n v="28"/>
    <n v="1"/>
    <x v="0"/>
    <x v="349"/>
    <x v="8"/>
    <s v="04-02B WHALE BAY"/>
    <s v="SITKA R.D."/>
    <x v="25"/>
    <x v="0"/>
    <n v="4"/>
    <n v="56.578890000000001"/>
    <n v="-134.97778"/>
    <s v="SRUSSELL03"/>
    <n v="1"/>
    <n v="1"/>
  </r>
  <r>
    <d v="2014-04-30T00:00:00"/>
    <x v="2"/>
    <n v="4"/>
    <n v="30"/>
    <n v="4"/>
    <x v="0"/>
    <x v="349"/>
    <x v="8"/>
    <s v="04-02B WHALE BAY"/>
    <s v="SITKA R.D."/>
    <x v="25"/>
    <x v="0"/>
    <n v="5.75"/>
    <n v="56.578890000000001"/>
    <n v="-134.97778"/>
    <s v="SRUSSELL03"/>
    <n v="2"/>
    <n v="1"/>
  </r>
  <r>
    <d v="2013-05-11T00:00:00"/>
    <x v="0"/>
    <n v="5"/>
    <n v="11"/>
    <n v="7"/>
    <x v="0"/>
    <x v="349"/>
    <x v="8"/>
    <s v="04-02B WHALE BAY"/>
    <s v="SITKA R.D."/>
    <x v="25"/>
    <x v="0"/>
    <n v="3"/>
    <n v="56.578890000000001"/>
    <n v="-134.97778"/>
    <s v="SRUSSELL03"/>
    <n v="2"/>
    <n v="1"/>
  </r>
  <r>
    <d v="2011-05-17T00:00:00"/>
    <x v="1"/>
    <n v="5"/>
    <n v="17"/>
    <n v="3"/>
    <x v="0"/>
    <x v="349"/>
    <x v="8"/>
    <s v="04-02B WHALE BAY"/>
    <s v="SITKA R.D."/>
    <x v="25"/>
    <x v="0"/>
    <n v="2.5"/>
    <n v="56.578890000000001"/>
    <n v="-134.97778"/>
    <s v="DPKELLY"/>
    <n v="1"/>
    <n v="1"/>
  </r>
  <r>
    <d v="2015-05-20T00:00:00"/>
    <x v="3"/>
    <n v="5"/>
    <n v="20"/>
    <n v="4"/>
    <x v="0"/>
    <x v="349"/>
    <x v="8"/>
    <s v="04-02B WHALE BAY"/>
    <s v="SITKA R.D."/>
    <x v="25"/>
    <x v="0"/>
    <n v="3.5"/>
    <n v="56.578890000000001"/>
    <n v="-134.97778"/>
    <s v="LBDEVICHE"/>
    <n v="2"/>
    <n v="1"/>
  </r>
  <r>
    <d v="2015-05-21T00:00:00"/>
    <x v="3"/>
    <n v="5"/>
    <n v="21"/>
    <n v="5"/>
    <x v="0"/>
    <x v="349"/>
    <x v="8"/>
    <s v="04-02B WHALE BAY"/>
    <s v="SITKA R.D."/>
    <x v="25"/>
    <x v="0"/>
    <n v="4"/>
    <n v="56.578890000000001"/>
    <n v="-134.97778"/>
    <s v="LBDEVICHE"/>
    <n v="2"/>
    <n v="1"/>
  </r>
  <r>
    <d v="2015-05-23T00:00:00"/>
    <x v="3"/>
    <n v="5"/>
    <n v="23"/>
    <n v="7"/>
    <x v="0"/>
    <x v="349"/>
    <x v="8"/>
    <s v="04-02B WHALE BAY"/>
    <s v="SITKA R.D."/>
    <x v="25"/>
    <x v="0"/>
    <n v="4.5"/>
    <n v="56.578890000000001"/>
    <n v="-134.97778"/>
    <s v="LBDEVICHE"/>
    <n v="1"/>
    <n v="1"/>
  </r>
  <r>
    <d v="2014-05-24T00:00:00"/>
    <x v="2"/>
    <n v="5"/>
    <n v="24"/>
    <n v="7"/>
    <x v="0"/>
    <x v="349"/>
    <x v="8"/>
    <s v="04-02B WHALE BAY"/>
    <s v="SITKA R.D."/>
    <x v="25"/>
    <x v="0"/>
    <n v="6.5"/>
    <n v="56.578890000000001"/>
    <n v="-134.97778"/>
    <s v="SRUSSELL03"/>
    <n v="2"/>
    <n v="1"/>
  </r>
  <r>
    <d v="2013-05-24T00:00:00"/>
    <x v="0"/>
    <n v="5"/>
    <n v="24"/>
    <n v="6"/>
    <x v="0"/>
    <x v="349"/>
    <x v="8"/>
    <s v="04-02B WHALE BAY"/>
    <s v="SITKA R.D."/>
    <x v="25"/>
    <x v="0"/>
    <n v="1.5"/>
    <n v="56.578890000000001"/>
    <n v="-134.97778"/>
    <s v="SRUSSELL03"/>
    <n v="2"/>
    <n v="1"/>
  </r>
  <r>
    <d v="2014-05-25T00:00:00"/>
    <x v="2"/>
    <n v="5"/>
    <n v="25"/>
    <n v="1"/>
    <x v="0"/>
    <x v="349"/>
    <x v="8"/>
    <s v="04-02B WHALE BAY"/>
    <s v="SITKA R.D."/>
    <x v="25"/>
    <x v="0"/>
    <n v="6"/>
    <n v="56.578890000000001"/>
    <n v="-134.97778"/>
    <s v="SRUSSELL03"/>
    <n v="2"/>
    <n v="1"/>
  </r>
  <r>
    <d v="2015-09-15T00:00:00"/>
    <x v="3"/>
    <n v="9"/>
    <n v="15"/>
    <n v="3"/>
    <x v="3"/>
    <x v="349"/>
    <x v="8"/>
    <s v="04-02B WHALE BAY"/>
    <s v="SITKA R.D."/>
    <x v="23"/>
    <x v="0"/>
    <n v="5"/>
    <n v="56.578890000000001"/>
    <n v="-134.97778"/>
    <s v="LBDEVICHE"/>
    <n v="2"/>
    <n v="1"/>
  </r>
  <r>
    <d v="2015-09-16T00:00:00"/>
    <x v="3"/>
    <n v="9"/>
    <n v="16"/>
    <n v="4"/>
    <x v="3"/>
    <x v="349"/>
    <x v="8"/>
    <s v="04-02B WHALE BAY"/>
    <s v="SITKA R.D."/>
    <x v="23"/>
    <x v="0"/>
    <n v="5"/>
    <n v="56.578890000000001"/>
    <n v="-134.97778"/>
    <s v="LBDEVICHE"/>
    <n v="2"/>
    <n v="1"/>
  </r>
  <r>
    <d v="2015-09-17T00:00:00"/>
    <x v="3"/>
    <n v="9"/>
    <n v="17"/>
    <n v="5"/>
    <x v="3"/>
    <x v="349"/>
    <x v="8"/>
    <s v="04-02B WHALE BAY"/>
    <s v="SITKA R.D."/>
    <x v="23"/>
    <x v="0"/>
    <n v="5"/>
    <n v="56.578890000000001"/>
    <n v="-134.97778"/>
    <s v="LBDEVICHE"/>
    <n v="2"/>
    <n v="1"/>
  </r>
  <r>
    <d v="2014-09-19T00:00:00"/>
    <x v="2"/>
    <n v="9"/>
    <n v="19"/>
    <n v="6"/>
    <x v="3"/>
    <x v="349"/>
    <x v="8"/>
    <s v="04-02B WHALE BAY"/>
    <s v="SITKA R.D."/>
    <x v="23"/>
    <x v="0"/>
    <n v="4"/>
    <n v="56.578890000000001"/>
    <n v="-134.97778"/>
    <s v="SRUSSELL03"/>
    <n v="2"/>
    <n v="1"/>
  </r>
  <r>
    <d v="2011-09-21T00:00:00"/>
    <x v="1"/>
    <n v="9"/>
    <n v="21"/>
    <n v="4"/>
    <x v="3"/>
    <x v="349"/>
    <x v="8"/>
    <s v="04-02B WHALE BAY"/>
    <s v="SITKA R.D."/>
    <x v="23"/>
    <x v="0"/>
    <n v="4"/>
    <n v="56.578890000000001"/>
    <n v="-134.97778"/>
    <s v="JENNIFERMACDONALD"/>
    <n v="3"/>
    <n v="1"/>
  </r>
  <r>
    <d v="2013-04-28T00:00:00"/>
    <x v="0"/>
    <n v="4"/>
    <n v="28"/>
    <n v="1"/>
    <x v="0"/>
    <x v="349"/>
    <x v="8"/>
    <s v="04-02B WHALE BAY"/>
    <s v="SITKA R.D."/>
    <x v="25"/>
    <x v="4"/>
    <n v="4"/>
    <n v="56.578890000000001"/>
    <n v="-134.97778"/>
    <s v="SRUSSELL03"/>
    <n v="1"/>
    <n v="1"/>
  </r>
  <r>
    <d v="2015-06-19T00:00:00"/>
    <x v="3"/>
    <n v="6"/>
    <n v="19"/>
    <n v="6"/>
    <x v="1"/>
    <x v="349"/>
    <x v="8"/>
    <s v="04-02B WHALE BAY"/>
    <s v="SITKA R.D."/>
    <x v="3"/>
    <x v="4"/>
    <n v="1"/>
    <n v="56.578890000000001"/>
    <n v="-134.97778"/>
    <s v="LBDEVICHE"/>
    <n v="2"/>
    <n v="1"/>
  </r>
  <r>
    <d v="2015-07-16T00:00:00"/>
    <x v="3"/>
    <n v="7"/>
    <n v="16"/>
    <n v="5"/>
    <x v="1"/>
    <x v="349"/>
    <x v="8"/>
    <s v="04-02B WHALE BAY"/>
    <s v="SITKA R.D."/>
    <x v="33"/>
    <x v="4"/>
    <n v="1.5"/>
    <n v="56.578890000000001"/>
    <n v="-134.97778"/>
    <s v="LBDEVICHE"/>
    <n v="10"/>
    <n v="1"/>
  </r>
  <r>
    <d v="2012-07-16T00:00:00"/>
    <x v="4"/>
    <n v="7"/>
    <n v="16"/>
    <n v="2"/>
    <x v="1"/>
    <x v="349"/>
    <x v="8"/>
    <s v="04-02B WHALE BAY"/>
    <s v="SITKA R.D."/>
    <x v="12"/>
    <x v="4"/>
    <n v="2"/>
    <n v="56.578890000000001"/>
    <n v="-134.97778"/>
    <s v="PHKILLIAN"/>
    <n v="6"/>
    <n v="1"/>
  </r>
  <r>
    <d v="2014-07-16T00:00:00"/>
    <x v="2"/>
    <n v="7"/>
    <n v="16"/>
    <n v="4"/>
    <x v="1"/>
    <x v="349"/>
    <x v="8"/>
    <s v="04-02B WHALE BAY"/>
    <s v="SITKA R.D."/>
    <x v="12"/>
    <x v="4"/>
    <n v="2"/>
    <n v="56.578890000000001"/>
    <n v="-134.97778"/>
    <s v="SRUSSELL03"/>
    <n v="6"/>
    <n v="1"/>
  </r>
  <r>
    <d v="2015-07-17T00:00:00"/>
    <x v="3"/>
    <n v="7"/>
    <n v="17"/>
    <n v="6"/>
    <x v="1"/>
    <x v="349"/>
    <x v="8"/>
    <s v="04-02B WHALE BAY"/>
    <s v="SITKA R.D."/>
    <x v="33"/>
    <x v="4"/>
    <n v="2"/>
    <n v="56.578890000000001"/>
    <n v="-134.97778"/>
    <s v="LBDEVICHE"/>
    <n v="7"/>
    <n v="1"/>
  </r>
  <r>
    <d v="2011-07-20T00:00:00"/>
    <x v="1"/>
    <n v="7"/>
    <n v="20"/>
    <n v="4"/>
    <x v="1"/>
    <x v="349"/>
    <x v="8"/>
    <s v="04-02B WHALE BAY"/>
    <s v="SITKA R.D."/>
    <x v="33"/>
    <x v="4"/>
    <n v="1.5"/>
    <n v="56.578890000000001"/>
    <n v="-134.97778"/>
    <s v="JENNIFERMACDONALD"/>
    <n v="2"/>
    <n v="1"/>
  </r>
  <r>
    <d v="2012-07-24T00:00:00"/>
    <x v="4"/>
    <n v="7"/>
    <n v="24"/>
    <n v="3"/>
    <x v="1"/>
    <x v="349"/>
    <x v="8"/>
    <s v="04-02B WHALE BAY"/>
    <s v="SITKA R.D."/>
    <x v="12"/>
    <x v="4"/>
    <n v="2"/>
    <n v="56.578890000000001"/>
    <n v="-134.97778"/>
    <s v="PHKILLIAN"/>
    <n v="6"/>
    <n v="1"/>
  </r>
  <r>
    <d v="2013-07-25T00:00:00"/>
    <x v="0"/>
    <n v="7"/>
    <n v="25"/>
    <n v="5"/>
    <x v="1"/>
    <x v="349"/>
    <x v="8"/>
    <s v="04-02B WHALE BAY"/>
    <s v="SITKA R.D."/>
    <x v="111"/>
    <x v="4"/>
    <n v="1"/>
    <n v="56.578890000000001"/>
    <n v="-134.97778"/>
    <s v="PHKILLIAN"/>
    <n v="4"/>
    <n v="1"/>
  </r>
  <r>
    <d v="2011-07-28T00:00:00"/>
    <x v="1"/>
    <n v="7"/>
    <n v="28"/>
    <n v="5"/>
    <x v="1"/>
    <x v="349"/>
    <x v="8"/>
    <s v="04-02B WHALE BAY"/>
    <s v="SITKA R.D."/>
    <x v="111"/>
    <x v="4"/>
    <n v="1"/>
    <n v="56.578890000000001"/>
    <n v="-134.97778"/>
    <s v="DPKELLY"/>
    <n v="5"/>
    <n v="1"/>
  </r>
  <r>
    <d v="2013-08-01T00:00:00"/>
    <x v="0"/>
    <n v="8"/>
    <n v="1"/>
    <n v="5"/>
    <x v="1"/>
    <x v="349"/>
    <x v="8"/>
    <s v="04-02B WHALE BAY"/>
    <s v="SITKA R.D."/>
    <x v="111"/>
    <x v="4"/>
    <n v="1"/>
    <n v="56.578890000000001"/>
    <n v="-134.97778"/>
    <s v="PHKILLIAN"/>
    <n v="5"/>
    <n v="1"/>
  </r>
  <r>
    <d v="2011-08-01T00:00:00"/>
    <x v="1"/>
    <n v="8"/>
    <n v="1"/>
    <n v="2"/>
    <x v="1"/>
    <x v="349"/>
    <x v="8"/>
    <s v="04-02B WHALE BAY"/>
    <s v="SITKA R.D."/>
    <x v="12"/>
    <x v="4"/>
    <n v="3"/>
    <n v="56.578890000000001"/>
    <n v="-134.97778"/>
    <s v="DPKELLY"/>
    <n v="6"/>
    <n v="1"/>
  </r>
  <r>
    <d v="2011-08-04T00:00:00"/>
    <x v="1"/>
    <n v="8"/>
    <n v="4"/>
    <n v="5"/>
    <x v="1"/>
    <x v="349"/>
    <x v="8"/>
    <s v="04-02B WHALE BAY"/>
    <s v="SITKA R.D."/>
    <x v="111"/>
    <x v="4"/>
    <n v="1"/>
    <n v="56.578890000000001"/>
    <n v="-134.97778"/>
    <s v="DPKELLY"/>
    <n v="3"/>
    <n v="1"/>
  </r>
  <r>
    <d v="2015-08-21T00:00:00"/>
    <x v="3"/>
    <n v="8"/>
    <n v="21"/>
    <n v="6"/>
    <x v="1"/>
    <x v="349"/>
    <x v="8"/>
    <s v="04-02B WHALE BAY"/>
    <s v="SITKA R.D."/>
    <x v="3"/>
    <x v="4"/>
    <n v="1"/>
    <n v="56.578890000000001"/>
    <n v="-134.97778"/>
    <s v="LBDEVICHE"/>
    <n v="2"/>
    <n v="1"/>
  </r>
  <r>
    <d v="2015-09-13T00:00:00"/>
    <x v="3"/>
    <n v="9"/>
    <n v="13"/>
    <n v="1"/>
    <x v="1"/>
    <x v="349"/>
    <x v="8"/>
    <s v="04-02B WHALE BAY"/>
    <s v="SITKA R.D."/>
    <x v="3"/>
    <x v="4"/>
    <n v="1"/>
    <n v="56.578890000000001"/>
    <n v="-134.97778"/>
    <s v="LBDEVICHE"/>
    <n v="1"/>
    <n v="1"/>
  </r>
  <r>
    <d v="2015-06-19T00:00:00"/>
    <x v="3"/>
    <n v="6"/>
    <n v="19"/>
    <n v="6"/>
    <x v="1"/>
    <x v="350"/>
    <x v="24"/>
    <s v="04-11 HOONAH AREA"/>
    <s v="HOONAH R.D."/>
    <x v="43"/>
    <x v="4"/>
    <n v="1.5"/>
    <n v="58.018819999999998"/>
    <n v="-135.63391999999999"/>
    <s v="SHANEKING"/>
    <n v="6"/>
    <n v="1"/>
  </r>
  <r>
    <d v="2011-06-30T00:00:00"/>
    <x v="1"/>
    <n v="6"/>
    <n v="30"/>
    <n v="5"/>
    <x v="1"/>
    <x v="350"/>
    <x v="24"/>
    <s v="04-11 HOONAH AREA"/>
    <s v="HOONAH R.D."/>
    <x v="43"/>
    <x v="4"/>
    <n v="2"/>
    <n v="58.018819999999998"/>
    <n v="-135.63391999999999"/>
    <s v="GDKING"/>
    <n v="4"/>
    <n v="1"/>
  </r>
  <r>
    <d v="2011-12-08T00:00:00"/>
    <x v="1"/>
    <n v="12"/>
    <n v="8"/>
    <n v="5"/>
    <x v="3"/>
    <x v="350"/>
    <x v="24"/>
    <s v="04-11 HOONAH AREA"/>
    <s v="HOONAH R.D."/>
    <x v="79"/>
    <x v="6"/>
    <n v="3"/>
    <n v="58.018819999999998"/>
    <n v="-135.63391999999999"/>
    <s v="DZPHILBROOK"/>
    <n v="1"/>
    <n v="1"/>
  </r>
  <r>
    <d v="2011-12-10T00:00:00"/>
    <x v="1"/>
    <n v="12"/>
    <n v="10"/>
    <n v="7"/>
    <x v="3"/>
    <x v="350"/>
    <x v="24"/>
    <s v="04-11 HOONAH AREA"/>
    <s v="HOONAH R.D."/>
    <x v="79"/>
    <x v="6"/>
    <n v="2"/>
    <n v="58.018819999999998"/>
    <n v="-135.63391999999999"/>
    <s v="DZPHILBROOK"/>
    <n v="1"/>
    <n v="1"/>
  </r>
  <r>
    <d v="2011-12-11T00:00:00"/>
    <x v="1"/>
    <n v="12"/>
    <n v="11"/>
    <n v="1"/>
    <x v="3"/>
    <x v="350"/>
    <x v="24"/>
    <s v="04-11 HOONAH AREA"/>
    <s v="HOONAH R.D."/>
    <x v="79"/>
    <x v="6"/>
    <n v="7"/>
    <n v="58.018819999999998"/>
    <n v="-135.63391999999999"/>
    <s v="DZPHILBROOK"/>
    <n v="1"/>
    <n v="1"/>
  </r>
  <r>
    <d v="2013-01-07T00:00:00"/>
    <x v="0"/>
    <n v="1"/>
    <n v="7"/>
    <n v="2"/>
    <x v="2"/>
    <x v="350"/>
    <x v="24"/>
    <s v="04-11 HOONAH AREA"/>
    <s v="HOONAH R.D."/>
    <x v="55"/>
    <x v="4"/>
    <n v="3"/>
    <n v="58.018819999999998"/>
    <n v="-135.63391999999999"/>
    <s v="DZPHILBROOK"/>
    <n v="2"/>
    <n v="1"/>
  </r>
  <r>
    <d v="2013-01-11T00:00:00"/>
    <x v="0"/>
    <n v="1"/>
    <n v="11"/>
    <n v="6"/>
    <x v="2"/>
    <x v="350"/>
    <x v="24"/>
    <s v="04-11 HOONAH AREA"/>
    <s v="HOONAH R.D."/>
    <x v="55"/>
    <x v="4"/>
    <n v="2"/>
    <n v="58.018819999999998"/>
    <n v="-135.63391999999999"/>
    <s v="DZPHILBROOK"/>
    <n v="1"/>
    <n v="1"/>
  </r>
  <r>
    <d v="2013-05-19T00:00:00"/>
    <x v="0"/>
    <n v="5"/>
    <n v="19"/>
    <n v="1"/>
    <x v="0"/>
    <x v="350"/>
    <x v="24"/>
    <s v="04-11 HOONAH AREA"/>
    <s v="HOONAH R.D."/>
    <x v="63"/>
    <x v="4"/>
    <n v="2"/>
    <n v="58.018819999999998"/>
    <n v="-135.63391999999999"/>
    <s v="SHANEKING"/>
    <n v="5"/>
    <n v="1"/>
  </r>
  <r>
    <d v="2014-09-18T00:00:00"/>
    <x v="2"/>
    <n v="9"/>
    <n v="18"/>
    <n v="5"/>
    <x v="3"/>
    <x v="351"/>
    <x v="9"/>
    <s v="04-01B PORT ARMSTRONG"/>
    <s v="SITKA R.D."/>
    <x v="25"/>
    <x v="0"/>
    <n v="4"/>
    <n v="56.43721"/>
    <n v="-134.70469"/>
    <s v="SRUSSELL03"/>
    <n v="2"/>
    <n v="1"/>
  </r>
  <r>
    <d v="2014-09-21T00:00:00"/>
    <x v="2"/>
    <n v="9"/>
    <n v="21"/>
    <n v="1"/>
    <x v="3"/>
    <x v="351"/>
    <x v="9"/>
    <s v="04-01B PORT ARMSTRONG"/>
    <s v="SITKA R.D."/>
    <x v="25"/>
    <x v="0"/>
    <n v="4.5"/>
    <n v="56.43721"/>
    <n v="-134.70469"/>
    <s v="SRUSSELL03"/>
    <n v="2"/>
    <n v="1"/>
  </r>
  <r>
    <d v="2013-04-22T00:00:00"/>
    <x v="0"/>
    <n v="4"/>
    <n v="22"/>
    <n v="2"/>
    <x v="4"/>
    <x v="352"/>
    <x v="28"/>
    <s v="01-05C WINDHAM BAY"/>
    <s v="JUNEAU R.D."/>
    <x v="12"/>
    <x v="3"/>
    <n v="6"/>
    <n v="57.329149999999998"/>
    <n v="-133.40666999999999"/>
    <s v="PHKILLIAN"/>
    <n v="6"/>
    <n v="1"/>
  </r>
  <r>
    <d v="2013-05-05T00:00:00"/>
    <x v="0"/>
    <n v="5"/>
    <n v="5"/>
    <n v="1"/>
    <x v="0"/>
    <x v="352"/>
    <x v="28"/>
    <s v="01-05C WINDHAM BAY"/>
    <s v="JUNEAU R.D."/>
    <x v="12"/>
    <x v="3"/>
    <n v="4"/>
    <n v="57.329149999999998"/>
    <n v="-133.40666999999999"/>
    <s v="PHKILLIAN"/>
    <n v="5"/>
    <n v="1"/>
  </r>
  <r>
    <d v="2011-05-10T00:00:00"/>
    <x v="1"/>
    <n v="5"/>
    <n v="10"/>
    <n v="3"/>
    <x v="0"/>
    <x v="352"/>
    <x v="28"/>
    <s v="01-05C WINDHAM BAY"/>
    <s v="JUNEAU R.D."/>
    <x v="12"/>
    <x v="3"/>
    <n v="7"/>
    <n v="57.329149999999998"/>
    <n v="-133.40666999999999"/>
    <s v="DPKELLY"/>
    <n v="6"/>
    <n v="1"/>
  </r>
  <r>
    <d v="2015-05-19T00:00:00"/>
    <x v="3"/>
    <n v="5"/>
    <n v="19"/>
    <n v="3"/>
    <x v="0"/>
    <x v="352"/>
    <x v="28"/>
    <s v="01-05C WINDHAM BAY"/>
    <s v="JUNEAU R.D."/>
    <x v="13"/>
    <x v="3"/>
    <n v="3"/>
    <n v="57.329149999999998"/>
    <n v="-133.40666999999999"/>
    <s v="LBDEVICHE"/>
    <n v="9"/>
    <n v="1"/>
  </r>
  <r>
    <d v="2013-05-21T00:00:00"/>
    <x v="0"/>
    <n v="5"/>
    <n v="21"/>
    <n v="3"/>
    <x v="0"/>
    <x v="352"/>
    <x v="28"/>
    <s v="01-05C WINDHAM BAY"/>
    <s v="JUNEAU R.D."/>
    <x v="13"/>
    <x v="3"/>
    <n v="3"/>
    <n v="57.329149999999998"/>
    <n v="-133.40666999999999"/>
    <s v="PHKILLIAN"/>
    <n v="6"/>
    <n v="1"/>
  </r>
  <r>
    <d v="2015-07-14T00:00:00"/>
    <x v="3"/>
    <n v="7"/>
    <n v="14"/>
    <n v="3"/>
    <x v="1"/>
    <x v="352"/>
    <x v="28"/>
    <s v="01-05C WINDHAM BAY"/>
    <s v="JUNEAU R.D."/>
    <x v="13"/>
    <x v="3"/>
    <n v="3"/>
    <n v="57.329149999999998"/>
    <n v="-133.40666999999999"/>
    <s v="LBDEVICHE"/>
    <n v="3"/>
    <n v="1"/>
  </r>
  <r>
    <d v="2015-08-13T00:00:00"/>
    <x v="3"/>
    <n v="8"/>
    <n v="13"/>
    <n v="5"/>
    <x v="1"/>
    <x v="352"/>
    <x v="28"/>
    <s v="01-05C WINDHAM BAY"/>
    <s v="JUNEAU R.D."/>
    <x v="13"/>
    <x v="3"/>
    <n v="2"/>
    <n v="57.329149999999998"/>
    <n v="-133.40666999999999"/>
    <s v="LBDEVICHE"/>
    <n v="6"/>
    <n v="1"/>
  </r>
  <r>
    <d v="2015-06-05T00:00:00"/>
    <x v="3"/>
    <n v="6"/>
    <n v="5"/>
    <n v="6"/>
    <x v="1"/>
    <x v="352"/>
    <x v="28"/>
    <s v="01-05C WINDHAM BAY"/>
    <s v="JUNEAU R.D."/>
    <x v="26"/>
    <x v="4"/>
    <n v="1.5"/>
    <n v="57.329149999999998"/>
    <n v="-133.40666999999999"/>
    <s v="RBEERS"/>
    <n v="4"/>
    <n v="1"/>
  </r>
  <r>
    <d v="2015-06-05T00:00:00"/>
    <x v="3"/>
    <n v="6"/>
    <n v="5"/>
    <n v="6"/>
    <x v="1"/>
    <x v="352"/>
    <x v="28"/>
    <s v="01-05C WINDHAM BAY"/>
    <s v="JUNEAU R.D."/>
    <x v="26"/>
    <x v="4"/>
    <n v="3"/>
    <n v="57.329149999999998"/>
    <n v="-133.40666999999999"/>
    <s v="RBEERS"/>
    <n v="19"/>
    <n v="2"/>
  </r>
  <r>
    <d v="2014-06-09T00:00:00"/>
    <x v="2"/>
    <n v="6"/>
    <n v="9"/>
    <n v="2"/>
    <x v="1"/>
    <x v="352"/>
    <x v="28"/>
    <s v="01-05C WINDHAM BAY"/>
    <s v="JUNEAU R.D."/>
    <x v="26"/>
    <x v="4"/>
    <n v="3"/>
    <n v="57.329149999999998"/>
    <n v="-133.40666999999999"/>
    <s v="RBEERS"/>
    <n v="27"/>
    <n v="2"/>
  </r>
  <r>
    <d v="2015-06-15T00:00:00"/>
    <x v="3"/>
    <n v="6"/>
    <n v="15"/>
    <n v="2"/>
    <x v="1"/>
    <x v="352"/>
    <x v="28"/>
    <s v="01-05C WINDHAM BAY"/>
    <s v="JUNEAU R.D."/>
    <x v="26"/>
    <x v="4"/>
    <n v="1.5"/>
    <n v="57.329149999999998"/>
    <n v="-133.40666999999999"/>
    <s v="RBEERS"/>
    <n v="16"/>
    <n v="1"/>
  </r>
  <r>
    <d v="2015-06-19T00:00:00"/>
    <x v="3"/>
    <n v="6"/>
    <n v="19"/>
    <n v="6"/>
    <x v="1"/>
    <x v="352"/>
    <x v="28"/>
    <s v="01-05C WINDHAM BAY"/>
    <s v="JUNEAU R.D."/>
    <x v="26"/>
    <x v="4"/>
    <n v="1.5"/>
    <n v="57.329149999999998"/>
    <n v="-133.40666999999999"/>
    <s v="RBEERS"/>
    <n v="8"/>
    <n v="1"/>
  </r>
  <r>
    <d v="2015-06-19T00:00:00"/>
    <x v="3"/>
    <n v="6"/>
    <n v="19"/>
    <n v="6"/>
    <x v="1"/>
    <x v="352"/>
    <x v="28"/>
    <s v="01-05C WINDHAM BAY"/>
    <s v="JUNEAU R.D."/>
    <x v="26"/>
    <x v="4"/>
    <n v="2"/>
    <n v="57.329149999999998"/>
    <n v="-133.40666999999999"/>
    <s v="RBEERS"/>
    <n v="51"/>
    <n v="4"/>
  </r>
  <r>
    <d v="2013-07-05T00:00:00"/>
    <x v="0"/>
    <n v="7"/>
    <n v="5"/>
    <n v="6"/>
    <x v="1"/>
    <x v="352"/>
    <x v="28"/>
    <s v="01-05C WINDHAM BAY"/>
    <s v="JUNEAU R.D."/>
    <x v="26"/>
    <x v="4"/>
    <n v="3.5"/>
    <n v="57.329149999999998"/>
    <n v="-133.40666999999999"/>
    <s v="RBEERS"/>
    <n v="21"/>
    <n v="2"/>
  </r>
  <r>
    <d v="2013-07-15T00:00:00"/>
    <x v="0"/>
    <n v="7"/>
    <n v="15"/>
    <n v="2"/>
    <x v="1"/>
    <x v="352"/>
    <x v="28"/>
    <s v="01-05C WINDHAM BAY"/>
    <s v="JUNEAU R.D."/>
    <x v="43"/>
    <x v="4"/>
    <n v="1.5"/>
    <n v="57.329149999999998"/>
    <n v="-133.40666999999999"/>
    <s v="JLSCHALKOWSKI"/>
    <n v="10"/>
    <n v="1"/>
  </r>
  <r>
    <d v="2015-07-27T00:00:00"/>
    <x v="3"/>
    <n v="7"/>
    <n v="27"/>
    <n v="2"/>
    <x v="1"/>
    <x v="352"/>
    <x v="28"/>
    <s v="01-05C WINDHAM BAY"/>
    <s v="JUNEAU R.D."/>
    <x v="26"/>
    <x v="4"/>
    <n v="2"/>
    <n v="57.329149999999998"/>
    <n v="-133.40666999999999"/>
    <s v="RBEERS"/>
    <n v="17"/>
    <n v="2"/>
  </r>
  <r>
    <d v="2015-07-27T00:00:00"/>
    <x v="3"/>
    <n v="7"/>
    <n v="27"/>
    <n v="2"/>
    <x v="1"/>
    <x v="352"/>
    <x v="28"/>
    <s v="01-05C WINDHAM BAY"/>
    <s v="JUNEAU R.D."/>
    <x v="26"/>
    <x v="4"/>
    <n v="3"/>
    <n v="57.329149999999998"/>
    <n v="-133.40666999999999"/>
    <s v="RBEERS"/>
    <n v="8"/>
    <n v="1"/>
  </r>
  <r>
    <d v="2015-07-31T00:00:00"/>
    <x v="3"/>
    <n v="7"/>
    <n v="31"/>
    <n v="6"/>
    <x v="1"/>
    <x v="352"/>
    <x v="28"/>
    <s v="01-05C WINDHAM BAY"/>
    <s v="JUNEAU R.D."/>
    <x v="26"/>
    <x v="4"/>
    <n v="2"/>
    <n v="57.329149999999998"/>
    <n v="-133.40666999999999"/>
    <s v="RBEERS"/>
    <n v="25"/>
    <n v="2"/>
  </r>
  <r>
    <d v="2011-08-02T00:00:00"/>
    <x v="1"/>
    <n v="8"/>
    <n v="2"/>
    <n v="3"/>
    <x v="1"/>
    <x v="352"/>
    <x v="28"/>
    <s v="01-05C WINDHAM BAY"/>
    <s v="JUNEAU R.D."/>
    <x v="13"/>
    <x v="4"/>
    <n v="2.5"/>
    <n v="57.329149999999998"/>
    <n v="-133.40666999999999"/>
    <s v="JENNIFERMACDONALD"/>
    <n v="15"/>
    <n v="2"/>
  </r>
  <r>
    <d v="2012-08-14T00:00:00"/>
    <x v="4"/>
    <n v="8"/>
    <n v="14"/>
    <n v="3"/>
    <x v="1"/>
    <x v="352"/>
    <x v="28"/>
    <s v="01-05C WINDHAM BAY"/>
    <s v="JUNEAU R.D."/>
    <x v="13"/>
    <x v="4"/>
    <n v="3"/>
    <n v="57.329149999999998"/>
    <n v="-133.40666999999999"/>
    <s v="PHKILLIAN"/>
    <n v="10"/>
    <n v="1"/>
  </r>
  <r>
    <d v="2015-09-10T00:00:00"/>
    <x v="3"/>
    <n v="9"/>
    <n v="10"/>
    <n v="5"/>
    <x v="1"/>
    <x v="352"/>
    <x v="28"/>
    <s v="01-05C WINDHAM BAY"/>
    <s v="JUNEAU R.D."/>
    <x v="26"/>
    <x v="4"/>
    <n v="3"/>
    <n v="57.329149999999998"/>
    <n v="-133.40666999999999"/>
    <s v="RBEERS"/>
    <n v="28"/>
    <n v="2"/>
  </r>
  <r>
    <d v="2015-09-14T00:00:00"/>
    <x v="3"/>
    <n v="9"/>
    <n v="14"/>
    <n v="2"/>
    <x v="1"/>
    <x v="352"/>
    <x v="28"/>
    <s v="01-05C WINDHAM BAY"/>
    <s v="JUNEAU R.D."/>
    <x v="26"/>
    <x v="4"/>
    <n v="2"/>
    <n v="57.329149999999998"/>
    <n v="-133.40666999999999"/>
    <s v="RBEERS"/>
    <n v="24"/>
    <n v="2"/>
  </r>
  <r>
    <d v="2011-04-22T00:00:00"/>
    <x v="1"/>
    <n v="4"/>
    <n v="22"/>
    <n v="6"/>
    <x v="4"/>
    <x v="352"/>
    <x v="28"/>
    <s v="01-05C WINDHAM BAY"/>
    <s v="JUNEAU R.D."/>
    <x v="58"/>
    <x v="7"/>
    <n v="8"/>
    <n v="57.329149999999998"/>
    <n v="-133.40666999999999"/>
    <s v="RBEERS"/>
    <n v="1"/>
    <n v="1"/>
  </r>
  <r>
    <d v="2014-04-23T00:00:00"/>
    <x v="2"/>
    <n v="4"/>
    <n v="23"/>
    <n v="4"/>
    <x v="4"/>
    <x v="352"/>
    <x v="28"/>
    <s v="01-05C WINDHAM BAY"/>
    <s v="JUNEAU R.D."/>
    <x v="34"/>
    <x v="7"/>
    <n v="0"/>
    <n v="57.329149999999998"/>
    <n v="-133.40666999999999"/>
    <s v="JLSCHALKOWSKI"/>
    <n v="3"/>
    <n v="1"/>
  </r>
  <r>
    <d v="2015-04-23T00:00:00"/>
    <x v="3"/>
    <n v="4"/>
    <n v="23"/>
    <n v="5"/>
    <x v="4"/>
    <x v="352"/>
    <x v="28"/>
    <s v="01-05C WINDHAM BAY"/>
    <s v="JUNEAU R.D."/>
    <x v="34"/>
    <x v="7"/>
    <n v="1"/>
    <n v="57.329149999999998"/>
    <n v="-133.40666999999999"/>
    <s v="SHANEKING"/>
    <n v="5"/>
    <n v="1"/>
  </r>
  <r>
    <d v="2015-04-24T00:00:00"/>
    <x v="3"/>
    <n v="4"/>
    <n v="24"/>
    <n v="6"/>
    <x v="4"/>
    <x v="352"/>
    <x v="28"/>
    <s v="01-05C WINDHAM BAY"/>
    <s v="JUNEAU R.D."/>
    <x v="34"/>
    <x v="7"/>
    <n v="1"/>
    <n v="57.329149999999998"/>
    <n v="-133.40666999999999"/>
    <s v="SHANEKING"/>
    <n v="5"/>
    <n v="1"/>
  </r>
  <r>
    <d v="2014-04-25T00:00:00"/>
    <x v="2"/>
    <n v="4"/>
    <n v="25"/>
    <n v="6"/>
    <x v="0"/>
    <x v="352"/>
    <x v="28"/>
    <s v="01-05C WINDHAM BAY"/>
    <s v="JUNEAU R.D."/>
    <x v="34"/>
    <x v="7"/>
    <n v="4"/>
    <n v="57.329149999999998"/>
    <n v="-133.40666999999999"/>
    <s v="JLSCHALKOWSKI"/>
    <n v="3"/>
    <n v="1"/>
  </r>
  <r>
    <d v="2014-04-26T00:00:00"/>
    <x v="2"/>
    <n v="4"/>
    <n v="26"/>
    <n v="7"/>
    <x v="0"/>
    <x v="352"/>
    <x v="28"/>
    <s v="01-05C WINDHAM BAY"/>
    <s v="JUNEAU R.D."/>
    <x v="34"/>
    <x v="7"/>
    <n v="3"/>
    <n v="57.329149999999998"/>
    <n v="-133.40666999999999"/>
    <s v="JLSCHALKOWSKI"/>
    <n v="3"/>
    <n v="1"/>
  </r>
  <r>
    <d v="2015-04-26T00:00:00"/>
    <x v="3"/>
    <n v="4"/>
    <n v="26"/>
    <n v="1"/>
    <x v="0"/>
    <x v="352"/>
    <x v="28"/>
    <s v="01-05C WINDHAM BAY"/>
    <s v="JUNEAU R.D."/>
    <x v="34"/>
    <x v="7"/>
    <n v="1"/>
    <n v="57.329149999999998"/>
    <n v="-133.40666999999999"/>
    <s v="SHANEKING"/>
    <n v="5"/>
    <n v="1"/>
  </r>
  <r>
    <d v="2012-04-29T00:00:00"/>
    <x v="4"/>
    <n v="4"/>
    <n v="29"/>
    <n v="1"/>
    <x v="0"/>
    <x v="352"/>
    <x v="28"/>
    <s v="01-05C WINDHAM BAY"/>
    <s v="JUNEAU R.D."/>
    <x v="34"/>
    <x v="7"/>
    <n v="4"/>
    <n v="57.329149999999998"/>
    <n v="-133.40666999999999"/>
    <s v="JLSCHALKOWSKI"/>
    <n v="4"/>
    <n v="1"/>
  </r>
  <r>
    <d v="2012-04-30T00:00:00"/>
    <x v="4"/>
    <n v="4"/>
    <n v="30"/>
    <n v="2"/>
    <x v="0"/>
    <x v="352"/>
    <x v="28"/>
    <s v="01-05C WINDHAM BAY"/>
    <s v="JUNEAU R.D."/>
    <x v="34"/>
    <x v="7"/>
    <n v="4"/>
    <n v="57.329149999999998"/>
    <n v="-133.40666999999999"/>
    <s v="JLSCHALKOWSKI"/>
    <n v="1"/>
    <n v="1"/>
  </r>
  <r>
    <d v="2012-05-03T00:00:00"/>
    <x v="4"/>
    <n v="5"/>
    <n v="3"/>
    <n v="5"/>
    <x v="0"/>
    <x v="352"/>
    <x v="28"/>
    <s v="01-05C WINDHAM BAY"/>
    <s v="JUNEAU R.D."/>
    <x v="34"/>
    <x v="7"/>
    <n v="4"/>
    <n v="57.329149999999998"/>
    <n v="-133.40666999999999"/>
    <s v="JLSCHALKOWSKI"/>
    <n v="3"/>
    <n v="1"/>
  </r>
  <r>
    <d v="2013-05-03T00:00:00"/>
    <x v="0"/>
    <n v="5"/>
    <n v="3"/>
    <n v="6"/>
    <x v="0"/>
    <x v="352"/>
    <x v="28"/>
    <s v="01-05C WINDHAM BAY"/>
    <s v="JUNEAU R.D."/>
    <x v="34"/>
    <x v="7"/>
    <n v="4"/>
    <n v="57.329149999999998"/>
    <n v="-133.40666999999999"/>
    <s v="SHANEKING"/>
    <n v="5"/>
    <n v="1"/>
  </r>
  <r>
    <d v="2014-05-03T00:00:00"/>
    <x v="2"/>
    <n v="5"/>
    <n v="3"/>
    <n v="7"/>
    <x v="0"/>
    <x v="352"/>
    <x v="28"/>
    <s v="01-05C WINDHAM BAY"/>
    <s v="JUNEAU R.D."/>
    <x v="34"/>
    <x v="7"/>
    <n v="0"/>
    <n v="57.329149999999998"/>
    <n v="-133.40666999999999"/>
    <s v="JLSCHALKOWSKI"/>
    <n v="4"/>
    <n v="1"/>
  </r>
  <r>
    <d v="2014-05-03T00:00:00"/>
    <x v="2"/>
    <n v="5"/>
    <n v="3"/>
    <n v="7"/>
    <x v="0"/>
    <x v="352"/>
    <x v="28"/>
    <s v="01-05C WINDHAM BAY"/>
    <s v="JUNEAU R.D."/>
    <x v="34"/>
    <x v="7"/>
    <n v="1"/>
    <n v="57.329149999999998"/>
    <n v="-133.40666999999999"/>
    <s v="JLSCHALKOWSKI"/>
    <n v="2"/>
    <n v="1"/>
  </r>
  <r>
    <d v="2013-05-04T00:00:00"/>
    <x v="0"/>
    <n v="5"/>
    <n v="4"/>
    <n v="7"/>
    <x v="0"/>
    <x v="352"/>
    <x v="28"/>
    <s v="01-05C WINDHAM BAY"/>
    <s v="JUNEAU R.D."/>
    <x v="34"/>
    <x v="7"/>
    <n v="4"/>
    <n v="57.329149999999998"/>
    <n v="-133.40666999999999"/>
    <s v="SHANEKING"/>
    <n v="4"/>
    <n v="1"/>
  </r>
  <r>
    <d v="2014-05-04T00:00:00"/>
    <x v="2"/>
    <n v="5"/>
    <n v="4"/>
    <n v="1"/>
    <x v="0"/>
    <x v="352"/>
    <x v="28"/>
    <s v="01-05C WINDHAM BAY"/>
    <s v="JUNEAU R.D."/>
    <x v="34"/>
    <x v="7"/>
    <n v="2"/>
    <n v="57.329149999999998"/>
    <n v="-133.40666999999999"/>
    <s v="JLSCHALKOWSKI"/>
    <n v="1"/>
    <n v="1"/>
  </r>
  <r>
    <d v="2013-05-05T00:00:00"/>
    <x v="0"/>
    <n v="5"/>
    <n v="5"/>
    <n v="1"/>
    <x v="0"/>
    <x v="352"/>
    <x v="28"/>
    <s v="01-05C WINDHAM BAY"/>
    <s v="JUNEAU R.D."/>
    <x v="34"/>
    <x v="7"/>
    <n v="2"/>
    <n v="57.329149999999998"/>
    <n v="-133.40666999999999"/>
    <s v="SHANEKING"/>
    <n v="4"/>
    <n v="1"/>
  </r>
  <r>
    <d v="2012-05-05T00:00:00"/>
    <x v="4"/>
    <n v="5"/>
    <n v="5"/>
    <n v="7"/>
    <x v="0"/>
    <x v="352"/>
    <x v="28"/>
    <s v="01-05C WINDHAM BAY"/>
    <s v="JUNEAU R.D."/>
    <x v="51"/>
    <x v="7"/>
    <n v="5"/>
    <n v="57.329149999999998"/>
    <n v="-133.40666999999999"/>
    <s v="SHANEKING"/>
    <n v="1"/>
    <n v="1"/>
  </r>
  <r>
    <d v="2015-05-07T00:00:00"/>
    <x v="3"/>
    <n v="5"/>
    <n v="7"/>
    <n v="5"/>
    <x v="0"/>
    <x v="352"/>
    <x v="28"/>
    <s v="01-05C WINDHAM BAY"/>
    <s v="JUNEAU R.D."/>
    <x v="34"/>
    <x v="7"/>
    <n v="2"/>
    <n v="57.329149999999998"/>
    <n v="-133.40666999999999"/>
    <s v="SHANEKING"/>
    <n v="2"/>
    <n v="1"/>
  </r>
  <r>
    <d v="2012-05-08T00:00:00"/>
    <x v="4"/>
    <n v="5"/>
    <n v="8"/>
    <n v="3"/>
    <x v="0"/>
    <x v="352"/>
    <x v="28"/>
    <s v="01-05C WINDHAM BAY"/>
    <s v="JUNEAU R.D."/>
    <x v="34"/>
    <x v="7"/>
    <n v="4"/>
    <n v="57.329149999999998"/>
    <n v="-133.40666999999999"/>
    <s v="JLSCHALKOWSKI"/>
    <n v="4"/>
    <n v="1"/>
  </r>
  <r>
    <d v="2012-05-09T00:00:00"/>
    <x v="4"/>
    <n v="5"/>
    <n v="9"/>
    <n v="4"/>
    <x v="0"/>
    <x v="352"/>
    <x v="28"/>
    <s v="01-05C WINDHAM BAY"/>
    <s v="JUNEAU R.D."/>
    <x v="34"/>
    <x v="7"/>
    <n v="4"/>
    <n v="57.329149999999998"/>
    <n v="-133.40666999999999"/>
    <s v="JLSCHALKOWSKI"/>
    <n v="3"/>
    <n v="1"/>
  </r>
  <r>
    <d v="2015-05-19T00:00:00"/>
    <x v="3"/>
    <n v="5"/>
    <n v="19"/>
    <n v="3"/>
    <x v="0"/>
    <x v="352"/>
    <x v="28"/>
    <s v="01-05C WINDHAM BAY"/>
    <s v="JUNEAU R.D."/>
    <x v="7"/>
    <x v="7"/>
    <n v="3.75"/>
    <n v="57.329149999999998"/>
    <n v="-133.40666999999999"/>
    <s v="JLSCHALKOWSKI"/>
    <n v="2"/>
    <n v="1"/>
  </r>
  <r>
    <d v="2015-05-20T00:00:00"/>
    <x v="3"/>
    <n v="5"/>
    <n v="20"/>
    <n v="4"/>
    <x v="0"/>
    <x v="352"/>
    <x v="28"/>
    <s v="01-05C WINDHAM BAY"/>
    <s v="JUNEAU R.D."/>
    <x v="7"/>
    <x v="7"/>
    <n v="1.75"/>
    <n v="57.329149999999998"/>
    <n v="-133.40666999999999"/>
    <s v="JLSCHALKOWSKI"/>
    <n v="2"/>
    <n v="1"/>
  </r>
  <r>
    <d v="2014-06-02T00:00:00"/>
    <x v="2"/>
    <n v="6"/>
    <n v="2"/>
    <n v="2"/>
    <x v="1"/>
    <x v="352"/>
    <x v="28"/>
    <s v="01-05C WINDHAM BAY"/>
    <s v="JUNEAU R.D."/>
    <x v="32"/>
    <x v="7"/>
    <n v="8"/>
    <n v="57.329149999999998"/>
    <n v="-133.40666999999999"/>
    <s v="JLSCHALKOWSKI"/>
    <n v="1"/>
    <n v="1"/>
  </r>
  <r>
    <d v="2014-06-02T00:00:00"/>
    <x v="2"/>
    <n v="6"/>
    <n v="2"/>
    <n v="2"/>
    <x v="1"/>
    <x v="352"/>
    <x v="28"/>
    <s v="01-05C WINDHAM BAY"/>
    <s v="JUNEAU R.D."/>
    <x v="34"/>
    <x v="7"/>
    <n v="2"/>
    <n v="57.329149999999998"/>
    <n v="-133.40666999999999"/>
    <s v="JLSCHALKOWSKI"/>
    <n v="4"/>
    <n v="1"/>
  </r>
  <r>
    <d v="2014-06-03T00:00:00"/>
    <x v="2"/>
    <n v="6"/>
    <n v="3"/>
    <n v="3"/>
    <x v="1"/>
    <x v="352"/>
    <x v="28"/>
    <s v="01-05C WINDHAM BAY"/>
    <s v="JUNEAU R.D."/>
    <x v="32"/>
    <x v="7"/>
    <n v="8"/>
    <n v="57.329149999999998"/>
    <n v="-133.40666999999999"/>
    <s v="JLSCHALKOWSKI"/>
    <n v="1"/>
    <n v="1"/>
  </r>
  <r>
    <d v="2013-06-03T00:00:00"/>
    <x v="0"/>
    <n v="6"/>
    <n v="3"/>
    <n v="2"/>
    <x v="1"/>
    <x v="352"/>
    <x v="28"/>
    <s v="01-05C WINDHAM BAY"/>
    <s v="JUNEAU R.D."/>
    <x v="34"/>
    <x v="7"/>
    <n v="6"/>
    <n v="57.329149999999998"/>
    <n v="-133.40666999999999"/>
    <s v="SHANEKING"/>
    <n v="3"/>
    <n v="1"/>
  </r>
  <r>
    <d v="2014-06-04T00:00:00"/>
    <x v="2"/>
    <n v="6"/>
    <n v="4"/>
    <n v="4"/>
    <x v="1"/>
    <x v="352"/>
    <x v="28"/>
    <s v="01-05C WINDHAM BAY"/>
    <s v="JUNEAU R.D."/>
    <x v="32"/>
    <x v="7"/>
    <n v="8"/>
    <n v="57.329149999999998"/>
    <n v="-133.40666999999999"/>
    <s v="JLSCHALKOWSKI"/>
    <n v="1"/>
    <n v="1"/>
  </r>
  <r>
    <d v="2013-06-04T00:00:00"/>
    <x v="0"/>
    <n v="6"/>
    <n v="4"/>
    <n v="3"/>
    <x v="1"/>
    <x v="352"/>
    <x v="28"/>
    <s v="01-05C WINDHAM BAY"/>
    <s v="JUNEAU R.D."/>
    <x v="34"/>
    <x v="7"/>
    <n v="6"/>
    <n v="57.329149999999998"/>
    <n v="-133.40666999999999"/>
    <s v="SHANEKING"/>
    <n v="3"/>
    <n v="1"/>
  </r>
  <r>
    <d v="2013-06-05T00:00:00"/>
    <x v="0"/>
    <n v="6"/>
    <n v="5"/>
    <n v="4"/>
    <x v="1"/>
    <x v="352"/>
    <x v="28"/>
    <s v="01-05C WINDHAM BAY"/>
    <s v="JUNEAU R.D."/>
    <x v="34"/>
    <x v="7"/>
    <n v="6"/>
    <n v="57.329149999999998"/>
    <n v="-133.40666999999999"/>
    <s v="SHANEKING"/>
    <n v="3"/>
    <n v="1"/>
  </r>
  <r>
    <d v="2013-06-06T00:00:00"/>
    <x v="0"/>
    <n v="6"/>
    <n v="6"/>
    <n v="5"/>
    <x v="1"/>
    <x v="352"/>
    <x v="28"/>
    <s v="01-05C WINDHAM BAY"/>
    <s v="JUNEAU R.D."/>
    <x v="34"/>
    <x v="7"/>
    <n v="6"/>
    <n v="57.329149999999998"/>
    <n v="-133.40666999999999"/>
    <s v="SHANEKING"/>
    <n v="3"/>
    <n v="1"/>
  </r>
  <r>
    <d v="2014-06-06T00:00:00"/>
    <x v="2"/>
    <n v="6"/>
    <n v="6"/>
    <n v="6"/>
    <x v="1"/>
    <x v="352"/>
    <x v="28"/>
    <s v="01-05C WINDHAM BAY"/>
    <s v="JUNEAU R.D."/>
    <x v="34"/>
    <x v="7"/>
    <n v="6"/>
    <n v="57.329149999999998"/>
    <n v="-133.40666999999999"/>
    <s v="JLSCHALKOWSKI"/>
    <n v="3"/>
    <n v="1"/>
  </r>
  <r>
    <d v="2014-06-07T00:00:00"/>
    <x v="2"/>
    <n v="6"/>
    <n v="7"/>
    <n v="7"/>
    <x v="1"/>
    <x v="352"/>
    <x v="28"/>
    <s v="01-05C WINDHAM BAY"/>
    <s v="JUNEAU R.D."/>
    <x v="34"/>
    <x v="7"/>
    <n v="6"/>
    <n v="57.329149999999998"/>
    <n v="-133.40666999999999"/>
    <s v="JLSCHALKOWSKI"/>
    <n v="2"/>
    <n v="1"/>
  </r>
  <r>
    <d v="2013-06-10T00:00:00"/>
    <x v="0"/>
    <n v="6"/>
    <n v="10"/>
    <n v="2"/>
    <x v="1"/>
    <x v="352"/>
    <x v="28"/>
    <s v="01-05C WINDHAM BAY"/>
    <s v="JUNEAU R.D."/>
    <x v="7"/>
    <x v="7"/>
    <n v="4"/>
    <n v="57.329149999999998"/>
    <n v="-133.40666999999999"/>
    <s v="SHANEKING"/>
    <n v="1"/>
    <n v="1"/>
  </r>
  <r>
    <d v="2013-06-11T00:00:00"/>
    <x v="0"/>
    <n v="6"/>
    <n v="11"/>
    <n v="3"/>
    <x v="1"/>
    <x v="352"/>
    <x v="28"/>
    <s v="01-05C WINDHAM BAY"/>
    <s v="JUNEAU R.D."/>
    <x v="7"/>
    <x v="7"/>
    <n v="6"/>
    <n v="57.329149999999998"/>
    <n v="-133.40666999999999"/>
    <s v="SHANEKING"/>
    <n v="1"/>
    <n v="1"/>
  </r>
  <r>
    <d v="2014-06-13T00:00:00"/>
    <x v="2"/>
    <n v="6"/>
    <n v="13"/>
    <n v="6"/>
    <x v="1"/>
    <x v="352"/>
    <x v="28"/>
    <s v="01-05C WINDHAM BAY"/>
    <s v="JUNEAU R.D."/>
    <x v="7"/>
    <x v="7"/>
    <n v="4"/>
    <n v="57.329149999999998"/>
    <n v="-133.40666999999999"/>
    <s v="JLSCHALKOWSKI"/>
    <n v="2"/>
    <n v="1"/>
  </r>
  <r>
    <d v="2013-09-04T00:00:00"/>
    <x v="0"/>
    <n v="9"/>
    <n v="4"/>
    <n v="4"/>
    <x v="1"/>
    <x v="352"/>
    <x v="28"/>
    <s v="01-05C WINDHAM BAY"/>
    <s v="JUNEAU R.D."/>
    <x v="38"/>
    <x v="7"/>
    <n v="4"/>
    <n v="57.329149999999998"/>
    <n v="-133.40666999999999"/>
    <s v="SHANEKING"/>
    <n v="2"/>
    <n v="1"/>
  </r>
  <r>
    <d v="2011-09-11T00:00:00"/>
    <x v="1"/>
    <n v="9"/>
    <n v="11"/>
    <n v="1"/>
    <x v="1"/>
    <x v="352"/>
    <x v="28"/>
    <s v="01-05C WINDHAM BAY"/>
    <s v="JUNEAU R.D."/>
    <x v="6"/>
    <x v="7"/>
    <n v="6"/>
    <n v="57.329149999999998"/>
    <n v="-133.40666999999999"/>
    <s v="JENNIFERMACDONALD"/>
    <n v="1"/>
    <n v="1"/>
  </r>
  <r>
    <d v="2011-09-12T00:00:00"/>
    <x v="1"/>
    <n v="9"/>
    <n v="12"/>
    <n v="2"/>
    <x v="1"/>
    <x v="352"/>
    <x v="28"/>
    <s v="01-05C WINDHAM BAY"/>
    <s v="JUNEAU R.D."/>
    <x v="6"/>
    <x v="7"/>
    <n v="9"/>
    <n v="57.329149999999998"/>
    <n v="-133.40666999999999"/>
    <s v="JENNIFERMACDONALD"/>
    <n v="1"/>
    <n v="1"/>
  </r>
  <r>
    <d v="2011-09-13T00:00:00"/>
    <x v="1"/>
    <n v="9"/>
    <n v="13"/>
    <n v="3"/>
    <x v="1"/>
    <x v="352"/>
    <x v="28"/>
    <s v="01-05C WINDHAM BAY"/>
    <s v="JUNEAU R.D."/>
    <x v="6"/>
    <x v="7"/>
    <n v="10"/>
    <n v="57.329149999999998"/>
    <n v="-133.40666999999999"/>
    <s v="JENNIFERMACDONALD"/>
    <n v="1"/>
    <n v="1"/>
  </r>
  <r>
    <d v="2011-05-12T00:00:00"/>
    <x v="1"/>
    <n v="5"/>
    <n v="12"/>
    <n v="5"/>
    <x v="0"/>
    <x v="352"/>
    <x v="28"/>
    <s v="01-05C WINDHAM BAY"/>
    <s v="JUNEAU R.D."/>
    <x v="56"/>
    <x v="10"/>
    <n v="1"/>
    <n v="57.329149999999998"/>
    <n v="-133.40666999999999"/>
    <s v="GDKING"/>
    <n v="2"/>
    <n v="1"/>
  </r>
  <r>
    <d v="2011-05-13T00:00:00"/>
    <x v="1"/>
    <n v="5"/>
    <n v="13"/>
    <n v="6"/>
    <x v="0"/>
    <x v="352"/>
    <x v="28"/>
    <s v="01-05C WINDHAM BAY"/>
    <s v="JUNEAU R.D."/>
    <x v="38"/>
    <x v="0"/>
    <n v="3"/>
    <n v="57.329149999999998"/>
    <n v="-133.40666999999999"/>
    <s v="GDKING"/>
    <n v="2"/>
    <n v="1"/>
  </r>
  <r>
    <d v="2015-05-19T00:00:00"/>
    <x v="3"/>
    <n v="5"/>
    <n v="19"/>
    <n v="3"/>
    <x v="0"/>
    <x v="352"/>
    <x v="28"/>
    <s v="01-05C WINDHAM BAY"/>
    <s v="JUNEAU R.D."/>
    <x v="13"/>
    <x v="4"/>
    <n v="3"/>
    <n v="57.329149999999998"/>
    <n v="-133.40666999999999"/>
    <s v="LBDEVICHE"/>
    <n v="7"/>
    <n v="1"/>
  </r>
  <r>
    <d v="2013-05-21T00:00:00"/>
    <x v="0"/>
    <n v="5"/>
    <n v="21"/>
    <n v="3"/>
    <x v="0"/>
    <x v="352"/>
    <x v="28"/>
    <s v="01-05C WINDHAM BAY"/>
    <s v="JUNEAU R.D."/>
    <x v="13"/>
    <x v="4"/>
    <n v="3"/>
    <n v="57.329149999999998"/>
    <n v="-133.40666999999999"/>
    <s v="PHKILLIAN"/>
    <n v="7"/>
    <n v="1"/>
  </r>
  <r>
    <d v="2015-05-21T00:00:00"/>
    <x v="3"/>
    <n v="5"/>
    <n v="21"/>
    <n v="5"/>
    <x v="0"/>
    <x v="352"/>
    <x v="28"/>
    <s v="01-05C WINDHAM BAY"/>
    <s v="JUNEAU R.D."/>
    <x v="13"/>
    <x v="4"/>
    <n v="3"/>
    <n v="57.329149999999998"/>
    <n v="-133.40666999999999"/>
    <s v="LBDEVICHE"/>
    <n v="9"/>
    <n v="1"/>
  </r>
  <r>
    <d v="2015-06-09T00:00:00"/>
    <x v="3"/>
    <n v="6"/>
    <n v="9"/>
    <n v="3"/>
    <x v="1"/>
    <x v="352"/>
    <x v="28"/>
    <s v="01-05C WINDHAM BAY"/>
    <s v="JUNEAU R.D."/>
    <x v="13"/>
    <x v="4"/>
    <n v="3"/>
    <n v="57.329149999999998"/>
    <n v="-133.40666999999999"/>
    <s v="LBDEVICHE"/>
    <n v="11"/>
    <n v="1"/>
  </r>
  <r>
    <d v="2015-07-07T00:00:00"/>
    <x v="3"/>
    <n v="7"/>
    <n v="7"/>
    <n v="3"/>
    <x v="1"/>
    <x v="352"/>
    <x v="28"/>
    <s v="01-05C WINDHAM BAY"/>
    <s v="JUNEAU R.D."/>
    <x v="13"/>
    <x v="4"/>
    <n v="2"/>
    <n v="57.329149999999998"/>
    <n v="-133.40666999999999"/>
    <s v="LBDEVICHE"/>
    <n v="7"/>
    <n v="1"/>
  </r>
  <r>
    <d v="2015-07-07T00:00:00"/>
    <x v="3"/>
    <n v="7"/>
    <n v="7"/>
    <n v="3"/>
    <x v="1"/>
    <x v="352"/>
    <x v="28"/>
    <s v="01-05C WINDHAM BAY"/>
    <s v="JUNEAU R.D."/>
    <x v="13"/>
    <x v="4"/>
    <n v="3"/>
    <n v="57.329149999999998"/>
    <n v="-133.40666999999999"/>
    <s v="LBDEVICHE"/>
    <n v="9"/>
    <n v="1"/>
  </r>
  <r>
    <d v="2015-07-14T00:00:00"/>
    <x v="3"/>
    <n v="7"/>
    <n v="14"/>
    <n v="3"/>
    <x v="1"/>
    <x v="352"/>
    <x v="28"/>
    <s v="01-05C WINDHAM BAY"/>
    <s v="JUNEAU R.D."/>
    <x v="13"/>
    <x v="4"/>
    <n v="3"/>
    <n v="57.329149999999998"/>
    <n v="-133.40666999999999"/>
    <s v="LBDEVICHE"/>
    <n v="5"/>
    <n v="1"/>
  </r>
  <r>
    <d v="2015-08-13T00:00:00"/>
    <x v="3"/>
    <n v="8"/>
    <n v="13"/>
    <n v="5"/>
    <x v="1"/>
    <x v="352"/>
    <x v="28"/>
    <s v="01-05C WINDHAM BAY"/>
    <s v="JUNEAU R.D."/>
    <x v="13"/>
    <x v="4"/>
    <n v="1.5"/>
    <n v="57.329149999999998"/>
    <n v="-133.40666999999999"/>
    <s v="LBDEVICHE"/>
    <n v="15"/>
    <n v="1"/>
  </r>
  <r>
    <d v="2012-04-20T00:00:00"/>
    <x v="4"/>
    <n v="4"/>
    <n v="20"/>
    <n v="6"/>
    <x v="4"/>
    <x v="353"/>
    <x v="28"/>
    <s v="01-05C WINDHAM BAY"/>
    <s v="JUNEAU R.D."/>
    <x v="12"/>
    <x v="3"/>
    <n v="8"/>
    <n v="57.384189999999997"/>
    <n v="-133.05434"/>
    <s v="PHKILLIAN"/>
    <n v="5"/>
    <n v="1"/>
  </r>
  <r>
    <d v="2014-04-27T00:00:00"/>
    <x v="2"/>
    <n v="4"/>
    <n v="27"/>
    <n v="1"/>
    <x v="0"/>
    <x v="353"/>
    <x v="28"/>
    <s v="01-05C WINDHAM BAY"/>
    <s v="JUNEAU R.D."/>
    <x v="12"/>
    <x v="3"/>
    <n v="8"/>
    <n v="57.384189999999997"/>
    <n v="-133.05434"/>
    <s v="SRUSSELL03"/>
    <n v="6"/>
    <n v="1"/>
  </r>
  <r>
    <d v="2014-05-04T00:00:00"/>
    <x v="2"/>
    <n v="5"/>
    <n v="4"/>
    <n v="1"/>
    <x v="0"/>
    <x v="353"/>
    <x v="28"/>
    <s v="01-05C WINDHAM BAY"/>
    <s v="JUNEAU R.D."/>
    <x v="12"/>
    <x v="3"/>
    <n v="8"/>
    <n v="57.384189999999997"/>
    <n v="-133.05434"/>
    <s v="SRUSSELL03"/>
    <n v="5"/>
    <n v="1"/>
  </r>
  <r>
    <d v="2014-05-11T00:00:00"/>
    <x v="2"/>
    <n v="5"/>
    <n v="11"/>
    <n v="1"/>
    <x v="0"/>
    <x v="353"/>
    <x v="28"/>
    <s v="01-05C WINDHAM BAY"/>
    <s v="JUNEAU R.D."/>
    <x v="12"/>
    <x v="3"/>
    <n v="4"/>
    <n v="57.384189999999997"/>
    <n v="-133.05434"/>
    <s v="SRUSSELL03"/>
    <n v="6"/>
    <n v="1"/>
  </r>
  <r>
    <d v="2015-05-13T00:00:00"/>
    <x v="3"/>
    <n v="5"/>
    <n v="13"/>
    <n v="4"/>
    <x v="0"/>
    <x v="353"/>
    <x v="28"/>
    <s v="01-05C WINDHAM BAY"/>
    <s v="JUNEAU R.D."/>
    <x v="12"/>
    <x v="3"/>
    <n v="8"/>
    <n v="57.384189999999997"/>
    <n v="-133.05434"/>
    <s v="LBDEVICHE"/>
    <n v="4"/>
    <n v="1"/>
  </r>
  <r>
    <d v="2013-07-02T00:00:00"/>
    <x v="0"/>
    <n v="7"/>
    <n v="2"/>
    <n v="3"/>
    <x v="1"/>
    <x v="353"/>
    <x v="28"/>
    <s v="01-05C WINDHAM BAY"/>
    <s v="JUNEAU R.D."/>
    <x v="13"/>
    <x v="3"/>
    <n v="2"/>
    <n v="57.384189999999997"/>
    <n v="-133.05434"/>
    <s v="SRUSSELL03"/>
    <n v="10"/>
    <n v="1"/>
  </r>
  <r>
    <d v="2013-07-16T00:00:00"/>
    <x v="0"/>
    <n v="7"/>
    <n v="16"/>
    <n v="3"/>
    <x v="1"/>
    <x v="353"/>
    <x v="28"/>
    <s v="01-05C WINDHAM BAY"/>
    <s v="JUNEAU R.D."/>
    <x v="13"/>
    <x v="3"/>
    <n v="3"/>
    <n v="57.384189999999997"/>
    <n v="-133.05434"/>
    <s v="SRUSSELL03"/>
    <n v="7"/>
    <n v="1"/>
  </r>
  <r>
    <d v="2013-07-30T00:00:00"/>
    <x v="0"/>
    <n v="7"/>
    <n v="30"/>
    <n v="3"/>
    <x v="1"/>
    <x v="353"/>
    <x v="28"/>
    <s v="01-05C WINDHAM BAY"/>
    <s v="JUNEAU R.D."/>
    <x v="13"/>
    <x v="3"/>
    <n v="3"/>
    <n v="57.384189999999997"/>
    <n v="-133.05434"/>
    <s v="SRUSSELL03"/>
    <n v="9"/>
    <n v="1"/>
  </r>
  <r>
    <d v="2013-08-08T00:00:00"/>
    <x v="0"/>
    <n v="8"/>
    <n v="8"/>
    <n v="5"/>
    <x v="1"/>
    <x v="353"/>
    <x v="28"/>
    <s v="01-05C WINDHAM BAY"/>
    <s v="JUNEAU R.D."/>
    <x v="13"/>
    <x v="3"/>
    <n v="3"/>
    <n v="57.384189999999997"/>
    <n v="-133.05434"/>
    <s v="SRUSSELL03"/>
    <n v="9"/>
    <n v="1"/>
  </r>
  <r>
    <d v="2011-05-15T00:00:00"/>
    <x v="1"/>
    <n v="5"/>
    <n v="15"/>
    <n v="1"/>
    <x v="0"/>
    <x v="353"/>
    <x v="28"/>
    <s v="01-05C WINDHAM BAY"/>
    <s v="JUNEAU R.D."/>
    <x v="58"/>
    <x v="7"/>
    <n v="8"/>
    <n v="57.384189999999997"/>
    <n v="-133.05434"/>
    <s v="RBEERS"/>
    <n v="2"/>
    <n v="1"/>
  </r>
  <r>
    <d v="2014-05-20T00:00:00"/>
    <x v="2"/>
    <n v="5"/>
    <n v="20"/>
    <n v="3"/>
    <x v="0"/>
    <x v="354"/>
    <x v="28"/>
    <s v="01-05C WINDHAM BAY"/>
    <s v="JUNEAU R.D."/>
    <x v="13"/>
    <x v="3"/>
    <n v="3"/>
    <n v="57.324829999999999"/>
    <n v="-133.15718000000001"/>
    <s v="SRUSSELL03"/>
    <n v="6"/>
    <n v="1"/>
  </r>
  <r>
    <d v="2013-05-21T00:00:00"/>
    <x v="0"/>
    <n v="5"/>
    <n v="21"/>
    <n v="3"/>
    <x v="0"/>
    <x v="354"/>
    <x v="28"/>
    <s v="01-05C WINDHAM BAY"/>
    <s v="JUNEAU R.D."/>
    <x v="13"/>
    <x v="3"/>
    <n v="3"/>
    <n v="57.324829999999999"/>
    <n v="-133.15718000000001"/>
    <s v="SRUSSELL03"/>
    <n v="6"/>
    <n v="1"/>
  </r>
  <r>
    <d v="2015-05-21T00:00:00"/>
    <x v="3"/>
    <n v="5"/>
    <n v="21"/>
    <n v="5"/>
    <x v="0"/>
    <x v="354"/>
    <x v="28"/>
    <s v="01-05C WINDHAM BAY"/>
    <s v="JUNEAU R.D."/>
    <x v="13"/>
    <x v="3"/>
    <n v="3"/>
    <n v="57.324829999999999"/>
    <n v="-133.15718000000001"/>
    <s v="LBDEVICHE"/>
    <n v="5"/>
    <n v="1"/>
  </r>
  <r>
    <d v="2014-06-03T00:00:00"/>
    <x v="2"/>
    <n v="6"/>
    <n v="3"/>
    <n v="3"/>
    <x v="1"/>
    <x v="354"/>
    <x v="28"/>
    <s v="01-05C WINDHAM BAY"/>
    <s v="JUNEAU R.D."/>
    <x v="13"/>
    <x v="3"/>
    <n v="2.5"/>
    <n v="57.324829999999999"/>
    <n v="-133.15718000000001"/>
    <s v="SRUSSELL03"/>
    <n v="9"/>
    <n v="1"/>
  </r>
  <r>
    <d v="2015-06-09T00:00:00"/>
    <x v="3"/>
    <n v="6"/>
    <n v="9"/>
    <n v="3"/>
    <x v="1"/>
    <x v="354"/>
    <x v="28"/>
    <s v="01-05C WINDHAM BAY"/>
    <s v="JUNEAU R.D."/>
    <x v="13"/>
    <x v="3"/>
    <n v="3"/>
    <n v="57.324829999999999"/>
    <n v="-133.15718000000001"/>
    <s v="LBDEVICHE"/>
    <n v="13"/>
    <n v="1"/>
  </r>
  <r>
    <d v="2014-06-17T00:00:00"/>
    <x v="2"/>
    <n v="6"/>
    <n v="17"/>
    <n v="3"/>
    <x v="1"/>
    <x v="354"/>
    <x v="28"/>
    <s v="01-05C WINDHAM BAY"/>
    <s v="JUNEAU R.D."/>
    <x v="13"/>
    <x v="3"/>
    <n v="2"/>
    <n v="57.324829999999999"/>
    <n v="-133.15718000000001"/>
    <s v="SRUSSELL03"/>
    <n v="1"/>
    <n v="1"/>
  </r>
  <r>
    <d v="2013-07-09T00:00:00"/>
    <x v="0"/>
    <n v="7"/>
    <n v="9"/>
    <n v="3"/>
    <x v="1"/>
    <x v="354"/>
    <x v="28"/>
    <s v="01-05C WINDHAM BAY"/>
    <s v="JUNEAU R.D."/>
    <x v="13"/>
    <x v="3"/>
    <n v="2"/>
    <n v="57.324829999999999"/>
    <n v="-133.15718000000001"/>
    <s v="PHKILLIAN"/>
    <n v="8"/>
    <n v="1"/>
  </r>
  <r>
    <d v="2014-07-15T00:00:00"/>
    <x v="2"/>
    <n v="7"/>
    <n v="15"/>
    <n v="3"/>
    <x v="1"/>
    <x v="354"/>
    <x v="28"/>
    <s v="01-05C WINDHAM BAY"/>
    <s v="JUNEAU R.D."/>
    <x v="13"/>
    <x v="3"/>
    <n v="2.5"/>
    <n v="57.324829999999999"/>
    <n v="-133.15718000000001"/>
    <s v="SRUSSELL03"/>
    <n v="13"/>
    <n v="1"/>
  </r>
  <r>
    <d v="2014-07-22T00:00:00"/>
    <x v="2"/>
    <n v="7"/>
    <n v="22"/>
    <n v="3"/>
    <x v="1"/>
    <x v="354"/>
    <x v="28"/>
    <s v="01-05C WINDHAM BAY"/>
    <s v="JUNEAU R.D."/>
    <x v="13"/>
    <x v="3"/>
    <n v="2.5"/>
    <n v="57.324829999999999"/>
    <n v="-133.15718000000001"/>
    <s v="SRUSSELL03"/>
    <n v="9"/>
    <n v="1"/>
  </r>
  <r>
    <d v="2013-07-23T00:00:00"/>
    <x v="0"/>
    <n v="7"/>
    <n v="23"/>
    <n v="3"/>
    <x v="1"/>
    <x v="354"/>
    <x v="28"/>
    <s v="01-05C WINDHAM BAY"/>
    <s v="JUNEAU R.D."/>
    <x v="13"/>
    <x v="3"/>
    <n v="2.5"/>
    <n v="57.324829999999999"/>
    <n v="-133.15718000000001"/>
    <s v="PHKILLIAN"/>
    <n v="17"/>
    <n v="1"/>
  </r>
  <r>
    <d v="2014-07-29T00:00:00"/>
    <x v="2"/>
    <n v="7"/>
    <n v="29"/>
    <n v="3"/>
    <x v="1"/>
    <x v="354"/>
    <x v="28"/>
    <s v="01-05C WINDHAM BAY"/>
    <s v="JUNEAU R.D."/>
    <x v="13"/>
    <x v="3"/>
    <n v="2"/>
    <n v="57.324829999999999"/>
    <n v="-133.15718000000001"/>
    <s v="SRUSSELL03"/>
    <n v="7"/>
    <n v="1"/>
  </r>
  <r>
    <d v="2014-08-14T00:00:00"/>
    <x v="2"/>
    <n v="8"/>
    <n v="14"/>
    <n v="5"/>
    <x v="1"/>
    <x v="354"/>
    <x v="28"/>
    <s v="01-05C WINDHAM BAY"/>
    <s v="JUNEAU R.D."/>
    <x v="13"/>
    <x v="3"/>
    <n v="2.5"/>
    <n v="57.324829999999999"/>
    <n v="-133.15718000000001"/>
    <s v="SRUSSELL03"/>
    <n v="4"/>
    <n v="1"/>
  </r>
  <r>
    <d v="2014-08-21T00:00:00"/>
    <x v="2"/>
    <n v="8"/>
    <n v="21"/>
    <n v="5"/>
    <x v="1"/>
    <x v="354"/>
    <x v="28"/>
    <s v="01-05C WINDHAM BAY"/>
    <s v="JUNEAU R.D."/>
    <x v="13"/>
    <x v="3"/>
    <n v="3"/>
    <n v="57.324829999999999"/>
    <n v="-133.15718000000001"/>
    <s v="SRUSSELL03"/>
    <n v="6"/>
    <n v="1"/>
  </r>
  <r>
    <d v="2014-05-20T00:00:00"/>
    <x v="2"/>
    <n v="5"/>
    <n v="20"/>
    <n v="3"/>
    <x v="0"/>
    <x v="354"/>
    <x v="28"/>
    <s v="01-05C WINDHAM BAY"/>
    <s v="JUNEAU R.D."/>
    <x v="13"/>
    <x v="4"/>
    <n v="3"/>
    <n v="57.324829999999999"/>
    <n v="-133.15718000000001"/>
    <s v="SRUSSELL03"/>
    <n v="15"/>
    <n v="2"/>
  </r>
  <r>
    <d v="2013-05-30T00:00:00"/>
    <x v="0"/>
    <n v="5"/>
    <n v="30"/>
    <n v="5"/>
    <x v="0"/>
    <x v="354"/>
    <x v="28"/>
    <s v="01-05C WINDHAM BAY"/>
    <s v="JUNEAU R.D."/>
    <x v="26"/>
    <x v="4"/>
    <n v="3"/>
    <n v="57.324829999999999"/>
    <n v="-133.15718000000001"/>
    <s v="RBEERS"/>
    <n v="54"/>
    <n v="5"/>
  </r>
  <r>
    <d v="2012-05-31T00:00:00"/>
    <x v="4"/>
    <n v="5"/>
    <n v="31"/>
    <n v="5"/>
    <x v="0"/>
    <x v="354"/>
    <x v="28"/>
    <s v="01-05C WINDHAM BAY"/>
    <s v="JUNEAU R.D."/>
    <x v="26"/>
    <x v="4"/>
    <n v="7.25"/>
    <n v="57.324829999999999"/>
    <n v="-133.15718000000001"/>
    <s v="RBEERS"/>
    <n v="39"/>
    <n v="4"/>
  </r>
  <r>
    <d v="2014-06-03T00:00:00"/>
    <x v="2"/>
    <n v="6"/>
    <n v="3"/>
    <n v="3"/>
    <x v="1"/>
    <x v="354"/>
    <x v="28"/>
    <s v="01-05C WINDHAM BAY"/>
    <s v="JUNEAU R.D."/>
    <x v="13"/>
    <x v="4"/>
    <n v="2.5"/>
    <n v="57.324829999999999"/>
    <n v="-133.15718000000001"/>
    <s v="SRUSSELL03"/>
    <n v="8"/>
    <n v="1"/>
  </r>
  <r>
    <d v="2012-06-14T00:00:00"/>
    <x v="4"/>
    <n v="6"/>
    <n v="14"/>
    <n v="5"/>
    <x v="1"/>
    <x v="354"/>
    <x v="28"/>
    <s v="01-05C WINDHAM BAY"/>
    <s v="JUNEAU R.D."/>
    <x v="26"/>
    <x v="4"/>
    <n v="6"/>
    <n v="57.324829999999999"/>
    <n v="-133.15718000000001"/>
    <s v="RBEERS"/>
    <n v="12"/>
    <n v="1"/>
  </r>
  <r>
    <d v="2015-06-15T00:00:00"/>
    <x v="3"/>
    <n v="6"/>
    <n v="15"/>
    <n v="2"/>
    <x v="1"/>
    <x v="354"/>
    <x v="28"/>
    <s v="01-05C WINDHAM BAY"/>
    <s v="JUNEAU R.D."/>
    <x v="26"/>
    <x v="4"/>
    <n v="2"/>
    <n v="57.324829999999999"/>
    <n v="-133.15718000000001"/>
    <s v="RBEERS"/>
    <n v="52"/>
    <n v="5"/>
  </r>
  <r>
    <d v="2014-06-17T00:00:00"/>
    <x v="2"/>
    <n v="6"/>
    <n v="17"/>
    <n v="3"/>
    <x v="1"/>
    <x v="354"/>
    <x v="28"/>
    <s v="01-05C WINDHAM BAY"/>
    <s v="JUNEAU R.D."/>
    <x v="13"/>
    <x v="4"/>
    <n v="2"/>
    <n v="57.324829999999999"/>
    <n v="-133.15718000000001"/>
    <s v="SRUSSELL03"/>
    <n v="17"/>
    <n v="2"/>
  </r>
  <r>
    <d v="2014-06-19T00:00:00"/>
    <x v="2"/>
    <n v="6"/>
    <n v="19"/>
    <n v="5"/>
    <x v="1"/>
    <x v="354"/>
    <x v="28"/>
    <s v="01-05C WINDHAM BAY"/>
    <s v="JUNEAU R.D."/>
    <x v="26"/>
    <x v="4"/>
    <n v="2.5"/>
    <n v="57.324829999999999"/>
    <n v="-133.15718000000001"/>
    <s v="RBEERS"/>
    <n v="25"/>
    <n v="2"/>
  </r>
  <r>
    <d v="2014-06-24T00:00:00"/>
    <x v="2"/>
    <n v="6"/>
    <n v="24"/>
    <n v="3"/>
    <x v="1"/>
    <x v="354"/>
    <x v="28"/>
    <s v="01-05C WINDHAM BAY"/>
    <s v="JUNEAU R.D."/>
    <x v="26"/>
    <x v="4"/>
    <n v="2"/>
    <n v="57.324829999999999"/>
    <n v="-133.15718000000001"/>
    <s v="RBEERS"/>
    <n v="39"/>
    <n v="3"/>
  </r>
  <r>
    <d v="2014-06-24T00:00:00"/>
    <x v="2"/>
    <n v="6"/>
    <n v="24"/>
    <n v="3"/>
    <x v="1"/>
    <x v="354"/>
    <x v="28"/>
    <s v="01-05C WINDHAM BAY"/>
    <s v="JUNEAU R.D."/>
    <x v="26"/>
    <x v="4"/>
    <n v="2.5"/>
    <n v="57.324829999999999"/>
    <n v="-133.15718000000001"/>
    <s v="RBEERS"/>
    <n v="20"/>
    <n v="2"/>
  </r>
  <r>
    <d v="2014-06-25T00:00:00"/>
    <x v="2"/>
    <n v="6"/>
    <n v="25"/>
    <n v="4"/>
    <x v="1"/>
    <x v="354"/>
    <x v="28"/>
    <s v="01-05C WINDHAM BAY"/>
    <s v="JUNEAU R.D."/>
    <x v="26"/>
    <x v="4"/>
    <n v="2"/>
    <n v="57.324829999999999"/>
    <n v="-133.15718000000001"/>
    <s v="RBEERS"/>
    <n v="33"/>
    <n v="4"/>
  </r>
  <r>
    <d v="2013-06-25T00:00:00"/>
    <x v="0"/>
    <n v="6"/>
    <n v="25"/>
    <n v="3"/>
    <x v="1"/>
    <x v="354"/>
    <x v="28"/>
    <s v="01-05C WINDHAM BAY"/>
    <s v="JUNEAU R.D."/>
    <x v="13"/>
    <x v="4"/>
    <n v="2"/>
    <n v="57.324829999999999"/>
    <n v="-133.15718000000001"/>
    <s v="PHKILLIAN"/>
    <n v="6"/>
    <n v="1"/>
  </r>
  <r>
    <d v="2013-07-09T00:00:00"/>
    <x v="0"/>
    <n v="7"/>
    <n v="9"/>
    <n v="3"/>
    <x v="1"/>
    <x v="354"/>
    <x v="28"/>
    <s v="01-05C WINDHAM BAY"/>
    <s v="JUNEAU R.D."/>
    <x v="13"/>
    <x v="4"/>
    <n v="2"/>
    <n v="57.324829999999999"/>
    <n v="-133.15718000000001"/>
    <s v="PHKILLIAN"/>
    <n v="7"/>
    <n v="1"/>
  </r>
  <r>
    <d v="2012-07-12T00:00:00"/>
    <x v="4"/>
    <n v="7"/>
    <n v="12"/>
    <n v="5"/>
    <x v="1"/>
    <x v="354"/>
    <x v="28"/>
    <s v="01-05C WINDHAM BAY"/>
    <s v="JUNEAU R.D."/>
    <x v="26"/>
    <x v="4"/>
    <n v="2.5"/>
    <n v="57.324829999999999"/>
    <n v="-133.15718000000001"/>
    <s v="RBEERS"/>
    <n v="48"/>
    <n v="4"/>
  </r>
  <r>
    <d v="2011-07-14T00:00:00"/>
    <x v="1"/>
    <n v="7"/>
    <n v="14"/>
    <n v="5"/>
    <x v="1"/>
    <x v="354"/>
    <x v="28"/>
    <s v="01-05C WINDHAM BAY"/>
    <s v="JUNEAU R.D."/>
    <x v="26"/>
    <x v="4"/>
    <n v="5"/>
    <n v="57.324829999999999"/>
    <n v="-133.15718000000001"/>
    <s v="RBEERS"/>
    <n v="9"/>
    <n v="1"/>
  </r>
  <r>
    <d v="2014-07-15T00:00:00"/>
    <x v="2"/>
    <n v="7"/>
    <n v="15"/>
    <n v="3"/>
    <x v="1"/>
    <x v="354"/>
    <x v="28"/>
    <s v="01-05C WINDHAM BAY"/>
    <s v="JUNEAU R.D."/>
    <x v="13"/>
    <x v="4"/>
    <n v="3"/>
    <n v="57.324829999999999"/>
    <n v="-133.15718000000001"/>
    <s v="SRUSSELL03"/>
    <n v="12"/>
    <n v="1"/>
  </r>
  <r>
    <d v="2014-07-22T00:00:00"/>
    <x v="2"/>
    <n v="7"/>
    <n v="22"/>
    <n v="3"/>
    <x v="1"/>
    <x v="354"/>
    <x v="28"/>
    <s v="01-05C WINDHAM BAY"/>
    <s v="JUNEAU R.D."/>
    <x v="13"/>
    <x v="4"/>
    <n v="2.5"/>
    <n v="57.324829999999999"/>
    <n v="-133.15718000000001"/>
    <s v="SRUSSELL03"/>
    <n v="4"/>
    <n v="1"/>
  </r>
  <r>
    <d v="2015-07-23T00:00:00"/>
    <x v="3"/>
    <n v="7"/>
    <n v="23"/>
    <n v="5"/>
    <x v="1"/>
    <x v="354"/>
    <x v="28"/>
    <s v="01-05C WINDHAM BAY"/>
    <s v="JUNEAU R.D."/>
    <x v="26"/>
    <x v="4"/>
    <n v="2.5"/>
    <n v="57.324829999999999"/>
    <n v="-133.15718000000001"/>
    <s v="RBEERS"/>
    <n v="26"/>
    <n v="3"/>
  </r>
  <r>
    <d v="2013-07-23T00:00:00"/>
    <x v="0"/>
    <n v="7"/>
    <n v="23"/>
    <n v="3"/>
    <x v="1"/>
    <x v="354"/>
    <x v="28"/>
    <s v="01-05C WINDHAM BAY"/>
    <s v="JUNEAU R.D."/>
    <x v="13"/>
    <x v="4"/>
    <n v="2"/>
    <n v="57.324829999999999"/>
    <n v="-133.15718000000001"/>
    <s v="PHKILLIAN"/>
    <n v="3"/>
    <n v="1"/>
  </r>
  <r>
    <d v="2012-07-26T00:00:00"/>
    <x v="4"/>
    <n v="7"/>
    <n v="26"/>
    <n v="5"/>
    <x v="1"/>
    <x v="354"/>
    <x v="28"/>
    <s v="01-05C WINDHAM BAY"/>
    <s v="JUNEAU R.D."/>
    <x v="26"/>
    <x v="4"/>
    <n v="3"/>
    <n v="57.324829999999999"/>
    <n v="-133.15718000000001"/>
    <s v="RBEERS"/>
    <n v="39"/>
    <n v="3"/>
  </r>
  <r>
    <d v="2014-07-29T00:00:00"/>
    <x v="2"/>
    <n v="7"/>
    <n v="29"/>
    <n v="3"/>
    <x v="1"/>
    <x v="354"/>
    <x v="28"/>
    <s v="01-05C WINDHAM BAY"/>
    <s v="JUNEAU R.D."/>
    <x v="13"/>
    <x v="4"/>
    <n v="2"/>
    <n v="57.324829999999999"/>
    <n v="-133.15718000000001"/>
    <s v="SRUSSELL03"/>
    <n v="13"/>
    <n v="1"/>
  </r>
  <r>
    <d v="2014-07-31T00:00:00"/>
    <x v="2"/>
    <n v="7"/>
    <n v="31"/>
    <n v="5"/>
    <x v="1"/>
    <x v="354"/>
    <x v="28"/>
    <s v="01-05C WINDHAM BAY"/>
    <s v="JUNEAU R.D."/>
    <x v="26"/>
    <x v="4"/>
    <n v="2.5"/>
    <n v="57.324829999999999"/>
    <n v="-133.15718000000001"/>
    <s v="RBEERS"/>
    <n v="42"/>
    <n v="3"/>
  </r>
  <r>
    <d v="2013-08-06T00:00:00"/>
    <x v="0"/>
    <n v="8"/>
    <n v="6"/>
    <n v="3"/>
    <x v="1"/>
    <x v="354"/>
    <x v="28"/>
    <s v="01-05C WINDHAM BAY"/>
    <s v="JUNEAU R.D."/>
    <x v="26"/>
    <x v="4"/>
    <n v="2.5"/>
    <n v="57.324829999999999"/>
    <n v="-133.15718000000001"/>
    <s v="RBEERS"/>
    <n v="88"/>
    <n v="7"/>
  </r>
  <r>
    <d v="2014-08-07T00:00:00"/>
    <x v="2"/>
    <n v="8"/>
    <n v="7"/>
    <n v="5"/>
    <x v="1"/>
    <x v="354"/>
    <x v="28"/>
    <s v="01-05C WINDHAM BAY"/>
    <s v="JUNEAU R.D."/>
    <x v="26"/>
    <x v="4"/>
    <n v="2"/>
    <n v="57.324829999999999"/>
    <n v="-133.15718000000001"/>
    <s v="RBEERS"/>
    <n v="16"/>
    <n v="2"/>
  </r>
  <r>
    <d v="2014-08-07T00:00:00"/>
    <x v="2"/>
    <n v="8"/>
    <n v="7"/>
    <n v="5"/>
    <x v="1"/>
    <x v="354"/>
    <x v="28"/>
    <s v="01-05C WINDHAM BAY"/>
    <s v="JUNEAU R.D."/>
    <x v="26"/>
    <x v="4"/>
    <n v="2.5"/>
    <n v="57.324829999999999"/>
    <n v="-133.15718000000001"/>
    <s v="RBEERS"/>
    <n v="41"/>
    <n v="3"/>
  </r>
  <r>
    <d v="2013-08-08T00:00:00"/>
    <x v="0"/>
    <n v="8"/>
    <n v="8"/>
    <n v="5"/>
    <x v="1"/>
    <x v="354"/>
    <x v="28"/>
    <s v="01-05C WINDHAM BAY"/>
    <s v="JUNEAU R.D."/>
    <x v="26"/>
    <x v="4"/>
    <n v="2"/>
    <n v="57.324829999999999"/>
    <n v="-133.15718000000001"/>
    <s v="RBEERS"/>
    <n v="16"/>
    <n v="1"/>
  </r>
  <r>
    <d v="2013-08-08T00:00:00"/>
    <x v="0"/>
    <n v="8"/>
    <n v="8"/>
    <n v="5"/>
    <x v="1"/>
    <x v="354"/>
    <x v="28"/>
    <s v="01-05C WINDHAM BAY"/>
    <s v="JUNEAU R.D."/>
    <x v="26"/>
    <x v="4"/>
    <n v="2.5"/>
    <n v="57.324829999999999"/>
    <n v="-133.15718000000001"/>
    <s v="RBEERS"/>
    <n v="35"/>
    <n v="3"/>
  </r>
  <r>
    <d v="2014-08-14T00:00:00"/>
    <x v="2"/>
    <n v="8"/>
    <n v="14"/>
    <n v="5"/>
    <x v="1"/>
    <x v="354"/>
    <x v="28"/>
    <s v="01-05C WINDHAM BAY"/>
    <s v="JUNEAU R.D."/>
    <x v="13"/>
    <x v="4"/>
    <n v="2.5"/>
    <n v="57.324829999999999"/>
    <n v="-133.15718000000001"/>
    <s v="SRUSSELL03"/>
    <n v="5"/>
    <n v="1"/>
  </r>
  <r>
    <d v="2012-08-15T00:00:00"/>
    <x v="4"/>
    <n v="8"/>
    <n v="15"/>
    <n v="4"/>
    <x v="1"/>
    <x v="354"/>
    <x v="28"/>
    <s v="01-05C WINDHAM BAY"/>
    <s v="JUNEAU R.D."/>
    <x v="26"/>
    <x v="4"/>
    <n v="2.5"/>
    <n v="57.324829999999999"/>
    <n v="-133.15718000000001"/>
    <s v="RBEERS"/>
    <n v="50"/>
    <n v="4"/>
  </r>
  <r>
    <d v="2014-08-18T00:00:00"/>
    <x v="2"/>
    <n v="8"/>
    <n v="18"/>
    <n v="2"/>
    <x v="1"/>
    <x v="354"/>
    <x v="28"/>
    <s v="01-05C WINDHAM BAY"/>
    <s v="JUNEAU R.D."/>
    <x v="26"/>
    <x v="4"/>
    <n v="2"/>
    <n v="57.324829999999999"/>
    <n v="-133.15718000000001"/>
    <s v="RBEERS"/>
    <n v="26"/>
    <n v="2"/>
  </r>
  <r>
    <d v="2015-08-19T00:00:00"/>
    <x v="3"/>
    <n v="8"/>
    <n v="19"/>
    <n v="4"/>
    <x v="1"/>
    <x v="354"/>
    <x v="28"/>
    <s v="01-05C WINDHAM BAY"/>
    <s v="JUNEAU R.D."/>
    <x v="26"/>
    <x v="4"/>
    <n v="2"/>
    <n v="57.324829999999999"/>
    <n v="-133.15718000000001"/>
    <s v="RBEERS"/>
    <n v="12"/>
    <n v="1"/>
  </r>
  <r>
    <d v="2013-08-20T00:00:00"/>
    <x v="0"/>
    <n v="8"/>
    <n v="20"/>
    <n v="3"/>
    <x v="1"/>
    <x v="354"/>
    <x v="28"/>
    <s v="01-05C WINDHAM BAY"/>
    <s v="JUNEAU R.D."/>
    <x v="26"/>
    <x v="4"/>
    <n v="2.5"/>
    <n v="57.324829999999999"/>
    <n v="-133.15718000000001"/>
    <s v="RBEERS"/>
    <n v="21"/>
    <n v="1"/>
  </r>
  <r>
    <d v="2013-08-20T00:00:00"/>
    <x v="0"/>
    <n v="8"/>
    <n v="20"/>
    <n v="3"/>
    <x v="1"/>
    <x v="354"/>
    <x v="28"/>
    <s v="01-05C WINDHAM BAY"/>
    <s v="JUNEAU R.D."/>
    <x v="26"/>
    <x v="4"/>
    <n v="3"/>
    <n v="57.324829999999999"/>
    <n v="-133.15718000000001"/>
    <s v="RBEERS"/>
    <n v="16"/>
    <n v="1"/>
  </r>
  <r>
    <d v="2015-08-20T00:00:00"/>
    <x v="3"/>
    <n v="8"/>
    <n v="20"/>
    <n v="5"/>
    <x v="1"/>
    <x v="354"/>
    <x v="28"/>
    <s v="01-05C WINDHAM BAY"/>
    <s v="JUNEAU R.D."/>
    <x v="26"/>
    <x v="4"/>
    <n v="2"/>
    <n v="57.324829999999999"/>
    <n v="-133.15718000000001"/>
    <s v="RBEERS"/>
    <n v="34"/>
    <n v="3"/>
  </r>
  <r>
    <d v="2013-08-21T00:00:00"/>
    <x v="0"/>
    <n v="8"/>
    <n v="21"/>
    <n v="4"/>
    <x v="1"/>
    <x v="354"/>
    <x v="28"/>
    <s v="01-05C WINDHAM BAY"/>
    <s v="JUNEAU R.D."/>
    <x v="26"/>
    <x v="4"/>
    <n v="3"/>
    <n v="57.324829999999999"/>
    <n v="-133.15718000000001"/>
    <s v="RBEERS"/>
    <n v="4"/>
    <n v="1"/>
  </r>
  <r>
    <d v="2013-08-21T00:00:00"/>
    <x v="0"/>
    <n v="8"/>
    <n v="21"/>
    <n v="4"/>
    <x v="1"/>
    <x v="354"/>
    <x v="28"/>
    <s v="01-05C WINDHAM BAY"/>
    <s v="JUNEAU R.D."/>
    <x v="26"/>
    <x v="4"/>
    <n v="3.5"/>
    <n v="57.324829999999999"/>
    <n v="-133.15718000000001"/>
    <s v="RBEERS"/>
    <n v="18"/>
    <n v="2"/>
  </r>
  <r>
    <d v="2014-08-21T00:00:00"/>
    <x v="2"/>
    <n v="8"/>
    <n v="21"/>
    <n v="5"/>
    <x v="1"/>
    <x v="354"/>
    <x v="28"/>
    <s v="01-05C WINDHAM BAY"/>
    <s v="JUNEAU R.D."/>
    <x v="13"/>
    <x v="4"/>
    <n v="2"/>
    <n v="57.324829999999999"/>
    <n v="-133.15718000000001"/>
    <s v="SRUSSELL03"/>
    <n v="2"/>
    <n v="1"/>
  </r>
  <r>
    <d v="2012-08-23T00:00:00"/>
    <x v="4"/>
    <n v="8"/>
    <n v="23"/>
    <n v="5"/>
    <x v="1"/>
    <x v="354"/>
    <x v="28"/>
    <s v="01-05C WINDHAM BAY"/>
    <s v="JUNEAU R.D."/>
    <x v="26"/>
    <x v="4"/>
    <n v="3"/>
    <n v="57.324829999999999"/>
    <n v="-133.15718000000001"/>
    <s v="RBEERS"/>
    <n v="31"/>
    <n v="3"/>
  </r>
  <r>
    <d v="2011-08-25T00:00:00"/>
    <x v="1"/>
    <n v="8"/>
    <n v="25"/>
    <n v="5"/>
    <x v="1"/>
    <x v="354"/>
    <x v="28"/>
    <s v="01-05C WINDHAM BAY"/>
    <s v="JUNEAU R.D."/>
    <x v="26"/>
    <x v="4"/>
    <n v="7"/>
    <n v="57.324829999999999"/>
    <n v="-133.15718000000001"/>
    <s v="RBEERS"/>
    <n v="20"/>
    <n v="2"/>
  </r>
  <r>
    <d v="2013-08-29T00:00:00"/>
    <x v="0"/>
    <n v="8"/>
    <n v="29"/>
    <n v="5"/>
    <x v="1"/>
    <x v="354"/>
    <x v="28"/>
    <s v="01-05C WINDHAM BAY"/>
    <s v="JUNEAU R.D."/>
    <x v="26"/>
    <x v="4"/>
    <n v="2"/>
    <n v="57.324829999999999"/>
    <n v="-133.15718000000001"/>
    <s v="RBEERS"/>
    <n v="7"/>
    <n v="1"/>
  </r>
  <r>
    <d v="2013-08-29T00:00:00"/>
    <x v="0"/>
    <n v="8"/>
    <n v="29"/>
    <n v="5"/>
    <x v="1"/>
    <x v="354"/>
    <x v="28"/>
    <s v="01-05C WINDHAM BAY"/>
    <s v="JUNEAU R.D."/>
    <x v="26"/>
    <x v="4"/>
    <n v="2.5"/>
    <n v="57.324829999999999"/>
    <n v="-133.15718000000001"/>
    <s v="RBEERS"/>
    <n v="37"/>
    <n v="2"/>
  </r>
  <r>
    <d v="2015-09-02T00:00:00"/>
    <x v="3"/>
    <n v="9"/>
    <n v="2"/>
    <n v="4"/>
    <x v="1"/>
    <x v="354"/>
    <x v="28"/>
    <s v="01-05C WINDHAM BAY"/>
    <s v="JUNEAU R.D."/>
    <x v="26"/>
    <x v="4"/>
    <n v="3"/>
    <n v="57.324829999999999"/>
    <n v="-133.15718000000001"/>
    <s v="RBEERS"/>
    <n v="63"/>
    <n v="7"/>
  </r>
  <r>
    <d v="2014-09-04T00:00:00"/>
    <x v="2"/>
    <n v="9"/>
    <n v="4"/>
    <n v="5"/>
    <x v="1"/>
    <x v="354"/>
    <x v="28"/>
    <s v="01-05C WINDHAM BAY"/>
    <s v="JUNEAU R.D."/>
    <x v="26"/>
    <x v="4"/>
    <n v="2.5"/>
    <n v="57.324829999999999"/>
    <n v="-133.15718000000001"/>
    <s v="RBEERS"/>
    <n v="21"/>
    <n v="2"/>
  </r>
  <r>
    <d v="2013-09-05T00:00:00"/>
    <x v="0"/>
    <n v="9"/>
    <n v="5"/>
    <n v="5"/>
    <x v="1"/>
    <x v="354"/>
    <x v="28"/>
    <s v="01-05C WINDHAM BAY"/>
    <s v="JUNEAU R.D."/>
    <x v="26"/>
    <x v="4"/>
    <n v="2.5"/>
    <n v="57.324829999999999"/>
    <n v="-133.15718000000001"/>
    <s v="RBEERS"/>
    <n v="39"/>
    <n v="6"/>
  </r>
  <r>
    <d v="2013-09-05T00:00:00"/>
    <x v="0"/>
    <n v="9"/>
    <n v="5"/>
    <n v="5"/>
    <x v="1"/>
    <x v="354"/>
    <x v="28"/>
    <s v="01-05C WINDHAM BAY"/>
    <s v="JUNEAU R.D."/>
    <x v="26"/>
    <x v="4"/>
    <n v="3"/>
    <n v="57.324829999999999"/>
    <n v="-133.15718000000001"/>
    <s v="RBEERS"/>
    <n v="12"/>
    <n v="1"/>
  </r>
  <r>
    <d v="2011-09-08T00:00:00"/>
    <x v="1"/>
    <n v="9"/>
    <n v="8"/>
    <n v="5"/>
    <x v="1"/>
    <x v="354"/>
    <x v="28"/>
    <s v="01-05C WINDHAM BAY"/>
    <s v="JUNEAU R.D."/>
    <x v="26"/>
    <x v="4"/>
    <n v="6"/>
    <n v="57.324829999999999"/>
    <n v="-133.15718000000001"/>
    <s v="RBEERS"/>
    <n v="45"/>
    <n v="4"/>
  </r>
  <r>
    <d v="2012-09-13T00:00:00"/>
    <x v="4"/>
    <n v="9"/>
    <n v="13"/>
    <n v="5"/>
    <x v="1"/>
    <x v="354"/>
    <x v="28"/>
    <s v="01-05C WINDHAM BAY"/>
    <s v="JUNEAU R.D."/>
    <x v="26"/>
    <x v="4"/>
    <n v="3"/>
    <n v="57.324829999999999"/>
    <n v="-133.15718000000001"/>
    <s v="RBEERS"/>
    <n v="20"/>
    <n v="1"/>
  </r>
  <r>
    <d v="2014-09-16T00:00:00"/>
    <x v="2"/>
    <n v="9"/>
    <n v="16"/>
    <n v="3"/>
    <x v="3"/>
    <x v="354"/>
    <x v="28"/>
    <s v="01-05C WINDHAM BAY"/>
    <s v="JUNEAU R.D."/>
    <x v="26"/>
    <x v="4"/>
    <n v="1.5"/>
    <n v="57.324829999999999"/>
    <n v="-133.15718000000001"/>
    <s v="RBEERS"/>
    <n v="6"/>
    <n v="1"/>
  </r>
  <r>
    <d v="2014-09-16T00:00:00"/>
    <x v="2"/>
    <n v="9"/>
    <n v="16"/>
    <n v="3"/>
    <x v="3"/>
    <x v="354"/>
    <x v="28"/>
    <s v="01-05C WINDHAM BAY"/>
    <s v="JUNEAU R.D."/>
    <x v="26"/>
    <x v="4"/>
    <n v="2"/>
    <n v="57.324829999999999"/>
    <n v="-133.15718000000001"/>
    <s v="RBEERS"/>
    <n v="26"/>
    <n v="3"/>
  </r>
  <r>
    <d v="2015-09-22T00:00:00"/>
    <x v="3"/>
    <n v="9"/>
    <n v="22"/>
    <n v="3"/>
    <x v="3"/>
    <x v="354"/>
    <x v="28"/>
    <s v="01-05C WINDHAM BAY"/>
    <s v="JUNEAU R.D."/>
    <x v="26"/>
    <x v="4"/>
    <n v="2.5"/>
    <n v="57.324829999999999"/>
    <n v="-133.15718000000001"/>
    <s v="RBEERS"/>
    <n v="15"/>
    <n v="2"/>
  </r>
  <r>
    <d v="2012-05-06T00:00:00"/>
    <x v="4"/>
    <n v="5"/>
    <n v="6"/>
    <n v="1"/>
    <x v="0"/>
    <x v="354"/>
    <x v="28"/>
    <s v="01-05C WINDHAM BAY"/>
    <s v="JUNEAU R.D."/>
    <x v="34"/>
    <x v="7"/>
    <n v="4"/>
    <n v="57.324829999999999"/>
    <n v="-133.15718000000001"/>
    <s v="JLSCHALKOWSKI"/>
    <n v="4"/>
    <n v="1"/>
  </r>
  <r>
    <d v="2013-05-07T00:00:00"/>
    <x v="0"/>
    <n v="5"/>
    <n v="7"/>
    <n v="3"/>
    <x v="0"/>
    <x v="354"/>
    <x v="28"/>
    <s v="01-05C WINDHAM BAY"/>
    <s v="JUNEAU R.D."/>
    <x v="34"/>
    <x v="7"/>
    <n v="4"/>
    <n v="57.324829999999999"/>
    <n v="-133.15718000000001"/>
    <s v="SHANEKING"/>
    <n v="3"/>
    <n v="1"/>
  </r>
  <r>
    <d v="2013-05-08T00:00:00"/>
    <x v="0"/>
    <n v="5"/>
    <n v="8"/>
    <n v="4"/>
    <x v="0"/>
    <x v="354"/>
    <x v="28"/>
    <s v="01-05C WINDHAM BAY"/>
    <s v="JUNEAU R.D."/>
    <x v="34"/>
    <x v="7"/>
    <n v="4"/>
    <n v="57.324829999999999"/>
    <n v="-133.15718000000001"/>
    <s v="SHANEKING"/>
    <n v="2"/>
    <n v="1"/>
  </r>
  <r>
    <d v="2013-05-21T00:00:00"/>
    <x v="0"/>
    <n v="5"/>
    <n v="21"/>
    <n v="3"/>
    <x v="0"/>
    <x v="354"/>
    <x v="28"/>
    <s v="01-05C WINDHAM BAY"/>
    <s v="JUNEAU R.D."/>
    <x v="13"/>
    <x v="4"/>
    <n v="3"/>
    <n v="57.324829999999999"/>
    <n v="-133.15718000000001"/>
    <s v="SRUSSELL03"/>
    <n v="7"/>
    <n v="1"/>
  </r>
  <r>
    <d v="2013-07-02T00:00:00"/>
    <x v="0"/>
    <n v="7"/>
    <n v="2"/>
    <n v="3"/>
    <x v="1"/>
    <x v="354"/>
    <x v="28"/>
    <s v="01-05C WINDHAM BAY"/>
    <s v="JUNEAU R.D."/>
    <x v="13"/>
    <x v="4"/>
    <n v="2"/>
    <n v="57.324829999999999"/>
    <n v="-133.15718000000001"/>
    <s v="SRUSSELL03"/>
    <n v="14"/>
    <n v="2"/>
  </r>
  <r>
    <d v="2015-07-07T00:00:00"/>
    <x v="3"/>
    <n v="7"/>
    <n v="7"/>
    <n v="3"/>
    <x v="1"/>
    <x v="354"/>
    <x v="28"/>
    <s v="01-05C WINDHAM BAY"/>
    <s v="JUNEAU R.D."/>
    <x v="13"/>
    <x v="4"/>
    <n v="3"/>
    <n v="57.324829999999999"/>
    <n v="-133.15718000000001"/>
    <s v="LBDEVICHE"/>
    <n v="9"/>
    <n v="1"/>
  </r>
  <r>
    <d v="2013-07-16T00:00:00"/>
    <x v="0"/>
    <n v="7"/>
    <n v="16"/>
    <n v="3"/>
    <x v="1"/>
    <x v="354"/>
    <x v="28"/>
    <s v="01-05C WINDHAM BAY"/>
    <s v="JUNEAU R.D."/>
    <x v="13"/>
    <x v="4"/>
    <n v="3"/>
    <n v="57.324829999999999"/>
    <n v="-133.15718000000001"/>
    <s v="SRUSSELL03"/>
    <n v="11"/>
    <n v="1"/>
  </r>
  <r>
    <d v="2013-07-30T00:00:00"/>
    <x v="0"/>
    <n v="7"/>
    <n v="30"/>
    <n v="3"/>
    <x v="1"/>
    <x v="354"/>
    <x v="28"/>
    <s v="01-05C WINDHAM BAY"/>
    <s v="JUNEAU R.D."/>
    <x v="13"/>
    <x v="4"/>
    <n v="3"/>
    <n v="57.324829999999999"/>
    <n v="-133.15718000000001"/>
    <s v="SRUSSELL03"/>
    <n v="4"/>
    <n v="1"/>
  </r>
  <r>
    <d v="2013-08-08T00:00:00"/>
    <x v="0"/>
    <n v="8"/>
    <n v="8"/>
    <n v="5"/>
    <x v="1"/>
    <x v="354"/>
    <x v="28"/>
    <s v="01-05C WINDHAM BAY"/>
    <s v="JUNEAU R.D."/>
    <x v="13"/>
    <x v="4"/>
    <n v="3"/>
    <n v="57.324829999999999"/>
    <n v="-133.15718000000001"/>
    <s v="SRUSSELL03"/>
    <n v="4"/>
    <n v="1"/>
  </r>
  <r>
    <d v="2013-08-07T00:00:00"/>
    <x v="0"/>
    <n v="8"/>
    <n v="7"/>
    <n v="4"/>
    <x v="1"/>
    <x v="355"/>
    <x v="28"/>
    <s v="01-05C WINDHAM BAY"/>
    <s v="JUNEAU R.D."/>
    <x v="77"/>
    <x v="2"/>
    <n v="10"/>
    <n v="57.358359999999998"/>
    <n v="-133.06328999999999"/>
    <s v="RBEERS"/>
    <n v="4"/>
    <n v="1"/>
  </r>
  <r>
    <d v="2013-08-08T00:00:00"/>
    <x v="0"/>
    <n v="8"/>
    <n v="8"/>
    <n v="5"/>
    <x v="1"/>
    <x v="355"/>
    <x v="28"/>
    <s v="01-05C WINDHAM BAY"/>
    <s v="JUNEAU R.D."/>
    <x v="77"/>
    <x v="2"/>
    <n v="8"/>
    <n v="57.358359999999998"/>
    <n v="-133.06328999999999"/>
    <s v="RBEERS"/>
    <n v="4"/>
    <n v="1"/>
  </r>
  <r>
    <d v="2012-05-01T00:00:00"/>
    <x v="4"/>
    <n v="5"/>
    <n v="1"/>
    <n v="3"/>
    <x v="0"/>
    <x v="355"/>
    <x v="28"/>
    <s v="01-05C WINDHAM BAY"/>
    <s v="JUNEAU R.D."/>
    <x v="12"/>
    <x v="3"/>
    <n v="8"/>
    <n v="57.358359999999998"/>
    <n v="-133.06328999999999"/>
    <s v="PHKILLIAN"/>
    <n v="6"/>
    <n v="1"/>
  </r>
  <r>
    <d v="2012-05-07T00:00:00"/>
    <x v="4"/>
    <n v="5"/>
    <n v="7"/>
    <n v="2"/>
    <x v="0"/>
    <x v="355"/>
    <x v="28"/>
    <s v="01-05C WINDHAM BAY"/>
    <s v="JUNEAU R.D."/>
    <x v="12"/>
    <x v="3"/>
    <n v="7"/>
    <n v="57.358359999999998"/>
    <n v="-133.06328999999999"/>
    <s v="PHKILLIAN"/>
    <n v="6"/>
    <n v="1"/>
  </r>
  <r>
    <d v="2013-06-25T00:00:00"/>
    <x v="0"/>
    <n v="6"/>
    <n v="25"/>
    <n v="3"/>
    <x v="1"/>
    <x v="355"/>
    <x v="28"/>
    <s v="01-05C WINDHAM BAY"/>
    <s v="JUNEAU R.D."/>
    <x v="13"/>
    <x v="3"/>
    <n v="2.5"/>
    <n v="57.358359999999998"/>
    <n v="-133.06328999999999"/>
    <s v="PHKILLIAN"/>
    <n v="9"/>
    <n v="1"/>
  </r>
  <r>
    <d v="2012-07-26T00:00:00"/>
    <x v="4"/>
    <n v="7"/>
    <n v="26"/>
    <n v="5"/>
    <x v="1"/>
    <x v="355"/>
    <x v="28"/>
    <s v="01-05C WINDHAM BAY"/>
    <s v="JUNEAU R.D."/>
    <x v="13"/>
    <x v="3"/>
    <n v="2.5"/>
    <n v="57.358359999999998"/>
    <n v="-133.06328999999999"/>
    <s v="PHKILLIAN"/>
    <n v="2"/>
    <n v="1"/>
  </r>
  <r>
    <d v="2011-08-02T00:00:00"/>
    <x v="1"/>
    <n v="8"/>
    <n v="2"/>
    <n v="3"/>
    <x v="1"/>
    <x v="355"/>
    <x v="28"/>
    <s v="01-05C WINDHAM BAY"/>
    <s v="JUNEAU R.D."/>
    <x v="13"/>
    <x v="3"/>
    <n v="1.5"/>
    <n v="57.358359999999998"/>
    <n v="-133.06328999999999"/>
    <s v="JENNIFERMACDONALD"/>
    <n v="5"/>
    <n v="1"/>
  </r>
  <r>
    <d v="2012-08-09T00:00:00"/>
    <x v="4"/>
    <n v="8"/>
    <n v="9"/>
    <n v="5"/>
    <x v="1"/>
    <x v="355"/>
    <x v="28"/>
    <s v="01-05C WINDHAM BAY"/>
    <s v="JUNEAU R.D."/>
    <x v="13"/>
    <x v="3"/>
    <n v="2"/>
    <n v="57.358359999999998"/>
    <n v="-133.06328999999999"/>
    <s v="PHKILLIAN"/>
    <n v="13"/>
    <n v="1"/>
  </r>
  <r>
    <d v="2012-08-14T00:00:00"/>
    <x v="4"/>
    <n v="8"/>
    <n v="14"/>
    <n v="3"/>
    <x v="1"/>
    <x v="355"/>
    <x v="28"/>
    <s v="01-05C WINDHAM BAY"/>
    <s v="JUNEAU R.D."/>
    <x v="13"/>
    <x v="3"/>
    <n v="3"/>
    <n v="57.358359999999998"/>
    <n v="-133.06328999999999"/>
    <s v="PHKILLIAN"/>
    <n v="8"/>
    <n v="1"/>
  </r>
  <r>
    <d v="2013-05-30T00:00:00"/>
    <x v="0"/>
    <n v="5"/>
    <n v="30"/>
    <n v="5"/>
    <x v="0"/>
    <x v="355"/>
    <x v="28"/>
    <s v="01-05C WINDHAM BAY"/>
    <s v="JUNEAU R.D."/>
    <x v="26"/>
    <x v="4"/>
    <n v="3"/>
    <n v="57.358359999999998"/>
    <n v="-133.06328999999999"/>
    <s v="RBEERS"/>
    <n v="11"/>
    <n v="1"/>
  </r>
  <r>
    <d v="2012-05-31T00:00:00"/>
    <x v="4"/>
    <n v="5"/>
    <n v="31"/>
    <n v="5"/>
    <x v="0"/>
    <x v="355"/>
    <x v="28"/>
    <s v="01-05C WINDHAM BAY"/>
    <s v="JUNEAU R.D."/>
    <x v="26"/>
    <x v="4"/>
    <n v="3"/>
    <n v="57.358359999999998"/>
    <n v="-133.06328999999999"/>
    <s v="RBEERS"/>
    <n v="9"/>
    <n v="1"/>
  </r>
  <r>
    <d v="2012-06-14T00:00:00"/>
    <x v="4"/>
    <n v="6"/>
    <n v="14"/>
    <n v="5"/>
    <x v="1"/>
    <x v="355"/>
    <x v="28"/>
    <s v="01-05C WINDHAM BAY"/>
    <s v="JUNEAU R.D."/>
    <x v="26"/>
    <x v="4"/>
    <n v="3.5"/>
    <n v="57.358359999999998"/>
    <n v="-133.06328999999999"/>
    <s v="RBEERS"/>
    <n v="8"/>
    <n v="1"/>
  </r>
  <r>
    <d v="2012-06-14T00:00:00"/>
    <x v="4"/>
    <n v="6"/>
    <n v="14"/>
    <n v="5"/>
    <x v="1"/>
    <x v="355"/>
    <x v="28"/>
    <s v="01-05C WINDHAM BAY"/>
    <s v="JUNEAU R.D."/>
    <x v="26"/>
    <x v="4"/>
    <n v="4.25"/>
    <n v="57.358359999999998"/>
    <n v="-133.06328999999999"/>
    <s v="RBEERS"/>
    <n v="26"/>
    <n v="1"/>
  </r>
  <r>
    <d v="2012-07-26T00:00:00"/>
    <x v="4"/>
    <n v="7"/>
    <n v="26"/>
    <n v="5"/>
    <x v="1"/>
    <x v="355"/>
    <x v="28"/>
    <s v="01-05C WINDHAM BAY"/>
    <s v="JUNEAU R.D."/>
    <x v="26"/>
    <x v="4"/>
    <n v="1.75"/>
    <n v="57.358359999999998"/>
    <n v="-133.06328999999999"/>
    <s v="RBEERS"/>
    <n v="19"/>
    <n v="2"/>
  </r>
  <r>
    <d v="2012-07-26T00:00:00"/>
    <x v="4"/>
    <n v="7"/>
    <n v="26"/>
    <n v="5"/>
    <x v="1"/>
    <x v="355"/>
    <x v="28"/>
    <s v="01-05C WINDHAM BAY"/>
    <s v="JUNEAU R.D."/>
    <x v="13"/>
    <x v="4"/>
    <n v="1"/>
    <n v="57.358359999999998"/>
    <n v="-133.06328999999999"/>
    <s v="PHKILLIAN"/>
    <n v="2"/>
    <n v="1"/>
  </r>
  <r>
    <d v="2012-08-09T00:00:00"/>
    <x v="4"/>
    <n v="8"/>
    <n v="9"/>
    <n v="5"/>
    <x v="1"/>
    <x v="355"/>
    <x v="28"/>
    <s v="01-05C WINDHAM BAY"/>
    <s v="JUNEAU R.D."/>
    <x v="13"/>
    <x v="4"/>
    <n v="2"/>
    <n v="57.358359999999998"/>
    <n v="-133.06328999999999"/>
    <s v="PHKILLIAN"/>
    <n v="3"/>
    <n v="1"/>
  </r>
  <r>
    <d v="2012-08-16T00:00:00"/>
    <x v="4"/>
    <n v="8"/>
    <n v="16"/>
    <n v="5"/>
    <x v="1"/>
    <x v="355"/>
    <x v="28"/>
    <s v="01-05C WINDHAM BAY"/>
    <s v="JUNEAU R.D."/>
    <x v="13"/>
    <x v="4"/>
    <n v="2.5"/>
    <n v="57.358359999999998"/>
    <n v="-133.06328999999999"/>
    <s v="PHKILLIAN"/>
    <n v="12"/>
    <n v="1"/>
  </r>
  <r>
    <d v="2013-08-20T00:00:00"/>
    <x v="0"/>
    <n v="8"/>
    <n v="20"/>
    <n v="3"/>
    <x v="1"/>
    <x v="355"/>
    <x v="28"/>
    <s v="01-05C WINDHAM BAY"/>
    <s v="JUNEAU R.D."/>
    <x v="26"/>
    <x v="4"/>
    <n v="1.5"/>
    <n v="57.358359999999998"/>
    <n v="-133.06328999999999"/>
    <s v="RBEERS"/>
    <n v="6"/>
    <n v="1"/>
  </r>
  <r>
    <d v="2015-08-20T00:00:00"/>
    <x v="3"/>
    <n v="8"/>
    <n v="20"/>
    <n v="5"/>
    <x v="1"/>
    <x v="355"/>
    <x v="28"/>
    <s v="01-05C WINDHAM BAY"/>
    <s v="JUNEAU R.D."/>
    <x v="26"/>
    <x v="4"/>
    <n v="2"/>
    <n v="57.358359999999998"/>
    <n v="-133.06328999999999"/>
    <s v="RBEERS"/>
    <n v="13"/>
    <n v="1"/>
  </r>
  <r>
    <d v="2012-08-23T00:00:00"/>
    <x v="4"/>
    <n v="8"/>
    <n v="23"/>
    <n v="5"/>
    <x v="1"/>
    <x v="355"/>
    <x v="28"/>
    <s v="01-05C WINDHAM BAY"/>
    <s v="JUNEAU R.D."/>
    <x v="26"/>
    <x v="4"/>
    <n v="1"/>
    <n v="57.358359999999998"/>
    <n v="-133.06328999999999"/>
    <s v="RBEERS"/>
    <n v="10"/>
    <n v="1"/>
  </r>
  <r>
    <d v="2014-09-04T00:00:00"/>
    <x v="2"/>
    <n v="9"/>
    <n v="4"/>
    <n v="5"/>
    <x v="1"/>
    <x v="355"/>
    <x v="28"/>
    <s v="01-05C WINDHAM BAY"/>
    <s v="JUNEAU R.D."/>
    <x v="26"/>
    <x v="4"/>
    <n v="2"/>
    <n v="57.358359999999998"/>
    <n v="-133.06328999999999"/>
    <s v="RBEERS"/>
    <n v="35"/>
    <n v="4"/>
  </r>
  <r>
    <d v="2015-09-22T00:00:00"/>
    <x v="3"/>
    <n v="9"/>
    <n v="22"/>
    <n v="3"/>
    <x v="3"/>
    <x v="355"/>
    <x v="28"/>
    <s v="01-05C WINDHAM BAY"/>
    <s v="JUNEAU R.D."/>
    <x v="26"/>
    <x v="4"/>
    <n v="2.5"/>
    <n v="57.358359999999998"/>
    <n v="-133.06328999999999"/>
    <s v="RBEERS"/>
    <n v="8"/>
    <n v="1"/>
  </r>
  <r>
    <d v="2013-09-03T00:00:00"/>
    <x v="0"/>
    <n v="9"/>
    <n v="3"/>
    <n v="3"/>
    <x v="1"/>
    <x v="355"/>
    <x v="28"/>
    <s v="01-05C WINDHAM BAY"/>
    <s v="JUNEAU R.D."/>
    <x v="56"/>
    <x v="10"/>
    <n v="4"/>
    <n v="57.358359999999998"/>
    <n v="-133.06328999999999"/>
    <s v="SHANEKING"/>
    <n v="2"/>
    <n v="1"/>
  </r>
  <r>
    <d v="2013-05-04T00:00:00"/>
    <x v="0"/>
    <n v="5"/>
    <n v="4"/>
    <n v="7"/>
    <x v="0"/>
    <x v="356"/>
    <x v="2"/>
    <s v="04-03 SITKA AREA"/>
    <s v="SITKA R.D."/>
    <x v="24"/>
    <x v="0"/>
    <n v="0.25"/>
    <n v="57.15"/>
    <n v="-135.59306000000001"/>
    <s v="SRUSSELL03"/>
    <n v="1"/>
    <n v="1"/>
  </r>
  <r>
    <d v="2013-05-16T00:00:00"/>
    <x v="0"/>
    <n v="5"/>
    <n v="16"/>
    <n v="5"/>
    <x v="0"/>
    <x v="357"/>
    <x v="9"/>
    <s v="04-01B PORT ARMSTRONG"/>
    <s v="SITKA R.D."/>
    <x v="25"/>
    <x v="0"/>
    <n v="6"/>
    <n v="56.325319999999998"/>
    <n v="-134.68145999999999"/>
    <s v="SRUSSELL03"/>
    <n v="2"/>
    <n v="1"/>
  </r>
  <r>
    <d v="2011-05-21T00:00:00"/>
    <x v="1"/>
    <n v="5"/>
    <n v="21"/>
    <n v="7"/>
    <x v="0"/>
    <x v="357"/>
    <x v="9"/>
    <s v="04-01B PORT ARMSTRONG"/>
    <s v="SITKA R.D."/>
    <x v="25"/>
    <x v="0"/>
    <n v="8"/>
    <n v="56.325319999999998"/>
    <n v="-134.68145999999999"/>
    <s v="DPKELLY"/>
    <n v="2"/>
    <n v="1"/>
  </r>
  <r>
    <d v="2012-05-22T00:00:00"/>
    <x v="4"/>
    <n v="5"/>
    <n v="22"/>
    <n v="3"/>
    <x v="0"/>
    <x v="357"/>
    <x v="9"/>
    <s v="04-01B PORT ARMSTRONG"/>
    <s v="SITKA R.D."/>
    <x v="6"/>
    <x v="0"/>
    <n v="5"/>
    <n v="56.325319999999998"/>
    <n v="-134.68145999999999"/>
    <s v="PHKILLIAN"/>
    <n v="1"/>
    <n v="1"/>
  </r>
  <r>
    <d v="2014-05-22T00:00:00"/>
    <x v="2"/>
    <n v="5"/>
    <n v="22"/>
    <n v="5"/>
    <x v="0"/>
    <x v="357"/>
    <x v="9"/>
    <s v="04-01B PORT ARMSTRONG"/>
    <s v="SITKA R.D."/>
    <x v="6"/>
    <x v="0"/>
    <n v="3"/>
    <n v="56.325319999999998"/>
    <n v="-134.68145999999999"/>
    <s v="SRUSSELL03"/>
    <n v="1"/>
    <n v="1"/>
  </r>
  <r>
    <d v="2012-05-23T00:00:00"/>
    <x v="4"/>
    <n v="5"/>
    <n v="23"/>
    <n v="4"/>
    <x v="0"/>
    <x v="357"/>
    <x v="9"/>
    <s v="04-01B PORT ARMSTRONG"/>
    <s v="SITKA R.D."/>
    <x v="6"/>
    <x v="0"/>
    <n v="2"/>
    <n v="56.325319999999998"/>
    <n v="-134.68145999999999"/>
    <s v="PHKILLIAN"/>
    <n v="2"/>
    <n v="1"/>
  </r>
  <r>
    <d v="2012-05-25T00:00:00"/>
    <x v="4"/>
    <n v="5"/>
    <n v="25"/>
    <n v="6"/>
    <x v="0"/>
    <x v="357"/>
    <x v="9"/>
    <s v="04-01B PORT ARMSTRONG"/>
    <s v="SITKA R.D."/>
    <x v="6"/>
    <x v="0"/>
    <n v="4"/>
    <n v="56.325319999999998"/>
    <n v="-134.68145999999999"/>
    <s v="PHKILLIAN"/>
    <n v="2"/>
    <n v="1"/>
  </r>
  <r>
    <d v="2012-05-22T00:00:00"/>
    <x v="4"/>
    <n v="5"/>
    <n v="22"/>
    <n v="3"/>
    <x v="0"/>
    <x v="357"/>
    <x v="9"/>
    <s v="04-01B PORT ARMSTRONG"/>
    <s v="SITKA R.D."/>
    <x v="6"/>
    <x v="4"/>
    <n v="5"/>
    <n v="56.325319999999998"/>
    <n v="-134.68145999999999"/>
    <s v="PHKILLIAN"/>
    <n v="1"/>
    <n v="0"/>
  </r>
  <r>
    <d v="2012-05-23T00:00:00"/>
    <x v="4"/>
    <n v="5"/>
    <n v="23"/>
    <n v="4"/>
    <x v="0"/>
    <x v="357"/>
    <x v="9"/>
    <s v="04-01B PORT ARMSTRONG"/>
    <s v="SITKA R.D."/>
    <x v="6"/>
    <x v="4"/>
    <n v="2"/>
    <n v="56.325319999999998"/>
    <n v="-134.68145999999999"/>
    <s v="PHKILLIAN"/>
    <n v="1"/>
    <n v="0"/>
  </r>
  <r>
    <d v="2012-05-25T00:00:00"/>
    <x v="4"/>
    <n v="5"/>
    <n v="25"/>
    <n v="6"/>
    <x v="0"/>
    <x v="357"/>
    <x v="9"/>
    <s v="04-01B PORT ARMSTRONG"/>
    <s v="SITKA R.D."/>
    <x v="6"/>
    <x v="4"/>
    <n v="4"/>
    <n v="56.325319999999998"/>
    <n v="-134.68145999999999"/>
    <s v="PHKILLIAN"/>
    <n v="1"/>
    <n v="0"/>
  </r>
  <r>
    <d v="2015-04-30T00:00:00"/>
    <x v="3"/>
    <n v="4"/>
    <n v="30"/>
    <n v="5"/>
    <x v="0"/>
    <x v="358"/>
    <x v="37"/>
    <s v="01-05B PORT SNETTISHAM"/>
    <s v="JUNEAU R.D."/>
    <x v="34"/>
    <x v="7"/>
    <n v="1"/>
    <n v="58.063360000000003"/>
    <n v="-133.78182000000001"/>
    <s v="SHANEKING"/>
    <n v="2"/>
    <n v="1"/>
  </r>
  <r>
    <d v="2012-05-21T00:00:00"/>
    <x v="4"/>
    <n v="5"/>
    <n v="21"/>
    <n v="2"/>
    <x v="0"/>
    <x v="358"/>
    <x v="37"/>
    <s v="01-05B PORT SNETTISHAM"/>
    <s v="JUNEAU R.D."/>
    <x v="56"/>
    <x v="7"/>
    <n v="3"/>
    <n v="58.063360000000003"/>
    <n v="-133.78182000000001"/>
    <s v="SHANEKING"/>
    <n v="2"/>
    <n v="1"/>
  </r>
  <r>
    <d v="2013-05-25T00:00:00"/>
    <x v="0"/>
    <n v="5"/>
    <n v="25"/>
    <n v="7"/>
    <x v="0"/>
    <x v="358"/>
    <x v="37"/>
    <s v="01-05B PORT SNETTISHAM"/>
    <s v="JUNEAU R.D."/>
    <x v="0"/>
    <x v="7"/>
    <n v="3"/>
    <n v="58.063360000000003"/>
    <n v="-133.78182000000001"/>
    <s v="JLSCHALKOWSKI"/>
    <n v="4"/>
    <n v="1"/>
  </r>
  <r>
    <d v="2011-05-09T00:00:00"/>
    <x v="1"/>
    <n v="5"/>
    <n v="9"/>
    <n v="2"/>
    <x v="0"/>
    <x v="358"/>
    <x v="37"/>
    <s v="01-05B PORT SNETTISHAM"/>
    <s v="JUNEAU R.D."/>
    <x v="56"/>
    <x v="10"/>
    <n v="3"/>
    <n v="58.063360000000003"/>
    <n v="-133.78182000000001"/>
    <s v="GDKING"/>
    <n v="2"/>
    <n v="1"/>
  </r>
  <r>
    <d v="2015-05-27T00:00:00"/>
    <x v="3"/>
    <n v="5"/>
    <n v="27"/>
    <n v="4"/>
    <x v="0"/>
    <x v="358"/>
    <x v="37"/>
    <s v="01-05B PORT SNETTISHAM"/>
    <s v="JUNEAU R.D."/>
    <x v="32"/>
    <x v="5"/>
    <n v="2"/>
    <n v="58.063360000000003"/>
    <n v="-133.78182000000001"/>
    <s v="RAHAVENS"/>
    <n v="1"/>
    <n v="1"/>
  </r>
  <r>
    <d v="2011-05-04T00:00:00"/>
    <x v="1"/>
    <n v="5"/>
    <n v="4"/>
    <n v="4"/>
    <x v="0"/>
    <x v="359"/>
    <x v="9"/>
    <s v="04-01B PORT ARMSTRONG"/>
    <s v="SITKA R.D."/>
    <x v="25"/>
    <x v="0"/>
    <n v="3"/>
    <n v="56.38653"/>
    <n v="-134.66647"/>
    <s v="DPKELLY"/>
    <n v="2"/>
    <n v="1"/>
  </r>
  <r>
    <d v="2014-05-04T00:00:00"/>
    <x v="2"/>
    <n v="5"/>
    <n v="4"/>
    <n v="1"/>
    <x v="0"/>
    <x v="359"/>
    <x v="9"/>
    <s v="04-01B PORT ARMSTRONG"/>
    <s v="SITKA R.D."/>
    <x v="25"/>
    <x v="0"/>
    <n v="6.75"/>
    <n v="56.38653"/>
    <n v="-134.66647"/>
    <s v="SRUSSELL03"/>
    <n v="2"/>
    <n v="1"/>
  </r>
  <r>
    <d v="2014-05-12T00:00:00"/>
    <x v="2"/>
    <n v="5"/>
    <n v="12"/>
    <n v="2"/>
    <x v="0"/>
    <x v="359"/>
    <x v="9"/>
    <s v="04-01B PORT ARMSTRONG"/>
    <s v="SITKA R.D."/>
    <x v="25"/>
    <x v="0"/>
    <n v="6"/>
    <n v="56.38653"/>
    <n v="-134.66647"/>
    <s v="SRUSSELL03"/>
    <n v="2"/>
    <n v="1"/>
  </r>
  <r>
    <d v="2013-05-17T00:00:00"/>
    <x v="0"/>
    <n v="5"/>
    <n v="17"/>
    <n v="6"/>
    <x v="0"/>
    <x v="359"/>
    <x v="9"/>
    <s v="04-01B PORT ARMSTRONG"/>
    <s v="SITKA R.D."/>
    <x v="25"/>
    <x v="0"/>
    <n v="4"/>
    <n v="56.38653"/>
    <n v="-134.66647"/>
    <s v="SRUSSELL03"/>
    <n v="2"/>
    <n v="1"/>
  </r>
  <r>
    <d v="2011-05-20T00:00:00"/>
    <x v="1"/>
    <n v="5"/>
    <n v="20"/>
    <n v="6"/>
    <x v="0"/>
    <x v="359"/>
    <x v="9"/>
    <s v="04-01B PORT ARMSTRONG"/>
    <s v="SITKA R.D."/>
    <x v="25"/>
    <x v="0"/>
    <n v="5"/>
    <n v="56.38653"/>
    <n v="-134.66647"/>
    <s v="DPKELLY"/>
    <n v="1"/>
    <n v="1"/>
  </r>
  <r>
    <d v="2012-05-22T00:00:00"/>
    <x v="4"/>
    <n v="5"/>
    <n v="22"/>
    <n v="3"/>
    <x v="0"/>
    <x v="359"/>
    <x v="9"/>
    <s v="04-01B PORT ARMSTRONG"/>
    <s v="SITKA R.D."/>
    <x v="6"/>
    <x v="0"/>
    <n v="4"/>
    <n v="56.38653"/>
    <n v="-134.66647"/>
    <s v="PHKILLIAN"/>
    <n v="1"/>
    <n v="1"/>
  </r>
  <r>
    <d v="2014-05-22T00:00:00"/>
    <x v="2"/>
    <n v="5"/>
    <n v="22"/>
    <n v="5"/>
    <x v="0"/>
    <x v="359"/>
    <x v="9"/>
    <s v="04-01B PORT ARMSTRONG"/>
    <s v="SITKA R.D."/>
    <x v="6"/>
    <x v="0"/>
    <n v="2.5"/>
    <n v="56.38653"/>
    <n v="-134.66647"/>
    <s v="SRUSSELL03"/>
    <n v="1"/>
    <n v="1"/>
  </r>
  <r>
    <d v="2012-05-23T00:00:00"/>
    <x v="4"/>
    <n v="5"/>
    <n v="23"/>
    <n v="4"/>
    <x v="0"/>
    <x v="359"/>
    <x v="9"/>
    <s v="04-01B PORT ARMSTRONG"/>
    <s v="SITKA R.D."/>
    <x v="6"/>
    <x v="0"/>
    <n v="3"/>
    <n v="56.38653"/>
    <n v="-134.66647"/>
    <s v="PHKILLIAN"/>
    <n v="2"/>
    <n v="1"/>
  </r>
  <r>
    <d v="2012-05-24T00:00:00"/>
    <x v="4"/>
    <n v="5"/>
    <n v="24"/>
    <n v="5"/>
    <x v="0"/>
    <x v="359"/>
    <x v="9"/>
    <s v="04-01B PORT ARMSTRONG"/>
    <s v="SITKA R.D."/>
    <x v="6"/>
    <x v="0"/>
    <n v="5"/>
    <n v="56.38653"/>
    <n v="-134.66647"/>
    <s v="PHKILLIAN"/>
    <n v="2"/>
    <n v="1"/>
  </r>
  <r>
    <d v="2012-05-25T00:00:00"/>
    <x v="4"/>
    <n v="5"/>
    <n v="25"/>
    <n v="6"/>
    <x v="0"/>
    <x v="359"/>
    <x v="9"/>
    <s v="04-01B PORT ARMSTRONG"/>
    <s v="SITKA R.D."/>
    <x v="6"/>
    <x v="0"/>
    <n v="4"/>
    <n v="56.38653"/>
    <n v="-134.66647"/>
    <s v="PHKILLIAN"/>
    <n v="2"/>
    <n v="1"/>
  </r>
  <r>
    <d v="2011-09-15T00:00:00"/>
    <x v="1"/>
    <n v="9"/>
    <n v="15"/>
    <n v="5"/>
    <x v="3"/>
    <x v="359"/>
    <x v="9"/>
    <s v="04-01B PORT ARMSTRONG"/>
    <s v="SITKA R.D."/>
    <x v="25"/>
    <x v="0"/>
    <n v="8"/>
    <n v="56.38653"/>
    <n v="-134.66647"/>
    <s v="DPKELLY"/>
    <n v="2"/>
    <n v="1"/>
  </r>
  <r>
    <d v="2011-09-16T00:00:00"/>
    <x v="1"/>
    <n v="9"/>
    <n v="16"/>
    <n v="6"/>
    <x v="3"/>
    <x v="359"/>
    <x v="9"/>
    <s v="04-01B PORT ARMSTRONG"/>
    <s v="SITKA R.D."/>
    <x v="25"/>
    <x v="0"/>
    <n v="8"/>
    <n v="56.38653"/>
    <n v="-134.66647"/>
    <s v="DPKELLY"/>
    <n v="2"/>
    <n v="1"/>
  </r>
  <r>
    <d v="2011-09-17T00:00:00"/>
    <x v="1"/>
    <n v="9"/>
    <n v="17"/>
    <n v="7"/>
    <x v="3"/>
    <x v="359"/>
    <x v="9"/>
    <s v="04-01B PORT ARMSTRONG"/>
    <s v="SITKA R.D."/>
    <x v="25"/>
    <x v="0"/>
    <n v="5"/>
    <n v="56.38653"/>
    <n v="-134.66647"/>
    <s v="DPKELLY"/>
    <n v="2"/>
    <n v="1"/>
  </r>
  <r>
    <d v="2014-09-19T00:00:00"/>
    <x v="2"/>
    <n v="9"/>
    <n v="19"/>
    <n v="6"/>
    <x v="3"/>
    <x v="359"/>
    <x v="9"/>
    <s v="04-01B PORT ARMSTRONG"/>
    <s v="SITKA R.D."/>
    <x v="25"/>
    <x v="0"/>
    <n v="5.5"/>
    <n v="56.38653"/>
    <n v="-134.66647"/>
    <s v="SRUSSELL03"/>
    <n v="2"/>
    <n v="1"/>
  </r>
  <r>
    <d v="2014-09-20T00:00:00"/>
    <x v="2"/>
    <n v="9"/>
    <n v="20"/>
    <n v="7"/>
    <x v="3"/>
    <x v="359"/>
    <x v="9"/>
    <s v="04-01B PORT ARMSTRONG"/>
    <s v="SITKA R.D."/>
    <x v="25"/>
    <x v="0"/>
    <n v="4.5"/>
    <n v="56.38653"/>
    <n v="-134.66647"/>
    <s v="SRUSSELL03"/>
    <n v="2"/>
    <n v="1"/>
  </r>
  <r>
    <d v="2013-09-21T00:00:00"/>
    <x v="0"/>
    <n v="9"/>
    <n v="21"/>
    <n v="7"/>
    <x v="3"/>
    <x v="359"/>
    <x v="9"/>
    <s v="04-01B PORT ARMSTRONG"/>
    <s v="SITKA R.D."/>
    <x v="25"/>
    <x v="0"/>
    <n v="3"/>
    <n v="56.38653"/>
    <n v="-134.66647"/>
    <s v="SRUSSELL03"/>
    <n v="1"/>
    <n v="1"/>
  </r>
  <r>
    <d v="2013-09-22T00:00:00"/>
    <x v="0"/>
    <n v="9"/>
    <n v="22"/>
    <n v="1"/>
    <x v="3"/>
    <x v="359"/>
    <x v="9"/>
    <s v="04-01B PORT ARMSTRONG"/>
    <s v="SITKA R.D."/>
    <x v="25"/>
    <x v="0"/>
    <n v="5"/>
    <n v="56.38653"/>
    <n v="-134.66647"/>
    <s v="SRUSSELL03"/>
    <n v="1"/>
    <n v="1"/>
  </r>
  <r>
    <d v="2013-09-23T00:00:00"/>
    <x v="0"/>
    <n v="9"/>
    <n v="23"/>
    <n v="2"/>
    <x v="3"/>
    <x v="359"/>
    <x v="9"/>
    <s v="04-01B PORT ARMSTRONG"/>
    <s v="SITKA R.D."/>
    <x v="25"/>
    <x v="0"/>
    <n v="4"/>
    <n v="56.38653"/>
    <n v="-134.66647"/>
    <s v="SRUSSELL03"/>
    <n v="1"/>
    <n v="1"/>
  </r>
  <r>
    <d v="2015-09-24T00:00:00"/>
    <x v="3"/>
    <n v="9"/>
    <n v="24"/>
    <n v="5"/>
    <x v="3"/>
    <x v="359"/>
    <x v="9"/>
    <s v="04-01B PORT ARMSTRONG"/>
    <s v="SITKA R.D."/>
    <x v="25"/>
    <x v="0"/>
    <n v="8"/>
    <n v="56.38653"/>
    <n v="-134.66647"/>
    <s v="LBDEVICHE"/>
    <n v="1"/>
    <n v="1"/>
  </r>
  <r>
    <d v="2012-05-22T00:00:00"/>
    <x v="4"/>
    <n v="5"/>
    <n v="22"/>
    <n v="3"/>
    <x v="0"/>
    <x v="359"/>
    <x v="9"/>
    <s v="04-01B PORT ARMSTRONG"/>
    <s v="SITKA R.D."/>
    <x v="6"/>
    <x v="4"/>
    <n v="4"/>
    <n v="56.38653"/>
    <n v="-134.66647"/>
    <s v="PHKILLIAN"/>
    <n v="1"/>
    <n v="0"/>
  </r>
  <r>
    <d v="2012-05-23T00:00:00"/>
    <x v="4"/>
    <n v="5"/>
    <n v="23"/>
    <n v="4"/>
    <x v="0"/>
    <x v="359"/>
    <x v="9"/>
    <s v="04-01B PORT ARMSTRONG"/>
    <s v="SITKA R.D."/>
    <x v="6"/>
    <x v="4"/>
    <n v="3"/>
    <n v="56.38653"/>
    <n v="-134.66647"/>
    <s v="PHKILLIAN"/>
    <n v="1"/>
    <n v="0"/>
  </r>
  <r>
    <d v="2012-05-24T00:00:00"/>
    <x v="4"/>
    <n v="5"/>
    <n v="24"/>
    <n v="5"/>
    <x v="0"/>
    <x v="359"/>
    <x v="9"/>
    <s v="04-01B PORT ARMSTRONG"/>
    <s v="SITKA R.D."/>
    <x v="6"/>
    <x v="4"/>
    <n v="5"/>
    <n v="56.38653"/>
    <n v="-134.66647"/>
    <s v="PHKILLIAN"/>
    <n v="1"/>
    <n v="0"/>
  </r>
  <r>
    <d v="2012-05-25T00:00:00"/>
    <x v="4"/>
    <n v="5"/>
    <n v="25"/>
    <n v="6"/>
    <x v="0"/>
    <x v="359"/>
    <x v="9"/>
    <s v="04-01B PORT ARMSTRONG"/>
    <s v="SITKA R.D."/>
    <x v="6"/>
    <x v="4"/>
    <n v="4"/>
    <n v="56.38653"/>
    <n v="-134.66647"/>
    <s v="PHKILLIAN"/>
    <n v="1"/>
    <n v="0"/>
  </r>
  <r>
    <d v="2012-06-11T00:00:00"/>
    <x v="4"/>
    <n v="6"/>
    <n v="11"/>
    <n v="2"/>
    <x v="1"/>
    <x v="359"/>
    <x v="9"/>
    <s v="04-01B PORT ARMSTRONG"/>
    <s v="SITKA R.D."/>
    <x v="25"/>
    <x v="4"/>
    <n v="1"/>
    <n v="56.38653"/>
    <n v="-134.66647"/>
    <s v="PHKILLIAN"/>
    <n v="2"/>
    <n v="1"/>
  </r>
  <r>
    <d v="2015-09-24T00:00:00"/>
    <x v="3"/>
    <n v="9"/>
    <n v="24"/>
    <n v="5"/>
    <x v="3"/>
    <x v="359"/>
    <x v="9"/>
    <s v="04-01B PORT ARMSTRONG"/>
    <s v="SITKA R.D."/>
    <x v="25"/>
    <x v="4"/>
    <n v="4.5"/>
    <n v="56.38653"/>
    <n v="-134.66647"/>
    <s v="LBDEVICHE"/>
    <n v="1"/>
    <n v="1"/>
  </r>
  <r>
    <d v="2014-08-06T00:00:00"/>
    <x v="2"/>
    <n v="8"/>
    <n v="6"/>
    <n v="4"/>
    <x v="1"/>
    <x v="360"/>
    <x v="6"/>
    <s v="04-02A REDOUBT LAKE"/>
    <s v="SITKA R.D."/>
    <x v="8"/>
    <x v="2"/>
    <n v="0.25"/>
    <n v="56.950800000000001"/>
    <n v="-135.40069"/>
    <s v="SRUSSELL03"/>
    <n v="8"/>
    <n v="1"/>
  </r>
  <r>
    <d v="2014-08-12T00:00:00"/>
    <x v="2"/>
    <n v="8"/>
    <n v="12"/>
    <n v="3"/>
    <x v="1"/>
    <x v="360"/>
    <x v="6"/>
    <s v="04-02A REDOUBT LAKE"/>
    <s v="SITKA R.D."/>
    <x v="8"/>
    <x v="2"/>
    <n v="1.5"/>
    <n v="56.950800000000001"/>
    <n v="-135.40069"/>
    <s v="SRUSSELL03"/>
    <n v="8"/>
    <n v="1"/>
  </r>
  <r>
    <d v="2012-08-08T00:00:00"/>
    <x v="4"/>
    <n v="8"/>
    <n v="8"/>
    <n v="4"/>
    <x v="1"/>
    <x v="360"/>
    <x v="6"/>
    <s v="04-02A REDOUBT LAKE"/>
    <s v="SITKA R.D."/>
    <x v="8"/>
    <x v="1"/>
    <n v="0.75"/>
    <n v="56.950800000000001"/>
    <n v="-135.40069"/>
    <s v="PHKILLIAN"/>
    <n v="6"/>
    <n v="1"/>
  </r>
  <r>
    <d v="2012-08-14T00:00:00"/>
    <x v="4"/>
    <n v="8"/>
    <n v="14"/>
    <n v="3"/>
    <x v="1"/>
    <x v="360"/>
    <x v="6"/>
    <s v="04-02A REDOUBT LAKE"/>
    <s v="SITKA R.D."/>
    <x v="8"/>
    <x v="1"/>
    <n v="0.5"/>
    <n v="56.950800000000001"/>
    <n v="-135.40069"/>
    <s v="PHKILLIAN"/>
    <n v="6"/>
    <n v="1"/>
  </r>
  <r>
    <d v="2011-08-04T00:00:00"/>
    <x v="1"/>
    <n v="8"/>
    <n v="4"/>
    <n v="5"/>
    <x v="1"/>
    <x v="360"/>
    <x v="6"/>
    <s v="04-02A REDOUBT LAKE"/>
    <s v="SITKA R.D."/>
    <x v="8"/>
    <x v="4"/>
    <n v="0.75"/>
    <n v="56.950800000000001"/>
    <n v="-135.40069"/>
    <s v="JENNIFERMACDONALD"/>
    <n v="6"/>
    <n v="1"/>
  </r>
  <r>
    <d v="2013-08-07T00:00:00"/>
    <x v="0"/>
    <n v="8"/>
    <n v="7"/>
    <n v="4"/>
    <x v="1"/>
    <x v="360"/>
    <x v="6"/>
    <s v="04-02A REDOUBT LAKE"/>
    <s v="SITKA R.D."/>
    <x v="8"/>
    <x v="4"/>
    <n v="0.5"/>
    <n v="56.950800000000001"/>
    <n v="-135.40069"/>
    <s v="PHKILLIAN"/>
    <n v="8"/>
    <n v="1"/>
  </r>
  <r>
    <d v="2011-08-09T00:00:00"/>
    <x v="1"/>
    <n v="8"/>
    <n v="9"/>
    <n v="3"/>
    <x v="1"/>
    <x v="360"/>
    <x v="6"/>
    <s v="04-02A REDOUBT LAKE"/>
    <s v="SITKA R.D."/>
    <x v="8"/>
    <x v="4"/>
    <n v="1"/>
    <n v="56.950800000000001"/>
    <n v="-135.40069"/>
    <s v="JENNIFERMACDONALD"/>
    <n v="6"/>
    <n v="1"/>
  </r>
  <r>
    <d v="2015-08-09T00:00:00"/>
    <x v="3"/>
    <n v="8"/>
    <n v="9"/>
    <n v="1"/>
    <x v="1"/>
    <x v="360"/>
    <x v="6"/>
    <s v="04-02A REDOUBT LAKE"/>
    <s v="SITKA R.D."/>
    <x v="8"/>
    <x v="4"/>
    <n v="0.25"/>
    <n v="56.950800000000001"/>
    <n v="-135.40069"/>
    <s v="JENNIFERMACDONALD"/>
    <n v="4"/>
    <n v="1"/>
  </r>
  <r>
    <d v="2013-08-13T00:00:00"/>
    <x v="0"/>
    <n v="8"/>
    <n v="13"/>
    <n v="3"/>
    <x v="1"/>
    <x v="360"/>
    <x v="6"/>
    <s v="04-02A REDOUBT LAKE"/>
    <s v="SITKA R.D."/>
    <x v="8"/>
    <x v="4"/>
    <n v="0.5"/>
    <n v="56.950800000000001"/>
    <n v="-135.40069"/>
    <s v="PHKILLIAN"/>
    <n v="8"/>
    <n v="1"/>
  </r>
  <r>
    <d v="2013-07-14T00:00:00"/>
    <x v="0"/>
    <n v="7"/>
    <n v="14"/>
    <n v="1"/>
    <x v="1"/>
    <x v="361"/>
    <x v="19"/>
    <s v="01-05D TRACY ARM"/>
    <s v="JUNEAU R.D."/>
    <x v="46"/>
    <x v="4"/>
    <n v="4.5"/>
    <n v="57.759920000000001"/>
    <n v="-133.51792"/>
    <s v="PHKILLIAN"/>
    <n v="6"/>
    <n v="1"/>
  </r>
  <r>
    <d v="2013-09-19T00:00:00"/>
    <x v="0"/>
    <n v="9"/>
    <n v="19"/>
    <n v="5"/>
    <x v="3"/>
    <x v="361"/>
    <x v="19"/>
    <s v="01-05D TRACY ARM"/>
    <s v="JUNEAU R.D."/>
    <x v="32"/>
    <x v="0"/>
    <n v="3"/>
    <n v="57.759920000000001"/>
    <n v="-133.51792"/>
    <s v="SHANEKING"/>
    <n v="1"/>
    <n v="1"/>
  </r>
  <r>
    <d v="2015-04-04T00:00:00"/>
    <x v="3"/>
    <n v="4"/>
    <n v="4"/>
    <n v="7"/>
    <x v="4"/>
    <x v="361"/>
    <x v="19"/>
    <s v="01-05D TRACY ARM"/>
    <s v="JUNEAU R.D."/>
    <x v="44"/>
    <x v="4"/>
    <n v="12"/>
    <n v="57.759920000000001"/>
    <n v="-133.51792"/>
    <s v="JLSCHALKOWSKI"/>
    <n v="2"/>
    <n v="1"/>
  </r>
  <r>
    <d v="2014-05-17T00:00:00"/>
    <x v="2"/>
    <n v="5"/>
    <n v="17"/>
    <n v="7"/>
    <x v="0"/>
    <x v="362"/>
    <x v="2"/>
    <s v="04-03 SITKA AREA"/>
    <s v="SITKA R.D."/>
    <x v="66"/>
    <x v="4"/>
    <n v="1"/>
    <n v="57.15354"/>
    <n v="-135.51456999999999"/>
    <s v="SRUSSELL03"/>
    <n v="12"/>
    <n v="1"/>
  </r>
  <r>
    <d v="2014-06-02T00:00:00"/>
    <x v="2"/>
    <n v="6"/>
    <n v="2"/>
    <n v="2"/>
    <x v="1"/>
    <x v="362"/>
    <x v="2"/>
    <s v="04-03 SITKA AREA"/>
    <s v="SITKA R.D."/>
    <x v="66"/>
    <x v="4"/>
    <n v="1"/>
    <n v="57.15354"/>
    <n v="-135.51456999999999"/>
    <s v="SRUSSELL03"/>
    <n v="11"/>
    <n v="1"/>
  </r>
  <r>
    <d v="2014-06-09T00:00:00"/>
    <x v="2"/>
    <n v="6"/>
    <n v="9"/>
    <n v="2"/>
    <x v="1"/>
    <x v="362"/>
    <x v="2"/>
    <s v="04-03 SITKA AREA"/>
    <s v="SITKA R.D."/>
    <x v="66"/>
    <x v="4"/>
    <n v="1"/>
    <n v="57.15354"/>
    <n v="-135.51456999999999"/>
    <s v="SRUSSELL03"/>
    <n v="11"/>
    <n v="1"/>
  </r>
  <r>
    <d v="2014-06-30T00:00:00"/>
    <x v="2"/>
    <n v="6"/>
    <n v="30"/>
    <n v="2"/>
    <x v="1"/>
    <x v="362"/>
    <x v="2"/>
    <s v="04-03 SITKA AREA"/>
    <s v="SITKA R.D."/>
    <x v="66"/>
    <x v="4"/>
    <n v="1"/>
    <n v="57.15354"/>
    <n v="-135.51456999999999"/>
    <s v="SRUSSELL03"/>
    <n v="9"/>
    <n v="1"/>
  </r>
  <r>
    <d v="2014-07-02T00:00:00"/>
    <x v="2"/>
    <n v="7"/>
    <n v="2"/>
    <n v="4"/>
    <x v="1"/>
    <x v="362"/>
    <x v="2"/>
    <s v="04-03 SITKA AREA"/>
    <s v="SITKA R.D."/>
    <x v="66"/>
    <x v="4"/>
    <n v="1"/>
    <n v="57.15354"/>
    <n v="-135.51456999999999"/>
    <s v="SRUSSELL03"/>
    <n v="16"/>
    <n v="1"/>
  </r>
  <r>
    <d v="2014-07-09T00:00:00"/>
    <x v="2"/>
    <n v="7"/>
    <n v="9"/>
    <n v="4"/>
    <x v="1"/>
    <x v="362"/>
    <x v="2"/>
    <s v="04-03 SITKA AREA"/>
    <s v="SITKA R.D."/>
    <x v="66"/>
    <x v="4"/>
    <n v="1"/>
    <n v="57.15354"/>
    <n v="-135.51456999999999"/>
    <s v="SRUSSELL03"/>
    <n v="8"/>
    <n v="1"/>
  </r>
  <r>
    <d v="2014-07-16T00:00:00"/>
    <x v="2"/>
    <n v="7"/>
    <n v="16"/>
    <n v="4"/>
    <x v="1"/>
    <x v="362"/>
    <x v="2"/>
    <s v="04-03 SITKA AREA"/>
    <s v="SITKA R.D."/>
    <x v="66"/>
    <x v="4"/>
    <n v="1"/>
    <n v="57.15354"/>
    <n v="-135.51456999999999"/>
    <s v="SRUSSELL03"/>
    <n v="15"/>
    <n v="1"/>
  </r>
  <r>
    <d v="2014-08-06T00:00:00"/>
    <x v="2"/>
    <n v="8"/>
    <n v="6"/>
    <n v="4"/>
    <x v="1"/>
    <x v="362"/>
    <x v="2"/>
    <s v="04-03 SITKA AREA"/>
    <s v="SITKA R.D."/>
    <x v="66"/>
    <x v="4"/>
    <n v="1"/>
    <n v="57.15354"/>
    <n v="-135.51456999999999"/>
    <s v="SRUSSELL03"/>
    <n v="7"/>
    <n v="1"/>
  </r>
  <r>
    <d v="2014-08-13T00:00:00"/>
    <x v="2"/>
    <n v="8"/>
    <n v="13"/>
    <n v="4"/>
    <x v="1"/>
    <x v="362"/>
    <x v="2"/>
    <s v="04-03 SITKA AREA"/>
    <s v="SITKA R.D."/>
    <x v="66"/>
    <x v="4"/>
    <n v="1"/>
    <n v="57.15354"/>
    <n v="-135.51456999999999"/>
    <s v="SRUSSELL03"/>
    <n v="13"/>
    <n v="1"/>
  </r>
  <r>
    <d v="2014-08-24T00:00:00"/>
    <x v="2"/>
    <n v="8"/>
    <n v="24"/>
    <n v="1"/>
    <x v="1"/>
    <x v="362"/>
    <x v="2"/>
    <s v="04-03 SITKA AREA"/>
    <s v="SITKA R.D."/>
    <x v="66"/>
    <x v="4"/>
    <n v="1"/>
    <n v="57.15354"/>
    <n v="-135.51456999999999"/>
    <s v="SRUSSELL03"/>
    <n v="15"/>
    <n v="1"/>
  </r>
  <r>
    <d v="2015-04-30T00:00:00"/>
    <x v="3"/>
    <n v="4"/>
    <n v="30"/>
    <n v="5"/>
    <x v="0"/>
    <x v="362"/>
    <x v="2"/>
    <s v="04-03 SITKA AREA"/>
    <s v="SITKA R.D."/>
    <x v="24"/>
    <x v="0"/>
    <n v="0.75"/>
    <n v="57.15354"/>
    <n v="-135.51456999999999"/>
    <s v="LBDEVICHE"/>
    <n v="1"/>
    <n v="1"/>
  </r>
  <r>
    <d v="2015-05-10T00:00:00"/>
    <x v="3"/>
    <n v="5"/>
    <n v="10"/>
    <n v="1"/>
    <x v="0"/>
    <x v="362"/>
    <x v="2"/>
    <s v="04-03 SITKA AREA"/>
    <s v="SITKA R.D."/>
    <x v="66"/>
    <x v="4"/>
    <n v="1"/>
    <n v="57.15354"/>
    <n v="-135.51456999999999"/>
    <s v="LBDEVICHE"/>
    <n v="15"/>
    <n v="1"/>
  </r>
  <r>
    <d v="2015-05-14T00:00:00"/>
    <x v="3"/>
    <n v="5"/>
    <n v="14"/>
    <n v="5"/>
    <x v="0"/>
    <x v="362"/>
    <x v="2"/>
    <s v="04-03 SITKA AREA"/>
    <s v="SITKA R.D."/>
    <x v="66"/>
    <x v="4"/>
    <n v="1"/>
    <n v="57.15354"/>
    <n v="-135.51456999999999"/>
    <s v="LBDEVICHE"/>
    <n v="12"/>
    <n v="1"/>
  </r>
  <r>
    <d v="2013-05-23T00:00:00"/>
    <x v="0"/>
    <n v="5"/>
    <n v="23"/>
    <n v="5"/>
    <x v="0"/>
    <x v="362"/>
    <x v="2"/>
    <s v="04-03 SITKA AREA"/>
    <s v="SITKA R.D."/>
    <x v="66"/>
    <x v="4"/>
    <n v="1"/>
    <n v="57.15354"/>
    <n v="-135.51456999999999"/>
    <s v="SRUSSELL03"/>
    <n v="14"/>
    <n v="2"/>
  </r>
  <r>
    <d v="2012-06-04T00:00:00"/>
    <x v="4"/>
    <n v="6"/>
    <n v="4"/>
    <n v="2"/>
    <x v="1"/>
    <x v="362"/>
    <x v="2"/>
    <s v="04-03 SITKA AREA"/>
    <s v="SITKA R.D."/>
    <x v="66"/>
    <x v="4"/>
    <n v="1"/>
    <n v="57.15354"/>
    <n v="-135.51456999999999"/>
    <s v="FLBARNES"/>
    <n v="11"/>
    <n v="1"/>
  </r>
  <r>
    <d v="2013-06-07T00:00:00"/>
    <x v="0"/>
    <n v="6"/>
    <n v="7"/>
    <n v="6"/>
    <x v="1"/>
    <x v="362"/>
    <x v="2"/>
    <s v="04-03 SITKA AREA"/>
    <s v="SITKA R.D."/>
    <x v="66"/>
    <x v="4"/>
    <n v="1"/>
    <n v="57.15354"/>
    <n v="-135.51456999999999"/>
    <s v="SRUSSELL03"/>
    <n v="11"/>
    <n v="1"/>
  </r>
  <r>
    <d v="2015-06-10T00:00:00"/>
    <x v="3"/>
    <n v="6"/>
    <n v="10"/>
    <n v="4"/>
    <x v="1"/>
    <x v="362"/>
    <x v="2"/>
    <s v="04-03 SITKA AREA"/>
    <s v="SITKA R.D."/>
    <x v="66"/>
    <x v="4"/>
    <n v="1"/>
    <n v="57.15354"/>
    <n v="-135.51456999999999"/>
    <s v="LBDEVICHE"/>
    <n v="10"/>
    <n v="1"/>
  </r>
  <r>
    <d v="2015-06-17T00:00:00"/>
    <x v="3"/>
    <n v="6"/>
    <n v="17"/>
    <n v="4"/>
    <x v="1"/>
    <x v="362"/>
    <x v="2"/>
    <s v="04-03 SITKA AREA"/>
    <s v="SITKA R.D."/>
    <x v="66"/>
    <x v="4"/>
    <n v="1"/>
    <n v="57.15354"/>
    <n v="-135.51456999999999"/>
    <s v="LBDEVICHE"/>
    <n v="8"/>
    <n v="1"/>
  </r>
  <r>
    <d v="2012-06-20T00:00:00"/>
    <x v="4"/>
    <n v="6"/>
    <n v="20"/>
    <n v="4"/>
    <x v="1"/>
    <x v="362"/>
    <x v="2"/>
    <s v="04-03 SITKA AREA"/>
    <s v="SITKA R.D."/>
    <x v="66"/>
    <x v="4"/>
    <n v="1"/>
    <n v="57.15354"/>
    <n v="-135.51456999999999"/>
    <s v="FLBARNES"/>
    <n v="8"/>
    <n v="1"/>
  </r>
  <r>
    <d v="2012-06-27T00:00:00"/>
    <x v="4"/>
    <n v="6"/>
    <n v="27"/>
    <n v="4"/>
    <x v="1"/>
    <x v="362"/>
    <x v="2"/>
    <s v="04-03 SITKA AREA"/>
    <s v="SITKA R.D."/>
    <x v="66"/>
    <x v="4"/>
    <n v="1"/>
    <n v="57.15354"/>
    <n v="-135.51456999999999"/>
    <s v="FLBARNES"/>
    <n v="17"/>
    <n v="2"/>
  </r>
  <r>
    <d v="2015-07-10T00:00:00"/>
    <x v="3"/>
    <n v="7"/>
    <n v="10"/>
    <n v="6"/>
    <x v="1"/>
    <x v="362"/>
    <x v="2"/>
    <s v="04-03 SITKA AREA"/>
    <s v="SITKA R.D."/>
    <x v="66"/>
    <x v="4"/>
    <n v="1"/>
    <n v="57.15354"/>
    <n v="-135.51456999999999"/>
    <s v="LBDEVICHE"/>
    <n v="19"/>
    <n v="1"/>
  </r>
  <r>
    <d v="2015-07-20T00:00:00"/>
    <x v="3"/>
    <n v="7"/>
    <n v="20"/>
    <n v="2"/>
    <x v="1"/>
    <x v="362"/>
    <x v="2"/>
    <s v="04-03 SITKA AREA"/>
    <s v="SITKA R.D."/>
    <x v="66"/>
    <x v="4"/>
    <n v="1"/>
    <n v="57.15354"/>
    <n v="-135.51456999999999"/>
    <s v="LBDEVICHE"/>
    <n v="8"/>
    <n v="1"/>
  </r>
  <r>
    <d v="2015-07-20T00:00:00"/>
    <x v="3"/>
    <n v="7"/>
    <n v="20"/>
    <n v="2"/>
    <x v="1"/>
    <x v="362"/>
    <x v="2"/>
    <s v="04-03 SITKA AREA"/>
    <s v="SITKA R.D."/>
    <x v="66"/>
    <x v="4"/>
    <n v="1"/>
    <n v="57.15354"/>
    <n v="-135.51456999999999"/>
    <s v="LBDEVICHE"/>
    <n v="8"/>
    <n v="1"/>
  </r>
  <r>
    <d v="2015-07-24T00:00:00"/>
    <x v="3"/>
    <n v="7"/>
    <n v="24"/>
    <n v="6"/>
    <x v="1"/>
    <x v="362"/>
    <x v="2"/>
    <s v="04-03 SITKA AREA"/>
    <s v="SITKA R.D."/>
    <x v="66"/>
    <x v="4"/>
    <n v="1"/>
    <n v="57.15354"/>
    <n v="-135.51456999999999"/>
    <s v="LBDEVICHE"/>
    <n v="14"/>
    <n v="1"/>
  </r>
  <r>
    <d v="2012-07-30T00:00:00"/>
    <x v="4"/>
    <n v="7"/>
    <n v="30"/>
    <n v="2"/>
    <x v="1"/>
    <x v="362"/>
    <x v="2"/>
    <s v="04-03 SITKA AREA"/>
    <s v="SITKA R.D."/>
    <x v="66"/>
    <x v="4"/>
    <n v="1"/>
    <n v="57.15354"/>
    <n v="-135.51456999999999"/>
    <s v="FLBARNES"/>
    <n v="12"/>
    <n v="1"/>
  </r>
  <r>
    <d v="2013-08-02T00:00:00"/>
    <x v="0"/>
    <n v="8"/>
    <n v="2"/>
    <n v="6"/>
    <x v="1"/>
    <x v="362"/>
    <x v="2"/>
    <s v="04-03 SITKA AREA"/>
    <s v="SITKA R.D."/>
    <x v="66"/>
    <x v="4"/>
    <n v="1"/>
    <n v="57.15354"/>
    <n v="-135.51456999999999"/>
    <s v="SRUSSELL03"/>
    <n v="15"/>
    <n v="2"/>
  </r>
  <r>
    <d v="2015-08-08T00:00:00"/>
    <x v="3"/>
    <n v="8"/>
    <n v="8"/>
    <n v="7"/>
    <x v="1"/>
    <x v="362"/>
    <x v="2"/>
    <s v="04-03 SITKA AREA"/>
    <s v="SITKA R.D."/>
    <x v="66"/>
    <x v="4"/>
    <n v="1"/>
    <n v="57.15354"/>
    <n v="-135.51456999999999"/>
    <s v="LBDEVICHE"/>
    <n v="14"/>
    <n v="1"/>
  </r>
  <r>
    <d v="2012-08-14T00:00:00"/>
    <x v="4"/>
    <n v="8"/>
    <n v="14"/>
    <n v="3"/>
    <x v="1"/>
    <x v="362"/>
    <x v="2"/>
    <s v="04-03 SITKA AREA"/>
    <s v="SITKA R.D."/>
    <x v="66"/>
    <x v="4"/>
    <n v="1"/>
    <n v="57.15354"/>
    <n v="-135.51456999999999"/>
    <s v="FLBARNES"/>
    <n v="13"/>
    <n v="1"/>
  </r>
  <r>
    <d v="2015-08-20T00:00:00"/>
    <x v="3"/>
    <n v="8"/>
    <n v="20"/>
    <n v="5"/>
    <x v="1"/>
    <x v="362"/>
    <x v="2"/>
    <s v="04-03 SITKA AREA"/>
    <s v="SITKA R.D."/>
    <x v="66"/>
    <x v="4"/>
    <n v="1"/>
    <n v="57.15354"/>
    <n v="-135.51456999999999"/>
    <s v="LBDEVICHE"/>
    <n v="15"/>
    <n v="1"/>
  </r>
  <r>
    <d v="2012-08-23T00:00:00"/>
    <x v="4"/>
    <n v="8"/>
    <n v="23"/>
    <n v="5"/>
    <x v="1"/>
    <x v="362"/>
    <x v="2"/>
    <s v="04-03 SITKA AREA"/>
    <s v="SITKA R.D."/>
    <x v="66"/>
    <x v="4"/>
    <n v="2"/>
    <n v="57.15354"/>
    <n v="-135.51456999999999"/>
    <s v="FLBARNES"/>
    <n v="15"/>
    <n v="2"/>
  </r>
  <r>
    <d v="2015-09-02T00:00:00"/>
    <x v="3"/>
    <n v="9"/>
    <n v="2"/>
    <n v="4"/>
    <x v="1"/>
    <x v="362"/>
    <x v="2"/>
    <s v="04-03 SITKA AREA"/>
    <s v="SITKA R.D."/>
    <x v="66"/>
    <x v="4"/>
    <n v="1"/>
    <n v="57.15354"/>
    <n v="-135.51456999999999"/>
    <s v="LBDEVICHE"/>
    <n v="16"/>
    <n v="1"/>
  </r>
  <r>
    <d v="2012-09-04T00:00:00"/>
    <x v="4"/>
    <n v="9"/>
    <n v="4"/>
    <n v="3"/>
    <x v="1"/>
    <x v="362"/>
    <x v="2"/>
    <s v="04-03 SITKA AREA"/>
    <s v="SITKA R.D."/>
    <x v="66"/>
    <x v="4"/>
    <n v="1"/>
    <n v="57.15354"/>
    <n v="-135.51456999999999"/>
    <s v="FLBARNES"/>
    <n v="10"/>
    <n v="1"/>
  </r>
  <r>
    <d v="2012-09-05T00:00:00"/>
    <x v="4"/>
    <n v="9"/>
    <n v="5"/>
    <n v="4"/>
    <x v="1"/>
    <x v="362"/>
    <x v="2"/>
    <s v="04-03 SITKA AREA"/>
    <s v="SITKA R.D."/>
    <x v="66"/>
    <x v="4"/>
    <n v="1"/>
    <n v="57.15354"/>
    <n v="-135.51456999999999"/>
    <s v="FLBARNES"/>
    <n v="20"/>
    <n v="2"/>
  </r>
  <r>
    <d v="2013-09-12T00:00:00"/>
    <x v="0"/>
    <n v="9"/>
    <n v="12"/>
    <n v="5"/>
    <x v="1"/>
    <x v="362"/>
    <x v="2"/>
    <s v="04-03 SITKA AREA"/>
    <s v="SITKA R.D."/>
    <x v="66"/>
    <x v="4"/>
    <n v="1"/>
    <n v="57.15354"/>
    <n v="-135.51456999999999"/>
    <s v="SRUSSELL03"/>
    <n v="15"/>
    <n v="2"/>
  </r>
  <r>
    <d v="2012-09-20T00:00:00"/>
    <x v="4"/>
    <n v="9"/>
    <n v="20"/>
    <n v="5"/>
    <x v="3"/>
    <x v="362"/>
    <x v="2"/>
    <s v="04-03 SITKA AREA"/>
    <s v="SITKA R.D."/>
    <x v="66"/>
    <x v="4"/>
    <n v="1"/>
    <n v="57.15354"/>
    <n v="-135.51456999999999"/>
    <s v="FLBARNES"/>
    <n v="12"/>
    <n v="1"/>
  </r>
  <r>
    <d v="2015-09-26T00:00:00"/>
    <x v="3"/>
    <n v="9"/>
    <n v="26"/>
    <n v="7"/>
    <x v="3"/>
    <x v="362"/>
    <x v="2"/>
    <s v="04-03 SITKA AREA"/>
    <s v="SITKA R.D."/>
    <x v="66"/>
    <x v="4"/>
    <n v="1"/>
    <n v="57.15354"/>
    <n v="-135.51456999999999"/>
    <s v="LBDEVICHE"/>
    <n v="14"/>
    <n v="1"/>
  </r>
  <r>
    <d v="2013-05-31T00:00:00"/>
    <x v="0"/>
    <n v="5"/>
    <n v="31"/>
    <n v="6"/>
    <x v="0"/>
    <x v="363"/>
    <x v="37"/>
    <s v="01-05B PORT SNETTISHAM"/>
    <s v="JUNEAU R.D."/>
    <x v="53"/>
    <x v="3"/>
    <n v="4"/>
    <n v="58.047170000000001"/>
    <n v="-133.80499"/>
    <s v="JLSCHALKOWSKI"/>
    <n v="5"/>
    <n v="1"/>
  </r>
  <r>
    <d v="2015-05-31T00:00:00"/>
    <x v="3"/>
    <n v="5"/>
    <n v="31"/>
    <n v="1"/>
    <x v="0"/>
    <x v="363"/>
    <x v="37"/>
    <s v="01-05B PORT SNETTISHAM"/>
    <s v="JUNEAU R.D."/>
    <x v="53"/>
    <x v="3"/>
    <n v="4"/>
    <n v="58.047170000000001"/>
    <n v="-133.80499"/>
    <s v="RAHAVENS"/>
    <n v="2"/>
    <n v="1"/>
  </r>
  <r>
    <d v="2015-06-25T00:00:00"/>
    <x v="3"/>
    <n v="6"/>
    <n v="25"/>
    <n v="5"/>
    <x v="1"/>
    <x v="363"/>
    <x v="37"/>
    <s v="01-05B PORT SNETTISHAM"/>
    <s v="JUNEAU R.D."/>
    <x v="53"/>
    <x v="3"/>
    <n v="3"/>
    <n v="58.047170000000001"/>
    <n v="-133.80499"/>
    <s v="RAHAVENS"/>
    <n v="2"/>
    <n v="1"/>
  </r>
  <r>
    <d v="2015-07-08T00:00:00"/>
    <x v="3"/>
    <n v="7"/>
    <n v="8"/>
    <n v="4"/>
    <x v="1"/>
    <x v="363"/>
    <x v="37"/>
    <s v="01-05B PORT SNETTISHAM"/>
    <s v="JUNEAU R.D."/>
    <x v="53"/>
    <x v="3"/>
    <n v="2"/>
    <n v="58.047170000000001"/>
    <n v="-133.80499"/>
    <s v="RAHAVENS"/>
    <n v="5"/>
    <n v="1"/>
  </r>
  <r>
    <d v="2011-07-16T00:00:00"/>
    <x v="1"/>
    <n v="7"/>
    <n v="16"/>
    <n v="7"/>
    <x v="1"/>
    <x v="363"/>
    <x v="37"/>
    <s v="01-05B PORT SNETTISHAM"/>
    <s v="JUNEAU R.D."/>
    <x v="53"/>
    <x v="3"/>
    <n v="4"/>
    <n v="58.047170000000001"/>
    <n v="-133.80499"/>
    <s v="GDKING"/>
    <n v="2"/>
    <n v="1"/>
  </r>
  <r>
    <d v="2014-08-01T00:00:00"/>
    <x v="2"/>
    <n v="8"/>
    <n v="1"/>
    <n v="6"/>
    <x v="1"/>
    <x v="363"/>
    <x v="37"/>
    <s v="01-05B PORT SNETTISHAM"/>
    <s v="JUNEAU R.D."/>
    <x v="53"/>
    <x v="3"/>
    <n v="3"/>
    <n v="58.047170000000001"/>
    <n v="-133.80499"/>
    <s v="JLSCHALKOWSKI"/>
    <n v="3"/>
    <n v="1"/>
  </r>
  <r>
    <d v="2011-08-02T00:00:00"/>
    <x v="1"/>
    <n v="8"/>
    <n v="2"/>
    <n v="3"/>
    <x v="1"/>
    <x v="363"/>
    <x v="37"/>
    <s v="01-05B PORT SNETTISHAM"/>
    <s v="JUNEAU R.D."/>
    <x v="53"/>
    <x v="3"/>
    <n v="4"/>
    <n v="58.047170000000001"/>
    <n v="-133.80499"/>
    <s v="GDKING"/>
    <n v="4"/>
    <n v="1"/>
  </r>
  <r>
    <d v="2012-09-07T00:00:00"/>
    <x v="4"/>
    <n v="9"/>
    <n v="7"/>
    <n v="6"/>
    <x v="1"/>
    <x v="363"/>
    <x v="37"/>
    <s v="01-05B PORT SNETTISHAM"/>
    <s v="JUNEAU R.D."/>
    <x v="38"/>
    <x v="7"/>
    <n v="4"/>
    <n v="58.047170000000001"/>
    <n v="-133.80499"/>
    <s v="SHANEKING"/>
    <n v="2"/>
    <n v="1"/>
  </r>
  <r>
    <d v="2013-05-21T00:00:00"/>
    <x v="0"/>
    <n v="5"/>
    <n v="21"/>
    <n v="3"/>
    <x v="0"/>
    <x v="363"/>
    <x v="37"/>
    <s v="01-05B PORT SNETTISHAM"/>
    <s v="JUNEAU R.D."/>
    <x v="38"/>
    <x v="0"/>
    <n v="2"/>
    <n v="58.047170000000001"/>
    <n v="-133.80499"/>
    <s v="SHANEKING"/>
    <n v="1"/>
    <n v="1"/>
  </r>
  <r>
    <d v="2014-05-24T00:00:00"/>
    <x v="2"/>
    <n v="5"/>
    <n v="24"/>
    <n v="7"/>
    <x v="0"/>
    <x v="364"/>
    <x v="3"/>
    <s v="04-02B WHALE BAY"/>
    <s v="SITKA R.D."/>
    <x v="19"/>
    <x v="4"/>
    <n v="0.5"/>
    <n v="56.269010000000002"/>
    <n v="-134.79320999999999"/>
    <s v="JLSCHALKOWSKI"/>
    <n v="2"/>
    <n v="1"/>
  </r>
  <r>
    <d v="2012-06-10T00:00:00"/>
    <x v="4"/>
    <n v="6"/>
    <n v="10"/>
    <n v="1"/>
    <x v="1"/>
    <x v="365"/>
    <x v="20"/>
    <s v="04-06A PYBUS BAY"/>
    <s v="ADMIRALTY NATIONAL MONUMENT"/>
    <x v="5"/>
    <x v="4"/>
    <n v="2"/>
    <n v="57.311720000000001"/>
    <n v="-134.0909"/>
    <s v="SHANEKING"/>
    <n v="3"/>
    <n v="1"/>
  </r>
  <r>
    <d v="2014-06-12T00:00:00"/>
    <x v="2"/>
    <n v="6"/>
    <n v="12"/>
    <n v="5"/>
    <x v="1"/>
    <x v="365"/>
    <x v="20"/>
    <s v="04-06A PYBUS BAY"/>
    <s v="ADMIRALTY NATIONAL MONUMENT"/>
    <x v="5"/>
    <x v="4"/>
    <n v="1.5"/>
    <n v="57.311720000000001"/>
    <n v="-134.0909"/>
    <s v="JLSCHALKOWSKI"/>
    <n v="4"/>
    <n v="1"/>
  </r>
  <r>
    <d v="2015-06-14T00:00:00"/>
    <x v="3"/>
    <n v="6"/>
    <n v="14"/>
    <n v="1"/>
    <x v="1"/>
    <x v="365"/>
    <x v="20"/>
    <s v="04-06A PYBUS BAY"/>
    <s v="ADMIRALTY NATIONAL MONUMENT"/>
    <x v="5"/>
    <x v="4"/>
    <n v="1.5"/>
    <n v="57.311720000000001"/>
    <n v="-134.0909"/>
    <s v="RAHAVENS"/>
    <n v="2"/>
    <n v="1"/>
  </r>
  <r>
    <d v="2013-06-18T00:00:00"/>
    <x v="0"/>
    <n v="6"/>
    <n v="18"/>
    <n v="3"/>
    <x v="1"/>
    <x v="365"/>
    <x v="20"/>
    <s v="04-06A PYBUS BAY"/>
    <s v="ADMIRALTY NATIONAL MONUMENT"/>
    <x v="5"/>
    <x v="4"/>
    <n v="1.5"/>
    <n v="57.311720000000001"/>
    <n v="-134.0909"/>
    <s v="JLSCHALKOWSKI"/>
    <n v="5"/>
    <n v="1"/>
  </r>
  <r>
    <d v="2015-06-21T00:00:00"/>
    <x v="3"/>
    <n v="6"/>
    <n v="21"/>
    <n v="1"/>
    <x v="1"/>
    <x v="365"/>
    <x v="20"/>
    <s v="04-06A PYBUS BAY"/>
    <s v="ADMIRALTY NATIONAL MONUMENT"/>
    <x v="5"/>
    <x v="4"/>
    <n v="1.5"/>
    <n v="57.311720000000001"/>
    <n v="-134.0909"/>
    <s v="RAHAVENS"/>
    <n v="4"/>
    <n v="1"/>
  </r>
  <r>
    <d v="2012-07-24T00:00:00"/>
    <x v="4"/>
    <n v="7"/>
    <n v="24"/>
    <n v="3"/>
    <x v="1"/>
    <x v="365"/>
    <x v="20"/>
    <s v="04-06A PYBUS BAY"/>
    <s v="ADMIRALTY NATIONAL MONUMENT"/>
    <x v="57"/>
    <x v="4"/>
    <n v="3"/>
    <n v="57.311720000000001"/>
    <n v="-134.0909"/>
    <s v="SHANEKING"/>
    <n v="5"/>
    <n v="1"/>
  </r>
  <r>
    <d v="2013-07-25T00:00:00"/>
    <x v="0"/>
    <n v="7"/>
    <n v="25"/>
    <n v="5"/>
    <x v="1"/>
    <x v="365"/>
    <x v="20"/>
    <s v="04-06A PYBUS BAY"/>
    <s v="ADMIRALTY NATIONAL MONUMENT"/>
    <x v="5"/>
    <x v="4"/>
    <n v="1.5"/>
    <n v="57.311720000000001"/>
    <n v="-134.0909"/>
    <s v="JLSCHALKOWSKI"/>
    <n v="4"/>
    <n v="1"/>
  </r>
  <r>
    <d v="2011-07-26T00:00:00"/>
    <x v="1"/>
    <n v="7"/>
    <n v="26"/>
    <n v="3"/>
    <x v="1"/>
    <x v="365"/>
    <x v="20"/>
    <s v="04-06A PYBUS BAY"/>
    <s v="ADMIRALTY NATIONAL MONUMENT"/>
    <x v="5"/>
    <x v="4"/>
    <n v="1.5"/>
    <n v="57.311720000000001"/>
    <n v="-134.0909"/>
    <s v="GDKING"/>
    <n v="5"/>
    <n v="1"/>
  </r>
  <r>
    <d v="2014-08-02T00:00:00"/>
    <x v="2"/>
    <n v="8"/>
    <n v="2"/>
    <n v="7"/>
    <x v="1"/>
    <x v="365"/>
    <x v="20"/>
    <s v="04-06A PYBUS BAY"/>
    <s v="ADMIRALTY NATIONAL MONUMENT"/>
    <x v="5"/>
    <x v="4"/>
    <n v="1.5"/>
    <n v="57.311720000000001"/>
    <n v="-134.0909"/>
    <s v="JLSCHALKOWSKI"/>
    <n v="4"/>
    <n v="1"/>
  </r>
  <r>
    <d v="2012-08-06T00:00:00"/>
    <x v="4"/>
    <n v="8"/>
    <n v="6"/>
    <n v="2"/>
    <x v="1"/>
    <x v="365"/>
    <x v="20"/>
    <s v="04-06A PYBUS BAY"/>
    <s v="ADMIRALTY NATIONAL MONUMENT"/>
    <x v="5"/>
    <x v="4"/>
    <n v="1.5"/>
    <n v="57.311720000000001"/>
    <n v="-134.0909"/>
    <s v="SHANEKING"/>
    <n v="4"/>
    <n v="1"/>
  </r>
  <r>
    <d v="2011-08-10T00:00:00"/>
    <x v="1"/>
    <n v="8"/>
    <n v="10"/>
    <n v="4"/>
    <x v="1"/>
    <x v="365"/>
    <x v="20"/>
    <s v="04-06A PYBUS BAY"/>
    <s v="ADMIRALTY NATIONAL MONUMENT"/>
    <x v="5"/>
    <x v="4"/>
    <n v="1.5"/>
    <n v="57.311720000000001"/>
    <n v="-134.0909"/>
    <s v="GDKING"/>
    <n v="4"/>
    <n v="1"/>
  </r>
  <r>
    <d v="2013-08-10T00:00:00"/>
    <x v="0"/>
    <n v="8"/>
    <n v="10"/>
    <n v="7"/>
    <x v="1"/>
    <x v="365"/>
    <x v="20"/>
    <s v="04-06A PYBUS BAY"/>
    <s v="ADMIRALTY NATIONAL MONUMENT"/>
    <x v="5"/>
    <x v="4"/>
    <n v="1.5"/>
    <n v="57.311720000000001"/>
    <n v="-134.0909"/>
    <s v="JLSCHALKOWSKI"/>
    <n v="5"/>
    <n v="1"/>
  </r>
  <r>
    <d v="2015-08-15T00:00:00"/>
    <x v="3"/>
    <n v="8"/>
    <n v="15"/>
    <n v="7"/>
    <x v="1"/>
    <x v="365"/>
    <x v="20"/>
    <s v="04-06A PYBUS BAY"/>
    <s v="ADMIRALTY NATIONAL MONUMENT"/>
    <x v="5"/>
    <x v="4"/>
    <n v="1.5"/>
    <n v="57.311720000000001"/>
    <n v="-134.0909"/>
    <s v="RAHAVENS"/>
    <n v="3"/>
    <n v="1"/>
  </r>
  <r>
    <d v="2012-08-20T00:00:00"/>
    <x v="4"/>
    <n v="8"/>
    <n v="20"/>
    <n v="2"/>
    <x v="1"/>
    <x v="365"/>
    <x v="20"/>
    <s v="04-06A PYBUS BAY"/>
    <s v="ADMIRALTY NATIONAL MONUMENT"/>
    <x v="5"/>
    <x v="4"/>
    <n v="1.5"/>
    <n v="57.311720000000001"/>
    <n v="-134.0909"/>
    <s v="SHANEKING"/>
    <n v="2"/>
    <n v="1"/>
  </r>
  <r>
    <d v="2015-08-20T00:00:00"/>
    <x v="3"/>
    <n v="8"/>
    <n v="20"/>
    <n v="5"/>
    <x v="1"/>
    <x v="365"/>
    <x v="20"/>
    <s v="04-06A PYBUS BAY"/>
    <s v="ADMIRALTY NATIONAL MONUMENT"/>
    <x v="5"/>
    <x v="4"/>
    <n v="1.5"/>
    <n v="57.311720000000001"/>
    <n v="-134.0909"/>
    <s v="RAHAVENS"/>
    <n v="4"/>
    <n v="1"/>
  </r>
  <r>
    <d v="2012-09-05T00:00:00"/>
    <x v="4"/>
    <n v="9"/>
    <n v="5"/>
    <n v="4"/>
    <x v="1"/>
    <x v="365"/>
    <x v="20"/>
    <s v="04-06A PYBUS BAY"/>
    <s v="ADMIRALTY NATIONAL MONUMENT"/>
    <x v="88"/>
    <x v="4"/>
    <n v="1.5"/>
    <n v="57.311720000000001"/>
    <n v="-134.0909"/>
    <s v="DZPHILBROOK"/>
    <n v="5"/>
    <n v="1"/>
  </r>
  <r>
    <d v="2012-04-25T00:00:00"/>
    <x v="4"/>
    <n v="4"/>
    <n v="25"/>
    <n v="4"/>
    <x v="0"/>
    <x v="365"/>
    <x v="20"/>
    <s v="04-06A PYBUS BAY"/>
    <s v="ADMIRALTY NATIONAL MONUMENT"/>
    <x v="41"/>
    <x v="0"/>
    <n v="12"/>
    <n v="57.311720000000001"/>
    <n v="-134.0909"/>
    <s v="SHANEKING"/>
    <n v="1"/>
    <n v="1"/>
  </r>
  <r>
    <d v="2012-04-26T00:00:00"/>
    <x v="4"/>
    <n v="4"/>
    <n v="26"/>
    <n v="5"/>
    <x v="0"/>
    <x v="365"/>
    <x v="20"/>
    <s v="04-06A PYBUS BAY"/>
    <s v="ADMIRALTY NATIONAL MONUMENT"/>
    <x v="41"/>
    <x v="0"/>
    <n v="14"/>
    <n v="57.311720000000001"/>
    <n v="-134.0909"/>
    <s v="SHANEKING"/>
    <n v="1"/>
    <n v="1"/>
  </r>
  <r>
    <d v="2012-04-27T00:00:00"/>
    <x v="4"/>
    <n v="4"/>
    <n v="27"/>
    <n v="6"/>
    <x v="0"/>
    <x v="365"/>
    <x v="20"/>
    <s v="04-06A PYBUS BAY"/>
    <s v="ADMIRALTY NATIONAL MONUMENT"/>
    <x v="41"/>
    <x v="0"/>
    <n v="6"/>
    <n v="57.311720000000001"/>
    <n v="-134.0909"/>
    <s v="SHANEKING"/>
    <n v="1"/>
    <n v="1"/>
  </r>
  <r>
    <d v="2011-04-28T00:00:00"/>
    <x v="1"/>
    <n v="4"/>
    <n v="28"/>
    <n v="5"/>
    <x v="0"/>
    <x v="365"/>
    <x v="20"/>
    <s v="04-06A PYBUS BAY"/>
    <s v="ADMIRALTY NATIONAL MONUMENT"/>
    <x v="41"/>
    <x v="0"/>
    <n v="0"/>
    <n v="57.311720000000001"/>
    <n v="-134.0909"/>
    <s v="GDKING"/>
    <n v="1"/>
    <n v="1"/>
  </r>
  <r>
    <d v="2013-04-28T00:00:00"/>
    <x v="0"/>
    <n v="4"/>
    <n v="28"/>
    <n v="1"/>
    <x v="0"/>
    <x v="365"/>
    <x v="20"/>
    <s v="04-06A PYBUS BAY"/>
    <s v="ADMIRALTY NATIONAL MONUMENT"/>
    <x v="41"/>
    <x v="0"/>
    <n v="14.5"/>
    <n v="57.311720000000001"/>
    <n v="-134.0909"/>
    <s v="JLSCHALKOWSKI"/>
    <n v="1"/>
    <n v="1"/>
  </r>
  <r>
    <d v="2011-04-29T00:00:00"/>
    <x v="1"/>
    <n v="4"/>
    <n v="29"/>
    <n v="6"/>
    <x v="0"/>
    <x v="365"/>
    <x v="20"/>
    <s v="04-06A PYBUS BAY"/>
    <s v="ADMIRALTY NATIONAL MONUMENT"/>
    <x v="41"/>
    <x v="0"/>
    <n v="12"/>
    <n v="57.311720000000001"/>
    <n v="-134.0909"/>
    <s v="GDKING"/>
    <n v="1"/>
    <n v="1"/>
  </r>
  <r>
    <d v="2015-04-29T00:00:00"/>
    <x v="3"/>
    <n v="4"/>
    <n v="29"/>
    <n v="4"/>
    <x v="0"/>
    <x v="365"/>
    <x v="20"/>
    <s v="04-06A PYBUS BAY"/>
    <s v="ADMIRALTY NATIONAL MONUMENT"/>
    <x v="41"/>
    <x v="0"/>
    <n v="6"/>
    <n v="57.311720000000001"/>
    <n v="-134.0909"/>
    <s v="RAHAVENS"/>
    <n v="2"/>
    <n v="1"/>
  </r>
  <r>
    <d v="2012-04-30T00:00:00"/>
    <x v="4"/>
    <n v="4"/>
    <n v="30"/>
    <n v="2"/>
    <x v="0"/>
    <x v="365"/>
    <x v="20"/>
    <s v="04-06A PYBUS BAY"/>
    <s v="ADMIRALTY NATIONAL MONUMENT"/>
    <x v="41"/>
    <x v="0"/>
    <n v="6"/>
    <n v="57.311720000000001"/>
    <n v="-134.0909"/>
    <s v="SHANEKING"/>
    <n v="1"/>
    <n v="1"/>
  </r>
  <r>
    <d v="2014-05-01T00:00:00"/>
    <x v="2"/>
    <n v="5"/>
    <n v="1"/>
    <n v="5"/>
    <x v="0"/>
    <x v="365"/>
    <x v="20"/>
    <s v="04-06A PYBUS BAY"/>
    <s v="ADMIRALTY NATIONAL MONUMENT"/>
    <x v="41"/>
    <x v="0"/>
    <n v="14"/>
    <n v="57.311720000000001"/>
    <n v="-134.0909"/>
    <s v="JLSCHALKOWSKI"/>
    <n v="1"/>
    <n v="1"/>
  </r>
  <r>
    <d v="2011-05-03T00:00:00"/>
    <x v="1"/>
    <n v="5"/>
    <n v="3"/>
    <n v="3"/>
    <x v="0"/>
    <x v="365"/>
    <x v="20"/>
    <s v="04-06A PYBUS BAY"/>
    <s v="ADMIRALTY NATIONAL MONUMENT"/>
    <x v="41"/>
    <x v="0"/>
    <n v="10"/>
    <n v="57.311720000000001"/>
    <n v="-134.0909"/>
    <s v="GDKING"/>
    <n v="1"/>
    <n v="1"/>
  </r>
  <r>
    <d v="2011-05-04T00:00:00"/>
    <x v="1"/>
    <n v="5"/>
    <n v="4"/>
    <n v="4"/>
    <x v="0"/>
    <x v="365"/>
    <x v="20"/>
    <s v="04-06A PYBUS BAY"/>
    <s v="ADMIRALTY NATIONAL MONUMENT"/>
    <x v="41"/>
    <x v="0"/>
    <n v="12"/>
    <n v="57.311720000000001"/>
    <n v="-134.0909"/>
    <s v="GDKING"/>
    <n v="1"/>
    <n v="1"/>
  </r>
  <r>
    <d v="2012-05-04T00:00:00"/>
    <x v="4"/>
    <n v="5"/>
    <n v="4"/>
    <n v="6"/>
    <x v="0"/>
    <x v="365"/>
    <x v="20"/>
    <s v="04-06A PYBUS BAY"/>
    <s v="ADMIRALTY NATIONAL MONUMENT"/>
    <x v="41"/>
    <x v="0"/>
    <n v="14"/>
    <n v="57.311720000000001"/>
    <n v="-134.0909"/>
    <s v="SHANEKING"/>
    <n v="1"/>
    <n v="1"/>
  </r>
  <r>
    <d v="2011-05-05T00:00:00"/>
    <x v="1"/>
    <n v="5"/>
    <n v="5"/>
    <n v="5"/>
    <x v="0"/>
    <x v="365"/>
    <x v="20"/>
    <s v="04-06A PYBUS BAY"/>
    <s v="ADMIRALTY NATIONAL MONUMENT"/>
    <x v="41"/>
    <x v="0"/>
    <n v="12"/>
    <n v="57.311720000000001"/>
    <n v="-134.0909"/>
    <s v="GDKING"/>
    <n v="1"/>
    <n v="1"/>
  </r>
  <r>
    <d v="2013-05-05T00:00:00"/>
    <x v="0"/>
    <n v="5"/>
    <n v="5"/>
    <n v="1"/>
    <x v="0"/>
    <x v="365"/>
    <x v="20"/>
    <s v="04-06A PYBUS BAY"/>
    <s v="ADMIRALTY NATIONAL MONUMENT"/>
    <x v="41"/>
    <x v="0"/>
    <n v="14.5"/>
    <n v="57.311720000000001"/>
    <n v="-134.0909"/>
    <s v="JLSCHALKOWSKI"/>
    <n v="1"/>
    <n v="1"/>
  </r>
  <r>
    <d v="2011-05-06T00:00:00"/>
    <x v="1"/>
    <n v="5"/>
    <n v="6"/>
    <n v="6"/>
    <x v="0"/>
    <x v="365"/>
    <x v="20"/>
    <s v="04-06A PYBUS BAY"/>
    <s v="ADMIRALTY NATIONAL MONUMENT"/>
    <x v="7"/>
    <x v="0"/>
    <n v="6"/>
    <n v="57.311720000000001"/>
    <n v="-134.0909"/>
    <s v="GDKING"/>
    <n v="5"/>
    <n v="1"/>
  </r>
  <r>
    <d v="2011-05-06T00:00:00"/>
    <x v="1"/>
    <n v="5"/>
    <n v="6"/>
    <n v="6"/>
    <x v="0"/>
    <x v="365"/>
    <x v="20"/>
    <s v="04-06A PYBUS BAY"/>
    <s v="ADMIRALTY NATIONAL MONUMENT"/>
    <x v="41"/>
    <x v="0"/>
    <n v="12"/>
    <n v="57.311720000000001"/>
    <n v="-134.0909"/>
    <s v="GDKING"/>
    <n v="1"/>
    <n v="1"/>
  </r>
  <r>
    <d v="2012-05-06T00:00:00"/>
    <x v="4"/>
    <n v="5"/>
    <n v="6"/>
    <n v="1"/>
    <x v="0"/>
    <x v="365"/>
    <x v="20"/>
    <s v="04-06A PYBUS BAY"/>
    <s v="ADMIRALTY NATIONAL MONUMENT"/>
    <x v="41"/>
    <x v="0"/>
    <n v="12"/>
    <n v="57.311720000000001"/>
    <n v="-134.0909"/>
    <s v="SHANEKING"/>
    <n v="1"/>
    <n v="1"/>
  </r>
  <r>
    <d v="2011-05-07T00:00:00"/>
    <x v="1"/>
    <n v="5"/>
    <n v="7"/>
    <n v="7"/>
    <x v="0"/>
    <x v="365"/>
    <x v="20"/>
    <s v="04-06A PYBUS BAY"/>
    <s v="ADMIRALTY NATIONAL MONUMENT"/>
    <x v="41"/>
    <x v="0"/>
    <n v="15"/>
    <n v="57.311720000000001"/>
    <n v="-134.0909"/>
    <s v="GDKING"/>
    <n v="1"/>
    <n v="1"/>
  </r>
  <r>
    <d v="2012-05-07T00:00:00"/>
    <x v="4"/>
    <n v="5"/>
    <n v="7"/>
    <n v="2"/>
    <x v="0"/>
    <x v="365"/>
    <x v="20"/>
    <s v="04-06A PYBUS BAY"/>
    <s v="ADMIRALTY NATIONAL MONUMENT"/>
    <x v="41"/>
    <x v="0"/>
    <n v="14"/>
    <n v="57.311720000000001"/>
    <n v="-134.0909"/>
    <s v="SHANEKING"/>
    <n v="1"/>
    <n v="1"/>
  </r>
  <r>
    <d v="2011-05-08T00:00:00"/>
    <x v="1"/>
    <n v="5"/>
    <n v="8"/>
    <n v="1"/>
    <x v="0"/>
    <x v="365"/>
    <x v="20"/>
    <s v="04-06A PYBUS BAY"/>
    <s v="ADMIRALTY NATIONAL MONUMENT"/>
    <x v="41"/>
    <x v="0"/>
    <n v="15"/>
    <n v="57.311720000000001"/>
    <n v="-134.0909"/>
    <s v="GDKING"/>
    <n v="1"/>
    <n v="1"/>
  </r>
  <r>
    <d v="2012-05-08T00:00:00"/>
    <x v="4"/>
    <n v="5"/>
    <n v="8"/>
    <n v="3"/>
    <x v="0"/>
    <x v="365"/>
    <x v="20"/>
    <s v="04-06A PYBUS BAY"/>
    <s v="ADMIRALTY NATIONAL MONUMENT"/>
    <x v="41"/>
    <x v="0"/>
    <n v="4"/>
    <n v="57.311720000000001"/>
    <n v="-134.0909"/>
    <s v="SHANEKING"/>
    <n v="1"/>
    <n v="1"/>
  </r>
  <r>
    <d v="2011-05-09T00:00:00"/>
    <x v="1"/>
    <n v="5"/>
    <n v="9"/>
    <n v="2"/>
    <x v="0"/>
    <x v="365"/>
    <x v="20"/>
    <s v="04-06A PYBUS BAY"/>
    <s v="ADMIRALTY NATIONAL MONUMENT"/>
    <x v="7"/>
    <x v="0"/>
    <n v="3.5"/>
    <n v="57.311720000000001"/>
    <n v="-134.0909"/>
    <s v="GDKING"/>
    <n v="4"/>
    <n v="1"/>
  </r>
  <r>
    <d v="2012-05-09T00:00:00"/>
    <x v="4"/>
    <n v="5"/>
    <n v="9"/>
    <n v="4"/>
    <x v="0"/>
    <x v="365"/>
    <x v="20"/>
    <s v="04-06A PYBUS BAY"/>
    <s v="ADMIRALTY NATIONAL MONUMENT"/>
    <x v="41"/>
    <x v="0"/>
    <n v="3"/>
    <n v="57.311720000000001"/>
    <n v="-134.0909"/>
    <s v="SHANEKING"/>
    <n v="1"/>
    <n v="1"/>
  </r>
  <r>
    <d v="2013-05-09T00:00:00"/>
    <x v="0"/>
    <n v="5"/>
    <n v="9"/>
    <n v="5"/>
    <x v="0"/>
    <x v="365"/>
    <x v="20"/>
    <s v="04-06A PYBUS BAY"/>
    <s v="ADMIRALTY NATIONAL MONUMENT"/>
    <x v="41"/>
    <x v="0"/>
    <n v="18"/>
    <n v="57.311720000000001"/>
    <n v="-134.0909"/>
    <s v="JLSCHALKOWSKI"/>
    <n v="1"/>
    <n v="1"/>
  </r>
  <r>
    <d v="2011-05-11T00:00:00"/>
    <x v="1"/>
    <n v="5"/>
    <n v="11"/>
    <n v="4"/>
    <x v="0"/>
    <x v="365"/>
    <x v="20"/>
    <s v="04-06A PYBUS BAY"/>
    <s v="ADMIRALTY NATIONAL MONUMENT"/>
    <x v="7"/>
    <x v="0"/>
    <n v="5"/>
    <n v="57.311720000000001"/>
    <n v="-134.0909"/>
    <s v="GDKING"/>
    <n v="3"/>
    <n v="1"/>
  </r>
  <r>
    <d v="2013-05-11T00:00:00"/>
    <x v="0"/>
    <n v="5"/>
    <n v="11"/>
    <n v="7"/>
    <x v="0"/>
    <x v="365"/>
    <x v="20"/>
    <s v="04-06A PYBUS BAY"/>
    <s v="ADMIRALTY NATIONAL MONUMENT"/>
    <x v="41"/>
    <x v="0"/>
    <n v="15"/>
    <n v="57.311720000000001"/>
    <n v="-134.0909"/>
    <s v="JLSCHALKOWSKI"/>
    <n v="1"/>
    <n v="1"/>
  </r>
  <r>
    <d v="2011-05-12T00:00:00"/>
    <x v="1"/>
    <n v="5"/>
    <n v="12"/>
    <n v="5"/>
    <x v="0"/>
    <x v="365"/>
    <x v="20"/>
    <s v="04-06A PYBUS BAY"/>
    <s v="ADMIRALTY NATIONAL MONUMENT"/>
    <x v="7"/>
    <x v="0"/>
    <n v="5.5"/>
    <n v="57.311720000000001"/>
    <n v="-134.0909"/>
    <s v="GDKING"/>
    <n v="2"/>
    <n v="1"/>
  </r>
  <r>
    <d v="2013-05-12T00:00:00"/>
    <x v="0"/>
    <n v="5"/>
    <n v="12"/>
    <n v="1"/>
    <x v="0"/>
    <x v="365"/>
    <x v="20"/>
    <s v="04-06A PYBUS BAY"/>
    <s v="ADMIRALTY NATIONAL MONUMENT"/>
    <x v="41"/>
    <x v="0"/>
    <n v="15"/>
    <n v="57.311720000000001"/>
    <n v="-134.0909"/>
    <s v="JLSCHALKOWSKI"/>
    <n v="1"/>
    <n v="1"/>
  </r>
  <r>
    <d v="2013-05-13T00:00:00"/>
    <x v="0"/>
    <n v="5"/>
    <n v="13"/>
    <n v="2"/>
    <x v="0"/>
    <x v="365"/>
    <x v="20"/>
    <s v="04-06A PYBUS BAY"/>
    <s v="ADMIRALTY NATIONAL MONUMENT"/>
    <x v="41"/>
    <x v="0"/>
    <n v="15"/>
    <n v="57.311720000000001"/>
    <n v="-134.0909"/>
    <s v="JLSCHALKOWSKI"/>
    <n v="1"/>
    <n v="1"/>
  </r>
  <r>
    <d v="2015-05-13T00:00:00"/>
    <x v="3"/>
    <n v="5"/>
    <n v="13"/>
    <n v="4"/>
    <x v="0"/>
    <x v="365"/>
    <x v="20"/>
    <s v="04-06A PYBUS BAY"/>
    <s v="ADMIRALTY NATIONAL MONUMENT"/>
    <x v="41"/>
    <x v="0"/>
    <n v="4"/>
    <n v="57.311720000000001"/>
    <n v="-134.0909"/>
    <s v="RAHAVENS"/>
    <n v="1"/>
    <n v="1"/>
  </r>
  <r>
    <d v="2012-05-15T00:00:00"/>
    <x v="4"/>
    <n v="5"/>
    <n v="15"/>
    <n v="3"/>
    <x v="0"/>
    <x v="365"/>
    <x v="20"/>
    <s v="04-06A PYBUS BAY"/>
    <s v="ADMIRALTY NATIONAL MONUMENT"/>
    <x v="41"/>
    <x v="0"/>
    <n v="14"/>
    <n v="57.311720000000001"/>
    <n v="-134.0909"/>
    <s v="SHANEKING"/>
    <n v="1"/>
    <n v="1"/>
  </r>
  <r>
    <d v="2011-05-17T00:00:00"/>
    <x v="1"/>
    <n v="5"/>
    <n v="17"/>
    <n v="3"/>
    <x v="0"/>
    <x v="365"/>
    <x v="20"/>
    <s v="04-06A PYBUS BAY"/>
    <s v="ADMIRALTY NATIONAL MONUMENT"/>
    <x v="7"/>
    <x v="0"/>
    <n v="5.5"/>
    <n v="57.311720000000001"/>
    <n v="-134.0909"/>
    <s v="GDKING"/>
    <n v="3"/>
    <n v="1"/>
  </r>
  <r>
    <d v="2013-09-16T00:00:00"/>
    <x v="0"/>
    <n v="9"/>
    <n v="16"/>
    <n v="2"/>
    <x v="3"/>
    <x v="365"/>
    <x v="20"/>
    <s v="04-06A PYBUS BAY"/>
    <s v="ADMIRALTY NATIONAL MONUMENT"/>
    <x v="41"/>
    <x v="0"/>
    <n v="12"/>
    <n v="57.311720000000001"/>
    <n v="-134.0909"/>
    <s v="JLSCHALKOWSKI"/>
    <n v="2"/>
    <n v="1"/>
  </r>
  <r>
    <d v="2011-09-17T00:00:00"/>
    <x v="1"/>
    <n v="9"/>
    <n v="17"/>
    <n v="7"/>
    <x v="3"/>
    <x v="365"/>
    <x v="20"/>
    <s v="04-06A PYBUS BAY"/>
    <s v="ADMIRALTY NATIONAL MONUMENT"/>
    <x v="41"/>
    <x v="0"/>
    <n v="12"/>
    <n v="57.311720000000001"/>
    <n v="-134.0909"/>
    <s v="GDKING"/>
    <n v="1"/>
    <n v="1"/>
  </r>
  <r>
    <d v="2013-09-18T00:00:00"/>
    <x v="0"/>
    <n v="9"/>
    <n v="18"/>
    <n v="4"/>
    <x v="3"/>
    <x v="365"/>
    <x v="20"/>
    <s v="04-06A PYBUS BAY"/>
    <s v="ADMIRALTY NATIONAL MONUMENT"/>
    <x v="41"/>
    <x v="0"/>
    <n v="12"/>
    <n v="57.311720000000001"/>
    <n v="-134.0909"/>
    <s v="JLSCHALKOWSKI"/>
    <n v="2"/>
    <n v="1"/>
  </r>
  <r>
    <d v="2014-09-18T00:00:00"/>
    <x v="2"/>
    <n v="9"/>
    <n v="18"/>
    <n v="5"/>
    <x v="3"/>
    <x v="365"/>
    <x v="20"/>
    <s v="04-06A PYBUS BAY"/>
    <s v="ADMIRALTY NATIONAL MONUMENT"/>
    <x v="41"/>
    <x v="0"/>
    <n v="8"/>
    <n v="57.311720000000001"/>
    <n v="-134.0909"/>
    <s v="JLSCHALKOWSKI"/>
    <n v="2"/>
    <n v="1"/>
  </r>
  <r>
    <d v="2012-09-19T00:00:00"/>
    <x v="4"/>
    <n v="9"/>
    <n v="19"/>
    <n v="4"/>
    <x v="3"/>
    <x v="365"/>
    <x v="20"/>
    <s v="04-06A PYBUS BAY"/>
    <s v="ADMIRALTY NATIONAL MONUMENT"/>
    <x v="41"/>
    <x v="0"/>
    <n v="14"/>
    <n v="57.311720000000001"/>
    <n v="-134.0909"/>
    <s v="SHANEKING"/>
    <n v="1"/>
    <n v="1"/>
  </r>
  <r>
    <d v="2015-09-19T00:00:00"/>
    <x v="3"/>
    <n v="9"/>
    <n v="19"/>
    <n v="7"/>
    <x v="3"/>
    <x v="365"/>
    <x v="20"/>
    <s v="04-06A PYBUS BAY"/>
    <s v="ADMIRALTY NATIONAL MONUMENT"/>
    <x v="41"/>
    <x v="0"/>
    <n v="12"/>
    <n v="57.311720000000001"/>
    <n v="-134.0909"/>
    <s v="RAHAVENS"/>
    <n v="1"/>
    <n v="1"/>
  </r>
  <r>
    <d v="2011-09-21T00:00:00"/>
    <x v="1"/>
    <n v="9"/>
    <n v="21"/>
    <n v="4"/>
    <x v="3"/>
    <x v="365"/>
    <x v="20"/>
    <s v="04-06A PYBUS BAY"/>
    <s v="ADMIRALTY NATIONAL MONUMENT"/>
    <x v="41"/>
    <x v="0"/>
    <n v="10"/>
    <n v="57.311720000000001"/>
    <n v="-134.0909"/>
    <s v="GDKING"/>
    <n v="1"/>
    <n v="1"/>
  </r>
  <r>
    <d v="2013-09-21T00:00:00"/>
    <x v="0"/>
    <n v="9"/>
    <n v="21"/>
    <n v="7"/>
    <x v="3"/>
    <x v="365"/>
    <x v="20"/>
    <s v="04-06A PYBUS BAY"/>
    <s v="ADMIRALTY NATIONAL MONUMENT"/>
    <x v="41"/>
    <x v="0"/>
    <n v="8"/>
    <n v="57.311720000000001"/>
    <n v="-134.0909"/>
    <s v="JLSCHALKOWSKI"/>
    <n v="2"/>
    <n v="1"/>
  </r>
  <r>
    <d v="2011-09-22T00:00:00"/>
    <x v="1"/>
    <n v="9"/>
    <n v="22"/>
    <n v="5"/>
    <x v="3"/>
    <x v="365"/>
    <x v="20"/>
    <s v="04-06A PYBUS BAY"/>
    <s v="ADMIRALTY NATIONAL MONUMENT"/>
    <x v="41"/>
    <x v="0"/>
    <n v="10"/>
    <n v="57.311720000000001"/>
    <n v="-134.0909"/>
    <s v="GDKING"/>
    <n v="1"/>
    <n v="1"/>
  </r>
  <r>
    <d v="2011-09-23T00:00:00"/>
    <x v="1"/>
    <n v="9"/>
    <n v="23"/>
    <n v="6"/>
    <x v="3"/>
    <x v="365"/>
    <x v="20"/>
    <s v="04-06A PYBUS BAY"/>
    <s v="ADMIRALTY NATIONAL MONUMENT"/>
    <x v="41"/>
    <x v="0"/>
    <n v="10"/>
    <n v="57.311720000000001"/>
    <n v="-134.0909"/>
    <s v="GDKING"/>
    <n v="1"/>
    <n v="1"/>
  </r>
  <r>
    <d v="2011-09-28T00:00:00"/>
    <x v="1"/>
    <n v="9"/>
    <n v="28"/>
    <n v="4"/>
    <x v="3"/>
    <x v="365"/>
    <x v="20"/>
    <s v="04-06A PYBUS BAY"/>
    <s v="ADMIRALTY NATIONAL MONUMENT"/>
    <x v="41"/>
    <x v="0"/>
    <n v="12"/>
    <n v="57.311720000000001"/>
    <n v="-134.0909"/>
    <s v="GDKING"/>
    <n v="1"/>
    <n v="1"/>
  </r>
  <r>
    <d v="2014-10-03T00:00:00"/>
    <x v="2"/>
    <n v="10"/>
    <n v="3"/>
    <n v="6"/>
    <x v="3"/>
    <x v="365"/>
    <x v="20"/>
    <s v="04-06A PYBUS BAY"/>
    <s v="ADMIRALTY NATIONAL MONUMENT"/>
    <x v="7"/>
    <x v="0"/>
    <n v="1.5"/>
    <n v="57.311720000000001"/>
    <n v="-134.0909"/>
    <s v="JLSCHALKOWSKI"/>
    <n v="2"/>
    <n v="1"/>
  </r>
  <r>
    <d v="2012-05-05T00:00:00"/>
    <x v="4"/>
    <n v="5"/>
    <n v="5"/>
    <n v="7"/>
    <x v="0"/>
    <x v="365"/>
    <x v="20"/>
    <s v="04-06A PYBUS BAY"/>
    <s v="ADMIRALTY NATIONAL MONUMENT"/>
    <x v="7"/>
    <x v="5"/>
    <n v="2"/>
    <n v="57.311720000000001"/>
    <n v="-134.0909"/>
    <s v="SHANEKING"/>
    <n v="2"/>
    <n v="1"/>
  </r>
  <r>
    <d v="2012-05-05T00:00:00"/>
    <x v="4"/>
    <n v="5"/>
    <n v="5"/>
    <n v="7"/>
    <x v="0"/>
    <x v="365"/>
    <x v="20"/>
    <s v="04-06A PYBUS BAY"/>
    <s v="ADMIRALTY NATIONAL MONUMENT"/>
    <x v="7"/>
    <x v="5"/>
    <n v="3"/>
    <n v="57.311720000000001"/>
    <n v="-134.0909"/>
    <s v="SHANEKING"/>
    <n v="1"/>
    <n v="1"/>
  </r>
  <r>
    <d v="2012-05-06T00:00:00"/>
    <x v="4"/>
    <n v="5"/>
    <n v="6"/>
    <n v="1"/>
    <x v="0"/>
    <x v="365"/>
    <x v="20"/>
    <s v="04-06A PYBUS BAY"/>
    <s v="ADMIRALTY NATIONAL MONUMENT"/>
    <x v="7"/>
    <x v="5"/>
    <n v="1"/>
    <n v="57.311720000000001"/>
    <n v="-134.0909"/>
    <s v="SHANEKING"/>
    <n v="1"/>
    <n v="1"/>
  </r>
  <r>
    <d v="2012-05-06T00:00:00"/>
    <x v="4"/>
    <n v="5"/>
    <n v="6"/>
    <n v="1"/>
    <x v="0"/>
    <x v="365"/>
    <x v="20"/>
    <s v="04-06A PYBUS BAY"/>
    <s v="ADMIRALTY NATIONAL MONUMENT"/>
    <x v="7"/>
    <x v="5"/>
    <n v="3"/>
    <n v="57.311720000000001"/>
    <n v="-134.0909"/>
    <s v="SHANEKING"/>
    <n v="1"/>
    <n v="1"/>
  </r>
  <r>
    <d v="2012-05-06T00:00:00"/>
    <x v="4"/>
    <n v="5"/>
    <n v="6"/>
    <n v="1"/>
    <x v="0"/>
    <x v="365"/>
    <x v="20"/>
    <s v="04-06A PYBUS BAY"/>
    <s v="ADMIRALTY NATIONAL MONUMENT"/>
    <x v="7"/>
    <x v="5"/>
    <n v="3.5"/>
    <n v="57.311720000000001"/>
    <n v="-134.0909"/>
    <s v="SHANEKING"/>
    <n v="1"/>
    <n v="1"/>
  </r>
  <r>
    <d v="2012-05-07T00:00:00"/>
    <x v="4"/>
    <n v="5"/>
    <n v="7"/>
    <n v="2"/>
    <x v="0"/>
    <x v="365"/>
    <x v="20"/>
    <s v="04-06A PYBUS BAY"/>
    <s v="ADMIRALTY NATIONAL MONUMENT"/>
    <x v="7"/>
    <x v="5"/>
    <n v="3"/>
    <n v="57.311720000000001"/>
    <n v="-134.0909"/>
    <s v="SHANEKING"/>
    <n v="1"/>
    <n v="1"/>
  </r>
  <r>
    <d v="2012-05-07T00:00:00"/>
    <x v="4"/>
    <n v="5"/>
    <n v="7"/>
    <n v="2"/>
    <x v="0"/>
    <x v="365"/>
    <x v="20"/>
    <s v="04-06A PYBUS BAY"/>
    <s v="ADMIRALTY NATIONAL MONUMENT"/>
    <x v="7"/>
    <x v="5"/>
    <n v="4"/>
    <n v="57.311720000000001"/>
    <n v="-134.0909"/>
    <s v="SHANEKING"/>
    <n v="1"/>
    <n v="1"/>
  </r>
  <r>
    <d v="2012-05-08T00:00:00"/>
    <x v="4"/>
    <n v="5"/>
    <n v="8"/>
    <n v="3"/>
    <x v="0"/>
    <x v="365"/>
    <x v="20"/>
    <s v="04-06A PYBUS BAY"/>
    <s v="ADMIRALTY NATIONAL MONUMENT"/>
    <x v="7"/>
    <x v="5"/>
    <n v="2"/>
    <n v="57.311720000000001"/>
    <n v="-134.0909"/>
    <s v="SHANEKING"/>
    <n v="1"/>
    <n v="1"/>
  </r>
  <r>
    <d v="2012-05-08T00:00:00"/>
    <x v="4"/>
    <n v="5"/>
    <n v="8"/>
    <n v="3"/>
    <x v="0"/>
    <x v="365"/>
    <x v="20"/>
    <s v="04-06A PYBUS BAY"/>
    <s v="ADMIRALTY NATIONAL MONUMENT"/>
    <x v="7"/>
    <x v="5"/>
    <n v="4"/>
    <n v="57.311720000000001"/>
    <n v="-134.0909"/>
    <s v="SHANEKING"/>
    <n v="1"/>
    <n v="1"/>
  </r>
  <r>
    <d v="2012-05-09T00:00:00"/>
    <x v="4"/>
    <n v="5"/>
    <n v="9"/>
    <n v="4"/>
    <x v="0"/>
    <x v="365"/>
    <x v="20"/>
    <s v="04-06A PYBUS BAY"/>
    <s v="ADMIRALTY NATIONAL MONUMENT"/>
    <x v="7"/>
    <x v="5"/>
    <n v="2"/>
    <n v="57.311720000000001"/>
    <n v="-134.0909"/>
    <s v="SHANEKING"/>
    <n v="1"/>
    <n v="1"/>
  </r>
  <r>
    <d v="2012-05-09T00:00:00"/>
    <x v="4"/>
    <n v="5"/>
    <n v="9"/>
    <n v="4"/>
    <x v="0"/>
    <x v="365"/>
    <x v="20"/>
    <s v="04-06A PYBUS BAY"/>
    <s v="ADMIRALTY NATIONAL MONUMENT"/>
    <x v="7"/>
    <x v="5"/>
    <n v="4"/>
    <n v="57.311720000000001"/>
    <n v="-134.0909"/>
    <s v="SHANEKING"/>
    <n v="1"/>
    <n v="1"/>
  </r>
  <r>
    <d v="2012-05-09T00:00:00"/>
    <x v="4"/>
    <n v="5"/>
    <n v="9"/>
    <n v="4"/>
    <x v="0"/>
    <x v="365"/>
    <x v="20"/>
    <s v="04-06A PYBUS BAY"/>
    <s v="ADMIRALTY NATIONAL MONUMENT"/>
    <x v="7"/>
    <x v="5"/>
    <n v="6"/>
    <n v="57.311720000000001"/>
    <n v="-134.0909"/>
    <s v="SHANEKING"/>
    <n v="1"/>
    <n v="1"/>
  </r>
  <r>
    <d v="2012-05-10T00:00:00"/>
    <x v="4"/>
    <n v="5"/>
    <n v="10"/>
    <n v="5"/>
    <x v="0"/>
    <x v="365"/>
    <x v="20"/>
    <s v="04-06A PYBUS BAY"/>
    <s v="ADMIRALTY NATIONAL MONUMENT"/>
    <x v="7"/>
    <x v="5"/>
    <n v="2"/>
    <n v="57.311720000000001"/>
    <n v="-134.0909"/>
    <s v="SHANEKING"/>
    <n v="1"/>
    <n v="1"/>
  </r>
  <r>
    <d v="2012-05-10T00:00:00"/>
    <x v="4"/>
    <n v="5"/>
    <n v="10"/>
    <n v="5"/>
    <x v="0"/>
    <x v="365"/>
    <x v="20"/>
    <s v="04-06A PYBUS BAY"/>
    <s v="ADMIRALTY NATIONAL MONUMENT"/>
    <x v="7"/>
    <x v="5"/>
    <n v="3"/>
    <n v="57.311720000000001"/>
    <n v="-134.0909"/>
    <s v="SHANEKING"/>
    <n v="1"/>
    <n v="1"/>
  </r>
  <r>
    <d v="2013-05-10T00:00:00"/>
    <x v="0"/>
    <n v="5"/>
    <n v="10"/>
    <n v="6"/>
    <x v="0"/>
    <x v="365"/>
    <x v="20"/>
    <s v="04-06A PYBUS BAY"/>
    <s v="ADMIRALTY NATIONAL MONUMENT"/>
    <x v="7"/>
    <x v="5"/>
    <n v="7"/>
    <n v="57.311720000000001"/>
    <n v="-134.0909"/>
    <s v="SHANEKING"/>
    <n v="1"/>
    <n v="1"/>
  </r>
  <r>
    <d v="2012-05-11T00:00:00"/>
    <x v="4"/>
    <n v="5"/>
    <n v="11"/>
    <n v="6"/>
    <x v="0"/>
    <x v="365"/>
    <x v="20"/>
    <s v="04-06A PYBUS BAY"/>
    <s v="ADMIRALTY NATIONAL MONUMENT"/>
    <x v="7"/>
    <x v="5"/>
    <n v="1"/>
    <n v="57.311720000000001"/>
    <n v="-134.0909"/>
    <s v="SHANEKING"/>
    <n v="2"/>
    <n v="2"/>
  </r>
  <r>
    <d v="2012-05-11T00:00:00"/>
    <x v="4"/>
    <n v="5"/>
    <n v="11"/>
    <n v="6"/>
    <x v="0"/>
    <x v="365"/>
    <x v="20"/>
    <s v="04-06A PYBUS BAY"/>
    <s v="ADMIRALTY NATIONAL MONUMENT"/>
    <x v="7"/>
    <x v="5"/>
    <n v="2"/>
    <n v="57.311720000000001"/>
    <n v="-134.0909"/>
    <s v="SHANEKING"/>
    <n v="1"/>
    <n v="1"/>
  </r>
  <r>
    <d v="2012-05-12T00:00:00"/>
    <x v="4"/>
    <n v="5"/>
    <n v="12"/>
    <n v="7"/>
    <x v="0"/>
    <x v="365"/>
    <x v="20"/>
    <s v="04-06A PYBUS BAY"/>
    <s v="ADMIRALTY NATIONAL MONUMENT"/>
    <x v="7"/>
    <x v="5"/>
    <n v="3"/>
    <n v="57.311720000000001"/>
    <n v="-134.0909"/>
    <s v="SHANEKING"/>
    <n v="1"/>
    <n v="1"/>
  </r>
  <r>
    <d v="2012-05-12T00:00:00"/>
    <x v="4"/>
    <n v="5"/>
    <n v="12"/>
    <n v="7"/>
    <x v="0"/>
    <x v="365"/>
    <x v="20"/>
    <s v="04-06A PYBUS BAY"/>
    <s v="ADMIRALTY NATIONAL MONUMENT"/>
    <x v="7"/>
    <x v="5"/>
    <n v="4"/>
    <n v="57.311720000000001"/>
    <n v="-134.0909"/>
    <s v="SHANEKING"/>
    <n v="2"/>
    <n v="2"/>
  </r>
  <r>
    <d v="2012-05-13T00:00:00"/>
    <x v="4"/>
    <n v="5"/>
    <n v="13"/>
    <n v="1"/>
    <x v="0"/>
    <x v="365"/>
    <x v="20"/>
    <s v="04-06A PYBUS BAY"/>
    <s v="ADMIRALTY NATIONAL MONUMENT"/>
    <x v="7"/>
    <x v="5"/>
    <n v="3.5"/>
    <n v="57.311720000000001"/>
    <n v="-134.0909"/>
    <s v="SHANEKING"/>
    <n v="1"/>
    <n v="1"/>
  </r>
  <r>
    <d v="2012-05-15T00:00:00"/>
    <x v="4"/>
    <n v="5"/>
    <n v="15"/>
    <n v="3"/>
    <x v="0"/>
    <x v="365"/>
    <x v="20"/>
    <s v="04-06A PYBUS BAY"/>
    <s v="ADMIRALTY NATIONAL MONUMENT"/>
    <x v="7"/>
    <x v="5"/>
    <n v="1"/>
    <n v="57.311720000000001"/>
    <n v="-134.0909"/>
    <s v="SHANEKING"/>
    <n v="1"/>
    <n v="1"/>
  </r>
  <r>
    <d v="2012-05-15T00:00:00"/>
    <x v="4"/>
    <n v="5"/>
    <n v="15"/>
    <n v="3"/>
    <x v="0"/>
    <x v="365"/>
    <x v="20"/>
    <s v="04-06A PYBUS BAY"/>
    <s v="ADMIRALTY NATIONAL MONUMENT"/>
    <x v="7"/>
    <x v="5"/>
    <n v="4"/>
    <n v="57.311720000000001"/>
    <n v="-134.0909"/>
    <s v="SHANEKING"/>
    <n v="1"/>
    <n v="1"/>
  </r>
  <r>
    <d v="2014-05-16T00:00:00"/>
    <x v="2"/>
    <n v="5"/>
    <n v="16"/>
    <n v="6"/>
    <x v="0"/>
    <x v="365"/>
    <x v="20"/>
    <s v="04-06A PYBUS BAY"/>
    <s v="ADMIRALTY NATIONAL MONUMENT"/>
    <x v="7"/>
    <x v="5"/>
    <n v="3"/>
    <n v="57.311720000000001"/>
    <n v="-134.0909"/>
    <s v="JLSCHALKOWSKI"/>
    <n v="1"/>
    <n v="1"/>
  </r>
  <r>
    <d v="2014-05-17T00:00:00"/>
    <x v="2"/>
    <n v="5"/>
    <n v="17"/>
    <n v="7"/>
    <x v="0"/>
    <x v="365"/>
    <x v="20"/>
    <s v="04-06A PYBUS BAY"/>
    <s v="ADMIRALTY NATIONAL MONUMENT"/>
    <x v="7"/>
    <x v="5"/>
    <n v="3"/>
    <n v="57.311720000000001"/>
    <n v="-134.0909"/>
    <s v="JLSCHALKOWSKI"/>
    <n v="1"/>
    <n v="1"/>
  </r>
  <r>
    <d v="2014-05-18T00:00:00"/>
    <x v="2"/>
    <n v="5"/>
    <n v="18"/>
    <n v="1"/>
    <x v="0"/>
    <x v="365"/>
    <x v="20"/>
    <s v="04-06A PYBUS BAY"/>
    <s v="ADMIRALTY NATIONAL MONUMENT"/>
    <x v="7"/>
    <x v="5"/>
    <n v="3"/>
    <n v="57.311720000000001"/>
    <n v="-134.0909"/>
    <s v="JLSCHALKOWSKI"/>
    <n v="2"/>
    <n v="1"/>
  </r>
  <r>
    <d v="2012-09-15T00:00:00"/>
    <x v="4"/>
    <n v="9"/>
    <n v="15"/>
    <n v="7"/>
    <x v="3"/>
    <x v="365"/>
    <x v="20"/>
    <s v="04-06A PYBUS BAY"/>
    <s v="ADMIRALTY NATIONAL MONUMENT"/>
    <x v="7"/>
    <x v="5"/>
    <n v="4"/>
    <n v="57.311720000000001"/>
    <n v="-134.0909"/>
    <s v="SHANEKING"/>
    <n v="5"/>
    <n v="2"/>
  </r>
  <r>
    <d v="2012-09-16T00:00:00"/>
    <x v="4"/>
    <n v="9"/>
    <n v="16"/>
    <n v="1"/>
    <x v="3"/>
    <x v="365"/>
    <x v="20"/>
    <s v="04-06A PYBUS BAY"/>
    <s v="ADMIRALTY NATIONAL MONUMENT"/>
    <x v="7"/>
    <x v="5"/>
    <n v="7"/>
    <n v="57.311720000000001"/>
    <n v="-134.0909"/>
    <s v="SHANEKING"/>
    <n v="3"/>
    <n v="3"/>
  </r>
  <r>
    <d v="2015-09-19T00:00:00"/>
    <x v="3"/>
    <n v="9"/>
    <n v="19"/>
    <n v="7"/>
    <x v="3"/>
    <x v="365"/>
    <x v="20"/>
    <s v="04-06A PYBUS BAY"/>
    <s v="ADMIRALTY NATIONAL MONUMENT"/>
    <x v="41"/>
    <x v="6"/>
    <n v="12"/>
    <n v="57.311720000000001"/>
    <n v="-134.0909"/>
    <s v="RAHAVENS"/>
    <n v="1"/>
    <n v="1"/>
  </r>
  <r>
    <d v="2012-10-21T00:00:00"/>
    <x v="4"/>
    <n v="10"/>
    <n v="21"/>
    <n v="1"/>
    <x v="3"/>
    <x v="365"/>
    <x v="20"/>
    <s v="04-06A PYBUS BAY"/>
    <s v="ADMIRALTY NATIONAL MONUMENT"/>
    <x v="41"/>
    <x v="6"/>
    <n v="3"/>
    <n v="57.311720000000001"/>
    <n v="-134.0909"/>
    <s v="SHANEKING"/>
    <n v="2"/>
    <n v="1"/>
  </r>
  <r>
    <d v="2012-10-24T00:00:00"/>
    <x v="4"/>
    <n v="10"/>
    <n v="24"/>
    <n v="4"/>
    <x v="3"/>
    <x v="365"/>
    <x v="20"/>
    <s v="04-06A PYBUS BAY"/>
    <s v="ADMIRALTY NATIONAL MONUMENT"/>
    <x v="41"/>
    <x v="6"/>
    <n v="10.5"/>
    <n v="57.311720000000001"/>
    <n v="-134.0909"/>
    <s v="SHANEKING"/>
    <n v="2"/>
    <n v="1"/>
  </r>
  <r>
    <d v="2014-11-06T00:00:00"/>
    <x v="2"/>
    <n v="11"/>
    <n v="6"/>
    <n v="5"/>
    <x v="3"/>
    <x v="365"/>
    <x v="20"/>
    <s v="04-06A PYBUS BAY"/>
    <s v="ADMIRALTY NATIONAL MONUMENT"/>
    <x v="41"/>
    <x v="6"/>
    <n v="4"/>
    <n v="57.311720000000001"/>
    <n v="-134.0909"/>
    <s v="JLSCHALKOWSKI"/>
    <n v="2"/>
    <n v="1"/>
  </r>
  <r>
    <d v="2011-11-08T00:00:00"/>
    <x v="1"/>
    <n v="11"/>
    <n v="8"/>
    <n v="3"/>
    <x v="3"/>
    <x v="365"/>
    <x v="20"/>
    <s v="04-06A PYBUS BAY"/>
    <s v="ADMIRALTY NATIONAL MONUMENT"/>
    <x v="41"/>
    <x v="6"/>
    <n v="6"/>
    <n v="57.311720000000001"/>
    <n v="-134.0909"/>
    <s v="GDKING"/>
    <n v="1"/>
    <n v="1"/>
  </r>
  <r>
    <d v="2014-11-08T00:00:00"/>
    <x v="2"/>
    <n v="11"/>
    <n v="8"/>
    <n v="7"/>
    <x v="3"/>
    <x v="365"/>
    <x v="20"/>
    <s v="04-06A PYBUS BAY"/>
    <s v="ADMIRALTY NATIONAL MONUMENT"/>
    <x v="41"/>
    <x v="6"/>
    <n v="4"/>
    <n v="57.311720000000001"/>
    <n v="-134.0909"/>
    <s v="JLSCHALKOWSKI"/>
    <n v="2"/>
    <n v="1"/>
  </r>
  <r>
    <d v="2012-11-10T00:00:00"/>
    <x v="4"/>
    <n v="11"/>
    <n v="10"/>
    <n v="7"/>
    <x v="3"/>
    <x v="365"/>
    <x v="20"/>
    <s v="04-06A PYBUS BAY"/>
    <s v="ADMIRALTY NATIONAL MONUMENT"/>
    <x v="41"/>
    <x v="6"/>
    <n v="1"/>
    <n v="57.311720000000001"/>
    <n v="-134.0909"/>
    <s v="SHANEKING"/>
    <n v="2"/>
    <n v="1"/>
  </r>
  <r>
    <d v="2013-11-13T00:00:00"/>
    <x v="0"/>
    <n v="11"/>
    <n v="13"/>
    <n v="4"/>
    <x v="3"/>
    <x v="365"/>
    <x v="20"/>
    <s v="04-06A PYBUS BAY"/>
    <s v="ADMIRALTY NATIONAL MONUMENT"/>
    <x v="41"/>
    <x v="6"/>
    <n v="4"/>
    <n v="57.311720000000001"/>
    <n v="-134.0909"/>
    <s v="JLSCHALKOWSKI"/>
    <n v="2"/>
    <n v="1"/>
  </r>
  <r>
    <d v="2015-11-13T00:00:00"/>
    <x v="3"/>
    <n v="11"/>
    <n v="13"/>
    <n v="6"/>
    <x v="3"/>
    <x v="365"/>
    <x v="20"/>
    <s v="04-06A PYBUS BAY"/>
    <s v="ADMIRALTY NATIONAL MONUMENT"/>
    <x v="41"/>
    <x v="6"/>
    <n v="3"/>
    <n v="57.311720000000001"/>
    <n v="-134.0909"/>
    <s v="RAHAVENS"/>
    <n v="2"/>
    <n v="1"/>
  </r>
  <r>
    <d v="2014-11-20T00:00:00"/>
    <x v="2"/>
    <n v="11"/>
    <n v="20"/>
    <n v="5"/>
    <x v="3"/>
    <x v="365"/>
    <x v="20"/>
    <s v="04-06A PYBUS BAY"/>
    <s v="ADMIRALTY NATIONAL MONUMENT"/>
    <x v="41"/>
    <x v="6"/>
    <n v="4"/>
    <n v="57.311720000000001"/>
    <n v="-134.0909"/>
    <s v="JLSCHALKOWSKI"/>
    <n v="3"/>
    <n v="1"/>
  </r>
  <r>
    <d v="2014-11-23T00:00:00"/>
    <x v="2"/>
    <n v="11"/>
    <n v="23"/>
    <n v="1"/>
    <x v="3"/>
    <x v="365"/>
    <x v="20"/>
    <s v="04-06A PYBUS BAY"/>
    <s v="ADMIRALTY NATIONAL MONUMENT"/>
    <x v="41"/>
    <x v="6"/>
    <n v="4"/>
    <n v="57.311720000000001"/>
    <n v="-134.0909"/>
    <s v="JLSCHALKOWSKI"/>
    <n v="3"/>
    <n v="1"/>
  </r>
  <r>
    <d v="2014-11-24T00:00:00"/>
    <x v="2"/>
    <n v="11"/>
    <n v="24"/>
    <n v="2"/>
    <x v="3"/>
    <x v="365"/>
    <x v="20"/>
    <s v="04-06A PYBUS BAY"/>
    <s v="ADMIRALTY NATIONAL MONUMENT"/>
    <x v="7"/>
    <x v="6"/>
    <n v="7"/>
    <n v="57.311720000000001"/>
    <n v="-134.0909"/>
    <s v="JLSCHALKOWSKI"/>
    <n v="2"/>
    <n v="1"/>
  </r>
  <r>
    <d v="2014-11-25T00:00:00"/>
    <x v="2"/>
    <n v="11"/>
    <n v="25"/>
    <n v="3"/>
    <x v="3"/>
    <x v="365"/>
    <x v="20"/>
    <s v="04-06A PYBUS BAY"/>
    <s v="ADMIRALTY NATIONAL MONUMENT"/>
    <x v="7"/>
    <x v="6"/>
    <n v="7"/>
    <n v="57.311720000000001"/>
    <n v="-134.0909"/>
    <s v="JLSCHALKOWSKI"/>
    <n v="2"/>
    <n v="1"/>
  </r>
  <r>
    <d v="2014-11-26T00:00:00"/>
    <x v="2"/>
    <n v="11"/>
    <n v="26"/>
    <n v="4"/>
    <x v="3"/>
    <x v="365"/>
    <x v="20"/>
    <s v="04-06A PYBUS BAY"/>
    <s v="ADMIRALTY NATIONAL MONUMENT"/>
    <x v="7"/>
    <x v="6"/>
    <n v="6"/>
    <n v="57.311720000000001"/>
    <n v="-134.0909"/>
    <s v="JLSCHALKOWSKI"/>
    <n v="2"/>
    <n v="1"/>
  </r>
  <r>
    <d v="2015-11-27T00:00:00"/>
    <x v="3"/>
    <n v="11"/>
    <n v="27"/>
    <n v="6"/>
    <x v="3"/>
    <x v="365"/>
    <x v="20"/>
    <s v="04-06A PYBUS BAY"/>
    <s v="ADMIRALTY NATIONAL MONUMENT"/>
    <x v="7"/>
    <x v="6"/>
    <n v="5"/>
    <n v="57.311720000000001"/>
    <n v="-134.0909"/>
    <s v="JLSCHALKOWSKI"/>
    <n v="1"/>
    <n v="1"/>
  </r>
  <r>
    <d v="2015-12-01T00:00:00"/>
    <x v="3"/>
    <n v="12"/>
    <n v="1"/>
    <n v="3"/>
    <x v="3"/>
    <x v="365"/>
    <x v="20"/>
    <s v="04-06A PYBUS BAY"/>
    <s v="ADMIRALTY NATIONAL MONUMENT"/>
    <x v="7"/>
    <x v="6"/>
    <n v="6"/>
    <n v="57.311720000000001"/>
    <n v="-134.0909"/>
    <s v="JLSCHALKOWSKI"/>
    <n v="2"/>
    <n v="1"/>
  </r>
  <r>
    <d v="2015-12-02T00:00:00"/>
    <x v="3"/>
    <n v="12"/>
    <n v="2"/>
    <n v="4"/>
    <x v="3"/>
    <x v="365"/>
    <x v="20"/>
    <s v="04-06A PYBUS BAY"/>
    <s v="ADMIRALTY NATIONAL MONUMENT"/>
    <x v="7"/>
    <x v="6"/>
    <n v="5"/>
    <n v="57.311720000000001"/>
    <n v="-134.0909"/>
    <s v="JLSCHALKOWSKI"/>
    <n v="2"/>
    <n v="1"/>
  </r>
  <r>
    <d v="2015-12-03T00:00:00"/>
    <x v="3"/>
    <n v="12"/>
    <n v="3"/>
    <n v="5"/>
    <x v="3"/>
    <x v="365"/>
    <x v="20"/>
    <s v="04-06A PYBUS BAY"/>
    <s v="ADMIRALTY NATIONAL MONUMENT"/>
    <x v="7"/>
    <x v="6"/>
    <n v="6"/>
    <n v="57.311720000000001"/>
    <n v="-134.0909"/>
    <s v="JLSCHALKOWSKI"/>
    <n v="2"/>
    <n v="1"/>
  </r>
  <r>
    <d v="2013-08-22T00:00:00"/>
    <x v="0"/>
    <n v="8"/>
    <n v="22"/>
    <n v="5"/>
    <x v="1"/>
    <x v="365"/>
    <x v="20"/>
    <s v="04-06A PYBUS BAY"/>
    <s v="ADMIRALTY NATIONAL MONUMENT"/>
    <x v="77"/>
    <x v="12"/>
    <n v="0.5"/>
    <n v="57.311720000000001"/>
    <n v="-134.0909"/>
    <s v="RBEERS"/>
    <n v="3"/>
    <n v="1"/>
  </r>
  <r>
    <d v="2013-08-25T00:00:00"/>
    <x v="0"/>
    <n v="8"/>
    <n v="25"/>
    <n v="1"/>
    <x v="1"/>
    <x v="365"/>
    <x v="20"/>
    <s v="04-06A PYBUS BAY"/>
    <s v="ADMIRALTY NATIONAL MONUMENT"/>
    <x v="77"/>
    <x v="12"/>
    <n v="0.5"/>
    <n v="57.311720000000001"/>
    <n v="-134.0909"/>
    <s v="RBEERS"/>
    <n v="3"/>
    <n v="1"/>
  </r>
  <r>
    <d v="2013-08-30T00:00:00"/>
    <x v="0"/>
    <n v="8"/>
    <n v="30"/>
    <n v="6"/>
    <x v="1"/>
    <x v="365"/>
    <x v="20"/>
    <s v="04-06A PYBUS BAY"/>
    <s v="ADMIRALTY NATIONAL MONUMENT"/>
    <x v="77"/>
    <x v="12"/>
    <n v="0.5"/>
    <n v="57.311720000000001"/>
    <n v="-134.0909"/>
    <s v="RBEERS"/>
    <n v="2"/>
    <n v="1"/>
  </r>
  <r>
    <d v="2012-04-25T00:00:00"/>
    <x v="4"/>
    <n v="4"/>
    <n v="25"/>
    <n v="4"/>
    <x v="0"/>
    <x v="365"/>
    <x v="20"/>
    <s v="04-06A PYBUS BAY"/>
    <s v="ADMIRALTY NATIONAL MONUMENT"/>
    <x v="41"/>
    <x v="4"/>
    <n v="12"/>
    <n v="57.311720000000001"/>
    <n v="-134.0909"/>
    <s v="SHANEKING"/>
    <n v="1"/>
    <n v="1"/>
  </r>
  <r>
    <d v="2012-04-26T00:00:00"/>
    <x v="4"/>
    <n v="4"/>
    <n v="26"/>
    <n v="5"/>
    <x v="0"/>
    <x v="365"/>
    <x v="20"/>
    <s v="04-06A PYBUS BAY"/>
    <s v="ADMIRALTY NATIONAL MONUMENT"/>
    <x v="41"/>
    <x v="4"/>
    <n v="14"/>
    <n v="57.311720000000001"/>
    <n v="-134.0909"/>
    <s v="SHANEKING"/>
    <n v="1"/>
    <n v="1"/>
  </r>
  <r>
    <d v="2012-04-27T00:00:00"/>
    <x v="4"/>
    <n v="4"/>
    <n v="27"/>
    <n v="6"/>
    <x v="0"/>
    <x v="365"/>
    <x v="20"/>
    <s v="04-06A PYBUS BAY"/>
    <s v="ADMIRALTY NATIONAL MONUMENT"/>
    <x v="41"/>
    <x v="4"/>
    <n v="6"/>
    <n v="57.311720000000001"/>
    <n v="-134.0909"/>
    <s v="SHANEKING"/>
    <n v="1"/>
    <n v="1"/>
  </r>
  <r>
    <d v="2012-04-30T00:00:00"/>
    <x v="4"/>
    <n v="4"/>
    <n v="30"/>
    <n v="2"/>
    <x v="0"/>
    <x v="365"/>
    <x v="20"/>
    <s v="04-06A PYBUS BAY"/>
    <s v="ADMIRALTY NATIONAL MONUMENT"/>
    <x v="41"/>
    <x v="4"/>
    <n v="6"/>
    <n v="57.311720000000001"/>
    <n v="-134.0909"/>
    <s v="SHANEKING"/>
    <n v="1"/>
    <n v="1"/>
  </r>
  <r>
    <d v="2012-05-15T00:00:00"/>
    <x v="4"/>
    <n v="5"/>
    <n v="15"/>
    <n v="3"/>
    <x v="0"/>
    <x v="365"/>
    <x v="20"/>
    <s v="04-06A PYBUS BAY"/>
    <s v="ADMIRALTY NATIONAL MONUMENT"/>
    <x v="41"/>
    <x v="4"/>
    <n v="14"/>
    <n v="57.311720000000001"/>
    <n v="-134.0909"/>
    <s v="SHANEKING"/>
    <n v="1"/>
    <n v="1"/>
  </r>
  <r>
    <d v="2014-05-16T00:00:00"/>
    <x v="2"/>
    <n v="5"/>
    <n v="16"/>
    <n v="6"/>
    <x v="0"/>
    <x v="365"/>
    <x v="20"/>
    <s v="04-06A PYBUS BAY"/>
    <s v="ADMIRALTY NATIONAL MONUMENT"/>
    <x v="7"/>
    <x v="4"/>
    <n v="3"/>
    <n v="57.311720000000001"/>
    <n v="-134.0909"/>
    <s v="JLSCHALKOWSKI"/>
    <n v="1"/>
    <n v="1"/>
  </r>
  <r>
    <d v="2014-05-17T00:00:00"/>
    <x v="2"/>
    <n v="5"/>
    <n v="17"/>
    <n v="7"/>
    <x v="0"/>
    <x v="365"/>
    <x v="20"/>
    <s v="04-06A PYBUS BAY"/>
    <s v="ADMIRALTY NATIONAL MONUMENT"/>
    <x v="7"/>
    <x v="4"/>
    <n v="3"/>
    <n v="57.311720000000001"/>
    <n v="-134.0909"/>
    <s v="JLSCHALKOWSKI"/>
    <n v="1"/>
    <n v="1"/>
  </r>
  <r>
    <d v="2012-05-28T00:00:00"/>
    <x v="4"/>
    <n v="5"/>
    <n v="28"/>
    <n v="2"/>
    <x v="1"/>
    <x v="365"/>
    <x v="20"/>
    <s v="04-06A PYBUS BAY"/>
    <s v="ADMIRALTY NATIONAL MONUMENT"/>
    <x v="45"/>
    <x v="4"/>
    <n v="1.5"/>
    <n v="57.311720000000001"/>
    <n v="-134.0909"/>
    <s v="SHANEKING"/>
    <n v="5"/>
    <n v="1"/>
  </r>
  <r>
    <d v="2011-06-12T00:00:00"/>
    <x v="1"/>
    <n v="6"/>
    <n v="12"/>
    <n v="1"/>
    <x v="1"/>
    <x v="365"/>
    <x v="20"/>
    <s v="04-06A PYBUS BAY"/>
    <s v="ADMIRALTY NATIONAL MONUMENT"/>
    <x v="48"/>
    <x v="4"/>
    <n v="3"/>
    <n v="57.311720000000001"/>
    <n v="-134.0909"/>
    <s v="DPKELLY"/>
    <n v="4"/>
    <n v="1"/>
  </r>
  <r>
    <d v="2012-06-20T00:00:00"/>
    <x v="4"/>
    <n v="6"/>
    <n v="20"/>
    <n v="4"/>
    <x v="1"/>
    <x v="365"/>
    <x v="20"/>
    <s v="04-06A PYBUS BAY"/>
    <s v="ADMIRALTY NATIONAL MONUMENT"/>
    <x v="45"/>
    <x v="4"/>
    <n v="1.5"/>
    <n v="57.311720000000001"/>
    <n v="-134.0909"/>
    <s v="SHANEKING"/>
    <n v="4"/>
    <n v="1"/>
  </r>
  <r>
    <d v="2012-07-03T00:00:00"/>
    <x v="4"/>
    <n v="7"/>
    <n v="3"/>
    <n v="3"/>
    <x v="1"/>
    <x v="365"/>
    <x v="20"/>
    <s v="04-06A PYBUS BAY"/>
    <s v="ADMIRALTY NATIONAL MONUMENT"/>
    <x v="45"/>
    <x v="4"/>
    <n v="1.5"/>
    <n v="57.311720000000001"/>
    <n v="-134.0909"/>
    <s v="SHANEKING"/>
    <n v="4"/>
    <n v="1"/>
  </r>
  <r>
    <d v="2014-07-07T00:00:00"/>
    <x v="2"/>
    <n v="7"/>
    <n v="7"/>
    <n v="2"/>
    <x v="1"/>
    <x v="365"/>
    <x v="20"/>
    <s v="04-06A PYBUS BAY"/>
    <s v="ADMIRALTY NATIONAL MONUMENT"/>
    <x v="16"/>
    <x v="4"/>
    <n v="3"/>
    <n v="57.311720000000001"/>
    <n v="-134.0909"/>
    <s v="JLSCHALKOWSKI"/>
    <n v="5"/>
    <n v="1"/>
  </r>
  <r>
    <d v="2011-07-07T00:00:00"/>
    <x v="1"/>
    <n v="7"/>
    <n v="7"/>
    <n v="5"/>
    <x v="1"/>
    <x v="365"/>
    <x v="20"/>
    <s v="04-06A PYBUS BAY"/>
    <s v="ADMIRALTY NATIONAL MONUMENT"/>
    <x v="45"/>
    <x v="4"/>
    <n v="1.5"/>
    <n v="57.311720000000001"/>
    <n v="-134.0909"/>
    <s v="GDKING"/>
    <n v="4"/>
    <n v="1"/>
  </r>
  <r>
    <d v="2011-07-10T00:00:00"/>
    <x v="1"/>
    <n v="7"/>
    <n v="10"/>
    <n v="1"/>
    <x v="1"/>
    <x v="365"/>
    <x v="20"/>
    <s v="04-06A PYBUS BAY"/>
    <s v="ADMIRALTY NATIONAL MONUMENT"/>
    <x v="48"/>
    <x v="4"/>
    <n v="3.5"/>
    <n v="57.311720000000001"/>
    <n v="-134.0909"/>
    <s v="DPKELLY"/>
    <n v="9"/>
    <n v="1"/>
  </r>
  <r>
    <d v="2011-07-12T00:00:00"/>
    <x v="1"/>
    <n v="7"/>
    <n v="12"/>
    <n v="3"/>
    <x v="1"/>
    <x v="365"/>
    <x v="20"/>
    <s v="04-06A PYBUS BAY"/>
    <s v="ADMIRALTY NATIONAL MONUMENT"/>
    <x v="45"/>
    <x v="4"/>
    <n v="2"/>
    <n v="57.311720000000001"/>
    <n v="-134.0909"/>
    <s v="GDKING"/>
    <n v="12"/>
    <n v="2"/>
  </r>
  <r>
    <d v="2014-08-10T00:00:00"/>
    <x v="2"/>
    <n v="8"/>
    <n v="10"/>
    <n v="1"/>
    <x v="1"/>
    <x v="365"/>
    <x v="20"/>
    <s v="04-06A PYBUS BAY"/>
    <s v="ADMIRALTY NATIONAL MONUMENT"/>
    <x v="73"/>
    <x v="4"/>
    <n v="1.5"/>
    <n v="57.311720000000001"/>
    <n v="-134.0909"/>
    <s v="MATTHEWJJURAK"/>
    <n v="11"/>
    <n v="1"/>
  </r>
  <r>
    <d v="2014-10-03T00:00:00"/>
    <x v="2"/>
    <n v="10"/>
    <n v="3"/>
    <n v="6"/>
    <x v="3"/>
    <x v="365"/>
    <x v="20"/>
    <s v="04-06A PYBUS BAY"/>
    <s v="ADMIRALTY NATIONAL MONUMENT"/>
    <x v="7"/>
    <x v="4"/>
    <n v="1.5"/>
    <n v="57.311720000000001"/>
    <n v="-134.0909"/>
    <s v="JLSCHALKOWSKI"/>
    <n v="1"/>
    <n v="1"/>
  </r>
  <r>
    <d v="2012-09-21T00:00:00"/>
    <x v="4"/>
    <n v="9"/>
    <n v="21"/>
    <n v="6"/>
    <x v="3"/>
    <x v="366"/>
    <x v="20"/>
    <s v="04-06A PYBUS BAY"/>
    <s v="ADMIRALTY NATIONAL MONUMENT"/>
    <x v="41"/>
    <x v="0"/>
    <n v="14"/>
    <n v="57.335560000000001"/>
    <n v="-134.11639"/>
    <s v="SHANEKING"/>
    <n v="1"/>
    <n v="1"/>
  </r>
  <r>
    <d v="2012-09-22T00:00:00"/>
    <x v="4"/>
    <n v="9"/>
    <n v="22"/>
    <n v="7"/>
    <x v="3"/>
    <x v="366"/>
    <x v="20"/>
    <s v="04-06A PYBUS BAY"/>
    <s v="ADMIRALTY NATIONAL MONUMENT"/>
    <x v="41"/>
    <x v="0"/>
    <n v="8"/>
    <n v="57.335560000000001"/>
    <n v="-134.11639"/>
    <s v="SHANEKING"/>
    <n v="1"/>
    <n v="1"/>
  </r>
  <r>
    <d v="2012-11-11T00:00:00"/>
    <x v="4"/>
    <n v="11"/>
    <n v="11"/>
    <n v="1"/>
    <x v="3"/>
    <x v="366"/>
    <x v="20"/>
    <s v="04-06A PYBUS BAY"/>
    <s v="ADMIRALTY NATIONAL MONUMENT"/>
    <x v="41"/>
    <x v="6"/>
    <n v="10"/>
    <n v="57.335560000000001"/>
    <n v="-134.11639"/>
    <s v="SHANEKING"/>
    <n v="2"/>
    <n v="1"/>
  </r>
  <r>
    <d v="2014-11-22T00:00:00"/>
    <x v="2"/>
    <n v="11"/>
    <n v="22"/>
    <n v="7"/>
    <x v="3"/>
    <x v="366"/>
    <x v="20"/>
    <s v="04-06A PYBUS BAY"/>
    <s v="ADMIRALTY NATIONAL MONUMENT"/>
    <x v="41"/>
    <x v="6"/>
    <n v="4"/>
    <n v="57.335560000000001"/>
    <n v="-134.11639"/>
    <s v="JLSCHALKOWSKI"/>
    <n v="3"/>
    <n v="1"/>
  </r>
  <r>
    <d v="2012-05-14T00:00:00"/>
    <x v="4"/>
    <n v="5"/>
    <n v="14"/>
    <n v="2"/>
    <x v="0"/>
    <x v="366"/>
    <x v="20"/>
    <s v="04-06A PYBUS BAY"/>
    <s v="ADMIRALTY NATIONAL MONUMENT"/>
    <x v="7"/>
    <x v="4"/>
    <n v="3.5"/>
    <n v="57.335560000000001"/>
    <n v="-134.11639"/>
    <s v="SHANEKING"/>
    <n v="5"/>
    <n v="1"/>
  </r>
  <r>
    <d v="2013-07-28T00:00:00"/>
    <x v="0"/>
    <n v="7"/>
    <n v="28"/>
    <n v="1"/>
    <x v="1"/>
    <x v="367"/>
    <x v="20"/>
    <s v="04-06A PYBUS BAY"/>
    <s v="ADMIRALTY NATIONAL MONUMENT"/>
    <x v="69"/>
    <x v="4"/>
    <n v="3"/>
    <n v="57.377490000000002"/>
    <n v="-134.17407"/>
    <s v="RBEERS"/>
    <n v="9"/>
    <n v="1"/>
  </r>
  <r>
    <d v="2011-08-12T00:00:00"/>
    <x v="1"/>
    <n v="8"/>
    <n v="12"/>
    <n v="6"/>
    <x v="1"/>
    <x v="367"/>
    <x v="20"/>
    <s v="04-06A PYBUS BAY"/>
    <s v="ADMIRALTY NATIONAL MONUMENT"/>
    <x v="69"/>
    <x v="4"/>
    <n v="3"/>
    <n v="57.377490000000002"/>
    <n v="-134.17407"/>
    <s v="RBEERS"/>
    <n v="11"/>
    <n v="1"/>
  </r>
  <r>
    <d v="2014-04-30T00:00:00"/>
    <x v="2"/>
    <n v="4"/>
    <n v="30"/>
    <n v="4"/>
    <x v="0"/>
    <x v="367"/>
    <x v="20"/>
    <s v="04-06A PYBUS BAY"/>
    <s v="ADMIRALTY NATIONAL MONUMENT"/>
    <x v="41"/>
    <x v="0"/>
    <n v="14"/>
    <n v="57.377490000000002"/>
    <n v="-134.17407"/>
    <s v="JLSCHALKOWSKI"/>
    <n v="1"/>
    <n v="1"/>
  </r>
  <r>
    <d v="2015-05-01T00:00:00"/>
    <x v="3"/>
    <n v="5"/>
    <n v="1"/>
    <n v="6"/>
    <x v="0"/>
    <x v="367"/>
    <x v="20"/>
    <s v="04-06A PYBUS BAY"/>
    <s v="ADMIRALTY NATIONAL MONUMENT"/>
    <x v="41"/>
    <x v="0"/>
    <n v="2"/>
    <n v="57.377490000000002"/>
    <n v="-134.17407"/>
    <s v="RAHAVENS"/>
    <n v="2"/>
    <n v="1"/>
  </r>
  <r>
    <d v="2014-05-04T00:00:00"/>
    <x v="2"/>
    <n v="5"/>
    <n v="4"/>
    <n v="1"/>
    <x v="0"/>
    <x v="367"/>
    <x v="20"/>
    <s v="04-06A PYBUS BAY"/>
    <s v="ADMIRALTY NATIONAL MONUMENT"/>
    <x v="41"/>
    <x v="0"/>
    <n v="14"/>
    <n v="57.377490000000002"/>
    <n v="-134.17407"/>
    <s v="JLSCHALKOWSKI"/>
    <n v="1"/>
    <n v="1"/>
  </r>
  <r>
    <d v="2012-05-05T00:00:00"/>
    <x v="4"/>
    <n v="5"/>
    <n v="5"/>
    <n v="7"/>
    <x v="0"/>
    <x v="367"/>
    <x v="20"/>
    <s v="04-06A PYBUS BAY"/>
    <s v="ADMIRALTY NATIONAL MONUMENT"/>
    <x v="41"/>
    <x v="0"/>
    <n v="14"/>
    <n v="57.377490000000002"/>
    <n v="-134.17407"/>
    <s v="SHANEKING"/>
    <n v="1"/>
    <n v="1"/>
  </r>
  <r>
    <d v="2014-05-11T00:00:00"/>
    <x v="2"/>
    <n v="5"/>
    <n v="11"/>
    <n v="1"/>
    <x v="0"/>
    <x v="367"/>
    <x v="20"/>
    <s v="04-06A PYBUS BAY"/>
    <s v="ADMIRALTY NATIONAL MONUMENT"/>
    <x v="41"/>
    <x v="0"/>
    <n v="14"/>
    <n v="57.377490000000002"/>
    <n v="-134.17407"/>
    <s v="JLSCHALKOWSKI"/>
    <n v="1"/>
    <n v="1"/>
  </r>
  <r>
    <d v="2011-05-12T00:00:00"/>
    <x v="1"/>
    <n v="5"/>
    <n v="12"/>
    <n v="5"/>
    <x v="0"/>
    <x v="367"/>
    <x v="20"/>
    <s v="04-06A PYBUS BAY"/>
    <s v="ADMIRALTY NATIONAL MONUMENT"/>
    <x v="41"/>
    <x v="0"/>
    <n v="14"/>
    <n v="57.377490000000002"/>
    <n v="-134.17407"/>
    <s v="JLSCHALKOWSKI"/>
    <n v="1"/>
    <n v="1"/>
  </r>
  <r>
    <d v="2014-05-12T00:00:00"/>
    <x v="2"/>
    <n v="5"/>
    <n v="12"/>
    <n v="2"/>
    <x v="0"/>
    <x v="367"/>
    <x v="20"/>
    <s v="04-06A PYBUS BAY"/>
    <s v="ADMIRALTY NATIONAL MONUMENT"/>
    <x v="41"/>
    <x v="0"/>
    <n v="14"/>
    <n v="57.377490000000002"/>
    <n v="-134.17407"/>
    <s v="JLSCHALKOWSKI"/>
    <n v="1"/>
    <n v="1"/>
  </r>
  <r>
    <d v="2011-05-14T00:00:00"/>
    <x v="1"/>
    <n v="5"/>
    <n v="14"/>
    <n v="7"/>
    <x v="0"/>
    <x v="367"/>
    <x v="20"/>
    <s v="04-06A PYBUS BAY"/>
    <s v="ADMIRALTY NATIONAL MONUMENT"/>
    <x v="41"/>
    <x v="0"/>
    <n v="14"/>
    <n v="57.377490000000002"/>
    <n v="-134.17407"/>
    <s v="JLSCHALKOWSKI"/>
    <n v="1"/>
    <n v="1"/>
  </r>
  <r>
    <d v="2012-05-14T00:00:00"/>
    <x v="4"/>
    <n v="5"/>
    <n v="14"/>
    <n v="2"/>
    <x v="0"/>
    <x v="367"/>
    <x v="20"/>
    <s v="04-06A PYBUS BAY"/>
    <s v="ADMIRALTY NATIONAL MONUMENT"/>
    <x v="41"/>
    <x v="0"/>
    <n v="12"/>
    <n v="57.377490000000002"/>
    <n v="-134.17407"/>
    <s v="SHANEKING"/>
    <n v="1"/>
    <n v="1"/>
  </r>
  <r>
    <d v="2015-05-15T00:00:00"/>
    <x v="3"/>
    <n v="5"/>
    <n v="15"/>
    <n v="6"/>
    <x v="0"/>
    <x v="367"/>
    <x v="20"/>
    <s v="04-06A PYBUS BAY"/>
    <s v="ADMIRALTY NATIONAL MONUMENT"/>
    <x v="41"/>
    <x v="0"/>
    <n v="4"/>
    <n v="57.377490000000002"/>
    <n v="-134.17407"/>
    <s v="RAHAVENS"/>
    <n v="1"/>
    <n v="1"/>
  </r>
  <r>
    <d v="2015-09-17T00:00:00"/>
    <x v="3"/>
    <n v="9"/>
    <n v="17"/>
    <n v="5"/>
    <x v="3"/>
    <x v="367"/>
    <x v="20"/>
    <s v="04-06A PYBUS BAY"/>
    <s v="ADMIRALTY NATIONAL MONUMENT"/>
    <x v="41"/>
    <x v="0"/>
    <n v="12"/>
    <n v="57.377490000000002"/>
    <n v="-134.17407"/>
    <s v="RAHAVENS"/>
    <n v="1"/>
    <n v="1"/>
  </r>
  <r>
    <d v="2011-09-18T00:00:00"/>
    <x v="1"/>
    <n v="9"/>
    <n v="18"/>
    <n v="1"/>
    <x v="3"/>
    <x v="367"/>
    <x v="20"/>
    <s v="04-06A PYBUS BAY"/>
    <s v="ADMIRALTY NATIONAL MONUMENT"/>
    <x v="41"/>
    <x v="0"/>
    <n v="12"/>
    <n v="57.377490000000002"/>
    <n v="-134.17407"/>
    <s v="GDKING"/>
    <n v="1"/>
    <n v="1"/>
  </r>
  <r>
    <d v="2013-08-26T00:00:00"/>
    <x v="0"/>
    <n v="8"/>
    <n v="26"/>
    <n v="2"/>
    <x v="1"/>
    <x v="367"/>
    <x v="20"/>
    <s v="04-06A PYBUS BAY"/>
    <s v="ADMIRALTY NATIONAL MONUMENT"/>
    <x v="41"/>
    <x v="6"/>
    <n v="8"/>
    <n v="57.377490000000002"/>
    <n v="-134.17407"/>
    <s v="JLSCHALKOWSKI"/>
    <n v="2"/>
    <n v="1"/>
  </r>
  <r>
    <d v="2015-09-17T00:00:00"/>
    <x v="3"/>
    <n v="9"/>
    <n v="17"/>
    <n v="5"/>
    <x v="3"/>
    <x v="367"/>
    <x v="20"/>
    <s v="04-06A PYBUS BAY"/>
    <s v="ADMIRALTY NATIONAL MONUMENT"/>
    <x v="41"/>
    <x v="6"/>
    <n v="12"/>
    <n v="57.377490000000002"/>
    <n v="-134.17407"/>
    <s v="RAHAVENS"/>
    <n v="1"/>
    <n v="1"/>
  </r>
  <r>
    <d v="2012-10-25T00:00:00"/>
    <x v="4"/>
    <n v="10"/>
    <n v="25"/>
    <n v="5"/>
    <x v="3"/>
    <x v="367"/>
    <x v="20"/>
    <s v="04-06A PYBUS BAY"/>
    <s v="ADMIRALTY NATIONAL MONUMENT"/>
    <x v="41"/>
    <x v="6"/>
    <n v="10.5"/>
    <n v="57.377490000000002"/>
    <n v="-134.17407"/>
    <s v="SHANEKING"/>
    <n v="2"/>
    <n v="1"/>
  </r>
  <r>
    <d v="2013-11-09T00:00:00"/>
    <x v="0"/>
    <n v="11"/>
    <n v="9"/>
    <n v="7"/>
    <x v="3"/>
    <x v="367"/>
    <x v="20"/>
    <s v="04-06A PYBUS BAY"/>
    <s v="ADMIRALTY NATIONAL MONUMENT"/>
    <x v="41"/>
    <x v="6"/>
    <n v="1"/>
    <n v="57.377490000000002"/>
    <n v="-134.17407"/>
    <s v="JLSCHALKOWSKI"/>
    <n v="2"/>
    <n v="1"/>
  </r>
  <r>
    <d v="2012-11-12T00:00:00"/>
    <x v="4"/>
    <n v="11"/>
    <n v="12"/>
    <n v="2"/>
    <x v="3"/>
    <x v="367"/>
    <x v="20"/>
    <s v="04-06A PYBUS BAY"/>
    <s v="ADMIRALTY NATIONAL MONUMENT"/>
    <x v="41"/>
    <x v="6"/>
    <n v="10.5"/>
    <n v="57.377490000000002"/>
    <n v="-134.17407"/>
    <s v="SHANEKING"/>
    <n v="2"/>
    <n v="1"/>
  </r>
  <r>
    <d v="2015-11-12T00:00:00"/>
    <x v="3"/>
    <n v="11"/>
    <n v="12"/>
    <n v="5"/>
    <x v="3"/>
    <x v="367"/>
    <x v="20"/>
    <s v="04-06A PYBUS BAY"/>
    <s v="ADMIRALTY NATIONAL MONUMENT"/>
    <x v="41"/>
    <x v="6"/>
    <n v="2"/>
    <n v="57.377490000000002"/>
    <n v="-134.17407"/>
    <s v="RAHAVENS"/>
    <n v="2"/>
    <n v="1"/>
  </r>
  <r>
    <d v="2011-05-12T00:00:00"/>
    <x v="1"/>
    <n v="5"/>
    <n v="12"/>
    <n v="5"/>
    <x v="0"/>
    <x v="367"/>
    <x v="20"/>
    <s v="04-06A PYBUS BAY"/>
    <s v="ADMIRALTY NATIONAL MONUMENT"/>
    <x v="41"/>
    <x v="4"/>
    <n v="14"/>
    <n v="57.377490000000002"/>
    <n v="-134.17407"/>
    <s v="JLSCHALKOWSKI"/>
    <n v="1"/>
    <n v="1"/>
  </r>
  <r>
    <d v="2011-05-14T00:00:00"/>
    <x v="1"/>
    <n v="5"/>
    <n v="14"/>
    <n v="7"/>
    <x v="0"/>
    <x v="367"/>
    <x v="20"/>
    <s v="04-06A PYBUS BAY"/>
    <s v="ADMIRALTY NATIONAL MONUMENT"/>
    <x v="41"/>
    <x v="4"/>
    <n v="14"/>
    <n v="57.377490000000002"/>
    <n v="-134.17407"/>
    <s v="JLSCHALKOWSKI"/>
    <n v="1"/>
    <n v="1"/>
  </r>
  <r>
    <d v="2012-05-14T00:00:00"/>
    <x v="4"/>
    <n v="5"/>
    <n v="14"/>
    <n v="2"/>
    <x v="0"/>
    <x v="367"/>
    <x v="20"/>
    <s v="04-06A PYBUS BAY"/>
    <s v="ADMIRALTY NATIONAL MONUMENT"/>
    <x v="41"/>
    <x v="4"/>
    <n v="12"/>
    <n v="57.377490000000002"/>
    <n v="-134.17407"/>
    <s v="SHANEKING"/>
    <n v="1"/>
    <n v="1"/>
  </r>
  <r>
    <d v="2015-04-15T00:00:00"/>
    <x v="3"/>
    <n v="4"/>
    <n v="15"/>
    <n v="4"/>
    <x v="4"/>
    <x v="368"/>
    <x v="20"/>
    <s v="04-06A PYBUS BAY"/>
    <s v="ADMIRALTY NATIONAL MONUMENT"/>
    <x v="7"/>
    <x v="0"/>
    <n v="3.25"/>
    <n v="57.357379999999999"/>
    <n v="-134.08160000000001"/>
    <s v="JLSCHALKOWSKI"/>
    <n v="1"/>
    <n v="1"/>
  </r>
  <r>
    <d v="2014-04-28T00:00:00"/>
    <x v="2"/>
    <n v="4"/>
    <n v="28"/>
    <n v="2"/>
    <x v="0"/>
    <x v="368"/>
    <x v="20"/>
    <s v="04-06A PYBUS BAY"/>
    <s v="ADMIRALTY NATIONAL MONUMENT"/>
    <x v="41"/>
    <x v="0"/>
    <n v="14"/>
    <n v="57.357379999999999"/>
    <n v="-134.08160000000001"/>
    <s v="JLSCHALKOWSKI"/>
    <n v="1"/>
    <n v="1"/>
  </r>
  <r>
    <d v="2013-05-01T00:00:00"/>
    <x v="0"/>
    <n v="5"/>
    <n v="1"/>
    <n v="4"/>
    <x v="0"/>
    <x v="368"/>
    <x v="20"/>
    <s v="04-06A PYBUS BAY"/>
    <s v="ADMIRALTY NATIONAL MONUMENT"/>
    <x v="41"/>
    <x v="0"/>
    <n v="6"/>
    <n v="57.357379999999999"/>
    <n v="-134.08160000000001"/>
    <s v="JLSCHALKOWSKI"/>
    <n v="1"/>
    <n v="1"/>
  </r>
  <r>
    <d v="2013-05-03T00:00:00"/>
    <x v="0"/>
    <n v="5"/>
    <n v="3"/>
    <n v="6"/>
    <x v="0"/>
    <x v="368"/>
    <x v="20"/>
    <s v="04-06A PYBUS BAY"/>
    <s v="ADMIRALTY NATIONAL MONUMENT"/>
    <x v="41"/>
    <x v="0"/>
    <n v="14"/>
    <n v="57.357379999999999"/>
    <n v="-134.08160000000001"/>
    <s v="JLSCHALKOWSKI"/>
    <n v="1"/>
    <n v="1"/>
  </r>
  <r>
    <d v="2013-05-04T00:00:00"/>
    <x v="0"/>
    <n v="5"/>
    <n v="4"/>
    <n v="7"/>
    <x v="0"/>
    <x v="368"/>
    <x v="20"/>
    <s v="04-06A PYBUS BAY"/>
    <s v="ADMIRALTY NATIONAL MONUMENT"/>
    <x v="41"/>
    <x v="0"/>
    <n v="14.5"/>
    <n v="57.357379999999999"/>
    <n v="-134.08160000000001"/>
    <s v="JLSCHALKOWSKI"/>
    <n v="1"/>
    <n v="1"/>
  </r>
  <r>
    <d v="2014-05-05T00:00:00"/>
    <x v="2"/>
    <n v="5"/>
    <n v="5"/>
    <n v="2"/>
    <x v="0"/>
    <x v="368"/>
    <x v="20"/>
    <s v="04-06A PYBUS BAY"/>
    <s v="ADMIRALTY NATIONAL MONUMENT"/>
    <x v="41"/>
    <x v="0"/>
    <n v="14"/>
    <n v="57.357379999999999"/>
    <n v="-134.08160000000001"/>
    <s v="JLSCHALKOWSKI"/>
    <n v="1"/>
    <n v="1"/>
  </r>
  <r>
    <d v="2012-05-12T00:00:00"/>
    <x v="4"/>
    <n v="5"/>
    <n v="12"/>
    <n v="7"/>
    <x v="0"/>
    <x v="368"/>
    <x v="20"/>
    <s v="04-06A PYBUS BAY"/>
    <s v="ADMIRALTY NATIONAL MONUMENT"/>
    <x v="41"/>
    <x v="0"/>
    <n v="4"/>
    <n v="57.357379999999999"/>
    <n v="-134.08160000000001"/>
    <s v="SHANEKING"/>
    <n v="1"/>
    <n v="1"/>
  </r>
  <r>
    <d v="2011-05-13T00:00:00"/>
    <x v="1"/>
    <n v="5"/>
    <n v="13"/>
    <n v="6"/>
    <x v="0"/>
    <x v="368"/>
    <x v="20"/>
    <s v="04-06A PYBUS BAY"/>
    <s v="ADMIRALTY NATIONAL MONUMENT"/>
    <x v="41"/>
    <x v="0"/>
    <n v="14"/>
    <n v="57.357379999999999"/>
    <n v="-134.08160000000001"/>
    <s v="JLSCHALKOWSKI"/>
    <n v="1"/>
    <n v="1"/>
  </r>
  <r>
    <d v="2012-05-17T00:00:00"/>
    <x v="4"/>
    <n v="5"/>
    <n v="17"/>
    <n v="5"/>
    <x v="0"/>
    <x v="368"/>
    <x v="20"/>
    <s v="04-06A PYBUS BAY"/>
    <s v="ADMIRALTY NATIONAL MONUMENT"/>
    <x v="41"/>
    <x v="0"/>
    <n v="10"/>
    <n v="57.357379999999999"/>
    <n v="-134.08160000000001"/>
    <s v="SHANEKING"/>
    <n v="1"/>
    <n v="1"/>
  </r>
  <r>
    <d v="2011-09-27T00:00:00"/>
    <x v="1"/>
    <n v="9"/>
    <n v="27"/>
    <n v="3"/>
    <x v="3"/>
    <x v="368"/>
    <x v="20"/>
    <s v="04-06A PYBUS BAY"/>
    <s v="ADMIRALTY NATIONAL MONUMENT"/>
    <x v="41"/>
    <x v="0"/>
    <n v="12"/>
    <n v="57.357379999999999"/>
    <n v="-134.08160000000001"/>
    <s v="GDKING"/>
    <n v="1"/>
    <n v="1"/>
  </r>
  <r>
    <d v="2015-04-15T00:00:00"/>
    <x v="3"/>
    <n v="4"/>
    <n v="15"/>
    <n v="4"/>
    <x v="4"/>
    <x v="368"/>
    <x v="20"/>
    <s v="04-06A PYBUS BAY"/>
    <s v="ADMIRALTY NATIONAL MONUMENT"/>
    <x v="7"/>
    <x v="4"/>
    <n v="3.25"/>
    <n v="57.357379999999999"/>
    <n v="-134.08160000000001"/>
    <s v="JLSCHALKOWSKI"/>
    <n v="1"/>
    <n v="1"/>
  </r>
  <r>
    <d v="2012-05-12T00:00:00"/>
    <x v="4"/>
    <n v="5"/>
    <n v="12"/>
    <n v="7"/>
    <x v="0"/>
    <x v="368"/>
    <x v="20"/>
    <s v="04-06A PYBUS BAY"/>
    <s v="ADMIRALTY NATIONAL MONUMENT"/>
    <x v="41"/>
    <x v="4"/>
    <n v="4"/>
    <n v="57.357379999999999"/>
    <n v="-134.08160000000001"/>
    <s v="SHANEKING"/>
    <n v="1"/>
    <n v="1"/>
  </r>
  <r>
    <d v="2011-05-13T00:00:00"/>
    <x v="1"/>
    <n v="5"/>
    <n v="13"/>
    <n v="6"/>
    <x v="0"/>
    <x v="368"/>
    <x v="20"/>
    <s v="04-06A PYBUS BAY"/>
    <s v="ADMIRALTY NATIONAL MONUMENT"/>
    <x v="41"/>
    <x v="4"/>
    <n v="14"/>
    <n v="57.357379999999999"/>
    <n v="-134.08160000000001"/>
    <s v="JLSCHALKOWSKI"/>
    <n v="1"/>
    <n v="1"/>
  </r>
  <r>
    <d v="2015-07-08T00:00:00"/>
    <x v="3"/>
    <n v="7"/>
    <n v="8"/>
    <n v="4"/>
    <x v="1"/>
    <x v="369"/>
    <x v="8"/>
    <s v="04-02B WHALE BAY"/>
    <s v="SITKA R.D."/>
    <x v="20"/>
    <x v="2"/>
    <n v="8"/>
    <n v="56.7502"/>
    <n v="-135.27096"/>
    <s v="LBDEVICHE"/>
    <n v="2"/>
    <n v="1"/>
  </r>
  <r>
    <d v="2015-07-09T00:00:00"/>
    <x v="3"/>
    <n v="7"/>
    <n v="9"/>
    <n v="5"/>
    <x v="1"/>
    <x v="369"/>
    <x v="8"/>
    <s v="04-02B WHALE BAY"/>
    <s v="SITKA R.D."/>
    <x v="20"/>
    <x v="2"/>
    <n v="8"/>
    <n v="56.7502"/>
    <n v="-135.27096"/>
    <s v="LBDEVICHE"/>
    <n v="2"/>
    <n v="1"/>
  </r>
  <r>
    <d v="2011-08-06T00:00:00"/>
    <x v="1"/>
    <n v="8"/>
    <n v="6"/>
    <n v="7"/>
    <x v="1"/>
    <x v="369"/>
    <x v="8"/>
    <s v="04-02B WHALE BAY"/>
    <s v="SITKA R.D."/>
    <x v="8"/>
    <x v="2"/>
    <n v="5"/>
    <n v="56.7502"/>
    <n v="-135.27096"/>
    <s v="JENNIFERMACDONALD"/>
    <n v="6"/>
    <n v="1"/>
  </r>
  <r>
    <d v="2011-08-07T00:00:00"/>
    <x v="1"/>
    <n v="8"/>
    <n v="7"/>
    <n v="1"/>
    <x v="1"/>
    <x v="369"/>
    <x v="8"/>
    <s v="04-02B WHALE BAY"/>
    <s v="SITKA R.D."/>
    <x v="8"/>
    <x v="2"/>
    <n v="6.5"/>
    <n v="56.7502"/>
    <n v="-135.27096"/>
    <s v="JENNIFERMACDONALD"/>
    <n v="6"/>
    <n v="1"/>
  </r>
  <r>
    <d v="2011-08-07T00:00:00"/>
    <x v="1"/>
    <n v="8"/>
    <n v="7"/>
    <n v="1"/>
    <x v="1"/>
    <x v="369"/>
    <x v="8"/>
    <s v="04-02B WHALE BAY"/>
    <s v="SITKA R.D."/>
    <x v="8"/>
    <x v="2"/>
    <n v="9.5"/>
    <n v="56.7502"/>
    <n v="-135.27096"/>
    <s v="JENNIFERMACDONALD"/>
    <n v="6"/>
    <n v="1"/>
  </r>
  <r>
    <d v="2014-08-07T00:00:00"/>
    <x v="2"/>
    <n v="8"/>
    <n v="7"/>
    <n v="5"/>
    <x v="1"/>
    <x v="369"/>
    <x v="8"/>
    <s v="04-02B WHALE BAY"/>
    <s v="SITKA R.D."/>
    <x v="8"/>
    <x v="2"/>
    <n v="0.75"/>
    <n v="56.7502"/>
    <n v="-135.27096"/>
    <s v="SRUSSELL03"/>
    <n v="8"/>
    <n v="1"/>
  </r>
  <r>
    <d v="2011-08-08T00:00:00"/>
    <x v="1"/>
    <n v="8"/>
    <n v="8"/>
    <n v="2"/>
    <x v="1"/>
    <x v="369"/>
    <x v="8"/>
    <s v="04-02B WHALE BAY"/>
    <s v="SITKA R.D."/>
    <x v="8"/>
    <x v="2"/>
    <n v="9.5"/>
    <n v="56.7502"/>
    <n v="-135.27096"/>
    <s v="JENNIFERMACDONALD"/>
    <n v="6"/>
    <n v="1"/>
  </r>
  <r>
    <d v="2012-08-09T00:00:00"/>
    <x v="4"/>
    <n v="8"/>
    <n v="9"/>
    <n v="5"/>
    <x v="1"/>
    <x v="369"/>
    <x v="8"/>
    <s v="04-02B WHALE BAY"/>
    <s v="SITKA R.D."/>
    <x v="8"/>
    <x v="2"/>
    <n v="5"/>
    <n v="56.7502"/>
    <n v="-135.27096"/>
    <s v="PHKILLIAN"/>
    <n v="6"/>
    <n v="1"/>
  </r>
  <r>
    <d v="2013-08-09T00:00:00"/>
    <x v="0"/>
    <n v="8"/>
    <n v="9"/>
    <n v="6"/>
    <x v="1"/>
    <x v="369"/>
    <x v="8"/>
    <s v="04-02B WHALE BAY"/>
    <s v="SITKA R.D."/>
    <x v="8"/>
    <x v="2"/>
    <n v="11.25"/>
    <n v="56.7502"/>
    <n v="-135.27096"/>
    <s v="PHKILLIAN"/>
    <n v="8"/>
    <n v="1"/>
  </r>
  <r>
    <d v="2012-08-10T00:00:00"/>
    <x v="4"/>
    <n v="8"/>
    <n v="10"/>
    <n v="6"/>
    <x v="1"/>
    <x v="369"/>
    <x v="8"/>
    <s v="04-02B WHALE BAY"/>
    <s v="SITKA R.D."/>
    <x v="8"/>
    <x v="2"/>
    <n v="11.25"/>
    <n v="56.7502"/>
    <n v="-135.27096"/>
    <s v="PHKILLIAN"/>
    <n v="6"/>
    <n v="1"/>
  </r>
  <r>
    <d v="2013-08-08T00:00:00"/>
    <x v="0"/>
    <n v="8"/>
    <n v="8"/>
    <n v="5"/>
    <x v="1"/>
    <x v="369"/>
    <x v="8"/>
    <s v="04-02B WHALE BAY"/>
    <s v="SITKA R.D."/>
    <x v="8"/>
    <x v="4"/>
    <n v="8"/>
    <n v="56.7502"/>
    <n v="-135.27096"/>
    <s v="PHKILLIAN"/>
    <n v="8"/>
    <n v="1"/>
  </r>
  <r>
    <d v="2015-08-11T00:00:00"/>
    <x v="3"/>
    <n v="8"/>
    <n v="11"/>
    <n v="3"/>
    <x v="1"/>
    <x v="370"/>
    <x v="8"/>
    <s v="04-02B WHALE BAY"/>
    <s v="SITKA R.D."/>
    <x v="8"/>
    <x v="2"/>
    <n v="6.5"/>
    <n v="56.751669999999997"/>
    <n v="-135.27610999999999"/>
    <s v="JENNIFERMACDONALD"/>
    <n v="8"/>
    <n v="1"/>
  </r>
  <r>
    <d v="2015-08-12T00:00:00"/>
    <x v="3"/>
    <n v="8"/>
    <n v="12"/>
    <n v="4"/>
    <x v="1"/>
    <x v="370"/>
    <x v="8"/>
    <s v="04-02B WHALE BAY"/>
    <s v="SITKA R.D."/>
    <x v="8"/>
    <x v="2"/>
    <n v="18.25"/>
    <n v="56.751669999999997"/>
    <n v="-135.27610999999999"/>
    <s v="JENNIFERMACDONALD"/>
    <n v="8"/>
    <n v="1"/>
  </r>
  <r>
    <d v="2015-08-13T00:00:00"/>
    <x v="3"/>
    <n v="8"/>
    <n v="13"/>
    <n v="5"/>
    <x v="1"/>
    <x v="370"/>
    <x v="8"/>
    <s v="04-02B WHALE BAY"/>
    <s v="SITKA R.D."/>
    <x v="8"/>
    <x v="2"/>
    <n v="9.5"/>
    <n v="56.751669999999997"/>
    <n v="-135.27610999999999"/>
    <s v="JENNIFERMACDONALD"/>
    <n v="8"/>
    <n v="1"/>
  </r>
  <r>
    <d v="2013-04-29T00:00:00"/>
    <x v="0"/>
    <n v="4"/>
    <n v="29"/>
    <n v="2"/>
    <x v="0"/>
    <x v="371"/>
    <x v="8"/>
    <s v="04-02B WHALE BAY"/>
    <s v="SITKA R.D."/>
    <x v="25"/>
    <x v="0"/>
    <n v="5"/>
    <n v="56.584829999999997"/>
    <n v="-134.94890000000001"/>
    <s v="SRUSSELL03"/>
    <n v="1"/>
    <n v="1"/>
  </r>
  <r>
    <d v="2014-05-01T00:00:00"/>
    <x v="2"/>
    <n v="5"/>
    <n v="1"/>
    <n v="5"/>
    <x v="0"/>
    <x v="371"/>
    <x v="8"/>
    <s v="04-02B WHALE BAY"/>
    <s v="SITKA R.D."/>
    <x v="25"/>
    <x v="0"/>
    <n v="6"/>
    <n v="56.584829999999997"/>
    <n v="-134.94890000000001"/>
    <s v="SRUSSELL03"/>
    <n v="2"/>
    <n v="1"/>
  </r>
  <r>
    <d v="2013-05-11T00:00:00"/>
    <x v="0"/>
    <n v="5"/>
    <n v="11"/>
    <n v="7"/>
    <x v="0"/>
    <x v="371"/>
    <x v="8"/>
    <s v="04-02B WHALE BAY"/>
    <s v="SITKA R.D."/>
    <x v="25"/>
    <x v="0"/>
    <n v="3"/>
    <n v="56.584829999999997"/>
    <n v="-134.94890000000001"/>
    <s v="SRUSSELL03"/>
    <n v="2"/>
    <n v="1"/>
  </r>
  <r>
    <d v="2011-05-17T00:00:00"/>
    <x v="1"/>
    <n v="5"/>
    <n v="17"/>
    <n v="3"/>
    <x v="0"/>
    <x v="371"/>
    <x v="8"/>
    <s v="04-02B WHALE BAY"/>
    <s v="SITKA R.D."/>
    <x v="25"/>
    <x v="0"/>
    <n v="3"/>
    <n v="56.584829999999997"/>
    <n v="-134.94890000000001"/>
    <s v="DPKELLY"/>
    <n v="1"/>
    <n v="1"/>
  </r>
  <r>
    <d v="2015-05-21T00:00:00"/>
    <x v="3"/>
    <n v="5"/>
    <n v="21"/>
    <n v="5"/>
    <x v="0"/>
    <x v="371"/>
    <x v="8"/>
    <s v="04-02B WHALE BAY"/>
    <s v="SITKA R.D."/>
    <x v="25"/>
    <x v="0"/>
    <n v="1.5"/>
    <n v="56.584829999999997"/>
    <n v="-134.94890000000001"/>
    <s v="LBDEVICHE"/>
    <n v="2"/>
    <n v="1"/>
  </r>
  <r>
    <d v="2015-05-22T00:00:00"/>
    <x v="3"/>
    <n v="5"/>
    <n v="22"/>
    <n v="6"/>
    <x v="0"/>
    <x v="371"/>
    <x v="8"/>
    <s v="04-02B WHALE BAY"/>
    <s v="SITKA R.D."/>
    <x v="25"/>
    <x v="0"/>
    <n v="7"/>
    <n v="56.584829999999997"/>
    <n v="-134.94890000000001"/>
    <s v="LBDEVICHE"/>
    <n v="1"/>
    <n v="1"/>
  </r>
  <r>
    <d v="2013-05-24T00:00:00"/>
    <x v="0"/>
    <n v="5"/>
    <n v="24"/>
    <n v="6"/>
    <x v="0"/>
    <x v="371"/>
    <x v="8"/>
    <s v="04-02B WHALE BAY"/>
    <s v="SITKA R.D."/>
    <x v="25"/>
    <x v="0"/>
    <n v="1.5"/>
    <n v="56.584829999999997"/>
    <n v="-134.94890000000001"/>
    <s v="SRUSSELL03"/>
    <n v="2"/>
    <n v="1"/>
  </r>
  <r>
    <d v="2015-05-24T00:00:00"/>
    <x v="3"/>
    <n v="5"/>
    <n v="24"/>
    <n v="1"/>
    <x v="0"/>
    <x v="371"/>
    <x v="8"/>
    <s v="04-02B WHALE BAY"/>
    <s v="SITKA R.D."/>
    <x v="25"/>
    <x v="0"/>
    <n v="5"/>
    <n v="56.584829999999997"/>
    <n v="-134.94890000000001"/>
    <s v="LBDEVICHE"/>
    <n v="1"/>
    <n v="1"/>
  </r>
  <r>
    <d v="2013-05-25T00:00:00"/>
    <x v="0"/>
    <n v="5"/>
    <n v="25"/>
    <n v="7"/>
    <x v="0"/>
    <x v="371"/>
    <x v="8"/>
    <s v="04-02B WHALE BAY"/>
    <s v="SITKA R.D."/>
    <x v="25"/>
    <x v="0"/>
    <n v="2.5"/>
    <n v="56.584829999999997"/>
    <n v="-134.94890000000001"/>
    <s v="SRUSSELL03"/>
    <n v="2"/>
    <n v="1"/>
  </r>
  <r>
    <d v="2015-05-25T00:00:00"/>
    <x v="3"/>
    <n v="5"/>
    <n v="25"/>
    <n v="2"/>
    <x v="0"/>
    <x v="371"/>
    <x v="8"/>
    <s v="04-02B WHALE BAY"/>
    <s v="SITKA R.D."/>
    <x v="25"/>
    <x v="0"/>
    <n v="3.5"/>
    <n v="56.584829999999997"/>
    <n v="-134.94890000000001"/>
    <s v="LBDEVICHE"/>
    <n v="2"/>
    <n v="1"/>
  </r>
  <r>
    <d v="2014-05-26T00:00:00"/>
    <x v="2"/>
    <n v="5"/>
    <n v="26"/>
    <n v="2"/>
    <x v="0"/>
    <x v="371"/>
    <x v="8"/>
    <s v="04-02B WHALE BAY"/>
    <s v="SITKA R.D."/>
    <x v="25"/>
    <x v="0"/>
    <n v="5"/>
    <n v="56.584829999999997"/>
    <n v="-134.94890000000001"/>
    <s v="SRUSSELL03"/>
    <n v="2"/>
    <n v="1"/>
  </r>
  <r>
    <d v="2013-04-29T00:00:00"/>
    <x v="0"/>
    <n v="4"/>
    <n v="29"/>
    <n v="2"/>
    <x v="0"/>
    <x v="371"/>
    <x v="8"/>
    <s v="04-02B WHALE BAY"/>
    <s v="SITKA R.D."/>
    <x v="25"/>
    <x v="4"/>
    <n v="5"/>
    <n v="56.584829999999997"/>
    <n v="-134.94890000000001"/>
    <s v="SRUSSELL03"/>
    <n v="1"/>
    <n v="1"/>
  </r>
  <r>
    <d v="2012-05-23T00:00:00"/>
    <x v="4"/>
    <n v="5"/>
    <n v="23"/>
    <n v="4"/>
    <x v="0"/>
    <x v="372"/>
    <x v="17"/>
    <s v="04-01A GUT BAY, BARANOF"/>
    <s v="SITKA R.D."/>
    <x v="13"/>
    <x v="3"/>
    <n v="3"/>
    <n v="56.863819999999997"/>
    <n v="-134.77322000000001"/>
    <s v="PHKILLIAN"/>
    <n v="1"/>
    <n v="1"/>
  </r>
  <r>
    <d v="2013-07-25T00:00:00"/>
    <x v="0"/>
    <n v="7"/>
    <n v="25"/>
    <n v="5"/>
    <x v="1"/>
    <x v="372"/>
    <x v="17"/>
    <s v="04-01A GUT BAY, BARANOF"/>
    <s v="SITKA R.D."/>
    <x v="43"/>
    <x v="3"/>
    <n v="1.5"/>
    <n v="56.863819999999997"/>
    <n v="-134.77322000000001"/>
    <s v="JLSCHALKOWSKI"/>
    <n v="3"/>
    <n v="1"/>
  </r>
  <r>
    <d v="2011-07-27T00:00:00"/>
    <x v="1"/>
    <n v="7"/>
    <n v="27"/>
    <n v="4"/>
    <x v="1"/>
    <x v="372"/>
    <x v="17"/>
    <s v="04-01A GUT BAY, BARANOF"/>
    <s v="SITKA R.D."/>
    <x v="12"/>
    <x v="3"/>
    <n v="4"/>
    <n v="56.863819999999997"/>
    <n v="-134.77322000000001"/>
    <s v="DPKELLY"/>
    <n v="6"/>
    <n v="1"/>
  </r>
  <r>
    <d v="2013-07-31T00:00:00"/>
    <x v="0"/>
    <n v="7"/>
    <n v="31"/>
    <n v="4"/>
    <x v="1"/>
    <x v="372"/>
    <x v="17"/>
    <s v="04-01A GUT BAY, BARANOF"/>
    <s v="SITKA R.D."/>
    <x v="12"/>
    <x v="3"/>
    <n v="4"/>
    <n v="56.863819999999997"/>
    <n v="-134.77322000000001"/>
    <s v="PHKILLIAN"/>
    <n v="6"/>
    <n v="1"/>
  </r>
  <r>
    <d v="2011-08-31T00:00:00"/>
    <x v="1"/>
    <n v="8"/>
    <n v="31"/>
    <n v="4"/>
    <x v="1"/>
    <x v="372"/>
    <x v="17"/>
    <s v="04-01A GUT BAY, BARANOF"/>
    <s v="SITKA R.D."/>
    <x v="12"/>
    <x v="3"/>
    <n v="6"/>
    <n v="56.863819999999997"/>
    <n v="-134.77322000000001"/>
    <s v="DPKELLY"/>
    <n v="6"/>
    <n v="1"/>
  </r>
  <r>
    <d v="2013-09-10T00:00:00"/>
    <x v="0"/>
    <n v="9"/>
    <n v="10"/>
    <n v="3"/>
    <x v="1"/>
    <x v="372"/>
    <x v="17"/>
    <s v="04-01A GUT BAY, BARANOF"/>
    <s v="SITKA R.D."/>
    <x v="12"/>
    <x v="3"/>
    <n v="3"/>
    <n v="56.863819999999997"/>
    <n v="-134.77322000000001"/>
    <s v="PHKILLIAN"/>
    <n v="1"/>
    <n v="1"/>
  </r>
  <r>
    <d v="2014-05-21T00:00:00"/>
    <x v="2"/>
    <n v="5"/>
    <n v="21"/>
    <n v="4"/>
    <x v="0"/>
    <x v="372"/>
    <x v="17"/>
    <s v="04-01A GUT BAY, BARANOF"/>
    <s v="SITKA R.D."/>
    <x v="13"/>
    <x v="4"/>
    <n v="2"/>
    <n v="56.863819999999997"/>
    <n v="-134.77322000000001"/>
    <s v="SRUSSELL03"/>
    <n v="10"/>
    <n v="2"/>
  </r>
  <r>
    <d v="2014-05-23T00:00:00"/>
    <x v="2"/>
    <n v="5"/>
    <n v="23"/>
    <n v="6"/>
    <x v="0"/>
    <x v="372"/>
    <x v="17"/>
    <s v="04-01A GUT BAY, BARANOF"/>
    <s v="SITKA R.D."/>
    <x v="43"/>
    <x v="4"/>
    <n v="1.5"/>
    <n v="56.863819999999997"/>
    <n v="-134.77322000000001"/>
    <s v="SHANEKING"/>
    <n v="5"/>
    <n v="1"/>
  </r>
  <r>
    <d v="2012-05-23T00:00:00"/>
    <x v="4"/>
    <n v="5"/>
    <n v="23"/>
    <n v="4"/>
    <x v="0"/>
    <x v="372"/>
    <x v="17"/>
    <s v="04-01A GUT BAY, BARANOF"/>
    <s v="SITKA R.D."/>
    <x v="13"/>
    <x v="4"/>
    <n v="3"/>
    <n v="56.863819999999997"/>
    <n v="-134.77322000000001"/>
    <s v="PHKILLIAN"/>
    <n v="8"/>
    <n v="1"/>
  </r>
  <r>
    <d v="2012-05-31T00:00:00"/>
    <x v="4"/>
    <n v="5"/>
    <n v="31"/>
    <n v="5"/>
    <x v="0"/>
    <x v="372"/>
    <x v="17"/>
    <s v="04-01A GUT BAY, BARANOF"/>
    <s v="SITKA R.D."/>
    <x v="13"/>
    <x v="4"/>
    <n v="2"/>
    <n v="56.863819999999997"/>
    <n v="-134.77322000000001"/>
    <s v="PHKILLIAN"/>
    <n v="8"/>
    <n v="1"/>
  </r>
  <r>
    <d v="2012-06-02T00:00:00"/>
    <x v="4"/>
    <n v="6"/>
    <n v="2"/>
    <n v="7"/>
    <x v="1"/>
    <x v="372"/>
    <x v="17"/>
    <s v="04-01A GUT BAY, BARANOF"/>
    <s v="SITKA R.D."/>
    <x v="43"/>
    <x v="4"/>
    <n v="1.5"/>
    <n v="56.863819999999997"/>
    <n v="-134.77322000000001"/>
    <s v="SHANEKING"/>
    <n v="4"/>
    <n v="1"/>
  </r>
  <r>
    <d v="2012-06-06T00:00:00"/>
    <x v="4"/>
    <n v="6"/>
    <n v="6"/>
    <n v="4"/>
    <x v="1"/>
    <x v="372"/>
    <x v="17"/>
    <s v="04-01A GUT BAY, BARANOF"/>
    <s v="SITKA R.D."/>
    <x v="13"/>
    <x v="4"/>
    <n v="3"/>
    <n v="56.863819999999997"/>
    <n v="-134.77322000000001"/>
    <s v="PHKILLIAN"/>
    <n v="9"/>
    <n v="1"/>
  </r>
  <r>
    <d v="2014-06-10T00:00:00"/>
    <x v="2"/>
    <n v="6"/>
    <n v="10"/>
    <n v="3"/>
    <x v="1"/>
    <x v="372"/>
    <x v="17"/>
    <s v="04-01A GUT BAY, BARANOF"/>
    <s v="SITKA R.D."/>
    <x v="13"/>
    <x v="4"/>
    <n v="3"/>
    <n v="56.863819999999997"/>
    <n v="-134.77322000000001"/>
    <s v="SRUSSELL03"/>
    <n v="8"/>
    <n v="1"/>
  </r>
  <r>
    <d v="2013-06-12T00:00:00"/>
    <x v="0"/>
    <n v="6"/>
    <n v="12"/>
    <n v="4"/>
    <x v="1"/>
    <x v="372"/>
    <x v="17"/>
    <s v="04-01A GUT BAY, BARANOF"/>
    <s v="SITKA R.D."/>
    <x v="13"/>
    <x v="4"/>
    <n v="2.5"/>
    <n v="56.863819999999997"/>
    <n v="-134.77322000000001"/>
    <s v="PHKILLIAN"/>
    <n v="7"/>
    <n v="1"/>
  </r>
  <r>
    <d v="2011-06-15T00:00:00"/>
    <x v="1"/>
    <n v="6"/>
    <n v="15"/>
    <n v="4"/>
    <x v="1"/>
    <x v="372"/>
    <x v="17"/>
    <s v="04-01A GUT BAY, BARANOF"/>
    <s v="SITKA R.D."/>
    <x v="13"/>
    <x v="4"/>
    <n v="0.5"/>
    <n v="56.863819999999997"/>
    <n v="-134.77322000000001"/>
    <s v="JENNIFERMACDONALD"/>
    <n v="2"/>
    <n v="1"/>
  </r>
  <r>
    <d v="2011-06-15T00:00:00"/>
    <x v="1"/>
    <n v="6"/>
    <n v="15"/>
    <n v="4"/>
    <x v="1"/>
    <x v="372"/>
    <x v="17"/>
    <s v="04-01A GUT BAY, BARANOF"/>
    <s v="SITKA R.D."/>
    <x v="13"/>
    <x v="4"/>
    <n v="3"/>
    <n v="56.863819999999997"/>
    <n v="-134.77322000000001"/>
    <s v="JENNIFERMACDONALD"/>
    <n v="6"/>
    <n v="1"/>
  </r>
  <r>
    <d v="2014-06-18T00:00:00"/>
    <x v="2"/>
    <n v="6"/>
    <n v="18"/>
    <n v="4"/>
    <x v="1"/>
    <x v="372"/>
    <x v="17"/>
    <s v="04-01A GUT BAY, BARANOF"/>
    <s v="SITKA R.D."/>
    <x v="13"/>
    <x v="4"/>
    <n v="1.5"/>
    <n v="56.863819999999997"/>
    <n v="-134.77322000000001"/>
    <s v="SRUSSELL03"/>
    <n v="4"/>
    <n v="1"/>
  </r>
  <r>
    <d v="2014-06-18T00:00:00"/>
    <x v="2"/>
    <n v="6"/>
    <n v="18"/>
    <n v="4"/>
    <x v="1"/>
    <x v="372"/>
    <x v="17"/>
    <s v="04-01A GUT BAY, BARANOF"/>
    <s v="SITKA R.D."/>
    <x v="13"/>
    <x v="4"/>
    <n v="2"/>
    <n v="56.863819999999997"/>
    <n v="-134.77322000000001"/>
    <s v="SRUSSELL03"/>
    <n v="9"/>
    <n v="2"/>
  </r>
  <r>
    <d v="2011-06-19T00:00:00"/>
    <x v="1"/>
    <n v="6"/>
    <n v="19"/>
    <n v="1"/>
    <x v="1"/>
    <x v="372"/>
    <x v="17"/>
    <s v="04-01A GUT BAY, BARANOF"/>
    <s v="SITKA R.D."/>
    <x v="43"/>
    <x v="4"/>
    <n v="2"/>
    <n v="56.863819999999997"/>
    <n v="-134.77322000000001"/>
    <s v="GDKING"/>
    <n v="6"/>
    <n v="1"/>
  </r>
  <r>
    <d v="2013-06-19T00:00:00"/>
    <x v="0"/>
    <n v="6"/>
    <n v="19"/>
    <n v="4"/>
    <x v="1"/>
    <x v="372"/>
    <x v="17"/>
    <s v="04-01A GUT BAY, BARANOF"/>
    <s v="SITKA R.D."/>
    <x v="43"/>
    <x v="4"/>
    <n v="1.5"/>
    <n v="56.863819999999997"/>
    <n v="-134.77322000000001"/>
    <s v="JLSCHALKOWSKI"/>
    <n v="3"/>
    <n v="1"/>
  </r>
  <r>
    <d v="2012-06-19T00:00:00"/>
    <x v="4"/>
    <n v="6"/>
    <n v="19"/>
    <n v="3"/>
    <x v="1"/>
    <x v="372"/>
    <x v="17"/>
    <s v="04-01A GUT BAY, BARANOF"/>
    <s v="SITKA R.D."/>
    <x v="13"/>
    <x v="4"/>
    <n v="3"/>
    <n v="56.863819999999997"/>
    <n v="-134.77322000000001"/>
    <s v="PHKILLIAN"/>
    <n v="5"/>
    <n v="1"/>
  </r>
  <r>
    <d v="2013-06-19T00:00:00"/>
    <x v="0"/>
    <n v="6"/>
    <n v="19"/>
    <n v="4"/>
    <x v="1"/>
    <x v="372"/>
    <x v="17"/>
    <s v="04-01A GUT BAY, BARANOF"/>
    <s v="SITKA R.D."/>
    <x v="13"/>
    <x v="4"/>
    <n v="2"/>
    <n v="56.863819999999997"/>
    <n v="-134.77322000000001"/>
    <s v="PHKILLIAN"/>
    <n v="1"/>
    <n v="1"/>
  </r>
  <r>
    <d v="2014-06-24T00:00:00"/>
    <x v="2"/>
    <n v="6"/>
    <n v="24"/>
    <n v="3"/>
    <x v="1"/>
    <x v="372"/>
    <x v="17"/>
    <s v="04-01A GUT BAY, BARANOF"/>
    <s v="SITKA R.D."/>
    <x v="13"/>
    <x v="4"/>
    <n v="3"/>
    <n v="56.863819999999997"/>
    <n v="-134.77322000000001"/>
    <s v="SRUSSELL03"/>
    <n v="3"/>
    <n v="1"/>
  </r>
  <r>
    <d v="2015-06-25T00:00:00"/>
    <x v="3"/>
    <n v="6"/>
    <n v="25"/>
    <n v="5"/>
    <x v="1"/>
    <x v="372"/>
    <x v="17"/>
    <s v="04-01A GUT BAY, BARANOF"/>
    <s v="SITKA R.D."/>
    <x v="43"/>
    <x v="4"/>
    <n v="2"/>
    <n v="56.863819999999997"/>
    <n v="-134.77322000000001"/>
    <s v="SHANEKING"/>
    <n v="7"/>
    <n v="1"/>
  </r>
  <r>
    <d v="2013-06-26T00:00:00"/>
    <x v="0"/>
    <n v="6"/>
    <n v="26"/>
    <n v="4"/>
    <x v="1"/>
    <x v="372"/>
    <x v="17"/>
    <s v="04-01A GUT BAY, BARANOF"/>
    <s v="SITKA R.D."/>
    <x v="13"/>
    <x v="4"/>
    <n v="2"/>
    <n v="56.863819999999997"/>
    <n v="-134.77322000000001"/>
    <s v="PHKILLIAN"/>
    <n v="9"/>
    <n v="1"/>
  </r>
  <r>
    <d v="2012-06-27T00:00:00"/>
    <x v="4"/>
    <n v="6"/>
    <n v="27"/>
    <n v="4"/>
    <x v="1"/>
    <x v="372"/>
    <x v="17"/>
    <s v="04-01A GUT BAY, BARANOF"/>
    <s v="SITKA R.D."/>
    <x v="13"/>
    <x v="4"/>
    <n v="2.5"/>
    <n v="56.863819999999997"/>
    <n v="-134.77322000000001"/>
    <s v="PHKILLIAN"/>
    <n v="10"/>
    <n v="1"/>
  </r>
  <r>
    <d v="2013-06-28T00:00:00"/>
    <x v="0"/>
    <n v="6"/>
    <n v="28"/>
    <n v="6"/>
    <x v="1"/>
    <x v="372"/>
    <x v="17"/>
    <s v="04-01A GUT BAY, BARANOF"/>
    <s v="SITKA R.D."/>
    <x v="43"/>
    <x v="4"/>
    <n v="1.5"/>
    <n v="56.863819999999997"/>
    <n v="-134.77322000000001"/>
    <s v="JLSCHALKOWSKI"/>
    <n v="6"/>
    <n v="1"/>
  </r>
  <r>
    <d v="2014-06-29T00:00:00"/>
    <x v="2"/>
    <n v="6"/>
    <n v="29"/>
    <n v="1"/>
    <x v="1"/>
    <x v="372"/>
    <x v="17"/>
    <s v="04-01A GUT BAY, BARANOF"/>
    <s v="SITKA R.D."/>
    <x v="5"/>
    <x v="4"/>
    <n v="0.5"/>
    <n v="56.863819999999997"/>
    <n v="-134.77322000000001"/>
    <s v="JLSCHALKOWSKI"/>
    <n v="2"/>
    <n v="1"/>
  </r>
  <r>
    <d v="2011-07-05T00:00:00"/>
    <x v="1"/>
    <n v="7"/>
    <n v="5"/>
    <n v="3"/>
    <x v="1"/>
    <x v="372"/>
    <x v="17"/>
    <s v="04-01A GUT BAY, BARANOF"/>
    <s v="SITKA R.D."/>
    <x v="13"/>
    <x v="4"/>
    <n v="2.5"/>
    <n v="56.863819999999997"/>
    <n v="-134.77322000000001"/>
    <s v="JENNIFERMACDONALD"/>
    <n v="2"/>
    <n v="1"/>
  </r>
  <r>
    <d v="2011-07-08T00:00:00"/>
    <x v="1"/>
    <n v="7"/>
    <n v="8"/>
    <n v="6"/>
    <x v="1"/>
    <x v="372"/>
    <x v="17"/>
    <s v="04-01A GUT BAY, BARANOF"/>
    <s v="SITKA R.D."/>
    <x v="43"/>
    <x v="4"/>
    <n v="2.5"/>
    <n v="56.863819999999997"/>
    <n v="-134.77322000000001"/>
    <s v="GDKING"/>
    <n v="6"/>
    <n v="1"/>
  </r>
  <r>
    <d v="2014-07-09T00:00:00"/>
    <x v="2"/>
    <n v="7"/>
    <n v="9"/>
    <n v="4"/>
    <x v="1"/>
    <x v="372"/>
    <x v="17"/>
    <s v="04-01A GUT BAY, BARANOF"/>
    <s v="SITKA R.D."/>
    <x v="13"/>
    <x v="4"/>
    <n v="3"/>
    <n v="56.863819999999997"/>
    <n v="-134.77322000000001"/>
    <s v="SRUSSELL03"/>
    <n v="5"/>
    <n v="1"/>
  </r>
  <r>
    <d v="2014-07-09T00:00:00"/>
    <x v="2"/>
    <n v="7"/>
    <n v="9"/>
    <n v="4"/>
    <x v="1"/>
    <x v="372"/>
    <x v="17"/>
    <s v="04-01A GUT BAY, BARANOF"/>
    <s v="SITKA R.D."/>
    <x v="13"/>
    <x v="4"/>
    <n v="2"/>
    <n v="56.863819999999997"/>
    <n v="-134.77322000000001"/>
    <s v="SRUSSELL03"/>
    <n v="2"/>
    <n v="1"/>
  </r>
  <r>
    <d v="2012-07-11T00:00:00"/>
    <x v="4"/>
    <n v="7"/>
    <n v="11"/>
    <n v="4"/>
    <x v="1"/>
    <x v="372"/>
    <x v="17"/>
    <s v="04-01A GUT BAY, BARANOF"/>
    <s v="SITKA R.D."/>
    <x v="13"/>
    <x v="4"/>
    <n v="2.5"/>
    <n v="56.863819999999997"/>
    <n v="-134.77322000000001"/>
    <s v="PHKILLIAN"/>
    <n v="5"/>
    <n v="1"/>
  </r>
  <r>
    <d v="2011-07-12T00:00:00"/>
    <x v="1"/>
    <n v="7"/>
    <n v="12"/>
    <n v="3"/>
    <x v="1"/>
    <x v="372"/>
    <x v="17"/>
    <s v="04-01A GUT BAY, BARANOF"/>
    <s v="SITKA R.D."/>
    <x v="13"/>
    <x v="4"/>
    <n v="5"/>
    <n v="56.863819999999997"/>
    <n v="-134.77322000000001"/>
    <s v="JENNIFERMACDONALD"/>
    <n v="2"/>
    <n v="1"/>
  </r>
  <r>
    <d v="2015-07-14T00:00:00"/>
    <x v="3"/>
    <n v="7"/>
    <n v="14"/>
    <n v="3"/>
    <x v="1"/>
    <x v="372"/>
    <x v="17"/>
    <s v="04-01A GUT BAY, BARANOF"/>
    <s v="SITKA R.D."/>
    <x v="43"/>
    <x v="4"/>
    <n v="1.5"/>
    <n v="56.863819999999997"/>
    <n v="-134.77322000000001"/>
    <s v="SHANEKING"/>
    <n v="5"/>
    <n v="1"/>
  </r>
  <r>
    <d v="2012-07-15T00:00:00"/>
    <x v="4"/>
    <n v="7"/>
    <n v="15"/>
    <n v="1"/>
    <x v="1"/>
    <x v="372"/>
    <x v="17"/>
    <s v="04-01A GUT BAY, BARANOF"/>
    <s v="SITKA R.D."/>
    <x v="43"/>
    <x v="4"/>
    <n v="2"/>
    <n v="56.863819999999997"/>
    <n v="-134.77322000000001"/>
    <s v="SHANEKING"/>
    <n v="8"/>
    <n v="1"/>
  </r>
  <r>
    <d v="2012-07-18T00:00:00"/>
    <x v="4"/>
    <n v="7"/>
    <n v="18"/>
    <n v="4"/>
    <x v="1"/>
    <x v="372"/>
    <x v="17"/>
    <s v="04-01A GUT BAY, BARANOF"/>
    <s v="SITKA R.D."/>
    <x v="13"/>
    <x v="4"/>
    <n v="4"/>
    <n v="56.863819999999997"/>
    <n v="-134.77322000000001"/>
    <s v="PHKILLIAN"/>
    <n v="9"/>
    <n v="1"/>
  </r>
  <r>
    <d v="2014-07-23T00:00:00"/>
    <x v="2"/>
    <n v="7"/>
    <n v="23"/>
    <n v="4"/>
    <x v="1"/>
    <x v="372"/>
    <x v="17"/>
    <s v="04-01A GUT BAY, BARANOF"/>
    <s v="SITKA R.D."/>
    <x v="13"/>
    <x v="4"/>
    <n v="2.5"/>
    <n v="56.863819999999997"/>
    <n v="-134.77322000000001"/>
    <s v="SRUSSELL03"/>
    <n v="8"/>
    <n v="1"/>
  </r>
  <r>
    <d v="2012-07-25T00:00:00"/>
    <x v="4"/>
    <n v="7"/>
    <n v="25"/>
    <n v="4"/>
    <x v="1"/>
    <x v="372"/>
    <x v="17"/>
    <s v="04-01A GUT BAY, BARANOF"/>
    <s v="SITKA R.D."/>
    <x v="13"/>
    <x v="4"/>
    <n v="2.5"/>
    <n v="56.863819999999997"/>
    <n v="-134.77322000000001"/>
    <s v="PHKILLIAN"/>
    <n v="5"/>
    <n v="1"/>
  </r>
  <r>
    <d v="2014-07-30T00:00:00"/>
    <x v="2"/>
    <n v="7"/>
    <n v="30"/>
    <n v="4"/>
    <x v="1"/>
    <x v="372"/>
    <x v="17"/>
    <s v="04-01A GUT BAY, BARANOF"/>
    <s v="SITKA R.D."/>
    <x v="13"/>
    <x v="4"/>
    <n v="2.5"/>
    <n v="56.863819999999997"/>
    <n v="-134.77322000000001"/>
    <s v="SRUSSELL03"/>
    <n v="9"/>
    <n v="1"/>
  </r>
  <r>
    <d v="2014-07-30T00:00:00"/>
    <x v="2"/>
    <n v="7"/>
    <n v="30"/>
    <n v="4"/>
    <x v="1"/>
    <x v="372"/>
    <x v="17"/>
    <s v="04-01A GUT BAY, BARANOF"/>
    <s v="SITKA R.D."/>
    <x v="13"/>
    <x v="4"/>
    <n v="4.5"/>
    <n v="56.863819999999997"/>
    <n v="-134.77322000000001"/>
    <s v="SRUSSELL03"/>
    <n v="7"/>
    <n v="1"/>
  </r>
  <r>
    <d v="2013-08-07T00:00:00"/>
    <x v="0"/>
    <n v="8"/>
    <n v="7"/>
    <n v="4"/>
    <x v="1"/>
    <x v="372"/>
    <x v="17"/>
    <s v="04-01A GUT BAY, BARANOF"/>
    <s v="SITKA R.D."/>
    <x v="13"/>
    <x v="4"/>
    <n v="2.5"/>
    <n v="56.863819999999997"/>
    <n v="-134.77322000000001"/>
    <s v="PHKILLIAN"/>
    <n v="3"/>
    <n v="1"/>
  </r>
  <r>
    <d v="2012-08-08T00:00:00"/>
    <x v="4"/>
    <n v="8"/>
    <n v="8"/>
    <n v="4"/>
    <x v="1"/>
    <x v="372"/>
    <x v="17"/>
    <s v="04-01A GUT BAY, BARANOF"/>
    <s v="SITKA R.D."/>
    <x v="13"/>
    <x v="4"/>
    <n v="3"/>
    <n v="56.863819999999997"/>
    <n v="-134.77322000000001"/>
    <s v="PHKILLIAN"/>
    <n v="4"/>
    <n v="1"/>
  </r>
  <r>
    <d v="2011-08-10T00:00:00"/>
    <x v="1"/>
    <n v="8"/>
    <n v="10"/>
    <n v="4"/>
    <x v="1"/>
    <x v="372"/>
    <x v="17"/>
    <s v="04-01A GUT BAY, BARANOF"/>
    <s v="SITKA R.D."/>
    <x v="13"/>
    <x v="4"/>
    <n v="3.5"/>
    <n v="56.863819999999997"/>
    <n v="-134.77322000000001"/>
    <s v="JENNIFERMACDONALD"/>
    <n v="8"/>
    <n v="1"/>
  </r>
  <r>
    <d v="2014-08-19T00:00:00"/>
    <x v="2"/>
    <n v="8"/>
    <n v="19"/>
    <n v="3"/>
    <x v="1"/>
    <x v="372"/>
    <x v="17"/>
    <s v="04-01A GUT BAY, BARANOF"/>
    <s v="SITKA R.D."/>
    <x v="43"/>
    <x v="4"/>
    <n v="1.5"/>
    <n v="56.863819999999997"/>
    <n v="-134.77322000000001"/>
    <s v="SHANEKING"/>
    <n v="6"/>
    <n v="1"/>
  </r>
  <r>
    <d v="2012-08-22T00:00:00"/>
    <x v="4"/>
    <n v="8"/>
    <n v="22"/>
    <n v="4"/>
    <x v="1"/>
    <x v="372"/>
    <x v="17"/>
    <s v="04-01A GUT BAY, BARANOF"/>
    <s v="SITKA R.D."/>
    <x v="13"/>
    <x v="4"/>
    <n v="2"/>
    <n v="56.863819999999997"/>
    <n v="-134.77322000000001"/>
    <s v="PHKILLIAN"/>
    <n v="5"/>
    <n v="1"/>
  </r>
  <r>
    <d v="2012-08-29T00:00:00"/>
    <x v="4"/>
    <n v="8"/>
    <n v="29"/>
    <n v="4"/>
    <x v="1"/>
    <x v="372"/>
    <x v="17"/>
    <s v="04-01A GUT BAY, BARANOF"/>
    <s v="SITKA R.D."/>
    <x v="13"/>
    <x v="4"/>
    <n v="2.5"/>
    <n v="56.863819999999997"/>
    <n v="-134.77322000000001"/>
    <s v="PHKILLIAN"/>
    <n v="2"/>
    <n v="1"/>
  </r>
  <r>
    <d v="2011-09-14T00:00:00"/>
    <x v="1"/>
    <n v="9"/>
    <n v="14"/>
    <n v="4"/>
    <x v="1"/>
    <x v="372"/>
    <x v="17"/>
    <s v="04-01A GUT BAY, BARANOF"/>
    <s v="SITKA R.D."/>
    <x v="6"/>
    <x v="4"/>
    <n v="1"/>
    <n v="56.863819999999997"/>
    <n v="-134.77322000000001"/>
    <s v="JENNIFERMACDONALD"/>
    <n v="1"/>
    <n v="1"/>
  </r>
  <r>
    <d v="2014-04-22T00:00:00"/>
    <x v="2"/>
    <n v="4"/>
    <n v="22"/>
    <n v="3"/>
    <x v="4"/>
    <x v="372"/>
    <x v="17"/>
    <s v="04-01A GUT BAY, BARANOF"/>
    <s v="SITKA R.D."/>
    <x v="6"/>
    <x v="0"/>
    <n v="6"/>
    <n v="56.863819999999997"/>
    <n v="-134.77322000000001"/>
    <s v="SRUSSELL03"/>
    <n v="1"/>
    <n v="1"/>
  </r>
  <r>
    <d v="2011-04-25T00:00:00"/>
    <x v="1"/>
    <n v="4"/>
    <n v="25"/>
    <n v="2"/>
    <x v="0"/>
    <x v="372"/>
    <x v="17"/>
    <s v="04-01A GUT BAY, BARANOF"/>
    <s v="SITKA R.D."/>
    <x v="6"/>
    <x v="0"/>
    <n v="8"/>
    <n v="56.863819999999997"/>
    <n v="-134.77322000000001"/>
    <s v="JENNIFERMACDONALD"/>
    <n v="1"/>
    <n v="1"/>
  </r>
  <r>
    <d v="2015-05-03T00:00:00"/>
    <x v="3"/>
    <n v="5"/>
    <n v="3"/>
    <n v="1"/>
    <x v="0"/>
    <x v="372"/>
    <x v="17"/>
    <s v="04-01A GUT BAY, BARANOF"/>
    <s v="SITKA R.D."/>
    <x v="6"/>
    <x v="0"/>
    <n v="1"/>
    <n v="56.863819999999997"/>
    <n v="-134.77322000000001"/>
    <s v="LBDEVICHE"/>
    <n v="1"/>
    <n v="1"/>
  </r>
  <r>
    <d v="2011-05-05T00:00:00"/>
    <x v="1"/>
    <n v="5"/>
    <n v="5"/>
    <n v="5"/>
    <x v="0"/>
    <x v="372"/>
    <x v="17"/>
    <s v="04-01A GUT BAY, BARANOF"/>
    <s v="SITKA R.D."/>
    <x v="25"/>
    <x v="0"/>
    <n v="5"/>
    <n v="56.863819999999997"/>
    <n v="-134.77322000000001"/>
    <s v="DPKELLY"/>
    <n v="2"/>
    <n v="1"/>
  </r>
  <r>
    <d v="2014-05-05T00:00:00"/>
    <x v="2"/>
    <n v="5"/>
    <n v="5"/>
    <n v="2"/>
    <x v="0"/>
    <x v="372"/>
    <x v="17"/>
    <s v="04-01A GUT BAY, BARANOF"/>
    <s v="SITKA R.D."/>
    <x v="25"/>
    <x v="0"/>
    <n v="5.5"/>
    <n v="56.863819999999997"/>
    <n v="-134.77322000000001"/>
    <s v="SRUSSELL03"/>
    <n v="2"/>
    <n v="1"/>
  </r>
  <r>
    <d v="2014-05-06T00:00:00"/>
    <x v="2"/>
    <n v="5"/>
    <n v="6"/>
    <n v="3"/>
    <x v="0"/>
    <x v="372"/>
    <x v="17"/>
    <s v="04-01A GUT BAY, BARANOF"/>
    <s v="SITKA R.D."/>
    <x v="25"/>
    <x v="0"/>
    <n v="6.5"/>
    <n v="56.863819999999997"/>
    <n v="-134.77322000000001"/>
    <s v="SRUSSELL03"/>
    <n v="1"/>
    <n v="1"/>
  </r>
  <r>
    <d v="2011-05-07T00:00:00"/>
    <x v="1"/>
    <n v="5"/>
    <n v="7"/>
    <n v="7"/>
    <x v="0"/>
    <x v="372"/>
    <x v="17"/>
    <s v="04-01A GUT BAY, BARANOF"/>
    <s v="SITKA R.D."/>
    <x v="25"/>
    <x v="0"/>
    <n v="5"/>
    <n v="56.863819999999997"/>
    <n v="-134.77322000000001"/>
    <s v="DPKELLY"/>
    <n v="2"/>
    <n v="1"/>
  </r>
  <r>
    <d v="2011-05-08T00:00:00"/>
    <x v="1"/>
    <n v="5"/>
    <n v="8"/>
    <n v="1"/>
    <x v="0"/>
    <x v="372"/>
    <x v="17"/>
    <s v="04-01A GUT BAY, BARANOF"/>
    <s v="SITKA R.D."/>
    <x v="25"/>
    <x v="0"/>
    <n v="6"/>
    <n v="56.863819999999997"/>
    <n v="-134.77322000000001"/>
    <s v="DPKELLY"/>
    <n v="2"/>
    <n v="1"/>
  </r>
  <r>
    <d v="2012-05-08T00:00:00"/>
    <x v="4"/>
    <n v="5"/>
    <n v="8"/>
    <n v="3"/>
    <x v="0"/>
    <x v="372"/>
    <x v="17"/>
    <s v="04-01A GUT BAY, BARANOF"/>
    <s v="SITKA R.D."/>
    <x v="25"/>
    <x v="0"/>
    <n v="4"/>
    <n v="56.863819999999997"/>
    <n v="-134.77322000000001"/>
    <s v="PHKILLIAN"/>
    <n v="2"/>
    <n v="1"/>
  </r>
  <r>
    <d v="2012-05-09T00:00:00"/>
    <x v="4"/>
    <n v="5"/>
    <n v="9"/>
    <n v="4"/>
    <x v="0"/>
    <x v="372"/>
    <x v="17"/>
    <s v="04-01A GUT BAY, BARANOF"/>
    <s v="SITKA R.D."/>
    <x v="25"/>
    <x v="0"/>
    <n v="6"/>
    <n v="56.863819999999997"/>
    <n v="-134.77322000000001"/>
    <s v="PHKILLIAN"/>
    <n v="2"/>
    <n v="1"/>
  </r>
  <r>
    <d v="2015-05-10T00:00:00"/>
    <x v="3"/>
    <n v="5"/>
    <n v="10"/>
    <n v="1"/>
    <x v="0"/>
    <x v="372"/>
    <x v="17"/>
    <s v="04-01A GUT BAY, BARANOF"/>
    <s v="SITKA R.D."/>
    <x v="25"/>
    <x v="0"/>
    <n v="3"/>
    <n v="56.863819999999997"/>
    <n v="-134.77322000000001"/>
    <s v="LBDEVICHE"/>
    <n v="1"/>
    <n v="1"/>
  </r>
  <r>
    <d v="2014-05-16T00:00:00"/>
    <x v="2"/>
    <n v="5"/>
    <n v="16"/>
    <n v="6"/>
    <x v="0"/>
    <x v="372"/>
    <x v="17"/>
    <s v="04-01A GUT BAY, BARANOF"/>
    <s v="SITKA R.D."/>
    <x v="25"/>
    <x v="0"/>
    <n v="3"/>
    <n v="56.863819999999997"/>
    <n v="-134.77322000000001"/>
    <s v="SRUSSELL03"/>
    <n v="2"/>
    <n v="1"/>
  </r>
  <r>
    <d v="2014-05-17T00:00:00"/>
    <x v="2"/>
    <n v="5"/>
    <n v="17"/>
    <n v="7"/>
    <x v="0"/>
    <x v="372"/>
    <x v="17"/>
    <s v="04-01A GUT BAY, BARANOF"/>
    <s v="SITKA R.D."/>
    <x v="25"/>
    <x v="0"/>
    <n v="6.5"/>
    <n v="56.863819999999997"/>
    <n v="-134.77322000000001"/>
    <s v="SRUSSELL03"/>
    <n v="2"/>
    <n v="1"/>
  </r>
  <r>
    <d v="2012-05-20T00:00:00"/>
    <x v="4"/>
    <n v="5"/>
    <n v="20"/>
    <n v="1"/>
    <x v="0"/>
    <x v="372"/>
    <x v="17"/>
    <s v="04-01A GUT BAY, BARANOF"/>
    <s v="SITKA R.D."/>
    <x v="6"/>
    <x v="0"/>
    <n v="5"/>
    <n v="56.863819999999997"/>
    <n v="-134.77322000000001"/>
    <s v="PHKILLIAN"/>
    <n v="1"/>
    <n v="1"/>
  </r>
  <r>
    <d v="2014-05-20T00:00:00"/>
    <x v="2"/>
    <n v="5"/>
    <n v="20"/>
    <n v="3"/>
    <x v="0"/>
    <x v="372"/>
    <x v="17"/>
    <s v="04-01A GUT BAY, BARANOF"/>
    <s v="SITKA R.D."/>
    <x v="6"/>
    <x v="0"/>
    <n v="5.5"/>
    <n v="56.863819999999997"/>
    <n v="-134.77322000000001"/>
    <s v="SRUSSELL03"/>
    <n v="1"/>
    <n v="1"/>
  </r>
  <r>
    <d v="2011-09-14T00:00:00"/>
    <x v="1"/>
    <n v="9"/>
    <n v="14"/>
    <n v="4"/>
    <x v="1"/>
    <x v="372"/>
    <x v="17"/>
    <s v="04-01A GUT BAY, BARANOF"/>
    <s v="SITKA R.D."/>
    <x v="6"/>
    <x v="0"/>
    <n v="1"/>
    <n v="56.863819999999997"/>
    <n v="-134.77322000000001"/>
    <s v="JENNIFERMACDONALD"/>
    <n v="2"/>
    <n v="1"/>
  </r>
  <r>
    <d v="2012-09-15T00:00:00"/>
    <x v="4"/>
    <n v="9"/>
    <n v="15"/>
    <n v="7"/>
    <x v="3"/>
    <x v="372"/>
    <x v="17"/>
    <s v="04-01A GUT BAY, BARANOF"/>
    <s v="SITKA R.D."/>
    <x v="6"/>
    <x v="0"/>
    <n v="3"/>
    <n v="56.863819999999997"/>
    <n v="-134.77322000000001"/>
    <s v="PHKILLIAN"/>
    <n v="1"/>
    <n v="1"/>
  </r>
  <r>
    <d v="2014-09-15T00:00:00"/>
    <x v="2"/>
    <n v="9"/>
    <n v="15"/>
    <n v="2"/>
    <x v="3"/>
    <x v="372"/>
    <x v="17"/>
    <s v="04-01A GUT BAY, BARANOF"/>
    <s v="SITKA R.D."/>
    <x v="6"/>
    <x v="0"/>
    <n v="2"/>
    <n v="56.863819999999997"/>
    <n v="-134.77322000000001"/>
    <s v="SRUSSELL03"/>
    <n v="2"/>
    <n v="1"/>
  </r>
  <r>
    <d v="2014-09-15T00:00:00"/>
    <x v="2"/>
    <n v="9"/>
    <n v="15"/>
    <n v="2"/>
    <x v="3"/>
    <x v="372"/>
    <x v="17"/>
    <s v="04-01A GUT BAY, BARANOF"/>
    <s v="SITKA R.D."/>
    <x v="6"/>
    <x v="0"/>
    <n v="4"/>
    <n v="56.863819999999997"/>
    <n v="-134.77322000000001"/>
    <s v="SRUSSELL03"/>
    <n v="2"/>
    <n v="1"/>
  </r>
  <r>
    <d v="2011-09-15T00:00:00"/>
    <x v="1"/>
    <n v="9"/>
    <n v="15"/>
    <n v="5"/>
    <x v="3"/>
    <x v="372"/>
    <x v="17"/>
    <s v="04-01A GUT BAY, BARANOF"/>
    <s v="SITKA R.D."/>
    <x v="6"/>
    <x v="0"/>
    <n v="8"/>
    <n v="56.863819999999997"/>
    <n v="-134.77322000000001"/>
    <s v="JENNIFERMACDONALD"/>
    <n v="2"/>
    <n v="1"/>
  </r>
  <r>
    <d v="2013-09-15T00:00:00"/>
    <x v="0"/>
    <n v="9"/>
    <n v="15"/>
    <n v="1"/>
    <x v="3"/>
    <x v="372"/>
    <x v="17"/>
    <s v="04-01A GUT BAY, BARANOF"/>
    <s v="SITKA R.D."/>
    <x v="6"/>
    <x v="0"/>
    <n v="4.5"/>
    <n v="56.863819999999997"/>
    <n v="-134.77322000000001"/>
    <s v="SRUSSELL03"/>
    <n v="2"/>
    <n v="1"/>
  </r>
  <r>
    <d v="2012-09-16T00:00:00"/>
    <x v="4"/>
    <n v="9"/>
    <n v="16"/>
    <n v="1"/>
    <x v="3"/>
    <x v="372"/>
    <x v="17"/>
    <s v="04-01A GUT BAY, BARANOF"/>
    <s v="SITKA R.D."/>
    <x v="6"/>
    <x v="0"/>
    <n v="6"/>
    <n v="56.863819999999997"/>
    <n v="-134.77322000000001"/>
    <s v="PHKILLIAN"/>
    <n v="1"/>
    <n v="1"/>
  </r>
  <r>
    <d v="2014-09-16T00:00:00"/>
    <x v="2"/>
    <n v="9"/>
    <n v="16"/>
    <n v="3"/>
    <x v="3"/>
    <x v="372"/>
    <x v="17"/>
    <s v="04-01A GUT BAY, BARANOF"/>
    <s v="SITKA R.D."/>
    <x v="6"/>
    <x v="0"/>
    <n v="4"/>
    <n v="56.863819999999997"/>
    <n v="-134.77322000000001"/>
    <s v="SRUSSELL03"/>
    <n v="2"/>
    <n v="1"/>
  </r>
  <r>
    <d v="2011-09-16T00:00:00"/>
    <x v="1"/>
    <n v="9"/>
    <n v="16"/>
    <n v="6"/>
    <x v="3"/>
    <x v="372"/>
    <x v="17"/>
    <s v="04-01A GUT BAY, BARANOF"/>
    <s v="SITKA R.D."/>
    <x v="6"/>
    <x v="0"/>
    <n v="6"/>
    <n v="56.863819999999997"/>
    <n v="-134.77322000000001"/>
    <s v="JENNIFERMACDONALD"/>
    <n v="2"/>
    <n v="1"/>
  </r>
  <r>
    <d v="2013-09-16T00:00:00"/>
    <x v="0"/>
    <n v="9"/>
    <n v="16"/>
    <n v="2"/>
    <x v="3"/>
    <x v="372"/>
    <x v="17"/>
    <s v="04-01A GUT BAY, BARANOF"/>
    <s v="SITKA R.D."/>
    <x v="6"/>
    <x v="0"/>
    <n v="6"/>
    <n v="56.863819999999997"/>
    <n v="-134.77322000000001"/>
    <s v="SRUSSELL03"/>
    <n v="1"/>
    <n v="1"/>
  </r>
  <r>
    <d v="2012-09-17T00:00:00"/>
    <x v="4"/>
    <n v="9"/>
    <n v="17"/>
    <n v="2"/>
    <x v="3"/>
    <x v="372"/>
    <x v="17"/>
    <s v="04-01A GUT BAY, BARANOF"/>
    <s v="SITKA R.D."/>
    <x v="6"/>
    <x v="0"/>
    <n v="3"/>
    <n v="56.863819999999997"/>
    <n v="-134.77322000000001"/>
    <s v="PHKILLIAN"/>
    <n v="1"/>
    <n v="1"/>
  </r>
  <r>
    <d v="2011-09-18T00:00:00"/>
    <x v="1"/>
    <n v="9"/>
    <n v="18"/>
    <n v="1"/>
    <x v="3"/>
    <x v="372"/>
    <x v="17"/>
    <s v="04-01A GUT BAY, BARANOF"/>
    <s v="SITKA R.D."/>
    <x v="25"/>
    <x v="0"/>
    <n v="5"/>
    <n v="56.863819999999997"/>
    <n v="-134.77322000000001"/>
    <s v="DPKELLY"/>
    <n v="2"/>
    <n v="1"/>
  </r>
  <r>
    <d v="2012-09-18T00:00:00"/>
    <x v="4"/>
    <n v="9"/>
    <n v="18"/>
    <n v="3"/>
    <x v="3"/>
    <x v="372"/>
    <x v="17"/>
    <s v="04-01A GUT BAY, BARANOF"/>
    <s v="SITKA R.D."/>
    <x v="6"/>
    <x v="0"/>
    <n v="4.5"/>
    <n v="56.863819999999997"/>
    <n v="-134.77322000000001"/>
    <s v="PHKILLIAN"/>
    <n v="1"/>
    <n v="1"/>
  </r>
  <r>
    <d v="2011-09-19T00:00:00"/>
    <x v="1"/>
    <n v="9"/>
    <n v="19"/>
    <n v="2"/>
    <x v="3"/>
    <x v="372"/>
    <x v="17"/>
    <s v="04-01A GUT BAY, BARANOF"/>
    <s v="SITKA R.D."/>
    <x v="25"/>
    <x v="0"/>
    <n v="6"/>
    <n v="56.863819999999997"/>
    <n v="-134.77322000000001"/>
    <s v="DPKELLY"/>
    <n v="2"/>
    <n v="1"/>
  </r>
  <r>
    <d v="2014-09-19T00:00:00"/>
    <x v="2"/>
    <n v="9"/>
    <n v="19"/>
    <n v="6"/>
    <x v="3"/>
    <x v="372"/>
    <x v="17"/>
    <s v="04-01A GUT BAY, BARANOF"/>
    <s v="SITKA R.D."/>
    <x v="6"/>
    <x v="0"/>
    <n v="4"/>
    <n v="56.863819999999997"/>
    <n v="-134.77322000000001"/>
    <s v="SRUSSELL03"/>
    <n v="1"/>
    <n v="1"/>
  </r>
  <r>
    <d v="2011-09-20T00:00:00"/>
    <x v="1"/>
    <n v="9"/>
    <n v="20"/>
    <n v="3"/>
    <x v="3"/>
    <x v="372"/>
    <x v="17"/>
    <s v="04-01A GUT BAY, BARANOF"/>
    <s v="SITKA R.D."/>
    <x v="25"/>
    <x v="0"/>
    <n v="6.5"/>
    <n v="56.863819999999997"/>
    <n v="-134.77322000000001"/>
    <s v="DPKELLY"/>
    <n v="2"/>
    <n v="1"/>
  </r>
  <r>
    <d v="2014-09-20T00:00:00"/>
    <x v="2"/>
    <n v="9"/>
    <n v="20"/>
    <n v="7"/>
    <x v="3"/>
    <x v="372"/>
    <x v="17"/>
    <s v="04-01A GUT BAY, BARANOF"/>
    <s v="SITKA R.D."/>
    <x v="6"/>
    <x v="0"/>
    <n v="4"/>
    <n v="56.863819999999997"/>
    <n v="-134.77322000000001"/>
    <s v="SRUSSELL03"/>
    <n v="2"/>
    <n v="1"/>
  </r>
  <r>
    <d v="2011-09-21T00:00:00"/>
    <x v="1"/>
    <n v="9"/>
    <n v="21"/>
    <n v="4"/>
    <x v="3"/>
    <x v="372"/>
    <x v="17"/>
    <s v="04-01A GUT BAY, BARANOF"/>
    <s v="SITKA R.D."/>
    <x v="25"/>
    <x v="0"/>
    <n v="7.5"/>
    <n v="56.863819999999997"/>
    <n v="-134.77322000000001"/>
    <s v="DPKELLY"/>
    <n v="2"/>
    <n v="1"/>
  </r>
  <r>
    <d v="2011-09-22T00:00:00"/>
    <x v="1"/>
    <n v="9"/>
    <n v="22"/>
    <n v="5"/>
    <x v="3"/>
    <x v="372"/>
    <x v="17"/>
    <s v="04-01A GUT BAY, BARANOF"/>
    <s v="SITKA R.D."/>
    <x v="25"/>
    <x v="0"/>
    <n v="2.5"/>
    <n v="56.863819999999997"/>
    <n v="-134.77322000000001"/>
    <s v="DPKELLY"/>
    <n v="2"/>
    <n v="1"/>
  </r>
  <r>
    <d v="2011-09-23T00:00:00"/>
    <x v="1"/>
    <n v="9"/>
    <n v="23"/>
    <n v="6"/>
    <x v="3"/>
    <x v="372"/>
    <x v="17"/>
    <s v="04-01A GUT BAY, BARANOF"/>
    <s v="SITKA R.D."/>
    <x v="25"/>
    <x v="0"/>
    <n v="4"/>
    <n v="56.863819999999997"/>
    <n v="-134.77322000000001"/>
    <s v="DPKELLY"/>
    <n v="2"/>
    <n v="1"/>
  </r>
  <r>
    <d v="2014-09-23T00:00:00"/>
    <x v="2"/>
    <n v="9"/>
    <n v="23"/>
    <n v="3"/>
    <x v="3"/>
    <x v="372"/>
    <x v="17"/>
    <s v="04-01A GUT BAY, BARANOF"/>
    <s v="SITKA R.D."/>
    <x v="25"/>
    <x v="0"/>
    <n v="5"/>
    <n v="56.863819999999997"/>
    <n v="-134.77322000000001"/>
    <s v="SRUSSELL03"/>
    <n v="2"/>
    <n v="1"/>
  </r>
  <r>
    <d v="2011-09-24T00:00:00"/>
    <x v="1"/>
    <n v="9"/>
    <n v="24"/>
    <n v="7"/>
    <x v="3"/>
    <x v="372"/>
    <x v="17"/>
    <s v="04-01A GUT BAY, BARANOF"/>
    <s v="SITKA R.D."/>
    <x v="25"/>
    <x v="0"/>
    <n v="2.5"/>
    <n v="56.863819999999997"/>
    <n v="-134.77322000000001"/>
    <s v="DPKELLY"/>
    <n v="2"/>
    <n v="1"/>
  </r>
  <r>
    <d v="2014-09-24T00:00:00"/>
    <x v="2"/>
    <n v="9"/>
    <n v="24"/>
    <n v="4"/>
    <x v="3"/>
    <x v="372"/>
    <x v="17"/>
    <s v="04-01A GUT BAY, BARANOF"/>
    <s v="SITKA R.D."/>
    <x v="25"/>
    <x v="0"/>
    <n v="4.5"/>
    <n v="56.863819999999997"/>
    <n v="-134.77322000000001"/>
    <s v="SRUSSELL03"/>
    <n v="1"/>
    <n v="1"/>
  </r>
  <r>
    <d v="2013-09-24T00:00:00"/>
    <x v="0"/>
    <n v="9"/>
    <n v="24"/>
    <n v="3"/>
    <x v="3"/>
    <x v="372"/>
    <x v="17"/>
    <s v="04-01A GUT BAY, BARANOF"/>
    <s v="SITKA R.D."/>
    <x v="25"/>
    <x v="0"/>
    <n v="5"/>
    <n v="56.863819999999997"/>
    <n v="-134.77322000000001"/>
    <s v="SRUSSELL03"/>
    <n v="1"/>
    <n v="1"/>
  </r>
  <r>
    <d v="2014-09-25T00:00:00"/>
    <x v="2"/>
    <n v="9"/>
    <n v="25"/>
    <n v="5"/>
    <x v="3"/>
    <x v="372"/>
    <x v="17"/>
    <s v="04-01A GUT BAY, BARANOF"/>
    <s v="SITKA R.D."/>
    <x v="25"/>
    <x v="0"/>
    <n v="6.5"/>
    <n v="56.863819999999997"/>
    <n v="-134.77322000000001"/>
    <s v="SRUSSELL03"/>
    <n v="1"/>
    <n v="1"/>
  </r>
  <r>
    <d v="2013-09-25T00:00:00"/>
    <x v="0"/>
    <n v="9"/>
    <n v="25"/>
    <n v="4"/>
    <x v="3"/>
    <x v="372"/>
    <x v="17"/>
    <s v="04-01A GUT BAY, BARANOF"/>
    <s v="SITKA R.D."/>
    <x v="25"/>
    <x v="0"/>
    <n v="7"/>
    <n v="56.863819999999997"/>
    <n v="-134.77322000000001"/>
    <s v="SRUSSELL03"/>
    <n v="1"/>
    <n v="1"/>
  </r>
  <r>
    <d v="2014-09-26T00:00:00"/>
    <x v="2"/>
    <n v="9"/>
    <n v="26"/>
    <n v="6"/>
    <x v="3"/>
    <x v="372"/>
    <x v="17"/>
    <s v="04-01A GUT BAY, BARANOF"/>
    <s v="SITKA R.D."/>
    <x v="25"/>
    <x v="0"/>
    <n v="5.75"/>
    <n v="56.863819999999997"/>
    <n v="-134.77322000000001"/>
    <s v="SRUSSELL03"/>
    <n v="1"/>
    <n v="1"/>
  </r>
  <r>
    <d v="2011-09-27T00:00:00"/>
    <x v="1"/>
    <n v="9"/>
    <n v="27"/>
    <n v="3"/>
    <x v="3"/>
    <x v="372"/>
    <x v="17"/>
    <s v="04-01A GUT BAY, BARANOF"/>
    <s v="SITKA R.D."/>
    <x v="25"/>
    <x v="0"/>
    <n v="3"/>
    <n v="56.863819999999997"/>
    <n v="-134.77322000000001"/>
    <s v="DPKELLY"/>
    <n v="2"/>
    <n v="1"/>
  </r>
  <r>
    <d v="2015-09-27T00:00:00"/>
    <x v="3"/>
    <n v="9"/>
    <n v="27"/>
    <n v="1"/>
    <x v="3"/>
    <x v="372"/>
    <x v="17"/>
    <s v="04-01A GUT BAY, BARANOF"/>
    <s v="SITKA R.D."/>
    <x v="25"/>
    <x v="0"/>
    <n v="5"/>
    <n v="56.863819999999997"/>
    <n v="-134.77322000000001"/>
    <s v="LBDEVICHE"/>
    <n v="1"/>
    <n v="1"/>
  </r>
  <r>
    <d v="2011-09-28T00:00:00"/>
    <x v="1"/>
    <n v="9"/>
    <n v="28"/>
    <n v="4"/>
    <x v="3"/>
    <x v="372"/>
    <x v="17"/>
    <s v="04-01A GUT BAY, BARANOF"/>
    <s v="SITKA R.D."/>
    <x v="25"/>
    <x v="0"/>
    <n v="7"/>
    <n v="56.863819999999997"/>
    <n v="-134.77322000000001"/>
    <s v="DPKELLY"/>
    <n v="1"/>
    <n v="1"/>
  </r>
  <r>
    <d v="2015-09-28T00:00:00"/>
    <x v="3"/>
    <n v="9"/>
    <n v="28"/>
    <n v="2"/>
    <x v="3"/>
    <x v="372"/>
    <x v="17"/>
    <s v="04-01A GUT BAY, BARANOF"/>
    <s v="SITKA R.D."/>
    <x v="25"/>
    <x v="0"/>
    <n v="5.5"/>
    <n v="56.863819999999997"/>
    <n v="-134.77322000000001"/>
    <s v="LBDEVICHE"/>
    <n v="1"/>
    <n v="1"/>
  </r>
  <r>
    <d v="2011-09-29T00:00:00"/>
    <x v="1"/>
    <n v="9"/>
    <n v="29"/>
    <n v="5"/>
    <x v="3"/>
    <x v="372"/>
    <x v="17"/>
    <s v="04-01A GUT BAY, BARANOF"/>
    <s v="SITKA R.D."/>
    <x v="25"/>
    <x v="0"/>
    <n v="6"/>
    <n v="56.863819999999997"/>
    <n v="-134.77322000000001"/>
    <s v="DPKELLY"/>
    <n v="1"/>
    <n v="1"/>
  </r>
  <r>
    <d v="2015-09-29T00:00:00"/>
    <x v="3"/>
    <n v="9"/>
    <n v="29"/>
    <n v="3"/>
    <x v="3"/>
    <x v="372"/>
    <x v="17"/>
    <s v="04-01A GUT BAY, BARANOF"/>
    <s v="SITKA R.D."/>
    <x v="25"/>
    <x v="0"/>
    <n v="4"/>
    <n v="56.863819999999997"/>
    <n v="-134.77322000000001"/>
    <s v="LBDEVICHE"/>
    <n v="1"/>
    <n v="1"/>
  </r>
  <r>
    <d v="2011-09-30T00:00:00"/>
    <x v="1"/>
    <n v="9"/>
    <n v="30"/>
    <n v="6"/>
    <x v="3"/>
    <x v="372"/>
    <x v="17"/>
    <s v="04-01A GUT BAY, BARANOF"/>
    <s v="SITKA R.D."/>
    <x v="25"/>
    <x v="0"/>
    <n v="6.5"/>
    <n v="56.863819999999997"/>
    <n v="-134.77322000000001"/>
    <s v="DPKELLY"/>
    <n v="1"/>
    <n v="1"/>
  </r>
  <r>
    <d v="2015-09-30T00:00:00"/>
    <x v="3"/>
    <n v="9"/>
    <n v="30"/>
    <n v="4"/>
    <x v="3"/>
    <x v="372"/>
    <x v="17"/>
    <s v="04-01A GUT BAY, BARANOF"/>
    <s v="SITKA R.D."/>
    <x v="25"/>
    <x v="0"/>
    <n v="4.5"/>
    <n v="56.863819999999997"/>
    <n v="-134.77322000000001"/>
    <s v="LBDEVICHE"/>
    <n v="1"/>
    <n v="1"/>
  </r>
  <r>
    <d v="2015-10-01T00:00:00"/>
    <x v="3"/>
    <n v="10"/>
    <n v="1"/>
    <n v="5"/>
    <x v="3"/>
    <x v="372"/>
    <x v="17"/>
    <s v="04-01A GUT BAY, BARANOF"/>
    <s v="SITKA R.D."/>
    <x v="25"/>
    <x v="0"/>
    <n v="1.5"/>
    <n v="56.863819999999997"/>
    <n v="-134.77322000000001"/>
    <s v="LBDEVICHE"/>
    <n v="1"/>
    <n v="1"/>
  </r>
  <r>
    <d v="2015-10-02T00:00:00"/>
    <x v="3"/>
    <n v="10"/>
    <n v="2"/>
    <n v="6"/>
    <x v="3"/>
    <x v="372"/>
    <x v="17"/>
    <s v="04-01A GUT BAY, BARANOF"/>
    <s v="SITKA R.D."/>
    <x v="25"/>
    <x v="0"/>
    <n v="5"/>
    <n v="56.863819999999997"/>
    <n v="-134.77322000000001"/>
    <s v="LBDEVICHE"/>
    <n v="1"/>
    <n v="1"/>
  </r>
  <r>
    <d v="2015-10-03T00:00:00"/>
    <x v="3"/>
    <n v="10"/>
    <n v="3"/>
    <n v="7"/>
    <x v="3"/>
    <x v="372"/>
    <x v="17"/>
    <s v="04-01A GUT BAY, BARANOF"/>
    <s v="SITKA R.D."/>
    <x v="25"/>
    <x v="0"/>
    <n v="8.5"/>
    <n v="56.863819999999997"/>
    <n v="-134.77322000000001"/>
    <s v="LBDEVICHE"/>
    <n v="1"/>
    <n v="1"/>
  </r>
  <r>
    <d v="2011-10-05T00:00:00"/>
    <x v="1"/>
    <n v="10"/>
    <n v="5"/>
    <n v="4"/>
    <x v="3"/>
    <x v="372"/>
    <x v="17"/>
    <s v="04-01A GUT BAY, BARANOF"/>
    <s v="SITKA R.D."/>
    <x v="6"/>
    <x v="0"/>
    <n v="4"/>
    <n v="56.863819999999997"/>
    <n v="-134.77322000000001"/>
    <s v="JENNIFERMACDONALD"/>
    <n v="1"/>
    <n v="1"/>
  </r>
  <r>
    <d v="2015-12-05T00:00:00"/>
    <x v="3"/>
    <n v="12"/>
    <n v="5"/>
    <n v="7"/>
    <x v="3"/>
    <x v="372"/>
    <x v="17"/>
    <s v="04-01A GUT BAY, BARANOF"/>
    <s v="SITKA R.D."/>
    <x v="25"/>
    <x v="6"/>
    <n v="3"/>
    <n v="56.863819999999997"/>
    <n v="-134.77322000000001"/>
    <s v="LBDEVICHE"/>
    <n v="1"/>
    <n v="1"/>
  </r>
  <r>
    <d v="2015-12-06T00:00:00"/>
    <x v="3"/>
    <n v="12"/>
    <n v="6"/>
    <n v="1"/>
    <x v="3"/>
    <x v="372"/>
    <x v="17"/>
    <s v="04-01A GUT BAY, BARANOF"/>
    <s v="SITKA R.D."/>
    <x v="25"/>
    <x v="6"/>
    <n v="5"/>
    <n v="56.863819999999997"/>
    <n v="-134.77322000000001"/>
    <s v="LBDEVICHE"/>
    <n v="1"/>
    <n v="1"/>
  </r>
  <r>
    <d v="2015-12-08T00:00:00"/>
    <x v="3"/>
    <n v="12"/>
    <n v="8"/>
    <n v="3"/>
    <x v="3"/>
    <x v="372"/>
    <x v="17"/>
    <s v="04-01A GUT BAY, BARANOF"/>
    <s v="SITKA R.D."/>
    <x v="25"/>
    <x v="6"/>
    <n v="6.5"/>
    <n v="56.863819999999997"/>
    <n v="-134.77322000000001"/>
    <s v="LBDEVICHE"/>
    <n v="3"/>
    <n v="1"/>
  </r>
  <r>
    <d v="2013-11-05T00:00:00"/>
    <x v="0"/>
    <n v="11"/>
    <n v="5"/>
    <n v="3"/>
    <x v="3"/>
    <x v="372"/>
    <x v="17"/>
    <s v="04-01A GUT BAY, BARANOF"/>
    <s v="SITKA R.D."/>
    <x v="25"/>
    <x v="8"/>
    <n v="4"/>
    <n v="56.863819999999997"/>
    <n v="-134.77322000000001"/>
    <s v="SRUSSELL03"/>
    <n v="2"/>
    <n v="1"/>
  </r>
  <r>
    <d v="2013-11-06T00:00:00"/>
    <x v="0"/>
    <n v="11"/>
    <n v="6"/>
    <n v="4"/>
    <x v="3"/>
    <x v="372"/>
    <x v="17"/>
    <s v="04-01A GUT BAY, BARANOF"/>
    <s v="SITKA R.D."/>
    <x v="25"/>
    <x v="8"/>
    <n v="5"/>
    <n v="56.863819999999997"/>
    <n v="-134.77322000000001"/>
    <s v="SRUSSELL03"/>
    <n v="2"/>
    <n v="1"/>
  </r>
  <r>
    <d v="2013-11-10T00:00:00"/>
    <x v="0"/>
    <n v="11"/>
    <n v="10"/>
    <n v="1"/>
    <x v="3"/>
    <x v="372"/>
    <x v="17"/>
    <s v="04-01A GUT BAY, BARANOF"/>
    <s v="SITKA R.D."/>
    <x v="25"/>
    <x v="8"/>
    <n v="4"/>
    <n v="56.863819999999997"/>
    <n v="-134.77322000000001"/>
    <s v="SRUSSELL03"/>
    <n v="2"/>
    <n v="1"/>
  </r>
  <r>
    <d v="2013-11-11T00:00:00"/>
    <x v="0"/>
    <n v="11"/>
    <n v="11"/>
    <n v="2"/>
    <x v="3"/>
    <x v="372"/>
    <x v="17"/>
    <s v="04-01A GUT BAY, BARANOF"/>
    <s v="SITKA R.D."/>
    <x v="25"/>
    <x v="8"/>
    <n v="3"/>
    <n v="56.863819999999997"/>
    <n v="-134.77322000000001"/>
    <s v="SRUSSELL03"/>
    <n v="2"/>
    <n v="1"/>
  </r>
  <r>
    <d v="2015-11-15T00:00:00"/>
    <x v="3"/>
    <n v="11"/>
    <n v="15"/>
    <n v="1"/>
    <x v="3"/>
    <x v="372"/>
    <x v="17"/>
    <s v="04-01A GUT BAY, BARANOF"/>
    <s v="SITKA R.D."/>
    <x v="25"/>
    <x v="8"/>
    <n v="6"/>
    <n v="56.863819999999997"/>
    <n v="-134.77322000000001"/>
    <s v="LBDEVICHE"/>
    <n v="2"/>
    <n v="1"/>
  </r>
  <r>
    <d v="2013-11-16T00:00:00"/>
    <x v="0"/>
    <n v="11"/>
    <n v="16"/>
    <n v="7"/>
    <x v="3"/>
    <x v="372"/>
    <x v="17"/>
    <s v="04-01A GUT BAY, BARANOF"/>
    <s v="SITKA R.D."/>
    <x v="25"/>
    <x v="8"/>
    <n v="5"/>
    <n v="56.863819999999997"/>
    <n v="-134.77322000000001"/>
    <s v="SRUSSELL03"/>
    <n v="2"/>
    <n v="1"/>
  </r>
  <r>
    <d v="2015-11-16T00:00:00"/>
    <x v="3"/>
    <n v="11"/>
    <n v="16"/>
    <n v="2"/>
    <x v="3"/>
    <x v="372"/>
    <x v="17"/>
    <s v="04-01A GUT BAY, BARANOF"/>
    <s v="SITKA R.D."/>
    <x v="25"/>
    <x v="8"/>
    <n v="7.5"/>
    <n v="56.863819999999997"/>
    <n v="-134.77322000000001"/>
    <s v="LBDEVICHE"/>
    <n v="2"/>
    <n v="1"/>
  </r>
  <r>
    <d v="2014-11-17T00:00:00"/>
    <x v="2"/>
    <n v="11"/>
    <n v="17"/>
    <n v="2"/>
    <x v="3"/>
    <x v="372"/>
    <x v="17"/>
    <s v="04-01A GUT BAY, BARANOF"/>
    <s v="SITKA R.D."/>
    <x v="25"/>
    <x v="8"/>
    <n v="1.5"/>
    <n v="56.863819999999997"/>
    <n v="-134.77322000000001"/>
    <s v="SRUSSELL03"/>
    <n v="1"/>
    <n v="1"/>
  </r>
  <r>
    <d v="2013-11-17T00:00:00"/>
    <x v="0"/>
    <n v="11"/>
    <n v="17"/>
    <n v="1"/>
    <x v="3"/>
    <x v="372"/>
    <x v="17"/>
    <s v="04-01A GUT BAY, BARANOF"/>
    <s v="SITKA R.D."/>
    <x v="25"/>
    <x v="8"/>
    <n v="5"/>
    <n v="56.863819999999997"/>
    <n v="-134.77322000000001"/>
    <s v="SRUSSELL03"/>
    <n v="2"/>
    <n v="1"/>
  </r>
  <r>
    <d v="2015-11-17T00:00:00"/>
    <x v="3"/>
    <n v="11"/>
    <n v="17"/>
    <n v="3"/>
    <x v="3"/>
    <x v="372"/>
    <x v="17"/>
    <s v="04-01A GUT BAY, BARANOF"/>
    <s v="SITKA R.D."/>
    <x v="25"/>
    <x v="8"/>
    <n v="5"/>
    <n v="56.863819999999997"/>
    <n v="-134.77322000000001"/>
    <s v="LBDEVICHE"/>
    <n v="2"/>
    <n v="1"/>
  </r>
  <r>
    <d v="2014-11-18T00:00:00"/>
    <x v="2"/>
    <n v="11"/>
    <n v="18"/>
    <n v="3"/>
    <x v="3"/>
    <x v="372"/>
    <x v="17"/>
    <s v="04-01A GUT BAY, BARANOF"/>
    <s v="SITKA R.D."/>
    <x v="25"/>
    <x v="8"/>
    <n v="5.5"/>
    <n v="56.863819999999997"/>
    <n v="-134.77322000000001"/>
    <s v="SRUSSELL03"/>
    <n v="1"/>
    <n v="1"/>
  </r>
  <r>
    <d v="2013-11-18T00:00:00"/>
    <x v="0"/>
    <n v="11"/>
    <n v="18"/>
    <n v="2"/>
    <x v="3"/>
    <x v="372"/>
    <x v="17"/>
    <s v="04-01A GUT BAY, BARANOF"/>
    <s v="SITKA R.D."/>
    <x v="25"/>
    <x v="8"/>
    <n v="2"/>
    <n v="56.863819999999997"/>
    <n v="-134.77322000000001"/>
    <s v="SRUSSELL03"/>
    <n v="2"/>
    <n v="1"/>
  </r>
  <r>
    <d v="2015-11-18T00:00:00"/>
    <x v="3"/>
    <n v="11"/>
    <n v="18"/>
    <n v="4"/>
    <x v="3"/>
    <x v="372"/>
    <x v="17"/>
    <s v="04-01A GUT BAY, BARANOF"/>
    <s v="SITKA R.D."/>
    <x v="25"/>
    <x v="8"/>
    <n v="3"/>
    <n v="56.863819999999997"/>
    <n v="-134.77322000000001"/>
    <s v="LBDEVICHE"/>
    <n v="2"/>
    <n v="1"/>
  </r>
  <r>
    <d v="2015-11-18T00:00:00"/>
    <x v="3"/>
    <n v="11"/>
    <n v="18"/>
    <n v="4"/>
    <x v="3"/>
    <x v="372"/>
    <x v="17"/>
    <s v="04-01A GUT BAY, BARANOF"/>
    <s v="SITKA R.D."/>
    <x v="25"/>
    <x v="8"/>
    <n v="3.5"/>
    <n v="56.863819999999997"/>
    <n v="-134.77322000000001"/>
    <s v="LBDEVICHE"/>
    <n v="2"/>
    <n v="1"/>
  </r>
  <r>
    <d v="2014-11-19T00:00:00"/>
    <x v="2"/>
    <n v="11"/>
    <n v="19"/>
    <n v="4"/>
    <x v="3"/>
    <x v="372"/>
    <x v="17"/>
    <s v="04-01A GUT BAY, BARANOF"/>
    <s v="SITKA R.D."/>
    <x v="25"/>
    <x v="8"/>
    <n v="5"/>
    <n v="56.863819999999997"/>
    <n v="-134.77322000000001"/>
    <s v="SRUSSELL03"/>
    <n v="1"/>
    <n v="1"/>
  </r>
  <r>
    <d v="2015-11-19T00:00:00"/>
    <x v="3"/>
    <n v="11"/>
    <n v="19"/>
    <n v="5"/>
    <x v="3"/>
    <x v="372"/>
    <x v="17"/>
    <s v="04-01A GUT BAY, BARANOF"/>
    <s v="SITKA R.D."/>
    <x v="25"/>
    <x v="8"/>
    <n v="5.5"/>
    <n v="56.863819999999997"/>
    <n v="-134.77322000000001"/>
    <s v="LBDEVICHE"/>
    <n v="1"/>
    <n v="1"/>
  </r>
  <r>
    <d v="2014-11-20T00:00:00"/>
    <x v="2"/>
    <n v="11"/>
    <n v="20"/>
    <n v="5"/>
    <x v="3"/>
    <x v="372"/>
    <x v="17"/>
    <s v="04-01A GUT BAY, BARANOF"/>
    <s v="SITKA R.D."/>
    <x v="25"/>
    <x v="8"/>
    <n v="6.5"/>
    <n v="56.863819999999997"/>
    <n v="-134.77322000000001"/>
    <s v="SRUSSELL03"/>
    <n v="1"/>
    <n v="1"/>
  </r>
  <r>
    <d v="2015-11-20T00:00:00"/>
    <x v="3"/>
    <n v="11"/>
    <n v="20"/>
    <n v="6"/>
    <x v="3"/>
    <x v="372"/>
    <x v="17"/>
    <s v="04-01A GUT BAY, BARANOF"/>
    <s v="SITKA R.D."/>
    <x v="25"/>
    <x v="8"/>
    <n v="6"/>
    <n v="56.863819999999997"/>
    <n v="-134.77322000000001"/>
    <s v="LBDEVICHE"/>
    <n v="2"/>
    <n v="1"/>
  </r>
  <r>
    <d v="2014-11-21T00:00:00"/>
    <x v="2"/>
    <n v="11"/>
    <n v="21"/>
    <n v="6"/>
    <x v="3"/>
    <x v="372"/>
    <x v="17"/>
    <s v="04-01A GUT BAY, BARANOF"/>
    <s v="SITKA R.D."/>
    <x v="25"/>
    <x v="8"/>
    <n v="5.5"/>
    <n v="56.863819999999997"/>
    <n v="-134.77322000000001"/>
    <s v="SRUSSELL03"/>
    <n v="1"/>
    <n v="1"/>
  </r>
  <r>
    <d v="2015-11-21T00:00:00"/>
    <x v="3"/>
    <n v="11"/>
    <n v="21"/>
    <n v="7"/>
    <x v="3"/>
    <x v="372"/>
    <x v="17"/>
    <s v="04-01A GUT BAY, BARANOF"/>
    <s v="SITKA R.D."/>
    <x v="25"/>
    <x v="8"/>
    <n v="6.5"/>
    <n v="56.863819999999997"/>
    <n v="-134.77322000000001"/>
    <s v="LBDEVICHE"/>
    <n v="1"/>
    <n v="1"/>
  </r>
  <r>
    <d v="2014-11-22T00:00:00"/>
    <x v="2"/>
    <n v="11"/>
    <n v="22"/>
    <n v="7"/>
    <x v="3"/>
    <x v="372"/>
    <x v="17"/>
    <s v="04-01A GUT BAY, BARANOF"/>
    <s v="SITKA R.D."/>
    <x v="25"/>
    <x v="8"/>
    <n v="5.75"/>
    <n v="56.863819999999997"/>
    <n v="-134.77322000000001"/>
    <s v="SRUSSELL03"/>
    <n v="1"/>
    <n v="1"/>
  </r>
  <r>
    <d v="2015-11-22T00:00:00"/>
    <x v="3"/>
    <n v="11"/>
    <n v="22"/>
    <n v="1"/>
    <x v="3"/>
    <x v="372"/>
    <x v="17"/>
    <s v="04-01A GUT BAY, BARANOF"/>
    <s v="SITKA R.D."/>
    <x v="25"/>
    <x v="8"/>
    <n v="3"/>
    <n v="56.863819999999997"/>
    <n v="-134.77322000000001"/>
    <s v="LBDEVICHE"/>
    <n v="1"/>
    <n v="1"/>
  </r>
  <r>
    <d v="2014-11-23T00:00:00"/>
    <x v="2"/>
    <n v="11"/>
    <n v="23"/>
    <n v="1"/>
    <x v="3"/>
    <x v="372"/>
    <x v="17"/>
    <s v="04-01A GUT BAY, BARANOF"/>
    <s v="SITKA R.D."/>
    <x v="25"/>
    <x v="8"/>
    <n v="6"/>
    <n v="56.863819999999997"/>
    <n v="-134.77322000000001"/>
    <s v="SRUSSELL03"/>
    <n v="1"/>
    <n v="1"/>
  </r>
  <r>
    <d v="2014-11-24T00:00:00"/>
    <x v="2"/>
    <n v="11"/>
    <n v="24"/>
    <n v="2"/>
    <x v="3"/>
    <x v="372"/>
    <x v="17"/>
    <s v="04-01A GUT BAY, BARANOF"/>
    <s v="SITKA R.D."/>
    <x v="25"/>
    <x v="8"/>
    <n v="3.5"/>
    <n v="56.863819999999997"/>
    <n v="-134.77322000000001"/>
    <s v="SRUSSELL03"/>
    <n v="1"/>
    <n v="1"/>
  </r>
  <r>
    <d v="2014-12-01T00:00:00"/>
    <x v="2"/>
    <n v="12"/>
    <n v="1"/>
    <n v="2"/>
    <x v="3"/>
    <x v="372"/>
    <x v="17"/>
    <s v="04-01A GUT BAY, BARANOF"/>
    <s v="SITKA R.D."/>
    <x v="25"/>
    <x v="8"/>
    <n v="1.5"/>
    <n v="56.863819999999997"/>
    <n v="-134.77322000000001"/>
    <s v="SRUSSELL03"/>
    <n v="1"/>
    <n v="1"/>
  </r>
  <r>
    <d v="2014-12-02T00:00:00"/>
    <x v="2"/>
    <n v="12"/>
    <n v="2"/>
    <n v="3"/>
    <x v="3"/>
    <x v="372"/>
    <x v="17"/>
    <s v="04-01A GUT BAY, BARANOF"/>
    <s v="SITKA R.D."/>
    <x v="25"/>
    <x v="8"/>
    <n v="4.5"/>
    <n v="56.863819999999997"/>
    <n v="-134.77322000000001"/>
    <s v="SRUSSELL03"/>
    <n v="1"/>
    <n v="1"/>
  </r>
  <r>
    <d v="2015-12-02T00:00:00"/>
    <x v="3"/>
    <n v="12"/>
    <n v="2"/>
    <n v="4"/>
    <x v="3"/>
    <x v="372"/>
    <x v="17"/>
    <s v="04-01A GUT BAY, BARANOF"/>
    <s v="SITKA R.D."/>
    <x v="25"/>
    <x v="8"/>
    <n v="6.5"/>
    <n v="56.863819999999997"/>
    <n v="-134.77322000000001"/>
    <s v="LBDEVICHE"/>
    <n v="3"/>
    <n v="1"/>
  </r>
  <r>
    <d v="2014-12-03T00:00:00"/>
    <x v="2"/>
    <n v="12"/>
    <n v="3"/>
    <n v="4"/>
    <x v="3"/>
    <x v="372"/>
    <x v="17"/>
    <s v="04-01A GUT BAY, BARANOF"/>
    <s v="SITKA R.D."/>
    <x v="25"/>
    <x v="8"/>
    <n v="5.5"/>
    <n v="56.863819999999997"/>
    <n v="-134.77322000000001"/>
    <s v="SRUSSELL03"/>
    <n v="1"/>
    <n v="1"/>
  </r>
  <r>
    <d v="2013-12-03T00:00:00"/>
    <x v="0"/>
    <n v="12"/>
    <n v="3"/>
    <n v="3"/>
    <x v="3"/>
    <x v="372"/>
    <x v="17"/>
    <s v="04-01A GUT BAY, BARANOF"/>
    <s v="SITKA R.D."/>
    <x v="25"/>
    <x v="8"/>
    <n v="3"/>
    <n v="56.863819999999997"/>
    <n v="-134.77322000000001"/>
    <s v="SRUSSELL03"/>
    <n v="2"/>
    <n v="1"/>
  </r>
  <r>
    <d v="2015-12-03T00:00:00"/>
    <x v="3"/>
    <n v="12"/>
    <n v="3"/>
    <n v="5"/>
    <x v="3"/>
    <x v="372"/>
    <x v="17"/>
    <s v="04-01A GUT BAY, BARANOF"/>
    <s v="SITKA R.D."/>
    <x v="25"/>
    <x v="8"/>
    <n v="6"/>
    <n v="56.863819999999997"/>
    <n v="-134.77322000000001"/>
    <s v="LBDEVICHE"/>
    <n v="3"/>
    <n v="1"/>
  </r>
  <r>
    <d v="2014-12-04T00:00:00"/>
    <x v="2"/>
    <n v="12"/>
    <n v="4"/>
    <n v="5"/>
    <x v="3"/>
    <x v="372"/>
    <x v="17"/>
    <s v="04-01A GUT BAY, BARANOF"/>
    <s v="SITKA R.D."/>
    <x v="25"/>
    <x v="8"/>
    <n v="3"/>
    <n v="56.863819999999997"/>
    <n v="-134.77322000000001"/>
    <s v="SRUSSELL03"/>
    <n v="1"/>
    <n v="1"/>
  </r>
  <r>
    <d v="2013-12-04T00:00:00"/>
    <x v="0"/>
    <n v="12"/>
    <n v="4"/>
    <n v="4"/>
    <x v="3"/>
    <x v="372"/>
    <x v="17"/>
    <s v="04-01A GUT BAY, BARANOF"/>
    <s v="SITKA R.D."/>
    <x v="25"/>
    <x v="8"/>
    <n v="8"/>
    <n v="56.863819999999997"/>
    <n v="-134.77322000000001"/>
    <s v="SRUSSELL03"/>
    <n v="2"/>
    <n v="1"/>
  </r>
  <r>
    <d v="2015-12-04T00:00:00"/>
    <x v="3"/>
    <n v="12"/>
    <n v="4"/>
    <n v="6"/>
    <x v="3"/>
    <x v="372"/>
    <x v="17"/>
    <s v="04-01A GUT BAY, BARANOF"/>
    <s v="SITKA R.D."/>
    <x v="25"/>
    <x v="8"/>
    <n v="7.5"/>
    <n v="56.863819999999997"/>
    <n v="-134.77322000000001"/>
    <s v="LBDEVICHE"/>
    <n v="1"/>
    <n v="1"/>
  </r>
  <r>
    <d v="2013-12-05T00:00:00"/>
    <x v="0"/>
    <n v="12"/>
    <n v="5"/>
    <n v="5"/>
    <x v="3"/>
    <x v="372"/>
    <x v="17"/>
    <s v="04-01A GUT BAY, BARANOF"/>
    <s v="SITKA R.D."/>
    <x v="25"/>
    <x v="8"/>
    <n v="2"/>
    <n v="56.863819999999997"/>
    <n v="-134.77322000000001"/>
    <s v="SRUSSELL03"/>
    <n v="2"/>
    <n v="1"/>
  </r>
  <r>
    <d v="2015-12-07T00:00:00"/>
    <x v="3"/>
    <n v="12"/>
    <n v="7"/>
    <n v="2"/>
    <x v="3"/>
    <x v="372"/>
    <x v="17"/>
    <s v="04-01A GUT BAY, BARANOF"/>
    <s v="SITKA R.D."/>
    <x v="25"/>
    <x v="8"/>
    <n v="6"/>
    <n v="56.863819999999997"/>
    <n v="-134.77322000000001"/>
    <s v="LBDEVICHE"/>
    <n v="2"/>
    <n v="1"/>
  </r>
  <r>
    <d v="2014-12-08T00:00:00"/>
    <x v="2"/>
    <n v="12"/>
    <n v="8"/>
    <n v="2"/>
    <x v="3"/>
    <x v="372"/>
    <x v="17"/>
    <s v="04-01A GUT BAY, BARANOF"/>
    <s v="SITKA R.D."/>
    <x v="25"/>
    <x v="8"/>
    <n v="3.5"/>
    <n v="56.863819999999997"/>
    <n v="-134.77322000000001"/>
    <s v="SRUSSELL03"/>
    <n v="1"/>
    <n v="1"/>
  </r>
  <r>
    <d v="2015-12-08T00:00:00"/>
    <x v="3"/>
    <n v="12"/>
    <n v="8"/>
    <n v="3"/>
    <x v="3"/>
    <x v="372"/>
    <x v="17"/>
    <s v="04-01A GUT BAY, BARANOF"/>
    <s v="SITKA R.D."/>
    <x v="25"/>
    <x v="8"/>
    <n v="6.5"/>
    <n v="56.863819999999997"/>
    <n v="-134.77322000000001"/>
    <s v="LBDEVICHE"/>
    <n v="3"/>
    <n v="1"/>
  </r>
  <r>
    <d v="2015-05-03T00:00:00"/>
    <x v="3"/>
    <n v="5"/>
    <n v="3"/>
    <n v="1"/>
    <x v="0"/>
    <x v="372"/>
    <x v="17"/>
    <s v="04-01A GUT BAY, BARANOF"/>
    <s v="SITKA R.D."/>
    <x v="6"/>
    <x v="4"/>
    <n v="1"/>
    <n v="56.863819999999997"/>
    <n v="-134.77322000000001"/>
    <s v="LBDEVICHE"/>
    <n v="1"/>
    <n v="1"/>
  </r>
  <r>
    <d v="2015-05-19T00:00:00"/>
    <x v="3"/>
    <n v="5"/>
    <n v="19"/>
    <n v="3"/>
    <x v="0"/>
    <x v="372"/>
    <x v="17"/>
    <s v="04-01A GUT BAY, BARANOF"/>
    <s v="SITKA R.D."/>
    <x v="13"/>
    <x v="4"/>
    <n v="2.5"/>
    <n v="56.863819999999997"/>
    <n v="-134.77322000000001"/>
    <s v="LBDEVICHE"/>
    <n v="6"/>
    <n v="1"/>
  </r>
  <r>
    <d v="2012-05-20T00:00:00"/>
    <x v="4"/>
    <n v="5"/>
    <n v="20"/>
    <n v="1"/>
    <x v="0"/>
    <x v="372"/>
    <x v="17"/>
    <s v="04-01A GUT BAY, BARANOF"/>
    <s v="SITKA R.D."/>
    <x v="6"/>
    <x v="4"/>
    <n v="5"/>
    <n v="56.863819999999997"/>
    <n v="-134.77322000000001"/>
    <s v="PHKILLIAN"/>
    <n v="1"/>
    <n v="0"/>
  </r>
  <r>
    <d v="2014-05-21T00:00:00"/>
    <x v="2"/>
    <n v="5"/>
    <n v="21"/>
    <n v="4"/>
    <x v="0"/>
    <x v="372"/>
    <x v="17"/>
    <s v="04-01A GUT BAY, BARANOF"/>
    <s v="SITKA R.D."/>
    <x v="13"/>
    <x v="4"/>
    <n v="2.5"/>
    <n v="56.863819999999997"/>
    <n v="-134.77322000000001"/>
    <s v="SRUSSELL03"/>
    <n v="11"/>
    <n v="1"/>
  </r>
  <r>
    <d v="2013-05-29T00:00:00"/>
    <x v="0"/>
    <n v="5"/>
    <n v="29"/>
    <n v="4"/>
    <x v="0"/>
    <x v="372"/>
    <x v="17"/>
    <s v="04-01A GUT BAY, BARANOF"/>
    <s v="SITKA R.D."/>
    <x v="13"/>
    <x v="4"/>
    <n v="3"/>
    <n v="56.863819999999997"/>
    <n v="-134.77322000000001"/>
    <s v="SRUSSELL03"/>
    <n v="10"/>
    <n v="1"/>
  </r>
  <r>
    <d v="2012-05-30T00:00:00"/>
    <x v="4"/>
    <n v="5"/>
    <n v="30"/>
    <n v="4"/>
    <x v="0"/>
    <x v="372"/>
    <x v="17"/>
    <s v="04-01A GUT BAY, BARANOF"/>
    <s v="SITKA R.D."/>
    <x v="13"/>
    <x v="4"/>
    <n v="1.5"/>
    <n v="56.863819999999997"/>
    <n v="-134.77322000000001"/>
    <s v="PHKILLIAN"/>
    <n v="13"/>
    <n v="2"/>
  </r>
  <r>
    <d v="2012-06-06T00:00:00"/>
    <x v="4"/>
    <n v="6"/>
    <n v="6"/>
    <n v="4"/>
    <x v="1"/>
    <x v="372"/>
    <x v="17"/>
    <s v="04-01A GUT BAY, BARANOF"/>
    <s v="SITKA R.D."/>
    <x v="63"/>
    <x v="4"/>
    <n v="1"/>
    <n v="56.863819999999997"/>
    <n v="-134.77322000000001"/>
    <s v="SHANEKING"/>
    <n v="5"/>
    <n v="1"/>
  </r>
  <r>
    <d v="2014-06-11T00:00:00"/>
    <x v="2"/>
    <n v="6"/>
    <n v="11"/>
    <n v="4"/>
    <x v="1"/>
    <x v="372"/>
    <x v="17"/>
    <s v="04-01A GUT BAY, BARANOF"/>
    <s v="SITKA R.D."/>
    <x v="13"/>
    <x v="4"/>
    <n v="3"/>
    <n v="56.863819999999997"/>
    <n v="-134.77322000000001"/>
    <s v="SRUSSELL03"/>
    <n v="5"/>
    <n v="1"/>
  </r>
  <r>
    <d v="2015-06-16T00:00:00"/>
    <x v="3"/>
    <n v="6"/>
    <n v="16"/>
    <n v="3"/>
    <x v="1"/>
    <x v="372"/>
    <x v="17"/>
    <s v="04-01A GUT BAY, BARANOF"/>
    <s v="SITKA R.D."/>
    <x v="13"/>
    <x v="4"/>
    <n v="3"/>
    <n v="56.863819999999997"/>
    <n v="-134.77322000000001"/>
    <s v="LBDEVICHE"/>
    <n v="10"/>
    <n v="2"/>
  </r>
  <r>
    <d v="2015-06-18T00:00:00"/>
    <x v="3"/>
    <n v="6"/>
    <n v="18"/>
    <n v="5"/>
    <x v="1"/>
    <x v="372"/>
    <x v="17"/>
    <s v="04-01A GUT BAY, BARANOF"/>
    <s v="SITKA R.D."/>
    <x v="13"/>
    <x v="4"/>
    <n v="3"/>
    <n v="56.863819999999997"/>
    <n v="-134.77322000000001"/>
    <s v="LBDEVICHE"/>
    <n v="4"/>
    <n v="1"/>
  </r>
  <r>
    <d v="2012-06-20T00:00:00"/>
    <x v="4"/>
    <n v="6"/>
    <n v="20"/>
    <n v="4"/>
    <x v="1"/>
    <x v="372"/>
    <x v="17"/>
    <s v="04-01A GUT BAY, BARANOF"/>
    <s v="SITKA R.D."/>
    <x v="63"/>
    <x v="4"/>
    <n v="1"/>
    <n v="56.863819999999997"/>
    <n v="-134.77322000000001"/>
    <s v="SHANEKING"/>
    <n v="5"/>
    <n v="1"/>
  </r>
  <r>
    <d v="2013-06-25T00:00:00"/>
    <x v="0"/>
    <n v="6"/>
    <n v="25"/>
    <n v="3"/>
    <x v="1"/>
    <x v="372"/>
    <x v="17"/>
    <s v="04-01A GUT BAY, BARANOF"/>
    <s v="SITKA R.D."/>
    <x v="13"/>
    <x v="4"/>
    <n v="2"/>
    <n v="56.863819999999997"/>
    <n v="-134.77322000000001"/>
    <s v="SRUSSELL03"/>
    <n v="9"/>
    <n v="1"/>
  </r>
  <r>
    <d v="2015-07-01T00:00:00"/>
    <x v="3"/>
    <n v="7"/>
    <n v="1"/>
    <n v="4"/>
    <x v="1"/>
    <x v="372"/>
    <x v="17"/>
    <s v="04-01A GUT BAY, BARANOF"/>
    <s v="SITKA R.D."/>
    <x v="13"/>
    <x v="4"/>
    <n v="3"/>
    <n v="56.863819999999997"/>
    <n v="-134.77322000000001"/>
    <s v="LBDEVICHE"/>
    <n v="9"/>
    <n v="1"/>
  </r>
  <r>
    <d v="2015-07-01T00:00:00"/>
    <x v="3"/>
    <n v="7"/>
    <n v="1"/>
    <n v="4"/>
    <x v="1"/>
    <x v="372"/>
    <x v="17"/>
    <s v="04-01A GUT BAY, BARANOF"/>
    <s v="SITKA R.D."/>
    <x v="13"/>
    <x v="4"/>
    <n v="3"/>
    <n v="56.863819999999997"/>
    <n v="-134.77322000000001"/>
    <s v="LBDEVICHE"/>
    <n v="7"/>
    <n v="1"/>
  </r>
  <r>
    <d v="2015-07-08T00:00:00"/>
    <x v="3"/>
    <n v="7"/>
    <n v="8"/>
    <n v="4"/>
    <x v="1"/>
    <x v="372"/>
    <x v="17"/>
    <s v="04-01A GUT BAY, BARANOF"/>
    <s v="SITKA R.D."/>
    <x v="13"/>
    <x v="4"/>
    <n v="2"/>
    <n v="56.863819999999997"/>
    <n v="-134.77322000000001"/>
    <s v="LBDEVICHE"/>
    <n v="4"/>
    <n v="1"/>
  </r>
  <r>
    <d v="2015-07-08T00:00:00"/>
    <x v="3"/>
    <n v="7"/>
    <n v="8"/>
    <n v="4"/>
    <x v="1"/>
    <x v="372"/>
    <x v="17"/>
    <s v="04-01A GUT BAY, BARANOF"/>
    <s v="SITKA R.D."/>
    <x v="13"/>
    <x v="4"/>
    <n v="2.5"/>
    <n v="56.863819999999997"/>
    <n v="-134.77322000000001"/>
    <s v="LBDEVICHE"/>
    <n v="9"/>
    <n v="1"/>
  </r>
  <r>
    <d v="2013-07-09T00:00:00"/>
    <x v="0"/>
    <n v="7"/>
    <n v="9"/>
    <n v="3"/>
    <x v="1"/>
    <x v="372"/>
    <x v="17"/>
    <s v="04-01A GUT BAY, BARANOF"/>
    <s v="SITKA R.D."/>
    <x v="13"/>
    <x v="4"/>
    <n v="3"/>
    <n v="56.863819999999997"/>
    <n v="-134.77322000000001"/>
    <s v="SRUSSELL03"/>
    <n v="2"/>
    <n v="1"/>
  </r>
  <r>
    <d v="2014-07-12T00:00:00"/>
    <x v="2"/>
    <n v="7"/>
    <n v="12"/>
    <n v="7"/>
    <x v="1"/>
    <x v="372"/>
    <x v="17"/>
    <s v="04-01A GUT BAY, BARANOF"/>
    <s v="SITKA R.D."/>
    <x v="68"/>
    <x v="4"/>
    <n v="2.25"/>
    <n v="56.863819999999997"/>
    <n v="-134.77322000000001"/>
    <s v="JLSCHALKOWSKI"/>
    <n v="9"/>
    <n v="1"/>
  </r>
  <r>
    <d v="2013-07-21T00:00:00"/>
    <x v="0"/>
    <n v="7"/>
    <n v="21"/>
    <n v="1"/>
    <x v="1"/>
    <x v="372"/>
    <x v="17"/>
    <s v="04-01A GUT BAY, BARANOF"/>
    <s v="SITKA R.D."/>
    <x v="68"/>
    <x v="4"/>
    <n v="2"/>
    <n v="56.863819999999997"/>
    <n v="-134.77322000000001"/>
    <s v="JLSCHALKOWSKI"/>
    <n v="8"/>
    <n v="1"/>
  </r>
  <r>
    <d v="2013-07-22T00:00:00"/>
    <x v="0"/>
    <n v="7"/>
    <n v="22"/>
    <n v="2"/>
    <x v="1"/>
    <x v="372"/>
    <x v="17"/>
    <s v="04-01A GUT BAY, BARANOF"/>
    <s v="SITKA R.D."/>
    <x v="68"/>
    <x v="4"/>
    <n v="2"/>
    <n v="56.863819999999997"/>
    <n v="-134.77322000000001"/>
    <s v="JLSCHALKOWSKI"/>
    <n v="8"/>
    <n v="1"/>
  </r>
  <r>
    <d v="2015-07-22T00:00:00"/>
    <x v="3"/>
    <n v="7"/>
    <n v="22"/>
    <n v="4"/>
    <x v="1"/>
    <x v="372"/>
    <x v="17"/>
    <s v="04-01A GUT BAY, BARANOF"/>
    <s v="SITKA R.D."/>
    <x v="13"/>
    <x v="4"/>
    <n v="3"/>
    <n v="56.863819999999997"/>
    <n v="-134.77322000000001"/>
    <s v="LBDEVICHE"/>
    <n v="5"/>
    <n v="1"/>
  </r>
  <r>
    <d v="2013-07-24T00:00:00"/>
    <x v="0"/>
    <n v="7"/>
    <n v="24"/>
    <n v="4"/>
    <x v="1"/>
    <x v="372"/>
    <x v="17"/>
    <s v="04-01A GUT BAY, BARANOF"/>
    <s v="SITKA R.D."/>
    <x v="13"/>
    <x v="4"/>
    <n v="2.5"/>
    <n v="56.863819999999997"/>
    <n v="-134.77322000000001"/>
    <s v="SRUSSELL03"/>
    <n v="7"/>
    <n v="1"/>
  </r>
  <r>
    <d v="2013-07-24T00:00:00"/>
    <x v="0"/>
    <n v="7"/>
    <n v="24"/>
    <n v="4"/>
    <x v="1"/>
    <x v="372"/>
    <x v="17"/>
    <s v="04-01A GUT BAY, BARANOF"/>
    <s v="SITKA R.D."/>
    <x v="13"/>
    <x v="4"/>
    <n v="3.5"/>
    <n v="56.863819999999997"/>
    <n v="-134.77322000000001"/>
    <s v="SRUSSELL03"/>
    <n v="9"/>
    <n v="2"/>
  </r>
  <r>
    <d v="2012-07-25T00:00:00"/>
    <x v="4"/>
    <n v="7"/>
    <n v="25"/>
    <n v="4"/>
    <x v="1"/>
    <x v="372"/>
    <x v="17"/>
    <s v="04-01A GUT BAY, BARANOF"/>
    <s v="SITKA R.D."/>
    <x v="35"/>
    <x v="4"/>
    <n v="2.5"/>
    <n v="56.863819999999997"/>
    <n v="-134.77322000000001"/>
    <s v="RBEERS"/>
    <n v="8"/>
    <n v="1"/>
  </r>
  <r>
    <d v="2015-07-29T00:00:00"/>
    <x v="3"/>
    <n v="7"/>
    <n v="29"/>
    <n v="4"/>
    <x v="1"/>
    <x v="372"/>
    <x v="17"/>
    <s v="04-01A GUT BAY, BARANOF"/>
    <s v="SITKA R.D."/>
    <x v="13"/>
    <x v="4"/>
    <n v="2.5"/>
    <n v="56.863819999999997"/>
    <n v="-134.77322000000001"/>
    <s v="LBDEVICHE"/>
    <n v="6"/>
    <n v="1"/>
  </r>
  <r>
    <d v="2015-07-29T00:00:00"/>
    <x v="3"/>
    <n v="7"/>
    <n v="29"/>
    <n v="4"/>
    <x v="1"/>
    <x v="372"/>
    <x v="17"/>
    <s v="04-01A GUT BAY, BARANOF"/>
    <s v="SITKA R.D."/>
    <x v="13"/>
    <x v="4"/>
    <n v="3"/>
    <n v="56.863819999999997"/>
    <n v="-134.77322000000001"/>
    <s v="LBDEVICHE"/>
    <n v="6"/>
    <n v="1"/>
  </r>
  <r>
    <d v="2013-07-31T00:00:00"/>
    <x v="0"/>
    <n v="7"/>
    <n v="31"/>
    <n v="4"/>
    <x v="1"/>
    <x v="372"/>
    <x v="17"/>
    <s v="04-01A GUT BAY, BARANOF"/>
    <s v="SITKA R.D."/>
    <x v="13"/>
    <x v="4"/>
    <n v="2.5"/>
    <n v="56.863819999999997"/>
    <n v="-134.77322000000001"/>
    <s v="SRUSSELL03"/>
    <n v="11"/>
    <n v="2"/>
  </r>
  <r>
    <d v="2011-08-09T00:00:00"/>
    <x v="1"/>
    <n v="8"/>
    <n v="9"/>
    <n v="3"/>
    <x v="1"/>
    <x v="372"/>
    <x v="17"/>
    <s v="04-01A GUT BAY, BARANOF"/>
    <s v="SITKA R.D."/>
    <x v="35"/>
    <x v="4"/>
    <n v="2.5"/>
    <n v="56.863819999999997"/>
    <n v="-134.77322000000001"/>
    <s v="RBEERS"/>
    <n v="5"/>
    <n v="1"/>
  </r>
  <r>
    <d v="2015-08-12T00:00:00"/>
    <x v="3"/>
    <n v="8"/>
    <n v="12"/>
    <n v="4"/>
    <x v="1"/>
    <x v="372"/>
    <x v="17"/>
    <s v="04-01A GUT BAY, BARANOF"/>
    <s v="SITKA R.D."/>
    <x v="13"/>
    <x v="4"/>
    <n v="3"/>
    <n v="56.863819999999997"/>
    <n v="-134.77322000000001"/>
    <s v="LBDEVICHE"/>
    <n v="4"/>
    <n v="1"/>
  </r>
  <r>
    <d v="2011-08-15T00:00:00"/>
    <x v="1"/>
    <n v="8"/>
    <n v="15"/>
    <n v="2"/>
    <x v="1"/>
    <x v="372"/>
    <x v="17"/>
    <s v="04-01A GUT BAY, BARANOF"/>
    <s v="SITKA R.D."/>
    <x v="35"/>
    <x v="4"/>
    <n v="2"/>
    <n v="56.863819999999997"/>
    <n v="-134.77322000000001"/>
    <s v="RBEERS"/>
    <n v="4"/>
    <n v="1"/>
  </r>
  <r>
    <d v="2015-08-19T00:00:00"/>
    <x v="3"/>
    <n v="8"/>
    <n v="19"/>
    <n v="4"/>
    <x v="1"/>
    <x v="372"/>
    <x v="17"/>
    <s v="04-01A GUT BAY, BARANOF"/>
    <s v="SITKA R.D."/>
    <x v="13"/>
    <x v="4"/>
    <n v="2"/>
    <n v="56.863819999999997"/>
    <n v="-134.77322000000001"/>
    <s v="LBDEVICHE"/>
    <n v="2"/>
    <n v="1"/>
  </r>
  <r>
    <d v="2012-08-20T00:00:00"/>
    <x v="4"/>
    <n v="8"/>
    <n v="20"/>
    <n v="2"/>
    <x v="1"/>
    <x v="372"/>
    <x v="17"/>
    <s v="04-01A GUT BAY, BARANOF"/>
    <s v="SITKA R.D."/>
    <x v="16"/>
    <x v="4"/>
    <n v="1"/>
    <n v="56.863819999999997"/>
    <n v="-134.77322000000001"/>
    <s v="SHANEKING"/>
    <n v="6"/>
    <n v="1"/>
  </r>
  <r>
    <d v="2012-08-28T00:00:00"/>
    <x v="4"/>
    <n v="8"/>
    <n v="28"/>
    <n v="3"/>
    <x v="1"/>
    <x v="372"/>
    <x v="17"/>
    <s v="04-01A GUT BAY, BARANOF"/>
    <s v="SITKA R.D."/>
    <x v="16"/>
    <x v="4"/>
    <n v="1"/>
    <n v="56.863819999999997"/>
    <n v="-134.77322000000001"/>
    <s v="SHANEKING"/>
    <n v="6"/>
    <n v="1"/>
  </r>
  <r>
    <d v="2012-09-14T00:00:00"/>
    <x v="4"/>
    <n v="9"/>
    <n v="14"/>
    <n v="6"/>
    <x v="1"/>
    <x v="372"/>
    <x v="17"/>
    <s v="04-01A GUT BAY, BARANOF"/>
    <s v="SITKA R.D."/>
    <x v="6"/>
    <x v="4"/>
    <n v="2"/>
    <n v="56.863819999999997"/>
    <n v="-134.77322000000001"/>
    <s v="PHKILLIAN"/>
    <n v="3"/>
    <n v="1"/>
  </r>
  <r>
    <d v="2013-09-14T00:00:00"/>
    <x v="0"/>
    <n v="9"/>
    <n v="14"/>
    <n v="7"/>
    <x v="1"/>
    <x v="372"/>
    <x v="17"/>
    <s v="04-01A GUT BAY, BARANOF"/>
    <s v="SITKA R.D."/>
    <x v="6"/>
    <x v="4"/>
    <n v="1"/>
    <n v="56.863819999999997"/>
    <n v="-134.77322000000001"/>
    <s v="SRUSSELL03"/>
    <n v="2"/>
    <n v="1"/>
  </r>
  <r>
    <d v="2014-09-14T00:00:00"/>
    <x v="2"/>
    <n v="9"/>
    <n v="14"/>
    <n v="1"/>
    <x v="1"/>
    <x v="372"/>
    <x v="17"/>
    <s v="04-01A GUT BAY, BARANOF"/>
    <s v="SITKA R.D."/>
    <x v="6"/>
    <x v="4"/>
    <n v="1"/>
    <n v="56.863819999999997"/>
    <n v="-134.77322000000001"/>
    <s v="SRUSSELL03"/>
    <n v="2"/>
    <n v="1"/>
  </r>
  <r>
    <d v="2015-09-14T00:00:00"/>
    <x v="3"/>
    <n v="9"/>
    <n v="14"/>
    <n v="2"/>
    <x v="1"/>
    <x v="372"/>
    <x v="17"/>
    <s v="04-01A GUT BAY, BARANOF"/>
    <s v="SITKA R.D."/>
    <x v="6"/>
    <x v="4"/>
    <n v="1"/>
    <n v="56.863819999999997"/>
    <n v="-134.77322000000001"/>
    <s v="LBDEVICHE"/>
    <n v="2"/>
    <n v="1"/>
  </r>
  <r>
    <d v="2012-09-15T00:00:00"/>
    <x v="4"/>
    <n v="9"/>
    <n v="15"/>
    <n v="7"/>
    <x v="3"/>
    <x v="372"/>
    <x v="17"/>
    <s v="04-01A GUT BAY, BARANOF"/>
    <s v="SITKA R.D."/>
    <x v="6"/>
    <x v="4"/>
    <n v="3"/>
    <n v="56.863819999999997"/>
    <n v="-134.77322000000001"/>
    <s v="PHKILLIAN"/>
    <n v="1"/>
    <n v="0"/>
  </r>
  <r>
    <d v="2012-09-16T00:00:00"/>
    <x v="4"/>
    <n v="9"/>
    <n v="16"/>
    <n v="1"/>
    <x v="3"/>
    <x v="372"/>
    <x v="17"/>
    <s v="04-01A GUT BAY, BARANOF"/>
    <s v="SITKA R.D."/>
    <x v="6"/>
    <x v="4"/>
    <n v="6"/>
    <n v="56.863819999999997"/>
    <n v="-134.77322000000001"/>
    <s v="PHKILLIAN"/>
    <n v="1"/>
    <n v="0"/>
  </r>
  <r>
    <d v="2015-09-17T00:00:00"/>
    <x v="3"/>
    <n v="9"/>
    <n v="17"/>
    <n v="5"/>
    <x v="3"/>
    <x v="372"/>
    <x v="17"/>
    <s v="04-01A GUT BAY, BARANOF"/>
    <s v="SITKA R.D."/>
    <x v="6"/>
    <x v="4"/>
    <n v="1.5"/>
    <n v="56.863819999999997"/>
    <n v="-134.77322000000001"/>
    <s v="LBDEVICHE"/>
    <n v="1"/>
    <n v="1"/>
  </r>
  <r>
    <d v="2015-09-18T00:00:00"/>
    <x v="3"/>
    <n v="9"/>
    <n v="18"/>
    <n v="6"/>
    <x v="3"/>
    <x v="372"/>
    <x v="17"/>
    <s v="04-01A GUT BAY, BARANOF"/>
    <s v="SITKA R.D."/>
    <x v="6"/>
    <x v="4"/>
    <n v="1"/>
    <n v="56.863819999999997"/>
    <n v="-134.77322000000001"/>
    <s v="LBDEVICHE"/>
    <n v="1"/>
    <n v="1"/>
  </r>
  <r>
    <d v="2012-09-18T00:00:00"/>
    <x v="4"/>
    <n v="9"/>
    <n v="18"/>
    <n v="3"/>
    <x v="3"/>
    <x v="372"/>
    <x v="17"/>
    <s v="04-01A GUT BAY, BARANOF"/>
    <s v="SITKA R.D."/>
    <x v="6"/>
    <x v="4"/>
    <n v="1"/>
    <n v="56.863819999999997"/>
    <n v="-134.77322000000001"/>
    <s v="PHKILLIAN"/>
    <n v="2"/>
    <n v="1"/>
  </r>
  <r>
    <d v="2015-09-23T00:00:00"/>
    <x v="3"/>
    <n v="9"/>
    <n v="23"/>
    <n v="4"/>
    <x v="3"/>
    <x v="372"/>
    <x v="17"/>
    <s v="04-01A GUT BAY, BARANOF"/>
    <s v="SITKA R.D."/>
    <x v="6"/>
    <x v="4"/>
    <n v="1"/>
    <n v="56.863819999999997"/>
    <n v="-134.77322000000001"/>
    <s v="LBDEVICHE"/>
    <n v="1"/>
    <n v="1"/>
  </r>
  <r>
    <d v="2011-10-05T00:00:00"/>
    <x v="1"/>
    <n v="10"/>
    <n v="5"/>
    <n v="4"/>
    <x v="3"/>
    <x v="372"/>
    <x v="17"/>
    <s v="04-01A GUT BAY, BARANOF"/>
    <s v="SITKA R.D."/>
    <x v="6"/>
    <x v="4"/>
    <n v="4"/>
    <n v="56.863819999999997"/>
    <n v="-134.77322000000001"/>
    <s v="JENNIFERMACDONALD"/>
    <n v="1"/>
    <n v="1"/>
  </r>
  <r>
    <d v="2012-05-16T00:00:00"/>
    <x v="4"/>
    <n v="5"/>
    <n v="16"/>
    <n v="4"/>
    <x v="0"/>
    <x v="373"/>
    <x v="17"/>
    <s v="04-01A GUT BAY, BARANOF"/>
    <s v="SITKA R.D."/>
    <x v="12"/>
    <x v="3"/>
    <n v="6"/>
    <n v="56.86842"/>
    <n v="-134.80455000000001"/>
    <s v="PHKILLIAN"/>
    <n v="6"/>
    <n v="1"/>
  </r>
  <r>
    <d v="2014-06-11T00:00:00"/>
    <x v="2"/>
    <n v="6"/>
    <n v="11"/>
    <n v="4"/>
    <x v="1"/>
    <x v="373"/>
    <x v="17"/>
    <s v="04-01A GUT BAY, BARANOF"/>
    <s v="SITKA R.D."/>
    <x v="13"/>
    <x v="3"/>
    <n v="3"/>
    <n v="56.86842"/>
    <n v="-134.80455000000001"/>
    <s v="SRUSSELL03"/>
    <n v="10"/>
    <n v="1"/>
  </r>
  <r>
    <d v="2015-06-18T00:00:00"/>
    <x v="3"/>
    <n v="6"/>
    <n v="18"/>
    <n v="5"/>
    <x v="1"/>
    <x v="373"/>
    <x v="17"/>
    <s v="04-01A GUT BAY, BARANOF"/>
    <s v="SITKA R.D."/>
    <x v="9"/>
    <x v="3"/>
    <n v="4.5"/>
    <n v="56.86842"/>
    <n v="-134.80455000000001"/>
    <s v="LBDEVICHE"/>
    <n v="3"/>
    <n v="1"/>
  </r>
  <r>
    <d v="2015-06-23T00:00:00"/>
    <x v="3"/>
    <n v="6"/>
    <n v="23"/>
    <n v="3"/>
    <x v="1"/>
    <x v="373"/>
    <x v="17"/>
    <s v="04-01A GUT BAY, BARANOF"/>
    <s v="SITKA R.D."/>
    <x v="9"/>
    <x v="3"/>
    <n v="5.75"/>
    <n v="56.86842"/>
    <n v="-134.80455000000001"/>
    <s v="LBDEVICHE"/>
    <n v="3"/>
    <n v="1"/>
  </r>
  <r>
    <d v="2013-06-25T00:00:00"/>
    <x v="0"/>
    <n v="6"/>
    <n v="25"/>
    <n v="3"/>
    <x v="1"/>
    <x v="373"/>
    <x v="17"/>
    <s v="04-01A GUT BAY, BARANOF"/>
    <s v="SITKA R.D."/>
    <x v="13"/>
    <x v="3"/>
    <n v="2"/>
    <n v="56.86842"/>
    <n v="-134.80455000000001"/>
    <s v="SRUSSELL03"/>
    <n v="2"/>
    <n v="1"/>
  </r>
  <r>
    <d v="2011-07-08T00:00:00"/>
    <x v="1"/>
    <n v="7"/>
    <n v="8"/>
    <n v="6"/>
    <x v="1"/>
    <x v="373"/>
    <x v="17"/>
    <s v="04-01A GUT BAY, BARANOF"/>
    <s v="SITKA R.D."/>
    <x v="9"/>
    <x v="3"/>
    <n v="3"/>
    <n v="56.86842"/>
    <n v="-134.80455000000001"/>
    <s v="DPKELLY"/>
    <n v="3"/>
    <n v="1"/>
  </r>
  <r>
    <d v="2013-07-17T00:00:00"/>
    <x v="0"/>
    <n v="7"/>
    <n v="17"/>
    <n v="4"/>
    <x v="1"/>
    <x v="373"/>
    <x v="17"/>
    <s v="04-01A GUT BAY, BARANOF"/>
    <s v="SITKA R.D."/>
    <x v="9"/>
    <x v="3"/>
    <n v="5.5"/>
    <n v="56.86842"/>
    <n v="-134.80455000000001"/>
    <s v="SRUSSELL03"/>
    <n v="5"/>
    <n v="1"/>
  </r>
  <r>
    <d v="2015-07-22T00:00:00"/>
    <x v="3"/>
    <n v="7"/>
    <n v="22"/>
    <n v="4"/>
    <x v="1"/>
    <x v="373"/>
    <x v="17"/>
    <s v="04-01A GUT BAY, BARANOF"/>
    <s v="SITKA R.D."/>
    <x v="9"/>
    <x v="3"/>
    <n v="3"/>
    <n v="56.86842"/>
    <n v="-134.80455000000001"/>
    <s v="LBDEVICHE"/>
    <n v="3"/>
    <n v="1"/>
  </r>
  <r>
    <d v="2015-07-22T00:00:00"/>
    <x v="3"/>
    <n v="7"/>
    <n v="22"/>
    <n v="4"/>
    <x v="1"/>
    <x v="373"/>
    <x v="17"/>
    <s v="04-01A GUT BAY, BARANOF"/>
    <s v="SITKA R.D."/>
    <x v="104"/>
    <x v="3"/>
    <n v="1.5"/>
    <n v="56.86842"/>
    <n v="-134.80455000000001"/>
    <s v="LBDEVICHE"/>
    <n v="2"/>
    <n v="1"/>
  </r>
  <r>
    <d v="2013-07-26T00:00:00"/>
    <x v="0"/>
    <n v="7"/>
    <n v="26"/>
    <n v="6"/>
    <x v="1"/>
    <x v="373"/>
    <x v="17"/>
    <s v="04-01A GUT BAY, BARANOF"/>
    <s v="SITKA R.D."/>
    <x v="9"/>
    <x v="3"/>
    <n v="3.5"/>
    <n v="56.86842"/>
    <n v="-134.80455000000001"/>
    <s v="SRUSSELL03"/>
    <n v="6"/>
    <n v="1"/>
  </r>
  <r>
    <d v="2015-07-29T00:00:00"/>
    <x v="3"/>
    <n v="7"/>
    <n v="29"/>
    <n v="4"/>
    <x v="1"/>
    <x v="373"/>
    <x v="17"/>
    <s v="04-01A GUT BAY, BARANOF"/>
    <s v="SITKA R.D."/>
    <x v="13"/>
    <x v="3"/>
    <n v="3"/>
    <n v="56.86842"/>
    <n v="-134.80455000000001"/>
    <s v="LBDEVICHE"/>
    <n v="10"/>
    <n v="1"/>
  </r>
  <r>
    <d v="2013-07-30T00:00:00"/>
    <x v="0"/>
    <n v="7"/>
    <n v="30"/>
    <n v="3"/>
    <x v="1"/>
    <x v="373"/>
    <x v="17"/>
    <s v="04-01A GUT BAY, BARANOF"/>
    <s v="SITKA R.D."/>
    <x v="9"/>
    <x v="3"/>
    <n v="4.5"/>
    <n v="56.86842"/>
    <n v="-134.80455000000001"/>
    <s v="SRUSSELL03"/>
    <n v="6"/>
    <n v="1"/>
  </r>
  <r>
    <d v="2013-07-31T00:00:00"/>
    <x v="0"/>
    <n v="7"/>
    <n v="31"/>
    <n v="4"/>
    <x v="1"/>
    <x v="373"/>
    <x v="17"/>
    <s v="04-01A GUT BAY, BARANOF"/>
    <s v="SITKA R.D."/>
    <x v="9"/>
    <x v="3"/>
    <n v="4"/>
    <n v="56.86842"/>
    <n v="-134.80455000000001"/>
    <s v="SRUSSELL03"/>
    <n v="1"/>
    <n v="1"/>
  </r>
  <r>
    <d v="2013-08-07T00:00:00"/>
    <x v="0"/>
    <n v="8"/>
    <n v="7"/>
    <n v="4"/>
    <x v="1"/>
    <x v="373"/>
    <x v="17"/>
    <s v="04-01A GUT BAY, BARANOF"/>
    <s v="SITKA R.D."/>
    <x v="13"/>
    <x v="3"/>
    <n v="3"/>
    <n v="56.86842"/>
    <n v="-134.80455000000001"/>
    <s v="PHKILLIAN"/>
    <n v="8"/>
    <n v="1"/>
  </r>
  <r>
    <d v="2012-08-08T00:00:00"/>
    <x v="4"/>
    <n v="8"/>
    <n v="8"/>
    <n v="4"/>
    <x v="1"/>
    <x v="373"/>
    <x v="17"/>
    <s v="04-01A GUT BAY, BARANOF"/>
    <s v="SITKA R.D."/>
    <x v="12"/>
    <x v="3"/>
    <n v="4"/>
    <n v="56.86842"/>
    <n v="-134.80455000000001"/>
    <s v="PHKILLIAN"/>
    <n v="6"/>
    <n v="1"/>
  </r>
  <r>
    <d v="2014-08-08T00:00:00"/>
    <x v="2"/>
    <n v="8"/>
    <n v="8"/>
    <n v="6"/>
    <x v="1"/>
    <x v="373"/>
    <x v="17"/>
    <s v="04-01A GUT BAY, BARANOF"/>
    <s v="SITKA R.D."/>
    <x v="9"/>
    <x v="3"/>
    <n v="5.5"/>
    <n v="56.86842"/>
    <n v="-134.80455000000001"/>
    <s v="SRUSSELL03"/>
    <n v="6"/>
    <n v="1"/>
  </r>
  <r>
    <d v="2015-08-12T00:00:00"/>
    <x v="3"/>
    <n v="8"/>
    <n v="12"/>
    <n v="4"/>
    <x v="1"/>
    <x v="373"/>
    <x v="17"/>
    <s v="04-01A GUT BAY, BARANOF"/>
    <s v="SITKA R.D."/>
    <x v="13"/>
    <x v="3"/>
    <n v="3"/>
    <n v="56.86842"/>
    <n v="-134.80455000000001"/>
    <s v="LBDEVICHE"/>
    <n v="3"/>
    <n v="1"/>
  </r>
  <r>
    <d v="2011-08-13T00:00:00"/>
    <x v="1"/>
    <n v="8"/>
    <n v="13"/>
    <n v="7"/>
    <x v="1"/>
    <x v="373"/>
    <x v="17"/>
    <s v="04-01A GUT BAY, BARANOF"/>
    <s v="SITKA R.D."/>
    <x v="9"/>
    <x v="3"/>
    <n v="5"/>
    <n v="56.86842"/>
    <n v="-134.80455000000001"/>
    <s v="DPKELLY"/>
    <n v="5"/>
    <n v="1"/>
  </r>
  <r>
    <d v="2013-08-21T00:00:00"/>
    <x v="0"/>
    <n v="8"/>
    <n v="21"/>
    <n v="4"/>
    <x v="1"/>
    <x v="373"/>
    <x v="17"/>
    <s v="04-01A GUT BAY, BARANOF"/>
    <s v="SITKA R.D."/>
    <x v="9"/>
    <x v="3"/>
    <n v="4"/>
    <n v="56.86842"/>
    <n v="-134.80455000000001"/>
    <s v="SRUSSELL03"/>
    <n v="3"/>
    <n v="1"/>
  </r>
  <r>
    <d v="2013-08-21T00:00:00"/>
    <x v="0"/>
    <n v="8"/>
    <n v="21"/>
    <n v="4"/>
    <x v="1"/>
    <x v="373"/>
    <x v="17"/>
    <s v="04-01A GUT BAY, BARANOF"/>
    <s v="SITKA R.D."/>
    <x v="9"/>
    <x v="3"/>
    <n v="4.5"/>
    <n v="56.86842"/>
    <n v="-134.80455000000001"/>
    <s v="SRUSSELL03"/>
    <n v="4"/>
    <n v="1"/>
  </r>
  <r>
    <d v="2012-08-22T00:00:00"/>
    <x v="4"/>
    <n v="8"/>
    <n v="22"/>
    <n v="4"/>
    <x v="1"/>
    <x v="373"/>
    <x v="17"/>
    <s v="04-01A GUT BAY, BARANOF"/>
    <s v="SITKA R.D."/>
    <x v="13"/>
    <x v="3"/>
    <n v="2"/>
    <n v="56.86842"/>
    <n v="-134.80455000000001"/>
    <s v="PHKILLIAN"/>
    <n v="2"/>
    <n v="1"/>
  </r>
  <r>
    <d v="2015-08-27T00:00:00"/>
    <x v="3"/>
    <n v="8"/>
    <n v="27"/>
    <n v="5"/>
    <x v="1"/>
    <x v="373"/>
    <x v="17"/>
    <s v="04-01A GUT BAY, BARANOF"/>
    <s v="SITKA R.D."/>
    <x v="12"/>
    <x v="3"/>
    <n v="5"/>
    <n v="56.86842"/>
    <n v="-134.80455000000001"/>
    <s v="LBDEVICHE"/>
    <n v="6"/>
    <n v="1"/>
  </r>
  <r>
    <d v="2014-08-28T00:00:00"/>
    <x v="2"/>
    <n v="8"/>
    <n v="28"/>
    <n v="5"/>
    <x v="1"/>
    <x v="373"/>
    <x v="17"/>
    <s v="04-01A GUT BAY, BARANOF"/>
    <s v="SITKA R.D."/>
    <x v="9"/>
    <x v="3"/>
    <n v="4.75"/>
    <n v="56.86842"/>
    <n v="-134.80455000000001"/>
    <s v="SRUSSELL03"/>
    <n v="4"/>
    <n v="1"/>
  </r>
  <r>
    <d v="2012-08-30T00:00:00"/>
    <x v="4"/>
    <n v="8"/>
    <n v="30"/>
    <n v="5"/>
    <x v="1"/>
    <x v="373"/>
    <x v="17"/>
    <s v="04-01A GUT BAY, BARANOF"/>
    <s v="SITKA R.D."/>
    <x v="9"/>
    <x v="3"/>
    <n v="5.5"/>
    <n v="56.86842"/>
    <n v="-134.80455000000001"/>
    <s v="PHKILLIAN"/>
    <n v="3"/>
    <n v="1"/>
  </r>
  <r>
    <d v="2013-08-30T00:00:00"/>
    <x v="0"/>
    <n v="8"/>
    <n v="30"/>
    <n v="6"/>
    <x v="1"/>
    <x v="373"/>
    <x v="17"/>
    <s v="04-01A GUT BAY, BARANOF"/>
    <s v="SITKA R.D."/>
    <x v="9"/>
    <x v="3"/>
    <n v="4"/>
    <n v="56.86842"/>
    <n v="-134.80455000000001"/>
    <s v="SRUSSELL03"/>
    <n v="4"/>
    <n v="1"/>
  </r>
  <r>
    <d v="2014-09-03T00:00:00"/>
    <x v="2"/>
    <n v="9"/>
    <n v="3"/>
    <n v="4"/>
    <x v="1"/>
    <x v="373"/>
    <x v="17"/>
    <s v="04-01A GUT BAY, BARANOF"/>
    <s v="SITKA R.D."/>
    <x v="9"/>
    <x v="3"/>
    <n v="5"/>
    <n v="56.86842"/>
    <n v="-134.80455000000001"/>
    <s v="SRUSSELL03"/>
    <n v="2"/>
    <n v="1"/>
  </r>
  <r>
    <d v="2012-09-07T00:00:00"/>
    <x v="4"/>
    <n v="9"/>
    <n v="7"/>
    <n v="6"/>
    <x v="1"/>
    <x v="373"/>
    <x v="17"/>
    <s v="04-01A GUT BAY, BARANOF"/>
    <s v="SITKA R.D."/>
    <x v="9"/>
    <x v="3"/>
    <n v="3"/>
    <n v="56.86842"/>
    <n v="-134.80455000000001"/>
    <s v="PHKILLIAN"/>
    <n v="2"/>
    <n v="1"/>
  </r>
  <r>
    <d v="2012-09-12T00:00:00"/>
    <x v="4"/>
    <n v="9"/>
    <n v="12"/>
    <n v="4"/>
    <x v="1"/>
    <x v="373"/>
    <x v="17"/>
    <s v="04-01A GUT BAY, BARANOF"/>
    <s v="SITKA R.D."/>
    <x v="9"/>
    <x v="3"/>
    <n v="4.5"/>
    <n v="56.86842"/>
    <n v="-134.80455000000001"/>
    <s v="PHKILLIAN"/>
    <n v="2"/>
    <n v="1"/>
  </r>
  <r>
    <d v="2013-09-12T00:00:00"/>
    <x v="0"/>
    <n v="9"/>
    <n v="12"/>
    <n v="5"/>
    <x v="1"/>
    <x v="373"/>
    <x v="17"/>
    <s v="04-01A GUT BAY, BARANOF"/>
    <s v="SITKA R.D."/>
    <x v="9"/>
    <x v="3"/>
    <n v="3.5"/>
    <n v="56.86842"/>
    <n v="-134.80455000000001"/>
    <s v="SRUSSELL03"/>
    <n v="3"/>
    <n v="1"/>
  </r>
  <r>
    <d v="2013-09-12T00:00:00"/>
    <x v="0"/>
    <n v="9"/>
    <n v="12"/>
    <n v="5"/>
    <x v="1"/>
    <x v="373"/>
    <x v="17"/>
    <s v="04-01A GUT BAY, BARANOF"/>
    <s v="SITKA R.D."/>
    <x v="9"/>
    <x v="3"/>
    <n v="4.5"/>
    <n v="56.86842"/>
    <n v="-134.80455000000001"/>
    <s v="SRUSSELL03"/>
    <n v="5"/>
    <n v="1"/>
  </r>
  <r>
    <d v="2012-09-13T00:00:00"/>
    <x v="4"/>
    <n v="9"/>
    <n v="13"/>
    <n v="5"/>
    <x v="1"/>
    <x v="373"/>
    <x v="17"/>
    <s v="04-01A GUT BAY, BARANOF"/>
    <s v="SITKA R.D."/>
    <x v="9"/>
    <x v="3"/>
    <n v="4.25"/>
    <n v="56.86842"/>
    <n v="-134.80455000000001"/>
    <s v="PHKILLIAN"/>
    <n v="4"/>
    <n v="1"/>
  </r>
  <r>
    <d v="2012-06-27T00:00:00"/>
    <x v="4"/>
    <n v="6"/>
    <n v="27"/>
    <n v="4"/>
    <x v="1"/>
    <x v="373"/>
    <x v="17"/>
    <s v="04-01A GUT BAY, BARANOF"/>
    <s v="SITKA R.D."/>
    <x v="70"/>
    <x v="4"/>
    <n v="1"/>
    <n v="56.86842"/>
    <n v="-134.80455000000001"/>
    <s v="RBEERS"/>
    <n v="4"/>
    <n v="1"/>
  </r>
  <r>
    <d v="2015-09-15T00:00:00"/>
    <x v="3"/>
    <n v="9"/>
    <n v="15"/>
    <n v="3"/>
    <x v="3"/>
    <x v="373"/>
    <x v="17"/>
    <s v="04-01A GUT BAY, BARANOF"/>
    <s v="SITKA R.D."/>
    <x v="6"/>
    <x v="0"/>
    <n v="2.5"/>
    <n v="56.86842"/>
    <n v="-134.80455000000001"/>
    <s v="LBDEVICHE"/>
    <n v="1"/>
    <n v="1"/>
  </r>
  <r>
    <d v="2015-09-15T00:00:00"/>
    <x v="3"/>
    <n v="9"/>
    <n v="15"/>
    <n v="3"/>
    <x v="3"/>
    <x v="373"/>
    <x v="17"/>
    <s v="04-01A GUT BAY, BARANOF"/>
    <s v="SITKA R.D."/>
    <x v="6"/>
    <x v="0"/>
    <n v="5"/>
    <n v="56.86842"/>
    <n v="-134.80455000000001"/>
    <s v="LBDEVICHE"/>
    <n v="1"/>
    <n v="1"/>
  </r>
  <r>
    <d v="2015-09-16T00:00:00"/>
    <x v="3"/>
    <n v="9"/>
    <n v="16"/>
    <n v="4"/>
    <x v="3"/>
    <x v="373"/>
    <x v="17"/>
    <s v="04-01A GUT BAY, BARANOF"/>
    <s v="SITKA R.D."/>
    <x v="6"/>
    <x v="0"/>
    <n v="3"/>
    <n v="56.86842"/>
    <n v="-134.80455000000001"/>
    <s v="LBDEVICHE"/>
    <n v="1"/>
    <n v="1"/>
  </r>
  <r>
    <d v="2014-09-17T00:00:00"/>
    <x v="2"/>
    <n v="9"/>
    <n v="17"/>
    <n v="4"/>
    <x v="3"/>
    <x v="373"/>
    <x v="17"/>
    <s v="04-01A GUT BAY, BARANOF"/>
    <s v="SITKA R.D."/>
    <x v="6"/>
    <x v="0"/>
    <n v="3.5"/>
    <n v="56.86842"/>
    <n v="-134.80455000000001"/>
    <s v="SRUSSELL03"/>
    <n v="2"/>
    <n v="1"/>
  </r>
  <r>
    <d v="2014-09-17T00:00:00"/>
    <x v="2"/>
    <n v="9"/>
    <n v="17"/>
    <n v="4"/>
    <x v="3"/>
    <x v="373"/>
    <x v="17"/>
    <s v="04-01A GUT BAY, BARANOF"/>
    <s v="SITKA R.D."/>
    <x v="6"/>
    <x v="0"/>
    <n v="5"/>
    <n v="56.86842"/>
    <n v="-134.80455000000001"/>
    <s v="SRUSSELL03"/>
    <n v="1"/>
    <n v="1"/>
  </r>
  <r>
    <d v="2015-09-17T00:00:00"/>
    <x v="3"/>
    <n v="9"/>
    <n v="17"/>
    <n v="5"/>
    <x v="3"/>
    <x v="373"/>
    <x v="17"/>
    <s v="04-01A GUT BAY, BARANOF"/>
    <s v="SITKA R.D."/>
    <x v="6"/>
    <x v="0"/>
    <n v="4"/>
    <n v="56.86842"/>
    <n v="-134.80455000000001"/>
    <s v="LBDEVICHE"/>
    <n v="1"/>
    <n v="1"/>
  </r>
  <r>
    <d v="2014-09-18T00:00:00"/>
    <x v="2"/>
    <n v="9"/>
    <n v="18"/>
    <n v="5"/>
    <x v="3"/>
    <x v="373"/>
    <x v="17"/>
    <s v="04-01A GUT BAY, BARANOF"/>
    <s v="SITKA R.D."/>
    <x v="6"/>
    <x v="0"/>
    <n v="4"/>
    <n v="56.86842"/>
    <n v="-134.80455000000001"/>
    <s v="SRUSSELL03"/>
    <n v="2"/>
    <n v="1"/>
  </r>
  <r>
    <d v="2015-09-24T00:00:00"/>
    <x v="3"/>
    <n v="9"/>
    <n v="24"/>
    <n v="5"/>
    <x v="3"/>
    <x v="373"/>
    <x v="17"/>
    <s v="04-01A GUT BAY, BARANOF"/>
    <s v="SITKA R.D."/>
    <x v="6"/>
    <x v="0"/>
    <n v="3"/>
    <n v="56.86842"/>
    <n v="-134.80455000000001"/>
    <s v="LBDEVICHE"/>
    <n v="1"/>
    <n v="1"/>
  </r>
  <r>
    <d v="2015-09-25T00:00:00"/>
    <x v="3"/>
    <n v="9"/>
    <n v="25"/>
    <n v="6"/>
    <x v="3"/>
    <x v="373"/>
    <x v="17"/>
    <s v="04-01A GUT BAY, BARANOF"/>
    <s v="SITKA R.D."/>
    <x v="6"/>
    <x v="0"/>
    <n v="5.5"/>
    <n v="56.86842"/>
    <n v="-134.80455000000001"/>
    <s v="LBDEVICHE"/>
    <n v="1"/>
    <n v="1"/>
  </r>
  <r>
    <d v="2014-09-16T00:00:00"/>
    <x v="2"/>
    <n v="9"/>
    <n v="16"/>
    <n v="3"/>
    <x v="3"/>
    <x v="374"/>
    <x v="11"/>
    <s v="04-01A GUT BAY, BARANOF"/>
    <s v="SITKA R.D."/>
    <x v="6"/>
    <x v="0"/>
    <n v="3"/>
    <n v="56.909439999999996"/>
    <n v="-134.72917000000001"/>
    <s v="SRUSSELL03"/>
    <n v="1"/>
    <n v="1"/>
  </r>
  <r>
    <d v="2015-09-16T00:00:00"/>
    <x v="3"/>
    <n v="9"/>
    <n v="16"/>
    <n v="4"/>
    <x v="3"/>
    <x v="374"/>
    <x v="11"/>
    <s v="04-01A GUT BAY, BARANOF"/>
    <s v="SITKA R.D."/>
    <x v="6"/>
    <x v="0"/>
    <n v="3"/>
    <n v="56.909439999999996"/>
    <n v="-134.72917000000001"/>
    <s v="LBDEVICHE"/>
    <n v="1"/>
    <n v="1"/>
  </r>
  <r>
    <d v="2015-09-24T00:00:00"/>
    <x v="3"/>
    <n v="9"/>
    <n v="24"/>
    <n v="5"/>
    <x v="3"/>
    <x v="374"/>
    <x v="11"/>
    <s v="04-01A GUT BAY, BARANOF"/>
    <s v="SITKA R.D."/>
    <x v="6"/>
    <x v="0"/>
    <n v="3"/>
    <n v="56.909439999999996"/>
    <n v="-134.72917000000001"/>
    <s v="LBDEVICHE"/>
    <n v="1"/>
    <n v="1"/>
  </r>
  <r>
    <d v="2015-06-23T00:00:00"/>
    <x v="3"/>
    <n v="6"/>
    <n v="23"/>
    <n v="3"/>
    <x v="1"/>
    <x v="375"/>
    <x v="22"/>
    <s v="04-11 HOONAH AREA"/>
    <s v="HOONAH R.D."/>
    <x v="26"/>
    <x v="4"/>
    <n v="1"/>
    <n v="57.898260000000001"/>
    <n v="-135.11009000000001"/>
    <s v="RBEERS"/>
    <n v="17"/>
    <n v="2"/>
  </r>
  <r>
    <d v="2015-06-24T00:00:00"/>
    <x v="3"/>
    <n v="6"/>
    <n v="24"/>
    <n v="4"/>
    <x v="1"/>
    <x v="375"/>
    <x v="22"/>
    <s v="04-11 HOONAH AREA"/>
    <s v="HOONAH R.D."/>
    <x v="26"/>
    <x v="4"/>
    <n v="2"/>
    <n v="57.898260000000001"/>
    <n v="-135.11009000000001"/>
    <s v="RBEERS"/>
    <n v="8"/>
    <n v="1"/>
  </r>
  <r>
    <d v="2015-06-24T00:00:00"/>
    <x v="3"/>
    <n v="6"/>
    <n v="24"/>
    <n v="4"/>
    <x v="1"/>
    <x v="375"/>
    <x v="22"/>
    <s v="04-11 HOONAH AREA"/>
    <s v="HOONAH R.D."/>
    <x v="26"/>
    <x v="4"/>
    <n v="4"/>
    <n v="57.898260000000001"/>
    <n v="-135.11009000000001"/>
    <s v="RBEERS"/>
    <n v="11"/>
    <n v="1"/>
  </r>
  <r>
    <d v="2012-07-03T00:00:00"/>
    <x v="4"/>
    <n v="7"/>
    <n v="3"/>
    <n v="3"/>
    <x v="1"/>
    <x v="375"/>
    <x v="22"/>
    <s v="04-11 HOONAH AREA"/>
    <s v="HOONAH R.D."/>
    <x v="36"/>
    <x v="4"/>
    <n v="1.25"/>
    <n v="57.898260000000001"/>
    <n v="-135.11009000000001"/>
    <s v="FLBARNES"/>
    <n v="56"/>
    <n v="4"/>
  </r>
  <r>
    <d v="2015-07-06T00:00:00"/>
    <x v="3"/>
    <n v="7"/>
    <n v="6"/>
    <n v="2"/>
    <x v="1"/>
    <x v="375"/>
    <x v="22"/>
    <s v="04-11 HOONAH AREA"/>
    <s v="HOONAH R.D."/>
    <x v="26"/>
    <x v="4"/>
    <n v="1"/>
    <n v="57.898260000000001"/>
    <n v="-135.11009000000001"/>
    <s v="RBEERS"/>
    <n v="25"/>
    <n v="1"/>
  </r>
  <r>
    <d v="2013-07-07T00:00:00"/>
    <x v="0"/>
    <n v="7"/>
    <n v="7"/>
    <n v="1"/>
    <x v="1"/>
    <x v="375"/>
    <x v="22"/>
    <s v="04-11 HOONAH AREA"/>
    <s v="HOONAH R.D."/>
    <x v="36"/>
    <x v="4"/>
    <n v="1.5"/>
    <n v="57.898260000000001"/>
    <n v="-135.11009000000001"/>
    <s v="JENNIFERMACDONALD"/>
    <n v="43"/>
    <n v="4"/>
  </r>
  <r>
    <d v="2015-07-22T00:00:00"/>
    <x v="3"/>
    <n v="7"/>
    <n v="22"/>
    <n v="4"/>
    <x v="1"/>
    <x v="375"/>
    <x v="22"/>
    <s v="04-11 HOONAH AREA"/>
    <s v="HOONAH R.D."/>
    <x v="26"/>
    <x v="4"/>
    <n v="1"/>
    <n v="57.898260000000001"/>
    <n v="-135.11009000000001"/>
    <s v="RBEERS"/>
    <n v="8"/>
    <n v="1"/>
  </r>
  <r>
    <d v="2015-07-22T00:00:00"/>
    <x v="3"/>
    <n v="7"/>
    <n v="22"/>
    <n v="4"/>
    <x v="1"/>
    <x v="375"/>
    <x v="22"/>
    <s v="04-11 HOONAH AREA"/>
    <s v="HOONAH R.D."/>
    <x v="26"/>
    <x v="4"/>
    <n v="3"/>
    <n v="57.898260000000001"/>
    <n v="-135.11009000000001"/>
    <s v="RBEERS"/>
    <n v="16"/>
    <n v="1"/>
  </r>
  <r>
    <d v="2012-07-23T00:00:00"/>
    <x v="4"/>
    <n v="7"/>
    <n v="23"/>
    <n v="2"/>
    <x v="1"/>
    <x v="375"/>
    <x v="22"/>
    <s v="04-11 HOONAH AREA"/>
    <s v="HOONAH R.D."/>
    <x v="36"/>
    <x v="4"/>
    <n v="1.5"/>
    <n v="57.898260000000001"/>
    <n v="-135.11009000000001"/>
    <s v="FLBARNES"/>
    <n v="33"/>
    <n v="3"/>
  </r>
  <r>
    <d v="2012-07-23T00:00:00"/>
    <x v="4"/>
    <n v="7"/>
    <n v="23"/>
    <n v="2"/>
    <x v="1"/>
    <x v="375"/>
    <x v="22"/>
    <s v="04-11 HOONAH AREA"/>
    <s v="HOONAH R.D."/>
    <x v="36"/>
    <x v="4"/>
    <n v="1.75"/>
    <n v="57.898260000000001"/>
    <n v="-135.11009000000001"/>
    <s v="FLBARNES"/>
    <n v="16"/>
    <n v="2"/>
  </r>
  <r>
    <d v="2014-05-22T00:00:00"/>
    <x v="2"/>
    <n v="5"/>
    <n v="22"/>
    <n v="5"/>
    <x v="1"/>
    <x v="375"/>
    <x v="22"/>
    <s v="04-11 HOONAH AREA"/>
    <s v="HOONAH R.D."/>
    <x v="26"/>
    <x v="4"/>
    <n v="1"/>
    <n v="57.898260000000001"/>
    <n v="-135.11009000000001"/>
    <s v="RBEERS"/>
    <n v="22"/>
    <n v="2"/>
  </r>
  <r>
    <d v="2014-06-23T00:00:00"/>
    <x v="2"/>
    <n v="6"/>
    <n v="23"/>
    <n v="2"/>
    <x v="1"/>
    <x v="375"/>
    <x v="22"/>
    <s v="04-11 HOONAH AREA"/>
    <s v="HOONAH R.D."/>
    <x v="26"/>
    <x v="4"/>
    <n v="1"/>
    <n v="57.898260000000001"/>
    <n v="-135.11009000000001"/>
    <s v="RBEERS"/>
    <n v="16"/>
    <n v="1"/>
  </r>
  <r>
    <d v="2014-07-02T00:00:00"/>
    <x v="2"/>
    <n v="7"/>
    <n v="2"/>
    <n v="4"/>
    <x v="1"/>
    <x v="375"/>
    <x v="22"/>
    <s v="04-11 HOONAH AREA"/>
    <s v="HOONAH R.D."/>
    <x v="26"/>
    <x v="4"/>
    <n v="1"/>
    <n v="57.898260000000001"/>
    <n v="-135.11009000000001"/>
    <s v="RBEERS"/>
    <n v="14"/>
    <n v="1"/>
  </r>
  <r>
    <d v="2013-07-18T00:00:00"/>
    <x v="0"/>
    <n v="7"/>
    <n v="18"/>
    <n v="5"/>
    <x v="1"/>
    <x v="375"/>
    <x v="22"/>
    <s v="04-11 HOONAH AREA"/>
    <s v="HOONAH R.D."/>
    <x v="16"/>
    <x v="4"/>
    <n v="1"/>
    <n v="57.898260000000001"/>
    <n v="-135.11009000000001"/>
    <s v="SHANEKING"/>
    <n v="6"/>
    <n v="1"/>
  </r>
  <r>
    <d v="2014-08-19T00:00:00"/>
    <x v="2"/>
    <n v="8"/>
    <n v="19"/>
    <n v="3"/>
    <x v="1"/>
    <x v="375"/>
    <x v="22"/>
    <s v="04-11 HOONAH AREA"/>
    <s v="HOONAH R.D."/>
    <x v="26"/>
    <x v="4"/>
    <n v="1"/>
    <n v="57.898260000000001"/>
    <n v="-135.11009000000001"/>
    <s v="RBEERS"/>
    <n v="36"/>
    <n v="3"/>
  </r>
  <r>
    <d v="2012-06-27T00:00:00"/>
    <x v="4"/>
    <n v="6"/>
    <n v="27"/>
    <n v="4"/>
    <x v="1"/>
    <x v="376"/>
    <x v="3"/>
    <s v="04-02B WHALE BAY"/>
    <s v="SITKA R.D."/>
    <x v="87"/>
    <x v="3"/>
    <n v="2"/>
    <n v="56.343510000000002"/>
    <n v="-134.85629"/>
    <s v="LHAUKNESS"/>
    <n v="2"/>
    <n v="1"/>
  </r>
  <r>
    <d v="2013-06-29T00:00:00"/>
    <x v="0"/>
    <n v="6"/>
    <n v="29"/>
    <n v="7"/>
    <x v="1"/>
    <x v="376"/>
    <x v="3"/>
    <s v="04-02B WHALE BAY"/>
    <s v="SITKA R.D."/>
    <x v="29"/>
    <x v="3"/>
    <n v="1"/>
    <n v="56.343510000000002"/>
    <n v="-134.85629"/>
    <s v="MATTHEWJJURAK"/>
    <n v="4"/>
    <n v="1"/>
  </r>
  <r>
    <d v="2011-07-22T00:00:00"/>
    <x v="1"/>
    <n v="7"/>
    <n v="22"/>
    <n v="6"/>
    <x v="1"/>
    <x v="376"/>
    <x v="3"/>
    <s v="04-02B WHALE BAY"/>
    <s v="SITKA R.D."/>
    <x v="29"/>
    <x v="3"/>
    <n v="2"/>
    <n v="56.343510000000002"/>
    <n v="-134.85629"/>
    <s v="SBULLOCK02"/>
    <n v="4"/>
    <n v="1"/>
  </r>
  <r>
    <d v="2012-07-22T00:00:00"/>
    <x v="4"/>
    <n v="7"/>
    <n v="22"/>
    <n v="1"/>
    <x v="1"/>
    <x v="376"/>
    <x v="3"/>
    <s v="04-02B WHALE BAY"/>
    <s v="SITKA R.D."/>
    <x v="29"/>
    <x v="3"/>
    <n v="1"/>
    <n v="56.343510000000002"/>
    <n v="-134.85629"/>
    <s v="MATTHEWJJURAK"/>
    <n v="4"/>
    <n v="1"/>
  </r>
  <r>
    <d v="2013-07-23T00:00:00"/>
    <x v="0"/>
    <n v="7"/>
    <n v="23"/>
    <n v="3"/>
    <x v="1"/>
    <x v="376"/>
    <x v="3"/>
    <s v="04-02B WHALE BAY"/>
    <s v="SITKA R.D."/>
    <x v="29"/>
    <x v="3"/>
    <n v="2"/>
    <n v="56.343510000000002"/>
    <n v="-134.85629"/>
    <s v="MATTHEWJJURAK"/>
    <n v="4"/>
    <n v="1"/>
  </r>
  <r>
    <d v="2012-07-24T00:00:00"/>
    <x v="4"/>
    <n v="7"/>
    <n v="24"/>
    <n v="3"/>
    <x v="1"/>
    <x v="376"/>
    <x v="3"/>
    <s v="04-02B WHALE BAY"/>
    <s v="SITKA R.D."/>
    <x v="29"/>
    <x v="3"/>
    <n v="1"/>
    <n v="56.343510000000002"/>
    <n v="-134.85629"/>
    <s v="MATTHEWJJURAK"/>
    <n v="5"/>
    <n v="1"/>
  </r>
  <r>
    <d v="2011-07-29T00:00:00"/>
    <x v="1"/>
    <n v="7"/>
    <n v="29"/>
    <n v="6"/>
    <x v="1"/>
    <x v="376"/>
    <x v="3"/>
    <s v="04-02B WHALE BAY"/>
    <s v="SITKA R.D."/>
    <x v="3"/>
    <x v="3"/>
    <n v="3"/>
    <n v="56.343510000000002"/>
    <n v="-134.85629"/>
    <s v="DPKELLY"/>
    <n v="2"/>
    <n v="1"/>
  </r>
  <r>
    <d v="2011-08-22T00:00:00"/>
    <x v="1"/>
    <n v="8"/>
    <n v="22"/>
    <n v="2"/>
    <x v="1"/>
    <x v="376"/>
    <x v="3"/>
    <s v="04-02B WHALE BAY"/>
    <s v="SITKA R.D."/>
    <x v="3"/>
    <x v="3"/>
    <n v="2"/>
    <n v="56.343510000000002"/>
    <n v="-134.85629"/>
    <s v="DPKELLY"/>
    <n v="3"/>
    <n v="1"/>
  </r>
  <r>
    <d v="2011-08-24T00:00:00"/>
    <x v="1"/>
    <n v="8"/>
    <n v="24"/>
    <n v="4"/>
    <x v="1"/>
    <x v="376"/>
    <x v="3"/>
    <s v="04-02B WHALE BAY"/>
    <s v="SITKA R.D."/>
    <x v="3"/>
    <x v="3"/>
    <n v="5"/>
    <n v="56.343510000000002"/>
    <n v="-134.85629"/>
    <s v="DPKELLY"/>
    <n v="2"/>
    <n v="1"/>
  </r>
  <r>
    <d v="2014-08-26T00:00:00"/>
    <x v="2"/>
    <n v="8"/>
    <n v="26"/>
    <n v="3"/>
    <x v="1"/>
    <x v="376"/>
    <x v="3"/>
    <s v="04-02B WHALE BAY"/>
    <s v="SITKA R.D."/>
    <x v="3"/>
    <x v="3"/>
    <n v="2"/>
    <n v="56.343510000000002"/>
    <n v="-134.85629"/>
    <s v="SRUSSELL03"/>
    <n v="3"/>
    <n v="1"/>
  </r>
  <r>
    <d v="2015-09-04T00:00:00"/>
    <x v="3"/>
    <n v="9"/>
    <n v="4"/>
    <n v="6"/>
    <x v="1"/>
    <x v="376"/>
    <x v="3"/>
    <s v="04-02B WHALE BAY"/>
    <s v="SITKA R.D."/>
    <x v="3"/>
    <x v="3"/>
    <n v="4"/>
    <n v="56.343510000000002"/>
    <n v="-134.85629"/>
    <s v="LBDEVICHE"/>
    <n v="2"/>
    <n v="1"/>
  </r>
  <r>
    <d v="2011-05-12T00:00:00"/>
    <x v="1"/>
    <n v="5"/>
    <n v="12"/>
    <n v="5"/>
    <x v="0"/>
    <x v="376"/>
    <x v="3"/>
    <s v="04-02B WHALE BAY"/>
    <s v="SITKA R.D."/>
    <x v="25"/>
    <x v="0"/>
    <n v="2.5"/>
    <n v="56.343510000000002"/>
    <n v="-134.85629"/>
    <s v="DPKELLY"/>
    <n v="1"/>
    <n v="1"/>
  </r>
  <r>
    <d v="2013-05-15T00:00:00"/>
    <x v="0"/>
    <n v="5"/>
    <n v="15"/>
    <n v="4"/>
    <x v="0"/>
    <x v="376"/>
    <x v="3"/>
    <s v="04-02B WHALE BAY"/>
    <s v="SITKA R.D."/>
    <x v="25"/>
    <x v="0"/>
    <n v="2"/>
    <n v="56.343510000000002"/>
    <n v="-134.85629"/>
    <s v="SRUSSELL03"/>
    <n v="2"/>
    <n v="1"/>
  </r>
  <r>
    <d v="2011-05-18T00:00:00"/>
    <x v="1"/>
    <n v="5"/>
    <n v="18"/>
    <n v="4"/>
    <x v="0"/>
    <x v="376"/>
    <x v="3"/>
    <s v="04-02B WHALE BAY"/>
    <s v="SITKA R.D."/>
    <x v="25"/>
    <x v="0"/>
    <n v="3"/>
    <n v="56.343510000000002"/>
    <n v="-134.85629"/>
    <s v="DPKELLY"/>
    <n v="1"/>
    <n v="1"/>
  </r>
  <r>
    <d v="2013-05-28T00:00:00"/>
    <x v="0"/>
    <n v="5"/>
    <n v="28"/>
    <n v="3"/>
    <x v="0"/>
    <x v="376"/>
    <x v="3"/>
    <s v="04-02B WHALE BAY"/>
    <s v="SITKA R.D."/>
    <x v="25"/>
    <x v="0"/>
    <n v="2.5"/>
    <n v="56.343510000000002"/>
    <n v="-134.85629"/>
    <s v="SRUSSELL03"/>
    <n v="2"/>
    <n v="1"/>
  </r>
  <r>
    <d v="2012-06-12T00:00:00"/>
    <x v="4"/>
    <n v="6"/>
    <n v="12"/>
    <n v="3"/>
    <x v="1"/>
    <x v="376"/>
    <x v="3"/>
    <s v="04-02B WHALE BAY"/>
    <s v="SITKA R.D."/>
    <x v="25"/>
    <x v="4"/>
    <n v="1"/>
    <n v="56.343510000000002"/>
    <n v="-134.85629"/>
    <s v="PHKILLIAN"/>
    <n v="2"/>
    <n v="1"/>
  </r>
  <r>
    <d v="2014-09-26T00:00:00"/>
    <x v="2"/>
    <n v="9"/>
    <n v="26"/>
    <n v="6"/>
    <x v="3"/>
    <x v="377"/>
    <x v="10"/>
    <s v="04-02A REDOUBT LAKE"/>
    <s v="SITKA R.D."/>
    <x v="23"/>
    <x v="0"/>
    <n v="4"/>
    <n v="56.901380000000003"/>
    <n v="-135.32203999999999"/>
    <s v="SRUSSELL03"/>
    <n v="1"/>
    <n v="1"/>
  </r>
  <r>
    <d v="2015-06-23T00:00:00"/>
    <x v="3"/>
    <n v="6"/>
    <n v="23"/>
    <n v="3"/>
    <x v="1"/>
    <x v="378"/>
    <x v="10"/>
    <s v="04-02A REDOUBT LAKE"/>
    <s v="SITKA R.D."/>
    <x v="10"/>
    <x v="3"/>
    <n v="2"/>
    <n v="56.889519999999997"/>
    <n v="-135.25110000000001"/>
    <s v="LBDEVICHE"/>
    <n v="3"/>
    <n v="1"/>
  </r>
  <r>
    <d v="2014-06-28T00:00:00"/>
    <x v="2"/>
    <n v="6"/>
    <n v="28"/>
    <n v="7"/>
    <x v="1"/>
    <x v="378"/>
    <x v="10"/>
    <s v="04-02A REDOUBT LAKE"/>
    <s v="SITKA R.D."/>
    <x v="22"/>
    <x v="3"/>
    <n v="4"/>
    <n v="56.889519999999997"/>
    <n v="-135.25110000000001"/>
    <s v="SRUSSELL03"/>
    <n v="1"/>
    <n v="1"/>
  </r>
  <r>
    <d v="2014-09-14T00:00:00"/>
    <x v="2"/>
    <n v="9"/>
    <n v="14"/>
    <n v="1"/>
    <x v="1"/>
    <x v="378"/>
    <x v="10"/>
    <s v="04-02A REDOUBT LAKE"/>
    <s v="SITKA R.D."/>
    <x v="22"/>
    <x v="3"/>
    <n v="8"/>
    <n v="56.889519999999997"/>
    <n v="-135.25110000000001"/>
    <s v="SRUSSELL03"/>
    <n v="2"/>
    <n v="1"/>
  </r>
  <r>
    <d v="2014-09-24T00:00:00"/>
    <x v="2"/>
    <n v="9"/>
    <n v="24"/>
    <n v="4"/>
    <x v="3"/>
    <x v="378"/>
    <x v="10"/>
    <s v="04-02A REDOUBT LAKE"/>
    <s v="SITKA R.D."/>
    <x v="22"/>
    <x v="3"/>
    <n v="7"/>
    <n v="56.889519999999997"/>
    <n v="-135.25110000000001"/>
    <s v="SRUSSELL03"/>
    <n v="1"/>
    <n v="1"/>
  </r>
  <r>
    <d v="2012-10-09T00:00:00"/>
    <x v="4"/>
    <n v="10"/>
    <n v="9"/>
    <n v="3"/>
    <x v="3"/>
    <x v="378"/>
    <x v="10"/>
    <s v="04-02A REDOUBT LAKE"/>
    <s v="SITKA R.D."/>
    <x v="24"/>
    <x v="6"/>
    <n v="2"/>
    <n v="56.889519999999997"/>
    <n v="-135.25110000000001"/>
    <s v="PHKILLIAN"/>
    <n v="1"/>
    <n v="1"/>
  </r>
  <r>
    <d v="2011-08-02T00:00:00"/>
    <x v="1"/>
    <n v="8"/>
    <n v="2"/>
    <n v="3"/>
    <x v="1"/>
    <x v="379"/>
    <x v="8"/>
    <s v="04-02B WHALE BAY"/>
    <s v="SITKA R.D."/>
    <x v="3"/>
    <x v="3"/>
    <n v="2"/>
    <n v="56.529510000000002"/>
    <n v="-134.87756999999999"/>
    <s v="DPKELLY"/>
    <n v="2"/>
    <n v="1"/>
  </r>
  <r>
    <d v="2013-08-02T00:00:00"/>
    <x v="0"/>
    <n v="8"/>
    <n v="2"/>
    <n v="6"/>
    <x v="1"/>
    <x v="379"/>
    <x v="8"/>
    <s v="04-02B WHALE BAY"/>
    <s v="SITKA R.D."/>
    <x v="3"/>
    <x v="4"/>
    <n v="2"/>
    <n v="56.529510000000002"/>
    <n v="-134.87756999999999"/>
    <s v="PHKILLIAN"/>
    <n v="2"/>
    <n v="1"/>
  </r>
  <r>
    <d v="2012-08-17T00:00:00"/>
    <x v="4"/>
    <n v="8"/>
    <n v="17"/>
    <n v="6"/>
    <x v="1"/>
    <x v="379"/>
    <x v="8"/>
    <s v="04-02B WHALE BAY"/>
    <s v="SITKA R.D."/>
    <x v="3"/>
    <x v="4"/>
    <n v="2"/>
    <n v="56.529510000000002"/>
    <n v="-134.87756999999999"/>
    <s v="PHKILLIAN"/>
    <n v="2"/>
    <n v="1"/>
  </r>
  <r>
    <d v="2014-06-25T00:00:00"/>
    <x v="2"/>
    <n v="6"/>
    <n v="25"/>
    <n v="4"/>
    <x v="1"/>
    <x v="380"/>
    <x v="2"/>
    <s v="04-03 SITKA AREA"/>
    <s v="SITKA R.D."/>
    <x v="66"/>
    <x v="4"/>
    <n v="1"/>
    <n v="57.157940000000004"/>
    <n v="-135.55287000000001"/>
    <s v="SRUSSELL03"/>
    <n v="12"/>
    <n v="1"/>
  </r>
  <r>
    <d v="2015-09-08T00:00:00"/>
    <x v="3"/>
    <n v="9"/>
    <n v="8"/>
    <n v="3"/>
    <x v="1"/>
    <x v="381"/>
    <x v="5"/>
    <s v="04-04A LAKE EVA, RODMAN BAY"/>
    <s v="SITKA R.D."/>
    <x v="60"/>
    <x v="3"/>
    <n v="6"/>
    <n v="57.46857"/>
    <n v="-135.37087"/>
    <s v="RAHAVENS"/>
    <n v="6"/>
    <n v="1"/>
  </r>
  <r>
    <d v="2014-05-26T00:00:00"/>
    <x v="2"/>
    <n v="5"/>
    <n v="26"/>
    <n v="2"/>
    <x v="1"/>
    <x v="381"/>
    <x v="5"/>
    <s v="04-04A LAKE EVA, RODMAN BAY"/>
    <s v="SITKA R.D."/>
    <x v="13"/>
    <x v="4"/>
    <n v="2"/>
    <n v="57.46857"/>
    <n v="-135.37087"/>
    <s v="SRUSSELL03"/>
    <n v="16"/>
    <n v="1"/>
  </r>
  <r>
    <d v="2015-04-24T00:00:00"/>
    <x v="3"/>
    <n v="4"/>
    <n v="24"/>
    <n v="6"/>
    <x v="4"/>
    <x v="381"/>
    <x v="5"/>
    <s v="04-04A LAKE EVA, RODMAN BAY"/>
    <s v="SITKA R.D."/>
    <x v="6"/>
    <x v="0"/>
    <n v="1"/>
    <n v="57.46857"/>
    <n v="-135.37087"/>
    <s v="LBDEVICHE"/>
    <n v="1"/>
    <n v="1"/>
  </r>
  <r>
    <d v="2012-04-26T00:00:00"/>
    <x v="4"/>
    <n v="4"/>
    <n v="26"/>
    <n v="5"/>
    <x v="0"/>
    <x v="381"/>
    <x v="5"/>
    <s v="04-04A LAKE EVA, RODMAN BAY"/>
    <s v="SITKA R.D."/>
    <x v="6"/>
    <x v="0"/>
    <n v="2"/>
    <n v="57.46857"/>
    <n v="-135.37087"/>
    <s v="PHKILLIAN"/>
    <n v="1"/>
    <n v="1"/>
  </r>
  <r>
    <d v="2013-04-26T00:00:00"/>
    <x v="0"/>
    <n v="4"/>
    <n v="26"/>
    <n v="6"/>
    <x v="0"/>
    <x v="381"/>
    <x v="5"/>
    <s v="04-04A LAKE EVA, RODMAN BAY"/>
    <s v="SITKA R.D."/>
    <x v="6"/>
    <x v="0"/>
    <n v="1.5"/>
    <n v="57.46857"/>
    <n v="-135.37087"/>
    <s v="SRUSSELL03"/>
    <n v="1"/>
    <n v="1"/>
  </r>
  <r>
    <d v="2012-04-27T00:00:00"/>
    <x v="4"/>
    <n v="4"/>
    <n v="27"/>
    <n v="6"/>
    <x v="0"/>
    <x v="381"/>
    <x v="5"/>
    <s v="04-04A LAKE EVA, RODMAN BAY"/>
    <s v="SITKA R.D."/>
    <x v="6"/>
    <x v="0"/>
    <n v="3"/>
    <n v="57.46857"/>
    <n v="-135.37087"/>
    <s v="PHKILLIAN"/>
    <n v="1"/>
    <n v="1"/>
  </r>
  <r>
    <d v="2013-04-27T00:00:00"/>
    <x v="0"/>
    <n v="4"/>
    <n v="27"/>
    <n v="7"/>
    <x v="0"/>
    <x v="381"/>
    <x v="5"/>
    <s v="04-04A LAKE EVA, RODMAN BAY"/>
    <s v="SITKA R.D."/>
    <x v="6"/>
    <x v="0"/>
    <n v="3"/>
    <n v="57.46857"/>
    <n v="-135.37087"/>
    <s v="SRUSSELL03"/>
    <n v="1"/>
    <n v="1"/>
  </r>
  <r>
    <d v="2013-04-29T00:00:00"/>
    <x v="0"/>
    <n v="4"/>
    <n v="29"/>
    <n v="2"/>
    <x v="0"/>
    <x v="381"/>
    <x v="5"/>
    <s v="04-04A LAKE EVA, RODMAN BAY"/>
    <s v="SITKA R.D."/>
    <x v="6"/>
    <x v="0"/>
    <n v="3"/>
    <n v="57.46857"/>
    <n v="-135.37087"/>
    <s v="SRUSSELL03"/>
    <n v="1"/>
    <n v="1"/>
  </r>
  <r>
    <d v="2012-05-03T00:00:00"/>
    <x v="4"/>
    <n v="5"/>
    <n v="3"/>
    <n v="5"/>
    <x v="0"/>
    <x v="381"/>
    <x v="5"/>
    <s v="04-04A LAKE EVA, RODMAN BAY"/>
    <s v="SITKA R.D."/>
    <x v="6"/>
    <x v="0"/>
    <n v="2"/>
    <n v="57.46857"/>
    <n v="-135.37087"/>
    <s v="PHKILLIAN"/>
    <n v="1"/>
    <n v="1"/>
  </r>
  <r>
    <d v="2015-05-12T00:00:00"/>
    <x v="3"/>
    <n v="5"/>
    <n v="12"/>
    <n v="3"/>
    <x v="0"/>
    <x v="381"/>
    <x v="5"/>
    <s v="04-04A LAKE EVA, RODMAN BAY"/>
    <s v="SITKA R.D."/>
    <x v="6"/>
    <x v="0"/>
    <n v="5"/>
    <n v="57.46857"/>
    <n v="-135.37087"/>
    <s v="LBDEVICHE"/>
    <n v="1"/>
    <n v="1"/>
  </r>
  <r>
    <d v="2015-05-13T00:00:00"/>
    <x v="3"/>
    <n v="5"/>
    <n v="13"/>
    <n v="4"/>
    <x v="0"/>
    <x v="381"/>
    <x v="5"/>
    <s v="04-04A LAKE EVA, RODMAN BAY"/>
    <s v="SITKA R.D."/>
    <x v="6"/>
    <x v="0"/>
    <n v="5.5"/>
    <n v="57.46857"/>
    <n v="-135.37087"/>
    <s v="LBDEVICHE"/>
    <n v="1"/>
    <n v="1"/>
  </r>
  <r>
    <d v="2015-05-14T00:00:00"/>
    <x v="3"/>
    <n v="5"/>
    <n v="14"/>
    <n v="5"/>
    <x v="0"/>
    <x v="381"/>
    <x v="5"/>
    <s v="04-04A LAKE EVA, RODMAN BAY"/>
    <s v="SITKA R.D."/>
    <x v="6"/>
    <x v="0"/>
    <n v="6.5"/>
    <n v="57.46857"/>
    <n v="-135.37087"/>
    <s v="LBDEVICHE"/>
    <n v="1"/>
    <n v="1"/>
  </r>
  <r>
    <d v="2015-05-15T00:00:00"/>
    <x v="3"/>
    <n v="5"/>
    <n v="15"/>
    <n v="6"/>
    <x v="0"/>
    <x v="381"/>
    <x v="5"/>
    <s v="04-04A LAKE EVA, RODMAN BAY"/>
    <s v="SITKA R.D."/>
    <x v="6"/>
    <x v="0"/>
    <n v="4"/>
    <n v="57.46857"/>
    <n v="-135.37087"/>
    <s v="LBDEVICHE"/>
    <n v="1"/>
    <n v="1"/>
  </r>
  <r>
    <d v="2011-05-16T00:00:00"/>
    <x v="1"/>
    <n v="5"/>
    <n v="16"/>
    <n v="2"/>
    <x v="0"/>
    <x v="381"/>
    <x v="5"/>
    <s v="04-04A LAKE EVA, RODMAN BAY"/>
    <s v="SITKA R.D."/>
    <x v="6"/>
    <x v="0"/>
    <n v="4"/>
    <n v="57.46857"/>
    <n v="-135.37087"/>
    <s v="JENNIFERMACDONALD"/>
    <n v="1"/>
    <n v="1"/>
  </r>
  <r>
    <d v="2011-05-17T00:00:00"/>
    <x v="1"/>
    <n v="5"/>
    <n v="17"/>
    <n v="3"/>
    <x v="0"/>
    <x v="381"/>
    <x v="5"/>
    <s v="04-04A LAKE EVA, RODMAN BAY"/>
    <s v="SITKA R.D."/>
    <x v="6"/>
    <x v="0"/>
    <n v="4"/>
    <n v="57.46857"/>
    <n v="-135.37087"/>
    <s v="JENNIFERMACDONALD"/>
    <n v="1"/>
    <n v="1"/>
  </r>
  <r>
    <d v="2011-09-16T00:00:00"/>
    <x v="1"/>
    <n v="9"/>
    <n v="16"/>
    <n v="6"/>
    <x v="3"/>
    <x v="381"/>
    <x v="5"/>
    <s v="04-04A LAKE EVA, RODMAN BAY"/>
    <s v="SITKA R.D."/>
    <x v="7"/>
    <x v="0"/>
    <n v="2.5"/>
    <n v="57.46857"/>
    <n v="-135.37087"/>
    <s v="GDKING"/>
    <n v="2"/>
    <n v="1"/>
  </r>
  <r>
    <d v="2011-09-17T00:00:00"/>
    <x v="1"/>
    <n v="9"/>
    <n v="17"/>
    <n v="7"/>
    <x v="3"/>
    <x v="381"/>
    <x v="5"/>
    <s v="04-04A LAKE EVA, RODMAN BAY"/>
    <s v="SITKA R.D."/>
    <x v="7"/>
    <x v="0"/>
    <n v="4"/>
    <n v="57.46857"/>
    <n v="-135.37087"/>
    <s v="GDKING"/>
    <n v="2"/>
    <n v="1"/>
  </r>
  <r>
    <d v="2014-09-17T00:00:00"/>
    <x v="2"/>
    <n v="9"/>
    <n v="17"/>
    <n v="4"/>
    <x v="3"/>
    <x v="381"/>
    <x v="5"/>
    <s v="04-04A LAKE EVA, RODMAN BAY"/>
    <s v="SITKA R.D."/>
    <x v="7"/>
    <x v="0"/>
    <n v="3.75"/>
    <n v="57.46857"/>
    <n v="-135.37087"/>
    <s v="JLSCHALKOWSKI"/>
    <n v="1"/>
    <n v="1"/>
  </r>
  <r>
    <d v="2011-09-18T00:00:00"/>
    <x v="1"/>
    <n v="9"/>
    <n v="18"/>
    <n v="1"/>
    <x v="3"/>
    <x v="381"/>
    <x v="5"/>
    <s v="04-04A LAKE EVA, RODMAN BAY"/>
    <s v="SITKA R.D."/>
    <x v="7"/>
    <x v="0"/>
    <n v="3"/>
    <n v="57.46857"/>
    <n v="-135.37087"/>
    <s v="GDKING"/>
    <n v="2"/>
    <n v="1"/>
  </r>
  <r>
    <d v="2011-09-24T00:00:00"/>
    <x v="1"/>
    <n v="9"/>
    <n v="24"/>
    <n v="7"/>
    <x v="3"/>
    <x v="381"/>
    <x v="5"/>
    <s v="04-04A LAKE EVA, RODMAN BAY"/>
    <s v="SITKA R.D."/>
    <x v="6"/>
    <x v="0"/>
    <n v="4"/>
    <n v="57.46857"/>
    <n v="-135.37087"/>
    <s v="JENNIFERMACDONALD"/>
    <n v="2"/>
    <n v="1"/>
  </r>
  <r>
    <d v="2013-09-26T00:00:00"/>
    <x v="0"/>
    <n v="9"/>
    <n v="26"/>
    <n v="5"/>
    <x v="3"/>
    <x v="381"/>
    <x v="5"/>
    <s v="04-04A LAKE EVA, RODMAN BAY"/>
    <s v="SITKA R.D."/>
    <x v="7"/>
    <x v="0"/>
    <n v="4"/>
    <n v="57.46857"/>
    <n v="-135.37087"/>
    <s v="SHANEKING"/>
    <n v="1"/>
    <n v="1"/>
  </r>
  <r>
    <d v="2014-05-19T00:00:00"/>
    <x v="2"/>
    <n v="5"/>
    <n v="19"/>
    <n v="2"/>
    <x v="0"/>
    <x v="381"/>
    <x v="5"/>
    <s v="04-04A LAKE EVA, RODMAN BAY"/>
    <s v="SITKA R.D."/>
    <x v="7"/>
    <x v="5"/>
    <n v="3"/>
    <n v="57.46857"/>
    <n v="-135.37087"/>
    <s v="JLSCHALKOWSKI"/>
    <n v="1"/>
    <n v="1"/>
  </r>
  <r>
    <d v="2011-11-24T00:00:00"/>
    <x v="1"/>
    <n v="11"/>
    <n v="24"/>
    <n v="5"/>
    <x v="3"/>
    <x v="381"/>
    <x v="5"/>
    <s v="04-04A LAKE EVA, RODMAN BAY"/>
    <s v="SITKA R.D."/>
    <x v="6"/>
    <x v="6"/>
    <n v="2"/>
    <n v="57.46857"/>
    <n v="-135.37087"/>
    <s v="JENNIFERMACDONALD"/>
    <n v="4"/>
    <n v="1"/>
  </r>
  <r>
    <d v="2012-04-26T00:00:00"/>
    <x v="4"/>
    <n v="4"/>
    <n v="26"/>
    <n v="5"/>
    <x v="0"/>
    <x v="381"/>
    <x v="5"/>
    <s v="04-04A LAKE EVA, RODMAN BAY"/>
    <s v="SITKA R.D."/>
    <x v="6"/>
    <x v="4"/>
    <n v="2"/>
    <n v="57.46857"/>
    <n v="-135.37087"/>
    <s v="PHKILLIAN"/>
    <n v="1"/>
    <n v="0"/>
  </r>
  <r>
    <d v="2013-04-26T00:00:00"/>
    <x v="0"/>
    <n v="4"/>
    <n v="26"/>
    <n v="6"/>
    <x v="0"/>
    <x v="381"/>
    <x v="5"/>
    <s v="04-04A LAKE EVA, RODMAN BAY"/>
    <s v="SITKA R.D."/>
    <x v="6"/>
    <x v="4"/>
    <n v="1.5"/>
    <n v="57.46857"/>
    <n v="-135.37087"/>
    <s v="SRUSSELL03"/>
    <n v="1"/>
    <n v="1"/>
  </r>
  <r>
    <d v="2012-04-27T00:00:00"/>
    <x v="4"/>
    <n v="4"/>
    <n v="27"/>
    <n v="6"/>
    <x v="0"/>
    <x v="381"/>
    <x v="5"/>
    <s v="04-04A LAKE EVA, RODMAN BAY"/>
    <s v="SITKA R.D."/>
    <x v="6"/>
    <x v="4"/>
    <n v="3"/>
    <n v="57.46857"/>
    <n v="-135.37087"/>
    <s v="PHKILLIAN"/>
    <n v="1"/>
    <n v="0"/>
  </r>
  <r>
    <d v="2013-04-27T00:00:00"/>
    <x v="0"/>
    <n v="4"/>
    <n v="27"/>
    <n v="7"/>
    <x v="0"/>
    <x v="381"/>
    <x v="5"/>
    <s v="04-04A LAKE EVA, RODMAN BAY"/>
    <s v="SITKA R.D."/>
    <x v="6"/>
    <x v="4"/>
    <n v="3"/>
    <n v="57.46857"/>
    <n v="-135.37087"/>
    <s v="SRUSSELL03"/>
    <n v="1"/>
    <n v="1"/>
  </r>
  <r>
    <d v="2012-09-19T00:00:00"/>
    <x v="4"/>
    <n v="9"/>
    <n v="19"/>
    <n v="4"/>
    <x v="3"/>
    <x v="381"/>
    <x v="5"/>
    <s v="04-04A LAKE EVA, RODMAN BAY"/>
    <s v="SITKA R.D."/>
    <x v="6"/>
    <x v="4"/>
    <n v="1.5"/>
    <n v="57.46857"/>
    <n v="-135.37087"/>
    <s v="PHKILLIAN"/>
    <n v="3"/>
    <n v="1"/>
  </r>
  <r>
    <d v="2014-05-26T00:00:00"/>
    <x v="2"/>
    <n v="5"/>
    <n v="26"/>
    <n v="2"/>
    <x v="1"/>
    <x v="382"/>
    <x v="5"/>
    <s v="04-04A LAKE EVA, RODMAN BAY"/>
    <s v="SITKA R.D."/>
    <x v="13"/>
    <x v="3"/>
    <n v="2"/>
    <n v="57.427149999999997"/>
    <n v="-135.38981000000001"/>
    <s v="SRUSSELL03"/>
    <n v="8"/>
    <n v="1"/>
  </r>
  <r>
    <d v="2012-09-06T00:00:00"/>
    <x v="4"/>
    <n v="9"/>
    <n v="6"/>
    <n v="5"/>
    <x v="1"/>
    <x v="382"/>
    <x v="5"/>
    <s v="04-04A LAKE EVA, RODMAN BAY"/>
    <s v="SITKA R.D."/>
    <x v="10"/>
    <x v="3"/>
    <n v="4"/>
    <n v="57.427149999999997"/>
    <n v="-135.38981000000001"/>
    <s v="PHKILLIAN"/>
    <n v="1"/>
    <n v="1"/>
  </r>
  <r>
    <d v="2011-09-08T00:00:00"/>
    <x v="1"/>
    <n v="9"/>
    <n v="8"/>
    <n v="5"/>
    <x v="1"/>
    <x v="382"/>
    <x v="5"/>
    <s v="04-04A LAKE EVA, RODMAN BAY"/>
    <s v="SITKA R.D."/>
    <x v="12"/>
    <x v="3"/>
    <n v="4"/>
    <n v="57.427149999999997"/>
    <n v="-135.38981000000001"/>
    <s v="DPKELLY"/>
    <n v="6"/>
    <n v="1"/>
  </r>
  <r>
    <d v="2014-10-05T00:00:00"/>
    <x v="2"/>
    <n v="10"/>
    <n v="5"/>
    <n v="1"/>
    <x v="3"/>
    <x v="382"/>
    <x v="5"/>
    <s v="04-04A LAKE EVA, RODMAN BAY"/>
    <s v="SITKA R.D."/>
    <x v="22"/>
    <x v="3"/>
    <n v="7"/>
    <n v="57.427149999999997"/>
    <n v="-135.38981000000001"/>
    <s v="SRUSSELL03"/>
    <n v="2"/>
    <n v="1"/>
  </r>
  <r>
    <d v="2012-05-30T00:00:00"/>
    <x v="4"/>
    <n v="5"/>
    <n v="30"/>
    <n v="4"/>
    <x v="1"/>
    <x v="383"/>
    <x v="18"/>
    <s v="04-13 PERIL STRAIT"/>
    <s v="SITKA R.D."/>
    <x v="23"/>
    <x v="0"/>
    <n v="1"/>
    <n v="57.45637"/>
    <n v="-135.55770000000001"/>
    <s v="PHKILLIAN"/>
    <n v="2"/>
    <n v="1"/>
  </r>
  <r>
    <d v="2012-09-24T00:00:00"/>
    <x v="4"/>
    <n v="9"/>
    <n v="24"/>
    <n v="2"/>
    <x v="3"/>
    <x v="384"/>
    <x v="2"/>
    <s v="04-03 SITKA AREA"/>
    <s v="SITKA R.D."/>
    <x v="24"/>
    <x v="8"/>
    <n v="20"/>
    <n v="57.257350000000002"/>
    <n v="-135.28806"/>
    <s v="PHKILLIAN"/>
    <n v="1"/>
    <n v="1"/>
  </r>
  <r>
    <d v="2012-09-25T00:00:00"/>
    <x v="4"/>
    <n v="9"/>
    <n v="25"/>
    <n v="3"/>
    <x v="3"/>
    <x v="384"/>
    <x v="2"/>
    <s v="04-03 SITKA AREA"/>
    <s v="SITKA R.D."/>
    <x v="24"/>
    <x v="8"/>
    <n v="24"/>
    <n v="57.257350000000002"/>
    <n v="-135.28806"/>
    <s v="PHKILLIAN"/>
    <n v="1"/>
    <n v="1"/>
  </r>
  <r>
    <d v="2012-09-26T00:00:00"/>
    <x v="4"/>
    <n v="9"/>
    <n v="26"/>
    <n v="4"/>
    <x v="3"/>
    <x v="384"/>
    <x v="2"/>
    <s v="04-03 SITKA AREA"/>
    <s v="SITKA R.D."/>
    <x v="24"/>
    <x v="8"/>
    <n v="24"/>
    <n v="57.257350000000002"/>
    <n v="-135.28806"/>
    <s v="PHKILLIAN"/>
    <n v="2"/>
    <n v="1"/>
  </r>
  <r>
    <d v="2012-09-27T00:00:00"/>
    <x v="4"/>
    <n v="9"/>
    <n v="27"/>
    <n v="5"/>
    <x v="3"/>
    <x v="384"/>
    <x v="2"/>
    <s v="04-03 SITKA AREA"/>
    <s v="SITKA R.D."/>
    <x v="24"/>
    <x v="8"/>
    <n v="24"/>
    <n v="57.257350000000002"/>
    <n v="-135.28806"/>
    <s v="PHKILLIAN"/>
    <n v="1"/>
    <n v="1"/>
  </r>
  <r>
    <d v="2012-09-28T00:00:00"/>
    <x v="4"/>
    <n v="9"/>
    <n v="28"/>
    <n v="6"/>
    <x v="3"/>
    <x v="384"/>
    <x v="2"/>
    <s v="04-03 SITKA AREA"/>
    <s v="SITKA R.D."/>
    <x v="24"/>
    <x v="8"/>
    <n v="24"/>
    <n v="57.257350000000002"/>
    <n v="-135.28806"/>
    <s v="PHKILLIAN"/>
    <n v="1"/>
    <n v="1"/>
  </r>
  <r>
    <d v="2012-09-30T00:00:00"/>
    <x v="4"/>
    <n v="9"/>
    <n v="30"/>
    <n v="1"/>
    <x v="3"/>
    <x v="384"/>
    <x v="2"/>
    <s v="04-03 SITKA AREA"/>
    <s v="SITKA R.D."/>
    <x v="24"/>
    <x v="8"/>
    <n v="24"/>
    <n v="57.257350000000002"/>
    <n v="-135.28806"/>
    <s v="PHKILLIAN"/>
    <n v="1"/>
    <n v="1"/>
  </r>
  <r>
    <d v="2015-09-04T00:00:00"/>
    <x v="3"/>
    <n v="9"/>
    <n v="4"/>
    <n v="6"/>
    <x v="1"/>
    <x v="385"/>
    <x v="2"/>
    <s v="04-03 SITKA AREA"/>
    <s v="SITKA R.D."/>
    <x v="62"/>
    <x v="8"/>
    <n v="12"/>
    <n v="57.269550000000002"/>
    <n v="-135.26436000000001"/>
    <s v="LBDEVICHE"/>
    <n v="1"/>
    <n v="1"/>
  </r>
  <r>
    <d v="2012-09-05T00:00:00"/>
    <x v="4"/>
    <n v="9"/>
    <n v="5"/>
    <n v="4"/>
    <x v="1"/>
    <x v="385"/>
    <x v="2"/>
    <s v="04-03 SITKA AREA"/>
    <s v="SITKA R.D."/>
    <x v="24"/>
    <x v="8"/>
    <n v="24"/>
    <n v="57.269550000000002"/>
    <n v="-135.26436000000001"/>
    <s v="PHKILLIAN"/>
    <n v="1"/>
    <n v="1"/>
  </r>
  <r>
    <d v="2015-09-05T00:00:00"/>
    <x v="3"/>
    <n v="9"/>
    <n v="5"/>
    <n v="7"/>
    <x v="1"/>
    <x v="385"/>
    <x v="2"/>
    <s v="04-03 SITKA AREA"/>
    <s v="SITKA R.D."/>
    <x v="62"/>
    <x v="8"/>
    <n v="24"/>
    <n v="57.269550000000002"/>
    <n v="-135.26436000000001"/>
    <s v="LBDEVICHE"/>
    <n v="1"/>
    <n v="1"/>
  </r>
  <r>
    <d v="2012-09-06T00:00:00"/>
    <x v="4"/>
    <n v="9"/>
    <n v="6"/>
    <n v="5"/>
    <x v="1"/>
    <x v="385"/>
    <x v="2"/>
    <s v="04-03 SITKA AREA"/>
    <s v="SITKA R.D."/>
    <x v="24"/>
    <x v="8"/>
    <n v="24"/>
    <n v="57.269550000000002"/>
    <n v="-135.26436000000001"/>
    <s v="PHKILLIAN"/>
    <n v="1"/>
    <n v="1"/>
  </r>
  <r>
    <d v="2015-09-06T00:00:00"/>
    <x v="3"/>
    <n v="9"/>
    <n v="6"/>
    <n v="1"/>
    <x v="1"/>
    <x v="385"/>
    <x v="2"/>
    <s v="04-03 SITKA AREA"/>
    <s v="SITKA R.D."/>
    <x v="62"/>
    <x v="8"/>
    <n v="24"/>
    <n v="57.269550000000002"/>
    <n v="-135.26436000000001"/>
    <s v="LBDEVICHE"/>
    <n v="1"/>
    <n v="1"/>
  </r>
  <r>
    <d v="2012-09-07T00:00:00"/>
    <x v="4"/>
    <n v="9"/>
    <n v="7"/>
    <n v="6"/>
    <x v="1"/>
    <x v="385"/>
    <x v="2"/>
    <s v="04-03 SITKA AREA"/>
    <s v="SITKA R.D."/>
    <x v="24"/>
    <x v="8"/>
    <n v="24"/>
    <n v="57.269550000000002"/>
    <n v="-135.26436000000001"/>
    <s v="PHKILLIAN"/>
    <n v="1"/>
    <n v="1"/>
  </r>
  <r>
    <d v="2015-09-07T00:00:00"/>
    <x v="3"/>
    <n v="9"/>
    <n v="7"/>
    <n v="2"/>
    <x v="1"/>
    <x v="385"/>
    <x v="2"/>
    <s v="04-03 SITKA AREA"/>
    <s v="SITKA R.D."/>
    <x v="62"/>
    <x v="8"/>
    <n v="12"/>
    <n v="57.269550000000002"/>
    <n v="-135.26436000000001"/>
    <s v="LBDEVICHE"/>
    <n v="1"/>
    <n v="1"/>
  </r>
  <r>
    <d v="2012-09-08T00:00:00"/>
    <x v="4"/>
    <n v="9"/>
    <n v="8"/>
    <n v="7"/>
    <x v="1"/>
    <x v="385"/>
    <x v="2"/>
    <s v="04-03 SITKA AREA"/>
    <s v="SITKA R.D."/>
    <x v="24"/>
    <x v="8"/>
    <n v="24"/>
    <n v="57.269550000000002"/>
    <n v="-135.26436000000001"/>
    <s v="PHKILLIAN"/>
    <n v="1"/>
    <n v="1"/>
  </r>
  <r>
    <d v="2015-06-04T00:00:00"/>
    <x v="3"/>
    <n v="6"/>
    <n v="4"/>
    <n v="5"/>
    <x v="1"/>
    <x v="386"/>
    <x v="28"/>
    <s v="01-05C WINDHAM BAY"/>
    <s v="JUNEAU R.D."/>
    <x v="13"/>
    <x v="4"/>
    <n v="1"/>
    <n v="57.276940000000003"/>
    <n v="-133.49610999999999"/>
    <s v="LBDEVICHE"/>
    <n v="3"/>
    <n v="1"/>
  </r>
  <r>
    <d v="2011-06-23T00:00:00"/>
    <x v="1"/>
    <n v="6"/>
    <n v="23"/>
    <n v="5"/>
    <x v="1"/>
    <x v="387"/>
    <x v="7"/>
    <s v="04-04C BARANOF WARM SPRINGS"/>
    <s v="SITKA R.D."/>
    <x v="9"/>
    <x v="3"/>
    <n v="5"/>
    <n v="57.095559999999999"/>
    <n v="-134.83278000000001"/>
    <s v="DPKELLY"/>
    <n v="4"/>
    <n v="1"/>
  </r>
  <r>
    <d v="2013-06-26T00:00:00"/>
    <x v="0"/>
    <n v="6"/>
    <n v="26"/>
    <n v="4"/>
    <x v="1"/>
    <x v="387"/>
    <x v="7"/>
    <s v="04-04C BARANOF WARM SPRINGS"/>
    <s v="SITKA R.D."/>
    <x v="9"/>
    <x v="3"/>
    <n v="4.5"/>
    <n v="57.095559999999999"/>
    <n v="-134.83278000000001"/>
    <s v="SRUSSELL03"/>
    <n v="1"/>
    <n v="1"/>
  </r>
  <r>
    <d v="2014-07-05T00:00:00"/>
    <x v="2"/>
    <n v="7"/>
    <n v="5"/>
    <n v="7"/>
    <x v="1"/>
    <x v="387"/>
    <x v="7"/>
    <s v="04-04C BARANOF WARM SPRINGS"/>
    <s v="SITKA R.D."/>
    <x v="9"/>
    <x v="3"/>
    <n v="3.5"/>
    <n v="57.095559999999999"/>
    <n v="-134.83278000000001"/>
    <s v="SRUSSELL03"/>
    <n v="2"/>
    <n v="1"/>
  </r>
  <r>
    <d v="2015-07-25T00:00:00"/>
    <x v="3"/>
    <n v="7"/>
    <n v="25"/>
    <n v="7"/>
    <x v="1"/>
    <x v="387"/>
    <x v="7"/>
    <s v="04-04C BARANOF WARM SPRINGS"/>
    <s v="SITKA R.D."/>
    <x v="9"/>
    <x v="3"/>
    <n v="2.5"/>
    <n v="57.095559999999999"/>
    <n v="-134.83278000000001"/>
    <s v="LBDEVICHE"/>
    <n v="3"/>
    <n v="1"/>
  </r>
  <r>
    <d v="2015-09-17T00:00:00"/>
    <x v="3"/>
    <n v="9"/>
    <n v="17"/>
    <n v="5"/>
    <x v="3"/>
    <x v="387"/>
    <x v="7"/>
    <s v="04-04C BARANOF WARM SPRINGS"/>
    <s v="SITKA R.D."/>
    <x v="9"/>
    <x v="3"/>
    <n v="3"/>
    <n v="57.095559999999999"/>
    <n v="-134.83278000000001"/>
    <s v="LBDEVICHE"/>
    <n v="3"/>
    <n v="1"/>
  </r>
  <r>
    <d v="2011-06-07T00:00:00"/>
    <x v="1"/>
    <n v="6"/>
    <n v="7"/>
    <n v="3"/>
    <x v="1"/>
    <x v="387"/>
    <x v="7"/>
    <s v="04-04C BARANOF WARM SPRINGS"/>
    <s v="SITKA R.D."/>
    <x v="13"/>
    <x v="4"/>
    <n v="2"/>
    <n v="57.095559999999999"/>
    <n v="-134.83278000000001"/>
    <s v="JENNIFERMACDONALD"/>
    <n v="7"/>
    <n v="1"/>
  </r>
  <r>
    <d v="2011-06-23T00:00:00"/>
    <x v="1"/>
    <n v="6"/>
    <n v="23"/>
    <n v="5"/>
    <x v="1"/>
    <x v="387"/>
    <x v="7"/>
    <s v="04-04C BARANOF WARM SPRINGS"/>
    <s v="SITKA R.D."/>
    <x v="72"/>
    <x v="4"/>
    <n v="4"/>
    <n v="57.095559999999999"/>
    <n v="-134.83278000000001"/>
    <s v="RBEERS"/>
    <n v="8"/>
    <n v="1"/>
  </r>
  <r>
    <d v="2011-06-29T00:00:00"/>
    <x v="1"/>
    <n v="6"/>
    <n v="29"/>
    <n v="4"/>
    <x v="1"/>
    <x v="387"/>
    <x v="7"/>
    <s v="04-04C BARANOF WARM SPRINGS"/>
    <s v="SITKA R.D."/>
    <x v="13"/>
    <x v="4"/>
    <n v="2.5"/>
    <n v="57.095559999999999"/>
    <n v="-134.83278000000001"/>
    <s v="JENNIFERMACDONALD"/>
    <n v="3"/>
    <n v="1"/>
  </r>
  <r>
    <d v="2011-07-10T00:00:00"/>
    <x v="1"/>
    <n v="7"/>
    <n v="10"/>
    <n v="1"/>
    <x v="1"/>
    <x v="387"/>
    <x v="7"/>
    <s v="04-04C BARANOF WARM SPRINGS"/>
    <s v="SITKA R.D."/>
    <x v="72"/>
    <x v="4"/>
    <n v="3.5"/>
    <n v="57.095559999999999"/>
    <n v="-134.83278000000001"/>
    <s v="RBEERS"/>
    <n v="10"/>
    <n v="1"/>
  </r>
  <r>
    <d v="2011-07-13T00:00:00"/>
    <x v="1"/>
    <n v="7"/>
    <n v="13"/>
    <n v="4"/>
    <x v="1"/>
    <x v="387"/>
    <x v="7"/>
    <s v="04-04C BARANOF WARM SPRINGS"/>
    <s v="SITKA R.D."/>
    <x v="13"/>
    <x v="4"/>
    <n v="3"/>
    <n v="57.095559999999999"/>
    <n v="-134.83278000000001"/>
    <s v="JENNIFERMACDONALD"/>
    <n v="11"/>
    <n v="1"/>
  </r>
  <r>
    <d v="2011-07-18T00:00:00"/>
    <x v="1"/>
    <n v="7"/>
    <n v="18"/>
    <n v="2"/>
    <x v="1"/>
    <x v="387"/>
    <x v="7"/>
    <s v="04-04C BARANOF WARM SPRINGS"/>
    <s v="SITKA R.D."/>
    <x v="72"/>
    <x v="4"/>
    <n v="4"/>
    <n v="57.095559999999999"/>
    <n v="-134.83278000000001"/>
    <s v="RBEERS"/>
    <n v="7"/>
    <n v="1"/>
  </r>
  <r>
    <d v="2012-07-25T00:00:00"/>
    <x v="4"/>
    <n v="7"/>
    <n v="25"/>
    <n v="4"/>
    <x v="1"/>
    <x v="387"/>
    <x v="7"/>
    <s v="04-04C BARANOF WARM SPRINGS"/>
    <s v="SITKA R.D."/>
    <x v="57"/>
    <x v="4"/>
    <n v="2"/>
    <n v="57.095559999999999"/>
    <n v="-134.83278000000001"/>
    <s v="SHANEKING"/>
    <n v="5"/>
    <n v="1"/>
  </r>
  <r>
    <d v="2011-07-27T00:00:00"/>
    <x v="1"/>
    <n v="7"/>
    <n v="27"/>
    <n v="4"/>
    <x v="1"/>
    <x v="387"/>
    <x v="7"/>
    <s v="04-04C BARANOF WARM SPRINGS"/>
    <s v="SITKA R.D."/>
    <x v="72"/>
    <x v="4"/>
    <n v="4"/>
    <n v="57.095559999999999"/>
    <n v="-134.83278000000001"/>
    <s v="RBEERS"/>
    <n v="6"/>
    <n v="1"/>
  </r>
  <r>
    <d v="2011-08-04T00:00:00"/>
    <x v="1"/>
    <n v="8"/>
    <n v="4"/>
    <n v="5"/>
    <x v="1"/>
    <x v="387"/>
    <x v="7"/>
    <s v="04-04C BARANOF WARM SPRINGS"/>
    <s v="SITKA R.D."/>
    <x v="72"/>
    <x v="4"/>
    <n v="4"/>
    <n v="57.095559999999999"/>
    <n v="-134.83278000000001"/>
    <s v="RBEERS"/>
    <n v="4"/>
    <n v="1"/>
  </r>
  <r>
    <d v="2012-08-08T00:00:00"/>
    <x v="4"/>
    <n v="8"/>
    <n v="8"/>
    <n v="4"/>
    <x v="1"/>
    <x v="387"/>
    <x v="7"/>
    <s v="04-04C BARANOF WARM SPRINGS"/>
    <s v="SITKA R.D."/>
    <x v="57"/>
    <x v="4"/>
    <n v="3"/>
    <n v="57.095559999999999"/>
    <n v="-134.83278000000001"/>
    <s v="SHANEKING"/>
    <n v="4"/>
    <n v="1"/>
  </r>
  <r>
    <d v="2011-08-12T00:00:00"/>
    <x v="1"/>
    <n v="8"/>
    <n v="12"/>
    <n v="6"/>
    <x v="1"/>
    <x v="387"/>
    <x v="7"/>
    <s v="04-04C BARANOF WARM SPRINGS"/>
    <s v="SITKA R.D."/>
    <x v="72"/>
    <x v="4"/>
    <n v="4"/>
    <n v="57.095559999999999"/>
    <n v="-134.83278000000001"/>
    <s v="RBEERS"/>
    <n v="5"/>
    <n v="1"/>
  </r>
  <r>
    <d v="2011-08-20T00:00:00"/>
    <x v="1"/>
    <n v="8"/>
    <n v="20"/>
    <n v="7"/>
    <x v="1"/>
    <x v="387"/>
    <x v="7"/>
    <s v="04-04C BARANOF WARM SPRINGS"/>
    <s v="SITKA R.D."/>
    <x v="72"/>
    <x v="4"/>
    <n v="4"/>
    <n v="57.095559999999999"/>
    <n v="-134.83278000000001"/>
    <s v="RBEERS"/>
    <n v="5"/>
    <n v="1"/>
  </r>
  <r>
    <d v="2015-07-04T00:00:00"/>
    <x v="3"/>
    <n v="7"/>
    <n v="4"/>
    <n v="7"/>
    <x v="1"/>
    <x v="387"/>
    <x v="7"/>
    <s v="04-04C BARANOF WARM SPRINGS"/>
    <s v="SITKA R.D."/>
    <x v="9"/>
    <x v="4"/>
    <n v="3"/>
    <n v="57.095559999999999"/>
    <n v="-134.83278000000001"/>
    <s v="LBDEVICHE"/>
    <n v="2"/>
    <n v="1"/>
  </r>
  <r>
    <d v="2011-05-25T00:00:00"/>
    <x v="1"/>
    <n v="5"/>
    <n v="25"/>
    <n v="4"/>
    <x v="0"/>
    <x v="388"/>
    <x v="26"/>
    <s v="01-03 EAST CHILKATS"/>
    <s v="JUNEAU R.D."/>
    <x v="55"/>
    <x v="7"/>
    <n v="6"/>
    <n v="58.594470000000001"/>
    <n v="-135.17551"/>
    <s v="DZPHILBROOK"/>
    <n v="1"/>
    <n v="1"/>
  </r>
  <r>
    <d v="2011-05-24T00:00:00"/>
    <x v="1"/>
    <n v="5"/>
    <n v="24"/>
    <n v="3"/>
    <x v="0"/>
    <x v="389"/>
    <x v="26"/>
    <s v="01-03 EAST CHILKATS"/>
    <s v="JUNEAU R.D."/>
    <x v="58"/>
    <x v="7"/>
    <n v="8"/>
    <n v="58.544440000000002"/>
    <n v="-135.17027999999999"/>
    <s v="RBEERS"/>
    <n v="1"/>
    <n v="1"/>
  </r>
  <r>
    <d v="2012-08-08T00:00:00"/>
    <x v="4"/>
    <n v="8"/>
    <n v="8"/>
    <n v="4"/>
    <x v="1"/>
    <x v="390"/>
    <x v="2"/>
    <s v="04-03 SITKA AREA"/>
    <s v="SITKA R.D."/>
    <x v="2"/>
    <x v="2"/>
    <n v="16"/>
    <n v="57.289929999999998"/>
    <n v="-135.57333"/>
    <s v="LBDEVICHE"/>
    <n v="9"/>
    <n v="1"/>
  </r>
  <r>
    <d v="2013-09-29T00:00:00"/>
    <x v="0"/>
    <n v="9"/>
    <n v="29"/>
    <n v="1"/>
    <x v="3"/>
    <x v="390"/>
    <x v="2"/>
    <s v="04-03 SITKA AREA"/>
    <s v="SITKA R.D."/>
    <x v="24"/>
    <x v="3"/>
    <n v="1"/>
    <n v="57.289929999999998"/>
    <n v="-135.57333"/>
    <s v="SRUSSELL03"/>
    <n v="1"/>
    <n v="1"/>
  </r>
  <r>
    <d v="2011-07-03T00:00:00"/>
    <x v="1"/>
    <n v="7"/>
    <n v="3"/>
    <n v="1"/>
    <x v="1"/>
    <x v="390"/>
    <x v="2"/>
    <s v="04-03 SITKA AREA"/>
    <s v="SITKA R.D."/>
    <x v="13"/>
    <x v="4"/>
    <n v="2"/>
    <n v="57.289929999999998"/>
    <n v="-135.57333"/>
    <s v="JENNIFERMACDONALD"/>
    <n v="10"/>
    <n v="1"/>
  </r>
  <r>
    <d v="2011-07-18T00:00:00"/>
    <x v="1"/>
    <n v="7"/>
    <n v="18"/>
    <n v="2"/>
    <x v="1"/>
    <x v="390"/>
    <x v="2"/>
    <s v="04-03 SITKA AREA"/>
    <s v="SITKA R.D."/>
    <x v="68"/>
    <x v="4"/>
    <n v="2.5"/>
    <n v="57.289929999999998"/>
    <n v="-135.57333"/>
    <s v="GDKING"/>
    <n v="10"/>
    <n v="1"/>
  </r>
  <r>
    <d v="2011-05-21T00:00:00"/>
    <x v="1"/>
    <n v="5"/>
    <n v="21"/>
    <n v="7"/>
    <x v="0"/>
    <x v="390"/>
    <x v="2"/>
    <s v="04-03 SITKA AREA"/>
    <s v="SITKA R.D."/>
    <x v="24"/>
    <x v="0"/>
    <n v="1"/>
    <n v="57.289929999999998"/>
    <n v="-135.57333"/>
    <s v="DPKELLY"/>
    <n v="1"/>
    <n v="1"/>
  </r>
  <r>
    <d v="2012-05-21T00:00:00"/>
    <x v="4"/>
    <n v="5"/>
    <n v="21"/>
    <n v="2"/>
    <x v="0"/>
    <x v="390"/>
    <x v="2"/>
    <s v="04-03 SITKA AREA"/>
    <s v="SITKA R.D."/>
    <x v="24"/>
    <x v="0"/>
    <n v="0.75"/>
    <n v="57.289929999999998"/>
    <n v="-135.57333"/>
    <s v="PHKILLIAN"/>
    <n v="1"/>
    <n v="1"/>
  </r>
  <r>
    <d v="2012-05-26T00:00:00"/>
    <x v="4"/>
    <n v="5"/>
    <n v="26"/>
    <n v="7"/>
    <x v="0"/>
    <x v="390"/>
    <x v="2"/>
    <s v="04-03 SITKA AREA"/>
    <s v="SITKA R.D."/>
    <x v="24"/>
    <x v="0"/>
    <n v="4"/>
    <n v="57.289929999999998"/>
    <n v="-135.57333"/>
    <s v="PHKILLIAN"/>
    <n v="1"/>
    <n v="1"/>
  </r>
  <r>
    <d v="2012-05-28T00:00:00"/>
    <x v="4"/>
    <n v="5"/>
    <n v="28"/>
    <n v="2"/>
    <x v="0"/>
    <x v="390"/>
    <x v="2"/>
    <s v="04-03 SITKA AREA"/>
    <s v="SITKA R.D."/>
    <x v="24"/>
    <x v="0"/>
    <n v="1.5"/>
    <n v="57.289929999999998"/>
    <n v="-135.57333"/>
    <s v="PHKILLIAN"/>
    <n v="1"/>
    <n v="1"/>
  </r>
  <r>
    <d v="2014-08-25T00:00:00"/>
    <x v="2"/>
    <n v="8"/>
    <n v="25"/>
    <n v="2"/>
    <x v="1"/>
    <x v="391"/>
    <x v="2"/>
    <s v="04-03 SITKA AREA"/>
    <s v="SITKA R.D."/>
    <x v="22"/>
    <x v="3"/>
    <n v="8"/>
    <n v="57.284439999999996"/>
    <n v="-135.54832999999999"/>
    <s v="SRUSSELL03"/>
    <n v="2"/>
    <n v="1"/>
  </r>
  <r>
    <d v="2015-09-29T00:00:00"/>
    <x v="3"/>
    <n v="9"/>
    <n v="29"/>
    <n v="3"/>
    <x v="3"/>
    <x v="391"/>
    <x v="2"/>
    <s v="04-03 SITKA AREA"/>
    <s v="SITKA R.D."/>
    <x v="22"/>
    <x v="3"/>
    <n v="7"/>
    <n v="57.284439999999996"/>
    <n v="-135.54832999999999"/>
    <s v="LBDEVICHE"/>
    <n v="3"/>
    <n v="1"/>
  </r>
  <r>
    <d v="2012-07-01T00:00:00"/>
    <x v="4"/>
    <n v="7"/>
    <n v="1"/>
    <n v="1"/>
    <x v="1"/>
    <x v="392"/>
    <x v="2"/>
    <s v="04-03 SITKA AREA"/>
    <s v="SITKA R.D."/>
    <x v="83"/>
    <x v="2"/>
    <n v="4"/>
    <n v="57.362949999999998"/>
    <n v="-135.78279000000001"/>
    <s v="PHKILLIAN"/>
    <n v="13"/>
    <n v="1"/>
  </r>
  <r>
    <d v="2012-07-02T00:00:00"/>
    <x v="4"/>
    <n v="7"/>
    <n v="2"/>
    <n v="2"/>
    <x v="1"/>
    <x v="392"/>
    <x v="2"/>
    <s v="04-03 SITKA AREA"/>
    <s v="SITKA R.D."/>
    <x v="83"/>
    <x v="2"/>
    <n v="9"/>
    <n v="57.362949999999998"/>
    <n v="-135.78279000000001"/>
    <s v="PHKILLIAN"/>
    <n v="13"/>
    <n v="1"/>
  </r>
  <r>
    <d v="2014-08-07T00:00:00"/>
    <x v="2"/>
    <n v="8"/>
    <n v="7"/>
    <n v="5"/>
    <x v="1"/>
    <x v="393"/>
    <x v="2"/>
    <s v="04-03 SITKA AREA"/>
    <s v="SITKA R.D."/>
    <x v="2"/>
    <x v="2"/>
    <n v="12"/>
    <n v="56.961390000000002"/>
    <n v="-135.14722"/>
    <s v="LBDEVICHE"/>
    <n v="9"/>
    <n v="1"/>
  </r>
  <r>
    <d v="2014-08-08T00:00:00"/>
    <x v="2"/>
    <n v="8"/>
    <n v="8"/>
    <n v="6"/>
    <x v="1"/>
    <x v="393"/>
    <x v="2"/>
    <s v="04-03 SITKA AREA"/>
    <s v="SITKA R.D."/>
    <x v="2"/>
    <x v="2"/>
    <n v="24"/>
    <n v="56.961390000000002"/>
    <n v="-135.14722"/>
    <s v="LBDEVICHE"/>
    <n v="9"/>
    <n v="1"/>
  </r>
  <r>
    <d v="2014-04-24T00:00:00"/>
    <x v="2"/>
    <n v="4"/>
    <n v="24"/>
    <n v="5"/>
    <x v="4"/>
    <x v="394"/>
    <x v="2"/>
    <s v="04-03 SITKA AREA"/>
    <s v="SITKA R.D."/>
    <x v="22"/>
    <x v="3"/>
    <n v="7"/>
    <n v="56.978610000000003"/>
    <n v="-135.14805999999999"/>
    <s v="SRUSSELL03"/>
    <n v="1"/>
    <n v="1"/>
  </r>
  <r>
    <d v="2015-04-29T00:00:00"/>
    <x v="3"/>
    <n v="4"/>
    <n v="29"/>
    <n v="4"/>
    <x v="0"/>
    <x v="394"/>
    <x v="2"/>
    <s v="04-03 SITKA AREA"/>
    <s v="SITKA R.D."/>
    <x v="22"/>
    <x v="3"/>
    <n v="4"/>
    <n v="56.978610000000003"/>
    <n v="-135.14805999999999"/>
    <s v="LBDEVICHE"/>
    <n v="2"/>
    <n v="1"/>
  </r>
  <r>
    <d v="2014-05-03T00:00:00"/>
    <x v="2"/>
    <n v="5"/>
    <n v="3"/>
    <n v="7"/>
    <x v="0"/>
    <x v="394"/>
    <x v="2"/>
    <s v="04-03 SITKA AREA"/>
    <s v="SITKA R.D."/>
    <x v="22"/>
    <x v="3"/>
    <n v="8"/>
    <n v="56.978610000000003"/>
    <n v="-135.14805999999999"/>
    <s v="SRUSSELL03"/>
    <n v="1"/>
    <n v="1"/>
  </r>
  <r>
    <d v="2014-05-05T00:00:00"/>
    <x v="2"/>
    <n v="5"/>
    <n v="5"/>
    <n v="2"/>
    <x v="0"/>
    <x v="394"/>
    <x v="2"/>
    <s v="04-03 SITKA AREA"/>
    <s v="SITKA R.D."/>
    <x v="22"/>
    <x v="3"/>
    <n v="4"/>
    <n v="56.978610000000003"/>
    <n v="-135.14805999999999"/>
    <s v="SRUSSELL03"/>
    <n v="1"/>
    <n v="1"/>
  </r>
  <r>
    <d v="2015-05-05T00:00:00"/>
    <x v="3"/>
    <n v="5"/>
    <n v="5"/>
    <n v="3"/>
    <x v="0"/>
    <x v="394"/>
    <x v="2"/>
    <s v="04-03 SITKA AREA"/>
    <s v="SITKA R.D."/>
    <x v="85"/>
    <x v="3"/>
    <n v="6"/>
    <n v="56.978610000000003"/>
    <n v="-135.14805999999999"/>
    <s v="LBDEVICHE"/>
    <n v="2"/>
    <n v="1"/>
  </r>
  <r>
    <d v="2015-05-06T00:00:00"/>
    <x v="3"/>
    <n v="5"/>
    <n v="6"/>
    <n v="4"/>
    <x v="0"/>
    <x v="394"/>
    <x v="2"/>
    <s v="04-03 SITKA AREA"/>
    <s v="SITKA R.D."/>
    <x v="22"/>
    <x v="3"/>
    <n v="8"/>
    <n v="56.978610000000003"/>
    <n v="-135.14805999999999"/>
    <s v="LBDEVICHE"/>
    <n v="2"/>
    <n v="1"/>
  </r>
  <r>
    <d v="2013-05-07T00:00:00"/>
    <x v="0"/>
    <n v="5"/>
    <n v="7"/>
    <n v="3"/>
    <x v="0"/>
    <x v="394"/>
    <x v="2"/>
    <s v="04-03 SITKA AREA"/>
    <s v="SITKA R.D."/>
    <x v="22"/>
    <x v="3"/>
    <n v="7"/>
    <n v="56.978610000000003"/>
    <n v="-135.14805999999999"/>
    <s v="PHKILLIAN"/>
    <n v="1"/>
    <n v="1"/>
  </r>
  <r>
    <d v="2014-05-07T00:00:00"/>
    <x v="2"/>
    <n v="5"/>
    <n v="7"/>
    <n v="4"/>
    <x v="0"/>
    <x v="394"/>
    <x v="2"/>
    <s v="04-03 SITKA AREA"/>
    <s v="SITKA R.D."/>
    <x v="22"/>
    <x v="3"/>
    <n v="8"/>
    <n v="56.978610000000003"/>
    <n v="-135.14805999999999"/>
    <s v="SRUSSELL03"/>
    <n v="4"/>
    <n v="1"/>
  </r>
  <r>
    <d v="2015-05-08T00:00:00"/>
    <x v="3"/>
    <n v="5"/>
    <n v="8"/>
    <n v="6"/>
    <x v="0"/>
    <x v="394"/>
    <x v="2"/>
    <s v="04-03 SITKA AREA"/>
    <s v="SITKA R.D."/>
    <x v="85"/>
    <x v="3"/>
    <n v="6"/>
    <n v="56.978610000000003"/>
    <n v="-135.14805999999999"/>
    <s v="LBDEVICHE"/>
    <n v="2"/>
    <n v="1"/>
  </r>
  <r>
    <d v="2013-05-09T00:00:00"/>
    <x v="0"/>
    <n v="5"/>
    <n v="9"/>
    <n v="5"/>
    <x v="0"/>
    <x v="394"/>
    <x v="2"/>
    <s v="04-03 SITKA AREA"/>
    <s v="SITKA R.D."/>
    <x v="22"/>
    <x v="3"/>
    <n v="8"/>
    <n v="56.978610000000003"/>
    <n v="-135.14805999999999"/>
    <s v="PHKILLIAN"/>
    <n v="2"/>
    <n v="1"/>
  </r>
  <r>
    <d v="2014-05-09T00:00:00"/>
    <x v="2"/>
    <n v="5"/>
    <n v="9"/>
    <n v="6"/>
    <x v="0"/>
    <x v="394"/>
    <x v="2"/>
    <s v="04-03 SITKA AREA"/>
    <s v="SITKA R.D."/>
    <x v="22"/>
    <x v="3"/>
    <n v="8"/>
    <n v="56.978610000000003"/>
    <n v="-135.14805999999999"/>
    <s v="SRUSSELL03"/>
    <n v="4"/>
    <n v="1"/>
  </r>
  <r>
    <d v="2013-05-10T00:00:00"/>
    <x v="0"/>
    <n v="5"/>
    <n v="10"/>
    <n v="6"/>
    <x v="0"/>
    <x v="394"/>
    <x v="2"/>
    <s v="04-03 SITKA AREA"/>
    <s v="SITKA R.D."/>
    <x v="22"/>
    <x v="3"/>
    <n v="7"/>
    <n v="56.978610000000003"/>
    <n v="-135.14805999999999"/>
    <s v="PHKILLIAN"/>
    <n v="2"/>
    <n v="1"/>
  </r>
  <r>
    <d v="2015-05-10T00:00:00"/>
    <x v="3"/>
    <n v="5"/>
    <n v="10"/>
    <n v="1"/>
    <x v="0"/>
    <x v="394"/>
    <x v="2"/>
    <s v="04-03 SITKA AREA"/>
    <s v="SITKA R.D."/>
    <x v="85"/>
    <x v="3"/>
    <n v="6"/>
    <n v="56.978610000000003"/>
    <n v="-135.14805999999999"/>
    <s v="LBDEVICHE"/>
    <n v="1"/>
    <n v="1"/>
  </r>
  <r>
    <d v="2011-05-11T00:00:00"/>
    <x v="1"/>
    <n v="5"/>
    <n v="11"/>
    <n v="4"/>
    <x v="0"/>
    <x v="394"/>
    <x v="2"/>
    <s v="04-03 SITKA AREA"/>
    <s v="SITKA R.D."/>
    <x v="22"/>
    <x v="3"/>
    <n v="5"/>
    <n v="56.978610000000003"/>
    <n v="-135.14805999999999"/>
    <s v="DPKELLY"/>
    <n v="1"/>
    <n v="1"/>
  </r>
  <r>
    <d v="2014-05-12T00:00:00"/>
    <x v="2"/>
    <n v="5"/>
    <n v="12"/>
    <n v="2"/>
    <x v="0"/>
    <x v="394"/>
    <x v="2"/>
    <s v="04-03 SITKA AREA"/>
    <s v="SITKA R.D."/>
    <x v="22"/>
    <x v="3"/>
    <n v="7"/>
    <n v="56.978610000000003"/>
    <n v="-135.14805999999999"/>
    <s v="SRUSSELL03"/>
    <n v="4"/>
    <n v="1"/>
  </r>
  <r>
    <d v="2013-05-13T00:00:00"/>
    <x v="0"/>
    <n v="5"/>
    <n v="13"/>
    <n v="2"/>
    <x v="0"/>
    <x v="394"/>
    <x v="2"/>
    <s v="04-03 SITKA AREA"/>
    <s v="SITKA R.D."/>
    <x v="86"/>
    <x v="3"/>
    <n v="8"/>
    <n v="56.978610000000003"/>
    <n v="-135.14805999999999"/>
    <s v="PHKILLIAN"/>
    <n v="2"/>
    <n v="1"/>
  </r>
  <r>
    <d v="2014-05-14T00:00:00"/>
    <x v="2"/>
    <n v="5"/>
    <n v="14"/>
    <n v="4"/>
    <x v="0"/>
    <x v="394"/>
    <x v="2"/>
    <s v="04-03 SITKA AREA"/>
    <s v="SITKA R.D."/>
    <x v="22"/>
    <x v="3"/>
    <n v="8"/>
    <n v="56.978610000000003"/>
    <n v="-135.14805999999999"/>
    <s v="SRUSSELL03"/>
    <n v="4"/>
    <n v="1"/>
  </r>
  <r>
    <d v="2012-05-14T00:00:00"/>
    <x v="4"/>
    <n v="5"/>
    <n v="14"/>
    <n v="2"/>
    <x v="0"/>
    <x v="394"/>
    <x v="2"/>
    <s v="04-03 SITKA AREA"/>
    <s v="SITKA R.D."/>
    <x v="86"/>
    <x v="3"/>
    <n v="2"/>
    <n v="56.978610000000003"/>
    <n v="-135.14805999999999"/>
    <s v="DPKELLY"/>
    <n v="2"/>
    <n v="1"/>
  </r>
  <r>
    <d v="2014-05-15T00:00:00"/>
    <x v="2"/>
    <n v="5"/>
    <n v="15"/>
    <n v="5"/>
    <x v="0"/>
    <x v="394"/>
    <x v="2"/>
    <s v="04-03 SITKA AREA"/>
    <s v="SITKA R.D."/>
    <x v="86"/>
    <x v="3"/>
    <n v="5"/>
    <n v="56.978610000000003"/>
    <n v="-135.14805999999999"/>
    <s v="SRUSSELL03"/>
    <n v="2"/>
    <n v="1"/>
  </r>
  <r>
    <d v="2014-05-16T00:00:00"/>
    <x v="2"/>
    <n v="5"/>
    <n v="16"/>
    <n v="6"/>
    <x v="0"/>
    <x v="394"/>
    <x v="2"/>
    <s v="04-03 SITKA AREA"/>
    <s v="SITKA R.D."/>
    <x v="22"/>
    <x v="3"/>
    <n v="8"/>
    <n v="56.978610000000003"/>
    <n v="-135.14805999999999"/>
    <s v="SRUSSELL03"/>
    <n v="2"/>
    <n v="1"/>
  </r>
  <r>
    <d v="2013-05-17T00:00:00"/>
    <x v="0"/>
    <n v="5"/>
    <n v="17"/>
    <n v="6"/>
    <x v="0"/>
    <x v="394"/>
    <x v="2"/>
    <s v="04-03 SITKA AREA"/>
    <s v="SITKA R.D."/>
    <x v="10"/>
    <x v="3"/>
    <n v="6"/>
    <n v="56.978610000000003"/>
    <n v="-135.14805999999999"/>
    <s v="JENNIFERMACDONALD"/>
    <n v="4"/>
    <n v="1"/>
  </r>
  <r>
    <d v="2013-05-18T00:00:00"/>
    <x v="0"/>
    <n v="5"/>
    <n v="18"/>
    <n v="7"/>
    <x v="0"/>
    <x v="394"/>
    <x v="2"/>
    <s v="04-03 SITKA AREA"/>
    <s v="SITKA R.D."/>
    <x v="86"/>
    <x v="3"/>
    <n v="5"/>
    <n v="56.978610000000003"/>
    <n v="-135.14805999999999"/>
    <s v="PHKILLIAN"/>
    <n v="3"/>
    <n v="1"/>
  </r>
  <r>
    <d v="2012-05-19T00:00:00"/>
    <x v="4"/>
    <n v="5"/>
    <n v="19"/>
    <n v="7"/>
    <x v="0"/>
    <x v="394"/>
    <x v="2"/>
    <s v="04-03 SITKA AREA"/>
    <s v="SITKA R.D."/>
    <x v="22"/>
    <x v="3"/>
    <n v="8"/>
    <n v="56.978610000000003"/>
    <n v="-135.14805999999999"/>
    <s v="PHKILLIAN"/>
    <n v="2"/>
    <n v="1"/>
  </r>
  <r>
    <d v="2014-05-19T00:00:00"/>
    <x v="2"/>
    <n v="5"/>
    <n v="19"/>
    <n v="2"/>
    <x v="0"/>
    <x v="394"/>
    <x v="2"/>
    <s v="04-03 SITKA AREA"/>
    <s v="SITKA R.D."/>
    <x v="22"/>
    <x v="3"/>
    <n v="8"/>
    <n v="56.978610000000003"/>
    <n v="-135.14805999999999"/>
    <s v="SRUSSELL03"/>
    <n v="2"/>
    <n v="1"/>
  </r>
  <r>
    <d v="2014-05-19T00:00:00"/>
    <x v="2"/>
    <n v="5"/>
    <n v="19"/>
    <n v="2"/>
    <x v="0"/>
    <x v="394"/>
    <x v="2"/>
    <s v="04-03 SITKA AREA"/>
    <s v="SITKA R.D."/>
    <x v="86"/>
    <x v="3"/>
    <n v="5"/>
    <n v="56.978610000000003"/>
    <n v="-135.14805999999999"/>
    <s v="SRUSSELL03"/>
    <n v="1"/>
    <n v="1"/>
  </r>
  <r>
    <d v="2015-05-21T00:00:00"/>
    <x v="3"/>
    <n v="5"/>
    <n v="21"/>
    <n v="5"/>
    <x v="0"/>
    <x v="394"/>
    <x v="2"/>
    <s v="04-03 SITKA AREA"/>
    <s v="SITKA R.D."/>
    <x v="22"/>
    <x v="3"/>
    <n v="4"/>
    <n v="56.978610000000003"/>
    <n v="-135.14805999999999"/>
    <s v="LBDEVICHE"/>
    <n v="3"/>
    <n v="1"/>
  </r>
  <r>
    <d v="2013-05-21T00:00:00"/>
    <x v="0"/>
    <n v="5"/>
    <n v="21"/>
    <n v="3"/>
    <x v="0"/>
    <x v="394"/>
    <x v="2"/>
    <s v="04-03 SITKA AREA"/>
    <s v="SITKA R.D."/>
    <x v="86"/>
    <x v="3"/>
    <n v="7"/>
    <n v="56.978610000000003"/>
    <n v="-135.14805999999999"/>
    <s v="PHKILLIAN"/>
    <n v="2"/>
    <n v="1"/>
  </r>
  <r>
    <d v="2015-05-22T00:00:00"/>
    <x v="3"/>
    <n v="5"/>
    <n v="22"/>
    <n v="6"/>
    <x v="0"/>
    <x v="394"/>
    <x v="2"/>
    <s v="04-03 SITKA AREA"/>
    <s v="SITKA R.D."/>
    <x v="22"/>
    <x v="3"/>
    <n v="7"/>
    <n v="56.978610000000003"/>
    <n v="-135.14805999999999"/>
    <s v="LBDEVICHE"/>
    <n v="2"/>
    <n v="1"/>
  </r>
  <r>
    <d v="2012-05-22T00:00:00"/>
    <x v="4"/>
    <n v="5"/>
    <n v="22"/>
    <n v="3"/>
    <x v="0"/>
    <x v="394"/>
    <x v="2"/>
    <s v="04-03 SITKA AREA"/>
    <s v="SITKA R.D."/>
    <x v="86"/>
    <x v="3"/>
    <n v="6"/>
    <n v="56.978610000000003"/>
    <n v="-135.14805999999999"/>
    <s v="DPKELLY"/>
    <n v="3"/>
    <n v="1"/>
  </r>
  <r>
    <d v="2012-05-23T00:00:00"/>
    <x v="4"/>
    <n v="5"/>
    <n v="23"/>
    <n v="4"/>
    <x v="0"/>
    <x v="394"/>
    <x v="2"/>
    <s v="04-03 SITKA AREA"/>
    <s v="SITKA R.D."/>
    <x v="22"/>
    <x v="3"/>
    <n v="6"/>
    <n v="56.978610000000003"/>
    <n v="-135.14805999999999"/>
    <s v="PHKILLIAN"/>
    <n v="1"/>
    <n v="1"/>
  </r>
  <r>
    <d v="2014-05-24T00:00:00"/>
    <x v="2"/>
    <n v="5"/>
    <n v="24"/>
    <n v="7"/>
    <x v="0"/>
    <x v="394"/>
    <x v="2"/>
    <s v="04-03 SITKA AREA"/>
    <s v="SITKA R.D."/>
    <x v="22"/>
    <x v="3"/>
    <n v="8"/>
    <n v="56.978610000000003"/>
    <n v="-135.14805999999999"/>
    <s v="SRUSSELL03"/>
    <n v="2"/>
    <n v="1"/>
  </r>
  <r>
    <d v="2014-05-24T00:00:00"/>
    <x v="2"/>
    <n v="5"/>
    <n v="24"/>
    <n v="7"/>
    <x v="0"/>
    <x v="394"/>
    <x v="2"/>
    <s v="04-03 SITKA AREA"/>
    <s v="SITKA R.D."/>
    <x v="22"/>
    <x v="3"/>
    <n v="8"/>
    <n v="56.978610000000003"/>
    <n v="-135.14805999999999"/>
    <s v="SRUSSELL03"/>
    <n v="2"/>
    <n v="1"/>
  </r>
  <r>
    <d v="2015-05-25T00:00:00"/>
    <x v="3"/>
    <n v="5"/>
    <n v="25"/>
    <n v="2"/>
    <x v="0"/>
    <x v="394"/>
    <x v="2"/>
    <s v="04-03 SITKA AREA"/>
    <s v="SITKA R.D."/>
    <x v="22"/>
    <x v="3"/>
    <n v="8"/>
    <n v="56.978610000000003"/>
    <n v="-135.14805999999999"/>
    <s v="LBDEVICHE"/>
    <n v="2"/>
    <n v="1"/>
  </r>
  <r>
    <d v="2015-05-26T00:00:00"/>
    <x v="3"/>
    <n v="5"/>
    <n v="26"/>
    <n v="3"/>
    <x v="0"/>
    <x v="394"/>
    <x v="2"/>
    <s v="04-03 SITKA AREA"/>
    <s v="SITKA R.D."/>
    <x v="22"/>
    <x v="3"/>
    <n v="8"/>
    <n v="56.978610000000003"/>
    <n v="-135.14805999999999"/>
    <s v="LBDEVICHE"/>
    <n v="4"/>
    <n v="1"/>
  </r>
  <r>
    <d v="2012-05-26T00:00:00"/>
    <x v="4"/>
    <n v="5"/>
    <n v="26"/>
    <n v="7"/>
    <x v="0"/>
    <x v="394"/>
    <x v="2"/>
    <s v="04-03 SITKA AREA"/>
    <s v="SITKA R.D."/>
    <x v="86"/>
    <x v="3"/>
    <n v="4"/>
    <n v="56.978610000000003"/>
    <n v="-135.14805999999999"/>
    <s v="DPKELLY"/>
    <n v="1"/>
    <n v="1"/>
  </r>
  <r>
    <d v="2012-05-27T00:00:00"/>
    <x v="4"/>
    <n v="5"/>
    <n v="27"/>
    <n v="1"/>
    <x v="0"/>
    <x v="394"/>
    <x v="2"/>
    <s v="04-03 SITKA AREA"/>
    <s v="SITKA R.D."/>
    <x v="22"/>
    <x v="3"/>
    <n v="8"/>
    <n v="56.978610000000003"/>
    <n v="-135.14805999999999"/>
    <s v="PHKILLIAN"/>
    <n v="2"/>
    <n v="1"/>
  </r>
  <r>
    <d v="2014-05-28T00:00:00"/>
    <x v="2"/>
    <n v="5"/>
    <n v="28"/>
    <n v="4"/>
    <x v="0"/>
    <x v="394"/>
    <x v="2"/>
    <s v="04-03 SITKA AREA"/>
    <s v="SITKA R.D."/>
    <x v="22"/>
    <x v="3"/>
    <n v="4"/>
    <n v="56.978610000000003"/>
    <n v="-135.14805999999999"/>
    <s v="SRUSSELL03"/>
    <n v="3"/>
    <n v="1"/>
  </r>
  <r>
    <d v="2015-05-28T00:00:00"/>
    <x v="3"/>
    <n v="5"/>
    <n v="28"/>
    <n v="5"/>
    <x v="0"/>
    <x v="394"/>
    <x v="2"/>
    <s v="04-03 SITKA AREA"/>
    <s v="SITKA R.D."/>
    <x v="22"/>
    <x v="3"/>
    <n v="8"/>
    <n v="56.978610000000003"/>
    <n v="-135.14805999999999"/>
    <s v="LBDEVICHE"/>
    <n v="4"/>
    <n v="1"/>
  </r>
  <r>
    <d v="2013-05-29T00:00:00"/>
    <x v="0"/>
    <n v="5"/>
    <n v="29"/>
    <n v="4"/>
    <x v="0"/>
    <x v="394"/>
    <x v="2"/>
    <s v="04-03 SITKA AREA"/>
    <s v="SITKA R.D."/>
    <x v="22"/>
    <x v="3"/>
    <n v="7"/>
    <n v="56.978610000000003"/>
    <n v="-135.14805999999999"/>
    <s v="PHKILLIAN"/>
    <n v="2"/>
    <n v="1"/>
  </r>
  <r>
    <d v="2013-05-30T00:00:00"/>
    <x v="0"/>
    <n v="5"/>
    <n v="30"/>
    <n v="5"/>
    <x v="0"/>
    <x v="394"/>
    <x v="2"/>
    <s v="04-03 SITKA AREA"/>
    <s v="SITKA R.D."/>
    <x v="22"/>
    <x v="3"/>
    <n v="7"/>
    <n v="56.978610000000003"/>
    <n v="-135.14805999999999"/>
    <s v="PHKILLIAN"/>
    <n v="1"/>
    <n v="1"/>
  </r>
  <r>
    <d v="2013-05-31T00:00:00"/>
    <x v="0"/>
    <n v="5"/>
    <n v="31"/>
    <n v="6"/>
    <x v="0"/>
    <x v="394"/>
    <x v="2"/>
    <s v="04-03 SITKA AREA"/>
    <s v="SITKA R.D."/>
    <x v="10"/>
    <x v="3"/>
    <n v="6"/>
    <n v="56.978610000000003"/>
    <n v="-135.14805999999999"/>
    <s v="JENNIFERMACDONALD"/>
    <n v="5"/>
    <n v="2"/>
  </r>
  <r>
    <d v="2013-06-01T00:00:00"/>
    <x v="0"/>
    <n v="6"/>
    <n v="1"/>
    <n v="7"/>
    <x v="1"/>
    <x v="394"/>
    <x v="2"/>
    <s v="04-03 SITKA AREA"/>
    <s v="SITKA R.D."/>
    <x v="22"/>
    <x v="3"/>
    <n v="8"/>
    <n v="56.978610000000003"/>
    <n v="-135.14805999999999"/>
    <s v="PHKILLIAN"/>
    <n v="2"/>
    <n v="1"/>
  </r>
  <r>
    <d v="2013-06-01T00:00:00"/>
    <x v="0"/>
    <n v="6"/>
    <n v="1"/>
    <n v="7"/>
    <x v="1"/>
    <x v="394"/>
    <x v="2"/>
    <s v="04-03 SITKA AREA"/>
    <s v="SITKA R.D."/>
    <x v="10"/>
    <x v="3"/>
    <n v="6"/>
    <n v="56.978610000000003"/>
    <n v="-135.14805999999999"/>
    <s v="JENNIFERMACDONALD"/>
    <n v="3"/>
    <n v="1"/>
  </r>
  <r>
    <d v="2012-06-02T00:00:00"/>
    <x v="4"/>
    <n v="6"/>
    <n v="2"/>
    <n v="7"/>
    <x v="1"/>
    <x v="394"/>
    <x v="2"/>
    <s v="04-03 SITKA AREA"/>
    <s v="SITKA R.D."/>
    <x v="22"/>
    <x v="3"/>
    <n v="6"/>
    <n v="56.978610000000003"/>
    <n v="-135.14805999999999"/>
    <s v="PHKILLIAN"/>
    <n v="2"/>
    <n v="1"/>
  </r>
  <r>
    <d v="2012-06-04T00:00:00"/>
    <x v="4"/>
    <n v="6"/>
    <n v="4"/>
    <n v="2"/>
    <x v="1"/>
    <x v="394"/>
    <x v="2"/>
    <s v="04-03 SITKA AREA"/>
    <s v="SITKA R.D."/>
    <x v="22"/>
    <x v="3"/>
    <n v="7"/>
    <n v="56.978610000000003"/>
    <n v="-135.14805999999999"/>
    <s v="PHKILLIAN"/>
    <n v="2"/>
    <n v="1"/>
  </r>
  <r>
    <d v="2015-06-04T00:00:00"/>
    <x v="3"/>
    <n v="6"/>
    <n v="4"/>
    <n v="5"/>
    <x v="1"/>
    <x v="394"/>
    <x v="2"/>
    <s v="04-03 SITKA AREA"/>
    <s v="SITKA R.D."/>
    <x v="10"/>
    <x v="3"/>
    <n v="6"/>
    <n v="56.978610000000003"/>
    <n v="-135.14805999999999"/>
    <s v="LBDEVICHE"/>
    <n v="1"/>
    <n v="1"/>
  </r>
  <r>
    <d v="2013-06-05T00:00:00"/>
    <x v="0"/>
    <n v="6"/>
    <n v="5"/>
    <n v="4"/>
    <x v="1"/>
    <x v="394"/>
    <x v="2"/>
    <s v="04-03 SITKA AREA"/>
    <s v="SITKA R.D."/>
    <x v="22"/>
    <x v="3"/>
    <n v="7"/>
    <n v="56.978610000000003"/>
    <n v="-135.14805999999999"/>
    <s v="PHKILLIAN"/>
    <n v="2"/>
    <n v="1"/>
  </r>
  <r>
    <d v="2013-06-06T00:00:00"/>
    <x v="0"/>
    <n v="6"/>
    <n v="6"/>
    <n v="5"/>
    <x v="1"/>
    <x v="394"/>
    <x v="2"/>
    <s v="04-03 SITKA AREA"/>
    <s v="SITKA R.D."/>
    <x v="10"/>
    <x v="3"/>
    <n v="6"/>
    <n v="56.978610000000003"/>
    <n v="-135.14805999999999"/>
    <s v="JENNIFERMACDONALD"/>
    <n v="3"/>
    <n v="1"/>
  </r>
  <r>
    <d v="2012-06-08T00:00:00"/>
    <x v="4"/>
    <n v="6"/>
    <n v="8"/>
    <n v="6"/>
    <x v="1"/>
    <x v="394"/>
    <x v="2"/>
    <s v="04-03 SITKA AREA"/>
    <s v="SITKA R.D."/>
    <x v="10"/>
    <x v="3"/>
    <n v="4"/>
    <n v="56.978610000000003"/>
    <n v="-135.14805999999999"/>
    <s v="PHKILLIAN"/>
    <n v="4"/>
    <n v="1"/>
  </r>
  <r>
    <d v="2014-06-11T00:00:00"/>
    <x v="2"/>
    <n v="6"/>
    <n v="11"/>
    <n v="4"/>
    <x v="1"/>
    <x v="394"/>
    <x v="2"/>
    <s v="04-03 SITKA AREA"/>
    <s v="SITKA R.D."/>
    <x v="10"/>
    <x v="3"/>
    <n v="4"/>
    <n v="56.978610000000003"/>
    <n v="-135.14805999999999"/>
    <s v="SRUSSELL03"/>
    <n v="2"/>
    <n v="1"/>
  </r>
  <r>
    <d v="2012-06-12T00:00:00"/>
    <x v="4"/>
    <n v="6"/>
    <n v="12"/>
    <n v="3"/>
    <x v="1"/>
    <x v="394"/>
    <x v="2"/>
    <s v="04-03 SITKA AREA"/>
    <s v="SITKA R.D."/>
    <x v="84"/>
    <x v="3"/>
    <n v="6"/>
    <n v="56.978610000000003"/>
    <n v="-135.14805999999999"/>
    <s v="PHKILLIAN"/>
    <n v="4"/>
    <n v="1"/>
  </r>
  <r>
    <d v="2012-06-13T00:00:00"/>
    <x v="4"/>
    <n v="6"/>
    <n v="13"/>
    <n v="4"/>
    <x v="1"/>
    <x v="394"/>
    <x v="2"/>
    <s v="04-03 SITKA AREA"/>
    <s v="SITKA R.D."/>
    <x v="10"/>
    <x v="3"/>
    <n v="4"/>
    <n v="56.978610000000003"/>
    <n v="-135.14805999999999"/>
    <s v="PHKILLIAN"/>
    <n v="3"/>
    <n v="1"/>
  </r>
  <r>
    <d v="2014-06-14T00:00:00"/>
    <x v="2"/>
    <n v="6"/>
    <n v="14"/>
    <n v="7"/>
    <x v="1"/>
    <x v="394"/>
    <x v="2"/>
    <s v="04-03 SITKA AREA"/>
    <s v="SITKA R.D."/>
    <x v="10"/>
    <x v="3"/>
    <n v="4"/>
    <n v="56.978610000000003"/>
    <n v="-135.14805999999999"/>
    <s v="SRUSSELL03"/>
    <n v="2"/>
    <n v="1"/>
  </r>
  <r>
    <d v="2015-06-17T00:00:00"/>
    <x v="3"/>
    <n v="6"/>
    <n v="17"/>
    <n v="4"/>
    <x v="1"/>
    <x v="394"/>
    <x v="2"/>
    <s v="04-03 SITKA AREA"/>
    <s v="SITKA R.D."/>
    <x v="22"/>
    <x v="3"/>
    <n v="4"/>
    <n v="56.978610000000003"/>
    <n v="-135.14805999999999"/>
    <s v="LBDEVICHE"/>
    <n v="2"/>
    <n v="1"/>
  </r>
  <r>
    <d v="2014-06-18T00:00:00"/>
    <x v="2"/>
    <n v="6"/>
    <n v="18"/>
    <n v="4"/>
    <x v="1"/>
    <x v="394"/>
    <x v="2"/>
    <s v="04-03 SITKA AREA"/>
    <s v="SITKA R.D."/>
    <x v="22"/>
    <x v="3"/>
    <n v="4"/>
    <n v="56.978610000000003"/>
    <n v="-135.14805999999999"/>
    <s v="SRUSSELL03"/>
    <n v="2"/>
    <n v="1"/>
  </r>
  <r>
    <d v="2014-06-19T00:00:00"/>
    <x v="2"/>
    <n v="6"/>
    <n v="19"/>
    <n v="5"/>
    <x v="1"/>
    <x v="394"/>
    <x v="2"/>
    <s v="04-03 SITKA AREA"/>
    <s v="SITKA R.D."/>
    <x v="10"/>
    <x v="3"/>
    <n v="6"/>
    <n v="56.978610000000003"/>
    <n v="-135.14805999999999"/>
    <s v="SRUSSELL03"/>
    <n v="2"/>
    <n v="1"/>
  </r>
  <r>
    <d v="2012-06-21T00:00:00"/>
    <x v="4"/>
    <n v="6"/>
    <n v="21"/>
    <n v="5"/>
    <x v="1"/>
    <x v="394"/>
    <x v="2"/>
    <s v="04-03 SITKA AREA"/>
    <s v="SITKA R.D."/>
    <x v="10"/>
    <x v="3"/>
    <n v="4"/>
    <n v="56.978610000000003"/>
    <n v="-135.14805999999999"/>
    <s v="PHKILLIAN"/>
    <n v="4"/>
    <n v="1"/>
  </r>
  <r>
    <d v="2014-06-22T00:00:00"/>
    <x v="2"/>
    <n v="6"/>
    <n v="22"/>
    <n v="1"/>
    <x v="1"/>
    <x v="394"/>
    <x v="2"/>
    <s v="04-03 SITKA AREA"/>
    <s v="SITKA R.D."/>
    <x v="10"/>
    <x v="3"/>
    <n v="6"/>
    <n v="56.978610000000003"/>
    <n v="-135.14805999999999"/>
    <s v="SRUSSELL03"/>
    <n v="2"/>
    <n v="1"/>
  </r>
  <r>
    <d v="2012-06-24T00:00:00"/>
    <x v="4"/>
    <n v="6"/>
    <n v="24"/>
    <n v="1"/>
    <x v="1"/>
    <x v="394"/>
    <x v="2"/>
    <s v="04-03 SITKA AREA"/>
    <s v="SITKA R.D."/>
    <x v="22"/>
    <x v="3"/>
    <n v="8"/>
    <n v="56.978610000000003"/>
    <n v="-135.14805999999999"/>
    <s v="PHKILLIAN"/>
    <n v="2"/>
    <n v="1"/>
  </r>
  <r>
    <d v="2014-06-24T00:00:00"/>
    <x v="2"/>
    <n v="6"/>
    <n v="24"/>
    <n v="3"/>
    <x v="1"/>
    <x v="394"/>
    <x v="2"/>
    <s v="04-03 SITKA AREA"/>
    <s v="SITKA R.D."/>
    <x v="22"/>
    <x v="3"/>
    <n v="8"/>
    <n v="56.978610000000003"/>
    <n v="-135.14805999999999"/>
    <s v="SRUSSELL03"/>
    <n v="4"/>
    <n v="1"/>
  </r>
  <r>
    <d v="2015-06-24T00:00:00"/>
    <x v="3"/>
    <n v="6"/>
    <n v="24"/>
    <n v="4"/>
    <x v="1"/>
    <x v="394"/>
    <x v="2"/>
    <s v="04-03 SITKA AREA"/>
    <s v="SITKA R.D."/>
    <x v="22"/>
    <x v="3"/>
    <n v="8"/>
    <n v="56.978610000000003"/>
    <n v="-135.14805999999999"/>
    <s v="LBDEVICHE"/>
    <n v="2"/>
    <n v="1"/>
  </r>
  <r>
    <d v="2013-06-25T00:00:00"/>
    <x v="0"/>
    <n v="6"/>
    <n v="25"/>
    <n v="3"/>
    <x v="1"/>
    <x v="394"/>
    <x v="2"/>
    <s v="04-03 SITKA AREA"/>
    <s v="SITKA R.D."/>
    <x v="22"/>
    <x v="3"/>
    <n v="7"/>
    <n v="56.978610000000003"/>
    <n v="-135.14805999999999"/>
    <s v="PHKILLIAN"/>
    <n v="2"/>
    <n v="1"/>
  </r>
  <r>
    <d v="2014-06-25T00:00:00"/>
    <x v="2"/>
    <n v="6"/>
    <n v="25"/>
    <n v="4"/>
    <x v="1"/>
    <x v="394"/>
    <x v="2"/>
    <s v="04-03 SITKA AREA"/>
    <s v="SITKA R.D."/>
    <x v="22"/>
    <x v="3"/>
    <n v="4"/>
    <n v="56.978610000000003"/>
    <n v="-135.14805999999999"/>
    <s v="SRUSSELL03"/>
    <n v="2"/>
    <n v="1"/>
  </r>
  <r>
    <d v="2012-06-27T00:00:00"/>
    <x v="4"/>
    <n v="6"/>
    <n v="27"/>
    <n v="4"/>
    <x v="1"/>
    <x v="394"/>
    <x v="2"/>
    <s v="04-03 SITKA AREA"/>
    <s v="SITKA R.D."/>
    <x v="103"/>
    <x v="3"/>
    <n v="6"/>
    <n v="56.978610000000003"/>
    <n v="-135.14805999999999"/>
    <s v="PHKILLIAN"/>
    <n v="2"/>
    <n v="1"/>
  </r>
  <r>
    <d v="2014-06-28T00:00:00"/>
    <x v="2"/>
    <n v="6"/>
    <n v="28"/>
    <n v="7"/>
    <x v="1"/>
    <x v="394"/>
    <x v="2"/>
    <s v="04-03 SITKA AREA"/>
    <s v="SITKA R.D."/>
    <x v="22"/>
    <x v="3"/>
    <n v="4"/>
    <n v="56.978610000000003"/>
    <n v="-135.14805999999999"/>
    <s v="SRUSSELL03"/>
    <n v="2"/>
    <n v="1"/>
  </r>
  <r>
    <d v="2011-06-28T00:00:00"/>
    <x v="1"/>
    <n v="6"/>
    <n v="28"/>
    <n v="3"/>
    <x v="1"/>
    <x v="394"/>
    <x v="2"/>
    <s v="04-03 SITKA AREA"/>
    <s v="SITKA R.D."/>
    <x v="10"/>
    <x v="3"/>
    <n v="5"/>
    <n v="56.978610000000003"/>
    <n v="-135.14805999999999"/>
    <s v="DPKELLY"/>
    <n v="3"/>
    <n v="1"/>
  </r>
  <r>
    <d v="2012-06-28T00:00:00"/>
    <x v="4"/>
    <n v="6"/>
    <n v="28"/>
    <n v="5"/>
    <x v="1"/>
    <x v="394"/>
    <x v="2"/>
    <s v="04-03 SITKA AREA"/>
    <s v="SITKA R.D."/>
    <x v="103"/>
    <x v="3"/>
    <n v="6"/>
    <n v="56.978610000000003"/>
    <n v="-135.14805999999999"/>
    <s v="PHKILLIAN"/>
    <n v="4"/>
    <n v="1"/>
  </r>
  <r>
    <d v="2011-06-29T00:00:00"/>
    <x v="1"/>
    <n v="6"/>
    <n v="29"/>
    <n v="4"/>
    <x v="1"/>
    <x v="394"/>
    <x v="2"/>
    <s v="04-03 SITKA AREA"/>
    <s v="SITKA R.D."/>
    <x v="10"/>
    <x v="3"/>
    <n v="5"/>
    <n v="56.978610000000003"/>
    <n v="-135.14805999999999"/>
    <s v="DPKELLY"/>
    <n v="1"/>
    <n v="1"/>
  </r>
  <r>
    <d v="2013-07-01T00:00:00"/>
    <x v="0"/>
    <n v="7"/>
    <n v="1"/>
    <n v="2"/>
    <x v="1"/>
    <x v="394"/>
    <x v="2"/>
    <s v="04-03 SITKA AREA"/>
    <s v="SITKA R.D."/>
    <x v="10"/>
    <x v="3"/>
    <n v="6"/>
    <n v="56.978610000000003"/>
    <n v="-135.14805999999999"/>
    <s v="JENNIFERMACDONALD"/>
    <n v="4"/>
    <n v="1"/>
  </r>
  <r>
    <d v="2013-07-01T00:00:00"/>
    <x v="0"/>
    <n v="7"/>
    <n v="1"/>
    <n v="2"/>
    <x v="1"/>
    <x v="394"/>
    <x v="2"/>
    <s v="04-03 SITKA AREA"/>
    <s v="SITKA R.D."/>
    <x v="103"/>
    <x v="3"/>
    <n v="5"/>
    <n v="56.978610000000003"/>
    <n v="-135.14805999999999"/>
    <s v="PHKILLIAN"/>
    <n v="3"/>
    <n v="1"/>
  </r>
  <r>
    <d v="2013-07-03T00:00:00"/>
    <x v="0"/>
    <n v="7"/>
    <n v="3"/>
    <n v="4"/>
    <x v="1"/>
    <x v="394"/>
    <x v="2"/>
    <s v="04-03 SITKA AREA"/>
    <s v="SITKA R.D."/>
    <x v="10"/>
    <x v="3"/>
    <n v="6"/>
    <n v="56.978610000000003"/>
    <n v="-135.14805999999999"/>
    <s v="JENNIFERMACDONALD"/>
    <n v="4"/>
    <n v="1"/>
  </r>
  <r>
    <d v="2015-07-03T00:00:00"/>
    <x v="3"/>
    <n v="7"/>
    <n v="3"/>
    <n v="6"/>
    <x v="1"/>
    <x v="394"/>
    <x v="2"/>
    <s v="04-03 SITKA AREA"/>
    <s v="SITKA R.D."/>
    <x v="103"/>
    <x v="3"/>
    <n v="5"/>
    <n v="56.978610000000003"/>
    <n v="-135.14805999999999"/>
    <s v="LBDEVICHE"/>
    <n v="4"/>
    <n v="1"/>
  </r>
  <r>
    <d v="2013-07-04T00:00:00"/>
    <x v="0"/>
    <n v="7"/>
    <n v="4"/>
    <n v="5"/>
    <x v="1"/>
    <x v="394"/>
    <x v="2"/>
    <s v="04-03 SITKA AREA"/>
    <s v="SITKA R.D."/>
    <x v="103"/>
    <x v="3"/>
    <n v="5"/>
    <n v="56.978610000000003"/>
    <n v="-135.14805999999999"/>
    <s v="PHKILLIAN"/>
    <n v="5"/>
    <n v="1"/>
  </r>
  <r>
    <d v="2012-07-05T00:00:00"/>
    <x v="4"/>
    <n v="7"/>
    <n v="5"/>
    <n v="5"/>
    <x v="1"/>
    <x v="394"/>
    <x v="2"/>
    <s v="04-03 SITKA AREA"/>
    <s v="SITKA R.D."/>
    <x v="22"/>
    <x v="3"/>
    <n v="8"/>
    <n v="56.978610000000003"/>
    <n v="-135.14805999999999"/>
    <s v="PHKILLIAN"/>
    <n v="2"/>
    <n v="1"/>
  </r>
  <r>
    <d v="2015-07-07T00:00:00"/>
    <x v="3"/>
    <n v="7"/>
    <n v="7"/>
    <n v="3"/>
    <x v="1"/>
    <x v="394"/>
    <x v="2"/>
    <s v="04-03 SITKA AREA"/>
    <s v="SITKA R.D."/>
    <x v="22"/>
    <x v="3"/>
    <n v="4"/>
    <n v="56.978610000000003"/>
    <n v="-135.14805999999999"/>
    <s v="LBDEVICHE"/>
    <n v="2"/>
    <n v="1"/>
  </r>
  <r>
    <d v="2013-07-07T00:00:00"/>
    <x v="0"/>
    <n v="7"/>
    <n v="7"/>
    <n v="1"/>
    <x v="1"/>
    <x v="394"/>
    <x v="2"/>
    <s v="04-03 SITKA AREA"/>
    <s v="SITKA R.D."/>
    <x v="10"/>
    <x v="3"/>
    <n v="6"/>
    <n v="56.978610000000003"/>
    <n v="-135.14805999999999"/>
    <s v="JENNIFERMACDONALD"/>
    <n v="2"/>
    <n v="1"/>
  </r>
  <r>
    <d v="2012-07-08T00:00:00"/>
    <x v="4"/>
    <n v="7"/>
    <n v="8"/>
    <n v="1"/>
    <x v="1"/>
    <x v="394"/>
    <x v="2"/>
    <s v="04-03 SITKA AREA"/>
    <s v="SITKA R.D."/>
    <x v="86"/>
    <x v="3"/>
    <n v="5"/>
    <n v="56.978610000000003"/>
    <n v="-135.14805999999999"/>
    <s v="DPKELLY"/>
    <n v="4"/>
    <n v="1"/>
  </r>
  <r>
    <d v="2014-07-09T00:00:00"/>
    <x v="2"/>
    <n v="7"/>
    <n v="9"/>
    <n v="4"/>
    <x v="1"/>
    <x v="394"/>
    <x v="2"/>
    <s v="04-03 SITKA AREA"/>
    <s v="SITKA R.D."/>
    <x v="22"/>
    <x v="3"/>
    <n v="7"/>
    <n v="56.978610000000003"/>
    <n v="-135.14805999999999"/>
    <s v="SRUSSELL03"/>
    <n v="3"/>
    <n v="1"/>
  </r>
  <r>
    <d v="2013-07-10T00:00:00"/>
    <x v="0"/>
    <n v="7"/>
    <n v="10"/>
    <n v="4"/>
    <x v="1"/>
    <x v="394"/>
    <x v="2"/>
    <s v="04-03 SITKA AREA"/>
    <s v="SITKA R.D."/>
    <x v="22"/>
    <x v="3"/>
    <n v="4"/>
    <n v="56.978610000000003"/>
    <n v="-135.14805999999999"/>
    <s v="PHKILLIAN"/>
    <n v="2"/>
    <n v="1"/>
  </r>
  <r>
    <d v="2014-07-10T00:00:00"/>
    <x v="2"/>
    <n v="7"/>
    <n v="10"/>
    <n v="5"/>
    <x v="1"/>
    <x v="394"/>
    <x v="2"/>
    <s v="04-03 SITKA AREA"/>
    <s v="SITKA R.D."/>
    <x v="22"/>
    <x v="3"/>
    <n v="4"/>
    <n v="56.978610000000003"/>
    <n v="-135.14805999999999"/>
    <s v="SRUSSELL03"/>
    <n v="1"/>
    <n v="1"/>
  </r>
  <r>
    <d v="2015-07-11T00:00:00"/>
    <x v="3"/>
    <n v="7"/>
    <n v="11"/>
    <n v="7"/>
    <x v="1"/>
    <x v="394"/>
    <x v="2"/>
    <s v="04-03 SITKA AREA"/>
    <s v="SITKA R.D."/>
    <x v="103"/>
    <x v="3"/>
    <n v="5"/>
    <n v="56.978610000000003"/>
    <n v="-135.14805999999999"/>
    <s v="LBDEVICHE"/>
    <n v="2"/>
    <n v="1"/>
  </r>
  <r>
    <d v="2012-07-12T00:00:00"/>
    <x v="4"/>
    <n v="7"/>
    <n v="12"/>
    <n v="5"/>
    <x v="1"/>
    <x v="394"/>
    <x v="2"/>
    <s v="04-03 SITKA AREA"/>
    <s v="SITKA R.D."/>
    <x v="84"/>
    <x v="3"/>
    <n v="6.5"/>
    <n v="56.978610000000003"/>
    <n v="-135.14805999999999"/>
    <s v="PHKILLIAN"/>
    <n v="1"/>
    <n v="1"/>
  </r>
  <r>
    <d v="2011-07-13T00:00:00"/>
    <x v="1"/>
    <n v="7"/>
    <n v="13"/>
    <n v="4"/>
    <x v="1"/>
    <x v="394"/>
    <x v="2"/>
    <s v="04-03 SITKA AREA"/>
    <s v="SITKA R.D."/>
    <x v="22"/>
    <x v="3"/>
    <n v="8"/>
    <n v="56.978610000000003"/>
    <n v="-135.14805999999999"/>
    <s v="DPKELLY"/>
    <n v="2"/>
    <n v="1"/>
  </r>
  <r>
    <d v="2013-07-13T00:00:00"/>
    <x v="0"/>
    <n v="7"/>
    <n v="13"/>
    <n v="7"/>
    <x v="1"/>
    <x v="394"/>
    <x v="2"/>
    <s v="04-03 SITKA AREA"/>
    <s v="SITKA R.D."/>
    <x v="10"/>
    <x v="3"/>
    <n v="6"/>
    <n v="56.978610000000003"/>
    <n v="-135.14805999999999"/>
    <s v="JENNIFERMACDONALD"/>
    <n v="4"/>
    <n v="1"/>
  </r>
  <r>
    <d v="2014-07-14T00:00:00"/>
    <x v="2"/>
    <n v="7"/>
    <n v="14"/>
    <n v="2"/>
    <x v="1"/>
    <x v="394"/>
    <x v="2"/>
    <s v="04-03 SITKA AREA"/>
    <s v="SITKA R.D."/>
    <x v="22"/>
    <x v="3"/>
    <n v="4"/>
    <n v="56.978610000000003"/>
    <n v="-135.14805999999999"/>
    <s v="SRUSSELL03"/>
    <n v="2"/>
    <n v="1"/>
  </r>
  <r>
    <d v="2011-07-14T00:00:00"/>
    <x v="1"/>
    <n v="7"/>
    <n v="14"/>
    <n v="5"/>
    <x v="1"/>
    <x v="394"/>
    <x v="2"/>
    <s v="04-03 SITKA AREA"/>
    <s v="SITKA R.D."/>
    <x v="10"/>
    <x v="3"/>
    <n v="6"/>
    <n v="56.978610000000003"/>
    <n v="-135.14805999999999"/>
    <s v="DPKELLY"/>
    <n v="2"/>
    <n v="1"/>
  </r>
  <r>
    <d v="2012-07-15T00:00:00"/>
    <x v="4"/>
    <n v="7"/>
    <n v="15"/>
    <n v="1"/>
    <x v="1"/>
    <x v="394"/>
    <x v="2"/>
    <s v="04-03 SITKA AREA"/>
    <s v="SITKA R.D."/>
    <x v="84"/>
    <x v="3"/>
    <n v="5"/>
    <n v="56.978610000000003"/>
    <n v="-135.14805999999999"/>
    <s v="PHKILLIAN"/>
    <n v="4"/>
    <n v="1"/>
  </r>
  <r>
    <d v="2014-07-16T00:00:00"/>
    <x v="2"/>
    <n v="7"/>
    <n v="16"/>
    <n v="4"/>
    <x v="1"/>
    <x v="394"/>
    <x v="2"/>
    <s v="04-03 SITKA AREA"/>
    <s v="SITKA R.D."/>
    <x v="22"/>
    <x v="3"/>
    <n v="8"/>
    <n v="56.978610000000003"/>
    <n v="-135.14805999999999"/>
    <s v="SRUSSELL03"/>
    <n v="2"/>
    <n v="1"/>
  </r>
  <r>
    <d v="2015-07-17T00:00:00"/>
    <x v="3"/>
    <n v="7"/>
    <n v="17"/>
    <n v="6"/>
    <x v="1"/>
    <x v="394"/>
    <x v="2"/>
    <s v="04-03 SITKA AREA"/>
    <s v="SITKA R.D."/>
    <x v="10"/>
    <x v="3"/>
    <n v="6"/>
    <n v="56.978610000000003"/>
    <n v="-135.14805999999999"/>
    <s v="LBDEVICHE"/>
    <n v="2"/>
    <n v="1"/>
  </r>
  <r>
    <d v="2014-07-18T00:00:00"/>
    <x v="2"/>
    <n v="7"/>
    <n v="18"/>
    <n v="6"/>
    <x v="1"/>
    <x v="394"/>
    <x v="2"/>
    <s v="04-03 SITKA AREA"/>
    <s v="SITKA R.D."/>
    <x v="22"/>
    <x v="3"/>
    <n v="7"/>
    <n v="56.978610000000003"/>
    <n v="-135.14805999999999"/>
    <s v="SRUSSELL03"/>
    <n v="2"/>
    <n v="1"/>
  </r>
  <r>
    <d v="2012-07-20T00:00:00"/>
    <x v="4"/>
    <n v="7"/>
    <n v="20"/>
    <n v="6"/>
    <x v="1"/>
    <x v="394"/>
    <x v="2"/>
    <s v="04-03 SITKA AREA"/>
    <s v="SITKA R.D."/>
    <x v="22"/>
    <x v="3"/>
    <n v="8"/>
    <n v="56.978610000000003"/>
    <n v="-135.14805999999999"/>
    <s v="PHKILLIAN"/>
    <n v="2"/>
    <n v="1"/>
  </r>
  <r>
    <d v="2011-07-20T00:00:00"/>
    <x v="1"/>
    <n v="7"/>
    <n v="20"/>
    <n v="4"/>
    <x v="1"/>
    <x v="394"/>
    <x v="2"/>
    <s v="04-03 SITKA AREA"/>
    <s v="SITKA R.D."/>
    <x v="10"/>
    <x v="3"/>
    <n v="5"/>
    <n v="56.978610000000003"/>
    <n v="-135.14805999999999"/>
    <s v="DPKELLY"/>
    <n v="4"/>
    <n v="1"/>
  </r>
  <r>
    <d v="2013-07-21T00:00:00"/>
    <x v="0"/>
    <n v="7"/>
    <n v="21"/>
    <n v="1"/>
    <x v="1"/>
    <x v="394"/>
    <x v="2"/>
    <s v="04-03 SITKA AREA"/>
    <s v="SITKA R.D."/>
    <x v="10"/>
    <x v="3"/>
    <n v="6"/>
    <n v="56.978610000000003"/>
    <n v="-135.14805999999999"/>
    <s v="JENNIFERMACDONALD"/>
    <n v="1"/>
    <n v="1"/>
  </r>
  <r>
    <d v="2015-07-22T00:00:00"/>
    <x v="3"/>
    <n v="7"/>
    <n v="22"/>
    <n v="4"/>
    <x v="1"/>
    <x v="394"/>
    <x v="2"/>
    <s v="04-03 SITKA AREA"/>
    <s v="SITKA R.D."/>
    <x v="22"/>
    <x v="3"/>
    <n v="1"/>
    <n v="56.978610000000003"/>
    <n v="-135.14805999999999"/>
    <s v="LBDEVICHE"/>
    <n v="1"/>
    <n v="1"/>
  </r>
  <r>
    <d v="2012-07-23T00:00:00"/>
    <x v="4"/>
    <n v="7"/>
    <n v="23"/>
    <n v="2"/>
    <x v="1"/>
    <x v="394"/>
    <x v="2"/>
    <s v="04-03 SITKA AREA"/>
    <s v="SITKA R.D."/>
    <x v="84"/>
    <x v="3"/>
    <n v="5.5"/>
    <n v="56.978610000000003"/>
    <n v="-135.14805999999999"/>
    <s v="PHKILLIAN"/>
    <n v="3"/>
    <n v="1"/>
  </r>
  <r>
    <d v="2013-07-23T00:00:00"/>
    <x v="0"/>
    <n v="7"/>
    <n v="23"/>
    <n v="3"/>
    <x v="1"/>
    <x v="394"/>
    <x v="2"/>
    <s v="04-03 SITKA AREA"/>
    <s v="SITKA R.D."/>
    <x v="84"/>
    <x v="3"/>
    <n v="6"/>
    <n v="56.978610000000003"/>
    <n v="-135.14805999999999"/>
    <s v="PHKILLIAN"/>
    <n v="2"/>
    <n v="1"/>
  </r>
  <r>
    <d v="2015-07-24T00:00:00"/>
    <x v="3"/>
    <n v="7"/>
    <n v="24"/>
    <n v="6"/>
    <x v="1"/>
    <x v="394"/>
    <x v="2"/>
    <s v="04-03 SITKA AREA"/>
    <s v="SITKA R.D."/>
    <x v="85"/>
    <x v="3"/>
    <n v="6"/>
    <n v="56.978610000000003"/>
    <n v="-135.14805999999999"/>
    <s v="LBDEVICHE"/>
    <n v="1"/>
    <n v="1"/>
  </r>
  <r>
    <d v="2011-07-25T00:00:00"/>
    <x v="1"/>
    <n v="7"/>
    <n v="25"/>
    <n v="2"/>
    <x v="1"/>
    <x v="394"/>
    <x v="2"/>
    <s v="04-03 SITKA AREA"/>
    <s v="SITKA R.D."/>
    <x v="84"/>
    <x v="3"/>
    <n v="6.5"/>
    <n v="56.978610000000003"/>
    <n v="-135.14805999999999"/>
    <s v="DPKELLY"/>
    <n v="2"/>
    <n v="1"/>
  </r>
  <r>
    <d v="2014-07-26T00:00:00"/>
    <x v="2"/>
    <n v="7"/>
    <n v="26"/>
    <n v="7"/>
    <x v="1"/>
    <x v="394"/>
    <x v="2"/>
    <s v="04-03 SITKA AREA"/>
    <s v="SITKA R.D."/>
    <x v="84"/>
    <x v="3"/>
    <n v="7"/>
    <n v="56.978610000000003"/>
    <n v="-135.14805999999999"/>
    <s v="SRUSSELL03"/>
    <n v="3"/>
    <n v="1"/>
  </r>
  <r>
    <d v="2015-07-28T00:00:00"/>
    <x v="3"/>
    <n v="7"/>
    <n v="28"/>
    <n v="3"/>
    <x v="1"/>
    <x v="394"/>
    <x v="2"/>
    <s v="04-03 SITKA AREA"/>
    <s v="SITKA R.D."/>
    <x v="22"/>
    <x v="3"/>
    <n v="8"/>
    <n v="56.978610000000003"/>
    <n v="-135.14805999999999"/>
    <s v="LBDEVICHE"/>
    <n v="2"/>
    <n v="1"/>
  </r>
  <r>
    <d v="2014-07-28T00:00:00"/>
    <x v="2"/>
    <n v="7"/>
    <n v="28"/>
    <n v="2"/>
    <x v="1"/>
    <x v="394"/>
    <x v="2"/>
    <s v="04-03 SITKA AREA"/>
    <s v="SITKA R.D."/>
    <x v="10"/>
    <x v="3"/>
    <n v="6"/>
    <n v="56.978610000000003"/>
    <n v="-135.14805999999999"/>
    <s v="SRUSSELL03"/>
    <n v="2"/>
    <n v="1"/>
  </r>
  <r>
    <d v="2011-07-29T00:00:00"/>
    <x v="1"/>
    <n v="7"/>
    <n v="29"/>
    <n v="6"/>
    <x v="1"/>
    <x v="394"/>
    <x v="2"/>
    <s v="04-03 SITKA AREA"/>
    <s v="SITKA R.D."/>
    <x v="84"/>
    <x v="3"/>
    <n v="5"/>
    <n v="56.978610000000003"/>
    <n v="-135.14805999999999"/>
    <s v="DPKELLY"/>
    <n v="2"/>
    <n v="1"/>
  </r>
  <r>
    <d v="2013-07-31T00:00:00"/>
    <x v="0"/>
    <n v="7"/>
    <n v="31"/>
    <n v="4"/>
    <x v="1"/>
    <x v="394"/>
    <x v="2"/>
    <s v="04-03 SITKA AREA"/>
    <s v="SITKA R.D."/>
    <x v="84"/>
    <x v="3"/>
    <n v="5"/>
    <n v="56.978610000000003"/>
    <n v="-135.14805999999999"/>
    <s v="PHKILLIAN"/>
    <n v="2"/>
    <n v="1"/>
  </r>
  <r>
    <d v="2012-07-31T00:00:00"/>
    <x v="4"/>
    <n v="7"/>
    <n v="31"/>
    <n v="3"/>
    <x v="1"/>
    <x v="394"/>
    <x v="2"/>
    <s v="04-03 SITKA AREA"/>
    <s v="SITKA R.D."/>
    <x v="10"/>
    <x v="3"/>
    <n v="6"/>
    <n v="56.978610000000003"/>
    <n v="-135.14805999999999"/>
    <s v="PHKILLIAN"/>
    <n v="3"/>
    <n v="1"/>
  </r>
  <r>
    <d v="2012-08-02T00:00:00"/>
    <x v="4"/>
    <n v="8"/>
    <n v="2"/>
    <n v="5"/>
    <x v="1"/>
    <x v="394"/>
    <x v="2"/>
    <s v="04-03 SITKA AREA"/>
    <s v="SITKA R.D."/>
    <x v="10"/>
    <x v="3"/>
    <n v="6"/>
    <n v="56.978610000000003"/>
    <n v="-135.14805999999999"/>
    <s v="PHKILLIAN"/>
    <n v="3"/>
    <n v="1"/>
  </r>
  <r>
    <d v="2014-08-04T00:00:00"/>
    <x v="2"/>
    <n v="8"/>
    <n v="4"/>
    <n v="2"/>
    <x v="1"/>
    <x v="394"/>
    <x v="2"/>
    <s v="04-03 SITKA AREA"/>
    <s v="SITKA R.D."/>
    <x v="22"/>
    <x v="3"/>
    <n v="8"/>
    <n v="56.978610000000003"/>
    <n v="-135.14805999999999"/>
    <s v="SRUSSELL03"/>
    <n v="2"/>
    <n v="1"/>
  </r>
  <r>
    <d v="2011-08-04T00:00:00"/>
    <x v="1"/>
    <n v="8"/>
    <n v="4"/>
    <n v="5"/>
    <x v="1"/>
    <x v="394"/>
    <x v="2"/>
    <s v="04-03 SITKA AREA"/>
    <s v="SITKA R.D."/>
    <x v="10"/>
    <x v="3"/>
    <n v="6"/>
    <n v="56.978610000000003"/>
    <n v="-135.14805999999999"/>
    <s v="DPKELLY"/>
    <n v="3"/>
    <n v="1"/>
  </r>
  <r>
    <d v="2013-08-05T00:00:00"/>
    <x v="0"/>
    <n v="8"/>
    <n v="5"/>
    <n v="2"/>
    <x v="1"/>
    <x v="394"/>
    <x v="2"/>
    <s v="04-03 SITKA AREA"/>
    <s v="SITKA R.D."/>
    <x v="22"/>
    <x v="3"/>
    <n v="8"/>
    <n v="56.978610000000003"/>
    <n v="-135.14805999999999"/>
    <s v="PHKILLIAN"/>
    <n v="1"/>
    <n v="1"/>
  </r>
  <r>
    <d v="2014-08-06T00:00:00"/>
    <x v="2"/>
    <n v="8"/>
    <n v="6"/>
    <n v="4"/>
    <x v="1"/>
    <x v="394"/>
    <x v="2"/>
    <s v="04-03 SITKA AREA"/>
    <s v="SITKA R.D."/>
    <x v="22"/>
    <x v="3"/>
    <n v="4"/>
    <n v="56.978610000000003"/>
    <n v="-135.14805999999999"/>
    <s v="SRUSSELL03"/>
    <n v="2"/>
    <n v="1"/>
  </r>
  <r>
    <d v="2015-08-06T00:00:00"/>
    <x v="3"/>
    <n v="8"/>
    <n v="6"/>
    <n v="5"/>
    <x v="1"/>
    <x v="394"/>
    <x v="2"/>
    <s v="04-03 SITKA AREA"/>
    <s v="SITKA R.D."/>
    <x v="22"/>
    <x v="3"/>
    <n v="4"/>
    <n v="56.978610000000003"/>
    <n v="-135.14805999999999"/>
    <s v="LBDEVICHE"/>
    <n v="1"/>
    <n v="1"/>
  </r>
  <r>
    <d v="2013-08-07T00:00:00"/>
    <x v="0"/>
    <n v="8"/>
    <n v="7"/>
    <n v="4"/>
    <x v="1"/>
    <x v="394"/>
    <x v="2"/>
    <s v="04-03 SITKA AREA"/>
    <s v="SITKA R.D."/>
    <x v="22"/>
    <x v="3"/>
    <n v="4"/>
    <n v="56.978610000000003"/>
    <n v="-135.14805999999999"/>
    <s v="PHKILLIAN"/>
    <n v="4"/>
    <n v="1"/>
  </r>
  <r>
    <d v="2011-08-08T00:00:00"/>
    <x v="1"/>
    <n v="8"/>
    <n v="8"/>
    <n v="2"/>
    <x v="1"/>
    <x v="394"/>
    <x v="2"/>
    <s v="04-03 SITKA AREA"/>
    <s v="SITKA R.D."/>
    <x v="22"/>
    <x v="3"/>
    <n v="8"/>
    <n v="56.978610000000003"/>
    <n v="-135.14805999999999"/>
    <s v="DPKELLY"/>
    <n v="2"/>
    <n v="1"/>
  </r>
  <r>
    <d v="2015-08-09T00:00:00"/>
    <x v="3"/>
    <n v="8"/>
    <n v="9"/>
    <n v="1"/>
    <x v="1"/>
    <x v="394"/>
    <x v="2"/>
    <s v="04-03 SITKA AREA"/>
    <s v="SITKA R.D."/>
    <x v="22"/>
    <x v="3"/>
    <n v="4"/>
    <n v="56.978610000000003"/>
    <n v="-135.14805999999999"/>
    <s v="LBDEVICHE"/>
    <n v="2"/>
    <n v="1"/>
  </r>
  <r>
    <d v="2011-08-10T00:00:00"/>
    <x v="1"/>
    <n v="8"/>
    <n v="10"/>
    <n v="4"/>
    <x v="1"/>
    <x v="394"/>
    <x v="2"/>
    <s v="04-03 SITKA AREA"/>
    <s v="SITKA R.D."/>
    <x v="84"/>
    <x v="3"/>
    <n v="6"/>
    <n v="56.978610000000003"/>
    <n v="-135.14805999999999"/>
    <s v="DPKELLY"/>
    <n v="2"/>
    <n v="1"/>
  </r>
  <r>
    <d v="2012-08-10T00:00:00"/>
    <x v="4"/>
    <n v="8"/>
    <n v="10"/>
    <n v="6"/>
    <x v="1"/>
    <x v="394"/>
    <x v="2"/>
    <s v="04-03 SITKA AREA"/>
    <s v="SITKA R.D."/>
    <x v="84"/>
    <x v="3"/>
    <n v="6"/>
    <n v="56.978610000000003"/>
    <n v="-135.14805999999999"/>
    <s v="PHKILLIAN"/>
    <n v="2"/>
    <n v="1"/>
  </r>
  <r>
    <d v="2014-08-10T00:00:00"/>
    <x v="2"/>
    <n v="8"/>
    <n v="10"/>
    <n v="1"/>
    <x v="1"/>
    <x v="394"/>
    <x v="2"/>
    <s v="04-03 SITKA AREA"/>
    <s v="SITKA R.D."/>
    <x v="10"/>
    <x v="3"/>
    <n v="6"/>
    <n v="56.978610000000003"/>
    <n v="-135.14805999999999"/>
    <s v="SRUSSELL03"/>
    <n v="4"/>
    <n v="1"/>
  </r>
  <r>
    <d v="2014-08-11T00:00:00"/>
    <x v="2"/>
    <n v="8"/>
    <n v="11"/>
    <n v="2"/>
    <x v="1"/>
    <x v="394"/>
    <x v="2"/>
    <s v="04-03 SITKA AREA"/>
    <s v="SITKA R.D."/>
    <x v="22"/>
    <x v="3"/>
    <n v="8"/>
    <n v="56.978610000000003"/>
    <n v="-135.14805999999999"/>
    <s v="SRUSSELL03"/>
    <n v="5"/>
    <n v="1"/>
  </r>
  <r>
    <d v="2012-08-12T00:00:00"/>
    <x v="4"/>
    <n v="8"/>
    <n v="12"/>
    <n v="1"/>
    <x v="1"/>
    <x v="394"/>
    <x v="2"/>
    <s v="04-03 SITKA AREA"/>
    <s v="SITKA R.D."/>
    <x v="84"/>
    <x v="3"/>
    <n v="6.5"/>
    <n v="56.978610000000003"/>
    <n v="-135.14805999999999"/>
    <s v="PHKILLIAN"/>
    <n v="3"/>
    <n v="1"/>
  </r>
  <r>
    <d v="2014-08-13T00:00:00"/>
    <x v="2"/>
    <n v="8"/>
    <n v="13"/>
    <n v="4"/>
    <x v="1"/>
    <x v="394"/>
    <x v="2"/>
    <s v="04-03 SITKA AREA"/>
    <s v="SITKA R.D."/>
    <x v="22"/>
    <x v="3"/>
    <n v="8"/>
    <n v="56.978610000000003"/>
    <n v="-135.14805999999999"/>
    <s v="SRUSSELL03"/>
    <n v="2"/>
    <n v="1"/>
  </r>
  <r>
    <d v="2014-08-15T00:00:00"/>
    <x v="2"/>
    <n v="8"/>
    <n v="15"/>
    <n v="6"/>
    <x v="1"/>
    <x v="394"/>
    <x v="2"/>
    <s v="04-03 SITKA AREA"/>
    <s v="SITKA R.D."/>
    <x v="22"/>
    <x v="3"/>
    <n v="7"/>
    <n v="56.978610000000003"/>
    <n v="-135.14805999999999"/>
    <s v="SRUSSELL03"/>
    <n v="3"/>
    <n v="1"/>
  </r>
  <r>
    <d v="2011-08-16T00:00:00"/>
    <x v="1"/>
    <n v="8"/>
    <n v="16"/>
    <n v="3"/>
    <x v="1"/>
    <x v="394"/>
    <x v="2"/>
    <s v="04-03 SITKA AREA"/>
    <s v="SITKA R.D."/>
    <x v="22"/>
    <x v="3"/>
    <n v="4"/>
    <n v="56.978610000000003"/>
    <n v="-135.14805999999999"/>
    <s v="DPKELLY"/>
    <n v="2"/>
    <n v="1"/>
  </r>
  <r>
    <d v="2012-08-17T00:00:00"/>
    <x v="4"/>
    <n v="8"/>
    <n v="17"/>
    <n v="6"/>
    <x v="1"/>
    <x v="394"/>
    <x v="2"/>
    <s v="04-03 SITKA AREA"/>
    <s v="SITKA R.D."/>
    <x v="84"/>
    <x v="3"/>
    <n v="5"/>
    <n v="56.978610000000003"/>
    <n v="-135.14805999999999"/>
    <s v="PHKILLIAN"/>
    <n v="6"/>
    <n v="1"/>
  </r>
  <r>
    <d v="2015-08-17T00:00:00"/>
    <x v="3"/>
    <n v="8"/>
    <n v="17"/>
    <n v="2"/>
    <x v="1"/>
    <x v="394"/>
    <x v="2"/>
    <s v="04-03 SITKA AREA"/>
    <s v="SITKA R.D."/>
    <x v="22"/>
    <x v="3"/>
    <n v="8"/>
    <n v="56.978610000000003"/>
    <n v="-135.14805999999999"/>
    <s v="LBDEVICHE"/>
    <n v="2"/>
    <n v="1"/>
  </r>
  <r>
    <d v="2014-08-18T00:00:00"/>
    <x v="2"/>
    <n v="8"/>
    <n v="18"/>
    <n v="2"/>
    <x v="1"/>
    <x v="394"/>
    <x v="2"/>
    <s v="04-03 SITKA AREA"/>
    <s v="SITKA R.D."/>
    <x v="22"/>
    <x v="3"/>
    <n v="8"/>
    <n v="56.978610000000003"/>
    <n v="-135.14805999999999"/>
    <s v="SRUSSELL03"/>
    <n v="2"/>
    <n v="1"/>
  </r>
  <r>
    <d v="2014-08-20T00:00:00"/>
    <x v="2"/>
    <n v="8"/>
    <n v="20"/>
    <n v="4"/>
    <x v="1"/>
    <x v="394"/>
    <x v="2"/>
    <s v="04-03 SITKA AREA"/>
    <s v="SITKA R.D."/>
    <x v="22"/>
    <x v="3"/>
    <n v="7"/>
    <n v="56.978610000000003"/>
    <n v="-135.14805999999999"/>
    <s v="SRUSSELL03"/>
    <n v="3"/>
    <n v="1"/>
  </r>
  <r>
    <d v="2011-08-22T00:00:00"/>
    <x v="1"/>
    <n v="8"/>
    <n v="22"/>
    <n v="2"/>
    <x v="1"/>
    <x v="394"/>
    <x v="2"/>
    <s v="04-03 SITKA AREA"/>
    <s v="SITKA R.D."/>
    <x v="22"/>
    <x v="3"/>
    <n v="8"/>
    <n v="56.978610000000003"/>
    <n v="-135.14805999999999"/>
    <s v="DPKELLY"/>
    <n v="3"/>
    <n v="1"/>
  </r>
  <r>
    <d v="2015-08-22T00:00:00"/>
    <x v="3"/>
    <n v="8"/>
    <n v="22"/>
    <n v="7"/>
    <x v="1"/>
    <x v="394"/>
    <x v="2"/>
    <s v="04-03 SITKA AREA"/>
    <s v="SITKA R.D."/>
    <x v="22"/>
    <x v="3"/>
    <n v="4"/>
    <n v="56.978610000000003"/>
    <n v="-135.14805999999999"/>
    <s v="LBDEVICHE"/>
    <n v="2"/>
    <n v="1"/>
  </r>
  <r>
    <d v="2011-08-23T00:00:00"/>
    <x v="1"/>
    <n v="8"/>
    <n v="23"/>
    <n v="3"/>
    <x v="1"/>
    <x v="394"/>
    <x v="2"/>
    <s v="04-03 SITKA AREA"/>
    <s v="SITKA R.D."/>
    <x v="22"/>
    <x v="3"/>
    <n v="8"/>
    <n v="56.978610000000003"/>
    <n v="-135.14805999999999"/>
    <s v="DPKELLY"/>
    <n v="2"/>
    <n v="1"/>
  </r>
  <r>
    <d v="2015-08-23T00:00:00"/>
    <x v="3"/>
    <n v="8"/>
    <n v="23"/>
    <n v="1"/>
    <x v="1"/>
    <x v="394"/>
    <x v="2"/>
    <s v="04-03 SITKA AREA"/>
    <s v="SITKA R.D."/>
    <x v="22"/>
    <x v="3"/>
    <n v="7"/>
    <n v="56.978610000000003"/>
    <n v="-135.14805999999999"/>
    <s v="LBDEVICHE"/>
    <n v="3"/>
    <n v="1"/>
  </r>
  <r>
    <d v="2015-08-23T00:00:00"/>
    <x v="3"/>
    <n v="8"/>
    <n v="23"/>
    <n v="1"/>
    <x v="1"/>
    <x v="394"/>
    <x v="2"/>
    <s v="04-03 SITKA AREA"/>
    <s v="SITKA R.D."/>
    <x v="10"/>
    <x v="3"/>
    <n v="6"/>
    <n v="56.978610000000003"/>
    <n v="-135.14805999999999"/>
    <s v="LBDEVICHE"/>
    <n v="5"/>
    <n v="1"/>
  </r>
  <r>
    <d v="2012-08-24T00:00:00"/>
    <x v="4"/>
    <n v="8"/>
    <n v="24"/>
    <n v="6"/>
    <x v="1"/>
    <x v="394"/>
    <x v="2"/>
    <s v="04-03 SITKA AREA"/>
    <s v="SITKA R.D."/>
    <x v="10"/>
    <x v="3"/>
    <n v="6"/>
    <n v="56.978610000000003"/>
    <n v="-135.14805999999999"/>
    <s v="PHKILLIAN"/>
    <n v="5"/>
    <n v="1"/>
  </r>
  <r>
    <d v="2011-08-25T00:00:00"/>
    <x v="1"/>
    <n v="8"/>
    <n v="25"/>
    <n v="5"/>
    <x v="1"/>
    <x v="394"/>
    <x v="2"/>
    <s v="04-03 SITKA AREA"/>
    <s v="SITKA R.D."/>
    <x v="22"/>
    <x v="3"/>
    <n v="8"/>
    <n v="56.978610000000003"/>
    <n v="-135.14805999999999"/>
    <s v="DPKELLY"/>
    <n v="4"/>
    <n v="1"/>
  </r>
  <r>
    <d v="2014-08-25T00:00:00"/>
    <x v="2"/>
    <n v="8"/>
    <n v="25"/>
    <n v="2"/>
    <x v="1"/>
    <x v="394"/>
    <x v="2"/>
    <s v="04-03 SITKA AREA"/>
    <s v="SITKA R.D."/>
    <x v="22"/>
    <x v="3"/>
    <n v="8"/>
    <n v="56.978610000000003"/>
    <n v="-135.14805999999999"/>
    <s v="SRUSSELL03"/>
    <n v="2"/>
    <n v="1"/>
  </r>
  <r>
    <d v="2011-08-26T00:00:00"/>
    <x v="1"/>
    <n v="8"/>
    <n v="26"/>
    <n v="6"/>
    <x v="1"/>
    <x v="394"/>
    <x v="2"/>
    <s v="04-03 SITKA AREA"/>
    <s v="SITKA R.D."/>
    <x v="84"/>
    <x v="3"/>
    <n v="5.5"/>
    <n v="56.978610000000003"/>
    <n v="-135.14805999999999"/>
    <s v="DPKELLY"/>
    <n v="4"/>
    <n v="1"/>
  </r>
  <r>
    <d v="2014-08-26T00:00:00"/>
    <x v="2"/>
    <n v="8"/>
    <n v="26"/>
    <n v="3"/>
    <x v="1"/>
    <x v="394"/>
    <x v="2"/>
    <s v="04-03 SITKA AREA"/>
    <s v="SITKA R.D."/>
    <x v="22"/>
    <x v="3"/>
    <n v="7"/>
    <n v="56.978610000000003"/>
    <n v="-135.14805999999999"/>
    <s v="SRUSSELL03"/>
    <n v="2"/>
    <n v="1"/>
  </r>
  <r>
    <d v="2011-08-27T00:00:00"/>
    <x v="1"/>
    <n v="8"/>
    <n v="27"/>
    <n v="7"/>
    <x v="1"/>
    <x v="394"/>
    <x v="2"/>
    <s v="04-03 SITKA AREA"/>
    <s v="SITKA R.D."/>
    <x v="22"/>
    <x v="3"/>
    <n v="8"/>
    <n v="56.978610000000003"/>
    <n v="-135.14805999999999"/>
    <s v="DPKELLY"/>
    <n v="4"/>
    <n v="1"/>
  </r>
  <r>
    <d v="2013-08-27T00:00:00"/>
    <x v="0"/>
    <n v="8"/>
    <n v="27"/>
    <n v="3"/>
    <x v="1"/>
    <x v="394"/>
    <x v="2"/>
    <s v="04-03 SITKA AREA"/>
    <s v="SITKA R.D."/>
    <x v="22"/>
    <x v="3"/>
    <n v="4"/>
    <n v="56.978610000000003"/>
    <n v="-135.14805999999999"/>
    <s v="PHKILLIAN"/>
    <n v="3"/>
    <n v="1"/>
  </r>
  <r>
    <d v="2011-08-27T00:00:00"/>
    <x v="1"/>
    <n v="8"/>
    <n v="27"/>
    <n v="7"/>
    <x v="1"/>
    <x v="394"/>
    <x v="2"/>
    <s v="04-03 SITKA AREA"/>
    <s v="SITKA R.D."/>
    <x v="86"/>
    <x v="3"/>
    <n v="4"/>
    <n v="56.978610000000003"/>
    <n v="-135.14805999999999"/>
    <s v="DPKELLY"/>
    <n v="4"/>
    <n v="1"/>
  </r>
  <r>
    <d v="2014-08-28T00:00:00"/>
    <x v="2"/>
    <n v="8"/>
    <n v="28"/>
    <n v="5"/>
    <x v="1"/>
    <x v="394"/>
    <x v="2"/>
    <s v="04-03 SITKA AREA"/>
    <s v="SITKA R.D."/>
    <x v="22"/>
    <x v="3"/>
    <n v="4"/>
    <n v="56.978610000000003"/>
    <n v="-135.14805999999999"/>
    <s v="SRUSSELL03"/>
    <n v="1"/>
    <n v="1"/>
  </r>
  <r>
    <d v="2015-08-28T00:00:00"/>
    <x v="3"/>
    <n v="8"/>
    <n v="28"/>
    <n v="6"/>
    <x v="1"/>
    <x v="394"/>
    <x v="2"/>
    <s v="04-03 SITKA AREA"/>
    <s v="SITKA R.D."/>
    <x v="85"/>
    <x v="3"/>
    <n v="6"/>
    <n v="56.978610000000003"/>
    <n v="-135.14805999999999"/>
    <s v="LBDEVICHE"/>
    <n v="2"/>
    <n v="1"/>
  </r>
  <r>
    <d v="2011-09-03T00:00:00"/>
    <x v="1"/>
    <n v="9"/>
    <n v="3"/>
    <n v="7"/>
    <x v="1"/>
    <x v="394"/>
    <x v="2"/>
    <s v="04-03 SITKA AREA"/>
    <s v="SITKA R.D."/>
    <x v="22"/>
    <x v="3"/>
    <n v="8"/>
    <n v="56.978610000000003"/>
    <n v="-135.14805999999999"/>
    <s v="DPKELLY"/>
    <n v="3"/>
    <n v="1"/>
  </r>
  <r>
    <d v="2015-09-05T00:00:00"/>
    <x v="3"/>
    <n v="9"/>
    <n v="5"/>
    <n v="7"/>
    <x v="1"/>
    <x v="394"/>
    <x v="2"/>
    <s v="04-03 SITKA AREA"/>
    <s v="SITKA R.D."/>
    <x v="22"/>
    <x v="3"/>
    <n v="8"/>
    <n v="56.978610000000003"/>
    <n v="-135.14805999999999"/>
    <s v="LBDEVICHE"/>
    <n v="1"/>
    <n v="1"/>
  </r>
  <r>
    <d v="2015-09-05T00:00:00"/>
    <x v="3"/>
    <n v="9"/>
    <n v="5"/>
    <n v="7"/>
    <x v="1"/>
    <x v="394"/>
    <x v="2"/>
    <s v="04-03 SITKA AREA"/>
    <s v="SITKA R.D."/>
    <x v="22"/>
    <x v="3"/>
    <n v="8"/>
    <n v="56.978610000000003"/>
    <n v="-135.14805999999999"/>
    <s v="LBDEVICHE"/>
    <n v="1"/>
    <n v="1"/>
  </r>
  <r>
    <d v="2014-09-06T00:00:00"/>
    <x v="2"/>
    <n v="9"/>
    <n v="6"/>
    <n v="7"/>
    <x v="1"/>
    <x v="394"/>
    <x v="2"/>
    <s v="04-03 SITKA AREA"/>
    <s v="SITKA R.D."/>
    <x v="22"/>
    <x v="3"/>
    <n v="7"/>
    <n v="56.978610000000003"/>
    <n v="-135.14805999999999"/>
    <s v="SRUSSELL03"/>
    <n v="3"/>
    <n v="1"/>
  </r>
  <r>
    <d v="2015-09-06T00:00:00"/>
    <x v="3"/>
    <n v="9"/>
    <n v="6"/>
    <n v="1"/>
    <x v="1"/>
    <x v="394"/>
    <x v="2"/>
    <s v="04-03 SITKA AREA"/>
    <s v="SITKA R.D."/>
    <x v="10"/>
    <x v="3"/>
    <n v="6"/>
    <n v="56.978610000000003"/>
    <n v="-135.14805999999999"/>
    <s v="LBDEVICHE"/>
    <n v="3"/>
    <n v="1"/>
  </r>
  <r>
    <d v="2014-09-07T00:00:00"/>
    <x v="2"/>
    <n v="9"/>
    <n v="7"/>
    <n v="1"/>
    <x v="1"/>
    <x v="394"/>
    <x v="2"/>
    <s v="04-03 SITKA AREA"/>
    <s v="SITKA R.D."/>
    <x v="22"/>
    <x v="3"/>
    <n v="8"/>
    <n v="56.978610000000003"/>
    <n v="-135.14805999999999"/>
    <s v="SRUSSELL03"/>
    <n v="1"/>
    <n v="1"/>
  </r>
  <r>
    <d v="2014-09-08T00:00:00"/>
    <x v="2"/>
    <n v="9"/>
    <n v="8"/>
    <n v="2"/>
    <x v="1"/>
    <x v="394"/>
    <x v="2"/>
    <s v="04-03 SITKA AREA"/>
    <s v="SITKA R.D."/>
    <x v="22"/>
    <x v="3"/>
    <n v="8"/>
    <n v="56.978610000000003"/>
    <n v="-135.14805999999999"/>
    <s v="SRUSSELL03"/>
    <n v="2"/>
    <n v="1"/>
  </r>
  <r>
    <d v="2011-09-18T00:00:00"/>
    <x v="1"/>
    <n v="9"/>
    <n v="18"/>
    <n v="1"/>
    <x v="3"/>
    <x v="394"/>
    <x v="2"/>
    <s v="04-03 SITKA AREA"/>
    <s v="SITKA R.D."/>
    <x v="22"/>
    <x v="3"/>
    <n v="4"/>
    <n v="56.978610000000003"/>
    <n v="-135.14805999999999"/>
    <s v="DPKELLY"/>
    <n v="2"/>
    <n v="1"/>
  </r>
  <r>
    <d v="2012-09-19T00:00:00"/>
    <x v="4"/>
    <n v="9"/>
    <n v="19"/>
    <n v="4"/>
    <x v="3"/>
    <x v="394"/>
    <x v="2"/>
    <s v="04-03 SITKA AREA"/>
    <s v="SITKA R.D."/>
    <x v="22"/>
    <x v="3"/>
    <n v="8"/>
    <n v="56.978610000000003"/>
    <n v="-135.14805999999999"/>
    <s v="PHKILLIAN"/>
    <n v="2"/>
    <n v="1"/>
  </r>
  <r>
    <d v="2013-09-22T00:00:00"/>
    <x v="0"/>
    <n v="9"/>
    <n v="22"/>
    <n v="1"/>
    <x v="3"/>
    <x v="394"/>
    <x v="2"/>
    <s v="04-03 SITKA AREA"/>
    <s v="SITKA R.D."/>
    <x v="10"/>
    <x v="3"/>
    <n v="6"/>
    <n v="56.978610000000003"/>
    <n v="-135.14805999999999"/>
    <s v="JENNIFERMACDONALD"/>
    <n v="1"/>
    <n v="1"/>
  </r>
  <r>
    <d v="2013-09-28T00:00:00"/>
    <x v="0"/>
    <n v="9"/>
    <n v="28"/>
    <n v="7"/>
    <x v="3"/>
    <x v="394"/>
    <x v="2"/>
    <s v="04-03 SITKA AREA"/>
    <s v="SITKA R.D."/>
    <x v="10"/>
    <x v="3"/>
    <n v="6"/>
    <n v="56.978610000000003"/>
    <n v="-135.14805999999999"/>
    <s v="JENNIFERMACDONALD"/>
    <n v="5"/>
    <n v="1"/>
  </r>
  <r>
    <d v="2013-09-29T00:00:00"/>
    <x v="0"/>
    <n v="9"/>
    <n v="29"/>
    <n v="1"/>
    <x v="3"/>
    <x v="394"/>
    <x v="2"/>
    <s v="04-03 SITKA AREA"/>
    <s v="SITKA R.D."/>
    <x v="22"/>
    <x v="3"/>
    <n v="7"/>
    <n v="56.978610000000003"/>
    <n v="-135.14805999999999"/>
    <s v="PHKILLIAN"/>
    <n v="1"/>
    <n v="1"/>
  </r>
  <r>
    <d v="2011-10-05T00:00:00"/>
    <x v="1"/>
    <n v="10"/>
    <n v="5"/>
    <n v="4"/>
    <x v="3"/>
    <x v="394"/>
    <x v="2"/>
    <s v="04-03 SITKA AREA"/>
    <s v="SITKA R.D."/>
    <x v="22"/>
    <x v="3"/>
    <n v="4"/>
    <n v="56.978610000000003"/>
    <n v="-135.14805999999999"/>
    <s v="DPKELLY"/>
    <n v="2"/>
    <n v="1"/>
  </r>
  <r>
    <d v="2014-10-06T00:00:00"/>
    <x v="2"/>
    <n v="10"/>
    <n v="6"/>
    <n v="2"/>
    <x v="3"/>
    <x v="394"/>
    <x v="2"/>
    <s v="04-03 SITKA AREA"/>
    <s v="SITKA R.D."/>
    <x v="22"/>
    <x v="3"/>
    <n v="4"/>
    <n v="56.978610000000003"/>
    <n v="-135.14805999999999"/>
    <s v="SRUSSELL03"/>
    <n v="2"/>
    <n v="1"/>
  </r>
  <r>
    <d v="2011-05-30T00:00:00"/>
    <x v="1"/>
    <n v="5"/>
    <n v="30"/>
    <n v="2"/>
    <x v="0"/>
    <x v="394"/>
    <x v="2"/>
    <s v="04-03 SITKA AREA"/>
    <s v="SITKA R.D."/>
    <x v="24"/>
    <x v="0"/>
    <n v="3.25"/>
    <n v="56.978610000000003"/>
    <n v="-135.14805999999999"/>
    <s v="DPKELLY"/>
    <n v="2"/>
    <n v="1"/>
  </r>
  <r>
    <d v="2015-06-16T00:00:00"/>
    <x v="3"/>
    <n v="6"/>
    <n v="16"/>
    <n v="3"/>
    <x v="1"/>
    <x v="394"/>
    <x v="2"/>
    <s v="04-03 SITKA AREA"/>
    <s v="SITKA R.D."/>
    <x v="108"/>
    <x v="4"/>
    <n v="3"/>
    <n v="56.978610000000003"/>
    <n v="-135.14805999999999"/>
    <s v="RAHAVENS"/>
    <n v="7"/>
    <n v="1"/>
  </r>
  <r>
    <d v="2015-06-18T00:00:00"/>
    <x v="3"/>
    <n v="6"/>
    <n v="18"/>
    <n v="5"/>
    <x v="1"/>
    <x v="394"/>
    <x v="2"/>
    <s v="04-03 SITKA AREA"/>
    <s v="SITKA R.D."/>
    <x v="108"/>
    <x v="4"/>
    <n v="3"/>
    <n v="56.978610000000003"/>
    <n v="-135.14805999999999"/>
    <s v="RAHAVENS"/>
    <n v="6"/>
    <n v="1"/>
  </r>
  <r>
    <d v="2014-08-07T00:00:00"/>
    <x v="2"/>
    <n v="8"/>
    <n v="7"/>
    <n v="5"/>
    <x v="1"/>
    <x v="395"/>
    <x v="2"/>
    <s v="04-03 SITKA AREA"/>
    <s v="SITKA R.D."/>
    <x v="84"/>
    <x v="3"/>
    <n v="7"/>
    <n v="56.969410000000003"/>
    <n v="-135.15132"/>
    <s v="SRUSSELL03"/>
    <n v="3"/>
    <n v="1"/>
  </r>
  <r>
    <d v="2012-07-19T00:00:00"/>
    <x v="4"/>
    <n v="7"/>
    <n v="19"/>
    <n v="5"/>
    <x v="1"/>
    <x v="396"/>
    <x v="28"/>
    <s v="01-05C WINDHAM BAY"/>
    <s v="JUNEAU R.D."/>
    <x v="13"/>
    <x v="3"/>
    <n v="3"/>
    <n v="57.37135"/>
    <n v="-133.30632"/>
    <s v="PHKILLIAN"/>
    <n v="17"/>
    <n v="1"/>
  </r>
  <r>
    <d v="2012-07-24T00:00:00"/>
    <x v="4"/>
    <n v="7"/>
    <n v="24"/>
    <n v="3"/>
    <x v="1"/>
    <x v="396"/>
    <x v="28"/>
    <s v="01-05C WINDHAM BAY"/>
    <s v="JUNEAU R.D."/>
    <x v="13"/>
    <x v="3"/>
    <n v="3"/>
    <n v="57.37135"/>
    <n v="-133.30632"/>
    <s v="PHKILLIAN"/>
    <n v="14"/>
    <n v="1"/>
  </r>
  <r>
    <d v="2012-07-24T00:00:00"/>
    <x v="4"/>
    <n v="7"/>
    <n v="24"/>
    <n v="3"/>
    <x v="1"/>
    <x v="396"/>
    <x v="28"/>
    <s v="01-05C WINDHAM BAY"/>
    <s v="JUNEAU R.D."/>
    <x v="13"/>
    <x v="4"/>
    <n v="3"/>
    <n v="57.37135"/>
    <n v="-133.30632"/>
    <s v="PHKILLIAN"/>
    <n v="1"/>
    <n v="1"/>
  </r>
  <r>
    <d v="2011-05-08T00:00:00"/>
    <x v="1"/>
    <n v="5"/>
    <n v="8"/>
    <n v="1"/>
    <x v="0"/>
    <x v="396"/>
    <x v="28"/>
    <s v="01-05C WINDHAM BAY"/>
    <s v="JUNEAU R.D."/>
    <x v="58"/>
    <x v="7"/>
    <n v="2"/>
    <n v="57.37135"/>
    <n v="-133.30632"/>
    <s v="RBEERS"/>
    <n v="2"/>
    <n v="1"/>
  </r>
  <r>
    <d v="2011-05-10T00:00:00"/>
    <x v="1"/>
    <n v="5"/>
    <n v="10"/>
    <n v="3"/>
    <x v="0"/>
    <x v="396"/>
    <x v="28"/>
    <s v="01-05C WINDHAM BAY"/>
    <s v="JUNEAU R.D."/>
    <x v="58"/>
    <x v="7"/>
    <n v="2"/>
    <n v="57.37135"/>
    <n v="-133.30632"/>
    <s v="RBEERS"/>
    <n v="1"/>
    <n v="1"/>
  </r>
  <r>
    <d v="2015-06-04T00:00:00"/>
    <x v="3"/>
    <n v="6"/>
    <n v="4"/>
    <n v="5"/>
    <x v="1"/>
    <x v="396"/>
    <x v="28"/>
    <s v="01-05C WINDHAM BAY"/>
    <s v="JUNEAU R.D."/>
    <x v="34"/>
    <x v="7"/>
    <n v="6"/>
    <n v="57.37135"/>
    <n v="-133.30632"/>
    <s v="SHANEKING"/>
    <n v="3"/>
    <n v="1"/>
  </r>
  <r>
    <d v="2015-06-07T00:00:00"/>
    <x v="3"/>
    <n v="6"/>
    <n v="7"/>
    <n v="1"/>
    <x v="1"/>
    <x v="396"/>
    <x v="28"/>
    <s v="01-05C WINDHAM BAY"/>
    <s v="JUNEAU R.D."/>
    <x v="34"/>
    <x v="7"/>
    <n v="6"/>
    <n v="57.37135"/>
    <n v="-133.30632"/>
    <s v="SHANEKING"/>
    <n v="3"/>
    <n v="1"/>
  </r>
  <r>
    <d v="2013-09-01T00:00:00"/>
    <x v="0"/>
    <n v="9"/>
    <n v="1"/>
    <n v="1"/>
    <x v="1"/>
    <x v="396"/>
    <x v="28"/>
    <s v="01-05C WINDHAM BAY"/>
    <s v="JUNEAU R.D."/>
    <x v="38"/>
    <x v="7"/>
    <n v="4"/>
    <n v="57.37135"/>
    <n v="-133.30632"/>
    <s v="SHANEKING"/>
    <n v="2"/>
    <n v="1"/>
  </r>
  <r>
    <d v="2013-09-02T00:00:00"/>
    <x v="0"/>
    <n v="9"/>
    <n v="2"/>
    <n v="2"/>
    <x v="1"/>
    <x v="396"/>
    <x v="28"/>
    <s v="01-05C WINDHAM BAY"/>
    <s v="JUNEAU R.D."/>
    <x v="38"/>
    <x v="7"/>
    <n v="4"/>
    <n v="57.37135"/>
    <n v="-133.30632"/>
    <s v="SHANEKING"/>
    <n v="2"/>
    <n v="1"/>
  </r>
  <r>
    <d v="2013-05-15T00:00:00"/>
    <x v="0"/>
    <n v="5"/>
    <n v="15"/>
    <n v="4"/>
    <x v="0"/>
    <x v="396"/>
    <x v="28"/>
    <s v="01-05C WINDHAM BAY"/>
    <s v="JUNEAU R.D."/>
    <x v="38"/>
    <x v="0"/>
    <n v="3"/>
    <n v="57.37135"/>
    <n v="-133.30632"/>
    <s v="SHANEKING"/>
    <n v="2"/>
    <n v="1"/>
  </r>
  <r>
    <d v="2013-05-17T00:00:00"/>
    <x v="0"/>
    <n v="5"/>
    <n v="17"/>
    <n v="6"/>
    <x v="0"/>
    <x v="396"/>
    <x v="28"/>
    <s v="01-05C WINDHAM BAY"/>
    <s v="JUNEAU R.D."/>
    <x v="38"/>
    <x v="0"/>
    <n v="3"/>
    <n v="57.37135"/>
    <n v="-133.30632"/>
    <s v="SHANEKING"/>
    <n v="1"/>
    <n v="1"/>
  </r>
  <r>
    <d v="2011-07-03T00:00:00"/>
    <x v="1"/>
    <n v="7"/>
    <n v="3"/>
    <n v="1"/>
    <x v="1"/>
    <x v="397"/>
    <x v="24"/>
    <s v="04-11 HOONAH AREA"/>
    <s v="HOONAH R.D."/>
    <x v="78"/>
    <x v="2"/>
    <n v="14"/>
    <n v="57.965350000000001"/>
    <n v="-135.65182999999999"/>
    <s v="GDKING"/>
    <n v="8"/>
    <n v="1"/>
  </r>
  <r>
    <d v="2011-07-05T00:00:00"/>
    <x v="1"/>
    <n v="7"/>
    <n v="5"/>
    <n v="3"/>
    <x v="1"/>
    <x v="397"/>
    <x v="24"/>
    <s v="04-11 HOONAH AREA"/>
    <s v="HOONAH R.D."/>
    <x v="78"/>
    <x v="2"/>
    <n v="16"/>
    <n v="57.965350000000001"/>
    <n v="-135.65182999999999"/>
    <s v="GDKING"/>
    <n v="6"/>
    <n v="1"/>
  </r>
  <r>
    <d v="2012-05-10T00:00:00"/>
    <x v="4"/>
    <n v="5"/>
    <n v="10"/>
    <n v="5"/>
    <x v="0"/>
    <x v="397"/>
    <x v="24"/>
    <s v="04-11 HOONAH AREA"/>
    <s v="HOONAH R.D."/>
    <x v="27"/>
    <x v="0"/>
    <n v="4"/>
    <n v="57.965350000000001"/>
    <n v="-135.65182999999999"/>
    <s v="DZPHILBROOK"/>
    <n v="1"/>
    <n v="1"/>
  </r>
  <r>
    <d v="2012-05-11T00:00:00"/>
    <x v="4"/>
    <n v="5"/>
    <n v="11"/>
    <n v="6"/>
    <x v="0"/>
    <x v="397"/>
    <x v="24"/>
    <s v="04-11 HOONAH AREA"/>
    <s v="HOONAH R.D."/>
    <x v="27"/>
    <x v="0"/>
    <n v="4"/>
    <n v="57.965350000000001"/>
    <n v="-135.65182999999999"/>
    <s v="DZPHILBROOK"/>
    <n v="1"/>
    <n v="1"/>
  </r>
  <r>
    <d v="2011-05-12T00:00:00"/>
    <x v="1"/>
    <n v="5"/>
    <n v="12"/>
    <n v="5"/>
    <x v="0"/>
    <x v="397"/>
    <x v="24"/>
    <s v="04-11 HOONAH AREA"/>
    <s v="HOONAH R.D."/>
    <x v="27"/>
    <x v="0"/>
    <n v="4"/>
    <n v="57.965350000000001"/>
    <n v="-135.65182999999999"/>
    <s v="DZPHILBROOK"/>
    <n v="3"/>
    <n v="1"/>
  </r>
  <r>
    <d v="2012-05-12T00:00:00"/>
    <x v="4"/>
    <n v="5"/>
    <n v="12"/>
    <n v="7"/>
    <x v="0"/>
    <x v="397"/>
    <x v="24"/>
    <s v="04-11 HOONAH AREA"/>
    <s v="HOONAH R.D."/>
    <x v="27"/>
    <x v="0"/>
    <n v="4"/>
    <n v="57.965350000000001"/>
    <n v="-135.65182999999999"/>
    <s v="DZPHILBROOK"/>
    <n v="1"/>
    <n v="1"/>
  </r>
  <r>
    <d v="2011-05-15T00:00:00"/>
    <x v="1"/>
    <n v="5"/>
    <n v="15"/>
    <n v="1"/>
    <x v="0"/>
    <x v="397"/>
    <x v="24"/>
    <s v="04-11 HOONAH AREA"/>
    <s v="HOONAH R.D."/>
    <x v="27"/>
    <x v="0"/>
    <n v="4"/>
    <n v="57.965350000000001"/>
    <n v="-135.65182999999999"/>
    <s v="DZPHILBROOK"/>
    <n v="3"/>
    <n v="1"/>
  </r>
  <r>
    <d v="2012-05-16T00:00:00"/>
    <x v="4"/>
    <n v="5"/>
    <n v="16"/>
    <n v="4"/>
    <x v="0"/>
    <x v="397"/>
    <x v="24"/>
    <s v="04-11 HOONAH AREA"/>
    <s v="HOONAH R.D."/>
    <x v="27"/>
    <x v="0"/>
    <n v="4"/>
    <n v="57.965350000000001"/>
    <n v="-135.65182999999999"/>
    <s v="DZPHILBROOK"/>
    <n v="1"/>
    <n v="1"/>
  </r>
  <r>
    <d v="2012-05-17T00:00:00"/>
    <x v="4"/>
    <n v="5"/>
    <n v="17"/>
    <n v="5"/>
    <x v="0"/>
    <x v="397"/>
    <x v="24"/>
    <s v="04-11 HOONAH AREA"/>
    <s v="HOONAH R.D."/>
    <x v="27"/>
    <x v="0"/>
    <n v="4"/>
    <n v="57.965350000000001"/>
    <n v="-135.65182999999999"/>
    <s v="DZPHILBROOK"/>
    <n v="1"/>
    <n v="1"/>
  </r>
  <r>
    <d v="2012-05-18T00:00:00"/>
    <x v="4"/>
    <n v="5"/>
    <n v="18"/>
    <n v="6"/>
    <x v="0"/>
    <x v="397"/>
    <x v="24"/>
    <s v="04-11 HOONAH AREA"/>
    <s v="HOONAH R.D."/>
    <x v="27"/>
    <x v="0"/>
    <n v="4"/>
    <n v="57.965350000000001"/>
    <n v="-135.65182999999999"/>
    <s v="DZPHILBROOK"/>
    <n v="2"/>
    <n v="1"/>
  </r>
  <r>
    <d v="2012-06-24T00:00:00"/>
    <x v="4"/>
    <n v="6"/>
    <n v="24"/>
    <n v="1"/>
    <x v="1"/>
    <x v="397"/>
    <x v="24"/>
    <s v="04-11 HOONAH AREA"/>
    <s v="HOONAH R.D."/>
    <x v="80"/>
    <x v="4"/>
    <n v="12"/>
    <n v="57.965350000000001"/>
    <n v="-135.65182999999999"/>
    <s v="SHANEKING"/>
    <n v="5"/>
    <n v="1"/>
  </r>
  <r>
    <d v="2012-07-01T00:00:00"/>
    <x v="4"/>
    <n v="7"/>
    <n v="1"/>
    <n v="1"/>
    <x v="1"/>
    <x v="397"/>
    <x v="24"/>
    <s v="04-11 HOONAH AREA"/>
    <s v="HOONAH R.D."/>
    <x v="80"/>
    <x v="4"/>
    <n v="12"/>
    <n v="57.965350000000001"/>
    <n v="-135.65182999999999"/>
    <s v="SHANEKING"/>
    <n v="5"/>
    <n v="1"/>
  </r>
  <r>
    <d v="2013-05-08T00:00:00"/>
    <x v="0"/>
    <n v="5"/>
    <n v="8"/>
    <n v="4"/>
    <x v="0"/>
    <x v="398"/>
    <x v="0"/>
    <s v="04-12 TENAKEE INLET"/>
    <s v="SITKA R.D."/>
    <x v="0"/>
    <x v="3"/>
    <n v="2"/>
    <n v="57.77366"/>
    <n v="-135.41408999999999"/>
    <s v="JLSCHALKOWSKI"/>
    <n v="4"/>
    <n v="1"/>
  </r>
  <r>
    <d v="2014-04-25T00:00:00"/>
    <x v="2"/>
    <n v="4"/>
    <n v="25"/>
    <n v="6"/>
    <x v="0"/>
    <x v="398"/>
    <x v="0"/>
    <s v="04-12 TENAKEE INLET"/>
    <s v="SITKA R.D."/>
    <x v="0"/>
    <x v="0"/>
    <n v="2.5"/>
    <n v="57.77366"/>
    <n v="-135.41408999999999"/>
    <s v="JLSCHALKOWSKI"/>
    <n v="1"/>
    <n v="1"/>
  </r>
  <r>
    <d v="2011-04-28T00:00:00"/>
    <x v="1"/>
    <n v="4"/>
    <n v="28"/>
    <n v="5"/>
    <x v="0"/>
    <x v="398"/>
    <x v="0"/>
    <s v="04-12 TENAKEE INLET"/>
    <s v="SITKA R.D."/>
    <x v="0"/>
    <x v="0"/>
    <n v="1.25"/>
    <n v="57.77366"/>
    <n v="-135.41408999999999"/>
    <s v="GDKING"/>
    <n v="1"/>
    <n v="1"/>
  </r>
  <r>
    <d v="2011-04-29T00:00:00"/>
    <x v="1"/>
    <n v="4"/>
    <n v="29"/>
    <n v="6"/>
    <x v="0"/>
    <x v="398"/>
    <x v="0"/>
    <s v="04-12 TENAKEE INLET"/>
    <s v="SITKA R.D."/>
    <x v="0"/>
    <x v="0"/>
    <n v="2"/>
    <n v="57.77366"/>
    <n v="-135.41408999999999"/>
    <s v="GDKING"/>
    <n v="1"/>
    <n v="1"/>
  </r>
  <r>
    <d v="2012-04-29T00:00:00"/>
    <x v="4"/>
    <n v="4"/>
    <n v="29"/>
    <n v="1"/>
    <x v="0"/>
    <x v="398"/>
    <x v="0"/>
    <s v="04-12 TENAKEE INLET"/>
    <s v="SITKA R.D."/>
    <x v="0"/>
    <x v="0"/>
    <n v="2.5"/>
    <n v="57.77366"/>
    <n v="-135.41408999999999"/>
    <s v="JLSCHALKOWSKI"/>
    <n v="1"/>
    <n v="1"/>
  </r>
  <r>
    <d v="2011-05-01T00:00:00"/>
    <x v="1"/>
    <n v="5"/>
    <n v="1"/>
    <n v="1"/>
    <x v="0"/>
    <x v="398"/>
    <x v="0"/>
    <s v="04-12 TENAKEE INLET"/>
    <s v="SITKA R.D."/>
    <x v="64"/>
    <x v="0"/>
    <n v="8"/>
    <n v="57.77366"/>
    <n v="-135.41408999999999"/>
    <s v="DZPHILBROOK"/>
    <n v="2"/>
    <n v="1"/>
  </r>
  <r>
    <d v="2013-05-02T00:00:00"/>
    <x v="0"/>
    <n v="5"/>
    <n v="2"/>
    <n v="5"/>
    <x v="0"/>
    <x v="398"/>
    <x v="0"/>
    <s v="04-12 TENAKEE INLET"/>
    <s v="SITKA R.D."/>
    <x v="0"/>
    <x v="0"/>
    <n v="1"/>
    <n v="57.77366"/>
    <n v="-135.41408999999999"/>
    <s v="JLSCHALKOWSKI"/>
    <n v="1"/>
    <n v="1"/>
  </r>
  <r>
    <d v="2011-05-03T00:00:00"/>
    <x v="1"/>
    <n v="5"/>
    <n v="3"/>
    <n v="3"/>
    <x v="0"/>
    <x v="398"/>
    <x v="0"/>
    <s v="04-12 TENAKEE INLET"/>
    <s v="SITKA R.D."/>
    <x v="64"/>
    <x v="0"/>
    <n v="8"/>
    <n v="57.77366"/>
    <n v="-135.41408999999999"/>
    <s v="DZPHILBROOK"/>
    <n v="2"/>
    <n v="1"/>
  </r>
  <r>
    <d v="2013-05-05T00:00:00"/>
    <x v="0"/>
    <n v="5"/>
    <n v="5"/>
    <n v="1"/>
    <x v="0"/>
    <x v="398"/>
    <x v="0"/>
    <s v="04-12 TENAKEE INLET"/>
    <s v="SITKA R.D."/>
    <x v="0"/>
    <x v="0"/>
    <n v="1.5"/>
    <n v="57.77366"/>
    <n v="-135.41408999999999"/>
    <s v="JLSCHALKOWSKI"/>
    <n v="2"/>
    <n v="1"/>
  </r>
  <r>
    <d v="2014-05-05T00:00:00"/>
    <x v="2"/>
    <n v="5"/>
    <n v="5"/>
    <n v="2"/>
    <x v="0"/>
    <x v="398"/>
    <x v="0"/>
    <s v="04-12 TENAKEE INLET"/>
    <s v="SITKA R.D."/>
    <x v="0"/>
    <x v="0"/>
    <n v="4"/>
    <n v="57.77366"/>
    <n v="-135.41408999999999"/>
    <s v="JLSCHALKOWSKI"/>
    <n v="1"/>
    <n v="1"/>
  </r>
  <r>
    <d v="2013-05-06T00:00:00"/>
    <x v="0"/>
    <n v="5"/>
    <n v="6"/>
    <n v="2"/>
    <x v="0"/>
    <x v="398"/>
    <x v="0"/>
    <s v="04-12 TENAKEE INLET"/>
    <s v="SITKA R.D."/>
    <x v="0"/>
    <x v="0"/>
    <n v="1"/>
    <n v="57.77366"/>
    <n v="-135.41408999999999"/>
    <s v="JLSCHALKOWSKI"/>
    <n v="1"/>
    <n v="1"/>
  </r>
  <r>
    <d v="2014-05-06T00:00:00"/>
    <x v="2"/>
    <n v="5"/>
    <n v="6"/>
    <n v="3"/>
    <x v="0"/>
    <x v="398"/>
    <x v="0"/>
    <s v="04-12 TENAKEE INLET"/>
    <s v="SITKA R.D."/>
    <x v="0"/>
    <x v="0"/>
    <n v="1.5"/>
    <n v="57.77366"/>
    <n v="-135.41408999999999"/>
    <s v="JLSCHALKOWSKI"/>
    <n v="1"/>
    <n v="1"/>
  </r>
  <r>
    <d v="2011-05-07T00:00:00"/>
    <x v="1"/>
    <n v="5"/>
    <n v="7"/>
    <n v="7"/>
    <x v="0"/>
    <x v="398"/>
    <x v="0"/>
    <s v="04-12 TENAKEE INLET"/>
    <s v="SITKA R.D."/>
    <x v="0"/>
    <x v="0"/>
    <n v="3"/>
    <n v="57.77366"/>
    <n v="-135.41408999999999"/>
    <s v="GDKING"/>
    <n v="1"/>
    <n v="1"/>
  </r>
  <r>
    <d v="2011-05-08T00:00:00"/>
    <x v="1"/>
    <n v="5"/>
    <n v="8"/>
    <n v="1"/>
    <x v="0"/>
    <x v="398"/>
    <x v="0"/>
    <s v="04-12 TENAKEE INLET"/>
    <s v="SITKA R.D."/>
    <x v="64"/>
    <x v="0"/>
    <n v="8"/>
    <n v="57.77366"/>
    <n v="-135.41408999999999"/>
    <s v="DZPHILBROOK"/>
    <n v="2"/>
    <n v="1"/>
  </r>
  <r>
    <d v="2012-05-11T00:00:00"/>
    <x v="4"/>
    <n v="5"/>
    <n v="11"/>
    <n v="6"/>
    <x v="0"/>
    <x v="398"/>
    <x v="0"/>
    <s v="04-12 TENAKEE INLET"/>
    <s v="SITKA R.D."/>
    <x v="0"/>
    <x v="0"/>
    <n v="1.25"/>
    <n v="57.77366"/>
    <n v="-135.41408999999999"/>
    <s v="JLSCHALKOWSKI"/>
    <n v="1"/>
    <n v="1"/>
  </r>
  <r>
    <d v="2014-05-11T00:00:00"/>
    <x v="2"/>
    <n v="5"/>
    <n v="11"/>
    <n v="1"/>
    <x v="0"/>
    <x v="398"/>
    <x v="0"/>
    <s v="04-12 TENAKEE INLET"/>
    <s v="SITKA R.D."/>
    <x v="0"/>
    <x v="0"/>
    <n v="2"/>
    <n v="57.77366"/>
    <n v="-135.41408999999999"/>
    <s v="JLSCHALKOWSKI"/>
    <n v="2"/>
    <n v="1"/>
  </r>
  <r>
    <d v="2012-05-12T00:00:00"/>
    <x v="4"/>
    <n v="5"/>
    <n v="12"/>
    <n v="7"/>
    <x v="0"/>
    <x v="398"/>
    <x v="0"/>
    <s v="04-12 TENAKEE INLET"/>
    <s v="SITKA R.D."/>
    <x v="0"/>
    <x v="0"/>
    <n v="4.5"/>
    <n v="57.77366"/>
    <n v="-135.41408999999999"/>
    <s v="JLSCHALKOWSKI"/>
    <n v="1"/>
    <n v="1"/>
  </r>
  <r>
    <d v="2014-05-12T00:00:00"/>
    <x v="2"/>
    <n v="5"/>
    <n v="12"/>
    <n v="2"/>
    <x v="0"/>
    <x v="398"/>
    <x v="0"/>
    <s v="04-12 TENAKEE INLET"/>
    <s v="SITKA R.D."/>
    <x v="0"/>
    <x v="0"/>
    <n v="3"/>
    <n v="57.77366"/>
    <n v="-135.41408999999999"/>
    <s v="JLSCHALKOWSKI"/>
    <n v="2"/>
    <n v="1"/>
  </r>
  <r>
    <d v="2015-05-12T00:00:00"/>
    <x v="3"/>
    <n v="5"/>
    <n v="12"/>
    <n v="3"/>
    <x v="0"/>
    <x v="398"/>
    <x v="0"/>
    <s v="04-12 TENAKEE INLET"/>
    <s v="SITKA R.D."/>
    <x v="34"/>
    <x v="0"/>
    <n v="2"/>
    <n v="57.77366"/>
    <n v="-135.41408999999999"/>
    <s v="SHANEKING"/>
    <n v="2"/>
    <n v="1"/>
  </r>
  <r>
    <d v="2012-05-13T00:00:00"/>
    <x v="4"/>
    <n v="5"/>
    <n v="13"/>
    <n v="1"/>
    <x v="0"/>
    <x v="398"/>
    <x v="0"/>
    <s v="04-12 TENAKEE INLET"/>
    <s v="SITKA R.D."/>
    <x v="0"/>
    <x v="0"/>
    <n v="2.25"/>
    <n v="57.77366"/>
    <n v="-135.41408999999999"/>
    <s v="JLSCHALKOWSKI"/>
    <n v="1"/>
    <n v="1"/>
  </r>
  <r>
    <d v="2013-05-14T00:00:00"/>
    <x v="0"/>
    <n v="5"/>
    <n v="14"/>
    <n v="3"/>
    <x v="0"/>
    <x v="398"/>
    <x v="0"/>
    <s v="04-12 TENAKEE INLET"/>
    <s v="SITKA R.D."/>
    <x v="0"/>
    <x v="0"/>
    <n v="2.5"/>
    <n v="57.77366"/>
    <n v="-135.41408999999999"/>
    <s v="JLSCHALKOWSKI"/>
    <n v="3"/>
    <n v="1"/>
  </r>
  <r>
    <d v="2014-05-14T00:00:00"/>
    <x v="2"/>
    <n v="5"/>
    <n v="14"/>
    <n v="4"/>
    <x v="0"/>
    <x v="398"/>
    <x v="0"/>
    <s v="04-12 TENAKEE INLET"/>
    <s v="SITKA R.D."/>
    <x v="0"/>
    <x v="0"/>
    <n v="2"/>
    <n v="57.77366"/>
    <n v="-135.41408999999999"/>
    <s v="JLSCHALKOWSKI"/>
    <n v="1"/>
    <n v="1"/>
  </r>
  <r>
    <d v="2011-05-15T00:00:00"/>
    <x v="1"/>
    <n v="5"/>
    <n v="15"/>
    <n v="1"/>
    <x v="0"/>
    <x v="398"/>
    <x v="0"/>
    <s v="04-12 TENAKEE INLET"/>
    <s v="SITKA R.D."/>
    <x v="0"/>
    <x v="0"/>
    <n v="3.5"/>
    <n v="57.77366"/>
    <n v="-135.41408999999999"/>
    <s v="GDKING"/>
    <n v="3"/>
    <n v="1"/>
  </r>
  <r>
    <d v="2012-05-15T00:00:00"/>
    <x v="4"/>
    <n v="5"/>
    <n v="15"/>
    <n v="3"/>
    <x v="0"/>
    <x v="398"/>
    <x v="0"/>
    <s v="04-12 TENAKEE INLET"/>
    <s v="SITKA R.D."/>
    <x v="0"/>
    <x v="0"/>
    <n v="4.25"/>
    <n v="57.77366"/>
    <n v="-135.41408999999999"/>
    <s v="JLSCHALKOWSKI"/>
    <n v="2"/>
    <n v="1"/>
  </r>
  <r>
    <d v="2013-05-15T00:00:00"/>
    <x v="0"/>
    <n v="5"/>
    <n v="15"/>
    <n v="4"/>
    <x v="0"/>
    <x v="398"/>
    <x v="0"/>
    <s v="04-12 TENAKEE INLET"/>
    <s v="SITKA R.D."/>
    <x v="0"/>
    <x v="0"/>
    <n v="1"/>
    <n v="57.77366"/>
    <n v="-135.41408999999999"/>
    <s v="JLSCHALKOWSKI"/>
    <n v="1"/>
    <n v="1"/>
  </r>
  <r>
    <d v="2014-05-15T00:00:00"/>
    <x v="2"/>
    <n v="5"/>
    <n v="15"/>
    <n v="5"/>
    <x v="0"/>
    <x v="398"/>
    <x v="0"/>
    <s v="04-12 TENAKEE INLET"/>
    <s v="SITKA R.D."/>
    <x v="0"/>
    <x v="0"/>
    <n v="7"/>
    <n v="57.77366"/>
    <n v="-135.41408999999999"/>
    <s v="JLSCHALKOWSKI"/>
    <n v="3"/>
    <n v="1"/>
  </r>
  <r>
    <d v="2011-05-16T00:00:00"/>
    <x v="1"/>
    <n v="5"/>
    <n v="16"/>
    <n v="2"/>
    <x v="0"/>
    <x v="398"/>
    <x v="0"/>
    <s v="04-12 TENAKEE INLET"/>
    <s v="SITKA R.D."/>
    <x v="0"/>
    <x v="0"/>
    <n v="2"/>
    <n v="57.77366"/>
    <n v="-135.41408999999999"/>
    <s v="GDKING"/>
    <n v="2"/>
    <n v="1"/>
  </r>
  <r>
    <d v="2014-05-17T00:00:00"/>
    <x v="2"/>
    <n v="5"/>
    <n v="17"/>
    <n v="7"/>
    <x v="0"/>
    <x v="398"/>
    <x v="0"/>
    <s v="04-12 TENAKEE INLET"/>
    <s v="SITKA R.D."/>
    <x v="0"/>
    <x v="0"/>
    <n v="2"/>
    <n v="57.77366"/>
    <n v="-135.41408999999999"/>
    <s v="JLSCHALKOWSKI"/>
    <n v="1"/>
    <n v="1"/>
  </r>
  <r>
    <d v="2014-05-18T00:00:00"/>
    <x v="2"/>
    <n v="5"/>
    <n v="18"/>
    <n v="1"/>
    <x v="0"/>
    <x v="398"/>
    <x v="0"/>
    <s v="04-12 TENAKEE INLET"/>
    <s v="SITKA R.D."/>
    <x v="0"/>
    <x v="0"/>
    <n v="3"/>
    <n v="57.77366"/>
    <n v="-135.41408999999999"/>
    <s v="JLSCHALKOWSKI"/>
    <n v="1"/>
    <n v="1"/>
  </r>
  <r>
    <d v="2015-05-19T00:00:00"/>
    <x v="3"/>
    <n v="5"/>
    <n v="19"/>
    <n v="3"/>
    <x v="0"/>
    <x v="398"/>
    <x v="0"/>
    <s v="04-12 TENAKEE INLET"/>
    <s v="SITKA R.D."/>
    <x v="34"/>
    <x v="0"/>
    <n v="4"/>
    <n v="57.77366"/>
    <n v="-135.41408999999999"/>
    <s v="SHANEKING"/>
    <n v="2"/>
    <n v="1"/>
  </r>
  <r>
    <d v="2015-09-22T00:00:00"/>
    <x v="3"/>
    <n v="9"/>
    <n v="22"/>
    <n v="3"/>
    <x v="3"/>
    <x v="398"/>
    <x v="0"/>
    <s v="04-12 TENAKEE INLET"/>
    <s v="SITKA R.D."/>
    <x v="34"/>
    <x v="0"/>
    <n v="6"/>
    <n v="57.77366"/>
    <n v="-135.41408999999999"/>
    <s v="SHANEKING"/>
    <n v="1"/>
    <n v="1"/>
  </r>
  <r>
    <d v="2015-09-23T00:00:00"/>
    <x v="3"/>
    <n v="9"/>
    <n v="23"/>
    <n v="4"/>
    <x v="3"/>
    <x v="398"/>
    <x v="0"/>
    <s v="04-12 TENAKEE INLET"/>
    <s v="SITKA R.D."/>
    <x v="34"/>
    <x v="0"/>
    <n v="6"/>
    <n v="57.77366"/>
    <n v="-135.41408999999999"/>
    <s v="SHANEKING"/>
    <n v="2"/>
    <n v="1"/>
  </r>
  <r>
    <d v="2014-09-23T00:00:00"/>
    <x v="2"/>
    <n v="9"/>
    <n v="23"/>
    <n v="3"/>
    <x v="3"/>
    <x v="398"/>
    <x v="0"/>
    <s v="04-12 TENAKEE INLET"/>
    <s v="SITKA R.D."/>
    <x v="7"/>
    <x v="0"/>
    <n v="3.5"/>
    <n v="57.77366"/>
    <n v="-135.41408999999999"/>
    <s v="JLSCHALKOWSKI"/>
    <n v="1"/>
    <n v="1"/>
  </r>
  <r>
    <d v="2014-09-25T00:00:00"/>
    <x v="2"/>
    <n v="9"/>
    <n v="25"/>
    <n v="5"/>
    <x v="3"/>
    <x v="398"/>
    <x v="0"/>
    <s v="04-12 TENAKEE INLET"/>
    <s v="SITKA R.D."/>
    <x v="7"/>
    <x v="0"/>
    <n v="6.75"/>
    <n v="57.77366"/>
    <n v="-135.41408999999999"/>
    <s v="JLSCHALKOWSKI"/>
    <n v="1"/>
    <n v="1"/>
  </r>
  <r>
    <d v="2015-09-26T00:00:00"/>
    <x v="3"/>
    <n v="9"/>
    <n v="26"/>
    <n v="7"/>
    <x v="3"/>
    <x v="398"/>
    <x v="0"/>
    <s v="04-12 TENAKEE INLET"/>
    <s v="SITKA R.D."/>
    <x v="34"/>
    <x v="0"/>
    <n v="6"/>
    <n v="57.77366"/>
    <n v="-135.41408999999999"/>
    <s v="SHANEKING"/>
    <n v="1"/>
    <n v="1"/>
  </r>
  <r>
    <d v="2011-09-26T00:00:00"/>
    <x v="1"/>
    <n v="9"/>
    <n v="26"/>
    <n v="2"/>
    <x v="3"/>
    <x v="398"/>
    <x v="0"/>
    <s v="04-12 TENAKEE INLET"/>
    <s v="SITKA R.D."/>
    <x v="7"/>
    <x v="0"/>
    <n v="1.5"/>
    <n v="57.77366"/>
    <n v="-135.41408999999999"/>
    <s v="GDKING"/>
    <n v="3"/>
    <n v="1"/>
  </r>
  <r>
    <d v="2014-09-26T00:00:00"/>
    <x v="2"/>
    <n v="9"/>
    <n v="26"/>
    <n v="6"/>
    <x v="3"/>
    <x v="398"/>
    <x v="0"/>
    <s v="04-12 TENAKEE INLET"/>
    <s v="SITKA R.D."/>
    <x v="7"/>
    <x v="0"/>
    <n v="7.5"/>
    <n v="57.77366"/>
    <n v="-135.41408999999999"/>
    <s v="JLSCHALKOWSKI"/>
    <n v="1"/>
    <n v="1"/>
  </r>
  <r>
    <d v="2015-09-27T00:00:00"/>
    <x v="3"/>
    <n v="9"/>
    <n v="27"/>
    <n v="1"/>
    <x v="3"/>
    <x v="398"/>
    <x v="0"/>
    <s v="04-12 TENAKEE INLET"/>
    <s v="SITKA R.D."/>
    <x v="34"/>
    <x v="0"/>
    <n v="6"/>
    <n v="57.77366"/>
    <n v="-135.41408999999999"/>
    <s v="SHANEKING"/>
    <n v="1"/>
    <n v="1"/>
  </r>
  <r>
    <d v="2011-09-27T00:00:00"/>
    <x v="1"/>
    <n v="9"/>
    <n v="27"/>
    <n v="3"/>
    <x v="3"/>
    <x v="398"/>
    <x v="0"/>
    <s v="04-12 TENAKEE INLET"/>
    <s v="SITKA R.D."/>
    <x v="7"/>
    <x v="0"/>
    <n v="3.5"/>
    <n v="57.77366"/>
    <n v="-135.41408999999999"/>
    <s v="GDKING"/>
    <n v="3"/>
    <n v="1"/>
  </r>
  <r>
    <d v="2012-09-27T00:00:00"/>
    <x v="4"/>
    <n v="9"/>
    <n v="27"/>
    <n v="5"/>
    <x v="3"/>
    <x v="398"/>
    <x v="0"/>
    <s v="04-12 TENAKEE INLET"/>
    <s v="SITKA R.D."/>
    <x v="7"/>
    <x v="0"/>
    <n v="4"/>
    <n v="57.77366"/>
    <n v="-135.41408999999999"/>
    <s v="SHANEKING"/>
    <n v="1"/>
    <n v="1"/>
  </r>
  <r>
    <d v="2014-09-27T00:00:00"/>
    <x v="2"/>
    <n v="9"/>
    <n v="27"/>
    <n v="7"/>
    <x v="3"/>
    <x v="398"/>
    <x v="0"/>
    <s v="04-12 TENAKEE INLET"/>
    <s v="SITKA R.D."/>
    <x v="7"/>
    <x v="0"/>
    <n v="6"/>
    <n v="57.77366"/>
    <n v="-135.41408999999999"/>
    <s v="JLSCHALKOWSKI"/>
    <n v="1"/>
    <n v="1"/>
  </r>
  <r>
    <d v="2011-09-28T00:00:00"/>
    <x v="1"/>
    <n v="9"/>
    <n v="28"/>
    <n v="4"/>
    <x v="3"/>
    <x v="398"/>
    <x v="0"/>
    <s v="04-12 TENAKEE INLET"/>
    <s v="SITKA R.D."/>
    <x v="7"/>
    <x v="0"/>
    <n v="1"/>
    <n v="57.77366"/>
    <n v="-135.41408999999999"/>
    <s v="GDKING"/>
    <n v="3"/>
    <n v="1"/>
  </r>
  <r>
    <d v="2011-09-29T00:00:00"/>
    <x v="1"/>
    <n v="9"/>
    <n v="29"/>
    <n v="5"/>
    <x v="3"/>
    <x v="398"/>
    <x v="0"/>
    <s v="04-12 TENAKEE INLET"/>
    <s v="SITKA R.D."/>
    <x v="7"/>
    <x v="0"/>
    <n v="4"/>
    <n v="57.77366"/>
    <n v="-135.41408999999999"/>
    <s v="GDKING"/>
    <n v="3"/>
    <n v="1"/>
  </r>
  <r>
    <d v="2011-09-30T00:00:00"/>
    <x v="1"/>
    <n v="9"/>
    <n v="30"/>
    <n v="6"/>
    <x v="3"/>
    <x v="398"/>
    <x v="0"/>
    <s v="04-12 TENAKEE INLET"/>
    <s v="SITKA R.D."/>
    <x v="7"/>
    <x v="0"/>
    <n v="4"/>
    <n v="57.77366"/>
    <n v="-135.41408999999999"/>
    <s v="GDKING"/>
    <n v="3"/>
    <n v="1"/>
  </r>
  <r>
    <d v="2014-09-25T00:00:00"/>
    <x v="2"/>
    <n v="9"/>
    <n v="25"/>
    <n v="5"/>
    <x v="3"/>
    <x v="398"/>
    <x v="0"/>
    <s v="04-12 TENAKEE INLET"/>
    <s v="SITKA R.D."/>
    <x v="7"/>
    <x v="4"/>
    <n v="6.75"/>
    <n v="57.77366"/>
    <n v="-135.41408999999999"/>
    <s v="JLSCHALKOWSKI"/>
    <n v="1"/>
    <n v="1"/>
  </r>
  <r>
    <d v="2014-09-26T00:00:00"/>
    <x v="2"/>
    <n v="9"/>
    <n v="26"/>
    <n v="6"/>
    <x v="3"/>
    <x v="398"/>
    <x v="0"/>
    <s v="04-12 TENAKEE INLET"/>
    <s v="SITKA R.D."/>
    <x v="7"/>
    <x v="4"/>
    <n v="7.5"/>
    <n v="57.77366"/>
    <n v="-135.41408999999999"/>
    <s v="JLSCHALKOWSKI"/>
    <n v="1"/>
    <n v="1"/>
  </r>
  <r>
    <d v="2014-09-27T00:00:00"/>
    <x v="2"/>
    <n v="9"/>
    <n v="27"/>
    <n v="7"/>
    <x v="3"/>
    <x v="398"/>
    <x v="0"/>
    <s v="04-12 TENAKEE INLET"/>
    <s v="SITKA R.D."/>
    <x v="7"/>
    <x v="4"/>
    <n v="6"/>
    <n v="57.77366"/>
    <n v="-135.41408999999999"/>
    <s v="JLSCHALKOWSKI"/>
    <n v="1"/>
    <n v="1"/>
  </r>
  <r>
    <d v="2012-07-01T00:00:00"/>
    <x v="4"/>
    <n v="7"/>
    <n v="1"/>
    <n v="1"/>
    <x v="1"/>
    <x v="399"/>
    <x v="0"/>
    <s v="04-12 TENAKEE INLET"/>
    <s v="SITKA R.D."/>
    <x v="102"/>
    <x v="3"/>
    <n v="8"/>
    <n v="57.769350000000003"/>
    <n v="-135.44748000000001"/>
    <s v="JENNIFERMACDONALD"/>
    <n v="3"/>
    <n v="1"/>
  </r>
  <r>
    <d v="2012-08-01T00:00:00"/>
    <x v="4"/>
    <n v="8"/>
    <n v="1"/>
    <n v="4"/>
    <x v="1"/>
    <x v="399"/>
    <x v="0"/>
    <s v="04-12 TENAKEE INLET"/>
    <s v="SITKA R.D."/>
    <x v="102"/>
    <x v="3"/>
    <n v="8"/>
    <n v="57.769350000000003"/>
    <n v="-135.44748000000001"/>
    <s v="JENNIFERMACDONALD"/>
    <n v="3"/>
    <n v="1"/>
  </r>
  <r>
    <d v="2011-08-27T00:00:00"/>
    <x v="1"/>
    <n v="8"/>
    <n v="27"/>
    <n v="7"/>
    <x v="1"/>
    <x v="399"/>
    <x v="0"/>
    <s v="04-12 TENAKEE INLET"/>
    <s v="SITKA R.D."/>
    <x v="102"/>
    <x v="3"/>
    <n v="8"/>
    <n v="57.769350000000003"/>
    <n v="-135.44748000000001"/>
    <s v="DPKELLY"/>
    <n v="2"/>
    <n v="1"/>
  </r>
  <r>
    <d v="2015-09-18T00:00:00"/>
    <x v="3"/>
    <n v="9"/>
    <n v="18"/>
    <n v="6"/>
    <x v="3"/>
    <x v="399"/>
    <x v="0"/>
    <s v="04-12 TENAKEE INLET"/>
    <s v="SITKA R.D."/>
    <x v="34"/>
    <x v="0"/>
    <n v="6"/>
    <n v="57.769350000000003"/>
    <n v="-135.44748000000001"/>
    <s v="SHANEKING"/>
    <n v="1"/>
    <n v="1"/>
  </r>
  <r>
    <d v="2012-07-16T00:00:00"/>
    <x v="4"/>
    <n v="7"/>
    <n v="16"/>
    <n v="2"/>
    <x v="1"/>
    <x v="400"/>
    <x v="43"/>
    <s v="04-15 WEST CHICHAGOF"/>
    <s v="HOONAH R.D."/>
    <x v="30"/>
    <x v="3"/>
    <n v="1"/>
    <n v="57.901060000000001"/>
    <n v="-136.27067"/>
    <s v="DPKELLY"/>
    <n v="5"/>
    <n v="1"/>
  </r>
  <r>
    <d v="2011-06-04T00:00:00"/>
    <x v="1"/>
    <n v="6"/>
    <n v="4"/>
    <n v="7"/>
    <x v="1"/>
    <x v="401"/>
    <x v="2"/>
    <s v="04-03 SITKA AREA"/>
    <s v="SITKA R.D."/>
    <x v="2"/>
    <x v="2"/>
    <n v="18"/>
    <n v="56.980829999999997"/>
    <n v="-135.35333"/>
    <s v="JENNIFERMACDONALD"/>
    <n v="7"/>
    <n v="1"/>
  </r>
  <r>
    <d v="2011-06-05T00:00:00"/>
    <x v="1"/>
    <n v="6"/>
    <n v="5"/>
    <n v="1"/>
    <x v="1"/>
    <x v="401"/>
    <x v="2"/>
    <s v="04-03 SITKA AREA"/>
    <s v="SITKA R.D."/>
    <x v="2"/>
    <x v="2"/>
    <n v="24"/>
    <n v="56.980829999999997"/>
    <n v="-135.35333"/>
    <s v="JENNIFERMACDONALD"/>
    <n v="7"/>
    <n v="1"/>
  </r>
  <r>
    <d v="2011-06-06T00:00:00"/>
    <x v="1"/>
    <n v="6"/>
    <n v="6"/>
    <n v="2"/>
    <x v="1"/>
    <x v="401"/>
    <x v="2"/>
    <s v="04-03 SITKA AREA"/>
    <s v="SITKA R.D."/>
    <x v="2"/>
    <x v="2"/>
    <n v="24"/>
    <n v="56.980829999999997"/>
    <n v="-135.35333"/>
    <s v="JENNIFERMACDONALD"/>
    <n v="7"/>
    <n v="1"/>
  </r>
  <r>
    <d v="2011-06-07T00:00:00"/>
    <x v="1"/>
    <n v="6"/>
    <n v="7"/>
    <n v="3"/>
    <x v="1"/>
    <x v="401"/>
    <x v="2"/>
    <s v="04-03 SITKA AREA"/>
    <s v="SITKA R.D."/>
    <x v="2"/>
    <x v="2"/>
    <n v="24"/>
    <n v="56.980829999999997"/>
    <n v="-135.35333"/>
    <s v="JENNIFERMACDONALD"/>
    <n v="7"/>
    <n v="1"/>
  </r>
  <r>
    <d v="2011-06-08T00:00:00"/>
    <x v="1"/>
    <n v="6"/>
    <n v="8"/>
    <n v="4"/>
    <x v="1"/>
    <x v="401"/>
    <x v="2"/>
    <s v="04-03 SITKA AREA"/>
    <s v="SITKA R.D."/>
    <x v="2"/>
    <x v="2"/>
    <n v="24"/>
    <n v="56.980829999999997"/>
    <n v="-135.35333"/>
    <s v="JENNIFERMACDONALD"/>
    <n v="7"/>
    <n v="1"/>
  </r>
  <r>
    <d v="2011-06-08T00:00:00"/>
    <x v="1"/>
    <n v="6"/>
    <n v="8"/>
    <n v="4"/>
    <x v="1"/>
    <x v="401"/>
    <x v="2"/>
    <s v="04-03 SITKA AREA"/>
    <s v="SITKA R.D."/>
    <x v="20"/>
    <x v="2"/>
    <n v="0"/>
    <n v="56.980829999999997"/>
    <n v="-135.35333"/>
    <s v="BTREMBLAY"/>
    <n v="8"/>
    <n v="1"/>
  </r>
  <r>
    <d v="2011-06-19T00:00:00"/>
    <x v="1"/>
    <n v="6"/>
    <n v="19"/>
    <n v="1"/>
    <x v="1"/>
    <x v="401"/>
    <x v="2"/>
    <s v="04-03 SITKA AREA"/>
    <s v="SITKA R.D."/>
    <x v="20"/>
    <x v="2"/>
    <n v="0.5"/>
    <n v="56.980829999999997"/>
    <n v="-135.35333"/>
    <s v="DPKELLY"/>
    <n v="8"/>
    <n v="1"/>
  </r>
  <r>
    <d v="2011-08-10T00:00:00"/>
    <x v="1"/>
    <n v="8"/>
    <n v="10"/>
    <n v="4"/>
    <x v="1"/>
    <x v="401"/>
    <x v="2"/>
    <s v="04-03 SITKA AREA"/>
    <s v="SITKA R.D."/>
    <x v="20"/>
    <x v="2"/>
    <n v="0.5"/>
    <n v="56.980829999999997"/>
    <n v="-135.35333"/>
    <s v="DPKELLY"/>
    <n v="4"/>
    <n v="1"/>
  </r>
  <r>
    <d v="2011-08-23T00:00:00"/>
    <x v="1"/>
    <n v="8"/>
    <n v="23"/>
    <n v="3"/>
    <x v="1"/>
    <x v="401"/>
    <x v="2"/>
    <s v="04-03 SITKA AREA"/>
    <s v="SITKA R.D."/>
    <x v="20"/>
    <x v="2"/>
    <n v="0.25"/>
    <n v="56.980829999999997"/>
    <n v="-135.35333"/>
    <s v="DPKELLY"/>
    <n v="2"/>
    <n v="1"/>
  </r>
  <r>
    <d v="2011-08-25T00:00:00"/>
    <x v="1"/>
    <n v="8"/>
    <n v="25"/>
    <n v="5"/>
    <x v="1"/>
    <x v="401"/>
    <x v="2"/>
    <s v="04-03 SITKA AREA"/>
    <s v="SITKA R.D."/>
    <x v="20"/>
    <x v="2"/>
    <n v="0.25"/>
    <n v="56.980829999999997"/>
    <n v="-135.35333"/>
    <s v="DPKELLY"/>
    <n v="2"/>
    <n v="1"/>
  </r>
  <r>
    <d v="2014-09-04T00:00:00"/>
    <x v="2"/>
    <n v="9"/>
    <n v="4"/>
    <n v="5"/>
    <x v="1"/>
    <x v="401"/>
    <x v="2"/>
    <s v="04-03 SITKA AREA"/>
    <s v="SITKA R.D."/>
    <x v="2"/>
    <x v="2"/>
    <n v="12"/>
    <n v="56.980829999999997"/>
    <n v="-135.35333"/>
    <s v="LBDEVICHE"/>
    <n v="7"/>
    <n v="1"/>
  </r>
  <r>
    <d v="2014-09-05T00:00:00"/>
    <x v="2"/>
    <n v="9"/>
    <n v="5"/>
    <n v="6"/>
    <x v="1"/>
    <x v="401"/>
    <x v="2"/>
    <s v="04-03 SITKA AREA"/>
    <s v="SITKA R.D."/>
    <x v="2"/>
    <x v="2"/>
    <n v="12"/>
    <n v="56.980829999999997"/>
    <n v="-135.35333"/>
    <s v="LBDEVICHE"/>
    <n v="7"/>
    <n v="1"/>
  </r>
  <r>
    <d v="2014-09-06T00:00:00"/>
    <x v="2"/>
    <n v="9"/>
    <n v="6"/>
    <n v="7"/>
    <x v="1"/>
    <x v="401"/>
    <x v="2"/>
    <s v="04-03 SITKA AREA"/>
    <s v="SITKA R.D."/>
    <x v="2"/>
    <x v="2"/>
    <n v="24"/>
    <n v="56.980829999999997"/>
    <n v="-135.35333"/>
    <s v="LBDEVICHE"/>
    <n v="7"/>
    <n v="1"/>
  </r>
  <r>
    <d v="2014-09-07T00:00:00"/>
    <x v="2"/>
    <n v="9"/>
    <n v="7"/>
    <n v="1"/>
    <x v="1"/>
    <x v="401"/>
    <x v="2"/>
    <s v="04-03 SITKA AREA"/>
    <s v="SITKA R.D."/>
    <x v="2"/>
    <x v="2"/>
    <n v="24"/>
    <n v="56.980829999999997"/>
    <n v="-135.35333"/>
    <s v="LBDEVICHE"/>
    <n v="7"/>
    <n v="1"/>
  </r>
  <r>
    <d v="2014-09-08T00:00:00"/>
    <x v="2"/>
    <n v="9"/>
    <n v="8"/>
    <n v="2"/>
    <x v="1"/>
    <x v="401"/>
    <x v="2"/>
    <s v="04-03 SITKA AREA"/>
    <s v="SITKA R.D."/>
    <x v="2"/>
    <x v="2"/>
    <n v="12"/>
    <n v="56.980829999999997"/>
    <n v="-135.35333"/>
    <s v="LBDEVICHE"/>
    <n v="7"/>
    <n v="1"/>
  </r>
  <r>
    <d v="2013-12-12T00:00:00"/>
    <x v="0"/>
    <n v="12"/>
    <n v="12"/>
    <n v="5"/>
    <x v="3"/>
    <x v="401"/>
    <x v="2"/>
    <s v="04-03 SITKA AREA"/>
    <s v="SITKA R.D."/>
    <x v="2"/>
    <x v="2"/>
    <n v="24"/>
    <n v="56.980829999999997"/>
    <n v="-135.35333"/>
    <s v="LBDEVICHE"/>
    <n v="5"/>
    <n v="1"/>
  </r>
  <r>
    <d v="2013-12-13T00:00:00"/>
    <x v="0"/>
    <n v="12"/>
    <n v="13"/>
    <n v="6"/>
    <x v="3"/>
    <x v="401"/>
    <x v="2"/>
    <s v="04-03 SITKA AREA"/>
    <s v="SITKA R.D."/>
    <x v="2"/>
    <x v="2"/>
    <n v="24"/>
    <n v="56.980829999999997"/>
    <n v="-135.35333"/>
    <s v="LBDEVICHE"/>
    <n v="5"/>
    <n v="1"/>
  </r>
  <r>
    <d v="2013-12-14T00:00:00"/>
    <x v="0"/>
    <n v="12"/>
    <n v="14"/>
    <n v="7"/>
    <x v="3"/>
    <x v="401"/>
    <x v="2"/>
    <s v="04-03 SITKA AREA"/>
    <s v="SITKA R.D."/>
    <x v="2"/>
    <x v="2"/>
    <n v="24"/>
    <n v="56.980829999999997"/>
    <n v="-135.35333"/>
    <s v="LBDEVICHE"/>
    <n v="5"/>
    <n v="1"/>
  </r>
  <r>
    <d v="2013-12-15T00:00:00"/>
    <x v="0"/>
    <n v="12"/>
    <n v="15"/>
    <n v="1"/>
    <x v="3"/>
    <x v="401"/>
    <x v="2"/>
    <s v="04-03 SITKA AREA"/>
    <s v="SITKA R.D."/>
    <x v="2"/>
    <x v="2"/>
    <n v="24"/>
    <n v="56.980829999999997"/>
    <n v="-135.35333"/>
    <s v="LBDEVICHE"/>
    <n v="5"/>
    <n v="1"/>
  </r>
  <r>
    <d v="2013-12-16T00:00:00"/>
    <x v="0"/>
    <n v="12"/>
    <n v="16"/>
    <n v="2"/>
    <x v="3"/>
    <x v="401"/>
    <x v="2"/>
    <s v="04-03 SITKA AREA"/>
    <s v="SITKA R.D."/>
    <x v="2"/>
    <x v="2"/>
    <n v="24"/>
    <n v="56.980829999999997"/>
    <n v="-135.35333"/>
    <s v="LBDEVICHE"/>
    <n v="5"/>
    <n v="1"/>
  </r>
  <r>
    <d v="2014-07-01T00:00:00"/>
    <x v="2"/>
    <n v="7"/>
    <n v="1"/>
    <n v="3"/>
    <x v="1"/>
    <x v="402"/>
    <x v="20"/>
    <s v="04-06A PYBUS BAY"/>
    <s v="ADMIRALTY NATIONAL MONUMENT"/>
    <x v="13"/>
    <x v="4"/>
    <n v="1"/>
    <n v="57.285440000000001"/>
    <n v="-134.00642999999999"/>
    <s v="SRUSSELL03"/>
    <n v="2"/>
    <n v="1"/>
  </r>
  <r>
    <d v="2011-08-16T00:00:00"/>
    <x v="1"/>
    <n v="8"/>
    <n v="16"/>
    <n v="3"/>
    <x v="1"/>
    <x v="402"/>
    <x v="20"/>
    <s v="04-06A PYBUS BAY"/>
    <s v="ADMIRALTY NATIONAL MONUMENT"/>
    <x v="13"/>
    <x v="4"/>
    <n v="1.5"/>
    <n v="57.285440000000001"/>
    <n v="-134.00642999999999"/>
    <s v="JENNIFERMACDONALD"/>
    <n v="8"/>
    <n v="1"/>
  </r>
  <r>
    <d v="2013-08-25T00:00:00"/>
    <x v="0"/>
    <n v="8"/>
    <n v="25"/>
    <n v="1"/>
    <x v="1"/>
    <x v="402"/>
    <x v="20"/>
    <s v="04-06A PYBUS BAY"/>
    <s v="ADMIRALTY NATIONAL MONUMENT"/>
    <x v="41"/>
    <x v="6"/>
    <n v="6"/>
    <n v="57.285440000000001"/>
    <n v="-134.00642999999999"/>
    <s v="JLSCHALKOWSKI"/>
    <n v="2"/>
    <n v="1"/>
  </r>
  <r>
    <d v="2013-06-04T00:00:00"/>
    <x v="0"/>
    <n v="6"/>
    <n v="4"/>
    <n v="3"/>
    <x v="1"/>
    <x v="402"/>
    <x v="20"/>
    <s v="04-06A PYBUS BAY"/>
    <s v="ADMIRALTY NATIONAL MONUMENT"/>
    <x v="13"/>
    <x v="4"/>
    <n v="2"/>
    <n v="57.285440000000001"/>
    <n v="-134.00642999999999"/>
    <s v="SRUSSELL03"/>
    <n v="8"/>
    <n v="1"/>
  </r>
  <r>
    <d v="2013-06-13T00:00:00"/>
    <x v="0"/>
    <n v="6"/>
    <n v="13"/>
    <n v="5"/>
    <x v="1"/>
    <x v="402"/>
    <x v="20"/>
    <s v="04-06A PYBUS BAY"/>
    <s v="ADMIRALTY NATIONAL MONUMENT"/>
    <x v="13"/>
    <x v="4"/>
    <n v="3"/>
    <n v="57.285440000000001"/>
    <n v="-134.00642999999999"/>
    <s v="SRUSSELL03"/>
    <n v="13"/>
    <n v="1"/>
  </r>
  <r>
    <d v="2015-07-07T00:00:00"/>
    <x v="3"/>
    <n v="7"/>
    <n v="7"/>
    <n v="3"/>
    <x v="1"/>
    <x v="402"/>
    <x v="20"/>
    <s v="04-06A PYBUS BAY"/>
    <s v="ADMIRALTY NATIONAL MONUMENT"/>
    <x v="35"/>
    <x v="4"/>
    <n v="1"/>
    <n v="57.285440000000001"/>
    <n v="-134.00642999999999"/>
    <s v="RBEERS"/>
    <n v="1"/>
    <n v="1"/>
  </r>
  <r>
    <d v="2013-07-12T00:00:00"/>
    <x v="0"/>
    <n v="7"/>
    <n v="12"/>
    <n v="6"/>
    <x v="1"/>
    <x v="402"/>
    <x v="20"/>
    <s v="04-06A PYBUS BAY"/>
    <s v="ADMIRALTY NATIONAL MONUMENT"/>
    <x v="68"/>
    <x v="4"/>
    <n v="2"/>
    <n v="57.285440000000001"/>
    <n v="-134.00642999999999"/>
    <s v="JLSCHALKOWSKI"/>
    <n v="8"/>
    <n v="1"/>
  </r>
  <r>
    <d v="2015-07-21T00:00:00"/>
    <x v="3"/>
    <n v="7"/>
    <n v="21"/>
    <n v="3"/>
    <x v="1"/>
    <x v="402"/>
    <x v="20"/>
    <s v="04-06A PYBUS BAY"/>
    <s v="ADMIRALTY NATIONAL MONUMENT"/>
    <x v="13"/>
    <x v="4"/>
    <n v="1"/>
    <n v="57.285440000000001"/>
    <n v="-134.00642999999999"/>
    <s v="LBDEVICHE"/>
    <n v="6"/>
    <n v="1"/>
  </r>
  <r>
    <d v="2012-07-20T00:00:00"/>
    <x v="4"/>
    <n v="7"/>
    <n v="20"/>
    <n v="6"/>
    <x v="1"/>
    <x v="403"/>
    <x v="28"/>
    <s v="01-05C WINDHAM BAY"/>
    <s v="JUNEAU R.D."/>
    <x v="1"/>
    <x v="2"/>
    <n v="12"/>
    <n v="57.676189999999998"/>
    <n v="-133.65384"/>
    <s v="LHAUKNESS"/>
    <n v="5"/>
    <n v="1"/>
  </r>
  <r>
    <d v="2012-07-21T00:00:00"/>
    <x v="4"/>
    <n v="7"/>
    <n v="21"/>
    <n v="7"/>
    <x v="1"/>
    <x v="403"/>
    <x v="28"/>
    <s v="01-05C WINDHAM BAY"/>
    <s v="JUNEAU R.D."/>
    <x v="1"/>
    <x v="2"/>
    <n v="12"/>
    <n v="57.676189999999998"/>
    <n v="-133.65384"/>
    <s v="LHAUKNESS"/>
    <n v="5"/>
    <n v="1"/>
  </r>
  <r>
    <d v="2012-07-30T00:00:00"/>
    <x v="4"/>
    <n v="7"/>
    <n v="30"/>
    <n v="2"/>
    <x v="1"/>
    <x v="403"/>
    <x v="28"/>
    <s v="01-05C WINDHAM BAY"/>
    <s v="JUNEAU R.D."/>
    <x v="1"/>
    <x v="2"/>
    <n v="12"/>
    <n v="57.676189999999998"/>
    <n v="-133.65384"/>
    <s v="LHAUKNESS"/>
    <n v="6"/>
    <n v="1"/>
  </r>
  <r>
    <d v="2011-06-06T00:00:00"/>
    <x v="1"/>
    <n v="6"/>
    <n v="6"/>
    <n v="2"/>
    <x v="1"/>
    <x v="403"/>
    <x v="28"/>
    <s v="01-05C WINDHAM BAY"/>
    <s v="JUNEAU R.D."/>
    <x v="36"/>
    <x v="4"/>
    <n v="1.5"/>
    <n v="57.676189999999998"/>
    <n v="-133.65384"/>
    <s v="JENNIFERMACDONALD"/>
    <n v="56"/>
    <n v="5"/>
  </r>
  <r>
    <d v="2011-06-20T00:00:00"/>
    <x v="1"/>
    <n v="6"/>
    <n v="20"/>
    <n v="2"/>
    <x v="1"/>
    <x v="403"/>
    <x v="28"/>
    <s v="01-05C WINDHAM BAY"/>
    <s v="JUNEAU R.D."/>
    <x v="36"/>
    <x v="4"/>
    <n v="1.5"/>
    <n v="57.676189999999998"/>
    <n v="-133.65384"/>
    <s v="JENNIFERMACDONALD"/>
    <n v="36"/>
    <n v="3"/>
  </r>
  <r>
    <d v="2011-07-02T00:00:00"/>
    <x v="1"/>
    <n v="7"/>
    <n v="2"/>
    <n v="7"/>
    <x v="1"/>
    <x v="403"/>
    <x v="28"/>
    <s v="01-05C WINDHAM BAY"/>
    <s v="JUNEAU R.D."/>
    <x v="36"/>
    <x v="4"/>
    <n v="2"/>
    <n v="57.676189999999998"/>
    <n v="-133.65384"/>
    <s v="JENNIFERMACDONALD"/>
    <n v="54"/>
    <n v="5"/>
  </r>
  <r>
    <d v="2013-08-28T00:00:00"/>
    <x v="0"/>
    <n v="8"/>
    <n v="28"/>
    <n v="4"/>
    <x v="1"/>
    <x v="403"/>
    <x v="28"/>
    <s v="01-05C WINDHAM BAY"/>
    <s v="JUNEAU R.D."/>
    <x v="26"/>
    <x v="4"/>
    <n v="1.5"/>
    <n v="57.676189999999998"/>
    <n v="-133.65384"/>
    <s v="RBEERS"/>
    <n v="9"/>
    <n v="1"/>
  </r>
  <r>
    <d v="2011-05-29T00:00:00"/>
    <x v="1"/>
    <n v="5"/>
    <n v="29"/>
    <n v="1"/>
    <x v="0"/>
    <x v="403"/>
    <x v="28"/>
    <s v="01-05C WINDHAM BAY"/>
    <s v="JUNEAU R.D."/>
    <x v="38"/>
    <x v="0"/>
    <n v="2"/>
    <n v="57.676189999999998"/>
    <n v="-133.65384"/>
    <s v="GDKING"/>
    <n v="2"/>
    <n v="1"/>
  </r>
  <r>
    <d v="2013-07-07T00:00:00"/>
    <x v="0"/>
    <n v="7"/>
    <n v="7"/>
    <n v="1"/>
    <x v="1"/>
    <x v="403"/>
    <x v="28"/>
    <s v="01-05C WINDHAM BAY"/>
    <s v="JUNEAU R.D."/>
    <x v="1"/>
    <x v="1"/>
    <n v="12"/>
    <n v="57.676189999999998"/>
    <n v="-133.65384"/>
    <s v="JLSCHALKOWSKI"/>
    <n v="5"/>
    <n v="1"/>
  </r>
  <r>
    <d v="2013-07-08T00:00:00"/>
    <x v="0"/>
    <n v="7"/>
    <n v="8"/>
    <n v="2"/>
    <x v="1"/>
    <x v="403"/>
    <x v="28"/>
    <s v="01-05C WINDHAM BAY"/>
    <s v="JUNEAU R.D."/>
    <x v="1"/>
    <x v="1"/>
    <n v="12"/>
    <n v="57.676189999999998"/>
    <n v="-133.65384"/>
    <s v="JLSCHALKOWSKI"/>
    <n v="5"/>
    <n v="1"/>
  </r>
  <r>
    <d v="2011-07-29T00:00:00"/>
    <x v="1"/>
    <n v="7"/>
    <n v="29"/>
    <n v="6"/>
    <x v="1"/>
    <x v="403"/>
    <x v="28"/>
    <s v="01-05C WINDHAM BAY"/>
    <s v="JUNEAU R.D."/>
    <x v="1"/>
    <x v="1"/>
    <n v="8"/>
    <n v="57.676189999999998"/>
    <n v="-133.65384"/>
    <s v="RPARKER"/>
    <n v="5"/>
    <n v="1"/>
  </r>
  <r>
    <d v="2011-07-30T00:00:00"/>
    <x v="1"/>
    <n v="7"/>
    <n v="30"/>
    <n v="7"/>
    <x v="1"/>
    <x v="403"/>
    <x v="28"/>
    <s v="01-05C WINDHAM BAY"/>
    <s v="JUNEAU R.D."/>
    <x v="1"/>
    <x v="1"/>
    <n v="8"/>
    <n v="57.676189999999998"/>
    <n v="-133.65384"/>
    <s v="RPARKER"/>
    <n v="5"/>
    <n v="1"/>
  </r>
  <r>
    <d v="2011-08-03T00:00:00"/>
    <x v="1"/>
    <n v="8"/>
    <n v="3"/>
    <n v="4"/>
    <x v="1"/>
    <x v="403"/>
    <x v="28"/>
    <s v="01-05C WINDHAM BAY"/>
    <s v="JUNEAU R.D."/>
    <x v="1"/>
    <x v="1"/>
    <n v="8"/>
    <n v="57.676189999999998"/>
    <n v="-133.65384"/>
    <s v="RPARKER"/>
    <n v="5"/>
    <n v="1"/>
  </r>
  <r>
    <d v="2011-08-04T00:00:00"/>
    <x v="1"/>
    <n v="8"/>
    <n v="4"/>
    <n v="5"/>
    <x v="1"/>
    <x v="403"/>
    <x v="28"/>
    <s v="01-05C WINDHAM BAY"/>
    <s v="JUNEAU R.D."/>
    <x v="1"/>
    <x v="1"/>
    <n v="8"/>
    <n v="57.676189999999998"/>
    <n v="-133.65384"/>
    <s v="RPARKER"/>
    <n v="5"/>
    <n v="1"/>
  </r>
  <r>
    <d v="2014-08-04T00:00:00"/>
    <x v="2"/>
    <n v="8"/>
    <n v="4"/>
    <n v="2"/>
    <x v="1"/>
    <x v="404"/>
    <x v="19"/>
    <s v="01-05D TRACY ARM"/>
    <s v="JUNEAU R.D."/>
    <x v="13"/>
    <x v="4"/>
    <n v="1.5"/>
    <n v="57.763869999999997"/>
    <n v="-133.54112000000001"/>
    <s v="SRUSSELL03"/>
    <n v="6"/>
    <n v="1"/>
  </r>
  <r>
    <d v="2013-08-08T00:00:00"/>
    <x v="0"/>
    <n v="8"/>
    <n v="8"/>
    <n v="5"/>
    <x v="1"/>
    <x v="405"/>
    <x v="28"/>
    <s v="01-05C WINDHAM BAY"/>
    <s v="JUNEAU R.D."/>
    <x v="77"/>
    <x v="2"/>
    <n v="8"/>
    <n v="57.26802"/>
    <n v="-133.23683"/>
    <s v="RBEERS"/>
    <n v="4"/>
    <n v="1"/>
  </r>
  <r>
    <d v="2013-08-09T00:00:00"/>
    <x v="0"/>
    <n v="8"/>
    <n v="9"/>
    <n v="6"/>
    <x v="1"/>
    <x v="405"/>
    <x v="28"/>
    <s v="01-05C WINDHAM BAY"/>
    <s v="JUNEAU R.D."/>
    <x v="77"/>
    <x v="2"/>
    <n v="8"/>
    <n v="57.26802"/>
    <n v="-133.23683"/>
    <s v="RBEERS"/>
    <n v="4"/>
    <n v="1"/>
  </r>
  <r>
    <d v="2015-05-07T00:00:00"/>
    <x v="3"/>
    <n v="5"/>
    <n v="7"/>
    <n v="5"/>
    <x v="0"/>
    <x v="405"/>
    <x v="28"/>
    <s v="01-05C WINDHAM BAY"/>
    <s v="JUNEAU R.D."/>
    <x v="56"/>
    <x v="3"/>
    <n v="1"/>
    <n v="57.26802"/>
    <n v="-133.23683"/>
    <s v="JLSCHALKOWSKI"/>
    <n v="2"/>
    <n v="1"/>
  </r>
  <r>
    <d v="2014-06-03T00:00:00"/>
    <x v="2"/>
    <n v="6"/>
    <n v="3"/>
    <n v="3"/>
    <x v="1"/>
    <x v="405"/>
    <x v="28"/>
    <s v="01-05C WINDHAM BAY"/>
    <s v="JUNEAU R.D."/>
    <x v="26"/>
    <x v="4"/>
    <n v="1"/>
    <n v="57.26802"/>
    <n v="-133.23683"/>
    <s v="RBEERS"/>
    <n v="12"/>
    <n v="1"/>
  </r>
  <r>
    <d v="2014-06-03T00:00:00"/>
    <x v="2"/>
    <n v="6"/>
    <n v="3"/>
    <n v="3"/>
    <x v="1"/>
    <x v="405"/>
    <x v="28"/>
    <s v="01-05C WINDHAM BAY"/>
    <s v="JUNEAU R.D."/>
    <x v="26"/>
    <x v="4"/>
    <n v="3"/>
    <n v="57.26802"/>
    <n v="-133.23683"/>
    <s v="RBEERS"/>
    <n v="4"/>
    <n v="1"/>
  </r>
  <r>
    <d v="2015-06-19T00:00:00"/>
    <x v="3"/>
    <n v="6"/>
    <n v="19"/>
    <n v="6"/>
    <x v="1"/>
    <x v="405"/>
    <x v="28"/>
    <s v="01-05C WINDHAM BAY"/>
    <s v="JUNEAU R.D."/>
    <x v="26"/>
    <x v="4"/>
    <n v="2"/>
    <n v="57.26802"/>
    <n v="-133.23683"/>
    <s v="RBEERS"/>
    <n v="10"/>
    <n v="1"/>
  </r>
  <r>
    <d v="2011-07-14T00:00:00"/>
    <x v="1"/>
    <n v="7"/>
    <n v="14"/>
    <n v="5"/>
    <x v="1"/>
    <x v="405"/>
    <x v="28"/>
    <s v="01-05C WINDHAM BAY"/>
    <s v="JUNEAU R.D."/>
    <x v="26"/>
    <x v="4"/>
    <n v="2"/>
    <n v="57.26802"/>
    <n v="-133.23683"/>
    <s v="RBEERS"/>
    <n v="21"/>
    <n v="2"/>
  </r>
  <r>
    <d v="2015-09-22T00:00:00"/>
    <x v="3"/>
    <n v="9"/>
    <n v="22"/>
    <n v="3"/>
    <x v="3"/>
    <x v="405"/>
    <x v="28"/>
    <s v="01-05C WINDHAM BAY"/>
    <s v="JUNEAU R.D."/>
    <x v="26"/>
    <x v="4"/>
    <n v="1.5"/>
    <n v="57.26802"/>
    <n v="-133.23683"/>
    <s v="RBEERS"/>
    <n v="4"/>
    <n v="1"/>
  </r>
  <r>
    <d v="2014-05-03T00:00:00"/>
    <x v="2"/>
    <n v="5"/>
    <n v="3"/>
    <n v="7"/>
    <x v="0"/>
    <x v="405"/>
    <x v="28"/>
    <s v="01-05C WINDHAM BAY"/>
    <s v="JUNEAU R.D."/>
    <x v="34"/>
    <x v="7"/>
    <n v="4"/>
    <n v="57.26802"/>
    <n v="-133.23683"/>
    <s v="JLSCHALKOWSKI"/>
    <n v="1"/>
    <n v="1"/>
  </r>
  <r>
    <d v="2013-05-04T00:00:00"/>
    <x v="0"/>
    <n v="5"/>
    <n v="4"/>
    <n v="7"/>
    <x v="0"/>
    <x v="405"/>
    <x v="28"/>
    <s v="01-05C WINDHAM BAY"/>
    <s v="JUNEAU R.D."/>
    <x v="34"/>
    <x v="7"/>
    <n v="4"/>
    <n v="57.26802"/>
    <n v="-133.23683"/>
    <s v="SHANEKING"/>
    <n v="6"/>
    <n v="1"/>
  </r>
  <r>
    <d v="2014-05-04T00:00:00"/>
    <x v="2"/>
    <n v="5"/>
    <n v="4"/>
    <n v="1"/>
    <x v="0"/>
    <x v="405"/>
    <x v="28"/>
    <s v="01-05C WINDHAM BAY"/>
    <s v="JUNEAU R.D."/>
    <x v="34"/>
    <x v="7"/>
    <n v="4"/>
    <n v="57.26802"/>
    <n v="-133.23683"/>
    <s v="JLSCHALKOWSKI"/>
    <n v="1"/>
    <n v="1"/>
  </r>
  <r>
    <d v="2013-05-05T00:00:00"/>
    <x v="0"/>
    <n v="5"/>
    <n v="5"/>
    <n v="1"/>
    <x v="0"/>
    <x v="405"/>
    <x v="28"/>
    <s v="01-05C WINDHAM BAY"/>
    <s v="JUNEAU R.D."/>
    <x v="34"/>
    <x v="7"/>
    <n v="4"/>
    <n v="57.26802"/>
    <n v="-133.23683"/>
    <s v="SHANEKING"/>
    <n v="6"/>
    <n v="1"/>
  </r>
  <r>
    <d v="2014-05-05T00:00:00"/>
    <x v="2"/>
    <n v="5"/>
    <n v="5"/>
    <n v="2"/>
    <x v="0"/>
    <x v="405"/>
    <x v="28"/>
    <s v="01-05C WINDHAM BAY"/>
    <s v="JUNEAU R.D."/>
    <x v="34"/>
    <x v="7"/>
    <n v="4"/>
    <n v="57.26802"/>
    <n v="-133.23683"/>
    <s v="JLSCHALKOWSKI"/>
    <n v="1"/>
    <n v="1"/>
  </r>
  <r>
    <d v="2013-05-06T00:00:00"/>
    <x v="0"/>
    <n v="5"/>
    <n v="6"/>
    <n v="2"/>
    <x v="0"/>
    <x v="405"/>
    <x v="28"/>
    <s v="01-05C WINDHAM BAY"/>
    <s v="JUNEAU R.D."/>
    <x v="34"/>
    <x v="7"/>
    <n v="4"/>
    <n v="57.26802"/>
    <n v="-133.23683"/>
    <s v="SHANEKING"/>
    <n v="6"/>
    <n v="1"/>
  </r>
  <r>
    <d v="2013-05-07T00:00:00"/>
    <x v="0"/>
    <n v="5"/>
    <n v="7"/>
    <n v="3"/>
    <x v="0"/>
    <x v="405"/>
    <x v="28"/>
    <s v="01-05C WINDHAM BAY"/>
    <s v="JUNEAU R.D."/>
    <x v="34"/>
    <x v="7"/>
    <n v="4"/>
    <n v="57.26802"/>
    <n v="-133.23683"/>
    <s v="SHANEKING"/>
    <n v="6"/>
    <n v="1"/>
  </r>
  <r>
    <d v="2015-05-12T00:00:00"/>
    <x v="3"/>
    <n v="5"/>
    <n v="12"/>
    <n v="3"/>
    <x v="0"/>
    <x v="405"/>
    <x v="28"/>
    <s v="01-05C WINDHAM BAY"/>
    <s v="JUNEAU R.D."/>
    <x v="56"/>
    <x v="7"/>
    <n v="1"/>
    <n v="57.26802"/>
    <n v="-133.23683"/>
    <s v="JLSCHALKOWSKI"/>
    <n v="2"/>
    <n v="1"/>
  </r>
  <r>
    <d v="2015-05-13T00:00:00"/>
    <x v="3"/>
    <n v="5"/>
    <n v="13"/>
    <n v="4"/>
    <x v="0"/>
    <x v="405"/>
    <x v="28"/>
    <s v="01-05C WINDHAM BAY"/>
    <s v="JUNEAU R.D."/>
    <x v="56"/>
    <x v="7"/>
    <n v="1"/>
    <n v="57.26802"/>
    <n v="-133.23683"/>
    <s v="JLSCHALKOWSKI"/>
    <n v="2"/>
    <n v="1"/>
  </r>
  <r>
    <d v="2015-05-19T00:00:00"/>
    <x v="3"/>
    <n v="5"/>
    <n v="19"/>
    <n v="3"/>
    <x v="0"/>
    <x v="405"/>
    <x v="28"/>
    <s v="01-05C WINDHAM BAY"/>
    <s v="JUNEAU R.D."/>
    <x v="7"/>
    <x v="7"/>
    <n v="5.5"/>
    <n v="57.26802"/>
    <n v="-133.23683"/>
    <s v="JLSCHALKOWSKI"/>
    <n v="1"/>
    <n v="1"/>
  </r>
  <r>
    <d v="2013-05-29T00:00:00"/>
    <x v="0"/>
    <n v="5"/>
    <n v="29"/>
    <n v="4"/>
    <x v="0"/>
    <x v="405"/>
    <x v="28"/>
    <s v="01-05C WINDHAM BAY"/>
    <s v="JUNEAU R.D."/>
    <x v="56"/>
    <x v="7"/>
    <n v="2"/>
    <n v="57.26802"/>
    <n v="-133.23683"/>
    <s v="SHANEKING"/>
    <n v="4"/>
    <n v="1"/>
  </r>
  <r>
    <d v="2013-05-30T00:00:00"/>
    <x v="0"/>
    <n v="5"/>
    <n v="30"/>
    <n v="5"/>
    <x v="0"/>
    <x v="405"/>
    <x v="28"/>
    <s v="01-05C WINDHAM BAY"/>
    <s v="JUNEAU R.D."/>
    <x v="56"/>
    <x v="7"/>
    <n v="4"/>
    <n v="57.26802"/>
    <n v="-133.23683"/>
    <s v="SHANEKING"/>
    <n v="4"/>
    <n v="1"/>
  </r>
  <r>
    <d v="2014-06-03T00:00:00"/>
    <x v="2"/>
    <n v="6"/>
    <n v="3"/>
    <n v="3"/>
    <x v="1"/>
    <x v="405"/>
    <x v="28"/>
    <s v="01-05C WINDHAM BAY"/>
    <s v="JUNEAU R.D."/>
    <x v="34"/>
    <x v="7"/>
    <n v="6"/>
    <n v="57.26802"/>
    <n v="-133.23683"/>
    <s v="JLSCHALKOWSKI"/>
    <n v="4"/>
    <n v="1"/>
  </r>
  <r>
    <d v="2013-09-03T00:00:00"/>
    <x v="0"/>
    <n v="9"/>
    <n v="3"/>
    <n v="3"/>
    <x v="1"/>
    <x v="405"/>
    <x v="28"/>
    <s v="01-05C WINDHAM BAY"/>
    <s v="JUNEAU R.D."/>
    <x v="38"/>
    <x v="7"/>
    <n v="4"/>
    <n v="57.26802"/>
    <n v="-133.23683"/>
    <s v="SHANEKING"/>
    <n v="2"/>
    <n v="1"/>
  </r>
  <r>
    <d v="2011-05-26T00:00:00"/>
    <x v="1"/>
    <n v="5"/>
    <n v="26"/>
    <n v="5"/>
    <x v="0"/>
    <x v="405"/>
    <x v="28"/>
    <s v="01-05C WINDHAM BAY"/>
    <s v="JUNEAU R.D."/>
    <x v="56"/>
    <x v="10"/>
    <n v="4"/>
    <n v="57.26802"/>
    <n v="-133.23683"/>
    <s v="GDKING"/>
    <n v="2"/>
    <n v="1"/>
  </r>
  <r>
    <d v="2013-09-04T00:00:00"/>
    <x v="0"/>
    <n v="9"/>
    <n v="4"/>
    <n v="4"/>
    <x v="1"/>
    <x v="405"/>
    <x v="28"/>
    <s v="01-05C WINDHAM BAY"/>
    <s v="JUNEAU R.D."/>
    <x v="56"/>
    <x v="10"/>
    <n v="4"/>
    <n v="57.26802"/>
    <n v="-133.23683"/>
    <s v="SHANEKING"/>
    <n v="2"/>
    <n v="1"/>
  </r>
  <r>
    <d v="2013-05-16T00:00:00"/>
    <x v="0"/>
    <n v="5"/>
    <n v="16"/>
    <n v="5"/>
    <x v="0"/>
    <x v="405"/>
    <x v="28"/>
    <s v="01-05C WINDHAM BAY"/>
    <s v="JUNEAU R.D."/>
    <x v="38"/>
    <x v="0"/>
    <n v="4"/>
    <n v="57.26802"/>
    <n v="-133.23683"/>
    <s v="SHANEKING"/>
    <n v="1"/>
    <n v="1"/>
  </r>
  <r>
    <d v="2013-05-29T00:00:00"/>
    <x v="0"/>
    <n v="5"/>
    <n v="29"/>
    <n v="4"/>
    <x v="0"/>
    <x v="405"/>
    <x v="28"/>
    <s v="01-05C WINDHAM BAY"/>
    <s v="JUNEAU R.D."/>
    <x v="56"/>
    <x v="4"/>
    <n v="2"/>
    <n v="57.26802"/>
    <n v="-133.23683"/>
    <s v="SHANEKING"/>
    <n v="2"/>
    <n v="1"/>
  </r>
  <r>
    <d v="2013-05-30T00:00:00"/>
    <x v="0"/>
    <n v="5"/>
    <n v="30"/>
    <n v="5"/>
    <x v="0"/>
    <x v="405"/>
    <x v="28"/>
    <s v="01-05C WINDHAM BAY"/>
    <s v="JUNEAU R.D."/>
    <x v="56"/>
    <x v="4"/>
    <n v="4"/>
    <n v="57.26802"/>
    <n v="-133.23683"/>
    <s v="SHANEKING"/>
    <n v="2"/>
    <n v="1"/>
  </r>
  <r>
    <d v="2014-08-22T00:00:00"/>
    <x v="2"/>
    <n v="8"/>
    <n v="22"/>
    <n v="6"/>
    <x v="1"/>
    <x v="406"/>
    <x v="28"/>
    <s v="01-05C WINDHAM BAY"/>
    <s v="JUNEAU R.D."/>
    <x v="70"/>
    <x v="3"/>
    <n v="3"/>
    <n v="57.237520000000004"/>
    <n v="-133.19049999999999"/>
    <s v="RBEERS"/>
    <n v="4"/>
    <n v="1"/>
  </r>
  <r>
    <d v="2011-08-29T00:00:00"/>
    <x v="1"/>
    <n v="8"/>
    <n v="29"/>
    <n v="2"/>
    <x v="1"/>
    <x v="406"/>
    <x v="28"/>
    <s v="01-05C WINDHAM BAY"/>
    <s v="JUNEAU R.D."/>
    <x v="70"/>
    <x v="3"/>
    <n v="4"/>
    <n v="57.237520000000004"/>
    <n v="-133.19049999999999"/>
    <s v="RBEERS"/>
    <n v="4"/>
    <n v="1"/>
  </r>
  <r>
    <d v="2014-09-02T00:00:00"/>
    <x v="2"/>
    <n v="9"/>
    <n v="2"/>
    <n v="3"/>
    <x v="1"/>
    <x v="406"/>
    <x v="28"/>
    <s v="01-05C WINDHAM BAY"/>
    <s v="JUNEAU R.D."/>
    <x v="93"/>
    <x v="3"/>
    <n v="6"/>
    <n v="57.237520000000004"/>
    <n v="-133.19049999999999"/>
    <s v="RBEERS"/>
    <n v="4"/>
    <n v="1"/>
  </r>
  <r>
    <d v="2015-09-02T00:00:00"/>
    <x v="3"/>
    <n v="9"/>
    <n v="2"/>
    <n v="4"/>
    <x v="1"/>
    <x v="406"/>
    <x v="28"/>
    <s v="01-05C WINDHAM BAY"/>
    <s v="JUNEAU R.D."/>
    <x v="93"/>
    <x v="3"/>
    <n v="8"/>
    <n v="57.237520000000004"/>
    <n v="-133.19049999999999"/>
    <s v="RBEERS"/>
    <n v="5"/>
    <n v="1"/>
  </r>
  <r>
    <d v="2014-09-03T00:00:00"/>
    <x v="2"/>
    <n v="9"/>
    <n v="3"/>
    <n v="4"/>
    <x v="1"/>
    <x v="406"/>
    <x v="28"/>
    <s v="01-05C WINDHAM BAY"/>
    <s v="JUNEAU R.D."/>
    <x v="93"/>
    <x v="3"/>
    <n v="6"/>
    <n v="57.237520000000004"/>
    <n v="-133.19049999999999"/>
    <s v="RBEERS"/>
    <n v="4"/>
    <n v="1"/>
  </r>
  <r>
    <d v="2015-09-03T00:00:00"/>
    <x v="3"/>
    <n v="9"/>
    <n v="3"/>
    <n v="5"/>
    <x v="1"/>
    <x v="406"/>
    <x v="28"/>
    <s v="01-05C WINDHAM BAY"/>
    <s v="JUNEAU R.D."/>
    <x v="93"/>
    <x v="3"/>
    <n v="8"/>
    <n v="57.237520000000004"/>
    <n v="-133.19049999999999"/>
    <s v="RBEERS"/>
    <n v="5"/>
    <n v="1"/>
  </r>
  <r>
    <d v="2015-06-05T00:00:00"/>
    <x v="3"/>
    <n v="6"/>
    <n v="5"/>
    <n v="6"/>
    <x v="1"/>
    <x v="406"/>
    <x v="28"/>
    <s v="01-05C WINDHAM BAY"/>
    <s v="JUNEAU R.D."/>
    <x v="34"/>
    <x v="7"/>
    <n v="6"/>
    <n v="57.237520000000004"/>
    <n v="-133.19049999999999"/>
    <s v="SHANEKING"/>
    <n v="3"/>
    <n v="1"/>
  </r>
  <r>
    <d v="2015-06-06T00:00:00"/>
    <x v="3"/>
    <n v="6"/>
    <n v="6"/>
    <n v="7"/>
    <x v="1"/>
    <x v="406"/>
    <x v="28"/>
    <s v="01-05C WINDHAM BAY"/>
    <s v="JUNEAU R.D."/>
    <x v="34"/>
    <x v="7"/>
    <n v="6"/>
    <n v="57.237520000000004"/>
    <n v="-133.19049999999999"/>
    <s v="SHANEKING"/>
    <n v="3"/>
    <n v="1"/>
  </r>
  <r>
    <d v="2014-06-24T00:00:00"/>
    <x v="2"/>
    <n v="6"/>
    <n v="24"/>
    <n v="3"/>
    <x v="1"/>
    <x v="406"/>
    <x v="28"/>
    <s v="01-05C WINDHAM BAY"/>
    <s v="JUNEAU R.D."/>
    <x v="16"/>
    <x v="4"/>
    <n v="2"/>
    <n v="57.237520000000004"/>
    <n v="-133.19049999999999"/>
    <s v="JLSCHALKOWSKI"/>
    <n v="5"/>
    <n v="1"/>
  </r>
  <r>
    <d v="2011-04-14T00:00:00"/>
    <x v="1"/>
    <n v="4"/>
    <n v="14"/>
    <n v="5"/>
    <x v="4"/>
    <x v="407"/>
    <x v="8"/>
    <s v="04-02B WHALE BAY"/>
    <s v="SITKA R.D."/>
    <x v="12"/>
    <x v="3"/>
    <n v="5"/>
    <n v="56.465029999999999"/>
    <n v="-134.99055000000001"/>
    <s v="DPKELLY"/>
    <n v="5"/>
    <n v="1"/>
  </r>
  <r>
    <d v="2014-05-13T00:00:00"/>
    <x v="2"/>
    <n v="5"/>
    <n v="13"/>
    <n v="3"/>
    <x v="0"/>
    <x v="407"/>
    <x v="8"/>
    <s v="04-02B WHALE BAY"/>
    <s v="SITKA R.D."/>
    <x v="22"/>
    <x v="3"/>
    <n v="7"/>
    <n v="56.465029999999999"/>
    <n v="-134.99055000000001"/>
    <s v="SRUSSELL03"/>
    <n v="4"/>
    <n v="1"/>
  </r>
  <r>
    <d v="2015-05-13T00:00:00"/>
    <x v="3"/>
    <n v="5"/>
    <n v="13"/>
    <n v="4"/>
    <x v="0"/>
    <x v="407"/>
    <x v="8"/>
    <s v="04-02B WHALE BAY"/>
    <s v="SITKA R.D."/>
    <x v="10"/>
    <x v="3"/>
    <n v="6"/>
    <n v="56.465029999999999"/>
    <n v="-134.99055000000001"/>
    <s v="LBDEVICHE"/>
    <n v="2"/>
    <n v="1"/>
  </r>
  <r>
    <d v="2013-05-16T00:00:00"/>
    <x v="0"/>
    <n v="5"/>
    <n v="16"/>
    <n v="5"/>
    <x v="0"/>
    <x v="407"/>
    <x v="8"/>
    <s v="04-02B WHALE BAY"/>
    <s v="SITKA R.D."/>
    <x v="10"/>
    <x v="3"/>
    <n v="5"/>
    <n v="56.465029999999999"/>
    <n v="-134.99055000000001"/>
    <s v="JENNIFERMACDONALD"/>
    <n v="4"/>
    <n v="1"/>
  </r>
  <r>
    <d v="2015-05-16T00:00:00"/>
    <x v="3"/>
    <n v="5"/>
    <n v="16"/>
    <n v="7"/>
    <x v="0"/>
    <x v="407"/>
    <x v="8"/>
    <s v="04-02B WHALE BAY"/>
    <s v="SITKA R.D."/>
    <x v="10"/>
    <x v="3"/>
    <n v="6"/>
    <n v="56.465029999999999"/>
    <n v="-134.99055000000001"/>
    <s v="LBDEVICHE"/>
    <n v="2"/>
    <n v="1"/>
  </r>
  <r>
    <d v="2014-05-16T00:00:00"/>
    <x v="2"/>
    <n v="5"/>
    <n v="16"/>
    <n v="6"/>
    <x v="0"/>
    <x v="407"/>
    <x v="8"/>
    <s v="04-02B WHALE BAY"/>
    <s v="SITKA R.D."/>
    <x v="86"/>
    <x v="3"/>
    <n v="6"/>
    <n v="56.465029999999999"/>
    <n v="-134.99055000000001"/>
    <s v="SRUSSELL03"/>
    <n v="2"/>
    <n v="1"/>
  </r>
  <r>
    <d v="2011-05-18T00:00:00"/>
    <x v="1"/>
    <n v="5"/>
    <n v="18"/>
    <n v="4"/>
    <x v="0"/>
    <x v="407"/>
    <x v="8"/>
    <s v="04-02B WHALE BAY"/>
    <s v="SITKA R.D."/>
    <x v="12"/>
    <x v="3"/>
    <n v="8"/>
    <n v="56.465029999999999"/>
    <n v="-134.99055000000001"/>
    <s v="DPKELLY"/>
    <n v="6"/>
    <n v="1"/>
  </r>
  <r>
    <d v="2015-05-18T00:00:00"/>
    <x v="3"/>
    <n v="5"/>
    <n v="18"/>
    <n v="2"/>
    <x v="0"/>
    <x v="407"/>
    <x v="8"/>
    <s v="04-02B WHALE BAY"/>
    <s v="SITKA R.D."/>
    <x v="22"/>
    <x v="3"/>
    <n v="7"/>
    <n v="56.465029999999999"/>
    <n v="-134.99055000000001"/>
    <s v="LBDEVICHE"/>
    <n v="3"/>
    <n v="1"/>
  </r>
  <r>
    <d v="2014-05-20T00:00:00"/>
    <x v="2"/>
    <n v="5"/>
    <n v="20"/>
    <n v="3"/>
    <x v="0"/>
    <x v="407"/>
    <x v="8"/>
    <s v="04-02B WHALE BAY"/>
    <s v="SITKA R.D."/>
    <x v="12"/>
    <x v="3"/>
    <n v="6"/>
    <n v="56.465029999999999"/>
    <n v="-134.99055000000001"/>
    <s v="SRUSSELL03"/>
    <n v="4"/>
    <n v="1"/>
  </r>
  <r>
    <d v="2013-05-20T00:00:00"/>
    <x v="0"/>
    <n v="5"/>
    <n v="20"/>
    <n v="2"/>
    <x v="0"/>
    <x v="407"/>
    <x v="8"/>
    <s v="04-02B WHALE BAY"/>
    <s v="SITKA R.D."/>
    <x v="86"/>
    <x v="3"/>
    <n v="7"/>
    <n v="56.465029999999999"/>
    <n v="-134.99055000000001"/>
    <s v="PHKILLIAN"/>
    <n v="2"/>
    <n v="1"/>
  </r>
  <r>
    <d v="2014-05-21T00:00:00"/>
    <x v="2"/>
    <n v="5"/>
    <n v="21"/>
    <n v="4"/>
    <x v="0"/>
    <x v="407"/>
    <x v="8"/>
    <s v="04-02B WHALE BAY"/>
    <s v="SITKA R.D."/>
    <x v="12"/>
    <x v="3"/>
    <n v="6"/>
    <n v="56.465029999999999"/>
    <n v="-134.99055000000001"/>
    <s v="SRUSSELL03"/>
    <n v="4"/>
    <n v="1"/>
  </r>
  <r>
    <d v="2015-05-21T00:00:00"/>
    <x v="3"/>
    <n v="5"/>
    <n v="21"/>
    <n v="5"/>
    <x v="0"/>
    <x v="407"/>
    <x v="8"/>
    <s v="04-02B WHALE BAY"/>
    <s v="SITKA R.D."/>
    <x v="12"/>
    <x v="3"/>
    <n v="6"/>
    <n v="56.465029999999999"/>
    <n v="-134.99055000000001"/>
    <s v="LBDEVICHE"/>
    <n v="6"/>
    <n v="1"/>
  </r>
  <r>
    <d v="2012-05-21T00:00:00"/>
    <x v="4"/>
    <n v="5"/>
    <n v="21"/>
    <n v="2"/>
    <x v="0"/>
    <x v="407"/>
    <x v="8"/>
    <s v="04-02B WHALE BAY"/>
    <s v="SITKA R.D."/>
    <x v="10"/>
    <x v="3"/>
    <n v="4"/>
    <n v="56.465029999999999"/>
    <n v="-134.99055000000001"/>
    <s v="PHKILLIAN"/>
    <n v="1"/>
    <n v="1"/>
  </r>
  <r>
    <d v="2015-05-22T00:00:00"/>
    <x v="3"/>
    <n v="5"/>
    <n v="22"/>
    <n v="6"/>
    <x v="0"/>
    <x v="407"/>
    <x v="8"/>
    <s v="04-02B WHALE BAY"/>
    <s v="SITKA R.D."/>
    <x v="3"/>
    <x v="3"/>
    <n v="5"/>
    <n v="56.465029999999999"/>
    <n v="-134.99055000000001"/>
    <s v="LBDEVICHE"/>
    <n v="2"/>
    <n v="1"/>
  </r>
  <r>
    <d v="2011-05-23T00:00:00"/>
    <x v="1"/>
    <n v="5"/>
    <n v="23"/>
    <n v="2"/>
    <x v="0"/>
    <x v="407"/>
    <x v="8"/>
    <s v="04-02B WHALE BAY"/>
    <s v="SITKA R.D."/>
    <x v="3"/>
    <x v="3"/>
    <n v="6"/>
    <n v="56.465029999999999"/>
    <n v="-134.99055000000001"/>
    <s v="DPKELLY"/>
    <n v="2"/>
    <n v="1"/>
  </r>
  <r>
    <d v="2011-05-24T00:00:00"/>
    <x v="1"/>
    <n v="5"/>
    <n v="24"/>
    <n v="3"/>
    <x v="0"/>
    <x v="407"/>
    <x v="8"/>
    <s v="04-02B WHALE BAY"/>
    <s v="SITKA R.D."/>
    <x v="12"/>
    <x v="3"/>
    <n v="8"/>
    <n v="56.465029999999999"/>
    <n v="-134.99055000000001"/>
    <s v="DPKELLY"/>
    <n v="6"/>
    <n v="1"/>
  </r>
  <r>
    <d v="2014-05-24T00:00:00"/>
    <x v="2"/>
    <n v="5"/>
    <n v="24"/>
    <n v="7"/>
    <x v="0"/>
    <x v="407"/>
    <x v="8"/>
    <s v="04-02B WHALE BAY"/>
    <s v="SITKA R.D."/>
    <x v="10"/>
    <x v="3"/>
    <n v="6"/>
    <n v="56.465029999999999"/>
    <n v="-134.99055000000001"/>
    <s v="SRUSSELL03"/>
    <n v="3"/>
    <n v="1"/>
  </r>
  <r>
    <d v="2015-05-24T00:00:00"/>
    <x v="3"/>
    <n v="5"/>
    <n v="24"/>
    <n v="1"/>
    <x v="0"/>
    <x v="407"/>
    <x v="8"/>
    <s v="04-02B WHALE BAY"/>
    <s v="SITKA R.D."/>
    <x v="10"/>
    <x v="3"/>
    <n v="6"/>
    <n v="56.465029999999999"/>
    <n v="-134.99055000000001"/>
    <s v="LBDEVICHE"/>
    <n v="3"/>
    <n v="1"/>
  </r>
  <r>
    <d v="2013-05-24T00:00:00"/>
    <x v="0"/>
    <n v="5"/>
    <n v="24"/>
    <n v="6"/>
    <x v="0"/>
    <x v="407"/>
    <x v="8"/>
    <s v="04-02B WHALE BAY"/>
    <s v="SITKA R.D."/>
    <x v="86"/>
    <x v="3"/>
    <n v="6"/>
    <n v="56.465029999999999"/>
    <n v="-134.99055000000001"/>
    <s v="PHKILLIAN"/>
    <n v="2"/>
    <n v="1"/>
  </r>
  <r>
    <d v="2014-05-25T00:00:00"/>
    <x v="2"/>
    <n v="5"/>
    <n v="25"/>
    <n v="1"/>
    <x v="0"/>
    <x v="407"/>
    <x v="8"/>
    <s v="04-02B WHALE BAY"/>
    <s v="SITKA R.D."/>
    <x v="3"/>
    <x v="3"/>
    <n v="6"/>
    <n v="56.465029999999999"/>
    <n v="-134.99055000000001"/>
    <s v="SRUSSELL03"/>
    <n v="2"/>
    <n v="1"/>
  </r>
  <r>
    <d v="2012-05-25T00:00:00"/>
    <x v="4"/>
    <n v="5"/>
    <n v="25"/>
    <n v="6"/>
    <x v="0"/>
    <x v="407"/>
    <x v="8"/>
    <s v="04-02B WHALE BAY"/>
    <s v="SITKA R.D."/>
    <x v="86"/>
    <x v="3"/>
    <n v="6"/>
    <n v="56.465029999999999"/>
    <n v="-134.99055000000001"/>
    <s v="DPKELLY"/>
    <n v="2"/>
    <n v="1"/>
  </r>
  <r>
    <d v="2011-05-26T00:00:00"/>
    <x v="1"/>
    <n v="5"/>
    <n v="26"/>
    <n v="5"/>
    <x v="0"/>
    <x v="407"/>
    <x v="8"/>
    <s v="04-02B WHALE BAY"/>
    <s v="SITKA R.D."/>
    <x v="10"/>
    <x v="3"/>
    <n v="6"/>
    <n v="56.465029999999999"/>
    <n v="-134.99055000000001"/>
    <s v="DPKELLY"/>
    <n v="2"/>
    <n v="1"/>
  </r>
  <r>
    <d v="2015-05-27T00:00:00"/>
    <x v="3"/>
    <n v="5"/>
    <n v="27"/>
    <n v="4"/>
    <x v="0"/>
    <x v="407"/>
    <x v="8"/>
    <s v="04-02B WHALE BAY"/>
    <s v="SITKA R.D."/>
    <x v="12"/>
    <x v="3"/>
    <n v="8"/>
    <n v="56.465029999999999"/>
    <n v="-134.99055000000001"/>
    <s v="LBDEVICHE"/>
    <n v="5"/>
    <n v="1"/>
  </r>
  <r>
    <d v="2014-05-28T00:00:00"/>
    <x v="2"/>
    <n v="5"/>
    <n v="28"/>
    <n v="4"/>
    <x v="0"/>
    <x v="407"/>
    <x v="8"/>
    <s v="04-02B WHALE BAY"/>
    <s v="SITKA R.D."/>
    <x v="10"/>
    <x v="3"/>
    <n v="6"/>
    <n v="56.465029999999999"/>
    <n v="-134.99055000000001"/>
    <s v="SRUSSELL03"/>
    <n v="3"/>
    <n v="1"/>
  </r>
  <r>
    <d v="2015-05-28T00:00:00"/>
    <x v="3"/>
    <n v="5"/>
    <n v="28"/>
    <n v="5"/>
    <x v="0"/>
    <x v="407"/>
    <x v="8"/>
    <s v="04-02B WHALE BAY"/>
    <s v="SITKA R.D."/>
    <x v="10"/>
    <x v="3"/>
    <n v="6"/>
    <n v="56.465029999999999"/>
    <n v="-134.99055000000001"/>
    <s v="LBDEVICHE"/>
    <n v="3"/>
    <n v="1"/>
  </r>
  <r>
    <d v="2014-05-29T00:00:00"/>
    <x v="2"/>
    <n v="5"/>
    <n v="29"/>
    <n v="5"/>
    <x v="0"/>
    <x v="407"/>
    <x v="8"/>
    <s v="04-02B WHALE BAY"/>
    <s v="SITKA R.D."/>
    <x v="86"/>
    <x v="3"/>
    <n v="8"/>
    <n v="56.465029999999999"/>
    <n v="-134.99055000000001"/>
    <s v="SRUSSELL03"/>
    <n v="3"/>
    <n v="1"/>
  </r>
  <r>
    <d v="2012-05-30T00:00:00"/>
    <x v="4"/>
    <n v="5"/>
    <n v="30"/>
    <n v="4"/>
    <x v="0"/>
    <x v="407"/>
    <x v="8"/>
    <s v="04-02B WHALE BAY"/>
    <s v="SITKA R.D."/>
    <x v="10"/>
    <x v="3"/>
    <n v="5"/>
    <n v="56.465029999999999"/>
    <n v="-134.99055000000001"/>
    <s v="PHKILLIAN"/>
    <n v="4"/>
    <n v="1"/>
  </r>
  <r>
    <d v="2013-05-30T00:00:00"/>
    <x v="0"/>
    <n v="5"/>
    <n v="30"/>
    <n v="5"/>
    <x v="0"/>
    <x v="407"/>
    <x v="8"/>
    <s v="04-02B WHALE BAY"/>
    <s v="SITKA R.D."/>
    <x v="10"/>
    <x v="3"/>
    <n v="6"/>
    <n v="56.465029999999999"/>
    <n v="-134.99055000000001"/>
    <s v="JENNIFERMACDONALD"/>
    <n v="2"/>
    <n v="1"/>
  </r>
  <r>
    <d v="2012-05-31T00:00:00"/>
    <x v="4"/>
    <n v="5"/>
    <n v="31"/>
    <n v="5"/>
    <x v="0"/>
    <x v="407"/>
    <x v="8"/>
    <s v="04-02B WHALE BAY"/>
    <s v="SITKA R.D."/>
    <x v="12"/>
    <x v="3"/>
    <n v="8"/>
    <n v="56.465029999999999"/>
    <n v="-134.99055000000001"/>
    <s v="PHKILLIAN"/>
    <n v="6"/>
    <n v="1"/>
  </r>
  <r>
    <d v="2015-05-31T00:00:00"/>
    <x v="3"/>
    <n v="5"/>
    <n v="31"/>
    <n v="1"/>
    <x v="0"/>
    <x v="407"/>
    <x v="8"/>
    <s v="04-02B WHALE BAY"/>
    <s v="SITKA R.D."/>
    <x v="10"/>
    <x v="3"/>
    <n v="6"/>
    <n v="56.465029999999999"/>
    <n v="-134.99055000000001"/>
    <s v="LBDEVICHE"/>
    <n v="4"/>
    <n v="1"/>
  </r>
  <r>
    <d v="2013-05-31T00:00:00"/>
    <x v="0"/>
    <n v="5"/>
    <n v="31"/>
    <n v="6"/>
    <x v="0"/>
    <x v="407"/>
    <x v="8"/>
    <s v="04-02B WHALE BAY"/>
    <s v="SITKA R.D."/>
    <x v="3"/>
    <x v="3"/>
    <n v="4"/>
    <n v="56.465029999999999"/>
    <n v="-134.99055000000001"/>
    <s v="PHKILLIAN"/>
    <n v="3"/>
    <n v="1"/>
  </r>
  <r>
    <d v="2013-06-03T00:00:00"/>
    <x v="0"/>
    <n v="6"/>
    <n v="3"/>
    <n v="2"/>
    <x v="1"/>
    <x v="407"/>
    <x v="8"/>
    <s v="04-02B WHALE BAY"/>
    <s v="SITKA R.D."/>
    <x v="10"/>
    <x v="3"/>
    <n v="6"/>
    <n v="56.465029999999999"/>
    <n v="-134.99055000000001"/>
    <s v="JENNIFERMACDONALD"/>
    <n v="1"/>
    <n v="1"/>
  </r>
  <r>
    <d v="2013-06-04T00:00:00"/>
    <x v="0"/>
    <n v="6"/>
    <n v="4"/>
    <n v="3"/>
    <x v="1"/>
    <x v="407"/>
    <x v="8"/>
    <s v="04-02B WHALE BAY"/>
    <s v="SITKA R.D."/>
    <x v="12"/>
    <x v="3"/>
    <n v="8"/>
    <n v="56.465029999999999"/>
    <n v="-134.99055000000001"/>
    <s v="PHKILLIAN"/>
    <n v="3"/>
    <n v="1"/>
  </r>
  <r>
    <d v="2013-06-05T00:00:00"/>
    <x v="0"/>
    <n v="6"/>
    <n v="5"/>
    <n v="4"/>
    <x v="1"/>
    <x v="407"/>
    <x v="8"/>
    <s v="04-02B WHALE BAY"/>
    <s v="SITKA R.D."/>
    <x v="10"/>
    <x v="3"/>
    <n v="6"/>
    <n v="56.465029999999999"/>
    <n v="-134.99055000000001"/>
    <s v="JENNIFERMACDONALD"/>
    <n v="2"/>
    <n v="1"/>
  </r>
  <r>
    <d v="2011-06-10T00:00:00"/>
    <x v="1"/>
    <n v="6"/>
    <n v="10"/>
    <n v="6"/>
    <x v="1"/>
    <x v="407"/>
    <x v="8"/>
    <s v="04-02B WHALE BAY"/>
    <s v="SITKA R.D."/>
    <x v="10"/>
    <x v="3"/>
    <n v="6"/>
    <n v="56.465029999999999"/>
    <n v="-134.99055000000001"/>
    <s v="DPKELLY"/>
    <n v="2"/>
    <n v="1"/>
  </r>
  <r>
    <d v="2012-06-11T00:00:00"/>
    <x v="4"/>
    <n v="6"/>
    <n v="11"/>
    <n v="2"/>
    <x v="1"/>
    <x v="407"/>
    <x v="8"/>
    <s v="04-02B WHALE BAY"/>
    <s v="SITKA R.D."/>
    <x v="10"/>
    <x v="3"/>
    <n v="6"/>
    <n v="56.465029999999999"/>
    <n v="-134.99055000000001"/>
    <s v="PHKILLIAN"/>
    <n v="3"/>
    <n v="1"/>
  </r>
  <r>
    <d v="2014-06-11T00:00:00"/>
    <x v="2"/>
    <n v="6"/>
    <n v="11"/>
    <n v="4"/>
    <x v="1"/>
    <x v="407"/>
    <x v="8"/>
    <s v="04-02B WHALE BAY"/>
    <s v="SITKA R.D."/>
    <x v="3"/>
    <x v="3"/>
    <n v="4"/>
    <n v="56.465029999999999"/>
    <n v="-134.99055000000001"/>
    <s v="SRUSSELL03"/>
    <n v="2"/>
    <n v="1"/>
  </r>
  <r>
    <d v="2014-06-13T00:00:00"/>
    <x v="2"/>
    <n v="6"/>
    <n v="13"/>
    <n v="6"/>
    <x v="1"/>
    <x v="407"/>
    <x v="8"/>
    <s v="04-02B WHALE BAY"/>
    <s v="SITKA R.D."/>
    <x v="3"/>
    <x v="3"/>
    <n v="1"/>
    <n v="56.465029999999999"/>
    <n v="-134.99055000000001"/>
    <s v="SRUSSELL03"/>
    <n v="1"/>
    <n v="1"/>
  </r>
  <r>
    <d v="2012-06-14T00:00:00"/>
    <x v="4"/>
    <n v="6"/>
    <n v="14"/>
    <n v="5"/>
    <x v="1"/>
    <x v="407"/>
    <x v="8"/>
    <s v="04-02B WHALE BAY"/>
    <s v="SITKA R.D."/>
    <x v="10"/>
    <x v="3"/>
    <n v="6"/>
    <n v="56.465029999999999"/>
    <n v="-134.99055000000001"/>
    <s v="PHKILLIAN"/>
    <n v="1"/>
    <n v="1"/>
  </r>
  <r>
    <d v="2012-06-20T00:00:00"/>
    <x v="4"/>
    <n v="6"/>
    <n v="20"/>
    <n v="4"/>
    <x v="1"/>
    <x v="407"/>
    <x v="8"/>
    <s v="04-02B WHALE BAY"/>
    <s v="SITKA R.D."/>
    <x v="3"/>
    <x v="3"/>
    <n v="3"/>
    <n v="56.465029999999999"/>
    <n v="-134.99055000000001"/>
    <s v="PHKILLIAN"/>
    <n v="2"/>
    <n v="1"/>
  </r>
  <r>
    <d v="2011-06-21T00:00:00"/>
    <x v="1"/>
    <n v="6"/>
    <n v="21"/>
    <n v="3"/>
    <x v="1"/>
    <x v="407"/>
    <x v="8"/>
    <s v="04-02B WHALE BAY"/>
    <s v="SITKA R.D."/>
    <x v="3"/>
    <x v="3"/>
    <n v="6"/>
    <n v="56.465029999999999"/>
    <n v="-134.99055000000001"/>
    <s v="DPKELLY"/>
    <n v="3"/>
    <n v="1"/>
  </r>
  <r>
    <d v="2015-06-21T00:00:00"/>
    <x v="3"/>
    <n v="6"/>
    <n v="21"/>
    <n v="1"/>
    <x v="1"/>
    <x v="407"/>
    <x v="8"/>
    <s v="04-02B WHALE BAY"/>
    <s v="SITKA R.D."/>
    <x v="3"/>
    <x v="3"/>
    <n v="4"/>
    <n v="56.465029999999999"/>
    <n v="-134.99055000000001"/>
    <s v="LBDEVICHE"/>
    <n v="2"/>
    <n v="1"/>
  </r>
  <r>
    <d v="2013-06-27T00:00:00"/>
    <x v="0"/>
    <n v="6"/>
    <n v="27"/>
    <n v="5"/>
    <x v="1"/>
    <x v="407"/>
    <x v="8"/>
    <s v="04-02B WHALE BAY"/>
    <s v="SITKA R.D."/>
    <x v="3"/>
    <x v="3"/>
    <n v="6"/>
    <n v="56.465029999999999"/>
    <n v="-134.99055000000001"/>
    <s v="PHKILLIAN"/>
    <n v="4"/>
    <n v="1"/>
  </r>
  <r>
    <d v="2012-07-08T00:00:00"/>
    <x v="4"/>
    <n v="7"/>
    <n v="8"/>
    <n v="1"/>
    <x v="1"/>
    <x v="407"/>
    <x v="8"/>
    <s v="04-02B WHALE BAY"/>
    <s v="SITKA R.D."/>
    <x v="10"/>
    <x v="3"/>
    <n v="6"/>
    <n v="56.465029999999999"/>
    <n v="-134.99055000000001"/>
    <s v="PHKILLIAN"/>
    <n v="2"/>
    <n v="1"/>
  </r>
  <r>
    <d v="2011-09-04T00:00:00"/>
    <x v="1"/>
    <n v="9"/>
    <n v="4"/>
    <n v="1"/>
    <x v="1"/>
    <x v="407"/>
    <x v="8"/>
    <s v="04-02B WHALE BAY"/>
    <s v="SITKA R.D."/>
    <x v="22"/>
    <x v="3"/>
    <n v="6"/>
    <n v="56.465029999999999"/>
    <n v="-134.99055000000001"/>
    <s v="DPKELLY"/>
    <n v="2"/>
    <n v="1"/>
  </r>
  <r>
    <d v="2013-07-04T00:00:00"/>
    <x v="0"/>
    <n v="7"/>
    <n v="4"/>
    <n v="5"/>
    <x v="1"/>
    <x v="407"/>
    <x v="8"/>
    <s v="04-02B WHALE BAY"/>
    <s v="SITKA R.D."/>
    <x v="13"/>
    <x v="4"/>
    <n v="1"/>
    <n v="56.465029999999999"/>
    <n v="-134.99055000000001"/>
    <s v="PHKILLIAN"/>
    <n v="10"/>
    <n v="1"/>
  </r>
  <r>
    <d v="2011-05-13T00:00:00"/>
    <x v="1"/>
    <n v="5"/>
    <n v="13"/>
    <n v="6"/>
    <x v="0"/>
    <x v="407"/>
    <x v="8"/>
    <s v="04-02B WHALE BAY"/>
    <s v="SITKA R.D."/>
    <x v="25"/>
    <x v="0"/>
    <n v="2"/>
    <n v="56.465029999999999"/>
    <n v="-134.99055000000001"/>
    <s v="DPKELLY"/>
    <n v="1"/>
    <n v="1"/>
  </r>
  <r>
    <d v="2011-05-18T00:00:00"/>
    <x v="1"/>
    <n v="5"/>
    <n v="18"/>
    <n v="4"/>
    <x v="0"/>
    <x v="407"/>
    <x v="8"/>
    <s v="04-02B WHALE BAY"/>
    <s v="SITKA R.D."/>
    <x v="25"/>
    <x v="0"/>
    <n v="2"/>
    <n v="56.465029999999999"/>
    <n v="-134.99055000000001"/>
    <s v="DPKELLY"/>
    <n v="1"/>
    <n v="1"/>
  </r>
  <r>
    <d v="2011-09-15T00:00:00"/>
    <x v="1"/>
    <n v="9"/>
    <n v="15"/>
    <n v="5"/>
    <x v="3"/>
    <x v="407"/>
    <x v="8"/>
    <s v="04-02B WHALE BAY"/>
    <s v="SITKA R.D."/>
    <x v="25"/>
    <x v="0"/>
    <n v="6"/>
    <n v="56.465029999999999"/>
    <n v="-134.99055000000001"/>
    <s v="DPKELLY"/>
    <n v="2"/>
    <n v="1"/>
  </r>
  <r>
    <d v="2011-09-16T00:00:00"/>
    <x v="1"/>
    <n v="9"/>
    <n v="16"/>
    <n v="6"/>
    <x v="3"/>
    <x v="407"/>
    <x v="8"/>
    <s v="04-02B WHALE BAY"/>
    <s v="SITKA R.D."/>
    <x v="25"/>
    <x v="0"/>
    <n v="7"/>
    <n v="56.465029999999999"/>
    <n v="-134.99055000000001"/>
    <s v="DPKELLY"/>
    <n v="2"/>
    <n v="1"/>
  </r>
  <r>
    <d v="2015-06-02T00:00:00"/>
    <x v="3"/>
    <n v="6"/>
    <n v="2"/>
    <n v="3"/>
    <x v="1"/>
    <x v="407"/>
    <x v="8"/>
    <s v="04-02B WHALE BAY"/>
    <s v="SITKA R.D."/>
    <x v="12"/>
    <x v="4"/>
    <n v="3"/>
    <n v="56.465029999999999"/>
    <n v="-134.99055000000001"/>
    <s v="LBDEVICHE"/>
    <n v="3"/>
    <n v="1"/>
  </r>
  <r>
    <d v="2015-06-18T00:00:00"/>
    <x v="3"/>
    <n v="6"/>
    <n v="18"/>
    <n v="5"/>
    <x v="1"/>
    <x v="407"/>
    <x v="8"/>
    <s v="04-02B WHALE BAY"/>
    <s v="SITKA R.D."/>
    <x v="33"/>
    <x v="4"/>
    <n v="1"/>
    <n v="56.465029999999999"/>
    <n v="-134.99055000000001"/>
    <s v="LBDEVICHE"/>
    <n v="3"/>
    <n v="1"/>
  </r>
  <r>
    <d v="2015-06-19T00:00:00"/>
    <x v="3"/>
    <n v="6"/>
    <n v="19"/>
    <n v="6"/>
    <x v="1"/>
    <x v="407"/>
    <x v="8"/>
    <s v="04-02B WHALE BAY"/>
    <s v="SITKA R.D."/>
    <x v="33"/>
    <x v="4"/>
    <n v="1.5"/>
    <n v="56.465029999999999"/>
    <n v="-134.99055000000001"/>
    <s v="LBDEVICHE"/>
    <n v="3"/>
    <n v="1"/>
  </r>
  <r>
    <d v="2015-06-20T00:00:00"/>
    <x v="3"/>
    <n v="6"/>
    <n v="20"/>
    <n v="7"/>
    <x v="1"/>
    <x v="407"/>
    <x v="8"/>
    <s v="04-02B WHALE BAY"/>
    <s v="SITKA R.D."/>
    <x v="33"/>
    <x v="4"/>
    <n v="2.5"/>
    <n v="56.465029999999999"/>
    <n v="-134.99055000000001"/>
    <s v="LBDEVICHE"/>
    <n v="5"/>
    <n v="1"/>
  </r>
  <r>
    <d v="2015-06-21T00:00:00"/>
    <x v="3"/>
    <n v="6"/>
    <n v="21"/>
    <n v="1"/>
    <x v="1"/>
    <x v="407"/>
    <x v="8"/>
    <s v="04-02B WHALE BAY"/>
    <s v="SITKA R.D."/>
    <x v="33"/>
    <x v="4"/>
    <n v="2"/>
    <n v="56.465029999999999"/>
    <n v="-134.99055000000001"/>
    <s v="LBDEVICHE"/>
    <n v="6"/>
    <n v="1"/>
  </r>
  <r>
    <d v="2015-06-23T00:00:00"/>
    <x v="3"/>
    <n v="6"/>
    <n v="23"/>
    <n v="3"/>
    <x v="1"/>
    <x v="407"/>
    <x v="8"/>
    <s v="04-02B WHALE BAY"/>
    <s v="SITKA R.D."/>
    <x v="33"/>
    <x v="4"/>
    <n v="2.5"/>
    <n v="56.465029999999999"/>
    <n v="-134.99055000000001"/>
    <s v="LBDEVICHE"/>
    <n v="7"/>
    <n v="1"/>
  </r>
  <r>
    <d v="2015-06-24T00:00:00"/>
    <x v="3"/>
    <n v="6"/>
    <n v="24"/>
    <n v="4"/>
    <x v="1"/>
    <x v="407"/>
    <x v="8"/>
    <s v="04-02B WHALE BAY"/>
    <s v="SITKA R.D."/>
    <x v="33"/>
    <x v="4"/>
    <n v="2"/>
    <n v="56.465029999999999"/>
    <n v="-134.99055000000001"/>
    <s v="LBDEVICHE"/>
    <n v="5"/>
    <n v="1"/>
  </r>
  <r>
    <d v="2015-06-25T00:00:00"/>
    <x v="3"/>
    <n v="6"/>
    <n v="25"/>
    <n v="5"/>
    <x v="1"/>
    <x v="407"/>
    <x v="8"/>
    <s v="04-02B WHALE BAY"/>
    <s v="SITKA R.D."/>
    <x v="33"/>
    <x v="4"/>
    <n v="1.5"/>
    <n v="56.465029999999999"/>
    <n v="-134.99055000000001"/>
    <s v="LBDEVICHE"/>
    <n v="6"/>
    <n v="1"/>
  </r>
  <r>
    <d v="2013-06-14T00:00:00"/>
    <x v="0"/>
    <n v="6"/>
    <n v="14"/>
    <n v="6"/>
    <x v="1"/>
    <x v="408"/>
    <x v="2"/>
    <s v="04-03 SITKA AREA"/>
    <s v="SITKA R.D."/>
    <x v="92"/>
    <x v="4"/>
    <n v="7"/>
    <n v="56.978610000000003"/>
    <n v="-135.31971999999999"/>
    <s v="PHKILLIAN"/>
    <n v="6"/>
    <n v="1"/>
  </r>
  <r>
    <d v="2014-05-15T00:00:00"/>
    <x v="2"/>
    <n v="5"/>
    <n v="15"/>
    <n v="5"/>
    <x v="0"/>
    <x v="409"/>
    <x v="2"/>
    <s v="04-03 SITKA AREA"/>
    <s v="SITKA R.D."/>
    <x v="2"/>
    <x v="2"/>
    <n v="12"/>
    <n v="56.974829999999997"/>
    <n v="-135.31220999999999"/>
    <s v="LBDEVICHE"/>
    <n v="5"/>
    <n v="1"/>
  </r>
  <r>
    <d v="2014-05-17T00:00:00"/>
    <x v="2"/>
    <n v="5"/>
    <n v="17"/>
    <n v="7"/>
    <x v="0"/>
    <x v="409"/>
    <x v="2"/>
    <s v="04-03 SITKA AREA"/>
    <s v="SITKA R.D."/>
    <x v="2"/>
    <x v="2"/>
    <n v="18"/>
    <n v="56.974829999999997"/>
    <n v="-135.31220999999999"/>
    <s v="LBDEVICHE"/>
    <n v="5"/>
    <n v="1"/>
  </r>
  <r>
    <d v="2013-05-29T00:00:00"/>
    <x v="0"/>
    <n v="5"/>
    <n v="29"/>
    <n v="4"/>
    <x v="0"/>
    <x v="409"/>
    <x v="2"/>
    <s v="04-03 SITKA AREA"/>
    <s v="SITKA R.D."/>
    <x v="2"/>
    <x v="2"/>
    <n v="18"/>
    <n v="56.974829999999997"/>
    <n v="-135.31220999999999"/>
    <s v="LBDEVICHE"/>
    <n v="6"/>
    <n v="1"/>
  </r>
  <r>
    <d v="2013-05-30T00:00:00"/>
    <x v="0"/>
    <n v="5"/>
    <n v="30"/>
    <n v="5"/>
    <x v="0"/>
    <x v="409"/>
    <x v="2"/>
    <s v="04-03 SITKA AREA"/>
    <s v="SITKA R.D."/>
    <x v="2"/>
    <x v="2"/>
    <n v="12"/>
    <n v="56.974829999999997"/>
    <n v="-135.31220999999999"/>
    <s v="LBDEVICHE"/>
    <n v="6"/>
    <n v="1"/>
  </r>
  <r>
    <d v="2011-06-09T00:00:00"/>
    <x v="1"/>
    <n v="6"/>
    <n v="9"/>
    <n v="5"/>
    <x v="1"/>
    <x v="409"/>
    <x v="2"/>
    <s v="04-03 SITKA AREA"/>
    <s v="SITKA R.D."/>
    <x v="2"/>
    <x v="2"/>
    <n v="18"/>
    <n v="56.974829999999997"/>
    <n v="-135.31220999999999"/>
    <s v="JENNIFERMACDONALD"/>
    <n v="7"/>
    <n v="1"/>
  </r>
  <r>
    <d v="2012-06-09T00:00:00"/>
    <x v="4"/>
    <n v="6"/>
    <n v="9"/>
    <n v="7"/>
    <x v="1"/>
    <x v="409"/>
    <x v="2"/>
    <s v="04-03 SITKA AREA"/>
    <s v="SITKA R.D."/>
    <x v="2"/>
    <x v="2"/>
    <n v="18"/>
    <n v="56.974829999999997"/>
    <n v="-135.31220999999999"/>
    <s v="LBDEVICHE"/>
    <n v="7"/>
    <n v="1"/>
  </r>
  <r>
    <d v="2011-06-10T00:00:00"/>
    <x v="1"/>
    <n v="6"/>
    <n v="10"/>
    <n v="6"/>
    <x v="1"/>
    <x v="409"/>
    <x v="2"/>
    <s v="04-03 SITKA AREA"/>
    <s v="SITKA R.D."/>
    <x v="2"/>
    <x v="2"/>
    <n v="9"/>
    <n v="56.974829999999997"/>
    <n v="-135.31220999999999"/>
    <s v="JENNIFERMACDONALD"/>
    <n v="7"/>
    <n v="1"/>
  </r>
  <r>
    <d v="2012-06-10T00:00:00"/>
    <x v="4"/>
    <n v="6"/>
    <n v="10"/>
    <n v="1"/>
    <x v="1"/>
    <x v="409"/>
    <x v="2"/>
    <s v="04-03 SITKA AREA"/>
    <s v="SITKA R.D."/>
    <x v="2"/>
    <x v="2"/>
    <n v="18"/>
    <n v="56.974829999999997"/>
    <n v="-135.31220999999999"/>
    <s v="LBDEVICHE"/>
    <n v="7"/>
    <n v="1"/>
  </r>
  <r>
    <d v="2012-06-11T00:00:00"/>
    <x v="4"/>
    <n v="6"/>
    <n v="11"/>
    <n v="2"/>
    <x v="1"/>
    <x v="409"/>
    <x v="2"/>
    <s v="04-03 SITKA AREA"/>
    <s v="SITKA R.D."/>
    <x v="2"/>
    <x v="2"/>
    <n v="18"/>
    <n v="56.974829999999997"/>
    <n v="-135.31220999999999"/>
    <s v="LBDEVICHE"/>
    <n v="7"/>
    <n v="1"/>
  </r>
  <r>
    <d v="2012-06-12T00:00:00"/>
    <x v="4"/>
    <n v="6"/>
    <n v="12"/>
    <n v="3"/>
    <x v="1"/>
    <x v="409"/>
    <x v="2"/>
    <s v="04-03 SITKA AREA"/>
    <s v="SITKA R.D."/>
    <x v="2"/>
    <x v="2"/>
    <n v="18"/>
    <n v="56.974829999999997"/>
    <n v="-135.31220999999999"/>
    <s v="LBDEVICHE"/>
    <n v="7"/>
    <n v="1"/>
  </r>
  <r>
    <d v="2012-06-13T00:00:00"/>
    <x v="4"/>
    <n v="6"/>
    <n v="13"/>
    <n v="4"/>
    <x v="1"/>
    <x v="409"/>
    <x v="2"/>
    <s v="04-03 SITKA AREA"/>
    <s v="SITKA R.D."/>
    <x v="2"/>
    <x v="2"/>
    <n v="18"/>
    <n v="56.974829999999997"/>
    <n v="-135.31220999999999"/>
    <s v="LBDEVICHE"/>
    <n v="7"/>
    <n v="1"/>
  </r>
  <r>
    <d v="2012-06-14T00:00:00"/>
    <x v="4"/>
    <n v="6"/>
    <n v="14"/>
    <n v="5"/>
    <x v="1"/>
    <x v="409"/>
    <x v="2"/>
    <s v="04-03 SITKA AREA"/>
    <s v="SITKA R.D."/>
    <x v="2"/>
    <x v="2"/>
    <n v="18"/>
    <n v="56.974829999999997"/>
    <n v="-135.31220999999999"/>
    <s v="LBDEVICHE"/>
    <n v="7"/>
    <n v="1"/>
  </r>
  <r>
    <d v="2012-06-15T00:00:00"/>
    <x v="4"/>
    <n v="6"/>
    <n v="15"/>
    <n v="6"/>
    <x v="1"/>
    <x v="409"/>
    <x v="2"/>
    <s v="04-03 SITKA AREA"/>
    <s v="SITKA R.D."/>
    <x v="2"/>
    <x v="2"/>
    <n v="12"/>
    <n v="56.974829999999997"/>
    <n v="-135.31220999999999"/>
    <s v="LBDEVICHE"/>
    <n v="7"/>
    <n v="1"/>
  </r>
  <r>
    <d v="2014-06-28T00:00:00"/>
    <x v="2"/>
    <n v="6"/>
    <n v="28"/>
    <n v="7"/>
    <x v="1"/>
    <x v="409"/>
    <x v="2"/>
    <s v="04-03 SITKA AREA"/>
    <s v="SITKA R.D."/>
    <x v="2"/>
    <x v="2"/>
    <n v="18"/>
    <n v="56.974829999999997"/>
    <n v="-135.31220999999999"/>
    <s v="LBDEVICHE"/>
    <n v="8"/>
    <n v="1"/>
  </r>
  <r>
    <d v="2014-06-29T00:00:00"/>
    <x v="2"/>
    <n v="6"/>
    <n v="29"/>
    <n v="1"/>
    <x v="1"/>
    <x v="409"/>
    <x v="2"/>
    <s v="04-03 SITKA AREA"/>
    <s v="SITKA R.D."/>
    <x v="2"/>
    <x v="2"/>
    <n v="24"/>
    <n v="56.974829999999997"/>
    <n v="-135.31220999999999"/>
    <s v="LBDEVICHE"/>
    <n v="8"/>
    <n v="1"/>
  </r>
  <r>
    <d v="2014-06-30T00:00:00"/>
    <x v="2"/>
    <n v="6"/>
    <n v="30"/>
    <n v="2"/>
    <x v="1"/>
    <x v="409"/>
    <x v="2"/>
    <s v="04-03 SITKA AREA"/>
    <s v="SITKA R.D."/>
    <x v="2"/>
    <x v="2"/>
    <n v="12"/>
    <n v="56.974829999999997"/>
    <n v="-135.31220999999999"/>
    <s v="LBDEVICHE"/>
    <n v="8"/>
    <n v="1"/>
  </r>
  <r>
    <d v="2015-07-11T00:00:00"/>
    <x v="3"/>
    <n v="7"/>
    <n v="11"/>
    <n v="7"/>
    <x v="1"/>
    <x v="409"/>
    <x v="2"/>
    <s v="04-03 SITKA AREA"/>
    <s v="SITKA R.D."/>
    <x v="2"/>
    <x v="2"/>
    <n v="18"/>
    <n v="56.974829999999997"/>
    <n v="-135.31220999999999"/>
    <s v="LBDEVICHE"/>
    <n v="9"/>
    <n v="1"/>
  </r>
  <r>
    <d v="2015-07-12T00:00:00"/>
    <x v="3"/>
    <n v="7"/>
    <n v="12"/>
    <n v="1"/>
    <x v="1"/>
    <x v="409"/>
    <x v="2"/>
    <s v="04-03 SITKA AREA"/>
    <s v="SITKA R.D."/>
    <x v="2"/>
    <x v="2"/>
    <n v="24"/>
    <n v="56.974829999999997"/>
    <n v="-135.31220999999999"/>
    <s v="LBDEVICHE"/>
    <n v="9"/>
    <n v="1"/>
  </r>
  <r>
    <d v="2015-07-13T00:00:00"/>
    <x v="3"/>
    <n v="7"/>
    <n v="13"/>
    <n v="2"/>
    <x v="1"/>
    <x v="409"/>
    <x v="2"/>
    <s v="04-03 SITKA AREA"/>
    <s v="SITKA R.D."/>
    <x v="2"/>
    <x v="2"/>
    <n v="12"/>
    <n v="56.974829999999997"/>
    <n v="-135.31220999999999"/>
    <s v="LBDEVICHE"/>
    <n v="9"/>
    <n v="1"/>
  </r>
  <r>
    <d v="2015-08-20T00:00:00"/>
    <x v="3"/>
    <n v="8"/>
    <n v="20"/>
    <n v="5"/>
    <x v="1"/>
    <x v="409"/>
    <x v="2"/>
    <s v="04-03 SITKA AREA"/>
    <s v="SITKA R.D."/>
    <x v="2"/>
    <x v="2"/>
    <n v="12"/>
    <n v="56.974829999999997"/>
    <n v="-135.31220999999999"/>
    <s v="LBDEVICHE"/>
    <n v="6"/>
    <n v="1"/>
  </r>
  <r>
    <d v="2015-08-21T00:00:00"/>
    <x v="3"/>
    <n v="8"/>
    <n v="21"/>
    <n v="6"/>
    <x v="1"/>
    <x v="409"/>
    <x v="2"/>
    <s v="04-03 SITKA AREA"/>
    <s v="SITKA R.D."/>
    <x v="2"/>
    <x v="2"/>
    <n v="24"/>
    <n v="56.974829999999997"/>
    <n v="-135.31220999999999"/>
    <s v="LBDEVICHE"/>
    <n v="6"/>
    <n v="1"/>
  </r>
  <r>
    <d v="2015-08-22T00:00:00"/>
    <x v="3"/>
    <n v="8"/>
    <n v="22"/>
    <n v="7"/>
    <x v="1"/>
    <x v="409"/>
    <x v="2"/>
    <s v="04-03 SITKA AREA"/>
    <s v="SITKA R.D."/>
    <x v="2"/>
    <x v="2"/>
    <n v="24"/>
    <n v="56.974829999999997"/>
    <n v="-135.31220999999999"/>
    <s v="LBDEVICHE"/>
    <n v="6"/>
    <n v="1"/>
  </r>
  <r>
    <d v="2015-08-23T00:00:00"/>
    <x v="3"/>
    <n v="8"/>
    <n v="23"/>
    <n v="1"/>
    <x v="1"/>
    <x v="409"/>
    <x v="2"/>
    <s v="04-03 SITKA AREA"/>
    <s v="SITKA R.D."/>
    <x v="2"/>
    <x v="2"/>
    <n v="24"/>
    <n v="56.974829999999997"/>
    <n v="-135.31220999999999"/>
    <s v="LBDEVICHE"/>
    <n v="6"/>
    <n v="1"/>
  </r>
  <r>
    <d v="2015-08-24T00:00:00"/>
    <x v="3"/>
    <n v="8"/>
    <n v="24"/>
    <n v="2"/>
    <x v="1"/>
    <x v="409"/>
    <x v="2"/>
    <s v="04-03 SITKA AREA"/>
    <s v="SITKA R.D."/>
    <x v="2"/>
    <x v="2"/>
    <n v="12"/>
    <n v="56.974829999999997"/>
    <n v="-135.31220999999999"/>
    <s v="LBDEVICHE"/>
    <n v="6"/>
    <n v="1"/>
  </r>
  <r>
    <d v="2012-10-14T00:00:00"/>
    <x v="4"/>
    <n v="10"/>
    <n v="14"/>
    <n v="1"/>
    <x v="3"/>
    <x v="409"/>
    <x v="2"/>
    <s v="04-03 SITKA AREA"/>
    <s v="SITKA R.D."/>
    <x v="2"/>
    <x v="2"/>
    <n v="12"/>
    <n v="56.974829999999997"/>
    <n v="-135.31220999999999"/>
    <s v="LBDEVICHE"/>
    <n v="7"/>
    <n v="1"/>
  </r>
  <r>
    <d v="2012-10-15T00:00:00"/>
    <x v="4"/>
    <n v="10"/>
    <n v="15"/>
    <n v="2"/>
    <x v="3"/>
    <x v="409"/>
    <x v="2"/>
    <s v="04-03 SITKA AREA"/>
    <s v="SITKA R.D."/>
    <x v="2"/>
    <x v="2"/>
    <n v="24"/>
    <n v="56.974829999999997"/>
    <n v="-135.31220999999999"/>
    <s v="LBDEVICHE"/>
    <n v="7"/>
    <n v="1"/>
  </r>
  <r>
    <d v="2012-10-16T00:00:00"/>
    <x v="4"/>
    <n v="10"/>
    <n v="16"/>
    <n v="3"/>
    <x v="3"/>
    <x v="409"/>
    <x v="2"/>
    <s v="04-03 SITKA AREA"/>
    <s v="SITKA R.D."/>
    <x v="2"/>
    <x v="2"/>
    <n v="24"/>
    <n v="56.974829999999997"/>
    <n v="-135.31220999999999"/>
    <s v="LBDEVICHE"/>
    <n v="7"/>
    <n v="1"/>
  </r>
  <r>
    <d v="2012-10-17T00:00:00"/>
    <x v="4"/>
    <n v="10"/>
    <n v="17"/>
    <n v="4"/>
    <x v="3"/>
    <x v="409"/>
    <x v="2"/>
    <s v="04-03 SITKA AREA"/>
    <s v="SITKA R.D."/>
    <x v="2"/>
    <x v="2"/>
    <n v="24"/>
    <n v="56.974829999999997"/>
    <n v="-135.31220999999999"/>
    <s v="LBDEVICHE"/>
    <n v="7"/>
    <n v="1"/>
  </r>
  <r>
    <d v="2012-10-18T00:00:00"/>
    <x v="4"/>
    <n v="10"/>
    <n v="18"/>
    <n v="5"/>
    <x v="3"/>
    <x v="409"/>
    <x v="2"/>
    <s v="04-03 SITKA AREA"/>
    <s v="SITKA R.D."/>
    <x v="2"/>
    <x v="2"/>
    <n v="12"/>
    <n v="56.974829999999997"/>
    <n v="-135.31220999999999"/>
    <s v="LBDEVICHE"/>
    <n v="7"/>
    <n v="1"/>
  </r>
  <r>
    <d v="2015-06-02T00:00:00"/>
    <x v="3"/>
    <n v="6"/>
    <n v="2"/>
    <n v="3"/>
    <x v="1"/>
    <x v="409"/>
    <x v="2"/>
    <s v="04-03 SITKA AREA"/>
    <s v="SITKA R.D."/>
    <x v="18"/>
    <x v="4"/>
    <n v="3"/>
    <n v="56.974829999999997"/>
    <n v="-135.31220999999999"/>
    <s v="LBDEVICHE"/>
    <n v="4"/>
    <n v="1"/>
  </r>
  <r>
    <d v="2011-05-30T00:00:00"/>
    <x v="1"/>
    <n v="5"/>
    <n v="30"/>
    <n v="2"/>
    <x v="0"/>
    <x v="410"/>
    <x v="19"/>
    <s v="01-05C WINDHAM BAY"/>
    <s v="JUNEAU R.D."/>
    <x v="42"/>
    <x v="4"/>
    <n v="2"/>
    <n v="57.666910000000001"/>
    <n v="-133.47087999999999"/>
    <s v="GDKING"/>
    <n v="4"/>
    <n v="1"/>
  </r>
  <r>
    <d v="2011-06-11T00:00:00"/>
    <x v="1"/>
    <n v="6"/>
    <n v="11"/>
    <n v="7"/>
    <x v="1"/>
    <x v="410"/>
    <x v="19"/>
    <s v="01-05C WINDHAM BAY"/>
    <s v="JUNEAU R.D."/>
    <x v="42"/>
    <x v="4"/>
    <n v="2"/>
    <n v="57.666910000000001"/>
    <n v="-133.47087999999999"/>
    <s v="GDKING"/>
    <n v="4"/>
    <n v="1"/>
  </r>
  <r>
    <d v="2011-06-12T00:00:00"/>
    <x v="1"/>
    <n v="6"/>
    <n v="12"/>
    <n v="1"/>
    <x v="1"/>
    <x v="410"/>
    <x v="19"/>
    <s v="01-05C WINDHAM BAY"/>
    <s v="JUNEAU R.D."/>
    <x v="13"/>
    <x v="4"/>
    <n v="1"/>
    <n v="57.666910000000001"/>
    <n v="-133.47087999999999"/>
    <s v="JENNIFERMACDONALD"/>
    <n v="18"/>
    <n v="2"/>
  </r>
  <r>
    <d v="2011-06-22T00:00:00"/>
    <x v="1"/>
    <n v="6"/>
    <n v="22"/>
    <n v="4"/>
    <x v="1"/>
    <x v="410"/>
    <x v="19"/>
    <s v="01-05C WINDHAM BAY"/>
    <s v="JUNEAU R.D."/>
    <x v="45"/>
    <x v="4"/>
    <n v="3"/>
    <n v="57.666910000000001"/>
    <n v="-133.47087999999999"/>
    <s v="GDKING"/>
    <n v="3"/>
    <n v="1"/>
  </r>
  <r>
    <d v="2011-06-23T00:00:00"/>
    <x v="1"/>
    <n v="6"/>
    <n v="23"/>
    <n v="5"/>
    <x v="1"/>
    <x v="410"/>
    <x v="19"/>
    <s v="01-05C WINDHAM BAY"/>
    <s v="JUNEAU R.D."/>
    <x v="42"/>
    <x v="4"/>
    <n v="2"/>
    <n v="57.666910000000001"/>
    <n v="-133.47087999999999"/>
    <s v="GDKING"/>
    <n v="4"/>
    <n v="1"/>
  </r>
  <r>
    <d v="2012-07-05T00:00:00"/>
    <x v="4"/>
    <n v="7"/>
    <n v="5"/>
    <n v="5"/>
    <x v="1"/>
    <x v="410"/>
    <x v="19"/>
    <s v="01-05C WINDHAM BAY"/>
    <s v="JUNEAU R.D."/>
    <x v="13"/>
    <x v="4"/>
    <n v="1.5"/>
    <n v="57.666910000000001"/>
    <n v="-133.47087999999999"/>
    <s v="PHKILLIAN"/>
    <n v="13"/>
    <n v="2"/>
  </r>
  <r>
    <d v="2011-07-11T00:00:00"/>
    <x v="1"/>
    <n v="7"/>
    <n v="11"/>
    <n v="2"/>
    <x v="1"/>
    <x v="410"/>
    <x v="19"/>
    <s v="01-05C WINDHAM BAY"/>
    <s v="JUNEAU R.D."/>
    <x v="13"/>
    <x v="4"/>
    <n v="2"/>
    <n v="57.666910000000001"/>
    <n v="-133.47087999999999"/>
    <s v="JENNIFERMACDONALD"/>
    <n v="5"/>
    <n v="1"/>
  </r>
  <r>
    <d v="2011-07-15T00:00:00"/>
    <x v="1"/>
    <n v="7"/>
    <n v="15"/>
    <n v="6"/>
    <x v="1"/>
    <x v="410"/>
    <x v="19"/>
    <s v="01-05C WINDHAM BAY"/>
    <s v="JUNEAU R.D."/>
    <x v="45"/>
    <x v="4"/>
    <n v="1"/>
    <n v="57.666910000000001"/>
    <n v="-133.47087999999999"/>
    <s v="GDKING"/>
    <n v="6"/>
    <n v="1"/>
  </r>
  <r>
    <d v="2011-07-23T00:00:00"/>
    <x v="1"/>
    <n v="7"/>
    <n v="23"/>
    <n v="7"/>
    <x v="1"/>
    <x v="410"/>
    <x v="19"/>
    <s v="01-05C WINDHAM BAY"/>
    <s v="JUNEAU R.D."/>
    <x v="42"/>
    <x v="4"/>
    <n v="2"/>
    <n v="57.666910000000001"/>
    <n v="-133.47087999999999"/>
    <s v="GDKING"/>
    <n v="4"/>
    <n v="1"/>
  </r>
  <r>
    <d v="2011-08-14T00:00:00"/>
    <x v="1"/>
    <n v="8"/>
    <n v="14"/>
    <n v="1"/>
    <x v="1"/>
    <x v="410"/>
    <x v="19"/>
    <s v="01-05C WINDHAM BAY"/>
    <s v="JUNEAU R.D."/>
    <x v="42"/>
    <x v="4"/>
    <n v="2"/>
    <n v="57.666910000000001"/>
    <n v="-133.47087999999999"/>
    <s v="GDKING"/>
    <n v="6"/>
    <n v="1"/>
  </r>
  <r>
    <d v="2015-08-24T00:00:00"/>
    <x v="3"/>
    <n v="8"/>
    <n v="24"/>
    <n v="2"/>
    <x v="1"/>
    <x v="410"/>
    <x v="19"/>
    <s v="01-05C WINDHAM BAY"/>
    <s v="JUNEAU R.D."/>
    <x v="16"/>
    <x v="4"/>
    <n v="3"/>
    <n v="57.666910000000001"/>
    <n v="-133.47087999999999"/>
    <s v="JLSCHALKOWSKI"/>
    <n v="7"/>
    <n v="1"/>
  </r>
  <r>
    <d v="2011-08-27T00:00:00"/>
    <x v="1"/>
    <n v="8"/>
    <n v="27"/>
    <n v="7"/>
    <x v="1"/>
    <x v="410"/>
    <x v="19"/>
    <s v="01-05C WINDHAM BAY"/>
    <s v="JUNEAU R.D."/>
    <x v="42"/>
    <x v="4"/>
    <n v="2"/>
    <n v="57.666910000000001"/>
    <n v="-133.47087999999999"/>
    <s v="GDKING"/>
    <n v="2"/>
    <n v="1"/>
  </r>
  <r>
    <d v="2015-05-24T00:00:00"/>
    <x v="3"/>
    <n v="5"/>
    <n v="24"/>
    <n v="1"/>
    <x v="0"/>
    <x v="410"/>
    <x v="19"/>
    <s v="01-05C WINDHAM BAY"/>
    <s v="JUNEAU R.D."/>
    <x v="38"/>
    <x v="5"/>
    <n v="3"/>
    <n v="57.666910000000001"/>
    <n v="-133.47087999999999"/>
    <s v="JLSCHALKOWSKI"/>
    <n v="1"/>
    <n v="1"/>
  </r>
  <r>
    <d v="2013-11-09T00:00:00"/>
    <x v="0"/>
    <n v="11"/>
    <n v="9"/>
    <n v="7"/>
    <x v="3"/>
    <x v="410"/>
    <x v="19"/>
    <s v="01-05C WINDHAM BAY"/>
    <s v="JUNEAU R.D."/>
    <x v="7"/>
    <x v="8"/>
    <n v="1.5"/>
    <n v="57.666910000000001"/>
    <n v="-133.47087999999999"/>
    <s v="SHANEKING"/>
    <n v="2"/>
    <n v="1"/>
  </r>
  <r>
    <d v="2015-06-05T00:00:00"/>
    <x v="3"/>
    <n v="6"/>
    <n v="5"/>
    <n v="6"/>
    <x v="1"/>
    <x v="410"/>
    <x v="19"/>
    <s v="01-05C WINDHAM BAY"/>
    <s v="JUNEAU R.D."/>
    <x v="45"/>
    <x v="4"/>
    <n v="1"/>
    <n v="57.666910000000001"/>
    <n v="-133.47087999999999"/>
    <s v="RAHAVENS"/>
    <n v="6"/>
    <n v="1"/>
  </r>
  <r>
    <d v="2015-06-17T00:00:00"/>
    <x v="3"/>
    <n v="6"/>
    <n v="17"/>
    <n v="4"/>
    <x v="1"/>
    <x v="410"/>
    <x v="19"/>
    <s v="01-05C WINDHAM BAY"/>
    <s v="JUNEAU R.D."/>
    <x v="45"/>
    <x v="4"/>
    <n v="1"/>
    <n v="57.666910000000001"/>
    <n v="-133.47087999999999"/>
    <s v="RAHAVENS"/>
    <n v="4"/>
    <n v="1"/>
  </r>
  <r>
    <d v="2014-06-27T00:00:00"/>
    <x v="2"/>
    <n v="6"/>
    <n v="27"/>
    <n v="6"/>
    <x v="1"/>
    <x v="410"/>
    <x v="19"/>
    <s v="01-05C WINDHAM BAY"/>
    <s v="JUNEAU R.D."/>
    <x v="16"/>
    <x v="4"/>
    <n v="2"/>
    <n v="57.666910000000001"/>
    <n v="-133.47087999999999"/>
    <s v="JLSCHALKOWSKI"/>
    <n v="5"/>
    <n v="1"/>
  </r>
  <r>
    <d v="2014-07-03T00:00:00"/>
    <x v="2"/>
    <n v="7"/>
    <n v="3"/>
    <n v="5"/>
    <x v="1"/>
    <x v="410"/>
    <x v="19"/>
    <s v="01-05C WINDHAM BAY"/>
    <s v="JUNEAU R.D."/>
    <x v="16"/>
    <x v="4"/>
    <n v="2"/>
    <n v="57.666910000000001"/>
    <n v="-133.47087999999999"/>
    <s v="JLSCHALKOWSKI"/>
    <n v="5"/>
    <n v="1"/>
  </r>
  <r>
    <d v="2012-11-09T00:00:00"/>
    <x v="4"/>
    <n v="11"/>
    <n v="9"/>
    <n v="6"/>
    <x v="3"/>
    <x v="410"/>
    <x v="19"/>
    <s v="01-05C WINDHAM BAY"/>
    <s v="JUNEAU R.D."/>
    <x v="7"/>
    <x v="4"/>
    <n v="1.25"/>
    <n v="57.666910000000001"/>
    <n v="-133.47087999999999"/>
    <s v="SHANEKING"/>
    <n v="2"/>
    <n v="1"/>
  </r>
  <r>
    <d v="2015-11-16T00:00:00"/>
    <x v="3"/>
    <n v="11"/>
    <n v="16"/>
    <n v="2"/>
    <x v="3"/>
    <x v="410"/>
    <x v="19"/>
    <s v="01-05C WINDHAM BAY"/>
    <s v="JUNEAU R.D."/>
    <x v="7"/>
    <x v="4"/>
    <n v="3"/>
    <n v="57.666910000000001"/>
    <n v="-133.47087999999999"/>
    <s v="JLSCHALKOWSKI"/>
    <n v="3"/>
    <n v="1"/>
  </r>
  <r>
    <d v="2015-11-23T00:00:00"/>
    <x v="3"/>
    <n v="11"/>
    <n v="23"/>
    <n v="2"/>
    <x v="3"/>
    <x v="410"/>
    <x v="19"/>
    <s v="01-05C WINDHAM BAY"/>
    <s v="JUNEAU R.D."/>
    <x v="7"/>
    <x v="4"/>
    <n v="2"/>
    <n v="57.666910000000001"/>
    <n v="-133.47087999999999"/>
    <s v="JLSCHALKOWSKI"/>
    <n v="1"/>
    <n v="1"/>
  </r>
  <r>
    <d v="2012-05-29T00:00:00"/>
    <x v="4"/>
    <n v="5"/>
    <n v="29"/>
    <n v="3"/>
    <x v="1"/>
    <x v="411"/>
    <x v="5"/>
    <s v="04-04A LAKE EVA, RODMAN BAY"/>
    <s v="SITKA R.D."/>
    <x v="13"/>
    <x v="3"/>
    <n v="3"/>
    <n v="57.440849999999998"/>
    <n v="-135.19775000000001"/>
    <s v="PHKILLIAN"/>
    <n v="11"/>
    <n v="1"/>
  </r>
  <r>
    <d v="2015-06-23T00:00:00"/>
    <x v="3"/>
    <n v="6"/>
    <n v="23"/>
    <n v="3"/>
    <x v="1"/>
    <x v="411"/>
    <x v="5"/>
    <s v="04-04A LAKE EVA, RODMAN BAY"/>
    <s v="SITKA R.D."/>
    <x v="13"/>
    <x v="3"/>
    <n v="3"/>
    <n v="57.440849999999998"/>
    <n v="-135.19775000000001"/>
    <s v="LBDEVICHE"/>
    <n v="4"/>
    <n v="1"/>
  </r>
  <r>
    <d v="2013-07-16T00:00:00"/>
    <x v="0"/>
    <n v="7"/>
    <n v="16"/>
    <n v="3"/>
    <x v="1"/>
    <x v="411"/>
    <x v="5"/>
    <s v="04-04A LAKE EVA, RODMAN BAY"/>
    <s v="SITKA R.D."/>
    <x v="29"/>
    <x v="3"/>
    <n v="2"/>
    <n v="57.440849999999998"/>
    <n v="-135.19775000000001"/>
    <s v="MATTHEWJJURAK"/>
    <n v="3"/>
    <n v="1"/>
  </r>
  <r>
    <d v="2012-08-03T00:00:00"/>
    <x v="4"/>
    <n v="8"/>
    <n v="3"/>
    <n v="6"/>
    <x v="1"/>
    <x v="411"/>
    <x v="5"/>
    <s v="04-04A LAKE EVA, RODMAN BAY"/>
    <s v="SITKA R.D."/>
    <x v="13"/>
    <x v="3"/>
    <n v="3"/>
    <n v="57.440849999999998"/>
    <n v="-135.19775000000001"/>
    <s v="PHKILLIAN"/>
    <n v="9"/>
    <n v="1"/>
  </r>
  <r>
    <d v="2015-09-09T00:00:00"/>
    <x v="3"/>
    <n v="9"/>
    <n v="9"/>
    <n v="4"/>
    <x v="1"/>
    <x v="411"/>
    <x v="5"/>
    <s v="04-04A LAKE EVA, RODMAN BAY"/>
    <s v="SITKA R.D."/>
    <x v="12"/>
    <x v="3"/>
    <n v="4"/>
    <n v="57.440849999999998"/>
    <n v="-135.19775000000001"/>
    <s v="LBDEVICHE"/>
    <n v="6"/>
    <n v="1"/>
  </r>
  <r>
    <d v="2012-05-22T00:00:00"/>
    <x v="4"/>
    <n v="5"/>
    <n v="22"/>
    <n v="3"/>
    <x v="1"/>
    <x v="411"/>
    <x v="5"/>
    <s v="04-04A LAKE EVA, RODMAN BAY"/>
    <s v="SITKA R.D."/>
    <x v="13"/>
    <x v="4"/>
    <n v="2.5"/>
    <n v="57.440849999999998"/>
    <n v="-135.19775000000001"/>
    <s v="PHKILLIAN"/>
    <n v="4"/>
    <n v="1"/>
  </r>
  <r>
    <d v="2011-05-30T00:00:00"/>
    <x v="1"/>
    <n v="5"/>
    <n v="30"/>
    <n v="2"/>
    <x v="1"/>
    <x v="411"/>
    <x v="5"/>
    <s v="04-04A LAKE EVA, RODMAN BAY"/>
    <s v="SITKA R.D."/>
    <x v="13"/>
    <x v="4"/>
    <n v="1.5"/>
    <n v="57.440849999999998"/>
    <n v="-135.19775000000001"/>
    <s v="JENNIFERMACDONALD"/>
    <n v="7"/>
    <n v="1"/>
  </r>
  <r>
    <d v="2012-06-01T00:00:00"/>
    <x v="4"/>
    <n v="6"/>
    <n v="1"/>
    <n v="6"/>
    <x v="1"/>
    <x v="411"/>
    <x v="5"/>
    <s v="04-04A LAKE EVA, RODMAN BAY"/>
    <s v="SITKA R.D."/>
    <x v="13"/>
    <x v="4"/>
    <n v="1.5"/>
    <n v="57.440849999999998"/>
    <n v="-135.19775000000001"/>
    <s v="PHKILLIAN"/>
    <n v="3"/>
    <n v="1"/>
  </r>
  <r>
    <d v="2012-06-05T00:00:00"/>
    <x v="4"/>
    <n v="6"/>
    <n v="5"/>
    <n v="3"/>
    <x v="1"/>
    <x v="411"/>
    <x v="5"/>
    <s v="04-04A LAKE EVA, RODMAN BAY"/>
    <s v="SITKA R.D."/>
    <x v="13"/>
    <x v="4"/>
    <n v="2"/>
    <n v="57.440849999999998"/>
    <n v="-135.19775000000001"/>
    <s v="PHKILLIAN"/>
    <n v="8"/>
    <n v="1"/>
  </r>
  <r>
    <d v="2011-06-06T00:00:00"/>
    <x v="1"/>
    <n v="6"/>
    <n v="6"/>
    <n v="2"/>
    <x v="1"/>
    <x v="411"/>
    <x v="5"/>
    <s v="04-04A LAKE EVA, RODMAN BAY"/>
    <s v="SITKA R.D."/>
    <x v="13"/>
    <x v="4"/>
    <n v="2"/>
    <n v="57.440849999999998"/>
    <n v="-135.19775000000001"/>
    <s v="JENNIFERMACDONALD"/>
    <n v="6"/>
    <n v="1"/>
  </r>
  <r>
    <d v="2014-06-06T00:00:00"/>
    <x v="2"/>
    <n v="6"/>
    <n v="6"/>
    <n v="6"/>
    <x v="1"/>
    <x v="411"/>
    <x v="5"/>
    <s v="04-04A LAKE EVA, RODMAN BAY"/>
    <s v="SITKA R.D."/>
    <x v="13"/>
    <x v="4"/>
    <n v="2"/>
    <n v="57.440849999999998"/>
    <n v="-135.19775000000001"/>
    <s v="SRUSSELL03"/>
    <n v="4"/>
    <n v="1"/>
  </r>
  <r>
    <d v="2012-06-07T00:00:00"/>
    <x v="4"/>
    <n v="6"/>
    <n v="7"/>
    <n v="5"/>
    <x v="1"/>
    <x v="411"/>
    <x v="5"/>
    <s v="04-04A LAKE EVA, RODMAN BAY"/>
    <s v="SITKA R.D."/>
    <x v="13"/>
    <x v="4"/>
    <n v="2.5"/>
    <n v="57.440849999999998"/>
    <n v="-135.19775000000001"/>
    <s v="PHKILLIAN"/>
    <n v="6"/>
    <n v="1"/>
  </r>
  <r>
    <d v="2011-06-09T00:00:00"/>
    <x v="1"/>
    <n v="6"/>
    <n v="9"/>
    <n v="5"/>
    <x v="1"/>
    <x v="411"/>
    <x v="5"/>
    <s v="04-04A LAKE EVA, RODMAN BAY"/>
    <s v="SITKA R.D."/>
    <x v="13"/>
    <x v="4"/>
    <n v="3"/>
    <n v="57.440849999999998"/>
    <n v="-135.19775000000001"/>
    <s v="JENNIFERMACDONALD"/>
    <n v="11"/>
    <n v="2"/>
  </r>
  <r>
    <d v="2014-06-09T00:00:00"/>
    <x v="2"/>
    <n v="6"/>
    <n v="9"/>
    <n v="2"/>
    <x v="1"/>
    <x v="411"/>
    <x v="5"/>
    <s v="04-04A LAKE EVA, RODMAN BAY"/>
    <s v="SITKA R.D."/>
    <x v="13"/>
    <x v="4"/>
    <n v="2"/>
    <n v="57.440849999999998"/>
    <n v="-135.19775000000001"/>
    <s v="SRUSSELL03"/>
    <n v="20"/>
    <n v="2"/>
  </r>
  <r>
    <d v="2012-06-11T00:00:00"/>
    <x v="4"/>
    <n v="6"/>
    <n v="11"/>
    <n v="2"/>
    <x v="1"/>
    <x v="411"/>
    <x v="5"/>
    <s v="04-04A LAKE EVA, RODMAN BAY"/>
    <s v="SITKA R.D."/>
    <x v="26"/>
    <x v="4"/>
    <n v="3.5"/>
    <n v="57.440849999999998"/>
    <n v="-135.19775000000001"/>
    <s v="RBEERS"/>
    <n v="32"/>
    <n v="2"/>
  </r>
  <r>
    <d v="2012-06-12T00:00:00"/>
    <x v="4"/>
    <n v="6"/>
    <n v="12"/>
    <n v="3"/>
    <x v="1"/>
    <x v="411"/>
    <x v="5"/>
    <s v="04-04A LAKE EVA, RODMAN BAY"/>
    <s v="SITKA R.D."/>
    <x v="13"/>
    <x v="4"/>
    <n v="2.5"/>
    <n v="57.440849999999998"/>
    <n v="-135.19775000000001"/>
    <s v="PHKILLIAN"/>
    <n v="6"/>
    <n v="1"/>
  </r>
  <r>
    <d v="2011-06-21T00:00:00"/>
    <x v="1"/>
    <n v="6"/>
    <n v="21"/>
    <n v="3"/>
    <x v="1"/>
    <x v="411"/>
    <x v="5"/>
    <s v="04-04A LAKE EVA, RODMAN BAY"/>
    <s v="SITKA R.D."/>
    <x v="36"/>
    <x v="4"/>
    <n v="1.75"/>
    <n v="57.440849999999998"/>
    <n v="-135.19775000000001"/>
    <s v="JENNIFERMACDONALD"/>
    <n v="48"/>
    <n v="4"/>
  </r>
  <r>
    <d v="2012-06-25T00:00:00"/>
    <x v="4"/>
    <n v="6"/>
    <n v="25"/>
    <n v="2"/>
    <x v="1"/>
    <x v="411"/>
    <x v="5"/>
    <s v="04-04A LAKE EVA, RODMAN BAY"/>
    <s v="SITKA R.D."/>
    <x v="26"/>
    <x v="4"/>
    <n v="2"/>
    <n v="57.440849999999998"/>
    <n v="-135.19775000000001"/>
    <s v="RBEERS"/>
    <n v="29"/>
    <n v="3"/>
  </r>
  <r>
    <d v="2012-06-25T00:00:00"/>
    <x v="4"/>
    <n v="6"/>
    <n v="25"/>
    <n v="2"/>
    <x v="1"/>
    <x v="411"/>
    <x v="5"/>
    <s v="04-04A LAKE EVA, RODMAN BAY"/>
    <s v="SITKA R.D."/>
    <x v="26"/>
    <x v="4"/>
    <n v="3"/>
    <n v="57.440849999999998"/>
    <n v="-135.19775000000001"/>
    <s v="RBEERS"/>
    <n v="20"/>
    <n v="2"/>
  </r>
  <r>
    <d v="2012-06-26T00:00:00"/>
    <x v="4"/>
    <n v="6"/>
    <n v="26"/>
    <n v="3"/>
    <x v="1"/>
    <x v="411"/>
    <x v="5"/>
    <s v="04-04A LAKE EVA, RODMAN BAY"/>
    <s v="SITKA R.D."/>
    <x v="13"/>
    <x v="4"/>
    <n v="3"/>
    <n v="57.440849999999998"/>
    <n v="-135.19775000000001"/>
    <s v="PHKILLIAN"/>
    <n v="9"/>
    <n v="1"/>
  </r>
  <r>
    <d v="2011-06-28T00:00:00"/>
    <x v="1"/>
    <n v="6"/>
    <n v="28"/>
    <n v="3"/>
    <x v="1"/>
    <x v="411"/>
    <x v="5"/>
    <s v="04-04A LAKE EVA, RODMAN BAY"/>
    <s v="SITKA R.D."/>
    <x v="26"/>
    <x v="4"/>
    <n v="2.5"/>
    <n v="57.440849999999998"/>
    <n v="-135.19775000000001"/>
    <s v="RBEERS"/>
    <n v="30"/>
    <n v="2"/>
  </r>
  <r>
    <d v="2011-06-28T00:00:00"/>
    <x v="1"/>
    <n v="6"/>
    <n v="28"/>
    <n v="3"/>
    <x v="1"/>
    <x v="411"/>
    <x v="5"/>
    <s v="04-04A LAKE EVA, RODMAN BAY"/>
    <s v="SITKA R.D."/>
    <x v="13"/>
    <x v="4"/>
    <n v="3.5"/>
    <n v="57.440849999999998"/>
    <n v="-135.19775000000001"/>
    <s v="JENNIFERMACDONALD"/>
    <n v="5"/>
    <n v="1"/>
  </r>
  <r>
    <d v="2014-06-30T00:00:00"/>
    <x v="2"/>
    <n v="6"/>
    <n v="30"/>
    <n v="2"/>
    <x v="1"/>
    <x v="411"/>
    <x v="5"/>
    <s v="04-04A LAKE EVA, RODMAN BAY"/>
    <s v="SITKA R.D."/>
    <x v="13"/>
    <x v="4"/>
    <n v="2"/>
    <n v="57.440849999999998"/>
    <n v="-135.19775000000001"/>
    <s v="SRUSSELL03"/>
    <n v="12"/>
    <n v="1"/>
  </r>
  <r>
    <d v="2011-07-05T00:00:00"/>
    <x v="1"/>
    <n v="7"/>
    <n v="5"/>
    <n v="3"/>
    <x v="1"/>
    <x v="411"/>
    <x v="5"/>
    <s v="04-04A LAKE EVA, RODMAN BAY"/>
    <s v="SITKA R.D."/>
    <x v="26"/>
    <x v="4"/>
    <n v="3"/>
    <n v="57.440849999999998"/>
    <n v="-135.19775000000001"/>
    <s v="RBEERS"/>
    <n v="27"/>
    <n v="2"/>
  </r>
  <r>
    <d v="2011-07-07T00:00:00"/>
    <x v="1"/>
    <n v="7"/>
    <n v="7"/>
    <n v="5"/>
    <x v="1"/>
    <x v="411"/>
    <x v="5"/>
    <s v="04-04A LAKE EVA, RODMAN BAY"/>
    <s v="SITKA R.D."/>
    <x v="13"/>
    <x v="4"/>
    <n v="3"/>
    <n v="57.440849999999998"/>
    <n v="-135.19775000000001"/>
    <s v="JENNIFERMACDONALD"/>
    <n v="3"/>
    <n v="1"/>
  </r>
  <r>
    <d v="2012-07-19T00:00:00"/>
    <x v="4"/>
    <n v="7"/>
    <n v="19"/>
    <n v="5"/>
    <x v="1"/>
    <x v="411"/>
    <x v="5"/>
    <s v="04-04A LAKE EVA, RODMAN BAY"/>
    <s v="SITKA R.D."/>
    <x v="26"/>
    <x v="4"/>
    <n v="2"/>
    <n v="57.440849999999998"/>
    <n v="-135.19775000000001"/>
    <s v="RBEERS"/>
    <n v="29"/>
    <n v="1"/>
  </r>
  <r>
    <d v="2012-07-19T00:00:00"/>
    <x v="4"/>
    <n v="7"/>
    <n v="19"/>
    <n v="5"/>
    <x v="1"/>
    <x v="411"/>
    <x v="5"/>
    <s v="04-04A LAKE EVA, RODMAN BAY"/>
    <s v="SITKA R.D."/>
    <x v="26"/>
    <x v="4"/>
    <n v="3"/>
    <n v="57.440849999999998"/>
    <n v="-135.19775000000001"/>
    <s v="RBEERS"/>
    <n v="20"/>
    <n v="1"/>
  </r>
  <r>
    <d v="2012-07-21T00:00:00"/>
    <x v="4"/>
    <n v="7"/>
    <n v="21"/>
    <n v="7"/>
    <x v="1"/>
    <x v="411"/>
    <x v="5"/>
    <s v="04-04A LAKE EVA, RODMAN BAY"/>
    <s v="SITKA R.D."/>
    <x v="36"/>
    <x v="4"/>
    <n v="1.5"/>
    <n v="57.440849999999998"/>
    <n v="-135.19775000000001"/>
    <s v="FLBARNES"/>
    <n v="7"/>
    <n v="1"/>
  </r>
  <r>
    <d v="2012-07-21T00:00:00"/>
    <x v="4"/>
    <n v="7"/>
    <n v="21"/>
    <n v="7"/>
    <x v="1"/>
    <x v="411"/>
    <x v="5"/>
    <s v="04-04A LAKE EVA, RODMAN BAY"/>
    <s v="SITKA R.D."/>
    <x v="36"/>
    <x v="4"/>
    <n v="1.75"/>
    <n v="57.440849999999998"/>
    <n v="-135.19775000000001"/>
    <s v="FLBARNES"/>
    <n v="36"/>
    <n v="3"/>
  </r>
  <r>
    <d v="2015-07-22T00:00:00"/>
    <x v="3"/>
    <n v="7"/>
    <n v="22"/>
    <n v="4"/>
    <x v="1"/>
    <x v="411"/>
    <x v="5"/>
    <s v="04-04A LAKE EVA, RODMAN BAY"/>
    <s v="SITKA R.D."/>
    <x v="26"/>
    <x v="4"/>
    <n v="2.5"/>
    <n v="57.440849999999998"/>
    <n v="-135.19775000000001"/>
    <s v="RBEERS"/>
    <n v="28"/>
    <n v="3"/>
  </r>
  <r>
    <d v="2011-07-25T00:00:00"/>
    <x v="1"/>
    <n v="7"/>
    <n v="25"/>
    <n v="2"/>
    <x v="1"/>
    <x v="411"/>
    <x v="5"/>
    <s v="04-04A LAKE EVA, RODMAN BAY"/>
    <s v="SITKA R.D."/>
    <x v="13"/>
    <x v="4"/>
    <n v="3"/>
    <n v="57.440849999999998"/>
    <n v="-135.19775000000001"/>
    <s v="JENNIFERMACDONALD"/>
    <n v="8"/>
    <n v="2"/>
  </r>
  <r>
    <d v="2014-07-28T00:00:00"/>
    <x v="2"/>
    <n v="7"/>
    <n v="28"/>
    <n v="2"/>
    <x v="1"/>
    <x v="411"/>
    <x v="5"/>
    <s v="04-04A LAKE EVA, RODMAN BAY"/>
    <s v="SITKA R.D."/>
    <x v="13"/>
    <x v="4"/>
    <n v="2"/>
    <n v="57.440849999999998"/>
    <n v="-135.19775000000001"/>
    <s v="SRUSSELL03"/>
    <n v="8"/>
    <n v="1"/>
  </r>
  <r>
    <d v="2012-07-31T00:00:00"/>
    <x v="4"/>
    <n v="7"/>
    <n v="31"/>
    <n v="3"/>
    <x v="1"/>
    <x v="411"/>
    <x v="5"/>
    <s v="04-04A LAKE EVA, RODMAN BAY"/>
    <s v="SITKA R.D."/>
    <x v="13"/>
    <x v="4"/>
    <n v="1.5"/>
    <n v="57.440849999999998"/>
    <n v="-135.19775000000001"/>
    <s v="PHKILLIAN"/>
    <n v="2"/>
    <n v="1"/>
  </r>
  <r>
    <d v="2012-08-03T00:00:00"/>
    <x v="4"/>
    <n v="8"/>
    <n v="3"/>
    <n v="6"/>
    <x v="1"/>
    <x v="411"/>
    <x v="5"/>
    <s v="04-04A LAKE EVA, RODMAN BAY"/>
    <s v="SITKA R.D."/>
    <x v="13"/>
    <x v="4"/>
    <n v="2.5"/>
    <n v="57.440849999999998"/>
    <n v="-135.19775000000001"/>
    <s v="PHKILLIAN"/>
    <n v="6"/>
    <n v="1"/>
  </r>
  <r>
    <d v="2014-08-07T00:00:00"/>
    <x v="2"/>
    <n v="8"/>
    <n v="7"/>
    <n v="5"/>
    <x v="1"/>
    <x v="411"/>
    <x v="5"/>
    <s v="04-04A LAKE EVA, RODMAN BAY"/>
    <s v="SITKA R.D."/>
    <x v="13"/>
    <x v="4"/>
    <n v="1"/>
    <n v="57.440849999999998"/>
    <n v="-135.19775000000001"/>
    <s v="SRUSSELL03"/>
    <n v="2"/>
    <n v="1"/>
  </r>
  <r>
    <d v="2014-08-11T00:00:00"/>
    <x v="2"/>
    <n v="8"/>
    <n v="11"/>
    <n v="2"/>
    <x v="1"/>
    <x v="411"/>
    <x v="5"/>
    <s v="04-04A LAKE EVA, RODMAN BAY"/>
    <s v="SITKA R.D."/>
    <x v="13"/>
    <x v="4"/>
    <n v="1.5"/>
    <n v="57.440849999999998"/>
    <n v="-135.19775000000001"/>
    <s v="SRUSSELL03"/>
    <n v="9"/>
    <n v="1"/>
  </r>
  <r>
    <d v="2014-08-13T00:00:00"/>
    <x v="2"/>
    <n v="8"/>
    <n v="13"/>
    <n v="4"/>
    <x v="1"/>
    <x v="411"/>
    <x v="5"/>
    <s v="04-04A LAKE EVA, RODMAN BAY"/>
    <s v="SITKA R.D."/>
    <x v="26"/>
    <x v="4"/>
    <n v="2"/>
    <n v="57.440849999999998"/>
    <n v="-135.19775000000001"/>
    <s v="RBEERS"/>
    <n v="60"/>
    <n v="5"/>
  </r>
  <r>
    <d v="2012-08-14T00:00:00"/>
    <x v="4"/>
    <n v="8"/>
    <n v="14"/>
    <n v="3"/>
    <x v="1"/>
    <x v="411"/>
    <x v="5"/>
    <s v="04-04A LAKE EVA, RODMAN BAY"/>
    <s v="SITKA R.D."/>
    <x v="13"/>
    <x v="4"/>
    <n v="2"/>
    <n v="57.440849999999998"/>
    <n v="-135.19775000000001"/>
    <s v="PHKILLIAN"/>
    <n v="2"/>
    <n v="1"/>
  </r>
  <r>
    <d v="2012-08-20T00:00:00"/>
    <x v="4"/>
    <n v="8"/>
    <n v="20"/>
    <n v="2"/>
    <x v="1"/>
    <x v="411"/>
    <x v="5"/>
    <s v="04-04A LAKE EVA, RODMAN BAY"/>
    <s v="SITKA R.D."/>
    <x v="13"/>
    <x v="4"/>
    <n v="3"/>
    <n v="57.440849999999998"/>
    <n v="-135.19775000000001"/>
    <s v="PHKILLIAN"/>
    <n v="8"/>
    <n v="1"/>
  </r>
  <r>
    <d v="2011-08-22T00:00:00"/>
    <x v="1"/>
    <n v="8"/>
    <n v="22"/>
    <n v="2"/>
    <x v="1"/>
    <x v="411"/>
    <x v="5"/>
    <s v="04-04A LAKE EVA, RODMAN BAY"/>
    <s v="SITKA R.D."/>
    <x v="13"/>
    <x v="4"/>
    <n v="3"/>
    <n v="57.440849999999998"/>
    <n v="-135.19775000000001"/>
    <s v="JENNIFERMACDONALD"/>
    <n v="4"/>
    <n v="1"/>
  </r>
  <r>
    <d v="2012-08-23T00:00:00"/>
    <x v="4"/>
    <n v="8"/>
    <n v="23"/>
    <n v="5"/>
    <x v="1"/>
    <x v="411"/>
    <x v="5"/>
    <s v="04-04A LAKE EVA, RODMAN BAY"/>
    <s v="SITKA R.D."/>
    <x v="13"/>
    <x v="4"/>
    <n v="3"/>
    <n v="57.440849999999998"/>
    <n v="-135.19775000000001"/>
    <s v="PHKILLIAN"/>
    <n v="15"/>
    <n v="1"/>
  </r>
  <r>
    <d v="2011-08-24T00:00:00"/>
    <x v="1"/>
    <n v="8"/>
    <n v="24"/>
    <n v="4"/>
    <x v="1"/>
    <x v="411"/>
    <x v="5"/>
    <s v="04-04A LAKE EVA, RODMAN BAY"/>
    <s v="SITKA R.D."/>
    <x v="36"/>
    <x v="4"/>
    <n v="3.5"/>
    <n v="57.440849999999998"/>
    <n v="-135.19775000000001"/>
    <s v="JENNIFERMACDONALD"/>
    <n v="59"/>
    <n v="5"/>
  </r>
  <r>
    <d v="2014-08-25T00:00:00"/>
    <x v="2"/>
    <n v="8"/>
    <n v="25"/>
    <n v="2"/>
    <x v="1"/>
    <x v="411"/>
    <x v="5"/>
    <s v="04-04A LAKE EVA, RODMAN BAY"/>
    <s v="SITKA R.D."/>
    <x v="13"/>
    <x v="4"/>
    <n v="2"/>
    <n v="57.440849999999998"/>
    <n v="-135.19775000000001"/>
    <s v="SRUSSELL03"/>
    <n v="4"/>
    <n v="1"/>
  </r>
  <r>
    <d v="2014-08-27T00:00:00"/>
    <x v="2"/>
    <n v="8"/>
    <n v="27"/>
    <n v="4"/>
    <x v="1"/>
    <x v="411"/>
    <x v="5"/>
    <s v="04-04A LAKE EVA, RODMAN BAY"/>
    <s v="SITKA R.D."/>
    <x v="36"/>
    <x v="4"/>
    <n v="1.75"/>
    <n v="57.440849999999998"/>
    <n v="-135.19775000000001"/>
    <s v="JENNIFERMACDONALD"/>
    <n v="21"/>
    <n v="2"/>
  </r>
  <r>
    <d v="2014-08-27T00:00:00"/>
    <x v="2"/>
    <n v="8"/>
    <n v="27"/>
    <n v="4"/>
    <x v="1"/>
    <x v="411"/>
    <x v="5"/>
    <s v="04-04A LAKE EVA, RODMAN BAY"/>
    <s v="SITKA R.D."/>
    <x v="36"/>
    <x v="4"/>
    <n v="2"/>
    <n v="57.440849999999998"/>
    <n v="-135.19775000000001"/>
    <s v="JENNIFERMACDONALD"/>
    <n v="10"/>
    <n v="1"/>
  </r>
  <r>
    <d v="2014-08-27T00:00:00"/>
    <x v="2"/>
    <n v="8"/>
    <n v="27"/>
    <n v="4"/>
    <x v="1"/>
    <x v="411"/>
    <x v="5"/>
    <s v="04-04A LAKE EVA, RODMAN BAY"/>
    <s v="SITKA R.D."/>
    <x v="36"/>
    <x v="4"/>
    <n v="3"/>
    <n v="57.440849999999998"/>
    <n v="-135.19775000000001"/>
    <s v="JENNIFERMACDONALD"/>
    <n v="6"/>
    <n v="1"/>
  </r>
  <r>
    <d v="2014-08-29T00:00:00"/>
    <x v="2"/>
    <n v="8"/>
    <n v="29"/>
    <n v="6"/>
    <x v="1"/>
    <x v="411"/>
    <x v="5"/>
    <s v="04-04A LAKE EVA, RODMAN BAY"/>
    <s v="SITKA R.D."/>
    <x v="33"/>
    <x v="4"/>
    <n v="2.5"/>
    <n v="57.440849999999998"/>
    <n v="-135.19775000000001"/>
    <s v="SRUSSELL03"/>
    <n v="3"/>
    <n v="1"/>
  </r>
  <r>
    <d v="2011-09-05T00:00:00"/>
    <x v="1"/>
    <n v="9"/>
    <n v="5"/>
    <n v="2"/>
    <x v="1"/>
    <x v="411"/>
    <x v="5"/>
    <s v="04-04A LAKE EVA, RODMAN BAY"/>
    <s v="SITKA R.D."/>
    <x v="13"/>
    <x v="4"/>
    <n v="3"/>
    <n v="57.440849999999998"/>
    <n v="-135.19775000000001"/>
    <s v="JENNIFERMACDONALD"/>
    <n v="6"/>
    <n v="1"/>
  </r>
  <r>
    <d v="2015-09-10T00:00:00"/>
    <x v="3"/>
    <n v="9"/>
    <n v="10"/>
    <n v="5"/>
    <x v="1"/>
    <x v="411"/>
    <x v="5"/>
    <s v="04-04A LAKE EVA, RODMAN BAY"/>
    <s v="SITKA R.D."/>
    <x v="26"/>
    <x v="4"/>
    <n v="2"/>
    <n v="57.440849999999998"/>
    <n v="-135.19775000000001"/>
    <s v="RBEERS"/>
    <n v="6"/>
    <n v="1"/>
  </r>
  <r>
    <d v="2015-09-10T00:00:00"/>
    <x v="3"/>
    <n v="9"/>
    <n v="10"/>
    <n v="5"/>
    <x v="1"/>
    <x v="411"/>
    <x v="5"/>
    <s v="04-04A LAKE EVA, RODMAN BAY"/>
    <s v="SITKA R.D."/>
    <x v="26"/>
    <x v="4"/>
    <n v="3"/>
    <n v="57.440849999999998"/>
    <n v="-135.19775000000001"/>
    <s v="RBEERS"/>
    <n v="13"/>
    <n v="2"/>
  </r>
  <r>
    <d v="2011-09-14T00:00:00"/>
    <x v="1"/>
    <n v="9"/>
    <n v="14"/>
    <n v="4"/>
    <x v="1"/>
    <x v="411"/>
    <x v="5"/>
    <s v="04-04A LAKE EVA, RODMAN BAY"/>
    <s v="SITKA R.D."/>
    <x v="26"/>
    <x v="4"/>
    <n v="3"/>
    <n v="57.440849999999998"/>
    <n v="-135.19775000000001"/>
    <s v="RBEERS"/>
    <n v="20"/>
    <n v="2"/>
  </r>
  <r>
    <d v="2011-04-29T00:00:00"/>
    <x v="1"/>
    <n v="4"/>
    <n v="29"/>
    <n v="6"/>
    <x v="0"/>
    <x v="411"/>
    <x v="5"/>
    <s v="04-04A LAKE EVA, RODMAN BAY"/>
    <s v="SITKA R.D."/>
    <x v="6"/>
    <x v="0"/>
    <n v="2"/>
    <n v="57.440849999999998"/>
    <n v="-135.19775000000001"/>
    <s v="JENNIFERMACDONALD"/>
    <n v="2"/>
    <n v="1"/>
  </r>
  <r>
    <d v="2011-05-17T00:00:00"/>
    <x v="1"/>
    <n v="5"/>
    <n v="17"/>
    <n v="3"/>
    <x v="0"/>
    <x v="411"/>
    <x v="5"/>
    <s v="04-04A LAKE EVA, RODMAN BAY"/>
    <s v="SITKA R.D."/>
    <x v="6"/>
    <x v="0"/>
    <n v="3"/>
    <n v="57.440849999999998"/>
    <n v="-135.19775000000001"/>
    <s v="JENNIFERMACDONALD"/>
    <n v="1"/>
    <n v="1"/>
  </r>
  <r>
    <d v="2011-09-15T00:00:00"/>
    <x v="1"/>
    <n v="9"/>
    <n v="15"/>
    <n v="5"/>
    <x v="3"/>
    <x v="411"/>
    <x v="5"/>
    <s v="04-04A LAKE EVA, RODMAN BAY"/>
    <s v="SITKA R.D."/>
    <x v="7"/>
    <x v="0"/>
    <n v="2"/>
    <n v="57.440849999999998"/>
    <n v="-135.19775000000001"/>
    <s v="GDKING"/>
    <n v="2"/>
    <n v="1"/>
  </r>
  <r>
    <d v="2014-05-19T00:00:00"/>
    <x v="2"/>
    <n v="5"/>
    <n v="19"/>
    <n v="2"/>
    <x v="0"/>
    <x v="411"/>
    <x v="5"/>
    <s v="04-04A LAKE EVA, RODMAN BAY"/>
    <s v="SITKA R.D."/>
    <x v="7"/>
    <x v="5"/>
    <n v="3"/>
    <n v="57.440849999999998"/>
    <n v="-135.19775000000001"/>
    <s v="JLSCHALKOWSKI"/>
    <n v="1"/>
    <n v="1"/>
  </r>
  <r>
    <d v="2014-05-20T00:00:00"/>
    <x v="2"/>
    <n v="5"/>
    <n v="20"/>
    <n v="3"/>
    <x v="0"/>
    <x v="411"/>
    <x v="5"/>
    <s v="04-04A LAKE EVA, RODMAN BAY"/>
    <s v="SITKA R.D."/>
    <x v="7"/>
    <x v="5"/>
    <n v="3"/>
    <n v="57.440849999999998"/>
    <n v="-135.19775000000001"/>
    <s v="JLSCHALKOWSKI"/>
    <n v="1"/>
    <n v="1"/>
  </r>
  <r>
    <d v="2014-09-16T00:00:00"/>
    <x v="2"/>
    <n v="9"/>
    <n v="16"/>
    <n v="3"/>
    <x v="3"/>
    <x v="411"/>
    <x v="5"/>
    <s v="04-04A LAKE EVA, RODMAN BAY"/>
    <s v="SITKA R.D."/>
    <x v="7"/>
    <x v="5"/>
    <n v="6"/>
    <n v="57.440849999999998"/>
    <n v="-135.19775000000001"/>
    <s v="JLSCHALKOWSKI"/>
    <n v="1"/>
    <n v="1"/>
  </r>
  <r>
    <d v="2014-09-17T00:00:00"/>
    <x v="2"/>
    <n v="9"/>
    <n v="17"/>
    <n v="4"/>
    <x v="3"/>
    <x v="411"/>
    <x v="5"/>
    <s v="04-04A LAKE EVA, RODMAN BAY"/>
    <s v="SITKA R.D."/>
    <x v="7"/>
    <x v="5"/>
    <n v="4"/>
    <n v="57.440849999999998"/>
    <n v="-135.19775000000001"/>
    <s v="JLSCHALKOWSKI"/>
    <n v="1"/>
    <n v="1"/>
  </r>
  <r>
    <d v="2013-05-24T00:00:00"/>
    <x v="0"/>
    <n v="5"/>
    <n v="24"/>
    <n v="6"/>
    <x v="1"/>
    <x v="411"/>
    <x v="5"/>
    <s v="04-04A LAKE EVA, RODMAN BAY"/>
    <s v="SITKA R.D."/>
    <x v="13"/>
    <x v="4"/>
    <n v="3"/>
    <n v="57.440849999999998"/>
    <n v="-135.19775000000001"/>
    <s v="SRUSSELL03"/>
    <n v="15"/>
    <n v="2"/>
  </r>
  <r>
    <d v="2013-05-27T00:00:00"/>
    <x v="0"/>
    <n v="5"/>
    <n v="27"/>
    <n v="2"/>
    <x v="1"/>
    <x v="411"/>
    <x v="5"/>
    <s v="04-04A LAKE EVA, RODMAN BAY"/>
    <s v="SITKA R.D."/>
    <x v="13"/>
    <x v="4"/>
    <n v="3"/>
    <n v="57.440849999999998"/>
    <n v="-135.19775000000001"/>
    <s v="SRUSSELL03"/>
    <n v="9"/>
    <n v="1"/>
  </r>
  <r>
    <d v="2014-05-30T00:00:00"/>
    <x v="2"/>
    <n v="5"/>
    <n v="30"/>
    <n v="6"/>
    <x v="1"/>
    <x v="411"/>
    <x v="5"/>
    <s v="04-04A LAKE EVA, RODMAN BAY"/>
    <s v="SITKA R.D."/>
    <x v="13"/>
    <x v="4"/>
    <n v="1.5"/>
    <n v="57.440849999999998"/>
    <n v="-135.19775000000001"/>
    <s v="SRUSSELL03"/>
    <n v="7"/>
    <n v="1"/>
  </r>
  <r>
    <d v="2014-06-02T00:00:00"/>
    <x v="2"/>
    <n v="6"/>
    <n v="2"/>
    <n v="2"/>
    <x v="1"/>
    <x v="411"/>
    <x v="5"/>
    <s v="04-04A LAKE EVA, RODMAN BAY"/>
    <s v="SITKA R.D."/>
    <x v="13"/>
    <x v="4"/>
    <n v="2"/>
    <n v="57.440849999999998"/>
    <n v="-135.19775000000001"/>
    <s v="SRUSSELL03"/>
    <n v="11"/>
    <n v="1"/>
  </r>
  <r>
    <d v="2013-06-06T00:00:00"/>
    <x v="0"/>
    <n v="6"/>
    <n v="6"/>
    <n v="5"/>
    <x v="1"/>
    <x v="411"/>
    <x v="5"/>
    <s v="04-04A LAKE EVA, RODMAN BAY"/>
    <s v="SITKA R.D."/>
    <x v="13"/>
    <x v="4"/>
    <n v="3"/>
    <n v="57.440849999999998"/>
    <n v="-135.19775000000001"/>
    <s v="SRUSSELL03"/>
    <n v="9"/>
    <n v="1"/>
  </r>
  <r>
    <d v="2012-06-08T00:00:00"/>
    <x v="4"/>
    <n v="6"/>
    <n v="8"/>
    <n v="6"/>
    <x v="1"/>
    <x v="411"/>
    <x v="5"/>
    <s v="04-04A LAKE EVA, RODMAN BAY"/>
    <s v="SITKA R.D."/>
    <x v="63"/>
    <x v="4"/>
    <n v="1"/>
    <n v="57.440849999999998"/>
    <n v="-135.19775000000001"/>
    <s v="SHANEKING"/>
    <n v="5"/>
    <n v="1"/>
  </r>
  <r>
    <d v="2013-06-10T00:00:00"/>
    <x v="0"/>
    <n v="6"/>
    <n v="10"/>
    <n v="2"/>
    <x v="1"/>
    <x v="411"/>
    <x v="5"/>
    <s v="04-04A LAKE EVA, RODMAN BAY"/>
    <s v="SITKA R.D."/>
    <x v="13"/>
    <x v="4"/>
    <n v="3"/>
    <n v="57.440849999999998"/>
    <n v="-135.19775000000001"/>
    <s v="SRUSSELL03"/>
    <n v="10"/>
    <n v="1"/>
  </r>
  <r>
    <d v="2015-06-11T00:00:00"/>
    <x v="3"/>
    <n v="6"/>
    <n v="11"/>
    <n v="5"/>
    <x v="1"/>
    <x v="411"/>
    <x v="5"/>
    <s v="04-04A LAKE EVA, RODMAN BAY"/>
    <s v="SITKA R.D."/>
    <x v="13"/>
    <x v="4"/>
    <n v="3"/>
    <n v="57.440849999999998"/>
    <n v="-135.19775000000001"/>
    <s v="LBDEVICHE"/>
    <n v="3"/>
    <n v="1"/>
  </r>
  <r>
    <d v="2015-06-15T00:00:00"/>
    <x v="3"/>
    <n v="6"/>
    <n v="15"/>
    <n v="2"/>
    <x v="1"/>
    <x v="411"/>
    <x v="5"/>
    <s v="04-04A LAKE EVA, RODMAN BAY"/>
    <s v="SITKA R.D."/>
    <x v="36"/>
    <x v="4"/>
    <n v="1.5"/>
    <n v="57.440849999999998"/>
    <n v="-135.19775000000001"/>
    <s v="LBDEVICHE"/>
    <n v="17"/>
    <n v="2"/>
  </r>
  <r>
    <d v="2015-06-15T00:00:00"/>
    <x v="3"/>
    <n v="6"/>
    <n v="15"/>
    <n v="2"/>
    <x v="1"/>
    <x v="411"/>
    <x v="5"/>
    <s v="04-04A LAKE EVA, RODMAN BAY"/>
    <s v="SITKA R.D."/>
    <x v="36"/>
    <x v="4"/>
    <n v="3.5"/>
    <n v="57.440849999999998"/>
    <n v="-135.19775000000001"/>
    <s v="LBDEVICHE"/>
    <n v="36"/>
    <n v="3"/>
  </r>
  <r>
    <d v="2015-06-15T00:00:00"/>
    <x v="3"/>
    <n v="6"/>
    <n v="15"/>
    <n v="2"/>
    <x v="1"/>
    <x v="411"/>
    <x v="5"/>
    <s v="04-04A LAKE EVA, RODMAN BAY"/>
    <s v="SITKA R.D."/>
    <x v="36"/>
    <x v="4"/>
    <n v="1.5"/>
    <n v="57.440849999999998"/>
    <n v="-135.19775000000001"/>
    <s v="LBDEVICHE"/>
    <n v="17"/>
    <n v="2"/>
  </r>
  <r>
    <d v="2015-06-15T00:00:00"/>
    <x v="3"/>
    <n v="6"/>
    <n v="15"/>
    <n v="2"/>
    <x v="1"/>
    <x v="411"/>
    <x v="5"/>
    <s v="04-04A LAKE EVA, RODMAN BAY"/>
    <s v="SITKA R.D."/>
    <x v="36"/>
    <x v="4"/>
    <n v="3.5"/>
    <n v="57.440849999999998"/>
    <n v="-135.19775000000001"/>
    <s v="LBDEVICHE"/>
    <n v="36"/>
    <n v="3"/>
  </r>
  <r>
    <d v="2013-08-05T00:00:00"/>
    <x v="0"/>
    <n v="8"/>
    <n v="5"/>
    <n v="2"/>
    <x v="1"/>
    <x v="411"/>
    <x v="5"/>
    <s v="04-04A LAKE EVA, RODMAN BAY"/>
    <s v="SITKA R.D."/>
    <x v="13"/>
    <x v="4"/>
    <n v="3"/>
    <n v="57.440849999999998"/>
    <n v="-135.19775000000001"/>
    <s v="SRUSSELL03"/>
    <n v="8"/>
    <n v="1"/>
  </r>
  <r>
    <d v="2015-09-02T00:00:00"/>
    <x v="3"/>
    <n v="9"/>
    <n v="2"/>
    <n v="4"/>
    <x v="1"/>
    <x v="411"/>
    <x v="5"/>
    <s v="04-04A LAKE EVA, RODMAN BAY"/>
    <s v="SITKA R.D."/>
    <x v="36"/>
    <x v="4"/>
    <n v="3"/>
    <n v="57.440849999999998"/>
    <n v="-135.19775000000001"/>
    <s v="LBDEVICHE"/>
    <n v="43"/>
    <n v="3"/>
  </r>
  <r>
    <d v="2013-05-21T00:00:00"/>
    <x v="0"/>
    <n v="5"/>
    <n v="21"/>
    <n v="3"/>
    <x v="1"/>
    <x v="412"/>
    <x v="5"/>
    <s v="04-04A LAKE EVA, RODMAN BAY"/>
    <s v="SITKA R.D."/>
    <x v="13"/>
    <x v="3"/>
    <n v="3"/>
    <n v="57.398739999999997"/>
    <n v="-135.20582999999999"/>
    <s v="PHKILLIAN"/>
    <n v="2"/>
    <n v="1"/>
  </r>
  <r>
    <d v="2012-05-22T00:00:00"/>
    <x v="4"/>
    <n v="5"/>
    <n v="22"/>
    <n v="3"/>
    <x v="1"/>
    <x v="412"/>
    <x v="5"/>
    <s v="04-04A LAKE EVA, RODMAN BAY"/>
    <s v="SITKA R.D."/>
    <x v="13"/>
    <x v="3"/>
    <n v="3"/>
    <n v="57.398739999999997"/>
    <n v="-135.20582999999999"/>
    <s v="PHKILLIAN"/>
    <n v="8"/>
    <n v="1"/>
  </r>
  <r>
    <d v="2013-05-24T00:00:00"/>
    <x v="0"/>
    <n v="5"/>
    <n v="24"/>
    <n v="6"/>
    <x v="1"/>
    <x v="412"/>
    <x v="5"/>
    <s v="04-04A LAKE EVA, RODMAN BAY"/>
    <s v="SITKA R.D."/>
    <x v="13"/>
    <x v="3"/>
    <n v="3"/>
    <n v="57.398739999999997"/>
    <n v="-135.20582999999999"/>
    <s v="SRUSSELL03"/>
    <n v="9"/>
    <n v="1"/>
  </r>
  <r>
    <d v="2015-05-25T00:00:00"/>
    <x v="3"/>
    <n v="5"/>
    <n v="25"/>
    <n v="2"/>
    <x v="1"/>
    <x v="412"/>
    <x v="5"/>
    <s v="04-04A LAKE EVA, RODMAN BAY"/>
    <s v="SITKA R.D."/>
    <x v="13"/>
    <x v="3"/>
    <n v="3"/>
    <n v="57.398739999999997"/>
    <n v="-135.20582999999999"/>
    <s v="LBDEVICHE"/>
    <n v="11"/>
    <n v="1"/>
  </r>
  <r>
    <d v="2013-05-27T00:00:00"/>
    <x v="0"/>
    <n v="5"/>
    <n v="27"/>
    <n v="2"/>
    <x v="1"/>
    <x v="412"/>
    <x v="5"/>
    <s v="04-04A LAKE EVA, RODMAN BAY"/>
    <s v="SITKA R.D."/>
    <x v="13"/>
    <x v="3"/>
    <n v="3"/>
    <n v="57.398739999999997"/>
    <n v="-135.20582999999999"/>
    <s v="SRUSSELL03"/>
    <n v="13"/>
    <n v="2"/>
  </r>
  <r>
    <d v="2011-05-30T00:00:00"/>
    <x v="1"/>
    <n v="5"/>
    <n v="30"/>
    <n v="2"/>
    <x v="1"/>
    <x v="412"/>
    <x v="5"/>
    <s v="04-04A LAKE EVA, RODMAN BAY"/>
    <s v="SITKA R.D."/>
    <x v="13"/>
    <x v="3"/>
    <n v="1.5"/>
    <n v="57.398739999999997"/>
    <n v="-135.20582999999999"/>
    <s v="JENNIFERMACDONALD"/>
    <n v="8"/>
    <n v="1"/>
  </r>
  <r>
    <d v="2014-05-30T00:00:00"/>
    <x v="2"/>
    <n v="5"/>
    <n v="30"/>
    <n v="6"/>
    <x v="1"/>
    <x v="412"/>
    <x v="5"/>
    <s v="04-04A LAKE EVA, RODMAN BAY"/>
    <s v="SITKA R.D."/>
    <x v="13"/>
    <x v="3"/>
    <n v="2.5"/>
    <n v="57.398739999999997"/>
    <n v="-135.20582999999999"/>
    <s v="SRUSSELL03"/>
    <n v="8"/>
    <n v="1"/>
  </r>
  <r>
    <d v="2012-06-01T00:00:00"/>
    <x v="4"/>
    <n v="6"/>
    <n v="1"/>
    <n v="6"/>
    <x v="1"/>
    <x v="412"/>
    <x v="5"/>
    <s v="04-04A LAKE EVA, RODMAN BAY"/>
    <s v="SITKA R.D."/>
    <x v="13"/>
    <x v="3"/>
    <n v="2.5"/>
    <n v="57.398739999999997"/>
    <n v="-135.20582999999999"/>
    <s v="PHKILLIAN"/>
    <n v="2"/>
    <n v="1"/>
  </r>
  <r>
    <d v="2015-06-01T00:00:00"/>
    <x v="3"/>
    <n v="6"/>
    <n v="1"/>
    <n v="2"/>
    <x v="1"/>
    <x v="412"/>
    <x v="5"/>
    <s v="04-04A LAKE EVA, RODMAN BAY"/>
    <s v="SITKA R.D."/>
    <x v="13"/>
    <x v="3"/>
    <n v="3"/>
    <n v="57.398739999999997"/>
    <n v="-135.20582999999999"/>
    <s v="LBDEVICHE"/>
    <n v="9"/>
    <n v="1"/>
  </r>
  <r>
    <d v="2012-06-05T00:00:00"/>
    <x v="4"/>
    <n v="6"/>
    <n v="5"/>
    <n v="3"/>
    <x v="1"/>
    <x v="412"/>
    <x v="5"/>
    <s v="04-04A LAKE EVA, RODMAN BAY"/>
    <s v="SITKA R.D."/>
    <x v="13"/>
    <x v="3"/>
    <n v="2"/>
    <n v="57.398739999999997"/>
    <n v="-135.20582999999999"/>
    <s v="PHKILLIAN"/>
    <n v="1"/>
    <n v="1"/>
  </r>
  <r>
    <d v="2011-06-06T00:00:00"/>
    <x v="1"/>
    <n v="6"/>
    <n v="6"/>
    <n v="2"/>
    <x v="1"/>
    <x v="412"/>
    <x v="5"/>
    <s v="04-04A LAKE EVA, RODMAN BAY"/>
    <s v="SITKA R.D."/>
    <x v="13"/>
    <x v="3"/>
    <n v="2"/>
    <n v="57.398739999999997"/>
    <n v="-135.20582999999999"/>
    <s v="JENNIFERMACDONALD"/>
    <n v="2"/>
    <n v="1"/>
  </r>
  <r>
    <d v="2013-06-06T00:00:00"/>
    <x v="0"/>
    <n v="6"/>
    <n v="6"/>
    <n v="5"/>
    <x v="1"/>
    <x v="412"/>
    <x v="5"/>
    <s v="04-04A LAKE EVA, RODMAN BAY"/>
    <s v="SITKA R.D."/>
    <x v="13"/>
    <x v="3"/>
    <n v="3"/>
    <n v="57.398739999999997"/>
    <n v="-135.20582999999999"/>
    <s v="SRUSSELL03"/>
    <n v="14"/>
    <n v="2"/>
  </r>
  <r>
    <d v="2014-06-06T00:00:00"/>
    <x v="2"/>
    <n v="6"/>
    <n v="6"/>
    <n v="6"/>
    <x v="1"/>
    <x v="412"/>
    <x v="5"/>
    <s v="04-04A LAKE EVA, RODMAN BAY"/>
    <s v="SITKA R.D."/>
    <x v="13"/>
    <x v="3"/>
    <n v="3"/>
    <n v="57.398739999999997"/>
    <n v="-135.20582999999999"/>
    <s v="SRUSSELL03"/>
    <n v="11"/>
    <n v="1"/>
  </r>
  <r>
    <d v="2011-06-09T00:00:00"/>
    <x v="1"/>
    <n v="6"/>
    <n v="9"/>
    <n v="5"/>
    <x v="1"/>
    <x v="412"/>
    <x v="5"/>
    <s v="04-04A LAKE EVA, RODMAN BAY"/>
    <s v="SITKA R.D."/>
    <x v="13"/>
    <x v="3"/>
    <n v="3"/>
    <n v="57.398739999999997"/>
    <n v="-135.20582999999999"/>
    <s v="JENNIFERMACDONALD"/>
    <n v="7"/>
    <n v="1"/>
  </r>
  <r>
    <d v="2014-06-09T00:00:00"/>
    <x v="2"/>
    <n v="6"/>
    <n v="9"/>
    <n v="2"/>
    <x v="1"/>
    <x v="412"/>
    <x v="5"/>
    <s v="04-04A LAKE EVA, RODMAN BAY"/>
    <s v="SITKA R.D."/>
    <x v="13"/>
    <x v="3"/>
    <n v="2"/>
    <n v="57.398739999999997"/>
    <n v="-135.20582999999999"/>
    <s v="SRUSSELL03"/>
    <n v="4"/>
    <n v="1"/>
  </r>
  <r>
    <d v="2015-06-09T00:00:00"/>
    <x v="3"/>
    <n v="6"/>
    <n v="9"/>
    <n v="3"/>
    <x v="1"/>
    <x v="412"/>
    <x v="5"/>
    <s v="04-04A LAKE EVA, RODMAN BAY"/>
    <s v="SITKA R.D."/>
    <x v="13"/>
    <x v="3"/>
    <n v="3"/>
    <n v="57.398739999999997"/>
    <n v="-135.20582999999999"/>
    <s v="LBDEVICHE"/>
    <n v="14"/>
    <n v="1"/>
  </r>
  <r>
    <d v="2013-06-10T00:00:00"/>
    <x v="0"/>
    <n v="6"/>
    <n v="10"/>
    <n v="2"/>
    <x v="1"/>
    <x v="412"/>
    <x v="5"/>
    <s v="04-04A LAKE EVA, RODMAN BAY"/>
    <s v="SITKA R.D."/>
    <x v="13"/>
    <x v="3"/>
    <n v="3"/>
    <n v="57.398739999999997"/>
    <n v="-135.20582999999999"/>
    <s v="SRUSSELL03"/>
    <n v="8"/>
    <n v="1"/>
  </r>
  <r>
    <d v="2015-06-11T00:00:00"/>
    <x v="3"/>
    <n v="6"/>
    <n v="11"/>
    <n v="5"/>
    <x v="1"/>
    <x v="412"/>
    <x v="5"/>
    <s v="04-04A LAKE EVA, RODMAN BAY"/>
    <s v="SITKA R.D."/>
    <x v="13"/>
    <x v="3"/>
    <n v="3"/>
    <n v="57.398739999999997"/>
    <n v="-135.20582999999999"/>
    <s v="LBDEVICHE"/>
    <n v="9"/>
    <n v="1"/>
  </r>
  <r>
    <d v="2013-06-17T00:00:00"/>
    <x v="0"/>
    <n v="6"/>
    <n v="17"/>
    <n v="2"/>
    <x v="1"/>
    <x v="412"/>
    <x v="5"/>
    <s v="04-04A LAKE EVA, RODMAN BAY"/>
    <s v="SITKA R.D."/>
    <x v="13"/>
    <x v="3"/>
    <n v="2"/>
    <n v="57.398739999999997"/>
    <n v="-135.20582999999999"/>
    <s v="PHKILLIAN"/>
    <n v="8"/>
    <n v="1"/>
  </r>
  <r>
    <d v="2011-06-23T00:00:00"/>
    <x v="1"/>
    <n v="6"/>
    <n v="23"/>
    <n v="5"/>
    <x v="1"/>
    <x v="412"/>
    <x v="5"/>
    <s v="04-04A LAKE EVA, RODMAN BAY"/>
    <s v="SITKA R.D."/>
    <x v="13"/>
    <x v="3"/>
    <n v="3"/>
    <n v="57.398739999999997"/>
    <n v="-135.20582999999999"/>
    <s v="JENNIFERMACDONALD"/>
    <n v="9"/>
    <n v="1"/>
  </r>
  <r>
    <d v="2012-06-26T00:00:00"/>
    <x v="4"/>
    <n v="6"/>
    <n v="26"/>
    <n v="3"/>
    <x v="1"/>
    <x v="412"/>
    <x v="5"/>
    <s v="04-04A LAKE EVA, RODMAN BAY"/>
    <s v="SITKA R.D."/>
    <x v="13"/>
    <x v="3"/>
    <n v="3"/>
    <n v="57.398739999999997"/>
    <n v="-135.20582999999999"/>
    <s v="PHKILLIAN"/>
    <n v="3"/>
    <n v="1"/>
  </r>
  <r>
    <d v="2013-06-27T00:00:00"/>
    <x v="0"/>
    <n v="6"/>
    <n v="27"/>
    <n v="5"/>
    <x v="1"/>
    <x v="412"/>
    <x v="5"/>
    <s v="04-04A LAKE EVA, RODMAN BAY"/>
    <s v="SITKA R.D."/>
    <x v="13"/>
    <x v="3"/>
    <n v="2.5"/>
    <n v="57.398739999999997"/>
    <n v="-135.20582999999999"/>
    <s v="PHKILLIAN"/>
    <n v="13"/>
    <n v="1"/>
  </r>
  <r>
    <d v="2011-06-28T00:00:00"/>
    <x v="1"/>
    <n v="6"/>
    <n v="28"/>
    <n v="3"/>
    <x v="1"/>
    <x v="412"/>
    <x v="5"/>
    <s v="04-04A LAKE EVA, RODMAN BAY"/>
    <s v="SITKA R.D."/>
    <x v="13"/>
    <x v="3"/>
    <n v="3.5"/>
    <n v="57.398739999999997"/>
    <n v="-135.20582999999999"/>
    <s v="JENNIFERMACDONALD"/>
    <n v="10"/>
    <n v="1"/>
  </r>
  <r>
    <d v="2012-06-28T00:00:00"/>
    <x v="4"/>
    <n v="6"/>
    <n v="28"/>
    <n v="5"/>
    <x v="1"/>
    <x v="412"/>
    <x v="5"/>
    <s v="04-04A LAKE EVA, RODMAN BAY"/>
    <s v="SITKA R.D."/>
    <x v="13"/>
    <x v="3"/>
    <n v="3"/>
    <n v="57.398739999999997"/>
    <n v="-135.20582999999999"/>
    <s v="PHKILLIAN"/>
    <n v="1"/>
    <n v="1"/>
  </r>
  <r>
    <d v="2015-06-29T00:00:00"/>
    <x v="3"/>
    <n v="6"/>
    <n v="29"/>
    <n v="2"/>
    <x v="1"/>
    <x v="412"/>
    <x v="5"/>
    <s v="04-04A LAKE EVA, RODMAN BAY"/>
    <s v="SITKA R.D."/>
    <x v="13"/>
    <x v="3"/>
    <n v="3"/>
    <n v="57.398739999999997"/>
    <n v="-135.20582999999999"/>
    <s v="LBDEVICHE"/>
    <n v="4"/>
    <n v="1"/>
  </r>
  <r>
    <d v="2011-06-30T00:00:00"/>
    <x v="1"/>
    <n v="6"/>
    <n v="30"/>
    <n v="5"/>
    <x v="1"/>
    <x v="412"/>
    <x v="5"/>
    <s v="04-04A LAKE EVA, RODMAN BAY"/>
    <s v="SITKA R.D."/>
    <x v="13"/>
    <x v="3"/>
    <n v="2"/>
    <n v="57.398739999999997"/>
    <n v="-135.20582999999999"/>
    <s v="JENNIFERMACDONALD"/>
    <n v="3"/>
    <n v="1"/>
  </r>
  <r>
    <d v="2014-06-30T00:00:00"/>
    <x v="2"/>
    <n v="6"/>
    <n v="30"/>
    <n v="2"/>
    <x v="1"/>
    <x v="412"/>
    <x v="5"/>
    <s v="04-04A LAKE EVA, RODMAN BAY"/>
    <s v="SITKA R.D."/>
    <x v="13"/>
    <x v="3"/>
    <n v="2"/>
    <n v="57.398739999999997"/>
    <n v="-135.20582999999999"/>
    <s v="SRUSSELL03"/>
    <n v="4"/>
    <n v="1"/>
  </r>
  <r>
    <d v="2015-07-02T00:00:00"/>
    <x v="3"/>
    <n v="7"/>
    <n v="2"/>
    <n v="5"/>
    <x v="1"/>
    <x v="412"/>
    <x v="5"/>
    <s v="04-04A LAKE EVA, RODMAN BAY"/>
    <s v="SITKA R.D."/>
    <x v="13"/>
    <x v="3"/>
    <n v="3"/>
    <n v="57.398739999999997"/>
    <n v="-135.20582999999999"/>
    <s v="LBDEVICHE"/>
    <n v="5"/>
    <n v="1"/>
  </r>
  <r>
    <d v="2012-07-05T00:00:00"/>
    <x v="4"/>
    <n v="7"/>
    <n v="5"/>
    <n v="5"/>
    <x v="1"/>
    <x v="412"/>
    <x v="5"/>
    <s v="04-04A LAKE EVA, RODMAN BAY"/>
    <s v="SITKA R.D."/>
    <x v="13"/>
    <x v="3"/>
    <n v="2.5"/>
    <n v="57.398739999999997"/>
    <n v="-135.20582999999999"/>
    <s v="PHKILLIAN"/>
    <n v="13"/>
    <n v="1"/>
  </r>
  <r>
    <d v="2011-07-07T00:00:00"/>
    <x v="1"/>
    <n v="7"/>
    <n v="7"/>
    <n v="5"/>
    <x v="1"/>
    <x v="412"/>
    <x v="5"/>
    <s v="04-04A LAKE EVA, RODMAN BAY"/>
    <s v="SITKA R.D."/>
    <x v="13"/>
    <x v="3"/>
    <n v="2.5"/>
    <n v="57.398739999999997"/>
    <n v="-135.20582999999999"/>
    <s v="JENNIFERMACDONALD"/>
    <n v="17"/>
    <n v="1"/>
  </r>
  <r>
    <d v="2011-07-07T00:00:00"/>
    <x v="1"/>
    <n v="7"/>
    <n v="7"/>
    <n v="5"/>
    <x v="1"/>
    <x v="412"/>
    <x v="5"/>
    <s v="04-04A LAKE EVA, RODMAN BAY"/>
    <s v="SITKA R.D."/>
    <x v="112"/>
    <x v="3"/>
    <n v="2"/>
    <n v="57.398739999999997"/>
    <n v="-135.20582999999999"/>
    <s v="DPKELLY"/>
    <n v="3"/>
    <n v="1"/>
  </r>
  <r>
    <d v="2014-07-07T00:00:00"/>
    <x v="2"/>
    <n v="7"/>
    <n v="7"/>
    <n v="2"/>
    <x v="1"/>
    <x v="412"/>
    <x v="5"/>
    <s v="04-04A LAKE EVA, RODMAN BAY"/>
    <s v="SITKA R.D."/>
    <x v="13"/>
    <x v="3"/>
    <n v="2"/>
    <n v="57.398739999999997"/>
    <n v="-135.20582999999999"/>
    <s v="SRUSSELL03"/>
    <n v="7"/>
    <n v="1"/>
  </r>
  <r>
    <d v="2012-07-09T00:00:00"/>
    <x v="4"/>
    <n v="7"/>
    <n v="9"/>
    <n v="2"/>
    <x v="1"/>
    <x v="412"/>
    <x v="5"/>
    <s v="04-04A LAKE EVA, RODMAN BAY"/>
    <s v="SITKA R.D."/>
    <x v="112"/>
    <x v="3"/>
    <n v="4"/>
    <n v="57.398739999999997"/>
    <n v="-135.20582999999999"/>
    <s v="DPKELLY"/>
    <n v="4"/>
    <n v="1"/>
  </r>
  <r>
    <d v="2015-07-09T00:00:00"/>
    <x v="3"/>
    <n v="7"/>
    <n v="9"/>
    <n v="5"/>
    <x v="1"/>
    <x v="412"/>
    <x v="5"/>
    <s v="04-04A LAKE EVA, RODMAN BAY"/>
    <s v="SITKA R.D."/>
    <x v="13"/>
    <x v="3"/>
    <n v="2"/>
    <n v="57.398739999999997"/>
    <n v="-135.20582999999999"/>
    <s v="LBDEVICHE"/>
    <n v="15"/>
    <n v="1"/>
  </r>
  <r>
    <d v="2014-07-10T00:00:00"/>
    <x v="2"/>
    <n v="7"/>
    <n v="10"/>
    <n v="5"/>
    <x v="1"/>
    <x v="412"/>
    <x v="5"/>
    <s v="04-04A LAKE EVA, RODMAN BAY"/>
    <s v="SITKA R.D."/>
    <x v="13"/>
    <x v="3"/>
    <n v="2.5"/>
    <n v="57.398739999999997"/>
    <n v="-135.20582999999999"/>
    <s v="SRUSSELL03"/>
    <n v="17"/>
    <n v="1"/>
  </r>
  <r>
    <d v="2013-07-11T00:00:00"/>
    <x v="0"/>
    <n v="7"/>
    <n v="11"/>
    <n v="5"/>
    <x v="1"/>
    <x v="412"/>
    <x v="5"/>
    <s v="04-04A LAKE EVA, RODMAN BAY"/>
    <s v="SITKA R.D."/>
    <x v="13"/>
    <x v="3"/>
    <n v="2"/>
    <n v="57.398739999999997"/>
    <n v="-135.20582999999999"/>
    <s v="PHKILLIAN"/>
    <n v="3"/>
    <n v="1"/>
  </r>
  <r>
    <d v="2011-07-12T00:00:00"/>
    <x v="1"/>
    <n v="7"/>
    <n v="12"/>
    <n v="3"/>
    <x v="1"/>
    <x v="412"/>
    <x v="5"/>
    <s v="04-04A LAKE EVA, RODMAN BAY"/>
    <s v="SITKA R.D."/>
    <x v="112"/>
    <x v="3"/>
    <n v="4.5"/>
    <n v="57.398739999999997"/>
    <n v="-135.20582999999999"/>
    <s v="DPKELLY"/>
    <n v="6"/>
    <n v="1"/>
  </r>
  <r>
    <d v="2015-07-13T00:00:00"/>
    <x v="3"/>
    <n v="7"/>
    <n v="13"/>
    <n v="2"/>
    <x v="1"/>
    <x v="412"/>
    <x v="5"/>
    <s v="04-04A LAKE EVA, RODMAN BAY"/>
    <s v="SITKA R.D."/>
    <x v="13"/>
    <x v="3"/>
    <n v="2"/>
    <n v="57.398739999999997"/>
    <n v="-135.20582999999999"/>
    <s v="LBDEVICHE"/>
    <n v="8"/>
    <n v="1"/>
  </r>
  <r>
    <d v="2011-07-14T00:00:00"/>
    <x v="1"/>
    <n v="7"/>
    <n v="14"/>
    <n v="5"/>
    <x v="1"/>
    <x v="412"/>
    <x v="5"/>
    <s v="04-04A LAKE EVA, RODMAN BAY"/>
    <s v="SITKA R.D."/>
    <x v="13"/>
    <x v="3"/>
    <n v="2.5"/>
    <n v="57.398739999999997"/>
    <n v="-135.20582999999999"/>
    <s v="JENNIFERMACDONALD"/>
    <n v="9"/>
    <n v="1"/>
  </r>
  <r>
    <d v="2013-07-15T00:00:00"/>
    <x v="0"/>
    <n v="7"/>
    <n v="15"/>
    <n v="2"/>
    <x v="1"/>
    <x v="412"/>
    <x v="5"/>
    <s v="04-04A LAKE EVA, RODMAN BAY"/>
    <s v="SITKA R.D."/>
    <x v="98"/>
    <x v="3"/>
    <n v="4"/>
    <n v="57.398739999999997"/>
    <n v="-135.20582999999999"/>
    <s v="PHKILLIAN"/>
    <n v="2"/>
    <n v="1"/>
  </r>
  <r>
    <d v="2012-07-16T00:00:00"/>
    <x v="4"/>
    <n v="7"/>
    <n v="16"/>
    <n v="2"/>
    <x v="1"/>
    <x v="412"/>
    <x v="5"/>
    <s v="04-04A LAKE EVA, RODMAN BAY"/>
    <s v="SITKA R.D."/>
    <x v="13"/>
    <x v="3"/>
    <n v="4"/>
    <n v="57.398739999999997"/>
    <n v="-135.20582999999999"/>
    <s v="PHKILLIAN"/>
    <n v="20"/>
    <n v="2"/>
  </r>
  <r>
    <d v="2011-07-18T00:00:00"/>
    <x v="1"/>
    <n v="7"/>
    <n v="18"/>
    <n v="2"/>
    <x v="1"/>
    <x v="412"/>
    <x v="5"/>
    <s v="04-04A LAKE EVA, RODMAN BAY"/>
    <s v="SITKA R.D."/>
    <x v="13"/>
    <x v="3"/>
    <n v="2.5"/>
    <n v="57.398739999999997"/>
    <n v="-135.20582999999999"/>
    <s v="JENNIFERMACDONALD"/>
    <n v="14"/>
    <n v="2"/>
  </r>
  <r>
    <d v="2015-07-20T00:00:00"/>
    <x v="3"/>
    <n v="7"/>
    <n v="20"/>
    <n v="2"/>
    <x v="1"/>
    <x v="412"/>
    <x v="5"/>
    <s v="04-04A LAKE EVA, RODMAN BAY"/>
    <s v="SITKA R.D."/>
    <x v="13"/>
    <x v="3"/>
    <n v="3"/>
    <n v="57.398739999999997"/>
    <n v="-135.20582999999999"/>
    <s v="LBDEVICHE"/>
    <n v="5"/>
    <n v="1"/>
  </r>
  <r>
    <d v="2013-07-22T00:00:00"/>
    <x v="0"/>
    <n v="7"/>
    <n v="22"/>
    <n v="2"/>
    <x v="1"/>
    <x v="412"/>
    <x v="5"/>
    <s v="04-04A LAKE EVA, RODMAN BAY"/>
    <s v="SITKA R.D."/>
    <x v="13"/>
    <x v="3"/>
    <n v="2.5"/>
    <n v="57.398739999999997"/>
    <n v="-135.20582999999999"/>
    <s v="SRUSSELL03"/>
    <n v="7"/>
    <n v="1"/>
  </r>
  <r>
    <d v="2014-07-22T00:00:00"/>
    <x v="2"/>
    <n v="7"/>
    <n v="22"/>
    <n v="3"/>
    <x v="1"/>
    <x v="412"/>
    <x v="5"/>
    <s v="04-04A LAKE EVA, RODMAN BAY"/>
    <s v="SITKA R.D."/>
    <x v="13"/>
    <x v="3"/>
    <n v="2.5"/>
    <n v="57.398739999999997"/>
    <n v="-135.20582999999999"/>
    <s v="SRUSSELL03"/>
    <n v="16"/>
    <n v="1"/>
  </r>
  <r>
    <d v="2011-07-25T00:00:00"/>
    <x v="1"/>
    <n v="7"/>
    <n v="25"/>
    <n v="2"/>
    <x v="1"/>
    <x v="412"/>
    <x v="5"/>
    <s v="04-04A LAKE EVA, RODMAN BAY"/>
    <s v="SITKA R.D."/>
    <x v="13"/>
    <x v="3"/>
    <n v="2.5"/>
    <n v="57.398739999999997"/>
    <n v="-135.20582999999999"/>
    <s v="JENNIFERMACDONALD"/>
    <n v="2"/>
    <n v="1"/>
  </r>
  <r>
    <d v="2015-07-27T00:00:00"/>
    <x v="3"/>
    <n v="7"/>
    <n v="27"/>
    <n v="2"/>
    <x v="1"/>
    <x v="412"/>
    <x v="5"/>
    <s v="04-04A LAKE EVA, RODMAN BAY"/>
    <s v="SITKA R.D."/>
    <x v="13"/>
    <x v="3"/>
    <n v="2.5"/>
    <n v="57.398739999999997"/>
    <n v="-135.20582999999999"/>
    <s v="LBDEVICHE"/>
    <n v="8"/>
    <n v="1"/>
  </r>
  <r>
    <d v="2011-07-28T00:00:00"/>
    <x v="1"/>
    <n v="7"/>
    <n v="28"/>
    <n v="5"/>
    <x v="1"/>
    <x v="412"/>
    <x v="5"/>
    <s v="04-04A LAKE EVA, RODMAN BAY"/>
    <s v="SITKA R.D."/>
    <x v="13"/>
    <x v="3"/>
    <n v="2"/>
    <n v="57.398739999999997"/>
    <n v="-135.20582999999999"/>
    <s v="JENNIFERMACDONALD"/>
    <n v="18"/>
    <n v="1"/>
  </r>
  <r>
    <d v="2014-07-28T00:00:00"/>
    <x v="2"/>
    <n v="7"/>
    <n v="28"/>
    <n v="2"/>
    <x v="1"/>
    <x v="412"/>
    <x v="5"/>
    <s v="04-04A LAKE EVA, RODMAN BAY"/>
    <s v="SITKA R.D."/>
    <x v="13"/>
    <x v="3"/>
    <n v="4"/>
    <n v="57.398739999999997"/>
    <n v="-135.20582999999999"/>
    <s v="SRUSSELL03"/>
    <n v="10"/>
    <n v="1"/>
  </r>
  <r>
    <d v="2013-07-30T00:00:00"/>
    <x v="0"/>
    <n v="7"/>
    <n v="30"/>
    <n v="3"/>
    <x v="1"/>
    <x v="412"/>
    <x v="5"/>
    <s v="04-04A LAKE EVA, RODMAN BAY"/>
    <s v="SITKA R.D."/>
    <x v="13"/>
    <x v="3"/>
    <n v="3"/>
    <n v="57.398739999999997"/>
    <n v="-135.20582999999999"/>
    <s v="PHKILLIAN"/>
    <n v="7"/>
    <n v="1"/>
  </r>
  <r>
    <d v="2015-07-30T00:00:00"/>
    <x v="3"/>
    <n v="7"/>
    <n v="30"/>
    <n v="5"/>
    <x v="1"/>
    <x v="412"/>
    <x v="5"/>
    <s v="04-04A LAKE EVA, RODMAN BAY"/>
    <s v="SITKA R.D."/>
    <x v="13"/>
    <x v="3"/>
    <n v="3"/>
    <n v="57.398739999999997"/>
    <n v="-135.20582999999999"/>
    <s v="LBDEVICHE"/>
    <n v="18"/>
    <n v="1"/>
  </r>
  <r>
    <d v="2014-07-31T00:00:00"/>
    <x v="2"/>
    <n v="7"/>
    <n v="31"/>
    <n v="5"/>
    <x v="1"/>
    <x v="412"/>
    <x v="5"/>
    <s v="04-04A LAKE EVA, RODMAN BAY"/>
    <s v="SITKA R.D."/>
    <x v="13"/>
    <x v="3"/>
    <n v="3"/>
    <n v="57.398739999999997"/>
    <n v="-135.20582999999999"/>
    <s v="SRUSSELL03"/>
    <n v="11"/>
    <n v="1"/>
  </r>
  <r>
    <d v="2011-08-01T00:00:00"/>
    <x v="1"/>
    <n v="8"/>
    <n v="1"/>
    <n v="2"/>
    <x v="1"/>
    <x v="412"/>
    <x v="5"/>
    <s v="04-04A LAKE EVA, RODMAN BAY"/>
    <s v="SITKA R.D."/>
    <x v="13"/>
    <x v="3"/>
    <n v="2"/>
    <n v="57.398739999999997"/>
    <n v="-135.20582999999999"/>
    <s v="JENNIFERMACDONALD"/>
    <n v="6"/>
    <n v="1"/>
  </r>
  <r>
    <d v="2015-08-04T00:00:00"/>
    <x v="3"/>
    <n v="8"/>
    <n v="4"/>
    <n v="3"/>
    <x v="1"/>
    <x v="412"/>
    <x v="5"/>
    <s v="04-04A LAKE EVA, RODMAN BAY"/>
    <s v="SITKA R.D."/>
    <x v="13"/>
    <x v="3"/>
    <n v="3"/>
    <n v="57.398739999999997"/>
    <n v="-135.20582999999999"/>
    <s v="LBDEVICHE"/>
    <n v="7"/>
    <n v="1"/>
  </r>
  <r>
    <d v="2013-08-05T00:00:00"/>
    <x v="0"/>
    <n v="8"/>
    <n v="5"/>
    <n v="2"/>
    <x v="1"/>
    <x v="412"/>
    <x v="5"/>
    <s v="04-04A LAKE EVA, RODMAN BAY"/>
    <s v="SITKA R.D."/>
    <x v="13"/>
    <x v="3"/>
    <n v="2.5"/>
    <n v="57.398739999999997"/>
    <n v="-135.20582999999999"/>
    <s v="SRUSSELL03"/>
    <n v="8"/>
    <n v="1"/>
  </r>
  <r>
    <d v="2013-08-05T00:00:00"/>
    <x v="0"/>
    <n v="8"/>
    <n v="5"/>
    <n v="2"/>
    <x v="1"/>
    <x v="412"/>
    <x v="5"/>
    <s v="04-04A LAKE EVA, RODMAN BAY"/>
    <s v="SITKA R.D."/>
    <x v="13"/>
    <x v="3"/>
    <n v="3"/>
    <n v="57.398739999999997"/>
    <n v="-135.20582999999999"/>
    <s v="SRUSSELL03"/>
    <n v="6"/>
    <n v="1"/>
  </r>
  <r>
    <d v="2015-08-06T00:00:00"/>
    <x v="3"/>
    <n v="8"/>
    <n v="6"/>
    <n v="5"/>
    <x v="1"/>
    <x v="412"/>
    <x v="5"/>
    <s v="04-04A LAKE EVA, RODMAN BAY"/>
    <s v="SITKA R.D."/>
    <x v="13"/>
    <x v="3"/>
    <n v="2.5"/>
    <n v="57.398739999999997"/>
    <n v="-135.20582999999999"/>
    <s v="LBDEVICHE"/>
    <n v="10"/>
    <n v="1"/>
  </r>
  <r>
    <d v="2014-08-07T00:00:00"/>
    <x v="2"/>
    <n v="8"/>
    <n v="7"/>
    <n v="5"/>
    <x v="1"/>
    <x v="412"/>
    <x v="5"/>
    <s v="04-04A LAKE EVA, RODMAN BAY"/>
    <s v="SITKA R.D."/>
    <x v="13"/>
    <x v="3"/>
    <n v="3.5"/>
    <n v="57.398739999999997"/>
    <n v="-135.20582999999999"/>
    <s v="SRUSSELL03"/>
    <n v="12"/>
    <n v="1"/>
  </r>
  <r>
    <d v="2013-08-08T00:00:00"/>
    <x v="0"/>
    <n v="8"/>
    <n v="8"/>
    <n v="5"/>
    <x v="1"/>
    <x v="412"/>
    <x v="5"/>
    <s v="04-04A LAKE EVA, RODMAN BAY"/>
    <s v="SITKA R.D."/>
    <x v="13"/>
    <x v="3"/>
    <n v="2"/>
    <n v="57.398739999999997"/>
    <n v="-135.20582999999999"/>
    <s v="PHKILLIAN"/>
    <n v="6"/>
    <n v="1"/>
  </r>
  <r>
    <d v="2014-08-11T00:00:00"/>
    <x v="2"/>
    <n v="8"/>
    <n v="11"/>
    <n v="2"/>
    <x v="1"/>
    <x v="412"/>
    <x v="5"/>
    <s v="04-04A LAKE EVA, RODMAN BAY"/>
    <s v="SITKA R.D."/>
    <x v="13"/>
    <x v="3"/>
    <n v="3"/>
    <n v="57.398739999999997"/>
    <n v="-135.20582999999999"/>
    <s v="SRUSSELL03"/>
    <n v="11"/>
    <n v="1"/>
  </r>
  <r>
    <d v="2014-08-14T00:00:00"/>
    <x v="2"/>
    <n v="8"/>
    <n v="14"/>
    <n v="5"/>
    <x v="1"/>
    <x v="412"/>
    <x v="5"/>
    <s v="04-04A LAKE EVA, RODMAN BAY"/>
    <s v="SITKA R.D."/>
    <x v="12"/>
    <x v="3"/>
    <n v="4"/>
    <n v="57.398739999999997"/>
    <n v="-135.20582999999999"/>
    <s v="SRUSSELL03"/>
    <n v="6"/>
    <n v="1"/>
  </r>
  <r>
    <d v="2014-08-14T00:00:00"/>
    <x v="2"/>
    <n v="8"/>
    <n v="14"/>
    <n v="5"/>
    <x v="1"/>
    <x v="412"/>
    <x v="5"/>
    <s v="04-04A LAKE EVA, RODMAN BAY"/>
    <s v="SITKA R.D."/>
    <x v="13"/>
    <x v="3"/>
    <n v="2.5"/>
    <n v="57.398739999999997"/>
    <n v="-135.20582999999999"/>
    <s v="SRUSSELL03"/>
    <n v="12"/>
    <n v="1"/>
  </r>
  <r>
    <d v="2011-08-15T00:00:00"/>
    <x v="1"/>
    <n v="8"/>
    <n v="15"/>
    <n v="2"/>
    <x v="1"/>
    <x v="412"/>
    <x v="5"/>
    <s v="04-04A LAKE EVA, RODMAN BAY"/>
    <s v="SITKA R.D."/>
    <x v="13"/>
    <x v="3"/>
    <n v="3"/>
    <n v="57.398739999999997"/>
    <n v="-135.20582999999999"/>
    <s v="JENNIFERMACDONALD"/>
    <n v="16"/>
    <n v="1"/>
  </r>
  <r>
    <d v="2015-08-17T00:00:00"/>
    <x v="3"/>
    <n v="8"/>
    <n v="17"/>
    <n v="2"/>
    <x v="1"/>
    <x v="412"/>
    <x v="5"/>
    <s v="04-04A LAKE EVA, RODMAN BAY"/>
    <s v="SITKA R.D."/>
    <x v="13"/>
    <x v="3"/>
    <n v="3"/>
    <n v="57.398739999999997"/>
    <n v="-135.20582999999999"/>
    <s v="LBDEVICHE"/>
    <n v="2"/>
    <n v="1"/>
  </r>
  <r>
    <d v="2014-08-18T00:00:00"/>
    <x v="2"/>
    <n v="8"/>
    <n v="18"/>
    <n v="2"/>
    <x v="1"/>
    <x v="412"/>
    <x v="5"/>
    <s v="04-04A LAKE EVA, RODMAN BAY"/>
    <s v="SITKA R.D."/>
    <x v="13"/>
    <x v="3"/>
    <n v="2"/>
    <n v="57.398739999999997"/>
    <n v="-135.20582999999999"/>
    <s v="SRUSSELL03"/>
    <n v="11"/>
    <n v="1"/>
  </r>
  <r>
    <d v="2015-08-19T00:00:00"/>
    <x v="3"/>
    <n v="8"/>
    <n v="19"/>
    <n v="4"/>
    <x v="1"/>
    <x v="412"/>
    <x v="5"/>
    <s v="04-04A LAKE EVA, RODMAN BAY"/>
    <s v="SITKA R.D."/>
    <x v="12"/>
    <x v="3"/>
    <n v="5"/>
    <n v="57.398739999999997"/>
    <n v="-135.20582999999999"/>
    <s v="LBDEVICHE"/>
    <n v="4"/>
    <n v="1"/>
  </r>
  <r>
    <d v="2012-08-20T00:00:00"/>
    <x v="4"/>
    <n v="8"/>
    <n v="20"/>
    <n v="2"/>
    <x v="1"/>
    <x v="412"/>
    <x v="5"/>
    <s v="04-04A LAKE EVA, RODMAN BAY"/>
    <s v="SITKA R.D."/>
    <x v="13"/>
    <x v="3"/>
    <n v="3"/>
    <n v="57.398739999999997"/>
    <n v="-135.20582999999999"/>
    <s v="PHKILLIAN"/>
    <n v="16"/>
    <n v="1"/>
  </r>
  <r>
    <d v="2015-08-20T00:00:00"/>
    <x v="3"/>
    <n v="8"/>
    <n v="20"/>
    <n v="5"/>
    <x v="1"/>
    <x v="412"/>
    <x v="5"/>
    <s v="04-04A LAKE EVA, RODMAN BAY"/>
    <s v="SITKA R.D."/>
    <x v="13"/>
    <x v="3"/>
    <n v="2"/>
    <n v="57.398739999999997"/>
    <n v="-135.20582999999999"/>
    <s v="LBDEVICHE"/>
    <n v="5"/>
    <n v="1"/>
  </r>
  <r>
    <d v="2011-08-22T00:00:00"/>
    <x v="1"/>
    <n v="8"/>
    <n v="22"/>
    <n v="2"/>
    <x v="1"/>
    <x v="412"/>
    <x v="5"/>
    <s v="04-04A LAKE EVA, RODMAN BAY"/>
    <s v="SITKA R.D."/>
    <x v="12"/>
    <x v="3"/>
    <n v="6"/>
    <n v="57.398739999999997"/>
    <n v="-135.20582999999999"/>
    <s v="DPKELLY"/>
    <n v="6"/>
    <n v="1"/>
  </r>
  <r>
    <d v="2011-08-25T00:00:00"/>
    <x v="1"/>
    <n v="8"/>
    <n v="25"/>
    <n v="5"/>
    <x v="1"/>
    <x v="412"/>
    <x v="5"/>
    <s v="04-04A LAKE EVA, RODMAN BAY"/>
    <s v="SITKA R.D."/>
    <x v="13"/>
    <x v="3"/>
    <n v="2"/>
    <n v="57.398739999999997"/>
    <n v="-135.20582999999999"/>
    <s v="JENNIFERMACDONALD"/>
    <n v="6"/>
    <n v="1"/>
  </r>
  <r>
    <d v="2014-08-25T00:00:00"/>
    <x v="2"/>
    <n v="8"/>
    <n v="25"/>
    <n v="2"/>
    <x v="1"/>
    <x v="412"/>
    <x v="5"/>
    <s v="04-04A LAKE EVA, RODMAN BAY"/>
    <s v="SITKA R.D."/>
    <x v="13"/>
    <x v="3"/>
    <n v="3"/>
    <n v="57.398739999999997"/>
    <n v="-135.20582999999999"/>
    <s v="SRUSSELL03"/>
    <n v="15"/>
    <n v="1"/>
  </r>
  <r>
    <d v="2013-08-27T00:00:00"/>
    <x v="0"/>
    <n v="8"/>
    <n v="27"/>
    <n v="3"/>
    <x v="1"/>
    <x v="412"/>
    <x v="5"/>
    <s v="04-04A LAKE EVA, RODMAN BAY"/>
    <s v="SITKA R.D."/>
    <x v="13"/>
    <x v="3"/>
    <n v="3.5"/>
    <n v="57.398739999999997"/>
    <n v="-135.20582999999999"/>
    <s v="PHKILLIAN"/>
    <n v="7"/>
    <n v="1"/>
  </r>
  <r>
    <d v="2015-08-31T00:00:00"/>
    <x v="3"/>
    <n v="8"/>
    <n v="31"/>
    <n v="2"/>
    <x v="1"/>
    <x v="412"/>
    <x v="5"/>
    <s v="04-04A LAKE EVA, RODMAN BAY"/>
    <s v="SITKA R.D."/>
    <x v="13"/>
    <x v="3"/>
    <n v="3"/>
    <n v="57.398739999999997"/>
    <n v="-135.20582999999999"/>
    <s v="LBDEVICHE"/>
    <n v="3"/>
    <n v="1"/>
  </r>
  <r>
    <d v="2014-09-01T00:00:00"/>
    <x v="2"/>
    <n v="9"/>
    <n v="1"/>
    <n v="2"/>
    <x v="1"/>
    <x v="412"/>
    <x v="5"/>
    <s v="04-04A LAKE EVA, RODMAN BAY"/>
    <s v="SITKA R.D."/>
    <x v="13"/>
    <x v="3"/>
    <n v="2.5"/>
    <n v="57.398739999999997"/>
    <n v="-135.20582999999999"/>
    <s v="SRUSSELL03"/>
    <n v="11"/>
    <n v="1"/>
  </r>
  <r>
    <d v="2011-09-05T00:00:00"/>
    <x v="1"/>
    <n v="9"/>
    <n v="5"/>
    <n v="2"/>
    <x v="1"/>
    <x v="412"/>
    <x v="5"/>
    <s v="04-04A LAKE EVA, RODMAN BAY"/>
    <s v="SITKA R.D."/>
    <x v="13"/>
    <x v="3"/>
    <n v="3"/>
    <n v="57.398739999999997"/>
    <n v="-135.20582999999999"/>
    <s v="JENNIFERMACDONALD"/>
    <n v="2"/>
    <n v="1"/>
  </r>
  <r>
    <d v="2013-07-30T00:00:00"/>
    <x v="0"/>
    <n v="7"/>
    <n v="30"/>
    <n v="3"/>
    <x v="1"/>
    <x v="412"/>
    <x v="5"/>
    <s v="04-04A LAKE EVA, RODMAN BAY"/>
    <s v="SITKA R.D."/>
    <x v="26"/>
    <x v="4"/>
    <n v="2"/>
    <n v="57.398739999999997"/>
    <n v="-135.20582999999999"/>
    <s v="RBEERS"/>
    <n v="26"/>
    <n v="1"/>
  </r>
  <r>
    <d v="2011-09-01T00:00:00"/>
    <x v="1"/>
    <n v="9"/>
    <n v="1"/>
    <n v="5"/>
    <x v="1"/>
    <x v="412"/>
    <x v="5"/>
    <s v="04-04A LAKE EVA, RODMAN BAY"/>
    <s v="SITKA R.D."/>
    <x v="29"/>
    <x v="4"/>
    <n v="2"/>
    <n v="57.398739999999997"/>
    <n v="-135.20582999999999"/>
    <s v="SBULLOCK02"/>
    <n v="4"/>
    <n v="1"/>
  </r>
  <r>
    <d v="2012-09-20T00:00:00"/>
    <x v="4"/>
    <n v="9"/>
    <n v="20"/>
    <n v="5"/>
    <x v="3"/>
    <x v="412"/>
    <x v="5"/>
    <s v="04-04A LAKE EVA, RODMAN BAY"/>
    <s v="SITKA R.D."/>
    <x v="7"/>
    <x v="5"/>
    <n v="4.5"/>
    <n v="57.398739999999997"/>
    <n v="-135.20582999999999"/>
    <s v="SHANEKING"/>
    <n v="1"/>
    <n v="1"/>
  </r>
  <r>
    <d v="2015-07-02T00:00:00"/>
    <x v="3"/>
    <n v="7"/>
    <n v="2"/>
    <n v="5"/>
    <x v="1"/>
    <x v="412"/>
    <x v="5"/>
    <s v="04-04A LAKE EVA, RODMAN BAY"/>
    <s v="SITKA R.D."/>
    <x v="13"/>
    <x v="4"/>
    <n v="3"/>
    <n v="57.398739999999997"/>
    <n v="-135.20582999999999"/>
    <s v="LBDEVICHE"/>
    <n v="1"/>
    <n v="1"/>
  </r>
  <r>
    <d v="2011-05-22T00:00:00"/>
    <x v="1"/>
    <n v="5"/>
    <n v="22"/>
    <n v="1"/>
    <x v="0"/>
    <x v="413"/>
    <x v="9"/>
    <s v="04-01B PORT ARMSTRONG"/>
    <s v="SITKA R.D."/>
    <x v="3"/>
    <x v="3"/>
    <n v="2"/>
    <n v="56.377380000000002"/>
    <n v="-134.65654000000001"/>
    <s v="DPKELLY"/>
    <n v="2"/>
    <n v="1"/>
  </r>
  <r>
    <d v="2011-07-14T00:00:00"/>
    <x v="1"/>
    <n v="7"/>
    <n v="14"/>
    <n v="5"/>
    <x v="1"/>
    <x v="413"/>
    <x v="9"/>
    <s v="04-01B PORT ARMSTRONG"/>
    <s v="SITKA R.D."/>
    <x v="3"/>
    <x v="3"/>
    <n v="2"/>
    <n v="56.377380000000002"/>
    <n v="-134.65654000000001"/>
    <s v="DPKELLY"/>
    <n v="3"/>
    <n v="1"/>
  </r>
  <r>
    <d v="2011-07-16T00:00:00"/>
    <x v="1"/>
    <n v="7"/>
    <n v="16"/>
    <n v="7"/>
    <x v="1"/>
    <x v="413"/>
    <x v="9"/>
    <s v="04-01B PORT ARMSTRONG"/>
    <s v="SITKA R.D."/>
    <x v="3"/>
    <x v="3"/>
    <n v="6"/>
    <n v="56.377380000000002"/>
    <n v="-134.65654000000001"/>
    <s v="DPKELLY"/>
    <n v="6"/>
    <n v="1"/>
  </r>
  <r>
    <d v="2015-05-20T00:00:00"/>
    <x v="3"/>
    <n v="5"/>
    <n v="20"/>
    <n v="4"/>
    <x v="0"/>
    <x v="414"/>
    <x v="9"/>
    <s v="04-01B PORT ARMSTRONG"/>
    <s v="SITKA R.D."/>
    <x v="3"/>
    <x v="3"/>
    <n v="6"/>
    <n v="56.35821"/>
    <n v="-134.69447"/>
    <s v="LBDEVICHE"/>
    <n v="2"/>
    <n v="1"/>
  </r>
  <r>
    <d v="2015-06-19T00:00:00"/>
    <x v="3"/>
    <n v="6"/>
    <n v="19"/>
    <n v="6"/>
    <x v="1"/>
    <x v="414"/>
    <x v="9"/>
    <s v="04-01B PORT ARMSTRONG"/>
    <s v="SITKA R.D."/>
    <x v="3"/>
    <x v="3"/>
    <n v="6"/>
    <n v="56.35821"/>
    <n v="-134.69447"/>
    <s v="LBDEVICHE"/>
    <n v="2"/>
    <n v="1"/>
  </r>
  <r>
    <d v="2011-06-23T00:00:00"/>
    <x v="1"/>
    <n v="6"/>
    <n v="23"/>
    <n v="5"/>
    <x v="1"/>
    <x v="414"/>
    <x v="9"/>
    <s v="04-01B PORT ARMSTRONG"/>
    <s v="SITKA R.D."/>
    <x v="3"/>
    <x v="3"/>
    <n v="4"/>
    <n v="56.35821"/>
    <n v="-134.69447"/>
    <s v="DPKELLY"/>
    <n v="3"/>
    <n v="1"/>
  </r>
  <r>
    <d v="2015-06-24T00:00:00"/>
    <x v="3"/>
    <n v="6"/>
    <n v="24"/>
    <n v="4"/>
    <x v="1"/>
    <x v="414"/>
    <x v="9"/>
    <s v="04-01B PORT ARMSTRONG"/>
    <s v="SITKA R.D."/>
    <x v="3"/>
    <x v="3"/>
    <n v="3"/>
    <n v="56.35821"/>
    <n v="-134.69447"/>
    <s v="LBDEVICHE"/>
    <n v="3"/>
    <n v="1"/>
  </r>
  <r>
    <d v="2015-06-27T00:00:00"/>
    <x v="3"/>
    <n v="6"/>
    <n v="27"/>
    <n v="7"/>
    <x v="1"/>
    <x v="414"/>
    <x v="9"/>
    <s v="04-01B PORT ARMSTRONG"/>
    <s v="SITKA R.D."/>
    <x v="3"/>
    <x v="3"/>
    <n v="7"/>
    <n v="56.35821"/>
    <n v="-134.69447"/>
    <s v="LBDEVICHE"/>
    <n v="7"/>
    <n v="1"/>
  </r>
  <r>
    <d v="2015-07-06T00:00:00"/>
    <x v="3"/>
    <n v="7"/>
    <n v="6"/>
    <n v="2"/>
    <x v="1"/>
    <x v="414"/>
    <x v="9"/>
    <s v="04-01B PORT ARMSTRONG"/>
    <s v="SITKA R.D."/>
    <x v="3"/>
    <x v="3"/>
    <n v="3"/>
    <n v="56.35821"/>
    <n v="-134.69447"/>
    <s v="LBDEVICHE"/>
    <n v="2"/>
    <n v="1"/>
  </r>
  <r>
    <d v="2015-07-07T00:00:00"/>
    <x v="3"/>
    <n v="7"/>
    <n v="7"/>
    <n v="3"/>
    <x v="1"/>
    <x v="414"/>
    <x v="9"/>
    <s v="04-01B PORT ARMSTRONG"/>
    <s v="SITKA R.D."/>
    <x v="3"/>
    <x v="3"/>
    <n v="2"/>
    <n v="56.35821"/>
    <n v="-134.69447"/>
    <s v="LBDEVICHE"/>
    <n v="2"/>
    <n v="1"/>
  </r>
  <r>
    <d v="2015-07-09T00:00:00"/>
    <x v="3"/>
    <n v="7"/>
    <n v="9"/>
    <n v="5"/>
    <x v="1"/>
    <x v="414"/>
    <x v="9"/>
    <s v="04-01B PORT ARMSTRONG"/>
    <s v="SITKA R.D."/>
    <x v="3"/>
    <x v="3"/>
    <n v="2"/>
    <n v="56.35821"/>
    <n v="-134.69447"/>
    <s v="LBDEVICHE"/>
    <n v="2"/>
    <n v="1"/>
  </r>
  <r>
    <d v="2014-07-16T00:00:00"/>
    <x v="2"/>
    <n v="7"/>
    <n v="16"/>
    <n v="4"/>
    <x v="1"/>
    <x v="414"/>
    <x v="9"/>
    <s v="04-01B PORT ARMSTRONG"/>
    <s v="SITKA R.D."/>
    <x v="3"/>
    <x v="3"/>
    <n v="3"/>
    <n v="56.35821"/>
    <n v="-134.69447"/>
    <s v="SRUSSELL03"/>
    <n v="3"/>
    <n v="1"/>
  </r>
  <r>
    <d v="2012-08-05T00:00:00"/>
    <x v="4"/>
    <n v="8"/>
    <n v="5"/>
    <n v="1"/>
    <x v="1"/>
    <x v="414"/>
    <x v="9"/>
    <s v="04-01B PORT ARMSTRONG"/>
    <s v="SITKA R.D."/>
    <x v="3"/>
    <x v="3"/>
    <n v="1"/>
    <n v="56.35821"/>
    <n v="-134.69447"/>
    <s v="PHKILLIAN"/>
    <n v="2"/>
    <n v="1"/>
  </r>
  <r>
    <d v="2013-08-09T00:00:00"/>
    <x v="0"/>
    <n v="8"/>
    <n v="9"/>
    <n v="6"/>
    <x v="1"/>
    <x v="414"/>
    <x v="9"/>
    <s v="04-01B PORT ARMSTRONG"/>
    <s v="SITKA R.D."/>
    <x v="3"/>
    <x v="3"/>
    <n v="6"/>
    <n v="56.35821"/>
    <n v="-134.69447"/>
    <s v="PHKILLIAN"/>
    <n v="3"/>
    <n v="1"/>
  </r>
  <r>
    <d v="2015-08-15T00:00:00"/>
    <x v="3"/>
    <n v="8"/>
    <n v="15"/>
    <n v="7"/>
    <x v="1"/>
    <x v="414"/>
    <x v="9"/>
    <s v="04-01B PORT ARMSTRONG"/>
    <s v="SITKA R.D."/>
    <x v="3"/>
    <x v="3"/>
    <n v="3"/>
    <n v="56.35821"/>
    <n v="-134.69447"/>
    <s v="LBDEVICHE"/>
    <n v="3"/>
    <n v="1"/>
  </r>
  <r>
    <d v="2012-09-09T00:00:00"/>
    <x v="4"/>
    <n v="9"/>
    <n v="9"/>
    <n v="1"/>
    <x v="1"/>
    <x v="414"/>
    <x v="9"/>
    <s v="04-01B PORT ARMSTRONG"/>
    <s v="SITKA R.D."/>
    <x v="10"/>
    <x v="3"/>
    <n v="2"/>
    <n v="56.35821"/>
    <n v="-134.69447"/>
    <s v="PHKILLIAN"/>
    <n v="1"/>
    <n v="1"/>
  </r>
  <r>
    <d v="2011-05-24T00:00:00"/>
    <x v="1"/>
    <n v="5"/>
    <n v="24"/>
    <n v="3"/>
    <x v="0"/>
    <x v="415"/>
    <x v="4"/>
    <s v="01-04A BERNERS BAY"/>
    <s v="JUNEAU R.D."/>
    <x v="4"/>
    <x v="2"/>
    <n v="8"/>
    <n v="58.715760000000003"/>
    <n v="-134.93604999999999"/>
    <s v="GDKING"/>
    <n v="10"/>
    <n v="1"/>
  </r>
  <r>
    <d v="2013-05-28T00:00:00"/>
    <x v="0"/>
    <n v="5"/>
    <n v="28"/>
    <n v="3"/>
    <x v="0"/>
    <x v="415"/>
    <x v="4"/>
    <s v="01-04A BERNERS BAY"/>
    <s v="JUNEAU R.D."/>
    <x v="4"/>
    <x v="2"/>
    <n v="12"/>
    <n v="58.715760000000003"/>
    <n v="-134.93604999999999"/>
    <s v="SHANEKING"/>
    <n v="12"/>
    <n v="1"/>
  </r>
  <r>
    <d v="2011-05-31T00:00:00"/>
    <x v="1"/>
    <n v="5"/>
    <n v="31"/>
    <n v="3"/>
    <x v="0"/>
    <x v="415"/>
    <x v="4"/>
    <s v="01-04A BERNERS BAY"/>
    <s v="JUNEAU R.D."/>
    <x v="4"/>
    <x v="2"/>
    <n v="8"/>
    <n v="58.715760000000003"/>
    <n v="-134.93604999999999"/>
    <s v="GDKING"/>
    <n v="12"/>
    <n v="1"/>
  </r>
  <r>
    <d v="2011-06-23T00:00:00"/>
    <x v="1"/>
    <n v="6"/>
    <n v="23"/>
    <n v="5"/>
    <x v="1"/>
    <x v="415"/>
    <x v="4"/>
    <s v="01-04A BERNERS BAY"/>
    <s v="JUNEAU R.D."/>
    <x v="4"/>
    <x v="2"/>
    <n v="8"/>
    <n v="58.715760000000003"/>
    <n v="-134.93604999999999"/>
    <s v="GDKING"/>
    <n v="10"/>
    <n v="1"/>
  </r>
  <r>
    <d v="2011-07-14T00:00:00"/>
    <x v="1"/>
    <n v="7"/>
    <n v="14"/>
    <n v="5"/>
    <x v="1"/>
    <x v="415"/>
    <x v="4"/>
    <s v="01-04A BERNERS BAY"/>
    <s v="JUNEAU R.D."/>
    <x v="4"/>
    <x v="2"/>
    <n v="8"/>
    <n v="58.715760000000003"/>
    <n v="-134.93604999999999"/>
    <s v="GDKING"/>
    <n v="10"/>
    <n v="1"/>
  </r>
  <r>
    <d v="2013-07-30T00:00:00"/>
    <x v="0"/>
    <n v="7"/>
    <n v="30"/>
    <n v="3"/>
    <x v="1"/>
    <x v="415"/>
    <x v="4"/>
    <s v="01-04A BERNERS BAY"/>
    <s v="JUNEAU R.D."/>
    <x v="4"/>
    <x v="2"/>
    <n v="12"/>
    <n v="58.715760000000003"/>
    <n v="-134.93604999999999"/>
    <s v="SHANEKING"/>
    <n v="24"/>
    <n v="1"/>
  </r>
  <r>
    <d v="2013-08-30T00:00:00"/>
    <x v="0"/>
    <n v="8"/>
    <n v="30"/>
    <n v="6"/>
    <x v="1"/>
    <x v="415"/>
    <x v="4"/>
    <s v="01-04A BERNERS BAY"/>
    <s v="JUNEAU R.D."/>
    <x v="4"/>
    <x v="2"/>
    <n v="12"/>
    <n v="58.715760000000003"/>
    <n v="-134.93604999999999"/>
    <s v="SHANEKING"/>
    <n v="24"/>
    <n v="1"/>
  </r>
  <r>
    <d v="2012-07-19T00:00:00"/>
    <x v="4"/>
    <n v="7"/>
    <n v="19"/>
    <n v="5"/>
    <x v="1"/>
    <x v="415"/>
    <x v="4"/>
    <s v="01-04A BERNERS BAY"/>
    <s v="JUNEAU R.D."/>
    <x v="4"/>
    <x v="4"/>
    <n v="4"/>
    <n v="58.715760000000003"/>
    <n v="-134.93604999999999"/>
    <s v="SHANEKING"/>
    <n v="8"/>
    <n v="1"/>
  </r>
  <r>
    <d v="2012-07-25T00:00:00"/>
    <x v="4"/>
    <n v="7"/>
    <n v="25"/>
    <n v="4"/>
    <x v="1"/>
    <x v="415"/>
    <x v="4"/>
    <s v="01-04A BERNERS BAY"/>
    <s v="JUNEAU R.D."/>
    <x v="4"/>
    <x v="4"/>
    <n v="8"/>
    <n v="58.715760000000003"/>
    <n v="-134.93604999999999"/>
    <s v="SHANEKING"/>
    <n v="5"/>
    <n v="1"/>
  </r>
  <r>
    <d v="2012-07-25T00:00:00"/>
    <x v="4"/>
    <n v="7"/>
    <n v="25"/>
    <n v="4"/>
    <x v="1"/>
    <x v="415"/>
    <x v="4"/>
    <s v="01-04A BERNERS BAY"/>
    <s v="JUNEAU R.D."/>
    <x v="4"/>
    <x v="4"/>
    <n v="12"/>
    <n v="58.715760000000003"/>
    <n v="-134.93604999999999"/>
    <s v="SHANEKING"/>
    <n v="5"/>
    <n v="1"/>
  </r>
  <r>
    <d v="2012-04-28T00:00:00"/>
    <x v="4"/>
    <n v="4"/>
    <n v="28"/>
    <n v="7"/>
    <x v="0"/>
    <x v="416"/>
    <x v="24"/>
    <s v="04-11 HOONAH AREA"/>
    <s v="HOONAH R.D."/>
    <x v="27"/>
    <x v="0"/>
    <n v="4"/>
    <n v="58.015599999999999"/>
    <n v="-135.56210999999999"/>
    <s v="DZPHILBROOK"/>
    <n v="2"/>
    <n v="1"/>
  </r>
  <r>
    <d v="2012-04-29T00:00:00"/>
    <x v="4"/>
    <n v="4"/>
    <n v="29"/>
    <n v="1"/>
    <x v="0"/>
    <x v="416"/>
    <x v="24"/>
    <s v="04-11 HOONAH AREA"/>
    <s v="HOONAH R.D."/>
    <x v="27"/>
    <x v="0"/>
    <n v="4"/>
    <n v="58.015599999999999"/>
    <n v="-135.56210999999999"/>
    <s v="DZPHILBROOK"/>
    <n v="2"/>
    <n v="1"/>
  </r>
  <r>
    <d v="2012-04-30T00:00:00"/>
    <x v="4"/>
    <n v="4"/>
    <n v="30"/>
    <n v="2"/>
    <x v="0"/>
    <x v="416"/>
    <x v="24"/>
    <s v="04-11 HOONAH AREA"/>
    <s v="HOONAH R.D."/>
    <x v="27"/>
    <x v="0"/>
    <n v="4"/>
    <n v="58.015599999999999"/>
    <n v="-135.56210999999999"/>
    <s v="DZPHILBROOK"/>
    <n v="2"/>
    <n v="1"/>
  </r>
  <r>
    <d v="2012-05-01T00:00:00"/>
    <x v="4"/>
    <n v="5"/>
    <n v="1"/>
    <n v="3"/>
    <x v="0"/>
    <x v="416"/>
    <x v="24"/>
    <s v="04-11 HOONAH AREA"/>
    <s v="HOONAH R.D."/>
    <x v="27"/>
    <x v="0"/>
    <n v="4"/>
    <n v="58.015599999999999"/>
    <n v="-135.56210999999999"/>
    <s v="DZPHILBROOK"/>
    <n v="2"/>
    <n v="1"/>
  </r>
  <r>
    <d v="2011-05-03T00:00:00"/>
    <x v="1"/>
    <n v="5"/>
    <n v="3"/>
    <n v="3"/>
    <x v="0"/>
    <x v="416"/>
    <x v="24"/>
    <s v="04-11 HOONAH AREA"/>
    <s v="HOONAH R.D."/>
    <x v="27"/>
    <x v="0"/>
    <n v="4"/>
    <n v="58.015599999999999"/>
    <n v="-135.56210999999999"/>
    <s v="DZPHILBROOK"/>
    <n v="2"/>
    <n v="1"/>
  </r>
  <r>
    <d v="2011-05-04T00:00:00"/>
    <x v="1"/>
    <n v="5"/>
    <n v="4"/>
    <n v="4"/>
    <x v="0"/>
    <x v="416"/>
    <x v="24"/>
    <s v="04-11 HOONAH AREA"/>
    <s v="HOONAH R.D."/>
    <x v="27"/>
    <x v="0"/>
    <n v="4"/>
    <n v="58.015599999999999"/>
    <n v="-135.56210999999999"/>
    <s v="DZPHILBROOK"/>
    <n v="2"/>
    <n v="1"/>
  </r>
  <r>
    <d v="2012-05-19T00:00:00"/>
    <x v="4"/>
    <n v="5"/>
    <n v="19"/>
    <n v="7"/>
    <x v="0"/>
    <x v="416"/>
    <x v="24"/>
    <s v="04-11 HOONAH AREA"/>
    <s v="HOONAH R.D."/>
    <x v="27"/>
    <x v="0"/>
    <n v="4"/>
    <n v="58.015599999999999"/>
    <n v="-135.56210999999999"/>
    <s v="DZPHILBROOK"/>
    <n v="2"/>
    <n v="1"/>
  </r>
  <r>
    <d v="2011-09-19T00:00:00"/>
    <x v="1"/>
    <n v="9"/>
    <n v="19"/>
    <n v="2"/>
    <x v="3"/>
    <x v="416"/>
    <x v="24"/>
    <s v="04-11 HOONAH AREA"/>
    <s v="HOONAH R.D."/>
    <x v="27"/>
    <x v="0"/>
    <n v="4"/>
    <n v="58.015599999999999"/>
    <n v="-135.56210999999999"/>
    <s v="DZPHILBROOK"/>
    <n v="2"/>
    <n v="1"/>
  </r>
  <r>
    <d v="2011-09-24T00:00:00"/>
    <x v="1"/>
    <n v="9"/>
    <n v="24"/>
    <n v="7"/>
    <x v="3"/>
    <x v="416"/>
    <x v="24"/>
    <s v="04-11 HOONAH AREA"/>
    <s v="HOONAH R.D."/>
    <x v="27"/>
    <x v="0"/>
    <n v="4"/>
    <n v="58.015599999999999"/>
    <n v="-135.56210999999999"/>
    <s v="DZPHILBROOK"/>
    <n v="2"/>
    <n v="1"/>
  </r>
  <r>
    <d v="2011-09-25T00:00:00"/>
    <x v="1"/>
    <n v="9"/>
    <n v="25"/>
    <n v="1"/>
    <x v="3"/>
    <x v="416"/>
    <x v="24"/>
    <s v="04-11 HOONAH AREA"/>
    <s v="HOONAH R.D."/>
    <x v="27"/>
    <x v="0"/>
    <n v="4"/>
    <n v="58.015599999999999"/>
    <n v="-135.56210999999999"/>
    <s v="DZPHILBROOK"/>
    <n v="1"/>
    <n v="1"/>
  </r>
  <r>
    <d v="2011-06-29T00:00:00"/>
    <x v="1"/>
    <n v="6"/>
    <n v="29"/>
    <n v="4"/>
    <x v="1"/>
    <x v="417"/>
    <x v="0"/>
    <s v="04-12 TENAKEE INLET"/>
    <s v="SITKA R.D."/>
    <x v="78"/>
    <x v="2"/>
    <n v="13"/>
    <n v="57.838349999999998"/>
    <n v="-135.55087"/>
    <s v="GDKING"/>
    <n v="9"/>
    <n v="1"/>
  </r>
  <r>
    <d v="2011-06-30T00:00:00"/>
    <x v="1"/>
    <n v="6"/>
    <n v="30"/>
    <n v="5"/>
    <x v="1"/>
    <x v="417"/>
    <x v="0"/>
    <s v="04-12 TENAKEE INLET"/>
    <s v="SITKA R.D."/>
    <x v="78"/>
    <x v="2"/>
    <n v="14"/>
    <n v="57.838349999999998"/>
    <n v="-135.55087"/>
    <s v="GDKING"/>
    <n v="9"/>
    <n v="1"/>
  </r>
  <r>
    <d v="2011-07-06T00:00:00"/>
    <x v="1"/>
    <n v="7"/>
    <n v="6"/>
    <n v="4"/>
    <x v="1"/>
    <x v="417"/>
    <x v="0"/>
    <s v="04-12 TENAKEE INLET"/>
    <s v="SITKA R.D."/>
    <x v="78"/>
    <x v="2"/>
    <n v="14"/>
    <n v="57.838349999999998"/>
    <n v="-135.55087"/>
    <s v="GDKING"/>
    <n v="8"/>
    <n v="1"/>
  </r>
  <r>
    <d v="2011-08-04T00:00:00"/>
    <x v="1"/>
    <n v="8"/>
    <n v="4"/>
    <n v="5"/>
    <x v="1"/>
    <x v="417"/>
    <x v="0"/>
    <s v="04-12 TENAKEE INLET"/>
    <s v="SITKA R.D."/>
    <x v="78"/>
    <x v="2"/>
    <n v="13"/>
    <n v="57.838349999999998"/>
    <n v="-135.55087"/>
    <s v="GDKING"/>
    <n v="6"/>
    <n v="1"/>
  </r>
  <r>
    <d v="2011-08-05T00:00:00"/>
    <x v="1"/>
    <n v="8"/>
    <n v="5"/>
    <n v="6"/>
    <x v="1"/>
    <x v="417"/>
    <x v="0"/>
    <s v="04-12 TENAKEE INLET"/>
    <s v="SITKA R.D."/>
    <x v="78"/>
    <x v="2"/>
    <n v="14"/>
    <n v="57.838349999999998"/>
    <n v="-135.55087"/>
    <s v="GDKING"/>
    <n v="6"/>
    <n v="1"/>
  </r>
  <r>
    <d v="2014-04-25T00:00:00"/>
    <x v="2"/>
    <n v="4"/>
    <n v="25"/>
    <n v="6"/>
    <x v="0"/>
    <x v="417"/>
    <x v="0"/>
    <s v="04-12 TENAKEE INLET"/>
    <s v="SITKA R.D."/>
    <x v="0"/>
    <x v="0"/>
    <n v="0.5"/>
    <n v="57.838349999999998"/>
    <n v="-135.55087"/>
    <s v="JLSCHALKOWSKI"/>
    <n v="1"/>
    <n v="1"/>
  </r>
  <r>
    <d v="2011-04-27T00:00:00"/>
    <x v="1"/>
    <n v="4"/>
    <n v="27"/>
    <n v="4"/>
    <x v="0"/>
    <x v="417"/>
    <x v="0"/>
    <s v="04-12 TENAKEE INLET"/>
    <s v="SITKA R.D."/>
    <x v="0"/>
    <x v="0"/>
    <n v="1.5"/>
    <n v="57.838349999999998"/>
    <n v="-135.55087"/>
    <s v="GDKING"/>
    <n v="1"/>
    <n v="1"/>
  </r>
  <r>
    <d v="2011-04-29T00:00:00"/>
    <x v="1"/>
    <n v="4"/>
    <n v="29"/>
    <n v="6"/>
    <x v="0"/>
    <x v="417"/>
    <x v="0"/>
    <s v="04-12 TENAKEE INLET"/>
    <s v="SITKA R.D."/>
    <x v="0"/>
    <x v="0"/>
    <n v="1"/>
    <n v="57.838349999999998"/>
    <n v="-135.55087"/>
    <s v="GDKING"/>
    <n v="1"/>
    <n v="1"/>
  </r>
  <r>
    <d v="2012-04-30T00:00:00"/>
    <x v="4"/>
    <n v="4"/>
    <n v="30"/>
    <n v="2"/>
    <x v="0"/>
    <x v="417"/>
    <x v="0"/>
    <s v="04-12 TENAKEE INLET"/>
    <s v="SITKA R.D."/>
    <x v="64"/>
    <x v="0"/>
    <n v="8"/>
    <n v="57.838349999999998"/>
    <n v="-135.55087"/>
    <s v="DZPHILBROOK"/>
    <n v="2"/>
    <n v="1"/>
  </r>
  <r>
    <d v="2014-05-01T00:00:00"/>
    <x v="2"/>
    <n v="5"/>
    <n v="1"/>
    <n v="5"/>
    <x v="0"/>
    <x v="417"/>
    <x v="0"/>
    <s v="04-12 TENAKEE INLET"/>
    <s v="SITKA R.D."/>
    <x v="0"/>
    <x v="0"/>
    <n v="3"/>
    <n v="57.838349999999998"/>
    <n v="-135.55087"/>
    <s v="JLSCHALKOWSKI"/>
    <n v="1"/>
    <n v="1"/>
  </r>
  <r>
    <d v="2012-05-01T00:00:00"/>
    <x v="4"/>
    <n v="5"/>
    <n v="1"/>
    <n v="3"/>
    <x v="0"/>
    <x v="417"/>
    <x v="0"/>
    <s v="04-12 TENAKEE INLET"/>
    <s v="SITKA R.D."/>
    <x v="64"/>
    <x v="0"/>
    <n v="8"/>
    <n v="57.838349999999998"/>
    <n v="-135.55087"/>
    <s v="DZPHILBROOK"/>
    <n v="2"/>
    <n v="1"/>
  </r>
  <r>
    <d v="2011-05-02T00:00:00"/>
    <x v="1"/>
    <n v="5"/>
    <n v="2"/>
    <n v="2"/>
    <x v="0"/>
    <x v="417"/>
    <x v="0"/>
    <s v="04-12 TENAKEE INLET"/>
    <s v="SITKA R.D."/>
    <x v="64"/>
    <x v="0"/>
    <n v="8"/>
    <n v="57.838349999999998"/>
    <n v="-135.55087"/>
    <s v="DZPHILBROOK"/>
    <n v="2"/>
    <n v="1"/>
  </r>
  <r>
    <d v="2012-05-02T00:00:00"/>
    <x v="4"/>
    <n v="5"/>
    <n v="2"/>
    <n v="4"/>
    <x v="0"/>
    <x v="417"/>
    <x v="0"/>
    <s v="04-12 TENAKEE INLET"/>
    <s v="SITKA R.D."/>
    <x v="64"/>
    <x v="0"/>
    <n v="8"/>
    <n v="57.838349999999998"/>
    <n v="-135.55087"/>
    <s v="DZPHILBROOK"/>
    <n v="2"/>
    <n v="1"/>
  </r>
  <r>
    <d v="2012-05-03T00:00:00"/>
    <x v="4"/>
    <n v="5"/>
    <n v="3"/>
    <n v="5"/>
    <x v="0"/>
    <x v="417"/>
    <x v="0"/>
    <s v="04-12 TENAKEE INLET"/>
    <s v="SITKA R.D."/>
    <x v="64"/>
    <x v="0"/>
    <n v="8"/>
    <n v="57.838349999999998"/>
    <n v="-135.55087"/>
    <s v="DZPHILBROOK"/>
    <n v="2"/>
    <n v="1"/>
  </r>
  <r>
    <d v="2014-05-04T00:00:00"/>
    <x v="2"/>
    <n v="5"/>
    <n v="4"/>
    <n v="1"/>
    <x v="0"/>
    <x v="417"/>
    <x v="0"/>
    <s v="04-12 TENAKEE INLET"/>
    <s v="SITKA R.D."/>
    <x v="0"/>
    <x v="0"/>
    <n v="3.5"/>
    <n v="57.838349999999998"/>
    <n v="-135.55087"/>
    <s v="JLSCHALKOWSKI"/>
    <n v="1"/>
    <n v="1"/>
  </r>
  <r>
    <d v="2011-05-04T00:00:00"/>
    <x v="1"/>
    <n v="5"/>
    <n v="4"/>
    <n v="4"/>
    <x v="0"/>
    <x v="417"/>
    <x v="0"/>
    <s v="04-12 TENAKEE INLET"/>
    <s v="SITKA R.D."/>
    <x v="64"/>
    <x v="0"/>
    <n v="8"/>
    <n v="57.838349999999998"/>
    <n v="-135.55087"/>
    <s v="DZPHILBROOK"/>
    <n v="2"/>
    <n v="1"/>
  </r>
  <r>
    <d v="2012-05-04T00:00:00"/>
    <x v="4"/>
    <n v="5"/>
    <n v="4"/>
    <n v="6"/>
    <x v="0"/>
    <x v="417"/>
    <x v="0"/>
    <s v="04-12 TENAKEE INLET"/>
    <s v="SITKA R.D."/>
    <x v="64"/>
    <x v="0"/>
    <n v="8"/>
    <n v="57.838349999999998"/>
    <n v="-135.55087"/>
    <s v="DZPHILBROOK"/>
    <n v="2"/>
    <n v="1"/>
  </r>
  <r>
    <d v="2014-05-05T00:00:00"/>
    <x v="2"/>
    <n v="5"/>
    <n v="5"/>
    <n v="2"/>
    <x v="0"/>
    <x v="417"/>
    <x v="0"/>
    <s v="04-12 TENAKEE INLET"/>
    <s v="SITKA R.D."/>
    <x v="0"/>
    <x v="0"/>
    <n v="0.5"/>
    <n v="57.838349999999998"/>
    <n v="-135.55087"/>
    <s v="JLSCHALKOWSKI"/>
    <n v="1"/>
    <n v="1"/>
  </r>
  <r>
    <d v="2013-05-06T00:00:00"/>
    <x v="0"/>
    <n v="5"/>
    <n v="6"/>
    <n v="2"/>
    <x v="0"/>
    <x v="417"/>
    <x v="0"/>
    <s v="04-12 TENAKEE INLET"/>
    <s v="SITKA R.D."/>
    <x v="0"/>
    <x v="0"/>
    <n v="2"/>
    <n v="57.838349999999998"/>
    <n v="-135.55087"/>
    <s v="JLSCHALKOWSKI"/>
    <n v="2"/>
    <n v="1"/>
  </r>
  <r>
    <d v="2013-05-07T00:00:00"/>
    <x v="0"/>
    <n v="5"/>
    <n v="7"/>
    <n v="3"/>
    <x v="0"/>
    <x v="417"/>
    <x v="0"/>
    <s v="04-12 TENAKEE INLET"/>
    <s v="SITKA R.D."/>
    <x v="0"/>
    <x v="0"/>
    <n v="1"/>
    <n v="57.838349999999998"/>
    <n v="-135.55087"/>
    <s v="JLSCHALKOWSKI"/>
    <n v="2"/>
    <n v="1"/>
  </r>
  <r>
    <d v="2011-05-07T00:00:00"/>
    <x v="1"/>
    <n v="5"/>
    <n v="7"/>
    <n v="7"/>
    <x v="0"/>
    <x v="417"/>
    <x v="0"/>
    <s v="04-12 TENAKEE INLET"/>
    <s v="SITKA R.D."/>
    <x v="64"/>
    <x v="0"/>
    <n v="8"/>
    <n v="57.838349999999998"/>
    <n v="-135.55087"/>
    <s v="DZPHILBROOK"/>
    <n v="2"/>
    <n v="1"/>
  </r>
  <r>
    <d v="2012-05-13T00:00:00"/>
    <x v="4"/>
    <n v="5"/>
    <n v="13"/>
    <n v="1"/>
    <x v="0"/>
    <x v="417"/>
    <x v="0"/>
    <s v="04-12 TENAKEE INLET"/>
    <s v="SITKA R.D."/>
    <x v="0"/>
    <x v="0"/>
    <n v="2.25"/>
    <n v="57.838349999999998"/>
    <n v="-135.55087"/>
    <s v="JLSCHALKOWSKI"/>
    <n v="1"/>
    <n v="1"/>
  </r>
  <r>
    <d v="2011-05-14T00:00:00"/>
    <x v="1"/>
    <n v="5"/>
    <n v="14"/>
    <n v="7"/>
    <x v="0"/>
    <x v="417"/>
    <x v="0"/>
    <s v="04-12 TENAKEE INLET"/>
    <s v="SITKA R.D."/>
    <x v="0"/>
    <x v="0"/>
    <n v="4"/>
    <n v="57.838349999999998"/>
    <n v="-135.55087"/>
    <s v="GDKING"/>
    <n v="1"/>
    <n v="1"/>
  </r>
  <r>
    <d v="2013-05-15T00:00:00"/>
    <x v="0"/>
    <n v="5"/>
    <n v="15"/>
    <n v="4"/>
    <x v="0"/>
    <x v="417"/>
    <x v="0"/>
    <s v="04-12 TENAKEE INLET"/>
    <s v="SITKA R.D."/>
    <x v="0"/>
    <x v="0"/>
    <n v="1"/>
    <n v="57.838349999999998"/>
    <n v="-135.55087"/>
    <s v="JLSCHALKOWSKI"/>
    <n v="1"/>
    <n v="1"/>
  </r>
  <r>
    <d v="2012-09-15T00:00:00"/>
    <x v="4"/>
    <n v="9"/>
    <n v="15"/>
    <n v="7"/>
    <x v="3"/>
    <x v="417"/>
    <x v="0"/>
    <s v="04-12 TENAKEE INLET"/>
    <s v="SITKA R.D."/>
    <x v="64"/>
    <x v="0"/>
    <n v="8"/>
    <n v="57.838349999999998"/>
    <n v="-135.55087"/>
    <s v="DZPHILBROOK"/>
    <n v="2"/>
    <n v="1"/>
  </r>
  <r>
    <d v="2012-09-16T00:00:00"/>
    <x v="4"/>
    <n v="9"/>
    <n v="16"/>
    <n v="1"/>
    <x v="3"/>
    <x v="417"/>
    <x v="0"/>
    <s v="04-12 TENAKEE INLET"/>
    <s v="SITKA R.D."/>
    <x v="64"/>
    <x v="0"/>
    <n v="8"/>
    <n v="57.838349999999998"/>
    <n v="-135.55087"/>
    <s v="DZPHILBROOK"/>
    <n v="2"/>
    <n v="1"/>
  </r>
  <r>
    <d v="2015-09-19T00:00:00"/>
    <x v="3"/>
    <n v="9"/>
    <n v="19"/>
    <n v="7"/>
    <x v="3"/>
    <x v="417"/>
    <x v="0"/>
    <s v="04-12 TENAKEE INLET"/>
    <s v="SITKA R.D."/>
    <x v="34"/>
    <x v="0"/>
    <n v="6"/>
    <n v="57.838349999999998"/>
    <n v="-135.55087"/>
    <s v="SHANEKING"/>
    <n v="1"/>
    <n v="1"/>
  </r>
  <r>
    <d v="2011-09-19T00:00:00"/>
    <x v="1"/>
    <n v="9"/>
    <n v="19"/>
    <n v="2"/>
    <x v="3"/>
    <x v="417"/>
    <x v="0"/>
    <s v="04-12 TENAKEE INLET"/>
    <s v="SITKA R.D."/>
    <x v="64"/>
    <x v="0"/>
    <n v="8"/>
    <n v="57.838349999999998"/>
    <n v="-135.55087"/>
    <s v="DZPHILBROOK"/>
    <n v="2"/>
    <n v="1"/>
  </r>
  <r>
    <d v="2015-09-20T00:00:00"/>
    <x v="3"/>
    <n v="9"/>
    <n v="20"/>
    <n v="1"/>
    <x v="3"/>
    <x v="417"/>
    <x v="0"/>
    <s v="04-12 TENAKEE INLET"/>
    <s v="SITKA R.D."/>
    <x v="34"/>
    <x v="0"/>
    <n v="6"/>
    <n v="57.838349999999998"/>
    <n v="-135.55087"/>
    <s v="SHANEKING"/>
    <n v="1"/>
    <n v="1"/>
  </r>
  <r>
    <d v="2011-09-20T00:00:00"/>
    <x v="1"/>
    <n v="9"/>
    <n v="20"/>
    <n v="3"/>
    <x v="3"/>
    <x v="417"/>
    <x v="0"/>
    <s v="04-12 TENAKEE INLET"/>
    <s v="SITKA R.D."/>
    <x v="64"/>
    <x v="0"/>
    <n v="8"/>
    <n v="57.838349999999998"/>
    <n v="-135.55087"/>
    <s v="DZPHILBROOK"/>
    <n v="2"/>
    <n v="1"/>
  </r>
  <r>
    <d v="2015-09-22T00:00:00"/>
    <x v="3"/>
    <n v="9"/>
    <n v="22"/>
    <n v="3"/>
    <x v="3"/>
    <x v="417"/>
    <x v="0"/>
    <s v="04-12 TENAKEE INLET"/>
    <s v="SITKA R.D."/>
    <x v="34"/>
    <x v="0"/>
    <n v="6"/>
    <n v="57.838349999999998"/>
    <n v="-135.55087"/>
    <s v="SHANEKING"/>
    <n v="1"/>
    <n v="1"/>
  </r>
  <r>
    <d v="2015-09-23T00:00:00"/>
    <x v="3"/>
    <n v="9"/>
    <n v="23"/>
    <n v="4"/>
    <x v="3"/>
    <x v="417"/>
    <x v="0"/>
    <s v="04-12 TENAKEE INLET"/>
    <s v="SITKA R.D."/>
    <x v="34"/>
    <x v="0"/>
    <n v="6"/>
    <n v="57.838349999999998"/>
    <n v="-135.55087"/>
    <s v="SHANEKING"/>
    <n v="1"/>
    <n v="1"/>
  </r>
  <r>
    <d v="2012-09-29T00:00:00"/>
    <x v="4"/>
    <n v="9"/>
    <n v="29"/>
    <n v="7"/>
    <x v="3"/>
    <x v="417"/>
    <x v="0"/>
    <s v="04-12 TENAKEE INLET"/>
    <s v="SITKA R.D."/>
    <x v="7"/>
    <x v="0"/>
    <n v="4"/>
    <n v="57.838349999999998"/>
    <n v="-135.55087"/>
    <s v="SHANEKING"/>
    <n v="1"/>
    <n v="1"/>
  </r>
  <r>
    <d v="2015-09-23T00:00:00"/>
    <x v="3"/>
    <n v="9"/>
    <n v="23"/>
    <n v="4"/>
    <x v="3"/>
    <x v="418"/>
    <x v="8"/>
    <s v="04-02B WHALE BAY"/>
    <s v="SITKA R.D."/>
    <x v="23"/>
    <x v="0"/>
    <n v="5"/>
    <n v="56.746519999999997"/>
    <n v="-135.01940999999999"/>
    <s v="LBDEVICHE"/>
    <n v="2"/>
    <n v="1"/>
  </r>
  <r>
    <d v="2012-07-02T00:00:00"/>
    <x v="4"/>
    <n v="7"/>
    <n v="2"/>
    <n v="2"/>
    <x v="1"/>
    <x v="419"/>
    <x v="18"/>
    <s v="04-13 PERIL STRAIT"/>
    <s v="SITKA R.D."/>
    <x v="83"/>
    <x v="2"/>
    <n v="3"/>
    <n v="57.412930000000003"/>
    <n v="-135.60873000000001"/>
    <s v="PHKILLIAN"/>
    <n v="13"/>
    <n v="1"/>
  </r>
  <r>
    <d v="2012-07-03T00:00:00"/>
    <x v="4"/>
    <n v="7"/>
    <n v="3"/>
    <n v="3"/>
    <x v="1"/>
    <x v="419"/>
    <x v="18"/>
    <s v="04-13 PERIL STRAIT"/>
    <s v="SITKA R.D."/>
    <x v="83"/>
    <x v="2"/>
    <n v="8"/>
    <n v="57.412930000000003"/>
    <n v="-135.60873000000001"/>
    <s v="PHKILLIAN"/>
    <n v="13"/>
    <n v="1"/>
  </r>
  <r>
    <d v="2014-05-17T00:00:00"/>
    <x v="2"/>
    <n v="5"/>
    <n v="17"/>
    <n v="7"/>
    <x v="0"/>
    <x v="420"/>
    <x v="14"/>
    <s v="04-09 SEYMOUR CANAL"/>
    <s v="ADMIRALTY NATIONAL MONUMENT"/>
    <x v="21"/>
    <x v="2"/>
    <n v="12"/>
    <n v="57.76108"/>
    <n v="-134.07263"/>
    <s v="JLSCHALKOWSKI"/>
    <n v="6"/>
    <n v="1"/>
  </r>
  <r>
    <d v="2014-05-18T00:00:00"/>
    <x v="2"/>
    <n v="5"/>
    <n v="18"/>
    <n v="1"/>
    <x v="0"/>
    <x v="420"/>
    <x v="14"/>
    <s v="04-09 SEYMOUR CANAL"/>
    <s v="ADMIRALTY NATIONAL MONUMENT"/>
    <x v="21"/>
    <x v="2"/>
    <n v="12"/>
    <n v="57.76108"/>
    <n v="-134.07263"/>
    <s v="JLSCHALKOWSKI"/>
    <n v="6"/>
    <n v="1"/>
  </r>
  <r>
    <d v="2015-05-04T00:00:00"/>
    <x v="3"/>
    <n v="5"/>
    <n v="4"/>
    <n v="2"/>
    <x v="0"/>
    <x v="420"/>
    <x v="14"/>
    <s v="04-09 SEYMOUR CANAL"/>
    <s v="ADMIRALTY NATIONAL MONUMENT"/>
    <x v="34"/>
    <x v="0"/>
    <n v="6"/>
    <n v="57.76108"/>
    <n v="-134.07263"/>
    <s v="SHANEKING"/>
    <n v="3"/>
    <n v="1"/>
  </r>
  <r>
    <d v="2015-05-05T00:00:00"/>
    <x v="3"/>
    <n v="5"/>
    <n v="5"/>
    <n v="3"/>
    <x v="0"/>
    <x v="420"/>
    <x v="14"/>
    <s v="04-09 SEYMOUR CANAL"/>
    <s v="ADMIRALTY NATIONAL MONUMENT"/>
    <x v="34"/>
    <x v="0"/>
    <n v="2"/>
    <n v="57.76108"/>
    <n v="-134.07263"/>
    <s v="SHANEKING"/>
    <n v="3"/>
    <n v="1"/>
  </r>
  <r>
    <d v="2011-05-08T00:00:00"/>
    <x v="1"/>
    <n v="5"/>
    <n v="8"/>
    <n v="1"/>
    <x v="0"/>
    <x v="420"/>
    <x v="14"/>
    <s v="04-09 SEYMOUR CANAL"/>
    <s v="ADMIRALTY NATIONAL MONUMENT"/>
    <x v="51"/>
    <x v="0"/>
    <n v="3"/>
    <n v="57.76108"/>
    <n v="-134.07263"/>
    <s v="GDKING"/>
    <n v="1"/>
    <n v="1"/>
  </r>
  <r>
    <d v="2011-05-11T00:00:00"/>
    <x v="1"/>
    <n v="5"/>
    <n v="11"/>
    <n v="4"/>
    <x v="0"/>
    <x v="420"/>
    <x v="14"/>
    <s v="04-09 SEYMOUR CANAL"/>
    <s v="ADMIRALTY NATIONAL MONUMENT"/>
    <x v="51"/>
    <x v="0"/>
    <n v="7"/>
    <n v="57.76108"/>
    <n v="-134.07263"/>
    <s v="GDKING"/>
    <n v="1"/>
    <n v="1"/>
  </r>
  <r>
    <d v="2014-05-12T00:00:00"/>
    <x v="2"/>
    <n v="5"/>
    <n v="12"/>
    <n v="2"/>
    <x v="0"/>
    <x v="420"/>
    <x v="14"/>
    <s v="04-09 SEYMOUR CANAL"/>
    <s v="ADMIRALTY NATIONAL MONUMENT"/>
    <x v="34"/>
    <x v="0"/>
    <n v="2"/>
    <n v="57.76108"/>
    <n v="-134.07263"/>
    <s v="JLSCHALKOWSKI"/>
    <n v="2"/>
    <n v="1"/>
  </r>
  <r>
    <d v="2014-05-13T00:00:00"/>
    <x v="2"/>
    <n v="5"/>
    <n v="13"/>
    <n v="3"/>
    <x v="0"/>
    <x v="420"/>
    <x v="14"/>
    <s v="04-09 SEYMOUR CANAL"/>
    <s v="ADMIRALTY NATIONAL MONUMENT"/>
    <x v="34"/>
    <x v="0"/>
    <n v="1"/>
    <n v="57.76108"/>
    <n v="-134.07263"/>
    <s v="JLSCHALKOWSKI"/>
    <n v="2"/>
    <n v="1"/>
  </r>
  <r>
    <d v="2014-05-14T00:00:00"/>
    <x v="2"/>
    <n v="5"/>
    <n v="14"/>
    <n v="4"/>
    <x v="0"/>
    <x v="420"/>
    <x v="14"/>
    <s v="04-09 SEYMOUR CANAL"/>
    <s v="ADMIRALTY NATIONAL MONUMENT"/>
    <x v="34"/>
    <x v="0"/>
    <n v="2"/>
    <n v="57.76108"/>
    <n v="-134.07263"/>
    <s v="JLSCHALKOWSKI"/>
    <n v="1"/>
    <n v="1"/>
  </r>
  <r>
    <d v="2014-05-15T00:00:00"/>
    <x v="2"/>
    <n v="5"/>
    <n v="15"/>
    <n v="5"/>
    <x v="0"/>
    <x v="420"/>
    <x v="14"/>
    <s v="04-09 SEYMOUR CANAL"/>
    <s v="ADMIRALTY NATIONAL MONUMENT"/>
    <x v="34"/>
    <x v="0"/>
    <n v="2"/>
    <n v="57.76108"/>
    <n v="-134.07263"/>
    <s v="JLSCHALKOWSKI"/>
    <n v="2"/>
    <n v="1"/>
  </r>
  <r>
    <d v="2012-05-16T00:00:00"/>
    <x v="4"/>
    <n v="5"/>
    <n v="16"/>
    <n v="4"/>
    <x v="0"/>
    <x v="420"/>
    <x v="14"/>
    <s v="04-09 SEYMOUR CANAL"/>
    <s v="ADMIRALTY NATIONAL MONUMENT"/>
    <x v="34"/>
    <x v="0"/>
    <n v="2"/>
    <n v="57.76108"/>
    <n v="-134.07263"/>
    <s v="JLSCHALKOWSKI"/>
    <n v="2"/>
    <n v="1"/>
  </r>
  <r>
    <d v="2015-05-18T00:00:00"/>
    <x v="3"/>
    <n v="5"/>
    <n v="18"/>
    <n v="2"/>
    <x v="0"/>
    <x v="420"/>
    <x v="14"/>
    <s v="04-09 SEYMOUR CANAL"/>
    <s v="ADMIRALTY NATIONAL MONUMENT"/>
    <x v="7"/>
    <x v="0"/>
    <n v="2"/>
    <n v="57.76108"/>
    <n v="-134.07263"/>
    <s v="JLSCHALKOWSKI"/>
    <n v="1"/>
    <n v="1"/>
  </r>
  <r>
    <d v="2015-05-19T00:00:00"/>
    <x v="3"/>
    <n v="5"/>
    <n v="19"/>
    <n v="3"/>
    <x v="0"/>
    <x v="420"/>
    <x v="14"/>
    <s v="04-09 SEYMOUR CANAL"/>
    <s v="ADMIRALTY NATIONAL MONUMENT"/>
    <x v="7"/>
    <x v="0"/>
    <n v="2.5"/>
    <n v="57.76108"/>
    <n v="-134.07263"/>
    <s v="JLSCHALKOWSKI"/>
    <n v="1"/>
    <n v="1"/>
  </r>
  <r>
    <d v="2013-05-14T00:00:00"/>
    <x v="0"/>
    <n v="5"/>
    <n v="14"/>
    <n v="3"/>
    <x v="0"/>
    <x v="420"/>
    <x v="14"/>
    <s v="04-09 SEYMOUR CANAL"/>
    <s v="ADMIRALTY NATIONAL MONUMENT"/>
    <x v="34"/>
    <x v="5"/>
    <n v="6"/>
    <n v="57.76108"/>
    <n v="-134.07263"/>
    <s v="SHANEKING"/>
    <n v="1"/>
    <n v="1"/>
  </r>
  <r>
    <d v="2015-05-23T00:00:00"/>
    <x v="3"/>
    <n v="5"/>
    <n v="23"/>
    <n v="7"/>
    <x v="1"/>
    <x v="420"/>
    <x v="14"/>
    <s v="04-09 SEYMOUR CANAL"/>
    <s v="ADMIRALTY NATIONAL MONUMENT"/>
    <x v="21"/>
    <x v="1"/>
    <n v="12"/>
    <n v="57.76108"/>
    <n v="-134.07263"/>
    <s v="JLSCHALKOWSKI"/>
    <n v="4"/>
    <n v="1"/>
  </r>
  <r>
    <d v="2015-05-24T00:00:00"/>
    <x v="3"/>
    <n v="5"/>
    <n v="24"/>
    <n v="1"/>
    <x v="1"/>
    <x v="420"/>
    <x v="14"/>
    <s v="04-09 SEYMOUR CANAL"/>
    <s v="ADMIRALTY NATIONAL MONUMENT"/>
    <x v="21"/>
    <x v="1"/>
    <n v="12"/>
    <n v="57.76108"/>
    <n v="-134.07263"/>
    <s v="JLSCHALKOWSKI"/>
    <n v="4"/>
    <n v="1"/>
  </r>
  <r>
    <d v="2014-07-06T00:00:00"/>
    <x v="2"/>
    <n v="7"/>
    <n v="6"/>
    <n v="1"/>
    <x v="1"/>
    <x v="420"/>
    <x v="14"/>
    <s v="04-09 SEYMOUR CANAL"/>
    <s v="ADMIRALTY NATIONAL MONUMENT"/>
    <x v="21"/>
    <x v="1"/>
    <n v="12"/>
    <n v="57.76108"/>
    <n v="-134.07263"/>
    <s v="JLSCHALKOWSKI"/>
    <n v="2"/>
    <n v="1"/>
  </r>
  <r>
    <d v="2014-07-07T00:00:00"/>
    <x v="2"/>
    <n v="7"/>
    <n v="7"/>
    <n v="2"/>
    <x v="1"/>
    <x v="420"/>
    <x v="14"/>
    <s v="04-09 SEYMOUR CANAL"/>
    <s v="ADMIRALTY NATIONAL MONUMENT"/>
    <x v="21"/>
    <x v="1"/>
    <n v="12"/>
    <n v="57.76108"/>
    <n v="-134.07263"/>
    <s v="JLSCHALKOWSKI"/>
    <n v="2"/>
    <n v="1"/>
  </r>
  <r>
    <d v="2014-07-08T00:00:00"/>
    <x v="2"/>
    <n v="7"/>
    <n v="8"/>
    <n v="3"/>
    <x v="1"/>
    <x v="420"/>
    <x v="14"/>
    <s v="04-09 SEYMOUR CANAL"/>
    <s v="ADMIRALTY NATIONAL MONUMENT"/>
    <x v="21"/>
    <x v="1"/>
    <n v="12"/>
    <n v="57.76108"/>
    <n v="-134.07263"/>
    <s v="JLSCHALKOWSKI"/>
    <n v="2"/>
    <n v="1"/>
  </r>
  <r>
    <d v="2015-06-08T00:00:00"/>
    <x v="3"/>
    <n v="6"/>
    <n v="8"/>
    <n v="2"/>
    <x v="1"/>
    <x v="421"/>
    <x v="14"/>
    <s v="04-09 SEYMOUR CANAL"/>
    <s v="ADMIRALTY NATIONAL MONUMENT"/>
    <x v="95"/>
    <x v="1"/>
    <n v="12"/>
    <n v="57.955030000000001"/>
    <n v="-134.18736000000001"/>
    <s v="JLSCHALKOWSKI"/>
    <n v="9"/>
    <n v="1"/>
  </r>
  <r>
    <d v="2015-06-09T00:00:00"/>
    <x v="3"/>
    <n v="6"/>
    <n v="9"/>
    <n v="3"/>
    <x v="1"/>
    <x v="421"/>
    <x v="14"/>
    <s v="04-09 SEYMOUR CANAL"/>
    <s v="ADMIRALTY NATIONAL MONUMENT"/>
    <x v="95"/>
    <x v="1"/>
    <n v="12"/>
    <n v="57.955030000000001"/>
    <n v="-134.18736000000001"/>
    <s v="JLSCHALKOWSKI"/>
    <n v="7"/>
    <n v="1"/>
  </r>
  <r>
    <d v="2014-12-06T00:00:00"/>
    <x v="2"/>
    <n v="12"/>
    <n v="6"/>
    <n v="7"/>
    <x v="3"/>
    <x v="422"/>
    <x v="14"/>
    <s v="04-09 SEYMOUR CANAL"/>
    <s v="ADMIRALTY NATIONAL MONUMENT"/>
    <x v="34"/>
    <x v="6"/>
    <n v="2"/>
    <n v="57.813609999999997"/>
    <n v="-134.18638999999999"/>
    <s v="SHANEKING"/>
    <n v="2"/>
    <n v="2"/>
  </r>
  <r>
    <d v="2014-12-09T00:00:00"/>
    <x v="2"/>
    <n v="12"/>
    <n v="9"/>
    <n v="3"/>
    <x v="3"/>
    <x v="422"/>
    <x v="14"/>
    <s v="04-09 SEYMOUR CANAL"/>
    <s v="ADMIRALTY NATIONAL MONUMENT"/>
    <x v="34"/>
    <x v="6"/>
    <n v="6"/>
    <n v="57.813609999999997"/>
    <n v="-134.18638999999999"/>
    <s v="SHANEKING"/>
    <n v="1"/>
    <n v="2"/>
  </r>
  <r>
    <d v="2015-12-09T00:00:00"/>
    <x v="3"/>
    <n v="12"/>
    <n v="9"/>
    <n v="4"/>
    <x v="3"/>
    <x v="422"/>
    <x v="14"/>
    <s v="04-09 SEYMOUR CANAL"/>
    <s v="ADMIRALTY NATIONAL MONUMENT"/>
    <x v="34"/>
    <x v="6"/>
    <n v="8"/>
    <n v="57.813609999999997"/>
    <n v="-134.18638999999999"/>
    <s v="SHANEKING"/>
    <n v="1"/>
    <n v="1"/>
  </r>
  <r>
    <d v="2014-12-13T00:00:00"/>
    <x v="2"/>
    <n v="12"/>
    <n v="13"/>
    <n v="7"/>
    <x v="3"/>
    <x v="422"/>
    <x v="14"/>
    <s v="04-09 SEYMOUR CANAL"/>
    <s v="ADMIRALTY NATIONAL MONUMENT"/>
    <x v="34"/>
    <x v="6"/>
    <n v="6"/>
    <n v="57.813609999999997"/>
    <n v="-134.18638999999999"/>
    <s v="SHANEKING"/>
    <n v="1"/>
    <n v="1"/>
  </r>
  <r>
    <d v="2015-12-16T00:00:00"/>
    <x v="3"/>
    <n v="12"/>
    <n v="16"/>
    <n v="4"/>
    <x v="3"/>
    <x v="422"/>
    <x v="14"/>
    <s v="04-09 SEYMOUR CANAL"/>
    <s v="ADMIRALTY NATIONAL MONUMENT"/>
    <x v="34"/>
    <x v="6"/>
    <n v="4"/>
    <n v="57.813609999999997"/>
    <n v="-134.18638999999999"/>
    <s v="SHANEKING"/>
    <n v="1"/>
    <n v="1"/>
  </r>
  <r>
    <d v="2015-05-05T00:00:00"/>
    <x v="3"/>
    <n v="5"/>
    <n v="5"/>
    <n v="3"/>
    <x v="0"/>
    <x v="423"/>
    <x v="8"/>
    <s v="04-02B WHALE BAY"/>
    <s v="SITKA R.D."/>
    <x v="24"/>
    <x v="0"/>
    <n v="0.75"/>
    <n v="56.822620000000001"/>
    <n v="-135.11959999999999"/>
    <s v="LBDEVICHE"/>
    <n v="1"/>
    <n v="1"/>
  </r>
  <r>
    <d v="2011-06-05T00:00:00"/>
    <x v="1"/>
    <n v="6"/>
    <n v="5"/>
    <n v="1"/>
    <x v="1"/>
    <x v="424"/>
    <x v="35"/>
    <s v="04-16C IDAHO INLET"/>
    <s v="HOONAH R.D."/>
    <x v="28"/>
    <x v="2"/>
    <n v="14"/>
    <n v="58.200659999999999"/>
    <n v="-136.24249"/>
    <s v="DZPHILBROOK"/>
    <n v="5"/>
    <n v="1"/>
  </r>
  <r>
    <d v="2011-06-06T00:00:00"/>
    <x v="1"/>
    <n v="6"/>
    <n v="6"/>
    <n v="2"/>
    <x v="1"/>
    <x v="424"/>
    <x v="35"/>
    <s v="04-16C IDAHO INLET"/>
    <s v="HOONAH R.D."/>
    <x v="28"/>
    <x v="2"/>
    <n v="9"/>
    <n v="58.200659999999999"/>
    <n v="-136.24249"/>
    <s v="DZPHILBROOK"/>
    <n v="5"/>
    <n v="1"/>
  </r>
  <r>
    <d v="2011-06-13T00:00:00"/>
    <x v="1"/>
    <n v="6"/>
    <n v="13"/>
    <n v="2"/>
    <x v="1"/>
    <x v="425"/>
    <x v="35"/>
    <s v="04-16C IDAHO INLET"/>
    <s v="HOONAH R.D."/>
    <x v="28"/>
    <x v="2"/>
    <n v="12"/>
    <n v="58.199060000000003"/>
    <n v="-136.24314000000001"/>
    <s v="DZPHILBROOK"/>
    <n v="2"/>
    <n v="1"/>
  </r>
  <r>
    <d v="2011-06-14T00:00:00"/>
    <x v="1"/>
    <n v="6"/>
    <n v="14"/>
    <n v="3"/>
    <x v="1"/>
    <x v="425"/>
    <x v="35"/>
    <s v="04-16C IDAHO INLET"/>
    <s v="HOONAH R.D."/>
    <x v="28"/>
    <x v="2"/>
    <n v="10"/>
    <n v="58.199060000000003"/>
    <n v="-136.24314000000001"/>
    <s v="DZPHILBROOK"/>
    <n v="2"/>
    <n v="1"/>
  </r>
  <r>
    <d v="2015-05-25T00:00:00"/>
    <x v="3"/>
    <n v="5"/>
    <n v="25"/>
    <n v="2"/>
    <x v="0"/>
    <x v="425"/>
    <x v="35"/>
    <s v="04-16C IDAHO INLET"/>
    <s v="HOONAH R.D."/>
    <x v="26"/>
    <x v="4"/>
    <n v="1.5"/>
    <n v="58.199060000000003"/>
    <n v="-136.24314000000001"/>
    <s v="RBEERS"/>
    <n v="6"/>
    <n v="1"/>
  </r>
  <r>
    <d v="2012-06-12T00:00:00"/>
    <x v="4"/>
    <n v="6"/>
    <n v="12"/>
    <n v="3"/>
    <x v="1"/>
    <x v="425"/>
    <x v="35"/>
    <s v="04-16C IDAHO INLET"/>
    <s v="HOONAH R.D."/>
    <x v="26"/>
    <x v="4"/>
    <n v="1.75"/>
    <n v="58.199060000000003"/>
    <n v="-136.24314000000001"/>
    <s v="RBEERS"/>
    <n v="10"/>
    <n v="1"/>
  </r>
  <r>
    <d v="2012-06-20T00:00:00"/>
    <x v="4"/>
    <n v="6"/>
    <n v="20"/>
    <n v="4"/>
    <x v="1"/>
    <x v="425"/>
    <x v="35"/>
    <s v="04-16C IDAHO INLET"/>
    <s v="HOONAH R.D."/>
    <x v="26"/>
    <x v="4"/>
    <n v="1.25"/>
    <n v="58.199060000000003"/>
    <n v="-136.24314000000001"/>
    <s v="RBEERS"/>
    <n v="11"/>
    <n v="1"/>
  </r>
  <r>
    <d v="2014-06-26T00:00:00"/>
    <x v="2"/>
    <n v="6"/>
    <n v="26"/>
    <n v="5"/>
    <x v="1"/>
    <x v="425"/>
    <x v="35"/>
    <s v="04-16C IDAHO INLET"/>
    <s v="HOONAH R.D."/>
    <x v="26"/>
    <x v="4"/>
    <n v="1"/>
    <n v="58.199060000000003"/>
    <n v="-136.24314000000001"/>
    <s v="RBEERS"/>
    <n v="16"/>
    <n v="1"/>
  </r>
  <r>
    <d v="2013-08-14T00:00:00"/>
    <x v="0"/>
    <n v="8"/>
    <n v="14"/>
    <n v="4"/>
    <x v="1"/>
    <x v="425"/>
    <x v="35"/>
    <s v="04-16C IDAHO INLET"/>
    <s v="HOONAH R.D."/>
    <x v="26"/>
    <x v="4"/>
    <n v="1.5"/>
    <n v="58.199060000000003"/>
    <n v="-136.24314000000001"/>
    <s v="RBEERS"/>
    <n v="18"/>
    <n v="1"/>
  </r>
  <r>
    <d v="2014-09-10T00:00:00"/>
    <x v="2"/>
    <n v="9"/>
    <n v="10"/>
    <n v="4"/>
    <x v="1"/>
    <x v="425"/>
    <x v="35"/>
    <s v="04-16C IDAHO INLET"/>
    <s v="HOONAH R.D."/>
    <x v="26"/>
    <x v="4"/>
    <n v="2"/>
    <n v="58.199060000000003"/>
    <n v="-136.24314000000001"/>
    <s v="RBEERS"/>
    <n v="20"/>
    <n v="2"/>
  </r>
  <r>
    <d v="2015-09-15T00:00:00"/>
    <x v="3"/>
    <n v="9"/>
    <n v="15"/>
    <n v="3"/>
    <x v="3"/>
    <x v="425"/>
    <x v="35"/>
    <s v="04-16C IDAHO INLET"/>
    <s v="HOONAH R.D."/>
    <x v="26"/>
    <x v="4"/>
    <n v="1.5"/>
    <n v="58.199060000000003"/>
    <n v="-136.24314000000001"/>
    <s v="RBEERS"/>
    <n v="8"/>
    <n v="1"/>
  </r>
  <r>
    <d v="2011-07-07T00:00:00"/>
    <x v="1"/>
    <n v="7"/>
    <n v="7"/>
    <n v="5"/>
    <x v="1"/>
    <x v="425"/>
    <x v="35"/>
    <s v="04-16C IDAHO INLET"/>
    <s v="HOONAH R.D."/>
    <x v="28"/>
    <x v="4"/>
    <n v="1"/>
    <n v="58.199060000000003"/>
    <n v="-136.24314000000001"/>
    <s v="DZPHILBROOK"/>
    <n v="8"/>
    <n v="1"/>
  </r>
  <r>
    <d v="2012-07-28T00:00:00"/>
    <x v="4"/>
    <n v="7"/>
    <n v="28"/>
    <n v="7"/>
    <x v="1"/>
    <x v="426"/>
    <x v="31"/>
    <s v="01-04B N. JUNEAU COAST"/>
    <s v="JUNEAU R.D."/>
    <x v="1"/>
    <x v="2"/>
    <n v="12"/>
    <n v="58.48"/>
    <n v="-134.905"/>
    <s v="LHAUKNESS"/>
    <n v="5"/>
    <n v="1"/>
  </r>
  <r>
    <d v="2011-05-31T00:00:00"/>
    <x v="1"/>
    <n v="5"/>
    <n v="31"/>
    <n v="3"/>
    <x v="0"/>
    <x v="427"/>
    <x v="2"/>
    <s v="04-03 SITKA AREA"/>
    <s v="SITKA R.D."/>
    <x v="18"/>
    <x v="4"/>
    <n v="3"/>
    <n v="57.011949999999999"/>
    <n v="-135.63561999999999"/>
    <s v="DPKELLY"/>
    <n v="2"/>
    <n v="1"/>
  </r>
  <r>
    <d v="2014-06-16T00:00:00"/>
    <x v="2"/>
    <n v="6"/>
    <n v="16"/>
    <n v="2"/>
    <x v="1"/>
    <x v="427"/>
    <x v="2"/>
    <s v="04-03 SITKA AREA"/>
    <s v="SITKA R.D."/>
    <x v="66"/>
    <x v="4"/>
    <n v="1"/>
    <n v="57.011949999999999"/>
    <n v="-135.63561999999999"/>
    <s v="SRUSSELL03"/>
    <n v="15"/>
    <n v="1"/>
  </r>
  <r>
    <d v="2012-06-30T00:00:00"/>
    <x v="4"/>
    <n v="6"/>
    <n v="30"/>
    <n v="7"/>
    <x v="1"/>
    <x v="427"/>
    <x v="2"/>
    <s v="04-03 SITKA AREA"/>
    <s v="SITKA R.D."/>
    <x v="18"/>
    <x v="4"/>
    <n v="2"/>
    <n v="57.011949999999999"/>
    <n v="-135.63561999999999"/>
    <s v="PHKILLIAN"/>
    <n v="4"/>
    <n v="1"/>
  </r>
  <r>
    <d v="2014-07-04T00:00:00"/>
    <x v="2"/>
    <n v="7"/>
    <n v="4"/>
    <n v="6"/>
    <x v="1"/>
    <x v="427"/>
    <x v="2"/>
    <s v="04-03 SITKA AREA"/>
    <s v="SITKA R.D."/>
    <x v="66"/>
    <x v="4"/>
    <n v="1"/>
    <n v="57.011949999999999"/>
    <n v="-135.63561999999999"/>
    <s v="SRUSSELL03"/>
    <n v="19"/>
    <n v="1"/>
  </r>
  <r>
    <d v="2014-07-09T00:00:00"/>
    <x v="2"/>
    <n v="7"/>
    <n v="9"/>
    <n v="4"/>
    <x v="1"/>
    <x v="427"/>
    <x v="2"/>
    <s v="04-03 SITKA AREA"/>
    <s v="SITKA R.D."/>
    <x v="66"/>
    <x v="4"/>
    <n v="1"/>
    <n v="57.011949999999999"/>
    <n v="-135.63561999999999"/>
    <s v="SRUSSELL03"/>
    <n v="20"/>
    <n v="1"/>
  </r>
  <r>
    <d v="2014-07-10T00:00:00"/>
    <x v="2"/>
    <n v="7"/>
    <n v="10"/>
    <n v="5"/>
    <x v="1"/>
    <x v="427"/>
    <x v="2"/>
    <s v="04-03 SITKA AREA"/>
    <s v="SITKA R.D."/>
    <x v="66"/>
    <x v="4"/>
    <n v="1"/>
    <n v="57.011949999999999"/>
    <n v="-135.63561999999999"/>
    <s v="SRUSSELL03"/>
    <n v="18"/>
    <n v="1"/>
  </r>
  <r>
    <d v="2012-07-20T00:00:00"/>
    <x v="4"/>
    <n v="7"/>
    <n v="20"/>
    <n v="6"/>
    <x v="1"/>
    <x v="427"/>
    <x v="2"/>
    <s v="04-03 SITKA AREA"/>
    <s v="SITKA R.D."/>
    <x v="18"/>
    <x v="4"/>
    <n v="2"/>
    <n v="57.011949999999999"/>
    <n v="-135.63561999999999"/>
    <s v="PHKILLIAN"/>
    <n v="6"/>
    <n v="1"/>
  </r>
  <r>
    <d v="2014-07-23T00:00:00"/>
    <x v="2"/>
    <n v="7"/>
    <n v="23"/>
    <n v="4"/>
    <x v="1"/>
    <x v="427"/>
    <x v="2"/>
    <s v="04-03 SITKA AREA"/>
    <s v="SITKA R.D."/>
    <x v="66"/>
    <x v="4"/>
    <n v="1"/>
    <n v="57.011949999999999"/>
    <n v="-135.63561999999999"/>
    <s v="SRUSSELL03"/>
    <n v="15"/>
    <n v="1"/>
  </r>
  <r>
    <d v="2014-07-29T00:00:00"/>
    <x v="2"/>
    <n v="7"/>
    <n v="29"/>
    <n v="3"/>
    <x v="1"/>
    <x v="427"/>
    <x v="2"/>
    <s v="04-03 SITKA AREA"/>
    <s v="SITKA R.D."/>
    <x v="66"/>
    <x v="4"/>
    <n v="1"/>
    <n v="57.011949999999999"/>
    <n v="-135.63561999999999"/>
    <s v="SRUSSELL03"/>
    <n v="13"/>
    <n v="2"/>
  </r>
  <r>
    <d v="2014-08-02T00:00:00"/>
    <x v="2"/>
    <n v="8"/>
    <n v="2"/>
    <n v="7"/>
    <x v="1"/>
    <x v="427"/>
    <x v="2"/>
    <s v="04-03 SITKA AREA"/>
    <s v="SITKA R.D."/>
    <x v="66"/>
    <x v="4"/>
    <n v="1"/>
    <n v="57.011949999999999"/>
    <n v="-135.63561999999999"/>
    <s v="SRUSSELL03"/>
    <n v="19"/>
    <n v="1"/>
  </r>
  <r>
    <d v="2014-08-12T00:00:00"/>
    <x v="2"/>
    <n v="8"/>
    <n v="12"/>
    <n v="3"/>
    <x v="1"/>
    <x v="427"/>
    <x v="2"/>
    <s v="04-03 SITKA AREA"/>
    <s v="SITKA R.D."/>
    <x v="66"/>
    <x v="4"/>
    <n v="1"/>
    <n v="57.011949999999999"/>
    <n v="-135.63561999999999"/>
    <s v="SRUSSELL03"/>
    <n v="21"/>
    <n v="1"/>
  </r>
  <r>
    <d v="2011-08-18T00:00:00"/>
    <x v="1"/>
    <n v="8"/>
    <n v="18"/>
    <n v="5"/>
    <x v="1"/>
    <x v="427"/>
    <x v="2"/>
    <s v="04-03 SITKA AREA"/>
    <s v="SITKA R.D."/>
    <x v="18"/>
    <x v="4"/>
    <n v="3"/>
    <n v="57.011949999999999"/>
    <n v="-135.63561999999999"/>
    <s v="DPKELLY"/>
    <n v="2"/>
    <n v="1"/>
  </r>
  <r>
    <d v="2014-08-20T00:00:00"/>
    <x v="2"/>
    <n v="8"/>
    <n v="20"/>
    <n v="4"/>
    <x v="1"/>
    <x v="427"/>
    <x v="2"/>
    <s v="04-03 SITKA AREA"/>
    <s v="SITKA R.D."/>
    <x v="66"/>
    <x v="4"/>
    <n v="1"/>
    <n v="57.011949999999999"/>
    <n v="-135.63561999999999"/>
    <s v="SRUSSELL03"/>
    <n v="10"/>
    <n v="1"/>
  </r>
  <r>
    <d v="2014-09-09T00:00:00"/>
    <x v="2"/>
    <n v="9"/>
    <n v="9"/>
    <n v="3"/>
    <x v="1"/>
    <x v="427"/>
    <x v="2"/>
    <s v="04-03 SITKA AREA"/>
    <s v="SITKA R.D."/>
    <x v="66"/>
    <x v="4"/>
    <n v="1"/>
    <n v="57.011949999999999"/>
    <n v="-135.63561999999999"/>
    <s v="SRUSSELL03"/>
    <n v="15"/>
    <n v="1"/>
  </r>
  <r>
    <d v="2014-09-12T00:00:00"/>
    <x v="2"/>
    <n v="9"/>
    <n v="12"/>
    <n v="6"/>
    <x v="1"/>
    <x v="427"/>
    <x v="2"/>
    <s v="04-03 SITKA AREA"/>
    <s v="SITKA R.D."/>
    <x v="66"/>
    <x v="4"/>
    <n v="1"/>
    <n v="57.011949999999999"/>
    <n v="-135.63561999999999"/>
    <s v="SRUSSELL03"/>
    <n v="21"/>
    <n v="1"/>
  </r>
  <r>
    <d v="2011-05-22T00:00:00"/>
    <x v="1"/>
    <n v="5"/>
    <n v="22"/>
    <n v="1"/>
    <x v="0"/>
    <x v="427"/>
    <x v="2"/>
    <s v="04-03 SITKA AREA"/>
    <s v="SITKA R.D."/>
    <x v="24"/>
    <x v="0"/>
    <n v="1.25"/>
    <n v="57.011949999999999"/>
    <n v="-135.63561999999999"/>
    <s v="DPKELLY"/>
    <n v="1"/>
    <n v="1"/>
  </r>
  <r>
    <d v="2015-05-05T00:00:00"/>
    <x v="3"/>
    <n v="5"/>
    <n v="5"/>
    <n v="3"/>
    <x v="0"/>
    <x v="427"/>
    <x v="2"/>
    <s v="04-03 SITKA AREA"/>
    <s v="SITKA R.D."/>
    <x v="66"/>
    <x v="4"/>
    <n v="1"/>
    <n v="57.011949999999999"/>
    <n v="-135.63561999999999"/>
    <s v="LBDEVICHE"/>
    <n v="14"/>
    <n v="1"/>
  </r>
  <r>
    <d v="2015-05-14T00:00:00"/>
    <x v="3"/>
    <n v="5"/>
    <n v="14"/>
    <n v="5"/>
    <x v="0"/>
    <x v="427"/>
    <x v="2"/>
    <s v="04-03 SITKA AREA"/>
    <s v="SITKA R.D."/>
    <x v="66"/>
    <x v="4"/>
    <n v="1"/>
    <n v="57.011949999999999"/>
    <n v="-135.63561999999999"/>
    <s v="LBDEVICHE"/>
    <n v="19"/>
    <n v="1"/>
  </r>
  <r>
    <d v="2015-05-29T00:00:00"/>
    <x v="3"/>
    <n v="5"/>
    <n v="29"/>
    <n v="6"/>
    <x v="0"/>
    <x v="427"/>
    <x v="2"/>
    <s v="04-03 SITKA AREA"/>
    <s v="SITKA R.D."/>
    <x v="66"/>
    <x v="4"/>
    <n v="1"/>
    <n v="57.011949999999999"/>
    <n v="-135.63561999999999"/>
    <s v="LBDEVICHE"/>
    <n v="18"/>
    <n v="1"/>
  </r>
  <r>
    <d v="2013-06-02T00:00:00"/>
    <x v="0"/>
    <n v="6"/>
    <n v="2"/>
    <n v="1"/>
    <x v="1"/>
    <x v="427"/>
    <x v="2"/>
    <s v="04-03 SITKA AREA"/>
    <s v="SITKA R.D."/>
    <x v="66"/>
    <x v="4"/>
    <n v="1"/>
    <n v="57.011949999999999"/>
    <n v="-135.63561999999999"/>
    <s v="SRUSSELL03"/>
    <n v="18"/>
    <n v="2"/>
  </r>
  <r>
    <d v="2013-06-05T00:00:00"/>
    <x v="0"/>
    <n v="6"/>
    <n v="5"/>
    <n v="4"/>
    <x v="1"/>
    <x v="427"/>
    <x v="2"/>
    <s v="04-03 SITKA AREA"/>
    <s v="SITKA R.D."/>
    <x v="66"/>
    <x v="4"/>
    <n v="1"/>
    <n v="57.011949999999999"/>
    <n v="-135.63561999999999"/>
    <s v="SRUSSELL03"/>
    <n v="15"/>
    <n v="2"/>
  </r>
  <r>
    <d v="2013-06-12T00:00:00"/>
    <x v="0"/>
    <n v="6"/>
    <n v="12"/>
    <n v="4"/>
    <x v="1"/>
    <x v="427"/>
    <x v="2"/>
    <s v="04-03 SITKA AREA"/>
    <s v="SITKA R.D."/>
    <x v="66"/>
    <x v="4"/>
    <n v="1"/>
    <n v="57.011949999999999"/>
    <n v="-135.63561999999999"/>
    <s v="SRUSSELL03"/>
    <n v="16"/>
    <n v="1"/>
  </r>
  <r>
    <d v="2013-06-17T00:00:00"/>
    <x v="0"/>
    <n v="6"/>
    <n v="17"/>
    <n v="2"/>
    <x v="1"/>
    <x v="427"/>
    <x v="2"/>
    <s v="04-03 SITKA AREA"/>
    <s v="SITKA R.D."/>
    <x v="66"/>
    <x v="4"/>
    <n v="1"/>
    <n v="57.011949999999999"/>
    <n v="-135.63561999999999"/>
    <s v="SRUSSELL03"/>
    <n v="14"/>
    <n v="2"/>
  </r>
  <r>
    <d v="2013-06-21T00:00:00"/>
    <x v="0"/>
    <n v="6"/>
    <n v="21"/>
    <n v="6"/>
    <x v="1"/>
    <x v="427"/>
    <x v="2"/>
    <s v="04-03 SITKA AREA"/>
    <s v="SITKA R.D."/>
    <x v="66"/>
    <x v="4"/>
    <n v="1"/>
    <n v="57.011949999999999"/>
    <n v="-135.63561999999999"/>
    <s v="SRUSSELL03"/>
    <n v="29"/>
    <n v="3"/>
  </r>
  <r>
    <d v="2013-06-22T00:00:00"/>
    <x v="0"/>
    <n v="6"/>
    <n v="22"/>
    <n v="7"/>
    <x v="1"/>
    <x v="427"/>
    <x v="2"/>
    <s v="04-03 SITKA AREA"/>
    <s v="SITKA R.D."/>
    <x v="66"/>
    <x v="4"/>
    <n v="1"/>
    <n v="57.011949999999999"/>
    <n v="-135.63561999999999"/>
    <s v="SRUSSELL03"/>
    <n v="18"/>
    <n v="2"/>
  </r>
  <r>
    <d v="2015-06-24T00:00:00"/>
    <x v="3"/>
    <n v="6"/>
    <n v="24"/>
    <n v="4"/>
    <x v="1"/>
    <x v="427"/>
    <x v="2"/>
    <s v="04-03 SITKA AREA"/>
    <s v="SITKA R.D."/>
    <x v="66"/>
    <x v="4"/>
    <n v="1"/>
    <n v="57.011949999999999"/>
    <n v="-135.63561999999999"/>
    <s v="LBDEVICHE"/>
    <n v="10"/>
    <n v="1"/>
  </r>
  <r>
    <d v="2013-06-26T00:00:00"/>
    <x v="0"/>
    <n v="6"/>
    <n v="26"/>
    <n v="4"/>
    <x v="1"/>
    <x v="427"/>
    <x v="2"/>
    <s v="04-03 SITKA AREA"/>
    <s v="SITKA R.D."/>
    <x v="66"/>
    <x v="4"/>
    <n v="1"/>
    <n v="57.011949999999999"/>
    <n v="-135.63561999999999"/>
    <s v="SRUSSELL03"/>
    <n v="6"/>
    <n v="1"/>
  </r>
  <r>
    <d v="2015-06-28T00:00:00"/>
    <x v="3"/>
    <n v="6"/>
    <n v="28"/>
    <n v="1"/>
    <x v="1"/>
    <x v="427"/>
    <x v="2"/>
    <s v="04-03 SITKA AREA"/>
    <s v="SITKA R.D."/>
    <x v="66"/>
    <x v="4"/>
    <n v="18"/>
    <n v="57.011949999999999"/>
    <n v="-135.63561999999999"/>
    <s v="LBDEVICHE"/>
    <n v="18"/>
    <n v="1"/>
  </r>
  <r>
    <d v="2015-06-30T00:00:00"/>
    <x v="3"/>
    <n v="6"/>
    <n v="30"/>
    <n v="3"/>
    <x v="1"/>
    <x v="427"/>
    <x v="2"/>
    <s v="04-03 SITKA AREA"/>
    <s v="SITKA R.D."/>
    <x v="66"/>
    <x v="4"/>
    <n v="1"/>
    <n v="57.011949999999999"/>
    <n v="-135.63561999999999"/>
    <s v="LBDEVICHE"/>
    <n v="9"/>
    <n v="1"/>
  </r>
  <r>
    <d v="2013-07-04T00:00:00"/>
    <x v="0"/>
    <n v="7"/>
    <n v="4"/>
    <n v="5"/>
    <x v="1"/>
    <x v="427"/>
    <x v="2"/>
    <s v="04-03 SITKA AREA"/>
    <s v="SITKA R.D."/>
    <x v="66"/>
    <x v="4"/>
    <n v="1"/>
    <n v="57.011949999999999"/>
    <n v="-135.63561999999999"/>
    <s v="SRUSSELL03"/>
    <n v="15"/>
    <n v="2"/>
  </r>
  <r>
    <d v="2015-07-04T00:00:00"/>
    <x v="3"/>
    <n v="7"/>
    <n v="4"/>
    <n v="7"/>
    <x v="1"/>
    <x v="427"/>
    <x v="2"/>
    <s v="04-03 SITKA AREA"/>
    <s v="SITKA R.D."/>
    <x v="66"/>
    <x v="4"/>
    <n v="1"/>
    <n v="57.011949999999999"/>
    <n v="-135.63561999999999"/>
    <s v="LBDEVICHE"/>
    <n v="16"/>
    <n v="1"/>
  </r>
  <r>
    <d v="2013-07-05T00:00:00"/>
    <x v="0"/>
    <n v="7"/>
    <n v="5"/>
    <n v="6"/>
    <x v="1"/>
    <x v="427"/>
    <x v="2"/>
    <s v="04-03 SITKA AREA"/>
    <s v="SITKA R.D."/>
    <x v="66"/>
    <x v="4"/>
    <n v="1"/>
    <n v="57.011949999999999"/>
    <n v="-135.63561999999999"/>
    <s v="SRUSSELL03"/>
    <n v="16"/>
    <n v="2"/>
  </r>
  <r>
    <d v="2013-07-06T00:00:00"/>
    <x v="0"/>
    <n v="7"/>
    <n v="6"/>
    <n v="7"/>
    <x v="1"/>
    <x v="427"/>
    <x v="2"/>
    <s v="04-03 SITKA AREA"/>
    <s v="SITKA R.D."/>
    <x v="66"/>
    <x v="4"/>
    <n v="1"/>
    <n v="57.011949999999999"/>
    <n v="-135.63561999999999"/>
    <s v="SRUSSELL03"/>
    <n v="16"/>
    <n v="2"/>
  </r>
  <r>
    <d v="2015-07-06T00:00:00"/>
    <x v="3"/>
    <n v="7"/>
    <n v="6"/>
    <n v="2"/>
    <x v="1"/>
    <x v="427"/>
    <x v="2"/>
    <s v="04-03 SITKA AREA"/>
    <s v="SITKA R.D."/>
    <x v="66"/>
    <x v="4"/>
    <n v="1"/>
    <n v="57.011949999999999"/>
    <n v="-135.63561999999999"/>
    <s v="LBDEVICHE"/>
    <n v="12"/>
    <n v="1"/>
  </r>
  <r>
    <d v="2015-07-15T00:00:00"/>
    <x v="3"/>
    <n v="7"/>
    <n v="15"/>
    <n v="4"/>
    <x v="1"/>
    <x v="427"/>
    <x v="2"/>
    <s v="04-03 SITKA AREA"/>
    <s v="SITKA R.D."/>
    <x v="66"/>
    <x v="4"/>
    <n v="1"/>
    <n v="57.011949999999999"/>
    <n v="-135.63561999999999"/>
    <s v="LBDEVICHE"/>
    <n v="37"/>
    <n v="1"/>
  </r>
  <r>
    <d v="2015-07-25T00:00:00"/>
    <x v="3"/>
    <n v="7"/>
    <n v="25"/>
    <n v="7"/>
    <x v="1"/>
    <x v="427"/>
    <x v="2"/>
    <s v="04-03 SITKA AREA"/>
    <s v="SITKA R.D."/>
    <x v="66"/>
    <x v="4"/>
    <n v="1"/>
    <n v="57.011949999999999"/>
    <n v="-135.63561999999999"/>
    <s v="LBDEVICHE"/>
    <n v="17"/>
    <n v="1"/>
  </r>
  <r>
    <d v="2015-07-30T00:00:00"/>
    <x v="3"/>
    <n v="7"/>
    <n v="30"/>
    <n v="5"/>
    <x v="1"/>
    <x v="427"/>
    <x v="2"/>
    <s v="04-03 SITKA AREA"/>
    <s v="SITKA R.D."/>
    <x v="66"/>
    <x v="4"/>
    <n v="6"/>
    <n v="57.011949999999999"/>
    <n v="-135.63561999999999"/>
    <s v="LBDEVICHE"/>
    <n v="6"/>
    <n v="1"/>
  </r>
  <r>
    <d v="2015-08-03T00:00:00"/>
    <x v="3"/>
    <n v="8"/>
    <n v="3"/>
    <n v="2"/>
    <x v="1"/>
    <x v="427"/>
    <x v="2"/>
    <s v="04-03 SITKA AREA"/>
    <s v="SITKA R.D."/>
    <x v="66"/>
    <x v="4"/>
    <n v="1"/>
    <n v="57.011949999999999"/>
    <n v="-135.63561999999999"/>
    <s v="LBDEVICHE"/>
    <n v="6"/>
    <n v="1"/>
  </r>
  <r>
    <d v="2015-08-05T00:00:00"/>
    <x v="3"/>
    <n v="8"/>
    <n v="5"/>
    <n v="4"/>
    <x v="1"/>
    <x v="427"/>
    <x v="2"/>
    <s v="04-03 SITKA AREA"/>
    <s v="SITKA R.D."/>
    <x v="66"/>
    <x v="4"/>
    <n v="1"/>
    <n v="57.011949999999999"/>
    <n v="-135.63561999999999"/>
    <s v="LBDEVICHE"/>
    <n v="19"/>
    <n v="1"/>
  </r>
  <r>
    <d v="2015-08-13T00:00:00"/>
    <x v="3"/>
    <n v="8"/>
    <n v="13"/>
    <n v="5"/>
    <x v="1"/>
    <x v="427"/>
    <x v="2"/>
    <s v="04-03 SITKA AREA"/>
    <s v="SITKA R.D."/>
    <x v="66"/>
    <x v="4"/>
    <n v="1"/>
    <n v="57.011949999999999"/>
    <n v="-135.63561999999999"/>
    <s v="LBDEVICHE"/>
    <n v="18"/>
    <n v="1"/>
  </r>
  <r>
    <d v="2015-08-25T00:00:00"/>
    <x v="3"/>
    <n v="8"/>
    <n v="25"/>
    <n v="3"/>
    <x v="1"/>
    <x v="427"/>
    <x v="2"/>
    <s v="04-03 SITKA AREA"/>
    <s v="SITKA R.D."/>
    <x v="66"/>
    <x v="4"/>
    <n v="1"/>
    <n v="57.011949999999999"/>
    <n v="-135.63561999999999"/>
    <s v="LBDEVICHE"/>
    <n v="21"/>
    <n v="1"/>
  </r>
  <r>
    <d v="2015-09-05T00:00:00"/>
    <x v="3"/>
    <n v="9"/>
    <n v="5"/>
    <n v="7"/>
    <x v="1"/>
    <x v="427"/>
    <x v="2"/>
    <s v="04-03 SITKA AREA"/>
    <s v="SITKA R.D."/>
    <x v="66"/>
    <x v="4"/>
    <n v="1"/>
    <n v="57.011949999999999"/>
    <n v="-135.63561999999999"/>
    <s v="LBDEVICHE"/>
    <n v="21"/>
    <n v="1"/>
  </r>
  <r>
    <d v="2015-09-09T00:00:00"/>
    <x v="3"/>
    <n v="9"/>
    <n v="9"/>
    <n v="4"/>
    <x v="1"/>
    <x v="427"/>
    <x v="2"/>
    <s v="04-03 SITKA AREA"/>
    <s v="SITKA R.D."/>
    <x v="66"/>
    <x v="4"/>
    <n v="1"/>
    <n v="57.011949999999999"/>
    <n v="-135.63561999999999"/>
    <s v="LBDEVICHE"/>
    <n v="19"/>
    <n v="1"/>
  </r>
  <r>
    <d v="2014-05-15T00:00:00"/>
    <x v="2"/>
    <n v="5"/>
    <n v="15"/>
    <n v="5"/>
    <x v="0"/>
    <x v="428"/>
    <x v="2"/>
    <s v="04-03 SITKA AREA"/>
    <s v="SITKA R.D."/>
    <x v="66"/>
    <x v="4"/>
    <n v="1"/>
    <n v="57.01361"/>
    <n v="-135.66861"/>
    <s v="SRUSSELL03"/>
    <n v="7"/>
    <n v="1"/>
  </r>
  <r>
    <d v="2014-06-20T00:00:00"/>
    <x v="2"/>
    <n v="6"/>
    <n v="20"/>
    <n v="6"/>
    <x v="1"/>
    <x v="428"/>
    <x v="2"/>
    <s v="04-03 SITKA AREA"/>
    <s v="SITKA R.D."/>
    <x v="18"/>
    <x v="4"/>
    <n v="1"/>
    <n v="57.01361"/>
    <n v="-135.66861"/>
    <s v="SRUSSELL03"/>
    <n v="3"/>
    <n v="1"/>
  </r>
  <r>
    <d v="2013-11-11T00:00:00"/>
    <x v="0"/>
    <n v="11"/>
    <n v="11"/>
    <n v="2"/>
    <x v="3"/>
    <x v="429"/>
    <x v="14"/>
    <s v="04-09 SEYMOUR CANAL"/>
    <s v="ADMIRALTY NATIONAL MONUMENT"/>
    <x v="34"/>
    <x v="6"/>
    <n v="8"/>
    <n v="57.803440000000002"/>
    <n v="-134.02915999999999"/>
    <s v="SHANEKING"/>
    <n v="2"/>
    <n v="1"/>
  </r>
  <r>
    <d v="2012-11-13T00:00:00"/>
    <x v="4"/>
    <n v="11"/>
    <n v="13"/>
    <n v="3"/>
    <x v="3"/>
    <x v="429"/>
    <x v="14"/>
    <s v="04-09 SEYMOUR CANAL"/>
    <s v="ADMIRALTY NATIONAL MONUMENT"/>
    <x v="34"/>
    <x v="6"/>
    <n v="6"/>
    <n v="57.803440000000002"/>
    <n v="-134.02915999999999"/>
    <s v="SHANEKING"/>
    <n v="2"/>
    <n v="1"/>
  </r>
  <r>
    <d v="2015-11-20T00:00:00"/>
    <x v="3"/>
    <n v="11"/>
    <n v="20"/>
    <n v="6"/>
    <x v="3"/>
    <x v="429"/>
    <x v="14"/>
    <s v="04-09 SEYMOUR CANAL"/>
    <s v="ADMIRALTY NATIONAL MONUMENT"/>
    <x v="34"/>
    <x v="6"/>
    <n v="1"/>
    <n v="57.803440000000002"/>
    <n v="-134.02915999999999"/>
    <s v="SHANEKING"/>
    <n v="1"/>
    <n v="1"/>
  </r>
  <r>
    <d v="2015-11-20T00:00:00"/>
    <x v="3"/>
    <n v="11"/>
    <n v="20"/>
    <n v="6"/>
    <x v="3"/>
    <x v="429"/>
    <x v="14"/>
    <s v="04-09 SEYMOUR CANAL"/>
    <s v="ADMIRALTY NATIONAL MONUMENT"/>
    <x v="34"/>
    <x v="6"/>
    <n v="4"/>
    <n v="57.803440000000002"/>
    <n v="-134.02915999999999"/>
    <s v="SHANEKING"/>
    <n v="2"/>
    <n v="1"/>
  </r>
  <r>
    <d v="2015-11-20T00:00:00"/>
    <x v="3"/>
    <n v="11"/>
    <n v="20"/>
    <n v="6"/>
    <x v="3"/>
    <x v="429"/>
    <x v="14"/>
    <s v="04-09 SEYMOUR CANAL"/>
    <s v="ADMIRALTY NATIONAL MONUMENT"/>
    <x v="34"/>
    <x v="6"/>
    <n v="6"/>
    <n v="57.803440000000002"/>
    <n v="-134.02915999999999"/>
    <s v="SHANEKING"/>
    <n v="1"/>
    <n v="1"/>
  </r>
  <r>
    <d v="2012-12-09T00:00:00"/>
    <x v="4"/>
    <n v="12"/>
    <n v="9"/>
    <n v="1"/>
    <x v="3"/>
    <x v="429"/>
    <x v="14"/>
    <s v="04-09 SEYMOUR CANAL"/>
    <s v="ADMIRALTY NATIONAL MONUMENT"/>
    <x v="34"/>
    <x v="6"/>
    <n v="1"/>
    <n v="57.803440000000002"/>
    <n v="-134.02915999999999"/>
    <s v="SHANEKING"/>
    <n v="3"/>
    <n v="1"/>
  </r>
  <r>
    <d v="2015-12-14T00:00:00"/>
    <x v="3"/>
    <n v="12"/>
    <n v="14"/>
    <n v="2"/>
    <x v="3"/>
    <x v="429"/>
    <x v="14"/>
    <s v="04-09 SEYMOUR CANAL"/>
    <s v="ADMIRALTY NATIONAL MONUMENT"/>
    <x v="34"/>
    <x v="6"/>
    <n v="8"/>
    <n v="57.803440000000002"/>
    <n v="-134.02915999999999"/>
    <s v="SHANEKING"/>
    <n v="4"/>
    <n v="2"/>
  </r>
  <r>
    <d v="2011-08-22T00:00:00"/>
    <x v="1"/>
    <n v="8"/>
    <n v="22"/>
    <n v="2"/>
    <x v="1"/>
    <x v="430"/>
    <x v="2"/>
    <s v="04-03 SITKA AREA"/>
    <s v="SITKA R.D."/>
    <x v="18"/>
    <x v="4"/>
    <n v="3"/>
    <n v="57.334339999999997"/>
    <n v="-135.74325999999999"/>
    <s v="DPKELLY"/>
    <n v="2"/>
    <n v="1"/>
  </r>
  <r>
    <d v="2013-05-01T00:00:00"/>
    <x v="0"/>
    <n v="5"/>
    <n v="1"/>
    <n v="4"/>
    <x v="0"/>
    <x v="430"/>
    <x v="2"/>
    <s v="04-03 SITKA AREA"/>
    <s v="SITKA R.D."/>
    <x v="24"/>
    <x v="0"/>
    <n v="0.75"/>
    <n v="57.334339999999997"/>
    <n v="-135.74325999999999"/>
    <s v="SRUSSELL03"/>
    <n v="1"/>
    <n v="1"/>
  </r>
  <r>
    <d v="2013-05-04T00:00:00"/>
    <x v="0"/>
    <n v="5"/>
    <n v="4"/>
    <n v="7"/>
    <x v="0"/>
    <x v="430"/>
    <x v="2"/>
    <s v="04-03 SITKA AREA"/>
    <s v="SITKA R.D."/>
    <x v="24"/>
    <x v="0"/>
    <n v="1.25"/>
    <n v="57.334339999999997"/>
    <n v="-135.74325999999999"/>
    <s v="SRUSSELL03"/>
    <n v="1"/>
    <n v="1"/>
  </r>
  <r>
    <d v="2012-05-27T00:00:00"/>
    <x v="4"/>
    <n v="5"/>
    <n v="27"/>
    <n v="1"/>
    <x v="0"/>
    <x v="430"/>
    <x v="2"/>
    <s v="04-03 SITKA AREA"/>
    <s v="SITKA R.D."/>
    <x v="24"/>
    <x v="0"/>
    <n v="2.5"/>
    <n v="57.334339999999997"/>
    <n v="-135.74325999999999"/>
    <s v="PHKILLIAN"/>
    <n v="1"/>
    <n v="1"/>
  </r>
  <r>
    <d v="2015-05-14T00:00:00"/>
    <x v="3"/>
    <n v="5"/>
    <n v="14"/>
    <n v="5"/>
    <x v="0"/>
    <x v="431"/>
    <x v="25"/>
    <s v="04-14 SLOCUM ARM"/>
    <s v="SITKA R.D."/>
    <x v="37"/>
    <x v="0"/>
    <n v="5"/>
    <n v="57.60033"/>
    <n v="-136.04562000000001"/>
    <s v="LBDEVICHE"/>
    <n v="1"/>
    <n v="1"/>
  </r>
  <r>
    <d v="2015-05-15T00:00:00"/>
    <x v="3"/>
    <n v="5"/>
    <n v="15"/>
    <n v="6"/>
    <x v="0"/>
    <x v="431"/>
    <x v="25"/>
    <s v="04-14 SLOCUM ARM"/>
    <s v="SITKA R.D."/>
    <x v="37"/>
    <x v="0"/>
    <n v="3"/>
    <n v="57.60033"/>
    <n v="-136.04562000000001"/>
    <s v="LBDEVICHE"/>
    <n v="1"/>
    <n v="1"/>
  </r>
  <r>
    <d v="2011-05-17T00:00:00"/>
    <x v="1"/>
    <n v="5"/>
    <n v="17"/>
    <n v="3"/>
    <x v="0"/>
    <x v="431"/>
    <x v="25"/>
    <s v="04-14 SLOCUM ARM"/>
    <s v="SITKA R.D."/>
    <x v="31"/>
    <x v="0"/>
    <n v="2"/>
    <n v="57.60033"/>
    <n v="-136.04562000000001"/>
    <s v="DZPHILBROOK"/>
    <n v="1"/>
    <n v="1"/>
  </r>
  <r>
    <d v="2014-05-22T00:00:00"/>
    <x v="2"/>
    <n v="5"/>
    <n v="22"/>
    <n v="5"/>
    <x v="0"/>
    <x v="431"/>
    <x v="25"/>
    <s v="04-14 SLOCUM ARM"/>
    <s v="SITKA R.D."/>
    <x v="61"/>
    <x v="0"/>
    <n v="3"/>
    <n v="57.60033"/>
    <n v="-136.04562000000001"/>
    <s v="SRUSSELL03"/>
    <n v="1"/>
    <n v="1"/>
  </r>
  <r>
    <d v="2012-05-22T00:00:00"/>
    <x v="4"/>
    <n v="5"/>
    <n v="22"/>
    <n v="3"/>
    <x v="0"/>
    <x v="431"/>
    <x v="25"/>
    <s v="04-14 SLOCUM ARM"/>
    <s v="SITKA R.D."/>
    <x v="61"/>
    <x v="0"/>
    <n v="2"/>
    <n v="57.60033"/>
    <n v="-136.04562000000001"/>
    <s v="PHKILLIAN"/>
    <n v="1"/>
    <n v="1"/>
  </r>
  <r>
    <d v="2015-05-22T00:00:00"/>
    <x v="3"/>
    <n v="5"/>
    <n v="22"/>
    <n v="6"/>
    <x v="0"/>
    <x v="431"/>
    <x v="25"/>
    <s v="04-14 SLOCUM ARM"/>
    <s v="SITKA R.D."/>
    <x v="37"/>
    <x v="0"/>
    <n v="3"/>
    <n v="57.60033"/>
    <n v="-136.04562000000001"/>
    <s v="LBDEVICHE"/>
    <n v="1"/>
    <n v="1"/>
  </r>
  <r>
    <d v="2013-05-22T00:00:00"/>
    <x v="0"/>
    <n v="5"/>
    <n v="22"/>
    <n v="4"/>
    <x v="0"/>
    <x v="431"/>
    <x v="25"/>
    <s v="04-14 SLOCUM ARM"/>
    <s v="SITKA R.D."/>
    <x v="61"/>
    <x v="0"/>
    <n v="4"/>
    <n v="57.60033"/>
    <n v="-136.04562000000001"/>
    <s v="SRUSSELL03"/>
    <n v="1"/>
    <n v="1"/>
  </r>
  <r>
    <d v="2014-05-23T00:00:00"/>
    <x v="2"/>
    <n v="5"/>
    <n v="23"/>
    <n v="6"/>
    <x v="0"/>
    <x v="431"/>
    <x v="25"/>
    <s v="04-14 SLOCUM ARM"/>
    <s v="SITKA R.D."/>
    <x v="61"/>
    <x v="0"/>
    <n v="4"/>
    <n v="57.60033"/>
    <n v="-136.04562000000001"/>
    <s v="SRUSSELL03"/>
    <n v="1"/>
    <n v="1"/>
  </r>
  <r>
    <d v="2013-05-23T00:00:00"/>
    <x v="0"/>
    <n v="5"/>
    <n v="23"/>
    <n v="5"/>
    <x v="0"/>
    <x v="431"/>
    <x v="25"/>
    <s v="04-14 SLOCUM ARM"/>
    <s v="SITKA R.D."/>
    <x v="61"/>
    <x v="0"/>
    <n v="4"/>
    <n v="57.60033"/>
    <n v="-136.04562000000001"/>
    <s v="SRUSSELL03"/>
    <n v="1"/>
    <n v="1"/>
  </r>
  <r>
    <d v="2015-05-23T00:00:00"/>
    <x v="3"/>
    <n v="5"/>
    <n v="23"/>
    <n v="7"/>
    <x v="0"/>
    <x v="431"/>
    <x v="25"/>
    <s v="04-14 SLOCUM ARM"/>
    <s v="SITKA R.D."/>
    <x v="61"/>
    <x v="0"/>
    <n v="3"/>
    <n v="57.60033"/>
    <n v="-136.04562000000001"/>
    <s v="LBDEVICHE"/>
    <n v="1"/>
    <n v="1"/>
  </r>
  <r>
    <d v="2014-05-24T00:00:00"/>
    <x v="2"/>
    <n v="5"/>
    <n v="24"/>
    <n v="7"/>
    <x v="0"/>
    <x v="431"/>
    <x v="25"/>
    <s v="04-14 SLOCUM ARM"/>
    <s v="SITKA R.D."/>
    <x v="61"/>
    <x v="0"/>
    <n v="3"/>
    <n v="57.60033"/>
    <n v="-136.04562000000001"/>
    <s v="SRUSSELL03"/>
    <n v="1"/>
    <n v="1"/>
  </r>
  <r>
    <d v="2012-05-24T00:00:00"/>
    <x v="4"/>
    <n v="5"/>
    <n v="24"/>
    <n v="5"/>
    <x v="0"/>
    <x v="431"/>
    <x v="25"/>
    <s v="04-14 SLOCUM ARM"/>
    <s v="SITKA R.D."/>
    <x v="61"/>
    <x v="0"/>
    <n v="5"/>
    <n v="57.60033"/>
    <n v="-136.04562000000001"/>
    <s v="PHKILLIAN"/>
    <n v="1"/>
    <n v="1"/>
  </r>
  <r>
    <d v="2014-05-25T00:00:00"/>
    <x v="2"/>
    <n v="5"/>
    <n v="25"/>
    <n v="1"/>
    <x v="0"/>
    <x v="431"/>
    <x v="25"/>
    <s v="04-14 SLOCUM ARM"/>
    <s v="SITKA R.D."/>
    <x v="61"/>
    <x v="0"/>
    <n v="2"/>
    <n v="57.60033"/>
    <n v="-136.04562000000001"/>
    <s v="SRUSSELL03"/>
    <n v="1"/>
    <n v="1"/>
  </r>
  <r>
    <d v="2012-05-25T00:00:00"/>
    <x v="4"/>
    <n v="5"/>
    <n v="25"/>
    <n v="6"/>
    <x v="0"/>
    <x v="431"/>
    <x v="25"/>
    <s v="04-14 SLOCUM ARM"/>
    <s v="SITKA R.D."/>
    <x v="61"/>
    <x v="0"/>
    <n v="5"/>
    <n v="57.60033"/>
    <n v="-136.04562000000001"/>
    <s v="PHKILLIAN"/>
    <n v="1"/>
    <n v="1"/>
  </r>
  <r>
    <d v="2011-05-25T00:00:00"/>
    <x v="1"/>
    <n v="5"/>
    <n v="25"/>
    <n v="4"/>
    <x v="0"/>
    <x v="431"/>
    <x v="25"/>
    <s v="04-14 SLOCUM ARM"/>
    <s v="SITKA R.D."/>
    <x v="37"/>
    <x v="0"/>
    <n v="5"/>
    <n v="57.60033"/>
    <n v="-136.04562000000001"/>
    <s v="JENNIFERMACDONALD"/>
    <n v="2"/>
    <n v="1"/>
  </r>
  <r>
    <d v="2015-05-25T00:00:00"/>
    <x v="3"/>
    <n v="5"/>
    <n v="25"/>
    <n v="2"/>
    <x v="0"/>
    <x v="431"/>
    <x v="25"/>
    <s v="04-14 SLOCUM ARM"/>
    <s v="SITKA R.D."/>
    <x v="61"/>
    <x v="0"/>
    <n v="2"/>
    <n v="57.60033"/>
    <n v="-136.04562000000001"/>
    <s v="LBDEVICHE"/>
    <n v="1"/>
    <n v="1"/>
  </r>
  <r>
    <d v="2012-05-26T00:00:00"/>
    <x v="4"/>
    <n v="5"/>
    <n v="26"/>
    <n v="7"/>
    <x v="0"/>
    <x v="431"/>
    <x v="25"/>
    <s v="04-14 SLOCUM ARM"/>
    <s v="SITKA R.D."/>
    <x v="61"/>
    <x v="0"/>
    <n v="3"/>
    <n v="57.60033"/>
    <n v="-136.04562000000001"/>
    <s v="PHKILLIAN"/>
    <n v="1"/>
    <n v="1"/>
  </r>
  <r>
    <d v="2011-05-26T00:00:00"/>
    <x v="1"/>
    <n v="5"/>
    <n v="26"/>
    <n v="5"/>
    <x v="0"/>
    <x v="431"/>
    <x v="25"/>
    <s v="04-14 SLOCUM ARM"/>
    <s v="SITKA R.D."/>
    <x v="37"/>
    <x v="0"/>
    <n v="6"/>
    <n v="57.60033"/>
    <n v="-136.04562000000001"/>
    <s v="JENNIFERMACDONALD"/>
    <n v="2"/>
    <n v="1"/>
  </r>
  <r>
    <d v="2013-05-26T00:00:00"/>
    <x v="0"/>
    <n v="5"/>
    <n v="26"/>
    <n v="1"/>
    <x v="0"/>
    <x v="431"/>
    <x v="25"/>
    <s v="04-14 SLOCUM ARM"/>
    <s v="SITKA R.D."/>
    <x v="61"/>
    <x v="0"/>
    <n v="5"/>
    <n v="57.60033"/>
    <n v="-136.04562000000001"/>
    <s v="SRUSSELL03"/>
    <n v="1"/>
    <n v="1"/>
  </r>
  <r>
    <d v="2015-05-26T00:00:00"/>
    <x v="3"/>
    <n v="5"/>
    <n v="26"/>
    <n v="3"/>
    <x v="0"/>
    <x v="431"/>
    <x v="25"/>
    <s v="04-14 SLOCUM ARM"/>
    <s v="SITKA R.D."/>
    <x v="61"/>
    <x v="0"/>
    <n v="2"/>
    <n v="57.60033"/>
    <n v="-136.04562000000001"/>
    <s v="LBDEVICHE"/>
    <n v="1"/>
    <n v="1"/>
  </r>
  <r>
    <d v="2012-05-27T00:00:00"/>
    <x v="4"/>
    <n v="5"/>
    <n v="27"/>
    <n v="1"/>
    <x v="0"/>
    <x v="431"/>
    <x v="25"/>
    <s v="04-14 SLOCUM ARM"/>
    <s v="SITKA R.D."/>
    <x v="61"/>
    <x v="0"/>
    <n v="4"/>
    <n v="57.60033"/>
    <n v="-136.04562000000001"/>
    <s v="PHKILLIAN"/>
    <n v="1"/>
    <n v="1"/>
  </r>
  <r>
    <d v="2011-05-27T00:00:00"/>
    <x v="1"/>
    <n v="5"/>
    <n v="27"/>
    <n v="6"/>
    <x v="0"/>
    <x v="431"/>
    <x v="25"/>
    <s v="04-14 SLOCUM ARM"/>
    <s v="SITKA R.D."/>
    <x v="61"/>
    <x v="0"/>
    <n v="5"/>
    <n v="57.60033"/>
    <n v="-136.04562000000001"/>
    <s v="JENNIFERMACDONALD"/>
    <n v="1"/>
    <n v="1"/>
  </r>
  <r>
    <d v="2013-05-27T00:00:00"/>
    <x v="0"/>
    <n v="5"/>
    <n v="27"/>
    <n v="2"/>
    <x v="0"/>
    <x v="431"/>
    <x v="25"/>
    <s v="04-14 SLOCUM ARM"/>
    <s v="SITKA R.D."/>
    <x v="61"/>
    <x v="0"/>
    <n v="6"/>
    <n v="57.60033"/>
    <n v="-136.04562000000001"/>
    <s v="SRUSSELL03"/>
    <n v="1"/>
    <n v="1"/>
  </r>
  <r>
    <d v="2015-05-27T00:00:00"/>
    <x v="3"/>
    <n v="5"/>
    <n v="27"/>
    <n v="4"/>
    <x v="0"/>
    <x v="431"/>
    <x v="25"/>
    <s v="04-14 SLOCUM ARM"/>
    <s v="SITKA R.D."/>
    <x v="61"/>
    <x v="0"/>
    <n v="4"/>
    <n v="57.60033"/>
    <n v="-136.04562000000001"/>
    <s v="LBDEVICHE"/>
    <n v="1"/>
    <n v="1"/>
  </r>
  <r>
    <d v="2014-05-28T00:00:00"/>
    <x v="2"/>
    <n v="5"/>
    <n v="28"/>
    <n v="4"/>
    <x v="0"/>
    <x v="431"/>
    <x v="25"/>
    <s v="04-14 SLOCUM ARM"/>
    <s v="SITKA R.D."/>
    <x v="37"/>
    <x v="0"/>
    <n v="2"/>
    <n v="57.60033"/>
    <n v="-136.04562000000001"/>
    <s v="SRUSSELL03"/>
    <n v="1"/>
    <n v="1"/>
  </r>
  <r>
    <d v="2012-05-28T00:00:00"/>
    <x v="4"/>
    <n v="5"/>
    <n v="28"/>
    <n v="2"/>
    <x v="0"/>
    <x v="431"/>
    <x v="25"/>
    <s v="04-14 SLOCUM ARM"/>
    <s v="SITKA R.D."/>
    <x v="61"/>
    <x v="0"/>
    <n v="4"/>
    <n v="57.60033"/>
    <n v="-136.04562000000001"/>
    <s v="PHKILLIAN"/>
    <n v="1"/>
    <n v="1"/>
  </r>
  <r>
    <d v="2011-05-28T00:00:00"/>
    <x v="1"/>
    <n v="5"/>
    <n v="28"/>
    <n v="7"/>
    <x v="0"/>
    <x v="431"/>
    <x v="25"/>
    <s v="04-14 SLOCUM ARM"/>
    <s v="SITKA R.D."/>
    <x v="37"/>
    <x v="0"/>
    <n v="5"/>
    <n v="57.60033"/>
    <n v="-136.04562000000001"/>
    <s v="JENNIFERMACDONALD"/>
    <n v="2"/>
    <n v="1"/>
  </r>
  <r>
    <d v="2013-05-28T00:00:00"/>
    <x v="0"/>
    <n v="5"/>
    <n v="28"/>
    <n v="3"/>
    <x v="0"/>
    <x v="431"/>
    <x v="25"/>
    <s v="04-14 SLOCUM ARM"/>
    <s v="SITKA R.D."/>
    <x v="61"/>
    <x v="0"/>
    <n v="3"/>
    <n v="57.60033"/>
    <n v="-136.04562000000001"/>
    <s v="SRUSSELL03"/>
    <n v="1"/>
    <n v="1"/>
  </r>
  <r>
    <d v="2015-05-28T00:00:00"/>
    <x v="3"/>
    <n v="5"/>
    <n v="28"/>
    <n v="5"/>
    <x v="0"/>
    <x v="431"/>
    <x v="25"/>
    <s v="04-14 SLOCUM ARM"/>
    <s v="SITKA R.D."/>
    <x v="61"/>
    <x v="0"/>
    <n v="4"/>
    <n v="57.60033"/>
    <n v="-136.04562000000001"/>
    <s v="LBDEVICHE"/>
    <n v="1"/>
    <n v="1"/>
  </r>
  <r>
    <d v="2014-05-29T00:00:00"/>
    <x v="2"/>
    <n v="5"/>
    <n v="29"/>
    <n v="5"/>
    <x v="0"/>
    <x v="431"/>
    <x v="25"/>
    <s v="04-14 SLOCUM ARM"/>
    <s v="SITKA R.D."/>
    <x v="37"/>
    <x v="0"/>
    <n v="3"/>
    <n v="57.60033"/>
    <n v="-136.04562000000001"/>
    <s v="SRUSSELL03"/>
    <n v="1"/>
    <n v="1"/>
  </r>
  <r>
    <d v="2011-05-29T00:00:00"/>
    <x v="1"/>
    <n v="5"/>
    <n v="29"/>
    <n v="1"/>
    <x v="0"/>
    <x v="431"/>
    <x v="25"/>
    <s v="04-14 SLOCUM ARM"/>
    <s v="SITKA R.D."/>
    <x v="37"/>
    <x v="0"/>
    <n v="3"/>
    <n v="57.60033"/>
    <n v="-136.04562000000001"/>
    <s v="JENNIFERMACDONALD"/>
    <n v="2"/>
    <n v="1"/>
  </r>
  <r>
    <d v="2015-05-29T00:00:00"/>
    <x v="3"/>
    <n v="5"/>
    <n v="29"/>
    <n v="6"/>
    <x v="0"/>
    <x v="431"/>
    <x v="25"/>
    <s v="04-14 SLOCUM ARM"/>
    <s v="SITKA R.D."/>
    <x v="61"/>
    <x v="0"/>
    <n v="4"/>
    <n v="57.60033"/>
    <n v="-136.04562000000001"/>
    <s v="LBDEVICHE"/>
    <n v="1"/>
    <n v="1"/>
  </r>
  <r>
    <d v="2014-05-30T00:00:00"/>
    <x v="2"/>
    <n v="5"/>
    <n v="30"/>
    <n v="6"/>
    <x v="0"/>
    <x v="431"/>
    <x v="25"/>
    <s v="04-14 SLOCUM ARM"/>
    <s v="SITKA R.D."/>
    <x v="37"/>
    <x v="0"/>
    <n v="3"/>
    <n v="57.60033"/>
    <n v="-136.04562000000001"/>
    <s v="SRUSSELL03"/>
    <n v="1"/>
    <n v="1"/>
  </r>
  <r>
    <d v="2013-05-30T00:00:00"/>
    <x v="0"/>
    <n v="5"/>
    <n v="30"/>
    <n v="5"/>
    <x v="0"/>
    <x v="431"/>
    <x v="25"/>
    <s v="04-14 SLOCUM ARM"/>
    <s v="SITKA R.D."/>
    <x v="37"/>
    <x v="0"/>
    <n v="4"/>
    <n v="57.60033"/>
    <n v="-136.04562000000001"/>
    <s v="SRUSSELL03"/>
    <n v="1"/>
    <n v="1"/>
  </r>
  <r>
    <d v="2012-05-31T00:00:00"/>
    <x v="4"/>
    <n v="5"/>
    <n v="31"/>
    <n v="5"/>
    <x v="0"/>
    <x v="431"/>
    <x v="25"/>
    <s v="04-14 SLOCUM ARM"/>
    <s v="SITKA R.D."/>
    <x v="37"/>
    <x v="0"/>
    <n v="5"/>
    <n v="57.60033"/>
    <n v="-136.04562000000001"/>
    <s v="PHKILLIAN"/>
    <n v="1"/>
    <n v="1"/>
  </r>
  <r>
    <d v="2015-09-16T00:00:00"/>
    <x v="3"/>
    <n v="9"/>
    <n v="16"/>
    <n v="4"/>
    <x v="3"/>
    <x v="431"/>
    <x v="25"/>
    <s v="04-14 SLOCUM ARM"/>
    <s v="SITKA R.D."/>
    <x v="37"/>
    <x v="0"/>
    <n v="5"/>
    <n v="57.60033"/>
    <n v="-136.04562000000001"/>
    <s v="LBDEVICHE"/>
    <n v="1"/>
    <n v="1"/>
  </r>
  <r>
    <d v="2012-09-19T00:00:00"/>
    <x v="4"/>
    <n v="9"/>
    <n v="19"/>
    <n v="4"/>
    <x v="3"/>
    <x v="431"/>
    <x v="25"/>
    <s v="04-14 SLOCUM ARM"/>
    <s v="SITKA R.D."/>
    <x v="37"/>
    <x v="0"/>
    <n v="1"/>
    <n v="57.60033"/>
    <n v="-136.04562000000001"/>
    <s v="PHKILLIAN"/>
    <n v="2"/>
    <n v="1"/>
  </r>
  <r>
    <d v="2012-09-19T00:00:00"/>
    <x v="4"/>
    <n v="9"/>
    <n v="19"/>
    <n v="4"/>
    <x v="3"/>
    <x v="431"/>
    <x v="25"/>
    <s v="04-14 SLOCUM ARM"/>
    <s v="SITKA R.D."/>
    <x v="31"/>
    <x v="0"/>
    <n v="4"/>
    <n v="57.60033"/>
    <n v="-136.04562000000001"/>
    <s v="DZPHILBROOK"/>
    <n v="2"/>
    <n v="1"/>
  </r>
  <r>
    <d v="2011-09-21T00:00:00"/>
    <x v="1"/>
    <n v="9"/>
    <n v="21"/>
    <n v="4"/>
    <x v="3"/>
    <x v="431"/>
    <x v="25"/>
    <s v="04-14 SLOCUM ARM"/>
    <s v="SITKA R.D."/>
    <x v="31"/>
    <x v="0"/>
    <n v="3"/>
    <n v="57.60033"/>
    <n v="-136.04562000000001"/>
    <s v="DZPHILBROOK"/>
    <n v="2"/>
    <n v="1"/>
  </r>
  <r>
    <d v="2014-09-22T00:00:00"/>
    <x v="2"/>
    <n v="9"/>
    <n v="22"/>
    <n v="2"/>
    <x v="3"/>
    <x v="431"/>
    <x v="25"/>
    <s v="04-14 SLOCUM ARM"/>
    <s v="SITKA R.D."/>
    <x v="37"/>
    <x v="0"/>
    <n v="4"/>
    <n v="57.60033"/>
    <n v="-136.04562000000001"/>
    <s v="SRUSSELL03"/>
    <n v="1"/>
    <n v="1"/>
  </r>
  <r>
    <d v="2014-09-28T00:00:00"/>
    <x v="2"/>
    <n v="9"/>
    <n v="28"/>
    <n v="1"/>
    <x v="3"/>
    <x v="431"/>
    <x v="25"/>
    <s v="04-14 SLOCUM ARM"/>
    <s v="SITKA R.D."/>
    <x v="37"/>
    <x v="0"/>
    <n v="5"/>
    <n v="57.60033"/>
    <n v="-136.04562000000001"/>
    <s v="SRUSSELL03"/>
    <n v="1"/>
    <n v="1"/>
  </r>
  <r>
    <d v="2014-09-29T00:00:00"/>
    <x v="2"/>
    <n v="9"/>
    <n v="29"/>
    <n v="2"/>
    <x v="3"/>
    <x v="431"/>
    <x v="25"/>
    <s v="04-14 SLOCUM ARM"/>
    <s v="SITKA R.D."/>
    <x v="37"/>
    <x v="0"/>
    <n v="2"/>
    <n v="57.60033"/>
    <n v="-136.04562000000001"/>
    <s v="SRUSSELL03"/>
    <n v="1"/>
    <n v="1"/>
  </r>
  <r>
    <d v="2014-09-30T00:00:00"/>
    <x v="2"/>
    <n v="9"/>
    <n v="30"/>
    <n v="3"/>
    <x v="3"/>
    <x v="431"/>
    <x v="25"/>
    <s v="04-14 SLOCUM ARM"/>
    <s v="SITKA R.D."/>
    <x v="37"/>
    <x v="0"/>
    <n v="4"/>
    <n v="57.60033"/>
    <n v="-136.04562000000001"/>
    <s v="SRUSSELL03"/>
    <n v="1"/>
    <n v="1"/>
  </r>
  <r>
    <d v="2015-05-14T00:00:00"/>
    <x v="3"/>
    <n v="5"/>
    <n v="14"/>
    <n v="5"/>
    <x v="0"/>
    <x v="431"/>
    <x v="25"/>
    <s v="04-14 SLOCUM ARM"/>
    <s v="SITKA R.D."/>
    <x v="37"/>
    <x v="4"/>
    <n v="5"/>
    <n v="57.60033"/>
    <n v="-136.04562000000001"/>
    <s v="LBDEVICHE"/>
    <n v="1"/>
    <n v="1"/>
  </r>
  <r>
    <d v="2015-05-15T00:00:00"/>
    <x v="3"/>
    <n v="5"/>
    <n v="15"/>
    <n v="6"/>
    <x v="0"/>
    <x v="431"/>
    <x v="25"/>
    <s v="04-14 SLOCUM ARM"/>
    <s v="SITKA R.D."/>
    <x v="37"/>
    <x v="4"/>
    <n v="3"/>
    <n v="57.60033"/>
    <n v="-136.04562000000001"/>
    <s v="LBDEVICHE"/>
    <n v="1"/>
    <n v="1"/>
  </r>
  <r>
    <d v="2013-05-30T00:00:00"/>
    <x v="0"/>
    <n v="5"/>
    <n v="30"/>
    <n v="5"/>
    <x v="0"/>
    <x v="431"/>
    <x v="25"/>
    <s v="04-14 SLOCUM ARM"/>
    <s v="SITKA R.D."/>
    <x v="37"/>
    <x v="4"/>
    <n v="4"/>
    <n v="57.60033"/>
    <n v="-136.04562000000001"/>
    <s v="SRUSSELL03"/>
    <n v="1"/>
    <n v="1"/>
  </r>
  <r>
    <d v="2011-06-24T00:00:00"/>
    <x v="1"/>
    <n v="6"/>
    <n v="24"/>
    <n v="6"/>
    <x v="1"/>
    <x v="431"/>
    <x v="25"/>
    <s v="04-14 SLOCUM ARM"/>
    <s v="SITKA R.D."/>
    <x v="33"/>
    <x v="4"/>
    <n v="0.5"/>
    <n v="57.60033"/>
    <n v="-136.04562000000001"/>
    <s v="JENNIFERMACDONALD"/>
    <n v="3"/>
    <n v="1"/>
  </r>
  <r>
    <d v="2014-09-28T00:00:00"/>
    <x v="2"/>
    <n v="9"/>
    <n v="28"/>
    <n v="1"/>
    <x v="3"/>
    <x v="431"/>
    <x v="25"/>
    <s v="04-14 SLOCUM ARM"/>
    <s v="SITKA R.D."/>
    <x v="37"/>
    <x v="4"/>
    <n v="5"/>
    <n v="57.60033"/>
    <n v="-136.04562000000001"/>
    <s v="SRUSSELL03"/>
    <n v="1"/>
    <n v="1"/>
  </r>
  <r>
    <d v="2014-09-29T00:00:00"/>
    <x v="2"/>
    <n v="9"/>
    <n v="29"/>
    <n v="2"/>
    <x v="3"/>
    <x v="431"/>
    <x v="25"/>
    <s v="04-14 SLOCUM ARM"/>
    <s v="SITKA R.D."/>
    <x v="37"/>
    <x v="4"/>
    <n v="2"/>
    <n v="57.60033"/>
    <n v="-136.04562000000001"/>
    <s v="SRUSSELL03"/>
    <n v="1"/>
    <n v="1"/>
  </r>
  <r>
    <d v="2014-09-30T00:00:00"/>
    <x v="2"/>
    <n v="9"/>
    <n v="30"/>
    <n v="3"/>
    <x v="3"/>
    <x v="431"/>
    <x v="25"/>
    <s v="04-14 SLOCUM ARM"/>
    <s v="SITKA R.D."/>
    <x v="37"/>
    <x v="4"/>
    <n v="4"/>
    <n v="57.60033"/>
    <n v="-136.04562000000001"/>
    <s v="SRUSSELL03"/>
    <n v="1"/>
    <n v="1"/>
  </r>
  <r>
    <d v="2011-10-09T00:00:00"/>
    <x v="1"/>
    <n v="10"/>
    <n v="9"/>
    <n v="1"/>
    <x v="3"/>
    <x v="431"/>
    <x v="25"/>
    <s v="04-14 SLOCUM ARM"/>
    <s v="SITKA R.D."/>
    <x v="37"/>
    <x v="4"/>
    <n v="2"/>
    <n v="57.60033"/>
    <n v="-136.04562000000001"/>
    <s v="JENNIFERMACDONALD"/>
    <n v="1"/>
    <n v="1"/>
  </r>
  <r>
    <d v="2015-04-30T00:00:00"/>
    <x v="3"/>
    <n v="4"/>
    <n v="30"/>
    <n v="5"/>
    <x v="0"/>
    <x v="432"/>
    <x v="2"/>
    <s v="04-03 SITKA AREA"/>
    <s v="SITKA R.D."/>
    <x v="24"/>
    <x v="0"/>
    <n v="0.75"/>
    <n v="56.990560000000002"/>
    <n v="-135.82583"/>
    <s v="LBDEVICHE"/>
    <n v="1"/>
    <n v="1"/>
  </r>
  <r>
    <d v="2015-06-29T00:00:00"/>
    <x v="3"/>
    <n v="6"/>
    <n v="29"/>
    <n v="2"/>
    <x v="1"/>
    <x v="433"/>
    <x v="18"/>
    <s v="04-13 PERIL STRAIT"/>
    <s v="SITKA R.D."/>
    <x v="103"/>
    <x v="3"/>
    <n v="5"/>
    <n v="57.536380000000001"/>
    <n v="-134.97651999999999"/>
    <s v="LBDEVICHE"/>
    <n v="5"/>
    <n v="1"/>
  </r>
  <r>
    <d v="2012-07-18T00:00:00"/>
    <x v="4"/>
    <n v="7"/>
    <n v="18"/>
    <n v="4"/>
    <x v="1"/>
    <x v="433"/>
    <x v="18"/>
    <s v="04-13 PERIL STRAIT"/>
    <s v="SITKA R.D."/>
    <x v="49"/>
    <x v="3"/>
    <n v="6"/>
    <n v="57.536380000000001"/>
    <n v="-134.97651999999999"/>
    <s v="SHANEKING"/>
    <n v="6"/>
    <n v="1"/>
  </r>
  <r>
    <d v="2011-08-08T00:00:00"/>
    <x v="1"/>
    <n v="8"/>
    <n v="8"/>
    <n v="2"/>
    <x v="1"/>
    <x v="433"/>
    <x v="18"/>
    <s v="04-13 PERIL STRAIT"/>
    <s v="SITKA R.D."/>
    <x v="49"/>
    <x v="3"/>
    <n v="1"/>
    <n v="57.536380000000001"/>
    <n v="-134.97651999999999"/>
    <s v="GDKING"/>
    <n v="4"/>
    <n v="1"/>
  </r>
  <r>
    <d v="2012-08-10T00:00:00"/>
    <x v="4"/>
    <n v="8"/>
    <n v="10"/>
    <n v="6"/>
    <x v="1"/>
    <x v="433"/>
    <x v="18"/>
    <s v="04-13 PERIL STRAIT"/>
    <s v="SITKA R.D."/>
    <x v="113"/>
    <x v="3"/>
    <n v="3"/>
    <n v="57.536380000000001"/>
    <n v="-134.97651999999999"/>
    <s v="PHKILLIAN"/>
    <n v="6"/>
    <n v="1"/>
  </r>
  <r>
    <d v="2012-08-11T00:00:00"/>
    <x v="4"/>
    <n v="8"/>
    <n v="11"/>
    <n v="7"/>
    <x v="1"/>
    <x v="433"/>
    <x v="18"/>
    <s v="04-13 PERIL STRAIT"/>
    <s v="SITKA R.D."/>
    <x v="113"/>
    <x v="3"/>
    <n v="3"/>
    <n v="57.536380000000001"/>
    <n v="-134.97651999999999"/>
    <s v="PHKILLIAN"/>
    <n v="5"/>
    <n v="1"/>
  </r>
  <r>
    <d v="2011-08-23T00:00:00"/>
    <x v="1"/>
    <n v="8"/>
    <n v="23"/>
    <n v="3"/>
    <x v="1"/>
    <x v="433"/>
    <x v="18"/>
    <s v="04-13 PERIL STRAIT"/>
    <s v="SITKA R.D."/>
    <x v="49"/>
    <x v="3"/>
    <n v="1"/>
    <n v="57.536380000000001"/>
    <n v="-134.97651999999999"/>
    <s v="GDKING"/>
    <n v="3"/>
    <n v="1"/>
  </r>
  <r>
    <d v="2011-09-10T00:00:00"/>
    <x v="1"/>
    <n v="9"/>
    <n v="10"/>
    <n v="7"/>
    <x v="1"/>
    <x v="433"/>
    <x v="18"/>
    <s v="04-13 PERIL STRAIT"/>
    <s v="SITKA R.D."/>
    <x v="49"/>
    <x v="3"/>
    <n v="1"/>
    <n v="57.536380000000001"/>
    <n v="-134.97651999999999"/>
    <s v="GDKING"/>
    <n v="7"/>
    <n v="1"/>
  </r>
  <r>
    <d v="2011-05-18T00:00:00"/>
    <x v="1"/>
    <n v="5"/>
    <n v="18"/>
    <n v="4"/>
    <x v="0"/>
    <x v="433"/>
    <x v="18"/>
    <s v="04-13 PERIL STRAIT"/>
    <s v="SITKA R.D."/>
    <x v="37"/>
    <x v="4"/>
    <n v="3"/>
    <n v="57.536380000000001"/>
    <n v="-134.97651999999999"/>
    <s v="JENNIFERMACDONALD"/>
    <n v="1"/>
    <n v="1"/>
  </r>
  <r>
    <d v="2012-04-30T00:00:00"/>
    <x v="4"/>
    <n v="4"/>
    <n v="30"/>
    <n v="2"/>
    <x v="0"/>
    <x v="433"/>
    <x v="18"/>
    <s v="04-13 PERIL STRAIT"/>
    <s v="SITKA R.D."/>
    <x v="61"/>
    <x v="0"/>
    <n v="3"/>
    <n v="57.536380000000001"/>
    <n v="-134.97651999999999"/>
    <s v="PHKILLIAN"/>
    <n v="1"/>
    <n v="1"/>
  </r>
  <r>
    <d v="2011-04-30T00:00:00"/>
    <x v="1"/>
    <n v="4"/>
    <n v="30"/>
    <n v="7"/>
    <x v="0"/>
    <x v="433"/>
    <x v="18"/>
    <s v="04-13 PERIL STRAIT"/>
    <s v="SITKA R.D."/>
    <x v="61"/>
    <x v="0"/>
    <n v="4"/>
    <n v="57.536380000000001"/>
    <n v="-134.97651999999999"/>
    <s v="JENNIFERMACDONALD"/>
    <n v="1"/>
    <n v="1"/>
  </r>
  <r>
    <d v="2013-05-02T00:00:00"/>
    <x v="0"/>
    <n v="5"/>
    <n v="2"/>
    <n v="5"/>
    <x v="0"/>
    <x v="433"/>
    <x v="18"/>
    <s v="04-13 PERIL STRAIT"/>
    <s v="SITKA R.D."/>
    <x v="37"/>
    <x v="0"/>
    <n v="3"/>
    <n v="57.536380000000001"/>
    <n v="-134.97651999999999"/>
    <s v="SRUSSELL03"/>
    <n v="1"/>
    <n v="1"/>
  </r>
  <r>
    <d v="2011-05-02T00:00:00"/>
    <x v="1"/>
    <n v="5"/>
    <n v="2"/>
    <n v="2"/>
    <x v="0"/>
    <x v="433"/>
    <x v="18"/>
    <s v="04-13 PERIL STRAIT"/>
    <s v="SITKA R.D."/>
    <x v="61"/>
    <x v="0"/>
    <n v="3"/>
    <n v="57.536380000000001"/>
    <n v="-134.97651999999999"/>
    <s v="JENNIFERMACDONALD"/>
    <n v="1"/>
    <n v="1"/>
  </r>
  <r>
    <d v="2012-05-04T00:00:00"/>
    <x v="4"/>
    <n v="5"/>
    <n v="4"/>
    <n v="6"/>
    <x v="0"/>
    <x v="433"/>
    <x v="18"/>
    <s v="04-13 PERIL STRAIT"/>
    <s v="SITKA R.D."/>
    <x v="61"/>
    <x v="0"/>
    <n v="2"/>
    <n v="57.536380000000001"/>
    <n v="-134.97651999999999"/>
    <s v="PHKILLIAN"/>
    <n v="1"/>
    <n v="1"/>
  </r>
  <r>
    <d v="2015-05-04T00:00:00"/>
    <x v="3"/>
    <n v="5"/>
    <n v="4"/>
    <n v="2"/>
    <x v="0"/>
    <x v="433"/>
    <x v="18"/>
    <s v="04-13 PERIL STRAIT"/>
    <s v="SITKA R.D."/>
    <x v="37"/>
    <x v="0"/>
    <n v="6"/>
    <n v="57.536380000000001"/>
    <n v="-134.97651999999999"/>
    <s v="LBDEVICHE"/>
    <n v="1"/>
    <n v="1"/>
  </r>
  <r>
    <d v="2014-05-05T00:00:00"/>
    <x v="2"/>
    <n v="5"/>
    <n v="5"/>
    <n v="2"/>
    <x v="0"/>
    <x v="433"/>
    <x v="18"/>
    <s v="04-13 PERIL STRAIT"/>
    <s v="SITKA R.D."/>
    <x v="37"/>
    <x v="0"/>
    <n v="4"/>
    <n v="57.536380000000001"/>
    <n v="-134.97651999999999"/>
    <s v="SRUSSELL03"/>
    <n v="1"/>
    <n v="1"/>
  </r>
  <r>
    <d v="2011-05-05T00:00:00"/>
    <x v="1"/>
    <n v="5"/>
    <n v="5"/>
    <n v="5"/>
    <x v="0"/>
    <x v="433"/>
    <x v="18"/>
    <s v="04-13 PERIL STRAIT"/>
    <s v="SITKA R.D."/>
    <x v="37"/>
    <x v="0"/>
    <n v="4"/>
    <n v="57.536380000000001"/>
    <n v="-134.97651999999999"/>
    <s v="JENNIFERMACDONALD"/>
    <n v="1"/>
    <n v="1"/>
  </r>
  <r>
    <d v="2014-05-06T00:00:00"/>
    <x v="2"/>
    <n v="5"/>
    <n v="6"/>
    <n v="3"/>
    <x v="0"/>
    <x v="433"/>
    <x v="18"/>
    <s v="04-13 PERIL STRAIT"/>
    <s v="SITKA R.D."/>
    <x v="37"/>
    <x v="0"/>
    <n v="4"/>
    <n v="57.536380000000001"/>
    <n v="-134.97651999999999"/>
    <s v="SRUSSELL03"/>
    <n v="1"/>
    <n v="1"/>
  </r>
  <r>
    <d v="2013-05-06T00:00:00"/>
    <x v="0"/>
    <n v="5"/>
    <n v="6"/>
    <n v="2"/>
    <x v="0"/>
    <x v="433"/>
    <x v="18"/>
    <s v="04-13 PERIL STRAIT"/>
    <s v="SITKA R.D."/>
    <x v="37"/>
    <x v="0"/>
    <n v="2"/>
    <n v="57.536380000000001"/>
    <n v="-134.97651999999999"/>
    <s v="SRUSSELL03"/>
    <n v="1"/>
    <n v="1"/>
  </r>
  <r>
    <d v="2015-05-08T00:00:00"/>
    <x v="3"/>
    <n v="5"/>
    <n v="8"/>
    <n v="6"/>
    <x v="0"/>
    <x v="433"/>
    <x v="18"/>
    <s v="04-13 PERIL STRAIT"/>
    <s v="SITKA R.D."/>
    <x v="37"/>
    <x v="0"/>
    <n v="2"/>
    <n v="57.536380000000001"/>
    <n v="-134.97651999999999"/>
    <s v="LBDEVICHE"/>
    <n v="1"/>
    <n v="1"/>
  </r>
  <r>
    <d v="2014-05-09T00:00:00"/>
    <x v="2"/>
    <n v="5"/>
    <n v="9"/>
    <n v="6"/>
    <x v="0"/>
    <x v="433"/>
    <x v="18"/>
    <s v="04-13 PERIL STRAIT"/>
    <s v="SITKA R.D."/>
    <x v="37"/>
    <x v="0"/>
    <n v="5"/>
    <n v="57.536380000000001"/>
    <n v="-134.97651999999999"/>
    <s v="SRUSSELL03"/>
    <n v="1"/>
    <n v="1"/>
  </r>
  <r>
    <d v="2015-05-09T00:00:00"/>
    <x v="3"/>
    <n v="5"/>
    <n v="9"/>
    <n v="7"/>
    <x v="0"/>
    <x v="433"/>
    <x v="18"/>
    <s v="04-13 PERIL STRAIT"/>
    <s v="SITKA R.D."/>
    <x v="37"/>
    <x v="0"/>
    <n v="4"/>
    <n v="57.536380000000001"/>
    <n v="-134.97651999999999"/>
    <s v="LBDEVICHE"/>
    <n v="2"/>
    <n v="1"/>
  </r>
  <r>
    <d v="2013-05-15T00:00:00"/>
    <x v="0"/>
    <n v="5"/>
    <n v="15"/>
    <n v="4"/>
    <x v="0"/>
    <x v="433"/>
    <x v="18"/>
    <s v="04-13 PERIL STRAIT"/>
    <s v="SITKA R.D."/>
    <x v="37"/>
    <x v="0"/>
    <n v="3"/>
    <n v="57.536380000000001"/>
    <n v="-134.97651999999999"/>
    <s v="SRUSSELL03"/>
    <n v="1"/>
    <n v="1"/>
  </r>
  <r>
    <d v="2011-05-16T00:00:00"/>
    <x v="1"/>
    <n v="5"/>
    <n v="16"/>
    <n v="2"/>
    <x v="0"/>
    <x v="433"/>
    <x v="18"/>
    <s v="04-13 PERIL STRAIT"/>
    <s v="SITKA R.D."/>
    <x v="37"/>
    <x v="0"/>
    <n v="4"/>
    <n v="57.536380000000001"/>
    <n v="-134.97651999999999"/>
    <s v="JENNIFERMACDONALD"/>
    <n v="1"/>
    <n v="1"/>
  </r>
  <r>
    <d v="2013-05-16T00:00:00"/>
    <x v="0"/>
    <n v="5"/>
    <n v="16"/>
    <n v="5"/>
    <x v="0"/>
    <x v="433"/>
    <x v="18"/>
    <s v="04-13 PERIL STRAIT"/>
    <s v="SITKA R.D."/>
    <x v="37"/>
    <x v="0"/>
    <n v="4"/>
    <n v="57.536380000000001"/>
    <n v="-134.97651999999999"/>
    <s v="SRUSSELL03"/>
    <n v="1"/>
    <n v="1"/>
  </r>
  <r>
    <d v="2015-05-16T00:00:00"/>
    <x v="3"/>
    <n v="5"/>
    <n v="16"/>
    <n v="7"/>
    <x v="0"/>
    <x v="433"/>
    <x v="18"/>
    <s v="04-13 PERIL STRAIT"/>
    <s v="SITKA R.D."/>
    <x v="61"/>
    <x v="0"/>
    <n v="2"/>
    <n v="57.536380000000001"/>
    <n v="-134.97651999999999"/>
    <s v="LBDEVICHE"/>
    <n v="1"/>
    <n v="1"/>
  </r>
  <r>
    <d v="2015-05-16T00:00:00"/>
    <x v="3"/>
    <n v="5"/>
    <n v="16"/>
    <n v="7"/>
    <x v="0"/>
    <x v="433"/>
    <x v="18"/>
    <s v="04-13 PERIL STRAIT"/>
    <s v="SITKA R.D."/>
    <x v="61"/>
    <x v="0"/>
    <n v="4"/>
    <n v="57.536380000000001"/>
    <n v="-134.97651999999999"/>
    <s v="LBDEVICHE"/>
    <n v="1"/>
    <n v="1"/>
  </r>
  <r>
    <d v="2014-05-17T00:00:00"/>
    <x v="2"/>
    <n v="5"/>
    <n v="17"/>
    <n v="7"/>
    <x v="0"/>
    <x v="433"/>
    <x v="18"/>
    <s v="04-13 PERIL STRAIT"/>
    <s v="SITKA R.D."/>
    <x v="61"/>
    <x v="0"/>
    <n v="2"/>
    <n v="57.536380000000001"/>
    <n v="-134.97651999999999"/>
    <s v="SRUSSELL03"/>
    <n v="1"/>
    <n v="1"/>
  </r>
  <r>
    <d v="2012-05-17T00:00:00"/>
    <x v="4"/>
    <n v="5"/>
    <n v="17"/>
    <n v="5"/>
    <x v="0"/>
    <x v="433"/>
    <x v="18"/>
    <s v="04-13 PERIL STRAIT"/>
    <s v="SITKA R.D."/>
    <x v="37"/>
    <x v="0"/>
    <n v="2"/>
    <n v="57.536380000000001"/>
    <n v="-134.97651999999999"/>
    <s v="PHKILLIAN"/>
    <n v="1"/>
    <n v="1"/>
  </r>
  <r>
    <d v="2011-05-17T00:00:00"/>
    <x v="1"/>
    <n v="5"/>
    <n v="17"/>
    <n v="3"/>
    <x v="0"/>
    <x v="433"/>
    <x v="18"/>
    <s v="04-13 PERIL STRAIT"/>
    <s v="SITKA R.D."/>
    <x v="37"/>
    <x v="0"/>
    <n v="3"/>
    <n v="57.536380000000001"/>
    <n v="-134.97651999999999"/>
    <s v="JENNIFERMACDONALD"/>
    <n v="2"/>
    <n v="1"/>
  </r>
  <r>
    <d v="2015-05-17T00:00:00"/>
    <x v="3"/>
    <n v="5"/>
    <n v="17"/>
    <n v="1"/>
    <x v="0"/>
    <x v="433"/>
    <x v="18"/>
    <s v="04-13 PERIL STRAIT"/>
    <s v="SITKA R.D."/>
    <x v="61"/>
    <x v="0"/>
    <n v="3"/>
    <n v="57.536380000000001"/>
    <n v="-134.97651999999999"/>
    <s v="LBDEVICHE"/>
    <n v="1"/>
    <n v="1"/>
  </r>
  <r>
    <d v="2011-05-18T00:00:00"/>
    <x v="1"/>
    <n v="5"/>
    <n v="18"/>
    <n v="4"/>
    <x v="0"/>
    <x v="433"/>
    <x v="18"/>
    <s v="04-13 PERIL STRAIT"/>
    <s v="SITKA R.D."/>
    <x v="37"/>
    <x v="0"/>
    <n v="2"/>
    <n v="57.536380000000001"/>
    <n v="-134.97651999999999"/>
    <s v="JENNIFERMACDONALD"/>
    <n v="2"/>
    <n v="1"/>
  </r>
  <r>
    <d v="2011-05-18T00:00:00"/>
    <x v="1"/>
    <n v="5"/>
    <n v="18"/>
    <n v="4"/>
    <x v="0"/>
    <x v="433"/>
    <x v="18"/>
    <s v="04-13 PERIL STRAIT"/>
    <s v="SITKA R.D."/>
    <x v="37"/>
    <x v="0"/>
    <n v="3"/>
    <n v="57.536380000000001"/>
    <n v="-134.97651999999999"/>
    <s v="JENNIFERMACDONALD"/>
    <n v="2"/>
    <n v="1"/>
  </r>
  <r>
    <d v="2015-05-18T00:00:00"/>
    <x v="3"/>
    <n v="5"/>
    <n v="18"/>
    <n v="2"/>
    <x v="0"/>
    <x v="433"/>
    <x v="18"/>
    <s v="04-13 PERIL STRAIT"/>
    <s v="SITKA R.D."/>
    <x v="61"/>
    <x v="0"/>
    <n v="4"/>
    <n v="57.536380000000001"/>
    <n v="-134.97651999999999"/>
    <s v="LBDEVICHE"/>
    <n v="2"/>
    <n v="1"/>
  </r>
  <r>
    <d v="2012-05-19T00:00:00"/>
    <x v="4"/>
    <n v="5"/>
    <n v="19"/>
    <n v="7"/>
    <x v="0"/>
    <x v="433"/>
    <x v="18"/>
    <s v="04-13 PERIL STRAIT"/>
    <s v="SITKA R.D."/>
    <x v="37"/>
    <x v="0"/>
    <n v="2"/>
    <n v="57.536380000000001"/>
    <n v="-134.97651999999999"/>
    <s v="PHKILLIAN"/>
    <n v="2"/>
    <n v="1"/>
  </r>
  <r>
    <d v="2012-05-20T00:00:00"/>
    <x v="4"/>
    <n v="5"/>
    <n v="20"/>
    <n v="1"/>
    <x v="0"/>
    <x v="433"/>
    <x v="18"/>
    <s v="04-13 PERIL STRAIT"/>
    <s v="SITKA R.D."/>
    <x v="37"/>
    <x v="0"/>
    <n v="5"/>
    <n v="57.536380000000001"/>
    <n v="-134.97651999999999"/>
    <s v="PHKILLIAN"/>
    <n v="2"/>
    <n v="1"/>
  </r>
  <r>
    <d v="2013-09-15T00:00:00"/>
    <x v="0"/>
    <n v="9"/>
    <n v="15"/>
    <n v="1"/>
    <x v="3"/>
    <x v="433"/>
    <x v="18"/>
    <s v="04-13 PERIL STRAIT"/>
    <s v="SITKA R.D."/>
    <x v="23"/>
    <x v="0"/>
    <n v="4"/>
    <n v="57.536380000000001"/>
    <n v="-134.97651999999999"/>
    <s v="SRUSSELL03"/>
    <n v="1"/>
    <n v="1"/>
  </r>
  <r>
    <d v="2013-09-16T00:00:00"/>
    <x v="0"/>
    <n v="9"/>
    <n v="16"/>
    <n v="2"/>
    <x v="3"/>
    <x v="433"/>
    <x v="18"/>
    <s v="04-13 PERIL STRAIT"/>
    <s v="SITKA R.D."/>
    <x v="23"/>
    <x v="0"/>
    <n v="4"/>
    <n v="57.536380000000001"/>
    <n v="-134.97651999999999"/>
    <s v="SRUSSELL03"/>
    <n v="1"/>
    <n v="1"/>
  </r>
  <r>
    <d v="2012-09-17T00:00:00"/>
    <x v="4"/>
    <n v="9"/>
    <n v="17"/>
    <n v="2"/>
    <x v="3"/>
    <x v="433"/>
    <x v="18"/>
    <s v="04-13 PERIL STRAIT"/>
    <s v="SITKA R.D."/>
    <x v="61"/>
    <x v="0"/>
    <n v="4"/>
    <n v="57.536380000000001"/>
    <n v="-134.97651999999999"/>
    <s v="PHKILLIAN"/>
    <n v="2"/>
    <n v="1"/>
  </r>
  <r>
    <d v="2013-09-17T00:00:00"/>
    <x v="0"/>
    <n v="9"/>
    <n v="17"/>
    <n v="3"/>
    <x v="3"/>
    <x v="433"/>
    <x v="18"/>
    <s v="04-13 PERIL STRAIT"/>
    <s v="SITKA R.D."/>
    <x v="23"/>
    <x v="0"/>
    <n v="4"/>
    <n v="57.536380000000001"/>
    <n v="-134.97651999999999"/>
    <s v="SRUSSELL03"/>
    <n v="1"/>
    <n v="1"/>
  </r>
  <r>
    <d v="2012-09-18T00:00:00"/>
    <x v="4"/>
    <n v="9"/>
    <n v="18"/>
    <n v="3"/>
    <x v="3"/>
    <x v="433"/>
    <x v="18"/>
    <s v="04-13 PERIL STRAIT"/>
    <s v="SITKA R.D."/>
    <x v="61"/>
    <x v="0"/>
    <n v="5"/>
    <n v="57.536380000000001"/>
    <n v="-134.97651999999999"/>
    <s v="PHKILLIAN"/>
    <n v="1"/>
    <n v="1"/>
  </r>
  <r>
    <d v="2013-09-18T00:00:00"/>
    <x v="0"/>
    <n v="9"/>
    <n v="18"/>
    <n v="4"/>
    <x v="3"/>
    <x v="433"/>
    <x v="18"/>
    <s v="04-13 PERIL STRAIT"/>
    <s v="SITKA R.D."/>
    <x v="23"/>
    <x v="0"/>
    <n v="4"/>
    <n v="57.536380000000001"/>
    <n v="-134.97651999999999"/>
    <s v="SRUSSELL03"/>
    <n v="1"/>
    <n v="1"/>
  </r>
  <r>
    <d v="2015-09-19T00:00:00"/>
    <x v="3"/>
    <n v="9"/>
    <n v="19"/>
    <n v="7"/>
    <x v="3"/>
    <x v="433"/>
    <x v="18"/>
    <s v="04-13 PERIL STRAIT"/>
    <s v="SITKA R.D."/>
    <x v="61"/>
    <x v="0"/>
    <n v="3"/>
    <n v="57.536380000000001"/>
    <n v="-134.97651999999999"/>
    <s v="LBDEVICHE"/>
    <n v="1"/>
    <n v="1"/>
  </r>
  <r>
    <d v="2013-09-19T00:00:00"/>
    <x v="0"/>
    <n v="9"/>
    <n v="19"/>
    <n v="5"/>
    <x v="3"/>
    <x v="433"/>
    <x v="18"/>
    <s v="04-13 PERIL STRAIT"/>
    <s v="SITKA R.D."/>
    <x v="23"/>
    <x v="0"/>
    <n v="4"/>
    <n v="57.536380000000001"/>
    <n v="-134.97651999999999"/>
    <s v="SRUSSELL03"/>
    <n v="1"/>
    <n v="1"/>
  </r>
  <r>
    <d v="2015-09-20T00:00:00"/>
    <x v="3"/>
    <n v="9"/>
    <n v="20"/>
    <n v="1"/>
    <x v="3"/>
    <x v="433"/>
    <x v="18"/>
    <s v="04-13 PERIL STRAIT"/>
    <s v="SITKA R.D."/>
    <x v="61"/>
    <x v="0"/>
    <n v="4"/>
    <n v="57.536380000000001"/>
    <n v="-134.97651999999999"/>
    <s v="LBDEVICHE"/>
    <n v="1"/>
    <n v="1"/>
  </r>
  <r>
    <d v="2013-09-20T00:00:00"/>
    <x v="0"/>
    <n v="9"/>
    <n v="20"/>
    <n v="6"/>
    <x v="3"/>
    <x v="433"/>
    <x v="18"/>
    <s v="04-13 PERIL STRAIT"/>
    <s v="SITKA R.D."/>
    <x v="23"/>
    <x v="0"/>
    <n v="4"/>
    <n v="57.536380000000001"/>
    <n v="-134.97651999999999"/>
    <s v="SRUSSELL03"/>
    <n v="1"/>
    <n v="1"/>
  </r>
  <r>
    <d v="2013-09-21T00:00:00"/>
    <x v="0"/>
    <n v="9"/>
    <n v="21"/>
    <n v="7"/>
    <x v="3"/>
    <x v="433"/>
    <x v="18"/>
    <s v="04-13 PERIL STRAIT"/>
    <s v="SITKA R.D."/>
    <x v="23"/>
    <x v="0"/>
    <n v="4"/>
    <n v="57.536380000000001"/>
    <n v="-134.97651999999999"/>
    <s v="SRUSSELL03"/>
    <n v="1"/>
    <n v="1"/>
  </r>
  <r>
    <d v="2014-09-22T00:00:00"/>
    <x v="2"/>
    <n v="9"/>
    <n v="22"/>
    <n v="2"/>
    <x v="3"/>
    <x v="433"/>
    <x v="18"/>
    <s v="04-13 PERIL STRAIT"/>
    <s v="SITKA R.D."/>
    <x v="61"/>
    <x v="0"/>
    <n v="4"/>
    <n v="57.536380000000001"/>
    <n v="-134.97651999999999"/>
    <s v="SRUSSELL03"/>
    <n v="3"/>
    <n v="1"/>
  </r>
  <r>
    <d v="2014-09-23T00:00:00"/>
    <x v="2"/>
    <n v="9"/>
    <n v="23"/>
    <n v="3"/>
    <x v="3"/>
    <x v="433"/>
    <x v="18"/>
    <s v="04-13 PERIL STRAIT"/>
    <s v="SITKA R.D."/>
    <x v="61"/>
    <x v="0"/>
    <n v="6"/>
    <n v="57.536380000000001"/>
    <n v="-134.97651999999999"/>
    <s v="SRUSSELL03"/>
    <n v="3"/>
    <n v="1"/>
  </r>
  <r>
    <d v="2014-09-24T00:00:00"/>
    <x v="2"/>
    <n v="9"/>
    <n v="24"/>
    <n v="4"/>
    <x v="3"/>
    <x v="433"/>
    <x v="18"/>
    <s v="04-13 PERIL STRAIT"/>
    <s v="SITKA R.D."/>
    <x v="61"/>
    <x v="0"/>
    <n v="5"/>
    <n v="57.536380000000001"/>
    <n v="-134.97651999999999"/>
    <s v="SRUSSELL03"/>
    <n v="3"/>
    <n v="1"/>
  </r>
  <r>
    <d v="2014-05-16T00:00:00"/>
    <x v="2"/>
    <n v="5"/>
    <n v="16"/>
    <n v="6"/>
    <x v="0"/>
    <x v="433"/>
    <x v="18"/>
    <s v="04-13 PERIL STRAIT"/>
    <s v="SITKA R.D."/>
    <x v="61"/>
    <x v="5"/>
    <n v="4"/>
    <n v="57.536380000000001"/>
    <n v="-134.97651999999999"/>
    <s v="SRUSSELL03"/>
    <n v="1"/>
    <n v="1"/>
  </r>
  <r>
    <d v="2015-05-21T00:00:00"/>
    <x v="3"/>
    <n v="5"/>
    <n v="21"/>
    <n v="5"/>
    <x v="1"/>
    <x v="433"/>
    <x v="18"/>
    <s v="04-13 PERIL STRAIT"/>
    <s v="SITKA R.D."/>
    <x v="13"/>
    <x v="4"/>
    <n v="3"/>
    <n v="57.536380000000001"/>
    <n v="-134.97651999999999"/>
    <s v="LBDEVICHE"/>
    <n v="3"/>
    <n v="1"/>
  </r>
  <r>
    <d v="2015-06-24T00:00:00"/>
    <x v="3"/>
    <n v="6"/>
    <n v="24"/>
    <n v="4"/>
    <x v="1"/>
    <x v="433"/>
    <x v="18"/>
    <s v="04-13 PERIL STRAIT"/>
    <s v="SITKA R.D."/>
    <x v="36"/>
    <x v="4"/>
    <n v="1.5"/>
    <n v="57.536380000000001"/>
    <n v="-134.97651999999999"/>
    <s v="LBDEVICHE"/>
    <n v="10"/>
    <n v="1"/>
  </r>
  <r>
    <d v="2015-06-24T00:00:00"/>
    <x v="3"/>
    <n v="6"/>
    <n v="24"/>
    <n v="4"/>
    <x v="1"/>
    <x v="433"/>
    <x v="18"/>
    <s v="04-13 PERIL STRAIT"/>
    <s v="SITKA R.D."/>
    <x v="36"/>
    <x v="4"/>
    <n v="2"/>
    <n v="57.536380000000001"/>
    <n v="-134.97651999999999"/>
    <s v="LBDEVICHE"/>
    <n v="13"/>
    <n v="1"/>
  </r>
  <r>
    <d v="2015-06-24T00:00:00"/>
    <x v="3"/>
    <n v="6"/>
    <n v="24"/>
    <n v="4"/>
    <x v="1"/>
    <x v="433"/>
    <x v="18"/>
    <s v="04-13 PERIL STRAIT"/>
    <s v="SITKA R.D."/>
    <x v="36"/>
    <x v="4"/>
    <n v="2.5"/>
    <n v="57.536380000000001"/>
    <n v="-134.97651999999999"/>
    <s v="LBDEVICHE"/>
    <n v="26"/>
    <n v="2"/>
  </r>
  <r>
    <d v="2012-06-29T00:00:00"/>
    <x v="4"/>
    <n v="6"/>
    <n v="29"/>
    <n v="6"/>
    <x v="1"/>
    <x v="433"/>
    <x v="18"/>
    <s v="04-13 PERIL STRAIT"/>
    <s v="SITKA R.D."/>
    <x v="113"/>
    <x v="4"/>
    <n v="2"/>
    <n v="57.536380000000001"/>
    <n v="-134.97651999999999"/>
    <s v="PHKILLIAN"/>
    <n v="4"/>
    <n v="1"/>
  </r>
  <r>
    <d v="2011-07-12T00:00:00"/>
    <x v="1"/>
    <n v="7"/>
    <n v="12"/>
    <n v="3"/>
    <x v="1"/>
    <x v="433"/>
    <x v="18"/>
    <s v="04-13 PERIL STRAIT"/>
    <s v="SITKA R.D."/>
    <x v="49"/>
    <x v="4"/>
    <n v="1"/>
    <n v="57.536380000000001"/>
    <n v="-134.97651999999999"/>
    <s v="GDKING"/>
    <n v="3"/>
    <n v="1"/>
  </r>
  <r>
    <d v="2012-07-23T00:00:00"/>
    <x v="4"/>
    <n v="7"/>
    <n v="23"/>
    <n v="2"/>
    <x v="1"/>
    <x v="433"/>
    <x v="18"/>
    <s v="04-13 PERIL STRAIT"/>
    <s v="SITKA R.D."/>
    <x v="113"/>
    <x v="4"/>
    <n v="3"/>
    <n v="57.536380000000001"/>
    <n v="-134.97651999999999"/>
    <s v="PHKILLIAN"/>
    <n v="6"/>
    <n v="1"/>
  </r>
  <r>
    <d v="2012-07-28T00:00:00"/>
    <x v="4"/>
    <n v="7"/>
    <n v="28"/>
    <n v="7"/>
    <x v="1"/>
    <x v="433"/>
    <x v="18"/>
    <s v="04-13 PERIL STRAIT"/>
    <s v="SITKA R.D."/>
    <x v="113"/>
    <x v="4"/>
    <n v="1.5"/>
    <n v="57.536380000000001"/>
    <n v="-134.97651999999999"/>
    <s v="PHKILLIAN"/>
    <n v="8"/>
    <n v="1"/>
  </r>
  <r>
    <d v="2012-08-02T00:00:00"/>
    <x v="4"/>
    <n v="8"/>
    <n v="2"/>
    <n v="5"/>
    <x v="1"/>
    <x v="433"/>
    <x v="18"/>
    <s v="04-13 PERIL STRAIT"/>
    <s v="SITKA R.D."/>
    <x v="113"/>
    <x v="4"/>
    <n v="2"/>
    <n v="57.536380000000001"/>
    <n v="-134.97651999999999"/>
    <s v="PHKILLIAN"/>
    <n v="3"/>
    <n v="1"/>
  </r>
  <r>
    <d v="2012-08-07T00:00:00"/>
    <x v="4"/>
    <n v="8"/>
    <n v="7"/>
    <n v="3"/>
    <x v="1"/>
    <x v="433"/>
    <x v="18"/>
    <s v="04-13 PERIL STRAIT"/>
    <s v="SITKA R.D."/>
    <x v="113"/>
    <x v="4"/>
    <n v="2"/>
    <n v="57.536380000000001"/>
    <n v="-134.97651999999999"/>
    <s v="PHKILLIAN"/>
    <n v="6"/>
    <n v="1"/>
  </r>
  <r>
    <d v="2012-08-09T00:00:00"/>
    <x v="4"/>
    <n v="8"/>
    <n v="9"/>
    <n v="5"/>
    <x v="1"/>
    <x v="433"/>
    <x v="18"/>
    <s v="04-13 PERIL STRAIT"/>
    <s v="SITKA R.D."/>
    <x v="113"/>
    <x v="4"/>
    <n v="2"/>
    <n v="57.536380000000001"/>
    <n v="-134.97651999999999"/>
    <s v="PHKILLIAN"/>
    <n v="10"/>
    <n v="1"/>
  </r>
  <r>
    <d v="2012-08-22T00:00:00"/>
    <x v="4"/>
    <n v="8"/>
    <n v="22"/>
    <n v="4"/>
    <x v="1"/>
    <x v="433"/>
    <x v="18"/>
    <s v="04-13 PERIL STRAIT"/>
    <s v="SITKA R.D."/>
    <x v="113"/>
    <x v="4"/>
    <n v="3"/>
    <n v="57.536380000000001"/>
    <n v="-134.97651999999999"/>
    <s v="PHKILLIAN"/>
    <n v="9"/>
    <n v="1"/>
  </r>
  <r>
    <d v="2012-08-27T00:00:00"/>
    <x v="4"/>
    <n v="8"/>
    <n v="27"/>
    <n v="2"/>
    <x v="1"/>
    <x v="433"/>
    <x v="18"/>
    <s v="04-13 PERIL STRAIT"/>
    <s v="SITKA R.D."/>
    <x v="113"/>
    <x v="4"/>
    <n v="3"/>
    <n v="57.536380000000001"/>
    <n v="-134.97651999999999"/>
    <s v="PHKILLIAN"/>
    <n v="2"/>
    <n v="1"/>
  </r>
  <r>
    <d v="2012-09-17T00:00:00"/>
    <x v="4"/>
    <n v="9"/>
    <n v="17"/>
    <n v="2"/>
    <x v="3"/>
    <x v="433"/>
    <x v="18"/>
    <s v="04-13 PERIL STRAIT"/>
    <s v="SITKA R.D."/>
    <x v="61"/>
    <x v="4"/>
    <n v="4"/>
    <n v="57.536380000000001"/>
    <n v="-134.97651999999999"/>
    <s v="PHKILLIAN"/>
    <n v="1"/>
    <n v="1"/>
  </r>
  <r>
    <d v="2013-05-23T00:00:00"/>
    <x v="0"/>
    <n v="5"/>
    <n v="23"/>
    <n v="5"/>
    <x v="1"/>
    <x v="434"/>
    <x v="18"/>
    <s v="04-13 PERIL STRAIT"/>
    <s v="SITKA R.D."/>
    <x v="26"/>
    <x v="4"/>
    <n v="3"/>
    <n v="57.521940000000001"/>
    <n v="-134.93611000000001"/>
    <s v="RBEERS"/>
    <n v="42"/>
    <n v="4"/>
  </r>
  <r>
    <d v="2011-05-30T00:00:00"/>
    <x v="1"/>
    <n v="5"/>
    <n v="30"/>
    <n v="2"/>
    <x v="1"/>
    <x v="434"/>
    <x v="18"/>
    <s v="04-13 PERIL STRAIT"/>
    <s v="SITKA R.D."/>
    <x v="36"/>
    <x v="4"/>
    <n v="1.5"/>
    <n v="57.521940000000001"/>
    <n v="-134.93611000000001"/>
    <s v="JENNIFERMACDONALD"/>
    <n v="47"/>
    <n v="4"/>
  </r>
  <r>
    <d v="2011-06-01T00:00:00"/>
    <x v="1"/>
    <n v="6"/>
    <n v="1"/>
    <n v="4"/>
    <x v="1"/>
    <x v="434"/>
    <x v="18"/>
    <s v="04-13 PERIL STRAIT"/>
    <s v="SITKA R.D."/>
    <x v="36"/>
    <x v="4"/>
    <n v="3"/>
    <n v="57.521940000000001"/>
    <n v="-134.93611000000001"/>
    <s v="JENNIFERMACDONALD"/>
    <n v="51"/>
    <n v="5"/>
  </r>
  <r>
    <d v="2012-06-07T00:00:00"/>
    <x v="4"/>
    <n v="6"/>
    <n v="7"/>
    <n v="5"/>
    <x v="1"/>
    <x v="434"/>
    <x v="18"/>
    <s v="04-13 PERIL STRAIT"/>
    <s v="SITKA R.D."/>
    <x v="26"/>
    <x v="4"/>
    <n v="3"/>
    <n v="57.521940000000001"/>
    <n v="-134.93611000000001"/>
    <s v="RBEERS"/>
    <n v="18"/>
    <n v="2"/>
  </r>
  <r>
    <d v="2011-06-07T00:00:00"/>
    <x v="1"/>
    <n v="6"/>
    <n v="7"/>
    <n v="3"/>
    <x v="1"/>
    <x v="434"/>
    <x v="18"/>
    <s v="04-13 PERIL STRAIT"/>
    <s v="SITKA R.D."/>
    <x v="36"/>
    <x v="4"/>
    <n v="2"/>
    <n v="57.521940000000001"/>
    <n v="-134.93611000000001"/>
    <s v="JENNIFERMACDONALD"/>
    <n v="51"/>
    <n v="5"/>
  </r>
  <r>
    <d v="2011-06-08T00:00:00"/>
    <x v="1"/>
    <n v="6"/>
    <n v="8"/>
    <n v="4"/>
    <x v="1"/>
    <x v="434"/>
    <x v="18"/>
    <s v="04-13 PERIL STRAIT"/>
    <s v="SITKA R.D."/>
    <x v="36"/>
    <x v="4"/>
    <n v="1.5"/>
    <n v="57.521940000000001"/>
    <n v="-134.93611000000001"/>
    <s v="JENNIFERMACDONALD"/>
    <n v="48"/>
    <n v="4"/>
  </r>
  <r>
    <d v="2011-06-13T00:00:00"/>
    <x v="1"/>
    <n v="6"/>
    <n v="13"/>
    <n v="2"/>
    <x v="1"/>
    <x v="434"/>
    <x v="18"/>
    <s v="04-13 PERIL STRAIT"/>
    <s v="SITKA R.D."/>
    <x v="36"/>
    <x v="4"/>
    <n v="1.5"/>
    <n v="57.521940000000001"/>
    <n v="-134.93611000000001"/>
    <s v="JENNIFERMACDONALD"/>
    <n v="49"/>
    <n v="5"/>
  </r>
  <r>
    <d v="2011-06-22T00:00:00"/>
    <x v="1"/>
    <n v="6"/>
    <n v="22"/>
    <n v="4"/>
    <x v="1"/>
    <x v="434"/>
    <x v="18"/>
    <s v="04-13 PERIL STRAIT"/>
    <s v="SITKA R.D."/>
    <x v="36"/>
    <x v="4"/>
    <n v="1.5"/>
    <n v="57.521940000000001"/>
    <n v="-134.93611000000001"/>
    <s v="JENNIFERMACDONALD"/>
    <n v="47"/>
    <n v="5"/>
  </r>
  <r>
    <d v="2012-07-10T00:00:00"/>
    <x v="4"/>
    <n v="7"/>
    <n v="10"/>
    <n v="3"/>
    <x v="1"/>
    <x v="434"/>
    <x v="18"/>
    <s v="04-13 PERIL STRAIT"/>
    <s v="SITKA R.D."/>
    <x v="13"/>
    <x v="4"/>
    <n v="3"/>
    <n v="57.521940000000001"/>
    <n v="-134.93611000000001"/>
    <s v="PHKILLIAN"/>
    <n v="11"/>
    <n v="1"/>
  </r>
  <r>
    <d v="2011-07-13T00:00:00"/>
    <x v="1"/>
    <n v="7"/>
    <n v="13"/>
    <n v="4"/>
    <x v="1"/>
    <x v="434"/>
    <x v="18"/>
    <s v="04-13 PERIL STRAIT"/>
    <s v="SITKA R.D."/>
    <x v="36"/>
    <x v="4"/>
    <n v="3"/>
    <n v="57.521940000000001"/>
    <n v="-134.93611000000001"/>
    <s v="JENNIFERMACDONALD"/>
    <n v="57"/>
    <n v="5"/>
  </r>
  <r>
    <d v="2015-07-14T00:00:00"/>
    <x v="3"/>
    <n v="7"/>
    <n v="14"/>
    <n v="3"/>
    <x v="1"/>
    <x v="434"/>
    <x v="18"/>
    <s v="04-13 PERIL STRAIT"/>
    <s v="SITKA R.D."/>
    <x v="26"/>
    <x v="4"/>
    <n v="2"/>
    <n v="57.521940000000001"/>
    <n v="-134.93611000000001"/>
    <s v="RBEERS"/>
    <n v="11"/>
    <n v="1"/>
  </r>
  <r>
    <d v="2011-07-23T00:00:00"/>
    <x v="1"/>
    <n v="7"/>
    <n v="23"/>
    <n v="7"/>
    <x v="1"/>
    <x v="434"/>
    <x v="18"/>
    <s v="04-13 PERIL STRAIT"/>
    <s v="SITKA R.D."/>
    <x v="36"/>
    <x v="4"/>
    <n v="3"/>
    <n v="57.521940000000001"/>
    <n v="-134.93611000000001"/>
    <s v="JENNIFERMACDONALD"/>
    <n v="45"/>
    <n v="4"/>
  </r>
  <r>
    <d v="2012-07-24T00:00:00"/>
    <x v="4"/>
    <n v="7"/>
    <n v="24"/>
    <n v="3"/>
    <x v="1"/>
    <x v="434"/>
    <x v="18"/>
    <s v="04-13 PERIL STRAIT"/>
    <s v="SITKA R.D."/>
    <x v="13"/>
    <x v="4"/>
    <n v="1"/>
    <n v="57.521940000000001"/>
    <n v="-134.93611000000001"/>
    <s v="PHKILLIAN"/>
    <n v="3"/>
    <n v="1"/>
  </r>
  <r>
    <d v="2012-08-02T00:00:00"/>
    <x v="4"/>
    <n v="8"/>
    <n v="2"/>
    <n v="5"/>
    <x v="1"/>
    <x v="434"/>
    <x v="18"/>
    <s v="04-13 PERIL STRAIT"/>
    <s v="SITKA R.D."/>
    <x v="13"/>
    <x v="4"/>
    <n v="2.5"/>
    <n v="57.521940000000001"/>
    <n v="-134.93611000000001"/>
    <s v="PHKILLIAN"/>
    <n v="11"/>
    <n v="1"/>
  </r>
  <r>
    <d v="2011-08-06T00:00:00"/>
    <x v="1"/>
    <n v="8"/>
    <n v="6"/>
    <n v="7"/>
    <x v="1"/>
    <x v="434"/>
    <x v="18"/>
    <s v="04-13 PERIL STRAIT"/>
    <s v="SITKA R.D."/>
    <x v="36"/>
    <x v="4"/>
    <n v="2"/>
    <n v="57.521940000000001"/>
    <n v="-134.93611000000001"/>
    <s v="JENNIFERMACDONALD"/>
    <n v="46"/>
    <n v="4"/>
  </r>
  <r>
    <d v="2011-08-08T00:00:00"/>
    <x v="1"/>
    <n v="8"/>
    <n v="8"/>
    <n v="2"/>
    <x v="1"/>
    <x v="434"/>
    <x v="18"/>
    <s v="04-13 PERIL STRAIT"/>
    <s v="SITKA R.D."/>
    <x v="36"/>
    <x v="4"/>
    <n v="2"/>
    <n v="57.521940000000001"/>
    <n v="-134.93611000000001"/>
    <s v="JENNIFERMACDONALD"/>
    <n v="47"/>
    <n v="4"/>
  </r>
  <r>
    <d v="2011-08-17T00:00:00"/>
    <x v="1"/>
    <n v="8"/>
    <n v="17"/>
    <n v="4"/>
    <x v="1"/>
    <x v="434"/>
    <x v="18"/>
    <s v="04-13 PERIL STRAIT"/>
    <s v="SITKA R.D."/>
    <x v="36"/>
    <x v="4"/>
    <n v="2"/>
    <n v="57.521940000000001"/>
    <n v="-134.93611000000001"/>
    <s v="JENNIFERMACDONALD"/>
    <n v="49"/>
    <n v="5"/>
  </r>
  <r>
    <d v="2014-08-21T00:00:00"/>
    <x v="2"/>
    <n v="8"/>
    <n v="21"/>
    <n v="5"/>
    <x v="1"/>
    <x v="434"/>
    <x v="18"/>
    <s v="04-13 PERIL STRAIT"/>
    <s v="SITKA R.D."/>
    <x v="13"/>
    <x v="4"/>
    <n v="2.5"/>
    <n v="57.521940000000001"/>
    <n v="-134.93611000000001"/>
    <s v="SRUSSELL03"/>
    <n v="3"/>
    <n v="1"/>
  </r>
  <r>
    <d v="2011-08-22T00:00:00"/>
    <x v="1"/>
    <n v="8"/>
    <n v="22"/>
    <n v="2"/>
    <x v="1"/>
    <x v="434"/>
    <x v="18"/>
    <s v="04-13 PERIL STRAIT"/>
    <s v="SITKA R.D."/>
    <x v="36"/>
    <x v="4"/>
    <n v="2.5"/>
    <n v="57.521940000000001"/>
    <n v="-134.93611000000001"/>
    <s v="JENNIFERMACDONALD"/>
    <n v="55"/>
    <n v="5"/>
  </r>
  <r>
    <d v="2015-09-02T00:00:00"/>
    <x v="3"/>
    <n v="9"/>
    <n v="2"/>
    <n v="4"/>
    <x v="1"/>
    <x v="434"/>
    <x v="18"/>
    <s v="04-13 PERIL STRAIT"/>
    <s v="SITKA R.D."/>
    <x v="26"/>
    <x v="4"/>
    <n v="3"/>
    <n v="57.521940000000001"/>
    <n v="-134.93611000000001"/>
    <s v="RBEERS"/>
    <n v="54"/>
    <n v="1"/>
  </r>
  <r>
    <d v="2015-05-05T00:00:00"/>
    <x v="3"/>
    <n v="5"/>
    <n v="5"/>
    <n v="3"/>
    <x v="0"/>
    <x v="435"/>
    <x v="18"/>
    <s v="04-13 PERIL STRAIT"/>
    <s v="SITKA R.D."/>
    <x v="22"/>
    <x v="3"/>
    <n v="8"/>
    <n v="57.51972"/>
    <n v="-134.99"/>
    <s v="LBDEVICHE"/>
    <n v="2"/>
    <n v="1"/>
  </r>
  <r>
    <d v="2012-05-07T00:00:00"/>
    <x v="4"/>
    <n v="5"/>
    <n v="7"/>
    <n v="2"/>
    <x v="0"/>
    <x v="435"/>
    <x v="18"/>
    <s v="04-13 PERIL STRAIT"/>
    <s v="SITKA R.D."/>
    <x v="22"/>
    <x v="3"/>
    <n v="6"/>
    <n v="57.51972"/>
    <n v="-134.99"/>
    <s v="PHKILLIAN"/>
    <n v="4"/>
    <n v="1"/>
  </r>
  <r>
    <d v="2013-05-08T00:00:00"/>
    <x v="0"/>
    <n v="5"/>
    <n v="8"/>
    <n v="4"/>
    <x v="0"/>
    <x v="435"/>
    <x v="18"/>
    <s v="04-13 PERIL STRAIT"/>
    <s v="SITKA R.D."/>
    <x v="22"/>
    <x v="3"/>
    <n v="7"/>
    <n v="57.51972"/>
    <n v="-134.99"/>
    <s v="PHKILLIAN"/>
    <n v="1"/>
    <n v="1"/>
  </r>
  <r>
    <d v="2014-05-08T00:00:00"/>
    <x v="2"/>
    <n v="5"/>
    <n v="8"/>
    <n v="5"/>
    <x v="0"/>
    <x v="435"/>
    <x v="18"/>
    <s v="04-13 PERIL STRAIT"/>
    <s v="SITKA R.D."/>
    <x v="22"/>
    <x v="3"/>
    <n v="7"/>
    <n v="57.51972"/>
    <n v="-134.99"/>
    <s v="SRUSSELL03"/>
    <n v="4"/>
    <n v="1"/>
  </r>
  <r>
    <d v="2015-05-09T00:00:00"/>
    <x v="3"/>
    <n v="5"/>
    <n v="9"/>
    <n v="7"/>
    <x v="0"/>
    <x v="435"/>
    <x v="18"/>
    <s v="04-13 PERIL STRAIT"/>
    <s v="SITKA R.D."/>
    <x v="85"/>
    <x v="3"/>
    <n v="3"/>
    <n v="57.51972"/>
    <n v="-134.99"/>
    <s v="LBDEVICHE"/>
    <n v="3"/>
    <n v="1"/>
  </r>
  <r>
    <d v="2012-05-17T00:00:00"/>
    <x v="4"/>
    <n v="5"/>
    <n v="17"/>
    <n v="5"/>
    <x v="0"/>
    <x v="435"/>
    <x v="18"/>
    <s v="04-13 PERIL STRAIT"/>
    <s v="SITKA R.D."/>
    <x v="12"/>
    <x v="3"/>
    <n v="6"/>
    <n v="57.51972"/>
    <n v="-134.99"/>
    <s v="PHKILLIAN"/>
    <n v="6"/>
    <n v="1"/>
  </r>
  <r>
    <d v="2011-05-18T00:00:00"/>
    <x v="1"/>
    <n v="5"/>
    <n v="18"/>
    <n v="4"/>
    <x v="0"/>
    <x v="435"/>
    <x v="18"/>
    <s v="04-13 PERIL STRAIT"/>
    <s v="SITKA R.D."/>
    <x v="22"/>
    <x v="3"/>
    <n v="7"/>
    <n v="57.51972"/>
    <n v="-134.99"/>
    <s v="DPKELLY"/>
    <n v="2"/>
    <n v="1"/>
  </r>
  <r>
    <d v="2015-05-20T00:00:00"/>
    <x v="3"/>
    <n v="5"/>
    <n v="20"/>
    <n v="4"/>
    <x v="0"/>
    <x v="435"/>
    <x v="18"/>
    <s v="04-13 PERIL STRAIT"/>
    <s v="SITKA R.D."/>
    <x v="22"/>
    <x v="3"/>
    <n v="8"/>
    <n v="57.51972"/>
    <n v="-134.99"/>
    <s v="LBDEVICHE"/>
    <n v="1"/>
    <n v="1"/>
  </r>
  <r>
    <d v="2013-05-23T00:00:00"/>
    <x v="0"/>
    <n v="5"/>
    <n v="23"/>
    <n v="5"/>
    <x v="1"/>
    <x v="435"/>
    <x v="18"/>
    <s v="04-13 PERIL STRAIT"/>
    <s v="SITKA R.D."/>
    <x v="12"/>
    <x v="3"/>
    <n v="7"/>
    <n v="57.51972"/>
    <n v="-134.99"/>
    <s v="PHKILLIAN"/>
    <n v="5"/>
    <n v="1"/>
  </r>
  <r>
    <d v="2011-05-23T00:00:00"/>
    <x v="1"/>
    <n v="5"/>
    <n v="23"/>
    <n v="2"/>
    <x v="1"/>
    <x v="435"/>
    <x v="18"/>
    <s v="04-13 PERIL STRAIT"/>
    <s v="SITKA R.D."/>
    <x v="22"/>
    <x v="3"/>
    <n v="6"/>
    <n v="57.51972"/>
    <n v="-134.99"/>
    <s v="DPKELLY"/>
    <n v="3"/>
    <n v="1"/>
  </r>
  <r>
    <d v="2012-05-25T00:00:00"/>
    <x v="4"/>
    <n v="5"/>
    <n v="25"/>
    <n v="6"/>
    <x v="1"/>
    <x v="435"/>
    <x v="18"/>
    <s v="04-13 PERIL STRAIT"/>
    <s v="SITKA R.D."/>
    <x v="22"/>
    <x v="3"/>
    <n v="7"/>
    <n v="57.51972"/>
    <n v="-134.99"/>
    <s v="PHKILLIAN"/>
    <n v="2"/>
    <n v="1"/>
  </r>
  <r>
    <d v="2013-05-25T00:00:00"/>
    <x v="0"/>
    <n v="5"/>
    <n v="25"/>
    <n v="7"/>
    <x v="1"/>
    <x v="435"/>
    <x v="18"/>
    <s v="04-13 PERIL STRAIT"/>
    <s v="SITKA R.D."/>
    <x v="22"/>
    <x v="3"/>
    <n v="8"/>
    <n v="57.51972"/>
    <n v="-134.99"/>
    <s v="PHKILLIAN"/>
    <n v="2"/>
    <n v="1"/>
  </r>
  <r>
    <d v="2011-05-25T00:00:00"/>
    <x v="1"/>
    <n v="5"/>
    <n v="25"/>
    <n v="4"/>
    <x v="1"/>
    <x v="435"/>
    <x v="18"/>
    <s v="04-13 PERIL STRAIT"/>
    <s v="SITKA R.D."/>
    <x v="103"/>
    <x v="3"/>
    <n v="5"/>
    <n v="57.51972"/>
    <n v="-134.99"/>
    <s v="DPKELLY"/>
    <n v="2"/>
    <n v="1"/>
  </r>
  <r>
    <d v="2013-05-27T00:00:00"/>
    <x v="0"/>
    <n v="5"/>
    <n v="27"/>
    <n v="2"/>
    <x v="1"/>
    <x v="435"/>
    <x v="18"/>
    <s v="04-13 PERIL STRAIT"/>
    <s v="SITKA R.D."/>
    <x v="22"/>
    <x v="3"/>
    <n v="8"/>
    <n v="57.51972"/>
    <n v="-134.99"/>
    <s v="PHKILLIAN"/>
    <n v="2"/>
    <n v="1"/>
  </r>
  <r>
    <d v="2015-05-27T00:00:00"/>
    <x v="3"/>
    <n v="5"/>
    <n v="27"/>
    <n v="4"/>
    <x v="1"/>
    <x v="435"/>
    <x v="18"/>
    <s v="04-13 PERIL STRAIT"/>
    <s v="SITKA R.D."/>
    <x v="10"/>
    <x v="3"/>
    <n v="4"/>
    <n v="57.51972"/>
    <n v="-134.99"/>
    <s v="LBDEVICHE"/>
    <n v="3"/>
    <n v="1"/>
  </r>
  <r>
    <d v="2013-05-28T00:00:00"/>
    <x v="0"/>
    <n v="5"/>
    <n v="28"/>
    <n v="3"/>
    <x v="1"/>
    <x v="435"/>
    <x v="18"/>
    <s v="04-13 PERIL STRAIT"/>
    <s v="SITKA R.D."/>
    <x v="84"/>
    <x v="3"/>
    <n v="7"/>
    <n v="57.51972"/>
    <n v="-134.99"/>
    <s v="PHKILLIAN"/>
    <n v="2"/>
    <n v="1"/>
  </r>
  <r>
    <d v="2014-06-03T00:00:00"/>
    <x v="2"/>
    <n v="6"/>
    <n v="3"/>
    <n v="3"/>
    <x v="1"/>
    <x v="435"/>
    <x v="18"/>
    <s v="04-13 PERIL STRAIT"/>
    <s v="SITKA R.D."/>
    <x v="103"/>
    <x v="3"/>
    <n v="5"/>
    <n v="57.51972"/>
    <n v="-134.99"/>
    <s v="SRUSSELL03"/>
    <n v="2"/>
    <n v="1"/>
  </r>
  <r>
    <d v="2015-06-08T00:00:00"/>
    <x v="3"/>
    <n v="6"/>
    <n v="8"/>
    <n v="2"/>
    <x v="1"/>
    <x v="435"/>
    <x v="18"/>
    <s v="04-13 PERIL STRAIT"/>
    <s v="SITKA R.D."/>
    <x v="22"/>
    <x v="3"/>
    <n v="8"/>
    <n v="57.51972"/>
    <n v="-134.99"/>
    <s v="LBDEVICHE"/>
    <n v="1"/>
    <n v="1"/>
  </r>
  <r>
    <d v="2015-06-08T00:00:00"/>
    <x v="3"/>
    <n v="6"/>
    <n v="8"/>
    <n v="2"/>
    <x v="1"/>
    <x v="435"/>
    <x v="18"/>
    <s v="04-13 PERIL STRAIT"/>
    <s v="SITKA R.D."/>
    <x v="10"/>
    <x v="3"/>
    <n v="6"/>
    <n v="57.51972"/>
    <n v="-134.99"/>
    <s v="LBDEVICHE"/>
    <n v="5"/>
    <n v="1"/>
  </r>
  <r>
    <d v="2015-06-09T00:00:00"/>
    <x v="3"/>
    <n v="6"/>
    <n v="9"/>
    <n v="3"/>
    <x v="1"/>
    <x v="435"/>
    <x v="18"/>
    <s v="04-13 PERIL STRAIT"/>
    <s v="SITKA R.D."/>
    <x v="10"/>
    <x v="3"/>
    <n v="3"/>
    <n v="57.51972"/>
    <n v="-134.99"/>
    <s v="LBDEVICHE"/>
    <n v="4"/>
    <n v="1"/>
  </r>
  <r>
    <d v="2015-06-12T00:00:00"/>
    <x v="3"/>
    <n v="6"/>
    <n v="12"/>
    <n v="6"/>
    <x v="1"/>
    <x v="435"/>
    <x v="18"/>
    <s v="04-13 PERIL STRAIT"/>
    <s v="SITKA R.D."/>
    <x v="22"/>
    <x v="3"/>
    <n v="7"/>
    <n v="57.51972"/>
    <n v="-134.99"/>
    <s v="LBDEVICHE"/>
    <n v="4"/>
    <n v="1"/>
  </r>
  <r>
    <d v="2012-06-12T00:00:00"/>
    <x v="4"/>
    <n v="6"/>
    <n v="12"/>
    <n v="3"/>
    <x v="1"/>
    <x v="435"/>
    <x v="18"/>
    <s v="04-13 PERIL STRAIT"/>
    <s v="SITKA R.D."/>
    <x v="103"/>
    <x v="3"/>
    <n v="6"/>
    <n v="57.51972"/>
    <n v="-134.99"/>
    <s v="PHKILLIAN"/>
    <n v="4"/>
    <n v="1"/>
  </r>
  <r>
    <d v="2013-06-13T00:00:00"/>
    <x v="0"/>
    <n v="6"/>
    <n v="13"/>
    <n v="5"/>
    <x v="1"/>
    <x v="435"/>
    <x v="18"/>
    <s v="04-13 PERIL STRAIT"/>
    <s v="SITKA R.D."/>
    <x v="103"/>
    <x v="3"/>
    <n v="5"/>
    <n v="57.51972"/>
    <n v="-134.99"/>
    <s v="PHKILLIAN"/>
    <n v="4"/>
    <n v="1"/>
  </r>
  <r>
    <d v="2014-06-20T00:00:00"/>
    <x v="2"/>
    <n v="6"/>
    <n v="20"/>
    <n v="6"/>
    <x v="1"/>
    <x v="435"/>
    <x v="18"/>
    <s v="04-13 PERIL STRAIT"/>
    <s v="SITKA R.D."/>
    <x v="10"/>
    <x v="3"/>
    <n v="6"/>
    <n v="57.51972"/>
    <n v="-134.99"/>
    <s v="SRUSSELL03"/>
    <n v="4"/>
    <n v="1"/>
  </r>
  <r>
    <d v="2013-06-23T00:00:00"/>
    <x v="0"/>
    <n v="6"/>
    <n v="23"/>
    <n v="1"/>
    <x v="1"/>
    <x v="435"/>
    <x v="18"/>
    <s v="04-13 PERIL STRAIT"/>
    <s v="SITKA R.D."/>
    <x v="84"/>
    <x v="3"/>
    <n v="6"/>
    <n v="57.51972"/>
    <n v="-134.99"/>
    <s v="PHKILLIAN"/>
    <n v="3"/>
    <n v="1"/>
  </r>
  <r>
    <d v="2011-06-26T00:00:00"/>
    <x v="1"/>
    <n v="6"/>
    <n v="26"/>
    <n v="1"/>
    <x v="1"/>
    <x v="435"/>
    <x v="18"/>
    <s v="04-13 PERIL STRAIT"/>
    <s v="SITKA R.D."/>
    <x v="84"/>
    <x v="3"/>
    <n v="7"/>
    <n v="57.51972"/>
    <n v="-134.99"/>
    <s v="DPKELLY"/>
    <n v="2"/>
    <n v="1"/>
  </r>
  <r>
    <d v="2013-06-26T00:00:00"/>
    <x v="0"/>
    <n v="6"/>
    <n v="26"/>
    <n v="4"/>
    <x v="1"/>
    <x v="435"/>
    <x v="18"/>
    <s v="04-13 PERIL STRAIT"/>
    <s v="SITKA R.D."/>
    <x v="22"/>
    <x v="3"/>
    <n v="7"/>
    <n v="57.51972"/>
    <n v="-134.99"/>
    <s v="PHKILLIAN"/>
    <n v="2"/>
    <n v="1"/>
  </r>
  <r>
    <d v="2012-06-26T00:00:00"/>
    <x v="4"/>
    <n v="6"/>
    <n v="26"/>
    <n v="3"/>
    <x v="1"/>
    <x v="435"/>
    <x v="18"/>
    <s v="04-13 PERIL STRAIT"/>
    <s v="SITKA R.D."/>
    <x v="103"/>
    <x v="3"/>
    <n v="6"/>
    <n v="57.51972"/>
    <n v="-134.99"/>
    <s v="PHKILLIAN"/>
    <n v="2"/>
    <n v="1"/>
  </r>
  <r>
    <d v="2011-06-27T00:00:00"/>
    <x v="1"/>
    <n v="6"/>
    <n v="27"/>
    <n v="2"/>
    <x v="1"/>
    <x v="435"/>
    <x v="18"/>
    <s v="04-13 PERIL STRAIT"/>
    <s v="SITKA R.D."/>
    <x v="13"/>
    <x v="3"/>
    <n v="1.5"/>
    <n v="57.51972"/>
    <n v="-134.99"/>
    <s v="JENNIFERMACDONALD"/>
    <n v="2"/>
    <n v="1"/>
  </r>
  <r>
    <d v="2013-06-27T00:00:00"/>
    <x v="0"/>
    <n v="6"/>
    <n v="27"/>
    <n v="5"/>
    <x v="1"/>
    <x v="435"/>
    <x v="18"/>
    <s v="04-13 PERIL STRAIT"/>
    <s v="SITKA R.D."/>
    <x v="103"/>
    <x v="3"/>
    <n v="5"/>
    <n v="57.51972"/>
    <n v="-134.99"/>
    <s v="PHKILLIAN"/>
    <n v="3"/>
    <n v="1"/>
  </r>
  <r>
    <d v="2014-06-29T00:00:00"/>
    <x v="2"/>
    <n v="6"/>
    <n v="29"/>
    <n v="1"/>
    <x v="1"/>
    <x v="435"/>
    <x v="18"/>
    <s v="04-13 PERIL STRAIT"/>
    <s v="SITKA R.D."/>
    <x v="22"/>
    <x v="3"/>
    <n v="7"/>
    <n v="57.51972"/>
    <n v="-134.99"/>
    <s v="SRUSSELL03"/>
    <n v="2"/>
    <n v="1"/>
  </r>
  <r>
    <d v="2012-06-30T00:00:00"/>
    <x v="4"/>
    <n v="6"/>
    <n v="30"/>
    <n v="7"/>
    <x v="1"/>
    <x v="435"/>
    <x v="18"/>
    <s v="04-13 PERIL STRAIT"/>
    <s v="SITKA R.D."/>
    <x v="22"/>
    <x v="3"/>
    <n v="4"/>
    <n v="57.51972"/>
    <n v="-134.99"/>
    <s v="PHKILLIAN"/>
    <n v="2"/>
    <n v="1"/>
  </r>
  <r>
    <d v="2014-07-01T00:00:00"/>
    <x v="2"/>
    <n v="7"/>
    <n v="1"/>
    <n v="3"/>
    <x v="1"/>
    <x v="435"/>
    <x v="18"/>
    <s v="04-13 PERIL STRAIT"/>
    <s v="SITKA R.D."/>
    <x v="22"/>
    <x v="3"/>
    <n v="8"/>
    <n v="57.51972"/>
    <n v="-134.99"/>
    <s v="SRUSSELL03"/>
    <n v="2"/>
    <n v="1"/>
  </r>
  <r>
    <d v="2013-07-04T00:00:00"/>
    <x v="0"/>
    <n v="7"/>
    <n v="4"/>
    <n v="5"/>
    <x v="1"/>
    <x v="435"/>
    <x v="18"/>
    <s v="04-13 PERIL STRAIT"/>
    <s v="SITKA R.D."/>
    <x v="22"/>
    <x v="3"/>
    <n v="8"/>
    <n v="57.51972"/>
    <n v="-134.99"/>
    <s v="PHKILLIAN"/>
    <n v="2"/>
    <n v="1"/>
  </r>
  <r>
    <d v="2012-07-07T00:00:00"/>
    <x v="4"/>
    <n v="7"/>
    <n v="7"/>
    <n v="7"/>
    <x v="1"/>
    <x v="435"/>
    <x v="18"/>
    <s v="04-13 PERIL STRAIT"/>
    <s v="SITKA R.D."/>
    <x v="103"/>
    <x v="3"/>
    <n v="6"/>
    <n v="57.51972"/>
    <n v="-134.99"/>
    <s v="PHKILLIAN"/>
    <n v="4"/>
    <n v="1"/>
  </r>
  <r>
    <d v="2015-07-10T00:00:00"/>
    <x v="3"/>
    <n v="7"/>
    <n v="10"/>
    <n v="6"/>
    <x v="1"/>
    <x v="435"/>
    <x v="18"/>
    <s v="04-13 PERIL STRAIT"/>
    <s v="SITKA R.D."/>
    <x v="22"/>
    <x v="3"/>
    <n v="7"/>
    <n v="57.51972"/>
    <n v="-134.99"/>
    <s v="LBDEVICHE"/>
    <n v="3"/>
    <n v="1"/>
  </r>
  <r>
    <d v="2012-07-10T00:00:00"/>
    <x v="4"/>
    <n v="7"/>
    <n v="10"/>
    <n v="3"/>
    <x v="1"/>
    <x v="435"/>
    <x v="18"/>
    <s v="04-13 PERIL STRAIT"/>
    <s v="SITKA R.D."/>
    <x v="13"/>
    <x v="3"/>
    <n v="3"/>
    <n v="57.51972"/>
    <n v="-134.99"/>
    <s v="PHKILLIAN"/>
    <n v="4"/>
    <n v="1"/>
  </r>
  <r>
    <d v="2013-07-12T00:00:00"/>
    <x v="0"/>
    <n v="7"/>
    <n v="12"/>
    <n v="6"/>
    <x v="1"/>
    <x v="435"/>
    <x v="18"/>
    <s v="04-13 PERIL STRAIT"/>
    <s v="SITKA R.D."/>
    <x v="103"/>
    <x v="3"/>
    <n v="5"/>
    <n v="57.51972"/>
    <n v="-134.99"/>
    <s v="PHKILLIAN"/>
    <n v="4"/>
    <n v="1"/>
  </r>
  <r>
    <d v="2012-07-13T00:00:00"/>
    <x v="4"/>
    <n v="7"/>
    <n v="13"/>
    <n v="6"/>
    <x v="1"/>
    <x v="435"/>
    <x v="18"/>
    <s v="04-13 PERIL STRAIT"/>
    <s v="SITKA R.D."/>
    <x v="103"/>
    <x v="3"/>
    <n v="6"/>
    <n v="57.51972"/>
    <n v="-134.99"/>
    <s v="PHKILLIAN"/>
    <n v="4"/>
    <n v="1"/>
  </r>
  <r>
    <d v="2015-07-14T00:00:00"/>
    <x v="3"/>
    <n v="7"/>
    <n v="14"/>
    <n v="3"/>
    <x v="1"/>
    <x v="435"/>
    <x v="18"/>
    <s v="04-13 PERIL STRAIT"/>
    <s v="SITKA R.D."/>
    <x v="22"/>
    <x v="3"/>
    <n v="8"/>
    <n v="57.51972"/>
    <n v="-134.99"/>
    <s v="LBDEVICHE"/>
    <n v="2"/>
    <n v="1"/>
  </r>
  <r>
    <d v="2012-07-14T00:00:00"/>
    <x v="4"/>
    <n v="7"/>
    <n v="14"/>
    <n v="7"/>
    <x v="1"/>
    <x v="435"/>
    <x v="18"/>
    <s v="04-13 PERIL STRAIT"/>
    <s v="SITKA R.D."/>
    <x v="103"/>
    <x v="3"/>
    <n v="6"/>
    <n v="57.51972"/>
    <n v="-134.99"/>
    <s v="PHKILLIAN"/>
    <n v="2"/>
    <n v="1"/>
  </r>
  <r>
    <d v="2011-07-16T00:00:00"/>
    <x v="1"/>
    <n v="7"/>
    <n v="16"/>
    <n v="7"/>
    <x v="1"/>
    <x v="435"/>
    <x v="18"/>
    <s v="04-13 PERIL STRAIT"/>
    <s v="SITKA R.D."/>
    <x v="84"/>
    <x v="3"/>
    <n v="12"/>
    <n v="57.51972"/>
    <n v="-134.99"/>
    <s v="DPKELLY"/>
    <n v="7"/>
    <n v="1"/>
  </r>
  <r>
    <d v="2011-07-17T00:00:00"/>
    <x v="1"/>
    <n v="7"/>
    <n v="17"/>
    <n v="1"/>
    <x v="1"/>
    <x v="435"/>
    <x v="18"/>
    <s v="04-13 PERIL STRAIT"/>
    <s v="SITKA R.D."/>
    <x v="84"/>
    <x v="3"/>
    <n v="16"/>
    <n v="57.51972"/>
    <n v="-134.99"/>
    <s v="DPKELLY"/>
    <n v="7"/>
    <n v="1"/>
  </r>
  <r>
    <d v="2012-07-18T00:00:00"/>
    <x v="4"/>
    <n v="7"/>
    <n v="18"/>
    <n v="4"/>
    <x v="1"/>
    <x v="435"/>
    <x v="18"/>
    <s v="04-13 PERIL STRAIT"/>
    <s v="SITKA R.D."/>
    <x v="84"/>
    <x v="3"/>
    <n v="8"/>
    <n v="57.51972"/>
    <n v="-134.99"/>
    <s v="PHKILLIAN"/>
    <n v="4"/>
    <n v="1"/>
  </r>
  <r>
    <d v="2011-07-19T00:00:00"/>
    <x v="1"/>
    <n v="7"/>
    <n v="19"/>
    <n v="3"/>
    <x v="1"/>
    <x v="435"/>
    <x v="18"/>
    <s v="04-13 PERIL STRAIT"/>
    <s v="SITKA R.D."/>
    <x v="13"/>
    <x v="3"/>
    <n v="3"/>
    <n v="57.51972"/>
    <n v="-134.99"/>
    <s v="JENNIFERMACDONALD"/>
    <n v="3"/>
    <n v="1"/>
  </r>
  <r>
    <d v="2013-07-19T00:00:00"/>
    <x v="0"/>
    <n v="7"/>
    <n v="19"/>
    <n v="6"/>
    <x v="1"/>
    <x v="435"/>
    <x v="18"/>
    <s v="04-13 PERIL STRAIT"/>
    <s v="SITKA R.D."/>
    <x v="84"/>
    <x v="3"/>
    <n v="7"/>
    <n v="57.51972"/>
    <n v="-134.99"/>
    <s v="PHKILLIAN"/>
    <n v="4"/>
    <n v="1"/>
  </r>
  <r>
    <d v="2012-07-20T00:00:00"/>
    <x v="4"/>
    <n v="7"/>
    <n v="20"/>
    <n v="6"/>
    <x v="1"/>
    <x v="435"/>
    <x v="18"/>
    <s v="04-13 PERIL STRAIT"/>
    <s v="SITKA R.D."/>
    <x v="84"/>
    <x v="3"/>
    <n v="16"/>
    <n v="57.51972"/>
    <n v="-134.99"/>
    <s v="PHKILLIAN"/>
    <n v="6"/>
    <n v="1"/>
  </r>
  <r>
    <d v="2012-07-24T00:00:00"/>
    <x v="4"/>
    <n v="7"/>
    <n v="24"/>
    <n v="3"/>
    <x v="1"/>
    <x v="435"/>
    <x v="18"/>
    <s v="04-13 PERIL STRAIT"/>
    <s v="SITKA R.D."/>
    <x v="13"/>
    <x v="3"/>
    <n v="3"/>
    <n v="57.51972"/>
    <n v="-134.99"/>
    <s v="PHKILLIAN"/>
    <n v="7"/>
    <n v="1"/>
  </r>
  <r>
    <d v="2012-07-26T00:00:00"/>
    <x v="4"/>
    <n v="7"/>
    <n v="26"/>
    <n v="5"/>
    <x v="1"/>
    <x v="435"/>
    <x v="18"/>
    <s v="04-13 PERIL STRAIT"/>
    <s v="SITKA R.D."/>
    <x v="103"/>
    <x v="3"/>
    <n v="6"/>
    <n v="57.51972"/>
    <n v="-134.99"/>
    <s v="PHKILLIAN"/>
    <n v="3"/>
    <n v="1"/>
  </r>
  <r>
    <d v="2013-07-28T00:00:00"/>
    <x v="0"/>
    <n v="7"/>
    <n v="28"/>
    <n v="1"/>
    <x v="1"/>
    <x v="435"/>
    <x v="18"/>
    <s v="04-13 PERIL STRAIT"/>
    <s v="SITKA R.D."/>
    <x v="103"/>
    <x v="3"/>
    <n v="5"/>
    <n v="57.51972"/>
    <n v="-134.99"/>
    <s v="PHKILLIAN"/>
    <n v="2"/>
    <n v="1"/>
  </r>
  <r>
    <d v="2015-07-29T00:00:00"/>
    <x v="3"/>
    <n v="7"/>
    <n v="29"/>
    <n v="4"/>
    <x v="1"/>
    <x v="435"/>
    <x v="18"/>
    <s v="04-13 PERIL STRAIT"/>
    <s v="SITKA R.D."/>
    <x v="10"/>
    <x v="3"/>
    <n v="6"/>
    <n v="57.51972"/>
    <n v="-134.99"/>
    <s v="LBDEVICHE"/>
    <n v="2"/>
    <n v="1"/>
  </r>
  <r>
    <d v="2012-07-29T00:00:00"/>
    <x v="4"/>
    <n v="7"/>
    <n v="29"/>
    <n v="1"/>
    <x v="1"/>
    <x v="435"/>
    <x v="18"/>
    <s v="04-13 PERIL STRAIT"/>
    <s v="SITKA R.D."/>
    <x v="103"/>
    <x v="3"/>
    <n v="6"/>
    <n v="57.51972"/>
    <n v="-134.99"/>
    <s v="PHKILLIAN"/>
    <n v="4"/>
    <n v="1"/>
  </r>
  <r>
    <d v="2015-07-30T00:00:00"/>
    <x v="3"/>
    <n v="7"/>
    <n v="30"/>
    <n v="5"/>
    <x v="1"/>
    <x v="435"/>
    <x v="18"/>
    <s v="04-13 PERIL STRAIT"/>
    <s v="SITKA R.D."/>
    <x v="10"/>
    <x v="3"/>
    <n v="6"/>
    <n v="57.51972"/>
    <n v="-134.99"/>
    <s v="LBDEVICHE"/>
    <n v="2"/>
    <n v="1"/>
  </r>
  <r>
    <d v="2012-08-02T00:00:00"/>
    <x v="4"/>
    <n v="8"/>
    <n v="2"/>
    <n v="5"/>
    <x v="1"/>
    <x v="435"/>
    <x v="18"/>
    <s v="04-13 PERIL STRAIT"/>
    <s v="SITKA R.D."/>
    <x v="22"/>
    <x v="3"/>
    <n v="7"/>
    <n v="57.51972"/>
    <n v="-134.99"/>
    <s v="PHKILLIAN"/>
    <n v="2"/>
    <n v="1"/>
  </r>
  <r>
    <d v="2013-08-02T00:00:00"/>
    <x v="0"/>
    <n v="8"/>
    <n v="2"/>
    <n v="6"/>
    <x v="1"/>
    <x v="435"/>
    <x v="18"/>
    <s v="04-13 PERIL STRAIT"/>
    <s v="SITKA R.D."/>
    <x v="22"/>
    <x v="3"/>
    <n v="8"/>
    <n v="57.51972"/>
    <n v="-134.99"/>
    <s v="PHKILLIAN"/>
    <n v="2"/>
    <n v="1"/>
  </r>
  <r>
    <d v="2014-08-02T00:00:00"/>
    <x v="2"/>
    <n v="8"/>
    <n v="2"/>
    <n v="7"/>
    <x v="1"/>
    <x v="435"/>
    <x v="18"/>
    <s v="04-13 PERIL STRAIT"/>
    <s v="SITKA R.D."/>
    <x v="103"/>
    <x v="3"/>
    <n v="5"/>
    <n v="57.51972"/>
    <n v="-134.99"/>
    <s v="SRUSSELL03"/>
    <n v="2"/>
    <n v="1"/>
  </r>
  <r>
    <d v="2012-08-02T00:00:00"/>
    <x v="4"/>
    <n v="8"/>
    <n v="2"/>
    <n v="5"/>
    <x v="1"/>
    <x v="435"/>
    <x v="18"/>
    <s v="04-13 PERIL STRAIT"/>
    <s v="SITKA R.D."/>
    <x v="13"/>
    <x v="3"/>
    <n v="2.5"/>
    <n v="57.51972"/>
    <n v="-134.99"/>
    <s v="PHKILLIAN"/>
    <n v="4"/>
    <n v="1"/>
  </r>
  <r>
    <d v="2013-08-04T00:00:00"/>
    <x v="0"/>
    <n v="8"/>
    <n v="4"/>
    <n v="1"/>
    <x v="1"/>
    <x v="435"/>
    <x v="18"/>
    <s v="04-13 PERIL STRAIT"/>
    <s v="SITKA R.D."/>
    <x v="103"/>
    <x v="3"/>
    <n v="5"/>
    <n v="57.51972"/>
    <n v="-134.99"/>
    <s v="PHKILLIAN"/>
    <n v="2"/>
    <n v="1"/>
  </r>
  <r>
    <d v="2012-08-11T00:00:00"/>
    <x v="4"/>
    <n v="8"/>
    <n v="11"/>
    <n v="7"/>
    <x v="1"/>
    <x v="435"/>
    <x v="18"/>
    <s v="04-13 PERIL STRAIT"/>
    <s v="SITKA R.D."/>
    <x v="84"/>
    <x v="3"/>
    <n v="6.5"/>
    <n v="57.51972"/>
    <n v="-134.99"/>
    <s v="PHKILLIAN"/>
    <n v="2"/>
    <n v="1"/>
  </r>
  <r>
    <d v="2011-08-12T00:00:00"/>
    <x v="1"/>
    <n v="8"/>
    <n v="12"/>
    <n v="6"/>
    <x v="1"/>
    <x v="435"/>
    <x v="18"/>
    <s v="04-13 PERIL STRAIT"/>
    <s v="SITKA R.D."/>
    <x v="84"/>
    <x v="3"/>
    <n v="6.5"/>
    <n v="57.51972"/>
    <n v="-134.99"/>
    <s v="DPKELLY"/>
    <n v="2"/>
    <n v="1"/>
  </r>
  <r>
    <d v="2011-08-13T00:00:00"/>
    <x v="1"/>
    <n v="8"/>
    <n v="13"/>
    <n v="7"/>
    <x v="1"/>
    <x v="435"/>
    <x v="18"/>
    <s v="04-13 PERIL STRAIT"/>
    <s v="SITKA R.D."/>
    <x v="22"/>
    <x v="3"/>
    <n v="6"/>
    <n v="57.51972"/>
    <n v="-134.99"/>
    <s v="DPKELLY"/>
    <n v="3"/>
    <n v="1"/>
  </r>
  <r>
    <d v="2013-08-13T00:00:00"/>
    <x v="0"/>
    <n v="8"/>
    <n v="13"/>
    <n v="3"/>
    <x v="1"/>
    <x v="435"/>
    <x v="18"/>
    <s v="04-13 PERIL STRAIT"/>
    <s v="SITKA R.D."/>
    <x v="13"/>
    <x v="3"/>
    <n v="2"/>
    <n v="57.51972"/>
    <n v="-134.99"/>
    <s v="PHKILLIAN"/>
    <n v="4"/>
    <n v="1"/>
  </r>
  <r>
    <d v="2011-08-14T00:00:00"/>
    <x v="1"/>
    <n v="8"/>
    <n v="14"/>
    <n v="1"/>
    <x v="1"/>
    <x v="435"/>
    <x v="18"/>
    <s v="04-13 PERIL STRAIT"/>
    <s v="SITKA R.D."/>
    <x v="22"/>
    <x v="3"/>
    <n v="6"/>
    <n v="57.51972"/>
    <n v="-134.99"/>
    <s v="DPKELLY"/>
    <n v="4"/>
    <n v="1"/>
  </r>
  <r>
    <d v="2014-08-14T00:00:00"/>
    <x v="2"/>
    <n v="8"/>
    <n v="14"/>
    <n v="5"/>
    <x v="1"/>
    <x v="435"/>
    <x v="18"/>
    <s v="04-13 PERIL STRAIT"/>
    <s v="SITKA R.D."/>
    <x v="22"/>
    <x v="3"/>
    <n v="8"/>
    <n v="57.51972"/>
    <n v="-134.99"/>
    <s v="SRUSSELL03"/>
    <n v="2"/>
    <n v="1"/>
  </r>
  <r>
    <d v="2011-08-14T00:00:00"/>
    <x v="1"/>
    <n v="8"/>
    <n v="14"/>
    <n v="1"/>
    <x v="1"/>
    <x v="435"/>
    <x v="18"/>
    <s v="04-13 PERIL STRAIT"/>
    <s v="SITKA R.D."/>
    <x v="103"/>
    <x v="3"/>
    <n v="5"/>
    <n v="57.51972"/>
    <n v="-134.99"/>
    <s v="DPKELLY"/>
    <n v="2"/>
    <n v="1"/>
  </r>
  <r>
    <d v="2013-08-15T00:00:00"/>
    <x v="0"/>
    <n v="8"/>
    <n v="15"/>
    <n v="5"/>
    <x v="1"/>
    <x v="435"/>
    <x v="18"/>
    <s v="04-13 PERIL STRAIT"/>
    <s v="SITKA R.D."/>
    <x v="103"/>
    <x v="3"/>
    <n v="5"/>
    <n v="57.51972"/>
    <n v="-134.99"/>
    <s v="PHKILLIAN"/>
    <n v="2"/>
    <n v="1"/>
  </r>
  <r>
    <d v="2011-08-17T00:00:00"/>
    <x v="1"/>
    <n v="8"/>
    <n v="17"/>
    <n v="4"/>
    <x v="1"/>
    <x v="435"/>
    <x v="18"/>
    <s v="04-13 PERIL STRAIT"/>
    <s v="SITKA R.D."/>
    <x v="22"/>
    <x v="3"/>
    <n v="7"/>
    <n v="57.51972"/>
    <n v="-134.99"/>
    <s v="DPKELLY"/>
    <n v="2"/>
    <n v="1"/>
  </r>
  <r>
    <d v="2014-08-20T00:00:00"/>
    <x v="2"/>
    <n v="8"/>
    <n v="20"/>
    <n v="4"/>
    <x v="1"/>
    <x v="435"/>
    <x v="18"/>
    <s v="04-13 PERIL STRAIT"/>
    <s v="SITKA R.D."/>
    <x v="10"/>
    <x v="3"/>
    <n v="6"/>
    <n v="57.51972"/>
    <n v="-134.99"/>
    <s v="SRUSSELL03"/>
    <n v="3"/>
    <n v="1"/>
  </r>
  <r>
    <d v="2013-08-26T00:00:00"/>
    <x v="0"/>
    <n v="8"/>
    <n v="26"/>
    <n v="2"/>
    <x v="1"/>
    <x v="435"/>
    <x v="18"/>
    <s v="04-13 PERIL STRAIT"/>
    <s v="SITKA R.D."/>
    <x v="22"/>
    <x v="3"/>
    <n v="8"/>
    <n v="57.51972"/>
    <n v="-134.99"/>
    <s v="PHKILLIAN"/>
    <n v="2"/>
    <n v="1"/>
  </r>
  <r>
    <d v="2011-08-28T00:00:00"/>
    <x v="1"/>
    <n v="8"/>
    <n v="28"/>
    <n v="1"/>
    <x v="1"/>
    <x v="435"/>
    <x v="18"/>
    <s v="04-13 PERIL STRAIT"/>
    <s v="SITKA R.D."/>
    <x v="22"/>
    <x v="3"/>
    <n v="6"/>
    <n v="57.51972"/>
    <n v="-134.99"/>
    <s v="DPKELLY"/>
    <n v="2"/>
    <n v="1"/>
  </r>
  <r>
    <d v="2012-09-14T00:00:00"/>
    <x v="4"/>
    <n v="9"/>
    <n v="14"/>
    <n v="6"/>
    <x v="1"/>
    <x v="435"/>
    <x v="18"/>
    <s v="04-13 PERIL STRAIT"/>
    <s v="SITKA R.D."/>
    <x v="9"/>
    <x v="3"/>
    <n v="3.25"/>
    <n v="57.51972"/>
    <n v="-134.99"/>
    <s v="PHKILLIAN"/>
    <n v="4"/>
    <n v="1"/>
  </r>
  <r>
    <d v="2011-09-17T00:00:00"/>
    <x v="1"/>
    <n v="9"/>
    <n v="17"/>
    <n v="7"/>
    <x v="3"/>
    <x v="435"/>
    <x v="18"/>
    <s v="04-13 PERIL STRAIT"/>
    <s v="SITKA R.D."/>
    <x v="22"/>
    <x v="3"/>
    <n v="8"/>
    <n v="57.51972"/>
    <n v="-134.99"/>
    <s v="DPKELLY"/>
    <n v="2"/>
    <n v="1"/>
  </r>
  <r>
    <d v="2015-09-21T00:00:00"/>
    <x v="3"/>
    <n v="9"/>
    <n v="21"/>
    <n v="2"/>
    <x v="3"/>
    <x v="435"/>
    <x v="18"/>
    <s v="04-13 PERIL STRAIT"/>
    <s v="SITKA R.D."/>
    <x v="9"/>
    <x v="3"/>
    <n v="4.5"/>
    <n v="57.51972"/>
    <n v="-134.99"/>
    <s v="LBDEVICHE"/>
    <n v="4"/>
    <n v="1"/>
  </r>
  <r>
    <d v="2011-09-25T00:00:00"/>
    <x v="1"/>
    <n v="9"/>
    <n v="25"/>
    <n v="1"/>
    <x v="3"/>
    <x v="435"/>
    <x v="18"/>
    <s v="04-13 PERIL STRAIT"/>
    <s v="SITKA R.D."/>
    <x v="9"/>
    <x v="3"/>
    <n v="5"/>
    <n v="57.51972"/>
    <n v="-134.99"/>
    <s v="DPKELLY"/>
    <n v="3"/>
    <n v="1"/>
  </r>
  <r>
    <d v="2013-09-25T00:00:00"/>
    <x v="0"/>
    <n v="9"/>
    <n v="25"/>
    <n v="4"/>
    <x v="3"/>
    <x v="435"/>
    <x v="18"/>
    <s v="04-13 PERIL STRAIT"/>
    <s v="SITKA R.D."/>
    <x v="22"/>
    <x v="3"/>
    <n v="6"/>
    <n v="57.51972"/>
    <n v="-134.99"/>
    <s v="PHKILLIAN"/>
    <n v="2"/>
    <n v="1"/>
  </r>
  <r>
    <d v="2014-10-04T00:00:00"/>
    <x v="2"/>
    <n v="10"/>
    <n v="4"/>
    <n v="7"/>
    <x v="3"/>
    <x v="435"/>
    <x v="18"/>
    <s v="04-13 PERIL STRAIT"/>
    <s v="SITKA R.D."/>
    <x v="22"/>
    <x v="3"/>
    <n v="7"/>
    <n v="57.51972"/>
    <n v="-134.99"/>
    <s v="SRUSSELL03"/>
    <n v="2"/>
    <n v="1"/>
  </r>
  <r>
    <d v="2015-10-05T00:00:00"/>
    <x v="3"/>
    <n v="10"/>
    <n v="5"/>
    <n v="2"/>
    <x v="3"/>
    <x v="435"/>
    <x v="18"/>
    <s v="04-13 PERIL STRAIT"/>
    <s v="SITKA R.D."/>
    <x v="22"/>
    <x v="3"/>
    <n v="7"/>
    <n v="57.51972"/>
    <n v="-134.99"/>
    <s v="LBDEVICHE"/>
    <n v="1"/>
    <n v="1"/>
  </r>
  <r>
    <d v="2013-10-09T00:00:00"/>
    <x v="0"/>
    <n v="10"/>
    <n v="9"/>
    <n v="4"/>
    <x v="3"/>
    <x v="435"/>
    <x v="18"/>
    <s v="04-13 PERIL STRAIT"/>
    <s v="SITKA R.D."/>
    <x v="22"/>
    <x v="3"/>
    <n v="8"/>
    <n v="57.51972"/>
    <n v="-134.99"/>
    <s v="PHKILLIAN"/>
    <n v="1"/>
    <n v="1"/>
  </r>
  <r>
    <d v="2011-09-16T00:00:00"/>
    <x v="1"/>
    <n v="9"/>
    <n v="16"/>
    <n v="6"/>
    <x v="3"/>
    <x v="435"/>
    <x v="18"/>
    <s v="04-13 PERIL STRAIT"/>
    <s v="SITKA R.D."/>
    <x v="37"/>
    <x v="0"/>
    <n v="5"/>
    <n v="57.51972"/>
    <n v="-134.99"/>
    <s v="JENNIFERMACDONALD"/>
    <n v="1"/>
    <n v="1"/>
  </r>
  <r>
    <d v="2011-09-17T00:00:00"/>
    <x v="1"/>
    <n v="9"/>
    <n v="17"/>
    <n v="7"/>
    <x v="3"/>
    <x v="435"/>
    <x v="18"/>
    <s v="04-13 PERIL STRAIT"/>
    <s v="SITKA R.D."/>
    <x v="37"/>
    <x v="0"/>
    <n v="5"/>
    <n v="57.51972"/>
    <n v="-134.99"/>
    <s v="JENNIFERMACDONALD"/>
    <n v="1"/>
    <n v="1"/>
  </r>
  <r>
    <d v="2012-09-18T00:00:00"/>
    <x v="4"/>
    <n v="9"/>
    <n v="18"/>
    <n v="3"/>
    <x v="3"/>
    <x v="435"/>
    <x v="18"/>
    <s v="04-13 PERIL STRAIT"/>
    <s v="SITKA R.D."/>
    <x v="61"/>
    <x v="0"/>
    <n v="3"/>
    <n v="57.51972"/>
    <n v="-134.99"/>
    <s v="PHKILLIAN"/>
    <n v="1"/>
    <n v="1"/>
  </r>
  <r>
    <d v="2012-09-19T00:00:00"/>
    <x v="4"/>
    <n v="9"/>
    <n v="19"/>
    <n v="4"/>
    <x v="3"/>
    <x v="435"/>
    <x v="18"/>
    <s v="04-13 PERIL STRAIT"/>
    <s v="SITKA R.D."/>
    <x v="61"/>
    <x v="0"/>
    <n v="3"/>
    <n v="57.51972"/>
    <n v="-134.99"/>
    <s v="PHKILLIAN"/>
    <n v="1"/>
    <n v="1"/>
  </r>
  <r>
    <d v="2015-09-19T00:00:00"/>
    <x v="3"/>
    <n v="9"/>
    <n v="19"/>
    <n v="7"/>
    <x v="3"/>
    <x v="435"/>
    <x v="18"/>
    <s v="04-13 PERIL STRAIT"/>
    <s v="SITKA R.D."/>
    <x v="61"/>
    <x v="0"/>
    <n v="3"/>
    <n v="57.51972"/>
    <n v="-134.99"/>
    <s v="LBDEVICHE"/>
    <n v="1"/>
    <n v="1"/>
  </r>
  <r>
    <d v="2015-09-20T00:00:00"/>
    <x v="3"/>
    <n v="9"/>
    <n v="20"/>
    <n v="1"/>
    <x v="3"/>
    <x v="435"/>
    <x v="18"/>
    <s v="04-13 PERIL STRAIT"/>
    <s v="SITKA R.D."/>
    <x v="61"/>
    <x v="0"/>
    <n v="4"/>
    <n v="57.51972"/>
    <n v="-134.99"/>
    <s v="LBDEVICHE"/>
    <n v="1"/>
    <n v="1"/>
  </r>
  <r>
    <d v="2012-09-18T00:00:00"/>
    <x v="4"/>
    <n v="9"/>
    <n v="18"/>
    <n v="3"/>
    <x v="3"/>
    <x v="435"/>
    <x v="18"/>
    <s v="04-13 PERIL STRAIT"/>
    <s v="SITKA R.D."/>
    <x v="61"/>
    <x v="4"/>
    <n v="3"/>
    <n v="57.51972"/>
    <n v="-134.99"/>
    <s v="PHKILLIAN"/>
    <n v="1"/>
    <n v="1"/>
  </r>
  <r>
    <d v="2012-09-19T00:00:00"/>
    <x v="4"/>
    <n v="9"/>
    <n v="19"/>
    <n v="4"/>
    <x v="3"/>
    <x v="435"/>
    <x v="18"/>
    <s v="04-13 PERIL STRAIT"/>
    <s v="SITKA R.D."/>
    <x v="61"/>
    <x v="4"/>
    <n v="3"/>
    <n v="57.51972"/>
    <n v="-134.99"/>
    <s v="PHKILLIAN"/>
    <n v="1"/>
    <n v="1"/>
  </r>
  <r>
    <d v="2011-05-25T00:00:00"/>
    <x v="1"/>
    <n v="5"/>
    <n v="25"/>
    <n v="4"/>
    <x v="1"/>
    <x v="436"/>
    <x v="18"/>
    <s v="04-13 PERIL STRAIT"/>
    <s v="SITKA R.D."/>
    <x v="22"/>
    <x v="3"/>
    <n v="6"/>
    <n v="57.549720000000001"/>
    <n v="-134.995"/>
    <s v="DPKELLY"/>
    <n v="3"/>
    <n v="1"/>
  </r>
  <r>
    <d v="2014-05-25T00:00:00"/>
    <x v="2"/>
    <n v="5"/>
    <n v="25"/>
    <n v="1"/>
    <x v="1"/>
    <x v="436"/>
    <x v="18"/>
    <s v="04-13 PERIL STRAIT"/>
    <s v="SITKA R.D."/>
    <x v="22"/>
    <x v="3"/>
    <n v="7"/>
    <n v="57.549720000000001"/>
    <n v="-134.995"/>
    <s v="SRUSSELL03"/>
    <n v="2"/>
    <n v="1"/>
  </r>
  <r>
    <d v="2014-06-13T00:00:00"/>
    <x v="2"/>
    <n v="6"/>
    <n v="13"/>
    <n v="6"/>
    <x v="1"/>
    <x v="436"/>
    <x v="18"/>
    <s v="04-13 PERIL STRAIT"/>
    <s v="SITKA R.D."/>
    <x v="22"/>
    <x v="3"/>
    <n v="8"/>
    <n v="57.549720000000001"/>
    <n v="-134.995"/>
    <s v="SRUSSELL03"/>
    <n v="2"/>
    <n v="1"/>
  </r>
  <r>
    <d v="2011-06-26T00:00:00"/>
    <x v="1"/>
    <n v="6"/>
    <n v="26"/>
    <n v="1"/>
    <x v="1"/>
    <x v="436"/>
    <x v="18"/>
    <s v="04-13 PERIL STRAIT"/>
    <s v="SITKA R.D."/>
    <x v="113"/>
    <x v="3"/>
    <n v="2"/>
    <n v="57.549720000000001"/>
    <n v="-134.995"/>
    <s v="DPKELLY"/>
    <n v="4"/>
    <n v="1"/>
  </r>
  <r>
    <d v="2011-07-06T00:00:00"/>
    <x v="1"/>
    <n v="7"/>
    <n v="6"/>
    <n v="4"/>
    <x v="1"/>
    <x v="436"/>
    <x v="18"/>
    <s v="04-13 PERIL STRAIT"/>
    <s v="SITKA R.D."/>
    <x v="112"/>
    <x v="3"/>
    <n v="6"/>
    <n v="57.549720000000001"/>
    <n v="-134.995"/>
    <s v="DPKELLY"/>
    <n v="5"/>
    <n v="1"/>
  </r>
  <r>
    <d v="2011-07-30T00:00:00"/>
    <x v="1"/>
    <n v="7"/>
    <n v="30"/>
    <n v="7"/>
    <x v="1"/>
    <x v="436"/>
    <x v="18"/>
    <s v="04-13 PERIL STRAIT"/>
    <s v="SITKA R.D."/>
    <x v="113"/>
    <x v="3"/>
    <n v="2"/>
    <n v="57.549720000000001"/>
    <n v="-134.995"/>
    <s v="DPKELLY"/>
    <n v="2"/>
    <n v="1"/>
  </r>
  <r>
    <d v="2014-08-24T00:00:00"/>
    <x v="2"/>
    <n v="8"/>
    <n v="24"/>
    <n v="1"/>
    <x v="1"/>
    <x v="436"/>
    <x v="18"/>
    <s v="04-13 PERIL STRAIT"/>
    <s v="SITKA R.D."/>
    <x v="22"/>
    <x v="3"/>
    <n v="7"/>
    <n v="57.549720000000001"/>
    <n v="-134.995"/>
    <s v="SRUSSELL03"/>
    <n v="2"/>
    <n v="1"/>
  </r>
  <r>
    <d v="2013-07-30T00:00:00"/>
    <x v="0"/>
    <n v="7"/>
    <n v="30"/>
    <n v="3"/>
    <x v="1"/>
    <x v="436"/>
    <x v="18"/>
    <s v="04-13 PERIL STRAIT"/>
    <s v="SITKA R.D."/>
    <x v="13"/>
    <x v="4"/>
    <n v="2"/>
    <n v="57.549720000000001"/>
    <n v="-134.995"/>
    <s v="PHKILLIAN"/>
    <n v="6"/>
    <n v="1"/>
  </r>
  <r>
    <d v="2011-04-30T00:00:00"/>
    <x v="1"/>
    <n v="4"/>
    <n v="30"/>
    <n v="7"/>
    <x v="0"/>
    <x v="436"/>
    <x v="18"/>
    <s v="04-13 PERIL STRAIT"/>
    <s v="SITKA R.D."/>
    <x v="61"/>
    <x v="0"/>
    <n v="4"/>
    <n v="57.549720000000001"/>
    <n v="-134.995"/>
    <s v="JENNIFERMACDONALD"/>
    <n v="1"/>
    <n v="1"/>
  </r>
  <r>
    <d v="2011-05-02T00:00:00"/>
    <x v="1"/>
    <n v="5"/>
    <n v="2"/>
    <n v="2"/>
    <x v="0"/>
    <x v="436"/>
    <x v="18"/>
    <s v="04-13 PERIL STRAIT"/>
    <s v="SITKA R.D."/>
    <x v="61"/>
    <x v="0"/>
    <n v="2"/>
    <n v="57.549720000000001"/>
    <n v="-134.995"/>
    <s v="JENNIFERMACDONALD"/>
    <n v="1"/>
    <n v="1"/>
  </r>
  <r>
    <d v="2015-05-03T00:00:00"/>
    <x v="3"/>
    <n v="5"/>
    <n v="3"/>
    <n v="1"/>
    <x v="0"/>
    <x v="436"/>
    <x v="18"/>
    <s v="04-13 PERIL STRAIT"/>
    <s v="SITKA R.D."/>
    <x v="37"/>
    <x v="0"/>
    <n v="5"/>
    <n v="57.549720000000001"/>
    <n v="-134.995"/>
    <s v="LBDEVICHE"/>
    <n v="1"/>
    <n v="1"/>
  </r>
  <r>
    <d v="2015-05-05T00:00:00"/>
    <x v="3"/>
    <n v="5"/>
    <n v="5"/>
    <n v="3"/>
    <x v="0"/>
    <x v="436"/>
    <x v="18"/>
    <s v="04-13 PERIL STRAIT"/>
    <s v="SITKA R.D."/>
    <x v="37"/>
    <x v="0"/>
    <n v="4"/>
    <n v="57.549720000000001"/>
    <n v="-134.995"/>
    <s v="LBDEVICHE"/>
    <n v="1"/>
    <n v="1"/>
  </r>
  <r>
    <d v="2011-05-06T00:00:00"/>
    <x v="1"/>
    <n v="5"/>
    <n v="6"/>
    <n v="6"/>
    <x v="0"/>
    <x v="436"/>
    <x v="18"/>
    <s v="04-13 PERIL STRAIT"/>
    <s v="SITKA R.D."/>
    <x v="37"/>
    <x v="0"/>
    <n v="4"/>
    <n v="57.549720000000001"/>
    <n v="-134.995"/>
    <s v="JENNIFERMACDONALD"/>
    <n v="1"/>
    <n v="1"/>
  </r>
  <r>
    <d v="2015-05-06T00:00:00"/>
    <x v="3"/>
    <n v="5"/>
    <n v="6"/>
    <n v="4"/>
    <x v="0"/>
    <x v="436"/>
    <x v="18"/>
    <s v="04-13 PERIL STRAIT"/>
    <s v="SITKA R.D."/>
    <x v="37"/>
    <x v="0"/>
    <n v="4"/>
    <n v="57.549720000000001"/>
    <n v="-134.995"/>
    <s v="LBDEVICHE"/>
    <n v="1"/>
    <n v="1"/>
  </r>
  <r>
    <d v="2015-05-07T00:00:00"/>
    <x v="3"/>
    <n v="5"/>
    <n v="7"/>
    <n v="5"/>
    <x v="0"/>
    <x v="436"/>
    <x v="18"/>
    <s v="04-13 PERIL STRAIT"/>
    <s v="SITKA R.D."/>
    <x v="37"/>
    <x v="0"/>
    <n v="6"/>
    <n v="57.549720000000001"/>
    <n v="-134.995"/>
    <s v="LBDEVICHE"/>
    <n v="1"/>
    <n v="1"/>
  </r>
  <r>
    <d v="2011-05-16T00:00:00"/>
    <x v="1"/>
    <n v="5"/>
    <n v="16"/>
    <n v="2"/>
    <x v="0"/>
    <x v="436"/>
    <x v="18"/>
    <s v="04-13 PERIL STRAIT"/>
    <s v="SITKA R.D."/>
    <x v="37"/>
    <x v="0"/>
    <n v="3"/>
    <n v="57.549720000000001"/>
    <n v="-134.995"/>
    <s v="JENNIFERMACDONALD"/>
    <n v="1"/>
    <n v="1"/>
  </r>
  <r>
    <d v="2011-09-16T00:00:00"/>
    <x v="1"/>
    <n v="9"/>
    <n v="16"/>
    <n v="6"/>
    <x v="3"/>
    <x v="436"/>
    <x v="18"/>
    <s v="04-13 PERIL STRAIT"/>
    <s v="SITKA R.D."/>
    <x v="37"/>
    <x v="0"/>
    <n v="4"/>
    <n v="57.549720000000001"/>
    <n v="-134.995"/>
    <s v="JENNIFERMACDONALD"/>
    <n v="1"/>
    <n v="1"/>
  </r>
  <r>
    <d v="2011-09-17T00:00:00"/>
    <x v="1"/>
    <n v="9"/>
    <n v="17"/>
    <n v="7"/>
    <x v="3"/>
    <x v="436"/>
    <x v="18"/>
    <s v="04-13 PERIL STRAIT"/>
    <s v="SITKA R.D."/>
    <x v="37"/>
    <x v="0"/>
    <n v="5"/>
    <n v="57.549720000000001"/>
    <n v="-134.995"/>
    <s v="JENNIFERMACDONALD"/>
    <n v="1"/>
    <n v="1"/>
  </r>
  <r>
    <d v="2011-09-18T00:00:00"/>
    <x v="1"/>
    <n v="9"/>
    <n v="18"/>
    <n v="1"/>
    <x v="3"/>
    <x v="436"/>
    <x v="18"/>
    <s v="04-13 PERIL STRAIT"/>
    <s v="SITKA R.D."/>
    <x v="37"/>
    <x v="0"/>
    <n v="5"/>
    <n v="57.549720000000001"/>
    <n v="-134.995"/>
    <s v="JENNIFERMACDONALD"/>
    <n v="2"/>
    <n v="1"/>
  </r>
  <r>
    <d v="2011-09-19T00:00:00"/>
    <x v="1"/>
    <n v="9"/>
    <n v="19"/>
    <n v="2"/>
    <x v="3"/>
    <x v="436"/>
    <x v="18"/>
    <s v="04-13 PERIL STRAIT"/>
    <s v="SITKA R.D."/>
    <x v="37"/>
    <x v="0"/>
    <n v="2"/>
    <n v="57.549720000000001"/>
    <n v="-134.995"/>
    <s v="JENNIFERMACDONALD"/>
    <n v="1"/>
    <n v="1"/>
  </r>
  <r>
    <d v="2011-08-01T00:00:00"/>
    <x v="1"/>
    <n v="8"/>
    <n v="1"/>
    <n v="2"/>
    <x v="1"/>
    <x v="436"/>
    <x v="18"/>
    <s v="04-13 PERIL STRAIT"/>
    <s v="SITKA R.D."/>
    <x v="113"/>
    <x v="4"/>
    <n v="1.5"/>
    <n v="57.549720000000001"/>
    <n v="-134.995"/>
    <s v="DPKELLY"/>
    <n v="6"/>
    <n v="1"/>
  </r>
  <r>
    <d v="2011-08-04T00:00:00"/>
    <x v="1"/>
    <n v="8"/>
    <n v="4"/>
    <n v="5"/>
    <x v="1"/>
    <x v="436"/>
    <x v="18"/>
    <s v="04-13 PERIL STRAIT"/>
    <s v="SITKA R.D."/>
    <x v="113"/>
    <x v="4"/>
    <n v="2"/>
    <n v="57.549720000000001"/>
    <n v="-134.995"/>
    <s v="DPKELLY"/>
    <n v="4"/>
    <n v="1"/>
  </r>
  <r>
    <d v="2015-05-16T00:00:00"/>
    <x v="3"/>
    <n v="5"/>
    <n v="16"/>
    <n v="7"/>
    <x v="0"/>
    <x v="437"/>
    <x v="18"/>
    <s v="04-13 PERIL STRAIT"/>
    <s v="SITKA R.D."/>
    <x v="10"/>
    <x v="3"/>
    <n v="6"/>
    <n v="57.504959999999997"/>
    <n v="-135.08714000000001"/>
    <s v="LBDEVICHE"/>
    <n v="2"/>
    <n v="1"/>
  </r>
  <r>
    <d v="2014-06-10T00:00:00"/>
    <x v="2"/>
    <n v="6"/>
    <n v="10"/>
    <n v="3"/>
    <x v="1"/>
    <x v="437"/>
    <x v="18"/>
    <s v="04-13 PERIL STRAIT"/>
    <s v="SITKA R.D."/>
    <x v="10"/>
    <x v="3"/>
    <n v="2"/>
    <n v="57.504959999999997"/>
    <n v="-135.08714000000001"/>
    <s v="SRUSSELL03"/>
    <n v="4"/>
    <n v="1"/>
  </r>
  <r>
    <d v="2012-06-26T00:00:00"/>
    <x v="4"/>
    <n v="6"/>
    <n v="26"/>
    <n v="3"/>
    <x v="1"/>
    <x v="437"/>
    <x v="18"/>
    <s v="04-13 PERIL STRAIT"/>
    <s v="SITKA R.D."/>
    <x v="22"/>
    <x v="3"/>
    <n v="24"/>
    <n v="57.504959999999997"/>
    <n v="-135.08714000000001"/>
    <s v="PHKILLIAN"/>
    <n v="2"/>
    <n v="1"/>
  </r>
  <r>
    <d v="2013-07-09T00:00:00"/>
    <x v="0"/>
    <n v="7"/>
    <n v="9"/>
    <n v="3"/>
    <x v="1"/>
    <x v="437"/>
    <x v="18"/>
    <s v="04-13 PERIL STRAIT"/>
    <s v="SITKA R.D."/>
    <x v="84"/>
    <x v="3"/>
    <n v="8"/>
    <n v="57.504959999999997"/>
    <n v="-135.08714000000001"/>
    <s v="PHKILLIAN"/>
    <n v="7"/>
    <n v="1"/>
  </r>
  <r>
    <d v="2013-07-10T00:00:00"/>
    <x v="0"/>
    <n v="7"/>
    <n v="10"/>
    <n v="4"/>
    <x v="1"/>
    <x v="437"/>
    <x v="18"/>
    <s v="04-13 PERIL STRAIT"/>
    <s v="SITKA R.D."/>
    <x v="84"/>
    <x v="3"/>
    <n v="24"/>
    <n v="57.504959999999997"/>
    <n v="-135.08714000000001"/>
    <s v="PHKILLIAN"/>
    <n v="7"/>
    <n v="1"/>
  </r>
  <r>
    <d v="2013-07-11T00:00:00"/>
    <x v="0"/>
    <n v="7"/>
    <n v="11"/>
    <n v="5"/>
    <x v="1"/>
    <x v="437"/>
    <x v="18"/>
    <s v="04-13 PERIL STRAIT"/>
    <s v="SITKA R.D."/>
    <x v="84"/>
    <x v="3"/>
    <n v="12"/>
    <n v="57.504959999999997"/>
    <n v="-135.08714000000001"/>
    <s v="PHKILLIAN"/>
    <n v="7"/>
    <n v="1"/>
  </r>
  <r>
    <d v="2014-07-17T00:00:00"/>
    <x v="2"/>
    <n v="7"/>
    <n v="17"/>
    <n v="5"/>
    <x v="1"/>
    <x v="437"/>
    <x v="18"/>
    <s v="04-13 PERIL STRAIT"/>
    <s v="SITKA R.D."/>
    <x v="10"/>
    <x v="3"/>
    <n v="6"/>
    <n v="57.504959999999997"/>
    <n v="-135.08714000000001"/>
    <s v="SRUSSELL03"/>
    <n v="6"/>
    <n v="1"/>
  </r>
  <r>
    <d v="2012-07-19T00:00:00"/>
    <x v="4"/>
    <n v="7"/>
    <n v="19"/>
    <n v="5"/>
    <x v="1"/>
    <x v="437"/>
    <x v="18"/>
    <s v="04-13 PERIL STRAIT"/>
    <s v="SITKA R.D."/>
    <x v="84"/>
    <x v="3"/>
    <n v="16"/>
    <n v="57.504959999999997"/>
    <n v="-135.08714000000001"/>
    <s v="PHKILLIAN"/>
    <n v="6"/>
    <n v="1"/>
  </r>
  <r>
    <d v="2012-08-19T00:00:00"/>
    <x v="4"/>
    <n v="8"/>
    <n v="19"/>
    <n v="1"/>
    <x v="1"/>
    <x v="437"/>
    <x v="18"/>
    <s v="04-13 PERIL STRAIT"/>
    <s v="SITKA R.D."/>
    <x v="22"/>
    <x v="3"/>
    <n v="24"/>
    <n v="57.504959999999997"/>
    <n v="-135.08714000000001"/>
    <s v="PHKILLIAN"/>
    <n v="2"/>
    <n v="1"/>
  </r>
  <r>
    <d v="2011-09-18T00:00:00"/>
    <x v="1"/>
    <n v="9"/>
    <n v="18"/>
    <n v="1"/>
    <x v="3"/>
    <x v="437"/>
    <x v="18"/>
    <s v="04-13 PERIL STRAIT"/>
    <s v="SITKA R.D."/>
    <x v="37"/>
    <x v="0"/>
    <n v="3"/>
    <n v="57.504959999999997"/>
    <n v="-135.08714000000001"/>
    <s v="JENNIFERMACDONALD"/>
    <n v="1"/>
    <n v="1"/>
  </r>
  <r>
    <d v="2014-05-08T00:00:00"/>
    <x v="2"/>
    <n v="5"/>
    <n v="8"/>
    <n v="5"/>
    <x v="0"/>
    <x v="438"/>
    <x v="18"/>
    <s v="04-13 PERIL STRAIT"/>
    <s v="SITKA R.D."/>
    <x v="22"/>
    <x v="2"/>
    <n v="12"/>
    <n v="57.51444"/>
    <n v="-135.04194000000001"/>
    <s v="SRUSSELL03"/>
    <n v="4"/>
    <n v="1"/>
  </r>
  <r>
    <d v="2014-05-09T00:00:00"/>
    <x v="2"/>
    <n v="5"/>
    <n v="9"/>
    <n v="6"/>
    <x v="0"/>
    <x v="438"/>
    <x v="18"/>
    <s v="04-13 PERIL STRAIT"/>
    <s v="SITKA R.D."/>
    <x v="22"/>
    <x v="2"/>
    <n v="12"/>
    <n v="57.51444"/>
    <n v="-135.04194000000001"/>
    <s v="SRUSSELL03"/>
    <n v="4"/>
    <n v="1"/>
  </r>
  <r>
    <d v="2011-06-01T00:00:00"/>
    <x v="1"/>
    <n v="6"/>
    <n v="1"/>
    <n v="4"/>
    <x v="1"/>
    <x v="438"/>
    <x v="18"/>
    <s v="04-13 PERIL STRAIT"/>
    <s v="SITKA R.D."/>
    <x v="10"/>
    <x v="2"/>
    <n v="8"/>
    <n v="57.51444"/>
    <n v="-135.04194000000001"/>
    <s v="DPKELLY"/>
    <n v="4"/>
    <n v="1"/>
  </r>
  <r>
    <d v="2013-06-26T00:00:00"/>
    <x v="0"/>
    <n v="6"/>
    <n v="26"/>
    <n v="4"/>
    <x v="1"/>
    <x v="438"/>
    <x v="18"/>
    <s v="04-13 PERIL STRAIT"/>
    <s v="SITKA R.D."/>
    <x v="22"/>
    <x v="2"/>
    <n v="7"/>
    <n v="57.51444"/>
    <n v="-135.04194000000001"/>
    <s v="PHKILLIAN"/>
    <n v="2"/>
    <n v="1"/>
  </r>
  <r>
    <d v="2014-07-01T00:00:00"/>
    <x v="2"/>
    <n v="7"/>
    <n v="1"/>
    <n v="3"/>
    <x v="1"/>
    <x v="438"/>
    <x v="18"/>
    <s v="04-13 PERIL STRAIT"/>
    <s v="SITKA R.D."/>
    <x v="22"/>
    <x v="2"/>
    <n v="12"/>
    <n v="57.51444"/>
    <n v="-135.04194000000001"/>
    <s v="SRUSSELL03"/>
    <n v="2"/>
    <n v="1"/>
  </r>
  <r>
    <d v="2014-07-02T00:00:00"/>
    <x v="2"/>
    <n v="7"/>
    <n v="2"/>
    <n v="4"/>
    <x v="1"/>
    <x v="438"/>
    <x v="18"/>
    <s v="04-13 PERIL STRAIT"/>
    <s v="SITKA R.D."/>
    <x v="22"/>
    <x v="2"/>
    <n v="12"/>
    <n v="57.51444"/>
    <n v="-135.04194000000001"/>
    <s v="SRUSSELL03"/>
    <n v="2"/>
    <n v="1"/>
  </r>
  <r>
    <d v="2013-07-04T00:00:00"/>
    <x v="0"/>
    <n v="7"/>
    <n v="4"/>
    <n v="5"/>
    <x v="1"/>
    <x v="438"/>
    <x v="18"/>
    <s v="04-13 PERIL STRAIT"/>
    <s v="SITKA R.D."/>
    <x v="22"/>
    <x v="2"/>
    <n v="8"/>
    <n v="57.51444"/>
    <n v="-135.04194000000001"/>
    <s v="PHKILLIAN"/>
    <n v="2"/>
    <n v="1"/>
  </r>
  <r>
    <d v="2013-07-09T00:00:00"/>
    <x v="0"/>
    <n v="7"/>
    <n v="9"/>
    <n v="3"/>
    <x v="1"/>
    <x v="438"/>
    <x v="18"/>
    <s v="04-13 PERIL STRAIT"/>
    <s v="SITKA R.D."/>
    <x v="84"/>
    <x v="2"/>
    <n v="12"/>
    <n v="57.51444"/>
    <n v="-135.04194000000001"/>
    <s v="PHKILLIAN"/>
    <n v="3"/>
    <n v="1"/>
  </r>
  <r>
    <d v="2013-07-10T00:00:00"/>
    <x v="0"/>
    <n v="7"/>
    <n v="10"/>
    <n v="4"/>
    <x v="1"/>
    <x v="438"/>
    <x v="18"/>
    <s v="04-13 PERIL STRAIT"/>
    <s v="SITKA R.D."/>
    <x v="84"/>
    <x v="2"/>
    <n v="12"/>
    <n v="57.51444"/>
    <n v="-135.04194000000001"/>
    <s v="PHKILLIAN"/>
    <n v="3"/>
    <n v="1"/>
  </r>
  <r>
    <d v="2013-07-11T00:00:00"/>
    <x v="0"/>
    <n v="7"/>
    <n v="11"/>
    <n v="5"/>
    <x v="1"/>
    <x v="438"/>
    <x v="18"/>
    <s v="04-13 PERIL STRAIT"/>
    <s v="SITKA R.D."/>
    <x v="84"/>
    <x v="2"/>
    <n v="12"/>
    <n v="57.51444"/>
    <n v="-135.04194000000001"/>
    <s v="PHKILLIAN"/>
    <n v="3"/>
    <n v="1"/>
  </r>
  <r>
    <d v="2012-07-19T00:00:00"/>
    <x v="4"/>
    <n v="7"/>
    <n v="19"/>
    <n v="5"/>
    <x v="1"/>
    <x v="438"/>
    <x v="18"/>
    <s v="04-13 PERIL STRAIT"/>
    <s v="SITKA R.D."/>
    <x v="84"/>
    <x v="2"/>
    <n v="12"/>
    <n v="57.51444"/>
    <n v="-135.04194000000001"/>
    <s v="PHKILLIAN"/>
    <n v="3"/>
    <n v="1"/>
  </r>
  <r>
    <d v="2013-08-02T00:00:00"/>
    <x v="0"/>
    <n v="8"/>
    <n v="2"/>
    <n v="6"/>
    <x v="1"/>
    <x v="438"/>
    <x v="18"/>
    <s v="04-13 PERIL STRAIT"/>
    <s v="SITKA R.D."/>
    <x v="22"/>
    <x v="2"/>
    <n v="8"/>
    <n v="57.51444"/>
    <n v="-135.04194000000001"/>
    <s v="PHKILLIAN"/>
    <n v="2"/>
    <n v="1"/>
  </r>
  <r>
    <d v="2011-08-14T00:00:00"/>
    <x v="1"/>
    <n v="8"/>
    <n v="14"/>
    <n v="1"/>
    <x v="1"/>
    <x v="438"/>
    <x v="18"/>
    <s v="04-13 PERIL STRAIT"/>
    <s v="SITKA R.D."/>
    <x v="22"/>
    <x v="2"/>
    <n v="18"/>
    <n v="57.51444"/>
    <n v="-135.04194000000001"/>
    <s v="DPKELLY"/>
    <n v="4"/>
    <n v="1"/>
  </r>
  <r>
    <d v="2014-08-14T00:00:00"/>
    <x v="2"/>
    <n v="8"/>
    <n v="14"/>
    <n v="5"/>
    <x v="1"/>
    <x v="438"/>
    <x v="18"/>
    <s v="04-13 PERIL STRAIT"/>
    <s v="SITKA R.D."/>
    <x v="22"/>
    <x v="2"/>
    <n v="12"/>
    <n v="57.51444"/>
    <n v="-135.04194000000001"/>
    <s v="SRUSSELL03"/>
    <n v="2"/>
    <n v="1"/>
  </r>
  <r>
    <d v="2014-08-15T00:00:00"/>
    <x v="2"/>
    <n v="8"/>
    <n v="15"/>
    <n v="6"/>
    <x v="1"/>
    <x v="438"/>
    <x v="18"/>
    <s v="04-13 PERIL STRAIT"/>
    <s v="SITKA R.D."/>
    <x v="22"/>
    <x v="2"/>
    <n v="12"/>
    <n v="57.51444"/>
    <n v="-135.04194000000001"/>
    <s v="SRUSSELL03"/>
    <n v="2"/>
    <n v="1"/>
  </r>
  <r>
    <d v="2011-09-17T00:00:00"/>
    <x v="1"/>
    <n v="9"/>
    <n v="17"/>
    <n v="7"/>
    <x v="3"/>
    <x v="438"/>
    <x v="18"/>
    <s v="04-13 PERIL STRAIT"/>
    <s v="SITKA R.D."/>
    <x v="22"/>
    <x v="2"/>
    <n v="14"/>
    <n v="57.51444"/>
    <n v="-135.04194000000001"/>
    <s v="DPKELLY"/>
    <n v="2"/>
    <n v="1"/>
  </r>
  <r>
    <d v="2013-09-25T00:00:00"/>
    <x v="0"/>
    <n v="9"/>
    <n v="25"/>
    <n v="4"/>
    <x v="3"/>
    <x v="438"/>
    <x v="18"/>
    <s v="04-13 PERIL STRAIT"/>
    <s v="SITKA R.D."/>
    <x v="22"/>
    <x v="2"/>
    <n v="6"/>
    <n v="57.51444"/>
    <n v="-135.04194000000001"/>
    <s v="PHKILLIAN"/>
    <n v="2"/>
    <n v="1"/>
  </r>
  <r>
    <d v="2014-10-04T00:00:00"/>
    <x v="2"/>
    <n v="10"/>
    <n v="4"/>
    <n v="7"/>
    <x v="3"/>
    <x v="438"/>
    <x v="18"/>
    <s v="04-13 PERIL STRAIT"/>
    <s v="SITKA R.D."/>
    <x v="22"/>
    <x v="2"/>
    <n v="12"/>
    <n v="57.51444"/>
    <n v="-135.04194000000001"/>
    <s v="SRUSSELL03"/>
    <n v="2"/>
    <n v="1"/>
  </r>
  <r>
    <d v="2014-10-05T00:00:00"/>
    <x v="2"/>
    <n v="10"/>
    <n v="5"/>
    <n v="1"/>
    <x v="3"/>
    <x v="438"/>
    <x v="18"/>
    <s v="04-13 PERIL STRAIT"/>
    <s v="SITKA R.D."/>
    <x v="22"/>
    <x v="2"/>
    <n v="12"/>
    <n v="57.51444"/>
    <n v="-135.04194000000001"/>
    <s v="SRUSSELL03"/>
    <n v="2"/>
    <n v="1"/>
  </r>
  <r>
    <d v="2011-05-29T00:00:00"/>
    <x v="1"/>
    <n v="5"/>
    <n v="29"/>
    <n v="1"/>
    <x v="1"/>
    <x v="438"/>
    <x v="18"/>
    <s v="04-13 PERIL STRAIT"/>
    <s v="SITKA R.D."/>
    <x v="10"/>
    <x v="3"/>
    <n v="6"/>
    <n v="57.51444"/>
    <n v="-135.04194000000001"/>
    <s v="DPKELLY"/>
    <n v="1"/>
    <n v="1"/>
  </r>
  <r>
    <d v="2012-05-31T00:00:00"/>
    <x v="4"/>
    <n v="5"/>
    <n v="31"/>
    <n v="5"/>
    <x v="1"/>
    <x v="438"/>
    <x v="18"/>
    <s v="04-13 PERIL STRAIT"/>
    <s v="SITKA R.D."/>
    <x v="10"/>
    <x v="3"/>
    <n v="5"/>
    <n v="57.51444"/>
    <n v="-135.04194000000001"/>
    <s v="PHKILLIAN"/>
    <n v="3"/>
    <n v="1"/>
  </r>
  <r>
    <d v="2011-06-02T00:00:00"/>
    <x v="1"/>
    <n v="6"/>
    <n v="2"/>
    <n v="5"/>
    <x v="1"/>
    <x v="438"/>
    <x v="18"/>
    <s v="04-13 PERIL STRAIT"/>
    <s v="SITKA R.D."/>
    <x v="10"/>
    <x v="3"/>
    <n v="3"/>
    <n v="57.51444"/>
    <n v="-135.04194000000001"/>
    <s v="DPKELLY"/>
    <n v="3"/>
    <n v="1"/>
  </r>
  <r>
    <d v="2012-06-09T00:00:00"/>
    <x v="4"/>
    <n v="6"/>
    <n v="9"/>
    <n v="7"/>
    <x v="1"/>
    <x v="438"/>
    <x v="18"/>
    <s v="04-13 PERIL STRAIT"/>
    <s v="SITKA R.D."/>
    <x v="10"/>
    <x v="3"/>
    <n v="6"/>
    <n v="57.51444"/>
    <n v="-135.04194000000001"/>
    <s v="PHKILLIAN"/>
    <n v="4"/>
    <n v="1"/>
  </r>
  <r>
    <d v="2012-06-12T00:00:00"/>
    <x v="4"/>
    <n v="6"/>
    <n v="12"/>
    <n v="3"/>
    <x v="1"/>
    <x v="438"/>
    <x v="18"/>
    <s v="04-13 PERIL STRAIT"/>
    <s v="SITKA R.D."/>
    <x v="10"/>
    <x v="3"/>
    <n v="6"/>
    <n v="57.51444"/>
    <n v="-135.04194000000001"/>
    <s v="PHKILLIAN"/>
    <n v="4"/>
    <n v="1"/>
  </r>
  <r>
    <d v="2014-06-14T00:00:00"/>
    <x v="2"/>
    <n v="6"/>
    <n v="14"/>
    <n v="7"/>
    <x v="1"/>
    <x v="438"/>
    <x v="18"/>
    <s v="04-13 PERIL STRAIT"/>
    <s v="SITKA R.D."/>
    <x v="10"/>
    <x v="3"/>
    <n v="6"/>
    <n v="57.51444"/>
    <n v="-135.04194000000001"/>
    <s v="SRUSSELL03"/>
    <n v="4"/>
    <n v="1"/>
  </r>
  <r>
    <d v="2011-06-15T00:00:00"/>
    <x v="1"/>
    <n v="6"/>
    <n v="15"/>
    <n v="4"/>
    <x v="1"/>
    <x v="438"/>
    <x v="18"/>
    <s v="04-13 PERIL STRAIT"/>
    <s v="SITKA R.D."/>
    <x v="10"/>
    <x v="3"/>
    <n v="6"/>
    <n v="57.51444"/>
    <n v="-135.04194000000001"/>
    <s v="DPKELLY"/>
    <n v="2"/>
    <n v="1"/>
  </r>
  <r>
    <d v="2011-06-21T00:00:00"/>
    <x v="1"/>
    <n v="6"/>
    <n v="21"/>
    <n v="3"/>
    <x v="1"/>
    <x v="438"/>
    <x v="18"/>
    <s v="04-13 PERIL STRAIT"/>
    <s v="SITKA R.D."/>
    <x v="10"/>
    <x v="3"/>
    <n v="6"/>
    <n v="57.51444"/>
    <n v="-135.04194000000001"/>
    <s v="DPKELLY"/>
    <n v="2"/>
    <n v="1"/>
  </r>
  <r>
    <d v="2012-06-21T00:00:00"/>
    <x v="4"/>
    <n v="6"/>
    <n v="21"/>
    <n v="5"/>
    <x v="1"/>
    <x v="438"/>
    <x v="18"/>
    <s v="04-13 PERIL STRAIT"/>
    <s v="SITKA R.D."/>
    <x v="10"/>
    <x v="3"/>
    <n v="6"/>
    <n v="57.51444"/>
    <n v="-135.04194000000001"/>
    <s v="PHKILLIAN"/>
    <n v="3"/>
    <n v="1"/>
  </r>
  <r>
    <d v="2012-06-22T00:00:00"/>
    <x v="4"/>
    <n v="6"/>
    <n v="22"/>
    <n v="6"/>
    <x v="1"/>
    <x v="438"/>
    <x v="18"/>
    <s v="04-13 PERIL STRAIT"/>
    <s v="SITKA R.D."/>
    <x v="10"/>
    <x v="3"/>
    <n v="6"/>
    <n v="57.51444"/>
    <n v="-135.04194000000001"/>
    <s v="PHKILLIAN"/>
    <n v="3"/>
    <n v="1"/>
  </r>
  <r>
    <d v="2011-06-25T00:00:00"/>
    <x v="1"/>
    <n v="6"/>
    <n v="25"/>
    <n v="7"/>
    <x v="1"/>
    <x v="438"/>
    <x v="18"/>
    <s v="04-13 PERIL STRAIT"/>
    <s v="SITKA R.D."/>
    <x v="10"/>
    <x v="3"/>
    <n v="7"/>
    <n v="57.51444"/>
    <n v="-135.04194000000001"/>
    <s v="DPKELLY"/>
    <n v="2"/>
    <n v="1"/>
  </r>
  <r>
    <d v="2012-06-27T00:00:00"/>
    <x v="4"/>
    <n v="6"/>
    <n v="27"/>
    <n v="4"/>
    <x v="1"/>
    <x v="438"/>
    <x v="18"/>
    <s v="04-13 PERIL STRAIT"/>
    <s v="SITKA R.D."/>
    <x v="22"/>
    <x v="3"/>
    <n v="8"/>
    <n v="57.51444"/>
    <n v="-135.04194000000001"/>
    <s v="PHKILLIAN"/>
    <n v="2"/>
    <n v="1"/>
  </r>
  <r>
    <d v="2011-07-05T00:00:00"/>
    <x v="1"/>
    <n v="7"/>
    <n v="5"/>
    <n v="3"/>
    <x v="1"/>
    <x v="438"/>
    <x v="18"/>
    <s v="04-13 PERIL STRAIT"/>
    <s v="SITKA R.D."/>
    <x v="10"/>
    <x v="3"/>
    <n v="8"/>
    <n v="57.51444"/>
    <n v="-135.04194000000001"/>
    <s v="DPKELLY"/>
    <n v="4"/>
    <n v="1"/>
  </r>
  <r>
    <d v="2012-07-05T00:00:00"/>
    <x v="4"/>
    <n v="7"/>
    <n v="5"/>
    <n v="5"/>
    <x v="1"/>
    <x v="438"/>
    <x v="18"/>
    <s v="04-13 PERIL STRAIT"/>
    <s v="SITKA R.D."/>
    <x v="10"/>
    <x v="3"/>
    <n v="6"/>
    <n v="57.51444"/>
    <n v="-135.04194000000001"/>
    <s v="PHKILLIAN"/>
    <n v="4"/>
    <n v="1"/>
  </r>
  <r>
    <d v="2012-08-20T00:00:00"/>
    <x v="4"/>
    <n v="8"/>
    <n v="20"/>
    <n v="2"/>
    <x v="1"/>
    <x v="438"/>
    <x v="18"/>
    <s v="04-13 PERIL STRAIT"/>
    <s v="SITKA R.D."/>
    <x v="22"/>
    <x v="3"/>
    <n v="8"/>
    <n v="57.51444"/>
    <n v="-135.04194000000001"/>
    <s v="PHKILLIAN"/>
    <n v="2"/>
    <n v="1"/>
  </r>
  <r>
    <d v="2013-09-23T00:00:00"/>
    <x v="0"/>
    <n v="9"/>
    <n v="23"/>
    <n v="2"/>
    <x v="3"/>
    <x v="438"/>
    <x v="18"/>
    <s v="04-13 PERIL STRAIT"/>
    <s v="SITKA R.D."/>
    <x v="22"/>
    <x v="3"/>
    <n v="7"/>
    <n v="57.51444"/>
    <n v="-135.04194000000001"/>
    <s v="PHKILLIAN"/>
    <n v="2"/>
    <n v="1"/>
  </r>
  <r>
    <d v="2013-09-24T00:00:00"/>
    <x v="0"/>
    <n v="9"/>
    <n v="24"/>
    <n v="3"/>
    <x v="3"/>
    <x v="438"/>
    <x v="18"/>
    <s v="04-13 PERIL STRAIT"/>
    <s v="SITKA R.D."/>
    <x v="22"/>
    <x v="3"/>
    <n v="7"/>
    <n v="57.51444"/>
    <n v="-135.04194000000001"/>
    <s v="PHKILLIAN"/>
    <n v="2"/>
    <n v="1"/>
  </r>
  <r>
    <d v="2011-06-11T00:00:00"/>
    <x v="1"/>
    <n v="6"/>
    <n v="11"/>
    <n v="7"/>
    <x v="1"/>
    <x v="438"/>
    <x v="18"/>
    <s v="04-13 PERIL STRAIT"/>
    <s v="SITKA R.D."/>
    <x v="10"/>
    <x v="4"/>
    <n v="6"/>
    <n v="57.51444"/>
    <n v="-135.04194000000001"/>
    <s v="DPKELLY"/>
    <n v="1"/>
    <n v="1"/>
  </r>
  <r>
    <d v="2012-06-07T00:00:00"/>
    <x v="4"/>
    <n v="6"/>
    <n v="7"/>
    <n v="5"/>
    <x v="1"/>
    <x v="439"/>
    <x v="18"/>
    <s v="04-13 PERIL STRAIT"/>
    <s v="SITKA R.D."/>
    <x v="26"/>
    <x v="4"/>
    <n v="3.5"/>
    <n v="57.516849999999998"/>
    <n v="-135.00068999999999"/>
    <s v="RBEERS"/>
    <n v="10"/>
    <n v="1"/>
  </r>
  <r>
    <d v="2012-07-02T00:00:00"/>
    <x v="4"/>
    <n v="7"/>
    <n v="2"/>
    <n v="2"/>
    <x v="1"/>
    <x v="439"/>
    <x v="18"/>
    <s v="04-13 PERIL STRAIT"/>
    <s v="SITKA R.D."/>
    <x v="26"/>
    <x v="4"/>
    <n v="3"/>
    <n v="57.516849999999998"/>
    <n v="-135.00068999999999"/>
    <s v="RBEERS"/>
    <n v="18"/>
    <n v="2"/>
  </r>
  <r>
    <d v="2015-07-14T00:00:00"/>
    <x v="3"/>
    <n v="7"/>
    <n v="14"/>
    <n v="3"/>
    <x v="1"/>
    <x v="439"/>
    <x v="18"/>
    <s v="04-13 PERIL STRAIT"/>
    <s v="SITKA R.D."/>
    <x v="26"/>
    <x v="4"/>
    <n v="3"/>
    <n v="57.516849999999998"/>
    <n v="-135.00068999999999"/>
    <s v="RBEERS"/>
    <n v="25"/>
    <n v="2"/>
  </r>
  <r>
    <d v="2014-06-29T00:00:00"/>
    <x v="2"/>
    <n v="6"/>
    <n v="29"/>
    <n v="1"/>
    <x v="1"/>
    <x v="440"/>
    <x v="18"/>
    <s v="04-13 PERIL STRAIT"/>
    <s v="SITKA R.D."/>
    <x v="22"/>
    <x v="2"/>
    <n v="12"/>
    <n v="57.50694"/>
    <n v="-135.09110999999999"/>
    <s v="SRUSSELL03"/>
    <n v="2"/>
    <n v="1"/>
  </r>
  <r>
    <d v="2014-06-30T00:00:00"/>
    <x v="2"/>
    <n v="6"/>
    <n v="30"/>
    <n v="2"/>
    <x v="1"/>
    <x v="440"/>
    <x v="18"/>
    <s v="04-13 PERIL STRAIT"/>
    <s v="SITKA R.D."/>
    <x v="22"/>
    <x v="2"/>
    <n v="12"/>
    <n v="57.50694"/>
    <n v="-135.09110999999999"/>
    <s v="SRUSSELL03"/>
    <n v="2"/>
    <n v="1"/>
  </r>
  <r>
    <d v="2013-07-09T00:00:00"/>
    <x v="0"/>
    <n v="7"/>
    <n v="9"/>
    <n v="3"/>
    <x v="1"/>
    <x v="440"/>
    <x v="18"/>
    <s v="04-13 PERIL STRAIT"/>
    <s v="SITKA R.D."/>
    <x v="84"/>
    <x v="2"/>
    <n v="12"/>
    <n v="57.50694"/>
    <n v="-135.09110999999999"/>
    <s v="PHKILLIAN"/>
    <n v="4"/>
    <n v="1"/>
  </r>
  <r>
    <d v="2013-07-10T00:00:00"/>
    <x v="0"/>
    <n v="7"/>
    <n v="10"/>
    <n v="4"/>
    <x v="1"/>
    <x v="440"/>
    <x v="18"/>
    <s v="04-13 PERIL STRAIT"/>
    <s v="SITKA R.D."/>
    <x v="84"/>
    <x v="2"/>
    <n v="12"/>
    <n v="57.50694"/>
    <n v="-135.09110999999999"/>
    <s v="PHKILLIAN"/>
    <n v="4"/>
    <n v="1"/>
  </r>
  <r>
    <d v="2013-07-11T00:00:00"/>
    <x v="0"/>
    <n v="7"/>
    <n v="11"/>
    <n v="5"/>
    <x v="1"/>
    <x v="440"/>
    <x v="18"/>
    <s v="04-13 PERIL STRAIT"/>
    <s v="SITKA R.D."/>
    <x v="84"/>
    <x v="2"/>
    <n v="12"/>
    <n v="57.50694"/>
    <n v="-135.09110999999999"/>
    <s v="PHKILLIAN"/>
    <n v="4"/>
    <n v="1"/>
  </r>
  <r>
    <d v="2012-07-19T00:00:00"/>
    <x v="4"/>
    <n v="7"/>
    <n v="19"/>
    <n v="5"/>
    <x v="1"/>
    <x v="440"/>
    <x v="18"/>
    <s v="04-13 PERIL STRAIT"/>
    <s v="SITKA R.D."/>
    <x v="84"/>
    <x v="2"/>
    <n v="12"/>
    <n v="57.50694"/>
    <n v="-135.09110999999999"/>
    <s v="PHKILLIAN"/>
    <n v="3"/>
    <n v="1"/>
  </r>
  <r>
    <d v="2011-08-13T00:00:00"/>
    <x v="1"/>
    <n v="8"/>
    <n v="13"/>
    <n v="7"/>
    <x v="1"/>
    <x v="440"/>
    <x v="18"/>
    <s v="04-13 PERIL STRAIT"/>
    <s v="SITKA R.D."/>
    <x v="22"/>
    <x v="2"/>
    <n v="18"/>
    <n v="57.50694"/>
    <n v="-135.09110999999999"/>
    <s v="DPKELLY"/>
    <n v="3"/>
    <n v="1"/>
  </r>
  <r>
    <d v="2011-08-17T00:00:00"/>
    <x v="1"/>
    <n v="8"/>
    <n v="17"/>
    <n v="4"/>
    <x v="1"/>
    <x v="440"/>
    <x v="18"/>
    <s v="04-13 PERIL STRAIT"/>
    <s v="SITKA R.D."/>
    <x v="22"/>
    <x v="2"/>
    <n v="17"/>
    <n v="57.50694"/>
    <n v="-135.09110999999999"/>
    <s v="DPKELLY"/>
    <n v="2"/>
    <n v="1"/>
  </r>
  <r>
    <d v="2011-08-28T00:00:00"/>
    <x v="1"/>
    <n v="8"/>
    <n v="28"/>
    <n v="1"/>
    <x v="1"/>
    <x v="440"/>
    <x v="18"/>
    <s v="04-13 PERIL STRAIT"/>
    <s v="SITKA R.D."/>
    <x v="22"/>
    <x v="2"/>
    <n v="18"/>
    <n v="57.50694"/>
    <n v="-135.09110999999999"/>
    <s v="DPKELLY"/>
    <n v="2"/>
    <n v="1"/>
  </r>
  <r>
    <d v="2013-05-28T00:00:00"/>
    <x v="0"/>
    <n v="5"/>
    <n v="28"/>
    <n v="3"/>
    <x v="1"/>
    <x v="441"/>
    <x v="18"/>
    <s v="04-13 PERIL STRAIT"/>
    <s v="SITKA R.D."/>
    <x v="10"/>
    <x v="3"/>
    <n v="2"/>
    <n v="57.541939999999997"/>
    <n v="-135.04561000000001"/>
    <s v="JENNIFERMACDONALD"/>
    <n v="2"/>
    <n v="1"/>
  </r>
  <r>
    <d v="2013-06-05T00:00:00"/>
    <x v="0"/>
    <n v="6"/>
    <n v="5"/>
    <n v="4"/>
    <x v="1"/>
    <x v="441"/>
    <x v="18"/>
    <s v="04-13 PERIL STRAIT"/>
    <s v="SITKA R.D."/>
    <x v="10"/>
    <x v="3"/>
    <n v="2"/>
    <n v="57.541939999999997"/>
    <n v="-135.04561000000001"/>
    <s v="JENNIFERMACDONALD"/>
    <n v="3"/>
    <n v="1"/>
  </r>
  <r>
    <d v="2013-06-08T00:00:00"/>
    <x v="0"/>
    <n v="6"/>
    <n v="8"/>
    <n v="7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3-06-13T00:00:00"/>
    <x v="0"/>
    <n v="6"/>
    <n v="13"/>
    <n v="5"/>
    <x v="1"/>
    <x v="441"/>
    <x v="18"/>
    <s v="04-13 PERIL STRAIT"/>
    <s v="SITKA R.D."/>
    <x v="9"/>
    <x v="3"/>
    <n v="5.5"/>
    <n v="57.541939999999997"/>
    <n v="-135.04561000000001"/>
    <s v="SRUSSELL03"/>
    <n v="3"/>
    <n v="1"/>
  </r>
  <r>
    <d v="2014-06-13T00:00:00"/>
    <x v="2"/>
    <n v="6"/>
    <n v="13"/>
    <n v="6"/>
    <x v="1"/>
    <x v="441"/>
    <x v="18"/>
    <s v="04-13 PERIL STRAIT"/>
    <s v="SITKA R.D."/>
    <x v="10"/>
    <x v="3"/>
    <n v="2"/>
    <n v="57.541939999999997"/>
    <n v="-135.04561000000001"/>
    <s v="SRUSSELL03"/>
    <n v="3"/>
    <n v="1"/>
  </r>
  <r>
    <d v="2013-06-15T00:00:00"/>
    <x v="0"/>
    <n v="6"/>
    <n v="15"/>
    <n v="7"/>
    <x v="1"/>
    <x v="441"/>
    <x v="18"/>
    <s v="04-13 PERIL STRAIT"/>
    <s v="SITKA R.D."/>
    <x v="10"/>
    <x v="3"/>
    <n v="2"/>
    <n v="57.541939999999997"/>
    <n v="-135.04561000000001"/>
    <s v="JENNIFERMACDONALD"/>
    <n v="2"/>
    <n v="1"/>
  </r>
  <r>
    <d v="2013-06-18T00:00:00"/>
    <x v="0"/>
    <n v="6"/>
    <n v="18"/>
    <n v="3"/>
    <x v="1"/>
    <x v="441"/>
    <x v="18"/>
    <s v="04-13 PERIL STRAIT"/>
    <s v="SITKA R.D."/>
    <x v="10"/>
    <x v="3"/>
    <n v="2"/>
    <n v="57.541939999999997"/>
    <n v="-135.04561000000001"/>
    <s v="JENNIFERMACDONALD"/>
    <n v="3"/>
    <n v="1"/>
  </r>
  <r>
    <d v="2013-06-19T00:00:00"/>
    <x v="0"/>
    <n v="6"/>
    <n v="19"/>
    <n v="4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5-06-19T00:00:00"/>
    <x v="3"/>
    <n v="6"/>
    <n v="19"/>
    <n v="6"/>
    <x v="1"/>
    <x v="441"/>
    <x v="18"/>
    <s v="04-13 PERIL STRAIT"/>
    <s v="SITKA R.D."/>
    <x v="10"/>
    <x v="3"/>
    <n v="2"/>
    <n v="57.541939999999997"/>
    <n v="-135.04561000000001"/>
    <s v="LBDEVICHE"/>
    <n v="3"/>
    <n v="1"/>
  </r>
  <r>
    <d v="2013-06-20T00:00:00"/>
    <x v="0"/>
    <n v="6"/>
    <n v="20"/>
    <n v="5"/>
    <x v="1"/>
    <x v="441"/>
    <x v="18"/>
    <s v="04-13 PERIL STRAIT"/>
    <s v="SITKA R.D."/>
    <x v="10"/>
    <x v="3"/>
    <n v="2"/>
    <n v="57.541939999999997"/>
    <n v="-135.04561000000001"/>
    <s v="JENNIFERMACDONALD"/>
    <n v="3"/>
    <n v="1"/>
  </r>
  <r>
    <d v="2015-06-20T00:00:00"/>
    <x v="3"/>
    <n v="6"/>
    <n v="20"/>
    <n v="7"/>
    <x v="1"/>
    <x v="441"/>
    <x v="18"/>
    <s v="04-13 PERIL STRAIT"/>
    <s v="SITKA R.D."/>
    <x v="10"/>
    <x v="3"/>
    <n v="2"/>
    <n v="57.541939999999997"/>
    <n v="-135.04561000000001"/>
    <s v="LBDEVICHE"/>
    <n v="4"/>
    <n v="1"/>
  </r>
  <r>
    <d v="2014-06-23T00:00:00"/>
    <x v="2"/>
    <n v="6"/>
    <n v="23"/>
    <n v="2"/>
    <x v="1"/>
    <x v="441"/>
    <x v="18"/>
    <s v="04-13 PERIL STRAIT"/>
    <s v="SITKA R.D."/>
    <x v="10"/>
    <x v="3"/>
    <n v="2"/>
    <n v="57.541939999999997"/>
    <n v="-135.04561000000001"/>
    <s v="SRUSSELL03"/>
    <n v="5"/>
    <n v="1"/>
  </r>
  <r>
    <d v="2013-06-25T00:00:00"/>
    <x v="0"/>
    <n v="6"/>
    <n v="25"/>
    <n v="3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4-06-25T00:00:00"/>
    <x v="2"/>
    <n v="6"/>
    <n v="25"/>
    <n v="4"/>
    <x v="1"/>
    <x v="441"/>
    <x v="18"/>
    <s v="04-13 PERIL STRAIT"/>
    <s v="SITKA R.D."/>
    <x v="10"/>
    <x v="3"/>
    <n v="2"/>
    <n v="57.541939999999997"/>
    <n v="-135.04561000000001"/>
    <s v="SRUSSELL03"/>
    <n v="4"/>
    <n v="1"/>
  </r>
  <r>
    <d v="2014-06-27T00:00:00"/>
    <x v="2"/>
    <n v="6"/>
    <n v="27"/>
    <n v="6"/>
    <x v="1"/>
    <x v="441"/>
    <x v="18"/>
    <s v="04-13 PERIL STRAIT"/>
    <s v="SITKA R.D."/>
    <x v="10"/>
    <x v="3"/>
    <n v="2"/>
    <n v="57.541939999999997"/>
    <n v="-135.04561000000001"/>
    <s v="SRUSSELL03"/>
    <n v="6"/>
    <n v="1"/>
  </r>
  <r>
    <d v="2015-06-28T00:00:00"/>
    <x v="3"/>
    <n v="6"/>
    <n v="28"/>
    <n v="1"/>
    <x v="1"/>
    <x v="441"/>
    <x v="18"/>
    <s v="04-13 PERIL STRAIT"/>
    <s v="SITKA R.D."/>
    <x v="10"/>
    <x v="3"/>
    <n v="2"/>
    <n v="57.541939999999997"/>
    <n v="-135.04561000000001"/>
    <s v="LBDEVICHE"/>
    <n v="5"/>
    <n v="1"/>
  </r>
  <r>
    <d v="2014-06-30T00:00:00"/>
    <x v="2"/>
    <n v="6"/>
    <n v="30"/>
    <n v="2"/>
    <x v="1"/>
    <x v="441"/>
    <x v="18"/>
    <s v="04-13 PERIL STRAIT"/>
    <s v="SITKA R.D."/>
    <x v="10"/>
    <x v="3"/>
    <n v="2"/>
    <n v="57.541939999999997"/>
    <n v="-135.04561000000001"/>
    <s v="SRUSSELL03"/>
    <n v="4"/>
    <n v="1"/>
  </r>
  <r>
    <d v="2013-07-04T00:00:00"/>
    <x v="0"/>
    <n v="7"/>
    <n v="4"/>
    <n v="5"/>
    <x v="1"/>
    <x v="441"/>
    <x v="18"/>
    <s v="04-13 PERIL STRAIT"/>
    <s v="SITKA R.D."/>
    <x v="10"/>
    <x v="3"/>
    <n v="2"/>
    <n v="57.541939999999997"/>
    <n v="-135.04561000000001"/>
    <s v="JENNIFERMACDONALD"/>
    <n v="6"/>
    <n v="1"/>
  </r>
  <r>
    <d v="2014-07-04T00:00:00"/>
    <x v="2"/>
    <n v="7"/>
    <n v="4"/>
    <n v="6"/>
    <x v="1"/>
    <x v="441"/>
    <x v="18"/>
    <s v="04-13 PERIL STRAIT"/>
    <s v="SITKA R.D."/>
    <x v="10"/>
    <x v="3"/>
    <n v="2"/>
    <n v="57.541939999999997"/>
    <n v="-135.04561000000001"/>
    <s v="SRUSSELL03"/>
    <n v="4"/>
    <n v="1"/>
  </r>
  <r>
    <d v="2013-07-05T00:00:00"/>
    <x v="0"/>
    <n v="7"/>
    <n v="5"/>
    <n v="6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4-07-07T00:00:00"/>
    <x v="2"/>
    <n v="7"/>
    <n v="7"/>
    <n v="2"/>
    <x v="1"/>
    <x v="441"/>
    <x v="18"/>
    <s v="04-13 PERIL STRAIT"/>
    <s v="SITKA R.D."/>
    <x v="10"/>
    <x v="3"/>
    <n v="2"/>
    <n v="57.541939999999997"/>
    <n v="-135.04561000000001"/>
    <s v="SRUSSELL03"/>
    <n v="3"/>
    <n v="1"/>
  </r>
  <r>
    <d v="2014-07-07T00:00:00"/>
    <x v="2"/>
    <n v="7"/>
    <n v="7"/>
    <n v="2"/>
    <x v="1"/>
    <x v="441"/>
    <x v="18"/>
    <s v="04-13 PERIL STRAIT"/>
    <s v="SITKA R.D."/>
    <x v="10"/>
    <x v="3"/>
    <n v="6"/>
    <n v="57.541939999999997"/>
    <n v="-135.04561000000001"/>
    <s v="SRUSSELL03"/>
    <n v="4"/>
    <n v="1"/>
  </r>
  <r>
    <d v="2013-07-09T00:00:00"/>
    <x v="0"/>
    <n v="7"/>
    <n v="9"/>
    <n v="3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2-07-09T00:00:00"/>
    <x v="4"/>
    <n v="7"/>
    <n v="9"/>
    <n v="2"/>
    <x v="1"/>
    <x v="441"/>
    <x v="18"/>
    <s v="04-13 PERIL STRAIT"/>
    <s v="SITKA R.D."/>
    <x v="113"/>
    <x v="3"/>
    <n v="3"/>
    <n v="57.541939999999997"/>
    <n v="-135.04561000000001"/>
    <s v="PHKILLIAN"/>
    <n v="7"/>
    <n v="1"/>
  </r>
  <r>
    <d v="2014-07-10T00:00:00"/>
    <x v="2"/>
    <n v="7"/>
    <n v="10"/>
    <n v="5"/>
    <x v="1"/>
    <x v="441"/>
    <x v="18"/>
    <s v="04-13 PERIL STRAIT"/>
    <s v="SITKA R.D."/>
    <x v="10"/>
    <x v="3"/>
    <n v="2"/>
    <n v="57.541939999999997"/>
    <n v="-135.04561000000001"/>
    <s v="SRUSSELL03"/>
    <n v="5"/>
    <n v="1"/>
  </r>
  <r>
    <d v="2013-07-11T00:00:00"/>
    <x v="0"/>
    <n v="7"/>
    <n v="11"/>
    <n v="5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4-07-11T00:00:00"/>
    <x v="2"/>
    <n v="7"/>
    <n v="11"/>
    <n v="6"/>
    <x v="1"/>
    <x v="441"/>
    <x v="18"/>
    <s v="04-13 PERIL STRAIT"/>
    <s v="SITKA R.D."/>
    <x v="10"/>
    <x v="3"/>
    <n v="2"/>
    <n v="57.541939999999997"/>
    <n v="-135.04561000000001"/>
    <s v="SRUSSELL03"/>
    <n v="4"/>
    <n v="1"/>
  </r>
  <r>
    <d v="2015-07-11T00:00:00"/>
    <x v="3"/>
    <n v="7"/>
    <n v="11"/>
    <n v="7"/>
    <x v="1"/>
    <x v="441"/>
    <x v="18"/>
    <s v="04-13 PERIL STRAIT"/>
    <s v="SITKA R.D."/>
    <x v="10"/>
    <x v="3"/>
    <n v="2"/>
    <n v="57.541939999999997"/>
    <n v="-135.04561000000001"/>
    <s v="LBDEVICHE"/>
    <n v="2"/>
    <n v="1"/>
  </r>
  <r>
    <d v="2011-07-11T00:00:00"/>
    <x v="1"/>
    <n v="7"/>
    <n v="11"/>
    <n v="2"/>
    <x v="1"/>
    <x v="441"/>
    <x v="18"/>
    <s v="04-13 PERIL STRAIT"/>
    <s v="SITKA R.D."/>
    <x v="113"/>
    <x v="3"/>
    <n v="2"/>
    <n v="57.541939999999997"/>
    <n v="-135.04561000000001"/>
    <s v="DPKELLY"/>
    <n v="3"/>
    <n v="1"/>
  </r>
  <r>
    <d v="2013-07-12T00:00:00"/>
    <x v="0"/>
    <n v="7"/>
    <n v="12"/>
    <n v="6"/>
    <x v="1"/>
    <x v="441"/>
    <x v="18"/>
    <s v="04-13 PERIL STRAIT"/>
    <s v="SITKA R.D."/>
    <x v="10"/>
    <x v="3"/>
    <n v="2"/>
    <n v="57.541939999999997"/>
    <n v="-135.04561000000001"/>
    <s v="JENNIFERMACDONALD"/>
    <n v="5"/>
    <n v="1"/>
  </r>
  <r>
    <d v="2011-07-13T00:00:00"/>
    <x v="1"/>
    <n v="7"/>
    <n v="13"/>
    <n v="4"/>
    <x v="1"/>
    <x v="441"/>
    <x v="18"/>
    <s v="04-13 PERIL STRAIT"/>
    <s v="SITKA R.D."/>
    <x v="113"/>
    <x v="3"/>
    <n v="1.5"/>
    <n v="57.541939999999997"/>
    <n v="-135.04561000000001"/>
    <s v="DPKELLY"/>
    <n v="3"/>
    <n v="1"/>
  </r>
  <r>
    <d v="2014-07-14T00:00:00"/>
    <x v="2"/>
    <n v="7"/>
    <n v="14"/>
    <n v="2"/>
    <x v="1"/>
    <x v="441"/>
    <x v="18"/>
    <s v="04-13 PERIL STRAIT"/>
    <s v="SITKA R.D."/>
    <x v="10"/>
    <x v="3"/>
    <n v="2"/>
    <n v="57.541939999999997"/>
    <n v="-135.04561000000001"/>
    <s v="SRUSSELL03"/>
    <n v="2"/>
    <n v="1"/>
  </r>
  <r>
    <d v="2013-07-15T00:00:00"/>
    <x v="0"/>
    <n v="7"/>
    <n v="15"/>
    <n v="2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5-07-15T00:00:00"/>
    <x v="3"/>
    <n v="7"/>
    <n v="15"/>
    <n v="4"/>
    <x v="1"/>
    <x v="441"/>
    <x v="18"/>
    <s v="04-13 PERIL STRAIT"/>
    <s v="SITKA R.D."/>
    <x v="10"/>
    <x v="3"/>
    <n v="2"/>
    <n v="57.541939999999997"/>
    <n v="-135.04561000000001"/>
    <s v="LBDEVICHE"/>
    <n v="3"/>
    <n v="1"/>
  </r>
  <r>
    <d v="2012-07-15T00:00:00"/>
    <x v="4"/>
    <n v="7"/>
    <n v="15"/>
    <n v="1"/>
    <x v="1"/>
    <x v="441"/>
    <x v="18"/>
    <s v="04-13 PERIL STRAIT"/>
    <s v="SITKA R.D."/>
    <x v="113"/>
    <x v="3"/>
    <n v="2"/>
    <n v="57.541939999999997"/>
    <n v="-135.04561000000001"/>
    <s v="PHKILLIAN"/>
    <n v="5"/>
    <n v="1"/>
  </r>
  <r>
    <d v="2014-07-17T00:00:00"/>
    <x v="2"/>
    <n v="7"/>
    <n v="17"/>
    <n v="5"/>
    <x v="1"/>
    <x v="441"/>
    <x v="18"/>
    <s v="04-13 PERIL STRAIT"/>
    <s v="SITKA R.D."/>
    <x v="10"/>
    <x v="3"/>
    <n v="2"/>
    <n v="57.541939999999997"/>
    <n v="-135.04561000000001"/>
    <s v="SRUSSELL03"/>
    <n v="5"/>
    <n v="1"/>
  </r>
  <r>
    <d v="2014-07-18T00:00:00"/>
    <x v="2"/>
    <n v="7"/>
    <n v="18"/>
    <n v="6"/>
    <x v="1"/>
    <x v="441"/>
    <x v="18"/>
    <s v="04-13 PERIL STRAIT"/>
    <s v="SITKA R.D."/>
    <x v="10"/>
    <x v="3"/>
    <n v="2"/>
    <n v="57.541939999999997"/>
    <n v="-135.04561000000001"/>
    <s v="SRUSSELL03"/>
    <n v="4"/>
    <n v="1"/>
  </r>
  <r>
    <d v="2013-07-19T00:00:00"/>
    <x v="0"/>
    <n v="7"/>
    <n v="19"/>
    <n v="6"/>
    <x v="1"/>
    <x v="441"/>
    <x v="18"/>
    <s v="04-13 PERIL STRAIT"/>
    <s v="SITKA R.D."/>
    <x v="10"/>
    <x v="3"/>
    <n v="2"/>
    <n v="57.541939999999997"/>
    <n v="-135.04561000000001"/>
    <s v="JENNIFERMACDONALD"/>
    <n v="2"/>
    <n v="1"/>
  </r>
  <r>
    <d v="2014-07-19T00:00:00"/>
    <x v="2"/>
    <n v="7"/>
    <n v="19"/>
    <n v="7"/>
    <x v="1"/>
    <x v="441"/>
    <x v="18"/>
    <s v="04-13 PERIL STRAIT"/>
    <s v="SITKA R.D."/>
    <x v="10"/>
    <x v="3"/>
    <n v="2"/>
    <n v="57.541939999999997"/>
    <n v="-135.04561000000001"/>
    <s v="SRUSSELL03"/>
    <n v="6"/>
    <n v="1"/>
  </r>
  <r>
    <d v="2011-07-19T00:00:00"/>
    <x v="1"/>
    <n v="7"/>
    <n v="19"/>
    <n v="3"/>
    <x v="1"/>
    <x v="441"/>
    <x v="18"/>
    <s v="04-13 PERIL STRAIT"/>
    <s v="SITKA R.D."/>
    <x v="113"/>
    <x v="3"/>
    <n v="3"/>
    <n v="57.541939999999997"/>
    <n v="-135.04561000000001"/>
    <s v="DPKELLY"/>
    <n v="2"/>
    <n v="1"/>
  </r>
  <r>
    <d v="2015-07-20T00:00:00"/>
    <x v="3"/>
    <n v="7"/>
    <n v="20"/>
    <n v="2"/>
    <x v="1"/>
    <x v="441"/>
    <x v="18"/>
    <s v="04-13 PERIL STRAIT"/>
    <s v="SITKA R.D."/>
    <x v="10"/>
    <x v="3"/>
    <n v="2"/>
    <n v="57.541939999999997"/>
    <n v="-135.04561000000001"/>
    <s v="LBDEVICHE"/>
    <n v="6"/>
    <n v="1"/>
  </r>
  <r>
    <d v="2015-07-21T00:00:00"/>
    <x v="3"/>
    <n v="7"/>
    <n v="21"/>
    <n v="3"/>
    <x v="1"/>
    <x v="441"/>
    <x v="18"/>
    <s v="04-13 PERIL STRAIT"/>
    <s v="SITKA R.D."/>
    <x v="10"/>
    <x v="3"/>
    <n v="2"/>
    <n v="57.541939999999997"/>
    <n v="-135.04561000000001"/>
    <s v="LBDEVICHE"/>
    <n v="4"/>
    <n v="1"/>
  </r>
  <r>
    <d v="2013-07-22T00:00:00"/>
    <x v="0"/>
    <n v="7"/>
    <n v="22"/>
    <n v="2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4-07-22T00:00:00"/>
    <x v="2"/>
    <n v="7"/>
    <n v="22"/>
    <n v="3"/>
    <x v="1"/>
    <x v="441"/>
    <x v="18"/>
    <s v="04-13 PERIL STRAIT"/>
    <s v="SITKA R.D."/>
    <x v="10"/>
    <x v="3"/>
    <n v="2"/>
    <n v="57.541939999999997"/>
    <n v="-135.04561000000001"/>
    <s v="SRUSSELL03"/>
    <n v="2"/>
    <n v="1"/>
  </r>
  <r>
    <d v="2015-07-22T00:00:00"/>
    <x v="3"/>
    <n v="7"/>
    <n v="22"/>
    <n v="4"/>
    <x v="1"/>
    <x v="441"/>
    <x v="18"/>
    <s v="04-13 PERIL STRAIT"/>
    <s v="SITKA R.D."/>
    <x v="10"/>
    <x v="3"/>
    <n v="2"/>
    <n v="57.541939999999997"/>
    <n v="-135.04561000000001"/>
    <s v="LBDEVICHE"/>
    <n v="2"/>
    <n v="1"/>
  </r>
  <r>
    <d v="2013-07-23T00:00:00"/>
    <x v="0"/>
    <n v="7"/>
    <n v="23"/>
    <n v="3"/>
    <x v="1"/>
    <x v="441"/>
    <x v="18"/>
    <s v="04-13 PERIL STRAIT"/>
    <s v="SITKA R.D."/>
    <x v="10"/>
    <x v="3"/>
    <n v="2"/>
    <n v="57.541939999999997"/>
    <n v="-135.04561000000001"/>
    <s v="JENNIFERMACDONALD"/>
    <n v="5"/>
    <n v="1"/>
  </r>
  <r>
    <d v="2014-07-23T00:00:00"/>
    <x v="2"/>
    <n v="7"/>
    <n v="23"/>
    <n v="4"/>
    <x v="1"/>
    <x v="441"/>
    <x v="18"/>
    <s v="04-13 PERIL STRAIT"/>
    <s v="SITKA R.D."/>
    <x v="10"/>
    <x v="3"/>
    <n v="2"/>
    <n v="57.541939999999997"/>
    <n v="-135.04561000000001"/>
    <s v="SRUSSELL03"/>
    <n v="4"/>
    <n v="1"/>
  </r>
  <r>
    <d v="2015-07-24T00:00:00"/>
    <x v="3"/>
    <n v="7"/>
    <n v="24"/>
    <n v="6"/>
    <x v="1"/>
    <x v="441"/>
    <x v="18"/>
    <s v="04-13 PERIL STRAIT"/>
    <s v="SITKA R.D."/>
    <x v="10"/>
    <x v="3"/>
    <n v="2"/>
    <n v="57.541939999999997"/>
    <n v="-135.04561000000001"/>
    <s v="LBDEVICHE"/>
    <n v="5"/>
    <n v="1"/>
  </r>
  <r>
    <d v="2011-07-24T00:00:00"/>
    <x v="1"/>
    <n v="7"/>
    <n v="24"/>
    <n v="1"/>
    <x v="1"/>
    <x v="441"/>
    <x v="18"/>
    <s v="04-13 PERIL STRAIT"/>
    <s v="SITKA R.D."/>
    <x v="113"/>
    <x v="3"/>
    <n v="3"/>
    <n v="57.541939999999997"/>
    <n v="-135.04561000000001"/>
    <s v="DPKELLY"/>
    <n v="4"/>
    <n v="1"/>
  </r>
  <r>
    <d v="2015-07-25T00:00:00"/>
    <x v="3"/>
    <n v="7"/>
    <n v="25"/>
    <n v="7"/>
    <x v="1"/>
    <x v="441"/>
    <x v="18"/>
    <s v="04-13 PERIL STRAIT"/>
    <s v="SITKA R.D."/>
    <x v="10"/>
    <x v="3"/>
    <n v="2"/>
    <n v="57.541939999999997"/>
    <n v="-135.04561000000001"/>
    <s v="LBDEVICHE"/>
    <n v="3"/>
    <n v="1"/>
  </r>
  <r>
    <d v="2013-07-28T00:00:00"/>
    <x v="0"/>
    <n v="7"/>
    <n v="28"/>
    <n v="1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5-07-28T00:00:00"/>
    <x v="3"/>
    <n v="7"/>
    <n v="28"/>
    <n v="3"/>
    <x v="1"/>
    <x v="441"/>
    <x v="18"/>
    <s v="04-13 PERIL STRAIT"/>
    <s v="SITKA R.D."/>
    <x v="10"/>
    <x v="3"/>
    <n v="2"/>
    <n v="57.541939999999997"/>
    <n v="-135.04561000000001"/>
    <s v="LBDEVICHE"/>
    <n v="4"/>
    <n v="1"/>
  </r>
  <r>
    <d v="2013-07-29T00:00:00"/>
    <x v="0"/>
    <n v="7"/>
    <n v="29"/>
    <n v="2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4-07-29T00:00:00"/>
    <x v="2"/>
    <n v="7"/>
    <n v="29"/>
    <n v="3"/>
    <x v="1"/>
    <x v="441"/>
    <x v="18"/>
    <s v="04-13 PERIL STRAIT"/>
    <s v="SITKA R.D."/>
    <x v="10"/>
    <x v="3"/>
    <n v="2"/>
    <n v="57.541939999999997"/>
    <n v="-135.04561000000001"/>
    <s v="SRUSSELL03"/>
    <n v="4"/>
    <n v="1"/>
  </r>
  <r>
    <d v="2013-07-31T00:00:00"/>
    <x v="0"/>
    <n v="7"/>
    <n v="31"/>
    <n v="4"/>
    <x v="1"/>
    <x v="441"/>
    <x v="18"/>
    <s v="04-13 PERIL STRAIT"/>
    <s v="SITKA R.D."/>
    <x v="10"/>
    <x v="3"/>
    <n v="2"/>
    <n v="57.541939999999997"/>
    <n v="-135.04561000000001"/>
    <s v="JENNIFERMACDONALD"/>
    <n v="2"/>
    <n v="1"/>
  </r>
  <r>
    <d v="2012-07-31T00:00:00"/>
    <x v="4"/>
    <n v="7"/>
    <n v="31"/>
    <n v="3"/>
    <x v="1"/>
    <x v="441"/>
    <x v="18"/>
    <s v="04-13 PERIL STRAIT"/>
    <s v="SITKA R.D."/>
    <x v="113"/>
    <x v="3"/>
    <n v="3"/>
    <n v="57.541939999999997"/>
    <n v="-135.04561000000001"/>
    <s v="PHKILLIAN"/>
    <n v="4"/>
    <n v="1"/>
  </r>
  <r>
    <d v="2013-08-02T00:00:00"/>
    <x v="0"/>
    <n v="8"/>
    <n v="2"/>
    <n v="6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4-08-02T00:00:00"/>
    <x v="2"/>
    <n v="8"/>
    <n v="2"/>
    <n v="7"/>
    <x v="1"/>
    <x v="441"/>
    <x v="18"/>
    <s v="04-13 PERIL STRAIT"/>
    <s v="SITKA R.D."/>
    <x v="10"/>
    <x v="3"/>
    <n v="2"/>
    <n v="57.541939999999997"/>
    <n v="-135.04561000000001"/>
    <s v="SRUSSELL03"/>
    <n v="4"/>
    <n v="1"/>
  </r>
  <r>
    <d v="2015-08-02T00:00:00"/>
    <x v="3"/>
    <n v="8"/>
    <n v="2"/>
    <n v="1"/>
    <x v="1"/>
    <x v="441"/>
    <x v="18"/>
    <s v="04-13 PERIL STRAIT"/>
    <s v="SITKA R.D."/>
    <x v="10"/>
    <x v="3"/>
    <n v="4"/>
    <n v="57.541939999999997"/>
    <n v="-135.04561000000001"/>
    <s v="LBDEVICHE"/>
    <n v="2"/>
    <n v="1"/>
  </r>
  <r>
    <d v="2013-08-06T00:00:00"/>
    <x v="0"/>
    <n v="8"/>
    <n v="6"/>
    <n v="3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5-08-06T00:00:00"/>
    <x v="3"/>
    <n v="8"/>
    <n v="6"/>
    <n v="5"/>
    <x v="1"/>
    <x v="441"/>
    <x v="18"/>
    <s v="04-13 PERIL STRAIT"/>
    <s v="SITKA R.D."/>
    <x v="10"/>
    <x v="3"/>
    <n v="2"/>
    <n v="57.541939999999997"/>
    <n v="-135.04561000000001"/>
    <s v="LBDEVICHE"/>
    <n v="4"/>
    <n v="1"/>
  </r>
  <r>
    <d v="2011-08-06T00:00:00"/>
    <x v="1"/>
    <n v="8"/>
    <n v="6"/>
    <n v="7"/>
    <x v="1"/>
    <x v="441"/>
    <x v="18"/>
    <s v="04-13 PERIL STRAIT"/>
    <s v="SITKA R.D."/>
    <x v="113"/>
    <x v="3"/>
    <n v="1.5"/>
    <n v="57.541939999999997"/>
    <n v="-135.04561000000001"/>
    <s v="DPKELLY"/>
    <n v="7"/>
    <n v="1"/>
  </r>
  <r>
    <d v="2013-08-07T00:00:00"/>
    <x v="0"/>
    <n v="8"/>
    <n v="7"/>
    <n v="4"/>
    <x v="1"/>
    <x v="441"/>
    <x v="18"/>
    <s v="04-13 PERIL STRAIT"/>
    <s v="SITKA R.D."/>
    <x v="10"/>
    <x v="3"/>
    <n v="2"/>
    <n v="57.541939999999997"/>
    <n v="-135.04561000000001"/>
    <s v="JENNIFERMACDONALD"/>
    <n v="3"/>
    <n v="1"/>
  </r>
  <r>
    <d v="2015-08-08T00:00:00"/>
    <x v="3"/>
    <n v="8"/>
    <n v="8"/>
    <n v="7"/>
    <x v="1"/>
    <x v="441"/>
    <x v="18"/>
    <s v="04-13 PERIL STRAIT"/>
    <s v="SITKA R.D."/>
    <x v="10"/>
    <x v="3"/>
    <n v="2"/>
    <n v="57.541939999999997"/>
    <n v="-135.04561000000001"/>
    <s v="LBDEVICHE"/>
    <n v="5"/>
    <n v="1"/>
  </r>
  <r>
    <d v="2013-08-09T00:00:00"/>
    <x v="0"/>
    <n v="8"/>
    <n v="9"/>
    <n v="6"/>
    <x v="1"/>
    <x v="441"/>
    <x v="18"/>
    <s v="04-13 PERIL STRAIT"/>
    <s v="SITKA R.D."/>
    <x v="10"/>
    <x v="3"/>
    <n v="2"/>
    <n v="57.541939999999997"/>
    <n v="-135.04561000000001"/>
    <s v="JENNIFERMACDONALD"/>
    <n v="5"/>
    <n v="1"/>
  </r>
  <r>
    <d v="2014-08-12T00:00:00"/>
    <x v="2"/>
    <n v="8"/>
    <n v="12"/>
    <n v="3"/>
    <x v="1"/>
    <x v="441"/>
    <x v="18"/>
    <s v="04-13 PERIL STRAIT"/>
    <s v="SITKA R.D."/>
    <x v="10"/>
    <x v="3"/>
    <n v="2"/>
    <n v="57.541939999999997"/>
    <n v="-135.04561000000001"/>
    <s v="SRUSSELL03"/>
    <n v="4"/>
    <n v="1"/>
  </r>
  <r>
    <d v="2014-08-13T00:00:00"/>
    <x v="2"/>
    <n v="8"/>
    <n v="13"/>
    <n v="4"/>
    <x v="1"/>
    <x v="441"/>
    <x v="18"/>
    <s v="04-13 PERIL STRAIT"/>
    <s v="SITKA R.D."/>
    <x v="10"/>
    <x v="3"/>
    <n v="2"/>
    <n v="57.541939999999997"/>
    <n v="-135.04561000000001"/>
    <s v="SRUSSELL03"/>
    <n v="5"/>
    <n v="1"/>
  </r>
  <r>
    <d v="2013-08-14T00:00:00"/>
    <x v="0"/>
    <n v="8"/>
    <n v="14"/>
    <n v="4"/>
    <x v="1"/>
    <x v="441"/>
    <x v="18"/>
    <s v="04-13 PERIL STRAIT"/>
    <s v="SITKA R.D."/>
    <x v="10"/>
    <x v="3"/>
    <n v="2"/>
    <n v="57.541939999999997"/>
    <n v="-135.04561000000001"/>
    <s v="JENNIFERMACDONALD"/>
    <n v="5"/>
    <n v="1"/>
  </r>
  <r>
    <d v="2015-08-14T00:00:00"/>
    <x v="3"/>
    <n v="8"/>
    <n v="14"/>
    <n v="6"/>
    <x v="1"/>
    <x v="441"/>
    <x v="18"/>
    <s v="04-13 PERIL STRAIT"/>
    <s v="SITKA R.D."/>
    <x v="10"/>
    <x v="3"/>
    <n v="2"/>
    <n v="57.541939999999997"/>
    <n v="-135.04561000000001"/>
    <s v="LBDEVICHE"/>
    <n v="2"/>
    <n v="1"/>
  </r>
  <r>
    <d v="2012-08-15T00:00:00"/>
    <x v="4"/>
    <n v="8"/>
    <n v="15"/>
    <n v="4"/>
    <x v="1"/>
    <x v="441"/>
    <x v="18"/>
    <s v="04-13 PERIL STRAIT"/>
    <s v="SITKA R.D."/>
    <x v="113"/>
    <x v="3"/>
    <n v="3"/>
    <n v="57.541939999999997"/>
    <n v="-135.04561000000001"/>
    <s v="PHKILLIAN"/>
    <n v="2"/>
    <n v="1"/>
  </r>
  <r>
    <d v="2014-08-16T00:00:00"/>
    <x v="2"/>
    <n v="8"/>
    <n v="16"/>
    <n v="7"/>
    <x v="1"/>
    <x v="441"/>
    <x v="18"/>
    <s v="04-13 PERIL STRAIT"/>
    <s v="SITKA R.D."/>
    <x v="10"/>
    <x v="3"/>
    <n v="2"/>
    <n v="57.541939999999997"/>
    <n v="-135.04561000000001"/>
    <s v="SRUSSELL03"/>
    <n v="6"/>
    <n v="1"/>
  </r>
  <r>
    <d v="2012-08-19T00:00:00"/>
    <x v="4"/>
    <n v="8"/>
    <n v="19"/>
    <n v="1"/>
    <x v="1"/>
    <x v="441"/>
    <x v="18"/>
    <s v="04-13 PERIL STRAIT"/>
    <s v="SITKA R.D."/>
    <x v="113"/>
    <x v="3"/>
    <n v="6"/>
    <n v="57.541939999999997"/>
    <n v="-135.04561000000001"/>
    <s v="PHKILLIAN"/>
    <n v="5"/>
    <n v="1"/>
  </r>
  <r>
    <d v="2013-08-21T00:00:00"/>
    <x v="0"/>
    <n v="8"/>
    <n v="21"/>
    <n v="4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4-08-21T00:00:00"/>
    <x v="2"/>
    <n v="8"/>
    <n v="21"/>
    <n v="5"/>
    <x v="1"/>
    <x v="441"/>
    <x v="18"/>
    <s v="04-13 PERIL STRAIT"/>
    <s v="SITKA R.D."/>
    <x v="10"/>
    <x v="3"/>
    <n v="2"/>
    <n v="57.541939999999997"/>
    <n v="-135.04561000000001"/>
    <s v="SRUSSELL03"/>
    <n v="6"/>
    <n v="1"/>
  </r>
  <r>
    <d v="2013-08-22T00:00:00"/>
    <x v="0"/>
    <n v="8"/>
    <n v="22"/>
    <n v="5"/>
    <x v="1"/>
    <x v="441"/>
    <x v="18"/>
    <s v="04-13 PERIL STRAIT"/>
    <s v="SITKA R.D."/>
    <x v="10"/>
    <x v="3"/>
    <n v="1"/>
    <n v="57.541939999999997"/>
    <n v="-135.04561000000001"/>
    <s v="JENNIFERMACDONALD"/>
    <n v="6"/>
    <n v="1"/>
  </r>
  <r>
    <d v="2014-08-22T00:00:00"/>
    <x v="2"/>
    <n v="8"/>
    <n v="22"/>
    <n v="6"/>
    <x v="1"/>
    <x v="441"/>
    <x v="18"/>
    <s v="04-13 PERIL STRAIT"/>
    <s v="SITKA R.D."/>
    <x v="10"/>
    <x v="3"/>
    <n v="2"/>
    <n v="57.541939999999997"/>
    <n v="-135.04561000000001"/>
    <s v="SRUSSELL03"/>
    <n v="5"/>
    <n v="1"/>
  </r>
  <r>
    <d v="2015-08-22T00:00:00"/>
    <x v="3"/>
    <n v="8"/>
    <n v="22"/>
    <n v="7"/>
    <x v="1"/>
    <x v="441"/>
    <x v="18"/>
    <s v="04-13 PERIL STRAIT"/>
    <s v="SITKA R.D."/>
    <x v="10"/>
    <x v="3"/>
    <n v="2"/>
    <n v="57.541939999999997"/>
    <n v="-135.04561000000001"/>
    <s v="LBDEVICHE"/>
    <n v="2"/>
    <n v="1"/>
  </r>
  <r>
    <d v="2013-08-23T00:00:00"/>
    <x v="0"/>
    <n v="8"/>
    <n v="23"/>
    <n v="6"/>
    <x v="1"/>
    <x v="441"/>
    <x v="18"/>
    <s v="04-13 PERIL STRAIT"/>
    <s v="SITKA R.D."/>
    <x v="10"/>
    <x v="3"/>
    <n v="2"/>
    <n v="57.541939999999997"/>
    <n v="-135.04561000000001"/>
    <s v="JENNIFERMACDONALD"/>
    <n v="3"/>
    <n v="1"/>
  </r>
  <r>
    <d v="2014-08-23T00:00:00"/>
    <x v="2"/>
    <n v="8"/>
    <n v="23"/>
    <n v="7"/>
    <x v="1"/>
    <x v="441"/>
    <x v="18"/>
    <s v="04-13 PERIL STRAIT"/>
    <s v="SITKA R.D."/>
    <x v="10"/>
    <x v="3"/>
    <n v="2"/>
    <n v="57.541939999999997"/>
    <n v="-135.04561000000001"/>
    <s v="SRUSSELL03"/>
    <n v="3"/>
    <n v="1"/>
  </r>
  <r>
    <d v="2015-08-25T00:00:00"/>
    <x v="3"/>
    <n v="8"/>
    <n v="25"/>
    <n v="3"/>
    <x v="1"/>
    <x v="441"/>
    <x v="18"/>
    <s v="04-13 PERIL STRAIT"/>
    <s v="SITKA R.D."/>
    <x v="10"/>
    <x v="3"/>
    <n v="2"/>
    <n v="57.541939999999997"/>
    <n v="-135.04561000000001"/>
    <s v="LBDEVICHE"/>
    <n v="4"/>
    <n v="1"/>
  </r>
  <r>
    <d v="2011-08-25T00:00:00"/>
    <x v="1"/>
    <n v="8"/>
    <n v="25"/>
    <n v="5"/>
    <x v="1"/>
    <x v="441"/>
    <x v="18"/>
    <s v="04-13 PERIL STRAIT"/>
    <s v="SITKA R.D."/>
    <x v="113"/>
    <x v="3"/>
    <n v="2"/>
    <n v="57.541939999999997"/>
    <n v="-135.04561000000001"/>
    <s v="DPKELLY"/>
    <n v="6"/>
    <n v="1"/>
  </r>
  <r>
    <d v="2014-08-26T00:00:00"/>
    <x v="2"/>
    <n v="8"/>
    <n v="26"/>
    <n v="3"/>
    <x v="1"/>
    <x v="441"/>
    <x v="18"/>
    <s v="04-13 PERIL STRAIT"/>
    <s v="SITKA R.D."/>
    <x v="10"/>
    <x v="3"/>
    <n v="2"/>
    <n v="57.541939999999997"/>
    <n v="-135.04561000000001"/>
    <s v="SRUSSELL03"/>
    <n v="4"/>
    <n v="1"/>
  </r>
  <r>
    <d v="2013-08-27T00:00:00"/>
    <x v="0"/>
    <n v="8"/>
    <n v="27"/>
    <n v="3"/>
    <x v="1"/>
    <x v="441"/>
    <x v="18"/>
    <s v="04-13 PERIL STRAIT"/>
    <s v="SITKA R.D."/>
    <x v="10"/>
    <x v="3"/>
    <n v="2"/>
    <n v="57.541939999999997"/>
    <n v="-135.04561000000001"/>
    <s v="JENNIFERMACDONALD"/>
    <n v="4"/>
    <n v="1"/>
  </r>
  <r>
    <d v="2013-08-28T00:00:00"/>
    <x v="0"/>
    <n v="8"/>
    <n v="28"/>
    <n v="4"/>
    <x v="1"/>
    <x v="441"/>
    <x v="18"/>
    <s v="04-13 PERIL STRAIT"/>
    <s v="SITKA R.D."/>
    <x v="10"/>
    <x v="3"/>
    <n v="2"/>
    <n v="57.541939999999997"/>
    <n v="-135.04561000000001"/>
    <s v="JENNIFERMACDONALD"/>
    <n v="2"/>
    <n v="1"/>
  </r>
  <r>
    <d v="2011-08-28T00:00:00"/>
    <x v="1"/>
    <n v="8"/>
    <n v="28"/>
    <n v="1"/>
    <x v="1"/>
    <x v="441"/>
    <x v="18"/>
    <s v="04-13 PERIL STRAIT"/>
    <s v="SITKA R.D."/>
    <x v="113"/>
    <x v="3"/>
    <n v="3"/>
    <n v="57.541939999999997"/>
    <n v="-135.04561000000001"/>
    <s v="DPKELLY"/>
    <n v="2"/>
    <n v="1"/>
  </r>
  <r>
    <d v="2011-08-31T00:00:00"/>
    <x v="1"/>
    <n v="8"/>
    <n v="31"/>
    <n v="4"/>
    <x v="1"/>
    <x v="441"/>
    <x v="18"/>
    <s v="04-13 PERIL STRAIT"/>
    <s v="SITKA R.D."/>
    <x v="113"/>
    <x v="3"/>
    <n v="3"/>
    <n v="57.541939999999997"/>
    <n v="-135.04561000000001"/>
    <s v="DPKELLY"/>
    <n v="6"/>
    <n v="1"/>
  </r>
  <r>
    <d v="2015-09-01T00:00:00"/>
    <x v="3"/>
    <n v="9"/>
    <n v="1"/>
    <n v="3"/>
    <x v="1"/>
    <x v="441"/>
    <x v="18"/>
    <s v="04-13 PERIL STRAIT"/>
    <s v="SITKA R.D."/>
    <x v="10"/>
    <x v="3"/>
    <n v="2"/>
    <n v="57.541939999999997"/>
    <n v="-135.04561000000001"/>
    <s v="LBDEVICHE"/>
    <n v="5"/>
    <n v="1"/>
  </r>
  <r>
    <d v="2015-09-03T00:00:00"/>
    <x v="3"/>
    <n v="9"/>
    <n v="3"/>
    <n v="5"/>
    <x v="1"/>
    <x v="441"/>
    <x v="18"/>
    <s v="04-13 PERIL STRAIT"/>
    <s v="SITKA R.D."/>
    <x v="10"/>
    <x v="3"/>
    <n v="2"/>
    <n v="57.541939999999997"/>
    <n v="-135.04561000000001"/>
    <s v="LBDEVICHE"/>
    <n v="2"/>
    <n v="1"/>
  </r>
  <r>
    <d v="2014-09-04T00:00:00"/>
    <x v="2"/>
    <n v="9"/>
    <n v="4"/>
    <n v="5"/>
    <x v="1"/>
    <x v="441"/>
    <x v="18"/>
    <s v="04-13 PERIL STRAIT"/>
    <s v="SITKA R.D."/>
    <x v="10"/>
    <x v="3"/>
    <n v="2"/>
    <n v="57.541939999999997"/>
    <n v="-135.04561000000001"/>
    <s v="SRUSSELL03"/>
    <n v="4"/>
    <n v="1"/>
  </r>
  <r>
    <d v="2015-09-04T00:00:00"/>
    <x v="3"/>
    <n v="9"/>
    <n v="4"/>
    <n v="6"/>
    <x v="1"/>
    <x v="441"/>
    <x v="18"/>
    <s v="04-13 PERIL STRAIT"/>
    <s v="SITKA R.D."/>
    <x v="10"/>
    <x v="3"/>
    <n v="2"/>
    <n v="57.541939999999997"/>
    <n v="-135.04561000000001"/>
    <s v="LBDEVICHE"/>
    <n v="4"/>
    <n v="1"/>
  </r>
  <r>
    <d v="2015-09-07T00:00:00"/>
    <x v="3"/>
    <n v="9"/>
    <n v="7"/>
    <n v="2"/>
    <x v="1"/>
    <x v="441"/>
    <x v="18"/>
    <s v="04-13 PERIL STRAIT"/>
    <s v="SITKA R.D."/>
    <x v="10"/>
    <x v="3"/>
    <n v="2"/>
    <n v="57.541939999999997"/>
    <n v="-135.04561000000001"/>
    <s v="LBDEVICHE"/>
    <n v="3"/>
    <n v="1"/>
  </r>
  <r>
    <d v="2014-09-09T00:00:00"/>
    <x v="2"/>
    <n v="9"/>
    <n v="9"/>
    <n v="3"/>
    <x v="1"/>
    <x v="441"/>
    <x v="18"/>
    <s v="04-13 PERIL STRAIT"/>
    <s v="SITKA R.D."/>
    <x v="10"/>
    <x v="3"/>
    <n v="2"/>
    <n v="57.541939999999997"/>
    <n v="-135.04561000000001"/>
    <s v="SRUSSELL03"/>
    <n v="2"/>
    <n v="1"/>
  </r>
  <r>
    <d v="2013-09-24T00:00:00"/>
    <x v="0"/>
    <n v="9"/>
    <n v="24"/>
    <n v="3"/>
    <x v="3"/>
    <x v="441"/>
    <x v="18"/>
    <s v="04-13 PERIL STRAIT"/>
    <s v="SITKA R.D."/>
    <x v="10"/>
    <x v="3"/>
    <n v="1"/>
    <n v="57.541939999999997"/>
    <n v="-135.04561000000001"/>
    <s v="JENNIFERMACDONALD"/>
    <n v="1"/>
    <n v="1"/>
  </r>
  <r>
    <d v="2013-09-26T00:00:00"/>
    <x v="0"/>
    <n v="9"/>
    <n v="26"/>
    <n v="5"/>
    <x v="3"/>
    <x v="441"/>
    <x v="18"/>
    <s v="04-13 PERIL STRAIT"/>
    <s v="SITKA R.D."/>
    <x v="10"/>
    <x v="3"/>
    <n v="2"/>
    <n v="57.541939999999997"/>
    <n v="-135.04561000000001"/>
    <s v="JENNIFERMACDONALD"/>
    <n v="5"/>
    <n v="1"/>
  </r>
  <r>
    <d v="2014-09-28T00:00:00"/>
    <x v="2"/>
    <n v="9"/>
    <n v="28"/>
    <n v="1"/>
    <x v="3"/>
    <x v="441"/>
    <x v="18"/>
    <s v="04-13 PERIL STRAIT"/>
    <s v="SITKA R.D."/>
    <x v="9"/>
    <x v="3"/>
    <n v="4.75"/>
    <n v="57.541939999999997"/>
    <n v="-135.04561000000001"/>
    <s v="SRUSSELL03"/>
    <n v="2"/>
    <n v="1"/>
  </r>
  <r>
    <d v="2013-09-29T00:00:00"/>
    <x v="0"/>
    <n v="9"/>
    <n v="29"/>
    <n v="1"/>
    <x v="3"/>
    <x v="441"/>
    <x v="18"/>
    <s v="04-13 PERIL STRAIT"/>
    <s v="SITKA R.D."/>
    <x v="10"/>
    <x v="3"/>
    <n v="2"/>
    <n v="57.541939999999997"/>
    <n v="-135.04561000000001"/>
    <s v="JENNIFERMACDONALD"/>
    <n v="6"/>
    <n v="1"/>
  </r>
  <r>
    <d v="2012-06-18T00:00:00"/>
    <x v="4"/>
    <n v="6"/>
    <n v="18"/>
    <n v="2"/>
    <x v="1"/>
    <x v="441"/>
    <x v="18"/>
    <s v="04-13 PERIL STRAIT"/>
    <s v="SITKA R.D."/>
    <x v="113"/>
    <x v="4"/>
    <n v="2"/>
    <n v="57.541939999999997"/>
    <n v="-135.04561000000001"/>
    <s v="PHKILLIAN"/>
    <n v="2"/>
    <n v="1"/>
  </r>
  <r>
    <d v="2012-06-23T00:00:00"/>
    <x v="4"/>
    <n v="6"/>
    <n v="23"/>
    <n v="7"/>
    <x v="1"/>
    <x v="441"/>
    <x v="18"/>
    <s v="04-13 PERIL STRAIT"/>
    <s v="SITKA R.D."/>
    <x v="113"/>
    <x v="4"/>
    <n v="3"/>
    <n v="57.541939999999997"/>
    <n v="-135.04561000000001"/>
    <s v="PHKILLIAN"/>
    <n v="3"/>
    <n v="1"/>
  </r>
  <r>
    <d v="2011-07-22T00:00:00"/>
    <x v="1"/>
    <n v="7"/>
    <n v="22"/>
    <n v="6"/>
    <x v="1"/>
    <x v="441"/>
    <x v="18"/>
    <s v="04-13 PERIL STRAIT"/>
    <s v="SITKA R.D."/>
    <x v="113"/>
    <x v="4"/>
    <n v="2"/>
    <n v="57.541939999999997"/>
    <n v="-135.04561000000001"/>
    <s v="DPKELLY"/>
    <n v="5"/>
    <n v="1"/>
  </r>
  <r>
    <d v="2011-08-11T00:00:00"/>
    <x v="1"/>
    <n v="8"/>
    <n v="11"/>
    <n v="5"/>
    <x v="1"/>
    <x v="441"/>
    <x v="18"/>
    <s v="04-13 PERIL STRAIT"/>
    <s v="SITKA R.D."/>
    <x v="113"/>
    <x v="4"/>
    <n v="2"/>
    <n v="57.541939999999997"/>
    <n v="-135.04561000000001"/>
    <s v="DPKELLY"/>
    <n v="6"/>
    <n v="1"/>
  </r>
  <r>
    <d v="2011-08-12T00:00:00"/>
    <x v="1"/>
    <n v="8"/>
    <n v="12"/>
    <n v="6"/>
    <x v="1"/>
    <x v="441"/>
    <x v="18"/>
    <s v="04-13 PERIL STRAIT"/>
    <s v="SITKA R.D."/>
    <x v="113"/>
    <x v="4"/>
    <n v="2"/>
    <n v="57.541939999999997"/>
    <n v="-135.04561000000001"/>
    <s v="DPKELLY"/>
    <n v="5"/>
    <n v="1"/>
  </r>
  <r>
    <d v="2015-08-15T00:00:00"/>
    <x v="3"/>
    <n v="8"/>
    <n v="15"/>
    <n v="7"/>
    <x v="1"/>
    <x v="441"/>
    <x v="18"/>
    <s v="04-13 PERIL STRAIT"/>
    <s v="SITKA R.D."/>
    <x v="11"/>
    <x v="4"/>
    <n v="4.5"/>
    <n v="57.541939999999997"/>
    <n v="-135.04561000000001"/>
    <s v="LBDEVICHE"/>
    <n v="3"/>
    <n v="1"/>
  </r>
  <r>
    <d v="2011-08-18T00:00:00"/>
    <x v="1"/>
    <n v="8"/>
    <n v="18"/>
    <n v="5"/>
    <x v="1"/>
    <x v="441"/>
    <x v="18"/>
    <s v="04-13 PERIL STRAIT"/>
    <s v="SITKA R.D."/>
    <x v="113"/>
    <x v="4"/>
    <n v="1.5"/>
    <n v="57.541939999999997"/>
    <n v="-135.04561000000001"/>
    <s v="DPKELLY"/>
    <n v="8"/>
    <n v="1"/>
  </r>
  <r>
    <d v="2011-08-19T00:00:00"/>
    <x v="1"/>
    <n v="8"/>
    <n v="19"/>
    <n v="6"/>
    <x v="1"/>
    <x v="441"/>
    <x v="18"/>
    <s v="04-13 PERIL STRAIT"/>
    <s v="SITKA R.D."/>
    <x v="113"/>
    <x v="4"/>
    <n v="1.5"/>
    <n v="57.541939999999997"/>
    <n v="-135.04561000000001"/>
    <s v="DPKELLY"/>
    <n v="8"/>
    <n v="1"/>
  </r>
  <r>
    <d v="2011-08-22T00:00:00"/>
    <x v="1"/>
    <n v="8"/>
    <n v="22"/>
    <n v="2"/>
    <x v="1"/>
    <x v="441"/>
    <x v="18"/>
    <s v="04-13 PERIL STRAIT"/>
    <s v="SITKA R.D."/>
    <x v="113"/>
    <x v="4"/>
    <n v="2"/>
    <n v="57.541939999999997"/>
    <n v="-135.04561000000001"/>
    <s v="DPKELLY"/>
    <n v="2"/>
    <n v="1"/>
  </r>
  <r>
    <d v="2011-08-27T00:00:00"/>
    <x v="1"/>
    <n v="8"/>
    <n v="27"/>
    <n v="7"/>
    <x v="1"/>
    <x v="441"/>
    <x v="18"/>
    <s v="04-13 PERIL STRAIT"/>
    <s v="SITKA R.D."/>
    <x v="113"/>
    <x v="4"/>
    <n v="2"/>
    <n v="57.541939999999997"/>
    <n v="-135.04561000000001"/>
    <s v="DPKELLY"/>
    <n v="7"/>
    <n v="1"/>
  </r>
  <r>
    <d v="2014-05-28T00:00:00"/>
    <x v="2"/>
    <n v="5"/>
    <n v="28"/>
    <n v="4"/>
    <x v="0"/>
    <x v="442"/>
    <x v="25"/>
    <s v="04-14 SLOCUM ARM"/>
    <s v="SITKA R.D."/>
    <x v="61"/>
    <x v="0"/>
    <n v="5"/>
    <n v="57.493079999999999"/>
    <n v="-135.90021999999999"/>
    <s v="SRUSSELL03"/>
    <n v="1"/>
    <n v="1"/>
  </r>
  <r>
    <d v="2014-05-22T00:00:00"/>
    <x v="2"/>
    <n v="5"/>
    <n v="22"/>
    <n v="5"/>
    <x v="0"/>
    <x v="443"/>
    <x v="25"/>
    <s v="04-14 SLOCUM ARM"/>
    <s v="SITKA R.D."/>
    <x v="37"/>
    <x v="0"/>
    <n v="4"/>
    <n v="57.443890000000003"/>
    <n v="-135.81333000000001"/>
    <s v="SRUSSELL03"/>
    <n v="1"/>
    <n v="1"/>
  </r>
  <r>
    <d v="2012-05-22T00:00:00"/>
    <x v="4"/>
    <n v="5"/>
    <n v="22"/>
    <n v="3"/>
    <x v="0"/>
    <x v="443"/>
    <x v="25"/>
    <s v="04-14 SLOCUM ARM"/>
    <s v="SITKA R.D."/>
    <x v="37"/>
    <x v="0"/>
    <n v="5"/>
    <n v="57.443890000000003"/>
    <n v="-135.81333000000001"/>
    <s v="PHKILLIAN"/>
    <n v="1"/>
    <n v="1"/>
  </r>
  <r>
    <d v="2013-05-22T00:00:00"/>
    <x v="0"/>
    <n v="5"/>
    <n v="22"/>
    <n v="4"/>
    <x v="0"/>
    <x v="443"/>
    <x v="25"/>
    <s v="04-14 SLOCUM ARM"/>
    <s v="SITKA R.D."/>
    <x v="37"/>
    <x v="0"/>
    <n v="5"/>
    <n v="57.443890000000003"/>
    <n v="-135.81333000000001"/>
    <s v="SRUSSELL03"/>
    <n v="1"/>
    <n v="1"/>
  </r>
  <r>
    <d v="2014-05-23T00:00:00"/>
    <x v="2"/>
    <n v="5"/>
    <n v="23"/>
    <n v="6"/>
    <x v="0"/>
    <x v="443"/>
    <x v="25"/>
    <s v="04-14 SLOCUM ARM"/>
    <s v="SITKA R.D."/>
    <x v="37"/>
    <x v="0"/>
    <n v="2"/>
    <n v="57.443890000000003"/>
    <n v="-135.81333000000001"/>
    <s v="SRUSSELL03"/>
    <n v="1"/>
    <n v="1"/>
  </r>
  <r>
    <d v="2012-05-23T00:00:00"/>
    <x v="4"/>
    <n v="5"/>
    <n v="23"/>
    <n v="4"/>
    <x v="0"/>
    <x v="443"/>
    <x v="25"/>
    <s v="04-14 SLOCUM ARM"/>
    <s v="SITKA R.D."/>
    <x v="37"/>
    <x v="0"/>
    <n v="5"/>
    <n v="57.443890000000003"/>
    <n v="-135.81333000000001"/>
    <s v="PHKILLIAN"/>
    <n v="1"/>
    <n v="1"/>
  </r>
  <r>
    <d v="2013-05-23T00:00:00"/>
    <x v="0"/>
    <n v="5"/>
    <n v="23"/>
    <n v="5"/>
    <x v="0"/>
    <x v="443"/>
    <x v="25"/>
    <s v="04-14 SLOCUM ARM"/>
    <s v="SITKA R.D."/>
    <x v="37"/>
    <x v="0"/>
    <n v="5"/>
    <n v="57.443890000000003"/>
    <n v="-135.81333000000001"/>
    <s v="SRUSSELL03"/>
    <n v="1"/>
    <n v="1"/>
  </r>
  <r>
    <d v="2015-05-23T00:00:00"/>
    <x v="3"/>
    <n v="5"/>
    <n v="23"/>
    <n v="7"/>
    <x v="0"/>
    <x v="443"/>
    <x v="25"/>
    <s v="04-14 SLOCUM ARM"/>
    <s v="SITKA R.D."/>
    <x v="37"/>
    <x v="0"/>
    <n v="4"/>
    <n v="57.443890000000003"/>
    <n v="-135.81333000000001"/>
    <s v="LBDEVICHE"/>
    <n v="1"/>
    <n v="1"/>
  </r>
  <r>
    <d v="2012-05-24T00:00:00"/>
    <x v="4"/>
    <n v="5"/>
    <n v="24"/>
    <n v="5"/>
    <x v="0"/>
    <x v="443"/>
    <x v="25"/>
    <s v="04-14 SLOCUM ARM"/>
    <s v="SITKA R.D."/>
    <x v="37"/>
    <x v="0"/>
    <n v="4"/>
    <n v="57.443890000000003"/>
    <n v="-135.81333000000001"/>
    <s v="PHKILLIAN"/>
    <n v="1"/>
    <n v="1"/>
  </r>
  <r>
    <d v="2013-05-24T00:00:00"/>
    <x v="0"/>
    <n v="5"/>
    <n v="24"/>
    <n v="6"/>
    <x v="0"/>
    <x v="443"/>
    <x v="25"/>
    <s v="04-14 SLOCUM ARM"/>
    <s v="SITKA R.D."/>
    <x v="37"/>
    <x v="0"/>
    <n v="6"/>
    <n v="57.443890000000003"/>
    <n v="-135.81333000000001"/>
    <s v="SRUSSELL03"/>
    <n v="1"/>
    <n v="1"/>
  </r>
  <r>
    <d v="2015-05-24T00:00:00"/>
    <x v="3"/>
    <n v="5"/>
    <n v="24"/>
    <n v="1"/>
    <x v="0"/>
    <x v="443"/>
    <x v="25"/>
    <s v="04-14 SLOCUM ARM"/>
    <s v="SITKA R.D."/>
    <x v="37"/>
    <x v="0"/>
    <n v="3"/>
    <n v="57.443890000000003"/>
    <n v="-135.81333000000001"/>
    <s v="LBDEVICHE"/>
    <n v="1"/>
    <n v="1"/>
  </r>
  <r>
    <d v="2012-05-25T00:00:00"/>
    <x v="4"/>
    <n v="5"/>
    <n v="25"/>
    <n v="6"/>
    <x v="0"/>
    <x v="443"/>
    <x v="25"/>
    <s v="04-14 SLOCUM ARM"/>
    <s v="SITKA R.D."/>
    <x v="37"/>
    <x v="0"/>
    <n v="2"/>
    <n v="57.443890000000003"/>
    <n v="-135.81333000000001"/>
    <s v="PHKILLIAN"/>
    <n v="1"/>
    <n v="1"/>
  </r>
  <r>
    <d v="2013-05-25T00:00:00"/>
    <x v="0"/>
    <n v="5"/>
    <n v="25"/>
    <n v="7"/>
    <x v="0"/>
    <x v="443"/>
    <x v="25"/>
    <s v="04-14 SLOCUM ARM"/>
    <s v="SITKA R.D."/>
    <x v="37"/>
    <x v="0"/>
    <n v="7"/>
    <n v="57.443890000000003"/>
    <n v="-135.81333000000001"/>
    <s v="SRUSSELL03"/>
    <n v="1"/>
    <n v="1"/>
  </r>
  <r>
    <d v="2011-05-25T00:00:00"/>
    <x v="1"/>
    <n v="5"/>
    <n v="25"/>
    <n v="4"/>
    <x v="0"/>
    <x v="443"/>
    <x v="25"/>
    <s v="04-14 SLOCUM ARM"/>
    <s v="SITKA R.D."/>
    <x v="61"/>
    <x v="0"/>
    <n v="2"/>
    <n v="57.443890000000003"/>
    <n v="-135.81333000000001"/>
    <s v="JENNIFERMACDONALD"/>
    <n v="1"/>
    <n v="1"/>
  </r>
  <r>
    <d v="2014-05-26T00:00:00"/>
    <x v="2"/>
    <n v="5"/>
    <n v="26"/>
    <n v="2"/>
    <x v="0"/>
    <x v="443"/>
    <x v="25"/>
    <s v="04-14 SLOCUM ARM"/>
    <s v="SITKA R.D."/>
    <x v="37"/>
    <x v="0"/>
    <n v="2"/>
    <n v="57.443890000000003"/>
    <n v="-135.81333000000001"/>
    <s v="SRUSSELL03"/>
    <n v="1"/>
    <n v="1"/>
  </r>
  <r>
    <d v="2015-05-26T00:00:00"/>
    <x v="3"/>
    <n v="5"/>
    <n v="26"/>
    <n v="3"/>
    <x v="0"/>
    <x v="443"/>
    <x v="25"/>
    <s v="04-14 SLOCUM ARM"/>
    <s v="SITKA R.D."/>
    <x v="37"/>
    <x v="0"/>
    <n v="3"/>
    <n v="57.443890000000003"/>
    <n v="-135.81333000000001"/>
    <s v="LBDEVICHE"/>
    <n v="1"/>
    <n v="1"/>
  </r>
  <r>
    <d v="2014-05-27T00:00:00"/>
    <x v="2"/>
    <n v="5"/>
    <n v="27"/>
    <n v="3"/>
    <x v="0"/>
    <x v="443"/>
    <x v="25"/>
    <s v="04-14 SLOCUM ARM"/>
    <s v="SITKA R.D."/>
    <x v="37"/>
    <x v="0"/>
    <n v="1"/>
    <n v="57.443890000000003"/>
    <n v="-135.81333000000001"/>
    <s v="SRUSSELL03"/>
    <n v="1"/>
    <n v="1"/>
  </r>
  <r>
    <d v="2012-05-27T00:00:00"/>
    <x v="4"/>
    <n v="5"/>
    <n v="27"/>
    <n v="1"/>
    <x v="0"/>
    <x v="443"/>
    <x v="25"/>
    <s v="04-14 SLOCUM ARM"/>
    <s v="SITKA R.D."/>
    <x v="37"/>
    <x v="0"/>
    <n v="3"/>
    <n v="57.443890000000003"/>
    <n v="-135.81333000000001"/>
    <s v="PHKILLIAN"/>
    <n v="1"/>
    <n v="1"/>
  </r>
  <r>
    <d v="2011-05-27T00:00:00"/>
    <x v="1"/>
    <n v="5"/>
    <n v="27"/>
    <n v="6"/>
    <x v="0"/>
    <x v="443"/>
    <x v="25"/>
    <s v="04-14 SLOCUM ARM"/>
    <s v="SITKA R.D."/>
    <x v="37"/>
    <x v="0"/>
    <n v="6"/>
    <n v="57.443890000000003"/>
    <n v="-135.81333000000001"/>
    <s v="JENNIFERMACDONALD"/>
    <n v="2"/>
    <n v="1"/>
  </r>
  <r>
    <d v="2013-05-27T00:00:00"/>
    <x v="0"/>
    <n v="5"/>
    <n v="27"/>
    <n v="2"/>
    <x v="0"/>
    <x v="443"/>
    <x v="25"/>
    <s v="04-14 SLOCUM ARM"/>
    <s v="SITKA R.D."/>
    <x v="37"/>
    <x v="0"/>
    <n v="5"/>
    <n v="57.443890000000003"/>
    <n v="-135.81333000000001"/>
    <s v="SRUSSELL03"/>
    <n v="1"/>
    <n v="1"/>
  </r>
  <r>
    <d v="2012-05-28T00:00:00"/>
    <x v="4"/>
    <n v="5"/>
    <n v="28"/>
    <n v="2"/>
    <x v="0"/>
    <x v="443"/>
    <x v="25"/>
    <s v="04-14 SLOCUM ARM"/>
    <s v="SITKA R.D."/>
    <x v="37"/>
    <x v="0"/>
    <n v="7"/>
    <n v="57.443890000000003"/>
    <n v="-135.81333000000001"/>
    <s v="PHKILLIAN"/>
    <n v="1"/>
    <n v="1"/>
  </r>
  <r>
    <d v="2012-05-29T00:00:00"/>
    <x v="4"/>
    <n v="5"/>
    <n v="29"/>
    <n v="3"/>
    <x v="0"/>
    <x v="443"/>
    <x v="25"/>
    <s v="04-14 SLOCUM ARM"/>
    <s v="SITKA R.D."/>
    <x v="37"/>
    <x v="0"/>
    <n v="2"/>
    <n v="57.443890000000003"/>
    <n v="-135.81333000000001"/>
    <s v="PHKILLIAN"/>
    <n v="1"/>
    <n v="1"/>
  </r>
  <r>
    <d v="2013-05-29T00:00:00"/>
    <x v="0"/>
    <n v="5"/>
    <n v="29"/>
    <n v="4"/>
    <x v="0"/>
    <x v="443"/>
    <x v="25"/>
    <s v="04-14 SLOCUM ARM"/>
    <s v="SITKA R.D."/>
    <x v="37"/>
    <x v="0"/>
    <n v="6"/>
    <n v="57.443890000000003"/>
    <n v="-135.81333000000001"/>
    <s v="SRUSSELL03"/>
    <n v="1"/>
    <n v="1"/>
  </r>
  <r>
    <d v="2015-05-29T00:00:00"/>
    <x v="3"/>
    <n v="5"/>
    <n v="29"/>
    <n v="6"/>
    <x v="0"/>
    <x v="443"/>
    <x v="25"/>
    <s v="04-14 SLOCUM ARM"/>
    <s v="SITKA R.D."/>
    <x v="37"/>
    <x v="0"/>
    <n v="5"/>
    <n v="57.443890000000003"/>
    <n v="-135.81333000000001"/>
    <s v="LBDEVICHE"/>
    <n v="1"/>
    <n v="1"/>
  </r>
  <r>
    <d v="2012-09-15T00:00:00"/>
    <x v="4"/>
    <n v="9"/>
    <n v="15"/>
    <n v="7"/>
    <x v="3"/>
    <x v="443"/>
    <x v="25"/>
    <s v="04-14 SLOCUM ARM"/>
    <s v="SITKA R.D."/>
    <x v="37"/>
    <x v="0"/>
    <n v="4"/>
    <n v="57.443890000000003"/>
    <n v="-135.81333000000001"/>
    <s v="PHKILLIAN"/>
    <n v="1"/>
    <n v="1"/>
  </r>
  <r>
    <d v="2014-09-16T00:00:00"/>
    <x v="2"/>
    <n v="9"/>
    <n v="16"/>
    <n v="3"/>
    <x v="3"/>
    <x v="443"/>
    <x v="25"/>
    <s v="04-14 SLOCUM ARM"/>
    <s v="SITKA R.D."/>
    <x v="37"/>
    <x v="0"/>
    <n v="5"/>
    <n v="57.443890000000003"/>
    <n v="-135.81333000000001"/>
    <s v="SRUSSELL03"/>
    <n v="1"/>
    <n v="1"/>
  </r>
  <r>
    <d v="2012-09-16T00:00:00"/>
    <x v="4"/>
    <n v="9"/>
    <n v="16"/>
    <n v="1"/>
    <x v="3"/>
    <x v="443"/>
    <x v="25"/>
    <s v="04-14 SLOCUM ARM"/>
    <s v="SITKA R.D."/>
    <x v="37"/>
    <x v="0"/>
    <n v="4"/>
    <n v="57.443890000000003"/>
    <n v="-135.81333000000001"/>
    <s v="PHKILLIAN"/>
    <n v="2"/>
    <n v="1"/>
  </r>
  <r>
    <d v="2014-09-17T00:00:00"/>
    <x v="2"/>
    <n v="9"/>
    <n v="17"/>
    <n v="4"/>
    <x v="3"/>
    <x v="443"/>
    <x v="25"/>
    <s v="04-14 SLOCUM ARM"/>
    <s v="SITKA R.D."/>
    <x v="37"/>
    <x v="0"/>
    <n v="6"/>
    <n v="57.443890000000003"/>
    <n v="-135.81333000000001"/>
    <s v="SRUSSELL03"/>
    <n v="1"/>
    <n v="1"/>
  </r>
  <r>
    <d v="2015-09-17T00:00:00"/>
    <x v="3"/>
    <n v="9"/>
    <n v="17"/>
    <n v="5"/>
    <x v="3"/>
    <x v="443"/>
    <x v="25"/>
    <s v="04-14 SLOCUM ARM"/>
    <s v="SITKA R.D."/>
    <x v="37"/>
    <x v="0"/>
    <n v="4"/>
    <n v="57.443890000000003"/>
    <n v="-135.81333000000001"/>
    <s v="LBDEVICHE"/>
    <n v="1"/>
    <n v="1"/>
  </r>
  <r>
    <d v="2014-09-18T00:00:00"/>
    <x v="2"/>
    <n v="9"/>
    <n v="18"/>
    <n v="5"/>
    <x v="3"/>
    <x v="443"/>
    <x v="25"/>
    <s v="04-14 SLOCUM ARM"/>
    <s v="SITKA R.D."/>
    <x v="37"/>
    <x v="0"/>
    <n v="4"/>
    <n v="57.443890000000003"/>
    <n v="-135.81333000000001"/>
    <s v="SRUSSELL03"/>
    <n v="2"/>
    <n v="1"/>
  </r>
  <r>
    <d v="2015-09-18T00:00:00"/>
    <x v="3"/>
    <n v="9"/>
    <n v="18"/>
    <n v="6"/>
    <x v="3"/>
    <x v="443"/>
    <x v="25"/>
    <s v="04-14 SLOCUM ARM"/>
    <s v="SITKA R.D."/>
    <x v="37"/>
    <x v="0"/>
    <n v="4"/>
    <n v="57.443890000000003"/>
    <n v="-135.81333000000001"/>
    <s v="LBDEVICHE"/>
    <n v="2"/>
    <n v="1"/>
  </r>
  <r>
    <d v="2015-09-26T00:00:00"/>
    <x v="3"/>
    <n v="9"/>
    <n v="26"/>
    <n v="7"/>
    <x v="3"/>
    <x v="443"/>
    <x v="25"/>
    <s v="04-14 SLOCUM ARM"/>
    <s v="SITKA R.D."/>
    <x v="37"/>
    <x v="0"/>
    <n v="4"/>
    <n v="57.443890000000003"/>
    <n v="-135.81333000000001"/>
    <s v="LBDEVICHE"/>
    <n v="1"/>
    <n v="1"/>
  </r>
  <r>
    <d v="2014-09-27T00:00:00"/>
    <x v="2"/>
    <n v="9"/>
    <n v="27"/>
    <n v="7"/>
    <x v="3"/>
    <x v="443"/>
    <x v="25"/>
    <s v="04-14 SLOCUM ARM"/>
    <s v="SITKA R.D."/>
    <x v="37"/>
    <x v="0"/>
    <n v="5"/>
    <n v="57.443890000000003"/>
    <n v="-135.81333000000001"/>
    <s v="SRUSSELL03"/>
    <n v="1"/>
    <n v="1"/>
  </r>
  <r>
    <d v="2012-09-27T00:00:00"/>
    <x v="4"/>
    <n v="9"/>
    <n v="27"/>
    <n v="5"/>
    <x v="3"/>
    <x v="443"/>
    <x v="25"/>
    <s v="04-14 SLOCUM ARM"/>
    <s v="SITKA R.D."/>
    <x v="37"/>
    <x v="0"/>
    <n v="4"/>
    <n v="57.443890000000003"/>
    <n v="-135.81333000000001"/>
    <s v="PHKILLIAN"/>
    <n v="1"/>
    <n v="1"/>
  </r>
  <r>
    <d v="2011-09-27T00:00:00"/>
    <x v="1"/>
    <n v="9"/>
    <n v="27"/>
    <n v="3"/>
    <x v="3"/>
    <x v="443"/>
    <x v="25"/>
    <s v="04-14 SLOCUM ARM"/>
    <s v="SITKA R.D."/>
    <x v="37"/>
    <x v="0"/>
    <n v="5"/>
    <n v="57.443890000000003"/>
    <n v="-135.81333000000001"/>
    <s v="JENNIFERMACDONALD"/>
    <n v="1"/>
    <n v="1"/>
  </r>
  <r>
    <d v="2012-10-02T00:00:00"/>
    <x v="4"/>
    <n v="10"/>
    <n v="2"/>
    <n v="3"/>
    <x v="3"/>
    <x v="443"/>
    <x v="25"/>
    <s v="04-14 SLOCUM ARM"/>
    <s v="SITKA R.D."/>
    <x v="37"/>
    <x v="0"/>
    <n v="1"/>
    <n v="57.443890000000003"/>
    <n v="-135.81333000000001"/>
    <s v="PHKILLIAN"/>
    <n v="1"/>
    <n v="1"/>
  </r>
  <r>
    <d v="2015-10-03T00:00:00"/>
    <x v="3"/>
    <n v="10"/>
    <n v="3"/>
    <n v="7"/>
    <x v="3"/>
    <x v="443"/>
    <x v="25"/>
    <s v="04-14 SLOCUM ARM"/>
    <s v="SITKA R.D."/>
    <x v="37"/>
    <x v="0"/>
    <n v="5"/>
    <n v="57.443890000000003"/>
    <n v="-135.81333000000001"/>
    <s v="LBDEVICHE"/>
    <n v="1"/>
    <n v="1"/>
  </r>
  <r>
    <d v="2011-10-04T00:00:00"/>
    <x v="1"/>
    <n v="10"/>
    <n v="4"/>
    <n v="3"/>
    <x v="3"/>
    <x v="443"/>
    <x v="25"/>
    <s v="04-14 SLOCUM ARM"/>
    <s v="SITKA R.D."/>
    <x v="37"/>
    <x v="0"/>
    <n v="5"/>
    <n v="57.443890000000003"/>
    <n v="-135.81333000000001"/>
    <s v="JENNIFERMACDONALD"/>
    <n v="1"/>
    <n v="1"/>
  </r>
  <r>
    <d v="2015-10-04T00:00:00"/>
    <x v="3"/>
    <n v="10"/>
    <n v="4"/>
    <n v="1"/>
    <x v="3"/>
    <x v="443"/>
    <x v="25"/>
    <s v="04-14 SLOCUM ARM"/>
    <s v="SITKA R.D."/>
    <x v="37"/>
    <x v="0"/>
    <n v="5"/>
    <n v="57.443890000000003"/>
    <n v="-135.81333000000001"/>
    <s v="LBDEVICHE"/>
    <n v="1"/>
    <n v="1"/>
  </r>
  <r>
    <d v="2012-05-23T00:00:00"/>
    <x v="4"/>
    <n v="5"/>
    <n v="23"/>
    <n v="4"/>
    <x v="0"/>
    <x v="443"/>
    <x v="25"/>
    <s v="04-14 SLOCUM ARM"/>
    <s v="SITKA R.D."/>
    <x v="37"/>
    <x v="4"/>
    <n v="5"/>
    <n v="57.443890000000003"/>
    <n v="-135.81333000000001"/>
    <s v="PHKILLIAN"/>
    <n v="1"/>
    <n v="1"/>
  </r>
  <r>
    <d v="2013-05-24T00:00:00"/>
    <x v="0"/>
    <n v="5"/>
    <n v="24"/>
    <n v="6"/>
    <x v="0"/>
    <x v="443"/>
    <x v="25"/>
    <s v="04-14 SLOCUM ARM"/>
    <s v="SITKA R.D."/>
    <x v="37"/>
    <x v="4"/>
    <n v="6"/>
    <n v="57.443890000000003"/>
    <n v="-135.81333000000001"/>
    <s v="SRUSSELL03"/>
    <n v="1"/>
    <n v="1"/>
  </r>
  <r>
    <d v="2015-09-17T00:00:00"/>
    <x v="3"/>
    <n v="9"/>
    <n v="17"/>
    <n v="5"/>
    <x v="3"/>
    <x v="443"/>
    <x v="25"/>
    <s v="04-14 SLOCUM ARM"/>
    <s v="SITKA R.D."/>
    <x v="37"/>
    <x v="4"/>
    <n v="4"/>
    <n v="57.443890000000003"/>
    <n v="-135.81333000000001"/>
    <s v="LBDEVICHE"/>
    <n v="1"/>
    <n v="1"/>
  </r>
  <r>
    <d v="2015-09-18T00:00:00"/>
    <x v="3"/>
    <n v="9"/>
    <n v="18"/>
    <n v="6"/>
    <x v="3"/>
    <x v="443"/>
    <x v="25"/>
    <s v="04-14 SLOCUM ARM"/>
    <s v="SITKA R.D."/>
    <x v="37"/>
    <x v="4"/>
    <n v="4"/>
    <n v="57.443890000000003"/>
    <n v="-135.81333000000001"/>
    <s v="LBDEVICHE"/>
    <n v="2"/>
    <n v="1"/>
  </r>
  <r>
    <d v="2012-09-27T00:00:00"/>
    <x v="4"/>
    <n v="9"/>
    <n v="27"/>
    <n v="5"/>
    <x v="3"/>
    <x v="443"/>
    <x v="25"/>
    <s v="04-14 SLOCUM ARM"/>
    <s v="SITKA R.D."/>
    <x v="37"/>
    <x v="4"/>
    <n v="4"/>
    <n v="57.443890000000003"/>
    <n v="-135.81333000000001"/>
    <s v="PHKILLIAN"/>
    <n v="1"/>
    <n v="1"/>
  </r>
  <r>
    <d v="2014-09-27T00:00:00"/>
    <x v="2"/>
    <n v="9"/>
    <n v="27"/>
    <n v="7"/>
    <x v="3"/>
    <x v="443"/>
    <x v="25"/>
    <s v="04-14 SLOCUM ARM"/>
    <s v="SITKA R.D."/>
    <x v="37"/>
    <x v="4"/>
    <n v="5"/>
    <n v="57.443890000000003"/>
    <n v="-135.81333000000001"/>
    <s v="SRUSSELL03"/>
    <n v="1"/>
    <n v="1"/>
  </r>
  <r>
    <d v="2014-06-24T00:00:00"/>
    <x v="2"/>
    <n v="6"/>
    <n v="24"/>
    <n v="3"/>
    <x v="1"/>
    <x v="444"/>
    <x v="44"/>
    <s v="01-04D SLOCUM INLET"/>
    <s v="JUNEAU R.D."/>
    <x v="53"/>
    <x v="3"/>
    <n v="1.5"/>
    <n v="58.128059999999998"/>
    <n v="-134.05674999999999"/>
    <s v="JLSCHALKOWSKI"/>
    <n v="4"/>
    <n v="1"/>
  </r>
  <r>
    <d v="2013-06-30T00:00:00"/>
    <x v="0"/>
    <n v="6"/>
    <n v="30"/>
    <n v="1"/>
    <x v="1"/>
    <x v="444"/>
    <x v="44"/>
    <s v="01-04D SLOCUM INLET"/>
    <s v="JUNEAU R.D."/>
    <x v="53"/>
    <x v="3"/>
    <n v="4"/>
    <n v="58.128059999999998"/>
    <n v="-134.05674999999999"/>
    <s v="JLSCHALKOWSKI"/>
    <n v="3"/>
    <n v="1"/>
  </r>
  <r>
    <d v="2011-07-06T00:00:00"/>
    <x v="1"/>
    <n v="7"/>
    <n v="6"/>
    <n v="4"/>
    <x v="1"/>
    <x v="444"/>
    <x v="44"/>
    <s v="01-04D SLOCUM INLET"/>
    <s v="JUNEAU R.D."/>
    <x v="53"/>
    <x v="3"/>
    <n v="3"/>
    <n v="58.128059999999998"/>
    <n v="-134.05674999999999"/>
    <s v="GDKING"/>
    <n v="3"/>
    <n v="1"/>
  </r>
  <r>
    <d v="2011-07-09T00:00:00"/>
    <x v="1"/>
    <n v="7"/>
    <n v="9"/>
    <n v="7"/>
    <x v="1"/>
    <x v="444"/>
    <x v="44"/>
    <s v="01-04D SLOCUM INLET"/>
    <s v="JUNEAU R.D."/>
    <x v="53"/>
    <x v="3"/>
    <n v="2"/>
    <n v="58.128059999999998"/>
    <n v="-134.05674999999999"/>
    <s v="GDKING"/>
    <n v="3"/>
    <n v="1"/>
  </r>
  <r>
    <d v="2014-07-09T00:00:00"/>
    <x v="2"/>
    <n v="7"/>
    <n v="9"/>
    <n v="4"/>
    <x v="1"/>
    <x v="444"/>
    <x v="44"/>
    <s v="01-04D SLOCUM INLET"/>
    <s v="JUNEAU R.D."/>
    <x v="53"/>
    <x v="3"/>
    <n v="2"/>
    <n v="58.128059999999998"/>
    <n v="-134.05674999999999"/>
    <s v="JLSCHALKOWSKI"/>
    <n v="4"/>
    <n v="1"/>
  </r>
  <r>
    <d v="2011-07-11T00:00:00"/>
    <x v="1"/>
    <n v="7"/>
    <n v="11"/>
    <n v="2"/>
    <x v="1"/>
    <x v="444"/>
    <x v="44"/>
    <s v="01-04D SLOCUM INLET"/>
    <s v="JUNEAU R.D."/>
    <x v="53"/>
    <x v="3"/>
    <n v="2.5"/>
    <n v="58.128059999999998"/>
    <n v="-134.05674999999999"/>
    <s v="GDKING"/>
    <n v="5"/>
    <n v="1"/>
  </r>
  <r>
    <d v="2011-07-12T00:00:00"/>
    <x v="1"/>
    <n v="7"/>
    <n v="12"/>
    <n v="3"/>
    <x v="1"/>
    <x v="444"/>
    <x v="44"/>
    <s v="01-04D SLOCUM INLET"/>
    <s v="JUNEAU R.D."/>
    <x v="53"/>
    <x v="3"/>
    <n v="2"/>
    <n v="58.128059999999998"/>
    <n v="-134.05674999999999"/>
    <s v="GDKING"/>
    <n v="4"/>
    <n v="1"/>
  </r>
  <r>
    <d v="2011-07-13T00:00:00"/>
    <x v="1"/>
    <n v="7"/>
    <n v="13"/>
    <n v="4"/>
    <x v="1"/>
    <x v="444"/>
    <x v="44"/>
    <s v="01-04D SLOCUM INLET"/>
    <s v="JUNEAU R.D."/>
    <x v="53"/>
    <x v="3"/>
    <n v="1"/>
    <n v="58.128059999999998"/>
    <n v="-134.05674999999999"/>
    <s v="GDKING"/>
    <n v="5"/>
    <n v="1"/>
  </r>
  <r>
    <d v="2014-07-13T00:00:00"/>
    <x v="2"/>
    <n v="7"/>
    <n v="13"/>
    <n v="1"/>
    <x v="1"/>
    <x v="444"/>
    <x v="44"/>
    <s v="01-04D SLOCUM INLET"/>
    <s v="JUNEAU R.D."/>
    <x v="53"/>
    <x v="3"/>
    <n v="1"/>
    <n v="58.128059999999998"/>
    <n v="-134.05674999999999"/>
    <s v="JLSCHALKOWSKI"/>
    <n v="3"/>
    <n v="1"/>
  </r>
  <r>
    <d v="2014-07-15T00:00:00"/>
    <x v="2"/>
    <n v="7"/>
    <n v="15"/>
    <n v="3"/>
    <x v="1"/>
    <x v="444"/>
    <x v="44"/>
    <s v="01-04D SLOCUM INLET"/>
    <s v="JUNEAU R.D."/>
    <x v="53"/>
    <x v="3"/>
    <n v="2.5"/>
    <n v="58.128059999999998"/>
    <n v="-134.05674999999999"/>
    <s v="JLSCHALKOWSKI"/>
    <n v="8"/>
    <n v="2"/>
  </r>
  <r>
    <d v="2015-07-16T00:00:00"/>
    <x v="3"/>
    <n v="7"/>
    <n v="16"/>
    <n v="5"/>
    <x v="1"/>
    <x v="444"/>
    <x v="44"/>
    <s v="01-04D SLOCUM INLET"/>
    <s v="JUNEAU R.D."/>
    <x v="53"/>
    <x v="3"/>
    <n v="2"/>
    <n v="58.128059999999998"/>
    <n v="-134.05674999999999"/>
    <s v="RAHAVENS"/>
    <n v="4"/>
    <n v="1"/>
  </r>
  <r>
    <d v="2011-07-17T00:00:00"/>
    <x v="1"/>
    <n v="7"/>
    <n v="17"/>
    <n v="1"/>
    <x v="1"/>
    <x v="444"/>
    <x v="44"/>
    <s v="01-04D SLOCUM INLET"/>
    <s v="JUNEAU R.D."/>
    <x v="53"/>
    <x v="3"/>
    <n v="1"/>
    <n v="58.128059999999998"/>
    <n v="-134.05674999999999"/>
    <s v="GDKING"/>
    <n v="5"/>
    <n v="1"/>
  </r>
  <r>
    <d v="2014-07-17T00:00:00"/>
    <x v="2"/>
    <n v="7"/>
    <n v="17"/>
    <n v="5"/>
    <x v="1"/>
    <x v="444"/>
    <x v="44"/>
    <s v="01-04D SLOCUM INLET"/>
    <s v="JUNEAU R.D."/>
    <x v="53"/>
    <x v="3"/>
    <n v="2"/>
    <n v="58.128059999999998"/>
    <n v="-134.05674999999999"/>
    <s v="JLSCHALKOWSKI"/>
    <n v="4"/>
    <n v="2"/>
  </r>
  <r>
    <d v="2011-07-18T00:00:00"/>
    <x v="1"/>
    <n v="7"/>
    <n v="18"/>
    <n v="2"/>
    <x v="1"/>
    <x v="444"/>
    <x v="44"/>
    <s v="01-04D SLOCUM INLET"/>
    <s v="JUNEAU R.D."/>
    <x v="53"/>
    <x v="3"/>
    <n v="2"/>
    <n v="58.128059999999998"/>
    <n v="-134.05674999999999"/>
    <s v="GDKING"/>
    <n v="5"/>
    <n v="1"/>
  </r>
  <r>
    <d v="2011-07-19T00:00:00"/>
    <x v="1"/>
    <n v="7"/>
    <n v="19"/>
    <n v="3"/>
    <x v="1"/>
    <x v="444"/>
    <x v="44"/>
    <s v="01-04D SLOCUM INLET"/>
    <s v="JUNEAU R.D."/>
    <x v="53"/>
    <x v="3"/>
    <n v="1"/>
    <n v="58.128059999999998"/>
    <n v="-134.05674999999999"/>
    <s v="GDKING"/>
    <n v="4"/>
    <n v="1"/>
  </r>
  <r>
    <d v="2011-07-19T00:00:00"/>
    <x v="1"/>
    <n v="7"/>
    <n v="19"/>
    <n v="3"/>
    <x v="1"/>
    <x v="444"/>
    <x v="44"/>
    <s v="01-04D SLOCUM INLET"/>
    <s v="JUNEAU R.D."/>
    <x v="53"/>
    <x v="3"/>
    <n v="2"/>
    <n v="58.128059999999998"/>
    <n v="-134.05674999999999"/>
    <s v="GDKING"/>
    <n v="4"/>
    <n v="1"/>
  </r>
  <r>
    <d v="2014-07-19T00:00:00"/>
    <x v="2"/>
    <n v="7"/>
    <n v="19"/>
    <n v="7"/>
    <x v="1"/>
    <x v="444"/>
    <x v="44"/>
    <s v="01-04D SLOCUM INLET"/>
    <s v="JUNEAU R.D."/>
    <x v="53"/>
    <x v="3"/>
    <n v="2"/>
    <n v="58.128059999999998"/>
    <n v="-134.05674999999999"/>
    <s v="JLSCHALKOWSKI"/>
    <n v="4"/>
    <n v="1"/>
  </r>
  <r>
    <d v="2011-07-21T00:00:00"/>
    <x v="1"/>
    <n v="7"/>
    <n v="21"/>
    <n v="5"/>
    <x v="1"/>
    <x v="444"/>
    <x v="44"/>
    <s v="01-04D SLOCUM INLET"/>
    <s v="JUNEAU R.D."/>
    <x v="53"/>
    <x v="3"/>
    <n v="2"/>
    <n v="58.128059999999998"/>
    <n v="-134.05674999999999"/>
    <s v="GDKING"/>
    <n v="7"/>
    <n v="2"/>
  </r>
  <r>
    <d v="2014-07-22T00:00:00"/>
    <x v="2"/>
    <n v="7"/>
    <n v="22"/>
    <n v="3"/>
    <x v="1"/>
    <x v="444"/>
    <x v="44"/>
    <s v="01-04D SLOCUM INLET"/>
    <s v="JUNEAU R.D."/>
    <x v="53"/>
    <x v="3"/>
    <n v="1.5"/>
    <n v="58.128059999999998"/>
    <n v="-134.05674999999999"/>
    <s v="JLSCHALKOWSKI"/>
    <n v="5"/>
    <n v="2"/>
  </r>
  <r>
    <d v="2015-07-22T00:00:00"/>
    <x v="3"/>
    <n v="7"/>
    <n v="22"/>
    <n v="4"/>
    <x v="1"/>
    <x v="444"/>
    <x v="44"/>
    <s v="01-04D SLOCUM INLET"/>
    <s v="JUNEAU R.D."/>
    <x v="53"/>
    <x v="3"/>
    <n v="2"/>
    <n v="58.128059999999998"/>
    <n v="-134.05674999999999"/>
    <s v="RAHAVENS"/>
    <n v="4"/>
    <n v="1"/>
  </r>
  <r>
    <d v="2011-07-24T00:00:00"/>
    <x v="1"/>
    <n v="7"/>
    <n v="24"/>
    <n v="1"/>
    <x v="1"/>
    <x v="444"/>
    <x v="44"/>
    <s v="01-04D SLOCUM INLET"/>
    <s v="JUNEAU R.D."/>
    <x v="53"/>
    <x v="3"/>
    <n v="3"/>
    <n v="58.128059999999998"/>
    <n v="-134.05674999999999"/>
    <s v="GDKING"/>
    <n v="4"/>
    <n v="1"/>
  </r>
  <r>
    <d v="2011-07-27T00:00:00"/>
    <x v="1"/>
    <n v="7"/>
    <n v="27"/>
    <n v="4"/>
    <x v="1"/>
    <x v="444"/>
    <x v="44"/>
    <s v="01-04D SLOCUM INLET"/>
    <s v="JUNEAU R.D."/>
    <x v="53"/>
    <x v="3"/>
    <n v="1"/>
    <n v="58.128059999999998"/>
    <n v="-134.05674999999999"/>
    <s v="GDKING"/>
    <n v="5"/>
    <n v="1"/>
  </r>
  <r>
    <d v="2015-07-30T00:00:00"/>
    <x v="3"/>
    <n v="7"/>
    <n v="30"/>
    <n v="5"/>
    <x v="1"/>
    <x v="444"/>
    <x v="44"/>
    <s v="01-04D SLOCUM INLET"/>
    <s v="JUNEAU R.D."/>
    <x v="53"/>
    <x v="3"/>
    <n v="2"/>
    <n v="58.128059999999998"/>
    <n v="-134.05674999999999"/>
    <s v="RAHAVENS"/>
    <n v="5"/>
    <n v="1"/>
  </r>
  <r>
    <d v="2013-07-31T00:00:00"/>
    <x v="0"/>
    <n v="7"/>
    <n v="31"/>
    <n v="4"/>
    <x v="1"/>
    <x v="444"/>
    <x v="44"/>
    <s v="01-04D SLOCUM INLET"/>
    <s v="JUNEAU R.D."/>
    <x v="53"/>
    <x v="3"/>
    <n v="4"/>
    <n v="58.128059999999998"/>
    <n v="-134.05674999999999"/>
    <s v="JLSCHALKOWSKI"/>
    <n v="114"/>
    <n v="1"/>
  </r>
  <r>
    <d v="2011-07-31T00:00:00"/>
    <x v="1"/>
    <n v="7"/>
    <n v="31"/>
    <n v="1"/>
    <x v="1"/>
    <x v="444"/>
    <x v="44"/>
    <s v="01-04D SLOCUM INLET"/>
    <s v="JUNEAU R.D."/>
    <x v="53"/>
    <x v="3"/>
    <n v="1"/>
    <n v="58.128059999999998"/>
    <n v="-134.05674999999999"/>
    <s v="GDKING"/>
    <n v="4"/>
    <n v="1"/>
  </r>
  <r>
    <d v="2011-07-31T00:00:00"/>
    <x v="1"/>
    <n v="7"/>
    <n v="31"/>
    <n v="1"/>
    <x v="1"/>
    <x v="444"/>
    <x v="44"/>
    <s v="01-04D SLOCUM INLET"/>
    <s v="JUNEAU R.D."/>
    <x v="53"/>
    <x v="3"/>
    <n v="2"/>
    <n v="58.128059999999998"/>
    <n v="-134.05674999999999"/>
    <s v="GDKING"/>
    <n v="4"/>
    <n v="1"/>
  </r>
  <r>
    <d v="2014-07-31T00:00:00"/>
    <x v="2"/>
    <n v="7"/>
    <n v="31"/>
    <n v="5"/>
    <x v="1"/>
    <x v="444"/>
    <x v="44"/>
    <s v="01-04D SLOCUM INLET"/>
    <s v="JUNEAU R.D."/>
    <x v="53"/>
    <x v="3"/>
    <n v="2"/>
    <n v="58.128059999999998"/>
    <n v="-134.05674999999999"/>
    <s v="JLSCHALKOWSKI"/>
    <n v="5"/>
    <n v="2"/>
  </r>
  <r>
    <d v="2011-08-01T00:00:00"/>
    <x v="1"/>
    <n v="8"/>
    <n v="1"/>
    <n v="2"/>
    <x v="1"/>
    <x v="444"/>
    <x v="44"/>
    <s v="01-04D SLOCUM INLET"/>
    <s v="JUNEAU R.D."/>
    <x v="53"/>
    <x v="3"/>
    <n v="3"/>
    <n v="58.128059999999998"/>
    <n v="-134.05674999999999"/>
    <s v="GDKING"/>
    <n v="5"/>
    <n v="1"/>
  </r>
  <r>
    <d v="2014-08-02T00:00:00"/>
    <x v="2"/>
    <n v="8"/>
    <n v="2"/>
    <n v="7"/>
    <x v="1"/>
    <x v="444"/>
    <x v="44"/>
    <s v="01-04D SLOCUM INLET"/>
    <s v="JUNEAU R.D."/>
    <x v="53"/>
    <x v="3"/>
    <n v="2"/>
    <n v="58.128059999999998"/>
    <n v="-134.05674999999999"/>
    <s v="JLSCHALKOWSKI"/>
    <n v="4"/>
    <n v="1"/>
  </r>
  <r>
    <d v="2011-08-03T00:00:00"/>
    <x v="1"/>
    <n v="8"/>
    <n v="3"/>
    <n v="4"/>
    <x v="1"/>
    <x v="444"/>
    <x v="44"/>
    <s v="01-04D SLOCUM INLET"/>
    <s v="JUNEAU R.D."/>
    <x v="53"/>
    <x v="3"/>
    <n v="3"/>
    <n v="58.128059999999998"/>
    <n v="-134.05674999999999"/>
    <s v="GDKING"/>
    <n v="5"/>
    <n v="1"/>
  </r>
  <r>
    <d v="2015-08-03T00:00:00"/>
    <x v="3"/>
    <n v="8"/>
    <n v="3"/>
    <n v="2"/>
    <x v="1"/>
    <x v="444"/>
    <x v="44"/>
    <s v="01-04D SLOCUM INLET"/>
    <s v="JUNEAU R.D."/>
    <x v="53"/>
    <x v="3"/>
    <n v="4"/>
    <n v="58.128059999999998"/>
    <n v="-134.05674999999999"/>
    <s v="RAHAVENS"/>
    <n v="5"/>
    <n v="1"/>
  </r>
  <r>
    <d v="2014-08-04T00:00:00"/>
    <x v="2"/>
    <n v="8"/>
    <n v="4"/>
    <n v="2"/>
    <x v="1"/>
    <x v="444"/>
    <x v="44"/>
    <s v="01-04D SLOCUM INLET"/>
    <s v="JUNEAU R.D."/>
    <x v="53"/>
    <x v="3"/>
    <n v="1"/>
    <n v="58.128059999999998"/>
    <n v="-134.05674999999999"/>
    <s v="JLSCHALKOWSKI"/>
    <n v="5"/>
    <n v="1"/>
  </r>
  <r>
    <d v="2011-08-05T00:00:00"/>
    <x v="1"/>
    <n v="8"/>
    <n v="5"/>
    <n v="6"/>
    <x v="1"/>
    <x v="444"/>
    <x v="44"/>
    <s v="01-04D SLOCUM INLET"/>
    <s v="JUNEAU R.D."/>
    <x v="53"/>
    <x v="3"/>
    <n v="1"/>
    <n v="58.128059999999998"/>
    <n v="-134.05674999999999"/>
    <s v="GDKING"/>
    <n v="6"/>
    <n v="1"/>
  </r>
  <r>
    <d v="2015-08-05T00:00:00"/>
    <x v="3"/>
    <n v="8"/>
    <n v="5"/>
    <n v="4"/>
    <x v="1"/>
    <x v="444"/>
    <x v="44"/>
    <s v="01-04D SLOCUM INLET"/>
    <s v="JUNEAU R.D."/>
    <x v="53"/>
    <x v="3"/>
    <n v="1.5"/>
    <n v="58.128059999999998"/>
    <n v="-134.05674999999999"/>
    <s v="RAHAVENS"/>
    <n v="10"/>
    <n v="1"/>
  </r>
  <r>
    <d v="2011-08-06T00:00:00"/>
    <x v="1"/>
    <n v="8"/>
    <n v="6"/>
    <n v="7"/>
    <x v="1"/>
    <x v="444"/>
    <x v="44"/>
    <s v="01-04D SLOCUM INLET"/>
    <s v="JUNEAU R.D."/>
    <x v="53"/>
    <x v="3"/>
    <n v="1"/>
    <n v="58.128059999999998"/>
    <n v="-134.05674999999999"/>
    <s v="GDKING"/>
    <n v="5"/>
    <n v="1"/>
  </r>
  <r>
    <d v="2014-08-06T00:00:00"/>
    <x v="2"/>
    <n v="8"/>
    <n v="6"/>
    <n v="4"/>
    <x v="1"/>
    <x v="444"/>
    <x v="44"/>
    <s v="01-04D SLOCUM INLET"/>
    <s v="JUNEAU R.D."/>
    <x v="53"/>
    <x v="3"/>
    <n v="2"/>
    <n v="58.128059999999998"/>
    <n v="-134.05674999999999"/>
    <s v="JLSCHALKOWSKI"/>
    <n v="4"/>
    <n v="2"/>
  </r>
  <r>
    <d v="2011-08-07T00:00:00"/>
    <x v="1"/>
    <n v="8"/>
    <n v="7"/>
    <n v="1"/>
    <x v="1"/>
    <x v="444"/>
    <x v="44"/>
    <s v="01-04D SLOCUM INLET"/>
    <s v="JUNEAU R.D."/>
    <x v="53"/>
    <x v="3"/>
    <n v="1"/>
    <n v="58.128059999999998"/>
    <n v="-134.05674999999999"/>
    <s v="GDKING"/>
    <n v="10"/>
    <n v="2"/>
  </r>
  <r>
    <d v="2014-08-07T00:00:00"/>
    <x v="2"/>
    <n v="8"/>
    <n v="7"/>
    <n v="5"/>
    <x v="1"/>
    <x v="444"/>
    <x v="44"/>
    <s v="01-04D SLOCUM INLET"/>
    <s v="JUNEAU R.D."/>
    <x v="53"/>
    <x v="3"/>
    <n v="2"/>
    <n v="58.128059999999998"/>
    <n v="-134.05674999999999"/>
    <s v="JLSCHALKOWSKI"/>
    <n v="3"/>
    <n v="1"/>
  </r>
  <r>
    <d v="2015-08-09T00:00:00"/>
    <x v="3"/>
    <n v="8"/>
    <n v="9"/>
    <n v="1"/>
    <x v="1"/>
    <x v="444"/>
    <x v="44"/>
    <s v="01-04D SLOCUM INLET"/>
    <s v="JUNEAU R.D."/>
    <x v="53"/>
    <x v="3"/>
    <n v="2.5"/>
    <n v="58.128059999999998"/>
    <n v="-134.05674999999999"/>
    <s v="RAHAVENS"/>
    <n v="7"/>
    <n v="1"/>
  </r>
  <r>
    <d v="2014-08-12T00:00:00"/>
    <x v="2"/>
    <n v="8"/>
    <n v="12"/>
    <n v="3"/>
    <x v="1"/>
    <x v="444"/>
    <x v="44"/>
    <s v="01-04D SLOCUM INLET"/>
    <s v="JUNEAU R.D."/>
    <x v="53"/>
    <x v="3"/>
    <n v="2"/>
    <n v="58.128059999999998"/>
    <n v="-134.05674999999999"/>
    <s v="JLSCHALKOWSKI"/>
    <n v="9"/>
    <n v="2"/>
  </r>
  <r>
    <d v="2015-08-12T00:00:00"/>
    <x v="3"/>
    <n v="8"/>
    <n v="12"/>
    <n v="4"/>
    <x v="1"/>
    <x v="444"/>
    <x v="44"/>
    <s v="01-04D SLOCUM INLET"/>
    <s v="JUNEAU R.D."/>
    <x v="53"/>
    <x v="3"/>
    <n v="2"/>
    <n v="58.128059999999998"/>
    <n v="-134.05674999999999"/>
    <s v="RAHAVENS"/>
    <n v="8"/>
    <n v="1"/>
  </r>
  <r>
    <d v="2014-08-13T00:00:00"/>
    <x v="2"/>
    <n v="8"/>
    <n v="13"/>
    <n v="4"/>
    <x v="1"/>
    <x v="444"/>
    <x v="44"/>
    <s v="01-04D SLOCUM INLET"/>
    <s v="JUNEAU R.D."/>
    <x v="53"/>
    <x v="3"/>
    <n v="3"/>
    <n v="58.128059999999998"/>
    <n v="-134.05674999999999"/>
    <s v="JLSCHALKOWSKI"/>
    <n v="5"/>
    <n v="1"/>
  </r>
  <r>
    <d v="2015-08-15T00:00:00"/>
    <x v="3"/>
    <n v="8"/>
    <n v="15"/>
    <n v="7"/>
    <x v="1"/>
    <x v="444"/>
    <x v="44"/>
    <s v="01-04D SLOCUM INLET"/>
    <s v="JUNEAU R.D."/>
    <x v="53"/>
    <x v="3"/>
    <n v="2.5"/>
    <n v="58.128059999999998"/>
    <n v="-134.05674999999999"/>
    <s v="RAHAVENS"/>
    <n v="3"/>
    <n v="1"/>
  </r>
  <r>
    <d v="2014-08-16T00:00:00"/>
    <x v="2"/>
    <n v="8"/>
    <n v="16"/>
    <n v="7"/>
    <x v="1"/>
    <x v="444"/>
    <x v="44"/>
    <s v="01-04D SLOCUM INLET"/>
    <s v="JUNEAU R.D."/>
    <x v="53"/>
    <x v="3"/>
    <n v="1"/>
    <n v="58.128059999999998"/>
    <n v="-134.05674999999999"/>
    <s v="JLSCHALKOWSKI"/>
    <n v="6"/>
    <n v="1"/>
  </r>
  <r>
    <d v="2015-08-16T00:00:00"/>
    <x v="3"/>
    <n v="8"/>
    <n v="16"/>
    <n v="1"/>
    <x v="1"/>
    <x v="444"/>
    <x v="44"/>
    <s v="01-04D SLOCUM INLET"/>
    <s v="JUNEAU R.D."/>
    <x v="53"/>
    <x v="3"/>
    <n v="2"/>
    <n v="58.128059999999998"/>
    <n v="-134.05674999999999"/>
    <s v="RAHAVENS"/>
    <n v="9"/>
    <n v="2"/>
  </r>
  <r>
    <d v="2011-08-17T00:00:00"/>
    <x v="1"/>
    <n v="8"/>
    <n v="17"/>
    <n v="4"/>
    <x v="1"/>
    <x v="444"/>
    <x v="44"/>
    <s v="01-04D SLOCUM INLET"/>
    <s v="JUNEAU R.D."/>
    <x v="53"/>
    <x v="3"/>
    <n v="2"/>
    <n v="58.128059999999998"/>
    <n v="-134.05674999999999"/>
    <s v="GDKING"/>
    <n v="5"/>
    <n v="1"/>
  </r>
  <r>
    <d v="2011-08-18T00:00:00"/>
    <x v="1"/>
    <n v="8"/>
    <n v="18"/>
    <n v="5"/>
    <x v="1"/>
    <x v="444"/>
    <x v="44"/>
    <s v="01-04D SLOCUM INLET"/>
    <s v="JUNEAU R.D."/>
    <x v="53"/>
    <x v="3"/>
    <n v="3"/>
    <n v="58.128059999999998"/>
    <n v="-134.05674999999999"/>
    <s v="GDKING"/>
    <n v="6"/>
    <n v="1"/>
  </r>
  <r>
    <d v="2014-08-20T00:00:00"/>
    <x v="2"/>
    <n v="8"/>
    <n v="20"/>
    <n v="4"/>
    <x v="1"/>
    <x v="444"/>
    <x v="44"/>
    <s v="01-04D SLOCUM INLET"/>
    <s v="JUNEAU R.D."/>
    <x v="53"/>
    <x v="3"/>
    <n v="2"/>
    <n v="58.128059999999998"/>
    <n v="-134.05674999999999"/>
    <s v="JLSCHALKOWSKI"/>
    <n v="7"/>
    <n v="2"/>
  </r>
  <r>
    <d v="2014-08-21T00:00:00"/>
    <x v="2"/>
    <n v="8"/>
    <n v="21"/>
    <n v="5"/>
    <x v="1"/>
    <x v="444"/>
    <x v="44"/>
    <s v="01-04D SLOCUM INLET"/>
    <s v="JUNEAU R.D."/>
    <x v="53"/>
    <x v="3"/>
    <n v="2"/>
    <n v="58.128059999999998"/>
    <n v="-134.05674999999999"/>
    <s v="JLSCHALKOWSKI"/>
    <n v="4"/>
    <n v="2"/>
  </r>
  <r>
    <d v="2015-08-21T00:00:00"/>
    <x v="3"/>
    <n v="8"/>
    <n v="21"/>
    <n v="6"/>
    <x v="1"/>
    <x v="444"/>
    <x v="44"/>
    <s v="01-04D SLOCUM INLET"/>
    <s v="JUNEAU R.D."/>
    <x v="53"/>
    <x v="3"/>
    <n v="1"/>
    <n v="58.128059999999998"/>
    <n v="-134.05674999999999"/>
    <s v="RAHAVENS"/>
    <n v="3"/>
    <n v="1"/>
  </r>
  <r>
    <d v="2011-08-23T00:00:00"/>
    <x v="1"/>
    <n v="8"/>
    <n v="23"/>
    <n v="3"/>
    <x v="1"/>
    <x v="444"/>
    <x v="44"/>
    <s v="01-04D SLOCUM INLET"/>
    <s v="JUNEAU R.D."/>
    <x v="53"/>
    <x v="3"/>
    <n v="2"/>
    <n v="58.128059999999998"/>
    <n v="-134.05674999999999"/>
    <s v="GDKING"/>
    <n v="7"/>
    <n v="1"/>
  </r>
  <r>
    <d v="2011-08-24T00:00:00"/>
    <x v="1"/>
    <n v="8"/>
    <n v="24"/>
    <n v="4"/>
    <x v="1"/>
    <x v="444"/>
    <x v="44"/>
    <s v="01-04D SLOCUM INLET"/>
    <s v="JUNEAU R.D."/>
    <x v="53"/>
    <x v="3"/>
    <n v="2"/>
    <n v="58.128059999999998"/>
    <n v="-134.05674999999999"/>
    <s v="GDKING"/>
    <n v="3"/>
    <n v="1"/>
  </r>
  <r>
    <d v="2014-08-24T00:00:00"/>
    <x v="2"/>
    <n v="8"/>
    <n v="24"/>
    <n v="1"/>
    <x v="1"/>
    <x v="444"/>
    <x v="44"/>
    <s v="01-04D SLOCUM INLET"/>
    <s v="JUNEAU R.D."/>
    <x v="53"/>
    <x v="3"/>
    <n v="3"/>
    <n v="58.128059999999998"/>
    <n v="-134.05674999999999"/>
    <s v="JLSCHALKOWSKI"/>
    <n v="10"/>
    <n v="2"/>
  </r>
  <r>
    <d v="2015-08-24T00:00:00"/>
    <x v="3"/>
    <n v="8"/>
    <n v="24"/>
    <n v="2"/>
    <x v="1"/>
    <x v="444"/>
    <x v="44"/>
    <s v="01-04D SLOCUM INLET"/>
    <s v="JUNEAU R.D."/>
    <x v="53"/>
    <x v="3"/>
    <n v="2.5"/>
    <n v="58.128059999999998"/>
    <n v="-134.05674999999999"/>
    <s v="RAHAVENS"/>
    <n v="10"/>
    <n v="1"/>
  </r>
  <r>
    <d v="2011-08-25T00:00:00"/>
    <x v="1"/>
    <n v="8"/>
    <n v="25"/>
    <n v="5"/>
    <x v="1"/>
    <x v="444"/>
    <x v="44"/>
    <s v="01-04D SLOCUM INLET"/>
    <s v="JUNEAU R.D."/>
    <x v="53"/>
    <x v="3"/>
    <n v="1"/>
    <n v="58.128059999999998"/>
    <n v="-134.05674999999999"/>
    <s v="GDKING"/>
    <n v="5"/>
    <n v="1"/>
  </r>
  <r>
    <d v="2014-08-27T00:00:00"/>
    <x v="2"/>
    <n v="8"/>
    <n v="27"/>
    <n v="4"/>
    <x v="1"/>
    <x v="444"/>
    <x v="44"/>
    <s v="01-04D SLOCUM INLET"/>
    <s v="JUNEAU R.D."/>
    <x v="53"/>
    <x v="3"/>
    <n v="2"/>
    <n v="58.128059999999998"/>
    <n v="-134.05674999999999"/>
    <s v="JLSCHALKOWSKI"/>
    <n v="4"/>
    <n v="2"/>
  </r>
  <r>
    <d v="2011-08-29T00:00:00"/>
    <x v="1"/>
    <n v="8"/>
    <n v="29"/>
    <n v="2"/>
    <x v="1"/>
    <x v="444"/>
    <x v="44"/>
    <s v="01-04D SLOCUM INLET"/>
    <s v="JUNEAU R.D."/>
    <x v="53"/>
    <x v="3"/>
    <n v="1"/>
    <n v="58.128059999999998"/>
    <n v="-134.05674999999999"/>
    <s v="GDKING"/>
    <n v="6"/>
    <n v="1"/>
  </r>
  <r>
    <d v="2015-08-29T00:00:00"/>
    <x v="3"/>
    <n v="8"/>
    <n v="29"/>
    <n v="7"/>
    <x v="1"/>
    <x v="444"/>
    <x v="44"/>
    <s v="01-04D SLOCUM INLET"/>
    <s v="JUNEAU R.D."/>
    <x v="53"/>
    <x v="3"/>
    <n v="3"/>
    <n v="58.128059999999998"/>
    <n v="-134.05674999999999"/>
    <s v="RAHAVENS"/>
    <n v="3"/>
    <n v="1"/>
  </r>
  <r>
    <d v="2013-08-30T00:00:00"/>
    <x v="0"/>
    <n v="8"/>
    <n v="30"/>
    <n v="6"/>
    <x v="1"/>
    <x v="444"/>
    <x v="44"/>
    <s v="01-04D SLOCUM INLET"/>
    <s v="JUNEAU R.D."/>
    <x v="53"/>
    <x v="3"/>
    <n v="4"/>
    <n v="58.128059999999998"/>
    <n v="-134.05674999999999"/>
    <s v="JLSCHALKOWSKI"/>
    <n v="135"/>
    <n v="1"/>
  </r>
  <r>
    <d v="2014-08-31T00:00:00"/>
    <x v="2"/>
    <n v="8"/>
    <n v="31"/>
    <n v="1"/>
    <x v="1"/>
    <x v="444"/>
    <x v="44"/>
    <s v="01-04D SLOCUM INLET"/>
    <s v="JUNEAU R.D."/>
    <x v="53"/>
    <x v="3"/>
    <n v="2"/>
    <n v="58.128059999999998"/>
    <n v="-134.05674999999999"/>
    <s v="JLSCHALKOWSKI"/>
    <n v="5"/>
    <n v="1"/>
  </r>
  <r>
    <d v="2015-08-31T00:00:00"/>
    <x v="3"/>
    <n v="8"/>
    <n v="31"/>
    <n v="2"/>
    <x v="1"/>
    <x v="444"/>
    <x v="44"/>
    <s v="01-04D SLOCUM INLET"/>
    <s v="JUNEAU R.D."/>
    <x v="53"/>
    <x v="3"/>
    <n v="2"/>
    <n v="58.128059999999998"/>
    <n v="-134.05674999999999"/>
    <s v="RAHAVENS"/>
    <n v="9"/>
    <n v="1"/>
  </r>
  <r>
    <d v="2011-09-04T00:00:00"/>
    <x v="1"/>
    <n v="9"/>
    <n v="4"/>
    <n v="1"/>
    <x v="1"/>
    <x v="444"/>
    <x v="44"/>
    <s v="01-04D SLOCUM INLET"/>
    <s v="JUNEAU R.D."/>
    <x v="53"/>
    <x v="3"/>
    <n v="0.75"/>
    <n v="58.128059999999998"/>
    <n v="-134.05674999999999"/>
    <s v="GDKING"/>
    <n v="5"/>
    <n v="1"/>
  </r>
  <r>
    <d v="2011-09-06T00:00:00"/>
    <x v="1"/>
    <n v="9"/>
    <n v="6"/>
    <n v="3"/>
    <x v="1"/>
    <x v="444"/>
    <x v="44"/>
    <s v="01-04D SLOCUM INLET"/>
    <s v="JUNEAU R.D."/>
    <x v="53"/>
    <x v="3"/>
    <n v="2"/>
    <n v="58.128059999999998"/>
    <n v="-134.05674999999999"/>
    <s v="GDKING"/>
    <n v="5"/>
    <n v="1"/>
  </r>
  <r>
    <d v="2015-09-06T00:00:00"/>
    <x v="3"/>
    <n v="9"/>
    <n v="6"/>
    <n v="1"/>
    <x v="1"/>
    <x v="444"/>
    <x v="44"/>
    <s v="01-04D SLOCUM INLET"/>
    <s v="JUNEAU R.D."/>
    <x v="53"/>
    <x v="3"/>
    <n v="2.5"/>
    <n v="58.128059999999998"/>
    <n v="-134.05674999999999"/>
    <s v="RAHAVENS"/>
    <n v="3"/>
    <n v="1"/>
  </r>
  <r>
    <d v="2011-09-07T00:00:00"/>
    <x v="1"/>
    <n v="9"/>
    <n v="7"/>
    <n v="4"/>
    <x v="1"/>
    <x v="444"/>
    <x v="44"/>
    <s v="01-04D SLOCUM INLET"/>
    <s v="JUNEAU R.D."/>
    <x v="53"/>
    <x v="3"/>
    <n v="1.5"/>
    <n v="58.128059999999998"/>
    <n v="-134.05674999999999"/>
    <s v="GDKING"/>
    <n v="5"/>
    <n v="1"/>
  </r>
  <r>
    <d v="2011-09-07T00:00:00"/>
    <x v="1"/>
    <n v="9"/>
    <n v="7"/>
    <n v="4"/>
    <x v="1"/>
    <x v="444"/>
    <x v="44"/>
    <s v="01-04D SLOCUM INLET"/>
    <s v="JUNEAU R.D."/>
    <x v="53"/>
    <x v="3"/>
    <n v="3"/>
    <n v="58.128059999999998"/>
    <n v="-134.05674999999999"/>
    <s v="GDKING"/>
    <n v="4"/>
    <n v="1"/>
  </r>
  <r>
    <d v="2015-09-07T00:00:00"/>
    <x v="3"/>
    <n v="9"/>
    <n v="7"/>
    <n v="2"/>
    <x v="1"/>
    <x v="444"/>
    <x v="44"/>
    <s v="01-04D SLOCUM INLET"/>
    <s v="JUNEAU R.D."/>
    <x v="53"/>
    <x v="3"/>
    <n v="2"/>
    <n v="58.128059999999998"/>
    <n v="-134.05674999999999"/>
    <s v="RAHAVENS"/>
    <n v="7"/>
    <n v="1"/>
  </r>
  <r>
    <d v="2014-09-11T00:00:00"/>
    <x v="2"/>
    <n v="9"/>
    <n v="11"/>
    <n v="5"/>
    <x v="1"/>
    <x v="444"/>
    <x v="44"/>
    <s v="01-04D SLOCUM INLET"/>
    <s v="JUNEAU R.D."/>
    <x v="53"/>
    <x v="3"/>
    <n v="3.5"/>
    <n v="58.128059999999998"/>
    <n v="-134.05674999999999"/>
    <s v="JLSCHALKOWSKI"/>
    <n v="6"/>
    <n v="1"/>
  </r>
  <r>
    <d v="2011-09-14T00:00:00"/>
    <x v="1"/>
    <n v="9"/>
    <n v="14"/>
    <n v="4"/>
    <x v="1"/>
    <x v="444"/>
    <x v="44"/>
    <s v="01-04D SLOCUM INLET"/>
    <s v="JUNEAU R.D."/>
    <x v="53"/>
    <x v="3"/>
    <n v="2"/>
    <n v="58.128059999999998"/>
    <n v="-134.05674999999999"/>
    <s v="GDKING"/>
    <n v="12"/>
    <n v="2"/>
  </r>
  <r>
    <d v="2013-09-08T00:00:00"/>
    <x v="0"/>
    <n v="9"/>
    <n v="8"/>
    <n v="1"/>
    <x v="1"/>
    <x v="444"/>
    <x v="44"/>
    <s v="01-04D SLOCUM INLET"/>
    <s v="JUNEAU R.D."/>
    <x v="56"/>
    <x v="10"/>
    <n v="3"/>
    <n v="58.128059999999998"/>
    <n v="-134.05674999999999"/>
    <s v="SHANEKING"/>
    <n v="2"/>
    <n v="1"/>
  </r>
  <r>
    <d v="2013-07-02T00:00:00"/>
    <x v="0"/>
    <n v="7"/>
    <n v="2"/>
    <n v="3"/>
    <x v="1"/>
    <x v="444"/>
    <x v="44"/>
    <s v="01-04D SLOCUM INLET"/>
    <s v="JUNEAU R.D."/>
    <x v="1"/>
    <x v="1"/>
    <n v="12"/>
    <n v="58.128059999999998"/>
    <n v="-134.05674999999999"/>
    <s v="JLSCHALKOWSKI"/>
    <n v="5"/>
    <n v="1"/>
  </r>
  <r>
    <d v="2013-07-03T00:00:00"/>
    <x v="0"/>
    <n v="7"/>
    <n v="3"/>
    <n v="4"/>
    <x v="1"/>
    <x v="444"/>
    <x v="44"/>
    <s v="01-04D SLOCUM INLET"/>
    <s v="JUNEAU R.D."/>
    <x v="1"/>
    <x v="1"/>
    <n v="12"/>
    <n v="58.128059999999998"/>
    <n v="-134.05674999999999"/>
    <s v="JLSCHALKOWSKI"/>
    <n v="5"/>
    <n v="1"/>
  </r>
  <r>
    <d v="2012-06-14T00:00:00"/>
    <x v="4"/>
    <n v="6"/>
    <n v="14"/>
    <n v="5"/>
    <x v="1"/>
    <x v="445"/>
    <x v="36"/>
    <s v="04-07 GAMBIER BAY"/>
    <s v="ADMIRALTY NATIONAL MONUMENT"/>
    <x v="13"/>
    <x v="3"/>
    <n v="3"/>
    <n v="57.424329999999998"/>
    <n v="-133.97546"/>
    <s v="PHKILLIAN"/>
    <n v="3"/>
    <n v="1"/>
  </r>
  <r>
    <d v="2012-06-14T00:00:00"/>
    <x v="4"/>
    <n v="6"/>
    <n v="14"/>
    <n v="5"/>
    <x v="1"/>
    <x v="445"/>
    <x v="36"/>
    <s v="04-07 GAMBIER BAY"/>
    <s v="ADMIRALTY NATIONAL MONUMENT"/>
    <x v="13"/>
    <x v="4"/>
    <n v="3"/>
    <n v="57.424329999999998"/>
    <n v="-133.97546"/>
    <s v="PHKILLIAN"/>
    <n v="6"/>
    <n v="1"/>
  </r>
  <r>
    <d v="2011-06-21T00:00:00"/>
    <x v="1"/>
    <n v="6"/>
    <n v="21"/>
    <n v="3"/>
    <x v="1"/>
    <x v="445"/>
    <x v="36"/>
    <s v="04-07 GAMBIER BAY"/>
    <s v="ADMIRALTY NATIONAL MONUMENT"/>
    <x v="45"/>
    <x v="4"/>
    <n v="1.5"/>
    <n v="57.424329999999998"/>
    <n v="-133.97546"/>
    <s v="GDKING"/>
    <n v="3"/>
    <n v="1"/>
  </r>
  <r>
    <d v="2013-07-28T00:00:00"/>
    <x v="0"/>
    <n v="7"/>
    <n v="28"/>
    <n v="1"/>
    <x v="1"/>
    <x v="445"/>
    <x v="36"/>
    <s v="04-07 GAMBIER BAY"/>
    <s v="ADMIRALTY NATIONAL MONUMENT"/>
    <x v="47"/>
    <x v="4"/>
    <n v="1"/>
    <n v="57.424329999999998"/>
    <n v="-133.97546"/>
    <s v="JLSCHALKOWSKI"/>
    <n v="5"/>
    <n v="1"/>
  </r>
  <r>
    <d v="2013-08-01T00:00:00"/>
    <x v="0"/>
    <n v="8"/>
    <n v="1"/>
    <n v="5"/>
    <x v="1"/>
    <x v="445"/>
    <x v="36"/>
    <s v="04-07 GAMBIER BAY"/>
    <s v="ADMIRALTY NATIONAL MONUMENT"/>
    <x v="26"/>
    <x v="4"/>
    <n v="3"/>
    <n v="57.424329999999998"/>
    <n v="-133.97546"/>
    <s v="RBEERS"/>
    <n v="20"/>
    <n v="2"/>
  </r>
  <r>
    <d v="2011-08-16T00:00:00"/>
    <x v="1"/>
    <n v="8"/>
    <n v="16"/>
    <n v="3"/>
    <x v="1"/>
    <x v="445"/>
    <x v="36"/>
    <s v="04-07 GAMBIER BAY"/>
    <s v="ADMIRALTY NATIONAL MONUMENT"/>
    <x v="13"/>
    <x v="4"/>
    <n v="2"/>
    <n v="57.424329999999998"/>
    <n v="-133.97546"/>
    <s v="JENNIFERMACDONALD"/>
    <n v="6"/>
    <n v="1"/>
  </r>
  <r>
    <d v="2012-05-29T00:00:00"/>
    <x v="4"/>
    <n v="5"/>
    <n v="29"/>
    <n v="3"/>
    <x v="1"/>
    <x v="445"/>
    <x v="36"/>
    <s v="04-07 GAMBIER BAY"/>
    <s v="ADMIRALTY NATIONAL MONUMENT"/>
    <x v="13"/>
    <x v="4"/>
    <n v="1.5"/>
    <n v="57.424329999999998"/>
    <n v="-133.97546"/>
    <s v="PHKILLIAN"/>
    <n v="10"/>
    <n v="1"/>
  </r>
  <r>
    <d v="2012-05-31T00:00:00"/>
    <x v="4"/>
    <n v="5"/>
    <n v="31"/>
    <n v="5"/>
    <x v="1"/>
    <x v="445"/>
    <x v="36"/>
    <s v="04-07 GAMBIER BAY"/>
    <s v="ADMIRALTY NATIONAL MONUMENT"/>
    <x v="45"/>
    <x v="4"/>
    <n v="1.5"/>
    <n v="57.424329999999998"/>
    <n v="-133.97546"/>
    <s v="SHANEKING"/>
    <n v="5"/>
    <n v="1"/>
  </r>
  <r>
    <d v="2014-06-06T00:00:00"/>
    <x v="2"/>
    <n v="6"/>
    <n v="6"/>
    <n v="6"/>
    <x v="1"/>
    <x v="445"/>
    <x v="36"/>
    <s v="04-07 GAMBIER BAY"/>
    <s v="ADMIRALTY NATIONAL MONUMENT"/>
    <x v="45"/>
    <x v="4"/>
    <n v="1.5"/>
    <n v="57.424329999999998"/>
    <n v="-133.97546"/>
    <s v="JLSCHALKOWSKI"/>
    <n v="5"/>
    <n v="1"/>
  </r>
  <r>
    <d v="2012-06-13T00:00:00"/>
    <x v="4"/>
    <n v="6"/>
    <n v="13"/>
    <n v="4"/>
    <x v="1"/>
    <x v="445"/>
    <x v="36"/>
    <s v="04-07 GAMBIER BAY"/>
    <s v="ADMIRALTY NATIONAL MONUMENT"/>
    <x v="45"/>
    <x v="4"/>
    <n v="1.5"/>
    <n v="57.424329999999998"/>
    <n v="-133.97546"/>
    <s v="SHANEKING"/>
    <n v="6"/>
    <n v="1"/>
  </r>
  <r>
    <d v="2012-06-19T00:00:00"/>
    <x v="4"/>
    <n v="6"/>
    <n v="19"/>
    <n v="3"/>
    <x v="1"/>
    <x v="445"/>
    <x v="36"/>
    <s v="04-07 GAMBIER BAY"/>
    <s v="ADMIRALTY NATIONAL MONUMENT"/>
    <x v="45"/>
    <x v="4"/>
    <n v="1.5"/>
    <n v="57.424329999999998"/>
    <n v="-133.97546"/>
    <s v="SHANEKING"/>
    <n v="4"/>
    <n v="1"/>
  </r>
  <r>
    <d v="2014-06-19T00:00:00"/>
    <x v="2"/>
    <n v="6"/>
    <n v="19"/>
    <n v="5"/>
    <x v="1"/>
    <x v="445"/>
    <x v="36"/>
    <s v="04-07 GAMBIER BAY"/>
    <s v="ADMIRALTY NATIONAL MONUMENT"/>
    <x v="45"/>
    <x v="4"/>
    <n v="1.5"/>
    <n v="57.424329999999998"/>
    <n v="-133.97546"/>
    <s v="JLSCHALKOWSKI"/>
    <n v="2"/>
    <n v="1"/>
  </r>
  <r>
    <d v="2012-07-04T00:00:00"/>
    <x v="4"/>
    <n v="7"/>
    <n v="4"/>
    <n v="4"/>
    <x v="1"/>
    <x v="445"/>
    <x v="36"/>
    <s v="04-07 GAMBIER BAY"/>
    <s v="ADMIRALTY NATIONAL MONUMENT"/>
    <x v="45"/>
    <x v="4"/>
    <n v="1.5"/>
    <n v="57.424329999999998"/>
    <n v="-133.97546"/>
    <s v="SHANEKING"/>
    <n v="4"/>
    <n v="1"/>
  </r>
  <r>
    <d v="2011-07-06T00:00:00"/>
    <x v="1"/>
    <n v="7"/>
    <n v="6"/>
    <n v="4"/>
    <x v="1"/>
    <x v="445"/>
    <x v="36"/>
    <s v="04-07 GAMBIER BAY"/>
    <s v="ADMIRALTY NATIONAL MONUMENT"/>
    <x v="45"/>
    <x v="4"/>
    <n v="1.5"/>
    <n v="57.424329999999998"/>
    <n v="-133.97546"/>
    <s v="GDKING"/>
    <n v="4"/>
    <n v="1"/>
  </r>
  <r>
    <d v="2011-07-13T00:00:00"/>
    <x v="1"/>
    <n v="7"/>
    <n v="13"/>
    <n v="4"/>
    <x v="1"/>
    <x v="445"/>
    <x v="36"/>
    <s v="04-07 GAMBIER BAY"/>
    <s v="ADMIRALTY NATIONAL MONUMENT"/>
    <x v="45"/>
    <x v="4"/>
    <n v="1.5"/>
    <n v="57.424329999999998"/>
    <n v="-133.97546"/>
    <s v="GDKING"/>
    <n v="4"/>
    <n v="1"/>
  </r>
  <r>
    <d v="2014-12-02T00:00:00"/>
    <x v="2"/>
    <n v="12"/>
    <n v="2"/>
    <n v="3"/>
    <x v="3"/>
    <x v="446"/>
    <x v="14"/>
    <s v="04-09 SEYMOUR CANAL"/>
    <s v="ADMIRALTY NATIONAL MONUMENT"/>
    <x v="34"/>
    <x v="6"/>
    <n v="2"/>
    <n v="57.726939999999999"/>
    <n v="-133.99743000000001"/>
    <s v="SHANEKING"/>
    <n v="2"/>
    <n v="1"/>
  </r>
  <r>
    <d v="2013-12-08T00:00:00"/>
    <x v="0"/>
    <n v="12"/>
    <n v="8"/>
    <n v="1"/>
    <x v="3"/>
    <x v="446"/>
    <x v="14"/>
    <s v="04-09 SEYMOUR CANAL"/>
    <s v="ADMIRALTY NATIONAL MONUMENT"/>
    <x v="34"/>
    <x v="6"/>
    <n v="8"/>
    <n v="57.726939999999999"/>
    <n v="-133.99743000000001"/>
    <s v="SHANEKING"/>
    <n v="1"/>
    <n v="1"/>
  </r>
  <r>
    <d v="2014-07-21T00:00:00"/>
    <x v="2"/>
    <n v="7"/>
    <n v="21"/>
    <n v="2"/>
    <x v="1"/>
    <x v="446"/>
    <x v="14"/>
    <s v="04-09 SEYMOUR CANAL"/>
    <s v="ADMIRALTY NATIONAL MONUMENT"/>
    <x v="73"/>
    <x v="4"/>
    <n v="0.5"/>
    <n v="57.726939999999999"/>
    <n v="-133.99743000000001"/>
    <s v="MATTHEWJJURAK"/>
    <n v="12"/>
    <n v="1"/>
  </r>
  <r>
    <d v="2011-08-08T00:00:00"/>
    <x v="1"/>
    <n v="8"/>
    <n v="8"/>
    <n v="2"/>
    <x v="1"/>
    <x v="447"/>
    <x v="1"/>
    <s v="04-08 NE ADMIRALTY"/>
    <s v="ADMIRALTY NATIONAL MONUMENT"/>
    <x v="1"/>
    <x v="1"/>
    <n v="8"/>
    <n v="57.971780000000003"/>
    <n v="-134.05722"/>
    <s v="RPARKER"/>
    <n v="5"/>
    <n v="1"/>
  </r>
  <r>
    <d v="2011-08-09T00:00:00"/>
    <x v="1"/>
    <n v="8"/>
    <n v="9"/>
    <n v="3"/>
    <x v="1"/>
    <x v="447"/>
    <x v="1"/>
    <s v="04-08 NE ADMIRALTY"/>
    <s v="ADMIRALTY NATIONAL MONUMENT"/>
    <x v="1"/>
    <x v="1"/>
    <n v="8"/>
    <n v="57.971780000000003"/>
    <n v="-134.05722"/>
    <s v="RPARKER"/>
    <n v="5"/>
    <n v="1"/>
  </r>
  <r>
    <d v="2012-06-29T00:00:00"/>
    <x v="4"/>
    <n v="6"/>
    <n v="29"/>
    <n v="6"/>
    <x v="1"/>
    <x v="448"/>
    <x v="38"/>
    <s v="04-16B NORTH CHICHAGOF"/>
    <s v="HOONAH R.D."/>
    <x v="101"/>
    <x v="2"/>
    <n v="24"/>
    <n v="58.224240000000002"/>
    <n v="-136.14292"/>
    <s v="DZPHILBROOK"/>
    <n v="12"/>
    <n v="1"/>
  </r>
  <r>
    <d v="2011-06-29T00:00:00"/>
    <x v="1"/>
    <n v="6"/>
    <n v="29"/>
    <n v="4"/>
    <x v="1"/>
    <x v="448"/>
    <x v="38"/>
    <s v="04-16B NORTH CHICHAGOF"/>
    <s v="HOONAH R.D."/>
    <x v="100"/>
    <x v="2"/>
    <n v="24"/>
    <n v="58.224240000000002"/>
    <n v="-136.14292"/>
    <s v="DZPHILBROOK"/>
    <n v="10"/>
    <n v="1"/>
  </r>
  <r>
    <d v="2012-07-10T00:00:00"/>
    <x v="4"/>
    <n v="7"/>
    <n v="10"/>
    <n v="3"/>
    <x v="1"/>
    <x v="448"/>
    <x v="38"/>
    <s v="04-16B NORTH CHICHAGOF"/>
    <s v="HOONAH R.D."/>
    <x v="101"/>
    <x v="2"/>
    <n v="12"/>
    <n v="58.224240000000002"/>
    <n v="-136.14292"/>
    <s v="DZPHILBROOK"/>
    <n v="6"/>
    <n v="1"/>
  </r>
  <r>
    <d v="2011-07-11T00:00:00"/>
    <x v="1"/>
    <n v="7"/>
    <n v="11"/>
    <n v="2"/>
    <x v="1"/>
    <x v="448"/>
    <x v="38"/>
    <s v="04-16B NORTH CHICHAGOF"/>
    <s v="HOONAH R.D."/>
    <x v="100"/>
    <x v="2"/>
    <n v="24"/>
    <n v="58.224240000000002"/>
    <n v="-136.14292"/>
    <s v="DZPHILBROOK"/>
    <n v="5"/>
    <n v="1"/>
  </r>
  <r>
    <d v="2012-07-22T00:00:00"/>
    <x v="4"/>
    <n v="7"/>
    <n v="22"/>
    <n v="1"/>
    <x v="1"/>
    <x v="448"/>
    <x v="38"/>
    <s v="04-16B NORTH CHICHAGOF"/>
    <s v="HOONAH R.D."/>
    <x v="101"/>
    <x v="2"/>
    <n v="24"/>
    <n v="58.224240000000002"/>
    <n v="-136.14292"/>
    <s v="DZPHILBROOK"/>
    <n v="13"/>
    <n v="1"/>
  </r>
  <r>
    <d v="2011-07-22T00:00:00"/>
    <x v="1"/>
    <n v="7"/>
    <n v="22"/>
    <n v="6"/>
    <x v="1"/>
    <x v="448"/>
    <x v="38"/>
    <s v="04-16B NORTH CHICHAGOF"/>
    <s v="HOONAH R.D."/>
    <x v="100"/>
    <x v="2"/>
    <n v="24"/>
    <n v="58.224240000000002"/>
    <n v="-136.14292"/>
    <s v="DZPHILBROOK"/>
    <n v="9"/>
    <n v="1"/>
  </r>
  <r>
    <d v="2012-07-30T00:00:00"/>
    <x v="4"/>
    <n v="7"/>
    <n v="30"/>
    <n v="2"/>
    <x v="1"/>
    <x v="448"/>
    <x v="38"/>
    <s v="04-16B NORTH CHICHAGOF"/>
    <s v="HOONAH R.D."/>
    <x v="101"/>
    <x v="2"/>
    <n v="12"/>
    <n v="58.224240000000002"/>
    <n v="-136.14292"/>
    <s v="DZPHILBROOK"/>
    <n v="7"/>
    <n v="1"/>
  </r>
  <r>
    <d v="2011-08-03T00:00:00"/>
    <x v="1"/>
    <n v="8"/>
    <n v="3"/>
    <n v="4"/>
    <x v="1"/>
    <x v="448"/>
    <x v="38"/>
    <s v="04-16B NORTH CHICHAGOF"/>
    <s v="HOONAH R.D."/>
    <x v="100"/>
    <x v="2"/>
    <n v="24"/>
    <n v="58.224240000000002"/>
    <n v="-136.14292"/>
    <s v="DZPHILBROOK"/>
    <n v="5"/>
    <n v="1"/>
  </r>
  <r>
    <d v="2015-05-16T00:00:00"/>
    <x v="3"/>
    <n v="5"/>
    <n v="16"/>
    <n v="7"/>
    <x v="0"/>
    <x v="449"/>
    <x v="25"/>
    <s v="04-14 SLOCUM ARM"/>
    <s v="SITKA R.D."/>
    <x v="37"/>
    <x v="0"/>
    <n v="5"/>
    <n v="57.513330000000003"/>
    <n v="-135.94417000000001"/>
    <s v="LBDEVICHE"/>
    <n v="1"/>
    <n v="1"/>
  </r>
  <r>
    <d v="2015-05-17T00:00:00"/>
    <x v="3"/>
    <n v="5"/>
    <n v="17"/>
    <n v="1"/>
    <x v="0"/>
    <x v="449"/>
    <x v="25"/>
    <s v="04-14 SLOCUM ARM"/>
    <s v="SITKA R.D."/>
    <x v="37"/>
    <x v="0"/>
    <n v="5"/>
    <n v="57.513330000000003"/>
    <n v="-135.94417000000001"/>
    <s v="LBDEVICHE"/>
    <n v="1"/>
    <n v="1"/>
  </r>
  <r>
    <d v="2015-05-20T00:00:00"/>
    <x v="3"/>
    <n v="5"/>
    <n v="20"/>
    <n v="4"/>
    <x v="0"/>
    <x v="449"/>
    <x v="25"/>
    <s v="04-14 SLOCUM ARM"/>
    <s v="SITKA R.D."/>
    <x v="37"/>
    <x v="0"/>
    <n v="1"/>
    <n v="57.513330000000003"/>
    <n v="-135.94417000000001"/>
    <s v="LBDEVICHE"/>
    <n v="1"/>
    <n v="1"/>
  </r>
  <r>
    <d v="2014-05-24T00:00:00"/>
    <x v="2"/>
    <n v="5"/>
    <n v="24"/>
    <n v="7"/>
    <x v="0"/>
    <x v="449"/>
    <x v="25"/>
    <s v="04-14 SLOCUM ARM"/>
    <s v="SITKA R.D."/>
    <x v="37"/>
    <x v="0"/>
    <n v="5"/>
    <n v="57.513330000000003"/>
    <n v="-135.94417000000001"/>
    <s v="SRUSSELL03"/>
    <n v="1"/>
    <n v="1"/>
  </r>
  <r>
    <d v="2013-05-24T00:00:00"/>
    <x v="0"/>
    <n v="5"/>
    <n v="24"/>
    <n v="6"/>
    <x v="0"/>
    <x v="449"/>
    <x v="25"/>
    <s v="04-14 SLOCUM ARM"/>
    <s v="SITKA R.D."/>
    <x v="37"/>
    <x v="0"/>
    <n v="7"/>
    <n v="57.513330000000003"/>
    <n v="-135.94417000000001"/>
    <s v="SRUSSELL03"/>
    <n v="1"/>
    <n v="1"/>
  </r>
  <r>
    <d v="2013-05-25T00:00:00"/>
    <x v="0"/>
    <n v="5"/>
    <n v="25"/>
    <n v="7"/>
    <x v="0"/>
    <x v="449"/>
    <x v="25"/>
    <s v="04-14 SLOCUM ARM"/>
    <s v="SITKA R.D."/>
    <x v="37"/>
    <x v="0"/>
    <n v="3"/>
    <n v="57.513330000000003"/>
    <n v="-135.94417000000001"/>
    <s v="SRUSSELL03"/>
    <n v="2"/>
    <n v="1"/>
  </r>
  <r>
    <d v="2015-05-25T00:00:00"/>
    <x v="3"/>
    <n v="5"/>
    <n v="25"/>
    <n v="2"/>
    <x v="0"/>
    <x v="449"/>
    <x v="25"/>
    <s v="04-14 SLOCUM ARM"/>
    <s v="SITKA R.D."/>
    <x v="37"/>
    <x v="0"/>
    <n v="5"/>
    <n v="57.513330000000003"/>
    <n v="-135.94417000000001"/>
    <s v="LBDEVICHE"/>
    <n v="1"/>
    <n v="1"/>
  </r>
  <r>
    <d v="2014-05-26T00:00:00"/>
    <x v="2"/>
    <n v="5"/>
    <n v="26"/>
    <n v="2"/>
    <x v="0"/>
    <x v="449"/>
    <x v="25"/>
    <s v="04-14 SLOCUM ARM"/>
    <s v="SITKA R.D."/>
    <x v="37"/>
    <x v="0"/>
    <n v="1"/>
    <n v="57.513330000000003"/>
    <n v="-135.94417000000001"/>
    <s v="SRUSSELL03"/>
    <n v="1"/>
    <n v="1"/>
  </r>
  <r>
    <d v="2013-05-28T00:00:00"/>
    <x v="0"/>
    <n v="5"/>
    <n v="28"/>
    <n v="3"/>
    <x v="0"/>
    <x v="449"/>
    <x v="25"/>
    <s v="04-14 SLOCUM ARM"/>
    <s v="SITKA R.D."/>
    <x v="37"/>
    <x v="0"/>
    <n v="7"/>
    <n v="57.513330000000003"/>
    <n v="-135.94417000000001"/>
    <s v="SRUSSELL03"/>
    <n v="1"/>
    <n v="1"/>
  </r>
  <r>
    <d v="2015-09-27T00:00:00"/>
    <x v="3"/>
    <n v="9"/>
    <n v="27"/>
    <n v="1"/>
    <x v="3"/>
    <x v="449"/>
    <x v="25"/>
    <s v="04-14 SLOCUM ARM"/>
    <s v="SITKA R.D."/>
    <x v="37"/>
    <x v="0"/>
    <n v="5"/>
    <n v="57.513330000000003"/>
    <n v="-135.94417000000001"/>
    <s v="LBDEVICHE"/>
    <n v="1"/>
    <n v="1"/>
  </r>
  <r>
    <d v="2015-10-01T00:00:00"/>
    <x v="3"/>
    <n v="10"/>
    <n v="1"/>
    <n v="5"/>
    <x v="3"/>
    <x v="449"/>
    <x v="25"/>
    <s v="04-14 SLOCUM ARM"/>
    <s v="SITKA R.D."/>
    <x v="37"/>
    <x v="0"/>
    <n v="4"/>
    <n v="57.513330000000003"/>
    <n v="-135.94417000000001"/>
    <s v="LBDEVICHE"/>
    <n v="1"/>
    <n v="1"/>
  </r>
  <r>
    <d v="2015-10-03T00:00:00"/>
    <x v="3"/>
    <n v="10"/>
    <n v="3"/>
    <n v="7"/>
    <x v="3"/>
    <x v="449"/>
    <x v="25"/>
    <s v="04-14 SLOCUM ARM"/>
    <s v="SITKA R.D."/>
    <x v="37"/>
    <x v="0"/>
    <n v="4"/>
    <n v="57.513330000000003"/>
    <n v="-135.94417000000001"/>
    <s v="LBDEVICHE"/>
    <n v="1"/>
    <n v="1"/>
  </r>
  <r>
    <d v="2014-10-04T00:00:00"/>
    <x v="2"/>
    <n v="10"/>
    <n v="4"/>
    <n v="7"/>
    <x v="3"/>
    <x v="449"/>
    <x v="25"/>
    <s v="04-14 SLOCUM ARM"/>
    <s v="SITKA R.D."/>
    <x v="37"/>
    <x v="0"/>
    <n v="5"/>
    <n v="57.513330000000003"/>
    <n v="-135.94417000000001"/>
    <s v="SRUSSELL03"/>
    <n v="1"/>
    <n v="1"/>
  </r>
  <r>
    <d v="2015-05-16T00:00:00"/>
    <x v="3"/>
    <n v="5"/>
    <n v="16"/>
    <n v="7"/>
    <x v="0"/>
    <x v="449"/>
    <x v="25"/>
    <s v="04-14 SLOCUM ARM"/>
    <s v="SITKA R.D."/>
    <x v="37"/>
    <x v="4"/>
    <n v="5"/>
    <n v="57.513330000000003"/>
    <n v="-135.94417000000001"/>
    <s v="LBDEVICHE"/>
    <n v="1"/>
    <n v="1"/>
  </r>
  <r>
    <d v="2015-05-17T00:00:00"/>
    <x v="3"/>
    <n v="5"/>
    <n v="17"/>
    <n v="1"/>
    <x v="0"/>
    <x v="449"/>
    <x v="25"/>
    <s v="04-14 SLOCUM ARM"/>
    <s v="SITKA R.D."/>
    <x v="37"/>
    <x v="4"/>
    <n v="5"/>
    <n v="57.513330000000003"/>
    <n v="-135.94417000000001"/>
    <s v="LBDEVICHE"/>
    <n v="1"/>
    <n v="1"/>
  </r>
  <r>
    <d v="2015-05-20T00:00:00"/>
    <x v="3"/>
    <n v="5"/>
    <n v="20"/>
    <n v="4"/>
    <x v="0"/>
    <x v="449"/>
    <x v="25"/>
    <s v="04-14 SLOCUM ARM"/>
    <s v="SITKA R.D."/>
    <x v="37"/>
    <x v="4"/>
    <n v="1"/>
    <n v="57.513330000000003"/>
    <n v="-135.94417000000001"/>
    <s v="LBDEVICHE"/>
    <n v="1"/>
    <n v="1"/>
  </r>
  <r>
    <d v="2013-05-25T00:00:00"/>
    <x v="0"/>
    <n v="5"/>
    <n v="25"/>
    <n v="7"/>
    <x v="0"/>
    <x v="449"/>
    <x v="25"/>
    <s v="04-14 SLOCUM ARM"/>
    <s v="SITKA R.D."/>
    <x v="37"/>
    <x v="4"/>
    <n v="3"/>
    <n v="57.513330000000003"/>
    <n v="-135.94417000000001"/>
    <s v="SRUSSELL03"/>
    <n v="1"/>
    <n v="1"/>
  </r>
  <r>
    <d v="2013-05-28T00:00:00"/>
    <x v="0"/>
    <n v="5"/>
    <n v="28"/>
    <n v="3"/>
    <x v="0"/>
    <x v="449"/>
    <x v="25"/>
    <s v="04-14 SLOCUM ARM"/>
    <s v="SITKA R.D."/>
    <x v="37"/>
    <x v="4"/>
    <n v="7"/>
    <n v="57.513330000000003"/>
    <n v="-135.94417000000001"/>
    <s v="SRUSSELL03"/>
    <n v="1"/>
    <n v="1"/>
  </r>
  <r>
    <d v="2014-10-04T00:00:00"/>
    <x v="2"/>
    <n v="10"/>
    <n v="4"/>
    <n v="7"/>
    <x v="3"/>
    <x v="449"/>
    <x v="25"/>
    <s v="04-14 SLOCUM ARM"/>
    <s v="SITKA R.D."/>
    <x v="37"/>
    <x v="4"/>
    <n v="5"/>
    <n v="57.513330000000003"/>
    <n v="-135.94417000000001"/>
    <s v="SRUSSELL03"/>
    <n v="1"/>
    <n v="1"/>
  </r>
  <r>
    <d v="2012-05-24T00:00:00"/>
    <x v="4"/>
    <n v="5"/>
    <n v="24"/>
    <n v="5"/>
    <x v="0"/>
    <x v="450"/>
    <x v="37"/>
    <s v="01-05B PORT SNETTISHAM"/>
    <s v="JUNEAU R.D."/>
    <x v="38"/>
    <x v="0"/>
    <n v="2"/>
    <n v="58.155279999999998"/>
    <n v="-133.66611"/>
    <s v="SHANEKING"/>
    <n v="1"/>
    <n v="1"/>
  </r>
  <r>
    <d v="2012-05-25T00:00:00"/>
    <x v="4"/>
    <n v="5"/>
    <n v="25"/>
    <n v="6"/>
    <x v="0"/>
    <x v="450"/>
    <x v="37"/>
    <s v="01-05B PORT SNETTISHAM"/>
    <s v="JUNEAU R.D."/>
    <x v="38"/>
    <x v="0"/>
    <n v="2"/>
    <n v="58.155279999999998"/>
    <n v="-133.66611"/>
    <s v="SHANEKING"/>
    <n v="1"/>
    <n v="1"/>
  </r>
  <r>
    <d v="2014-05-25T00:00:00"/>
    <x v="2"/>
    <n v="5"/>
    <n v="25"/>
    <n v="1"/>
    <x v="0"/>
    <x v="450"/>
    <x v="37"/>
    <s v="01-05B PORT SNETTISHAM"/>
    <s v="JUNEAU R.D."/>
    <x v="38"/>
    <x v="0"/>
    <n v="3"/>
    <n v="58.155279999999998"/>
    <n v="-133.66611"/>
    <s v="JLSCHALKOWSKI"/>
    <n v="1"/>
    <n v="1"/>
  </r>
  <r>
    <d v="2014-05-26T00:00:00"/>
    <x v="2"/>
    <n v="5"/>
    <n v="26"/>
    <n v="2"/>
    <x v="0"/>
    <x v="450"/>
    <x v="37"/>
    <s v="01-05B PORT SNETTISHAM"/>
    <s v="JUNEAU R.D."/>
    <x v="38"/>
    <x v="0"/>
    <n v="3"/>
    <n v="58.155279999999998"/>
    <n v="-133.66611"/>
    <s v="JLSCHALKOWSKI"/>
    <n v="1"/>
    <n v="1"/>
  </r>
  <r>
    <d v="2015-05-23T00:00:00"/>
    <x v="3"/>
    <n v="5"/>
    <n v="23"/>
    <n v="7"/>
    <x v="0"/>
    <x v="450"/>
    <x v="37"/>
    <s v="01-05B PORT SNETTISHAM"/>
    <s v="JUNEAU R.D."/>
    <x v="38"/>
    <x v="5"/>
    <n v="4"/>
    <n v="58.155279999999998"/>
    <n v="-133.66611"/>
    <s v="JLSCHALKOWSKI"/>
    <n v="1"/>
    <n v="1"/>
  </r>
  <r>
    <d v="2012-08-09T00:00:00"/>
    <x v="4"/>
    <n v="8"/>
    <n v="9"/>
    <n v="5"/>
    <x v="1"/>
    <x v="451"/>
    <x v="31"/>
    <s v="01-04B N. JUNEAU COAST"/>
    <s v="JUNEAU R.D."/>
    <x v="1"/>
    <x v="2"/>
    <n v="12"/>
    <n v="58.233060000000002"/>
    <n v="-134.54499999999999"/>
    <s v="LHAUKNESS"/>
    <n v="6"/>
    <n v="1"/>
  </r>
  <r>
    <d v="2012-08-10T00:00:00"/>
    <x v="4"/>
    <n v="8"/>
    <n v="10"/>
    <n v="6"/>
    <x v="1"/>
    <x v="451"/>
    <x v="31"/>
    <s v="01-04B N. JUNEAU COAST"/>
    <s v="JUNEAU R.D."/>
    <x v="1"/>
    <x v="2"/>
    <n v="12"/>
    <n v="58.233060000000002"/>
    <n v="-134.54499999999999"/>
    <s v="LHAUKNESS"/>
    <n v="6"/>
    <n v="1"/>
  </r>
  <r>
    <d v="2012-08-11T00:00:00"/>
    <x v="4"/>
    <n v="8"/>
    <n v="11"/>
    <n v="7"/>
    <x v="1"/>
    <x v="451"/>
    <x v="31"/>
    <s v="01-04B N. JUNEAU COAST"/>
    <s v="JUNEAU R.D."/>
    <x v="1"/>
    <x v="2"/>
    <n v="12"/>
    <n v="58.233060000000002"/>
    <n v="-134.54499999999999"/>
    <s v="LHAUKNESS"/>
    <n v="6"/>
    <n v="1"/>
  </r>
  <r>
    <d v="2014-05-03T00:00:00"/>
    <x v="2"/>
    <n v="5"/>
    <n v="3"/>
    <n v="7"/>
    <x v="0"/>
    <x v="452"/>
    <x v="29"/>
    <s v="04-10B NW ADMIRALTY"/>
    <s v="ADMIRALTY NATIONAL MONUMENT"/>
    <x v="67"/>
    <x v="0"/>
    <n v="24"/>
    <n v="57.977330000000002"/>
    <n v="-134.76576"/>
    <s v="JLSCHALKOWSKI"/>
    <n v="3"/>
    <n v="1"/>
  </r>
  <r>
    <d v="2015-05-06T00:00:00"/>
    <x v="3"/>
    <n v="5"/>
    <n v="6"/>
    <n v="4"/>
    <x v="0"/>
    <x v="452"/>
    <x v="29"/>
    <s v="04-10B NW ADMIRALTY"/>
    <s v="ADMIRALTY NATIONAL MONUMENT"/>
    <x v="67"/>
    <x v="0"/>
    <n v="24"/>
    <n v="57.977330000000002"/>
    <n v="-134.76576"/>
    <s v="JLSCHALKOWSKI"/>
    <n v="3"/>
    <n v="1"/>
  </r>
  <r>
    <d v="2014-05-09T00:00:00"/>
    <x v="2"/>
    <n v="5"/>
    <n v="9"/>
    <n v="6"/>
    <x v="0"/>
    <x v="452"/>
    <x v="29"/>
    <s v="04-10B NW ADMIRALTY"/>
    <s v="ADMIRALTY NATIONAL MONUMENT"/>
    <x v="67"/>
    <x v="0"/>
    <n v="24"/>
    <n v="57.977330000000002"/>
    <n v="-134.76576"/>
    <s v="JLSCHALKOWSKI"/>
    <n v="3"/>
    <n v="1"/>
  </r>
  <r>
    <d v="2013-05-10T00:00:00"/>
    <x v="0"/>
    <n v="5"/>
    <n v="10"/>
    <n v="6"/>
    <x v="0"/>
    <x v="452"/>
    <x v="29"/>
    <s v="04-10B NW ADMIRALTY"/>
    <s v="ADMIRALTY NATIONAL MONUMENT"/>
    <x v="67"/>
    <x v="0"/>
    <n v="24"/>
    <n v="57.977330000000002"/>
    <n v="-134.76576"/>
    <s v="SHANEKING"/>
    <n v="1"/>
    <n v="1"/>
  </r>
  <r>
    <d v="2012-05-19T00:00:00"/>
    <x v="4"/>
    <n v="5"/>
    <n v="19"/>
    <n v="7"/>
    <x v="0"/>
    <x v="452"/>
    <x v="29"/>
    <s v="04-10B NW ADMIRALTY"/>
    <s v="ADMIRALTY NATIONAL MONUMENT"/>
    <x v="67"/>
    <x v="0"/>
    <n v="22"/>
    <n v="57.977330000000002"/>
    <n v="-134.76576"/>
    <s v="JLSCHALKOWSKI"/>
    <n v="2"/>
    <n v="1"/>
  </r>
  <r>
    <d v="2013-05-14T00:00:00"/>
    <x v="0"/>
    <n v="5"/>
    <n v="14"/>
    <n v="3"/>
    <x v="0"/>
    <x v="453"/>
    <x v="20"/>
    <s v="04-06A PYBUS BAY"/>
    <s v="ADMIRALTY NATIONAL MONUMENT"/>
    <x v="41"/>
    <x v="0"/>
    <n v="15"/>
    <n v="57.334220000000002"/>
    <n v="-133.92520999999999"/>
    <s v="JLSCHALKOWSKI"/>
    <n v="1"/>
    <n v="1"/>
  </r>
  <r>
    <d v="2012-05-16T00:00:00"/>
    <x v="4"/>
    <n v="5"/>
    <n v="16"/>
    <n v="4"/>
    <x v="0"/>
    <x v="454"/>
    <x v="43"/>
    <s v="04-15 WEST CHICHAGOF"/>
    <s v="HOONAH R.D."/>
    <x v="31"/>
    <x v="0"/>
    <n v="2"/>
    <n v="57.918230000000001"/>
    <n v="-136.31783999999999"/>
    <s v="DZPHILBROOK"/>
    <n v="2"/>
    <n v="1"/>
  </r>
  <r>
    <d v="2011-05-17T00:00:00"/>
    <x v="1"/>
    <n v="5"/>
    <n v="17"/>
    <n v="3"/>
    <x v="0"/>
    <x v="454"/>
    <x v="43"/>
    <s v="04-15 WEST CHICHAGOF"/>
    <s v="HOONAH R.D."/>
    <x v="31"/>
    <x v="0"/>
    <n v="4"/>
    <n v="57.918230000000001"/>
    <n v="-136.31783999999999"/>
    <s v="DZPHILBROOK"/>
    <n v="1"/>
    <n v="1"/>
  </r>
  <r>
    <d v="2012-05-17T00:00:00"/>
    <x v="4"/>
    <n v="5"/>
    <n v="17"/>
    <n v="5"/>
    <x v="0"/>
    <x v="454"/>
    <x v="43"/>
    <s v="04-15 WEST CHICHAGOF"/>
    <s v="HOONAH R.D."/>
    <x v="31"/>
    <x v="0"/>
    <n v="9"/>
    <n v="57.918230000000001"/>
    <n v="-136.31783999999999"/>
    <s v="DZPHILBROOK"/>
    <n v="1"/>
    <n v="1"/>
  </r>
  <r>
    <d v="2011-05-21T00:00:00"/>
    <x v="1"/>
    <n v="5"/>
    <n v="21"/>
    <n v="7"/>
    <x v="0"/>
    <x v="454"/>
    <x v="43"/>
    <s v="04-15 WEST CHICHAGOF"/>
    <s v="HOONAH R.D."/>
    <x v="27"/>
    <x v="0"/>
    <n v="4"/>
    <n v="57.918230000000001"/>
    <n v="-136.31783999999999"/>
    <s v="DZPHILBROOK"/>
    <n v="1"/>
    <n v="1"/>
  </r>
  <r>
    <d v="2012-05-21T00:00:00"/>
    <x v="4"/>
    <n v="5"/>
    <n v="21"/>
    <n v="2"/>
    <x v="0"/>
    <x v="454"/>
    <x v="43"/>
    <s v="04-15 WEST CHICHAGOF"/>
    <s v="HOONAH R.D."/>
    <x v="27"/>
    <x v="0"/>
    <n v="4"/>
    <n v="57.918230000000001"/>
    <n v="-136.31783999999999"/>
    <s v="DZPHILBROOK"/>
    <n v="1"/>
    <n v="1"/>
  </r>
  <r>
    <d v="2011-05-22T00:00:00"/>
    <x v="1"/>
    <n v="5"/>
    <n v="22"/>
    <n v="1"/>
    <x v="0"/>
    <x v="454"/>
    <x v="43"/>
    <s v="04-15 WEST CHICHAGOF"/>
    <s v="HOONAH R.D."/>
    <x v="27"/>
    <x v="0"/>
    <n v="4"/>
    <n v="57.918230000000001"/>
    <n v="-136.31783999999999"/>
    <s v="DZPHILBROOK"/>
    <n v="1"/>
    <n v="1"/>
  </r>
  <r>
    <d v="2011-05-23T00:00:00"/>
    <x v="1"/>
    <n v="5"/>
    <n v="23"/>
    <n v="2"/>
    <x v="0"/>
    <x v="454"/>
    <x v="43"/>
    <s v="04-15 WEST CHICHAGOF"/>
    <s v="HOONAH R.D."/>
    <x v="27"/>
    <x v="0"/>
    <n v="4"/>
    <n v="57.918230000000001"/>
    <n v="-136.31783999999999"/>
    <s v="DZPHILBROOK"/>
    <n v="1"/>
    <n v="1"/>
  </r>
  <r>
    <d v="2011-05-24T00:00:00"/>
    <x v="1"/>
    <n v="5"/>
    <n v="24"/>
    <n v="3"/>
    <x v="0"/>
    <x v="454"/>
    <x v="43"/>
    <s v="04-15 WEST CHICHAGOF"/>
    <s v="HOONAH R.D."/>
    <x v="27"/>
    <x v="0"/>
    <n v="4"/>
    <n v="57.918230000000001"/>
    <n v="-136.31783999999999"/>
    <s v="DZPHILBROOK"/>
    <n v="1"/>
    <n v="1"/>
  </r>
  <r>
    <d v="2012-05-26T00:00:00"/>
    <x v="4"/>
    <n v="5"/>
    <n v="26"/>
    <n v="7"/>
    <x v="0"/>
    <x v="454"/>
    <x v="43"/>
    <s v="04-15 WEST CHICHAGOF"/>
    <s v="HOONAH R.D."/>
    <x v="32"/>
    <x v="0"/>
    <n v="1"/>
    <n v="57.918230000000001"/>
    <n v="-136.31783999999999"/>
    <s v="SHANEKING"/>
    <n v="2"/>
    <n v="1"/>
  </r>
  <r>
    <d v="2012-05-27T00:00:00"/>
    <x v="4"/>
    <n v="5"/>
    <n v="27"/>
    <n v="1"/>
    <x v="0"/>
    <x v="454"/>
    <x v="43"/>
    <s v="04-15 WEST CHICHAGOF"/>
    <s v="HOONAH R.D."/>
    <x v="32"/>
    <x v="0"/>
    <n v="4"/>
    <n v="57.918230000000001"/>
    <n v="-136.31783999999999"/>
    <s v="SHANEKING"/>
    <n v="2"/>
    <n v="1"/>
  </r>
  <r>
    <d v="2013-05-29T00:00:00"/>
    <x v="0"/>
    <n v="5"/>
    <n v="29"/>
    <n v="4"/>
    <x v="0"/>
    <x v="454"/>
    <x v="43"/>
    <s v="04-15 WEST CHICHAGOF"/>
    <s v="HOONAH R.D."/>
    <x v="32"/>
    <x v="0"/>
    <n v="1"/>
    <n v="57.918230000000001"/>
    <n v="-136.31783999999999"/>
    <s v="SHANEKING"/>
    <n v="1"/>
    <n v="1"/>
  </r>
  <r>
    <d v="2013-05-30T00:00:00"/>
    <x v="0"/>
    <n v="5"/>
    <n v="30"/>
    <n v="5"/>
    <x v="0"/>
    <x v="454"/>
    <x v="43"/>
    <s v="04-15 WEST CHICHAGOF"/>
    <s v="HOONAH R.D."/>
    <x v="32"/>
    <x v="0"/>
    <n v="5"/>
    <n v="57.918230000000001"/>
    <n v="-136.31783999999999"/>
    <s v="SHANEKING"/>
    <n v="1"/>
    <n v="1"/>
  </r>
  <r>
    <d v="2012-09-16T00:00:00"/>
    <x v="4"/>
    <n v="9"/>
    <n v="16"/>
    <n v="1"/>
    <x v="3"/>
    <x v="454"/>
    <x v="43"/>
    <s v="04-15 WEST CHICHAGOF"/>
    <s v="HOONAH R.D."/>
    <x v="31"/>
    <x v="0"/>
    <n v="8"/>
    <n v="57.918230000000001"/>
    <n v="-136.31783999999999"/>
    <s v="DZPHILBROOK"/>
    <n v="2"/>
    <n v="1"/>
  </r>
  <r>
    <d v="2011-09-18T00:00:00"/>
    <x v="1"/>
    <n v="9"/>
    <n v="18"/>
    <n v="1"/>
    <x v="3"/>
    <x v="454"/>
    <x v="43"/>
    <s v="04-15 WEST CHICHAGOF"/>
    <s v="HOONAH R.D."/>
    <x v="31"/>
    <x v="0"/>
    <n v="3"/>
    <n v="57.918230000000001"/>
    <n v="-136.31783999999999"/>
    <s v="DZPHILBROOK"/>
    <n v="2"/>
    <n v="1"/>
  </r>
  <r>
    <d v="2011-09-22T00:00:00"/>
    <x v="1"/>
    <n v="9"/>
    <n v="22"/>
    <n v="5"/>
    <x v="3"/>
    <x v="454"/>
    <x v="43"/>
    <s v="04-15 WEST CHICHAGOF"/>
    <s v="HOONAH R.D."/>
    <x v="31"/>
    <x v="0"/>
    <n v="2"/>
    <n v="57.918230000000001"/>
    <n v="-136.31783999999999"/>
    <s v="DZPHILBROOK"/>
    <n v="2"/>
    <n v="1"/>
  </r>
  <r>
    <d v="2015-05-22T00:00:00"/>
    <x v="3"/>
    <n v="5"/>
    <n v="22"/>
    <n v="6"/>
    <x v="0"/>
    <x v="454"/>
    <x v="43"/>
    <s v="04-15 WEST CHICHAGOF"/>
    <s v="HOONAH R.D."/>
    <x v="32"/>
    <x v="5"/>
    <n v="2"/>
    <n v="57.918230000000001"/>
    <n v="-136.31783999999999"/>
    <s v="RAHAVENS"/>
    <n v="1"/>
    <n v="1"/>
  </r>
  <r>
    <d v="2011-06-12T00:00:00"/>
    <x v="1"/>
    <n v="6"/>
    <n v="12"/>
    <n v="1"/>
    <x v="1"/>
    <x v="454"/>
    <x v="43"/>
    <s v="04-15 WEST CHICHAGOF"/>
    <s v="HOONAH R.D."/>
    <x v="31"/>
    <x v="4"/>
    <n v="2"/>
    <n v="57.918230000000001"/>
    <n v="-136.31783999999999"/>
    <s v="DZPHILBROOK"/>
    <n v="6"/>
    <n v="1"/>
  </r>
  <r>
    <d v="2014-06-16T00:00:00"/>
    <x v="2"/>
    <n v="6"/>
    <n v="16"/>
    <n v="2"/>
    <x v="1"/>
    <x v="455"/>
    <x v="2"/>
    <s v="04-03 SITKA AREA"/>
    <s v="SITKA R.D."/>
    <x v="66"/>
    <x v="4"/>
    <n v="1"/>
    <n v="57.213329999999999"/>
    <n v="-135.54472000000001"/>
    <s v="SRUSSELL03"/>
    <n v="11"/>
    <n v="1"/>
  </r>
  <r>
    <d v="2014-06-30T00:00:00"/>
    <x v="2"/>
    <n v="6"/>
    <n v="30"/>
    <n v="2"/>
    <x v="1"/>
    <x v="455"/>
    <x v="2"/>
    <s v="04-03 SITKA AREA"/>
    <s v="SITKA R.D."/>
    <x v="66"/>
    <x v="4"/>
    <n v="1"/>
    <n v="57.213329999999999"/>
    <n v="-135.54472000000001"/>
    <s v="SRUSSELL03"/>
    <n v="18"/>
    <n v="1"/>
  </r>
  <r>
    <d v="2014-07-20T00:00:00"/>
    <x v="2"/>
    <n v="7"/>
    <n v="20"/>
    <n v="1"/>
    <x v="1"/>
    <x v="455"/>
    <x v="2"/>
    <s v="04-03 SITKA AREA"/>
    <s v="SITKA R.D."/>
    <x v="66"/>
    <x v="4"/>
    <n v="1"/>
    <n v="57.213329999999999"/>
    <n v="-135.54472000000001"/>
    <s v="SRUSSELL03"/>
    <n v="20"/>
    <n v="1"/>
  </r>
  <r>
    <d v="2014-07-28T00:00:00"/>
    <x v="2"/>
    <n v="7"/>
    <n v="28"/>
    <n v="2"/>
    <x v="1"/>
    <x v="455"/>
    <x v="2"/>
    <s v="04-03 SITKA AREA"/>
    <s v="SITKA R.D."/>
    <x v="66"/>
    <x v="4"/>
    <n v="1"/>
    <n v="57.213329999999999"/>
    <n v="-135.54472000000001"/>
    <s v="SRUSSELL03"/>
    <n v="8"/>
    <n v="1"/>
  </r>
  <r>
    <d v="2014-07-30T00:00:00"/>
    <x v="2"/>
    <n v="7"/>
    <n v="30"/>
    <n v="4"/>
    <x v="1"/>
    <x v="455"/>
    <x v="2"/>
    <s v="04-03 SITKA AREA"/>
    <s v="SITKA R.D."/>
    <x v="66"/>
    <x v="4"/>
    <n v="1"/>
    <n v="57.213329999999999"/>
    <n v="-135.54472000000001"/>
    <s v="SRUSSELL03"/>
    <n v="11"/>
    <n v="1"/>
  </r>
  <r>
    <d v="2014-08-30T00:00:00"/>
    <x v="2"/>
    <n v="8"/>
    <n v="30"/>
    <n v="7"/>
    <x v="1"/>
    <x v="455"/>
    <x v="2"/>
    <s v="04-03 SITKA AREA"/>
    <s v="SITKA R.D."/>
    <x v="66"/>
    <x v="4"/>
    <n v="1"/>
    <n v="57.213329999999999"/>
    <n v="-135.54472000000001"/>
    <s v="SRUSSELL03"/>
    <n v="11"/>
    <n v="1"/>
  </r>
  <r>
    <d v="2015-05-06T00:00:00"/>
    <x v="3"/>
    <n v="5"/>
    <n v="6"/>
    <n v="4"/>
    <x v="0"/>
    <x v="455"/>
    <x v="2"/>
    <s v="04-03 SITKA AREA"/>
    <s v="SITKA R.D."/>
    <x v="66"/>
    <x v="4"/>
    <n v="1"/>
    <n v="57.213329999999999"/>
    <n v="-135.54472000000001"/>
    <s v="LBDEVICHE"/>
    <n v="14"/>
    <n v="1"/>
  </r>
  <r>
    <d v="2015-06-06T00:00:00"/>
    <x v="3"/>
    <n v="6"/>
    <n v="6"/>
    <n v="7"/>
    <x v="1"/>
    <x v="455"/>
    <x v="2"/>
    <s v="04-03 SITKA AREA"/>
    <s v="SITKA R.D."/>
    <x v="66"/>
    <x v="4"/>
    <n v="1"/>
    <n v="57.213329999999999"/>
    <n v="-135.54472000000001"/>
    <s v="LBDEVICHE"/>
    <n v="15"/>
    <n v="1"/>
  </r>
  <r>
    <d v="2015-06-08T00:00:00"/>
    <x v="3"/>
    <n v="6"/>
    <n v="8"/>
    <n v="2"/>
    <x v="1"/>
    <x v="455"/>
    <x v="2"/>
    <s v="04-03 SITKA AREA"/>
    <s v="SITKA R.D."/>
    <x v="66"/>
    <x v="4"/>
    <n v="1"/>
    <n v="57.213329999999999"/>
    <n v="-135.54472000000001"/>
    <s v="LBDEVICHE"/>
    <n v="9"/>
    <n v="1"/>
  </r>
  <r>
    <d v="2015-06-26T00:00:00"/>
    <x v="3"/>
    <n v="6"/>
    <n v="26"/>
    <n v="6"/>
    <x v="1"/>
    <x v="455"/>
    <x v="2"/>
    <s v="04-03 SITKA AREA"/>
    <s v="SITKA R.D."/>
    <x v="66"/>
    <x v="4"/>
    <n v="1"/>
    <n v="57.213329999999999"/>
    <n v="-135.54472000000001"/>
    <s v="LBDEVICHE"/>
    <n v="20"/>
    <n v="1"/>
  </r>
  <r>
    <d v="2015-07-01T00:00:00"/>
    <x v="3"/>
    <n v="7"/>
    <n v="1"/>
    <n v="4"/>
    <x v="1"/>
    <x v="455"/>
    <x v="2"/>
    <s v="04-03 SITKA AREA"/>
    <s v="SITKA R.D."/>
    <x v="66"/>
    <x v="4"/>
    <n v="1"/>
    <n v="57.213329999999999"/>
    <n v="-135.54472000000001"/>
    <s v="LBDEVICHE"/>
    <n v="2"/>
    <n v="1"/>
  </r>
  <r>
    <d v="2015-07-10T00:00:00"/>
    <x v="3"/>
    <n v="7"/>
    <n v="10"/>
    <n v="6"/>
    <x v="1"/>
    <x v="455"/>
    <x v="2"/>
    <s v="04-03 SITKA AREA"/>
    <s v="SITKA R.D."/>
    <x v="66"/>
    <x v="4"/>
    <n v="1"/>
    <n v="57.213329999999999"/>
    <n v="-135.54472000000001"/>
    <s v="LBDEVICHE"/>
    <n v="12"/>
    <n v="1"/>
  </r>
  <r>
    <d v="2015-07-21T00:00:00"/>
    <x v="3"/>
    <n v="7"/>
    <n v="21"/>
    <n v="3"/>
    <x v="1"/>
    <x v="455"/>
    <x v="2"/>
    <s v="04-03 SITKA AREA"/>
    <s v="SITKA R.D."/>
    <x v="66"/>
    <x v="4"/>
    <n v="1"/>
    <n v="57.213329999999999"/>
    <n v="-135.54472000000001"/>
    <s v="LBDEVICHE"/>
    <n v="17"/>
    <n v="1"/>
  </r>
  <r>
    <d v="2015-07-31T00:00:00"/>
    <x v="3"/>
    <n v="7"/>
    <n v="31"/>
    <n v="6"/>
    <x v="1"/>
    <x v="455"/>
    <x v="2"/>
    <s v="04-03 SITKA AREA"/>
    <s v="SITKA R.D."/>
    <x v="66"/>
    <x v="4"/>
    <n v="1"/>
    <n v="57.213329999999999"/>
    <n v="-135.54472000000001"/>
    <s v="LBDEVICHE"/>
    <n v="13"/>
    <n v="1"/>
  </r>
  <r>
    <d v="2015-08-03T00:00:00"/>
    <x v="3"/>
    <n v="8"/>
    <n v="3"/>
    <n v="2"/>
    <x v="1"/>
    <x v="455"/>
    <x v="2"/>
    <s v="04-03 SITKA AREA"/>
    <s v="SITKA R.D."/>
    <x v="66"/>
    <x v="4"/>
    <n v="1"/>
    <n v="57.213329999999999"/>
    <n v="-135.54472000000001"/>
    <s v="LBDEVICHE"/>
    <n v="13"/>
    <n v="1"/>
  </r>
  <r>
    <d v="2015-08-18T00:00:00"/>
    <x v="3"/>
    <n v="8"/>
    <n v="18"/>
    <n v="3"/>
    <x v="1"/>
    <x v="455"/>
    <x v="2"/>
    <s v="04-03 SITKA AREA"/>
    <s v="SITKA R.D."/>
    <x v="66"/>
    <x v="4"/>
    <n v="1"/>
    <n v="57.213329999999999"/>
    <n v="-135.54472000000001"/>
    <s v="LBDEVICHE"/>
    <n v="11"/>
    <n v="1"/>
  </r>
  <r>
    <d v="2015-08-31T00:00:00"/>
    <x v="3"/>
    <n v="8"/>
    <n v="31"/>
    <n v="2"/>
    <x v="1"/>
    <x v="455"/>
    <x v="2"/>
    <s v="04-03 SITKA AREA"/>
    <s v="SITKA R.D."/>
    <x v="66"/>
    <x v="4"/>
    <n v="1"/>
    <n v="57.213329999999999"/>
    <n v="-135.54472000000001"/>
    <s v="LBDEVICHE"/>
    <n v="10"/>
    <n v="1"/>
  </r>
  <r>
    <d v="2014-08-13T00:00:00"/>
    <x v="2"/>
    <n v="8"/>
    <n v="13"/>
    <n v="4"/>
    <x v="1"/>
    <x v="456"/>
    <x v="2"/>
    <s v="04-03 SITKA AREA"/>
    <s v="SITKA R.D."/>
    <x v="66"/>
    <x v="4"/>
    <n v="1"/>
    <n v="57.211669999999998"/>
    <n v="-135.54139000000001"/>
    <s v="SRUSSELL03"/>
    <n v="13"/>
    <n v="1"/>
  </r>
  <r>
    <d v="2013-05-30T00:00:00"/>
    <x v="0"/>
    <n v="5"/>
    <n v="30"/>
    <n v="5"/>
    <x v="0"/>
    <x v="456"/>
    <x v="2"/>
    <s v="04-03 SITKA AREA"/>
    <s v="SITKA R.D."/>
    <x v="66"/>
    <x v="4"/>
    <n v="1"/>
    <n v="57.211669999999998"/>
    <n v="-135.54139000000001"/>
    <s v="SRUSSELL03"/>
    <n v="18"/>
    <n v="2"/>
  </r>
  <r>
    <d v="2013-06-03T00:00:00"/>
    <x v="0"/>
    <n v="6"/>
    <n v="3"/>
    <n v="2"/>
    <x v="1"/>
    <x v="456"/>
    <x v="2"/>
    <s v="04-03 SITKA AREA"/>
    <s v="SITKA R.D."/>
    <x v="66"/>
    <x v="4"/>
    <n v="1"/>
    <n v="57.211669999999998"/>
    <n v="-135.54139000000001"/>
    <s v="SRUSSELL03"/>
    <n v="12"/>
    <n v="1"/>
  </r>
  <r>
    <d v="2013-06-25T00:00:00"/>
    <x v="0"/>
    <n v="6"/>
    <n v="25"/>
    <n v="3"/>
    <x v="1"/>
    <x v="456"/>
    <x v="2"/>
    <s v="04-03 SITKA AREA"/>
    <s v="SITKA R.D."/>
    <x v="66"/>
    <x v="4"/>
    <n v="1"/>
    <n v="57.211669999999998"/>
    <n v="-135.54139000000001"/>
    <s v="SRUSSELL03"/>
    <n v="13"/>
    <n v="1"/>
  </r>
  <r>
    <d v="2013-08-12T00:00:00"/>
    <x v="0"/>
    <n v="8"/>
    <n v="12"/>
    <n v="2"/>
    <x v="1"/>
    <x v="456"/>
    <x v="2"/>
    <s v="04-03 SITKA AREA"/>
    <s v="SITKA R.D."/>
    <x v="66"/>
    <x v="4"/>
    <n v="1"/>
    <n v="57.211669999999998"/>
    <n v="-135.54139000000001"/>
    <s v="SRUSSELL03"/>
    <n v="19"/>
    <n v="2"/>
  </r>
  <r>
    <d v="2012-07-31T00:00:00"/>
    <x v="4"/>
    <n v="7"/>
    <n v="31"/>
    <n v="3"/>
    <x v="1"/>
    <x v="457"/>
    <x v="42"/>
    <s v="AREA PACK CREEK"/>
    <s v="ADMIRALTY NATIONAL MONUMENT"/>
    <x v="21"/>
    <x v="2"/>
    <n v="12"/>
    <n v="57.873829999999998"/>
    <n v="-134.24697"/>
    <s v="SHANEKING"/>
    <n v="4"/>
    <n v="2"/>
  </r>
  <r>
    <d v="2012-08-24T00:00:00"/>
    <x v="4"/>
    <n v="8"/>
    <n v="24"/>
    <n v="6"/>
    <x v="1"/>
    <x v="457"/>
    <x v="42"/>
    <s v="AREA PACK CREEK"/>
    <s v="ADMIRALTY NATIONAL MONUMENT"/>
    <x v="21"/>
    <x v="2"/>
    <n v="12"/>
    <n v="57.873829999999998"/>
    <n v="-134.24697"/>
    <s v="SHANEKING"/>
    <n v="40"/>
    <n v="5"/>
  </r>
  <r>
    <d v="2015-05-25T00:00:00"/>
    <x v="3"/>
    <n v="5"/>
    <n v="25"/>
    <n v="2"/>
    <x v="0"/>
    <x v="458"/>
    <x v="8"/>
    <s v="04-02B WHALE BAY"/>
    <s v="SITKA R.D."/>
    <x v="25"/>
    <x v="0"/>
    <n v="2.5"/>
    <n v="56.541890000000002"/>
    <n v="-135.0138"/>
    <s v="LBDEVICHE"/>
    <n v="1"/>
    <n v="1"/>
  </r>
  <r>
    <d v="2011-08-09T00:00:00"/>
    <x v="1"/>
    <n v="8"/>
    <n v="9"/>
    <n v="3"/>
    <x v="1"/>
    <x v="459"/>
    <x v="1"/>
    <s v="04-08 NE ADMIRALTY"/>
    <s v="ADMIRALTY NATIONAL MONUMENT"/>
    <x v="1"/>
    <x v="1"/>
    <n v="8"/>
    <n v="58.168660000000003"/>
    <n v="-134.46940000000001"/>
    <s v="RPARKER"/>
    <n v="5"/>
    <n v="1"/>
  </r>
  <r>
    <d v="2011-08-10T00:00:00"/>
    <x v="1"/>
    <n v="8"/>
    <n v="10"/>
    <n v="4"/>
    <x v="1"/>
    <x v="459"/>
    <x v="1"/>
    <s v="04-08 NE ADMIRALTY"/>
    <s v="ADMIRALTY NATIONAL MONUMENT"/>
    <x v="1"/>
    <x v="1"/>
    <n v="8"/>
    <n v="58.168660000000003"/>
    <n v="-134.46940000000001"/>
    <s v="RPARKER"/>
    <n v="5"/>
    <n v="1"/>
  </r>
  <r>
    <d v="2015-04-02T00:00:00"/>
    <x v="3"/>
    <n v="4"/>
    <n v="2"/>
    <n v="5"/>
    <x v="4"/>
    <x v="460"/>
    <x v="2"/>
    <s v="04-03 SITKA AREA"/>
    <s v="SITKA R.D."/>
    <x v="2"/>
    <x v="2"/>
    <n v="18"/>
    <n v="57.02722"/>
    <n v="-135.22471999999999"/>
    <s v="LBDEVICHE"/>
    <n v="9"/>
    <n v="1"/>
  </r>
  <r>
    <d v="2015-04-03T00:00:00"/>
    <x v="3"/>
    <n v="4"/>
    <n v="3"/>
    <n v="6"/>
    <x v="4"/>
    <x v="460"/>
    <x v="2"/>
    <s v="04-03 SITKA AREA"/>
    <s v="SITKA R.D."/>
    <x v="2"/>
    <x v="2"/>
    <n v="24"/>
    <n v="57.02722"/>
    <n v="-135.22471999999999"/>
    <s v="LBDEVICHE"/>
    <n v="9"/>
    <n v="1"/>
  </r>
  <r>
    <d v="2015-05-15T00:00:00"/>
    <x v="3"/>
    <n v="5"/>
    <n v="15"/>
    <n v="6"/>
    <x v="0"/>
    <x v="460"/>
    <x v="2"/>
    <s v="04-03 SITKA AREA"/>
    <s v="SITKA R.D."/>
    <x v="2"/>
    <x v="2"/>
    <n v="18"/>
    <n v="57.02722"/>
    <n v="-135.22471999999999"/>
    <s v="LBDEVICHE"/>
    <n v="8"/>
    <n v="1"/>
  </r>
  <r>
    <d v="2015-05-16T00:00:00"/>
    <x v="3"/>
    <n v="5"/>
    <n v="16"/>
    <n v="7"/>
    <x v="0"/>
    <x v="460"/>
    <x v="2"/>
    <s v="04-03 SITKA AREA"/>
    <s v="SITKA R.D."/>
    <x v="2"/>
    <x v="2"/>
    <n v="18"/>
    <n v="57.02722"/>
    <n v="-135.22471999999999"/>
    <s v="LBDEVICHE"/>
    <n v="8"/>
    <n v="1"/>
  </r>
  <r>
    <d v="2015-05-28T00:00:00"/>
    <x v="3"/>
    <n v="5"/>
    <n v="28"/>
    <n v="5"/>
    <x v="0"/>
    <x v="460"/>
    <x v="2"/>
    <s v="04-03 SITKA AREA"/>
    <s v="SITKA R.D."/>
    <x v="2"/>
    <x v="2"/>
    <n v="12"/>
    <n v="57.02722"/>
    <n v="-135.22471999999999"/>
    <s v="LBDEVICHE"/>
    <n v="7"/>
    <n v="1"/>
  </r>
  <r>
    <d v="2013-05-24T00:00:00"/>
    <x v="0"/>
    <n v="5"/>
    <n v="24"/>
    <n v="6"/>
    <x v="0"/>
    <x v="461"/>
    <x v="2"/>
    <s v="04-03 SITKA AREA"/>
    <s v="SITKA R.D."/>
    <x v="26"/>
    <x v="4"/>
    <n v="2.5"/>
    <n v="57.279339999999998"/>
    <n v="-135.67750000000001"/>
    <s v="RBEERS"/>
    <n v="31"/>
    <n v="3"/>
  </r>
  <r>
    <d v="2015-06-05T00:00:00"/>
    <x v="3"/>
    <n v="6"/>
    <n v="5"/>
    <n v="6"/>
    <x v="1"/>
    <x v="461"/>
    <x v="2"/>
    <s v="04-03 SITKA AREA"/>
    <s v="SITKA R.D."/>
    <x v="26"/>
    <x v="4"/>
    <n v="1.5"/>
    <n v="57.279339999999998"/>
    <n v="-135.67750000000001"/>
    <s v="RBEERS"/>
    <n v="13"/>
    <n v="2"/>
  </r>
  <r>
    <d v="2015-06-05T00:00:00"/>
    <x v="3"/>
    <n v="6"/>
    <n v="5"/>
    <n v="6"/>
    <x v="1"/>
    <x v="461"/>
    <x v="2"/>
    <s v="04-03 SITKA AREA"/>
    <s v="SITKA R.D."/>
    <x v="26"/>
    <x v="4"/>
    <n v="2"/>
    <n v="57.279339999999998"/>
    <n v="-135.67750000000001"/>
    <s v="RBEERS"/>
    <n v="21"/>
    <n v="2"/>
  </r>
  <r>
    <d v="2014-06-06T00:00:00"/>
    <x v="2"/>
    <n v="6"/>
    <n v="6"/>
    <n v="6"/>
    <x v="1"/>
    <x v="461"/>
    <x v="2"/>
    <s v="04-03 SITKA AREA"/>
    <s v="SITKA R.D."/>
    <x v="26"/>
    <x v="4"/>
    <n v="2"/>
    <n v="57.279339999999998"/>
    <n v="-135.67750000000001"/>
    <s v="RBEERS"/>
    <n v="29"/>
    <n v="4"/>
  </r>
  <r>
    <d v="2014-06-06T00:00:00"/>
    <x v="2"/>
    <n v="6"/>
    <n v="6"/>
    <n v="6"/>
    <x v="1"/>
    <x v="461"/>
    <x v="2"/>
    <s v="04-03 SITKA AREA"/>
    <s v="SITKA R.D."/>
    <x v="26"/>
    <x v="4"/>
    <n v="3"/>
    <n v="57.279339999999998"/>
    <n v="-135.67750000000001"/>
    <s v="RBEERS"/>
    <n v="21"/>
    <n v="2"/>
  </r>
  <r>
    <d v="2012-06-08T00:00:00"/>
    <x v="4"/>
    <n v="6"/>
    <n v="8"/>
    <n v="6"/>
    <x v="1"/>
    <x v="461"/>
    <x v="2"/>
    <s v="04-03 SITKA AREA"/>
    <s v="SITKA R.D."/>
    <x v="26"/>
    <x v="4"/>
    <n v="1.75"/>
    <n v="57.279339999999998"/>
    <n v="-135.67750000000001"/>
    <s v="RBEERS"/>
    <n v="70"/>
    <n v="4"/>
  </r>
  <r>
    <d v="2015-06-12T00:00:00"/>
    <x v="3"/>
    <n v="6"/>
    <n v="12"/>
    <n v="6"/>
    <x v="1"/>
    <x v="461"/>
    <x v="2"/>
    <s v="04-03 SITKA AREA"/>
    <s v="SITKA R.D."/>
    <x v="26"/>
    <x v="4"/>
    <n v="1.5"/>
    <n v="57.279339999999998"/>
    <n v="-135.67750000000001"/>
    <s v="RBEERS"/>
    <n v="14"/>
    <n v="2"/>
  </r>
  <r>
    <d v="2015-06-12T00:00:00"/>
    <x v="3"/>
    <n v="6"/>
    <n v="12"/>
    <n v="6"/>
    <x v="1"/>
    <x v="461"/>
    <x v="2"/>
    <s v="04-03 SITKA AREA"/>
    <s v="SITKA R.D."/>
    <x v="26"/>
    <x v="4"/>
    <n v="2"/>
    <n v="57.279339999999998"/>
    <n v="-135.67750000000001"/>
    <s v="RBEERS"/>
    <n v="14"/>
    <n v="2"/>
  </r>
  <r>
    <d v="2015-06-21T00:00:00"/>
    <x v="3"/>
    <n v="6"/>
    <n v="21"/>
    <n v="1"/>
    <x v="1"/>
    <x v="461"/>
    <x v="2"/>
    <s v="04-03 SITKA AREA"/>
    <s v="SITKA R.D."/>
    <x v="26"/>
    <x v="4"/>
    <n v="1.5"/>
    <n v="57.279339999999998"/>
    <n v="-135.67750000000001"/>
    <s v="RBEERS"/>
    <n v="9"/>
    <n v="1"/>
  </r>
  <r>
    <d v="2015-06-21T00:00:00"/>
    <x v="3"/>
    <n v="6"/>
    <n v="21"/>
    <n v="1"/>
    <x v="1"/>
    <x v="461"/>
    <x v="2"/>
    <s v="04-03 SITKA AREA"/>
    <s v="SITKA R.D."/>
    <x v="26"/>
    <x v="4"/>
    <n v="2.5"/>
    <n v="57.279339999999998"/>
    <n v="-135.67750000000001"/>
    <s v="RBEERS"/>
    <n v="26"/>
    <n v="2"/>
  </r>
  <r>
    <d v="2014-06-22T00:00:00"/>
    <x v="2"/>
    <n v="6"/>
    <n v="22"/>
    <n v="1"/>
    <x v="1"/>
    <x v="461"/>
    <x v="2"/>
    <s v="04-03 SITKA AREA"/>
    <s v="SITKA R.D."/>
    <x v="26"/>
    <x v="4"/>
    <n v="2.5"/>
    <n v="57.279339999999998"/>
    <n v="-135.67750000000001"/>
    <s v="RBEERS"/>
    <n v="9"/>
    <n v="1"/>
  </r>
  <r>
    <d v="2013-06-23T00:00:00"/>
    <x v="0"/>
    <n v="6"/>
    <n v="23"/>
    <n v="1"/>
    <x v="1"/>
    <x v="461"/>
    <x v="2"/>
    <s v="04-03 SITKA AREA"/>
    <s v="SITKA R.D."/>
    <x v="26"/>
    <x v="4"/>
    <n v="2"/>
    <n v="57.279339999999998"/>
    <n v="-135.67750000000001"/>
    <s v="RBEERS"/>
    <n v="5"/>
    <n v="1"/>
  </r>
  <r>
    <d v="2012-07-08T00:00:00"/>
    <x v="4"/>
    <n v="7"/>
    <n v="8"/>
    <n v="1"/>
    <x v="1"/>
    <x v="461"/>
    <x v="2"/>
    <s v="04-03 SITKA AREA"/>
    <s v="SITKA R.D."/>
    <x v="26"/>
    <x v="4"/>
    <n v="3"/>
    <n v="57.279339999999998"/>
    <n v="-135.67750000000001"/>
    <s v="RBEERS"/>
    <n v="23"/>
    <n v="2"/>
  </r>
  <r>
    <d v="2015-07-12T00:00:00"/>
    <x v="3"/>
    <n v="7"/>
    <n v="12"/>
    <n v="1"/>
    <x v="1"/>
    <x v="461"/>
    <x v="2"/>
    <s v="04-03 SITKA AREA"/>
    <s v="SITKA R.D."/>
    <x v="26"/>
    <x v="4"/>
    <n v="3"/>
    <n v="57.279339999999998"/>
    <n v="-135.67750000000001"/>
    <s v="RBEERS"/>
    <n v="50"/>
    <n v="5"/>
  </r>
  <r>
    <d v="2014-07-18T00:00:00"/>
    <x v="2"/>
    <n v="7"/>
    <n v="18"/>
    <n v="6"/>
    <x v="1"/>
    <x v="461"/>
    <x v="2"/>
    <s v="04-03 SITKA AREA"/>
    <s v="SITKA R.D."/>
    <x v="26"/>
    <x v="4"/>
    <n v="2"/>
    <n v="57.279339999999998"/>
    <n v="-135.67750000000001"/>
    <s v="RBEERS"/>
    <n v="41"/>
    <n v="4"/>
  </r>
  <r>
    <d v="2015-07-26T00:00:00"/>
    <x v="3"/>
    <n v="7"/>
    <n v="26"/>
    <n v="1"/>
    <x v="1"/>
    <x v="461"/>
    <x v="2"/>
    <s v="04-03 SITKA AREA"/>
    <s v="SITKA R.D."/>
    <x v="26"/>
    <x v="4"/>
    <n v="1.5"/>
    <n v="57.279339999999998"/>
    <n v="-135.67750000000001"/>
    <s v="RBEERS"/>
    <n v="11"/>
    <n v="1"/>
  </r>
  <r>
    <d v="2015-07-26T00:00:00"/>
    <x v="3"/>
    <n v="7"/>
    <n v="26"/>
    <n v="1"/>
    <x v="1"/>
    <x v="461"/>
    <x v="2"/>
    <s v="04-03 SITKA AREA"/>
    <s v="SITKA R.D."/>
    <x v="26"/>
    <x v="4"/>
    <n v="2"/>
    <n v="57.279339999999998"/>
    <n v="-135.67750000000001"/>
    <s v="RBEERS"/>
    <n v="22"/>
    <n v="2"/>
  </r>
  <r>
    <d v="2015-07-26T00:00:00"/>
    <x v="3"/>
    <n v="7"/>
    <n v="26"/>
    <n v="1"/>
    <x v="1"/>
    <x v="461"/>
    <x v="2"/>
    <s v="04-03 SITKA AREA"/>
    <s v="SITKA R.D."/>
    <x v="26"/>
    <x v="4"/>
    <n v="2.5"/>
    <n v="57.279339999999998"/>
    <n v="-135.67750000000001"/>
    <s v="RBEERS"/>
    <n v="13"/>
    <n v="1"/>
  </r>
  <r>
    <d v="2014-08-01T00:00:00"/>
    <x v="2"/>
    <n v="8"/>
    <n v="1"/>
    <n v="6"/>
    <x v="1"/>
    <x v="461"/>
    <x v="2"/>
    <s v="04-03 SITKA AREA"/>
    <s v="SITKA R.D."/>
    <x v="26"/>
    <x v="4"/>
    <n v="1.5"/>
    <n v="57.279339999999998"/>
    <n v="-135.67750000000001"/>
    <s v="RBEERS"/>
    <n v="11"/>
    <n v="1"/>
  </r>
  <r>
    <d v="2014-08-01T00:00:00"/>
    <x v="2"/>
    <n v="8"/>
    <n v="1"/>
    <n v="6"/>
    <x v="1"/>
    <x v="461"/>
    <x v="2"/>
    <s v="04-03 SITKA AREA"/>
    <s v="SITKA R.D."/>
    <x v="26"/>
    <x v="4"/>
    <n v="2"/>
    <n v="57.279339999999998"/>
    <n v="-135.67750000000001"/>
    <s v="RBEERS"/>
    <n v="19"/>
    <n v="2"/>
  </r>
  <r>
    <d v="2015-05-01T00:00:00"/>
    <x v="3"/>
    <n v="5"/>
    <n v="1"/>
    <n v="6"/>
    <x v="0"/>
    <x v="461"/>
    <x v="2"/>
    <s v="04-03 SITKA AREA"/>
    <s v="SITKA R.D."/>
    <x v="24"/>
    <x v="0"/>
    <n v="1.25"/>
    <n v="57.279339999999998"/>
    <n v="-135.67750000000001"/>
    <s v="LBDEVICHE"/>
    <n v="1"/>
    <n v="1"/>
  </r>
  <r>
    <d v="2012-05-25T00:00:00"/>
    <x v="4"/>
    <n v="5"/>
    <n v="25"/>
    <n v="6"/>
    <x v="0"/>
    <x v="461"/>
    <x v="2"/>
    <s v="04-03 SITKA AREA"/>
    <s v="SITKA R.D."/>
    <x v="24"/>
    <x v="0"/>
    <n v="6"/>
    <n v="57.279339999999998"/>
    <n v="-135.67750000000001"/>
    <s v="PHKILLIAN"/>
    <n v="2"/>
    <n v="1"/>
  </r>
  <r>
    <d v="2011-06-17T00:00:00"/>
    <x v="1"/>
    <n v="6"/>
    <n v="17"/>
    <n v="6"/>
    <x v="1"/>
    <x v="462"/>
    <x v="2"/>
    <s v="04-03 SITKA AREA"/>
    <s v="SITKA R.D."/>
    <x v="13"/>
    <x v="4"/>
    <n v="1.5"/>
    <n v="57.259639999999997"/>
    <n v="-135.66039000000001"/>
    <s v="JENNIFERMACDONALD"/>
    <n v="10"/>
    <n v="1"/>
  </r>
  <r>
    <d v="2011-05-22T00:00:00"/>
    <x v="1"/>
    <n v="5"/>
    <n v="22"/>
    <n v="1"/>
    <x v="0"/>
    <x v="462"/>
    <x v="2"/>
    <s v="04-03 SITKA AREA"/>
    <s v="SITKA R.D."/>
    <x v="24"/>
    <x v="0"/>
    <n v="1"/>
    <n v="57.259639999999997"/>
    <n v="-135.66039000000001"/>
    <s v="DPKELLY"/>
    <n v="1"/>
    <n v="1"/>
  </r>
  <r>
    <d v="2011-07-28T00:00:00"/>
    <x v="1"/>
    <n v="7"/>
    <n v="28"/>
    <n v="5"/>
    <x v="1"/>
    <x v="463"/>
    <x v="2"/>
    <s v="04-03 SITKA AREA"/>
    <s v="SITKA R.D."/>
    <x v="2"/>
    <x v="2"/>
    <n v="16"/>
    <n v="57.277670000000001"/>
    <n v="-135.69206"/>
    <s v="JENNIFERMACDONALD"/>
    <n v="8"/>
    <n v="1"/>
  </r>
  <r>
    <d v="2014-06-18T00:00:00"/>
    <x v="2"/>
    <n v="6"/>
    <n v="18"/>
    <n v="4"/>
    <x v="1"/>
    <x v="464"/>
    <x v="2"/>
    <s v="04-03 SITKA AREA"/>
    <s v="SITKA R.D."/>
    <x v="20"/>
    <x v="2"/>
    <n v="8"/>
    <n v="57.321840000000002"/>
    <n v="-135.70173"/>
    <s v="SRUSSELL03"/>
    <n v="3"/>
    <n v="1"/>
  </r>
  <r>
    <d v="2013-06-26T00:00:00"/>
    <x v="0"/>
    <n v="6"/>
    <n v="26"/>
    <n v="4"/>
    <x v="1"/>
    <x v="464"/>
    <x v="2"/>
    <s v="04-03 SITKA AREA"/>
    <s v="SITKA R.D."/>
    <x v="20"/>
    <x v="2"/>
    <n v="8"/>
    <n v="57.321840000000002"/>
    <n v="-135.70173"/>
    <s v="PHKILLIAN"/>
    <n v="2"/>
    <n v="1"/>
  </r>
  <r>
    <d v="2013-07-28T00:00:00"/>
    <x v="0"/>
    <n v="7"/>
    <n v="28"/>
    <n v="1"/>
    <x v="1"/>
    <x v="464"/>
    <x v="2"/>
    <s v="04-03 SITKA AREA"/>
    <s v="SITKA R.D."/>
    <x v="2"/>
    <x v="2"/>
    <n v="16"/>
    <n v="57.321840000000002"/>
    <n v="-135.70173"/>
    <s v="LBDEVICHE"/>
    <n v="7"/>
    <n v="1"/>
  </r>
  <r>
    <d v="2011-07-29T00:00:00"/>
    <x v="1"/>
    <n v="7"/>
    <n v="29"/>
    <n v="6"/>
    <x v="1"/>
    <x v="464"/>
    <x v="2"/>
    <s v="04-03 SITKA AREA"/>
    <s v="SITKA R.D."/>
    <x v="2"/>
    <x v="2"/>
    <n v="16"/>
    <n v="57.321840000000002"/>
    <n v="-135.70173"/>
    <s v="JENNIFERMACDONALD"/>
    <n v="8"/>
    <n v="1"/>
  </r>
  <r>
    <d v="2013-07-29T00:00:00"/>
    <x v="0"/>
    <n v="7"/>
    <n v="29"/>
    <n v="2"/>
    <x v="1"/>
    <x v="464"/>
    <x v="2"/>
    <s v="04-03 SITKA AREA"/>
    <s v="SITKA R.D."/>
    <x v="2"/>
    <x v="2"/>
    <n v="24"/>
    <n v="57.321840000000002"/>
    <n v="-135.70173"/>
    <s v="LBDEVICHE"/>
    <n v="7"/>
    <n v="1"/>
  </r>
  <r>
    <d v="2011-08-01T00:00:00"/>
    <x v="1"/>
    <n v="8"/>
    <n v="1"/>
    <n v="2"/>
    <x v="1"/>
    <x v="464"/>
    <x v="2"/>
    <s v="04-03 SITKA AREA"/>
    <s v="SITKA R.D."/>
    <x v="2"/>
    <x v="2"/>
    <n v="24"/>
    <n v="57.321840000000002"/>
    <n v="-135.70173"/>
    <s v="JENNIFERMACDONALD"/>
    <n v="8"/>
    <n v="1"/>
  </r>
  <r>
    <d v="2011-08-02T00:00:00"/>
    <x v="1"/>
    <n v="8"/>
    <n v="2"/>
    <n v="3"/>
    <x v="1"/>
    <x v="464"/>
    <x v="2"/>
    <s v="04-03 SITKA AREA"/>
    <s v="SITKA R.D."/>
    <x v="2"/>
    <x v="2"/>
    <n v="16"/>
    <n v="57.321840000000002"/>
    <n v="-135.70173"/>
    <s v="JENNIFERMACDONALD"/>
    <n v="8"/>
    <n v="1"/>
  </r>
  <r>
    <d v="2012-08-04T00:00:00"/>
    <x v="4"/>
    <n v="8"/>
    <n v="4"/>
    <n v="7"/>
    <x v="1"/>
    <x v="464"/>
    <x v="2"/>
    <s v="04-03 SITKA AREA"/>
    <s v="SITKA R.D."/>
    <x v="2"/>
    <x v="2"/>
    <n v="16"/>
    <n v="57.321840000000002"/>
    <n v="-135.70173"/>
    <s v="LBDEVICHE"/>
    <n v="9"/>
    <n v="1"/>
  </r>
  <r>
    <d v="2012-08-07T00:00:00"/>
    <x v="4"/>
    <n v="8"/>
    <n v="7"/>
    <n v="3"/>
    <x v="1"/>
    <x v="464"/>
    <x v="2"/>
    <s v="04-03 SITKA AREA"/>
    <s v="SITKA R.D."/>
    <x v="2"/>
    <x v="2"/>
    <n v="16"/>
    <n v="57.321840000000002"/>
    <n v="-135.70173"/>
    <s v="LBDEVICHE"/>
    <n v="9"/>
    <n v="1"/>
  </r>
  <r>
    <d v="2011-08-08T00:00:00"/>
    <x v="1"/>
    <n v="8"/>
    <n v="8"/>
    <n v="2"/>
    <x v="1"/>
    <x v="464"/>
    <x v="2"/>
    <s v="04-03 SITKA AREA"/>
    <s v="SITKA R.D."/>
    <x v="20"/>
    <x v="2"/>
    <n v="0.5"/>
    <n v="57.321840000000002"/>
    <n v="-135.70173"/>
    <s v="DPKELLY"/>
    <n v="2"/>
    <n v="1"/>
  </r>
  <r>
    <d v="2015-08-12T00:00:00"/>
    <x v="3"/>
    <n v="8"/>
    <n v="12"/>
    <n v="4"/>
    <x v="1"/>
    <x v="464"/>
    <x v="2"/>
    <s v="04-03 SITKA AREA"/>
    <s v="SITKA R.D."/>
    <x v="20"/>
    <x v="2"/>
    <n v="8"/>
    <n v="57.321840000000002"/>
    <n v="-135.70173"/>
    <s v="LBDEVICHE"/>
    <n v="4"/>
    <n v="1"/>
  </r>
  <r>
    <d v="2011-05-25T00:00:00"/>
    <x v="1"/>
    <n v="5"/>
    <n v="25"/>
    <n v="4"/>
    <x v="0"/>
    <x v="465"/>
    <x v="26"/>
    <s v="01-03 EAST CHILKATS"/>
    <s v="JUNEAU R.D."/>
    <x v="58"/>
    <x v="7"/>
    <n v="8"/>
    <n v="58.962870000000002"/>
    <n v="-135.31641999999999"/>
    <s v="RBEERS"/>
    <n v="2"/>
    <n v="1"/>
  </r>
  <r>
    <d v="2014-06-01T00:00:00"/>
    <x v="2"/>
    <n v="6"/>
    <n v="1"/>
    <n v="1"/>
    <x v="1"/>
    <x v="466"/>
    <x v="25"/>
    <s v="04-03 SITKA AREA"/>
    <s v="SITKA R.D."/>
    <x v="13"/>
    <x v="4"/>
    <n v="1"/>
    <n v="57.410290000000003"/>
    <n v="-135.68749"/>
    <s v="SRUSSELL03"/>
    <n v="11"/>
    <n v="1"/>
  </r>
  <r>
    <d v="2012-07-29T00:00:00"/>
    <x v="4"/>
    <n v="7"/>
    <n v="29"/>
    <n v="1"/>
    <x v="1"/>
    <x v="467"/>
    <x v="28"/>
    <s v="01-05C WINDHAM BAY"/>
    <s v="JUNEAU R.D."/>
    <x v="1"/>
    <x v="2"/>
    <n v="12"/>
    <n v="57.47833"/>
    <n v="-133.51832999999999"/>
    <s v="LHAUKNESS"/>
    <n v="6"/>
    <n v="1"/>
  </r>
  <r>
    <d v="2011-04-23T00:00:00"/>
    <x v="1"/>
    <n v="4"/>
    <n v="23"/>
    <n v="7"/>
    <x v="4"/>
    <x v="467"/>
    <x v="28"/>
    <s v="01-05C WINDHAM BAY"/>
    <s v="JUNEAU R.D."/>
    <x v="58"/>
    <x v="7"/>
    <n v="8"/>
    <n v="57.47833"/>
    <n v="-133.51832999999999"/>
    <s v="RBEERS"/>
    <n v="1"/>
    <n v="1"/>
  </r>
  <r>
    <d v="2011-04-24T00:00:00"/>
    <x v="1"/>
    <n v="4"/>
    <n v="24"/>
    <n v="1"/>
    <x v="4"/>
    <x v="467"/>
    <x v="28"/>
    <s v="01-05C WINDHAM BAY"/>
    <s v="JUNEAU R.D."/>
    <x v="58"/>
    <x v="7"/>
    <n v="8"/>
    <n v="57.47833"/>
    <n v="-133.51832999999999"/>
    <s v="RBEERS"/>
    <n v="1"/>
    <n v="1"/>
  </r>
  <r>
    <d v="2015-04-25T00:00:00"/>
    <x v="3"/>
    <n v="4"/>
    <n v="25"/>
    <n v="7"/>
    <x v="0"/>
    <x v="467"/>
    <x v="28"/>
    <s v="01-05C WINDHAM BAY"/>
    <s v="JUNEAU R.D."/>
    <x v="34"/>
    <x v="7"/>
    <n v="4"/>
    <n v="57.47833"/>
    <n v="-133.51832999999999"/>
    <s v="SHANEKING"/>
    <n v="5"/>
    <n v="1"/>
  </r>
  <r>
    <d v="2014-04-27T00:00:00"/>
    <x v="2"/>
    <n v="4"/>
    <n v="27"/>
    <n v="1"/>
    <x v="0"/>
    <x v="467"/>
    <x v="28"/>
    <s v="01-05C WINDHAM BAY"/>
    <s v="JUNEAU R.D."/>
    <x v="34"/>
    <x v="7"/>
    <n v="4"/>
    <n v="57.47833"/>
    <n v="-133.51832999999999"/>
    <s v="JLSCHALKOWSKI"/>
    <n v="3"/>
    <n v="1"/>
  </r>
  <r>
    <d v="2014-04-28T00:00:00"/>
    <x v="2"/>
    <n v="4"/>
    <n v="28"/>
    <n v="2"/>
    <x v="0"/>
    <x v="467"/>
    <x v="28"/>
    <s v="01-05C WINDHAM BAY"/>
    <s v="JUNEAU R.D."/>
    <x v="34"/>
    <x v="7"/>
    <n v="4"/>
    <n v="57.47833"/>
    <n v="-133.51832999999999"/>
    <s v="JLSCHALKOWSKI"/>
    <n v="3"/>
    <n v="1"/>
  </r>
  <r>
    <d v="2011-04-30T00:00:00"/>
    <x v="1"/>
    <n v="4"/>
    <n v="30"/>
    <n v="7"/>
    <x v="0"/>
    <x v="467"/>
    <x v="28"/>
    <s v="01-05C WINDHAM BAY"/>
    <s v="JUNEAU R.D."/>
    <x v="58"/>
    <x v="7"/>
    <n v="8"/>
    <n v="57.47833"/>
    <n v="-133.51832999999999"/>
    <s v="RBEERS"/>
    <n v="1"/>
    <n v="1"/>
  </r>
  <r>
    <d v="2012-05-01T00:00:00"/>
    <x v="4"/>
    <n v="5"/>
    <n v="1"/>
    <n v="3"/>
    <x v="0"/>
    <x v="467"/>
    <x v="28"/>
    <s v="01-05C WINDHAM BAY"/>
    <s v="JUNEAU R.D."/>
    <x v="34"/>
    <x v="7"/>
    <n v="4"/>
    <n v="57.47833"/>
    <n v="-133.51832999999999"/>
    <s v="JLSCHALKOWSKI"/>
    <n v="1"/>
    <n v="1"/>
  </r>
  <r>
    <d v="2015-05-06T00:00:00"/>
    <x v="3"/>
    <n v="5"/>
    <n v="6"/>
    <n v="4"/>
    <x v="0"/>
    <x v="467"/>
    <x v="28"/>
    <s v="01-05C WINDHAM BAY"/>
    <s v="JUNEAU R.D."/>
    <x v="34"/>
    <x v="7"/>
    <n v="2"/>
    <n v="57.47833"/>
    <n v="-133.51832999999999"/>
    <s v="SHANEKING"/>
    <n v="2"/>
    <n v="1"/>
  </r>
  <r>
    <d v="2013-07-09T00:00:00"/>
    <x v="0"/>
    <n v="7"/>
    <n v="9"/>
    <n v="3"/>
    <x v="1"/>
    <x v="467"/>
    <x v="28"/>
    <s v="01-05C WINDHAM BAY"/>
    <s v="JUNEAU R.D."/>
    <x v="1"/>
    <x v="1"/>
    <n v="12"/>
    <n v="57.47833"/>
    <n v="-133.51832999999999"/>
    <s v="JLSCHALKOWSKI"/>
    <n v="5"/>
    <n v="1"/>
  </r>
  <r>
    <d v="2011-08-02T00:00:00"/>
    <x v="1"/>
    <n v="8"/>
    <n v="2"/>
    <n v="3"/>
    <x v="1"/>
    <x v="467"/>
    <x v="28"/>
    <s v="01-05C WINDHAM BAY"/>
    <s v="JUNEAU R.D."/>
    <x v="1"/>
    <x v="1"/>
    <n v="8"/>
    <n v="57.47833"/>
    <n v="-133.51832999999999"/>
    <s v="RPARKER"/>
    <n v="5"/>
    <n v="1"/>
  </r>
  <r>
    <d v="2011-08-03T00:00:00"/>
    <x v="1"/>
    <n v="8"/>
    <n v="3"/>
    <n v="4"/>
    <x v="1"/>
    <x v="467"/>
    <x v="28"/>
    <s v="01-05C WINDHAM BAY"/>
    <s v="JUNEAU R.D."/>
    <x v="1"/>
    <x v="1"/>
    <n v="8"/>
    <n v="57.47833"/>
    <n v="-133.51832999999999"/>
    <s v="RPARKER"/>
    <n v="5"/>
    <n v="1"/>
  </r>
  <r>
    <d v="2012-05-10T00:00:00"/>
    <x v="4"/>
    <n v="5"/>
    <n v="10"/>
    <n v="5"/>
    <x v="0"/>
    <x v="468"/>
    <x v="28"/>
    <s v="01-05C WINDHAM BAY"/>
    <s v="JUNEAU R.D."/>
    <x v="34"/>
    <x v="7"/>
    <n v="4"/>
    <n v="57.495559999999998"/>
    <n v="-133.52332999999999"/>
    <s v="JLSCHALKOWSKI"/>
    <n v="2"/>
    <n v="1"/>
  </r>
  <r>
    <d v="2011-08-22T00:00:00"/>
    <x v="1"/>
    <n v="8"/>
    <n v="22"/>
    <n v="2"/>
    <x v="1"/>
    <x v="469"/>
    <x v="22"/>
    <s v="04-11 HOONAH AREA"/>
    <s v="HOONAH R.D."/>
    <x v="7"/>
    <x v="3"/>
    <n v="4"/>
    <n v="58.059159999999999"/>
    <n v="-135.10310000000001"/>
    <s v="GDKING"/>
    <n v="2"/>
    <n v="1"/>
  </r>
  <r>
    <d v="2014-05-05T00:00:00"/>
    <x v="2"/>
    <n v="5"/>
    <n v="5"/>
    <n v="2"/>
    <x v="0"/>
    <x v="470"/>
    <x v="21"/>
    <s v="04-06B ELIZA HARBOR"/>
    <s v="ADMIRALTY NATIONAL MONUMENT"/>
    <x v="7"/>
    <x v="5"/>
    <n v="3"/>
    <n v="57.040300000000002"/>
    <n v="-134.58228"/>
    <s v="JLSCHALKOWSKI"/>
    <n v="1"/>
    <n v="1"/>
  </r>
  <r>
    <d v="2015-11-10T00:00:00"/>
    <x v="3"/>
    <n v="11"/>
    <n v="10"/>
    <n v="3"/>
    <x v="3"/>
    <x v="471"/>
    <x v="42"/>
    <s v="AREA PACK CREEK"/>
    <s v="ADMIRALTY NATIONAL MONUMENT"/>
    <x v="34"/>
    <x v="6"/>
    <n v="4"/>
    <n v="57.981999999999999"/>
    <n v="-134.31416999999999"/>
    <s v="SHANEKING"/>
    <n v="2"/>
    <n v="1"/>
  </r>
  <r>
    <d v="2015-11-11T00:00:00"/>
    <x v="3"/>
    <n v="11"/>
    <n v="11"/>
    <n v="4"/>
    <x v="3"/>
    <x v="471"/>
    <x v="42"/>
    <s v="AREA PACK CREEK"/>
    <s v="ADMIRALTY NATIONAL MONUMENT"/>
    <x v="34"/>
    <x v="6"/>
    <n v="6"/>
    <n v="57.981999999999999"/>
    <n v="-134.31416999999999"/>
    <s v="SHANEKING"/>
    <n v="2"/>
    <n v="1"/>
  </r>
  <r>
    <d v="2013-11-12T00:00:00"/>
    <x v="0"/>
    <n v="11"/>
    <n v="12"/>
    <n v="3"/>
    <x v="3"/>
    <x v="471"/>
    <x v="42"/>
    <s v="AREA PACK CREEK"/>
    <s v="ADMIRALTY NATIONAL MONUMENT"/>
    <x v="34"/>
    <x v="6"/>
    <n v="8"/>
    <n v="57.981999999999999"/>
    <n v="-134.31416999999999"/>
    <s v="SHANEKING"/>
    <n v="2"/>
    <n v="1"/>
  </r>
  <r>
    <d v="2015-11-12T00:00:00"/>
    <x v="3"/>
    <n v="11"/>
    <n v="12"/>
    <n v="5"/>
    <x v="3"/>
    <x v="471"/>
    <x v="42"/>
    <s v="AREA PACK CREEK"/>
    <s v="ADMIRALTY NATIONAL MONUMENT"/>
    <x v="34"/>
    <x v="6"/>
    <n v="6"/>
    <n v="57.981999999999999"/>
    <n v="-134.31416999999999"/>
    <s v="SHANEKING"/>
    <n v="2"/>
    <n v="1"/>
  </r>
  <r>
    <d v="2015-11-13T00:00:00"/>
    <x v="3"/>
    <n v="11"/>
    <n v="13"/>
    <n v="6"/>
    <x v="3"/>
    <x v="471"/>
    <x v="42"/>
    <s v="AREA PACK CREEK"/>
    <s v="ADMIRALTY NATIONAL MONUMENT"/>
    <x v="34"/>
    <x v="6"/>
    <n v="5"/>
    <n v="57.981999999999999"/>
    <n v="-134.31416999999999"/>
    <s v="SHANEKING"/>
    <n v="2"/>
    <n v="1"/>
  </r>
  <r>
    <d v="2012-11-14T00:00:00"/>
    <x v="4"/>
    <n v="11"/>
    <n v="14"/>
    <n v="4"/>
    <x v="3"/>
    <x v="471"/>
    <x v="42"/>
    <s v="AREA PACK CREEK"/>
    <s v="ADMIRALTY NATIONAL MONUMENT"/>
    <x v="34"/>
    <x v="6"/>
    <n v="2"/>
    <n v="57.981999999999999"/>
    <n v="-134.31416999999999"/>
    <s v="SHANEKING"/>
    <n v="2"/>
    <n v="1"/>
  </r>
  <r>
    <d v="2013-11-14T00:00:00"/>
    <x v="0"/>
    <n v="11"/>
    <n v="14"/>
    <n v="5"/>
    <x v="3"/>
    <x v="471"/>
    <x v="42"/>
    <s v="AREA PACK CREEK"/>
    <s v="ADMIRALTY NATIONAL MONUMENT"/>
    <x v="34"/>
    <x v="6"/>
    <n v="8"/>
    <n v="57.981999999999999"/>
    <n v="-134.31416999999999"/>
    <s v="SHANEKING"/>
    <n v="2"/>
    <n v="1"/>
  </r>
  <r>
    <d v="2015-11-14T00:00:00"/>
    <x v="3"/>
    <n v="11"/>
    <n v="14"/>
    <n v="7"/>
    <x v="3"/>
    <x v="471"/>
    <x v="42"/>
    <s v="AREA PACK CREEK"/>
    <s v="ADMIRALTY NATIONAL MONUMENT"/>
    <x v="34"/>
    <x v="6"/>
    <n v="4"/>
    <n v="57.981999999999999"/>
    <n v="-134.31416999999999"/>
    <s v="SHANEKING"/>
    <n v="1"/>
    <n v="1"/>
  </r>
  <r>
    <d v="2015-11-14T00:00:00"/>
    <x v="3"/>
    <n v="11"/>
    <n v="14"/>
    <n v="7"/>
    <x v="3"/>
    <x v="471"/>
    <x v="42"/>
    <s v="AREA PACK CREEK"/>
    <s v="ADMIRALTY NATIONAL MONUMENT"/>
    <x v="34"/>
    <x v="6"/>
    <n v="6"/>
    <n v="57.981999999999999"/>
    <n v="-134.31416999999999"/>
    <s v="SHANEKING"/>
    <n v="1"/>
    <n v="1"/>
  </r>
  <r>
    <d v="2012-11-15T00:00:00"/>
    <x v="4"/>
    <n v="11"/>
    <n v="15"/>
    <n v="5"/>
    <x v="3"/>
    <x v="471"/>
    <x v="42"/>
    <s v="AREA PACK CREEK"/>
    <s v="ADMIRALTY NATIONAL MONUMENT"/>
    <x v="34"/>
    <x v="6"/>
    <n v="6"/>
    <n v="57.981999999999999"/>
    <n v="-134.31416999999999"/>
    <s v="SHANEKING"/>
    <n v="2"/>
    <n v="1"/>
  </r>
  <r>
    <d v="2015-11-15T00:00:00"/>
    <x v="3"/>
    <n v="11"/>
    <n v="15"/>
    <n v="1"/>
    <x v="3"/>
    <x v="471"/>
    <x v="42"/>
    <s v="AREA PACK CREEK"/>
    <s v="ADMIRALTY NATIONAL MONUMENT"/>
    <x v="34"/>
    <x v="6"/>
    <n v="4"/>
    <n v="57.981999999999999"/>
    <n v="-134.31416999999999"/>
    <s v="SHANEKING"/>
    <n v="1"/>
    <n v="1"/>
  </r>
  <r>
    <d v="2015-11-16T00:00:00"/>
    <x v="3"/>
    <n v="11"/>
    <n v="16"/>
    <n v="2"/>
    <x v="3"/>
    <x v="471"/>
    <x v="42"/>
    <s v="AREA PACK CREEK"/>
    <s v="ADMIRALTY NATIONAL MONUMENT"/>
    <x v="34"/>
    <x v="6"/>
    <n v="4"/>
    <n v="57.981999999999999"/>
    <n v="-134.31416999999999"/>
    <s v="SHANEKING"/>
    <n v="1"/>
    <n v="1"/>
  </r>
  <r>
    <d v="2013-11-18T00:00:00"/>
    <x v="0"/>
    <n v="11"/>
    <n v="18"/>
    <n v="2"/>
    <x v="3"/>
    <x v="471"/>
    <x v="42"/>
    <s v="AREA PACK CREEK"/>
    <s v="ADMIRALTY NATIONAL MONUMENT"/>
    <x v="34"/>
    <x v="6"/>
    <n v="8"/>
    <n v="57.981999999999999"/>
    <n v="-134.31416999999999"/>
    <s v="SHANEKING"/>
    <n v="2"/>
    <n v="1"/>
  </r>
  <r>
    <d v="2014-11-19T00:00:00"/>
    <x v="2"/>
    <n v="11"/>
    <n v="19"/>
    <n v="4"/>
    <x v="3"/>
    <x v="471"/>
    <x v="42"/>
    <s v="AREA PACK CREEK"/>
    <s v="ADMIRALTY NATIONAL MONUMENT"/>
    <x v="34"/>
    <x v="6"/>
    <n v="8"/>
    <n v="57.981999999999999"/>
    <n v="-134.31416999999999"/>
    <s v="SHANEKING"/>
    <n v="2"/>
    <n v="1"/>
  </r>
  <r>
    <d v="2013-11-21T00:00:00"/>
    <x v="0"/>
    <n v="11"/>
    <n v="21"/>
    <n v="5"/>
    <x v="3"/>
    <x v="471"/>
    <x v="42"/>
    <s v="AREA PACK CREEK"/>
    <s v="ADMIRALTY NATIONAL MONUMENT"/>
    <x v="34"/>
    <x v="6"/>
    <n v="3"/>
    <n v="57.981999999999999"/>
    <n v="-134.31416999999999"/>
    <s v="SHANEKING"/>
    <n v="1"/>
    <n v="1"/>
  </r>
  <r>
    <d v="2014-11-21T00:00:00"/>
    <x v="2"/>
    <n v="11"/>
    <n v="21"/>
    <n v="6"/>
    <x v="3"/>
    <x v="471"/>
    <x v="42"/>
    <s v="AREA PACK CREEK"/>
    <s v="ADMIRALTY NATIONAL MONUMENT"/>
    <x v="34"/>
    <x v="6"/>
    <n v="8"/>
    <n v="57.981999999999999"/>
    <n v="-134.31416999999999"/>
    <s v="SHANEKING"/>
    <n v="2"/>
    <n v="1"/>
  </r>
  <r>
    <d v="2014-11-22T00:00:00"/>
    <x v="2"/>
    <n v="11"/>
    <n v="22"/>
    <n v="7"/>
    <x v="3"/>
    <x v="471"/>
    <x v="42"/>
    <s v="AREA PACK CREEK"/>
    <s v="ADMIRALTY NATIONAL MONUMENT"/>
    <x v="34"/>
    <x v="6"/>
    <n v="4"/>
    <n v="57.981999999999999"/>
    <n v="-134.31416999999999"/>
    <s v="SHANEKING"/>
    <n v="2"/>
    <n v="1"/>
  </r>
  <r>
    <d v="2012-11-28T00:00:00"/>
    <x v="4"/>
    <n v="11"/>
    <n v="28"/>
    <n v="4"/>
    <x v="3"/>
    <x v="471"/>
    <x v="42"/>
    <s v="AREA PACK CREEK"/>
    <s v="ADMIRALTY NATIONAL MONUMENT"/>
    <x v="34"/>
    <x v="6"/>
    <n v="6"/>
    <n v="57.981999999999999"/>
    <n v="-134.31416999999999"/>
    <s v="SHANEKING"/>
    <n v="2"/>
    <n v="1"/>
  </r>
  <r>
    <d v="2012-12-05T00:00:00"/>
    <x v="4"/>
    <n v="12"/>
    <n v="5"/>
    <n v="4"/>
    <x v="3"/>
    <x v="471"/>
    <x v="42"/>
    <s v="AREA PACK CREEK"/>
    <s v="ADMIRALTY NATIONAL MONUMENT"/>
    <x v="34"/>
    <x v="6"/>
    <n v="6"/>
    <n v="57.981999999999999"/>
    <n v="-134.31416999999999"/>
    <s v="SHANEKING"/>
    <n v="2"/>
    <n v="1"/>
  </r>
  <r>
    <d v="2014-12-06T00:00:00"/>
    <x v="2"/>
    <n v="12"/>
    <n v="6"/>
    <n v="7"/>
    <x v="3"/>
    <x v="471"/>
    <x v="42"/>
    <s v="AREA PACK CREEK"/>
    <s v="ADMIRALTY NATIONAL MONUMENT"/>
    <x v="34"/>
    <x v="6"/>
    <n v="1"/>
    <n v="57.981999999999999"/>
    <n v="-134.31416999999999"/>
    <s v="SHANEKING"/>
    <n v="1"/>
    <n v="2"/>
  </r>
  <r>
    <d v="2013-12-07T00:00:00"/>
    <x v="0"/>
    <n v="12"/>
    <n v="7"/>
    <n v="7"/>
    <x v="3"/>
    <x v="471"/>
    <x v="42"/>
    <s v="AREA PACK CREEK"/>
    <s v="ADMIRALTY NATIONAL MONUMENT"/>
    <x v="34"/>
    <x v="6"/>
    <n v="4"/>
    <n v="57.981999999999999"/>
    <n v="-134.31416999999999"/>
    <s v="SHANEKING"/>
    <n v="1"/>
    <n v="1"/>
  </r>
  <r>
    <d v="2014-12-07T00:00:00"/>
    <x v="2"/>
    <n v="12"/>
    <n v="7"/>
    <n v="1"/>
    <x v="3"/>
    <x v="471"/>
    <x v="42"/>
    <s v="AREA PACK CREEK"/>
    <s v="ADMIRALTY NATIONAL MONUMENT"/>
    <x v="34"/>
    <x v="6"/>
    <n v="6"/>
    <n v="57.981999999999999"/>
    <n v="-134.31416999999999"/>
    <s v="SHANEKING"/>
    <n v="1"/>
    <n v="2"/>
  </r>
  <r>
    <d v="2015-12-07T00:00:00"/>
    <x v="3"/>
    <n v="12"/>
    <n v="7"/>
    <n v="2"/>
    <x v="3"/>
    <x v="471"/>
    <x v="42"/>
    <s v="AREA PACK CREEK"/>
    <s v="ADMIRALTY NATIONAL MONUMENT"/>
    <x v="34"/>
    <x v="6"/>
    <n v="8"/>
    <n v="57.981999999999999"/>
    <n v="-134.31416999999999"/>
    <s v="SHANEKING"/>
    <n v="2"/>
    <n v="1"/>
  </r>
  <r>
    <d v="2014-12-09T00:00:00"/>
    <x v="2"/>
    <n v="12"/>
    <n v="9"/>
    <n v="3"/>
    <x v="3"/>
    <x v="471"/>
    <x v="42"/>
    <s v="AREA PACK CREEK"/>
    <s v="ADMIRALTY NATIONAL MONUMENT"/>
    <x v="34"/>
    <x v="6"/>
    <n v="6"/>
    <n v="57.981999999999999"/>
    <n v="-134.31416999999999"/>
    <s v="SHANEKING"/>
    <n v="2"/>
    <n v="1"/>
  </r>
  <r>
    <d v="2013-12-10T00:00:00"/>
    <x v="0"/>
    <n v="12"/>
    <n v="10"/>
    <n v="3"/>
    <x v="3"/>
    <x v="471"/>
    <x v="42"/>
    <s v="AREA PACK CREEK"/>
    <s v="ADMIRALTY NATIONAL MONUMENT"/>
    <x v="34"/>
    <x v="6"/>
    <n v="8"/>
    <n v="57.981999999999999"/>
    <n v="-134.31416999999999"/>
    <s v="SHANEKING"/>
    <n v="1"/>
    <n v="1"/>
  </r>
  <r>
    <d v="2014-12-10T00:00:00"/>
    <x v="2"/>
    <n v="12"/>
    <n v="10"/>
    <n v="4"/>
    <x v="3"/>
    <x v="471"/>
    <x v="42"/>
    <s v="AREA PACK CREEK"/>
    <s v="ADMIRALTY NATIONAL MONUMENT"/>
    <x v="34"/>
    <x v="6"/>
    <n v="6"/>
    <n v="57.981999999999999"/>
    <n v="-134.31416999999999"/>
    <s v="SHANEKING"/>
    <n v="5"/>
    <n v="3"/>
  </r>
  <r>
    <d v="2014-12-14T00:00:00"/>
    <x v="2"/>
    <n v="12"/>
    <n v="14"/>
    <n v="1"/>
    <x v="3"/>
    <x v="471"/>
    <x v="42"/>
    <s v="AREA PACK CREEK"/>
    <s v="ADMIRALTY NATIONAL MONUMENT"/>
    <x v="34"/>
    <x v="6"/>
    <n v="6"/>
    <n v="57.981999999999999"/>
    <n v="-134.31416999999999"/>
    <s v="SHANEKING"/>
    <n v="2"/>
    <n v="1"/>
  </r>
  <r>
    <d v="2015-12-15T00:00:00"/>
    <x v="3"/>
    <n v="12"/>
    <n v="15"/>
    <n v="3"/>
    <x v="3"/>
    <x v="471"/>
    <x v="42"/>
    <s v="AREA PACK CREEK"/>
    <s v="ADMIRALTY NATIONAL MONUMENT"/>
    <x v="34"/>
    <x v="6"/>
    <n v="6"/>
    <n v="57.981999999999999"/>
    <n v="-134.31416999999999"/>
    <s v="SHANEKING"/>
    <n v="4"/>
    <n v="2"/>
  </r>
  <r>
    <d v="2014-12-16T00:00:00"/>
    <x v="2"/>
    <n v="12"/>
    <n v="16"/>
    <n v="3"/>
    <x v="3"/>
    <x v="471"/>
    <x v="42"/>
    <s v="AREA PACK CREEK"/>
    <s v="ADMIRALTY NATIONAL MONUMENT"/>
    <x v="34"/>
    <x v="6"/>
    <n v="6"/>
    <n v="57.981999999999999"/>
    <n v="-134.31416999999999"/>
    <s v="SHANEKING"/>
    <n v="1"/>
    <n v="1"/>
  </r>
  <r>
    <d v="2015-12-16T00:00:00"/>
    <x v="3"/>
    <n v="12"/>
    <n v="16"/>
    <n v="4"/>
    <x v="3"/>
    <x v="471"/>
    <x v="42"/>
    <s v="AREA PACK CREEK"/>
    <s v="ADMIRALTY NATIONAL MONUMENT"/>
    <x v="34"/>
    <x v="6"/>
    <n v="8"/>
    <n v="57.981999999999999"/>
    <n v="-134.31416999999999"/>
    <s v="SHANEKING"/>
    <n v="1"/>
    <n v="1"/>
  </r>
  <r>
    <d v="2015-07-13T00:00:00"/>
    <x v="3"/>
    <n v="7"/>
    <n v="13"/>
    <n v="2"/>
    <x v="1"/>
    <x v="471"/>
    <x v="42"/>
    <s v="AREA PACK CREEK"/>
    <s v="ADMIRALTY NATIONAL MONUMENT"/>
    <x v="106"/>
    <x v="4"/>
    <n v="6"/>
    <n v="57.981999999999999"/>
    <n v="-134.31416999999999"/>
    <s v="JLSCHALKOWSKI"/>
    <n v="2"/>
    <n v="1"/>
  </r>
  <r>
    <d v="2013-08-30T00:00:00"/>
    <x v="0"/>
    <n v="8"/>
    <n v="30"/>
    <n v="6"/>
    <x v="1"/>
    <x v="471"/>
    <x v="42"/>
    <s v="AREA PACK CREEK"/>
    <s v="ADMIRALTY NATIONAL MONUMENT"/>
    <x v="106"/>
    <x v="4"/>
    <n v="6"/>
    <n v="57.981999999999999"/>
    <n v="-134.31416999999999"/>
    <s v="SHANEKING"/>
    <n v="2"/>
    <n v="1"/>
  </r>
  <r>
    <d v="2014-09-12T00:00:00"/>
    <x v="2"/>
    <n v="9"/>
    <n v="12"/>
    <n v="6"/>
    <x v="1"/>
    <x v="471"/>
    <x v="42"/>
    <s v="AREA PACK CREEK"/>
    <s v="ADMIRALTY NATIONAL MONUMENT"/>
    <x v="106"/>
    <x v="4"/>
    <n v="4"/>
    <n v="57.981999999999999"/>
    <n v="-134.31416999999999"/>
    <s v="JLSCHALKOWSKI"/>
    <n v="2"/>
    <n v="1"/>
  </r>
  <r>
    <d v="2011-07-06T00:00:00"/>
    <x v="1"/>
    <n v="7"/>
    <n v="6"/>
    <n v="4"/>
    <x v="1"/>
    <x v="472"/>
    <x v="42"/>
    <s v="AREA PACK CREEK"/>
    <s v="ADMIRALTY NATIONAL MONUMENT"/>
    <x v="78"/>
    <x v="2"/>
    <n v="16"/>
    <n v="57.936799999999998"/>
    <n v="-134.29519999999999"/>
    <s v="GDKING"/>
    <n v="6"/>
    <n v="1"/>
  </r>
  <r>
    <d v="2015-12-10T00:00:00"/>
    <x v="3"/>
    <n v="12"/>
    <n v="10"/>
    <n v="5"/>
    <x v="3"/>
    <x v="472"/>
    <x v="42"/>
    <s v="AREA PACK CREEK"/>
    <s v="ADMIRALTY NATIONAL MONUMENT"/>
    <x v="34"/>
    <x v="6"/>
    <n v="8"/>
    <n v="57.936799999999998"/>
    <n v="-134.29519999999999"/>
    <s v="SHANEKING"/>
    <n v="1"/>
    <n v="1"/>
  </r>
  <r>
    <d v="2015-12-11T00:00:00"/>
    <x v="3"/>
    <n v="12"/>
    <n v="11"/>
    <n v="6"/>
    <x v="3"/>
    <x v="472"/>
    <x v="42"/>
    <s v="AREA PACK CREEK"/>
    <s v="ADMIRALTY NATIONAL MONUMENT"/>
    <x v="34"/>
    <x v="6"/>
    <n v="8"/>
    <n v="57.936799999999998"/>
    <n v="-134.29519999999999"/>
    <s v="SHANEKING"/>
    <n v="1"/>
    <n v="1"/>
  </r>
  <r>
    <d v="2011-05-08T00:00:00"/>
    <x v="1"/>
    <n v="5"/>
    <n v="8"/>
    <n v="1"/>
    <x v="0"/>
    <x v="473"/>
    <x v="26"/>
    <s v="01-03 EAST CHILKATS"/>
    <s v="JUNEAU R.D."/>
    <x v="5"/>
    <x v="4"/>
    <n v="1"/>
    <n v="58.202190000000002"/>
    <n v="-135.10410999999999"/>
    <s v="GDKING"/>
    <n v="3"/>
    <n v="1"/>
  </r>
  <r>
    <d v="2013-05-24T00:00:00"/>
    <x v="0"/>
    <n v="5"/>
    <n v="24"/>
    <n v="6"/>
    <x v="0"/>
    <x v="473"/>
    <x v="26"/>
    <s v="01-03 EAST CHILKATS"/>
    <s v="JUNEAU R.D."/>
    <x v="5"/>
    <x v="4"/>
    <n v="1"/>
    <n v="58.202190000000002"/>
    <n v="-135.10410999999999"/>
    <s v="JLSCHALKOWSKI"/>
    <n v="4"/>
    <n v="1"/>
  </r>
  <r>
    <d v="2014-06-07T00:00:00"/>
    <x v="2"/>
    <n v="6"/>
    <n v="7"/>
    <n v="7"/>
    <x v="1"/>
    <x v="473"/>
    <x v="26"/>
    <s v="01-03 EAST CHILKATS"/>
    <s v="JUNEAU R.D."/>
    <x v="5"/>
    <x v="4"/>
    <n v="1"/>
    <n v="58.202190000000002"/>
    <n v="-135.10410999999999"/>
    <s v="JLSCHALKOWSKI"/>
    <n v="4"/>
    <n v="1"/>
  </r>
  <r>
    <d v="2015-06-18T00:00:00"/>
    <x v="3"/>
    <n v="6"/>
    <n v="18"/>
    <n v="5"/>
    <x v="1"/>
    <x v="473"/>
    <x v="26"/>
    <s v="01-03 EAST CHILKATS"/>
    <s v="JUNEAU R.D."/>
    <x v="5"/>
    <x v="4"/>
    <n v="1"/>
    <n v="58.202190000000002"/>
    <n v="-135.10410999999999"/>
    <s v="RAHAVENS"/>
    <n v="4"/>
    <n v="1"/>
  </r>
  <r>
    <d v="2012-06-19T00:00:00"/>
    <x v="4"/>
    <n v="6"/>
    <n v="19"/>
    <n v="3"/>
    <x v="1"/>
    <x v="473"/>
    <x v="26"/>
    <s v="01-03 EAST CHILKATS"/>
    <s v="JUNEAU R.D."/>
    <x v="5"/>
    <x v="4"/>
    <n v="1"/>
    <n v="58.202190000000002"/>
    <n v="-135.10410999999999"/>
    <s v="SHANEKING"/>
    <n v="3"/>
    <n v="1"/>
  </r>
  <r>
    <d v="2014-07-04T00:00:00"/>
    <x v="2"/>
    <n v="7"/>
    <n v="4"/>
    <n v="6"/>
    <x v="1"/>
    <x v="473"/>
    <x v="26"/>
    <s v="01-03 EAST CHILKATS"/>
    <s v="JUNEAU R.D."/>
    <x v="5"/>
    <x v="4"/>
    <n v="1"/>
    <n v="58.202190000000002"/>
    <n v="-135.10410999999999"/>
    <s v="JLSCHALKOWSKI"/>
    <n v="4"/>
    <n v="1"/>
  </r>
  <r>
    <d v="2011-07-05T00:00:00"/>
    <x v="1"/>
    <n v="7"/>
    <n v="5"/>
    <n v="3"/>
    <x v="1"/>
    <x v="473"/>
    <x v="26"/>
    <s v="01-03 EAST CHILKATS"/>
    <s v="JUNEAU R.D."/>
    <x v="5"/>
    <x v="4"/>
    <n v="1"/>
    <n v="58.202190000000002"/>
    <n v="-135.10410999999999"/>
    <s v="GDKING"/>
    <n v="2"/>
    <n v="1"/>
  </r>
  <r>
    <d v="2013-07-12T00:00:00"/>
    <x v="0"/>
    <n v="7"/>
    <n v="12"/>
    <n v="6"/>
    <x v="1"/>
    <x v="473"/>
    <x v="26"/>
    <s v="01-03 EAST CHILKATS"/>
    <s v="JUNEAU R.D."/>
    <x v="5"/>
    <x v="4"/>
    <n v="1"/>
    <n v="58.202190000000002"/>
    <n v="-135.10410999999999"/>
    <s v="JLSCHALKOWSKI"/>
    <n v="5"/>
    <n v="1"/>
  </r>
  <r>
    <d v="2014-09-06T00:00:00"/>
    <x v="2"/>
    <n v="9"/>
    <n v="6"/>
    <n v="7"/>
    <x v="1"/>
    <x v="473"/>
    <x v="26"/>
    <s v="01-03 EAST CHILKATS"/>
    <s v="JUNEAU R.D."/>
    <x v="5"/>
    <x v="4"/>
    <n v="1"/>
    <n v="58.202190000000002"/>
    <n v="-135.10410999999999"/>
    <s v="JLSCHALKOWSKI"/>
    <n v="5"/>
    <n v="1"/>
  </r>
  <r>
    <d v="2015-09-06T00:00:00"/>
    <x v="3"/>
    <n v="9"/>
    <n v="6"/>
    <n v="1"/>
    <x v="1"/>
    <x v="473"/>
    <x v="26"/>
    <s v="01-03 EAST CHILKATS"/>
    <s v="JUNEAU R.D."/>
    <x v="5"/>
    <x v="4"/>
    <n v="1.5"/>
    <n v="58.202190000000002"/>
    <n v="-135.10410999999999"/>
    <s v="RAHAVENS"/>
    <n v="6"/>
    <n v="1"/>
  </r>
  <r>
    <d v="2011-05-25T00:00:00"/>
    <x v="1"/>
    <n v="5"/>
    <n v="25"/>
    <n v="4"/>
    <x v="0"/>
    <x v="473"/>
    <x v="26"/>
    <s v="01-03 EAST CHILKATS"/>
    <s v="JUNEAU R.D."/>
    <x v="64"/>
    <x v="7"/>
    <n v="8"/>
    <n v="58.202190000000002"/>
    <n v="-135.10410999999999"/>
    <s v="DZPHILBROOK"/>
    <n v="1"/>
    <n v="1"/>
  </r>
  <r>
    <d v="2011-05-26T00:00:00"/>
    <x v="1"/>
    <n v="5"/>
    <n v="26"/>
    <n v="5"/>
    <x v="0"/>
    <x v="473"/>
    <x v="26"/>
    <s v="01-03 EAST CHILKATS"/>
    <s v="JUNEAU R.D."/>
    <x v="64"/>
    <x v="7"/>
    <n v="8"/>
    <n v="58.202190000000002"/>
    <n v="-135.10410999999999"/>
    <s v="DZPHILBROOK"/>
    <n v="1"/>
    <n v="1"/>
  </r>
  <r>
    <d v="2011-05-27T00:00:00"/>
    <x v="1"/>
    <n v="5"/>
    <n v="27"/>
    <n v="6"/>
    <x v="0"/>
    <x v="473"/>
    <x v="26"/>
    <s v="01-03 EAST CHILKATS"/>
    <s v="JUNEAU R.D."/>
    <x v="64"/>
    <x v="7"/>
    <n v="8"/>
    <n v="58.202190000000002"/>
    <n v="-135.10410999999999"/>
    <s v="DZPHILBROOK"/>
    <n v="1"/>
    <n v="1"/>
  </r>
  <r>
    <d v="2011-05-28T00:00:00"/>
    <x v="1"/>
    <n v="5"/>
    <n v="28"/>
    <n v="7"/>
    <x v="0"/>
    <x v="473"/>
    <x v="26"/>
    <s v="01-03 EAST CHILKATS"/>
    <s v="JUNEAU R.D."/>
    <x v="64"/>
    <x v="7"/>
    <n v="8"/>
    <n v="58.202190000000002"/>
    <n v="-135.10410999999999"/>
    <s v="DZPHILBROOK"/>
    <n v="1"/>
    <n v="1"/>
  </r>
  <r>
    <d v="2011-06-26T00:00:00"/>
    <x v="1"/>
    <n v="6"/>
    <n v="26"/>
    <n v="1"/>
    <x v="1"/>
    <x v="473"/>
    <x v="26"/>
    <s v="01-03 EAST CHILKATS"/>
    <s v="JUNEAU R.D."/>
    <x v="16"/>
    <x v="4"/>
    <n v="1"/>
    <n v="58.202190000000002"/>
    <n v="-135.10410999999999"/>
    <s v="GDKING"/>
    <n v="8"/>
    <n v="1"/>
  </r>
  <r>
    <d v="2012-09-15T00:00:00"/>
    <x v="4"/>
    <n v="9"/>
    <n v="15"/>
    <n v="7"/>
    <x v="3"/>
    <x v="474"/>
    <x v="37"/>
    <s v="01-05B PORT SNETTISHAM"/>
    <s v="JUNEAU R.D."/>
    <x v="32"/>
    <x v="0"/>
    <n v="6"/>
    <n v="57.945390000000003"/>
    <n v="-133.67053999999999"/>
    <s v="SHANEKING"/>
    <n v="1"/>
    <n v="1"/>
  </r>
  <r>
    <d v="2012-09-16T00:00:00"/>
    <x v="4"/>
    <n v="9"/>
    <n v="16"/>
    <n v="1"/>
    <x v="3"/>
    <x v="474"/>
    <x v="37"/>
    <s v="01-05B PORT SNETTISHAM"/>
    <s v="JUNEAU R.D."/>
    <x v="32"/>
    <x v="0"/>
    <n v="4"/>
    <n v="57.945390000000003"/>
    <n v="-133.67053999999999"/>
    <s v="SHANEKING"/>
    <n v="1"/>
    <n v="1"/>
  </r>
  <r>
    <d v="2012-09-22T00:00:00"/>
    <x v="4"/>
    <n v="9"/>
    <n v="22"/>
    <n v="7"/>
    <x v="3"/>
    <x v="474"/>
    <x v="37"/>
    <s v="01-05B PORT SNETTISHAM"/>
    <s v="JUNEAU R.D."/>
    <x v="32"/>
    <x v="0"/>
    <n v="6"/>
    <n v="57.945390000000003"/>
    <n v="-133.67053999999999"/>
    <s v="SHANEKING"/>
    <n v="1"/>
    <n v="1"/>
  </r>
  <r>
    <d v="2013-09-25T00:00:00"/>
    <x v="0"/>
    <n v="9"/>
    <n v="25"/>
    <n v="4"/>
    <x v="3"/>
    <x v="474"/>
    <x v="37"/>
    <s v="01-05B PORT SNETTISHAM"/>
    <s v="JUNEAU R.D."/>
    <x v="32"/>
    <x v="0"/>
    <n v="2"/>
    <n v="57.945390000000003"/>
    <n v="-133.67053999999999"/>
    <s v="SHANEKING"/>
    <n v="1"/>
    <n v="1"/>
  </r>
  <r>
    <d v="2013-09-26T00:00:00"/>
    <x v="0"/>
    <n v="9"/>
    <n v="26"/>
    <n v="5"/>
    <x v="3"/>
    <x v="474"/>
    <x v="37"/>
    <s v="01-05B PORT SNETTISHAM"/>
    <s v="JUNEAU R.D."/>
    <x v="32"/>
    <x v="0"/>
    <n v="4"/>
    <n v="57.945390000000003"/>
    <n v="-133.67053999999999"/>
    <s v="SHANEKING"/>
    <n v="1"/>
    <n v="1"/>
  </r>
  <r>
    <d v="2013-06-25T00:00:00"/>
    <x v="0"/>
    <n v="6"/>
    <n v="25"/>
    <n v="3"/>
    <x v="1"/>
    <x v="474"/>
    <x v="37"/>
    <s v="01-05B PORT SNETTISHAM"/>
    <s v="JUNEAU R.D."/>
    <x v="16"/>
    <x v="4"/>
    <n v="1"/>
    <n v="57.945390000000003"/>
    <n v="-133.67053999999999"/>
    <s v="SHANEKING"/>
    <n v="4"/>
    <n v="1"/>
  </r>
  <r>
    <d v="2013-08-13T00:00:00"/>
    <x v="0"/>
    <n v="8"/>
    <n v="13"/>
    <n v="3"/>
    <x v="1"/>
    <x v="474"/>
    <x v="37"/>
    <s v="01-05B PORT SNETTISHAM"/>
    <s v="JUNEAU R.D."/>
    <x v="87"/>
    <x v="4"/>
    <n v="1"/>
    <n v="57.945390000000003"/>
    <n v="-133.67053999999999"/>
    <s v="LHAUKNESS"/>
    <n v="10"/>
    <n v="1"/>
  </r>
  <r>
    <d v="2013-09-17T00:00:00"/>
    <x v="0"/>
    <n v="9"/>
    <n v="17"/>
    <n v="3"/>
    <x v="3"/>
    <x v="475"/>
    <x v="37"/>
    <s v="01-05B PORT SNETTISHAM"/>
    <s v="JUNEAU R.D."/>
    <x v="32"/>
    <x v="0"/>
    <n v="4"/>
    <n v="57.939610000000002"/>
    <n v="-133.69323"/>
    <s v="SHANEKING"/>
    <n v="1"/>
    <n v="1"/>
  </r>
  <r>
    <d v="2011-05-15T00:00:00"/>
    <x v="1"/>
    <n v="5"/>
    <n v="15"/>
    <n v="1"/>
    <x v="0"/>
    <x v="476"/>
    <x v="6"/>
    <s v="04-02A REDOUBT LAKE"/>
    <s v="SITKA R.D."/>
    <x v="2"/>
    <x v="2"/>
    <n v="24"/>
    <n v="56.919690000000003"/>
    <n v="-135.40559999999999"/>
    <s v="JENNIFERMACDONALD"/>
    <n v="7"/>
    <n v="1"/>
  </r>
  <r>
    <d v="2013-05-25T00:00:00"/>
    <x v="0"/>
    <n v="5"/>
    <n v="25"/>
    <n v="7"/>
    <x v="0"/>
    <x v="476"/>
    <x v="6"/>
    <s v="04-02A REDOUBT LAKE"/>
    <s v="SITKA R.D."/>
    <x v="2"/>
    <x v="2"/>
    <n v="18"/>
    <n v="56.919690000000003"/>
    <n v="-135.40559999999999"/>
    <s v="LBDEVICHE"/>
    <n v="6"/>
    <n v="1"/>
  </r>
  <r>
    <d v="2013-05-28T00:00:00"/>
    <x v="0"/>
    <n v="5"/>
    <n v="28"/>
    <n v="3"/>
    <x v="0"/>
    <x v="476"/>
    <x v="6"/>
    <s v="04-02A REDOUBT LAKE"/>
    <s v="SITKA R.D."/>
    <x v="2"/>
    <x v="2"/>
    <n v="18"/>
    <n v="56.919690000000003"/>
    <n v="-135.40559999999999"/>
    <s v="LBDEVICHE"/>
    <n v="6"/>
    <n v="1"/>
  </r>
  <r>
    <d v="2014-05-29T00:00:00"/>
    <x v="2"/>
    <n v="5"/>
    <n v="29"/>
    <n v="5"/>
    <x v="0"/>
    <x v="476"/>
    <x v="6"/>
    <s v="04-02A REDOUBT LAKE"/>
    <s v="SITKA R.D."/>
    <x v="2"/>
    <x v="2"/>
    <n v="12"/>
    <n v="56.919690000000003"/>
    <n v="-135.40559999999999"/>
    <s v="LBDEVICHE"/>
    <n v="6"/>
    <n v="1"/>
  </r>
  <r>
    <d v="2014-05-30T00:00:00"/>
    <x v="2"/>
    <n v="5"/>
    <n v="30"/>
    <n v="6"/>
    <x v="0"/>
    <x v="476"/>
    <x v="6"/>
    <s v="04-02A REDOUBT LAKE"/>
    <s v="SITKA R.D."/>
    <x v="2"/>
    <x v="2"/>
    <n v="24"/>
    <n v="56.919690000000003"/>
    <n v="-135.40559999999999"/>
    <s v="LBDEVICHE"/>
    <n v="6"/>
    <n v="1"/>
  </r>
  <r>
    <d v="2014-05-31T00:00:00"/>
    <x v="2"/>
    <n v="5"/>
    <n v="31"/>
    <n v="7"/>
    <x v="0"/>
    <x v="476"/>
    <x v="6"/>
    <s v="04-02A REDOUBT LAKE"/>
    <s v="SITKA R.D."/>
    <x v="2"/>
    <x v="2"/>
    <n v="24"/>
    <n v="56.919690000000003"/>
    <n v="-135.40559999999999"/>
    <s v="LBDEVICHE"/>
    <n v="6"/>
    <n v="1"/>
  </r>
  <r>
    <d v="2014-06-01T00:00:00"/>
    <x v="2"/>
    <n v="6"/>
    <n v="1"/>
    <n v="1"/>
    <x v="1"/>
    <x v="476"/>
    <x v="6"/>
    <s v="04-02A REDOUBT LAKE"/>
    <s v="SITKA R.D."/>
    <x v="2"/>
    <x v="2"/>
    <n v="24"/>
    <n v="56.919690000000003"/>
    <n v="-135.40559999999999"/>
    <s v="LBDEVICHE"/>
    <n v="6"/>
    <n v="1"/>
  </r>
  <r>
    <d v="2014-06-02T00:00:00"/>
    <x v="2"/>
    <n v="6"/>
    <n v="2"/>
    <n v="2"/>
    <x v="1"/>
    <x v="476"/>
    <x v="6"/>
    <s v="04-02A REDOUBT LAKE"/>
    <s v="SITKA R.D."/>
    <x v="2"/>
    <x v="2"/>
    <n v="12"/>
    <n v="56.919690000000003"/>
    <n v="-135.40559999999999"/>
    <s v="LBDEVICHE"/>
    <n v="6"/>
    <n v="1"/>
  </r>
  <r>
    <d v="2011-07-17T00:00:00"/>
    <x v="1"/>
    <n v="7"/>
    <n v="17"/>
    <n v="1"/>
    <x v="1"/>
    <x v="476"/>
    <x v="6"/>
    <s v="04-02A REDOUBT LAKE"/>
    <s v="SITKA R.D."/>
    <x v="2"/>
    <x v="2"/>
    <n v="16"/>
    <n v="56.919690000000003"/>
    <n v="-135.40559999999999"/>
    <s v="JENNIFERMACDONALD"/>
    <n v="8"/>
    <n v="1"/>
  </r>
  <r>
    <d v="2012-07-23T00:00:00"/>
    <x v="4"/>
    <n v="7"/>
    <n v="23"/>
    <n v="2"/>
    <x v="1"/>
    <x v="476"/>
    <x v="6"/>
    <s v="04-02A REDOUBT LAKE"/>
    <s v="SITKA R.D."/>
    <x v="2"/>
    <x v="2"/>
    <n v="24"/>
    <n v="56.919690000000003"/>
    <n v="-135.40559999999999"/>
    <s v="LBDEVICHE"/>
    <n v="9"/>
    <n v="1"/>
  </r>
  <r>
    <d v="2014-08-06T00:00:00"/>
    <x v="2"/>
    <n v="8"/>
    <n v="6"/>
    <n v="4"/>
    <x v="1"/>
    <x v="476"/>
    <x v="6"/>
    <s v="04-02A REDOUBT LAKE"/>
    <s v="SITKA R.D."/>
    <x v="8"/>
    <x v="2"/>
    <n v="6"/>
    <n v="56.919690000000003"/>
    <n v="-135.40559999999999"/>
    <s v="SRUSSELL03"/>
    <n v="8"/>
    <n v="1"/>
  </r>
  <r>
    <d v="2013-08-07T00:00:00"/>
    <x v="0"/>
    <n v="8"/>
    <n v="7"/>
    <n v="4"/>
    <x v="1"/>
    <x v="476"/>
    <x v="6"/>
    <s v="04-02A REDOUBT LAKE"/>
    <s v="SITKA R.D."/>
    <x v="8"/>
    <x v="2"/>
    <n v="4.5"/>
    <n v="56.919690000000003"/>
    <n v="-135.40559999999999"/>
    <s v="PHKILLIAN"/>
    <n v="8"/>
    <n v="1"/>
  </r>
  <r>
    <d v="2014-08-07T00:00:00"/>
    <x v="2"/>
    <n v="8"/>
    <n v="7"/>
    <n v="5"/>
    <x v="1"/>
    <x v="476"/>
    <x v="6"/>
    <s v="04-02A REDOUBT LAKE"/>
    <s v="SITKA R.D."/>
    <x v="8"/>
    <x v="2"/>
    <n v="10.25"/>
    <n v="56.919690000000003"/>
    <n v="-135.40559999999999"/>
    <s v="SRUSSELL03"/>
    <n v="8"/>
    <n v="1"/>
  </r>
  <r>
    <d v="2011-08-08T00:00:00"/>
    <x v="1"/>
    <n v="8"/>
    <n v="8"/>
    <n v="2"/>
    <x v="1"/>
    <x v="476"/>
    <x v="6"/>
    <s v="04-02A REDOUBT LAKE"/>
    <s v="SITKA R.D."/>
    <x v="8"/>
    <x v="2"/>
    <n v="6.5"/>
    <n v="56.919690000000003"/>
    <n v="-135.40559999999999"/>
    <s v="JENNIFERMACDONALD"/>
    <n v="6"/>
    <n v="1"/>
  </r>
  <r>
    <d v="2012-08-08T00:00:00"/>
    <x v="4"/>
    <n v="8"/>
    <n v="8"/>
    <n v="4"/>
    <x v="1"/>
    <x v="476"/>
    <x v="6"/>
    <s v="04-02A REDOUBT LAKE"/>
    <s v="SITKA R.D."/>
    <x v="8"/>
    <x v="2"/>
    <n v="5.5"/>
    <n v="56.919690000000003"/>
    <n v="-135.40559999999999"/>
    <s v="PHKILLIAN"/>
    <n v="6"/>
    <n v="1"/>
  </r>
  <r>
    <d v="2013-08-08T00:00:00"/>
    <x v="0"/>
    <n v="8"/>
    <n v="8"/>
    <n v="5"/>
    <x v="1"/>
    <x v="476"/>
    <x v="6"/>
    <s v="04-02A REDOUBT LAKE"/>
    <s v="SITKA R.D."/>
    <x v="8"/>
    <x v="2"/>
    <n v="11"/>
    <n v="56.919690000000003"/>
    <n v="-135.40559999999999"/>
    <s v="PHKILLIAN"/>
    <n v="8"/>
    <n v="1"/>
  </r>
  <r>
    <d v="2011-08-09T00:00:00"/>
    <x v="1"/>
    <n v="8"/>
    <n v="9"/>
    <n v="3"/>
    <x v="1"/>
    <x v="476"/>
    <x v="6"/>
    <s v="04-02A REDOUBT LAKE"/>
    <s v="SITKA R.D."/>
    <x v="8"/>
    <x v="2"/>
    <n v="11"/>
    <n v="56.919690000000003"/>
    <n v="-135.40559999999999"/>
    <s v="JENNIFERMACDONALD"/>
    <n v="6"/>
    <n v="1"/>
  </r>
  <r>
    <d v="2012-08-09T00:00:00"/>
    <x v="4"/>
    <n v="8"/>
    <n v="9"/>
    <n v="5"/>
    <x v="1"/>
    <x v="476"/>
    <x v="6"/>
    <s v="04-02A REDOUBT LAKE"/>
    <s v="SITKA R.D."/>
    <x v="8"/>
    <x v="2"/>
    <n v="10.75"/>
    <n v="56.919690000000003"/>
    <n v="-135.40559999999999"/>
    <s v="PHKILLIAN"/>
    <n v="6"/>
    <n v="1"/>
  </r>
  <r>
    <d v="2013-08-09T00:00:00"/>
    <x v="0"/>
    <n v="8"/>
    <n v="9"/>
    <n v="6"/>
    <x v="1"/>
    <x v="476"/>
    <x v="6"/>
    <s v="04-02A REDOUBT LAKE"/>
    <s v="SITKA R.D."/>
    <x v="2"/>
    <x v="2"/>
    <n v="12"/>
    <n v="56.919690000000003"/>
    <n v="-135.40559999999999"/>
    <s v="LBDEVICHE"/>
    <n v="7"/>
    <n v="1"/>
  </r>
  <r>
    <d v="2013-08-10T00:00:00"/>
    <x v="0"/>
    <n v="8"/>
    <n v="10"/>
    <n v="7"/>
    <x v="1"/>
    <x v="476"/>
    <x v="6"/>
    <s v="04-02A REDOUBT LAKE"/>
    <s v="SITKA R.D."/>
    <x v="2"/>
    <x v="2"/>
    <n v="24"/>
    <n v="56.919690000000003"/>
    <n v="-135.40559999999999"/>
    <s v="LBDEVICHE"/>
    <n v="7"/>
    <n v="1"/>
  </r>
  <r>
    <d v="2014-08-11T00:00:00"/>
    <x v="2"/>
    <n v="8"/>
    <n v="11"/>
    <n v="2"/>
    <x v="1"/>
    <x v="476"/>
    <x v="6"/>
    <s v="04-02A REDOUBT LAKE"/>
    <s v="SITKA R.D."/>
    <x v="8"/>
    <x v="2"/>
    <n v="4.75"/>
    <n v="56.919690000000003"/>
    <n v="-135.40559999999999"/>
    <s v="SRUSSELL03"/>
    <n v="8"/>
    <n v="1"/>
  </r>
  <r>
    <d v="2013-08-11T00:00:00"/>
    <x v="0"/>
    <n v="8"/>
    <n v="11"/>
    <n v="1"/>
    <x v="1"/>
    <x v="476"/>
    <x v="6"/>
    <s v="04-02A REDOUBT LAKE"/>
    <s v="SITKA R.D."/>
    <x v="2"/>
    <x v="2"/>
    <n v="24"/>
    <n v="56.919690000000003"/>
    <n v="-135.40559999999999"/>
    <s v="LBDEVICHE"/>
    <n v="7"/>
    <n v="1"/>
  </r>
  <r>
    <d v="2014-08-12T00:00:00"/>
    <x v="2"/>
    <n v="8"/>
    <n v="12"/>
    <n v="3"/>
    <x v="1"/>
    <x v="476"/>
    <x v="6"/>
    <s v="04-02A REDOUBT LAKE"/>
    <s v="SITKA R.D."/>
    <x v="8"/>
    <x v="2"/>
    <n v="12"/>
    <n v="56.919690000000003"/>
    <n v="-135.40559999999999"/>
    <s v="SRUSSELL03"/>
    <n v="8"/>
    <n v="1"/>
  </r>
  <r>
    <d v="2013-08-12T00:00:00"/>
    <x v="0"/>
    <n v="8"/>
    <n v="12"/>
    <n v="2"/>
    <x v="1"/>
    <x v="476"/>
    <x v="6"/>
    <s v="04-02A REDOUBT LAKE"/>
    <s v="SITKA R.D."/>
    <x v="2"/>
    <x v="2"/>
    <n v="24"/>
    <n v="56.919690000000003"/>
    <n v="-135.40559999999999"/>
    <s v="LBDEVICHE"/>
    <n v="7"/>
    <n v="1"/>
  </r>
  <r>
    <d v="2013-08-13T00:00:00"/>
    <x v="0"/>
    <n v="8"/>
    <n v="13"/>
    <n v="3"/>
    <x v="1"/>
    <x v="476"/>
    <x v="6"/>
    <s v="04-02A REDOUBT LAKE"/>
    <s v="SITKA R.D."/>
    <x v="2"/>
    <x v="2"/>
    <n v="24"/>
    <n v="56.919690000000003"/>
    <n v="-135.40559999999999"/>
    <s v="LBDEVICHE"/>
    <n v="7"/>
    <n v="1"/>
  </r>
  <r>
    <d v="2013-08-14T00:00:00"/>
    <x v="0"/>
    <n v="8"/>
    <n v="14"/>
    <n v="4"/>
    <x v="1"/>
    <x v="476"/>
    <x v="6"/>
    <s v="04-02A REDOUBT LAKE"/>
    <s v="SITKA R.D."/>
    <x v="2"/>
    <x v="2"/>
    <n v="12"/>
    <n v="56.919690000000003"/>
    <n v="-135.40559999999999"/>
    <s v="LBDEVICHE"/>
    <n v="7"/>
    <n v="1"/>
  </r>
  <r>
    <d v="2013-08-13T00:00:00"/>
    <x v="0"/>
    <n v="8"/>
    <n v="13"/>
    <n v="3"/>
    <x v="1"/>
    <x v="476"/>
    <x v="6"/>
    <s v="04-02A REDOUBT LAKE"/>
    <s v="SITKA R.D."/>
    <x v="8"/>
    <x v="4"/>
    <n v="1"/>
    <n v="56.919690000000003"/>
    <n v="-135.40559999999999"/>
    <s v="PHKILLIAN"/>
    <n v="8"/>
    <n v="1"/>
  </r>
  <r>
    <d v="2015-08-15T00:00:00"/>
    <x v="3"/>
    <n v="8"/>
    <n v="15"/>
    <n v="7"/>
    <x v="1"/>
    <x v="477"/>
    <x v="6"/>
    <s v="04-02A REDOUBT LAKE"/>
    <s v="SITKA R.D."/>
    <x v="8"/>
    <x v="2"/>
    <n v="10.5"/>
    <n v="56.916110000000003"/>
    <n v="-135.40861000000001"/>
    <s v="JENNIFERMACDONALD"/>
    <n v="8"/>
    <n v="1"/>
  </r>
  <r>
    <d v="2015-08-16T00:00:00"/>
    <x v="3"/>
    <n v="8"/>
    <n v="16"/>
    <n v="1"/>
    <x v="1"/>
    <x v="477"/>
    <x v="6"/>
    <s v="04-02A REDOUBT LAKE"/>
    <s v="SITKA R.D."/>
    <x v="8"/>
    <x v="2"/>
    <n v="9.5"/>
    <n v="56.916110000000003"/>
    <n v="-135.40861000000001"/>
    <s v="JENNIFERMACDONALD"/>
    <n v="8"/>
    <n v="1"/>
  </r>
  <r>
    <d v="2015-08-09T00:00:00"/>
    <x v="3"/>
    <n v="8"/>
    <n v="9"/>
    <n v="1"/>
    <x v="1"/>
    <x v="478"/>
    <x v="6"/>
    <s v="04-02A REDOUBT LAKE"/>
    <s v="SITKA R.D."/>
    <x v="8"/>
    <x v="2"/>
    <n v="6.75"/>
    <n v="56.90889"/>
    <n v="-135.40110999999999"/>
    <s v="JENNIFERMACDONALD"/>
    <n v="8"/>
    <n v="1"/>
  </r>
  <r>
    <d v="2015-08-10T00:00:00"/>
    <x v="3"/>
    <n v="8"/>
    <n v="10"/>
    <n v="2"/>
    <x v="1"/>
    <x v="478"/>
    <x v="6"/>
    <s v="04-02A REDOUBT LAKE"/>
    <s v="SITKA R.D."/>
    <x v="8"/>
    <x v="2"/>
    <n v="11.75"/>
    <n v="56.90889"/>
    <n v="-135.40110999999999"/>
    <s v="JENNIFERMACDONALD"/>
    <n v="8"/>
    <n v="1"/>
  </r>
  <r>
    <d v="2011-08-06T00:00:00"/>
    <x v="1"/>
    <n v="8"/>
    <n v="6"/>
    <n v="7"/>
    <x v="1"/>
    <x v="479"/>
    <x v="12"/>
    <s v="04-15 WEST CHICHAGOF"/>
    <s v="HOONAH R.D."/>
    <x v="29"/>
    <x v="3"/>
    <n v="2"/>
    <n v="57.934089999999998"/>
    <n v="-136.49601000000001"/>
    <s v="SBULLOCK02"/>
    <n v="4"/>
    <n v="1"/>
  </r>
  <r>
    <d v="2013-08-25T00:00:00"/>
    <x v="0"/>
    <n v="8"/>
    <n v="25"/>
    <n v="1"/>
    <x v="1"/>
    <x v="480"/>
    <x v="12"/>
    <s v="04-15 WEST CHICHAGOF"/>
    <s v="HOONAH R.D."/>
    <x v="91"/>
    <x v="4"/>
    <n v="2"/>
    <n v="57.940199999999997"/>
    <n v="-136.47282000000001"/>
    <s v="PHKILLIAN"/>
    <n v="4"/>
    <n v="1"/>
  </r>
  <r>
    <d v="2015-07-13T00:00:00"/>
    <x v="3"/>
    <n v="7"/>
    <n v="13"/>
    <n v="2"/>
    <x v="1"/>
    <x v="481"/>
    <x v="16"/>
    <s v="04-04B KELP BAY"/>
    <s v="SITKA R.D."/>
    <x v="26"/>
    <x v="4"/>
    <n v="2.5"/>
    <n v="57.15052"/>
    <n v="-134.80710999999999"/>
    <s v="RBEERS"/>
    <n v="56"/>
    <n v="5"/>
  </r>
  <r>
    <d v="2015-08-05T00:00:00"/>
    <x v="3"/>
    <n v="8"/>
    <n v="5"/>
    <n v="4"/>
    <x v="1"/>
    <x v="481"/>
    <x v="16"/>
    <s v="04-04B KELP BAY"/>
    <s v="SITKA R.D."/>
    <x v="26"/>
    <x v="4"/>
    <n v="2"/>
    <n v="57.15052"/>
    <n v="-134.80710999999999"/>
    <s v="RBEERS"/>
    <n v="13"/>
    <n v="1"/>
  </r>
  <r>
    <d v="2015-08-05T00:00:00"/>
    <x v="3"/>
    <n v="8"/>
    <n v="5"/>
    <n v="4"/>
    <x v="1"/>
    <x v="481"/>
    <x v="16"/>
    <s v="04-04B KELP BAY"/>
    <s v="SITKA R.D."/>
    <x v="26"/>
    <x v="4"/>
    <n v="2.5"/>
    <n v="57.15052"/>
    <n v="-134.80710999999999"/>
    <s v="RBEERS"/>
    <n v="16"/>
    <n v="1"/>
  </r>
  <r>
    <d v="2015-08-10T00:00:00"/>
    <x v="3"/>
    <n v="8"/>
    <n v="10"/>
    <n v="2"/>
    <x v="1"/>
    <x v="481"/>
    <x v="16"/>
    <s v="04-04B KELP BAY"/>
    <s v="SITKA R.D."/>
    <x v="26"/>
    <x v="4"/>
    <n v="2"/>
    <n v="57.15052"/>
    <n v="-134.80710999999999"/>
    <s v="RBEERS"/>
    <n v="29"/>
    <n v="4"/>
  </r>
  <r>
    <d v="2015-08-17T00:00:00"/>
    <x v="3"/>
    <n v="8"/>
    <n v="17"/>
    <n v="2"/>
    <x v="1"/>
    <x v="481"/>
    <x v="16"/>
    <s v="04-04B KELP BAY"/>
    <s v="SITKA R.D."/>
    <x v="26"/>
    <x v="4"/>
    <n v="2"/>
    <n v="57.15052"/>
    <n v="-134.80710999999999"/>
    <s v="RBEERS"/>
    <n v="12"/>
    <n v="1"/>
  </r>
  <r>
    <d v="2015-08-18T00:00:00"/>
    <x v="3"/>
    <n v="8"/>
    <n v="18"/>
    <n v="3"/>
    <x v="1"/>
    <x v="481"/>
    <x v="16"/>
    <s v="04-04B KELP BAY"/>
    <s v="SITKA R.D."/>
    <x v="26"/>
    <x v="4"/>
    <n v="2"/>
    <n v="57.15052"/>
    <n v="-134.80710999999999"/>
    <s v="RBEERS"/>
    <n v="16"/>
    <n v="2"/>
  </r>
  <r>
    <d v="2015-08-18T00:00:00"/>
    <x v="3"/>
    <n v="8"/>
    <n v="18"/>
    <n v="3"/>
    <x v="1"/>
    <x v="481"/>
    <x v="16"/>
    <s v="04-04B KELP BAY"/>
    <s v="SITKA R.D."/>
    <x v="26"/>
    <x v="4"/>
    <n v="3"/>
    <n v="57.15052"/>
    <n v="-134.80710999999999"/>
    <s v="RBEERS"/>
    <n v="15"/>
    <n v="2"/>
  </r>
  <r>
    <d v="2015-08-19T00:00:00"/>
    <x v="3"/>
    <n v="8"/>
    <n v="19"/>
    <n v="4"/>
    <x v="1"/>
    <x v="481"/>
    <x v="16"/>
    <s v="04-04B KELP BAY"/>
    <s v="SITKA R.D."/>
    <x v="26"/>
    <x v="4"/>
    <n v="2"/>
    <n v="57.15052"/>
    <n v="-134.80710999999999"/>
    <s v="RBEERS"/>
    <n v="8"/>
    <n v="1"/>
  </r>
  <r>
    <d v="2015-08-24T00:00:00"/>
    <x v="3"/>
    <n v="8"/>
    <n v="24"/>
    <n v="2"/>
    <x v="1"/>
    <x v="481"/>
    <x v="16"/>
    <s v="04-04B KELP BAY"/>
    <s v="SITKA R.D."/>
    <x v="26"/>
    <x v="4"/>
    <n v="2"/>
    <n v="57.15052"/>
    <n v="-134.80710999999999"/>
    <s v="RBEERS"/>
    <n v="39"/>
    <n v="4"/>
  </r>
  <r>
    <d v="2013-08-29T00:00:00"/>
    <x v="0"/>
    <n v="8"/>
    <n v="29"/>
    <n v="5"/>
    <x v="1"/>
    <x v="481"/>
    <x v="16"/>
    <s v="04-04B KELP BAY"/>
    <s v="SITKA R.D."/>
    <x v="26"/>
    <x v="4"/>
    <n v="2"/>
    <n v="57.15052"/>
    <n v="-134.80710999999999"/>
    <s v="RBEERS"/>
    <n v="11"/>
    <n v="1"/>
  </r>
  <r>
    <d v="2013-08-29T00:00:00"/>
    <x v="0"/>
    <n v="8"/>
    <n v="29"/>
    <n v="5"/>
    <x v="1"/>
    <x v="481"/>
    <x v="16"/>
    <s v="04-04B KELP BAY"/>
    <s v="SITKA R.D."/>
    <x v="26"/>
    <x v="4"/>
    <n v="3"/>
    <n v="57.15052"/>
    <n v="-134.80710999999999"/>
    <s v="RBEERS"/>
    <n v="3"/>
    <n v="1"/>
  </r>
  <r>
    <d v="2015-09-02T00:00:00"/>
    <x v="3"/>
    <n v="9"/>
    <n v="2"/>
    <n v="4"/>
    <x v="1"/>
    <x v="481"/>
    <x v="16"/>
    <s v="04-04B KELP BAY"/>
    <s v="SITKA R.D."/>
    <x v="26"/>
    <x v="4"/>
    <n v="2.5"/>
    <n v="57.15052"/>
    <n v="-134.80710999999999"/>
    <s v="RBEERS"/>
    <n v="13"/>
    <n v="2"/>
  </r>
  <r>
    <d v="2015-09-07T00:00:00"/>
    <x v="3"/>
    <n v="9"/>
    <n v="7"/>
    <n v="2"/>
    <x v="1"/>
    <x v="481"/>
    <x v="16"/>
    <s v="04-04B KELP BAY"/>
    <s v="SITKA R.D."/>
    <x v="26"/>
    <x v="4"/>
    <n v="2"/>
    <n v="57.15052"/>
    <n v="-134.80710999999999"/>
    <s v="RBEERS"/>
    <n v="26"/>
    <n v="2"/>
  </r>
  <r>
    <d v="2015-09-08T00:00:00"/>
    <x v="3"/>
    <n v="9"/>
    <n v="8"/>
    <n v="3"/>
    <x v="1"/>
    <x v="481"/>
    <x v="16"/>
    <s v="04-04B KELP BAY"/>
    <s v="SITKA R.D."/>
    <x v="26"/>
    <x v="4"/>
    <n v="2.5"/>
    <n v="57.15052"/>
    <n v="-134.80710999999999"/>
    <s v="RBEERS"/>
    <n v="27"/>
    <n v="3"/>
  </r>
  <r>
    <d v="2014-09-12T00:00:00"/>
    <x v="2"/>
    <n v="9"/>
    <n v="12"/>
    <n v="6"/>
    <x v="1"/>
    <x v="481"/>
    <x v="16"/>
    <s v="04-04B KELP BAY"/>
    <s v="SITKA R.D."/>
    <x v="26"/>
    <x v="4"/>
    <n v="2.5"/>
    <n v="57.15052"/>
    <n v="-134.80710999999999"/>
    <s v="RBEERS"/>
    <n v="41"/>
    <n v="4"/>
  </r>
  <r>
    <d v="2014-09-12T00:00:00"/>
    <x v="2"/>
    <n v="9"/>
    <n v="12"/>
    <n v="6"/>
    <x v="1"/>
    <x v="481"/>
    <x v="16"/>
    <s v="04-04B KELP BAY"/>
    <s v="SITKA R.D."/>
    <x v="26"/>
    <x v="4"/>
    <n v="3"/>
    <n v="57.15052"/>
    <n v="-134.80710999999999"/>
    <s v="RBEERS"/>
    <n v="18"/>
    <n v="2"/>
  </r>
  <r>
    <d v="2014-09-14T00:00:00"/>
    <x v="2"/>
    <n v="9"/>
    <n v="14"/>
    <n v="1"/>
    <x v="1"/>
    <x v="481"/>
    <x v="16"/>
    <s v="04-04B KELP BAY"/>
    <s v="SITKA R.D."/>
    <x v="26"/>
    <x v="4"/>
    <n v="3"/>
    <n v="57.15052"/>
    <n v="-134.80710999999999"/>
    <s v="RBEERS"/>
    <n v="38"/>
    <n v="4"/>
  </r>
  <r>
    <d v="2014-04-24T00:00:00"/>
    <x v="2"/>
    <n v="4"/>
    <n v="24"/>
    <n v="5"/>
    <x v="4"/>
    <x v="481"/>
    <x v="16"/>
    <s v="04-04B KELP BAY"/>
    <s v="SITKA R.D."/>
    <x v="6"/>
    <x v="0"/>
    <n v="1.5"/>
    <n v="57.15052"/>
    <n v="-134.80710999999999"/>
    <s v="SRUSSELL03"/>
    <n v="1"/>
    <n v="1"/>
  </r>
  <r>
    <d v="2015-04-24T00:00:00"/>
    <x v="3"/>
    <n v="4"/>
    <n v="24"/>
    <n v="6"/>
    <x v="4"/>
    <x v="481"/>
    <x v="16"/>
    <s v="04-04B KELP BAY"/>
    <s v="SITKA R.D."/>
    <x v="6"/>
    <x v="0"/>
    <n v="1.5"/>
    <n v="57.15052"/>
    <n v="-134.80710999999999"/>
    <s v="LBDEVICHE"/>
    <n v="1"/>
    <n v="1"/>
  </r>
  <r>
    <d v="2012-04-25T00:00:00"/>
    <x v="4"/>
    <n v="4"/>
    <n v="25"/>
    <n v="4"/>
    <x v="0"/>
    <x v="481"/>
    <x v="16"/>
    <s v="04-04B KELP BAY"/>
    <s v="SITKA R.D."/>
    <x v="6"/>
    <x v="0"/>
    <n v="3"/>
    <n v="57.15052"/>
    <n v="-134.80710999999999"/>
    <s v="PHKILLIAN"/>
    <n v="1"/>
    <n v="1"/>
  </r>
  <r>
    <d v="2012-04-28T00:00:00"/>
    <x v="4"/>
    <n v="4"/>
    <n v="28"/>
    <n v="7"/>
    <x v="0"/>
    <x v="481"/>
    <x v="16"/>
    <s v="04-04B KELP BAY"/>
    <s v="SITKA R.D."/>
    <x v="6"/>
    <x v="0"/>
    <n v="3"/>
    <n v="57.15052"/>
    <n v="-134.80710999999999"/>
    <s v="PHKILLIAN"/>
    <n v="1"/>
    <n v="1"/>
  </r>
  <r>
    <d v="2011-04-28T00:00:00"/>
    <x v="1"/>
    <n v="4"/>
    <n v="28"/>
    <n v="5"/>
    <x v="0"/>
    <x v="481"/>
    <x v="16"/>
    <s v="04-04B KELP BAY"/>
    <s v="SITKA R.D."/>
    <x v="6"/>
    <x v="0"/>
    <n v="1.5"/>
    <n v="57.15052"/>
    <n v="-134.80710999999999"/>
    <s v="JENNIFERMACDONALD"/>
    <n v="2"/>
    <n v="1"/>
  </r>
  <r>
    <d v="2014-04-29T00:00:00"/>
    <x v="2"/>
    <n v="4"/>
    <n v="29"/>
    <n v="3"/>
    <x v="0"/>
    <x v="481"/>
    <x v="16"/>
    <s v="04-04B KELP BAY"/>
    <s v="SITKA R.D."/>
    <x v="6"/>
    <x v="0"/>
    <n v="2"/>
    <n v="57.15052"/>
    <n v="-134.80710999999999"/>
    <s v="SRUSSELL03"/>
    <n v="1"/>
    <n v="1"/>
  </r>
  <r>
    <d v="2013-05-07T00:00:00"/>
    <x v="0"/>
    <n v="5"/>
    <n v="7"/>
    <n v="3"/>
    <x v="0"/>
    <x v="481"/>
    <x v="16"/>
    <s v="04-04B KELP BAY"/>
    <s v="SITKA R.D."/>
    <x v="6"/>
    <x v="0"/>
    <n v="1.5"/>
    <n v="57.15052"/>
    <n v="-134.80710999999999"/>
    <s v="SRUSSELL03"/>
    <n v="1"/>
    <n v="1"/>
  </r>
  <r>
    <d v="2014-05-09T00:00:00"/>
    <x v="2"/>
    <n v="5"/>
    <n v="9"/>
    <n v="6"/>
    <x v="0"/>
    <x v="481"/>
    <x v="16"/>
    <s v="04-04B KELP BAY"/>
    <s v="SITKA R.D."/>
    <x v="6"/>
    <x v="0"/>
    <n v="3"/>
    <n v="57.15052"/>
    <n v="-134.80710999999999"/>
    <s v="SRUSSELL03"/>
    <n v="2"/>
    <n v="1"/>
  </r>
  <r>
    <d v="2014-05-16T00:00:00"/>
    <x v="2"/>
    <n v="5"/>
    <n v="16"/>
    <n v="6"/>
    <x v="0"/>
    <x v="481"/>
    <x v="16"/>
    <s v="04-04B KELP BAY"/>
    <s v="SITKA R.D."/>
    <x v="6"/>
    <x v="0"/>
    <n v="1.5"/>
    <n v="57.15052"/>
    <n v="-134.80710999999999"/>
    <s v="SRUSSELL03"/>
    <n v="2"/>
    <n v="1"/>
  </r>
  <r>
    <d v="2015-05-18T00:00:00"/>
    <x v="3"/>
    <n v="5"/>
    <n v="18"/>
    <n v="2"/>
    <x v="0"/>
    <x v="481"/>
    <x v="16"/>
    <s v="04-04B KELP BAY"/>
    <s v="SITKA R.D."/>
    <x v="6"/>
    <x v="0"/>
    <n v="1"/>
    <n v="57.15052"/>
    <n v="-134.80710999999999"/>
    <s v="LBDEVICHE"/>
    <n v="2"/>
    <n v="1"/>
  </r>
  <r>
    <d v="2012-04-28T00:00:00"/>
    <x v="4"/>
    <n v="4"/>
    <n v="28"/>
    <n v="7"/>
    <x v="0"/>
    <x v="481"/>
    <x v="16"/>
    <s v="04-04B KELP BAY"/>
    <s v="SITKA R.D."/>
    <x v="6"/>
    <x v="4"/>
    <n v="3"/>
    <n v="57.15052"/>
    <n v="-134.80710999999999"/>
    <s v="PHKILLIAN"/>
    <n v="1"/>
    <n v="0"/>
  </r>
  <r>
    <d v="2013-05-07T00:00:00"/>
    <x v="0"/>
    <n v="5"/>
    <n v="7"/>
    <n v="3"/>
    <x v="0"/>
    <x v="481"/>
    <x v="16"/>
    <s v="04-04B KELP BAY"/>
    <s v="SITKA R.D."/>
    <x v="6"/>
    <x v="4"/>
    <n v="1.5"/>
    <n v="57.15052"/>
    <n v="-134.80710999999999"/>
    <s v="SRUSSELL03"/>
    <n v="1"/>
    <n v="1"/>
  </r>
  <r>
    <d v="2011-06-23T00:00:00"/>
    <x v="1"/>
    <n v="6"/>
    <n v="23"/>
    <n v="5"/>
    <x v="1"/>
    <x v="481"/>
    <x v="16"/>
    <s v="04-04B KELP BAY"/>
    <s v="SITKA R.D."/>
    <x v="48"/>
    <x v="4"/>
    <n v="1.5"/>
    <n v="57.15052"/>
    <n v="-134.80710999999999"/>
    <s v="DPKELLY"/>
    <n v="3"/>
    <n v="1"/>
  </r>
  <r>
    <d v="2013-09-17T00:00:00"/>
    <x v="0"/>
    <n v="9"/>
    <n v="17"/>
    <n v="3"/>
    <x v="3"/>
    <x v="482"/>
    <x v="16"/>
    <s v="04-04B KELP BAY"/>
    <s v="SITKA R.D."/>
    <x v="9"/>
    <x v="3"/>
    <n v="3"/>
    <n v="57.140470000000001"/>
    <n v="-134.87155999999999"/>
    <s v="SRUSSELL03"/>
    <n v="4"/>
    <n v="1"/>
  </r>
  <r>
    <d v="2013-06-30T00:00:00"/>
    <x v="0"/>
    <n v="6"/>
    <n v="30"/>
    <n v="1"/>
    <x v="1"/>
    <x v="483"/>
    <x v="45"/>
    <s v="01-04C TAKU INLET"/>
    <s v="JUNEAU R.D."/>
    <x v="1"/>
    <x v="1"/>
    <n v="12"/>
    <n v="58.199669999999998"/>
    <n v="-134.10175000000001"/>
    <s v="JLSCHALKOWSKI"/>
    <n v="5"/>
    <n v="1"/>
  </r>
  <r>
    <d v="2013-07-01T00:00:00"/>
    <x v="0"/>
    <n v="7"/>
    <n v="1"/>
    <n v="2"/>
    <x v="1"/>
    <x v="483"/>
    <x v="45"/>
    <s v="01-04C TAKU INLET"/>
    <s v="JUNEAU R.D."/>
    <x v="1"/>
    <x v="1"/>
    <n v="12"/>
    <n v="58.199669999999998"/>
    <n v="-134.10175000000001"/>
    <s v="JLSCHALKOWSKI"/>
    <n v="5"/>
    <n v="1"/>
  </r>
  <r>
    <d v="2012-08-11T00:00:00"/>
    <x v="4"/>
    <n v="8"/>
    <n v="11"/>
    <n v="7"/>
    <x v="1"/>
    <x v="483"/>
    <x v="45"/>
    <s v="01-04C TAKU INLET"/>
    <s v="JUNEAU R.D."/>
    <x v="16"/>
    <x v="4"/>
    <n v="1"/>
    <n v="58.199669999999998"/>
    <n v="-134.10175000000001"/>
    <s v="SHANEKING"/>
    <n v="5"/>
    <n v="1"/>
  </r>
  <r>
    <d v="2012-08-15T00:00:00"/>
    <x v="4"/>
    <n v="8"/>
    <n v="15"/>
    <n v="4"/>
    <x v="1"/>
    <x v="484"/>
    <x v="45"/>
    <s v="01-04C TAKU INLET"/>
    <s v="JUNEAU R.D."/>
    <x v="16"/>
    <x v="4"/>
    <n v="1"/>
    <n v="58.507300000000001"/>
    <n v="-133.90789000000001"/>
    <s v="SHANEKING"/>
    <n v="6"/>
    <n v="1"/>
  </r>
  <r>
    <d v="2011-08-04T00:00:00"/>
    <x v="1"/>
    <n v="8"/>
    <n v="4"/>
    <n v="5"/>
    <x v="1"/>
    <x v="485"/>
    <x v="6"/>
    <s v="04-02A REDOUBT LAKE"/>
    <s v="SITKA R.D."/>
    <x v="8"/>
    <x v="2"/>
    <n v="6"/>
    <n v="56.829070000000002"/>
    <n v="-135.47742"/>
    <s v="JENNIFERMACDONALD"/>
    <n v="6"/>
    <n v="1"/>
  </r>
  <r>
    <d v="2011-08-05T00:00:00"/>
    <x v="1"/>
    <n v="8"/>
    <n v="5"/>
    <n v="6"/>
    <x v="1"/>
    <x v="485"/>
    <x v="6"/>
    <s v="04-02A REDOUBT LAKE"/>
    <s v="SITKA R.D."/>
    <x v="8"/>
    <x v="2"/>
    <n v="9.25"/>
    <n v="56.829070000000002"/>
    <n v="-135.47742"/>
    <s v="JENNIFERMACDONALD"/>
    <n v="6"/>
    <n v="1"/>
  </r>
  <r>
    <d v="2011-08-05T00:00:00"/>
    <x v="1"/>
    <n v="8"/>
    <n v="5"/>
    <n v="6"/>
    <x v="1"/>
    <x v="485"/>
    <x v="6"/>
    <s v="04-02A REDOUBT LAKE"/>
    <s v="SITKA R.D."/>
    <x v="8"/>
    <x v="2"/>
    <n v="9.5"/>
    <n v="56.829070000000002"/>
    <n v="-135.47742"/>
    <s v="JENNIFERMACDONALD"/>
    <n v="6"/>
    <n v="1"/>
  </r>
  <r>
    <d v="2011-08-06T00:00:00"/>
    <x v="1"/>
    <n v="8"/>
    <n v="6"/>
    <n v="7"/>
    <x v="1"/>
    <x v="485"/>
    <x v="6"/>
    <s v="04-02A REDOUBT LAKE"/>
    <s v="SITKA R.D."/>
    <x v="8"/>
    <x v="2"/>
    <n v="10"/>
    <n v="56.829070000000002"/>
    <n v="-135.47742"/>
    <s v="JENNIFERMACDONALD"/>
    <n v="6"/>
    <n v="1"/>
  </r>
  <r>
    <d v="2013-08-11T00:00:00"/>
    <x v="0"/>
    <n v="8"/>
    <n v="11"/>
    <n v="1"/>
    <x v="1"/>
    <x v="485"/>
    <x v="6"/>
    <s v="04-02A REDOUBT LAKE"/>
    <s v="SITKA R.D."/>
    <x v="8"/>
    <x v="2"/>
    <n v="4.75"/>
    <n v="56.829070000000002"/>
    <n v="-135.47742"/>
    <s v="PHKILLIAN"/>
    <n v="8"/>
    <n v="1"/>
  </r>
  <r>
    <d v="2012-08-12T00:00:00"/>
    <x v="4"/>
    <n v="8"/>
    <n v="12"/>
    <n v="1"/>
    <x v="1"/>
    <x v="485"/>
    <x v="6"/>
    <s v="04-02A REDOUBT LAKE"/>
    <s v="SITKA R.D."/>
    <x v="8"/>
    <x v="2"/>
    <n v="6.75"/>
    <n v="56.829070000000002"/>
    <n v="-135.47742"/>
    <s v="PHKILLIAN"/>
    <n v="6"/>
    <n v="1"/>
  </r>
  <r>
    <d v="2013-08-12T00:00:00"/>
    <x v="0"/>
    <n v="8"/>
    <n v="12"/>
    <n v="2"/>
    <x v="1"/>
    <x v="485"/>
    <x v="6"/>
    <s v="04-02A REDOUBT LAKE"/>
    <s v="SITKA R.D."/>
    <x v="8"/>
    <x v="2"/>
    <n v="10.5"/>
    <n v="56.829070000000002"/>
    <n v="-135.47742"/>
    <s v="PHKILLIAN"/>
    <n v="8"/>
    <n v="1"/>
  </r>
  <r>
    <d v="2013-08-12T00:00:00"/>
    <x v="0"/>
    <n v="8"/>
    <n v="12"/>
    <n v="2"/>
    <x v="1"/>
    <x v="485"/>
    <x v="6"/>
    <s v="04-02A REDOUBT LAKE"/>
    <s v="SITKA R.D."/>
    <x v="8"/>
    <x v="2"/>
    <n v="11"/>
    <n v="56.829070000000002"/>
    <n v="-135.47742"/>
    <s v="PHKILLIAN"/>
    <n v="8"/>
    <n v="1"/>
  </r>
  <r>
    <d v="2012-08-13T00:00:00"/>
    <x v="4"/>
    <n v="8"/>
    <n v="13"/>
    <n v="2"/>
    <x v="1"/>
    <x v="485"/>
    <x v="6"/>
    <s v="04-02A REDOUBT LAKE"/>
    <s v="SITKA R.D."/>
    <x v="8"/>
    <x v="2"/>
    <n v="7.75"/>
    <n v="56.829070000000002"/>
    <n v="-135.47742"/>
    <s v="PHKILLIAN"/>
    <n v="6"/>
    <n v="1"/>
  </r>
  <r>
    <d v="2012-08-13T00:00:00"/>
    <x v="4"/>
    <n v="8"/>
    <n v="13"/>
    <n v="2"/>
    <x v="1"/>
    <x v="485"/>
    <x v="6"/>
    <s v="04-02A REDOUBT LAKE"/>
    <s v="SITKA R.D."/>
    <x v="8"/>
    <x v="2"/>
    <n v="11"/>
    <n v="56.829070000000002"/>
    <n v="-135.47742"/>
    <s v="PHKILLIAN"/>
    <n v="6"/>
    <n v="1"/>
  </r>
  <r>
    <d v="2013-08-13T00:00:00"/>
    <x v="0"/>
    <n v="8"/>
    <n v="13"/>
    <n v="3"/>
    <x v="1"/>
    <x v="485"/>
    <x v="6"/>
    <s v="04-02A REDOUBT LAKE"/>
    <s v="SITKA R.D."/>
    <x v="8"/>
    <x v="2"/>
    <n v="10.75"/>
    <n v="56.829070000000002"/>
    <n v="-135.47742"/>
    <s v="PHKILLIAN"/>
    <n v="8"/>
    <n v="1"/>
  </r>
  <r>
    <d v="2015-08-13T00:00:00"/>
    <x v="3"/>
    <n v="8"/>
    <n v="13"/>
    <n v="5"/>
    <x v="1"/>
    <x v="485"/>
    <x v="6"/>
    <s v="04-02A REDOUBT LAKE"/>
    <s v="SITKA R.D."/>
    <x v="8"/>
    <x v="2"/>
    <n v="7.5"/>
    <n v="56.829070000000002"/>
    <n v="-135.47742"/>
    <s v="JENNIFERMACDONALD"/>
    <n v="8"/>
    <n v="1"/>
  </r>
  <r>
    <d v="2012-08-14T00:00:00"/>
    <x v="4"/>
    <n v="8"/>
    <n v="14"/>
    <n v="3"/>
    <x v="1"/>
    <x v="485"/>
    <x v="6"/>
    <s v="04-02A REDOUBT LAKE"/>
    <s v="SITKA R.D."/>
    <x v="8"/>
    <x v="2"/>
    <n v="9.5"/>
    <n v="56.829070000000002"/>
    <n v="-135.47742"/>
    <s v="PHKILLIAN"/>
    <n v="6"/>
    <n v="1"/>
  </r>
  <r>
    <d v="2015-08-14T00:00:00"/>
    <x v="3"/>
    <n v="8"/>
    <n v="14"/>
    <n v="6"/>
    <x v="1"/>
    <x v="485"/>
    <x v="6"/>
    <s v="04-02A REDOUBT LAKE"/>
    <s v="SITKA R.D."/>
    <x v="8"/>
    <x v="2"/>
    <n v="14.75"/>
    <n v="56.829070000000002"/>
    <n v="-135.47742"/>
    <s v="JENNIFERMACDONALD"/>
    <n v="8"/>
    <n v="1"/>
  </r>
  <r>
    <d v="2013-06-29T00:00:00"/>
    <x v="0"/>
    <n v="6"/>
    <n v="29"/>
    <n v="7"/>
    <x v="1"/>
    <x v="486"/>
    <x v="13"/>
    <s v="04-15 WEST CHICHAGOF"/>
    <s v="SITKA R.D."/>
    <x v="87"/>
    <x v="4"/>
    <n v="1"/>
    <n v="57.626649999999998"/>
    <n v="-136.20616000000001"/>
    <s v="LHAUKNESS"/>
    <n v="2"/>
    <n v="1"/>
  </r>
  <r>
    <d v="2013-05-13T00:00:00"/>
    <x v="0"/>
    <n v="5"/>
    <n v="13"/>
    <n v="2"/>
    <x v="0"/>
    <x v="487"/>
    <x v="19"/>
    <s v="01-05C WINDHAM BAY"/>
    <s v="JUNEAU R.D."/>
    <x v="26"/>
    <x v="4"/>
    <n v="3"/>
    <n v="57.59713"/>
    <n v="-133.40418"/>
    <s v="RBEERS"/>
    <n v="11"/>
    <n v="1"/>
  </r>
  <r>
    <d v="2014-05-26T00:00:00"/>
    <x v="2"/>
    <n v="5"/>
    <n v="26"/>
    <n v="2"/>
    <x v="0"/>
    <x v="487"/>
    <x v="19"/>
    <s v="01-05C WINDHAM BAY"/>
    <s v="JUNEAU R.D."/>
    <x v="26"/>
    <x v="4"/>
    <n v="2"/>
    <n v="57.59713"/>
    <n v="-133.40418"/>
    <s v="RBEERS"/>
    <n v="10"/>
    <n v="1"/>
  </r>
  <r>
    <d v="2011-05-30T00:00:00"/>
    <x v="1"/>
    <n v="5"/>
    <n v="30"/>
    <n v="2"/>
    <x v="0"/>
    <x v="488"/>
    <x v="19"/>
    <s v="01-05C WINDHAM BAY"/>
    <s v="JUNEAU R.D."/>
    <x v="26"/>
    <x v="4"/>
    <n v="1"/>
    <n v="57.603830000000002"/>
    <n v="-133.39371"/>
    <s v="RBEERS"/>
    <n v="7"/>
    <n v="1"/>
  </r>
  <r>
    <d v="2011-06-13T00:00:00"/>
    <x v="1"/>
    <n v="6"/>
    <n v="13"/>
    <n v="2"/>
    <x v="1"/>
    <x v="488"/>
    <x v="19"/>
    <s v="01-05C WINDHAM BAY"/>
    <s v="JUNEAU R.D."/>
    <x v="26"/>
    <x v="4"/>
    <n v="1"/>
    <n v="57.603830000000002"/>
    <n v="-133.39371"/>
    <s v="RBEERS"/>
    <n v="11"/>
    <n v="1"/>
  </r>
  <r>
    <d v="2011-06-27T00:00:00"/>
    <x v="1"/>
    <n v="6"/>
    <n v="27"/>
    <n v="2"/>
    <x v="1"/>
    <x v="488"/>
    <x v="19"/>
    <s v="01-05C WINDHAM BAY"/>
    <s v="JUNEAU R.D."/>
    <x v="26"/>
    <x v="4"/>
    <n v="1"/>
    <n v="57.603830000000002"/>
    <n v="-133.39371"/>
    <s v="RBEERS"/>
    <n v="7"/>
    <n v="1"/>
  </r>
  <r>
    <d v="2011-07-26T00:00:00"/>
    <x v="1"/>
    <n v="7"/>
    <n v="26"/>
    <n v="3"/>
    <x v="1"/>
    <x v="488"/>
    <x v="19"/>
    <s v="01-05C WINDHAM BAY"/>
    <s v="JUNEAU R.D."/>
    <x v="26"/>
    <x v="4"/>
    <n v="1"/>
    <n v="57.603830000000002"/>
    <n v="-133.39371"/>
    <s v="RBEERS"/>
    <n v="9"/>
    <n v="1"/>
  </r>
  <r>
    <d v="2015-05-16T00:00:00"/>
    <x v="3"/>
    <n v="5"/>
    <n v="16"/>
    <n v="7"/>
    <x v="0"/>
    <x v="489"/>
    <x v="26"/>
    <s v="01-03 EAST CHILKATS"/>
    <s v="JUNEAU R.D."/>
    <x v="53"/>
    <x v="3"/>
    <n v="1"/>
    <n v="58.378889999999998"/>
    <n v="-135.07861"/>
    <s v="RAHAVENS"/>
    <n v="5"/>
    <n v="1"/>
  </r>
  <r>
    <d v="2015-05-18T00:00:00"/>
    <x v="3"/>
    <n v="5"/>
    <n v="18"/>
    <n v="2"/>
    <x v="0"/>
    <x v="489"/>
    <x v="26"/>
    <s v="01-03 EAST CHILKATS"/>
    <s v="JUNEAU R.D."/>
    <x v="53"/>
    <x v="3"/>
    <n v="1"/>
    <n v="58.378889999999998"/>
    <n v="-135.07861"/>
    <s v="RAHAVENS"/>
    <n v="5"/>
    <n v="1"/>
  </r>
  <r>
    <d v="2013-05-31T00:00:00"/>
    <x v="0"/>
    <n v="5"/>
    <n v="31"/>
    <n v="6"/>
    <x v="0"/>
    <x v="489"/>
    <x v="26"/>
    <s v="01-03 EAST CHILKATS"/>
    <s v="JUNEAU R.D."/>
    <x v="53"/>
    <x v="3"/>
    <n v="4"/>
    <n v="58.378889999999998"/>
    <n v="-135.07861"/>
    <s v="JLSCHALKOWSKI"/>
    <n v="13"/>
    <n v="1"/>
  </r>
  <r>
    <d v="2015-06-03T00:00:00"/>
    <x v="3"/>
    <n v="6"/>
    <n v="3"/>
    <n v="4"/>
    <x v="1"/>
    <x v="489"/>
    <x v="26"/>
    <s v="01-03 EAST CHILKATS"/>
    <s v="JUNEAU R.D."/>
    <x v="53"/>
    <x v="3"/>
    <n v="2.5"/>
    <n v="58.378889999999998"/>
    <n v="-135.07861"/>
    <s v="RAHAVENS"/>
    <n v="4"/>
    <n v="1"/>
  </r>
  <r>
    <d v="2015-06-13T00:00:00"/>
    <x v="3"/>
    <n v="6"/>
    <n v="13"/>
    <n v="7"/>
    <x v="1"/>
    <x v="489"/>
    <x v="26"/>
    <s v="01-03 EAST CHILKATS"/>
    <s v="JUNEAU R.D."/>
    <x v="53"/>
    <x v="3"/>
    <n v="2"/>
    <n v="58.378889999999998"/>
    <n v="-135.07861"/>
    <s v="RAHAVENS"/>
    <n v="7"/>
    <n v="1"/>
  </r>
  <r>
    <d v="2014-06-15T00:00:00"/>
    <x v="2"/>
    <n v="6"/>
    <n v="15"/>
    <n v="1"/>
    <x v="1"/>
    <x v="489"/>
    <x v="26"/>
    <s v="01-03 EAST CHILKATS"/>
    <s v="JUNEAU R.D."/>
    <x v="53"/>
    <x v="3"/>
    <n v="1"/>
    <n v="58.378889999999998"/>
    <n v="-135.07861"/>
    <s v="JLSCHALKOWSKI"/>
    <n v="12"/>
    <n v="2"/>
  </r>
  <r>
    <d v="2011-06-17T00:00:00"/>
    <x v="1"/>
    <n v="6"/>
    <n v="17"/>
    <n v="6"/>
    <x v="1"/>
    <x v="489"/>
    <x v="26"/>
    <s v="01-03 EAST CHILKATS"/>
    <s v="JUNEAU R.D."/>
    <x v="53"/>
    <x v="3"/>
    <n v="0.5"/>
    <n v="58.378889999999998"/>
    <n v="-135.07861"/>
    <s v="GDKING"/>
    <n v="4"/>
    <n v="1"/>
  </r>
  <r>
    <d v="2011-06-19T00:00:00"/>
    <x v="1"/>
    <n v="6"/>
    <n v="19"/>
    <n v="1"/>
    <x v="1"/>
    <x v="489"/>
    <x v="26"/>
    <s v="01-03 EAST CHILKATS"/>
    <s v="JUNEAU R.D."/>
    <x v="53"/>
    <x v="3"/>
    <n v="2"/>
    <n v="58.378889999999998"/>
    <n v="-135.07861"/>
    <s v="GDKING"/>
    <n v="3"/>
    <n v="1"/>
  </r>
  <r>
    <d v="2014-06-23T00:00:00"/>
    <x v="2"/>
    <n v="6"/>
    <n v="23"/>
    <n v="2"/>
    <x v="1"/>
    <x v="489"/>
    <x v="26"/>
    <s v="01-03 EAST CHILKATS"/>
    <s v="JUNEAU R.D."/>
    <x v="53"/>
    <x v="3"/>
    <n v="1"/>
    <n v="58.378889999999998"/>
    <n v="-135.07861"/>
    <s v="JLSCHALKOWSKI"/>
    <n v="8"/>
    <n v="2"/>
  </r>
  <r>
    <d v="2014-06-24T00:00:00"/>
    <x v="2"/>
    <n v="6"/>
    <n v="24"/>
    <n v="3"/>
    <x v="1"/>
    <x v="489"/>
    <x v="26"/>
    <s v="01-03 EAST CHILKATS"/>
    <s v="JUNEAU R.D."/>
    <x v="53"/>
    <x v="3"/>
    <n v="1"/>
    <n v="58.378889999999998"/>
    <n v="-135.07861"/>
    <s v="JLSCHALKOWSKI"/>
    <n v="6"/>
    <n v="1"/>
  </r>
  <r>
    <d v="2014-06-26T00:00:00"/>
    <x v="2"/>
    <n v="6"/>
    <n v="26"/>
    <n v="5"/>
    <x v="1"/>
    <x v="489"/>
    <x v="26"/>
    <s v="01-03 EAST CHILKATS"/>
    <s v="JUNEAU R.D."/>
    <x v="53"/>
    <x v="3"/>
    <n v="1"/>
    <n v="58.378889999999998"/>
    <n v="-135.07861"/>
    <s v="JLSCHALKOWSKI"/>
    <n v="4"/>
    <n v="1"/>
  </r>
  <r>
    <d v="2015-06-28T00:00:00"/>
    <x v="3"/>
    <n v="6"/>
    <n v="28"/>
    <n v="1"/>
    <x v="1"/>
    <x v="489"/>
    <x v="26"/>
    <s v="01-03 EAST CHILKATS"/>
    <s v="JUNEAU R.D."/>
    <x v="53"/>
    <x v="3"/>
    <n v="1"/>
    <n v="58.378889999999998"/>
    <n v="-135.07861"/>
    <s v="RAHAVENS"/>
    <n v="4"/>
    <n v="1"/>
  </r>
  <r>
    <d v="2014-06-29T00:00:00"/>
    <x v="2"/>
    <n v="6"/>
    <n v="29"/>
    <n v="1"/>
    <x v="1"/>
    <x v="489"/>
    <x v="26"/>
    <s v="01-03 EAST CHILKATS"/>
    <s v="JUNEAU R.D."/>
    <x v="53"/>
    <x v="3"/>
    <n v="3"/>
    <n v="58.378889999999998"/>
    <n v="-135.07861"/>
    <s v="JLSCHALKOWSKI"/>
    <n v="14"/>
    <n v="3"/>
  </r>
  <r>
    <d v="2013-06-30T00:00:00"/>
    <x v="0"/>
    <n v="6"/>
    <n v="30"/>
    <n v="1"/>
    <x v="1"/>
    <x v="489"/>
    <x v="26"/>
    <s v="01-03 EAST CHILKATS"/>
    <s v="JUNEAU R.D."/>
    <x v="53"/>
    <x v="3"/>
    <n v="4"/>
    <n v="58.378889999999998"/>
    <n v="-135.07861"/>
    <s v="JLSCHALKOWSKI"/>
    <n v="22"/>
    <n v="1"/>
  </r>
  <r>
    <d v="2014-06-30T00:00:00"/>
    <x v="2"/>
    <n v="6"/>
    <n v="30"/>
    <n v="2"/>
    <x v="1"/>
    <x v="489"/>
    <x v="26"/>
    <s v="01-03 EAST CHILKATS"/>
    <s v="JUNEAU R.D."/>
    <x v="53"/>
    <x v="3"/>
    <n v="1"/>
    <n v="58.378889999999998"/>
    <n v="-135.07861"/>
    <s v="JLSCHALKOWSKI"/>
    <n v="5"/>
    <n v="1"/>
  </r>
  <r>
    <d v="2014-07-01T00:00:00"/>
    <x v="2"/>
    <n v="7"/>
    <n v="1"/>
    <n v="3"/>
    <x v="1"/>
    <x v="489"/>
    <x v="26"/>
    <s v="01-03 EAST CHILKATS"/>
    <s v="JUNEAU R.D."/>
    <x v="53"/>
    <x v="3"/>
    <n v="2"/>
    <n v="58.378889999999998"/>
    <n v="-135.07861"/>
    <s v="JLSCHALKOWSKI"/>
    <n v="18"/>
    <n v="3"/>
  </r>
  <r>
    <d v="2014-07-02T00:00:00"/>
    <x v="2"/>
    <n v="7"/>
    <n v="2"/>
    <n v="4"/>
    <x v="1"/>
    <x v="489"/>
    <x v="26"/>
    <s v="01-03 EAST CHILKATS"/>
    <s v="JUNEAU R.D."/>
    <x v="53"/>
    <x v="3"/>
    <n v="1"/>
    <n v="58.378889999999998"/>
    <n v="-135.07861"/>
    <s v="JLSCHALKOWSKI"/>
    <n v="7"/>
    <n v="1"/>
  </r>
  <r>
    <d v="2014-07-03T00:00:00"/>
    <x v="2"/>
    <n v="7"/>
    <n v="3"/>
    <n v="5"/>
    <x v="1"/>
    <x v="489"/>
    <x v="26"/>
    <s v="01-03 EAST CHILKATS"/>
    <s v="JUNEAU R.D."/>
    <x v="53"/>
    <x v="3"/>
    <n v="1"/>
    <n v="58.378889999999998"/>
    <n v="-135.07861"/>
    <s v="JLSCHALKOWSKI"/>
    <n v="10"/>
    <n v="3"/>
  </r>
  <r>
    <d v="2015-07-06T00:00:00"/>
    <x v="3"/>
    <n v="7"/>
    <n v="6"/>
    <n v="2"/>
    <x v="1"/>
    <x v="489"/>
    <x v="26"/>
    <s v="01-03 EAST CHILKATS"/>
    <s v="JUNEAU R.D."/>
    <x v="53"/>
    <x v="3"/>
    <n v="2.5"/>
    <n v="58.378889999999998"/>
    <n v="-135.07861"/>
    <s v="RAHAVENS"/>
    <n v="5"/>
    <n v="1"/>
  </r>
  <r>
    <d v="2014-07-07T00:00:00"/>
    <x v="2"/>
    <n v="7"/>
    <n v="7"/>
    <n v="2"/>
    <x v="1"/>
    <x v="489"/>
    <x v="26"/>
    <s v="01-03 EAST CHILKATS"/>
    <s v="JUNEAU R.D."/>
    <x v="53"/>
    <x v="3"/>
    <n v="1.5"/>
    <n v="58.378889999999998"/>
    <n v="-135.07861"/>
    <s v="JLSCHALKOWSKI"/>
    <n v="8"/>
    <n v="2"/>
  </r>
  <r>
    <d v="2014-07-10T00:00:00"/>
    <x v="2"/>
    <n v="7"/>
    <n v="10"/>
    <n v="5"/>
    <x v="1"/>
    <x v="489"/>
    <x v="26"/>
    <s v="01-03 EAST CHILKATS"/>
    <s v="JUNEAU R.D."/>
    <x v="53"/>
    <x v="3"/>
    <n v="1"/>
    <n v="58.378889999999998"/>
    <n v="-135.07861"/>
    <s v="JLSCHALKOWSKI"/>
    <n v="5"/>
    <n v="3"/>
  </r>
  <r>
    <d v="2015-07-11T00:00:00"/>
    <x v="3"/>
    <n v="7"/>
    <n v="11"/>
    <n v="7"/>
    <x v="1"/>
    <x v="489"/>
    <x v="26"/>
    <s v="01-03 EAST CHILKATS"/>
    <s v="JUNEAU R.D."/>
    <x v="53"/>
    <x v="3"/>
    <n v="1.5"/>
    <n v="58.378889999999998"/>
    <n v="-135.07861"/>
    <s v="RAHAVENS"/>
    <n v="2"/>
    <n v="1"/>
  </r>
  <r>
    <d v="2011-07-16T00:00:00"/>
    <x v="1"/>
    <n v="7"/>
    <n v="16"/>
    <n v="7"/>
    <x v="1"/>
    <x v="489"/>
    <x v="26"/>
    <s v="01-03 EAST CHILKATS"/>
    <s v="JUNEAU R.D."/>
    <x v="53"/>
    <x v="3"/>
    <n v="0.5"/>
    <n v="58.378889999999998"/>
    <n v="-135.07861"/>
    <s v="GDKING"/>
    <n v="3"/>
    <n v="1"/>
  </r>
  <r>
    <d v="2014-07-20T00:00:00"/>
    <x v="2"/>
    <n v="7"/>
    <n v="20"/>
    <n v="1"/>
    <x v="1"/>
    <x v="489"/>
    <x v="26"/>
    <s v="01-03 EAST CHILKATS"/>
    <s v="JUNEAU R.D."/>
    <x v="53"/>
    <x v="3"/>
    <n v="2"/>
    <n v="58.378889999999998"/>
    <n v="-135.07861"/>
    <s v="JLSCHALKOWSKI"/>
    <n v="4"/>
    <n v="1"/>
  </r>
  <r>
    <d v="2015-07-20T00:00:00"/>
    <x v="3"/>
    <n v="7"/>
    <n v="20"/>
    <n v="2"/>
    <x v="1"/>
    <x v="489"/>
    <x v="26"/>
    <s v="01-03 EAST CHILKATS"/>
    <s v="JUNEAU R.D."/>
    <x v="53"/>
    <x v="3"/>
    <n v="1"/>
    <n v="58.378889999999998"/>
    <n v="-135.07861"/>
    <s v="RAHAVENS"/>
    <n v="6"/>
    <n v="1"/>
  </r>
  <r>
    <d v="2014-07-21T00:00:00"/>
    <x v="2"/>
    <n v="7"/>
    <n v="21"/>
    <n v="2"/>
    <x v="1"/>
    <x v="489"/>
    <x v="26"/>
    <s v="01-03 EAST CHILKATS"/>
    <s v="JUNEAU R.D."/>
    <x v="53"/>
    <x v="3"/>
    <n v="1"/>
    <n v="58.378889999999998"/>
    <n v="-135.07861"/>
    <s v="JLSCHALKOWSKI"/>
    <n v="5"/>
    <n v="1"/>
  </r>
  <r>
    <d v="2014-07-24T00:00:00"/>
    <x v="2"/>
    <n v="7"/>
    <n v="24"/>
    <n v="5"/>
    <x v="1"/>
    <x v="489"/>
    <x v="26"/>
    <s v="01-03 EAST CHILKATS"/>
    <s v="JUNEAU R.D."/>
    <x v="53"/>
    <x v="3"/>
    <n v="1.5"/>
    <n v="58.378889999999998"/>
    <n v="-135.07861"/>
    <s v="JLSCHALKOWSKI"/>
    <n v="6"/>
    <n v="1"/>
  </r>
  <r>
    <d v="2014-07-27T00:00:00"/>
    <x v="2"/>
    <n v="7"/>
    <n v="27"/>
    <n v="1"/>
    <x v="1"/>
    <x v="489"/>
    <x v="26"/>
    <s v="01-03 EAST CHILKATS"/>
    <s v="JUNEAU R.D."/>
    <x v="53"/>
    <x v="3"/>
    <n v="1"/>
    <n v="58.378889999999998"/>
    <n v="-135.07861"/>
    <s v="JLSCHALKOWSKI"/>
    <n v="4"/>
    <n v="1"/>
  </r>
  <r>
    <d v="2014-07-30T00:00:00"/>
    <x v="2"/>
    <n v="7"/>
    <n v="30"/>
    <n v="4"/>
    <x v="1"/>
    <x v="489"/>
    <x v="26"/>
    <s v="01-03 EAST CHILKATS"/>
    <s v="JUNEAU R.D."/>
    <x v="53"/>
    <x v="3"/>
    <n v="1"/>
    <n v="58.378889999999998"/>
    <n v="-135.07861"/>
    <s v="JLSCHALKOWSKI"/>
    <n v="5"/>
    <n v="1"/>
  </r>
  <r>
    <d v="2013-07-31T00:00:00"/>
    <x v="0"/>
    <n v="7"/>
    <n v="31"/>
    <n v="4"/>
    <x v="1"/>
    <x v="489"/>
    <x v="26"/>
    <s v="01-03 EAST CHILKATS"/>
    <s v="JUNEAU R.D."/>
    <x v="53"/>
    <x v="3"/>
    <n v="4"/>
    <n v="58.378889999999998"/>
    <n v="-135.07861"/>
    <s v="JLSCHALKOWSKI"/>
    <n v="33"/>
    <n v="1"/>
  </r>
  <r>
    <d v="2014-08-02T00:00:00"/>
    <x v="2"/>
    <n v="8"/>
    <n v="2"/>
    <n v="7"/>
    <x v="1"/>
    <x v="489"/>
    <x v="26"/>
    <s v="01-03 EAST CHILKATS"/>
    <s v="JUNEAU R.D."/>
    <x v="53"/>
    <x v="3"/>
    <n v="1"/>
    <n v="58.378889999999998"/>
    <n v="-135.07861"/>
    <s v="JLSCHALKOWSKI"/>
    <n v="5"/>
    <n v="1"/>
  </r>
  <r>
    <d v="2014-08-03T00:00:00"/>
    <x v="2"/>
    <n v="8"/>
    <n v="3"/>
    <n v="1"/>
    <x v="1"/>
    <x v="489"/>
    <x v="26"/>
    <s v="01-03 EAST CHILKATS"/>
    <s v="JUNEAU R.D."/>
    <x v="53"/>
    <x v="3"/>
    <n v="1.5"/>
    <n v="58.378889999999998"/>
    <n v="-135.07861"/>
    <s v="JLSCHALKOWSKI"/>
    <n v="8"/>
    <n v="2"/>
  </r>
  <r>
    <d v="2014-08-04T00:00:00"/>
    <x v="2"/>
    <n v="8"/>
    <n v="4"/>
    <n v="2"/>
    <x v="1"/>
    <x v="489"/>
    <x v="26"/>
    <s v="01-03 EAST CHILKATS"/>
    <s v="JUNEAU R.D."/>
    <x v="53"/>
    <x v="3"/>
    <n v="4"/>
    <n v="58.378889999999998"/>
    <n v="-135.07861"/>
    <s v="JLSCHALKOWSKI"/>
    <n v="9"/>
    <n v="1"/>
  </r>
  <r>
    <d v="2011-08-17T00:00:00"/>
    <x v="1"/>
    <n v="8"/>
    <n v="17"/>
    <n v="4"/>
    <x v="1"/>
    <x v="489"/>
    <x v="26"/>
    <s v="01-03 EAST CHILKATS"/>
    <s v="JUNEAU R.D."/>
    <x v="53"/>
    <x v="3"/>
    <n v="1"/>
    <n v="58.378889999999998"/>
    <n v="-135.07861"/>
    <s v="GDKING"/>
    <n v="4"/>
    <n v="1"/>
  </r>
  <r>
    <d v="2011-08-25T00:00:00"/>
    <x v="1"/>
    <n v="8"/>
    <n v="25"/>
    <n v="5"/>
    <x v="1"/>
    <x v="489"/>
    <x v="26"/>
    <s v="01-03 EAST CHILKATS"/>
    <s v="JUNEAU R.D."/>
    <x v="53"/>
    <x v="3"/>
    <n v="1"/>
    <n v="58.378889999999998"/>
    <n v="-135.07861"/>
    <s v="GDKING"/>
    <n v="5"/>
    <n v="1"/>
  </r>
  <r>
    <d v="2014-08-28T00:00:00"/>
    <x v="2"/>
    <n v="8"/>
    <n v="28"/>
    <n v="5"/>
    <x v="1"/>
    <x v="489"/>
    <x v="26"/>
    <s v="01-03 EAST CHILKATS"/>
    <s v="JUNEAU R.D."/>
    <x v="53"/>
    <x v="3"/>
    <n v="2.5"/>
    <n v="58.378889999999998"/>
    <n v="-135.07861"/>
    <s v="JLSCHALKOWSKI"/>
    <n v="4"/>
    <n v="2"/>
  </r>
  <r>
    <d v="2011-08-29T00:00:00"/>
    <x v="1"/>
    <n v="8"/>
    <n v="29"/>
    <n v="2"/>
    <x v="1"/>
    <x v="489"/>
    <x v="26"/>
    <s v="01-03 EAST CHILKATS"/>
    <s v="JUNEAU R.D."/>
    <x v="53"/>
    <x v="3"/>
    <n v="1"/>
    <n v="58.378889999999998"/>
    <n v="-135.07861"/>
    <s v="GDKING"/>
    <n v="4"/>
    <n v="1"/>
  </r>
  <r>
    <d v="2013-08-30T00:00:00"/>
    <x v="0"/>
    <n v="8"/>
    <n v="30"/>
    <n v="6"/>
    <x v="1"/>
    <x v="489"/>
    <x v="26"/>
    <s v="01-03 EAST CHILKATS"/>
    <s v="JUNEAU R.D."/>
    <x v="53"/>
    <x v="3"/>
    <n v="4"/>
    <n v="58.378889999999998"/>
    <n v="-135.07861"/>
    <s v="JLSCHALKOWSKI"/>
    <n v="4"/>
    <n v="1"/>
  </r>
  <r>
    <d v="2011-08-31T00:00:00"/>
    <x v="1"/>
    <n v="8"/>
    <n v="31"/>
    <n v="4"/>
    <x v="1"/>
    <x v="489"/>
    <x v="26"/>
    <s v="01-03 EAST CHILKATS"/>
    <s v="JUNEAU R.D."/>
    <x v="53"/>
    <x v="3"/>
    <n v="2.5"/>
    <n v="58.378889999999998"/>
    <n v="-135.07861"/>
    <s v="GDKING"/>
    <n v="4"/>
    <n v="1"/>
  </r>
  <r>
    <d v="2011-09-01T00:00:00"/>
    <x v="1"/>
    <n v="9"/>
    <n v="1"/>
    <n v="5"/>
    <x v="1"/>
    <x v="489"/>
    <x v="26"/>
    <s v="01-03 EAST CHILKATS"/>
    <s v="JUNEAU R.D."/>
    <x v="53"/>
    <x v="3"/>
    <n v="3"/>
    <n v="58.378889999999998"/>
    <n v="-135.07861"/>
    <s v="GDKING"/>
    <n v="6"/>
    <n v="1"/>
  </r>
  <r>
    <d v="2014-09-01T00:00:00"/>
    <x v="2"/>
    <n v="9"/>
    <n v="1"/>
    <n v="2"/>
    <x v="1"/>
    <x v="489"/>
    <x v="26"/>
    <s v="01-03 EAST CHILKATS"/>
    <s v="JUNEAU R.D."/>
    <x v="53"/>
    <x v="3"/>
    <n v="1"/>
    <n v="58.378889999999998"/>
    <n v="-135.07861"/>
    <s v="JLSCHALKOWSKI"/>
    <n v="8"/>
    <n v="1"/>
  </r>
  <r>
    <d v="2014-09-08T00:00:00"/>
    <x v="2"/>
    <n v="9"/>
    <n v="8"/>
    <n v="2"/>
    <x v="1"/>
    <x v="489"/>
    <x v="26"/>
    <s v="01-03 EAST CHILKATS"/>
    <s v="JUNEAU R.D."/>
    <x v="53"/>
    <x v="3"/>
    <n v="2.5"/>
    <n v="58.378889999999998"/>
    <n v="-135.07861"/>
    <s v="JLSCHALKOWSKI"/>
    <n v="8"/>
    <n v="2"/>
  </r>
  <r>
    <d v="2011-09-10T00:00:00"/>
    <x v="1"/>
    <n v="9"/>
    <n v="10"/>
    <n v="7"/>
    <x v="1"/>
    <x v="489"/>
    <x v="26"/>
    <s v="01-03 EAST CHILKATS"/>
    <s v="JUNEAU R.D."/>
    <x v="53"/>
    <x v="3"/>
    <n v="3"/>
    <n v="58.378889999999998"/>
    <n v="-135.07861"/>
    <s v="GDKING"/>
    <n v="3"/>
    <n v="1"/>
  </r>
  <r>
    <d v="2011-09-11T00:00:00"/>
    <x v="1"/>
    <n v="9"/>
    <n v="11"/>
    <n v="1"/>
    <x v="1"/>
    <x v="489"/>
    <x v="26"/>
    <s v="01-03 EAST CHILKATS"/>
    <s v="JUNEAU R.D."/>
    <x v="53"/>
    <x v="3"/>
    <n v="3"/>
    <n v="58.378889999999998"/>
    <n v="-135.07861"/>
    <s v="GDKING"/>
    <n v="4"/>
    <n v="1"/>
  </r>
  <r>
    <d v="2011-09-15T00:00:00"/>
    <x v="1"/>
    <n v="9"/>
    <n v="15"/>
    <n v="5"/>
    <x v="3"/>
    <x v="489"/>
    <x v="26"/>
    <s v="01-03 EAST CHILKATS"/>
    <s v="JUNEAU R.D."/>
    <x v="53"/>
    <x v="3"/>
    <n v="3"/>
    <n v="58.378889999999998"/>
    <n v="-135.07861"/>
    <s v="GDKING"/>
    <n v="4"/>
    <n v="1"/>
  </r>
  <r>
    <d v="2013-05-06T00:00:00"/>
    <x v="0"/>
    <n v="5"/>
    <n v="6"/>
    <n v="2"/>
    <x v="0"/>
    <x v="489"/>
    <x v="26"/>
    <s v="01-03 EAST CHILKATS"/>
    <s v="JUNEAU R.D."/>
    <x v="74"/>
    <x v="15"/>
    <n v="16"/>
    <n v="58.378889999999998"/>
    <n v="-135.07861"/>
    <s v="SHANEKING"/>
    <n v="10"/>
    <n v="1"/>
  </r>
  <r>
    <d v="2013-05-07T00:00:00"/>
    <x v="0"/>
    <n v="5"/>
    <n v="7"/>
    <n v="3"/>
    <x v="0"/>
    <x v="489"/>
    <x v="26"/>
    <s v="01-03 EAST CHILKATS"/>
    <s v="JUNEAU R.D."/>
    <x v="74"/>
    <x v="15"/>
    <n v="24"/>
    <n v="58.378889999999998"/>
    <n v="-135.07861"/>
    <s v="SHANEKING"/>
    <n v="10"/>
    <n v="1"/>
  </r>
  <r>
    <d v="2013-05-08T00:00:00"/>
    <x v="0"/>
    <n v="5"/>
    <n v="8"/>
    <n v="4"/>
    <x v="0"/>
    <x v="489"/>
    <x v="26"/>
    <s v="01-03 EAST CHILKATS"/>
    <s v="JUNEAU R.D."/>
    <x v="74"/>
    <x v="15"/>
    <n v="24"/>
    <n v="58.378889999999998"/>
    <n v="-135.07861"/>
    <s v="SHANEKING"/>
    <n v="10"/>
    <n v="1"/>
  </r>
  <r>
    <d v="2013-05-09T00:00:00"/>
    <x v="0"/>
    <n v="5"/>
    <n v="9"/>
    <n v="5"/>
    <x v="0"/>
    <x v="489"/>
    <x v="26"/>
    <s v="01-03 EAST CHILKATS"/>
    <s v="JUNEAU R.D."/>
    <x v="74"/>
    <x v="15"/>
    <n v="24"/>
    <n v="58.378889999999998"/>
    <n v="-135.07861"/>
    <s v="SHANEKING"/>
    <n v="10"/>
    <n v="1"/>
  </r>
  <r>
    <d v="2013-05-10T00:00:00"/>
    <x v="0"/>
    <n v="5"/>
    <n v="10"/>
    <n v="6"/>
    <x v="0"/>
    <x v="489"/>
    <x v="26"/>
    <s v="01-03 EAST CHILKATS"/>
    <s v="JUNEAU R.D."/>
    <x v="74"/>
    <x v="15"/>
    <n v="24"/>
    <n v="58.378889999999998"/>
    <n v="-135.07861"/>
    <s v="SHANEKING"/>
    <n v="10"/>
    <n v="1"/>
  </r>
  <r>
    <d v="2013-05-11T00:00:00"/>
    <x v="0"/>
    <n v="5"/>
    <n v="11"/>
    <n v="7"/>
    <x v="0"/>
    <x v="489"/>
    <x v="26"/>
    <s v="01-03 EAST CHILKATS"/>
    <s v="JUNEAU R.D."/>
    <x v="74"/>
    <x v="15"/>
    <n v="24"/>
    <n v="58.378889999999998"/>
    <n v="-135.07861"/>
    <s v="SHANEKING"/>
    <n v="10"/>
    <n v="1"/>
  </r>
  <r>
    <d v="2013-05-12T00:00:00"/>
    <x v="0"/>
    <n v="5"/>
    <n v="12"/>
    <n v="1"/>
    <x v="0"/>
    <x v="489"/>
    <x v="26"/>
    <s v="01-03 EAST CHILKATS"/>
    <s v="JUNEAU R.D."/>
    <x v="74"/>
    <x v="15"/>
    <n v="24"/>
    <n v="58.378889999999998"/>
    <n v="-135.07861"/>
    <s v="SHANEKING"/>
    <n v="10"/>
    <n v="1"/>
  </r>
  <r>
    <d v="2013-05-13T00:00:00"/>
    <x v="0"/>
    <n v="5"/>
    <n v="13"/>
    <n v="2"/>
    <x v="0"/>
    <x v="489"/>
    <x v="26"/>
    <s v="01-03 EAST CHILKATS"/>
    <s v="JUNEAU R.D."/>
    <x v="74"/>
    <x v="15"/>
    <n v="24"/>
    <n v="58.378889999999998"/>
    <n v="-135.07861"/>
    <s v="SHANEKING"/>
    <n v="10"/>
    <n v="1"/>
  </r>
  <r>
    <d v="2013-05-14T00:00:00"/>
    <x v="0"/>
    <n v="5"/>
    <n v="14"/>
    <n v="3"/>
    <x v="0"/>
    <x v="489"/>
    <x v="26"/>
    <s v="01-03 EAST CHILKATS"/>
    <s v="JUNEAU R.D."/>
    <x v="74"/>
    <x v="15"/>
    <n v="24"/>
    <n v="58.378889999999998"/>
    <n v="-135.07861"/>
    <s v="SHANEKING"/>
    <n v="10"/>
    <n v="1"/>
  </r>
  <r>
    <d v="2013-05-15T00:00:00"/>
    <x v="0"/>
    <n v="5"/>
    <n v="15"/>
    <n v="4"/>
    <x v="0"/>
    <x v="489"/>
    <x v="26"/>
    <s v="01-03 EAST CHILKATS"/>
    <s v="JUNEAU R.D."/>
    <x v="74"/>
    <x v="15"/>
    <n v="24"/>
    <n v="58.378889999999998"/>
    <n v="-135.07861"/>
    <s v="SHANEKING"/>
    <n v="10"/>
    <n v="1"/>
  </r>
  <r>
    <d v="2013-05-16T00:00:00"/>
    <x v="0"/>
    <n v="5"/>
    <n v="16"/>
    <n v="5"/>
    <x v="0"/>
    <x v="489"/>
    <x v="26"/>
    <s v="01-03 EAST CHILKATS"/>
    <s v="JUNEAU R.D."/>
    <x v="74"/>
    <x v="15"/>
    <n v="24"/>
    <n v="58.378889999999998"/>
    <n v="-135.07861"/>
    <s v="SHANEKING"/>
    <n v="10"/>
    <n v="1"/>
  </r>
  <r>
    <d v="2013-05-17T00:00:00"/>
    <x v="0"/>
    <n v="5"/>
    <n v="17"/>
    <n v="6"/>
    <x v="0"/>
    <x v="489"/>
    <x v="26"/>
    <s v="01-03 EAST CHILKATS"/>
    <s v="JUNEAU R.D."/>
    <x v="74"/>
    <x v="15"/>
    <n v="12"/>
    <n v="58.378889999999998"/>
    <n v="-135.07861"/>
    <s v="SHANEKING"/>
    <n v="10"/>
    <n v="1"/>
  </r>
  <r>
    <d v="2011-09-11T00:00:00"/>
    <x v="1"/>
    <n v="9"/>
    <n v="11"/>
    <n v="1"/>
    <x v="1"/>
    <x v="490"/>
    <x v="26"/>
    <s v="01-03 EAST CHILKATS"/>
    <s v="JUNEAU R.D."/>
    <x v="58"/>
    <x v="8"/>
    <n v="12"/>
    <n v="58.3568"/>
    <n v="-135.19471999999999"/>
    <s v="RBEERS"/>
    <n v="1"/>
    <n v="1"/>
  </r>
  <r>
    <d v="2011-09-12T00:00:00"/>
    <x v="1"/>
    <n v="9"/>
    <n v="12"/>
    <n v="2"/>
    <x v="1"/>
    <x v="490"/>
    <x v="26"/>
    <s v="01-03 EAST CHILKATS"/>
    <s v="JUNEAU R.D."/>
    <x v="58"/>
    <x v="8"/>
    <n v="24"/>
    <n v="58.3568"/>
    <n v="-135.19471999999999"/>
    <s v="RBEERS"/>
    <n v="1"/>
    <n v="1"/>
  </r>
  <r>
    <d v="2011-09-13T00:00:00"/>
    <x v="1"/>
    <n v="9"/>
    <n v="13"/>
    <n v="3"/>
    <x v="1"/>
    <x v="490"/>
    <x v="26"/>
    <s v="01-03 EAST CHILKATS"/>
    <s v="JUNEAU R.D."/>
    <x v="58"/>
    <x v="8"/>
    <n v="24"/>
    <n v="58.3568"/>
    <n v="-135.19471999999999"/>
    <s v="RBEERS"/>
    <n v="1"/>
    <n v="1"/>
  </r>
  <r>
    <d v="2011-09-14T00:00:00"/>
    <x v="1"/>
    <n v="9"/>
    <n v="14"/>
    <n v="4"/>
    <x v="1"/>
    <x v="490"/>
    <x v="26"/>
    <s v="01-03 EAST CHILKATS"/>
    <s v="JUNEAU R.D."/>
    <x v="58"/>
    <x v="8"/>
    <n v="24"/>
    <n v="58.3568"/>
    <n v="-135.19471999999999"/>
    <s v="RBEERS"/>
    <n v="1"/>
    <n v="1"/>
  </r>
  <r>
    <d v="2011-09-15T00:00:00"/>
    <x v="1"/>
    <n v="9"/>
    <n v="15"/>
    <n v="5"/>
    <x v="3"/>
    <x v="490"/>
    <x v="26"/>
    <s v="01-03 EAST CHILKATS"/>
    <s v="JUNEAU R.D."/>
    <x v="58"/>
    <x v="8"/>
    <n v="24"/>
    <n v="58.3568"/>
    <n v="-135.19471999999999"/>
    <s v="RBEERS"/>
    <n v="1"/>
    <n v="1"/>
  </r>
  <r>
    <d v="2011-09-16T00:00:00"/>
    <x v="1"/>
    <n v="9"/>
    <n v="16"/>
    <n v="6"/>
    <x v="3"/>
    <x v="490"/>
    <x v="26"/>
    <s v="01-03 EAST CHILKATS"/>
    <s v="JUNEAU R.D."/>
    <x v="58"/>
    <x v="8"/>
    <n v="24"/>
    <n v="58.3568"/>
    <n v="-135.19471999999999"/>
    <s v="RBEERS"/>
    <n v="1"/>
    <n v="1"/>
  </r>
  <r>
    <d v="2011-09-17T00:00:00"/>
    <x v="1"/>
    <n v="9"/>
    <n v="17"/>
    <n v="7"/>
    <x v="3"/>
    <x v="490"/>
    <x v="26"/>
    <s v="01-03 EAST CHILKATS"/>
    <s v="JUNEAU R.D."/>
    <x v="58"/>
    <x v="8"/>
    <n v="6"/>
    <n v="58.3568"/>
    <n v="-135.19471999999999"/>
    <s v="RBEERS"/>
    <n v="1"/>
    <n v="1"/>
  </r>
  <r>
    <d v="2012-04-23T00:00:00"/>
    <x v="4"/>
    <n v="4"/>
    <n v="23"/>
    <n v="2"/>
    <x v="4"/>
    <x v="491"/>
    <x v="0"/>
    <s v="04-12 TENAKEE INLET"/>
    <s v="SITKA R.D."/>
    <x v="0"/>
    <x v="0"/>
    <n v="1.5"/>
    <n v="57.868659999999998"/>
    <n v="-135.38628"/>
    <s v="JLSCHALKOWSKI"/>
    <n v="1"/>
    <n v="1"/>
  </r>
  <r>
    <d v="2012-04-24T00:00:00"/>
    <x v="4"/>
    <n v="4"/>
    <n v="24"/>
    <n v="3"/>
    <x v="4"/>
    <x v="491"/>
    <x v="0"/>
    <s v="04-12 TENAKEE INLET"/>
    <s v="SITKA R.D."/>
    <x v="0"/>
    <x v="0"/>
    <n v="2"/>
    <n v="57.868659999999998"/>
    <n v="-135.38628"/>
    <s v="JLSCHALKOWSKI"/>
    <n v="1"/>
    <n v="1"/>
  </r>
  <r>
    <d v="2013-04-24T00:00:00"/>
    <x v="0"/>
    <n v="4"/>
    <n v="24"/>
    <n v="4"/>
    <x v="4"/>
    <x v="491"/>
    <x v="0"/>
    <s v="04-12 TENAKEE INLET"/>
    <s v="SITKA R.D."/>
    <x v="0"/>
    <x v="0"/>
    <n v="1"/>
    <n v="57.868659999999998"/>
    <n v="-135.38628"/>
    <s v="JLSCHALKOWSKI"/>
    <n v="2"/>
    <n v="1"/>
  </r>
  <r>
    <d v="2012-04-25T00:00:00"/>
    <x v="4"/>
    <n v="4"/>
    <n v="25"/>
    <n v="4"/>
    <x v="0"/>
    <x v="491"/>
    <x v="0"/>
    <s v="04-12 TENAKEE INLET"/>
    <s v="SITKA R.D."/>
    <x v="0"/>
    <x v="0"/>
    <n v="2"/>
    <n v="57.868659999999998"/>
    <n v="-135.38628"/>
    <s v="JLSCHALKOWSKI"/>
    <n v="1"/>
    <n v="1"/>
  </r>
  <r>
    <d v="2014-04-25T00:00:00"/>
    <x v="2"/>
    <n v="4"/>
    <n v="25"/>
    <n v="6"/>
    <x v="0"/>
    <x v="491"/>
    <x v="0"/>
    <s v="04-12 TENAKEE INLET"/>
    <s v="SITKA R.D."/>
    <x v="0"/>
    <x v="0"/>
    <n v="7"/>
    <n v="57.868659999999998"/>
    <n v="-135.38628"/>
    <s v="JLSCHALKOWSKI"/>
    <n v="1"/>
    <n v="1"/>
  </r>
  <r>
    <d v="2014-04-30T00:00:00"/>
    <x v="2"/>
    <n v="4"/>
    <n v="30"/>
    <n v="4"/>
    <x v="0"/>
    <x v="491"/>
    <x v="0"/>
    <s v="04-12 TENAKEE INLET"/>
    <s v="SITKA R.D."/>
    <x v="0"/>
    <x v="0"/>
    <n v="1.5"/>
    <n v="57.868659999999998"/>
    <n v="-135.38628"/>
    <s v="JLSCHALKOWSKI"/>
    <n v="1"/>
    <n v="1"/>
  </r>
  <r>
    <d v="2012-05-03T00:00:00"/>
    <x v="4"/>
    <n v="5"/>
    <n v="3"/>
    <n v="5"/>
    <x v="0"/>
    <x v="491"/>
    <x v="0"/>
    <s v="04-12 TENAKEE INLET"/>
    <s v="SITKA R.D."/>
    <x v="0"/>
    <x v="0"/>
    <n v="3.75"/>
    <n v="57.868659999999998"/>
    <n v="-135.38628"/>
    <s v="JLSCHALKOWSKI"/>
    <n v="1"/>
    <n v="1"/>
  </r>
  <r>
    <d v="2012-05-04T00:00:00"/>
    <x v="4"/>
    <n v="5"/>
    <n v="4"/>
    <n v="6"/>
    <x v="0"/>
    <x v="491"/>
    <x v="0"/>
    <s v="04-12 TENAKEE INLET"/>
    <s v="SITKA R.D."/>
    <x v="0"/>
    <x v="0"/>
    <n v="6.25"/>
    <n v="57.868659999999998"/>
    <n v="-135.38628"/>
    <s v="JLSCHALKOWSKI"/>
    <n v="1"/>
    <n v="1"/>
  </r>
  <r>
    <d v="2014-05-04T00:00:00"/>
    <x v="2"/>
    <n v="5"/>
    <n v="4"/>
    <n v="1"/>
    <x v="0"/>
    <x v="491"/>
    <x v="0"/>
    <s v="04-12 TENAKEE INLET"/>
    <s v="SITKA R.D."/>
    <x v="0"/>
    <x v="0"/>
    <n v="2"/>
    <n v="57.868659999999998"/>
    <n v="-135.38628"/>
    <s v="JLSCHALKOWSKI"/>
    <n v="1"/>
    <n v="1"/>
  </r>
  <r>
    <d v="2014-05-05T00:00:00"/>
    <x v="2"/>
    <n v="5"/>
    <n v="5"/>
    <n v="2"/>
    <x v="0"/>
    <x v="491"/>
    <x v="0"/>
    <s v="04-12 TENAKEE INLET"/>
    <s v="SITKA R.D."/>
    <x v="0"/>
    <x v="0"/>
    <n v="2.5"/>
    <n v="57.868659999999998"/>
    <n v="-135.38628"/>
    <s v="JLSCHALKOWSKI"/>
    <n v="1"/>
    <n v="1"/>
  </r>
  <r>
    <d v="2012-05-06T00:00:00"/>
    <x v="4"/>
    <n v="5"/>
    <n v="6"/>
    <n v="1"/>
    <x v="0"/>
    <x v="491"/>
    <x v="0"/>
    <s v="04-12 TENAKEE INLET"/>
    <s v="SITKA R.D."/>
    <x v="0"/>
    <x v="0"/>
    <n v="4.75"/>
    <n v="57.868659999999998"/>
    <n v="-135.38628"/>
    <s v="JLSCHALKOWSKI"/>
    <n v="1"/>
    <n v="1"/>
  </r>
  <r>
    <d v="2012-05-07T00:00:00"/>
    <x v="4"/>
    <n v="5"/>
    <n v="7"/>
    <n v="2"/>
    <x v="0"/>
    <x v="491"/>
    <x v="0"/>
    <s v="04-12 TENAKEE INLET"/>
    <s v="SITKA R.D."/>
    <x v="0"/>
    <x v="0"/>
    <n v="1"/>
    <n v="57.868659999999998"/>
    <n v="-135.38628"/>
    <s v="JLSCHALKOWSKI"/>
    <n v="1"/>
    <n v="1"/>
  </r>
  <r>
    <d v="2012-05-12T00:00:00"/>
    <x v="4"/>
    <n v="5"/>
    <n v="12"/>
    <n v="7"/>
    <x v="0"/>
    <x v="491"/>
    <x v="0"/>
    <s v="04-12 TENAKEE INLET"/>
    <s v="SITKA R.D."/>
    <x v="0"/>
    <x v="0"/>
    <n v="1.75"/>
    <n v="57.868659999999998"/>
    <n v="-135.38628"/>
    <s v="JLSCHALKOWSKI"/>
    <n v="1"/>
    <n v="1"/>
  </r>
  <r>
    <d v="2013-05-12T00:00:00"/>
    <x v="0"/>
    <n v="5"/>
    <n v="12"/>
    <n v="1"/>
    <x v="0"/>
    <x v="491"/>
    <x v="0"/>
    <s v="04-12 TENAKEE INLET"/>
    <s v="SITKA R.D."/>
    <x v="0"/>
    <x v="0"/>
    <n v="2"/>
    <n v="57.868659999999998"/>
    <n v="-135.38628"/>
    <s v="JLSCHALKOWSKI"/>
    <n v="3"/>
    <n v="1"/>
  </r>
  <r>
    <d v="2014-05-12T00:00:00"/>
    <x v="2"/>
    <n v="5"/>
    <n v="12"/>
    <n v="2"/>
    <x v="0"/>
    <x v="491"/>
    <x v="0"/>
    <s v="04-12 TENAKEE INLET"/>
    <s v="SITKA R.D."/>
    <x v="0"/>
    <x v="0"/>
    <n v="1"/>
    <n v="57.868659999999998"/>
    <n v="-135.38628"/>
    <s v="JLSCHALKOWSKI"/>
    <n v="2"/>
    <n v="1"/>
  </r>
  <r>
    <d v="2012-05-13T00:00:00"/>
    <x v="4"/>
    <n v="5"/>
    <n v="13"/>
    <n v="1"/>
    <x v="0"/>
    <x v="491"/>
    <x v="0"/>
    <s v="04-12 TENAKEE INLET"/>
    <s v="SITKA R.D."/>
    <x v="0"/>
    <x v="0"/>
    <n v="1"/>
    <n v="57.868659999999998"/>
    <n v="-135.38628"/>
    <s v="JLSCHALKOWSKI"/>
    <n v="1"/>
    <n v="1"/>
  </r>
  <r>
    <d v="2013-05-13T00:00:00"/>
    <x v="0"/>
    <n v="5"/>
    <n v="13"/>
    <n v="2"/>
    <x v="0"/>
    <x v="491"/>
    <x v="0"/>
    <s v="04-12 TENAKEE INLET"/>
    <s v="SITKA R.D."/>
    <x v="0"/>
    <x v="0"/>
    <n v="2.5"/>
    <n v="57.868659999999998"/>
    <n v="-135.38628"/>
    <s v="JLSCHALKOWSKI"/>
    <n v="2"/>
    <n v="1"/>
  </r>
  <r>
    <d v="2014-05-14T00:00:00"/>
    <x v="2"/>
    <n v="5"/>
    <n v="14"/>
    <n v="4"/>
    <x v="0"/>
    <x v="491"/>
    <x v="0"/>
    <s v="04-12 TENAKEE INLET"/>
    <s v="SITKA R.D."/>
    <x v="0"/>
    <x v="0"/>
    <n v="2"/>
    <n v="57.868659999999998"/>
    <n v="-135.38628"/>
    <s v="JLSCHALKOWSKI"/>
    <n v="1"/>
    <n v="1"/>
  </r>
  <r>
    <d v="2012-05-15T00:00:00"/>
    <x v="4"/>
    <n v="5"/>
    <n v="15"/>
    <n v="3"/>
    <x v="0"/>
    <x v="491"/>
    <x v="0"/>
    <s v="04-12 TENAKEE INLET"/>
    <s v="SITKA R.D."/>
    <x v="0"/>
    <x v="0"/>
    <n v="4"/>
    <n v="57.868659999999998"/>
    <n v="-135.38628"/>
    <s v="JLSCHALKOWSKI"/>
    <n v="3"/>
    <n v="1"/>
  </r>
  <r>
    <d v="2013-05-15T00:00:00"/>
    <x v="0"/>
    <n v="5"/>
    <n v="15"/>
    <n v="4"/>
    <x v="0"/>
    <x v="491"/>
    <x v="0"/>
    <s v="04-12 TENAKEE INLET"/>
    <s v="SITKA R.D."/>
    <x v="0"/>
    <x v="0"/>
    <n v="1"/>
    <n v="57.868659999999998"/>
    <n v="-135.38628"/>
    <s v="JLSCHALKOWSKI"/>
    <n v="1"/>
    <n v="1"/>
  </r>
  <r>
    <d v="2014-05-15T00:00:00"/>
    <x v="2"/>
    <n v="5"/>
    <n v="15"/>
    <n v="5"/>
    <x v="0"/>
    <x v="491"/>
    <x v="0"/>
    <s v="04-12 TENAKEE INLET"/>
    <s v="SITKA R.D."/>
    <x v="0"/>
    <x v="0"/>
    <n v="2"/>
    <n v="57.868659999999998"/>
    <n v="-135.38628"/>
    <s v="JLSCHALKOWSKI"/>
    <n v="1"/>
    <n v="1"/>
  </r>
  <r>
    <d v="2014-05-17T00:00:00"/>
    <x v="2"/>
    <n v="5"/>
    <n v="17"/>
    <n v="7"/>
    <x v="0"/>
    <x v="491"/>
    <x v="0"/>
    <s v="04-12 TENAKEE INLET"/>
    <s v="SITKA R.D."/>
    <x v="0"/>
    <x v="0"/>
    <n v="2"/>
    <n v="57.868659999999998"/>
    <n v="-135.38628"/>
    <s v="JLSCHALKOWSKI"/>
    <n v="1"/>
    <n v="1"/>
  </r>
  <r>
    <d v="2012-06-26T00:00:00"/>
    <x v="4"/>
    <n v="6"/>
    <n v="26"/>
    <n v="3"/>
    <x v="1"/>
    <x v="492"/>
    <x v="24"/>
    <s v="04-11 HOONAH AREA"/>
    <s v="HOONAH R.D."/>
    <x v="80"/>
    <x v="4"/>
    <n v="12"/>
    <n v="57.999650000000003"/>
    <n v="-135.77780999999999"/>
    <s v="SHANEKING"/>
    <n v="5"/>
    <n v="1"/>
  </r>
  <r>
    <d v="2012-06-27T00:00:00"/>
    <x v="4"/>
    <n v="6"/>
    <n v="27"/>
    <n v="4"/>
    <x v="1"/>
    <x v="492"/>
    <x v="24"/>
    <s v="04-11 HOONAH AREA"/>
    <s v="HOONAH R.D."/>
    <x v="80"/>
    <x v="4"/>
    <n v="12"/>
    <n v="57.999650000000003"/>
    <n v="-135.77780999999999"/>
    <s v="SHANEKING"/>
    <n v="5"/>
    <n v="1"/>
  </r>
  <r>
    <d v="2012-07-03T00:00:00"/>
    <x v="4"/>
    <n v="7"/>
    <n v="3"/>
    <n v="3"/>
    <x v="1"/>
    <x v="492"/>
    <x v="24"/>
    <s v="04-11 HOONAH AREA"/>
    <s v="HOONAH R.D."/>
    <x v="80"/>
    <x v="4"/>
    <n v="12"/>
    <n v="57.999650000000003"/>
    <n v="-135.77780999999999"/>
    <s v="SHANEKING"/>
    <n v="5"/>
    <n v="1"/>
  </r>
  <r>
    <d v="2012-07-05T00:00:00"/>
    <x v="4"/>
    <n v="7"/>
    <n v="5"/>
    <n v="5"/>
    <x v="1"/>
    <x v="492"/>
    <x v="24"/>
    <s v="04-11 HOONAH AREA"/>
    <s v="HOONAH R.D."/>
    <x v="80"/>
    <x v="4"/>
    <n v="12"/>
    <n v="57.999650000000003"/>
    <n v="-135.77780999999999"/>
    <s v="SHANEKING"/>
    <n v="5"/>
    <n v="1"/>
  </r>
  <r>
    <d v="2012-07-06T00:00:00"/>
    <x v="4"/>
    <n v="7"/>
    <n v="6"/>
    <n v="6"/>
    <x v="1"/>
    <x v="492"/>
    <x v="24"/>
    <s v="04-11 HOONAH AREA"/>
    <s v="HOONAH R.D."/>
    <x v="80"/>
    <x v="4"/>
    <n v="12"/>
    <n v="57.999650000000003"/>
    <n v="-135.77780999999999"/>
    <s v="SHANEKING"/>
    <n v="5"/>
    <n v="1"/>
  </r>
  <r>
    <d v="2012-07-30T00:00:00"/>
    <x v="4"/>
    <n v="7"/>
    <n v="30"/>
    <n v="2"/>
    <x v="1"/>
    <x v="492"/>
    <x v="24"/>
    <s v="04-11 HOONAH AREA"/>
    <s v="HOONAH R.D."/>
    <x v="80"/>
    <x v="4"/>
    <n v="12"/>
    <n v="57.999650000000003"/>
    <n v="-135.77780999999999"/>
    <s v="SHANEKING"/>
    <n v="9"/>
    <n v="1"/>
  </r>
  <r>
    <d v="2012-07-31T00:00:00"/>
    <x v="4"/>
    <n v="7"/>
    <n v="31"/>
    <n v="3"/>
    <x v="1"/>
    <x v="492"/>
    <x v="24"/>
    <s v="04-11 HOONAH AREA"/>
    <s v="HOONAH R.D."/>
    <x v="80"/>
    <x v="4"/>
    <n v="12"/>
    <n v="57.999650000000003"/>
    <n v="-135.77780999999999"/>
    <s v="SHANEKING"/>
    <n v="9"/>
    <n v="1"/>
  </r>
  <r>
    <d v="2012-08-01T00:00:00"/>
    <x v="4"/>
    <n v="8"/>
    <n v="1"/>
    <n v="4"/>
    <x v="1"/>
    <x v="492"/>
    <x v="24"/>
    <s v="04-11 HOONAH AREA"/>
    <s v="HOONAH R.D."/>
    <x v="80"/>
    <x v="4"/>
    <n v="12"/>
    <n v="57.999650000000003"/>
    <n v="-135.77780999999999"/>
    <s v="SHANEKING"/>
    <n v="9"/>
    <n v="1"/>
  </r>
  <r>
    <d v="2011-07-26T00:00:00"/>
    <x v="1"/>
    <n v="7"/>
    <n v="26"/>
    <n v="3"/>
    <x v="1"/>
    <x v="493"/>
    <x v="0"/>
    <s v="04-12 TENAKEE INLET"/>
    <s v="SITKA R.D."/>
    <x v="78"/>
    <x v="2"/>
    <n v="13"/>
    <n v="57.949750000000002"/>
    <n v="-135.77780999999999"/>
    <s v="GDKING"/>
    <n v="6"/>
    <n v="1"/>
  </r>
  <r>
    <d v="2011-07-26T00:00:00"/>
    <x v="1"/>
    <n v="7"/>
    <n v="26"/>
    <n v="3"/>
    <x v="1"/>
    <x v="493"/>
    <x v="0"/>
    <s v="04-12 TENAKEE INLET"/>
    <s v="SITKA R.D."/>
    <x v="78"/>
    <x v="2"/>
    <n v="14"/>
    <n v="57.949750000000002"/>
    <n v="-135.77780999999999"/>
    <s v="GDKING"/>
    <n v="6"/>
    <n v="1"/>
  </r>
  <r>
    <d v="2014-08-26T00:00:00"/>
    <x v="2"/>
    <n v="8"/>
    <n v="26"/>
    <n v="3"/>
    <x v="1"/>
    <x v="493"/>
    <x v="0"/>
    <s v="04-12 TENAKEE INLET"/>
    <s v="SITKA R.D."/>
    <x v="98"/>
    <x v="4"/>
    <n v="2"/>
    <n v="57.949750000000002"/>
    <n v="-135.77780999999999"/>
    <s v="SRUSSELL03"/>
    <n v="6"/>
    <n v="1"/>
  </r>
  <r>
    <d v="2011-04-27T00:00:00"/>
    <x v="1"/>
    <n v="4"/>
    <n v="27"/>
    <n v="4"/>
    <x v="0"/>
    <x v="493"/>
    <x v="0"/>
    <s v="04-12 TENAKEE INLET"/>
    <s v="SITKA R.D."/>
    <x v="0"/>
    <x v="0"/>
    <n v="1"/>
    <n v="57.949750000000002"/>
    <n v="-135.77780999999999"/>
    <s v="GDKING"/>
    <n v="1"/>
    <n v="1"/>
  </r>
  <r>
    <d v="2012-05-04T00:00:00"/>
    <x v="4"/>
    <n v="5"/>
    <n v="4"/>
    <n v="6"/>
    <x v="0"/>
    <x v="493"/>
    <x v="0"/>
    <s v="04-12 TENAKEE INLET"/>
    <s v="SITKA R.D."/>
    <x v="0"/>
    <x v="0"/>
    <n v="4.25"/>
    <n v="57.949750000000002"/>
    <n v="-135.77780999999999"/>
    <s v="JLSCHALKOWSKI"/>
    <n v="1"/>
    <n v="1"/>
  </r>
  <r>
    <d v="2012-05-06T00:00:00"/>
    <x v="4"/>
    <n v="5"/>
    <n v="6"/>
    <n v="1"/>
    <x v="0"/>
    <x v="493"/>
    <x v="0"/>
    <s v="04-12 TENAKEE INLET"/>
    <s v="SITKA R.D."/>
    <x v="0"/>
    <x v="0"/>
    <n v="3.75"/>
    <n v="57.949750000000002"/>
    <n v="-135.77780999999999"/>
    <s v="JLSCHALKOWSKI"/>
    <n v="1"/>
    <n v="1"/>
  </r>
  <r>
    <d v="2015-09-15T00:00:00"/>
    <x v="3"/>
    <n v="9"/>
    <n v="15"/>
    <n v="3"/>
    <x v="3"/>
    <x v="493"/>
    <x v="0"/>
    <s v="04-12 TENAKEE INLET"/>
    <s v="SITKA R.D."/>
    <x v="34"/>
    <x v="0"/>
    <n v="6"/>
    <n v="57.949750000000002"/>
    <n v="-135.77780999999999"/>
    <s v="SHANEKING"/>
    <n v="1"/>
    <n v="1"/>
  </r>
  <r>
    <d v="2015-09-16T00:00:00"/>
    <x v="3"/>
    <n v="9"/>
    <n v="16"/>
    <n v="4"/>
    <x v="3"/>
    <x v="493"/>
    <x v="0"/>
    <s v="04-12 TENAKEE INLET"/>
    <s v="SITKA R.D."/>
    <x v="34"/>
    <x v="0"/>
    <n v="6"/>
    <n v="57.949750000000002"/>
    <n v="-135.77780999999999"/>
    <s v="SHANEKING"/>
    <n v="1"/>
    <n v="1"/>
  </r>
  <r>
    <d v="2015-09-20T00:00:00"/>
    <x v="3"/>
    <n v="9"/>
    <n v="20"/>
    <n v="1"/>
    <x v="3"/>
    <x v="493"/>
    <x v="0"/>
    <s v="04-12 TENAKEE INLET"/>
    <s v="SITKA R.D."/>
    <x v="34"/>
    <x v="0"/>
    <n v="6"/>
    <n v="57.949750000000002"/>
    <n v="-135.77780999999999"/>
    <s v="SHANEKING"/>
    <n v="1"/>
    <n v="1"/>
  </r>
  <r>
    <d v="2015-09-21T00:00:00"/>
    <x v="3"/>
    <n v="9"/>
    <n v="21"/>
    <n v="2"/>
    <x v="3"/>
    <x v="493"/>
    <x v="0"/>
    <s v="04-12 TENAKEE INLET"/>
    <s v="SITKA R.D."/>
    <x v="34"/>
    <x v="0"/>
    <n v="6"/>
    <n v="57.949750000000002"/>
    <n v="-135.77780999999999"/>
    <s v="SHANEKING"/>
    <n v="2"/>
    <n v="1"/>
  </r>
  <r>
    <d v="2015-09-22T00:00:00"/>
    <x v="3"/>
    <n v="9"/>
    <n v="22"/>
    <n v="3"/>
    <x v="3"/>
    <x v="493"/>
    <x v="0"/>
    <s v="04-12 TENAKEE INLET"/>
    <s v="SITKA R.D."/>
    <x v="34"/>
    <x v="0"/>
    <n v="6"/>
    <n v="57.949750000000002"/>
    <n v="-135.77780999999999"/>
    <s v="SHANEKING"/>
    <n v="1"/>
    <n v="1"/>
  </r>
  <r>
    <d v="2014-09-28T00:00:00"/>
    <x v="2"/>
    <n v="9"/>
    <n v="28"/>
    <n v="1"/>
    <x v="3"/>
    <x v="493"/>
    <x v="0"/>
    <s v="04-12 TENAKEE INLET"/>
    <s v="SITKA R.D."/>
    <x v="7"/>
    <x v="0"/>
    <n v="6"/>
    <n v="57.949750000000002"/>
    <n v="-135.77780999999999"/>
    <s v="JLSCHALKOWSKI"/>
    <n v="2"/>
    <n v="1"/>
  </r>
  <r>
    <d v="2014-09-28T00:00:00"/>
    <x v="2"/>
    <n v="9"/>
    <n v="28"/>
    <n v="1"/>
    <x v="3"/>
    <x v="493"/>
    <x v="0"/>
    <s v="04-12 TENAKEE INLET"/>
    <s v="SITKA R.D."/>
    <x v="7"/>
    <x v="4"/>
    <n v="6"/>
    <n v="57.949750000000002"/>
    <n v="-135.77780999999999"/>
    <s v="JLSCHALKOWSKI"/>
    <n v="1"/>
    <n v="1"/>
  </r>
  <r>
    <d v="2011-07-18T00:00:00"/>
    <x v="1"/>
    <n v="7"/>
    <n v="18"/>
    <n v="2"/>
    <x v="1"/>
    <x v="494"/>
    <x v="29"/>
    <s v="04-10B NW ADMIRALTY"/>
    <s v="ADMIRALTY NATIONAL MONUMENT"/>
    <x v="49"/>
    <x v="3"/>
    <n v="1"/>
    <n v="57.578389999999999"/>
    <n v="-134.62418"/>
    <s v="GDKING"/>
    <n v="6"/>
    <n v="1"/>
  </r>
  <r>
    <d v="2013-09-17T00:00:00"/>
    <x v="0"/>
    <n v="9"/>
    <n v="17"/>
    <n v="3"/>
    <x v="3"/>
    <x v="494"/>
    <x v="29"/>
    <s v="04-10B NW ADMIRALTY"/>
    <s v="ADMIRALTY NATIONAL MONUMENT"/>
    <x v="38"/>
    <x v="0"/>
    <n v="4"/>
    <n v="57.578389999999999"/>
    <n v="-134.62418"/>
    <s v="SHANEKING"/>
    <n v="1"/>
    <n v="1"/>
  </r>
  <r>
    <d v="2013-07-05T00:00:00"/>
    <x v="0"/>
    <n v="7"/>
    <n v="5"/>
    <n v="6"/>
    <x v="1"/>
    <x v="495"/>
    <x v="29"/>
    <s v="04-10B NW ADMIRALTY"/>
    <s v="ADMIRALTY NATIONAL MONUMENT"/>
    <x v="114"/>
    <x v="3"/>
    <n v="12"/>
    <n v="57.651609999999998"/>
    <n v="-134.47578999999999"/>
    <s v="JLSCHALKOWSKI"/>
    <n v="2"/>
    <n v="1"/>
  </r>
  <r>
    <d v="2013-07-06T00:00:00"/>
    <x v="0"/>
    <n v="7"/>
    <n v="6"/>
    <n v="7"/>
    <x v="1"/>
    <x v="495"/>
    <x v="29"/>
    <s v="04-10B NW ADMIRALTY"/>
    <s v="ADMIRALTY NATIONAL MONUMENT"/>
    <x v="114"/>
    <x v="3"/>
    <n v="12"/>
    <n v="57.651609999999998"/>
    <n v="-134.47578999999999"/>
    <s v="JLSCHALKOWSKI"/>
    <n v="2"/>
    <n v="1"/>
  </r>
  <r>
    <d v="2011-08-06T00:00:00"/>
    <x v="1"/>
    <n v="8"/>
    <n v="6"/>
    <n v="7"/>
    <x v="1"/>
    <x v="495"/>
    <x v="29"/>
    <s v="04-10B NW ADMIRALTY"/>
    <s v="ADMIRALTY NATIONAL MONUMENT"/>
    <x v="97"/>
    <x v="3"/>
    <n v="2.5"/>
    <n v="57.651609999999998"/>
    <n v="-134.47578999999999"/>
    <s v="GDKING"/>
    <n v="2"/>
    <n v="1"/>
  </r>
  <r>
    <d v="2011-08-08T00:00:00"/>
    <x v="1"/>
    <n v="8"/>
    <n v="8"/>
    <n v="2"/>
    <x v="1"/>
    <x v="495"/>
    <x v="29"/>
    <s v="04-10B NW ADMIRALTY"/>
    <s v="ADMIRALTY NATIONAL MONUMENT"/>
    <x v="97"/>
    <x v="3"/>
    <n v="3"/>
    <n v="57.651609999999998"/>
    <n v="-134.47578999999999"/>
    <s v="GDKING"/>
    <n v="2"/>
    <n v="1"/>
  </r>
  <r>
    <d v="2013-08-10T00:00:00"/>
    <x v="0"/>
    <n v="8"/>
    <n v="10"/>
    <n v="7"/>
    <x v="1"/>
    <x v="495"/>
    <x v="29"/>
    <s v="04-10B NW ADMIRALTY"/>
    <s v="ADMIRALTY NATIONAL MONUMENT"/>
    <x v="114"/>
    <x v="3"/>
    <n v="12"/>
    <n v="57.651609999999998"/>
    <n v="-134.47578999999999"/>
    <s v="JLSCHALKOWSKI"/>
    <n v="2"/>
    <n v="1"/>
  </r>
  <r>
    <d v="2013-08-11T00:00:00"/>
    <x v="0"/>
    <n v="8"/>
    <n v="11"/>
    <n v="1"/>
    <x v="1"/>
    <x v="495"/>
    <x v="29"/>
    <s v="04-10B NW ADMIRALTY"/>
    <s v="ADMIRALTY NATIONAL MONUMENT"/>
    <x v="114"/>
    <x v="3"/>
    <n v="12"/>
    <n v="57.651609999999998"/>
    <n v="-134.47578999999999"/>
    <s v="JLSCHALKOWSKI"/>
    <n v="2"/>
    <n v="1"/>
  </r>
  <r>
    <d v="2012-08-16T00:00:00"/>
    <x v="4"/>
    <n v="8"/>
    <n v="16"/>
    <n v="5"/>
    <x v="1"/>
    <x v="495"/>
    <x v="29"/>
    <s v="04-10B NW ADMIRALTY"/>
    <s v="ADMIRALTY NATIONAL MONUMENT"/>
    <x v="97"/>
    <x v="3"/>
    <n v="2"/>
    <n v="57.651609999999998"/>
    <n v="-134.47578999999999"/>
    <s v="SHANEKING"/>
    <n v="2"/>
    <n v="1"/>
  </r>
  <r>
    <d v="2012-08-18T00:00:00"/>
    <x v="4"/>
    <n v="8"/>
    <n v="18"/>
    <n v="7"/>
    <x v="1"/>
    <x v="495"/>
    <x v="29"/>
    <s v="04-10B NW ADMIRALTY"/>
    <s v="ADMIRALTY NATIONAL MONUMENT"/>
    <x v="97"/>
    <x v="3"/>
    <n v="4"/>
    <n v="57.651609999999998"/>
    <n v="-134.47578999999999"/>
    <s v="SHANEKING"/>
    <n v="2"/>
    <n v="1"/>
  </r>
  <r>
    <d v="2012-08-22T00:00:00"/>
    <x v="4"/>
    <n v="8"/>
    <n v="22"/>
    <n v="4"/>
    <x v="1"/>
    <x v="495"/>
    <x v="29"/>
    <s v="04-10B NW ADMIRALTY"/>
    <s v="ADMIRALTY NATIONAL MONUMENT"/>
    <x v="97"/>
    <x v="3"/>
    <n v="5"/>
    <n v="57.651609999999998"/>
    <n v="-134.47578999999999"/>
    <s v="SHANEKING"/>
    <n v="2"/>
    <n v="1"/>
  </r>
  <r>
    <d v="2012-08-24T00:00:00"/>
    <x v="4"/>
    <n v="8"/>
    <n v="24"/>
    <n v="6"/>
    <x v="1"/>
    <x v="495"/>
    <x v="29"/>
    <s v="04-10B NW ADMIRALTY"/>
    <s v="ADMIRALTY NATIONAL MONUMENT"/>
    <x v="97"/>
    <x v="3"/>
    <n v="2"/>
    <n v="57.651609999999998"/>
    <n v="-134.47578999999999"/>
    <s v="SHANEKING"/>
    <n v="2"/>
    <n v="1"/>
  </r>
  <r>
    <d v="2012-08-27T00:00:00"/>
    <x v="4"/>
    <n v="8"/>
    <n v="27"/>
    <n v="2"/>
    <x v="1"/>
    <x v="495"/>
    <x v="29"/>
    <s v="04-10B NW ADMIRALTY"/>
    <s v="ADMIRALTY NATIONAL MONUMENT"/>
    <x v="97"/>
    <x v="3"/>
    <n v="2.5"/>
    <n v="57.651609999999998"/>
    <n v="-134.47578999999999"/>
    <s v="SHANEKING"/>
    <n v="3"/>
    <n v="1"/>
  </r>
  <r>
    <d v="2012-09-04T00:00:00"/>
    <x v="4"/>
    <n v="9"/>
    <n v="4"/>
    <n v="3"/>
    <x v="1"/>
    <x v="495"/>
    <x v="29"/>
    <s v="04-10B NW ADMIRALTY"/>
    <s v="ADMIRALTY NATIONAL MONUMENT"/>
    <x v="97"/>
    <x v="3"/>
    <n v="3"/>
    <n v="57.651609999999998"/>
    <n v="-134.47578999999999"/>
    <s v="SHANEKING"/>
    <n v="1"/>
    <n v="1"/>
  </r>
  <r>
    <d v="2013-06-01T00:00:00"/>
    <x v="0"/>
    <n v="6"/>
    <n v="1"/>
    <n v="7"/>
    <x v="1"/>
    <x v="496"/>
    <x v="20"/>
    <s v="04-06A PYBUS BAY"/>
    <s v="ADMIRALTY NATIONAL MONUMENT"/>
    <x v="43"/>
    <x v="4"/>
    <n v="2"/>
    <n v="57.299489999999999"/>
    <n v="-133.83926"/>
    <s v="JLSCHALKOWSKI"/>
    <n v="10"/>
    <n v="1"/>
  </r>
  <r>
    <d v="2013-06-30T00:00:00"/>
    <x v="0"/>
    <n v="6"/>
    <n v="30"/>
    <n v="1"/>
    <x v="1"/>
    <x v="496"/>
    <x v="20"/>
    <s v="04-06A PYBUS BAY"/>
    <s v="ADMIRALTY NATIONAL MONUMENT"/>
    <x v="43"/>
    <x v="4"/>
    <n v="2"/>
    <n v="57.299489999999999"/>
    <n v="-133.83926"/>
    <s v="JLSCHALKOWSKI"/>
    <n v="6"/>
    <n v="1"/>
  </r>
  <r>
    <d v="2013-07-13T00:00:00"/>
    <x v="0"/>
    <n v="7"/>
    <n v="13"/>
    <n v="7"/>
    <x v="1"/>
    <x v="496"/>
    <x v="20"/>
    <s v="04-06A PYBUS BAY"/>
    <s v="ADMIRALTY NATIONAL MONUMENT"/>
    <x v="73"/>
    <x v="4"/>
    <n v="1"/>
    <n v="57.299489999999999"/>
    <n v="-133.83926"/>
    <s v="MATTHEWJJURAK"/>
    <n v="9"/>
    <n v="1"/>
  </r>
  <r>
    <d v="2013-07-23T00:00:00"/>
    <x v="0"/>
    <n v="7"/>
    <n v="23"/>
    <n v="3"/>
    <x v="1"/>
    <x v="496"/>
    <x v="20"/>
    <s v="04-06A PYBUS BAY"/>
    <s v="ADMIRALTY NATIONAL MONUMENT"/>
    <x v="73"/>
    <x v="4"/>
    <n v="1"/>
    <n v="57.299489999999999"/>
    <n v="-133.83926"/>
    <s v="MATTHEWJJURAK"/>
    <n v="9"/>
    <n v="1"/>
  </r>
  <r>
    <d v="2013-07-24T00:00:00"/>
    <x v="0"/>
    <n v="7"/>
    <n v="24"/>
    <n v="4"/>
    <x v="1"/>
    <x v="496"/>
    <x v="20"/>
    <s v="04-06A PYBUS BAY"/>
    <s v="ADMIRALTY NATIONAL MONUMENT"/>
    <x v="73"/>
    <x v="4"/>
    <n v="1"/>
    <n v="57.299489999999999"/>
    <n v="-133.83926"/>
    <s v="MATTHEWJJURAK"/>
    <n v="8"/>
    <n v="1"/>
  </r>
  <r>
    <d v="2013-07-27T00:00:00"/>
    <x v="0"/>
    <n v="7"/>
    <n v="27"/>
    <n v="7"/>
    <x v="1"/>
    <x v="496"/>
    <x v="20"/>
    <s v="04-06A PYBUS BAY"/>
    <s v="ADMIRALTY NATIONAL MONUMENT"/>
    <x v="43"/>
    <x v="4"/>
    <n v="2"/>
    <n v="57.299489999999999"/>
    <n v="-133.83926"/>
    <s v="JLSCHALKOWSKI"/>
    <n v="10"/>
    <n v="1"/>
  </r>
  <r>
    <d v="2015-08-15T00:00:00"/>
    <x v="3"/>
    <n v="8"/>
    <n v="15"/>
    <n v="7"/>
    <x v="1"/>
    <x v="496"/>
    <x v="20"/>
    <s v="04-06A PYBUS BAY"/>
    <s v="ADMIRALTY NATIONAL MONUMENT"/>
    <x v="16"/>
    <x v="4"/>
    <n v="2"/>
    <n v="57.299489999999999"/>
    <n v="-133.83926"/>
    <s v="JLSCHALKOWSKI"/>
    <n v="7"/>
    <n v="1"/>
  </r>
  <r>
    <d v="2012-04-16T00:00:00"/>
    <x v="4"/>
    <n v="4"/>
    <n v="16"/>
    <n v="2"/>
    <x v="4"/>
    <x v="496"/>
    <x v="20"/>
    <s v="04-06A PYBUS BAY"/>
    <s v="ADMIRALTY NATIONAL MONUMENT"/>
    <x v="7"/>
    <x v="4"/>
    <n v="4"/>
    <n v="57.299489999999999"/>
    <n v="-133.83926"/>
    <s v="SHANEKING"/>
    <n v="4"/>
    <n v="1"/>
  </r>
  <r>
    <d v="2014-06-25T00:00:00"/>
    <x v="2"/>
    <n v="6"/>
    <n v="25"/>
    <n v="4"/>
    <x v="1"/>
    <x v="496"/>
    <x v="20"/>
    <s v="04-06A PYBUS BAY"/>
    <s v="ADMIRALTY NATIONAL MONUMENT"/>
    <x v="16"/>
    <x v="4"/>
    <n v="3"/>
    <n v="57.299489999999999"/>
    <n v="-133.83926"/>
    <s v="JLSCHALKOWSKI"/>
    <n v="5"/>
    <n v="1"/>
  </r>
  <r>
    <d v="2014-07-08T00:00:00"/>
    <x v="2"/>
    <n v="7"/>
    <n v="8"/>
    <n v="3"/>
    <x v="1"/>
    <x v="496"/>
    <x v="20"/>
    <s v="04-06A PYBUS BAY"/>
    <s v="ADMIRALTY NATIONAL MONUMENT"/>
    <x v="16"/>
    <x v="4"/>
    <n v="3"/>
    <n v="57.299489999999999"/>
    <n v="-133.83926"/>
    <s v="JLSCHALKOWSKI"/>
    <n v="5"/>
    <n v="1"/>
  </r>
  <r>
    <d v="2014-07-09T00:00:00"/>
    <x v="2"/>
    <n v="7"/>
    <n v="9"/>
    <n v="4"/>
    <x v="1"/>
    <x v="496"/>
    <x v="20"/>
    <s v="04-06A PYBUS BAY"/>
    <s v="ADMIRALTY NATIONAL MONUMENT"/>
    <x v="16"/>
    <x v="4"/>
    <n v="3"/>
    <n v="57.299489999999999"/>
    <n v="-133.83926"/>
    <s v="JLSCHALKOWSKI"/>
    <n v="5"/>
    <n v="1"/>
  </r>
  <r>
    <d v="2014-07-10T00:00:00"/>
    <x v="2"/>
    <n v="7"/>
    <n v="10"/>
    <n v="5"/>
    <x v="1"/>
    <x v="496"/>
    <x v="20"/>
    <s v="04-06A PYBUS BAY"/>
    <s v="ADMIRALTY NATIONAL MONUMENT"/>
    <x v="73"/>
    <x v="4"/>
    <n v="3"/>
    <n v="57.299489999999999"/>
    <n v="-133.83926"/>
    <s v="MATTHEWJJURAK"/>
    <n v="12"/>
    <n v="1"/>
  </r>
  <r>
    <d v="2014-07-11T00:00:00"/>
    <x v="2"/>
    <n v="7"/>
    <n v="11"/>
    <n v="6"/>
    <x v="1"/>
    <x v="496"/>
    <x v="20"/>
    <s v="04-06A PYBUS BAY"/>
    <s v="ADMIRALTY NATIONAL MONUMENT"/>
    <x v="73"/>
    <x v="4"/>
    <n v="1"/>
    <n v="57.299489999999999"/>
    <n v="-133.83926"/>
    <s v="MATTHEWJJURAK"/>
    <n v="12"/>
    <n v="1"/>
  </r>
  <r>
    <d v="2011-07-16T00:00:00"/>
    <x v="1"/>
    <n v="7"/>
    <n v="16"/>
    <n v="7"/>
    <x v="1"/>
    <x v="496"/>
    <x v="20"/>
    <s v="04-06A PYBUS BAY"/>
    <s v="ADMIRALTY NATIONAL MONUMENT"/>
    <x v="73"/>
    <x v="4"/>
    <n v="1"/>
    <n v="57.299489999999999"/>
    <n v="-133.83926"/>
    <s v="SBULLOCK02"/>
    <n v="10"/>
    <n v="1"/>
  </r>
  <r>
    <d v="2014-07-18T00:00:00"/>
    <x v="2"/>
    <n v="7"/>
    <n v="18"/>
    <n v="6"/>
    <x v="1"/>
    <x v="496"/>
    <x v="20"/>
    <s v="04-06A PYBUS BAY"/>
    <s v="ADMIRALTY NATIONAL MONUMENT"/>
    <x v="73"/>
    <x v="4"/>
    <n v="1"/>
    <n v="57.299489999999999"/>
    <n v="-133.83926"/>
    <s v="MATTHEWJJURAK"/>
    <n v="12"/>
    <n v="1"/>
  </r>
  <r>
    <d v="2014-08-03T00:00:00"/>
    <x v="2"/>
    <n v="8"/>
    <n v="3"/>
    <n v="1"/>
    <x v="1"/>
    <x v="496"/>
    <x v="20"/>
    <s v="04-06A PYBUS BAY"/>
    <s v="ADMIRALTY NATIONAL MONUMENT"/>
    <x v="16"/>
    <x v="4"/>
    <n v="1"/>
    <n v="57.299489999999999"/>
    <n v="-133.83926"/>
    <s v="JLSCHALKOWSKI"/>
    <n v="8"/>
    <n v="1"/>
  </r>
  <r>
    <d v="2014-08-04T00:00:00"/>
    <x v="2"/>
    <n v="8"/>
    <n v="4"/>
    <n v="2"/>
    <x v="1"/>
    <x v="496"/>
    <x v="20"/>
    <s v="04-06A PYBUS BAY"/>
    <s v="ADMIRALTY NATIONAL MONUMENT"/>
    <x v="16"/>
    <x v="4"/>
    <n v="2"/>
    <n v="57.299489999999999"/>
    <n v="-133.83926"/>
    <s v="JLSCHALKOWSKI"/>
    <n v="8"/>
    <n v="1"/>
  </r>
  <r>
    <d v="2012-08-08T00:00:00"/>
    <x v="4"/>
    <n v="8"/>
    <n v="8"/>
    <n v="4"/>
    <x v="1"/>
    <x v="496"/>
    <x v="20"/>
    <s v="04-06A PYBUS BAY"/>
    <s v="ADMIRALTY NATIONAL MONUMENT"/>
    <x v="16"/>
    <x v="4"/>
    <n v="2"/>
    <n v="57.299489999999999"/>
    <n v="-133.83926"/>
    <s v="SHANEKING"/>
    <n v="5"/>
    <n v="1"/>
  </r>
  <r>
    <d v="2014-08-26T00:00:00"/>
    <x v="2"/>
    <n v="8"/>
    <n v="26"/>
    <n v="3"/>
    <x v="1"/>
    <x v="496"/>
    <x v="20"/>
    <s v="04-06A PYBUS BAY"/>
    <s v="ADMIRALTY NATIONAL MONUMENT"/>
    <x v="16"/>
    <x v="4"/>
    <n v="2"/>
    <n v="57.299489999999999"/>
    <n v="-133.83926"/>
    <s v="JLSCHALKOWSKI"/>
    <n v="8"/>
    <n v="1"/>
  </r>
  <r>
    <d v="2012-08-29T00:00:00"/>
    <x v="4"/>
    <n v="8"/>
    <n v="29"/>
    <n v="4"/>
    <x v="1"/>
    <x v="496"/>
    <x v="20"/>
    <s v="04-06A PYBUS BAY"/>
    <s v="ADMIRALTY NATIONAL MONUMENT"/>
    <x v="16"/>
    <x v="4"/>
    <n v="2"/>
    <n v="57.299489999999999"/>
    <n v="-133.83926"/>
    <s v="SHANEKING"/>
    <n v="6"/>
    <n v="1"/>
  </r>
  <r>
    <d v="2011-05-14T00:00:00"/>
    <x v="1"/>
    <n v="5"/>
    <n v="14"/>
    <n v="7"/>
    <x v="0"/>
    <x v="497"/>
    <x v="2"/>
    <s v="04-03 SITKA AREA"/>
    <s v="SITKA R.D."/>
    <x v="2"/>
    <x v="2"/>
    <n v="8"/>
    <n v="56.976109999999998"/>
    <n v="-135.37173999999999"/>
    <s v="JENNIFERMACDONALD"/>
    <n v="7"/>
    <n v="1"/>
  </r>
  <r>
    <d v="2014-05-16T00:00:00"/>
    <x v="2"/>
    <n v="5"/>
    <n v="16"/>
    <n v="6"/>
    <x v="0"/>
    <x v="497"/>
    <x v="2"/>
    <s v="04-03 SITKA AREA"/>
    <s v="SITKA R.D."/>
    <x v="2"/>
    <x v="2"/>
    <n v="18"/>
    <n v="56.976109999999998"/>
    <n v="-135.37173999999999"/>
    <s v="LBDEVICHE"/>
    <n v="5"/>
    <n v="1"/>
  </r>
  <r>
    <d v="2012-05-20T00:00:00"/>
    <x v="4"/>
    <n v="5"/>
    <n v="20"/>
    <n v="1"/>
    <x v="0"/>
    <x v="497"/>
    <x v="2"/>
    <s v="04-03 SITKA AREA"/>
    <s v="SITKA R.D."/>
    <x v="2"/>
    <x v="2"/>
    <n v="24"/>
    <n v="56.976109999999998"/>
    <n v="-135.37173999999999"/>
    <s v="LBDEVICHE"/>
    <n v="9"/>
    <n v="1"/>
  </r>
  <r>
    <d v="2013-05-23T00:00:00"/>
    <x v="0"/>
    <n v="5"/>
    <n v="23"/>
    <n v="5"/>
    <x v="0"/>
    <x v="497"/>
    <x v="2"/>
    <s v="04-03 SITKA AREA"/>
    <s v="SITKA R.D."/>
    <x v="2"/>
    <x v="2"/>
    <n v="18"/>
    <n v="56.976109999999998"/>
    <n v="-135.37173999999999"/>
    <s v="LBDEVICHE"/>
    <n v="7"/>
    <n v="1"/>
  </r>
  <r>
    <d v="2013-05-24T00:00:00"/>
    <x v="0"/>
    <n v="5"/>
    <n v="24"/>
    <n v="6"/>
    <x v="0"/>
    <x v="497"/>
    <x v="2"/>
    <s v="04-03 SITKA AREA"/>
    <s v="SITKA R.D."/>
    <x v="2"/>
    <x v="2"/>
    <n v="24"/>
    <n v="56.976109999999998"/>
    <n v="-135.37173999999999"/>
    <s v="LBDEVICHE"/>
    <n v="7"/>
    <n v="1"/>
  </r>
  <r>
    <d v="2012-06-16T00:00:00"/>
    <x v="4"/>
    <n v="6"/>
    <n v="16"/>
    <n v="7"/>
    <x v="1"/>
    <x v="497"/>
    <x v="2"/>
    <s v="04-03 SITKA AREA"/>
    <s v="SITKA R.D."/>
    <x v="20"/>
    <x v="2"/>
    <n v="10"/>
    <n v="56.976109999999998"/>
    <n v="-135.37173999999999"/>
    <s v="PHKILLIAN"/>
    <n v="3"/>
    <n v="1"/>
  </r>
  <r>
    <d v="2014-06-27T00:00:00"/>
    <x v="2"/>
    <n v="6"/>
    <n v="27"/>
    <n v="6"/>
    <x v="1"/>
    <x v="497"/>
    <x v="2"/>
    <s v="04-03 SITKA AREA"/>
    <s v="SITKA R.D."/>
    <x v="2"/>
    <x v="2"/>
    <n v="18"/>
    <n v="56.976109999999998"/>
    <n v="-135.37173999999999"/>
    <s v="LBDEVICHE"/>
    <n v="8"/>
    <n v="1"/>
  </r>
  <r>
    <d v="2015-07-04T00:00:00"/>
    <x v="3"/>
    <n v="7"/>
    <n v="4"/>
    <n v="7"/>
    <x v="1"/>
    <x v="497"/>
    <x v="2"/>
    <s v="04-03 SITKA AREA"/>
    <s v="SITKA R.D."/>
    <x v="20"/>
    <x v="2"/>
    <n v="8"/>
    <n v="56.976109999999998"/>
    <n v="-135.37173999999999"/>
    <s v="LBDEVICHE"/>
    <n v="2"/>
    <n v="1"/>
  </r>
  <r>
    <d v="2015-07-05T00:00:00"/>
    <x v="3"/>
    <n v="7"/>
    <n v="5"/>
    <n v="1"/>
    <x v="1"/>
    <x v="497"/>
    <x v="2"/>
    <s v="04-03 SITKA AREA"/>
    <s v="SITKA R.D."/>
    <x v="20"/>
    <x v="2"/>
    <n v="8"/>
    <n v="56.976109999999998"/>
    <n v="-135.37173999999999"/>
    <s v="LBDEVICHE"/>
    <n v="2"/>
    <n v="1"/>
  </r>
  <r>
    <d v="2011-07-16T00:00:00"/>
    <x v="1"/>
    <n v="7"/>
    <n v="16"/>
    <n v="7"/>
    <x v="1"/>
    <x v="497"/>
    <x v="2"/>
    <s v="04-03 SITKA AREA"/>
    <s v="SITKA R.D."/>
    <x v="2"/>
    <x v="2"/>
    <n v="16"/>
    <n v="56.976109999999998"/>
    <n v="-135.37173999999999"/>
    <s v="JENNIFERMACDONALD"/>
    <n v="8"/>
    <n v="1"/>
  </r>
  <r>
    <d v="2012-07-22T00:00:00"/>
    <x v="4"/>
    <n v="7"/>
    <n v="22"/>
    <n v="1"/>
    <x v="1"/>
    <x v="497"/>
    <x v="2"/>
    <s v="04-03 SITKA AREA"/>
    <s v="SITKA R.D."/>
    <x v="2"/>
    <x v="2"/>
    <n v="24"/>
    <n v="56.976109999999998"/>
    <n v="-135.37173999999999"/>
    <s v="LBDEVICHE"/>
    <n v="9"/>
    <n v="1"/>
  </r>
  <r>
    <d v="2011-08-03T00:00:00"/>
    <x v="1"/>
    <n v="8"/>
    <n v="3"/>
    <n v="4"/>
    <x v="1"/>
    <x v="497"/>
    <x v="2"/>
    <s v="04-03 SITKA AREA"/>
    <s v="SITKA R.D."/>
    <x v="8"/>
    <x v="2"/>
    <n v="6"/>
    <n v="56.976109999999998"/>
    <n v="-135.37173999999999"/>
    <s v="JENNIFERMACDONALD"/>
    <n v="6"/>
    <n v="1"/>
  </r>
  <r>
    <d v="2011-08-04T00:00:00"/>
    <x v="1"/>
    <n v="8"/>
    <n v="4"/>
    <n v="5"/>
    <x v="1"/>
    <x v="497"/>
    <x v="2"/>
    <s v="04-03 SITKA AREA"/>
    <s v="SITKA R.D."/>
    <x v="8"/>
    <x v="2"/>
    <n v="11.5"/>
    <n v="56.976109999999998"/>
    <n v="-135.37173999999999"/>
    <s v="JENNIFERMACDONALD"/>
    <n v="6"/>
    <n v="1"/>
  </r>
  <r>
    <d v="2014-08-12T00:00:00"/>
    <x v="2"/>
    <n v="8"/>
    <n v="12"/>
    <n v="3"/>
    <x v="1"/>
    <x v="497"/>
    <x v="2"/>
    <s v="04-03 SITKA AREA"/>
    <s v="SITKA R.D."/>
    <x v="8"/>
    <x v="2"/>
    <n v="7.5"/>
    <n v="56.976109999999998"/>
    <n v="-135.37173999999999"/>
    <s v="SRUSSELL03"/>
    <n v="8"/>
    <n v="1"/>
  </r>
  <r>
    <d v="2013-08-13T00:00:00"/>
    <x v="0"/>
    <n v="8"/>
    <n v="13"/>
    <n v="3"/>
    <x v="1"/>
    <x v="497"/>
    <x v="2"/>
    <s v="04-03 SITKA AREA"/>
    <s v="SITKA R.D."/>
    <x v="8"/>
    <x v="2"/>
    <n v="6"/>
    <n v="56.976109999999998"/>
    <n v="-135.37173999999999"/>
    <s v="PHKILLIAN"/>
    <n v="8"/>
    <n v="1"/>
  </r>
  <r>
    <d v="2014-08-13T00:00:00"/>
    <x v="2"/>
    <n v="8"/>
    <n v="13"/>
    <n v="4"/>
    <x v="1"/>
    <x v="497"/>
    <x v="2"/>
    <s v="04-03 SITKA AREA"/>
    <s v="SITKA R.D."/>
    <x v="8"/>
    <x v="2"/>
    <n v="11.5"/>
    <n v="56.976109999999998"/>
    <n v="-135.37173999999999"/>
    <s v="SRUSSELL03"/>
    <n v="8"/>
    <n v="1"/>
  </r>
  <r>
    <d v="2012-08-14T00:00:00"/>
    <x v="4"/>
    <n v="8"/>
    <n v="14"/>
    <n v="3"/>
    <x v="1"/>
    <x v="497"/>
    <x v="2"/>
    <s v="04-03 SITKA AREA"/>
    <s v="SITKA R.D."/>
    <x v="8"/>
    <x v="2"/>
    <n v="8"/>
    <n v="56.976109999999998"/>
    <n v="-135.37173999999999"/>
    <s v="PHKILLIAN"/>
    <n v="6"/>
    <n v="1"/>
  </r>
  <r>
    <d v="2013-08-14T00:00:00"/>
    <x v="0"/>
    <n v="8"/>
    <n v="14"/>
    <n v="4"/>
    <x v="1"/>
    <x v="497"/>
    <x v="2"/>
    <s v="04-03 SITKA AREA"/>
    <s v="SITKA R.D."/>
    <x v="8"/>
    <x v="2"/>
    <n v="11.25"/>
    <n v="56.976109999999998"/>
    <n v="-135.37173999999999"/>
    <s v="PHKILLIAN"/>
    <n v="8"/>
    <n v="1"/>
  </r>
  <r>
    <d v="2012-08-15T00:00:00"/>
    <x v="4"/>
    <n v="8"/>
    <n v="15"/>
    <n v="4"/>
    <x v="1"/>
    <x v="497"/>
    <x v="2"/>
    <s v="04-03 SITKA AREA"/>
    <s v="SITKA R.D."/>
    <x v="8"/>
    <x v="2"/>
    <n v="9"/>
    <n v="56.976109999999998"/>
    <n v="-135.37173999999999"/>
    <s v="PHKILLIAN"/>
    <n v="6"/>
    <n v="1"/>
  </r>
  <r>
    <d v="2013-05-05T00:00:00"/>
    <x v="0"/>
    <n v="5"/>
    <n v="5"/>
    <n v="1"/>
    <x v="0"/>
    <x v="497"/>
    <x v="2"/>
    <s v="04-03 SITKA AREA"/>
    <s v="SITKA R.D."/>
    <x v="24"/>
    <x v="0"/>
    <n v="1.75"/>
    <n v="56.976109999999998"/>
    <n v="-135.37173999999999"/>
    <s v="SRUSSELL03"/>
    <n v="2"/>
    <n v="1"/>
  </r>
  <r>
    <d v="2015-08-16T00:00:00"/>
    <x v="3"/>
    <n v="8"/>
    <n v="16"/>
    <n v="1"/>
    <x v="1"/>
    <x v="497"/>
    <x v="2"/>
    <s v="04-03 SITKA AREA"/>
    <s v="SITKA R.D."/>
    <x v="8"/>
    <x v="4"/>
    <n v="1"/>
    <n v="56.976109999999998"/>
    <n v="-135.37173999999999"/>
    <s v="JENNIFERMACDONALD"/>
    <n v="8"/>
    <n v="1"/>
  </r>
  <r>
    <d v="2015-05-03T00:00:00"/>
    <x v="3"/>
    <n v="5"/>
    <n v="3"/>
    <n v="1"/>
    <x v="0"/>
    <x v="498"/>
    <x v="15"/>
    <s v="04-15 WEST CHICHAGOF"/>
    <s v="HOONAH R.D."/>
    <x v="26"/>
    <x v="4"/>
    <n v="2"/>
    <n v="58.166679999999999"/>
    <n v="-136.39797999999999"/>
    <s v="RBEERS"/>
    <n v="15"/>
    <n v="2"/>
  </r>
  <r>
    <d v="2015-05-19T00:00:00"/>
    <x v="3"/>
    <n v="5"/>
    <n v="19"/>
    <n v="3"/>
    <x v="0"/>
    <x v="498"/>
    <x v="15"/>
    <s v="04-15 WEST CHICHAGOF"/>
    <s v="HOONAH R.D."/>
    <x v="26"/>
    <x v="4"/>
    <n v="1.5"/>
    <n v="58.166679999999999"/>
    <n v="-136.39797999999999"/>
    <s v="RBEERS"/>
    <n v="22"/>
    <n v="2"/>
  </r>
  <r>
    <d v="2015-06-16T00:00:00"/>
    <x v="3"/>
    <n v="6"/>
    <n v="16"/>
    <n v="3"/>
    <x v="1"/>
    <x v="498"/>
    <x v="15"/>
    <s v="04-15 WEST CHICHAGOF"/>
    <s v="HOONAH R.D."/>
    <x v="26"/>
    <x v="4"/>
    <n v="2"/>
    <n v="58.166679999999999"/>
    <n v="-136.39797999999999"/>
    <s v="RBEERS"/>
    <n v="24"/>
    <n v="3"/>
  </r>
  <r>
    <d v="2012-05-28T00:00:00"/>
    <x v="4"/>
    <n v="5"/>
    <n v="28"/>
    <n v="2"/>
    <x v="0"/>
    <x v="498"/>
    <x v="15"/>
    <s v="04-15 WEST CHICHAGOF"/>
    <s v="HOONAH R.D."/>
    <x v="90"/>
    <x v="4"/>
    <n v="3"/>
    <n v="58.166679999999999"/>
    <n v="-136.39797999999999"/>
    <s v="DZPHILBROOK"/>
    <n v="1"/>
    <n v="1"/>
  </r>
  <r>
    <d v="2011-06-22T00:00:00"/>
    <x v="1"/>
    <n v="6"/>
    <n v="22"/>
    <n v="4"/>
    <x v="1"/>
    <x v="498"/>
    <x v="15"/>
    <s v="04-15 WEST CHICHAGOF"/>
    <s v="HOONAH R.D."/>
    <x v="90"/>
    <x v="4"/>
    <n v="3"/>
    <n v="58.166679999999999"/>
    <n v="-136.39797999999999"/>
    <s v="DZPHILBROOK"/>
    <n v="2"/>
    <n v="1"/>
  </r>
  <r>
    <d v="2012-07-01T00:00:00"/>
    <x v="4"/>
    <n v="7"/>
    <n v="1"/>
    <n v="1"/>
    <x v="1"/>
    <x v="498"/>
    <x v="15"/>
    <s v="04-15 WEST CHICHAGOF"/>
    <s v="HOONAH R.D."/>
    <x v="90"/>
    <x v="4"/>
    <n v="3"/>
    <n v="58.166679999999999"/>
    <n v="-136.39797999999999"/>
    <s v="DZPHILBROOK"/>
    <n v="1"/>
    <n v="1"/>
  </r>
  <r>
    <d v="2011-07-29T00:00:00"/>
    <x v="1"/>
    <n v="7"/>
    <n v="29"/>
    <n v="6"/>
    <x v="1"/>
    <x v="498"/>
    <x v="15"/>
    <s v="04-15 WEST CHICHAGOF"/>
    <s v="HOONAH R.D."/>
    <x v="90"/>
    <x v="4"/>
    <n v="3"/>
    <n v="58.166679999999999"/>
    <n v="-136.39797999999999"/>
    <s v="DZPHILBROOK"/>
    <n v="2"/>
    <n v="1"/>
  </r>
  <r>
    <d v="2013-11-19T00:00:00"/>
    <x v="0"/>
    <n v="11"/>
    <n v="19"/>
    <n v="3"/>
    <x v="3"/>
    <x v="499"/>
    <x v="14"/>
    <s v="04-09 SEYMOUR CANAL"/>
    <s v="ADMIRALTY NATIONAL MONUMENT"/>
    <x v="34"/>
    <x v="6"/>
    <n v="6"/>
    <n v="57.82864"/>
    <n v="-134.16655"/>
    <s v="SHANEKING"/>
    <n v="2"/>
    <n v="1"/>
  </r>
  <r>
    <d v="2013-11-22T00:00:00"/>
    <x v="0"/>
    <n v="11"/>
    <n v="22"/>
    <n v="6"/>
    <x v="3"/>
    <x v="499"/>
    <x v="14"/>
    <s v="04-09 SEYMOUR CANAL"/>
    <s v="ADMIRALTY NATIONAL MONUMENT"/>
    <x v="34"/>
    <x v="6"/>
    <n v="1"/>
    <n v="57.82864"/>
    <n v="-134.16655"/>
    <s v="SHANEKING"/>
    <n v="1"/>
    <n v="1"/>
  </r>
  <r>
    <d v="2012-11-27T00:00:00"/>
    <x v="4"/>
    <n v="11"/>
    <n v="27"/>
    <n v="3"/>
    <x v="3"/>
    <x v="499"/>
    <x v="14"/>
    <s v="04-09 SEYMOUR CANAL"/>
    <s v="ADMIRALTY NATIONAL MONUMENT"/>
    <x v="34"/>
    <x v="6"/>
    <n v="6"/>
    <n v="57.82864"/>
    <n v="-134.16655"/>
    <s v="SHANEKING"/>
    <n v="2"/>
    <n v="1"/>
  </r>
  <r>
    <d v="2013-12-04T00:00:00"/>
    <x v="0"/>
    <n v="12"/>
    <n v="4"/>
    <n v="4"/>
    <x v="3"/>
    <x v="499"/>
    <x v="14"/>
    <s v="04-09 SEYMOUR CANAL"/>
    <s v="ADMIRALTY NATIONAL MONUMENT"/>
    <x v="34"/>
    <x v="6"/>
    <n v="1"/>
    <n v="57.82864"/>
    <n v="-134.16655"/>
    <s v="SHANEKING"/>
    <n v="2"/>
    <n v="1"/>
  </r>
  <r>
    <d v="2012-12-07T00:00:00"/>
    <x v="4"/>
    <n v="12"/>
    <n v="7"/>
    <n v="6"/>
    <x v="3"/>
    <x v="499"/>
    <x v="14"/>
    <s v="04-09 SEYMOUR CANAL"/>
    <s v="ADMIRALTY NATIONAL MONUMENT"/>
    <x v="34"/>
    <x v="6"/>
    <n v="6"/>
    <n v="57.82864"/>
    <n v="-134.16655"/>
    <s v="SHANEKING"/>
    <n v="2"/>
    <n v="1"/>
  </r>
  <r>
    <d v="2014-12-07T00:00:00"/>
    <x v="2"/>
    <n v="12"/>
    <n v="7"/>
    <n v="1"/>
    <x v="3"/>
    <x v="499"/>
    <x v="14"/>
    <s v="04-09 SEYMOUR CANAL"/>
    <s v="ADMIRALTY NATIONAL MONUMENT"/>
    <x v="34"/>
    <x v="6"/>
    <n v="6"/>
    <n v="57.82864"/>
    <n v="-134.16655"/>
    <s v="SHANEKING"/>
    <n v="2"/>
    <n v="1"/>
  </r>
  <r>
    <d v="2015-12-08T00:00:00"/>
    <x v="3"/>
    <n v="12"/>
    <n v="8"/>
    <n v="3"/>
    <x v="3"/>
    <x v="499"/>
    <x v="14"/>
    <s v="04-09 SEYMOUR CANAL"/>
    <s v="ADMIRALTY NATIONAL MONUMENT"/>
    <x v="34"/>
    <x v="6"/>
    <n v="6"/>
    <n v="57.82864"/>
    <n v="-134.16655"/>
    <s v="SHANEKING"/>
    <n v="1"/>
    <n v="1"/>
  </r>
  <r>
    <d v="2013-12-11T00:00:00"/>
    <x v="0"/>
    <n v="12"/>
    <n v="11"/>
    <n v="4"/>
    <x v="3"/>
    <x v="499"/>
    <x v="14"/>
    <s v="04-09 SEYMOUR CANAL"/>
    <s v="ADMIRALTY NATIONAL MONUMENT"/>
    <x v="34"/>
    <x v="6"/>
    <n v="1"/>
    <n v="57.82864"/>
    <n v="-134.16655"/>
    <s v="SHANEKING"/>
    <n v="1"/>
    <n v="1"/>
  </r>
  <r>
    <d v="2014-12-16T00:00:00"/>
    <x v="2"/>
    <n v="12"/>
    <n v="16"/>
    <n v="3"/>
    <x v="3"/>
    <x v="499"/>
    <x v="14"/>
    <s v="04-09 SEYMOUR CANAL"/>
    <s v="ADMIRALTY NATIONAL MONUMENT"/>
    <x v="34"/>
    <x v="6"/>
    <n v="6"/>
    <n v="57.82864"/>
    <n v="-134.16655"/>
    <s v="SHANEKING"/>
    <n v="1"/>
    <n v="1"/>
  </r>
  <r>
    <d v="2015-07-06T00:00:00"/>
    <x v="3"/>
    <n v="7"/>
    <n v="6"/>
    <n v="2"/>
    <x v="1"/>
    <x v="499"/>
    <x v="14"/>
    <s v="04-09 SEYMOUR CANAL"/>
    <s v="ADMIRALTY NATIONAL MONUMENT"/>
    <x v="45"/>
    <x v="4"/>
    <n v="2.5"/>
    <n v="57.82864"/>
    <n v="-134.16655"/>
    <s v="RAHAVENS"/>
    <n v="6"/>
    <n v="1"/>
  </r>
  <r>
    <d v="2011-05-19T00:00:00"/>
    <x v="1"/>
    <n v="5"/>
    <n v="19"/>
    <n v="5"/>
    <x v="0"/>
    <x v="500"/>
    <x v="40"/>
    <s v="01-05D TRACY ARM"/>
    <s v="JUNEAU R.D."/>
    <x v="21"/>
    <x v="2"/>
    <n v="10"/>
    <n v="57.912559999999999"/>
    <n v="-133.49163999999999"/>
    <s v="GDKING"/>
    <n v="2"/>
    <n v="1"/>
  </r>
  <r>
    <d v="2011-05-20T00:00:00"/>
    <x v="1"/>
    <n v="5"/>
    <n v="20"/>
    <n v="6"/>
    <x v="0"/>
    <x v="500"/>
    <x v="40"/>
    <s v="01-05D TRACY ARM"/>
    <s v="JUNEAU R.D."/>
    <x v="21"/>
    <x v="2"/>
    <n v="10"/>
    <n v="57.912559999999999"/>
    <n v="-133.49163999999999"/>
    <s v="GDKING"/>
    <n v="2"/>
    <n v="1"/>
  </r>
  <r>
    <d v="2011-05-21T00:00:00"/>
    <x v="1"/>
    <n v="5"/>
    <n v="21"/>
    <n v="7"/>
    <x v="0"/>
    <x v="500"/>
    <x v="40"/>
    <s v="01-05D TRACY ARM"/>
    <s v="JUNEAU R.D."/>
    <x v="21"/>
    <x v="2"/>
    <n v="10"/>
    <n v="57.912559999999999"/>
    <n v="-133.49163999999999"/>
    <s v="GDKING"/>
    <n v="2"/>
    <n v="1"/>
  </r>
  <r>
    <d v="2011-07-26T00:00:00"/>
    <x v="1"/>
    <n v="7"/>
    <n v="26"/>
    <n v="3"/>
    <x v="1"/>
    <x v="500"/>
    <x v="40"/>
    <s v="01-05D TRACY ARM"/>
    <s v="JUNEAU R.D."/>
    <x v="21"/>
    <x v="2"/>
    <n v="10"/>
    <n v="57.912559999999999"/>
    <n v="-133.49163999999999"/>
    <s v="GDKING"/>
    <n v="4"/>
    <n v="1"/>
  </r>
  <r>
    <d v="2011-07-27T00:00:00"/>
    <x v="1"/>
    <n v="7"/>
    <n v="27"/>
    <n v="4"/>
    <x v="1"/>
    <x v="500"/>
    <x v="40"/>
    <s v="01-05D TRACY ARM"/>
    <s v="JUNEAU R.D."/>
    <x v="21"/>
    <x v="2"/>
    <n v="10"/>
    <n v="57.912559999999999"/>
    <n v="-133.49163999999999"/>
    <s v="GDKING"/>
    <n v="4"/>
    <n v="1"/>
  </r>
  <r>
    <d v="2012-07-31T00:00:00"/>
    <x v="4"/>
    <n v="7"/>
    <n v="31"/>
    <n v="3"/>
    <x v="1"/>
    <x v="500"/>
    <x v="40"/>
    <s v="01-05D TRACY ARM"/>
    <s v="JUNEAU R.D."/>
    <x v="1"/>
    <x v="2"/>
    <n v="12"/>
    <n v="57.912559999999999"/>
    <n v="-133.49163999999999"/>
    <s v="LHAUKNESS"/>
    <n v="6"/>
    <n v="1"/>
  </r>
  <r>
    <d v="2012-08-01T00:00:00"/>
    <x v="4"/>
    <n v="8"/>
    <n v="1"/>
    <n v="4"/>
    <x v="1"/>
    <x v="500"/>
    <x v="40"/>
    <s v="01-05D TRACY ARM"/>
    <s v="JUNEAU R.D."/>
    <x v="1"/>
    <x v="2"/>
    <n v="12"/>
    <n v="57.912559999999999"/>
    <n v="-133.49163999999999"/>
    <s v="LHAUKNESS"/>
    <n v="6"/>
    <n v="1"/>
  </r>
  <r>
    <d v="2012-08-02T00:00:00"/>
    <x v="4"/>
    <n v="8"/>
    <n v="2"/>
    <n v="5"/>
    <x v="1"/>
    <x v="500"/>
    <x v="40"/>
    <s v="01-05D TRACY ARM"/>
    <s v="JUNEAU R.D."/>
    <x v="1"/>
    <x v="2"/>
    <n v="12"/>
    <n v="57.912559999999999"/>
    <n v="-133.49163999999999"/>
    <s v="LHAUKNESS"/>
    <n v="6"/>
    <n v="1"/>
  </r>
  <r>
    <d v="2011-08-04T00:00:00"/>
    <x v="1"/>
    <n v="8"/>
    <n v="4"/>
    <n v="5"/>
    <x v="1"/>
    <x v="500"/>
    <x v="40"/>
    <s v="01-05D TRACY ARM"/>
    <s v="JUNEAU R.D."/>
    <x v="21"/>
    <x v="2"/>
    <n v="10"/>
    <n v="57.912559999999999"/>
    <n v="-133.49163999999999"/>
    <s v="GDKING"/>
    <n v="2"/>
    <n v="1"/>
  </r>
  <r>
    <d v="2011-08-05T00:00:00"/>
    <x v="1"/>
    <n v="8"/>
    <n v="5"/>
    <n v="6"/>
    <x v="1"/>
    <x v="500"/>
    <x v="40"/>
    <s v="01-05D TRACY ARM"/>
    <s v="JUNEAU R.D."/>
    <x v="21"/>
    <x v="2"/>
    <n v="10"/>
    <n v="57.912559999999999"/>
    <n v="-133.49163999999999"/>
    <s v="GDKING"/>
    <n v="2"/>
    <n v="1"/>
  </r>
  <r>
    <d v="2011-08-06T00:00:00"/>
    <x v="1"/>
    <n v="8"/>
    <n v="6"/>
    <n v="7"/>
    <x v="1"/>
    <x v="500"/>
    <x v="40"/>
    <s v="01-05D TRACY ARM"/>
    <s v="JUNEAU R.D."/>
    <x v="21"/>
    <x v="2"/>
    <n v="10"/>
    <n v="57.912559999999999"/>
    <n v="-133.49163999999999"/>
    <s v="GDKING"/>
    <n v="2"/>
    <n v="1"/>
  </r>
  <r>
    <d v="2012-10-30T00:00:00"/>
    <x v="4"/>
    <n v="10"/>
    <n v="30"/>
    <n v="3"/>
    <x v="3"/>
    <x v="500"/>
    <x v="40"/>
    <s v="01-05D TRACY ARM"/>
    <s v="JUNEAU R.D."/>
    <x v="6"/>
    <x v="7"/>
    <n v="1.5"/>
    <n v="57.912559999999999"/>
    <n v="-133.49163999999999"/>
    <s v="PHKILLIAN"/>
    <n v="1"/>
    <n v="1"/>
  </r>
  <r>
    <d v="2015-10-30T00:00:00"/>
    <x v="3"/>
    <n v="10"/>
    <n v="30"/>
    <n v="6"/>
    <x v="3"/>
    <x v="500"/>
    <x v="40"/>
    <s v="01-05D TRACY ARM"/>
    <s v="JUNEAU R.D."/>
    <x v="6"/>
    <x v="7"/>
    <n v="0.5"/>
    <n v="57.912559999999999"/>
    <n v="-133.49163999999999"/>
    <s v="LBDEVICHE"/>
    <n v="2"/>
    <n v="1"/>
  </r>
  <r>
    <d v="2015-10-30T00:00:00"/>
    <x v="3"/>
    <n v="10"/>
    <n v="30"/>
    <n v="6"/>
    <x v="3"/>
    <x v="500"/>
    <x v="40"/>
    <s v="01-05D TRACY ARM"/>
    <s v="JUNEAU R.D."/>
    <x v="6"/>
    <x v="7"/>
    <n v="1.5"/>
    <n v="57.912559999999999"/>
    <n v="-133.49163999999999"/>
    <s v="LBDEVICHE"/>
    <n v="2"/>
    <n v="1"/>
  </r>
  <r>
    <d v="2012-10-31T00:00:00"/>
    <x v="4"/>
    <n v="10"/>
    <n v="31"/>
    <n v="4"/>
    <x v="3"/>
    <x v="500"/>
    <x v="40"/>
    <s v="01-05D TRACY ARM"/>
    <s v="JUNEAU R.D."/>
    <x v="6"/>
    <x v="7"/>
    <n v="0.5"/>
    <n v="57.912559999999999"/>
    <n v="-133.49163999999999"/>
    <s v="PHKILLIAN"/>
    <n v="1"/>
    <n v="1"/>
  </r>
  <r>
    <d v="2015-10-31T00:00:00"/>
    <x v="3"/>
    <n v="10"/>
    <n v="31"/>
    <n v="7"/>
    <x v="3"/>
    <x v="500"/>
    <x v="40"/>
    <s v="01-05D TRACY ARM"/>
    <s v="JUNEAU R.D."/>
    <x v="6"/>
    <x v="7"/>
    <n v="4"/>
    <n v="57.912559999999999"/>
    <n v="-133.49163999999999"/>
    <s v="LBDEVICHE"/>
    <n v="2"/>
    <n v="1"/>
  </r>
  <r>
    <d v="2012-11-10T00:00:00"/>
    <x v="4"/>
    <n v="11"/>
    <n v="10"/>
    <n v="7"/>
    <x v="3"/>
    <x v="500"/>
    <x v="40"/>
    <s v="01-05D TRACY ARM"/>
    <s v="JUNEAU R.D."/>
    <x v="6"/>
    <x v="7"/>
    <n v="6"/>
    <n v="57.912559999999999"/>
    <n v="-133.49163999999999"/>
    <s v="PHKILLIAN"/>
    <n v="1"/>
    <n v="1"/>
  </r>
  <r>
    <d v="2012-11-11T00:00:00"/>
    <x v="4"/>
    <n v="11"/>
    <n v="11"/>
    <n v="1"/>
    <x v="3"/>
    <x v="500"/>
    <x v="40"/>
    <s v="01-05D TRACY ARM"/>
    <s v="JUNEAU R.D."/>
    <x v="6"/>
    <x v="7"/>
    <n v="3"/>
    <n v="57.912559999999999"/>
    <n v="-133.49163999999999"/>
    <s v="PHKILLIAN"/>
    <n v="1"/>
    <n v="1"/>
  </r>
  <r>
    <d v="2012-10-30T00:00:00"/>
    <x v="4"/>
    <n v="10"/>
    <n v="30"/>
    <n v="3"/>
    <x v="3"/>
    <x v="500"/>
    <x v="40"/>
    <s v="01-05D TRACY ARM"/>
    <s v="JUNEAU R.D."/>
    <x v="6"/>
    <x v="8"/>
    <n v="1"/>
    <n v="57.912559999999999"/>
    <n v="-133.49163999999999"/>
    <s v="PHKILLIAN"/>
    <n v="2"/>
    <n v="1"/>
  </r>
  <r>
    <d v="2012-10-30T00:00:00"/>
    <x v="4"/>
    <n v="10"/>
    <n v="30"/>
    <n v="3"/>
    <x v="3"/>
    <x v="500"/>
    <x v="40"/>
    <s v="01-05D TRACY ARM"/>
    <s v="JUNEAU R.D."/>
    <x v="6"/>
    <x v="8"/>
    <n v="1.5"/>
    <n v="57.912559999999999"/>
    <n v="-133.49163999999999"/>
    <s v="PHKILLIAN"/>
    <n v="1"/>
    <n v="1"/>
  </r>
  <r>
    <d v="2015-10-30T00:00:00"/>
    <x v="3"/>
    <n v="10"/>
    <n v="30"/>
    <n v="6"/>
    <x v="3"/>
    <x v="500"/>
    <x v="40"/>
    <s v="01-05D TRACY ARM"/>
    <s v="JUNEAU R.D."/>
    <x v="6"/>
    <x v="8"/>
    <n v="0.5"/>
    <n v="57.912559999999999"/>
    <n v="-133.49163999999999"/>
    <s v="LBDEVICHE"/>
    <n v="2"/>
    <n v="1"/>
  </r>
  <r>
    <d v="2015-10-30T00:00:00"/>
    <x v="3"/>
    <n v="10"/>
    <n v="30"/>
    <n v="6"/>
    <x v="3"/>
    <x v="500"/>
    <x v="40"/>
    <s v="01-05D TRACY ARM"/>
    <s v="JUNEAU R.D."/>
    <x v="6"/>
    <x v="8"/>
    <n v="1.5"/>
    <n v="57.912559999999999"/>
    <n v="-133.49163999999999"/>
    <s v="LBDEVICHE"/>
    <n v="2"/>
    <n v="1"/>
  </r>
  <r>
    <d v="2012-10-31T00:00:00"/>
    <x v="4"/>
    <n v="10"/>
    <n v="31"/>
    <n v="4"/>
    <x v="3"/>
    <x v="500"/>
    <x v="40"/>
    <s v="01-05D TRACY ARM"/>
    <s v="JUNEAU R.D."/>
    <x v="6"/>
    <x v="8"/>
    <n v="0.5"/>
    <n v="57.912559999999999"/>
    <n v="-133.49163999999999"/>
    <s v="PHKILLIAN"/>
    <n v="1"/>
    <n v="1"/>
  </r>
  <r>
    <d v="2012-10-31T00:00:00"/>
    <x v="4"/>
    <n v="10"/>
    <n v="31"/>
    <n v="4"/>
    <x v="3"/>
    <x v="500"/>
    <x v="40"/>
    <s v="01-05D TRACY ARM"/>
    <s v="JUNEAU R.D."/>
    <x v="6"/>
    <x v="8"/>
    <n v="1"/>
    <n v="57.912559999999999"/>
    <n v="-133.49163999999999"/>
    <s v="PHKILLIAN"/>
    <n v="2"/>
    <n v="1"/>
  </r>
  <r>
    <d v="2011-10-31T00:00:00"/>
    <x v="1"/>
    <n v="10"/>
    <n v="31"/>
    <n v="2"/>
    <x v="3"/>
    <x v="500"/>
    <x v="40"/>
    <s v="01-05D TRACY ARM"/>
    <s v="JUNEAU R.D."/>
    <x v="6"/>
    <x v="8"/>
    <n v="4.5"/>
    <n v="57.912559999999999"/>
    <n v="-133.49163999999999"/>
    <s v="JENNIFERMACDONALD"/>
    <n v="4"/>
    <n v="1"/>
  </r>
  <r>
    <d v="2015-10-31T00:00:00"/>
    <x v="3"/>
    <n v="10"/>
    <n v="31"/>
    <n v="7"/>
    <x v="3"/>
    <x v="500"/>
    <x v="40"/>
    <s v="01-05D TRACY ARM"/>
    <s v="JUNEAU R.D."/>
    <x v="6"/>
    <x v="8"/>
    <n v="0.5"/>
    <n v="57.912559999999999"/>
    <n v="-133.49163999999999"/>
    <s v="LBDEVICHE"/>
    <n v="1"/>
    <n v="1"/>
  </r>
  <r>
    <d v="2015-10-31T00:00:00"/>
    <x v="3"/>
    <n v="10"/>
    <n v="31"/>
    <n v="7"/>
    <x v="3"/>
    <x v="500"/>
    <x v="40"/>
    <s v="01-05D TRACY ARM"/>
    <s v="JUNEAU R.D."/>
    <x v="6"/>
    <x v="8"/>
    <n v="1"/>
    <n v="57.912559999999999"/>
    <n v="-133.49163999999999"/>
    <s v="LBDEVICHE"/>
    <n v="1"/>
    <n v="1"/>
  </r>
  <r>
    <d v="2015-10-31T00:00:00"/>
    <x v="3"/>
    <n v="10"/>
    <n v="31"/>
    <n v="7"/>
    <x v="3"/>
    <x v="500"/>
    <x v="40"/>
    <s v="01-05D TRACY ARM"/>
    <s v="JUNEAU R.D."/>
    <x v="6"/>
    <x v="8"/>
    <n v="4"/>
    <n v="57.912559999999999"/>
    <n v="-133.49163999999999"/>
    <s v="LBDEVICHE"/>
    <n v="2"/>
    <n v="1"/>
  </r>
  <r>
    <d v="2012-11-01T00:00:00"/>
    <x v="4"/>
    <n v="11"/>
    <n v="1"/>
    <n v="5"/>
    <x v="3"/>
    <x v="500"/>
    <x v="40"/>
    <s v="01-05D TRACY ARM"/>
    <s v="JUNEAU R.D."/>
    <x v="6"/>
    <x v="8"/>
    <n v="1"/>
    <n v="57.912559999999999"/>
    <n v="-133.49163999999999"/>
    <s v="PHKILLIAN"/>
    <n v="3"/>
    <n v="2"/>
  </r>
  <r>
    <d v="2011-11-01T00:00:00"/>
    <x v="1"/>
    <n v="11"/>
    <n v="1"/>
    <n v="3"/>
    <x v="3"/>
    <x v="500"/>
    <x v="40"/>
    <s v="01-05D TRACY ARM"/>
    <s v="JUNEAU R.D."/>
    <x v="6"/>
    <x v="8"/>
    <n v="1.5"/>
    <n v="57.912559999999999"/>
    <n v="-133.49163999999999"/>
    <s v="JENNIFERMACDONALD"/>
    <n v="4"/>
    <n v="1"/>
  </r>
  <r>
    <d v="2015-11-01T00:00:00"/>
    <x v="3"/>
    <n v="11"/>
    <n v="1"/>
    <n v="1"/>
    <x v="3"/>
    <x v="500"/>
    <x v="40"/>
    <s v="01-05D TRACY ARM"/>
    <s v="JUNEAU R.D."/>
    <x v="6"/>
    <x v="8"/>
    <n v="0.5"/>
    <n v="57.912559999999999"/>
    <n v="-133.49163999999999"/>
    <s v="LBDEVICHE"/>
    <n v="1"/>
    <n v="1"/>
  </r>
  <r>
    <d v="2015-11-01T00:00:00"/>
    <x v="3"/>
    <n v="11"/>
    <n v="1"/>
    <n v="1"/>
    <x v="3"/>
    <x v="500"/>
    <x v="40"/>
    <s v="01-05D TRACY ARM"/>
    <s v="JUNEAU R.D."/>
    <x v="6"/>
    <x v="8"/>
    <n v="1.5"/>
    <n v="57.912559999999999"/>
    <n v="-133.49163999999999"/>
    <s v="LBDEVICHE"/>
    <n v="2"/>
    <n v="2"/>
  </r>
  <r>
    <d v="2012-11-02T00:00:00"/>
    <x v="4"/>
    <n v="11"/>
    <n v="2"/>
    <n v="6"/>
    <x v="3"/>
    <x v="500"/>
    <x v="40"/>
    <s v="01-05D TRACY ARM"/>
    <s v="JUNEAU R.D."/>
    <x v="6"/>
    <x v="8"/>
    <n v="1.5"/>
    <n v="57.912559999999999"/>
    <n v="-133.49163999999999"/>
    <s v="PHKILLIAN"/>
    <n v="2"/>
    <n v="1"/>
  </r>
  <r>
    <d v="2012-11-02T00:00:00"/>
    <x v="4"/>
    <n v="11"/>
    <n v="2"/>
    <n v="6"/>
    <x v="3"/>
    <x v="500"/>
    <x v="40"/>
    <s v="01-05D TRACY ARM"/>
    <s v="JUNEAU R.D."/>
    <x v="6"/>
    <x v="8"/>
    <n v="2"/>
    <n v="57.912559999999999"/>
    <n v="-133.49163999999999"/>
    <s v="PHKILLIAN"/>
    <n v="1"/>
    <n v="1"/>
  </r>
  <r>
    <d v="2011-11-02T00:00:00"/>
    <x v="1"/>
    <n v="11"/>
    <n v="2"/>
    <n v="4"/>
    <x v="3"/>
    <x v="500"/>
    <x v="40"/>
    <s v="01-05D TRACY ARM"/>
    <s v="JUNEAU R.D."/>
    <x v="6"/>
    <x v="8"/>
    <n v="1"/>
    <n v="57.912559999999999"/>
    <n v="-133.49163999999999"/>
    <s v="JENNIFERMACDONALD"/>
    <n v="4"/>
    <n v="1"/>
  </r>
  <r>
    <d v="2015-11-02T00:00:00"/>
    <x v="3"/>
    <n v="11"/>
    <n v="2"/>
    <n v="2"/>
    <x v="3"/>
    <x v="500"/>
    <x v="40"/>
    <s v="01-05D TRACY ARM"/>
    <s v="JUNEAU R.D."/>
    <x v="6"/>
    <x v="8"/>
    <n v="1.5"/>
    <n v="57.912559999999999"/>
    <n v="-133.49163999999999"/>
    <s v="LBDEVICHE"/>
    <n v="1"/>
    <n v="1"/>
  </r>
  <r>
    <d v="2015-11-02T00:00:00"/>
    <x v="3"/>
    <n v="11"/>
    <n v="2"/>
    <n v="2"/>
    <x v="3"/>
    <x v="500"/>
    <x v="40"/>
    <s v="01-05D TRACY ARM"/>
    <s v="JUNEAU R.D."/>
    <x v="6"/>
    <x v="8"/>
    <n v="2"/>
    <n v="57.912559999999999"/>
    <n v="-133.49163999999999"/>
    <s v="LBDEVICHE"/>
    <n v="1"/>
    <n v="1"/>
  </r>
  <r>
    <d v="2012-11-03T00:00:00"/>
    <x v="4"/>
    <n v="11"/>
    <n v="3"/>
    <n v="7"/>
    <x v="3"/>
    <x v="500"/>
    <x v="40"/>
    <s v="01-05D TRACY ARM"/>
    <s v="JUNEAU R.D."/>
    <x v="6"/>
    <x v="8"/>
    <n v="2.5"/>
    <n v="57.912559999999999"/>
    <n v="-133.49163999999999"/>
    <s v="PHKILLIAN"/>
    <n v="2"/>
    <n v="1"/>
  </r>
  <r>
    <d v="2012-11-03T00:00:00"/>
    <x v="4"/>
    <n v="11"/>
    <n v="3"/>
    <n v="7"/>
    <x v="3"/>
    <x v="500"/>
    <x v="40"/>
    <s v="01-05D TRACY ARM"/>
    <s v="JUNEAU R.D."/>
    <x v="6"/>
    <x v="8"/>
    <n v="6"/>
    <n v="57.912559999999999"/>
    <n v="-133.49163999999999"/>
    <s v="PHKILLIAN"/>
    <n v="1"/>
    <n v="1"/>
  </r>
  <r>
    <d v="2011-11-03T00:00:00"/>
    <x v="1"/>
    <n v="11"/>
    <n v="3"/>
    <n v="5"/>
    <x v="3"/>
    <x v="500"/>
    <x v="40"/>
    <s v="01-05D TRACY ARM"/>
    <s v="JUNEAU R.D."/>
    <x v="6"/>
    <x v="8"/>
    <n v="3"/>
    <n v="57.912559999999999"/>
    <n v="-133.49163999999999"/>
    <s v="JENNIFERMACDONALD"/>
    <n v="3"/>
    <n v="1"/>
  </r>
  <r>
    <d v="2012-11-04T00:00:00"/>
    <x v="4"/>
    <n v="11"/>
    <n v="4"/>
    <n v="1"/>
    <x v="3"/>
    <x v="500"/>
    <x v="40"/>
    <s v="01-05D TRACY ARM"/>
    <s v="JUNEAU R.D."/>
    <x v="6"/>
    <x v="8"/>
    <n v="1"/>
    <n v="57.912559999999999"/>
    <n v="-133.49163999999999"/>
    <s v="PHKILLIAN"/>
    <n v="1"/>
    <n v="1"/>
  </r>
  <r>
    <d v="2012-11-04T00:00:00"/>
    <x v="4"/>
    <n v="11"/>
    <n v="4"/>
    <n v="1"/>
    <x v="3"/>
    <x v="500"/>
    <x v="40"/>
    <s v="01-05D TRACY ARM"/>
    <s v="JUNEAU R.D."/>
    <x v="6"/>
    <x v="8"/>
    <n v="2"/>
    <n v="57.912559999999999"/>
    <n v="-133.49163999999999"/>
    <s v="PHKILLIAN"/>
    <n v="2"/>
    <n v="1"/>
  </r>
  <r>
    <d v="2011-11-04T00:00:00"/>
    <x v="1"/>
    <n v="11"/>
    <n v="4"/>
    <n v="6"/>
    <x v="3"/>
    <x v="500"/>
    <x v="40"/>
    <s v="01-05D TRACY ARM"/>
    <s v="JUNEAU R.D."/>
    <x v="6"/>
    <x v="8"/>
    <n v="1.5"/>
    <n v="57.912559999999999"/>
    <n v="-133.49163999999999"/>
    <s v="JENNIFERMACDONALD"/>
    <n v="1"/>
    <n v="1"/>
  </r>
  <r>
    <d v="2012-11-05T00:00:00"/>
    <x v="4"/>
    <n v="11"/>
    <n v="5"/>
    <n v="2"/>
    <x v="3"/>
    <x v="500"/>
    <x v="40"/>
    <s v="01-05D TRACY ARM"/>
    <s v="JUNEAU R.D."/>
    <x v="6"/>
    <x v="8"/>
    <n v="1.5"/>
    <n v="57.912559999999999"/>
    <n v="-133.49163999999999"/>
    <s v="PHKILLIAN"/>
    <n v="2"/>
    <n v="1"/>
  </r>
  <r>
    <d v="2011-11-05T00:00:00"/>
    <x v="1"/>
    <n v="11"/>
    <n v="5"/>
    <n v="7"/>
    <x v="3"/>
    <x v="500"/>
    <x v="40"/>
    <s v="01-05D TRACY ARM"/>
    <s v="JUNEAU R.D."/>
    <x v="6"/>
    <x v="8"/>
    <n v="3"/>
    <n v="57.912559999999999"/>
    <n v="-133.49163999999999"/>
    <s v="JENNIFERMACDONALD"/>
    <n v="1"/>
    <n v="1"/>
  </r>
  <r>
    <d v="2011-11-05T00:00:00"/>
    <x v="1"/>
    <n v="11"/>
    <n v="5"/>
    <n v="7"/>
    <x v="3"/>
    <x v="500"/>
    <x v="40"/>
    <s v="01-05D TRACY ARM"/>
    <s v="JUNEAU R.D."/>
    <x v="6"/>
    <x v="8"/>
    <n v="1"/>
    <n v="57.912559999999999"/>
    <n v="-133.49163999999999"/>
    <s v="JENNIFERMACDONALD"/>
    <n v="2"/>
    <n v="1"/>
  </r>
  <r>
    <d v="2011-11-06T00:00:00"/>
    <x v="1"/>
    <n v="11"/>
    <n v="6"/>
    <n v="1"/>
    <x v="3"/>
    <x v="500"/>
    <x v="40"/>
    <s v="01-05D TRACY ARM"/>
    <s v="JUNEAU R.D."/>
    <x v="6"/>
    <x v="8"/>
    <n v="2.5"/>
    <n v="57.912559999999999"/>
    <n v="-133.49163999999999"/>
    <s v="JENNIFERMACDONALD"/>
    <n v="4"/>
    <n v="1"/>
  </r>
  <r>
    <d v="2012-11-07T00:00:00"/>
    <x v="4"/>
    <n v="11"/>
    <n v="7"/>
    <n v="4"/>
    <x v="3"/>
    <x v="500"/>
    <x v="40"/>
    <s v="01-05D TRACY ARM"/>
    <s v="JUNEAU R.D."/>
    <x v="6"/>
    <x v="8"/>
    <n v="2"/>
    <n v="57.912559999999999"/>
    <n v="-133.49163999999999"/>
    <s v="PHKILLIAN"/>
    <n v="3"/>
    <n v="2"/>
  </r>
  <r>
    <d v="2011-11-07T00:00:00"/>
    <x v="1"/>
    <n v="11"/>
    <n v="7"/>
    <n v="2"/>
    <x v="3"/>
    <x v="500"/>
    <x v="40"/>
    <s v="01-05D TRACY ARM"/>
    <s v="JUNEAU R.D."/>
    <x v="6"/>
    <x v="8"/>
    <n v="2"/>
    <n v="57.912559999999999"/>
    <n v="-133.49163999999999"/>
    <s v="JENNIFERMACDONALD"/>
    <n v="2"/>
    <n v="1"/>
  </r>
  <r>
    <d v="2015-11-07T00:00:00"/>
    <x v="3"/>
    <n v="11"/>
    <n v="7"/>
    <n v="7"/>
    <x v="3"/>
    <x v="500"/>
    <x v="40"/>
    <s v="01-05D TRACY ARM"/>
    <s v="JUNEAU R.D."/>
    <x v="6"/>
    <x v="8"/>
    <n v="1"/>
    <n v="57.912559999999999"/>
    <n v="-133.49163999999999"/>
    <s v="LBDEVICHE"/>
    <n v="2"/>
    <n v="1"/>
  </r>
  <r>
    <d v="2015-11-07T00:00:00"/>
    <x v="3"/>
    <n v="11"/>
    <n v="7"/>
    <n v="7"/>
    <x v="3"/>
    <x v="500"/>
    <x v="40"/>
    <s v="01-05D TRACY ARM"/>
    <s v="JUNEAU R.D."/>
    <x v="6"/>
    <x v="8"/>
    <n v="1.5"/>
    <n v="57.912559999999999"/>
    <n v="-133.49163999999999"/>
    <s v="LBDEVICHE"/>
    <n v="2"/>
    <n v="1"/>
  </r>
  <r>
    <d v="2015-11-07T00:00:00"/>
    <x v="3"/>
    <n v="11"/>
    <n v="7"/>
    <n v="7"/>
    <x v="3"/>
    <x v="500"/>
    <x v="40"/>
    <s v="01-05D TRACY ARM"/>
    <s v="JUNEAU R.D."/>
    <x v="6"/>
    <x v="8"/>
    <n v="3.5"/>
    <n v="57.912559999999999"/>
    <n v="-133.49163999999999"/>
    <s v="LBDEVICHE"/>
    <n v="2"/>
    <n v="1"/>
  </r>
  <r>
    <d v="2012-11-08T00:00:00"/>
    <x v="4"/>
    <n v="11"/>
    <n v="8"/>
    <n v="5"/>
    <x v="3"/>
    <x v="500"/>
    <x v="40"/>
    <s v="01-05D TRACY ARM"/>
    <s v="JUNEAU R.D."/>
    <x v="6"/>
    <x v="8"/>
    <n v="2"/>
    <n v="57.912559999999999"/>
    <n v="-133.49163999999999"/>
    <s v="PHKILLIAN"/>
    <n v="3"/>
    <n v="2"/>
  </r>
  <r>
    <d v="2011-11-08T00:00:00"/>
    <x v="1"/>
    <n v="11"/>
    <n v="8"/>
    <n v="3"/>
    <x v="3"/>
    <x v="500"/>
    <x v="40"/>
    <s v="01-05D TRACY ARM"/>
    <s v="JUNEAU R.D."/>
    <x v="6"/>
    <x v="8"/>
    <n v="2.5"/>
    <n v="57.912559999999999"/>
    <n v="-133.49163999999999"/>
    <s v="JENNIFERMACDONALD"/>
    <n v="2"/>
    <n v="1"/>
  </r>
  <r>
    <d v="2015-11-08T00:00:00"/>
    <x v="3"/>
    <n v="11"/>
    <n v="8"/>
    <n v="1"/>
    <x v="3"/>
    <x v="500"/>
    <x v="40"/>
    <s v="01-05D TRACY ARM"/>
    <s v="JUNEAU R.D."/>
    <x v="6"/>
    <x v="8"/>
    <n v="1"/>
    <n v="57.912559999999999"/>
    <n v="-133.49163999999999"/>
    <s v="LBDEVICHE"/>
    <n v="4"/>
    <n v="2"/>
  </r>
  <r>
    <d v="2015-11-08T00:00:00"/>
    <x v="3"/>
    <n v="11"/>
    <n v="8"/>
    <n v="1"/>
    <x v="3"/>
    <x v="500"/>
    <x v="40"/>
    <s v="01-05D TRACY ARM"/>
    <s v="JUNEAU R.D."/>
    <x v="6"/>
    <x v="8"/>
    <n v="1.5"/>
    <n v="57.912559999999999"/>
    <n v="-133.49163999999999"/>
    <s v="LBDEVICHE"/>
    <n v="2"/>
    <n v="1"/>
  </r>
  <r>
    <d v="2015-11-09T00:00:00"/>
    <x v="3"/>
    <n v="11"/>
    <n v="9"/>
    <n v="2"/>
    <x v="3"/>
    <x v="500"/>
    <x v="40"/>
    <s v="01-05D TRACY ARM"/>
    <s v="JUNEAU R.D."/>
    <x v="6"/>
    <x v="8"/>
    <n v="1.5"/>
    <n v="57.912559999999999"/>
    <n v="-133.49163999999999"/>
    <s v="LBDEVICHE"/>
    <n v="2"/>
    <n v="1"/>
  </r>
  <r>
    <d v="2015-11-09T00:00:00"/>
    <x v="3"/>
    <n v="11"/>
    <n v="9"/>
    <n v="2"/>
    <x v="3"/>
    <x v="500"/>
    <x v="40"/>
    <s v="01-05D TRACY ARM"/>
    <s v="JUNEAU R.D."/>
    <x v="6"/>
    <x v="8"/>
    <n v="2"/>
    <n v="57.912559999999999"/>
    <n v="-133.49163999999999"/>
    <s v="LBDEVICHE"/>
    <n v="1"/>
    <n v="1"/>
  </r>
  <r>
    <d v="2015-11-09T00:00:00"/>
    <x v="3"/>
    <n v="11"/>
    <n v="9"/>
    <n v="2"/>
    <x v="3"/>
    <x v="500"/>
    <x v="40"/>
    <s v="01-05D TRACY ARM"/>
    <s v="JUNEAU R.D."/>
    <x v="6"/>
    <x v="8"/>
    <n v="7.5"/>
    <n v="57.912559999999999"/>
    <n v="-133.49163999999999"/>
    <s v="LBDEVICHE"/>
    <n v="1"/>
    <n v="1"/>
  </r>
  <r>
    <d v="2015-11-10T00:00:00"/>
    <x v="3"/>
    <n v="11"/>
    <n v="10"/>
    <n v="3"/>
    <x v="3"/>
    <x v="500"/>
    <x v="40"/>
    <s v="01-05D TRACY ARM"/>
    <s v="JUNEAU R.D."/>
    <x v="6"/>
    <x v="8"/>
    <n v="1"/>
    <n v="57.912559999999999"/>
    <n v="-133.49163999999999"/>
    <s v="LBDEVICHE"/>
    <n v="1"/>
    <n v="1"/>
  </r>
  <r>
    <d v="2015-11-10T00:00:00"/>
    <x v="3"/>
    <n v="11"/>
    <n v="10"/>
    <n v="3"/>
    <x v="3"/>
    <x v="500"/>
    <x v="40"/>
    <s v="01-05D TRACY ARM"/>
    <s v="JUNEAU R.D."/>
    <x v="6"/>
    <x v="8"/>
    <n v="1.5"/>
    <n v="57.912559999999999"/>
    <n v="-133.49163999999999"/>
    <s v="LBDEVICHE"/>
    <n v="2"/>
    <n v="1"/>
  </r>
  <r>
    <d v="2015-11-11T00:00:00"/>
    <x v="3"/>
    <n v="11"/>
    <n v="11"/>
    <n v="4"/>
    <x v="3"/>
    <x v="500"/>
    <x v="40"/>
    <s v="01-05D TRACY ARM"/>
    <s v="JUNEAU R.D."/>
    <x v="6"/>
    <x v="8"/>
    <n v="1"/>
    <n v="57.912559999999999"/>
    <n v="-133.49163999999999"/>
    <s v="LBDEVICHE"/>
    <n v="4"/>
    <n v="2"/>
  </r>
  <r>
    <d v="2015-11-11T00:00:00"/>
    <x v="3"/>
    <n v="11"/>
    <n v="11"/>
    <n v="4"/>
    <x v="3"/>
    <x v="500"/>
    <x v="40"/>
    <s v="01-05D TRACY ARM"/>
    <s v="JUNEAU R.D."/>
    <x v="6"/>
    <x v="8"/>
    <n v="1.5"/>
    <n v="57.912559999999999"/>
    <n v="-133.49163999999999"/>
    <s v="LBDEVICHE"/>
    <n v="4"/>
    <n v="2"/>
  </r>
  <r>
    <d v="2015-11-12T00:00:00"/>
    <x v="3"/>
    <n v="11"/>
    <n v="12"/>
    <n v="5"/>
    <x v="3"/>
    <x v="500"/>
    <x v="40"/>
    <s v="01-05D TRACY ARM"/>
    <s v="JUNEAU R.D."/>
    <x v="6"/>
    <x v="8"/>
    <n v="1"/>
    <n v="57.912559999999999"/>
    <n v="-133.49163999999999"/>
    <s v="LBDEVICHE"/>
    <n v="3"/>
    <n v="2"/>
  </r>
  <r>
    <d v="2015-11-12T00:00:00"/>
    <x v="3"/>
    <n v="11"/>
    <n v="12"/>
    <n v="5"/>
    <x v="3"/>
    <x v="500"/>
    <x v="40"/>
    <s v="01-05D TRACY ARM"/>
    <s v="JUNEAU R.D."/>
    <x v="6"/>
    <x v="8"/>
    <n v="1.5"/>
    <n v="57.912559999999999"/>
    <n v="-133.49163999999999"/>
    <s v="LBDEVICHE"/>
    <n v="3"/>
    <n v="2"/>
  </r>
  <r>
    <d v="2015-11-13T00:00:00"/>
    <x v="3"/>
    <n v="11"/>
    <n v="13"/>
    <n v="6"/>
    <x v="3"/>
    <x v="500"/>
    <x v="40"/>
    <s v="01-05D TRACY ARM"/>
    <s v="JUNEAU R.D."/>
    <x v="6"/>
    <x v="8"/>
    <n v="1.5"/>
    <n v="57.912559999999999"/>
    <n v="-133.49163999999999"/>
    <s v="LBDEVICHE"/>
    <n v="2"/>
    <n v="2"/>
  </r>
  <r>
    <d v="2012-11-15T00:00:00"/>
    <x v="4"/>
    <n v="11"/>
    <n v="15"/>
    <n v="5"/>
    <x v="3"/>
    <x v="500"/>
    <x v="40"/>
    <s v="01-05D TRACY ARM"/>
    <s v="JUNEAU R.D."/>
    <x v="6"/>
    <x v="8"/>
    <n v="0.5"/>
    <n v="57.912559999999999"/>
    <n v="-133.49163999999999"/>
    <s v="PHKILLIAN"/>
    <n v="2"/>
    <n v="1"/>
  </r>
  <r>
    <d v="2012-11-15T00:00:00"/>
    <x v="4"/>
    <n v="11"/>
    <n v="15"/>
    <n v="5"/>
    <x v="3"/>
    <x v="500"/>
    <x v="40"/>
    <s v="01-05D TRACY ARM"/>
    <s v="JUNEAU R.D."/>
    <x v="6"/>
    <x v="8"/>
    <n v="1"/>
    <n v="57.912559999999999"/>
    <n v="-133.49163999999999"/>
    <s v="PHKILLIAN"/>
    <n v="2"/>
    <n v="1"/>
  </r>
  <r>
    <d v="2011-11-15T00:00:00"/>
    <x v="1"/>
    <n v="11"/>
    <n v="15"/>
    <n v="3"/>
    <x v="3"/>
    <x v="500"/>
    <x v="40"/>
    <s v="01-05D TRACY ARM"/>
    <s v="JUNEAU R.D."/>
    <x v="6"/>
    <x v="8"/>
    <n v="4"/>
    <n v="57.912559999999999"/>
    <n v="-133.49163999999999"/>
    <s v="JENNIFERMACDONALD"/>
    <n v="4"/>
    <n v="1"/>
  </r>
  <r>
    <d v="2012-11-16T00:00:00"/>
    <x v="4"/>
    <n v="11"/>
    <n v="16"/>
    <n v="6"/>
    <x v="3"/>
    <x v="500"/>
    <x v="40"/>
    <s v="01-05D TRACY ARM"/>
    <s v="JUNEAU R.D."/>
    <x v="6"/>
    <x v="8"/>
    <n v="3"/>
    <n v="57.912559999999999"/>
    <n v="-133.49163999999999"/>
    <s v="PHKILLIAN"/>
    <n v="4"/>
    <n v="2"/>
  </r>
  <r>
    <d v="2011-11-16T00:00:00"/>
    <x v="1"/>
    <n v="11"/>
    <n v="16"/>
    <n v="4"/>
    <x v="3"/>
    <x v="500"/>
    <x v="40"/>
    <s v="01-05D TRACY ARM"/>
    <s v="JUNEAU R.D."/>
    <x v="6"/>
    <x v="8"/>
    <n v="3"/>
    <n v="57.912559999999999"/>
    <n v="-133.49163999999999"/>
    <s v="JENNIFERMACDONALD"/>
    <n v="2"/>
    <n v="1"/>
  </r>
  <r>
    <d v="2015-11-16T00:00:00"/>
    <x v="3"/>
    <n v="11"/>
    <n v="16"/>
    <n v="2"/>
    <x v="3"/>
    <x v="500"/>
    <x v="40"/>
    <s v="01-05D TRACY ARM"/>
    <s v="JUNEAU R.D."/>
    <x v="6"/>
    <x v="8"/>
    <n v="1"/>
    <n v="57.912559999999999"/>
    <n v="-133.49163999999999"/>
    <s v="LBDEVICHE"/>
    <n v="2"/>
    <n v="1"/>
  </r>
  <r>
    <d v="2015-11-16T00:00:00"/>
    <x v="3"/>
    <n v="11"/>
    <n v="16"/>
    <n v="2"/>
    <x v="3"/>
    <x v="500"/>
    <x v="40"/>
    <s v="01-05D TRACY ARM"/>
    <s v="JUNEAU R.D."/>
    <x v="6"/>
    <x v="8"/>
    <n v="1.5"/>
    <n v="57.912559999999999"/>
    <n v="-133.49163999999999"/>
    <s v="LBDEVICHE"/>
    <n v="2"/>
    <n v="2"/>
  </r>
  <r>
    <d v="2015-11-16T00:00:00"/>
    <x v="3"/>
    <n v="11"/>
    <n v="16"/>
    <n v="2"/>
    <x v="3"/>
    <x v="500"/>
    <x v="40"/>
    <s v="01-05D TRACY ARM"/>
    <s v="JUNEAU R.D."/>
    <x v="6"/>
    <x v="8"/>
    <n v="2"/>
    <n v="57.912559999999999"/>
    <n v="-133.49163999999999"/>
    <s v="LBDEVICHE"/>
    <n v="2"/>
    <n v="1"/>
  </r>
  <r>
    <d v="2012-11-17T00:00:00"/>
    <x v="4"/>
    <n v="11"/>
    <n v="17"/>
    <n v="7"/>
    <x v="3"/>
    <x v="500"/>
    <x v="40"/>
    <s v="01-05D TRACY ARM"/>
    <s v="JUNEAU R.D."/>
    <x v="6"/>
    <x v="8"/>
    <n v="1"/>
    <n v="57.912559999999999"/>
    <n v="-133.49163999999999"/>
    <s v="PHKILLIAN"/>
    <n v="2"/>
    <n v="1"/>
  </r>
  <r>
    <d v="2012-11-17T00:00:00"/>
    <x v="4"/>
    <n v="11"/>
    <n v="17"/>
    <n v="7"/>
    <x v="3"/>
    <x v="500"/>
    <x v="40"/>
    <s v="01-05D TRACY ARM"/>
    <s v="JUNEAU R.D."/>
    <x v="6"/>
    <x v="8"/>
    <n v="1.5"/>
    <n v="57.912559999999999"/>
    <n v="-133.49163999999999"/>
    <s v="PHKILLIAN"/>
    <n v="2"/>
    <n v="1"/>
  </r>
  <r>
    <d v="2015-11-17T00:00:00"/>
    <x v="3"/>
    <n v="11"/>
    <n v="17"/>
    <n v="3"/>
    <x v="3"/>
    <x v="500"/>
    <x v="40"/>
    <s v="01-05D TRACY ARM"/>
    <s v="JUNEAU R.D."/>
    <x v="6"/>
    <x v="8"/>
    <n v="1"/>
    <n v="57.912559999999999"/>
    <n v="-133.49163999999999"/>
    <s v="LBDEVICHE"/>
    <n v="4"/>
    <n v="3"/>
  </r>
  <r>
    <d v="2015-11-17T00:00:00"/>
    <x v="3"/>
    <n v="11"/>
    <n v="17"/>
    <n v="3"/>
    <x v="3"/>
    <x v="500"/>
    <x v="40"/>
    <s v="01-05D TRACY ARM"/>
    <s v="JUNEAU R.D."/>
    <x v="6"/>
    <x v="8"/>
    <n v="1.5"/>
    <n v="57.912559999999999"/>
    <n v="-133.49163999999999"/>
    <s v="LBDEVICHE"/>
    <n v="2"/>
    <n v="1"/>
  </r>
  <r>
    <d v="2012-11-18T00:00:00"/>
    <x v="4"/>
    <n v="11"/>
    <n v="18"/>
    <n v="1"/>
    <x v="3"/>
    <x v="500"/>
    <x v="40"/>
    <s v="01-05D TRACY ARM"/>
    <s v="JUNEAU R.D."/>
    <x v="6"/>
    <x v="8"/>
    <n v="2"/>
    <n v="57.912559999999999"/>
    <n v="-133.49163999999999"/>
    <s v="PHKILLIAN"/>
    <n v="2"/>
    <n v="1"/>
  </r>
  <r>
    <d v="2015-11-18T00:00:00"/>
    <x v="3"/>
    <n v="11"/>
    <n v="18"/>
    <n v="4"/>
    <x v="3"/>
    <x v="500"/>
    <x v="40"/>
    <s v="01-05D TRACY ARM"/>
    <s v="JUNEAU R.D."/>
    <x v="6"/>
    <x v="8"/>
    <n v="1"/>
    <n v="57.912559999999999"/>
    <n v="-133.49163999999999"/>
    <s v="LBDEVICHE"/>
    <n v="3"/>
    <n v="2"/>
  </r>
  <r>
    <d v="2015-11-18T00:00:00"/>
    <x v="3"/>
    <n v="11"/>
    <n v="18"/>
    <n v="4"/>
    <x v="3"/>
    <x v="500"/>
    <x v="40"/>
    <s v="01-05D TRACY ARM"/>
    <s v="JUNEAU R.D."/>
    <x v="6"/>
    <x v="8"/>
    <n v="2.5"/>
    <n v="57.912559999999999"/>
    <n v="-133.49163999999999"/>
    <s v="LBDEVICHE"/>
    <n v="1"/>
    <n v="1"/>
  </r>
  <r>
    <d v="2015-11-18T00:00:00"/>
    <x v="3"/>
    <n v="11"/>
    <n v="18"/>
    <n v="4"/>
    <x v="3"/>
    <x v="500"/>
    <x v="40"/>
    <s v="01-05D TRACY ARM"/>
    <s v="JUNEAU R.D."/>
    <x v="6"/>
    <x v="8"/>
    <n v="4.5"/>
    <n v="57.912559999999999"/>
    <n v="-133.49163999999999"/>
    <s v="LBDEVICHE"/>
    <n v="2"/>
    <n v="1"/>
  </r>
  <r>
    <d v="2012-11-19T00:00:00"/>
    <x v="4"/>
    <n v="11"/>
    <n v="19"/>
    <n v="2"/>
    <x v="3"/>
    <x v="500"/>
    <x v="40"/>
    <s v="01-05D TRACY ARM"/>
    <s v="JUNEAU R.D."/>
    <x v="6"/>
    <x v="8"/>
    <n v="2"/>
    <n v="57.912559999999999"/>
    <n v="-133.49163999999999"/>
    <s v="PHKILLIAN"/>
    <n v="1"/>
    <n v="1"/>
  </r>
  <r>
    <d v="2015-11-19T00:00:00"/>
    <x v="3"/>
    <n v="11"/>
    <n v="19"/>
    <n v="5"/>
    <x v="3"/>
    <x v="500"/>
    <x v="40"/>
    <s v="01-05D TRACY ARM"/>
    <s v="JUNEAU R.D."/>
    <x v="6"/>
    <x v="8"/>
    <n v="1.5"/>
    <n v="57.912559999999999"/>
    <n v="-133.49163999999999"/>
    <s v="LBDEVICHE"/>
    <n v="2"/>
    <n v="1"/>
  </r>
  <r>
    <d v="2012-11-23T00:00:00"/>
    <x v="4"/>
    <n v="11"/>
    <n v="23"/>
    <n v="6"/>
    <x v="3"/>
    <x v="500"/>
    <x v="40"/>
    <s v="01-05D TRACY ARM"/>
    <s v="JUNEAU R.D."/>
    <x v="7"/>
    <x v="8"/>
    <n v="1"/>
    <n v="57.912559999999999"/>
    <n v="-133.49163999999999"/>
    <s v="SHANEKING"/>
    <n v="1"/>
    <n v="1"/>
  </r>
  <r>
    <d v="2012-11-23T00:00:00"/>
    <x v="4"/>
    <n v="11"/>
    <n v="23"/>
    <n v="6"/>
    <x v="3"/>
    <x v="500"/>
    <x v="40"/>
    <s v="01-05D TRACY ARM"/>
    <s v="JUNEAU R.D."/>
    <x v="7"/>
    <x v="8"/>
    <n v="2"/>
    <n v="57.912559999999999"/>
    <n v="-133.49163999999999"/>
    <s v="SHANEKING"/>
    <n v="1"/>
    <n v="1"/>
  </r>
  <r>
    <d v="2012-11-23T00:00:00"/>
    <x v="4"/>
    <n v="11"/>
    <n v="23"/>
    <n v="6"/>
    <x v="3"/>
    <x v="500"/>
    <x v="40"/>
    <s v="01-05D TRACY ARM"/>
    <s v="JUNEAU R.D."/>
    <x v="7"/>
    <x v="8"/>
    <n v="6"/>
    <n v="57.912559999999999"/>
    <n v="-133.49163999999999"/>
    <s v="SHANEKING"/>
    <n v="1"/>
    <n v="1"/>
  </r>
  <r>
    <d v="2015-11-24T00:00:00"/>
    <x v="3"/>
    <n v="11"/>
    <n v="24"/>
    <n v="3"/>
    <x v="3"/>
    <x v="500"/>
    <x v="40"/>
    <s v="01-05D TRACY ARM"/>
    <s v="JUNEAU R.D."/>
    <x v="7"/>
    <x v="8"/>
    <n v="2"/>
    <n v="57.912559999999999"/>
    <n v="-133.49163999999999"/>
    <s v="JLSCHALKOWSKI"/>
    <n v="1"/>
    <n v="1"/>
  </r>
  <r>
    <d v="2015-11-25T00:00:00"/>
    <x v="3"/>
    <n v="11"/>
    <n v="25"/>
    <n v="4"/>
    <x v="3"/>
    <x v="500"/>
    <x v="40"/>
    <s v="01-05D TRACY ARM"/>
    <s v="JUNEAU R.D."/>
    <x v="7"/>
    <x v="8"/>
    <n v="6"/>
    <n v="57.912559999999999"/>
    <n v="-133.49163999999999"/>
    <s v="JLSCHALKOWSKI"/>
    <n v="1"/>
    <n v="1"/>
  </r>
  <r>
    <d v="2015-05-14T00:00:00"/>
    <x v="3"/>
    <n v="5"/>
    <n v="14"/>
    <n v="5"/>
    <x v="0"/>
    <x v="500"/>
    <x v="40"/>
    <s v="01-05D TRACY ARM"/>
    <s v="JUNEAU R.D."/>
    <x v="21"/>
    <x v="1"/>
    <n v="12"/>
    <n v="57.912559999999999"/>
    <n v="-133.49163999999999"/>
    <s v="JLSCHALKOWSKI"/>
    <n v="1"/>
    <n v="1"/>
  </r>
  <r>
    <d v="2015-05-15T00:00:00"/>
    <x v="3"/>
    <n v="5"/>
    <n v="15"/>
    <n v="6"/>
    <x v="0"/>
    <x v="500"/>
    <x v="40"/>
    <s v="01-05D TRACY ARM"/>
    <s v="JUNEAU R.D."/>
    <x v="21"/>
    <x v="1"/>
    <n v="12"/>
    <n v="57.912559999999999"/>
    <n v="-133.49163999999999"/>
    <s v="JLSCHALKOWSKI"/>
    <n v="1"/>
    <n v="1"/>
  </r>
  <r>
    <d v="2013-06-07T00:00:00"/>
    <x v="0"/>
    <n v="6"/>
    <n v="7"/>
    <n v="6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3-06-08T00:00:00"/>
    <x v="0"/>
    <n v="6"/>
    <n v="8"/>
    <n v="7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3-06-09T00:00:00"/>
    <x v="0"/>
    <n v="6"/>
    <n v="9"/>
    <n v="1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3-06-10T00:00:00"/>
    <x v="0"/>
    <n v="6"/>
    <n v="10"/>
    <n v="2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3-06-11T00:00:00"/>
    <x v="0"/>
    <n v="6"/>
    <n v="11"/>
    <n v="3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4-06-11T00:00:00"/>
    <x v="2"/>
    <n v="6"/>
    <n v="11"/>
    <n v="4"/>
    <x v="1"/>
    <x v="500"/>
    <x v="40"/>
    <s v="01-05D TRACY ARM"/>
    <s v="JUNEAU R.D."/>
    <x v="21"/>
    <x v="1"/>
    <n v="10"/>
    <n v="57.912559999999999"/>
    <n v="-133.49163999999999"/>
    <s v="JLSCHALKOWSKI"/>
    <n v="6"/>
    <n v="1"/>
  </r>
  <r>
    <d v="2014-06-12T00:00:00"/>
    <x v="2"/>
    <n v="6"/>
    <n v="12"/>
    <n v="5"/>
    <x v="1"/>
    <x v="500"/>
    <x v="40"/>
    <s v="01-05D TRACY ARM"/>
    <s v="JUNEAU R.D."/>
    <x v="21"/>
    <x v="1"/>
    <n v="10"/>
    <n v="57.912559999999999"/>
    <n v="-133.49163999999999"/>
    <s v="JLSCHALKOWSKI"/>
    <n v="6"/>
    <n v="1"/>
  </r>
  <r>
    <d v="2014-06-13T00:00:00"/>
    <x v="2"/>
    <n v="6"/>
    <n v="13"/>
    <n v="6"/>
    <x v="1"/>
    <x v="500"/>
    <x v="40"/>
    <s v="01-05D TRACY ARM"/>
    <s v="JUNEAU R.D."/>
    <x v="21"/>
    <x v="1"/>
    <n v="10"/>
    <n v="57.912559999999999"/>
    <n v="-133.49163999999999"/>
    <s v="JLSCHALKOWSKI"/>
    <n v="6"/>
    <n v="1"/>
  </r>
  <r>
    <d v="2014-06-16T00:00:00"/>
    <x v="2"/>
    <n v="6"/>
    <n v="16"/>
    <n v="2"/>
    <x v="1"/>
    <x v="500"/>
    <x v="40"/>
    <s v="01-05D TRACY ARM"/>
    <s v="JUNEAU R.D."/>
    <x v="21"/>
    <x v="1"/>
    <n v="10"/>
    <n v="57.912559999999999"/>
    <n v="-133.49163999999999"/>
    <s v="JLSCHALKOWSKI"/>
    <n v="1"/>
    <n v="1"/>
  </r>
  <r>
    <d v="2014-06-17T00:00:00"/>
    <x v="2"/>
    <n v="6"/>
    <n v="17"/>
    <n v="3"/>
    <x v="1"/>
    <x v="500"/>
    <x v="40"/>
    <s v="01-05D TRACY ARM"/>
    <s v="JUNEAU R.D."/>
    <x v="21"/>
    <x v="1"/>
    <n v="10"/>
    <n v="57.912559999999999"/>
    <n v="-133.49163999999999"/>
    <s v="JLSCHALKOWSKI"/>
    <n v="1"/>
    <n v="1"/>
  </r>
  <r>
    <d v="2014-06-18T00:00:00"/>
    <x v="2"/>
    <n v="6"/>
    <n v="18"/>
    <n v="4"/>
    <x v="1"/>
    <x v="500"/>
    <x v="40"/>
    <s v="01-05D TRACY ARM"/>
    <s v="JUNEAU R.D."/>
    <x v="21"/>
    <x v="1"/>
    <n v="10"/>
    <n v="57.912559999999999"/>
    <n v="-133.49163999999999"/>
    <s v="JLSCHALKOWSKI"/>
    <n v="1"/>
    <n v="1"/>
  </r>
  <r>
    <d v="2015-06-25T00:00:00"/>
    <x v="3"/>
    <n v="6"/>
    <n v="25"/>
    <n v="5"/>
    <x v="1"/>
    <x v="500"/>
    <x v="40"/>
    <s v="01-05D TRACY ARM"/>
    <s v="JUNEAU R.D."/>
    <x v="21"/>
    <x v="1"/>
    <n v="12"/>
    <n v="57.912559999999999"/>
    <n v="-133.49163999999999"/>
    <s v="JLSCHALKOWSKI"/>
    <n v="2"/>
    <n v="1"/>
  </r>
  <r>
    <d v="2015-06-26T00:00:00"/>
    <x v="3"/>
    <n v="6"/>
    <n v="26"/>
    <n v="6"/>
    <x v="1"/>
    <x v="500"/>
    <x v="40"/>
    <s v="01-05D TRACY ARM"/>
    <s v="JUNEAU R.D."/>
    <x v="21"/>
    <x v="1"/>
    <n v="12"/>
    <n v="57.912559999999999"/>
    <n v="-133.49163999999999"/>
    <s v="JLSCHALKOWSKI"/>
    <n v="2"/>
    <n v="1"/>
  </r>
  <r>
    <d v="2015-06-27T00:00:00"/>
    <x v="3"/>
    <n v="6"/>
    <n v="27"/>
    <n v="7"/>
    <x v="1"/>
    <x v="500"/>
    <x v="40"/>
    <s v="01-05D TRACY ARM"/>
    <s v="JUNEAU R.D."/>
    <x v="21"/>
    <x v="1"/>
    <n v="12"/>
    <n v="57.912559999999999"/>
    <n v="-133.49163999999999"/>
    <s v="JLSCHALKOWSKI"/>
    <n v="2"/>
    <n v="1"/>
  </r>
  <r>
    <d v="2014-06-29T00:00:00"/>
    <x v="2"/>
    <n v="6"/>
    <n v="29"/>
    <n v="1"/>
    <x v="1"/>
    <x v="500"/>
    <x v="40"/>
    <s v="01-05D TRACY ARM"/>
    <s v="JUNEAU R.D."/>
    <x v="21"/>
    <x v="1"/>
    <n v="10"/>
    <n v="57.912559999999999"/>
    <n v="-133.49163999999999"/>
    <s v="JLSCHALKOWSKI"/>
    <n v="5"/>
    <n v="1"/>
  </r>
  <r>
    <d v="2014-06-30T00:00:00"/>
    <x v="2"/>
    <n v="6"/>
    <n v="30"/>
    <n v="2"/>
    <x v="1"/>
    <x v="500"/>
    <x v="40"/>
    <s v="01-05D TRACY ARM"/>
    <s v="JUNEAU R.D."/>
    <x v="21"/>
    <x v="1"/>
    <n v="10"/>
    <n v="57.912559999999999"/>
    <n v="-133.49163999999999"/>
    <s v="JLSCHALKOWSKI"/>
    <n v="5"/>
    <n v="1"/>
  </r>
  <r>
    <d v="2014-07-01T00:00:00"/>
    <x v="2"/>
    <n v="7"/>
    <n v="1"/>
    <n v="3"/>
    <x v="1"/>
    <x v="500"/>
    <x v="40"/>
    <s v="01-05D TRACY ARM"/>
    <s v="JUNEAU R.D."/>
    <x v="21"/>
    <x v="1"/>
    <n v="10"/>
    <n v="57.912559999999999"/>
    <n v="-133.49163999999999"/>
    <s v="JLSCHALKOWSKI"/>
    <n v="5"/>
    <n v="1"/>
  </r>
  <r>
    <d v="2015-07-01T00:00:00"/>
    <x v="3"/>
    <n v="7"/>
    <n v="1"/>
    <n v="4"/>
    <x v="1"/>
    <x v="500"/>
    <x v="40"/>
    <s v="01-05D TRACY ARM"/>
    <s v="JUNEAU R.D."/>
    <x v="21"/>
    <x v="1"/>
    <n v="12"/>
    <n v="57.912559999999999"/>
    <n v="-133.49163999999999"/>
    <s v="JLSCHALKOWSKI"/>
    <n v="2"/>
    <n v="1"/>
  </r>
  <r>
    <d v="2015-07-02T00:00:00"/>
    <x v="3"/>
    <n v="7"/>
    <n v="2"/>
    <n v="5"/>
    <x v="1"/>
    <x v="500"/>
    <x v="40"/>
    <s v="01-05D TRACY ARM"/>
    <s v="JUNEAU R.D."/>
    <x v="21"/>
    <x v="1"/>
    <n v="12"/>
    <n v="57.912559999999999"/>
    <n v="-133.49163999999999"/>
    <s v="JLSCHALKOWSKI"/>
    <n v="2"/>
    <n v="1"/>
  </r>
  <r>
    <d v="2015-07-03T00:00:00"/>
    <x v="3"/>
    <n v="7"/>
    <n v="3"/>
    <n v="6"/>
    <x v="1"/>
    <x v="500"/>
    <x v="40"/>
    <s v="01-05D TRACY ARM"/>
    <s v="JUNEAU R.D."/>
    <x v="21"/>
    <x v="1"/>
    <n v="12"/>
    <n v="57.912559999999999"/>
    <n v="-133.49163999999999"/>
    <s v="JLSCHALKOWSKI"/>
    <n v="2"/>
    <n v="1"/>
  </r>
  <r>
    <d v="2014-07-04T00:00:00"/>
    <x v="2"/>
    <n v="7"/>
    <n v="4"/>
    <n v="6"/>
    <x v="1"/>
    <x v="500"/>
    <x v="40"/>
    <s v="01-05D TRACY ARM"/>
    <s v="JUNEAU R.D."/>
    <x v="21"/>
    <x v="1"/>
    <n v="10"/>
    <n v="57.912559999999999"/>
    <n v="-133.49163999999999"/>
    <s v="JLSCHALKOWSKI"/>
    <n v="7"/>
    <n v="1"/>
  </r>
  <r>
    <d v="2014-07-05T00:00:00"/>
    <x v="2"/>
    <n v="7"/>
    <n v="5"/>
    <n v="7"/>
    <x v="1"/>
    <x v="500"/>
    <x v="40"/>
    <s v="01-05D TRACY ARM"/>
    <s v="JUNEAU R.D."/>
    <x v="21"/>
    <x v="1"/>
    <n v="10"/>
    <n v="57.912559999999999"/>
    <n v="-133.49163999999999"/>
    <s v="JLSCHALKOWSKI"/>
    <n v="7"/>
    <n v="1"/>
  </r>
  <r>
    <d v="2014-07-07T00:00:00"/>
    <x v="2"/>
    <n v="7"/>
    <n v="7"/>
    <n v="2"/>
    <x v="1"/>
    <x v="500"/>
    <x v="40"/>
    <s v="01-05D TRACY ARM"/>
    <s v="JUNEAU R.D."/>
    <x v="21"/>
    <x v="1"/>
    <n v="10"/>
    <n v="57.912559999999999"/>
    <n v="-133.49163999999999"/>
    <s v="JLSCHALKOWSKI"/>
    <n v="3"/>
    <n v="1"/>
  </r>
  <r>
    <d v="2014-07-08T00:00:00"/>
    <x v="2"/>
    <n v="7"/>
    <n v="8"/>
    <n v="3"/>
    <x v="1"/>
    <x v="500"/>
    <x v="40"/>
    <s v="01-05D TRACY ARM"/>
    <s v="JUNEAU R.D."/>
    <x v="21"/>
    <x v="1"/>
    <n v="10"/>
    <n v="57.912559999999999"/>
    <n v="-133.49163999999999"/>
    <s v="JLSCHALKOWSKI"/>
    <n v="3"/>
    <n v="1"/>
  </r>
  <r>
    <d v="2014-07-09T00:00:00"/>
    <x v="2"/>
    <n v="7"/>
    <n v="9"/>
    <n v="4"/>
    <x v="1"/>
    <x v="500"/>
    <x v="40"/>
    <s v="01-05D TRACY ARM"/>
    <s v="JUNEAU R.D."/>
    <x v="21"/>
    <x v="1"/>
    <n v="10"/>
    <n v="57.912559999999999"/>
    <n v="-133.49163999999999"/>
    <s v="JLSCHALKOWSKI"/>
    <n v="3"/>
    <n v="1"/>
  </r>
  <r>
    <d v="2015-07-10T00:00:00"/>
    <x v="3"/>
    <n v="7"/>
    <n v="10"/>
    <n v="6"/>
    <x v="1"/>
    <x v="500"/>
    <x v="40"/>
    <s v="01-05D TRACY ARM"/>
    <s v="JUNEAU R.D."/>
    <x v="21"/>
    <x v="1"/>
    <n v="12"/>
    <n v="57.912559999999999"/>
    <n v="-133.49163999999999"/>
    <s v="JLSCHALKOWSKI"/>
    <n v="2"/>
    <n v="1"/>
  </r>
  <r>
    <d v="2015-07-11T00:00:00"/>
    <x v="3"/>
    <n v="7"/>
    <n v="11"/>
    <n v="7"/>
    <x v="1"/>
    <x v="500"/>
    <x v="40"/>
    <s v="01-05D TRACY ARM"/>
    <s v="JUNEAU R.D."/>
    <x v="21"/>
    <x v="1"/>
    <n v="12"/>
    <n v="57.912559999999999"/>
    <n v="-133.49163999999999"/>
    <s v="JLSCHALKOWSKI"/>
    <n v="2"/>
    <n v="1"/>
  </r>
  <r>
    <d v="2013-07-12T00:00:00"/>
    <x v="0"/>
    <n v="7"/>
    <n v="12"/>
    <n v="6"/>
    <x v="1"/>
    <x v="500"/>
    <x v="40"/>
    <s v="01-05D TRACY ARM"/>
    <s v="JUNEAU R.D."/>
    <x v="21"/>
    <x v="1"/>
    <n v="10"/>
    <n v="57.912559999999999"/>
    <n v="-133.49163999999999"/>
    <s v="JLSCHALKOWSKI"/>
    <n v="4"/>
    <n v="1"/>
  </r>
  <r>
    <d v="2015-07-12T00:00:00"/>
    <x v="3"/>
    <n v="7"/>
    <n v="12"/>
    <n v="1"/>
    <x v="1"/>
    <x v="500"/>
    <x v="40"/>
    <s v="01-05D TRACY ARM"/>
    <s v="JUNEAU R.D."/>
    <x v="21"/>
    <x v="1"/>
    <n v="12"/>
    <n v="57.912559999999999"/>
    <n v="-133.49163999999999"/>
    <s v="JLSCHALKOWSKI"/>
    <n v="2"/>
    <n v="1"/>
  </r>
  <r>
    <d v="2013-07-13T00:00:00"/>
    <x v="0"/>
    <n v="7"/>
    <n v="13"/>
    <n v="7"/>
    <x v="1"/>
    <x v="500"/>
    <x v="40"/>
    <s v="01-05D TRACY ARM"/>
    <s v="JUNEAU R.D."/>
    <x v="21"/>
    <x v="1"/>
    <n v="10"/>
    <n v="57.912559999999999"/>
    <n v="-133.49163999999999"/>
    <s v="JLSCHALKOWSKI"/>
    <n v="4"/>
    <n v="1"/>
  </r>
  <r>
    <d v="2013-07-14T00:00:00"/>
    <x v="0"/>
    <n v="7"/>
    <n v="14"/>
    <n v="1"/>
    <x v="1"/>
    <x v="500"/>
    <x v="40"/>
    <s v="01-05D TRACY ARM"/>
    <s v="JUNEAU R.D."/>
    <x v="21"/>
    <x v="1"/>
    <n v="10"/>
    <n v="57.912559999999999"/>
    <n v="-133.49163999999999"/>
    <s v="JLSCHALKOWSKI"/>
    <n v="4"/>
    <n v="1"/>
  </r>
  <r>
    <d v="2014-07-19T00:00:00"/>
    <x v="2"/>
    <n v="7"/>
    <n v="19"/>
    <n v="7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4-07-20T00:00:00"/>
    <x v="2"/>
    <n v="7"/>
    <n v="20"/>
    <n v="1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4-07-21T00:00:00"/>
    <x v="2"/>
    <n v="7"/>
    <n v="21"/>
    <n v="2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3-07-23T00:00:00"/>
    <x v="0"/>
    <n v="7"/>
    <n v="23"/>
    <n v="3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3-07-24T00:00:00"/>
    <x v="0"/>
    <n v="7"/>
    <n v="24"/>
    <n v="4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3-07-25T00:00:00"/>
    <x v="0"/>
    <n v="7"/>
    <n v="25"/>
    <n v="5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4-07-28T00:00:00"/>
    <x v="2"/>
    <n v="7"/>
    <n v="28"/>
    <n v="2"/>
    <x v="1"/>
    <x v="500"/>
    <x v="40"/>
    <s v="01-05D TRACY ARM"/>
    <s v="JUNEAU R.D."/>
    <x v="21"/>
    <x v="1"/>
    <n v="10"/>
    <n v="57.912559999999999"/>
    <n v="-133.49163999999999"/>
    <s v="JLSCHALKOWSKI"/>
    <n v="4"/>
    <n v="1"/>
  </r>
  <r>
    <d v="2014-07-29T00:00:00"/>
    <x v="2"/>
    <n v="7"/>
    <n v="29"/>
    <n v="3"/>
    <x v="1"/>
    <x v="500"/>
    <x v="40"/>
    <s v="01-05D TRACY ARM"/>
    <s v="JUNEAU R.D."/>
    <x v="21"/>
    <x v="1"/>
    <n v="10"/>
    <n v="57.912559999999999"/>
    <n v="-133.49163999999999"/>
    <s v="JLSCHALKOWSKI"/>
    <n v="4"/>
    <n v="1"/>
  </r>
  <r>
    <d v="2014-07-30T00:00:00"/>
    <x v="2"/>
    <n v="7"/>
    <n v="30"/>
    <n v="4"/>
    <x v="1"/>
    <x v="500"/>
    <x v="40"/>
    <s v="01-05D TRACY ARM"/>
    <s v="JUNEAU R.D."/>
    <x v="21"/>
    <x v="1"/>
    <n v="10"/>
    <n v="57.912559999999999"/>
    <n v="-133.49163999999999"/>
    <s v="JLSCHALKOWSKI"/>
    <n v="4"/>
    <n v="1"/>
  </r>
  <r>
    <d v="2015-08-02T00:00:00"/>
    <x v="3"/>
    <n v="8"/>
    <n v="2"/>
    <n v="1"/>
    <x v="1"/>
    <x v="500"/>
    <x v="40"/>
    <s v="01-05D TRACY ARM"/>
    <s v="JUNEAU R.D."/>
    <x v="21"/>
    <x v="1"/>
    <n v="12"/>
    <n v="57.912559999999999"/>
    <n v="-133.49163999999999"/>
    <s v="JLSCHALKOWSKI"/>
    <n v="3"/>
    <n v="1"/>
  </r>
  <r>
    <d v="2015-08-03T00:00:00"/>
    <x v="3"/>
    <n v="8"/>
    <n v="3"/>
    <n v="2"/>
    <x v="1"/>
    <x v="500"/>
    <x v="40"/>
    <s v="01-05D TRACY ARM"/>
    <s v="JUNEAU R.D."/>
    <x v="21"/>
    <x v="1"/>
    <n v="12"/>
    <n v="57.912559999999999"/>
    <n v="-133.49163999999999"/>
    <s v="JLSCHALKOWSKI"/>
    <n v="3"/>
    <n v="1"/>
  </r>
  <r>
    <d v="2015-08-04T00:00:00"/>
    <x v="3"/>
    <n v="8"/>
    <n v="4"/>
    <n v="3"/>
    <x v="1"/>
    <x v="500"/>
    <x v="40"/>
    <s v="01-05D TRACY ARM"/>
    <s v="JUNEAU R.D."/>
    <x v="21"/>
    <x v="1"/>
    <n v="12"/>
    <n v="57.912559999999999"/>
    <n v="-133.49163999999999"/>
    <s v="JLSCHALKOWSKI"/>
    <n v="3"/>
    <n v="1"/>
  </r>
  <r>
    <d v="2011-08-05T00:00:00"/>
    <x v="1"/>
    <n v="8"/>
    <n v="5"/>
    <n v="6"/>
    <x v="1"/>
    <x v="500"/>
    <x v="40"/>
    <s v="01-05D TRACY ARM"/>
    <s v="JUNEAU R.D."/>
    <x v="1"/>
    <x v="1"/>
    <n v="8"/>
    <n v="57.912559999999999"/>
    <n v="-133.49163999999999"/>
    <s v="RPARKER"/>
    <n v="5"/>
    <n v="1"/>
  </r>
  <r>
    <d v="2011-08-06T00:00:00"/>
    <x v="1"/>
    <n v="8"/>
    <n v="6"/>
    <n v="7"/>
    <x v="1"/>
    <x v="500"/>
    <x v="40"/>
    <s v="01-05D TRACY ARM"/>
    <s v="JUNEAU R.D."/>
    <x v="1"/>
    <x v="1"/>
    <n v="16"/>
    <n v="57.912559999999999"/>
    <n v="-133.49163999999999"/>
    <s v="RPARKER"/>
    <n v="5"/>
    <n v="1"/>
  </r>
  <r>
    <d v="2015-08-07T00:00:00"/>
    <x v="3"/>
    <n v="8"/>
    <n v="7"/>
    <n v="6"/>
    <x v="1"/>
    <x v="500"/>
    <x v="40"/>
    <s v="01-05D TRACY ARM"/>
    <s v="JUNEAU R.D."/>
    <x v="21"/>
    <x v="1"/>
    <n v="12"/>
    <n v="57.912559999999999"/>
    <n v="-133.49163999999999"/>
    <s v="JLSCHALKOWSKI"/>
    <n v="3"/>
    <n v="1"/>
  </r>
  <r>
    <d v="2011-08-07T00:00:00"/>
    <x v="1"/>
    <n v="8"/>
    <n v="7"/>
    <n v="1"/>
    <x v="1"/>
    <x v="500"/>
    <x v="40"/>
    <s v="01-05D TRACY ARM"/>
    <s v="JUNEAU R.D."/>
    <x v="1"/>
    <x v="1"/>
    <n v="8"/>
    <n v="57.912559999999999"/>
    <n v="-133.49163999999999"/>
    <s v="RPARKER"/>
    <n v="5"/>
    <n v="1"/>
  </r>
  <r>
    <d v="2015-08-08T00:00:00"/>
    <x v="3"/>
    <n v="8"/>
    <n v="8"/>
    <n v="7"/>
    <x v="1"/>
    <x v="500"/>
    <x v="40"/>
    <s v="01-05D TRACY ARM"/>
    <s v="JUNEAU R.D."/>
    <x v="21"/>
    <x v="1"/>
    <n v="12"/>
    <n v="57.912559999999999"/>
    <n v="-133.49163999999999"/>
    <s v="JLSCHALKOWSKI"/>
    <n v="3"/>
    <n v="1"/>
  </r>
  <r>
    <d v="2015-08-09T00:00:00"/>
    <x v="3"/>
    <n v="8"/>
    <n v="9"/>
    <n v="1"/>
    <x v="1"/>
    <x v="500"/>
    <x v="40"/>
    <s v="01-05D TRACY ARM"/>
    <s v="JUNEAU R.D."/>
    <x v="21"/>
    <x v="1"/>
    <n v="12"/>
    <n v="57.912559999999999"/>
    <n v="-133.49163999999999"/>
    <s v="JLSCHALKOWSKI"/>
    <n v="3"/>
    <n v="1"/>
  </r>
  <r>
    <d v="2015-08-09T00:00:00"/>
    <x v="3"/>
    <n v="8"/>
    <n v="9"/>
    <n v="1"/>
    <x v="1"/>
    <x v="500"/>
    <x v="40"/>
    <s v="01-05D TRACY ARM"/>
    <s v="JUNEAU R.D."/>
    <x v="21"/>
    <x v="1"/>
    <n v="12"/>
    <n v="57.912559999999999"/>
    <n v="-133.49163999999999"/>
    <s v="JLSCHALKOWSKI"/>
    <n v="4"/>
    <n v="1"/>
  </r>
  <r>
    <d v="2015-08-10T00:00:00"/>
    <x v="3"/>
    <n v="8"/>
    <n v="10"/>
    <n v="2"/>
    <x v="1"/>
    <x v="500"/>
    <x v="40"/>
    <s v="01-05D TRACY ARM"/>
    <s v="JUNEAU R.D."/>
    <x v="21"/>
    <x v="1"/>
    <n v="12"/>
    <n v="57.912559999999999"/>
    <n v="-133.49163999999999"/>
    <s v="JLSCHALKOWSKI"/>
    <n v="4"/>
    <n v="1"/>
  </r>
  <r>
    <d v="2015-08-11T00:00:00"/>
    <x v="3"/>
    <n v="8"/>
    <n v="11"/>
    <n v="3"/>
    <x v="1"/>
    <x v="500"/>
    <x v="40"/>
    <s v="01-05D TRACY ARM"/>
    <s v="JUNEAU R.D."/>
    <x v="21"/>
    <x v="1"/>
    <n v="12"/>
    <n v="57.912559999999999"/>
    <n v="-133.49163999999999"/>
    <s v="JLSCHALKOWSKI"/>
    <n v="4"/>
    <n v="1"/>
  </r>
  <r>
    <d v="2013-08-13T00:00:00"/>
    <x v="0"/>
    <n v="8"/>
    <n v="13"/>
    <n v="3"/>
    <x v="1"/>
    <x v="500"/>
    <x v="40"/>
    <s v="01-05D TRACY ARM"/>
    <s v="JUNEAU R.D."/>
    <x v="21"/>
    <x v="1"/>
    <n v="10"/>
    <n v="57.912559999999999"/>
    <n v="-133.49163999999999"/>
    <s v="JLSCHALKOWSKI"/>
    <n v="3"/>
    <n v="1"/>
  </r>
  <r>
    <d v="2013-08-14T00:00:00"/>
    <x v="0"/>
    <n v="8"/>
    <n v="14"/>
    <n v="4"/>
    <x v="1"/>
    <x v="500"/>
    <x v="40"/>
    <s v="01-05D TRACY ARM"/>
    <s v="JUNEAU R.D."/>
    <x v="21"/>
    <x v="1"/>
    <n v="10"/>
    <n v="57.912559999999999"/>
    <n v="-133.49163999999999"/>
    <s v="JLSCHALKOWSKI"/>
    <n v="3"/>
    <n v="1"/>
  </r>
  <r>
    <d v="2013-08-15T00:00:00"/>
    <x v="0"/>
    <n v="8"/>
    <n v="15"/>
    <n v="5"/>
    <x v="1"/>
    <x v="500"/>
    <x v="40"/>
    <s v="01-05D TRACY ARM"/>
    <s v="JUNEAU R.D."/>
    <x v="21"/>
    <x v="1"/>
    <n v="10"/>
    <n v="57.912559999999999"/>
    <n v="-133.49163999999999"/>
    <s v="JLSCHALKOWSKI"/>
    <n v="3"/>
    <n v="1"/>
  </r>
  <r>
    <d v="2015-08-21T00:00:00"/>
    <x v="3"/>
    <n v="8"/>
    <n v="21"/>
    <n v="6"/>
    <x v="1"/>
    <x v="500"/>
    <x v="40"/>
    <s v="01-05D TRACY ARM"/>
    <s v="JUNEAU R.D."/>
    <x v="21"/>
    <x v="1"/>
    <n v="12"/>
    <n v="57.912559999999999"/>
    <n v="-133.49163999999999"/>
    <s v="JLSCHALKOWSKI"/>
    <n v="3"/>
    <n v="1"/>
  </r>
  <r>
    <d v="2015-08-22T00:00:00"/>
    <x v="3"/>
    <n v="8"/>
    <n v="22"/>
    <n v="7"/>
    <x v="1"/>
    <x v="500"/>
    <x v="40"/>
    <s v="01-05D TRACY ARM"/>
    <s v="JUNEAU R.D."/>
    <x v="21"/>
    <x v="1"/>
    <n v="12"/>
    <n v="57.912559999999999"/>
    <n v="-133.49163999999999"/>
    <s v="JLSCHALKOWSKI"/>
    <n v="3"/>
    <n v="1"/>
  </r>
  <r>
    <d v="2013-08-23T00:00:00"/>
    <x v="0"/>
    <n v="8"/>
    <n v="23"/>
    <n v="6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5-08-23T00:00:00"/>
    <x v="3"/>
    <n v="8"/>
    <n v="23"/>
    <n v="1"/>
    <x v="1"/>
    <x v="500"/>
    <x v="40"/>
    <s v="01-05D TRACY ARM"/>
    <s v="JUNEAU R.D."/>
    <x v="21"/>
    <x v="1"/>
    <n v="12"/>
    <n v="57.912559999999999"/>
    <n v="-133.49163999999999"/>
    <s v="JLSCHALKOWSKI"/>
    <n v="3"/>
    <n v="1"/>
  </r>
  <r>
    <d v="2013-08-24T00:00:00"/>
    <x v="0"/>
    <n v="8"/>
    <n v="24"/>
    <n v="7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3-08-25T00:00:00"/>
    <x v="0"/>
    <n v="8"/>
    <n v="25"/>
    <n v="1"/>
    <x v="1"/>
    <x v="500"/>
    <x v="40"/>
    <s v="01-05D TRACY ARM"/>
    <s v="JUNEAU R.D."/>
    <x v="21"/>
    <x v="1"/>
    <n v="10"/>
    <n v="57.912559999999999"/>
    <n v="-133.49163999999999"/>
    <s v="JLSCHALKOWSKI"/>
    <n v="2"/>
    <n v="1"/>
  </r>
  <r>
    <d v="2013-08-07T00:00:00"/>
    <x v="0"/>
    <n v="8"/>
    <n v="7"/>
    <n v="4"/>
    <x v="1"/>
    <x v="500"/>
    <x v="40"/>
    <s v="01-05D TRACY ARM"/>
    <s v="JUNEAU R.D."/>
    <x v="87"/>
    <x v="4"/>
    <n v="1"/>
    <n v="57.912559999999999"/>
    <n v="-133.49163999999999"/>
    <s v="LHAUKNESS"/>
    <n v="9"/>
    <n v="1"/>
  </r>
  <r>
    <d v="2012-08-17T00:00:00"/>
    <x v="4"/>
    <n v="8"/>
    <n v="17"/>
    <n v="6"/>
    <x v="1"/>
    <x v="500"/>
    <x v="40"/>
    <s v="01-05D TRACY ARM"/>
    <s v="JUNEAU R.D."/>
    <x v="87"/>
    <x v="4"/>
    <n v="1"/>
    <n v="57.912559999999999"/>
    <n v="-133.49163999999999"/>
    <s v="LHAUKNESS"/>
    <n v="6"/>
    <n v="1"/>
  </r>
  <r>
    <d v="2012-10-29T00:00:00"/>
    <x v="4"/>
    <n v="10"/>
    <n v="29"/>
    <n v="2"/>
    <x v="3"/>
    <x v="500"/>
    <x v="40"/>
    <s v="01-05D TRACY ARM"/>
    <s v="JUNEAU R.D."/>
    <x v="6"/>
    <x v="4"/>
    <n v="1.5"/>
    <n v="57.912559999999999"/>
    <n v="-133.49163999999999"/>
    <s v="PHKILLIAN"/>
    <n v="4"/>
    <n v="1"/>
  </r>
  <r>
    <d v="2015-10-29T00:00:00"/>
    <x v="3"/>
    <n v="10"/>
    <n v="29"/>
    <n v="5"/>
    <x v="3"/>
    <x v="500"/>
    <x v="40"/>
    <s v="01-05D TRACY ARM"/>
    <s v="JUNEAU R.D."/>
    <x v="6"/>
    <x v="4"/>
    <n v="1.5"/>
    <n v="57.912559999999999"/>
    <n v="-133.49163999999999"/>
    <s v="LBDEVICHE"/>
    <n v="2"/>
    <n v="1"/>
  </r>
  <r>
    <d v="2015-10-30T00:00:00"/>
    <x v="3"/>
    <n v="10"/>
    <n v="30"/>
    <n v="6"/>
    <x v="3"/>
    <x v="500"/>
    <x v="40"/>
    <s v="01-05D TRACY ARM"/>
    <s v="JUNEAU R.D."/>
    <x v="6"/>
    <x v="4"/>
    <n v="0.5"/>
    <n v="57.912559999999999"/>
    <n v="-133.49163999999999"/>
    <s v="LBDEVICHE"/>
    <n v="1"/>
    <n v="1"/>
  </r>
  <r>
    <d v="2012-11-06T00:00:00"/>
    <x v="4"/>
    <n v="11"/>
    <n v="6"/>
    <n v="3"/>
    <x v="3"/>
    <x v="500"/>
    <x v="40"/>
    <s v="01-05D TRACY ARM"/>
    <s v="JUNEAU R.D."/>
    <x v="6"/>
    <x v="4"/>
    <n v="2"/>
    <n v="57.912559999999999"/>
    <n v="-133.49163999999999"/>
    <s v="PHKILLIAN"/>
    <n v="4"/>
    <n v="1"/>
  </r>
  <r>
    <d v="2015-11-06T00:00:00"/>
    <x v="3"/>
    <n v="11"/>
    <n v="6"/>
    <n v="6"/>
    <x v="3"/>
    <x v="500"/>
    <x v="40"/>
    <s v="01-05D TRACY ARM"/>
    <s v="JUNEAU R.D."/>
    <x v="6"/>
    <x v="4"/>
    <n v="1.5"/>
    <n v="57.912559999999999"/>
    <n v="-133.49163999999999"/>
    <s v="LBDEVICHE"/>
    <n v="4"/>
    <n v="1"/>
  </r>
  <r>
    <d v="2012-11-07T00:00:00"/>
    <x v="4"/>
    <n v="11"/>
    <n v="7"/>
    <n v="4"/>
    <x v="3"/>
    <x v="500"/>
    <x v="40"/>
    <s v="01-05D TRACY ARM"/>
    <s v="JUNEAU R.D."/>
    <x v="6"/>
    <x v="4"/>
    <n v="2"/>
    <n v="57.912559999999999"/>
    <n v="-133.49163999999999"/>
    <s v="PHKILLIAN"/>
    <n v="1"/>
    <n v="0"/>
  </r>
  <r>
    <d v="2012-11-08T00:00:00"/>
    <x v="4"/>
    <n v="11"/>
    <n v="8"/>
    <n v="5"/>
    <x v="3"/>
    <x v="500"/>
    <x v="40"/>
    <s v="01-05D TRACY ARM"/>
    <s v="JUNEAU R.D."/>
    <x v="6"/>
    <x v="4"/>
    <n v="2"/>
    <n v="57.912559999999999"/>
    <n v="-133.49163999999999"/>
    <s v="PHKILLIAN"/>
    <n v="1"/>
    <n v="0"/>
  </r>
  <r>
    <d v="2011-11-09T00:00:00"/>
    <x v="1"/>
    <n v="11"/>
    <n v="9"/>
    <n v="4"/>
    <x v="3"/>
    <x v="500"/>
    <x v="40"/>
    <s v="01-05D TRACY ARM"/>
    <s v="JUNEAU R.D."/>
    <x v="6"/>
    <x v="4"/>
    <n v="1"/>
    <n v="57.912559999999999"/>
    <n v="-133.49163999999999"/>
    <s v="JENNIFERMACDONALD"/>
    <n v="2"/>
    <n v="1"/>
  </r>
  <r>
    <d v="2012-11-09T00:00:00"/>
    <x v="4"/>
    <n v="11"/>
    <n v="9"/>
    <n v="6"/>
    <x v="3"/>
    <x v="500"/>
    <x v="40"/>
    <s v="01-05D TRACY ARM"/>
    <s v="JUNEAU R.D."/>
    <x v="6"/>
    <x v="4"/>
    <n v="0.5"/>
    <n v="57.912559999999999"/>
    <n v="-133.49163999999999"/>
    <s v="PHKILLIAN"/>
    <n v="1"/>
    <n v="1"/>
  </r>
  <r>
    <d v="2012-11-14T00:00:00"/>
    <x v="4"/>
    <n v="11"/>
    <n v="14"/>
    <n v="4"/>
    <x v="3"/>
    <x v="500"/>
    <x v="40"/>
    <s v="01-05D TRACY ARM"/>
    <s v="JUNEAU R.D."/>
    <x v="6"/>
    <x v="4"/>
    <n v="1.5"/>
    <n v="57.912559999999999"/>
    <n v="-133.49163999999999"/>
    <s v="PHKILLIAN"/>
    <n v="5"/>
    <n v="1"/>
  </r>
  <r>
    <d v="2011-11-15T00:00:00"/>
    <x v="1"/>
    <n v="11"/>
    <n v="15"/>
    <n v="3"/>
    <x v="3"/>
    <x v="500"/>
    <x v="40"/>
    <s v="01-05D TRACY ARM"/>
    <s v="JUNEAU R.D."/>
    <x v="6"/>
    <x v="4"/>
    <n v="1.5"/>
    <n v="57.912559999999999"/>
    <n v="-133.49163999999999"/>
    <s v="JENNIFERMACDONALD"/>
    <n v="4"/>
    <n v="1"/>
  </r>
  <r>
    <d v="2012-11-15T00:00:00"/>
    <x v="4"/>
    <n v="11"/>
    <n v="15"/>
    <n v="5"/>
    <x v="3"/>
    <x v="500"/>
    <x v="40"/>
    <s v="01-05D TRACY ARM"/>
    <s v="JUNEAU R.D."/>
    <x v="6"/>
    <x v="4"/>
    <n v="0.5"/>
    <n v="57.912559999999999"/>
    <n v="-133.49163999999999"/>
    <s v="PHKILLIAN"/>
    <n v="1"/>
    <n v="0"/>
  </r>
  <r>
    <d v="2012-11-16T00:00:00"/>
    <x v="4"/>
    <n v="11"/>
    <n v="16"/>
    <n v="6"/>
    <x v="3"/>
    <x v="500"/>
    <x v="40"/>
    <s v="01-05D TRACY ARM"/>
    <s v="JUNEAU R.D."/>
    <x v="6"/>
    <x v="4"/>
    <n v="3"/>
    <n v="57.912559999999999"/>
    <n v="-133.49163999999999"/>
    <s v="PHKILLIAN"/>
    <n v="1"/>
    <n v="0"/>
  </r>
  <r>
    <d v="2015-11-16T00:00:00"/>
    <x v="3"/>
    <n v="11"/>
    <n v="16"/>
    <n v="2"/>
    <x v="3"/>
    <x v="500"/>
    <x v="40"/>
    <s v="01-05D TRACY ARM"/>
    <s v="JUNEAU R.D."/>
    <x v="6"/>
    <x v="4"/>
    <n v="1.5"/>
    <n v="57.912559999999999"/>
    <n v="-133.49163999999999"/>
    <s v="LBDEVICHE"/>
    <n v="2"/>
    <n v="1"/>
  </r>
  <r>
    <d v="2012-11-17T00:00:00"/>
    <x v="4"/>
    <n v="11"/>
    <n v="17"/>
    <n v="7"/>
    <x v="3"/>
    <x v="500"/>
    <x v="40"/>
    <s v="01-05D TRACY ARM"/>
    <s v="JUNEAU R.D."/>
    <x v="6"/>
    <x v="4"/>
    <n v="1.5"/>
    <n v="57.912559999999999"/>
    <n v="-133.49163999999999"/>
    <s v="PHKILLIAN"/>
    <n v="1"/>
    <n v="0"/>
  </r>
  <r>
    <d v="2015-05-31T00:00:00"/>
    <x v="3"/>
    <n v="5"/>
    <n v="31"/>
    <n v="1"/>
    <x v="0"/>
    <x v="501"/>
    <x v="40"/>
    <s v="01-05D TRACY ARM"/>
    <s v="JUNEAU R.D."/>
    <x v="32"/>
    <x v="5"/>
    <n v="1"/>
    <n v="57.884169999999997"/>
    <n v="-133.19999999999999"/>
    <s v="RAHAVENS"/>
    <n v="1"/>
    <n v="1"/>
  </r>
  <r>
    <d v="2014-10-30T00:00:00"/>
    <x v="2"/>
    <n v="10"/>
    <n v="30"/>
    <n v="5"/>
    <x v="3"/>
    <x v="501"/>
    <x v="40"/>
    <s v="01-05D TRACY ARM"/>
    <s v="JUNEAU R.D."/>
    <x v="6"/>
    <x v="8"/>
    <n v="1"/>
    <n v="57.884169999999997"/>
    <n v="-133.19999999999999"/>
    <s v="SRUSSELL03"/>
    <n v="4"/>
    <n v="2"/>
  </r>
  <r>
    <d v="2013-10-30T00:00:00"/>
    <x v="0"/>
    <n v="10"/>
    <n v="30"/>
    <n v="4"/>
    <x v="3"/>
    <x v="501"/>
    <x v="40"/>
    <s v="01-05D TRACY ARM"/>
    <s v="JUNEAU R.D."/>
    <x v="6"/>
    <x v="8"/>
    <n v="1"/>
    <n v="57.884169999999997"/>
    <n v="-133.19999999999999"/>
    <s v="SRUSSELL03"/>
    <n v="2"/>
    <n v="1"/>
  </r>
  <r>
    <d v="2013-10-30T00:00:00"/>
    <x v="0"/>
    <n v="10"/>
    <n v="30"/>
    <n v="4"/>
    <x v="3"/>
    <x v="501"/>
    <x v="40"/>
    <s v="01-05D TRACY ARM"/>
    <s v="JUNEAU R.D."/>
    <x v="6"/>
    <x v="8"/>
    <n v="1.5"/>
    <n v="57.884169999999997"/>
    <n v="-133.19999999999999"/>
    <s v="SRUSSELL03"/>
    <n v="2"/>
    <n v="1"/>
  </r>
  <r>
    <d v="2014-10-31T00:00:00"/>
    <x v="2"/>
    <n v="10"/>
    <n v="31"/>
    <n v="6"/>
    <x v="3"/>
    <x v="501"/>
    <x v="40"/>
    <s v="01-05D TRACY ARM"/>
    <s v="JUNEAU R.D."/>
    <x v="6"/>
    <x v="8"/>
    <n v="1"/>
    <n v="57.884169999999997"/>
    <n v="-133.19999999999999"/>
    <s v="SRUSSELL03"/>
    <n v="2"/>
    <n v="1"/>
  </r>
  <r>
    <d v="2014-10-31T00:00:00"/>
    <x v="2"/>
    <n v="10"/>
    <n v="31"/>
    <n v="6"/>
    <x v="3"/>
    <x v="501"/>
    <x v="40"/>
    <s v="01-05D TRACY ARM"/>
    <s v="JUNEAU R.D."/>
    <x v="6"/>
    <x v="8"/>
    <n v="1.5"/>
    <n v="57.884169999999997"/>
    <n v="-133.19999999999999"/>
    <s v="SRUSSELL03"/>
    <n v="2"/>
    <n v="1"/>
  </r>
  <r>
    <d v="2013-10-31T00:00:00"/>
    <x v="0"/>
    <n v="10"/>
    <n v="31"/>
    <n v="5"/>
    <x v="3"/>
    <x v="501"/>
    <x v="40"/>
    <s v="01-05D TRACY ARM"/>
    <s v="JUNEAU R.D."/>
    <x v="6"/>
    <x v="8"/>
    <n v="1.5"/>
    <n v="57.884169999999997"/>
    <n v="-133.19999999999999"/>
    <s v="SRUSSELL03"/>
    <n v="4"/>
    <n v="2"/>
  </r>
  <r>
    <d v="2014-11-01T00:00:00"/>
    <x v="2"/>
    <n v="11"/>
    <n v="1"/>
    <n v="7"/>
    <x v="3"/>
    <x v="501"/>
    <x v="40"/>
    <s v="01-05D TRACY ARM"/>
    <s v="JUNEAU R.D."/>
    <x v="6"/>
    <x v="8"/>
    <n v="1"/>
    <n v="57.884169999999997"/>
    <n v="-133.19999999999999"/>
    <s v="SRUSSELL03"/>
    <n v="2"/>
    <n v="1"/>
  </r>
  <r>
    <d v="2014-11-01T00:00:00"/>
    <x v="2"/>
    <n v="11"/>
    <n v="1"/>
    <n v="7"/>
    <x v="3"/>
    <x v="501"/>
    <x v="40"/>
    <s v="01-05D TRACY ARM"/>
    <s v="JUNEAU R.D."/>
    <x v="6"/>
    <x v="8"/>
    <n v="1.5"/>
    <n v="57.884169999999997"/>
    <n v="-133.19999999999999"/>
    <s v="SRUSSELL03"/>
    <n v="2"/>
    <n v="1"/>
  </r>
  <r>
    <d v="2013-11-01T00:00:00"/>
    <x v="0"/>
    <n v="11"/>
    <n v="1"/>
    <n v="6"/>
    <x v="3"/>
    <x v="501"/>
    <x v="40"/>
    <s v="01-05D TRACY ARM"/>
    <s v="JUNEAU R.D."/>
    <x v="6"/>
    <x v="8"/>
    <n v="1"/>
    <n v="57.884169999999997"/>
    <n v="-133.19999999999999"/>
    <s v="SRUSSELL03"/>
    <n v="4"/>
    <n v="2"/>
  </r>
  <r>
    <d v="2014-11-02T00:00:00"/>
    <x v="2"/>
    <n v="11"/>
    <n v="2"/>
    <n v="1"/>
    <x v="3"/>
    <x v="501"/>
    <x v="40"/>
    <s v="01-05D TRACY ARM"/>
    <s v="JUNEAU R.D."/>
    <x v="6"/>
    <x v="8"/>
    <n v="1"/>
    <n v="57.884169999999997"/>
    <n v="-133.19999999999999"/>
    <s v="SRUSSELL03"/>
    <n v="2"/>
    <n v="1"/>
  </r>
  <r>
    <d v="2014-11-02T00:00:00"/>
    <x v="2"/>
    <n v="11"/>
    <n v="2"/>
    <n v="1"/>
    <x v="3"/>
    <x v="501"/>
    <x v="40"/>
    <s v="01-05D TRACY ARM"/>
    <s v="JUNEAU R.D."/>
    <x v="6"/>
    <x v="8"/>
    <n v="3"/>
    <n v="57.884169999999997"/>
    <n v="-133.19999999999999"/>
    <s v="SRUSSELL03"/>
    <n v="1"/>
    <n v="1"/>
  </r>
  <r>
    <d v="2013-11-02T00:00:00"/>
    <x v="0"/>
    <n v="11"/>
    <n v="2"/>
    <n v="7"/>
    <x v="3"/>
    <x v="501"/>
    <x v="40"/>
    <s v="01-05D TRACY ARM"/>
    <s v="JUNEAU R.D."/>
    <x v="6"/>
    <x v="8"/>
    <n v="2"/>
    <n v="57.884169999999997"/>
    <n v="-133.19999999999999"/>
    <s v="SRUSSELL03"/>
    <n v="2"/>
    <n v="1"/>
  </r>
  <r>
    <d v="2013-11-02T00:00:00"/>
    <x v="0"/>
    <n v="11"/>
    <n v="2"/>
    <n v="7"/>
    <x v="3"/>
    <x v="501"/>
    <x v="40"/>
    <s v="01-05D TRACY ARM"/>
    <s v="JUNEAU R.D."/>
    <x v="6"/>
    <x v="8"/>
    <n v="3"/>
    <n v="57.884169999999997"/>
    <n v="-133.19999999999999"/>
    <s v="SRUSSELL03"/>
    <n v="2"/>
    <n v="1"/>
  </r>
  <r>
    <d v="2014-11-03T00:00:00"/>
    <x v="2"/>
    <n v="11"/>
    <n v="3"/>
    <n v="2"/>
    <x v="3"/>
    <x v="501"/>
    <x v="40"/>
    <s v="01-05D TRACY ARM"/>
    <s v="JUNEAU R.D."/>
    <x v="6"/>
    <x v="8"/>
    <n v="1.5"/>
    <n v="57.884169999999997"/>
    <n v="-133.19999999999999"/>
    <s v="SRUSSELL03"/>
    <n v="1"/>
    <n v="1"/>
  </r>
  <r>
    <d v="2014-11-03T00:00:00"/>
    <x v="2"/>
    <n v="11"/>
    <n v="3"/>
    <n v="2"/>
    <x v="3"/>
    <x v="501"/>
    <x v="40"/>
    <s v="01-05D TRACY ARM"/>
    <s v="JUNEAU R.D."/>
    <x v="6"/>
    <x v="8"/>
    <n v="3"/>
    <n v="57.884169999999997"/>
    <n v="-133.19999999999999"/>
    <s v="SRUSSELL03"/>
    <n v="2"/>
    <n v="1"/>
  </r>
  <r>
    <d v="2013-11-03T00:00:00"/>
    <x v="0"/>
    <n v="11"/>
    <n v="3"/>
    <n v="1"/>
    <x v="3"/>
    <x v="501"/>
    <x v="40"/>
    <s v="01-05D TRACY ARM"/>
    <s v="JUNEAU R.D."/>
    <x v="6"/>
    <x v="8"/>
    <n v="1.5"/>
    <n v="57.884169999999997"/>
    <n v="-133.19999999999999"/>
    <s v="SRUSSELL03"/>
    <n v="4"/>
    <n v="1"/>
  </r>
  <r>
    <d v="2014-11-07T00:00:00"/>
    <x v="2"/>
    <n v="11"/>
    <n v="7"/>
    <n v="6"/>
    <x v="3"/>
    <x v="501"/>
    <x v="40"/>
    <s v="01-05D TRACY ARM"/>
    <s v="JUNEAU R.D."/>
    <x v="6"/>
    <x v="8"/>
    <n v="1.5"/>
    <n v="57.884169999999997"/>
    <n v="-133.19999999999999"/>
    <s v="SRUSSELL03"/>
    <n v="4"/>
    <n v="2"/>
  </r>
  <r>
    <d v="2014-11-07T00:00:00"/>
    <x v="2"/>
    <n v="11"/>
    <n v="7"/>
    <n v="6"/>
    <x v="3"/>
    <x v="501"/>
    <x v="40"/>
    <s v="01-05D TRACY ARM"/>
    <s v="JUNEAU R.D."/>
    <x v="6"/>
    <x v="8"/>
    <n v="2.5"/>
    <n v="57.884169999999997"/>
    <n v="-133.19999999999999"/>
    <s v="SRUSSELL03"/>
    <n v="4"/>
    <n v="2"/>
  </r>
  <r>
    <d v="2013-11-07T00:00:00"/>
    <x v="0"/>
    <n v="11"/>
    <n v="7"/>
    <n v="5"/>
    <x v="3"/>
    <x v="501"/>
    <x v="40"/>
    <s v="01-05D TRACY ARM"/>
    <s v="JUNEAU R.D."/>
    <x v="6"/>
    <x v="8"/>
    <n v="1"/>
    <n v="57.884169999999997"/>
    <n v="-133.19999999999999"/>
    <s v="SRUSSELL03"/>
    <n v="2"/>
    <n v="1"/>
  </r>
  <r>
    <d v="2013-11-07T00:00:00"/>
    <x v="0"/>
    <n v="11"/>
    <n v="7"/>
    <n v="5"/>
    <x v="3"/>
    <x v="501"/>
    <x v="40"/>
    <s v="01-05D TRACY ARM"/>
    <s v="JUNEAU R.D."/>
    <x v="6"/>
    <x v="8"/>
    <n v="1.5"/>
    <n v="57.884169999999997"/>
    <n v="-133.19999999999999"/>
    <s v="SRUSSELL03"/>
    <n v="2"/>
    <n v="1"/>
  </r>
  <r>
    <d v="2014-11-08T00:00:00"/>
    <x v="2"/>
    <n v="11"/>
    <n v="8"/>
    <n v="7"/>
    <x v="3"/>
    <x v="501"/>
    <x v="40"/>
    <s v="01-05D TRACY ARM"/>
    <s v="JUNEAU R.D."/>
    <x v="6"/>
    <x v="8"/>
    <n v="1"/>
    <n v="57.884169999999997"/>
    <n v="-133.19999999999999"/>
    <s v="SRUSSELL03"/>
    <n v="4"/>
    <n v="2"/>
  </r>
  <r>
    <d v="2014-11-08T00:00:00"/>
    <x v="2"/>
    <n v="11"/>
    <n v="8"/>
    <n v="7"/>
    <x v="3"/>
    <x v="501"/>
    <x v="40"/>
    <s v="01-05D TRACY ARM"/>
    <s v="JUNEAU R.D."/>
    <x v="6"/>
    <x v="8"/>
    <n v="3.5"/>
    <n v="57.884169999999997"/>
    <n v="-133.19999999999999"/>
    <s v="SRUSSELL03"/>
    <n v="4"/>
    <n v="2"/>
  </r>
  <r>
    <d v="2013-11-08T00:00:00"/>
    <x v="0"/>
    <n v="11"/>
    <n v="8"/>
    <n v="6"/>
    <x v="3"/>
    <x v="501"/>
    <x v="40"/>
    <s v="01-05D TRACY ARM"/>
    <s v="JUNEAU R.D."/>
    <x v="6"/>
    <x v="8"/>
    <n v="0.5"/>
    <n v="57.884169999999997"/>
    <n v="-133.19999999999999"/>
    <s v="SRUSSELL03"/>
    <n v="2"/>
    <n v="1"/>
  </r>
  <r>
    <d v="2013-11-08T00:00:00"/>
    <x v="0"/>
    <n v="11"/>
    <n v="8"/>
    <n v="6"/>
    <x v="3"/>
    <x v="501"/>
    <x v="40"/>
    <s v="01-05D TRACY ARM"/>
    <s v="JUNEAU R.D."/>
    <x v="6"/>
    <x v="8"/>
    <n v="1"/>
    <n v="57.884169999999997"/>
    <n v="-133.19999999999999"/>
    <s v="SRUSSELL03"/>
    <n v="2"/>
    <n v="1"/>
  </r>
  <r>
    <d v="2013-11-09T00:00:00"/>
    <x v="0"/>
    <n v="11"/>
    <n v="9"/>
    <n v="7"/>
    <x v="3"/>
    <x v="501"/>
    <x v="40"/>
    <s v="01-05D TRACY ARM"/>
    <s v="JUNEAU R.D."/>
    <x v="6"/>
    <x v="8"/>
    <n v="1"/>
    <n v="57.884169999999997"/>
    <n v="-133.19999999999999"/>
    <s v="SRUSSELL03"/>
    <n v="1"/>
    <n v="1"/>
  </r>
  <r>
    <d v="2014-11-15T00:00:00"/>
    <x v="2"/>
    <n v="11"/>
    <n v="15"/>
    <n v="7"/>
    <x v="3"/>
    <x v="501"/>
    <x v="40"/>
    <s v="01-05D TRACY ARM"/>
    <s v="JUNEAU R.D."/>
    <x v="6"/>
    <x v="8"/>
    <n v="1"/>
    <n v="57.884169999999997"/>
    <n v="-133.19999999999999"/>
    <s v="SRUSSELL03"/>
    <n v="2"/>
    <n v="1"/>
  </r>
  <r>
    <d v="2014-11-15T00:00:00"/>
    <x v="2"/>
    <n v="11"/>
    <n v="15"/>
    <n v="7"/>
    <x v="3"/>
    <x v="501"/>
    <x v="40"/>
    <s v="01-05D TRACY ARM"/>
    <s v="JUNEAU R.D."/>
    <x v="6"/>
    <x v="8"/>
    <n v="1.5"/>
    <n v="57.884169999999997"/>
    <n v="-133.19999999999999"/>
    <s v="SRUSSELL03"/>
    <n v="2"/>
    <n v="1"/>
  </r>
  <r>
    <d v="2013-11-15T00:00:00"/>
    <x v="0"/>
    <n v="11"/>
    <n v="15"/>
    <n v="6"/>
    <x v="3"/>
    <x v="501"/>
    <x v="40"/>
    <s v="01-05D TRACY ARM"/>
    <s v="JUNEAU R.D."/>
    <x v="6"/>
    <x v="8"/>
    <n v="1"/>
    <n v="57.884169999999997"/>
    <n v="-133.19999999999999"/>
    <s v="SRUSSELL03"/>
    <n v="2"/>
    <n v="1"/>
  </r>
  <r>
    <d v="2013-11-15T00:00:00"/>
    <x v="0"/>
    <n v="11"/>
    <n v="15"/>
    <n v="6"/>
    <x v="3"/>
    <x v="501"/>
    <x v="40"/>
    <s v="01-05D TRACY ARM"/>
    <s v="JUNEAU R.D."/>
    <x v="6"/>
    <x v="8"/>
    <n v="1.5"/>
    <n v="57.884169999999997"/>
    <n v="-133.19999999999999"/>
    <s v="SRUSSELL03"/>
    <n v="2"/>
    <n v="1"/>
  </r>
  <r>
    <d v="2014-11-16T00:00:00"/>
    <x v="2"/>
    <n v="11"/>
    <n v="16"/>
    <n v="1"/>
    <x v="3"/>
    <x v="501"/>
    <x v="40"/>
    <s v="01-05D TRACY ARM"/>
    <s v="JUNEAU R.D."/>
    <x v="6"/>
    <x v="8"/>
    <n v="1.5"/>
    <n v="57.884169999999997"/>
    <n v="-133.19999999999999"/>
    <s v="SRUSSELL03"/>
    <n v="2"/>
    <n v="1"/>
  </r>
  <r>
    <d v="2014-11-16T00:00:00"/>
    <x v="2"/>
    <n v="11"/>
    <n v="16"/>
    <n v="1"/>
    <x v="3"/>
    <x v="501"/>
    <x v="40"/>
    <s v="01-05D TRACY ARM"/>
    <s v="JUNEAU R.D."/>
    <x v="6"/>
    <x v="8"/>
    <n v="6"/>
    <n v="57.884169999999997"/>
    <n v="-133.19999999999999"/>
    <s v="SRUSSELL03"/>
    <n v="1"/>
    <n v="1"/>
  </r>
  <r>
    <d v="2013-11-16T00:00:00"/>
    <x v="0"/>
    <n v="11"/>
    <n v="16"/>
    <n v="7"/>
    <x v="3"/>
    <x v="501"/>
    <x v="40"/>
    <s v="01-05D TRACY ARM"/>
    <s v="JUNEAU R.D."/>
    <x v="6"/>
    <x v="8"/>
    <n v="1"/>
    <n v="57.884169999999997"/>
    <n v="-133.19999999999999"/>
    <s v="SRUSSELL03"/>
    <n v="2"/>
    <n v="1"/>
  </r>
  <r>
    <d v="2013-11-16T00:00:00"/>
    <x v="0"/>
    <n v="11"/>
    <n v="16"/>
    <n v="7"/>
    <x v="3"/>
    <x v="501"/>
    <x v="40"/>
    <s v="01-05D TRACY ARM"/>
    <s v="JUNEAU R.D."/>
    <x v="6"/>
    <x v="8"/>
    <n v="2"/>
    <n v="57.884169999999997"/>
    <n v="-133.19999999999999"/>
    <s v="SRUSSELL03"/>
    <n v="2"/>
    <n v="1"/>
  </r>
  <r>
    <d v="2014-11-17T00:00:00"/>
    <x v="2"/>
    <n v="11"/>
    <n v="17"/>
    <n v="2"/>
    <x v="3"/>
    <x v="501"/>
    <x v="40"/>
    <s v="01-05D TRACY ARM"/>
    <s v="JUNEAU R.D."/>
    <x v="6"/>
    <x v="8"/>
    <n v="1.5"/>
    <n v="57.884169999999997"/>
    <n v="-133.19999999999999"/>
    <s v="SRUSSELL03"/>
    <n v="2"/>
    <n v="1"/>
  </r>
  <r>
    <d v="2014-11-03T00:00:00"/>
    <x v="2"/>
    <n v="11"/>
    <n v="3"/>
    <n v="2"/>
    <x v="3"/>
    <x v="501"/>
    <x v="40"/>
    <s v="01-05D TRACY ARM"/>
    <s v="JUNEAU R.D."/>
    <x v="6"/>
    <x v="4"/>
    <n v="1.5"/>
    <n v="57.884169999999997"/>
    <n v="-133.19999999999999"/>
    <s v="SRUSSELL03"/>
    <n v="2"/>
    <n v="1"/>
  </r>
  <r>
    <d v="2014-11-06T00:00:00"/>
    <x v="2"/>
    <n v="11"/>
    <n v="6"/>
    <n v="5"/>
    <x v="3"/>
    <x v="501"/>
    <x v="40"/>
    <s v="01-05D TRACY ARM"/>
    <s v="JUNEAU R.D."/>
    <x v="6"/>
    <x v="4"/>
    <n v="1.5"/>
    <n v="57.884169999999997"/>
    <n v="-133.19999999999999"/>
    <s v="SRUSSELL03"/>
    <n v="8"/>
    <n v="2"/>
  </r>
  <r>
    <d v="2014-11-08T00:00:00"/>
    <x v="2"/>
    <n v="11"/>
    <n v="8"/>
    <n v="7"/>
    <x v="3"/>
    <x v="501"/>
    <x v="40"/>
    <s v="01-05D TRACY ARM"/>
    <s v="JUNEAU R.D."/>
    <x v="6"/>
    <x v="4"/>
    <n v="1.5"/>
    <n v="57.884169999999997"/>
    <n v="-133.19999999999999"/>
    <s v="SRUSSELL03"/>
    <n v="4"/>
    <n v="2"/>
  </r>
  <r>
    <d v="2013-11-08T00:00:00"/>
    <x v="0"/>
    <n v="11"/>
    <n v="8"/>
    <n v="6"/>
    <x v="3"/>
    <x v="501"/>
    <x v="40"/>
    <s v="01-05D TRACY ARM"/>
    <s v="JUNEAU R.D."/>
    <x v="6"/>
    <x v="4"/>
    <n v="1.5"/>
    <n v="57.884169999999997"/>
    <n v="-133.19999999999999"/>
    <s v="SRUSSELL03"/>
    <n v="2"/>
    <n v="1"/>
  </r>
  <r>
    <d v="2013-11-15T00:00:00"/>
    <x v="0"/>
    <n v="11"/>
    <n v="15"/>
    <n v="6"/>
    <x v="3"/>
    <x v="501"/>
    <x v="40"/>
    <s v="01-05D TRACY ARM"/>
    <s v="JUNEAU R.D."/>
    <x v="6"/>
    <x v="4"/>
    <n v="1.5"/>
    <n v="57.884169999999997"/>
    <n v="-133.19999999999999"/>
    <s v="SRUSSELL03"/>
    <n v="1"/>
    <n v="1"/>
  </r>
  <r>
    <d v="2013-11-16T00:00:00"/>
    <x v="0"/>
    <n v="11"/>
    <n v="16"/>
    <n v="7"/>
    <x v="3"/>
    <x v="501"/>
    <x v="40"/>
    <s v="01-05D TRACY ARM"/>
    <s v="JUNEAU R.D."/>
    <x v="6"/>
    <x v="4"/>
    <n v="1"/>
    <n v="57.884169999999997"/>
    <n v="-133.19999999999999"/>
    <s v="SRUSSELL03"/>
    <n v="1"/>
    <n v="1"/>
  </r>
  <r>
    <d v="2011-07-05T00:00:00"/>
    <x v="1"/>
    <n v="7"/>
    <n v="5"/>
    <n v="3"/>
    <x v="1"/>
    <x v="502"/>
    <x v="35"/>
    <s v="04-16C IDAHO INLET"/>
    <s v="HOONAH R.D."/>
    <x v="31"/>
    <x v="3"/>
    <n v="6"/>
    <n v="58.062269999999998"/>
    <n v="-136.10413"/>
    <s v="DZPHILBROOK"/>
    <n v="6"/>
    <n v="1"/>
  </r>
  <r>
    <d v="2011-07-14T00:00:00"/>
    <x v="1"/>
    <n v="7"/>
    <n v="14"/>
    <n v="5"/>
    <x v="1"/>
    <x v="502"/>
    <x v="35"/>
    <s v="04-16C IDAHO INLET"/>
    <s v="HOONAH R.D."/>
    <x v="31"/>
    <x v="3"/>
    <n v="6"/>
    <n v="58.062269999999998"/>
    <n v="-136.10413"/>
    <s v="DZPHILBROOK"/>
    <n v="6"/>
    <n v="1"/>
  </r>
  <r>
    <d v="2012-07-18T00:00:00"/>
    <x v="4"/>
    <n v="7"/>
    <n v="18"/>
    <n v="4"/>
    <x v="1"/>
    <x v="502"/>
    <x v="35"/>
    <s v="04-16C IDAHO INLET"/>
    <s v="HOONAH R.D."/>
    <x v="31"/>
    <x v="3"/>
    <n v="5"/>
    <n v="58.062269999999998"/>
    <n v="-136.10413"/>
    <s v="DZPHILBROOK"/>
    <n v="4"/>
    <n v="1"/>
  </r>
  <r>
    <d v="2011-07-19T00:00:00"/>
    <x v="1"/>
    <n v="7"/>
    <n v="19"/>
    <n v="3"/>
    <x v="1"/>
    <x v="502"/>
    <x v="35"/>
    <s v="04-16C IDAHO INLET"/>
    <s v="HOONAH R.D."/>
    <x v="31"/>
    <x v="3"/>
    <n v="4"/>
    <n v="58.062269999999998"/>
    <n v="-136.10413"/>
    <s v="DZPHILBROOK"/>
    <n v="6"/>
    <n v="1"/>
  </r>
  <r>
    <d v="2011-07-19T00:00:00"/>
    <x v="1"/>
    <n v="7"/>
    <n v="19"/>
    <n v="3"/>
    <x v="1"/>
    <x v="502"/>
    <x v="35"/>
    <s v="04-16C IDAHO INLET"/>
    <s v="HOONAH R.D."/>
    <x v="31"/>
    <x v="3"/>
    <n v="4"/>
    <n v="58.062269999999998"/>
    <n v="-136.10413"/>
    <s v="DZPHILBROOK"/>
    <n v="6"/>
    <n v="1"/>
  </r>
  <r>
    <d v="2011-07-19T00:00:00"/>
    <x v="1"/>
    <n v="7"/>
    <n v="19"/>
    <n v="3"/>
    <x v="1"/>
    <x v="502"/>
    <x v="35"/>
    <s v="04-16C IDAHO INLET"/>
    <s v="HOONAH R.D."/>
    <x v="115"/>
    <x v="3"/>
    <n v="4"/>
    <n v="58.062269999999998"/>
    <n v="-136.10413"/>
    <s v="DZPHILBROOK"/>
    <n v="6"/>
    <n v="1"/>
  </r>
  <r>
    <d v="2011-07-20T00:00:00"/>
    <x v="1"/>
    <n v="7"/>
    <n v="20"/>
    <n v="4"/>
    <x v="1"/>
    <x v="502"/>
    <x v="35"/>
    <s v="04-16C IDAHO INLET"/>
    <s v="HOONAH R.D."/>
    <x v="7"/>
    <x v="3"/>
    <n v="6"/>
    <n v="58.062269999999998"/>
    <n v="-136.10413"/>
    <s v="GDKING"/>
    <n v="2"/>
    <n v="1"/>
  </r>
  <r>
    <d v="2011-07-20T00:00:00"/>
    <x v="1"/>
    <n v="7"/>
    <n v="20"/>
    <n v="4"/>
    <x v="1"/>
    <x v="502"/>
    <x v="35"/>
    <s v="04-16C IDAHO INLET"/>
    <s v="HOONAH R.D."/>
    <x v="115"/>
    <x v="3"/>
    <n v="4"/>
    <n v="58.062269999999998"/>
    <n v="-136.10413"/>
    <s v="DZPHILBROOK"/>
    <n v="6"/>
    <n v="1"/>
  </r>
  <r>
    <d v="2011-07-21T00:00:00"/>
    <x v="1"/>
    <n v="7"/>
    <n v="21"/>
    <n v="5"/>
    <x v="1"/>
    <x v="502"/>
    <x v="35"/>
    <s v="04-16C IDAHO INLET"/>
    <s v="HOONAH R.D."/>
    <x v="7"/>
    <x v="3"/>
    <n v="7"/>
    <n v="58.062269999999998"/>
    <n v="-136.10413"/>
    <s v="GDKING"/>
    <n v="2"/>
    <n v="1"/>
  </r>
  <r>
    <d v="2012-07-24T00:00:00"/>
    <x v="4"/>
    <n v="7"/>
    <n v="24"/>
    <n v="3"/>
    <x v="1"/>
    <x v="502"/>
    <x v="35"/>
    <s v="04-16C IDAHO INLET"/>
    <s v="HOONAH R.D."/>
    <x v="115"/>
    <x v="3"/>
    <n v="4"/>
    <n v="58.062269999999998"/>
    <n v="-136.10413"/>
    <s v="DZPHILBROOK"/>
    <n v="7"/>
    <n v="1"/>
  </r>
  <r>
    <d v="2011-07-26T00:00:00"/>
    <x v="1"/>
    <n v="7"/>
    <n v="26"/>
    <n v="3"/>
    <x v="1"/>
    <x v="502"/>
    <x v="35"/>
    <s v="04-16C IDAHO INLET"/>
    <s v="HOONAH R.D."/>
    <x v="115"/>
    <x v="3"/>
    <n v="4"/>
    <n v="58.062269999999998"/>
    <n v="-136.10413"/>
    <s v="DZPHILBROOK"/>
    <n v="8"/>
    <n v="1"/>
  </r>
  <r>
    <d v="2011-07-27T00:00:00"/>
    <x v="1"/>
    <n v="7"/>
    <n v="27"/>
    <n v="4"/>
    <x v="1"/>
    <x v="502"/>
    <x v="35"/>
    <s v="04-16C IDAHO INLET"/>
    <s v="HOONAH R.D."/>
    <x v="115"/>
    <x v="3"/>
    <n v="4"/>
    <n v="58.062269999999998"/>
    <n v="-136.10413"/>
    <s v="DZPHILBROOK"/>
    <n v="10"/>
    <n v="1"/>
  </r>
  <r>
    <d v="2011-08-02T00:00:00"/>
    <x v="1"/>
    <n v="8"/>
    <n v="2"/>
    <n v="3"/>
    <x v="1"/>
    <x v="502"/>
    <x v="35"/>
    <s v="04-16C IDAHO INLET"/>
    <s v="HOONAH R.D."/>
    <x v="115"/>
    <x v="3"/>
    <n v="4"/>
    <n v="58.062269999999998"/>
    <n v="-136.10413"/>
    <s v="DZPHILBROOK"/>
    <n v="12"/>
    <n v="1"/>
  </r>
  <r>
    <d v="2011-08-07T00:00:00"/>
    <x v="1"/>
    <n v="8"/>
    <n v="7"/>
    <n v="1"/>
    <x v="1"/>
    <x v="502"/>
    <x v="35"/>
    <s v="04-16C IDAHO INLET"/>
    <s v="HOONAH R.D."/>
    <x v="115"/>
    <x v="3"/>
    <n v="4"/>
    <n v="58.062269999999998"/>
    <n v="-136.10413"/>
    <s v="DZPHILBROOK"/>
    <n v="9"/>
    <n v="1"/>
  </r>
  <r>
    <d v="2011-08-09T00:00:00"/>
    <x v="1"/>
    <n v="8"/>
    <n v="9"/>
    <n v="3"/>
    <x v="1"/>
    <x v="502"/>
    <x v="35"/>
    <s v="04-16C IDAHO INLET"/>
    <s v="HOONAH R.D."/>
    <x v="115"/>
    <x v="3"/>
    <n v="4"/>
    <n v="58.062269999999998"/>
    <n v="-136.10413"/>
    <s v="DZPHILBROOK"/>
    <n v="9"/>
    <n v="1"/>
  </r>
  <r>
    <d v="2012-08-21T00:00:00"/>
    <x v="4"/>
    <n v="8"/>
    <n v="21"/>
    <n v="3"/>
    <x v="1"/>
    <x v="502"/>
    <x v="35"/>
    <s v="04-16C IDAHO INLET"/>
    <s v="HOONAH R.D."/>
    <x v="31"/>
    <x v="3"/>
    <n v="4"/>
    <n v="58.062269999999998"/>
    <n v="-136.10413"/>
    <s v="DZPHILBROOK"/>
    <n v="6"/>
    <n v="1"/>
  </r>
  <r>
    <d v="2011-08-24T00:00:00"/>
    <x v="1"/>
    <n v="8"/>
    <n v="24"/>
    <n v="4"/>
    <x v="1"/>
    <x v="502"/>
    <x v="35"/>
    <s v="04-16C IDAHO INLET"/>
    <s v="HOONAH R.D."/>
    <x v="115"/>
    <x v="3"/>
    <n v="4"/>
    <n v="58.062269999999998"/>
    <n v="-136.10413"/>
    <s v="DZPHILBROOK"/>
    <n v="5"/>
    <n v="1"/>
  </r>
  <r>
    <d v="2011-08-26T00:00:00"/>
    <x v="1"/>
    <n v="8"/>
    <n v="26"/>
    <n v="6"/>
    <x v="1"/>
    <x v="502"/>
    <x v="35"/>
    <s v="04-16C IDAHO INLET"/>
    <s v="HOONAH R.D."/>
    <x v="31"/>
    <x v="3"/>
    <n v="4"/>
    <n v="58.062269999999998"/>
    <n v="-136.10413"/>
    <s v="DZPHILBROOK"/>
    <n v="4"/>
    <n v="1"/>
  </r>
  <r>
    <d v="2012-08-26T00:00:00"/>
    <x v="4"/>
    <n v="8"/>
    <n v="26"/>
    <n v="1"/>
    <x v="1"/>
    <x v="502"/>
    <x v="35"/>
    <s v="04-16C IDAHO INLET"/>
    <s v="HOONAH R.D."/>
    <x v="31"/>
    <x v="3"/>
    <n v="4"/>
    <n v="58.062269999999998"/>
    <n v="-136.10413"/>
    <s v="DZPHILBROOK"/>
    <n v="4"/>
    <n v="1"/>
  </r>
  <r>
    <d v="2012-09-03T00:00:00"/>
    <x v="4"/>
    <n v="9"/>
    <n v="3"/>
    <n v="2"/>
    <x v="1"/>
    <x v="502"/>
    <x v="35"/>
    <s v="04-16C IDAHO INLET"/>
    <s v="HOONAH R.D."/>
    <x v="31"/>
    <x v="3"/>
    <n v="4"/>
    <n v="58.062269999999998"/>
    <n v="-136.10413"/>
    <s v="DZPHILBROOK"/>
    <n v="6"/>
    <n v="1"/>
  </r>
  <r>
    <d v="2011-09-05T00:00:00"/>
    <x v="1"/>
    <n v="9"/>
    <n v="5"/>
    <n v="2"/>
    <x v="1"/>
    <x v="502"/>
    <x v="35"/>
    <s v="04-16C IDAHO INLET"/>
    <s v="HOONAH R.D."/>
    <x v="31"/>
    <x v="3"/>
    <n v="5"/>
    <n v="58.062269999999998"/>
    <n v="-136.10413"/>
    <s v="DZPHILBROOK"/>
    <n v="4"/>
    <n v="1"/>
  </r>
  <r>
    <d v="2011-09-11T00:00:00"/>
    <x v="1"/>
    <n v="9"/>
    <n v="11"/>
    <n v="1"/>
    <x v="1"/>
    <x v="502"/>
    <x v="35"/>
    <s v="04-16C IDAHO INLET"/>
    <s v="HOONAH R.D."/>
    <x v="31"/>
    <x v="3"/>
    <n v="6"/>
    <n v="58.062269999999998"/>
    <n v="-136.10413"/>
    <s v="DZPHILBROOK"/>
    <n v="4"/>
    <n v="1"/>
  </r>
  <r>
    <d v="2015-05-27T00:00:00"/>
    <x v="3"/>
    <n v="5"/>
    <n v="27"/>
    <n v="4"/>
    <x v="0"/>
    <x v="502"/>
    <x v="35"/>
    <s v="04-16C IDAHO INLET"/>
    <s v="HOONAH R.D."/>
    <x v="26"/>
    <x v="4"/>
    <n v="1.5"/>
    <n v="58.062269999999998"/>
    <n v="-136.10413"/>
    <s v="RBEERS"/>
    <n v="11"/>
    <n v="1"/>
  </r>
  <r>
    <d v="2015-06-17T00:00:00"/>
    <x v="3"/>
    <n v="6"/>
    <n v="17"/>
    <n v="4"/>
    <x v="1"/>
    <x v="502"/>
    <x v="35"/>
    <s v="04-16C IDAHO INLET"/>
    <s v="HOONAH R.D."/>
    <x v="26"/>
    <x v="4"/>
    <n v="2"/>
    <n v="58.062269999999998"/>
    <n v="-136.10413"/>
    <s v="RBEERS"/>
    <n v="10"/>
    <n v="1"/>
  </r>
  <r>
    <d v="2012-06-26T00:00:00"/>
    <x v="4"/>
    <n v="6"/>
    <n v="26"/>
    <n v="3"/>
    <x v="1"/>
    <x v="502"/>
    <x v="35"/>
    <s v="04-16C IDAHO INLET"/>
    <s v="HOONAH R.D."/>
    <x v="26"/>
    <x v="4"/>
    <n v="3"/>
    <n v="58.062269999999998"/>
    <n v="-136.10413"/>
    <s v="RBEERS"/>
    <n v="10"/>
    <n v="1"/>
  </r>
  <r>
    <d v="2012-07-04T00:00:00"/>
    <x v="4"/>
    <n v="7"/>
    <n v="4"/>
    <n v="4"/>
    <x v="1"/>
    <x v="502"/>
    <x v="35"/>
    <s v="04-16C IDAHO INLET"/>
    <s v="HOONAH R.D."/>
    <x v="26"/>
    <x v="4"/>
    <n v="3"/>
    <n v="58.062269999999998"/>
    <n v="-136.10413"/>
    <s v="RBEERS"/>
    <n v="11"/>
    <n v="1"/>
  </r>
  <r>
    <d v="2013-07-08T00:00:00"/>
    <x v="0"/>
    <n v="7"/>
    <n v="8"/>
    <n v="2"/>
    <x v="1"/>
    <x v="502"/>
    <x v="35"/>
    <s v="04-16C IDAHO INLET"/>
    <s v="HOONAH R.D."/>
    <x v="26"/>
    <x v="4"/>
    <n v="2"/>
    <n v="58.062269999999998"/>
    <n v="-136.10413"/>
    <s v="RBEERS"/>
    <n v="11"/>
    <n v="1"/>
  </r>
  <r>
    <d v="2012-07-10T00:00:00"/>
    <x v="4"/>
    <n v="7"/>
    <n v="10"/>
    <n v="3"/>
    <x v="1"/>
    <x v="502"/>
    <x v="35"/>
    <s v="04-16C IDAHO INLET"/>
    <s v="HOONAH R.D."/>
    <x v="26"/>
    <x v="4"/>
    <n v="3"/>
    <n v="58.062269999999998"/>
    <n v="-136.10413"/>
    <s v="RBEERS"/>
    <n v="5"/>
    <n v="1"/>
  </r>
  <r>
    <d v="2014-07-16T00:00:00"/>
    <x v="2"/>
    <n v="7"/>
    <n v="16"/>
    <n v="4"/>
    <x v="1"/>
    <x v="502"/>
    <x v="35"/>
    <s v="04-16C IDAHO INLET"/>
    <s v="HOONAH R.D."/>
    <x v="26"/>
    <x v="4"/>
    <n v="2.5"/>
    <n v="58.062269999999998"/>
    <n v="-136.10413"/>
    <s v="RBEERS"/>
    <n v="11"/>
    <n v="1"/>
  </r>
  <r>
    <d v="2012-07-18T00:00:00"/>
    <x v="4"/>
    <n v="7"/>
    <n v="18"/>
    <n v="4"/>
    <x v="1"/>
    <x v="502"/>
    <x v="35"/>
    <s v="04-16C IDAHO INLET"/>
    <s v="HOONAH R.D."/>
    <x v="26"/>
    <x v="4"/>
    <n v="2"/>
    <n v="58.062269999999998"/>
    <n v="-136.10413"/>
    <s v="RBEERS"/>
    <n v="44"/>
    <n v="4"/>
  </r>
  <r>
    <d v="2012-08-07T00:00:00"/>
    <x v="4"/>
    <n v="8"/>
    <n v="7"/>
    <n v="3"/>
    <x v="1"/>
    <x v="502"/>
    <x v="35"/>
    <s v="04-16C IDAHO INLET"/>
    <s v="HOONAH R.D."/>
    <x v="26"/>
    <x v="4"/>
    <n v="2"/>
    <n v="58.062269999999998"/>
    <n v="-136.10413"/>
    <s v="RBEERS"/>
    <n v="11"/>
    <n v="1"/>
  </r>
  <r>
    <d v="2012-08-07T00:00:00"/>
    <x v="4"/>
    <n v="8"/>
    <n v="7"/>
    <n v="3"/>
    <x v="1"/>
    <x v="502"/>
    <x v="35"/>
    <s v="04-16C IDAHO INLET"/>
    <s v="HOONAH R.D."/>
    <x v="26"/>
    <x v="4"/>
    <n v="3"/>
    <n v="58.062269999999998"/>
    <n v="-136.10413"/>
    <s v="RBEERS"/>
    <n v="11"/>
    <n v="1"/>
  </r>
  <r>
    <d v="2012-08-15T00:00:00"/>
    <x v="4"/>
    <n v="8"/>
    <n v="15"/>
    <n v="4"/>
    <x v="1"/>
    <x v="502"/>
    <x v="35"/>
    <s v="04-16C IDAHO INLET"/>
    <s v="HOONAH R.D."/>
    <x v="26"/>
    <x v="4"/>
    <n v="1.5"/>
    <n v="58.062269999999998"/>
    <n v="-136.10413"/>
    <s v="RBEERS"/>
    <n v="10"/>
    <n v="1"/>
  </r>
  <r>
    <d v="2012-08-15T00:00:00"/>
    <x v="4"/>
    <n v="8"/>
    <n v="15"/>
    <n v="4"/>
    <x v="1"/>
    <x v="502"/>
    <x v="35"/>
    <s v="04-16C IDAHO INLET"/>
    <s v="HOONAH R.D."/>
    <x v="26"/>
    <x v="4"/>
    <n v="2"/>
    <n v="58.062269999999998"/>
    <n v="-136.10413"/>
    <s v="RBEERS"/>
    <n v="10"/>
    <n v="1"/>
  </r>
  <r>
    <d v="2012-08-21T00:00:00"/>
    <x v="4"/>
    <n v="8"/>
    <n v="21"/>
    <n v="3"/>
    <x v="1"/>
    <x v="502"/>
    <x v="35"/>
    <s v="04-16C IDAHO INLET"/>
    <s v="HOONAH R.D."/>
    <x v="26"/>
    <x v="4"/>
    <n v="2"/>
    <n v="58.062269999999998"/>
    <n v="-136.10413"/>
    <s v="RBEERS"/>
    <n v="11"/>
    <n v="1"/>
  </r>
  <r>
    <d v="2012-08-21T00:00:00"/>
    <x v="4"/>
    <n v="8"/>
    <n v="21"/>
    <n v="3"/>
    <x v="1"/>
    <x v="502"/>
    <x v="35"/>
    <s v="04-16C IDAHO INLET"/>
    <s v="HOONAH R.D."/>
    <x v="26"/>
    <x v="4"/>
    <n v="3"/>
    <n v="58.062269999999998"/>
    <n v="-136.10413"/>
    <s v="RBEERS"/>
    <n v="6"/>
    <n v="1"/>
  </r>
  <r>
    <d v="2011-09-15T00:00:00"/>
    <x v="1"/>
    <n v="9"/>
    <n v="15"/>
    <n v="5"/>
    <x v="3"/>
    <x v="502"/>
    <x v="35"/>
    <s v="04-16C IDAHO INLET"/>
    <s v="HOONAH R.D."/>
    <x v="31"/>
    <x v="0"/>
    <n v="2"/>
    <n v="58.062269999999998"/>
    <n v="-136.10413"/>
    <s v="DZPHILBROOK"/>
    <n v="2"/>
    <n v="1"/>
  </r>
  <r>
    <d v="2011-09-16T00:00:00"/>
    <x v="1"/>
    <n v="9"/>
    <n v="16"/>
    <n v="6"/>
    <x v="3"/>
    <x v="502"/>
    <x v="35"/>
    <s v="04-16C IDAHO INLET"/>
    <s v="HOONAH R.D."/>
    <x v="31"/>
    <x v="0"/>
    <n v="2"/>
    <n v="58.062269999999998"/>
    <n v="-136.10413"/>
    <s v="DZPHILBROOK"/>
    <n v="2"/>
    <n v="1"/>
  </r>
  <r>
    <d v="2011-09-17T00:00:00"/>
    <x v="1"/>
    <n v="9"/>
    <n v="17"/>
    <n v="7"/>
    <x v="3"/>
    <x v="502"/>
    <x v="35"/>
    <s v="04-16C IDAHO INLET"/>
    <s v="HOONAH R.D."/>
    <x v="31"/>
    <x v="0"/>
    <n v="1"/>
    <n v="58.062269999999998"/>
    <n v="-136.10413"/>
    <s v="DZPHILBROOK"/>
    <n v="2"/>
    <n v="1"/>
  </r>
  <r>
    <d v="2011-09-23T00:00:00"/>
    <x v="1"/>
    <n v="9"/>
    <n v="23"/>
    <n v="6"/>
    <x v="3"/>
    <x v="502"/>
    <x v="35"/>
    <s v="04-16C IDAHO INLET"/>
    <s v="HOONAH R.D."/>
    <x v="31"/>
    <x v="0"/>
    <n v="2"/>
    <n v="58.062269999999998"/>
    <n v="-136.10413"/>
    <s v="DZPHILBROOK"/>
    <n v="1"/>
    <n v="1"/>
  </r>
  <r>
    <d v="2011-09-24T00:00:00"/>
    <x v="1"/>
    <n v="9"/>
    <n v="24"/>
    <n v="7"/>
    <x v="3"/>
    <x v="502"/>
    <x v="35"/>
    <s v="04-16C IDAHO INLET"/>
    <s v="HOONAH R.D."/>
    <x v="31"/>
    <x v="0"/>
    <n v="2"/>
    <n v="58.062269999999998"/>
    <n v="-136.10413"/>
    <s v="DZPHILBROOK"/>
    <n v="1"/>
    <n v="1"/>
  </r>
  <r>
    <d v="2011-08-07T00:00:00"/>
    <x v="1"/>
    <n v="8"/>
    <n v="7"/>
    <n v="1"/>
    <x v="1"/>
    <x v="502"/>
    <x v="35"/>
    <s v="04-16C IDAHO INLET"/>
    <s v="HOONAH R.D."/>
    <x v="31"/>
    <x v="4"/>
    <n v="3"/>
    <n v="58.062269999999998"/>
    <n v="-136.10413"/>
    <s v="DZPHILBROOK"/>
    <n v="4"/>
    <n v="1"/>
  </r>
  <r>
    <d v="2011-08-07T00:00:00"/>
    <x v="1"/>
    <n v="8"/>
    <n v="7"/>
    <n v="1"/>
    <x v="1"/>
    <x v="502"/>
    <x v="35"/>
    <s v="04-16C IDAHO INLET"/>
    <s v="HOONAH R.D."/>
    <x v="116"/>
    <x v="4"/>
    <n v="1.5"/>
    <n v="58.062269999999998"/>
    <n v="-136.10413"/>
    <s v="DZPHILBROOK"/>
    <n v="5"/>
    <n v="1"/>
  </r>
  <r>
    <d v="2011-08-17T00:00:00"/>
    <x v="1"/>
    <n v="8"/>
    <n v="17"/>
    <n v="4"/>
    <x v="1"/>
    <x v="502"/>
    <x v="35"/>
    <s v="04-16C IDAHO INLET"/>
    <s v="HOONAH R.D."/>
    <x v="116"/>
    <x v="4"/>
    <n v="2"/>
    <n v="58.062269999999998"/>
    <n v="-136.10413"/>
    <s v="DZPHILBROOK"/>
    <n v="4"/>
    <n v="1"/>
  </r>
  <r>
    <d v="2011-08-18T00:00:00"/>
    <x v="1"/>
    <n v="8"/>
    <n v="18"/>
    <n v="5"/>
    <x v="1"/>
    <x v="502"/>
    <x v="35"/>
    <s v="04-16C IDAHO INLET"/>
    <s v="HOONAH R.D."/>
    <x v="31"/>
    <x v="4"/>
    <n v="5"/>
    <n v="58.062269999999998"/>
    <n v="-136.10413"/>
    <s v="DZPHILBROOK"/>
    <n v="6"/>
    <n v="1"/>
  </r>
  <r>
    <d v="2011-08-21T00:00:00"/>
    <x v="1"/>
    <n v="8"/>
    <n v="21"/>
    <n v="1"/>
    <x v="1"/>
    <x v="502"/>
    <x v="35"/>
    <s v="04-16C IDAHO INLET"/>
    <s v="HOONAH R.D."/>
    <x v="116"/>
    <x v="4"/>
    <n v="2"/>
    <n v="58.062269999999998"/>
    <n v="-136.10413"/>
    <s v="DZPHILBROOK"/>
    <n v="4"/>
    <n v="1"/>
  </r>
  <r>
    <d v="2011-08-22T00:00:00"/>
    <x v="1"/>
    <n v="8"/>
    <n v="22"/>
    <n v="2"/>
    <x v="1"/>
    <x v="502"/>
    <x v="35"/>
    <s v="04-16C IDAHO INLET"/>
    <s v="HOONAH R.D."/>
    <x v="31"/>
    <x v="4"/>
    <n v="3"/>
    <n v="58.062269999999998"/>
    <n v="-136.10413"/>
    <s v="DZPHILBROOK"/>
    <n v="6"/>
    <n v="1"/>
  </r>
  <r>
    <d v="2012-09-12T00:00:00"/>
    <x v="4"/>
    <n v="9"/>
    <n v="12"/>
    <n v="4"/>
    <x v="1"/>
    <x v="502"/>
    <x v="35"/>
    <s v="04-16C IDAHO INLET"/>
    <s v="HOONAH R.D."/>
    <x v="31"/>
    <x v="4"/>
    <n v="4"/>
    <n v="58.062269999999998"/>
    <n v="-136.10413"/>
    <s v="DZPHILBROOK"/>
    <n v="6"/>
    <n v="1"/>
  </r>
  <r>
    <d v="2012-04-24T00:00:00"/>
    <x v="4"/>
    <n v="4"/>
    <n v="24"/>
    <n v="3"/>
    <x v="4"/>
    <x v="503"/>
    <x v="0"/>
    <s v="04-12 TENAKEE INLET"/>
    <s v="SITKA R.D."/>
    <x v="0"/>
    <x v="0"/>
    <n v="1.5"/>
    <n v="57.74933"/>
    <n v="-135.02186"/>
    <s v="JLSCHALKOWSKI"/>
    <n v="1"/>
    <n v="1"/>
  </r>
  <r>
    <d v="2012-04-24T00:00:00"/>
    <x v="4"/>
    <n v="4"/>
    <n v="24"/>
    <n v="3"/>
    <x v="4"/>
    <x v="503"/>
    <x v="0"/>
    <s v="04-12 TENAKEE INLET"/>
    <s v="SITKA R.D."/>
    <x v="0"/>
    <x v="0"/>
    <n v="2"/>
    <n v="57.74933"/>
    <n v="-135.02186"/>
    <s v="JLSCHALKOWSKI"/>
    <n v="1"/>
    <n v="1"/>
  </r>
  <r>
    <d v="2013-04-24T00:00:00"/>
    <x v="0"/>
    <n v="4"/>
    <n v="24"/>
    <n v="4"/>
    <x v="4"/>
    <x v="503"/>
    <x v="0"/>
    <s v="04-12 TENAKEE INLET"/>
    <s v="SITKA R.D."/>
    <x v="0"/>
    <x v="0"/>
    <n v="3"/>
    <n v="57.74933"/>
    <n v="-135.02186"/>
    <s v="JLSCHALKOWSKI"/>
    <n v="2"/>
    <n v="1"/>
  </r>
  <r>
    <d v="2012-04-25T00:00:00"/>
    <x v="4"/>
    <n v="4"/>
    <n v="25"/>
    <n v="4"/>
    <x v="0"/>
    <x v="503"/>
    <x v="0"/>
    <s v="04-12 TENAKEE INLET"/>
    <s v="SITKA R.D."/>
    <x v="0"/>
    <x v="0"/>
    <n v="2"/>
    <n v="57.74933"/>
    <n v="-135.02186"/>
    <s v="JLSCHALKOWSKI"/>
    <n v="1"/>
    <n v="1"/>
  </r>
  <r>
    <d v="2011-04-26T00:00:00"/>
    <x v="1"/>
    <n v="4"/>
    <n v="26"/>
    <n v="3"/>
    <x v="0"/>
    <x v="503"/>
    <x v="0"/>
    <s v="04-12 TENAKEE INLET"/>
    <s v="SITKA R.D."/>
    <x v="0"/>
    <x v="0"/>
    <n v="2.5"/>
    <n v="57.74933"/>
    <n v="-135.02186"/>
    <s v="GDKING"/>
    <n v="1"/>
    <n v="1"/>
  </r>
  <r>
    <d v="2012-04-27T00:00:00"/>
    <x v="4"/>
    <n v="4"/>
    <n v="27"/>
    <n v="6"/>
    <x v="0"/>
    <x v="503"/>
    <x v="0"/>
    <s v="04-12 TENAKEE INLET"/>
    <s v="SITKA R.D."/>
    <x v="0"/>
    <x v="0"/>
    <n v="2"/>
    <n v="57.74933"/>
    <n v="-135.02186"/>
    <s v="JLSCHALKOWSKI"/>
    <n v="1"/>
    <n v="1"/>
  </r>
  <r>
    <d v="2013-04-27T00:00:00"/>
    <x v="0"/>
    <n v="4"/>
    <n v="27"/>
    <n v="7"/>
    <x v="0"/>
    <x v="503"/>
    <x v="0"/>
    <s v="04-12 TENAKEE INLET"/>
    <s v="SITKA R.D."/>
    <x v="0"/>
    <x v="0"/>
    <n v="2"/>
    <n v="57.74933"/>
    <n v="-135.02186"/>
    <s v="JLSCHALKOWSKI"/>
    <n v="1"/>
    <n v="1"/>
  </r>
  <r>
    <d v="2011-04-28T00:00:00"/>
    <x v="1"/>
    <n v="4"/>
    <n v="28"/>
    <n v="5"/>
    <x v="0"/>
    <x v="503"/>
    <x v="0"/>
    <s v="04-12 TENAKEE INLET"/>
    <s v="SITKA R.D."/>
    <x v="0"/>
    <x v="0"/>
    <n v="2.5"/>
    <n v="57.74933"/>
    <n v="-135.02186"/>
    <s v="GDKING"/>
    <n v="1"/>
    <n v="1"/>
  </r>
  <r>
    <d v="2012-04-28T00:00:00"/>
    <x v="4"/>
    <n v="4"/>
    <n v="28"/>
    <n v="7"/>
    <x v="0"/>
    <x v="503"/>
    <x v="0"/>
    <s v="04-12 TENAKEE INLET"/>
    <s v="SITKA R.D."/>
    <x v="0"/>
    <x v="0"/>
    <n v="3.5"/>
    <n v="57.74933"/>
    <n v="-135.02186"/>
    <s v="JLSCHALKOWSKI"/>
    <n v="1"/>
    <n v="1"/>
  </r>
  <r>
    <d v="2014-04-29T00:00:00"/>
    <x v="2"/>
    <n v="4"/>
    <n v="29"/>
    <n v="3"/>
    <x v="0"/>
    <x v="503"/>
    <x v="0"/>
    <s v="04-12 TENAKEE INLET"/>
    <s v="SITKA R.D."/>
    <x v="0"/>
    <x v="0"/>
    <n v="1.5"/>
    <n v="57.74933"/>
    <n v="-135.02186"/>
    <s v="JLSCHALKOWSKI"/>
    <n v="1"/>
    <n v="1"/>
  </r>
  <r>
    <d v="2012-04-30T00:00:00"/>
    <x v="4"/>
    <n v="4"/>
    <n v="30"/>
    <n v="2"/>
    <x v="0"/>
    <x v="503"/>
    <x v="0"/>
    <s v="04-12 TENAKEE INLET"/>
    <s v="SITKA R.D."/>
    <x v="0"/>
    <x v="0"/>
    <n v="2.25"/>
    <n v="57.74933"/>
    <n v="-135.02186"/>
    <s v="JLSCHALKOWSKI"/>
    <n v="1"/>
    <n v="1"/>
  </r>
  <r>
    <d v="2013-04-30T00:00:00"/>
    <x v="0"/>
    <n v="4"/>
    <n v="30"/>
    <n v="3"/>
    <x v="0"/>
    <x v="503"/>
    <x v="0"/>
    <s v="04-12 TENAKEE INLET"/>
    <s v="SITKA R.D."/>
    <x v="0"/>
    <x v="0"/>
    <n v="1"/>
    <n v="57.74933"/>
    <n v="-135.02186"/>
    <s v="JLSCHALKOWSKI"/>
    <n v="1"/>
    <n v="1"/>
  </r>
  <r>
    <d v="2012-05-01T00:00:00"/>
    <x v="4"/>
    <n v="5"/>
    <n v="1"/>
    <n v="3"/>
    <x v="0"/>
    <x v="503"/>
    <x v="0"/>
    <s v="04-12 TENAKEE INLET"/>
    <s v="SITKA R.D."/>
    <x v="0"/>
    <x v="0"/>
    <n v="2"/>
    <n v="57.74933"/>
    <n v="-135.02186"/>
    <s v="JLSCHALKOWSKI"/>
    <n v="1"/>
    <n v="1"/>
  </r>
  <r>
    <d v="2011-05-02T00:00:00"/>
    <x v="1"/>
    <n v="5"/>
    <n v="2"/>
    <n v="2"/>
    <x v="0"/>
    <x v="503"/>
    <x v="0"/>
    <s v="04-12 TENAKEE INLET"/>
    <s v="SITKA R.D."/>
    <x v="0"/>
    <x v="0"/>
    <n v="4"/>
    <n v="57.74933"/>
    <n v="-135.02186"/>
    <s v="GDKING"/>
    <n v="1"/>
    <n v="1"/>
  </r>
  <r>
    <d v="2012-05-02T00:00:00"/>
    <x v="4"/>
    <n v="5"/>
    <n v="2"/>
    <n v="4"/>
    <x v="0"/>
    <x v="503"/>
    <x v="0"/>
    <s v="04-12 TENAKEE INLET"/>
    <s v="SITKA R.D."/>
    <x v="0"/>
    <x v="0"/>
    <n v="3"/>
    <n v="57.74933"/>
    <n v="-135.02186"/>
    <s v="JLSCHALKOWSKI"/>
    <n v="1"/>
    <n v="1"/>
  </r>
  <r>
    <d v="2011-05-04T00:00:00"/>
    <x v="1"/>
    <n v="5"/>
    <n v="4"/>
    <n v="4"/>
    <x v="0"/>
    <x v="503"/>
    <x v="0"/>
    <s v="04-12 TENAKEE INLET"/>
    <s v="SITKA R.D."/>
    <x v="0"/>
    <x v="0"/>
    <n v="2"/>
    <n v="57.74933"/>
    <n v="-135.02186"/>
    <s v="GDKING"/>
    <n v="1"/>
    <n v="1"/>
  </r>
  <r>
    <d v="2011-05-05T00:00:00"/>
    <x v="1"/>
    <n v="5"/>
    <n v="5"/>
    <n v="5"/>
    <x v="0"/>
    <x v="503"/>
    <x v="0"/>
    <s v="04-12 TENAKEE INLET"/>
    <s v="SITKA R.D."/>
    <x v="0"/>
    <x v="0"/>
    <n v="2"/>
    <n v="57.74933"/>
    <n v="-135.02186"/>
    <s v="GDKING"/>
    <n v="1"/>
    <n v="1"/>
  </r>
  <r>
    <d v="2013-05-05T00:00:00"/>
    <x v="0"/>
    <n v="5"/>
    <n v="5"/>
    <n v="1"/>
    <x v="0"/>
    <x v="503"/>
    <x v="0"/>
    <s v="04-12 TENAKEE INLET"/>
    <s v="SITKA R.D."/>
    <x v="0"/>
    <x v="0"/>
    <n v="2"/>
    <n v="57.74933"/>
    <n v="-135.02186"/>
    <s v="JLSCHALKOWSKI"/>
    <n v="2"/>
    <n v="1"/>
  </r>
  <r>
    <d v="2011-05-08T00:00:00"/>
    <x v="1"/>
    <n v="5"/>
    <n v="8"/>
    <n v="1"/>
    <x v="0"/>
    <x v="503"/>
    <x v="0"/>
    <s v="04-12 TENAKEE INLET"/>
    <s v="SITKA R.D."/>
    <x v="0"/>
    <x v="0"/>
    <n v="1.25"/>
    <n v="57.74933"/>
    <n v="-135.02186"/>
    <s v="GDKING"/>
    <n v="1"/>
    <n v="1"/>
  </r>
  <r>
    <d v="2012-05-10T00:00:00"/>
    <x v="4"/>
    <n v="5"/>
    <n v="10"/>
    <n v="5"/>
    <x v="0"/>
    <x v="503"/>
    <x v="0"/>
    <s v="04-12 TENAKEE INLET"/>
    <s v="SITKA R.D."/>
    <x v="0"/>
    <x v="0"/>
    <n v="4"/>
    <n v="57.74933"/>
    <n v="-135.02186"/>
    <s v="JLSCHALKOWSKI"/>
    <n v="1"/>
    <n v="1"/>
  </r>
  <r>
    <d v="2012-05-16T00:00:00"/>
    <x v="4"/>
    <n v="5"/>
    <n v="16"/>
    <n v="4"/>
    <x v="0"/>
    <x v="503"/>
    <x v="0"/>
    <s v="04-12 TENAKEE INLET"/>
    <s v="SITKA R.D."/>
    <x v="0"/>
    <x v="0"/>
    <n v="2.25"/>
    <n v="57.74933"/>
    <n v="-135.02186"/>
    <s v="JLSCHALKOWSKI"/>
    <n v="1"/>
    <n v="1"/>
  </r>
  <r>
    <d v="2014-05-16T00:00:00"/>
    <x v="2"/>
    <n v="5"/>
    <n v="16"/>
    <n v="6"/>
    <x v="0"/>
    <x v="503"/>
    <x v="0"/>
    <s v="04-12 TENAKEE INLET"/>
    <s v="SITKA R.D."/>
    <x v="0"/>
    <x v="0"/>
    <n v="3"/>
    <n v="57.74933"/>
    <n v="-135.02186"/>
    <s v="JLSCHALKOWSKI"/>
    <n v="1"/>
    <n v="1"/>
  </r>
  <r>
    <d v="2015-04-30T00:00:00"/>
    <x v="3"/>
    <n v="4"/>
    <n v="30"/>
    <n v="5"/>
    <x v="0"/>
    <x v="504"/>
    <x v="21"/>
    <s v="04-06B ELIZA HARBOR"/>
    <s v="ADMIRALTY NATIONAL MONUMENT"/>
    <x v="7"/>
    <x v="0"/>
    <n v="4"/>
    <n v="57.041629999999998"/>
    <n v="-134.54066"/>
    <s v="JLSCHALKOWSKI"/>
    <n v="1"/>
    <n v="1"/>
  </r>
  <r>
    <d v="2015-05-01T00:00:00"/>
    <x v="3"/>
    <n v="5"/>
    <n v="1"/>
    <n v="6"/>
    <x v="0"/>
    <x v="504"/>
    <x v="21"/>
    <s v="04-06B ELIZA HARBOR"/>
    <s v="ADMIRALTY NATIONAL MONUMENT"/>
    <x v="7"/>
    <x v="0"/>
    <n v="6"/>
    <n v="57.041629999999998"/>
    <n v="-134.54066"/>
    <s v="JLSCHALKOWSKI"/>
    <n v="1"/>
    <n v="1"/>
  </r>
  <r>
    <d v="2015-05-12T00:00:00"/>
    <x v="3"/>
    <n v="5"/>
    <n v="12"/>
    <n v="3"/>
    <x v="0"/>
    <x v="504"/>
    <x v="21"/>
    <s v="04-06B ELIZA HARBOR"/>
    <s v="ADMIRALTY NATIONAL MONUMENT"/>
    <x v="7"/>
    <x v="0"/>
    <n v="3"/>
    <n v="57.041629999999998"/>
    <n v="-134.54066"/>
    <s v="JLSCHALKOWSKI"/>
    <n v="1"/>
    <n v="1"/>
  </r>
  <r>
    <d v="2012-04-29T00:00:00"/>
    <x v="4"/>
    <n v="4"/>
    <n v="29"/>
    <n v="1"/>
    <x v="0"/>
    <x v="504"/>
    <x v="21"/>
    <s v="04-06B ELIZA HARBOR"/>
    <s v="ADMIRALTY NATIONAL MONUMENT"/>
    <x v="7"/>
    <x v="5"/>
    <n v="2"/>
    <n v="57.041629999999998"/>
    <n v="-134.54066"/>
    <s v="SHANEKING"/>
    <n v="1"/>
    <n v="1"/>
  </r>
  <r>
    <d v="2014-04-30T00:00:00"/>
    <x v="2"/>
    <n v="4"/>
    <n v="30"/>
    <n v="4"/>
    <x v="0"/>
    <x v="504"/>
    <x v="21"/>
    <s v="04-06B ELIZA HARBOR"/>
    <s v="ADMIRALTY NATIONAL MONUMENT"/>
    <x v="7"/>
    <x v="5"/>
    <n v="9"/>
    <n v="57.041629999999998"/>
    <n v="-134.54066"/>
    <s v="JLSCHALKOWSKI"/>
    <n v="1"/>
    <n v="1"/>
  </r>
  <r>
    <d v="2013-05-06T00:00:00"/>
    <x v="0"/>
    <n v="5"/>
    <n v="6"/>
    <n v="2"/>
    <x v="0"/>
    <x v="504"/>
    <x v="21"/>
    <s v="04-06B ELIZA HARBOR"/>
    <s v="ADMIRALTY NATIONAL MONUMENT"/>
    <x v="7"/>
    <x v="5"/>
    <n v="3"/>
    <n v="57.041629999999998"/>
    <n v="-134.54066"/>
    <s v="SHANEKING"/>
    <n v="1"/>
    <n v="1"/>
  </r>
  <r>
    <d v="2013-05-08T00:00:00"/>
    <x v="0"/>
    <n v="5"/>
    <n v="8"/>
    <n v="4"/>
    <x v="0"/>
    <x v="504"/>
    <x v="21"/>
    <s v="04-06B ELIZA HARBOR"/>
    <s v="ADMIRALTY NATIONAL MONUMENT"/>
    <x v="7"/>
    <x v="5"/>
    <n v="4"/>
    <n v="57.041629999999998"/>
    <n v="-134.54066"/>
    <s v="SHANEKING"/>
    <n v="1"/>
    <n v="1"/>
  </r>
  <r>
    <d v="2014-05-15T00:00:00"/>
    <x v="2"/>
    <n v="5"/>
    <n v="15"/>
    <n v="5"/>
    <x v="0"/>
    <x v="504"/>
    <x v="21"/>
    <s v="04-06B ELIZA HARBOR"/>
    <s v="ADMIRALTY NATIONAL MONUMENT"/>
    <x v="7"/>
    <x v="5"/>
    <n v="3"/>
    <n v="57.041629999999998"/>
    <n v="-134.54066"/>
    <s v="JLSCHALKOWSKI"/>
    <n v="1"/>
    <n v="1"/>
  </r>
  <r>
    <d v="2012-05-19T00:00:00"/>
    <x v="4"/>
    <n v="5"/>
    <n v="19"/>
    <n v="7"/>
    <x v="0"/>
    <x v="504"/>
    <x v="21"/>
    <s v="04-06B ELIZA HARBOR"/>
    <s v="ADMIRALTY NATIONAL MONUMENT"/>
    <x v="7"/>
    <x v="5"/>
    <n v="4"/>
    <n v="57.041629999999998"/>
    <n v="-134.54066"/>
    <s v="SHANEKING"/>
    <n v="1"/>
    <n v="1"/>
  </r>
  <r>
    <d v="2013-05-06T00:00:00"/>
    <x v="0"/>
    <n v="5"/>
    <n v="6"/>
    <n v="2"/>
    <x v="0"/>
    <x v="504"/>
    <x v="21"/>
    <s v="04-06B ELIZA HARBOR"/>
    <s v="ADMIRALTY NATIONAL MONUMENT"/>
    <x v="7"/>
    <x v="4"/>
    <n v="3"/>
    <n v="57.041629999999998"/>
    <n v="-134.54066"/>
    <s v="SHANEKING"/>
    <n v="1"/>
    <n v="1"/>
  </r>
  <r>
    <d v="2013-06-29T00:00:00"/>
    <x v="0"/>
    <n v="6"/>
    <n v="29"/>
    <n v="7"/>
    <x v="1"/>
    <x v="505"/>
    <x v="25"/>
    <s v="04-14 SLOCUM ARM"/>
    <s v="SITKA R.D."/>
    <x v="20"/>
    <x v="2"/>
    <n v="7"/>
    <n v="57.384439999999998"/>
    <n v="-135.75833"/>
    <s v="PHKILLIAN"/>
    <n v="2"/>
    <n v="1"/>
  </r>
  <r>
    <d v="2013-08-01T00:00:00"/>
    <x v="0"/>
    <n v="8"/>
    <n v="1"/>
    <n v="5"/>
    <x v="1"/>
    <x v="506"/>
    <x v="8"/>
    <s v="04-02B WHALE BAY"/>
    <s v="SITKA R.D."/>
    <x v="17"/>
    <x v="6"/>
    <n v="16"/>
    <n v="56.433889999999998"/>
    <n v="-134.86250000000001"/>
    <s v="SRUSSELL03"/>
    <n v="2"/>
    <n v="2"/>
  </r>
  <r>
    <d v="2013-08-02T00:00:00"/>
    <x v="0"/>
    <n v="8"/>
    <n v="2"/>
    <n v="6"/>
    <x v="1"/>
    <x v="506"/>
    <x v="8"/>
    <s v="04-02B WHALE BAY"/>
    <s v="SITKA R.D."/>
    <x v="17"/>
    <x v="6"/>
    <n v="17"/>
    <n v="56.433889999999998"/>
    <n v="-134.86250000000001"/>
    <s v="SRUSSELL03"/>
    <n v="2"/>
    <n v="2"/>
  </r>
  <r>
    <d v="2013-07-15T00:00:00"/>
    <x v="0"/>
    <n v="7"/>
    <n v="15"/>
    <n v="2"/>
    <x v="1"/>
    <x v="507"/>
    <x v="17"/>
    <s v="04-01A GUT BAY, BARANOF"/>
    <s v="SITKA R.D."/>
    <x v="3"/>
    <x v="3"/>
    <n v="2"/>
    <n v="56.616630000000001"/>
    <n v="-134.75576000000001"/>
    <s v="PHKILLIAN"/>
    <n v="2"/>
    <n v="1"/>
  </r>
  <r>
    <d v="2011-08-09T00:00:00"/>
    <x v="1"/>
    <n v="8"/>
    <n v="9"/>
    <n v="3"/>
    <x v="1"/>
    <x v="507"/>
    <x v="17"/>
    <s v="04-01A GUT BAY, BARANOF"/>
    <s v="SITKA R.D."/>
    <x v="3"/>
    <x v="3"/>
    <n v="3"/>
    <n v="56.616630000000001"/>
    <n v="-134.75576000000001"/>
    <s v="DPKELLY"/>
    <n v="2"/>
    <n v="1"/>
  </r>
  <r>
    <d v="2013-08-20T00:00:00"/>
    <x v="0"/>
    <n v="8"/>
    <n v="20"/>
    <n v="3"/>
    <x v="1"/>
    <x v="507"/>
    <x v="17"/>
    <s v="04-01A GUT BAY, BARANOF"/>
    <s v="SITKA R.D."/>
    <x v="3"/>
    <x v="3"/>
    <n v="5"/>
    <n v="56.616630000000001"/>
    <n v="-134.75576000000001"/>
    <s v="PHKILLIAN"/>
    <n v="2"/>
    <n v="1"/>
  </r>
  <r>
    <d v="2012-08-23T00:00:00"/>
    <x v="4"/>
    <n v="8"/>
    <n v="23"/>
    <n v="5"/>
    <x v="1"/>
    <x v="507"/>
    <x v="17"/>
    <s v="04-01A GUT BAY, BARANOF"/>
    <s v="SITKA R.D."/>
    <x v="3"/>
    <x v="3"/>
    <n v="2"/>
    <n v="56.616630000000001"/>
    <n v="-134.75576000000001"/>
    <s v="PHKILLIAN"/>
    <n v="3"/>
    <n v="1"/>
  </r>
  <r>
    <d v="2012-07-03T00:00:00"/>
    <x v="4"/>
    <n v="7"/>
    <n v="3"/>
    <n v="3"/>
    <x v="1"/>
    <x v="508"/>
    <x v="18"/>
    <s v="04-13 PERIL STRAIT"/>
    <s v="SITKA R.D."/>
    <x v="83"/>
    <x v="2"/>
    <n v="4"/>
    <n v="57.557679999999998"/>
    <n v="-135.6576"/>
    <s v="PHKILLIAN"/>
    <n v="13"/>
    <n v="1"/>
  </r>
  <r>
    <d v="2012-07-04T00:00:00"/>
    <x v="4"/>
    <n v="7"/>
    <n v="4"/>
    <n v="4"/>
    <x v="1"/>
    <x v="508"/>
    <x v="18"/>
    <s v="04-13 PERIL STRAIT"/>
    <s v="SITKA R.D."/>
    <x v="83"/>
    <x v="2"/>
    <n v="24"/>
    <n v="57.557679999999998"/>
    <n v="-135.6576"/>
    <s v="PHKILLIAN"/>
    <n v="13"/>
    <n v="1"/>
  </r>
  <r>
    <d v="2012-07-05T00:00:00"/>
    <x v="4"/>
    <n v="7"/>
    <n v="5"/>
    <n v="5"/>
    <x v="1"/>
    <x v="508"/>
    <x v="18"/>
    <s v="04-13 PERIL STRAIT"/>
    <s v="SITKA R.D."/>
    <x v="83"/>
    <x v="2"/>
    <n v="7"/>
    <n v="57.557679999999998"/>
    <n v="-135.6576"/>
    <s v="PHKILLIAN"/>
    <n v="13"/>
    <n v="1"/>
  </r>
  <r>
    <d v="2015-05-21T00:00:00"/>
    <x v="3"/>
    <n v="5"/>
    <n v="21"/>
    <n v="5"/>
    <x v="1"/>
    <x v="508"/>
    <x v="18"/>
    <s v="04-13 PERIL STRAIT"/>
    <s v="SITKA R.D."/>
    <x v="26"/>
    <x v="4"/>
    <n v="0.5"/>
    <n v="57.557679999999998"/>
    <n v="-135.6576"/>
    <s v="RBEERS"/>
    <n v="10"/>
    <n v="1"/>
  </r>
  <r>
    <d v="2015-06-04T00:00:00"/>
    <x v="3"/>
    <n v="6"/>
    <n v="4"/>
    <n v="5"/>
    <x v="1"/>
    <x v="508"/>
    <x v="18"/>
    <s v="04-13 PERIL STRAIT"/>
    <s v="SITKA R.D."/>
    <x v="26"/>
    <x v="4"/>
    <n v="2"/>
    <n v="57.557679999999998"/>
    <n v="-135.6576"/>
    <s v="RBEERS"/>
    <n v="32"/>
    <n v="4"/>
  </r>
  <r>
    <d v="2015-06-04T00:00:00"/>
    <x v="3"/>
    <n v="6"/>
    <n v="4"/>
    <n v="5"/>
    <x v="1"/>
    <x v="508"/>
    <x v="18"/>
    <s v="04-13 PERIL STRAIT"/>
    <s v="SITKA R.D."/>
    <x v="26"/>
    <x v="4"/>
    <n v="3"/>
    <n v="57.557679999999998"/>
    <n v="-135.6576"/>
    <s v="RBEERS"/>
    <n v="16"/>
    <n v="2"/>
  </r>
  <r>
    <d v="2015-06-15T00:00:00"/>
    <x v="3"/>
    <n v="6"/>
    <n v="15"/>
    <n v="2"/>
    <x v="1"/>
    <x v="508"/>
    <x v="18"/>
    <s v="04-13 PERIL STRAIT"/>
    <s v="SITKA R.D."/>
    <x v="26"/>
    <x v="4"/>
    <n v="2"/>
    <n v="57.557679999999998"/>
    <n v="-135.6576"/>
    <s v="RBEERS"/>
    <n v="40"/>
    <n v="5"/>
  </r>
  <r>
    <d v="2015-07-02T00:00:00"/>
    <x v="3"/>
    <n v="7"/>
    <n v="2"/>
    <n v="5"/>
    <x v="1"/>
    <x v="508"/>
    <x v="18"/>
    <s v="04-13 PERIL STRAIT"/>
    <s v="SITKA R.D."/>
    <x v="26"/>
    <x v="4"/>
    <n v="1.5"/>
    <n v="57.557679999999998"/>
    <n v="-135.6576"/>
    <s v="RBEERS"/>
    <n v="20"/>
    <n v="3"/>
  </r>
  <r>
    <d v="2015-07-02T00:00:00"/>
    <x v="3"/>
    <n v="7"/>
    <n v="2"/>
    <n v="5"/>
    <x v="1"/>
    <x v="508"/>
    <x v="18"/>
    <s v="04-13 PERIL STRAIT"/>
    <s v="SITKA R.D."/>
    <x v="26"/>
    <x v="4"/>
    <n v="2"/>
    <n v="57.557679999999998"/>
    <n v="-135.6576"/>
    <s v="RBEERS"/>
    <n v="18"/>
    <n v="2"/>
  </r>
  <r>
    <d v="2015-07-02T00:00:00"/>
    <x v="3"/>
    <n v="7"/>
    <n v="2"/>
    <n v="5"/>
    <x v="1"/>
    <x v="508"/>
    <x v="18"/>
    <s v="04-13 PERIL STRAIT"/>
    <s v="SITKA R.D."/>
    <x v="26"/>
    <x v="4"/>
    <n v="3"/>
    <n v="57.557679999999998"/>
    <n v="-135.6576"/>
    <s v="RBEERS"/>
    <n v="15"/>
    <n v="1"/>
  </r>
  <r>
    <d v="2013-07-04T00:00:00"/>
    <x v="0"/>
    <n v="7"/>
    <n v="4"/>
    <n v="5"/>
    <x v="1"/>
    <x v="508"/>
    <x v="18"/>
    <s v="04-13 PERIL STRAIT"/>
    <s v="SITKA R.D."/>
    <x v="26"/>
    <x v="4"/>
    <n v="2"/>
    <n v="57.557679999999998"/>
    <n v="-135.6576"/>
    <s v="RBEERS"/>
    <n v="6"/>
    <n v="1"/>
  </r>
  <r>
    <d v="2013-07-04T00:00:00"/>
    <x v="0"/>
    <n v="7"/>
    <n v="4"/>
    <n v="5"/>
    <x v="1"/>
    <x v="508"/>
    <x v="18"/>
    <s v="04-13 PERIL STRAIT"/>
    <s v="SITKA R.D."/>
    <x v="26"/>
    <x v="4"/>
    <n v="3"/>
    <n v="57.557679999999998"/>
    <n v="-135.6576"/>
    <s v="RBEERS"/>
    <n v="5"/>
    <n v="1"/>
  </r>
  <r>
    <d v="2012-07-15T00:00:00"/>
    <x v="4"/>
    <n v="7"/>
    <n v="15"/>
    <n v="1"/>
    <x v="1"/>
    <x v="508"/>
    <x v="18"/>
    <s v="04-13 PERIL STRAIT"/>
    <s v="SITKA R.D."/>
    <x v="13"/>
    <x v="4"/>
    <n v="2.5"/>
    <n v="57.557679999999998"/>
    <n v="-135.6576"/>
    <s v="PHKILLIAN"/>
    <n v="13"/>
    <n v="1"/>
  </r>
  <r>
    <d v="2014-07-31T00:00:00"/>
    <x v="2"/>
    <n v="7"/>
    <n v="31"/>
    <n v="5"/>
    <x v="1"/>
    <x v="508"/>
    <x v="18"/>
    <s v="04-13 PERIL STRAIT"/>
    <s v="SITKA R.D."/>
    <x v="26"/>
    <x v="4"/>
    <n v="1"/>
    <n v="57.557679999999998"/>
    <n v="-135.6576"/>
    <s v="RBEERS"/>
    <n v="12"/>
    <n v="1"/>
  </r>
  <r>
    <d v="2014-07-31T00:00:00"/>
    <x v="2"/>
    <n v="7"/>
    <n v="31"/>
    <n v="5"/>
    <x v="1"/>
    <x v="508"/>
    <x v="18"/>
    <s v="04-13 PERIL STRAIT"/>
    <s v="SITKA R.D."/>
    <x v="26"/>
    <x v="4"/>
    <n v="2"/>
    <n v="57.557679999999998"/>
    <n v="-135.6576"/>
    <s v="RBEERS"/>
    <n v="9"/>
    <n v="1"/>
  </r>
  <r>
    <d v="2014-07-31T00:00:00"/>
    <x v="2"/>
    <n v="7"/>
    <n v="31"/>
    <n v="5"/>
    <x v="1"/>
    <x v="508"/>
    <x v="18"/>
    <s v="04-13 PERIL STRAIT"/>
    <s v="SITKA R.D."/>
    <x v="26"/>
    <x v="4"/>
    <n v="3"/>
    <n v="57.557679999999998"/>
    <n v="-135.6576"/>
    <s v="RBEERS"/>
    <n v="7"/>
    <n v="1"/>
  </r>
  <r>
    <d v="2015-07-31T00:00:00"/>
    <x v="3"/>
    <n v="7"/>
    <n v="31"/>
    <n v="6"/>
    <x v="1"/>
    <x v="508"/>
    <x v="18"/>
    <s v="04-13 PERIL STRAIT"/>
    <s v="SITKA R.D."/>
    <x v="26"/>
    <x v="4"/>
    <n v="1.5"/>
    <n v="57.557679999999998"/>
    <n v="-135.6576"/>
    <s v="RBEERS"/>
    <n v="9"/>
    <n v="1"/>
  </r>
  <r>
    <d v="2015-07-31T00:00:00"/>
    <x v="3"/>
    <n v="7"/>
    <n v="31"/>
    <n v="6"/>
    <x v="1"/>
    <x v="508"/>
    <x v="18"/>
    <s v="04-13 PERIL STRAIT"/>
    <s v="SITKA R.D."/>
    <x v="26"/>
    <x v="4"/>
    <n v="2"/>
    <n v="57.557679999999998"/>
    <n v="-135.6576"/>
    <s v="RBEERS"/>
    <n v="20"/>
    <n v="2"/>
  </r>
  <r>
    <d v="2015-07-31T00:00:00"/>
    <x v="3"/>
    <n v="7"/>
    <n v="31"/>
    <n v="6"/>
    <x v="1"/>
    <x v="508"/>
    <x v="18"/>
    <s v="04-13 PERIL STRAIT"/>
    <s v="SITKA R.D."/>
    <x v="26"/>
    <x v="4"/>
    <n v="2.5"/>
    <n v="57.557679999999998"/>
    <n v="-135.6576"/>
    <s v="RBEERS"/>
    <n v="5"/>
    <n v="1"/>
  </r>
  <r>
    <d v="2015-08-13T00:00:00"/>
    <x v="3"/>
    <n v="8"/>
    <n v="13"/>
    <n v="5"/>
    <x v="1"/>
    <x v="508"/>
    <x v="18"/>
    <s v="04-13 PERIL STRAIT"/>
    <s v="SITKA R.D."/>
    <x v="26"/>
    <x v="4"/>
    <n v="2"/>
    <n v="57.557679999999998"/>
    <n v="-135.6576"/>
    <s v="RBEERS"/>
    <n v="7"/>
    <n v="1"/>
  </r>
  <r>
    <d v="2015-08-28T00:00:00"/>
    <x v="3"/>
    <n v="8"/>
    <n v="28"/>
    <n v="6"/>
    <x v="1"/>
    <x v="508"/>
    <x v="18"/>
    <s v="04-13 PERIL STRAIT"/>
    <s v="SITKA R.D."/>
    <x v="26"/>
    <x v="4"/>
    <n v="1.5"/>
    <n v="57.557679999999998"/>
    <n v="-135.6576"/>
    <s v="RBEERS"/>
    <n v="27"/>
    <n v="3"/>
  </r>
  <r>
    <d v="2015-08-28T00:00:00"/>
    <x v="3"/>
    <n v="8"/>
    <n v="28"/>
    <n v="6"/>
    <x v="1"/>
    <x v="508"/>
    <x v="18"/>
    <s v="04-13 PERIL STRAIT"/>
    <s v="SITKA R.D."/>
    <x v="26"/>
    <x v="4"/>
    <n v="2.5"/>
    <n v="57.557679999999998"/>
    <n v="-135.6576"/>
    <s v="RBEERS"/>
    <n v="10"/>
    <n v="1"/>
  </r>
  <r>
    <d v="2015-08-30T00:00:00"/>
    <x v="3"/>
    <n v="8"/>
    <n v="30"/>
    <n v="1"/>
    <x v="1"/>
    <x v="508"/>
    <x v="18"/>
    <s v="04-13 PERIL STRAIT"/>
    <s v="SITKA R.D."/>
    <x v="26"/>
    <x v="4"/>
    <n v="1.5"/>
    <n v="57.557679999999998"/>
    <n v="-135.6576"/>
    <s v="RBEERS"/>
    <n v="8"/>
    <n v="1"/>
  </r>
  <r>
    <d v="2015-08-30T00:00:00"/>
    <x v="3"/>
    <n v="8"/>
    <n v="30"/>
    <n v="1"/>
    <x v="1"/>
    <x v="508"/>
    <x v="18"/>
    <s v="04-13 PERIL STRAIT"/>
    <s v="SITKA R.D."/>
    <x v="26"/>
    <x v="4"/>
    <n v="2.5"/>
    <n v="57.557679999999998"/>
    <n v="-135.6576"/>
    <s v="RBEERS"/>
    <n v="10"/>
    <n v="1"/>
  </r>
  <r>
    <d v="2015-09-03T00:00:00"/>
    <x v="3"/>
    <n v="9"/>
    <n v="3"/>
    <n v="5"/>
    <x v="1"/>
    <x v="508"/>
    <x v="18"/>
    <s v="04-13 PERIL STRAIT"/>
    <s v="SITKA R.D."/>
    <x v="26"/>
    <x v="4"/>
    <n v="2"/>
    <n v="57.557679999999998"/>
    <n v="-135.6576"/>
    <s v="RBEERS"/>
    <n v="36"/>
    <n v="4"/>
  </r>
  <r>
    <d v="2015-09-10T00:00:00"/>
    <x v="3"/>
    <n v="9"/>
    <n v="10"/>
    <n v="5"/>
    <x v="1"/>
    <x v="508"/>
    <x v="18"/>
    <s v="04-13 PERIL STRAIT"/>
    <s v="SITKA R.D."/>
    <x v="26"/>
    <x v="4"/>
    <n v="1.5"/>
    <n v="57.557679999999998"/>
    <n v="-135.6576"/>
    <s v="RBEERS"/>
    <n v="31"/>
    <n v="3"/>
  </r>
  <r>
    <d v="2015-09-10T00:00:00"/>
    <x v="3"/>
    <n v="9"/>
    <n v="10"/>
    <n v="5"/>
    <x v="1"/>
    <x v="508"/>
    <x v="18"/>
    <s v="04-13 PERIL STRAIT"/>
    <s v="SITKA R.D."/>
    <x v="26"/>
    <x v="4"/>
    <n v="2.5"/>
    <n v="57.557679999999998"/>
    <n v="-135.6576"/>
    <s v="RBEERS"/>
    <n v="9"/>
    <n v="1"/>
  </r>
  <r>
    <d v="2014-05-02T00:00:00"/>
    <x v="2"/>
    <n v="5"/>
    <n v="2"/>
    <n v="6"/>
    <x v="0"/>
    <x v="508"/>
    <x v="18"/>
    <s v="04-13 PERIL STRAIT"/>
    <s v="SITKA R.D."/>
    <x v="61"/>
    <x v="0"/>
    <n v="4"/>
    <n v="57.557679999999998"/>
    <n v="-135.6576"/>
    <s v="SRUSSELL03"/>
    <n v="1"/>
    <n v="1"/>
  </r>
  <r>
    <d v="2013-05-02T00:00:00"/>
    <x v="0"/>
    <n v="5"/>
    <n v="2"/>
    <n v="5"/>
    <x v="0"/>
    <x v="508"/>
    <x v="18"/>
    <s v="04-13 PERIL STRAIT"/>
    <s v="SITKA R.D."/>
    <x v="61"/>
    <x v="0"/>
    <n v="3"/>
    <n v="57.557679999999998"/>
    <n v="-135.6576"/>
    <s v="SRUSSELL03"/>
    <n v="1"/>
    <n v="1"/>
  </r>
  <r>
    <d v="2013-05-03T00:00:00"/>
    <x v="0"/>
    <n v="5"/>
    <n v="3"/>
    <n v="6"/>
    <x v="0"/>
    <x v="508"/>
    <x v="18"/>
    <s v="04-13 PERIL STRAIT"/>
    <s v="SITKA R.D."/>
    <x v="37"/>
    <x v="0"/>
    <n v="5"/>
    <n v="57.557679999999998"/>
    <n v="-135.6576"/>
    <s v="SRUSSELL03"/>
    <n v="2"/>
    <n v="1"/>
  </r>
  <r>
    <d v="2012-05-05T00:00:00"/>
    <x v="4"/>
    <n v="5"/>
    <n v="5"/>
    <n v="7"/>
    <x v="0"/>
    <x v="508"/>
    <x v="18"/>
    <s v="04-13 PERIL STRAIT"/>
    <s v="SITKA R.D."/>
    <x v="61"/>
    <x v="0"/>
    <n v="2"/>
    <n v="57.557679999999998"/>
    <n v="-135.6576"/>
    <s v="PHKILLIAN"/>
    <n v="1"/>
    <n v="1"/>
  </r>
  <r>
    <d v="2015-05-05T00:00:00"/>
    <x v="3"/>
    <n v="5"/>
    <n v="5"/>
    <n v="3"/>
    <x v="0"/>
    <x v="508"/>
    <x v="18"/>
    <s v="04-13 PERIL STRAIT"/>
    <s v="SITKA R.D."/>
    <x v="61"/>
    <x v="0"/>
    <n v="1"/>
    <n v="57.557679999999998"/>
    <n v="-135.6576"/>
    <s v="LBDEVICHE"/>
    <n v="1"/>
    <n v="1"/>
  </r>
  <r>
    <d v="2012-05-06T00:00:00"/>
    <x v="4"/>
    <n v="5"/>
    <n v="6"/>
    <n v="1"/>
    <x v="0"/>
    <x v="508"/>
    <x v="18"/>
    <s v="04-13 PERIL STRAIT"/>
    <s v="SITKA R.D."/>
    <x v="61"/>
    <x v="0"/>
    <n v="3"/>
    <n v="57.557679999999998"/>
    <n v="-135.6576"/>
    <s v="PHKILLIAN"/>
    <n v="1"/>
    <n v="1"/>
  </r>
  <r>
    <d v="2015-05-06T00:00:00"/>
    <x v="3"/>
    <n v="5"/>
    <n v="6"/>
    <n v="4"/>
    <x v="0"/>
    <x v="508"/>
    <x v="18"/>
    <s v="04-13 PERIL STRAIT"/>
    <s v="SITKA R.D."/>
    <x v="61"/>
    <x v="0"/>
    <n v="3"/>
    <n v="57.557679999999998"/>
    <n v="-135.6576"/>
    <s v="LBDEVICHE"/>
    <n v="1"/>
    <n v="1"/>
  </r>
  <r>
    <d v="2014-05-08T00:00:00"/>
    <x v="2"/>
    <n v="5"/>
    <n v="8"/>
    <n v="5"/>
    <x v="0"/>
    <x v="508"/>
    <x v="18"/>
    <s v="04-13 PERIL STRAIT"/>
    <s v="SITKA R.D."/>
    <x v="37"/>
    <x v="0"/>
    <n v="4"/>
    <n v="57.557679999999998"/>
    <n v="-135.6576"/>
    <s v="SRUSSELL03"/>
    <n v="1"/>
    <n v="1"/>
  </r>
  <r>
    <d v="2012-05-08T00:00:00"/>
    <x v="4"/>
    <n v="5"/>
    <n v="8"/>
    <n v="3"/>
    <x v="0"/>
    <x v="508"/>
    <x v="18"/>
    <s v="04-13 PERIL STRAIT"/>
    <s v="SITKA R.D."/>
    <x v="61"/>
    <x v="0"/>
    <n v="4"/>
    <n v="57.557679999999998"/>
    <n v="-135.6576"/>
    <s v="PHKILLIAN"/>
    <n v="1"/>
    <n v="1"/>
  </r>
  <r>
    <d v="2012-05-09T00:00:00"/>
    <x v="4"/>
    <n v="5"/>
    <n v="9"/>
    <n v="4"/>
    <x v="0"/>
    <x v="508"/>
    <x v="18"/>
    <s v="04-13 PERIL STRAIT"/>
    <s v="SITKA R.D."/>
    <x v="23"/>
    <x v="0"/>
    <n v="2"/>
    <n v="57.557679999999998"/>
    <n v="-135.6576"/>
    <s v="PHKILLIAN"/>
    <n v="1"/>
    <n v="1"/>
  </r>
  <r>
    <d v="2012-05-09T00:00:00"/>
    <x v="4"/>
    <n v="5"/>
    <n v="9"/>
    <n v="4"/>
    <x v="0"/>
    <x v="508"/>
    <x v="18"/>
    <s v="04-13 PERIL STRAIT"/>
    <s v="SITKA R.D."/>
    <x v="61"/>
    <x v="0"/>
    <n v="3"/>
    <n v="57.557679999999998"/>
    <n v="-135.6576"/>
    <s v="PHKILLIAN"/>
    <n v="1"/>
    <n v="1"/>
  </r>
  <r>
    <d v="2014-05-12T00:00:00"/>
    <x v="2"/>
    <n v="5"/>
    <n v="12"/>
    <n v="2"/>
    <x v="0"/>
    <x v="508"/>
    <x v="18"/>
    <s v="04-13 PERIL STRAIT"/>
    <s v="SITKA R.D."/>
    <x v="37"/>
    <x v="0"/>
    <n v="4"/>
    <n v="57.557679999999998"/>
    <n v="-135.6576"/>
    <s v="SRUSSELL03"/>
    <n v="1"/>
    <n v="1"/>
  </r>
  <r>
    <d v="2013-05-13T00:00:00"/>
    <x v="0"/>
    <n v="5"/>
    <n v="13"/>
    <n v="2"/>
    <x v="0"/>
    <x v="508"/>
    <x v="18"/>
    <s v="04-13 PERIL STRAIT"/>
    <s v="SITKA R.D."/>
    <x v="61"/>
    <x v="0"/>
    <n v="2"/>
    <n v="57.557679999999998"/>
    <n v="-135.6576"/>
    <s v="SRUSSELL03"/>
    <n v="1"/>
    <n v="1"/>
  </r>
  <r>
    <d v="2012-05-15T00:00:00"/>
    <x v="4"/>
    <n v="5"/>
    <n v="15"/>
    <n v="3"/>
    <x v="0"/>
    <x v="508"/>
    <x v="18"/>
    <s v="04-13 PERIL STRAIT"/>
    <s v="SITKA R.D."/>
    <x v="61"/>
    <x v="0"/>
    <n v="1"/>
    <n v="57.557679999999998"/>
    <n v="-135.6576"/>
    <s v="PHKILLIAN"/>
    <n v="1"/>
    <n v="1"/>
  </r>
  <r>
    <d v="2014-05-17T00:00:00"/>
    <x v="2"/>
    <n v="5"/>
    <n v="17"/>
    <n v="7"/>
    <x v="0"/>
    <x v="508"/>
    <x v="18"/>
    <s v="04-13 PERIL STRAIT"/>
    <s v="SITKA R.D."/>
    <x v="23"/>
    <x v="0"/>
    <n v="1"/>
    <n v="57.557679999999998"/>
    <n v="-135.6576"/>
    <s v="SRUSSELL03"/>
    <n v="1"/>
    <n v="1"/>
  </r>
  <r>
    <d v="2014-05-18T00:00:00"/>
    <x v="2"/>
    <n v="5"/>
    <n v="18"/>
    <n v="1"/>
    <x v="0"/>
    <x v="508"/>
    <x v="18"/>
    <s v="04-13 PERIL STRAIT"/>
    <s v="SITKA R.D."/>
    <x v="23"/>
    <x v="0"/>
    <n v="2"/>
    <n v="57.557679999999998"/>
    <n v="-135.6576"/>
    <s v="SRUSSELL03"/>
    <n v="1"/>
    <n v="1"/>
  </r>
  <r>
    <d v="2014-05-21T00:00:00"/>
    <x v="2"/>
    <n v="5"/>
    <n v="21"/>
    <n v="4"/>
    <x v="1"/>
    <x v="508"/>
    <x v="18"/>
    <s v="04-13 PERIL STRAIT"/>
    <s v="SITKA R.D."/>
    <x v="23"/>
    <x v="0"/>
    <n v="1"/>
    <n v="57.557679999999998"/>
    <n v="-135.6576"/>
    <s v="SRUSSELL03"/>
    <n v="1"/>
    <n v="1"/>
  </r>
  <r>
    <d v="2012-05-22T00:00:00"/>
    <x v="4"/>
    <n v="5"/>
    <n v="22"/>
    <n v="3"/>
    <x v="1"/>
    <x v="508"/>
    <x v="18"/>
    <s v="04-13 PERIL STRAIT"/>
    <s v="SITKA R.D."/>
    <x v="23"/>
    <x v="0"/>
    <n v="3"/>
    <n v="57.557679999999998"/>
    <n v="-135.6576"/>
    <s v="PHKILLIAN"/>
    <n v="3"/>
    <n v="1"/>
  </r>
  <r>
    <d v="2014-05-22T00:00:00"/>
    <x v="2"/>
    <n v="5"/>
    <n v="22"/>
    <n v="5"/>
    <x v="1"/>
    <x v="508"/>
    <x v="18"/>
    <s v="04-13 PERIL STRAIT"/>
    <s v="SITKA R.D."/>
    <x v="23"/>
    <x v="0"/>
    <n v="0.5"/>
    <n v="57.557679999999998"/>
    <n v="-135.6576"/>
    <s v="SRUSSELL03"/>
    <n v="2"/>
    <n v="1"/>
  </r>
  <r>
    <d v="2011-05-22T00:00:00"/>
    <x v="1"/>
    <n v="5"/>
    <n v="22"/>
    <n v="1"/>
    <x v="1"/>
    <x v="508"/>
    <x v="18"/>
    <s v="04-13 PERIL STRAIT"/>
    <s v="SITKA R.D."/>
    <x v="23"/>
    <x v="0"/>
    <n v="1"/>
    <n v="57.557679999999998"/>
    <n v="-135.6576"/>
    <s v="JENNIFERMACDONALD"/>
    <n v="1"/>
    <n v="1"/>
  </r>
  <r>
    <d v="2015-05-22T00:00:00"/>
    <x v="3"/>
    <n v="5"/>
    <n v="22"/>
    <n v="6"/>
    <x v="1"/>
    <x v="508"/>
    <x v="18"/>
    <s v="04-13 PERIL STRAIT"/>
    <s v="SITKA R.D."/>
    <x v="23"/>
    <x v="0"/>
    <n v="2"/>
    <n v="57.557679999999998"/>
    <n v="-135.6576"/>
    <s v="LBDEVICHE"/>
    <n v="2"/>
    <n v="1"/>
  </r>
  <r>
    <d v="2012-05-23T00:00:00"/>
    <x v="4"/>
    <n v="5"/>
    <n v="23"/>
    <n v="4"/>
    <x v="1"/>
    <x v="508"/>
    <x v="18"/>
    <s v="04-13 PERIL STRAIT"/>
    <s v="SITKA R.D."/>
    <x v="23"/>
    <x v="0"/>
    <n v="4"/>
    <n v="57.557679999999998"/>
    <n v="-135.6576"/>
    <s v="PHKILLIAN"/>
    <n v="1"/>
    <n v="1"/>
  </r>
  <r>
    <d v="2014-05-23T00:00:00"/>
    <x v="2"/>
    <n v="5"/>
    <n v="23"/>
    <n v="6"/>
    <x v="1"/>
    <x v="508"/>
    <x v="18"/>
    <s v="04-13 PERIL STRAIT"/>
    <s v="SITKA R.D."/>
    <x v="23"/>
    <x v="0"/>
    <n v="0.5"/>
    <n v="57.557679999999998"/>
    <n v="-135.6576"/>
    <s v="SRUSSELL03"/>
    <n v="2"/>
    <n v="1"/>
  </r>
  <r>
    <d v="2011-05-23T00:00:00"/>
    <x v="1"/>
    <n v="5"/>
    <n v="23"/>
    <n v="2"/>
    <x v="1"/>
    <x v="508"/>
    <x v="18"/>
    <s v="04-13 PERIL STRAIT"/>
    <s v="SITKA R.D."/>
    <x v="23"/>
    <x v="0"/>
    <n v="1"/>
    <n v="57.557679999999998"/>
    <n v="-135.6576"/>
    <s v="JENNIFERMACDONALD"/>
    <n v="1"/>
    <n v="1"/>
  </r>
  <r>
    <d v="2015-05-23T00:00:00"/>
    <x v="3"/>
    <n v="5"/>
    <n v="23"/>
    <n v="7"/>
    <x v="1"/>
    <x v="508"/>
    <x v="18"/>
    <s v="04-13 PERIL STRAIT"/>
    <s v="SITKA R.D."/>
    <x v="23"/>
    <x v="0"/>
    <n v="2"/>
    <n v="57.557679999999998"/>
    <n v="-135.6576"/>
    <s v="LBDEVICHE"/>
    <n v="2"/>
    <n v="1"/>
  </r>
  <r>
    <d v="2012-05-24T00:00:00"/>
    <x v="4"/>
    <n v="5"/>
    <n v="24"/>
    <n v="5"/>
    <x v="1"/>
    <x v="508"/>
    <x v="18"/>
    <s v="04-13 PERIL STRAIT"/>
    <s v="SITKA R.D."/>
    <x v="23"/>
    <x v="0"/>
    <n v="3"/>
    <n v="57.557679999999998"/>
    <n v="-135.6576"/>
    <s v="PHKILLIAN"/>
    <n v="2"/>
    <n v="1"/>
  </r>
  <r>
    <d v="2011-05-24T00:00:00"/>
    <x v="1"/>
    <n v="5"/>
    <n v="24"/>
    <n v="3"/>
    <x v="1"/>
    <x v="508"/>
    <x v="18"/>
    <s v="04-13 PERIL STRAIT"/>
    <s v="SITKA R.D."/>
    <x v="23"/>
    <x v="0"/>
    <n v="4"/>
    <n v="57.557679999999998"/>
    <n v="-135.6576"/>
    <s v="JENNIFERMACDONALD"/>
    <n v="1"/>
    <n v="1"/>
  </r>
  <r>
    <d v="2012-05-25T00:00:00"/>
    <x v="4"/>
    <n v="5"/>
    <n v="25"/>
    <n v="6"/>
    <x v="1"/>
    <x v="508"/>
    <x v="18"/>
    <s v="04-13 PERIL STRAIT"/>
    <s v="SITKA R.D."/>
    <x v="23"/>
    <x v="0"/>
    <n v="2"/>
    <n v="57.557679999999998"/>
    <n v="-135.6576"/>
    <s v="PHKILLIAN"/>
    <n v="2"/>
    <n v="1"/>
  </r>
  <r>
    <d v="2011-05-25T00:00:00"/>
    <x v="1"/>
    <n v="5"/>
    <n v="25"/>
    <n v="4"/>
    <x v="1"/>
    <x v="508"/>
    <x v="18"/>
    <s v="04-13 PERIL STRAIT"/>
    <s v="SITKA R.D."/>
    <x v="23"/>
    <x v="0"/>
    <n v="1"/>
    <n v="57.557679999999998"/>
    <n v="-135.6576"/>
    <s v="JENNIFERMACDONALD"/>
    <n v="1"/>
    <n v="1"/>
  </r>
  <r>
    <d v="2012-05-26T00:00:00"/>
    <x v="4"/>
    <n v="5"/>
    <n v="26"/>
    <n v="7"/>
    <x v="1"/>
    <x v="508"/>
    <x v="18"/>
    <s v="04-13 PERIL STRAIT"/>
    <s v="SITKA R.D."/>
    <x v="23"/>
    <x v="0"/>
    <n v="2"/>
    <n v="57.557679999999998"/>
    <n v="-135.6576"/>
    <s v="PHKILLIAN"/>
    <n v="2"/>
    <n v="1"/>
  </r>
  <r>
    <d v="2015-05-26T00:00:00"/>
    <x v="3"/>
    <n v="5"/>
    <n v="26"/>
    <n v="3"/>
    <x v="1"/>
    <x v="508"/>
    <x v="18"/>
    <s v="04-13 PERIL STRAIT"/>
    <s v="SITKA R.D."/>
    <x v="23"/>
    <x v="0"/>
    <n v="2"/>
    <n v="57.557679999999998"/>
    <n v="-135.6576"/>
    <s v="LBDEVICHE"/>
    <n v="1"/>
    <n v="1"/>
  </r>
  <r>
    <d v="2012-05-27T00:00:00"/>
    <x v="4"/>
    <n v="5"/>
    <n v="27"/>
    <n v="1"/>
    <x v="1"/>
    <x v="508"/>
    <x v="18"/>
    <s v="04-13 PERIL STRAIT"/>
    <s v="SITKA R.D."/>
    <x v="23"/>
    <x v="0"/>
    <n v="2"/>
    <n v="57.557679999999998"/>
    <n v="-135.6576"/>
    <s v="PHKILLIAN"/>
    <n v="2"/>
    <n v="1"/>
  </r>
  <r>
    <d v="2015-05-27T00:00:00"/>
    <x v="3"/>
    <n v="5"/>
    <n v="27"/>
    <n v="4"/>
    <x v="1"/>
    <x v="508"/>
    <x v="18"/>
    <s v="04-13 PERIL STRAIT"/>
    <s v="SITKA R.D."/>
    <x v="23"/>
    <x v="0"/>
    <n v="3"/>
    <n v="57.557679999999998"/>
    <n v="-135.6576"/>
    <s v="LBDEVICHE"/>
    <n v="1"/>
    <n v="1"/>
  </r>
  <r>
    <d v="2012-05-28T00:00:00"/>
    <x v="4"/>
    <n v="5"/>
    <n v="28"/>
    <n v="2"/>
    <x v="1"/>
    <x v="508"/>
    <x v="18"/>
    <s v="04-13 PERIL STRAIT"/>
    <s v="SITKA R.D."/>
    <x v="23"/>
    <x v="0"/>
    <n v="2"/>
    <n v="57.557679999999998"/>
    <n v="-135.6576"/>
    <s v="PHKILLIAN"/>
    <n v="2"/>
    <n v="1"/>
  </r>
  <r>
    <d v="2011-05-28T00:00:00"/>
    <x v="1"/>
    <n v="5"/>
    <n v="28"/>
    <n v="7"/>
    <x v="1"/>
    <x v="508"/>
    <x v="18"/>
    <s v="04-13 PERIL STRAIT"/>
    <s v="SITKA R.D."/>
    <x v="23"/>
    <x v="0"/>
    <n v="1"/>
    <n v="57.557679999999998"/>
    <n v="-135.6576"/>
    <s v="JENNIFERMACDONALD"/>
    <n v="1"/>
    <n v="1"/>
  </r>
  <r>
    <d v="2011-05-29T00:00:00"/>
    <x v="1"/>
    <n v="5"/>
    <n v="29"/>
    <n v="1"/>
    <x v="1"/>
    <x v="508"/>
    <x v="18"/>
    <s v="04-13 PERIL STRAIT"/>
    <s v="SITKA R.D."/>
    <x v="23"/>
    <x v="0"/>
    <n v="4"/>
    <n v="57.557679999999998"/>
    <n v="-135.6576"/>
    <s v="JENNIFERMACDONALD"/>
    <n v="1"/>
    <n v="1"/>
  </r>
  <r>
    <d v="2014-05-30T00:00:00"/>
    <x v="2"/>
    <n v="5"/>
    <n v="30"/>
    <n v="6"/>
    <x v="1"/>
    <x v="508"/>
    <x v="18"/>
    <s v="04-13 PERIL STRAIT"/>
    <s v="SITKA R.D."/>
    <x v="61"/>
    <x v="0"/>
    <n v="3"/>
    <n v="57.557679999999998"/>
    <n v="-135.6576"/>
    <s v="SRUSSELL03"/>
    <n v="1"/>
    <n v="1"/>
  </r>
  <r>
    <d v="2015-05-30T00:00:00"/>
    <x v="3"/>
    <n v="5"/>
    <n v="30"/>
    <n v="7"/>
    <x v="1"/>
    <x v="508"/>
    <x v="18"/>
    <s v="04-13 PERIL STRAIT"/>
    <s v="SITKA R.D."/>
    <x v="61"/>
    <x v="0"/>
    <n v="3"/>
    <n v="57.557679999999998"/>
    <n v="-135.6576"/>
    <s v="LBDEVICHE"/>
    <n v="1"/>
    <n v="1"/>
  </r>
  <r>
    <d v="2011-05-30T00:00:00"/>
    <x v="1"/>
    <n v="5"/>
    <n v="30"/>
    <n v="2"/>
    <x v="1"/>
    <x v="508"/>
    <x v="18"/>
    <s v="04-13 PERIL STRAIT"/>
    <s v="SITKA R.D."/>
    <x v="23"/>
    <x v="0"/>
    <n v="1"/>
    <n v="57.557679999999998"/>
    <n v="-135.6576"/>
    <s v="JENNIFERMACDONALD"/>
    <n v="1"/>
    <n v="1"/>
  </r>
  <r>
    <d v="2014-05-31T00:00:00"/>
    <x v="2"/>
    <n v="5"/>
    <n v="31"/>
    <n v="7"/>
    <x v="1"/>
    <x v="508"/>
    <x v="18"/>
    <s v="04-13 PERIL STRAIT"/>
    <s v="SITKA R.D."/>
    <x v="61"/>
    <x v="0"/>
    <n v="5"/>
    <n v="57.557679999999998"/>
    <n v="-135.6576"/>
    <s v="SRUSSELL03"/>
    <n v="1"/>
    <n v="1"/>
  </r>
  <r>
    <d v="2012-05-31T00:00:00"/>
    <x v="4"/>
    <n v="5"/>
    <n v="31"/>
    <n v="5"/>
    <x v="1"/>
    <x v="508"/>
    <x v="18"/>
    <s v="04-13 PERIL STRAIT"/>
    <s v="SITKA R.D."/>
    <x v="23"/>
    <x v="0"/>
    <n v="4"/>
    <n v="57.557679999999998"/>
    <n v="-135.6576"/>
    <s v="PHKILLIAN"/>
    <n v="2"/>
    <n v="1"/>
  </r>
  <r>
    <d v="2013-05-31T00:00:00"/>
    <x v="0"/>
    <n v="5"/>
    <n v="31"/>
    <n v="6"/>
    <x v="1"/>
    <x v="508"/>
    <x v="18"/>
    <s v="04-13 PERIL STRAIT"/>
    <s v="SITKA R.D."/>
    <x v="37"/>
    <x v="0"/>
    <n v="4"/>
    <n v="57.557679999999998"/>
    <n v="-135.6576"/>
    <s v="SRUSSELL03"/>
    <n v="1"/>
    <n v="1"/>
  </r>
  <r>
    <d v="2014-09-15T00:00:00"/>
    <x v="2"/>
    <n v="9"/>
    <n v="15"/>
    <n v="2"/>
    <x v="3"/>
    <x v="508"/>
    <x v="18"/>
    <s v="04-13 PERIL STRAIT"/>
    <s v="SITKA R.D."/>
    <x v="37"/>
    <x v="0"/>
    <n v="6"/>
    <n v="57.557679999999998"/>
    <n v="-135.6576"/>
    <s v="SRUSSELL03"/>
    <n v="1"/>
    <n v="1"/>
  </r>
  <r>
    <d v="2015-09-15T00:00:00"/>
    <x v="3"/>
    <n v="9"/>
    <n v="15"/>
    <n v="3"/>
    <x v="3"/>
    <x v="508"/>
    <x v="18"/>
    <s v="04-13 PERIL STRAIT"/>
    <s v="SITKA R.D."/>
    <x v="37"/>
    <x v="0"/>
    <n v="3"/>
    <n v="57.557679999999998"/>
    <n v="-135.6576"/>
    <s v="LBDEVICHE"/>
    <n v="1"/>
    <n v="1"/>
  </r>
  <r>
    <d v="2012-09-16T00:00:00"/>
    <x v="4"/>
    <n v="9"/>
    <n v="16"/>
    <n v="1"/>
    <x v="3"/>
    <x v="508"/>
    <x v="18"/>
    <s v="04-13 PERIL STRAIT"/>
    <s v="SITKA R.D."/>
    <x v="61"/>
    <x v="0"/>
    <n v="4"/>
    <n v="57.557679999999998"/>
    <n v="-135.6576"/>
    <s v="PHKILLIAN"/>
    <n v="1"/>
    <n v="1"/>
  </r>
  <r>
    <d v="2014-09-17T00:00:00"/>
    <x v="2"/>
    <n v="9"/>
    <n v="17"/>
    <n v="4"/>
    <x v="3"/>
    <x v="508"/>
    <x v="18"/>
    <s v="04-13 PERIL STRAIT"/>
    <s v="SITKA R.D."/>
    <x v="61"/>
    <x v="0"/>
    <n v="5"/>
    <n v="57.557679999999998"/>
    <n v="-135.6576"/>
    <s v="SRUSSELL03"/>
    <n v="1"/>
    <n v="1"/>
  </r>
  <r>
    <d v="2015-09-23T00:00:00"/>
    <x v="3"/>
    <n v="9"/>
    <n v="23"/>
    <n v="4"/>
    <x v="3"/>
    <x v="508"/>
    <x v="18"/>
    <s v="04-13 PERIL STRAIT"/>
    <s v="SITKA R.D."/>
    <x v="61"/>
    <x v="0"/>
    <n v="2"/>
    <n v="57.557679999999998"/>
    <n v="-135.6576"/>
    <s v="LBDEVICHE"/>
    <n v="1"/>
    <n v="1"/>
  </r>
  <r>
    <d v="2015-09-28T00:00:00"/>
    <x v="3"/>
    <n v="9"/>
    <n v="28"/>
    <n v="2"/>
    <x v="3"/>
    <x v="508"/>
    <x v="18"/>
    <s v="04-13 PERIL STRAIT"/>
    <s v="SITKA R.D."/>
    <x v="23"/>
    <x v="0"/>
    <n v="5"/>
    <n v="57.557679999999998"/>
    <n v="-135.6576"/>
    <s v="LBDEVICHE"/>
    <n v="1"/>
    <n v="1"/>
  </r>
  <r>
    <d v="2011-10-04T00:00:00"/>
    <x v="1"/>
    <n v="10"/>
    <n v="4"/>
    <n v="3"/>
    <x v="3"/>
    <x v="508"/>
    <x v="18"/>
    <s v="04-13 PERIL STRAIT"/>
    <s v="SITKA R.D."/>
    <x v="23"/>
    <x v="0"/>
    <n v="4"/>
    <n v="57.557679999999998"/>
    <n v="-135.6576"/>
    <s v="JENNIFERMACDONALD"/>
    <n v="1"/>
    <n v="1"/>
  </r>
  <r>
    <d v="2011-10-30T00:00:00"/>
    <x v="1"/>
    <n v="10"/>
    <n v="30"/>
    <n v="1"/>
    <x v="3"/>
    <x v="508"/>
    <x v="18"/>
    <s v="04-13 PERIL STRAIT"/>
    <s v="SITKA R.D."/>
    <x v="17"/>
    <x v="6"/>
    <n v="1"/>
    <n v="57.557679999999998"/>
    <n v="-135.6576"/>
    <s v="JENNIFERMACDONALD"/>
    <n v="2"/>
    <n v="1"/>
  </r>
  <r>
    <d v="2011-11-03T00:00:00"/>
    <x v="1"/>
    <n v="11"/>
    <n v="3"/>
    <n v="5"/>
    <x v="3"/>
    <x v="508"/>
    <x v="18"/>
    <s v="04-13 PERIL STRAIT"/>
    <s v="SITKA R.D."/>
    <x v="17"/>
    <x v="6"/>
    <n v="2"/>
    <n v="57.557679999999998"/>
    <n v="-135.6576"/>
    <s v="JENNIFERMACDONALD"/>
    <n v="2"/>
    <n v="1"/>
  </r>
  <r>
    <d v="2011-11-04T00:00:00"/>
    <x v="1"/>
    <n v="11"/>
    <n v="4"/>
    <n v="6"/>
    <x v="3"/>
    <x v="508"/>
    <x v="18"/>
    <s v="04-13 PERIL STRAIT"/>
    <s v="SITKA R.D."/>
    <x v="17"/>
    <x v="6"/>
    <n v="4"/>
    <n v="57.557679999999998"/>
    <n v="-135.6576"/>
    <s v="JENNIFERMACDONALD"/>
    <n v="1"/>
    <n v="1"/>
  </r>
  <r>
    <d v="2011-12-03T00:00:00"/>
    <x v="1"/>
    <n v="12"/>
    <n v="3"/>
    <n v="7"/>
    <x v="3"/>
    <x v="508"/>
    <x v="18"/>
    <s v="04-13 PERIL STRAIT"/>
    <s v="SITKA R.D."/>
    <x v="23"/>
    <x v="6"/>
    <n v="5"/>
    <n v="57.557679999999998"/>
    <n v="-135.6576"/>
    <s v="JENNIFERMACDONALD"/>
    <n v="4"/>
    <n v="1"/>
  </r>
  <r>
    <d v="2011-12-04T00:00:00"/>
    <x v="1"/>
    <n v="12"/>
    <n v="4"/>
    <n v="1"/>
    <x v="3"/>
    <x v="508"/>
    <x v="18"/>
    <s v="04-13 PERIL STRAIT"/>
    <s v="SITKA R.D."/>
    <x v="23"/>
    <x v="6"/>
    <n v="5"/>
    <n v="57.557679999999998"/>
    <n v="-135.6576"/>
    <s v="JENNIFERMACDONALD"/>
    <n v="4"/>
    <n v="1"/>
  </r>
  <r>
    <d v="2011-12-05T00:00:00"/>
    <x v="1"/>
    <n v="12"/>
    <n v="5"/>
    <n v="2"/>
    <x v="3"/>
    <x v="508"/>
    <x v="18"/>
    <s v="04-13 PERIL STRAIT"/>
    <s v="SITKA R.D."/>
    <x v="23"/>
    <x v="6"/>
    <n v="5"/>
    <n v="57.557679999999998"/>
    <n v="-135.6576"/>
    <s v="JENNIFERMACDONALD"/>
    <n v="4"/>
    <n v="1"/>
  </r>
  <r>
    <d v="2011-12-08T00:00:00"/>
    <x v="1"/>
    <n v="12"/>
    <n v="8"/>
    <n v="5"/>
    <x v="3"/>
    <x v="508"/>
    <x v="18"/>
    <s v="04-13 PERIL STRAIT"/>
    <s v="SITKA R.D."/>
    <x v="23"/>
    <x v="6"/>
    <n v="5"/>
    <n v="57.557679999999998"/>
    <n v="-135.6576"/>
    <s v="JENNIFERMACDONALD"/>
    <n v="4"/>
    <n v="1"/>
  </r>
  <r>
    <d v="2015-05-05T00:00:00"/>
    <x v="3"/>
    <n v="5"/>
    <n v="5"/>
    <n v="3"/>
    <x v="0"/>
    <x v="508"/>
    <x v="18"/>
    <s v="04-13 PERIL STRAIT"/>
    <s v="SITKA R.D."/>
    <x v="61"/>
    <x v="4"/>
    <n v="1"/>
    <n v="57.557679999999998"/>
    <n v="-135.6576"/>
    <s v="LBDEVICHE"/>
    <n v="1"/>
    <n v="1"/>
  </r>
  <r>
    <d v="2015-05-06T00:00:00"/>
    <x v="3"/>
    <n v="5"/>
    <n v="6"/>
    <n v="4"/>
    <x v="0"/>
    <x v="508"/>
    <x v="18"/>
    <s v="04-13 PERIL STRAIT"/>
    <s v="SITKA R.D."/>
    <x v="61"/>
    <x v="4"/>
    <n v="3"/>
    <n v="57.557679999999998"/>
    <n v="-135.6576"/>
    <s v="LBDEVICHE"/>
    <n v="1"/>
    <n v="1"/>
  </r>
  <r>
    <d v="2014-05-12T00:00:00"/>
    <x v="2"/>
    <n v="5"/>
    <n v="12"/>
    <n v="2"/>
    <x v="0"/>
    <x v="508"/>
    <x v="18"/>
    <s v="04-13 PERIL STRAIT"/>
    <s v="SITKA R.D."/>
    <x v="37"/>
    <x v="4"/>
    <n v="4"/>
    <n v="57.557679999999998"/>
    <n v="-135.6576"/>
    <s v="SRUSSELL03"/>
    <n v="1"/>
    <n v="1"/>
  </r>
  <r>
    <d v="2013-05-13T00:00:00"/>
    <x v="0"/>
    <n v="5"/>
    <n v="13"/>
    <n v="2"/>
    <x v="0"/>
    <x v="508"/>
    <x v="18"/>
    <s v="04-13 PERIL STRAIT"/>
    <s v="SITKA R.D."/>
    <x v="61"/>
    <x v="4"/>
    <n v="2"/>
    <n v="57.557679999999998"/>
    <n v="-135.6576"/>
    <s v="SRUSSELL03"/>
    <n v="1"/>
    <n v="1"/>
  </r>
  <r>
    <d v="2012-05-15T00:00:00"/>
    <x v="4"/>
    <n v="5"/>
    <n v="15"/>
    <n v="3"/>
    <x v="0"/>
    <x v="508"/>
    <x v="18"/>
    <s v="04-13 PERIL STRAIT"/>
    <s v="SITKA R.D."/>
    <x v="61"/>
    <x v="4"/>
    <n v="1"/>
    <n v="57.557679999999998"/>
    <n v="-135.6576"/>
    <s v="PHKILLIAN"/>
    <n v="1"/>
    <n v="1"/>
  </r>
  <r>
    <d v="2011-05-22T00:00:00"/>
    <x v="1"/>
    <n v="5"/>
    <n v="22"/>
    <n v="1"/>
    <x v="1"/>
    <x v="508"/>
    <x v="18"/>
    <s v="04-13 PERIL STRAIT"/>
    <s v="SITKA R.D."/>
    <x v="23"/>
    <x v="4"/>
    <n v="1"/>
    <n v="57.557679999999998"/>
    <n v="-135.6576"/>
    <s v="JENNIFERMACDONALD"/>
    <n v="1"/>
    <n v="1"/>
  </r>
  <r>
    <d v="2011-05-24T00:00:00"/>
    <x v="1"/>
    <n v="5"/>
    <n v="24"/>
    <n v="3"/>
    <x v="1"/>
    <x v="508"/>
    <x v="18"/>
    <s v="04-13 PERIL STRAIT"/>
    <s v="SITKA R.D."/>
    <x v="23"/>
    <x v="4"/>
    <n v="4"/>
    <n v="57.557679999999998"/>
    <n v="-135.6576"/>
    <s v="JENNIFERMACDONALD"/>
    <n v="1"/>
    <n v="1"/>
  </r>
  <r>
    <d v="2011-05-29T00:00:00"/>
    <x v="1"/>
    <n v="5"/>
    <n v="29"/>
    <n v="1"/>
    <x v="1"/>
    <x v="508"/>
    <x v="18"/>
    <s v="04-13 PERIL STRAIT"/>
    <s v="SITKA R.D."/>
    <x v="23"/>
    <x v="4"/>
    <n v="4"/>
    <n v="57.557679999999998"/>
    <n v="-135.6576"/>
    <s v="JENNIFERMACDONALD"/>
    <n v="1"/>
    <n v="1"/>
  </r>
  <r>
    <d v="2014-07-31T00:00:00"/>
    <x v="2"/>
    <n v="7"/>
    <n v="31"/>
    <n v="5"/>
    <x v="1"/>
    <x v="508"/>
    <x v="18"/>
    <s v="04-13 PERIL STRAIT"/>
    <s v="SITKA R.D."/>
    <x v="26"/>
    <x v="4"/>
    <n v="1"/>
    <n v="57.557679999999998"/>
    <n v="-135.6576"/>
    <s v="RBEERS"/>
    <n v="34"/>
    <n v="3"/>
  </r>
  <r>
    <d v="2012-07-09T00:00:00"/>
    <x v="4"/>
    <n v="7"/>
    <n v="9"/>
    <n v="2"/>
    <x v="1"/>
    <x v="509"/>
    <x v="18"/>
    <s v="04-13 PERIL STRAIT"/>
    <s v="SITKA R.D."/>
    <x v="13"/>
    <x v="3"/>
    <n v="2.5"/>
    <n v="57.54862"/>
    <n v="-135.68991"/>
    <s v="PHKILLIAN"/>
    <n v="4"/>
    <n v="1"/>
  </r>
  <r>
    <d v="2011-07-25T00:00:00"/>
    <x v="1"/>
    <n v="7"/>
    <n v="25"/>
    <n v="2"/>
    <x v="1"/>
    <x v="509"/>
    <x v="18"/>
    <s v="04-13 PERIL STRAIT"/>
    <s v="SITKA R.D."/>
    <x v="23"/>
    <x v="3"/>
    <n v="4"/>
    <n v="57.54862"/>
    <n v="-135.68991"/>
    <s v="JENNIFERMACDONALD"/>
    <n v="4"/>
    <n v="1"/>
  </r>
  <r>
    <d v="2012-07-30T00:00:00"/>
    <x v="4"/>
    <n v="7"/>
    <n v="30"/>
    <n v="2"/>
    <x v="1"/>
    <x v="509"/>
    <x v="18"/>
    <s v="04-13 PERIL STRAIT"/>
    <s v="SITKA R.D."/>
    <x v="23"/>
    <x v="3"/>
    <n v="2"/>
    <n v="57.54862"/>
    <n v="-135.68991"/>
    <s v="PHKILLIAN"/>
    <n v="5"/>
    <n v="1"/>
  </r>
  <r>
    <d v="2015-08-04T00:00:00"/>
    <x v="3"/>
    <n v="8"/>
    <n v="4"/>
    <n v="3"/>
    <x v="1"/>
    <x v="509"/>
    <x v="18"/>
    <s v="04-13 PERIL STRAIT"/>
    <s v="SITKA R.D."/>
    <x v="23"/>
    <x v="3"/>
    <n v="3"/>
    <n v="57.54862"/>
    <n v="-135.68991"/>
    <s v="LBDEVICHE"/>
    <n v="4"/>
    <n v="1"/>
  </r>
  <r>
    <d v="2012-08-12T00:00:00"/>
    <x v="4"/>
    <n v="8"/>
    <n v="12"/>
    <n v="1"/>
    <x v="1"/>
    <x v="509"/>
    <x v="18"/>
    <s v="04-13 PERIL STRAIT"/>
    <s v="SITKA R.D."/>
    <x v="23"/>
    <x v="3"/>
    <n v="2"/>
    <n v="57.54862"/>
    <n v="-135.68991"/>
    <s v="PHKILLIAN"/>
    <n v="4"/>
    <n v="1"/>
  </r>
  <r>
    <d v="2011-08-25T00:00:00"/>
    <x v="1"/>
    <n v="8"/>
    <n v="25"/>
    <n v="5"/>
    <x v="1"/>
    <x v="509"/>
    <x v="18"/>
    <s v="04-13 PERIL STRAIT"/>
    <s v="SITKA R.D."/>
    <x v="23"/>
    <x v="3"/>
    <n v="4"/>
    <n v="57.54862"/>
    <n v="-135.68991"/>
    <s v="JENNIFERMACDONALD"/>
    <n v="4"/>
    <n v="1"/>
  </r>
  <r>
    <d v="2011-09-04T00:00:00"/>
    <x v="1"/>
    <n v="9"/>
    <n v="4"/>
    <n v="1"/>
    <x v="1"/>
    <x v="509"/>
    <x v="18"/>
    <s v="04-13 PERIL STRAIT"/>
    <s v="SITKA R.D."/>
    <x v="23"/>
    <x v="3"/>
    <n v="2"/>
    <n v="57.54862"/>
    <n v="-135.68991"/>
    <s v="JENNIFERMACDONALD"/>
    <n v="3"/>
    <n v="1"/>
  </r>
  <r>
    <d v="2013-04-30T00:00:00"/>
    <x v="0"/>
    <n v="4"/>
    <n v="30"/>
    <n v="3"/>
    <x v="0"/>
    <x v="509"/>
    <x v="18"/>
    <s v="04-13 PERIL STRAIT"/>
    <s v="SITKA R.D."/>
    <x v="23"/>
    <x v="0"/>
    <n v="2"/>
    <n v="57.54862"/>
    <n v="-135.68991"/>
    <s v="SRUSSELL03"/>
    <n v="1"/>
    <n v="1"/>
  </r>
  <r>
    <d v="2011-05-01T00:00:00"/>
    <x v="1"/>
    <n v="5"/>
    <n v="1"/>
    <n v="1"/>
    <x v="0"/>
    <x v="509"/>
    <x v="18"/>
    <s v="04-13 PERIL STRAIT"/>
    <s v="SITKA R.D."/>
    <x v="61"/>
    <x v="0"/>
    <n v="3"/>
    <n v="57.54862"/>
    <n v="-135.68991"/>
    <s v="JENNIFERMACDONALD"/>
    <n v="1"/>
    <n v="1"/>
  </r>
  <r>
    <d v="2013-05-22T00:00:00"/>
    <x v="0"/>
    <n v="5"/>
    <n v="22"/>
    <n v="4"/>
    <x v="1"/>
    <x v="509"/>
    <x v="18"/>
    <s v="04-13 PERIL STRAIT"/>
    <s v="SITKA R.D."/>
    <x v="23"/>
    <x v="0"/>
    <n v="1"/>
    <n v="57.54862"/>
    <n v="-135.68991"/>
    <s v="SRUSSELL03"/>
    <n v="2"/>
    <n v="1"/>
  </r>
  <r>
    <d v="2013-05-23T00:00:00"/>
    <x v="0"/>
    <n v="5"/>
    <n v="23"/>
    <n v="5"/>
    <x v="1"/>
    <x v="509"/>
    <x v="18"/>
    <s v="04-13 PERIL STRAIT"/>
    <s v="SITKA R.D."/>
    <x v="23"/>
    <x v="0"/>
    <n v="2"/>
    <n v="57.54862"/>
    <n v="-135.68991"/>
    <s v="SRUSSELL03"/>
    <n v="2"/>
    <n v="1"/>
  </r>
  <r>
    <d v="2013-05-24T00:00:00"/>
    <x v="0"/>
    <n v="5"/>
    <n v="24"/>
    <n v="6"/>
    <x v="1"/>
    <x v="509"/>
    <x v="18"/>
    <s v="04-13 PERIL STRAIT"/>
    <s v="SITKA R.D."/>
    <x v="23"/>
    <x v="0"/>
    <n v="1"/>
    <n v="57.54862"/>
    <n v="-135.68991"/>
    <s v="SRUSSELL03"/>
    <n v="2"/>
    <n v="1"/>
  </r>
  <r>
    <d v="2013-05-25T00:00:00"/>
    <x v="0"/>
    <n v="5"/>
    <n v="25"/>
    <n v="7"/>
    <x v="1"/>
    <x v="509"/>
    <x v="18"/>
    <s v="04-13 PERIL STRAIT"/>
    <s v="SITKA R.D."/>
    <x v="23"/>
    <x v="0"/>
    <n v="2"/>
    <n v="57.54862"/>
    <n v="-135.68991"/>
    <s v="SRUSSELL03"/>
    <n v="1"/>
    <n v="1"/>
  </r>
  <r>
    <d v="2013-05-26T00:00:00"/>
    <x v="0"/>
    <n v="5"/>
    <n v="26"/>
    <n v="1"/>
    <x v="1"/>
    <x v="509"/>
    <x v="18"/>
    <s v="04-13 PERIL STRAIT"/>
    <s v="SITKA R.D."/>
    <x v="23"/>
    <x v="0"/>
    <n v="2"/>
    <n v="57.54862"/>
    <n v="-135.68991"/>
    <s v="SRUSSELL03"/>
    <n v="1"/>
    <n v="1"/>
  </r>
  <r>
    <d v="2011-09-15T00:00:00"/>
    <x v="1"/>
    <n v="9"/>
    <n v="15"/>
    <n v="5"/>
    <x v="3"/>
    <x v="509"/>
    <x v="18"/>
    <s v="04-13 PERIL STRAIT"/>
    <s v="SITKA R.D."/>
    <x v="37"/>
    <x v="0"/>
    <n v="5"/>
    <n v="57.54862"/>
    <n v="-135.68991"/>
    <s v="JENNIFERMACDONALD"/>
    <n v="1"/>
    <n v="1"/>
  </r>
  <r>
    <d v="2011-09-22T00:00:00"/>
    <x v="1"/>
    <n v="9"/>
    <n v="22"/>
    <n v="5"/>
    <x v="3"/>
    <x v="509"/>
    <x v="18"/>
    <s v="04-13 PERIL STRAIT"/>
    <s v="SITKA R.D."/>
    <x v="61"/>
    <x v="0"/>
    <n v="4"/>
    <n v="57.54862"/>
    <n v="-135.68991"/>
    <s v="JENNIFERMACDONALD"/>
    <n v="1"/>
    <n v="1"/>
  </r>
  <r>
    <d v="2013-09-22T00:00:00"/>
    <x v="0"/>
    <n v="9"/>
    <n v="22"/>
    <n v="1"/>
    <x v="3"/>
    <x v="509"/>
    <x v="18"/>
    <s v="04-13 PERIL STRAIT"/>
    <s v="SITKA R.D."/>
    <x v="23"/>
    <x v="0"/>
    <n v="4"/>
    <n v="57.54862"/>
    <n v="-135.68991"/>
    <s v="SRUSSELL03"/>
    <n v="3"/>
    <n v="1"/>
  </r>
  <r>
    <d v="2011-09-24T00:00:00"/>
    <x v="1"/>
    <n v="9"/>
    <n v="24"/>
    <n v="7"/>
    <x v="3"/>
    <x v="509"/>
    <x v="18"/>
    <s v="04-13 PERIL STRAIT"/>
    <s v="SITKA R.D."/>
    <x v="61"/>
    <x v="0"/>
    <n v="4"/>
    <n v="57.54862"/>
    <n v="-135.68991"/>
    <s v="JENNIFERMACDONALD"/>
    <n v="1"/>
    <n v="1"/>
  </r>
  <r>
    <d v="2011-10-30T00:00:00"/>
    <x v="1"/>
    <n v="10"/>
    <n v="30"/>
    <n v="1"/>
    <x v="3"/>
    <x v="509"/>
    <x v="18"/>
    <s v="04-13 PERIL STRAIT"/>
    <s v="SITKA R.D."/>
    <x v="17"/>
    <x v="6"/>
    <n v="3"/>
    <n v="57.54862"/>
    <n v="-135.68991"/>
    <s v="JENNIFERMACDONALD"/>
    <n v="2"/>
    <n v="1"/>
  </r>
  <r>
    <d v="2011-11-02T00:00:00"/>
    <x v="1"/>
    <n v="11"/>
    <n v="2"/>
    <n v="4"/>
    <x v="3"/>
    <x v="509"/>
    <x v="18"/>
    <s v="04-13 PERIL STRAIT"/>
    <s v="SITKA R.D."/>
    <x v="17"/>
    <x v="6"/>
    <n v="3"/>
    <n v="57.54862"/>
    <n v="-135.68991"/>
    <s v="JENNIFERMACDONALD"/>
    <n v="2"/>
    <n v="1"/>
  </r>
  <r>
    <d v="2011-05-01T00:00:00"/>
    <x v="1"/>
    <n v="5"/>
    <n v="1"/>
    <n v="1"/>
    <x v="0"/>
    <x v="510"/>
    <x v="18"/>
    <s v="04-13 PERIL STRAIT"/>
    <s v="SITKA R.D."/>
    <x v="37"/>
    <x v="0"/>
    <n v="5"/>
    <n v="57.615250000000003"/>
    <n v="-135.57900000000001"/>
    <s v="JENNIFERMACDONALD"/>
    <n v="1"/>
    <n v="1"/>
  </r>
  <r>
    <d v="2011-05-02T00:00:00"/>
    <x v="1"/>
    <n v="5"/>
    <n v="2"/>
    <n v="2"/>
    <x v="0"/>
    <x v="510"/>
    <x v="18"/>
    <s v="04-13 PERIL STRAIT"/>
    <s v="SITKA R.D."/>
    <x v="37"/>
    <x v="0"/>
    <n v="6"/>
    <n v="57.615250000000003"/>
    <n v="-135.57900000000001"/>
    <s v="JENNIFERMACDONALD"/>
    <n v="1"/>
    <n v="1"/>
  </r>
  <r>
    <d v="2011-05-03T00:00:00"/>
    <x v="1"/>
    <n v="5"/>
    <n v="3"/>
    <n v="3"/>
    <x v="0"/>
    <x v="510"/>
    <x v="18"/>
    <s v="04-13 PERIL STRAIT"/>
    <s v="SITKA R.D."/>
    <x v="37"/>
    <x v="0"/>
    <n v="5"/>
    <n v="57.615250000000003"/>
    <n v="-135.57900000000001"/>
    <s v="JENNIFERMACDONALD"/>
    <n v="1"/>
    <n v="1"/>
  </r>
  <r>
    <d v="2011-05-04T00:00:00"/>
    <x v="1"/>
    <n v="5"/>
    <n v="4"/>
    <n v="4"/>
    <x v="0"/>
    <x v="510"/>
    <x v="18"/>
    <s v="04-13 PERIL STRAIT"/>
    <s v="SITKA R.D."/>
    <x v="37"/>
    <x v="0"/>
    <n v="5"/>
    <n v="57.615250000000003"/>
    <n v="-135.57900000000001"/>
    <s v="JENNIFERMACDONALD"/>
    <n v="1"/>
    <n v="1"/>
  </r>
  <r>
    <d v="2012-05-11T00:00:00"/>
    <x v="4"/>
    <n v="5"/>
    <n v="11"/>
    <n v="6"/>
    <x v="0"/>
    <x v="510"/>
    <x v="18"/>
    <s v="04-13 PERIL STRAIT"/>
    <s v="SITKA R.D."/>
    <x v="37"/>
    <x v="0"/>
    <n v="5"/>
    <n v="57.615250000000003"/>
    <n v="-135.57900000000001"/>
    <s v="PHKILLIAN"/>
    <n v="1"/>
    <n v="1"/>
  </r>
  <r>
    <d v="2015-06-02T00:00:00"/>
    <x v="3"/>
    <n v="6"/>
    <n v="2"/>
    <n v="3"/>
    <x v="1"/>
    <x v="511"/>
    <x v="22"/>
    <s v="04-12 TENAKEE INLET"/>
    <s v="HOONAH R.D."/>
    <x v="26"/>
    <x v="4"/>
    <n v="3"/>
    <n v="57.831940000000003"/>
    <n v="-135.01027999999999"/>
    <s v="RBEERS"/>
    <n v="9"/>
    <n v="1"/>
  </r>
  <r>
    <d v="2015-06-10T00:00:00"/>
    <x v="3"/>
    <n v="6"/>
    <n v="10"/>
    <n v="4"/>
    <x v="1"/>
    <x v="511"/>
    <x v="22"/>
    <s v="04-12 TENAKEE INLET"/>
    <s v="HOONAH R.D."/>
    <x v="26"/>
    <x v="4"/>
    <n v="3"/>
    <n v="57.831940000000003"/>
    <n v="-135.01027999999999"/>
    <s v="RBEERS"/>
    <n v="9"/>
    <n v="1"/>
  </r>
  <r>
    <d v="2015-06-17T00:00:00"/>
    <x v="3"/>
    <n v="6"/>
    <n v="17"/>
    <n v="4"/>
    <x v="1"/>
    <x v="511"/>
    <x v="22"/>
    <s v="04-12 TENAKEE INLET"/>
    <s v="HOONAH R.D."/>
    <x v="26"/>
    <x v="4"/>
    <n v="3.5"/>
    <n v="57.831940000000003"/>
    <n v="-135.01027999999999"/>
    <s v="RBEERS"/>
    <n v="8"/>
    <n v="1"/>
  </r>
  <r>
    <d v="2015-06-23T00:00:00"/>
    <x v="3"/>
    <n v="6"/>
    <n v="23"/>
    <n v="3"/>
    <x v="1"/>
    <x v="511"/>
    <x v="22"/>
    <s v="04-12 TENAKEE INLET"/>
    <s v="HOONAH R.D."/>
    <x v="26"/>
    <x v="4"/>
    <n v="5"/>
    <n v="57.831940000000003"/>
    <n v="-135.01027999999999"/>
    <s v="RBEERS"/>
    <n v="12"/>
    <n v="1"/>
  </r>
  <r>
    <d v="2014-07-02T00:00:00"/>
    <x v="2"/>
    <n v="7"/>
    <n v="2"/>
    <n v="4"/>
    <x v="1"/>
    <x v="511"/>
    <x v="22"/>
    <s v="04-12 TENAKEE INLET"/>
    <s v="HOONAH R.D."/>
    <x v="26"/>
    <x v="4"/>
    <n v="4"/>
    <n v="57.831940000000003"/>
    <n v="-135.01027999999999"/>
    <s v="RBEERS"/>
    <n v="5"/>
    <n v="1"/>
  </r>
  <r>
    <d v="2012-07-05T00:00:00"/>
    <x v="4"/>
    <n v="7"/>
    <n v="5"/>
    <n v="5"/>
    <x v="1"/>
    <x v="511"/>
    <x v="22"/>
    <s v="04-12 TENAKEE INLET"/>
    <s v="HOONAH R.D."/>
    <x v="26"/>
    <x v="4"/>
    <n v="1"/>
    <n v="57.831940000000003"/>
    <n v="-135.01027999999999"/>
    <s v="RBEERS"/>
    <n v="9"/>
    <n v="1"/>
  </r>
  <r>
    <d v="2015-07-22T00:00:00"/>
    <x v="3"/>
    <n v="7"/>
    <n v="22"/>
    <n v="4"/>
    <x v="1"/>
    <x v="511"/>
    <x v="22"/>
    <s v="04-12 TENAKEE INLET"/>
    <s v="HOONAH R.D."/>
    <x v="26"/>
    <x v="4"/>
    <n v="3"/>
    <n v="57.831940000000003"/>
    <n v="-135.01027999999999"/>
    <s v="RBEERS"/>
    <n v="8"/>
    <n v="1"/>
  </r>
  <r>
    <d v="2012-07-23T00:00:00"/>
    <x v="4"/>
    <n v="7"/>
    <n v="23"/>
    <n v="2"/>
    <x v="1"/>
    <x v="511"/>
    <x v="22"/>
    <s v="04-12 TENAKEE INLET"/>
    <s v="HOONAH R.D."/>
    <x v="26"/>
    <x v="4"/>
    <n v="3"/>
    <n v="57.831940000000003"/>
    <n v="-135.01027999999999"/>
    <s v="RBEERS"/>
    <n v="14"/>
    <n v="1"/>
  </r>
  <r>
    <d v="2012-08-02T00:00:00"/>
    <x v="4"/>
    <n v="8"/>
    <n v="2"/>
    <n v="5"/>
    <x v="1"/>
    <x v="511"/>
    <x v="22"/>
    <s v="04-12 TENAKEE INLET"/>
    <s v="HOONAH R.D."/>
    <x v="26"/>
    <x v="4"/>
    <n v="2.5"/>
    <n v="57.831940000000003"/>
    <n v="-135.01027999999999"/>
    <s v="RBEERS"/>
    <n v="5"/>
    <n v="1"/>
  </r>
  <r>
    <d v="2015-08-03T00:00:00"/>
    <x v="3"/>
    <n v="8"/>
    <n v="3"/>
    <n v="2"/>
    <x v="1"/>
    <x v="511"/>
    <x v="22"/>
    <s v="04-12 TENAKEE INLET"/>
    <s v="HOONAH R.D."/>
    <x v="26"/>
    <x v="4"/>
    <n v="2"/>
    <n v="57.831940000000003"/>
    <n v="-135.01027999999999"/>
    <s v="RBEERS"/>
    <n v="19"/>
    <n v="2"/>
  </r>
  <r>
    <d v="2012-08-06T00:00:00"/>
    <x v="4"/>
    <n v="8"/>
    <n v="6"/>
    <n v="2"/>
    <x v="1"/>
    <x v="511"/>
    <x v="22"/>
    <s v="04-12 TENAKEE INLET"/>
    <s v="HOONAH R.D."/>
    <x v="26"/>
    <x v="4"/>
    <n v="3"/>
    <n v="57.831940000000003"/>
    <n v="-135.01027999999999"/>
    <s v="RBEERS"/>
    <n v="11"/>
    <n v="1"/>
  </r>
  <r>
    <d v="2015-09-15T00:00:00"/>
    <x v="3"/>
    <n v="9"/>
    <n v="15"/>
    <n v="3"/>
    <x v="3"/>
    <x v="511"/>
    <x v="22"/>
    <s v="04-12 TENAKEE INLET"/>
    <s v="HOONAH R.D."/>
    <x v="26"/>
    <x v="4"/>
    <n v="2"/>
    <n v="57.831940000000003"/>
    <n v="-135.01027999999999"/>
    <s v="RBEERS"/>
    <n v="17"/>
    <n v="2"/>
  </r>
  <r>
    <d v="2013-04-27T00:00:00"/>
    <x v="0"/>
    <n v="4"/>
    <n v="27"/>
    <n v="7"/>
    <x v="0"/>
    <x v="512"/>
    <x v="29"/>
    <s v="04-10B NW ADMIRALTY"/>
    <s v="ADMIRALTY NATIONAL MONUMENT"/>
    <x v="67"/>
    <x v="0"/>
    <n v="24"/>
    <n v="57.868110000000001"/>
    <n v="-134.71950000000001"/>
    <s v="SHANEKING"/>
    <n v="2"/>
    <n v="1"/>
  </r>
  <r>
    <d v="2015-09-16T00:00:00"/>
    <x v="3"/>
    <n v="9"/>
    <n v="16"/>
    <n v="4"/>
    <x v="3"/>
    <x v="512"/>
    <x v="29"/>
    <s v="04-10B NW ADMIRALTY"/>
    <s v="ADMIRALTY NATIONAL MONUMENT"/>
    <x v="38"/>
    <x v="0"/>
    <n v="4"/>
    <n v="57.868110000000001"/>
    <n v="-134.71950000000001"/>
    <s v="JLSCHALKOWSKI"/>
    <n v="1"/>
    <n v="1"/>
  </r>
  <r>
    <d v="2013-07-03T00:00:00"/>
    <x v="0"/>
    <n v="7"/>
    <n v="3"/>
    <n v="4"/>
    <x v="1"/>
    <x v="513"/>
    <x v="7"/>
    <s v="04-04C BARANOF WARM SPRINGS"/>
    <s v="SITKA R.D."/>
    <x v="47"/>
    <x v="4"/>
    <n v="1"/>
    <n v="57.08558"/>
    <n v="-134.81681"/>
    <s v="JLSCHALKOWSKI"/>
    <n v="6"/>
    <n v="1"/>
  </r>
  <r>
    <d v="2014-07-11T00:00:00"/>
    <x v="2"/>
    <n v="7"/>
    <n v="11"/>
    <n v="6"/>
    <x v="1"/>
    <x v="513"/>
    <x v="7"/>
    <s v="04-04C BARANOF WARM SPRINGS"/>
    <s v="SITKA R.D."/>
    <x v="68"/>
    <x v="4"/>
    <n v="2.5"/>
    <n v="57.08558"/>
    <n v="-134.81681"/>
    <s v="JLSCHALKOWSKI"/>
    <n v="8"/>
    <n v="1"/>
  </r>
  <r>
    <d v="2014-07-21T00:00:00"/>
    <x v="2"/>
    <n v="7"/>
    <n v="21"/>
    <n v="2"/>
    <x v="1"/>
    <x v="513"/>
    <x v="7"/>
    <s v="04-04C BARANOF WARM SPRINGS"/>
    <s v="SITKA R.D."/>
    <x v="68"/>
    <x v="4"/>
    <n v="3"/>
    <n v="57.08558"/>
    <n v="-134.81681"/>
    <s v="JLSCHALKOWSKI"/>
    <n v="9"/>
    <n v="1"/>
  </r>
  <r>
    <d v="2015-07-23T00:00:00"/>
    <x v="3"/>
    <n v="7"/>
    <n v="23"/>
    <n v="5"/>
    <x v="1"/>
    <x v="513"/>
    <x v="7"/>
    <s v="04-04C BARANOF WARM SPRINGS"/>
    <s v="SITKA R.D."/>
    <x v="16"/>
    <x v="4"/>
    <n v="2"/>
    <n v="57.08558"/>
    <n v="-134.81681"/>
    <s v="JLSCHALKOWSKI"/>
    <n v="5"/>
    <n v="1"/>
  </r>
  <r>
    <d v="2013-07-26T00:00:00"/>
    <x v="0"/>
    <n v="7"/>
    <n v="26"/>
    <n v="6"/>
    <x v="1"/>
    <x v="513"/>
    <x v="7"/>
    <s v="04-04C BARANOF WARM SPRINGS"/>
    <s v="SITKA R.D."/>
    <x v="47"/>
    <x v="4"/>
    <n v="2"/>
    <n v="57.08558"/>
    <n v="-134.81681"/>
    <s v="JLSCHALKOWSKI"/>
    <n v="5"/>
    <n v="1"/>
  </r>
  <r>
    <d v="2014-09-13T00:00:00"/>
    <x v="2"/>
    <n v="9"/>
    <n v="13"/>
    <n v="7"/>
    <x v="1"/>
    <x v="513"/>
    <x v="7"/>
    <s v="04-04C BARANOF WARM SPRINGS"/>
    <s v="SITKA R.D."/>
    <x v="7"/>
    <x v="4"/>
    <n v="2"/>
    <n v="57.08558"/>
    <n v="-134.81681"/>
    <s v="JLSCHALKOWSKI"/>
    <n v="2"/>
    <n v="1"/>
  </r>
  <r>
    <d v="2014-09-13T00:00:00"/>
    <x v="2"/>
    <n v="9"/>
    <n v="13"/>
    <n v="7"/>
    <x v="1"/>
    <x v="513"/>
    <x v="7"/>
    <s v="04-04C BARANOF WARM SPRINGS"/>
    <s v="SITKA R.D."/>
    <x v="7"/>
    <x v="4"/>
    <n v="2"/>
    <n v="57.08558"/>
    <n v="-134.81681"/>
    <s v="JLSCHALKOWSKI"/>
    <n v="1"/>
    <n v="1"/>
  </r>
  <r>
    <d v="2015-04-08T00:00:00"/>
    <x v="3"/>
    <n v="4"/>
    <n v="8"/>
    <n v="4"/>
    <x v="4"/>
    <x v="513"/>
    <x v="7"/>
    <s v="04-04C BARANOF WARM SPRINGS"/>
    <s v="SITKA R.D."/>
    <x v="44"/>
    <x v="4"/>
    <n v="3"/>
    <n v="57.08558"/>
    <n v="-134.81681"/>
    <s v="JLSCHALKOWSKI"/>
    <n v="2"/>
    <n v="1"/>
  </r>
  <r>
    <d v="2014-05-24T00:00:00"/>
    <x v="2"/>
    <n v="5"/>
    <n v="24"/>
    <n v="7"/>
    <x v="1"/>
    <x v="513"/>
    <x v="7"/>
    <s v="04-04C BARANOF WARM SPRINGS"/>
    <s v="SITKA R.D."/>
    <x v="57"/>
    <x v="4"/>
    <n v="1"/>
    <n v="57.08558"/>
    <n v="-134.81681"/>
    <s v="SHANEKING"/>
    <n v="3"/>
    <n v="1"/>
  </r>
  <r>
    <d v="2014-06-15T00:00:00"/>
    <x v="2"/>
    <n v="6"/>
    <n v="15"/>
    <n v="1"/>
    <x v="1"/>
    <x v="513"/>
    <x v="7"/>
    <s v="04-04C BARANOF WARM SPRINGS"/>
    <s v="SITKA R.D."/>
    <x v="57"/>
    <x v="4"/>
    <n v="1"/>
    <n v="57.08558"/>
    <n v="-134.81681"/>
    <s v="SHANEKING"/>
    <n v="5"/>
    <n v="1"/>
  </r>
  <r>
    <d v="2014-06-24T00:00:00"/>
    <x v="2"/>
    <n v="6"/>
    <n v="24"/>
    <n v="3"/>
    <x v="1"/>
    <x v="513"/>
    <x v="7"/>
    <s v="04-04C BARANOF WARM SPRINGS"/>
    <s v="SITKA R.D."/>
    <x v="57"/>
    <x v="4"/>
    <n v="1"/>
    <n v="57.08558"/>
    <n v="-134.81681"/>
    <s v="SHANEKING"/>
    <n v="4"/>
    <n v="1"/>
  </r>
  <r>
    <d v="2013-07-02T00:00:00"/>
    <x v="0"/>
    <n v="7"/>
    <n v="2"/>
    <n v="3"/>
    <x v="1"/>
    <x v="513"/>
    <x v="7"/>
    <s v="04-04C BARANOF WARM SPRINGS"/>
    <s v="SITKA R.D."/>
    <x v="57"/>
    <x v="4"/>
    <n v="4"/>
    <n v="57.08558"/>
    <n v="-134.81681"/>
    <s v="SHANEKING"/>
    <n v="5"/>
    <n v="1"/>
  </r>
  <r>
    <d v="2014-07-06T00:00:00"/>
    <x v="2"/>
    <n v="7"/>
    <n v="6"/>
    <n v="1"/>
    <x v="1"/>
    <x v="513"/>
    <x v="7"/>
    <s v="04-04C BARANOF WARM SPRINGS"/>
    <s v="SITKA R.D."/>
    <x v="57"/>
    <x v="4"/>
    <n v="1"/>
    <n v="57.08558"/>
    <n v="-134.81681"/>
    <s v="SHANEKING"/>
    <n v="4"/>
    <n v="1"/>
  </r>
  <r>
    <d v="2014-07-13T00:00:00"/>
    <x v="2"/>
    <n v="7"/>
    <n v="13"/>
    <n v="1"/>
    <x v="1"/>
    <x v="513"/>
    <x v="7"/>
    <s v="04-04C BARANOF WARM SPRINGS"/>
    <s v="SITKA R.D."/>
    <x v="47"/>
    <x v="4"/>
    <n v="0.5"/>
    <n v="57.08558"/>
    <n v="-134.81681"/>
    <s v="JLSCHALKOWSKI"/>
    <n v="5"/>
    <n v="1"/>
  </r>
  <r>
    <d v="2013-07-20T00:00:00"/>
    <x v="0"/>
    <n v="7"/>
    <n v="20"/>
    <n v="7"/>
    <x v="1"/>
    <x v="513"/>
    <x v="7"/>
    <s v="04-04C BARANOF WARM SPRINGS"/>
    <s v="SITKA R.D."/>
    <x v="16"/>
    <x v="4"/>
    <n v="1"/>
    <n v="57.08558"/>
    <n v="-134.81681"/>
    <s v="SHANEKING"/>
    <n v="10"/>
    <n v="1"/>
  </r>
  <r>
    <d v="2013-07-21T00:00:00"/>
    <x v="0"/>
    <n v="7"/>
    <n v="21"/>
    <n v="1"/>
    <x v="1"/>
    <x v="513"/>
    <x v="7"/>
    <s v="04-04C BARANOF WARM SPRINGS"/>
    <s v="SITKA R.D."/>
    <x v="16"/>
    <x v="4"/>
    <n v="2"/>
    <n v="57.08558"/>
    <n v="-134.81681"/>
    <s v="SHANEKING"/>
    <n v="8"/>
    <n v="1"/>
  </r>
  <r>
    <d v="2013-07-24T00:00:00"/>
    <x v="0"/>
    <n v="7"/>
    <n v="24"/>
    <n v="4"/>
    <x v="1"/>
    <x v="513"/>
    <x v="7"/>
    <s v="04-04C BARANOF WARM SPRINGS"/>
    <s v="SITKA R.D."/>
    <x v="57"/>
    <x v="4"/>
    <n v="3"/>
    <n v="57.08558"/>
    <n v="-134.81681"/>
    <s v="SHANEKING"/>
    <n v="4"/>
    <n v="1"/>
  </r>
  <r>
    <d v="2014-07-26T00:00:00"/>
    <x v="2"/>
    <n v="7"/>
    <n v="26"/>
    <n v="7"/>
    <x v="1"/>
    <x v="513"/>
    <x v="7"/>
    <s v="04-04C BARANOF WARM SPRINGS"/>
    <s v="SITKA R.D."/>
    <x v="47"/>
    <x v="4"/>
    <n v="0.5"/>
    <n v="57.08558"/>
    <n v="-134.81681"/>
    <s v="JLSCHALKOWSKI"/>
    <n v="4"/>
    <n v="1"/>
  </r>
  <r>
    <d v="2014-07-27T00:00:00"/>
    <x v="2"/>
    <n v="7"/>
    <n v="27"/>
    <n v="1"/>
    <x v="1"/>
    <x v="513"/>
    <x v="7"/>
    <s v="04-04C BARANOF WARM SPRINGS"/>
    <s v="SITKA R.D."/>
    <x v="57"/>
    <x v="4"/>
    <n v="1"/>
    <n v="57.08558"/>
    <n v="-134.81681"/>
    <s v="SHANEKING"/>
    <n v="4"/>
    <n v="1"/>
  </r>
  <r>
    <d v="2013-08-22T00:00:00"/>
    <x v="0"/>
    <n v="8"/>
    <n v="22"/>
    <n v="5"/>
    <x v="1"/>
    <x v="513"/>
    <x v="7"/>
    <s v="04-04C BARANOF WARM SPRINGS"/>
    <s v="SITKA R.D."/>
    <x v="57"/>
    <x v="4"/>
    <n v="4"/>
    <n v="57.08558"/>
    <n v="-134.81681"/>
    <s v="SHANEKING"/>
    <n v="3"/>
    <n v="1"/>
  </r>
  <r>
    <d v="2014-08-22T00:00:00"/>
    <x v="2"/>
    <n v="8"/>
    <n v="22"/>
    <n v="6"/>
    <x v="1"/>
    <x v="513"/>
    <x v="7"/>
    <s v="04-04C BARANOF WARM SPRINGS"/>
    <s v="SITKA R.D."/>
    <x v="57"/>
    <x v="4"/>
    <n v="1"/>
    <n v="57.08558"/>
    <n v="-134.81681"/>
    <s v="SHANEKING"/>
    <n v="2"/>
    <n v="1"/>
  </r>
  <r>
    <d v="2014-09-16T00:00:00"/>
    <x v="2"/>
    <n v="9"/>
    <n v="16"/>
    <n v="3"/>
    <x v="3"/>
    <x v="514"/>
    <x v="7"/>
    <s v="04-04C BARANOF WARM SPRINGS"/>
    <s v="SITKA R.D."/>
    <x v="6"/>
    <x v="0"/>
    <n v="3"/>
    <n v="57.074440000000003"/>
    <n v="-134.82861"/>
    <s v="SRUSSELL03"/>
    <n v="1"/>
    <n v="1"/>
  </r>
  <r>
    <d v="2015-05-20T00:00:00"/>
    <x v="3"/>
    <n v="5"/>
    <n v="20"/>
    <n v="4"/>
    <x v="0"/>
    <x v="515"/>
    <x v="25"/>
    <s v="04-14 SLOCUM ARM"/>
    <s v="SITKA R.D."/>
    <x v="37"/>
    <x v="0"/>
    <n v="3"/>
    <n v="57.525239999999997"/>
    <n v="-135.91471000000001"/>
    <s v="LBDEVICHE"/>
    <n v="1"/>
    <n v="1"/>
  </r>
  <r>
    <d v="2014-05-22T00:00:00"/>
    <x v="2"/>
    <n v="5"/>
    <n v="22"/>
    <n v="5"/>
    <x v="0"/>
    <x v="515"/>
    <x v="25"/>
    <s v="04-14 SLOCUM ARM"/>
    <s v="SITKA R.D."/>
    <x v="37"/>
    <x v="0"/>
    <n v="4"/>
    <n v="57.525239999999997"/>
    <n v="-135.91471000000001"/>
    <s v="SRUSSELL03"/>
    <n v="1"/>
    <n v="1"/>
  </r>
  <r>
    <d v="2012-05-22T00:00:00"/>
    <x v="4"/>
    <n v="5"/>
    <n v="22"/>
    <n v="3"/>
    <x v="0"/>
    <x v="515"/>
    <x v="25"/>
    <s v="04-14 SLOCUM ARM"/>
    <s v="SITKA R.D."/>
    <x v="37"/>
    <x v="0"/>
    <n v="4"/>
    <n v="57.525239999999997"/>
    <n v="-135.91471000000001"/>
    <s v="PHKILLIAN"/>
    <n v="1"/>
    <n v="1"/>
  </r>
  <r>
    <d v="2013-05-22T00:00:00"/>
    <x v="0"/>
    <n v="5"/>
    <n v="22"/>
    <n v="4"/>
    <x v="0"/>
    <x v="515"/>
    <x v="25"/>
    <s v="04-14 SLOCUM ARM"/>
    <s v="SITKA R.D."/>
    <x v="37"/>
    <x v="0"/>
    <n v="4"/>
    <n v="57.525239999999997"/>
    <n v="-135.91471000000001"/>
    <s v="SRUSSELL03"/>
    <n v="1"/>
    <n v="1"/>
  </r>
  <r>
    <d v="2011-05-22T00:00:00"/>
    <x v="1"/>
    <n v="5"/>
    <n v="22"/>
    <n v="1"/>
    <x v="0"/>
    <x v="515"/>
    <x v="25"/>
    <s v="04-14 SLOCUM ARM"/>
    <s v="SITKA R.D."/>
    <x v="61"/>
    <x v="0"/>
    <n v="3"/>
    <n v="57.525239999999997"/>
    <n v="-135.91471000000001"/>
    <s v="JENNIFERMACDONALD"/>
    <n v="1"/>
    <n v="1"/>
  </r>
  <r>
    <d v="2014-05-23T00:00:00"/>
    <x v="2"/>
    <n v="5"/>
    <n v="23"/>
    <n v="6"/>
    <x v="0"/>
    <x v="515"/>
    <x v="25"/>
    <s v="04-14 SLOCUM ARM"/>
    <s v="SITKA R.D."/>
    <x v="37"/>
    <x v="0"/>
    <n v="1"/>
    <n v="57.525239999999997"/>
    <n v="-135.91471000000001"/>
    <s v="SRUSSELL03"/>
    <n v="1"/>
    <n v="1"/>
  </r>
  <r>
    <d v="2013-05-23T00:00:00"/>
    <x v="0"/>
    <n v="5"/>
    <n v="23"/>
    <n v="5"/>
    <x v="0"/>
    <x v="515"/>
    <x v="25"/>
    <s v="04-14 SLOCUM ARM"/>
    <s v="SITKA R.D."/>
    <x v="37"/>
    <x v="0"/>
    <n v="3"/>
    <n v="57.525239999999997"/>
    <n v="-135.91471000000001"/>
    <s v="SRUSSELL03"/>
    <n v="1"/>
    <n v="1"/>
  </r>
  <r>
    <d v="2011-05-23T00:00:00"/>
    <x v="1"/>
    <n v="5"/>
    <n v="23"/>
    <n v="2"/>
    <x v="0"/>
    <x v="515"/>
    <x v="25"/>
    <s v="04-14 SLOCUM ARM"/>
    <s v="SITKA R.D."/>
    <x v="61"/>
    <x v="0"/>
    <n v="3"/>
    <n v="57.525239999999997"/>
    <n v="-135.91471000000001"/>
    <s v="JENNIFERMACDONALD"/>
    <n v="1"/>
    <n v="1"/>
  </r>
  <r>
    <d v="2012-05-24T00:00:00"/>
    <x v="4"/>
    <n v="5"/>
    <n v="24"/>
    <n v="5"/>
    <x v="0"/>
    <x v="515"/>
    <x v="25"/>
    <s v="04-14 SLOCUM ARM"/>
    <s v="SITKA R.D."/>
    <x v="37"/>
    <x v="0"/>
    <n v="2"/>
    <n v="57.525239999999997"/>
    <n v="-135.91471000000001"/>
    <s v="PHKILLIAN"/>
    <n v="1"/>
    <n v="1"/>
  </r>
  <r>
    <d v="2012-05-24T00:00:00"/>
    <x v="4"/>
    <n v="5"/>
    <n v="24"/>
    <n v="5"/>
    <x v="0"/>
    <x v="515"/>
    <x v="25"/>
    <s v="04-14 SLOCUM ARM"/>
    <s v="SITKA R.D."/>
    <x v="37"/>
    <x v="0"/>
    <n v="3"/>
    <n v="57.525239999999997"/>
    <n v="-135.91471000000001"/>
    <s v="PHKILLIAN"/>
    <n v="1"/>
    <n v="1"/>
  </r>
  <r>
    <d v="2012-05-25T00:00:00"/>
    <x v="4"/>
    <n v="5"/>
    <n v="25"/>
    <n v="6"/>
    <x v="0"/>
    <x v="515"/>
    <x v="25"/>
    <s v="04-14 SLOCUM ARM"/>
    <s v="SITKA R.D."/>
    <x v="37"/>
    <x v="0"/>
    <n v="5"/>
    <n v="57.525239999999997"/>
    <n v="-135.91471000000001"/>
    <s v="PHKILLIAN"/>
    <n v="2"/>
    <n v="1"/>
  </r>
  <r>
    <d v="2012-05-26T00:00:00"/>
    <x v="4"/>
    <n v="5"/>
    <n v="26"/>
    <n v="7"/>
    <x v="0"/>
    <x v="515"/>
    <x v="25"/>
    <s v="04-14 SLOCUM ARM"/>
    <s v="SITKA R.D."/>
    <x v="37"/>
    <x v="0"/>
    <n v="4"/>
    <n v="57.525239999999997"/>
    <n v="-135.91471000000001"/>
    <s v="PHKILLIAN"/>
    <n v="1"/>
    <n v="1"/>
  </r>
  <r>
    <d v="2013-05-26T00:00:00"/>
    <x v="0"/>
    <n v="5"/>
    <n v="26"/>
    <n v="1"/>
    <x v="0"/>
    <x v="515"/>
    <x v="25"/>
    <s v="04-14 SLOCUM ARM"/>
    <s v="SITKA R.D."/>
    <x v="37"/>
    <x v="0"/>
    <n v="6"/>
    <n v="57.525239999999997"/>
    <n v="-135.91471000000001"/>
    <s v="SRUSSELL03"/>
    <n v="1"/>
    <n v="1"/>
  </r>
  <r>
    <d v="2013-05-27T00:00:00"/>
    <x v="0"/>
    <n v="5"/>
    <n v="27"/>
    <n v="2"/>
    <x v="0"/>
    <x v="515"/>
    <x v="25"/>
    <s v="04-14 SLOCUM ARM"/>
    <s v="SITKA R.D."/>
    <x v="37"/>
    <x v="0"/>
    <n v="6"/>
    <n v="57.525239999999997"/>
    <n v="-135.91471000000001"/>
    <s v="SRUSSELL03"/>
    <n v="1"/>
    <n v="1"/>
  </r>
  <r>
    <d v="2015-05-27T00:00:00"/>
    <x v="3"/>
    <n v="5"/>
    <n v="27"/>
    <n v="4"/>
    <x v="0"/>
    <x v="515"/>
    <x v="25"/>
    <s v="04-14 SLOCUM ARM"/>
    <s v="SITKA R.D."/>
    <x v="37"/>
    <x v="0"/>
    <n v="5"/>
    <n v="57.525239999999997"/>
    <n v="-135.91471000000001"/>
    <s v="LBDEVICHE"/>
    <n v="1"/>
    <n v="1"/>
  </r>
  <r>
    <d v="2014-05-28T00:00:00"/>
    <x v="2"/>
    <n v="5"/>
    <n v="28"/>
    <n v="4"/>
    <x v="0"/>
    <x v="515"/>
    <x v="25"/>
    <s v="04-14 SLOCUM ARM"/>
    <s v="SITKA R.D."/>
    <x v="61"/>
    <x v="0"/>
    <n v="3"/>
    <n v="57.525239999999997"/>
    <n v="-135.91471000000001"/>
    <s v="SRUSSELL03"/>
    <n v="1"/>
    <n v="1"/>
  </r>
  <r>
    <d v="2015-05-28T00:00:00"/>
    <x v="3"/>
    <n v="5"/>
    <n v="28"/>
    <n v="5"/>
    <x v="0"/>
    <x v="515"/>
    <x v="25"/>
    <s v="04-14 SLOCUM ARM"/>
    <s v="SITKA R.D."/>
    <x v="37"/>
    <x v="0"/>
    <n v="6"/>
    <n v="57.525239999999997"/>
    <n v="-135.91471000000001"/>
    <s v="LBDEVICHE"/>
    <n v="1"/>
    <n v="1"/>
  </r>
  <r>
    <d v="2011-05-28T00:00:00"/>
    <x v="1"/>
    <n v="5"/>
    <n v="28"/>
    <n v="7"/>
    <x v="0"/>
    <x v="515"/>
    <x v="25"/>
    <s v="04-14 SLOCUM ARM"/>
    <s v="SITKA R.D."/>
    <x v="61"/>
    <x v="0"/>
    <n v="4"/>
    <n v="57.525239999999997"/>
    <n v="-135.91471000000001"/>
    <s v="JENNIFERMACDONALD"/>
    <n v="1"/>
    <n v="1"/>
  </r>
  <r>
    <d v="2014-05-29T00:00:00"/>
    <x v="2"/>
    <n v="5"/>
    <n v="29"/>
    <n v="5"/>
    <x v="0"/>
    <x v="515"/>
    <x v="25"/>
    <s v="04-14 SLOCUM ARM"/>
    <s v="SITKA R.D."/>
    <x v="61"/>
    <x v="0"/>
    <n v="4"/>
    <n v="57.525239999999997"/>
    <n v="-135.91471000000001"/>
    <s v="SRUSSELL03"/>
    <n v="1"/>
    <n v="1"/>
  </r>
  <r>
    <d v="2015-05-30T00:00:00"/>
    <x v="3"/>
    <n v="5"/>
    <n v="30"/>
    <n v="7"/>
    <x v="0"/>
    <x v="515"/>
    <x v="25"/>
    <s v="04-14 SLOCUM ARM"/>
    <s v="SITKA R.D."/>
    <x v="37"/>
    <x v="0"/>
    <n v="6"/>
    <n v="57.525239999999997"/>
    <n v="-135.91471000000001"/>
    <s v="LBDEVICHE"/>
    <n v="1"/>
    <n v="1"/>
  </r>
  <r>
    <d v="2014-09-18T00:00:00"/>
    <x v="2"/>
    <n v="9"/>
    <n v="18"/>
    <n v="5"/>
    <x v="3"/>
    <x v="515"/>
    <x v="25"/>
    <s v="04-14 SLOCUM ARM"/>
    <s v="SITKA R.D."/>
    <x v="37"/>
    <x v="0"/>
    <n v="3"/>
    <n v="57.525239999999997"/>
    <n v="-135.91471000000001"/>
    <s v="SRUSSELL03"/>
    <n v="1"/>
    <n v="1"/>
  </r>
  <r>
    <d v="2014-09-26T00:00:00"/>
    <x v="2"/>
    <n v="9"/>
    <n v="26"/>
    <n v="6"/>
    <x v="3"/>
    <x v="515"/>
    <x v="25"/>
    <s v="04-14 SLOCUM ARM"/>
    <s v="SITKA R.D."/>
    <x v="37"/>
    <x v="0"/>
    <n v="5"/>
    <n v="57.525239999999997"/>
    <n v="-135.91471000000001"/>
    <s v="SRUSSELL03"/>
    <n v="1"/>
    <n v="1"/>
  </r>
  <r>
    <d v="2012-09-26T00:00:00"/>
    <x v="4"/>
    <n v="9"/>
    <n v="26"/>
    <n v="4"/>
    <x v="3"/>
    <x v="515"/>
    <x v="25"/>
    <s v="04-14 SLOCUM ARM"/>
    <s v="SITKA R.D."/>
    <x v="37"/>
    <x v="0"/>
    <n v="4"/>
    <n v="57.525239999999997"/>
    <n v="-135.91471000000001"/>
    <s v="PHKILLIAN"/>
    <n v="1"/>
    <n v="1"/>
  </r>
  <r>
    <d v="2015-09-26T00:00:00"/>
    <x v="3"/>
    <n v="9"/>
    <n v="26"/>
    <n v="7"/>
    <x v="3"/>
    <x v="515"/>
    <x v="25"/>
    <s v="04-14 SLOCUM ARM"/>
    <s v="SITKA R.D."/>
    <x v="37"/>
    <x v="0"/>
    <n v="4"/>
    <n v="57.525239999999997"/>
    <n v="-135.91471000000001"/>
    <s v="LBDEVICHE"/>
    <n v="1"/>
    <n v="1"/>
  </r>
  <r>
    <d v="2011-09-29T00:00:00"/>
    <x v="1"/>
    <n v="9"/>
    <n v="29"/>
    <n v="5"/>
    <x v="3"/>
    <x v="515"/>
    <x v="25"/>
    <s v="04-14 SLOCUM ARM"/>
    <s v="SITKA R.D."/>
    <x v="37"/>
    <x v="0"/>
    <n v="6"/>
    <n v="57.525239999999997"/>
    <n v="-135.91471000000001"/>
    <s v="JENNIFERMACDONALD"/>
    <n v="1"/>
    <n v="1"/>
  </r>
  <r>
    <d v="2012-10-02T00:00:00"/>
    <x v="4"/>
    <n v="10"/>
    <n v="2"/>
    <n v="3"/>
    <x v="3"/>
    <x v="515"/>
    <x v="25"/>
    <s v="04-14 SLOCUM ARM"/>
    <s v="SITKA R.D."/>
    <x v="37"/>
    <x v="0"/>
    <n v="7"/>
    <n v="57.525239999999997"/>
    <n v="-135.91471000000001"/>
    <s v="PHKILLIAN"/>
    <n v="1"/>
    <n v="1"/>
  </r>
  <r>
    <d v="2012-10-03T00:00:00"/>
    <x v="4"/>
    <n v="10"/>
    <n v="3"/>
    <n v="4"/>
    <x v="3"/>
    <x v="515"/>
    <x v="25"/>
    <s v="04-14 SLOCUM ARM"/>
    <s v="SITKA R.D."/>
    <x v="37"/>
    <x v="0"/>
    <n v="7"/>
    <n v="57.525239999999997"/>
    <n v="-135.91471000000001"/>
    <s v="PHKILLIAN"/>
    <n v="1"/>
    <n v="1"/>
  </r>
  <r>
    <d v="2015-10-04T00:00:00"/>
    <x v="3"/>
    <n v="10"/>
    <n v="4"/>
    <n v="1"/>
    <x v="3"/>
    <x v="515"/>
    <x v="25"/>
    <s v="04-14 SLOCUM ARM"/>
    <s v="SITKA R.D."/>
    <x v="37"/>
    <x v="0"/>
    <n v="5"/>
    <n v="57.525239999999997"/>
    <n v="-135.91471000000001"/>
    <s v="LBDEVICHE"/>
    <n v="1"/>
    <n v="1"/>
  </r>
  <r>
    <d v="2014-10-05T00:00:00"/>
    <x v="2"/>
    <n v="10"/>
    <n v="5"/>
    <n v="1"/>
    <x v="3"/>
    <x v="515"/>
    <x v="25"/>
    <s v="04-14 SLOCUM ARM"/>
    <s v="SITKA R.D."/>
    <x v="37"/>
    <x v="0"/>
    <n v="3"/>
    <n v="57.525239999999997"/>
    <n v="-135.91471000000001"/>
    <s v="SRUSSELL03"/>
    <n v="1"/>
    <n v="1"/>
  </r>
  <r>
    <d v="2012-10-05T00:00:00"/>
    <x v="4"/>
    <n v="10"/>
    <n v="5"/>
    <n v="6"/>
    <x v="3"/>
    <x v="515"/>
    <x v="25"/>
    <s v="04-14 SLOCUM ARM"/>
    <s v="SITKA R.D."/>
    <x v="37"/>
    <x v="0"/>
    <n v="6"/>
    <n v="57.525239999999997"/>
    <n v="-135.91471000000001"/>
    <s v="PHKILLIAN"/>
    <n v="1"/>
    <n v="1"/>
  </r>
  <r>
    <d v="2012-10-06T00:00:00"/>
    <x v="4"/>
    <n v="10"/>
    <n v="6"/>
    <n v="7"/>
    <x v="3"/>
    <x v="515"/>
    <x v="25"/>
    <s v="04-14 SLOCUM ARM"/>
    <s v="SITKA R.D."/>
    <x v="37"/>
    <x v="0"/>
    <n v="6"/>
    <n v="57.525239999999997"/>
    <n v="-135.91471000000001"/>
    <s v="PHKILLIAN"/>
    <n v="1"/>
    <n v="1"/>
  </r>
  <r>
    <d v="2012-10-07T00:00:00"/>
    <x v="4"/>
    <n v="10"/>
    <n v="7"/>
    <n v="1"/>
    <x v="3"/>
    <x v="515"/>
    <x v="25"/>
    <s v="04-14 SLOCUM ARM"/>
    <s v="SITKA R.D."/>
    <x v="37"/>
    <x v="0"/>
    <n v="6"/>
    <n v="57.525239999999997"/>
    <n v="-135.91471000000001"/>
    <s v="PHKILLIAN"/>
    <n v="1"/>
    <n v="1"/>
  </r>
  <r>
    <d v="2015-05-20T00:00:00"/>
    <x v="3"/>
    <n v="5"/>
    <n v="20"/>
    <n v="4"/>
    <x v="0"/>
    <x v="515"/>
    <x v="25"/>
    <s v="04-14 SLOCUM ARM"/>
    <s v="SITKA R.D."/>
    <x v="37"/>
    <x v="4"/>
    <n v="3"/>
    <n v="57.525239999999997"/>
    <n v="-135.91471000000001"/>
    <s v="LBDEVICHE"/>
    <n v="1"/>
    <n v="1"/>
  </r>
  <r>
    <d v="2012-05-22T00:00:00"/>
    <x v="4"/>
    <n v="5"/>
    <n v="22"/>
    <n v="3"/>
    <x v="0"/>
    <x v="515"/>
    <x v="25"/>
    <s v="04-14 SLOCUM ARM"/>
    <s v="SITKA R.D."/>
    <x v="37"/>
    <x v="4"/>
    <n v="4"/>
    <n v="57.525239999999997"/>
    <n v="-135.91471000000001"/>
    <s v="PHKILLIAN"/>
    <n v="1"/>
    <n v="1"/>
  </r>
  <r>
    <d v="2013-05-22T00:00:00"/>
    <x v="0"/>
    <n v="5"/>
    <n v="22"/>
    <n v="4"/>
    <x v="0"/>
    <x v="515"/>
    <x v="25"/>
    <s v="04-14 SLOCUM ARM"/>
    <s v="SITKA R.D."/>
    <x v="37"/>
    <x v="4"/>
    <n v="4"/>
    <n v="57.525239999999997"/>
    <n v="-135.91471000000001"/>
    <s v="SRUSSELL03"/>
    <n v="1"/>
    <n v="1"/>
  </r>
  <r>
    <d v="2013-05-23T00:00:00"/>
    <x v="0"/>
    <n v="5"/>
    <n v="23"/>
    <n v="5"/>
    <x v="0"/>
    <x v="515"/>
    <x v="25"/>
    <s v="04-14 SLOCUM ARM"/>
    <s v="SITKA R.D."/>
    <x v="37"/>
    <x v="4"/>
    <n v="3"/>
    <n v="57.525239999999997"/>
    <n v="-135.91471000000001"/>
    <s v="SRUSSELL03"/>
    <n v="1"/>
    <n v="1"/>
  </r>
  <r>
    <d v="2012-05-24T00:00:00"/>
    <x v="4"/>
    <n v="5"/>
    <n v="24"/>
    <n v="5"/>
    <x v="0"/>
    <x v="515"/>
    <x v="25"/>
    <s v="04-14 SLOCUM ARM"/>
    <s v="SITKA R.D."/>
    <x v="37"/>
    <x v="4"/>
    <n v="2"/>
    <n v="57.525239999999997"/>
    <n v="-135.91471000000001"/>
    <s v="PHKILLIAN"/>
    <n v="1"/>
    <n v="1"/>
  </r>
  <r>
    <d v="2012-05-24T00:00:00"/>
    <x v="4"/>
    <n v="5"/>
    <n v="24"/>
    <n v="5"/>
    <x v="0"/>
    <x v="515"/>
    <x v="25"/>
    <s v="04-14 SLOCUM ARM"/>
    <s v="SITKA R.D."/>
    <x v="37"/>
    <x v="4"/>
    <n v="3"/>
    <n v="57.525239999999997"/>
    <n v="-135.91471000000001"/>
    <s v="PHKILLIAN"/>
    <n v="1"/>
    <n v="1"/>
  </r>
  <r>
    <d v="2012-05-25T00:00:00"/>
    <x v="4"/>
    <n v="5"/>
    <n v="25"/>
    <n v="6"/>
    <x v="0"/>
    <x v="515"/>
    <x v="25"/>
    <s v="04-14 SLOCUM ARM"/>
    <s v="SITKA R.D."/>
    <x v="37"/>
    <x v="4"/>
    <n v="5"/>
    <n v="57.525239999999997"/>
    <n v="-135.91471000000001"/>
    <s v="PHKILLIAN"/>
    <n v="1"/>
    <n v="1"/>
  </r>
  <r>
    <d v="2013-05-27T00:00:00"/>
    <x v="0"/>
    <n v="5"/>
    <n v="27"/>
    <n v="2"/>
    <x v="0"/>
    <x v="515"/>
    <x v="25"/>
    <s v="04-14 SLOCUM ARM"/>
    <s v="SITKA R.D."/>
    <x v="37"/>
    <x v="4"/>
    <n v="6"/>
    <n v="57.525239999999997"/>
    <n v="-135.91471000000001"/>
    <s v="SRUSSELL03"/>
    <n v="1"/>
    <n v="1"/>
  </r>
  <r>
    <d v="2012-09-26T00:00:00"/>
    <x v="4"/>
    <n v="9"/>
    <n v="26"/>
    <n v="4"/>
    <x v="3"/>
    <x v="515"/>
    <x v="25"/>
    <s v="04-14 SLOCUM ARM"/>
    <s v="SITKA R.D."/>
    <x v="37"/>
    <x v="4"/>
    <n v="4"/>
    <n v="57.525239999999997"/>
    <n v="-135.91471000000001"/>
    <s v="PHKILLIAN"/>
    <n v="1"/>
    <n v="1"/>
  </r>
  <r>
    <d v="2014-09-26T00:00:00"/>
    <x v="2"/>
    <n v="9"/>
    <n v="26"/>
    <n v="6"/>
    <x v="3"/>
    <x v="515"/>
    <x v="25"/>
    <s v="04-14 SLOCUM ARM"/>
    <s v="SITKA R.D."/>
    <x v="37"/>
    <x v="4"/>
    <n v="5"/>
    <n v="57.525239999999997"/>
    <n v="-135.91471000000001"/>
    <s v="SRUSSELL03"/>
    <n v="1"/>
    <n v="1"/>
  </r>
  <r>
    <d v="2012-10-02T00:00:00"/>
    <x v="4"/>
    <n v="10"/>
    <n v="2"/>
    <n v="3"/>
    <x v="3"/>
    <x v="515"/>
    <x v="25"/>
    <s v="04-14 SLOCUM ARM"/>
    <s v="SITKA R.D."/>
    <x v="37"/>
    <x v="4"/>
    <n v="7"/>
    <n v="57.525239999999997"/>
    <n v="-135.91471000000001"/>
    <s v="PHKILLIAN"/>
    <n v="1"/>
    <n v="1"/>
  </r>
  <r>
    <d v="2012-10-03T00:00:00"/>
    <x v="4"/>
    <n v="10"/>
    <n v="3"/>
    <n v="4"/>
    <x v="3"/>
    <x v="515"/>
    <x v="25"/>
    <s v="04-14 SLOCUM ARM"/>
    <s v="SITKA R.D."/>
    <x v="37"/>
    <x v="4"/>
    <n v="7"/>
    <n v="57.525239999999997"/>
    <n v="-135.91471000000001"/>
    <s v="PHKILLIAN"/>
    <n v="1"/>
    <n v="1"/>
  </r>
  <r>
    <d v="2012-10-05T00:00:00"/>
    <x v="4"/>
    <n v="10"/>
    <n v="5"/>
    <n v="6"/>
    <x v="3"/>
    <x v="515"/>
    <x v="25"/>
    <s v="04-14 SLOCUM ARM"/>
    <s v="SITKA R.D."/>
    <x v="37"/>
    <x v="4"/>
    <n v="6"/>
    <n v="57.525239999999997"/>
    <n v="-135.91471000000001"/>
    <s v="PHKILLIAN"/>
    <n v="1"/>
    <n v="1"/>
  </r>
  <r>
    <d v="2014-10-05T00:00:00"/>
    <x v="2"/>
    <n v="10"/>
    <n v="5"/>
    <n v="1"/>
    <x v="3"/>
    <x v="515"/>
    <x v="25"/>
    <s v="04-14 SLOCUM ARM"/>
    <s v="SITKA R.D."/>
    <x v="37"/>
    <x v="4"/>
    <n v="3"/>
    <n v="57.525239999999997"/>
    <n v="-135.91471000000001"/>
    <s v="SRUSSELL03"/>
    <n v="1"/>
    <n v="1"/>
  </r>
  <r>
    <d v="2012-10-06T00:00:00"/>
    <x v="4"/>
    <n v="10"/>
    <n v="6"/>
    <n v="7"/>
    <x v="3"/>
    <x v="515"/>
    <x v="25"/>
    <s v="04-14 SLOCUM ARM"/>
    <s v="SITKA R.D."/>
    <x v="37"/>
    <x v="4"/>
    <n v="6"/>
    <n v="57.525239999999997"/>
    <n v="-135.91471000000001"/>
    <s v="PHKILLIAN"/>
    <n v="1"/>
    <n v="1"/>
  </r>
  <r>
    <d v="2012-10-07T00:00:00"/>
    <x v="4"/>
    <n v="10"/>
    <n v="7"/>
    <n v="1"/>
    <x v="3"/>
    <x v="515"/>
    <x v="25"/>
    <s v="04-14 SLOCUM ARM"/>
    <s v="SITKA R.D."/>
    <x v="37"/>
    <x v="4"/>
    <n v="6"/>
    <n v="57.525239999999997"/>
    <n v="-135.91471000000001"/>
    <s v="PHKILLIAN"/>
    <n v="1"/>
    <n v="1"/>
  </r>
  <r>
    <d v="2011-10-08T00:00:00"/>
    <x v="1"/>
    <n v="10"/>
    <n v="8"/>
    <n v="7"/>
    <x v="3"/>
    <x v="515"/>
    <x v="25"/>
    <s v="04-14 SLOCUM ARM"/>
    <s v="SITKA R.D."/>
    <x v="37"/>
    <x v="4"/>
    <n v="4"/>
    <n v="57.525239999999997"/>
    <n v="-135.91471000000001"/>
    <s v="JENNIFERMACDONALD"/>
    <n v="4"/>
    <n v="1"/>
  </r>
  <r>
    <d v="2011-05-16T00:00:00"/>
    <x v="1"/>
    <n v="5"/>
    <n v="16"/>
    <n v="2"/>
    <x v="0"/>
    <x v="516"/>
    <x v="20"/>
    <s v="04-06A PYBUS BAY"/>
    <s v="ADMIRALTY NATIONAL MONUMENT"/>
    <x v="70"/>
    <x v="4"/>
    <n v="3"/>
    <n v="57.29513"/>
    <n v="-133.85364999999999"/>
    <s v="RBEERS"/>
    <n v="4"/>
    <n v="1"/>
  </r>
  <r>
    <d v="2012-05-18T00:00:00"/>
    <x v="4"/>
    <n v="5"/>
    <n v="18"/>
    <n v="6"/>
    <x v="0"/>
    <x v="516"/>
    <x v="20"/>
    <s v="04-06A PYBUS BAY"/>
    <s v="ADMIRALTY NATIONAL MONUMENT"/>
    <x v="39"/>
    <x v="4"/>
    <n v="2"/>
    <n v="57.29513"/>
    <n v="-133.85364999999999"/>
    <s v="RBEERS"/>
    <n v="4"/>
    <n v="1"/>
  </r>
  <r>
    <d v="2011-05-27T00:00:00"/>
    <x v="1"/>
    <n v="5"/>
    <n v="27"/>
    <n v="6"/>
    <x v="1"/>
    <x v="516"/>
    <x v="20"/>
    <s v="04-06A PYBUS BAY"/>
    <s v="ADMIRALTY NATIONAL MONUMENT"/>
    <x v="98"/>
    <x v="4"/>
    <n v="2"/>
    <n v="57.29513"/>
    <n v="-133.85364999999999"/>
    <s v="DPKELLY"/>
    <n v="4"/>
    <n v="1"/>
  </r>
  <r>
    <d v="2013-05-28T00:00:00"/>
    <x v="0"/>
    <n v="5"/>
    <n v="28"/>
    <n v="3"/>
    <x v="1"/>
    <x v="516"/>
    <x v="20"/>
    <s v="04-06A PYBUS BAY"/>
    <s v="ADMIRALTY NATIONAL MONUMENT"/>
    <x v="13"/>
    <x v="4"/>
    <n v="2"/>
    <n v="57.29513"/>
    <n v="-133.85364999999999"/>
    <s v="PHKILLIAN"/>
    <n v="15"/>
    <n v="2"/>
  </r>
  <r>
    <d v="2014-05-30T00:00:00"/>
    <x v="2"/>
    <n v="5"/>
    <n v="30"/>
    <n v="6"/>
    <x v="1"/>
    <x v="516"/>
    <x v="20"/>
    <s v="04-06A PYBUS BAY"/>
    <s v="ADMIRALTY NATIONAL MONUMENT"/>
    <x v="13"/>
    <x v="4"/>
    <n v="2"/>
    <n v="57.29513"/>
    <n v="-133.85364999999999"/>
    <s v="SRUSSELL03"/>
    <n v="7"/>
    <n v="1"/>
  </r>
  <r>
    <d v="2014-05-30T00:00:00"/>
    <x v="2"/>
    <n v="5"/>
    <n v="30"/>
    <n v="6"/>
    <x v="1"/>
    <x v="516"/>
    <x v="20"/>
    <s v="04-06A PYBUS BAY"/>
    <s v="ADMIRALTY NATIONAL MONUMENT"/>
    <x v="13"/>
    <x v="4"/>
    <n v="3"/>
    <n v="57.29513"/>
    <n v="-133.85364999999999"/>
    <s v="SRUSSELL03"/>
    <n v="8"/>
    <n v="1"/>
  </r>
  <r>
    <d v="2015-06-01T00:00:00"/>
    <x v="3"/>
    <n v="6"/>
    <n v="1"/>
    <n v="2"/>
    <x v="1"/>
    <x v="516"/>
    <x v="20"/>
    <s v="04-06A PYBUS BAY"/>
    <s v="ADMIRALTY NATIONAL MONUMENT"/>
    <x v="46"/>
    <x v="4"/>
    <n v="2"/>
    <n v="57.29513"/>
    <n v="-133.85364999999999"/>
    <s v="LBDEVICHE"/>
    <n v="4"/>
    <n v="1"/>
  </r>
  <r>
    <d v="2012-06-05T00:00:00"/>
    <x v="4"/>
    <n v="6"/>
    <n v="5"/>
    <n v="3"/>
    <x v="1"/>
    <x v="516"/>
    <x v="20"/>
    <s v="04-06A PYBUS BAY"/>
    <s v="ADMIRALTY NATIONAL MONUMENT"/>
    <x v="13"/>
    <x v="4"/>
    <n v="2"/>
    <n v="57.29513"/>
    <n v="-133.85364999999999"/>
    <s v="PHKILLIAN"/>
    <n v="3"/>
    <n v="1"/>
  </r>
  <r>
    <d v="2013-06-06T00:00:00"/>
    <x v="0"/>
    <n v="6"/>
    <n v="6"/>
    <n v="5"/>
    <x v="1"/>
    <x v="516"/>
    <x v="20"/>
    <s v="04-06A PYBUS BAY"/>
    <s v="ADMIRALTY NATIONAL MONUMENT"/>
    <x v="13"/>
    <x v="4"/>
    <n v="1.5"/>
    <n v="57.29513"/>
    <n v="-133.85364999999999"/>
    <s v="PHKILLIAN"/>
    <n v="5"/>
    <n v="1"/>
  </r>
  <r>
    <d v="2012-06-07T00:00:00"/>
    <x v="4"/>
    <n v="6"/>
    <n v="7"/>
    <n v="5"/>
    <x v="1"/>
    <x v="516"/>
    <x v="20"/>
    <s v="04-06A PYBUS BAY"/>
    <s v="ADMIRALTY NATIONAL MONUMENT"/>
    <x v="39"/>
    <x v="4"/>
    <n v="1.5"/>
    <n v="57.29513"/>
    <n v="-133.85364999999999"/>
    <s v="RBEERS"/>
    <n v="9"/>
    <n v="1"/>
  </r>
  <r>
    <d v="2015-06-08T00:00:00"/>
    <x v="3"/>
    <n v="6"/>
    <n v="8"/>
    <n v="2"/>
    <x v="1"/>
    <x v="516"/>
    <x v="20"/>
    <s v="04-06A PYBUS BAY"/>
    <s v="ADMIRALTY NATIONAL MONUMENT"/>
    <x v="70"/>
    <x v="4"/>
    <n v="0.5"/>
    <n v="57.29513"/>
    <n v="-133.85364999999999"/>
    <s v="RBEERS"/>
    <n v="3"/>
    <n v="1"/>
  </r>
  <r>
    <d v="2012-06-11T00:00:00"/>
    <x v="4"/>
    <n v="6"/>
    <n v="11"/>
    <n v="2"/>
    <x v="1"/>
    <x v="516"/>
    <x v="20"/>
    <s v="04-06A PYBUS BAY"/>
    <s v="ADMIRALTY NATIONAL MONUMENT"/>
    <x v="39"/>
    <x v="4"/>
    <n v="2"/>
    <n v="57.29513"/>
    <n v="-133.85364999999999"/>
    <s v="RBEERS"/>
    <n v="9"/>
    <n v="1"/>
  </r>
  <r>
    <d v="2014-06-11T00:00:00"/>
    <x v="2"/>
    <n v="6"/>
    <n v="11"/>
    <n v="4"/>
    <x v="1"/>
    <x v="516"/>
    <x v="20"/>
    <s v="04-06A PYBUS BAY"/>
    <s v="ADMIRALTY NATIONAL MONUMENT"/>
    <x v="13"/>
    <x v="4"/>
    <n v="2"/>
    <n v="57.29513"/>
    <n v="-133.85364999999999"/>
    <s v="SRUSSELL03"/>
    <n v="5"/>
    <n v="1"/>
  </r>
  <r>
    <d v="2011-06-12T00:00:00"/>
    <x v="1"/>
    <n v="6"/>
    <n v="12"/>
    <n v="1"/>
    <x v="1"/>
    <x v="516"/>
    <x v="20"/>
    <s v="04-06A PYBUS BAY"/>
    <s v="ADMIRALTY NATIONAL MONUMENT"/>
    <x v="98"/>
    <x v="4"/>
    <n v="2"/>
    <n v="57.29513"/>
    <n v="-133.85364999999999"/>
    <s v="DPKELLY"/>
    <n v="4"/>
    <n v="1"/>
  </r>
  <r>
    <d v="2013-06-19T00:00:00"/>
    <x v="0"/>
    <n v="6"/>
    <n v="19"/>
    <n v="4"/>
    <x v="1"/>
    <x v="516"/>
    <x v="20"/>
    <s v="04-06A PYBUS BAY"/>
    <s v="ADMIRALTY NATIONAL MONUMENT"/>
    <x v="98"/>
    <x v="4"/>
    <n v="1.5"/>
    <n v="57.29513"/>
    <n v="-133.85364999999999"/>
    <s v="PHKILLIAN"/>
    <n v="6"/>
    <n v="1"/>
  </r>
  <r>
    <d v="2011-06-22T00:00:00"/>
    <x v="1"/>
    <n v="6"/>
    <n v="22"/>
    <n v="4"/>
    <x v="1"/>
    <x v="516"/>
    <x v="20"/>
    <s v="04-06A PYBUS BAY"/>
    <s v="ADMIRALTY NATIONAL MONUMENT"/>
    <x v="98"/>
    <x v="4"/>
    <n v="2"/>
    <n v="57.29513"/>
    <n v="-133.85364999999999"/>
    <s v="DPKELLY"/>
    <n v="6"/>
    <n v="1"/>
  </r>
  <r>
    <d v="2013-06-25T00:00:00"/>
    <x v="0"/>
    <n v="6"/>
    <n v="25"/>
    <n v="3"/>
    <x v="1"/>
    <x v="516"/>
    <x v="20"/>
    <s v="04-06A PYBUS BAY"/>
    <s v="ADMIRALTY NATIONAL MONUMENT"/>
    <x v="13"/>
    <x v="4"/>
    <n v="1"/>
    <n v="57.29513"/>
    <n v="-133.85364999999999"/>
    <s v="PHKILLIAN"/>
    <n v="6"/>
    <n v="1"/>
  </r>
  <r>
    <d v="2014-06-26T00:00:00"/>
    <x v="2"/>
    <n v="6"/>
    <n v="26"/>
    <n v="5"/>
    <x v="1"/>
    <x v="516"/>
    <x v="20"/>
    <s v="04-06A PYBUS BAY"/>
    <s v="ADMIRALTY NATIONAL MONUMENT"/>
    <x v="70"/>
    <x v="4"/>
    <n v="2"/>
    <n v="57.29513"/>
    <n v="-133.85364999999999"/>
    <s v="RBEERS"/>
    <n v="6"/>
    <n v="1"/>
  </r>
  <r>
    <d v="2012-06-26T00:00:00"/>
    <x v="4"/>
    <n v="6"/>
    <n v="26"/>
    <n v="3"/>
    <x v="1"/>
    <x v="516"/>
    <x v="20"/>
    <s v="04-06A PYBUS BAY"/>
    <s v="ADMIRALTY NATIONAL MONUMENT"/>
    <x v="13"/>
    <x v="4"/>
    <n v="2.5"/>
    <n v="57.29513"/>
    <n v="-133.85364999999999"/>
    <s v="PHKILLIAN"/>
    <n v="10"/>
    <n v="1"/>
  </r>
  <r>
    <d v="2014-06-26T00:00:00"/>
    <x v="2"/>
    <n v="6"/>
    <n v="26"/>
    <n v="5"/>
    <x v="1"/>
    <x v="516"/>
    <x v="20"/>
    <s v="04-06A PYBUS BAY"/>
    <s v="ADMIRALTY NATIONAL MONUMENT"/>
    <x v="13"/>
    <x v="4"/>
    <n v="2"/>
    <n v="57.29513"/>
    <n v="-133.85364999999999"/>
    <s v="SRUSSELL03"/>
    <n v="7"/>
    <n v="1"/>
  </r>
  <r>
    <d v="2012-06-27T00:00:00"/>
    <x v="4"/>
    <n v="6"/>
    <n v="27"/>
    <n v="4"/>
    <x v="1"/>
    <x v="516"/>
    <x v="20"/>
    <s v="04-06A PYBUS BAY"/>
    <s v="ADMIRALTY NATIONAL MONUMENT"/>
    <x v="43"/>
    <x v="4"/>
    <n v="2"/>
    <n v="57.29513"/>
    <n v="-133.85364999999999"/>
    <s v="SHANEKING"/>
    <n v="9"/>
    <n v="1"/>
  </r>
  <r>
    <d v="2011-06-28T00:00:00"/>
    <x v="1"/>
    <n v="6"/>
    <n v="28"/>
    <n v="3"/>
    <x v="1"/>
    <x v="516"/>
    <x v="20"/>
    <s v="04-06A PYBUS BAY"/>
    <s v="ADMIRALTY NATIONAL MONUMENT"/>
    <x v="98"/>
    <x v="4"/>
    <n v="2"/>
    <n v="57.29513"/>
    <n v="-133.85364999999999"/>
    <s v="DPKELLY"/>
    <n v="6"/>
    <n v="1"/>
  </r>
  <r>
    <d v="2013-06-28T00:00:00"/>
    <x v="0"/>
    <n v="6"/>
    <n v="28"/>
    <n v="6"/>
    <x v="1"/>
    <x v="516"/>
    <x v="20"/>
    <s v="04-06A PYBUS BAY"/>
    <s v="ADMIRALTY NATIONAL MONUMENT"/>
    <x v="98"/>
    <x v="4"/>
    <n v="1.5"/>
    <n v="57.29513"/>
    <n v="-133.85364999999999"/>
    <s v="PHKILLIAN"/>
    <n v="5"/>
    <n v="1"/>
  </r>
  <r>
    <d v="2011-06-30T00:00:00"/>
    <x v="1"/>
    <n v="6"/>
    <n v="30"/>
    <n v="5"/>
    <x v="1"/>
    <x v="516"/>
    <x v="20"/>
    <s v="04-06A PYBUS BAY"/>
    <s v="ADMIRALTY NATIONAL MONUMENT"/>
    <x v="13"/>
    <x v="4"/>
    <n v="2.5"/>
    <n v="57.29513"/>
    <n v="-133.85364999999999"/>
    <s v="JENNIFERMACDONALD"/>
    <n v="6"/>
    <n v="1"/>
  </r>
  <r>
    <d v="2012-06-30T00:00:00"/>
    <x v="4"/>
    <n v="6"/>
    <n v="30"/>
    <n v="7"/>
    <x v="1"/>
    <x v="516"/>
    <x v="20"/>
    <s v="04-06A PYBUS BAY"/>
    <s v="ADMIRALTY NATIONAL MONUMENT"/>
    <x v="46"/>
    <x v="4"/>
    <n v="2"/>
    <n v="57.29513"/>
    <n v="-133.85364999999999"/>
    <s v="PHKILLIAN"/>
    <n v="4"/>
    <n v="1"/>
  </r>
  <r>
    <d v="2013-07-01T00:00:00"/>
    <x v="0"/>
    <n v="7"/>
    <n v="1"/>
    <n v="2"/>
    <x v="1"/>
    <x v="516"/>
    <x v="20"/>
    <s v="04-06A PYBUS BAY"/>
    <s v="ADMIRALTY NATIONAL MONUMENT"/>
    <x v="46"/>
    <x v="4"/>
    <n v="2"/>
    <n v="57.29513"/>
    <n v="-133.85364999999999"/>
    <s v="PHKILLIAN"/>
    <n v="5"/>
    <n v="1"/>
  </r>
  <r>
    <d v="2013-07-01T00:00:00"/>
    <x v="0"/>
    <n v="7"/>
    <n v="1"/>
    <n v="2"/>
    <x v="1"/>
    <x v="516"/>
    <x v="20"/>
    <s v="04-06A PYBUS BAY"/>
    <s v="ADMIRALTY NATIONAL MONUMENT"/>
    <x v="46"/>
    <x v="4"/>
    <n v="2"/>
    <n v="57.29513"/>
    <n v="-133.85364999999999"/>
    <s v="PHKILLIAN"/>
    <n v="5"/>
    <n v="1"/>
  </r>
  <r>
    <d v="2012-07-03T00:00:00"/>
    <x v="4"/>
    <n v="7"/>
    <n v="3"/>
    <n v="3"/>
    <x v="1"/>
    <x v="516"/>
    <x v="20"/>
    <s v="04-06A PYBUS BAY"/>
    <s v="ADMIRALTY NATIONAL MONUMENT"/>
    <x v="13"/>
    <x v="4"/>
    <n v="1"/>
    <n v="57.29513"/>
    <n v="-133.85364999999999"/>
    <s v="PHKILLIAN"/>
    <n v="8"/>
    <n v="1"/>
  </r>
  <r>
    <d v="2012-07-03T00:00:00"/>
    <x v="4"/>
    <n v="7"/>
    <n v="3"/>
    <n v="3"/>
    <x v="1"/>
    <x v="516"/>
    <x v="20"/>
    <s v="04-06A PYBUS BAY"/>
    <s v="ADMIRALTY NATIONAL MONUMENT"/>
    <x v="13"/>
    <x v="4"/>
    <n v="1.25"/>
    <n v="57.29513"/>
    <n v="-133.85364999999999"/>
    <s v="PHKILLIAN"/>
    <n v="5"/>
    <n v="1"/>
  </r>
  <r>
    <d v="2013-07-03T00:00:00"/>
    <x v="0"/>
    <n v="7"/>
    <n v="3"/>
    <n v="4"/>
    <x v="1"/>
    <x v="516"/>
    <x v="20"/>
    <s v="04-06A PYBUS BAY"/>
    <s v="ADMIRALTY NATIONAL MONUMENT"/>
    <x v="13"/>
    <x v="4"/>
    <n v="1.5"/>
    <n v="57.29513"/>
    <n v="-133.85364999999999"/>
    <s v="PHKILLIAN"/>
    <n v="4"/>
    <n v="1"/>
  </r>
  <r>
    <d v="2011-07-05T00:00:00"/>
    <x v="1"/>
    <n v="7"/>
    <n v="5"/>
    <n v="3"/>
    <x v="1"/>
    <x v="516"/>
    <x v="20"/>
    <s v="04-06A PYBUS BAY"/>
    <s v="ADMIRALTY NATIONAL MONUMENT"/>
    <x v="13"/>
    <x v="4"/>
    <n v="2"/>
    <n v="57.29513"/>
    <n v="-133.85364999999999"/>
    <s v="JENNIFERMACDONALD"/>
    <n v="6"/>
    <n v="1"/>
  </r>
  <r>
    <d v="2015-07-06T00:00:00"/>
    <x v="3"/>
    <n v="7"/>
    <n v="6"/>
    <n v="2"/>
    <x v="1"/>
    <x v="516"/>
    <x v="20"/>
    <s v="04-06A PYBUS BAY"/>
    <s v="ADMIRALTY NATIONAL MONUMENT"/>
    <x v="70"/>
    <x v="4"/>
    <n v="0.75"/>
    <n v="57.29513"/>
    <n v="-133.85364999999999"/>
    <s v="RBEERS"/>
    <n v="4"/>
    <n v="1"/>
  </r>
  <r>
    <d v="2011-07-07T00:00:00"/>
    <x v="1"/>
    <n v="7"/>
    <n v="7"/>
    <n v="5"/>
    <x v="1"/>
    <x v="516"/>
    <x v="20"/>
    <s v="04-06A PYBUS BAY"/>
    <s v="ADMIRALTY NATIONAL MONUMENT"/>
    <x v="98"/>
    <x v="4"/>
    <n v="1"/>
    <n v="57.29513"/>
    <n v="-133.85364999999999"/>
    <s v="DPKELLY"/>
    <n v="7"/>
    <n v="1"/>
  </r>
  <r>
    <d v="2013-07-08T00:00:00"/>
    <x v="0"/>
    <n v="7"/>
    <n v="8"/>
    <n v="2"/>
    <x v="1"/>
    <x v="516"/>
    <x v="20"/>
    <s v="04-06A PYBUS BAY"/>
    <s v="ADMIRALTY NATIONAL MONUMENT"/>
    <x v="98"/>
    <x v="4"/>
    <n v="2"/>
    <n v="57.29513"/>
    <n v="-133.85364999999999"/>
    <s v="PHKILLIAN"/>
    <n v="8"/>
    <n v="1"/>
  </r>
  <r>
    <d v="2014-07-08T00:00:00"/>
    <x v="2"/>
    <n v="7"/>
    <n v="8"/>
    <n v="3"/>
    <x v="1"/>
    <x v="516"/>
    <x v="20"/>
    <s v="04-06A PYBUS BAY"/>
    <s v="ADMIRALTY NATIONAL MONUMENT"/>
    <x v="13"/>
    <x v="4"/>
    <n v="1"/>
    <n v="57.29513"/>
    <n v="-133.85364999999999"/>
    <s v="SRUSSELL03"/>
    <n v="10"/>
    <n v="1"/>
  </r>
  <r>
    <d v="2012-07-09T00:00:00"/>
    <x v="4"/>
    <n v="7"/>
    <n v="9"/>
    <n v="2"/>
    <x v="1"/>
    <x v="516"/>
    <x v="20"/>
    <s v="04-06A PYBUS BAY"/>
    <s v="ADMIRALTY NATIONAL MONUMENT"/>
    <x v="43"/>
    <x v="4"/>
    <n v="2.5"/>
    <n v="57.29513"/>
    <n v="-133.85364999999999"/>
    <s v="SHANEKING"/>
    <n v="8"/>
    <n v="1"/>
  </r>
  <r>
    <d v="2012-07-09T00:00:00"/>
    <x v="4"/>
    <n v="7"/>
    <n v="9"/>
    <n v="2"/>
    <x v="1"/>
    <x v="516"/>
    <x v="20"/>
    <s v="04-06A PYBUS BAY"/>
    <s v="ADMIRALTY NATIONAL MONUMENT"/>
    <x v="13"/>
    <x v="4"/>
    <n v="1"/>
    <n v="57.29513"/>
    <n v="-133.85364999999999"/>
    <s v="PHKILLIAN"/>
    <n v="4"/>
    <n v="1"/>
  </r>
  <r>
    <d v="2011-07-11T00:00:00"/>
    <x v="1"/>
    <n v="7"/>
    <n v="11"/>
    <n v="2"/>
    <x v="1"/>
    <x v="516"/>
    <x v="20"/>
    <s v="04-06A PYBUS BAY"/>
    <s v="ADMIRALTY NATIONAL MONUMENT"/>
    <x v="70"/>
    <x v="4"/>
    <n v="3"/>
    <n v="57.29513"/>
    <n v="-133.85364999999999"/>
    <s v="RBEERS"/>
    <n v="6"/>
    <n v="1"/>
  </r>
  <r>
    <d v="2012-07-11T00:00:00"/>
    <x v="4"/>
    <n v="7"/>
    <n v="11"/>
    <n v="4"/>
    <x v="1"/>
    <x v="516"/>
    <x v="20"/>
    <s v="04-06A PYBUS BAY"/>
    <s v="ADMIRALTY NATIONAL MONUMENT"/>
    <x v="70"/>
    <x v="4"/>
    <n v="1"/>
    <n v="57.29513"/>
    <n v="-133.85364999999999"/>
    <s v="RBEERS"/>
    <n v="3"/>
    <n v="1"/>
  </r>
  <r>
    <d v="2012-07-12T00:00:00"/>
    <x v="4"/>
    <n v="7"/>
    <n v="12"/>
    <n v="5"/>
    <x v="1"/>
    <x v="516"/>
    <x v="20"/>
    <s v="04-06A PYBUS BAY"/>
    <s v="ADMIRALTY NATIONAL MONUMENT"/>
    <x v="13"/>
    <x v="4"/>
    <n v="3"/>
    <n v="57.29513"/>
    <n v="-133.85364999999999"/>
    <s v="PHKILLIAN"/>
    <n v="5"/>
    <n v="1"/>
  </r>
  <r>
    <d v="2013-07-12T00:00:00"/>
    <x v="0"/>
    <n v="7"/>
    <n v="12"/>
    <n v="6"/>
    <x v="1"/>
    <x v="516"/>
    <x v="20"/>
    <s v="04-06A PYBUS BAY"/>
    <s v="ADMIRALTY NATIONAL MONUMENT"/>
    <x v="46"/>
    <x v="4"/>
    <n v="3"/>
    <n v="57.29513"/>
    <n v="-133.85364999999999"/>
    <s v="PHKILLIAN"/>
    <n v="6"/>
    <n v="1"/>
  </r>
  <r>
    <d v="2013-07-12T00:00:00"/>
    <x v="0"/>
    <n v="7"/>
    <n v="12"/>
    <n v="6"/>
    <x v="1"/>
    <x v="516"/>
    <x v="20"/>
    <s v="04-06A PYBUS BAY"/>
    <s v="ADMIRALTY NATIONAL MONUMENT"/>
    <x v="46"/>
    <x v="4"/>
    <n v="3"/>
    <n v="57.29513"/>
    <n v="-133.85364999999999"/>
    <s v="PHKILLIAN"/>
    <n v="6"/>
    <n v="1"/>
  </r>
  <r>
    <d v="2014-07-13T00:00:00"/>
    <x v="2"/>
    <n v="7"/>
    <n v="13"/>
    <n v="1"/>
    <x v="1"/>
    <x v="516"/>
    <x v="20"/>
    <s v="04-06A PYBUS BAY"/>
    <s v="ADMIRALTY NATIONAL MONUMENT"/>
    <x v="70"/>
    <x v="4"/>
    <n v="2"/>
    <n v="57.29513"/>
    <n v="-133.85364999999999"/>
    <s v="RBEERS"/>
    <n v="4"/>
    <n v="1"/>
  </r>
  <r>
    <d v="2014-07-13T00:00:00"/>
    <x v="2"/>
    <n v="7"/>
    <n v="13"/>
    <n v="1"/>
    <x v="1"/>
    <x v="516"/>
    <x v="20"/>
    <s v="04-06A PYBUS BAY"/>
    <s v="ADMIRALTY NATIONAL MONUMENT"/>
    <x v="98"/>
    <x v="4"/>
    <n v="1"/>
    <n v="57.29513"/>
    <n v="-133.85364999999999"/>
    <s v="SRUSSELL03"/>
    <n v="4"/>
    <n v="1"/>
  </r>
  <r>
    <d v="2012-07-14T00:00:00"/>
    <x v="4"/>
    <n v="7"/>
    <n v="14"/>
    <n v="7"/>
    <x v="1"/>
    <x v="516"/>
    <x v="20"/>
    <s v="04-06A PYBUS BAY"/>
    <s v="ADMIRALTY NATIONAL MONUMENT"/>
    <x v="43"/>
    <x v="4"/>
    <n v="2"/>
    <n v="57.29513"/>
    <n v="-133.85364999999999"/>
    <s v="SHANEKING"/>
    <n v="8"/>
    <n v="1"/>
  </r>
  <r>
    <d v="2011-07-14T00:00:00"/>
    <x v="1"/>
    <n v="7"/>
    <n v="14"/>
    <n v="5"/>
    <x v="1"/>
    <x v="516"/>
    <x v="20"/>
    <s v="04-06A PYBUS BAY"/>
    <s v="ADMIRALTY NATIONAL MONUMENT"/>
    <x v="13"/>
    <x v="4"/>
    <n v="3"/>
    <n v="57.29513"/>
    <n v="-133.85364999999999"/>
    <s v="JENNIFERMACDONALD"/>
    <n v="7"/>
    <n v="1"/>
  </r>
  <r>
    <d v="2014-07-15T00:00:00"/>
    <x v="2"/>
    <n v="7"/>
    <n v="15"/>
    <n v="3"/>
    <x v="1"/>
    <x v="516"/>
    <x v="20"/>
    <s v="04-06A PYBUS BAY"/>
    <s v="ADMIRALTY NATIONAL MONUMENT"/>
    <x v="13"/>
    <x v="4"/>
    <n v="1"/>
    <n v="57.29513"/>
    <n v="-133.85364999999999"/>
    <s v="SRUSSELL03"/>
    <n v="3"/>
    <n v="1"/>
  </r>
  <r>
    <d v="2012-07-17T00:00:00"/>
    <x v="4"/>
    <n v="7"/>
    <n v="17"/>
    <n v="3"/>
    <x v="1"/>
    <x v="516"/>
    <x v="20"/>
    <s v="04-06A PYBUS BAY"/>
    <s v="ADMIRALTY NATIONAL MONUMENT"/>
    <x v="48"/>
    <x v="4"/>
    <n v="3"/>
    <n v="57.29513"/>
    <n v="-133.85364999999999"/>
    <s v="PHKILLIAN"/>
    <n v="8"/>
    <n v="1"/>
  </r>
  <r>
    <d v="2012-07-17T00:00:00"/>
    <x v="4"/>
    <n v="7"/>
    <n v="17"/>
    <n v="3"/>
    <x v="1"/>
    <x v="516"/>
    <x v="20"/>
    <s v="04-06A PYBUS BAY"/>
    <s v="ADMIRALTY NATIONAL MONUMENT"/>
    <x v="46"/>
    <x v="4"/>
    <n v="2"/>
    <n v="57.29513"/>
    <n v="-133.85364999999999"/>
    <s v="PHKILLIAN"/>
    <n v="2"/>
    <n v="1"/>
  </r>
  <r>
    <d v="2011-07-19T00:00:00"/>
    <x v="1"/>
    <n v="7"/>
    <n v="19"/>
    <n v="3"/>
    <x v="1"/>
    <x v="516"/>
    <x v="20"/>
    <s v="04-06A PYBUS BAY"/>
    <s v="ADMIRALTY NATIONAL MONUMENT"/>
    <x v="13"/>
    <x v="4"/>
    <n v="3.5"/>
    <n v="57.29513"/>
    <n v="-133.85364999999999"/>
    <s v="JENNIFERMACDONALD"/>
    <n v="8"/>
    <n v="1"/>
  </r>
  <r>
    <d v="2013-07-21T00:00:00"/>
    <x v="0"/>
    <n v="7"/>
    <n v="21"/>
    <n v="1"/>
    <x v="1"/>
    <x v="516"/>
    <x v="20"/>
    <s v="04-06A PYBUS BAY"/>
    <s v="ADMIRALTY NATIONAL MONUMENT"/>
    <x v="70"/>
    <x v="4"/>
    <n v="2"/>
    <n v="57.29513"/>
    <n v="-133.85364999999999"/>
    <s v="RBEERS"/>
    <n v="4"/>
    <n v="1"/>
  </r>
  <r>
    <d v="2011-07-21T00:00:00"/>
    <x v="1"/>
    <n v="7"/>
    <n v="21"/>
    <n v="5"/>
    <x v="1"/>
    <x v="516"/>
    <x v="20"/>
    <s v="04-06A PYBUS BAY"/>
    <s v="ADMIRALTY NATIONAL MONUMENT"/>
    <x v="13"/>
    <x v="4"/>
    <n v="1"/>
    <n v="57.29513"/>
    <n v="-133.85364999999999"/>
    <s v="JENNIFERMACDONALD"/>
    <n v="2"/>
    <n v="1"/>
  </r>
  <r>
    <d v="2014-07-22T00:00:00"/>
    <x v="2"/>
    <n v="7"/>
    <n v="22"/>
    <n v="3"/>
    <x v="1"/>
    <x v="516"/>
    <x v="20"/>
    <s v="04-06A PYBUS BAY"/>
    <s v="ADMIRALTY NATIONAL MONUMENT"/>
    <x v="13"/>
    <x v="4"/>
    <n v="2"/>
    <n v="57.29513"/>
    <n v="-133.85364999999999"/>
    <s v="SRUSSELL03"/>
    <n v="2"/>
    <n v="1"/>
  </r>
  <r>
    <d v="2015-07-24T00:00:00"/>
    <x v="3"/>
    <n v="7"/>
    <n v="24"/>
    <n v="6"/>
    <x v="1"/>
    <x v="516"/>
    <x v="20"/>
    <s v="04-06A PYBUS BAY"/>
    <s v="ADMIRALTY NATIONAL MONUMENT"/>
    <x v="16"/>
    <x v="4"/>
    <n v="3"/>
    <n v="57.29513"/>
    <n v="-133.85364999999999"/>
    <s v="JLSCHALKOWSKI"/>
    <n v="5"/>
    <n v="1"/>
  </r>
  <r>
    <d v="2015-07-25T00:00:00"/>
    <x v="3"/>
    <n v="7"/>
    <n v="25"/>
    <n v="7"/>
    <x v="1"/>
    <x v="516"/>
    <x v="20"/>
    <s v="04-06A PYBUS BAY"/>
    <s v="ADMIRALTY NATIONAL MONUMENT"/>
    <x v="16"/>
    <x v="4"/>
    <n v="2"/>
    <n v="57.29513"/>
    <n v="-133.85364999999999"/>
    <s v="JLSCHALKOWSKI"/>
    <n v="5"/>
    <n v="1"/>
  </r>
  <r>
    <d v="2012-07-25T00:00:00"/>
    <x v="4"/>
    <n v="7"/>
    <n v="25"/>
    <n v="4"/>
    <x v="1"/>
    <x v="516"/>
    <x v="20"/>
    <s v="04-06A PYBUS BAY"/>
    <s v="ADMIRALTY NATIONAL MONUMENT"/>
    <x v="46"/>
    <x v="4"/>
    <n v="2"/>
    <n v="57.29513"/>
    <n v="-133.85364999999999"/>
    <s v="PHKILLIAN"/>
    <n v="3"/>
    <n v="1"/>
  </r>
  <r>
    <d v="2012-07-26T00:00:00"/>
    <x v="4"/>
    <n v="7"/>
    <n v="26"/>
    <n v="5"/>
    <x v="1"/>
    <x v="516"/>
    <x v="20"/>
    <s v="04-06A PYBUS BAY"/>
    <s v="ADMIRALTY NATIONAL MONUMENT"/>
    <x v="43"/>
    <x v="4"/>
    <n v="4"/>
    <n v="57.29513"/>
    <n v="-133.85364999999999"/>
    <s v="SHANEKING"/>
    <n v="6"/>
    <n v="1"/>
  </r>
  <r>
    <d v="2011-07-28T00:00:00"/>
    <x v="1"/>
    <n v="7"/>
    <n v="28"/>
    <n v="5"/>
    <x v="1"/>
    <x v="516"/>
    <x v="20"/>
    <s v="04-06A PYBUS BAY"/>
    <s v="ADMIRALTY NATIONAL MONUMENT"/>
    <x v="13"/>
    <x v="4"/>
    <n v="4"/>
    <n v="57.29513"/>
    <n v="-133.85364999999999"/>
    <s v="JENNIFERMACDONALD"/>
    <n v="11"/>
    <n v="1"/>
  </r>
  <r>
    <d v="2011-07-29T00:00:00"/>
    <x v="1"/>
    <n v="7"/>
    <n v="29"/>
    <n v="6"/>
    <x v="1"/>
    <x v="516"/>
    <x v="20"/>
    <s v="04-06A PYBUS BAY"/>
    <s v="ADMIRALTY NATIONAL MONUMENT"/>
    <x v="70"/>
    <x v="4"/>
    <n v="2"/>
    <n v="57.29513"/>
    <n v="-133.85364999999999"/>
    <s v="RBEERS"/>
    <n v="5"/>
    <n v="1"/>
  </r>
  <r>
    <d v="2014-07-29T00:00:00"/>
    <x v="2"/>
    <n v="7"/>
    <n v="29"/>
    <n v="3"/>
    <x v="1"/>
    <x v="516"/>
    <x v="20"/>
    <s v="04-06A PYBUS BAY"/>
    <s v="ADMIRALTY NATIONAL MONUMENT"/>
    <x v="98"/>
    <x v="4"/>
    <n v="2"/>
    <n v="57.29513"/>
    <n v="-133.85364999999999"/>
    <s v="SRUSSELL03"/>
    <n v="4"/>
    <n v="1"/>
  </r>
  <r>
    <d v="2014-07-29T00:00:00"/>
    <x v="2"/>
    <n v="7"/>
    <n v="29"/>
    <n v="3"/>
    <x v="1"/>
    <x v="516"/>
    <x v="20"/>
    <s v="04-06A PYBUS BAY"/>
    <s v="ADMIRALTY NATIONAL MONUMENT"/>
    <x v="13"/>
    <x v="4"/>
    <n v="2"/>
    <n v="57.29513"/>
    <n v="-133.85364999999999"/>
    <s v="SRUSSELL03"/>
    <n v="9"/>
    <n v="1"/>
  </r>
  <r>
    <d v="2011-07-30T00:00:00"/>
    <x v="1"/>
    <n v="7"/>
    <n v="30"/>
    <n v="7"/>
    <x v="1"/>
    <x v="516"/>
    <x v="20"/>
    <s v="04-06A PYBUS BAY"/>
    <s v="ADMIRALTY NATIONAL MONUMENT"/>
    <x v="98"/>
    <x v="4"/>
    <n v="2"/>
    <n v="57.29513"/>
    <n v="-133.85364999999999"/>
    <s v="DPKELLY"/>
    <n v="7"/>
    <n v="1"/>
  </r>
  <r>
    <d v="2014-07-31T00:00:00"/>
    <x v="2"/>
    <n v="7"/>
    <n v="31"/>
    <n v="5"/>
    <x v="1"/>
    <x v="516"/>
    <x v="20"/>
    <s v="04-06A PYBUS BAY"/>
    <s v="ADMIRALTY NATIONAL MONUMENT"/>
    <x v="13"/>
    <x v="4"/>
    <n v="2"/>
    <n v="57.29513"/>
    <n v="-133.85364999999999"/>
    <s v="SRUSSELL03"/>
    <n v="3"/>
    <n v="1"/>
  </r>
  <r>
    <d v="2012-08-02T00:00:00"/>
    <x v="4"/>
    <n v="8"/>
    <n v="2"/>
    <n v="5"/>
    <x v="1"/>
    <x v="516"/>
    <x v="20"/>
    <s v="04-06A PYBUS BAY"/>
    <s v="ADMIRALTY NATIONAL MONUMENT"/>
    <x v="48"/>
    <x v="4"/>
    <n v="2.5"/>
    <n v="57.29513"/>
    <n v="-133.85364999999999"/>
    <s v="PHKILLIAN"/>
    <n v="10"/>
    <n v="1"/>
  </r>
  <r>
    <d v="2011-08-03T00:00:00"/>
    <x v="1"/>
    <n v="8"/>
    <n v="3"/>
    <n v="4"/>
    <x v="1"/>
    <x v="516"/>
    <x v="20"/>
    <s v="04-06A PYBUS BAY"/>
    <s v="ADMIRALTY NATIONAL MONUMENT"/>
    <x v="13"/>
    <x v="4"/>
    <n v="2"/>
    <n v="57.29513"/>
    <n v="-133.85364999999999"/>
    <s v="JENNIFERMACDONALD"/>
    <n v="3"/>
    <n v="1"/>
  </r>
  <r>
    <d v="2014-08-05T00:00:00"/>
    <x v="2"/>
    <n v="8"/>
    <n v="5"/>
    <n v="3"/>
    <x v="1"/>
    <x v="516"/>
    <x v="20"/>
    <s v="04-06A PYBUS BAY"/>
    <s v="ADMIRALTY NATIONAL MONUMENT"/>
    <x v="13"/>
    <x v="4"/>
    <n v="2"/>
    <n v="57.29513"/>
    <n v="-133.85364999999999"/>
    <s v="SRUSSELL03"/>
    <n v="11"/>
    <n v="1"/>
  </r>
  <r>
    <d v="2015-08-06T00:00:00"/>
    <x v="3"/>
    <n v="8"/>
    <n v="6"/>
    <n v="5"/>
    <x v="1"/>
    <x v="516"/>
    <x v="20"/>
    <s v="04-06A PYBUS BAY"/>
    <s v="ADMIRALTY NATIONAL MONUMENT"/>
    <x v="16"/>
    <x v="4"/>
    <n v="3"/>
    <n v="57.29513"/>
    <n v="-133.85364999999999"/>
    <s v="JLSCHALKOWSKI"/>
    <n v="7"/>
    <n v="1"/>
  </r>
  <r>
    <d v="2011-08-07T00:00:00"/>
    <x v="1"/>
    <n v="8"/>
    <n v="7"/>
    <n v="1"/>
    <x v="1"/>
    <x v="516"/>
    <x v="20"/>
    <s v="04-06A PYBUS BAY"/>
    <s v="ADMIRALTY NATIONAL MONUMENT"/>
    <x v="70"/>
    <x v="4"/>
    <n v="1.5"/>
    <n v="57.29513"/>
    <n v="-133.85364999999999"/>
    <s v="RBEERS"/>
    <n v="6"/>
    <n v="1"/>
  </r>
  <r>
    <d v="2014-08-07T00:00:00"/>
    <x v="2"/>
    <n v="8"/>
    <n v="7"/>
    <n v="5"/>
    <x v="1"/>
    <x v="516"/>
    <x v="20"/>
    <s v="04-06A PYBUS BAY"/>
    <s v="ADMIRALTY NATIONAL MONUMENT"/>
    <x v="70"/>
    <x v="4"/>
    <n v="2"/>
    <n v="57.29513"/>
    <n v="-133.85364999999999"/>
    <s v="RBEERS"/>
    <n v="6"/>
    <n v="1"/>
  </r>
  <r>
    <d v="2015-08-07T00:00:00"/>
    <x v="3"/>
    <n v="8"/>
    <n v="7"/>
    <n v="6"/>
    <x v="1"/>
    <x v="516"/>
    <x v="20"/>
    <s v="04-06A PYBUS BAY"/>
    <s v="ADMIRALTY NATIONAL MONUMENT"/>
    <x v="46"/>
    <x v="4"/>
    <n v="2"/>
    <n v="57.29513"/>
    <n v="-133.85364999999999"/>
    <s v="LBDEVICHE"/>
    <n v="2"/>
    <n v="1"/>
  </r>
  <r>
    <d v="2013-08-09T00:00:00"/>
    <x v="0"/>
    <n v="8"/>
    <n v="9"/>
    <n v="6"/>
    <x v="1"/>
    <x v="516"/>
    <x v="20"/>
    <s v="04-06A PYBUS BAY"/>
    <s v="ADMIRALTY NATIONAL MONUMENT"/>
    <x v="98"/>
    <x v="4"/>
    <n v="1.5"/>
    <n v="57.29513"/>
    <n v="-133.85364999999999"/>
    <s v="PHKILLIAN"/>
    <n v="8"/>
    <n v="1"/>
  </r>
  <r>
    <d v="2014-08-09T00:00:00"/>
    <x v="2"/>
    <n v="8"/>
    <n v="9"/>
    <n v="7"/>
    <x v="1"/>
    <x v="516"/>
    <x v="20"/>
    <s v="04-06A PYBUS BAY"/>
    <s v="ADMIRALTY NATIONAL MONUMENT"/>
    <x v="98"/>
    <x v="4"/>
    <n v="2"/>
    <n v="57.29513"/>
    <n v="-133.85364999999999"/>
    <s v="SRUSSELL03"/>
    <n v="4"/>
    <n v="1"/>
  </r>
  <r>
    <d v="2012-08-10T00:00:00"/>
    <x v="4"/>
    <n v="8"/>
    <n v="10"/>
    <n v="6"/>
    <x v="1"/>
    <x v="516"/>
    <x v="20"/>
    <s v="04-06A PYBUS BAY"/>
    <s v="ADMIRALTY NATIONAL MONUMENT"/>
    <x v="46"/>
    <x v="4"/>
    <n v="1"/>
    <n v="57.29513"/>
    <n v="-133.85364999999999"/>
    <s v="PHKILLIAN"/>
    <n v="3"/>
    <n v="1"/>
  </r>
  <r>
    <d v="2013-08-10T00:00:00"/>
    <x v="0"/>
    <n v="8"/>
    <n v="10"/>
    <n v="7"/>
    <x v="1"/>
    <x v="516"/>
    <x v="20"/>
    <s v="04-06A PYBUS BAY"/>
    <s v="ADMIRALTY NATIONAL MONUMENT"/>
    <x v="46"/>
    <x v="4"/>
    <n v="2.5"/>
    <n v="57.29513"/>
    <n v="-133.85364999999999"/>
    <s v="PHKILLIAN"/>
    <n v="6"/>
    <n v="1"/>
  </r>
  <r>
    <d v="2011-08-11T00:00:00"/>
    <x v="1"/>
    <n v="8"/>
    <n v="11"/>
    <n v="5"/>
    <x v="1"/>
    <x v="516"/>
    <x v="20"/>
    <s v="04-06A PYBUS BAY"/>
    <s v="ADMIRALTY NATIONAL MONUMENT"/>
    <x v="13"/>
    <x v="4"/>
    <n v="1"/>
    <n v="57.29513"/>
    <n v="-133.85364999999999"/>
    <s v="JENNIFERMACDONALD"/>
    <n v="2"/>
    <n v="1"/>
  </r>
  <r>
    <d v="2014-08-12T00:00:00"/>
    <x v="2"/>
    <n v="8"/>
    <n v="12"/>
    <n v="3"/>
    <x v="1"/>
    <x v="516"/>
    <x v="20"/>
    <s v="04-06A PYBUS BAY"/>
    <s v="ADMIRALTY NATIONAL MONUMENT"/>
    <x v="13"/>
    <x v="4"/>
    <n v="2"/>
    <n v="57.29513"/>
    <n v="-133.85364999999999"/>
    <s v="SRUSSELL03"/>
    <n v="7"/>
    <n v="1"/>
  </r>
  <r>
    <d v="2015-08-14T00:00:00"/>
    <x v="3"/>
    <n v="8"/>
    <n v="14"/>
    <n v="6"/>
    <x v="1"/>
    <x v="516"/>
    <x v="20"/>
    <s v="04-06A PYBUS BAY"/>
    <s v="ADMIRALTY NATIONAL MONUMENT"/>
    <x v="70"/>
    <x v="4"/>
    <n v="0.5"/>
    <n v="57.29513"/>
    <n v="-133.85364999999999"/>
    <s v="RBEERS"/>
    <n v="2"/>
    <n v="1"/>
  </r>
  <r>
    <d v="2012-08-14T00:00:00"/>
    <x v="4"/>
    <n v="8"/>
    <n v="14"/>
    <n v="3"/>
    <x v="1"/>
    <x v="516"/>
    <x v="20"/>
    <s v="04-06A PYBUS BAY"/>
    <s v="ADMIRALTY NATIONAL MONUMENT"/>
    <x v="13"/>
    <x v="4"/>
    <n v="2"/>
    <n v="57.29513"/>
    <n v="-133.85364999999999"/>
    <s v="PHKILLIAN"/>
    <n v="4"/>
    <n v="1"/>
  </r>
  <r>
    <d v="2011-08-15T00:00:00"/>
    <x v="1"/>
    <n v="8"/>
    <n v="15"/>
    <n v="2"/>
    <x v="1"/>
    <x v="516"/>
    <x v="20"/>
    <s v="04-06A PYBUS BAY"/>
    <s v="ADMIRALTY NATIONAL MONUMENT"/>
    <x v="98"/>
    <x v="4"/>
    <n v="2"/>
    <n v="57.29513"/>
    <n v="-133.85364999999999"/>
    <s v="DPKELLY"/>
    <n v="4"/>
    <n v="1"/>
  </r>
  <r>
    <d v="2012-08-16T00:00:00"/>
    <x v="4"/>
    <n v="8"/>
    <n v="16"/>
    <n v="5"/>
    <x v="1"/>
    <x v="516"/>
    <x v="20"/>
    <s v="04-06A PYBUS BAY"/>
    <s v="ADMIRALTY NATIONAL MONUMENT"/>
    <x v="46"/>
    <x v="4"/>
    <n v="1"/>
    <n v="57.29513"/>
    <n v="-133.85364999999999"/>
    <s v="PHKILLIAN"/>
    <n v="3"/>
    <n v="1"/>
  </r>
  <r>
    <d v="2014-08-19T00:00:00"/>
    <x v="2"/>
    <n v="8"/>
    <n v="19"/>
    <n v="3"/>
    <x v="1"/>
    <x v="516"/>
    <x v="20"/>
    <s v="04-06A PYBUS BAY"/>
    <s v="ADMIRALTY NATIONAL MONUMENT"/>
    <x v="13"/>
    <x v="4"/>
    <n v="3"/>
    <n v="57.29513"/>
    <n v="-133.85364999999999"/>
    <s v="SRUSSELL03"/>
    <n v="10"/>
    <n v="1"/>
  </r>
  <r>
    <d v="2014-08-20T00:00:00"/>
    <x v="2"/>
    <n v="8"/>
    <n v="20"/>
    <n v="4"/>
    <x v="1"/>
    <x v="516"/>
    <x v="20"/>
    <s v="04-06A PYBUS BAY"/>
    <s v="ADMIRALTY NATIONAL MONUMENT"/>
    <x v="70"/>
    <x v="4"/>
    <n v="2"/>
    <n v="57.29513"/>
    <n v="-133.85364999999999"/>
    <s v="RBEERS"/>
    <n v="5"/>
    <n v="1"/>
  </r>
  <r>
    <d v="2015-08-20T00:00:00"/>
    <x v="3"/>
    <n v="8"/>
    <n v="20"/>
    <n v="5"/>
    <x v="1"/>
    <x v="516"/>
    <x v="20"/>
    <s v="04-06A PYBUS BAY"/>
    <s v="ADMIRALTY NATIONAL MONUMENT"/>
    <x v="46"/>
    <x v="4"/>
    <n v="2"/>
    <n v="57.29513"/>
    <n v="-133.85364999999999"/>
    <s v="LBDEVICHE"/>
    <n v="2"/>
    <n v="1"/>
  </r>
  <r>
    <d v="2012-08-23T00:00:00"/>
    <x v="4"/>
    <n v="8"/>
    <n v="23"/>
    <n v="5"/>
    <x v="1"/>
    <x v="516"/>
    <x v="20"/>
    <s v="04-06A PYBUS BAY"/>
    <s v="ADMIRALTY NATIONAL MONUMENT"/>
    <x v="13"/>
    <x v="4"/>
    <n v="1"/>
    <n v="57.29513"/>
    <n v="-133.85364999999999"/>
    <s v="PHKILLIAN"/>
    <n v="10"/>
    <n v="1"/>
  </r>
  <r>
    <d v="2013-08-24T00:00:00"/>
    <x v="0"/>
    <n v="8"/>
    <n v="24"/>
    <n v="7"/>
    <x v="1"/>
    <x v="516"/>
    <x v="20"/>
    <s v="04-06A PYBUS BAY"/>
    <s v="ADMIRALTY NATIONAL MONUMENT"/>
    <x v="46"/>
    <x v="4"/>
    <n v="1.5"/>
    <n v="57.29513"/>
    <n v="-133.85364999999999"/>
    <s v="PHKILLIAN"/>
    <n v="3"/>
    <n v="1"/>
  </r>
  <r>
    <d v="2011-08-25T00:00:00"/>
    <x v="1"/>
    <n v="8"/>
    <n v="25"/>
    <n v="5"/>
    <x v="1"/>
    <x v="516"/>
    <x v="20"/>
    <s v="04-06A PYBUS BAY"/>
    <s v="ADMIRALTY NATIONAL MONUMENT"/>
    <x v="98"/>
    <x v="4"/>
    <n v="2"/>
    <n v="57.29513"/>
    <n v="-133.85364999999999"/>
    <s v="DPKELLY"/>
    <n v="6"/>
    <n v="1"/>
  </r>
  <r>
    <d v="2014-08-26T00:00:00"/>
    <x v="2"/>
    <n v="8"/>
    <n v="26"/>
    <n v="3"/>
    <x v="1"/>
    <x v="516"/>
    <x v="20"/>
    <s v="04-06A PYBUS BAY"/>
    <s v="ADMIRALTY NATIONAL MONUMENT"/>
    <x v="13"/>
    <x v="4"/>
    <n v="2"/>
    <n v="57.29513"/>
    <n v="-133.85364999999999"/>
    <s v="SRUSSELL03"/>
    <n v="9"/>
    <n v="1"/>
  </r>
  <r>
    <d v="2012-08-27T00:00:00"/>
    <x v="4"/>
    <n v="8"/>
    <n v="27"/>
    <n v="2"/>
    <x v="1"/>
    <x v="516"/>
    <x v="20"/>
    <s v="04-06A PYBUS BAY"/>
    <s v="ADMIRALTY NATIONAL MONUMENT"/>
    <x v="13"/>
    <x v="4"/>
    <n v="1"/>
    <n v="57.29513"/>
    <n v="-133.85364999999999"/>
    <s v="PHKILLIAN"/>
    <n v="4"/>
    <n v="1"/>
  </r>
  <r>
    <d v="2011-08-28T00:00:00"/>
    <x v="1"/>
    <n v="8"/>
    <n v="28"/>
    <n v="1"/>
    <x v="1"/>
    <x v="516"/>
    <x v="20"/>
    <s v="04-06A PYBUS BAY"/>
    <s v="ADMIRALTY NATIONAL MONUMENT"/>
    <x v="70"/>
    <x v="4"/>
    <n v="1"/>
    <n v="57.29513"/>
    <n v="-133.85364999999999"/>
    <s v="RBEERS"/>
    <n v="4"/>
    <n v="1"/>
  </r>
  <r>
    <d v="2013-08-29T00:00:00"/>
    <x v="0"/>
    <n v="8"/>
    <n v="29"/>
    <n v="5"/>
    <x v="1"/>
    <x v="516"/>
    <x v="20"/>
    <s v="04-06A PYBUS BAY"/>
    <s v="ADMIRALTY NATIONAL MONUMENT"/>
    <x v="98"/>
    <x v="4"/>
    <n v="2"/>
    <n v="57.29513"/>
    <n v="-133.85364999999999"/>
    <s v="PHKILLIAN"/>
    <n v="6"/>
    <n v="1"/>
  </r>
  <r>
    <d v="2011-08-30T00:00:00"/>
    <x v="1"/>
    <n v="8"/>
    <n v="30"/>
    <n v="3"/>
    <x v="1"/>
    <x v="516"/>
    <x v="20"/>
    <s v="04-06A PYBUS BAY"/>
    <s v="ADMIRALTY NATIONAL MONUMENT"/>
    <x v="13"/>
    <x v="4"/>
    <n v="1"/>
    <n v="57.29513"/>
    <n v="-133.85364999999999"/>
    <s v="JENNIFERMACDONALD"/>
    <n v="6"/>
    <n v="1"/>
  </r>
  <r>
    <d v="2013-09-02T00:00:00"/>
    <x v="0"/>
    <n v="9"/>
    <n v="2"/>
    <n v="2"/>
    <x v="1"/>
    <x v="516"/>
    <x v="20"/>
    <s v="04-06A PYBUS BAY"/>
    <s v="ADMIRALTY NATIONAL MONUMENT"/>
    <x v="70"/>
    <x v="4"/>
    <n v="0.75"/>
    <n v="57.29513"/>
    <n v="-133.85364999999999"/>
    <s v="RBEERS"/>
    <n v="2"/>
    <n v="1"/>
  </r>
  <r>
    <d v="2013-09-03T00:00:00"/>
    <x v="0"/>
    <n v="9"/>
    <n v="3"/>
    <n v="3"/>
    <x v="1"/>
    <x v="516"/>
    <x v="20"/>
    <s v="04-06A PYBUS BAY"/>
    <s v="ADMIRALTY NATIONAL MONUMENT"/>
    <x v="13"/>
    <x v="4"/>
    <n v="2"/>
    <n v="57.29513"/>
    <n v="-133.85364999999999"/>
    <s v="PHKILLIAN"/>
    <n v="11"/>
    <n v="1"/>
  </r>
  <r>
    <d v="2014-09-04T00:00:00"/>
    <x v="2"/>
    <n v="9"/>
    <n v="4"/>
    <n v="5"/>
    <x v="1"/>
    <x v="516"/>
    <x v="20"/>
    <s v="04-06A PYBUS BAY"/>
    <s v="ADMIRALTY NATIONAL MONUMENT"/>
    <x v="70"/>
    <x v="4"/>
    <n v="1"/>
    <n v="57.29513"/>
    <n v="-133.85364999999999"/>
    <s v="RBEERS"/>
    <n v="3"/>
    <n v="1"/>
  </r>
  <r>
    <d v="2011-09-08T00:00:00"/>
    <x v="1"/>
    <n v="9"/>
    <n v="8"/>
    <n v="5"/>
    <x v="1"/>
    <x v="516"/>
    <x v="20"/>
    <s v="04-06A PYBUS BAY"/>
    <s v="ADMIRALTY NATIONAL MONUMENT"/>
    <x v="13"/>
    <x v="4"/>
    <n v="2.5"/>
    <n v="57.29513"/>
    <n v="-133.85364999999999"/>
    <s v="JENNIFERMACDONALD"/>
    <n v="8"/>
    <n v="1"/>
  </r>
  <r>
    <d v="2013-05-10T00:00:00"/>
    <x v="0"/>
    <n v="5"/>
    <n v="10"/>
    <n v="6"/>
    <x v="0"/>
    <x v="516"/>
    <x v="20"/>
    <s v="04-06A PYBUS BAY"/>
    <s v="ADMIRALTY NATIONAL MONUMENT"/>
    <x v="39"/>
    <x v="4"/>
    <n v="2"/>
    <n v="57.29513"/>
    <n v="-133.85364999999999"/>
    <s v="RBEERS"/>
    <n v="6"/>
    <n v="1"/>
  </r>
  <r>
    <d v="2012-05-11T00:00:00"/>
    <x v="4"/>
    <n v="5"/>
    <n v="11"/>
    <n v="6"/>
    <x v="0"/>
    <x v="516"/>
    <x v="20"/>
    <s v="04-06A PYBUS BAY"/>
    <s v="ADMIRALTY NATIONAL MONUMENT"/>
    <x v="98"/>
    <x v="4"/>
    <n v="1.5"/>
    <n v="57.29513"/>
    <n v="-133.85364999999999"/>
    <s v="JENNIFERMACDONALD"/>
    <n v="4"/>
    <n v="1"/>
  </r>
  <r>
    <d v="2011-05-12T00:00:00"/>
    <x v="1"/>
    <n v="5"/>
    <n v="12"/>
    <n v="5"/>
    <x v="0"/>
    <x v="516"/>
    <x v="20"/>
    <s v="04-06A PYBUS BAY"/>
    <s v="ADMIRALTY NATIONAL MONUMENT"/>
    <x v="46"/>
    <x v="4"/>
    <n v="2"/>
    <n v="57.29513"/>
    <n v="-133.85364999999999"/>
    <s v="DPKELLY"/>
    <n v="4"/>
    <n v="1"/>
  </r>
  <r>
    <d v="2012-05-15T00:00:00"/>
    <x v="4"/>
    <n v="5"/>
    <n v="15"/>
    <n v="3"/>
    <x v="0"/>
    <x v="516"/>
    <x v="20"/>
    <s v="04-06A PYBUS BAY"/>
    <s v="ADMIRALTY NATIONAL MONUMENT"/>
    <x v="35"/>
    <x v="4"/>
    <n v="1.5"/>
    <n v="57.29513"/>
    <n v="-133.85364999999999"/>
    <s v="RBEERS"/>
    <n v="6"/>
    <n v="1"/>
  </r>
  <r>
    <d v="2011-05-15T00:00:00"/>
    <x v="1"/>
    <n v="5"/>
    <n v="15"/>
    <n v="1"/>
    <x v="0"/>
    <x v="516"/>
    <x v="20"/>
    <s v="04-06A PYBUS BAY"/>
    <s v="ADMIRALTY NATIONAL MONUMENT"/>
    <x v="39"/>
    <x v="4"/>
    <n v="1.75"/>
    <n v="57.29513"/>
    <n v="-133.85364999999999"/>
    <s v="RBEERS"/>
    <n v="10"/>
    <n v="1"/>
  </r>
  <r>
    <d v="2015-05-26T00:00:00"/>
    <x v="3"/>
    <n v="5"/>
    <n v="26"/>
    <n v="3"/>
    <x v="1"/>
    <x v="516"/>
    <x v="20"/>
    <s v="04-06A PYBUS BAY"/>
    <s v="ADMIRALTY NATIONAL MONUMENT"/>
    <x v="13"/>
    <x v="4"/>
    <n v="2"/>
    <n v="57.29513"/>
    <n v="-133.85364999999999"/>
    <s v="LBDEVICHE"/>
    <n v="5"/>
    <n v="1"/>
  </r>
  <r>
    <d v="2012-05-29T00:00:00"/>
    <x v="4"/>
    <n v="5"/>
    <n v="29"/>
    <n v="3"/>
    <x v="1"/>
    <x v="516"/>
    <x v="20"/>
    <s v="04-06A PYBUS BAY"/>
    <s v="ADMIRALTY NATIONAL MONUMENT"/>
    <x v="98"/>
    <x v="4"/>
    <n v="1"/>
    <n v="57.29513"/>
    <n v="-133.85364999999999"/>
    <s v="JENNIFERMACDONALD"/>
    <n v="4"/>
    <n v="1"/>
  </r>
  <r>
    <d v="2013-05-30T00:00:00"/>
    <x v="0"/>
    <n v="5"/>
    <n v="30"/>
    <n v="5"/>
    <x v="1"/>
    <x v="516"/>
    <x v="20"/>
    <s v="04-06A PYBUS BAY"/>
    <s v="ADMIRALTY NATIONAL MONUMENT"/>
    <x v="39"/>
    <x v="4"/>
    <n v="1.5"/>
    <n v="57.29513"/>
    <n v="-133.85364999999999"/>
    <s v="RBEERS"/>
    <n v="7"/>
    <n v="1"/>
  </r>
  <r>
    <d v="2011-06-02T00:00:00"/>
    <x v="1"/>
    <n v="6"/>
    <n v="2"/>
    <n v="5"/>
    <x v="1"/>
    <x v="516"/>
    <x v="20"/>
    <s v="04-06A PYBUS BAY"/>
    <s v="ADMIRALTY NATIONAL MONUMENT"/>
    <x v="39"/>
    <x v="4"/>
    <n v="3.5"/>
    <n v="57.29513"/>
    <n v="-133.85364999999999"/>
    <s v="RBEERS"/>
    <n v="6"/>
    <n v="1"/>
  </r>
  <r>
    <d v="2012-06-04T00:00:00"/>
    <x v="4"/>
    <n v="6"/>
    <n v="4"/>
    <n v="2"/>
    <x v="1"/>
    <x v="516"/>
    <x v="20"/>
    <s v="04-06A PYBUS BAY"/>
    <s v="ADMIRALTY NATIONAL MONUMENT"/>
    <x v="98"/>
    <x v="4"/>
    <n v="2"/>
    <n v="57.29513"/>
    <n v="-133.85364999999999"/>
    <s v="JENNIFERMACDONALD"/>
    <n v="6"/>
    <n v="1"/>
  </r>
  <r>
    <d v="2013-06-04T00:00:00"/>
    <x v="0"/>
    <n v="6"/>
    <n v="4"/>
    <n v="3"/>
    <x v="1"/>
    <x v="516"/>
    <x v="20"/>
    <s v="04-06A PYBUS BAY"/>
    <s v="ADMIRALTY NATIONAL MONUMENT"/>
    <x v="39"/>
    <x v="4"/>
    <n v="2"/>
    <n v="57.29513"/>
    <n v="-133.85364999999999"/>
    <s v="RBEERS"/>
    <n v="7"/>
    <n v="1"/>
  </r>
  <r>
    <d v="2015-06-06T00:00:00"/>
    <x v="3"/>
    <n v="6"/>
    <n v="6"/>
    <n v="7"/>
    <x v="1"/>
    <x v="516"/>
    <x v="20"/>
    <s v="04-06A PYBUS BAY"/>
    <s v="ADMIRALTY NATIONAL MONUMENT"/>
    <x v="98"/>
    <x v="4"/>
    <n v="1.5"/>
    <n v="57.29513"/>
    <n v="-133.85364999999999"/>
    <s v="LBDEVICHE"/>
    <n v="5"/>
    <n v="1"/>
  </r>
  <r>
    <d v="2011-06-06T00:00:00"/>
    <x v="1"/>
    <n v="6"/>
    <n v="6"/>
    <n v="2"/>
    <x v="1"/>
    <x v="516"/>
    <x v="20"/>
    <s v="04-06A PYBUS BAY"/>
    <s v="ADMIRALTY NATIONAL MONUMENT"/>
    <x v="39"/>
    <x v="4"/>
    <n v="4"/>
    <n v="57.29513"/>
    <n v="-133.85364999999999"/>
    <s v="RBEERS"/>
    <n v="7"/>
    <n v="1"/>
  </r>
  <r>
    <d v="2011-06-10T00:00:00"/>
    <x v="1"/>
    <n v="6"/>
    <n v="10"/>
    <n v="6"/>
    <x v="1"/>
    <x v="516"/>
    <x v="20"/>
    <s v="04-06A PYBUS BAY"/>
    <s v="ADMIRALTY NATIONAL MONUMENT"/>
    <x v="35"/>
    <x v="4"/>
    <n v="2.5"/>
    <n v="57.29513"/>
    <n v="-133.85364999999999"/>
    <s v="RBEERS"/>
    <n v="2"/>
    <n v="1"/>
  </r>
  <r>
    <d v="2015-06-10T00:00:00"/>
    <x v="3"/>
    <n v="6"/>
    <n v="10"/>
    <n v="4"/>
    <x v="1"/>
    <x v="516"/>
    <x v="20"/>
    <s v="04-06A PYBUS BAY"/>
    <s v="ADMIRALTY NATIONAL MONUMENT"/>
    <x v="35"/>
    <x v="4"/>
    <n v="2"/>
    <n v="57.29513"/>
    <n v="-133.85364999999999"/>
    <s v="RBEERS"/>
    <n v="7"/>
    <n v="1"/>
  </r>
  <r>
    <d v="2015-06-11T00:00:00"/>
    <x v="3"/>
    <n v="6"/>
    <n v="11"/>
    <n v="5"/>
    <x v="1"/>
    <x v="516"/>
    <x v="20"/>
    <s v="04-06A PYBUS BAY"/>
    <s v="ADMIRALTY NATIONAL MONUMENT"/>
    <x v="39"/>
    <x v="4"/>
    <n v="2"/>
    <n v="57.29513"/>
    <n v="-133.85364999999999"/>
    <s v="RBEERS"/>
    <n v="10"/>
    <n v="1"/>
  </r>
  <r>
    <d v="2012-06-12T00:00:00"/>
    <x v="4"/>
    <n v="6"/>
    <n v="12"/>
    <n v="3"/>
    <x v="1"/>
    <x v="516"/>
    <x v="20"/>
    <s v="04-06A PYBUS BAY"/>
    <s v="ADMIRALTY NATIONAL MONUMENT"/>
    <x v="98"/>
    <x v="4"/>
    <n v="1"/>
    <n v="57.29513"/>
    <n v="-133.85364999999999"/>
    <s v="JENNIFERMACDONALD"/>
    <n v="4"/>
    <n v="1"/>
  </r>
  <r>
    <d v="2013-06-13T00:00:00"/>
    <x v="0"/>
    <n v="6"/>
    <n v="13"/>
    <n v="5"/>
    <x v="1"/>
    <x v="516"/>
    <x v="20"/>
    <s v="04-06A PYBUS BAY"/>
    <s v="ADMIRALTY NATIONAL MONUMENT"/>
    <x v="39"/>
    <x v="4"/>
    <n v="2"/>
    <n v="57.29513"/>
    <n v="-133.85364999999999"/>
    <s v="RBEERS"/>
    <n v="6"/>
    <n v="1"/>
  </r>
  <r>
    <d v="2015-06-15T00:00:00"/>
    <x v="3"/>
    <n v="6"/>
    <n v="15"/>
    <n v="2"/>
    <x v="1"/>
    <x v="516"/>
    <x v="20"/>
    <s v="04-06A PYBUS BAY"/>
    <s v="ADMIRALTY NATIONAL MONUMENT"/>
    <x v="39"/>
    <x v="4"/>
    <n v="2.25"/>
    <n v="57.29513"/>
    <n v="-133.85364999999999"/>
    <s v="RBEERS"/>
    <n v="10"/>
    <n v="1"/>
  </r>
  <r>
    <d v="2013-06-17T00:00:00"/>
    <x v="0"/>
    <n v="6"/>
    <n v="17"/>
    <n v="2"/>
    <x v="1"/>
    <x v="516"/>
    <x v="20"/>
    <s v="04-06A PYBUS BAY"/>
    <s v="ADMIRALTY NATIONAL MONUMENT"/>
    <x v="39"/>
    <x v="4"/>
    <n v="2"/>
    <n v="57.29513"/>
    <n v="-133.85364999999999"/>
    <s v="RBEERS"/>
    <n v="9"/>
    <n v="1"/>
  </r>
  <r>
    <d v="2012-06-18T00:00:00"/>
    <x v="4"/>
    <n v="6"/>
    <n v="18"/>
    <n v="2"/>
    <x v="1"/>
    <x v="516"/>
    <x v="20"/>
    <s v="04-06A PYBUS BAY"/>
    <s v="ADMIRALTY NATIONAL MONUMENT"/>
    <x v="16"/>
    <x v="4"/>
    <n v="2"/>
    <n v="57.29513"/>
    <n v="-133.85364999999999"/>
    <s v="SHANEKING"/>
    <n v="8"/>
    <n v="1"/>
  </r>
  <r>
    <d v="2013-06-18T00:00:00"/>
    <x v="0"/>
    <n v="6"/>
    <n v="18"/>
    <n v="3"/>
    <x v="1"/>
    <x v="516"/>
    <x v="20"/>
    <s v="04-06A PYBUS BAY"/>
    <s v="ADMIRALTY NATIONAL MONUMENT"/>
    <x v="13"/>
    <x v="4"/>
    <n v="2"/>
    <n v="57.29513"/>
    <n v="-133.85364999999999"/>
    <s v="SRUSSELL03"/>
    <n v="6"/>
    <n v="1"/>
  </r>
  <r>
    <d v="2015-06-18T00:00:00"/>
    <x v="3"/>
    <n v="6"/>
    <n v="18"/>
    <n v="5"/>
    <x v="1"/>
    <x v="516"/>
    <x v="20"/>
    <s v="04-06A PYBUS BAY"/>
    <s v="ADMIRALTY NATIONAL MONUMENT"/>
    <x v="13"/>
    <x v="4"/>
    <n v="3"/>
    <n v="57.29513"/>
    <n v="-133.85364999999999"/>
    <s v="LBDEVICHE"/>
    <n v="10"/>
    <n v="1"/>
  </r>
  <r>
    <d v="2012-06-18T00:00:00"/>
    <x v="4"/>
    <n v="6"/>
    <n v="18"/>
    <n v="2"/>
    <x v="1"/>
    <x v="516"/>
    <x v="20"/>
    <s v="04-06A PYBUS BAY"/>
    <s v="ADMIRALTY NATIONAL MONUMENT"/>
    <x v="39"/>
    <x v="4"/>
    <n v="1.75"/>
    <n v="57.29513"/>
    <n v="-133.85364999999999"/>
    <s v="RBEERS"/>
    <n v="9"/>
    <n v="1"/>
  </r>
  <r>
    <d v="2014-06-19T00:00:00"/>
    <x v="2"/>
    <n v="6"/>
    <n v="19"/>
    <n v="5"/>
    <x v="1"/>
    <x v="516"/>
    <x v="20"/>
    <s v="04-06A PYBUS BAY"/>
    <s v="ADMIRALTY NATIONAL MONUMENT"/>
    <x v="35"/>
    <x v="4"/>
    <n v="2"/>
    <n v="57.29513"/>
    <n v="-133.85364999999999"/>
    <s v="RBEERS"/>
    <n v="8"/>
    <n v="1"/>
  </r>
  <r>
    <d v="2015-06-20T00:00:00"/>
    <x v="3"/>
    <n v="6"/>
    <n v="20"/>
    <n v="7"/>
    <x v="1"/>
    <x v="516"/>
    <x v="20"/>
    <s v="04-06A PYBUS BAY"/>
    <s v="ADMIRALTY NATIONAL MONUMENT"/>
    <x v="98"/>
    <x v="4"/>
    <n v="1"/>
    <n v="57.29513"/>
    <n v="-133.85364999999999"/>
    <s v="LBDEVICHE"/>
    <n v="7"/>
    <n v="1"/>
  </r>
  <r>
    <d v="2011-06-20T00:00:00"/>
    <x v="1"/>
    <n v="6"/>
    <n v="20"/>
    <n v="2"/>
    <x v="1"/>
    <x v="516"/>
    <x v="20"/>
    <s v="04-06A PYBUS BAY"/>
    <s v="ADMIRALTY NATIONAL MONUMENT"/>
    <x v="46"/>
    <x v="4"/>
    <n v="2"/>
    <n v="57.29513"/>
    <n v="-133.85364999999999"/>
    <s v="DPKELLY"/>
    <n v="4"/>
    <n v="1"/>
  </r>
  <r>
    <d v="2011-06-20T00:00:00"/>
    <x v="1"/>
    <n v="6"/>
    <n v="20"/>
    <n v="2"/>
    <x v="1"/>
    <x v="516"/>
    <x v="20"/>
    <s v="04-06A PYBUS BAY"/>
    <s v="ADMIRALTY NATIONAL MONUMENT"/>
    <x v="39"/>
    <x v="4"/>
    <n v="3.25"/>
    <n v="57.29513"/>
    <n v="-133.85364999999999"/>
    <s v="RBEERS"/>
    <n v="4"/>
    <n v="1"/>
  </r>
  <r>
    <d v="2012-06-22T00:00:00"/>
    <x v="4"/>
    <n v="6"/>
    <n v="22"/>
    <n v="6"/>
    <x v="1"/>
    <x v="516"/>
    <x v="20"/>
    <s v="04-06A PYBUS BAY"/>
    <s v="ADMIRALTY NATIONAL MONUMENT"/>
    <x v="98"/>
    <x v="4"/>
    <n v="2"/>
    <n v="57.29513"/>
    <n v="-133.85364999999999"/>
    <s v="JENNIFERMACDONALD"/>
    <n v="6"/>
    <n v="1"/>
  </r>
  <r>
    <d v="2015-06-23T00:00:00"/>
    <x v="3"/>
    <n v="6"/>
    <n v="23"/>
    <n v="3"/>
    <x v="1"/>
    <x v="516"/>
    <x v="20"/>
    <s v="04-06A PYBUS BAY"/>
    <s v="ADMIRALTY NATIONAL MONUMENT"/>
    <x v="13"/>
    <x v="4"/>
    <n v="2"/>
    <n v="57.29513"/>
    <n v="-133.85364999999999"/>
    <s v="LBDEVICHE"/>
    <n v="10"/>
    <n v="1"/>
  </r>
  <r>
    <d v="2014-06-24T00:00:00"/>
    <x v="2"/>
    <n v="6"/>
    <n v="24"/>
    <n v="3"/>
    <x v="1"/>
    <x v="516"/>
    <x v="20"/>
    <s v="04-06A PYBUS BAY"/>
    <s v="ADMIRALTY NATIONAL MONUMENT"/>
    <x v="39"/>
    <x v="4"/>
    <n v="1.5"/>
    <n v="57.29513"/>
    <n v="-133.85364999999999"/>
    <s v="RBEERS"/>
    <n v="11"/>
    <n v="1"/>
  </r>
  <r>
    <d v="2015-06-25T00:00:00"/>
    <x v="3"/>
    <n v="6"/>
    <n v="25"/>
    <n v="5"/>
    <x v="1"/>
    <x v="516"/>
    <x v="20"/>
    <s v="04-06A PYBUS BAY"/>
    <s v="ADMIRALTY NATIONAL MONUMENT"/>
    <x v="39"/>
    <x v="4"/>
    <n v="2.25"/>
    <n v="57.29513"/>
    <n v="-133.85364999999999"/>
    <s v="RBEERS"/>
    <n v="8"/>
    <n v="1"/>
  </r>
  <r>
    <d v="2013-06-26T00:00:00"/>
    <x v="0"/>
    <n v="6"/>
    <n v="26"/>
    <n v="4"/>
    <x v="1"/>
    <x v="516"/>
    <x v="20"/>
    <s v="04-06A PYBUS BAY"/>
    <s v="ADMIRALTY NATIONAL MONUMENT"/>
    <x v="39"/>
    <x v="4"/>
    <n v="2.5"/>
    <n v="57.29513"/>
    <n v="-133.85364999999999"/>
    <s v="RBEERS"/>
    <n v="10"/>
    <n v="1"/>
  </r>
  <r>
    <d v="2011-06-27T00:00:00"/>
    <x v="1"/>
    <n v="6"/>
    <n v="27"/>
    <n v="2"/>
    <x v="1"/>
    <x v="516"/>
    <x v="20"/>
    <s v="04-06A PYBUS BAY"/>
    <s v="ADMIRALTY NATIONAL MONUMENT"/>
    <x v="46"/>
    <x v="4"/>
    <n v="2"/>
    <n v="57.29513"/>
    <n v="-133.85364999999999"/>
    <s v="DPKELLY"/>
    <n v="4"/>
    <n v="1"/>
  </r>
  <r>
    <d v="2015-06-30T00:00:00"/>
    <x v="3"/>
    <n v="6"/>
    <n v="30"/>
    <n v="3"/>
    <x v="1"/>
    <x v="516"/>
    <x v="20"/>
    <s v="04-06A PYBUS BAY"/>
    <s v="ADMIRALTY NATIONAL MONUMENT"/>
    <x v="98"/>
    <x v="4"/>
    <n v="2"/>
    <n v="57.29513"/>
    <n v="-133.85364999999999"/>
    <s v="LBDEVICHE"/>
    <n v="6"/>
    <n v="1"/>
  </r>
  <r>
    <d v="2013-07-02T00:00:00"/>
    <x v="0"/>
    <n v="7"/>
    <n v="2"/>
    <n v="3"/>
    <x v="1"/>
    <x v="516"/>
    <x v="20"/>
    <s v="04-06A PYBUS BAY"/>
    <s v="ADMIRALTY NATIONAL MONUMENT"/>
    <x v="39"/>
    <x v="4"/>
    <n v="2"/>
    <n v="57.29513"/>
    <n v="-133.85364999999999"/>
    <s v="RBEERS"/>
    <n v="7"/>
    <n v="1"/>
  </r>
  <r>
    <d v="2012-07-03T00:00:00"/>
    <x v="4"/>
    <n v="7"/>
    <n v="3"/>
    <n v="3"/>
    <x v="1"/>
    <x v="516"/>
    <x v="20"/>
    <s v="04-06A PYBUS BAY"/>
    <s v="ADMIRALTY NATIONAL MONUMENT"/>
    <x v="39"/>
    <x v="4"/>
    <n v="2.5"/>
    <n v="57.29513"/>
    <n v="-133.85364999999999"/>
    <s v="RBEERS"/>
    <n v="6"/>
    <n v="1"/>
  </r>
  <r>
    <d v="2011-07-05T00:00:00"/>
    <x v="1"/>
    <n v="7"/>
    <n v="5"/>
    <n v="3"/>
    <x v="1"/>
    <x v="516"/>
    <x v="20"/>
    <s v="04-06A PYBUS BAY"/>
    <s v="ADMIRALTY NATIONAL MONUMENT"/>
    <x v="39"/>
    <x v="4"/>
    <n v="2"/>
    <n v="57.29513"/>
    <n v="-133.85364999999999"/>
    <s v="RBEERS"/>
    <n v="5"/>
    <n v="1"/>
  </r>
  <r>
    <d v="2012-07-07T00:00:00"/>
    <x v="4"/>
    <n v="7"/>
    <n v="7"/>
    <n v="7"/>
    <x v="1"/>
    <x v="516"/>
    <x v="20"/>
    <s v="04-06A PYBUS BAY"/>
    <s v="ADMIRALTY NATIONAL MONUMENT"/>
    <x v="98"/>
    <x v="4"/>
    <n v="2"/>
    <n v="57.29513"/>
    <n v="-133.85364999999999"/>
    <s v="JENNIFERMACDONALD"/>
    <n v="4"/>
    <n v="1"/>
  </r>
  <r>
    <d v="2015-07-08T00:00:00"/>
    <x v="3"/>
    <n v="7"/>
    <n v="8"/>
    <n v="4"/>
    <x v="1"/>
    <x v="516"/>
    <x v="20"/>
    <s v="04-06A PYBUS BAY"/>
    <s v="ADMIRALTY NATIONAL MONUMENT"/>
    <x v="39"/>
    <x v="4"/>
    <n v="1.5"/>
    <n v="57.29513"/>
    <n v="-133.85364999999999"/>
    <s v="RBEERS"/>
    <n v="11"/>
    <n v="1"/>
  </r>
  <r>
    <d v="2011-07-10T00:00:00"/>
    <x v="1"/>
    <n v="7"/>
    <n v="10"/>
    <n v="1"/>
    <x v="1"/>
    <x v="516"/>
    <x v="20"/>
    <s v="04-06A PYBUS BAY"/>
    <s v="ADMIRALTY NATIONAL MONUMENT"/>
    <x v="46"/>
    <x v="4"/>
    <n v="2"/>
    <n v="57.29513"/>
    <n v="-133.85364999999999"/>
    <s v="DPKELLY"/>
    <n v="4"/>
    <n v="1"/>
  </r>
  <r>
    <d v="2013-07-11T00:00:00"/>
    <x v="0"/>
    <n v="7"/>
    <n v="11"/>
    <n v="5"/>
    <x v="1"/>
    <x v="516"/>
    <x v="20"/>
    <s v="04-06A PYBUS BAY"/>
    <s v="ADMIRALTY NATIONAL MONUMENT"/>
    <x v="13"/>
    <x v="4"/>
    <n v="2"/>
    <n v="57.29513"/>
    <n v="-133.85364999999999"/>
    <s v="SRUSSELL03"/>
    <n v="1"/>
    <n v="1"/>
  </r>
  <r>
    <d v="2013-07-11T00:00:00"/>
    <x v="0"/>
    <n v="7"/>
    <n v="11"/>
    <n v="5"/>
    <x v="1"/>
    <x v="516"/>
    <x v="20"/>
    <s v="04-06A PYBUS BAY"/>
    <s v="ADMIRALTY NATIONAL MONUMENT"/>
    <x v="39"/>
    <x v="4"/>
    <n v="1.75"/>
    <n v="57.29513"/>
    <n v="-133.85364999999999"/>
    <s v="RBEERS"/>
    <n v="10"/>
    <n v="1"/>
  </r>
  <r>
    <d v="2012-07-12T00:00:00"/>
    <x v="4"/>
    <n v="7"/>
    <n v="12"/>
    <n v="5"/>
    <x v="1"/>
    <x v="516"/>
    <x v="20"/>
    <s v="04-06A PYBUS BAY"/>
    <s v="ADMIRALTY NATIONAL MONUMENT"/>
    <x v="39"/>
    <x v="4"/>
    <n v="3.5"/>
    <n v="57.29513"/>
    <n v="-133.85364999999999"/>
    <s v="RBEERS"/>
    <n v="6"/>
    <n v="1"/>
  </r>
  <r>
    <d v="2015-07-13T00:00:00"/>
    <x v="3"/>
    <n v="7"/>
    <n v="13"/>
    <n v="2"/>
    <x v="1"/>
    <x v="516"/>
    <x v="20"/>
    <s v="04-06A PYBUS BAY"/>
    <s v="ADMIRALTY NATIONAL MONUMENT"/>
    <x v="39"/>
    <x v="4"/>
    <n v="1.5"/>
    <n v="57.29513"/>
    <n v="-133.85364999999999"/>
    <s v="RBEERS"/>
    <n v="9"/>
    <n v="1"/>
  </r>
  <r>
    <d v="2011-07-14T00:00:00"/>
    <x v="1"/>
    <n v="7"/>
    <n v="14"/>
    <n v="5"/>
    <x v="1"/>
    <x v="516"/>
    <x v="20"/>
    <s v="04-06A PYBUS BAY"/>
    <s v="ADMIRALTY NATIONAL MONUMENT"/>
    <x v="39"/>
    <x v="4"/>
    <n v="1.75"/>
    <n v="57.29513"/>
    <n v="-133.85364999999999"/>
    <s v="RBEERS"/>
    <n v="11"/>
    <n v="1"/>
  </r>
  <r>
    <d v="2013-07-15T00:00:00"/>
    <x v="0"/>
    <n v="7"/>
    <n v="15"/>
    <n v="2"/>
    <x v="1"/>
    <x v="516"/>
    <x v="20"/>
    <s v="04-06A PYBUS BAY"/>
    <s v="ADMIRALTY NATIONAL MONUMENT"/>
    <x v="39"/>
    <x v="4"/>
    <n v="1.25"/>
    <n v="57.29513"/>
    <n v="-133.85364999999999"/>
    <s v="RBEERS"/>
    <n v="9"/>
    <n v="1"/>
  </r>
  <r>
    <d v="2015-07-16T00:00:00"/>
    <x v="3"/>
    <n v="7"/>
    <n v="16"/>
    <n v="5"/>
    <x v="1"/>
    <x v="516"/>
    <x v="20"/>
    <s v="04-06A PYBUS BAY"/>
    <s v="ADMIRALTY NATIONAL MONUMENT"/>
    <x v="13"/>
    <x v="4"/>
    <n v="1"/>
    <n v="57.29513"/>
    <n v="-133.85364999999999"/>
    <s v="LBDEVICHE"/>
    <n v="5"/>
    <n v="1"/>
  </r>
  <r>
    <d v="2012-07-16T00:00:00"/>
    <x v="4"/>
    <n v="7"/>
    <n v="16"/>
    <n v="2"/>
    <x v="1"/>
    <x v="516"/>
    <x v="20"/>
    <s v="04-06A PYBUS BAY"/>
    <s v="ADMIRALTY NATIONAL MONUMENT"/>
    <x v="35"/>
    <x v="4"/>
    <n v="2"/>
    <n v="57.29513"/>
    <n v="-133.85364999999999"/>
    <s v="RBEERS"/>
    <n v="8"/>
    <n v="1"/>
  </r>
  <r>
    <d v="2012-07-17T00:00:00"/>
    <x v="4"/>
    <n v="7"/>
    <n v="17"/>
    <n v="3"/>
    <x v="1"/>
    <x v="516"/>
    <x v="20"/>
    <s v="04-06A PYBUS BAY"/>
    <s v="ADMIRALTY NATIONAL MONUMENT"/>
    <x v="39"/>
    <x v="4"/>
    <n v="2"/>
    <n v="57.29513"/>
    <n v="-133.85364999999999"/>
    <s v="RBEERS"/>
    <n v="7"/>
    <n v="1"/>
  </r>
  <r>
    <d v="2014-07-17T00:00:00"/>
    <x v="2"/>
    <n v="7"/>
    <n v="17"/>
    <n v="5"/>
    <x v="1"/>
    <x v="516"/>
    <x v="20"/>
    <s v="04-06A PYBUS BAY"/>
    <s v="ADMIRALTY NATIONAL MONUMENT"/>
    <x v="39"/>
    <x v="4"/>
    <n v="2.5"/>
    <n v="57.29513"/>
    <n v="-133.85364999999999"/>
    <s v="RBEERS"/>
    <n v="11"/>
    <n v="1"/>
  </r>
  <r>
    <d v="2011-07-21T00:00:00"/>
    <x v="1"/>
    <n v="7"/>
    <n v="21"/>
    <n v="5"/>
    <x v="1"/>
    <x v="516"/>
    <x v="20"/>
    <s v="04-06A PYBUS BAY"/>
    <s v="ADMIRALTY NATIONAL MONUMENT"/>
    <x v="39"/>
    <x v="4"/>
    <n v="1.75"/>
    <n v="57.29513"/>
    <n v="-133.85364999999999"/>
    <s v="RBEERS"/>
    <n v="3"/>
    <n v="1"/>
  </r>
  <r>
    <d v="2015-07-22T00:00:00"/>
    <x v="3"/>
    <n v="7"/>
    <n v="22"/>
    <n v="4"/>
    <x v="1"/>
    <x v="516"/>
    <x v="20"/>
    <s v="04-06A PYBUS BAY"/>
    <s v="ADMIRALTY NATIONAL MONUMENT"/>
    <x v="13"/>
    <x v="4"/>
    <n v="1.5"/>
    <n v="57.29513"/>
    <n v="-133.85364999999999"/>
    <s v="LBDEVICHE"/>
    <n v="2"/>
    <n v="1"/>
  </r>
  <r>
    <d v="2015-07-22T00:00:00"/>
    <x v="3"/>
    <n v="7"/>
    <n v="22"/>
    <n v="4"/>
    <x v="1"/>
    <x v="516"/>
    <x v="20"/>
    <s v="04-06A PYBUS BAY"/>
    <s v="ADMIRALTY NATIONAL MONUMENT"/>
    <x v="39"/>
    <x v="4"/>
    <n v="1.25"/>
    <n v="57.29513"/>
    <n v="-133.85364999999999"/>
    <s v="RBEERS"/>
    <n v="6"/>
    <n v="1"/>
  </r>
  <r>
    <d v="2015-07-23T00:00:00"/>
    <x v="3"/>
    <n v="7"/>
    <n v="23"/>
    <n v="5"/>
    <x v="1"/>
    <x v="516"/>
    <x v="20"/>
    <s v="04-06A PYBUS BAY"/>
    <s v="ADMIRALTY NATIONAL MONUMENT"/>
    <x v="13"/>
    <x v="4"/>
    <n v="2"/>
    <n v="57.29513"/>
    <n v="-133.85364999999999"/>
    <s v="LBDEVICHE"/>
    <n v="20"/>
    <n v="2"/>
  </r>
  <r>
    <d v="2012-07-24T00:00:00"/>
    <x v="4"/>
    <n v="7"/>
    <n v="24"/>
    <n v="3"/>
    <x v="1"/>
    <x v="516"/>
    <x v="20"/>
    <s v="04-06A PYBUS BAY"/>
    <s v="ADMIRALTY NATIONAL MONUMENT"/>
    <x v="98"/>
    <x v="4"/>
    <n v="2"/>
    <n v="57.29513"/>
    <n v="-133.85364999999999"/>
    <s v="JENNIFERMACDONALD"/>
    <n v="4"/>
    <n v="1"/>
  </r>
  <r>
    <d v="2013-07-24T00:00:00"/>
    <x v="0"/>
    <n v="7"/>
    <n v="24"/>
    <n v="4"/>
    <x v="1"/>
    <x v="516"/>
    <x v="20"/>
    <s v="04-06A PYBUS BAY"/>
    <s v="ADMIRALTY NATIONAL MONUMENT"/>
    <x v="35"/>
    <x v="4"/>
    <n v="1.75"/>
    <n v="57.29513"/>
    <n v="-133.85364999999999"/>
    <s v="RBEERS"/>
    <n v="8"/>
    <n v="1"/>
  </r>
  <r>
    <d v="2013-07-24T00:00:00"/>
    <x v="0"/>
    <n v="7"/>
    <n v="24"/>
    <n v="4"/>
    <x v="1"/>
    <x v="516"/>
    <x v="20"/>
    <s v="04-06A PYBUS BAY"/>
    <s v="ADMIRALTY NATIONAL MONUMENT"/>
    <x v="39"/>
    <x v="4"/>
    <n v="3"/>
    <n v="57.29513"/>
    <n v="-133.85364999999999"/>
    <s v="RBEERS"/>
    <n v="6"/>
    <n v="1"/>
  </r>
  <r>
    <d v="2015-07-25T00:00:00"/>
    <x v="3"/>
    <n v="7"/>
    <n v="25"/>
    <n v="7"/>
    <x v="1"/>
    <x v="516"/>
    <x v="20"/>
    <s v="04-06A PYBUS BAY"/>
    <s v="ADMIRALTY NATIONAL MONUMENT"/>
    <x v="35"/>
    <x v="4"/>
    <n v="1.5"/>
    <n v="57.29513"/>
    <n v="-133.85364999999999"/>
    <s v="RBEERS"/>
    <n v="6"/>
    <n v="1"/>
  </r>
  <r>
    <d v="2013-07-25T00:00:00"/>
    <x v="0"/>
    <n v="7"/>
    <n v="25"/>
    <n v="5"/>
    <x v="1"/>
    <x v="516"/>
    <x v="20"/>
    <s v="04-06A PYBUS BAY"/>
    <s v="ADMIRALTY NATIONAL MONUMENT"/>
    <x v="13"/>
    <x v="4"/>
    <n v="2"/>
    <n v="57.29513"/>
    <n v="-133.85364999999999"/>
    <s v="SRUSSELL03"/>
    <n v="10"/>
    <n v="1"/>
  </r>
  <r>
    <d v="2012-07-25T00:00:00"/>
    <x v="4"/>
    <n v="7"/>
    <n v="25"/>
    <n v="4"/>
    <x v="1"/>
    <x v="516"/>
    <x v="20"/>
    <s v="04-06A PYBUS BAY"/>
    <s v="ADMIRALTY NATIONAL MONUMENT"/>
    <x v="39"/>
    <x v="4"/>
    <n v="1.5"/>
    <n v="57.29513"/>
    <n v="-133.85364999999999"/>
    <s v="RBEERS"/>
    <n v="7"/>
    <n v="1"/>
  </r>
  <r>
    <d v="2015-07-28T00:00:00"/>
    <x v="3"/>
    <n v="7"/>
    <n v="28"/>
    <n v="3"/>
    <x v="1"/>
    <x v="516"/>
    <x v="20"/>
    <s v="04-06A PYBUS BAY"/>
    <s v="ADMIRALTY NATIONAL MONUMENT"/>
    <x v="13"/>
    <x v="4"/>
    <n v="2"/>
    <n v="57.29513"/>
    <n v="-133.85364999999999"/>
    <s v="LBDEVICHE"/>
    <n v="20"/>
    <n v="2"/>
  </r>
  <r>
    <d v="2011-07-28T00:00:00"/>
    <x v="1"/>
    <n v="7"/>
    <n v="28"/>
    <n v="5"/>
    <x v="1"/>
    <x v="516"/>
    <x v="20"/>
    <s v="04-06A PYBUS BAY"/>
    <s v="ADMIRALTY NATIONAL MONUMENT"/>
    <x v="39"/>
    <x v="4"/>
    <n v="2"/>
    <n v="57.29513"/>
    <n v="-133.85364999999999"/>
    <s v="RBEERS"/>
    <n v="7"/>
    <n v="1"/>
  </r>
  <r>
    <d v="2015-07-30T00:00:00"/>
    <x v="3"/>
    <n v="7"/>
    <n v="30"/>
    <n v="5"/>
    <x v="1"/>
    <x v="516"/>
    <x v="20"/>
    <s v="04-06A PYBUS BAY"/>
    <s v="ADMIRALTY NATIONAL MONUMENT"/>
    <x v="98"/>
    <x v="4"/>
    <n v="1"/>
    <n v="57.29513"/>
    <n v="-133.85364999999999"/>
    <s v="LBDEVICHE"/>
    <n v="5"/>
    <n v="1"/>
  </r>
  <r>
    <d v="2015-07-30T00:00:00"/>
    <x v="3"/>
    <n v="7"/>
    <n v="30"/>
    <n v="5"/>
    <x v="1"/>
    <x v="516"/>
    <x v="20"/>
    <s v="04-06A PYBUS BAY"/>
    <s v="ADMIRALTY NATIONAL MONUMENT"/>
    <x v="13"/>
    <x v="4"/>
    <n v="2"/>
    <n v="57.29513"/>
    <n v="-133.85364999999999"/>
    <s v="LBDEVICHE"/>
    <n v="6"/>
    <n v="1"/>
  </r>
  <r>
    <d v="2012-07-30T00:00:00"/>
    <x v="4"/>
    <n v="7"/>
    <n v="30"/>
    <n v="2"/>
    <x v="1"/>
    <x v="516"/>
    <x v="20"/>
    <s v="04-06A PYBUS BAY"/>
    <s v="ADMIRALTY NATIONAL MONUMENT"/>
    <x v="39"/>
    <x v="4"/>
    <n v="1.5"/>
    <n v="57.29513"/>
    <n v="-133.85364999999999"/>
    <s v="RBEERS"/>
    <n v="8"/>
    <n v="1"/>
  </r>
  <r>
    <d v="2013-07-30T00:00:00"/>
    <x v="0"/>
    <n v="7"/>
    <n v="30"/>
    <n v="3"/>
    <x v="1"/>
    <x v="516"/>
    <x v="20"/>
    <s v="04-06A PYBUS BAY"/>
    <s v="ADMIRALTY NATIONAL MONUMENT"/>
    <x v="39"/>
    <x v="4"/>
    <n v="1.5"/>
    <n v="57.29513"/>
    <n v="-133.85364999999999"/>
    <s v="RBEERS"/>
    <n v="11"/>
    <n v="1"/>
  </r>
  <r>
    <d v="2014-07-31T00:00:00"/>
    <x v="2"/>
    <n v="7"/>
    <n v="31"/>
    <n v="5"/>
    <x v="1"/>
    <x v="516"/>
    <x v="20"/>
    <s v="04-06A PYBUS BAY"/>
    <s v="ADMIRALTY NATIONAL MONUMENT"/>
    <x v="39"/>
    <x v="4"/>
    <n v="1.5"/>
    <n v="57.29513"/>
    <n v="-133.85364999999999"/>
    <s v="RBEERS"/>
    <n v="11"/>
    <n v="1"/>
  </r>
  <r>
    <d v="2011-08-02T00:00:00"/>
    <x v="1"/>
    <n v="8"/>
    <n v="2"/>
    <n v="3"/>
    <x v="1"/>
    <x v="516"/>
    <x v="20"/>
    <s v="04-06A PYBUS BAY"/>
    <s v="ADMIRALTY NATIONAL MONUMENT"/>
    <x v="39"/>
    <x v="4"/>
    <n v="2"/>
    <n v="57.29513"/>
    <n v="-133.85364999999999"/>
    <s v="RBEERS"/>
    <n v="11"/>
    <n v="1"/>
  </r>
  <r>
    <d v="2015-08-05T00:00:00"/>
    <x v="3"/>
    <n v="8"/>
    <n v="5"/>
    <n v="4"/>
    <x v="1"/>
    <x v="516"/>
    <x v="20"/>
    <s v="04-06A PYBUS BAY"/>
    <s v="ADMIRALTY NATIONAL MONUMENT"/>
    <x v="39"/>
    <x v="4"/>
    <n v="2.25"/>
    <n v="57.29513"/>
    <n v="-133.85364999999999"/>
    <s v="RBEERS"/>
    <n v="9"/>
    <n v="1"/>
  </r>
  <r>
    <d v="2015-08-06T00:00:00"/>
    <x v="3"/>
    <n v="8"/>
    <n v="6"/>
    <n v="5"/>
    <x v="1"/>
    <x v="516"/>
    <x v="20"/>
    <s v="04-06A PYBUS BAY"/>
    <s v="ADMIRALTY NATIONAL MONUMENT"/>
    <x v="13"/>
    <x v="4"/>
    <n v="2"/>
    <n v="57.29513"/>
    <n v="-133.85364999999999"/>
    <s v="LBDEVICHE"/>
    <n v="19"/>
    <n v="2"/>
  </r>
  <r>
    <d v="2013-08-07T00:00:00"/>
    <x v="0"/>
    <n v="8"/>
    <n v="7"/>
    <n v="4"/>
    <x v="1"/>
    <x v="516"/>
    <x v="20"/>
    <s v="04-06A PYBUS BAY"/>
    <s v="ADMIRALTY NATIONAL MONUMENT"/>
    <x v="13"/>
    <x v="4"/>
    <n v="1"/>
    <n v="57.29513"/>
    <n v="-133.85364999999999"/>
    <s v="SRUSSELL03"/>
    <n v="4"/>
    <n v="1"/>
  </r>
  <r>
    <d v="2012-08-08T00:00:00"/>
    <x v="4"/>
    <n v="8"/>
    <n v="8"/>
    <n v="4"/>
    <x v="1"/>
    <x v="516"/>
    <x v="20"/>
    <s v="04-06A PYBUS BAY"/>
    <s v="ADMIRALTY NATIONAL MONUMENT"/>
    <x v="39"/>
    <x v="4"/>
    <n v="1.25"/>
    <n v="57.29513"/>
    <n v="-133.85364999999999"/>
    <s v="RBEERS"/>
    <n v="7"/>
    <n v="1"/>
  </r>
  <r>
    <d v="2012-08-09T00:00:00"/>
    <x v="4"/>
    <n v="8"/>
    <n v="9"/>
    <n v="5"/>
    <x v="1"/>
    <x v="516"/>
    <x v="20"/>
    <s v="04-06A PYBUS BAY"/>
    <s v="ADMIRALTY NATIONAL MONUMENT"/>
    <x v="98"/>
    <x v="4"/>
    <n v="2"/>
    <n v="57.29513"/>
    <n v="-133.85364999999999"/>
    <s v="JENNIFERMACDONALD"/>
    <n v="4"/>
    <n v="1"/>
  </r>
  <r>
    <d v="2011-08-11T00:00:00"/>
    <x v="1"/>
    <n v="8"/>
    <n v="11"/>
    <n v="5"/>
    <x v="1"/>
    <x v="516"/>
    <x v="20"/>
    <s v="04-06A PYBUS BAY"/>
    <s v="ADMIRALTY NATIONAL MONUMENT"/>
    <x v="39"/>
    <x v="4"/>
    <n v="2"/>
    <n v="57.29513"/>
    <n v="-133.85364999999999"/>
    <s v="RBEERS"/>
    <n v="8"/>
    <n v="1"/>
  </r>
  <r>
    <d v="2014-08-14T00:00:00"/>
    <x v="2"/>
    <n v="8"/>
    <n v="14"/>
    <n v="5"/>
    <x v="1"/>
    <x v="516"/>
    <x v="20"/>
    <s v="04-06A PYBUS BAY"/>
    <s v="ADMIRALTY NATIONAL MONUMENT"/>
    <x v="39"/>
    <x v="4"/>
    <n v="2.5"/>
    <n v="57.29513"/>
    <n v="-133.85364999999999"/>
    <s v="RBEERS"/>
    <n v="11"/>
    <n v="1"/>
  </r>
  <r>
    <d v="2012-08-16T00:00:00"/>
    <x v="4"/>
    <n v="8"/>
    <n v="16"/>
    <n v="5"/>
    <x v="1"/>
    <x v="516"/>
    <x v="20"/>
    <s v="04-06A PYBUS BAY"/>
    <s v="ADMIRALTY NATIONAL MONUMENT"/>
    <x v="39"/>
    <x v="4"/>
    <n v="2"/>
    <n v="57.29513"/>
    <n v="-133.85364999999999"/>
    <s v="RBEERS"/>
    <n v="10"/>
    <n v="1"/>
  </r>
  <r>
    <d v="2014-08-18T00:00:00"/>
    <x v="2"/>
    <n v="8"/>
    <n v="18"/>
    <n v="2"/>
    <x v="1"/>
    <x v="516"/>
    <x v="20"/>
    <s v="04-06A PYBUS BAY"/>
    <s v="ADMIRALTY NATIONAL MONUMENT"/>
    <x v="39"/>
    <x v="4"/>
    <n v="2"/>
    <n v="57.29513"/>
    <n v="-133.85364999999999"/>
    <s v="RBEERS"/>
    <n v="11"/>
    <n v="1"/>
  </r>
  <r>
    <d v="2012-08-19T00:00:00"/>
    <x v="4"/>
    <n v="8"/>
    <n v="19"/>
    <n v="1"/>
    <x v="1"/>
    <x v="516"/>
    <x v="20"/>
    <s v="04-06A PYBUS BAY"/>
    <s v="ADMIRALTY NATIONAL MONUMENT"/>
    <x v="98"/>
    <x v="4"/>
    <n v="2"/>
    <n v="57.29513"/>
    <n v="-133.85364999999999"/>
    <s v="JENNIFERMACDONALD"/>
    <n v="6"/>
    <n v="1"/>
  </r>
  <r>
    <d v="2015-08-20T00:00:00"/>
    <x v="3"/>
    <n v="8"/>
    <n v="20"/>
    <n v="5"/>
    <x v="1"/>
    <x v="516"/>
    <x v="20"/>
    <s v="04-06A PYBUS BAY"/>
    <s v="ADMIRALTY NATIONAL MONUMENT"/>
    <x v="39"/>
    <x v="4"/>
    <n v="2"/>
    <n v="57.29513"/>
    <n v="-133.85364999999999"/>
    <s v="RBEERS"/>
    <n v="10"/>
    <n v="1"/>
  </r>
  <r>
    <d v="2011-08-22T00:00:00"/>
    <x v="1"/>
    <n v="8"/>
    <n v="22"/>
    <n v="2"/>
    <x v="1"/>
    <x v="516"/>
    <x v="20"/>
    <s v="04-06A PYBUS BAY"/>
    <s v="ADMIRALTY NATIONAL MONUMENT"/>
    <x v="16"/>
    <x v="4"/>
    <n v="1"/>
    <n v="57.29513"/>
    <n v="-133.85364999999999"/>
    <s v="GDKING"/>
    <n v="8"/>
    <n v="1"/>
  </r>
  <r>
    <d v="2013-08-22T00:00:00"/>
    <x v="0"/>
    <n v="8"/>
    <n v="22"/>
    <n v="5"/>
    <x v="1"/>
    <x v="516"/>
    <x v="20"/>
    <s v="04-06A PYBUS BAY"/>
    <s v="ADMIRALTY NATIONAL MONUMENT"/>
    <x v="13"/>
    <x v="4"/>
    <n v="1"/>
    <n v="57.29513"/>
    <n v="-133.85364999999999"/>
    <s v="SRUSSELL03"/>
    <n v="4"/>
    <n v="1"/>
  </r>
  <r>
    <d v="2013-08-22T00:00:00"/>
    <x v="0"/>
    <n v="8"/>
    <n v="22"/>
    <n v="5"/>
    <x v="1"/>
    <x v="516"/>
    <x v="20"/>
    <s v="04-06A PYBUS BAY"/>
    <s v="ADMIRALTY NATIONAL MONUMENT"/>
    <x v="39"/>
    <x v="4"/>
    <n v="2"/>
    <n v="57.29513"/>
    <n v="-133.85364999999999"/>
    <s v="RBEERS"/>
    <n v="6"/>
    <n v="1"/>
  </r>
  <r>
    <d v="2013-08-24T00:00:00"/>
    <x v="0"/>
    <n v="8"/>
    <n v="24"/>
    <n v="7"/>
    <x v="1"/>
    <x v="516"/>
    <x v="20"/>
    <s v="04-06A PYBUS BAY"/>
    <s v="ADMIRALTY NATIONAL MONUMENT"/>
    <x v="16"/>
    <x v="4"/>
    <n v="2"/>
    <n v="57.29513"/>
    <n v="-133.85364999999999"/>
    <s v="SHANEKING"/>
    <n v="8"/>
    <n v="1"/>
  </r>
  <r>
    <d v="2014-08-28T00:00:00"/>
    <x v="2"/>
    <n v="8"/>
    <n v="28"/>
    <n v="5"/>
    <x v="1"/>
    <x v="516"/>
    <x v="20"/>
    <s v="04-06A PYBUS BAY"/>
    <s v="ADMIRALTY NATIONAL MONUMENT"/>
    <x v="39"/>
    <x v="4"/>
    <n v="1.5"/>
    <n v="57.29513"/>
    <n v="-133.85364999999999"/>
    <s v="RBEERS"/>
    <n v="10"/>
    <n v="1"/>
  </r>
  <r>
    <d v="2015-08-31T00:00:00"/>
    <x v="3"/>
    <n v="8"/>
    <n v="31"/>
    <n v="2"/>
    <x v="1"/>
    <x v="516"/>
    <x v="20"/>
    <s v="04-06A PYBUS BAY"/>
    <s v="ADMIRALTY NATIONAL MONUMENT"/>
    <x v="98"/>
    <x v="4"/>
    <n v="2"/>
    <n v="57.29513"/>
    <n v="-133.85364999999999"/>
    <s v="LBDEVICHE"/>
    <n v="5"/>
    <n v="1"/>
  </r>
  <r>
    <d v="2015-08-31T00:00:00"/>
    <x v="3"/>
    <n v="8"/>
    <n v="31"/>
    <n v="2"/>
    <x v="1"/>
    <x v="516"/>
    <x v="20"/>
    <s v="04-06A PYBUS BAY"/>
    <s v="ADMIRALTY NATIONAL MONUMENT"/>
    <x v="13"/>
    <x v="4"/>
    <n v="2"/>
    <n v="57.29513"/>
    <n v="-133.85364999999999"/>
    <s v="LBDEVICHE"/>
    <n v="10"/>
    <n v="1"/>
  </r>
  <r>
    <d v="2012-09-01T00:00:00"/>
    <x v="4"/>
    <n v="9"/>
    <n v="1"/>
    <n v="7"/>
    <x v="1"/>
    <x v="516"/>
    <x v="20"/>
    <s v="04-06A PYBUS BAY"/>
    <s v="ADMIRALTY NATIONAL MONUMENT"/>
    <x v="16"/>
    <x v="4"/>
    <n v="1"/>
    <n v="57.29513"/>
    <n v="-133.85364999999999"/>
    <s v="SHANEKING"/>
    <n v="6"/>
    <n v="1"/>
  </r>
  <r>
    <d v="2014-09-01T00:00:00"/>
    <x v="2"/>
    <n v="9"/>
    <n v="1"/>
    <n v="2"/>
    <x v="1"/>
    <x v="516"/>
    <x v="20"/>
    <s v="04-06A PYBUS BAY"/>
    <s v="ADMIRALTY NATIONAL MONUMENT"/>
    <x v="39"/>
    <x v="4"/>
    <n v="2"/>
    <n v="57.29513"/>
    <n v="-133.85364999999999"/>
    <s v="RBEERS"/>
    <n v="11"/>
    <n v="1"/>
  </r>
  <r>
    <d v="2014-09-02T00:00:00"/>
    <x v="2"/>
    <n v="9"/>
    <n v="2"/>
    <n v="3"/>
    <x v="1"/>
    <x v="516"/>
    <x v="20"/>
    <s v="04-06A PYBUS BAY"/>
    <s v="ADMIRALTY NATIONAL MONUMENT"/>
    <x v="35"/>
    <x v="4"/>
    <n v="1.5"/>
    <n v="57.29513"/>
    <n v="-133.85364999999999"/>
    <s v="RBEERS"/>
    <n v="6"/>
    <n v="1"/>
  </r>
  <r>
    <d v="2015-09-09T00:00:00"/>
    <x v="3"/>
    <n v="9"/>
    <n v="9"/>
    <n v="4"/>
    <x v="1"/>
    <x v="516"/>
    <x v="20"/>
    <s v="04-06A PYBUS BAY"/>
    <s v="ADMIRALTY NATIONAL MONUMENT"/>
    <x v="35"/>
    <x v="4"/>
    <n v="1"/>
    <n v="57.29513"/>
    <n v="-133.85364999999999"/>
    <s v="RBEERS"/>
    <n v="6"/>
    <n v="1"/>
  </r>
  <r>
    <d v="2011-05-27T00:00:00"/>
    <x v="1"/>
    <n v="5"/>
    <n v="27"/>
    <n v="6"/>
    <x v="0"/>
    <x v="517"/>
    <x v="8"/>
    <s v="04-02B WHALE BAY"/>
    <s v="SITKA R.D."/>
    <x v="2"/>
    <x v="2"/>
    <n v="18"/>
    <n v="56.802280000000003"/>
    <n v="-135.21196"/>
    <s v="JENNIFERMACDONALD"/>
    <n v="7"/>
    <n v="1"/>
  </r>
  <r>
    <d v="2011-05-28T00:00:00"/>
    <x v="1"/>
    <n v="5"/>
    <n v="28"/>
    <n v="7"/>
    <x v="0"/>
    <x v="517"/>
    <x v="8"/>
    <s v="04-02B WHALE BAY"/>
    <s v="SITKA R.D."/>
    <x v="2"/>
    <x v="2"/>
    <n v="24"/>
    <n v="56.802280000000003"/>
    <n v="-135.21196"/>
    <s v="JENNIFERMACDONALD"/>
    <n v="7"/>
    <n v="1"/>
  </r>
  <r>
    <d v="2012-06-01T00:00:00"/>
    <x v="4"/>
    <n v="6"/>
    <n v="1"/>
    <n v="6"/>
    <x v="1"/>
    <x v="517"/>
    <x v="8"/>
    <s v="04-02B WHALE BAY"/>
    <s v="SITKA R.D."/>
    <x v="2"/>
    <x v="2"/>
    <n v="24"/>
    <n v="56.802280000000003"/>
    <n v="-135.21196"/>
    <s v="LBDEVICHE"/>
    <n v="9"/>
    <n v="1"/>
  </r>
  <r>
    <d v="2011-06-27T00:00:00"/>
    <x v="1"/>
    <n v="6"/>
    <n v="27"/>
    <n v="2"/>
    <x v="1"/>
    <x v="517"/>
    <x v="8"/>
    <s v="04-02B WHALE BAY"/>
    <s v="SITKA R.D."/>
    <x v="23"/>
    <x v="3"/>
    <n v="3"/>
    <n v="56.802280000000003"/>
    <n v="-135.21196"/>
    <s v="JENNIFERMACDONALD"/>
    <n v="3"/>
    <n v="1"/>
  </r>
  <r>
    <d v="2011-06-29T00:00:00"/>
    <x v="1"/>
    <n v="6"/>
    <n v="29"/>
    <n v="4"/>
    <x v="1"/>
    <x v="517"/>
    <x v="8"/>
    <s v="04-02B WHALE BAY"/>
    <s v="SITKA R.D."/>
    <x v="23"/>
    <x v="3"/>
    <n v="3"/>
    <n v="56.802280000000003"/>
    <n v="-135.21196"/>
    <s v="JENNIFERMACDONALD"/>
    <n v="3"/>
    <n v="1"/>
  </r>
  <r>
    <d v="2012-07-19T00:00:00"/>
    <x v="4"/>
    <n v="7"/>
    <n v="19"/>
    <n v="5"/>
    <x v="1"/>
    <x v="517"/>
    <x v="8"/>
    <s v="04-02B WHALE BAY"/>
    <s v="SITKA R.D."/>
    <x v="23"/>
    <x v="3"/>
    <n v="2"/>
    <n v="56.802280000000003"/>
    <n v="-135.21196"/>
    <s v="PHKILLIAN"/>
    <n v="4"/>
    <n v="1"/>
  </r>
  <r>
    <d v="2014-07-24T00:00:00"/>
    <x v="2"/>
    <n v="7"/>
    <n v="24"/>
    <n v="5"/>
    <x v="1"/>
    <x v="517"/>
    <x v="8"/>
    <s v="04-02B WHALE BAY"/>
    <s v="SITKA R.D."/>
    <x v="23"/>
    <x v="3"/>
    <n v="2"/>
    <n v="56.802280000000003"/>
    <n v="-135.21196"/>
    <s v="SRUSSELL03"/>
    <n v="6"/>
    <n v="1"/>
  </r>
  <r>
    <d v="2011-08-04T00:00:00"/>
    <x v="1"/>
    <n v="8"/>
    <n v="4"/>
    <n v="5"/>
    <x v="1"/>
    <x v="517"/>
    <x v="8"/>
    <s v="04-02B WHALE BAY"/>
    <s v="SITKA R.D."/>
    <x v="23"/>
    <x v="3"/>
    <n v="2"/>
    <n v="56.802280000000003"/>
    <n v="-135.21196"/>
    <s v="JENNIFERMACDONALD"/>
    <n v="5"/>
    <n v="1"/>
  </r>
  <r>
    <d v="2014-04-28T00:00:00"/>
    <x v="2"/>
    <n v="4"/>
    <n v="28"/>
    <n v="2"/>
    <x v="0"/>
    <x v="517"/>
    <x v="8"/>
    <s v="04-02B WHALE BAY"/>
    <s v="SITKA R.D."/>
    <x v="25"/>
    <x v="0"/>
    <n v="7"/>
    <n v="56.802280000000003"/>
    <n v="-135.21196"/>
    <s v="SRUSSELL03"/>
    <n v="2"/>
    <n v="1"/>
  </r>
  <r>
    <d v="2014-04-29T00:00:00"/>
    <x v="2"/>
    <n v="4"/>
    <n v="29"/>
    <n v="3"/>
    <x v="0"/>
    <x v="517"/>
    <x v="8"/>
    <s v="04-02B WHALE BAY"/>
    <s v="SITKA R.D."/>
    <x v="25"/>
    <x v="0"/>
    <n v="6.5"/>
    <n v="56.802280000000003"/>
    <n v="-135.21196"/>
    <s v="SRUSSELL03"/>
    <n v="2"/>
    <n v="1"/>
  </r>
  <r>
    <d v="2013-05-10T00:00:00"/>
    <x v="0"/>
    <n v="5"/>
    <n v="10"/>
    <n v="6"/>
    <x v="0"/>
    <x v="517"/>
    <x v="8"/>
    <s v="04-02B WHALE BAY"/>
    <s v="SITKA R.D."/>
    <x v="25"/>
    <x v="0"/>
    <n v="2"/>
    <n v="56.802280000000003"/>
    <n v="-135.21196"/>
    <s v="SRUSSELL03"/>
    <n v="2"/>
    <n v="1"/>
  </r>
  <r>
    <d v="2013-05-22T00:00:00"/>
    <x v="0"/>
    <n v="5"/>
    <n v="22"/>
    <n v="4"/>
    <x v="0"/>
    <x v="517"/>
    <x v="8"/>
    <s v="04-02B WHALE BAY"/>
    <s v="SITKA R.D."/>
    <x v="25"/>
    <x v="0"/>
    <n v="1.5"/>
    <n v="56.802280000000003"/>
    <n v="-135.21196"/>
    <s v="SRUSSELL03"/>
    <n v="2"/>
    <n v="1"/>
  </r>
  <r>
    <d v="2014-09-15T00:00:00"/>
    <x v="2"/>
    <n v="9"/>
    <n v="15"/>
    <n v="2"/>
    <x v="3"/>
    <x v="517"/>
    <x v="8"/>
    <s v="04-02B WHALE BAY"/>
    <s v="SITKA R.D."/>
    <x v="23"/>
    <x v="0"/>
    <n v="4"/>
    <n v="56.802280000000003"/>
    <n v="-135.21196"/>
    <s v="SRUSSELL03"/>
    <n v="2"/>
    <n v="1"/>
  </r>
  <r>
    <d v="2012-09-15T00:00:00"/>
    <x v="4"/>
    <n v="9"/>
    <n v="15"/>
    <n v="7"/>
    <x v="3"/>
    <x v="517"/>
    <x v="8"/>
    <s v="04-02B WHALE BAY"/>
    <s v="SITKA R.D."/>
    <x v="25"/>
    <x v="0"/>
    <n v="6"/>
    <n v="56.802280000000003"/>
    <n v="-135.21196"/>
    <s v="PHKILLIAN"/>
    <n v="1"/>
    <n v="1"/>
  </r>
  <r>
    <d v="2012-09-15T00:00:00"/>
    <x v="4"/>
    <n v="9"/>
    <n v="15"/>
    <n v="7"/>
    <x v="3"/>
    <x v="517"/>
    <x v="8"/>
    <s v="04-02B WHALE BAY"/>
    <s v="SITKA R.D."/>
    <x v="25"/>
    <x v="0"/>
    <n v="8"/>
    <n v="56.802280000000003"/>
    <n v="-135.21196"/>
    <s v="PHKILLIAN"/>
    <n v="1"/>
    <n v="1"/>
  </r>
  <r>
    <d v="2013-09-15T00:00:00"/>
    <x v="0"/>
    <n v="9"/>
    <n v="15"/>
    <n v="1"/>
    <x v="3"/>
    <x v="517"/>
    <x v="8"/>
    <s v="04-02B WHALE BAY"/>
    <s v="SITKA R.D."/>
    <x v="25"/>
    <x v="0"/>
    <n v="2"/>
    <n v="56.802280000000003"/>
    <n v="-135.21196"/>
    <s v="SRUSSELL03"/>
    <n v="2"/>
    <n v="1"/>
  </r>
  <r>
    <d v="2015-09-15T00:00:00"/>
    <x v="3"/>
    <n v="9"/>
    <n v="15"/>
    <n v="3"/>
    <x v="3"/>
    <x v="517"/>
    <x v="8"/>
    <s v="04-02B WHALE BAY"/>
    <s v="SITKA R.D."/>
    <x v="25"/>
    <x v="0"/>
    <n v="3.5"/>
    <n v="56.802280000000003"/>
    <n v="-135.21196"/>
    <s v="LBDEVICHE"/>
    <n v="1"/>
    <n v="1"/>
  </r>
  <r>
    <d v="2015-09-15T00:00:00"/>
    <x v="3"/>
    <n v="9"/>
    <n v="15"/>
    <n v="3"/>
    <x v="3"/>
    <x v="517"/>
    <x v="8"/>
    <s v="04-02B WHALE BAY"/>
    <s v="SITKA R.D."/>
    <x v="25"/>
    <x v="0"/>
    <n v="4"/>
    <n v="56.802280000000003"/>
    <n v="-135.21196"/>
    <s v="LBDEVICHE"/>
    <n v="1"/>
    <n v="1"/>
  </r>
  <r>
    <d v="2014-09-16T00:00:00"/>
    <x v="2"/>
    <n v="9"/>
    <n v="16"/>
    <n v="3"/>
    <x v="3"/>
    <x v="517"/>
    <x v="8"/>
    <s v="04-02B WHALE BAY"/>
    <s v="SITKA R.D."/>
    <x v="23"/>
    <x v="0"/>
    <n v="4"/>
    <n v="56.802280000000003"/>
    <n v="-135.21196"/>
    <s v="SRUSSELL03"/>
    <n v="2"/>
    <n v="1"/>
  </r>
  <r>
    <d v="2012-09-16T00:00:00"/>
    <x v="4"/>
    <n v="9"/>
    <n v="16"/>
    <n v="1"/>
    <x v="3"/>
    <x v="517"/>
    <x v="8"/>
    <s v="04-02B WHALE BAY"/>
    <s v="SITKA R.D."/>
    <x v="25"/>
    <x v="0"/>
    <n v="7"/>
    <n v="56.802280000000003"/>
    <n v="-135.21196"/>
    <s v="PHKILLIAN"/>
    <n v="1"/>
    <n v="1"/>
  </r>
  <r>
    <d v="2012-09-16T00:00:00"/>
    <x v="4"/>
    <n v="9"/>
    <n v="16"/>
    <n v="1"/>
    <x v="3"/>
    <x v="517"/>
    <x v="8"/>
    <s v="04-02B WHALE BAY"/>
    <s v="SITKA R.D."/>
    <x v="25"/>
    <x v="0"/>
    <n v="9"/>
    <n v="56.802280000000003"/>
    <n v="-135.21196"/>
    <s v="PHKILLIAN"/>
    <n v="1"/>
    <n v="1"/>
  </r>
  <r>
    <d v="2013-09-16T00:00:00"/>
    <x v="0"/>
    <n v="9"/>
    <n v="16"/>
    <n v="2"/>
    <x v="3"/>
    <x v="517"/>
    <x v="8"/>
    <s v="04-02B WHALE BAY"/>
    <s v="SITKA R.D."/>
    <x v="25"/>
    <x v="0"/>
    <n v="7"/>
    <n v="56.802280000000003"/>
    <n v="-135.21196"/>
    <s v="SRUSSELL03"/>
    <n v="2"/>
    <n v="1"/>
  </r>
  <r>
    <d v="2013-09-16T00:00:00"/>
    <x v="0"/>
    <n v="9"/>
    <n v="16"/>
    <n v="2"/>
    <x v="3"/>
    <x v="517"/>
    <x v="8"/>
    <s v="04-02B WHALE BAY"/>
    <s v="SITKA R.D."/>
    <x v="25"/>
    <x v="0"/>
    <n v="7"/>
    <n v="56.802280000000003"/>
    <n v="-135.21196"/>
    <s v="SRUSSELL03"/>
    <n v="2"/>
    <n v="1"/>
  </r>
  <r>
    <d v="2015-09-16T00:00:00"/>
    <x v="3"/>
    <n v="9"/>
    <n v="16"/>
    <n v="4"/>
    <x v="3"/>
    <x v="517"/>
    <x v="8"/>
    <s v="04-02B WHALE BAY"/>
    <s v="SITKA R.D."/>
    <x v="25"/>
    <x v="0"/>
    <n v="5.5"/>
    <n v="56.802280000000003"/>
    <n v="-135.21196"/>
    <s v="LBDEVICHE"/>
    <n v="1"/>
    <n v="1"/>
  </r>
  <r>
    <d v="2015-09-16T00:00:00"/>
    <x v="3"/>
    <n v="9"/>
    <n v="16"/>
    <n v="4"/>
    <x v="3"/>
    <x v="517"/>
    <x v="8"/>
    <s v="04-02B WHALE BAY"/>
    <s v="SITKA R.D."/>
    <x v="25"/>
    <x v="0"/>
    <n v="6"/>
    <n v="56.802280000000003"/>
    <n v="-135.21196"/>
    <s v="LBDEVICHE"/>
    <n v="1"/>
    <n v="1"/>
  </r>
  <r>
    <d v="2014-09-17T00:00:00"/>
    <x v="2"/>
    <n v="9"/>
    <n v="17"/>
    <n v="4"/>
    <x v="3"/>
    <x v="517"/>
    <x v="8"/>
    <s v="04-02B WHALE BAY"/>
    <s v="SITKA R.D."/>
    <x v="23"/>
    <x v="0"/>
    <n v="4"/>
    <n v="56.802280000000003"/>
    <n v="-135.21196"/>
    <s v="SRUSSELL03"/>
    <n v="2"/>
    <n v="1"/>
  </r>
  <r>
    <d v="2015-09-17T00:00:00"/>
    <x v="3"/>
    <n v="9"/>
    <n v="17"/>
    <n v="5"/>
    <x v="3"/>
    <x v="517"/>
    <x v="8"/>
    <s v="04-02B WHALE BAY"/>
    <s v="SITKA R.D."/>
    <x v="25"/>
    <x v="0"/>
    <n v="5"/>
    <n v="56.802280000000003"/>
    <n v="-135.21196"/>
    <s v="LBDEVICHE"/>
    <n v="1"/>
    <n v="1"/>
  </r>
  <r>
    <d v="2015-09-17T00:00:00"/>
    <x v="3"/>
    <n v="9"/>
    <n v="17"/>
    <n v="5"/>
    <x v="3"/>
    <x v="517"/>
    <x v="8"/>
    <s v="04-02B WHALE BAY"/>
    <s v="SITKA R.D."/>
    <x v="25"/>
    <x v="0"/>
    <n v="6.5"/>
    <n v="56.802280000000003"/>
    <n v="-135.21196"/>
    <s v="LBDEVICHE"/>
    <n v="1"/>
    <n v="1"/>
  </r>
  <r>
    <d v="2015-09-18T00:00:00"/>
    <x v="3"/>
    <n v="9"/>
    <n v="18"/>
    <n v="6"/>
    <x v="3"/>
    <x v="517"/>
    <x v="8"/>
    <s v="04-02B WHALE BAY"/>
    <s v="SITKA R.D."/>
    <x v="25"/>
    <x v="0"/>
    <n v="4"/>
    <n v="56.802280000000003"/>
    <n v="-135.21196"/>
    <s v="LBDEVICHE"/>
    <n v="1"/>
    <n v="1"/>
  </r>
  <r>
    <d v="2015-09-18T00:00:00"/>
    <x v="3"/>
    <n v="9"/>
    <n v="18"/>
    <n v="6"/>
    <x v="3"/>
    <x v="517"/>
    <x v="8"/>
    <s v="04-02B WHALE BAY"/>
    <s v="SITKA R.D."/>
    <x v="25"/>
    <x v="0"/>
    <n v="5.5"/>
    <n v="56.802280000000003"/>
    <n v="-135.21196"/>
    <s v="LBDEVICHE"/>
    <n v="1"/>
    <n v="1"/>
  </r>
  <r>
    <d v="2014-09-23T00:00:00"/>
    <x v="2"/>
    <n v="9"/>
    <n v="23"/>
    <n v="3"/>
    <x v="3"/>
    <x v="517"/>
    <x v="8"/>
    <s v="04-02B WHALE BAY"/>
    <s v="SITKA R.D."/>
    <x v="23"/>
    <x v="0"/>
    <n v="4"/>
    <n v="56.802280000000003"/>
    <n v="-135.21196"/>
    <s v="SRUSSELL03"/>
    <n v="1"/>
    <n v="1"/>
  </r>
  <r>
    <d v="2014-09-24T00:00:00"/>
    <x v="2"/>
    <n v="9"/>
    <n v="24"/>
    <n v="4"/>
    <x v="3"/>
    <x v="517"/>
    <x v="8"/>
    <s v="04-02B WHALE BAY"/>
    <s v="SITKA R.D."/>
    <x v="23"/>
    <x v="0"/>
    <n v="3"/>
    <n v="56.802280000000003"/>
    <n v="-135.21196"/>
    <s v="SRUSSELL03"/>
    <n v="1"/>
    <n v="1"/>
  </r>
  <r>
    <d v="2011-09-24T00:00:00"/>
    <x v="1"/>
    <n v="9"/>
    <n v="24"/>
    <n v="7"/>
    <x v="3"/>
    <x v="517"/>
    <x v="8"/>
    <s v="04-02B WHALE BAY"/>
    <s v="SITKA R.D."/>
    <x v="23"/>
    <x v="0"/>
    <n v="4"/>
    <n v="56.802280000000003"/>
    <n v="-135.21196"/>
    <s v="JENNIFERMACDONALD"/>
    <n v="3"/>
    <n v="1"/>
  </r>
  <r>
    <d v="2015-09-24T00:00:00"/>
    <x v="3"/>
    <n v="9"/>
    <n v="24"/>
    <n v="5"/>
    <x v="3"/>
    <x v="517"/>
    <x v="8"/>
    <s v="04-02B WHALE BAY"/>
    <s v="SITKA R.D."/>
    <x v="23"/>
    <x v="0"/>
    <n v="5"/>
    <n v="56.802280000000003"/>
    <n v="-135.21196"/>
    <s v="LBDEVICHE"/>
    <n v="2"/>
    <n v="1"/>
  </r>
  <r>
    <d v="2011-09-25T00:00:00"/>
    <x v="1"/>
    <n v="9"/>
    <n v="25"/>
    <n v="1"/>
    <x v="3"/>
    <x v="517"/>
    <x v="8"/>
    <s v="04-02B WHALE BAY"/>
    <s v="SITKA R.D."/>
    <x v="23"/>
    <x v="0"/>
    <n v="4"/>
    <n v="56.802280000000003"/>
    <n v="-135.21196"/>
    <s v="JENNIFERMACDONALD"/>
    <n v="1"/>
    <n v="1"/>
  </r>
  <r>
    <d v="2015-09-25T00:00:00"/>
    <x v="3"/>
    <n v="9"/>
    <n v="25"/>
    <n v="6"/>
    <x v="3"/>
    <x v="517"/>
    <x v="8"/>
    <s v="04-02B WHALE BAY"/>
    <s v="SITKA R.D."/>
    <x v="23"/>
    <x v="0"/>
    <n v="5"/>
    <n v="56.802280000000003"/>
    <n v="-135.21196"/>
    <s v="LBDEVICHE"/>
    <n v="1"/>
    <n v="1"/>
  </r>
  <r>
    <d v="2011-09-26T00:00:00"/>
    <x v="1"/>
    <n v="9"/>
    <n v="26"/>
    <n v="2"/>
    <x v="3"/>
    <x v="517"/>
    <x v="8"/>
    <s v="04-02B WHALE BAY"/>
    <s v="SITKA R.D."/>
    <x v="23"/>
    <x v="0"/>
    <n v="4"/>
    <n v="56.802280000000003"/>
    <n v="-135.21196"/>
    <s v="JENNIFERMACDONALD"/>
    <n v="1"/>
    <n v="1"/>
  </r>
  <r>
    <d v="2015-09-26T00:00:00"/>
    <x v="3"/>
    <n v="9"/>
    <n v="26"/>
    <n v="7"/>
    <x v="3"/>
    <x v="517"/>
    <x v="8"/>
    <s v="04-02B WHALE BAY"/>
    <s v="SITKA R.D."/>
    <x v="23"/>
    <x v="0"/>
    <n v="5"/>
    <n v="56.802280000000003"/>
    <n v="-135.21196"/>
    <s v="LBDEVICHE"/>
    <n v="1"/>
    <n v="1"/>
  </r>
  <r>
    <d v="2013-09-26T00:00:00"/>
    <x v="0"/>
    <n v="9"/>
    <n v="26"/>
    <n v="5"/>
    <x v="3"/>
    <x v="517"/>
    <x v="8"/>
    <s v="04-02B WHALE BAY"/>
    <s v="SITKA R.D."/>
    <x v="25"/>
    <x v="0"/>
    <n v="3"/>
    <n v="56.802280000000003"/>
    <n v="-135.21196"/>
    <s v="SRUSSELL03"/>
    <n v="1"/>
    <n v="1"/>
  </r>
  <r>
    <d v="2011-09-27T00:00:00"/>
    <x v="1"/>
    <n v="9"/>
    <n v="27"/>
    <n v="3"/>
    <x v="3"/>
    <x v="517"/>
    <x v="8"/>
    <s v="04-02B WHALE BAY"/>
    <s v="SITKA R.D."/>
    <x v="23"/>
    <x v="0"/>
    <n v="4"/>
    <n v="56.802280000000003"/>
    <n v="-135.21196"/>
    <s v="JENNIFERMACDONALD"/>
    <n v="1"/>
    <n v="1"/>
  </r>
  <r>
    <d v="2013-09-27T00:00:00"/>
    <x v="0"/>
    <n v="9"/>
    <n v="27"/>
    <n v="6"/>
    <x v="3"/>
    <x v="517"/>
    <x v="8"/>
    <s v="04-02B WHALE BAY"/>
    <s v="SITKA R.D."/>
    <x v="25"/>
    <x v="0"/>
    <n v="5"/>
    <n v="56.802280000000003"/>
    <n v="-135.21196"/>
    <s v="SRUSSELL03"/>
    <n v="1"/>
    <n v="1"/>
  </r>
  <r>
    <d v="2011-09-28T00:00:00"/>
    <x v="1"/>
    <n v="9"/>
    <n v="28"/>
    <n v="4"/>
    <x v="3"/>
    <x v="517"/>
    <x v="8"/>
    <s v="04-02B WHALE BAY"/>
    <s v="SITKA R.D."/>
    <x v="23"/>
    <x v="0"/>
    <n v="4"/>
    <n v="56.802280000000003"/>
    <n v="-135.21196"/>
    <s v="JENNIFERMACDONALD"/>
    <n v="1"/>
    <n v="1"/>
  </r>
  <r>
    <d v="2014-09-29T00:00:00"/>
    <x v="2"/>
    <n v="9"/>
    <n v="29"/>
    <n v="2"/>
    <x v="3"/>
    <x v="517"/>
    <x v="8"/>
    <s v="04-02B WHALE BAY"/>
    <s v="SITKA R.D."/>
    <x v="23"/>
    <x v="0"/>
    <n v="4"/>
    <n v="56.802280000000003"/>
    <n v="-135.21196"/>
    <s v="SRUSSELL03"/>
    <n v="1"/>
    <n v="1"/>
  </r>
  <r>
    <d v="2011-09-29T00:00:00"/>
    <x v="1"/>
    <n v="9"/>
    <n v="29"/>
    <n v="5"/>
    <x v="3"/>
    <x v="517"/>
    <x v="8"/>
    <s v="04-02B WHALE BAY"/>
    <s v="SITKA R.D."/>
    <x v="23"/>
    <x v="0"/>
    <n v="4"/>
    <n v="56.802280000000003"/>
    <n v="-135.21196"/>
    <s v="JENNIFERMACDONALD"/>
    <n v="1"/>
    <n v="1"/>
  </r>
  <r>
    <d v="2014-09-30T00:00:00"/>
    <x v="2"/>
    <n v="9"/>
    <n v="30"/>
    <n v="3"/>
    <x v="3"/>
    <x v="517"/>
    <x v="8"/>
    <s v="04-02B WHALE BAY"/>
    <s v="SITKA R.D."/>
    <x v="23"/>
    <x v="0"/>
    <n v="5"/>
    <n v="56.802280000000003"/>
    <n v="-135.21196"/>
    <s v="SRUSSELL03"/>
    <n v="1"/>
    <n v="1"/>
  </r>
  <r>
    <d v="2011-09-30T00:00:00"/>
    <x v="1"/>
    <n v="9"/>
    <n v="30"/>
    <n v="6"/>
    <x v="3"/>
    <x v="517"/>
    <x v="8"/>
    <s v="04-02B WHALE BAY"/>
    <s v="SITKA R.D."/>
    <x v="23"/>
    <x v="0"/>
    <n v="4"/>
    <n v="56.802280000000003"/>
    <n v="-135.21196"/>
    <s v="JENNIFERMACDONALD"/>
    <n v="1"/>
    <n v="1"/>
  </r>
  <r>
    <d v="2014-10-01T00:00:00"/>
    <x v="2"/>
    <n v="10"/>
    <n v="1"/>
    <n v="4"/>
    <x v="3"/>
    <x v="517"/>
    <x v="8"/>
    <s v="04-02B WHALE BAY"/>
    <s v="SITKA R.D."/>
    <x v="23"/>
    <x v="0"/>
    <n v="5"/>
    <n v="56.802280000000003"/>
    <n v="-135.21196"/>
    <s v="SRUSSELL03"/>
    <n v="1"/>
    <n v="1"/>
  </r>
  <r>
    <d v="2012-09-14T00:00:00"/>
    <x v="4"/>
    <n v="9"/>
    <n v="14"/>
    <n v="6"/>
    <x v="1"/>
    <x v="517"/>
    <x v="8"/>
    <s v="04-02B WHALE BAY"/>
    <s v="SITKA R.D."/>
    <x v="25"/>
    <x v="4"/>
    <n v="2"/>
    <n v="56.802280000000003"/>
    <n v="-135.21196"/>
    <s v="PHKILLIAN"/>
    <n v="2"/>
    <n v="2"/>
  </r>
  <r>
    <d v="2011-05-19T00:00:00"/>
    <x v="1"/>
    <n v="5"/>
    <n v="19"/>
    <n v="5"/>
    <x v="0"/>
    <x v="518"/>
    <x v="8"/>
    <s v="04-02B WHALE BAY"/>
    <s v="SITKA R.D."/>
    <x v="25"/>
    <x v="0"/>
    <n v="3"/>
    <n v="56.621549999999999"/>
    <n v="-134.99618000000001"/>
    <s v="DPKELLY"/>
    <n v="2"/>
    <n v="1"/>
  </r>
  <r>
    <d v="2011-05-20T00:00:00"/>
    <x v="1"/>
    <n v="5"/>
    <n v="20"/>
    <n v="6"/>
    <x v="0"/>
    <x v="518"/>
    <x v="8"/>
    <s v="04-02B WHALE BAY"/>
    <s v="SITKA R.D."/>
    <x v="25"/>
    <x v="0"/>
    <n v="4"/>
    <n v="56.621549999999999"/>
    <n v="-134.99618000000001"/>
    <s v="DPKELLY"/>
    <n v="2"/>
    <n v="1"/>
  </r>
  <r>
    <d v="2011-07-21T00:00:00"/>
    <x v="1"/>
    <n v="7"/>
    <n v="21"/>
    <n v="5"/>
    <x v="1"/>
    <x v="518"/>
    <x v="8"/>
    <s v="04-02B WHALE BAY"/>
    <s v="SITKA R.D."/>
    <x v="33"/>
    <x v="4"/>
    <n v="2"/>
    <n v="56.621549999999999"/>
    <n v="-134.99618000000001"/>
    <s v="JENNIFERMACDONALD"/>
    <n v="3"/>
    <n v="1"/>
  </r>
  <r>
    <d v="2011-07-22T00:00:00"/>
    <x v="1"/>
    <n v="7"/>
    <n v="22"/>
    <n v="6"/>
    <x v="1"/>
    <x v="518"/>
    <x v="8"/>
    <s v="04-02B WHALE BAY"/>
    <s v="SITKA R.D."/>
    <x v="33"/>
    <x v="4"/>
    <n v="1.5"/>
    <n v="56.621549999999999"/>
    <n v="-134.99618000000001"/>
    <s v="JENNIFERMACDONALD"/>
    <n v="3"/>
    <n v="1"/>
  </r>
  <r>
    <d v="2011-07-23T00:00:00"/>
    <x v="1"/>
    <n v="7"/>
    <n v="23"/>
    <n v="7"/>
    <x v="1"/>
    <x v="518"/>
    <x v="8"/>
    <s v="04-02B WHALE BAY"/>
    <s v="SITKA R.D."/>
    <x v="33"/>
    <x v="4"/>
    <n v="1"/>
    <n v="56.621549999999999"/>
    <n v="-134.99618000000001"/>
    <s v="JENNIFERMACDONALD"/>
    <n v="4"/>
    <n v="1"/>
  </r>
  <r>
    <d v="2011-07-31T00:00:00"/>
    <x v="1"/>
    <n v="7"/>
    <n v="31"/>
    <n v="1"/>
    <x v="1"/>
    <x v="519"/>
    <x v="8"/>
    <s v="04-02B WHALE BAY"/>
    <s v="SITKA R.D."/>
    <x v="23"/>
    <x v="3"/>
    <n v="2"/>
    <n v="56.663080000000001"/>
    <n v="-134.90772999999999"/>
    <s v="JENNIFERMACDONALD"/>
    <n v="5"/>
    <n v="1"/>
  </r>
  <r>
    <d v="2012-08-02T00:00:00"/>
    <x v="4"/>
    <n v="8"/>
    <n v="2"/>
    <n v="5"/>
    <x v="1"/>
    <x v="519"/>
    <x v="8"/>
    <s v="04-02B WHALE BAY"/>
    <s v="SITKA R.D."/>
    <x v="12"/>
    <x v="3"/>
    <n v="4"/>
    <n v="56.663080000000001"/>
    <n v="-134.90772999999999"/>
    <s v="PHKILLIAN"/>
    <n v="6"/>
    <n v="1"/>
  </r>
  <r>
    <d v="2012-09-07T00:00:00"/>
    <x v="4"/>
    <n v="9"/>
    <n v="7"/>
    <n v="6"/>
    <x v="1"/>
    <x v="519"/>
    <x v="8"/>
    <s v="04-02B WHALE BAY"/>
    <s v="SITKA R.D."/>
    <x v="10"/>
    <x v="3"/>
    <n v="2"/>
    <n v="56.663080000000001"/>
    <n v="-134.90772999999999"/>
    <s v="PHKILLIAN"/>
    <n v="1"/>
    <n v="1"/>
  </r>
  <r>
    <d v="2011-08-11T00:00:00"/>
    <x v="1"/>
    <n v="8"/>
    <n v="11"/>
    <n v="5"/>
    <x v="1"/>
    <x v="519"/>
    <x v="8"/>
    <s v="04-02B WHALE BAY"/>
    <s v="SITKA R.D."/>
    <x v="12"/>
    <x v="4"/>
    <n v="3"/>
    <n v="56.663080000000001"/>
    <n v="-134.90772999999999"/>
    <s v="DPKELLY"/>
    <n v="6"/>
    <n v="1"/>
  </r>
  <r>
    <d v="2013-04-30T00:00:00"/>
    <x v="0"/>
    <n v="4"/>
    <n v="30"/>
    <n v="3"/>
    <x v="0"/>
    <x v="519"/>
    <x v="8"/>
    <s v="04-02B WHALE BAY"/>
    <s v="SITKA R.D."/>
    <x v="25"/>
    <x v="0"/>
    <n v="5"/>
    <n v="56.663080000000001"/>
    <n v="-134.90772999999999"/>
    <s v="SRUSSELL03"/>
    <n v="1"/>
    <n v="1"/>
  </r>
  <r>
    <d v="2013-04-30T00:00:00"/>
    <x v="0"/>
    <n v="4"/>
    <n v="30"/>
    <n v="3"/>
    <x v="0"/>
    <x v="519"/>
    <x v="8"/>
    <s v="04-02B WHALE BAY"/>
    <s v="SITKA R.D."/>
    <x v="25"/>
    <x v="0"/>
    <n v="5"/>
    <n v="56.663080000000001"/>
    <n v="-134.90772999999999"/>
    <s v="SRUSSELL03"/>
    <n v="1"/>
    <n v="1"/>
  </r>
  <r>
    <d v="2013-05-12T00:00:00"/>
    <x v="0"/>
    <n v="5"/>
    <n v="12"/>
    <n v="1"/>
    <x v="0"/>
    <x v="519"/>
    <x v="8"/>
    <s v="04-02B WHALE BAY"/>
    <s v="SITKA R.D."/>
    <x v="25"/>
    <x v="0"/>
    <n v="5"/>
    <n v="56.663080000000001"/>
    <n v="-134.90772999999999"/>
    <s v="SRUSSELL03"/>
    <n v="2"/>
    <n v="1"/>
  </r>
  <r>
    <d v="2011-05-13T00:00:00"/>
    <x v="1"/>
    <n v="5"/>
    <n v="13"/>
    <n v="6"/>
    <x v="0"/>
    <x v="519"/>
    <x v="8"/>
    <s v="04-02B WHALE BAY"/>
    <s v="SITKA R.D."/>
    <x v="25"/>
    <x v="0"/>
    <n v="3"/>
    <n v="56.663080000000001"/>
    <n v="-134.90772999999999"/>
    <s v="DPKELLY"/>
    <n v="1"/>
    <n v="1"/>
  </r>
  <r>
    <d v="2013-05-13T00:00:00"/>
    <x v="0"/>
    <n v="5"/>
    <n v="13"/>
    <n v="2"/>
    <x v="0"/>
    <x v="519"/>
    <x v="8"/>
    <s v="04-02B WHALE BAY"/>
    <s v="SITKA R.D."/>
    <x v="25"/>
    <x v="0"/>
    <n v="4"/>
    <n v="56.663080000000001"/>
    <n v="-134.90772999999999"/>
    <s v="SRUSSELL03"/>
    <n v="2"/>
    <n v="1"/>
  </r>
  <r>
    <d v="2011-05-16T00:00:00"/>
    <x v="1"/>
    <n v="5"/>
    <n v="16"/>
    <n v="2"/>
    <x v="0"/>
    <x v="519"/>
    <x v="8"/>
    <s v="04-02B WHALE BAY"/>
    <s v="SITKA R.D."/>
    <x v="25"/>
    <x v="0"/>
    <n v="3"/>
    <n v="56.663080000000001"/>
    <n v="-134.90772999999999"/>
    <s v="DPKELLY"/>
    <n v="1"/>
    <n v="1"/>
  </r>
  <r>
    <d v="2014-05-22T00:00:00"/>
    <x v="2"/>
    <n v="5"/>
    <n v="22"/>
    <n v="5"/>
    <x v="0"/>
    <x v="519"/>
    <x v="8"/>
    <s v="04-02B WHALE BAY"/>
    <s v="SITKA R.D."/>
    <x v="25"/>
    <x v="0"/>
    <n v="7"/>
    <n v="56.663080000000001"/>
    <n v="-134.90772999999999"/>
    <s v="SRUSSELL03"/>
    <n v="2"/>
    <n v="1"/>
  </r>
  <r>
    <d v="2015-05-22T00:00:00"/>
    <x v="3"/>
    <n v="5"/>
    <n v="22"/>
    <n v="6"/>
    <x v="0"/>
    <x v="519"/>
    <x v="8"/>
    <s v="04-02B WHALE BAY"/>
    <s v="SITKA R.D."/>
    <x v="25"/>
    <x v="0"/>
    <n v="5"/>
    <n v="56.663080000000001"/>
    <n v="-134.90772999999999"/>
    <s v="LBDEVICHE"/>
    <n v="2"/>
    <n v="1"/>
  </r>
  <r>
    <d v="2011-05-23T00:00:00"/>
    <x v="1"/>
    <n v="5"/>
    <n v="23"/>
    <n v="2"/>
    <x v="0"/>
    <x v="519"/>
    <x v="8"/>
    <s v="04-02B WHALE BAY"/>
    <s v="SITKA R.D."/>
    <x v="25"/>
    <x v="0"/>
    <n v="2"/>
    <n v="56.663080000000001"/>
    <n v="-134.90772999999999"/>
    <s v="DPKELLY"/>
    <n v="1"/>
    <n v="1"/>
  </r>
  <r>
    <d v="2015-05-23T00:00:00"/>
    <x v="3"/>
    <n v="5"/>
    <n v="23"/>
    <n v="7"/>
    <x v="0"/>
    <x v="519"/>
    <x v="8"/>
    <s v="04-02B WHALE BAY"/>
    <s v="SITKA R.D."/>
    <x v="25"/>
    <x v="0"/>
    <n v="7"/>
    <n v="56.663080000000001"/>
    <n v="-134.90772999999999"/>
    <s v="LBDEVICHE"/>
    <n v="1"/>
    <n v="1"/>
  </r>
  <r>
    <d v="2011-05-24T00:00:00"/>
    <x v="1"/>
    <n v="5"/>
    <n v="24"/>
    <n v="3"/>
    <x v="0"/>
    <x v="519"/>
    <x v="8"/>
    <s v="04-02B WHALE BAY"/>
    <s v="SITKA R.D."/>
    <x v="25"/>
    <x v="0"/>
    <n v="5"/>
    <n v="56.663080000000001"/>
    <n v="-134.90772999999999"/>
    <s v="DPKELLY"/>
    <n v="1"/>
    <n v="1"/>
  </r>
  <r>
    <d v="2013-05-25T00:00:00"/>
    <x v="0"/>
    <n v="5"/>
    <n v="25"/>
    <n v="7"/>
    <x v="0"/>
    <x v="519"/>
    <x v="8"/>
    <s v="04-02B WHALE BAY"/>
    <s v="SITKA R.D."/>
    <x v="25"/>
    <x v="0"/>
    <n v="2.5"/>
    <n v="56.663080000000001"/>
    <n v="-134.90772999999999"/>
    <s v="SRUSSELL03"/>
    <n v="2"/>
    <n v="1"/>
  </r>
  <r>
    <d v="2013-05-26T00:00:00"/>
    <x v="0"/>
    <n v="5"/>
    <n v="26"/>
    <n v="1"/>
    <x v="0"/>
    <x v="519"/>
    <x v="8"/>
    <s v="04-02B WHALE BAY"/>
    <s v="SITKA R.D."/>
    <x v="25"/>
    <x v="0"/>
    <n v="3"/>
    <n v="56.663080000000001"/>
    <n v="-134.90772999999999"/>
    <s v="SRUSSELL03"/>
    <n v="2"/>
    <n v="1"/>
  </r>
  <r>
    <d v="2013-05-27T00:00:00"/>
    <x v="0"/>
    <n v="5"/>
    <n v="27"/>
    <n v="2"/>
    <x v="0"/>
    <x v="519"/>
    <x v="8"/>
    <s v="04-02B WHALE BAY"/>
    <s v="SITKA R.D."/>
    <x v="25"/>
    <x v="0"/>
    <n v="3"/>
    <n v="56.663080000000001"/>
    <n v="-134.90772999999999"/>
    <s v="SRUSSELL03"/>
    <n v="2"/>
    <n v="1"/>
  </r>
  <r>
    <d v="2013-05-31T00:00:00"/>
    <x v="0"/>
    <n v="5"/>
    <n v="31"/>
    <n v="6"/>
    <x v="0"/>
    <x v="519"/>
    <x v="8"/>
    <s v="04-02B WHALE BAY"/>
    <s v="SITKA R.D."/>
    <x v="25"/>
    <x v="0"/>
    <n v="3"/>
    <n v="56.663080000000001"/>
    <n v="-134.90772999999999"/>
    <s v="SRUSSELL03"/>
    <n v="2"/>
    <n v="1"/>
  </r>
  <r>
    <d v="2011-09-15T00:00:00"/>
    <x v="1"/>
    <n v="9"/>
    <n v="15"/>
    <n v="5"/>
    <x v="3"/>
    <x v="519"/>
    <x v="8"/>
    <s v="04-02B WHALE BAY"/>
    <s v="SITKA R.D."/>
    <x v="23"/>
    <x v="0"/>
    <n v="4"/>
    <n v="56.663080000000001"/>
    <n v="-134.90772999999999"/>
    <s v="JENNIFERMACDONALD"/>
    <n v="3"/>
    <n v="1"/>
  </r>
  <r>
    <d v="2011-09-16T00:00:00"/>
    <x v="1"/>
    <n v="9"/>
    <n v="16"/>
    <n v="6"/>
    <x v="3"/>
    <x v="519"/>
    <x v="8"/>
    <s v="04-02B WHALE BAY"/>
    <s v="SITKA R.D."/>
    <x v="23"/>
    <x v="0"/>
    <n v="4"/>
    <n v="56.663080000000001"/>
    <n v="-134.90772999999999"/>
    <s v="JENNIFERMACDONALD"/>
    <n v="3"/>
    <n v="1"/>
  </r>
  <r>
    <d v="2013-05-01T00:00:00"/>
    <x v="0"/>
    <n v="5"/>
    <n v="1"/>
    <n v="4"/>
    <x v="0"/>
    <x v="519"/>
    <x v="8"/>
    <s v="04-02B WHALE BAY"/>
    <s v="SITKA R.D."/>
    <x v="25"/>
    <x v="4"/>
    <n v="3"/>
    <n v="56.663080000000001"/>
    <n v="-134.90772999999999"/>
    <s v="SRUSSELL03"/>
    <n v="2"/>
    <n v="1"/>
  </r>
  <r>
    <d v="2013-05-01T00:00:00"/>
    <x v="0"/>
    <n v="5"/>
    <n v="1"/>
    <n v="4"/>
    <x v="0"/>
    <x v="519"/>
    <x v="8"/>
    <s v="04-02B WHALE BAY"/>
    <s v="SITKA R.D."/>
    <x v="25"/>
    <x v="4"/>
    <n v="3"/>
    <n v="56.663080000000001"/>
    <n v="-134.90772999999999"/>
    <s v="SRUSSELL03"/>
    <n v="2"/>
    <n v="1"/>
  </r>
  <r>
    <d v="2015-07-14T00:00:00"/>
    <x v="3"/>
    <n v="7"/>
    <n v="14"/>
    <n v="3"/>
    <x v="1"/>
    <x v="519"/>
    <x v="8"/>
    <s v="04-02B WHALE BAY"/>
    <s v="SITKA R.D."/>
    <x v="33"/>
    <x v="4"/>
    <n v="1.5"/>
    <n v="56.663080000000001"/>
    <n v="-134.90772999999999"/>
    <s v="LBDEVICHE"/>
    <n v="6"/>
    <n v="1"/>
  </r>
  <r>
    <d v="2015-07-15T00:00:00"/>
    <x v="3"/>
    <n v="7"/>
    <n v="15"/>
    <n v="4"/>
    <x v="1"/>
    <x v="519"/>
    <x v="8"/>
    <s v="04-02B WHALE BAY"/>
    <s v="SITKA R.D."/>
    <x v="33"/>
    <x v="4"/>
    <n v="2"/>
    <n v="56.663080000000001"/>
    <n v="-134.90772999999999"/>
    <s v="LBDEVICHE"/>
    <n v="8"/>
    <n v="1"/>
  </r>
  <r>
    <d v="2015-07-16T00:00:00"/>
    <x v="3"/>
    <n v="7"/>
    <n v="16"/>
    <n v="5"/>
    <x v="1"/>
    <x v="520"/>
    <x v="8"/>
    <s v="04-02B WHALE BAY"/>
    <s v="SITKA R.D."/>
    <x v="12"/>
    <x v="3"/>
    <n v="4"/>
    <n v="56.747500000000002"/>
    <n v="-134.83139"/>
    <s v="LBDEVICHE"/>
    <n v="6"/>
    <n v="1"/>
  </r>
  <r>
    <d v="2014-09-18T00:00:00"/>
    <x v="2"/>
    <n v="9"/>
    <n v="18"/>
    <n v="5"/>
    <x v="3"/>
    <x v="520"/>
    <x v="8"/>
    <s v="04-02B WHALE BAY"/>
    <s v="SITKA R.D."/>
    <x v="23"/>
    <x v="0"/>
    <n v="4"/>
    <n v="56.747500000000002"/>
    <n v="-134.83139"/>
    <s v="SRUSSELL03"/>
    <n v="2"/>
    <n v="1"/>
  </r>
  <r>
    <d v="2015-09-18T00:00:00"/>
    <x v="3"/>
    <n v="9"/>
    <n v="18"/>
    <n v="6"/>
    <x v="3"/>
    <x v="520"/>
    <x v="8"/>
    <s v="04-02B WHALE BAY"/>
    <s v="SITKA R.D."/>
    <x v="23"/>
    <x v="0"/>
    <n v="5"/>
    <n v="56.747500000000002"/>
    <n v="-134.83139"/>
    <s v="LBDEVICHE"/>
    <n v="2"/>
    <n v="1"/>
  </r>
  <r>
    <d v="2015-09-19T00:00:00"/>
    <x v="3"/>
    <n v="9"/>
    <n v="19"/>
    <n v="7"/>
    <x v="3"/>
    <x v="520"/>
    <x v="8"/>
    <s v="04-02B WHALE BAY"/>
    <s v="SITKA R.D."/>
    <x v="23"/>
    <x v="0"/>
    <n v="5"/>
    <n v="56.747500000000002"/>
    <n v="-134.83139"/>
    <s v="LBDEVICHE"/>
    <n v="2"/>
    <n v="1"/>
  </r>
  <r>
    <d v="2014-09-20T00:00:00"/>
    <x v="2"/>
    <n v="9"/>
    <n v="20"/>
    <n v="7"/>
    <x v="3"/>
    <x v="520"/>
    <x v="8"/>
    <s v="04-02B WHALE BAY"/>
    <s v="SITKA R.D."/>
    <x v="23"/>
    <x v="0"/>
    <n v="4"/>
    <n v="56.747500000000002"/>
    <n v="-134.83139"/>
    <s v="SRUSSELL03"/>
    <n v="2"/>
    <n v="1"/>
  </r>
  <r>
    <d v="2015-09-20T00:00:00"/>
    <x v="3"/>
    <n v="9"/>
    <n v="20"/>
    <n v="1"/>
    <x v="3"/>
    <x v="520"/>
    <x v="8"/>
    <s v="04-02B WHALE BAY"/>
    <s v="SITKA R.D."/>
    <x v="23"/>
    <x v="0"/>
    <n v="5"/>
    <n v="56.747500000000002"/>
    <n v="-134.83139"/>
    <s v="LBDEVICHE"/>
    <n v="2"/>
    <n v="1"/>
  </r>
  <r>
    <d v="2015-09-22T00:00:00"/>
    <x v="3"/>
    <n v="9"/>
    <n v="22"/>
    <n v="3"/>
    <x v="3"/>
    <x v="520"/>
    <x v="8"/>
    <s v="04-02B WHALE BAY"/>
    <s v="SITKA R.D."/>
    <x v="23"/>
    <x v="0"/>
    <n v="5"/>
    <n v="56.747500000000002"/>
    <n v="-134.83139"/>
    <s v="LBDEVICHE"/>
    <n v="2"/>
    <n v="1"/>
  </r>
  <r>
    <d v="2014-07-23T00:00:00"/>
    <x v="2"/>
    <n v="7"/>
    <n v="23"/>
    <n v="4"/>
    <x v="1"/>
    <x v="521"/>
    <x v="8"/>
    <s v="04-02B WHALE BAY"/>
    <s v="SITKA R.D."/>
    <x v="12"/>
    <x v="3"/>
    <n v="3"/>
    <n v="56.751109999999997"/>
    <n v="-134.82499999999999"/>
    <s v="SRUSSELL03"/>
    <n v="6"/>
    <n v="1"/>
  </r>
  <r>
    <d v="2011-04-13T00:00:00"/>
    <x v="1"/>
    <n v="4"/>
    <n v="13"/>
    <n v="4"/>
    <x v="4"/>
    <x v="522"/>
    <x v="8"/>
    <s v="04-02B WHALE BAY"/>
    <s v="SITKA R.D."/>
    <x v="12"/>
    <x v="3"/>
    <n v="4"/>
    <n v="56.693300000000001"/>
    <n v="-134.99010000000001"/>
    <s v="DPKELLY"/>
    <n v="5"/>
    <n v="1"/>
  </r>
  <r>
    <d v="2011-05-19T00:00:00"/>
    <x v="1"/>
    <n v="5"/>
    <n v="19"/>
    <n v="5"/>
    <x v="0"/>
    <x v="522"/>
    <x v="8"/>
    <s v="04-02B WHALE BAY"/>
    <s v="SITKA R.D."/>
    <x v="12"/>
    <x v="3"/>
    <n v="6"/>
    <n v="56.693300000000001"/>
    <n v="-134.99010000000001"/>
    <s v="DPKELLY"/>
    <n v="6"/>
    <n v="1"/>
  </r>
  <r>
    <d v="2011-05-22T00:00:00"/>
    <x v="1"/>
    <n v="5"/>
    <n v="22"/>
    <n v="1"/>
    <x v="0"/>
    <x v="522"/>
    <x v="8"/>
    <s v="04-02B WHALE BAY"/>
    <s v="SITKA R.D."/>
    <x v="12"/>
    <x v="3"/>
    <n v="8"/>
    <n v="56.693300000000001"/>
    <n v="-134.99010000000001"/>
    <s v="DPKELLY"/>
    <n v="6"/>
    <n v="1"/>
  </r>
  <r>
    <d v="2012-05-22T00:00:00"/>
    <x v="4"/>
    <n v="5"/>
    <n v="22"/>
    <n v="3"/>
    <x v="0"/>
    <x v="522"/>
    <x v="8"/>
    <s v="04-02B WHALE BAY"/>
    <s v="SITKA R.D."/>
    <x v="12"/>
    <x v="3"/>
    <n v="6"/>
    <n v="56.693300000000001"/>
    <n v="-134.99010000000001"/>
    <s v="PHKILLIAN"/>
    <n v="6"/>
    <n v="1"/>
  </r>
  <r>
    <d v="2013-05-27T00:00:00"/>
    <x v="0"/>
    <n v="5"/>
    <n v="27"/>
    <n v="2"/>
    <x v="0"/>
    <x v="522"/>
    <x v="8"/>
    <s v="04-02B WHALE BAY"/>
    <s v="SITKA R.D."/>
    <x v="12"/>
    <x v="3"/>
    <n v="8"/>
    <n v="56.693300000000001"/>
    <n v="-134.99010000000001"/>
    <s v="PHKILLIAN"/>
    <n v="6"/>
    <n v="1"/>
  </r>
  <r>
    <d v="2012-05-29T00:00:00"/>
    <x v="4"/>
    <n v="5"/>
    <n v="29"/>
    <n v="3"/>
    <x v="0"/>
    <x v="522"/>
    <x v="8"/>
    <s v="04-02B WHALE BAY"/>
    <s v="SITKA R.D."/>
    <x v="12"/>
    <x v="3"/>
    <n v="8"/>
    <n v="56.693300000000001"/>
    <n v="-134.99010000000001"/>
    <s v="PHKILLIAN"/>
    <n v="6"/>
    <n v="1"/>
  </r>
  <r>
    <d v="2012-05-30T00:00:00"/>
    <x v="4"/>
    <n v="5"/>
    <n v="30"/>
    <n v="4"/>
    <x v="0"/>
    <x v="522"/>
    <x v="8"/>
    <s v="04-02B WHALE BAY"/>
    <s v="SITKA R.D."/>
    <x v="12"/>
    <x v="3"/>
    <n v="8"/>
    <n v="56.693300000000001"/>
    <n v="-134.99010000000001"/>
    <s v="PHKILLIAN"/>
    <n v="6"/>
    <n v="1"/>
  </r>
  <r>
    <d v="2013-06-05T00:00:00"/>
    <x v="0"/>
    <n v="6"/>
    <n v="5"/>
    <n v="4"/>
    <x v="1"/>
    <x v="522"/>
    <x v="8"/>
    <s v="04-02B WHALE BAY"/>
    <s v="SITKA R.D."/>
    <x v="12"/>
    <x v="3"/>
    <n v="7"/>
    <n v="56.693300000000001"/>
    <n v="-134.99010000000001"/>
    <s v="PHKILLIAN"/>
    <n v="3"/>
    <n v="1"/>
  </r>
  <r>
    <d v="2012-07-16T00:00:00"/>
    <x v="4"/>
    <n v="7"/>
    <n v="16"/>
    <n v="2"/>
    <x v="1"/>
    <x v="522"/>
    <x v="8"/>
    <s v="04-02B WHALE BAY"/>
    <s v="SITKA R.D."/>
    <x v="23"/>
    <x v="3"/>
    <n v="2"/>
    <n v="56.693300000000001"/>
    <n v="-134.99010000000001"/>
    <s v="PHKILLIAN"/>
    <n v="4"/>
    <n v="1"/>
  </r>
  <r>
    <d v="2013-07-25T00:00:00"/>
    <x v="0"/>
    <n v="7"/>
    <n v="25"/>
    <n v="5"/>
    <x v="1"/>
    <x v="522"/>
    <x v="8"/>
    <s v="04-02B WHALE BAY"/>
    <s v="SITKA R.D."/>
    <x v="23"/>
    <x v="3"/>
    <n v="2"/>
    <n v="56.693300000000001"/>
    <n v="-134.99010000000001"/>
    <s v="SRUSSELL03"/>
    <n v="6"/>
    <n v="1"/>
  </r>
  <r>
    <d v="2011-08-11T00:00:00"/>
    <x v="1"/>
    <n v="8"/>
    <n v="11"/>
    <n v="5"/>
    <x v="1"/>
    <x v="522"/>
    <x v="8"/>
    <s v="04-02B WHALE BAY"/>
    <s v="SITKA R.D."/>
    <x v="23"/>
    <x v="3"/>
    <n v="3"/>
    <n v="56.693300000000001"/>
    <n v="-134.99010000000001"/>
    <s v="JENNIFERMACDONALD"/>
    <n v="5"/>
    <n v="1"/>
  </r>
  <r>
    <d v="2011-08-14T00:00:00"/>
    <x v="1"/>
    <n v="8"/>
    <n v="14"/>
    <n v="1"/>
    <x v="1"/>
    <x v="522"/>
    <x v="8"/>
    <s v="04-02B WHALE BAY"/>
    <s v="SITKA R.D."/>
    <x v="23"/>
    <x v="3"/>
    <n v="2"/>
    <n v="56.693300000000001"/>
    <n v="-134.99010000000001"/>
    <s v="JENNIFERMACDONALD"/>
    <n v="6"/>
    <n v="1"/>
  </r>
  <r>
    <d v="2014-05-09T00:00:00"/>
    <x v="2"/>
    <n v="5"/>
    <n v="9"/>
    <n v="6"/>
    <x v="0"/>
    <x v="522"/>
    <x v="8"/>
    <s v="04-02B WHALE BAY"/>
    <s v="SITKA R.D."/>
    <x v="25"/>
    <x v="0"/>
    <n v="3.5"/>
    <n v="56.693300000000001"/>
    <n v="-134.99010000000001"/>
    <s v="SRUSSELL03"/>
    <n v="2"/>
    <n v="1"/>
  </r>
  <r>
    <d v="2014-05-10T00:00:00"/>
    <x v="2"/>
    <n v="5"/>
    <n v="10"/>
    <n v="7"/>
    <x v="0"/>
    <x v="522"/>
    <x v="8"/>
    <s v="04-02B WHALE BAY"/>
    <s v="SITKA R.D."/>
    <x v="25"/>
    <x v="0"/>
    <n v="5.75"/>
    <n v="56.693300000000001"/>
    <n v="-134.99010000000001"/>
    <s v="SRUSSELL03"/>
    <n v="2"/>
    <n v="1"/>
  </r>
  <r>
    <d v="2014-05-23T00:00:00"/>
    <x v="2"/>
    <n v="5"/>
    <n v="23"/>
    <n v="6"/>
    <x v="0"/>
    <x v="522"/>
    <x v="8"/>
    <s v="04-02B WHALE BAY"/>
    <s v="SITKA R.D."/>
    <x v="25"/>
    <x v="0"/>
    <n v="5.5"/>
    <n v="56.693300000000001"/>
    <n v="-134.99010000000001"/>
    <s v="SRUSSELL03"/>
    <n v="2"/>
    <n v="1"/>
  </r>
  <r>
    <d v="2015-05-24T00:00:00"/>
    <x v="3"/>
    <n v="5"/>
    <n v="24"/>
    <n v="1"/>
    <x v="0"/>
    <x v="522"/>
    <x v="8"/>
    <s v="04-02B WHALE BAY"/>
    <s v="SITKA R.D."/>
    <x v="25"/>
    <x v="0"/>
    <n v="4"/>
    <n v="56.693300000000001"/>
    <n v="-134.99010000000001"/>
    <s v="LBDEVICHE"/>
    <n v="1"/>
    <n v="1"/>
  </r>
  <r>
    <d v="2013-05-26T00:00:00"/>
    <x v="0"/>
    <n v="5"/>
    <n v="26"/>
    <n v="1"/>
    <x v="0"/>
    <x v="522"/>
    <x v="8"/>
    <s v="04-02B WHALE BAY"/>
    <s v="SITKA R.D."/>
    <x v="25"/>
    <x v="0"/>
    <n v="3"/>
    <n v="56.693300000000001"/>
    <n v="-134.99010000000001"/>
    <s v="SRUSSELL03"/>
    <n v="2"/>
    <n v="1"/>
  </r>
  <r>
    <d v="2013-05-27T00:00:00"/>
    <x v="0"/>
    <n v="5"/>
    <n v="27"/>
    <n v="2"/>
    <x v="0"/>
    <x v="522"/>
    <x v="8"/>
    <s v="04-02B WHALE BAY"/>
    <s v="SITKA R.D."/>
    <x v="25"/>
    <x v="0"/>
    <n v="3"/>
    <n v="56.693300000000001"/>
    <n v="-134.99010000000001"/>
    <s v="SRUSSELL03"/>
    <n v="2"/>
    <n v="1"/>
  </r>
  <r>
    <d v="2014-09-21T00:00:00"/>
    <x v="2"/>
    <n v="9"/>
    <n v="21"/>
    <n v="1"/>
    <x v="3"/>
    <x v="522"/>
    <x v="8"/>
    <s v="04-02B WHALE BAY"/>
    <s v="SITKA R.D."/>
    <x v="23"/>
    <x v="0"/>
    <n v="4"/>
    <n v="56.693300000000001"/>
    <n v="-134.99010000000001"/>
    <s v="SRUSSELL03"/>
    <n v="1"/>
    <n v="1"/>
  </r>
  <r>
    <d v="2015-09-21T00:00:00"/>
    <x v="3"/>
    <n v="9"/>
    <n v="21"/>
    <n v="2"/>
    <x v="3"/>
    <x v="522"/>
    <x v="8"/>
    <s v="04-02B WHALE BAY"/>
    <s v="SITKA R.D."/>
    <x v="23"/>
    <x v="0"/>
    <n v="5"/>
    <n v="56.693300000000001"/>
    <n v="-134.99010000000001"/>
    <s v="LBDEVICHE"/>
    <n v="2"/>
    <n v="1"/>
  </r>
  <r>
    <d v="2014-09-22T00:00:00"/>
    <x v="2"/>
    <n v="9"/>
    <n v="22"/>
    <n v="2"/>
    <x v="3"/>
    <x v="522"/>
    <x v="8"/>
    <s v="04-02B WHALE BAY"/>
    <s v="SITKA R.D."/>
    <x v="23"/>
    <x v="0"/>
    <n v="4"/>
    <n v="56.693300000000001"/>
    <n v="-134.99010000000001"/>
    <s v="SRUSSELL03"/>
    <n v="1"/>
    <n v="1"/>
  </r>
  <r>
    <d v="2011-09-22T00:00:00"/>
    <x v="1"/>
    <n v="9"/>
    <n v="22"/>
    <n v="5"/>
    <x v="3"/>
    <x v="522"/>
    <x v="8"/>
    <s v="04-02B WHALE BAY"/>
    <s v="SITKA R.D."/>
    <x v="23"/>
    <x v="0"/>
    <n v="4"/>
    <n v="56.693300000000001"/>
    <n v="-134.99010000000001"/>
    <s v="JENNIFERMACDONALD"/>
    <n v="3"/>
    <n v="1"/>
  </r>
  <r>
    <d v="2011-09-23T00:00:00"/>
    <x v="1"/>
    <n v="9"/>
    <n v="23"/>
    <n v="6"/>
    <x v="3"/>
    <x v="522"/>
    <x v="8"/>
    <s v="04-02B WHALE BAY"/>
    <s v="SITKA R.D."/>
    <x v="23"/>
    <x v="0"/>
    <n v="4"/>
    <n v="56.693300000000001"/>
    <n v="-134.99010000000001"/>
    <s v="JENNIFERMACDONALD"/>
    <n v="3"/>
    <n v="1"/>
  </r>
  <r>
    <d v="2013-05-02T00:00:00"/>
    <x v="0"/>
    <n v="5"/>
    <n v="2"/>
    <n v="5"/>
    <x v="0"/>
    <x v="522"/>
    <x v="8"/>
    <s v="04-02B WHALE BAY"/>
    <s v="SITKA R.D."/>
    <x v="25"/>
    <x v="4"/>
    <n v="5"/>
    <n v="56.693300000000001"/>
    <n v="-134.99010000000001"/>
    <s v="SRUSSELL03"/>
    <n v="2"/>
    <n v="1"/>
  </r>
  <r>
    <d v="2014-05-18T00:00:00"/>
    <x v="2"/>
    <n v="5"/>
    <n v="18"/>
    <n v="1"/>
    <x v="0"/>
    <x v="523"/>
    <x v="39"/>
    <s v="04-10A GREENS CREEK"/>
    <s v="ADMIRALTY NATIONAL MONUMENT"/>
    <x v="53"/>
    <x v="3"/>
    <n v="1"/>
    <n v="58.059440000000002"/>
    <n v="-134.79320000000001"/>
    <s v="JLSCHALKOWSKI"/>
    <n v="3"/>
    <n v="1"/>
  </r>
  <r>
    <d v="2014-05-26T00:00:00"/>
    <x v="2"/>
    <n v="5"/>
    <n v="26"/>
    <n v="2"/>
    <x v="1"/>
    <x v="523"/>
    <x v="39"/>
    <s v="04-10A GREENS CREEK"/>
    <s v="ADMIRALTY NATIONAL MONUMENT"/>
    <x v="53"/>
    <x v="3"/>
    <n v="1"/>
    <n v="58.059440000000002"/>
    <n v="-134.79320000000001"/>
    <s v="JLSCHALKOWSKI"/>
    <n v="4"/>
    <n v="1"/>
  </r>
  <r>
    <d v="2013-05-31T00:00:00"/>
    <x v="0"/>
    <n v="5"/>
    <n v="31"/>
    <n v="6"/>
    <x v="1"/>
    <x v="523"/>
    <x v="39"/>
    <s v="04-10A GREENS CREEK"/>
    <s v="ADMIRALTY NATIONAL MONUMENT"/>
    <x v="53"/>
    <x v="3"/>
    <n v="4"/>
    <n v="58.059440000000002"/>
    <n v="-134.79320000000001"/>
    <s v="JLSCHALKOWSKI"/>
    <n v="11"/>
    <n v="1"/>
  </r>
  <r>
    <d v="2015-06-07T00:00:00"/>
    <x v="3"/>
    <n v="6"/>
    <n v="7"/>
    <n v="1"/>
    <x v="1"/>
    <x v="523"/>
    <x v="39"/>
    <s v="04-10A GREENS CREEK"/>
    <s v="ADMIRALTY NATIONAL MONUMENT"/>
    <x v="53"/>
    <x v="3"/>
    <n v="3.5"/>
    <n v="58.059440000000002"/>
    <n v="-134.79320000000001"/>
    <s v="RAHAVENS"/>
    <n v="9"/>
    <n v="2"/>
  </r>
  <r>
    <d v="2015-06-08T00:00:00"/>
    <x v="3"/>
    <n v="6"/>
    <n v="8"/>
    <n v="2"/>
    <x v="1"/>
    <x v="523"/>
    <x v="39"/>
    <s v="04-10A GREENS CREEK"/>
    <s v="ADMIRALTY NATIONAL MONUMENT"/>
    <x v="53"/>
    <x v="3"/>
    <n v="3.5"/>
    <n v="58.059440000000002"/>
    <n v="-134.79320000000001"/>
    <s v="RAHAVENS"/>
    <n v="4"/>
    <n v="1"/>
  </r>
  <r>
    <d v="2015-06-09T00:00:00"/>
    <x v="3"/>
    <n v="6"/>
    <n v="9"/>
    <n v="3"/>
    <x v="1"/>
    <x v="523"/>
    <x v="39"/>
    <s v="04-10A GREENS CREEK"/>
    <s v="ADMIRALTY NATIONAL MONUMENT"/>
    <x v="53"/>
    <x v="3"/>
    <n v="3.5"/>
    <n v="58.059440000000002"/>
    <n v="-134.79320000000001"/>
    <s v="RAHAVENS"/>
    <n v="9"/>
    <n v="2"/>
  </r>
  <r>
    <d v="2015-06-11T00:00:00"/>
    <x v="3"/>
    <n v="6"/>
    <n v="11"/>
    <n v="5"/>
    <x v="1"/>
    <x v="523"/>
    <x v="39"/>
    <s v="04-10A GREENS CREEK"/>
    <s v="ADMIRALTY NATIONAL MONUMENT"/>
    <x v="53"/>
    <x v="3"/>
    <n v="3"/>
    <n v="58.059440000000002"/>
    <n v="-134.79320000000001"/>
    <s v="RAHAVENS"/>
    <n v="9"/>
    <n v="2"/>
  </r>
  <r>
    <d v="2015-06-12T00:00:00"/>
    <x v="3"/>
    <n v="6"/>
    <n v="12"/>
    <n v="6"/>
    <x v="1"/>
    <x v="523"/>
    <x v="39"/>
    <s v="04-10A GREENS CREEK"/>
    <s v="ADMIRALTY NATIONAL MONUMENT"/>
    <x v="53"/>
    <x v="3"/>
    <n v="2"/>
    <n v="58.059440000000002"/>
    <n v="-134.79320000000001"/>
    <s v="RAHAVENS"/>
    <n v="6"/>
    <n v="1"/>
  </r>
  <r>
    <d v="2014-06-16T00:00:00"/>
    <x v="2"/>
    <n v="6"/>
    <n v="16"/>
    <n v="2"/>
    <x v="1"/>
    <x v="523"/>
    <x v="39"/>
    <s v="04-10A GREENS CREEK"/>
    <s v="ADMIRALTY NATIONAL MONUMENT"/>
    <x v="53"/>
    <x v="3"/>
    <n v="2"/>
    <n v="58.059440000000002"/>
    <n v="-134.79320000000001"/>
    <s v="JLSCHALKOWSKI"/>
    <n v="5"/>
    <n v="3"/>
  </r>
  <r>
    <d v="2015-06-16T00:00:00"/>
    <x v="3"/>
    <n v="6"/>
    <n v="16"/>
    <n v="3"/>
    <x v="1"/>
    <x v="523"/>
    <x v="39"/>
    <s v="04-10A GREENS CREEK"/>
    <s v="ADMIRALTY NATIONAL MONUMENT"/>
    <x v="53"/>
    <x v="3"/>
    <n v="2"/>
    <n v="58.059440000000002"/>
    <n v="-134.79320000000001"/>
    <s v="RAHAVENS"/>
    <n v="22"/>
    <n v="3"/>
  </r>
  <r>
    <d v="2015-06-17T00:00:00"/>
    <x v="3"/>
    <n v="6"/>
    <n v="17"/>
    <n v="4"/>
    <x v="1"/>
    <x v="523"/>
    <x v="39"/>
    <s v="04-10A GREENS CREEK"/>
    <s v="ADMIRALTY NATIONAL MONUMENT"/>
    <x v="53"/>
    <x v="3"/>
    <n v="2.5"/>
    <n v="58.059440000000002"/>
    <n v="-134.79320000000001"/>
    <s v="RAHAVENS"/>
    <n v="3"/>
    <n v="1"/>
  </r>
  <r>
    <d v="2015-06-18T00:00:00"/>
    <x v="3"/>
    <n v="6"/>
    <n v="18"/>
    <n v="5"/>
    <x v="1"/>
    <x v="523"/>
    <x v="39"/>
    <s v="04-10A GREENS CREEK"/>
    <s v="ADMIRALTY NATIONAL MONUMENT"/>
    <x v="53"/>
    <x v="3"/>
    <n v="3"/>
    <n v="58.059440000000002"/>
    <n v="-134.79320000000001"/>
    <s v="RAHAVENS"/>
    <n v="5"/>
    <n v="1"/>
  </r>
  <r>
    <d v="2015-06-20T00:00:00"/>
    <x v="3"/>
    <n v="6"/>
    <n v="20"/>
    <n v="7"/>
    <x v="1"/>
    <x v="523"/>
    <x v="39"/>
    <s v="04-10A GREENS CREEK"/>
    <s v="ADMIRALTY NATIONAL MONUMENT"/>
    <x v="53"/>
    <x v="3"/>
    <n v="2"/>
    <n v="58.059440000000002"/>
    <n v="-134.79320000000001"/>
    <s v="RAHAVENS"/>
    <n v="8"/>
    <n v="1"/>
  </r>
  <r>
    <d v="2015-06-23T00:00:00"/>
    <x v="3"/>
    <n v="6"/>
    <n v="23"/>
    <n v="3"/>
    <x v="1"/>
    <x v="523"/>
    <x v="39"/>
    <s v="04-10A GREENS CREEK"/>
    <s v="ADMIRALTY NATIONAL MONUMENT"/>
    <x v="53"/>
    <x v="3"/>
    <n v="2"/>
    <n v="58.059440000000002"/>
    <n v="-134.79320000000001"/>
    <s v="RAHAVENS"/>
    <n v="13"/>
    <n v="3"/>
  </r>
  <r>
    <d v="2015-06-24T00:00:00"/>
    <x v="3"/>
    <n v="6"/>
    <n v="24"/>
    <n v="4"/>
    <x v="1"/>
    <x v="523"/>
    <x v="39"/>
    <s v="04-10A GREENS CREEK"/>
    <s v="ADMIRALTY NATIONAL MONUMENT"/>
    <x v="53"/>
    <x v="3"/>
    <n v="2.5"/>
    <n v="58.059440000000002"/>
    <n v="-134.79320000000001"/>
    <s v="RAHAVENS"/>
    <n v="11"/>
    <n v="2"/>
  </r>
  <r>
    <d v="2015-06-24T00:00:00"/>
    <x v="3"/>
    <n v="6"/>
    <n v="24"/>
    <n v="4"/>
    <x v="1"/>
    <x v="523"/>
    <x v="39"/>
    <s v="04-10A GREENS CREEK"/>
    <s v="ADMIRALTY NATIONAL MONUMENT"/>
    <x v="53"/>
    <x v="3"/>
    <n v="3"/>
    <n v="58.059440000000002"/>
    <n v="-134.79320000000001"/>
    <s v="RAHAVENS"/>
    <n v="4"/>
    <n v="1"/>
  </r>
  <r>
    <d v="2014-06-25T00:00:00"/>
    <x v="2"/>
    <n v="6"/>
    <n v="25"/>
    <n v="4"/>
    <x v="1"/>
    <x v="523"/>
    <x v="39"/>
    <s v="04-10A GREENS CREEK"/>
    <s v="ADMIRALTY NATIONAL MONUMENT"/>
    <x v="53"/>
    <x v="3"/>
    <n v="2"/>
    <n v="58.059440000000002"/>
    <n v="-134.79320000000001"/>
    <s v="JLSCHALKOWSKI"/>
    <n v="6"/>
    <n v="1"/>
  </r>
  <r>
    <d v="2015-06-25T00:00:00"/>
    <x v="3"/>
    <n v="6"/>
    <n v="25"/>
    <n v="5"/>
    <x v="1"/>
    <x v="523"/>
    <x v="39"/>
    <s v="04-10A GREENS CREEK"/>
    <s v="ADMIRALTY NATIONAL MONUMENT"/>
    <x v="53"/>
    <x v="3"/>
    <n v="2"/>
    <n v="58.059440000000002"/>
    <n v="-134.79320000000001"/>
    <s v="RAHAVENS"/>
    <n v="5"/>
    <n v="1"/>
  </r>
  <r>
    <d v="2015-06-25T00:00:00"/>
    <x v="3"/>
    <n v="6"/>
    <n v="25"/>
    <n v="5"/>
    <x v="1"/>
    <x v="523"/>
    <x v="39"/>
    <s v="04-10A GREENS CREEK"/>
    <s v="ADMIRALTY NATIONAL MONUMENT"/>
    <x v="53"/>
    <x v="3"/>
    <n v="3"/>
    <n v="58.059440000000002"/>
    <n v="-134.79320000000001"/>
    <s v="RAHAVENS"/>
    <n v="3"/>
    <n v="1"/>
  </r>
  <r>
    <d v="2013-06-30T00:00:00"/>
    <x v="0"/>
    <n v="6"/>
    <n v="30"/>
    <n v="1"/>
    <x v="1"/>
    <x v="523"/>
    <x v="39"/>
    <s v="04-10A GREENS CREEK"/>
    <s v="ADMIRALTY NATIONAL MONUMENT"/>
    <x v="53"/>
    <x v="3"/>
    <n v="4"/>
    <n v="58.059440000000002"/>
    <n v="-134.79320000000001"/>
    <s v="JLSCHALKOWSKI"/>
    <n v="59"/>
    <n v="1"/>
  </r>
  <r>
    <d v="2015-06-30T00:00:00"/>
    <x v="3"/>
    <n v="6"/>
    <n v="30"/>
    <n v="3"/>
    <x v="1"/>
    <x v="523"/>
    <x v="39"/>
    <s v="04-10A GREENS CREEK"/>
    <s v="ADMIRALTY NATIONAL MONUMENT"/>
    <x v="53"/>
    <x v="3"/>
    <n v="2"/>
    <n v="58.059440000000002"/>
    <n v="-134.79320000000001"/>
    <s v="RAHAVENS"/>
    <n v="5"/>
    <n v="1"/>
  </r>
  <r>
    <d v="2015-06-30T00:00:00"/>
    <x v="3"/>
    <n v="6"/>
    <n v="30"/>
    <n v="3"/>
    <x v="1"/>
    <x v="523"/>
    <x v="39"/>
    <s v="04-10A GREENS CREEK"/>
    <s v="ADMIRALTY NATIONAL MONUMENT"/>
    <x v="53"/>
    <x v="3"/>
    <n v="3"/>
    <n v="58.059440000000002"/>
    <n v="-134.79320000000001"/>
    <s v="RAHAVENS"/>
    <n v="7"/>
    <n v="1"/>
  </r>
  <r>
    <d v="2015-07-01T00:00:00"/>
    <x v="3"/>
    <n v="7"/>
    <n v="1"/>
    <n v="4"/>
    <x v="1"/>
    <x v="523"/>
    <x v="39"/>
    <s v="04-10A GREENS CREEK"/>
    <s v="ADMIRALTY NATIONAL MONUMENT"/>
    <x v="53"/>
    <x v="3"/>
    <n v="1"/>
    <n v="58.059440000000002"/>
    <n v="-134.79320000000001"/>
    <s v="RAHAVENS"/>
    <n v="6"/>
    <n v="1"/>
  </r>
  <r>
    <d v="2014-07-02T00:00:00"/>
    <x v="2"/>
    <n v="7"/>
    <n v="2"/>
    <n v="4"/>
    <x v="1"/>
    <x v="523"/>
    <x v="39"/>
    <s v="04-10A GREENS CREEK"/>
    <s v="ADMIRALTY NATIONAL MONUMENT"/>
    <x v="53"/>
    <x v="3"/>
    <n v="2"/>
    <n v="58.059440000000002"/>
    <n v="-134.79320000000001"/>
    <s v="JLSCHALKOWSKI"/>
    <n v="4"/>
    <n v="1"/>
  </r>
  <r>
    <d v="2015-07-04T00:00:00"/>
    <x v="3"/>
    <n v="7"/>
    <n v="4"/>
    <n v="7"/>
    <x v="1"/>
    <x v="523"/>
    <x v="39"/>
    <s v="04-10A GREENS CREEK"/>
    <s v="ADMIRALTY NATIONAL MONUMENT"/>
    <x v="53"/>
    <x v="3"/>
    <n v="1"/>
    <n v="58.059440000000002"/>
    <n v="-134.79320000000001"/>
    <s v="RAHAVENS"/>
    <n v="5"/>
    <n v="1"/>
  </r>
  <r>
    <d v="2015-07-05T00:00:00"/>
    <x v="3"/>
    <n v="7"/>
    <n v="5"/>
    <n v="1"/>
    <x v="1"/>
    <x v="523"/>
    <x v="39"/>
    <s v="04-10A GREENS CREEK"/>
    <s v="ADMIRALTY NATIONAL MONUMENT"/>
    <x v="53"/>
    <x v="3"/>
    <n v="2"/>
    <n v="58.059440000000002"/>
    <n v="-134.79320000000001"/>
    <s v="RAHAVENS"/>
    <n v="5"/>
    <n v="1"/>
  </r>
  <r>
    <d v="2014-07-06T00:00:00"/>
    <x v="2"/>
    <n v="7"/>
    <n v="6"/>
    <n v="1"/>
    <x v="1"/>
    <x v="523"/>
    <x v="39"/>
    <s v="04-10A GREENS CREEK"/>
    <s v="ADMIRALTY NATIONAL MONUMENT"/>
    <x v="53"/>
    <x v="3"/>
    <n v="1"/>
    <n v="58.059440000000002"/>
    <n v="-134.79320000000001"/>
    <s v="JLSCHALKOWSKI"/>
    <n v="5"/>
    <n v="3"/>
  </r>
  <r>
    <d v="2014-07-08T00:00:00"/>
    <x v="2"/>
    <n v="7"/>
    <n v="8"/>
    <n v="3"/>
    <x v="1"/>
    <x v="523"/>
    <x v="39"/>
    <s v="04-10A GREENS CREEK"/>
    <s v="ADMIRALTY NATIONAL MONUMENT"/>
    <x v="53"/>
    <x v="3"/>
    <n v="1"/>
    <n v="58.059440000000002"/>
    <n v="-134.79320000000001"/>
    <s v="JLSCHALKOWSKI"/>
    <n v="18"/>
    <n v="3"/>
  </r>
  <r>
    <d v="2014-07-09T00:00:00"/>
    <x v="2"/>
    <n v="7"/>
    <n v="9"/>
    <n v="4"/>
    <x v="1"/>
    <x v="523"/>
    <x v="39"/>
    <s v="04-10A GREENS CREEK"/>
    <s v="ADMIRALTY NATIONAL MONUMENT"/>
    <x v="53"/>
    <x v="3"/>
    <n v="1"/>
    <n v="58.059440000000002"/>
    <n v="-134.79320000000001"/>
    <s v="JLSCHALKOWSKI"/>
    <n v="13"/>
    <n v="2"/>
  </r>
  <r>
    <d v="2015-07-09T00:00:00"/>
    <x v="3"/>
    <n v="7"/>
    <n v="9"/>
    <n v="5"/>
    <x v="1"/>
    <x v="523"/>
    <x v="39"/>
    <s v="04-10A GREENS CREEK"/>
    <s v="ADMIRALTY NATIONAL MONUMENT"/>
    <x v="53"/>
    <x v="3"/>
    <n v="2.5"/>
    <n v="58.059440000000002"/>
    <n v="-134.79320000000001"/>
    <s v="RAHAVENS"/>
    <n v="4"/>
    <n v="1"/>
  </r>
  <r>
    <d v="2015-07-11T00:00:00"/>
    <x v="3"/>
    <n v="7"/>
    <n v="11"/>
    <n v="7"/>
    <x v="1"/>
    <x v="523"/>
    <x v="39"/>
    <s v="04-10A GREENS CREEK"/>
    <s v="ADMIRALTY NATIONAL MONUMENT"/>
    <x v="53"/>
    <x v="3"/>
    <n v="2"/>
    <n v="58.059440000000002"/>
    <n v="-134.79320000000001"/>
    <s v="RAHAVENS"/>
    <n v="12"/>
    <n v="2"/>
  </r>
  <r>
    <d v="2014-07-13T00:00:00"/>
    <x v="2"/>
    <n v="7"/>
    <n v="13"/>
    <n v="1"/>
    <x v="1"/>
    <x v="523"/>
    <x v="39"/>
    <s v="04-10A GREENS CREEK"/>
    <s v="ADMIRALTY NATIONAL MONUMENT"/>
    <x v="53"/>
    <x v="3"/>
    <n v="2"/>
    <n v="58.059440000000002"/>
    <n v="-134.79320000000001"/>
    <s v="JLSCHALKOWSKI"/>
    <n v="8"/>
    <n v="1"/>
  </r>
  <r>
    <d v="2014-07-16T00:00:00"/>
    <x v="2"/>
    <n v="7"/>
    <n v="16"/>
    <n v="4"/>
    <x v="1"/>
    <x v="523"/>
    <x v="39"/>
    <s v="04-10A GREENS CREEK"/>
    <s v="ADMIRALTY NATIONAL MONUMENT"/>
    <x v="53"/>
    <x v="3"/>
    <n v="2"/>
    <n v="58.059440000000002"/>
    <n v="-134.79320000000001"/>
    <s v="JLSCHALKOWSKI"/>
    <n v="15"/>
    <n v="3"/>
  </r>
  <r>
    <d v="2011-07-17T00:00:00"/>
    <x v="1"/>
    <n v="7"/>
    <n v="17"/>
    <n v="1"/>
    <x v="1"/>
    <x v="523"/>
    <x v="39"/>
    <s v="04-10A GREENS CREEK"/>
    <s v="ADMIRALTY NATIONAL MONUMENT"/>
    <x v="53"/>
    <x v="3"/>
    <n v="2"/>
    <n v="58.059440000000002"/>
    <n v="-134.79320000000001"/>
    <s v="GDKING"/>
    <n v="13"/>
    <n v="2"/>
  </r>
  <r>
    <d v="2014-07-22T00:00:00"/>
    <x v="2"/>
    <n v="7"/>
    <n v="22"/>
    <n v="3"/>
    <x v="1"/>
    <x v="523"/>
    <x v="39"/>
    <s v="04-10A GREENS CREEK"/>
    <s v="ADMIRALTY NATIONAL MONUMENT"/>
    <x v="53"/>
    <x v="3"/>
    <n v="2"/>
    <n v="58.059440000000002"/>
    <n v="-134.79320000000001"/>
    <s v="JLSCHALKOWSKI"/>
    <n v="5"/>
    <n v="1"/>
  </r>
  <r>
    <d v="2013-07-31T00:00:00"/>
    <x v="0"/>
    <n v="7"/>
    <n v="31"/>
    <n v="4"/>
    <x v="1"/>
    <x v="523"/>
    <x v="39"/>
    <s v="04-10A GREENS CREEK"/>
    <s v="ADMIRALTY NATIONAL MONUMENT"/>
    <x v="53"/>
    <x v="3"/>
    <n v="4"/>
    <n v="58.059440000000002"/>
    <n v="-134.79320000000001"/>
    <s v="JLSCHALKOWSKI"/>
    <n v="22"/>
    <n v="1"/>
  </r>
  <r>
    <d v="2011-04-26T00:00:00"/>
    <x v="1"/>
    <n v="4"/>
    <n v="26"/>
    <n v="3"/>
    <x v="0"/>
    <x v="524"/>
    <x v="0"/>
    <s v="04-12 TENAKEE INLET"/>
    <s v="SITKA R.D."/>
    <x v="0"/>
    <x v="0"/>
    <n v="2"/>
    <n v="57.809719999999999"/>
    <n v="-135.31528"/>
    <s v="GDKING"/>
    <n v="1"/>
    <n v="1"/>
  </r>
  <r>
    <d v="2011-04-28T00:00:00"/>
    <x v="1"/>
    <n v="4"/>
    <n v="28"/>
    <n v="5"/>
    <x v="0"/>
    <x v="524"/>
    <x v="0"/>
    <s v="04-12 TENAKEE INLET"/>
    <s v="SITKA R.D."/>
    <x v="0"/>
    <x v="0"/>
    <n v="4"/>
    <n v="57.809719999999999"/>
    <n v="-135.31528"/>
    <s v="GDKING"/>
    <n v="1"/>
    <n v="1"/>
  </r>
  <r>
    <d v="2011-04-30T00:00:00"/>
    <x v="1"/>
    <n v="4"/>
    <n v="30"/>
    <n v="7"/>
    <x v="0"/>
    <x v="524"/>
    <x v="0"/>
    <s v="04-12 TENAKEE INLET"/>
    <s v="SITKA R.D."/>
    <x v="0"/>
    <x v="0"/>
    <n v="4"/>
    <n v="57.809719999999999"/>
    <n v="-135.31528"/>
    <s v="GDKING"/>
    <n v="1"/>
    <n v="1"/>
  </r>
  <r>
    <d v="2011-05-01T00:00:00"/>
    <x v="1"/>
    <n v="5"/>
    <n v="1"/>
    <n v="1"/>
    <x v="0"/>
    <x v="524"/>
    <x v="0"/>
    <s v="04-12 TENAKEE INLET"/>
    <s v="SITKA R.D."/>
    <x v="0"/>
    <x v="0"/>
    <n v="3"/>
    <n v="57.809719999999999"/>
    <n v="-135.31528"/>
    <s v="GDKING"/>
    <n v="1"/>
    <n v="1"/>
  </r>
  <r>
    <d v="2011-05-14T00:00:00"/>
    <x v="1"/>
    <n v="5"/>
    <n v="14"/>
    <n v="7"/>
    <x v="0"/>
    <x v="524"/>
    <x v="0"/>
    <s v="04-12 TENAKEE INLET"/>
    <s v="SITKA R.D."/>
    <x v="0"/>
    <x v="0"/>
    <n v="2"/>
    <n v="57.809719999999999"/>
    <n v="-135.31528"/>
    <s v="GDKING"/>
    <n v="3"/>
    <n v="1"/>
  </r>
  <r>
    <d v="2014-08-02T00:00:00"/>
    <x v="2"/>
    <n v="8"/>
    <n v="2"/>
    <n v="7"/>
    <x v="1"/>
    <x v="525"/>
    <x v="13"/>
    <s v="04-15 WEST CHICHAGOF"/>
    <s v="SITKA R.D."/>
    <x v="91"/>
    <x v="16"/>
    <n v="4"/>
    <n v="57.798609999999996"/>
    <n v="-136.33332999999999"/>
    <s v="SRUSSELL03"/>
    <n v="4"/>
    <n v="1"/>
  </r>
  <r>
    <d v="2011-06-19T00:00:00"/>
    <x v="1"/>
    <n v="6"/>
    <n v="19"/>
    <n v="1"/>
    <x v="1"/>
    <x v="525"/>
    <x v="13"/>
    <s v="04-15 WEST CHICHAGOF"/>
    <s v="SITKA R.D."/>
    <x v="33"/>
    <x v="16"/>
    <n v="2"/>
    <n v="57.805399999999999"/>
    <n v="-136.33600000000001"/>
    <s v="JENNIFERMACDONALD"/>
    <n v="5"/>
    <n v="1"/>
  </r>
  <r>
    <d v="2011-04-28T00:00:00"/>
    <x v="1"/>
    <n v="4"/>
    <n v="28"/>
    <n v="5"/>
    <x v="0"/>
    <x v="526"/>
    <x v="22"/>
    <s v="04-11 HOONAH AREA"/>
    <s v="HOONAH R.D."/>
    <x v="27"/>
    <x v="0"/>
    <n v="3"/>
    <n v="58.062550000000002"/>
    <n v="-135.11877000000001"/>
    <s v="DZPHILBROOK"/>
    <n v="2"/>
    <n v="1"/>
  </r>
  <r>
    <d v="2012-08-15T00:00:00"/>
    <x v="4"/>
    <n v="8"/>
    <n v="15"/>
    <n v="4"/>
    <x v="1"/>
    <x v="527"/>
    <x v="23"/>
    <s v="04-05 SW ADMIRALTY"/>
    <s v="ADMIRALTY NATIONAL MONUMENT"/>
    <x v="13"/>
    <x v="3"/>
    <n v="3"/>
    <n v="57.236220000000003"/>
    <n v="-134.56956"/>
    <s v="PHKILLIAN"/>
    <n v="5"/>
    <n v="1"/>
  </r>
  <r>
    <d v="2011-07-26T00:00:00"/>
    <x v="1"/>
    <n v="7"/>
    <n v="26"/>
    <n v="3"/>
    <x v="1"/>
    <x v="527"/>
    <x v="23"/>
    <s v="04-05 SW ADMIRALTY"/>
    <s v="ADMIRALTY NATIONAL MONUMENT"/>
    <x v="13"/>
    <x v="4"/>
    <n v="3"/>
    <n v="57.236220000000003"/>
    <n v="-134.56956"/>
    <s v="JENNIFERMACDONALD"/>
    <n v="7"/>
    <n v="1"/>
  </r>
  <r>
    <d v="2012-08-01T00:00:00"/>
    <x v="4"/>
    <n v="8"/>
    <n v="1"/>
    <n v="4"/>
    <x v="1"/>
    <x v="527"/>
    <x v="23"/>
    <s v="04-05 SW ADMIRALTY"/>
    <s v="ADMIRALTY NATIONAL MONUMENT"/>
    <x v="13"/>
    <x v="4"/>
    <n v="2"/>
    <n v="57.236220000000003"/>
    <n v="-134.56956"/>
    <s v="PHKILLIAN"/>
    <n v="5"/>
    <n v="1"/>
  </r>
  <r>
    <d v="2014-04-24T00:00:00"/>
    <x v="2"/>
    <n v="4"/>
    <n v="24"/>
    <n v="5"/>
    <x v="4"/>
    <x v="527"/>
    <x v="23"/>
    <s v="04-05 SW ADMIRALTY"/>
    <s v="ADMIRALTY NATIONAL MONUMENT"/>
    <x v="7"/>
    <x v="0"/>
    <n v="4"/>
    <n v="57.236220000000003"/>
    <n v="-134.56956"/>
    <s v="JLSCHALKOWSKI"/>
    <n v="1"/>
    <n v="1"/>
  </r>
  <r>
    <d v="2015-04-24T00:00:00"/>
    <x v="3"/>
    <n v="4"/>
    <n v="24"/>
    <n v="6"/>
    <x v="4"/>
    <x v="527"/>
    <x v="23"/>
    <s v="04-05 SW ADMIRALTY"/>
    <s v="ADMIRALTY NATIONAL MONUMENT"/>
    <x v="7"/>
    <x v="0"/>
    <n v="4"/>
    <n v="57.236220000000003"/>
    <n v="-134.56956"/>
    <s v="JLSCHALKOWSKI"/>
    <n v="1"/>
    <n v="1"/>
  </r>
  <r>
    <d v="2011-04-25T00:00:00"/>
    <x v="1"/>
    <n v="4"/>
    <n v="25"/>
    <n v="2"/>
    <x v="0"/>
    <x v="527"/>
    <x v="23"/>
    <s v="04-05 SW ADMIRALTY"/>
    <s v="ADMIRALTY NATIONAL MONUMENT"/>
    <x v="7"/>
    <x v="0"/>
    <n v="6.5"/>
    <n v="57.236220000000003"/>
    <n v="-134.56956"/>
    <s v="GDKING"/>
    <n v="4"/>
    <n v="1"/>
  </r>
  <r>
    <d v="2014-04-25T00:00:00"/>
    <x v="2"/>
    <n v="4"/>
    <n v="25"/>
    <n v="6"/>
    <x v="0"/>
    <x v="527"/>
    <x v="23"/>
    <s v="04-05 SW ADMIRALTY"/>
    <s v="ADMIRALTY NATIONAL MONUMENT"/>
    <x v="7"/>
    <x v="0"/>
    <n v="6"/>
    <n v="57.236220000000003"/>
    <n v="-134.56956"/>
    <s v="JLSCHALKOWSKI"/>
    <n v="1"/>
    <n v="1"/>
  </r>
  <r>
    <d v="2015-04-25T00:00:00"/>
    <x v="3"/>
    <n v="4"/>
    <n v="25"/>
    <n v="7"/>
    <x v="0"/>
    <x v="527"/>
    <x v="23"/>
    <s v="04-05 SW ADMIRALTY"/>
    <s v="ADMIRALTY NATIONAL MONUMENT"/>
    <x v="7"/>
    <x v="0"/>
    <n v="4.5"/>
    <n v="57.236220000000003"/>
    <n v="-134.56956"/>
    <s v="JLSCHALKOWSKI"/>
    <n v="1"/>
    <n v="1"/>
  </r>
  <r>
    <d v="2011-04-26T00:00:00"/>
    <x v="1"/>
    <n v="4"/>
    <n v="26"/>
    <n v="3"/>
    <x v="0"/>
    <x v="527"/>
    <x v="23"/>
    <s v="04-05 SW ADMIRALTY"/>
    <s v="ADMIRALTY NATIONAL MONUMENT"/>
    <x v="7"/>
    <x v="0"/>
    <n v="6"/>
    <n v="57.236220000000003"/>
    <n v="-134.56956"/>
    <s v="GDKING"/>
    <n v="4"/>
    <n v="1"/>
  </r>
  <r>
    <d v="2012-04-27T00:00:00"/>
    <x v="4"/>
    <n v="4"/>
    <n v="27"/>
    <n v="6"/>
    <x v="0"/>
    <x v="527"/>
    <x v="23"/>
    <s v="04-05 SW ADMIRALTY"/>
    <s v="ADMIRALTY NATIONAL MONUMENT"/>
    <x v="32"/>
    <x v="0"/>
    <n v="1"/>
    <n v="57.236220000000003"/>
    <n v="-134.56956"/>
    <s v="SHANEKING"/>
    <n v="1"/>
    <n v="1"/>
  </r>
  <r>
    <d v="2012-04-28T00:00:00"/>
    <x v="4"/>
    <n v="4"/>
    <n v="28"/>
    <n v="7"/>
    <x v="0"/>
    <x v="527"/>
    <x v="23"/>
    <s v="04-05 SW ADMIRALTY"/>
    <s v="ADMIRALTY NATIONAL MONUMENT"/>
    <x v="32"/>
    <x v="0"/>
    <n v="4"/>
    <n v="57.236220000000003"/>
    <n v="-134.56956"/>
    <s v="SHANEKING"/>
    <n v="1"/>
    <n v="1"/>
  </r>
  <r>
    <d v="2013-04-28T00:00:00"/>
    <x v="0"/>
    <n v="4"/>
    <n v="28"/>
    <n v="1"/>
    <x v="0"/>
    <x v="527"/>
    <x v="23"/>
    <s v="04-05 SW ADMIRALTY"/>
    <s v="ADMIRALTY NATIONAL MONUMENT"/>
    <x v="32"/>
    <x v="0"/>
    <n v="2"/>
    <n v="57.236220000000003"/>
    <n v="-134.56956"/>
    <s v="SHANEKING"/>
    <n v="1"/>
    <n v="1"/>
  </r>
  <r>
    <d v="2011-04-28T00:00:00"/>
    <x v="1"/>
    <n v="4"/>
    <n v="28"/>
    <n v="5"/>
    <x v="0"/>
    <x v="527"/>
    <x v="23"/>
    <s v="04-05 SW ADMIRALTY"/>
    <s v="ADMIRALTY NATIONAL MONUMENT"/>
    <x v="38"/>
    <x v="0"/>
    <n v="3"/>
    <n v="57.236220000000003"/>
    <n v="-134.56956"/>
    <s v="GDKING"/>
    <n v="1"/>
    <n v="1"/>
  </r>
  <r>
    <d v="2014-04-28T00:00:00"/>
    <x v="2"/>
    <n v="4"/>
    <n v="28"/>
    <n v="2"/>
    <x v="0"/>
    <x v="527"/>
    <x v="23"/>
    <s v="04-05 SW ADMIRALTY"/>
    <s v="ADMIRALTY NATIONAL MONUMENT"/>
    <x v="38"/>
    <x v="0"/>
    <n v="2"/>
    <n v="57.236220000000003"/>
    <n v="-134.56956"/>
    <s v="JLSCHALKOWSKI"/>
    <n v="1"/>
    <n v="1"/>
  </r>
  <r>
    <d v="2015-04-28T00:00:00"/>
    <x v="3"/>
    <n v="4"/>
    <n v="28"/>
    <n v="3"/>
    <x v="0"/>
    <x v="527"/>
    <x v="23"/>
    <s v="04-05 SW ADMIRALTY"/>
    <s v="ADMIRALTY NATIONAL MONUMENT"/>
    <x v="38"/>
    <x v="0"/>
    <n v="4"/>
    <n v="57.236220000000003"/>
    <n v="-134.56956"/>
    <s v="JLSCHALKOWSKI"/>
    <n v="1"/>
    <n v="1"/>
  </r>
  <r>
    <d v="2011-04-29T00:00:00"/>
    <x v="1"/>
    <n v="4"/>
    <n v="29"/>
    <n v="6"/>
    <x v="0"/>
    <x v="527"/>
    <x v="23"/>
    <s v="04-05 SW ADMIRALTY"/>
    <s v="ADMIRALTY NATIONAL MONUMENT"/>
    <x v="38"/>
    <x v="0"/>
    <n v="3"/>
    <n v="57.236220000000003"/>
    <n v="-134.56956"/>
    <s v="GDKING"/>
    <n v="1"/>
    <n v="1"/>
  </r>
  <r>
    <d v="2014-04-29T00:00:00"/>
    <x v="2"/>
    <n v="4"/>
    <n v="29"/>
    <n v="3"/>
    <x v="0"/>
    <x v="527"/>
    <x v="23"/>
    <s v="04-05 SW ADMIRALTY"/>
    <s v="ADMIRALTY NATIONAL MONUMENT"/>
    <x v="38"/>
    <x v="0"/>
    <n v="4"/>
    <n v="57.236220000000003"/>
    <n v="-134.56956"/>
    <s v="JLSCHALKOWSKI"/>
    <n v="1"/>
    <n v="1"/>
  </r>
  <r>
    <d v="2015-04-29T00:00:00"/>
    <x v="3"/>
    <n v="4"/>
    <n v="29"/>
    <n v="4"/>
    <x v="0"/>
    <x v="527"/>
    <x v="23"/>
    <s v="04-05 SW ADMIRALTY"/>
    <s v="ADMIRALTY NATIONAL MONUMENT"/>
    <x v="38"/>
    <x v="0"/>
    <n v="5"/>
    <n v="57.236220000000003"/>
    <n v="-134.56956"/>
    <s v="JLSCHALKOWSKI"/>
    <n v="2"/>
    <n v="1"/>
  </r>
  <r>
    <d v="2012-04-30T00:00:00"/>
    <x v="4"/>
    <n v="4"/>
    <n v="30"/>
    <n v="2"/>
    <x v="0"/>
    <x v="527"/>
    <x v="23"/>
    <s v="04-05 SW ADMIRALTY"/>
    <s v="ADMIRALTY NATIONAL MONUMENT"/>
    <x v="38"/>
    <x v="0"/>
    <n v="10"/>
    <n v="57.236220000000003"/>
    <n v="-134.56956"/>
    <s v="SHANEKING"/>
    <n v="2"/>
    <n v="1"/>
  </r>
  <r>
    <d v="2014-04-30T00:00:00"/>
    <x v="2"/>
    <n v="4"/>
    <n v="30"/>
    <n v="4"/>
    <x v="0"/>
    <x v="527"/>
    <x v="23"/>
    <s v="04-05 SW ADMIRALTY"/>
    <s v="ADMIRALTY NATIONAL MONUMENT"/>
    <x v="38"/>
    <x v="0"/>
    <n v="5"/>
    <n v="57.236220000000003"/>
    <n v="-134.56956"/>
    <s v="JLSCHALKOWSKI"/>
    <n v="1"/>
    <n v="1"/>
  </r>
  <r>
    <d v="2015-04-30T00:00:00"/>
    <x v="3"/>
    <n v="4"/>
    <n v="30"/>
    <n v="5"/>
    <x v="0"/>
    <x v="527"/>
    <x v="23"/>
    <s v="04-05 SW ADMIRALTY"/>
    <s v="ADMIRALTY NATIONAL MONUMENT"/>
    <x v="38"/>
    <x v="0"/>
    <n v="3"/>
    <n v="57.236220000000003"/>
    <n v="-134.56956"/>
    <s v="JLSCHALKOWSKI"/>
    <n v="1"/>
    <n v="1"/>
  </r>
  <r>
    <d v="2013-05-01T00:00:00"/>
    <x v="0"/>
    <n v="5"/>
    <n v="1"/>
    <n v="4"/>
    <x v="0"/>
    <x v="527"/>
    <x v="23"/>
    <s v="04-05 SW ADMIRALTY"/>
    <s v="ADMIRALTY NATIONAL MONUMENT"/>
    <x v="32"/>
    <x v="0"/>
    <n v="4"/>
    <n v="57.236220000000003"/>
    <n v="-134.56956"/>
    <s v="SHANEKING"/>
    <n v="1"/>
    <n v="1"/>
  </r>
  <r>
    <d v="2012-05-01T00:00:00"/>
    <x v="4"/>
    <n v="5"/>
    <n v="1"/>
    <n v="3"/>
    <x v="0"/>
    <x v="527"/>
    <x v="23"/>
    <s v="04-05 SW ADMIRALTY"/>
    <s v="ADMIRALTY NATIONAL MONUMENT"/>
    <x v="38"/>
    <x v="0"/>
    <n v="8"/>
    <n v="57.236220000000003"/>
    <n v="-134.56956"/>
    <s v="SHANEKING"/>
    <n v="2"/>
    <n v="1"/>
  </r>
  <r>
    <d v="2013-05-02T00:00:00"/>
    <x v="0"/>
    <n v="5"/>
    <n v="2"/>
    <n v="5"/>
    <x v="0"/>
    <x v="527"/>
    <x v="23"/>
    <s v="04-05 SW ADMIRALTY"/>
    <s v="ADMIRALTY NATIONAL MONUMENT"/>
    <x v="32"/>
    <x v="0"/>
    <n v="2"/>
    <n v="57.236220000000003"/>
    <n v="-134.56956"/>
    <s v="SHANEKING"/>
    <n v="1"/>
    <n v="1"/>
  </r>
  <r>
    <d v="2012-05-02T00:00:00"/>
    <x v="4"/>
    <n v="5"/>
    <n v="2"/>
    <n v="4"/>
    <x v="0"/>
    <x v="527"/>
    <x v="23"/>
    <s v="04-05 SW ADMIRALTY"/>
    <s v="ADMIRALTY NATIONAL MONUMENT"/>
    <x v="38"/>
    <x v="0"/>
    <n v="5"/>
    <n v="57.236220000000003"/>
    <n v="-134.56956"/>
    <s v="SHANEKING"/>
    <n v="2"/>
    <n v="1"/>
  </r>
  <r>
    <d v="2014-05-02T00:00:00"/>
    <x v="2"/>
    <n v="5"/>
    <n v="2"/>
    <n v="6"/>
    <x v="0"/>
    <x v="527"/>
    <x v="23"/>
    <s v="04-05 SW ADMIRALTY"/>
    <s v="ADMIRALTY NATIONAL MONUMENT"/>
    <x v="38"/>
    <x v="0"/>
    <n v="6"/>
    <n v="57.236220000000003"/>
    <n v="-134.56956"/>
    <s v="JLSCHALKOWSKI"/>
    <n v="1"/>
    <n v="1"/>
  </r>
  <r>
    <d v="2015-05-02T00:00:00"/>
    <x v="3"/>
    <n v="5"/>
    <n v="2"/>
    <n v="7"/>
    <x v="0"/>
    <x v="527"/>
    <x v="23"/>
    <s v="04-05 SW ADMIRALTY"/>
    <s v="ADMIRALTY NATIONAL MONUMENT"/>
    <x v="38"/>
    <x v="0"/>
    <n v="3"/>
    <n v="57.236220000000003"/>
    <n v="-134.56956"/>
    <s v="JLSCHALKOWSKI"/>
    <n v="1"/>
    <n v="1"/>
  </r>
  <r>
    <d v="2013-05-03T00:00:00"/>
    <x v="0"/>
    <n v="5"/>
    <n v="3"/>
    <n v="6"/>
    <x v="0"/>
    <x v="527"/>
    <x v="23"/>
    <s v="04-05 SW ADMIRALTY"/>
    <s v="ADMIRALTY NATIONAL MONUMENT"/>
    <x v="32"/>
    <x v="0"/>
    <n v="2"/>
    <n v="57.236220000000003"/>
    <n v="-134.56956"/>
    <s v="SHANEKING"/>
    <n v="1"/>
    <n v="1"/>
  </r>
  <r>
    <d v="2011-05-03T00:00:00"/>
    <x v="1"/>
    <n v="5"/>
    <n v="3"/>
    <n v="3"/>
    <x v="0"/>
    <x v="527"/>
    <x v="23"/>
    <s v="04-05 SW ADMIRALTY"/>
    <s v="ADMIRALTY NATIONAL MONUMENT"/>
    <x v="38"/>
    <x v="0"/>
    <n v="4"/>
    <n v="57.236220000000003"/>
    <n v="-134.56956"/>
    <s v="GDKING"/>
    <n v="1"/>
    <n v="1"/>
  </r>
  <r>
    <d v="2012-05-03T00:00:00"/>
    <x v="4"/>
    <n v="5"/>
    <n v="3"/>
    <n v="5"/>
    <x v="0"/>
    <x v="527"/>
    <x v="23"/>
    <s v="04-05 SW ADMIRALTY"/>
    <s v="ADMIRALTY NATIONAL MONUMENT"/>
    <x v="38"/>
    <x v="0"/>
    <n v="3"/>
    <n v="57.236220000000003"/>
    <n v="-134.56956"/>
    <s v="SHANEKING"/>
    <n v="2"/>
    <n v="1"/>
  </r>
  <r>
    <d v="2014-05-03T00:00:00"/>
    <x v="2"/>
    <n v="5"/>
    <n v="3"/>
    <n v="7"/>
    <x v="0"/>
    <x v="527"/>
    <x v="23"/>
    <s v="04-05 SW ADMIRALTY"/>
    <s v="ADMIRALTY NATIONAL MONUMENT"/>
    <x v="38"/>
    <x v="0"/>
    <n v="3"/>
    <n v="57.236220000000003"/>
    <n v="-134.56956"/>
    <s v="JLSCHALKOWSKI"/>
    <n v="1"/>
    <n v="1"/>
  </r>
  <r>
    <d v="2015-05-03T00:00:00"/>
    <x v="3"/>
    <n v="5"/>
    <n v="3"/>
    <n v="1"/>
    <x v="0"/>
    <x v="527"/>
    <x v="23"/>
    <s v="04-05 SW ADMIRALTY"/>
    <s v="ADMIRALTY NATIONAL MONUMENT"/>
    <x v="38"/>
    <x v="0"/>
    <n v="5"/>
    <n v="57.236220000000003"/>
    <n v="-134.56956"/>
    <s v="JLSCHALKOWSKI"/>
    <n v="1"/>
    <n v="1"/>
  </r>
  <r>
    <d v="2013-05-04T00:00:00"/>
    <x v="0"/>
    <n v="5"/>
    <n v="4"/>
    <n v="7"/>
    <x v="0"/>
    <x v="527"/>
    <x v="23"/>
    <s v="04-05 SW ADMIRALTY"/>
    <s v="ADMIRALTY NATIONAL MONUMENT"/>
    <x v="32"/>
    <x v="0"/>
    <n v="4"/>
    <n v="57.236220000000003"/>
    <n v="-134.56956"/>
    <s v="SHANEKING"/>
    <n v="1"/>
    <n v="1"/>
  </r>
  <r>
    <d v="2011-05-04T00:00:00"/>
    <x v="1"/>
    <n v="5"/>
    <n v="4"/>
    <n v="4"/>
    <x v="0"/>
    <x v="527"/>
    <x v="23"/>
    <s v="04-05 SW ADMIRALTY"/>
    <s v="ADMIRALTY NATIONAL MONUMENT"/>
    <x v="38"/>
    <x v="0"/>
    <n v="3"/>
    <n v="57.236220000000003"/>
    <n v="-134.56956"/>
    <s v="GDKING"/>
    <n v="1"/>
    <n v="1"/>
  </r>
  <r>
    <d v="2012-05-04T00:00:00"/>
    <x v="4"/>
    <n v="5"/>
    <n v="4"/>
    <n v="6"/>
    <x v="0"/>
    <x v="527"/>
    <x v="23"/>
    <s v="04-05 SW ADMIRALTY"/>
    <s v="ADMIRALTY NATIONAL MONUMENT"/>
    <x v="38"/>
    <x v="0"/>
    <n v="8"/>
    <n v="57.236220000000003"/>
    <n v="-134.56956"/>
    <s v="SHANEKING"/>
    <n v="2"/>
    <n v="1"/>
  </r>
  <r>
    <d v="2014-05-04T00:00:00"/>
    <x v="2"/>
    <n v="5"/>
    <n v="4"/>
    <n v="1"/>
    <x v="0"/>
    <x v="527"/>
    <x v="23"/>
    <s v="04-05 SW ADMIRALTY"/>
    <s v="ADMIRALTY NATIONAL MONUMENT"/>
    <x v="38"/>
    <x v="0"/>
    <n v="2"/>
    <n v="57.236220000000003"/>
    <n v="-134.56956"/>
    <s v="JLSCHALKOWSKI"/>
    <n v="1"/>
    <n v="1"/>
  </r>
  <r>
    <d v="2015-05-04T00:00:00"/>
    <x v="3"/>
    <n v="5"/>
    <n v="4"/>
    <n v="2"/>
    <x v="0"/>
    <x v="527"/>
    <x v="23"/>
    <s v="04-05 SW ADMIRALTY"/>
    <s v="ADMIRALTY NATIONAL MONUMENT"/>
    <x v="38"/>
    <x v="0"/>
    <n v="5"/>
    <n v="57.236220000000003"/>
    <n v="-134.56956"/>
    <s v="JLSCHALKOWSKI"/>
    <n v="1"/>
    <n v="1"/>
  </r>
  <r>
    <d v="2012-05-05T00:00:00"/>
    <x v="4"/>
    <n v="5"/>
    <n v="5"/>
    <n v="7"/>
    <x v="0"/>
    <x v="527"/>
    <x v="23"/>
    <s v="04-05 SW ADMIRALTY"/>
    <s v="ADMIRALTY NATIONAL MONUMENT"/>
    <x v="38"/>
    <x v="0"/>
    <n v="4"/>
    <n v="57.236220000000003"/>
    <n v="-134.56956"/>
    <s v="SHANEKING"/>
    <n v="2"/>
    <n v="1"/>
  </r>
  <r>
    <d v="2014-05-07T00:00:00"/>
    <x v="2"/>
    <n v="5"/>
    <n v="7"/>
    <n v="4"/>
    <x v="0"/>
    <x v="527"/>
    <x v="23"/>
    <s v="04-05 SW ADMIRALTY"/>
    <s v="ADMIRALTY NATIONAL MONUMENT"/>
    <x v="38"/>
    <x v="0"/>
    <n v="3"/>
    <n v="57.236220000000003"/>
    <n v="-134.56956"/>
    <s v="JLSCHALKOWSKI"/>
    <n v="1"/>
    <n v="1"/>
  </r>
  <r>
    <d v="2011-05-09T00:00:00"/>
    <x v="1"/>
    <n v="5"/>
    <n v="9"/>
    <n v="2"/>
    <x v="0"/>
    <x v="527"/>
    <x v="23"/>
    <s v="04-05 SW ADMIRALTY"/>
    <s v="ADMIRALTY NATIONAL MONUMENT"/>
    <x v="32"/>
    <x v="0"/>
    <n v="1"/>
    <n v="57.236220000000003"/>
    <n v="-134.56956"/>
    <s v="GDKING"/>
    <n v="1"/>
    <n v="1"/>
  </r>
  <r>
    <d v="2012-05-09T00:00:00"/>
    <x v="4"/>
    <n v="5"/>
    <n v="9"/>
    <n v="4"/>
    <x v="0"/>
    <x v="527"/>
    <x v="23"/>
    <s v="04-05 SW ADMIRALTY"/>
    <s v="ADMIRALTY NATIONAL MONUMENT"/>
    <x v="32"/>
    <x v="0"/>
    <n v="1"/>
    <n v="57.236220000000003"/>
    <n v="-134.56956"/>
    <s v="SHANEKING"/>
    <n v="1"/>
    <n v="1"/>
  </r>
  <r>
    <d v="2013-05-09T00:00:00"/>
    <x v="0"/>
    <n v="5"/>
    <n v="9"/>
    <n v="5"/>
    <x v="0"/>
    <x v="527"/>
    <x v="23"/>
    <s v="04-05 SW ADMIRALTY"/>
    <s v="ADMIRALTY NATIONAL MONUMENT"/>
    <x v="32"/>
    <x v="0"/>
    <n v="2"/>
    <n v="57.236220000000003"/>
    <n v="-134.56956"/>
    <s v="SHANEKING"/>
    <n v="1"/>
    <n v="1"/>
  </r>
  <r>
    <d v="2014-05-09T00:00:00"/>
    <x v="2"/>
    <n v="5"/>
    <n v="9"/>
    <n v="6"/>
    <x v="0"/>
    <x v="527"/>
    <x v="23"/>
    <s v="04-05 SW ADMIRALTY"/>
    <s v="ADMIRALTY NATIONAL MONUMENT"/>
    <x v="38"/>
    <x v="0"/>
    <n v="3"/>
    <n v="57.236220000000003"/>
    <n v="-134.56956"/>
    <s v="JLSCHALKOWSKI"/>
    <n v="1"/>
    <n v="1"/>
  </r>
  <r>
    <d v="2011-05-10T00:00:00"/>
    <x v="1"/>
    <n v="5"/>
    <n v="10"/>
    <n v="3"/>
    <x v="0"/>
    <x v="527"/>
    <x v="23"/>
    <s v="04-05 SW ADMIRALTY"/>
    <s v="ADMIRALTY NATIONAL MONUMENT"/>
    <x v="32"/>
    <x v="0"/>
    <n v="5"/>
    <n v="57.236220000000003"/>
    <n v="-134.56956"/>
    <s v="GDKING"/>
    <n v="2"/>
    <n v="1"/>
  </r>
  <r>
    <d v="2012-05-10T00:00:00"/>
    <x v="4"/>
    <n v="5"/>
    <n v="10"/>
    <n v="5"/>
    <x v="0"/>
    <x v="527"/>
    <x v="23"/>
    <s v="04-05 SW ADMIRALTY"/>
    <s v="ADMIRALTY NATIONAL MONUMENT"/>
    <x v="32"/>
    <x v="0"/>
    <n v="1"/>
    <n v="57.236220000000003"/>
    <n v="-134.56956"/>
    <s v="SHANEKING"/>
    <n v="1"/>
    <n v="1"/>
  </r>
  <r>
    <d v="2013-05-10T00:00:00"/>
    <x v="0"/>
    <n v="5"/>
    <n v="10"/>
    <n v="6"/>
    <x v="0"/>
    <x v="527"/>
    <x v="23"/>
    <s v="04-05 SW ADMIRALTY"/>
    <s v="ADMIRALTY NATIONAL MONUMENT"/>
    <x v="32"/>
    <x v="0"/>
    <n v="1"/>
    <n v="57.236220000000003"/>
    <n v="-134.56956"/>
    <s v="SHANEKING"/>
    <n v="1"/>
    <n v="1"/>
  </r>
  <r>
    <d v="2014-05-11T00:00:00"/>
    <x v="2"/>
    <n v="5"/>
    <n v="11"/>
    <n v="1"/>
    <x v="0"/>
    <x v="527"/>
    <x v="23"/>
    <s v="04-05 SW ADMIRALTY"/>
    <s v="ADMIRALTY NATIONAL MONUMENT"/>
    <x v="38"/>
    <x v="0"/>
    <n v="6"/>
    <n v="57.236220000000003"/>
    <n v="-134.56956"/>
    <s v="JLSCHALKOWSKI"/>
    <n v="1"/>
    <n v="1"/>
  </r>
  <r>
    <d v="2012-05-12T00:00:00"/>
    <x v="4"/>
    <n v="5"/>
    <n v="12"/>
    <n v="7"/>
    <x v="0"/>
    <x v="527"/>
    <x v="23"/>
    <s v="04-05 SW ADMIRALTY"/>
    <s v="ADMIRALTY NATIONAL MONUMENT"/>
    <x v="32"/>
    <x v="0"/>
    <n v="3"/>
    <n v="57.236220000000003"/>
    <n v="-134.56956"/>
    <s v="SHANEKING"/>
    <n v="1"/>
    <n v="1"/>
  </r>
  <r>
    <d v="2014-05-12T00:00:00"/>
    <x v="2"/>
    <n v="5"/>
    <n v="12"/>
    <n v="2"/>
    <x v="0"/>
    <x v="527"/>
    <x v="23"/>
    <s v="04-05 SW ADMIRALTY"/>
    <s v="ADMIRALTY NATIONAL MONUMENT"/>
    <x v="38"/>
    <x v="0"/>
    <n v="6"/>
    <n v="57.236220000000003"/>
    <n v="-134.56956"/>
    <s v="JLSCHALKOWSKI"/>
    <n v="1"/>
    <n v="1"/>
  </r>
  <r>
    <d v="2013-05-13T00:00:00"/>
    <x v="0"/>
    <n v="5"/>
    <n v="13"/>
    <n v="2"/>
    <x v="0"/>
    <x v="527"/>
    <x v="23"/>
    <s v="04-05 SW ADMIRALTY"/>
    <s v="ADMIRALTY NATIONAL MONUMENT"/>
    <x v="32"/>
    <x v="0"/>
    <n v="2"/>
    <n v="57.236220000000003"/>
    <n v="-134.56956"/>
    <s v="SHANEKING"/>
    <n v="1"/>
    <n v="1"/>
  </r>
  <r>
    <d v="2014-05-13T00:00:00"/>
    <x v="2"/>
    <n v="5"/>
    <n v="13"/>
    <n v="3"/>
    <x v="0"/>
    <x v="527"/>
    <x v="23"/>
    <s v="04-05 SW ADMIRALTY"/>
    <s v="ADMIRALTY NATIONAL MONUMENT"/>
    <x v="38"/>
    <x v="0"/>
    <n v="3"/>
    <n v="57.236220000000003"/>
    <n v="-134.56956"/>
    <s v="JLSCHALKOWSKI"/>
    <n v="1"/>
    <n v="1"/>
  </r>
  <r>
    <d v="2014-05-14T00:00:00"/>
    <x v="2"/>
    <n v="5"/>
    <n v="14"/>
    <n v="4"/>
    <x v="0"/>
    <x v="527"/>
    <x v="23"/>
    <s v="04-05 SW ADMIRALTY"/>
    <s v="ADMIRALTY NATIONAL MONUMENT"/>
    <x v="38"/>
    <x v="0"/>
    <n v="5"/>
    <n v="57.236220000000003"/>
    <n v="-134.56956"/>
    <s v="JLSCHALKOWSKI"/>
    <n v="1"/>
    <n v="1"/>
  </r>
  <r>
    <d v="2012-05-15T00:00:00"/>
    <x v="4"/>
    <n v="5"/>
    <n v="15"/>
    <n v="3"/>
    <x v="0"/>
    <x v="527"/>
    <x v="23"/>
    <s v="04-05 SW ADMIRALTY"/>
    <s v="ADMIRALTY NATIONAL MONUMENT"/>
    <x v="32"/>
    <x v="0"/>
    <n v="2"/>
    <n v="57.236220000000003"/>
    <n v="-134.56956"/>
    <s v="SHANEKING"/>
    <n v="2"/>
    <n v="1"/>
  </r>
  <r>
    <d v="2013-05-15T00:00:00"/>
    <x v="0"/>
    <n v="5"/>
    <n v="15"/>
    <n v="4"/>
    <x v="0"/>
    <x v="527"/>
    <x v="23"/>
    <s v="04-05 SW ADMIRALTY"/>
    <s v="ADMIRALTY NATIONAL MONUMENT"/>
    <x v="32"/>
    <x v="0"/>
    <n v="2"/>
    <n v="57.236220000000003"/>
    <n v="-134.56956"/>
    <s v="SHANEKING"/>
    <n v="1"/>
    <n v="1"/>
  </r>
  <r>
    <d v="2012-05-16T00:00:00"/>
    <x v="4"/>
    <n v="5"/>
    <n v="16"/>
    <n v="4"/>
    <x v="0"/>
    <x v="527"/>
    <x v="23"/>
    <s v="04-05 SW ADMIRALTY"/>
    <s v="ADMIRALTY NATIONAL MONUMENT"/>
    <x v="32"/>
    <x v="0"/>
    <n v="2"/>
    <n v="57.236220000000003"/>
    <n v="-134.56956"/>
    <s v="SHANEKING"/>
    <n v="2"/>
    <n v="1"/>
  </r>
  <r>
    <d v="2015-05-16T00:00:00"/>
    <x v="3"/>
    <n v="5"/>
    <n v="16"/>
    <n v="7"/>
    <x v="0"/>
    <x v="527"/>
    <x v="23"/>
    <s v="04-05 SW ADMIRALTY"/>
    <s v="ADMIRALTY NATIONAL MONUMENT"/>
    <x v="32"/>
    <x v="0"/>
    <n v="3"/>
    <n v="57.236220000000003"/>
    <n v="-134.56956"/>
    <s v="RAHAVENS"/>
    <n v="1"/>
    <n v="1"/>
  </r>
  <r>
    <d v="2014-05-16T00:00:00"/>
    <x v="2"/>
    <n v="5"/>
    <n v="16"/>
    <n v="6"/>
    <x v="0"/>
    <x v="527"/>
    <x v="23"/>
    <s v="04-05 SW ADMIRALTY"/>
    <s v="ADMIRALTY NATIONAL MONUMENT"/>
    <x v="38"/>
    <x v="0"/>
    <n v="2"/>
    <n v="57.236220000000003"/>
    <n v="-134.56956"/>
    <s v="JLSCHALKOWSKI"/>
    <n v="1"/>
    <n v="1"/>
  </r>
  <r>
    <d v="2012-05-17T00:00:00"/>
    <x v="4"/>
    <n v="5"/>
    <n v="17"/>
    <n v="5"/>
    <x v="0"/>
    <x v="527"/>
    <x v="23"/>
    <s v="04-05 SW ADMIRALTY"/>
    <s v="ADMIRALTY NATIONAL MONUMENT"/>
    <x v="32"/>
    <x v="0"/>
    <n v="10"/>
    <n v="57.236220000000003"/>
    <n v="-134.56956"/>
    <s v="SHANEKING"/>
    <n v="2"/>
    <n v="1"/>
  </r>
  <r>
    <d v="2014-05-17T00:00:00"/>
    <x v="2"/>
    <n v="5"/>
    <n v="17"/>
    <n v="7"/>
    <x v="0"/>
    <x v="527"/>
    <x v="23"/>
    <s v="04-05 SW ADMIRALTY"/>
    <s v="ADMIRALTY NATIONAL MONUMENT"/>
    <x v="38"/>
    <x v="0"/>
    <n v="5"/>
    <n v="57.236220000000003"/>
    <n v="-134.56956"/>
    <s v="JLSCHALKOWSKI"/>
    <n v="1"/>
    <n v="1"/>
  </r>
  <r>
    <d v="2014-09-15T00:00:00"/>
    <x v="2"/>
    <n v="9"/>
    <n v="15"/>
    <n v="2"/>
    <x v="3"/>
    <x v="527"/>
    <x v="23"/>
    <s v="04-05 SW ADMIRALTY"/>
    <s v="ADMIRALTY NATIONAL MONUMENT"/>
    <x v="50"/>
    <x v="0"/>
    <n v="7.5"/>
    <n v="57.236220000000003"/>
    <n v="-134.56956"/>
    <s v="RBEERS"/>
    <n v="1"/>
    <n v="1"/>
  </r>
  <r>
    <d v="2014-09-16T00:00:00"/>
    <x v="2"/>
    <n v="9"/>
    <n v="16"/>
    <n v="3"/>
    <x v="3"/>
    <x v="527"/>
    <x v="23"/>
    <s v="04-05 SW ADMIRALTY"/>
    <s v="ADMIRALTY NATIONAL MONUMENT"/>
    <x v="50"/>
    <x v="0"/>
    <n v="6.5"/>
    <n v="57.236220000000003"/>
    <n v="-134.56956"/>
    <s v="RBEERS"/>
    <n v="1"/>
    <n v="1"/>
  </r>
  <r>
    <d v="2015-09-19T00:00:00"/>
    <x v="3"/>
    <n v="9"/>
    <n v="19"/>
    <n v="7"/>
    <x v="3"/>
    <x v="527"/>
    <x v="23"/>
    <s v="04-05 SW ADMIRALTY"/>
    <s v="ADMIRALTY NATIONAL MONUMENT"/>
    <x v="50"/>
    <x v="0"/>
    <n v="5.5"/>
    <n v="57.236220000000003"/>
    <n v="-134.56956"/>
    <s v="RBEERS"/>
    <n v="1"/>
    <n v="1"/>
  </r>
  <r>
    <d v="2013-09-22T00:00:00"/>
    <x v="0"/>
    <n v="9"/>
    <n v="22"/>
    <n v="1"/>
    <x v="3"/>
    <x v="527"/>
    <x v="23"/>
    <s v="04-05 SW ADMIRALTY"/>
    <s v="ADMIRALTY NATIONAL MONUMENT"/>
    <x v="50"/>
    <x v="0"/>
    <n v="2"/>
    <n v="57.236220000000003"/>
    <n v="-134.56956"/>
    <s v="RBEERS"/>
    <n v="1"/>
    <n v="1"/>
  </r>
  <r>
    <d v="2013-11-06T00:00:00"/>
    <x v="0"/>
    <n v="11"/>
    <n v="6"/>
    <n v="4"/>
    <x v="3"/>
    <x v="527"/>
    <x v="23"/>
    <s v="04-05 SW ADMIRALTY"/>
    <s v="ADMIRALTY NATIONAL MONUMENT"/>
    <x v="50"/>
    <x v="6"/>
    <n v="3"/>
    <n v="57.236220000000003"/>
    <n v="-134.56956"/>
    <s v="RBEERS"/>
    <n v="1"/>
    <n v="1"/>
  </r>
  <r>
    <d v="2013-11-06T00:00:00"/>
    <x v="0"/>
    <n v="11"/>
    <n v="6"/>
    <n v="4"/>
    <x v="3"/>
    <x v="527"/>
    <x v="23"/>
    <s v="04-05 SW ADMIRALTY"/>
    <s v="ADMIRALTY NATIONAL MONUMENT"/>
    <x v="50"/>
    <x v="6"/>
    <n v="8"/>
    <n v="57.236220000000003"/>
    <n v="-134.56956"/>
    <s v="RBEERS"/>
    <n v="1"/>
    <n v="1"/>
  </r>
  <r>
    <d v="2015-11-26T00:00:00"/>
    <x v="3"/>
    <n v="11"/>
    <n v="26"/>
    <n v="5"/>
    <x v="3"/>
    <x v="527"/>
    <x v="23"/>
    <s v="04-05 SW ADMIRALTY"/>
    <s v="ADMIRALTY NATIONAL MONUMENT"/>
    <x v="50"/>
    <x v="6"/>
    <n v="1"/>
    <n v="57.236220000000003"/>
    <n v="-134.56956"/>
    <s v="RBEERS"/>
    <n v="1"/>
    <n v="1"/>
  </r>
  <r>
    <d v="2011-04-25T00:00:00"/>
    <x v="1"/>
    <n v="4"/>
    <n v="25"/>
    <n v="2"/>
    <x v="0"/>
    <x v="527"/>
    <x v="23"/>
    <s v="04-05 SW ADMIRALTY"/>
    <s v="ADMIRALTY NATIONAL MONUMENT"/>
    <x v="7"/>
    <x v="4"/>
    <n v="6.5"/>
    <n v="57.236220000000003"/>
    <n v="-134.56956"/>
    <s v="GDKING"/>
    <n v="2"/>
    <n v="1"/>
  </r>
  <r>
    <d v="2011-04-26T00:00:00"/>
    <x v="1"/>
    <n v="4"/>
    <n v="26"/>
    <n v="3"/>
    <x v="0"/>
    <x v="527"/>
    <x v="23"/>
    <s v="04-05 SW ADMIRALTY"/>
    <s v="ADMIRALTY NATIONAL MONUMENT"/>
    <x v="7"/>
    <x v="4"/>
    <n v="6"/>
    <n v="57.236220000000003"/>
    <n v="-134.56956"/>
    <s v="GDKING"/>
    <n v="2"/>
    <n v="1"/>
  </r>
  <r>
    <d v="2013-06-19T00:00:00"/>
    <x v="0"/>
    <n v="6"/>
    <n v="19"/>
    <n v="4"/>
    <x v="1"/>
    <x v="527"/>
    <x v="23"/>
    <s v="04-05 SW ADMIRALTY"/>
    <s v="ADMIRALTY NATIONAL MONUMENT"/>
    <x v="13"/>
    <x v="4"/>
    <n v="2"/>
    <n v="57.236220000000003"/>
    <n v="-134.56956"/>
    <s v="SRUSSELL03"/>
    <n v="8"/>
    <n v="1"/>
  </r>
  <r>
    <d v="2011-08-10T00:00:00"/>
    <x v="1"/>
    <n v="8"/>
    <n v="10"/>
    <n v="4"/>
    <x v="1"/>
    <x v="527"/>
    <x v="23"/>
    <s v="04-05 SW ADMIRALTY"/>
    <s v="ADMIRALTY NATIONAL MONUMENT"/>
    <x v="49"/>
    <x v="4"/>
    <n v="0.5"/>
    <n v="57.236220000000003"/>
    <n v="-134.56956"/>
    <s v="GDKING"/>
    <n v="3"/>
    <n v="1"/>
  </r>
  <r>
    <d v="2011-09-01T00:00:00"/>
    <x v="1"/>
    <n v="9"/>
    <n v="1"/>
    <n v="5"/>
    <x v="1"/>
    <x v="527"/>
    <x v="23"/>
    <s v="04-05 SW ADMIRALTY"/>
    <s v="ADMIRALTY NATIONAL MONUMENT"/>
    <x v="49"/>
    <x v="4"/>
    <n v="1"/>
    <n v="57.236220000000003"/>
    <n v="-134.56956"/>
    <s v="GDKING"/>
    <n v="2"/>
    <n v="1"/>
  </r>
  <r>
    <d v="2014-09-15T00:00:00"/>
    <x v="2"/>
    <n v="9"/>
    <n v="15"/>
    <n v="2"/>
    <x v="3"/>
    <x v="527"/>
    <x v="23"/>
    <s v="04-05 SW ADMIRALTY"/>
    <s v="ADMIRALTY NATIONAL MONUMENT"/>
    <x v="50"/>
    <x v="4"/>
    <n v="2.5"/>
    <n v="57.236220000000003"/>
    <n v="-134.56956"/>
    <s v="RBEERS"/>
    <n v="1"/>
    <n v="1"/>
  </r>
  <r>
    <d v="2014-09-16T00:00:00"/>
    <x v="2"/>
    <n v="9"/>
    <n v="16"/>
    <n v="3"/>
    <x v="3"/>
    <x v="527"/>
    <x v="23"/>
    <s v="04-05 SW ADMIRALTY"/>
    <s v="ADMIRALTY NATIONAL MONUMENT"/>
    <x v="50"/>
    <x v="4"/>
    <n v="3"/>
    <n v="57.236220000000003"/>
    <n v="-134.56956"/>
    <s v="RBEERS"/>
    <n v="1"/>
    <n v="1"/>
  </r>
  <r>
    <d v="2012-06-05T00:00:00"/>
    <x v="4"/>
    <n v="6"/>
    <n v="5"/>
    <n v="3"/>
    <x v="1"/>
    <x v="528"/>
    <x v="23"/>
    <s v="04-05 SW ADMIRALTY"/>
    <s v="ADMIRALTY NATIONAL MONUMENT"/>
    <x v="9"/>
    <x v="3"/>
    <n v="2.5"/>
    <n v="57.243000000000002"/>
    <n v="-134.51889"/>
    <s v="PHKILLIAN"/>
    <n v="2"/>
    <n v="1"/>
  </r>
  <r>
    <d v="2011-06-16T00:00:00"/>
    <x v="1"/>
    <n v="6"/>
    <n v="16"/>
    <n v="5"/>
    <x v="1"/>
    <x v="528"/>
    <x v="23"/>
    <s v="04-05 SW ADMIRALTY"/>
    <s v="ADMIRALTY NATIONAL MONUMENT"/>
    <x v="9"/>
    <x v="3"/>
    <n v="2"/>
    <n v="57.243000000000002"/>
    <n v="-134.51889"/>
    <s v="DPKELLY"/>
    <n v="1"/>
    <n v="1"/>
  </r>
  <r>
    <d v="2014-06-25T00:00:00"/>
    <x v="2"/>
    <n v="6"/>
    <n v="25"/>
    <n v="4"/>
    <x v="1"/>
    <x v="528"/>
    <x v="23"/>
    <s v="04-05 SW ADMIRALTY"/>
    <s v="ADMIRALTY NATIONAL MONUMENT"/>
    <x v="13"/>
    <x v="3"/>
    <n v="2.5"/>
    <n v="57.243000000000002"/>
    <n v="-134.51889"/>
    <s v="SRUSSELL03"/>
    <n v="4"/>
    <n v="1"/>
  </r>
  <r>
    <d v="2014-06-26T00:00:00"/>
    <x v="2"/>
    <n v="6"/>
    <n v="26"/>
    <n v="5"/>
    <x v="1"/>
    <x v="528"/>
    <x v="23"/>
    <s v="04-05 SW ADMIRALTY"/>
    <s v="ADMIRALTY NATIONAL MONUMENT"/>
    <x v="11"/>
    <x v="3"/>
    <n v="5"/>
    <n v="57.243000000000002"/>
    <n v="-134.51889"/>
    <s v="SRUSSELL03"/>
    <n v="5"/>
    <n v="1"/>
  </r>
  <r>
    <d v="2012-07-04T00:00:00"/>
    <x v="4"/>
    <n v="7"/>
    <n v="4"/>
    <n v="4"/>
    <x v="1"/>
    <x v="528"/>
    <x v="23"/>
    <s v="04-05 SW ADMIRALTY"/>
    <s v="ADMIRALTY NATIONAL MONUMENT"/>
    <x v="9"/>
    <x v="3"/>
    <n v="2.5"/>
    <n v="57.243000000000002"/>
    <n v="-134.51889"/>
    <s v="PHKILLIAN"/>
    <n v="4"/>
    <n v="1"/>
  </r>
  <r>
    <d v="2014-07-22T00:00:00"/>
    <x v="2"/>
    <n v="7"/>
    <n v="22"/>
    <n v="3"/>
    <x v="1"/>
    <x v="528"/>
    <x v="23"/>
    <s v="04-05 SW ADMIRALTY"/>
    <s v="ADMIRALTY NATIONAL MONUMENT"/>
    <x v="9"/>
    <x v="3"/>
    <n v="6"/>
    <n v="57.243000000000002"/>
    <n v="-134.51889"/>
    <s v="SRUSSELL03"/>
    <n v="4"/>
    <n v="1"/>
  </r>
  <r>
    <d v="2014-07-23T00:00:00"/>
    <x v="2"/>
    <n v="7"/>
    <n v="23"/>
    <n v="4"/>
    <x v="1"/>
    <x v="528"/>
    <x v="23"/>
    <s v="04-05 SW ADMIRALTY"/>
    <s v="ADMIRALTY NATIONAL MONUMENT"/>
    <x v="9"/>
    <x v="3"/>
    <n v="5.75"/>
    <n v="57.243000000000002"/>
    <n v="-134.51889"/>
    <s v="SRUSSELL03"/>
    <n v="3"/>
    <n v="1"/>
  </r>
  <r>
    <d v="2015-07-23T00:00:00"/>
    <x v="3"/>
    <n v="7"/>
    <n v="23"/>
    <n v="5"/>
    <x v="1"/>
    <x v="528"/>
    <x v="23"/>
    <s v="04-05 SW ADMIRALTY"/>
    <s v="ADMIRALTY NATIONAL MONUMENT"/>
    <x v="9"/>
    <x v="3"/>
    <n v="4.75"/>
    <n v="57.243000000000002"/>
    <n v="-134.51889"/>
    <s v="LBDEVICHE"/>
    <n v="2"/>
    <n v="1"/>
  </r>
  <r>
    <d v="2013-07-24T00:00:00"/>
    <x v="0"/>
    <n v="7"/>
    <n v="24"/>
    <n v="4"/>
    <x v="1"/>
    <x v="528"/>
    <x v="23"/>
    <s v="04-05 SW ADMIRALTY"/>
    <s v="ADMIRALTY NATIONAL MONUMENT"/>
    <x v="9"/>
    <x v="3"/>
    <n v="2"/>
    <n v="57.243000000000002"/>
    <n v="-134.51889"/>
    <s v="SRUSSELL03"/>
    <n v="3"/>
    <n v="1"/>
  </r>
  <r>
    <d v="2014-07-24T00:00:00"/>
    <x v="2"/>
    <n v="7"/>
    <n v="24"/>
    <n v="5"/>
    <x v="1"/>
    <x v="528"/>
    <x v="23"/>
    <s v="04-05 SW ADMIRALTY"/>
    <s v="ADMIRALTY NATIONAL MONUMENT"/>
    <x v="9"/>
    <x v="3"/>
    <n v="5.25"/>
    <n v="57.243000000000002"/>
    <n v="-134.51889"/>
    <s v="SRUSSELL03"/>
    <n v="4"/>
    <n v="1"/>
  </r>
  <r>
    <d v="2011-07-26T00:00:00"/>
    <x v="1"/>
    <n v="7"/>
    <n v="26"/>
    <n v="3"/>
    <x v="1"/>
    <x v="528"/>
    <x v="23"/>
    <s v="04-05 SW ADMIRALTY"/>
    <s v="ADMIRALTY NATIONAL MONUMENT"/>
    <x v="13"/>
    <x v="3"/>
    <n v="3"/>
    <n v="57.243000000000002"/>
    <n v="-134.51889"/>
    <s v="JENNIFERMACDONALD"/>
    <n v="1"/>
    <n v="1"/>
  </r>
  <r>
    <d v="2011-07-27T00:00:00"/>
    <x v="1"/>
    <n v="7"/>
    <n v="27"/>
    <n v="4"/>
    <x v="1"/>
    <x v="528"/>
    <x v="23"/>
    <s v="04-05 SW ADMIRALTY"/>
    <s v="ADMIRALTY NATIONAL MONUMENT"/>
    <x v="13"/>
    <x v="3"/>
    <n v="2"/>
    <n v="57.243000000000002"/>
    <n v="-134.51889"/>
    <s v="JENNIFERMACDONALD"/>
    <n v="9"/>
    <n v="1"/>
  </r>
  <r>
    <d v="2015-07-28T00:00:00"/>
    <x v="3"/>
    <n v="7"/>
    <n v="28"/>
    <n v="3"/>
    <x v="1"/>
    <x v="528"/>
    <x v="23"/>
    <s v="04-05 SW ADMIRALTY"/>
    <s v="ADMIRALTY NATIONAL MONUMENT"/>
    <x v="9"/>
    <x v="3"/>
    <n v="5.5"/>
    <n v="57.243000000000002"/>
    <n v="-134.51889"/>
    <s v="LBDEVICHE"/>
    <n v="2"/>
    <n v="1"/>
  </r>
  <r>
    <d v="2014-08-06T00:00:00"/>
    <x v="2"/>
    <n v="8"/>
    <n v="6"/>
    <n v="4"/>
    <x v="1"/>
    <x v="528"/>
    <x v="23"/>
    <s v="04-05 SW ADMIRALTY"/>
    <s v="ADMIRALTY NATIONAL MONUMENT"/>
    <x v="9"/>
    <x v="3"/>
    <n v="5.5"/>
    <n v="57.243000000000002"/>
    <n v="-134.51889"/>
    <s v="SRUSSELL03"/>
    <n v="6"/>
    <n v="1"/>
  </r>
  <r>
    <d v="2015-08-06T00:00:00"/>
    <x v="3"/>
    <n v="8"/>
    <n v="6"/>
    <n v="5"/>
    <x v="1"/>
    <x v="528"/>
    <x v="23"/>
    <s v="04-05 SW ADMIRALTY"/>
    <s v="ADMIRALTY NATIONAL MONUMENT"/>
    <x v="9"/>
    <x v="3"/>
    <n v="4.5"/>
    <n v="57.243000000000002"/>
    <n v="-134.51889"/>
    <s v="LBDEVICHE"/>
    <n v="4"/>
    <n v="1"/>
  </r>
  <r>
    <d v="2011-08-10T00:00:00"/>
    <x v="1"/>
    <n v="8"/>
    <n v="10"/>
    <n v="4"/>
    <x v="1"/>
    <x v="528"/>
    <x v="23"/>
    <s v="04-05 SW ADMIRALTY"/>
    <s v="ADMIRALTY NATIONAL MONUMENT"/>
    <x v="13"/>
    <x v="3"/>
    <n v="5"/>
    <n v="57.243000000000002"/>
    <n v="-134.51889"/>
    <s v="JENNIFERMACDONALD"/>
    <n v="8"/>
    <n v="1"/>
  </r>
  <r>
    <d v="2013-08-14T00:00:00"/>
    <x v="0"/>
    <n v="8"/>
    <n v="14"/>
    <n v="4"/>
    <x v="1"/>
    <x v="528"/>
    <x v="23"/>
    <s v="04-05 SW ADMIRALTY"/>
    <s v="ADMIRALTY NATIONAL MONUMENT"/>
    <x v="13"/>
    <x v="3"/>
    <n v="2.5"/>
    <n v="57.243000000000002"/>
    <n v="-134.51889"/>
    <s v="PHKILLIAN"/>
    <n v="5"/>
    <n v="1"/>
  </r>
  <r>
    <d v="2014-08-20T00:00:00"/>
    <x v="2"/>
    <n v="8"/>
    <n v="20"/>
    <n v="4"/>
    <x v="1"/>
    <x v="528"/>
    <x v="23"/>
    <s v="04-05 SW ADMIRALTY"/>
    <s v="ADMIRALTY NATIONAL MONUMENT"/>
    <x v="9"/>
    <x v="3"/>
    <n v="5.25"/>
    <n v="57.243000000000002"/>
    <n v="-134.51889"/>
    <s v="SRUSSELL03"/>
    <n v="5"/>
    <n v="1"/>
  </r>
  <r>
    <d v="2014-08-21T00:00:00"/>
    <x v="2"/>
    <n v="8"/>
    <n v="21"/>
    <n v="5"/>
    <x v="1"/>
    <x v="528"/>
    <x v="23"/>
    <s v="04-05 SW ADMIRALTY"/>
    <s v="ADMIRALTY NATIONAL MONUMENT"/>
    <x v="11"/>
    <x v="3"/>
    <n v="5.5"/>
    <n v="57.243000000000002"/>
    <n v="-134.51889"/>
    <s v="SRUSSELL03"/>
    <n v="2"/>
    <n v="1"/>
  </r>
  <r>
    <d v="2011-08-25T00:00:00"/>
    <x v="1"/>
    <n v="8"/>
    <n v="25"/>
    <n v="5"/>
    <x v="1"/>
    <x v="528"/>
    <x v="23"/>
    <s v="04-05 SW ADMIRALTY"/>
    <s v="ADMIRALTY NATIONAL MONUMENT"/>
    <x v="9"/>
    <x v="3"/>
    <n v="4.5"/>
    <n v="57.243000000000002"/>
    <n v="-134.51889"/>
    <s v="DPKELLY"/>
    <n v="2"/>
    <n v="1"/>
  </r>
  <r>
    <d v="2013-08-28T00:00:00"/>
    <x v="0"/>
    <n v="8"/>
    <n v="28"/>
    <n v="4"/>
    <x v="1"/>
    <x v="528"/>
    <x v="23"/>
    <s v="04-05 SW ADMIRALTY"/>
    <s v="ADMIRALTY NATIONAL MONUMENT"/>
    <x v="9"/>
    <x v="3"/>
    <n v="5.5"/>
    <n v="57.243000000000002"/>
    <n v="-134.51889"/>
    <s v="SRUSSELL03"/>
    <n v="2"/>
    <n v="1"/>
  </r>
  <r>
    <d v="2011-09-02T00:00:00"/>
    <x v="1"/>
    <n v="9"/>
    <n v="2"/>
    <n v="6"/>
    <x v="1"/>
    <x v="528"/>
    <x v="23"/>
    <s v="04-05 SW ADMIRALTY"/>
    <s v="ADMIRALTY NATIONAL MONUMENT"/>
    <x v="9"/>
    <x v="3"/>
    <n v="5"/>
    <n v="57.243000000000002"/>
    <n v="-134.51889"/>
    <s v="DPKELLY"/>
    <n v="2"/>
    <n v="1"/>
  </r>
  <r>
    <d v="2012-09-06T00:00:00"/>
    <x v="4"/>
    <n v="9"/>
    <n v="6"/>
    <n v="5"/>
    <x v="1"/>
    <x v="528"/>
    <x v="23"/>
    <s v="04-05 SW ADMIRALTY"/>
    <s v="ADMIRALTY NATIONAL MONUMENT"/>
    <x v="9"/>
    <x v="3"/>
    <n v="5.5"/>
    <n v="57.243000000000002"/>
    <n v="-134.51889"/>
    <s v="PHKILLIAN"/>
    <n v="4"/>
    <n v="1"/>
  </r>
  <r>
    <d v="2011-09-07T00:00:00"/>
    <x v="1"/>
    <n v="9"/>
    <n v="7"/>
    <n v="4"/>
    <x v="1"/>
    <x v="528"/>
    <x v="23"/>
    <s v="04-05 SW ADMIRALTY"/>
    <s v="ADMIRALTY NATIONAL MONUMENT"/>
    <x v="9"/>
    <x v="3"/>
    <n v="4.5"/>
    <n v="57.243000000000002"/>
    <n v="-134.51889"/>
    <s v="DPKELLY"/>
    <n v="4"/>
    <n v="1"/>
  </r>
  <r>
    <d v="2013-09-07T00:00:00"/>
    <x v="0"/>
    <n v="9"/>
    <n v="7"/>
    <n v="7"/>
    <x v="1"/>
    <x v="528"/>
    <x v="23"/>
    <s v="04-05 SW ADMIRALTY"/>
    <s v="ADMIRALTY NATIONAL MONUMENT"/>
    <x v="9"/>
    <x v="3"/>
    <n v="5.5"/>
    <n v="57.243000000000002"/>
    <n v="-134.51889"/>
    <s v="SRUSSELL03"/>
    <n v="5"/>
    <n v="1"/>
  </r>
  <r>
    <d v="2012-09-11T00:00:00"/>
    <x v="4"/>
    <n v="9"/>
    <n v="11"/>
    <n v="3"/>
    <x v="1"/>
    <x v="528"/>
    <x v="23"/>
    <s v="04-05 SW ADMIRALTY"/>
    <s v="ADMIRALTY NATIONAL MONUMENT"/>
    <x v="9"/>
    <x v="3"/>
    <n v="5"/>
    <n v="57.243000000000002"/>
    <n v="-134.51889"/>
    <s v="PHKILLIAN"/>
    <n v="4"/>
    <n v="1"/>
  </r>
  <r>
    <d v="2012-09-15T00:00:00"/>
    <x v="4"/>
    <n v="9"/>
    <n v="15"/>
    <n v="7"/>
    <x v="3"/>
    <x v="528"/>
    <x v="23"/>
    <s v="04-05 SW ADMIRALTY"/>
    <s v="ADMIRALTY NATIONAL MONUMENT"/>
    <x v="9"/>
    <x v="3"/>
    <n v="5"/>
    <n v="57.243000000000002"/>
    <n v="-134.51889"/>
    <s v="PHKILLIAN"/>
    <n v="2"/>
    <n v="1"/>
  </r>
  <r>
    <d v="2015-09-16T00:00:00"/>
    <x v="3"/>
    <n v="9"/>
    <n v="16"/>
    <n v="4"/>
    <x v="3"/>
    <x v="528"/>
    <x v="23"/>
    <s v="04-05 SW ADMIRALTY"/>
    <s v="ADMIRALTY NATIONAL MONUMENT"/>
    <x v="9"/>
    <x v="3"/>
    <n v="5"/>
    <n v="57.243000000000002"/>
    <n v="-134.51889"/>
    <s v="LBDEVICHE"/>
    <n v="4"/>
    <n v="1"/>
  </r>
  <r>
    <d v="2015-09-20T00:00:00"/>
    <x v="3"/>
    <n v="9"/>
    <n v="20"/>
    <n v="1"/>
    <x v="3"/>
    <x v="528"/>
    <x v="23"/>
    <s v="04-05 SW ADMIRALTY"/>
    <s v="ADMIRALTY NATIONAL MONUMENT"/>
    <x v="9"/>
    <x v="3"/>
    <n v="4.5"/>
    <n v="57.243000000000002"/>
    <n v="-134.51889"/>
    <s v="LBDEVICHE"/>
    <n v="5"/>
    <n v="1"/>
  </r>
  <r>
    <d v="2014-09-22T00:00:00"/>
    <x v="2"/>
    <n v="9"/>
    <n v="22"/>
    <n v="2"/>
    <x v="3"/>
    <x v="528"/>
    <x v="23"/>
    <s v="04-05 SW ADMIRALTY"/>
    <s v="ADMIRALTY NATIONAL MONUMENT"/>
    <x v="9"/>
    <x v="3"/>
    <n v="5.5"/>
    <n v="57.243000000000002"/>
    <n v="-134.51889"/>
    <s v="SRUSSELL03"/>
    <n v="3"/>
    <n v="1"/>
  </r>
  <r>
    <d v="2013-09-18T00:00:00"/>
    <x v="0"/>
    <n v="9"/>
    <n v="18"/>
    <n v="4"/>
    <x v="3"/>
    <x v="528"/>
    <x v="23"/>
    <s v="04-05 SW ADMIRALTY"/>
    <s v="ADMIRALTY NATIONAL MONUMENT"/>
    <x v="7"/>
    <x v="0"/>
    <n v="6"/>
    <n v="57.243000000000002"/>
    <n v="-134.51889"/>
    <s v="SHANEKING"/>
    <n v="2"/>
    <n v="2"/>
  </r>
  <r>
    <d v="2013-09-19T00:00:00"/>
    <x v="0"/>
    <n v="9"/>
    <n v="19"/>
    <n v="5"/>
    <x v="3"/>
    <x v="528"/>
    <x v="23"/>
    <s v="04-05 SW ADMIRALTY"/>
    <s v="ADMIRALTY NATIONAL MONUMENT"/>
    <x v="7"/>
    <x v="0"/>
    <n v="2"/>
    <n v="57.243000000000002"/>
    <n v="-134.51889"/>
    <s v="SHANEKING"/>
    <n v="2"/>
    <n v="2"/>
  </r>
  <r>
    <d v="2015-09-21T00:00:00"/>
    <x v="3"/>
    <n v="9"/>
    <n v="21"/>
    <n v="2"/>
    <x v="3"/>
    <x v="528"/>
    <x v="23"/>
    <s v="04-05 SW ADMIRALTY"/>
    <s v="ADMIRALTY NATIONAL MONUMENT"/>
    <x v="7"/>
    <x v="0"/>
    <n v="6"/>
    <n v="57.243000000000002"/>
    <n v="-134.51889"/>
    <s v="JLSCHALKOWSKI"/>
    <n v="1"/>
    <n v="1"/>
  </r>
  <r>
    <d v="2015-09-22T00:00:00"/>
    <x v="3"/>
    <n v="9"/>
    <n v="22"/>
    <n v="3"/>
    <x v="3"/>
    <x v="528"/>
    <x v="23"/>
    <s v="04-05 SW ADMIRALTY"/>
    <s v="ADMIRALTY NATIONAL MONUMENT"/>
    <x v="7"/>
    <x v="0"/>
    <n v="5"/>
    <n v="57.243000000000002"/>
    <n v="-134.51889"/>
    <s v="JLSCHALKOWSKI"/>
    <n v="1"/>
    <n v="1"/>
  </r>
  <r>
    <d v="2013-09-27T00:00:00"/>
    <x v="0"/>
    <n v="9"/>
    <n v="27"/>
    <n v="6"/>
    <x v="3"/>
    <x v="528"/>
    <x v="23"/>
    <s v="04-05 SW ADMIRALTY"/>
    <s v="ADMIRALTY NATIONAL MONUMENT"/>
    <x v="7"/>
    <x v="0"/>
    <n v="3"/>
    <n v="57.243000000000002"/>
    <n v="-134.51889"/>
    <s v="SHANEKING"/>
    <n v="1"/>
    <n v="1"/>
  </r>
  <r>
    <d v="2013-09-27T00:00:00"/>
    <x v="0"/>
    <n v="9"/>
    <n v="27"/>
    <n v="6"/>
    <x v="3"/>
    <x v="528"/>
    <x v="23"/>
    <s v="04-05 SW ADMIRALTY"/>
    <s v="ADMIRALTY NATIONAL MONUMENT"/>
    <x v="7"/>
    <x v="0"/>
    <n v="3.5"/>
    <n v="57.243000000000002"/>
    <n v="-134.51889"/>
    <s v="SHANEKING"/>
    <n v="1"/>
    <n v="1"/>
  </r>
  <r>
    <d v="2013-09-18T00:00:00"/>
    <x v="0"/>
    <n v="9"/>
    <n v="18"/>
    <n v="4"/>
    <x v="3"/>
    <x v="528"/>
    <x v="23"/>
    <s v="04-05 SW ADMIRALTY"/>
    <s v="ADMIRALTY NATIONAL MONUMENT"/>
    <x v="7"/>
    <x v="4"/>
    <n v="6"/>
    <n v="57.243000000000002"/>
    <n v="-134.51889"/>
    <s v="SHANEKING"/>
    <n v="1"/>
    <n v="1"/>
  </r>
  <r>
    <d v="2013-09-19T00:00:00"/>
    <x v="0"/>
    <n v="9"/>
    <n v="19"/>
    <n v="5"/>
    <x v="3"/>
    <x v="528"/>
    <x v="23"/>
    <s v="04-05 SW ADMIRALTY"/>
    <s v="ADMIRALTY NATIONAL MONUMENT"/>
    <x v="7"/>
    <x v="4"/>
    <n v="2"/>
    <n v="57.243000000000002"/>
    <n v="-134.51889"/>
    <s v="SHANEKING"/>
    <n v="1"/>
    <n v="1"/>
  </r>
  <r>
    <d v="2014-09-25T00:00:00"/>
    <x v="2"/>
    <n v="9"/>
    <n v="25"/>
    <n v="5"/>
    <x v="3"/>
    <x v="528"/>
    <x v="23"/>
    <s v="04-05 SW ADMIRALTY"/>
    <s v="ADMIRALTY NATIONAL MONUMENT"/>
    <x v="9"/>
    <x v="4"/>
    <n v="5"/>
    <n v="57.243000000000002"/>
    <n v="-134.51889"/>
    <s v="SRUSSELL03"/>
    <n v="3"/>
    <n v="1"/>
  </r>
  <r>
    <d v="2013-09-27T00:00:00"/>
    <x v="0"/>
    <n v="9"/>
    <n v="27"/>
    <n v="6"/>
    <x v="3"/>
    <x v="528"/>
    <x v="23"/>
    <s v="04-05 SW ADMIRALTY"/>
    <s v="ADMIRALTY NATIONAL MONUMENT"/>
    <x v="7"/>
    <x v="4"/>
    <n v="3.5"/>
    <n v="57.243000000000002"/>
    <n v="-134.51889"/>
    <s v="SHANEKING"/>
    <n v="1"/>
    <n v="1"/>
  </r>
  <r>
    <d v="2011-07-27T00:00:00"/>
    <x v="1"/>
    <n v="7"/>
    <n v="27"/>
    <n v="4"/>
    <x v="1"/>
    <x v="529"/>
    <x v="23"/>
    <s v="04-05 SW ADMIRALTY"/>
    <s v="ADMIRALTY NATIONAL MONUMENT"/>
    <x v="13"/>
    <x v="4"/>
    <n v="1.5"/>
    <n v="57.24306"/>
    <n v="-134.58000000000001"/>
    <s v="JENNIFERMACDONALD"/>
    <n v="7"/>
    <n v="1"/>
  </r>
  <r>
    <d v="2011-08-10T00:00:00"/>
    <x v="1"/>
    <n v="8"/>
    <n v="10"/>
    <n v="4"/>
    <x v="1"/>
    <x v="529"/>
    <x v="23"/>
    <s v="04-05 SW ADMIRALTY"/>
    <s v="ADMIRALTY NATIONAL MONUMENT"/>
    <x v="13"/>
    <x v="4"/>
    <n v="5"/>
    <n v="57.24306"/>
    <n v="-134.58000000000001"/>
    <s v="JENNIFERMACDONALD"/>
    <n v="10"/>
    <n v="1"/>
  </r>
  <r>
    <d v="2011-05-16T00:00:00"/>
    <x v="1"/>
    <n v="5"/>
    <n v="16"/>
    <n v="2"/>
    <x v="0"/>
    <x v="530"/>
    <x v="37"/>
    <s v="01-05B PORT SNETTISHAM"/>
    <s v="JUNEAU R.D."/>
    <x v="38"/>
    <x v="0"/>
    <n v="2"/>
    <n v="58.060760000000002"/>
    <n v="-133.51956000000001"/>
    <s v="GDKING"/>
    <n v="2"/>
    <n v="1"/>
  </r>
  <r>
    <d v="2011-05-17T00:00:00"/>
    <x v="1"/>
    <n v="5"/>
    <n v="17"/>
    <n v="3"/>
    <x v="0"/>
    <x v="530"/>
    <x v="37"/>
    <s v="01-05B PORT SNETTISHAM"/>
    <s v="JUNEAU R.D."/>
    <x v="38"/>
    <x v="0"/>
    <n v="2"/>
    <n v="58.060760000000002"/>
    <n v="-133.51956000000001"/>
    <s v="GDKING"/>
    <n v="2"/>
    <n v="1"/>
  </r>
  <r>
    <d v="2011-05-22T00:00:00"/>
    <x v="1"/>
    <n v="5"/>
    <n v="22"/>
    <n v="1"/>
    <x v="0"/>
    <x v="530"/>
    <x v="37"/>
    <s v="01-05B PORT SNETTISHAM"/>
    <s v="JUNEAU R.D."/>
    <x v="38"/>
    <x v="0"/>
    <n v="3"/>
    <n v="58.060760000000002"/>
    <n v="-133.51956000000001"/>
    <s v="GDKING"/>
    <n v="1"/>
    <n v="1"/>
  </r>
  <r>
    <d v="2014-05-22T00:00:00"/>
    <x v="2"/>
    <n v="5"/>
    <n v="22"/>
    <n v="5"/>
    <x v="0"/>
    <x v="530"/>
    <x v="37"/>
    <s v="01-05B PORT SNETTISHAM"/>
    <s v="JUNEAU R.D."/>
    <x v="38"/>
    <x v="0"/>
    <n v="4"/>
    <n v="58.060760000000002"/>
    <n v="-133.51956000000001"/>
    <s v="JLSCHALKOWSKI"/>
    <n v="1"/>
    <n v="1"/>
  </r>
  <r>
    <d v="2011-05-23T00:00:00"/>
    <x v="1"/>
    <n v="5"/>
    <n v="23"/>
    <n v="2"/>
    <x v="0"/>
    <x v="530"/>
    <x v="37"/>
    <s v="01-05B PORT SNETTISHAM"/>
    <s v="JUNEAU R.D."/>
    <x v="38"/>
    <x v="0"/>
    <n v="4"/>
    <n v="58.060760000000002"/>
    <n v="-133.51956000000001"/>
    <s v="GDKING"/>
    <n v="1"/>
    <n v="1"/>
  </r>
  <r>
    <d v="2012-05-23T00:00:00"/>
    <x v="4"/>
    <n v="5"/>
    <n v="23"/>
    <n v="4"/>
    <x v="0"/>
    <x v="530"/>
    <x v="37"/>
    <s v="01-05B PORT SNETTISHAM"/>
    <s v="JUNEAU R.D."/>
    <x v="38"/>
    <x v="0"/>
    <n v="4"/>
    <n v="58.060760000000002"/>
    <n v="-133.51956000000001"/>
    <s v="SHANEKING"/>
    <n v="1"/>
    <n v="1"/>
  </r>
  <r>
    <d v="2011-05-24T00:00:00"/>
    <x v="1"/>
    <n v="5"/>
    <n v="24"/>
    <n v="3"/>
    <x v="0"/>
    <x v="530"/>
    <x v="37"/>
    <s v="01-05B PORT SNETTISHAM"/>
    <s v="JUNEAU R.D."/>
    <x v="38"/>
    <x v="0"/>
    <n v="8"/>
    <n v="58.060760000000002"/>
    <n v="-133.51956000000001"/>
    <s v="GDKING"/>
    <n v="1"/>
    <n v="1"/>
  </r>
  <r>
    <d v="2011-05-25T00:00:00"/>
    <x v="1"/>
    <n v="5"/>
    <n v="25"/>
    <n v="4"/>
    <x v="0"/>
    <x v="530"/>
    <x v="37"/>
    <s v="01-05B PORT SNETTISHAM"/>
    <s v="JUNEAU R.D."/>
    <x v="38"/>
    <x v="0"/>
    <n v="8"/>
    <n v="58.060760000000002"/>
    <n v="-133.51956000000001"/>
    <s v="GDKING"/>
    <n v="1"/>
    <n v="1"/>
  </r>
  <r>
    <d v="2011-05-26T00:00:00"/>
    <x v="1"/>
    <n v="5"/>
    <n v="26"/>
    <n v="5"/>
    <x v="0"/>
    <x v="530"/>
    <x v="37"/>
    <s v="01-05B PORT SNETTISHAM"/>
    <s v="JUNEAU R.D."/>
    <x v="38"/>
    <x v="0"/>
    <n v="1"/>
    <n v="58.060760000000002"/>
    <n v="-133.51956000000001"/>
    <s v="GDKING"/>
    <n v="2"/>
    <n v="1"/>
  </r>
  <r>
    <d v="2011-05-27T00:00:00"/>
    <x v="1"/>
    <n v="5"/>
    <n v="27"/>
    <n v="6"/>
    <x v="0"/>
    <x v="530"/>
    <x v="37"/>
    <s v="01-05B PORT SNETTISHAM"/>
    <s v="JUNEAU R.D."/>
    <x v="38"/>
    <x v="0"/>
    <n v="1"/>
    <n v="58.060760000000002"/>
    <n v="-133.51956000000001"/>
    <s v="GDKING"/>
    <n v="2"/>
    <n v="1"/>
  </r>
  <r>
    <d v="2015-05-21T00:00:00"/>
    <x v="3"/>
    <n v="5"/>
    <n v="21"/>
    <n v="5"/>
    <x v="0"/>
    <x v="530"/>
    <x v="37"/>
    <s v="01-05B PORT SNETTISHAM"/>
    <s v="JUNEAU R.D."/>
    <x v="38"/>
    <x v="5"/>
    <n v="6"/>
    <n v="58.060760000000002"/>
    <n v="-133.51956000000001"/>
    <s v="JLSCHALKOWSKI"/>
    <n v="1"/>
    <n v="1"/>
  </r>
  <r>
    <d v="2015-05-22T00:00:00"/>
    <x v="3"/>
    <n v="5"/>
    <n v="22"/>
    <n v="6"/>
    <x v="0"/>
    <x v="530"/>
    <x v="37"/>
    <s v="01-05B PORT SNETTISHAM"/>
    <s v="JUNEAU R.D."/>
    <x v="38"/>
    <x v="5"/>
    <n v="5"/>
    <n v="58.060760000000002"/>
    <n v="-133.51956000000001"/>
    <s v="JLSCHALKOWSKI"/>
    <n v="1"/>
    <n v="1"/>
  </r>
  <r>
    <d v="2015-06-08T00:00:00"/>
    <x v="3"/>
    <n v="6"/>
    <n v="8"/>
    <n v="2"/>
    <x v="1"/>
    <x v="531"/>
    <x v="26"/>
    <s v="01-03 EAST CHILKATS"/>
    <s v="JUNEAU R.D."/>
    <x v="53"/>
    <x v="3"/>
    <n v="1"/>
    <n v="58.71311"/>
    <n v="-135.23956000000001"/>
    <s v="RAHAVENS"/>
    <n v="3"/>
    <n v="1"/>
  </r>
  <r>
    <d v="2015-06-15T00:00:00"/>
    <x v="3"/>
    <n v="6"/>
    <n v="15"/>
    <n v="2"/>
    <x v="1"/>
    <x v="531"/>
    <x v="26"/>
    <s v="01-03 EAST CHILKATS"/>
    <s v="JUNEAU R.D."/>
    <x v="53"/>
    <x v="3"/>
    <n v="1.5"/>
    <n v="58.71311"/>
    <n v="-135.23956000000001"/>
    <s v="RAHAVENS"/>
    <n v="10"/>
    <n v="1"/>
  </r>
  <r>
    <d v="2012-05-26T00:00:00"/>
    <x v="4"/>
    <n v="5"/>
    <n v="26"/>
    <n v="7"/>
    <x v="0"/>
    <x v="531"/>
    <x v="26"/>
    <s v="01-03 EAST CHILKATS"/>
    <s v="JUNEAU R.D."/>
    <x v="34"/>
    <x v="7"/>
    <n v="1"/>
    <n v="58.71311"/>
    <n v="-135.23956000000001"/>
    <s v="JLSCHALKOWSKI"/>
    <n v="2"/>
    <n v="1"/>
  </r>
  <r>
    <d v="2015-05-22T00:00:00"/>
    <x v="3"/>
    <n v="5"/>
    <n v="22"/>
    <n v="6"/>
    <x v="0"/>
    <x v="531"/>
    <x v="26"/>
    <s v="01-03 EAST CHILKATS"/>
    <s v="JUNEAU R.D."/>
    <x v="108"/>
    <x v="4"/>
    <n v="2"/>
    <n v="58.71311"/>
    <n v="-135.23956000000001"/>
    <s v="RAHAVENS"/>
    <n v="3"/>
    <n v="1"/>
  </r>
  <r>
    <d v="2012-07-22T00:00:00"/>
    <x v="4"/>
    <n v="7"/>
    <n v="22"/>
    <n v="1"/>
    <x v="1"/>
    <x v="532"/>
    <x v="37"/>
    <s v="01-05B PORT SNETTISHAM"/>
    <s v="JUNEAU R.D."/>
    <x v="1"/>
    <x v="2"/>
    <n v="12"/>
    <n v="57.862439999999999"/>
    <n v="-133.63604000000001"/>
    <s v="LHAUKNESS"/>
    <n v="5"/>
    <n v="1"/>
  </r>
  <r>
    <d v="2012-08-03T00:00:00"/>
    <x v="4"/>
    <n v="8"/>
    <n v="3"/>
    <n v="6"/>
    <x v="1"/>
    <x v="532"/>
    <x v="37"/>
    <s v="01-05B PORT SNETTISHAM"/>
    <s v="JUNEAU R.D."/>
    <x v="1"/>
    <x v="2"/>
    <n v="12"/>
    <n v="57.862439999999999"/>
    <n v="-133.63604000000001"/>
    <s v="LHAUKNESS"/>
    <n v="6"/>
    <n v="1"/>
  </r>
  <r>
    <d v="2011-05-09T00:00:00"/>
    <x v="1"/>
    <n v="5"/>
    <n v="9"/>
    <n v="2"/>
    <x v="0"/>
    <x v="532"/>
    <x v="37"/>
    <s v="01-05B PORT SNETTISHAM"/>
    <s v="JUNEAU R.D."/>
    <x v="36"/>
    <x v="4"/>
    <n v="1.5"/>
    <n v="57.862439999999999"/>
    <n v="-133.63604000000001"/>
    <s v="JENNIFERMACDONALD"/>
    <n v="43"/>
    <n v="4"/>
  </r>
  <r>
    <d v="2014-05-14T00:00:00"/>
    <x v="2"/>
    <n v="5"/>
    <n v="14"/>
    <n v="4"/>
    <x v="0"/>
    <x v="532"/>
    <x v="37"/>
    <s v="01-05B PORT SNETTISHAM"/>
    <s v="JUNEAU R.D."/>
    <x v="36"/>
    <x v="4"/>
    <n v="1.5"/>
    <n v="57.862439999999999"/>
    <n v="-133.63604000000001"/>
    <s v="JENNIFERMACDONALD"/>
    <n v="18"/>
    <n v="2"/>
  </r>
  <r>
    <d v="2012-05-18T00:00:00"/>
    <x v="4"/>
    <n v="5"/>
    <n v="18"/>
    <n v="6"/>
    <x v="0"/>
    <x v="532"/>
    <x v="37"/>
    <s v="01-05B PORT SNETTISHAM"/>
    <s v="JUNEAU R.D."/>
    <x v="36"/>
    <x v="4"/>
    <n v="1.5"/>
    <n v="57.862439999999999"/>
    <n v="-133.63604000000001"/>
    <s v="FLBARNES"/>
    <n v="3"/>
    <n v="1"/>
  </r>
  <r>
    <d v="2013-05-19T00:00:00"/>
    <x v="0"/>
    <n v="5"/>
    <n v="19"/>
    <n v="1"/>
    <x v="0"/>
    <x v="532"/>
    <x v="37"/>
    <s v="01-05B PORT SNETTISHAM"/>
    <s v="JUNEAU R.D."/>
    <x v="36"/>
    <x v="4"/>
    <n v="2"/>
    <n v="57.862439999999999"/>
    <n v="-133.63604000000001"/>
    <s v="JENNIFERMACDONALD"/>
    <n v="21"/>
    <n v="3"/>
  </r>
  <r>
    <d v="2012-05-20T00:00:00"/>
    <x v="4"/>
    <n v="5"/>
    <n v="20"/>
    <n v="1"/>
    <x v="0"/>
    <x v="532"/>
    <x v="37"/>
    <s v="01-05B PORT SNETTISHAM"/>
    <s v="JUNEAU R.D."/>
    <x v="36"/>
    <x v="4"/>
    <n v="1.25"/>
    <n v="57.862439999999999"/>
    <n v="-133.63604000000001"/>
    <s v="FLBARNES"/>
    <n v="19"/>
    <n v="2"/>
  </r>
  <r>
    <d v="2013-05-20T00:00:00"/>
    <x v="0"/>
    <n v="5"/>
    <n v="20"/>
    <n v="2"/>
    <x v="0"/>
    <x v="532"/>
    <x v="37"/>
    <s v="01-05B PORT SNETTISHAM"/>
    <s v="JUNEAU R.D."/>
    <x v="36"/>
    <x v="4"/>
    <n v="1.5"/>
    <n v="57.862439999999999"/>
    <n v="-133.63604000000001"/>
    <s v="JENNIFERMACDONALD"/>
    <n v="46"/>
    <n v="4"/>
  </r>
  <r>
    <d v="2012-05-21T00:00:00"/>
    <x v="4"/>
    <n v="5"/>
    <n v="21"/>
    <n v="2"/>
    <x v="0"/>
    <x v="532"/>
    <x v="37"/>
    <s v="01-05B PORT SNETTISHAM"/>
    <s v="JUNEAU R.D."/>
    <x v="36"/>
    <x v="4"/>
    <n v="1.75"/>
    <n v="57.862439999999999"/>
    <n v="-133.63604000000001"/>
    <s v="FLBARNES"/>
    <n v="44"/>
    <n v="4"/>
  </r>
  <r>
    <d v="2015-05-22T00:00:00"/>
    <x v="3"/>
    <n v="5"/>
    <n v="22"/>
    <n v="6"/>
    <x v="0"/>
    <x v="532"/>
    <x v="37"/>
    <s v="01-05B PORT SNETTISHAM"/>
    <s v="JUNEAU R.D."/>
    <x v="26"/>
    <x v="4"/>
    <n v="2"/>
    <n v="57.862439999999999"/>
    <n v="-133.63604000000001"/>
    <s v="RBEERS"/>
    <n v="19"/>
    <n v="1"/>
  </r>
  <r>
    <d v="2015-05-24T00:00:00"/>
    <x v="3"/>
    <n v="5"/>
    <n v="24"/>
    <n v="1"/>
    <x v="0"/>
    <x v="532"/>
    <x v="37"/>
    <s v="01-05B PORT SNETTISHAM"/>
    <s v="JUNEAU R.D."/>
    <x v="26"/>
    <x v="4"/>
    <n v="2"/>
    <n v="57.862439999999999"/>
    <n v="-133.63604000000001"/>
    <s v="RBEERS"/>
    <n v="19"/>
    <n v="1"/>
  </r>
  <r>
    <d v="2014-05-24T00:00:00"/>
    <x v="2"/>
    <n v="5"/>
    <n v="24"/>
    <n v="7"/>
    <x v="0"/>
    <x v="532"/>
    <x v="37"/>
    <s v="01-05B PORT SNETTISHAM"/>
    <s v="JUNEAU R.D."/>
    <x v="36"/>
    <x v="4"/>
    <n v="1.5"/>
    <n v="57.862439999999999"/>
    <n v="-133.63604000000001"/>
    <s v="JENNIFERMACDONALD"/>
    <n v="22"/>
    <n v="3"/>
  </r>
  <r>
    <d v="2014-05-25T00:00:00"/>
    <x v="2"/>
    <n v="5"/>
    <n v="25"/>
    <n v="1"/>
    <x v="0"/>
    <x v="532"/>
    <x v="37"/>
    <s v="01-05B PORT SNETTISHAM"/>
    <s v="JUNEAU R.D."/>
    <x v="26"/>
    <x v="4"/>
    <n v="2"/>
    <n v="57.862439999999999"/>
    <n v="-133.63604000000001"/>
    <s v="RBEERS"/>
    <n v="32"/>
    <n v="2"/>
  </r>
  <r>
    <d v="2014-05-26T00:00:00"/>
    <x v="2"/>
    <n v="5"/>
    <n v="26"/>
    <n v="2"/>
    <x v="0"/>
    <x v="532"/>
    <x v="37"/>
    <s v="01-05B PORT SNETTISHAM"/>
    <s v="JUNEAU R.D."/>
    <x v="36"/>
    <x v="4"/>
    <n v="1.5"/>
    <n v="57.862439999999999"/>
    <n v="-133.63604000000001"/>
    <s v="JENNIFERMACDONALD"/>
    <n v="35"/>
    <n v="4"/>
  </r>
  <r>
    <d v="2012-06-01T00:00:00"/>
    <x v="4"/>
    <n v="6"/>
    <n v="1"/>
    <n v="6"/>
    <x v="1"/>
    <x v="532"/>
    <x v="37"/>
    <s v="01-05B PORT SNETTISHAM"/>
    <s v="JUNEAU R.D."/>
    <x v="36"/>
    <x v="4"/>
    <n v="1.25"/>
    <n v="57.862439999999999"/>
    <n v="-133.63604000000001"/>
    <s v="FLBARNES"/>
    <n v="13"/>
    <n v="1"/>
  </r>
  <r>
    <d v="2013-06-01T00:00:00"/>
    <x v="0"/>
    <n v="6"/>
    <n v="1"/>
    <n v="7"/>
    <x v="1"/>
    <x v="532"/>
    <x v="37"/>
    <s v="01-05B PORT SNETTISHAM"/>
    <s v="JUNEAU R.D."/>
    <x v="36"/>
    <x v="4"/>
    <n v="1"/>
    <n v="57.862439999999999"/>
    <n v="-133.63604000000001"/>
    <s v="JENNIFERMACDONALD"/>
    <n v="5"/>
    <n v="1"/>
  </r>
  <r>
    <d v="2012-06-03T00:00:00"/>
    <x v="4"/>
    <n v="6"/>
    <n v="3"/>
    <n v="1"/>
    <x v="1"/>
    <x v="532"/>
    <x v="37"/>
    <s v="01-05B PORT SNETTISHAM"/>
    <s v="JUNEAU R.D."/>
    <x v="36"/>
    <x v="4"/>
    <n v="1.25"/>
    <n v="57.862439999999999"/>
    <n v="-133.63604000000001"/>
    <s v="FLBARNES"/>
    <n v="19"/>
    <n v="2"/>
  </r>
  <r>
    <d v="2013-06-03T00:00:00"/>
    <x v="0"/>
    <n v="6"/>
    <n v="3"/>
    <n v="2"/>
    <x v="1"/>
    <x v="532"/>
    <x v="37"/>
    <s v="01-05B PORT SNETTISHAM"/>
    <s v="JUNEAU R.D."/>
    <x v="36"/>
    <x v="4"/>
    <n v="1.5"/>
    <n v="57.862439999999999"/>
    <n v="-133.63604000000001"/>
    <s v="JENNIFERMACDONALD"/>
    <n v="37"/>
    <n v="4"/>
  </r>
  <r>
    <d v="2012-06-04T00:00:00"/>
    <x v="4"/>
    <n v="6"/>
    <n v="4"/>
    <n v="2"/>
    <x v="1"/>
    <x v="532"/>
    <x v="37"/>
    <s v="01-05B PORT SNETTISHAM"/>
    <s v="JUNEAU R.D."/>
    <x v="36"/>
    <x v="4"/>
    <n v="1.75"/>
    <n v="57.862439999999999"/>
    <n v="-133.63604000000001"/>
    <s v="FLBARNES"/>
    <n v="21"/>
    <n v="2"/>
  </r>
  <r>
    <d v="2012-06-04T00:00:00"/>
    <x v="4"/>
    <n v="6"/>
    <n v="4"/>
    <n v="2"/>
    <x v="1"/>
    <x v="532"/>
    <x v="37"/>
    <s v="01-05B PORT SNETTISHAM"/>
    <s v="JUNEAU R.D."/>
    <x v="36"/>
    <x v="4"/>
    <n v="2.25"/>
    <n v="57.862439999999999"/>
    <n v="-133.63604000000001"/>
    <s v="FLBARNES"/>
    <n v="18"/>
    <n v="2"/>
  </r>
  <r>
    <d v="2011-06-05T00:00:00"/>
    <x v="1"/>
    <n v="6"/>
    <n v="5"/>
    <n v="1"/>
    <x v="1"/>
    <x v="532"/>
    <x v="37"/>
    <s v="01-05B PORT SNETTISHAM"/>
    <s v="JUNEAU R.D."/>
    <x v="36"/>
    <x v="4"/>
    <n v="1.5"/>
    <n v="57.862439999999999"/>
    <n v="-133.63604000000001"/>
    <s v="JENNIFERMACDONALD"/>
    <n v="53"/>
    <n v="5"/>
  </r>
  <r>
    <d v="2014-06-07T00:00:00"/>
    <x v="2"/>
    <n v="6"/>
    <n v="7"/>
    <n v="7"/>
    <x v="1"/>
    <x v="532"/>
    <x v="37"/>
    <s v="01-05B PORT SNETTISHAM"/>
    <s v="JUNEAU R.D."/>
    <x v="36"/>
    <x v="4"/>
    <n v="1.5"/>
    <n v="57.862439999999999"/>
    <n v="-133.63604000000001"/>
    <s v="JENNIFERMACDONALD"/>
    <n v="14"/>
    <n v="2"/>
  </r>
  <r>
    <d v="2012-06-08T00:00:00"/>
    <x v="4"/>
    <n v="6"/>
    <n v="8"/>
    <n v="6"/>
    <x v="1"/>
    <x v="532"/>
    <x v="37"/>
    <s v="01-05B PORT SNETTISHAM"/>
    <s v="JUNEAU R.D."/>
    <x v="26"/>
    <x v="4"/>
    <n v="1"/>
    <n v="57.862439999999999"/>
    <n v="-133.63604000000001"/>
    <s v="RBEERS"/>
    <n v="36"/>
    <n v="2"/>
  </r>
  <r>
    <d v="2014-06-08T00:00:00"/>
    <x v="2"/>
    <n v="6"/>
    <n v="8"/>
    <n v="1"/>
    <x v="1"/>
    <x v="532"/>
    <x v="37"/>
    <s v="01-05B PORT SNETTISHAM"/>
    <s v="JUNEAU R.D."/>
    <x v="26"/>
    <x v="4"/>
    <n v="2"/>
    <n v="57.862439999999999"/>
    <n v="-133.63604000000001"/>
    <s v="RBEERS"/>
    <n v="44"/>
    <n v="4"/>
  </r>
  <r>
    <d v="2013-06-09T00:00:00"/>
    <x v="0"/>
    <n v="6"/>
    <n v="9"/>
    <n v="1"/>
    <x v="1"/>
    <x v="532"/>
    <x v="37"/>
    <s v="01-05B PORT SNETTISHAM"/>
    <s v="JUNEAU R.D."/>
    <x v="26"/>
    <x v="4"/>
    <n v="1.5"/>
    <n v="57.862439999999999"/>
    <n v="-133.63604000000001"/>
    <s v="RBEERS"/>
    <n v="20"/>
    <n v="1"/>
  </r>
  <r>
    <d v="2014-06-09T00:00:00"/>
    <x v="2"/>
    <n v="6"/>
    <n v="9"/>
    <n v="2"/>
    <x v="1"/>
    <x v="532"/>
    <x v="37"/>
    <s v="01-05B PORT SNETTISHAM"/>
    <s v="JUNEAU R.D."/>
    <x v="36"/>
    <x v="4"/>
    <n v="1.5"/>
    <n v="57.862439999999999"/>
    <n v="-133.63604000000001"/>
    <s v="JENNIFERMACDONALD"/>
    <n v="41"/>
    <n v="4"/>
  </r>
  <r>
    <d v="2011-06-12T00:00:00"/>
    <x v="1"/>
    <n v="6"/>
    <n v="12"/>
    <n v="1"/>
    <x v="1"/>
    <x v="532"/>
    <x v="37"/>
    <s v="01-05B PORT SNETTISHAM"/>
    <s v="JUNEAU R.D."/>
    <x v="26"/>
    <x v="4"/>
    <n v="3"/>
    <n v="57.862439999999999"/>
    <n v="-133.63604000000001"/>
    <s v="RBEERS"/>
    <n v="11"/>
    <n v="1"/>
  </r>
  <r>
    <d v="2013-06-15T00:00:00"/>
    <x v="0"/>
    <n v="6"/>
    <n v="15"/>
    <n v="7"/>
    <x v="1"/>
    <x v="532"/>
    <x v="37"/>
    <s v="01-05B PORT SNETTISHAM"/>
    <s v="JUNEAU R.D."/>
    <x v="36"/>
    <x v="4"/>
    <n v="1.5"/>
    <n v="57.862439999999999"/>
    <n v="-133.63604000000001"/>
    <s v="JENNIFERMACDONALD"/>
    <n v="31"/>
    <n v="3"/>
  </r>
  <r>
    <d v="2012-06-16T00:00:00"/>
    <x v="4"/>
    <n v="6"/>
    <n v="16"/>
    <n v="7"/>
    <x v="1"/>
    <x v="532"/>
    <x v="37"/>
    <s v="01-05B PORT SNETTISHAM"/>
    <s v="JUNEAU R.D."/>
    <x v="26"/>
    <x v="4"/>
    <n v="1.5"/>
    <n v="57.862439999999999"/>
    <n v="-133.63604000000001"/>
    <s v="RBEERS"/>
    <n v="25"/>
    <n v="2"/>
  </r>
  <r>
    <d v="2012-06-16T00:00:00"/>
    <x v="4"/>
    <n v="6"/>
    <n v="16"/>
    <n v="7"/>
    <x v="1"/>
    <x v="532"/>
    <x v="37"/>
    <s v="01-05B PORT SNETTISHAM"/>
    <s v="JUNEAU R.D."/>
    <x v="36"/>
    <x v="4"/>
    <n v="1.25"/>
    <n v="57.862439999999999"/>
    <n v="-133.63604000000001"/>
    <s v="FLBARNES"/>
    <n v="30"/>
    <n v="3"/>
  </r>
  <r>
    <d v="2012-06-16T00:00:00"/>
    <x v="4"/>
    <n v="6"/>
    <n v="16"/>
    <n v="7"/>
    <x v="1"/>
    <x v="532"/>
    <x v="37"/>
    <s v="01-05B PORT SNETTISHAM"/>
    <s v="JUNEAU R.D."/>
    <x v="36"/>
    <x v="4"/>
    <n v="3.25"/>
    <n v="57.862439999999999"/>
    <n v="-133.63604000000001"/>
    <s v="FLBARNES"/>
    <n v="11"/>
    <n v="1"/>
  </r>
  <r>
    <d v="2012-06-17T00:00:00"/>
    <x v="4"/>
    <n v="6"/>
    <n v="17"/>
    <n v="1"/>
    <x v="1"/>
    <x v="532"/>
    <x v="37"/>
    <s v="01-05B PORT SNETTISHAM"/>
    <s v="JUNEAU R.D."/>
    <x v="26"/>
    <x v="4"/>
    <n v="1.5"/>
    <n v="57.862439999999999"/>
    <n v="-133.63604000000001"/>
    <s v="RBEERS"/>
    <n v="47"/>
    <n v="1"/>
  </r>
  <r>
    <d v="2011-06-17T00:00:00"/>
    <x v="1"/>
    <n v="6"/>
    <n v="17"/>
    <n v="6"/>
    <x v="1"/>
    <x v="532"/>
    <x v="37"/>
    <s v="01-05B PORT SNETTISHAM"/>
    <s v="JUNEAU R.D."/>
    <x v="36"/>
    <x v="4"/>
    <n v="1.5"/>
    <n v="57.862439999999999"/>
    <n v="-133.63604000000001"/>
    <s v="JENNIFERMACDONALD"/>
    <n v="40"/>
    <n v="4"/>
  </r>
  <r>
    <d v="2013-06-17T00:00:00"/>
    <x v="0"/>
    <n v="6"/>
    <n v="17"/>
    <n v="2"/>
    <x v="1"/>
    <x v="532"/>
    <x v="37"/>
    <s v="01-05B PORT SNETTISHAM"/>
    <s v="JUNEAU R.D."/>
    <x v="36"/>
    <x v="4"/>
    <n v="1.5"/>
    <n v="57.862439999999999"/>
    <n v="-133.63604000000001"/>
    <s v="JENNIFERMACDONALD"/>
    <n v="52"/>
    <n v="4"/>
  </r>
  <r>
    <d v="2012-06-18T00:00:00"/>
    <x v="4"/>
    <n v="6"/>
    <n v="18"/>
    <n v="2"/>
    <x v="1"/>
    <x v="532"/>
    <x v="37"/>
    <s v="01-05B PORT SNETTISHAM"/>
    <s v="JUNEAU R.D."/>
    <x v="36"/>
    <x v="4"/>
    <n v="2.5"/>
    <n v="57.862439999999999"/>
    <n v="-133.63604000000001"/>
    <s v="FLBARNES"/>
    <n v="11"/>
    <n v="2"/>
  </r>
  <r>
    <d v="2012-06-18T00:00:00"/>
    <x v="4"/>
    <n v="6"/>
    <n v="18"/>
    <n v="2"/>
    <x v="1"/>
    <x v="532"/>
    <x v="37"/>
    <s v="01-05B PORT SNETTISHAM"/>
    <s v="JUNEAU R.D."/>
    <x v="36"/>
    <x v="4"/>
    <n v="3"/>
    <n v="57.862439999999999"/>
    <n v="-133.63604000000001"/>
    <s v="FLBARNES"/>
    <n v="28"/>
    <n v="3"/>
  </r>
  <r>
    <d v="2011-06-19T00:00:00"/>
    <x v="1"/>
    <n v="6"/>
    <n v="19"/>
    <n v="1"/>
    <x v="1"/>
    <x v="532"/>
    <x v="37"/>
    <s v="01-05B PORT SNETTISHAM"/>
    <s v="JUNEAU R.D."/>
    <x v="36"/>
    <x v="4"/>
    <n v="1.75"/>
    <n v="57.862439999999999"/>
    <n v="-133.63604000000001"/>
    <s v="JENNIFERMACDONALD"/>
    <n v="59"/>
    <n v="5"/>
  </r>
  <r>
    <d v="2014-06-23T00:00:00"/>
    <x v="2"/>
    <n v="6"/>
    <n v="23"/>
    <n v="2"/>
    <x v="1"/>
    <x v="532"/>
    <x v="37"/>
    <s v="01-05B PORT SNETTISHAM"/>
    <s v="JUNEAU R.D."/>
    <x v="36"/>
    <x v="4"/>
    <n v="1.5"/>
    <n v="57.862439999999999"/>
    <n v="-133.63604000000001"/>
    <s v="JENNIFERMACDONALD"/>
    <n v="28"/>
    <n v="3"/>
  </r>
  <r>
    <d v="2011-06-26T00:00:00"/>
    <x v="1"/>
    <n v="6"/>
    <n v="26"/>
    <n v="1"/>
    <x v="1"/>
    <x v="532"/>
    <x v="37"/>
    <s v="01-05B PORT SNETTISHAM"/>
    <s v="JUNEAU R.D."/>
    <x v="26"/>
    <x v="4"/>
    <n v="2"/>
    <n v="57.862439999999999"/>
    <n v="-133.63604000000001"/>
    <s v="RBEERS"/>
    <n v="38"/>
    <n v="2"/>
  </r>
  <r>
    <d v="2013-06-29T00:00:00"/>
    <x v="0"/>
    <n v="6"/>
    <n v="29"/>
    <n v="7"/>
    <x v="1"/>
    <x v="532"/>
    <x v="37"/>
    <s v="01-05B PORT SNETTISHAM"/>
    <s v="JUNEAU R.D."/>
    <x v="36"/>
    <x v="4"/>
    <n v="2.5"/>
    <n v="57.862439999999999"/>
    <n v="-133.63604000000001"/>
    <s v="JENNIFERMACDONALD"/>
    <n v="35"/>
    <n v="3"/>
  </r>
  <r>
    <d v="2012-07-01T00:00:00"/>
    <x v="4"/>
    <n v="7"/>
    <n v="1"/>
    <n v="1"/>
    <x v="1"/>
    <x v="532"/>
    <x v="37"/>
    <s v="01-05B PORT SNETTISHAM"/>
    <s v="JUNEAU R.D."/>
    <x v="36"/>
    <x v="4"/>
    <n v="1.5"/>
    <n v="57.862439999999999"/>
    <n v="-133.63604000000001"/>
    <s v="FLBARNES"/>
    <n v="56"/>
    <n v="6"/>
  </r>
  <r>
    <d v="2013-07-01T00:00:00"/>
    <x v="0"/>
    <n v="7"/>
    <n v="1"/>
    <n v="2"/>
    <x v="1"/>
    <x v="532"/>
    <x v="37"/>
    <s v="01-05B PORT SNETTISHAM"/>
    <s v="JUNEAU R.D."/>
    <x v="36"/>
    <x v="4"/>
    <n v="1.5"/>
    <n v="57.862439999999999"/>
    <n v="-133.63604000000001"/>
    <s v="JENNIFERMACDONALD"/>
    <n v="58"/>
    <n v="5"/>
  </r>
  <r>
    <d v="2012-07-02T00:00:00"/>
    <x v="4"/>
    <n v="7"/>
    <n v="2"/>
    <n v="2"/>
    <x v="1"/>
    <x v="532"/>
    <x v="37"/>
    <s v="01-05B PORT SNETTISHAM"/>
    <s v="JUNEAU R.D."/>
    <x v="36"/>
    <x v="4"/>
    <n v="1.5"/>
    <n v="57.862439999999999"/>
    <n v="-133.63604000000001"/>
    <s v="FLBARNES"/>
    <n v="51"/>
    <n v="5"/>
  </r>
  <r>
    <d v="2011-07-03T00:00:00"/>
    <x v="1"/>
    <n v="7"/>
    <n v="3"/>
    <n v="1"/>
    <x v="1"/>
    <x v="532"/>
    <x v="37"/>
    <s v="01-05B PORT SNETTISHAM"/>
    <s v="JUNEAU R.D."/>
    <x v="45"/>
    <x v="4"/>
    <n v="1.5"/>
    <n v="57.862439999999999"/>
    <n v="-133.63604000000001"/>
    <s v="GDKING"/>
    <n v="4"/>
    <n v="1"/>
  </r>
  <r>
    <d v="2014-07-06T00:00:00"/>
    <x v="2"/>
    <n v="7"/>
    <n v="6"/>
    <n v="1"/>
    <x v="1"/>
    <x v="532"/>
    <x v="37"/>
    <s v="01-05B PORT SNETTISHAM"/>
    <s v="JUNEAU R.D."/>
    <x v="36"/>
    <x v="4"/>
    <n v="1.25"/>
    <n v="57.862439999999999"/>
    <n v="-133.63604000000001"/>
    <s v="JENNIFERMACDONALD"/>
    <n v="47"/>
    <n v="4"/>
  </r>
  <r>
    <d v="2014-07-07T00:00:00"/>
    <x v="2"/>
    <n v="7"/>
    <n v="7"/>
    <n v="2"/>
    <x v="1"/>
    <x v="532"/>
    <x v="37"/>
    <s v="01-05B PORT SNETTISHAM"/>
    <s v="JUNEAU R.D."/>
    <x v="36"/>
    <x v="4"/>
    <n v="1.5"/>
    <n v="57.862439999999999"/>
    <n v="-133.63604000000001"/>
    <s v="JENNIFERMACDONALD"/>
    <n v="61"/>
    <n v="5"/>
  </r>
  <r>
    <d v="2013-07-13T00:00:00"/>
    <x v="0"/>
    <n v="7"/>
    <n v="13"/>
    <n v="7"/>
    <x v="1"/>
    <x v="532"/>
    <x v="37"/>
    <s v="01-05B PORT SNETTISHAM"/>
    <s v="JUNEAU R.D."/>
    <x v="36"/>
    <x v="4"/>
    <n v="2.5"/>
    <n v="57.862439999999999"/>
    <n v="-133.63604000000001"/>
    <s v="JENNIFERMACDONALD"/>
    <n v="52"/>
    <n v="5"/>
  </r>
  <r>
    <d v="2013-07-15T00:00:00"/>
    <x v="0"/>
    <n v="7"/>
    <n v="15"/>
    <n v="2"/>
    <x v="1"/>
    <x v="532"/>
    <x v="37"/>
    <s v="01-05B PORT SNETTISHAM"/>
    <s v="JUNEAU R.D."/>
    <x v="36"/>
    <x v="4"/>
    <n v="1.5"/>
    <n v="57.862439999999999"/>
    <n v="-133.63604000000001"/>
    <s v="JENNIFERMACDONALD"/>
    <n v="57"/>
    <n v="5"/>
  </r>
  <r>
    <d v="2011-07-16T00:00:00"/>
    <x v="1"/>
    <n v="7"/>
    <n v="16"/>
    <n v="7"/>
    <x v="1"/>
    <x v="532"/>
    <x v="37"/>
    <s v="01-05B PORT SNETTISHAM"/>
    <s v="JUNEAU R.D."/>
    <x v="36"/>
    <x v="4"/>
    <n v="1.5"/>
    <n v="57.862439999999999"/>
    <n v="-133.63604000000001"/>
    <s v="JENNIFERMACDONALD"/>
    <n v="41"/>
    <n v="4"/>
  </r>
  <r>
    <d v="2012-07-16T00:00:00"/>
    <x v="4"/>
    <n v="7"/>
    <n v="16"/>
    <n v="2"/>
    <x v="1"/>
    <x v="532"/>
    <x v="37"/>
    <s v="01-05B PORT SNETTISHAM"/>
    <s v="JUNEAU R.D."/>
    <x v="36"/>
    <x v="4"/>
    <n v="1.25"/>
    <n v="57.862439999999999"/>
    <n v="-133.63604000000001"/>
    <s v="FLBARNES"/>
    <n v="37"/>
    <n v="3"/>
  </r>
  <r>
    <d v="2012-07-16T00:00:00"/>
    <x v="4"/>
    <n v="7"/>
    <n v="16"/>
    <n v="2"/>
    <x v="1"/>
    <x v="532"/>
    <x v="37"/>
    <s v="01-05B PORT SNETTISHAM"/>
    <s v="JUNEAU R.D."/>
    <x v="36"/>
    <x v="4"/>
    <n v="2"/>
    <n v="57.862439999999999"/>
    <n v="-133.63604000000001"/>
    <s v="FLBARNES"/>
    <n v="12"/>
    <n v="1"/>
  </r>
  <r>
    <d v="2012-07-16T00:00:00"/>
    <x v="4"/>
    <n v="7"/>
    <n v="16"/>
    <n v="2"/>
    <x v="1"/>
    <x v="532"/>
    <x v="37"/>
    <s v="01-05B PORT SNETTISHAM"/>
    <s v="JUNEAU R.D."/>
    <x v="36"/>
    <x v="4"/>
    <n v="2.25"/>
    <n v="57.862439999999999"/>
    <n v="-133.63604000000001"/>
    <s v="FLBARNES"/>
    <n v="13"/>
    <n v="1"/>
  </r>
  <r>
    <d v="2011-07-18T00:00:00"/>
    <x v="1"/>
    <n v="7"/>
    <n v="18"/>
    <n v="2"/>
    <x v="1"/>
    <x v="532"/>
    <x v="37"/>
    <s v="01-05B PORT SNETTISHAM"/>
    <s v="JUNEAU R.D."/>
    <x v="36"/>
    <x v="4"/>
    <n v="1.5"/>
    <n v="57.862439999999999"/>
    <n v="-133.63604000000001"/>
    <s v="JENNIFERMACDONALD"/>
    <n v="52"/>
    <n v="5"/>
  </r>
  <r>
    <d v="2014-07-18T00:00:00"/>
    <x v="2"/>
    <n v="7"/>
    <n v="18"/>
    <n v="6"/>
    <x v="1"/>
    <x v="532"/>
    <x v="37"/>
    <s v="01-05B PORT SNETTISHAM"/>
    <s v="JUNEAU R.D."/>
    <x v="36"/>
    <x v="4"/>
    <n v="1"/>
    <n v="57.862439999999999"/>
    <n v="-133.63604000000001"/>
    <s v="JENNIFERMACDONALD"/>
    <n v="33"/>
    <n v="3"/>
  </r>
  <r>
    <d v="2014-07-18T00:00:00"/>
    <x v="2"/>
    <n v="7"/>
    <n v="18"/>
    <n v="6"/>
    <x v="1"/>
    <x v="532"/>
    <x v="37"/>
    <s v="01-05B PORT SNETTISHAM"/>
    <s v="JUNEAU R.D."/>
    <x v="36"/>
    <x v="4"/>
    <n v="2"/>
    <n v="57.862439999999999"/>
    <n v="-133.63604000000001"/>
    <s v="JENNIFERMACDONALD"/>
    <n v="8"/>
    <n v="1"/>
  </r>
  <r>
    <d v="2014-07-20T00:00:00"/>
    <x v="2"/>
    <n v="7"/>
    <n v="20"/>
    <n v="1"/>
    <x v="1"/>
    <x v="532"/>
    <x v="37"/>
    <s v="01-05B PORT SNETTISHAM"/>
    <s v="JUNEAU R.D."/>
    <x v="26"/>
    <x v="4"/>
    <n v="2"/>
    <n v="57.862439999999999"/>
    <n v="-133.63604000000001"/>
    <s v="RBEERS"/>
    <n v="37"/>
    <n v="1"/>
  </r>
  <r>
    <d v="2014-07-20T00:00:00"/>
    <x v="2"/>
    <n v="7"/>
    <n v="20"/>
    <n v="1"/>
    <x v="1"/>
    <x v="532"/>
    <x v="37"/>
    <s v="01-05B PORT SNETTISHAM"/>
    <s v="JUNEAU R.D."/>
    <x v="36"/>
    <x v="4"/>
    <n v="1.25"/>
    <n v="57.862439999999999"/>
    <n v="-133.63604000000001"/>
    <s v="JENNIFERMACDONALD"/>
    <n v="36"/>
    <n v="3"/>
  </r>
  <r>
    <d v="2014-07-21T00:00:00"/>
    <x v="2"/>
    <n v="7"/>
    <n v="21"/>
    <n v="2"/>
    <x v="1"/>
    <x v="532"/>
    <x v="37"/>
    <s v="01-05B PORT SNETTISHAM"/>
    <s v="JUNEAU R.D."/>
    <x v="36"/>
    <x v="4"/>
    <n v="1.5"/>
    <n v="57.862439999999999"/>
    <n v="-133.63604000000001"/>
    <s v="JENNIFERMACDONALD"/>
    <n v="61"/>
    <n v="5"/>
  </r>
  <r>
    <d v="2015-07-26T00:00:00"/>
    <x v="3"/>
    <n v="7"/>
    <n v="26"/>
    <n v="1"/>
    <x v="1"/>
    <x v="532"/>
    <x v="37"/>
    <s v="01-05B PORT SNETTISHAM"/>
    <s v="JUNEAU R.D."/>
    <x v="26"/>
    <x v="4"/>
    <n v="2"/>
    <n v="57.862439999999999"/>
    <n v="-133.63604000000001"/>
    <s v="RBEERS"/>
    <n v="28"/>
    <n v="3"/>
  </r>
  <r>
    <d v="2012-07-27T00:00:00"/>
    <x v="4"/>
    <n v="7"/>
    <n v="27"/>
    <n v="6"/>
    <x v="1"/>
    <x v="532"/>
    <x v="37"/>
    <s v="01-05B PORT SNETTISHAM"/>
    <s v="JUNEAU R.D."/>
    <x v="36"/>
    <x v="4"/>
    <n v="1"/>
    <n v="57.862439999999999"/>
    <n v="-133.63604000000001"/>
    <s v="FLBARNES"/>
    <n v="6"/>
    <n v="1"/>
  </r>
  <r>
    <d v="2012-07-27T00:00:00"/>
    <x v="4"/>
    <n v="7"/>
    <n v="27"/>
    <n v="6"/>
    <x v="1"/>
    <x v="532"/>
    <x v="37"/>
    <s v="01-05B PORT SNETTISHAM"/>
    <s v="JUNEAU R.D."/>
    <x v="36"/>
    <x v="4"/>
    <n v="1.25"/>
    <n v="57.862439999999999"/>
    <n v="-133.63604000000001"/>
    <s v="FLBARNES"/>
    <n v="21"/>
    <n v="2"/>
  </r>
  <r>
    <d v="2013-07-29T00:00:00"/>
    <x v="0"/>
    <n v="7"/>
    <n v="29"/>
    <n v="2"/>
    <x v="1"/>
    <x v="532"/>
    <x v="37"/>
    <s v="01-05B PORT SNETTISHAM"/>
    <s v="JUNEAU R.D."/>
    <x v="36"/>
    <x v="4"/>
    <n v="2"/>
    <n v="57.862439999999999"/>
    <n v="-133.63604000000001"/>
    <s v="JENNIFERMACDONALD"/>
    <n v="57"/>
    <n v="5"/>
  </r>
  <r>
    <d v="2012-07-30T00:00:00"/>
    <x v="4"/>
    <n v="7"/>
    <n v="30"/>
    <n v="2"/>
    <x v="1"/>
    <x v="532"/>
    <x v="37"/>
    <s v="01-05B PORT SNETTISHAM"/>
    <s v="JUNEAU R.D."/>
    <x v="36"/>
    <x v="4"/>
    <n v="1"/>
    <n v="57.862439999999999"/>
    <n v="-133.63604000000001"/>
    <s v="FLBARNES"/>
    <n v="14"/>
    <n v="1"/>
  </r>
  <r>
    <d v="2012-07-30T00:00:00"/>
    <x v="4"/>
    <n v="7"/>
    <n v="30"/>
    <n v="2"/>
    <x v="1"/>
    <x v="532"/>
    <x v="37"/>
    <s v="01-05B PORT SNETTISHAM"/>
    <s v="JUNEAU R.D."/>
    <x v="36"/>
    <x v="4"/>
    <n v="1.25"/>
    <n v="57.862439999999999"/>
    <n v="-133.63604000000001"/>
    <s v="FLBARNES"/>
    <n v="21"/>
    <n v="2"/>
  </r>
  <r>
    <d v="2012-07-30T00:00:00"/>
    <x v="4"/>
    <n v="7"/>
    <n v="30"/>
    <n v="2"/>
    <x v="1"/>
    <x v="532"/>
    <x v="37"/>
    <s v="01-05B PORT SNETTISHAM"/>
    <s v="JUNEAU R.D."/>
    <x v="36"/>
    <x v="4"/>
    <n v="2"/>
    <n v="57.862439999999999"/>
    <n v="-133.63604000000001"/>
    <s v="FLBARNES"/>
    <n v="12"/>
    <n v="1"/>
  </r>
  <r>
    <d v="2012-07-30T00:00:00"/>
    <x v="4"/>
    <n v="7"/>
    <n v="30"/>
    <n v="2"/>
    <x v="1"/>
    <x v="532"/>
    <x v="37"/>
    <s v="01-05B PORT SNETTISHAM"/>
    <s v="JUNEAU R.D."/>
    <x v="36"/>
    <x v="4"/>
    <n v="2.25"/>
    <n v="57.862439999999999"/>
    <n v="-133.63604000000001"/>
    <s v="FLBARNES"/>
    <n v="6"/>
    <n v="1"/>
  </r>
  <r>
    <d v="2011-08-01T00:00:00"/>
    <x v="1"/>
    <n v="8"/>
    <n v="1"/>
    <n v="2"/>
    <x v="1"/>
    <x v="532"/>
    <x v="37"/>
    <s v="01-05B PORT SNETTISHAM"/>
    <s v="JUNEAU R.D."/>
    <x v="36"/>
    <x v="4"/>
    <n v="1.5"/>
    <n v="57.862439999999999"/>
    <n v="-133.63604000000001"/>
    <s v="JENNIFERMACDONALD"/>
    <n v="59"/>
    <n v="5"/>
  </r>
  <r>
    <d v="2014-08-01T00:00:00"/>
    <x v="2"/>
    <n v="8"/>
    <n v="1"/>
    <n v="6"/>
    <x v="1"/>
    <x v="532"/>
    <x v="37"/>
    <s v="01-05B PORT SNETTISHAM"/>
    <s v="JUNEAU R.D."/>
    <x v="36"/>
    <x v="4"/>
    <n v="1"/>
    <n v="57.862439999999999"/>
    <n v="-133.63604000000001"/>
    <s v="JENNIFERMACDONALD"/>
    <n v="35"/>
    <n v="3"/>
  </r>
  <r>
    <d v="2014-08-01T00:00:00"/>
    <x v="2"/>
    <n v="8"/>
    <n v="1"/>
    <n v="6"/>
    <x v="1"/>
    <x v="532"/>
    <x v="37"/>
    <s v="01-05B PORT SNETTISHAM"/>
    <s v="JUNEAU R.D."/>
    <x v="36"/>
    <x v="4"/>
    <n v="2.25"/>
    <n v="57.862439999999999"/>
    <n v="-133.63604000000001"/>
    <s v="JENNIFERMACDONALD"/>
    <n v="9"/>
    <n v="1"/>
  </r>
  <r>
    <d v="2014-08-03T00:00:00"/>
    <x v="2"/>
    <n v="8"/>
    <n v="3"/>
    <n v="1"/>
    <x v="1"/>
    <x v="532"/>
    <x v="37"/>
    <s v="01-05B PORT SNETTISHAM"/>
    <s v="JUNEAU R.D."/>
    <x v="26"/>
    <x v="4"/>
    <n v="2"/>
    <n v="57.862439999999999"/>
    <n v="-133.63604000000001"/>
    <s v="RBEERS"/>
    <n v="33"/>
    <n v="1"/>
  </r>
  <r>
    <d v="2014-08-03T00:00:00"/>
    <x v="2"/>
    <n v="8"/>
    <n v="3"/>
    <n v="1"/>
    <x v="1"/>
    <x v="532"/>
    <x v="37"/>
    <s v="01-05B PORT SNETTISHAM"/>
    <s v="JUNEAU R.D."/>
    <x v="36"/>
    <x v="4"/>
    <n v="1.25"/>
    <n v="57.862439999999999"/>
    <n v="-133.63604000000001"/>
    <s v="JENNIFERMACDONALD"/>
    <n v="40"/>
    <n v="5"/>
  </r>
  <r>
    <d v="2014-08-03T00:00:00"/>
    <x v="2"/>
    <n v="8"/>
    <n v="3"/>
    <n v="1"/>
    <x v="1"/>
    <x v="532"/>
    <x v="37"/>
    <s v="01-05B PORT SNETTISHAM"/>
    <s v="JUNEAU R.D."/>
    <x v="36"/>
    <x v="4"/>
    <n v="2"/>
    <n v="57.862439999999999"/>
    <n v="-133.63604000000001"/>
    <s v="JENNIFERMACDONALD"/>
    <n v="12"/>
    <n v="1"/>
  </r>
  <r>
    <d v="2012-08-04T00:00:00"/>
    <x v="4"/>
    <n v="8"/>
    <n v="4"/>
    <n v="7"/>
    <x v="1"/>
    <x v="532"/>
    <x v="37"/>
    <s v="01-05B PORT SNETTISHAM"/>
    <s v="JUNEAU R.D."/>
    <x v="26"/>
    <x v="4"/>
    <n v="1.5"/>
    <n v="57.862439999999999"/>
    <n v="-133.63604000000001"/>
    <s v="RBEERS"/>
    <n v="18"/>
    <n v="1"/>
  </r>
  <r>
    <d v="2012-08-10T00:00:00"/>
    <x v="4"/>
    <n v="8"/>
    <n v="10"/>
    <n v="6"/>
    <x v="1"/>
    <x v="532"/>
    <x v="37"/>
    <s v="01-05B PORT SNETTISHAM"/>
    <s v="JUNEAU R.D."/>
    <x v="36"/>
    <x v="4"/>
    <n v="1.25"/>
    <n v="57.862439999999999"/>
    <n v="-133.63604000000001"/>
    <s v="FLBARNES"/>
    <n v="43"/>
    <n v="4"/>
  </r>
  <r>
    <d v="2012-08-12T00:00:00"/>
    <x v="4"/>
    <n v="8"/>
    <n v="12"/>
    <n v="1"/>
    <x v="1"/>
    <x v="532"/>
    <x v="37"/>
    <s v="01-05B PORT SNETTISHAM"/>
    <s v="JUNEAU R.D."/>
    <x v="26"/>
    <x v="4"/>
    <n v="1.5"/>
    <n v="57.862439999999999"/>
    <n v="-133.63604000000001"/>
    <s v="RBEERS"/>
    <n v="42"/>
    <n v="1"/>
  </r>
  <r>
    <d v="2012-08-12T00:00:00"/>
    <x v="4"/>
    <n v="8"/>
    <n v="12"/>
    <n v="1"/>
    <x v="1"/>
    <x v="532"/>
    <x v="37"/>
    <s v="01-05B PORT SNETTISHAM"/>
    <s v="JUNEAU R.D."/>
    <x v="36"/>
    <x v="4"/>
    <n v="0.75"/>
    <n v="57.862439999999999"/>
    <n v="-133.63604000000001"/>
    <s v="FLBARNES"/>
    <n v="16"/>
    <n v="2"/>
  </r>
  <r>
    <d v="2012-08-12T00:00:00"/>
    <x v="4"/>
    <n v="8"/>
    <n v="12"/>
    <n v="1"/>
    <x v="1"/>
    <x v="532"/>
    <x v="37"/>
    <s v="01-05B PORT SNETTISHAM"/>
    <s v="JUNEAU R.D."/>
    <x v="36"/>
    <x v="4"/>
    <n v="2.5"/>
    <n v="57.862439999999999"/>
    <n v="-133.63604000000001"/>
    <s v="FLBARNES"/>
    <n v="36"/>
    <n v="3"/>
  </r>
  <r>
    <d v="2012-08-13T00:00:00"/>
    <x v="4"/>
    <n v="8"/>
    <n v="13"/>
    <n v="2"/>
    <x v="1"/>
    <x v="532"/>
    <x v="37"/>
    <s v="01-05B PORT SNETTISHAM"/>
    <s v="JUNEAU R.D."/>
    <x v="36"/>
    <x v="4"/>
    <n v="1.5"/>
    <n v="57.862439999999999"/>
    <n v="-133.63604000000001"/>
    <s v="FLBARNES"/>
    <n v="10"/>
    <n v="1"/>
  </r>
  <r>
    <d v="2012-08-13T00:00:00"/>
    <x v="4"/>
    <n v="8"/>
    <n v="13"/>
    <n v="2"/>
    <x v="1"/>
    <x v="532"/>
    <x v="37"/>
    <s v="01-05B PORT SNETTISHAM"/>
    <s v="JUNEAU R.D."/>
    <x v="36"/>
    <x v="4"/>
    <n v="1.75"/>
    <n v="57.862439999999999"/>
    <n v="-133.63604000000001"/>
    <s v="FLBARNES"/>
    <n v="30"/>
    <n v="3"/>
  </r>
  <r>
    <d v="2011-08-15T00:00:00"/>
    <x v="1"/>
    <n v="8"/>
    <n v="15"/>
    <n v="2"/>
    <x v="1"/>
    <x v="532"/>
    <x v="37"/>
    <s v="01-05B PORT SNETTISHAM"/>
    <s v="JUNEAU R.D."/>
    <x v="36"/>
    <x v="4"/>
    <n v="2"/>
    <n v="57.862439999999999"/>
    <n v="-133.63604000000001"/>
    <s v="JENNIFERMACDONALD"/>
    <n v="57"/>
    <n v="5"/>
  </r>
  <r>
    <d v="2014-08-17T00:00:00"/>
    <x v="2"/>
    <n v="8"/>
    <n v="17"/>
    <n v="1"/>
    <x v="1"/>
    <x v="532"/>
    <x v="37"/>
    <s v="01-05B PORT SNETTISHAM"/>
    <s v="JUNEAU R.D."/>
    <x v="26"/>
    <x v="4"/>
    <n v="2"/>
    <n v="57.862439999999999"/>
    <n v="-133.63604000000001"/>
    <s v="RBEERS"/>
    <n v="35"/>
    <n v="2"/>
  </r>
  <r>
    <d v="2014-08-17T00:00:00"/>
    <x v="2"/>
    <n v="8"/>
    <n v="17"/>
    <n v="1"/>
    <x v="1"/>
    <x v="532"/>
    <x v="37"/>
    <s v="01-05B PORT SNETTISHAM"/>
    <s v="JUNEAU R.D."/>
    <x v="36"/>
    <x v="4"/>
    <n v="1"/>
    <n v="57.862439999999999"/>
    <n v="-133.63604000000001"/>
    <s v="JENNIFERMACDONALD"/>
    <n v="49"/>
    <n v="4"/>
  </r>
  <r>
    <d v="2014-08-17T00:00:00"/>
    <x v="2"/>
    <n v="8"/>
    <n v="17"/>
    <n v="1"/>
    <x v="1"/>
    <x v="532"/>
    <x v="37"/>
    <s v="01-05B PORT SNETTISHAM"/>
    <s v="JUNEAU R.D."/>
    <x v="36"/>
    <x v="4"/>
    <n v="2.5"/>
    <n v="57.862439999999999"/>
    <n v="-133.63604000000001"/>
    <s v="JENNIFERMACDONALD"/>
    <n v="5"/>
    <n v="1"/>
  </r>
  <r>
    <d v="2013-08-18T00:00:00"/>
    <x v="0"/>
    <n v="8"/>
    <n v="18"/>
    <n v="1"/>
    <x v="1"/>
    <x v="532"/>
    <x v="37"/>
    <s v="01-05B PORT SNETTISHAM"/>
    <s v="JUNEAU R.D."/>
    <x v="26"/>
    <x v="4"/>
    <n v="2"/>
    <n v="57.862439999999999"/>
    <n v="-133.63604000000001"/>
    <s v="RBEERS"/>
    <n v="48"/>
    <n v="1"/>
  </r>
  <r>
    <d v="2014-08-18T00:00:00"/>
    <x v="2"/>
    <n v="8"/>
    <n v="18"/>
    <n v="2"/>
    <x v="1"/>
    <x v="532"/>
    <x v="37"/>
    <s v="01-05B PORT SNETTISHAM"/>
    <s v="JUNEAU R.D."/>
    <x v="36"/>
    <x v="4"/>
    <n v="1.5"/>
    <n v="57.862439999999999"/>
    <n v="-133.63604000000001"/>
    <s v="JENNIFERMACDONALD"/>
    <n v="33"/>
    <n v="3"/>
  </r>
  <r>
    <d v="2012-08-24T00:00:00"/>
    <x v="4"/>
    <n v="8"/>
    <n v="24"/>
    <n v="6"/>
    <x v="1"/>
    <x v="532"/>
    <x v="37"/>
    <s v="01-05B PORT SNETTISHAM"/>
    <s v="JUNEAU R.D."/>
    <x v="36"/>
    <x v="4"/>
    <n v="2.75"/>
    <n v="57.862439999999999"/>
    <n v="-133.63604000000001"/>
    <s v="FLBARNES"/>
    <n v="58"/>
    <n v="5"/>
  </r>
  <r>
    <d v="2013-08-25T00:00:00"/>
    <x v="0"/>
    <n v="8"/>
    <n v="25"/>
    <n v="1"/>
    <x v="1"/>
    <x v="532"/>
    <x v="37"/>
    <s v="01-05B PORT SNETTISHAM"/>
    <s v="JUNEAU R.D."/>
    <x v="36"/>
    <x v="4"/>
    <n v="2.5"/>
    <n v="57.862439999999999"/>
    <n v="-133.63604000000001"/>
    <s v="JENNIFERMACDONALD"/>
    <n v="51"/>
    <n v="6"/>
  </r>
  <r>
    <d v="2012-08-26T00:00:00"/>
    <x v="4"/>
    <n v="8"/>
    <n v="26"/>
    <n v="1"/>
    <x v="1"/>
    <x v="532"/>
    <x v="37"/>
    <s v="01-05B PORT SNETTISHAM"/>
    <s v="JUNEAU R.D."/>
    <x v="36"/>
    <x v="4"/>
    <n v="2.5"/>
    <n v="57.862439999999999"/>
    <n v="-133.63604000000001"/>
    <s v="FLBARNES"/>
    <n v="58"/>
    <n v="5"/>
  </r>
  <r>
    <d v="2013-08-26T00:00:00"/>
    <x v="0"/>
    <n v="8"/>
    <n v="26"/>
    <n v="2"/>
    <x v="1"/>
    <x v="532"/>
    <x v="37"/>
    <s v="01-05B PORT SNETTISHAM"/>
    <s v="JUNEAU R.D."/>
    <x v="36"/>
    <x v="4"/>
    <n v="2"/>
    <n v="57.862439999999999"/>
    <n v="-133.63604000000001"/>
    <s v="JENNIFERMACDONALD"/>
    <n v="47"/>
    <n v="4"/>
  </r>
  <r>
    <d v="2011-08-29T00:00:00"/>
    <x v="1"/>
    <n v="8"/>
    <n v="29"/>
    <n v="2"/>
    <x v="1"/>
    <x v="532"/>
    <x v="37"/>
    <s v="01-05B PORT SNETTISHAM"/>
    <s v="JUNEAU R.D."/>
    <x v="36"/>
    <x v="4"/>
    <n v="2"/>
    <n v="57.862439999999999"/>
    <n v="-133.63604000000001"/>
    <s v="JENNIFERMACDONALD"/>
    <n v="34"/>
    <n v="3"/>
  </r>
  <r>
    <d v="2014-08-30T00:00:00"/>
    <x v="2"/>
    <n v="8"/>
    <n v="30"/>
    <n v="7"/>
    <x v="1"/>
    <x v="532"/>
    <x v="37"/>
    <s v="01-05B PORT SNETTISHAM"/>
    <s v="JUNEAU R.D."/>
    <x v="36"/>
    <x v="4"/>
    <n v="1"/>
    <n v="57.862439999999999"/>
    <n v="-133.63604000000001"/>
    <s v="JENNIFERMACDONALD"/>
    <n v="31"/>
    <n v="3"/>
  </r>
  <r>
    <d v="2014-08-30T00:00:00"/>
    <x v="2"/>
    <n v="8"/>
    <n v="30"/>
    <n v="7"/>
    <x v="1"/>
    <x v="532"/>
    <x v="37"/>
    <s v="01-05B PORT SNETTISHAM"/>
    <s v="JUNEAU R.D."/>
    <x v="36"/>
    <x v="4"/>
    <n v="2"/>
    <n v="57.862439999999999"/>
    <n v="-133.63604000000001"/>
    <s v="JENNIFERMACDONALD"/>
    <n v="6"/>
    <n v="1"/>
  </r>
  <r>
    <d v="2014-08-31T00:00:00"/>
    <x v="2"/>
    <n v="8"/>
    <n v="31"/>
    <n v="1"/>
    <x v="1"/>
    <x v="532"/>
    <x v="37"/>
    <s v="01-05B PORT SNETTISHAM"/>
    <s v="JUNEAU R.D."/>
    <x v="26"/>
    <x v="4"/>
    <n v="1"/>
    <n v="57.862439999999999"/>
    <n v="-133.63604000000001"/>
    <s v="RBEERS"/>
    <n v="35"/>
    <n v="1"/>
  </r>
  <r>
    <d v="2014-08-31T00:00:00"/>
    <x v="2"/>
    <n v="8"/>
    <n v="31"/>
    <n v="1"/>
    <x v="1"/>
    <x v="532"/>
    <x v="37"/>
    <s v="01-05B PORT SNETTISHAM"/>
    <s v="JUNEAU R.D."/>
    <x v="36"/>
    <x v="4"/>
    <n v="1.75"/>
    <n v="57.862439999999999"/>
    <n v="-133.63604000000001"/>
    <s v="JENNIFERMACDONALD"/>
    <n v="36"/>
    <n v="4"/>
  </r>
  <r>
    <d v="2014-08-31T00:00:00"/>
    <x v="2"/>
    <n v="8"/>
    <n v="31"/>
    <n v="1"/>
    <x v="1"/>
    <x v="532"/>
    <x v="37"/>
    <s v="01-05B PORT SNETTISHAM"/>
    <s v="JUNEAU R.D."/>
    <x v="36"/>
    <x v="4"/>
    <n v="2"/>
    <n v="57.862439999999999"/>
    <n v="-133.63604000000001"/>
    <s v="JENNIFERMACDONALD"/>
    <n v="9"/>
    <n v="1"/>
  </r>
  <r>
    <d v="2013-09-01T00:00:00"/>
    <x v="0"/>
    <n v="9"/>
    <n v="1"/>
    <n v="1"/>
    <x v="1"/>
    <x v="532"/>
    <x v="37"/>
    <s v="01-05B PORT SNETTISHAM"/>
    <s v="JUNEAU R.D."/>
    <x v="26"/>
    <x v="4"/>
    <n v="1.5"/>
    <n v="57.862439999999999"/>
    <n v="-133.63604000000001"/>
    <s v="RBEERS"/>
    <n v="23"/>
    <n v="2"/>
  </r>
  <r>
    <d v="2014-09-01T00:00:00"/>
    <x v="2"/>
    <n v="9"/>
    <n v="1"/>
    <n v="2"/>
    <x v="1"/>
    <x v="532"/>
    <x v="37"/>
    <s v="01-05B PORT SNETTISHAM"/>
    <s v="JUNEAU R.D."/>
    <x v="36"/>
    <x v="4"/>
    <n v="1.25"/>
    <n v="57.862439999999999"/>
    <n v="-133.63604000000001"/>
    <s v="JENNIFERMACDONALD"/>
    <n v="33"/>
    <n v="3"/>
  </r>
  <r>
    <d v="2011-09-04T00:00:00"/>
    <x v="1"/>
    <n v="9"/>
    <n v="4"/>
    <n v="1"/>
    <x v="1"/>
    <x v="532"/>
    <x v="37"/>
    <s v="01-05B PORT SNETTISHAM"/>
    <s v="JUNEAU R.D."/>
    <x v="26"/>
    <x v="4"/>
    <n v="2"/>
    <n v="57.862439999999999"/>
    <n v="-133.63604000000001"/>
    <s v="RBEERS"/>
    <n v="11"/>
    <n v="1"/>
  </r>
  <r>
    <d v="2013-09-04T00:00:00"/>
    <x v="0"/>
    <n v="9"/>
    <n v="4"/>
    <n v="4"/>
    <x v="1"/>
    <x v="532"/>
    <x v="37"/>
    <s v="01-05B PORT SNETTISHAM"/>
    <s v="JUNEAU R.D."/>
    <x v="36"/>
    <x v="4"/>
    <n v="2"/>
    <n v="57.862439999999999"/>
    <n v="-133.63604000000001"/>
    <s v="JENNIFERMACDONALD"/>
    <n v="41"/>
    <n v="5"/>
  </r>
  <r>
    <d v="2013-09-05T00:00:00"/>
    <x v="0"/>
    <n v="9"/>
    <n v="5"/>
    <n v="5"/>
    <x v="1"/>
    <x v="532"/>
    <x v="37"/>
    <s v="01-05B PORT SNETTISHAM"/>
    <s v="JUNEAU R.D."/>
    <x v="36"/>
    <x v="4"/>
    <n v="2"/>
    <n v="57.862439999999999"/>
    <n v="-133.63604000000001"/>
    <s v="JENNIFERMACDONALD"/>
    <n v="34"/>
    <n v="3"/>
  </r>
  <r>
    <d v="2014-09-10T00:00:00"/>
    <x v="2"/>
    <n v="9"/>
    <n v="10"/>
    <n v="4"/>
    <x v="1"/>
    <x v="532"/>
    <x v="37"/>
    <s v="01-05B PORT SNETTISHAM"/>
    <s v="JUNEAU R.D."/>
    <x v="36"/>
    <x v="4"/>
    <n v="1.5"/>
    <n v="57.862439999999999"/>
    <n v="-133.63604000000001"/>
    <s v="JENNIFERMACDONALD"/>
    <n v="39"/>
    <n v="4"/>
  </r>
  <r>
    <d v="2014-09-10T00:00:00"/>
    <x v="2"/>
    <n v="9"/>
    <n v="10"/>
    <n v="4"/>
    <x v="1"/>
    <x v="532"/>
    <x v="37"/>
    <s v="01-05B PORT SNETTISHAM"/>
    <s v="JUNEAU R.D."/>
    <x v="36"/>
    <x v="4"/>
    <n v="2.5"/>
    <n v="57.862439999999999"/>
    <n v="-133.63604000000001"/>
    <s v="JENNIFERMACDONALD"/>
    <n v="5"/>
    <n v="1"/>
  </r>
  <r>
    <d v="2012-06-05T00:00:00"/>
    <x v="4"/>
    <n v="6"/>
    <n v="5"/>
    <n v="3"/>
    <x v="1"/>
    <x v="532"/>
    <x v="37"/>
    <s v="01-05B PORT SNETTISHAM"/>
    <s v="JUNEAU R.D."/>
    <x v="7"/>
    <x v="7"/>
    <n v="1"/>
    <n v="57.862439999999999"/>
    <n v="-133.63604000000001"/>
    <s v="SHANEKING"/>
    <n v="2"/>
    <n v="1"/>
  </r>
  <r>
    <d v="2013-07-05T00:00:00"/>
    <x v="0"/>
    <n v="7"/>
    <n v="5"/>
    <n v="6"/>
    <x v="1"/>
    <x v="532"/>
    <x v="37"/>
    <s v="01-05B PORT SNETTISHAM"/>
    <s v="JUNEAU R.D."/>
    <x v="1"/>
    <x v="1"/>
    <n v="12"/>
    <n v="57.862439999999999"/>
    <n v="-133.63604000000001"/>
    <s v="JLSCHALKOWSKI"/>
    <n v="5"/>
    <n v="1"/>
  </r>
  <r>
    <d v="2013-07-06T00:00:00"/>
    <x v="0"/>
    <n v="7"/>
    <n v="6"/>
    <n v="7"/>
    <x v="1"/>
    <x v="532"/>
    <x v="37"/>
    <s v="01-05B PORT SNETTISHAM"/>
    <s v="JUNEAU R.D."/>
    <x v="1"/>
    <x v="1"/>
    <n v="12"/>
    <n v="57.862439999999999"/>
    <n v="-133.63604000000001"/>
    <s v="JLSCHALKOWSKI"/>
    <n v="5"/>
    <n v="1"/>
  </r>
  <r>
    <d v="2011-08-04T00:00:00"/>
    <x v="1"/>
    <n v="8"/>
    <n v="4"/>
    <n v="5"/>
    <x v="1"/>
    <x v="532"/>
    <x v="37"/>
    <s v="01-05B PORT SNETTISHAM"/>
    <s v="JUNEAU R.D."/>
    <x v="1"/>
    <x v="1"/>
    <n v="8"/>
    <n v="57.862439999999999"/>
    <n v="-133.63604000000001"/>
    <s v="RPARKER"/>
    <n v="5"/>
    <n v="1"/>
  </r>
  <r>
    <d v="2011-08-05T00:00:00"/>
    <x v="1"/>
    <n v="8"/>
    <n v="5"/>
    <n v="6"/>
    <x v="1"/>
    <x v="532"/>
    <x v="37"/>
    <s v="01-05B PORT SNETTISHAM"/>
    <s v="JUNEAU R.D."/>
    <x v="1"/>
    <x v="1"/>
    <n v="8"/>
    <n v="57.862439999999999"/>
    <n v="-133.63604000000001"/>
    <s v="RPARKER"/>
    <n v="5"/>
    <n v="1"/>
  </r>
  <r>
    <d v="2015-05-12T00:00:00"/>
    <x v="3"/>
    <n v="5"/>
    <n v="12"/>
    <n v="3"/>
    <x v="0"/>
    <x v="532"/>
    <x v="37"/>
    <s v="01-05B PORT SNETTISHAM"/>
    <s v="JUNEAU R.D."/>
    <x v="36"/>
    <x v="4"/>
    <n v="1.25"/>
    <n v="57.862439999999999"/>
    <n v="-133.63604000000001"/>
    <s v="LBDEVICHE"/>
    <n v="20"/>
    <n v="2"/>
  </r>
  <r>
    <d v="2015-05-13T00:00:00"/>
    <x v="3"/>
    <n v="5"/>
    <n v="13"/>
    <n v="4"/>
    <x v="0"/>
    <x v="532"/>
    <x v="37"/>
    <s v="01-05B PORT SNETTISHAM"/>
    <s v="JUNEAU R.D."/>
    <x v="36"/>
    <x v="4"/>
    <n v="1.5"/>
    <n v="57.862439999999999"/>
    <n v="-133.63604000000001"/>
    <s v="LBDEVICHE"/>
    <n v="58"/>
    <n v="5"/>
  </r>
  <r>
    <d v="2015-05-22T00:00:00"/>
    <x v="3"/>
    <n v="5"/>
    <n v="22"/>
    <n v="6"/>
    <x v="0"/>
    <x v="532"/>
    <x v="37"/>
    <s v="01-05B PORT SNETTISHAM"/>
    <s v="JUNEAU R.D."/>
    <x v="36"/>
    <x v="4"/>
    <n v="1"/>
    <n v="57.862439999999999"/>
    <n v="-133.63604000000001"/>
    <s v="LBDEVICHE"/>
    <n v="29"/>
    <n v="3"/>
  </r>
  <r>
    <d v="2015-05-24T00:00:00"/>
    <x v="3"/>
    <n v="5"/>
    <n v="24"/>
    <n v="1"/>
    <x v="0"/>
    <x v="532"/>
    <x v="37"/>
    <s v="01-05B PORT SNETTISHAM"/>
    <s v="JUNEAU R.D."/>
    <x v="36"/>
    <x v="4"/>
    <n v="1.25"/>
    <n v="57.862439999999999"/>
    <n v="-133.63604000000001"/>
    <s v="LBDEVICHE"/>
    <n v="30"/>
    <n v="2"/>
  </r>
  <r>
    <d v="2015-06-06T00:00:00"/>
    <x v="3"/>
    <n v="6"/>
    <n v="6"/>
    <n v="7"/>
    <x v="1"/>
    <x v="532"/>
    <x v="37"/>
    <s v="01-05B PORT SNETTISHAM"/>
    <s v="JUNEAU R.D."/>
    <x v="36"/>
    <x v="4"/>
    <n v="1.5"/>
    <n v="57.862439999999999"/>
    <n v="-133.63604000000001"/>
    <s v="LBDEVICHE"/>
    <n v="13"/>
    <n v="1"/>
  </r>
  <r>
    <d v="2015-06-06T00:00:00"/>
    <x v="3"/>
    <n v="6"/>
    <n v="6"/>
    <n v="7"/>
    <x v="1"/>
    <x v="532"/>
    <x v="37"/>
    <s v="01-05B PORT SNETTISHAM"/>
    <s v="JUNEAU R.D."/>
    <x v="36"/>
    <x v="4"/>
    <n v="2.5"/>
    <n v="57.862439999999999"/>
    <n v="-133.63604000000001"/>
    <s v="LBDEVICHE"/>
    <n v="9"/>
    <n v="1"/>
  </r>
  <r>
    <d v="2015-06-07T00:00:00"/>
    <x v="3"/>
    <n v="6"/>
    <n v="7"/>
    <n v="1"/>
    <x v="1"/>
    <x v="532"/>
    <x v="37"/>
    <s v="01-05B PORT SNETTISHAM"/>
    <s v="JUNEAU R.D."/>
    <x v="36"/>
    <x v="4"/>
    <n v="1.5"/>
    <n v="57.862439999999999"/>
    <n v="-133.63604000000001"/>
    <s v="LBDEVICHE"/>
    <n v="14"/>
    <n v="1"/>
  </r>
  <r>
    <d v="2015-06-07T00:00:00"/>
    <x v="3"/>
    <n v="6"/>
    <n v="7"/>
    <n v="1"/>
    <x v="1"/>
    <x v="532"/>
    <x v="37"/>
    <s v="01-05B PORT SNETTISHAM"/>
    <s v="JUNEAU R.D."/>
    <x v="36"/>
    <x v="4"/>
    <n v="1.75"/>
    <n v="57.862439999999999"/>
    <n v="-133.63604000000001"/>
    <s v="LBDEVICHE"/>
    <n v="32"/>
    <n v="3"/>
  </r>
  <r>
    <d v="2015-06-08T00:00:00"/>
    <x v="3"/>
    <n v="6"/>
    <n v="8"/>
    <n v="2"/>
    <x v="1"/>
    <x v="532"/>
    <x v="37"/>
    <s v="01-05B PORT SNETTISHAM"/>
    <s v="JUNEAU R.D."/>
    <x v="36"/>
    <x v="4"/>
    <n v="1.5"/>
    <n v="57.862439999999999"/>
    <n v="-133.63604000000001"/>
    <s v="LBDEVICHE"/>
    <n v="21"/>
    <n v="2"/>
  </r>
  <r>
    <d v="2015-06-08T00:00:00"/>
    <x v="3"/>
    <n v="6"/>
    <n v="8"/>
    <n v="2"/>
    <x v="1"/>
    <x v="532"/>
    <x v="37"/>
    <s v="01-05B PORT SNETTISHAM"/>
    <s v="JUNEAU R.D."/>
    <x v="36"/>
    <x v="4"/>
    <n v="3"/>
    <n v="57.862439999999999"/>
    <n v="-133.63604000000001"/>
    <s v="LBDEVICHE"/>
    <n v="38"/>
    <n v="3"/>
  </r>
  <r>
    <d v="2013-06-15T00:00:00"/>
    <x v="0"/>
    <n v="6"/>
    <n v="15"/>
    <n v="7"/>
    <x v="1"/>
    <x v="532"/>
    <x v="37"/>
    <s v="01-05B PORT SNETTISHAM"/>
    <s v="JUNEAU R.D."/>
    <x v="37"/>
    <x v="4"/>
    <n v="2"/>
    <n v="57.862439999999999"/>
    <n v="-133.63604000000001"/>
    <s v="SRUSSELL03"/>
    <n v="3"/>
    <n v="1"/>
  </r>
  <r>
    <d v="2013-06-19T00:00:00"/>
    <x v="0"/>
    <n v="6"/>
    <n v="19"/>
    <n v="4"/>
    <x v="1"/>
    <x v="532"/>
    <x v="37"/>
    <s v="01-05B PORT SNETTISHAM"/>
    <s v="JUNEAU R.D."/>
    <x v="37"/>
    <x v="4"/>
    <n v="2"/>
    <n v="57.862439999999999"/>
    <n v="-133.63604000000001"/>
    <s v="SRUSSELL03"/>
    <n v="4"/>
    <n v="1"/>
  </r>
  <r>
    <d v="2015-07-04T00:00:00"/>
    <x v="3"/>
    <n v="7"/>
    <n v="4"/>
    <n v="7"/>
    <x v="1"/>
    <x v="532"/>
    <x v="37"/>
    <s v="01-05B PORT SNETTISHAM"/>
    <s v="JUNEAU R.D."/>
    <x v="36"/>
    <x v="4"/>
    <n v="1"/>
    <n v="57.862439999999999"/>
    <n v="-133.63604000000001"/>
    <s v="LBDEVICHE"/>
    <n v="43"/>
    <n v="4"/>
  </r>
  <r>
    <d v="2015-07-06T00:00:00"/>
    <x v="3"/>
    <n v="7"/>
    <n v="6"/>
    <n v="2"/>
    <x v="1"/>
    <x v="532"/>
    <x v="37"/>
    <s v="01-05B PORT SNETTISHAM"/>
    <s v="JUNEAU R.D."/>
    <x v="36"/>
    <x v="4"/>
    <n v="1.5"/>
    <n v="57.862439999999999"/>
    <n v="-133.63604000000001"/>
    <s v="LBDEVICHE"/>
    <n v="25"/>
    <n v="3"/>
  </r>
  <r>
    <d v="2015-07-20T00:00:00"/>
    <x v="3"/>
    <n v="7"/>
    <n v="20"/>
    <n v="2"/>
    <x v="1"/>
    <x v="532"/>
    <x v="37"/>
    <s v="01-05B PORT SNETTISHAM"/>
    <s v="JUNEAU R.D."/>
    <x v="36"/>
    <x v="4"/>
    <n v="2"/>
    <n v="57.862439999999999"/>
    <n v="-133.63604000000001"/>
    <s v="LBDEVICHE"/>
    <n v="61"/>
    <n v="6"/>
  </r>
  <r>
    <d v="2015-07-27T00:00:00"/>
    <x v="3"/>
    <n v="7"/>
    <n v="27"/>
    <n v="2"/>
    <x v="1"/>
    <x v="532"/>
    <x v="37"/>
    <s v="01-05B PORT SNETTISHAM"/>
    <s v="JUNEAU R.D."/>
    <x v="13"/>
    <x v="4"/>
    <n v="2"/>
    <n v="57.862439999999999"/>
    <n v="-133.63604000000001"/>
    <s v="LBDEVICHE"/>
    <n v="18"/>
    <n v="1"/>
  </r>
  <r>
    <d v="2015-08-02T00:00:00"/>
    <x v="3"/>
    <n v="8"/>
    <n v="2"/>
    <n v="1"/>
    <x v="1"/>
    <x v="532"/>
    <x v="37"/>
    <s v="01-05B PORT SNETTISHAM"/>
    <s v="JUNEAU R.D."/>
    <x v="36"/>
    <x v="4"/>
    <n v="1.5"/>
    <n v="57.862439999999999"/>
    <n v="-133.63604000000001"/>
    <s v="LBDEVICHE"/>
    <n v="36"/>
    <n v="4"/>
  </r>
  <r>
    <d v="2015-08-03T00:00:00"/>
    <x v="3"/>
    <n v="8"/>
    <n v="3"/>
    <n v="2"/>
    <x v="1"/>
    <x v="532"/>
    <x v="37"/>
    <s v="01-05B PORT SNETTISHAM"/>
    <s v="JUNEAU R.D."/>
    <x v="36"/>
    <x v="4"/>
    <n v="1"/>
    <n v="57.862439999999999"/>
    <n v="-133.63604000000001"/>
    <s v="LBDEVICHE"/>
    <n v="41"/>
    <n v="5"/>
  </r>
  <r>
    <d v="2015-08-03T00:00:00"/>
    <x v="3"/>
    <n v="8"/>
    <n v="3"/>
    <n v="2"/>
    <x v="1"/>
    <x v="532"/>
    <x v="37"/>
    <s v="01-05B PORT SNETTISHAM"/>
    <s v="JUNEAU R.D."/>
    <x v="36"/>
    <x v="4"/>
    <n v="2"/>
    <n v="57.862439999999999"/>
    <n v="-133.63604000000001"/>
    <s v="LBDEVICHE"/>
    <n v="14"/>
    <n v="1"/>
  </r>
  <r>
    <d v="2015-08-14T00:00:00"/>
    <x v="3"/>
    <n v="8"/>
    <n v="14"/>
    <n v="6"/>
    <x v="1"/>
    <x v="532"/>
    <x v="37"/>
    <s v="01-05B PORT SNETTISHAM"/>
    <s v="JUNEAU R.D."/>
    <x v="36"/>
    <x v="4"/>
    <n v="1.25"/>
    <n v="57.862439999999999"/>
    <n v="-133.63604000000001"/>
    <s v="LBDEVICHE"/>
    <n v="39"/>
    <n v="4"/>
  </r>
  <r>
    <d v="2015-08-16T00:00:00"/>
    <x v="3"/>
    <n v="8"/>
    <n v="16"/>
    <n v="1"/>
    <x v="1"/>
    <x v="532"/>
    <x v="37"/>
    <s v="01-05B PORT SNETTISHAM"/>
    <s v="JUNEAU R.D."/>
    <x v="36"/>
    <x v="4"/>
    <n v="1.25"/>
    <n v="57.862439999999999"/>
    <n v="-133.63604000000001"/>
    <s v="LBDEVICHE"/>
    <n v="53"/>
    <n v="6"/>
  </r>
  <r>
    <d v="2015-08-17T00:00:00"/>
    <x v="3"/>
    <n v="8"/>
    <n v="17"/>
    <n v="2"/>
    <x v="1"/>
    <x v="532"/>
    <x v="37"/>
    <s v="01-05B PORT SNETTISHAM"/>
    <s v="JUNEAU R.D."/>
    <x v="36"/>
    <x v="4"/>
    <n v="1.5"/>
    <n v="57.862439999999999"/>
    <n v="-133.63604000000001"/>
    <s v="LBDEVICHE"/>
    <n v="25"/>
    <n v="3"/>
  </r>
  <r>
    <d v="2015-08-17T00:00:00"/>
    <x v="3"/>
    <n v="8"/>
    <n v="17"/>
    <n v="2"/>
    <x v="1"/>
    <x v="532"/>
    <x v="37"/>
    <s v="01-05B PORT SNETTISHAM"/>
    <s v="JUNEAU R.D."/>
    <x v="36"/>
    <x v="4"/>
    <n v="2.5"/>
    <n v="57.862439999999999"/>
    <n v="-133.63604000000001"/>
    <s v="LBDEVICHE"/>
    <n v="10"/>
    <n v="1"/>
  </r>
  <r>
    <d v="2015-08-17T00:00:00"/>
    <x v="3"/>
    <n v="8"/>
    <n v="17"/>
    <n v="2"/>
    <x v="1"/>
    <x v="532"/>
    <x v="37"/>
    <s v="01-05B PORT SNETTISHAM"/>
    <s v="JUNEAU R.D."/>
    <x v="36"/>
    <x v="4"/>
    <n v="3"/>
    <n v="57.862439999999999"/>
    <n v="-133.63604000000001"/>
    <s v="LBDEVICHE"/>
    <n v="4"/>
    <n v="1"/>
  </r>
  <r>
    <d v="2015-09-04T00:00:00"/>
    <x v="3"/>
    <n v="9"/>
    <n v="4"/>
    <n v="6"/>
    <x v="1"/>
    <x v="533"/>
    <x v="23"/>
    <s v="04-05 SW ADMIRALTY"/>
    <s v="ADMIRALTY NATIONAL MONUMENT"/>
    <x v="60"/>
    <x v="3"/>
    <n v="3"/>
    <n v="57.161799999999999"/>
    <n v="-134.61319"/>
    <s v="RAHAVENS"/>
    <n v="4"/>
    <n v="1"/>
  </r>
  <r>
    <d v="2014-07-29T00:00:00"/>
    <x v="2"/>
    <n v="7"/>
    <n v="29"/>
    <n v="3"/>
    <x v="1"/>
    <x v="533"/>
    <x v="23"/>
    <s v="04-05 SW ADMIRALTY"/>
    <s v="ADMIRALTY NATIONAL MONUMENT"/>
    <x v="13"/>
    <x v="4"/>
    <n v="1"/>
    <n v="57.161799999999999"/>
    <n v="-134.61319"/>
    <s v="SRUSSELL03"/>
    <n v="2"/>
    <n v="1"/>
  </r>
  <r>
    <d v="2015-04-24T00:00:00"/>
    <x v="3"/>
    <n v="4"/>
    <n v="24"/>
    <n v="6"/>
    <x v="4"/>
    <x v="533"/>
    <x v="23"/>
    <s v="04-05 SW ADMIRALTY"/>
    <s v="ADMIRALTY NATIONAL MONUMENT"/>
    <x v="7"/>
    <x v="0"/>
    <n v="4.5"/>
    <n v="57.161799999999999"/>
    <n v="-134.61319"/>
    <s v="JLSCHALKOWSKI"/>
    <n v="1"/>
    <n v="1"/>
  </r>
  <r>
    <d v="2015-04-25T00:00:00"/>
    <x v="3"/>
    <n v="4"/>
    <n v="25"/>
    <n v="7"/>
    <x v="0"/>
    <x v="533"/>
    <x v="23"/>
    <s v="04-05 SW ADMIRALTY"/>
    <s v="ADMIRALTY NATIONAL MONUMENT"/>
    <x v="7"/>
    <x v="0"/>
    <n v="4.5"/>
    <n v="57.161799999999999"/>
    <n v="-134.61319"/>
    <s v="JLSCHALKOWSKI"/>
    <n v="1"/>
    <n v="1"/>
  </r>
  <r>
    <d v="2011-04-28T00:00:00"/>
    <x v="1"/>
    <n v="4"/>
    <n v="28"/>
    <n v="5"/>
    <x v="0"/>
    <x v="533"/>
    <x v="23"/>
    <s v="04-05 SW ADMIRALTY"/>
    <s v="ADMIRALTY NATIONAL MONUMENT"/>
    <x v="38"/>
    <x v="0"/>
    <n v="2"/>
    <n v="57.161799999999999"/>
    <n v="-134.61319"/>
    <s v="GDKING"/>
    <n v="1"/>
    <n v="1"/>
  </r>
  <r>
    <d v="2014-04-29T00:00:00"/>
    <x v="2"/>
    <n v="4"/>
    <n v="29"/>
    <n v="3"/>
    <x v="0"/>
    <x v="533"/>
    <x v="23"/>
    <s v="04-05 SW ADMIRALTY"/>
    <s v="ADMIRALTY NATIONAL MONUMENT"/>
    <x v="38"/>
    <x v="0"/>
    <n v="3"/>
    <n v="57.161799999999999"/>
    <n v="-134.61319"/>
    <s v="JLSCHALKOWSKI"/>
    <n v="1"/>
    <n v="1"/>
  </r>
  <r>
    <d v="2015-04-30T00:00:00"/>
    <x v="3"/>
    <n v="4"/>
    <n v="30"/>
    <n v="5"/>
    <x v="0"/>
    <x v="533"/>
    <x v="23"/>
    <s v="04-05 SW ADMIRALTY"/>
    <s v="ADMIRALTY NATIONAL MONUMENT"/>
    <x v="7"/>
    <x v="0"/>
    <n v="5"/>
    <n v="57.161799999999999"/>
    <n v="-134.61319"/>
    <s v="JLSCHALKOWSKI"/>
    <n v="1"/>
    <n v="1"/>
  </r>
  <r>
    <d v="2014-04-30T00:00:00"/>
    <x v="2"/>
    <n v="4"/>
    <n v="30"/>
    <n v="4"/>
    <x v="0"/>
    <x v="533"/>
    <x v="23"/>
    <s v="04-05 SW ADMIRALTY"/>
    <s v="ADMIRALTY NATIONAL MONUMENT"/>
    <x v="38"/>
    <x v="0"/>
    <n v="2"/>
    <n v="57.161799999999999"/>
    <n v="-134.61319"/>
    <s v="JLSCHALKOWSKI"/>
    <n v="1"/>
    <n v="1"/>
  </r>
  <r>
    <d v="2015-05-01T00:00:00"/>
    <x v="3"/>
    <n v="5"/>
    <n v="1"/>
    <n v="6"/>
    <x v="0"/>
    <x v="533"/>
    <x v="23"/>
    <s v="04-05 SW ADMIRALTY"/>
    <s v="ADMIRALTY NATIONAL MONUMENT"/>
    <x v="38"/>
    <x v="0"/>
    <n v="2"/>
    <n v="57.161799999999999"/>
    <n v="-134.61319"/>
    <s v="JLSCHALKOWSKI"/>
    <n v="1"/>
    <n v="1"/>
  </r>
  <r>
    <d v="2013-05-02T00:00:00"/>
    <x v="0"/>
    <n v="5"/>
    <n v="2"/>
    <n v="5"/>
    <x v="0"/>
    <x v="533"/>
    <x v="23"/>
    <s v="04-05 SW ADMIRALTY"/>
    <s v="ADMIRALTY NATIONAL MONUMENT"/>
    <x v="38"/>
    <x v="0"/>
    <n v="4"/>
    <n v="57.161799999999999"/>
    <n v="-134.61319"/>
    <s v="SHANEKING"/>
    <n v="1"/>
    <n v="1"/>
  </r>
  <r>
    <d v="2014-05-05T00:00:00"/>
    <x v="2"/>
    <n v="5"/>
    <n v="5"/>
    <n v="2"/>
    <x v="0"/>
    <x v="533"/>
    <x v="23"/>
    <s v="04-05 SW ADMIRALTY"/>
    <s v="ADMIRALTY NATIONAL MONUMENT"/>
    <x v="38"/>
    <x v="0"/>
    <n v="2"/>
    <n v="57.161799999999999"/>
    <n v="-134.61319"/>
    <s v="JLSCHALKOWSKI"/>
    <n v="1"/>
    <n v="1"/>
  </r>
  <r>
    <d v="2014-05-06T00:00:00"/>
    <x v="2"/>
    <n v="5"/>
    <n v="6"/>
    <n v="3"/>
    <x v="0"/>
    <x v="533"/>
    <x v="23"/>
    <s v="04-05 SW ADMIRALTY"/>
    <s v="ADMIRALTY NATIONAL MONUMENT"/>
    <x v="38"/>
    <x v="0"/>
    <n v="2"/>
    <n v="57.161799999999999"/>
    <n v="-134.61319"/>
    <s v="JLSCHALKOWSKI"/>
    <n v="1"/>
    <n v="1"/>
  </r>
  <r>
    <d v="2014-05-11T00:00:00"/>
    <x v="2"/>
    <n v="5"/>
    <n v="11"/>
    <n v="1"/>
    <x v="0"/>
    <x v="533"/>
    <x v="23"/>
    <s v="04-05 SW ADMIRALTY"/>
    <s v="ADMIRALTY NATIONAL MONUMENT"/>
    <x v="38"/>
    <x v="0"/>
    <n v="3"/>
    <n v="57.161799999999999"/>
    <n v="-134.61319"/>
    <s v="JLSCHALKOWSKI"/>
    <n v="1"/>
    <n v="1"/>
  </r>
  <r>
    <d v="2014-05-13T00:00:00"/>
    <x v="2"/>
    <n v="5"/>
    <n v="13"/>
    <n v="3"/>
    <x v="0"/>
    <x v="533"/>
    <x v="23"/>
    <s v="04-05 SW ADMIRALTY"/>
    <s v="ADMIRALTY NATIONAL MONUMENT"/>
    <x v="38"/>
    <x v="0"/>
    <n v="2"/>
    <n v="57.161799999999999"/>
    <n v="-134.61319"/>
    <s v="JLSCHALKOWSKI"/>
    <n v="1"/>
    <n v="1"/>
  </r>
  <r>
    <d v="2014-05-14T00:00:00"/>
    <x v="2"/>
    <n v="5"/>
    <n v="14"/>
    <n v="4"/>
    <x v="0"/>
    <x v="533"/>
    <x v="23"/>
    <s v="04-05 SW ADMIRALTY"/>
    <s v="ADMIRALTY NATIONAL MONUMENT"/>
    <x v="38"/>
    <x v="0"/>
    <n v="2"/>
    <n v="57.161799999999999"/>
    <n v="-134.61319"/>
    <s v="JLSCHALKOWSKI"/>
    <n v="1"/>
    <n v="1"/>
  </r>
  <r>
    <d v="2014-05-15T00:00:00"/>
    <x v="2"/>
    <n v="5"/>
    <n v="15"/>
    <n v="5"/>
    <x v="0"/>
    <x v="533"/>
    <x v="23"/>
    <s v="04-05 SW ADMIRALTY"/>
    <s v="ADMIRALTY NATIONAL MONUMENT"/>
    <x v="38"/>
    <x v="0"/>
    <n v="1"/>
    <n v="57.161799999999999"/>
    <n v="-134.61319"/>
    <s v="JLSCHALKOWSKI"/>
    <n v="1"/>
    <n v="1"/>
  </r>
  <r>
    <d v="2014-05-17T00:00:00"/>
    <x v="2"/>
    <n v="5"/>
    <n v="17"/>
    <n v="7"/>
    <x v="0"/>
    <x v="533"/>
    <x v="23"/>
    <s v="04-05 SW ADMIRALTY"/>
    <s v="ADMIRALTY NATIONAL MONUMENT"/>
    <x v="38"/>
    <x v="0"/>
    <n v="1"/>
    <n v="57.161799999999999"/>
    <n v="-134.61319"/>
    <s v="JLSCHALKOWSKI"/>
    <n v="1"/>
    <n v="1"/>
  </r>
  <r>
    <d v="2013-09-15T00:00:00"/>
    <x v="0"/>
    <n v="9"/>
    <n v="15"/>
    <n v="1"/>
    <x v="3"/>
    <x v="533"/>
    <x v="23"/>
    <s v="04-05 SW ADMIRALTY"/>
    <s v="ADMIRALTY NATIONAL MONUMENT"/>
    <x v="50"/>
    <x v="0"/>
    <n v="8.5"/>
    <n v="57.161799999999999"/>
    <n v="-134.61319"/>
    <s v="RBEERS"/>
    <n v="1"/>
    <n v="1"/>
  </r>
  <r>
    <d v="2013-09-15T00:00:00"/>
    <x v="0"/>
    <n v="9"/>
    <n v="15"/>
    <n v="1"/>
    <x v="3"/>
    <x v="533"/>
    <x v="23"/>
    <s v="04-05 SW ADMIRALTY"/>
    <s v="ADMIRALTY NATIONAL MONUMENT"/>
    <x v="50"/>
    <x v="0"/>
    <n v="11"/>
    <n v="57.161799999999999"/>
    <n v="-134.61319"/>
    <s v="RBEERS"/>
    <n v="1"/>
    <n v="1"/>
  </r>
  <r>
    <d v="2013-09-16T00:00:00"/>
    <x v="0"/>
    <n v="9"/>
    <n v="16"/>
    <n v="2"/>
    <x v="3"/>
    <x v="533"/>
    <x v="23"/>
    <s v="04-05 SW ADMIRALTY"/>
    <s v="ADMIRALTY NATIONAL MONUMENT"/>
    <x v="50"/>
    <x v="0"/>
    <n v="4.5"/>
    <n v="57.161799999999999"/>
    <n v="-134.61319"/>
    <s v="RBEERS"/>
    <n v="1"/>
    <n v="1"/>
  </r>
  <r>
    <d v="2013-09-16T00:00:00"/>
    <x v="0"/>
    <n v="9"/>
    <n v="16"/>
    <n v="2"/>
    <x v="3"/>
    <x v="533"/>
    <x v="23"/>
    <s v="04-05 SW ADMIRALTY"/>
    <s v="ADMIRALTY NATIONAL MONUMENT"/>
    <x v="50"/>
    <x v="0"/>
    <n v="6"/>
    <n v="57.161799999999999"/>
    <n v="-134.61319"/>
    <s v="RBEERS"/>
    <n v="1"/>
    <n v="1"/>
  </r>
  <r>
    <d v="2014-09-17T00:00:00"/>
    <x v="2"/>
    <n v="9"/>
    <n v="17"/>
    <n v="4"/>
    <x v="3"/>
    <x v="533"/>
    <x v="23"/>
    <s v="04-05 SW ADMIRALTY"/>
    <s v="ADMIRALTY NATIONAL MONUMENT"/>
    <x v="50"/>
    <x v="0"/>
    <n v="4.5"/>
    <n v="57.161799999999999"/>
    <n v="-134.61319"/>
    <s v="RBEERS"/>
    <n v="1"/>
    <n v="1"/>
  </r>
  <r>
    <d v="2014-09-18T00:00:00"/>
    <x v="2"/>
    <n v="9"/>
    <n v="18"/>
    <n v="5"/>
    <x v="3"/>
    <x v="533"/>
    <x v="23"/>
    <s v="04-05 SW ADMIRALTY"/>
    <s v="ADMIRALTY NATIONAL MONUMENT"/>
    <x v="50"/>
    <x v="0"/>
    <n v="4.5"/>
    <n v="57.161799999999999"/>
    <n v="-134.61319"/>
    <s v="RBEERS"/>
    <n v="1"/>
    <n v="1"/>
  </r>
  <r>
    <d v="2015-09-20T00:00:00"/>
    <x v="3"/>
    <n v="9"/>
    <n v="20"/>
    <n v="1"/>
    <x v="3"/>
    <x v="533"/>
    <x v="23"/>
    <s v="04-05 SW ADMIRALTY"/>
    <s v="ADMIRALTY NATIONAL MONUMENT"/>
    <x v="50"/>
    <x v="0"/>
    <n v="4.5"/>
    <n v="57.161799999999999"/>
    <n v="-134.61319"/>
    <s v="RBEERS"/>
    <n v="1"/>
    <n v="1"/>
  </r>
  <r>
    <d v="2015-09-21T00:00:00"/>
    <x v="3"/>
    <n v="9"/>
    <n v="21"/>
    <n v="2"/>
    <x v="3"/>
    <x v="533"/>
    <x v="23"/>
    <s v="04-05 SW ADMIRALTY"/>
    <s v="ADMIRALTY NATIONAL MONUMENT"/>
    <x v="50"/>
    <x v="0"/>
    <n v="4.5"/>
    <n v="57.161799999999999"/>
    <n v="-134.61319"/>
    <s v="RBEERS"/>
    <n v="1"/>
    <n v="1"/>
  </r>
  <r>
    <d v="2013-09-23T00:00:00"/>
    <x v="0"/>
    <n v="9"/>
    <n v="23"/>
    <n v="2"/>
    <x v="3"/>
    <x v="533"/>
    <x v="23"/>
    <s v="04-05 SW ADMIRALTY"/>
    <s v="ADMIRALTY NATIONAL MONUMENT"/>
    <x v="50"/>
    <x v="0"/>
    <n v="2"/>
    <n v="57.161799999999999"/>
    <n v="-134.61319"/>
    <s v="RBEERS"/>
    <n v="1"/>
    <n v="1"/>
  </r>
  <r>
    <d v="2013-09-23T00:00:00"/>
    <x v="0"/>
    <n v="9"/>
    <n v="23"/>
    <n v="2"/>
    <x v="3"/>
    <x v="533"/>
    <x v="23"/>
    <s v="04-05 SW ADMIRALTY"/>
    <s v="ADMIRALTY NATIONAL MONUMENT"/>
    <x v="50"/>
    <x v="0"/>
    <n v="3"/>
    <n v="57.161799999999999"/>
    <n v="-134.61319"/>
    <s v="RBEERS"/>
    <n v="1"/>
    <n v="1"/>
  </r>
  <r>
    <d v="2014-04-24T00:00:00"/>
    <x v="2"/>
    <n v="4"/>
    <n v="24"/>
    <n v="5"/>
    <x v="4"/>
    <x v="533"/>
    <x v="23"/>
    <s v="04-05 SW ADMIRALTY"/>
    <s v="ADMIRALTY NATIONAL MONUMENT"/>
    <x v="7"/>
    <x v="5"/>
    <n v="6"/>
    <n v="57.161799999999999"/>
    <n v="-134.61319"/>
    <s v="JLSCHALKOWSKI"/>
    <n v="1"/>
    <n v="1"/>
  </r>
  <r>
    <d v="2014-04-25T00:00:00"/>
    <x v="2"/>
    <n v="4"/>
    <n v="25"/>
    <n v="6"/>
    <x v="0"/>
    <x v="533"/>
    <x v="23"/>
    <s v="04-05 SW ADMIRALTY"/>
    <s v="ADMIRALTY NATIONAL MONUMENT"/>
    <x v="7"/>
    <x v="5"/>
    <n v="5"/>
    <n v="57.161799999999999"/>
    <n v="-134.61319"/>
    <s v="JLSCHALKOWSKI"/>
    <n v="1"/>
    <n v="1"/>
  </r>
  <r>
    <d v="2012-04-28T00:00:00"/>
    <x v="4"/>
    <n v="4"/>
    <n v="28"/>
    <n v="7"/>
    <x v="0"/>
    <x v="533"/>
    <x v="23"/>
    <s v="04-05 SW ADMIRALTY"/>
    <s v="ADMIRALTY NATIONAL MONUMENT"/>
    <x v="7"/>
    <x v="5"/>
    <n v="1"/>
    <n v="57.161799999999999"/>
    <n v="-134.61319"/>
    <s v="SHANEKING"/>
    <n v="1"/>
    <n v="1"/>
  </r>
  <r>
    <d v="2012-09-19T00:00:00"/>
    <x v="4"/>
    <n v="9"/>
    <n v="19"/>
    <n v="4"/>
    <x v="3"/>
    <x v="533"/>
    <x v="23"/>
    <s v="04-05 SW ADMIRALTY"/>
    <s v="ADMIRALTY NATIONAL MONUMENT"/>
    <x v="7"/>
    <x v="5"/>
    <n v="4"/>
    <n v="57.161799999999999"/>
    <n v="-134.61319"/>
    <s v="SHANEKING"/>
    <n v="3"/>
    <n v="2"/>
  </r>
  <r>
    <d v="2012-09-20T00:00:00"/>
    <x v="4"/>
    <n v="9"/>
    <n v="20"/>
    <n v="5"/>
    <x v="3"/>
    <x v="533"/>
    <x v="23"/>
    <s v="04-05 SW ADMIRALTY"/>
    <s v="ADMIRALTY NATIONAL MONUMENT"/>
    <x v="7"/>
    <x v="5"/>
    <n v="4"/>
    <n v="57.161799999999999"/>
    <n v="-134.61319"/>
    <s v="SHANEKING"/>
    <n v="3"/>
    <n v="2"/>
  </r>
  <r>
    <d v="2015-07-21T00:00:00"/>
    <x v="3"/>
    <n v="7"/>
    <n v="21"/>
    <n v="3"/>
    <x v="1"/>
    <x v="533"/>
    <x v="23"/>
    <s v="04-05 SW ADMIRALTY"/>
    <s v="ADMIRALTY NATIONAL MONUMENT"/>
    <x v="13"/>
    <x v="4"/>
    <n v="1"/>
    <n v="57.161799999999999"/>
    <n v="-134.61319"/>
    <s v="LBDEVICHE"/>
    <n v="11"/>
    <n v="1"/>
  </r>
  <r>
    <d v="2014-09-18T00:00:00"/>
    <x v="2"/>
    <n v="9"/>
    <n v="18"/>
    <n v="5"/>
    <x v="3"/>
    <x v="533"/>
    <x v="23"/>
    <s v="04-05 SW ADMIRALTY"/>
    <s v="ADMIRALTY NATIONAL MONUMENT"/>
    <x v="50"/>
    <x v="4"/>
    <n v="4.5"/>
    <n v="57.161799999999999"/>
    <n v="-134.61319"/>
    <s v="RBEERS"/>
    <n v="1"/>
    <n v="1"/>
  </r>
  <r>
    <d v="2014-05-27T00:00:00"/>
    <x v="2"/>
    <n v="5"/>
    <n v="27"/>
    <n v="3"/>
    <x v="1"/>
    <x v="534"/>
    <x v="23"/>
    <s v="04-05 SW ADMIRALTY"/>
    <s v="ADMIRALTY NATIONAL MONUMENT"/>
    <x v="9"/>
    <x v="3"/>
    <n v="2"/>
    <n v="57.173499999999997"/>
    <n v="-134.59186"/>
    <s v="SRUSSELL03"/>
    <n v="2"/>
    <n v="1"/>
  </r>
  <r>
    <d v="2014-05-29T00:00:00"/>
    <x v="2"/>
    <n v="5"/>
    <n v="29"/>
    <n v="5"/>
    <x v="1"/>
    <x v="534"/>
    <x v="23"/>
    <s v="04-05 SW ADMIRALTY"/>
    <s v="ADMIRALTY NATIONAL MONUMENT"/>
    <x v="9"/>
    <x v="3"/>
    <n v="4"/>
    <n v="57.173499999999997"/>
    <n v="-134.59186"/>
    <s v="SRUSSELL03"/>
    <n v="2"/>
    <n v="1"/>
  </r>
  <r>
    <d v="2012-06-05T00:00:00"/>
    <x v="4"/>
    <n v="6"/>
    <n v="5"/>
    <n v="3"/>
    <x v="1"/>
    <x v="534"/>
    <x v="23"/>
    <s v="04-05 SW ADMIRALTY"/>
    <s v="ADMIRALTY NATIONAL MONUMENT"/>
    <x v="9"/>
    <x v="3"/>
    <n v="3.75"/>
    <n v="57.173499999999997"/>
    <n v="-134.59186"/>
    <s v="PHKILLIAN"/>
    <n v="2"/>
    <n v="1"/>
  </r>
  <r>
    <d v="2013-06-05T00:00:00"/>
    <x v="0"/>
    <n v="6"/>
    <n v="5"/>
    <n v="4"/>
    <x v="1"/>
    <x v="534"/>
    <x v="23"/>
    <s v="04-05 SW ADMIRALTY"/>
    <s v="ADMIRALTY NATIONAL MONUMENT"/>
    <x v="9"/>
    <x v="3"/>
    <n v="4.5"/>
    <n v="57.173499999999997"/>
    <n v="-134.59186"/>
    <s v="SRUSSELL03"/>
    <n v="2"/>
    <n v="1"/>
  </r>
  <r>
    <d v="2015-06-05T00:00:00"/>
    <x v="3"/>
    <n v="6"/>
    <n v="5"/>
    <n v="6"/>
    <x v="1"/>
    <x v="534"/>
    <x v="23"/>
    <s v="04-05 SW ADMIRALTY"/>
    <s v="ADMIRALTY NATIONAL MONUMENT"/>
    <x v="9"/>
    <x v="3"/>
    <n v="4.5"/>
    <n v="57.173499999999997"/>
    <n v="-134.59186"/>
    <s v="LBDEVICHE"/>
    <n v="5"/>
    <n v="1"/>
  </r>
  <r>
    <d v="2012-06-06T00:00:00"/>
    <x v="4"/>
    <n v="6"/>
    <n v="6"/>
    <n v="4"/>
    <x v="1"/>
    <x v="534"/>
    <x v="23"/>
    <s v="04-05 SW ADMIRALTY"/>
    <s v="ADMIRALTY NATIONAL MONUMENT"/>
    <x v="9"/>
    <x v="3"/>
    <n v="5.5"/>
    <n v="57.173499999999997"/>
    <n v="-134.59186"/>
    <s v="PHKILLIAN"/>
    <n v="6"/>
    <n v="1"/>
  </r>
  <r>
    <d v="2014-06-06T00:00:00"/>
    <x v="2"/>
    <n v="6"/>
    <n v="6"/>
    <n v="6"/>
    <x v="1"/>
    <x v="534"/>
    <x v="23"/>
    <s v="04-05 SW ADMIRALTY"/>
    <s v="ADMIRALTY NATIONAL MONUMENT"/>
    <x v="9"/>
    <x v="3"/>
    <n v="1"/>
    <n v="57.173499999999997"/>
    <n v="-134.59186"/>
    <s v="SRUSSELL03"/>
    <n v="1"/>
    <n v="1"/>
  </r>
  <r>
    <d v="2012-06-07T00:00:00"/>
    <x v="4"/>
    <n v="6"/>
    <n v="7"/>
    <n v="5"/>
    <x v="1"/>
    <x v="534"/>
    <x v="23"/>
    <s v="04-05 SW ADMIRALTY"/>
    <s v="ADMIRALTY NATIONAL MONUMENT"/>
    <x v="9"/>
    <x v="3"/>
    <n v="2.25"/>
    <n v="57.173499999999997"/>
    <n v="-134.59186"/>
    <s v="PHKILLIAN"/>
    <n v="7"/>
    <n v="1"/>
  </r>
  <r>
    <d v="2012-06-10T00:00:00"/>
    <x v="4"/>
    <n v="6"/>
    <n v="10"/>
    <n v="1"/>
    <x v="1"/>
    <x v="534"/>
    <x v="23"/>
    <s v="04-05 SW ADMIRALTY"/>
    <s v="ADMIRALTY NATIONAL MONUMENT"/>
    <x v="9"/>
    <x v="3"/>
    <n v="5"/>
    <n v="57.173499999999997"/>
    <n v="-134.59186"/>
    <s v="PHKILLIAN"/>
    <n v="2"/>
    <n v="1"/>
  </r>
  <r>
    <d v="2012-06-12T00:00:00"/>
    <x v="4"/>
    <n v="6"/>
    <n v="12"/>
    <n v="3"/>
    <x v="1"/>
    <x v="534"/>
    <x v="23"/>
    <s v="04-05 SW ADMIRALTY"/>
    <s v="ADMIRALTY NATIONAL MONUMENT"/>
    <x v="9"/>
    <x v="3"/>
    <n v="5.25"/>
    <n v="57.173499999999997"/>
    <n v="-134.59186"/>
    <s v="PHKILLIAN"/>
    <n v="4"/>
    <n v="1"/>
  </r>
  <r>
    <d v="2013-06-12T00:00:00"/>
    <x v="0"/>
    <n v="6"/>
    <n v="12"/>
    <n v="4"/>
    <x v="1"/>
    <x v="534"/>
    <x v="23"/>
    <s v="04-05 SW ADMIRALTY"/>
    <s v="ADMIRALTY NATIONAL MONUMENT"/>
    <x v="9"/>
    <x v="3"/>
    <n v="5"/>
    <n v="57.173499999999997"/>
    <n v="-134.59186"/>
    <s v="SRUSSELL03"/>
    <n v="3"/>
    <n v="1"/>
  </r>
  <r>
    <d v="2011-06-16T00:00:00"/>
    <x v="1"/>
    <n v="6"/>
    <n v="16"/>
    <n v="5"/>
    <x v="1"/>
    <x v="534"/>
    <x v="23"/>
    <s v="04-05 SW ADMIRALTY"/>
    <s v="ADMIRALTY NATIONAL MONUMENT"/>
    <x v="9"/>
    <x v="3"/>
    <n v="3.5"/>
    <n v="57.173499999999997"/>
    <n v="-134.59186"/>
    <s v="DPKELLY"/>
    <n v="2"/>
    <n v="1"/>
  </r>
  <r>
    <d v="2012-07-04T00:00:00"/>
    <x v="4"/>
    <n v="7"/>
    <n v="4"/>
    <n v="4"/>
    <x v="1"/>
    <x v="534"/>
    <x v="23"/>
    <s v="04-05 SW ADMIRALTY"/>
    <s v="ADMIRALTY NATIONAL MONUMENT"/>
    <x v="9"/>
    <x v="3"/>
    <n v="2"/>
    <n v="57.173499999999997"/>
    <n v="-134.59186"/>
    <s v="PHKILLIAN"/>
    <n v="4"/>
    <n v="1"/>
  </r>
  <r>
    <d v="2013-07-04T00:00:00"/>
    <x v="0"/>
    <n v="7"/>
    <n v="4"/>
    <n v="5"/>
    <x v="1"/>
    <x v="534"/>
    <x v="23"/>
    <s v="04-05 SW ADMIRALTY"/>
    <s v="ADMIRALTY NATIONAL MONUMENT"/>
    <x v="9"/>
    <x v="3"/>
    <n v="4"/>
    <n v="57.173499999999997"/>
    <n v="-134.59186"/>
    <s v="SRUSSELL03"/>
    <n v="2"/>
    <n v="1"/>
  </r>
  <r>
    <d v="2014-07-08T00:00:00"/>
    <x v="2"/>
    <n v="7"/>
    <n v="8"/>
    <n v="3"/>
    <x v="1"/>
    <x v="534"/>
    <x v="23"/>
    <s v="04-05 SW ADMIRALTY"/>
    <s v="ADMIRALTY NATIONAL MONUMENT"/>
    <x v="9"/>
    <x v="3"/>
    <n v="4.5"/>
    <n v="57.173499999999997"/>
    <n v="-134.59186"/>
    <s v="SRUSSELL03"/>
    <n v="2"/>
    <n v="1"/>
  </r>
  <r>
    <d v="2011-07-09T00:00:00"/>
    <x v="1"/>
    <n v="7"/>
    <n v="9"/>
    <n v="7"/>
    <x v="1"/>
    <x v="534"/>
    <x v="23"/>
    <s v="04-05 SW ADMIRALTY"/>
    <s v="ADMIRALTY NATIONAL MONUMENT"/>
    <x v="9"/>
    <x v="3"/>
    <n v="4"/>
    <n v="57.173499999999997"/>
    <n v="-134.59186"/>
    <s v="DPKELLY"/>
    <n v="2"/>
    <n v="1"/>
  </r>
  <r>
    <d v="2014-07-10T00:00:00"/>
    <x v="2"/>
    <n v="7"/>
    <n v="10"/>
    <n v="5"/>
    <x v="1"/>
    <x v="534"/>
    <x v="23"/>
    <s v="04-05 SW ADMIRALTY"/>
    <s v="ADMIRALTY NATIONAL MONUMENT"/>
    <x v="9"/>
    <x v="3"/>
    <n v="3.5"/>
    <n v="57.173499999999997"/>
    <n v="-134.59186"/>
    <s v="SRUSSELL03"/>
    <n v="2"/>
    <n v="1"/>
  </r>
  <r>
    <d v="2014-07-12T00:00:00"/>
    <x v="2"/>
    <n v="7"/>
    <n v="12"/>
    <n v="7"/>
    <x v="1"/>
    <x v="534"/>
    <x v="23"/>
    <s v="04-05 SW ADMIRALTY"/>
    <s v="ADMIRALTY NATIONAL MONUMENT"/>
    <x v="9"/>
    <x v="3"/>
    <n v="3.5"/>
    <n v="57.173499999999997"/>
    <n v="-134.59186"/>
    <s v="SRUSSELL03"/>
    <n v="3"/>
    <n v="1"/>
  </r>
  <r>
    <d v="2013-07-13T00:00:00"/>
    <x v="0"/>
    <n v="7"/>
    <n v="13"/>
    <n v="7"/>
    <x v="1"/>
    <x v="534"/>
    <x v="23"/>
    <s v="04-05 SW ADMIRALTY"/>
    <s v="ADMIRALTY NATIONAL MONUMENT"/>
    <x v="9"/>
    <x v="3"/>
    <n v="3"/>
    <n v="57.173499999999997"/>
    <n v="-134.59186"/>
    <s v="SRUSSELL03"/>
    <n v="1"/>
    <n v="1"/>
  </r>
  <r>
    <d v="2015-07-16T00:00:00"/>
    <x v="3"/>
    <n v="7"/>
    <n v="16"/>
    <n v="5"/>
    <x v="1"/>
    <x v="534"/>
    <x v="23"/>
    <s v="04-05 SW ADMIRALTY"/>
    <s v="ADMIRALTY NATIONAL MONUMENT"/>
    <x v="9"/>
    <x v="3"/>
    <n v="1.5"/>
    <n v="57.173499999999997"/>
    <n v="-134.59186"/>
    <s v="LBDEVICHE"/>
    <n v="1"/>
    <n v="1"/>
  </r>
  <r>
    <d v="2013-07-17T00:00:00"/>
    <x v="0"/>
    <n v="7"/>
    <n v="17"/>
    <n v="4"/>
    <x v="1"/>
    <x v="534"/>
    <x v="23"/>
    <s v="04-05 SW ADMIRALTY"/>
    <s v="ADMIRALTY NATIONAL MONUMENT"/>
    <x v="9"/>
    <x v="3"/>
    <n v="4.5"/>
    <n v="57.173499999999997"/>
    <n v="-134.59186"/>
    <s v="SRUSSELL03"/>
    <n v="4"/>
    <n v="1"/>
  </r>
  <r>
    <d v="2014-07-17T00:00:00"/>
    <x v="2"/>
    <n v="7"/>
    <n v="17"/>
    <n v="5"/>
    <x v="1"/>
    <x v="534"/>
    <x v="23"/>
    <s v="04-05 SW ADMIRALTY"/>
    <s v="ADMIRALTY NATIONAL MONUMENT"/>
    <x v="9"/>
    <x v="3"/>
    <n v="2.5"/>
    <n v="57.173499999999997"/>
    <n v="-134.59186"/>
    <s v="SRUSSELL03"/>
    <n v="1"/>
    <n v="1"/>
  </r>
  <r>
    <d v="2013-07-19T00:00:00"/>
    <x v="0"/>
    <n v="7"/>
    <n v="19"/>
    <n v="6"/>
    <x v="1"/>
    <x v="534"/>
    <x v="23"/>
    <s v="04-05 SW ADMIRALTY"/>
    <s v="ADMIRALTY NATIONAL MONUMENT"/>
    <x v="9"/>
    <x v="3"/>
    <n v="4"/>
    <n v="57.173499999999997"/>
    <n v="-134.59186"/>
    <s v="SRUSSELL03"/>
    <n v="3"/>
    <n v="1"/>
  </r>
  <r>
    <d v="2013-07-20T00:00:00"/>
    <x v="0"/>
    <n v="7"/>
    <n v="20"/>
    <n v="7"/>
    <x v="1"/>
    <x v="534"/>
    <x v="23"/>
    <s v="04-05 SW ADMIRALTY"/>
    <s v="ADMIRALTY NATIONAL MONUMENT"/>
    <x v="9"/>
    <x v="3"/>
    <n v="5.75"/>
    <n v="57.173499999999997"/>
    <n v="-134.59186"/>
    <s v="SRUSSELL03"/>
    <n v="3"/>
    <n v="1"/>
  </r>
  <r>
    <d v="2012-07-21T00:00:00"/>
    <x v="4"/>
    <n v="7"/>
    <n v="21"/>
    <n v="7"/>
    <x v="1"/>
    <x v="534"/>
    <x v="23"/>
    <s v="04-05 SW ADMIRALTY"/>
    <s v="ADMIRALTY NATIONAL MONUMENT"/>
    <x v="9"/>
    <x v="3"/>
    <n v="2.75"/>
    <n v="57.173499999999997"/>
    <n v="-134.59186"/>
    <s v="PHKILLIAN"/>
    <n v="1"/>
    <n v="1"/>
  </r>
  <r>
    <d v="2014-07-25T00:00:00"/>
    <x v="2"/>
    <n v="7"/>
    <n v="25"/>
    <n v="6"/>
    <x v="1"/>
    <x v="534"/>
    <x v="23"/>
    <s v="04-05 SW ADMIRALTY"/>
    <s v="ADMIRALTY NATIONAL MONUMENT"/>
    <x v="9"/>
    <x v="3"/>
    <n v="5.5"/>
    <n v="57.173499999999997"/>
    <n v="-134.59186"/>
    <s v="SRUSSELL03"/>
    <n v="4"/>
    <n v="1"/>
  </r>
  <r>
    <d v="2014-07-26T00:00:00"/>
    <x v="2"/>
    <n v="7"/>
    <n v="26"/>
    <n v="7"/>
    <x v="1"/>
    <x v="534"/>
    <x v="23"/>
    <s v="04-05 SW ADMIRALTY"/>
    <s v="ADMIRALTY NATIONAL MONUMENT"/>
    <x v="9"/>
    <x v="3"/>
    <n v="2.5"/>
    <n v="57.173499999999997"/>
    <n v="-134.59186"/>
    <s v="SRUSSELL03"/>
    <n v="4"/>
    <n v="1"/>
  </r>
  <r>
    <d v="2013-07-27T00:00:00"/>
    <x v="0"/>
    <n v="7"/>
    <n v="27"/>
    <n v="7"/>
    <x v="1"/>
    <x v="534"/>
    <x v="23"/>
    <s v="04-05 SW ADMIRALTY"/>
    <s v="ADMIRALTY NATIONAL MONUMENT"/>
    <x v="9"/>
    <x v="3"/>
    <n v="3"/>
    <n v="57.173499999999997"/>
    <n v="-134.59186"/>
    <s v="SRUSSELL03"/>
    <n v="2"/>
    <n v="1"/>
  </r>
  <r>
    <d v="2011-07-29T00:00:00"/>
    <x v="1"/>
    <n v="7"/>
    <n v="29"/>
    <n v="6"/>
    <x v="1"/>
    <x v="534"/>
    <x v="23"/>
    <s v="04-05 SW ADMIRALTY"/>
    <s v="ADMIRALTY NATIONAL MONUMENT"/>
    <x v="9"/>
    <x v="3"/>
    <n v="5"/>
    <n v="57.173499999999997"/>
    <n v="-134.59186"/>
    <s v="DPKELLY"/>
    <n v="4"/>
    <n v="1"/>
  </r>
  <r>
    <d v="2014-07-30T00:00:00"/>
    <x v="2"/>
    <n v="7"/>
    <n v="30"/>
    <n v="4"/>
    <x v="1"/>
    <x v="534"/>
    <x v="23"/>
    <s v="04-05 SW ADMIRALTY"/>
    <s v="ADMIRALTY NATIONAL MONUMENT"/>
    <x v="9"/>
    <x v="3"/>
    <n v="5.25"/>
    <n v="57.173499999999997"/>
    <n v="-134.59186"/>
    <s v="SRUSSELL03"/>
    <n v="5"/>
    <n v="1"/>
  </r>
  <r>
    <d v="2015-07-30T00:00:00"/>
    <x v="3"/>
    <n v="7"/>
    <n v="30"/>
    <n v="5"/>
    <x v="1"/>
    <x v="534"/>
    <x v="23"/>
    <s v="04-05 SW ADMIRALTY"/>
    <s v="ADMIRALTY NATIONAL MONUMENT"/>
    <x v="9"/>
    <x v="3"/>
    <n v="5.5"/>
    <n v="57.173499999999997"/>
    <n v="-134.59186"/>
    <s v="LBDEVICHE"/>
    <n v="3"/>
    <n v="1"/>
  </r>
  <r>
    <d v="2014-08-01T00:00:00"/>
    <x v="2"/>
    <n v="8"/>
    <n v="1"/>
    <n v="6"/>
    <x v="1"/>
    <x v="534"/>
    <x v="23"/>
    <s v="04-05 SW ADMIRALTY"/>
    <s v="ADMIRALTY NATIONAL MONUMENT"/>
    <x v="9"/>
    <x v="3"/>
    <n v="5.25"/>
    <n v="57.173499999999997"/>
    <n v="-134.59186"/>
    <s v="SRUSSELL03"/>
    <n v="6"/>
    <n v="1"/>
  </r>
  <r>
    <d v="2015-08-01T00:00:00"/>
    <x v="3"/>
    <n v="8"/>
    <n v="1"/>
    <n v="7"/>
    <x v="1"/>
    <x v="534"/>
    <x v="23"/>
    <s v="04-05 SW ADMIRALTY"/>
    <s v="ADMIRALTY NATIONAL MONUMENT"/>
    <x v="9"/>
    <x v="3"/>
    <n v="5.5"/>
    <n v="57.173499999999997"/>
    <n v="-134.59186"/>
    <s v="LBDEVICHE"/>
    <n v="4"/>
    <n v="1"/>
  </r>
  <r>
    <d v="2012-08-02T00:00:00"/>
    <x v="4"/>
    <n v="8"/>
    <n v="2"/>
    <n v="5"/>
    <x v="1"/>
    <x v="534"/>
    <x v="23"/>
    <s v="04-05 SW ADMIRALTY"/>
    <s v="ADMIRALTY NATIONAL MONUMENT"/>
    <x v="9"/>
    <x v="3"/>
    <n v="5.75"/>
    <n v="57.173499999999997"/>
    <n v="-134.59186"/>
    <s v="PHKILLIAN"/>
    <n v="2"/>
    <n v="1"/>
  </r>
  <r>
    <d v="2012-08-04T00:00:00"/>
    <x v="4"/>
    <n v="8"/>
    <n v="4"/>
    <n v="7"/>
    <x v="1"/>
    <x v="534"/>
    <x v="23"/>
    <s v="04-05 SW ADMIRALTY"/>
    <s v="ADMIRALTY NATIONAL MONUMENT"/>
    <x v="9"/>
    <x v="3"/>
    <n v="2.25"/>
    <n v="57.173499999999997"/>
    <n v="-134.59186"/>
    <s v="PHKILLIAN"/>
    <n v="2"/>
    <n v="1"/>
  </r>
  <r>
    <d v="2011-08-05T00:00:00"/>
    <x v="1"/>
    <n v="8"/>
    <n v="5"/>
    <n v="6"/>
    <x v="1"/>
    <x v="534"/>
    <x v="23"/>
    <s v="04-05 SW ADMIRALTY"/>
    <s v="ADMIRALTY NATIONAL MONUMENT"/>
    <x v="9"/>
    <x v="3"/>
    <n v="4.5"/>
    <n v="57.173499999999997"/>
    <n v="-134.59186"/>
    <s v="DPKELLY"/>
    <n v="3"/>
    <n v="1"/>
  </r>
  <r>
    <d v="2011-08-06T00:00:00"/>
    <x v="1"/>
    <n v="8"/>
    <n v="6"/>
    <n v="7"/>
    <x v="1"/>
    <x v="534"/>
    <x v="23"/>
    <s v="04-05 SW ADMIRALTY"/>
    <s v="ADMIRALTY NATIONAL MONUMENT"/>
    <x v="9"/>
    <x v="3"/>
    <n v="2.5"/>
    <n v="57.173499999999997"/>
    <n v="-134.59186"/>
    <s v="DPKELLY"/>
    <n v="2"/>
    <n v="1"/>
  </r>
  <r>
    <d v="2012-08-07T00:00:00"/>
    <x v="4"/>
    <n v="8"/>
    <n v="7"/>
    <n v="3"/>
    <x v="1"/>
    <x v="534"/>
    <x v="23"/>
    <s v="04-05 SW ADMIRALTY"/>
    <s v="ADMIRALTY NATIONAL MONUMENT"/>
    <x v="9"/>
    <x v="3"/>
    <n v="5.5"/>
    <n v="57.173499999999997"/>
    <n v="-134.59186"/>
    <s v="PHKILLIAN"/>
    <n v="2"/>
    <n v="1"/>
  </r>
  <r>
    <d v="2014-08-07T00:00:00"/>
    <x v="2"/>
    <n v="8"/>
    <n v="7"/>
    <n v="5"/>
    <x v="1"/>
    <x v="534"/>
    <x v="23"/>
    <s v="04-05 SW ADMIRALTY"/>
    <s v="ADMIRALTY NATIONAL MONUMENT"/>
    <x v="9"/>
    <x v="3"/>
    <n v="5.25"/>
    <n v="57.173499999999997"/>
    <n v="-134.59186"/>
    <s v="SRUSSELL03"/>
    <n v="5"/>
    <n v="1"/>
  </r>
  <r>
    <d v="2012-08-08T00:00:00"/>
    <x v="4"/>
    <n v="8"/>
    <n v="8"/>
    <n v="4"/>
    <x v="1"/>
    <x v="534"/>
    <x v="23"/>
    <s v="04-05 SW ADMIRALTY"/>
    <s v="ADMIRALTY NATIONAL MONUMENT"/>
    <x v="9"/>
    <x v="3"/>
    <n v="5.75"/>
    <n v="57.173499999999997"/>
    <n v="-134.59186"/>
    <s v="PHKILLIAN"/>
    <n v="2"/>
    <n v="1"/>
  </r>
  <r>
    <d v="2012-08-09T00:00:00"/>
    <x v="4"/>
    <n v="8"/>
    <n v="9"/>
    <n v="5"/>
    <x v="1"/>
    <x v="534"/>
    <x v="23"/>
    <s v="04-05 SW ADMIRALTY"/>
    <s v="ADMIRALTY NATIONAL MONUMENT"/>
    <x v="9"/>
    <x v="3"/>
    <n v="5.75"/>
    <n v="57.173499999999997"/>
    <n v="-134.59186"/>
    <s v="PHKILLIAN"/>
    <n v="4"/>
    <n v="1"/>
  </r>
  <r>
    <d v="2011-08-10T00:00:00"/>
    <x v="1"/>
    <n v="8"/>
    <n v="10"/>
    <n v="4"/>
    <x v="1"/>
    <x v="534"/>
    <x v="23"/>
    <s v="04-05 SW ADMIRALTY"/>
    <s v="ADMIRALTY NATIONAL MONUMENT"/>
    <x v="9"/>
    <x v="3"/>
    <n v="5"/>
    <n v="57.173499999999997"/>
    <n v="-134.59186"/>
    <s v="DPKELLY"/>
    <n v="4"/>
    <n v="1"/>
  </r>
  <r>
    <d v="2015-08-11T00:00:00"/>
    <x v="3"/>
    <n v="8"/>
    <n v="11"/>
    <n v="3"/>
    <x v="1"/>
    <x v="534"/>
    <x v="23"/>
    <s v="04-05 SW ADMIRALTY"/>
    <s v="ADMIRALTY NATIONAL MONUMENT"/>
    <x v="9"/>
    <x v="3"/>
    <n v="4.5"/>
    <n v="57.173499999999997"/>
    <n v="-134.59186"/>
    <s v="LBDEVICHE"/>
    <n v="4"/>
    <n v="1"/>
  </r>
  <r>
    <d v="2014-08-13T00:00:00"/>
    <x v="2"/>
    <n v="8"/>
    <n v="13"/>
    <n v="4"/>
    <x v="1"/>
    <x v="534"/>
    <x v="23"/>
    <s v="04-05 SW ADMIRALTY"/>
    <s v="ADMIRALTY NATIONAL MONUMENT"/>
    <x v="9"/>
    <x v="3"/>
    <n v="5.5"/>
    <n v="57.173499999999997"/>
    <n v="-134.59186"/>
    <s v="SRUSSELL03"/>
    <n v="2"/>
    <n v="1"/>
  </r>
  <r>
    <d v="2015-08-13T00:00:00"/>
    <x v="3"/>
    <n v="8"/>
    <n v="13"/>
    <n v="5"/>
    <x v="1"/>
    <x v="534"/>
    <x v="23"/>
    <s v="04-05 SW ADMIRALTY"/>
    <s v="ADMIRALTY NATIONAL MONUMENT"/>
    <x v="9"/>
    <x v="3"/>
    <n v="4"/>
    <n v="57.173499999999997"/>
    <n v="-134.59186"/>
    <s v="LBDEVICHE"/>
    <n v="2"/>
    <n v="1"/>
  </r>
  <r>
    <d v="2014-08-15T00:00:00"/>
    <x v="2"/>
    <n v="8"/>
    <n v="15"/>
    <n v="6"/>
    <x v="1"/>
    <x v="534"/>
    <x v="23"/>
    <s v="04-05 SW ADMIRALTY"/>
    <s v="ADMIRALTY NATIONAL MONUMENT"/>
    <x v="9"/>
    <x v="3"/>
    <n v="4.25"/>
    <n v="57.173499999999997"/>
    <n v="-134.59186"/>
    <s v="SRUSSELL03"/>
    <n v="3"/>
    <n v="1"/>
  </r>
  <r>
    <d v="2011-08-17T00:00:00"/>
    <x v="1"/>
    <n v="8"/>
    <n v="17"/>
    <n v="4"/>
    <x v="1"/>
    <x v="534"/>
    <x v="23"/>
    <s v="04-05 SW ADMIRALTY"/>
    <s v="ADMIRALTY NATIONAL MONUMENT"/>
    <x v="9"/>
    <x v="3"/>
    <n v="4.5"/>
    <n v="57.173499999999997"/>
    <n v="-134.59186"/>
    <s v="DPKELLY"/>
    <n v="3"/>
    <n v="1"/>
  </r>
  <r>
    <d v="2011-08-19T00:00:00"/>
    <x v="1"/>
    <n v="8"/>
    <n v="19"/>
    <n v="6"/>
    <x v="1"/>
    <x v="534"/>
    <x v="23"/>
    <s v="04-05 SW ADMIRALTY"/>
    <s v="ADMIRALTY NATIONAL MONUMENT"/>
    <x v="9"/>
    <x v="3"/>
    <n v="3.5"/>
    <n v="57.173499999999997"/>
    <n v="-134.59186"/>
    <s v="DPKELLY"/>
    <n v="5"/>
    <n v="1"/>
  </r>
  <r>
    <d v="2014-08-19T00:00:00"/>
    <x v="2"/>
    <n v="8"/>
    <n v="19"/>
    <n v="3"/>
    <x v="1"/>
    <x v="534"/>
    <x v="23"/>
    <s v="04-05 SW ADMIRALTY"/>
    <s v="ADMIRALTY NATIONAL MONUMENT"/>
    <x v="9"/>
    <x v="3"/>
    <n v="4.75"/>
    <n v="57.173499999999997"/>
    <n v="-134.59186"/>
    <s v="SRUSSELL03"/>
    <n v="2"/>
    <n v="1"/>
  </r>
  <r>
    <d v="2014-08-20T00:00:00"/>
    <x v="2"/>
    <n v="8"/>
    <n v="20"/>
    <n v="4"/>
    <x v="1"/>
    <x v="534"/>
    <x v="23"/>
    <s v="04-05 SW ADMIRALTY"/>
    <s v="ADMIRALTY NATIONAL MONUMENT"/>
    <x v="9"/>
    <x v="3"/>
    <n v="5"/>
    <n v="57.173499999999997"/>
    <n v="-134.59186"/>
    <s v="SRUSSELL03"/>
    <n v="4"/>
    <n v="1"/>
  </r>
  <r>
    <d v="2015-08-20T00:00:00"/>
    <x v="3"/>
    <n v="8"/>
    <n v="20"/>
    <n v="5"/>
    <x v="1"/>
    <x v="534"/>
    <x v="23"/>
    <s v="04-05 SW ADMIRALTY"/>
    <s v="ADMIRALTY NATIONAL MONUMENT"/>
    <x v="9"/>
    <x v="3"/>
    <n v="4.5"/>
    <n v="57.173499999999997"/>
    <n v="-134.59186"/>
    <s v="LBDEVICHE"/>
    <n v="2"/>
    <n v="1"/>
  </r>
  <r>
    <d v="2013-08-21T00:00:00"/>
    <x v="0"/>
    <n v="8"/>
    <n v="21"/>
    <n v="4"/>
    <x v="1"/>
    <x v="534"/>
    <x v="23"/>
    <s v="04-05 SW ADMIRALTY"/>
    <s v="ADMIRALTY NATIONAL MONUMENT"/>
    <x v="9"/>
    <x v="3"/>
    <n v="5"/>
    <n v="57.173499999999997"/>
    <n v="-134.59186"/>
    <s v="SRUSSELL03"/>
    <n v="4"/>
    <n v="1"/>
  </r>
  <r>
    <d v="2013-08-22T00:00:00"/>
    <x v="0"/>
    <n v="8"/>
    <n v="22"/>
    <n v="5"/>
    <x v="1"/>
    <x v="534"/>
    <x v="23"/>
    <s v="04-05 SW ADMIRALTY"/>
    <s v="ADMIRALTY NATIONAL MONUMENT"/>
    <x v="9"/>
    <x v="3"/>
    <n v="5.75"/>
    <n v="57.173499999999997"/>
    <n v="-134.59186"/>
    <s v="SRUSSELL03"/>
    <n v="4"/>
    <n v="1"/>
  </r>
  <r>
    <d v="2014-08-23T00:00:00"/>
    <x v="2"/>
    <n v="8"/>
    <n v="23"/>
    <n v="7"/>
    <x v="1"/>
    <x v="534"/>
    <x v="23"/>
    <s v="04-05 SW ADMIRALTY"/>
    <s v="ADMIRALTY NATIONAL MONUMENT"/>
    <x v="9"/>
    <x v="3"/>
    <n v="4.75"/>
    <n v="57.173499999999997"/>
    <n v="-134.59186"/>
    <s v="SRUSSELL03"/>
    <n v="3"/>
    <n v="1"/>
  </r>
  <r>
    <d v="2011-08-25T00:00:00"/>
    <x v="1"/>
    <n v="8"/>
    <n v="25"/>
    <n v="5"/>
    <x v="1"/>
    <x v="534"/>
    <x v="23"/>
    <s v="04-05 SW ADMIRALTY"/>
    <s v="ADMIRALTY NATIONAL MONUMENT"/>
    <x v="9"/>
    <x v="3"/>
    <n v="3.5"/>
    <n v="57.173499999999997"/>
    <n v="-134.59186"/>
    <s v="DPKELLY"/>
    <n v="3"/>
    <n v="1"/>
  </r>
  <r>
    <d v="2014-08-27T00:00:00"/>
    <x v="2"/>
    <n v="8"/>
    <n v="27"/>
    <n v="4"/>
    <x v="1"/>
    <x v="534"/>
    <x v="23"/>
    <s v="04-05 SW ADMIRALTY"/>
    <s v="ADMIRALTY NATIONAL MONUMENT"/>
    <x v="9"/>
    <x v="3"/>
    <n v="5"/>
    <n v="57.173499999999997"/>
    <n v="-134.59186"/>
    <s v="SRUSSELL03"/>
    <n v="3"/>
    <n v="1"/>
  </r>
  <r>
    <d v="2014-08-29T00:00:00"/>
    <x v="2"/>
    <n v="8"/>
    <n v="29"/>
    <n v="6"/>
    <x v="1"/>
    <x v="534"/>
    <x v="23"/>
    <s v="04-05 SW ADMIRALTY"/>
    <s v="ADMIRALTY NATIONAL MONUMENT"/>
    <x v="9"/>
    <x v="3"/>
    <n v="5"/>
    <n v="57.173499999999997"/>
    <n v="-134.59186"/>
    <s v="SRUSSELL03"/>
    <n v="3"/>
    <n v="1"/>
  </r>
  <r>
    <d v="2011-08-31T00:00:00"/>
    <x v="1"/>
    <n v="8"/>
    <n v="31"/>
    <n v="4"/>
    <x v="1"/>
    <x v="534"/>
    <x v="23"/>
    <s v="04-05 SW ADMIRALTY"/>
    <s v="ADMIRALTY NATIONAL MONUMENT"/>
    <x v="9"/>
    <x v="3"/>
    <n v="4"/>
    <n v="57.173499999999997"/>
    <n v="-134.59186"/>
    <s v="DPKELLY"/>
    <n v="4"/>
    <n v="1"/>
  </r>
  <r>
    <d v="2015-09-02T00:00:00"/>
    <x v="3"/>
    <n v="9"/>
    <n v="2"/>
    <n v="4"/>
    <x v="1"/>
    <x v="534"/>
    <x v="23"/>
    <s v="04-05 SW ADMIRALTY"/>
    <s v="ADMIRALTY NATIONAL MONUMENT"/>
    <x v="9"/>
    <x v="3"/>
    <n v="4.5"/>
    <n v="57.173499999999997"/>
    <n v="-134.59186"/>
    <s v="LBDEVICHE"/>
    <n v="3"/>
    <n v="1"/>
  </r>
  <r>
    <d v="2015-09-03T00:00:00"/>
    <x v="3"/>
    <n v="9"/>
    <n v="3"/>
    <n v="5"/>
    <x v="1"/>
    <x v="534"/>
    <x v="23"/>
    <s v="04-05 SW ADMIRALTY"/>
    <s v="ADMIRALTY NATIONAL MONUMENT"/>
    <x v="9"/>
    <x v="3"/>
    <n v="5"/>
    <n v="57.173499999999997"/>
    <n v="-134.59186"/>
    <s v="LBDEVICHE"/>
    <n v="3"/>
    <n v="1"/>
  </r>
  <r>
    <d v="2012-09-04T00:00:00"/>
    <x v="4"/>
    <n v="9"/>
    <n v="4"/>
    <n v="3"/>
    <x v="1"/>
    <x v="534"/>
    <x v="23"/>
    <s v="04-05 SW ADMIRALTY"/>
    <s v="ADMIRALTY NATIONAL MONUMENT"/>
    <x v="9"/>
    <x v="3"/>
    <n v="5.5"/>
    <n v="57.173499999999997"/>
    <n v="-134.59186"/>
    <s v="PHKILLIAN"/>
    <n v="4"/>
    <n v="1"/>
  </r>
  <r>
    <d v="2015-09-04T00:00:00"/>
    <x v="3"/>
    <n v="9"/>
    <n v="4"/>
    <n v="6"/>
    <x v="1"/>
    <x v="534"/>
    <x v="23"/>
    <s v="04-05 SW ADMIRALTY"/>
    <s v="ADMIRALTY NATIONAL MONUMENT"/>
    <x v="9"/>
    <x v="3"/>
    <n v="2.5"/>
    <n v="57.173499999999997"/>
    <n v="-134.59186"/>
    <s v="LBDEVICHE"/>
    <n v="2"/>
    <n v="1"/>
  </r>
  <r>
    <d v="2012-09-07T00:00:00"/>
    <x v="4"/>
    <n v="9"/>
    <n v="7"/>
    <n v="6"/>
    <x v="1"/>
    <x v="534"/>
    <x v="23"/>
    <s v="04-05 SW ADMIRALTY"/>
    <s v="ADMIRALTY NATIONAL MONUMENT"/>
    <x v="9"/>
    <x v="3"/>
    <n v="4.5"/>
    <n v="57.173499999999997"/>
    <n v="-134.59186"/>
    <s v="PHKILLIAN"/>
    <n v="3"/>
    <n v="1"/>
  </r>
  <r>
    <d v="2014-09-09T00:00:00"/>
    <x v="2"/>
    <n v="9"/>
    <n v="9"/>
    <n v="3"/>
    <x v="1"/>
    <x v="534"/>
    <x v="23"/>
    <s v="04-05 SW ADMIRALTY"/>
    <s v="ADMIRALTY NATIONAL MONUMENT"/>
    <x v="9"/>
    <x v="3"/>
    <n v="5"/>
    <n v="57.173499999999997"/>
    <n v="-134.59186"/>
    <s v="SRUSSELL03"/>
    <n v="2"/>
    <n v="1"/>
  </r>
  <r>
    <d v="2015-09-15T00:00:00"/>
    <x v="3"/>
    <n v="9"/>
    <n v="15"/>
    <n v="3"/>
    <x v="3"/>
    <x v="534"/>
    <x v="23"/>
    <s v="04-05 SW ADMIRALTY"/>
    <s v="ADMIRALTY NATIONAL MONUMENT"/>
    <x v="9"/>
    <x v="3"/>
    <n v="5.5"/>
    <n v="57.173499999999997"/>
    <n v="-134.59186"/>
    <s v="LBDEVICHE"/>
    <n v="5"/>
    <n v="1"/>
  </r>
  <r>
    <d v="2015-09-16T00:00:00"/>
    <x v="3"/>
    <n v="9"/>
    <n v="16"/>
    <n v="4"/>
    <x v="3"/>
    <x v="534"/>
    <x v="23"/>
    <s v="04-05 SW ADMIRALTY"/>
    <s v="ADMIRALTY NATIONAL MONUMENT"/>
    <x v="9"/>
    <x v="3"/>
    <n v="5.5"/>
    <n v="57.173499999999997"/>
    <n v="-134.59186"/>
    <s v="LBDEVICHE"/>
    <n v="4"/>
    <n v="1"/>
  </r>
  <r>
    <d v="2013-09-18T00:00:00"/>
    <x v="0"/>
    <n v="9"/>
    <n v="18"/>
    <n v="4"/>
    <x v="3"/>
    <x v="534"/>
    <x v="23"/>
    <s v="04-05 SW ADMIRALTY"/>
    <s v="ADMIRALTY NATIONAL MONUMENT"/>
    <x v="9"/>
    <x v="3"/>
    <n v="4.5"/>
    <n v="57.173499999999997"/>
    <n v="-134.59186"/>
    <s v="SRUSSELL03"/>
    <n v="4"/>
    <n v="1"/>
  </r>
  <r>
    <d v="2013-07-14T00:00:00"/>
    <x v="0"/>
    <n v="7"/>
    <n v="14"/>
    <n v="1"/>
    <x v="1"/>
    <x v="535"/>
    <x v="42"/>
    <s v="AREA PACK CREEK"/>
    <s v="ADMIRALTY NATIONAL MONUMENT"/>
    <x v="73"/>
    <x v="4"/>
    <n v="2.5"/>
    <n v="57.814909999999998"/>
    <n v="-134.29406"/>
    <s v="MATTHEWJJURAK"/>
    <n v="9"/>
    <n v="1"/>
  </r>
  <r>
    <d v="2014-07-12T00:00:00"/>
    <x v="2"/>
    <n v="7"/>
    <n v="12"/>
    <n v="7"/>
    <x v="1"/>
    <x v="535"/>
    <x v="42"/>
    <s v="AREA PACK CREEK"/>
    <s v="ADMIRALTY NATIONAL MONUMENT"/>
    <x v="73"/>
    <x v="4"/>
    <n v="0.5"/>
    <n v="57.814909999999998"/>
    <n v="-134.29406"/>
    <s v="MATTHEWJJURAK"/>
    <n v="4"/>
    <n v="1"/>
  </r>
  <r>
    <d v="2014-07-13T00:00:00"/>
    <x v="2"/>
    <n v="7"/>
    <n v="13"/>
    <n v="1"/>
    <x v="1"/>
    <x v="535"/>
    <x v="42"/>
    <s v="AREA PACK CREEK"/>
    <s v="ADMIRALTY NATIONAL MONUMENT"/>
    <x v="73"/>
    <x v="4"/>
    <n v="1"/>
    <n v="57.814909999999998"/>
    <n v="-134.29406"/>
    <s v="MATTHEWJJURAK"/>
    <n v="7"/>
    <n v="1"/>
  </r>
  <r>
    <d v="2012-07-16T00:00:00"/>
    <x v="4"/>
    <n v="7"/>
    <n v="16"/>
    <n v="2"/>
    <x v="1"/>
    <x v="536"/>
    <x v="42"/>
    <s v="AREA PACK CREEK"/>
    <s v="ADMIRALTY NATIONAL MONUMENT"/>
    <x v="73"/>
    <x v="4"/>
    <n v="8.5"/>
    <n v="57.871639999999999"/>
    <n v="-134.27578"/>
    <s v="MATTHEWJJURAK"/>
    <n v="5"/>
    <n v="1"/>
  </r>
  <r>
    <d v="2012-07-17T00:00:00"/>
    <x v="4"/>
    <n v="7"/>
    <n v="17"/>
    <n v="3"/>
    <x v="1"/>
    <x v="536"/>
    <x v="42"/>
    <s v="AREA PACK CREEK"/>
    <s v="ADMIRALTY NATIONAL MONUMENT"/>
    <x v="73"/>
    <x v="4"/>
    <n v="5"/>
    <n v="57.871639999999999"/>
    <n v="-134.27578"/>
    <s v="MATTHEWJJURAK"/>
    <n v="5"/>
    <n v="1"/>
  </r>
  <r>
    <d v="2012-07-22T00:00:00"/>
    <x v="4"/>
    <n v="7"/>
    <n v="22"/>
    <n v="1"/>
    <x v="1"/>
    <x v="536"/>
    <x v="42"/>
    <s v="AREA PACK CREEK"/>
    <s v="ADMIRALTY NATIONAL MONUMENT"/>
    <x v="73"/>
    <x v="4"/>
    <n v="5"/>
    <n v="57.871639999999999"/>
    <n v="-134.27578"/>
    <s v="MATTHEWJJURAK"/>
    <n v="4"/>
    <n v="1"/>
  </r>
  <r>
    <d v="2012-07-23T00:00:00"/>
    <x v="4"/>
    <n v="7"/>
    <n v="23"/>
    <n v="2"/>
    <x v="1"/>
    <x v="536"/>
    <x v="42"/>
    <s v="AREA PACK CREEK"/>
    <s v="ADMIRALTY NATIONAL MONUMENT"/>
    <x v="73"/>
    <x v="4"/>
    <n v="5.5"/>
    <n v="57.871639999999999"/>
    <n v="-134.27578"/>
    <s v="MATTHEWJJURAK"/>
    <n v="4"/>
    <n v="1"/>
  </r>
  <r>
    <d v="2015-07-26T00:00:00"/>
    <x v="3"/>
    <n v="7"/>
    <n v="26"/>
    <n v="1"/>
    <x v="1"/>
    <x v="536"/>
    <x v="42"/>
    <s v="AREA PACK CREEK"/>
    <s v="ADMIRALTY NATIONAL MONUMENT"/>
    <x v="16"/>
    <x v="4"/>
    <n v="4"/>
    <n v="57.871639999999999"/>
    <n v="-134.27578"/>
    <s v="JLSCHALKOWSKI"/>
    <n v="5"/>
    <n v="1"/>
  </r>
  <r>
    <d v="2015-08-04T00:00:00"/>
    <x v="3"/>
    <n v="8"/>
    <n v="4"/>
    <n v="3"/>
    <x v="1"/>
    <x v="536"/>
    <x v="42"/>
    <s v="AREA PACK CREEK"/>
    <s v="ADMIRALTY NATIONAL MONUMENT"/>
    <x v="16"/>
    <x v="4"/>
    <n v="4"/>
    <n v="57.871639999999999"/>
    <n v="-134.27578"/>
    <s v="JLSCHALKOWSKI"/>
    <n v="7"/>
    <n v="1"/>
  </r>
  <r>
    <d v="2015-08-16T00:00:00"/>
    <x v="3"/>
    <n v="8"/>
    <n v="16"/>
    <n v="1"/>
    <x v="1"/>
    <x v="536"/>
    <x v="42"/>
    <s v="AREA PACK CREEK"/>
    <s v="ADMIRALTY NATIONAL MONUMENT"/>
    <x v="16"/>
    <x v="4"/>
    <n v="3"/>
    <n v="57.871639999999999"/>
    <n v="-134.27578"/>
    <s v="JLSCHALKOWSKI"/>
    <n v="7"/>
    <n v="1"/>
  </r>
  <r>
    <d v="2011-08-20T00:00:00"/>
    <x v="1"/>
    <n v="8"/>
    <n v="20"/>
    <n v="7"/>
    <x v="1"/>
    <x v="536"/>
    <x v="42"/>
    <s v="AREA PACK CREEK"/>
    <s v="ADMIRALTY NATIONAL MONUMENT"/>
    <x v="43"/>
    <x v="4"/>
    <n v="2"/>
    <n v="57.871639999999999"/>
    <n v="-134.27578"/>
    <s v="GDKING"/>
    <n v="8"/>
    <n v="1"/>
  </r>
  <r>
    <d v="2015-08-25T00:00:00"/>
    <x v="3"/>
    <n v="8"/>
    <n v="25"/>
    <n v="3"/>
    <x v="1"/>
    <x v="536"/>
    <x v="42"/>
    <s v="AREA PACK CREEK"/>
    <s v="ADMIRALTY NATIONAL MONUMENT"/>
    <x v="16"/>
    <x v="4"/>
    <n v="3"/>
    <n v="57.871639999999999"/>
    <n v="-134.27578"/>
    <s v="JLSCHALKOWSKI"/>
    <n v="7"/>
    <n v="1"/>
  </r>
  <r>
    <d v="2015-11-13T00:00:00"/>
    <x v="3"/>
    <n v="11"/>
    <n v="13"/>
    <n v="6"/>
    <x v="3"/>
    <x v="536"/>
    <x v="42"/>
    <s v="AREA PACK CREEK"/>
    <s v="ADMIRALTY NATIONAL MONUMENT"/>
    <x v="34"/>
    <x v="6"/>
    <n v="1"/>
    <n v="57.871639999999999"/>
    <n v="-134.27578"/>
    <s v="SHANEKING"/>
    <n v="2"/>
    <n v="1"/>
  </r>
  <r>
    <d v="2013-11-22T00:00:00"/>
    <x v="0"/>
    <n v="11"/>
    <n v="22"/>
    <n v="6"/>
    <x v="3"/>
    <x v="536"/>
    <x v="42"/>
    <s v="AREA PACK CREEK"/>
    <s v="ADMIRALTY NATIONAL MONUMENT"/>
    <x v="34"/>
    <x v="6"/>
    <n v="1"/>
    <n v="57.871639999999999"/>
    <n v="-134.27578"/>
    <s v="SHANEKING"/>
    <n v="1"/>
    <n v="1"/>
  </r>
  <r>
    <d v="2014-07-10T00:00:00"/>
    <x v="2"/>
    <n v="7"/>
    <n v="10"/>
    <n v="5"/>
    <x v="1"/>
    <x v="536"/>
    <x v="42"/>
    <s v="AREA PACK CREEK"/>
    <s v="ADMIRALTY NATIONAL MONUMENT"/>
    <x v="21"/>
    <x v="1"/>
    <n v="6"/>
    <n v="57.871639999999999"/>
    <n v="-134.27578"/>
    <s v="JLSCHALKOWSKI"/>
    <n v="2"/>
    <n v="1"/>
  </r>
  <r>
    <d v="2014-07-11T00:00:00"/>
    <x v="2"/>
    <n v="7"/>
    <n v="11"/>
    <n v="6"/>
    <x v="1"/>
    <x v="536"/>
    <x v="42"/>
    <s v="AREA PACK CREEK"/>
    <s v="ADMIRALTY NATIONAL MONUMENT"/>
    <x v="21"/>
    <x v="1"/>
    <n v="6"/>
    <n v="57.871639999999999"/>
    <n v="-134.27578"/>
    <s v="JLSCHALKOWSKI"/>
    <n v="4"/>
    <n v="1"/>
  </r>
  <r>
    <d v="2014-07-18T00:00:00"/>
    <x v="2"/>
    <n v="7"/>
    <n v="18"/>
    <n v="6"/>
    <x v="1"/>
    <x v="536"/>
    <x v="42"/>
    <s v="AREA PACK CREEK"/>
    <s v="ADMIRALTY NATIONAL MONUMENT"/>
    <x v="21"/>
    <x v="1"/>
    <n v="6"/>
    <n v="57.871639999999999"/>
    <n v="-134.27578"/>
    <s v="JLSCHALKOWSKI"/>
    <n v="4"/>
    <n v="1"/>
  </r>
  <r>
    <d v="2014-08-01T00:00:00"/>
    <x v="2"/>
    <n v="8"/>
    <n v="1"/>
    <n v="6"/>
    <x v="1"/>
    <x v="536"/>
    <x v="42"/>
    <s v="AREA PACK CREEK"/>
    <s v="ADMIRALTY NATIONAL MONUMENT"/>
    <x v="21"/>
    <x v="1"/>
    <n v="6"/>
    <n v="57.871639999999999"/>
    <n v="-134.27578"/>
    <s v="JLSCHALKOWSKI"/>
    <n v="6"/>
    <n v="1"/>
  </r>
  <r>
    <d v="2014-08-02T00:00:00"/>
    <x v="2"/>
    <n v="8"/>
    <n v="2"/>
    <n v="7"/>
    <x v="1"/>
    <x v="536"/>
    <x v="42"/>
    <s v="AREA PACK CREEK"/>
    <s v="ADMIRALTY NATIONAL MONUMENT"/>
    <x v="21"/>
    <x v="1"/>
    <n v="6"/>
    <n v="57.871639999999999"/>
    <n v="-134.27578"/>
    <s v="JLSCHALKOWSKI"/>
    <n v="6"/>
    <n v="1"/>
  </r>
  <r>
    <d v="2014-08-03T00:00:00"/>
    <x v="2"/>
    <n v="8"/>
    <n v="3"/>
    <n v="1"/>
    <x v="1"/>
    <x v="536"/>
    <x v="42"/>
    <s v="AREA PACK CREEK"/>
    <s v="ADMIRALTY NATIONAL MONUMENT"/>
    <x v="21"/>
    <x v="1"/>
    <n v="6"/>
    <n v="57.871639999999999"/>
    <n v="-134.27578"/>
    <s v="JLSCHALKOWSKI"/>
    <n v="6"/>
    <n v="1"/>
  </r>
  <r>
    <d v="2014-08-07T00:00:00"/>
    <x v="2"/>
    <n v="8"/>
    <n v="7"/>
    <n v="5"/>
    <x v="1"/>
    <x v="536"/>
    <x v="42"/>
    <s v="AREA PACK CREEK"/>
    <s v="ADMIRALTY NATIONAL MONUMENT"/>
    <x v="21"/>
    <x v="1"/>
    <n v="6"/>
    <n v="57.871639999999999"/>
    <n v="-134.27578"/>
    <s v="JLSCHALKOWSKI"/>
    <n v="4"/>
    <n v="1"/>
  </r>
  <r>
    <d v="2011-07-08T00:00:00"/>
    <x v="1"/>
    <n v="7"/>
    <n v="8"/>
    <n v="6"/>
    <x v="1"/>
    <x v="536"/>
    <x v="42"/>
    <s v="AREA PACK CREEK"/>
    <s v="ADMIRALTY NATIONAL MONUMENT"/>
    <x v="97"/>
    <x v="14"/>
    <n v="2"/>
    <n v="57.871639999999999"/>
    <n v="-134.27578"/>
    <s v="GDKING"/>
    <n v="3"/>
    <n v="1"/>
  </r>
  <r>
    <d v="2011-07-09T00:00:00"/>
    <x v="1"/>
    <n v="7"/>
    <n v="9"/>
    <n v="7"/>
    <x v="1"/>
    <x v="536"/>
    <x v="42"/>
    <s v="AREA PACK CREEK"/>
    <s v="ADMIRALTY NATIONAL MONUMENT"/>
    <x v="97"/>
    <x v="14"/>
    <n v="2"/>
    <n v="57.871639999999999"/>
    <n v="-134.27578"/>
    <s v="GDKING"/>
    <n v="3"/>
    <n v="1"/>
  </r>
  <r>
    <d v="2015-07-11T00:00:00"/>
    <x v="3"/>
    <n v="7"/>
    <n v="11"/>
    <n v="7"/>
    <x v="1"/>
    <x v="536"/>
    <x v="42"/>
    <s v="AREA PACK CREEK"/>
    <s v="ADMIRALTY NATIONAL MONUMENT"/>
    <x v="68"/>
    <x v="14"/>
    <n v="2.5"/>
    <n v="57.871639999999999"/>
    <n v="-134.27578"/>
    <s v="RAHAVENS"/>
    <n v="9"/>
    <n v="1"/>
  </r>
  <r>
    <d v="2011-07-13T00:00:00"/>
    <x v="1"/>
    <n v="7"/>
    <n v="13"/>
    <n v="4"/>
    <x v="1"/>
    <x v="536"/>
    <x v="42"/>
    <s v="AREA PACK CREEK"/>
    <s v="ADMIRALTY NATIONAL MONUMENT"/>
    <x v="97"/>
    <x v="14"/>
    <n v="2"/>
    <n v="57.871639999999999"/>
    <n v="-134.27578"/>
    <s v="GDKING"/>
    <n v="5"/>
    <n v="1"/>
  </r>
  <r>
    <d v="2014-07-15T00:00:00"/>
    <x v="2"/>
    <n v="7"/>
    <n v="15"/>
    <n v="3"/>
    <x v="1"/>
    <x v="536"/>
    <x v="42"/>
    <s v="AREA PACK CREEK"/>
    <s v="ADMIRALTY NATIONAL MONUMENT"/>
    <x v="68"/>
    <x v="14"/>
    <n v="1"/>
    <n v="57.871639999999999"/>
    <n v="-134.27578"/>
    <s v="JLSCHALKOWSKI"/>
    <n v="9"/>
    <n v="1"/>
  </r>
  <r>
    <d v="2011-07-22T00:00:00"/>
    <x v="1"/>
    <n v="7"/>
    <n v="22"/>
    <n v="6"/>
    <x v="1"/>
    <x v="536"/>
    <x v="42"/>
    <s v="AREA PACK CREEK"/>
    <s v="ADMIRALTY NATIONAL MONUMENT"/>
    <x v="97"/>
    <x v="14"/>
    <n v="2"/>
    <n v="57.871639999999999"/>
    <n v="-134.27578"/>
    <s v="GDKING"/>
    <n v="2"/>
    <n v="1"/>
  </r>
  <r>
    <d v="2011-07-23T00:00:00"/>
    <x v="1"/>
    <n v="7"/>
    <n v="23"/>
    <n v="7"/>
    <x v="1"/>
    <x v="536"/>
    <x v="42"/>
    <s v="AREA PACK CREEK"/>
    <s v="ADMIRALTY NATIONAL MONUMENT"/>
    <x v="97"/>
    <x v="14"/>
    <n v="2"/>
    <n v="57.871639999999999"/>
    <n v="-134.27578"/>
    <s v="GDKING"/>
    <n v="10"/>
    <n v="1"/>
  </r>
  <r>
    <d v="2015-07-23T00:00:00"/>
    <x v="3"/>
    <n v="7"/>
    <n v="23"/>
    <n v="5"/>
    <x v="1"/>
    <x v="536"/>
    <x v="42"/>
    <s v="AREA PACK CREEK"/>
    <s v="ADMIRALTY NATIONAL MONUMENT"/>
    <x v="68"/>
    <x v="14"/>
    <n v="2"/>
    <n v="57.871639999999999"/>
    <n v="-134.27578"/>
    <s v="RAHAVENS"/>
    <n v="8"/>
    <n v="1"/>
  </r>
  <r>
    <d v="2014-07-24T00:00:00"/>
    <x v="2"/>
    <n v="7"/>
    <n v="24"/>
    <n v="5"/>
    <x v="1"/>
    <x v="536"/>
    <x v="42"/>
    <s v="AREA PACK CREEK"/>
    <s v="ADMIRALTY NATIONAL MONUMENT"/>
    <x v="68"/>
    <x v="14"/>
    <n v="2.5"/>
    <n v="57.871639999999999"/>
    <n v="-134.27578"/>
    <s v="JLSCHALKOWSKI"/>
    <n v="9"/>
    <n v="1"/>
  </r>
  <r>
    <d v="2011-07-27T00:00:00"/>
    <x v="1"/>
    <n v="7"/>
    <n v="27"/>
    <n v="4"/>
    <x v="1"/>
    <x v="536"/>
    <x v="42"/>
    <s v="AREA PACK CREEK"/>
    <s v="ADMIRALTY NATIONAL MONUMENT"/>
    <x v="97"/>
    <x v="14"/>
    <n v="2"/>
    <n v="57.871639999999999"/>
    <n v="-134.27578"/>
    <s v="GDKING"/>
    <n v="2"/>
    <n v="1"/>
  </r>
  <r>
    <d v="2011-07-27T00:00:00"/>
    <x v="1"/>
    <n v="7"/>
    <n v="27"/>
    <n v="4"/>
    <x v="1"/>
    <x v="536"/>
    <x v="42"/>
    <s v="AREA PACK CREEK"/>
    <s v="ADMIRALTY NATIONAL MONUMENT"/>
    <x v="97"/>
    <x v="14"/>
    <n v="3"/>
    <n v="57.871639999999999"/>
    <n v="-134.27578"/>
    <s v="GDKING"/>
    <n v="4"/>
    <n v="1"/>
  </r>
  <r>
    <d v="2011-08-04T00:00:00"/>
    <x v="1"/>
    <n v="8"/>
    <n v="4"/>
    <n v="5"/>
    <x v="1"/>
    <x v="536"/>
    <x v="42"/>
    <s v="AREA PACK CREEK"/>
    <s v="ADMIRALTY NATIONAL MONUMENT"/>
    <x v="16"/>
    <x v="14"/>
    <n v="2"/>
    <n v="57.871639999999999"/>
    <n v="-134.27578"/>
    <s v="GDKING"/>
    <n v="5"/>
    <n v="1"/>
  </r>
  <r>
    <d v="2011-08-05T00:00:00"/>
    <x v="1"/>
    <n v="8"/>
    <n v="5"/>
    <n v="6"/>
    <x v="1"/>
    <x v="536"/>
    <x v="42"/>
    <s v="AREA PACK CREEK"/>
    <s v="ADMIRALTY NATIONAL MONUMENT"/>
    <x v="97"/>
    <x v="14"/>
    <n v="2"/>
    <n v="57.871639999999999"/>
    <n v="-134.27578"/>
    <s v="GDKING"/>
    <n v="2"/>
    <n v="1"/>
  </r>
  <r>
    <d v="2011-08-07T00:00:00"/>
    <x v="1"/>
    <n v="8"/>
    <n v="7"/>
    <n v="1"/>
    <x v="1"/>
    <x v="536"/>
    <x v="42"/>
    <s v="AREA PACK CREEK"/>
    <s v="ADMIRALTY NATIONAL MONUMENT"/>
    <x v="97"/>
    <x v="14"/>
    <n v="2"/>
    <n v="57.871639999999999"/>
    <n v="-134.27578"/>
    <s v="GDKING"/>
    <n v="2"/>
    <n v="1"/>
  </r>
  <r>
    <d v="2011-08-09T00:00:00"/>
    <x v="1"/>
    <n v="8"/>
    <n v="9"/>
    <n v="3"/>
    <x v="1"/>
    <x v="536"/>
    <x v="42"/>
    <s v="AREA PACK CREEK"/>
    <s v="ADMIRALTY NATIONAL MONUMENT"/>
    <x v="97"/>
    <x v="14"/>
    <n v="2"/>
    <n v="57.871639999999999"/>
    <n v="-134.27578"/>
    <s v="GDKING"/>
    <n v="2"/>
    <n v="1"/>
  </r>
  <r>
    <d v="2015-08-09T00:00:00"/>
    <x v="3"/>
    <n v="8"/>
    <n v="9"/>
    <n v="1"/>
    <x v="1"/>
    <x v="536"/>
    <x v="42"/>
    <s v="AREA PACK CREEK"/>
    <s v="ADMIRALTY NATIONAL MONUMENT"/>
    <x v="68"/>
    <x v="14"/>
    <n v="1.75"/>
    <n v="57.871639999999999"/>
    <n v="-134.27578"/>
    <s v="RAHAVENS"/>
    <n v="8"/>
    <n v="1"/>
  </r>
  <r>
    <d v="2015-08-10T00:00:00"/>
    <x v="3"/>
    <n v="8"/>
    <n v="10"/>
    <n v="2"/>
    <x v="1"/>
    <x v="536"/>
    <x v="42"/>
    <s v="AREA PACK CREEK"/>
    <s v="ADMIRALTY NATIONAL MONUMENT"/>
    <x v="68"/>
    <x v="14"/>
    <n v="1.75"/>
    <n v="57.871639999999999"/>
    <n v="-134.27578"/>
    <s v="RAHAVENS"/>
    <n v="8"/>
    <n v="1"/>
  </r>
  <r>
    <d v="2011-08-11T00:00:00"/>
    <x v="1"/>
    <n v="8"/>
    <n v="11"/>
    <n v="5"/>
    <x v="1"/>
    <x v="536"/>
    <x v="42"/>
    <s v="AREA PACK CREEK"/>
    <s v="ADMIRALTY NATIONAL MONUMENT"/>
    <x v="97"/>
    <x v="14"/>
    <n v="2"/>
    <n v="57.871639999999999"/>
    <n v="-134.27578"/>
    <s v="GDKING"/>
    <n v="2"/>
    <n v="1"/>
  </r>
  <r>
    <d v="2011-08-23T00:00:00"/>
    <x v="1"/>
    <n v="8"/>
    <n v="23"/>
    <n v="3"/>
    <x v="1"/>
    <x v="536"/>
    <x v="42"/>
    <s v="AREA PACK CREEK"/>
    <s v="ADMIRALTY NATIONAL MONUMENT"/>
    <x v="97"/>
    <x v="14"/>
    <n v="2"/>
    <n v="57.871639999999999"/>
    <n v="-134.27578"/>
    <s v="GDKING"/>
    <n v="4"/>
    <n v="1"/>
  </r>
  <r>
    <d v="2012-06-19T00:00:00"/>
    <x v="4"/>
    <n v="6"/>
    <n v="19"/>
    <n v="3"/>
    <x v="1"/>
    <x v="536"/>
    <x v="42"/>
    <s v="AREA PACK CREEK"/>
    <s v="ADMIRALTY NATIONAL MONUMENT"/>
    <x v="16"/>
    <x v="4"/>
    <n v="2"/>
    <n v="57.871639999999999"/>
    <n v="-134.27578"/>
    <s v="SHANEKING"/>
    <n v="10"/>
    <n v="1"/>
  </r>
  <r>
    <d v="2013-06-20T00:00:00"/>
    <x v="0"/>
    <n v="6"/>
    <n v="20"/>
    <n v="5"/>
    <x v="1"/>
    <x v="536"/>
    <x v="42"/>
    <s v="AREA PACK CREEK"/>
    <s v="ADMIRALTY NATIONAL MONUMENT"/>
    <x v="16"/>
    <x v="4"/>
    <n v="3"/>
    <n v="57.871639999999999"/>
    <n v="-134.27578"/>
    <s v="SHANEKING"/>
    <n v="4"/>
    <n v="1"/>
  </r>
  <r>
    <d v="2014-06-26T00:00:00"/>
    <x v="2"/>
    <n v="6"/>
    <n v="26"/>
    <n v="5"/>
    <x v="1"/>
    <x v="536"/>
    <x v="42"/>
    <s v="AREA PACK CREEK"/>
    <s v="ADMIRALTY NATIONAL MONUMENT"/>
    <x v="16"/>
    <x v="4"/>
    <n v="4"/>
    <n v="57.871639999999999"/>
    <n v="-134.27578"/>
    <s v="JLSCHALKOWSKI"/>
    <n v="7"/>
    <n v="1"/>
  </r>
  <r>
    <d v="2014-07-05T00:00:00"/>
    <x v="2"/>
    <n v="7"/>
    <n v="5"/>
    <n v="7"/>
    <x v="1"/>
    <x v="536"/>
    <x v="42"/>
    <s v="AREA PACK CREEK"/>
    <s v="ADMIRALTY NATIONAL MONUMENT"/>
    <x v="16"/>
    <x v="4"/>
    <n v="3"/>
    <n v="57.871639999999999"/>
    <n v="-134.27578"/>
    <s v="JLSCHALKOWSKI"/>
    <n v="5"/>
    <n v="1"/>
  </r>
  <r>
    <d v="2011-07-09T00:00:00"/>
    <x v="1"/>
    <n v="7"/>
    <n v="9"/>
    <n v="7"/>
    <x v="1"/>
    <x v="536"/>
    <x v="42"/>
    <s v="AREA PACK CREEK"/>
    <s v="ADMIRALTY NATIONAL MONUMENT"/>
    <x v="89"/>
    <x v="4"/>
    <n v="1"/>
    <n v="57.871639999999999"/>
    <n v="-134.27578"/>
    <s v="GDKING"/>
    <n v="10"/>
    <n v="1"/>
  </r>
  <r>
    <d v="2011-07-10T00:00:00"/>
    <x v="1"/>
    <n v="7"/>
    <n v="10"/>
    <n v="1"/>
    <x v="1"/>
    <x v="536"/>
    <x v="42"/>
    <s v="AREA PACK CREEK"/>
    <s v="ADMIRALTY NATIONAL MONUMENT"/>
    <x v="89"/>
    <x v="4"/>
    <n v="1"/>
    <n v="57.871639999999999"/>
    <n v="-134.27578"/>
    <s v="GDKING"/>
    <n v="4"/>
    <n v="1"/>
  </r>
  <r>
    <d v="2012-07-10T00:00:00"/>
    <x v="4"/>
    <n v="7"/>
    <n v="10"/>
    <n v="3"/>
    <x v="1"/>
    <x v="536"/>
    <x v="42"/>
    <s v="AREA PACK CREEK"/>
    <s v="ADMIRALTY NATIONAL MONUMENT"/>
    <x v="106"/>
    <x v="4"/>
    <n v="3"/>
    <n v="57.871639999999999"/>
    <n v="-134.27578"/>
    <s v="SHANEKING"/>
    <n v="2"/>
    <n v="1"/>
  </r>
  <r>
    <d v="2012-07-13T00:00:00"/>
    <x v="4"/>
    <n v="7"/>
    <n v="13"/>
    <n v="6"/>
    <x v="1"/>
    <x v="536"/>
    <x v="42"/>
    <s v="AREA PACK CREEK"/>
    <s v="ADMIRALTY NATIONAL MONUMENT"/>
    <x v="68"/>
    <x v="4"/>
    <n v="2.5"/>
    <n v="57.871639999999999"/>
    <n v="-134.27578"/>
    <s v="SHANEKING"/>
    <n v="8"/>
    <n v="1"/>
  </r>
  <r>
    <d v="2011-07-16T00:00:00"/>
    <x v="1"/>
    <n v="7"/>
    <n v="16"/>
    <n v="7"/>
    <x v="1"/>
    <x v="536"/>
    <x v="42"/>
    <s v="AREA PACK CREEK"/>
    <s v="ADMIRALTY NATIONAL MONUMENT"/>
    <x v="89"/>
    <x v="4"/>
    <n v="1"/>
    <n v="57.871639999999999"/>
    <n v="-134.27578"/>
    <s v="GDKING"/>
    <n v="10"/>
    <n v="1"/>
  </r>
  <r>
    <d v="2012-07-18T00:00:00"/>
    <x v="4"/>
    <n v="7"/>
    <n v="18"/>
    <n v="4"/>
    <x v="1"/>
    <x v="536"/>
    <x v="42"/>
    <s v="AREA PACK CREEK"/>
    <s v="ADMIRALTY NATIONAL MONUMENT"/>
    <x v="106"/>
    <x v="4"/>
    <n v="5"/>
    <n v="57.871639999999999"/>
    <n v="-134.27578"/>
    <s v="SHANEKING"/>
    <n v="4"/>
    <n v="1"/>
  </r>
  <r>
    <d v="2011-07-22T00:00:00"/>
    <x v="1"/>
    <n v="7"/>
    <n v="22"/>
    <n v="6"/>
    <x v="1"/>
    <x v="536"/>
    <x v="42"/>
    <s v="AREA PACK CREEK"/>
    <s v="ADMIRALTY NATIONAL MONUMENT"/>
    <x v="89"/>
    <x v="4"/>
    <n v="1"/>
    <n v="57.871639999999999"/>
    <n v="-134.27578"/>
    <s v="GDKING"/>
    <n v="10"/>
    <n v="1"/>
  </r>
  <r>
    <d v="2013-07-23T00:00:00"/>
    <x v="0"/>
    <n v="7"/>
    <n v="23"/>
    <n v="3"/>
    <x v="1"/>
    <x v="536"/>
    <x v="42"/>
    <s v="AREA PACK CREEK"/>
    <s v="ADMIRALTY NATIONAL MONUMENT"/>
    <x v="16"/>
    <x v="4"/>
    <n v="2"/>
    <n v="57.871639999999999"/>
    <n v="-134.27578"/>
    <s v="SHANEKING"/>
    <n v="4"/>
    <n v="1"/>
  </r>
  <r>
    <d v="2012-07-25T00:00:00"/>
    <x v="4"/>
    <n v="7"/>
    <n v="25"/>
    <n v="4"/>
    <x v="1"/>
    <x v="536"/>
    <x v="42"/>
    <s v="AREA PACK CREEK"/>
    <s v="ADMIRALTY NATIONAL MONUMENT"/>
    <x v="106"/>
    <x v="4"/>
    <n v="5"/>
    <n v="57.871639999999999"/>
    <n v="-134.27578"/>
    <s v="SHANEKING"/>
    <n v="2"/>
    <n v="1"/>
  </r>
  <r>
    <d v="2012-07-25T00:00:00"/>
    <x v="4"/>
    <n v="7"/>
    <n v="25"/>
    <n v="4"/>
    <x v="1"/>
    <x v="536"/>
    <x v="42"/>
    <s v="AREA PACK CREEK"/>
    <s v="ADMIRALTY NATIONAL MONUMENT"/>
    <x v="68"/>
    <x v="4"/>
    <n v="3"/>
    <n v="57.871639999999999"/>
    <n v="-134.27578"/>
    <s v="SHANEKING"/>
    <n v="7"/>
    <n v="1"/>
  </r>
  <r>
    <d v="2013-07-25T00:00:00"/>
    <x v="0"/>
    <n v="7"/>
    <n v="25"/>
    <n v="5"/>
    <x v="1"/>
    <x v="536"/>
    <x v="42"/>
    <s v="AREA PACK CREEK"/>
    <s v="ADMIRALTY NATIONAL MONUMENT"/>
    <x v="68"/>
    <x v="4"/>
    <n v="3"/>
    <n v="57.871639999999999"/>
    <n v="-134.27578"/>
    <s v="JLSCHALKOWSKI"/>
    <n v="8"/>
    <n v="1"/>
  </r>
  <r>
    <d v="2012-07-29T00:00:00"/>
    <x v="4"/>
    <n v="7"/>
    <n v="29"/>
    <n v="1"/>
    <x v="1"/>
    <x v="536"/>
    <x v="42"/>
    <s v="AREA PACK CREEK"/>
    <s v="ADMIRALTY NATIONAL MONUMENT"/>
    <x v="16"/>
    <x v="4"/>
    <n v="3"/>
    <n v="57.871639999999999"/>
    <n v="-134.27578"/>
    <s v="SHANEKING"/>
    <n v="6"/>
    <n v="1"/>
  </r>
  <r>
    <d v="2013-07-30T00:00:00"/>
    <x v="0"/>
    <n v="7"/>
    <n v="30"/>
    <n v="3"/>
    <x v="1"/>
    <x v="536"/>
    <x v="42"/>
    <s v="AREA PACK CREEK"/>
    <s v="ADMIRALTY NATIONAL MONUMENT"/>
    <x v="106"/>
    <x v="4"/>
    <n v="6"/>
    <n v="57.871639999999999"/>
    <n v="-134.27578"/>
    <s v="SHANEKING"/>
    <n v="7"/>
    <n v="2"/>
  </r>
  <r>
    <d v="2015-07-30T00:00:00"/>
    <x v="3"/>
    <n v="7"/>
    <n v="30"/>
    <n v="5"/>
    <x v="1"/>
    <x v="536"/>
    <x v="42"/>
    <s v="AREA PACK CREEK"/>
    <s v="ADMIRALTY NATIONAL MONUMENT"/>
    <x v="106"/>
    <x v="4"/>
    <n v="6"/>
    <n v="57.871639999999999"/>
    <n v="-134.27578"/>
    <s v="JLSCHALKOWSKI"/>
    <n v="8"/>
    <n v="1"/>
  </r>
  <r>
    <d v="2012-07-31T00:00:00"/>
    <x v="4"/>
    <n v="7"/>
    <n v="31"/>
    <n v="3"/>
    <x v="1"/>
    <x v="536"/>
    <x v="42"/>
    <s v="AREA PACK CREEK"/>
    <s v="ADMIRALTY NATIONAL MONUMENT"/>
    <x v="21"/>
    <x v="4"/>
    <n v="4"/>
    <n v="57.871639999999999"/>
    <n v="-134.27578"/>
    <s v="SHANEKING"/>
    <n v="15"/>
    <n v="4"/>
  </r>
  <r>
    <d v="2011-08-01T00:00:00"/>
    <x v="1"/>
    <n v="8"/>
    <n v="1"/>
    <n v="2"/>
    <x v="1"/>
    <x v="536"/>
    <x v="42"/>
    <s v="AREA PACK CREEK"/>
    <s v="ADMIRALTY NATIONAL MONUMENT"/>
    <x v="89"/>
    <x v="4"/>
    <n v="1"/>
    <n v="57.871639999999999"/>
    <n v="-134.27578"/>
    <s v="GDKING"/>
    <n v="6"/>
    <n v="1"/>
  </r>
  <r>
    <d v="2013-08-01T00:00:00"/>
    <x v="0"/>
    <n v="8"/>
    <n v="1"/>
    <n v="5"/>
    <x v="1"/>
    <x v="536"/>
    <x v="42"/>
    <s v="AREA PACK CREEK"/>
    <s v="ADMIRALTY NATIONAL MONUMENT"/>
    <x v="16"/>
    <x v="4"/>
    <n v="4"/>
    <n v="57.871639999999999"/>
    <n v="-134.27578"/>
    <s v="SHANEKING"/>
    <n v="4"/>
    <n v="1"/>
  </r>
  <r>
    <d v="2015-08-03T00:00:00"/>
    <x v="3"/>
    <n v="8"/>
    <n v="3"/>
    <n v="2"/>
    <x v="1"/>
    <x v="536"/>
    <x v="42"/>
    <s v="AREA PACK CREEK"/>
    <s v="ADMIRALTY NATIONAL MONUMENT"/>
    <x v="106"/>
    <x v="4"/>
    <n v="6"/>
    <n v="57.871639999999999"/>
    <n v="-134.27578"/>
    <s v="JLSCHALKOWSKI"/>
    <n v="2"/>
    <n v="1"/>
  </r>
  <r>
    <d v="2014-08-04T00:00:00"/>
    <x v="2"/>
    <n v="8"/>
    <n v="4"/>
    <n v="2"/>
    <x v="1"/>
    <x v="536"/>
    <x v="42"/>
    <s v="AREA PACK CREEK"/>
    <s v="ADMIRALTY NATIONAL MONUMENT"/>
    <x v="16"/>
    <x v="4"/>
    <n v="3"/>
    <n v="57.871639999999999"/>
    <n v="-134.27578"/>
    <s v="JLSCHALKOWSKI"/>
    <n v="8"/>
    <n v="1"/>
  </r>
  <r>
    <d v="2011-08-06T00:00:00"/>
    <x v="1"/>
    <n v="8"/>
    <n v="6"/>
    <n v="7"/>
    <x v="1"/>
    <x v="536"/>
    <x v="42"/>
    <s v="AREA PACK CREEK"/>
    <s v="ADMIRALTY NATIONAL MONUMENT"/>
    <x v="89"/>
    <x v="4"/>
    <n v="1"/>
    <n v="57.871639999999999"/>
    <n v="-134.27578"/>
    <s v="GDKING"/>
    <n v="10"/>
    <n v="1"/>
  </r>
  <r>
    <d v="2011-08-08T00:00:00"/>
    <x v="1"/>
    <n v="8"/>
    <n v="8"/>
    <n v="2"/>
    <x v="1"/>
    <x v="536"/>
    <x v="42"/>
    <s v="AREA PACK CREEK"/>
    <s v="ADMIRALTY NATIONAL MONUMENT"/>
    <x v="89"/>
    <x v="4"/>
    <n v="1"/>
    <n v="57.871639999999999"/>
    <n v="-134.27578"/>
    <s v="GDKING"/>
    <n v="4"/>
    <n v="1"/>
  </r>
  <r>
    <d v="2012-08-09T00:00:00"/>
    <x v="4"/>
    <n v="8"/>
    <n v="9"/>
    <n v="5"/>
    <x v="1"/>
    <x v="536"/>
    <x v="42"/>
    <s v="AREA PACK CREEK"/>
    <s v="ADMIRALTY NATIONAL MONUMENT"/>
    <x v="16"/>
    <x v="4"/>
    <n v="4"/>
    <n v="57.871639999999999"/>
    <n v="-134.27578"/>
    <s v="SHANEKING"/>
    <n v="5"/>
    <n v="1"/>
  </r>
  <r>
    <d v="2013-08-10T00:00:00"/>
    <x v="0"/>
    <n v="8"/>
    <n v="10"/>
    <n v="7"/>
    <x v="1"/>
    <x v="536"/>
    <x v="42"/>
    <s v="AREA PACK CREEK"/>
    <s v="ADMIRALTY NATIONAL MONUMENT"/>
    <x v="21"/>
    <x v="4"/>
    <n v="4"/>
    <n v="57.871639999999999"/>
    <n v="-134.27578"/>
    <s v="JLSCHALKOWSKI"/>
    <n v="2"/>
    <n v="1"/>
  </r>
  <r>
    <d v="2011-08-13T00:00:00"/>
    <x v="1"/>
    <n v="8"/>
    <n v="13"/>
    <n v="7"/>
    <x v="1"/>
    <x v="536"/>
    <x v="42"/>
    <s v="AREA PACK CREEK"/>
    <s v="ADMIRALTY NATIONAL MONUMENT"/>
    <x v="89"/>
    <x v="4"/>
    <n v="1"/>
    <n v="57.871639999999999"/>
    <n v="-134.27578"/>
    <s v="GDKING"/>
    <n v="10"/>
    <n v="1"/>
  </r>
  <r>
    <d v="2013-08-13T00:00:00"/>
    <x v="0"/>
    <n v="8"/>
    <n v="13"/>
    <n v="3"/>
    <x v="1"/>
    <x v="536"/>
    <x v="42"/>
    <s v="AREA PACK CREEK"/>
    <s v="ADMIRALTY NATIONAL MONUMENT"/>
    <x v="16"/>
    <x v="4"/>
    <n v="4"/>
    <n v="57.871639999999999"/>
    <n v="-134.27578"/>
    <s v="SHANEKING"/>
    <n v="7"/>
    <n v="1"/>
  </r>
  <r>
    <d v="2014-08-15T00:00:00"/>
    <x v="2"/>
    <n v="8"/>
    <n v="15"/>
    <n v="6"/>
    <x v="1"/>
    <x v="536"/>
    <x v="42"/>
    <s v="AREA PACK CREEK"/>
    <s v="ADMIRALTY NATIONAL MONUMENT"/>
    <x v="16"/>
    <x v="4"/>
    <n v="3"/>
    <n v="57.871639999999999"/>
    <n v="-134.27578"/>
    <s v="JLSCHALKOWSKI"/>
    <n v="8"/>
    <n v="1"/>
  </r>
  <r>
    <d v="2012-08-17T00:00:00"/>
    <x v="4"/>
    <n v="8"/>
    <n v="17"/>
    <n v="6"/>
    <x v="1"/>
    <x v="536"/>
    <x v="42"/>
    <s v="AREA PACK CREEK"/>
    <s v="ADMIRALTY NATIONAL MONUMENT"/>
    <x v="16"/>
    <x v="4"/>
    <n v="5"/>
    <n v="57.871639999999999"/>
    <n v="-134.27578"/>
    <s v="SHANEKING"/>
    <n v="6"/>
    <n v="1"/>
  </r>
  <r>
    <d v="2013-08-22T00:00:00"/>
    <x v="0"/>
    <n v="8"/>
    <n v="22"/>
    <n v="5"/>
    <x v="1"/>
    <x v="536"/>
    <x v="42"/>
    <s v="AREA PACK CREEK"/>
    <s v="ADMIRALTY NATIONAL MONUMENT"/>
    <x v="16"/>
    <x v="4"/>
    <n v="3"/>
    <n v="57.871639999999999"/>
    <n v="-134.27578"/>
    <s v="SHANEKING"/>
    <n v="8"/>
    <n v="1"/>
  </r>
  <r>
    <d v="2011-08-23T00:00:00"/>
    <x v="1"/>
    <n v="8"/>
    <n v="23"/>
    <n v="3"/>
    <x v="1"/>
    <x v="536"/>
    <x v="42"/>
    <s v="AREA PACK CREEK"/>
    <s v="ADMIRALTY NATIONAL MONUMENT"/>
    <x v="16"/>
    <x v="4"/>
    <n v="3"/>
    <n v="57.871639999999999"/>
    <n v="-134.27578"/>
    <s v="GDKING"/>
    <n v="8"/>
    <n v="1"/>
  </r>
  <r>
    <d v="2012-08-24T00:00:00"/>
    <x v="4"/>
    <n v="8"/>
    <n v="24"/>
    <n v="6"/>
    <x v="1"/>
    <x v="536"/>
    <x v="42"/>
    <s v="AREA PACK CREEK"/>
    <s v="ADMIRALTY NATIONAL MONUMENT"/>
    <x v="21"/>
    <x v="4"/>
    <n v="4"/>
    <n v="57.871639999999999"/>
    <n v="-134.27578"/>
    <s v="SHANEKING"/>
    <n v="38"/>
    <n v="7"/>
  </r>
  <r>
    <d v="2014-08-24T00:00:00"/>
    <x v="2"/>
    <n v="8"/>
    <n v="24"/>
    <n v="1"/>
    <x v="1"/>
    <x v="536"/>
    <x v="42"/>
    <s v="AREA PACK CREEK"/>
    <s v="ADMIRALTY NATIONAL MONUMENT"/>
    <x v="16"/>
    <x v="4"/>
    <n v="3"/>
    <n v="57.871639999999999"/>
    <n v="-134.27578"/>
    <s v="JLSCHALKOWSKI"/>
    <n v="8"/>
    <n v="1"/>
  </r>
  <r>
    <d v="2012-08-30T00:00:00"/>
    <x v="4"/>
    <n v="8"/>
    <n v="30"/>
    <n v="5"/>
    <x v="1"/>
    <x v="536"/>
    <x v="42"/>
    <s v="AREA PACK CREEK"/>
    <s v="ADMIRALTY NATIONAL MONUMENT"/>
    <x v="16"/>
    <x v="4"/>
    <n v="3"/>
    <n v="57.871639999999999"/>
    <n v="-134.27578"/>
    <s v="SHANEKING"/>
    <n v="6"/>
    <n v="1"/>
  </r>
  <r>
    <d v="2013-08-30T00:00:00"/>
    <x v="0"/>
    <n v="8"/>
    <n v="30"/>
    <n v="6"/>
    <x v="1"/>
    <x v="536"/>
    <x v="42"/>
    <s v="AREA PACK CREEK"/>
    <s v="ADMIRALTY NATIONAL MONUMENT"/>
    <x v="106"/>
    <x v="4"/>
    <n v="6"/>
    <n v="57.871639999999999"/>
    <n v="-134.27578"/>
    <s v="SHANEKING"/>
    <n v="15"/>
    <n v="3"/>
  </r>
  <r>
    <d v="2014-05-16T00:00:00"/>
    <x v="2"/>
    <n v="5"/>
    <n v="16"/>
    <n v="6"/>
    <x v="0"/>
    <x v="537"/>
    <x v="42"/>
    <s v="AREA PACK CREEK"/>
    <s v="ADMIRALTY NATIONAL MONUMENT"/>
    <x v="21"/>
    <x v="2"/>
    <n v="12"/>
    <n v="57.887079999999997"/>
    <n v="-134.26333"/>
    <s v="JLSCHALKOWSKI"/>
    <n v="6"/>
    <n v="1"/>
  </r>
  <r>
    <d v="2014-07-27T00:00:00"/>
    <x v="2"/>
    <n v="7"/>
    <n v="27"/>
    <n v="1"/>
    <x v="1"/>
    <x v="537"/>
    <x v="42"/>
    <s v="AREA PACK CREEK"/>
    <s v="ADMIRALTY NATIONAL MONUMENT"/>
    <x v="21"/>
    <x v="2"/>
    <n v="12"/>
    <n v="57.887079999999997"/>
    <n v="-134.26333"/>
    <s v="JLSCHALKOWSKI"/>
    <n v="2"/>
    <n v="1"/>
  </r>
  <r>
    <d v="2015-08-09T00:00:00"/>
    <x v="3"/>
    <n v="8"/>
    <n v="9"/>
    <n v="1"/>
    <x v="1"/>
    <x v="537"/>
    <x v="42"/>
    <s v="AREA PACK CREEK"/>
    <s v="ADMIRALTY NATIONAL MONUMENT"/>
    <x v="21"/>
    <x v="2"/>
    <n v="12"/>
    <n v="57.887079999999997"/>
    <n v="-134.26333"/>
    <s v="JLSCHALKOWSKI"/>
    <n v="2"/>
    <n v="1"/>
  </r>
  <r>
    <d v="2015-06-07T00:00:00"/>
    <x v="3"/>
    <n v="6"/>
    <n v="7"/>
    <n v="1"/>
    <x v="1"/>
    <x v="537"/>
    <x v="42"/>
    <s v="AREA PACK CREEK"/>
    <s v="ADMIRALTY NATIONAL MONUMENT"/>
    <x v="95"/>
    <x v="1"/>
    <n v="10"/>
    <n v="57.887079999999997"/>
    <n v="-134.26333"/>
    <s v="JLSCHALKOWSKI"/>
    <n v="7"/>
    <n v="1"/>
  </r>
  <r>
    <d v="2015-06-10T00:00:00"/>
    <x v="3"/>
    <n v="6"/>
    <n v="10"/>
    <n v="4"/>
    <x v="1"/>
    <x v="537"/>
    <x v="42"/>
    <s v="AREA PACK CREEK"/>
    <s v="ADMIRALTY NATIONAL MONUMENT"/>
    <x v="95"/>
    <x v="1"/>
    <n v="12"/>
    <n v="57.887079999999997"/>
    <n v="-134.26333"/>
    <s v="JLSCHALKOWSKI"/>
    <n v="9"/>
    <n v="1"/>
  </r>
  <r>
    <d v="2015-06-23T00:00:00"/>
    <x v="3"/>
    <n v="6"/>
    <n v="23"/>
    <n v="3"/>
    <x v="1"/>
    <x v="537"/>
    <x v="42"/>
    <s v="AREA PACK CREEK"/>
    <s v="ADMIRALTY NATIONAL MONUMENT"/>
    <x v="21"/>
    <x v="1"/>
    <n v="12"/>
    <n v="57.887079999999997"/>
    <n v="-134.26333"/>
    <s v="JLSCHALKOWSKI"/>
    <n v="5"/>
    <n v="1"/>
  </r>
  <r>
    <d v="2014-07-10T00:00:00"/>
    <x v="2"/>
    <n v="7"/>
    <n v="10"/>
    <n v="5"/>
    <x v="1"/>
    <x v="537"/>
    <x v="42"/>
    <s v="AREA PACK CREEK"/>
    <s v="ADMIRALTY NATIONAL MONUMENT"/>
    <x v="21"/>
    <x v="1"/>
    <n v="12"/>
    <n v="57.887079999999997"/>
    <n v="-134.26333"/>
    <s v="JLSCHALKOWSKI"/>
    <n v="2"/>
    <n v="1"/>
  </r>
  <r>
    <d v="2014-07-11T00:00:00"/>
    <x v="2"/>
    <n v="7"/>
    <n v="11"/>
    <n v="6"/>
    <x v="1"/>
    <x v="537"/>
    <x v="42"/>
    <s v="AREA PACK CREEK"/>
    <s v="ADMIRALTY NATIONAL MONUMENT"/>
    <x v="21"/>
    <x v="1"/>
    <n v="12"/>
    <n v="57.887079999999997"/>
    <n v="-134.26333"/>
    <s v="JLSCHALKOWSKI"/>
    <n v="2"/>
    <n v="1"/>
  </r>
  <r>
    <d v="2014-08-04T00:00:00"/>
    <x v="2"/>
    <n v="8"/>
    <n v="4"/>
    <n v="2"/>
    <x v="1"/>
    <x v="537"/>
    <x v="42"/>
    <s v="AREA PACK CREEK"/>
    <s v="ADMIRALTY NATIONAL MONUMENT"/>
    <x v="21"/>
    <x v="1"/>
    <n v="12"/>
    <n v="57.887079999999997"/>
    <n v="-134.26333"/>
    <s v="JLSCHALKOWSKI"/>
    <n v="6"/>
    <n v="1"/>
  </r>
  <r>
    <d v="2014-08-05T00:00:00"/>
    <x v="2"/>
    <n v="8"/>
    <n v="5"/>
    <n v="3"/>
    <x v="1"/>
    <x v="537"/>
    <x v="42"/>
    <s v="AREA PACK CREEK"/>
    <s v="ADMIRALTY NATIONAL MONUMENT"/>
    <x v="21"/>
    <x v="1"/>
    <n v="12"/>
    <n v="57.887079999999997"/>
    <n v="-134.26333"/>
    <s v="JLSCHALKOWSKI"/>
    <n v="12"/>
    <n v="1"/>
  </r>
  <r>
    <d v="2015-08-08T00:00:00"/>
    <x v="3"/>
    <n v="8"/>
    <n v="8"/>
    <n v="7"/>
    <x v="1"/>
    <x v="537"/>
    <x v="42"/>
    <s v="AREA PACK CREEK"/>
    <s v="ADMIRALTY NATIONAL MONUMENT"/>
    <x v="21"/>
    <x v="1"/>
    <n v="12"/>
    <n v="57.887079999999997"/>
    <n v="-134.26333"/>
    <s v="JLSCHALKOWSKI"/>
    <n v="2"/>
    <n v="1"/>
  </r>
  <r>
    <d v="2015-08-16T00:00:00"/>
    <x v="3"/>
    <n v="8"/>
    <n v="16"/>
    <n v="1"/>
    <x v="1"/>
    <x v="537"/>
    <x v="42"/>
    <s v="AREA PACK CREEK"/>
    <s v="ADMIRALTY NATIONAL MONUMENT"/>
    <x v="21"/>
    <x v="1"/>
    <n v="12"/>
    <n v="57.887079999999997"/>
    <n v="-134.26333"/>
    <s v="JLSCHALKOWSKI"/>
    <n v="3"/>
    <n v="1"/>
  </r>
  <r>
    <d v="2012-06-30T00:00:00"/>
    <x v="4"/>
    <n v="6"/>
    <n v="30"/>
    <n v="7"/>
    <x v="1"/>
    <x v="537"/>
    <x v="42"/>
    <s v="AREA PACK CREEK"/>
    <s v="ADMIRALTY NATIONAL MONUMENT"/>
    <x v="21"/>
    <x v="14"/>
    <n v="6"/>
    <n v="57.887079999999997"/>
    <n v="-134.26333"/>
    <s v="SHANEKING"/>
    <n v="19"/>
    <n v="5"/>
  </r>
  <r>
    <d v="2012-07-31T00:00:00"/>
    <x v="4"/>
    <n v="7"/>
    <n v="31"/>
    <n v="3"/>
    <x v="1"/>
    <x v="537"/>
    <x v="42"/>
    <s v="AREA PACK CREEK"/>
    <s v="ADMIRALTY NATIONAL MONUMENT"/>
    <x v="21"/>
    <x v="14"/>
    <n v="6"/>
    <n v="57.887079999999997"/>
    <n v="-134.26333"/>
    <s v="SHANEKING"/>
    <n v="41"/>
    <n v="11"/>
  </r>
  <r>
    <d v="2012-08-24T00:00:00"/>
    <x v="4"/>
    <n v="8"/>
    <n v="24"/>
    <n v="6"/>
    <x v="1"/>
    <x v="537"/>
    <x v="42"/>
    <s v="AREA PACK CREEK"/>
    <s v="ADMIRALTY NATIONAL MONUMENT"/>
    <x v="21"/>
    <x v="14"/>
    <n v="6"/>
    <n v="57.887079999999997"/>
    <n v="-134.26333"/>
    <s v="SHANEKING"/>
    <n v="34"/>
    <n v="10"/>
  </r>
  <r>
    <d v="2015-06-16T00:00:00"/>
    <x v="3"/>
    <n v="6"/>
    <n v="16"/>
    <n v="3"/>
    <x v="1"/>
    <x v="538"/>
    <x v="19"/>
    <s v="01-05C WINDHAM BAY"/>
    <s v="JUNEAU R.D."/>
    <x v="13"/>
    <x v="3"/>
    <n v="3"/>
    <n v="57.585270000000001"/>
    <n v="-133.41924"/>
    <s v="LBDEVICHE"/>
    <n v="6"/>
    <n v="1"/>
  </r>
  <r>
    <d v="2015-07-02T00:00:00"/>
    <x v="3"/>
    <n v="7"/>
    <n v="2"/>
    <n v="5"/>
    <x v="1"/>
    <x v="538"/>
    <x v="19"/>
    <s v="01-05C WINDHAM BAY"/>
    <s v="JUNEAU R.D."/>
    <x v="13"/>
    <x v="3"/>
    <n v="3"/>
    <n v="57.585270000000001"/>
    <n v="-133.41924"/>
    <s v="LBDEVICHE"/>
    <n v="10"/>
    <n v="1"/>
  </r>
  <r>
    <d v="2012-08-09T00:00:00"/>
    <x v="4"/>
    <n v="8"/>
    <n v="9"/>
    <n v="5"/>
    <x v="1"/>
    <x v="538"/>
    <x v="19"/>
    <s v="01-05C WINDHAM BAY"/>
    <s v="JUNEAU R.D."/>
    <x v="13"/>
    <x v="3"/>
    <n v="2"/>
    <n v="57.585270000000001"/>
    <n v="-133.41924"/>
    <s v="PHKILLIAN"/>
    <n v="10"/>
    <n v="1"/>
  </r>
  <r>
    <d v="2012-05-14T00:00:00"/>
    <x v="4"/>
    <n v="5"/>
    <n v="14"/>
    <n v="2"/>
    <x v="0"/>
    <x v="538"/>
    <x v="19"/>
    <s v="01-05C WINDHAM BAY"/>
    <s v="JUNEAU R.D."/>
    <x v="26"/>
    <x v="4"/>
    <n v="1.5"/>
    <n v="57.585270000000001"/>
    <n v="-133.41924"/>
    <s v="RBEERS"/>
    <n v="27"/>
    <n v="2"/>
  </r>
  <r>
    <d v="2014-05-20T00:00:00"/>
    <x v="2"/>
    <n v="5"/>
    <n v="20"/>
    <n v="3"/>
    <x v="0"/>
    <x v="538"/>
    <x v="19"/>
    <s v="01-05C WINDHAM BAY"/>
    <s v="JUNEAU R.D."/>
    <x v="26"/>
    <x v="4"/>
    <n v="2"/>
    <n v="57.585270000000001"/>
    <n v="-133.41924"/>
    <s v="RBEERS"/>
    <n v="23"/>
    <n v="2"/>
  </r>
  <r>
    <d v="2011-05-22T00:00:00"/>
    <x v="1"/>
    <n v="5"/>
    <n v="22"/>
    <n v="1"/>
    <x v="0"/>
    <x v="538"/>
    <x v="19"/>
    <s v="01-05C WINDHAM BAY"/>
    <s v="JUNEAU R.D."/>
    <x v="26"/>
    <x v="4"/>
    <n v="2"/>
    <n v="57.585270000000001"/>
    <n v="-133.41924"/>
    <s v="RBEERS"/>
    <n v="17"/>
    <n v="1"/>
  </r>
  <r>
    <d v="2011-05-23T00:00:00"/>
    <x v="1"/>
    <n v="5"/>
    <n v="23"/>
    <n v="2"/>
    <x v="0"/>
    <x v="538"/>
    <x v="19"/>
    <s v="01-05C WINDHAM BAY"/>
    <s v="JUNEAU R.D."/>
    <x v="57"/>
    <x v="4"/>
    <n v="3"/>
    <n v="57.585270000000001"/>
    <n v="-133.41924"/>
    <s v="GDKING"/>
    <n v="4"/>
    <n v="1"/>
  </r>
  <r>
    <d v="2015-05-28T00:00:00"/>
    <x v="3"/>
    <n v="5"/>
    <n v="28"/>
    <n v="5"/>
    <x v="0"/>
    <x v="538"/>
    <x v="19"/>
    <s v="01-05C WINDHAM BAY"/>
    <s v="JUNEAU R.D."/>
    <x v="26"/>
    <x v="4"/>
    <n v="1.5"/>
    <n v="57.585270000000001"/>
    <n v="-133.41924"/>
    <s v="RBEERS"/>
    <n v="17"/>
    <n v="1"/>
  </r>
  <r>
    <d v="2014-05-29T00:00:00"/>
    <x v="2"/>
    <n v="5"/>
    <n v="29"/>
    <n v="5"/>
    <x v="0"/>
    <x v="538"/>
    <x v="19"/>
    <s v="01-05C WINDHAM BAY"/>
    <s v="JUNEAU R.D."/>
    <x v="26"/>
    <x v="4"/>
    <n v="2"/>
    <n v="57.585270000000001"/>
    <n v="-133.41924"/>
    <s v="RBEERS"/>
    <n v="16"/>
    <n v="1"/>
  </r>
  <r>
    <d v="2014-05-29T00:00:00"/>
    <x v="2"/>
    <n v="5"/>
    <n v="29"/>
    <n v="5"/>
    <x v="0"/>
    <x v="538"/>
    <x v="19"/>
    <s v="01-05C WINDHAM BAY"/>
    <s v="JUNEAU R.D."/>
    <x v="26"/>
    <x v="4"/>
    <n v="2.5"/>
    <n v="57.585270000000001"/>
    <n v="-133.41924"/>
    <s v="RBEERS"/>
    <n v="45"/>
    <n v="3"/>
  </r>
  <r>
    <d v="2015-05-29T00:00:00"/>
    <x v="3"/>
    <n v="5"/>
    <n v="29"/>
    <n v="6"/>
    <x v="0"/>
    <x v="538"/>
    <x v="19"/>
    <s v="01-05C WINDHAM BAY"/>
    <s v="JUNEAU R.D."/>
    <x v="26"/>
    <x v="4"/>
    <n v="2"/>
    <n v="57.585270000000001"/>
    <n v="-133.41924"/>
    <s v="RBEERS"/>
    <n v="74"/>
    <n v="5"/>
  </r>
  <r>
    <d v="2011-05-30T00:00:00"/>
    <x v="1"/>
    <n v="5"/>
    <n v="30"/>
    <n v="2"/>
    <x v="0"/>
    <x v="538"/>
    <x v="19"/>
    <s v="01-05C WINDHAM BAY"/>
    <s v="JUNEAU R.D."/>
    <x v="26"/>
    <x v="4"/>
    <n v="2"/>
    <n v="57.585270000000001"/>
    <n v="-133.41924"/>
    <s v="RBEERS"/>
    <n v="5"/>
    <n v="1"/>
  </r>
  <r>
    <d v="2012-06-11T00:00:00"/>
    <x v="4"/>
    <n v="6"/>
    <n v="11"/>
    <n v="2"/>
    <x v="1"/>
    <x v="538"/>
    <x v="19"/>
    <s v="01-05C WINDHAM BAY"/>
    <s v="JUNEAU R.D."/>
    <x v="26"/>
    <x v="4"/>
    <n v="2"/>
    <n v="57.585270000000001"/>
    <n v="-133.41924"/>
    <s v="RBEERS"/>
    <n v="14"/>
    <n v="1"/>
  </r>
  <r>
    <d v="2015-06-11T00:00:00"/>
    <x v="3"/>
    <n v="6"/>
    <n v="11"/>
    <n v="5"/>
    <x v="1"/>
    <x v="538"/>
    <x v="19"/>
    <s v="01-05C WINDHAM BAY"/>
    <s v="JUNEAU R.D."/>
    <x v="26"/>
    <x v="4"/>
    <n v="2"/>
    <n v="57.585270000000001"/>
    <n v="-133.41924"/>
    <s v="RBEERS"/>
    <n v="7"/>
    <n v="1"/>
  </r>
  <r>
    <d v="2011-06-13T00:00:00"/>
    <x v="1"/>
    <n v="6"/>
    <n v="13"/>
    <n v="2"/>
    <x v="1"/>
    <x v="538"/>
    <x v="19"/>
    <s v="01-05C WINDHAM BAY"/>
    <s v="JUNEAU R.D."/>
    <x v="26"/>
    <x v="4"/>
    <n v="3"/>
    <n v="57.585270000000001"/>
    <n v="-133.41924"/>
    <s v="RBEERS"/>
    <n v="9"/>
    <n v="1"/>
  </r>
  <r>
    <d v="2014-06-13T00:00:00"/>
    <x v="2"/>
    <n v="6"/>
    <n v="13"/>
    <n v="6"/>
    <x v="1"/>
    <x v="538"/>
    <x v="19"/>
    <s v="01-05C WINDHAM BAY"/>
    <s v="JUNEAU R.D."/>
    <x v="26"/>
    <x v="4"/>
    <n v="2"/>
    <n v="57.585270000000001"/>
    <n v="-133.41924"/>
    <s v="RBEERS"/>
    <n v="24"/>
    <n v="3"/>
  </r>
  <r>
    <d v="2012-06-25T00:00:00"/>
    <x v="4"/>
    <n v="6"/>
    <n v="25"/>
    <n v="2"/>
    <x v="1"/>
    <x v="538"/>
    <x v="19"/>
    <s v="01-05C WINDHAM BAY"/>
    <s v="JUNEAU R.D."/>
    <x v="26"/>
    <x v="4"/>
    <n v="1.5"/>
    <n v="57.585270000000001"/>
    <n v="-133.41924"/>
    <s v="RBEERS"/>
    <n v="18"/>
    <n v="1"/>
  </r>
  <r>
    <d v="2015-06-25T00:00:00"/>
    <x v="3"/>
    <n v="6"/>
    <n v="25"/>
    <n v="5"/>
    <x v="1"/>
    <x v="538"/>
    <x v="19"/>
    <s v="01-05C WINDHAM BAY"/>
    <s v="JUNEAU R.D."/>
    <x v="26"/>
    <x v="4"/>
    <n v="1.5"/>
    <n v="57.585270000000001"/>
    <n v="-133.41924"/>
    <s v="RBEERS"/>
    <n v="39"/>
    <n v="4"/>
  </r>
  <r>
    <d v="2014-06-26T00:00:00"/>
    <x v="2"/>
    <n v="6"/>
    <n v="26"/>
    <n v="5"/>
    <x v="1"/>
    <x v="538"/>
    <x v="19"/>
    <s v="01-05C WINDHAM BAY"/>
    <s v="JUNEAU R.D."/>
    <x v="26"/>
    <x v="4"/>
    <n v="2"/>
    <n v="57.585270000000001"/>
    <n v="-133.41924"/>
    <s v="RBEERS"/>
    <n v="29"/>
    <n v="3"/>
  </r>
  <r>
    <d v="2011-06-27T00:00:00"/>
    <x v="1"/>
    <n v="6"/>
    <n v="27"/>
    <n v="2"/>
    <x v="1"/>
    <x v="538"/>
    <x v="19"/>
    <s v="01-05C WINDHAM BAY"/>
    <s v="JUNEAU R.D."/>
    <x v="26"/>
    <x v="4"/>
    <n v="1"/>
    <n v="57.585270000000001"/>
    <n v="-133.41924"/>
    <s v="RBEERS"/>
    <n v="17"/>
    <n v="1"/>
  </r>
  <r>
    <d v="2013-07-10T00:00:00"/>
    <x v="0"/>
    <n v="7"/>
    <n v="10"/>
    <n v="4"/>
    <x v="1"/>
    <x v="538"/>
    <x v="19"/>
    <s v="01-05C WINDHAM BAY"/>
    <s v="JUNEAU R.D."/>
    <x v="26"/>
    <x v="4"/>
    <n v="2.5"/>
    <n v="57.585270000000001"/>
    <n v="-133.41924"/>
    <s v="RBEERS"/>
    <n v="19"/>
    <n v="2"/>
  </r>
  <r>
    <d v="2013-07-10T00:00:00"/>
    <x v="0"/>
    <n v="7"/>
    <n v="10"/>
    <n v="4"/>
    <x v="1"/>
    <x v="538"/>
    <x v="19"/>
    <s v="01-05C WINDHAM BAY"/>
    <s v="JUNEAU R.D."/>
    <x v="26"/>
    <x v="4"/>
    <n v="1"/>
    <n v="57.585270000000001"/>
    <n v="-133.41924"/>
    <s v="RBEERS"/>
    <n v="8"/>
    <n v="1"/>
  </r>
  <r>
    <d v="2013-07-17T00:00:00"/>
    <x v="0"/>
    <n v="7"/>
    <n v="17"/>
    <n v="4"/>
    <x v="1"/>
    <x v="538"/>
    <x v="19"/>
    <s v="01-05C WINDHAM BAY"/>
    <s v="JUNEAU R.D."/>
    <x v="26"/>
    <x v="4"/>
    <n v="4"/>
    <n v="57.585270000000001"/>
    <n v="-133.41924"/>
    <s v="RBEERS"/>
    <n v="20"/>
    <n v="2"/>
  </r>
  <r>
    <d v="2015-07-17T00:00:00"/>
    <x v="3"/>
    <n v="7"/>
    <n v="17"/>
    <n v="6"/>
    <x v="1"/>
    <x v="538"/>
    <x v="19"/>
    <s v="01-05C WINDHAM BAY"/>
    <s v="JUNEAU R.D."/>
    <x v="26"/>
    <x v="4"/>
    <n v="2"/>
    <n v="57.585270000000001"/>
    <n v="-133.41924"/>
    <s v="RBEERS"/>
    <n v="24"/>
    <n v="2"/>
  </r>
  <r>
    <d v="2015-07-17T00:00:00"/>
    <x v="3"/>
    <n v="7"/>
    <n v="17"/>
    <n v="6"/>
    <x v="1"/>
    <x v="538"/>
    <x v="19"/>
    <s v="01-05C WINDHAM BAY"/>
    <s v="JUNEAU R.D."/>
    <x v="26"/>
    <x v="4"/>
    <n v="3"/>
    <n v="57.585270000000001"/>
    <n v="-133.41924"/>
    <s v="RBEERS"/>
    <n v="38"/>
    <n v="3"/>
  </r>
  <r>
    <d v="2014-07-21T00:00:00"/>
    <x v="2"/>
    <n v="7"/>
    <n v="21"/>
    <n v="2"/>
    <x v="1"/>
    <x v="538"/>
    <x v="19"/>
    <s v="01-05C WINDHAM BAY"/>
    <s v="JUNEAU R.D."/>
    <x v="26"/>
    <x v="4"/>
    <n v="3"/>
    <n v="57.585270000000001"/>
    <n v="-133.41924"/>
    <s v="RBEERS"/>
    <n v="12"/>
    <n v="1"/>
  </r>
  <r>
    <d v="2012-07-23T00:00:00"/>
    <x v="4"/>
    <n v="7"/>
    <n v="23"/>
    <n v="2"/>
    <x v="1"/>
    <x v="538"/>
    <x v="19"/>
    <s v="01-05C WINDHAM BAY"/>
    <s v="JUNEAU R.D."/>
    <x v="57"/>
    <x v="4"/>
    <n v="3"/>
    <n v="57.585270000000001"/>
    <n v="-133.41924"/>
    <s v="SHANEKING"/>
    <n v="5"/>
    <n v="1"/>
  </r>
  <r>
    <d v="2012-07-23T00:00:00"/>
    <x v="4"/>
    <n v="7"/>
    <n v="23"/>
    <n v="2"/>
    <x v="1"/>
    <x v="538"/>
    <x v="19"/>
    <s v="01-05C WINDHAM BAY"/>
    <s v="JUNEAU R.D."/>
    <x v="26"/>
    <x v="4"/>
    <n v="3"/>
    <n v="57.585270000000001"/>
    <n v="-133.41924"/>
    <s v="RBEERS"/>
    <n v="18"/>
    <n v="1"/>
  </r>
  <r>
    <d v="2013-07-24T00:00:00"/>
    <x v="0"/>
    <n v="7"/>
    <n v="24"/>
    <n v="4"/>
    <x v="1"/>
    <x v="538"/>
    <x v="19"/>
    <s v="01-05C WINDHAM BAY"/>
    <s v="JUNEAU R.D."/>
    <x v="26"/>
    <x v="4"/>
    <n v="1"/>
    <n v="57.585270000000001"/>
    <n v="-133.41924"/>
    <s v="RBEERS"/>
    <n v="6"/>
    <n v="1"/>
  </r>
  <r>
    <d v="2011-07-26T00:00:00"/>
    <x v="1"/>
    <n v="7"/>
    <n v="26"/>
    <n v="3"/>
    <x v="1"/>
    <x v="538"/>
    <x v="19"/>
    <s v="01-05C WINDHAM BAY"/>
    <s v="JUNEAU R.D."/>
    <x v="26"/>
    <x v="4"/>
    <n v="2"/>
    <n v="57.585270000000001"/>
    <n v="-133.41924"/>
    <s v="RBEERS"/>
    <n v="27"/>
    <n v="1"/>
  </r>
  <r>
    <d v="2014-07-29T00:00:00"/>
    <x v="2"/>
    <n v="7"/>
    <n v="29"/>
    <n v="3"/>
    <x v="1"/>
    <x v="538"/>
    <x v="19"/>
    <s v="01-05C WINDHAM BAY"/>
    <s v="JUNEAU R.D."/>
    <x v="26"/>
    <x v="4"/>
    <n v="2"/>
    <n v="57.585270000000001"/>
    <n v="-133.41924"/>
    <s v="RBEERS"/>
    <n v="36"/>
    <n v="4"/>
  </r>
  <r>
    <d v="2014-08-04T00:00:00"/>
    <x v="2"/>
    <n v="8"/>
    <n v="4"/>
    <n v="2"/>
    <x v="1"/>
    <x v="538"/>
    <x v="19"/>
    <s v="01-05C WINDHAM BAY"/>
    <s v="JUNEAU R.D."/>
    <x v="26"/>
    <x v="4"/>
    <n v="2"/>
    <n v="57.585270000000001"/>
    <n v="-133.41924"/>
    <s v="RBEERS"/>
    <n v="18"/>
    <n v="1"/>
  </r>
  <r>
    <d v="2011-08-15T00:00:00"/>
    <x v="1"/>
    <n v="8"/>
    <n v="15"/>
    <n v="2"/>
    <x v="1"/>
    <x v="538"/>
    <x v="19"/>
    <s v="01-05C WINDHAM BAY"/>
    <s v="JUNEAU R.D."/>
    <x v="57"/>
    <x v="4"/>
    <n v="3"/>
    <n v="57.585270000000001"/>
    <n v="-133.41924"/>
    <s v="GDKING"/>
    <n v="4"/>
    <n v="1"/>
  </r>
  <r>
    <d v="2015-08-17T00:00:00"/>
    <x v="3"/>
    <n v="8"/>
    <n v="17"/>
    <n v="2"/>
    <x v="1"/>
    <x v="538"/>
    <x v="19"/>
    <s v="01-05C WINDHAM BAY"/>
    <s v="JUNEAU R.D."/>
    <x v="43"/>
    <x v="4"/>
    <n v="2"/>
    <n v="57.585270000000001"/>
    <n v="-133.41924"/>
    <s v="SHANEKING"/>
    <n v="5"/>
    <n v="1"/>
  </r>
  <r>
    <d v="2013-08-18T00:00:00"/>
    <x v="0"/>
    <n v="8"/>
    <n v="18"/>
    <n v="1"/>
    <x v="1"/>
    <x v="538"/>
    <x v="19"/>
    <s v="01-05C WINDHAM BAY"/>
    <s v="JUNEAU R.D."/>
    <x v="43"/>
    <x v="4"/>
    <n v="1.5"/>
    <n v="57.585270000000001"/>
    <n v="-133.41924"/>
    <s v="JLSCHALKOWSKI"/>
    <n v="6"/>
    <n v="1"/>
  </r>
  <r>
    <d v="2015-08-20T00:00:00"/>
    <x v="3"/>
    <n v="8"/>
    <n v="20"/>
    <n v="5"/>
    <x v="1"/>
    <x v="538"/>
    <x v="19"/>
    <s v="01-05C WINDHAM BAY"/>
    <s v="JUNEAU R.D."/>
    <x v="26"/>
    <x v="4"/>
    <n v="2"/>
    <n v="57.585270000000001"/>
    <n v="-133.41924"/>
    <s v="RBEERS"/>
    <n v="14"/>
    <n v="2"/>
  </r>
  <r>
    <d v="2014-08-21T00:00:00"/>
    <x v="2"/>
    <n v="8"/>
    <n v="21"/>
    <n v="5"/>
    <x v="1"/>
    <x v="538"/>
    <x v="19"/>
    <s v="01-05C WINDHAM BAY"/>
    <s v="JUNEAU R.D."/>
    <x v="26"/>
    <x v="4"/>
    <n v="3"/>
    <n v="57.585270000000001"/>
    <n v="-133.41924"/>
    <s v="RBEERS"/>
    <n v="19"/>
    <n v="2"/>
  </r>
  <r>
    <d v="2011-08-22T00:00:00"/>
    <x v="1"/>
    <n v="8"/>
    <n v="22"/>
    <n v="2"/>
    <x v="1"/>
    <x v="538"/>
    <x v="19"/>
    <s v="01-05C WINDHAM BAY"/>
    <s v="JUNEAU R.D."/>
    <x v="26"/>
    <x v="4"/>
    <n v="2"/>
    <n v="57.585270000000001"/>
    <n v="-133.41924"/>
    <s v="RBEERS"/>
    <n v="10"/>
    <n v="1"/>
  </r>
  <r>
    <d v="2014-09-01T00:00:00"/>
    <x v="2"/>
    <n v="9"/>
    <n v="1"/>
    <n v="2"/>
    <x v="1"/>
    <x v="538"/>
    <x v="19"/>
    <s v="01-05C WINDHAM BAY"/>
    <s v="JUNEAU R.D."/>
    <x v="26"/>
    <x v="4"/>
    <n v="2"/>
    <n v="57.585270000000001"/>
    <n v="-133.41924"/>
    <s v="RBEERS"/>
    <n v="20"/>
    <n v="2"/>
  </r>
  <r>
    <d v="2011-09-05T00:00:00"/>
    <x v="1"/>
    <n v="9"/>
    <n v="5"/>
    <n v="2"/>
    <x v="1"/>
    <x v="538"/>
    <x v="19"/>
    <s v="01-05C WINDHAM BAY"/>
    <s v="JUNEAU R.D."/>
    <x v="26"/>
    <x v="4"/>
    <n v="2"/>
    <n v="57.585270000000001"/>
    <n v="-133.41924"/>
    <s v="RBEERS"/>
    <n v="6"/>
    <n v="1"/>
  </r>
  <r>
    <d v="2011-09-09T00:00:00"/>
    <x v="1"/>
    <n v="9"/>
    <n v="9"/>
    <n v="6"/>
    <x v="1"/>
    <x v="538"/>
    <x v="19"/>
    <s v="01-05C WINDHAM BAY"/>
    <s v="JUNEAU R.D."/>
    <x v="26"/>
    <x v="4"/>
    <n v="2"/>
    <n v="57.585270000000001"/>
    <n v="-133.41924"/>
    <s v="RBEERS"/>
    <n v="28"/>
    <n v="2"/>
  </r>
  <r>
    <d v="2011-09-09T00:00:00"/>
    <x v="1"/>
    <n v="9"/>
    <n v="9"/>
    <n v="6"/>
    <x v="1"/>
    <x v="538"/>
    <x v="19"/>
    <s v="01-05C WINDHAM BAY"/>
    <s v="JUNEAU R.D."/>
    <x v="26"/>
    <x v="4"/>
    <n v="4"/>
    <n v="57.585270000000001"/>
    <n v="-133.41924"/>
    <s v="RBEERS"/>
    <n v="15"/>
    <n v="1"/>
  </r>
  <r>
    <d v="2015-09-11T00:00:00"/>
    <x v="3"/>
    <n v="9"/>
    <n v="11"/>
    <n v="6"/>
    <x v="1"/>
    <x v="538"/>
    <x v="19"/>
    <s v="01-05C WINDHAM BAY"/>
    <s v="JUNEAU R.D."/>
    <x v="26"/>
    <x v="4"/>
    <n v="2"/>
    <n v="57.585270000000001"/>
    <n v="-133.41924"/>
    <s v="RBEERS"/>
    <n v="29"/>
    <n v="2"/>
  </r>
  <r>
    <d v="2015-09-11T00:00:00"/>
    <x v="3"/>
    <n v="9"/>
    <n v="11"/>
    <n v="6"/>
    <x v="1"/>
    <x v="538"/>
    <x v="19"/>
    <s v="01-05C WINDHAM BAY"/>
    <s v="JUNEAU R.D."/>
    <x v="26"/>
    <x v="4"/>
    <n v="3"/>
    <n v="57.585270000000001"/>
    <n v="-133.41924"/>
    <s v="RBEERS"/>
    <n v="33"/>
    <n v="3"/>
  </r>
  <r>
    <d v="2011-09-12T00:00:00"/>
    <x v="1"/>
    <n v="9"/>
    <n v="12"/>
    <n v="2"/>
    <x v="1"/>
    <x v="538"/>
    <x v="19"/>
    <s v="01-05C WINDHAM BAY"/>
    <s v="JUNEAU R.D."/>
    <x v="26"/>
    <x v="4"/>
    <n v="2.5"/>
    <n v="57.585270000000001"/>
    <n v="-133.41924"/>
    <s v="RBEERS"/>
    <n v="5"/>
    <n v="1"/>
  </r>
  <r>
    <d v="2011-09-12T00:00:00"/>
    <x v="1"/>
    <n v="9"/>
    <n v="12"/>
    <n v="2"/>
    <x v="1"/>
    <x v="538"/>
    <x v="19"/>
    <s v="01-05C WINDHAM BAY"/>
    <s v="JUNEAU R.D."/>
    <x v="26"/>
    <x v="4"/>
    <n v="4"/>
    <n v="57.585270000000001"/>
    <n v="-133.41924"/>
    <s v="RBEERS"/>
    <n v="26"/>
    <n v="2"/>
  </r>
  <r>
    <d v="2014-04-24T00:00:00"/>
    <x v="2"/>
    <n v="4"/>
    <n v="24"/>
    <n v="5"/>
    <x v="4"/>
    <x v="538"/>
    <x v="19"/>
    <s v="01-05C WINDHAM BAY"/>
    <s v="JUNEAU R.D."/>
    <x v="34"/>
    <x v="7"/>
    <n v="1"/>
    <n v="57.585270000000001"/>
    <n v="-133.41924"/>
    <s v="JLSCHALKOWSKI"/>
    <n v="3"/>
    <n v="1"/>
  </r>
  <r>
    <d v="2014-04-29T00:00:00"/>
    <x v="2"/>
    <n v="4"/>
    <n v="29"/>
    <n v="3"/>
    <x v="0"/>
    <x v="538"/>
    <x v="19"/>
    <s v="01-05C WINDHAM BAY"/>
    <s v="JUNEAU R.D."/>
    <x v="34"/>
    <x v="7"/>
    <n v="0"/>
    <n v="57.585270000000001"/>
    <n v="-133.41924"/>
    <s v="JLSCHALKOWSKI"/>
    <n v="3"/>
    <n v="1"/>
  </r>
  <r>
    <d v="2015-04-29T00:00:00"/>
    <x v="3"/>
    <n v="4"/>
    <n v="29"/>
    <n v="4"/>
    <x v="0"/>
    <x v="538"/>
    <x v="19"/>
    <s v="01-05C WINDHAM BAY"/>
    <s v="JUNEAU R.D."/>
    <x v="34"/>
    <x v="7"/>
    <n v="1"/>
    <n v="57.585270000000001"/>
    <n v="-133.41924"/>
    <s v="SHANEKING"/>
    <n v="2"/>
    <n v="1"/>
  </r>
  <r>
    <d v="2014-05-06T00:00:00"/>
    <x v="2"/>
    <n v="5"/>
    <n v="6"/>
    <n v="3"/>
    <x v="0"/>
    <x v="538"/>
    <x v="19"/>
    <s v="01-05C WINDHAM BAY"/>
    <s v="JUNEAU R.D."/>
    <x v="34"/>
    <x v="7"/>
    <n v="6"/>
    <n v="57.585270000000001"/>
    <n v="-133.41924"/>
    <s v="JLSCHALKOWSKI"/>
    <n v="1"/>
    <n v="1"/>
  </r>
  <r>
    <d v="2013-05-06T00:00:00"/>
    <x v="0"/>
    <n v="5"/>
    <n v="6"/>
    <n v="2"/>
    <x v="0"/>
    <x v="538"/>
    <x v="19"/>
    <s v="01-05C WINDHAM BAY"/>
    <s v="JUNEAU R.D."/>
    <x v="56"/>
    <x v="7"/>
    <n v="2"/>
    <n v="57.585270000000001"/>
    <n v="-133.41924"/>
    <s v="SHANEKING"/>
    <n v="1"/>
    <n v="1"/>
  </r>
  <r>
    <d v="2014-05-07T00:00:00"/>
    <x v="2"/>
    <n v="5"/>
    <n v="7"/>
    <n v="4"/>
    <x v="0"/>
    <x v="538"/>
    <x v="19"/>
    <s v="01-05C WINDHAM BAY"/>
    <s v="JUNEAU R.D."/>
    <x v="34"/>
    <x v="7"/>
    <n v="6"/>
    <n v="57.585270000000001"/>
    <n v="-133.41924"/>
    <s v="JLSCHALKOWSKI"/>
    <n v="1"/>
    <n v="1"/>
  </r>
  <r>
    <d v="2014-05-09T00:00:00"/>
    <x v="2"/>
    <n v="5"/>
    <n v="9"/>
    <n v="6"/>
    <x v="0"/>
    <x v="538"/>
    <x v="19"/>
    <s v="01-05C WINDHAM BAY"/>
    <s v="JUNEAU R.D."/>
    <x v="34"/>
    <x v="7"/>
    <n v="6"/>
    <n v="57.585270000000001"/>
    <n v="-133.41924"/>
    <s v="JLSCHALKOWSKI"/>
    <n v="1"/>
    <n v="1"/>
  </r>
  <r>
    <d v="2015-05-18T00:00:00"/>
    <x v="3"/>
    <n v="5"/>
    <n v="18"/>
    <n v="2"/>
    <x v="0"/>
    <x v="538"/>
    <x v="19"/>
    <s v="01-05C WINDHAM BAY"/>
    <s v="JUNEAU R.D."/>
    <x v="7"/>
    <x v="7"/>
    <n v="2"/>
    <n v="57.585270000000001"/>
    <n v="-133.41924"/>
    <s v="JLSCHALKOWSKI"/>
    <n v="4"/>
    <n v="1"/>
  </r>
  <r>
    <d v="2015-05-19T00:00:00"/>
    <x v="3"/>
    <n v="5"/>
    <n v="19"/>
    <n v="3"/>
    <x v="0"/>
    <x v="538"/>
    <x v="19"/>
    <s v="01-05C WINDHAM BAY"/>
    <s v="JUNEAU R.D."/>
    <x v="7"/>
    <x v="7"/>
    <n v="2.25"/>
    <n v="57.585270000000001"/>
    <n v="-133.41924"/>
    <s v="JLSCHALKOWSKI"/>
    <n v="2"/>
    <n v="1"/>
  </r>
  <r>
    <d v="2015-05-20T00:00:00"/>
    <x v="3"/>
    <n v="5"/>
    <n v="20"/>
    <n v="4"/>
    <x v="0"/>
    <x v="538"/>
    <x v="19"/>
    <s v="01-05C WINDHAM BAY"/>
    <s v="JUNEAU R.D."/>
    <x v="7"/>
    <x v="7"/>
    <n v="5"/>
    <n v="57.585270000000001"/>
    <n v="-133.41924"/>
    <s v="JLSCHALKOWSKI"/>
    <n v="2"/>
    <n v="1"/>
  </r>
  <r>
    <d v="2015-05-20T00:00:00"/>
    <x v="3"/>
    <n v="5"/>
    <n v="20"/>
    <n v="4"/>
    <x v="0"/>
    <x v="538"/>
    <x v="19"/>
    <s v="01-05C WINDHAM BAY"/>
    <s v="JUNEAU R.D."/>
    <x v="7"/>
    <x v="7"/>
    <n v="3.5"/>
    <n v="57.585270000000001"/>
    <n v="-133.41924"/>
    <s v="JLSCHALKOWSKI"/>
    <n v="1"/>
    <n v="1"/>
  </r>
  <r>
    <d v="2013-05-20T00:00:00"/>
    <x v="0"/>
    <n v="5"/>
    <n v="20"/>
    <n v="2"/>
    <x v="0"/>
    <x v="538"/>
    <x v="19"/>
    <s v="01-05C WINDHAM BAY"/>
    <s v="JUNEAU R.D."/>
    <x v="56"/>
    <x v="7"/>
    <n v="2"/>
    <n v="57.585270000000001"/>
    <n v="-133.41924"/>
    <s v="SHANEKING"/>
    <n v="3"/>
    <n v="1"/>
  </r>
  <r>
    <d v="2013-05-21T00:00:00"/>
    <x v="0"/>
    <n v="5"/>
    <n v="21"/>
    <n v="3"/>
    <x v="0"/>
    <x v="538"/>
    <x v="19"/>
    <s v="01-05C WINDHAM BAY"/>
    <s v="JUNEAU R.D."/>
    <x v="56"/>
    <x v="7"/>
    <n v="8"/>
    <n v="57.585270000000001"/>
    <n v="-133.41924"/>
    <s v="SHANEKING"/>
    <n v="3"/>
    <n v="1"/>
  </r>
  <r>
    <d v="2014-06-04T00:00:00"/>
    <x v="2"/>
    <n v="6"/>
    <n v="4"/>
    <n v="4"/>
    <x v="1"/>
    <x v="538"/>
    <x v="19"/>
    <s v="01-05C WINDHAM BAY"/>
    <s v="JUNEAU R.D."/>
    <x v="34"/>
    <x v="7"/>
    <n v="6"/>
    <n v="57.585270000000001"/>
    <n v="-133.41924"/>
    <s v="JLSCHALKOWSKI"/>
    <n v="4"/>
    <n v="1"/>
  </r>
  <r>
    <d v="2015-06-05T00:00:00"/>
    <x v="3"/>
    <n v="6"/>
    <n v="5"/>
    <n v="6"/>
    <x v="1"/>
    <x v="538"/>
    <x v="19"/>
    <s v="01-05C WINDHAM BAY"/>
    <s v="JUNEAU R.D."/>
    <x v="32"/>
    <x v="7"/>
    <n v="2"/>
    <n v="57.585270000000001"/>
    <n v="-133.41924"/>
    <s v="RAHAVENS"/>
    <n v="2"/>
    <n v="1"/>
  </r>
  <r>
    <d v="2014-06-05T00:00:00"/>
    <x v="2"/>
    <n v="6"/>
    <n v="5"/>
    <n v="5"/>
    <x v="1"/>
    <x v="538"/>
    <x v="19"/>
    <s v="01-05C WINDHAM BAY"/>
    <s v="JUNEAU R.D."/>
    <x v="34"/>
    <x v="7"/>
    <n v="6"/>
    <n v="57.585270000000001"/>
    <n v="-133.41924"/>
    <s v="JLSCHALKOWSKI"/>
    <n v="4"/>
    <n v="1"/>
  </r>
  <r>
    <d v="2012-09-01T00:00:00"/>
    <x v="4"/>
    <n v="9"/>
    <n v="1"/>
    <n v="7"/>
    <x v="1"/>
    <x v="538"/>
    <x v="19"/>
    <s v="01-05C WINDHAM BAY"/>
    <s v="JUNEAU R.D."/>
    <x v="38"/>
    <x v="7"/>
    <n v="4"/>
    <n v="57.585270000000001"/>
    <n v="-133.41924"/>
    <s v="SHANEKING"/>
    <n v="2"/>
    <n v="1"/>
  </r>
  <r>
    <d v="2012-09-02T00:00:00"/>
    <x v="4"/>
    <n v="9"/>
    <n v="2"/>
    <n v="1"/>
    <x v="1"/>
    <x v="538"/>
    <x v="19"/>
    <s v="01-05C WINDHAM BAY"/>
    <s v="JUNEAU R.D."/>
    <x v="38"/>
    <x v="7"/>
    <n v="4"/>
    <n v="57.585270000000001"/>
    <n v="-133.41924"/>
    <s v="SHANEKING"/>
    <n v="2"/>
    <n v="1"/>
  </r>
  <r>
    <d v="2012-09-03T00:00:00"/>
    <x v="4"/>
    <n v="9"/>
    <n v="3"/>
    <n v="2"/>
    <x v="1"/>
    <x v="538"/>
    <x v="19"/>
    <s v="01-05C WINDHAM BAY"/>
    <s v="JUNEAU R.D."/>
    <x v="38"/>
    <x v="7"/>
    <n v="4"/>
    <n v="57.585270000000001"/>
    <n v="-133.41924"/>
    <s v="SHANEKING"/>
    <n v="2"/>
    <n v="1"/>
  </r>
  <r>
    <d v="2012-09-04T00:00:00"/>
    <x v="4"/>
    <n v="9"/>
    <n v="4"/>
    <n v="3"/>
    <x v="1"/>
    <x v="538"/>
    <x v="19"/>
    <s v="01-05C WINDHAM BAY"/>
    <s v="JUNEAU R.D."/>
    <x v="38"/>
    <x v="7"/>
    <n v="6"/>
    <n v="57.585270000000001"/>
    <n v="-133.41924"/>
    <s v="SHANEKING"/>
    <n v="2"/>
    <n v="1"/>
  </r>
  <r>
    <d v="2013-09-05T00:00:00"/>
    <x v="0"/>
    <n v="9"/>
    <n v="5"/>
    <n v="5"/>
    <x v="1"/>
    <x v="538"/>
    <x v="19"/>
    <s v="01-05C WINDHAM BAY"/>
    <s v="JUNEAU R.D."/>
    <x v="38"/>
    <x v="7"/>
    <n v="4"/>
    <n v="57.585270000000001"/>
    <n v="-133.41924"/>
    <s v="SHANEKING"/>
    <n v="2"/>
    <n v="1"/>
  </r>
  <r>
    <d v="2013-09-06T00:00:00"/>
    <x v="0"/>
    <n v="9"/>
    <n v="6"/>
    <n v="6"/>
    <x v="1"/>
    <x v="538"/>
    <x v="19"/>
    <s v="01-05C WINDHAM BAY"/>
    <s v="JUNEAU R.D."/>
    <x v="38"/>
    <x v="7"/>
    <n v="4"/>
    <n v="57.585270000000001"/>
    <n v="-133.41924"/>
    <s v="SHANEKING"/>
    <n v="1"/>
    <n v="1"/>
  </r>
  <r>
    <d v="2013-09-07T00:00:00"/>
    <x v="0"/>
    <n v="9"/>
    <n v="7"/>
    <n v="7"/>
    <x v="1"/>
    <x v="538"/>
    <x v="19"/>
    <s v="01-05C WINDHAM BAY"/>
    <s v="JUNEAU R.D."/>
    <x v="38"/>
    <x v="7"/>
    <n v="3"/>
    <n v="57.585270000000001"/>
    <n v="-133.41924"/>
    <s v="SHANEKING"/>
    <n v="2"/>
    <n v="1"/>
  </r>
  <r>
    <d v="2013-09-08T00:00:00"/>
    <x v="0"/>
    <n v="9"/>
    <n v="8"/>
    <n v="1"/>
    <x v="1"/>
    <x v="538"/>
    <x v="19"/>
    <s v="01-05C WINDHAM BAY"/>
    <s v="JUNEAU R.D."/>
    <x v="38"/>
    <x v="7"/>
    <n v="3"/>
    <n v="57.585270000000001"/>
    <n v="-133.41924"/>
    <s v="SHANEKING"/>
    <n v="2"/>
    <n v="1"/>
  </r>
  <r>
    <d v="2011-05-10T00:00:00"/>
    <x v="1"/>
    <n v="5"/>
    <n v="10"/>
    <n v="3"/>
    <x v="0"/>
    <x v="538"/>
    <x v="19"/>
    <s v="01-05C WINDHAM BAY"/>
    <s v="JUNEAU R.D."/>
    <x v="56"/>
    <x v="10"/>
    <n v="4"/>
    <n v="57.585270000000001"/>
    <n v="-133.41924"/>
    <s v="GDKING"/>
    <n v="2"/>
    <n v="1"/>
  </r>
  <r>
    <d v="2011-05-11T00:00:00"/>
    <x v="1"/>
    <n v="5"/>
    <n v="11"/>
    <n v="4"/>
    <x v="0"/>
    <x v="538"/>
    <x v="19"/>
    <s v="01-05C WINDHAM BAY"/>
    <s v="JUNEAU R.D."/>
    <x v="56"/>
    <x v="10"/>
    <n v="6"/>
    <n v="57.585270000000001"/>
    <n v="-133.41924"/>
    <s v="GDKING"/>
    <n v="2"/>
    <n v="1"/>
  </r>
  <r>
    <d v="2011-05-27T00:00:00"/>
    <x v="1"/>
    <n v="5"/>
    <n v="27"/>
    <n v="6"/>
    <x v="0"/>
    <x v="538"/>
    <x v="19"/>
    <s v="01-05C WINDHAM BAY"/>
    <s v="JUNEAU R.D."/>
    <x v="56"/>
    <x v="10"/>
    <n v="2"/>
    <n v="57.585270000000001"/>
    <n v="-133.41924"/>
    <s v="GDKING"/>
    <n v="2"/>
    <n v="1"/>
  </r>
  <r>
    <d v="2011-05-28T00:00:00"/>
    <x v="1"/>
    <n v="5"/>
    <n v="28"/>
    <n v="7"/>
    <x v="0"/>
    <x v="538"/>
    <x v="19"/>
    <s v="01-05C WINDHAM BAY"/>
    <s v="JUNEAU R.D."/>
    <x v="56"/>
    <x v="10"/>
    <n v="3"/>
    <n v="57.585270000000001"/>
    <n v="-133.41924"/>
    <s v="GDKING"/>
    <n v="2"/>
    <n v="1"/>
  </r>
  <r>
    <d v="2014-06-14T00:00:00"/>
    <x v="2"/>
    <n v="6"/>
    <n v="14"/>
    <n v="7"/>
    <x v="1"/>
    <x v="538"/>
    <x v="19"/>
    <s v="01-05C WINDHAM BAY"/>
    <s v="JUNEAU R.D."/>
    <x v="57"/>
    <x v="4"/>
    <n v="1"/>
    <n v="57.585270000000001"/>
    <n v="-133.41924"/>
    <s v="SHANEKING"/>
    <n v="5"/>
    <n v="1"/>
  </r>
  <r>
    <d v="2015-06-16T00:00:00"/>
    <x v="3"/>
    <n v="6"/>
    <n v="16"/>
    <n v="3"/>
    <x v="1"/>
    <x v="538"/>
    <x v="19"/>
    <s v="01-05C WINDHAM BAY"/>
    <s v="JUNEAU R.D."/>
    <x v="13"/>
    <x v="4"/>
    <n v="3"/>
    <n v="57.585270000000001"/>
    <n v="-133.41924"/>
    <s v="LBDEVICHE"/>
    <n v="8"/>
    <n v="1"/>
  </r>
  <r>
    <d v="2015-06-22T00:00:00"/>
    <x v="3"/>
    <n v="6"/>
    <n v="22"/>
    <n v="2"/>
    <x v="1"/>
    <x v="538"/>
    <x v="19"/>
    <s v="01-05C WINDHAM BAY"/>
    <s v="JUNEAU R.D."/>
    <x v="57"/>
    <x v="4"/>
    <n v="1"/>
    <n v="57.585270000000001"/>
    <n v="-133.41924"/>
    <s v="SHANEKING"/>
    <n v="6"/>
    <n v="1"/>
  </r>
  <r>
    <d v="2014-06-23T00:00:00"/>
    <x v="2"/>
    <n v="6"/>
    <n v="23"/>
    <n v="2"/>
    <x v="1"/>
    <x v="538"/>
    <x v="19"/>
    <s v="01-05C WINDHAM BAY"/>
    <s v="JUNEAU R.D."/>
    <x v="57"/>
    <x v="4"/>
    <n v="1"/>
    <n v="57.585270000000001"/>
    <n v="-133.41924"/>
    <s v="SHANEKING"/>
    <n v="4"/>
    <n v="1"/>
  </r>
  <r>
    <d v="2013-06-29T00:00:00"/>
    <x v="0"/>
    <n v="6"/>
    <n v="29"/>
    <n v="7"/>
    <x v="1"/>
    <x v="538"/>
    <x v="19"/>
    <s v="01-05C WINDHAM BAY"/>
    <s v="JUNEAU R.D."/>
    <x v="57"/>
    <x v="4"/>
    <n v="3"/>
    <n v="57.585270000000001"/>
    <n v="-133.41924"/>
    <s v="SHANEKING"/>
    <n v="5"/>
    <n v="1"/>
  </r>
  <r>
    <d v="2015-07-02T00:00:00"/>
    <x v="3"/>
    <n v="7"/>
    <n v="2"/>
    <n v="5"/>
    <x v="1"/>
    <x v="538"/>
    <x v="19"/>
    <s v="01-05C WINDHAM BAY"/>
    <s v="JUNEAU R.D."/>
    <x v="13"/>
    <x v="4"/>
    <n v="2"/>
    <n v="57.585270000000001"/>
    <n v="-133.41924"/>
    <s v="LBDEVICHE"/>
    <n v="9"/>
    <n v="1"/>
  </r>
  <r>
    <d v="2014-07-05T00:00:00"/>
    <x v="2"/>
    <n v="7"/>
    <n v="5"/>
    <n v="7"/>
    <x v="1"/>
    <x v="538"/>
    <x v="19"/>
    <s v="01-05C WINDHAM BAY"/>
    <s v="JUNEAU R.D."/>
    <x v="57"/>
    <x v="4"/>
    <n v="1"/>
    <n v="57.585270000000001"/>
    <n v="-133.41924"/>
    <s v="SHANEKING"/>
    <n v="4"/>
    <n v="1"/>
  </r>
  <r>
    <d v="2011-07-06T00:00:00"/>
    <x v="1"/>
    <n v="7"/>
    <n v="6"/>
    <n v="4"/>
    <x v="1"/>
    <x v="538"/>
    <x v="19"/>
    <s v="01-05C WINDHAM BAY"/>
    <s v="JUNEAU R.D."/>
    <x v="35"/>
    <x v="4"/>
    <n v="2.5"/>
    <n v="57.585270000000001"/>
    <n v="-133.41924"/>
    <s v="RBEERS"/>
    <n v="4"/>
    <n v="1"/>
  </r>
  <r>
    <d v="2015-07-12T00:00:00"/>
    <x v="3"/>
    <n v="7"/>
    <n v="12"/>
    <n v="1"/>
    <x v="1"/>
    <x v="538"/>
    <x v="19"/>
    <s v="01-05C WINDHAM BAY"/>
    <s v="JUNEAU R.D."/>
    <x v="57"/>
    <x v="4"/>
    <n v="1"/>
    <n v="57.585270000000001"/>
    <n v="-133.41924"/>
    <s v="SHANEKING"/>
    <n v="2"/>
    <n v="1"/>
  </r>
  <r>
    <d v="2013-07-21T00:00:00"/>
    <x v="0"/>
    <n v="7"/>
    <n v="21"/>
    <n v="1"/>
    <x v="1"/>
    <x v="538"/>
    <x v="19"/>
    <s v="01-05C WINDHAM BAY"/>
    <s v="JUNEAU R.D."/>
    <x v="57"/>
    <x v="4"/>
    <n v="2"/>
    <n v="57.585270000000001"/>
    <n v="-133.41924"/>
    <s v="SHANEKING"/>
    <n v="4"/>
    <n v="1"/>
  </r>
  <r>
    <d v="2014-07-26T00:00:00"/>
    <x v="2"/>
    <n v="7"/>
    <n v="26"/>
    <n v="7"/>
    <x v="1"/>
    <x v="538"/>
    <x v="19"/>
    <s v="01-05C WINDHAM BAY"/>
    <s v="JUNEAU R.D."/>
    <x v="57"/>
    <x v="4"/>
    <n v="1"/>
    <n v="57.585270000000001"/>
    <n v="-133.41924"/>
    <s v="SHANEKING"/>
    <n v="4"/>
    <n v="1"/>
  </r>
  <r>
    <d v="2015-07-26T00:00:00"/>
    <x v="3"/>
    <n v="7"/>
    <n v="26"/>
    <n v="1"/>
    <x v="1"/>
    <x v="538"/>
    <x v="19"/>
    <s v="01-05C WINDHAM BAY"/>
    <s v="JUNEAU R.D."/>
    <x v="57"/>
    <x v="4"/>
    <n v="1"/>
    <n v="57.585270000000001"/>
    <n v="-133.41924"/>
    <s v="SHANEKING"/>
    <n v="5"/>
    <n v="1"/>
  </r>
  <r>
    <d v="2014-08-21T00:00:00"/>
    <x v="2"/>
    <n v="8"/>
    <n v="21"/>
    <n v="5"/>
    <x v="1"/>
    <x v="538"/>
    <x v="19"/>
    <s v="01-05C WINDHAM BAY"/>
    <s v="JUNEAU R.D."/>
    <x v="57"/>
    <x v="4"/>
    <n v="1"/>
    <n v="57.585270000000001"/>
    <n v="-133.41924"/>
    <s v="SHANEKING"/>
    <n v="2"/>
    <n v="1"/>
  </r>
  <r>
    <d v="2015-08-23T00:00:00"/>
    <x v="3"/>
    <n v="8"/>
    <n v="23"/>
    <n v="1"/>
    <x v="1"/>
    <x v="538"/>
    <x v="19"/>
    <s v="01-05C WINDHAM BAY"/>
    <s v="JUNEAU R.D."/>
    <x v="35"/>
    <x v="4"/>
    <n v="1.5"/>
    <n v="57.585270000000001"/>
    <n v="-133.41924"/>
    <s v="RBEERS"/>
    <n v="6"/>
    <n v="1"/>
  </r>
  <r>
    <d v="2013-08-24T00:00:00"/>
    <x v="0"/>
    <n v="8"/>
    <n v="24"/>
    <n v="7"/>
    <x v="1"/>
    <x v="538"/>
    <x v="19"/>
    <s v="01-05C WINDHAM BAY"/>
    <s v="JUNEAU R.D."/>
    <x v="57"/>
    <x v="4"/>
    <n v="3"/>
    <n v="57.585270000000001"/>
    <n v="-133.41924"/>
    <s v="SHANEKING"/>
    <n v="3"/>
    <n v="1"/>
  </r>
  <r>
    <d v="2013-05-13T00:00:00"/>
    <x v="0"/>
    <n v="5"/>
    <n v="13"/>
    <n v="2"/>
    <x v="0"/>
    <x v="539"/>
    <x v="28"/>
    <s v="01-05C WINDHAM BAY"/>
    <s v="JUNEAU R.D."/>
    <x v="26"/>
    <x v="4"/>
    <n v="2"/>
    <n v="57.57694"/>
    <n v="-133.51417000000001"/>
    <s v="RBEERS"/>
    <n v="30"/>
    <n v="1"/>
  </r>
  <r>
    <d v="2014-05-26T00:00:00"/>
    <x v="2"/>
    <n v="5"/>
    <n v="26"/>
    <n v="2"/>
    <x v="0"/>
    <x v="539"/>
    <x v="28"/>
    <s v="01-05C WINDHAM BAY"/>
    <s v="JUNEAU R.D."/>
    <x v="26"/>
    <x v="4"/>
    <n v="2"/>
    <n v="57.57694"/>
    <n v="-133.51417000000001"/>
    <s v="RBEERS"/>
    <n v="16"/>
    <n v="1"/>
  </r>
  <r>
    <d v="2015-05-27T00:00:00"/>
    <x v="3"/>
    <n v="5"/>
    <n v="27"/>
    <n v="4"/>
    <x v="0"/>
    <x v="539"/>
    <x v="28"/>
    <s v="01-05C WINDHAM BAY"/>
    <s v="JUNEAU R.D."/>
    <x v="26"/>
    <x v="4"/>
    <n v="3"/>
    <n v="57.57694"/>
    <n v="-133.51417000000001"/>
    <s v="RBEERS"/>
    <n v="13"/>
    <n v="2"/>
  </r>
  <r>
    <d v="2015-05-28T00:00:00"/>
    <x v="3"/>
    <n v="5"/>
    <n v="28"/>
    <n v="5"/>
    <x v="0"/>
    <x v="539"/>
    <x v="28"/>
    <s v="01-05C WINDHAM BAY"/>
    <s v="JUNEAU R.D."/>
    <x v="26"/>
    <x v="4"/>
    <n v="3"/>
    <n v="57.57694"/>
    <n v="-133.51417000000001"/>
    <s v="RBEERS"/>
    <n v="40"/>
    <n v="1"/>
  </r>
  <r>
    <d v="2012-05-31T00:00:00"/>
    <x v="4"/>
    <n v="5"/>
    <n v="31"/>
    <n v="5"/>
    <x v="0"/>
    <x v="539"/>
    <x v="28"/>
    <s v="01-05C WINDHAM BAY"/>
    <s v="JUNEAU R.D."/>
    <x v="26"/>
    <x v="4"/>
    <n v="4.75"/>
    <n v="57.57694"/>
    <n v="-133.51417000000001"/>
    <s v="RBEERS"/>
    <n v="33"/>
    <n v="3"/>
  </r>
  <r>
    <d v="2012-06-11T00:00:00"/>
    <x v="4"/>
    <n v="6"/>
    <n v="11"/>
    <n v="2"/>
    <x v="1"/>
    <x v="539"/>
    <x v="28"/>
    <s v="01-05C WINDHAM BAY"/>
    <s v="JUNEAU R.D."/>
    <x v="26"/>
    <x v="4"/>
    <n v="3"/>
    <n v="57.57694"/>
    <n v="-133.51417000000001"/>
    <s v="RBEERS"/>
    <n v="14"/>
    <n v="1"/>
  </r>
  <r>
    <d v="2015-06-11T00:00:00"/>
    <x v="3"/>
    <n v="6"/>
    <n v="11"/>
    <n v="5"/>
    <x v="1"/>
    <x v="539"/>
    <x v="28"/>
    <s v="01-05C WINDHAM BAY"/>
    <s v="JUNEAU R.D."/>
    <x v="26"/>
    <x v="4"/>
    <n v="2"/>
    <n v="57.57694"/>
    <n v="-133.51417000000001"/>
    <s v="RBEERS"/>
    <n v="21"/>
    <n v="2"/>
  </r>
  <r>
    <d v="2011-06-13T00:00:00"/>
    <x v="1"/>
    <n v="6"/>
    <n v="13"/>
    <n v="2"/>
    <x v="1"/>
    <x v="539"/>
    <x v="28"/>
    <s v="01-05C WINDHAM BAY"/>
    <s v="JUNEAU R.D."/>
    <x v="13"/>
    <x v="4"/>
    <n v="1"/>
    <n v="57.57694"/>
    <n v="-133.51417000000001"/>
    <s v="JENNIFERMACDONALD"/>
    <n v="10"/>
    <n v="1"/>
  </r>
  <r>
    <d v="2015-06-25T00:00:00"/>
    <x v="3"/>
    <n v="6"/>
    <n v="25"/>
    <n v="5"/>
    <x v="1"/>
    <x v="539"/>
    <x v="28"/>
    <s v="01-05C WINDHAM BAY"/>
    <s v="JUNEAU R.D."/>
    <x v="26"/>
    <x v="4"/>
    <n v="3"/>
    <n v="57.57694"/>
    <n v="-133.51417000000001"/>
    <s v="RBEERS"/>
    <n v="27"/>
    <n v="2"/>
  </r>
  <r>
    <d v="2014-06-26T00:00:00"/>
    <x v="2"/>
    <n v="6"/>
    <n v="26"/>
    <n v="5"/>
    <x v="1"/>
    <x v="539"/>
    <x v="28"/>
    <s v="01-05C WINDHAM BAY"/>
    <s v="JUNEAU R.D."/>
    <x v="26"/>
    <x v="4"/>
    <n v="1.5"/>
    <n v="57.57694"/>
    <n v="-133.51417000000001"/>
    <s v="RBEERS"/>
    <n v="16"/>
    <n v="1"/>
  </r>
  <r>
    <d v="2013-07-10T00:00:00"/>
    <x v="0"/>
    <n v="7"/>
    <n v="10"/>
    <n v="4"/>
    <x v="1"/>
    <x v="539"/>
    <x v="28"/>
    <s v="01-05C WINDHAM BAY"/>
    <s v="JUNEAU R.D."/>
    <x v="26"/>
    <x v="4"/>
    <n v="3.5"/>
    <n v="57.57694"/>
    <n v="-133.51417000000001"/>
    <s v="RBEERS"/>
    <n v="34"/>
    <n v="3"/>
  </r>
  <r>
    <d v="2012-07-15T00:00:00"/>
    <x v="4"/>
    <n v="7"/>
    <n v="15"/>
    <n v="1"/>
    <x v="1"/>
    <x v="539"/>
    <x v="28"/>
    <s v="01-05C WINDHAM BAY"/>
    <s v="JUNEAU R.D."/>
    <x v="26"/>
    <x v="4"/>
    <n v="2"/>
    <n v="57.57694"/>
    <n v="-133.51417000000001"/>
    <s v="RBEERS"/>
    <n v="72"/>
    <n v="1"/>
  </r>
  <r>
    <d v="2013-07-16T00:00:00"/>
    <x v="0"/>
    <n v="7"/>
    <n v="16"/>
    <n v="3"/>
    <x v="1"/>
    <x v="539"/>
    <x v="28"/>
    <s v="01-05C WINDHAM BAY"/>
    <s v="JUNEAU R.D."/>
    <x v="73"/>
    <x v="4"/>
    <n v="1"/>
    <n v="57.57694"/>
    <n v="-133.51417000000001"/>
    <s v="MATTHEWJJURAK"/>
    <n v="9"/>
    <n v="1"/>
  </r>
  <r>
    <d v="2013-07-23T00:00:00"/>
    <x v="0"/>
    <n v="7"/>
    <n v="23"/>
    <n v="3"/>
    <x v="1"/>
    <x v="539"/>
    <x v="28"/>
    <s v="01-05C WINDHAM BAY"/>
    <s v="JUNEAU R.D."/>
    <x v="73"/>
    <x v="4"/>
    <n v="1"/>
    <n v="57.57694"/>
    <n v="-133.51417000000001"/>
    <s v="MATTHEWJJURAK"/>
    <n v="8"/>
    <n v="1"/>
  </r>
  <r>
    <d v="2012-07-23T00:00:00"/>
    <x v="4"/>
    <n v="7"/>
    <n v="23"/>
    <n v="2"/>
    <x v="1"/>
    <x v="539"/>
    <x v="28"/>
    <s v="01-05C WINDHAM BAY"/>
    <s v="JUNEAU R.D."/>
    <x v="26"/>
    <x v="4"/>
    <n v="3"/>
    <n v="57.57694"/>
    <n v="-133.51417000000001"/>
    <s v="RBEERS"/>
    <n v="20"/>
    <n v="1"/>
  </r>
  <r>
    <d v="2013-07-25T00:00:00"/>
    <x v="0"/>
    <n v="7"/>
    <n v="25"/>
    <n v="5"/>
    <x v="1"/>
    <x v="539"/>
    <x v="28"/>
    <s v="01-05C WINDHAM BAY"/>
    <s v="JUNEAU R.D."/>
    <x v="26"/>
    <x v="4"/>
    <n v="2"/>
    <n v="57.57694"/>
    <n v="-133.51417000000001"/>
    <s v="RBEERS"/>
    <n v="14"/>
    <n v="2"/>
  </r>
  <r>
    <d v="2014-07-29T00:00:00"/>
    <x v="2"/>
    <n v="7"/>
    <n v="29"/>
    <n v="3"/>
    <x v="1"/>
    <x v="539"/>
    <x v="28"/>
    <s v="01-05C WINDHAM BAY"/>
    <s v="JUNEAU R.D."/>
    <x v="26"/>
    <x v="4"/>
    <n v="2"/>
    <n v="57.57694"/>
    <n v="-133.51417000000001"/>
    <s v="RBEERS"/>
    <n v="19"/>
    <n v="1"/>
  </r>
  <r>
    <d v="2013-07-31T00:00:00"/>
    <x v="0"/>
    <n v="7"/>
    <n v="31"/>
    <n v="4"/>
    <x v="1"/>
    <x v="539"/>
    <x v="28"/>
    <s v="01-05C WINDHAM BAY"/>
    <s v="JUNEAU R.D."/>
    <x v="26"/>
    <x v="4"/>
    <n v="2"/>
    <n v="57.57694"/>
    <n v="-133.51417000000001"/>
    <s v="RBEERS"/>
    <n v="4"/>
    <n v="1"/>
  </r>
  <r>
    <d v="2014-08-04T00:00:00"/>
    <x v="2"/>
    <n v="8"/>
    <n v="4"/>
    <n v="2"/>
    <x v="1"/>
    <x v="539"/>
    <x v="28"/>
    <s v="01-05C WINDHAM BAY"/>
    <s v="JUNEAU R.D."/>
    <x v="26"/>
    <x v="4"/>
    <n v="2"/>
    <n v="57.57694"/>
    <n v="-133.51417000000001"/>
    <s v="RBEERS"/>
    <n v="10"/>
    <n v="1"/>
  </r>
  <r>
    <d v="2012-08-13T00:00:00"/>
    <x v="4"/>
    <n v="8"/>
    <n v="13"/>
    <n v="2"/>
    <x v="1"/>
    <x v="539"/>
    <x v="28"/>
    <s v="01-05C WINDHAM BAY"/>
    <s v="JUNEAU R.D."/>
    <x v="26"/>
    <x v="4"/>
    <n v="2"/>
    <n v="57.57694"/>
    <n v="-133.51417000000001"/>
    <s v="RBEERS"/>
    <n v="49"/>
    <n v="5"/>
  </r>
  <r>
    <d v="2012-08-16T00:00:00"/>
    <x v="4"/>
    <n v="8"/>
    <n v="16"/>
    <n v="5"/>
    <x v="1"/>
    <x v="539"/>
    <x v="28"/>
    <s v="01-05C WINDHAM BAY"/>
    <s v="JUNEAU R.D."/>
    <x v="26"/>
    <x v="4"/>
    <n v="2.5"/>
    <n v="57.57694"/>
    <n v="-133.51417000000001"/>
    <s v="RBEERS"/>
    <n v="25"/>
    <n v="2"/>
  </r>
  <r>
    <d v="2012-08-20T00:00:00"/>
    <x v="4"/>
    <n v="8"/>
    <n v="20"/>
    <n v="2"/>
    <x v="1"/>
    <x v="539"/>
    <x v="28"/>
    <s v="01-05C WINDHAM BAY"/>
    <s v="JUNEAU R.D."/>
    <x v="26"/>
    <x v="4"/>
    <n v="3"/>
    <n v="57.57694"/>
    <n v="-133.51417000000001"/>
    <s v="RBEERS"/>
    <n v="7"/>
    <n v="1"/>
  </r>
  <r>
    <d v="2015-08-20T00:00:00"/>
    <x v="3"/>
    <n v="8"/>
    <n v="20"/>
    <n v="5"/>
    <x v="1"/>
    <x v="539"/>
    <x v="28"/>
    <s v="01-05C WINDHAM BAY"/>
    <s v="JUNEAU R.D."/>
    <x v="26"/>
    <x v="4"/>
    <n v="2"/>
    <n v="57.57694"/>
    <n v="-133.51417000000001"/>
    <s v="RBEERS"/>
    <n v="41"/>
    <n v="1"/>
  </r>
  <r>
    <d v="2014-08-21T00:00:00"/>
    <x v="2"/>
    <n v="8"/>
    <n v="21"/>
    <n v="5"/>
    <x v="1"/>
    <x v="539"/>
    <x v="28"/>
    <s v="01-05C WINDHAM BAY"/>
    <s v="JUNEAU R.D."/>
    <x v="26"/>
    <x v="4"/>
    <n v="2"/>
    <n v="57.57694"/>
    <n v="-133.51417000000001"/>
    <s v="RBEERS"/>
    <n v="16"/>
    <n v="2"/>
  </r>
  <r>
    <d v="2012-08-27T00:00:00"/>
    <x v="4"/>
    <n v="8"/>
    <n v="27"/>
    <n v="2"/>
    <x v="1"/>
    <x v="539"/>
    <x v="28"/>
    <s v="01-05C WINDHAM BAY"/>
    <s v="JUNEAU R.D."/>
    <x v="26"/>
    <x v="4"/>
    <n v="3"/>
    <n v="57.57694"/>
    <n v="-133.51417000000001"/>
    <s v="RBEERS"/>
    <n v="32"/>
    <n v="3"/>
  </r>
  <r>
    <d v="2012-08-30T00:00:00"/>
    <x v="4"/>
    <n v="8"/>
    <n v="30"/>
    <n v="5"/>
    <x v="1"/>
    <x v="539"/>
    <x v="28"/>
    <s v="01-05C WINDHAM BAY"/>
    <s v="JUNEAU R.D."/>
    <x v="26"/>
    <x v="4"/>
    <n v="3"/>
    <n v="57.57694"/>
    <n v="-133.51417000000001"/>
    <s v="RBEERS"/>
    <n v="22"/>
    <n v="1"/>
  </r>
  <r>
    <d v="2012-09-03T00:00:00"/>
    <x v="4"/>
    <n v="9"/>
    <n v="3"/>
    <n v="2"/>
    <x v="1"/>
    <x v="539"/>
    <x v="28"/>
    <s v="01-05C WINDHAM BAY"/>
    <s v="JUNEAU R.D."/>
    <x v="26"/>
    <x v="4"/>
    <n v="3"/>
    <n v="57.57694"/>
    <n v="-133.51417000000001"/>
    <s v="RBEERS"/>
    <n v="20"/>
    <n v="1"/>
  </r>
  <r>
    <d v="2012-09-12T00:00:00"/>
    <x v="4"/>
    <n v="9"/>
    <n v="12"/>
    <n v="4"/>
    <x v="1"/>
    <x v="539"/>
    <x v="28"/>
    <s v="01-05C WINDHAM BAY"/>
    <s v="JUNEAU R.D."/>
    <x v="26"/>
    <x v="4"/>
    <n v="3"/>
    <n v="57.57694"/>
    <n v="-133.51417000000001"/>
    <s v="RBEERS"/>
    <n v="28"/>
    <n v="2"/>
  </r>
  <r>
    <d v="2012-09-17T00:00:00"/>
    <x v="4"/>
    <n v="9"/>
    <n v="17"/>
    <n v="2"/>
    <x v="3"/>
    <x v="539"/>
    <x v="28"/>
    <s v="01-05C WINDHAM BAY"/>
    <s v="JUNEAU R.D."/>
    <x v="26"/>
    <x v="4"/>
    <n v="3"/>
    <n v="57.57694"/>
    <n v="-133.51417000000001"/>
    <s v="RBEERS"/>
    <n v="8"/>
    <n v="1"/>
  </r>
  <r>
    <d v="2015-05-14T00:00:00"/>
    <x v="3"/>
    <n v="5"/>
    <n v="14"/>
    <n v="5"/>
    <x v="0"/>
    <x v="540"/>
    <x v="28"/>
    <s v="01-05C WINDHAM BAY"/>
    <s v="JUNEAU R.D."/>
    <x v="56"/>
    <x v="7"/>
    <n v="1"/>
    <n v="57.561109999999999"/>
    <n v="-133.52194"/>
    <s v="JLSCHALKOWSKI"/>
    <n v="2"/>
    <n v="1"/>
  </r>
  <r>
    <d v="2011-05-25T00:00:00"/>
    <x v="1"/>
    <n v="5"/>
    <n v="25"/>
    <n v="4"/>
    <x v="0"/>
    <x v="540"/>
    <x v="28"/>
    <s v="01-05C WINDHAM BAY"/>
    <s v="JUNEAU R.D."/>
    <x v="56"/>
    <x v="10"/>
    <n v="2"/>
    <n v="57.561109999999999"/>
    <n v="-133.52194"/>
    <s v="GDKING"/>
    <n v="2"/>
    <n v="1"/>
  </r>
  <r>
    <d v="2012-05-18T00:00:00"/>
    <x v="4"/>
    <n v="5"/>
    <n v="18"/>
    <n v="6"/>
    <x v="0"/>
    <x v="541"/>
    <x v="14"/>
    <s v="04-09 SEYMOUR CANAL"/>
    <s v="ADMIRALTY NATIONAL MONUMENT"/>
    <x v="34"/>
    <x v="0"/>
    <n v="4"/>
    <n v="57.857460000000003"/>
    <n v="-134.10064"/>
    <s v="JLSCHALKOWSKI"/>
    <n v="2"/>
    <n v="1"/>
  </r>
  <r>
    <d v="2013-05-15T00:00:00"/>
    <x v="0"/>
    <n v="5"/>
    <n v="15"/>
    <n v="4"/>
    <x v="0"/>
    <x v="541"/>
    <x v="14"/>
    <s v="04-09 SEYMOUR CANAL"/>
    <s v="ADMIRALTY NATIONAL MONUMENT"/>
    <x v="34"/>
    <x v="5"/>
    <n v="2"/>
    <n v="57.857460000000003"/>
    <n v="-134.10064"/>
    <s v="SHANEKING"/>
    <n v="1"/>
    <n v="1"/>
  </r>
  <r>
    <d v="2013-05-16T00:00:00"/>
    <x v="0"/>
    <n v="5"/>
    <n v="16"/>
    <n v="5"/>
    <x v="0"/>
    <x v="541"/>
    <x v="14"/>
    <s v="04-09 SEYMOUR CANAL"/>
    <s v="ADMIRALTY NATIONAL MONUMENT"/>
    <x v="34"/>
    <x v="5"/>
    <n v="2"/>
    <n v="57.857460000000003"/>
    <n v="-134.10064"/>
    <s v="SHANEKING"/>
    <n v="1"/>
    <n v="1"/>
  </r>
  <r>
    <d v="2015-11-10T00:00:00"/>
    <x v="3"/>
    <n v="11"/>
    <n v="10"/>
    <n v="3"/>
    <x v="3"/>
    <x v="541"/>
    <x v="14"/>
    <s v="04-09 SEYMOUR CANAL"/>
    <s v="ADMIRALTY NATIONAL MONUMENT"/>
    <x v="34"/>
    <x v="6"/>
    <n v="1"/>
    <n v="57.857460000000003"/>
    <n v="-134.10064"/>
    <s v="SHANEKING"/>
    <n v="2"/>
    <n v="1"/>
  </r>
  <r>
    <d v="2015-11-11T00:00:00"/>
    <x v="3"/>
    <n v="11"/>
    <n v="11"/>
    <n v="4"/>
    <x v="3"/>
    <x v="541"/>
    <x v="14"/>
    <s v="04-09 SEYMOUR CANAL"/>
    <s v="ADMIRALTY NATIONAL MONUMENT"/>
    <x v="34"/>
    <x v="6"/>
    <n v="2"/>
    <n v="57.857460000000003"/>
    <n v="-134.10064"/>
    <s v="SHANEKING"/>
    <n v="2"/>
    <n v="1"/>
  </r>
  <r>
    <d v="2015-11-12T00:00:00"/>
    <x v="3"/>
    <n v="11"/>
    <n v="12"/>
    <n v="5"/>
    <x v="3"/>
    <x v="541"/>
    <x v="14"/>
    <s v="04-09 SEYMOUR CANAL"/>
    <s v="ADMIRALTY NATIONAL MONUMENT"/>
    <x v="34"/>
    <x v="6"/>
    <n v="6"/>
    <n v="57.857460000000003"/>
    <n v="-134.10064"/>
    <s v="SHANEKING"/>
    <n v="1"/>
    <n v="1"/>
  </r>
  <r>
    <d v="2015-11-17T00:00:00"/>
    <x v="3"/>
    <n v="11"/>
    <n v="17"/>
    <n v="3"/>
    <x v="3"/>
    <x v="541"/>
    <x v="14"/>
    <s v="04-09 SEYMOUR CANAL"/>
    <s v="ADMIRALTY NATIONAL MONUMENT"/>
    <x v="34"/>
    <x v="6"/>
    <n v="1"/>
    <n v="57.857460000000003"/>
    <n v="-134.10064"/>
    <s v="SHANEKING"/>
    <n v="2"/>
    <n v="1"/>
  </r>
  <r>
    <d v="2015-11-17T00:00:00"/>
    <x v="3"/>
    <n v="11"/>
    <n v="17"/>
    <n v="3"/>
    <x v="3"/>
    <x v="541"/>
    <x v="14"/>
    <s v="04-09 SEYMOUR CANAL"/>
    <s v="ADMIRALTY NATIONAL MONUMENT"/>
    <x v="34"/>
    <x v="6"/>
    <n v="2"/>
    <n v="57.857460000000003"/>
    <n v="-134.10064"/>
    <s v="SHANEKING"/>
    <n v="2"/>
    <n v="1"/>
  </r>
  <r>
    <d v="2015-11-18T00:00:00"/>
    <x v="3"/>
    <n v="11"/>
    <n v="18"/>
    <n v="4"/>
    <x v="3"/>
    <x v="541"/>
    <x v="14"/>
    <s v="04-09 SEYMOUR CANAL"/>
    <s v="ADMIRALTY NATIONAL MONUMENT"/>
    <x v="34"/>
    <x v="6"/>
    <n v="4"/>
    <n v="57.857460000000003"/>
    <n v="-134.10064"/>
    <s v="SHANEKING"/>
    <n v="2"/>
    <n v="1"/>
  </r>
  <r>
    <d v="2014-12-01T00:00:00"/>
    <x v="2"/>
    <n v="12"/>
    <n v="1"/>
    <n v="2"/>
    <x v="3"/>
    <x v="541"/>
    <x v="14"/>
    <s v="04-09 SEYMOUR CANAL"/>
    <s v="ADMIRALTY NATIONAL MONUMENT"/>
    <x v="34"/>
    <x v="6"/>
    <n v="4"/>
    <n v="57.857460000000003"/>
    <n v="-134.10064"/>
    <s v="SHANEKING"/>
    <n v="1"/>
    <n v="1"/>
  </r>
  <r>
    <d v="2014-12-02T00:00:00"/>
    <x v="2"/>
    <n v="12"/>
    <n v="2"/>
    <n v="3"/>
    <x v="3"/>
    <x v="541"/>
    <x v="14"/>
    <s v="04-09 SEYMOUR CANAL"/>
    <s v="ADMIRALTY NATIONAL MONUMENT"/>
    <x v="34"/>
    <x v="6"/>
    <n v="2"/>
    <n v="57.857460000000003"/>
    <n v="-134.10064"/>
    <s v="SHANEKING"/>
    <n v="2"/>
    <n v="1"/>
  </r>
  <r>
    <d v="2013-12-08T00:00:00"/>
    <x v="0"/>
    <n v="12"/>
    <n v="8"/>
    <n v="1"/>
    <x v="3"/>
    <x v="541"/>
    <x v="14"/>
    <s v="04-09 SEYMOUR CANAL"/>
    <s v="ADMIRALTY NATIONAL MONUMENT"/>
    <x v="34"/>
    <x v="6"/>
    <n v="3"/>
    <n v="57.857460000000003"/>
    <n v="-134.10064"/>
    <s v="SHANEKING"/>
    <n v="1"/>
    <n v="1"/>
  </r>
  <r>
    <d v="2014-12-08T00:00:00"/>
    <x v="2"/>
    <n v="12"/>
    <n v="8"/>
    <n v="2"/>
    <x v="3"/>
    <x v="541"/>
    <x v="14"/>
    <s v="04-09 SEYMOUR CANAL"/>
    <s v="ADMIRALTY NATIONAL MONUMENT"/>
    <x v="34"/>
    <x v="6"/>
    <n v="6"/>
    <n v="57.857460000000003"/>
    <n v="-134.10064"/>
    <s v="SHANEKING"/>
    <n v="3"/>
    <n v="2"/>
  </r>
  <r>
    <d v="2013-12-09T00:00:00"/>
    <x v="0"/>
    <n v="12"/>
    <n v="9"/>
    <n v="2"/>
    <x v="3"/>
    <x v="541"/>
    <x v="14"/>
    <s v="04-09 SEYMOUR CANAL"/>
    <s v="ADMIRALTY NATIONAL MONUMENT"/>
    <x v="34"/>
    <x v="6"/>
    <n v="7"/>
    <n v="57.857460000000003"/>
    <n v="-134.10064"/>
    <s v="SHANEKING"/>
    <n v="1"/>
    <n v="1"/>
  </r>
  <r>
    <d v="2015-09-03T00:00:00"/>
    <x v="3"/>
    <n v="9"/>
    <n v="3"/>
    <n v="5"/>
    <x v="1"/>
    <x v="542"/>
    <x v="21"/>
    <s v="04-06B ELIZA HARBOR"/>
    <s v="ADMIRALTY NATIONAL MONUMENT"/>
    <x v="26"/>
    <x v="4"/>
    <n v="3"/>
    <n v="57.172020000000003"/>
    <n v="-134.24789999999999"/>
    <s v="RBEERS"/>
    <n v="4"/>
    <n v="1"/>
  </r>
  <r>
    <d v="2014-09-08T00:00:00"/>
    <x v="2"/>
    <n v="9"/>
    <n v="8"/>
    <n v="2"/>
    <x v="1"/>
    <x v="542"/>
    <x v="21"/>
    <s v="04-06B ELIZA HARBOR"/>
    <s v="ADMIRALTY NATIONAL MONUMENT"/>
    <x v="26"/>
    <x v="4"/>
    <n v="2"/>
    <n v="57.172020000000003"/>
    <n v="-134.24789999999999"/>
    <s v="RBEERS"/>
    <n v="10"/>
    <n v="1"/>
  </r>
  <r>
    <d v="2015-05-05T00:00:00"/>
    <x v="3"/>
    <n v="5"/>
    <n v="5"/>
    <n v="3"/>
    <x v="0"/>
    <x v="542"/>
    <x v="21"/>
    <s v="04-06B ELIZA HARBOR"/>
    <s v="ADMIRALTY NATIONAL MONUMENT"/>
    <x v="7"/>
    <x v="0"/>
    <n v="4.25"/>
    <n v="57.172020000000003"/>
    <n v="-134.24789999999999"/>
    <s v="JLSCHALKOWSKI"/>
    <n v="1"/>
    <n v="1"/>
  </r>
  <r>
    <d v="2015-05-06T00:00:00"/>
    <x v="3"/>
    <n v="5"/>
    <n v="6"/>
    <n v="4"/>
    <x v="0"/>
    <x v="542"/>
    <x v="21"/>
    <s v="04-06B ELIZA HARBOR"/>
    <s v="ADMIRALTY NATIONAL MONUMENT"/>
    <x v="7"/>
    <x v="0"/>
    <n v="3"/>
    <n v="57.172020000000003"/>
    <n v="-134.24789999999999"/>
    <s v="JLSCHALKOWSKI"/>
    <n v="1"/>
    <n v="1"/>
  </r>
  <r>
    <d v="2015-05-15T00:00:00"/>
    <x v="3"/>
    <n v="5"/>
    <n v="15"/>
    <n v="6"/>
    <x v="0"/>
    <x v="542"/>
    <x v="21"/>
    <s v="04-06B ELIZA HARBOR"/>
    <s v="ADMIRALTY NATIONAL MONUMENT"/>
    <x v="7"/>
    <x v="0"/>
    <n v="0.5"/>
    <n v="57.172020000000003"/>
    <n v="-134.24789999999999"/>
    <s v="JLSCHALKOWSKI"/>
    <n v="1"/>
    <n v="1"/>
  </r>
  <r>
    <d v="2015-05-17T00:00:00"/>
    <x v="3"/>
    <n v="5"/>
    <n v="17"/>
    <n v="1"/>
    <x v="0"/>
    <x v="542"/>
    <x v="21"/>
    <s v="04-06B ELIZA HARBOR"/>
    <s v="ADMIRALTY NATIONAL MONUMENT"/>
    <x v="7"/>
    <x v="0"/>
    <n v="3.75"/>
    <n v="57.172020000000003"/>
    <n v="-134.24789999999999"/>
    <s v="JLSCHALKOWSKI"/>
    <n v="1"/>
    <n v="1"/>
  </r>
  <r>
    <d v="2015-09-18T00:00:00"/>
    <x v="3"/>
    <n v="9"/>
    <n v="18"/>
    <n v="6"/>
    <x v="3"/>
    <x v="542"/>
    <x v="21"/>
    <s v="04-06B ELIZA HARBOR"/>
    <s v="ADMIRALTY NATIONAL MONUMENT"/>
    <x v="7"/>
    <x v="0"/>
    <n v="6.5"/>
    <n v="57.172020000000003"/>
    <n v="-134.24789999999999"/>
    <s v="JLSCHALKOWSKI"/>
    <n v="1"/>
    <n v="1"/>
  </r>
  <r>
    <d v="2013-05-05T00:00:00"/>
    <x v="0"/>
    <n v="5"/>
    <n v="5"/>
    <n v="1"/>
    <x v="0"/>
    <x v="542"/>
    <x v="21"/>
    <s v="04-06B ELIZA HARBOR"/>
    <s v="ADMIRALTY NATIONAL MONUMENT"/>
    <x v="7"/>
    <x v="5"/>
    <n v="6"/>
    <n v="57.172020000000003"/>
    <n v="-134.24789999999999"/>
    <s v="SHANEKING"/>
    <n v="1"/>
    <n v="1"/>
  </r>
  <r>
    <d v="2013-05-08T00:00:00"/>
    <x v="0"/>
    <n v="5"/>
    <n v="8"/>
    <n v="4"/>
    <x v="0"/>
    <x v="542"/>
    <x v="21"/>
    <s v="04-06B ELIZA HARBOR"/>
    <s v="ADMIRALTY NATIONAL MONUMENT"/>
    <x v="7"/>
    <x v="5"/>
    <n v="4"/>
    <n v="57.172020000000003"/>
    <n v="-134.24789999999999"/>
    <s v="SHANEKING"/>
    <n v="1"/>
    <n v="1"/>
  </r>
  <r>
    <d v="2012-05-16T00:00:00"/>
    <x v="4"/>
    <n v="5"/>
    <n v="16"/>
    <n v="4"/>
    <x v="0"/>
    <x v="542"/>
    <x v="21"/>
    <s v="04-06B ELIZA HARBOR"/>
    <s v="ADMIRALTY NATIONAL MONUMENT"/>
    <x v="7"/>
    <x v="5"/>
    <n v="3"/>
    <n v="57.172020000000003"/>
    <n v="-134.24789999999999"/>
    <s v="SHANEKING"/>
    <n v="1"/>
    <n v="1"/>
  </r>
  <r>
    <d v="2014-06-25T00:00:00"/>
    <x v="2"/>
    <n v="6"/>
    <n v="25"/>
    <n v="4"/>
    <x v="1"/>
    <x v="542"/>
    <x v="21"/>
    <s v="04-06B ELIZA HARBOR"/>
    <s v="ADMIRALTY NATIONAL MONUMENT"/>
    <x v="71"/>
    <x v="4"/>
    <n v="3"/>
    <n v="57.172020000000003"/>
    <n v="-134.24789999999999"/>
    <s v="RBEERS"/>
    <n v="8"/>
    <n v="1"/>
  </r>
  <r>
    <d v="2012-06-07T00:00:00"/>
    <x v="4"/>
    <n v="6"/>
    <n v="7"/>
    <n v="5"/>
    <x v="1"/>
    <x v="543"/>
    <x v="19"/>
    <s v="01-05C WINDHAM BAY"/>
    <s v="JUNEAU R.D."/>
    <x v="26"/>
    <x v="4"/>
    <n v="1.5"/>
    <n v="57.72625"/>
    <n v="-133.58133000000001"/>
    <s v="RBEERS"/>
    <n v="30"/>
    <n v="2"/>
  </r>
  <r>
    <d v="2013-06-12T00:00:00"/>
    <x v="0"/>
    <n v="6"/>
    <n v="12"/>
    <n v="4"/>
    <x v="1"/>
    <x v="543"/>
    <x v="19"/>
    <s v="01-05C WINDHAM BAY"/>
    <s v="JUNEAU R.D."/>
    <x v="26"/>
    <x v="4"/>
    <n v="2"/>
    <n v="57.72625"/>
    <n v="-133.58133000000001"/>
    <s v="RBEERS"/>
    <n v="14"/>
    <n v="2"/>
  </r>
  <r>
    <d v="2013-06-19T00:00:00"/>
    <x v="0"/>
    <n v="6"/>
    <n v="19"/>
    <n v="4"/>
    <x v="1"/>
    <x v="543"/>
    <x v="19"/>
    <s v="01-05C WINDHAM BAY"/>
    <s v="JUNEAU R.D."/>
    <x v="26"/>
    <x v="4"/>
    <n v="1"/>
    <n v="57.72625"/>
    <n v="-133.58133000000001"/>
    <s v="RBEERS"/>
    <n v="9"/>
    <n v="1"/>
  </r>
  <r>
    <d v="2011-06-25T00:00:00"/>
    <x v="1"/>
    <n v="6"/>
    <n v="25"/>
    <n v="7"/>
    <x v="1"/>
    <x v="543"/>
    <x v="19"/>
    <s v="01-05C WINDHAM BAY"/>
    <s v="JUNEAU R.D."/>
    <x v="26"/>
    <x v="4"/>
    <n v="1.5"/>
    <n v="57.72625"/>
    <n v="-133.58133000000001"/>
    <s v="RBEERS"/>
    <n v="10"/>
    <n v="1"/>
  </r>
  <r>
    <d v="2013-07-03T00:00:00"/>
    <x v="0"/>
    <n v="7"/>
    <n v="3"/>
    <n v="4"/>
    <x v="1"/>
    <x v="543"/>
    <x v="19"/>
    <s v="01-05C WINDHAM BAY"/>
    <s v="JUNEAU R.D."/>
    <x v="26"/>
    <x v="4"/>
    <n v="1"/>
    <n v="57.72625"/>
    <n v="-133.58133000000001"/>
    <s v="RBEERS"/>
    <n v="3"/>
    <n v="1"/>
  </r>
  <r>
    <d v="2011-07-08T00:00:00"/>
    <x v="1"/>
    <n v="7"/>
    <n v="8"/>
    <n v="6"/>
    <x v="1"/>
    <x v="543"/>
    <x v="19"/>
    <s v="01-05C WINDHAM BAY"/>
    <s v="JUNEAU R.D."/>
    <x v="26"/>
    <x v="4"/>
    <n v="1"/>
    <n v="57.72625"/>
    <n v="-133.58133000000001"/>
    <s v="RBEERS"/>
    <n v="5"/>
    <n v="1"/>
  </r>
  <r>
    <d v="2011-07-19T00:00:00"/>
    <x v="1"/>
    <n v="7"/>
    <n v="19"/>
    <n v="3"/>
    <x v="1"/>
    <x v="543"/>
    <x v="19"/>
    <s v="01-05C WINDHAM BAY"/>
    <s v="JUNEAU R.D."/>
    <x v="69"/>
    <x v="4"/>
    <n v="3.5"/>
    <n v="57.72625"/>
    <n v="-133.58133000000001"/>
    <s v="RBEERS"/>
    <n v="11"/>
    <n v="1"/>
  </r>
  <r>
    <d v="2011-07-28T00:00:00"/>
    <x v="1"/>
    <n v="7"/>
    <n v="28"/>
    <n v="5"/>
    <x v="1"/>
    <x v="543"/>
    <x v="19"/>
    <s v="01-05C WINDHAM BAY"/>
    <s v="JUNEAU R.D."/>
    <x v="70"/>
    <x v="4"/>
    <n v="2"/>
    <n v="57.72625"/>
    <n v="-133.58133000000001"/>
    <s v="RBEERS"/>
    <n v="5"/>
    <n v="1"/>
  </r>
  <r>
    <d v="2011-07-28T00:00:00"/>
    <x v="1"/>
    <n v="7"/>
    <n v="28"/>
    <n v="5"/>
    <x v="1"/>
    <x v="543"/>
    <x v="19"/>
    <s v="01-05C WINDHAM BAY"/>
    <s v="JUNEAU R.D."/>
    <x v="69"/>
    <x v="4"/>
    <n v="1.5"/>
    <n v="57.72625"/>
    <n v="-133.58133000000001"/>
    <s v="RBEERS"/>
    <n v="10"/>
    <n v="1"/>
  </r>
  <r>
    <d v="2015-07-30T00:00:00"/>
    <x v="3"/>
    <n v="7"/>
    <n v="30"/>
    <n v="5"/>
    <x v="1"/>
    <x v="543"/>
    <x v="19"/>
    <s v="01-05C WINDHAM BAY"/>
    <s v="JUNEAU R.D."/>
    <x v="26"/>
    <x v="4"/>
    <n v="2"/>
    <n v="57.72625"/>
    <n v="-133.58133000000001"/>
    <s v="RBEERS"/>
    <n v="13"/>
    <n v="2"/>
  </r>
  <r>
    <d v="2012-08-11T00:00:00"/>
    <x v="4"/>
    <n v="8"/>
    <n v="11"/>
    <n v="7"/>
    <x v="1"/>
    <x v="543"/>
    <x v="19"/>
    <s v="01-05C WINDHAM BAY"/>
    <s v="JUNEAU R.D."/>
    <x v="69"/>
    <x v="4"/>
    <n v="2.5"/>
    <n v="57.72625"/>
    <n v="-133.58133000000001"/>
    <s v="RBEERS"/>
    <n v="9"/>
    <n v="1"/>
  </r>
  <r>
    <d v="2014-08-18T00:00:00"/>
    <x v="2"/>
    <n v="8"/>
    <n v="18"/>
    <n v="2"/>
    <x v="1"/>
    <x v="543"/>
    <x v="19"/>
    <s v="01-05C WINDHAM BAY"/>
    <s v="JUNEAU R.D."/>
    <x v="13"/>
    <x v="4"/>
    <n v="1"/>
    <n v="57.72625"/>
    <n v="-133.58133000000001"/>
    <s v="SRUSSELL03"/>
    <n v="1"/>
    <n v="1"/>
  </r>
  <r>
    <d v="2014-08-28T00:00:00"/>
    <x v="2"/>
    <n v="8"/>
    <n v="28"/>
    <n v="5"/>
    <x v="1"/>
    <x v="543"/>
    <x v="19"/>
    <s v="01-05C WINDHAM BAY"/>
    <s v="JUNEAU R.D."/>
    <x v="69"/>
    <x v="4"/>
    <n v="2"/>
    <n v="57.72625"/>
    <n v="-133.58133000000001"/>
    <s v="RBEERS"/>
    <n v="12"/>
    <n v="2"/>
  </r>
  <r>
    <d v="2011-09-02T00:00:00"/>
    <x v="1"/>
    <n v="9"/>
    <n v="2"/>
    <n v="6"/>
    <x v="1"/>
    <x v="543"/>
    <x v="19"/>
    <s v="01-05C WINDHAM BAY"/>
    <s v="JUNEAU R.D."/>
    <x v="26"/>
    <x v="4"/>
    <n v="1"/>
    <n v="57.72625"/>
    <n v="-133.58133000000001"/>
    <s v="RBEERS"/>
    <n v="10"/>
    <n v="1"/>
  </r>
  <r>
    <d v="2012-05-16T00:00:00"/>
    <x v="4"/>
    <n v="5"/>
    <n v="16"/>
    <n v="4"/>
    <x v="0"/>
    <x v="543"/>
    <x v="19"/>
    <s v="01-05C WINDHAM BAY"/>
    <s v="JUNEAU R.D."/>
    <x v="34"/>
    <x v="7"/>
    <n v="4"/>
    <n v="57.72625"/>
    <n v="-133.58133000000001"/>
    <s v="JLSCHALKOWSKI"/>
    <n v="2"/>
    <n v="1"/>
  </r>
  <r>
    <d v="2014-05-25T00:00:00"/>
    <x v="2"/>
    <n v="5"/>
    <n v="25"/>
    <n v="1"/>
    <x v="0"/>
    <x v="543"/>
    <x v="19"/>
    <s v="01-05C WINDHAM BAY"/>
    <s v="JUNEAU R.D."/>
    <x v="13"/>
    <x v="4"/>
    <n v="2.5"/>
    <n v="57.72625"/>
    <n v="-133.58133000000001"/>
    <s v="SRUSSELL03"/>
    <n v="9"/>
    <n v="1"/>
  </r>
  <r>
    <d v="2012-06-02T00:00:00"/>
    <x v="4"/>
    <n v="6"/>
    <n v="2"/>
    <n v="7"/>
    <x v="1"/>
    <x v="543"/>
    <x v="19"/>
    <s v="01-05C WINDHAM BAY"/>
    <s v="JUNEAU R.D."/>
    <x v="45"/>
    <x v="4"/>
    <n v="2"/>
    <n v="57.72625"/>
    <n v="-133.58133000000001"/>
    <s v="SHANEKING"/>
    <n v="5"/>
    <n v="1"/>
  </r>
  <r>
    <d v="2015-06-06T00:00:00"/>
    <x v="3"/>
    <n v="6"/>
    <n v="6"/>
    <n v="7"/>
    <x v="1"/>
    <x v="543"/>
    <x v="19"/>
    <s v="01-05C WINDHAM BAY"/>
    <s v="JUNEAU R.D."/>
    <x v="45"/>
    <x v="4"/>
    <n v="2.5"/>
    <n v="57.72625"/>
    <n v="-133.58133000000001"/>
    <s v="RAHAVENS"/>
    <n v="6"/>
    <n v="1"/>
  </r>
  <r>
    <d v="2015-06-17T00:00:00"/>
    <x v="3"/>
    <n v="6"/>
    <n v="17"/>
    <n v="4"/>
    <x v="1"/>
    <x v="543"/>
    <x v="19"/>
    <s v="01-05C WINDHAM BAY"/>
    <s v="JUNEAU R.D."/>
    <x v="45"/>
    <x v="4"/>
    <n v="2.5"/>
    <n v="57.72625"/>
    <n v="-133.58133000000001"/>
    <s v="RAHAVENS"/>
    <n v="4"/>
    <n v="1"/>
  </r>
  <r>
    <d v="2015-06-19T00:00:00"/>
    <x v="3"/>
    <n v="6"/>
    <n v="19"/>
    <n v="6"/>
    <x v="1"/>
    <x v="543"/>
    <x v="19"/>
    <s v="01-05C WINDHAM BAY"/>
    <s v="JUNEAU R.D."/>
    <x v="13"/>
    <x v="4"/>
    <n v="2"/>
    <n v="57.72625"/>
    <n v="-133.58133000000001"/>
    <s v="LBDEVICHE"/>
    <n v="10"/>
    <n v="1"/>
  </r>
  <r>
    <d v="2012-06-22T00:00:00"/>
    <x v="4"/>
    <n v="6"/>
    <n v="22"/>
    <n v="6"/>
    <x v="1"/>
    <x v="543"/>
    <x v="19"/>
    <s v="01-05C WINDHAM BAY"/>
    <s v="JUNEAU R.D."/>
    <x v="39"/>
    <x v="4"/>
    <n v="1.25"/>
    <n v="57.72625"/>
    <n v="-133.58133000000001"/>
    <s v="RBEERS"/>
    <n v="8"/>
    <n v="1"/>
  </r>
  <r>
    <d v="2012-06-23T00:00:00"/>
    <x v="4"/>
    <n v="6"/>
    <n v="23"/>
    <n v="7"/>
    <x v="1"/>
    <x v="543"/>
    <x v="19"/>
    <s v="01-05C WINDHAM BAY"/>
    <s v="JUNEAU R.D."/>
    <x v="45"/>
    <x v="4"/>
    <n v="2"/>
    <n v="57.72625"/>
    <n v="-133.58133000000001"/>
    <s v="SHANEKING"/>
    <n v="4"/>
    <n v="1"/>
  </r>
  <r>
    <d v="2011-06-23T00:00:00"/>
    <x v="1"/>
    <n v="6"/>
    <n v="23"/>
    <n v="5"/>
    <x v="1"/>
    <x v="543"/>
    <x v="19"/>
    <s v="01-05C WINDHAM BAY"/>
    <s v="JUNEAU R.D."/>
    <x v="39"/>
    <x v="4"/>
    <n v="1.5"/>
    <n v="57.72625"/>
    <n v="-133.58133000000001"/>
    <s v="RBEERS"/>
    <n v="3"/>
    <n v="1"/>
  </r>
  <r>
    <d v="2015-06-24T00:00:00"/>
    <x v="3"/>
    <n v="6"/>
    <n v="24"/>
    <n v="4"/>
    <x v="1"/>
    <x v="543"/>
    <x v="19"/>
    <s v="01-05C WINDHAM BAY"/>
    <s v="JUNEAU R.D."/>
    <x v="45"/>
    <x v="4"/>
    <n v="3"/>
    <n v="57.72625"/>
    <n v="-133.58133000000001"/>
    <s v="RAHAVENS"/>
    <n v="6"/>
    <n v="1"/>
  </r>
  <r>
    <d v="2014-07-02T00:00:00"/>
    <x v="2"/>
    <n v="7"/>
    <n v="2"/>
    <n v="4"/>
    <x v="1"/>
    <x v="543"/>
    <x v="19"/>
    <s v="01-05C WINDHAM BAY"/>
    <s v="JUNEAU R.D."/>
    <x v="26"/>
    <x v="4"/>
    <n v="1"/>
    <n v="57.72625"/>
    <n v="-133.58133000000001"/>
    <s v="RBEERS"/>
    <n v="11"/>
    <n v="1"/>
  </r>
  <r>
    <d v="2015-07-07T00:00:00"/>
    <x v="3"/>
    <n v="7"/>
    <n v="7"/>
    <n v="3"/>
    <x v="1"/>
    <x v="543"/>
    <x v="19"/>
    <s v="01-05C WINDHAM BAY"/>
    <s v="JUNEAU R.D."/>
    <x v="45"/>
    <x v="4"/>
    <n v="2.5"/>
    <n v="57.72625"/>
    <n v="-133.58133000000001"/>
    <s v="RAHAVENS"/>
    <n v="6"/>
    <n v="1"/>
  </r>
  <r>
    <d v="2011-07-08T00:00:00"/>
    <x v="1"/>
    <n v="7"/>
    <n v="8"/>
    <n v="6"/>
    <x v="1"/>
    <x v="543"/>
    <x v="19"/>
    <s v="01-05C WINDHAM BAY"/>
    <s v="JUNEAU R.D."/>
    <x v="39"/>
    <x v="4"/>
    <n v="1.5"/>
    <n v="57.72625"/>
    <n v="-133.58133000000001"/>
    <s v="RBEERS"/>
    <n v="5"/>
    <n v="1"/>
  </r>
  <r>
    <d v="2012-07-09T00:00:00"/>
    <x v="4"/>
    <n v="7"/>
    <n v="9"/>
    <n v="2"/>
    <x v="1"/>
    <x v="543"/>
    <x v="19"/>
    <s v="01-05C WINDHAM BAY"/>
    <s v="JUNEAU R.D."/>
    <x v="39"/>
    <x v="4"/>
    <n v="2"/>
    <n v="57.72625"/>
    <n v="-133.58133000000001"/>
    <s v="RBEERS"/>
    <n v="6"/>
    <n v="1"/>
  </r>
  <r>
    <d v="2012-07-13T00:00:00"/>
    <x v="4"/>
    <n v="7"/>
    <n v="13"/>
    <n v="6"/>
    <x v="1"/>
    <x v="543"/>
    <x v="19"/>
    <s v="01-05C WINDHAM BAY"/>
    <s v="JUNEAU R.D."/>
    <x v="68"/>
    <x v="4"/>
    <n v="1.5"/>
    <n v="57.72625"/>
    <n v="-133.58133000000001"/>
    <s v="SHANEKING"/>
    <n v="8"/>
    <n v="1"/>
  </r>
  <r>
    <d v="2015-07-14T00:00:00"/>
    <x v="3"/>
    <n v="7"/>
    <n v="14"/>
    <n v="3"/>
    <x v="1"/>
    <x v="543"/>
    <x v="19"/>
    <s v="01-05C WINDHAM BAY"/>
    <s v="JUNEAU R.D."/>
    <x v="45"/>
    <x v="4"/>
    <n v="2"/>
    <n v="57.72625"/>
    <n v="-133.58133000000001"/>
    <s v="RAHAVENS"/>
    <n v="6"/>
    <n v="1"/>
  </r>
  <r>
    <d v="2013-07-17T00:00:00"/>
    <x v="0"/>
    <n v="7"/>
    <n v="17"/>
    <n v="4"/>
    <x v="1"/>
    <x v="543"/>
    <x v="19"/>
    <s v="01-05C WINDHAM BAY"/>
    <s v="JUNEAU R.D."/>
    <x v="69"/>
    <x v="4"/>
    <n v="0.75"/>
    <n v="57.72625"/>
    <n v="-133.58133000000001"/>
    <s v="RBEERS"/>
    <n v="3"/>
    <n v="1"/>
  </r>
  <r>
    <d v="2012-07-23T00:00:00"/>
    <x v="4"/>
    <n v="7"/>
    <n v="23"/>
    <n v="2"/>
    <x v="1"/>
    <x v="543"/>
    <x v="19"/>
    <s v="01-05C WINDHAM BAY"/>
    <s v="JUNEAU R.D."/>
    <x v="68"/>
    <x v="4"/>
    <n v="2"/>
    <n v="57.72625"/>
    <n v="-133.58133000000001"/>
    <s v="SHANEKING"/>
    <n v="7"/>
    <n v="1"/>
  </r>
  <r>
    <d v="2015-08-04T00:00:00"/>
    <x v="3"/>
    <n v="8"/>
    <n v="4"/>
    <n v="3"/>
    <x v="1"/>
    <x v="543"/>
    <x v="19"/>
    <s v="01-05C WINDHAM BAY"/>
    <s v="JUNEAU R.D."/>
    <x v="45"/>
    <x v="4"/>
    <n v="3"/>
    <n v="57.72625"/>
    <n v="-133.58133000000001"/>
    <s v="RAHAVENS"/>
    <n v="6"/>
    <n v="1"/>
  </r>
  <r>
    <d v="2011-08-06T00:00:00"/>
    <x v="1"/>
    <n v="8"/>
    <n v="6"/>
    <n v="7"/>
    <x v="1"/>
    <x v="543"/>
    <x v="19"/>
    <s v="01-05C WINDHAM BAY"/>
    <s v="JUNEAU R.D."/>
    <x v="87"/>
    <x v="4"/>
    <n v="1"/>
    <n v="57.72625"/>
    <n v="-133.58133000000001"/>
    <s v="RPARKER"/>
    <n v="6"/>
    <n v="1"/>
  </r>
  <r>
    <d v="2015-08-14T00:00:00"/>
    <x v="3"/>
    <n v="8"/>
    <n v="14"/>
    <n v="6"/>
    <x v="1"/>
    <x v="543"/>
    <x v="19"/>
    <s v="01-05C WINDHAM BAY"/>
    <s v="JUNEAU R.D."/>
    <x v="39"/>
    <x v="4"/>
    <n v="2"/>
    <n v="57.72625"/>
    <n v="-133.58133000000001"/>
    <s v="RBEERS"/>
    <n v="10"/>
    <n v="1"/>
  </r>
  <r>
    <d v="2015-08-18T00:00:00"/>
    <x v="3"/>
    <n v="8"/>
    <n v="18"/>
    <n v="3"/>
    <x v="1"/>
    <x v="543"/>
    <x v="19"/>
    <s v="01-05C WINDHAM BAY"/>
    <s v="JUNEAU R.D."/>
    <x v="39"/>
    <x v="4"/>
    <n v="2"/>
    <n v="57.72625"/>
    <n v="-133.58133000000001"/>
    <s v="RBEERS"/>
    <n v="10"/>
    <n v="1"/>
  </r>
  <r>
    <d v="2013-08-19T00:00:00"/>
    <x v="0"/>
    <n v="8"/>
    <n v="19"/>
    <n v="2"/>
    <x v="1"/>
    <x v="543"/>
    <x v="19"/>
    <s v="01-05C WINDHAM BAY"/>
    <s v="JUNEAU R.D."/>
    <x v="39"/>
    <x v="4"/>
    <n v="1.75"/>
    <n v="57.72625"/>
    <n v="-133.58133000000001"/>
    <s v="RBEERS"/>
    <n v="11"/>
    <n v="1"/>
  </r>
  <r>
    <d v="2012-08-13T00:00:00"/>
    <x v="4"/>
    <n v="8"/>
    <n v="13"/>
    <n v="2"/>
    <x v="1"/>
    <x v="544"/>
    <x v="6"/>
    <s v="04-02A REDOUBT LAKE"/>
    <s v="SITKA R.D."/>
    <x v="8"/>
    <x v="1"/>
    <n v="2"/>
    <n v="56.853059999999999"/>
    <n v="-135.49250000000001"/>
    <s v="PHKILLIAN"/>
    <n v="6"/>
    <n v="1"/>
  </r>
  <r>
    <d v="2011-08-05T00:00:00"/>
    <x v="1"/>
    <n v="8"/>
    <n v="5"/>
    <n v="6"/>
    <x v="1"/>
    <x v="544"/>
    <x v="6"/>
    <s v="04-02A REDOUBT LAKE"/>
    <s v="SITKA R.D."/>
    <x v="8"/>
    <x v="4"/>
    <n v="1.5"/>
    <n v="56.853059999999999"/>
    <n v="-135.49250000000001"/>
    <s v="JENNIFERMACDONALD"/>
    <n v="3"/>
    <n v="1"/>
  </r>
  <r>
    <d v="2011-06-19T00:00:00"/>
    <x v="1"/>
    <n v="6"/>
    <n v="19"/>
    <n v="1"/>
    <x v="1"/>
    <x v="545"/>
    <x v="22"/>
    <s v="04-11 HOONAH AREA"/>
    <s v="HOONAH R.D."/>
    <x v="55"/>
    <x v="4"/>
    <n v="8"/>
    <n v="57.922910000000002"/>
    <n v="-134.94050999999999"/>
    <s v="DZPHILBROOK"/>
    <n v="10"/>
    <n v="1"/>
  </r>
  <r>
    <d v="2012-07-16T00:00:00"/>
    <x v="4"/>
    <n v="7"/>
    <n v="16"/>
    <n v="2"/>
    <x v="1"/>
    <x v="545"/>
    <x v="22"/>
    <s v="04-11 HOONAH AREA"/>
    <s v="HOONAH R.D."/>
    <x v="55"/>
    <x v="4"/>
    <n v="2"/>
    <n v="57.922910000000002"/>
    <n v="-134.94050999999999"/>
    <s v="DZPHILBROOK"/>
    <n v="3"/>
    <n v="1"/>
  </r>
  <r>
    <d v="2011-08-19T00:00:00"/>
    <x v="1"/>
    <n v="8"/>
    <n v="19"/>
    <n v="6"/>
    <x v="1"/>
    <x v="545"/>
    <x v="22"/>
    <s v="04-11 HOONAH AREA"/>
    <s v="HOONAH R.D."/>
    <x v="55"/>
    <x v="4"/>
    <n v="4"/>
    <n v="57.922910000000002"/>
    <n v="-134.94050999999999"/>
    <s v="DZPHILBROOK"/>
    <n v="2"/>
    <n v="1"/>
  </r>
  <r>
    <d v="2012-08-20T00:00:00"/>
    <x v="4"/>
    <n v="8"/>
    <n v="20"/>
    <n v="2"/>
    <x v="1"/>
    <x v="545"/>
    <x v="22"/>
    <s v="04-11 HOONAH AREA"/>
    <s v="HOONAH R.D."/>
    <x v="55"/>
    <x v="4"/>
    <n v="6"/>
    <n v="57.922910000000002"/>
    <n v="-134.94050999999999"/>
    <s v="DZPHILBROOK"/>
    <n v="2"/>
    <n v="1"/>
  </r>
  <r>
    <d v="2011-08-22T00:00:00"/>
    <x v="1"/>
    <n v="8"/>
    <n v="22"/>
    <n v="2"/>
    <x v="1"/>
    <x v="545"/>
    <x v="22"/>
    <s v="04-11 HOONAH AREA"/>
    <s v="HOONAH R.D."/>
    <x v="55"/>
    <x v="4"/>
    <n v="3"/>
    <n v="57.922910000000002"/>
    <n v="-134.94050999999999"/>
    <s v="DZPHILBROOK"/>
    <n v="3"/>
    <n v="1"/>
  </r>
  <r>
    <d v="2011-09-13T00:00:00"/>
    <x v="1"/>
    <n v="9"/>
    <n v="13"/>
    <n v="3"/>
    <x v="1"/>
    <x v="545"/>
    <x v="22"/>
    <s v="04-11 HOONAH AREA"/>
    <s v="HOONAH R.D."/>
    <x v="81"/>
    <x v="4"/>
    <n v="2"/>
    <n v="57.922910000000002"/>
    <n v="-134.94050999999999"/>
    <s v="DZPHILBROOK"/>
    <n v="2"/>
    <n v="1"/>
  </r>
  <r>
    <d v="2011-09-22T00:00:00"/>
    <x v="1"/>
    <n v="9"/>
    <n v="22"/>
    <n v="5"/>
    <x v="3"/>
    <x v="545"/>
    <x v="22"/>
    <s v="04-11 HOONAH AREA"/>
    <s v="HOONAH R.D."/>
    <x v="117"/>
    <x v="4"/>
    <n v="3.5"/>
    <n v="57.922910000000002"/>
    <n v="-134.94050999999999"/>
    <s v="DZPHILBROOK"/>
    <n v="2"/>
    <n v="1"/>
  </r>
  <r>
    <d v="2011-06-09T00:00:00"/>
    <x v="1"/>
    <n v="6"/>
    <n v="9"/>
    <n v="5"/>
    <x v="1"/>
    <x v="546"/>
    <x v="12"/>
    <s v="04-15 WEST CHICHAGOF"/>
    <s v="HOONAH R.D."/>
    <x v="31"/>
    <x v="4"/>
    <n v="4"/>
    <n v="58.00412"/>
    <n v="-136.45337000000001"/>
    <s v="DZPHILBROOK"/>
    <n v="6"/>
    <n v="1"/>
  </r>
  <r>
    <d v="2013-06-10T00:00:00"/>
    <x v="0"/>
    <n v="6"/>
    <n v="10"/>
    <n v="2"/>
    <x v="1"/>
    <x v="547"/>
    <x v="8"/>
    <s v="04-02B WHALE BAY"/>
    <s v="SITKA R.D."/>
    <x v="12"/>
    <x v="4"/>
    <n v="4"/>
    <n v="56.676749999999998"/>
    <n v="-135.18799000000001"/>
    <s v="PHKILLIAN"/>
    <n v="6"/>
    <n v="1"/>
  </r>
  <r>
    <d v="2012-08-11T00:00:00"/>
    <x v="4"/>
    <n v="8"/>
    <n v="11"/>
    <n v="7"/>
    <x v="1"/>
    <x v="548"/>
    <x v="8"/>
    <s v="04-02B WHALE BAY"/>
    <s v="SITKA R.D."/>
    <x v="8"/>
    <x v="1"/>
    <n v="1.25"/>
    <n v="56.667720000000003"/>
    <n v="-135.19171"/>
    <s v="PHKILLIAN"/>
    <n v="6"/>
    <n v="1"/>
  </r>
  <r>
    <d v="2012-06-20T00:00:00"/>
    <x v="4"/>
    <n v="6"/>
    <n v="20"/>
    <n v="4"/>
    <x v="1"/>
    <x v="548"/>
    <x v="8"/>
    <s v="04-02B WHALE BAY"/>
    <s v="SITKA R.D."/>
    <x v="87"/>
    <x v="4"/>
    <n v="1"/>
    <n v="56.667720000000003"/>
    <n v="-135.19171"/>
    <s v="LHAUKNESS"/>
    <n v="5"/>
    <n v="1"/>
  </r>
  <r>
    <d v="2012-07-26T00:00:00"/>
    <x v="4"/>
    <n v="7"/>
    <n v="26"/>
    <n v="5"/>
    <x v="1"/>
    <x v="549"/>
    <x v="1"/>
    <s v="04-08 NE ADMIRALTY"/>
    <s v="JUNEAU R.D."/>
    <x v="1"/>
    <x v="2"/>
    <n v="12"/>
    <n v="58.179670000000002"/>
    <n v="-134.65094999999999"/>
    <s v="LHAUKNESS"/>
    <n v="5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G601" firstHeaderRow="1" firstDataRow="2" firstDataCol="1"/>
  <pivotFields count="18">
    <pivotField numFmtId="14" showAll="0"/>
    <pivotField axis="axisCol" showAll="0">
      <items count="6">
        <item x="1"/>
        <item x="4"/>
        <item x="0"/>
        <item x="2"/>
        <item x="3"/>
        <item t="default"/>
      </items>
    </pivotField>
    <pivotField showAll="0"/>
    <pivotField showAll="0"/>
    <pivotField showAll="0"/>
    <pivotField showAll="0">
      <items count="6">
        <item x="4"/>
        <item x="3"/>
        <item x="0"/>
        <item x="1"/>
        <item x="2"/>
        <item t="default"/>
      </items>
    </pivotField>
    <pivotField axis="axisRow" showAll="0">
      <items count="5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t="default"/>
      </items>
    </pivotField>
    <pivotField axis="axisRow" showAll="0">
      <items count="47">
        <item x="26"/>
        <item x="4"/>
        <item x="31"/>
        <item x="45"/>
        <item x="44"/>
        <item x="41"/>
        <item x="37"/>
        <item x="28"/>
        <item x="40"/>
        <item x="34"/>
        <item x="19"/>
        <item x="17"/>
        <item x="9"/>
        <item x="11"/>
        <item x="10"/>
        <item x="8"/>
        <item x="6"/>
        <item x="3"/>
        <item x="2"/>
        <item x="5"/>
        <item x="16"/>
        <item x="7"/>
        <item x="23"/>
        <item x="20"/>
        <item x="21"/>
        <item x="36"/>
        <item x="30"/>
        <item x="1"/>
        <item x="14"/>
        <item x="42"/>
        <item x="39"/>
        <item x="29"/>
        <item x="24"/>
        <item x="22"/>
        <item x="0"/>
        <item x="18"/>
        <item x="25"/>
        <item x="15"/>
        <item x="12"/>
        <item x="43"/>
        <item x="13"/>
        <item x="32"/>
        <item x="38"/>
        <item x="35"/>
        <item x="27"/>
        <item x="33"/>
        <item t="default"/>
      </items>
    </pivotField>
    <pivotField showAll="0"/>
    <pivotField showAll="0"/>
    <pivotField showAll="0">
      <items count="119">
        <item x="21"/>
        <item x="37"/>
        <item x="44"/>
        <item x="108"/>
        <item x="93"/>
        <item x="33"/>
        <item x="59"/>
        <item x="12"/>
        <item x="32"/>
        <item x="50"/>
        <item x="61"/>
        <item x="89"/>
        <item x="97"/>
        <item x="84"/>
        <item x="75"/>
        <item x="105"/>
        <item x="65"/>
        <item x="70"/>
        <item x="57"/>
        <item x="23"/>
        <item x="42"/>
        <item x="112"/>
        <item x="98"/>
        <item x="87"/>
        <item x="43"/>
        <item x="66"/>
        <item x="24"/>
        <item x="69"/>
        <item x="110"/>
        <item x="17"/>
        <item x="95"/>
        <item x="0"/>
        <item x="25"/>
        <item x="9"/>
        <item x="53"/>
        <item x="11"/>
        <item x="73"/>
        <item x="99"/>
        <item x="1"/>
        <item x="48"/>
        <item x="31"/>
        <item x="117"/>
        <item x="22"/>
        <item x="34"/>
        <item x="71"/>
        <item x="29"/>
        <item x="62"/>
        <item x="16"/>
        <item x="10"/>
        <item x="116"/>
        <item x="4"/>
        <item x="18"/>
        <item x="113"/>
        <item x="14"/>
        <item x="3"/>
        <item x="102"/>
        <item x="15"/>
        <item x="55"/>
        <item x="7"/>
        <item x="85"/>
        <item x="94"/>
        <item x="27"/>
        <item x="86"/>
        <item x="26"/>
        <item x="35"/>
        <item x="8"/>
        <item x="63"/>
        <item x="60"/>
        <item x="79"/>
        <item x="106"/>
        <item x="83"/>
        <item x="36"/>
        <item x="40"/>
        <item x="72"/>
        <item x="68"/>
        <item x="82"/>
        <item x="67"/>
        <item x="45"/>
        <item x="19"/>
        <item x="58"/>
        <item x="76"/>
        <item x="39"/>
        <item x="6"/>
        <item x="2"/>
        <item x="80"/>
        <item x="30"/>
        <item x="111"/>
        <item x="88"/>
        <item x="51"/>
        <item x="104"/>
        <item x="90"/>
        <item x="107"/>
        <item x="20"/>
        <item x="91"/>
        <item x="96"/>
        <item x="5"/>
        <item x="78"/>
        <item x="38"/>
        <item x="56"/>
        <item x="28"/>
        <item x="52"/>
        <item x="109"/>
        <item x="103"/>
        <item x="115"/>
        <item x="81"/>
        <item x="114"/>
        <item x="13"/>
        <item x="64"/>
        <item x="77"/>
        <item x="74"/>
        <item x="92"/>
        <item x="46"/>
        <item x="47"/>
        <item x="49"/>
        <item x="54"/>
        <item x="101"/>
        <item x="100"/>
        <item x="41"/>
        <item t="default"/>
      </items>
    </pivotField>
    <pivotField showAll="0">
      <items count="20">
        <item m="1" x="17"/>
        <item x="2"/>
        <item x="3"/>
        <item x="13"/>
        <item m="1" x="18"/>
        <item x="16"/>
        <item x="7"/>
        <item x="10"/>
        <item x="0"/>
        <item x="5"/>
        <item x="6"/>
        <item x="8"/>
        <item x="9"/>
        <item x="1"/>
        <item x="15"/>
        <item x="12"/>
        <item x="14"/>
        <item x="11"/>
        <item x="4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2">
    <field x="7"/>
    <field x="6"/>
  </rowFields>
  <rowItems count="597">
    <i>
      <x/>
    </i>
    <i r="1">
      <x v="56"/>
    </i>
    <i r="1">
      <x v="57"/>
    </i>
    <i r="1">
      <x v="101"/>
    </i>
    <i r="1">
      <x v="179"/>
    </i>
    <i r="1">
      <x v="186"/>
    </i>
    <i r="1">
      <x v="261"/>
    </i>
    <i r="1">
      <x v="262"/>
    </i>
    <i r="1">
      <x v="272"/>
    </i>
    <i r="1">
      <x v="388"/>
    </i>
    <i r="1">
      <x v="389"/>
    </i>
    <i r="1">
      <x v="465"/>
    </i>
    <i r="1">
      <x v="473"/>
    </i>
    <i r="1">
      <x v="489"/>
    </i>
    <i r="1">
      <x v="490"/>
    </i>
    <i r="1">
      <x v="531"/>
    </i>
    <i>
      <x v="1"/>
    </i>
    <i r="1">
      <x v="4"/>
    </i>
    <i r="1">
      <x v="14"/>
    </i>
    <i r="1">
      <x v="260"/>
    </i>
    <i r="1">
      <x v="415"/>
    </i>
    <i>
      <x v="2"/>
    </i>
    <i r="1">
      <x v="81"/>
    </i>
    <i r="1">
      <x v="85"/>
    </i>
    <i r="1">
      <x v="426"/>
    </i>
    <i r="1">
      <x v="451"/>
    </i>
    <i>
      <x v="3"/>
    </i>
    <i r="1">
      <x v="483"/>
    </i>
    <i r="1">
      <x v="484"/>
    </i>
    <i>
      <x v="4"/>
    </i>
    <i r="1">
      <x v="444"/>
    </i>
    <i>
      <x v="5"/>
    </i>
    <i r="1">
      <x v="245"/>
    </i>
    <i>
      <x v="6"/>
    </i>
    <i r="1">
      <x v="139"/>
    </i>
    <i r="1">
      <x v="177"/>
    </i>
    <i r="1">
      <x v="265"/>
    </i>
    <i r="1">
      <x v="302"/>
    </i>
    <i r="1">
      <x v="334"/>
    </i>
    <i r="1">
      <x v="337"/>
    </i>
    <i r="1">
      <x v="358"/>
    </i>
    <i r="1">
      <x v="363"/>
    </i>
    <i r="1">
      <x v="450"/>
    </i>
    <i r="1">
      <x v="474"/>
    </i>
    <i r="1">
      <x v="475"/>
    </i>
    <i r="1">
      <x v="530"/>
    </i>
    <i r="1">
      <x v="532"/>
    </i>
    <i>
      <x v="7"/>
    </i>
    <i r="1">
      <x v="63"/>
    </i>
    <i r="1">
      <x v="82"/>
    </i>
    <i r="1">
      <x v="109"/>
    </i>
    <i r="1">
      <x v="144"/>
    </i>
    <i r="1">
      <x v="295"/>
    </i>
    <i r="1">
      <x v="352"/>
    </i>
    <i r="1">
      <x v="353"/>
    </i>
    <i r="1">
      <x v="354"/>
    </i>
    <i r="1">
      <x v="355"/>
    </i>
    <i r="1">
      <x v="386"/>
    </i>
    <i r="1">
      <x v="396"/>
    </i>
    <i r="1">
      <x v="403"/>
    </i>
    <i r="1">
      <x v="405"/>
    </i>
    <i r="1">
      <x v="406"/>
    </i>
    <i r="1">
      <x v="467"/>
    </i>
    <i r="1">
      <x v="468"/>
    </i>
    <i r="1">
      <x v="539"/>
    </i>
    <i r="1">
      <x v="540"/>
    </i>
    <i>
      <x v="8"/>
    </i>
    <i r="1">
      <x v="241"/>
    </i>
    <i r="1">
      <x v="308"/>
    </i>
    <i r="1">
      <x v="500"/>
    </i>
    <i r="1">
      <x v="501"/>
    </i>
    <i>
      <x v="9"/>
    </i>
    <i r="1">
      <x v="123"/>
    </i>
    <i r="1">
      <x v="124"/>
    </i>
    <i r="1">
      <x v="125"/>
    </i>
    <i>
      <x v="10"/>
    </i>
    <i r="1">
      <x v="31"/>
    </i>
    <i r="1">
      <x v="48"/>
    </i>
    <i r="1">
      <x v="66"/>
    </i>
    <i r="1">
      <x v="67"/>
    </i>
    <i r="1">
      <x v="97"/>
    </i>
    <i r="1">
      <x v="98"/>
    </i>
    <i r="1">
      <x v="99"/>
    </i>
    <i r="1">
      <x v="166"/>
    </i>
    <i r="1">
      <x v="175"/>
    </i>
    <i r="1">
      <x v="176"/>
    </i>
    <i r="1">
      <x v="178"/>
    </i>
    <i r="1">
      <x v="232"/>
    </i>
    <i r="1">
      <x v="306"/>
    </i>
    <i r="1">
      <x v="307"/>
    </i>
    <i r="1">
      <x v="335"/>
    </i>
    <i r="1">
      <x v="361"/>
    </i>
    <i r="1">
      <x v="404"/>
    </i>
    <i r="1">
      <x v="410"/>
    </i>
    <i r="1">
      <x v="487"/>
    </i>
    <i r="1">
      <x v="488"/>
    </i>
    <i r="1">
      <x v="538"/>
    </i>
    <i r="1">
      <x v="543"/>
    </i>
    <i>
      <x v="11"/>
    </i>
    <i r="1">
      <x v="28"/>
    </i>
    <i r="1">
      <x v="36"/>
    </i>
    <i r="1">
      <x v="103"/>
    </i>
    <i r="1">
      <x v="105"/>
    </i>
    <i r="1">
      <x v="159"/>
    </i>
    <i r="1">
      <x v="160"/>
    </i>
    <i r="1">
      <x v="161"/>
    </i>
    <i r="1">
      <x v="174"/>
    </i>
    <i r="1">
      <x v="301"/>
    </i>
    <i r="1">
      <x v="316"/>
    </i>
    <i r="1">
      <x v="372"/>
    </i>
    <i r="1">
      <x v="373"/>
    </i>
    <i r="1">
      <x v="507"/>
    </i>
    <i>
      <x v="12"/>
    </i>
    <i r="1">
      <x v="15"/>
    </i>
    <i r="1">
      <x v="18"/>
    </i>
    <i r="1">
      <x v="71"/>
    </i>
    <i r="1">
      <x v="74"/>
    </i>
    <i r="1">
      <x v="240"/>
    </i>
    <i r="1">
      <x v="254"/>
    </i>
    <i r="1">
      <x v="273"/>
    </i>
    <i r="1">
      <x v="274"/>
    </i>
    <i r="1">
      <x v="348"/>
    </i>
    <i r="1">
      <x v="351"/>
    </i>
    <i r="1">
      <x v="357"/>
    </i>
    <i r="1">
      <x v="359"/>
    </i>
    <i r="1">
      <x v="413"/>
    </i>
    <i r="1">
      <x v="414"/>
    </i>
    <i>
      <x v="13"/>
    </i>
    <i r="1">
      <x v="19"/>
    </i>
    <i r="1">
      <x v="298"/>
    </i>
    <i r="1">
      <x v="374"/>
    </i>
    <i>
      <x v="14"/>
    </i>
    <i r="1">
      <x v="16"/>
    </i>
    <i r="1">
      <x v="131"/>
    </i>
    <i r="1">
      <x v="205"/>
    </i>
    <i r="1">
      <x v="206"/>
    </i>
    <i r="1">
      <x v="222"/>
    </i>
    <i r="1">
      <x v="377"/>
    </i>
    <i r="1">
      <x v="378"/>
    </i>
    <i>
      <x v="15"/>
    </i>
    <i r="1">
      <x v="12"/>
    </i>
    <i r="1">
      <x v="42"/>
    </i>
    <i r="1">
      <x v="50"/>
    </i>
    <i r="1">
      <x v="61"/>
    </i>
    <i r="1">
      <x v="112"/>
    </i>
    <i r="1">
      <x v="197"/>
    </i>
    <i r="1">
      <x v="257"/>
    </i>
    <i r="1">
      <x v="294"/>
    </i>
    <i r="1">
      <x v="304"/>
    </i>
    <i r="1">
      <x v="305"/>
    </i>
    <i r="1">
      <x v="329"/>
    </i>
    <i r="1">
      <x v="342"/>
    </i>
    <i r="1">
      <x v="343"/>
    </i>
    <i r="1">
      <x v="349"/>
    </i>
    <i r="1">
      <x v="369"/>
    </i>
    <i r="1">
      <x v="370"/>
    </i>
    <i r="1">
      <x v="371"/>
    </i>
    <i r="1">
      <x v="379"/>
    </i>
    <i r="1">
      <x v="407"/>
    </i>
    <i r="1">
      <x v="418"/>
    </i>
    <i r="1">
      <x v="423"/>
    </i>
    <i r="1">
      <x v="458"/>
    </i>
    <i r="1">
      <x v="506"/>
    </i>
    <i r="1">
      <x v="517"/>
    </i>
    <i r="1">
      <x v="518"/>
    </i>
    <i r="1">
      <x v="519"/>
    </i>
    <i r="1">
      <x v="520"/>
    </i>
    <i r="1">
      <x v="521"/>
    </i>
    <i r="1">
      <x v="522"/>
    </i>
    <i r="1">
      <x v="547"/>
    </i>
    <i r="1">
      <x v="548"/>
    </i>
    <i>
      <x v="16"/>
    </i>
    <i r="1">
      <x v="7"/>
    </i>
    <i r="1">
      <x v="21"/>
    </i>
    <i r="1">
      <x v="95"/>
    </i>
    <i r="1">
      <x v="196"/>
    </i>
    <i r="1">
      <x v="264"/>
    </i>
    <i r="1">
      <x v="271"/>
    </i>
    <i r="1">
      <x v="320"/>
    </i>
    <i r="1">
      <x v="360"/>
    </i>
    <i r="1">
      <x v="476"/>
    </i>
    <i r="1">
      <x v="477"/>
    </i>
    <i r="1">
      <x v="478"/>
    </i>
    <i r="1">
      <x v="485"/>
    </i>
    <i r="1">
      <x v="544"/>
    </i>
    <i>
      <x v="17"/>
    </i>
    <i r="1">
      <x v="3"/>
    </i>
    <i r="1">
      <x v="11"/>
    </i>
    <i r="1">
      <x v="17"/>
    </i>
    <i r="1">
      <x v="253"/>
    </i>
    <i r="1">
      <x v="364"/>
    </i>
    <i r="1">
      <x v="376"/>
    </i>
    <i>
      <x v="18"/>
    </i>
    <i r="1">
      <x v="2"/>
    </i>
    <i r="1">
      <x v="13"/>
    </i>
    <i r="1">
      <x v="24"/>
    </i>
    <i r="1">
      <x v="27"/>
    </i>
    <i r="1">
      <x v="32"/>
    </i>
    <i r="1">
      <x v="33"/>
    </i>
    <i r="1">
      <x v="53"/>
    </i>
    <i r="1">
      <x v="60"/>
    </i>
    <i r="1">
      <x v="68"/>
    </i>
    <i r="1">
      <x v="72"/>
    </i>
    <i r="1">
      <x v="113"/>
    </i>
    <i r="1">
      <x v="114"/>
    </i>
    <i r="1">
      <x v="127"/>
    </i>
    <i r="1">
      <x v="128"/>
    </i>
    <i r="1">
      <x v="140"/>
    </i>
    <i r="1">
      <x v="162"/>
    </i>
    <i r="1">
      <x v="173"/>
    </i>
    <i r="1">
      <x v="193"/>
    </i>
    <i r="1">
      <x v="202"/>
    </i>
    <i r="1">
      <x v="203"/>
    </i>
    <i r="1">
      <x v="204"/>
    </i>
    <i r="1">
      <x v="209"/>
    </i>
    <i r="1">
      <x v="210"/>
    </i>
    <i r="1">
      <x v="211"/>
    </i>
    <i r="1">
      <x v="229"/>
    </i>
    <i r="1">
      <x v="230"/>
    </i>
    <i r="1">
      <x v="231"/>
    </i>
    <i r="1">
      <x v="243"/>
    </i>
    <i r="1">
      <x v="244"/>
    </i>
    <i r="1">
      <x v="246"/>
    </i>
    <i r="1">
      <x v="248"/>
    </i>
    <i r="1">
      <x v="279"/>
    </i>
    <i r="1">
      <x v="280"/>
    </i>
    <i r="1">
      <x v="288"/>
    </i>
    <i r="1">
      <x v="289"/>
    </i>
    <i r="1">
      <x v="290"/>
    </i>
    <i r="1">
      <x v="291"/>
    </i>
    <i r="1">
      <x v="292"/>
    </i>
    <i r="1">
      <x v="303"/>
    </i>
    <i r="1">
      <x v="309"/>
    </i>
    <i r="1">
      <x v="315"/>
    </i>
    <i r="1">
      <x v="326"/>
    </i>
    <i r="1">
      <x v="336"/>
    </i>
    <i r="1">
      <x v="356"/>
    </i>
    <i r="1">
      <x v="362"/>
    </i>
    <i r="1">
      <x v="380"/>
    </i>
    <i r="1">
      <x v="384"/>
    </i>
    <i r="1">
      <x v="385"/>
    </i>
    <i r="1">
      <x v="390"/>
    </i>
    <i r="1">
      <x v="391"/>
    </i>
    <i r="1">
      <x v="392"/>
    </i>
    <i r="1">
      <x v="393"/>
    </i>
    <i r="1">
      <x v="394"/>
    </i>
    <i r="1">
      <x v="395"/>
    </i>
    <i r="1">
      <x v="401"/>
    </i>
    <i r="1">
      <x v="408"/>
    </i>
    <i r="1">
      <x v="409"/>
    </i>
    <i r="1">
      <x v="427"/>
    </i>
    <i r="1">
      <x v="428"/>
    </i>
    <i r="1">
      <x v="430"/>
    </i>
    <i r="1">
      <x v="432"/>
    </i>
    <i r="1">
      <x v="455"/>
    </i>
    <i r="1">
      <x v="456"/>
    </i>
    <i r="1">
      <x v="460"/>
    </i>
    <i r="1">
      <x v="461"/>
    </i>
    <i r="1">
      <x v="462"/>
    </i>
    <i r="1">
      <x v="463"/>
    </i>
    <i r="1">
      <x v="464"/>
    </i>
    <i r="1">
      <x v="497"/>
    </i>
    <i>
      <x v="19"/>
    </i>
    <i r="1">
      <x v="5"/>
    </i>
    <i r="1">
      <x v="6"/>
    </i>
    <i r="1">
      <x v="313"/>
    </i>
    <i r="1">
      <x v="322"/>
    </i>
    <i r="1">
      <x v="381"/>
    </i>
    <i r="1">
      <x v="382"/>
    </i>
    <i r="1">
      <x v="411"/>
    </i>
    <i r="1">
      <x v="412"/>
    </i>
    <i>
      <x v="20"/>
    </i>
    <i r="1">
      <x v="26"/>
    </i>
    <i r="1">
      <x v="39"/>
    </i>
    <i r="1">
      <x v="40"/>
    </i>
    <i r="1">
      <x v="49"/>
    </i>
    <i r="1">
      <x v="55"/>
    </i>
    <i r="1">
      <x v="89"/>
    </i>
    <i r="1">
      <x v="94"/>
    </i>
    <i r="1">
      <x v="100"/>
    </i>
    <i r="1">
      <x v="141"/>
    </i>
    <i r="1">
      <x v="163"/>
    </i>
    <i r="1">
      <x v="164"/>
    </i>
    <i r="1">
      <x v="165"/>
    </i>
    <i r="1">
      <x v="171"/>
    </i>
    <i r="1">
      <x v="207"/>
    </i>
    <i r="1">
      <x v="208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36"/>
    </i>
    <i r="1">
      <x v="237"/>
    </i>
    <i r="1">
      <x v="338"/>
    </i>
    <i r="1">
      <x v="344"/>
    </i>
    <i r="1">
      <x v="481"/>
    </i>
    <i r="1">
      <x v="482"/>
    </i>
    <i>
      <x v="21"/>
    </i>
    <i r="1">
      <x v="8"/>
    </i>
    <i r="1">
      <x v="9"/>
    </i>
    <i r="1">
      <x v="387"/>
    </i>
    <i r="1">
      <x v="513"/>
    </i>
    <i r="1">
      <x v="514"/>
    </i>
    <i>
      <x v="22"/>
    </i>
    <i r="1">
      <x v="43"/>
    </i>
    <i r="1">
      <x v="44"/>
    </i>
    <i r="1">
      <x v="65"/>
    </i>
    <i r="1">
      <x v="180"/>
    </i>
    <i r="1">
      <x v="181"/>
    </i>
    <i r="1">
      <x v="182"/>
    </i>
    <i r="1">
      <x v="527"/>
    </i>
    <i r="1">
      <x v="528"/>
    </i>
    <i r="1">
      <x v="529"/>
    </i>
    <i r="1">
      <x v="533"/>
    </i>
    <i r="1">
      <x v="534"/>
    </i>
    <i>
      <x v="23"/>
    </i>
    <i r="1">
      <x v="34"/>
    </i>
    <i r="1">
      <x v="35"/>
    </i>
    <i r="1">
      <x v="77"/>
    </i>
    <i r="1">
      <x v="78"/>
    </i>
    <i r="1">
      <x v="87"/>
    </i>
    <i r="1">
      <x v="108"/>
    </i>
    <i r="1">
      <x v="310"/>
    </i>
    <i r="1">
      <x v="340"/>
    </i>
    <i r="1">
      <x v="365"/>
    </i>
    <i r="1">
      <x v="366"/>
    </i>
    <i r="1">
      <x v="367"/>
    </i>
    <i r="1">
      <x v="368"/>
    </i>
    <i r="1">
      <x v="402"/>
    </i>
    <i r="1">
      <x v="453"/>
    </i>
    <i r="1">
      <x v="496"/>
    </i>
    <i r="1">
      <x v="516"/>
    </i>
    <i>
      <x v="24"/>
    </i>
    <i r="1">
      <x v="38"/>
    </i>
    <i r="1">
      <x v="45"/>
    </i>
    <i r="1">
      <x v="73"/>
    </i>
    <i r="1">
      <x v="93"/>
    </i>
    <i r="1">
      <x v="170"/>
    </i>
    <i r="1">
      <x v="255"/>
    </i>
    <i r="1">
      <x v="286"/>
    </i>
    <i r="1">
      <x v="470"/>
    </i>
    <i r="1">
      <x v="504"/>
    </i>
    <i r="1">
      <x v="542"/>
    </i>
    <i>
      <x v="25"/>
    </i>
    <i r="1">
      <x v="133"/>
    </i>
    <i r="1">
      <x v="134"/>
    </i>
    <i r="1">
      <x v="135"/>
    </i>
    <i r="1">
      <x v="242"/>
    </i>
    <i r="1">
      <x v="327"/>
    </i>
    <i r="1">
      <x v="445"/>
    </i>
    <i>
      <x v="26"/>
    </i>
    <i r="1">
      <x v="76"/>
    </i>
    <i r="1">
      <x v="167"/>
    </i>
    <i r="1">
      <x v="168"/>
    </i>
    <i r="1">
      <x v="233"/>
    </i>
    <i r="1">
      <x v="234"/>
    </i>
    <i r="1">
      <x v="276"/>
    </i>
    <i r="1">
      <x v="277"/>
    </i>
    <i>
      <x v="27"/>
    </i>
    <i r="1">
      <x v="1"/>
    </i>
    <i r="1">
      <x v="79"/>
    </i>
    <i r="1">
      <x v="155"/>
    </i>
    <i r="1">
      <x v="447"/>
    </i>
    <i r="1">
      <x v="459"/>
    </i>
    <i r="1">
      <x v="549"/>
    </i>
    <i>
      <x v="28"/>
    </i>
    <i r="1">
      <x v="23"/>
    </i>
    <i r="1">
      <x v="119"/>
    </i>
    <i r="1">
      <x v="142"/>
    </i>
    <i r="1">
      <x v="143"/>
    </i>
    <i r="1">
      <x v="223"/>
    </i>
    <i r="1">
      <x v="224"/>
    </i>
    <i r="1">
      <x v="339"/>
    </i>
    <i r="1">
      <x v="420"/>
    </i>
    <i r="1">
      <x v="421"/>
    </i>
    <i r="1">
      <x v="422"/>
    </i>
    <i r="1">
      <x v="429"/>
    </i>
    <i r="1">
      <x v="446"/>
    </i>
    <i r="1">
      <x v="499"/>
    </i>
    <i r="1">
      <x v="541"/>
    </i>
    <i>
      <x v="29"/>
    </i>
    <i r="1">
      <x v="270"/>
    </i>
    <i r="1">
      <x v="312"/>
    </i>
    <i r="1">
      <x v="457"/>
    </i>
    <i r="1">
      <x v="471"/>
    </i>
    <i r="1">
      <x v="472"/>
    </i>
    <i r="1">
      <x v="535"/>
    </i>
    <i r="1">
      <x v="536"/>
    </i>
    <i r="1">
      <x v="537"/>
    </i>
    <i>
      <x v="30"/>
    </i>
    <i r="1">
      <x v="156"/>
    </i>
    <i r="1">
      <x v="523"/>
    </i>
    <i>
      <x v="31"/>
    </i>
    <i r="1">
      <x v="64"/>
    </i>
    <i r="1">
      <x v="115"/>
    </i>
    <i r="1">
      <x v="118"/>
    </i>
    <i r="1">
      <x v="132"/>
    </i>
    <i r="1">
      <x v="169"/>
    </i>
    <i r="1">
      <x v="198"/>
    </i>
    <i r="1">
      <x v="199"/>
    </i>
    <i r="1">
      <x v="266"/>
    </i>
    <i r="1">
      <x v="268"/>
    </i>
    <i r="1">
      <x v="314"/>
    </i>
    <i r="1">
      <x v="452"/>
    </i>
    <i r="1">
      <x v="494"/>
    </i>
    <i r="1">
      <x v="495"/>
    </i>
    <i r="1">
      <x v="512"/>
    </i>
    <i>
      <x v="32"/>
    </i>
    <i r="1">
      <x v="47"/>
    </i>
    <i r="1">
      <x v="90"/>
    </i>
    <i r="1">
      <x v="91"/>
    </i>
    <i r="1">
      <x v="136"/>
    </i>
    <i r="1">
      <x v="293"/>
    </i>
    <i r="1">
      <x v="296"/>
    </i>
    <i r="1">
      <x v="297"/>
    </i>
    <i r="1">
      <x v="350"/>
    </i>
    <i r="1">
      <x v="397"/>
    </i>
    <i r="1">
      <x v="416"/>
    </i>
    <i r="1">
      <x v="492"/>
    </i>
    <i>
      <x v="33"/>
    </i>
    <i r="1">
      <x v="41"/>
    </i>
    <i r="1">
      <x v="106"/>
    </i>
    <i r="1">
      <x v="129"/>
    </i>
    <i r="1">
      <x v="130"/>
    </i>
    <i r="1">
      <x v="137"/>
    </i>
    <i r="1">
      <x v="194"/>
    </i>
    <i r="1">
      <x v="195"/>
    </i>
    <i r="1">
      <x v="219"/>
    </i>
    <i r="1">
      <x v="319"/>
    </i>
    <i r="1">
      <x v="375"/>
    </i>
    <i r="1">
      <x v="469"/>
    </i>
    <i r="1">
      <x v="511"/>
    </i>
    <i r="1">
      <x v="526"/>
    </i>
    <i r="1">
      <x v="545"/>
    </i>
    <i>
      <x v="34"/>
    </i>
    <i r="1">
      <x/>
    </i>
    <i r="1">
      <x v="10"/>
    </i>
    <i r="1">
      <x v="37"/>
    </i>
    <i r="1">
      <x v="46"/>
    </i>
    <i r="1">
      <x v="52"/>
    </i>
    <i r="1">
      <x v="54"/>
    </i>
    <i r="1">
      <x v="58"/>
    </i>
    <i r="1">
      <x v="59"/>
    </i>
    <i r="1">
      <x v="88"/>
    </i>
    <i r="1">
      <x v="147"/>
    </i>
    <i r="1">
      <x v="148"/>
    </i>
    <i r="1">
      <x v="191"/>
    </i>
    <i r="1">
      <x v="200"/>
    </i>
    <i r="1">
      <x v="201"/>
    </i>
    <i r="1">
      <x v="228"/>
    </i>
    <i r="1">
      <x v="252"/>
    </i>
    <i r="1">
      <x v="256"/>
    </i>
    <i r="1">
      <x v="258"/>
    </i>
    <i r="1">
      <x v="398"/>
    </i>
    <i r="1">
      <x v="399"/>
    </i>
    <i r="1">
      <x v="417"/>
    </i>
    <i r="1">
      <x v="491"/>
    </i>
    <i r="1">
      <x v="493"/>
    </i>
    <i r="1">
      <x v="503"/>
    </i>
    <i r="1">
      <x v="524"/>
    </i>
    <i>
      <x v="35"/>
    </i>
    <i r="1">
      <x v="29"/>
    </i>
    <i r="1">
      <x v="30"/>
    </i>
    <i r="1">
      <x v="69"/>
    </i>
    <i r="1">
      <x v="70"/>
    </i>
    <i r="1">
      <x v="80"/>
    </i>
    <i r="1">
      <x v="96"/>
    </i>
    <i r="1">
      <x v="107"/>
    </i>
    <i r="1">
      <x v="110"/>
    </i>
    <i r="1">
      <x v="111"/>
    </i>
    <i r="1">
      <x v="117"/>
    </i>
    <i r="1">
      <x v="145"/>
    </i>
    <i r="1">
      <x v="183"/>
    </i>
    <i r="1">
      <x v="184"/>
    </i>
    <i r="1">
      <x v="185"/>
    </i>
    <i r="1">
      <x v="247"/>
    </i>
    <i r="1">
      <x v="269"/>
    </i>
    <i r="1">
      <x v="278"/>
    </i>
    <i r="1">
      <x v="299"/>
    </i>
    <i r="1">
      <x v="300"/>
    </i>
    <i r="1">
      <x v="311"/>
    </i>
    <i r="1">
      <x v="317"/>
    </i>
    <i r="1">
      <x v="318"/>
    </i>
    <i r="1">
      <x v="321"/>
    </i>
    <i r="1">
      <x v="341"/>
    </i>
    <i r="1">
      <x v="383"/>
    </i>
    <i r="1">
      <x v="419"/>
    </i>
    <i r="1">
      <x v="433"/>
    </i>
    <i r="1">
      <x v="434"/>
    </i>
    <i r="1">
      <x v="435"/>
    </i>
    <i r="1">
      <x v="436"/>
    </i>
    <i r="1">
      <x v="437"/>
    </i>
    <i r="1">
      <x v="438"/>
    </i>
    <i r="1">
      <x v="439"/>
    </i>
    <i r="1">
      <x v="440"/>
    </i>
    <i r="1">
      <x v="441"/>
    </i>
    <i r="1">
      <x v="508"/>
    </i>
    <i r="1">
      <x v="509"/>
    </i>
    <i r="1">
      <x v="510"/>
    </i>
    <i>
      <x v="36"/>
    </i>
    <i r="1">
      <x v="51"/>
    </i>
    <i r="1">
      <x v="102"/>
    </i>
    <i r="1">
      <x v="116"/>
    </i>
    <i r="1">
      <x v="120"/>
    </i>
    <i r="1">
      <x v="121"/>
    </i>
    <i r="1">
      <x v="122"/>
    </i>
    <i r="1">
      <x v="220"/>
    </i>
    <i r="1">
      <x v="221"/>
    </i>
    <i r="1">
      <x v="225"/>
    </i>
    <i r="1">
      <x v="226"/>
    </i>
    <i r="1">
      <x v="227"/>
    </i>
    <i r="1">
      <x v="235"/>
    </i>
    <i r="1">
      <x v="238"/>
    </i>
    <i r="1">
      <x v="239"/>
    </i>
    <i r="1">
      <x v="431"/>
    </i>
    <i r="1">
      <x v="442"/>
    </i>
    <i r="1">
      <x v="443"/>
    </i>
    <i r="1">
      <x v="449"/>
    </i>
    <i r="1">
      <x v="466"/>
    </i>
    <i r="1">
      <x v="505"/>
    </i>
    <i r="1">
      <x v="515"/>
    </i>
    <i>
      <x v="37"/>
    </i>
    <i r="1">
      <x v="25"/>
    </i>
    <i r="1">
      <x v="249"/>
    </i>
    <i r="1">
      <x v="250"/>
    </i>
    <i r="1">
      <x v="251"/>
    </i>
    <i r="1">
      <x v="275"/>
    </i>
    <i r="1">
      <x v="498"/>
    </i>
    <i>
      <x v="38"/>
    </i>
    <i r="1">
      <x v="20"/>
    </i>
    <i r="1">
      <x v="154"/>
    </i>
    <i r="1">
      <x v="479"/>
    </i>
    <i r="1">
      <x v="480"/>
    </i>
    <i r="1">
      <x v="546"/>
    </i>
    <i>
      <x v="39"/>
    </i>
    <i r="1">
      <x v="400"/>
    </i>
    <i r="1">
      <x v="454"/>
    </i>
    <i>
      <x v="40"/>
    </i>
    <i r="1">
      <x v="22"/>
    </i>
    <i r="1">
      <x v="75"/>
    </i>
    <i r="1">
      <x v="83"/>
    </i>
    <i r="1">
      <x v="104"/>
    </i>
    <i r="1">
      <x v="150"/>
    </i>
    <i r="1">
      <x v="151"/>
    </i>
    <i r="1">
      <x v="152"/>
    </i>
    <i r="1">
      <x v="259"/>
    </i>
    <i r="1">
      <x v="287"/>
    </i>
    <i r="1">
      <x v="323"/>
    </i>
    <i r="1">
      <x v="486"/>
    </i>
    <i r="1">
      <x v="525"/>
    </i>
    <i>
      <x v="41"/>
    </i>
    <i r="1">
      <x v="84"/>
    </i>
    <i r="1">
      <x v="324"/>
    </i>
    <i r="1">
      <x v="325"/>
    </i>
    <i r="1">
      <x v="330"/>
    </i>
    <i r="1">
      <x v="331"/>
    </i>
    <i r="1">
      <x v="332"/>
    </i>
    <i r="1">
      <x v="333"/>
    </i>
    <i>
      <x v="42"/>
    </i>
    <i r="1">
      <x v="146"/>
    </i>
    <i r="1">
      <x v="149"/>
    </i>
    <i r="1">
      <x v="157"/>
    </i>
    <i r="1">
      <x v="158"/>
    </i>
    <i r="1">
      <x v="188"/>
    </i>
    <i r="1">
      <x v="281"/>
    </i>
    <i r="1">
      <x v="282"/>
    </i>
    <i r="1">
      <x v="283"/>
    </i>
    <i r="1">
      <x v="284"/>
    </i>
    <i r="1">
      <x v="285"/>
    </i>
    <i r="1">
      <x v="448"/>
    </i>
    <i>
      <x v="43"/>
    </i>
    <i r="1">
      <x v="126"/>
    </i>
    <i r="1">
      <x v="187"/>
    </i>
    <i r="1">
      <x v="189"/>
    </i>
    <i r="1">
      <x v="190"/>
    </i>
    <i r="1">
      <x v="267"/>
    </i>
    <i r="1">
      <x v="424"/>
    </i>
    <i r="1">
      <x v="425"/>
    </i>
    <i r="1">
      <x v="502"/>
    </i>
    <i>
      <x v="44"/>
    </i>
    <i r="1">
      <x v="62"/>
    </i>
    <i r="1">
      <x v="86"/>
    </i>
    <i r="1">
      <x v="172"/>
    </i>
    <i r="1">
      <x v="192"/>
    </i>
    <i r="1">
      <x v="263"/>
    </i>
    <i r="1">
      <x v="328"/>
    </i>
    <i>
      <x v="45"/>
    </i>
    <i r="1">
      <x v="92"/>
    </i>
    <i r="1">
      <x v="138"/>
    </i>
    <i r="1">
      <x v="153"/>
    </i>
    <i r="1">
      <x v="345"/>
    </i>
    <i r="1">
      <x v="346"/>
    </i>
    <i r="1">
      <x v="347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CLIENTS" fld="1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6" workbookViewId="0">
      <selection activeCell="F18" sqref="F18"/>
    </sheetView>
  </sheetViews>
  <sheetFormatPr defaultRowHeight="15" x14ac:dyDescent="0.25"/>
  <cols>
    <col min="1" max="1" width="38.5703125" customWidth="1"/>
    <col min="2" max="3" width="9.7109375" bestFit="1" customWidth="1"/>
    <col min="4" max="4" width="12" customWidth="1"/>
    <col min="5" max="5" width="12.42578125" bestFit="1" customWidth="1"/>
  </cols>
  <sheetData>
    <row r="1" spans="1:7" x14ac:dyDescent="0.25">
      <c r="A1" s="39" t="s">
        <v>798</v>
      </c>
    </row>
    <row r="3" spans="1:7" ht="30.75" thickBot="1" x14ac:dyDescent="0.3">
      <c r="A3" s="34" t="s">
        <v>809</v>
      </c>
      <c r="B3" s="34" t="s">
        <v>796</v>
      </c>
      <c r="C3" s="34" t="s">
        <v>797</v>
      </c>
      <c r="D3" s="37" t="s">
        <v>799</v>
      </c>
      <c r="E3" s="37" t="s">
        <v>851</v>
      </c>
      <c r="G3" s="34"/>
    </row>
    <row r="4" spans="1:7" ht="15.75" thickBot="1" x14ac:dyDescent="0.3">
      <c r="A4" s="18" t="s">
        <v>810</v>
      </c>
      <c r="B4" s="10">
        <v>79834</v>
      </c>
      <c r="C4" s="10">
        <v>87607</v>
      </c>
      <c r="D4" s="10">
        <f>C4-B4</f>
        <v>7773</v>
      </c>
      <c r="E4" s="11">
        <f>D4/B4</f>
        <v>9.736453140266052E-2</v>
      </c>
    </row>
    <row r="5" spans="1:7" x14ac:dyDescent="0.25">
      <c r="A5" s="9" t="s">
        <v>802</v>
      </c>
      <c r="B5" s="10">
        <v>448</v>
      </c>
      <c r="C5" s="10">
        <v>610</v>
      </c>
      <c r="D5" s="10">
        <f t="shared" ref="D5:D64" si="0">C5-B5</f>
        <v>162</v>
      </c>
      <c r="E5" s="11">
        <f t="shared" ref="E5:E66" si="1">D5/B5</f>
        <v>0.36160714285714285</v>
      </c>
      <c r="F5" t="s">
        <v>863</v>
      </c>
    </row>
    <row r="6" spans="1:7" x14ac:dyDescent="0.25">
      <c r="A6" s="12" t="s">
        <v>803</v>
      </c>
      <c r="B6" s="13">
        <v>8535</v>
      </c>
      <c r="C6" s="13">
        <v>9397</v>
      </c>
      <c r="D6" s="13">
        <f t="shared" si="0"/>
        <v>862</v>
      </c>
      <c r="E6" s="14">
        <f t="shared" si="1"/>
        <v>0.10099589923843</v>
      </c>
    </row>
    <row r="7" spans="1:7" x14ac:dyDescent="0.25">
      <c r="A7" s="12" t="s">
        <v>804</v>
      </c>
      <c r="B7" s="13">
        <v>66847</v>
      </c>
      <c r="C7" s="13">
        <v>73522</v>
      </c>
      <c r="D7" s="13">
        <f t="shared" si="0"/>
        <v>6675</v>
      </c>
      <c r="E7" s="14">
        <f t="shared" si="1"/>
        <v>9.9854892515744906E-2</v>
      </c>
    </row>
    <row r="8" spans="1:7" x14ac:dyDescent="0.25">
      <c r="A8" s="12" t="s">
        <v>805</v>
      </c>
      <c r="B8" s="13">
        <v>3841</v>
      </c>
      <c r="C8" s="13">
        <v>3866</v>
      </c>
      <c r="D8" s="13">
        <f t="shared" si="0"/>
        <v>25</v>
      </c>
      <c r="E8" s="14">
        <f t="shared" si="1"/>
        <v>6.5087216870606613E-3</v>
      </c>
    </row>
    <row r="9" spans="1:7" ht="15.75" thickBot="1" x14ac:dyDescent="0.3">
      <c r="A9" s="15" t="s">
        <v>806</v>
      </c>
      <c r="B9" s="16">
        <v>163</v>
      </c>
      <c r="C9" s="16">
        <v>212</v>
      </c>
      <c r="D9" s="16">
        <f t="shared" si="0"/>
        <v>49</v>
      </c>
      <c r="E9" s="17">
        <f t="shared" si="1"/>
        <v>0.30061349693251532</v>
      </c>
      <c r="F9" t="s">
        <v>858</v>
      </c>
    </row>
    <row r="10" spans="1:7" x14ac:dyDescent="0.25">
      <c r="A10" s="19" t="s">
        <v>44</v>
      </c>
      <c r="B10" s="20">
        <v>5870</v>
      </c>
      <c r="C10" s="20">
        <v>5966</v>
      </c>
      <c r="D10" s="10">
        <f t="shared" si="0"/>
        <v>96</v>
      </c>
      <c r="E10" s="11">
        <f t="shared" si="1"/>
        <v>1.6354344122657582E-2</v>
      </c>
    </row>
    <row r="11" spans="1:7" x14ac:dyDescent="0.25">
      <c r="A11" s="21" t="s">
        <v>28</v>
      </c>
      <c r="B11" s="22">
        <v>12602</v>
      </c>
      <c r="C11" s="22">
        <v>12413</v>
      </c>
      <c r="D11" s="13">
        <f t="shared" si="0"/>
        <v>-189</v>
      </c>
      <c r="E11" s="14">
        <f t="shared" si="1"/>
        <v>-1.4997619425488018E-2</v>
      </c>
    </row>
    <row r="12" spans="1:7" x14ac:dyDescent="0.25">
      <c r="A12" s="21" t="s">
        <v>396</v>
      </c>
      <c r="B12" s="55">
        <v>1284</v>
      </c>
      <c r="C12" s="55">
        <v>2411</v>
      </c>
      <c r="D12" s="53">
        <f t="shared" si="0"/>
        <v>1127</v>
      </c>
      <c r="E12" s="54">
        <f t="shared" si="1"/>
        <v>0.87772585669781933</v>
      </c>
      <c r="F12" t="s">
        <v>857</v>
      </c>
    </row>
    <row r="13" spans="1:7" x14ac:dyDescent="0.25">
      <c r="A13" s="21" t="s">
        <v>656</v>
      </c>
      <c r="B13" s="22">
        <v>23</v>
      </c>
      <c r="C13" s="22">
        <v>9</v>
      </c>
      <c r="D13" s="13">
        <f t="shared" si="0"/>
        <v>-14</v>
      </c>
      <c r="E13" s="14">
        <f t="shared" si="1"/>
        <v>-0.60869565217391308</v>
      </c>
    </row>
    <row r="14" spans="1:7" x14ac:dyDescent="0.25">
      <c r="A14" s="21" t="s">
        <v>733</v>
      </c>
      <c r="B14" s="22">
        <v>372</v>
      </c>
      <c r="C14" s="22">
        <v>379</v>
      </c>
      <c r="D14" s="13">
        <f t="shared" si="0"/>
        <v>7</v>
      </c>
      <c r="E14" s="14">
        <f t="shared" si="1"/>
        <v>1.8817204301075269E-2</v>
      </c>
    </row>
    <row r="15" spans="1:7" x14ac:dyDescent="0.25">
      <c r="A15" s="21" t="s">
        <v>732</v>
      </c>
      <c r="B15" s="22">
        <v>40</v>
      </c>
      <c r="C15" s="22">
        <v>40</v>
      </c>
      <c r="D15" s="13">
        <f t="shared" si="0"/>
        <v>0</v>
      </c>
      <c r="E15" s="14">
        <f t="shared" si="1"/>
        <v>0</v>
      </c>
    </row>
    <row r="16" spans="1:7" x14ac:dyDescent="0.25">
      <c r="A16" s="21" t="s">
        <v>177</v>
      </c>
      <c r="B16" s="22">
        <v>4286</v>
      </c>
      <c r="C16" s="22">
        <v>4166</v>
      </c>
      <c r="D16" s="13">
        <f t="shared" si="0"/>
        <v>-120</v>
      </c>
      <c r="E16" s="14">
        <f t="shared" si="1"/>
        <v>-2.7998133457769483E-2</v>
      </c>
    </row>
    <row r="17" spans="1:5" x14ac:dyDescent="0.25">
      <c r="A17" s="21" t="s">
        <v>807</v>
      </c>
      <c r="B17" s="22">
        <v>272</v>
      </c>
      <c r="C17" s="22">
        <v>274</v>
      </c>
      <c r="D17" s="13">
        <f t="shared" si="0"/>
        <v>2</v>
      </c>
      <c r="E17" s="14">
        <f t="shared" si="1"/>
        <v>7.3529411764705881E-3</v>
      </c>
    </row>
    <row r="18" spans="1:5" x14ac:dyDescent="0.25">
      <c r="A18" s="21" t="s">
        <v>222</v>
      </c>
      <c r="B18" s="65">
        <v>435</v>
      </c>
      <c r="C18" s="65">
        <v>527</v>
      </c>
      <c r="D18" s="63">
        <f t="shared" si="0"/>
        <v>92</v>
      </c>
      <c r="E18" s="64">
        <f t="shared" si="1"/>
        <v>0.21149425287356322</v>
      </c>
    </row>
    <row r="19" spans="1:5" x14ac:dyDescent="0.25">
      <c r="A19" s="21" t="s">
        <v>808</v>
      </c>
      <c r="B19" s="22">
        <v>636</v>
      </c>
      <c r="C19" s="22">
        <v>590</v>
      </c>
      <c r="D19" s="13">
        <f t="shared" si="0"/>
        <v>-46</v>
      </c>
      <c r="E19" s="14">
        <f t="shared" si="1"/>
        <v>-7.2327044025157231E-2</v>
      </c>
    </row>
    <row r="20" spans="1:5" x14ac:dyDescent="0.25">
      <c r="A20" s="21" t="s">
        <v>337</v>
      </c>
      <c r="B20" s="22">
        <v>14</v>
      </c>
      <c r="C20" s="22">
        <v>10</v>
      </c>
      <c r="D20" s="13">
        <f t="shared" si="0"/>
        <v>-4</v>
      </c>
      <c r="E20" s="14">
        <f t="shared" si="1"/>
        <v>-0.2857142857142857</v>
      </c>
    </row>
    <row r="21" spans="1:5" x14ac:dyDescent="0.25">
      <c r="A21" s="21" t="s">
        <v>48</v>
      </c>
      <c r="B21" s="22">
        <v>1408</v>
      </c>
      <c r="C21" s="22">
        <v>976</v>
      </c>
      <c r="D21" s="13">
        <f t="shared" si="0"/>
        <v>-432</v>
      </c>
      <c r="E21" s="14">
        <f t="shared" si="1"/>
        <v>-0.30681818181818182</v>
      </c>
    </row>
    <row r="22" spans="1:5" x14ac:dyDescent="0.25">
      <c r="A22" s="21" t="s">
        <v>334</v>
      </c>
      <c r="B22" s="22">
        <v>10</v>
      </c>
      <c r="C22" s="22">
        <v>13</v>
      </c>
      <c r="D22" s="13">
        <f t="shared" si="0"/>
        <v>3</v>
      </c>
      <c r="E22" s="14">
        <f t="shared" si="1"/>
        <v>0.3</v>
      </c>
    </row>
    <row r="23" spans="1:5" x14ac:dyDescent="0.25">
      <c r="A23" s="21" t="s">
        <v>723</v>
      </c>
      <c r="B23" s="22">
        <v>2003</v>
      </c>
      <c r="C23" s="22">
        <v>2132</v>
      </c>
      <c r="D23" s="13">
        <f t="shared" si="0"/>
        <v>129</v>
      </c>
      <c r="E23" s="14">
        <f t="shared" si="1"/>
        <v>6.4403394907638536E-2</v>
      </c>
    </row>
    <row r="24" spans="1:5" x14ac:dyDescent="0.25">
      <c r="A24" s="21" t="s">
        <v>57</v>
      </c>
      <c r="B24" s="22">
        <v>8</v>
      </c>
      <c r="C24" s="22">
        <v>8</v>
      </c>
      <c r="D24" s="13">
        <f t="shared" si="0"/>
        <v>0</v>
      </c>
      <c r="E24" s="14">
        <f t="shared" si="1"/>
        <v>0</v>
      </c>
    </row>
    <row r="25" spans="1:5" x14ac:dyDescent="0.25">
      <c r="A25" s="21" t="s">
        <v>13</v>
      </c>
      <c r="B25" s="22">
        <v>50571</v>
      </c>
      <c r="C25" s="22">
        <v>57573</v>
      </c>
      <c r="D25" s="13">
        <f t="shared" si="0"/>
        <v>7002</v>
      </c>
      <c r="E25" s="14">
        <f t="shared" si="1"/>
        <v>0.1384588004983093</v>
      </c>
    </row>
    <row r="26" spans="1:5" ht="15.75" thickBot="1" x14ac:dyDescent="0.3">
      <c r="A26" s="23" t="s">
        <v>12</v>
      </c>
      <c r="B26" s="24">
        <v>0</v>
      </c>
      <c r="C26" s="24">
        <v>120</v>
      </c>
      <c r="D26" s="16">
        <f t="shared" si="0"/>
        <v>120</v>
      </c>
      <c r="E26" s="17"/>
    </row>
    <row r="27" spans="1:5" x14ac:dyDescent="0.25">
      <c r="A27" s="25" t="s">
        <v>747</v>
      </c>
      <c r="B27" s="26">
        <v>1295</v>
      </c>
      <c r="C27" s="26">
        <v>1354</v>
      </c>
      <c r="D27" s="27">
        <f t="shared" si="0"/>
        <v>59</v>
      </c>
      <c r="E27" s="28">
        <f t="shared" si="1"/>
        <v>4.555984555984556E-2</v>
      </c>
    </row>
    <row r="28" spans="1:5" x14ac:dyDescent="0.25">
      <c r="A28" s="29" t="s">
        <v>748</v>
      </c>
      <c r="B28" s="30">
        <v>278</v>
      </c>
      <c r="C28" s="30">
        <v>210</v>
      </c>
      <c r="D28" s="31">
        <f t="shared" si="0"/>
        <v>-68</v>
      </c>
      <c r="E28" s="32">
        <f t="shared" si="1"/>
        <v>-0.2446043165467626</v>
      </c>
    </row>
    <row r="29" spans="1:5" x14ac:dyDescent="0.25">
      <c r="A29" s="29" t="s">
        <v>749</v>
      </c>
      <c r="B29" s="30">
        <v>489</v>
      </c>
      <c r="C29" s="30">
        <v>326</v>
      </c>
      <c r="D29" s="31">
        <f t="shared" si="0"/>
        <v>-163</v>
      </c>
      <c r="E29" s="32">
        <f t="shared" si="1"/>
        <v>-0.33333333333333331</v>
      </c>
    </row>
    <row r="30" spans="1:5" x14ac:dyDescent="0.25">
      <c r="A30" s="29" t="s">
        <v>750</v>
      </c>
      <c r="B30" s="30">
        <v>45</v>
      </c>
      <c r="C30" s="30">
        <v>21</v>
      </c>
      <c r="D30" s="31">
        <f t="shared" si="0"/>
        <v>-24</v>
      </c>
      <c r="E30" s="32">
        <f t="shared" si="1"/>
        <v>-0.53333333333333333</v>
      </c>
    </row>
    <row r="31" spans="1:5" x14ac:dyDescent="0.25">
      <c r="A31" s="29" t="s">
        <v>751</v>
      </c>
      <c r="B31" s="30">
        <v>692</v>
      </c>
      <c r="C31" s="30">
        <v>619</v>
      </c>
      <c r="D31" s="31">
        <f t="shared" si="0"/>
        <v>-73</v>
      </c>
      <c r="E31" s="32">
        <f t="shared" si="1"/>
        <v>-0.10549132947976879</v>
      </c>
    </row>
    <row r="32" spans="1:5" x14ac:dyDescent="0.25">
      <c r="A32" s="29" t="s">
        <v>752</v>
      </c>
      <c r="B32" s="30">
        <v>482</v>
      </c>
      <c r="C32" s="30">
        <v>426</v>
      </c>
      <c r="D32" s="31">
        <f t="shared" si="0"/>
        <v>-56</v>
      </c>
      <c r="E32" s="32">
        <f t="shared" si="1"/>
        <v>-0.11618257261410789</v>
      </c>
    </row>
    <row r="33" spans="1:6" x14ac:dyDescent="0.25">
      <c r="A33" s="29" t="s">
        <v>753</v>
      </c>
      <c r="B33" s="30">
        <v>4265</v>
      </c>
      <c r="C33" s="30">
        <v>4188</v>
      </c>
      <c r="D33" s="31">
        <f t="shared" si="0"/>
        <v>-77</v>
      </c>
      <c r="E33" s="32">
        <f t="shared" si="1"/>
        <v>-1.805392731535756E-2</v>
      </c>
    </row>
    <row r="34" spans="1:6" x14ac:dyDescent="0.25">
      <c r="A34" s="29" t="s">
        <v>754</v>
      </c>
      <c r="B34" s="56">
        <v>2897</v>
      </c>
      <c r="C34" s="56">
        <v>3616</v>
      </c>
      <c r="D34" s="57">
        <f t="shared" si="0"/>
        <v>719</v>
      </c>
      <c r="E34" s="58">
        <f t="shared" si="1"/>
        <v>0.24818778046254747</v>
      </c>
      <c r="F34" t="s">
        <v>862</v>
      </c>
    </row>
    <row r="35" spans="1:6" x14ac:dyDescent="0.25">
      <c r="A35" s="29" t="s">
        <v>755</v>
      </c>
      <c r="B35" s="30">
        <v>526</v>
      </c>
      <c r="C35" s="30">
        <v>551</v>
      </c>
      <c r="D35" s="31">
        <f t="shared" si="0"/>
        <v>25</v>
      </c>
      <c r="E35" s="32">
        <f t="shared" si="1"/>
        <v>4.7528517110266157E-2</v>
      </c>
    </row>
    <row r="36" spans="1:6" x14ac:dyDescent="0.25">
      <c r="A36" s="29" t="s">
        <v>756</v>
      </c>
      <c r="B36" s="30">
        <v>783</v>
      </c>
      <c r="C36" s="30">
        <v>856</v>
      </c>
      <c r="D36" s="31">
        <f t="shared" si="0"/>
        <v>73</v>
      </c>
      <c r="E36" s="32">
        <f t="shared" si="1"/>
        <v>9.3231162196679443E-2</v>
      </c>
    </row>
    <row r="37" spans="1:6" x14ac:dyDescent="0.25">
      <c r="A37" s="29" t="s">
        <v>757</v>
      </c>
      <c r="B37" s="30">
        <v>1965</v>
      </c>
      <c r="C37" s="30">
        <v>2267</v>
      </c>
      <c r="D37" s="31">
        <f t="shared" si="0"/>
        <v>302</v>
      </c>
      <c r="E37" s="32">
        <f t="shared" si="1"/>
        <v>0.15368956743002546</v>
      </c>
    </row>
    <row r="38" spans="1:6" x14ac:dyDescent="0.25">
      <c r="A38" s="29" t="s">
        <v>758</v>
      </c>
      <c r="B38" s="30">
        <v>1606</v>
      </c>
      <c r="C38" s="30">
        <v>1587</v>
      </c>
      <c r="D38" s="31">
        <f t="shared" si="0"/>
        <v>-19</v>
      </c>
      <c r="E38" s="32">
        <f t="shared" si="1"/>
        <v>-1.1830635118306352E-2</v>
      </c>
    </row>
    <row r="39" spans="1:6" x14ac:dyDescent="0.25">
      <c r="A39" s="29" t="s">
        <v>759</v>
      </c>
      <c r="B39" s="30">
        <v>835</v>
      </c>
      <c r="C39" s="30">
        <v>819</v>
      </c>
      <c r="D39" s="31">
        <f t="shared" si="0"/>
        <v>-16</v>
      </c>
      <c r="E39" s="32">
        <f t="shared" si="1"/>
        <v>-1.9161676646706587E-2</v>
      </c>
    </row>
    <row r="40" spans="1:6" x14ac:dyDescent="0.25">
      <c r="A40" s="29" t="s">
        <v>760</v>
      </c>
      <c r="B40" s="30">
        <v>36</v>
      </c>
      <c r="C40" s="30">
        <v>30</v>
      </c>
      <c r="D40" s="31">
        <f t="shared" si="0"/>
        <v>-6</v>
      </c>
      <c r="E40" s="32">
        <f t="shared" si="1"/>
        <v>-0.16666666666666666</v>
      </c>
    </row>
    <row r="41" spans="1:6" x14ac:dyDescent="0.25">
      <c r="A41" s="29" t="s">
        <v>761</v>
      </c>
      <c r="B41" s="30">
        <v>1387</v>
      </c>
      <c r="C41" s="30">
        <v>1172</v>
      </c>
      <c r="D41" s="31">
        <f t="shared" si="0"/>
        <v>-215</v>
      </c>
      <c r="E41" s="32">
        <f t="shared" si="1"/>
        <v>-0.15501081470800288</v>
      </c>
    </row>
    <row r="42" spans="1:6" x14ac:dyDescent="0.25">
      <c r="A42" s="29" t="s">
        <v>762</v>
      </c>
      <c r="B42" s="30">
        <v>1282</v>
      </c>
      <c r="C42" s="30">
        <v>1327</v>
      </c>
      <c r="D42" s="31">
        <f t="shared" si="0"/>
        <v>45</v>
      </c>
      <c r="E42" s="32">
        <f t="shared" si="1"/>
        <v>3.5101404056162244E-2</v>
      </c>
    </row>
    <row r="43" spans="1:6" x14ac:dyDescent="0.25">
      <c r="A43" s="29" t="s">
        <v>763</v>
      </c>
      <c r="B43" s="30">
        <v>375</v>
      </c>
      <c r="C43" s="30">
        <v>462</v>
      </c>
      <c r="D43" s="31">
        <f t="shared" si="0"/>
        <v>87</v>
      </c>
      <c r="E43" s="32">
        <f t="shared" si="1"/>
        <v>0.23200000000000001</v>
      </c>
    </row>
    <row r="44" spans="1:6" x14ac:dyDescent="0.25">
      <c r="A44" s="29" t="s">
        <v>764</v>
      </c>
      <c r="B44" s="30">
        <v>136</v>
      </c>
      <c r="C44" s="30">
        <v>92</v>
      </c>
      <c r="D44" s="31">
        <f t="shared" si="0"/>
        <v>-44</v>
      </c>
      <c r="E44" s="32">
        <f t="shared" si="1"/>
        <v>-0.3235294117647059</v>
      </c>
    </row>
    <row r="45" spans="1:6" x14ac:dyDescent="0.25">
      <c r="A45" s="29" t="s">
        <v>744</v>
      </c>
      <c r="B45" s="56">
        <v>5750</v>
      </c>
      <c r="C45" s="56">
        <v>8152</v>
      </c>
      <c r="D45" s="57">
        <f t="shared" si="0"/>
        <v>2402</v>
      </c>
      <c r="E45" s="58">
        <f t="shared" si="1"/>
        <v>0.41773913043478261</v>
      </c>
      <c r="F45" t="s">
        <v>859</v>
      </c>
    </row>
    <row r="46" spans="1:6" x14ac:dyDescent="0.25">
      <c r="A46" s="29" t="s">
        <v>765</v>
      </c>
      <c r="B46" s="30">
        <v>2143</v>
      </c>
      <c r="C46" s="30">
        <v>2012</v>
      </c>
      <c r="D46" s="31">
        <f t="shared" si="0"/>
        <v>-131</v>
      </c>
      <c r="E46" s="32">
        <f t="shared" si="1"/>
        <v>-6.112925804946337E-2</v>
      </c>
    </row>
    <row r="47" spans="1:6" x14ac:dyDescent="0.25">
      <c r="A47" s="29" t="s">
        <v>766</v>
      </c>
      <c r="B47" s="56">
        <v>15351</v>
      </c>
      <c r="C47" s="56">
        <v>19121</v>
      </c>
      <c r="D47" s="57">
        <f t="shared" si="0"/>
        <v>3770</v>
      </c>
      <c r="E47" s="58">
        <f t="shared" si="1"/>
        <v>0.24558660673571756</v>
      </c>
      <c r="F47" t="s">
        <v>860</v>
      </c>
    </row>
    <row r="48" spans="1:6" x14ac:dyDescent="0.25">
      <c r="A48" s="29" t="s">
        <v>767</v>
      </c>
      <c r="B48" s="30">
        <v>570</v>
      </c>
      <c r="C48" s="30">
        <v>550</v>
      </c>
      <c r="D48" s="31">
        <f t="shared" si="0"/>
        <v>-20</v>
      </c>
      <c r="E48" s="32">
        <f t="shared" si="1"/>
        <v>-3.5087719298245612E-2</v>
      </c>
    </row>
    <row r="49" spans="1:5" x14ac:dyDescent="0.25">
      <c r="A49" s="29" t="s">
        <v>768</v>
      </c>
      <c r="B49" s="30">
        <v>1547</v>
      </c>
      <c r="C49" s="30">
        <v>1507</v>
      </c>
      <c r="D49" s="31">
        <f t="shared" si="0"/>
        <v>-40</v>
      </c>
      <c r="E49" s="32">
        <f t="shared" si="1"/>
        <v>-2.5856496444731737E-2</v>
      </c>
    </row>
    <row r="50" spans="1:5" x14ac:dyDescent="0.25">
      <c r="A50" s="29" t="s">
        <v>769</v>
      </c>
      <c r="B50" s="30">
        <v>3254</v>
      </c>
      <c r="C50" s="30">
        <v>3414</v>
      </c>
      <c r="D50" s="31">
        <f t="shared" si="0"/>
        <v>160</v>
      </c>
      <c r="E50" s="32">
        <f t="shared" si="1"/>
        <v>4.9170251997541485E-2</v>
      </c>
    </row>
    <row r="51" spans="1:5" x14ac:dyDescent="0.25">
      <c r="A51" s="29" t="s">
        <v>770</v>
      </c>
      <c r="B51" s="30">
        <v>680</v>
      </c>
      <c r="C51" s="30">
        <v>586</v>
      </c>
      <c r="D51" s="31">
        <f t="shared" si="0"/>
        <v>-94</v>
      </c>
      <c r="E51" s="32">
        <f t="shared" si="1"/>
        <v>-0.13823529411764707</v>
      </c>
    </row>
    <row r="52" spans="1:5" x14ac:dyDescent="0.25">
      <c r="A52" s="29" t="s">
        <v>771</v>
      </c>
      <c r="B52" s="30">
        <v>610</v>
      </c>
      <c r="C52" s="30">
        <v>680</v>
      </c>
      <c r="D52" s="31">
        <f t="shared" si="0"/>
        <v>70</v>
      </c>
      <c r="E52" s="32">
        <f t="shared" si="1"/>
        <v>0.11475409836065574</v>
      </c>
    </row>
    <row r="53" spans="1:5" x14ac:dyDescent="0.25">
      <c r="A53" s="29" t="s">
        <v>772</v>
      </c>
      <c r="B53" s="30">
        <v>459</v>
      </c>
      <c r="C53" s="30">
        <v>524</v>
      </c>
      <c r="D53" s="31">
        <f t="shared" si="0"/>
        <v>65</v>
      </c>
      <c r="E53" s="32">
        <f t="shared" si="1"/>
        <v>0.14161220043572983</v>
      </c>
    </row>
    <row r="54" spans="1:5" x14ac:dyDescent="0.25">
      <c r="A54" s="29" t="s">
        <v>745</v>
      </c>
      <c r="B54" s="30">
        <v>158</v>
      </c>
      <c r="C54" s="30">
        <v>269</v>
      </c>
      <c r="D54" s="31">
        <f t="shared" si="0"/>
        <v>111</v>
      </c>
      <c r="E54" s="32">
        <f t="shared" si="1"/>
        <v>0.70253164556962022</v>
      </c>
    </row>
    <row r="55" spans="1:5" x14ac:dyDescent="0.25">
      <c r="A55" s="29" t="s">
        <v>773</v>
      </c>
      <c r="B55" s="30">
        <v>264</v>
      </c>
      <c r="C55" s="30">
        <v>273</v>
      </c>
      <c r="D55" s="31">
        <f t="shared" si="0"/>
        <v>9</v>
      </c>
      <c r="E55" s="32">
        <f t="shared" si="1"/>
        <v>3.4090909090909088E-2</v>
      </c>
    </row>
    <row r="56" spans="1:5" x14ac:dyDescent="0.25">
      <c r="A56" s="29" t="s">
        <v>774</v>
      </c>
      <c r="B56" s="30">
        <v>3103</v>
      </c>
      <c r="C56" s="30">
        <v>3410</v>
      </c>
      <c r="D56" s="31">
        <f t="shared" si="0"/>
        <v>307</v>
      </c>
      <c r="E56" s="32">
        <f t="shared" si="1"/>
        <v>9.8936513051885278E-2</v>
      </c>
    </row>
    <row r="57" spans="1:5" x14ac:dyDescent="0.25">
      <c r="A57" s="29" t="s">
        <v>775</v>
      </c>
      <c r="B57" s="30">
        <v>1135</v>
      </c>
      <c r="C57" s="30">
        <v>1164</v>
      </c>
      <c r="D57" s="31">
        <f t="shared" si="0"/>
        <v>29</v>
      </c>
      <c r="E57" s="32">
        <f t="shared" si="1"/>
        <v>2.5550660792951541E-2</v>
      </c>
    </row>
    <row r="58" spans="1:5" x14ac:dyDescent="0.25">
      <c r="A58" s="29" t="s">
        <v>776</v>
      </c>
      <c r="B58" s="30">
        <v>431</v>
      </c>
      <c r="C58" s="30">
        <v>470</v>
      </c>
      <c r="D58" s="31">
        <f t="shared" si="0"/>
        <v>39</v>
      </c>
      <c r="E58" s="32">
        <f t="shared" si="1"/>
        <v>9.0487238979118326E-2</v>
      </c>
    </row>
    <row r="59" spans="1:5" x14ac:dyDescent="0.25">
      <c r="A59" s="29" t="s">
        <v>777</v>
      </c>
      <c r="B59" s="30">
        <v>630</v>
      </c>
      <c r="C59" s="30">
        <v>420</v>
      </c>
      <c r="D59" s="31">
        <f t="shared" si="0"/>
        <v>-210</v>
      </c>
      <c r="E59" s="32">
        <f t="shared" si="1"/>
        <v>-0.33333333333333331</v>
      </c>
    </row>
    <row r="60" spans="1:5" x14ac:dyDescent="0.25">
      <c r="A60" s="29" t="s">
        <v>778</v>
      </c>
      <c r="B60" s="30">
        <v>1874</v>
      </c>
      <c r="C60" s="30">
        <v>1371</v>
      </c>
      <c r="D60" s="31">
        <f t="shared" si="0"/>
        <v>-503</v>
      </c>
      <c r="E60" s="32">
        <f t="shared" si="1"/>
        <v>-0.26840981856990392</v>
      </c>
    </row>
    <row r="61" spans="1:5" x14ac:dyDescent="0.25">
      <c r="A61" s="29" t="s">
        <v>746</v>
      </c>
      <c r="B61" s="30">
        <v>941</v>
      </c>
      <c r="C61" s="30">
        <v>773</v>
      </c>
      <c r="D61" s="31">
        <f t="shared" si="0"/>
        <v>-168</v>
      </c>
      <c r="E61" s="32">
        <f t="shared" si="1"/>
        <v>-0.1785334750265675</v>
      </c>
    </row>
    <row r="62" spans="1:5" x14ac:dyDescent="0.25">
      <c r="A62" s="29" t="s">
        <v>742</v>
      </c>
      <c r="B62" s="30">
        <v>4324</v>
      </c>
      <c r="C62" s="30">
        <v>4734</v>
      </c>
      <c r="D62" s="31">
        <f t="shared" si="0"/>
        <v>410</v>
      </c>
      <c r="E62" s="32">
        <f t="shared" si="1"/>
        <v>9.4819611470860321E-2</v>
      </c>
    </row>
    <row r="63" spans="1:5" x14ac:dyDescent="0.25">
      <c r="A63" s="29" t="s">
        <v>743</v>
      </c>
      <c r="B63" s="30">
        <v>451</v>
      </c>
      <c r="C63" s="30">
        <v>459</v>
      </c>
      <c r="D63" s="31">
        <f t="shared" si="0"/>
        <v>8</v>
      </c>
      <c r="E63" s="32">
        <f t="shared" si="1"/>
        <v>1.7738359201773836E-2</v>
      </c>
    </row>
    <row r="64" spans="1:5" x14ac:dyDescent="0.25">
      <c r="A64" s="29" t="s">
        <v>779</v>
      </c>
      <c r="B64" s="30">
        <v>146</v>
      </c>
      <c r="C64" s="30">
        <v>171</v>
      </c>
      <c r="D64" s="31">
        <f t="shared" si="0"/>
        <v>25</v>
      </c>
      <c r="E64" s="32">
        <f t="shared" si="1"/>
        <v>0.17123287671232876</v>
      </c>
    </row>
    <row r="65" spans="1:6" x14ac:dyDescent="0.25">
      <c r="A65" s="29" t="s">
        <v>780</v>
      </c>
      <c r="B65" s="30">
        <v>46</v>
      </c>
      <c r="C65" s="30">
        <v>35</v>
      </c>
      <c r="D65" s="31">
        <f t="shared" ref="D65:D72" si="2">C65-B65</f>
        <v>-11</v>
      </c>
      <c r="E65" s="32">
        <f t="shared" si="1"/>
        <v>-0.2391304347826087</v>
      </c>
    </row>
    <row r="66" spans="1:6" x14ac:dyDescent="0.25">
      <c r="A66" s="29" t="s">
        <v>788</v>
      </c>
      <c r="B66" s="30">
        <v>46</v>
      </c>
      <c r="C66" s="30">
        <v>33</v>
      </c>
      <c r="D66" s="31">
        <f t="shared" si="2"/>
        <v>-13</v>
      </c>
      <c r="E66" s="32">
        <f t="shared" si="1"/>
        <v>-0.28260869565217389</v>
      </c>
    </row>
    <row r="67" spans="1:6" x14ac:dyDescent="0.25">
      <c r="A67" s="29" t="s">
        <v>787</v>
      </c>
      <c r="B67" s="30">
        <v>302</v>
      </c>
      <c r="C67" s="30">
        <v>212</v>
      </c>
      <c r="D67" s="31">
        <f t="shared" si="2"/>
        <v>-90</v>
      </c>
      <c r="E67" s="32">
        <f t="shared" ref="E67:E72" si="3">D67/B67</f>
        <v>-0.29801324503311261</v>
      </c>
    </row>
    <row r="68" spans="1:6" x14ac:dyDescent="0.25">
      <c r="A68" s="29" t="s">
        <v>781</v>
      </c>
      <c r="B68" s="30">
        <v>2363</v>
      </c>
      <c r="C68" s="30">
        <v>2047</v>
      </c>
      <c r="D68" s="31">
        <f t="shared" si="2"/>
        <v>-316</v>
      </c>
      <c r="E68" s="32">
        <f t="shared" si="3"/>
        <v>-0.13372831146847228</v>
      </c>
    </row>
    <row r="69" spans="1:6" x14ac:dyDescent="0.25">
      <c r="A69" s="29" t="s">
        <v>782</v>
      </c>
      <c r="B69" s="30">
        <v>1182</v>
      </c>
      <c r="C69" s="30">
        <v>909</v>
      </c>
      <c r="D69" s="31">
        <f t="shared" si="2"/>
        <v>-273</v>
      </c>
      <c r="E69" s="32">
        <f t="shared" si="3"/>
        <v>-0.23096446700507614</v>
      </c>
    </row>
    <row r="70" spans="1:6" x14ac:dyDescent="0.25">
      <c r="A70" s="29" t="s">
        <v>783</v>
      </c>
      <c r="B70" s="30">
        <v>6703</v>
      </c>
      <c r="C70" s="30">
        <v>6971</v>
      </c>
      <c r="D70" s="31">
        <f t="shared" si="2"/>
        <v>268</v>
      </c>
      <c r="E70" s="32">
        <f t="shared" si="3"/>
        <v>3.9982097568253022E-2</v>
      </c>
    </row>
    <row r="71" spans="1:6" x14ac:dyDescent="0.25">
      <c r="A71" s="29" t="s">
        <v>784</v>
      </c>
      <c r="B71" s="30">
        <v>412</v>
      </c>
      <c r="C71" s="30">
        <v>309</v>
      </c>
      <c r="D71" s="31">
        <f t="shared" si="2"/>
        <v>-103</v>
      </c>
      <c r="E71" s="32">
        <f t="shared" si="3"/>
        <v>-0.25</v>
      </c>
    </row>
    <row r="72" spans="1:6" ht="15.75" thickBot="1" x14ac:dyDescent="0.3">
      <c r="A72" s="33" t="s">
        <v>785</v>
      </c>
      <c r="B72" s="59">
        <v>5585</v>
      </c>
      <c r="C72" s="59">
        <v>7108</v>
      </c>
      <c r="D72" s="60">
        <f t="shared" si="2"/>
        <v>1523</v>
      </c>
      <c r="E72" s="61">
        <f t="shared" si="3"/>
        <v>0.27269471799462847</v>
      </c>
      <c r="F72" t="s">
        <v>861</v>
      </c>
    </row>
    <row r="73" spans="1:6" ht="15.75" thickBot="1" x14ac:dyDescent="0.3">
      <c r="E73" s="35"/>
    </row>
    <row r="74" spans="1:6" x14ac:dyDescent="0.25">
      <c r="A74" s="9" t="s">
        <v>801</v>
      </c>
      <c r="B74" s="10">
        <v>556</v>
      </c>
      <c r="C74" s="10">
        <v>550</v>
      </c>
      <c r="D74" s="10">
        <f>C74-B74</f>
        <v>-6</v>
      </c>
      <c r="E74" s="11">
        <f>D74/B74</f>
        <v>-1.0791366906474821E-2</v>
      </c>
    </row>
    <row r="75" spans="1:6" ht="15.75" thickBot="1" x14ac:dyDescent="0.3">
      <c r="A75" s="15" t="s">
        <v>800</v>
      </c>
      <c r="B75" s="16">
        <v>127</v>
      </c>
      <c r="C75" s="16">
        <v>118</v>
      </c>
      <c r="D75" s="16">
        <f>C75-B75</f>
        <v>-9</v>
      </c>
      <c r="E75" s="17">
        <f>D75/B75</f>
        <v>-7.0866141732283464E-2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3" sqref="C13"/>
    </sheetView>
  </sheetViews>
  <sheetFormatPr defaultRowHeight="15" x14ac:dyDescent="0.25"/>
  <cols>
    <col min="1" max="1" width="14.28515625" bestFit="1" customWidth="1"/>
    <col min="2" max="2" width="13.7109375" bestFit="1" customWidth="1"/>
    <col min="3" max="3" width="13.7109375" customWidth="1"/>
    <col min="4" max="4" width="10.42578125" bestFit="1" customWidth="1"/>
    <col min="5" max="5" width="11.28515625" style="40" bestFit="1" customWidth="1"/>
    <col min="6" max="6" width="12.28515625" bestFit="1" customWidth="1"/>
    <col min="7" max="9" width="12.28515625" customWidth="1"/>
    <col min="10" max="10" width="9.7109375" bestFit="1" customWidth="1"/>
    <col min="11" max="11" width="9.7109375" customWidth="1"/>
    <col min="12" max="12" width="10.5703125" customWidth="1"/>
    <col min="13" max="13" width="11.85546875" customWidth="1"/>
    <col min="14" max="14" width="9.7109375" bestFit="1" customWidth="1"/>
    <col min="15" max="15" width="9.7109375" customWidth="1"/>
    <col min="16" max="16" width="10.140625" customWidth="1"/>
    <col min="17" max="17" width="11.42578125" customWidth="1"/>
    <col min="18" max="18" width="9.7109375" bestFit="1" customWidth="1"/>
    <col min="19" max="19" width="9.7109375" customWidth="1"/>
    <col min="20" max="20" width="10.7109375" customWidth="1"/>
    <col min="21" max="21" width="12.140625" customWidth="1"/>
    <col min="22" max="23" width="11.28515625" bestFit="1" customWidth="1"/>
  </cols>
  <sheetData>
    <row r="1" spans="1:25" x14ac:dyDescent="0.25">
      <c r="A1" s="38"/>
      <c r="B1" s="18" t="s">
        <v>796</v>
      </c>
      <c r="C1" s="41" t="s">
        <v>797</v>
      </c>
      <c r="D1" s="41"/>
      <c r="E1" s="42"/>
      <c r="F1" s="18" t="s">
        <v>796</v>
      </c>
      <c r="G1" s="41" t="s">
        <v>797</v>
      </c>
      <c r="H1" s="41"/>
      <c r="I1" s="47"/>
      <c r="J1" s="18" t="s">
        <v>796</v>
      </c>
      <c r="K1" s="41" t="s">
        <v>797</v>
      </c>
      <c r="L1" s="41"/>
      <c r="M1" s="47"/>
      <c r="N1" s="18" t="s">
        <v>796</v>
      </c>
      <c r="O1" s="41" t="s">
        <v>797</v>
      </c>
      <c r="P1" s="10"/>
      <c r="Q1" s="48"/>
      <c r="R1" s="18" t="s">
        <v>796</v>
      </c>
      <c r="S1" s="41" t="s">
        <v>797</v>
      </c>
      <c r="T1" s="41"/>
      <c r="U1" s="47"/>
      <c r="V1" s="18" t="s">
        <v>796</v>
      </c>
      <c r="W1" s="41" t="s">
        <v>797</v>
      </c>
      <c r="X1" s="10"/>
      <c r="Y1" s="48"/>
    </row>
    <row r="2" spans="1:25" ht="27" customHeight="1" x14ac:dyDescent="0.25">
      <c r="A2" s="39" t="s">
        <v>854</v>
      </c>
      <c r="B2" s="43" t="s">
        <v>790</v>
      </c>
      <c r="C2" s="44" t="s">
        <v>790</v>
      </c>
      <c r="D2" s="45" t="s">
        <v>799</v>
      </c>
      <c r="E2" s="46" t="s">
        <v>851</v>
      </c>
      <c r="F2" s="43" t="s">
        <v>791</v>
      </c>
      <c r="G2" s="44" t="s">
        <v>791</v>
      </c>
      <c r="H2" s="45" t="s">
        <v>799</v>
      </c>
      <c r="I2" s="46" t="s">
        <v>851</v>
      </c>
      <c r="J2" s="43" t="s">
        <v>792</v>
      </c>
      <c r="K2" s="44" t="s">
        <v>792</v>
      </c>
      <c r="L2" s="45" t="s">
        <v>799</v>
      </c>
      <c r="M2" s="46" t="s">
        <v>851</v>
      </c>
      <c r="N2" s="43" t="s">
        <v>793</v>
      </c>
      <c r="O2" s="44" t="s">
        <v>793</v>
      </c>
      <c r="P2" s="45" t="s">
        <v>799</v>
      </c>
      <c r="Q2" s="46" t="s">
        <v>851</v>
      </c>
      <c r="R2" s="43" t="s">
        <v>789</v>
      </c>
      <c r="S2" s="44" t="s">
        <v>789</v>
      </c>
      <c r="T2" s="45" t="s">
        <v>799</v>
      </c>
      <c r="U2" s="46" t="s">
        <v>851</v>
      </c>
      <c r="V2" s="43" t="s">
        <v>786</v>
      </c>
      <c r="W2" s="44" t="s">
        <v>786</v>
      </c>
      <c r="X2" s="45" t="s">
        <v>799</v>
      </c>
      <c r="Y2" s="46" t="s">
        <v>851</v>
      </c>
    </row>
    <row r="3" spans="1:25" x14ac:dyDescent="0.25">
      <c r="A3" t="s">
        <v>852</v>
      </c>
      <c r="B3" s="12">
        <v>0</v>
      </c>
      <c r="C3" s="13">
        <v>0</v>
      </c>
      <c r="D3" s="13">
        <f>C3-B3</f>
        <v>0</v>
      </c>
      <c r="E3" s="14">
        <v>0</v>
      </c>
      <c r="F3" s="12">
        <v>0</v>
      </c>
      <c r="G3" s="13">
        <v>0</v>
      </c>
      <c r="H3" s="13">
        <f t="shared" ref="H3" si="0">G3-F3</f>
        <v>0</v>
      </c>
      <c r="I3" s="14">
        <v>0</v>
      </c>
      <c r="J3" s="12">
        <v>0</v>
      </c>
      <c r="K3" s="13">
        <v>0</v>
      </c>
      <c r="L3" s="13">
        <f t="shared" ref="L3:L5" si="1">K3-J3</f>
        <v>0</v>
      </c>
      <c r="M3" s="14">
        <v>0</v>
      </c>
      <c r="N3" s="12">
        <v>0</v>
      </c>
      <c r="O3" s="13">
        <v>0</v>
      </c>
      <c r="P3" s="13">
        <f t="shared" ref="P3:P5" si="2">O3-N3</f>
        <v>0</v>
      </c>
      <c r="Q3" s="14">
        <v>0</v>
      </c>
      <c r="R3" s="12">
        <v>0</v>
      </c>
      <c r="S3" s="13">
        <v>0</v>
      </c>
      <c r="T3" s="13">
        <f t="shared" ref="T3:T5" si="3">S3-R3</f>
        <v>0</v>
      </c>
      <c r="U3" s="14">
        <v>0</v>
      </c>
      <c r="V3" s="12">
        <v>0</v>
      </c>
      <c r="W3" s="13">
        <v>0</v>
      </c>
      <c r="X3" s="13">
        <f t="shared" ref="X3:X7" si="4">W3-V3</f>
        <v>0</v>
      </c>
      <c r="Y3" s="14">
        <v>0</v>
      </c>
    </row>
    <row r="4" spans="1:25" x14ac:dyDescent="0.25">
      <c r="A4" t="s">
        <v>853</v>
      </c>
      <c r="B4" s="12">
        <v>0</v>
      </c>
      <c r="C4" s="13">
        <v>0</v>
      </c>
      <c r="D4" s="13">
        <f t="shared" ref="D4:D50" si="5">C4-B4</f>
        <v>0</v>
      </c>
      <c r="E4" s="14">
        <v>0</v>
      </c>
      <c r="F4" s="12">
        <v>0</v>
      </c>
      <c r="G4" s="13">
        <v>0</v>
      </c>
      <c r="H4" s="13">
        <f t="shared" ref="H4:H51" si="6">G4-F4</f>
        <v>0</v>
      </c>
      <c r="I4" s="14">
        <v>0</v>
      </c>
      <c r="J4" s="12">
        <v>0</v>
      </c>
      <c r="K4" s="13">
        <v>0</v>
      </c>
      <c r="L4" s="13">
        <f t="shared" si="1"/>
        <v>0</v>
      </c>
      <c r="M4" s="14">
        <v>0</v>
      </c>
      <c r="N4" s="12">
        <v>0</v>
      </c>
      <c r="O4" s="13">
        <v>0</v>
      </c>
      <c r="P4" s="13">
        <f t="shared" si="2"/>
        <v>0</v>
      </c>
      <c r="Q4" s="14">
        <v>0</v>
      </c>
      <c r="R4" s="12">
        <v>0</v>
      </c>
      <c r="S4" s="13">
        <v>0</v>
      </c>
      <c r="T4" s="13">
        <f t="shared" si="3"/>
        <v>0</v>
      </c>
      <c r="U4" s="14">
        <v>0</v>
      </c>
      <c r="V4" s="12">
        <v>0</v>
      </c>
      <c r="W4" s="13">
        <v>0</v>
      </c>
      <c r="X4" s="13">
        <f t="shared" si="4"/>
        <v>0</v>
      </c>
      <c r="Y4" s="14">
        <v>0</v>
      </c>
    </row>
    <row r="5" spans="1:25" x14ac:dyDescent="0.25">
      <c r="A5" t="s">
        <v>747</v>
      </c>
      <c r="B5" s="12">
        <v>0</v>
      </c>
      <c r="C5" s="13">
        <v>0</v>
      </c>
      <c r="D5" s="13">
        <f t="shared" si="5"/>
        <v>0</v>
      </c>
      <c r="E5" s="14">
        <v>0</v>
      </c>
      <c r="F5" s="12">
        <v>13</v>
      </c>
      <c r="G5" s="13">
        <v>42</v>
      </c>
      <c r="H5" s="13">
        <f t="shared" si="6"/>
        <v>29</v>
      </c>
      <c r="I5" s="14">
        <f t="shared" ref="I5:I51" si="7">H5/F5</f>
        <v>2.2307692307692308</v>
      </c>
      <c r="J5" s="12">
        <v>244</v>
      </c>
      <c r="K5" s="13">
        <v>228</v>
      </c>
      <c r="L5" s="13">
        <f t="shared" si="1"/>
        <v>-16</v>
      </c>
      <c r="M5" s="14">
        <f t="shared" ref="M5" si="8">L5/J5</f>
        <v>-6.5573770491803282E-2</v>
      </c>
      <c r="N5" s="12">
        <v>2</v>
      </c>
      <c r="O5" s="13">
        <v>1</v>
      </c>
      <c r="P5" s="13">
        <f t="shared" si="2"/>
        <v>-1</v>
      </c>
      <c r="Q5" s="14">
        <f t="shared" ref="Q5" si="9">P5/N5</f>
        <v>-0.5</v>
      </c>
      <c r="R5" s="12">
        <v>0</v>
      </c>
      <c r="S5" s="13">
        <v>0</v>
      </c>
      <c r="T5" s="13">
        <f t="shared" si="3"/>
        <v>0</v>
      </c>
      <c r="U5" s="14">
        <v>0</v>
      </c>
      <c r="V5" s="12">
        <v>259</v>
      </c>
      <c r="W5" s="13">
        <v>271</v>
      </c>
      <c r="X5" s="13">
        <f t="shared" si="4"/>
        <v>12</v>
      </c>
      <c r="Y5" s="14">
        <f t="shared" ref="Y5:Y7" si="10">X5/V5</f>
        <v>4.633204633204633E-2</v>
      </c>
    </row>
    <row r="6" spans="1:25" x14ac:dyDescent="0.25">
      <c r="A6" t="s">
        <v>748</v>
      </c>
      <c r="B6" s="12">
        <v>0</v>
      </c>
      <c r="C6" s="13">
        <v>0</v>
      </c>
      <c r="D6" s="13">
        <f t="shared" si="5"/>
        <v>0</v>
      </c>
      <c r="E6" s="14">
        <v>0</v>
      </c>
      <c r="F6" s="12">
        <v>9</v>
      </c>
      <c r="G6" s="13">
        <v>7</v>
      </c>
      <c r="H6" s="13">
        <f t="shared" si="6"/>
        <v>-2</v>
      </c>
      <c r="I6" s="14">
        <f t="shared" si="7"/>
        <v>-0.22222222222222221</v>
      </c>
      <c r="J6" s="12">
        <v>46</v>
      </c>
      <c r="K6" s="13">
        <v>35</v>
      </c>
      <c r="L6" s="13">
        <f t="shared" ref="L6:L51" si="11">K6-J6</f>
        <v>-11</v>
      </c>
      <c r="M6" s="14">
        <f t="shared" ref="M6:M51" si="12">L6/J6</f>
        <v>-0.2391304347826087</v>
      </c>
      <c r="N6" s="12">
        <v>0</v>
      </c>
      <c r="O6" s="13">
        <v>0</v>
      </c>
      <c r="P6" s="13">
        <f t="shared" ref="P6:P51" si="13">O6-N6</f>
        <v>0</v>
      </c>
      <c r="Q6" s="14">
        <v>0</v>
      </c>
      <c r="R6" s="12">
        <v>0</v>
      </c>
      <c r="S6" s="13">
        <v>0</v>
      </c>
      <c r="T6" s="13">
        <f t="shared" ref="T6:T51" si="14">S6-R6</f>
        <v>0</v>
      </c>
      <c r="U6" s="14">
        <v>0</v>
      </c>
      <c r="V6" s="12">
        <v>55</v>
      </c>
      <c r="W6" s="13">
        <v>42</v>
      </c>
      <c r="X6" s="13">
        <f t="shared" si="4"/>
        <v>-13</v>
      </c>
      <c r="Y6" s="14">
        <f t="shared" si="10"/>
        <v>-0.23636363636363636</v>
      </c>
    </row>
    <row r="7" spans="1:25" x14ac:dyDescent="0.25">
      <c r="A7" t="s">
        <v>749</v>
      </c>
      <c r="B7" s="12">
        <v>15</v>
      </c>
      <c r="C7" s="13">
        <v>0</v>
      </c>
      <c r="D7" s="13">
        <f t="shared" si="5"/>
        <v>-15</v>
      </c>
      <c r="E7" s="14">
        <f t="shared" ref="E7:E51" si="15">D7/B7</f>
        <v>-1</v>
      </c>
      <c r="F7" s="12">
        <v>4</v>
      </c>
      <c r="G7" s="13">
        <v>0</v>
      </c>
      <c r="H7" s="13">
        <f t="shared" si="6"/>
        <v>-4</v>
      </c>
      <c r="I7" s="14">
        <f t="shared" si="7"/>
        <v>-1</v>
      </c>
      <c r="J7" s="12">
        <v>50</v>
      </c>
      <c r="K7" s="13">
        <v>61</v>
      </c>
      <c r="L7" s="13">
        <f t="shared" si="11"/>
        <v>11</v>
      </c>
      <c r="M7" s="14">
        <f t="shared" si="12"/>
        <v>0.22</v>
      </c>
      <c r="N7" s="12">
        <v>16</v>
      </c>
      <c r="O7" s="13">
        <v>4</v>
      </c>
      <c r="P7" s="13">
        <f t="shared" si="13"/>
        <v>-12</v>
      </c>
      <c r="Q7" s="14">
        <f t="shared" ref="Q7:Q51" si="16">P7/N7</f>
        <v>-0.75</v>
      </c>
      <c r="R7" s="12">
        <v>12</v>
      </c>
      <c r="S7" s="13">
        <v>0</v>
      </c>
      <c r="T7" s="13">
        <f t="shared" si="14"/>
        <v>-12</v>
      </c>
      <c r="U7" s="14">
        <f t="shared" ref="U7:U51" si="17">T7/R7</f>
        <v>-1</v>
      </c>
      <c r="V7" s="12">
        <v>97</v>
      </c>
      <c r="W7" s="13">
        <v>65</v>
      </c>
      <c r="X7" s="13">
        <f t="shared" si="4"/>
        <v>-32</v>
      </c>
      <c r="Y7" s="14">
        <f t="shared" si="10"/>
        <v>-0.32989690721649484</v>
      </c>
    </row>
    <row r="8" spans="1:25" x14ac:dyDescent="0.25">
      <c r="A8" t="s">
        <v>750</v>
      </c>
      <c r="B8" s="12">
        <v>0</v>
      </c>
      <c r="C8" s="13">
        <v>0</v>
      </c>
      <c r="D8" s="13">
        <f t="shared" si="5"/>
        <v>0</v>
      </c>
      <c r="E8" s="14">
        <v>0</v>
      </c>
      <c r="F8" s="12">
        <v>0</v>
      </c>
      <c r="G8" s="13">
        <v>0</v>
      </c>
      <c r="H8" s="13">
        <f t="shared" si="6"/>
        <v>0</v>
      </c>
      <c r="I8" s="14">
        <v>0</v>
      </c>
      <c r="J8" s="12">
        <v>9</v>
      </c>
      <c r="K8" s="13">
        <v>4</v>
      </c>
      <c r="L8" s="13">
        <f t="shared" si="11"/>
        <v>-5</v>
      </c>
      <c r="M8" s="14">
        <f t="shared" si="12"/>
        <v>-0.55555555555555558</v>
      </c>
      <c r="N8" s="12">
        <v>0</v>
      </c>
      <c r="O8" s="13">
        <v>0</v>
      </c>
      <c r="P8" s="13">
        <f t="shared" si="13"/>
        <v>0</v>
      </c>
      <c r="Q8" s="14">
        <v>0</v>
      </c>
      <c r="R8" s="12">
        <v>0</v>
      </c>
      <c r="S8" s="13">
        <v>0</v>
      </c>
      <c r="T8" s="13">
        <f t="shared" si="14"/>
        <v>0</v>
      </c>
      <c r="U8" s="14">
        <v>0</v>
      </c>
      <c r="V8" s="12">
        <v>9</v>
      </c>
      <c r="W8" s="13">
        <v>4</v>
      </c>
      <c r="X8" s="13">
        <f t="shared" ref="X8:X51" si="18">W8-V8</f>
        <v>-5</v>
      </c>
      <c r="Y8" s="14">
        <f t="shared" ref="Y8:Y51" si="19">X8/V8</f>
        <v>-0.55555555555555558</v>
      </c>
    </row>
    <row r="9" spans="1:25" x14ac:dyDescent="0.25">
      <c r="A9" t="s">
        <v>751</v>
      </c>
      <c r="B9" s="12">
        <v>0</v>
      </c>
      <c r="C9" s="13">
        <v>0</v>
      </c>
      <c r="D9" s="13">
        <f t="shared" si="5"/>
        <v>0</v>
      </c>
      <c r="E9" s="14">
        <v>0</v>
      </c>
      <c r="F9" s="12">
        <v>0</v>
      </c>
      <c r="G9" s="13">
        <v>0</v>
      </c>
      <c r="H9" s="13">
        <f t="shared" si="6"/>
        <v>0</v>
      </c>
      <c r="I9" s="14">
        <v>0</v>
      </c>
      <c r="J9" s="12">
        <v>138</v>
      </c>
      <c r="K9" s="13">
        <v>124</v>
      </c>
      <c r="L9" s="13">
        <f t="shared" si="11"/>
        <v>-14</v>
      </c>
      <c r="M9" s="14">
        <f t="shared" si="12"/>
        <v>-0.10144927536231885</v>
      </c>
      <c r="N9" s="12">
        <v>0</v>
      </c>
      <c r="O9" s="13">
        <v>0</v>
      </c>
      <c r="P9" s="13">
        <f t="shared" si="13"/>
        <v>0</v>
      </c>
      <c r="Q9" s="14">
        <v>0</v>
      </c>
      <c r="R9" s="12">
        <v>0</v>
      </c>
      <c r="S9" s="13">
        <v>0</v>
      </c>
      <c r="T9" s="13">
        <f t="shared" si="14"/>
        <v>0</v>
      </c>
      <c r="U9" s="14">
        <v>0</v>
      </c>
      <c r="V9" s="12">
        <v>138</v>
      </c>
      <c r="W9" s="13">
        <v>124</v>
      </c>
      <c r="X9" s="13">
        <f t="shared" si="18"/>
        <v>-14</v>
      </c>
      <c r="Y9" s="14">
        <f t="shared" si="19"/>
        <v>-0.10144927536231885</v>
      </c>
    </row>
    <row r="10" spans="1:25" x14ac:dyDescent="0.25">
      <c r="A10" t="s">
        <v>752</v>
      </c>
      <c r="B10" s="12">
        <v>0</v>
      </c>
      <c r="C10" s="13">
        <v>0</v>
      </c>
      <c r="D10" s="13">
        <f t="shared" si="5"/>
        <v>0</v>
      </c>
      <c r="E10" s="14">
        <v>0</v>
      </c>
      <c r="F10" s="12">
        <v>25</v>
      </c>
      <c r="G10" s="13">
        <v>23</v>
      </c>
      <c r="H10" s="13">
        <f t="shared" si="6"/>
        <v>-2</v>
      </c>
      <c r="I10" s="14">
        <f t="shared" si="7"/>
        <v>-0.08</v>
      </c>
      <c r="J10" s="12">
        <v>70</v>
      </c>
      <c r="K10" s="13">
        <v>62</v>
      </c>
      <c r="L10" s="13">
        <f t="shared" si="11"/>
        <v>-8</v>
      </c>
      <c r="M10" s="14">
        <f t="shared" si="12"/>
        <v>-0.11428571428571428</v>
      </c>
      <c r="N10" s="12">
        <v>2</v>
      </c>
      <c r="O10" s="13">
        <v>0</v>
      </c>
      <c r="P10" s="13">
        <f t="shared" si="13"/>
        <v>-2</v>
      </c>
      <c r="Q10" s="14">
        <f t="shared" si="16"/>
        <v>-1</v>
      </c>
      <c r="R10" s="12">
        <v>0</v>
      </c>
      <c r="S10" s="13">
        <v>0</v>
      </c>
      <c r="T10" s="13">
        <f t="shared" si="14"/>
        <v>0</v>
      </c>
      <c r="U10" s="14">
        <v>0</v>
      </c>
      <c r="V10" s="12">
        <v>97</v>
      </c>
      <c r="W10" s="13">
        <v>85</v>
      </c>
      <c r="X10" s="13">
        <f t="shared" si="18"/>
        <v>-12</v>
      </c>
      <c r="Y10" s="14">
        <f t="shared" si="19"/>
        <v>-0.12371134020618557</v>
      </c>
    </row>
    <row r="11" spans="1:25" x14ac:dyDescent="0.25">
      <c r="A11" t="s">
        <v>753</v>
      </c>
      <c r="B11" s="12">
        <v>0</v>
      </c>
      <c r="C11" s="13">
        <v>0</v>
      </c>
      <c r="D11" s="13">
        <f t="shared" si="5"/>
        <v>0</v>
      </c>
      <c r="E11" s="14">
        <v>0</v>
      </c>
      <c r="F11" s="12">
        <v>96</v>
      </c>
      <c r="G11" s="13">
        <v>109</v>
      </c>
      <c r="H11" s="13">
        <f t="shared" si="6"/>
        <v>13</v>
      </c>
      <c r="I11" s="14">
        <f t="shared" si="7"/>
        <v>0.13541666666666666</v>
      </c>
      <c r="J11" s="12">
        <v>751</v>
      </c>
      <c r="K11" s="13">
        <v>723</v>
      </c>
      <c r="L11" s="13">
        <f t="shared" si="11"/>
        <v>-28</v>
      </c>
      <c r="M11" s="14">
        <f t="shared" si="12"/>
        <v>-3.7283621837549935E-2</v>
      </c>
      <c r="N11" s="12">
        <v>6</v>
      </c>
      <c r="O11" s="13">
        <v>6</v>
      </c>
      <c r="P11" s="13">
        <f t="shared" si="13"/>
        <v>0</v>
      </c>
      <c r="Q11" s="14">
        <f t="shared" si="16"/>
        <v>0</v>
      </c>
      <c r="R11" s="12">
        <v>0</v>
      </c>
      <c r="S11" s="13">
        <v>0</v>
      </c>
      <c r="T11" s="13">
        <f t="shared" si="14"/>
        <v>0</v>
      </c>
      <c r="U11" s="14">
        <v>0</v>
      </c>
      <c r="V11" s="12">
        <v>853</v>
      </c>
      <c r="W11" s="13">
        <v>838</v>
      </c>
      <c r="X11" s="13">
        <f t="shared" si="18"/>
        <v>-15</v>
      </c>
      <c r="Y11" s="14">
        <f t="shared" si="19"/>
        <v>-1.7584994138335287E-2</v>
      </c>
    </row>
    <row r="12" spans="1:25" x14ac:dyDescent="0.25">
      <c r="A12" t="s">
        <v>754</v>
      </c>
      <c r="B12" s="12">
        <v>3</v>
      </c>
      <c r="C12" s="13">
        <v>5</v>
      </c>
      <c r="D12" s="13">
        <f t="shared" si="5"/>
        <v>2</v>
      </c>
      <c r="E12" s="14">
        <f t="shared" si="15"/>
        <v>0.66666666666666663</v>
      </c>
      <c r="F12" s="12">
        <v>87</v>
      </c>
      <c r="G12" s="13">
        <v>112</v>
      </c>
      <c r="H12" s="13">
        <f t="shared" si="6"/>
        <v>25</v>
      </c>
      <c r="I12" s="14">
        <f t="shared" si="7"/>
        <v>0.28735632183908044</v>
      </c>
      <c r="J12" s="52">
        <v>481</v>
      </c>
      <c r="K12" s="53">
        <v>592</v>
      </c>
      <c r="L12" s="53">
        <f t="shared" si="11"/>
        <v>111</v>
      </c>
      <c r="M12" s="54">
        <f t="shared" si="12"/>
        <v>0.23076923076923078</v>
      </c>
      <c r="N12" s="12">
        <v>8</v>
      </c>
      <c r="O12" s="13">
        <v>13</v>
      </c>
      <c r="P12" s="13">
        <f t="shared" si="13"/>
        <v>5</v>
      </c>
      <c r="Q12" s="14">
        <f t="shared" si="16"/>
        <v>0.625</v>
      </c>
      <c r="R12" s="12">
        <v>0</v>
      </c>
      <c r="S12" s="13">
        <v>0</v>
      </c>
      <c r="T12" s="13">
        <f t="shared" si="14"/>
        <v>0</v>
      </c>
      <c r="U12" s="14">
        <v>0</v>
      </c>
      <c r="V12" s="12">
        <v>579</v>
      </c>
      <c r="W12" s="13">
        <v>722</v>
      </c>
      <c r="X12" s="13">
        <f t="shared" si="18"/>
        <v>143</v>
      </c>
      <c r="Y12" s="14">
        <f t="shared" si="19"/>
        <v>0.24697754749568221</v>
      </c>
    </row>
    <row r="13" spans="1:25" x14ac:dyDescent="0.25">
      <c r="A13" t="s">
        <v>755</v>
      </c>
      <c r="B13" s="12">
        <v>0</v>
      </c>
      <c r="C13" s="13">
        <v>0</v>
      </c>
      <c r="D13" s="13">
        <f t="shared" si="5"/>
        <v>0</v>
      </c>
      <c r="E13" s="14">
        <v>0</v>
      </c>
      <c r="F13" s="12">
        <v>3</v>
      </c>
      <c r="G13" s="13">
        <v>2</v>
      </c>
      <c r="H13" s="13">
        <f t="shared" si="6"/>
        <v>-1</v>
      </c>
      <c r="I13" s="14">
        <f t="shared" si="7"/>
        <v>-0.33333333333333331</v>
      </c>
      <c r="J13" s="12">
        <v>47</v>
      </c>
      <c r="K13" s="13">
        <v>48</v>
      </c>
      <c r="L13" s="13">
        <f t="shared" si="11"/>
        <v>1</v>
      </c>
      <c r="M13" s="14">
        <f t="shared" si="12"/>
        <v>2.1276595744680851E-2</v>
      </c>
      <c r="N13" s="12">
        <v>56</v>
      </c>
      <c r="O13" s="13">
        <v>61</v>
      </c>
      <c r="P13" s="13">
        <f t="shared" si="13"/>
        <v>5</v>
      </c>
      <c r="Q13" s="14">
        <f t="shared" si="16"/>
        <v>8.9285714285714288E-2</v>
      </c>
      <c r="R13" s="12">
        <v>0</v>
      </c>
      <c r="S13" s="13">
        <v>0</v>
      </c>
      <c r="T13" s="13">
        <f t="shared" si="14"/>
        <v>0</v>
      </c>
      <c r="U13" s="14">
        <v>0</v>
      </c>
      <c r="V13" s="12">
        <v>106</v>
      </c>
      <c r="W13" s="13">
        <v>111</v>
      </c>
      <c r="X13" s="13">
        <f t="shared" si="18"/>
        <v>5</v>
      </c>
      <c r="Y13" s="14">
        <f t="shared" si="19"/>
        <v>4.716981132075472E-2</v>
      </c>
    </row>
    <row r="14" spans="1:25" x14ac:dyDescent="0.25">
      <c r="A14" t="s">
        <v>756</v>
      </c>
      <c r="B14" s="12">
        <v>0</v>
      </c>
      <c r="C14" s="13">
        <v>0</v>
      </c>
      <c r="D14" s="13">
        <f t="shared" si="5"/>
        <v>0</v>
      </c>
      <c r="E14" s="14">
        <v>0</v>
      </c>
      <c r="F14" s="12">
        <v>7</v>
      </c>
      <c r="G14" s="13">
        <v>10</v>
      </c>
      <c r="H14" s="13">
        <f t="shared" si="6"/>
        <v>3</v>
      </c>
      <c r="I14" s="14">
        <f t="shared" si="7"/>
        <v>0.42857142857142855</v>
      </c>
      <c r="J14" s="12">
        <v>143</v>
      </c>
      <c r="K14" s="13">
        <v>155</v>
      </c>
      <c r="L14" s="13">
        <f t="shared" si="11"/>
        <v>12</v>
      </c>
      <c r="M14" s="14">
        <f t="shared" si="12"/>
        <v>8.3916083916083919E-2</v>
      </c>
      <c r="N14" s="12">
        <v>6</v>
      </c>
      <c r="O14" s="13">
        <v>6</v>
      </c>
      <c r="P14" s="13">
        <f t="shared" si="13"/>
        <v>0</v>
      </c>
      <c r="Q14" s="14">
        <f t="shared" si="16"/>
        <v>0</v>
      </c>
      <c r="R14" s="12">
        <v>0</v>
      </c>
      <c r="S14" s="13">
        <v>0</v>
      </c>
      <c r="T14" s="13">
        <f t="shared" si="14"/>
        <v>0</v>
      </c>
      <c r="U14" s="14">
        <v>0</v>
      </c>
      <c r="V14" s="12">
        <v>156</v>
      </c>
      <c r="W14" s="13">
        <v>171</v>
      </c>
      <c r="X14" s="13">
        <f t="shared" si="18"/>
        <v>15</v>
      </c>
      <c r="Y14" s="14">
        <f t="shared" si="19"/>
        <v>9.6153846153846159E-2</v>
      </c>
    </row>
    <row r="15" spans="1:25" x14ac:dyDescent="0.25">
      <c r="A15" t="s">
        <v>757</v>
      </c>
      <c r="B15" s="12">
        <v>5</v>
      </c>
      <c r="C15" s="13">
        <v>7</v>
      </c>
      <c r="D15" s="13">
        <f t="shared" si="5"/>
        <v>2</v>
      </c>
      <c r="E15" s="14">
        <f t="shared" si="15"/>
        <v>0.4</v>
      </c>
      <c r="F15" s="12">
        <v>57</v>
      </c>
      <c r="G15" s="13">
        <v>72</v>
      </c>
      <c r="H15" s="13">
        <f t="shared" si="6"/>
        <v>15</v>
      </c>
      <c r="I15" s="14">
        <f t="shared" si="7"/>
        <v>0.26315789473684209</v>
      </c>
      <c r="J15" s="12">
        <v>293</v>
      </c>
      <c r="K15" s="13">
        <v>332</v>
      </c>
      <c r="L15" s="13">
        <f t="shared" si="11"/>
        <v>39</v>
      </c>
      <c r="M15" s="14">
        <f t="shared" si="12"/>
        <v>0.13310580204778158</v>
      </c>
      <c r="N15" s="12">
        <v>39</v>
      </c>
      <c r="O15" s="13">
        <v>43</v>
      </c>
      <c r="P15" s="13">
        <f t="shared" si="13"/>
        <v>4</v>
      </c>
      <c r="Q15" s="14">
        <f t="shared" si="16"/>
        <v>0.10256410256410256</v>
      </c>
      <c r="R15" s="12">
        <v>0</v>
      </c>
      <c r="S15" s="13">
        <v>0</v>
      </c>
      <c r="T15" s="13">
        <f t="shared" si="14"/>
        <v>0</v>
      </c>
      <c r="U15" s="14">
        <v>0</v>
      </c>
      <c r="V15" s="12">
        <v>394</v>
      </c>
      <c r="W15" s="13">
        <v>454</v>
      </c>
      <c r="X15" s="13">
        <f t="shared" si="18"/>
        <v>60</v>
      </c>
      <c r="Y15" s="14">
        <f t="shared" si="19"/>
        <v>0.15228426395939088</v>
      </c>
    </row>
    <row r="16" spans="1:25" x14ac:dyDescent="0.25">
      <c r="A16" t="s">
        <v>758</v>
      </c>
      <c r="B16" s="12">
        <v>1</v>
      </c>
      <c r="C16" s="13">
        <v>1</v>
      </c>
      <c r="D16" s="13">
        <f t="shared" si="5"/>
        <v>0</v>
      </c>
      <c r="E16" s="14">
        <f t="shared" si="15"/>
        <v>0</v>
      </c>
      <c r="F16" s="12">
        <v>44</v>
      </c>
      <c r="G16" s="13">
        <v>43</v>
      </c>
      <c r="H16" s="13">
        <f t="shared" si="6"/>
        <v>-1</v>
      </c>
      <c r="I16" s="14">
        <f t="shared" si="7"/>
        <v>-2.2727272727272728E-2</v>
      </c>
      <c r="J16" s="12">
        <v>235</v>
      </c>
      <c r="K16" s="13">
        <v>225</v>
      </c>
      <c r="L16" s="13">
        <f t="shared" si="11"/>
        <v>-10</v>
      </c>
      <c r="M16" s="14">
        <f t="shared" si="12"/>
        <v>-4.2553191489361701E-2</v>
      </c>
      <c r="N16" s="12">
        <v>42</v>
      </c>
      <c r="O16" s="13">
        <v>48</v>
      </c>
      <c r="P16" s="13">
        <f t="shared" si="13"/>
        <v>6</v>
      </c>
      <c r="Q16" s="14">
        <f t="shared" si="16"/>
        <v>0.14285714285714285</v>
      </c>
      <c r="R16" s="12">
        <v>0</v>
      </c>
      <c r="S16" s="13">
        <v>0</v>
      </c>
      <c r="T16" s="13">
        <f t="shared" si="14"/>
        <v>0</v>
      </c>
      <c r="U16" s="14">
        <v>0</v>
      </c>
      <c r="V16" s="12">
        <v>322</v>
      </c>
      <c r="W16" s="13">
        <v>317</v>
      </c>
      <c r="X16" s="13">
        <f t="shared" si="18"/>
        <v>-5</v>
      </c>
      <c r="Y16" s="14">
        <f t="shared" si="19"/>
        <v>-1.5527950310559006E-2</v>
      </c>
    </row>
    <row r="17" spans="1:25" x14ac:dyDescent="0.25">
      <c r="A17" t="s">
        <v>759</v>
      </c>
      <c r="B17" s="12">
        <v>0</v>
      </c>
      <c r="C17" s="13">
        <v>0</v>
      </c>
      <c r="D17" s="13">
        <f t="shared" si="5"/>
        <v>0</v>
      </c>
      <c r="E17" s="14">
        <v>0</v>
      </c>
      <c r="F17" s="12">
        <v>36</v>
      </c>
      <c r="G17" s="13">
        <v>30</v>
      </c>
      <c r="H17" s="13">
        <f t="shared" si="6"/>
        <v>-6</v>
      </c>
      <c r="I17" s="14">
        <f t="shared" si="7"/>
        <v>-0.16666666666666666</v>
      </c>
      <c r="J17" s="12">
        <v>124</v>
      </c>
      <c r="K17" s="13">
        <v>123</v>
      </c>
      <c r="L17" s="13">
        <f t="shared" si="11"/>
        <v>-1</v>
      </c>
      <c r="M17" s="14">
        <f t="shared" si="12"/>
        <v>-8.0645161290322578E-3</v>
      </c>
      <c r="N17" s="12">
        <v>7</v>
      </c>
      <c r="O17" s="13">
        <v>11</v>
      </c>
      <c r="P17" s="13">
        <f t="shared" si="13"/>
        <v>4</v>
      </c>
      <c r="Q17" s="14">
        <f t="shared" si="16"/>
        <v>0.5714285714285714</v>
      </c>
      <c r="R17" s="12">
        <v>0</v>
      </c>
      <c r="S17" s="13">
        <v>0</v>
      </c>
      <c r="T17" s="13">
        <f t="shared" si="14"/>
        <v>0</v>
      </c>
      <c r="U17" s="14">
        <v>0</v>
      </c>
      <c r="V17" s="12">
        <v>167</v>
      </c>
      <c r="W17" s="13">
        <v>164</v>
      </c>
      <c r="X17" s="13">
        <f t="shared" si="18"/>
        <v>-3</v>
      </c>
      <c r="Y17" s="14">
        <f t="shared" si="19"/>
        <v>-1.7964071856287425E-2</v>
      </c>
    </row>
    <row r="18" spans="1:25" x14ac:dyDescent="0.25">
      <c r="A18" t="s">
        <v>760</v>
      </c>
      <c r="B18" s="12">
        <v>0</v>
      </c>
      <c r="C18" s="13">
        <v>0</v>
      </c>
      <c r="D18" s="13">
        <f t="shared" si="5"/>
        <v>0</v>
      </c>
      <c r="E18" s="14">
        <v>0</v>
      </c>
      <c r="F18" s="12">
        <v>2</v>
      </c>
      <c r="G18" s="13">
        <v>0</v>
      </c>
      <c r="H18" s="13">
        <f t="shared" si="6"/>
        <v>-2</v>
      </c>
      <c r="I18" s="14">
        <f t="shared" si="7"/>
        <v>-1</v>
      </c>
      <c r="J18" s="12">
        <v>4</v>
      </c>
      <c r="K18" s="13">
        <v>5</v>
      </c>
      <c r="L18" s="13">
        <f t="shared" si="11"/>
        <v>1</v>
      </c>
      <c r="M18" s="14">
        <f t="shared" si="12"/>
        <v>0.25</v>
      </c>
      <c r="N18" s="12">
        <v>1</v>
      </c>
      <c r="O18" s="13">
        <v>1</v>
      </c>
      <c r="P18" s="13">
        <f t="shared" si="13"/>
        <v>0</v>
      </c>
      <c r="Q18" s="14">
        <f t="shared" si="16"/>
        <v>0</v>
      </c>
      <c r="R18" s="12">
        <v>0</v>
      </c>
      <c r="S18" s="13">
        <v>0</v>
      </c>
      <c r="T18" s="13">
        <f t="shared" si="14"/>
        <v>0</v>
      </c>
      <c r="U18" s="14">
        <v>0</v>
      </c>
      <c r="V18" s="12">
        <v>7</v>
      </c>
      <c r="W18" s="13">
        <v>6</v>
      </c>
      <c r="X18" s="13">
        <f t="shared" si="18"/>
        <v>-1</v>
      </c>
      <c r="Y18" s="14">
        <f t="shared" si="19"/>
        <v>-0.14285714285714285</v>
      </c>
    </row>
    <row r="19" spans="1:25" x14ac:dyDescent="0.25">
      <c r="A19" t="s">
        <v>761</v>
      </c>
      <c r="B19" s="12">
        <v>0</v>
      </c>
      <c r="C19" s="13">
        <v>5</v>
      </c>
      <c r="D19" s="13">
        <f t="shared" si="5"/>
        <v>5</v>
      </c>
      <c r="E19" s="14">
        <v>0</v>
      </c>
      <c r="F19" s="12">
        <v>17</v>
      </c>
      <c r="G19" s="13">
        <v>25</v>
      </c>
      <c r="H19" s="13">
        <f t="shared" si="6"/>
        <v>8</v>
      </c>
      <c r="I19" s="14">
        <f t="shared" si="7"/>
        <v>0.47058823529411764</v>
      </c>
      <c r="J19" s="12">
        <v>258</v>
      </c>
      <c r="K19" s="13">
        <v>193</v>
      </c>
      <c r="L19" s="13">
        <f t="shared" si="11"/>
        <v>-65</v>
      </c>
      <c r="M19" s="14">
        <f t="shared" si="12"/>
        <v>-0.25193798449612403</v>
      </c>
      <c r="N19" s="12">
        <v>3</v>
      </c>
      <c r="O19" s="13">
        <v>11</v>
      </c>
      <c r="P19" s="13">
        <f t="shared" si="13"/>
        <v>8</v>
      </c>
      <c r="Q19" s="14">
        <f t="shared" si="16"/>
        <v>2.6666666666666665</v>
      </c>
      <c r="R19" s="12">
        <v>0</v>
      </c>
      <c r="S19" s="13">
        <v>0</v>
      </c>
      <c r="T19" s="13">
        <f t="shared" si="14"/>
        <v>0</v>
      </c>
      <c r="U19" s="14">
        <v>0</v>
      </c>
      <c r="V19" s="12">
        <v>278</v>
      </c>
      <c r="W19" s="13">
        <v>234</v>
      </c>
      <c r="X19" s="13">
        <f t="shared" si="18"/>
        <v>-44</v>
      </c>
      <c r="Y19" s="14">
        <f t="shared" si="19"/>
        <v>-0.15827338129496402</v>
      </c>
    </row>
    <row r="20" spans="1:25" x14ac:dyDescent="0.25">
      <c r="A20" t="s">
        <v>762</v>
      </c>
      <c r="B20" s="12">
        <v>2</v>
      </c>
      <c r="C20" s="13">
        <v>2</v>
      </c>
      <c r="D20" s="13">
        <f t="shared" si="5"/>
        <v>0</v>
      </c>
      <c r="E20" s="14">
        <f t="shared" si="15"/>
        <v>0</v>
      </c>
      <c r="F20" s="12">
        <v>74</v>
      </c>
      <c r="G20" s="13">
        <v>73</v>
      </c>
      <c r="H20" s="13">
        <f t="shared" si="6"/>
        <v>-1</v>
      </c>
      <c r="I20" s="14">
        <f t="shared" si="7"/>
        <v>-1.3513513513513514E-2</v>
      </c>
      <c r="J20" s="12">
        <v>151</v>
      </c>
      <c r="K20" s="13">
        <v>169</v>
      </c>
      <c r="L20" s="13">
        <f t="shared" si="11"/>
        <v>18</v>
      </c>
      <c r="M20" s="14">
        <f t="shared" si="12"/>
        <v>0.11920529801324503</v>
      </c>
      <c r="N20" s="12">
        <v>29</v>
      </c>
      <c r="O20" s="13">
        <v>21</v>
      </c>
      <c r="P20" s="13">
        <f t="shared" si="13"/>
        <v>-8</v>
      </c>
      <c r="Q20" s="14">
        <f t="shared" si="16"/>
        <v>-0.27586206896551724</v>
      </c>
      <c r="R20" s="12">
        <v>0</v>
      </c>
      <c r="S20" s="13">
        <v>0</v>
      </c>
      <c r="T20" s="13">
        <f t="shared" si="14"/>
        <v>0</v>
      </c>
      <c r="U20" s="14">
        <v>0</v>
      </c>
      <c r="V20" s="12">
        <v>256</v>
      </c>
      <c r="W20" s="13">
        <v>265</v>
      </c>
      <c r="X20" s="13">
        <f t="shared" si="18"/>
        <v>9</v>
      </c>
      <c r="Y20" s="14">
        <f t="shared" si="19"/>
        <v>3.515625E-2</v>
      </c>
    </row>
    <row r="21" spans="1:25" x14ac:dyDescent="0.25">
      <c r="A21" t="s">
        <v>763</v>
      </c>
      <c r="B21" s="12">
        <v>0</v>
      </c>
      <c r="C21" s="13">
        <v>0</v>
      </c>
      <c r="D21" s="13">
        <f t="shared" si="5"/>
        <v>0</v>
      </c>
      <c r="E21" s="14">
        <v>0</v>
      </c>
      <c r="F21" s="12">
        <v>6</v>
      </c>
      <c r="G21" s="13">
        <v>8</v>
      </c>
      <c r="H21" s="13">
        <f t="shared" si="6"/>
        <v>2</v>
      </c>
      <c r="I21" s="14">
        <f t="shared" si="7"/>
        <v>0.33333333333333331</v>
      </c>
      <c r="J21" s="12">
        <v>69</v>
      </c>
      <c r="K21" s="13">
        <v>85</v>
      </c>
      <c r="L21" s="13">
        <f t="shared" si="11"/>
        <v>16</v>
      </c>
      <c r="M21" s="14">
        <f t="shared" si="12"/>
        <v>0.2318840579710145</v>
      </c>
      <c r="N21" s="12">
        <v>0</v>
      </c>
      <c r="O21" s="13">
        <v>0</v>
      </c>
      <c r="P21" s="13">
        <f t="shared" si="13"/>
        <v>0</v>
      </c>
      <c r="Q21" s="14">
        <v>0</v>
      </c>
      <c r="R21" s="12">
        <v>0</v>
      </c>
      <c r="S21" s="13">
        <v>0</v>
      </c>
      <c r="T21" s="13">
        <f t="shared" si="14"/>
        <v>0</v>
      </c>
      <c r="U21" s="14">
        <v>0</v>
      </c>
      <c r="V21" s="12">
        <v>75</v>
      </c>
      <c r="W21" s="13">
        <v>93</v>
      </c>
      <c r="X21" s="13">
        <f t="shared" si="18"/>
        <v>18</v>
      </c>
      <c r="Y21" s="14">
        <f t="shared" si="19"/>
        <v>0.24</v>
      </c>
    </row>
    <row r="22" spans="1:25" x14ac:dyDescent="0.25">
      <c r="A22" t="s">
        <v>764</v>
      </c>
      <c r="B22" s="12">
        <v>0</v>
      </c>
      <c r="C22" s="13">
        <v>0</v>
      </c>
      <c r="D22" s="13">
        <f t="shared" si="5"/>
        <v>0</v>
      </c>
      <c r="E22" s="14">
        <v>0</v>
      </c>
      <c r="F22" s="12">
        <v>9</v>
      </c>
      <c r="G22" s="13">
        <v>6</v>
      </c>
      <c r="H22" s="13">
        <f t="shared" si="6"/>
        <v>-3</v>
      </c>
      <c r="I22" s="14">
        <f t="shared" si="7"/>
        <v>-0.33333333333333331</v>
      </c>
      <c r="J22" s="12">
        <v>17</v>
      </c>
      <c r="K22" s="13">
        <v>11</v>
      </c>
      <c r="L22" s="13">
        <f t="shared" si="11"/>
        <v>-6</v>
      </c>
      <c r="M22" s="14">
        <f t="shared" si="12"/>
        <v>-0.35294117647058826</v>
      </c>
      <c r="N22" s="12">
        <v>2</v>
      </c>
      <c r="O22" s="13">
        <v>1</v>
      </c>
      <c r="P22" s="13">
        <f t="shared" si="13"/>
        <v>-1</v>
      </c>
      <c r="Q22" s="14">
        <f t="shared" si="16"/>
        <v>-0.5</v>
      </c>
      <c r="R22" s="12">
        <v>0</v>
      </c>
      <c r="S22" s="13">
        <v>0</v>
      </c>
      <c r="T22" s="13">
        <f t="shared" si="14"/>
        <v>0</v>
      </c>
      <c r="U22" s="14">
        <v>0</v>
      </c>
      <c r="V22" s="12">
        <v>28</v>
      </c>
      <c r="W22" s="13">
        <v>18</v>
      </c>
      <c r="X22" s="13">
        <f t="shared" si="18"/>
        <v>-10</v>
      </c>
      <c r="Y22" s="14">
        <f t="shared" si="19"/>
        <v>-0.35714285714285715</v>
      </c>
    </row>
    <row r="23" spans="1:25" x14ac:dyDescent="0.25">
      <c r="A23" t="s">
        <v>744</v>
      </c>
      <c r="B23" s="12">
        <v>51</v>
      </c>
      <c r="C23" s="13">
        <v>79</v>
      </c>
      <c r="D23" s="13">
        <f t="shared" si="5"/>
        <v>28</v>
      </c>
      <c r="E23" s="14">
        <f t="shared" si="15"/>
        <v>0.5490196078431373</v>
      </c>
      <c r="F23" s="12">
        <v>86</v>
      </c>
      <c r="G23" s="13">
        <v>150</v>
      </c>
      <c r="H23" s="13">
        <f t="shared" si="6"/>
        <v>64</v>
      </c>
      <c r="I23" s="14">
        <f t="shared" si="7"/>
        <v>0.7441860465116279</v>
      </c>
      <c r="J23" s="52">
        <v>875</v>
      </c>
      <c r="K23" s="53">
        <v>1228</v>
      </c>
      <c r="L23" s="53">
        <f t="shared" si="11"/>
        <v>353</v>
      </c>
      <c r="M23" s="54">
        <f t="shared" si="12"/>
        <v>0.40342857142857141</v>
      </c>
      <c r="N23" s="12">
        <v>117</v>
      </c>
      <c r="O23" s="13">
        <v>131</v>
      </c>
      <c r="P23" s="13">
        <f t="shared" si="13"/>
        <v>14</v>
      </c>
      <c r="Q23" s="14">
        <f t="shared" si="16"/>
        <v>0.11965811965811966</v>
      </c>
      <c r="R23" s="12">
        <v>20</v>
      </c>
      <c r="S23" s="13">
        <v>42</v>
      </c>
      <c r="T23" s="13">
        <f t="shared" si="14"/>
        <v>22</v>
      </c>
      <c r="U23" s="14">
        <f t="shared" si="17"/>
        <v>1.1000000000000001</v>
      </c>
      <c r="V23" s="12">
        <v>1149</v>
      </c>
      <c r="W23" s="13">
        <v>1630</v>
      </c>
      <c r="X23" s="13">
        <f t="shared" si="18"/>
        <v>481</v>
      </c>
      <c r="Y23" s="14">
        <f t="shared" si="19"/>
        <v>0.41862489120974761</v>
      </c>
    </row>
    <row r="24" spans="1:25" x14ac:dyDescent="0.25">
      <c r="A24" t="s">
        <v>765</v>
      </c>
      <c r="B24" s="12">
        <v>0</v>
      </c>
      <c r="C24" s="13">
        <v>0</v>
      </c>
      <c r="D24" s="13">
        <f t="shared" si="5"/>
        <v>0</v>
      </c>
      <c r="E24" s="14">
        <v>0</v>
      </c>
      <c r="F24" s="12">
        <v>5</v>
      </c>
      <c r="G24" s="13">
        <v>6</v>
      </c>
      <c r="H24" s="13">
        <f t="shared" si="6"/>
        <v>1</v>
      </c>
      <c r="I24" s="14">
        <f t="shared" si="7"/>
        <v>0.2</v>
      </c>
      <c r="J24" s="12">
        <v>415</v>
      </c>
      <c r="K24" s="13">
        <v>389</v>
      </c>
      <c r="L24" s="13">
        <f t="shared" si="11"/>
        <v>-26</v>
      </c>
      <c r="M24" s="14">
        <f t="shared" si="12"/>
        <v>-6.2650602409638559E-2</v>
      </c>
      <c r="N24" s="12">
        <v>9</v>
      </c>
      <c r="O24" s="13">
        <v>7</v>
      </c>
      <c r="P24" s="13">
        <f t="shared" si="13"/>
        <v>-2</v>
      </c>
      <c r="Q24" s="14">
        <f t="shared" si="16"/>
        <v>-0.22222222222222221</v>
      </c>
      <c r="R24" s="12">
        <v>0</v>
      </c>
      <c r="S24" s="13">
        <v>0</v>
      </c>
      <c r="T24" s="13">
        <f t="shared" si="14"/>
        <v>0</v>
      </c>
      <c r="U24" s="14">
        <v>0</v>
      </c>
      <c r="V24" s="12">
        <v>429</v>
      </c>
      <c r="W24" s="13">
        <v>402</v>
      </c>
      <c r="X24" s="13">
        <f t="shared" si="18"/>
        <v>-27</v>
      </c>
      <c r="Y24" s="14">
        <f t="shared" si="19"/>
        <v>-6.2937062937062943E-2</v>
      </c>
    </row>
    <row r="25" spans="1:25" x14ac:dyDescent="0.25">
      <c r="A25" t="s">
        <v>766</v>
      </c>
      <c r="B25" s="12">
        <v>5</v>
      </c>
      <c r="C25" s="13">
        <v>7</v>
      </c>
      <c r="D25" s="13">
        <f t="shared" si="5"/>
        <v>2</v>
      </c>
      <c r="E25" s="14">
        <f t="shared" si="15"/>
        <v>0.4</v>
      </c>
      <c r="F25" s="12">
        <v>206</v>
      </c>
      <c r="G25" s="13">
        <v>226</v>
      </c>
      <c r="H25" s="13">
        <f t="shared" si="6"/>
        <v>20</v>
      </c>
      <c r="I25" s="14">
        <f t="shared" si="7"/>
        <v>9.7087378640776698E-2</v>
      </c>
      <c r="J25" s="52">
        <v>2825</v>
      </c>
      <c r="K25" s="53">
        <v>3553</v>
      </c>
      <c r="L25" s="53">
        <f t="shared" si="11"/>
        <v>728</v>
      </c>
      <c r="M25" s="54">
        <f t="shared" si="12"/>
        <v>0.25769911504424781</v>
      </c>
      <c r="N25" s="12">
        <v>35</v>
      </c>
      <c r="O25" s="13">
        <v>39</v>
      </c>
      <c r="P25" s="13">
        <f t="shared" si="13"/>
        <v>4</v>
      </c>
      <c r="Q25" s="14">
        <f t="shared" si="16"/>
        <v>0.11428571428571428</v>
      </c>
      <c r="R25" s="12">
        <v>0</v>
      </c>
      <c r="S25" s="13">
        <v>0</v>
      </c>
      <c r="T25" s="13">
        <f t="shared" si="14"/>
        <v>0</v>
      </c>
      <c r="U25" s="14">
        <v>0</v>
      </c>
      <c r="V25" s="12">
        <v>3071</v>
      </c>
      <c r="W25" s="13">
        <v>3825</v>
      </c>
      <c r="X25" s="13">
        <f t="shared" si="18"/>
        <v>754</v>
      </c>
      <c r="Y25" s="14">
        <f t="shared" si="19"/>
        <v>0.24552263106479974</v>
      </c>
    </row>
    <row r="26" spans="1:25" x14ac:dyDescent="0.25">
      <c r="A26" t="s">
        <v>767</v>
      </c>
      <c r="B26" s="12">
        <v>0</v>
      </c>
      <c r="C26" s="13">
        <v>0</v>
      </c>
      <c r="D26" s="13">
        <f t="shared" si="5"/>
        <v>0</v>
      </c>
      <c r="E26" s="14">
        <v>0</v>
      </c>
      <c r="F26" s="12">
        <v>0</v>
      </c>
      <c r="G26" s="13">
        <v>0</v>
      </c>
      <c r="H26" s="13">
        <f t="shared" si="6"/>
        <v>0</v>
      </c>
      <c r="I26" s="14">
        <v>0</v>
      </c>
      <c r="J26" s="12">
        <v>107</v>
      </c>
      <c r="K26" s="13">
        <v>100</v>
      </c>
      <c r="L26" s="13">
        <f t="shared" si="11"/>
        <v>-7</v>
      </c>
      <c r="M26" s="14">
        <f t="shared" si="12"/>
        <v>-6.5420560747663545E-2</v>
      </c>
      <c r="N26" s="12">
        <v>7</v>
      </c>
      <c r="O26" s="13">
        <v>10</v>
      </c>
      <c r="P26" s="13">
        <f t="shared" si="13"/>
        <v>3</v>
      </c>
      <c r="Q26" s="14">
        <f t="shared" si="16"/>
        <v>0.42857142857142855</v>
      </c>
      <c r="R26" s="12">
        <v>0</v>
      </c>
      <c r="S26" s="13">
        <v>0</v>
      </c>
      <c r="T26" s="13">
        <f t="shared" si="14"/>
        <v>0</v>
      </c>
      <c r="U26" s="14">
        <v>0</v>
      </c>
      <c r="V26" s="12">
        <v>114</v>
      </c>
      <c r="W26" s="13">
        <v>110</v>
      </c>
      <c r="X26" s="13">
        <f t="shared" si="18"/>
        <v>-4</v>
      </c>
      <c r="Y26" s="14">
        <f t="shared" si="19"/>
        <v>-3.5087719298245612E-2</v>
      </c>
    </row>
    <row r="27" spans="1:25" x14ac:dyDescent="0.25">
      <c r="A27" t="s">
        <v>768</v>
      </c>
      <c r="B27" s="12">
        <v>2</v>
      </c>
      <c r="C27" s="13">
        <v>2</v>
      </c>
      <c r="D27" s="13">
        <f t="shared" si="5"/>
        <v>0</v>
      </c>
      <c r="E27" s="14">
        <f t="shared" si="15"/>
        <v>0</v>
      </c>
      <c r="F27" s="12">
        <v>58</v>
      </c>
      <c r="G27" s="13">
        <v>62</v>
      </c>
      <c r="H27" s="13">
        <f t="shared" si="6"/>
        <v>4</v>
      </c>
      <c r="I27" s="14">
        <f t="shared" si="7"/>
        <v>6.8965517241379309E-2</v>
      </c>
      <c r="J27" s="12">
        <v>211</v>
      </c>
      <c r="K27" s="13">
        <v>194</v>
      </c>
      <c r="L27" s="13">
        <f t="shared" si="11"/>
        <v>-17</v>
      </c>
      <c r="M27" s="14">
        <f t="shared" si="12"/>
        <v>-8.0568720379146919E-2</v>
      </c>
      <c r="N27" s="12">
        <v>37</v>
      </c>
      <c r="O27" s="13">
        <v>43</v>
      </c>
      <c r="P27" s="13">
        <f t="shared" si="13"/>
        <v>6</v>
      </c>
      <c r="Q27" s="14">
        <f t="shared" si="16"/>
        <v>0.16216216216216217</v>
      </c>
      <c r="R27" s="12">
        <v>0</v>
      </c>
      <c r="S27" s="13">
        <v>0</v>
      </c>
      <c r="T27" s="13">
        <f t="shared" si="14"/>
        <v>0</v>
      </c>
      <c r="U27" s="14">
        <v>0</v>
      </c>
      <c r="V27" s="12">
        <v>308</v>
      </c>
      <c r="W27" s="13">
        <v>301</v>
      </c>
      <c r="X27" s="13">
        <f t="shared" si="18"/>
        <v>-7</v>
      </c>
      <c r="Y27" s="14">
        <f t="shared" si="19"/>
        <v>-2.2727272727272728E-2</v>
      </c>
    </row>
    <row r="28" spans="1:25" x14ac:dyDescent="0.25">
      <c r="A28" t="s">
        <v>769</v>
      </c>
      <c r="B28" s="12">
        <v>1</v>
      </c>
      <c r="C28" s="13">
        <v>2</v>
      </c>
      <c r="D28" s="13">
        <f t="shared" si="5"/>
        <v>1</v>
      </c>
      <c r="E28" s="14">
        <f t="shared" si="15"/>
        <v>1</v>
      </c>
      <c r="F28" s="12">
        <v>48</v>
      </c>
      <c r="G28" s="13">
        <v>47</v>
      </c>
      <c r="H28" s="13">
        <f t="shared" si="6"/>
        <v>-1</v>
      </c>
      <c r="I28" s="14">
        <f t="shared" si="7"/>
        <v>-2.0833333333333332E-2</v>
      </c>
      <c r="J28" s="12">
        <v>573</v>
      </c>
      <c r="K28" s="13">
        <v>599</v>
      </c>
      <c r="L28" s="13">
        <f t="shared" si="11"/>
        <v>26</v>
      </c>
      <c r="M28" s="14">
        <f t="shared" si="12"/>
        <v>4.5375218150087257E-2</v>
      </c>
      <c r="N28" s="12">
        <v>30</v>
      </c>
      <c r="O28" s="13">
        <v>35</v>
      </c>
      <c r="P28" s="13">
        <f t="shared" si="13"/>
        <v>5</v>
      </c>
      <c r="Q28" s="14">
        <f t="shared" si="16"/>
        <v>0.16666666666666666</v>
      </c>
      <c r="R28" s="12">
        <v>0</v>
      </c>
      <c r="S28" s="13">
        <v>0</v>
      </c>
      <c r="T28" s="13">
        <f t="shared" si="14"/>
        <v>0</v>
      </c>
      <c r="U28" s="14">
        <v>0</v>
      </c>
      <c r="V28" s="12">
        <v>652</v>
      </c>
      <c r="W28" s="13">
        <v>683</v>
      </c>
      <c r="X28" s="13">
        <f t="shared" si="18"/>
        <v>31</v>
      </c>
      <c r="Y28" s="14">
        <f t="shared" si="19"/>
        <v>4.7546012269938653E-2</v>
      </c>
    </row>
    <row r="29" spans="1:25" x14ac:dyDescent="0.25">
      <c r="A29" t="s">
        <v>770</v>
      </c>
      <c r="B29" s="12">
        <v>0</v>
      </c>
      <c r="C29" s="13">
        <v>3</v>
      </c>
      <c r="D29" s="13">
        <f t="shared" si="5"/>
        <v>3</v>
      </c>
      <c r="E29" s="14">
        <v>0</v>
      </c>
      <c r="F29" s="12">
        <v>46</v>
      </c>
      <c r="G29" s="13">
        <v>46</v>
      </c>
      <c r="H29" s="13">
        <f t="shared" si="6"/>
        <v>0</v>
      </c>
      <c r="I29" s="14">
        <f t="shared" si="7"/>
        <v>0</v>
      </c>
      <c r="J29" s="12">
        <v>85</v>
      </c>
      <c r="K29" s="13">
        <v>61</v>
      </c>
      <c r="L29" s="13">
        <f t="shared" si="11"/>
        <v>-24</v>
      </c>
      <c r="M29" s="14">
        <f t="shared" si="12"/>
        <v>-0.28235294117647058</v>
      </c>
      <c r="N29" s="12">
        <v>4</v>
      </c>
      <c r="O29" s="13">
        <v>7</v>
      </c>
      <c r="P29" s="13">
        <f t="shared" si="13"/>
        <v>3</v>
      </c>
      <c r="Q29" s="14">
        <f t="shared" si="16"/>
        <v>0.75</v>
      </c>
      <c r="R29" s="12">
        <v>0</v>
      </c>
      <c r="S29" s="13">
        <v>0</v>
      </c>
      <c r="T29" s="13">
        <f t="shared" si="14"/>
        <v>0</v>
      </c>
      <c r="U29" s="14">
        <v>0</v>
      </c>
      <c r="V29" s="12">
        <v>135</v>
      </c>
      <c r="W29" s="13">
        <v>117</v>
      </c>
      <c r="X29" s="13">
        <f t="shared" si="18"/>
        <v>-18</v>
      </c>
      <c r="Y29" s="14">
        <f t="shared" si="19"/>
        <v>-0.13333333333333333</v>
      </c>
    </row>
    <row r="30" spans="1:25" x14ac:dyDescent="0.25">
      <c r="A30" t="s">
        <v>771</v>
      </c>
      <c r="B30" s="12">
        <v>2</v>
      </c>
      <c r="C30" s="13">
        <v>5</v>
      </c>
      <c r="D30" s="13">
        <f t="shared" si="5"/>
        <v>3</v>
      </c>
      <c r="E30" s="14">
        <f t="shared" si="15"/>
        <v>1.5</v>
      </c>
      <c r="F30" s="12">
        <v>43</v>
      </c>
      <c r="G30" s="13">
        <v>43</v>
      </c>
      <c r="H30" s="13">
        <f t="shared" si="6"/>
        <v>0</v>
      </c>
      <c r="I30" s="14">
        <f t="shared" si="7"/>
        <v>0</v>
      </c>
      <c r="J30" s="12">
        <v>77</v>
      </c>
      <c r="K30" s="13">
        <v>88</v>
      </c>
      <c r="L30" s="13">
        <f t="shared" si="11"/>
        <v>11</v>
      </c>
      <c r="M30" s="14">
        <f t="shared" si="12"/>
        <v>0.14285714285714285</v>
      </c>
      <c r="N30" s="12">
        <v>1</v>
      </c>
      <c r="O30" s="13">
        <v>0</v>
      </c>
      <c r="P30" s="13">
        <f t="shared" si="13"/>
        <v>-1</v>
      </c>
      <c r="Q30" s="14">
        <f t="shared" si="16"/>
        <v>-1</v>
      </c>
      <c r="R30" s="12">
        <v>0</v>
      </c>
      <c r="S30" s="13">
        <v>0</v>
      </c>
      <c r="T30" s="13">
        <f t="shared" si="14"/>
        <v>0</v>
      </c>
      <c r="U30" s="14">
        <v>0</v>
      </c>
      <c r="V30" s="12">
        <v>123</v>
      </c>
      <c r="W30" s="13">
        <v>136</v>
      </c>
      <c r="X30" s="13">
        <f t="shared" si="18"/>
        <v>13</v>
      </c>
      <c r="Y30" s="14">
        <f t="shared" si="19"/>
        <v>0.10569105691056911</v>
      </c>
    </row>
    <row r="31" spans="1:25" x14ac:dyDescent="0.25">
      <c r="A31" t="s">
        <v>772</v>
      </c>
      <c r="B31" s="12">
        <v>0</v>
      </c>
      <c r="C31" s="13">
        <v>0</v>
      </c>
      <c r="D31" s="13">
        <f t="shared" si="5"/>
        <v>0</v>
      </c>
      <c r="E31" s="14">
        <v>0</v>
      </c>
      <c r="F31" s="12">
        <v>12</v>
      </c>
      <c r="G31" s="13">
        <v>11</v>
      </c>
      <c r="H31" s="13">
        <f t="shared" si="6"/>
        <v>-1</v>
      </c>
      <c r="I31" s="14">
        <f t="shared" si="7"/>
        <v>-8.3333333333333329E-2</v>
      </c>
      <c r="J31" s="12">
        <v>80</v>
      </c>
      <c r="K31" s="13">
        <v>94</v>
      </c>
      <c r="L31" s="13">
        <f t="shared" si="11"/>
        <v>14</v>
      </c>
      <c r="M31" s="14">
        <f t="shared" si="12"/>
        <v>0.17499999999999999</v>
      </c>
      <c r="N31" s="12">
        <v>0</v>
      </c>
      <c r="O31" s="13">
        <v>0</v>
      </c>
      <c r="P31" s="13">
        <f t="shared" si="13"/>
        <v>0</v>
      </c>
      <c r="Q31" s="14">
        <v>0</v>
      </c>
      <c r="R31" s="12">
        <v>0</v>
      </c>
      <c r="S31" s="13">
        <v>0</v>
      </c>
      <c r="T31" s="13">
        <f t="shared" si="14"/>
        <v>0</v>
      </c>
      <c r="U31" s="14">
        <v>0</v>
      </c>
      <c r="V31" s="12">
        <v>92</v>
      </c>
      <c r="W31" s="13">
        <v>105</v>
      </c>
      <c r="X31" s="13">
        <f t="shared" si="18"/>
        <v>13</v>
      </c>
      <c r="Y31" s="14">
        <f t="shared" si="19"/>
        <v>0.14130434782608695</v>
      </c>
    </row>
    <row r="32" spans="1:25" x14ac:dyDescent="0.25">
      <c r="A32" t="s">
        <v>745</v>
      </c>
      <c r="B32" s="12">
        <v>0</v>
      </c>
      <c r="C32" s="13">
        <v>0</v>
      </c>
      <c r="D32" s="13">
        <f t="shared" si="5"/>
        <v>0</v>
      </c>
      <c r="E32" s="14">
        <v>0</v>
      </c>
      <c r="F32" s="12">
        <v>2</v>
      </c>
      <c r="G32" s="13">
        <v>0</v>
      </c>
      <c r="H32" s="13">
        <f t="shared" si="6"/>
        <v>-2</v>
      </c>
      <c r="I32" s="14">
        <f t="shared" si="7"/>
        <v>-1</v>
      </c>
      <c r="J32" s="12">
        <v>30</v>
      </c>
      <c r="K32" s="13">
        <v>54</v>
      </c>
      <c r="L32" s="13">
        <f t="shared" si="11"/>
        <v>24</v>
      </c>
      <c r="M32" s="14">
        <f t="shared" si="12"/>
        <v>0.8</v>
      </c>
      <c r="N32" s="12">
        <v>0</v>
      </c>
      <c r="O32" s="13">
        <v>0</v>
      </c>
      <c r="P32" s="13">
        <f t="shared" si="13"/>
        <v>0</v>
      </c>
      <c r="Q32" s="14">
        <v>0</v>
      </c>
      <c r="R32" s="12">
        <v>0</v>
      </c>
      <c r="S32" s="13">
        <v>0</v>
      </c>
      <c r="T32" s="13">
        <f t="shared" si="14"/>
        <v>0</v>
      </c>
      <c r="U32" s="14">
        <v>0</v>
      </c>
      <c r="V32" s="12">
        <v>32</v>
      </c>
      <c r="W32" s="13">
        <v>54</v>
      </c>
      <c r="X32" s="13">
        <f t="shared" si="18"/>
        <v>22</v>
      </c>
      <c r="Y32" s="14">
        <f t="shared" si="19"/>
        <v>0.6875</v>
      </c>
    </row>
    <row r="33" spans="1:25" x14ac:dyDescent="0.25">
      <c r="A33" t="s">
        <v>773</v>
      </c>
      <c r="B33" s="12">
        <v>0</v>
      </c>
      <c r="C33" s="13">
        <v>1</v>
      </c>
      <c r="D33" s="13">
        <f t="shared" si="5"/>
        <v>1</v>
      </c>
      <c r="E33" s="14">
        <v>0</v>
      </c>
      <c r="F33" s="12">
        <v>16</v>
      </c>
      <c r="G33" s="13">
        <v>17</v>
      </c>
      <c r="H33" s="13">
        <f t="shared" si="6"/>
        <v>1</v>
      </c>
      <c r="I33" s="14">
        <f t="shared" si="7"/>
        <v>6.25E-2</v>
      </c>
      <c r="J33" s="12">
        <v>21</v>
      </c>
      <c r="K33" s="13">
        <v>14</v>
      </c>
      <c r="L33" s="13">
        <f t="shared" si="11"/>
        <v>-7</v>
      </c>
      <c r="M33" s="14">
        <f t="shared" si="12"/>
        <v>-0.33333333333333331</v>
      </c>
      <c r="N33" s="12">
        <v>15</v>
      </c>
      <c r="O33" s="13">
        <v>22</v>
      </c>
      <c r="P33" s="13">
        <f t="shared" si="13"/>
        <v>7</v>
      </c>
      <c r="Q33" s="14">
        <f t="shared" si="16"/>
        <v>0.46666666666666667</v>
      </c>
      <c r="R33" s="12">
        <v>0</v>
      </c>
      <c r="S33" s="13">
        <v>0</v>
      </c>
      <c r="T33" s="13">
        <f t="shared" si="14"/>
        <v>0</v>
      </c>
      <c r="U33" s="14">
        <v>0</v>
      </c>
      <c r="V33" s="12">
        <v>52</v>
      </c>
      <c r="W33" s="13">
        <v>54</v>
      </c>
      <c r="X33" s="13">
        <f t="shared" si="18"/>
        <v>2</v>
      </c>
      <c r="Y33" s="14">
        <f t="shared" si="19"/>
        <v>3.8461538461538464E-2</v>
      </c>
    </row>
    <row r="34" spans="1:25" x14ac:dyDescent="0.25">
      <c r="A34" t="s">
        <v>774</v>
      </c>
      <c r="B34" s="12">
        <v>0</v>
      </c>
      <c r="C34" s="13">
        <v>0</v>
      </c>
      <c r="D34" s="13">
        <f t="shared" si="5"/>
        <v>0</v>
      </c>
      <c r="E34" s="14">
        <v>0</v>
      </c>
      <c r="F34" s="12">
        <v>5</v>
      </c>
      <c r="G34" s="13">
        <v>8</v>
      </c>
      <c r="H34" s="13">
        <f t="shared" si="6"/>
        <v>3</v>
      </c>
      <c r="I34" s="14">
        <f t="shared" si="7"/>
        <v>0.6</v>
      </c>
      <c r="J34" s="12">
        <v>597</v>
      </c>
      <c r="K34" s="13">
        <v>651</v>
      </c>
      <c r="L34" s="13">
        <f t="shared" si="11"/>
        <v>54</v>
      </c>
      <c r="M34" s="14">
        <f t="shared" si="12"/>
        <v>9.0452261306532666E-2</v>
      </c>
      <c r="N34" s="12">
        <v>19</v>
      </c>
      <c r="O34" s="13">
        <v>22</v>
      </c>
      <c r="P34" s="13">
        <f t="shared" si="13"/>
        <v>3</v>
      </c>
      <c r="Q34" s="14">
        <f t="shared" si="16"/>
        <v>0.15789473684210525</v>
      </c>
      <c r="R34" s="12">
        <v>0</v>
      </c>
      <c r="S34" s="13">
        <v>0</v>
      </c>
      <c r="T34" s="13">
        <f t="shared" si="14"/>
        <v>0</v>
      </c>
      <c r="U34" s="14">
        <v>0</v>
      </c>
      <c r="V34" s="12">
        <v>621</v>
      </c>
      <c r="W34" s="13">
        <v>681</v>
      </c>
      <c r="X34" s="13">
        <f t="shared" si="18"/>
        <v>60</v>
      </c>
      <c r="Y34" s="14">
        <f t="shared" si="19"/>
        <v>9.6618357487922704E-2</v>
      </c>
    </row>
    <row r="35" spans="1:25" x14ac:dyDescent="0.25">
      <c r="A35" t="s">
        <v>775</v>
      </c>
      <c r="B35" s="12">
        <v>0</v>
      </c>
      <c r="C35" s="13">
        <v>0</v>
      </c>
      <c r="D35" s="13">
        <f t="shared" si="5"/>
        <v>0</v>
      </c>
      <c r="E35" s="14">
        <v>0</v>
      </c>
      <c r="F35" s="12">
        <v>1</v>
      </c>
      <c r="G35" s="13">
        <v>1</v>
      </c>
      <c r="H35" s="13">
        <f t="shared" si="6"/>
        <v>0</v>
      </c>
      <c r="I35" s="14">
        <f t="shared" si="7"/>
        <v>0</v>
      </c>
      <c r="J35" s="12">
        <v>190</v>
      </c>
      <c r="K35" s="13">
        <v>227</v>
      </c>
      <c r="L35" s="13">
        <f t="shared" si="11"/>
        <v>37</v>
      </c>
      <c r="M35" s="14">
        <f t="shared" si="12"/>
        <v>0.19473684210526315</v>
      </c>
      <c r="N35" s="12">
        <v>37</v>
      </c>
      <c r="O35" s="13">
        <v>5</v>
      </c>
      <c r="P35" s="13">
        <f t="shared" si="13"/>
        <v>-32</v>
      </c>
      <c r="Q35" s="14">
        <f t="shared" si="16"/>
        <v>-0.86486486486486491</v>
      </c>
      <c r="R35" s="12">
        <v>0</v>
      </c>
      <c r="S35" s="13">
        <v>0</v>
      </c>
      <c r="T35" s="13">
        <f t="shared" si="14"/>
        <v>0</v>
      </c>
      <c r="U35" s="14">
        <v>0</v>
      </c>
      <c r="V35" s="12">
        <v>228</v>
      </c>
      <c r="W35" s="13">
        <v>233</v>
      </c>
      <c r="X35" s="13">
        <f t="shared" si="18"/>
        <v>5</v>
      </c>
      <c r="Y35" s="14">
        <f t="shared" si="19"/>
        <v>2.1929824561403508E-2</v>
      </c>
    </row>
    <row r="36" spans="1:25" x14ac:dyDescent="0.25">
      <c r="A36" t="s">
        <v>776</v>
      </c>
      <c r="B36" s="12">
        <v>0</v>
      </c>
      <c r="C36" s="13">
        <v>0</v>
      </c>
      <c r="D36" s="13">
        <f t="shared" si="5"/>
        <v>0</v>
      </c>
      <c r="E36" s="14">
        <v>0</v>
      </c>
      <c r="F36" s="12">
        <v>48</v>
      </c>
      <c r="G36" s="13">
        <v>60</v>
      </c>
      <c r="H36" s="13">
        <f t="shared" si="6"/>
        <v>12</v>
      </c>
      <c r="I36" s="14">
        <f t="shared" si="7"/>
        <v>0.25</v>
      </c>
      <c r="J36" s="12">
        <v>25</v>
      </c>
      <c r="K36" s="13">
        <v>24</v>
      </c>
      <c r="L36" s="13">
        <f t="shared" si="11"/>
        <v>-1</v>
      </c>
      <c r="M36" s="14">
        <f t="shared" si="12"/>
        <v>-0.04</v>
      </c>
      <c r="N36" s="12">
        <v>13</v>
      </c>
      <c r="O36" s="13">
        <v>10</v>
      </c>
      <c r="P36" s="13">
        <f t="shared" si="13"/>
        <v>-3</v>
      </c>
      <c r="Q36" s="14">
        <f t="shared" si="16"/>
        <v>-0.23076923076923078</v>
      </c>
      <c r="R36" s="12">
        <v>0</v>
      </c>
      <c r="S36" s="13">
        <v>0</v>
      </c>
      <c r="T36" s="13">
        <f t="shared" si="14"/>
        <v>0</v>
      </c>
      <c r="U36" s="14">
        <v>0</v>
      </c>
      <c r="V36" s="12">
        <v>86</v>
      </c>
      <c r="W36" s="13">
        <v>94</v>
      </c>
      <c r="X36" s="13">
        <f t="shared" si="18"/>
        <v>8</v>
      </c>
      <c r="Y36" s="14">
        <f t="shared" si="19"/>
        <v>9.3023255813953487E-2</v>
      </c>
    </row>
    <row r="37" spans="1:25" x14ac:dyDescent="0.25">
      <c r="A37" t="s">
        <v>777</v>
      </c>
      <c r="B37" s="12">
        <v>0</v>
      </c>
      <c r="C37" s="13">
        <v>0</v>
      </c>
      <c r="D37" s="13">
        <f t="shared" si="5"/>
        <v>0</v>
      </c>
      <c r="E37" s="14">
        <v>0</v>
      </c>
      <c r="F37" s="12">
        <v>20</v>
      </c>
      <c r="G37" s="13">
        <v>15</v>
      </c>
      <c r="H37" s="13">
        <f t="shared" si="6"/>
        <v>-5</v>
      </c>
      <c r="I37" s="14">
        <f t="shared" si="7"/>
        <v>-0.25</v>
      </c>
      <c r="J37" s="12">
        <v>100</v>
      </c>
      <c r="K37" s="13">
        <v>63</v>
      </c>
      <c r="L37" s="13">
        <f t="shared" si="11"/>
        <v>-37</v>
      </c>
      <c r="M37" s="14">
        <f t="shared" si="12"/>
        <v>-0.37</v>
      </c>
      <c r="N37" s="12">
        <v>6</v>
      </c>
      <c r="O37" s="13">
        <v>5</v>
      </c>
      <c r="P37" s="13">
        <f t="shared" si="13"/>
        <v>-1</v>
      </c>
      <c r="Q37" s="14">
        <f t="shared" si="16"/>
        <v>-0.16666666666666666</v>
      </c>
      <c r="R37" s="12">
        <v>1</v>
      </c>
      <c r="S37" s="13">
        <v>1</v>
      </c>
      <c r="T37" s="13">
        <f t="shared" si="14"/>
        <v>0</v>
      </c>
      <c r="U37" s="14">
        <f t="shared" si="17"/>
        <v>0</v>
      </c>
      <c r="V37" s="12">
        <v>127</v>
      </c>
      <c r="W37" s="13">
        <v>84</v>
      </c>
      <c r="X37" s="13">
        <f t="shared" si="18"/>
        <v>-43</v>
      </c>
      <c r="Y37" s="14">
        <f t="shared" si="19"/>
        <v>-0.33858267716535434</v>
      </c>
    </row>
    <row r="38" spans="1:25" x14ac:dyDescent="0.25">
      <c r="A38" t="s">
        <v>778</v>
      </c>
      <c r="B38" s="12">
        <v>0</v>
      </c>
      <c r="C38" s="13">
        <v>0</v>
      </c>
      <c r="D38" s="13">
        <f t="shared" si="5"/>
        <v>0</v>
      </c>
      <c r="E38" s="14">
        <v>0</v>
      </c>
      <c r="F38" s="12">
        <v>18</v>
      </c>
      <c r="G38" s="13">
        <v>15</v>
      </c>
      <c r="H38" s="13">
        <f t="shared" si="6"/>
        <v>-3</v>
      </c>
      <c r="I38" s="14">
        <f t="shared" si="7"/>
        <v>-0.16666666666666666</v>
      </c>
      <c r="J38" s="12">
        <v>305</v>
      </c>
      <c r="K38" s="13">
        <v>224</v>
      </c>
      <c r="L38" s="13">
        <f t="shared" si="11"/>
        <v>-81</v>
      </c>
      <c r="M38" s="14">
        <f t="shared" si="12"/>
        <v>-0.26557377049180325</v>
      </c>
      <c r="N38" s="12">
        <v>51</v>
      </c>
      <c r="O38" s="13">
        <v>36</v>
      </c>
      <c r="P38" s="13">
        <f t="shared" si="13"/>
        <v>-15</v>
      </c>
      <c r="Q38" s="14">
        <f t="shared" si="16"/>
        <v>-0.29411764705882354</v>
      </c>
      <c r="R38" s="12">
        <v>0</v>
      </c>
      <c r="S38" s="13">
        <v>0</v>
      </c>
      <c r="T38" s="13">
        <f t="shared" si="14"/>
        <v>0</v>
      </c>
      <c r="U38" s="14">
        <v>0</v>
      </c>
      <c r="V38" s="12">
        <v>374</v>
      </c>
      <c r="W38" s="13">
        <v>275</v>
      </c>
      <c r="X38" s="13">
        <f t="shared" si="18"/>
        <v>-99</v>
      </c>
      <c r="Y38" s="14">
        <f t="shared" si="19"/>
        <v>-0.26470588235294118</v>
      </c>
    </row>
    <row r="39" spans="1:25" x14ac:dyDescent="0.25">
      <c r="A39" t="s">
        <v>746</v>
      </c>
      <c r="B39" s="12">
        <v>2</v>
      </c>
      <c r="C39" s="13">
        <v>3</v>
      </c>
      <c r="D39" s="13">
        <f t="shared" si="5"/>
        <v>1</v>
      </c>
      <c r="E39" s="14">
        <f t="shared" si="15"/>
        <v>0.5</v>
      </c>
      <c r="F39" s="12">
        <v>75</v>
      </c>
      <c r="G39" s="13">
        <v>67</v>
      </c>
      <c r="H39" s="13">
        <f t="shared" si="6"/>
        <v>-8</v>
      </c>
      <c r="I39" s="14">
        <f t="shared" si="7"/>
        <v>-0.10666666666666667</v>
      </c>
      <c r="J39" s="12">
        <v>86</v>
      </c>
      <c r="K39" s="13">
        <v>59</v>
      </c>
      <c r="L39" s="13">
        <f t="shared" si="11"/>
        <v>-27</v>
      </c>
      <c r="M39" s="14">
        <f t="shared" si="12"/>
        <v>-0.31395348837209303</v>
      </c>
      <c r="N39" s="12">
        <v>25</v>
      </c>
      <c r="O39" s="13">
        <v>26</v>
      </c>
      <c r="P39" s="13">
        <f t="shared" si="13"/>
        <v>1</v>
      </c>
      <c r="Q39" s="14">
        <f t="shared" si="16"/>
        <v>0.04</v>
      </c>
      <c r="R39" s="12">
        <v>0</v>
      </c>
      <c r="S39" s="13">
        <v>0</v>
      </c>
      <c r="T39" s="13">
        <f t="shared" si="14"/>
        <v>0</v>
      </c>
      <c r="U39" s="14">
        <v>0</v>
      </c>
      <c r="V39" s="12">
        <v>188</v>
      </c>
      <c r="W39" s="13">
        <v>155</v>
      </c>
      <c r="X39" s="13">
        <f t="shared" si="18"/>
        <v>-33</v>
      </c>
      <c r="Y39" s="14">
        <f t="shared" si="19"/>
        <v>-0.17553191489361702</v>
      </c>
    </row>
    <row r="40" spans="1:25" x14ac:dyDescent="0.25">
      <c r="A40" t="s">
        <v>742</v>
      </c>
      <c r="B40" s="12">
        <v>0</v>
      </c>
      <c r="C40" s="13">
        <v>0</v>
      </c>
      <c r="D40" s="13">
        <f t="shared" si="5"/>
        <v>0</v>
      </c>
      <c r="E40" s="14">
        <v>0</v>
      </c>
      <c r="F40" s="12">
        <v>101</v>
      </c>
      <c r="G40" s="13">
        <v>93</v>
      </c>
      <c r="H40" s="13">
        <f t="shared" si="6"/>
        <v>-8</v>
      </c>
      <c r="I40" s="14">
        <f t="shared" si="7"/>
        <v>-7.9207920792079209E-2</v>
      </c>
      <c r="J40" s="62">
        <v>696</v>
      </c>
      <c r="K40" s="63">
        <v>795</v>
      </c>
      <c r="L40" s="63">
        <f t="shared" si="11"/>
        <v>99</v>
      </c>
      <c r="M40" s="64">
        <f t="shared" si="12"/>
        <v>0.14224137931034483</v>
      </c>
      <c r="N40" s="12">
        <v>68</v>
      </c>
      <c r="O40" s="13">
        <v>59</v>
      </c>
      <c r="P40" s="13">
        <f t="shared" si="13"/>
        <v>-9</v>
      </c>
      <c r="Q40" s="14">
        <f t="shared" si="16"/>
        <v>-0.13235294117647059</v>
      </c>
      <c r="R40" s="12">
        <v>0</v>
      </c>
      <c r="S40" s="13">
        <v>0</v>
      </c>
      <c r="T40" s="13">
        <f t="shared" si="14"/>
        <v>0</v>
      </c>
      <c r="U40" s="14">
        <v>0</v>
      </c>
      <c r="V40" s="12">
        <v>865</v>
      </c>
      <c r="W40" s="13">
        <v>947</v>
      </c>
      <c r="X40" s="13">
        <f t="shared" si="18"/>
        <v>82</v>
      </c>
      <c r="Y40" s="14">
        <f t="shared" si="19"/>
        <v>9.4797687861271671E-2</v>
      </c>
    </row>
    <row r="41" spans="1:25" x14ac:dyDescent="0.25">
      <c r="A41" t="s">
        <v>743</v>
      </c>
      <c r="B41" s="12">
        <v>0</v>
      </c>
      <c r="C41" s="13">
        <v>0</v>
      </c>
      <c r="D41" s="13">
        <f t="shared" si="5"/>
        <v>0</v>
      </c>
      <c r="E41" s="14">
        <v>0</v>
      </c>
      <c r="F41" s="12">
        <v>40</v>
      </c>
      <c r="G41" s="13">
        <v>44</v>
      </c>
      <c r="H41" s="13">
        <f t="shared" si="6"/>
        <v>4</v>
      </c>
      <c r="I41" s="14">
        <f t="shared" si="7"/>
        <v>0.1</v>
      </c>
      <c r="J41" s="12">
        <v>20</v>
      </c>
      <c r="K41" s="13">
        <v>18</v>
      </c>
      <c r="L41" s="13">
        <f t="shared" si="11"/>
        <v>-2</v>
      </c>
      <c r="M41" s="14">
        <f t="shared" si="12"/>
        <v>-0.1</v>
      </c>
      <c r="N41" s="12">
        <v>31</v>
      </c>
      <c r="O41" s="13">
        <v>30</v>
      </c>
      <c r="P41" s="13">
        <f t="shared" si="13"/>
        <v>-1</v>
      </c>
      <c r="Q41" s="14">
        <f t="shared" si="16"/>
        <v>-3.2258064516129031E-2</v>
      </c>
      <c r="R41" s="12">
        <v>0</v>
      </c>
      <c r="S41" s="13">
        <v>0</v>
      </c>
      <c r="T41" s="13">
        <f t="shared" si="14"/>
        <v>0</v>
      </c>
      <c r="U41" s="14">
        <v>0</v>
      </c>
      <c r="V41" s="12">
        <v>91</v>
      </c>
      <c r="W41" s="13">
        <v>92</v>
      </c>
      <c r="X41" s="13">
        <f t="shared" si="18"/>
        <v>1</v>
      </c>
      <c r="Y41" s="14">
        <f t="shared" si="19"/>
        <v>1.098901098901099E-2</v>
      </c>
    </row>
    <row r="42" spans="1:25" x14ac:dyDescent="0.25">
      <c r="A42" t="s">
        <v>779</v>
      </c>
      <c r="B42" s="12">
        <v>0</v>
      </c>
      <c r="C42" s="13">
        <v>0</v>
      </c>
      <c r="D42" s="13">
        <f t="shared" si="5"/>
        <v>0</v>
      </c>
      <c r="E42" s="14">
        <v>0</v>
      </c>
      <c r="F42" s="12">
        <v>5</v>
      </c>
      <c r="G42" s="13">
        <v>11</v>
      </c>
      <c r="H42" s="13">
        <f t="shared" si="6"/>
        <v>6</v>
      </c>
      <c r="I42" s="14">
        <f t="shared" si="7"/>
        <v>1.2</v>
      </c>
      <c r="J42" s="12">
        <v>22</v>
      </c>
      <c r="K42" s="13">
        <v>22</v>
      </c>
      <c r="L42" s="13">
        <f t="shared" si="11"/>
        <v>0</v>
      </c>
      <c r="M42" s="14">
        <f t="shared" si="12"/>
        <v>0</v>
      </c>
      <c r="N42" s="12">
        <v>2</v>
      </c>
      <c r="O42" s="13">
        <v>1</v>
      </c>
      <c r="P42" s="13">
        <f t="shared" si="13"/>
        <v>-1</v>
      </c>
      <c r="Q42" s="14">
        <f t="shared" si="16"/>
        <v>-0.5</v>
      </c>
      <c r="R42" s="12">
        <v>0</v>
      </c>
      <c r="S42" s="13">
        <v>0</v>
      </c>
      <c r="T42" s="13">
        <f t="shared" si="14"/>
        <v>0</v>
      </c>
      <c r="U42" s="14">
        <v>0</v>
      </c>
      <c r="V42" s="12">
        <v>29</v>
      </c>
      <c r="W42" s="13">
        <v>34</v>
      </c>
      <c r="X42" s="13">
        <f t="shared" si="18"/>
        <v>5</v>
      </c>
      <c r="Y42" s="14">
        <f t="shared" si="19"/>
        <v>0.17241379310344829</v>
      </c>
    </row>
    <row r="43" spans="1:25" x14ac:dyDescent="0.25">
      <c r="A43" t="s">
        <v>780</v>
      </c>
      <c r="B43" s="12">
        <v>0</v>
      </c>
      <c r="C43" s="13">
        <v>0</v>
      </c>
      <c r="D43" s="13">
        <f t="shared" si="5"/>
        <v>0</v>
      </c>
      <c r="E43" s="14">
        <v>0</v>
      </c>
      <c r="F43" s="12">
        <v>2</v>
      </c>
      <c r="G43" s="13">
        <v>0</v>
      </c>
      <c r="H43" s="13">
        <f t="shared" si="6"/>
        <v>-2</v>
      </c>
      <c r="I43" s="14">
        <f t="shared" si="7"/>
        <v>-1</v>
      </c>
      <c r="J43" s="12">
        <v>3</v>
      </c>
      <c r="K43" s="13">
        <v>3</v>
      </c>
      <c r="L43" s="13">
        <f t="shared" si="11"/>
        <v>0</v>
      </c>
      <c r="M43" s="14">
        <f t="shared" si="12"/>
        <v>0</v>
      </c>
      <c r="N43" s="12">
        <v>4</v>
      </c>
      <c r="O43" s="13">
        <v>4</v>
      </c>
      <c r="P43" s="13">
        <f t="shared" si="13"/>
        <v>0</v>
      </c>
      <c r="Q43" s="14">
        <f t="shared" si="16"/>
        <v>0</v>
      </c>
      <c r="R43" s="12">
        <v>0</v>
      </c>
      <c r="S43" s="13">
        <v>0</v>
      </c>
      <c r="T43" s="13">
        <f t="shared" si="14"/>
        <v>0</v>
      </c>
      <c r="U43" s="14">
        <v>0</v>
      </c>
      <c r="V43" s="12">
        <v>9</v>
      </c>
      <c r="W43" s="13">
        <v>7</v>
      </c>
      <c r="X43" s="13">
        <f t="shared" si="18"/>
        <v>-2</v>
      </c>
      <c r="Y43" s="14">
        <f t="shared" si="19"/>
        <v>-0.22222222222222221</v>
      </c>
    </row>
    <row r="44" spans="1:25" x14ac:dyDescent="0.25">
      <c r="A44" t="s">
        <v>788</v>
      </c>
      <c r="B44" s="12">
        <v>0</v>
      </c>
      <c r="C44" s="13">
        <v>0</v>
      </c>
      <c r="D44" s="13">
        <f t="shared" si="5"/>
        <v>0</v>
      </c>
      <c r="E44" s="14">
        <v>0</v>
      </c>
      <c r="F44" s="12">
        <v>5</v>
      </c>
      <c r="G44" s="13">
        <v>3</v>
      </c>
      <c r="H44" s="13">
        <f t="shared" si="6"/>
        <v>-2</v>
      </c>
      <c r="I44" s="14">
        <f t="shared" si="7"/>
        <v>-0.4</v>
      </c>
      <c r="J44" s="12">
        <v>2</v>
      </c>
      <c r="K44" s="13">
        <v>2</v>
      </c>
      <c r="L44" s="13">
        <f t="shared" si="11"/>
        <v>0</v>
      </c>
      <c r="M44" s="14">
        <f t="shared" si="12"/>
        <v>0</v>
      </c>
      <c r="N44" s="12">
        <v>2</v>
      </c>
      <c r="O44" s="13">
        <v>1</v>
      </c>
      <c r="P44" s="13">
        <f t="shared" si="13"/>
        <v>-1</v>
      </c>
      <c r="Q44" s="14">
        <f t="shared" si="16"/>
        <v>-0.5</v>
      </c>
      <c r="R44" s="12">
        <v>0</v>
      </c>
      <c r="S44" s="13">
        <v>0</v>
      </c>
      <c r="T44" s="13">
        <f t="shared" si="14"/>
        <v>0</v>
      </c>
      <c r="U44" s="14">
        <v>0</v>
      </c>
      <c r="V44" s="12">
        <v>9</v>
      </c>
      <c r="W44" s="13">
        <v>6</v>
      </c>
      <c r="X44" s="13">
        <f t="shared" si="18"/>
        <v>-3</v>
      </c>
      <c r="Y44" s="14">
        <f t="shared" si="19"/>
        <v>-0.33333333333333331</v>
      </c>
    </row>
    <row r="45" spans="1:25" x14ac:dyDescent="0.25">
      <c r="A45" t="s">
        <v>787</v>
      </c>
      <c r="B45" s="12">
        <v>0</v>
      </c>
      <c r="C45" s="13">
        <v>0</v>
      </c>
      <c r="D45" s="13">
        <f t="shared" si="5"/>
        <v>0</v>
      </c>
      <c r="E45" s="14">
        <v>0</v>
      </c>
      <c r="F45" s="12">
        <v>3</v>
      </c>
      <c r="G45" s="13">
        <v>3</v>
      </c>
      <c r="H45" s="13">
        <f t="shared" si="6"/>
        <v>0</v>
      </c>
      <c r="I45" s="14">
        <f t="shared" si="7"/>
        <v>0</v>
      </c>
      <c r="J45" s="12">
        <v>50</v>
      </c>
      <c r="K45" s="13">
        <v>34</v>
      </c>
      <c r="L45" s="13">
        <f t="shared" si="11"/>
        <v>-16</v>
      </c>
      <c r="M45" s="14">
        <f t="shared" si="12"/>
        <v>-0.32</v>
      </c>
      <c r="N45" s="12">
        <v>7</v>
      </c>
      <c r="O45" s="13">
        <v>6</v>
      </c>
      <c r="P45" s="13">
        <f t="shared" si="13"/>
        <v>-1</v>
      </c>
      <c r="Q45" s="14">
        <f t="shared" si="16"/>
        <v>-0.14285714285714285</v>
      </c>
      <c r="R45" s="12">
        <v>0</v>
      </c>
      <c r="S45" s="13">
        <v>0</v>
      </c>
      <c r="T45" s="13">
        <f t="shared" si="14"/>
        <v>0</v>
      </c>
      <c r="U45" s="14">
        <v>0</v>
      </c>
      <c r="V45" s="12">
        <v>60</v>
      </c>
      <c r="W45" s="13">
        <v>43</v>
      </c>
      <c r="X45" s="13">
        <f t="shared" si="18"/>
        <v>-17</v>
      </c>
      <c r="Y45" s="14">
        <f t="shared" si="19"/>
        <v>-0.28333333333333333</v>
      </c>
    </row>
    <row r="46" spans="1:25" x14ac:dyDescent="0.25">
      <c r="A46" t="s">
        <v>781</v>
      </c>
      <c r="B46" s="12">
        <v>0</v>
      </c>
      <c r="C46" s="13">
        <v>0</v>
      </c>
      <c r="D46" s="13">
        <f t="shared" si="5"/>
        <v>0</v>
      </c>
      <c r="E46" s="14">
        <v>0</v>
      </c>
      <c r="F46" s="12">
        <v>8</v>
      </c>
      <c r="G46" s="13">
        <v>7</v>
      </c>
      <c r="H46" s="13">
        <f t="shared" si="6"/>
        <v>-1</v>
      </c>
      <c r="I46" s="14">
        <f t="shared" si="7"/>
        <v>-0.125</v>
      </c>
      <c r="J46" s="12">
        <v>453</v>
      </c>
      <c r="K46" s="13">
        <v>390</v>
      </c>
      <c r="L46" s="13">
        <f t="shared" si="11"/>
        <v>-63</v>
      </c>
      <c r="M46" s="14">
        <f t="shared" si="12"/>
        <v>-0.13907284768211919</v>
      </c>
      <c r="N46" s="12">
        <v>12</v>
      </c>
      <c r="O46" s="13">
        <v>12</v>
      </c>
      <c r="P46" s="13">
        <f t="shared" si="13"/>
        <v>0</v>
      </c>
      <c r="Q46" s="14">
        <f t="shared" si="16"/>
        <v>0</v>
      </c>
      <c r="R46" s="12">
        <v>0</v>
      </c>
      <c r="S46" s="13">
        <v>0</v>
      </c>
      <c r="T46" s="13">
        <f t="shared" si="14"/>
        <v>0</v>
      </c>
      <c r="U46" s="14">
        <v>0</v>
      </c>
      <c r="V46" s="12">
        <v>473</v>
      </c>
      <c r="W46" s="13">
        <v>409</v>
      </c>
      <c r="X46" s="13">
        <f t="shared" si="18"/>
        <v>-64</v>
      </c>
      <c r="Y46" s="14">
        <f t="shared" si="19"/>
        <v>-0.13530655391120508</v>
      </c>
    </row>
    <row r="47" spans="1:25" x14ac:dyDescent="0.25">
      <c r="A47" t="s">
        <v>782</v>
      </c>
      <c r="B47" s="12">
        <v>0</v>
      </c>
      <c r="C47" s="13">
        <v>0</v>
      </c>
      <c r="D47" s="13">
        <f t="shared" si="5"/>
        <v>0</v>
      </c>
      <c r="E47" s="14">
        <v>0</v>
      </c>
      <c r="F47" s="12">
        <v>25</v>
      </c>
      <c r="G47" s="13">
        <v>22</v>
      </c>
      <c r="H47" s="13">
        <f t="shared" si="6"/>
        <v>-3</v>
      </c>
      <c r="I47" s="14">
        <f t="shared" si="7"/>
        <v>-0.12</v>
      </c>
      <c r="J47" s="12">
        <v>206</v>
      </c>
      <c r="K47" s="13">
        <v>155</v>
      </c>
      <c r="L47" s="13">
        <f t="shared" si="11"/>
        <v>-51</v>
      </c>
      <c r="M47" s="14">
        <f t="shared" si="12"/>
        <v>-0.24757281553398058</v>
      </c>
      <c r="N47" s="12">
        <v>5</v>
      </c>
      <c r="O47" s="13">
        <v>5</v>
      </c>
      <c r="P47" s="13">
        <f t="shared" si="13"/>
        <v>0</v>
      </c>
      <c r="Q47" s="14">
        <f t="shared" si="16"/>
        <v>0</v>
      </c>
      <c r="R47" s="12">
        <v>0</v>
      </c>
      <c r="S47" s="13">
        <v>0</v>
      </c>
      <c r="T47" s="13">
        <f t="shared" si="14"/>
        <v>0</v>
      </c>
      <c r="U47" s="14">
        <v>0</v>
      </c>
      <c r="V47" s="12">
        <v>236</v>
      </c>
      <c r="W47" s="13">
        <v>182</v>
      </c>
      <c r="X47" s="13">
        <f t="shared" si="18"/>
        <v>-54</v>
      </c>
      <c r="Y47" s="14">
        <f t="shared" si="19"/>
        <v>-0.2288135593220339</v>
      </c>
    </row>
    <row r="48" spans="1:25" x14ac:dyDescent="0.25">
      <c r="A48" t="s">
        <v>783</v>
      </c>
      <c r="B48" s="12">
        <v>0</v>
      </c>
      <c r="C48" s="13">
        <v>0</v>
      </c>
      <c r="D48" s="13">
        <f t="shared" si="5"/>
        <v>0</v>
      </c>
      <c r="E48" s="14">
        <v>0</v>
      </c>
      <c r="F48" s="12">
        <v>139</v>
      </c>
      <c r="G48" s="13">
        <v>152</v>
      </c>
      <c r="H48" s="13">
        <f t="shared" si="6"/>
        <v>13</v>
      </c>
      <c r="I48" s="14">
        <f t="shared" si="7"/>
        <v>9.3525179856115109E-2</v>
      </c>
      <c r="J48" s="12">
        <v>1188</v>
      </c>
      <c r="K48" s="13">
        <v>1213</v>
      </c>
      <c r="L48" s="13">
        <f t="shared" si="11"/>
        <v>25</v>
      </c>
      <c r="M48" s="14">
        <f t="shared" si="12"/>
        <v>2.1043771043771045E-2</v>
      </c>
      <c r="N48" s="12">
        <v>13</v>
      </c>
      <c r="O48" s="13">
        <v>29</v>
      </c>
      <c r="P48" s="13">
        <f t="shared" si="13"/>
        <v>16</v>
      </c>
      <c r="Q48" s="14">
        <f t="shared" si="16"/>
        <v>1.2307692307692308</v>
      </c>
      <c r="R48" s="12">
        <v>0</v>
      </c>
      <c r="S48" s="13">
        <v>0</v>
      </c>
      <c r="T48" s="13">
        <f t="shared" si="14"/>
        <v>0</v>
      </c>
      <c r="U48" s="14">
        <v>0</v>
      </c>
      <c r="V48" s="12">
        <v>1340</v>
      </c>
      <c r="W48" s="13">
        <v>1394</v>
      </c>
      <c r="X48" s="13">
        <f t="shared" si="18"/>
        <v>54</v>
      </c>
      <c r="Y48" s="14">
        <f t="shared" si="19"/>
        <v>4.0298507462686567E-2</v>
      </c>
    </row>
    <row r="49" spans="1:25" x14ac:dyDescent="0.25">
      <c r="A49" t="s">
        <v>784</v>
      </c>
      <c r="B49" s="12">
        <v>0</v>
      </c>
      <c r="C49" s="13">
        <v>0</v>
      </c>
      <c r="D49" s="13">
        <f t="shared" si="5"/>
        <v>0</v>
      </c>
      <c r="E49" s="14">
        <v>0</v>
      </c>
      <c r="F49" s="12">
        <v>2</v>
      </c>
      <c r="G49" s="13">
        <v>2</v>
      </c>
      <c r="H49" s="13">
        <f t="shared" si="6"/>
        <v>0</v>
      </c>
      <c r="I49" s="14">
        <f t="shared" si="7"/>
        <v>0</v>
      </c>
      <c r="J49" s="12">
        <v>81</v>
      </c>
      <c r="K49" s="13">
        <v>60</v>
      </c>
      <c r="L49" s="13">
        <f t="shared" si="11"/>
        <v>-21</v>
      </c>
      <c r="M49" s="14">
        <f t="shared" si="12"/>
        <v>-0.25925925925925924</v>
      </c>
      <c r="N49" s="12">
        <v>0</v>
      </c>
      <c r="O49" s="13">
        <v>0</v>
      </c>
      <c r="P49" s="13">
        <f t="shared" si="13"/>
        <v>0</v>
      </c>
      <c r="Q49" s="14">
        <v>0</v>
      </c>
      <c r="R49" s="12">
        <v>0</v>
      </c>
      <c r="S49" s="13">
        <v>0</v>
      </c>
      <c r="T49" s="13">
        <f t="shared" si="14"/>
        <v>0</v>
      </c>
      <c r="U49" s="14">
        <v>0</v>
      </c>
      <c r="V49" s="12">
        <v>83</v>
      </c>
      <c r="W49" s="13">
        <v>62</v>
      </c>
      <c r="X49" s="13">
        <f t="shared" si="18"/>
        <v>-21</v>
      </c>
      <c r="Y49" s="14">
        <f t="shared" si="19"/>
        <v>-0.25301204819277107</v>
      </c>
    </row>
    <row r="50" spans="1:25" x14ac:dyDescent="0.25">
      <c r="A50" t="s">
        <v>785</v>
      </c>
      <c r="B50" s="12">
        <v>0</v>
      </c>
      <c r="C50" s="13">
        <v>0</v>
      </c>
      <c r="D50" s="13">
        <f t="shared" si="5"/>
        <v>0</v>
      </c>
      <c r="E50" s="14">
        <v>0</v>
      </c>
      <c r="F50" s="12">
        <v>200</v>
      </c>
      <c r="G50" s="13">
        <v>207</v>
      </c>
      <c r="H50" s="13">
        <f t="shared" si="6"/>
        <v>7</v>
      </c>
      <c r="I50" s="14">
        <f t="shared" si="7"/>
        <v>3.5000000000000003E-2</v>
      </c>
      <c r="J50" s="52">
        <v>917</v>
      </c>
      <c r="K50" s="53">
        <v>1214</v>
      </c>
      <c r="L50" s="53">
        <f t="shared" si="11"/>
        <v>297</v>
      </c>
      <c r="M50" s="54">
        <f t="shared" si="12"/>
        <v>0.32388222464558342</v>
      </c>
      <c r="N50" s="12">
        <v>0</v>
      </c>
      <c r="O50" s="13">
        <v>0</v>
      </c>
      <c r="P50" s="13">
        <f t="shared" si="13"/>
        <v>0</v>
      </c>
      <c r="Q50" s="14">
        <v>0</v>
      </c>
      <c r="R50" s="12">
        <v>0</v>
      </c>
      <c r="S50" s="13">
        <v>0</v>
      </c>
      <c r="T50" s="13">
        <f t="shared" si="14"/>
        <v>0</v>
      </c>
      <c r="U50" s="14">
        <v>0</v>
      </c>
      <c r="V50" s="12">
        <v>1117</v>
      </c>
      <c r="W50" s="13">
        <v>1421</v>
      </c>
      <c r="X50" s="13">
        <f t="shared" si="18"/>
        <v>304</v>
      </c>
      <c r="Y50" s="14">
        <f t="shared" si="19"/>
        <v>0.27215756490599818</v>
      </c>
    </row>
    <row r="51" spans="1:25" ht="15.75" thickBot="1" x14ac:dyDescent="0.3">
      <c r="A51" t="s">
        <v>786</v>
      </c>
      <c r="B51" s="15">
        <f>SUM(B3:B50)</f>
        <v>89</v>
      </c>
      <c r="C51" s="16">
        <f>SUM(C3:C50)</f>
        <v>122</v>
      </c>
      <c r="D51" s="16">
        <f t="shared" ref="D51" si="20">C51-B51</f>
        <v>33</v>
      </c>
      <c r="E51" s="17">
        <f t="shared" si="15"/>
        <v>0.3707865168539326</v>
      </c>
      <c r="F51" s="15">
        <f>SUM(F3:F50)</f>
        <v>1708</v>
      </c>
      <c r="G51" s="16">
        <f>SUM(G3:G50)</f>
        <v>1880</v>
      </c>
      <c r="H51" s="16">
        <f t="shared" si="6"/>
        <v>172</v>
      </c>
      <c r="I51" s="17">
        <f t="shared" si="7"/>
        <v>0.10070257611241218</v>
      </c>
      <c r="J51" s="15">
        <f>SUM(J3:J50)</f>
        <v>13370</v>
      </c>
      <c r="K51" s="16">
        <f>SUM(K3:K50)</f>
        <v>14703</v>
      </c>
      <c r="L51" s="16">
        <f t="shared" si="11"/>
        <v>1333</v>
      </c>
      <c r="M51" s="17">
        <f t="shared" si="12"/>
        <v>9.9700822737471953E-2</v>
      </c>
      <c r="N51" s="15">
        <f>SUM(N3:N50)</f>
        <v>769</v>
      </c>
      <c r="O51" s="16">
        <f>SUM(O3:O50)</f>
        <v>772</v>
      </c>
      <c r="P51" s="16">
        <f t="shared" si="13"/>
        <v>3</v>
      </c>
      <c r="Q51" s="17">
        <f t="shared" si="16"/>
        <v>3.9011703511053317E-3</v>
      </c>
      <c r="R51" s="15">
        <f>SUM(R3:R50)</f>
        <v>33</v>
      </c>
      <c r="S51" s="16">
        <f>SUM(S3:S50)</f>
        <v>43</v>
      </c>
      <c r="T51" s="16">
        <f t="shared" si="14"/>
        <v>10</v>
      </c>
      <c r="U51" s="17">
        <f t="shared" si="17"/>
        <v>0.30303030303030304</v>
      </c>
      <c r="V51" s="15">
        <f>SUM(V3:V50)</f>
        <v>15969</v>
      </c>
      <c r="W51" s="16">
        <f>SUM(W3:W50)</f>
        <v>17520</v>
      </c>
      <c r="X51" s="16">
        <f t="shared" si="18"/>
        <v>1551</v>
      </c>
      <c r="Y51" s="17">
        <f t="shared" si="19"/>
        <v>9.7125681006950973E-2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workbookViewId="0">
      <selection activeCell="L26" sqref="L26"/>
    </sheetView>
  </sheetViews>
  <sheetFormatPr defaultRowHeight="15" x14ac:dyDescent="0.25"/>
  <cols>
    <col min="1" max="1" width="14.28515625" bestFit="1" customWidth="1"/>
    <col min="2" max="2" width="13.7109375" customWidth="1"/>
    <col min="3" max="3" width="13.7109375" bestFit="1" customWidth="1"/>
    <col min="4" max="4" width="8.42578125" customWidth="1"/>
    <col min="5" max="5" width="9.140625" customWidth="1"/>
    <col min="6" max="6" width="12.28515625" customWidth="1"/>
    <col min="7" max="7" width="12.28515625" bestFit="1" customWidth="1"/>
    <col min="8" max="8" width="8.42578125" customWidth="1"/>
    <col min="9" max="9" width="9.140625" customWidth="1"/>
    <col min="10" max="10" width="9.7109375" customWidth="1"/>
    <col min="11" max="11" width="9.7109375" bestFit="1" customWidth="1"/>
    <col min="12" max="12" width="8.42578125" customWidth="1"/>
    <col min="13" max="13" width="9.140625" customWidth="1"/>
    <col min="14" max="14" width="9.7109375" customWidth="1"/>
    <col min="15" max="15" width="9.7109375" bestFit="1" customWidth="1"/>
    <col min="16" max="16" width="8.42578125" customWidth="1"/>
    <col min="17" max="17" width="9.140625" customWidth="1"/>
    <col min="18" max="18" width="9.7109375" customWidth="1"/>
    <col min="19" max="19" width="9.7109375" bestFit="1" customWidth="1"/>
    <col min="20" max="20" width="8.42578125" bestFit="1" customWidth="1"/>
    <col min="22" max="23" width="11.28515625" bestFit="1" customWidth="1"/>
    <col min="24" max="24" width="8.42578125" bestFit="1" customWidth="1"/>
  </cols>
  <sheetData>
    <row r="1" spans="1:25" x14ac:dyDescent="0.25">
      <c r="A1" s="38"/>
      <c r="B1" s="18" t="s">
        <v>796</v>
      </c>
      <c r="C1" s="41" t="s">
        <v>797</v>
      </c>
      <c r="D1" s="41"/>
      <c r="E1" s="42"/>
      <c r="F1" s="18" t="s">
        <v>796</v>
      </c>
      <c r="G1" s="41" t="s">
        <v>797</v>
      </c>
      <c r="H1" s="41"/>
      <c r="I1" s="47"/>
      <c r="J1" s="18" t="s">
        <v>796</v>
      </c>
      <c r="K1" s="41" t="s">
        <v>797</v>
      </c>
      <c r="L1" s="41"/>
      <c r="M1" s="47"/>
      <c r="N1" s="18" t="s">
        <v>796</v>
      </c>
      <c r="O1" s="41" t="s">
        <v>797</v>
      </c>
      <c r="P1" s="10"/>
      <c r="Q1" s="48"/>
      <c r="R1" s="18" t="s">
        <v>796</v>
      </c>
      <c r="S1" s="41" t="s">
        <v>797</v>
      </c>
      <c r="T1" s="41"/>
      <c r="U1" s="47"/>
      <c r="V1" s="18" t="s">
        <v>796</v>
      </c>
      <c r="W1" s="41" t="s">
        <v>797</v>
      </c>
      <c r="X1" s="10"/>
      <c r="Y1" s="48"/>
    </row>
    <row r="2" spans="1:25" ht="60" x14ac:dyDescent="0.25">
      <c r="A2" s="49" t="s">
        <v>855</v>
      </c>
      <c r="B2" s="43" t="s">
        <v>790</v>
      </c>
      <c r="C2" s="44" t="s">
        <v>790</v>
      </c>
      <c r="D2" s="45" t="s">
        <v>799</v>
      </c>
      <c r="E2" s="46" t="s">
        <v>851</v>
      </c>
      <c r="F2" s="43" t="s">
        <v>791</v>
      </c>
      <c r="G2" s="44" t="s">
        <v>791</v>
      </c>
      <c r="H2" s="45" t="s">
        <v>799</v>
      </c>
      <c r="I2" s="46" t="s">
        <v>851</v>
      </c>
      <c r="J2" s="43" t="s">
        <v>792</v>
      </c>
      <c r="K2" s="44" t="s">
        <v>792</v>
      </c>
      <c r="L2" s="45" t="s">
        <v>799</v>
      </c>
      <c r="M2" s="46" t="s">
        <v>851</v>
      </c>
      <c r="N2" s="43" t="s">
        <v>793</v>
      </c>
      <c r="O2" s="44" t="s">
        <v>793</v>
      </c>
      <c r="P2" s="45" t="s">
        <v>799</v>
      </c>
      <c r="Q2" s="46" t="s">
        <v>851</v>
      </c>
      <c r="R2" s="43" t="s">
        <v>789</v>
      </c>
      <c r="S2" s="44" t="s">
        <v>789</v>
      </c>
      <c r="T2" s="45" t="s">
        <v>799</v>
      </c>
      <c r="U2" s="46" t="s">
        <v>851</v>
      </c>
      <c r="V2" s="43" t="s">
        <v>786</v>
      </c>
      <c r="W2" s="44" t="s">
        <v>786</v>
      </c>
      <c r="X2" s="45" t="s">
        <v>799</v>
      </c>
      <c r="Y2" s="46" t="s">
        <v>851</v>
      </c>
    </row>
    <row r="3" spans="1:25" x14ac:dyDescent="0.25">
      <c r="A3" t="s">
        <v>852</v>
      </c>
      <c r="B3" s="12">
        <v>0</v>
      </c>
      <c r="C3" s="13">
        <v>0</v>
      </c>
      <c r="D3" s="13">
        <f t="shared" ref="D3:D50" si="0">C3-B3</f>
        <v>0</v>
      </c>
      <c r="E3" s="14">
        <v>0</v>
      </c>
      <c r="F3" s="12">
        <v>0</v>
      </c>
      <c r="G3" s="13">
        <v>0</v>
      </c>
      <c r="H3" s="13">
        <f t="shared" ref="H3:H50" si="1">G3-F3</f>
        <v>0</v>
      </c>
      <c r="I3" s="14">
        <v>0</v>
      </c>
      <c r="J3" s="12">
        <v>0</v>
      </c>
      <c r="K3" s="13">
        <v>0</v>
      </c>
      <c r="L3" s="13">
        <f t="shared" ref="L3:L33" si="2">K3-J3</f>
        <v>0</v>
      </c>
      <c r="M3" s="14">
        <v>0</v>
      </c>
      <c r="N3" s="12">
        <v>0</v>
      </c>
      <c r="O3" s="13">
        <v>0</v>
      </c>
      <c r="P3" s="13">
        <f t="shared" ref="P3:P50" si="3">O3-N3</f>
        <v>0</v>
      </c>
      <c r="Q3" s="14">
        <v>0</v>
      </c>
      <c r="R3" s="12">
        <v>0</v>
      </c>
      <c r="S3" s="13">
        <v>0</v>
      </c>
      <c r="T3" s="13">
        <f t="shared" ref="T3:T50" si="4">S3-R3</f>
        <v>0</v>
      </c>
      <c r="U3" s="14">
        <v>0</v>
      </c>
      <c r="V3" s="12">
        <f t="shared" ref="V3:V50" si="5">SUM(B3,F3,J3,N3,R3)</f>
        <v>0</v>
      </c>
      <c r="W3" s="13">
        <f t="shared" ref="W3:W50" si="6">SUM(C3,G3,K3,O3,S3)</f>
        <v>0</v>
      </c>
      <c r="X3" s="13">
        <f t="shared" ref="X3:X50" si="7">W3-V3</f>
        <v>0</v>
      </c>
      <c r="Y3" s="14">
        <v>0</v>
      </c>
    </row>
    <row r="4" spans="1:25" x14ac:dyDescent="0.25">
      <c r="A4" t="s">
        <v>853</v>
      </c>
      <c r="B4" s="12">
        <v>0</v>
      </c>
      <c r="C4" s="13">
        <v>0</v>
      </c>
      <c r="D4" s="13">
        <f t="shared" si="0"/>
        <v>0</v>
      </c>
      <c r="E4" s="14">
        <v>0</v>
      </c>
      <c r="F4" s="12">
        <v>0</v>
      </c>
      <c r="G4" s="13">
        <v>0</v>
      </c>
      <c r="H4" s="13">
        <f t="shared" si="1"/>
        <v>0</v>
      </c>
      <c r="I4" s="14">
        <v>0</v>
      </c>
      <c r="J4" s="12">
        <v>0</v>
      </c>
      <c r="K4" s="13">
        <v>0</v>
      </c>
      <c r="L4" s="13">
        <f t="shared" si="2"/>
        <v>0</v>
      </c>
      <c r="M4" s="14">
        <v>0</v>
      </c>
      <c r="N4" s="12">
        <v>0</v>
      </c>
      <c r="O4" s="13">
        <v>0</v>
      </c>
      <c r="P4" s="13">
        <f t="shared" si="3"/>
        <v>0</v>
      </c>
      <c r="Q4" s="14">
        <v>0</v>
      </c>
      <c r="R4" s="12">
        <v>0</v>
      </c>
      <c r="S4" s="13">
        <v>0</v>
      </c>
      <c r="T4" s="13">
        <f t="shared" si="4"/>
        <v>0</v>
      </c>
      <c r="U4" s="14">
        <v>0</v>
      </c>
      <c r="V4" s="12">
        <f t="shared" si="5"/>
        <v>0</v>
      </c>
      <c r="W4" s="13">
        <f t="shared" si="6"/>
        <v>0</v>
      </c>
      <c r="X4" s="13">
        <f t="shared" si="7"/>
        <v>0</v>
      </c>
      <c r="Y4" s="14">
        <v>0</v>
      </c>
    </row>
    <row r="5" spans="1:25" x14ac:dyDescent="0.25">
      <c r="A5" t="s">
        <v>747</v>
      </c>
      <c r="B5" s="12">
        <v>0</v>
      </c>
      <c r="C5" s="13">
        <v>0</v>
      </c>
      <c r="D5" s="13">
        <f t="shared" si="0"/>
        <v>0</v>
      </c>
      <c r="E5" s="14">
        <v>0</v>
      </c>
      <c r="F5" s="12">
        <v>26</v>
      </c>
      <c r="G5" s="13">
        <v>146</v>
      </c>
      <c r="H5" s="13">
        <f t="shared" si="1"/>
        <v>120</v>
      </c>
      <c r="I5" s="14">
        <f>H5/F5</f>
        <v>4.615384615384615</v>
      </c>
      <c r="J5" s="12">
        <v>431</v>
      </c>
      <c r="K5" s="13">
        <v>431</v>
      </c>
      <c r="L5" s="13">
        <f t="shared" si="2"/>
        <v>0</v>
      </c>
      <c r="M5" s="14">
        <f t="shared" ref="M5:M33" si="8">L5/J5</f>
        <v>0</v>
      </c>
      <c r="N5" s="12">
        <v>7</v>
      </c>
      <c r="O5" s="13">
        <v>7</v>
      </c>
      <c r="P5" s="13">
        <f t="shared" si="3"/>
        <v>0</v>
      </c>
      <c r="Q5" s="14">
        <f>P5/N5</f>
        <v>0</v>
      </c>
      <c r="R5" s="12">
        <v>0</v>
      </c>
      <c r="S5" s="13">
        <v>0</v>
      </c>
      <c r="T5" s="13">
        <f t="shared" si="4"/>
        <v>0</v>
      </c>
      <c r="U5" s="14">
        <v>0</v>
      </c>
      <c r="V5" s="12">
        <f t="shared" si="5"/>
        <v>464</v>
      </c>
      <c r="W5" s="13">
        <f t="shared" si="6"/>
        <v>584</v>
      </c>
      <c r="X5" s="13">
        <f t="shared" si="7"/>
        <v>120</v>
      </c>
      <c r="Y5" s="14">
        <f t="shared" ref="Y5:Y50" si="9">X5/V5</f>
        <v>0.25862068965517243</v>
      </c>
    </row>
    <row r="6" spans="1:25" x14ac:dyDescent="0.25">
      <c r="A6" t="s">
        <v>748</v>
      </c>
      <c r="B6" s="12">
        <v>0</v>
      </c>
      <c r="C6" s="13">
        <v>0</v>
      </c>
      <c r="D6" s="13">
        <f t="shared" si="0"/>
        <v>0</v>
      </c>
      <c r="E6" s="14">
        <v>0</v>
      </c>
      <c r="F6" s="12">
        <v>22</v>
      </c>
      <c r="G6" s="13">
        <v>22</v>
      </c>
      <c r="H6" s="13">
        <f t="shared" si="1"/>
        <v>0</v>
      </c>
      <c r="I6" s="14">
        <f>H6/F6</f>
        <v>0</v>
      </c>
      <c r="J6" s="12">
        <v>80</v>
      </c>
      <c r="K6" s="13">
        <v>80</v>
      </c>
      <c r="L6" s="13">
        <f t="shared" si="2"/>
        <v>0</v>
      </c>
      <c r="M6" s="14">
        <f t="shared" si="8"/>
        <v>0</v>
      </c>
      <c r="N6" s="12">
        <v>0</v>
      </c>
      <c r="O6" s="13">
        <v>0</v>
      </c>
      <c r="P6" s="13">
        <f t="shared" si="3"/>
        <v>0</v>
      </c>
      <c r="Q6" s="14">
        <v>0</v>
      </c>
      <c r="R6" s="12">
        <v>0</v>
      </c>
      <c r="S6" s="13">
        <v>0</v>
      </c>
      <c r="T6" s="13">
        <f t="shared" si="4"/>
        <v>0</v>
      </c>
      <c r="U6" s="14">
        <v>0</v>
      </c>
      <c r="V6" s="12">
        <f t="shared" si="5"/>
        <v>102</v>
      </c>
      <c r="W6" s="13">
        <f t="shared" si="6"/>
        <v>102</v>
      </c>
      <c r="X6" s="13">
        <f t="shared" si="7"/>
        <v>0</v>
      </c>
      <c r="Y6" s="14">
        <f t="shared" si="9"/>
        <v>0</v>
      </c>
    </row>
    <row r="7" spans="1:25" x14ac:dyDescent="0.25">
      <c r="A7" t="s">
        <v>749</v>
      </c>
      <c r="B7" s="12">
        <v>22</v>
      </c>
      <c r="C7" s="13">
        <v>0</v>
      </c>
      <c r="D7" s="13">
        <f t="shared" si="0"/>
        <v>-22</v>
      </c>
      <c r="E7" s="14">
        <f>D7/B7</f>
        <v>-1</v>
      </c>
      <c r="F7" s="12">
        <v>22</v>
      </c>
      <c r="G7" s="13">
        <v>0</v>
      </c>
      <c r="H7" s="13">
        <f t="shared" si="1"/>
        <v>-22</v>
      </c>
      <c r="I7" s="14">
        <f>H7/F7</f>
        <v>-1</v>
      </c>
      <c r="J7" s="12">
        <v>72</v>
      </c>
      <c r="K7" s="13">
        <v>96</v>
      </c>
      <c r="L7" s="13">
        <f t="shared" si="2"/>
        <v>24</v>
      </c>
      <c r="M7" s="14">
        <f t="shared" si="8"/>
        <v>0.33333333333333331</v>
      </c>
      <c r="N7" s="12">
        <v>80</v>
      </c>
      <c r="O7" s="13">
        <v>0</v>
      </c>
      <c r="P7" s="13">
        <f t="shared" si="3"/>
        <v>-80</v>
      </c>
      <c r="Q7" s="14">
        <f>P7/N7</f>
        <v>-1</v>
      </c>
      <c r="R7" s="12">
        <v>60</v>
      </c>
      <c r="S7" s="13">
        <v>0</v>
      </c>
      <c r="T7" s="13">
        <f t="shared" si="4"/>
        <v>-60</v>
      </c>
      <c r="U7" s="14">
        <f>T7/R7</f>
        <v>-1</v>
      </c>
      <c r="V7" s="12">
        <f t="shared" si="5"/>
        <v>256</v>
      </c>
      <c r="W7" s="13">
        <f t="shared" si="6"/>
        <v>96</v>
      </c>
      <c r="X7" s="13">
        <f t="shared" si="7"/>
        <v>-160</v>
      </c>
      <c r="Y7" s="14">
        <f t="shared" si="9"/>
        <v>-0.625</v>
      </c>
    </row>
    <row r="8" spans="1:25" x14ac:dyDescent="0.25">
      <c r="A8" t="s">
        <v>750</v>
      </c>
      <c r="B8" s="12">
        <v>0</v>
      </c>
      <c r="C8" s="13">
        <v>0</v>
      </c>
      <c r="D8" s="13">
        <f t="shared" si="0"/>
        <v>0</v>
      </c>
      <c r="E8" s="14">
        <v>0</v>
      </c>
      <c r="F8" s="12">
        <v>0</v>
      </c>
      <c r="G8" s="13">
        <v>0</v>
      </c>
      <c r="H8" s="13">
        <f t="shared" si="1"/>
        <v>0</v>
      </c>
      <c r="I8" s="14">
        <v>0</v>
      </c>
      <c r="J8" s="12">
        <v>24</v>
      </c>
      <c r="K8" s="13">
        <v>11</v>
      </c>
      <c r="L8" s="13">
        <f t="shared" si="2"/>
        <v>-13</v>
      </c>
      <c r="M8" s="14">
        <f t="shared" si="8"/>
        <v>-0.54166666666666663</v>
      </c>
      <c r="N8" s="12">
        <v>0</v>
      </c>
      <c r="O8" s="13">
        <v>0</v>
      </c>
      <c r="P8" s="13">
        <f t="shared" si="3"/>
        <v>0</v>
      </c>
      <c r="Q8" s="14">
        <v>0</v>
      </c>
      <c r="R8" s="12">
        <v>0</v>
      </c>
      <c r="S8" s="13">
        <v>0</v>
      </c>
      <c r="T8" s="13">
        <f t="shared" si="4"/>
        <v>0</v>
      </c>
      <c r="U8" s="14">
        <v>0</v>
      </c>
      <c r="V8" s="12">
        <f t="shared" si="5"/>
        <v>24</v>
      </c>
      <c r="W8" s="13">
        <f t="shared" si="6"/>
        <v>11</v>
      </c>
      <c r="X8" s="13">
        <f t="shared" si="7"/>
        <v>-13</v>
      </c>
      <c r="Y8" s="14">
        <f t="shared" si="9"/>
        <v>-0.54166666666666663</v>
      </c>
    </row>
    <row r="9" spans="1:25" x14ac:dyDescent="0.25">
      <c r="A9" t="s">
        <v>751</v>
      </c>
      <c r="B9" s="12">
        <v>0</v>
      </c>
      <c r="C9" s="13">
        <v>0</v>
      </c>
      <c r="D9" s="13">
        <f t="shared" si="0"/>
        <v>0</v>
      </c>
      <c r="E9" s="14">
        <v>0</v>
      </c>
      <c r="F9" s="12">
        <v>0</v>
      </c>
      <c r="G9" s="13">
        <v>0</v>
      </c>
      <c r="H9" s="13">
        <f t="shared" si="1"/>
        <v>0</v>
      </c>
      <c r="I9" s="14">
        <v>0</v>
      </c>
      <c r="J9" s="12">
        <v>264</v>
      </c>
      <c r="K9" s="13">
        <v>264</v>
      </c>
      <c r="L9" s="13">
        <f t="shared" si="2"/>
        <v>0</v>
      </c>
      <c r="M9" s="14">
        <f t="shared" si="8"/>
        <v>0</v>
      </c>
      <c r="N9" s="12">
        <v>0</v>
      </c>
      <c r="O9" s="13">
        <v>0</v>
      </c>
      <c r="P9" s="13">
        <f t="shared" si="3"/>
        <v>0</v>
      </c>
      <c r="Q9" s="14">
        <v>0</v>
      </c>
      <c r="R9" s="12">
        <v>0</v>
      </c>
      <c r="S9" s="13">
        <v>0</v>
      </c>
      <c r="T9" s="13">
        <f t="shared" si="4"/>
        <v>0</v>
      </c>
      <c r="U9" s="14">
        <v>0</v>
      </c>
      <c r="V9" s="12">
        <f t="shared" si="5"/>
        <v>264</v>
      </c>
      <c r="W9" s="13">
        <f t="shared" si="6"/>
        <v>264</v>
      </c>
      <c r="X9" s="13">
        <f t="shared" si="7"/>
        <v>0</v>
      </c>
      <c r="Y9" s="14">
        <f t="shared" si="9"/>
        <v>0</v>
      </c>
    </row>
    <row r="10" spans="1:25" x14ac:dyDescent="0.25">
      <c r="A10" t="s">
        <v>752</v>
      </c>
      <c r="B10" s="12">
        <v>0</v>
      </c>
      <c r="C10" s="13">
        <v>0</v>
      </c>
      <c r="D10" s="13">
        <f t="shared" si="0"/>
        <v>0</v>
      </c>
      <c r="E10" s="14">
        <v>0</v>
      </c>
      <c r="F10" s="12">
        <v>36</v>
      </c>
      <c r="G10" s="13">
        <v>36</v>
      </c>
      <c r="H10" s="13">
        <f t="shared" si="1"/>
        <v>0</v>
      </c>
      <c r="I10" s="14">
        <f t="shared" ref="I10:I25" si="10">H10/F10</f>
        <v>0</v>
      </c>
      <c r="J10" s="12">
        <v>119</v>
      </c>
      <c r="K10" s="13">
        <v>91</v>
      </c>
      <c r="L10" s="13">
        <f t="shared" si="2"/>
        <v>-28</v>
      </c>
      <c r="M10" s="14">
        <f t="shared" si="8"/>
        <v>-0.23529411764705882</v>
      </c>
      <c r="N10" s="12">
        <v>7</v>
      </c>
      <c r="O10" s="13">
        <v>1</v>
      </c>
      <c r="P10" s="13">
        <f t="shared" si="3"/>
        <v>-6</v>
      </c>
      <c r="Q10" s="14">
        <f t="shared" ref="Q10:Q20" si="11">P10/N10</f>
        <v>-0.8571428571428571</v>
      </c>
      <c r="R10" s="12">
        <v>0</v>
      </c>
      <c r="S10" s="13">
        <v>0</v>
      </c>
      <c r="T10" s="13">
        <f t="shared" si="4"/>
        <v>0</v>
      </c>
      <c r="U10" s="14">
        <v>0</v>
      </c>
      <c r="V10" s="12">
        <f t="shared" si="5"/>
        <v>162</v>
      </c>
      <c r="W10" s="13">
        <f t="shared" si="6"/>
        <v>128</v>
      </c>
      <c r="X10" s="13">
        <f t="shared" si="7"/>
        <v>-34</v>
      </c>
      <c r="Y10" s="14">
        <f t="shared" si="9"/>
        <v>-0.20987654320987653</v>
      </c>
    </row>
    <row r="11" spans="1:25" x14ac:dyDescent="0.25">
      <c r="A11" t="s">
        <v>753</v>
      </c>
      <c r="B11" s="12">
        <v>0</v>
      </c>
      <c r="C11" s="13">
        <v>0</v>
      </c>
      <c r="D11" s="13">
        <f t="shared" si="0"/>
        <v>0</v>
      </c>
      <c r="E11" s="14">
        <v>0</v>
      </c>
      <c r="F11" s="12">
        <v>138</v>
      </c>
      <c r="G11" s="13">
        <v>190</v>
      </c>
      <c r="H11" s="13">
        <f t="shared" si="1"/>
        <v>52</v>
      </c>
      <c r="I11" s="14">
        <f t="shared" si="10"/>
        <v>0.37681159420289856</v>
      </c>
      <c r="J11" s="12">
        <v>903</v>
      </c>
      <c r="K11" s="13">
        <v>903</v>
      </c>
      <c r="L11" s="13">
        <f t="shared" si="2"/>
        <v>0</v>
      </c>
      <c r="M11" s="14">
        <f t="shared" si="8"/>
        <v>0</v>
      </c>
      <c r="N11" s="12">
        <v>10</v>
      </c>
      <c r="O11" s="13">
        <v>0</v>
      </c>
      <c r="P11" s="13">
        <f t="shared" si="3"/>
        <v>-10</v>
      </c>
      <c r="Q11" s="14">
        <f t="shared" si="11"/>
        <v>-1</v>
      </c>
      <c r="R11" s="12">
        <v>0</v>
      </c>
      <c r="S11" s="13">
        <v>0</v>
      </c>
      <c r="T11" s="13">
        <f t="shared" si="4"/>
        <v>0</v>
      </c>
      <c r="U11" s="14">
        <v>0</v>
      </c>
      <c r="V11" s="12">
        <f t="shared" si="5"/>
        <v>1051</v>
      </c>
      <c r="W11" s="13">
        <f t="shared" si="6"/>
        <v>1093</v>
      </c>
      <c r="X11" s="13">
        <f t="shared" si="7"/>
        <v>42</v>
      </c>
      <c r="Y11" s="14">
        <f t="shared" si="9"/>
        <v>3.9961941008563276E-2</v>
      </c>
    </row>
    <row r="12" spans="1:25" x14ac:dyDescent="0.25">
      <c r="A12" t="s">
        <v>754</v>
      </c>
      <c r="B12" s="12">
        <v>6</v>
      </c>
      <c r="C12" s="13">
        <v>10</v>
      </c>
      <c r="D12" s="13">
        <f t="shared" si="0"/>
        <v>4</v>
      </c>
      <c r="E12" s="14">
        <f>D12/B12</f>
        <v>0.66666666666666663</v>
      </c>
      <c r="F12" s="12">
        <v>184</v>
      </c>
      <c r="G12" s="13">
        <v>184</v>
      </c>
      <c r="H12" s="13">
        <f t="shared" si="1"/>
        <v>0</v>
      </c>
      <c r="I12" s="14">
        <f t="shared" si="10"/>
        <v>0</v>
      </c>
      <c r="J12" s="12">
        <v>694</v>
      </c>
      <c r="K12" s="13">
        <v>694</v>
      </c>
      <c r="L12" s="13">
        <f t="shared" si="2"/>
        <v>0</v>
      </c>
      <c r="M12" s="14">
        <f t="shared" si="8"/>
        <v>0</v>
      </c>
      <c r="N12" s="12">
        <v>32</v>
      </c>
      <c r="O12" s="13">
        <v>32</v>
      </c>
      <c r="P12" s="13">
        <f t="shared" si="3"/>
        <v>0</v>
      </c>
      <c r="Q12" s="14">
        <f t="shared" si="11"/>
        <v>0</v>
      </c>
      <c r="R12" s="12">
        <v>0</v>
      </c>
      <c r="S12" s="13">
        <v>0</v>
      </c>
      <c r="T12" s="13">
        <f t="shared" si="4"/>
        <v>0</v>
      </c>
      <c r="U12" s="14">
        <v>0</v>
      </c>
      <c r="V12" s="12">
        <f t="shared" si="5"/>
        <v>916</v>
      </c>
      <c r="W12" s="13">
        <f t="shared" si="6"/>
        <v>920</v>
      </c>
      <c r="X12" s="13">
        <f t="shared" si="7"/>
        <v>4</v>
      </c>
      <c r="Y12" s="14">
        <f t="shared" si="9"/>
        <v>4.3668122270742356E-3</v>
      </c>
    </row>
    <row r="13" spans="1:25" x14ac:dyDescent="0.25">
      <c r="A13" t="s">
        <v>755</v>
      </c>
      <c r="B13" s="12">
        <v>0</v>
      </c>
      <c r="C13" s="13">
        <v>0</v>
      </c>
      <c r="D13" s="13">
        <f t="shared" si="0"/>
        <v>0</v>
      </c>
      <c r="E13" s="14">
        <v>0</v>
      </c>
      <c r="F13" s="12">
        <v>8</v>
      </c>
      <c r="G13" s="13">
        <v>6</v>
      </c>
      <c r="H13" s="13">
        <f t="shared" si="1"/>
        <v>-2</v>
      </c>
      <c r="I13" s="14">
        <f t="shared" si="10"/>
        <v>-0.25</v>
      </c>
      <c r="J13" s="12">
        <v>77</v>
      </c>
      <c r="K13" s="13">
        <v>77</v>
      </c>
      <c r="L13" s="13">
        <f t="shared" si="2"/>
        <v>0</v>
      </c>
      <c r="M13" s="14">
        <f t="shared" si="8"/>
        <v>0</v>
      </c>
      <c r="N13" s="12">
        <v>67</v>
      </c>
      <c r="O13" s="13">
        <v>85</v>
      </c>
      <c r="P13" s="13">
        <f t="shared" si="3"/>
        <v>18</v>
      </c>
      <c r="Q13" s="14">
        <f t="shared" si="11"/>
        <v>0.26865671641791045</v>
      </c>
      <c r="R13" s="12">
        <v>0</v>
      </c>
      <c r="S13" s="13">
        <v>0</v>
      </c>
      <c r="T13" s="13">
        <f t="shared" si="4"/>
        <v>0</v>
      </c>
      <c r="U13" s="14">
        <v>0</v>
      </c>
      <c r="V13" s="12">
        <f t="shared" si="5"/>
        <v>152</v>
      </c>
      <c r="W13" s="13">
        <f t="shared" si="6"/>
        <v>168</v>
      </c>
      <c r="X13" s="13">
        <f t="shared" si="7"/>
        <v>16</v>
      </c>
      <c r="Y13" s="14">
        <f t="shared" si="9"/>
        <v>0.10526315789473684</v>
      </c>
    </row>
    <row r="14" spans="1:25" x14ac:dyDescent="0.25">
      <c r="A14" t="s">
        <v>756</v>
      </c>
      <c r="B14" s="12">
        <v>0</v>
      </c>
      <c r="C14" s="13">
        <v>0</v>
      </c>
      <c r="D14" s="13">
        <f t="shared" si="0"/>
        <v>0</v>
      </c>
      <c r="E14" s="14">
        <v>0</v>
      </c>
      <c r="F14" s="12">
        <v>18</v>
      </c>
      <c r="G14" s="13">
        <v>18</v>
      </c>
      <c r="H14" s="13">
        <f t="shared" si="1"/>
        <v>0</v>
      </c>
      <c r="I14" s="14">
        <f t="shared" si="10"/>
        <v>0</v>
      </c>
      <c r="J14" s="12">
        <v>176</v>
      </c>
      <c r="K14" s="13">
        <v>186</v>
      </c>
      <c r="L14" s="13">
        <f t="shared" si="2"/>
        <v>10</v>
      </c>
      <c r="M14" s="14">
        <f t="shared" si="8"/>
        <v>5.6818181818181816E-2</v>
      </c>
      <c r="N14" s="12">
        <v>8</v>
      </c>
      <c r="O14" s="13">
        <v>8</v>
      </c>
      <c r="P14" s="13">
        <f t="shared" si="3"/>
        <v>0</v>
      </c>
      <c r="Q14" s="14">
        <f t="shared" si="11"/>
        <v>0</v>
      </c>
      <c r="R14" s="12">
        <v>0</v>
      </c>
      <c r="S14" s="13">
        <v>0</v>
      </c>
      <c r="T14" s="13">
        <f t="shared" si="4"/>
        <v>0</v>
      </c>
      <c r="U14" s="14">
        <v>0</v>
      </c>
      <c r="V14" s="12">
        <f t="shared" si="5"/>
        <v>202</v>
      </c>
      <c r="W14" s="13">
        <f t="shared" si="6"/>
        <v>212</v>
      </c>
      <c r="X14" s="13">
        <f t="shared" si="7"/>
        <v>10</v>
      </c>
      <c r="Y14" s="14">
        <f t="shared" si="9"/>
        <v>4.9504950495049507E-2</v>
      </c>
    </row>
    <row r="15" spans="1:25" x14ac:dyDescent="0.25">
      <c r="A15" t="s">
        <v>757</v>
      </c>
      <c r="B15" s="12">
        <v>7</v>
      </c>
      <c r="C15" s="13">
        <v>10</v>
      </c>
      <c r="D15" s="13">
        <f t="shared" si="0"/>
        <v>3</v>
      </c>
      <c r="E15" s="14">
        <f>D15/B15</f>
        <v>0.42857142857142855</v>
      </c>
      <c r="F15" s="12">
        <v>118</v>
      </c>
      <c r="G15" s="13">
        <v>118</v>
      </c>
      <c r="H15" s="13">
        <f t="shared" si="1"/>
        <v>0</v>
      </c>
      <c r="I15" s="14">
        <f t="shared" si="10"/>
        <v>0</v>
      </c>
      <c r="J15" s="12">
        <v>467</v>
      </c>
      <c r="K15" s="13">
        <v>467</v>
      </c>
      <c r="L15" s="13">
        <f t="shared" si="2"/>
        <v>0</v>
      </c>
      <c r="M15" s="14">
        <f t="shared" si="8"/>
        <v>0</v>
      </c>
      <c r="N15" s="12">
        <v>48</v>
      </c>
      <c r="O15" s="13">
        <v>53</v>
      </c>
      <c r="P15" s="13">
        <f t="shared" si="3"/>
        <v>5</v>
      </c>
      <c r="Q15" s="14">
        <f t="shared" si="11"/>
        <v>0.10416666666666667</v>
      </c>
      <c r="R15" s="12">
        <v>0</v>
      </c>
      <c r="S15" s="13">
        <v>0</v>
      </c>
      <c r="T15" s="13">
        <f t="shared" si="4"/>
        <v>0</v>
      </c>
      <c r="U15" s="14">
        <v>0</v>
      </c>
      <c r="V15" s="12">
        <f t="shared" si="5"/>
        <v>640</v>
      </c>
      <c r="W15" s="13">
        <f t="shared" si="6"/>
        <v>648</v>
      </c>
      <c r="X15" s="13">
        <f t="shared" si="7"/>
        <v>8</v>
      </c>
      <c r="Y15" s="14">
        <f t="shared" si="9"/>
        <v>1.2500000000000001E-2</v>
      </c>
    </row>
    <row r="16" spans="1:25" x14ac:dyDescent="0.25">
      <c r="A16" t="s">
        <v>758</v>
      </c>
      <c r="B16" s="12">
        <v>3</v>
      </c>
      <c r="C16" s="13">
        <v>3</v>
      </c>
      <c r="D16" s="13">
        <f t="shared" si="0"/>
        <v>0</v>
      </c>
      <c r="E16" s="14">
        <f>D16/B16</f>
        <v>0</v>
      </c>
      <c r="F16" s="12">
        <v>92</v>
      </c>
      <c r="G16" s="13">
        <v>92</v>
      </c>
      <c r="H16" s="13">
        <f t="shared" si="1"/>
        <v>0</v>
      </c>
      <c r="I16" s="14">
        <f t="shared" si="10"/>
        <v>0</v>
      </c>
      <c r="J16" s="12">
        <v>390</v>
      </c>
      <c r="K16" s="13">
        <v>390</v>
      </c>
      <c r="L16" s="13">
        <f t="shared" si="2"/>
        <v>0</v>
      </c>
      <c r="M16" s="14">
        <f t="shared" si="8"/>
        <v>0</v>
      </c>
      <c r="N16" s="12">
        <v>59</v>
      </c>
      <c r="O16" s="13">
        <v>78</v>
      </c>
      <c r="P16" s="13">
        <f t="shared" si="3"/>
        <v>19</v>
      </c>
      <c r="Q16" s="14">
        <f t="shared" si="11"/>
        <v>0.32203389830508472</v>
      </c>
      <c r="R16" s="12">
        <v>0</v>
      </c>
      <c r="S16" s="13">
        <v>0</v>
      </c>
      <c r="T16" s="13">
        <f t="shared" si="4"/>
        <v>0</v>
      </c>
      <c r="U16" s="14">
        <v>0</v>
      </c>
      <c r="V16" s="12">
        <f t="shared" si="5"/>
        <v>544</v>
      </c>
      <c r="W16" s="13">
        <f t="shared" si="6"/>
        <v>563</v>
      </c>
      <c r="X16" s="13">
        <f t="shared" si="7"/>
        <v>19</v>
      </c>
      <c r="Y16" s="14">
        <f t="shared" si="9"/>
        <v>3.4926470588235295E-2</v>
      </c>
    </row>
    <row r="17" spans="1:25" x14ac:dyDescent="0.25">
      <c r="A17" t="s">
        <v>759</v>
      </c>
      <c r="B17" s="12">
        <v>0</v>
      </c>
      <c r="C17" s="13">
        <v>0</v>
      </c>
      <c r="D17" s="13">
        <f t="shared" si="0"/>
        <v>0</v>
      </c>
      <c r="E17" s="14">
        <v>0</v>
      </c>
      <c r="F17" s="12">
        <v>99</v>
      </c>
      <c r="G17" s="13">
        <v>99</v>
      </c>
      <c r="H17" s="13">
        <f t="shared" si="1"/>
        <v>0</v>
      </c>
      <c r="I17" s="14">
        <f t="shared" si="10"/>
        <v>0</v>
      </c>
      <c r="J17" s="12">
        <v>227</v>
      </c>
      <c r="K17" s="13">
        <v>227</v>
      </c>
      <c r="L17" s="13">
        <f t="shared" si="2"/>
        <v>0</v>
      </c>
      <c r="M17" s="14">
        <f t="shared" si="8"/>
        <v>0</v>
      </c>
      <c r="N17" s="12">
        <v>15</v>
      </c>
      <c r="O17" s="13">
        <v>21</v>
      </c>
      <c r="P17" s="13">
        <f t="shared" si="3"/>
        <v>6</v>
      </c>
      <c r="Q17" s="14">
        <f t="shared" si="11"/>
        <v>0.4</v>
      </c>
      <c r="R17" s="12">
        <v>0</v>
      </c>
      <c r="S17" s="13">
        <v>0</v>
      </c>
      <c r="T17" s="13">
        <f t="shared" si="4"/>
        <v>0</v>
      </c>
      <c r="U17" s="14">
        <v>0</v>
      </c>
      <c r="V17" s="12">
        <f t="shared" si="5"/>
        <v>341</v>
      </c>
      <c r="W17" s="13">
        <f t="shared" si="6"/>
        <v>347</v>
      </c>
      <c r="X17" s="13">
        <f t="shared" si="7"/>
        <v>6</v>
      </c>
      <c r="Y17" s="14">
        <f t="shared" si="9"/>
        <v>1.7595307917888565E-2</v>
      </c>
    </row>
    <row r="18" spans="1:25" x14ac:dyDescent="0.25">
      <c r="A18" t="s">
        <v>760</v>
      </c>
      <c r="B18" s="12">
        <v>0</v>
      </c>
      <c r="C18" s="13">
        <v>0</v>
      </c>
      <c r="D18" s="13">
        <f t="shared" si="0"/>
        <v>0</v>
      </c>
      <c r="E18" s="14">
        <v>0</v>
      </c>
      <c r="F18" s="12">
        <v>10</v>
      </c>
      <c r="G18" s="13">
        <v>0</v>
      </c>
      <c r="H18" s="13">
        <f t="shared" si="1"/>
        <v>-10</v>
      </c>
      <c r="I18" s="14">
        <f t="shared" si="10"/>
        <v>-1</v>
      </c>
      <c r="J18" s="12">
        <v>17</v>
      </c>
      <c r="K18" s="13">
        <v>10</v>
      </c>
      <c r="L18" s="13">
        <f t="shared" si="2"/>
        <v>-7</v>
      </c>
      <c r="M18" s="14">
        <f t="shared" si="8"/>
        <v>-0.41176470588235292</v>
      </c>
      <c r="N18" s="12">
        <v>3</v>
      </c>
      <c r="O18" s="13">
        <v>3</v>
      </c>
      <c r="P18" s="13">
        <f t="shared" si="3"/>
        <v>0</v>
      </c>
      <c r="Q18" s="14">
        <f t="shared" si="11"/>
        <v>0</v>
      </c>
      <c r="R18" s="12">
        <v>0</v>
      </c>
      <c r="S18" s="13">
        <v>0</v>
      </c>
      <c r="T18" s="13">
        <f t="shared" si="4"/>
        <v>0</v>
      </c>
      <c r="U18" s="14">
        <v>0</v>
      </c>
      <c r="V18" s="12">
        <f t="shared" si="5"/>
        <v>30</v>
      </c>
      <c r="W18" s="13">
        <f t="shared" si="6"/>
        <v>13</v>
      </c>
      <c r="X18" s="13">
        <f t="shared" si="7"/>
        <v>-17</v>
      </c>
      <c r="Y18" s="14">
        <f t="shared" si="9"/>
        <v>-0.56666666666666665</v>
      </c>
    </row>
    <row r="19" spans="1:25" x14ac:dyDescent="0.25">
      <c r="A19" t="s">
        <v>761</v>
      </c>
      <c r="B19" s="12">
        <v>0</v>
      </c>
      <c r="C19" s="13">
        <v>25</v>
      </c>
      <c r="D19" s="13">
        <f t="shared" si="0"/>
        <v>25</v>
      </c>
      <c r="E19" s="14">
        <v>0</v>
      </c>
      <c r="F19" s="12">
        <v>30</v>
      </c>
      <c r="G19" s="13">
        <v>39</v>
      </c>
      <c r="H19" s="13">
        <f t="shared" si="1"/>
        <v>9</v>
      </c>
      <c r="I19" s="14">
        <f t="shared" si="10"/>
        <v>0.3</v>
      </c>
      <c r="J19" s="12">
        <v>420</v>
      </c>
      <c r="K19" s="13">
        <v>353</v>
      </c>
      <c r="L19" s="13">
        <f t="shared" si="2"/>
        <v>-67</v>
      </c>
      <c r="M19" s="14">
        <f t="shared" si="8"/>
        <v>-0.15952380952380951</v>
      </c>
      <c r="N19" s="12">
        <v>11</v>
      </c>
      <c r="O19" s="13">
        <v>43</v>
      </c>
      <c r="P19" s="13">
        <f t="shared" si="3"/>
        <v>32</v>
      </c>
      <c r="Q19" s="14">
        <f t="shared" si="11"/>
        <v>2.9090909090909092</v>
      </c>
      <c r="R19" s="12">
        <v>0</v>
      </c>
      <c r="S19" s="13">
        <v>0</v>
      </c>
      <c r="T19" s="13">
        <f t="shared" si="4"/>
        <v>0</v>
      </c>
      <c r="U19" s="14">
        <v>0</v>
      </c>
      <c r="V19" s="12">
        <f t="shared" si="5"/>
        <v>461</v>
      </c>
      <c r="W19" s="13">
        <f t="shared" si="6"/>
        <v>460</v>
      </c>
      <c r="X19" s="13">
        <f t="shared" si="7"/>
        <v>-1</v>
      </c>
      <c r="Y19" s="14">
        <f t="shared" si="9"/>
        <v>-2.1691973969631237E-3</v>
      </c>
    </row>
    <row r="20" spans="1:25" x14ac:dyDescent="0.25">
      <c r="A20" t="s">
        <v>762</v>
      </c>
      <c r="B20" s="12">
        <v>10</v>
      </c>
      <c r="C20" s="13">
        <v>10</v>
      </c>
      <c r="D20" s="13">
        <f t="shared" si="0"/>
        <v>0</v>
      </c>
      <c r="E20" s="14">
        <f>D20/B20</f>
        <v>0</v>
      </c>
      <c r="F20" s="12">
        <v>91</v>
      </c>
      <c r="G20" s="13">
        <v>91</v>
      </c>
      <c r="H20" s="13">
        <f t="shared" si="1"/>
        <v>0</v>
      </c>
      <c r="I20" s="14">
        <f t="shared" si="10"/>
        <v>0</v>
      </c>
      <c r="J20" s="12">
        <v>177</v>
      </c>
      <c r="K20" s="13">
        <v>213</v>
      </c>
      <c r="L20" s="13">
        <f t="shared" si="2"/>
        <v>36</v>
      </c>
      <c r="M20" s="14">
        <f t="shared" si="8"/>
        <v>0.20338983050847459</v>
      </c>
      <c r="N20" s="12">
        <v>71</v>
      </c>
      <c r="O20" s="13">
        <v>28</v>
      </c>
      <c r="P20" s="13">
        <f t="shared" si="3"/>
        <v>-43</v>
      </c>
      <c r="Q20" s="14">
        <f t="shared" si="11"/>
        <v>-0.60563380281690138</v>
      </c>
      <c r="R20" s="12">
        <v>0</v>
      </c>
      <c r="S20" s="13">
        <v>0</v>
      </c>
      <c r="T20" s="13">
        <f t="shared" si="4"/>
        <v>0</v>
      </c>
      <c r="U20" s="14">
        <v>0</v>
      </c>
      <c r="V20" s="12">
        <f t="shared" si="5"/>
        <v>349</v>
      </c>
      <c r="W20" s="13">
        <f t="shared" si="6"/>
        <v>342</v>
      </c>
      <c r="X20" s="13">
        <f t="shared" si="7"/>
        <v>-7</v>
      </c>
      <c r="Y20" s="14">
        <f t="shared" si="9"/>
        <v>-2.0057306590257881E-2</v>
      </c>
    </row>
    <row r="21" spans="1:25" x14ac:dyDescent="0.25">
      <c r="A21" t="s">
        <v>763</v>
      </c>
      <c r="B21" s="12">
        <v>0</v>
      </c>
      <c r="C21" s="13">
        <v>0</v>
      </c>
      <c r="D21" s="13">
        <f t="shared" si="0"/>
        <v>0</v>
      </c>
      <c r="E21" s="14">
        <v>0</v>
      </c>
      <c r="F21" s="12">
        <v>21</v>
      </c>
      <c r="G21" s="13">
        <v>18</v>
      </c>
      <c r="H21" s="13">
        <f t="shared" si="1"/>
        <v>-3</v>
      </c>
      <c r="I21" s="14">
        <f t="shared" si="10"/>
        <v>-0.14285714285714285</v>
      </c>
      <c r="J21" s="12">
        <v>88</v>
      </c>
      <c r="K21" s="13">
        <v>130</v>
      </c>
      <c r="L21" s="13">
        <f t="shared" si="2"/>
        <v>42</v>
      </c>
      <c r="M21" s="14">
        <f t="shared" si="8"/>
        <v>0.47727272727272729</v>
      </c>
      <c r="N21" s="12">
        <v>0</v>
      </c>
      <c r="O21" s="13">
        <v>0</v>
      </c>
      <c r="P21" s="13">
        <f t="shared" si="3"/>
        <v>0</v>
      </c>
      <c r="Q21" s="14">
        <v>0</v>
      </c>
      <c r="R21" s="12">
        <v>0</v>
      </c>
      <c r="S21" s="13">
        <v>0</v>
      </c>
      <c r="T21" s="13">
        <f t="shared" si="4"/>
        <v>0</v>
      </c>
      <c r="U21" s="14">
        <v>0</v>
      </c>
      <c r="V21" s="12">
        <f t="shared" si="5"/>
        <v>109</v>
      </c>
      <c r="W21" s="13">
        <f t="shared" si="6"/>
        <v>148</v>
      </c>
      <c r="X21" s="13">
        <f t="shared" si="7"/>
        <v>39</v>
      </c>
      <c r="Y21" s="14">
        <f t="shared" si="9"/>
        <v>0.3577981651376147</v>
      </c>
    </row>
    <row r="22" spans="1:25" x14ac:dyDescent="0.25">
      <c r="A22" t="s">
        <v>764</v>
      </c>
      <c r="B22" s="12">
        <v>0</v>
      </c>
      <c r="C22" s="13">
        <v>0</v>
      </c>
      <c r="D22" s="13">
        <f t="shared" si="0"/>
        <v>0</v>
      </c>
      <c r="E22" s="14">
        <v>0</v>
      </c>
      <c r="F22" s="12">
        <v>16</v>
      </c>
      <c r="G22" s="13">
        <v>12</v>
      </c>
      <c r="H22" s="13">
        <f t="shared" si="1"/>
        <v>-4</v>
      </c>
      <c r="I22" s="14">
        <f t="shared" si="10"/>
        <v>-0.25</v>
      </c>
      <c r="J22" s="12">
        <v>28</v>
      </c>
      <c r="K22" s="13">
        <v>15</v>
      </c>
      <c r="L22" s="13">
        <f t="shared" si="2"/>
        <v>-13</v>
      </c>
      <c r="M22" s="14">
        <f t="shared" si="8"/>
        <v>-0.4642857142857143</v>
      </c>
      <c r="N22" s="12">
        <v>5</v>
      </c>
      <c r="O22" s="13">
        <v>4</v>
      </c>
      <c r="P22" s="13">
        <f t="shared" si="3"/>
        <v>-1</v>
      </c>
      <c r="Q22" s="14">
        <f t="shared" ref="Q22:Q30" si="12">P22/N22</f>
        <v>-0.2</v>
      </c>
      <c r="R22" s="12">
        <v>0</v>
      </c>
      <c r="S22" s="13">
        <v>0</v>
      </c>
      <c r="T22" s="13">
        <f t="shared" si="4"/>
        <v>0</v>
      </c>
      <c r="U22" s="14">
        <v>0</v>
      </c>
      <c r="V22" s="12">
        <f t="shared" si="5"/>
        <v>49</v>
      </c>
      <c r="W22" s="13">
        <f t="shared" si="6"/>
        <v>31</v>
      </c>
      <c r="X22" s="13">
        <f t="shared" si="7"/>
        <v>-18</v>
      </c>
      <c r="Y22" s="14">
        <f t="shared" si="9"/>
        <v>-0.36734693877551022</v>
      </c>
    </row>
    <row r="23" spans="1:25" x14ac:dyDescent="0.25">
      <c r="A23" t="s">
        <v>744</v>
      </c>
      <c r="B23" s="12">
        <v>150</v>
      </c>
      <c r="C23" s="13">
        <v>121</v>
      </c>
      <c r="D23" s="13">
        <f t="shared" si="0"/>
        <v>-29</v>
      </c>
      <c r="E23" s="14">
        <f>D23/B23</f>
        <v>-0.19333333333333333</v>
      </c>
      <c r="F23" s="12">
        <v>174</v>
      </c>
      <c r="G23" s="13">
        <v>319</v>
      </c>
      <c r="H23" s="13">
        <f t="shared" si="1"/>
        <v>145</v>
      </c>
      <c r="I23" s="14">
        <f t="shared" si="10"/>
        <v>0.83333333333333337</v>
      </c>
      <c r="J23" s="62">
        <v>1224</v>
      </c>
      <c r="K23" s="63">
        <v>1926</v>
      </c>
      <c r="L23" s="63">
        <f t="shared" si="2"/>
        <v>702</v>
      </c>
      <c r="M23" s="64">
        <f t="shared" si="8"/>
        <v>0.57352941176470584</v>
      </c>
      <c r="N23" s="12">
        <v>325</v>
      </c>
      <c r="O23" s="13">
        <v>175</v>
      </c>
      <c r="P23" s="13">
        <f t="shared" si="3"/>
        <v>-150</v>
      </c>
      <c r="Q23" s="14">
        <f t="shared" si="12"/>
        <v>-0.46153846153846156</v>
      </c>
      <c r="R23" s="12">
        <v>64</v>
      </c>
      <c r="S23" s="13">
        <v>69</v>
      </c>
      <c r="T23" s="13">
        <f t="shared" si="4"/>
        <v>5</v>
      </c>
      <c r="U23" s="14">
        <f>T23/R23</f>
        <v>7.8125E-2</v>
      </c>
      <c r="V23" s="12">
        <f t="shared" si="5"/>
        <v>1937</v>
      </c>
      <c r="W23" s="13">
        <f t="shared" si="6"/>
        <v>2610</v>
      </c>
      <c r="X23" s="13">
        <f t="shared" si="7"/>
        <v>673</v>
      </c>
      <c r="Y23" s="14">
        <f t="shared" si="9"/>
        <v>0.34744450180691794</v>
      </c>
    </row>
    <row r="24" spans="1:25" x14ac:dyDescent="0.25">
      <c r="A24" t="s">
        <v>765</v>
      </c>
      <c r="B24" s="12">
        <v>0</v>
      </c>
      <c r="C24" s="13">
        <v>1</v>
      </c>
      <c r="D24" s="13">
        <f t="shared" si="0"/>
        <v>1</v>
      </c>
      <c r="E24" s="14">
        <v>0</v>
      </c>
      <c r="F24" s="12">
        <v>8</v>
      </c>
      <c r="G24" s="13">
        <v>8</v>
      </c>
      <c r="H24" s="13">
        <f t="shared" si="1"/>
        <v>0</v>
      </c>
      <c r="I24" s="14">
        <f t="shared" si="10"/>
        <v>0</v>
      </c>
      <c r="J24" s="62">
        <v>560</v>
      </c>
      <c r="K24" s="63">
        <v>434</v>
      </c>
      <c r="L24" s="63">
        <f t="shared" si="2"/>
        <v>-126</v>
      </c>
      <c r="M24" s="64">
        <f t="shared" si="8"/>
        <v>-0.22500000000000001</v>
      </c>
      <c r="N24" s="12">
        <v>22</v>
      </c>
      <c r="O24" s="13">
        <v>22</v>
      </c>
      <c r="P24" s="13">
        <f t="shared" si="3"/>
        <v>0</v>
      </c>
      <c r="Q24" s="14">
        <f t="shared" si="12"/>
        <v>0</v>
      </c>
      <c r="R24" s="12">
        <v>0</v>
      </c>
      <c r="S24" s="13">
        <v>0</v>
      </c>
      <c r="T24" s="13">
        <f t="shared" si="4"/>
        <v>0</v>
      </c>
      <c r="U24" s="14">
        <v>0</v>
      </c>
      <c r="V24" s="12">
        <f t="shared" si="5"/>
        <v>590</v>
      </c>
      <c r="W24" s="13">
        <f t="shared" si="6"/>
        <v>465</v>
      </c>
      <c r="X24" s="13">
        <f t="shared" si="7"/>
        <v>-125</v>
      </c>
      <c r="Y24" s="14">
        <f t="shared" si="9"/>
        <v>-0.21186440677966101</v>
      </c>
    </row>
    <row r="25" spans="1:25" x14ac:dyDescent="0.25">
      <c r="A25" t="s">
        <v>766</v>
      </c>
      <c r="B25" s="12">
        <v>8</v>
      </c>
      <c r="C25" s="13">
        <v>12</v>
      </c>
      <c r="D25" s="13">
        <f t="shared" si="0"/>
        <v>4</v>
      </c>
      <c r="E25" s="14">
        <f>D25/B25</f>
        <v>0.5</v>
      </c>
      <c r="F25" s="12">
        <v>269</v>
      </c>
      <c r="G25" s="13">
        <v>269</v>
      </c>
      <c r="H25" s="13">
        <f t="shared" si="1"/>
        <v>0</v>
      </c>
      <c r="I25" s="14">
        <f t="shared" si="10"/>
        <v>0</v>
      </c>
      <c r="J25" s="62">
        <v>4151</v>
      </c>
      <c r="K25" s="63">
        <v>5055</v>
      </c>
      <c r="L25" s="63">
        <f t="shared" si="2"/>
        <v>904</v>
      </c>
      <c r="M25" s="64">
        <f t="shared" si="8"/>
        <v>0.21777884847024814</v>
      </c>
      <c r="N25" s="12">
        <v>63</v>
      </c>
      <c r="O25" s="13">
        <v>63</v>
      </c>
      <c r="P25" s="13">
        <f t="shared" si="3"/>
        <v>0</v>
      </c>
      <c r="Q25" s="14">
        <f t="shared" si="12"/>
        <v>0</v>
      </c>
      <c r="R25" s="12">
        <v>0</v>
      </c>
      <c r="S25" s="13">
        <v>0</v>
      </c>
      <c r="T25" s="13">
        <f t="shared" si="4"/>
        <v>0</v>
      </c>
      <c r="U25" s="14">
        <v>0</v>
      </c>
      <c r="V25" s="12">
        <f t="shared" si="5"/>
        <v>4491</v>
      </c>
      <c r="W25" s="13">
        <f t="shared" si="6"/>
        <v>5399</v>
      </c>
      <c r="X25" s="13">
        <f t="shared" si="7"/>
        <v>908</v>
      </c>
      <c r="Y25" s="14">
        <f t="shared" si="9"/>
        <v>0.20218214206190158</v>
      </c>
    </row>
    <row r="26" spans="1:25" x14ac:dyDescent="0.25">
      <c r="A26" t="s">
        <v>767</v>
      </c>
      <c r="B26" s="12">
        <v>0</v>
      </c>
      <c r="C26" s="13">
        <v>2</v>
      </c>
      <c r="D26" s="13">
        <f t="shared" si="0"/>
        <v>2</v>
      </c>
      <c r="E26" s="14">
        <v>0</v>
      </c>
      <c r="F26" s="12">
        <v>0</v>
      </c>
      <c r="G26" s="13">
        <v>0</v>
      </c>
      <c r="H26" s="13">
        <f t="shared" si="1"/>
        <v>0</v>
      </c>
      <c r="I26" s="14">
        <v>0</v>
      </c>
      <c r="J26" s="12">
        <v>128</v>
      </c>
      <c r="K26" s="13">
        <v>145</v>
      </c>
      <c r="L26" s="13">
        <f t="shared" si="2"/>
        <v>17</v>
      </c>
      <c r="M26" s="14">
        <f t="shared" si="8"/>
        <v>0.1328125</v>
      </c>
      <c r="N26" s="12">
        <v>12</v>
      </c>
      <c r="O26" s="13">
        <v>18</v>
      </c>
      <c r="P26" s="13">
        <f t="shared" si="3"/>
        <v>6</v>
      </c>
      <c r="Q26" s="14">
        <f t="shared" si="12"/>
        <v>0.5</v>
      </c>
      <c r="R26" s="12">
        <v>0</v>
      </c>
      <c r="S26" s="13">
        <v>0</v>
      </c>
      <c r="T26" s="13">
        <f t="shared" si="4"/>
        <v>0</v>
      </c>
      <c r="U26" s="14">
        <v>0</v>
      </c>
      <c r="V26" s="12">
        <f t="shared" si="5"/>
        <v>140</v>
      </c>
      <c r="W26" s="13">
        <f t="shared" si="6"/>
        <v>165</v>
      </c>
      <c r="X26" s="13">
        <f t="shared" si="7"/>
        <v>25</v>
      </c>
      <c r="Y26" s="14">
        <f t="shared" si="9"/>
        <v>0.17857142857142858</v>
      </c>
    </row>
    <row r="27" spans="1:25" x14ac:dyDescent="0.25">
      <c r="A27" t="s">
        <v>768</v>
      </c>
      <c r="B27" s="12">
        <v>5</v>
      </c>
      <c r="C27" s="13">
        <v>5</v>
      </c>
      <c r="D27" s="13">
        <f t="shared" si="0"/>
        <v>0</v>
      </c>
      <c r="E27" s="14">
        <f>D27/B27</f>
        <v>0</v>
      </c>
      <c r="F27" s="12">
        <v>85</v>
      </c>
      <c r="G27" s="13">
        <v>85</v>
      </c>
      <c r="H27" s="13">
        <f t="shared" si="1"/>
        <v>0</v>
      </c>
      <c r="I27" s="14">
        <f t="shared" ref="I27:I50" si="13">H27/F27</f>
        <v>0</v>
      </c>
      <c r="J27" s="12">
        <v>284</v>
      </c>
      <c r="K27" s="13">
        <v>284</v>
      </c>
      <c r="L27" s="13">
        <f t="shared" si="2"/>
        <v>0</v>
      </c>
      <c r="M27" s="14">
        <f t="shared" si="8"/>
        <v>0</v>
      </c>
      <c r="N27" s="12">
        <v>53</v>
      </c>
      <c r="O27" s="13">
        <v>54</v>
      </c>
      <c r="P27" s="13">
        <f t="shared" si="3"/>
        <v>1</v>
      </c>
      <c r="Q27" s="14">
        <f t="shared" si="12"/>
        <v>1.8867924528301886E-2</v>
      </c>
      <c r="R27" s="12">
        <v>0</v>
      </c>
      <c r="S27" s="13">
        <v>0</v>
      </c>
      <c r="T27" s="13">
        <f t="shared" si="4"/>
        <v>0</v>
      </c>
      <c r="U27" s="14">
        <v>0</v>
      </c>
      <c r="V27" s="12">
        <f t="shared" si="5"/>
        <v>427</v>
      </c>
      <c r="W27" s="13">
        <f t="shared" si="6"/>
        <v>428</v>
      </c>
      <c r="X27" s="13">
        <f t="shared" si="7"/>
        <v>1</v>
      </c>
      <c r="Y27" s="14">
        <f t="shared" si="9"/>
        <v>2.34192037470726E-3</v>
      </c>
    </row>
    <row r="28" spans="1:25" x14ac:dyDescent="0.25">
      <c r="A28" t="s">
        <v>769</v>
      </c>
      <c r="B28" s="12">
        <v>4</v>
      </c>
      <c r="C28" s="13">
        <v>5</v>
      </c>
      <c r="D28" s="13">
        <f t="shared" si="0"/>
        <v>1</v>
      </c>
      <c r="E28" s="14">
        <f>D28/B28</f>
        <v>0.25</v>
      </c>
      <c r="F28" s="12">
        <v>90</v>
      </c>
      <c r="G28" s="13">
        <v>90</v>
      </c>
      <c r="H28" s="13">
        <f t="shared" si="1"/>
        <v>0</v>
      </c>
      <c r="I28" s="14">
        <f t="shared" si="13"/>
        <v>0</v>
      </c>
      <c r="J28" s="12">
        <v>646</v>
      </c>
      <c r="K28" s="13">
        <v>646</v>
      </c>
      <c r="L28" s="13">
        <f t="shared" si="2"/>
        <v>0</v>
      </c>
      <c r="M28" s="14">
        <f t="shared" si="8"/>
        <v>0</v>
      </c>
      <c r="N28" s="12">
        <v>56</v>
      </c>
      <c r="O28" s="13">
        <v>56</v>
      </c>
      <c r="P28" s="13">
        <f t="shared" si="3"/>
        <v>0</v>
      </c>
      <c r="Q28" s="14">
        <f t="shared" si="12"/>
        <v>0</v>
      </c>
      <c r="R28" s="12">
        <v>0</v>
      </c>
      <c r="S28" s="13">
        <v>0</v>
      </c>
      <c r="T28" s="13">
        <f t="shared" si="4"/>
        <v>0</v>
      </c>
      <c r="U28" s="14">
        <v>0</v>
      </c>
      <c r="V28" s="12">
        <f t="shared" si="5"/>
        <v>796</v>
      </c>
      <c r="W28" s="13">
        <f t="shared" si="6"/>
        <v>797</v>
      </c>
      <c r="X28" s="13">
        <f t="shared" si="7"/>
        <v>1</v>
      </c>
      <c r="Y28" s="14">
        <f t="shared" si="9"/>
        <v>1.2562814070351759E-3</v>
      </c>
    </row>
    <row r="29" spans="1:25" x14ac:dyDescent="0.25">
      <c r="A29" t="s">
        <v>770</v>
      </c>
      <c r="B29" s="12">
        <v>0</v>
      </c>
      <c r="C29" s="13">
        <v>16</v>
      </c>
      <c r="D29" s="13">
        <f t="shared" si="0"/>
        <v>16</v>
      </c>
      <c r="E29" s="14">
        <v>0</v>
      </c>
      <c r="F29" s="12">
        <v>51</v>
      </c>
      <c r="G29" s="13">
        <v>49</v>
      </c>
      <c r="H29" s="13">
        <f t="shared" si="1"/>
        <v>-2</v>
      </c>
      <c r="I29" s="14">
        <f t="shared" si="13"/>
        <v>-3.9215686274509803E-2</v>
      </c>
      <c r="J29" s="12">
        <v>176</v>
      </c>
      <c r="K29" s="13">
        <v>76</v>
      </c>
      <c r="L29" s="13">
        <f t="shared" si="2"/>
        <v>-100</v>
      </c>
      <c r="M29" s="14">
        <f t="shared" si="8"/>
        <v>-0.56818181818181823</v>
      </c>
      <c r="N29" s="12">
        <v>8</v>
      </c>
      <c r="O29" s="13">
        <v>14</v>
      </c>
      <c r="P29" s="13">
        <f t="shared" si="3"/>
        <v>6</v>
      </c>
      <c r="Q29" s="14">
        <f t="shared" si="12"/>
        <v>0.75</v>
      </c>
      <c r="R29" s="12">
        <v>0</v>
      </c>
      <c r="S29" s="13">
        <v>0</v>
      </c>
      <c r="T29" s="13">
        <f t="shared" si="4"/>
        <v>0</v>
      </c>
      <c r="U29" s="14">
        <v>0</v>
      </c>
      <c r="V29" s="12">
        <f t="shared" si="5"/>
        <v>235</v>
      </c>
      <c r="W29" s="13">
        <f t="shared" si="6"/>
        <v>155</v>
      </c>
      <c r="X29" s="13">
        <f t="shared" si="7"/>
        <v>-80</v>
      </c>
      <c r="Y29" s="14">
        <f t="shared" si="9"/>
        <v>-0.34042553191489361</v>
      </c>
    </row>
    <row r="30" spans="1:25" x14ac:dyDescent="0.25">
      <c r="A30" t="s">
        <v>771</v>
      </c>
      <c r="B30" s="12">
        <v>6</v>
      </c>
      <c r="C30" s="13">
        <v>12</v>
      </c>
      <c r="D30" s="13">
        <f t="shared" si="0"/>
        <v>6</v>
      </c>
      <c r="E30" s="14">
        <f>D30/B30</f>
        <v>1</v>
      </c>
      <c r="F30" s="12">
        <v>61</v>
      </c>
      <c r="G30" s="13">
        <v>61</v>
      </c>
      <c r="H30" s="13">
        <f t="shared" si="1"/>
        <v>0</v>
      </c>
      <c r="I30" s="14">
        <f t="shared" si="13"/>
        <v>0</v>
      </c>
      <c r="J30" s="12">
        <v>133</v>
      </c>
      <c r="K30" s="13">
        <v>133</v>
      </c>
      <c r="L30" s="13">
        <f t="shared" si="2"/>
        <v>0</v>
      </c>
      <c r="M30" s="14">
        <f t="shared" si="8"/>
        <v>0</v>
      </c>
      <c r="N30" s="12">
        <v>3</v>
      </c>
      <c r="O30" s="13">
        <v>0</v>
      </c>
      <c r="P30" s="13">
        <f t="shared" si="3"/>
        <v>-3</v>
      </c>
      <c r="Q30" s="14">
        <f t="shared" si="12"/>
        <v>-1</v>
      </c>
      <c r="R30" s="12">
        <v>0</v>
      </c>
      <c r="S30" s="13">
        <v>0</v>
      </c>
      <c r="T30" s="13">
        <f t="shared" si="4"/>
        <v>0</v>
      </c>
      <c r="U30" s="14">
        <v>0</v>
      </c>
      <c r="V30" s="12">
        <f t="shared" si="5"/>
        <v>203</v>
      </c>
      <c r="W30" s="13">
        <f t="shared" si="6"/>
        <v>206</v>
      </c>
      <c r="X30" s="13">
        <f t="shared" si="7"/>
        <v>3</v>
      </c>
      <c r="Y30" s="14">
        <f t="shared" si="9"/>
        <v>1.4778325123152709E-2</v>
      </c>
    </row>
    <row r="31" spans="1:25" x14ac:dyDescent="0.25">
      <c r="A31" t="s">
        <v>772</v>
      </c>
      <c r="B31" s="12">
        <v>0</v>
      </c>
      <c r="C31" s="13">
        <v>0</v>
      </c>
      <c r="D31" s="13">
        <f t="shared" si="0"/>
        <v>0</v>
      </c>
      <c r="E31" s="14">
        <v>0</v>
      </c>
      <c r="F31" s="12">
        <v>28</v>
      </c>
      <c r="G31" s="13">
        <v>28</v>
      </c>
      <c r="H31" s="13">
        <f t="shared" si="1"/>
        <v>0</v>
      </c>
      <c r="I31" s="14">
        <f t="shared" si="13"/>
        <v>0</v>
      </c>
      <c r="J31" s="12">
        <v>114</v>
      </c>
      <c r="K31" s="13">
        <v>121</v>
      </c>
      <c r="L31" s="13">
        <f t="shared" si="2"/>
        <v>7</v>
      </c>
      <c r="M31" s="14">
        <f t="shared" si="8"/>
        <v>6.1403508771929821E-2</v>
      </c>
      <c r="N31" s="12">
        <v>0</v>
      </c>
      <c r="O31" s="13">
        <v>0</v>
      </c>
      <c r="P31" s="13">
        <f t="shared" si="3"/>
        <v>0</v>
      </c>
      <c r="Q31" s="14">
        <v>0</v>
      </c>
      <c r="R31" s="12">
        <v>0</v>
      </c>
      <c r="S31" s="13">
        <v>0</v>
      </c>
      <c r="T31" s="13">
        <f t="shared" si="4"/>
        <v>0</v>
      </c>
      <c r="U31" s="14">
        <v>0</v>
      </c>
      <c r="V31" s="12">
        <f t="shared" si="5"/>
        <v>142</v>
      </c>
      <c r="W31" s="13">
        <f t="shared" si="6"/>
        <v>149</v>
      </c>
      <c r="X31" s="13">
        <f t="shared" si="7"/>
        <v>7</v>
      </c>
      <c r="Y31" s="14">
        <f t="shared" si="9"/>
        <v>4.9295774647887321E-2</v>
      </c>
    </row>
    <row r="32" spans="1:25" x14ac:dyDescent="0.25">
      <c r="A32" t="s">
        <v>745</v>
      </c>
      <c r="B32" s="12">
        <v>0</v>
      </c>
      <c r="C32" s="13">
        <v>0</v>
      </c>
      <c r="D32" s="13">
        <f t="shared" si="0"/>
        <v>0</v>
      </c>
      <c r="E32" s="14">
        <v>0</v>
      </c>
      <c r="F32" s="12">
        <v>10</v>
      </c>
      <c r="G32" s="13">
        <v>0</v>
      </c>
      <c r="H32" s="13">
        <f t="shared" si="1"/>
        <v>-10</v>
      </c>
      <c r="I32" s="14">
        <f t="shared" si="13"/>
        <v>-1</v>
      </c>
      <c r="J32" s="12">
        <v>76</v>
      </c>
      <c r="K32" s="13">
        <v>197</v>
      </c>
      <c r="L32" s="13">
        <f t="shared" si="2"/>
        <v>121</v>
      </c>
      <c r="M32" s="14">
        <f t="shared" si="8"/>
        <v>1.5921052631578947</v>
      </c>
      <c r="N32" s="12">
        <v>0</v>
      </c>
      <c r="O32" s="13">
        <v>0</v>
      </c>
      <c r="P32" s="13">
        <f t="shared" si="3"/>
        <v>0</v>
      </c>
      <c r="Q32" s="14">
        <v>0</v>
      </c>
      <c r="R32" s="12">
        <v>0</v>
      </c>
      <c r="S32" s="13">
        <v>0</v>
      </c>
      <c r="T32" s="13">
        <f t="shared" si="4"/>
        <v>0</v>
      </c>
      <c r="U32" s="14">
        <v>0</v>
      </c>
      <c r="V32" s="12">
        <f t="shared" si="5"/>
        <v>86</v>
      </c>
      <c r="W32" s="13">
        <f t="shared" si="6"/>
        <v>197</v>
      </c>
      <c r="X32" s="13">
        <f t="shared" si="7"/>
        <v>111</v>
      </c>
      <c r="Y32" s="14">
        <f t="shared" si="9"/>
        <v>1.2906976744186047</v>
      </c>
    </row>
    <row r="33" spans="1:25" x14ac:dyDescent="0.25">
      <c r="A33" t="s">
        <v>773</v>
      </c>
      <c r="B33" s="12">
        <v>0</v>
      </c>
      <c r="C33" s="13">
        <v>6</v>
      </c>
      <c r="D33" s="13">
        <f t="shared" si="0"/>
        <v>6</v>
      </c>
      <c r="E33" s="14">
        <v>0</v>
      </c>
      <c r="F33" s="12">
        <v>23</v>
      </c>
      <c r="G33" s="13">
        <v>31</v>
      </c>
      <c r="H33" s="13">
        <f t="shared" si="1"/>
        <v>8</v>
      </c>
      <c r="I33" s="14">
        <f t="shared" si="13"/>
        <v>0.34782608695652173</v>
      </c>
      <c r="J33" s="12">
        <v>83</v>
      </c>
      <c r="K33" s="13">
        <v>46</v>
      </c>
      <c r="L33" s="13">
        <f t="shared" si="2"/>
        <v>-37</v>
      </c>
      <c r="M33" s="14">
        <f t="shared" si="8"/>
        <v>-0.44578313253012047</v>
      </c>
      <c r="N33" s="12">
        <v>28</v>
      </c>
      <c r="O33" s="13">
        <v>35</v>
      </c>
      <c r="P33" s="13">
        <f t="shared" si="3"/>
        <v>7</v>
      </c>
      <c r="Q33" s="14">
        <f t="shared" ref="Q33:Q48" si="14">P33/N33</f>
        <v>0.25</v>
      </c>
      <c r="R33" s="12">
        <v>0</v>
      </c>
      <c r="S33" s="13">
        <v>0</v>
      </c>
      <c r="T33" s="13">
        <f t="shared" si="4"/>
        <v>0</v>
      </c>
      <c r="U33" s="14">
        <v>0</v>
      </c>
      <c r="V33" s="12">
        <f t="shared" si="5"/>
        <v>134</v>
      </c>
      <c r="W33" s="13">
        <f t="shared" si="6"/>
        <v>118</v>
      </c>
      <c r="X33" s="13">
        <f t="shared" si="7"/>
        <v>-16</v>
      </c>
      <c r="Y33" s="14">
        <f t="shared" si="9"/>
        <v>-0.11940298507462686</v>
      </c>
    </row>
    <row r="34" spans="1:25" x14ac:dyDescent="0.25">
      <c r="A34" t="s">
        <v>774</v>
      </c>
      <c r="B34" s="12">
        <v>0</v>
      </c>
      <c r="C34" s="13">
        <v>0</v>
      </c>
      <c r="D34" s="13">
        <f t="shared" si="0"/>
        <v>0</v>
      </c>
      <c r="E34" s="14">
        <v>0</v>
      </c>
      <c r="F34" s="12">
        <v>19</v>
      </c>
      <c r="G34" s="13">
        <v>19</v>
      </c>
      <c r="H34" s="13">
        <f t="shared" si="1"/>
        <v>0</v>
      </c>
      <c r="I34" s="14">
        <f t="shared" si="13"/>
        <v>0</v>
      </c>
      <c r="J34" s="12" t="s">
        <v>856</v>
      </c>
      <c r="K34" s="13" t="s">
        <v>856</v>
      </c>
      <c r="L34" s="13" t="s">
        <v>856</v>
      </c>
      <c r="M34" s="51" t="s">
        <v>856</v>
      </c>
      <c r="N34" s="12">
        <v>27</v>
      </c>
      <c r="O34" s="13">
        <v>36</v>
      </c>
      <c r="P34" s="13">
        <f t="shared" si="3"/>
        <v>9</v>
      </c>
      <c r="Q34" s="14">
        <f t="shared" si="14"/>
        <v>0.33333333333333331</v>
      </c>
      <c r="R34" s="12">
        <v>0</v>
      </c>
      <c r="S34" s="13">
        <v>0</v>
      </c>
      <c r="T34" s="13">
        <f t="shared" si="4"/>
        <v>0</v>
      </c>
      <c r="U34" s="14">
        <v>0</v>
      </c>
      <c r="V34" s="12">
        <f t="shared" si="5"/>
        <v>46</v>
      </c>
      <c r="W34" s="13">
        <f t="shared" si="6"/>
        <v>55</v>
      </c>
      <c r="X34" s="13">
        <f t="shared" si="7"/>
        <v>9</v>
      </c>
      <c r="Y34" s="14">
        <f t="shared" si="9"/>
        <v>0.19565217391304349</v>
      </c>
    </row>
    <row r="35" spans="1:25" x14ac:dyDescent="0.25">
      <c r="A35" t="s">
        <v>775</v>
      </c>
      <c r="B35" s="12">
        <v>0</v>
      </c>
      <c r="C35" s="13">
        <v>0</v>
      </c>
      <c r="D35" s="13">
        <f t="shared" si="0"/>
        <v>0</v>
      </c>
      <c r="E35" s="14">
        <v>0</v>
      </c>
      <c r="F35" s="12">
        <v>3</v>
      </c>
      <c r="G35" s="13">
        <v>3</v>
      </c>
      <c r="H35" s="13">
        <f t="shared" si="1"/>
        <v>0</v>
      </c>
      <c r="I35" s="14">
        <f t="shared" si="13"/>
        <v>0</v>
      </c>
      <c r="J35" s="12">
        <v>398</v>
      </c>
      <c r="K35" s="13">
        <v>398</v>
      </c>
      <c r="L35" s="13">
        <f t="shared" ref="L35:L50" si="15">K35-J35</f>
        <v>0</v>
      </c>
      <c r="M35" s="14">
        <f t="shared" ref="M35:M50" si="16">L35/J35</f>
        <v>0</v>
      </c>
      <c r="N35" s="12">
        <v>167</v>
      </c>
      <c r="O35" s="13">
        <v>16</v>
      </c>
      <c r="P35" s="13">
        <f t="shared" si="3"/>
        <v>-151</v>
      </c>
      <c r="Q35" s="14">
        <f t="shared" si="14"/>
        <v>-0.90419161676646709</v>
      </c>
      <c r="R35" s="12">
        <v>0</v>
      </c>
      <c r="S35" s="13">
        <v>0</v>
      </c>
      <c r="T35" s="13">
        <f t="shared" si="4"/>
        <v>0</v>
      </c>
      <c r="U35" s="14">
        <v>0</v>
      </c>
      <c r="V35" s="12">
        <f t="shared" si="5"/>
        <v>568</v>
      </c>
      <c r="W35" s="13">
        <f t="shared" si="6"/>
        <v>417</v>
      </c>
      <c r="X35" s="13">
        <f t="shared" si="7"/>
        <v>-151</v>
      </c>
      <c r="Y35" s="14">
        <f t="shared" si="9"/>
        <v>-0.26584507042253519</v>
      </c>
    </row>
    <row r="36" spans="1:25" x14ac:dyDescent="0.25">
      <c r="A36" t="s">
        <v>776</v>
      </c>
      <c r="B36" s="12">
        <v>1</v>
      </c>
      <c r="C36" s="13">
        <v>1</v>
      </c>
      <c r="D36" s="13">
        <f t="shared" si="0"/>
        <v>0</v>
      </c>
      <c r="E36" s="14">
        <f>D36/B36</f>
        <v>0</v>
      </c>
      <c r="F36" s="12">
        <v>68</v>
      </c>
      <c r="G36" s="13">
        <v>72</v>
      </c>
      <c r="H36" s="13">
        <f t="shared" si="1"/>
        <v>4</v>
      </c>
      <c r="I36" s="14">
        <f t="shared" si="13"/>
        <v>5.8823529411764705E-2</v>
      </c>
      <c r="J36" s="12">
        <v>38</v>
      </c>
      <c r="K36" s="13">
        <v>34</v>
      </c>
      <c r="L36" s="13">
        <f t="shared" si="15"/>
        <v>-4</v>
      </c>
      <c r="M36" s="14">
        <f t="shared" si="16"/>
        <v>-0.10526315789473684</v>
      </c>
      <c r="N36" s="12">
        <v>21</v>
      </c>
      <c r="O36" s="13">
        <v>21</v>
      </c>
      <c r="P36" s="13">
        <f t="shared" si="3"/>
        <v>0</v>
      </c>
      <c r="Q36" s="14">
        <f t="shared" si="14"/>
        <v>0</v>
      </c>
      <c r="R36" s="12">
        <v>0</v>
      </c>
      <c r="S36" s="13">
        <v>0</v>
      </c>
      <c r="T36" s="13">
        <f t="shared" si="4"/>
        <v>0</v>
      </c>
      <c r="U36" s="14">
        <v>0</v>
      </c>
      <c r="V36" s="12">
        <f t="shared" si="5"/>
        <v>128</v>
      </c>
      <c r="W36" s="13">
        <f t="shared" si="6"/>
        <v>128</v>
      </c>
      <c r="X36" s="13">
        <f t="shared" si="7"/>
        <v>0</v>
      </c>
      <c r="Y36" s="14">
        <f t="shared" si="9"/>
        <v>0</v>
      </c>
    </row>
    <row r="37" spans="1:25" x14ac:dyDescent="0.25">
      <c r="A37" t="s">
        <v>777</v>
      </c>
      <c r="B37" s="12">
        <v>0</v>
      </c>
      <c r="C37" s="13">
        <v>0</v>
      </c>
      <c r="D37" s="13">
        <f t="shared" si="0"/>
        <v>0</v>
      </c>
      <c r="E37" s="14">
        <v>0</v>
      </c>
      <c r="F37" s="12">
        <v>48</v>
      </c>
      <c r="G37" s="13">
        <v>48</v>
      </c>
      <c r="H37" s="13">
        <f t="shared" si="1"/>
        <v>0</v>
      </c>
      <c r="I37" s="14">
        <f t="shared" si="13"/>
        <v>0</v>
      </c>
      <c r="J37" s="12">
        <v>195</v>
      </c>
      <c r="K37" s="13">
        <v>144</v>
      </c>
      <c r="L37" s="13">
        <f t="shared" si="15"/>
        <v>-51</v>
      </c>
      <c r="M37" s="14">
        <f t="shared" si="16"/>
        <v>-0.26153846153846155</v>
      </c>
      <c r="N37" s="12">
        <v>23</v>
      </c>
      <c r="O37" s="13">
        <v>23</v>
      </c>
      <c r="P37" s="13">
        <f t="shared" si="3"/>
        <v>0</v>
      </c>
      <c r="Q37" s="14">
        <f t="shared" si="14"/>
        <v>0</v>
      </c>
      <c r="R37" s="12">
        <v>3</v>
      </c>
      <c r="S37" s="13">
        <v>3</v>
      </c>
      <c r="T37" s="13">
        <f t="shared" si="4"/>
        <v>0</v>
      </c>
      <c r="U37" s="14">
        <f>T37/R37</f>
        <v>0</v>
      </c>
      <c r="V37" s="12">
        <f t="shared" si="5"/>
        <v>269</v>
      </c>
      <c r="W37" s="13">
        <f t="shared" si="6"/>
        <v>218</v>
      </c>
      <c r="X37" s="13">
        <f t="shared" si="7"/>
        <v>-51</v>
      </c>
      <c r="Y37" s="14">
        <f t="shared" si="9"/>
        <v>-0.1895910780669145</v>
      </c>
    </row>
    <row r="38" spans="1:25" x14ac:dyDescent="0.25">
      <c r="A38" t="s">
        <v>778</v>
      </c>
      <c r="B38" s="12">
        <v>1</v>
      </c>
      <c r="C38" s="13">
        <v>0</v>
      </c>
      <c r="D38" s="13">
        <f t="shared" si="0"/>
        <v>-1</v>
      </c>
      <c r="E38" s="14">
        <f>D38/B38</f>
        <v>-1</v>
      </c>
      <c r="F38" s="12">
        <v>54</v>
      </c>
      <c r="G38" s="13">
        <v>54</v>
      </c>
      <c r="H38" s="13">
        <f t="shared" si="1"/>
        <v>0</v>
      </c>
      <c r="I38" s="14">
        <f t="shared" si="13"/>
        <v>0</v>
      </c>
      <c r="J38" s="12">
        <v>679</v>
      </c>
      <c r="K38" s="13">
        <v>374</v>
      </c>
      <c r="L38" s="13">
        <f t="shared" si="15"/>
        <v>-305</v>
      </c>
      <c r="M38" s="14">
        <f t="shared" si="16"/>
        <v>-0.44918998527245951</v>
      </c>
      <c r="N38" s="12">
        <v>149</v>
      </c>
      <c r="O38" s="13">
        <v>149</v>
      </c>
      <c r="P38" s="13">
        <f t="shared" si="3"/>
        <v>0</v>
      </c>
      <c r="Q38" s="14">
        <f t="shared" si="14"/>
        <v>0</v>
      </c>
      <c r="R38" s="12">
        <v>0</v>
      </c>
      <c r="S38" s="13">
        <v>0</v>
      </c>
      <c r="T38" s="13">
        <f t="shared" si="4"/>
        <v>0</v>
      </c>
      <c r="U38" s="14">
        <v>0</v>
      </c>
      <c r="V38" s="12">
        <f t="shared" si="5"/>
        <v>883</v>
      </c>
      <c r="W38" s="13">
        <f t="shared" si="6"/>
        <v>577</v>
      </c>
      <c r="X38" s="13">
        <f t="shared" si="7"/>
        <v>-306</v>
      </c>
      <c r="Y38" s="14">
        <f t="shared" si="9"/>
        <v>-0.34654586636466589</v>
      </c>
    </row>
    <row r="39" spans="1:25" x14ac:dyDescent="0.25">
      <c r="A39" t="s">
        <v>746</v>
      </c>
      <c r="B39" s="12">
        <v>4</v>
      </c>
      <c r="C39" s="13">
        <v>5</v>
      </c>
      <c r="D39" s="13">
        <f t="shared" si="0"/>
        <v>1</v>
      </c>
      <c r="E39" s="14">
        <f>D39/B39</f>
        <v>0.25</v>
      </c>
      <c r="F39" s="12">
        <v>127</v>
      </c>
      <c r="G39" s="13">
        <v>105</v>
      </c>
      <c r="H39" s="13">
        <f t="shared" si="1"/>
        <v>-22</v>
      </c>
      <c r="I39" s="14">
        <f t="shared" si="13"/>
        <v>-0.17322834645669291</v>
      </c>
      <c r="J39" s="12">
        <v>187</v>
      </c>
      <c r="K39" s="13">
        <v>140</v>
      </c>
      <c r="L39" s="13">
        <f t="shared" si="15"/>
        <v>-47</v>
      </c>
      <c r="M39" s="14">
        <f t="shared" si="16"/>
        <v>-0.25133689839572193</v>
      </c>
      <c r="N39" s="12">
        <v>57</v>
      </c>
      <c r="O39" s="13">
        <v>57</v>
      </c>
      <c r="P39" s="13">
        <f t="shared" si="3"/>
        <v>0</v>
      </c>
      <c r="Q39" s="14">
        <f t="shared" si="14"/>
        <v>0</v>
      </c>
      <c r="R39" s="12">
        <v>0</v>
      </c>
      <c r="S39" s="13">
        <v>0</v>
      </c>
      <c r="T39" s="13">
        <f t="shared" si="4"/>
        <v>0</v>
      </c>
      <c r="U39" s="14">
        <v>0</v>
      </c>
      <c r="V39" s="12">
        <f t="shared" si="5"/>
        <v>375</v>
      </c>
      <c r="W39" s="13">
        <f t="shared" si="6"/>
        <v>307</v>
      </c>
      <c r="X39" s="13">
        <f t="shared" si="7"/>
        <v>-68</v>
      </c>
      <c r="Y39" s="14">
        <f t="shared" si="9"/>
        <v>-0.18133333333333335</v>
      </c>
    </row>
    <row r="40" spans="1:25" x14ac:dyDescent="0.25">
      <c r="A40" t="s">
        <v>742</v>
      </c>
      <c r="B40" s="12">
        <v>0</v>
      </c>
      <c r="C40" s="13">
        <v>0</v>
      </c>
      <c r="D40" s="13">
        <f t="shared" si="0"/>
        <v>0</v>
      </c>
      <c r="E40" s="14">
        <v>0</v>
      </c>
      <c r="F40" s="12">
        <v>143</v>
      </c>
      <c r="G40" s="13">
        <v>105</v>
      </c>
      <c r="H40" s="13">
        <f t="shared" si="1"/>
        <v>-38</v>
      </c>
      <c r="I40" s="14">
        <f t="shared" si="13"/>
        <v>-0.26573426573426573</v>
      </c>
      <c r="J40" s="62">
        <v>902</v>
      </c>
      <c r="K40" s="63">
        <v>1266</v>
      </c>
      <c r="L40" s="63">
        <f t="shared" si="15"/>
        <v>364</v>
      </c>
      <c r="M40" s="64">
        <f t="shared" si="16"/>
        <v>0.40354767184035478</v>
      </c>
      <c r="N40" s="12">
        <v>102</v>
      </c>
      <c r="O40" s="13">
        <v>104</v>
      </c>
      <c r="P40" s="13">
        <f t="shared" si="3"/>
        <v>2</v>
      </c>
      <c r="Q40" s="14">
        <f t="shared" si="14"/>
        <v>1.9607843137254902E-2</v>
      </c>
      <c r="R40" s="12">
        <v>0</v>
      </c>
      <c r="S40" s="13">
        <v>0</v>
      </c>
      <c r="T40" s="13">
        <f t="shared" si="4"/>
        <v>0</v>
      </c>
      <c r="U40" s="14">
        <v>0</v>
      </c>
      <c r="V40" s="12">
        <f t="shared" si="5"/>
        <v>1147</v>
      </c>
      <c r="W40" s="13">
        <f t="shared" si="6"/>
        <v>1475</v>
      </c>
      <c r="X40" s="13">
        <f t="shared" si="7"/>
        <v>328</v>
      </c>
      <c r="Y40" s="14">
        <f t="shared" si="9"/>
        <v>0.28596338273757627</v>
      </c>
    </row>
    <row r="41" spans="1:25" x14ac:dyDescent="0.25">
      <c r="A41" t="s">
        <v>743</v>
      </c>
      <c r="B41" s="12">
        <v>0</v>
      </c>
      <c r="C41" s="13">
        <v>0</v>
      </c>
      <c r="D41" s="13">
        <f t="shared" si="0"/>
        <v>0</v>
      </c>
      <c r="E41" s="14">
        <v>0</v>
      </c>
      <c r="F41" s="12">
        <v>47</v>
      </c>
      <c r="G41" s="13">
        <v>50</v>
      </c>
      <c r="H41" s="13">
        <f t="shared" si="1"/>
        <v>3</v>
      </c>
      <c r="I41" s="14">
        <f t="shared" si="13"/>
        <v>6.3829787234042548E-2</v>
      </c>
      <c r="J41" s="12">
        <v>35</v>
      </c>
      <c r="K41" s="13">
        <v>35</v>
      </c>
      <c r="L41" s="13">
        <f t="shared" si="15"/>
        <v>0</v>
      </c>
      <c r="M41" s="14">
        <f t="shared" si="16"/>
        <v>0</v>
      </c>
      <c r="N41" s="12">
        <v>47</v>
      </c>
      <c r="O41" s="13">
        <v>47</v>
      </c>
      <c r="P41" s="13">
        <f t="shared" si="3"/>
        <v>0</v>
      </c>
      <c r="Q41" s="14">
        <f t="shared" si="14"/>
        <v>0</v>
      </c>
      <c r="R41" s="12">
        <v>0</v>
      </c>
      <c r="S41" s="13">
        <v>0</v>
      </c>
      <c r="T41" s="13">
        <f t="shared" si="4"/>
        <v>0</v>
      </c>
      <c r="U41" s="14">
        <v>0</v>
      </c>
      <c r="V41" s="12">
        <f t="shared" si="5"/>
        <v>129</v>
      </c>
      <c r="W41" s="13">
        <f t="shared" si="6"/>
        <v>132</v>
      </c>
      <c r="X41" s="13">
        <f t="shared" si="7"/>
        <v>3</v>
      </c>
      <c r="Y41" s="14">
        <f t="shared" si="9"/>
        <v>2.3255813953488372E-2</v>
      </c>
    </row>
    <row r="42" spans="1:25" x14ac:dyDescent="0.25">
      <c r="A42" t="s">
        <v>779</v>
      </c>
      <c r="B42" s="12">
        <v>0</v>
      </c>
      <c r="C42" s="13">
        <v>0</v>
      </c>
      <c r="D42" s="13">
        <f t="shared" si="0"/>
        <v>0</v>
      </c>
      <c r="E42" s="14">
        <v>0</v>
      </c>
      <c r="F42" s="12">
        <v>10</v>
      </c>
      <c r="G42" s="13">
        <v>37</v>
      </c>
      <c r="H42" s="13">
        <f t="shared" si="1"/>
        <v>27</v>
      </c>
      <c r="I42" s="14">
        <f t="shared" si="13"/>
        <v>2.7</v>
      </c>
      <c r="J42" s="12">
        <v>67</v>
      </c>
      <c r="K42" s="13">
        <v>67</v>
      </c>
      <c r="L42" s="13">
        <f t="shared" si="15"/>
        <v>0</v>
      </c>
      <c r="M42" s="14">
        <f t="shared" si="16"/>
        <v>0</v>
      </c>
      <c r="N42" s="12">
        <v>5</v>
      </c>
      <c r="O42" s="13">
        <v>3</v>
      </c>
      <c r="P42" s="13">
        <f t="shared" si="3"/>
        <v>-2</v>
      </c>
      <c r="Q42" s="14">
        <f t="shared" si="14"/>
        <v>-0.4</v>
      </c>
      <c r="R42" s="12">
        <v>0</v>
      </c>
      <c r="S42" s="13">
        <v>0</v>
      </c>
      <c r="T42" s="13">
        <f t="shared" si="4"/>
        <v>0</v>
      </c>
      <c r="U42" s="14">
        <v>0</v>
      </c>
      <c r="V42" s="12">
        <f t="shared" si="5"/>
        <v>82</v>
      </c>
      <c r="W42" s="13">
        <f t="shared" si="6"/>
        <v>107</v>
      </c>
      <c r="X42" s="13">
        <f t="shared" si="7"/>
        <v>25</v>
      </c>
      <c r="Y42" s="14">
        <f t="shared" si="9"/>
        <v>0.3048780487804878</v>
      </c>
    </row>
    <row r="43" spans="1:25" x14ac:dyDescent="0.25">
      <c r="A43" t="s">
        <v>780</v>
      </c>
      <c r="B43" s="12">
        <v>0</v>
      </c>
      <c r="C43" s="13">
        <v>0</v>
      </c>
      <c r="D43" s="13">
        <f t="shared" si="0"/>
        <v>0</v>
      </c>
      <c r="E43" s="14">
        <v>0</v>
      </c>
      <c r="F43" s="12">
        <v>10</v>
      </c>
      <c r="G43" s="13">
        <v>2</v>
      </c>
      <c r="H43" s="13">
        <f t="shared" si="1"/>
        <v>-8</v>
      </c>
      <c r="I43" s="14">
        <f t="shared" si="13"/>
        <v>-0.8</v>
      </c>
      <c r="J43" s="12">
        <v>10</v>
      </c>
      <c r="K43" s="13">
        <v>10</v>
      </c>
      <c r="L43" s="13">
        <f t="shared" si="15"/>
        <v>0</v>
      </c>
      <c r="M43" s="14">
        <f t="shared" si="16"/>
        <v>0</v>
      </c>
      <c r="N43" s="12">
        <v>10</v>
      </c>
      <c r="O43" s="13">
        <v>10</v>
      </c>
      <c r="P43" s="13">
        <f t="shared" si="3"/>
        <v>0</v>
      </c>
      <c r="Q43" s="14">
        <f t="shared" si="14"/>
        <v>0</v>
      </c>
      <c r="R43" s="12">
        <v>0</v>
      </c>
      <c r="S43" s="13">
        <v>0</v>
      </c>
      <c r="T43" s="13">
        <f t="shared" si="4"/>
        <v>0</v>
      </c>
      <c r="U43" s="14">
        <v>0</v>
      </c>
      <c r="V43" s="12">
        <f t="shared" si="5"/>
        <v>30</v>
      </c>
      <c r="W43" s="13">
        <f t="shared" si="6"/>
        <v>22</v>
      </c>
      <c r="X43" s="13">
        <f t="shared" si="7"/>
        <v>-8</v>
      </c>
      <c r="Y43" s="14">
        <f t="shared" si="9"/>
        <v>-0.26666666666666666</v>
      </c>
    </row>
    <row r="44" spans="1:25" x14ac:dyDescent="0.25">
      <c r="A44" t="s">
        <v>788</v>
      </c>
      <c r="B44" s="12">
        <v>0</v>
      </c>
      <c r="C44" s="13">
        <v>0</v>
      </c>
      <c r="D44" s="13">
        <f t="shared" si="0"/>
        <v>0</v>
      </c>
      <c r="E44" s="14">
        <v>0</v>
      </c>
      <c r="F44" s="12">
        <v>10</v>
      </c>
      <c r="G44" s="13">
        <v>8</v>
      </c>
      <c r="H44" s="13">
        <f t="shared" si="1"/>
        <v>-2</v>
      </c>
      <c r="I44" s="14">
        <f t="shared" si="13"/>
        <v>-0.2</v>
      </c>
      <c r="J44" s="12">
        <v>6</v>
      </c>
      <c r="K44" s="13">
        <v>6</v>
      </c>
      <c r="L44" s="13">
        <f t="shared" si="15"/>
        <v>0</v>
      </c>
      <c r="M44" s="14">
        <f t="shared" si="16"/>
        <v>0</v>
      </c>
      <c r="N44" s="12">
        <v>4</v>
      </c>
      <c r="O44" s="13">
        <v>4</v>
      </c>
      <c r="P44" s="13">
        <f t="shared" si="3"/>
        <v>0</v>
      </c>
      <c r="Q44" s="14">
        <f t="shared" si="14"/>
        <v>0</v>
      </c>
      <c r="R44" s="12">
        <v>0</v>
      </c>
      <c r="S44" s="13">
        <v>0</v>
      </c>
      <c r="T44" s="13">
        <f t="shared" si="4"/>
        <v>0</v>
      </c>
      <c r="U44" s="14">
        <v>0</v>
      </c>
      <c r="V44" s="12">
        <f t="shared" si="5"/>
        <v>20</v>
      </c>
      <c r="W44" s="13">
        <f t="shared" si="6"/>
        <v>18</v>
      </c>
      <c r="X44" s="13">
        <f t="shared" si="7"/>
        <v>-2</v>
      </c>
      <c r="Y44" s="14">
        <f t="shared" si="9"/>
        <v>-0.1</v>
      </c>
    </row>
    <row r="45" spans="1:25" x14ac:dyDescent="0.25">
      <c r="A45" t="s">
        <v>787</v>
      </c>
      <c r="B45" s="12">
        <v>0</v>
      </c>
      <c r="C45" s="13">
        <v>0</v>
      </c>
      <c r="D45" s="13">
        <f t="shared" si="0"/>
        <v>0</v>
      </c>
      <c r="E45" s="14">
        <v>0</v>
      </c>
      <c r="F45" s="12">
        <v>8</v>
      </c>
      <c r="G45" s="13">
        <v>8</v>
      </c>
      <c r="H45" s="13">
        <f t="shared" si="1"/>
        <v>0</v>
      </c>
      <c r="I45" s="14">
        <f t="shared" si="13"/>
        <v>0</v>
      </c>
      <c r="J45" s="12">
        <v>116</v>
      </c>
      <c r="K45" s="13">
        <v>116</v>
      </c>
      <c r="L45" s="13">
        <f t="shared" si="15"/>
        <v>0</v>
      </c>
      <c r="M45" s="14">
        <f t="shared" si="16"/>
        <v>0</v>
      </c>
      <c r="N45" s="12">
        <v>14</v>
      </c>
      <c r="O45" s="13">
        <v>14</v>
      </c>
      <c r="P45" s="13">
        <f t="shared" si="3"/>
        <v>0</v>
      </c>
      <c r="Q45" s="14">
        <f t="shared" si="14"/>
        <v>0</v>
      </c>
      <c r="R45" s="12">
        <v>0</v>
      </c>
      <c r="S45" s="13">
        <v>0</v>
      </c>
      <c r="T45" s="13">
        <f t="shared" si="4"/>
        <v>0</v>
      </c>
      <c r="U45" s="14">
        <v>0</v>
      </c>
      <c r="V45" s="12">
        <f t="shared" si="5"/>
        <v>138</v>
      </c>
      <c r="W45" s="13">
        <f t="shared" si="6"/>
        <v>138</v>
      </c>
      <c r="X45" s="13">
        <f t="shared" si="7"/>
        <v>0</v>
      </c>
      <c r="Y45" s="14">
        <f t="shared" si="9"/>
        <v>0</v>
      </c>
    </row>
    <row r="46" spans="1:25" x14ac:dyDescent="0.25">
      <c r="A46" t="s">
        <v>781</v>
      </c>
      <c r="B46" s="12">
        <v>0</v>
      </c>
      <c r="C46" s="13">
        <v>0</v>
      </c>
      <c r="D46" s="13">
        <f t="shared" si="0"/>
        <v>0</v>
      </c>
      <c r="E46" s="14">
        <v>0</v>
      </c>
      <c r="F46" s="12">
        <v>25</v>
      </c>
      <c r="G46" s="13">
        <v>25</v>
      </c>
      <c r="H46" s="13">
        <f t="shared" si="1"/>
        <v>0</v>
      </c>
      <c r="I46" s="14">
        <f t="shared" si="13"/>
        <v>0</v>
      </c>
      <c r="J46" s="12">
        <v>823</v>
      </c>
      <c r="K46" s="13">
        <v>823</v>
      </c>
      <c r="L46" s="13">
        <f t="shared" si="15"/>
        <v>0</v>
      </c>
      <c r="M46" s="14">
        <f t="shared" si="16"/>
        <v>0</v>
      </c>
      <c r="N46" s="12">
        <v>59</v>
      </c>
      <c r="O46" s="13">
        <v>59</v>
      </c>
      <c r="P46" s="13">
        <f t="shared" si="3"/>
        <v>0</v>
      </c>
      <c r="Q46" s="14">
        <f t="shared" si="14"/>
        <v>0</v>
      </c>
      <c r="R46" s="12">
        <v>0</v>
      </c>
      <c r="S46" s="13">
        <v>0</v>
      </c>
      <c r="T46" s="13">
        <f t="shared" si="4"/>
        <v>0</v>
      </c>
      <c r="U46" s="14">
        <v>0</v>
      </c>
      <c r="V46" s="12">
        <f t="shared" si="5"/>
        <v>907</v>
      </c>
      <c r="W46" s="13">
        <f t="shared" si="6"/>
        <v>907</v>
      </c>
      <c r="X46" s="13">
        <f t="shared" si="7"/>
        <v>0</v>
      </c>
      <c r="Y46" s="14">
        <f t="shared" si="9"/>
        <v>0</v>
      </c>
    </row>
    <row r="47" spans="1:25" x14ac:dyDescent="0.25">
      <c r="A47" t="s">
        <v>782</v>
      </c>
      <c r="B47" s="12">
        <v>0</v>
      </c>
      <c r="C47" s="13">
        <v>0</v>
      </c>
      <c r="D47" s="13">
        <f t="shared" si="0"/>
        <v>0</v>
      </c>
      <c r="E47" s="14">
        <v>0</v>
      </c>
      <c r="F47" s="12">
        <v>58</v>
      </c>
      <c r="G47" s="13">
        <v>58</v>
      </c>
      <c r="H47" s="13">
        <f t="shared" si="1"/>
        <v>0</v>
      </c>
      <c r="I47" s="14">
        <f t="shared" si="13"/>
        <v>0</v>
      </c>
      <c r="J47" s="12">
        <v>347</v>
      </c>
      <c r="K47" s="13">
        <v>347</v>
      </c>
      <c r="L47" s="13">
        <f t="shared" si="15"/>
        <v>0</v>
      </c>
      <c r="M47" s="14">
        <f t="shared" si="16"/>
        <v>0</v>
      </c>
      <c r="N47" s="12">
        <v>18</v>
      </c>
      <c r="O47" s="13">
        <v>18</v>
      </c>
      <c r="P47" s="13">
        <f t="shared" si="3"/>
        <v>0</v>
      </c>
      <c r="Q47" s="14">
        <f t="shared" si="14"/>
        <v>0</v>
      </c>
      <c r="R47" s="12">
        <v>0</v>
      </c>
      <c r="S47" s="13">
        <v>0</v>
      </c>
      <c r="T47" s="13">
        <f t="shared" si="4"/>
        <v>0</v>
      </c>
      <c r="U47" s="14">
        <v>0</v>
      </c>
      <c r="V47" s="12">
        <f t="shared" si="5"/>
        <v>423</v>
      </c>
      <c r="W47" s="13">
        <f t="shared" si="6"/>
        <v>423</v>
      </c>
      <c r="X47" s="13">
        <f t="shared" si="7"/>
        <v>0</v>
      </c>
      <c r="Y47" s="14">
        <f t="shared" si="9"/>
        <v>0</v>
      </c>
    </row>
    <row r="48" spans="1:25" x14ac:dyDescent="0.25">
      <c r="A48" t="s">
        <v>783</v>
      </c>
      <c r="B48" s="12">
        <v>0</v>
      </c>
      <c r="C48" s="13">
        <v>0</v>
      </c>
      <c r="D48" s="13">
        <f t="shared" si="0"/>
        <v>0</v>
      </c>
      <c r="E48" s="14">
        <v>0</v>
      </c>
      <c r="F48" s="12">
        <v>272</v>
      </c>
      <c r="G48" s="13">
        <v>272</v>
      </c>
      <c r="H48" s="13">
        <f t="shared" si="1"/>
        <v>0</v>
      </c>
      <c r="I48" s="14">
        <f t="shared" si="13"/>
        <v>0</v>
      </c>
      <c r="J48" s="12">
        <v>1349</v>
      </c>
      <c r="K48" s="13">
        <v>1473</v>
      </c>
      <c r="L48" s="13">
        <f t="shared" si="15"/>
        <v>124</v>
      </c>
      <c r="M48" s="14">
        <f t="shared" si="16"/>
        <v>9.191994069681246E-2</v>
      </c>
      <c r="N48" s="12">
        <v>8</v>
      </c>
      <c r="O48" s="13">
        <v>80</v>
      </c>
      <c r="P48" s="13">
        <f t="shared" si="3"/>
        <v>72</v>
      </c>
      <c r="Q48" s="14">
        <f t="shared" si="14"/>
        <v>9</v>
      </c>
      <c r="R48" s="12">
        <v>0</v>
      </c>
      <c r="S48" s="13">
        <v>0</v>
      </c>
      <c r="T48" s="13">
        <f t="shared" si="4"/>
        <v>0</v>
      </c>
      <c r="U48" s="14">
        <v>0</v>
      </c>
      <c r="V48" s="12">
        <f t="shared" si="5"/>
        <v>1629</v>
      </c>
      <c r="W48" s="13">
        <f t="shared" si="6"/>
        <v>1825</v>
      </c>
      <c r="X48" s="13">
        <f t="shared" si="7"/>
        <v>196</v>
      </c>
      <c r="Y48" s="14">
        <f t="shared" si="9"/>
        <v>0.12031921424186617</v>
      </c>
    </row>
    <row r="49" spans="1:25" x14ac:dyDescent="0.25">
      <c r="A49" t="s">
        <v>784</v>
      </c>
      <c r="B49" s="12">
        <v>0</v>
      </c>
      <c r="C49" s="13">
        <v>0</v>
      </c>
      <c r="D49" s="13">
        <f t="shared" si="0"/>
        <v>0</v>
      </c>
      <c r="E49" s="14">
        <v>0</v>
      </c>
      <c r="F49" s="12">
        <v>5</v>
      </c>
      <c r="G49" s="13">
        <v>5</v>
      </c>
      <c r="H49" s="13">
        <f t="shared" si="1"/>
        <v>0</v>
      </c>
      <c r="I49" s="14">
        <f t="shared" si="13"/>
        <v>0</v>
      </c>
      <c r="J49" s="12">
        <v>176</v>
      </c>
      <c r="K49" s="13">
        <v>176</v>
      </c>
      <c r="L49" s="13">
        <f t="shared" si="15"/>
        <v>0</v>
      </c>
      <c r="M49" s="14">
        <f t="shared" si="16"/>
        <v>0</v>
      </c>
      <c r="N49" s="12">
        <v>0</v>
      </c>
      <c r="O49" s="13">
        <v>0</v>
      </c>
      <c r="P49" s="13">
        <f t="shared" si="3"/>
        <v>0</v>
      </c>
      <c r="Q49" s="14">
        <v>0</v>
      </c>
      <c r="R49" s="12">
        <v>0</v>
      </c>
      <c r="S49" s="13">
        <v>0</v>
      </c>
      <c r="T49" s="13">
        <f t="shared" si="4"/>
        <v>0</v>
      </c>
      <c r="U49" s="14">
        <v>0</v>
      </c>
      <c r="V49" s="12">
        <f t="shared" si="5"/>
        <v>181</v>
      </c>
      <c r="W49" s="13">
        <f t="shared" si="6"/>
        <v>181</v>
      </c>
      <c r="X49" s="13">
        <f t="shared" si="7"/>
        <v>0</v>
      </c>
      <c r="Y49" s="14">
        <f t="shared" si="9"/>
        <v>0</v>
      </c>
    </row>
    <row r="50" spans="1:25" ht="15.75" thickBot="1" x14ac:dyDescent="0.3">
      <c r="A50" t="s">
        <v>785</v>
      </c>
      <c r="B50" s="15">
        <v>0</v>
      </c>
      <c r="C50" s="16">
        <v>0</v>
      </c>
      <c r="D50" s="16">
        <f t="shared" si="0"/>
        <v>0</v>
      </c>
      <c r="E50" s="17">
        <v>0</v>
      </c>
      <c r="F50" s="15">
        <v>305</v>
      </c>
      <c r="G50" s="16">
        <v>305</v>
      </c>
      <c r="H50" s="16">
        <f t="shared" si="1"/>
        <v>0</v>
      </c>
      <c r="I50" s="17">
        <f t="shared" si="13"/>
        <v>0</v>
      </c>
      <c r="J50" s="15">
        <v>1183</v>
      </c>
      <c r="K50" s="16">
        <v>1572</v>
      </c>
      <c r="L50" s="16">
        <f t="shared" si="15"/>
        <v>389</v>
      </c>
      <c r="M50" s="17">
        <f t="shared" si="16"/>
        <v>0.32882502113271345</v>
      </c>
      <c r="N50" s="15">
        <v>0</v>
      </c>
      <c r="O50" s="16">
        <v>0</v>
      </c>
      <c r="P50" s="16">
        <f t="shared" si="3"/>
        <v>0</v>
      </c>
      <c r="Q50" s="17">
        <v>0</v>
      </c>
      <c r="R50" s="15">
        <v>0</v>
      </c>
      <c r="S50" s="16">
        <v>0</v>
      </c>
      <c r="T50" s="16">
        <f t="shared" si="4"/>
        <v>0</v>
      </c>
      <c r="U50" s="17">
        <v>0</v>
      </c>
      <c r="V50" s="15">
        <f t="shared" si="5"/>
        <v>1488</v>
      </c>
      <c r="W50" s="16">
        <f t="shared" si="6"/>
        <v>1877</v>
      </c>
      <c r="X50" s="16">
        <f t="shared" si="7"/>
        <v>389</v>
      </c>
      <c r="Y50" s="17">
        <f t="shared" si="9"/>
        <v>0.26142473118279569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7"/>
  <sheetViews>
    <sheetView workbookViewId="0">
      <selection activeCell="D2" sqref="D2"/>
    </sheetView>
  </sheetViews>
  <sheetFormatPr defaultRowHeight="15" x14ac:dyDescent="0.25"/>
  <cols>
    <col min="1" max="1" width="55.7109375" bestFit="1" customWidth="1"/>
    <col min="2" max="2" width="14.7109375" bestFit="1" customWidth="1"/>
    <col min="4" max="4" width="53.140625" bestFit="1" customWidth="1"/>
    <col min="5" max="5" width="14.7109375" bestFit="1" customWidth="1"/>
  </cols>
  <sheetData>
    <row r="1" spans="1:5" x14ac:dyDescent="0.25">
      <c r="A1" s="34" t="s">
        <v>796</v>
      </c>
      <c r="B1" s="34" t="s">
        <v>795</v>
      </c>
      <c r="D1" s="34" t="s">
        <v>797</v>
      </c>
      <c r="E1" s="34" t="s">
        <v>795</v>
      </c>
    </row>
    <row r="2" spans="1:5" x14ac:dyDescent="0.25">
      <c r="A2" t="s">
        <v>361</v>
      </c>
      <c r="B2">
        <v>8534</v>
      </c>
      <c r="D2" t="s">
        <v>361</v>
      </c>
      <c r="E2">
        <v>10590</v>
      </c>
    </row>
    <row r="3" spans="1:5" x14ac:dyDescent="0.25">
      <c r="A3" t="s">
        <v>699</v>
      </c>
      <c r="B3">
        <v>5352</v>
      </c>
      <c r="D3" t="s">
        <v>699</v>
      </c>
      <c r="E3">
        <v>5600</v>
      </c>
    </row>
    <row r="4" spans="1:5" x14ac:dyDescent="0.25">
      <c r="A4" t="s">
        <v>73</v>
      </c>
      <c r="B4">
        <v>3850</v>
      </c>
      <c r="D4" t="s">
        <v>708</v>
      </c>
      <c r="E4">
        <v>3823</v>
      </c>
    </row>
    <row r="5" spans="1:5" x14ac:dyDescent="0.25">
      <c r="A5" t="s">
        <v>708</v>
      </c>
      <c r="B5">
        <v>3702</v>
      </c>
      <c r="D5" t="s">
        <v>73</v>
      </c>
      <c r="E5">
        <v>3803</v>
      </c>
    </row>
    <row r="6" spans="1:5" x14ac:dyDescent="0.25">
      <c r="A6" t="s">
        <v>721</v>
      </c>
      <c r="B6">
        <v>2385</v>
      </c>
      <c r="D6" t="s">
        <v>710</v>
      </c>
      <c r="E6">
        <v>2643</v>
      </c>
    </row>
    <row r="7" spans="1:5" x14ac:dyDescent="0.25">
      <c r="A7" t="s">
        <v>710</v>
      </c>
      <c r="B7">
        <v>1514</v>
      </c>
      <c r="D7" t="s">
        <v>721</v>
      </c>
      <c r="E7">
        <v>2636</v>
      </c>
    </row>
    <row r="8" spans="1:5" x14ac:dyDescent="0.25">
      <c r="A8" t="s">
        <v>368</v>
      </c>
      <c r="B8">
        <v>1476</v>
      </c>
      <c r="D8" t="s">
        <v>395</v>
      </c>
      <c r="E8">
        <v>2411</v>
      </c>
    </row>
    <row r="9" spans="1:5" x14ac:dyDescent="0.25">
      <c r="A9" t="s">
        <v>207</v>
      </c>
      <c r="B9">
        <v>1329</v>
      </c>
      <c r="D9" t="s">
        <v>280</v>
      </c>
      <c r="E9">
        <v>1463</v>
      </c>
    </row>
    <row r="10" spans="1:5" x14ac:dyDescent="0.25">
      <c r="A10" t="s">
        <v>395</v>
      </c>
      <c r="B10">
        <v>1284</v>
      </c>
      <c r="D10" t="s">
        <v>115</v>
      </c>
      <c r="E10">
        <v>1411</v>
      </c>
    </row>
    <row r="11" spans="1:5" x14ac:dyDescent="0.25">
      <c r="A11" t="s">
        <v>671</v>
      </c>
      <c r="B11">
        <v>1198</v>
      </c>
      <c r="D11" t="s">
        <v>391</v>
      </c>
      <c r="E11">
        <v>1375</v>
      </c>
    </row>
    <row r="12" spans="1:5" x14ac:dyDescent="0.25">
      <c r="A12" t="s">
        <v>391</v>
      </c>
      <c r="B12">
        <v>1180</v>
      </c>
      <c r="D12" t="s">
        <v>384</v>
      </c>
      <c r="E12">
        <v>1303</v>
      </c>
    </row>
    <row r="13" spans="1:5" x14ac:dyDescent="0.25">
      <c r="A13" t="s">
        <v>115</v>
      </c>
      <c r="B13">
        <v>1180</v>
      </c>
      <c r="D13" t="s">
        <v>438</v>
      </c>
      <c r="E13">
        <v>1222</v>
      </c>
    </row>
    <row r="14" spans="1:5" x14ac:dyDescent="0.25">
      <c r="A14" t="s">
        <v>438</v>
      </c>
      <c r="B14">
        <v>1145</v>
      </c>
      <c r="D14" t="s">
        <v>293</v>
      </c>
      <c r="E14">
        <v>1096</v>
      </c>
    </row>
    <row r="15" spans="1:5" x14ac:dyDescent="0.25">
      <c r="A15" t="s">
        <v>386</v>
      </c>
      <c r="B15">
        <v>993</v>
      </c>
      <c r="D15" t="s">
        <v>671</v>
      </c>
      <c r="E15">
        <v>1065</v>
      </c>
    </row>
    <row r="16" spans="1:5" x14ac:dyDescent="0.25">
      <c r="A16" t="s">
        <v>497</v>
      </c>
      <c r="B16">
        <v>934</v>
      </c>
      <c r="D16" t="s">
        <v>207</v>
      </c>
      <c r="E16">
        <v>1051</v>
      </c>
    </row>
    <row r="17" spans="1:5" x14ac:dyDescent="0.25">
      <c r="A17" t="s">
        <v>293</v>
      </c>
      <c r="B17">
        <v>932</v>
      </c>
      <c r="D17" t="s">
        <v>442</v>
      </c>
      <c r="E17">
        <v>1004</v>
      </c>
    </row>
    <row r="18" spans="1:5" x14ac:dyDescent="0.25">
      <c r="A18" t="s">
        <v>280</v>
      </c>
      <c r="B18">
        <v>882</v>
      </c>
      <c r="D18" t="s">
        <v>100</v>
      </c>
      <c r="E18">
        <v>993</v>
      </c>
    </row>
    <row r="19" spans="1:5" x14ac:dyDescent="0.25">
      <c r="A19" t="s">
        <v>442</v>
      </c>
      <c r="B19">
        <v>847</v>
      </c>
      <c r="D19" t="s">
        <v>359</v>
      </c>
      <c r="E19">
        <v>950</v>
      </c>
    </row>
    <row r="20" spans="1:5" x14ac:dyDescent="0.25">
      <c r="A20" t="s">
        <v>384</v>
      </c>
      <c r="B20">
        <v>822</v>
      </c>
      <c r="D20" t="s">
        <v>497</v>
      </c>
      <c r="E20">
        <v>818</v>
      </c>
    </row>
    <row r="21" spans="1:5" x14ac:dyDescent="0.25">
      <c r="A21" t="s">
        <v>675</v>
      </c>
      <c r="B21">
        <v>736</v>
      </c>
      <c r="D21" t="s">
        <v>604</v>
      </c>
      <c r="E21">
        <v>745</v>
      </c>
    </row>
    <row r="22" spans="1:5" x14ac:dyDescent="0.25">
      <c r="A22" t="s">
        <v>61</v>
      </c>
      <c r="B22">
        <v>692</v>
      </c>
      <c r="D22" t="s">
        <v>365</v>
      </c>
      <c r="E22">
        <v>742</v>
      </c>
    </row>
    <row r="23" spans="1:5" x14ac:dyDescent="0.25">
      <c r="A23" t="s">
        <v>100</v>
      </c>
      <c r="B23">
        <v>688</v>
      </c>
      <c r="D23" t="s">
        <v>675</v>
      </c>
      <c r="E23">
        <v>683</v>
      </c>
    </row>
    <row r="24" spans="1:5" x14ac:dyDescent="0.25">
      <c r="A24" t="s">
        <v>604</v>
      </c>
      <c r="B24">
        <v>680</v>
      </c>
      <c r="D24" t="s">
        <v>366</v>
      </c>
      <c r="E24">
        <v>660</v>
      </c>
    </row>
    <row r="25" spans="1:5" x14ac:dyDescent="0.25">
      <c r="A25" t="s">
        <v>538</v>
      </c>
      <c r="B25">
        <v>629</v>
      </c>
      <c r="D25" t="s">
        <v>110</v>
      </c>
      <c r="E25">
        <v>658</v>
      </c>
    </row>
    <row r="26" spans="1:5" x14ac:dyDescent="0.25">
      <c r="A26" t="s">
        <v>365</v>
      </c>
      <c r="B26">
        <v>590</v>
      </c>
      <c r="D26" t="s">
        <v>289</v>
      </c>
      <c r="E26">
        <v>644</v>
      </c>
    </row>
    <row r="27" spans="1:5" x14ac:dyDescent="0.25">
      <c r="A27" t="s">
        <v>166</v>
      </c>
      <c r="B27">
        <v>585</v>
      </c>
      <c r="D27" t="s">
        <v>166</v>
      </c>
      <c r="E27">
        <v>633</v>
      </c>
    </row>
    <row r="28" spans="1:5" x14ac:dyDescent="0.25">
      <c r="A28" t="s">
        <v>366</v>
      </c>
      <c r="B28">
        <v>561</v>
      </c>
      <c r="D28" t="s">
        <v>599</v>
      </c>
      <c r="E28">
        <v>623</v>
      </c>
    </row>
    <row r="29" spans="1:5" x14ac:dyDescent="0.25">
      <c r="A29" t="s">
        <v>110</v>
      </c>
      <c r="B29">
        <v>516</v>
      </c>
      <c r="D29" t="s">
        <v>61</v>
      </c>
      <c r="E29">
        <v>619</v>
      </c>
    </row>
    <row r="30" spans="1:5" x14ac:dyDescent="0.25">
      <c r="A30" t="s">
        <v>157</v>
      </c>
      <c r="B30">
        <v>507</v>
      </c>
      <c r="D30" t="s">
        <v>287</v>
      </c>
      <c r="E30">
        <v>559</v>
      </c>
    </row>
    <row r="31" spans="1:5" x14ac:dyDescent="0.25">
      <c r="A31" t="s">
        <v>20</v>
      </c>
      <c r="B31">
        <v>489</v>
      </c>
      <c r="D31" t="s">
        <v>602</v>
      </c>
      <c r="E31">
        <v>539</v>
      </c>
    </row>
    <row r="32" spans="1:5" x14ac:dyDescent="0.25">
      <c r="A32" t="s">
        <v>65</v>
      </c>
      <c r="B32">
        <v>482</v>
      </c>
      <c r="D32" t="s">
        <v>706</v>
      </c>
      <c r="E32">
        <v>535</v>
      </c>
    </row>
    <row r="33" spans="1:5" x14ac:dyDescent="0.25">
      <c r="A33" t="s">
        <v>584</v>
      </c>
      <c r="B33">
        <v>481</v>
      </c>
      <c r="D33" t="s">
        <v>718</v>
      </c>
      <c r="E33">
        <v>515</v>
      </c>
    </row>
    <row r="34" spans="1:5" x14ac:dyDescent="0.25">
      <c r="A34" t="s">
        <v>423</v>
      </c>
      <c r="B34">
        <v>464</v>
      </c>
      <c r="D34" t="s">
        <v>157</v>
      </c>
      <c r="E34">
        <v>512</v>
      </c>
    </row>
    <row r="35" spans="1:5" x14ac:dyDescent="0.25">
      <c r="A35" t="s">
        <v>703</v>
      </c>
      <c r="B35">
        <v>458</v>
      </c>
      <c r="D35" t="s">
        <v>20</v>
      </c>
      <c r="E35">
        <v>508</v>
      </c>
    </row>
    <row r="36" spans="1:5" x14ac:dyDescent="0.25">
      <c r="A36" t="s">
        <v>725</v>
      </c>
      <c r="B36">
        <v>411</v>
      </c>
      <c r="D36" t="s">
        <v>93</v>
      </c>
      <c r="E36">
        <v>498</v>
      </c>
    </row>
    <row r="37" spans="1:5" x14ac:dyDescent="0.25">
      <c r="A37" t="s">
        <v>26</v>
      </c>
      <c r="B37">
        <v>406</v>
      </c>
      <c r="D37" t="s">
        <v>525</v>
      </c>
      <c r="E37">
        <v>491</v>
      </c>
    </row>
    <row r="38" spans="1:5" x14ac:dyDescent="0.25">
      <c r="A38" t="s">
        <v>189</v>
      </c>
      <c r="B38">
        <v>399</v>
      </c>
      <c r="D38" t="s">
        <v>725</v>
      </c>
      <c r="E38">
        <v>470</v>
      </c>
    </row>
    <row r="39" spans="1:5" x14ac:dyDescent="0.25">
      <c r="A39" t="s">
        <v>599</v>
      </c>
      <c r="B39">
        <v>397</v>
      </c>
      <c r="D39" t="s">
        <v>598</v>
      </c>
      <c r="E39">
        <v>455</v>
      </c>
    </row>
    <row r="40" spans="1:5" x14ac:dyDescent="0.25">
      <c r="A40" t="s">
        <v>289</v>
      </c>
      <c r="B40">
        <v>394</v>
      </c>
      <c r="D40" t="s">
        <v>317</v>
      </c>
      <c r="E40">
        <v>455</v>
      </c>
    </row>
    <row r="41" spans="1:5" x14ac:dyDescent="0.25">
      <c r="A41" t="s">
        <v>285</v>
      </c>
      <c r="B41">
        <v>385</v>
      </c>
      <c r="D41" t="s">
        <v>318</v>
      </c>
      <c r="E41">
        <v>444</v>
      </c>
    </row>
    <row r="42" spans="1:5" x14ac:dyDescent="0.25">
      <c r="A42" t="s">
        <v>608</v>
      </c>
      <c r="B42">
        <v>383</v>
      </c>
      <c r="D42" t="s">
        <v>138</v>
      </c>
      <c r="E42">
        <v>438</v>
      </c>
    </row>
    <row r="43" spans="1:5" x14ac:dyDescent="0.25">
      <c r="A43" t="s">
        <v>460</v>
      </c>
      <c r="B43">
        <v>380</v>
      </c>
      <c r="D43" t="s">
        <v>26</v>
      </c>
      <c r="E43">
        <v>437</v>
      </c>
    </row>
    <row r="44" spans="1:5" x14ac:dyDescent="0.25">
      <c r="A44" t="s">
        <v>138</v>
      </c>
      <c r="B44">
        <v>366</v>
      </c>
      <c r="D44" t="s">
        <v>65</v>
      </c>
      <c r="E44">
        <v>426</v>
      </c>
    </row>
    <row r="45" spans="1:5" x14ac:dyDescent="0.25">
      <c r="A45" t="s">
        <v>706</v>
      </c>
      <c r="B45">
        <v>348</v>
      </c>
      <c r="D45" t="s">
        <v>423</v>
      </c>
      <c r="E45">
        <v>425</v>
      </c>
    </row>
    <row r="46" spans="1:5" x14ac:dyDescent="0.25">
      <c r="A46" t="s">
        <v>697</v>
      </c>
      <c r="B46">
        <v>334</v>
      </c>
      <c r="D46" t="s">
        <v>608</v>
      </c>
      <c r="E46">
        <v>421</v>
      </c>
    </row>
    <row r="47" spans="1:5" x14ac:dyDescent="0.25">
      <c r="A47" t="s">
        <v>410</v>
      </c>
      <c r="B47">
        <v>332</v>
      </c>
      <c r="D47" t="s">
        <v>387</v>
      </c>
      <c r="E47">
        <v>408</v>
      </c>
    </row>
    <row r="48" spans="1:5" x14ac:dyDescent="0.25">
      <c r="A48" t="s">
        <v>238</v>
      </c>
      <c r="B48">
        <v>327</v>
      </c>
      <c r="D48" t="s">
        <v>383</v>
      </c>
      <c r="E48">
        <v>400</v>
      </c>
    </row>
    <row r="49" spans="1:5" x14ac:dyDescent="0.25">
      <c r="A49" t="s">
        <v>685</v>
      </c>
      <c r="B49">
        <v>316</v>
      </c>
      <c r="D49" t="s">
        <v>285</v>
      </c>
      <c r="E49">
        <v>394</v>
      </c>
    </row>
    <row r="50" spans="1:5" x14ac:dyDescent="0.25">
      <c r="A50" t="s">
        <v>387</v>
      </c>
      <c r="B50">
        <v>315</v>
      </c>
      <c r="D50" t="s">
        <v>195</v>
      </c>
      <c r="E50">
        <v>393</v>
      </c>
    </row>
    <row r="51" spans="1:5" x14ac:dyDescent="0.25">
      <c r="A51" t="s">
        <v>598</v>
      </c>
      <c r="B51">
        <v>314</v>
      </c>
      <c r="D51" t="s">
        <v>386</v>
      </c>
      <c r="E51">
        <v>377</v>
      </c>
    </row>
    <row r="52" spans="1:5" x14ac:dyDescent="0.25">
      <c r="A52" t="s">
        <v>532</v>
      </c>
      <c r="B52">
        <v>310</v>
      </c>
      <c r="D52" t="s">
        <v>460</v>
      </c>
      <c r="E52">
        <v>365</v>
      </c>
    </row>
    <row r="53" spans="1:5" x14ac:dyDescent="0.25">
      <c r="A53" t="s">
        <v>718</v>
      </c>
      <c r="B53">
        <v>305</v>
      </c>
      <c r="D53" t="s">
        <v>410</v>
      </c>
      <c r="E53">
        <v>358</v>
      </c>
    </row>
    <row r="54" spans="1:5" x14ac:dyDescent="0.25">
      <c r="A54" t="s">
        <v>168</v>
      </c>
      <c r="B54">
        <v>300</v>
      </c>
      <c r="D54" t="s">
        <v>294</v>
      </c>
      <c r="E54">
        <v>347</v>
      </c>
    </row>
    <row r="55" spans="1:5" x14ac:dyDescent="0.25">
      <c r="A55" t="s">
        <v>431</v>
      </c>
      <c r="B55">
        <v>293</v>
      </c>
      <c r="D55" t="s">
        <v>703</v>
      </c>
      <c r="E55">
        <v>347</v>
      </c>
    </row>
    <row r="56" spans="1:5" x14ac:dyDescent="0.25">
      <c r="A56" t="s">
        <v>279</v>
      </c>
      <c r="B56">
        <v>290</v>
      </c>
      <c r="D56" t="s">
        <v>499</v>
      </c>
      <c r="E56">
        <v>346</v>
      </c>
    </row>
    <row r="57" spans="1:5" x14ac:dyDescent="0.25">
      <c r="A57" t="s">
        <v>318</v>
      </c>
      <c r="B57">
        <v>290</v>
      </c>
      <c r="D57" t="s">
        <v>591</v>
      </c>
      <c r="E57">
        <v>339</v>
      </c>
    </row>
    <row r="58" spans="1:5" x14ac:dyDescent="0.25">
      <c r="A58" t="s">
        <v>686</v>
      </c>
      <c r="B58">
        <v>288</v>
      </c>
      <c r="D58" t="s">
        <v>159</v>
      </c>
      <c r="E58">
        <v>336</v>
      </c>
    </row>
    <row r="59" spans="1:5" x14ac:dyDescent="0.25">
      <c r="A59" t="s">
        <v>539</v>
      </c>
      <c r="B59">
        <v>272</v>
      </c>
      <c r="D59" t="s">
        <v>238</v>
      </c>
      <c r="E59">
        <v>333</v>
      </c>
    </row>
    <row r="60" spans="1:5" x14ac:dyDescent="0.25">
      <c r="A60" t="s">
        <v>443</v>
      </c>
      <c r="B60">
        <v>265</v>
      </c>
      <c r="D60" t="s">
        <v>545</v>
      </c>
      <c r="E60">
        <v>327</v>
      </c>
    </row>
    <row r="61" spans="1:5" x14ac:dyDescent="0.25">
      <c r="A61" t="s">
        <v>436</v>
      </c>
      <c r="B61">
        <v>264</v>
      </c>
      <c r="D61" t="s">
        <v>697</v>
      </c>
      <c r="E61">
        <v>314</v>
      </c>
    </row>
    <row r="62" spans="1:5" x14ac:dyDescent="0.25">
      <c r="A62" t="s">
        <v>159</v>
      </c>
      <c r="B62">
        <v>264</v>
      </c>
      <c r="D62" t="s">
        <v>168</v>
      </c>
      <c r="E62">
        <v>308</v>
      </c>
    </row>
    <row r="63" spans="1:5" x14ac:dyDescent="0.25">
      <c r="A63" t="s">
        <v>317</v>
      </c>
      <c r="B63">
        <v>263</v>
      </c>
      <c r="D63" t="s">
        <v>368</v>
      </c>
      <c r="E63">
        <v>298</v>
      </c>
    </row>
    <row r="64" spans="1:5" x14ac:dyDescent="0.25">
      <c r="A64" t="s">
        <v>106</v>
      </c>
      <c r="B64">
        <v>261</v>
      </c>
      <c r="D64" t="s">
        <v>111</v>
      </c>
      <c r="E64">
        <v>294</v>
      </c>
    </row>
    <row r="65" spans="1:5" x14ac:dyDescent="0.25">
      <c r="A65" t="s">
        <v>93</v>
      </c>
      <c r="B65">
        <v>259</v>
      </c>
      <c r="D65" t="s">
        <v>431</v>
      </c>
      <c r="E65">
        <v>271</v>
      </c>
    </row>
    <row r="66" spans="1:5" x14ac:dyDescent="0.25">
      <c r="A66" t="s">
        <v>525</v>
      </c>
      <c r="B66">
        <v>256</v>
      </c>
      <c r="D66" t="s">
        <v>51</v>
      </c>
      <c r="E66">
        <v>265</v>
      </c>
    </row>
    <row r="67" spans="1:5" x14ac:dyDescent="0.25">
      <c r="A67" t="s">
        <v>171</v>
      </c>
      <c r="B67">
        <v>255</v>
      </c>
      <c r="D67" t="s">
        <v>436</v>
      </c>
      <c r="E67">
        <v>259</v>
      </c>
    </row>
    <row r="68" spans="1:5" x14ac:dyDescent="0.25">
      <c r="A68" t="s">
        <v>287</v>
      </c>
      <c r="B68">
        <v>253</v>
      </c>
      <c r="D68" t="s">
        <v>685</v>
      </c>
      <c r="E68">
        <v>256</v>
      </c>
    </row>
    <row r="69" spans="1:5" x14ac:dyDescent="0.25">
      <c r="A69" t="s">
        <v>111</v>
      </c>
      <c r="B69">
        <v>247</v>
      </c>
      <c r="D69" t="s">
        <v>385</v>
      </c>
      <c r="E69">
        <v>250</v>
      </c>
    </row>
    <row r="70" spans="1:5" x14ac:dyDescent="0.25">
      <c r="A70" t="s">
        <v>601</v>
      </c>
      <c r="B70">
        <v>246</v>
      </c>
      <c r="D70" t="s">
        <v>298</v>
      </c>
      <c r="E70">
        <v>246</v>
      </c>
    </row>
    <row r="71" spans="1:5" x14ac:dyDescent="0.25">
      <c r="A71" t="s">
        <v>453</v>
      </c>
      <c r="B71">
        <v>245</v>
      </c>
      <c r="D71" t="s">
        <v>279</v>
      </c>
      <c r="E71">
        <v>237</v>
      </c>
    </row>
    <row r="72" spans="1:5" x14ac:dyDescent="0.25">
      <c r="A72" t="s">
        <v>545</v>
      </c>
      <c r="B72">
        <v>242</v>
      </c>
      <c r="D72" t="s">
        <v>601</v>
      </c>
      <c r="E72">
        <v>237</v>
      </c>
    </row>
    <row r="73" spans="1:5" x14ac:dyDescent="0.25">
      <c r="A73" t="s">
        <v>517</v>
      </c>
      <c r="B73">
        <v>232</v>
      </c>
      <c r="D73" t="s">
        <v>517</v>
      </c>
      <c r="E73">
        <v>235</v>
      </c>
    </row>
    <row r="74" spans="1:5" x14ac:dyDescent="0.25">
      <c r="A74" t="s">
        <v>452</v>
      </c>
      <c r="B74">
        <v>231</v>
      </c>
      <c r="D74" t="s">
        <v>474</v>
      </c>
      <c r="E74">
        <v>229</v>
      </c>
    </row>
    <row r="75" spans="1:5" x14ac:dyDescent="0.25">
      <c r="A75" t="s">
        <v>381</v>
      </c>
      <c r="B75">
        <v>230</v>
      </c>
      <c r="D75" t="s">
        <v>532</v>
      </c>
      <c r="E75">
        <v>229</v>
      </c>
    </row>
    <row r="76" spans="1:5" x14ac:dyDescent="0.25">
      <c r="A76" t="s">
        <v>294</v>
      </c>
      <c r="B76">
        <v>228</v>
      </c>
      <c r="D76" t="s">
        <v>388</v>
      </c>
      <c r="E76">
        <v>222</v>
      </c>
    </row>
    <row r="77" spans="1:5" x14ac:dyDescent="0.25">
      <c r="A77" t="s">
        <v>602</v>
      </c>
      <c r="B77">
        <v>228</v>
      </c>
      <c r="D77" t="s">
        <v>118</v>
      </c>
      <c r="E77">
        <v>221</v>
      </c>
    </row>
    <row r="78" spans="1:5" x14ac:dyDescent="0.25">
      <c r="A78" t="s">
        <v>593</v>
      </c>
      <c r="B78">
        <v>219</v>
      </c>
      <c r="D78" t="s">
        <v>452</v>
      </c>
      <c r="E78">
        <v>218</v>
      </c>
    </row>
    <row r="79" spans="1:5" x14ac:dyDescent="0.25">
      <c r="A79" t="s">
        <v>298</v>
      </c>
      <c r="B79">
        <v>218</v>
      </c>
      <c r="D79" t="s">
        <v>342</v>
      </c>
      <c r="E79">
        <v>215</v>
      </c>
    </row>
    <row r="80" spans="1:5" x14ac:dyDescent="0.25">
      <c r="A80" t="s">
        <v>416</v>
      </c>
      <c r="B80">
        <v>216</v>
      </c>
      <c r="D80" t="s">
        <v>171</v>
      </c>
      <c r="E80">
        <v>211</v>
      </c>
    </row>
    <row r="81" spans="1:5" x14ac:dyDescent="0.25">
      <c r="A81" t="s">
        <v>385</v>
      </c>
      <c r="B81">
        <v>214</v>
      </c>
      <c r="D81" t="s">
        <v>686</v>
      </c>
      <c r="E81">
        <v>210</v>
      </c>
    </row>
    <row r="82" spans="1:5" x14ac:dyDescent="0.25">
      <c r="A82" t="s">
        <v>118</v>
      </c>
      <c r="B82">
        <v>207</v>
      </c>
      <c r="D82" t="s">
        <v>607</v>
      </c>
      <c r="E82">
        <v>206</v>
      </c>
    </row>
    <row r="83" spans="1:5" x14ac:dyDescent="0.25">
      <c r="A83" t="s">
        <v>566</v>
      </c>
      <c r="B83">
        <v>205</v>
      </c>
      <c r="D83" t="s">
        <v>425</v>
      </c>
      <c r="E83">
        <v>206</v>
      </c>
    </row>
    <row r="84" spans="1:5" x14ac:dyDescent="0.25">
      <c r="A84" t="s">
        <v>139</v>
      </c>
      <c r="B84">
        <v>203</v>
      </c>
      <c r="D84" t="s">
        <v>299</v>
      </c>
      <c r="E84">
        <v>205</v>
      </c>
    </row>
    <row r="85" spans="1:5" x14ac:dyDescent="0.25">
      <c r="A85" t="s">
        <v>616</v>
      </c>
      <c r="B85">
        <v>203</v>
      </c>
      <c r="D85" t="s">
        <v>106</v>
      </c>
      <c r="E85">
        <v>203</v>
      </c>
    </row>
    <row r="86" spans="1:5" x14ac:dyDescent="0.25">
      <c r="A86" t="s">
        <v>388</v>
      </c>
      <c r="B86">
        <v>201</v>
      </c>
      <c r="D86" t="s">
        <v>139</v>
      </c>
      <c r="E86">
        <v>198</v>
      </c>
    </row>
    <row r="87" spans="1:5" x14ac:dyDescent="0.25">
      <c r="A87" t="s">
        <v>499</v>
      </c>
      <c r="B87">
        <v>201</v>
      </c>
      <c r="D87" t="s">
        <v>584</v>
      </c>
      <c r="E87">
        <v>197</v>
      </c>
    </row>
    <row r="88" spans="1:5" x14ac:dyDescent="0.25">
      <c r="A88" t="s">
        <v>676</v>
      </c>
      <c r="B88">
        <v>200</v>
      </c>
      <c r="D88" t="s">
        <v>202</v>
      </c>
      <c r="E88">
        <v>188</v>
      </c>
    </row>
    <row r="89" spans="1:5" x14ac:dyDescent="0.25">
      <c r="A89" t="s">
        <v>591</v>
      </c>
      <c r="B89">
        <v>199</v>
      </c>
      <c r="D89" t="s">
        <v>233</v>
      </c>
      <c r="E89">
        <v>186</v>
      </c>
    </row>
    <row r="90" spans="1:5" x14ac:dyDescent="0.25">
      <c r="A90" t="s">
        <v>392</v>
      </c>
      <c r="B90">
        <v>196</v>
      </c>
      <c r="D90" t="s">
        <v>416</v>
      </c>
      <c r="E90">
        <v>185</v>
      </c>
    </row>
    <row r="91" spans="1:5" x14ac:dyDescent="0.25">
      <c r="A91" t="s">
        <v>425</v>
      </c>
      <c r="B91">
        <v>194</v>
      </c>
      <c r="D91" t="s">
        <v>129</v>
      </c>
      <c r="E91">
        <v>185</v>
      </c>
    </row>
    <row r="92" spans="1:5" x14ac:dyDescent="0.25">
      <c r="A92" t="s">
        <v>134</v>
      </c>
      <c r="B92">
        <v>193</v>
      </c>
      <c r="D92" t="s">
        <v>134</v>
      </c>
      <c r="E92">
        <v>184</v>
      </c>
    </row>
    <row r="93" spans="1:5" x14ac:dyDescent="0.25">
      <c r="A93" t="s">
        <v>607</v>
      </c>
      <c r="B93">
        <v>192</v>
      </c>
      <c r="D93" t="s">
        <v>353</v>
      </c>
      <c r="E93">
        <v>182</v>
      </c>
    </row>
    <row r="94" spans="1:5" x14ac:dyDescent="0.25">
      <c r="A94" t="s">
        <v>673</v>
      </c>
      <c r="B94">
        <v>177</v>
      </c>
      <c r="D94" t="s">
        <v>435</v>
      </c>
      <c r="E94">
        <v>181</v>
      </c>
    </row>
    <row r="95" spans="1:5" x14ac:dyDescent="0.25">
      <c r="A95" t="s">
        <v>462</v>
      </c>
      <c r="B95">
        <v>170</v>
      </c>
      <c r="D95" t="s">
        <v>381</v>
      </c>
      <c r="E95">
        <v>172</v>
      </c>
    </row>
    <row r="96" spans="1:5" x14ac:dyDescent="0.25">
      <c r="A96" t="s">
        <v>51</v>
      </c>
      <c r="B96">
        <v>169</v>
      </c>
      <c r="D96" t="s">
        <v>427</v>
      </c>
      <c r="E96">
        <v>171</v>
      </c>
    </row>
    <row r="97" spans="1:5" x14ac:dyDescent="0.25">
      <c r="A97" t="s">
        <v>427</v>
      </c>
      <c r="B97">
        <v>167</v>
      </c>
      <c r="D97" t="s">
        <v>188</v>
      </c>
      <c r="E97">
        <v>166</v>
      </c>
    </row>
    <row r="98" spans="1:5" x14ac:dyDescent="0.25">
      <c r="A98" t="s">
        <v>188</v>
      </c>
      <c r="B98">
        <v>166</v>
      </c>
      <c r="D98" t="s">
        <v>453</v>
      </c>
      <c r="E98">
        <v>166</v>
      </c>
    </row>
    <row r="99" spans="1:5" x14ac:dyDescent="0.25">
      <c r="A99" t="s">
        <v>173</v>
      </c>
      <c r="B99">
        <v>165</v>
      </c>
      <c r="D99" t="s">
        <v>462</v>
      </c>
      <c r="E99">
        <v>163</v>
      </c>
    </row>
    <row r="100" spans="1:5" x14ac:dyDescent="0.25">
      <c r="A100" t="s">
        <v>728</v>
      </c>
      <c r="B100">
        <v>162</v>
      </c>
      <c r="D100" t="s">
        <v>392</v>
      </c>
      <c r="E100">
        <v>159</v>
      </c>
    </row>
    <row r="101" spans="1:5" x14ac:dyDescent="0.25">
      <c r="A101" t="s">
        <v>548</v>
      </c>
      <c r="B101">
        <v>158</v>
      </c>
      <c r="D101" t="s">
        <v>443</v>
      </c>
      <c r="E101">
        <v>159</v>
      </c>
    </row>
    <row r="102" spans="1:5" x14ac:dyDescent="0.25">
      <c r="A102" t="s">
        <v>421</v>
      </c>
      <c r="B102">
        <v>151</v>
      </c>
      <c r="D102" t="s">
        <v>162</v>
      </c>
      <c r="E102">
        <v>156</v>
      </c>
    </row>
    <row r="103" spans="1:5" x14ac:dyDescent="0.25">
      <c r="A103" t="s">
        <v>435</v>
      </c>
      <c r="B103">
        <v>150</v>
      </c>
      <c r="D103" t="s">
        <v>76</v>
      </c>
      <c r="E103">
        <v>152</v>
      </c>
    </row>
    <row r="104" spans="1:5" x14ac:dyDescent="0.25">
      <c r="A104" t="s">
        <v>76</v>
      </c>
      <c r="B104">
        <v>149</v>
      </c>
      <c r="D104" t="s">
        <v>421</v>
      </c>
      <c r="E104">
        <v>152</v>
      </c>
    </row>
    <row r="105" spans="1:5" x14ac:dyDescent="0.25">
      <c r="A105" t="s">
        <v>162</v>
      </c>
      <c r="B105">
        <v>149</v>
      </c>
      <c r="D105" t="s">
        <v>728</v>
      </c>
      <c r="E105">
        <v>152</v>
      </c>
    </row>
    <row r="106" spans="1:5" x14ac:dyDescent="0.25">
      <c r="A106" t="s">
        <v>419</v>
      </c>
      <c r="B106">
        <v>144</v>
      </c>
      <c r="D106" t="s">
        <v>29</v>
      </c>
      <c r="E106">
        <v>150</v>
      </c>
    </row>
    <row r="107" spans="1:5" x14ac:dyDescent="0.25">
      <c r="A107" t="s">
        <v>393</v>
      </c>
      <c r="B107">
        <v>143</v>
      </c>
      <c r="D107" t="s">
        <v>173</v>
      </c>
      <c r="E107">
        <v>147</v>
      </c>
    </row>
    <row r="108" spans="1:5" x14ac:dyDescent="0.25">
      <c r="A108" t="s">
        <v>408</v>
      </c>
      <c r="B108">
        <v>142</v>
      </c>
      <c r="D108" t="s">
        <v>467</v>
      </c>
      <c r="E108">
        <v>140</v>
      </c>
    </row>
    <row r="109" spans="1:5" x14ac:dyDescent="0.25">
      <c r="A109" t="s">
        <v>41</v>
      </c>
      <c r="B109">
        <v>141</v>
      </c>
      <c r="D109" t="s">
        <v>31</v>
      </c>
      <c r="E109">
        <v>137</v>
      </c>
    </row>
    <row r="110" spans="1:5" x14ac:dyDescent="0.25">
      <c r="A110" t="s">
        <v>29</v>
      </c>
      <c r="B110">
        <v>138</v>
      </c>
      <c r="D110" t="s">
        <v>399</v>
      </c>
      <c r="E110">
        <v>136</v>
      </c>
    </row>
    <row r="111" spans="1:5" x14ac:dyDescent="0.25">
      <c r="A111" t="s">
        <v>399</v>
      </c>
      <c r="B111">
        <v>136</v>
      </c>
      <c r="D111" t="s">
        <v>393</v>
      </c>
      <c r="E111">
        <v>133</v>
      </c>
    </row>
    <row r="112" spans="1:5" x14ac:dyDescent="0.25">
      <c r="A112" t="s">
        <v>31</v>
      </c>
      <c r="B112">
        <v>135</v>
      </c>
      <c r="D112" t="s">
        <v>241</v>
      </c>
      <c r="E112">
        <v>133</v>
      </c>
    </row>
    <row r="113" spans="1:5" x14ac:dyDescent="0.25">
      <c r="A113" t="s">
        <v>383</v>
      </c>
      <c r="B113">
        <v>134</v>
      </c>
      <c r="D113" t="s">
        <v>286</v>
      </c>
      <c r="E113">
        <v>133</v>
      </c>
    </row>
    <row r="114" spans="1:5" x14ac:dyDescent="0.25">
      <c r="A114" t="s">
        <v>835</v>
      </c>
      <c r="B114">
        <v>133</v>
      </c>
      <c r="D114" t="s">
        <v>465</v>
      </c>
      <c r="E114">
        <v>130</v>
      </c>
    </row>
    <row r="115" spans="1:5" x14ac:dyDescent="0.25">
      <c r="A115" t="s">
        <v>233</v>
      </c>
      <c r="B115">
        <v>133</v>
      </c>
      <c r="D115" t="s">
        <v>676</v>
      </c>
      <c r="E115">
        <v>128</v>
      </c>
    </row>
    <row r="116" spans="1:5" x14ac:dyDescent="0.25">
      <c r="A116" t="s">
        <v>522</v>
      </c>
      <c r="B116">
        <v>129</v>
      </c>
      <c r="D116" t="s">
        <v>566</v>
      </c>
      <c r="E116">
        <v>126</v>
      </c>
    </row>
    <row r="117" spans="1:5" x14ac:dyDescent="0.25">
      <c r="A117" t="s">
        <v>523</v>
      </c>
      <c r="B117">
        <v>127</v>
      </c>
      <c r="D117" t="s">
        <v>577</v>
      </c>
      <c r="E117">
        <v>126</v>
      </c>
    </row>
    <row r="118" spans="1:5" x14ac:dyDescent="0.25">
      <c r="A118" t="s">
        <v>231</v>
      </c>
      <c r="B118">
        <v>126</v>
      </c>
      <c r="D118" t="s">
        <v>424</v>
      </c>
      <c r="E118">
        <v>125</v>
      </c>
    </row>
    <row r="119" spans="1:5" x14ac:dyDescent="0.25">
      <c r="A119" t="s">
        <v>98</v>
      </c>
      <c r="B119">
        <v>122</v>
      </c>
      <c r="D119" t="s">
        <v>673</v>
      </c>
      <c r="E119">
        <v>121</v>
      </c>
    </row>
    <row r="120" spans="1:5" x14ac:dyDescent="0.25">
      <c r="A120" t="s">
        <v>424</v>
      </c>
      <c r="B120">
        <v>121</v>
      </c>
      <c r="D120" t="s">
        <v>41</v>
      </c>
      <c r="E120">
        <v>120</v>
      </c>
    </row>
    <row r="121" spans="1:5" x14ac:dyDescent="0.25">
      <c r="A121" t="s">
        <v>107</v>
      </c>
      <c r="B121">
        <v>120</v>
      </c>
      <c r="D121" t="s">
        <v>297</v>
      </c>
      <c r="E121">
        <v>119</v>
      </c>
    </row>
    <row r="122" spans="1:5" x14ac:dyDescent="0.25">
      <c r="A122" t="s">
        <v>202</v>
      </c>
      <c r="B122">
        <v>118</v>
      </c>
      <c r="D122" t="s">
        <v>296</v>
      </c>
      <c r="E122">
        <v>118</v>
      </c>
    </row>
    <row r="123" spans="1:5" x14ac:dyDescent="0.25">
      <c r="A123" t="s">
        <v>241</v>
      </c>
      <c r="B123">
        <v>116</v>
      </c>
      <c r="D123" t="s">
        <v>105</v>
      </c>
      <c r="E123">
        <v>116</v>
      </c>
    </row>
    <row r="124" spans="1:5" x14ac:dyDescent="0.25">
      <c r="A124" t="s">
        <v>612</v>
      </c>
      <c r="B124">
        <v>112</v>
      </c>
      <c r="D124" t="s">
        <v>419</v>
      </c>
      <c r="E124">
        <v>116</v>
      </c>
    </row>
    <row r="125" spans="1:5" x14ac:dyDescent="0.25">
      <c r="A125" t="s">
        <v>561</v>
      </c>
      <c r="B125">
        <v>112</v>
      </c>
      <c r="D125" t="s">
        <v>581</v>
      </c>
      <c r="E125">
        <v>114</v>
      </c>
    </row>
    <row r="126" spans="1:5" x14ac:dyDescent="0.25">
      <c r="A126" t="s">
        <v>105</v>
      </c>
      <c r="B126">
        <v>111</v>
      </c>
      <c r="D126" t="s">
        <v>720</v>
      </c>
      <c r="E126">
        <v>108</v>
      </c>
    </row>
    <row r="127" spans="1:5" x14ac:dyDescent="0.25">
      <c r="A127" t="s">
        <v>467</v>
      </c>
      <c r="B127">
        <v>110</v>
      </c>
      <c r="D127" t="s">
        <v>245</v>
      </c>
      <c r="E127">
        <v>105</v>
      </c>
    </row>
    <row r="128" spans="1:5" x14ac:dyDescent="0.25">
      <c r="A128" t="s">
        <v>690</v>
      </c>
      <c r="B128">
        <v>109</v>
      </c>
      <c r="D128" t="s">
        <v>107</v>
      </c>
      <c r="E128">
        <v>105</v>
      </c>
    </row>
    <row r="129" spans="1:5" x14ac:dyDescent="0.25">
      <c r="A129" t="s">
        <v>245</v>
      </c>
      <c r="B129">
        <v>107</v>
      </c>
      <c r="D129" t="s">
        <v>141</v>
      </c>
      <c r="E129">
        <v>103</v>
      </c>
    </row>
    <row r="130" spans="1:5" x14ac:dyDescent="0.25">
      <c r="A130" t="s">
        <v>141</v>
      </c>
      <c r="B130">
        <v>99</v>
      </c>
      <c r="D130" t="s">
        <v>468</v>
      </c>
      <c r="E130">
        <v>102</v>
      </c>
    </row>
    <row r="131" spans="1:5" x14ac:dyDescent="0.25">
      <c r="A131" t="s">
        <v>691</v>
      </c>
      <c r="B131">
        <v>99</v>
      </c>
      <c r="D131" t="s">
        <v>701</v>
      </c>
      <c r="E131">
        <v>101</v>
      </c>
    </row>
    <row r="132" spans="1:5" x14ac:dyDescent="0.25">
      <c r="A132" t="s">
        <v>557</v>
      </c>
      <c r="B132">
        <v>98</v>
      </c>
      <c r="D132" t="s">
        <v>152</v>
      </c>
      <c r="E132">
        <v>99</v>
      </c>
    </row>
    <row r="133" spans="1:5" x14ac:dyDescent="0.25">
      <c r="A133" t="s">
        <v>152</v>
      </c>
      <c r="B133">
        <v>98</v>
      </c>
      <c r="D133" t="s">
        <v>413</v>
      </c>
      <c r="E133">
        <v>99</v>
      </c>
    </row>
    <row r="134" spans="1:5" x14ac:dyDescent="0.25">
      <c r="A134" t="s">
        <v>286</v>
      </c>
      <c r="B134">
        <v>97</v>
      </c>
      <c r="D134" t="s">
        <v>539</v>
      </c>
      <c r="E134">
        <v>98</v>
      </c>
    </row>
    <row r="135" spans="1:5" x14ac:dyDescent="0.25">
      <c r="A135" t="s">
        <v>702</v>
      </c>
      <c r="B135">
        <v>96</v>
      </c>
      <c r="D135" t="s">
        <v>603</v>
      </c>
      <c r="E135">
        <v>98</v>
      </c>
    </row>
    <row r="136" spans="1:5" x14ac:dyDescent="0.25">
      <c r="A136" t="s">
        <v>310</v>
      </c>
      <c r="B136">
        <v>94</v>
      </c>
      <c r="D136" t="s">
        <v>242</v>
      </c>
      <c r="E136">
        <v>98</v>
      </c>
    </row>
    <row r="137" spans="1:5" x14ac:dyDescent="0.25">
      <c r="A137" t="s">
        <v>464</v>
      </c>
      <c r="B137">
        <v>94</v>
      </c>
      <c r="D137" t="s">
        <v>278</v>
      </c>
      <c r="E137">
        <v>96</v>
      </c>
    </row>
    <row r="138" spans="1:5" x14ac:dyDescent="0.25">
      <c r="A138" t="s">
        <v>129</v>
      </c>
      <c r="B138">
        <v>93</v>
      </c>
      <c r="D138" t="s">
        <v>212</v>
      </c>
      <c r="E138">
        <v>96</v>
      </c>
    </row>
    <row r="139" spans="1:5" x14ac:dyDescent="0.25">
      <c r="A139" t="s">
        <v>468</v>
      </c>
      <c r="B139">
        <v>93</v>
      </c>
      <c r="D139" t="s">
        <v>593</v>
      </c>
      <c r="E139">
        <v>94</v>
      </c>
    </row>
    <row r="140" spans="1:5" x14ac:dyDescent="0.25">
      <c r="A140" t="s">
        <v>242</v>
      </c>
      <c r="B140">
        <v>92</v>
      </c>
      <c r="D140" t="s">
        <v>522</v>
      </c>
      <c r="E140">
        <v>93</v>
      </c>
    </row>
    <row r="141" spans="1:5" x14ac:dyDescent="0.25">
      <c r="A141" t="s">
        <v>526</v>
      </c>
      <c r="B141">
        <v>91</v>
      </c>
      <c r="D141" t="s">
        <v>189</v>
      </c>
      <c r="E141">
        <v>93</v>
      </c>
    </row>
    <row r="142" spans="1:5" x14ac:dyDescent="0.25">
      <c r="A142" t="s">
        <v>603</v>
      </c>
      <c r="B142">
        <v>91</v>
      </c>
      <c r="D142" t="s">
        <v>291</v>
      </c>
      <c r="E142">
        <v>91</v>
      </c>
    </row>
    <row r="143" spans="1:5" x14ac:dyDescent="0.25">
      <c r="A143" t="s">
        <v>555</v>
      </c>
      <c r="B143">
        <v>89</v>
      </c>
      <c r="D143" t="s">
        <v>408</v>
      </c>
      <c r="E143">
        <v>90</v>
      </c>
    </row>
    <row r="144" spans="1:5" x14ac:dyDescent="0.25">
      <c r="A144" t="s">
        <v>297</v>
      </c>
      <c r="B144">
        <v>89</v>
      </c>
      <c r="D144" t="s">
        <v>382</v>
      </c>
      <c r="E144">
        <v>89</v>
      </c>
    </row>
    <row r="145" spans="1:5" x14ac:dyDescent="0.25">
      <c r="A145" t="s">
        <v>212</v>
      </c>
      <c r="B145">
        <v>88</v>
      </c>
      <c r="D145" t="s">
        <v>555</v>
      </c>
      <c r="E145">
        <v>88</v>
      </c>
    </row>
    <row r="146" spans="1:5" x14ac:dyDescent="0.25">
      <c r="A146" t="s">
        <v>382</v>
      </c>
      <c r="B146">
        <v>87</v>
      </c>
      <c r="D146" t="s">
        <v>231</v>
      </c>
      <c r="E146">
        <v>88</v>
      </c>
    </row>
    <row r="147" spans="1:5" x14ac:dyDescent="0.25">
      <c r="A147" t="s">
        <v>701</v>
      </c>
      <c r="B147">
        <v>87</v>
      </c>
      <c r="D147" t="s">
        <v>441</v>
      </c>
      <c r="E147">
        <v>87</v>
      </c>
    </row>
    <row r="148" spans="1:5" x14ac:dyDescent="0.25">
      <c r="A148" t="s">
        <v>291</v>
      </c>
      <c r="B148">
        <v>84</v>
      </c>
      <c r="D148" t="s">
        <v>464</v>
      </c>
      <c r="E148">
        <v>87</v>
      </c>
    </row>
    <row r="149" spans="1:5" x14ac:dyDescent="0.25">
      <c r="A149" t="s">
        <v>195</v>
      </c>
      <c r="B149">
        <v>84</v>
      </c>
      <c r="D149" t="s">
        <v>526</v>
      </c>
      <c r="E149">
        <v>82</v>
      </c>
    </row>
    <row r="150" spans="1:5" x14ac:dyDescent="0.25">
      <c r="A150" t="s">
        <v>687</v>
      </c>
      <c r="B150">
        <v>83</v>
      </c>
      <c r="D150" t="s">
        <v>561</v>
      </c>
      <c r="E150">
        <v>82</v>
      </c>
    </row>
    <row r="151" spans="1:5" x14ac:dyDescent="0.25">
      <c r="A151" t="s">
        <v>646</v>
      </c>
      <c r="B151">
        <v>82</v>
      </c>
      <c r="D151" t="s">
        <v>310</v>
      </c>
      <c r="E151">
        <v>82</v>
      </c>
    </row>
    <row r="152" spans="1:5" x14ac:dyDescent="0.25">
      <c r="A152" t="s">
        <v>815</v>
      </c>
      <c r="B152">
        <v>82</v>
      </c>
      <c r="D152" t="s">
        <v>500</v>
      </c>
      <c r="E152">
        <v>80</v>
      </c>
    </row>
    <row r="153" spans="1:5" x14ac:dyDescent="0.25">
      <c r="A153" t="s">
        <v>559</v>
      </c>
      <c r="B153">
        <v>82</v>
      </c>
      <c r="D153" t="s">
        <v>557</v>
      </c>
      <c r="E153">
        <v>80</v>
      </c>
    </row>
    <row r="154" spans="1:5" x14ac:dyDescent="0.25">
      <c r="A154" t="s">
        <v>281</v>
      </c>
      <c r="B154">
        <v>81</v>
      </c>
      <c r="D154" t="s">
        <v>338</v>
      </c>
      <c r="E154">
        <v>77</v>
      </c>
    </row>
    <row r="155" spans="1:5" x14ac:dyDescent="0.25">
      <c r="A155" t="s">
        <v>303</v>
      </c>
      <c r="B155">
        <v>81</v>
      </c>
      <c r="D155" t="s">
        <v>98</v>
      </c>
      <c r="E155">
        <v>77</v>
      </c>
    </row>
    <row r="156" spans="1:5" x14ac:dyDescent="0.25">
      <c r="A156" t="s">
        <v>540</v>
      </c>
      <c r="B156">
        <v>79</v>
      </c>
      <c r="D156" t="s">
        <v>612</v>
      </c>
      <c r="E156">
        <v>77</v>
      </c>
    </row>
    <row r="157" spans="1:5" x14ac:dyDescent="0.25">
      <c r="A157" t="s">
        <v>342</v>
      </c>
      <c r="B157">
        <v>79</v>
      </c>
      <c r="D157" t="s">
        <v>629</v>
      </c>
      <c r="E157">
        <v>77</v>
      </c>
    </row>
    <row r="158" spans="1:5" x14ac:dyDescent="0.25">
      <c r="A158" t="s">
        <v>465</v>
      </c>
      <c r="B158">
        <v>78</v>
      </c>
      <c r="D158" t="s">
        <v>559</v>
      </c>
      <c r="E158">
        <v>77</v>
      </c>
    </row>
    <row r="159" spans="1:5" x14ac:dyDescent="0.25">
      <c r="A159" t="s">
        <v>250</v>
      </c>
      <c r="B159">
        <v>76</v>
      </c>
      <c r="D159" t="s">
        <v>512</v>
      </c>
      <c r="E159">
        <v>76</v>
      </c>
    </row>
    <row r="160" spans="1:5" x14ac:dyDescent="0.25">
      <c r="A160" t="s">
        <v>688</v>
      </c>
      <c r="B160">
        <v>75</v>
      </c>
      <c r="D160" t="s">
        <v>523</v>
      </c>
      <c r="E160">
        <v>76</v>
      </c>
    </row>
    <row r="161" spans="1:5" x14ac:dyDescent="0.25">
      <c r="A161" t="s">
        <v>332</v>
      </c>
      <c r="B161">
        <v>75</v>
      </c>
      <c r="D161" t="s">
        <v>379</v>
      </c>
      <c r="E161">
        <v>75</v>
      </c>
    </row>
    <row r="162" spans="1:5" x14ac:dyDescent="0.25">
      <c r="A162" t="s">
        <v>558</v>
      </c>
      <c r="B162">
        <v>75</v>
      </c>
      <c r="D162" t="s">
        <v>332</v>
      </c>
      <c r="E162">
        <v>75</v>
      </c>
    </row>
    <row r="163" spans="1:5" x14ac:dyDescent="0.25">
      <c r="A163" t="s">
        <v>482</v>
      </c>
      <c r="B163">
        <v>74</v>
      </c>
      <c r="D163" t="s">
        <v>389</v>
      </c>
      <c r="E163">
        <v>73</v>
      </c>
    </row>
    <row r="164" spans="1:5" x14ac:dyDescent="0.25">
      <c r="A164" t="s">
        <v>683</v>
      </c>
      <c r="B164">
        <v>73</v>
      </c>
      <c r="D164" t="s">
        <v>687</v>
      </c>
      <c r="E164">
        <v>69</v>
      </c>
    </row>
    <row r="165" spans="1:5" x14ac:dyDescent="0.25">
      <c r="A165" t="s">
        <v>278</v>
      </c>
      <c r="B165">
        <v>72</v>
      </c>
      <c r="D165" t="s">
        <v>688</v>
      </c>
      <c r="E165">
        <v>68</v>
      </c>
    </row>
    <row r="166" spans="1:5" x14ac:dyDescent="0.25">
      <c r="A166" t="s">
        <v>101</v>
      </c>
      <c r="B166">
        <v>72</v>
      </c>
      <c r="D166" t="s">
        <v>506</v>
      </c>
      <c r="E166">
        <v>68</v>
      </c>
    </row>
    <row r="167" spans="1:5" x14ac:dyDescent="0.25">
      <c r="A167" t="s">
        <v>102</v>
      </c>
      <c r="B167">
        <v>70</v>
      </c>
      <c r="D167" t="s">
        <v>80</v>
      </c>
      <c r="E167">
        <v>68</v>
      </c>
    </row>
    <row r="168" spans="1:5" x14ac:dyDescent="0.25">
      <c r="A168" t="s">
        <v>413</v>
      </c>
      <c r="B168">
        <v>70</v>
      </c>
      <c r="D168" t="s">
        <v>101</v>
      </c>
      <c r="E168">
        <v>67</v>
      </c>
    </row>
    <row r="169" spans="1:5" x14ac:dyDescent="0.25">
      <c r="A169" t="s">
        <v>389</v>
      </c>
      <c r="B169">
        <v>69</v>
      </c>
      <c r="D169" t="s">
        <v>690</v>
      </c>
      <c r="E169">
        <v>67</v>
      </c>
    </row>
    <row r="170" spans="1:5" x14ac:dyDescent="0.25">
      <c r="A170" t="s">
        <v>296</v>
      </c>
      <c r="B170">
        <v>69</v>
      </c>
      <c r="D170" t="s">
        <v>306</v>
      </c>
      <c r="E170">
        <v>67</v>
      </c>
    </row>
    <row r="171" spans="1:5" x14ac:dyDescent="0.25">
      <c r="A171" t="s">
        <v>237</v>
      </c>
      <c r="B171">
        <v>68</v>
      </c>
      <c r="D171" t="s">
        <v>657</v>
      </c>
      <c r="E171">
        <v>67</v>
      </c>
    </row>
    <row r="172" spans="1:5" x14ac:dyDescent="0.25">
      <c r="A172" t="s">
        <v>834</v>
      </c>
      <c r="B172">
        <v>66</v>
      </c>
      <c r="D172" t="s">
        <v>217</v>
      </c>
      <c r="E172">
        <v>66</v>
      </c>
    </row>
    <row r="173" spans="1:5" x14ac:dyDescent="0.25">
      <c r="A173" t="s">
        <v>437</v>
      </c>
      <c r="B173">
        <v>66</v>
      </c>
      <c r="D173" t="s">
        <v>237</v>
      </c>
      <c r="E173">
        <v>65</v>
      </c>
    </row>
    <row r="174" spans="1:5" x14ac:dyDescent="0.25">
      <c r="A174" t="s">
        <v>236</v>
      </c>
      <c r="B174">
        <v>65</v>
      </c>
      <c r="D174" t="s">
        <v>646</v>
      </c>
      <c r="E174">
        <v>64</v>
      </c>
    </row>
    <row r="175" spans="1:5" x14ac:dyDescent="0.25">
      <c r="A175" t="s">
        <v>667</v>
      </c>
      <c r="B175">
        <v>64</v>
      </c>
      <c r="D175" t="s">
        <v>683</v>
      </c>
      <c r="E175">
        <v>64</v>
      </c>
    </row>
    <row r="176" spans="1:5" x14ac:dyDescent="0.25">
      <c r="A176" t="s">
        <v>629</v>
      </c>
      <c r="B176">
        <v>64</v>
      </c>
      <c r="D176" t="s">
        <v>250</v>
      </c>
      <c r="E176">
        <v>64</v>
      </c>
    </row>
    <row r="177" spans="1:5" x14ac:dyDescent="0.25">
      <c r="A177" t="s">
        <v>451</v>
      </c>
      <c r="B177">
        <v>64</v>
      </c>
      <c r="D177" t="s">
        <v>551</v>
      </c>
      <c r="E177">
        <v>63</v>
      </c>
    </row>
    <row r="178" spans="1:5" x14ac:dyDescent="0.25">
      <c r="A178" t="s">
        <v>82</v>
      </c>
      <c r="B178">
        <v>64</v>
      </c>
      <c r="D178" t="s">
        <v>451</v>
      </c>
      <c r="E178">
        <v>63</v>
      </c>
    </row>
    <row r="179" spans="1:5" x14ac:dyDescent="0.25">
      <c r="A179" t="s">
        <v>211</v>
      </c>
      <c r="B179">
        <v>64</v>
      </c>
      <c r="D179" t="s">
        <v>102</v>
      </c>
      <c r="E179">
        <v>63</v>
      </c>
    </row>
    <row r="180" spans="1:5" x14ac:dyDescent="0.25">
      <c r="A180" t="s">
        <v>503</v>
      </c>
      <c r="B180">
        <v>63</v>
      </c>
      <c r="D180" t="s">
        <v>45</v>
      </c>
      <c r="E180">
        <v>60</v>
      </c>
    </row>
    <row r="181" spans="1:5" x14ac:dyDescent="0.25">
      <c r="A181" t="s">
        <v>113</v>
      </c>
      <c r="B181">
        <v>63</v>
      </c>
      <c r="D181" t="s">
        <v>211</v>
      </c>
      <c r="E181">
        <v>60</v>
      </c>
    </row>
    <row r="182" spans="1:5" x14ac:dyDescent="0.25">
      <c r="A182" t="s">
        <v>659</v>
      </c>
      <c r="B182">
        <v>62</v>
      </c>
      <c r="D182" t="s">
        <v>625</v>
      </c>
      <c r="E182">
        <v>60</v>
      </c>
    </row>
    <row r="183" spans="1:5" x14ac:dyDescent="0.25">
      <c r="A183" t="s">
        <v>379</v>
      </c>
      <c r="B183">
        <v>61</v>
      </c>
      <c r="D183" t="s">
        <v>730</v>
      </c>
      <c r="E183">
        <v>60</v>
      </c>
    </row>
    <row r="184" spans="1:5" x14ac:dyDescent="0.25">
      <c r="A184" t="s">
        <v>581</v>
      </c>
      <c r="B184">
        <v>61</v>
      </c>
      <c r="D184" t="s">
        <v>667</v>
      </c>
      <c r="E184">
        <v>59</v>
      </c>
    </row>
    <row r="185" spans="1:5" x14ac:dyDescent="0.25">
      <c r="A185" t="s">
        <v>625</v>
      </c>
      <c r="B185">
        <v>61</v>
      </c>
      <c r="D185" t="s">
        <v>165</v>
      </c>
      <c r="E185">
        <v>58</v>
      </c>
    </row>
    <row r="186" spans="1:5" x14ac:dyDescent="0.25">
      <c r="A186" t="s">
        <v>45</v>
      </c>
      <c r="B186">
        <v>60</v>
      </c>
      <c r="D186" t="s">
        <v>469</v>
      </c>
      <c r="E186">
        <v>58</v>
      </c>
    </row>
    <row r="187" spans="1:5" x14ac:dyDescent="0.25">
      <c r="A187" t="s">
        <v>282</v>
      </c>
      <c r="B187">
        <v>59</v>
      </c>
      <c r="D187" t="s">
        <v>277</v>
      </c>
      <c r="E187">
        <v>57</v>
      </c>
    </row>
    <row r="188" spans="1:5" x14ac:dyDescent="0.25">
      <c r="A188" t="s">
        <v>605</v>
      </c>
      <c r="B188">
        <v>59</v>
      </c>
      <c r="D188" t="s">
        <v>605</v>
      </c>
      <c r="E188">
        <v>57</v>
      </c>
    </row>
    <row r="189" spans="1:5" x14ac:dyDescent="0.25">
      <c r="A189" t="s">
        <v>336</v>
      </c>
      <c r="B189">
        <v>59</v>
      </c>
      <c r="D189" t="s">
        <v>691</v>
      </c>
      <c r="E189">
        <v>57</v>
      </c>
    </row>
    <row r="190" spans="1:5" x14ac:dyDescent="0.25">
      <c r="A190" t="s">
        <v>583</v>
      </c>
      <c r="B190">
        <v>58</v>
      </c>
      <c r="D190" t="s">
        <v>364</v>
      </c>
      <c r="E190">
        <v>57</v>
      </c>
    </row>
    <row r="191" spans="1:5" x14ac:dyDescent="0.25">
      <c r="A191" t="s">
        <v>277</v>
      </c>
      <c r="B191">
        <v>57</v>
      </c>
      <c r="D191" t="s">
        <v>504</v>
      </c>
      <c r="E191">
        <v>56</v>
      </c>
    </row>
    <row r="192" spans="1:5" x14ac:dyDescent="0.25">
      <c r="A192" t="s">
        <v>527</v>
      </c>
      <c r="B192">
        <v>57</v>
      </c>
      <c r="D192" t="s">
        <v>689</v>
      </c>
      <c r="E192">
        <v>56</v>
      </c>
    </row>
    <row r="193" spans="1:5" x14ac:dyDescent="0.25">
      <c r="A193" t="s">
        <v>14</v>
      </c>
      <c r="B193">
        <v>57</v>
      </c>
      <c r="D193" t="s">
        <v>397</v>
      </c>
      <c r="E193">
        <v>56</v>
      </c>
    </row>
    <row r="194" spans="1:5" x14ac:dyDescent="0.25">
      <c r="A194" t="s">
        <v>689</v>
      </c>
      <c r="B194">
        <v>56</v>
      </c>
      <c r="D194" t="s">
        <v>503</v>
      </c>
      <c r="E194">
        <v>54</v>
      </c>
    </row>
    <row r="195" spans="1:5" x14ac:dyDescent="0.25">
      <c r="A195" t="s">
        <v>469</v>
      </c>
      <c r="B195">
        <v>55</v>
      </c>
      <c r="D195" t="s">
        <v>702</v>
      </c>
      <c r="E195">
        <v>54</v>
      </c>
    </row>
    <row r="196" spans="1:5" x14ac:dyDescent="0.25">
      <c r="A196" t="s">
        <v>80</v>
      </c>
      <c r="B196">
        <v>55</v>
      </c>
      <c r="D196" t="s">
        <v>616</v>
      </c>
      <c r="E196">
        <v>53</v>
      </c>
    </row>
    <row r="197" spans="1:5" x14ac:dyDescent="0.25">
      <c r="A197" t="s">
        <v>445</v>
      </c>
      <c r="B197">
        <v>55</v>
      </c>
      <c r="D197" t="s">
        <v>628</v>
      </c>
      <c r="E197">
        <v>53</v>
      </c>
    </row>
    <row r="198" spans="1:5" x14ac:dyDescent="0.25">
      <c r="A198" t="s">
        <v>588</v>
      </c>
      <c r="B198">
        <v>54</v>
      </c>
      <c r="D198" t="s">
        <v>312</v>
      </c>
      <c r="E198">
        <v>52</v>
      </c>
    </row>
    <row r="199" spans="1:5" x14ac:dyDescent="0.25">
      <c r="A199" t="s">
        <v>628</v>
      </c>
      <c r="B199">
        <v>54</v>
      </c>
      <c r="D199" t="s">
        <v>14</v>
      </c>
      <c r="E199">
        <v>52</v>
      </c>
    </row>
    <row r="200" spans="1:5" x14ac:dyDescent="0.25">
      <c r="A200" t="s">
        <v>651</v>
      </c>
      <c r="B200">
        <v>53</v>
      </c>
      <c r="D200" t="s">
        <v>544</v>
      </c>
      <c r="E200">
        <v>52</v>
      </c>
    </row>
    <row r="201" spans="1:5" x14ac:dyDescent="0.25">
      <c r="A201" t="s">
        <v>506</v>
      </c>
      <c r="B201">
        <v>53</v>
      </c>
      <c r="D201" t="s">
        <v>420</v>
      </c>
      <c r="E201">
        <v>52</v>
      </c>
    </row>
    <row r="202" spans="1:5" x14ac:dyDescent="0.25">
      <c r="A202" t="s">
        <v>500</v>
      </c>
      <c r="B202">
        <v>53</v>
      </c>
      <c r="D202" t="s">
        <v>113</v>
      </c>
      <c r="E202">
        <v>51</v>
      </c>
    </row>
    <row r="203" spans="1:5" x14ac:dyDescent="0.25">
      <c r="A203" t="s">
        <v>312</v>
      </c>
      <c r="B203">
        <v>52</v>
      </c>
      <c r="D203" t="s">
        <v>281</v>
      </c>
      <c r="E203">
        <v>50</v>
      </c>
    </row>
    <row r="204" spans="1:5" x14ac:dyDescent="0.25">
      <c r="A204" t="s">
        <v>456</v>
      </c>
      <c r="B204">
        <v>52</v>
      </c>
      <c r="D204" t="s">
        <v>303</v>
      </c>
      <c r="E204">
        <v>50</v>
      </c>
    </row>
    <row r="205" spans="1:5" x14ac:dyDescent="0.25">
      <c r="A205" t="s">
        <v>544</v>
      </c>
      <c r="B205">
        <v>52</v>
      </c>
      <c r="D205" t="s">
        <v>695</v>
      </c>
      <c r="E205">
        <v>49</v>
      </c>
    </row>
    <row r="206" spans="1:5" x14ac:dyDescent="0.25">
      <c r="A206" t="s">
        <v>586</v>
      </c>
      <c r="B206">
        <v>51</v>
      </c>
      <c r="D206" t="s">
        <v>586</v>
      </c>
      <c r="E206">
        <v>49</v>
      </c>
    </row>
    <row r="207" spans="1:5" x14ac:dyDescent="0.25">
      <c r="A207" t="s">
        <v>165</v>
      </c>
      <c r="B207">
        <v>50</v>
      </c>
      <c r="D207" t="s">
        <v>631</v>
      </c>
      <c r="E207">
        <v>49</v>
      </c>
    </row>
    <row r="208" spans="1:5" x14ac:dyDescent="0.25">
      <c r="A208" t="s">
        <v>397</v>
      </c>
      <c r="B208">
        <v>50</v>
      </c>
      <c r="D208" t="s">
        <v>562</v>
      </c>
      <c r="E208">
        <v>48</v>
      </c>
    </row>
    <row r="209" spans="1:5" x14ac:dyDescent="0.25">
      <c r="A209" t="s">
        <v>812</v>
      </c>
      <c r="B209">
        <v>49</v>
      </c>
      <c r="D209" t="s">
        <v>463</v>
      </c>
      <c r="E209">
        <v>48</v>
      </c>
    </row>
    <row r="210" spans="1:5" x14ac:dyDescent="0.25">
      <c r="A210" t="s">
        <v>695</v>
      </c>
      <c r="B210">
        <v>49</v>
      </c>
      <c r="D210" t="s">
        <v>97</v>
      </c>
      <c r="E210">
        <v>48</v>
      </c>
    </row>
    <row r="211" spans="1:5" x14ac:dyDescent="0.25">
      <c r="A211" t="s">
        <v>463</v>
      </c>
      <c r="B211">
        <v>48</v>
      </c>
      <c r="D211" t="s">
        <v>445</v>
      </c>
      <c r="E211">
        <v>48</v>
      </c>
    </row>
    <row r="212" spans="1:5" x14ac:dyDescent="0.25">
      <c r="A212" t="s">
        <v>611</v>
      </c>
      <c r="B212">
        <v>48</v>
      </c>
      <c r="D212" t="s">
        <v>588</v>
      </c>
      <c r="E212">
        <v>48</v>
      </c>
    </row>
    <row r="213" spans="1:5" x14ac:dyDescent="0.25">
      <c r="A213" t="s">
        <v>175</v>
      </c>
      <c r="B213">
        <v>47</v>
      </c>
      <c r="D213" t="s">
        <v>583</v>
      </c>
      <c r="E213">
        <v>47</v>
      </c>
    </row>
    <row r="214" spans="1:5" x14ac:dyDescent="0.25">
      <c r="A214" t="s">
        <v>534</v>
      </c>
      <c r="B214">
        <v>47</v>
      </c>
      <c r="D214" t="s">
        <v>429</v>
      </c>
      <c r="E214">
        <v>47</v>
      </c>
    </row>
    <row r="215" spans="1:5" x14ac:dyDescent="0.25">
      <c r="A215" t="s">
        <v>832</v>
      </c>
      <c r="B215">
        <v>46</v>
      </c>
      <c r="D215" t="s">
        <v>307</v>
      </c>
      <c r="E215">
        <v>47</v>
      </c>
    </row>
    <row r="216" spans="1:5" x14ac:dyDescent="0.25">
      <c r="A216" t="s">
        <v>307</v>
      </c>
      <c r="B216">
        <v>46</v>
      </c>
      <c r="D216" t="s">
        <v>437</v>
      </c>
      <c r="E216">
        <v>47</v>
      </c>
    </row>
    <row r="217" spans="1:5" x14ac:dyDescent="0.25">
      <c r="A217" t="s">
        <v>185</v>
      </c>
      <c r="B217">
        <v>46</v>
      </c>
      <c r="D217" t="s">
        <v>482</v>
      </c>
      <c r="E217">
        <v>46</v>
      </c>
    </row>
    <row r="218" spans="1:5" x14ac:dyDescent="0.25">
      <c r="A218" t="s">
        <v>364</v>
      </c>
      <c r="B218">
        <v>46</v>
      </c>
      <c r="D218" t="s">
        <v>456</v>
      </c>
      <c r="E218">
        <v>45</v>
      </c>
    </row>
    <row r="219" spans="1:5" x14ac:dyDescent="0.25">
      <c r="A219" t="s">
        <v>504</v>
      </c>
      <c r="B219">
        <v>45</v>
      </c>
      <c r="D219" t="s">
        <v>611</v>
      </c>
      <c r="E219">
        <v>44</v>
      </c>
    </row>
    <row r="220" spans="1:5" x14ac:dyDescent="0.25">
      <c r="A220" t="s">
        <v>258</v>
      </c>
      <c r="B220">
        <v>44</v>
      </c>
      <c r="D220" t="s">
        <v>729</v>
      </c>
      <c r="E220">
        <v>44</v>
      </c>
    </row>
    <row r="221" spans="1:5" x14ac:dyDescent="0.25">
      <c r="A221" t="s">
        <v>826</v>
      </c>
      <c r="B221">
        <v>44</v>
      </c>
      <c r="D221" t="s">
        <v>632</v>
      </c>
      <c r="E221">
        <v>43</v>
      </c>
    </row>
    <row r="222" spans="1:5" x14ac:dyDescent="0.25">
      <c r="A222" t="s">
        <v>729</v>
      </c>
      <c r="B222">
        <v>44</v>
      </c>
      <c r="D222" t="s">
        <v>473</v>
      </c>
      <c r="E222">
        <v>43</v>
      </c>
    </row>
    <row r="223" spans="1:5" x14ac:dyDescent="0.25">
      <c r="A223" t="s">
        <v>577</v>
      </c>
      <c r="B223">
        <v>44</v>
      </c>
      <c r="D223" t="s">
        <v>236</v>
      </c>
      <c r="E223">
        <v>43</v>
      </c>
    </row>
    <row r="224" spans="1:5" x14ac:dyDescent="0.25">
      <c r="A224" t="s">
        <v>420</v>
      </c>
      <c r="B224">
        <v>44</v>
      </c>
      <c r="D224" t="s">
        <v>651</v>
      </c>
      <c r="E224">
        <v>42</v>
      </c>
    </row>
    <row r="225" spans="1:5" x14ac:dyDescent="0.25">
      <c r="A225" t="s">
        <v>632</v>
      </c>
      <c r="B225">
        <v>43</v>
      </c>
      <c r="D225" t="s">
        <v>401</v>
      </c>
      <c r="E225">
        <v>42</v>
      </c>
    </row>
    <row r="226" spans="1:5" x14ac:dyDescent="0.25">
      <c r="A226" t="s">
        <v>306</v>
      </c>
      <c r="B226">
        <v>43</v>
      </c>
      <c r="D226" t="s">
        <v>659</v>
      </c>
      <c r="E226">
        <v>42</v>
      </c>
    </row>
    <row r="227" spans="1:5" x14ac:dyDescent="0.25">
      <c r="A227" t="s">
        <v>109</v>
      </c>
      <c r="B227">
        <v>43</v>
      </c>
      <c r="D227" t="s">
        <v>351</v>
      </c>
      <c r="E227">
        <v>41</v>
      </c>
    </row>
    <row r="228" spans="1:5" x14ac:dyDescent="0.25">
      <c r="A228" t="s">
        <v>512</v>
      </c>
      <c r="B228">
        <v>42</v>
      </c>
      <c r="D228" t="s">
        <v>309</v>
      </c>
      <c r="E228">
        <v>40</v>
      </c>
    </row>
    <row r="229" spans="1:5" x14ac:dyDescent="0.25">
      <c r="A229" t="s">
        <v>720</v>
      </c>
      <c r="B229">
        <v>42</v>
      </c>
      <c r="D229" t="s">
        <v>82</v>
      </c>
      <c r="E229">
        <v>40</v>
      </c>
    </row>
    <row r="230" spans="1:5" x14ac:dyDescent="0.25">
      <c r="A230" t="s">
        <v>97</v>
      </c>
      <c r="B230">
        <v>42</v>
      </c>
      <c r="D230" t="s">
        <v>623</v>
      </c>
      <c r="E230">
        <v>39</v>
      </c>
    </row>
    <row r="231" spans="1:5" x14ac:dyDescent="0.25">
      <c r="A231" t="s">
        <v>187</v>
      </c>
      <c r="B231">
        <v>41</v>
      </c>
      <c r="D231" t="s">
        <v>621</v>
      </c>
      <c r="E231">
        <v>38</v>
      </c>
    </row>
    <row r="232" spans="1:5" x14ac:dyDescent="0.25">
      <c r="A232" t="s">
        <v>647</v>
      </c>
      <c r="B232">
        <v>41</v>
      </c>
      <c r="D232" t="s">
        <v>54</v>
      </c>
      <c r="E232">
        <v>38</v>
      </c>
    </row>
    <row r="233" spans="1:5" x14ac:dyDescent="0.25">
      <c r="A233" t="s">
        <v>143</v>
      </c>
      <c r="B233">
        <v>40</v>
      </c>
      <c r="D233" t="s">
        <v>185</v>
      </c>
      <c r="E233">
        <v>38</v>
      </c>
    </row>
    <row r="234" spans="1:5" x14ac:dyDescent="0.25">
      <c r="A234" t="s">
        <v>496</v>
      </c>
      <c r="B234">
        <v>40</v>
      </c>
      <c r="D234" t="s">
        <v>95</v>
      </c>
      <c r="E234">
        <v>38</v>
      </c>
    </row>
    <row r="235" spans="1:5" x14ac:dyDescent="0.25">
      <c r="A235" t="s">
        <v>234</v>
      </c>
      <c r="B235">
        <v>39</v>
      </c>
      <c r="D235" t="s">
        <v>300</v>
      </c>
      <c r="E235">
        <v>37</v>
      </c>
    </row>
    <row r="236" spans="1:5" x14ac:dyDescent="0.25">
      <c r="A236" t="s">
        <v>730</v>
      </c>
      <c r="B236">
        <v>39</v>
      </c>
      <c r="D236" t="s">
        <v>282</v>
      </c>
      <c r="E236">
        <v>37</v>
      </c>
    </row>
    <row r="237" spans="1:5" x14ac:dyDescent="0.25">
      <c r="A237" t="s">
        <v>54</v>
      </c>
      <c r="B237">
        <v>38</v>
      </c>
      <c r="D237" t="s">
        <v>356</v>
      </c>
      <c r="E237">
        <v>37</v>
      </c>
    </row>
    <row r="238" spans="1:5" x14ac:dyDescent="0.25">
      <c r="A238" t="s">
        <v>507</v>
      </c>
      <c r="B238">
        <v>38</v>
      </c>
      <c r="D238" t="s">
        <v>678</v>
      </c>
      <c r="E238">
        <v>37</v>
      </c>
    </row>
    <row r="239" spans="1:5" x14ac:dyDescent="0.25">
      <c r="A239" t="s">
        <v>623</v>
      </c>
      <c r="B239">
        <v>37</v>
      </c>
      <c r="D239" t="s">
        <v>527</v>
      </c>
      <c r="E239">
        <v>37</v>
      </c>
    </row>
    <row r="240" spans="1:5" x14ac:dyDescent="0.25">
      <c r="A240" t="s">
        <v>300</v>
      </c>
      <c r="B240">
        <v>37</v>
      </c>
      <c r="D240" t="s">
        <v>119</v>
      </c>
      <c r="E240">
        <v>37</v>
      </c>
    </row>
    <row r="241" spans="1:5" x14ac:dyDescent="0.25">
      <c r="A241" t="s">
        <v>309</v>
      </c>
      <c r="B241">
        <v>37</v>
      </c>
      <c r="D241" t="s">
        <v>187</v>
      </c>
      <c r="E241">
        <v>36</v>
      </c>
    </row>
    <row r="242" spans="1:5" x14ac:dyDescent="0.25">
      <c r="A242" t="s">
        <v>678</v>
      </c>
      <c r="B242">
        <v>37</v>
      </c>
      <c r="D242" t="s">
        <v>444</v>
      </c>
      <c r="E242">
        <v>36</v>
      </c>
    </row>
    <row r="243" spans="1:5" x14ac:dyDescent="0.25">
      <c r="A243" t="s">
        <v>457</v>
      </c>
      <c r="B243">
        <v>36</v>
      </c>
      <c r="D243" t="s">
        <v>434</v>
      </c>
      <c r="E243">
        <v>36</v>
      </c>
    </row>
    <row r="244" spans="1:5" x14ac:dyDescent="0.25">
      <c r="A244" t="s">
        <v>551</v>
      </c>
      <c r="B244">
        <v>36</v>
      </c>
      <c r="D244" t="s">
        <v>534</v>
      </c>
      <c r="E244">
        <v>36</v>
      </c>
    </row>
    <row r="245" spans="1:5" x14ac:dyDescent="0.25">
      <c r="A245" t="s">
        <v>288</v>
      </c>
      <c r="B245">
        <v>36</v>
      </c>
      <c r="D245" t="s">
        <v>350</v>
      </c>
      <c r="E245">
        <v>35</v>
      </c>
    </row>
    <row r="246" spans="1:5" x14ac:dyDescent="0.25">
      <c r="A246" t="s">
        <v>631</v>
      </c>
      <c r="B246">
        <v>36</v>
      </c>
      <c r="D246" t="s">
        <v>146</v>
      </c>
      <c r="E246">
        <v>35</v>
      </c>
    </row>
    <row r="247" spans="1:5" x14ac:dyDescent="0.25">
      <c r="A247" t="s">
        <v>554</v>
      </c>
      <c r="B247">
        <v>36</v>
      </c>
      <c r="D247" t="s">
        <v>620</v>
      </c>
      <c r="E247">
        <v>35</v>
      </c>
    </row>
    <row r="248" spans="1:5" x14ac:dyDescent="0.25">
      <c r="A248" t="s">
        <v>441</v>
      </c>
      <c r="B248">
        <v>35</v>
      </c>
      <c r="D248" t="s">
        <v>194</v>
      </c>
      <c r="E248">
        <v>35</v>
      </c>
    </row>
    <row r="249" spans="1:5" x14ac:dyDescent="0.25">
      <c r="A249" t="s">
        <v>328</v>
      </c>
      <c r="B249">
        <v>34</v>
      </c>
      <c r="D249" t="s">
        <v>484</v>
      </c>
      <c r="E249">
        <v>34</v>
      </c>
    </row>
    <row r="250" spans="1:5" x14ac:dyDescent="0.25">
      <c r="A250" t="s">
        <v>635</v>
      </c>
      <c r="B250">
        <v>34</v>
      </c>
      <c r="D250" t="s">
        <v>508</v>
      </c>
      <c r="E250">
        <v>34</v>
      </c>
    </row>
    <row r="251" spans="1:5" x14ac:dyDescent="0.25">
      <c r="A251" t="s">
        <v>434</v>
      </c>
      <c r="B251">
        <v>33</v>
      </c>
      <c r="D251" t="s">
        <v>151</v>
      </c>
      <c r="E251">
        <v>34</v>
      </c>
    </row>
    <row r="252" spans="1:5" x14ac:dyDescent="0.25">
      <c r="A252" t="s">
        <v>508</v>
      </c>
      <c r="B252">
        <v>33</v>
      </c>
      <c r="D252" t="s">
        <v>288</v>
      </c>
      <c r="E252">
        <v>34</v>
      </c>
    </row>
    <row r="253" spans="1:5" x14ac:dyDescent="0.25">
      <c r="A253" t="s">
        <v>644</v>
      </c>
      <c r="B253">
        <v>33</v>
      </c>
      <c r="D253" t="s">
        <v>109</v>
      </c>
      <c r="E253">
        <v>34</v>
      </c>
    </row>
    <row r="254" spans="1:5" x14ac:dyDescent="0.25">
      <c r="A254" t="s">
        <v>474</v>
      </c>
      <c r="B254">
        <v>32</v>
      </c>
      <c r="D254" t="s">
        <v>96</v>
      </c>
      <c r="E254">
        <v>33</v>
      </c>
    </row>
    <row r="255" spans="1:5" x14ac:dyDescent="0.25">
      <c r="A255" t="s">
        <v>78</v>
      </c>
      <c r="B255">
        <v>32</v>
      </c>
      <c r="D255" t="s">
        <v>471</v>
      </c>
      <c r="E255">
        <v>33</v>
      </c>
    </row>
    <row r="256" spans="1:5" x14ac:dyDescent="0.25">
      <c r="A256" t="s">
        <v>170</v>
      </c>
      <c r="B256">
        <v>32</v>
      </c>
      <c r="D256" t="s">
        <v>550</v>
      </c>
      <c r="E256">
        <v>32</v>
      </c>
    </row>
    <row r="257" spans="1:5" x14ac:dyDescent="0.25">
      <c r="A257" t="s">
        <v>95</v>
      </c>
      <c r="B257">
        <v>32</v>
      </c>
      <c r="D257" t="s">
        <v>457</v>
      </c>
      <c r="E257">
        <v>32</v>
      </c>
    </row>
    <row r="258" spans="1:5" x14ac:dyDescent="0.25">
      <c r="A258" t="s">
        <v>620</v>
      </c>
      <c r="B258">
        <v>30</v>
      </c>
      <c r="D258" t="s">
        <v>142</v>
      </c>
      <c r="E258">
        <v>32</v>
      </c>
    </row>
    <row r="259" spans="1:5" x14ac:dyDescent="0.25">
      <c r="A259" t="s">
        <v>193</v>
      </c>
      <c r="B259">
        <v>29</v>
      </c>
      <c r="D259" t="s">
        <v>717</v>
      </c>
      <c r="E259">
        <v>32</v>
      </c>
    </row>
    <row r="260" spans="1:5" x14ac:dyDescent="0.25">
      <c r="A260" t="s">
        <v>567</v>
      </c>
      <c r="B260">
        <v>29</v>
      </c>
      <c r="D260" t="s">
        <v>635</v>
      </c>
      <c r="E260">
        <v>32</v>
      </c>
    </row>
    <row r="261" spans="1:5" x14ac:dyDescent="0.25">
      <c r="A261" t="s">
        <v>590</v>
      </c>
      <c r="B261">
        <v>29</v>
      </c>
      <c r="D261" t="s">
        <v>78</v>
      </c>
      <c r="E261">
        <v>32</v>
      </c>
    </row>
    <row r="262" spans="1:5" x14ac:dyDescent="0.25">
      <c r="A262" t="s">
        <v>89</v>
      </c>
      <c r="B262">
        <v>29</v>
      </c>
      <c r="D262" t="s">
        <v>257</v>
      </c>
      <c r="E262">
        <v>30</v>
      </c>
    </row>
    <row r="263" spans="1:5" x14ac:dyDescent="0.25">
      <c r="A263" t="s">
        <v>338</v>
      </c>
      <c r="B263">
        <v>28</v>
      </c>
      <c r="D263" t="s">
        <v>485</v>
      </c>
      <c r="E263">
        <v>30</v>
      </c>
    </row>
    <row r="264" spans="1:5" x14ac:dyDescent="0.25">
      <c r="A264" t="s">
        <v>444</v>
      </c>
      <c r="B264">
        <v>28</v>
      </c>
      <c r="D264" t="s">
        <v>143</v>
      </c>
      <c r="E264">
        <v>30</v>
      </c>
    </row>
    <row r="265" spans="1:5" x14ac:dyDescent="0.25">
      <c r="A265" t="s">
        <v>592</v>
      </c>
      <c r="B265">
        <v>28</v>
      </c>
      <c r="D265" t="s">
        <v>558</v>
      </c>
      <c r="E265">
        <v>30</v>
      </c>
    </row>
    <row r="266" spans="1:5" x14ac:dyDescent="0.25">
      <c r="A266" t="s">
        <v>153</v>
      </c>
      <c r="B266">
        <v>28</v>
      </c>
      <c r="D266" t="s">
        <v>458</v>
      </c>
      <c r="E266">
        <v>30</v>
      </c>
    </row>
    <row r="267" spans="1:5" x14ac:dyDescent="0.25">
      <c r="A267" t="s">
        <v>142</v>
      </c>
      <c r="B267">
        <v>27</v>
      </c>
      <c r="D267" t="s">
        <v>505</v>
      </c>
      <c r="E267">
        <v>29</v>
      </c>
    </row>
    <row r="268" spans="1:5" x14ac:dyDescent="0.25">
      <c r="A268" t="s">
        <v>374</v>
      </c>
      <c r="B268">
        <v>27</v>
      </c>
      <c r="D268" t="s">
        <v>573</v>
      </c>
      <c r="E268">
        <v>29</v>
      </c>
    </row>
    <row r="269" spans="1:5" x14ac:dyDescent="0.25">
      <c r="A269" t="s">
        <v>401</v>
      </c>
      <c r="B269">
        <v>27</v>
      </c>
      <c r="D269" t="s">
        <v>647</v>
      </c>
      <c r="E269">
        <v>28</v>
      </c>
    </row>
    <row r="270" spans="1:5" x14ac:dyDescent="0.25">
      <c r="A270" t="s">
        <v>440</v>
      </c>
      <c r="B270">
        <v>27</v>
      </c>
      <c r="D270" t="s">
        <v>440</v>
      </c>
      <c r="E270">
        <v>27</v>
      </c>
    </row>
    <row r="271" spans="1:5" x14ac:dyDescent="0.25">
      <c r="A271" t="s">
        <v>372</v>
      </c>
      <c r="B271">
        <v>27</v>
      </c>
      <c r="D271" t="s">
        <v>205</v>
      </c>
      <c r="E271">
        <v>26</v>
      </c>
    </row>
    <row r="272" spans="1:5" x14ac:dyDescent="0.25">
      <c r="A272" t="s">
        <v>711</v>
      </c>
      <c r="B272">
        <v>26</v>
      </c>
      <c r="D272" t="s">
        <v>234</v>
      </c>
      <c r="E272">
        <v>26</v>
      </c>
    </row>
    <row r="273" spans="1:5" x14ac:dyDescent="0.25">
      <c r="A273" t="s">
        <v>96</v>
      </c>
      <c r="B273">
        <v>26</v>
      </c>
      <c r="D273" t="s">
        <v>125</v>
      </c>
      <c r="E273">
        <v>26</v>
      </c>
    </row>
    <row r="274" spans="1:5" x14ac:dyDescent="0.25">
      <c r="A274" t="s">
        <v>485</v>
      </c>
      <c r="B274">
        <v>26</v>
      </c>
      <c r="D274" t="s">
        <v>556</v>
      </c>
      <c r="E274">
        <v>26</v>
      </c>
    </row>
    <row r="275" spans="1:5" x14ac:dyDescent="0.25">
      <c r="A275" t="s">
        <v>556</v>
      </c>
      <c r="B275">
        <v>26</v>
      </c>
      <c r="D275" t="s">
        <v>83</v>
      </c>
      <c r="E275">
        <v>26</v>
      </c>
    </row>
    <row r="276" spans="1:5" x14ac:dyDescent="0.25">
      <c r="A276" t="s">
        <v>490</v>
      </c>
      <c r="B276">
        <v>26</v>
      </c>
      <c r="D276" t="s">
        <v>320</v>
      </c>
      <c r="E276">
        <v>26</v>
      </c>
    </row>
    <row r="277" spans="1:5" x14ac:dyDescent="0.25">
      <c r="A277" t="s">
        <v>320</v>
      </c>
      <c r="B277">
        <v>26</v>
      </c>
      <c r="D277" t="s">
        <v>617</v>
      </c>
      <c r="E277">
        <v>26</v>
      </c>
    </row>
    <row r="278" spans="1:5" x14ac:dyDescent="0.25">
      <c r="A278" t="s">
        <v>194</v>
      </c>
      <c r="B278">
        <v>26</v>
      </c>
      <c r="D278" t="s">
        <v>609</v>
      </c>
      <c r="E278">
        <v>26</v>
      </c>
    </row>
    <row r="279" spans="1:5" x14ac:dyDescent="0.25">
      <c r="A279" t="s">
        <v>617</v>
      </c>
      <c r="B279">
        <v>26</v>
      </c>
      <c r="D279" t="s">
        <v>398</v>
      </c>
      <c r="E279">
        <v>25</v>
      </c>
    </row>
    <row r="280" spans="1:5" x14ac:dyDescent="0.25">
      <c r="A280" t="s">
        <v>573</v>
      </c>
      <c r="B280">
        <v>26</v>
      </c>
      <c r="D280" t="s">
        <v>644</v>
      </c>
      <c r="E280">
        <v>25</v>
      </c>
    </row>
    <row r="281" spans="1:5" x14ac:dyDescent="0.25">
      <c r="A281" t="s">
        <v>412</v>
      </c>
      <c r="B281">
        <v>25</v>
      </c>
      <c r="D281" t="s">
        <v>244</v>
      </c>
      <c r="E281">
        <v>25</v>
      </c>
    </row>
    <row r="282" spans="1:5" x14ac:dyDescent="0.25">
      <c r="A282" t="s">
        <v>562</v>
      </c>
      <c r="B282">
        <v>25</v>
      </c>
      <c r="D282" t="s">
        <v>590</v>
      </c>
      <c r="E282">
        <v>25</v>
      </c>
    </row>
    <row r="283" spans="1:5" x14ac:dyDescent="0.25">
      <c r="A283" t="s">
        <v>484</v>
      </c>
      <c r="B283">
        <v>25</v>
      </c>
      <c r="D283" t="s">
        <v>495</v>
      </c>
      <c r="E283">
        <v>24</v>
      </c>
    </row>
    <row r="284" spans="1:5" x14ac:dyDescent="0.25">
      <c r="A284" t="s">
        <v>398</v>
      </c>
      <c r="B284">
        <v>25</v>
      </c>
      <c r="D284" t="s">
        <v>323</v>
      </c>
      <c r="E284">
        <v>24</v>
      </c>
    </row>
    <row r="285" spans="1:5" x14ac:dyDescent="0.25">
      <c r="A285" t="s">
        <v>363</v>
      </c>
      <c r="B285">
        <v>24</v>
      </c>
      <c r="D285" t="s">
        <v>170</v>
      </c>
      <c r="E285">
        <v>24</v>
      </c>
    </row>
    <row r="286" spans="1:5" x14ac:dyDescent="0.25">
      <c r="A286" t="s">
        <v>816</v>
      </c>
      <c r="B286">
        <v>24</v>
      </c>
      <c r="D286" t="s">
        <v>274</v>
      </c>
      <c r="E286">
        <v>24</v>
      </c>
    </row>
    <row r="287" spans="1:5" x14ac:dyDescent="0.25">
      <c r="A287" t="s">
        <v>147</v>
      </c>
      <c r="B287">
        <v>24</v>
      </c>
      <c r="D287" t="s">
        <v>510</v>
      </c>
      <c r="E287">
        <v>24</v>
      </c>
    </row>
    <row r="288" spans="1:5" x14ac:dyDescent="0.25">
      <c r="A288" t="s">
        <v>843</v>
      </c>
      <c r="B288">
        <v>24</v>
      </c>
      <c r="D288" t="s">
        <v>553</v>
      </c>
      <c r="E288">
        <v>24</v>
      </c>
    </row>
    <row r="289" spans="1:5" x14ac:dyDescent="0.25">
      <c r="A289" t="s">
        <v>510</v>
      </c>
      <c r="B289">
        <v>24</v>
      </c>
      <c r="D289" t="s">
        <v>538</v>
      </c>
      <c r="E289">
        <v>24</v>
      </c>
    </row>
    <row r="290" spans="1:5" x14ac:dyDescent="0.25">
      <c r="A290" t="s">
        <v>240</v>
      </c>
      <c r="B290">
        <v>24</v>
      </c>
      <c r="D290" t="s">
        <v>488</v>
      </c>
      <c r="E290">
        <v>23</v>
      </c>
    </row>
    <row r="291" spans="1:5" x14ac:dyDescent="0.25">
      <c r="A291" t="s">
        <v>428</v>
      </c>
      <c r="B291">
        <v>24</v>
      </c>
      <c r="D291" t="s">
        <v>175</v>
      </c>
      <c r="E291">
        <v>22</v>
      </c>
    </row>
    <row r="292" spans="1:5" x14ac:dyDescent="0.25">
      <c r="A292" t="s">
        <v>565</v>
      </c>
      <c r="B292">
        <v>23</v>
      </c>
      <c r="D292" t="s">
        <v>487</v>
      </c>
      <c r="E292">
        <v>22</v>
      </c>
    </row>
    <row r="293" spans="1:5" x14ac:dyDescent="0.25">
      <c r="A293" t="s">
        <v>88</v>
      </c>
      <c r="B293">
        <v>23</v>
      </c>
      <c r="D293" t="s">
        <v>363</v>
      </c>
      <c r="E293">
        <v>21</v>
      </c>
    </row>
    <row r="294" spans="1:5" x14ac:dyDescent="0.25">
      <c r="A294" t="s">
        <v>655</v>
      </c>
      <c r="B294">
        <v>23</v>
      </c>
      <c r="D294" t="s">
        <v>154</v>
      </c>
      <c r="E294">
        <v>21</v>
      </c>
    </row>
    <row r="295" spans="1:5" x14ac:dyDescent="0.25">
      <c r="A295" t="s">
        <v>205</v>
      </c>
      <c r="B295">
        <v>22</v>
      </c>
      <c r="D295" t="s">
        <v>507</v>
      </c>
      <c r="E295">
        <v>21</v>
      </c>
    </row>
    <row r="296" spans="1:5" x14ac:dyDescent="0.25">
      <c r="A296" t="s">
        <v>717</v>
      </c>
      <c r="B296">
        <v>22</v>
      </c>
      <c r="D296" t="s">
        <v>540</v>
      </c>
      <c r="E296">
        <v>21</v>
      </c>
    </row>
    <row r="297" spans="1:5" x14ac:dyDescent="0.25">
      <c r="A297" t="s">
        <v>257</v>
      </c>
      <c r="B297">
        <v>22</v>
      </c>
      <c r="D297" t="s">
        <v>124</v>
      </c>
      <c r="E297">
        <v>21</v>
      </c>
    </row>
    <row r="298" spans="1:5" x14ac:dyDescent="0.25">
      <c r="A298" t="s">
        <v>547</v>
      </c>
      <c r="B298">
        <v>22</v>
      </c>
      <c r="D298" t="s">
        <v>46</v>
      </c>
      <c r="E298">
        <v>20</v>
      </c>
    </row>
    <row r="299" spans="1:5" x14ac:dyDescent="0.25">
      <c r="A299" t="s">
        <v>83</v>
      </c>
      <c r="B299">
        <v>22</v>
      </c>
      <c r="D299" t="s">
        <v>711</v>
      </c>
      <c r="E299">
        <v>20</v>
      </c>
    </row>
    <row r="300" spans="1:5" x14ac:dyDescent="0.25">
      <c r="A300" t="s">
        <v>219</v>
      </c>
      <c r="B300">
        <v>21</v>
      </c>
      <c r="D300" t="s">
        <v>406</v>
      </c>
      <c r="E300">
        <v>20</v>
      </c>
    </row>
    <row r="301" spans="1:5" x14ac:dyDescent="0.25">
      <c r="A301" t="s">
        <v>821</v>
      </c>
      <c r="B301">
        <v>21</v>
      </c>
      <c r="D301" t="s">
        <v>726</v>
      </c>
      <c r="E301">
        <v>20</v>
      </c>
    </row>
    <row r="302" spans="1:5" x14ac:dyDescent="0.25">
      <c r="A302" t="s">
        <v>505</v>
      </c>
      <c r="B302">
        <v>21</v>
      </c>
      <c r="D302" t="s">
        <v>595</v>
      </c>
      <c r="E302">
        <v>20</v>
      </c>
    </row>
    <row r="303" spans="1:5" x14ac:dyDescent="0.25">
      <c r="A303" t="s">
        <v>596</v>
      </c>
      <c r="B303">
        <v>21</v>
      </c>
      <c r="D303" t="s">
        <v>147</v>
      </c>
      <c r="E303">
        <v>20</v>
      </c>
    </row>
    <row r="304" spans="1:5" x14ac:dyDescent="0.25">
      <c r="A304" t="s">
        <v>119</v>
      </c>
      <c r="B304">
        <v>21</v>
      </c>
      <c r="D304" t="s">
        <v>587</v>
      </c>
      <c r="E304">
        <v>20</v>
      </c>
    </row>
    <row r="305" spans="1:5" x14ac:dyDescent="0.25">
      <c r="A305" t="s">
        <v>124</v>
      </c>
      <c r="B305">
        <v>21</v>
      </c>
      <c r="D305" t="s">
        <v>596</v>
      </c>
      <c r="E305">
        <v>20</v>
      </c>
    </row>
    <row r="306" spans="1:5" x14ac:dyDescent="0.25">
      <c r="A306" t="s">
        <v>458</v>
      </c>
      <c r="B306">
        <v>21</v>
      </c>
      <c r="D306" t="s">
        <v>640</v>
      </c>
      <c r="E306">
        <v>20</v>
      </c>
    </row>
    <row r="307" spans="1:5" x14ac:dyDescent="0.25">
      <c r="A307" t="s">
        <v>818</v>
      </c>
      <c r="B307">
        <v>20</v>
      </c>
      <c r="D307" t="s">
        <v>491</v>
      </c>
      <c r="E307">
        <v>20</v>
      </c>
    </row>
    <row r="308" spans="1:5" x14ac:dyDescent="0.25">
      <c r="A308" t="s">
        <v>575</v>
      </c>
      <c r="B308">
        <v>20</v>
      </c>
      <c r="D308" t="s">
        <v>731</v>
      </c>
      <c r="E308">
        <v>20</v>
      </c>
    </row>
    <row r="309" spans="1:5" x14ac:dyDescent="0.25">
      <c r="A309" t="s">
        <v>610</v>
      </c>
      <c r="B309">
        <v>20</v>
      </c>
      <c r="D309" t="s">
        <v>181</v>
      </c>
      <c r="E309">
        <v>19</v>
      </c>
    </row>
    <row r="310" spans="1:5" x14ac:dyDescent="0.25">
      <c r="A310" t="s">
        <v>322</v>
      </c>
      <c r="B310">
        <v>20</v>
      </c>
      <c r="D310" t="s">
        <v>610</v>
      </c>
      <c r="E310">
        <v>19</v>
      </c>
    </row>
    <row r="311" spans="1:5" x14ac:dyDescent="0.25">
      <c r="A311" t="s">
        <v>151</v>
      </c>
      <c r="B311">
        <v>20</v>
      </c>
      <c r="D311" t="s">
        <v>567</v>
      </c>
      <c r="E311">
        <v>19</v>
      </c>
    </row>
    <row r="312" spans="1:5" x14ac:dyDescent="0.25">
      <c r="A312" t="s">
        <v>726</v>
      </c>
      <c r="B312">
        <v>20</v>
      </c>
      <c r="D312" t="s">
        <v>614</v>
      </c>
      <c r="E312">
        <v>19</v>
      </c>
    </row>
    <row r="313" spans="1:5" x14ac:dyDescent="0.25">
      <c r="A313" t="s">
        <v>299</v>
      </c>
      <c r="B313">
        <v>20</v>
      </c>
      <c r="D313" t="s">
        <v>239</v>
      </c>
      <c r="E313">
        <v>19</v>
      </c>
    </row>
    <row r="314" spans="1:5" x14ac:dyDescent="0.25">
      <c r="A314" t="s">
        <v>477</v>
      </c>
      <c r="B314">
        <v>20</v>
      </c>
      <c r="D314" t="s">
        <v>524</v>
      </c>
      <c r="E314">
        <v>19</v>
      </c>
    </row>
    <row r="315" spans="1:5" x14ac:dyDescent="0.25">
      <c r="A315" t="s">
        <v>553</v>
      </c>
      <c r="B315">
        <v>20</v>
      </c>
      <c r="D315" t="s">
        <v>89</v>
      </c>
      <c r="E315">
        <v>19</v>
      </c>
    </row>
    <row r="316" spans="1:5" x14ac:dyDescent="0.25">
      <c r="A316" t="s">
        <v>731</v>
      </c>
      <c r="B316">
        <v>20</v>
      </c>
      <c r="D316" t="s">
        <v>258</v>
      </c>
      <c r="E316">
        <v>18</v>
      </c>
    </row>
    <row r="317" spans="1:5" x14ac:dyDescent="0.25">
      <c r="A317" t="s">
        <v>712</v>
      </c>
      <c r="B317">
        <v>19</v>
      </c>
      <c r="D317" t="s">
        <v>252</v>
      </c>
      <c r="E317">
        <v>18</v>
      </c>
    </row>
    <row r="318" spans="1:5" x14ac:dyDescent="0.25">
      <c r="A318" t="s">
        <v>587</v>
      </c>
      <c r="B318">
        <v>19</v>
      </c>
      <c r="D318" t="s">
        <v>346</v>
      </c>
      <c r="E318">
        <v>18</v>
      </c>
    </row>
    <row r="319" spans="1:5" x14ac:dyDescent="0.25">
      <c r="A319" t="s">
        <v>524</v>
      </c>
      <c r="B319">
        <v>19</v>
      </c>
      <c r="D319" t="s">
        <v>56</v>
      </c>
      <c r="E319">
        <v>18</v>
      </c>
    </row>
    <row r="320" spans="1:5" x14ac:dyDescent="0.25">
      <c r="A320" t="s">
        <v>305</v>
      </c>
      <c r="B320">
        <v>19</v>
      </c>
      <c r="D320" t="s">
        <v>270</v>
      </c>
      <c r="E320">
        <v>18</v>
      </c>
    </row>
    <row r="321" spans="1:5" x14ac:dyDescent="0.25">
      <c r="A321" t="s">
        <v>515</v>
      </c>
      <c r="B321">
        <v>19</v>
      </c>
      <c r="D321" t="s">
        <v>36</v>
      </c>
      <c r="E321">
        <v>18</v>
      </c>
    </row>
    <row r="322" spans="1:5" x14ac:dyDescent="0.25">
      <c r="A322" t="s">
        <v>75</v>
      </c>
      <c r="B322">
        <v>19</v>
      </c>
      <c r="D322" t="s">
        <v>213</v>
      </c>
      <c r="E322">
        <v>17</v>
      </c>
    </row>
    <row r="323" spans="1:5" x14ac:dyDescent="0.25">
      <c r="A323" t="s">
        <v>46</v>
      </c>
      <c r="B323">
        <v>18</v>
      </c>
      <c r="D323" t="s">
        <v>627</v>
      </c>
      <c r="E323">
        <v>17</v>
      </c>
    </row>
    <row r="324" spans="1:5" x14ac:dyDescent="0.25">
      <c r="A324" t="s">
        <v>56</v>
      </c>
      <c r="B324">
        <v>18</v>
      </c>
      <c r="D324" t="s">
        <v>374</v>
      </c>
      <c r="E324">
        <v>17</v>
      </c>
    </row>
    <row r="325" spans="1:5" x14ac:dyDescent="0.25">
      <c r="A325" t="s">
        <v>597</v>
      </c>
      <c r="B325">
        <v>17</v>
      </c>
      <c r="D325" t="s">
        <v>358</v>
      </c>
      <c r="E325">
        <v>17</v>
      </c>
    </row>
    <row r="326" spans="1:5" x14ac:dyDescent="0.25">
      <c r="A326" t="s">
        <v>649</v>
      </c>
      <c r="B326">
        <v>17</v>
      </c>
      <c r="D326" t="s">
        <v>292</v>
      </c>
      <c r="E326">
        <v>17</v>
      </c>
    </row>
    <row r="327" spans="1:5" x14ac:dyDescent="0.25">
      <c r="A327" t="s">
        <v>178</v>
      </c>
      <c r="B327">
        <v>17</v>
      </c>
      <c r="D327" t="s">
        <v>372</v>
      </c>
      <c r="E327">
        <v>17</v>
      </c>
    </row>
    <row r="328" spans="1:5" x14ac:dyDescent="0.25">
      <c r="A328" t="s">
        <v>17</v>
      </c>
      <c r="B328">
        <v>17</v>
      </c>
      <c r="D328" t="s">
        <v>428</v>
      </c>
      <c r="E328">
        <v>17</v>
      </c>
    </row>
    <row r="329" spans="1:5" x14ac:dyDescent="0.25">
      <c r="A329" t="s">
        <v>252</v>
      </c>
      <c r="B329">
        <v>17</v>
      </c>
      <c r="D329" t="s">
        <v>349</v>
      </c>
      <c r="E329">
        <v>16</v>
      </c>
    </row>
    <row r="330" spans="1:5" x14ac:dyDescent="0.25">
      <c r="A330" t="s">
        <v>190</v>
      </c>
      <c r="B330">
        <v>17</v>
      </c>
      <c r="D330" t="s">
        <v>243</v>
      </c>
      <c r="E330">
        <v>16</v>
      </c>
    </row>
    <row r="331" spans="1:5" x14ac:dyDescent="0.25">
      <c r="A331" t="s">
        <v>627</v>
      </c>
      <c r="B331">
        <v>16</v>
      </c>
      <c r="D331" t="s">
        <v>38</v>
      </c>
      <c r="E331">
        <v>16</v>
      </c>
    </row>
    <row r="332" spans="1:5" x14ac:dyDescent="0.25">
      <c r="A332" t="s">
        <v>38</v>
      </c>
      <c r="B332">
        <v>16</v>
      </c>
      <c r="D332" t="s">
        <v>225</v>
      </c>
      <c r="E332">
        <v>16</v>
      </c>
    </row>
    <row r="333" spans="1:5" x14ac:dyDescent="0.25">
      <c r="A333" t="s">
        <v>716</v>
      </c>
      <c r="B333">
        <v>16</v>
      </c>
      <c r="D333" t="s">
        <v>670</v>
      </c>
      <c r="E333">
        <v>16</v>
      </c>
    </row>
    <row r="334" spans="1:5" x14ac:dyDescent="0.25">
      <c r="A334" t="s">
        <v>487</v>
      </c>
      <c r="B334">
        <v>16</v>
      </c>
      <c r="D334" t="s">
        <v>496</v>
      </c>
      <c r="E334">
        <v>16</v>
      </c>
    </row>
    <row r="335" spans="1:5" x14ac:dyDescent="0.25">
      <c r="A335" t="s">
        <v>209</v>
      </c>
      <c r="B335">
        <v>16</v>
      </c>
      <c r="D335" t="s">
        <v>230</v>
      </c>
      <c r="E335">
        <v>16</v>
      </c>
    </row>
    <row r="336" spans="1:5" x14ac:dyDescent="0.25">
      <c r="A336" t="s">
        <v>700</v>
      </c>
      <c r="B336">
        <v>16</v>
      </c>
      <c r="D336" t="s">
        <v>229</v>
      </c>
      <c r="E336">
        <v>16</v>
      </c>
    </row>
    <row r="337" spans="1:5" x14ac:dyDescent="0.25">
      <c r="A337" t="s">
        <v>848</v>
      </c>
      <c r="B337">
        <v>16</v>
      </c>
      <c r="D337" t="s">
        <v>75</v>
      </c>
      <c r="E337">
        <v>16</v>
      </c>
    </row>
    <row r="338" spans="1:5" x14ac:dyDescent="0.25">
      <c r="A338" t="s">
        <v>34</v>
      </c>
      <c r="B338">
        <v>16</v>
      </c>
      <c r="D338" t="s">
        <v>597</v>
      </c>
      <c r="E338">
        <v>15</v>
      </c>
    </row>
    <row r="339" spans="1:5" x14ac:dyDescent="0.25">
      <c r="A339" t="s">
        <v>509</v>
      </c>
      <c r="B339">
        <v>16</v>
      </c>
      <c r="D339" t="s">
        <v>466</v>
      </c>
      <c r="E339">
        <v>15</v>
      </c>
    </row>
    <row r="340" spans="1:5" x14ac:dyDescent="0.25">
      <c r="A340" t="s">
        <v>466</v>
      </c>
      <c r="B340">
        <v>15</v>
      </c>
      <c r="D340" t="s">
        <v>565</v>
      </c>
      <c r="E340">
        <v>15</v>
      </c>
    </row>
    <row r="341" spans="1:5" x14ac:dyDescent="0.25">
      <c r="A341" t="s">
        <v>479</v>
      </c>
      <c r="B341">
        <v>15</v>
      </c>
      <c r="D341" t="s">
        <v>489</v>
      </c>
      <c r="E341">
        <v>15</v>
      </c>
    </row>
    <row r="342" spans="1:5" x14ac:dyDescent="0.25">
      <c r="A342" t="s">
        <v>321</v>
      </c>
      <c r="B342">
        <v>15</v>
      </c>
      <c r="D342" t="s">
        <v>493</v>
      </c>
      <c r="E342">
        <v>15</v>
      </c>
    </row>
    <row r="343" spans="1:5" x14ac:dyDescent="0.25">
      <c r="A343" t="s">
        <v>146</v>
      </c>
      <c r="B343">
        <v>15</v>
      </c>
      <c r="D343" t="s">
        <v>58</v>
      </c>
      <c r="E343">
        <v>15</v>
      </c>
    </row>
    <row r="344" spans="1:5" x14ac:dyDescent="0.25">
      <c r="A344" t="s">
        <v>493</v>
      </c>
      <c r="B344">
        <v>15</v>
      </c>
      <c r="D344" t="s">
        <v>714</v>
      </c>
      <c r="E344">
        <v>14</v>
      </c>
    </row>
    <row r="345" spans="1:5" x14ac:dyDescent="0.25">
      <c r="A345" t="s">
        <v>58</v>
      </c>
      <c r="B345">
        <v>15</v>
      </c>
      <c r="D345" t="s">
        <v>215</v>
      </c>
      <c r="E345">
        <v>14</v>
      </c>
    </row>
    <row r="346" spans="1:5" x14ac:dyDescent="0.25">
      <c r="A346" t="s">
        <v>255</v>
      </c>
      <c r="B346">
        <v>15</v>
      </c>
      <c r="D346" t="s">
        <v>17</v>
      </c>
      <c r="E346">
        <v>14</v>
      </c>
    </row>
    <row r="347" spans="1:5" x14ac:dyDescent="0.25">
      <c r="A347" t="s">
        <v>714</v>
      </c>
      <c r="B347">
        <v>14</v>
      </c>
      <c r="D347" t="s">
        <v>716</v>
      </c>
      <c r="E347">
        <v>14</v>
      </c>
    </row>
    <row r="348" spans="1:5" x14ac:dyDescent="0.25">
      <c r="A348" t="s">
        <v>215</v>
      </c>
      <c r="B348">
        <v>14</v>
      </c>
      <c r="D348" t="s">
        <v>405</v>
      </c>
      <c r="E348">
        <v>14</v>
      </c>
    </row>
    <row r="349" spans="1:5" x14ac:dyDescent="0.25">
      <c r="A349" t="s">
        <v>471</v>
      </c>
      <c r="B349">
        <v>14</v>
      </c>
      <c r="D349" t="s">
        <v>206</v>
      </c>
      <c r="E349">
        <v>14</v>
      </c>
    </row>
    <row r="350" spans="1:5" x14ac:dyDescent="0.25">
      <c r="A350" t="s">
        <v>405</v>
      </c>
      <c r="B350">
        <v>14</v>
      </c>
      <c r="D350" t="s">
        <v>321</v>
      </c>
      <c r="E350">
        <v>14</v>
      </c>
    </row>
    <row r="351" spans="1:5" x14ac:dyDescent="0.25">
      <c r="A351" t="s">
        <v>530</v>
      </c>
      <c r="B351">
        <v>14</v>
      </c>
      <c r="D351" t="s">
        <v>201</v>
      </c>
      <c r="E351">
        <v>14</v>
      </c>
    </row>
    <row r="352" spans="1:5" x14ac:dyDescent="0.25">
      <c r="A352" t="s">
        <v>243</v>
      </c>
      <c r="B352">
        <v>13</v>
      </c>
      <c r="D352" t="s">
        <v>240</v>
      </c>
      <c r="E352">
        <v>14</v>
      </c>
    </row>
    <row r="353" spans="1:5" x14ac:dyDescent="0.25">
      <c r="A353" t="s">
        <v>331</v>
      </c>
      <c r="B353">
        <v>13</v>
      </c>
      <c r="D353" t="s">
        <v>404</v>
      </c>
      <c r="E353">
        <v>13</v>
      </c>
    </row>
    <row r="354" spans="1:5" x14ac:dyDescent="0.25">
      <c r="A354" t="s">
        <v>663</v>
      </c>
      <c r="B354">
        <v>13</v>
      </c>
      <c r="D354" t="s">
        <v>190</v>
      </c>
      <c r="E354">
        <v>13</v>
      </c>
    </row>
    <row r="355" spans="1:5" x14ac:dyDescent="0.25">
      <c r="A355" t="s">
        <v>206</v>
      </c>
      <c r="B355">
        <v>13</v>
      </c>
      <c r="D355" t="s">
        <v>439</v>
      </c>
      <c r="E355">
        <v>13</v>
      </c>
    </row>
    <row r="356" spans="1:5" x14ac:dyDescent="0.25">
      <c r="A356" t="s">
        <v>614</v>
      </c>
      <c r="B356">
        <v>13</v>
      </c>
      <c r="D356" t="s">
        <v>355</v>
      </c>
      <c r="E356">
        <v>12</v>
      </c>
    </row>
    <row r="357" spans="1:5" x14ac:dyDescent="0.25">
      <c r="A357" t="s">
        <v>446</v>
      </c>
      <c r="B357">
        <v>13</v>
      </c>
      <c r="D357" t="s">
        <v>454</v>
      </c>
      <c r="E357">
        <v>12</v>
      </c>
    </row>
    <row r="358" spans="1:5" x14ac:dyDescent="0.25">
      <c r="A358" t="s">
        <v>439</v>
      </c>
      <c r="B358">
        <v>13</v>
      </c>
      <c r="D358" t="s">
        <v>140</v>
      </c>
      <c r="E358">
        <v>12</v>
      </c>
    </row>
    <row r="359" spans="1:5" x14ac:dyDescent="0.25">
      <c r="A359" t="s">
        <v>239</v>
      </c>
      <c r="B359">
        <v>13</v>
      </c>
      <c r="D359" t="s">
        <v>571</v>
      </c>
      <c r="E359">
        <v>12</v>
      </c>
    </row>
    <row r="360" spans="1:5" x14ac:dyDescent="0.25">
      <c r="A360" t="s">
        <v>569</v>
      </c>
      <c r="B360">
        <v>13</v>
      </c>
      <c r="D360" t="s">
        <v>636</v>
      </c>
      <c r="E360">
        <v>12</v>
      </c>
    </row>
    <row r="361" spans="1:5" x14ac:dyDescent="0.25">
      <c r="A361" t="s">
        <v>491</v>
      </c>
      <c r="B361">
        <v>13</v>
      </c>
      <c r="D361" t="s">
        <v>470</v>
      </c>
      <c r="E361">
        <v>12</v>
      </c>
    </row>
    <row r="362" spans="1:5" x14ac:dyDescent="0.25">
      <c r="A362" t="s">
        <v>154</v>
      </c>
      <c r="B362">
        <v>12</v>
      </c>
      <c r="D362" t="s">
        <v>209</v>
      </c>
      <c r="E362">
        <v>12</v>
      </c>
    </row>
    <row r="363" spans="1:5" x14ac:dyDescent="0.25">
      <c r="A363" t="s">
        <v>660</v>
      </c>
      <c r="B363">
        <v>12</v>
      </c>
      <c r="D363" t="s">
        <v>446</v>
      </c>
      <c r="E363">
        <v>12</v>
      </c>
    </row>
    <row r="364" spans="1:5" x14ac:dyDescent="0.25">
      <c r="A364" t="s">
        <v>161</v>
      </c>
      <c r="B364">
        <v>12</v>
      </c>
      <c r="D364" t="s">
        <v>343</v>
      </c>
      <c r="E364">
        <v>12</v>
      </c>
    </row>
    <row r="365" spans="1:5" x14ac:dyDescent="0.25">
      <c r="A365" t="s">
        <v>637</v>
      </c>
      <c r="B365">
        <v>12</v>
      </c>
      <c r="D365" t="s">
        <v>513</v>
      </c>
      <c r="E365">
        <v>12</v>
      </c>
    </row>
    <row r="366" spans="1:5" x14ac:dyDescent="0.25">
      <c r="A366" t="s">
        <v>470</v>
      </c>
      <c r="B366">
        <v>12</v>
      </c>
      <c r="D366" t="s">
        <v>430</v>
      </c>
      <c r="E366">
        <v>11</v>
      </c>
    </row>
    <row r="367" spans="1:5" x14ac:dyDescent="0.25">
      <c r="A367" t="s">
        <v>323</v>
      </c>
      <c r="B367">
        <v>12</v>
      </c>
      <c r="D367" t="s">
        <v>193</v>
      </c>
      <c r="E367">
        <v>11</v>
      </c>
    </row>
    <row r="368" spans="1:5" x14ac:dyDescent="0.25">
      <c r="A368" t="s">
        <v>670</v>
      </c>
      <c r="B368">
        <v>12</v>
      </c>
      <c r="D368" t="s">
        <v>172</v>
      </c>
      <c r="E368">
        <v>11</v>
      </c>
    </row>
    <row r="369" spans="1:5" x14ac:dyDescent="0.25">
      <c r="A369" t="s">
        <v>829</v>
      </c>
      <c r="B369">
        <v>12</v>
      </c>
      <c r="D369" t="s">
        <v>548</v>
      </c>
      <c r="E369">
        <v>11</v>
      </c>
    </row>
    <row r="370" spans="1:5" x14ac:dyDescent="0.25">
      <c r="A370" t="s">
        <v>514</v>
      </c>
      <c r="B370">
        <v>12</v>
      </c>
      <c r="D370" t="s">
        <v>637</v>
      </c>
      <c r="E370">
        <v>11</v>
      </c>
    </row>
    <row r="371" spans="1:5" x14ac:dyDescent="0.25">
      <c r="A371" t="s">
        <v>260</v>
      </c>
      <c r="B371">
        <v>12</v>
      </c>
      <c r="D371" t="s">
        <v>226</v>
      </c>
      <c r="E371">
        <v>11</v>
      </c>
    </row>
    <row r="372" spans="1:5" x14ac:dyDescent="0.25">
      <c r="A372" t="s">
        <v>595</v>
      </c>
      <c r="B372">
        <v>12</v>
      </c>
      <c r="D372" t="s">
        <v>273</v>
      </c>
      <c r="E372">
        <v>11</v>
      </c>
    </row>
    <row r="373" spans="1:5" x14ac:dyDescent="0.25">
      <c r="A373" t="s">
        <v>568</v>
      </c>
      <c r="B373">
        <v>12</v>
      </c>
      <c r="D373" t="s">
        <v>88</v>
      </c>
      <c r="E373">
        <v>11</v>
      </c>
    </row>
    <row r="374" spans="1:5" x14ac:dyDescent="0.25">
      <c r="A374" t="s">
        <v>343</v>
      </c>
      <c r="B374">
        <v>12</v>
      </c>
      <c r="D374" t="s">
        <v>448</v>
      </c>
      <c r="E374">
        <v>11</v>
      </c>
    </row>
    <row r="375" spans="1:5" x14ac:dyDescent="0.25">
      <c r="A375" t="s">
        <v>657</v>
      </c>
      <c r="B375">
        <v>12</v>
      </c>
      <c r="D375" t="s">
        <v>71</v>
      </c>
      <c r="E375">
        <v>11</v>
      </c>
    </row>
    <row r="376" spans="1:5" x14ac:dyDescent="0.25">
      <c r="A376" t="s">
        <v>176</v>
      </c>
      <c r="B376">
        <v>12</v>
      </c>
      <c r="D376" t="s">
        <v>192</v>
      </c>
      <c r="E376">
        <v>11</v>
      </c>
    </row>
    <row r="377" spans="1:5" x14ac:dyDescent="0.25">
      <c r="A377" t="s">
        <v>263</v>
      </c>
      <c r="B377">
        <v>11</v>
      </c>
      <c r="D377" t="s">
        <v>290</v>
      </c>
      <c r="E377">
        <v>11</v>
      </c>
    </row>
    <row r="378" spans="1:5" x14ac:dyDescent="0.25">
      <c r="A378" t="s">
        <v>198</v>
      </c>
      <c r="B378">
        <v>11</v>
      </c>
      <c r="D378" t="s">
        <v>341</v>
      </c>
      <c r="E378">
        <v>11</v>
      </c>
    </row>
    <row r="379" spans="1:5" x14ac:dyDescent="0.25">
      <c r="A379" t="s">
        <v>430</v>
      </c>
      <c r="B379">
        <v>11</v>
      </c>
      <c r="D379" t="s">
        <v>255</v>
      </c>
      <c r="E379">
        <v>11</v>
      </c>
    </row>
    <row r="380" spans="1:5" x14ac:dyDescent="0.25">
      <c r="A380" t="s">
        <v>172</v>
      </c>
      <c r="B380">
        <v>11</v>
      </c>
      <c r="D380" t="s">
        <v>476</v>
      </c>
      <c r="E380">
        <v>10</v>
      </c>
    </row>
    <row r="381" spans="1:5" x14ac:dyDescent="0.25">
      <c r="A381" t="s">
        <v>429</v>
      </c>
      <c r="B381">
        <v>11</v>
      </c>
      <c r="D381" t="s">
        <v>251</v>
      </c>
      <c r="E381">
        <v>10</v>
      </c>
    </row>
    <row r="382" spans="1:5" x14ac:dyDescent="0.25">
      <c r="A382" t="s">
        <v>636</v>
      </c>
      <c r="B382">
        <v>11</v>
      </c>
      <c r="D382" t="s">
        <v>263</v>
      </c>
      <c r="E382">
        <v>10</v>
      </c>
    </row>
    <row r="383" spans="1:5" x14ac:dyDescent="0.25">
      <c r="A383" t="s">
        <v>600</v>
      </c>
      <c r="B383">
        <v>11</v>
      </c>
      <c r="D383" t="s">
        <v>649</v>
      </c>
      <c r="E383">
        <v>10</v>
      </c>
    </row>
    <row r="384" spans="1:5" x14ac:dyDescent="0.25">
      <c r="A384" t="s">
        <v>71</v>
      </c>
      <c r="B384">
        <v>11</v>
      </c>
      <c r="D384" t="s">
        <v>660</v>
      </c>
      <c r="E384">
        <v>10</v>
      </c>
    </row>
    <row r="385" spans="1:5" x14ac:dyDescent="0.25">
      <c r="A385" t="s">
        <v>192</v>
      </c>
      <c r="B385">
        <v>11</v>
      </c>
      <c r="D385" t="s">
        <v>313</v>
      </c>
      <c r="E385">
        <v>10</v>
      </c>
    </row>
    <row r="386" spans="1:5" x14ac:dyDescent="0.25">
      <c r="A386" t="s">
        <v>447</v>
      </c>
      <c r="B386">
        <v>11</v>
      </c>
      <c r="D386" t="s">
        <v>592</v>
      </c>
      <c r="E386">
        <v>10</v>
      </c>
    </row>
    <row r="387" spans="1:5" x14ac:dyDescent="0.25">
      <c r="A387" t="s">
        <v>290</v>
      </c>
      <c r="B387">
        <v>11</v>
      </c>
      <c r="D387" t="s">
        <v>707</v>
      </c>
      <c r="E387">
        <v>10</v>
      </c>
    </row>
    <row r="388" spans="1:5" x14ac:dyDescent="0.25">
      <c r="A388" t="s">
        <v>341</v>
      </c>
      <c r="B388">
        <v>11</v>
      </c>
      <c r="D388" t="s">
        <v>530</v>
      </c>
      <c r="E388">
        <v>10</v>
      </c>
    </row>
    <row r="389" spans="1:5" x14ac:dyDescent="0.25">
      <c r="A389" t="s">
        <v>476</v>
      </c>
      <c r="B389">
        <v>10</v>
      </c>
      <c r="D389" t="s">
        <v>49</v>
      </c>
      <c r="E389">
        <v>10</v>
      </c>
    </row>
    <row r="390" spans="1:5" x14ac:dyDescent="0.25">
      <c r="A390" t="s">
        <v>251</v>
      </c>
      <c r="B390">
        <v>10</v>
      </c>
      <c r="D390" t="s">
        <v>600</v>
      </c>
      <c r="E390">
        <v>10</v>
      </c>
    </row>
    <row r="391" spans="1:5" x14ac:dyDescent="0.25">
      <c r="A391" t="s">
        <v>181</v>
      </c>
      <c r="B391">
        <v>10</v>
      </c>
      <c r="D391" t="s">
        <v>144</v>
      </c>
      <c r="E391">
        <v>10</v>
      </c>
    </row>
    <row r="392" spans="1:5" x14ac:dyDescent="0.25">
      <c r="A392" t="s">
        <v>634</v>
      </c>
      <c r="B392">
        <v>10</v>
      </c>
      <c r="D392" t="s">
        <v>700</v>
      </c>
      <c r="E392">
        <v>10</v>
      </c>
    </row>
    <row r="393" spans="1:5" x14ac:dyDescent="0.25">
      <c r="A393" t="s">
        <v>140</v>
      </c>
      <c r="B393">
        <v>10</v>
      </c>
      <c r="D393" t="s">
        <v>339</v>
      </c>
      <c r="E393">
        <v>10</v>
      </c>
    </row>
    <row r="394" spans="1:5" x14ac:dyDescent="0.25">
      <c r="A394" t="s">
        <v>707</v>
      </c>
      <c r="B394">
        <v>10</v>
      </c>
      <c r="D394" t="s">
        <v>477</v>
      </c>
      <c r="E394">
        <v>10</v>
      </c>
    </row>
    <row r="395" spans="1:5" x14ac:dyDescent="0.25">
      <c r="A395" t="s">
        <v>216</v>
      </c>
      <c r="B395">
        <v>10</v>
      </c>
      <c r="D395" t="s">
        <v>478</v>
      </c>
      <c r="E395">
        <v>10</v>
      </c>
    </row>
    <row r="396" spans="1:5" x14ac:dyDescent="0.25">
      <c r="A396" t="s">
        <v>638</v>
      </c>
      <c r="B396">
        <v>10</v>
      </c>
      <c r="D396" t="s">
        <v>455</v>
      </c>
      <c r="E396">
        <v>10</v>
      </c>
    </row>
    <row r="397" spans="1:5" x14ac:dyDescent="0.25">
      <c r="A397" t="s">
        <v>295</v>
      </c>
      <c r="B397">
        <v>10</v>
      </c>
      <c r="D397" t="s">
        <v>634</v>
      </c>
      <c r="E397">
        <v>9</v>
      </c>
    </row>
    <row r="398" spans="1:5" x14ac:dyDescent="0.25">
      <c r="A398" t="s">
        <v>49</v>
      </c>
      <c r="B398">
        <v>10</v>
      </c>
      <c r="D398" t="s">
        <v>663</v>
      </c>
      <c r="E398">
        <v>9</v>
      </c>
    </row>
    <row r="399" spans="1:5" x14ac:dyDescent="0.25">
      <c r="A399" t="s">
        <v>449</v>
      </c>
      <c r="B399">
        <v>10</v>
      </c>
      <c r="D399" t="s">
        <v>694</v>
      </c>
      <c r="E399">
        <v>9</v>
      </c>
    </row>
    <row r="400" spans="1:5" x14ac:dyDescent="0.25">
      <c r="A400" t="s">
        <v>144</v>
      </c>
      <c r="B400">
        <v>10</v>
      </c>
      <c r="D400" t="s">
        <v>712</v>
      </c>
      <c r="E400">
        <v>9</v>
      </c>
    </row>
    <row r="401" spans="1:5" x14ac:dyDescent="0.25">
      <c r="A401" t="s">
        <v>339</v>
      </c>
      <c r="B401">
        <v>10</v>
      </c>
      <c r="D401" t="s">
        <v>449</v>
      </c>
      <c r="E401">
        <v>9</v>
      </c>
    </row>
    <row r="402" spans="1:5" x14ac:dyDescent="0.25">
      <c r="A402" t="s">
        <v>640</v>
      </c>
      <c r="B402">
        <v>10</v>
      </c>
      <c r="D402" t="s">
        <v>681</v>
      </c>
      <c r="E402">
        <v>9</v>
      </c>
    </row>
    <row r="403" spans="1:5" x14ac:dyDescent="0.25">
      <c r="A403" t="s">
        <v>478</v>
      </c>
      <c r="B403">
        <v>10</v>
      </c>
      <c r="D403" t="s">
        <v>149</v>
      </c>
      <c r="E403">
        <v>9</v>
      </c>
    </row>
    <row r="404" spans="1:5" x14ac:dyDescent="0.25">
      <c r="A404" t="s">
        <v>488</v>
      </c>
      <c r="B404">
        <v>10</v>
      </c>
      <c r="D404" t="s">
        <v>569</v>
      </c>
      <c r="E404">
        <v>9</v>
      </c>
    </row>
    <row r="405" spans="1:5" x14ac:dyDescent="0.25">
      <c r="A405" t="s">
        <v>213</v>
      </c>
      <c r="B405">
        <v>9</v>
      </c>
      <c r="D405" t="s">
        <v>176</v>
      </c>
      <c r="E405">
        <v>9</v>
      </c>
    </row>
    <row r="406" spans="1:5" x14ac:dyDescent="0.25">
      <c r="A406" t="s">
        <v>694</v>
      </c>
      <c r="B406">
        <v>9</v>
      </c>
      <c r="D406" t="s">
        <v>655</v>
      </c>
      <c r="E406">
        <v>9</v>
      </c>
    </row>
    <row r="407" spans="1:5" x14ac:dyDescent="0.25">
      <c r="A407" t="s">
        <v>594</v>
      </c>
      <c r="B407">
        <v>9</v>
      </c>
      <c r="D407" t="s">
        <v>214</v>
      </c>
      <c r="E407">
        <v>9</v>
      </c>
    </row>
    <row r="408" spans="1:5" x14ac:dyDescent="0.25">
      <c r="A408" t="s">
        <v>713</v>
      </c>
      <c r="B408">
        <v>9</v>
      </c>
      <c r="D408" t="s">
        <v>394</v>
      </c>
      <c r="E408">
        <v>8</v>
      </c>
    </row>
    <row r="409" spans="1:5" x14ac:dyDescent="0.25">
      <c r="A409" t="s">
        <v>654</v>
      </c>
      <c r="B409">
        <v>9</v>
      </c>
      <c r="D409" t="s">
        <v>563</v>
      </c>
      <c r="E409">
        <v>8</v>
      </c>
    </row>
    <row r="410" spans="1:5" x14ac:dyDescent="0.25">
      <c r="A410" t="s">
        <v>681</v>
      </c>
      <c r="B410">
        <v>9</v>
      </c>
      <c r="D410" t="s">
        <v>161</v>
      </c>
      <c r="E410">
        <v>8</v>
      </c>
    </row>
    <row r="411" spans="1:5" x14ac:dyDescent="0.25">
      <c r="A411" t="s">
        <v>448</v>
      </c>
      <c r="B411">
        <v>9</v>
      </c>
      <c r="D411" t="s">
        <v>594</v>
      </c>
      <c r="E411">
        <v>8</v>
      </c>
    </row>
    <row r="412" spans="1:5" x14ac:dyDescent="0.25">
      <c r="A412" t="s">
        <v>249</v>
      </c>
      <c r="B412">
        <v>9</v>
      </c>
      <c r="D412" t="s">
        <v>265</v>
      </c>
      <c r="E412">
        <v>8</v>
      </c>
    </row>
    <row r="413" spans="1:5" x14ac:dyDescent="0.25">
      <c r="A413" t="s">
        <v>642</v>
      </c>
      <c r="B413">
        <v>9</v>
      </c>
      <c r="D413" t="s">
        <v>472</v>
      </c>
      <c r="E413">
        <v>8</v>
      </c>
    </row>
    <row r="414" spans="1:5" x14ac:dyDescent="0.25">
      <c r="A414" t="s">
        <v>214</v>
      </c>
      <c r="B414">
        <v>9</v>
      </c>
      <c r="D414" t="s">
        <v>336</v>
      </c>
      <c r="E414">
        <v>8</v>
      </c>
    </row>
    <row r="415" spans="1:5" x14ac:dyDescent="0.25">
      <c r="A415" t="s">
        <v>394</v>
      </c>
      <c r="B415">
        <v>8</v>
      </c>
      <c r="D415" t="s">
        <v>367</v>
      </c>
      <c r="E415">
        <v>8</v>
      </c>
    </row>
    <row r="416" spans="1:5" x14ac:dyDescent="0.25">
      <c r="A416" t="s">
        <v>563</v>
      </c>
      <c r="B416">
        <v>8</v>
      </c>
      <c r="D416" t="s">
        <v>654</v>
      </c>
      <c r="E416">
        <v>8</v>
      </c>
    </row>
    <row r="417" spans="1:5" x14ac:dyDescent="0.25">
      <c r="A417" t="s">
        <v>618</v>
      </c>
      <c r="B417">
        <v>8</v>
      </c>
      <c r="D417" t="s">
        <v>490</v>
      </c>
      <c r="E417">
        <v>8</v>
      </c>
    </row>
    <row r="418" spans="1:5" x14ac:dyDescent="0.25">
      <c r="A418" t="s">
        <v>225</v>
      </c>
      <c r="B418">
        <v>8</v>
      </c>
      <c r="D418" t="s">
        <v>220</v>
      </c>
      <c r="E418">
        <v>8</v>
      </c>
    </row>
    <row r="419" spans="1:5" x14ac:dyDescent="0.25">
      <c r="A419" t="s">
        <v>265</v>
      </c>
      <c r="B419">
        <v>8</v>
      </c>
      <c r="D419" t="s">
        <v>324</v>
      </c>
      <c r="E419">
        <v>8</v>
      </c>
    </row>
    <row r="420" spans="1:5" x14ac:dyDescent="0.25">
      <c r="A420" t="s">
        <v>226</v>
      </c>
      <c r="B420">
        <v>8</v>
      </c>
      <c r="D420" t="s">
        <v>305</v>
      </c>
      <c r="E420">
        <v>8</v>
      </c>
    </row>
    <row r="421" spans="1:5" x14ac:dyDescent="0.25">
      <c r="A421" t="s">
        <v>223</v>
      </c>
      <c r="B421">
        <v>8</v>
      </c>
      <c r="D421" t="s">
        <v>724</v>
      </c>
      <c r="E421">
        <v>8</v>
      </c>
    </row>
    <row r="422" spans="1:5" x14ac:dyDescent="0.25">
      <c r="A422" t="s">
        <v>292</v>
      </c>
      <c r="B422">
        <v>8</v>
      </c>
      <c r="D422" t="s">
        <v>653</v>
      </c>
      <c r="E422">
        <v>7</v>
      </c>
    </row>
    <row r="423" spans="1:5" x14ac:dyDescent="0.25">
      <c r="A423" t="s">
        <v>367</v>
      </c>
      <c r="B423">
        <v>8</v>
      </c>
      <c r="D423" t="s">
        <v>178</v>
      </c>
      <c r="E423">
        <v>7</v>
      </c>
    </row>
    <row r="424" spans="1:5" x14ac:dyDescent="0.25">
      <c r="A424" t="s">
        <v>719</v>
      </c>
      <c r="B424">
        <v>8</v>
      </c>
      <c r="D424" t="s">
        <v>486</v>
      </c>
      <c r="E424">
        <v>7</v>
      </c>
    </row>
    <row r="425" spans="1:5" x14ac:dyDescent="0.25">
      <c r="A425" t="s">
        <v>615</v>
      </c>
      <c r="B425">
        <v>8</v>
      </c>
      <c r="D425" t="s">
        <v>492</v>
      </c>
      <c r="E425">
        <v>7</v>
      </c>
    </row>
    <row r="426" spans="1:5" x14ac:dyDescent="0.25">
      <c r="A426" t="s">
        <v>849</v>
      </c>
      <c r="B426">
        <v>8</v>
      </c>
      <c r="D426" t="s">
        <v>314</v>
      </c>
      <c r="E426">
        <v>7</v>
      </c>
    </row>
    <row r="427" spans="1:5" x14ac:dyDescent="0.25">
      <c r="A427" t="s">
        <v>661</v>
      </c>
      <c r="B427">
        <v>8</v>
      </c>
      <c r="D427" t="s">
        <v>295</v>
      </c>
      <c r="E427">
        <v>7</v>
      </c>
    </row>
    <row r="428" spans="1:5" x14ac:dyDescent="0.25">
      <c r="A428" t="s">
        <v>653</v>
      </c>
      <c r="B428">
        <v>7</v>
      </c>
      <c r="D428" t="s">
        <v>340</v>
      </c>
      <c r="E428">
        <v>7</v>
      </c>
    </row>
    <row r="429" spans="1:5" x14ac:dyDescent="0.25">
      <c r="A429" t="s">
        <v>819</v>
      </c>
      <c r="B429">
        <v>7</v>
      </c>
      <c r="D429" t="s">
        <v>325</v>
      </c>
      <c r="E429">
        <v>7</v>
      </c>
    </row>
    <row r="430" spans="1:5" x14ac:dyDescent="0.25">
      <c r="A430" t="s">
        <v>828</v>
      </c>
      <c r="B430">
        <v>7</v>
      </c>
      <c r="D430" t="s">
        <v>34</v>
      </c>
      <c r="E430">
        <v>7</v>
      </c>
    </row>
    <row r="431" spans="1:5" x14ac:dyDescent="0.25">
      <c r="A431" t="s">
        <v>244</v>
      </c>
      <c r="B431">
        <v>7</v>
      </c>
      <c r="D431" t="s">
        <v>509</v>
      </c>
      <c r="E431">
        <v>7</v>
      </c>
    </row>
    <row r="432" spans="1:5" x14ac:dyDescent="0.25">
      <c r="A432" t="s">
        <v>340</v>
      </c>
      <c r="B432">
        <v>7</v>
      </c>
      <c r="D432" t="s">
        <v>554</v>
      </c>
      <c r="E432">
        <v>7</v>
      </c>
    </row>
    <row r="433" spans="1:5" x14ac:dyDescent="0.25">
      <c r="A433" t="s">
        <v>149</v>
      </c>
      <c r="B433">
        <v>7</v>
      </c>
      <c r="D433" t="s">
        <v>219</v>
      </c>
      <c r="E433">
        <v>6</v>
      </c>
    </row>
    <row r="434" spans="1:5" x14ac:dyDescent="0.25">
      <c r="A434" t="s">
        <v>325</v>
      </c>
      <c r="B434">
        <v>7</v>
      </c>
      <c r="D434" t="s">
        <v>572</v>
      </c>
      <c r="E434">
        <v>6</v>
      </c>
    </row>
    <row r="435" spans="1:5" x14ac:dyDescent="0.25">
      <c r="A435" t="s">
        <v>489</v>
      </c>
      <c r="B435">
        <v>7</v>
      </c>
      <c r="D435" t="s">
        <v>326</v>
      </c>
      <c r="E435">
        <v>6</v>
      </c>
    </row>
    <row r="436" spans="1:5" x14ac:dyDescent="0.25">
      <c r="A436" t="s">
        <v>311</v>
      </c>
      <c r="B436">
        <v>7</v>
      </c>
      <c r="D436" t="s">
        <v>575</v>
      </c>
      <c r="E436">
        <v>6</v>
      </c>
    </row>
    <row r="437" spans="1:5" x14ac:dyDescent="0.25">
      <c r="A437" t="s">
        <v>513</v>
      </c>
      <c r="B437">
        <v>7</v>
      </c>
      <c r="D437" t="s">
        <v>32</v>
      </c>
      <c r="E437">
        <v>6</v>
      </c>
    </row>
    <row r="438" spans="1:5" x14ac:dyDescent="0.25">
      <c r="A438" t="s">
        <v>846</v>
      </c>
      <c r="B438">
        <v>7</v>
      </c>
      <c r="D438" t="s">
        <v>216</v>
      </c>
      <c r="E438">
        <v>6</v>
      </c>
    </row>
    <row r="439" spans="1:5" x14ac:dyDescent="0.25">
      <c r="A439" t="s">
        <v>455</v>
      </c>
      <c r="B439">
        <v>7</v>
      </c>
      <c r="D439" t="s">
        <v>633</v>
      </c>
      <c r="E439">
        <v>6</v>
      </c>
    </row>
    <row r="440" spans="1:5" x14ac:dyDescent="0.25">
      <c r="A440" t="s">
        <v>650</v>
      </c>
      <c r="B440">
        <v>6</v>
      </c>
      <c r="D440" t="s">
        <v>261</v>
      </c>
      <c r="E440">
        <v>6</v>
      </c>
    </row>
    <row r="441" spans="1:5" x14ac:dyDescent="0.25">
      <c r="A441" t="s">
        <v>454</v>
      </c>
      <c r="B441">
        <v>6</v>
      </c>
      <c r="D441" t="s">
        <v>568</v>
      </c>
      <c r="E441">
        <v>6</v>
      </c>
    </row>
    <row r="442" spans="1:5" x14ac:dyDescent="0.25">
      <c r="A442" t="s">
        <v>326</v>
      </c>
      <c r="B442">
        <v>6</v>
      </c>
      <c r="D442" t="s">
        <v>249</v>
      </c>
      <c r="E442">
        <v>6</v>
      </c>
    </row>
    <row r="443" spans="1:5" x14ac:dyDescent="0.25">
      <c r="A443" t="s">
        <v>528</v>
      </c>
      <c r="B443">
        <v>6</v>
      </c>
      <c r="D443" t="s">
        <v>155</v>
      </c>
      <c r="E443">
        <v>6</v>
      </c>
    </row>
    <row r="444" spans="1:5" x14ac:dyDescent="0.25">
      <c r="A444" t="s">
        <v>32</v>
      </c>
      <c r="B444">
        <v>6</v>
      </c>
      <c r="D444" t="s">
        <v>333</v>
      </c>
      <c r="E444">
        <v>6</v>
      </c>
    </row>
    <row r="445" spans="1:5" x14ac:dyDescent="0.25">
      <c r="A445" t="s">
        <v>217</v>
      </c>
      <c r="B445">
        <v>6</v>
      </c>
      <c r="D445" t="s">
        <v>494</v>
      </c>
      <c r="E445">
        <v>6</v>
      </c>
    </row>
    <row r="446" spans="1:5" x14ac:dyDescent="0.25">
      <c r="A446" t="s">
        <v>633</v>
      </c>
      <c r="B446">
        <v>6</v>
      </c>
      <c r="D446" t="s">
        <v>60</v>
      </c>
      <c r="E446">
        <v>6</v>
      </c>
    </row>
    <row r="447" spans="1:5" x14ac:dyDescent="0.25">
      <c r="A447" t="s">
        <v>827</v>
      </c>
      <c r="B447">
        <v>6</v>
      </c>
      <c r="D447" t="s">
        <v>269</v>
      </c>
      <c r="E447">
        <v>6</v>
      </c>
    </row>
    <row r="448" spans="1:5" x14ac:dyDescent="0.25">
      <c r="A448" t="s">
        <v>831</v>
      </c>
      <c r="B448">
        <v>6</v>
      </c>
      <c r="D448" t="s">
        <v>652</v>
      </c>
      <c r="E448">
        <v>6</v>
      </c>
    </row>
    <row r="449" spans="1:5" x14ac:dyDescent="0.25">
      <c r="A449" t="s">
        <v>648</v>
      </c>
      <c r="B449">
        <v>6</v>
      </c>
      <c r="D449" t="s">
        <v>262</v>
      </c>
      <c r="E449">
        <v>6</v>
      </c>
    </row>
    <row r="450" spans="1:5" x14ac:dyDescent="0.25">
      <c r="A450" t="s">
        <v>261</v>
      </c>
      <c r="B450">
        <v>6</v>
      </c>
      <c r="D450" t="s">
        <v>331</v>
      </c>
      <c r="E450">
        <v>5</v>
      </c>
    </row>
    <row r="451" spans="1:5" x14ac:dyDescent="0.25">
      <c r="A451" t="s">
        <v>837</v>
      </c>
      <c r="B451">
        <v>6</v>
      </c>
      <c r="D451" t="s">
        <v>479</v>
      </c>
      <c r="E451">
        <v>5</v>
      </c>
    </row>
    <row r="452" spans="1:5" x14ac:dyDescent="0.25">
      <c r="A452" t="s">
        <v>682</v>
      </c>
      <c r="B452">
        <v>6</v>
      </c>
      <c r="D452" t="s">
        <v>531</v>
      </c>
      <c r="E452">
        <v>5</v>
      </c>
    </row>
    <row r="453" spans="1:5" x14ac:dyDescent="0.25">
      <c r="A453" t="s">
        <v>840</v>
      </c>
      <c r="B453">
        <v>6</v>
      </c>
      <c r="D453" t="s">
        <v>638</v>
      </c>
      <c r="E453">
        <v>5</v>
      </c>
    </row>
    <row r="454" spans="1:5" x14ac:dyDescent="0.25">
      <c r="A454" t="s">
        <v>220</v>
      </c>
      <c r="B454">
        <v>6</v>
      </c>
      <c r="D454" t="s">
        <v>648</v>
      </c>
      <c r="E454">
        <v>5</v>
      </c>
    </row>
    <row r="455" spans="1:5" x14ac:dyDescent="0.25">
      <c r="A455" t="s">
        <v>155</v>
      </c>
      <c r="B455">
        <v>6</v>
      </c>
      <c r="D455" t="s">
        <v>713</v>
      </c>
      <c r="E455">
        <v>5</v>
      </c>
    </row>
    <row r="456" spans="1:5" x14ac:dyDescent="0.25">
      <c r="A456" t="s">
        <v>86</v>
      </c>
      <c r="B456">
        <v>6</v>
      </c>
      <c r="D456" t="s">
        <v>511</v>
      </c>
      <c r="E456">
        <v>5</v>
      </c>
    </row>
    <row r="457" spans="1:5" x14ac:dyDescent="0.25">
      <c r="A457" t="s">
        <v>847</v>
      </c>
      <c r="B457">
        <v>6</v>
      </c>
      <c r="D457" t="s">
        <v>254</v>
      </c>
      <c r="E457">
        <v>5</v>
      </c>
    </row>
    <row r="458" spans="1:5" x14ac:dyDescent="0.25">
      <c r="A458" t="s">
        <v>724</v>
      </c>
      <c r="B458">
        <v>6</v>
      </c>
      <c r="D458" t="s">
        <v>719</v>
      </c>
      <c r="E458">
        <v>5</v>
      </c>
    </row>
    <row r="459" spans="1:5" x14ac:dyDescent="0.25">
      <c r="A459" t="s">
        <v>60</v>
      </c>
      <c r="B459">
        <v>6</v>
      </c>
      <c r="D459" t="s">
        <v>348</v>
      </c>
      <c r="E459">
        <v>5</v>
      </c>
    </row>
    <row r="460" spans="1:5" x14ac:dyDescent="0.25">
      <c r="A460" t="s">
        <v>589</v>
      </c>
      <c r="B460">
        <v>6</v>
      </c>
      <c r="D460" t="s">
        <v>664</v>
      </c>
      <c r="E460">
        <v>5</v>
      </c>
    </row>
    <row r="461" spans="1:5" x14ac:dyDescent="0.25">
      <c r="A461" t="s">
        <v>269</v>
      </c>
      <c r="B461">
        <v>6</v>
      </c>
      <c r="D461" t="s">
        <v>55</v>
      </c>
      <c r="E461">
        <v>5</v>
      </c>
    </row>
    <row r="462" spans="1:5" x14ac:dyDescent="0.25">
      <c r="A462" t="s">
        <v>652</v>
      </c>
      <c r="B462">
        <v>6</v>
      </c>
      <c r="D462" t="s">
        <v>311</v>
      </c>
      <c r="E462">
        <v>5</v>
      </c>
    </row>
    <row r="463" spans="1:5" x14ac:dyDescent="0.25">
      <c r="A463" t="s">
        <v>262</v>
      </c>
      <c r="B463">
        <v>6</v>
      </c>
      <c r="D463" t="s">
        <v>86</v>
      </c>
      <c r="E463">
        <v>5</v>
      </c>
    </row>
    <row r="464" spans="1:5" x14ac:dyDescent="0.25">
      <c r="A464" t="s">
        <v>125</v>
      </c>
      <c r="B464">
        <v>5</v>
      </c>
      <c r="D464" t="s">
        <v>589</v>
      </c>
      <c r="E464">
        <v>5</v>
      </c>
    </row>
    <row r="465" spans="1:5" x14ac:dyDescent="0.25">
      <c r="A465" t="s">
        <v>531</v>
      </c>
      <c r="B465">
        <v>5</v>
      </c>
      <c r="D465" t="s">
        <v>480</v>
      </c>
      <c r="E465">
        <v>5</v>
      </c>
    </row>
    <row r="466" spans="1:5" x14ac:dyDescent="0.25">
      <c r="A466" t="s">
        <v>639</v>
      </c>
      <c r="B466">
        <v>5</v>
      </c>
      <c r="D466" t="s">
        <v>622</v>
      </c>
      <c r="E466">
        <v>4</v>
      </c>
    </row>
    <row r="467" spans="1:5" x14ac:dyDescent="0.25">
      <c r="A467" t="s">
        <v>492</v>
      </c>
      <c r="B467">
        <v>5</v>
      </c>
      <c r="D467" t="s">
        <v>618</v>
      </c>
      <c r="E467">
        <v>4</v>
      </c>
    </row>
    <row r="468" spans="1:5" x14ac:dyDescent="0.25">
      <c r="A468" t="s">
        <v>662</v>
      </c>
      <c r="B468">
        <v>5</v>
      </c>
      <c r="D468" t="s">
        <v>639</v>
      </c>
      <c r="E468">
        <v>4</v>
      </c>
    </row>
    <row r="469" spans="1:5" x14ac:dyDescent="0.25">
      <c r="A469" t="s">
        <v>511</v>
      </c>
      <c r="B469">
        <v>5</v>
      </c>
      <c r="D469" t="s">
        <v>665</v>
      </c>
      <c r="E469">
        <v>4</v>
      </c>
    </row>
    <row r="470" spans="1:5" x14ac:dyDescent="0.25">
      <c r="A470" t="s">
        <v>254</v>
      </c>
      <c r="B470">
        <v>5</v>
      </c>
      <c r="D470" t="s">
        <v>357</v>
      </c>
      <c r="E470">
        <v>4</v>
      </c>
    </row>
    <row r="471" spans="1:5" x14ac:dyDescent="0.25">
      <c r="A471" t="s">
        <v>664</v>
      </c>
      <c r="B471">
        <v>5</v>
      </c>
      <c r="D471" t="s">
        <v>91</v>
      </c>
      <c r="E471">
        <v>4</v>
      </c>
    </row>
    <row r="472" spans="1:5" x14ac:dyDescent="0.25">
      <c r="A472" t="s">
        <v>55</v>
      </c>
      <c r="B472">
        <v>5</v>
      </c>
      <c r="D472" t="s">
        <v>696</v>
      </c>
      <c r="E472">
        <v>4</v>
      </c>
    </row>
    <row r="473" spans="1:5" x14ac:dyDescent="0.25">
      <c r="A473" t="s">
        <v>480</v>
      </c>
      <c r="B473">
        <v>5</v>
      </c>
      <c r="D473" t="s">
        <v>578</v>
      </c>
      <c r="E473">
        <v>4</v>
      </c>
    </row>
    <row r="474" spans="1:5" x14ac:dyDescent="0.25">
      <c r="A474" t="s">
        <v>268</v>
      </c>
      <c r="B474">
        <v>4</v>
      </c>
      <c r="D474" t="s">
        <v>335</v>
      </c>
      <c r="E474">
        <v>4</v>
      </c>
    </row>
    <row r="475" spans="1:5" x14ac:dyDescent="0.25">
      <c r="A475" t="s">
        <v>817</v>
      </c>
      <c r="B475">
        <v>4</v>
      </c>
      <c r="D475" t="s">
        <v>344</v>
      </c>
      <c r="E475">
        <v>4</v>
      </c>
    </row>
    <row r="476" spans="1:5" x14ac:dyDescent="0.25">
      <c r="A476" t="s">
        <v>820</v>
      </c>
      <c r="B476">
        <v>4</v>
      </c>
      <c r="D476" t="s">
        <v>153</v>
      </c>
      <c r="E476">
        <v>4</v>
      </c>
    </row>
    <row r="477" spans="1:5" x14ac:dyDescent="0.25">
      <c r="A477" t="s">
        <v>665</v>
      </c>
      <c r="B477">
        <v>4</v>
      </c>
      <c r="D477" t="s">
        <v>345</v>
      </c>
      <c r="E477">
        <v>4</v>
      </c>
    </row>
    <row r="478" spans="1:5" x14ac:dyDescent="0.25">
      <c r="A478" t="s">
        <v>822</v>
      </c>
      <c r="B478">
        <v>4</v>
      </c>
      <c r="D478" t="s">
        <v>576</v>
      </c>
      <c r="E478">
        <v>4</v>
      </c>
    </row>
    <row r="479" spans="1:5" x14ac:dyDescent="0.25">
      <c r="A479" t="s">
        <v>91</v>
      </c>
      <c r="B479">
        <v>4</v>
      </c>
      <c r="D479" t="s">
        <v>19</v>
      </c>
      <c r="E479">
        <v>4</v>
      </c>
    </row>
    <row r="480" spans="1:5" x14ac:dyDescent="0.25">
      <c r="A480" t="s">
        <v>823</v>
      </c>
      <c r="B480">
        <v>4</v>
      </c>
      <c r="D480" t="s">
        <v>260</v>
      </c>
      <c r="E480">
        <v>4</v>
      </c>
    </row>
    <row r="481" spans="1:5" x14ac:dyDescent="0.25">
      <c r="A481" t="s">
        <v>696</v>
      </c>
      <c r="B481">
        <v>4</v>
      </c>
      <c r="D481" t="s">
        <v>682</v>
      </c>
      <c r="E481">
        <v>4</v>
      </c>
    </row>
    <row r="482" spans="1:5" x14ac:dyDescent="0.25">
      <c r="A482" t="s">
        <v>578</v>
      </c>
      <c r="B482">
        <v>4</v>
      </c>
      <c r="D482" t="s">
        <v>128</v>
      </c>
      <c r="E482">
        <v>4</v>
      </c>
    </row>
    <row r="483" spans="1:5" x14ac:dyDescent="0.25">
      <c r="A483" t="s">
        <v>335</v>
      </c>
      <c r="B483">
        <v>4</v>
      </c>
      <c r="D483" t="s">
        <v>402</v>
      </c>
      <c r="E483">
        <v>4</v>
      </c>
    </row>
    <row r="484" spans="1:5" x14ac:dyDescent="0.25">
      <c r="A484" t="s">
        <v>571</v>
      </c>
      <c r="B484">
        <v>4</v>
      </c>
      <c r="D484" t="s">
        <v>200</v>
      </c>
      <c r="E484">
        <v>4</v>
      </c>
    </row>
    <row r="485" spans="1:5" x14ac:dyDescent="0.25">
      <c r="A485" t="s">
        <v>344</v>
      </c>
      <c r="B485">
        <v>4</v>
      </c>
      <c r="D485" t="s">
        <v>661</v>
      </c>
      <c r="E485">
        <v>4</v>
      </c>
    </row>
    <row r="486" spans="1:5" x14ac:dyDescent="0.25">
      <c r="A486" t="s">
        <v>345</v>
      </c>
      <c r="B486">
        <v>4</v>
      </c>
      <c r="D486" t="s">
        <v>669</v>
      </c>
      <c r="E486">
        <v>4</v>
      </c>
    </row>
    <row r="487" spans="1:5" x14ac:dyDescent="0.25">
      <c r="A487" t="s">
        <v>19</v>
      </c>
      <c r="B487">
        <v>4</v>
      </c>
      <c r="D487" t="s">
        <v>403</v>
      </c>
      <c r="E487">
        <v>4</v>
      </c>
    </row>
    <row r="488" spans="1:5" x14ac:dyDescent="0.25">
      <c r="A488" t="s">
        <v>128</v>
      </c>
      <c r="B488">
        <v>4</v>
      </c>
      <c r="D488" t="s">
        <v>264</v>
      </c>
      <c r="E488">
        <v>4</v>
      </c>
    </row>
    <row r="489" spans="1:5" x14ac:dyDescent="0.25">
      <c r="A489" t="s">
        <v>402</v>
      </c>
      <c r="B489">
        <v>4</v>
      </c>
      <c r="D489" t="s">
        <v>104</v>
      </c>
      <c r="E489">
        <v>4</v>
      </c>
    </row>
    <row r="490" spans="1:5" x14ac:dyDescent="0.25">
      <c r="A490" t="s">
        <v>200</v>
      </c>
      <c r="B490">
        <v>4</v>
      </c>
      <c r="D490" t="s">
        <v>579</v>
      </c>
      <c r="E490">
        <v>3</v>
      </c>
    </row>
    <row r="491" spans="1:5" x14ac:dyDescent="0.25">
      <c r="A491" t="s">
        <v>324</v>
      </c>
      <c r="B491">
        <v>4</v>
      </c>
      <c r="D491" t="s">
        <v>198</v>
      </c>
      <c r="E491">
        <v>3</v>
      </c>
    </row>
    <row r="492" spans="1:5" x14ac:dyDescent="0.25">
      <c r="A492" t="s">
        <v>842</v>
      </c>
      <c r="B492">
        <v>4</v>
      </c>
      <c r="D492" t="s">
        <v>180</v>
      </c>
      <c r="E492">
        <v>3</v>
      </c>
    </row>
    <row r="493" spans="1:5" x14ac:dyDescent="0.25">
      <c r="A493" t="s">
        <v>494</v>
      </c>
      <c r="B493">
        <v>4</v>
      </c>
      <c r="D493" t="s">
        <v>574</v>
      </c>
      <c r="E493">
        <v>3</v>
      </c>
    </row>
    <row r="494" spans="1:5" x14ac:dyDescent="0.25">
      <c r="A494" t="s">
        <v>609</v>
      </c>
      <c r="B494">
        <v>4</v>
      </c>
      <c r="D494" t="s">
        <v>560</v>
      </c>
      <c r="E494">
        <v>3</v>
      </c>
    </row>
    <row r="495" spans="1:5" x14ac:dyDescent="0.25">
      <c r="A495" t="s">
        <v>24</v>
      </c>
      <c r="B495">
        <v>4</v>
      </c>
      <c r="D495" t="s">
        <v>407</v>
      </c>
      <c r="E495">
        <v>3</v>
      </c>
    </row>
    <row r="496" spans="1:5" x14ac:dyDescent="0.25">
      <c r="A496" t="s">
        <v>669</v>
      </c>
      <c r="B496">
        <v>4</v>
      </c>
      <c r="D496" t="s">
        <v>183</v>
      </c>
      <c r="E496">
        <v>3</v>
      </c>
    </row>
    <row r="497" spans="1:5" x14ac:dyDescent="0.25">
      <c r="A497" t="s">
        <v>403</v>
      </c>
      <c r="B497">
        <v>4</v>
      </c>
      <c r="D497" t="s">
        <v>131</v>
      </c>
      <c r="E497">
        <v>3</v>
      </c>
    </row>
    <row r="498" spans="1:5" x14ac:dyDescent="0.25">
      <c r="A498" t="s">
        <v>264</v>
      </c>
      <c r="B498">
        <v>4</v>
      </c>
      <c r="D498" t="s">
        <v>662</v>
      </c>
      <c r="E498">
        <v>3</v>
      </c>
    </row>
    <row r="499" spans="1:5" x14ac:dyDescent="0.25">
      <c r="A499" t="s">
        <v>270</v>
      </c>
      <c r="B499">
        <v>4</v>
      </c>
      <c r="D499" t="s">
        <v>179</v>
      </c>
      <c r="E499">
        <v>3</v>
      </c>
    </row>
    <row r="500" spans="1:5" x14ac:dyDescent="0.25">
      <c r="A500" t="s">
        <v>579</v>
      </c>
      <c r="B500">
        <v>3</v>
      </c>
      <c r="D500" t="s">
        <v>182</v>
      </c>
      <c r="E500">
        <v>3</v>
      </c>
    </row>
    <row r="501" spans="1:5" x14ac:dyDescent="0.25">
      <c r="A501" t="s">
        <v>813</v>
      </c>
      <c r="B501">
        <v>3</v>
      </c>
      <c r="D501" t="s">
        <v>132</v>
      </c>
      <c r="E501">
        <v>3</v>
      </c>
    </row>
    <row r="502" spans="1:5" x14ac:dyDescent="0.25">
      <c r="A502" t="s">
        <v>180</v>
      </c>
      <c r="B502">
        <v>3</v>
      </c>
      <c r="D502" t="s">
        <v>347</v>
      </c>
      <c r="E502">
        <v>3</v>
      </c>
    </row>
    <row r="503" spans="1:5" x14ac:dyDescent="0.25">
      <c r="A503" t="s">
        <v>621</v>
      </c>
      <c r="B503">
        <v>3</v>
      </c>
      <c r="D503" t="s">
        <v>515</v>
      </c>
      <c r="E503">
        <v>3</v>
      </c>
    </row>
    <row r="504" spans="1:5" x14ac:dyDescent="0.25">
      <c r="A504" t="s">
        <v>404</v>
      </c>
      <c r="B504">
        <v>3</v>
      </c>
      <c r="D504" t="s">
        <v>412</v>
      </c>
      <c r="E504">
        <v>2</v>
      </c>
    </row>
    <row r="505" spans="1:5" x14ac:dyDescent="0.25">
      <c r="A505" t="s">
        <v>486</v>
      </c>
      <c r="B505">
        <v>3</v>
      </c>
      <c r="D505" t="s">
        <v>650</v>
      </c>
      <c r="E505">
        <v>2</v>
      </c>
    </row>
    <row r="506" spans="1:5" x14ac:dyDescent="0.25">
      <c r="A506" t="s">
        <v>314</v>
      </c>
      <c r="B506">
        <v>3</v>
      </c>
      <c r="D506" t="s">
        <v>268</v>
      </c>
      <c r="E506">
        <v>2</v>
      </c>
    </row>
    <row r="507" spans="1:5" x14ac:dyDescent="0.25">
      <c r="A507" t="s">
        <v>179</v>
      </c>
      <c r="B507">
        <v>3</v>
      </c>
      <c r="D507" t="s">
        <v>137</v>
      </c>
      <c r="E507">
        <v>2</v>
      </c>
    </row>
    <row r="508" spans="1:5" x14ac:dyDescent="0.25">
      <c r="A508" t="s">
        <v>22</v>
      </c>
      <c r="B508">
        <v>3</v>
      </c>
      <c r="D508" t="s">
        <v>528</v>
      </c>
      <c r="E508">
        <v>2</v>
      </c>
    </row>
    <row r="509" spans="1:5" x14ac:dyDescent="0.25">
      <c r="A509" t="s">
        <v>814</v>
      </c>
      <c r="B509">
        <v>2</v>
      </c>
      <c r="D509" t="s">
        <v>122</v>
      </c>
      <c r="E509">
        <v>2</v>
      </c>
    </row>
    <row r="510" spans="1:5" x14ac:dyDescent="0.25">
      <c r="A510" t="s">
        <v>572</v>
      </c>
      <c r="B510">
        <v>2</v>
      </c>
      <c r="D510" t="s">
        <v>643</v>
      </c>
      <c r="E510">
        <v>2</v>
      </c>
    </row>
    <row r="511" spans="1:5" x14ac:dyDescent="0.25">
      <c r="A511" t="s">
        <v>574</v>
      </c>
      <c r="B511">
        <v>2</v>
      </c>
      <c r="D511" t="s">
        <v>630</v>
      </c>
      <c r="E511">
        <v>2</v>
      </c>
    </row>
    <row r="512" spans="1:5" x14ac:dyDescent="0.25">
      <c r="A512" t="s">
        <v>560</v>
      </c>
      <c r="B512">
        <v>2</v>
      </c>
      <c r="D512" t="s">
        <v>315</v>
      </c>
      <c r="E512">
        <v>2</v>
      </c>
    </row>
    <row r="513" spans="1:5" x14ac:dyDescent="0.25">
      <c r="A513" t="s">
        <v>183</v>
      </c>
      <c r="B513">
        <v>2</v>
      </c>
      <c r="D513" t="s">
        <v>330</v>
      </c>
      <c r="E513">
        <v>2</v>
      </c>
    </row>
    <row r="514" spans="1:5" x14ac:dyDescent="0.25">
      <c r="A514" t="s">
        <v>313</v>
      </c>
      <c r="B514">
        <v>2</v>
      </c>
      <c r="D514" t="s">
        <v>619</v>
      </c>
      <c r="E514">
        <v>2</v>
      </c>
    </row>
    <row r="515" spans="1:5" x14ac:dyDescent="0.25">
      <c r="A515" t="s">
        <v>825</v>
      </c>
      <c r="B515">
        <v>2</v>
      </c>
      <c r="D515" t="s">
        <v>542</v>
      </c>
      <c r="E515">
        <v>2</v>
      </c>
    </row>
    <row r="516" spans="1:5" x14ac:dyDescent="0.25">
      <c r="A516" t="s">
        <v>643</v>
      </c>
      <c r="B516">
        <v>2</v>
      </c>
      <c r="D516" t="s">
        <v>613</v>
      </c>
      <c r="E516">
        <v>2</v>
      </c>
    </row>
    <row r="517" spans="1:5" x14ac:dyDescent="0.25">
      <c r="A517" t="s">
        <v>630</v>
      </c>
      <c r="B517">
        <v>2</v>
      </c>
      <c r="D517" t="s">
        <v>266</v>
      </c>
      <c r="E517">
        <v>2</v>
      </c>
    </row>
    <row r="518" spans="1:5" x14ac:dyDescent="0.25">
      <c r="A518" t="s">
        <v>315</v>
      </c>
      <c r="B518">
        <v>2</v>
      </c>
      <c r="D518" t="s">
        <v>615</v>
      </c>
      <c r="E518">
        <v>2</v>
      </c>
    </row>
    <row r="519" spans="1:5" x14ac:dyDescent="0.25">
      <c r="A519" t="s">
        <v>330</v>
      </c>
      <c r="B519">
        <v>2</v>
      </c>
      <c r="D519" t="s">
        <v>275</v>
      </c>
      <c r="E519">
        <v>2</v>
      </c>
    </row>
    <row r="520" spans="1:5" x14ac:dyDescent="0.25">
      <c r="A520" t="s">
        <v>619</v>
      </c>
      <c r="B520">
        <v>2</v>
      </c>
      <c r="D520" t="s">
        <v>24</v>
      </c>
      <c r="E520">
        <v>2</v>
      </c>
    </row>
    <row r="521" spans="1:5" x14ac:dyDescent="0.25">
      <c r="A521" t="s">
        <v>235</v>
      </c>
      <c r="B521">
        <v>2</v>
      </c>
      <c r="D521" t="s">
        <v>121</v>
      </c>
      <c r="E521">
        <v>2</v>
      </c>
    </row>
    <row r="522" spans="1:5" x14ac:dyDescent="0.25">
      <c r="A522" t="s">
        <v>830</v>
      </c>
      <c r="B522">
        <v>2</v>
      </c>
      <c r="D522" t="s">
        <v>536</v>
      </c>
      <c r="E522">
        <v>2</v>
      </c>
    </row>
    <row r="523" spans="1:5" x14ac:dyDescent="0.25">
      <c r="A523" t="s">
        <v>833</v>
      </c>
      <c r="B523">
        <v>2</v>
      </c>
      <c r="D523" t="s">
        <v>668</v>
      </c>
      <c r="E523">
        <v>2</v>
      </c>
    </row>
    <row r="524" spans="1:5" x14ac:dyDescent="0.25">
      <c r="A524" t="s">
        <v>542</v>
      </c>
      <c r="B524">
        <v>2</v>
      </c>
      <c r="D524" t="s">
        <v>641</v>
      </c>
      <c r="E524">
        <v>2</v>
      </c>
    </row>
    <row r="525" spans="1:5" x14ac:dyDescent="0.25">
      <c r="A525" t="s">
        <v>613</v>
      </c>
      <c r="B525">
        <v>2</v>
      </c>
      <c r="D525" t="s">
        <v>520</v>
      </c>
      <c r="E525">
        <v>2</v>
      </c>
    </row>
    <row r="526" spans="1:5" x14ac:dyDescent="0.25">
      <c r="A526" t="s">
        <v>836</v>
      </c>
      <c r="B526">
        <v>2</v>
      </c>
      <c r="D526" t="s">
        <v>376</v>
      </c>
      <c r="E526">
        <v>1</v>
      </c>
    </row>
    <row r="527" spans="1:5" x14ac:dyDescent="0.25">
      <c r="A527" t="s">
        <v>838</v>
      </c>
      <c r="B527">
        <v>2</v>
      </c>
      <c r="D527" t="s">
        <v>328</v>
      </c>
      <c r="E527">
        <v>1</v>
      </c>
    </row>
    <row r="528" spans="1:5" x14ac:dyDescent="0.25">
      <c r="A528" t="s">
        <v>839</v>
      </c>
      <c r="B528">
        <v>2</v>
      </c>
      <c r="D528" t="s">
        <v>580</v>
      </c>
      <c r="E528">
        <v>1</v>
      </c>
    </row>
    <row r="529" spans="1:5" x14ac:dyDescent="0.25">
      <c r="A529" t="s">
        <v>266</v>
      </c>
      <c r="B529">
        <v>2</v>
      </c>
      <c r="D529" t="s">
        <v>546</v>
      </c>
      <c r="E529">
        <v>1</v>
      </c>
    </row>
    <row r="530" spans="1:5" x14ac:dyDescent="0.25">
      <c r="A530" t="s">
        <v>348</v>
      </c>
      <c r="B530">
        <v>2</v>
      </c>
      <c r="D530" t="s">
        <v>37</v>
      </c>
      <c r="E530">
        <v>1</v>
      </c>
    </row>
    <row r="531" spans="1:5" x14ac:dyDescent="0.25">
      <c r="A531" t="s">
        <v>844</v>
      </c>
      <c r="B531">
        <v>2</v>
      </c>
      <c r="D531" t="s">
        <v>547</v>
      </c>
      <c r="E531">
        <v>1</v>
      </c>
    </row>
    <row r="532" spans="1:5" x14ac:dyDescent="0.25">
      <c r="A532" t="s">
        <v>845</v>
      </c>
      <c r="B532">
        <v>2</v>
      </c>
      <c r="D532" t="s">
        <v>316</v>
      </c>
      <c r="E532">
        <v>1</v>
      </c>
    </row>
    <row r="533" spans="1:5" x14ac:dyDescent="0.25">
      <c r="A533" t="s">
        <v>536</v>
      </c>
      <c r="B533">
        <v>2</v>
      </c>
      <c r="D533" t="s">
        <v>322</v>
      </c>
      <c r="E533">
        <v>1</v>
      </c>
    </row>
    <row r="534" spans="1:5" x14ac:dyDescent="0.25">
      <c r="A534" t="s">
        <v>668</v>
      </c>
      <c r="B534">
        <v>2</v>
      </c>
      <c r="D534" t="s">
        <v>199</v>
      </c>
      <c r="E534">
        <v>1</v>
      </c>
    </row>
    <row r="535" spans="1:5" x14ac:dyDescent="0.25">
      <c r="A535" t="s">
        <v>641</v>
      </c>
      <c r="B535">
        <v>2</v>
      </c>
      <c r="D535" t="s">
        <v>235</v>
      </c>
      <c r="E535">
        <v>1</v>
      </c>
    </row>
    <row r="536" spans="1:5" x14ac:dyDescent="0.25">
      <c r="A536" t="s">
        <v>850</v>
      </c>
      <c r="B536">
        <v>2</v>
      </c>
      <c r="D536" t="s">
        <v>191</v>
      </c>
      <c r="E536">
        <v>1</v>
      </c>
    </row>
    <row r="537" spans="1:5" x14ac:dyDescent="0.25">
      <c r="A537" t="s">
        <v>520</v>
      </c>
      <c r="B537">
        <v>2</v>
      </c>
      <c r="D537" t="s">
        <v>514</v>
      </c>
      <c r="E537">
        <v>1</v>
      </c>
    </row>
    <row r="538" spans="1:5" x14ac:dyDescent="0.25">
      <c r="A538" t="s">
        <v>36</v>
      </c>
      <c r="B538">
        <v>2</v>
      </c>
      <c r="D538" t="s">
        <v>223</v>
      </c>
      <c r="E538">
        <v>1</v>
      </c>
    </row>
    <row r="539" spans="1:5" x14ac:dyDescent="0.25">
      <c r="A539" t="s">
        <v>104</v>
      </c>
      <c r="B539">
        <v>2</v>
      </c>
      <c r="D539" t="s">
        <v>666</v>
      </c>
      <c r="E539">
        <v>1</v>
      </c>
    </row>
    <row r="540" spans="1:5" x14ac:dyDescent="0.25">
      <c r="A540" t="s">
        <v>376</v>
      </c>
      <c r="B540">
        <v>1</v>
      </c>
      <c r="D540" t="s">
        <v>329</v>
      </c>
      <c r="E540">
        <v>1</v>
      </c>
    </row>
    <row r="541" spans="1:5" x14ac:dyDescent="0.25">
      <c r="A541" t="s">
        <v>580</v>
      </c>
      <c r="B541">
        <v>1</v>
      </c>
      <c r="D541" t="s">
        <v>228</v>
      </c>
      <c r="E541">
        <v>1</v>
      </c>
    </row>
    <row r="542" spans="1:5" x14ac:dyDescent="0.25">
      <c r="A542" t="s">
        <v>546</v>
      </c>
      <c r="B542">
        <v>1</v>
      </c>
      <c r="D542" t="s">
        <v>23</v>
      </c>
      <c r="E542">
        <v>1</v>
      </c>
    </row>
    <row r="543" spans="1:5" x14ac:dyDescent="0.25">
      <c r="A543" t="s">
        <v>137</v>
      </c>
      <c r="B543">
        <v>1</v>
      </c>
      <c r="D543" t="s">
        <v>22</v>
      </c>
      <c r="E543">
        <v>1</v>
      </c>
    </row>
    <row r="544" spans="1:5" x14ac:dyDescent="0.25">
      <c r="A544" t="s">
        <v>37</v>
      </c>
      <c r="B544">
        <v>1</v>
      </c>
      <c r="D544" t="s">
        <v>271</v>
      </c>
      <c r="E544">
        <v>1</v>
      </c>
    </row>
    <row r="545" spans="1:5" x14ac:dyDescent="0.25">
      <c r="A545" t="s">
        <v>316</v>
      </c>
      <c r="B545">
        <v>1</v>
      </c>
      <c r="D545" t="s">
        <v>352</v>
      </c>
      <c r="E545">
        <v>1</v>
      </c>
    </row>
    <row r="546" spans="1:5" x14ac:dyDescent="0.25">
      <c r="A546" t="s">
        <v>824</v>
      </c>
      <c r="B546">
        <v>1</v>
      </c>
      <c r="D546" t="s">
        <v>642</v>
      </c>
      <c r="E546">
        <v>1</v>
      </c>
    </row>
    <row r="547" spans="1:5" x14ac:dyDescent="0.25">
      <c r="A547" t="s">
        <v>199</v>
      </c>
      <c r="B547">
        <v>1</v>
      </c>
      <c r="D547" t="s">
        <v>447</v>
      </c>
      <c r="E547">
        <v>1</v>
      </c>
    </row>
    <row r="548" spans="1:5" x14ac:dyDescent="0.25">
      <c r="A548" t="s">
        <v>191</v>
      </c>
      <c r="B548">
        <v>1</v>
      </c>
      <c r="D548" t="s">
        <v>272</v>
      </c>
      <c r="E548">
        <v>1</v>
      </c>
    </row>
    <row r="549" spans="1:5" x14ac:dyDescent="0.25">
      <c r="A549" t="s">
        <v>666</v>
      </c>
      <c r="B549">
        <v>1</v>
      </c>
      <c r="D549" t="s">
        <v>459</v>
      </c>
      <c r="E549">
        <v>1</v>
      </c>
    </row>
    <row r="550" spans="1:5" x14ac:dyDescent="0.25">
      <c r="A550" t="s">
        <v>329</v>
      </c>
      <c r="B550">
        <v>1</v>
      </c>
      <c r="D550" t="s">
        <v>92</v>
      </c>
      <c r="E550">
        <v>1</v>
      </c>
    </row>
    <row r="551" spans="1:5" x14ac:dyDescent="0.25">
      <c r="A551" t="s">
        <v>841</v>
      </c>
      <c r="B551">
        <v>1</v>
      </c>
      <c r="D551" t="s">
        <v>415</v>
      </c>
      <c r="E551">
        <v>1</v>
      </c>
    </row>
    <row r="552" spans="1:5" x14ac:dyDescent="0.25">
      <c r="A552" t="s">
        <v>182</v>
      </c>
      <c r="B552">
        <v>1</v>
      </c>
    </row>
    <row r="553" spans="1:5" x14ac:dyDescent="0.25">
      <c r="A553" t="s">
        <v>228</v>
      </c>
      <c r="B553">
        <v>1</v>
      </c>
    </row>
    <row r="554" spans="1:5" x14ac:dyDescent="0.25">
      <c r="A554" t="s">
        <v>23</v>
      </c>
      <c r="B554">
        <v>1</v>
      </c>
    </row>
    <row r="555" spans="1:5" x14ac:dyDescent="0.25">
      <c r="A555" t="s">
        <v>459</v>
      </c>
      <c r="B555">
        <v>1</v>
      </c>
    </row>
    <row r="556" spans="1:5" x14ac:dyDescent="0.25">
      <c r="A556" t="s">
        <v>92</v>
      </c>
      <c r="B556">
        <v>1</v>
      </c>
    </row>
    <row r="557" spans="1:5" x14ac:dyDescent="0.25">
      <c r="A557" t="s">
        <v>415</v>
      </c>
      <c r="B557">
        <v>1</v>
      </c>
    </row>
  </sheetData>
  <sortState ref="D2:E558">
    <sortCondition descending="1" ref="E2:E558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01"/>
  <sheetViews>
    <sheetView topLeftCell="A26" workbookViewId="0">
      <selection activeCell="A93" sqref="A93"/>
    </sheetView>
  </sheetViews>
  <sheetFormatPr defaultRowHeight="15" x14ac:dyDescent="0.25"/>
  <cols>
    <col min="1" max="1" width="57" bestFit="1" customWidth="1"/>
    <col min="2" max="2" width="16.28515625" bestFit="1" customWidth="1"/>
    <col min="3" max="6" width="6" bestFit="1" customWidth="1"/>
    <col min="7" max="7" width="11.28515625" bestFit="1" customWidth="1"/>
  </cols>
  <sheetData>
    <row r="3" spans="1:7" x14ac:dyDescent="0.25">
      <c r="A3" s="8" t="s">
        <v>795</v>
      </c>
      <c r="B3" s="8" t="s">
        <v>794</v>
      </c>
    </row>
    <row r="4" spans="1:7" x14ac:dyDescent="0.25">
      <c r="A4" s="8" t="s">
        <v>811</v>
      </c>
      <c r="B4">
        <v>2011</v>
      </c>
      <c r="C4">
        <v>2012</v>
      </c>
      <c r="D4">
        <v>2013</v>
      </c>
      <c r="E4">
        <v>2014</v>
      </c>
      <c r="F4">
        <v>2015</v>
      </c>
      <c r="G4" t="s">
        <v>786</v>
      </c>
    </row>
    <row r="5" spans="1:7" x14ac:dyDescent="0.25">
      <c r="A5" s="36" t="s">
        <v>747</v>
      </c>
      <c r="B5" s="2">
        <v>263</v>
      </c>
      <c r="C5" s="2">
        <v>31</v>
      </c>
      <c r="D5" s="2">
        <v>446</v>
      </c>
      <c r="E5" s="2">
        <v>435</v>
      </c>
      <c r="F5" s="2">
        <v>179</v>
      </c>
      <c r="G5" s="2">
        <v>1354</v>
      </c>
    </row>
    <row r="6" spans="1:7" x14ac:dyDescent="0.25">
      <c r="A6" s="50" t="s">
        <v>20</v>
      </c>
      <c r="B6" s="2">
        <v>148</v>
      </c>
      <c r="C6" s="2"/>
      <c r="D6" s="2">
        <v>178</v>
      </c>
      <c r="E6" s="2">
        <v>98</v>
      </c>
      <c r="F6" s="2">
        <v>84</v>
      </c>
      <c r="G6" s="2">
        <v>508</v>
      </c>
    </row>
    <row r="7" spans="1:7" x14ac:dyDescent="0.25">
      <c r="A7" s="50" t="s">
        <v>38</v>
      </c>
      <c r="B7" s="2"/>
      <c r="C7" s="2">
        <v>16</v>
      </c>
      <c r="D7" s="2"/>
      <c r="E7" s="2"/>
      <c r="F7" s="2"/>
      <c r="G7" s="2">
        <v>16</v>
      </c>
    </row>
    <row r="8" spans="1:7" x14ac:dyDescent="0.25">
      <c r="A8" s="50" t="s">
        <v>37</v>
      </c>
      <c r="B8" s="2"/>
      <c r="C8" s="2">
        <v>1</v>
      </c>
      <c r="D8" s="2"/>
      <c r="E8" s="2"/>
      <c r="F8" s="2"/>
      <c r="G8" s="2">
        <v>1</v>
      </c>
    </row>
    <row r="9" spans="1:7" x14ac:dyDescent="0.25">
      <c r="A9" s="50" t="s">
        <v>32</v>
      </c>
      <c r="B9" s="2">
        <v>5</v>
      </c>
      <c r="C9" s="2">
        <v>1</v>
      </c>
      <c r="D9" s="2"/>
      <c r="E9" s="2"/>
      <c r="F9" s="2"/>
      <c r="G9" s="2">
        <v>6</v>
      </c>
    </row>
    <row r="10" spans="1:7" x14ac:dyDescent="0.25">
      <c r="A10" s="50" t="s">
        <v>17</v>
      </c>
      <c r="B10" s="2">
        <v>2</v>
      </c>
      <c r="C10" s="2">
        <v>4</v>
      </c>
      <c r="D10" s="2">
        <v>4</v>
      </c>
      <c r="E10" s="2">
        <v>4</v>
      </c>
      <c r="F10" s="2"/>
      <c r="G10" s="2">
        <v>14</v>
      </c>
    </row>
    <row r="11" spans="1:7" x14ac:dyDescent="0.25">
      <c r="A11" s="50" t="s">
        <v>31</v>
      </c>
      <c r="B11" s="2">
        <v>23</v>
      </c>
      <c r="C11" s="2">
        <v>2</v>
      </c>
      <c r="D11" s="2">
        <v>28</v>
      </c>
      <c r="E11" s="2">
        <v>69</v>
      </c>
      <c r="F11" s="2">
        <v>15</v>
      </c>
      <c r="G11" s="2">
        <v>137</v>
      </c>
    </row>
    <row r="12" spans="1:7" x14ac:dyDescent="0.25">
      <c r="A12" s="50" t="s">
        <v>19</v>
      </c>
      <c r="B12" s="2">
        <v>2</v>
      </c>
      <c r="C12" s="2">
        <v>2</v>
      </c>
      <c r="D12" s="2"/>
      <c r="E12" s="2"/>
      <c r="F12" s="2"/>
      <c r="G12" s="2">
        <v>4</v>
      </c>
    </row>
    <row r="13" spans="1:7" x14ac:dyDescent="0.25">
      <c r="A13" s="50" t="s">
        <v>29</v>
      </c>
      <c r="B13" s="2">
        <v>11</v>
      </c>
      <c r="C13" s="2"/>
      <c r="D13" s="2">
        <v>35</v>
      </c>
      <c r="E13" s="2">
        <v>88</v>
      </c>
      <c r="F13" s="2">
        <v>16</v>
      </c>
      <c r="G13" s="2">
        <v>150</v>
      </c>
    </row>
    <row r="14" spans="1:7" x14ac:dyDescent="0.25">
      <c r="A14" s="50" t="s">
        <v>23</v>
      </c>
      <c r="B14" s="2">
        <v>1</v>
      </c>
      <c r="C14" s="2"/>
      <c r="D14" s="2"/>
      <c r="E14" s="2"/>
      <c r="F14" s="2"/>
      <c r="G14" s="2">
        <v>1</v>
      </c>
    </row>
    <row r="15" spans="1:7" x14ac:dyDescent="0.25">
      <c r="A15" s="50" t="s">
        <v>22</v>
      </c>
      <c r="B15" s="2">
        <v>1</v>
      </c>
      <c r="C15" s="2"/>
      <c r="D15" s="2"/>
      <c r="E15" s="2"/>
      <c r="F15" s="2"/>
      <c r="G15" s="2">
        <v>1</v>
      </c>
    </row>
    <row r="16" spans="1:7" x14ac:dyDescent="0.25">
      <c r="A16" s="50" t="s">
        <v>24</v>
      </c>
      <c r="B16" s="2">
        <v>2</v>
      </c>
      <c r="C16" s="2"/>
      <c r="D16" s="2"/>
      <c r="E16" s="2"/>
      <c r="F16" s="2"/>
      <c r="G16" s="2">
        <v>2</v>
      </c>
    </row>
    <row r="17" spans="1:7" x14ac:dyDescent="0.25">
      <c r="A17" s="50" t="s">
        <v>14</v>
      </c>
      <c r="B17" s="2">
        <v>17</v>
      </c>
      <c r="C17" s="2">
        <v>3</v>
      </c>
      <c r="D17" s="2">
        <v>9</v>
      </c>
      <c r="E17" s="2">
        <v>13</v>
      </c>
      <c r="F17" s="2">
        <v>10</v>
      </c>
      <c r="G17" s="2">
        <v>52</v>
      </c>
    </row>
    <row r="18" spans="1:7" x14ac:dyDescent="0.25">
      <c r="A18" s="50" t="s">
        <v>26</v>
      </c>
      <c r="B18" s="2">
        <v>44</v>
      </c>
      <c r="C18" s="2"/>
      <c r="D18" s="2">
        <v>192</v>
      </c>
      <c r="E18" s="2">
        <v>163</v>
      </c>
      <c r="F18" s="2">
        <v>38</v>
      </c>
      <c r="G18" s="2">
        <v>437</v>
      </c>
    </row>
    <row r="19" spans="1:7" x14ac:dyDescent="0.25">
      <c r="A19" s="50" t="s">
        <v>34</v>
      </c>
      <c r="B19" s="2">
        <v>7</v>
      </c>
      <c r="C19" s="2"/>
      <c r="D19" s="2"/>
      <c r="E19" s="2"/>
      <c r="F19" s="2"/>
      <c r="G19" s="2">
        <v>7</v>
      </c>
    </row>
    <row r="20" spans="1:7" x14ac:dyDescent="0.25">
      <c r="A20" s="50" t="s">
        <v>36</v>
      </c>
      <c r="B20" s="2"/>
      <c r="C20" s="2">
        <v>2</v>
      </c>
      <c r="D20" s="2"/>
      <c r="E20" s="2"/>
      <c r="F20" s="2">
        <v>16</v>
      </c>
      <c r="G20" s="2">
        <v>18</v>
      </c>
    </row>
    <row r="21" spans="1:7" x14ac:dyDescent="0.25">
      <c r="A21" s="36" t="s">
        <v>748</v>
      </c>
      <c r="B21" s="2">
        <v>102</v>
      </c>
      <c r="C21" s="2">
        <v>36</v>
      </c>
      <c r="D21" s="2">
        <v>70</v>
      </c>
      <c r="E21" s="2"/>
      <c r="F21" s="2">
        <v>2</v>
      </c>
      <c r="G21" s="2">
        <v>210</v>
      </c>
    </row>
    <row r="22" spans="1:7" x14ac:dyDescent="0.25">
      <c r="A22" s="50" t="s">
        <v>45</v>
      </c>
      <c r="B22" s="2">
        <v>60</v>
      </c>
      <c r="C22" s="2"/>
      <c r="D22" s="2"/>
      <c r="E22" s="2"/>
      <c r="F22" s="2"/>
      <c r="G22" s="2">
        <v>60</v>
      </c>
    </row>
    <row r="23" spans="1:7" x14ac:dyDescent="0.25">
      <c r="A23" s="50" t="s">
        <v>46</v>
      </c>
      <c r="B23" s="2"/>
      <c r="C23" s="2">
        <v>18</v>
      </c>
      <c r="D23" s="2"/>
      <c r="E23" s="2"/>
      <c r="F23" s="2">
        <v>2</v>
      </c>
      <c r="G23" s="2">
        <v>20</v>
      </c>
    </row>
    <row r="24" spans="1:7" x14ac:dyDescent="0.25">
      <c r="A24" s="50" t="s">
        <v>49</v>
      </c>
      <c r="B24" s="2"/>
      <c r="C24" s="2"/>
      <c r="D24" s="2">
        <v>10</v>
      </c>
      <c r="E24" s="2"/>
      <c r="F24" s="2"/>
      <c r="G24" s="2">
        <v>10</v>
      </c>
    </row>
    <row r="25" spans="1:7" x14ac:dyDescent="0.25">
      <c r="A25" s="50" t="s">
        <v>41</v>
      </c>
      <c r="B25" s="2">
        <v>42</v>
      </c>
      <c r="C25" s="2">
        <v>18</v>
      </c>
      <c r="D25" s="2">
        <v>60</v>
      </c>
      <c r="E25" s="2"/>
      <c r="F25" s="2"/>
      <c r="G25" s="2">
        <v>120</v>
      </c>
    </row>
    <row r="26" spans="1:7" x14ac:dyDescent="0.25">
      <c r="A26" s="36" t="s">
        <v>749</v>
      </c>
      <c r="B26" s="2">
        <v>49</v>
      </c>
      <c r="C26" s="2">
        <v>69</v>
      </c>
      <c r="D26" s="2">
        <v>40</v>
      </c>
      <c r="E26" s="2">
        <v>72</v>
      </c>
      <c r="F26" s="2">
        <v>96</v>
      </c>
      <c r="G26" s="2">
        <v>326</v>
      </c>
    </row>
    <row r="27" spans="1:7" x14ac:dyDescent="0.25">
      <c r="A27" s="50" t="s">
        <v>54</v>
      </c>
      <c r="B27" s="2">
        <v>10</v>
      </c>
      <c r="C27" s="2">
        <v>18</v>
      </c>
      <c r="D27" s="2">
        <v>10</v>
      </c>
      <c r="E27" s="2"/>
      <c r="F27" s="2"/>
      <c r="G27" s="2">
        <v>38</v>
      </c>
    </row>
    <row r="28" spans="1:7" x14ac:dyDescent="0.25">
      <c r="A28" s="50" t="s">
        <v>51</v>
      </c>
      <c r="B28" s="2">
        <v>39</v>
      </c>
      <c r="C28" s="2">
        <v>28</v>
      </c>
      <c r="D28" s="2">
        <v>30</v>
      </c>
      <c r="E28" s="2">
        <v>72</v>
      </c>
      <c r="F28" s="2">
        <v>96</v>
      </c>
      <c r="G28" s="2">
        <v>265</v>
      </c>
    </row>
    <row r="29" spans="1:7" x14ac:dyDescent="0.25">
      <c r="A29" s="50" t="s">
        <v>55</v>
      </c>
      <c r="B29" s="2"/>
      <c r="C29" s="2">
        <v>5</v>
      </c>
      <c r="D29" s="2"/>
      <c r="E29" s="2"/>
      <c r="F29" s="2"/>
      <c r="G29" s="2">
        <v>5</v>
      </c>
    </row>
    <row r="30" spans="1:7" x14ac:dyDescent="0.25">
      <c r="A30" s="50" t="s">
        <v>56</v>
      </c>
      <c r="B30" s="2"/>
      <c r="C30" s="2">
        <v>18</v>
      </c>
      <c r="D30" s="2"/>
      <c r="E30" s="2"/>
      <c r="F30" s="2"/>
      <c r="G30" s="2">
        <v>18</v>
      </c>
    </row>
    <row r="31" spans="1:7" x14ac:dyDescent="0.25">
      <c r="A31" s="36" t="s">
        <v>750</v>
      </c>
      <c r="B31" s="2"/>
      <c r="C31" s="2">
        <v>11</v>
      </c>
      <c r="D31" s="2">
        <v>10</v>
      </c>
      <c r="E31" s="2"/>
      <c r="F31" s="2"/>
      <c r="G31" s="2">
        <v>21</v>
      </c>
    </row>
    <row r="32" spans="1:7" x14ac:dyDescent="0.25">
      <c r="A32" s="50" t="s">
        <v>58</v>
      </c>
      <c r="B32" s="2"/>
      <c r="C32" s="2">
        <v>5</v>
      </c>
      <c r="D32" s="2">
        <v>10</v>
      </c>
      <c r="E32" s="2"/>
      <c r="F32" s="2"/>
      <c r="G32" s="2">
        <v>15</v>
      </c>
    </row>
    <row r="33" spans="1:7" x14ac:dyDescent="0.25">
      <c r="A33" s="50" t="s">
        <v>60</v>
      </c>
      <c r="B33" s="2"/>
      <c r="C33" s="2">
        <v>6</v>
      </c>
      <c r="D33" s="2"/>
      <c r="E33" s="2"/>
      <c r="F33" s="2"/>
      <c r="G33" s="2">
        <v>6</v>
      </c>
    </row>
    <row r="34" spans="1:7" x14ac:dyDescent="0.25">
      <c r="A34" s="36" t="s">
        <v>751</v>
      </c>
      <c r="B34" s="2">
        <v>156</v>
      </c>
      <c r="C34" s="2"/>
      <c r="D34" s="2">
        <v>264</v>
      </c>
      <c r="E34" s="2">
        <v>109</v>
      </c>
      <c r="F34" s="2">
        <v>90</v>
      </c>
      <c r="G34" s="2">
        <v>619</v>
      </c>
    </row>
    <row r="35" spans="1:7" x14ac:dyDescent="0.25">
      <c r="A35" s="50" t="s">
        <v>61</v>
      </c>
      <c r="B35" s="2">
        <v>156</v>
      </c>
      <c r="C35" s="2"/>
      <c r="D35" s="2">
        <v>264</v>
      </c>
      <c r="E35" s="2">
        <v>109</v>
      </c>
      <c r="F35" s="2">
        <v>90</v>
      </c>
      <c r="G35" s="2">
        <v>619</v>
      </c>
    </row>
    <row r="36" spans="1:7" x14ac:dyDescent="0.25">
      <c r="A36" s="36" t="s">
        <v>752</v>
      </c>
      <c r="B36" s="2">
        <v>127</v>
      </c>
      <c r="C36" s="2">
        <v>2</v>
      </c>
      <c r="D36" s="2">
        <v>91</v>
      </c>
      <c r="E36" s="2">
        <v>113</v>
      </c>
      <c r="F36" s="2">
        <v>93</v>
      </c>
      <c r="G36" s="2">
        <v>426</v>
      </c>
    </row>
    <row r="37" spans="1:7" x14ac:dyDescent="0.25">
      <c r="A37" s="50" t="s">
        <v>65</v>
      </c>
      <c r="B37" s="2">
        <v>127</v>
      </c>
      <c r="C37" s="2">
        <v>2</v>
      </c>
      <c r="D37" s="2">
        <v>91</v>
      </c>
      <c r="E37" s="2">
        <v>113</v>
      </c>
      <c r="F37" s="2">
        <v>93</v>
      </c>
      <c r="G37" s="2">
        <v>426</v>
      </c>
    </row>
    <row r="38" spans="1:7" x14ac:dyDescent="0.25">
      <c r="A38" s="36" t="s">
        <v>753</v>
      </c>
      <c r="B38" s="2">
        <v>661</v>
      </c>
      <c r="C38" s="2">
        <v>984</v>
      </c>
      <c r="D38" s="2">
        <v>798</v>
      </c>
      <c r="E38" s="2">
        <v>1009</v>
      </c>
      <c r="F38" s="2">
        <v>736</v>
      </c>
      <c r="G38" s="2">
        <v>4188</v>
      </c>
    </row>
    <row r="39" spans="1:7" x14ac:dyDescent="0.25">
      <c r="A39" s="50" t="s">
        <v>76</v>
      </c>
      <c r="B39" s="2">
        <v>45</v>
      </c>
      <c r="C39" s="2">
        <v>59</v>
      </c>
      <c r="D39" s="2">
        <v>21</v>
      </c>
      <c r="E39" s="2">
        <v>14</v>
      </c>
      <c r="F39" s="2">
        <v>13</v>
      </c>
      <c r="G39" s="2">
        <v>152</v>
      </c>
    </row>
    <row r="40" spans="1:7" x14ac:dyDescent="0.25">
      <c r="A40" s="50" t="s">
        <v>91</v>
      </c>
      <c r="B40" s="2"/>
      <c r="C40" s="2"/>
      <c r="D40" s="2">
        <v>4</v>
      </c>
      <c r="E40" s="2"/>
      <c r="F40" s="2"/>
      <c r="G40" s="2">
        <v>4</v>
      </c>
    </row>
    <row r="41" spans="1:7" x14ac:dyDescent="0.25">
      <c r="A41" s="50" t="s">
        <v>78</v>
      </c>
      <c r="B41" s="2">
        <v>22</v>
      </c>
      <c r="C41" s="2">
        <v>1</v>
      </c>
      <c r="D41" s="2">
        <v>5</v>
      </c>
      <c r="E41" s="2">
        <v>2</v>
      </c>
      <c r="F41" s="2">
        <v>2</v>
      </c>
      <c r="G41" s="2">
        <v>32</v>
      </c>
    </row>
    <row r="42" spans="1:7" x14ac:dyDescent="0.25">
      <c r="A42" s="50" t="s">
        <v>80</v>
      </c>
      <c r="B42" s="2">
        <v>22</v>
      </c>
      <c r="C42" s="2">
        <v>10</v>
      </c>
      <c r="D42" s="2">
        <v>4</v>
      </c>
      <c r="E42" s="2">
        <v>25</v>
      </c>
      <c r="F42" s="2">
        <v>7</v>
      </c>
      <c r="G42" s="2">
        <v>68</v>
      </c>
    </row>
    <row r="43" spans="1:7" x14ac:dyDescent="0.25">
      <c r="A43" s="50" t="s">
        <v>88</v>
      </c>
      <c r="B43" s="2"/>
      <c r="C43" s="2">
        <v>6</v>
      </c>
      <c r="D43" s="2">
        <v>5</v>
      </c>
      <c r="E43" s="2"/>
      <c r="F43" s="2"/>
      <c r="G43" s="2">
        <v>11</v>
      </c>
    </row>
    <row r="44" spans="1:7" x14ac:dyDescent="0.25">
      <c r="A44" s="50" t="s">
        <v>82</v>
      </c>
      <c r="B44" s="2">
        <v>40</v>
      </c>
      <c r="C44" s="2"/>
      <c r="D44" s="2"/>
      <c r="E44" s="2"/>
      <c r="F44" s="2"/>
      <c r="G44" s="2">
        <v>40</v>
      </c>
    </row>
    <row r="45" spans="1:7" x14ac:dyDescent="0.25">
      <c r="A45" s="50" t="s">
        <v>71</v>
      </c>
      <c r="B45" s="2">
        <v>2</v>
      </c>
      <c r="C45" s="2">
        <v>2</v>
      </c>
      <c r="D45" s="2">
        <v>4</v>
      </c>
      <c r="E45" s="2"/>
      <c r="F45" s="2">
        <v>3</v>
      </c>
      <c r="G45" s="2">
        <v>11</v>
      </c>
    </row>
    <row r="46" spans="1:7" x14ac:dyDescent="0.25">
      <c r="A46" s="50" t="s">
        <v>83</v>
      </c>
      <c r="B46" s="2">
        <v>6</v>
      </c>
      <c r="C46" s="2">
        <v>2</v>
      </c>
      <c r="D46" s="2">
        <v>6</v>
      </c>
      <c r="E46" s="2">
        <v>3</v>
      </c>
      <c r="F46" s="2">
        <v>9</v>
      </c>
      <c r="G46" s="2">
        <v>26</v>
      </c>
    </row>
    <row r="47" spans="1:7" x14ac:dyDescent="0.25">
      <c r="A47" s="50" t="s">
        <v>86</v>
      </c>
      <c r="B47" s="2"/>
      <c r="C47" s="2">
        <v>2</v>
      </c>
      <c r="D47" s="2"/>
      <c r="E47" s="2">
        <v>2</v>
      </c>
      <c r="F47" s="2">
        <v>1</v>
      </c>
      <c r="G47" s="2">
        <v>5</v>
      </c>
    </row>
    <row r="48" spans="1:7" x14ac:dyDescent="0.25">
      <c r="A48" s="50" t="s">
        <v>89</v>
      </c>
      <c r="B48" s="2"/>
      <c r="C48" s="2">
        <v>3</v>
      </c>
      <c r="D48" s="2">
        <v>16</v>
      </c>
      <c r="E48" s="2"/>
      <c r="F48" s="2"/>
      <c r="G48" s="2">
        <v>19</v>
      </c>
    </row>
    <row r="49" spans="1:7" x14ac:dyDescent="0.25">
      <c r="A49" s="50" t="s">
        <v>92</v>
      </c>
      <c r="B49" s="2"/>
      <c r="C49" s="2"/>
      <c r="D49" s="2">
        <v>1</v>
      </c>
      <c r="E49" s="2"/>
      <c r="F49" s="2"/>
      <c r="G49" s="2">
        <v>1</v>
      </c>
    </row>
    <row r="50" spans="1:7" x14ac:dyDescent="0.25">
      <c r="A50" s="50" t="s">
        <v>75</v>
      </c>
      <c r="B50" s="2">
        <v>12</v>
      </c>
      <c r="C50" s="2">
        <v>1</v>
      </c>
      <c r="D50" s="2"/>
      <c r="E50" s="2">
        <v>1</v>
      </c>
      <c r="F50" s="2">
        <v>2</v>
      </c>
      <c r="G50" s="2">
        <v>16</v>
      </c>
    </row>
    <row r="51" spans="1:7" x14ac:dyDescent="0.25">
      <c r="A51" s="50" t="s">
        <v>73</v>
      </c>
      <c r="B51" s="2">
        <v>512</v>
      </c>
      <c r="C51" s="2">
        <v>898</v>
      </c>
      <c r="D51" s="2">
        <v>732</v>
      </c>
      <c r="E51" s="2">
        <v>962</v>
      </c>
      <c r="F51" s="2">
        <v>699</v>
      </c>
      <c r="G51" s="2">
        <v>3803</v>
      </c>
    </row>
    <row r="52" spans="1:7" x14ac:dyDescent="0.25">
      <c r="A52" s="36" t="s">
        <v>754</v>
      </c>
      <c r="B52" s="2">
        <v>341</v>
      </c>
      <c r="C52" s="2">
        <v>813</v>
      </c>
      <c r="D52" s="2">
        <v>784</v>
      </c>
      <c r="E52" s="2">
        <v>805</v>
      </c>
      <c r="F52" s="2">
        <v>873</v>
      </c>
      <c r="G52" s="2">
        <v>3616</v>
      </c>
    </row>
    <row r="53" spans="1:7" x14ac:dyDescent="0.25">
      <c r="A53" s="50" t="s">
        <v>125</v>
      </c>
      <c r="B53" s="2"/>
      <c r="C53" s="2"/>
      <c r="D53" s="2">
        <v>5</v>
      </c>
      <c r="E53" s="2"/>
      <c r="F53" s="2">
        <v>21</v>
      </c>
      <c r="G53" s="2">
        <v>26</v>
      </c>
    </row>
    <row r="54" spans="1:7" x14ac:dyDescent="0.25">
      <c r="A54" s="50" t="s">
        <v>96</v>
      </c>
      <c r="B54" s="2">
        <v>6</v>
      </c>
      <c r="C54" s="2">
        <v>19</v>
      </c>
      <c r="D54" s="2">
        <v>6</v>
      </c>
      <c r="E54" s="2">
        <v>0</v>
      </c>
      <c r="F54" s="2">
        <v>2</v>
      </c>
      <c r="G54" s="2">
        <v>33</v>
      </c>
    </row>
    <row r="55" spans="1:7" x14ac:dyDescent="0.25">
      <c r="A55" s="50" t="s">
        <v>129</v>
      </c>
      <c r="B55" s="2"/>
      <c r="C55" s="2"/>
      <c r="D55" s="2"/>
      <c r="E55" s="2">
        <v>93</v>
      </c>
      <c r="F55" s="2">
        <v>92</v>
      </c>
      <c r="G55" s="2">
        <v>185</v>
      </c>
    </row>
    <row r="56" spans="1:7" x14ac:dyDescent="0.25">
      <c r="A56" s="50" t="s">
        <v>131</v>
      </c>
      <c r="B56" s="2"/>
      <c r="C56" s="2"/>
      <c r="D56" s="2"/>
      <c r="E56" s="2"/>
      <c r="F56" s="2">
        <v>3</v>
      </c>
      <c r="G56" s="2">
        <v>3</v>
      </c>
    </row>
    <row r="57" spans="1:7" x14ac:dyDescent="0.25">
      <c r="A57" s="50" t="s">
        <v>101</v>
      </c>
      <c r="B57" s="2">
        <v>2</v>
      </c>
      <c r="C57" s="2">
        <v>9</v>
      </c>
      <c r="D57" s="2"/>
      <c r="E57" s="2">
        <v>54</v>
      </c>
      <c r="F57" s="2">
        <v>2</v>
      </c>
      <c r="G57" s="2">
        <v>67</v>
      </c>
    </row>
    <row r="58" spans="1:7" x14ac:dyDescent="0.25">
      <c r="A58" s="50" t="s">
        <v>93</v>
      </c>
      <c r="B58" s="2">
        <v>29</v>
      </c>
      <c r="C58" s="2">
        <v>26</v>
      </c>
      <c r="D58" s="2">
        <v>84</v>
      </c>
      <c r="E58" s="2">
        <v>57</v>
      </c>
      <c r="F58" s="2">
        <v>302</v>
      </c>
      <c r="G58" s="2">
        <v>498</v>
      </c>
    </row>
    <row r="59" spans="1:7" x14ac:dyDescent="0.25">
      <c r="A59" s="50" t="s">
        <v>102</v>
      </c>
      <c r="B59" s="2">
        <v>2</v>
      </c>
      <c r="C59" s="2">
        <v>5</v>
      </c>
      <c r="D59" s="2">
        <v>35</v>
      </c>
      <c r="E59" s="2">
        <v>17</v>
      </c>
      <c r="F59" s="2">
        <v>4</v>
      </c>
      <c r="G59" s="2">
        <v>63</v>
      </c>
    </row>
    <row r="60" spans="1:7" x14ac:dyDescent="0.25">
      <c r="A60" s="50" t="s">
        <v>115</v>
      </c>
      <c r="B60" s="2">
        <v>74</v>
      </c>
      <c r="C60" s="2">
        <v>243</v>
      </c>
      <c r="D60" s="2">
        <v>439</v>
      </c>
      <c r="E60" s="2">
        <v>426</v>
      </c>
      <c r="F60" s="2">
        <v>229</v>
      </c>
      <c r="G60" s="2">
        <v>1411</v>
      </c>
    </row>
    <row r="61" spans="1:7" x14ac:dyDescent="0.25">
      <c r="A61" s="50" t="s">
        <v>118</v>
      </c>
      <c r="B61" s="2">
        <v>5</v>
      </c>
      <c r="C61" s="2">
        <v>124</v>
      </c>
      <c r="D61" s="2">
        <v>36</v>
      </c>
      <c r="E61" s="2">
        <v>35</v>
      </c>
      <c r="F61" s="2">
        <v>21</v>
      </c>
      <c r="G61" s="2">
        <v>221</v>
      </c>
    </row>
    <row r="62" spans="1:7" x14ac:dyDescent="0.25">
      <c r="A62" s="50" t="s">
        <v>132</v>
      </c>
      <c r="B62" s="2"/>
      <c r="C62" s="2"/>
      <c r="D62" s="2"/>
      <c r="E62" s="2"/>
      <c r="F62" s="2">
        <v>3</v>
      </c>
      <c r="G62" s="2">
        <v>3</v>
      </c>
    </row>
    <row r="63" spans="1:7" x14ac:dyDescent="0.25">
      <c r="A63" s="50" t="s">
        <v>97</v>
      </c>
      <c r="B63" s="2">
        <v>3</v>
      </c>
      <c r="C63" s="2">
        <v>32</v>
      </c>
      <c r="D63" s="2">
        <v>7</v>
      </c>
      <c r="E63" s="2"/>
      <c r="F63" s="2">
        <v>6</v>
      </c>
      <c r="G63" s="2">
        <v>48</v>
      </c>
    </row>
    <row r="64" spans="1:7" x14ac:dyDescent="0.25">
      <c r="A64" s="50" t="s">
        <v>106</v>
      </c>
      <c r="B64" s="2">
        <v>168</v>
      </c>
      <c r="C64" s="2">
        <v>16</v>
      </c>
      <c r="D64" s="2">
        <v>19</v>
      </c>
      <c r="E64" s="2"/>
      <c r="F64" s="2"/>
      <c r="G64" s="2">
        <v>203</v>
      </c>
    </row>
    <row r="65" spans="1:7" x14ac:dyDescent="0.25">
      <c r="A65" s="50" t="s">
        <v>105</v>
      </c>
      <c r="B65" s="2">
        <v>23</v>
      </c>
      <c r="C65" s="2"/>
      <c r="D65" s="2">
        <v>49</v>
      </c>
      <c r="E65" s="2">
        <v>23</v>
      </c>
      <c r="F65" s="2">
        <v>21</v>
      </c>
      <c r="G65" s="2">
        <v>116</v>
      </c>
    </row>
    <row r="66" spans="1:7" x14ac:dyDescent="0.25">
      <c r="A66" s="50" t="s">
        <v>119</v>
      </c>
      <c r="B66" s="2">
        <v>4</v>
      </c>
      <c r="C66" s="2"/>
      <c r="D66" s="2"/>
      <c r="E66" s="2">
        <v>17</v>
      </c>
      <c r="F66" s="2">
        <v>16</v>
      </c>
      <c r="G66" s="2">
        <v>37</v>
      </c>
    </row>
    <row r="67" spans="1:7" x14ac:dyDescent="0.25">
      <c r="A67" s="50" t="s">
        <v>95</v>
      </c>
      <c r="B67" s="2">
        <v>13</v>
      </c>
      <c r="C67" s="2">
        <v>7</v>
      </c>
      <c r="D67" s="2">
        <v>5</v>
      </c>
      <c r="E67" s="2">
        <v>6</v>
      </c>
      <c r="F67" s="2">
        <v>7</v>
      </c>
      <c r="G67" s="2">
        <v>38</v>
      </c>
    </row>
    <row r="68" spans="1:7" x14ac:dyDescent="0.25">
      <c r="A68" s="50" t="s">
        <v>121</v>
      </c>
      <c r="B68" s="2"/>
      <c r="C68" s="2">
        <v>2</v>
      </c>
      <c r="D68" s="2"/>
      <c r="E68" s="2"/>
      <c r="F68" s="2"/>
      <c r="G68" s="2">
        <v>2</v>
      </c>
    </row>
    <row r="69" spans="1:7" x14ac:dyDescent="0.25">
      <c r="A69" s="50" t="s">
        <v>110</v>
      </c>
      <c r="B69" s="2">
        <v>10</v>
      </c>
      <c r="C69" s="2">
        <v>330</v>
      </c>
      <c r="D69" s="2">
        <v>99</v>
      </c>
      <c r="E69" s="2">
        <v>77</v>
      </c>
      <c r="F69" s="2">
        <v>142</v>
      </c>
      <c r="G69" s="2">
        <v>658</v>
      </c>
    </row>
    <row r="70" spans="1:7" x14ac:dyDescent="0.25">
      <c r="A70" s="50" t="s">
        <v>104</v>
      </c>
      <c r="B70" s="2">
        <v>2</v>
      </c>
      <c r="C70" s="2"/>
      <c r="D70" s="2"/>
      <c r="E70" s="2"/>
      <c r="F70" s="2">
        <v>2</v>
      </c>
      <c r="G70" s="2">
        <v>4</v>
      </c>
    </row>
    <row r="71" spans="1:7" x14ac:dyDescent="0.25">
      <c r="A71" s="36" t="s">
        <v>755</v>
      </c>
      <c r="B71" s="2">
        <v>84</v>
      </c>
      <c r="C71" s="2">
        <v>91</v>
      </c>
      <c r="D71" s="2">
        <v>97</v>
      </c>
      <c r="E71" s="2">
        <v>134</v>
      </c>
      <c r="F71" s="2">
        <v>145</v>
      </c>
      <c r="G71" s="2">
        <v>551</v>
      </c>
    </row>
    <row r="72" spans="1:7" x14ac:dyDescent="0.25">
      <c r="A72" s="50" t="s">
        <v>153</v>
      </c>
      <c r="B72" s="2"/>
      <c r="C72" s="2"/>
      <c r="D72" s="2">
        <v>4</v>
      </c>
      <c r="E72" s="2"/>
      <c r="F72" s="2"/>
      <c r="G72" s="2">
        <v>4</v>
      </c>
    </row>
    <row r="73" spans="1:7" x14ac:dyDescent="0.25">
      <c r="A73" s="50" t="s">
        <v>144</v>
      </c>
      <c r="B73" s="2">
        <v>10</v>
      </c>
      <c r="C73" s="2"/>
      <c r="D73" s="2"/>
      <c r="E73" s="2"/>
      <c r="F73" s="2"/>
      <c r="G73" s="2">
        <v>10</v>
      </c>
    </row>
    <row r="74" spans="1:7" x14ac:dyDescent="0.25">
      <c r="A74" s="50" t="s">
        <v>138</v>
      </c>
      <c r="B74" s="2">
        <v>74</v>
      </c>
      <c r="C74" s="2">
        <v>91</v>
      </c>
      <c r="D74" s="2">
        <v>52</v>
      </c>
      <c r="E74" s="2">
        <v>77</v>
      </c>
      <c r="F74" s="2">
        <v>144</v>
      </c>
      <c r="G74" s="2">
        <v>438</v>
      </c>
    </row>
    <row r="75" spans="1:7" x14ac:dyDescent="0.25">
      <c r="A75" s="50" t="s">
        <v>152</v>
      </c>
      <c r="B75" s="2"/>
      <c r="C75" s="2"/>
      <c r="D75" s="2">
        <v>41</v>
      </c>
      <c r="E75" s="2">
        <v>57</v>
      </c>
      <c r="F75" s="2">
        <v>1</v>
      </c>
      <c r="G75" s="2">
        <v>99</v>
      </c>
    </row>
    <row r="76" spans="1:7" x14ac:dyDescent="0.25">
      <c r="A76" s="36" t="s">
        <v>756</v>
      </c>
      <c r="B76" s="2">
        <v>132</v>
      </c>
      <c r="C76" s="2">
        <v>151</v>
      </c>
      <c r="D76" s="2">
        <v>197</v>
      </c>
      <c r="E76" s="2">
        <v>170</v>
      </c>
      <c r="F76" s="2">
        <v>206</v>
      </c>
      <c r="G76" s="2">
        <v>856</v>
      </c>
    </row>
    <row r="77" spans="1:7" x14ac:dyDescent="0.25">
      <c r="A77" s="50" t="s">
        <v>159</v>
      </c>
      <c r="B77" s="2">
        <v>39</v>
      </c>
      <c r="C77" s="2">
        <v>51</v>
      </c>
      <c r="D77" s="2">
        <v>63</v>
      </c>
      <c r="E77" s="2">
        <v>87</v>
      </c>
      <c r="F77" s="2">
        <v>96</v>
      </c>
      <c r="G77" s="2">
        <v>336</v>
      </c>
    </row>
    <row r="78" spans="1:7" x14ac:dyDescent="0.25">
      <c r="A78" s="50" t="s">
        <v>161</v>
      </c>
      <c r="B78" s="2"/>
      <c r="C78" s="2"/>
      <c r="D78" s="2">
        <v>8</v>
      </c>
      <c r="E78" s="2"/>
      <c r="F78" s="2"/>
      <c r="G78" s="2">
        <v>8</v>
      </c>
    </row>
    <row r="79" spans="1:7" x14ac:dyDescent="0.25">
      <c r="A79" s="50" t="s">
        <v>157</v>
      </c>
      <c r="B79" s="2">
        <v>93</v>
      </c>
      <c r="C79" s="2">
        <v>100</v>
      </c>
      <c r="D79" s="2">
        <v>126</v>
      </c>
      <c r="E79" s="2">
        <v>83</v>
      </c>
      <c r="F79" s="2">
        <v>110</v>
      </c>
      <c r="G79" s="2">
        <v>512</v>
      </c>
    </row>
    <row r="80" spans="1:7" x14ac:dyDescent="0.25">
      <c r="A80" s="36" t="s">
        <v>757</v>
      </c>
      <c r="B80" s="2">
        <v>576</v>
      </c>
      <c r="C80" s="2">
        <v>303</v>
      </c>
      <c r="D80" s="2">
        <v>268</v>
      </c>
      <c r="E80" s="2">
        <v>510</v>
      </c>
      <c r="F80" s="2">
        <v>610</v>
      </c>
      <c r="G80" s="2">
        <v>2267</v>
      </c>
    </row>
    <row r="81" spans="1:7" x14ac:dyDescent="0.25">
      <c r="A81" s="50" t="s">
        <v>139</v>
      </c>
      <c r="B81" s="2">
        <v>59</v>
      </c>
      <c r="C81" s="2">
        <v>8</v>
      </c>
      <c r="D81" s="2">
        <v>55</v>
      </c>
      <c r="E81" s="2">
        <v>41</v>
      </c>
      <c r="F81" s="2">
        <v>35</v>
      </c>
      <c r="G81" s="2">
        <v>198</v>
      </c>
    </row>
    <row r="82" spans="1:7" x14ac:dyDescent="0.25">
      <c r="A82" s="50" t="s">
        <v>98</v>
      </c>
      <c r="B82" s="2">
        <v>19</v>
      </c>
      <c r="C82" s="2">
        <v>18</v>
      </c>
      <c r="D82" s="2">
        <v>10</v>
      </c>
      <c r="E82" s="2">
        <v>19</v>
      </c>
      <c r="F82" s="2">
        <v>11</v>
      </c>
      <c r="G82" s="2">
        <v>77</v>
      </c>
    </row>
    <row r="83" spans="1:7" x14ac:dyDescent="0.25">
      <c r="A83" s="50" t="s">
        <v>141</v>
      </c>
      <c r="B83" s="2">
        <v>34</v>
      </c>
      <c r="C83" s="2">
        <v>23</v>
      </c>
      <c r="D83" s="2">
        <v>20</v>
      </c>
      <c r="E83" s="2">
        <v>14</v>
      </c>
      <c r="F83" s="2">
        <v>12</v>
      </c>
      <c r="G83" s="2">
        <v>103</v>
      </c>
    </row>
    <row r="84" spans="1:7" x14ac:dyDescent="0.25">
      <c r="A84" s="50" t="s">
        <v>142</v>
      </c>
      <c r="B84" s="2">
        <v>12</v>
      </c>
      <c r="C84" s="2"/>
      <c r="D84" s="2">
        <v>7</v>
      </c>
      <c r="E84" s="2"/>
      <c r="F84" s="2">
        <v>13</v>
      </c>
      <c r="G84" s="2">
        <v>32</v>
      </c>
    </row>
    <row r="85" spans="1:7" x14ac:dyDescent="0.25">
      <c r="A85" s="50" t="s">
        <v>134</v>
      </c>
      <c r="B85" s="2">
        <v>49</v>
      </c>
      <c r="C85" s="2">
        <v>27</v>
      </c>
      <c r="D85" s="2">
        <v>21</v>
      </c>
      <c r="E85" s="2">
        <v>46</v>
      </c>
      <c r="F85" s="2">
        <v>41</v>
      </c>
      <c r="G85" s="2">
        <v>184</v>
      </c>
    </row>
    <row r="86" spans="1:7" x14ac:dyDescent="0.25">
      <c r="A86" s="50" t="s">
        <v>137</v>
      </c>
      <c r="B86" s="2">
        <v>1</v>
      </c>
      <c r="C86" s="2"/>
      <c r="D86" s="2"/>
      <c r="E86" s="2"/>
      <c r="F86" s="2">
        <v>1</v>
      </c>
      <c r="G86" s="2">
        <v>2</v>
      </c>
    </row>
    <row r="87" spans="1:7" x14ac:dyDescent="0.25">
      <c r="A87" s="50" t="s">
        <v>154</v>
      </c>
      <c r="B87" s="2"/>
      <c r="C87" s="2"/>
      <c r="D87" s="2"/>
      <c r="E87" s="2">
        <v>12</v>
      </c>
      <c r="F87" s="2">
        <v>9</v>
      </c>
      <c r="G87" s="2">
        <v>21</v>
      </c>
    </row>
    <row r="88" spans="1:7" x14ac:dyDescent="0.25">
      <c r="A88" s="50" t="s">
        <v>140</v>
      </c>
      <c r="B88" s="2">
        <v>10</v>
      </c>
      <c r="C88" s="2"/>
      <c r="D88" s="2"/>
      <c r="E88" s="2"/>
      <c r="F88" s="2">
        <v>2</v>
      </c>
      <c r="G88" s="2">
        <v>12</v>
      </c>
    </row>
    <row r="89" spans="1:7" x14ac:dyDescent="0.25">
      <c r="A89" s="50" t="s">
        <v>122</v>
      </c>
      <c r="B89" s="2"/>
      <c r="C89" s="2">
        <v>2</v>
      </c>
      <c r="D89" s="2"/>
      <c r="E89" s="2"/>
      <c r="F89" s="2"/>
      <c r="G89" s="2">
        <v>2</v>
      </c>
    </row>
    <row r="90" spans="1:7" x14ac:dyDescent="0.25">
      <c r="A90" s="50" t="s">
        <v>143</v>
      </c>
      <c r="B90" s="2">
        <v>29</v>
      </c>
      <c r="C90" s="2"/>
      <c r="D90" s="2"/>
      <c r="E90" s="2">
        <v>1</v>
      </c>
      <c r="F90" s="2"/>
      <c r="G90" s="2">
        <v>30</v>
      </c>
    </row>
    <row r="91" spans="1:7" x14ac:dyDescent="0.25">
      <c r="A91" s="50" t="s">
        <v>113</v>
      </c>
      <c r="B91" s="2">
        <v>10</v>
      </c>
      <c r="C91" s="2">
        <v>11</v>
      </c>
      <c r="D91" s="2"/>
      <c r="E91" s="2">
        <v>30</v>
      </c>
      <c r="F91" s="2"/>
      <c r="G91" s="2">
        <v>51</v>
      </c>
    </row>
    <row r="92" spans="1:7" x14ac:dyDescent="0.25">
      <c r="A92" s="50" t="s">
        <v>151</v>
      </c>
      <c r="B92" s="2"/>
      <c r="C92" s="2"/>
      <c r="D92" s="2">
        <v>6</v>
      </c>
      <c r="E92" s="2">
        <v>10</v>
      </c>
      <c r="F92" s="2">
        <v>18</v>
      </c>
      <c r="G92" s="2">
        <v>34</v>
      </c>
    </row>
    <row r="93" spans="1:7" x14ac:dyDescent="0.25">
      <c r="A93" s="50" t="s">
        <v>147</v>
      </c>
      <c r="B93" s="2"/>
      <c r="C93" s="2">
        <v>20</v>
      </c>
      <c r="D93" s="2"/>
      <c r="E93" s="2"/>
      <c r="F93" s="2"/>
      <c r="G93" s="2">
        <v>20</v>
      </c>
    </row>
    <row r="94" spans="1:7" x14ac:dyDescent="0.25">
      <c r="A94" s="50" t="s">
        <v>146</v>
      </c>
      <c r="B94" s="2">
        <v>13</v>
      </c>
      <c r="C94" s="2"/>
      <c r="D94" s="2"/>
      <c r="E94" s="2"/>
      <c r="F94" s="2">
        <v>22</v>
      </c>
      <c r="G94" s="2">
        <v>35</v>
      </c>
    </row>
    <row r="95" spans="1:7" x14ac:dyDescent="0.25">
      <c r="A95" s="50" t="s">
        <v>128</v>
      </c>
      <c r="B95" s="2"/>
      <c r="C95" s="2"/>
      <c r="D95" s="2">
        <v>4</v>
      </c>
      <c r="E95" s="2"/>
      <c r="F95" s="2"/>
      <c r="G95" s="2">
        <v>4</v>
      </c>
    </row>
    <row r="96" spans="1:7" x14ac:dyDescent="0.25">
      <c r="A96" s="50" t="s">
        <v>149</v>
      </c>
      <c r="B96" s="2"/>
      <c r="C96" s="2"/>
      <c r="D96" s="2">
        <v>7</v>
      </c>
      <c r="E96" s="2"/>
      <c r="F96" s="2">
        <v>2</v>
      </c>
      <c r="G96" s="2">
        <v>9</v>
      </c>
    </row>
    <row r="97" spans="1:7" x14ac:dyDescent="0.25">
      <c r="A97" s="50" t="s">
        <v>155</v>
      </c>
      <c r="B97" s="2"/>
      <c r="C97" s="2"/>
      <c r="D97" s="2"/>
      <c r="E97" s="2">
        <v>6</v>
      </c>
      <c r="F97" s="2"/>
      <c r="G97" s="2">
        <v>6</v>
      </c>
    </row>
    <row r="98" spans="1:7" x14ac:dyDescent="0.25">
      <c r="A98" s="50" t="s">
        <v>107</v>
      </c>
      <c r="B98" s="2">
        <v>56</v>
      </c>
      <c r="C98" s="2">
        <v>15</v>
      </c>
      <c r="D98" s="2">
        <v>2</v>
      </c>
      <c r="E98" s="2">
        <v>10</v>
      </c>
      <c r="F98" s="2">
        <v>22</v>
      </c>
      <c r="G98" s="2">
        <v>105</v>
      </c>
    </row>
    <row r="99" spans="1:7" x14ac:dyDescent="0.25">
      <c r="A99" s="50" t="s">
        <v>124</v>
      </c>
      <c r="B99" s="2"/>
      <c r="C99" s="2"/>
      <c r="D99" s="2">
        <v>11</v>
      </c>
      <c r="E99" s="2">
        <v>10</v>
      </c>
      <c r="F99" s="2"/>
      <c r="G99" s="2">
        <v>21</v>
      </c>
    </row>
    <row r="100" spans="1:7" x14ac:dyDescent="0.25">
      <c r="A100" s="50" t="s">
        <v>109</v>
      </c>
      <c r="B100" s="2">
        <v>34</v>
      </c>
      <c r="C100" s="2"/>
      <c r="D100" s="2"/>
      <c r="E100" s="2"/>
      <c r="F100" s="2"/>
      <c r="G100" s="2">
        <v>34</v>
      </c>
    </row>
    <row r="101" spans="1:7" x14ac:dyDescent="0.25">
      <c r="A101" s="50" t="s">
        <v>100</v>
      </c>
      <c r="B101" s="2">
        <v>185</v>
      </c>
      <c r="C101" s="2">
        <v>100</v>
      </c>
      <c r="D101" s="2">
        <v>85</v>
      </c>
      <c r="E101" s="2">
        <v>278</v>
      </c>
      <c r="F101" s="2">
        <v>345</v>
      </c>
      <c r="G101" s="2">
        <v>993</v>
      </c>
    </row>
    <row r="102" spans="1:7" x14ac:dyDescent="0.25">
      <c r="A102" s="50" t="s">
        <v>111</v>
      </c>
      <c r="B102" s="2">
        <v>65</v>
      </c>
      <c r="C102" s="2">
        <v>79</v>
      </c>
      <c r="D102" s="2">
        <v>40</v>
      </c>
      <c r="E102" s="2">
        <v>33</v>
      </c>
      <c r="F102" s="2">
        <v>77</v>
      </c>
      <c r="G102" s="2">
        <v>294</v>
      </c>
    </row>
    <row r="103" spans="1:7" x14ac:dyDescent="0.25">
      <c r="A103" s="36" t="s">
        <v>758</v>
      </c>
      <c r="B103" s="2">
        <v>473</v>
      </c>
      <c r="C103" s="2">
        <v>318</v>
      </c>
      <c r="D103" s="2">
        <v>304</v>
      </c>
      <c r="E103" s="2">
        <v>255</v>
      </c>
      <c r="F103" s="2">
        <v>237</v>
      </c>
      <c r="G103" s="2">
        <v>1587</v>
      </c>
    </row>
    <row r="104" spans="1:7" x14ac:dyDescent="0.25">
      <c r="A104" s="50" t="s">
        <v>181</v>
      </c>
      <c r="B104" s="2"/>
      <c r="C104" s="2"/>
      <c r="D104" s="2"/>
      <c r="E104" s="2">
        <v>10</v>
      </c>
      <c r="F104" s="2">
        <v>9</v>
      </c>
      <c r="G104" s="2">
        <v>19</v>
      </c>
    </row>
    <row r="105" spans="1:7" x14ac:dyDescent="0.25">
      <c r="A105" s="50" t="s">
        <v>175</v>
      </c>
      <c r="B105" s="2">
        <v>5</v>
      </c>
      <c r="C105" s="2">
        <v>15</v>
      </c>
      <c r="D105" s="2">
        <v>2</v>
      </c>
      <c r="E105" s="2"/>
      <c r="F105" s="2"/>
      <c r="G105" s="2">
        <v>22</v>
      </c>
    </row>
    <row r="106" spans="1:7" x14ac:dyDescent="0.25">
      <c r="A106" s="50" t="s">
        <v>178</v>
      </c>
      <c r="B106" s="2"/>
      <c r="C106" s="2">
        <v>7</v>
      </c>
      <c r="D106" s="2"/>
      <c r="E106" s="2"/>
      <c r="F106" s="2"/>
      <c r="G106" s="2">
        <v>7</v>
      </c>
    </row>
    <row r="107" spans="1:7" x14ac:dyDescent="0.25">
      <c r="A107" s="50" t="s">
        <v>183</v>
      </c>
      <c r="B107" s="2"/>
      <c r="C107" s="2"/>
      <c r="D107" s="2"/>
      <c r="E107" s="2">
        <v>2</v>
      </c>
      <c r="F107" s="2">
        <v>1</v>
      </c>
      <c r="G107" s="2">
        <v>3</v>
      </c>
    </row>
    <row r="108" spans="1:7" x14ac:dyDescent="0.25">
      <c r="A108" s="50" t="s">
        <v>162</v>
      </c>
      <c r="B108" s="2">
        <v>26</v>
      </c>
      <c r="C108" s="2">
        <v>48</v>
      </c>
      <c r="D108" s="2">
        <v>38</v>
      </c>
      <c r="E108" s="2">
        <v>18</v>
      </c>
      <c r="F108" s="2">
        <v>26</v>
      </c>
      <c r="G108" s="2">
        <v>156</v>
      </c>
    </row>
    <row r="109" spans="1:7" x14ac:dyDescent="0.25">
      <c r="A109" s="50" t="s">
        <v>171</v>
      </c>
      <c r="B109" s="2">
        <v>41</v>
      </c>
      <c r="C109" s="2">
        <v>60</v>
      </c>
      <c r="D109" s="2">
        <v>61</v>
      </c>
      <c r="E109" s="2">
        <v>37</v>
      </c>
      <c r="F109" s="2">
        <v>12</v>
      </c>
      <c r="G109" s="2">
        <v>211</v>
      </c>
    </row>
    <row r="110" spans="1:7" x14ac:dyDescent="0.25">
      <c r="A110" s="50" t="s">
        <v>172</v>
      </c>
      <c r="B110" s="2">
        <v>11</v>
      </c>
      <c r="C110" s="2"/>
      <c r="D110" s="2"/>
      <c r="E110" s="2"/>
      <c r="F110" s="2"/>
      <c r="G110" s="2">
        <v>11</v>
      </c>
    </row>
    <row r="111" spans="1:7" x14ac:dyDescent="0.25">
      <c r="A111" s="50" t="s">
        <v>165</v>
      </c>
      <c r="B111" s="2">
        <v>11</v>
      </c>
      <c r="C111" s="2">
        <v>6</v>
      </c>
      <c r="D111" s="2">
        <v>22</v>
      </c>
      <c r="E111" s="2">
        <v>6</v>
      </c>
      <c r="F111" s="2">
        <v>13</v>
      </c>
      <c r="G111" s="2">
        <v>58</v>
      </c>
    </row>
    <row r="112" spans="1:7" x14ac:dyDescent="0.25">
      <c r="A112" s="50" t="s">
        <v>179</v>
      </c>
      <c r="B112" s="2"/>
      <c r="C112" s="2">
        <v>2</v>
      </c>
      <c r="D112" s="2"/>
      <c r="E112" s="2">
        <v>1</v>
      </c>
      <c r="F112" s="2"/>
      <c r="G112" s="2">
        <v>3</v>
      </c>
    </row>
    <row r="113" spans="1:7" x14ac:dyDescent="0.25">
      <c r="A113" s="50" t="s">
        <v>168</v>
      </c>
      <c r="B113" s="2">
        <v>281</v>
      </c>
      <c r="C113" s="2">
        <v>5</v>
      </c>
      <c r="D113" s="2"/>
      <c r="E113" s="2">
        <v>13</v>
      </c>
      <c r="F113" s="2">
        <v>9</v>
      </c>
      <c r="G113" s="2">
        <v>308</v>
      </c>
    </row>
    <row r="114" spans="1:7" x14ac:dyDescent="0.25">
      <c r="A114" s="50" t="s">
        <v>166</v>
      </c>
      <c r="B114" s="2">
        <v>88</v>
      </c>
      <c r="C114" s="2">
        <v>143</v>
      </c>
      <c r="D114" s="2">
        <v>130</v>
      </c>
      <c r="E114" s="2">
        <v>141</v>
      </c>
      <c r="F114" s="2">
        <v>131</v>
      </c>
      <c r="G114" s="2">
        <v>633</v>
      </c>
    </row>
    <row r="115" spans="1:7" x14ac:dyDescent="0.25">
      <c r="A115" s="50" t="s">
        <v>173</v>
      </c>
      <c r="B115" s="2">
        <v>8</v>
      </c>
      <c r="C115" s="2">
        <v>29</v>
      </c>
      <c r="D115" s="2">
        <v>47</v>
      </c>
      <c r="E115" s="2">
        <v>27</v>
      </c>
      <c r="F115" s="2">
        <v>36</v>
      </c>
      <c r="G115" s="2">
        <v>147</v>
      </c>
    </row>
    <row r="116" spans="1:7" x14ac:dyDescent="0.25">
      <c r="A116" s="50" t="s">
        <v>176</v>
      </c>
      <c r="B116" s="2">
        <v>2</v>
      </c>
      <c r="C116" s="2">
        <v>3</v>
      </c>
      <c r="D116" s="2">
        <v>4</v>
      </c>
      <c r="E116" s="2"/>
      <c r="F116" s="2"/>
      <c r="G116" s="2">
        <v>9</v>
      </c>
    </row>
    <row r="117" spans="1:7" x14ac:dyDescent="0.25">
      <c r="A117" s="36" t="s">
        <v>759</v>
      </c>
      <c r="B117" s="2">
        <v>332</v>
      </c>
      <c r="C117" s="2">
        <v>161</v>
      </c>
      <c r="D117" s="2">
        <v>125</v>
      </c>
      <c r="E117" s="2">
        <v>88</v>
      </c>
      <c r="F117" s="2">
        <v>113</v>
      </c>
      <c r="G117" s="2">
        <v>819</v>
      </c>
    </row>
    <row r="118" spans="1:7" x14ac:dyDescent="0.25">
      <c r="A118" s="50" t="s">
        <v>198</v>
      </c>
      <c r="B118" s="2"/>
      <c r="C118" s="2"/>
      <c r="D118" s="2">
        <v>3</v>
      </c>
      <c r="E118" s="2"/>
      <c r="F118" s="2"/>
      <c r="G118" s="2">
        <v>3</v>
      </c>
    </row>
    <row r="119" spans="1:7" x14ac:dyDescent="0.25">
      <c r="A119" s="50" t="s">
        <v>188</v>
      </c>
      <c r="B119" s="2">
        <v>138</v>
      </c>
      <c r="C119" s="2"/>
      <c r="D119" s="2">
        <v>24</v>
      </c>
      <c r="E119" s="2"/>
      <c r="F119" s="2">
        <v>4</v>
      </c>
      <c r="G119" s="2">
        <v>166</v>
      </c>
    </row>
    <row r="120" spans="1:7" x14ac:dyDescent="0.25">
      <c r="A120" s="50" t="s">
        <v>187</v>
      </c>
      <c r="B120" s="2">
        <v>8</v>
      </c>
      <c r="C120" s="2">
        <v>9</v>
      </c>
      <c r="D120" s="2">
        <v>2</v>
      </c>
      <c r="E120" s="2">
        <v>11</v>
      </c>
      <c r="F120" s="2">
        <v>6</v>
      </c>
      <c r="G120" s="2">
        <v>36</v>
      </c>
    </row>
    <row r="121" spans="1:7" x14ac:dyDescent="0.25">
      <c r="A121" s="50" t="s">
        <v>193</v>
      </c>
      <c r="B121" s="2">
        <v>5</v>
      </c>
      <c r="C121" s="2"/>
      <c r="D121" s="2"/>
      <c r="E121" s="2">
        <v>2</v>
      </c>
      <c r="F121" s="2">
        <v>4</v>
      </c>
      <c r="G121" s="2">
        <v>11</v>
      </c>
    </row>
    <row r="122" spans="1:7" x14ac:dyDescent="0.25">
      <c r="A122" s="50" t="s">
        <v>199</v>
      </c>
      <c r="B122" s="2"/>
      <c r="C122" s="2"/>
      <c r="D122" s="2"/>
      <c r="E122" s="2">
        <v>1</v>
      </c>
      <c r="F122" s="2"/>
      <c r="G122" s="2">
        <v>1</v>
      </c>
    </row>
    <row r="123" spans="1:7" x14ac:dyDescent="0.25">
      <c r="A123" s="50" t="s">
        <v>191</v>
      </c>
      <c r="B123" s="2">
        <v>1</v>
      </c>
      <c r="C123" s="2"/>
      <c r="D123" s="2"/>
      <c r="E123" s="2"/>
      <c r="F123" s="2"/>
      <c r="G123" s="2">
        <v>1</v>
      </c>
    </row>
    <row r="124" spans="1:7" x14ac:dyDescent="0.25">
      <c r="A124" s="50" t="s">
        <v>189</v>
      </c>
      <c r="B124" s="2">
        <v>5</v>
      </c>
      <c r="C124" s="2">
        <v>21</v>
      </c>
      <c r="D124" s="2">
        <v>32</v>
      </c>
      <c r="E124" s="2">
        <v>23</v>
      </c>
      <c r="F124" s="2">
        <v>12</v>
      </c>
      <c r="G124" s="2">
        <v>93</v>
      </c>
    </row>
    <row r="125" spans="1:7" x14ac:dyDescent="0.25">
      <c r="A125" s="50" t="s">
        <v>195</v>
      </c>
      <c r="B125" s="2">
        <v>150</v>
      </c>
      <c r="C125" s="2">
        <v>107</v>
      </c>
      <c r="D125" s="2">
        <v>54</v>
      </c>
      <c r="E125" s="2">
        <v>34</v>
      </c>
      <c r="F125" s="2">
        <v>48</v>
      </c>
      <c r="G125" s="2">
        <v>393</v>
      </c>
    </row>
    <row r="126" spans="1:7" x14ac:dyDescent="0.25">
      <c r="A126" s="50" t="s">
        <v>201</v>
      </c>
      <c r="B126" s="2"/>
      <c r="C126" s="2"/>
      <c r="D126" s="2"/>
      <c r="E126" s="2"/>
      <c r="F126" s="2">
        <v>14</v>
      </c>
      <c r="G126" s="2">
        <v>14</v>
      </c>
    </row>
    <row r="127" spans="1:7" x14ac:dyDescent="0.25">
      <c r="A127" s="50" t="s">
        <v>200</v>
      </c>
      <c r="B127" s="2"/>
      <c r="C127" s="2"/>
      <c r="D127" s="2"/>
      <c r="E127" s="2">
        <v>4</v>
      </c>
      <c r="F127" s="2"/>
      <c r="G127" s="2">
        <v>4</v>
      </c>
    </row>
    <row r="128" spans="1:7" x14ac:dyDescent="0.25">
      <c r="A128" s="50" t="s">
        <v>190</v>
      </c>
      <c r="B128" s="2">
        <v>2</v>
      </c>
      <c r="C128" s="2">
        <v>8</v>
      </c>
      <c r="D128" s="2">
        <v>2</v>
      </c>
      <c r="E128" s="2">
        <v>1</v>
      </c>
      <c r="F128" s="2"/>
      <c r="G128" s="2">
        <v>13</v>
      </c>
    </row>
    <row r="129" spans="1:7" x14ac:dyDescent="0.25">
      <c r="A129" s="50" t="s">
        <v>185</v>
      </c>
      <c r="B129" s="2">
        <v>9</v>
      </c>
      <c r="C129" s="2">
        <v>13</v>
      </c>
      <c r="D129" s="2">
        <v>5</v>
      </c>
      <c r="E129" s="2">
        <v>9</v>
      </c>
      <c r="F129" s="2">
        <v>2</v>
      </c>
      <c r="G129" s="2">
        <v>38</v>
      </c>
    </row>
    <row r="130" spans="1:7" x14ac:dyDescent="0.25">
      <c r="A130" s="50" t="s">
        <v>192</v>
      </c>
      <c r="B130" s="2">
        <v>11</v>
      </c>
      <c r="C130" s="2"/>
      <c r="D130" s="2"/>
      <c r="E130" s="2"/>
      <c r="F130" s="2"/>
      <c r="G130" s="2">
        <v>11</v>
      </c>
    </row>
    <row r="131" spans="1:7" x14ac:dyDescent="0.25">
      <c r="A131" s="50" t="s">
        <v>194</v>
      </c>
      <c r="B131" s="2">
        <v>3</v>
      </c>
      <c r="C131" s="2">
        <v>3</v>
      </c>
      <c r="D131" s="2">
        <v>3</v>
      </c>
      <c r="E131" s="2">
        <v>3</v>
      </c>
      <c r="F131" s="2">
        <v>23</v>
      </c>
      <c r="G131" s="2">
        <v>35</v>
      </c>
    </row>
    <row r="132" spans="1:7" x14ac:dyDescent="0.25">
      <c r="A132" s="36" t="s">
        <v>760</v>
      </c>
      <c r="B132" s="2">
        <v>5</v>
      </c>
      <c r="C132" s="2"/>
      <c r="D132" s="2">
        <v>3</v>
      </c>
      <c r="E132" s="2">
        <v>11</v>
      </c>
      <c r="F132" s="2">
        <v>11</v>
      </c>
      <c r="G132" s="2">
        <v>30</v>
      </c>
    </row>
    <row r="133" spans="1:7" x14ac:dyDescent="0.25">
      <c r="A133" s="50" t="s">
        <v>180</v>
      </c>
      <c r="B133" s="2"/>
      <c r="C133" s="2"/>
      <c r="D133" s="2">
        <v>3</v>
      </c>
      <c r="E133" s="2"/>
      <c r="F133" s="2"/>
      <c r="G133" s="2">
        <v>3</v>
      </c>
    </row>
    <row r="134" spans="1:7" x14ac:dyDescent="0.25">
      <c r="A134" s="50" t="s">
        <v>170</v>
      </c>
      <c r="B134" s="2">
        <v>5</v>
      </c>
      <c r="C134" s="2"/>
      <c r="D134" s="2"/>
      <c r="E134" s="2">
        <v>10</v>
      </c>
      <c r="F134" s="2">
        <v>9</v>
      </c>
      <c r="G134" s="2">
        <v>24</v>
      </c>
    </row>
    <row r="135" spans="1:7" x14ac:dyDescent="0.25">
      <c r="A135" s="50" t="s">
        <v>182</v>
      </c>
      <c r="B135" s="2"/>
      <c r="C135" s="2"/>
      <c r="D135" s="2"/>
      <c r="E135" s="2">
        <v>1</v>
      </c>
      <c r="F135" s="2">
        <v>2</v>
      </c>
      <c r="G135" s="2">
        <v>3</v>
      </c>
    </row>
    <row r="136" spans="1:7" x14ac:dyDescent="0.25">
      <c r="A136" s="36" t="s">
        <v>761</v>
      </c>
      <c r="B136" s="2">
        <v>360</v>
      </c>
      <c r="C136" s="2">
        <v>228</v>
      </c>
      <c r="D136" s="2">
        <v>296</v>
      </c>
      <c r="E136" s="2">
        <v>117</v>
      </c>
      <c r="F136" s="2">
        <v>171</v>
      </c>
      <c r="G136" s="2">
        <v>1172</v>
      </c>
    </row>
    <row r="137" spans="1:7" x14ac:dyDescent="0.25">
      <c r="A137" s="50" t="s">
        <v>205</v>
      </c>
      <c r="B137" s="2">
        <v>7</v>
      </c>
      <c r="C137" s="2">
        <v>9</v>
      </c>
      <c r="D137" s="2">
        <v>2</v>
      </c>
      <c r="E137" s="2">
        <v>7</v>
      </c>
      <c r="F137" s="2">
        <v>1</v>
      </c>
      <c r="G137" s="2">
        <v>26</v>
      </c>
    </row>
    <row r="138" spans="1:7" x14ac:dyDescent="0.25">
      <c r="A138" s="50" t="s">
        <v>207</v>
      </c>
      <c r="B138" s="2">
        <v>334</v>
      </c>
      <c r="C138" s="2">
        <v>211</v>
      </c>
      <c r="D138" s="2">
        <v>294</v>
      </c>
      <c r="E138" s="2">
        <v>80</v>
      </c>
      <c r="F138" s="2">
        <v>132</v>
      </c>
      <c r="G138" s="2">
        <v>1051</v>
      </c>
    </row>
    <row r="139" spans="1:7" x14ac:dyDescent="0.25">
      <c r="A139" s="50" t="s">
        <v>216</v>
      </c>
      <c r="B139" s="2">
        <v>6</v>
      </c>
      <c r="C139" s="2"/>
      <c r="D139" s="2"/>
      <c r="E139" s="2"/>
      <c r="F139" s="2"/>
      <c r="G139" s="2">
        <v>6</v>
      </c>
    </row>
    <row r="140" spans="1:7" x14ac:dyDescent="0.25">
      <c r="A140" s="50" t="s">
        <v>217</v>
      </c>
      <c r="B140" s="2">
        <v>6</v>
      </c>
      <c r="C140" s="2"/>
      <c r="D140" s="2"/>
      <c r="E140" s="2">
        <v>25</v>
      </c>
      <c r="F140" s="2">
        <v>35</v>
      </c>
      <c r="G140" s="2">
        <v>66</v>
      </c>
    </row>
    <row r="141" spans="1:7" x14ac:dyDescent="0.25">
      <c r="A141" s="50" t="s">
        <v>206</v>
      </c>
      <c r="B141" s="2">
        <v>7</v>
      </c>
      <c r="C141" s="2">
        <v>7</v>
      </c>
      <c r="D141" s="2"/>
      <c r="E141" s="2"/>
      <c r="F141" s="2"/>
      <c r="G141" s="2">
        <v>14</v>
      </c>
    </row>
    <row r="142" spans="1:7" x14ac:dyDescent="0.25">
      <c r="A142" s="50" t="s">
        <v>228</v>
      </c>
      <c r="B142" s="2"/>
      <c r="C142" s="2"/>
      <c r="D142" s="2"/>
      <c r="E142" s="2">
        <v>1</v>
      </c>
      <c r="F142" s="2"/>
      <c r="G142" s="2">
        <v>1</v>
      </c>
    </row>
    <row r="143" spans="1:7" x14ac:dyDescent="0.25">
      <c r="A143" s="50" t="s">
        <v>220</v>
      </c>
      <c r="B143" s="2"/>
      <c r="C143" s="2">
        <v>1</v>
      </c>
      <c r="D143" s="2"/>
      <c r="E143" s="2">
        <v>4</v>
      </c>
      <c r="F143" s="2">
        <v>3</v>
      </c>
      <c r="G143" s="2">
        <v>8</v>
      </c>
    </row>
    <row r="144" spans="1:7" x14ac:dyDescent="0.25">
      <c r="A144" s="36" t="s">
        <v>762</v>
      </c>
      <c r="B144" s="2">
        <v>269</v>
      </c>
      <c r="C144" s="2">
        <v>267</v>
      </c>
      <c r="D144" s="2">
        <v>273</v>
      </c>
      <c r="E144" s="2">
        <v>229</v>
      </c>
      <c r="F144" s="2">
        <v>289</v>
      </c>
      <c r="G144" s="2">
        <v>1327</v>
      </c>
    </row>
    <row r="145" spans="1:7" x14ac:dyDescent="0.25">
      <c r="A145" s="50" t="s">
        <v>245</v>
      </c>
      <c r="B145" s="2">
        <v>10</v>
      </c>
      <c r="C145" s="2">
        <v>31</v>
      </c>
      <c r="D145" s="2">
        <v>24</v>
      </c>
      <c r="E145" s="2">
        <v>40</v>
      </c>
      <c r="F145" s="2"/>
      <c r="G145" s="2">
        <v>105</v>
      </c>
    </row>
    <row r="146" spans="1:7" x14ac:dyDescent="0.25">
      <c r="A146" s="50" t="s">
        <v>243</v>
      </c>
      <c r="B146" s="2">
        <v>7</v>
      </c>
      <c r="C146" s="2">
        <v>9</v>
      </c>
      <c r="D146" s="2"/>
      <c r="E146" s="2"/>
      <c r="F146" s="2"/>
      <c r="G146" s="2">
        <v>16</v>
      </c>
    </row>
    <row r="147" spans="1:7" x14ac:dyDescent="0.25">
      <c r="A147" s="50" t="s">
        <v>268</v>
      </c>
      <c r="B147" s="2"/>
      <c r="C147" s="2"/>
      <c r="D147" s="2"/>
      <c r="E147" s="2">
        <v>2</v>
      </c>
      <c r="F147" s="2"/>
      <c r="G147" s="2">
        <v>2</v>
      </c>
    </row>
    <row r="148" spans="1:7" x14ac:dyDescent="0.25">
      <c r="A148" s="50" t="s">
        <v>258</v>
      </c>
      <c r="B148" s="2"/>
      <c r="C148" s="2">
        <v>12</v>
      </c>
      <c r="D148" s="2">
        <v>6</v>
      </c>
      <c r="E148" s="2"/>
      <c r="F148" s="2"/>
      <c r="G148" s="2">
        <v>18</v>
      </c>
    </row>
    <row r="149" spans="1:7" x14ac:dyDescent="0.25">
      <c r="A149" s="50" t="s">
        <v>257</v>
      </c>
      <c r="B149" s="2"/>
      <c r="C149" s="2">
        <v>6</v>
      </c>
      <c r="D149" s="2">
        <v>8</v>
      </c>
      <c r="E149" s="2">
        <v>8</v>
      </c>
      <c r="F149" s="2">
        <v>8</v>
      </c>
      <c r="G149" s="2">
        <v>30</v>
      </c>
    </row>
    <row r="150" spans="1:7" x14ac:dyDescent="0.25">
      <c r="A150" s="50" t="s">
        <v>265</v>
      </c>
      <c r="B150" s="2"/>
      <c r="C150" s="2"/>
      <c r="D150" s="2">
        <v>8</v>
      </c>
      <c r="E150" s="2"/>
      <c r="F150" s="2"/>
      <c r="G150" s="2">
        <v>8</v>
      </c>
    </row>
    <row r="151" spans="1:7" x14ac:dyDescent="0.25">
      <c r="A151" s="50" t="s">
        <v>244</v>
      </c>
      <c r="B151" s="2">
        <v>7</v>
      </c>
      <c r="C151" s="2">
        <v>18</v>
      </c>
      <c r="D151" s="2"/>
      <c r="E151" s="2"/>
      <c r="F151" s="2"/>
      <c r="G151" s="2">
        <v>25</v>
      </c>
    </row>
    <row r="152" spans="1:7" x14ac:dyDescent="0.25">
      <c r="A152" s="50" t="s">
        <v>260</v>
      </c>
      <c r="B152" s="2"/>
      <c r="C152" s="2"/>
      <c r="D152" s="2">
        <v>4</v>
      </c>
      <c r="E152" s="2"/>
      <c r="F152" s="2"/>
      <c r="G152" s="2">
        <v>4</v>
      </c>
    </row>
    <row r="153" spans="1:7" x14ac:dyDescent="0.25">
      <c r="A153" s="50" t="s">
        <v>261</v>
      </c>
      <c r="B153" s="2"/>
      <c r="C153" s="2"/>
      <c r="D153" s="2">
        <v>6</v>
      </c>
      <c r="E153" s="2"/>
      <c r="F153" s="2"/>
      <c r="G153" s="2">
        <v>6</v>
      </c>
    </row>
    <row r="154" spans="1:7" x14ac:dyDescent="0.25">
      <c r="A154" s="50" t="s">
        <v>254</v>
      </c>
      <c r="B154" s="2"/>
      <c r="C154" s="2">
        <v>5</v>
      </c>
      <c r="D154" s="2"/>
      <c r="E154" s="2"/>
      <c r="F154" s="2"/>
      <c r="G154" s="2">
        <v>5</v>
      </c>
    </row>
    <row r="155" spans="1:7" x14ac:dyDescent="0.25">
      <c r="A155" s="50" t="s">
        <v>273</v>
      </c>
      <c r="B155" s="2"/>
      <c r="C155" s="2"/>
      <c r="D155" s="2"/>
      <c r="E155" s="2"/>
      <c r="F155" s="2">
        <v>11</v>
      </c>
      <c r="G155" s="2">
        <v>11</v>
      </c>
    </row>
    <row r="156" spans="1:7" x14ac:dyDescent="0.25">
      <c r="A156" s="50" t="s">
        <v>252</v>
      </c>
      <c r="B156" s="2"/>
      <c r="C156" s="2">
        <v>4</v>
      </c>
      <c r="D156" s="2">
        <v>3</v>
      </c>
      <c r="E156" s="2">
        <v>7</v>
      </c>
      <c r="F156" s="2">
        <v>4</v>
      </c>
      <c r="G156" s="2">
        <v>18</v>
      </c>
    </row>
    <row r="157" spans="1:7" x14ac:dyDescent="0.25">
      <c r="A157" s="50" t="s">
        <v>241</v>
      </c>
      <c r="B157" s="2">
        <v>14</v>
      </c>
      <c r="C157" s="2">
        <v>23</v>
      </c>
      <c r="D157" s="2">
        <v>23</v>
      </c>
      <c r="E157" s="2">
        <v>31</v>
      </c>
      <c r="F157" s="2">
        <v>42</v>
      </c>
      <c r="G157" s="2">
        <v>133</v>
      </c>
    </row>
    <row r="158" spans="1:7" x14ac:dyDescent="0.25">
      <c r="A158" s="50" t="s">
        <v>238</v>
      </c>
      <c r="B158" s="2">
        <v>67</v>
      </c>
      <c r="C158" s="2">
        <v>65</v>
      </c>
      <c r="D158" s="2">
        <v>71</v>
      </c>
      <c r="E158" s="2">
        <v>60</v>
      </c>
      <c r="F158" s="2">
        <v>70</v>
      </c>
      <c r="G158" s="2">
        <v>333</v>
      </c>
    </row>
    <row r="159" spans="1:7" x14ac:dyDescent="0.25">
      <c r="A159" s="50" t="s">
        <v>250</v>
      </c>
      <c r="B159" s="2">
        <v>24</v>
      </c>
      <c r="C159" s="2">
        <v>12</v>
      </c>
      <c r="D159" s="2">
        <v>16</v>
      </c>
      <c r="E159" s="2">
        <v>8</v>
      </c>
      <c r="F159" s="2">
        <v>4</v>
      </c>
      <c r="G159" s="2">
        <v>64</v>
      </c>
    </row>
    <row r="160" spans="1:7" x14ac:dyDescent="0.25">
      <c r="A160" s="50" t="s">
        <v>274</v>
      </c>
      <c r="B160" s="2"/>
      <c r="C160" s="2"/>
      <c r="D160" s="2"/>
      <c r="E160" s="2"/>
      <c r="F160" s="2">
        <v>24</v>
      </c>
      <c r="G160" s="2">
        <v>24</v>
      </c>
    </row>
    <row r="161" spans="1:7" x14ac:dyDescent="0.25">
      <c r="A161" s="50" t="s">
        <v>239</v>
      </c>
      <c r="B161" s="2">
        <v>1</v>
      </c>
      <c r="C161" s="2"/>
      <c r="D161" s="2">
        <v>8</v>
      </c>
      <c r="E161" s="2">
        <v>4</v>
      </c>
      <c r="F161" s="2">
        <v>6</v>
      </c>
      <c r="G161" s="2">
        <v>19</v>
      </c>
    </row>
    <row r="162" spans="1:7" x14ac:dyDescent="0.25">
      <c r="A162" s="50" t="s">
        <v>249</v>
      </c>
      <c r="B162" s="2">
        <v>2</v>
      </c>
      <c r="C162" s="2">
        <v>2</v>
      </c>
      <c r="D162" s="2">
        <v>2</v>
      </c>
      <c r="E162" s="2"/>
      <c r="F162" s="2"/>
      <c r="G162" s="2">
        <v>6</v>
      </c>
    </row>
    <row r="163" spans="1:7" x14ac:dyDescent="0.25">
      <c r="A163" s="50" t="s">
        <v>233</v>
      </c>
      <c r="B163" s="2">
        <v>34</v>
      </c>
      <c r="C163" s="2">
        <v>21</v>
      </c>
      <c r="D163" s="2">
        <v>33</v>
      </c>
      <c r="E163" s="2">
        <v>28</v>
      </c>
      <c r="F163" s="2">
        <v>70</v>
      </c>
      <c r="G163" s="2">
        <v>186</v>
      </c>
    </row>
    <row r="164" spans="1:7" x14ac:dyDescent="0.25">
      <c r="A164" s="50" t="s">
        <v>275</v>
      </c>
      <c r="B164" s="2"/>
      <c r="C164" s="2"/>
      <c r="D164" s="2"/>
      <c r="E164" s="2"/>
      <c r="F164" s="2">
        <v>2</v>
      </c>
      <c r="G164" s="2">
        <v>2</v>
      </c>
    </row>
    <row r="165" spans="1:7" x14ac:dyDescent="0.25">
      <c r="A165" s="50" t="s">
        <v>271</v>
      </c>
      <c r="B165" s="2"/>
      <c r="C165" s="2"/>
      <c r="D165" s="2"/>
      <c r="E165" s="2"/>
      <c r="F165" s="2">
        <v>1</v>
      </c>
      <c r="G165" s="2">
        <v>1</v>
      </c>
    </row>
    <row r="166" spans="1:7" x14ac:dyDescent="0.25">
      <c r="A166" s="50" t="s">
        <v>272</v>
      </c>
      <c r="B166" s="2"/>
      <c r="C166" s="2"/>
      <c r="D166" s="2"/>
      <c r="E166" s="2"/>
      <c r="F166" s="2">
        <v>1</v>
      </c>
      <c r="G166" s="2">
        <v>1</v>
      </c>
    </row>
    <row r="167" spans="1:7" x14ac:dyDescent="0.25">
      <c r="A167" s="50" t="s">
        <v>264</v>
      </c>
      <c r="B167" s="2"/>
      <c r="C167" s="2"/>
      <c r="D167" s="2">
        <v>4</v>
      </c>
      <c r="E167" s="2"/>
      <c r="F167" s="2"/>
      <c r="G167" s="2">
        <v>4</v>
      </c>
    </row>
    <row r="168" spans="1:7" x14ac:dyDescent="0.25">
      <c r="A168" s="50" t="s">
        <v>242</v>
      </c>
      <c r="B168" s="2">
        <v>34</v>
      </c>
      <c r="C168" s="2">
        <v>19</v>
      </c>
      <c r="D168" s="2">
        <v>12</v>
      </c>
      <c r="E168" s="2">
        <v>21</v>
      </c>
      <c r="F168" s="2">
        <v>12</v>
      </c>
      <c r="G168" s="2">
        <v>98</v>
      </c>
    </row>
    <row r="169" spans="1:7" x14ac:dyDescent="0.25">
      <c r="A169" s="50" t="s">
        <v>240</v>
      </c>
      <c r="B169" s="2">
        <v>14</v>
      </c>
      <c r="C169" s="2"/>
      <c r="D169" s="2"/>
      <c r="E169" s="2"/>
      <c r="F169" s="2"/>
      <c r="G169" s="2">
        <v>14</v>
      </c>
    </row>
    <row r="170" spans="1:7" x14ac:dyDescent="0.25">
      <c r="A170" s="50" t="s">
        <v>237</v>
      </c>
      <c r="B170" s="2">
        <v>21</v>
      </c>
      <c r="C170" s="2">
        <v>7</v>
      </c>
      <c r="D170" s="2">
        <v>18</v>
      </c>
      <c r="E170" s="2">
        <v>2</v>
      </c>
      <c r="F170" s="2">
        <v>17</v>
      </c>
      <c r="G170" s="2">
        <v>65</v>
      </c>
    </row>
    <row r="171" spans="1:7" x14ac:dyDescent="0.25">
      <c r="A171" s="50" t="s">
        <v>270</v>
      </c>
      <c r="B171" s="2"/>
      <c r="C171" s="2"/>
      <c r="D171" s="2"/>
      <c r="E171" s="2">
        <v>4</v>
      </c>
      <c r="F171" s="2">
        <v>14</v>
      </c>
      <c r="G171" s="2">
        <v>18</v>
      </c>
    </row>
    <row r="172" spans="1:7" x14ac:dyDescent="0.25">
      <c r="A172" s="50" t="s">
        <v>269</v>
      </c>
      <c r="B172" s="2"/>
      <c r="C172" s="2"/>
      <c r="D172" s="2"/>
      <c r="E172" s="2">
        <v>6</v>
      </c>
      <c r="F172" s="2"/>
      <c r="G172" s="2">
        <v>6</v>
      </c>
    </row>
    <row r="173" spans="1:7" x14ac:dyDescent="0.25">
      <c r="A173" s="50" t="s">
        <v>231</v>
      </c>
      <c r="B173" s="2">
        <v>34</v>
      </c>
      <c r="C173" s="2">
        <v>22</v>
      </c>
      <c r="D173" s="2">
        <v>21</v>
      </c>
      <c r="E173" s="2">
        <v>8</v>
      </c>
      <c r="F173" s="2">
        <v>3</v>
      </c>
      <c r="G173" s="2">
        <v>88</v>
      </c>
    </row>
    <row r="174" spans="1:7" x14ac:dyDescent="0.25">
      <c r="A174" s="50" t="s">
        <v>262</v>
      </c>
      <c r="B174" s="2"/>
      <c r="C174" s="2"/>
      <c r="D174" s="2">
        <v>6</v>
      </c>
      <c r="E174" s="2"/>
      <c r="F174" s="2"/>
      <c r="G174" s="2">
        <v>6</v>
      </c>
    </row>
    <row r="175" spans="1:7" x14ac:dyDescent="0.25">
      <c r="A175" s="50" t="s">
        <v>255</v>
      </c>
      <c r="B175" s="2"/>
      <c r="C175" s="2">
        <v>11</v>
      </c>
      <c r="D175" s="2"/>
      <c r="E175" s="2"/>
      <c r="F175" s="2"/>
      <c r="G175" s="2">
        <v>11</v>
      </c>
    </row>
    <row r="176" spans="1:7" x14ac:dyDescent="0.25">
      <c r="A176" s="36" t="s">
        <v>763</v>
      </c>
      <c r="B176" s="2">
        <v>81</v>
      </c>
      <c r="C176" s="2">
        <v>81</v>
      </c>
      <c r="D176" s="2">
        <v>143</v>
      </c>
      <c r="E176" s="2">
        <v>86</v>
      </c>
      <c r="F176" s="2">
        <v>71</v>
      </c>
      <c r="G176" s="2">
        <v>462</v>
      </c>
    </row>
    <row r="177" spans="1:7" x14ac:dyDescent="0.25">
      <c r="A177" s="50" t="s">
        <v>213</v>
      </c>
      <c r="B177" s="2">
        <v>3</v>
      </c>
      <c r="C177" s="2">
        <v>6</v>
      </c>
      <c r="D177" s="2"/>
      <c r="E177" s="2"/>
      <c r="F177" s="2">
        <v>8</v>
      </c>
      <c r="G177" s="2">
        <v>17</v>
      </c>
    </row>
    <row r="178" spans="1:7" x14ac:dyDescent="0.25">
      <c r="A178" s="50" t="s">
        <v>219</v>
      </c>
      <c r="B178" s="2"/>
      <c r="C178" s="2">
        <v>6</v>
      </c>
      <c r="D178" s="2"/>
      <c r="E178" s="2"/>
      <c r="F178" s="2"/>
      <c r="G178" s="2">
        <v>6</v>
      </c>
    </row>
    <row r="179" spans="1:7" x14ac:dyDescent="0.25">
      <c r="A179" s="50" t="s">
        <v>215</v>
      </c>
      <c r="B179" s="2">
        <v>6</v>
      </c>
      <c r="C179" s="2"/>
      <c r="D179" s="2"/>
      <c r="E179" s="2">
        <v>8</v>
      </c>
      <c r="F179" s="2"/>
      <c r="G179" s="2">
        <v>14</v>
      </c>
    </row>
    <row r="180" spans="1:7" x14ac:dyDescent="0.25">
      <c r="A180" s="50" t="s">
        <v>225</v>
      </c>
      <c r="B180" s="2"/>
      <c r="C180" s="2"/>
      <c r="D180" s="2">
        <v>8</v>
      </c>
      <c r="E180" s="2"/>
      <c r="F180" s="2">
        <v>8</v>
      </c>
      <c r="G180" s="2">
        <v>16</v>
      </c>
    </row>
    <row r="181" spans="1:7" x14ac:dyDescent="0.25">
      <c r="A181" s="50" t="s">
        <v>226</v>
      </c>
      <c r="B181" s="2"/>
      <c r="C181" s="2"/>
      <c r="D181" s="2">
        <v>8</v>
      </c>
      <c r="E181" s="2"/>
      <c r="F181" s="2">
        <v>3</v>
      </c>
      <c r="G181" s="2">
        <v>11</v>
      </c>
    </row>
    <row r="182" spans="1:7" x14ac:dyDescent="0.25">
      <c r="A182" s="50" t="s">
        <v>223</v>
      </c>
      <c r="B182" s="2"/>
      <c r="C182" s="2"/>
      <c r="D182" s="2">
        <v>1</v>
      </c>
      <c r="E182" s="2"/>
      <c r="F182" s="2"/>
      <c r="G182" s="2">
        <v>1</v>
      </c>
    </row>
    <row r="183" spans="1:7" x14ac:dyDescent="0.25">
      <c r="A183" s="50" t="s">
        <v>209</v>
      </c>
      <c r="B183" s="2">
        <v>6</v>
      </c>
      <c r="C183" s="2">
        <v>6</v>
      </c>
      <c r="D183" s="2"/>
      <c r="E183" s="2"/>
      <c r="F183" s="2"/>
      <c r="G183" s="2">
        <v>12</v>
      </c>
    </row>
    <row r="184" spans="1:7" x14ac:dyDescent="0.25">
      <c r="A184" s="50" t="s">
        <v>211</v>
      </c>
      <c r="B184" s="2">
        <v>12</v>
      </c>
      <c r="C184" s="2">
        <v>12</v>
      </c>
      <c r="D184" s="2">
        <v>16</v>
      </c>
      <c r="E184" s="2">
        <v>16</v>
      </c>
      <c r="F184" s="2">
        <v>4</v>
      </c>
      <c r="G184" s="2">
        <v>60</v>
      </c>
    </row>
    <row r="185" spans="1:7" x14ac:dyDescent="0.25">
      <c r="A185" s="50" t="s">
        <v>202</v>
      </c>
      <c r="B185" s="2">
        <v>27</v>
      </c>
      <c r="C185" s="2">
        <v>21</v>
      </c>
      <c r="D185" s="2">
        <v>78</v>
      </c>
      <c r="E185" s="2">
        <v>62</v>
      </c>
      <c r="F185" s="2"/>
      <c r="G185" s="2">
        <v>188</v>
      </c>
    </row>
    <row r="186" spans="1:7" x14ac:dyDescent="0.25">
      <c r="A186" s="50" t="s">
        <v>230</v>
      </c>
      <c r="B186" s="2"/>
      <c r="C186" s="2"/>
      <c r="D186" s="2"/>
      <c r="E186" s="2"/>
      <c r="F186" s="2">
        <v>16</v>
      </c>
      <c r="G186" s="2">
        <v>16</v>
      </c>
    </row>
    <row r="187" spans="1:7" x14ac:dyDescent="0.25">
      <c r="A187" s="50" t="s">
        <v>229</v>
      </c>
      <c r="B187" s="2"/>
      <c r="C187" s="2"/>
      <c r="D187" s="2"/>
      <c r="E187" s="2"/>
      <c r="F187" s="2">
        <v>16</v>
      </c>
      <c r="G187" s="2">
        <v>16</v>
      </c>
    </row>
    <row r="188" spans="1:7" x14ac:dyDescent="0.25">
      <c r="A188" s="50" t="s">
        <v>212</v>
      </c>
      <c r="B188" s="2">
        <v>24</v>
      </c>
      <c r="C188" s="2">
        <v>24</v>
      </c>
      <c r="D188" s="2">
        <v>32</v>
      </c>
      <c r="E188" s="2"/>
      <c r="F188" s="2">
        <v>16</v>
      </c>
      <c r="G188" s="2">
        <v>96</v>
      </c>
    </row>
    <row r="189" spans="1:7" x14ac:dyDescent="0.25">
      <c r="A189" s="50" t="s">
        <v>214</v>
      </c>
      <c r="B189" s="2">
        <v>3</v>
      </c>
      <c r="C189" s="2">
        <v>6</v>
      </c>
      <c r="D189" s="2"/>
      <c r="E189" s="2"/>
      <c r="F189" s="2"/>
      <c r="G189" s="2">
        <v>9</v>
      </c>
    </row>
    <row r="190" spans="1:7" x14ac:dyDescent="0.25">
      <c r="A190" s="36" t="s">
        <v>764</v>
      </c>
      <c r="B190" s="2">
        <v>19</v>
      </c>
      <c r="C190" s="2">
        <v>17</v>
      </c>
      <c r="D190" s="2">
        <v>22</v>
      </c>
      <c r="E190" s="2">
        <v>24</v>
      </c>
      <c r="F190" s="2">
        <v>10</v>
      </c>
      <c r="G190" s="2">
        <v>92</v>
      </c>
    </row>
    <row r="191" spans="1:7" x14ac:dyDescent="0.25">
      <c r="A191" s="50" t="s">
        <v>251</v>
      </c>
      <c r="B191" s="2">
        <v>2</v>
      </c>
      <c r="C191" s="2"/>
      <c r="D191" s="2"/>
      <c r="E191" s="2">
        <v>6</v>
      </c>
      <c r="F191" s="2">
        <v>2</v>
      </c>
      <c r="G191" s="2">
        <v>10</v>
      </c>
    </row>
    <row r="192" spans="1:7" x14ac:dyDescent="0.25">
      <c r="A192" s="50" t="s">
        <v>263</v>
      </c>
      <c r="B192" s="2"/>
      <c r="C192" s="2"/>
      <c r="D192" s="2">
        <v>2</v>
      </c>
      <c r="E192" s="2">
        <v>6</v>
      </c>
      <c r="F192" s="2">
        <v>2</v>
      </c>
      <c r="G192" s="2">
        <v>10</v>
      </c>
    </row>
    <row r="193" spans="1:7" x14ac:dyDescent="0.25">
      <c r="A193" s="50" t="s">
        <v>234</v>
      </c>
      <c r="B193" s="2">
        <v>3</v>
      </c>
      <c r="C193" s="2">
        <v>4</v>
      </c>
      <c r="D193" s="2">
        <v>8</v>
      </c>
      <c r="E193" s="2">
        <v>7</v>
      </c>
      <c r="F193" s="2">
        <v>4</v>
      </c>
      <c r="G193" s="2">
        <v>26</v>
      </c>
    </row>
    <row r="194" spans="1:7" x14ac:dyDescent="0.25">
      <c r="A194" s="50" t="s">
        <v>235</v>
      </c>
      <c r="B194" s="2">
        <v>1</v>
      </c>
      <c r="C194" s="2"/>
      <c r="D194" s="2"/>
      <c r="E194" s="2"/>
      <c r="F194" s="2"/>
      <c r="G194" s="2">
        <v>1</v>
      </c>
    </row>
    <row r="195" spans="1:7" x14ac:dyDescent="0.25">
      <c r="A195" s="50" t="s">
        <v>266</v>
      </c>
      <c r="B195" s="2"/>
      <c r="C195" s="2"/>
      <c r="D195" s="2"/>
      <c r="E195" s="2">
        <v>2</v>
      </c>
      <c r="F195" s="2"/>
      <c r="G195" s="2">
        <v>2</v>
      </c>
    </row>
    <row r="196" spans="1:7" x14ac:dyDescent="0.25">
      <c r="A196" s="50" t="s">
        <v>236</v>
      </c>
      <c r="B196" s="2">
        <v>13</v>
      </c>
      <c r="C196" s="2">
        <v>13</v>
      </c>
      <c r="D196" s="2">
        <v>12</v>
      </c>
      <c r="E196" s="2">
        <v>3</v>
      </c>
      <c r="F196" s="2">
        <v>2</v>
      </c>
      <c r="G196" s="2">
        <v>43</v>
      </c>
    </row>
    <row r="197" spans="1:7" x14ac:dyDescent="0.25">
      <c r="A197" s="36" t="s">
        <v>744</v>
      </c>
      <c r="B197" s="2">
        <v>1039</v>
      </c>
      <c r="C197" s="2">
        <v>1282</v>
      </c>
      <c r="D197" s="2">
        <v>1611</v>
      </c>
      <c r="E197" s="2">
        <v>1723</v>
      </c>
      <c r="F197" s="2">
        <v>2497</v>
      </c>
      <c r="G197" s="2">
        <v>8152</v>
      </c>
    </row>
    <row r="198" spans="1:7" x14ac:dyDescent="0.25">
      <c r="A198" s="50" t="s">
        <v>338</v>
      </c>
      <c r="B198" s="2"/>
      <c r="C198" s="2"/>
      <c r="D198" s="2">
        <v>7</v>
      </c>
      <c r="E198" s="2">
        <v>20</v>
      </c>
      <c r="F198" s="2">
        <v>50</v>
      </c>
      <c r="G198" s="2">
        <v>77</v>
      </c>
    </row>
    <row r="199" spans="1:7" x14ac:dyDescent="0.25">
      <c r="A199" s="50" t="s">
        <v>355</v>
      </c>
      <c r="B199" s="2"/>
      <c r="C199" s="2"/>
      <c r="D199" s="2"/>
      <c r="E199" s="2"/>
      <c r="F199" s="2">
        <v>12</v>
      </c>
      <c r="G199" s="2">
        <v>12</v>
      </c>
    </row>
    <row r="200" spans="1:7" x14ac:dyDescent="0.25">
      <c r="A200" s="50" t="s">
        <v>328</v>
      </c>
      <c r="B200" s="2"/>
      <c r="C200" s="2">
        <v>1</v>
      </c>
      <c r="D200" s="2"/>
      <c r="E200" s="2"/>
      <c r="F200" s="2"/>
      <c r="G200" s="2">
        <v>1</v>
      </c>
    </row>
    <row r="201" spans="1:7" x14ac:dyDescent="0.25">
      <c r="A201" s="50" t="s">
        <v>279</v>
      </c>
      <c r="B201" s="2">
        <v>102</v>
      </c>
      <c r="C201" s="2">
        <v>42</v>
      </c>
      <c r="D201" s="2">
        <v>33</v>
      </c>
      <c r="E201" s="2">
        <v>15</v>
      </c>
      <c r="F201" s="2">
        <v>45</v>
      </c>
      <c r="G201" s="2">
        <v>237</v>
      </c>
    </row>
    <row r="202" spans="1:7" x14ac:dyDescent="0.25">
      <c r="A202" s="50" t="s">
        <v>349</v>
      </c>
      <c r="B202" s="2"/>
      <c r="C202" s="2"/>
      <c r="D202" s="2"/>
      <c r="E202" s="2">
        <v>7</v>
      </c>
      <c r="F202" s="2">
        <v>9</v>
      </c>
      <c r="G202" s="2">
        <v>16</v>
      </c>
    </row>
    <row r="203" spans="1:7" x14ac:dyDescent="0.25">
      <c r="A203" s="50" t="s">
        <v>353</v>
      </c>
      <c r="B203" s="2"/>
      <c r="C203" s="2"/>
      <c r="D203" s="2"/>
      <c r="E203" s="2"/>
      <c r="F203" s="2">
        <v>182</v>
      </c>
      <c r="G203" s="2">
        <v>182</v>
      </c>
    </row>
    <row r="204" spans="1:7" x14ac:dyDescent="0.25">
      <c r="A204" s="50" t="s">
        <v>326</v>
      </c>
      <c r="B204" s="2"/>
      <c r="C204" s="2">
        <v>2</v>
      </c>
      <c r="D204" s="2">
        <v>4</v>
      </c>
      <c r="E204" s="2"/>
      <c r="F204" s="2"/>
      <c r="G204" s="2">
        <v>6</v>
      </c>
    </row>
    <row r="205" spans="1:7" x14ac:dyDescent="0.25">
      <c r="A205" s="50" t="s">
        <v>277</v>
      </c>
      <c r="B205" s="2">
        <v>49</v>
      </c>
      <c r="C205" s="2">
        <v>8</v>
      </c>
      <c r="D205" s="2"/>
      <c r="E205" s="2"/>
      <c r="F205" s="2"/>
      <c r="G205" s="2">
        <v>57</v>
      </c>
    </row>
    <row r="206" spans="1:7" x14ac:dyDescent="0.25">
      <c r="A206" s="50" t="s">
        <v>331</v>
      </c>
      <c r="B206" s="2"/>
      <c r="C206" s="2"/>
      <c r="D206" s="2">
        <v>3</v>
      </c>
      <c r="E206" s="2">
        <v>2</v>
      </c>
      <c r="F206" s="2"/>
      <c r="G206" s="2">
        <v>5</v>
      </c>
    </row>
    <row r="207" spans="1:7" x14ac:dyDescent="0.25">
      <c r="A207" s="50" t="s">
        <v>312</v>
      </c>
      <c r="B207" s="2">
        <v>8</v>
      </c>
      <c r="C207" s="2"/>
      <c r="D207" s="2">
        <v>44</v>
      </c>
      <c r="E207" s="2"/>
      <c r="F207" s="2"/>
      <c r="G207" s="2">
        <v>52</v>
      </c>
    </row>
    <row r="208" spans="1:7" x14ac:dyDescent="0.25">
      <c r="A208" s="50" t="s">
        <v>291</v>
      </c>
      <c r="B208" s="2">
        <v>3</v>
      </c>
      <c r="C208" s="2">
        <v>22</v>
      </c>
      <c r="D208" s="2">
        <v>41</v>
      </c>
      <c r="E208" s="2">
        <v>14</v>
      </c>
      <c r="F208" s="2">
        <v>11</v>
      </c>
      <c r="G208" s="2">
        <v>91</v>
      </c>
    </row>
    <row r="209" spans="1:7" x14ac:dyDescent="0.25">
      <c r="A209" s="50" t="s">
        <v>287</v>
      </c>
      <c r="B209" s="2">
        <v>3</v>
      </c>
      <c r="C209" s="2">
        <v>24</v>
      </c>
      <c r="D209" s="2">
        <v>73</v>
      </c>
      <c r="E209" s="2">
        <v>133</v>
      </c>
      <c r="F209" s="2">
        <v>326</v>
      </c>
      <c r="G209" s="2">
        <v>559</v>
      </c>
    </row>
    <row r="210" spans="1:7" x14ac:dyDescent="0.25">
      <c r="A210" s="50" t="s">
        <v>300</v>
      </c>
      <c r="B210" s="2">
        <v>16</v>
      </c>
      <c r="C210" s="2">
        <v>16</v>
      </c>
      <c r="D210" s="2">
        <v>2</v>
      </c>
      <c r="E210" s="2">
        <v>3</v>
      </c>
      <c r="F210" s="2"/>
      <c r="G210" s="2">
        <v>37</v>
      </c>
    </row>
    <row r="211" spans="1:7" x14ac:dyDescent="0.25">
      <c r="A211" s="50" t="s">
        <v>282</v>
      </c>
      <c r="B211" s="2">
        <v>21</v>
      </c>
      <c r="C211" s="2">
        <v>16</v>
      </c>
      <c r="D211" s="2"/>
      <c r="E211" s="2"/>
      <c r="F211" s="2"/>
      <c r="G211" s="2">
        <v>37</v>
      </c>
    </row>
    <row r="212" spans="1:7" x14ac:dyDescent="0.25">
      <c r="A212" s="50" t="s">
        <v>316</v>
      </c>
      <c r="B212" s="2"/>
      <c r="C212" s="2">
        <v>1</v>
      </c>
      <c r="D212" s="2"/>
      <c r="E212" s="2"/>
      <c r="F212" s="2"/>
      <c r="G212" s="2">
        <v>1</v>
      </c>
    </row>
    <row r="213" spans="1:7" x14ac:dyDescent="0.25">
      <c r="A213" s="50" t="s">
        <v>357</v>
      </c>
      <c r="B213" s="2"/>
      <c r="C213" s="2"/>
      <c r="D213" s="2"/>
      <c r="E213" s="2"/>
      <c r="F213" s="2">
        <v>4</v>
      </c>
      <c r="G213" s="2">
        <v>4</v>
      </c>
    </row>
    <row r="214" spans="1:7" x14ac:dyDescent="0.25">
      <c r="A214" s="50" t="s">
        <v>313</v>
      </c>
      <c r="B214" s="2">
        <v>2</v>
      </c>
      <c r="C214" s="2"/>
      <c r="D214" s="2"/>
      <c r="E214" s="2"/>
      <c r="F214" s="2">
        <v>8</v>
      </c>
      <c r="G214" s="2">
        <v>10</v>
      </c>
    </row>
    <row r="215" spans="1:7" x14ac:dyDescent="0.25">
      <c r="A215" s="50" t="s">
        <v>281</v>
      </c>
      <c r="B215" s="2">
        <v>14</v>
      </c>
      <c r="C215" s="2">
        <v>16</v>
      </c>
      <c r="D215" s="2">
        <v>18</v>
      </c>
      <c r="E215" s="2"/>
      <c r="F215" s="2">
        <v>2</v>
      </c>
      <c r="G215" s="2">
        <v>50</v>
      </c>
    </row>
    <row r="216" spans="1:7" x14ac:dyDescent="0.25">
      <c r="A216" s="50" t="s">
        <v>335</v>
      </c>
      <c r="B216" s="2"/>
      <c r="C216" s="2"/>
      <c r="D216" s="2">
        <v>4</v>
      </c>
      <c r="E216" s="2"/>
      <c r="F216" s="2"/>
      <c r="G216" s="2">
        <v>4</v>
      </c>
    </row>
    <row r="217" spans="1:7" x14ac:dyDescent="0.25">
      <c r="A217" s="50" t="s">
        <v>303</v>
      </c>
      <c r="B217" s="2">
        <v>22</v>
      </c>
      <c r="C217" s="2">
        <v>11</v>
      </c>
      <c r="D217" s="2">
        <v>7</v>
      </c>
      <c r="E217" s="2">
        <v>10</v>
      </c>
      <c r="F217" s="2"/>
      <c r="G217" s="2">
        <v>50</v>
      </c>
    </row>
    <row r="218" spans="1:7" x14ac:dyDescent="0.25">
      <c r="A218" s="50" t="s">
        <v>294</v>
      </c>
      <c r="B218" s="2">
        <v>59</v>
      </c>
      <c r="C218" s="2">
        <v>52</v>
      </c>
      <c r="D218" s="2">
        <v>91</v>
      </c>
      <c r="E218" s="2">
        <v>72</v>
      </c>
      <c r="F218" s="2">
        <v>73</v>
      </c>
      <c r="G218" s="2">
        <v>347</v>
      </c>
    </row>
    <row r="219" spans="1:7" x14ac:dyDescent="0.25">
      <c r="A219" s="50" t="s">
        <v>356</v>
      </c>
      <c r="B219" s="2"/>
      <c r="C219" s="2"/>
      <c r="D219" s="2"/>
      <c r="E219" s="2"/>
      <c r="F219" s="2">
        <v>37</v>
      </c>
      <c r="G219" s="2">
        <v>37</v>
      </c>
    </row>
    <row r="220" spans="1:7" x14ac:dyDescent="0.25">
      <c r="A220" s="50" t="s">
        <v>314</v>
      </c>
      <c r="B220" s="2">
        <v>1</v>
      </c>
      <c r="C220" s="2"/>
      <c r="D220" s="2"/>
      <c r="E220" s="2"/>
      <c r="F220" s="2">
        <v>6</v>
      </c>
      <c r="G220" s="2">
        <v>7</v>
      </c>
    </row>
    <row r="221" spans="1:7" x14ac:dyDescent="0.25">
      <c r="A221" s="50" t="s">
        <v>322</v>
      </c>
      <c r="B221" s="2"/>
      <c r="C221" s="2">
        <v>1</v>
      </c>
      <c r="D221" s="2"/>
      <c r="E221" s="2"/>
      <c r="F221" s="2"/>
      <c r="G221" s="2">
        <v>1</v>
      </c>
    </row>
    <row r="222" spans="1:7" x14ac:dyDescent="0.25">
      <c r="A222" s="50" t="s">
        <v>309</v>
      </c>
      <c r="B222" s="2">
        <v>18</v>
      </c>
      <c r="C222" s="2">
        <v>18</v>
      </c>
      <c r="D222" s="2"/>
      <c r="E222" s="2"/>
      <c r="F222" s="2">
        <v>4</v>
      </c>
      <c r="G222" s="2">
        <v>40</v>
      </c>
    </row>
    <row r="223" spans="1:7" x14ac:dyDescent="0.25">
      <c r="A223" s="50" t="s">
        <v>295</v>
      </c>
      <c r="B223" s="2">
        <v>6</v>
      </c>
      <c r="C223" s="2">
        <v>1</v>
      </c>
      <c r="D223" s="2"/>
      <c r="E223" s="2"/>
      <c r="F223" s="2"/>
      <c r="G223" s="2">
        <v>7</v>
      </c>
    </row>
    <row r="224" spans="1:7" x14ac:dyDescent="0.25">
      <c r="A224" s="50" t="s">
        <v>315</v>
      </c>
      <c r="B224" s="2"/>
      <c r="C224" s="2">
        <v>2</v>
      </c>
      <c r="D224" s="2"/>
      <c r="E224" s="2"/>
      <c r="F224" s="2"/>
      <c r="G224" s="2">
        <v>2</v>
      </c>
    </row>
    <row r="225" spans="1:7" x14ac:dyDescent="0.25">
      <c r="A225" s="50" t="s">
        <v>330</v>
      </c>
      <c r="B225" s="2"/>
      <c r="C225" s="2"/>
      <c r="D225" s="2">
        <v>2</v>
      </c>
      <c r="E225" s="2"/>
      <c r="F225" s="2"/>
      <c r="G225" s="2">
        <v>2</v>
      </c>
    </row>
    <row r="226" spans="1:7" x14ac:dyDescent="0.25">
      <c r="A226" s="50" t="s">
        <v>345</v>
      </c>
      <c r="B226" s="2"/>
      <c r="C226" s="2"/>
      <c r="D226" s="2"/>
      <c r="E226" s="2">
        <v>4</v>
      </c>
      <c r="F226" s="2"/>
      <c r="G226" s="2">
        <v>4</v>
      </c>
    </row>
    <row r="227" spans="1:7" x14ac:dyDescent="0.25">
      <c r="A227" s="50" t="s">
        <v>323</v>
      </c>
      <c r="B227" s="2"/>
      <c r="C227" s="2">
        <v>9</v>
      </c>
      <c r="D227" s="2">
        <v>7</v>
      </c>
      <c r="E227" s="2"/>
      <c r="F227" s="2">
        <v>8</v>
      </c>
      <c r="G227" s="2">
        <v>24</v>
      </c>
    </row>
    <row r="228" spans="1:7" x14ac:dyDescent="0.25">
      <c r="A228" s="50" t="s">
        <v>358</v>
      </c>
      <c r="B228" s="2"/>
      <c r="C228" s="2"/>
      <c r="D228" s="2"/>
      <c r="E228" s="2"/>
      <c r="F228" s="2">
        <v>17</v>
      </c>
      <c r="G228" s="2">
        <v>17</v>
      </c>
    </row>
    <row r="229" spans="1:7" x14ac:dyDescent="0.25">
      <c r="A229" s="50" t="s">
        <v>298</v>
      </c>
      <c r="B229" s="2">
        <v>53</v>
      </c>
      <c r="C229" s="2">
        <v>75</v>
      </c>
      <c r="D229" s="2">
        <v>112</v>
      </c>
      <c r="E229" s="2"/>
      <c r="F229" s="2">
        <v>6</v>
      </c>
      <c r="G229" s="2">
        <v>246</v>
      </c>
    </row>
    <row r="230" spans="1:7" x14ac:dyDescent="0.25">
      <c r="A230" s="50" t="s">
        <v>278</v>
      </c>
      <c r="B230" s="2">
        <v>10</v>
      </c>
      <c r="C230" s="2">
        <v>29</v>
      </c>
      <c r="D230" s="2">
        <v>44</v>
      </c>
      <c r="E230" s="2"/>
      <c r="F230" s="2">
        <v>13</v>
      </c>
      <c r="G230" s="2">
        <v>96</v>
      </c>
    </row>
    <row r="231" spans="1:7" x14ac:dyDescent="0.25">
      <c r="A231" s="50" t="s">
        <v>310</v>
      </c>
      <c r="B231" s="2">
        <v>18</v>
      </c>
      <c r="C231" s="2">
        <v>48</v>
      </c>
      <c r="D231" s="2">
        <v>16</v>
      </c>
      <c r="E231" s="2"/>
      <c r="F231" s="2"/>
      <c r="G231" s="2">
        <v>82</v>
      </c>
    </row>
    <row r="232" spans="1:7" x14ac:dyDescent="0.25">
      <c r="A232" s="50" t="s">
        <v>340</v>
      </c>
      <c r="B232" s="2"/>
      <c r="C232" s="2"/>
      <c r="D232" s="2"/>
      <c r="E232" s="2">
        <v>7</v>
      </c>
      <c r="F232" s="2"/>
      <c r="G232" s="2">
        <v>7</v>
      </c>
    </row>
    <row r="233" spans="1:7" x14ac:dyDescent="0.25">
      <c r="A233" s="50" t="s">
        <v>307</v>
      </c>
      <c r="B233" s="2">
        <v>2</v>
      </c>
      <c r="C233" s="2">
        <v>42</v>
      </c>
      <c r="D233" s="2"/>
      <c r="E233" s="2"/>
      <c r="F233" s="2">
        <v>3</v>
      </c>
      <c r="G233" s="2">
        <v>47</v>
      </c>
    </row>
    <row r="234" spans="1:7" x14ac:dyDescent="0.25">
      <c r="A234" s="50" t="s">
        <v>293</v>
      </c>
      <c r="B234" s="2">
        <v>214</v>
      </c>
      <c r="C234" s="2">
        <v>187</v>
      </c>
      <c r="D234" s="2">
        <v>254</v>
      </c>
      <c r="E234" s="2">
        <v>209</v>
      </c>
      <c r="F234" s="2">
        <v>232</v>
      </c>
      <c r="G234" s="2">
        <v>1096</v>
      </c>
    </row>
    <row r="235" spans="1:7" x14ac:dyDescent="0.25">
      <c r="A235" s="50" t="s">
        <v>321</v>
      </c>
      <c r="B235" s="2"/>
      <c r="C235" s="2">
        <v>14</v>
      </c>
      <c r="D235" s="2"/>
      <c r="E235" s="2"/>
      <c r="F235" s="2"/>
      <c r="G235" s="2">
        <v>14</v>
      </c>
    </row>
    <row r="236" spans="1:7" x14ac:dyDescent="0.25">
      <c r="A236" s="50" t="s">
        <v>350</v>
      </c>
      <c r="B236" s="2"/>
      <c r="C236" s="2"/>
      <c r="D236" s="2"/>
      <c r="E236" s="2">
        <v>21</v>
      </c>
      <c r="F236" s="2">
        <v>14</v>
      </c>
      <c r="G236" s="2">
        <v>35</v>
      </c>
    </row>
    <row r="237" spans="1:7" x14ac:dyDescent="0.25">
      <c r="A237" s="50" t="s">
        <v>336</v>
      </c>
      <c r="B237" s="2"/>
      <c r="C237" s="2"/>
      <c r="D237" s="2">
        <v>1</v>
      </c>
      <c r="E237" s="2">
        <v>2</v>
      </c>
      <c r="F237" s="2">
        <v>5</v>
      </c>
      <c r="G237" s="2">
        <v>8</v>
      </c>
    </row>
    <row r="238" spans="1:7" x14ac:dyDescent="0.25">
      <c r="A238" s="50" t="s">
        <v>292</v>
      </c>
      <c r="B238" s="2">
        <v>3</v>
      </c>
      <c r="C238" s="2"/>
      <c r="D238" s="2">
        <v>14</v>
      </c>
      <c r="E238" s="2"/>
      <c r="F238" s="2"/>
      <c r="G238" s="2">
        <v>17</v>
      </c>
    </row>
    <row r="239" spans="1:7" x14ac:dyDescent="0.25">
      <c r="A239" s="50" t="s">
        <v>296</v>
      </c>
      <c r="B239" s="2">
        <v>19</v>
      </c>
      <c r="C239" s="2">
        <v>13</v>
      </c>
      <c r="D239" s="2">
        <v>15</v>
      </c>
      <c r="E239" s="2">
        <v>24</v>
      </c>
      <c r="F239" s="2">
        <v>47</v>
      </c>
      <c r="G239" s="2">
        <v>118</v>
      </c>
    </row>
    <row r="240" spans="1:7" x14ac:dyDescent="0.25">
      <c r="A240" s="50" t="s">
        <v>280</v>
      </c>
      <c r="B240" s="2">
        <v>167</v>
      </c>
      <c r="C240" s="2">
        <v>146</v>
      </c>
      <c r="D240" s="2">
        <v>328</v>
      </c>
      <c r="E240" s="2">
        <v>407</v>
      </c>
      <c r="F240" s="2">
        <v>415</v>
      </c>
      <c r="G240" s="2">
        <v>1463</v>
      </c>
    </row>
    <row r="241" spans="1:7" x14ac:dyDescent="0.25">
      <c r="A241" s="50" t="s">
        <v>329</v>
      </c>
      <c r="B241" s="2"/>
      <c r="C241" s="2"/>
      <c r="D241" s="2">
        <v>1</v>
      </c>
      <c r="E241" s="2"/>
      <c r="F241" s="2"/>
      <c r="G241" s="2">
        <v>1</v>
      </c>
    </row>
    <row r="242" spans="1:7" x14ac:dyDescent="0.25">
      <c r="A242" s="50" t="s">
        <v>318</v>
      </c>
      <c r="B242" s="2"/>
      <c r="C242" s="2">
        <v>118</v>
      </c>
      <c r="D242" s="2">
        <v>55</v>
      </c>
      <c r="E242" s="2">
        <v>117</v>
      </c>
      <c r="F242" s="2">
        <v>154</v>
      </c>
      <c r="G242" s="2">
        <v>444</v>
      </c>
    </row>
    <row r="243" spans="1:7" x14ac:dyDescent="0.25">
      <c r="A243" s="50" t="s">
        <v>343</v>
      </c>
      <c r="B243" s="2"/>
      <c r="C243" s="2"/>
      <c r="D243" s="2"/>
      <c r="E243" s="2">
        <v>12</v>
      </c>
      <c r="F243" s="2"/>
      <c r="G243" s="2">
        <v>12</v>
      </c>
    </row>
    <row r="244" spans="1:7" x14ac:dyDescent="0.25">
      <c r="A244" s="50" t="s">
        <v>325</v>
      </c>
      <c r="B244" s="2"/>
      <c r="C244" s="2">
        <v>7</v>
      </c>
      <c r="D244" s="2"/>
      <c r="E244" s="2"/>
      <c r="F244" s="2"/>
      <c r="G244" s="2">
        <v>7</v>
      </c>
    </row>
    <row r="245" spans="1:7" x14ac:dyDescent="0.25">
      <c r="A245" s="50" t="s">
        <v>324</v>
      </c>
      <c r="B245" s="2"/>
      <c r="C245" s="2">
        <v>4</v>
      </c>
      <c r="D245" s="2"/>
      <c r="E245" s="2"/>
      <c r="F245" s="2">
        <v>4</v>
      </c>
      <c r="G245" s="2">
        <v>8</v>
      </c>
    </row>
    <row r="246" spans="1:7" x14ac:dyDescent="0.25">
      <c r="A246" s="50" t="s">
        <v>288</v>
      </c>
      <c r="B246" s="2">
        <v>21</v>
      </c>
      <c r="C246" s="2">
        <v>12</v>
      </c>
      <c r="D246" s="2">
        <v>1</v>
      </c>
      <c r="E246" s="2"/>
      <c r="F246" s="2"/>
      <c r="G246" s="2">
        <v>34</v>
      </c>
    </row>
    <row r="247" spans="1:7" x14ac:dyDescent="0.25">
      <c r="A247" s="50" t="s">
        <v>348</v>
      </c>
      <c r="B247" s="2"/>
      <c r="C247" s="2"/>
      <c r="D247" s="2"/>
      <c r="E247" s="2">
        <v>2</v>
      </c>
      <c r="F247" s="2">
        <v>3</v>
      </c>
      <c r="G247" s="2">
        <v>5</v>
      </c>
    </row>
    <row r="248" spans="1:7" x14ac:dyDescent="0.25">
      <c r="A248" s="50" t="s">
        <v>320</v>
      </c>
      <c r="B248" s="2"/>
      <c r="C248" s="2">
        <v>26</v>
      </c>
      <c r="D248" s="2"/>
      <c r="E248" s="2"/>
      <c r="F248" s="2"/>
      <c r="G248" s="2">
        <v>26</v>
      </c>
    </row>
    <row r="249" spans="1:7" x14ac:dyDescent="0.25">
      <c r="A249" s="50" t="s">
        <v>346</v>
      </c>
      <c r="B249" s="2"/>
      <c r="C249" s="2"/>
      <c r="D249" s="2"/>
      <c r="E249" s="2">
        <v>18</v>
      </c>
      <c r="F249" s="2"/>
      <c r="G249" s="2">
        <v>18</v>
      </c>
    </row>
    <row r="250" spans="1:7" x14ac:dyDescent="0.25">
      <c r="A250" s="50" t="s">
        <v>285</v>
      </c>
      <c r="B250" s="2">
        <v>56</v>
      </c>
      <c r="C250" s="2">
        <v>78</v>
      </c>
      <c r="D250" s="2">
        <v>80</v>
      </c>
      <c r="E250" s="2">
        <v>102</v>
      </c>
      <c r="F250" s="2">
        <v>78</v>
      </c>
      <c r="G250" s="2">
        <v>394</v>
      </c>
    </row>
    <row r="251" spans="1:7" x14ac:dyDescent="0.25">
      <c r="A251" s="50" t="s">
        <v>347</v>
      </c>
      <c r="B251" s="2"/>
      <c r="C251" s="2"/>
      <c r="D251" s="2"/>
      <c r="E251" s="2">
        <v>3</v>
      </c>
      <c r="F251" s="2"/>
      <c r="G251" s="2">
        <v>3</v>
      </c>
    </row>
    <row r="252" spans="1:7" x14ac:dyDescent="0.25">
      <c r="A252" s="50" t="s">
        <v>297</v>
      </c>
      <c r="B252" s="2">
        <v>59</v>
      </c>
      <c r="C252" s="2"/>
      <c r="D252" s="2">
        <v>25</v>
      </c>
      <c r="E252" s="2">
        <v>35</v>
      </c>
      <c r="F252" s="2"/>
      <c r="G252" s="2">
        <v>119</v>
      </c>
    </row>
    <row r="253" spans="1:7" x14ac:dyDescent="0.25">
      <c r="A253" s="50" t="s">
        <v>333</v>
      </c>
      <c r="B253" s="2"/>
      <c r="C253" s="2"/>
      <c r="D253" s="2">
        <v>6</v>
      </c>
      <c r="E253" s="2"/>
      <c r="F253" s="2"/>
      <c r="G253" s="2">
        <v>6</v>
      </c>
    </row>
    <row r="254" spans="1:7" x14ac:dyDescent="0.25">
      <c r="A254" s="50" t="s">
        <v>299</v>
      </c>
      <c r="B254" s="2">
        <v>14</v>
      </c>
      <c r="C254" s="2">
        <v>84</v>
      </c>
      <c r="D254" s="2">
        <v>12</v>
      </c>
      <c r="E254" s="2">
        <v>34</v>
      </c>
      <c r="F254" s="2">
        <v>61</v>
      </c>
      <c r="G254" s="2">
        <v>205</v>
      </c>
    </row>
    <row r="255" spans="1:7" x14ac:dyDescent="0.25">
      <c r="A255" s="50" t="s">
        <v>289</v>
      </c>
      <c r="B255" s="2">
        <v>5</v>
      </c>
      <c r="C255" s="2">
        <v>10</v>
      </c>
      <c r="D255" s="2">
        <v>163</v>
      </c>
      <c r="E255" s="2">
        <v>186</v>
      </c>
      <c r="F255" s="2">
        <v>280</v>
      </c>
      <c r="G255" s="2">
        <v>644</v>
      </c>
    </row>
    <row r="256" spans="1:7" x14ac:dyDescent="0.25">
      <c r="A256" s="50" t="s">
        <v>339</v>
      </c>
      <c r="B256" s="2"/>
      <c r="C256" s="2"/>
      <c r="D256" s="2"/>
      <c r="E256" s="2">
        <v>10</v>
      </c>
      <c r="F256" s="2"/>
      <c r="G256" s="2">
        <v>10</v>
      </c>
    </row>
    <row r="257" spans="1:7" x14ac:dyDescent="0.25">
      <c r="A257" s="50" t="s">
        <v>311</v>
      </c>
      <c r="B257" s="2">
        <v>2</v>
      </c>
      <c r="C257" s="2">
        <v>1</v>
      </c>
      <c r="D257" s="2">
        <v>2</v>
      </c>
      <c r="E257" s="2"/>
      <c r="F257" s="2"/>
      <c r="G257" s="2">
        <v>5</v>
      </c>
    </row>
    <row r="258" spans="1:7" x14ac:dyDescent="0.25">
      <c r="A258" s="50" t="s">
        <v>352</v>
      </c>
      <c r="B258" s="2"/>
      <c r="C258" s="2"/>
      <c r="D258" s="2"/>
      <c r="E258" s="2"/>
      <c r="F258" s="2">
        <v>1</v>
      </c>
      <c r="G258" s="2">
        <v>1</v>
      </c>
    </row>
    <row r="259" spans="1:7" x14ac:dyDescent="0.25">
      <c r="A259" s="50" t="s">
        <v>342</v>
      </c>
      <c r="B259" s="2"/>
      <c r="C259" s="2"/>
      <c r="D259" s="2"/>
      <c r="E259" s="2">
        <v>79</v>
      </c>
      <c r="F259" s="2">
        <v>136</v>
      </c>
      <c r="G259" s="2">
        <v>215</v>
      </c>
    </row>
    <row r="260" spans="1:7" x14ac:dyDescent="0.25">
      <c r="A260" s="50" t="s">
        <v>332</v>
      </c>
      <c r="B260" s="2"/>
      <c r="C260" s="2"/>
      <c r="D260" s="2">
        <v>62</v>
      </c>
      <c r="E260" s="2">
        <v>13</v>
      </c>
      <c r="F260" s="2"/>
      <c r="G260" s="2">
        <v>75</v>
      </c>
    </row>
    <row r="261" spans="1:7" x14ac:dyDescent="0.25">
      <c r="A261" s="50" t="s">
        <v>351</v>
      </c>
      <c r="B261" s="2"/>
      <c r="C261" s="2"/>
      <c r="D261" s="2"/>
      <c r="E261" s="2"/>
      <c r="F261" s="2">
        <v>41</v>
      </c>
      <c r="G261" s="2">
        <v>41</v>
      </c>
    </row>
    <row r="262" spans="1:7" x14ac:dyDescent="0.25">
      <c r="A262" s="50" t="s">
        <v>317</v>
      </c>
      <c r="B262" s="2"/>
      <c r="C262" s="2">
        <v>95</v>
      </c>
      <c r="D262" s="2">
        <v>36</v>
      </c>
      <c r="E262" s="2">
        <v>130</v>
      </c>
      <c r="F262" s="2">
        <v>194</v>
      </c>
      <c r="G262" s="2">
        <v>455</v>
      </c>
    </row>
    <row r="263" spans="1:7" x14ac:dyDescent="0.25">
      <c r="A263" s="50" t="s">
        <v>290</v>
      </c>
      <c r="B263" s="2">
        <v>11</v>
      </c>
      <c r="C263" s="2"/>
      <c r="D263" s="2"/>
      <c r="E263" s="2"/>
      <c r="F263" s="2"/>
      <c r="G263" s="2">
        <v>11</v>
      </c>
    </row>
    <row r="264" spans="1:7" x14ac:dyDescent="0.25">
      <c r="A264" s="50" t="s">
        <v>305</v>
      </c>
      <c r="B264" s="2">
        <v>8</v>
      </c>
      <c r="C264" s="2"/>
      <c r="D264" s="2"/>
      <c r="E264" s="2"/>
      <c r="F264" s="2"/>
      <c r="G264" s="2">
        <v>8</v>
      </c>
    </row>
    <row r="265" spans="1:7" x14ac:dyDescent="0.25">
      <c r="A265" s="50" t="s">
        <v>306</v>
      </c>
      <c r="B265" s="2">
        <v>26</v>
      </c>
      <c r="C265" s="2">
        <v>18</v>
      </c>
      <c r="D265" s="2">
        <v>16</v>
      </c>
      <c r="E265" s="2">
        <v>3</v>
      </c>
      <c r="F265" s="2">
        <v>4</v>
      </c>
      <c r="G265" s="2">
        <v>67</v>
      </c>
    </row>
    <row r="266" spans="1:7" x14ac:dyDescent="0.25">
      <c r="A266" s="50" t="s">
        <v>286</v>
      </c>
      <c r="B266" s="2">
        <v>27</v>
      </c>
      <c r="C266" s="2">
        <v>33</v>
      </c>
      <c r="D266" s="2">
        <v>32</v>
      </c>
      <c r="E266" s="2">
        <v>29</v>
      </c>
      <c r="F266" s="2">
        <v>12</v>
      </c>
      <c r="G266" s="2">
        <v>133</v>
      </c>
    </row>
    <row r="267" spans="1:7" x14ac:dyDescent="0.25">
      <c r="A267" s="36" t="s">
        <v>765</v>
      </c>
      <c r="B267" s="2">
        <v>453</v>
      </c>
      <c r="C267" s="2">
        <v>443</v>
      </c>
      <c r="D267" s="2">
        <v>250</v>
      </c>
      <c r="E267" s="2">
        <v>428</v>
      </c>
      <c r="F267" s="2">
        <v>438</v>
      </c>
      <c r="G267" s="2">
        <v>2012</v>
      </c>
    </row>
    <row r="268" spans="1:7" x14ac:dyDescent="0.25">
      <c r="A268" s="50" t="s">
        <v>363</v>
      </c>
      <c r="B268" s="2">
        <v>11</v>
      </c>
      <c r="C268" s="2"/>
      <c r="D268" s="2">
        <v>8</v>
      </c>
      <c r="E268" s="2">
        <v>2</v>
      </c>
      <c r="F268" s="2"/>
      <c r="G268" s="2">
        <v>21</v>
      </c>
    </row>
    <row r="269" spans="1:7" x14ac:dyDescent="0.25">
      <c r="A269" s="50" t="s">
        <v>376</v>
      </c>
      <c r="B269" s="2"/>
      <c r="C269" s="2"/>
      <c r="D269" s="2">
        <v>1</v>
      </c>
      <c r="E269" s="2"/>
      <c r="F269" s="2"/>
      <c r="G269" s="2">
        <v>1</v>
      </c>
    </row>
    <row r="270" spans="1:7" x14ac:dyDescent="0.25">
      <c r="A270" s="50" t="s">
        <v>368</v>
      </c>
      <c r="B270" s="2">
        <v>28</v>
      </c>
      <c r="C270" s="2">
        <v>98</v>
      </c>
      <c r="D270" s="2">
        <v>41</v>
      </c>
      <c r="E270" s="2">
        <v>51</v>
      </c>
      <c r="F270" s="2">
        <v>80</v>
      </c>
      <c r="G270" s="2">
        <v>298</v>
      </c>
    </row>
    <row r="271" spans="1:7" x14ac:dyDescent="0.25">
      <c r="A271" s="50" t="s">
        <v>367</v>
      </c>
      <c r="B271" s="2">
        <v>7</v>
      </c>
      <c r="C271" s="2"/>
      <c r="D271" s="2">
        <v>1</v>
      </c>
      <c r="E271" s="2"/>
      <c r="F271" s="2"/>
      <c r="G271" s="2">
        <v>8</v>
      </c>
    </row>
    <row r="272" spans="1:7" x14ac:dyDescent="0.25">
      <c r="A272" s="50" t="s">
        <v>364</v>
      </c>
      <c r="B272" s="2">
        <v>14</v>
      </c>
      <c r="C272" s="2">
        <v>8</v>
      </c>
      <c r="D272" s="2">
        <v>6</v>
      </c>
      <c r="E272" s="2">
        <v>18</v>
      </c>
      <c r="F272" s="2">
        <v>11</v>
      </c>
      <c r="G272" s="2">
        <v>57</v>
      </c>
    </row>
    <row r="273" spans="1:7" x14ac:dyDescent="0.25">
      <c r="A273" s="50" t="s">
        <v>372</v>
      </c>
      <c r="B273" s="2">
        <v>6</v>
      </c>
      <c r="C273" s="2">
        <v>1</v>
      </c>
      <c r="D273" s="2"/>
      <c r="E273" s="2">
        <v>10</v>
      </c>
      <c r="F273" s="2"/>
      <c r="G273" s="2">
        <v>17</v>
      </c>
    </row>
    <row r="274" spans="1:7" x14ac:dyDescent="0.25">
      <c r="A274" s="50" t="s">
        <v>359</v>
      </c>
      <c r="B274" s="2">
        <v>239</v>
      </c>
      <c r="C274" s="2">
        <v>267</v>
      </c>
      <c r="D274" s="2">
        <v>54</v>
      </c>
      <c r="E274" s="2">
        <v>181</v>
      </c>
      <c r="F274" s="2">
        <v>209</v>
      </c>
      <c r="G274" s="2">
        <v>950</v>
      </c>
    </row>
    <row r="275" spans="1:7" x14ac:dyDescent="0.25">
      <c r="A275" s="50" t="s">
        <v>366</v>
      </c>
      <c r="B275" s="2">
        <v>148</v>
      </c>
      <c r="C275" s="2">
        <v>69</v>
      </c>
      <c r="D275" s="2">
        <v>139</v>
      </c>
      <c r="E275" s="2">
        <v>166</v>
      </c>
      <c r="F275" s="2">
        <v>138</v>
      </c>
      <c r="G275" s="2">
        <v>660</v>
      </c>
    </row>
    <row r="276" spans="1:7" x14ac:dyDescent="0.25">
      <c r="A276" s="36" t="s">
        <v>766</v>
      </c>
      <c r="B276" s="2">
        <v>2542</v>
      </c>
      <c r="C276" s="2">
        <v>2744</v>
      </c>
      <c r="D276" s="2">
        <v>4048</v>
      </c>
      <c r="E276" s="2">
        <v>4427</v>
      </c>
      <c r="F276" s="2">
        <v>5360</v>
      </c>
      <c r="G276" s="2">
        <v>19121</v>
      </c>
    </row>
    <row r="277" spans="1:7" x14ac:dyDescent="0.25">
      <c r="A277" s="50" t="s">
        <v>392</v>
      </c>
      <c r="B277" s="2">
        <v>41</v>
      </c>
      <c r="C277" s="2">
        <v>7</v>
      </c>
      <c r="D277" s="2">
        <v>49</v>
      </c>
      <c r="E277" s="2">
        <v>51</v>
      </c>
      <c r="F277" s="2">
        <v>11</v>
      </c>
      <c r="G277" s="2">
        <v>159</v>
      </c>
    </row>
    <row r="278" spans="1:7" x14ac:dyDescent="0.25">
      <c r="A278" s="50" t="s">
        <v>379</v>
      </c>
      <c r="B278" s="2">
        <v>13</v>
      </c>
      <c r="C278" s="2">
        <v>41</v>
      </c>
      <c r="D278" s="2">
        <v>7</v>
      </c>
      <c r="E278" s="2"/>
      <c r="F278" s="2">
        <v>14</v>
      </c>
      <c r="G278" s="2">
        <v>75</v>
      </c>
    </row>
    <row r="279" spans="1:7" x14ac:dyDescent="0.25">
      <c r="A279" s="50" t="s">
        <v>394</v>
      </c>
      <c r="B279" s="2">
        <v>8</v>
      </c>
      <c r="C279" s="2"/>
      <c r="D279" s="2"/>
      <c r="E279" s="2"/>
      <c r="F279" s="2"/>
      <c r="G279" s="2">
        <v>8</v>
      </c>
    </row>
    <row r="280" spans="1:7" x14ac:dyDescent="0.25">
      <c r="A280" s="50" t="s">
        <v>388</v>
      </c>
      <c r="B280" s="2">
        <v>81</v>
      </c>
      <c r="C280" s="2">
        <v>6</v>
      </c>
      <c r="D280" s="2">
        <v>49</v>
      </c>
      <c r="E280" s="2">
        <v>34</v>
      </c>
      <c r="F280" s="2">
        <v>52</v>
      </c>
      <c r="G280" s="2">
        <v>222</v>
      </c>
    </row>
    <row r="281" spans="1:7" x14ac:dyDescent="0.25">
      <c r="A281" s="50" t="s">
        <v>382</v>
      </c>
      <c r="B281" s="2">
        <v>24</v>
      </c>
      <c r="C281" s="2">
        <v>14</v>
      </c>
      <c r="D281" s="2">
        <v>17</v>
      </c>
      <c r="E281" s="2">
        <v>14</v>
      </c>
      <c r="F281" s="2">
        <v>20</v>
      </c>
      <c r="G281" s="2">
        <v>89</v>
      </c>
    </row>
    <row r="282" spans="1:7" x14ac:dyDescent="0.25">
      <c r="A282" s="50" t="s">
        <v>407</v>
      </c>
      <c r="B282" s="2"/>
      <c r="C282" s="2"/>
      <c r="D282" s="2"/>
      <c r="E282" s="2"/>
      <c r="F282" s="2">
        <v>3</v>
      </c>
      <c r="G282" s="2">
        <v>3</v>
      </c>
    </row>
    <row r="283" spans="1:7" x14ac:dyDescent="0.25">
      <c r="A283" s="50" t="s">
        <v>387</v>
      </c>
      <c r="B283" s="2">
        <v>106</v>
      </c>
      <c r="C283" s="2">
        <v>19</v>
      </c>
      <c r="D283" s="2">
        <v>127</v>
      </c>
      <c r="E283" s="2">
        <v>63</v>
      </c>
      <c r="F283" s="2">
        <v>93</v>
      </c>
      <c r="G283" s="2">
        <v>408</v>
      </c>
    </row>
    <row r="284" spans="1:7" x14ac:dyDescent="0.25">
      <c r="A284" s="50" t="s">
        <v>404</v>
      </c>
      <c r="B284" s="2"/>
      <c r="C284" s="2"/>
      <c r="D284" s="2">
        <v>3</v>
      </c>
      <c r="E284" s="2"/>
      <c r="F284" s="2">
        <v>10</v>
      </c>
      <c r="G284" s="2">
        <v>13</v>
      </c>
    </row>
    <row r="285" spans="1:7" x14ac:dyDescent="0.25">
      <c r="A285" s="50" t="s">
        <v>389</v>
      </c>
      <c r="B285" s="2">
        <v>59</v>
      </c>
      <c r="C285" s="2"/>
      <c r="D285" s="2"/>
      <c r="E285" s="2"/>
      <c r="F285" s="2">
        <v>14</v>
      </c>
      <c r="G285" s="2">
        <v>73</v>
      </c>
    </row>
    <row r="286" spans="1:7" x14ac:dyDescent="0.25">
      <c r="A286" s="50" t="s">
        <v>374</v>
      </c>
      <c r="B286" s="2">
        <v>2</v>
      </c>
      <c r="C286" s="2">
        <v>6</v>
      </c>
      <c r="D286" s="2">
        <v>6</v>
      </c>
      <c r="E286" s="2">
        <v>3</v>
      </c>
      <c r="F286" s="2"/>
      <c r="G286" s="2">
        <v>17</v>
      </c>
    </row>
    <row r="287" spans="1:7" x14ac:dyDescent="0.25">
      <c r="A287" s="50" t="s">
        <v>398</v>
      </c>
      <c r="B287" s="2"/>
      <c r="C287" s="2">
        <v>2</v>
      </c>
      <c r="D287" s="2">
        <v>22</v>
      </c>
      <c r="E287" s="2">
        <v>1</v>
      </c>
      <c r="F287" s="2"/>
      <c r="G287" s="2">
        <v>25</v>
      </c>
    </row>
    <row r="288" spans="1:7" x14ac:dyDescent="0.25">
      <c r="A288" s="50" t="s">
        <v>399</v>
      </c>
      <c r="B288" s="2"/>
      <c r="C288" s="2">
        <v>31</v>
      </c>
      <c r="D288" s="2">
        <v>105</v>
      </c>
      <c r="E288" s="2"/>
      <c r="F288" s="2"/>
      <c r="G288" s="2">
        <v>136</v>
      </c>
    </row>
    <row r="289" spans="1:7" x14ac:dyDescent="0.25">
      <c r="A289" s="50" t="s">
        <v>395</v>
      </c>
      <c r="B289" s="2">
        <v>37</v>
      </c>
      <c r="C289" s="2">
        <v>88</v>
      </c>
      <c r="D289" s="2">
        <v>375</v>
      </c>
      <c r="E289" s="2">
        <v>858</v>
      </c>
      <c r="F289" s="2">
        <v>1053</v>
      </c>
      <c r="G289" s="2">
        <v>2411</v>
      </c>
    </row>
    <row r="290" spans="1:7" x14ac:dyDescent="0.25">
      <c r="A290" s="50" t="s">
        <v>397</v>
      </c>
      <c r="B290" s="2"/>
      <c r="C290" s="2">
        <v>9</v>
      </c>
      <c r="D290" s="2">
        <v>11</v>
      </c>
      <c r="E290" s="2">
        <v>23</v>
      </c>
      <c r="F290" s="2">
        <v>13</v>
      </c>
      <c r="G290" s="2">
        <v>56</v>
      </c>
    </row>
    <row r="291" spans="1:7" x14ac:dyDescent="0.25">
      <c r="A291" s="50" t="s">
        <v>406</v>
      </c>
      <c r="B291" s="2"/>
      <c r="C291" s="2"/>
      <c r="D291" s="2"/>
      <c r="E291" s="2"/>
      <c r="F291" s="2">
        <v>20</v>
      </c>
      <c r="G291" s="2">
        <v>20</v>
      </c>
    </row>
    <row r="292" spans="1:7" x14ac:dyDescent="0.25">
      <c r="A292" s="50" t="s">
        <v>381</v>
      </c>
      <c r="B292" s="2">
        <v>83</v>
      </c>
      <c r="C292" s="2">
        <v>74</v>
      </c>
      <c r="D292" s="2">
        <v>12</v>
      </c>
      <c r="E292" s="2">
        <v>3</v>
      </c>
      <c r="F292" s="2"/>
      <c r="G292" s="2">
        <v>172</v>
      </c>
    </row>
    <row r="293" spans="1:7" x14ac:dyDescent="0.25">
      <c r="A293" s="50" t="s">
        <v>385</v>
      </c>
      <c r="B293" s="2">
        <v>36</v>
      </c>
      <c r="C293" s="2">
        <v>132</v>
      </c>
      <c r="D293" s="2">
        <v>21</v>
      </c>
      <c r="E293" s="2">
        <v>25</v>
      </c>
      <c r="F293" s="2">
        <v>36</v>
      </c>
      <c r="G293" s="2">
        <v>250</v>
      </c>
    </row>
    <row r="294" spans="1:7" x14ac:dyDescent="0.25">
      <c r="A294" s="50" t="s">
        <v>393</v>
      </c>
      <c r="B294" s="2">
        <v>18</v>
      </c>
      <c r="C294" s="2">
        <v>47</v>
      </c>
      <c r="D294" s="2">
        <v>36</v>
      </c>
      <c r="E294" s="2">
        <v>3</v>
      </c>
      <c r="F294" s="2">
        <v>29</v>
      </c>
      <c r="G294" s="2">
        <v>133</v>
      </c>
    </row>
    <row r="295" spans="1:7" x14ac:dyDescent="0.25">
      <c r="A295" s="50" t="s">
        <v>401</v>
      </c>
      <c r="B295" s="2"/>
      <c r="C295" s="2"/>
      <c r="D295" s="2">
        <v>19</v>
      </c>
      <c r="E295" s="2">
        <v>8</v>
      </c>
      <c r="F295" s="2">
        <v>15</v>
      </c>
      <c r="G295" s="2">
        <v>42</v>
      </c>
    </row>
    <row r="296" spans="1:7" x14ac:dyDescent="0.25">
      <c r="A296" s="50" t="s">
        <v>386</v>
      </c>
      <c r="B296" s="2">
        <v>59</v>
      </c>
      <c r="C296" s="2">
        <v>61</v>
      </c>
      <c r="D296" s="2">
        <v>58</v>
      </c>
      <c r="E296" s="2">
        <v>50</v>
      </c>
      <c r="F296" s="2">
        <v>149</v>
      </c>
      <c r="G296" s="2">
        <v>377</v>
      </c>
    </row>
    <row r="297" spans="1:7" x14ac:dyDescent="0.25">
      <c r="A297" s="50" t="s">
        <v>391</v>
      </c>
      <c r="B297" s="2">
        <v>207</v>
      </c>
      <c r="C297" s="2">
        <v>227</v>
      </c>
      <c r="D297" s="2">
        <v>310</v>
      </c>
      <c r="E297" s="2">
        <v>304</v>
      </c>
      <c r="F297" s="2">
        <v>327</v>
      </c>
      <c r="G297" s="2">
        <v>1375</v>
      </c>
    </row>
    <row r="298" spans="1:7" x14ac:dyDescent="0.25">
      <c r="A298" s="50" t="s">
        <v>405</v>
      </c>
      <c r="B298" s="2"/>
      <c r="C298" s="2"/>
      <c r="D298" s="2"/>
      <c r="E298" s="2">
        <v>14</v>
      </c>
      <c r="F298" s="2"/>
      <c r="G298" s="2">
        <v>14</v>
      </c>
    </row>
    <row r="299" spans="1:7" x14ac:dyDescent="0.25">
      <c r="A299" s="50" t="s">
        <v>365</v>
      </c>
      <c r="B299" s="2">
        <v>83</v>
      </c>
      <c r="C299" s="2">
        <v>114</v>
      </c>
      <c r="D299" s="2">
        <v>173</v>
      </c>
      <c r="E299" s="2">
        <v>177</v>
      </c>
      <c r="F299" s="2">
        <v>195</v>
      </c>
      <c r="G299" s="2">
        <v>742</v>
      </c>
    </row>
    <row r="300" spans="1:7" x14ac:dyDescent="0.25">
      <c r="A300" s="50" t="s">
        <v>361</v>
      </c>
      <c r="B300" s="2">
        <v>1503</v>
      </c>
      <c r="C300" s="2">
        <v>1795</v>
      </c>
      <c r="D300" s="2">
        <v>2347</v>
      </c>
      <c r="E300" s="2">
        <v>2395</v>
      </c>
      <c r="F300" s="2">
        <v>2550</v>
      </c>
      <c r="G300" s="2">
        <v>10590</v>
      </c>
    </row>
    <row r="301" spans="1:7" x14ac:dyDescent="0.25">
      <c r="A301" s="50" t="s">
        <v>402</v>
      </c>
      <c r="B301" s="2"/>
      <c r="C301" s="2"/>
      <c r="D301" s="2">
        <v>4</v>
      </c>
      <c r="E301" s="2"/>
      <c r="F301" s="2"/>
      <c r="G301" s="2">
        <v>4</v>
      </c>
    </row>
    <row r="302" spans="1:7" x14ac:dyDescent="0.25">
      <c r="A302" s="50" t="s">
        <v>384</v>
      </c>
      <c r="B302" s="2">
        <v>177</v>
      </c>
      <c r="C302" s="2">
        <v>68</v>
      </c>
      <c r="D302" s="2">
        <v>277</v>
      </c>
      <c r="E302" s="2">
        <v>298</v>
      </c>
      <c r="F302" s="2">
        <v>483</v>
      </c>
      <c r="G302" s="2">
        <v>1303</v>
      </c>
    </row>
    <row r="303" spans="1:7" x14ac:dyDescent="0.25">
      <c r="A303" s="50" t="s">
        <v>383</v>
      </c>
      <c r="B303" s="2">
        <v>5</v>
      </c>
      <c r="C303" s="2">
        <v>3</v>
      </c>
      <c r="D303" s="2">
        <v>16</v>
      </c>
      <c r="E303" s="2">
        <v>103</v>
      </c>
      <c r="F303" s="2">
        <v>273</v>
      </c>
      <c r="G303" s="2">
        <v>400</v>
      </c>
    </row>
    <row r="304" spans="1:7" x14ac:dyDescent="0.25">
      <c r="A304" s="50" t="s">
        <v>403</v>
      </c>
      <c r="B304" s="2"/>
      <c r="C304" s="2"/>
      <c r="D304" s="2">
        <v>4</v>
      </c>
      <c r="E304" s="2"/>
      <c r="F304" s="2"/>
      <c r="G304" s="2">
        <v>4</v>
      </c>
    </row>
    <row r="305" spans="1:7" x14ac:dyDescent="0.25">
      <c r="A305" s="36" t="s">
        <v>767</v>
      </c>
      <c r="B305" s="2">
        <v>133</v>
      </c>
      <c r="C305" s="2">
        <v>71</v>
      </c>
      <c r="D305" s="2">
        <v>103</v>
      </c>
      <c r="E305" s="2">
        <v>152</v>
      </c>
      <c r="F305" s="2">
        <v>91</v>
      </c>
      <c r="G305" s="2">
        <v>550</v>
      </c>
    </row>
    <row r="306" spans="1:7" x14ac:dyDescent="0.25">
      <c r="A306" s="50" t="s">
        <v>410</v>
      </c>
      <c r="B306" s="2">
        <v>61</v>
      </c>
      <c r="C306" s="2">
        <v>62</v>
      </c>
      <c r="D306" s="2">
        <v>61</v>
      </c>
      <c r="E306" s="2">
        <v>98</v>
      </c>
      <c r="F306" s="2">
        <v>76</v>
      </c>
      <c r="G306" s="2">
        <v>358</v>
      </c>
    </row>
    <row r="307" spans="1:7" x14ac:dyDescent="0.25">
      <c r="A307" s="50" t="s">
        <v>412</v>
      </c>
      <c r="B307" s="2">
        <v>2</v>
      </c>
      <c r="C307" s="2"/>
      <c r="D307" s="2"/>
      <c r="E307" s="2"/>
      <c r="F307" s="2"/>
      <c r="G307" s="2">
        <v>2</v>
      </c>
    </row>
    <row r="308" spans="1:7" x14ac:dyDescent="0.25">
      <c r="A308" s="50" t="s">
        <v>408</v>
      </c>
      <c r="B308" s="2">
        <v>70</v>
      </c>
      <c r="C308" s="2">
        <v>9</v>
      </c>
      <c r="D308" s="2">
        <v>1</v>
      </c>
      <c r="E308" s="2">
        <v>2</v>
      </c>
      <c r="F308" s="2">
        <v>8</v>
      </c>
      <c r="G308" s="2">
        <v>90</v>
      </c>
    </row>
    <row r="309" spans="1:7" x14ac:dyDescent="0.25">
      <c r="A309" s="50" t="s">
        <v>413</v>
      </c>
      <c r="B309" s="2"/>
      <c r="C309" s="2"/>
      <c r="D309" s="2">
        <v>41</v>
      </c>
      <c r="E309" s="2">
        <v>51</v>
      </c>
      <c r="F309" s="2">
        <v>7</v>
      </c>
      <c r="G309" s="2">
        <v>99</v>
      </c>
    </row>
    <row r="310" spans="1:7" x14ac:dyDescent="0.25">
      <c r="A310" s="50" t="s">
        <v>415</v>
      </c>
      <c r="B310" s="2"/>
      <c r="C310" s="2"/>
      <c r="D310" s="2"/>
      <c r="E310" s="2">
        <v>1</v>
      </c>
      <c r="F310" s="2"/>
      <c r="G310" s="2">
        <v>1</v>
      </c>
    </row>
    <row r="311" spans="1:7" x14ac:dyDescent="0.25">
      <c r="A311" s="36" t="s">
        <v>768</v>
      </c>
      <c r="B311" s="2">
        <v>380</v>
      </c>
      <c r="C311" s="2">
        <v>303</v>
      </c>
      <c r="D311" s="2">
        <v>263</v>
      </c>
      <c r="E311" s="2">
        <v>341</v>
      </c>
      <c r="F311" s="2">
        <v>220</v>
      </c>
      <c r="G311" s="2">
        <v>1507</v>
      </c>
    </row>
    <row r="312" spans="1:7" x14ac:dyDescent="0.25">
      <c r="A312" s="50" t="s">
        <v>416</v>
      </c>
      <c r="B312" s="2">
        <v>65</v>
      </c>
      <c r="C312" s="2">
        <v>27</v>
      </c>
      <c r="D312" s="2">
        <v>33</v>
      </c>
      <c r="E312" s="2">
        <v>43</v>
      </c>
      <c r="F312" s="2">
        <v>17</v>
      </c>
      <c r="G312" s="2">
        <v>185</v>
      </c>
    </row>
    <row r="313" spans="1:7" x14ac:dyDescent="0.25">
      <c r="A313" s="50" t="s">
        <v>423</v>
      </c>
      <c r="B313" s="2">
        <v>68</v>
      </c>
      <c r="C313" s="2">
        <v>112</v>
      </c>
      <c r="D313" s="2">
        <v>77</v>
      </c>
      <c r="E313" s="2">
        <v>112</v>
      </c>
      <c r="F313" s="2">
        <v>56</v>
      </c>
      <c r="G313" s="2">
        <v>425</v>
      </c>
    </row>
    <row r="314" spans="1:7" x14ac:dyDescent="0.25">
      <c r="A314" s="50" t="s">
        <v>430</v>
      </c>
      <c r="B314" s="2"/>
      <c r="C314" s="2"/>
      <c r="D314" s="2">
        <v>11</v>
      </c>
      <c r="E314" s="2"/>
      <c r="F314" s="2"/>
      <c r="G314" s="2">
        <v>11</v>
      </c>
    </row>
    <row r="315" spans="1:7" x14ac:dyDescent="0.25">
      <c r="A315" s="50" t="s">
        <v>429</v>
      </c>
      <c r="B315" s="2">
        <v>16</v>
      </c>
      <c r="C315" s="2"/>
      <c r="D315" s="2"/>
      <c r="E315" s="2">
        <v>11</v>
      </c>
      <c r="F315" s="2">
        <v>20</v>
      </c>
      <c r="G315" s="2">
        <v>47</v>
      </c>
    </row>
    <row r="316" spans="1:7" x14ac:dyDescent="0.25">
      <c r="A316" s="50" t="s">
        <v>427</v>
      </c>
      <c r="B316" s="2">
        <v>71</v>
      </c>
      <c r="C316" s="2">
        <v>27</v>
      </c>
      <c r="D316" s="2">
        <v>34</v>
      </c>
      <c r="E316" s="2">
        <v>14</v>
      </c>
      <c r="F316" s="2">
        <v>25</v>
      </c>
      <c r="G316" s="2">
        <v>171</v>
      </c>
    </row>
    <row r="317" spans="1:7" x14ac:dyDescent="0.25">
      <c r="A317" s="50" t="s">
        <v>421</v>
      </c>
      <c r="B317" s="2">
        <v>52</v>
      </c>
      <c r="C317" s="2">
        <v>36</v>
      </c>
      <c r="D317" s="2">
        <v>25</v>
      </c>
      <c r="E317" s="2">
        <v>27</v>
      </c>
      <c r="F317" s="2">
        <v>12</v>
      </c>
      <c r="G317" s="2">
        <v>152</v>
      </c>
    </row>
    <row r="318" spans="1:7" x14ac:dyDescent="0.25">
      <c r="A318" s="50" t="s">
        <v>419</v>
      </c>
      <c r="B318" s="2">
        <v>31</v>
      </c>
      <c r="C318" s="2">
        <v>33</v>
      </c>
      <c r="D318" s="2">
        <v>20</v>
      </c>
      <c r="E318" s="2">
        <v>20</v>
      </c>
      <c r="F318" s="2">
        <v>12</v>
      </c>
      <c r="G318" s="2">
        <v>116</v>
      </c>
    </row>
    <row r="319" spans="1:7" x14ac:dyDescent="0.25">
      <c r="A319" s="50" t="s">
        <v>424</v>
      </c>
      <c r="B319" s="2">
        <v>27</v>
      </c>
      <c r="C319" s="2">
        <v>16</v>
      </c>
      <c r="D319" s="2">
        <v>24</v>
      </c>
      <c r="E319" s="2">
        <v>39</v>
      </c>
      <c r="F319" s="2">
        <v>19</v>
      </c>
      <c r="G319" s="2">
        <v>125</v>
      </c>
    </row>
    <row r="320" spans="1:7" x14ac:dyDescent="0.25">
      <c r="A320" s="50" t="s">
        <v>428</v>
      </c>
      <c r="B320" s="2">
        <v>17</v>
      </c>
      <c r="C320" s="2"/>
      <c r="D320" s="2"/>
      <c r="E320" s="2"/>
      <c r="F320" s="2"/>
      <c r="G320" s="2">
        <v>17</v>
      </c>
    </row>
    <row r="321" spans="1:7" x14ac:dyDescent="0.25">
      <c r="A321" s="50" t="s">
        <v>420</v>
      </c>
      <c r="B321" s="2">
        <v>1</v>
      </c>
      <c r="C321" s="2">
        <v>7</v>
      </c>
      <c r="D321" s="2">
        <v>7</v>
      </c>
      <c r="E321" s="2">
        <v>16</v>
      </c>
      <c r="F321" s="2">
        <v>21</v>
      </c>
      <c r="G321" s="2">
        <v>52</v>
      </c>
    </row>
    <row r="322" spans="1:7" x14ac:dyDescent="0.25">
      <c r="A322" s="50" t="s">
        <v>425</v>
      </c>
      <c r="B322" s="2">
        <v>32</v>
      </c>
      <c r="C322" s="2">
        <v>45</v>
      </c>
      <c r="D322" s="2">
        <v>32</v>
      </c>
      <c r="E322" s="2">
        <v>59</v>
      </c>
      <c r="F322" s="2">
        <v>38</v>
      </c>
      <c r="G322" s="2">
        <v>206</v>
      </c>
    </row>
    <row r="323" spans="1:7" x14ac:dyDescent="0.25">
      <c r="A323" s="36" t="s">
        <v>769</v>
      </c>
      <c r="B323" s="2">
        <v>714</v>
      </c>
      <c r="C323" s="2">
        <v>642</v>
      </c>
      <c r="D323" s="2">
        <v>704</v>
      </c>
      <c r="E323" s="2">
        <v>731</v>
      </c>
      <c r="F323" s="2">
        <v>623</v>
      </c>
      <c r="G323" s="2">
        <v>3414</v>
      </c>
    </row>
    <row r="324" spans="1:7" x14ac:dyDescent="0.25">
      <c r="A324" s="50" t="s">
        <v>441</v>
      </c>
      <c r="B324" s="2">
        <v>10</v>
      </c>
      <c r="C324" s="2">
        <v>23</v>
      </c>
      <c r="D324" s="2"/>
      <c r="E324" s="2">
        <v>34</v>
      </c>
      <c r="F324" s="2">
        <v>20</v>
      </c>
      <c r="G324" s="2">
        <v>87</v>
      </c>
    </row>
    <row r="325" spans="1:7" x14ac:dyDescent="0.25">
      <c r="A325" s="50" t="s">
        <v>435</v>
      </c>
      <c r="B325" s="2">
        <v>45</v>
      </c>
      <c r="C325" s="2">
        <v>19</v>
      </c>
      <c r="D325" s="2">
        <v>27</v>
      </c>
      <c r="E325" s="2">
        <v>39</v>
      </c>
      <c r="F325" s="2">
        <v>51</v>
      </c>
      <c r="G325" s="2">
        <v>181</v>
      </c>
    </row>
    <row r="326" spans="1:7" x14ac:dyDescent="0.25">
      <c r="A326" s="50" t="s">
        <v>436</v>
      </c>
      <c r="B326" s="2">
        <v>79</v>
      </c>
      <c r="C326" s="2">
        <v>35</v>
      </c>
      <c r="D326" s="2">
        <v>60</v>
      </c>
      <c r="E326" s="2">
        <v>70</v>
      </c>
      <c r="F326" s="2">
        <v>15</v>
      </c>
      <c r="G326" s="2">
        <v>259</v>
      </c>
    </row>
    <row r="327" spans="1:7" x14ac:dyDescent="0.25">
      <c r="A327" s="50" t="s">
        <v>444</v>
      </c>
      <c r="B327" s="2">
        <v>18</v>
      </c>
      <c r="C327" s="2">
        <v>3</v>
      </c>
      <c r="D327" s="2">
        <v>7</v>
      </c>
      <c r="E327" s="2"/>
      <c r="F327" s="2">
        <v>8</v>
      </c>
      <c r="G327" s="2">
        <v>36</v>
      </c>
    </row>
    <row r="328" spans="1:7" x14ac:dyDescent="0.25">
      <c r="A328" s="50" t="s">
        <v>442</v>
      </c>
      <c r="B328" s="2">
        <v>223</v>
      </c>
      <c r="C328" s="2">
        <v>153</v>
      </c>
      <c r="D328" s="2">
        <v>208</v>
      </c>
      <c r="E328" s="2">
        <v>211</v>
      </c>
      <c r="F328" s="2">
        <v>209</v>
      </c>
      <c r="G328" s="2">
        <v>1004</v>
      </c>
    </row>
    <row r="329" spans="1:7" x14ac:dyDescent="0.25">
      <c r="A329" s="50" t="s">
        <v>434</v>
      </c>
      <c r="B329" s="2">
        <v>1</v>
      </c>
      <c r="C329" s="2">
        <v>13</v>
      </c>
      <c r="D329" s="2">
        <v>13</v>
      </c>
      <c r="E329" s="2">
        <v>5</v>
      </c>
      <c r="F329" s="2">
        <v>4</v>
      </c>
      <c r="G329" s="2">
        <v>36</v>
      </c>
    </row>
    <row r="330" spans="1:7" x14ac:dyDescent="0.25">
      <c r="A330" s="50" t="s">
        <v>440</v>
      </c>
      <c r="B330" s="2">
        <v>6</v>
      </c>
      <c r="C330" s="2">
        <v>4</v>
      </c>
      <c r="D330" s="2">
        <v>4</v>
      </c>
      <c r="E330" s="2">
        <v>10</v>
      </c>
      <c r="F330" s="2">
        <v>3</v>
      </c>
      <c r="G330" s="2">
        <v>27</v>
      </c>
    </row>
    <row r="331" spans="1:7" x14ac:dyDescent="0.25">
      <c r="A331" s="50" t="s">
        <v>448</v>
      </c>
      <c r="B331" s="2"/>
      <c r="C331" s="2"/>
      <c r="D331" s="2">
        <v>2</v>
      </c>
      <c r="E331" s="2">
        <v>7</v>
      </c>
      <c r="F331" s="2">
        <v>2</v>
      </c>
      <c r="G331" s="2">
        <v>11</v>
      </c>
    </row>
    <row r="332" spans="1:7" x14ac:dyDescent="0.25">
      <c r="A332" s="50" t="s">
        <v>431</v>
      </c>
      <c r="B332" s="2">
        <v>69</v>
      </c>
      <c r="C332" s="2">
        <v>86</v>
      </c>
      <c r="D332" s="2">
        <v>37</v>
      </c>
      <c r="E332" s="2">
        <v>52</v>
      </c>
      <c r="F332" s="2">
        <v>27</v>
      </c>
      <c r="G332" s="2">
        <v>271</v>
      </c>
    </row>
    <row r="333" spans="1:7" x14ac:dyDescent="0.25">
      <c r="A333" s="50" t="s">
        <v>446</v>
      </c>
      <c r="B333" s="2"/>
      <c r="C333" s="2">
        <v>9</v>
      </c>
      <c r="D333" s="2"/>
      <c r="E333" s="2">
        <v>3</v>
      </c>
      <c r="F333" s="2"/>
      <c r="G333" s="2">
        <v>12</v>
      </c>
    </row>
    <row r="334" spans="1:7" x14ac:dyDescent="0.25">
      <c r="A334" s="50" t="s">
        <v>437</v>
      </c>
      <c r="B334" s="2">
        <v>16</v>
      </c>
      <c r="C334" s="2">
        <v>7</v>
      </c>
      <c r="D334" s="2">
        <v>13</v>
      </c>
      <c r="E334" s="2">
        <v>4</v>
      </c>
      <c r="F334" s="2">
        <v>7</v>
      </c>
      <c r="G334" s="2">
        <v>47</v>
      </c>
    </row>
    <row r="335" spans="1:7" x14ac:dyDescent="0.25">
      <c r="A335" s="50" t="s">
        <v>439</v>
      </c>
      <c r="B335" s="2">
        <v>3</v>
      </c>
      <c r="C335" s="2">
        <v>3</v>
      </c>
      <c r="D335" s="2">
        <v>3</v>
      </c>
      <c r="E335" s="2">
        <v>2</v>
      </c>
      <c r="F335" s="2">
        <v>2</v>
      </c>
      <c r="G335" s="2">
        <v>13</v>
      </c>
    </row>
    <row r="336" spans="1:7" x14ac:dyDescent="0.25">
      <c r="A336" s="50" t="s">
        <v>445</v>
      </c>
      <c r="B336" s="2">
        <v>8</v>
      </c>
      <c r="C336" s="2"/>
      <c r="D336" s="2">
        <v>31</v>
      </c>
      <c r="E336" s="2">
        <v>2</v>
      </c>
      <c r="F336" s="2">
        <v>7</v>
      </c>
      <c r="G336" s="2">
        <v>48</v>
      </c>
    </row>
    <row r="337" spans="1:7" x14ac:dyDescent="0.25">
      <c r="A337" s="50" t="s">
        <v>447</v>
      </c>
      <c r="B337" s="2"/>
      <c r="C337" s="2"/>
      <c r="D337" s="2">
        <v>1</v>
      </c>
      <c r="E337" s="2"/>
      <c r="F337" s="2"/>
      <c r="G337" s="2">
        <v>1</v>
      </c>
    </row>
    <row r="338" spans="1:7" x14ac:dyDescent="0.25">
      <c r="A338" s="50" t="s">
        <v>443</v>
      </c>
      <c r="B338" s="2">
        <v>10</v>
      </c>
      <c r="C338" s="2">
        <v>15</v>
      </c>
      <c r="D338" s="2">
        <v>52</v>
      </c>
      <c r="E338" s="2">
        <v>75</v>
      </c>
      <c r="F338" s="2">
        <v>7</v>
      </c>
      <c r="G338" s="2">
        <v>159</v>
      </c>
    </row>
    <row r="339" spans="1:7" x14ac:dyDescent="0.25">
      <c r="A339" s="50" t="s">
        <v>438</v>
      </c>
      <c r="B339" s="2">
        <v>226</v>
      </c>
      <c r="C339" s="2">
        <v>272</v>
      </c>
      <c r="D339" s="2">
        <v>246</v>
      </c>
      <c r="E339" s="2">
        <v>217</v>
      </c>
      <c r="F339" s="2">
        <v>261</v>
      </c>
      <c r="G339" s="2">
        <v>1222</v>
      </c>
    </row>
    <row r="340" spans="1:7" x14ac:dyDescent="0.25">
      <c r="A340" s="36" t="s">
        <v>770</v>
      </c>
      <c r="B340" s="2">
        <v>106</v>
      </c>
      <c r="C340" s="2">
        <v>126</v>
      </c>
      <c r="D340" s="2">
        <v>108</v>
      </c>
      <c r="E340" s="2">
        <v>113</v>
      </c>
      <c r="F340" s="2">
        <v>133</v>
      </c>
      <c r="G340" s="2">
        <v>586</v>
      </c>
    </row>
    <row r="341" spans="1:7" x14ac:dyDescent="0.25">
      <c r="A341" s="50" t="s">
        <v>454</v>
      </c>
      <c r="B341" s="2"/>
      <c r="C341" s="2">
        <v>4</v>
      </c>
      <c r="D341" s="2">
        <v>2</v>
      </c>
      <c r="E341" s="2"/>
      <c r="F341" s="2">
        <v>6</v>
      </c>
      <c r="G341" s="2">
        <v>12</v>
      </c>
    </row>
    <row r="342" spans="1:7" x14ac:dyDescent="0.25">
      <c r="A342" s="50" t="s">
        <v>457</v>
      </c>
      <c r="B342" s="2"/>
      <c r="C342" s="2">
        <v>4</v>
      </c>
      <c r="D342" s="2">
        <v>11</v>
      </c>
      <c r="E342" s="2">
        <v>4</v>
      </c>
      <c r="F342" s="2">
        <v>13</v>
      </c>
      <c r="G342" s="2">
        <v>32</v>
      </c>
    </row>
    <row r="343" spans="1:7" x14ac:dyDescent="0.25">
      <c r="A343" s="50" t="s">
        <v>453</v>
      </c>
      <c r="B343" s="2">
        <v>62</v>
      </c>
      <c r="C343" s="2">
        <v>63</v>
      </c>
      <c r="D343" s="2">
        <v>41</v>
      </c>
      <c r="E343" s="2"/>
      <c r="F343" s="2"/>
      <c r="G343" s="2">
        <v>166</v>
      </c>
    </row>
    <row r="344" spans="1:7" x14ac:dyDescent="0.25">
      <c r="A344" s="50" t="s">
        <v>452</v>
      </c>
      <c r="B344" s="2">
        <v>28</v>
      </c>
      <c r="C344" s="2">
        <v>33</v>
      </c>
      <c r="D344" s="2">
        <v>24</v>
      </c>
      <c r="E344" s="2">
        <v>55</v>
      </c>
      <c r="F344" s="2">
        <v>78</v>
      </c>
      <c r="G344" s="2">
        <v>218</v>
      </c>
    </row>
    <row r="345" spans="1:7" x14ac:dyDescent="0.25">
      <c r="A345" s="50" t="s">
        <v>451</v>
      </c>
      <c r="B345" s="2">
        <v>12</v>
      </c>
      <c r="C345" s="2">
        <v>4</v>
      </c>
      <c r="D345" s="2">
        <v>14</v>
      </c>
      <c r="E345" s="2">
        <v>17</v>
      </c>
      <c r="F345" s="2">
        <v>16</v>
      </c>
      <c r="G345" s="2">
        <v>63</v>
      </c>
    </row>
    <row r="346" spans="1:7" x14ac:dyDescent="0.25">
      <c r="A346" s="50" t="s">
        <v>456</v>
      </c>
      <c r="B346" s="2"/>
      <c r="C346" s="2">
        <v>15</v>
      </c>
      <c r="D346" s="2">
        <v>11</v>
      </c>
      <c r="E346" s="2">
        <v>13</v>
      </c>
      <c r="F346" s="2">
        <v>6</v>
      </c>
      <c r="G346" s="2">
        <v>45</v>
      </c>
    </row>
    <row r="347" spans="1:7" x14ac:dyDescent="0.25">
      <c r="A347" s="50" t="s">
        <v>449</v>
      </c>
      <c r="B347" s="2">
        <v>4</v>
      </c>
      <c r="C347" s="2"/>
      <c r="D347" s="2"/>
      <c r="E347" s="2">
        <v>3</v>
      </c>
      <c r="F347" s="2">
        <v>2</v>
      </c>
      <c r="G347" s="2">
        <v>9</v>
      </c>
    </row>
    <row r="348" spans="1:7" x14ac:dyDescent="0.25">
      <c r="A348" s="50" t="s">
        <v>459</v>
      </c>
      <c r="B348" s="2"/>
      <c r="C348" s="2"/>
      <c r="D348" s="2"/>
      <c r="E348" s="2">
        <v>1</v>
      </c>
      <c r="F348" s="2"/>
      <c r="G348" s="2">
        <v>1</v>
      </c>
    </row>
    <row r="349" spans="1:7" x14ac:dyDescent="0.25">
      <c r="A349" s="50" t="s">
        <v>455</v>
      </c>
      <c r="B349" s="2"/>
      <c r="C349" s="2">
        <v>2</v>
      </c>
      <c r="D349" s="2">
        <v>3</v>
      </c>
      <c r="E349" s="2">
        <v>2</v>
      </c>
      <c r="F349" s="2">
        <v>3</v>
      </c>
      <c r="G349" s="2">
        <v>10</v>
      </c>
    </row>
    <row r="350" spans="1:7" x14ac:dyDescent="0.25">
      <c r="A350" s="50" t="s">
        <v>458</v>
      </c>
      <c r="B350" s="2"/>
      <c r="C350" s="2">
        <v>1</v>
      </c>
      <c r="D350" s="2">
        <v>2</v>
      </c>
      <c r="E350" s="2">
        <v>18</v>
      </c>
      <c r="F350" s="2">
        <v>9</v>
      </c>
      <c r="G350" s="2">
        <v>30</v>
      </c>
    </row>
    <row r="351" spans="1:7" x14ac:dyDescent="0.25">
      <c r="A351" s="36" t="s">
        <v>771</v>
      </c>
      <c r="B351" s="2">
        <v>87</v>
      </c>
      <c r="C351" s="2">
        <v>190</v>
      </c>
      <c r="D351" s="2">
        <v>151</v>
      </c>
      <c r="E351" s="2">
        <v>114</v>
      </c>
      <c r="F351" s="2">
        <v>138</v>
      </c>
      <c r="G351" s="2">
        <v>680</v>
      </c>
    </row>
    <row r="352" spans="1:7" x14ac:dyDescent="0.25">
      <c r="A352" s="50" t="s">
        <v>460</v>
      </c>
      <c r="B352" s="2">
        <v>64</v>
      </c>
      <c r="C352" s="2">
        <v>108</v>
      </c>
      <c r="D352" s="2">
        <v>99</v>
      </c>
      <c r="E352" s="2">
        <v>58</v>
      </c>
      <c r="F352" s="2">
        <v>36</v>
      </c>
      <c r="G352" s="2">
        <v>365</v>
      </c>
    </row>
    <row r="353" spans="1:7" x14ac:dyDescent="0.25">
      <c r="A353" s="50" t="s">
        <v>471</v>
      </c>
      <c r="B353" s="2"/>
      <c r="C353" s="2"/>
      <c r="D353" s="2"/>
      <c r="E353" s="2">
        <v>14</v>
      </c>
      <c r="F353" s="2">
        <v>19</v>
      </c>
      <c r="G353" s="2">
        <v>33</v>
      </c>
    </row>
    <row r="354" spans="1:7" x14ac:dyDescent="0.25">
      <c r="A354" s="50" t="s">
        <v>473</v>
      </c>
      <c r="B354" s="2"/>
      <c r="C354" s="2"/>
      <c r="D354" s="2"/>
      <c r="E354" s="2"/>
      <c r="F354" s="2">
        <v>43</v>
      </c>
      <c r="G354" s="2">
        <v>43</v>
      </c>
    </row>
    <row r="355" spans="1:7" x14ac:dyDescent="0.25">
      <c r="A355" s="50" t="s">
        <v>470</v>
      </c>
      <c r="B355" s="2"/>
      <c r="C355" s="2">
        <v>6</v>
      </c>
      <c r="D355" s="2">
        <v>6</v>
      </c>
      <c r="E355" s="2"/>
      <c r="F355" s="2"/>
      <c r="G355" s="2">
        <v>12</v>
      </c>
    </row>
    <row r="356" spans="1:7" x14ac:dyDescent="0.25">
      <c r="A356" s="50" t="s">
        <v>467</v>
      </c>
      <c r="B356" s="2">
        <v>6</v>
      </c>
      <c r="C356" s="2">
        <v>38</v>
      </c>
      <c r="D356" s="2">
        <v>21</v>
      </c>
      <c r="E356" s="2">
        <v>35</v>
      </c>
      <c r="F356" s="2">
        <v>40</v>
      </c>
      <c r="G356" s="2">
        <v>140</v>
      </c>
    </row>
    <row r="357" spans="1:7" x14ac:dyDescent="0.25">
      <c r="A357" s="50" t="s">
        <v>464</v>
      </c>
      <c r="B357" s="2">
        <v>17</v>
      </c>
      <c r="C357" s="2">
        <v>38</v>
      </c>
      <c r="D357" s="2">
        <v>25</v>
      </c>
      <c r="E357" s="2">
        <v>7</v>
      </c>
      <c r="F357" s="2"/>
      <c r="G357" s="2">
        <v>87</v>
      </c>
    </row>
    <row r="358" spans="1:7" x14ac:dyDescent="0.25">
      <c r="A358" s="36" t="s">
        <v>772</v>
      </c>
      <c r="B358" s="2">
        <v>93</v>
      </c>
      <c r="C358" s="2">
        <v>126</v>
      </c>
      <c r="D358" s="2">
        <v>61</v>
      </c>
      <c r="E358" s="2">
        <v>115</v>
      </c>
      <c r="F358" s="2">
        <v>129</v>
      </c>
      <c r="G358" s="2">
        <v>524</v>
      </c>
    </row>
    <row r="359" spans="1:7" x14ac:dyDescent="0.25">
      <c r="A359" s="50" t="s">
        <v>466</v>
      </c>
      <c r="B359" s="2">
        <v>15</v>
      </c>
      <c r="C359" s="2"/>
      <c r="D359" s="2"/>
      <c r="E359" s="2"/>
      <c r="F359" s="2"/>
      <c r="G359" s="2">
        <v>15</v>
      </c>
    </row>
    <row r="360" spans="1:7" x14ac:dyDescent="0.25">
      <c r="A360" s="50" t="s">
        <v>465</v>
      </c>
      <c r="B360" s="2">
        <v>33</v>
      </c>
      <c r="C360" s="2">
        <v>11</v>
      </c>
      <c r="D360" s="2"/>
      <c r="E360" s="2"/>
      <c r="F360" s="2">
        <v>86</v>
      </c>
      <c r="G360" s="2">
        <v>130</v>
      </c>
    </row>
    <row r="361" spans="1:7" x14ac:dyDescent="0.25">
      <c r="A361" s="50" t="s">
        <v>463</v>
      </c>
      <c r="B361" s="2">
        <v>11</v>
      </c>
      <c r="C361" s="2"/>
      <c r="D361" s="2"/>
      <c r="E361" s="2">
        <v>37</v>
      </c>
      <c r="F361" s="2"/>
      <c r="G361" s="2">
        <v>48</v>
      </c>
    </row>
    <row r="362" spans="1:7" x14ac:dyDescent="0.25">
      <c r="A362" s="50" t="s">
        <v>472</v>
      </c>
      <c r="B362" s="2"/>
      <c r="C362" s="2"/>
      <c r="D362" s="2"/>
      <c r="E362" s="2"/>
      <c r="F362" s="2">
        <v>8</v>
      </c>
      <c r="G362" s="2">
        <v>8</v>
      </c>
    </row>
    <row r="363" spans="1:7" x14ac:dyDescent="0.25">
      <c r="A363" s="50" t="s">
        <v>468</v>
      </c>
      <c r="B363" s="2"/>
      <c r="C363" s="2">
        <v>34</v>
      </c>
      <c r="D363" s="2">
        <v>36</v>
      </c>
      <c r="E363" s="2">
        <v>23</v>
      </c>
      <c r="F363" s="2">
        <v>9</v>
      </c>
      <c r="G363" s="2">
        <v>102</v>
      </c>
    </row>
    <row r="364" spans="1:7" x14ac:dyDescent="0.25">
      <c r="A364" s="50" t="s">
        <v>462</v>
      </c>
      <c r="B364" s="2">
        <v>34</v>
      </c>
      <c r="C364" s="2">
        <v>48</v>
      </c>
      <c r="D364" s="2">
        <v>11</v>
      </c>
      <c r="E364" s="2">
        <v>47</v>
      </c>
      <c r="F364" s="2">
        <v>23</v>
      </c>
      <c r="G364" s="2">
        <v>163</v>
      </c>
    </row>
    <row r="365" spans="1:7" x14ac:dyDescent="0.25">
      <c r="A365" s="50" t="s">
        <v>469</v>
      </c>
      <c r="B365" s="2"/>
      <c r="C365" s="2">
        <v>33</v>
      </c>
      <c r="D365" s="2">
        <v>14</v>
      </c>
      <c r="E365" s="2">
        <v>8</v>
      </c>
      <c r="F365" s="2">
        <v>3</v>
      </c>
      <c r="G365" s="2">
        <v>58</v>
      </c>
    </row>
    <row r="366" spans="1:7" x14ac:dyDescent="0.25">
      <c r="A366" s="36" t="s">
        <v>745</v>
      </c>
      <c r="B366" s="2">
        <v>40</v>
      </c>
      <c r="C366" s="2">
        <v>27</v>
      </c>
      <c r="D366" s="2">
        <v>5</v>
      </c>
      <c r="E366" s="2"/>
      <c r="F366" s="2">
        <v>197</v>
      </c>
      <c r="G366" s="2">
        <v>269</v>
      </c>
    </row>
    <row r="367" spans="1:7" x14ac:dyDescent="0.25">
      <c r="A367" s="50" t="s">
        <v>476</v>
      </c>
      <c r="B367" s="2">
        <v>10</v>
      </c>
      <c r="C367" s="2"/>
      <c r="D367" s="2"/>
      <c r="E367" s="2"/>
      <c r="F367" s="2"/>
      <c r="G367" s="2">
        <v>10</v>
      </c>
    </row>
    <row r="368" spans="1:7" x14ac:dyDescent="0.25">
      <c r="A368" s="50" t="s">
        <v>479</v>
      </c>
      <c r="B368" s="2"/>
      <c r="C368" s="2">
        <v>5</v>
      </c>
      <c r="D368" s="2"/>
      <c r="E368" s="2"/>
      <c r="F368" s="2"/>
      <c r="G368" s="2">
        <v>5</v>
      </c>
    </row>
    <row r="369" spans="1:7" x14ac:dyDescent="0.25">
      <c r="A369" s="50" t="s">
        <v>474</v>
      </c>
      <c r="B369" s="2">
        <v>10</v>
      </c>
      <c r="C369" s="2">
        <v>17</v>
      </c>
      <c r="D369" s="2">
        <v>5</v>
      </c>
      <c r="E369" s="2"/>
      <c r="F369" s="2">
        <v>197</v>
      </c>
      <c r="G369" s="2">
        <v>229</v>
      </c>
    </row>
    <row r="370" spans="1:7" x14ac:dyDescent="0.25">
      <c r="A370" s="50" t="s">
        <v>477</v>
      </c>
      <c r="B370" s="2">
        <v>10</v>
      </c>
      <c r="C370" s="2"/>
      <c r="D370" s="2"/>
      <c r="E370" s="2"/>
      <c r="F370" s="2"/>
      <c r="G370" s="2">
        <v>10</v>
      </c>
    </row>
    <row r="371" spans="1:7" x14ac:dyDescent="0.25">
      <c r="A371" s="50" t="s">
        <v>478</v>
      </c>
      <c r="B371" s="2">
        <v>10</v>
      </c>
      <c r="C371" s="2"/>
      <c r="D371" s="2"/>
      <c r="E371" s="2"/>
      <c r="F371" s="2"/>
      <c r="G371" s="2">
        <v>10</v>
      </c>
    </row>
    <row r="372" spans="1:7" x14ac:dyDescent="0.25">
      <c r="A372" s="50" t="s">
        <v>480</v>
      </c>
      <c r="B372" s="2"/>
      <c r="C372" s="2">
        <v>5</v>
      </c>
      <c r="D372" s="2"/>
      <c r="E372" s="2"/>
      <c r="F372" s="2"/>
      <c r="G372" s="2">
        <v>5</v>
      </c>
    </row>
    <row r="373" spans="1:7" x14ac:dyDescent="0.25">
      <c r="A373" s="36" t="s">
        <v>773</v>
      </c>
      <c r="B373" s="2">
        <v>2</v>
      </c>
      <c r="C373" s="2">
        <v>53</v>
      </c>
      <c r="D373" s="2">
        <v>48</v>
      </c>
      <c r="E373" s="2">
        <v>65</v>
      </c>
      <c r="F373" s="2">
        <v>105</v>
      </c>
      <c r="G373" s="2">
        <v>273</v>
      </c>
    </row>
    <row r="374" spans="1:7" x14ac:dyDescent="0.25">
      <c r="A374" s="50" t="s">
        <v>484</v>
      </c>
      <c r="B374" s="2"/>
      <c r="C374" s="2">
        <v>16</v>
      </c>
      <c r="D374" s="2">
        <v>7</v>
      </c>
      <c r="E374" s="2">
        <v>2</v>
      </c>
      <c r="F374" s="2">
        <v>9</v>
      </c>
      <c r="G374" s="2">
        <v>34</v>
      </c>
    </row>
    <row r="375" spans="1:7" x14ac:dyDescent="0.25">
      <c r="A375" s="50" t="s">
        <v>486</v>
      </c>
      <c r="B375" s="2"/>
      <c r="C375" s="2">
        <v>4</v>
      </c>
      <c r="D375" s="2">
        <v>3</v>
      </c>
      <c r="E375" s="2"/>
      <c r="F375" s="2"/>
      <c r="G375" s="2">
        <v>7</v>
      </c>
    </row>
    <row r="376" spans="1:7" x14ac:dyDescent="0.25">
      <c r="A376" s="50" t="s">
        <v>485</v>
      </c>
      <c r="B376" s="2"/>
      <c r="C376" s="2">
        <v>16</v>
      </c>
      <c r="D376" s="2">
        <v>6</v>
      </c>
      <c r="E376" s="2">
        <v>4</v>
      </c>
      <c r="F376" s="2">
        <v>4</v>
      </c>
      <c r="G376" s="2">
        <v>30</v>
      </c>
    </row>
    <row r="377" spans="1:7" x14ac:dyDescent="0.25">
      <c r="A377" s="50" t="s">
        <v>492</v>
      </c>
      <c r="B377" s="2"/>
      <c r="C377" s="2"/>
      <c r="D377" s="2">
        <v>5</v>
      </c>
      <c r="E377" s="2"/>
      <c r="F377" s="2">
        <v>2</v>
      </c>
      <c r="G377" s="2">
        <v>7</v>
      </c>
    </row>
    <row r="378" spans="1:7" x14ac:dyDescent="0.25">
      <c r="A378" s="50" t="s">
        <v>487</v>
      </c>
      <c r="B378" s="2"/>
      <c r="C378" s="2">
        <v>2</v>
      </c>
      <c r="D378" s="2">
        <v>9</v>
      </c>
      <c r="E378" s="2">
        <v>7</v>
      </c>
      <c r="F378" s="2">
        <v>4</v>
      </c>
      <c r="G378" s="2">
        <v>22</v>
      </c>
    </row>
    <row r="379" spans="1:7" x14ac:dyDescent="0.25">
      <c r="A379" s="50" t="s">
        <v>495</v>
      </c>
      <c r="B379" s="2"/>
      <c r="C379" s="2"/>
      <c r="D379" s="2"/>
      <c r="E379" s="2"/>
      <c r="F379" s="2">
        <v>24</v>
      </c>
      <c r="G379" s="2">
        <v>24</v>
      </c>
    </row>
    <row r="380" spans="1:7" x14ac:dyDescent="0.25">
      <c r="A380" s="50" t="s">
        <v>490</v>
      </c>
      <c r="B380" s="2"/>
      <c r="C380" s="2">
        <v>2</v>
      </c>
      <c r="D380" s="2">
        <v>4</v>
      </c>
      <c r="E380" s="2"/>
      <c r="F380" s="2">
        <v>2</v>
      </c>
      <c r="G380" s="2">
        <v>8</v>
      </c>
    </row>
    <row r="381" spans="1:7" x14ac:dyDescent="0.25">
      <c r="A381" s="50" t="s">
        <v>482</v>
      </c>
      <c r="B381" s="2">
        <v>2</v>
      </c>
      <c r="C381" s="2">
        <v>2</v>
      </c>
      <c r="D381" s="2">
        <v>1</v>
      </c>
      <c r="E381" s="2">
        <v>25</v>
      </c>
      <c r="F381" s="2">
        <v>16</v>
      </c>
      <c r="G381" s="2">
        <v>46</v>
      </c>
    </row>
    <row r="382" spans="1:7" x14ac:dyDescent="0.25">
      <c r="A382" s="50" t="s">
        <v>496</v>
      </c>
      <c r="B382" s="2"/>
      <c r="C382" s="2"/>
      <c r="D382" s="2"/>
      <c r="E382" s="2"/>
      <c r="F382" s="2">
        <v>16</v>
      </c>
      <c r="G382" s="2">
        <v>16</v>
      </c>
    </row>
    <row r="383" spans="1:7" x14ac:dyDescent="0.25">
      <c r="A383" s="50" t="s">
        <v>494</v>
      </c>
      <c r="B383" s="2"/>
      <c r="C383" s="2"/>
      <c r="D383" s="2"/>
      <c r="E383" s="2">
        <v>4</v>
      </c>
      <c r="F383" s="2">
        <v>2</v>
      </c>
      <c r="G383" s="2">
        <v>6</v>
      </c>
    </row>
    <row r="384" spans="1:7" x14ac:dyDescent="0.25">
      <c r="A384" s="50" t="s">
        <v>489</v>
      </c>
      <c r="B384" s="2"/>
      <c r="C384" s="2">
        <v>5</v>
      </c>
      <c r="D384" s="2">
        <v>2</v>
      </c>
      <c r="E384" s="2"/>
      <c r="F384" s="2">
        <v>8</v>
      </c>
      <c r="G384" s="2">
        <v>15</v>
      </c>
    </row>
    <row r="385" spans="1:7" x14ac:dyDescent="0.25">
      <c r="A385" s="50" t="s">
        <v>493</v>
      </c>
      <c r="B385" s="2"/>
      <c r="C385" s="2"/>
      <c r="D385" s="2">
        <v>1</v>
      </c>
      <c r="E385" s="2">
        <v>14</v>
      </c>
      <c r="F385" s="2"/>
      <c r="G385" s="2">
        <v>15</v>
      </c>
    </row>
    <row r="386" spans="1:7" x14ac:dyDescent="0.25">
      <c r="A386" s="50" t="s">
        <v>491</v>
      </c>
      <c r="B386" s="2"/>
      <c r="C386" s="2">
        <v>4</v>
      </c>
      <c r="D386" s="2">
        <v>6</v>
      </c>
      <c r="E386" s="2">
        <v>3</v>
      </c>
      <c r="F386" s="2">
        <v>7</v>
      </c>
      <c r="G386" s="2">
        <v>20</v>
      </c>
    </row>
    <row r="387" spans="1:7" x14ac:dyDescent="0.25">
      <c r="A387" s="50" t="s">
        <v>488</v>
      </c>
      <c r="B387" s="2"/>
      <c r="C387" s="2">
        <v>2</v>
      </c>
      <c r="D387" s="2">
        <v>4</v>
      </c>
      <c r="E387" s="2">
        <v>6</v>
      </c>
      <c r="F387" s="2">
        <v>11</v>
      </c>
      <c r="G387" s="2">
        <v>23</v>
      </c>
    </row>
    <row r="388" spans="1:7" x14ac:dyDescent="0.25">
      <c r="A388" s="36" t="s">
        <v>774</v>
      </c>
      <c r="B388" s="2">
        <v>496</v>
      </c>
      <c r="C388" s="2">
        <v>597</v>
      </c>
      <c r="D388" s="2">
        <v>692</v>
      </c>
      <c r="E388" s="2">
        <v>915</v>
      </c>
      <c r="F388" s="2">
        <v>710</v>
      </c>
      <c r="G388" s="2">
        <v>3410</v>
      </c>
    </row>
    <row r="389" spans="1:7" x14ac:dyDescent="0.25">
      <c r="A389" s="50" t="s">
        <v>726</v>
      </c>
      <c r="B389" s="2">
        <v>11</v>
      </c>
      <c r="C389" s="2"/>
      <c r="D389" s="2"/>
      <c r="E389" s="2">
        <v>9</v>
      </c>
      <c r="F389" s="2"/>
      <c r="G389" s="2">
        <v>20</v>
      </c>
    </row>
    <row r="390" spans="1:7" x14ac:dyDescent="0.25">
      <c r="A390" s="50" t="s">
        <v>721</v>
      </c>
      <c r="B390" s="2">
        <v>353</v>
      </c>
      <c r="C390" s="2">
        <v>324</v>
      </c>
      <c r="D390" s="2">
        <v>612</v>
      </c>
      <c r="E390" s="2">
        <v>759</v>
      </c>
      <c r="F390" s="2">
        <v>588</v>
      </c>
      <c r="G390" s="2">
        <v>2636</v>
      </c>
    </row>
    <row r="391" spans="1:7" x14ac:dyDescent="0.25">
      <c r="A391" s="50" t="s">
        <v>729</v>
      </c>
      <c r="B391" s="2"/>
      <c r="C391" s="2">
        <v>44</v>
      </c>
      <c r="D391" s="2"/>
      <c r="E391" s="2"/>
      <c r="F391" s="2"/>
      <c r="G391" s="2">
        <v>44</v>
      </c>
    </row>
    <row r="392" spans="1:7" x14ac:dyDescent="0.25">
      <c r="A392" s="50" t="s">
        <v>730</v>
      </c>
      <c r="B392" s="2"/>
      <c r="C392" s="2">
        <v>8</v>
      </c>
      <c r="D392" s="2">
        <v>11</v>
      </c>
      <c r="E392" s="2">
        <v>20</v>
      </c>
      <c r="F392" s="2">
        <v>21</v>
      </c>
      <c r="G392" s="2">
        <v>60</v>
      </c>
    </row>
    <row r="393" spans="1:7" x14ac:dyDescent="0.25">
      <c r="A393" s="50" t="s">
        <v>724</v>
      </c>
      <c r="B393" s="2">
        <v>6</v>
      </c>
      <c r="C393" s="2"/>
      <c r="D393" s="2"/>
      <c r="E393" s="2"/>
      <c r="F393" s="2">
        <v>2</v>
      </c>
      <c r="G393" s="2">
        <v>8</v>
      </c>
    </row>
    <row r="394" spans="1:7" x14ac:dyDescent="0.25">
      <c r="A394" s="50" t="s">
        <v>731</v>
      </c>
      <c r="B394" s="2"/>
      <c r="C394" s="2"/>
      <c r="D394" s="2">
        <v>9</v>
      </c>
      <c r="E394" s="2">
        <v>11</v>
      </c>
      <c r="F394" s="2"/>
      <c r="G394" s="2">
        <v>20</v>
      </c>
    </row>
    <row r="395" spans="1:7" x14ac:dyDescent="0.25">
      <c r="A395" s="50" t="s">
        <v>725</v>
      </c>
      <c r="B395" s="2">
        <v>126</v>
      </c>
      <c r="C395" s="2">
        <v>127</v>
      </c>
      <c r="D395" s="2">
        <v>60</v>
      </c>
      <c r="E395" s="2">
        <v>86</v>
      </c>
      <c r="F395" s="2">
        <v>71</v>
      </c>
      <c r="G395" s="2">
        <v>470</v>
      </c>
    </row>
    <row r="396" spans="1:7" x14ac:dyDescent="0.25">
      <c r="A396" s="50" t="s">
        <v>728</v>
      </c>
      <c r="B396" s="2"/>
      <c r="C396" s="2">
        <v>94</v>
      </c>
      <c r="D396" s="2"/>
      <c r="E396" s="2">
        <v>30</v>
      </c>
      <c r="F396" s="2">
        <v>28</v>
      </c>
      <c r="G396" s="2">
        <v>152</v>
      </c>
    </row>
    <row r="397" spans="1:7" x14ac:dyDescent="0.25">
      <c r="A397" s="36" t="s">
        <v>775</v>
      </c>
      <c r="B397" s="2">
        <v>184</v>
      </c>
      <c r="C397" s="2"/>
      <c r="D397" s="2">
        <v>221</v>
      </c>
      <c r="E397" s="2">
        <v>401</v>
      </c>
      <c r="F397" s="2">
        <v>358</v>
      </c>
      <c r="G397" s="2">
        <v>1164</v>
      </c>
    </row>
    <row r="398" spans="1:7" x14ac:dyDescent="0.25">
      <c r="A398" s="50" t="s">
        <v>497</v>
      </c>
      <c r="B398" s="2">
        <v>171</v>
      </c>
      <c r="C398" s="2"/>
      <c r="D398" s="2">
        <v>129</v>
      </c>
      <c r="E398" s="2">
        <v>315</v>
      </c>
      <c r="F398" s="2">
        <v>203</v>
      </c>
      <c r="G398" s="2">
        <v>818</v>
      </c>
    </row>
    <row r="399" spans="1:7" x14ac:dyDescent="0.25">
      <c r="A399" s="50" t="s">
        <v>499</v>
      </c>
      <c r="B399" s="2">
        <v>13</v>
      </c>
      <c r="C399" s="2"/>
      <c r="D399" s="2">
        <v>92</v>
      </c>
      <c r="E399" s="2">
        <v>86</v>
      </c>
      <c r="F399" s="2">
        <v>155</v>
      </c>
      <c r="G399" s="2">
        <v>346</v>
      </c>
    </row>
    <row r="400" spans="1:7" x14ac:dyDescent="0.25">
      <c r="A400" s="36" t="s">
        <v>776</v>
      </c>
      <c r="B400" s="2">
        <v>86</v>
      </c>
      <c r="C400" s="2">
        <v>85</v>
      </c>
      <c r="D400" s="2">
        <v>103</v>
      </c>
      <c r="E400" s="2">
        <v>103</v>
      </c>
      <c r="F400" s="2">
        <v>93</v>
      </c>
      <c r="G400" s="2">
        <v>470</v>
      </c>
    </row>
    <row r="401" spans="1:7" x14ac:dyDescent="0.25">
      <c r="A401" s="50" t="s">
        <v>504</v>
      </c>
      <c r="B401" s="2">
        <v>21</v>
      </c>
      <c r="C401" s="2">
        <v>8</v>
      </c>
      <c r="D401" s="2">
        <v>9</v>
      </c>
      <c r="E401" s="2">
        <v>9</v>
      </c>
      <c r="F401" s="2">
        <v>9</v>
      </c>
      <c r="G401" s="2">
        <v>56</v>
      </c>
    </row>
    <row r="402" spans="1:7" x14ac:dyDescent="0.25">
      <c r="A402" s="50" t="s">
        <v>503</v>
      </c>
      <c r="B402" s="2">
        <v>12</v>
      </c>
      <c r="C402" s="2">
        <v>9</v>
      </c>
      <c r="D402" s="2">
        <v>12</v>
      </c>
      <c r="E402" s="2">
        <v>12</v>
      </c>
      <c r="F402" s="2">
        <v>9</v>
      </c>
      <c r="G402" s="2">
        <v>54</v>
      </c>
    </row>
    <row r="403" spans="1:7" x14ac:dyDescent="0.25">
      <c r="A403" s="50" t="s">
        <v>508</v>
      </c>
      <c r="B403" s="2">
        <v>2</v>
      </c>
      <c r="C403" s="2">
        <v>8</v>
      </c>
      <c r="D403" s="2">
        <v>9</v>
      </c>
      <c r="E403" s="2">
        <v>6</v>
      </c>
      <c r="F403" s="2">
        <v>9</v>
      </c>
      <c r="G403" s="2">
        <v>34</v>
      </c>
    </row>
    <row r="404" spans="1:7" x14ac:dyDescent="0.25">
      <c r="A404" s="50" t="s">
        <v>512</v>
      </c>
      <c r="B404" s="2">
        <v>1</v>
      </c>
      <c r="C404" s="2">
        <v>14</v>
      </c>
      <c r="D404" s="2">
        <v>20</v>
      </c>
      <c r="E404" s="2">
        <v>29</v>
      </c>
      <c r="F404" s="2">
        <v>12</v>
      </c>
      <c r="G404" s="2">
        <v>76</v>
      </c>
    </row>
    <row r="405" spans="1:7" x14ac:dyDescent="0.25">
      <c r="A405" s="50" t="s">
        <v>506</v>
      </c>
      <c r="B405" s="2">
        <v>21</v>
      </c>
      <c r="C405" s="2">
        <v>7</v>
      </c>
      <c r="D405" s="2">
        <v>8</v>
      </c>
      <c r="E405" s="2">
        <v>11</v>
      </c>
      <c r="F405" s="2">
        <v>21</v>
      </c>
      <c r="G405" s="2">
        <v>68</v>
      </c>
    </row>
    <row r="406" spans="1:7" x14ac:dyDescent="0.25">
      <c r="A406" s="50" t="s">
        <v>507</v>
      </c>
      <c r="B406" s="2">
        <v>2</v>
      </c>
      <c r="C406" s="2">
        <v>6</v>
      </c>
      <c r="D406" s="2">
        <v>1</v>
      </c>
      <c r="E406" s="2">
        <v>6</v>
      </c>
      <c r="F406" s="2">
        <v>6</v>
      </c>
      <c r="G406" s="2">
        <v>21</v>
      </c>
    </row>
    <row r="407" spans="1:7" x14ac:dyDescent="0.25">
      <c r="A407" s="50" t="s">
        <v>500</v>
      </c>
      <c r="B407" s="2">
        <v>8</v>
      </c>
      <c r="C407" s="2">
        <v>16</v>
      </c>
      <c r="D407" s="2">
        <v>30</v>
      </c>
      <c r="E407" s="2">
        <v>15</v>
      </c>
      <c r="F407" s="2">
        <v>11</v>
      </c>
      <c r="G407" s="2">
        <v>80</v>
      </c>
    </row>
    <row r="408" spans="1:7" x14ac:dyDescent="0.25">
      <c r="A408" s="50" t="s">
        <v>514</v>
      </c>
      <c r="B408" s="2"/>
      <c r="C408" s="2">
        <v>1</v>
      </c>
      <c r="D408" s="2"/>
      <c r="E408" s="2"/>
      <c r="F408" s="2"/>
      <c r="G408" s="2">
        <v>1</v>
      </c>
    </row>
    <row r="409" spans="1:7" x14ac:dyDescent="0.25">
      <c r="A409" s="50" t="s">
        <v>511</v>
      </c>
      <c r="B409" s="2">
        <v>4</v>
      </c>
      <c r="C409" s="2"/>
      <c r="D409" s="2">
        <v>1</v>
      </c>
      <c r="E409" s="2"/>
      <c r="F409" s="2"/>
      <c r="G409" s="2">
        <v>5</v>
      </c>
    </row>
    <row r="410" spans="1:7" x14ac:dyDescent="0.25">
      <c r="A410" s="50" t="s">
        <v>505</v>
      </c>
      <c r="B410" s="2">
        <v>5</v>
      </c>
      <c r="C410" s="2">
        <v>2</v>
      </c>
      <c r="D410" s="2">
        <v>1</v>
      </c>
      <c r="E410" s="2">
        <v>9</v>
      </c>
      <c r="F410" s="2">
        <v>12</v>
      </c>
      <c r="G410" s="2">
        <v>29</v>
      </c>
    </row>
    <row r="411" spans="1:7" x14ac:dyDescent="0.25">
      <c r="A411" s="50" t="s">
        <v>513</v>
      </c>
      <c r="B411" s="2"/>
      <c r="C411" s="2">
        <v>2</v>
      </c>
      <c r="D411" s="2">
        <v>1</v>
      </c>
      <c r="E411" s="2">
        <v>6</v>
      </c>
      <c r="F411" s="2">
        <v>3</v>
      </c>
      <c r="G411" s="2">
        <v>12</v>
      </c>
    </row>
    <row r="412" spans="1:7" x14ac:dyDescent="0.25">
      <c r="A412" s="50" t="s">
        <v>509</v>
      </c>
      <c r="B412" s="2">
        <v>6</v>
      </c>
      <c r="C412" s="2"/>
      <c r="D412" s="2">
        <v>1</v>
      </c>
      <c r="E412" s="2"/>
      <c r="F412" s="2"/>
      <c r="G412" s="2">
        <v>7</v>
      </c>
    </row>
    <row r="413" spans="1:7" x14ac:dyDescent="0.25">
      <c r="A413" s="50" t="s">
        <v>510</v>
      </c>
      <c r="B413" s="2">
        <v>4</v>
      </c>
      <c r="C413" s="2">
        <v>12</v>
      </c>
      <c r="D413" s="2">
        <v>8</v>
      </c>
      <c r="E413" s="2"/>
      <c r="F413" s="2"/>
      <c r="G413" s="2">
        <v>24</v>
      </c>
    </row>
    <row r="414" spans="1:7" x14ac:dyDescent="0.25">
      <c r="A414" s="50" t="s">
        <v>515</v>
      </c>
      <c r="B414" s="2"/>
      <c r="C414" s="2"/>
      <c r="D414" s="2">
        <v>2</v>
      </c>
      <c r="E414" s="2"/>
      <c r="F414" s="2">
        <v>1</v>
      </c>
      <c r="G414" s="2">
        <v>3</v>
      </c>
    </row>
    <row r="415" spans="1:7" x14ac:dyDescent="0.25">
      <c r="A415" s="36" t="s">
        <v>777</v>
      </c>
      <c r="B415" s="2">
        <v>215</v>
      </c>
      <c r="C415" s="2">
        <v>170</v>
      </c>
      <c r="D415" s="2">
        <v>10</v>
      </c>
      <c r="E415" s="2">
        <v>15</v>
      </c>
      <c r="F415" s="2">
        <v>10</v>
      </c>
      <c r="G415" s="2">
        <v>420</v>
      </c>
    </row>
    <row r="416" spans="1:7" x14ac:dyDescent="0.25">
      <c r="A416" s="50" t="s">
        <v>522</v>
      </c>
      <c r="B416" s="2">
        <v>44</v>
      </c>
      <c r="C416" s="2">
        <v>30</v>
      </c>
      <c r="D416" s="2">
        <v>2</v>
      </c>
      <c r="E416" s="2">
        <v>13</v>
      </c>
      <c r="F416" s="2">
        <v>4</v>
      </c>
      <c r="G416" s="2">
        <v>93</v>
      </c>
    </row>
    <row r="417" spans="1:7" x14ac:dyDescent="0.25">
      <c r="A417" s="50" t="s">
        <v>526</v>
      </c>
      <c r="B417" s="2">
        <v>60</v>
      </c>
      <c r="C417" s="2">
        <v>22</v>
      </c>
      <c r="D417" s="2"/>
      <c r="E417" s="2"/>
      <c r="F417" s="2"/>
      <c r="G417" s="2">
        <v>82</v>
      </c>
    </row>
    <row r="418" spans="1:7" x14ac:dyDescent="0.25">
      <c r="A418" s="50" t="s">
        <v>546</v>
      </c>
      <c r="B418" s="2"/>
      <c r="C418" s="2">
        <v>1</v>
      </c>
      <c r="D418" s="2"/>
      <c r="E418" s="2"/>
      <c r="F418" s="2"/>
      <c r="G418" s="2">
        <v>1</v>
      </c>
    </row>
    <row r="419" spans="1:7" x14ac:dyDescent="0.25">
      <c r="A419" s="50" t="s">
        <v>547</v>
      </c>
      <c r="B419" s="2"/>
      <c r="C419" s="2">
        <v>1</v>
      </c>
      <c r="D419" s="2"/>
      <c r="E419" s="2"/>
      <c r="F419" s="2"/>
      <c r="G419" s="2">
        <v>1</v>
      </c>
    </row>
    <row r="420" spans="1:7" x14ac:dyDescent="0.25">
      <c r="A420" s="50" t="s">
        <v>542</v>
      </c>
      <c r="B420" s="2"/>
      <c r="C420" s="2">
        <v>2</v>
      </c>
      <c r="D420" s="2"/>
      <c r="E420" s="2"/>
      <c r="F420" s="2"/>
      <c r="G420" s="2">
        <v>2</v>
      </c>
    </row>
    <row r="421" spans="1:7" x14ac:dyDescent="0.25">
      <c r="A421" s="50" t="s">
        <v>523</v>
      </c>
      <c r="B421" s="2">
        <v>44</v>
      </c>
      <c r="C421" s="2">
        <v>32</v>
      </c>
      <c r="D421" s="2"/>
      <c r="E421" s="2"/>
      <c r="F421" s="2"/>
      <c r="G421" s="2">
        <v>76</v>
      </c>
    </row>
    <row r="422" spans="1:7" x14ac:dyDescent="0.25">
      <c r="A422" s="50" t="s">
        <v>534</v>
      </c>
      <c r="B422" s="2">
        <v>31</v>
      </c>
      <c r="C422" s="2">
        <v>3</v>
      </c>
      <c r="D422" s="2"/>
      <c r="E422" s="2">
        <v>2</v>
      </c>
      <c r="F422" s="2"/>
      <c r="G422" s="2">
        <v>36</v>
      </c>
    </row>
    <row r="423" spans="1:7" x14ac:dyDescent="0.25">
      <c r="A423" s="50" t="s">
        <v>540</v>
      </c>
      <c r="B423" s="2">
        <v>7</v>
      </c>
      <c r="C423" s="2"/>
      <c r="D423" s="2">
        <v>8</v>
      </c>
      <c r="E423" s="2"/>
      <c r="F423" s="2">
        <v>6</v>
      </c>
      <c r="G423" s="2">
        <v>21</v>
      </c>
    </row>
    <row r="424" spans="1:7" x14ac:dyDescent="0.25">
      <c r="A424" s="50" t="s">
        <v>527</v>
      </c>
      <c r="B424" s="2">
        <v>20</v>
      </c>
      <c r="C424" s="2">
        <v>17</v>
      </c>
      <c r="D424" s="2"/>
      <c r="E424" s="2"/>
      <c r="F424" s="2"/>
      <c r="G424" s="2">
        <v>37</v>
      </c>
    </row>
    <row r="425" spans="1:7" x14ac:dyDescent="0.25">
      <c r="A425" s="50" t="s">
        <v>524</v>
      </c>
      <c r="B425" s="2">
        <v>9</v>
      </c>
      <c r="C425" s="2">
        <v>10</v>
      </c>
      <c r="D425" s="2"/>
      <c r="E425" s="2"/>
      <c r="F425" s="2"/>
      <c r="G425" s="2">
        <v>19</v>
      </c>
    </row>
    <row r="426" spans="1:7" x14ac:dyDescent="0.25">
      <c r="A426" s="50" t="s">
        <v>544</v>
      </c>
      <c r="B426" s="2"/>
      <c r="C426" s="2">
        <v>52</v>
      </c>
      <c r="D426" s="2"/>
      <c r="E426" s="2"/>
      <c r="F426" s="2"/>
      <c r="G426" s="2">
        <v>52</v>
      </c>
    </row>
    <row r="427" spans="1:7" x14ac:dyDescent="0.25">
      <c r="A427" s="36" t="s">
        <v>778</v>
      </c>
      <c r="B427" s="2">
        <v>273</v>
      </c>
      <c r="C427" s="2">
        <v>389</v>
      </c>
      <c r="D427" s="2">
        <v>178</v>
      </c>
      <c r="E427" s="2">
        <v>228</v>
      </c>
      <c r="F427" s="2">
        <v>303</v>
      </c>
      <c r="G427" s="2">
        <v>1371</v>
      </c>
    </row>
    <row r="428" spans="1:7" x14ac:dyDescent="0.25">
      <c r="A428" s="50" t="s">
        <v>550</v>
      </c>
      <c r="B428" s="2"/>
      <c r="C428" s="2"/>
      <c r="D428" s="2"/>
      <c r="E428" s="2"/>
      <c r="F428" s="2">
        <v>32</v>
      </c>
      <c r="G428" s="2">
        <v>32</v>
      </c>
    </row>
    <row r="429" spans="1:7" x14ac:dyDescent="0.25">
      <c r="A429" s="50" t="s">
        <v>531</v>
      </c>
      <c r="B429" s="2"/>
      <c r="C429" s="2"/>
      <c r="D429" s="2">
        <v>5</v>
      </c>
      <c r="E429" s="2"/>
      <c r="F429" s="2"/>
      <c r="G429" s="2">
        <v>5</v>
      </c>
    </row>
    <row r="430" spans="1:7" x14ac:dyDescent="0.25">
      <c r="A430" s="50" t="s">
        <v>517</v>
      </c>
      <c r="B430" s="2">
        <v>194</v>
      </c>
      <c r="C430" s="2">
        <v>24</v>
      </c>
      <c r="D430" s="2">
        <v>8</v>
      </c>
      <c r="E430" s="2">
        <v>6</v>
      </c>
      <c r="F430" s="2">
        <v>3</v>
      </c>
      <c r="G430" s="2">
        <v>235</v>
      </c>
    </row>
    <row r="431" spans="1:7" x14ac:dyDescent="0.25">
      <c r="A431" s="50" t="s">
        <v>539</v>
      </c>
      <c r="B431" s="2">
        <v>6</v>
      </c>
      <c r="C431" s="2">
        <v>10</v>
      </c>
      <c r="D431" s="2">
        <v>48</v>
      </c>
      <c r="E431" s="2">
        <v>26</v>
      </c>
      <c r="F431" s="2">
        <v>8</v>
      </c>
      <c r="G431" s="2">
        <v>98</v>
      </c>
    </row>
    <row r="432" spans="1:7" x14ac:dyDescent="0.25">
      <c r="A432" s="50" t="s">
        <v>528</v>
      </c>
      <c r="B432" s="2"/>
      <c r="C432" s="2">
        <v>2</v>
      </c>
      <c r="D432" s="2"/>
      <c r="E432" s="2"/>
      <c r="F432" s="2"/>
      <c r="G432" s="2">
        <v>2</v>
      </c>
    </row>
    <row r="433" spans="1:7" x14ac:dyDescent="0.25">
      <c r="A433" s="50" t="s">
        <v>525</v>
      </c>
      <c r="B433" s="2">
        <v>40</v>
      </c>
      <c r="C433" s="2">
        <v>198</v>
      </c>
      <c r="D433" s="2">
        <v>67</v>
      </c>
      <c r="E433" s="2">
        <v>103</v>
      </c>
      <c r="F433" s="2">
        <v>83</v>
      </c>
      <c r="G433" s="2">
        <v>491</v>
      </c>
    </row>
    <row r="434" spans="1:7" x14ac:dyDescent="0.25">
      <c r="A434" s="50" t="s">
        <v>548</v>
      </c>
      <c r="B434" s="2"/>
      <c r="C434" s="2"/>
      <c r="D434" s="2">
        <v>1</v>
      </c>
      <c r="E434" s="2"/>
      <c r="F434" s="2">
        <v>10</v>
      </c>
      <c r="G434" s="2">
        <v>11</v>
      </c>
    </row>
    <row r="435" spans="1:7" x14ac:dyDescent="0.25">
      <c r="A435" s="50" t="s">
        <v>530</v>
      </c>
      <c r="B435" s="2">
        <v>6</v>
      </c>
      <c r="C435" s="2">
        <v>4</v>
      </c>
      <c r="D435" s="2"/>
      <c r="E435" s="2"/>
      <c r="F435" s="2"/>
      <c r="G435" s="2">
        <v>10</v>
      </c>
    </row>
    <row r="436" spans="1:7" x14ac:dyDescent="0.25">
      <c r="A436" s="50" t="s">
        <v>568</v>
      </c>
      <c r="B436" s="2">
        <v>4</v>
      </c>
      <c r="C436" s="2">
        <v>2</v>
      </c>
      <c r="D436" s="2"/>
      <c r="E436" s="2"/>
      <c r="F436" s="2"/>
      <c r="G436" s="2">
        <v>6</v>
      </c>
    </row>
    <row r="437" spans="1:7" x14ac:dyDescent="0.25">
      <c r="A437" s="50" t="s">
        <v>545</v>
      </c>
      <c r="B437" s="2"/>
      <c r="C437" s="2">
        <v>105</v>
      </c>
      <c r="D437" s="2">
        <v>49</v>
      </c>
      <c r="E437" s="2">
        <v>88</v>
      </c>
      <c r="F437" s="2">
        <v>85</v>
      </c>
      <c r="G437" s="2">
        <v>327</v>
      </c>
    </row>
    <row r="438" spans="1:7" x14ac:dyDescent="0.25">
      <c r="A438" s="50" t="s">
        <v>536</v>
      </c>
      <c r="B438" s="2">
        <v>2</v>
      </c>
      <c r="C438" s="2"/>
      <c r="D438" s="2"/>
      <c r="E438" s="2"/>
      <c r="F438" s="2"/>
      <c r="G438" s="2">
        <v>2</v>
      </c>
    </row>
    <row r="439" spans="1:7" x14ac:dyDescent="0.25">
      <c r="A439" s="50" t="s">
        <v>577</v>
      </c>
      <c r="B439" s="2"/>
      <c r="C439" s="2">
        <v>39</v>
      </c>
      <c r="D439" s="2"/>
      <c r="E439" s="2">
        <v>5</v>
      </c>
      <c r="F439" s="2">
        <v>82</v>
      </c>
      <c r="G439" s="2">
        <v>126</v>
      </c>
    </row>
    <row r="440" spans="1:7" x14ac:dyDescent="0.25">
      <c r="A440" s="50" t="s">
        <v>520</v>
      </c>
      <c r="B440" s="2">
        <v>2</v>
      </c>
      <c r="C440" s="2"/>
      <c r="D440" s="2"/>
      <c r="E440" s="2"/>
      <c r="F440" s="2"/>
      <c r="G440" s="2">
        <v>2</v>
      </c>
    </row>
    <row r="441" spans="1:7" x14ac:dyDescent="0.25">
      <c r="A441" s="50" t="s">
        <v>538</v>
      </c>
      <c r="B441" s="2">
        <v>19</v>
      </c>
      <c r="C441" s="2">
        <v>5</v>
      </c>
      <c r="D441" s="2"/>
      <c r="E441" s="2"/>
      <c r="F441" s="2"/>
      <c r="G441" s="2">
        <v>24</v>
      </c>
    </row>
    <row r="442" spans="1:7" x14ac:dyDescent="0.25">
      <c r="A442" s="36" t="s">
        <v>746</v>
      </c>
      <c r="B442" s="2">
        <v>292</v>
      </c>
      <c r="C442" s="2">
        <v>189</v>
      </c>
      <c r="D442" s="2">
        <v>95</v>
      </c>
      <c r="E442" s="2">
        <v>89</v>
      </c>
      <c r="F442" s="2">
        <v>108</v>
      </c>
      <c r="G442" s="2">
        <v>773</v>
      </c>
    </row>
    <row r="443" spans="1:7" x14ac:dyDescent="0.25">
      <c r="A443" s="50" t="s">
        <v>579</v>
      </c>
      <c r="B443" s="2"/>
      <c r="C443" s="2"/>
      <c r="D443" s="2">
        <v>3</v>
      </c>
      <c r="E443" s="2"/>
      <c r="F443" s="2"/>
      <c r="G443" s="2">
        <v>3</v>
      </c>
    </row>
    <row r="444" spans="1:7" x14ac:dyDescent="0.25">
      <c r="A444" s="50" t="s">
        <v>562</v>
      </c>
      <c r="B444" s="2">
        <v>1</v>
      </c>
      <c r="C444" s="2">
        <v>14</v>
      </c>
      <c r="D444" s="2"/>
      <c r="E444" s="2">
        <v>6</v>
      </c>
      <c r="F444" s="2">
        <v>27</v>
      </c>
      <c r="G444" s="2">
        <v>48</v>
      </c>
    </row>
    <row r="445" spans="1:7" x14ac:dyDescent="0.25">
      <c r="A445" s="50" t="s">
        <v>580</v>
      </c>
      <c r="B445" s="2"/>
      <c r="C445" s="2"/>
      <c r="D445" s="2"/>
      <c r="E445" s="2">
        <v>1</v>
      </c>
      <c r="F445" s="2"/>
      <c r="G445" s="2">
        <v>1</v>
      </c>
    </row>
    <row r="446" spans="1:7" x14ac:dyDescent="0.25">
      <c r="A446" s="50" t="s">
        <v>572</v>
      </c>
      <c r="B446" s="2"/>
      <c r="C446" s="2">
        <v>4</v>
      </c>
      <c r="D446" s="2">
        <v>2</v>
      </c>
      <c r="E446" s="2"/>
      <c r="F446" s="2"/>
      <c r="G446" s="2">
        <v>6</v>
      </c>
    </row>
    <row r="447" spans="1:7" x14ac:dyDescent="0.25">
      <c r="A447" s="50" t="s">
        <v>574</v>
      </c>
      <c r="B447" s="2"/>
      <c r="C447" s="2">
        <v>1</v>
      </c>
      <c r="D447" s="2">
        <v>2</v>
      </c>
      <c r="E447" s="2"/>
      <c r="F447" s="2"/>
      <c r="G447" s="2">
        <v>3</v>
      </c>
    </row>
    <row r="448" spans="1:7" x14ac:dyDescent="0.25">
      <c r="A448" s="50" t="s">
        <v>551</v>
      </c>
      <c r="B448" s="2">
        <v>10</v>
      </c>
      <c r="C448" s="2">
        <v>13</v>
      </c>
      <c r="D448" s="2">
        <v>5</v>
      </c>
      <c r="E448" s="2">
        <v>4</v>
      </c>
      <c r="F448" s="2">
        <v>31</v>
      </c>
      <c r="G448" s="2">
        <v>63</v>
      </c>
    </row>
    <row r="449" spans="1:7" x14ac:dyDescent="0.25">
      <c r="A449" s="50" t="s">
        <v>555</v>
      </c>
      <c r="B449" s="2">
        <v>39</v>
      </c>
      <c r="C449" s="2">
        <v>12</v>
      </c>
      <c r="D449" s="2">
        <v>14</v>
      </c>
      <c r="E449" s="2">
        <v>18</v>
      </c>
      <c r="F449" s="2">
        <v>5</v>
      </c>
      <c r="G449" s="2">
        <v>88</v>
      </c>
    </row>
    <row r="450" spans="1:7" x14ac:dyDescent="0.25">
      <c r="A450" s="50" t="s">
        <v>563</v>
      </c>
      <c r="B450" s="2">
        <v>2</v>
      </c>
      <c r="C450" s="2">
        <v>4</v>
      </c>
      <c r="D450" s="2">
        <v>2</v>
      </c>
      <c r="E450" s="2"/>
      <c r="F450" s="2"/>
      <c r="G450" s="2">
        <v>8</v>
      </c>
    </row>
    <row r="451" spans="1:7" x14ac:dyDescent="0.25">
      <c r="A451" s="50" t="s">
        <v>560</v>
      </c>
      <c r="B451" s="2">
        <v>1</v>
      </c>
      <c r="C451" s="2">
        <v>1</v>
      </c>
      <c r="D451" s="2"/>
      <c r="E451" s="2">
        <v>1</v>
      </c>
      <c r="F451" s="2"/>
      <c r="G451" s="2">
        <v>3</v>
      </c>
    </row>
    <row r="452" spans="1:7" x14ac:dyDescent="0.25">
      <c r="A452" s="50" t="s">
        <v>561</v>
      </c>
      <c r="B452" s="2">
        <v>38</v>
      </c>
      <c r="C452" s="2">
        <v>42</v>
      </c>
      <c r="D452" s="2"/>
      <c r="E452" s="2"/>
      <c r="F452" s="2">
        <v>2</v>
      </c>
      <c r="G452" s="2">
        <v>82</v>
      </c>
    </row>
    <row r="453" spans="1:7" x14ac:dyDescent="0.25">
      <c r="A453" s="50" t="s">
        <v>575</v>
      </c>
      <c r="B453" s="2"/>
      <c r="C453" s="2">
        <v>1</v>
      </c>
      <c r="D453" s="2"/>
      <c r="E453" s="2">
        <v>1</v>
      </c>
      <c r="F453" s="2">
        <v>4</v>
      </c>
      <c r="G453" s="2">
        <v>6</v>
      </c>
    </row>
    <row r="454" spans="1:7" x14ac:dyDescent="0.25">
      <c r="A454" s="50" t="s">
        <v>578</v>
      </c>
      <c r="B454" s="2"/>
      <c r="C454" s="2"/>
      <c r="D454" s="2">
        <v>4</v>
      </c>
      <c r="E454" s="2"/>
      <c r="F454" s="2"/>
      <c r="G454" s="2">
        <v>4</v>
      </c>
    </row>
    <row r="455" spans="1:7" x14ac:dyDescent="0.25">
      <c r="A455" s="50" t="s">
        <v>556</v>
      </c>
      <c r="B455" s="2">
        <v>4</v>
      </c>
      <c r="C455" s="2">
        <v>9</v>
      </c>
      <c r="D455" s="2"/>
      <c r="E455" s="2">
        <v>8</v>
      </c>
      <c r="F455" s="2">
        <v>5</v>
      </c>
      <c r="G455" s="2">
        <v>26</v>
      </c>
    </row>
    <row r="456" spans="1:7" x14ac:dyDescent="0.25">
      <c r="A456" s="50" t="s">
        <v>566</v>
      </c>
      <c r="B456" s="2">
        <v>71</v>
      </c>
      <c r="C456" s="2">
        <v>30</v>
      </c>
      <c r="D456" s="2">
        <v>20</v>
      </c>
      <c r="E456" s="2">
        <v>5</v>
      </c>
      <c r="F456" s="2"/>
      <c r="G456" s="2">
        <v>126</v>
      </c>
    </row>
    <row r="457" spans="1:7" x14ac:dyDescent="0.25">
      <c r="A457" s="50" t="s">
        <v>571</v>
      </c>
      <c r="B457" s="2">
        <v>4</v>
      </c>
      <c r="C457" s="2"/>
      <c r="D457" s="2"/>
      <c r="E457" s="2"/>
      <c r="F457" s="2">
        <v>8</v>
      </c>
      <c r="G457" s="2">
        <v>12</v>
      </c>
    </row>
    <row r="458" spans="1:7" x14ac:dyDescent="0.25">
      <c r="A458" s="50" t="s">
        <v>567</v>
      </c>
      <c r="B458" s="2">
        <v>13</v>
      </c>
      <c r="C458" s="2"/>
      <c r="D458" s="2">
        <v>6</v>
      </c>
      <c r="E458" s="2"/>
      <c r="F458" s="2"/>
      <c r="G458" s="2">
        <v>19</v>
      </c>
    </row>
    <row r="459" spans="1:7" x14ac:dyDescent="0.25">
      <c r="A459" s="50" t="s">
        <v>576</v>
      </c>
      <c r="B459" s="2"/>
      <c r="C459" s="2">
        <v>2</v>
      </c>
      <c r="D459" s="2"/>
      <c r="E459" s="2"/>
      <c r="F459" s="2">
        <v>2</v>
      </c>
      <c r="G459" s="2">
        <v>4</v>
      </c>
    </row>
    <row r="460" spans="1:7" x14ac:dyDescent="0.25">
      <c r="A460" s="50" t="s">
        <v>565</v>
      </c>
      <c r="B460" s="2">
        <v>1</v>
      </c>
      <c r="C460" s="2">
        <v>3</v>
      </c>
      <c r="D460" s="2">
        <v>6</v>
      </c>
      <c r="E460" s="2">
        <v>1</v>
      </c>
      <c r="F460" s="2">
        <v>4</v>
      </c>
      <c r="G460" s="2">
        <v>15</v>
      </c>
    </row>
    <row r="461" spans="1:7" x14ac:dyDescent="0.25">
      <c r="A461" s="50" t="s">
        <v>559</v>
      </c>
      <c r="B461" s="2">
        <v>29</v>
      </c>
      <c r="C461" s="2">
        <v>7</v>
      </c>
      <c r="D461" s="2">
        <v>12</v>
      </c>
      <c r="E461" s="2">
        <v>20</v>
      </c>
      <c r="F461" s="2">
        <v>9</v>
      </c>
      <c r="G461" s="2">
        <v>77</v>
      </c>
    </row>
    <row r="462" spans="1:7" x14ac:dyDescent="0.25">
      <c r="A462" s="50" t="s">
        <v>569</v>
      </c>
      <c r="B462" s="2">
        <v>2</v>
      </c>
      <c r="C462" s="2">
        <v>6</v>
      </c>
      <c r="D462" s="2"/>
      <c r="E462" s="2"/>
      <c r="F462" s="2">
        <v>1</v>
      </c>
      <c r="G462" s="2">
        <v>9</v>
      </c>
    </row>
    <row r="463" spans="1:7" x14ac:dyDescent="0.25">
      <c r="A463" s="50" t="s">
        <v>557</v>
      </c>
      <c r="B463" s="2">
        <v>51</v>
      </c>
      <c r="C463" s="2">
        <v>16</v>
      </c>
      <c r="D463" s="2">
        <v>5</v>
      </c>
      <c r="E463" s="2">
        <v>4</v>
      </c>
      <c r="F463" s="2">
        <v>4</v>
      </c>
      <c r="G463" s="2">
        <v>80</v>
      </c>
    </row>
    <row r="464" spans="1:7" x14ac:dyDescent="0.25">
      <c r="A464" s="50" t="s">
        <v>573</v>
      </c>
      <c r="B464" s="2"/>
      <c r="C464" s="2">
        <v>12</v>
      </c>
      <c r="D464" s="2">
        <v>8</v>
      </c>
      <c r="E464" s="2">
        <v>9</v>
      </c>
      <c r="F464" s="2"/>
      <c r="G464" s="2">
        <v>29</v>
      </c>
    </row>
    <row r="465" spans="1:7" x14ac:dyDescent="0.25">
      <c r="A465" s="50" t="s">
        <v>558</v>
      </c>
      <c r="B465" s="2">
        <v>13</v>
      </c>
      <c r="C465" s="2">
        <v>2</v>
      </c>
      <c r="D465" s="2"/>
      <c r="E465" s="2">
        <v>9</v>
      </c>
      <c r="F465" s="2">
        <v>6</v>
      </c>
      <c r="G465" s="2">
        <v>30</v>
      </c>
    </row>
    <row r="466" spans="1:7" x14ac:dyDescent="0.25">
      <c r="A466" s="50" t="s">
        <v>553</v>
      </c>
      <c r="B466" s="2">
        <v>6</v>
      </c>
      <c r="C466" s="2">
        <v>10</v>
      </c>
      <c r="D466" s="2">
        <v>6</v>
      </c>
      <c r="E466" s="2">
        <v>2</v>
      </c>
      <c r="F466" s="2"/>
      <c r="G466" s="2">
        <v>24</v>
      </c>
    </row>
    <row r="467" spans="1:7" x14ac:dyDescent="0.25">
      <c r="A467" s="50" t="s">
        <v>554</v>
      </c>
      <c r="B467" s="2">
        <v>7</v>
      </c>
      <c r="C467" s="2"/>
      <c r="D467" s="2"/>
      <c r="E467" s="2"/>
      <c r="F467" s="2"/>
      <c r="G467" s="2">
        <v>7</v>
      </c>
    </row>
    <row r="468" spans="1:7" x14ac:dyDescent="0.25">
      <c r="A468" s="36" t="s">
        <v>742</v>
      </c>
      <c r="B468" s="2">
        <v>1108</v>
      </c>
      <c r="C468" s="2">
        <v>695</v>
      </c>
      <c r="D468" s="2">
        <v>585</v>
      </c>
      <c r="E468" s="2">
        <v>947</v>
      </c>
      <c r="F468" s="2">
        <v>1399</v>
      </c>
      <c r="G468" s="2">
        <v>4734</v>
      </c>
    </row>
    <row r="469" spans="1:7" x14ac:dyDescent="0.25">
      <c r="A469" s="50" t="s">
        <v>597</v>
      </c>
      <c r="B469" s="2">
        <v>5</v>
      </c>
      <c r="C469" s="2"/>
      <c r="D469" s="2">
        <v>7</v>
      </c>
      <c r="E469" s="2">
        <v>3</v>
      </c>
      <c r="F469" s="2"/>
      <c r="G469" s="2">
        <v>15</v>
      </c>
    </row>
    <row r="470" spans="1:7" x14ac:dyDescent="0.25">
      <c r="A470" s="50" t="s">
        <v>622</v>
      </c>
      <c r="B470" s="2"/>
      <c r="C470" s="2"/>
      <c r="D470" s="2"/>
      <c r="E470" s="2"/>
      <c r="F470" s="2">
        <v>4</v>
      </c>
      <c r="G470" s="2">
        <v>4</v>
      </c>
    </row>
    <row r="471" spans="1:7" x14ac:dyDescent="0.25">
      <c r="A471" s="50" t="s">
        <v>618</v>
      </c>
      <c r="B471" s="2"/>
      <c r="C471" s="2"/>
      <c r="D471" s="2">
        <v>1</v>
      </c>
      <c r="E471" s="2">
        <v>3</v>
      </c>
      <c r="F471" s="2"/>
      <c r="G471" s="2">
        <v>4</v>
      </c>
    </row>
    <row r="472" spans="1:7" x14ac:dyDescent="0.25">
      <c r="A472" s="50" t="s">
        <v>591</v>
      </c>
      <c r="B472" s="2">
        <v>14</v>
      </c>
      <c r="C472" s="2">
        <v>12</v>
      </c>
      <c r="D472" s="2">
        <v>54</v>
      </c>
      <c r="E472" s="2">
        <v>103</v>
      </c>
      <c r="F472" s="2">
        <v>156</v>
      </c>
      <c r="G472" s="2">
        <v>339</v>
      </c>
    </row>
    <row r="473" spans="1:7" x14ac:dyDescent="0.25">
      <c r="A473" s="50" t="s">
        <v>621</v>
      </c>
      <c r="B473" s="2"/>
      <c r="C473" s="2"/>
      <c r="D473" s="2"/>
      <c r="E473" s="2">
        <v>1</v>
      </c>
      <c r="F473" s="2">
        <v>37</v>
      </c>
      <c r="G473" s="2">
        <v>38</v>
      </c>
    </row>
    <row r="474" spans="1:7" x14ac:dyDescent="0.25">
      <c r="A474" s="50" t="s">
        <v>599</v>
      </c>
      <c r="B474" s="2">
        <v>6</v>
      </c>
      <c r="C474" s="2">
        <v>8</v>
      </c>
      <c r="D474" s="2">
        <v>97</v>
      </c>
      <c r="E474" s="2">
        <v>273</v>
      </c>
      <c r="F474" s="2">
        <v>239</v>
      </c>
      <c r="G474" s="2">
        <v>623</v>
      </c>
    </row>
    <row r="475" spans="1:7" x14ac:dyDescent="0.25">
      <c r="A475" s="50" t="s">
        <v>612</v>
      </c>
      <c r="B475" s="2">
        <v>1</v>
      </c>
      <c r="C475" s="2">
        <v>51</v>
      </c>
      <c r="D475" s="2">
        <v>14</v>
      </c>
      <c r="E475" s="2">
        <v>6</v>
      </c>
      <c r="F475" s="2">
        <v>5</v>
      </c>
      <c r="G475" s="2">
        <v>77</v>
      </c>
    </row>
    <row r="476" spans="1:7" x14ac:dyDescent="0.25">
      <c r="A476" s="50" t="s">
        <v>581</v>
      </c>
      <c r="B476" s="2">
        <v>8</v>
      </c>
      <c r="C476" s="2">
        <v>31</v>
      </c>
      <c r="D476" s="2">
        <v>6</v>
      </c>
      <c r="E476" s="2">
        <v>5</v>
      </c>
      <c r="F476" s="2">
        <v>64</v>
      </c>
      <c r="G476" s="2">
        <v>114</v>
      </c>
    </row>
    <row r="477" spans="1:7" x14ac:dyDescent="0.25">
      <c r="A477" s="50" t="s">
        <v>583</v>
      </c>
      <c r="B477" s="2">
        <v>14</v>
      </c>
      <c r="C477" s="2">
        <v>32</v>
      </c>
      <c r="D477" s="2">
        <v>1</v>
      </c>
      <c r="E477" s="2"/>
      <c r="F477" s="2"/>
      <c r="G477" s="2">
        <v>47</v>
      </c>
    </row>
    <row r="478" spans="1:7" x14ac:dyDescent="0.25">
      <c r="A478" s="50" t="s">
        <v>593</v>
      </c>
      <c r="B478" s="2">
        <v>60</v>
      </c>
      <c r="C478" s="2">
        <v>34</v>
      </c>
      <c r="D478" s="2"/>
      <c r="E478" s="2"/>
      <c r="F478" s="2"/>
      <c r="G478" s="2">
        <v>94</v>
      </c>
    </row>
    <row r="479" spans="1:7" x14ac:dyDescent="0.25">
      <c r="A479" s="50" t="s">
        <v>605</v>
      </c>
      <c r="B479" s="2">
        <v>37</v>
      </c>
      <c r="C479" s="2">
        <v>16</v>
      </c>
      <c r="D479" s="2">
        <v>3</v>
      </c>
      <c r="E479" s="2">
        <v>1</v>
      </c>
      <c r="F479" s="2"/>
      <c r="G479" s="2">
        <v>57</v>
      </c>
    </row>
    <row r="480" spans="1:7" x14ac:dyDescent="0.25">
      <c r="A480" s="50" t="s">
        <v>592</v>
      </c>
      <c r="B480" s="2">
        <v>10</v>
      </c>
      <c r="C480" s="2"/>
      <c r="D480" s="2"/>
      <c r="E480" s="2"/>
      <c r="F480" s="2"/>
      <c r="G480" s="2">
        <v>10</v>
      </c>
    </row>
    <row r="481" spans="1:7" x14ac:dyDescent="0.25">
      <c r="A481" s="50" t="s">
        <v>598</v>
      </c>
      <c r="B481" s="2">
        <v>41</v>
      </c>
      <c r="C481" s="2">
        <v>73</v>
      </c>
      <c r="D481" s="2">
        <v>51</v>
      </c>
      <c r="E481" s="2">
        <v>102</v>
      </c>
      <c r="F481" s="2">
        <v>188</v>
      </c>
      <c r="G481" s="2">
        <v>455</v>
      </c>
    </row>
    <row r="482" spans="1:7" x14ac:dyDescent="0.25">
      <c r="A482" s="50" t="s">
        <v>594</v>
      </c>
      <c r="B482" s="2">
        <v>3</v>
      </c>
      <c r="C482" s="2">
        <v>2</v>
      </c>
      <c r="D482" s="2"/>
      <c r="E482" s="2">
        <v>1</v>
      </c>
      <c r="F482" s="2">
        <v>2</v>
      </c>
      <c r="G482" s="2">
        <v>8</v>
      </c>
    </row>
    <row r="483" spans="1:7" x14ac:dyDescent="0.25">
      <c r="A483" s="50" t="s">
        <v>619</v>
      </c>
      <c r="B483" s="2"/>
      <c r="C483" s="2"/>
      <c r="D483" s="2">
        <v>2</v>
      </c>
      <c r="E483" s="2"/>
      <c r="F483" s="2"/>
      <c r="G483" s="2">
        <v>2</v>
      </c>
    </row>
    <row r="484" spans="1:7" x14ac:dyDescent="0.25">
      <c r="A484" s="50" t="s">
        <v>590</v>
      </c>
      <c r="B484" s="2">
        <v>8</v>
      </c>
      <c r="C484" s="2">
        <v>1</v>
      </c>
      <c r="D484" s="2">
        <v>3</v>
      </c>
      <c r="E484" s="2">
        <v>11</v>
      </c>
      <c r="F484" s="2">
        <v>2</v>
      </c>
      <c r="G484" s="2">
        <v>25</v>
      </c>
    </row>
    <row r="485" spans="1:7" x14ac:dyDescent="0.25">
      <c r="A485" s="50" t="s">
        <v>600</v>
      </c>
      <c r="B485" s="2">
        <v>1</v>
      </c>
      <c r="C485" s="2">
        <v>4</v>
      </c>
      <c r="D485" s="2">
        <v>2</v>
      </c>
      <c r="E485" s="2">
        <v>1</v>
      </c>
      <c r="F485" s="2">
        <v>2</v>
      </c>
      <c r="G485" s="2">
        <v>10</v>
      </c>
    </row>
    <row r="486" spans="1:7" x14ac:dyDescent="0.25">
      <c r="A486" s="50" t="s">
        <v>613</v>
      </c>
      <c r="B486" s="2"/>
      <c r="C486" s="2">
        <v>2</v>
      </c>
      <c r="D486" s="2"/>
      <c r="E486" s="2"/>
      <c r="F486" s="2"/>
      <c r="G486" s="2">
        <v>2</v>
      </c>
    </row>
    <row r="487" spans="1:7" x14ac:dyDescent="0.25">
      <c r="A487" s="50" t="s">
        <v>595</v>
      </c>
      <c r="B487" s="2">
        <v>5</v>
      </c>
      <c r="C487" s="2">
        <v>3</v>
      </c>
      <c r="D487" s="2">
        <v>2</v>
      </c>
      <c r="E487" s="2"/>
      <c r="F487" s="2">
        <v>10</v>
      </c>
      <c r="G487" s="2">
        <v>20</v>
      </c>
    </row>
    <row r="488" spans="1:7" x14ac:dyDescent="0.25">
      <c r="A488" s="50" t="s">
        <v>614</v>
      </c>
      <c r="B488" s="2"/>
      <c r="C488" s="2">
        <v>1</v>
      </c>
      <c r="D488" s="2">
        <v>7</v>
      </c>
      <c r="E488" s="2">
        <v>5</v>
      </c>
      <c r="F488" s="2">
        <v>6</v>
      </c>
      <c r="G488" s="2">
        <v>19</v>
      </c>
    </row>
    <row r="489" spans="1:7" x14ac:dyDescent="0.25">
      <c r="A489" s="50" t="s">
        <v>607</v>
      </c>
      <c r="B489" s="2">
        <v>7</v>
      </c>
      <c r="C489" s="2">
        <v>15</v>
      </c>
      <c r="D489" s="2">
        <v>8</v>
      </c>
      <c r="E489" s="2">
        <v>134</v>
      </c>
      <c r="F489" s="2">
        <v>42</v>
      </c>
      <c r="G489" s="2">
        <v>206</v>
      </c>
    </row>
    <row r="490" spans="1:7" x14ac:dyDescent="0.25">
      <c r="A490" s="50" t="s">
        <v>587</v>
      </c>
      <c r="B490" s="2">
        <v>12</v>
      </c>
      <c r="C490" s="2">
        <v>2</v>
      </c>
      <c r="D490" s="2">
        <v>2</v>
      </c>
      <c r="E490" s="2"/>
      <c r="F490" s="2">
        <v>4</v>
      </c>
      <c r="G490" s="2">
        <v>20</v>
      </c>
    </row>
    <row r="491" spans="1:7" x14ac:dyDescent="0.25">
      <c r="A491" s="50" t="s">
        <v>620</v>
      </c>
      <c r="B491" s="2"/>
      <c r="C491" s="2"/>
      <c r="D491" s="2"/>
      <c r="E491" s="2">
        <v>19</v>
      </c>
      <c r="F491" s="2">
        <v>16</v>
      </c>
      <c r="G491" s="2">
        <v>35</v>
      </c>
    </row>
    <row r="492" spans="1:7" x14ac:dyDescent="0.25">
      <c r="A492" s="50" t="s">
        <v>596</v>
      </c>
      <c r="B492" s="2">
        <v>11</v>
      </c>
      <c r="C492" s="2"/>
      <c r="D492" s="2">
        <v>4</v>
      </c>
      <c r="E492" s="2">
        <v>4</v>
      </c>
      <c r="F492" s="2">
        <v>1</v>
      </c>
      <c r="G492" s="2">
        <v>20</v>
      </c>
    </row>
    <row r="493" spans="1:7" x14ac:dyDescent="0.25">
      <c r="A493" s="50" t="s">
        <v>615</v>
      </c>
      <c r="B493" s="2"/>
      <c r="C493" s="2">
        <v>2</v>
      </c>
      <c r="D493" s="2"/>
      <c r="E493" s="2"/>
      <c r="F493" s="2"/>
      <c r="G493" s="2">
        <v>2</v>
      </c>
    </row>
    <row r="494" spans="1:7" x14ac:dyDescent="0.25">
      <c r="A494" s="50" t="s">
        <v>617</v>
      </c>
      <c r="B494" s="2"/>
      <c r="C494" s="2">
        <v>26</v>
      </c>
      <c r="D494" s="2"/>
      <c r="E494" s="2"/>
      <c r="F494" s="2"/>
      <c r="G494" s="2">
        <v>26</v>
      </c>
    </row>
    <row r="495" spans="1:7" x14ac:dyDescent="0.25">
      <c r="A495" s="50" t="s">
        <v>584</v>
      </c>
      <c r="B495" s="2">
        <v>28</v>
      </c>
      <c r="C495" s="2">
        <v>76</v>
      </c>
      <c r="D495" s="2">
        <v>11</v>
      </c>
      <c r="E495" s="2">
        <v>14</v>
      </c>
      <c r="F495" s="2">
        <v>68</v>
      </c>
      <c r="G495" s="2">
        <v>197</v>
      </c>
    </row>
    <row r="496" spans="1:7" x14ac:dyDescent="0.25">
      <c r="A496" s="50" t="s">
        <v>604</v>
      </c>
      <c r="B496" s="2">
        <v>592</v>
      </c>
      <c r="C496" s="2">
        <v>43</v>
      </c>
      <c r="D496" s="2">
        <v>42</v>
      </c>
      <c r="E496" s="2">
        <v>3</v>
      </c>
      <c r="F496" s="2">
        <v>65</v>
      </c>
      <c r="G496" s="2">
        <v>745</v>
      </c>
    </row>
    <row r="497" spans="1:7" x14ac:dyDescent="0.25">
      <c r="A497" s="50" t="s">
        <v>601</v>
      </c>
      <c r="B497" s="2">
        <v>50</v>
      </c>
      <c r="C497" s="2">
        <v>74</v>
      </c>
      <c r="D497" s="2">
        <v>51</v>
      </c>
      <c r="E497" s="2">
        <v>23</v>
      </c>
      <c r="F497" s="2">
        <v>39</v>
      </c>
      <c r="G497" s="2">
        <v>237</v>
      </c>
    </row>
    <row r="498" spans="1:7" x14ac:dyDescent="0.25">
      <c r="A498" s="50" t="s">
        <v>586</v>
      </c>
      <c r="B498" s="2">
        <v>33</v>
      </c>
      <c r="C498" s="2"/>
      <c r="D498" s="2">
        <v>6</v>
      </c>
      <c r="E498" s="2">
        <v>6</v>
      </c>
      <c r="F498" s="2">
        <v>4</v>
      </c>
      <c r="G498" s="2">
        <v>49</v>
      </c>
    </row>
    <row r="499" spans="1:7" x14ac:dyDescent="0.25">
      <c r="A499" s="50" t="s">
        <v>611</v>
      </c>
      <c r="B499" s="2">
        <v>1</v>
      </c>
      <c r="C499" s="2">
        <v>10</v>
      </c>
      <c r="D499" s="2">
        <v>21</v>
      </c>
      <c r="E499" s="2">
        <v>10</v>
      </c>
      <c r="F499" s="2">
        <v>2</v>
      </c>
      <c r="G499" s="2">
        <v>44</v>
      </c>
    </row>
    <row r="500" spans="1:7" x14ac:dyDescent="0.25">
      <c r="A500" s="50" t="s">
        <v>603</v>
      </c>
      <c r="B500" s="2">
        <v>25</v>
      </c>
      <c r="C500" s="2">
        <v>28</v>
      </c>
      <c r="D500" s="2">
        <v>21</v>
      </c>
      <c r="E500" s="2">
        <v>24</v>
      </c>
      <c r="F500" s="2"/>
      <c r="G500" s="2">
        <v>98</v>
      </c>
    </row>
    <row r="501" spans="1:7" x14ac:dyDescent="0.25">
      <c r="A501" s="50" t="s">
        <v>616</v>
      </c>
      <c r="B501" s="2"/>
      <c r="C501" s="2">
        <v>28</v>
      </c>
      <c r="D501" s="2"/>
      <c r="E501" s="2"/>
      <c r="F501" s="2">
        <v>25</v>
      </c>
      <c r="G501" s="2">
        <v>53</v>
      </c>
    </row>
    <row r="502" spans="1:7" x14ac:dyDescent="0.25">
      <c r="A502" s="50" t="s">
        <v>609</v>
      </c>
      <c r="B502" s="2">
        <v>7</v>
      </c>
      <c r="C502" s="2">
        <v>3</v>
      </c>
      <c r="D502" s="2">
        <v>12</v>
      </c>
      <c r="E502" s="2">
        <v>4</v>
      </c>
      <c r="F502" s="2"/>
      <c r="G502" s="2">
        <v>26</v>
      </c>
    </row>
    <row r="503" spans="1:7" x14ac:dyDescent="0.25">
      <c r="A503" s="50" t="s">
        <v>608</v>
      </c>
      <c r="B503" s="2">
        <v>74</v>
      </c>
      <c r="C503" s="2">
        <v>28</v>
      </c>
      <c r="D503" s="2">
        <v>128</v>
      </c>
      <c r="E503" s="2">
        <v>114</v>
      </c>
      <c r="F503" s="2">
        <v>77</v>
      </c>
      <c r="G503" s="2">
        <v>421</v>
      </c>
    </row>
    <row r="504" spans="1:7" x14ac:dyDescent="0.25">
      <c r="A504" s="50" t="s">
        <v>602</v>
      </c>
      <c r="B504" s="2">
        <v>32</v>
      </c>
      <c r="C504" s="2">
        <v>76</v>
      </c>
      <c r="D504" s="2">
        <v>17</v>
      </c>
      <c r="E504" s="2">
        <v>77</v>
      </c>
      <c r="F504" s="2">
        <v>337</v>
      </c>
      <c r="G504" s="2">
        <v>539</v>
      </c>
    </row>
    <row r="505" spans="1:7" x14ac:dyDescent="0.25">
      <c r="A505" s="50" t="s">
        <v>588</v>
      </c>
      <c r="B505" s="2">
        <v>19</v>
      </c>
      <c r="C505" s="2">
        <v>13</v>
      </c>
      <c r="D505" s="2">
        <v>12</v>
      </c>
      <c r="E505" s="2"/>
      <c r="F505" s="2">
        <v>4</v>
      </c>
      <c r="G505" s="2">
        <v>48</v>
      </c>
    </row>
    <row r="506" spans="1:7" x14ac:dyDescent="0.25">
      <c r="A506" s="50" t="s">
        <v>589</v>
      </c>
      <c r="B506" s="2">
        <v>4</v>
      </c>
      <c r="C506" s="2">
        <v>1</v>
      </c>
      <c r="D506" s="2"/>
      <c r="E506" s="2"/>
      <c r="F506" s="2"/>
      <c r="G506" s="2">
        <v>5</v>
      </c>
    </row>
    <row r="507" spans="1:7" x14ac:dyDescent="0.25">
      <c r="A507" s="36" t="s">
        <v>743</v>
      </c>
      <c r="B507" s="2">
        <v>99</v>
      </c>
      <c r="C507" s="2">
        <v>104</v>
      </c>
      <c r="D507" s="2">
        <v>54</v>
      </c>
      <c r="E507" s="2">
        <v>116</v>
      </c>
      <c r="F507" s="2">
        <v>86</v>
      </c>
      <c r="G507" s="2">
        <v>459</v>
      </c>
    </row>
    <row r="508" spans="1:7" x14ac:dyDescent="0.25">
      <c r="A508" s="50" t="s">
        <v>627</v>
      </c>
      <c r="B508" s="2">
        <v>8</v>
      </c>
      <c r="C508" s="2">
        <v>3</v>
      </c>
      <c r="D508" s="2"/>
      <c r="E508" s="2">
        <v>5</v>
      </c>
      <c r="F508" s="2">
        <v>1</v>
      </c>
      <c r="G508" s="2">
        <v>17</v>
      </c>
    </row>
    <row r="509" spans="1:7" x14ac:dyDescent="0.25">
      <c r="A509" s="50" t="s">
        <v>634</v>
      </c>
      <c r="B509" s="2">
        <v>3</v>
      </c>
      <c r="C509" s="2">
        <v>1</v>
      </c>
      <c r="D509" s="2">
        <v>2</v>
      </c>
      <c r="E509" s="2">
        <v>3</v>
      </c>
      <c r="F509" s="2"/>
      <c r="G509" s="2">
        <v>9</v>
      </c>
    </row>
    <row r="510" spans="1:7" x14ac:dyDescent="0.25">
      <c r="A510" s="50" t="s">
        <v>639</v>
      </c>
      <c r="B510" s="2">
        <v>1</v>
      </c>
      <c r="C510" s="2">
        <v>2</v>
      </c>
      <c r="D510" s="2"/>
      <c r="E510" s="2"/>
      <c r="F510" s="2">
        <v>1</v>
      </c>
      <c r="G510" s="2">
        <v>4</v>
      </c>
    </row>
    <row r="511" spans="1:7" x14ac:dyDescent="0.25">
      <c r="A511" s="50" t="s">
        <v>629</v>
      </c>
      <c r="B511" s="2">
        <v>13</v>
      </c>
      <c r="C511" s="2">
        <v>12</v>
      </c>
      <c r="D511" s="2">
        <v>11</v>
      </c>
      <c r="E511" s="2">
        <v>16</v>
      </c>
      <c r="F511" s="2">
        <v>25</v>
      </c>
      <c r="G511" s="2">
        <v>77</v>
      </c>
    </row>
    <row r="512" spans="1:7" x14ac:dyDescent="0.25">
      <c r="A512" s="50" t="s">
        <v>623</v>
      </c>
      <c r="B512" s="2">
        <v>10</v>
      </c>
      <c r="C512" s="2">
        <v>9</v>
      </c>
      <c r="D512" s="2"/>
      <c r="E512" s="2">
        <v>16</v>
      </c>
      <c r="F512" s="2">
        <v>4</v>
      </c>
      <c r="G512" s="2">
        <v>39</v>
      </c>
    </row>
    <row r="513" spans="1:7" x14ac:dyDescent="0.25">
      <c r="A513" s="50" t="s">
        <v>632</v>
      </c>
      <c r="B513" s="2">
        <v>13</v>
      </c>
      <c r="C513" s="2">
        <v>15</v>
      </c>
      <c r="D513" s="2">
        <v>4</v>
      </c>
      <c r="E513" s="2">
        <v>9</v>
      </c>
      <c r="F513" s="2">
        <v>2</v>
      </c>
      <c r="G513" s="2">
        <v>43</v>
      </c>
    </row>
    <row r="514" spans="1:7" x14ac:dyDescent="0.25">
      <c r="A514" s="50" t="s">
        <v>633</v>
      </c>
      <c r="B514" s="2">
        <v>4</v>
      </c>
      <c r="C514" s="2">
        <v>2</v>
      </c>
      <c r="D514" s="2"/>
      <c r="E514" s="2"/>
      <c r="F514" s="2"/>
      <c r="G514" s="2">
        <v>6</v>
      </c>
    </row>
    <row r="515" spans="1:7" x14ac:dyDescent="0.25">
      <c r="A515" s="50" t="s">
        <v>638</v>
      </c>
      <c r="B515" s="2">
        <v>3</v>
      </c>
      <c r="C515" s="2"/>
      <c r="D515" s="2">
        <v>1</v>
      </c>
      <c r="E515" s="2">
        <v>1</v>
      </c>
      <c r="F515" s="2"/>
      <c r="G515" s="2">
        <v>5</v>
      </c>
    </row>
    <row r="516" spans="1:7" x14ac:dyDescent="0.25">
      <c r="A516" s="50" t="s">
        <v>635</v>
      </c>
      <c r="B516" s="2">
        <v>5</v>
      </c>
      <c r="C516" s="2">
        <v>8</v>
      </c>
      <c r="D516" s="2">
        <v>5</v>
      </c>
      <c r="E516" s="2">
        <v>7</v>
      </c>
      <c r="F516" s="2">
        <v>7</v>
      </c>
      <c r="G516" s="2">
        <v>32</v>
      </c>
    </row>
    <row r="517" spans="1:7" x14ac:dyDescent="0.25">
      <c r="A517" s="50" t="s">
        <v>643</v>
      </c>
      <c r="B517" s="2"/>
      <c r="C517" s="2"/>
      <c r="D517" s="2"/>
      <c r="E517" s="2">
        <v>2</v>
      </c>
      <c r="F517" s="2"/>
      <c r="G517" s="2">
        <v>2</v>
      </c>
    </row>
    <row r="518" spans="1:7" x14ac:dyDescent="0.25">
      <c r="A518" s="50" t="s">
        <v>630</v>
      </c>
      <c r="B518" s="2">
        <v>2</v>
      </c>
      <c r="C518" s="2"/>
      <c r="D518" s="2"/>
      <c r="E518" s="2"/>
      <c r="F518" s="2"/>
      <c r="G518" s="2">
        <v>2</v>
      </c>
    </row>
    <row r="519" spans="1:7" x14ac:dyDescent="0.25">
      <c r="A519" s="50" t="s">
        <v>636</v>
      </c>
      <c r="B519" s="2">
        <v>6</v>
      </c>
      <c r="C519" s="2">
        <v>2</v>
      </c>
      <c r="D519" s="2"/>
      <c r="E519" s="2">
        <v>3</v>
      </c>
      <c r="F519" s="2">
        <v>1</v>
      </c>
      <c r="G519" s="2">
        <v>12</v>
      </c>
    </row>
    <row r="520" spans="1:7" x14ac:dyDescent="0.25">
      <c r="A520" s="50" t="s">
        <v>637</v>
      </c>
      <c r="B520" s="2">
        <v>2</v>
      </c>
      <c r="C520" s="2">
        <v>3</v>
      </c>
      <c r="D520" s="2">
        <v>2</v>
      </c>
      <c r="E520" s="2">
        <v>1</v>
      </c>
      <c r="F520" s="2">
        <v>3</v>
      </c>
      <c r="G520" s="2">
        <v>11</v>
      </c>
    </row>
    <row r="521" spans="1:7" x14ac:dyDescent="0.25">
      <c r="A521" s="50" t="s">
        <v>344</v>
      </c>
      <c r="B521" s="2"/>
      <c r="C521" s="2"/>
      <c r="D521" s="2"/>
      <c r="E521" s="2">
        <v>4</v>
      </c>
      <c r="F521" s="2"/>
      <c r="G521" s="2">
        <v>4</v>
      </c>
    </row>
    <row r="522" spans="1:7" x14ac:dyDescent="0.25">
      <c r="A522" s="50" t="s">
        <v>625</v>
      </c>
      <c r="B522" s="2">
        <v>16</v>
      </c>
      <c r="C522" s="2">
        <v>11</v>
      </c>
      <c r="D522" s="2">
        <v>7</v>
      </c>
      <c r="E522" s="2">
        <v>14</v>
      </c>
      <c r="F522" s="2">
        <v>12</v>
      </c>
      <c r="G522" s="2">
        <v>60</v>
      </c>
    </row>
    <row r="523" spans="1:7" x14ac:dyDescent="0.25">
      <c r="A523" s="50" t="s">
        <v>642</v>
      </c>
      <c r="B523" s="2"/>
      <c r="C523" s="2"/>
      <c r="D523" s="2"/>
      <c r="E523" s="2">
        <v>1</v>
      </c>
      <c r="F523" s="2"/>
      <c r="G523" s="2">
        <v>1</v>
      </c>
    </row>
    <row r="524" spans="1:7" x14ac:dyDescent="0.25">
      <c r="A524" s="50" t="s">
        <v>631</v>
      </c>
      <c r="B524" s="2">
        <v>5</v>
      </c>
      <c r="C524" s="2">
        <v>14</v>
      </c>
      <c r="D524" s="2">
        <v>7</v>
      </c>
      <c r="E524" s="2">
        <v>10</v>
      </c>
      <c r="F524" s="2">
        <v>13</v>
      </c>
      <c r="G524" s="2">
        <v>49</v>
      </c>
    </row>
    <row r="525" spans="1:7" x14ac:dyDescent="0.25">
      <c r="A525" s="50" t="s">
        <v>640</v>
      </c>
      <c r="B525" s="2"/>
      <c r="C525" s="2"/>
      <c r="D525" s="2">
        <v>6</v>
      </c>
      <c r="E525" s="2">
        <v>4</v>
      </c>
      <c r="F525" s="2">
        <v>10</v>
      </c>
      <c r="G525" s="2">
        <v>20</v>
      </c>
    </row>
    <row r="526" spans="1:7" x14ac:dyDescent="0.25">
      <c r="A526" s="50" t="s">
        <v>341</v>
      </c>
      <c r="B526" s="2"/>
      <c r="C526" s="2"/>
      <c r="D526" s="2"/>
      <c r="E526" s="2">
        <v>11</v>
      </c>
      <c r="F526" s="2"/>
      <c r="G526" s="2">
        <v>11</v>
      </c>
    </row>
    <row r="527" spans="1:7" x14ac:dyDescent="0.25">
      <c r="A527" s="50" t="s">
        <v>641</v>
      </c>
      <c r="B527" s="2"/>
      <c r="C527" s="2"/>
      <c r="D527" s="2">
        <v>2</v>
      </c>
      <c r="E527" s="2"/>
      <c r="F527" s="2"/>
      <c r="G527" s="2">
        <v>2</v>
      </c>
    </row>
    <row r="528" spans="1:7" x14ac:dyDescent="0.25">
      <c r="A528" s="50" t="s">
        <v>628</v>
      </c>
      <c r="B528" s="2">
        <v>8</v>
      </c>
      <c r="C528" s="2">
        <v>22</v>
      </c>
      <c r="D528" s="2">
        <v>7</v>
      </c>
      <c r="E528" s="2">
        <v>9</v>
      </c>
      <c r="F528" s="2">
        <v>7</v>
      </c>
      <c r="G528" s="2">
        <v>53</v>
      </c>
    </row>
    <row r="529" spans="1:7" x14ac:dyDescent="0.25">
      <c r="A529" s="36" t="s">
        <v>779</v>
      </c>
      <c r="B529" s="2">
        <v>15</v>
      </c>
      <c r="C529" s="2">
        <v>11</v>
      </c>
      <c r="D529" s="2">
        <v>68</v>
      </c>
      <c r="E529" s="2">
        <v>3</v>
      </c>
      <c r="F529" s="2">
        <v>74</v>
      </c>
      <c r="G529" s="2">
        <v>171</v>
      </c>
    </row>
    <row r="530" spans="1:7" x14ac:dyDescent="0.25">
      <c r="A530" s="50" t="s">
        <v>667</v>
      </c>
      <c r="B530" s="2"/>
      <c r="C530" s="2"/>
      <c r="D530" s="2">
        <v>59</v>
      </c>
      <c r="E530" s="2"/>
      <c r="F530" s="2"/>
      <c r="G530" s="2">
        <v>59</v>
      </c>
    </row>
    <row r="531" spans="1:7" x14ac:dyDescent="0.25">
      <c r="A531" s="50" t="s">
        <v>644</v>
      </c>
      <c r="B531" s="2">
        <v>9</v>
      </c>
      <c r="C531" s="2">
        <v>8</v>
      </c>
      <c r="D531" s="2">
        <v>8</v>
      </c>
      <c r="E531" s="2"/>
      <c r="F531" s="2"/>
      <c r="G531" s="2">
        <v>25</v>
      </c>
    </row>
    <row r="532" spans="1:7" x14ac:dyDescent="0.25">
      <c r="A532" s="50" t="s">
        <v>670</v>
      </c>
      <c r="B532" s="2"/>
      <c r="C532" s="2"/>
      <c r="D532" s="2"/>
      <c r="E532" s="2">
        <v>3</v>
      </c>
      <c r="F532" s="2">
        <v>13</v>
      </c>
      <c r="G532" s="2">
        <v>16</v>
      </c>
    </row>
    <row r="533" spans="1:7" x14ac:dyDescent="0.25">
      <c r="A533" s="50" t="s">
        <v>662</v>
      </c>
      <c r="B533" s="2">
        <v>2</v>
      </c>
      <c r="C533" s="2">
        <v>1</v>
      </c>
      <c r="D533" s="2"/>
      <c r="E533" s="2"/>
      <c r="F533" s="2"/>
      <c r="G533" s="2">
        <v>3</v>
      </c>
    </row>
    <row r="534" spans="1:7" x14ac:dyDescent="0.25">
      <c r="A534" s="50" t="s">
        <v>666</v>
      </c>
      <c r="B534" s="2"/>
      <c r="C534" s="2"/>
      <c r="D534" s="2">
        <v>1</v>
      </c>
      <c r="E534" s="2"/>
      <c r="F534" s="2"/>
      <c r="G534" s="2">
        <v>1</v>
      </c>
    </row>
    <row r="535" spans="1:7" x14ac:dyDescent="0.25">
      <c r="A535" s="50" t="s">
        <v>657</v>
      </c>
      <c r="B535" s="2">
        <v>4</v>
      </c>
      <c r="C535" s="2">
        <v>2</v>
      </c>
      <c r="D535" s="2"/>
      <c r="E535" s="2"/>
      <c r="F535" s="2">
        <v>61</v>
      </c>
      <c r="G535" s="2">
        <v>67</v>
      </c>
    </row>
    <row r="536" spans="1:7" x14ac:dyDescent="0.25">
      <c r="A536" s="36" t="s">
        <v>780</v>
      </c>
      <c r="B536" s="2">
        <v>22</v>
      </c>
      <c r="C536" s="2"/>
      <c r="D536" s="2">
        <v>9</v>
      </c>
      <c r="E536" s="2"/>
      <c r="F536" s="2">
        <v>4</v>
      </c>
      <c r="G536" s="2">
        <v>35</v>
      </c>
    </row>
    <row r="537" spans="1:7" x14ac:dyDescent="0.25">
      <c r="A537" s="50" t="s">
        <v>650</v>
      </c>
      <c r="B537" s="2">
        <v>2</v>
      </c>
      <c r="C537" s="2"/>
      <c r="D537" s="2"/>
      <c r="E537" s="2"/>
      <c r="F537" s="2"/>
      <c r="G537" s="2">
        <v>2</v>
      </c>
    </row>
    <row r="538" spans="1:7" x14ac:dyDescent="0.25">
      <c r="A538" s="50" t="s">
        <v>610</v>
      </c>
      <c r="B538" s="2">
        <v>10</v>
      </c>
      <c r="C538" s="2"/>
      <c r="D538" s="2">
        <v>5</v>
      </c>
      <c r="E538" s="2"/>
      <c r="F538" s="2">
        <v>4</v>
      </c>
      <c r="G538" s="2">
        <v>19</v>
      </c>
    </row>
    <row r="539" spans="1:7" x14ac:dyDescent="0.25">
      <c r="A539" s="50" t="s">
        <v>661</v>
      </c>
      <c r="B539" s="2">
        <v>4</v>
      </c>
      <c r="C539" s="2"/>
      <c r="D539" s="2"/>
      <c r="E539" s="2"/>
      <c r="F539" s="2"/>
      <c r="G539" s="2">
        <v>4</v>
      </c>
    </row>
    <row r="540" spans="1:7" x14ac:dyDescent="0.25">
      <c r="A540" s="50" t="s">
        <v>669</v>
      </c>
      <c r="B540" s="2"/>
      <c r="C540" s="2"/>
      <c r="D540" s="2">
        <v>4</v>
      </c>
      <c r="E540" s="2"/>
      <c r="F540" s="2"/>
      <c r="G540" s="2">
        <v>4</v>
      </c>
    </row>
    <row r="541" spans="1:7" x14ac:dyDescent="0.25">
      <c r="A541" s="50" t="s">
        <v>652</v>
      </c>
      <c r="B541" s="2">
        <v>6</v>
      </c>
      <c r="C541" s="2"/>
      <c r="D541" s="2"/>
      <c r="E541" s="2"/>
      <c r="F541" s="2"/>
      <c r="G541" s="2">
        <v>6</v>
      </c>
    </row>
    <row r="542" spans="1:7" x14ac:dyDescent="0.25">
      <c r="A542" s="36" t="s">
        <v>788</v>
      </c>
      <c r="B542" s="2">
        <v>15</v>
      </c>
      <c r="C542" s="2">
        <v>15</v>
      </c>
      <c r="D542" s="2">
        <v>2</v>
      </c>
      <c r="E542" s="2"/>
      <c r="F542" s="2">
        <v>1</v>
      </c>
      <c r="G542" s="2">
        <v>33</v>
      </c>
    </row>
    <row r="543" spans="1:7" x14ac:dyDescent="0.25">
      <c r="A543" s="50" t="s">
        <v>664</v>
      </c>
      <c r="B543" s="2"/>
      <c r="C543" s="2">
        <v>5</v>
      </c>
      <c r="D543" s="2"/>
      <c r="E543" s="2"/>
      <c r="F543" s="2"/>
      <c r="G543" s="2">
        <v>5</v>
      </c>
    </row>
    <row r="544" spans="1:7" x14ac:dyDescent="0.25">
      <c r="A544" s="50" t="s">
        <v>647</v>
      </c>
      <c r="B544" s="2">
        <v>15</v>
      </c>
      <c r="C544" s="2">
        <v>10</v>
      </c>
      <c r="D544" s="2">
        <v>2</v>
      </c>
      <c r="E544" s="2"/>
      <c r="F544" s="2">
        <v>1</v>
      </c>
      <c r="G544" s="2">
        <v>28</v>
      </c>
    </row>
    <row r="545" spans="1:7" x14ac:dyDescent="0.25">
      <c r="A545" s="36" t="s">
        <v>787</v>
      </c>
      <c r="B545" s="2">
        <v>134</v>
      </c>
      <c r="C545" s="2">
        <v>61</v>
      </c>
      <c r="D545" s="2">
        <v>2</v>
      </c>
      <c r="E545" s="2">
        <v>12</v>
      </c>
      <c r="F545" s="2">
        <v>3</v>
      </c>
      <c r="G545" s="2">
        <v>212</v>
      </c>
    </row>
    <row r="546" spans="1:7" x14ac:dyDescent="0.25">
      <c r="A546" s="50" t="s">
        <v>646</v>
      </c>
      <c r="B546" s="2">
        <v>50</v>
      </c>
      <c r="C546" s="2">
        <v>13</v>
      </c>
      <c r="D546" s="2"/>
      <c r="E546" s="2"/>
      <c r="F546" s="2">
        <v>1</v>
      </c>
      <c r="G546" s="2">
        <v>64</v>
      </c>
    </row>
    <row r="547" spans="1:7" x14ac:dyDescent="0.25">
      <c r="A547" s="50" t="s">
        <v>653</v>
      </c>
      <c r="B547" s="2">
        <v>7</v>
      </c>
      <c r="C547" s="2"/>
      <c r="D547" s="2"/>
      <c r="E547" s="2"/>
      <c r="F547" s="2"/>
      <c r="G547" s="2">
        <v>7</v>
      </c>
    </row>
    <row r="548" spans="1:7" x14ac:dyDescent="0.25">
      <c r="A548" s="50" t="s">
        <v>649</v>
      </c>
      <c r="B548" s="2">
        <v>3</v>
      </c>
      <c r="C548" s="2">
        <v>7</v>
      </c>
      <c r="D548" s="2"/>
      <c r="E548" s="2"/>
      <c r="F548" s="2"/>
      <c r="G548" s="2">
        <v>10</v>
      </c>
    </row>
    <row r="549" spans="1:7" x14ac:dyDescent="0.25">
      <c r="A549" s="50" t="s">
        <v>660</v>
      </c>
      <c r="B549" s="2">
        <v>4</v>
      </c>
      <c r="C549" s="2">
        <v>6</v>
      </c>
      <c r="D549" s="2"/>
      <c r="E549" s="2"/>
      <c r="F549" s="2"/>
      <c r="G549" s="2">
        <v>10</v>
      </c>
    </row>
    <row r="550" spans="1:7" x14ac:dyDescent="0.25">
      <c r="A550" s="50" t="s">
        <v>651</v>
      </c>
      <c r="B550" s="2">
        <v>28</v>
      </c>
      <c r="C550" s="2">
        <v>8</v>
      </c>
      <c r="D550" s="2"/>
      <c r="E550" s="2">
        <v>4</v>
      </c>
      <c r="F550" s="2">
        <v>2</v>
      </c>
      <c r="G550" s="2">
        <v>42</v>
      </c>
    </row>
    <row r="551" spans="1:7" x14ac:dyDescent="0.25">
      <c r="A551" s="50" t="s">
        <v>663</v>
      </c>
      <c r="B551" s="2"/>
      <c r="C551" s="2">
        <v>5</v>
      </c>
      <c r="D551" s="2"/>
      <c r="E551" s="2">
        <v>4</v>
      </c>
      <c r="F551" s="2"/>
      <c r="G551" s="2">
        <v>9</v>
      </c>
    </row>
    <row r="552" spans="1:7" x14ac:dyDescent="0.25">
      <c r="A552" s="50" t="s">
        <v>665</v>
      </c>
      <c r="B552" s="2"/>
      <c r="C552" s="2">
        <v>4</v>
      </c>
      <c r="D552" s="2"/>
      <c r="E552" s="2"/>
      <c r="F552" s="2"/>
      <c r="G552" s="2">
        <v>4</v>
      </c>
    </row>
    <row r="553" spans="1:7" x14ac:dyDescent="0.25">
      <c r="A553" s="50" t="s">
        <v>648</v>
      </c>
      <c r="B553" s="2">
        <v>3</v>
      </c>
      <c r="C553" s="2">
        <v>2</v>
      </c>
      <c r="D553" s="2"/>
      <c r="E553" s="2"/>
      <c r="F553" s="2"/>
      <c r="G553" s="2">
        <v>5</v>
      </c>
    </row>
    <row r="554" spans="1:7" x14ac:dyDescent="0.25">
      <c r="A554" s="50" t="s">
        <v>659</v>
      </c>
      <c r="B554" s="2">
        <v>30</v>
      </c>
      <c r="C554" s="2">
        <v>12</v>
      </c>
      <c r="D554" s="2"/>
      <c r="E554" s="2"/>
      <c r="F554" s="2"/>
      <c r="G554" s="2">
        <v>42</v>
      </c>
    </row>
    <row r="555" spans="1:7" x14ac:dyDescent="0.25">
      <c r="A555" s="50" t="s">
        <v>654</v>
      </c>
      <c r="B555" s="2">
        <v>4</v>
      </c>
      <c r="C555" s="2">
        <v>4</v>
      </c>
      <c r="D555" s="2"/>
      <c r="E555" s="2"/>
      <c r="F555" s="2"/>
      <c r="G555" s="2">
        <v>8</v>
      </c>
    </row>
    <row r="556" spans="1:7" x14ac:dyDescent="0.25">
      <c r="A556" s="50" t="s">
        <v>668</v>
      </c>
      <c r="B556" s="2"/>
      <c r="C556" s="2"/>
      <c r="D556" s="2">
        <v>2</v>
      </c>
      <c r="E556" s="2"/>
      <c r="F556" s="2"/>
      <c r="G556" s="2">
        <v>2</v>
      </c>
    </row>
    <row r="557" spans="1:7" x14ac:dyDescent="0.25">
      <c r="A557" s="50" t="s">
        <v>655</v>
      </c>
      <c r="B557" s="2">
        <v>5</v>
      </c>
      <c r="C557" s="2"/>
      <c r="D557" s="2"/>
      <c r="E557" s="2">
        <v>4</v>
      </c>
      <c r="F557" s="2"/>
      <c r="G557" s="2">
        <v>9</v>
      </c>
    </row>
    <row r="558" spans="1:7" x14ac:dyDescent="0.25">
      <c r="A558" s="36" t="s">
        <v>781</v>
      </c>
      <c r="B558" s="2">
        <v>563</v>
      </c>
      <c r="C558" s="2">
        <v>848</v>
      </c>
      <c r="D558" s="2">
        <v>343</v>
      </c>
      <c r="E558" s="2">
        <v>136</v>
      </c>
      <c r="F558" s="2">
        <v>157</v>
      </c>
      <c r="G558" s="2">
        <v>2047</v>
      </c>
    </row>
    <row r="559" spans="1:7" x14ac:dyDescent="0.25">
      <c r="A559" s="50" t="s">
        <v>673</v>
      </c>
      <c r="B559" s="2">
        <v>72</v>
      </c>
      <c r="C559" s="2">
        <v>49</v>
      </c>
      <c r="D559" s="2"/>
      <c r="E559" s="2"/>
      <c r="F559" s="2"/>
      <c r="G559" s="2">
        <v>121</v>
      </c>
    </row>
    <row r="560" spans="1:7" x14ac:dyDescent="0.25">
      <c r="A560" s="50" t="s">
        <v>675</v>
      </c>
      <c r="B560" s="2">
        <v>195</v>
      </c>
      <c r="C560" s="2">
        <v>270</v>
      </c>
      <c r="D560" s="2">
        <v>90</v>
      </c>
      <c r="E560" s="2">
        <v>34</v>
      </c>
      <c r="F560" s="2">
        <v>94</v>
      </c>
      <c r="G560" s="2">
        <v>683</v>
      </c>
    </row>
    <row r="561" spans="1:7" x14ac:dyDescent="0.25">
      <c r="A561" s="50" t="s">
        <v>676</v>
      </c>
      <c r="B561" s="2">
        <v>39</v>
      </c>
      <c r="C561" s="2">
        <v>89</v>
      </c>
      <c r="D561" s="2"/>
      <c r="E561" s="2"/>
      <c r="F561" s="2"/>
      <c r="G561" s="2">
        <v>128</v>
      </c>
    </row>
    <row r="562" spans="1:7" x14ac:dyDescent="0.25">
      <c r="A562" s="50" t="s">
        <v>671</v>
      </c>
      <c r="B562" s="2">
        <v>229</v>
      </c>
      <c r="C562" s="2">
        <v>418</v>
      </c>
      <c r="D562" s="2">
        <v>253</v>
      </c>
      <c r="E562" s="2">
        <v>102</v>
      </c>
      <c r="F562" s="2">
        <v>63</v>
      </c>
      <c r="G562" s="2">
        <v>1065</v>
      </c>
    </row>
    <row r="563" spans="1:7" x14ac:dyDescent="0.25">
      <c r="A563" s="50" t="s">
        <v>678</v>
      </c>
      <c r="B563" s="2">
        <v>28</v>
      </c>
      <c r="C563" s="2">
        <v>9</v>
      </c>
      <c r="D563" s="2"/>
      <c r="E563" s="2"/>
      <c r="F563" s="2"/>
      <c r="G563" s="2">
        <v>37</v>
      </c>
    </row>
    <row r="564" spans="1:7" x14ac:dyDescent="0.25">
      <c r="A564" s="50" t="s">
        <v>682</v>
      </c>
      <c r="B564" s="2"/>
      <c r="C564" s="2">
        <v>4</v>
      </c>
      <c r="D564" s="2"/>
      <c r="E564" s="2"/>
      <c r="F564" s="2"/>
      <c r="G564" s="2">
        <v>4</v>
      </c>
    </row>
    <row r="565" spans="1:7" x14ac:dyDescent="0.25">
      <c r="A565" s="50" t="s">
        <v>681</v>
      </c>
      <c r="B565" s="2"/>
      <c r="C565" s="2">
        <v>9</v>
      </c>
      <c r="D565" s="2"/>
      <c r="E565" s="2"/>
      <c r="F565" s="2"/>
      <c r="G565" s="2">
        <v>9</v>
      </c>
    </row>
    <row r="566" spans="1:7" x14ac:dyDescent="0.25">
      <c r="A566" s="36" t="s">
        <v>782</v>
      </c>
      <c r="B566" s="2">
        <v>423</v>
      </c>
      <c r="C566" s="2">
        <v>384</v>
      </c>
      <c r="D566" s="2">
        <v>32</v>
      </c>
      <c r="E566" s="2">
        <v>61</v>
      </c>
      <c r="F566" s="2">
        <v>9</v>
      </c>
      <c r="G566" s="2">
        <v>909</v>
      </c>
    </row>
    <row r="567" spans="1:7" x14ac:dyDescent="0.25">
      <c r="A567" s="50" t="s">
        <v>683</v>
      </c>
      <c r="B567" s="2">
        <v>60</v>
      </c>
      <c r="C567" s="2">
        <v>4</v>
      </c>
      <c r="D567" s="2"/>
      <c r="E567" s="2"/>
      <c r="F567" s="2"/>
      <c r="G567" s="2">
        <v>64</v>
      </c>
    </row>
    <row r="568" spans="1:7" x14ac:dyDescent="0.25">
      <c r="A568" s="50" t="s">
        <v>688</v>
      </c>
      <c r="B568" s="2">
        <v>17</v>
      </c>
      <c r="C568" s="2">
        <v>51</v>
      </c>
      <c r="D568" s="2"/>
      <c r="E568" s="2"/>
      <c r="F568" s="2"/>
      <c r="G568" s="2">
        <v>68</v>
      </c>
    </row>
    <row r="569" spans="1:7" x14ac:dyDescent="0.25">
      <c r="A569" s="50" t="s">
        <v>689</v>
      </c>
      <c r="B569" s="2">
        <v>22</v>
      </c>
      <c r="C569" s="2">
        <v>34</v>
      </c>
      <c r="D569" s="2"/>
      <c r="E569" s="2"/>
      <c r="F569" s="2"/>
      <c r="G569" s="2">
        <v>56</v>
      </c>
    </row>
    <row r="570" spans="1:7" x14ac:dyDescent="0.25">
      <c r="A570" s="50" t="s">
        <v>694</v>
      </c>
      <c r="B570" s="2"/>
      <c r="C570" s="2">
        <v>9</v>
      </c>
      <c r="D570" s="2"/>
      <c r="E570" s="2"/>
      <c r="F570" s="2"/>
      <c r="G570" s="2">
        <v>9</v>
      </c>
    </row>
    <row r="571" spans="1:7" x14ac:dyDescent="0.25">
      <c r="A571" s="50" t="s">
        <v>696</v>
      </c>
      <c r="B571" s="2"/>
      <c r="C571" s="2"/>
      <c r="D571" s="2"/>
      <c r="E571" s="2">
        <v>4</v>
      </c>
      <c r="F571" s="2"/>
      <c r="G571" s="2">
        <v>4</v>
      </c>
    </row>
    <row r="572" spans="1:7" x14ac:dyDescent="0.25">
      <c r="A572" s="50" t="s">
        <v>686</v>
      </c>
      <c r="B572" s="2">
        <v>83</v>
      </c>
      <c r="C572" s="2">
        <v>118</v>
      </c>
      <c r="D572" s="2"/>
      <c r="E572" s="2"/>
      <c r="F572" s="2">
        <v>9</v>
      </c>
      <c r="G572" s="2">
        <v>210</v>
      </c>
    </row>
    <row r="573" spans="1:7" x14ac:dyDescent="0.25">
      <c r="A573" s="50" t="s">
        <v>695</v>
      </c>
      <c r="B573" s="2"/>
      <c r="C573" s="2"/>
      <c r="D573" s="2">
        <v>16</v>
      </c>
      <c r="E573" s="2">
        <v>33</v>
      </c>
      <c r="F573" s="2"/>
      <c r="G573" s="2">
        <v>49</v>
      </c>
    </row>
    <row r="574" spans="1:7" x14ac:dyDescent="0.25">
      <c r="A574" s="50" t="s">
        <v>685</v>
      </c>
      <c r="B574" s="2">
        <v>140</v>
      </c>
      <c r="C574" s="2">
        <v>76</v>
      </c>
      <c r="D574" s="2">
        <v>16</v>
      </c>
      <c r="E574" s="2">
        <v>24</v>
      </c>
      <c r="F574" s="2"/>
      <c r="G574" s="2">
        <v>256</v>
      </c>
    </row>
    <row r="575" spans="1:7" x14ac:dyDescent="0.25">
      <c r="A575" s="50" t="s">
        <v>687</v>
      </c>
      <c r="B575" s="2">
        <v>53</v>
      </c>
      <c r="C575" s="2">
        <v>16</v>
      </c>
      <c r="D575" s="2"/>
      <c r="E575" s="2"/>
      <c r="F575" s="2"/>
      <c r="G575" s="2">
        <v>69</v>
      </c>
    </row>
    <row r="576" spans="1:7" x14ac:dyDescent="0.25">
      <c r="A576" s="50" t="s">
        <v>691</v>
      </c>
      <c r="B576" s="2">
        <v>19</v>
      </c>
      <c r="C576" s="2">
        <v>38</v>
      </c>
      <c r="D576" s="2"/>
      <c r="E576" s="2"/>
      <c r="F576" s="2"/>
      <c r="G576" s="2">
        <v>57</v>
      </c>
    </row>
    <row r="577" spans="1:7" x14ac:dyDescent="0.25">
      <c r="A577" s="50" t="s">
        <v>690</v>
      </c>
      <c r="B577" s="2">
        <v>29</v>
      </c>
      <c r="C577" s="2">
        <v>38</v>
      </c>
      <c r="D577" s="2"/>
      <c r="E577" s="2"/>
      <c r="F577" s="2"/>
      <c r="G577" s="2">
        <v>67</v>
      </c>
    </row>
    <row r="578" spans="1:7" x14ac:dyDescent="0.25">
      <c r="A578" s="36" t="s">
        <v>783</v>
      </c>
      <c r="B578" s="2">
        <v>1424</v>
      </c>
      <c r="C578" s="2">
        <v>1112</v>
      </c>
      <c r="D578" s="2">
        <v>1249</v>
      </c>
      <c r="E578" s="2">
        <v>1509</v>
      </c>
      <c r="F578" s="2">
        <v>1677</v>
      </c>
      <c r="G578" s="2">
        <v>6971</v>
      </c>
    </row>
    <row r="579" spans="1:7" x14ac:dyDescent="0.25">
      <c r="A579" s="50" t="s">
        <v>699</v>
      </c>
      <c r="B579" s="2">
        <v>1145</v>
      </c>
      <c r="C579" s="2">
        <v>854</v>
      </c>
      <c r="D579" s="2">
        <v>890</v>
      </c>
      <c r="E579" s="2">
        <v>1262</v>
      </c>
      <c r="F579" s="2">
        <v>1449</v>
      </c>
      <c r="G579" s="2">
        <v>5600</v>
      </c>
    </row>
    <row r="580" spans="1:7" x14ac:dyDescent="0.25">
      <c r="A580" s="50" t="s">
        <v>697</v>
      </c>
      <c r="B580" s="2">
        <v>86</v>
      </c>
      <c r="C580" s="2">
        <v>50</v>
      </c>
      <c r="D580" s="2">
        <v>166</v>
      </c>
      <c r="E580" s="2">
        <v>6</v>
      </c>
      <c r="F580" s="2">
        <v>6</v>
      </c>
      <c r="G580" s="2">
        <v>314</v>
      </c>
    </row>
    <row r="581" spans="1:7" x14ac:dyDescent="0.25">
      <c r="A581" s="50" t="s">
        <v>707</v>
      </c>
      <c r="B581" s="2"/>
      <c r="C581" s="2"/>
      <c r="D581" s="2">
        <v>10</v>
      </c>
      <c r="E581" s="2"/>
      <c r="F581" s="2"/>
      <c r="G581" s="2">
        <v>10</v>
      </c>
    </row>
    <row r="582" spans="1:7" x14ac:dyDescent="0.25">
      <c r="A582" s="50" t="s">
        <v>702</v>
      </c>
      <c r="B582" s="2">
        <v>29</v>
      </c>
      <c r="C582" s="2">
        <v>25</v>
      </c>
      <c r="D582" s="2"/>
      <c r="E582" s="2"/>
      <c r="F582" s="2"/>
      <c r="G582" s="2">
        <v>54</v>
      </c>
    </row>
    <row r="583" spans="1:7" x14ac:dyDescent="0.25">
      <c r="A583" s="50" t="s">
        <v>706</v>
      </c>
      <c r="B583" s="2"/>
      <c r="C583" s="2"/>
      <c r="D583" s="2">
        <v>154</v>
      </c>
      <c r="E583" s="2">
        <v>194</v>
      </c>
      <c r="F583" s="2">
        <v>187</v>
      </c>
      <c r="G583" s="2">
        <v>535</v>
      </c>
    </row>
    <row r="584" spans="1:7" x14ac:dyDescent="0.25">
      <c r="A584" s="50" t="s">
        <v>700</v>
      </c>
      <c r="B584" s="2">
        <v>10</v>
      </c>
      <c r="C584" s="2"/>
      <c r="D584" s="2"/>
      <c r="E584" s="2"/>
      <c r="F584" s="2"/>
      <c r="G584" s="2">
        <v>10</v>
      </c>
    </row>
    <row r="585" spans="1:7" x14ac:dyDescent="0.25">
      <c r="A585" s="50" t="s">
        <v>701</v>
      </c>
      <c r="B585" s="2">
        <v>12</v>
      </c>
      <c r="C585" s="2">
        <v>21</v>
      </c>
      <c r="D585" s="2">
        <v>18</v>
      </c>
      <c r="E585" s="2">
        <v>36</v>
      </c>
      <c r="F585" s="2">
        <v>14</v>
      </c>
      <c r="G585" s="2">
        <v>101</v>
      </c>
    </row>
    <row r="586" spans="1:7" x14ac:dyDescent="0.25">
      <c r="A586" s="50" t="s">
        <v>703</v>
      </c>
      <c r="B586" s="2">
        <v>142</v>
      </c>
      <c r="C586" s="2">
        <v>162</v>
      </c>
      <c r="D586" s="2">
        <v>11</v>
      </c>
      <c r="E586" s="2">
        <v>11</v>
      </c>
      <c r="F586" s="2">
        <v>21</v>
      </c>
      <c r="G586" s="2">
        <v>347</v>
      </c>
    </row>
    <row r="587" spans="1:7" x14ac:dyDescent="0.25">
      <c r="A587" s="36" t="s">
        <v>784</v>
      </c>
      <c r="B587" s="2">
        <v>105</v>
      </c>
      <c r="C587" s="2">
        <v>176</v>
      </c>
      <c r="D587" s="2">
        <v>9</v>
      </c>
      <c r="E587" s="2">
        <v>7</v>
      </c>
      <c r="F587" s="2">
        <v>12</v>
      </c>
      <c r="G587" s="2">
        <v>309</v>
      </c>
    </row>
    <row r="588" spans="1:7" x14ac:dyDescent="0.25">
      <c r="A588" s="50" t="s">
        <v>711</v>
      </c>
      <c r="B588" s="2">
        <v>14</v>
      </c>
      <c r="C588" s="2">
        <v>6</v>
      </c>
      <c r="D588" s="2"/>
      <c r="E588" s="2"/>
      <c r="F588" s="2"/>
      <c r="G588" s="2">
        <v>20</v>
      </c>
    </row>
    <row r="589" spans="1:7" x14ac:dyDescent="0.25">
      <c r="A589" s="50" t="s">
        <v>717</v>
      </c>
      <c r="B589" s="2"/>
      <c r="C589" s="2">
        <v>10</v>
      </c>
      <c r="D589" s="2">
        <v>3</v>
      </c>
      <c r="E589" s="2">
        <v>7</v>
      </c>
      <c r="F589" s="2">
        <v>12</v>
      </c>
      <c r="G589" s="2">
        <v>32</v>
      </c>
    </row>
    <row r="590" spans="1:7" x14ac:dyDescent="0.25">
      <c r="A590" s="50" t="s">
        <v>712</v>
      </c>
      <c r="B590" s="2">
        <v>4</v>
      </c>
      <c r="C590" s="2">
        <v>5</v>
      </c>
      <c r="D590" s="2"/>
      <c r="E590" s="2"/>
      <c r="F590" s="2"/>
      <c r="G590" s="2">
        <v>9</v>
      </c>
    </row>
    <row r="591" spans="1:7" x14ac:dyDescent="0.25">
      <c r="A591" s="50" t="s">
        <v>716</v>
      </c>
      <c r="B591" s="2"/>
      <c r="C591" s="2">
        <v>8</v>
      </c>
      <c r="D591" s="2">
        <v>6</v>
      </c>
      <c r="E591" s="2"/>
      <c r="F591" s="2"/>
      <c r="G591" s="2">
        <v>14</v>
      </c>
    </row>
    <row r="592" spans="1:7" x14ac:dyDescent="0.25">
      <c r="A592" s="50" t="s">
        <v>713</v>
      </c>
      <c r="B592" s="2"/>
      <c r="C592" s="2">
        <v>5</v>
      </c>
      <c r="D592" s="2"/>
      <c r="E592" s="2"/>
      <c r="F592" s="2"/>
      <c r="G592" s="2">
        <v>5</v>
      </c>
    </row>
    <row r="593" spans="1:7" x14ac:dyDescent="0.25">
      <c r="A593" s="50" t="s">
        <v>532</v>
      </c>
      <c r="B593" s="2">
        <v>87</v>
      </c>
      <c r="C593" s="2">
        <v>142</v>
      </c>
      <c r="D593" s="2"/>
      <c r="E593" s="2"/>
      <c r="F593" s="2"/>
      <c r="G593" s="2">
        <v>229</v>
      </c>
    </row>
    <row r="594" spans="1:7" x14ac:dyDescent="0.25">
      <c r="A594" s="36" t="s">
        <v>785</v>
      </c>
      <c r="B594" s="2">
        <v>1213</v>
      </c>
      <c r="C594" s="2">
        <v>1342</v>
      </c>
      <c r="D594" s="2">
        <v>1330</v>
      </c>
      <c r="E594" s="2">
        <v>1469</v>
      </c>
      <c r="F594" s="2">
        <v>1754</v>
      </c>
      <c r="G594" s="2">
        <v>7108</v>
      </c>
    </row>
    <row r="595" spans="1:7" x14ac:dyDescent="0.25">
      <c r="A595" s="50" t="s">
        <v>714</v>
      </c>
      <c r="B595" s="2"/>
      <c r="C595" s="2">
        <v>14</v>
      </c>
      <c r="D595" s="2"/>
      <c r="E595" s="2"/>
      <c r="F595" s="2"/>
      <c r="G595" s="2">
        <v>14</v>
      </c>
    </row>
    <row r="596" spans="1:7" x14ac:dyDescent="0.25">
      <c r="A596" s="50" t="s">
        <v>708</v>
      </c>
      <c r="B596" s="2">
        <v>879</v>
      </c>
      <c r="C596" s="2">
        <v>1123</v>
      </c>
      <c r="D596" s="2">
        <v>459</v>
      </c>
      <c r="E596" s="2">
        <v>1235</v>
      </c>
      <c r="F596" s="2">
        <v>127</v>
      </c>
      <c r="G596" s="2">
        <v>3823</v>
      </c>
    </row>
    <row r="597" spans="1:7" x14ac:dyDescent="0.25">
      <c r="A597" s="50" t="s">
        <v>710</v>
      </c>
      <c r="B597" s="2">
        <v>334</v>
      </c>
      <c r="C597" s="2">
        <v>173</v>
      </c>
      <c r="D597" s="2">
        <v>825</v>
      </c>
      <c r="E597" s="2"/>
      <c r="F597" s="2">
        <v>1311</v>
      </c>
      <c r="G597" s="2">
        <v>2643</v>
      </c>
    </row>
    <row r="598" spans="1:7" x14ac:dyDescent="0.25">
      <c r="A598" s="50" t="s">
        <v>718</v>
      </c>
      <c r="B598" s="2"/>
      <c r="C598" s="2">
        <v>32</v>
      </c>
      <c r="D598" s="2">
        <v>29</v>
      </c>
      <c r="E598" s="2">
        <v>234</v>
      </c>
      <c r="F598" s="2">
        <v>220</v>
      </c>
      <c r="G598" s="2">
        <v>515</v>
      </c>
    </row>
    <row r="599" spans="1:7" x14ac:dyDescent="0.25">
      <c r="A599" s="50" t="s">
        <v>719</v>
      </c>
      <c r="B599" s="2"/>
      <c r="C599" s="2"/>
      <c r="D599" s="2">
        <v>5</v>
      </c>
      <c r="E599" s="2"/>
      <c r="F599" s="2"/>
      <c r="G599" s="2">
        <v>5</v>
      </c>
    </row>
    <row r="600" spans="1:7" x14ac:dyDescent="0.25">
      <c r="A600" s="50" t="s">
        <v>720</v>
      </c>
      <c r="B600" s="2"/>
      <c r="C600" s="2"/>
      <c r="D600" s="2">
        <v>12</v>
      </c>
      <c r="E600" s="2"/>
      <c r="F600" s="2">
        <v>96</v>
      </c>
      <c r="G600" s="2">
        <v>108</v>
      </c>
    </row>
    <row r="601" spans="1:7" x14ac:dyDescent="0.25">
      <c r="A601" s="36" t="s">
        <v>786</v>
      </c>
      <c r="B601" s="2">
        <v>16286</v>
      </c>
      <c r="C601" s="2">
        <v>15748</v>
      </c>
      <c r="D601" s="2">
        <v>16565</v>
      </c>
      <c r="E601" s="2">
        <v>18387</v>
      </c>
      <c r="F601" s="2">
        <v>20621</v>
      </c>
      <c r="G601" s="2">
        <v>87607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98"/>
  <sheetViews>
    <sheetView workbookViewId="0">
      <pane ySplit="1" topLeftCell="A3" activePane="bottomLeft" state="frozen"/>
      <selection pane="bottomLeft" activeCell="G3" sqref="G3"/>
    </sheetView>
  </sheetViews>
  <sheetFormatPr defaultRowHeight="15" x14ac:dyDescent="0.25"/>
  <cols>
    <col min="1" max="1" width="10.7109375" style="1" bestFit="1" customWidth="1"/>
    <col min="2" max="6" width="10.7109375" style="1" customWidth="1"/>
    <col min="7" max="7" width="29.140625" customWidth="1"/>
    <col min="8" max="8" width="11.7109375" style="7" bestFit="1" customWidth="1"/>
    <col min="9" max="9" width="20.28515625" customWidth="1"/>
    <col min="10" max="10" width="14.5703125" customWidth="1"/>
    <col min="11" max="11" width="42.140625" customWidth="1"/>
    <col min="12" max="12" width="36.7109375" customWidth="1"/>
    <col min="13" max="13" width="8.140625" bestFit="1" customWidth="1"/>
    <col min="14" max="14" width="9" bestFit="1" customWidth="1"/>
    <col min="15" max="15" width="10.7109375" bestFit="1" customWidth="1"/>
    <col min="16" max="16" width="8.140625" bestFit="1" customWidth="1"/>
    <col min="17" max="17" width="12.7109375" bestFit="1" customWidth="1"/>
  </cols>
  <sheetData>
    <row r="1" spans="1:17" x14ac:dyDescent="0.25">
      <c r="A1" s="1" t="s">
        <v>0</v>
      </c>
      <c r="B1" s="2" t="s">
        <v>735</v>
      </c>
      <c r="C1" s="2" t="s">
        <v>736</v>
      </c>
      <c r="D1" s="2" t="s">
        <v>737</v>
      </c>
      <c r="E1" s="2" t="s">
        <v>738</v>
      </c>
      <c r="F1" s="2" t="s">
        <v>739</v>
      </c>
      <c r="G1" t="s">
        <v>1</v>
      </c>
      <c r="H1" s="6" t="s">
        <v>741</v>
      </c>
      <c r="I1" s="5" t="s">
        <v>740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</row>
    <row r="2" spans="1:17" x14ac:dyDescent="0.25">
      <c r="A2" s="1">
        <v>41406</v>
      </c>
      <c r="B2" s="2">
        <f t="shared" ref="B2:B65" si="0">YEAR(A2)</f>
        <v>2013</v>
      </c>
      <c r="C2" s="2">
        <f t="shared" ref="C2:C65" si="1">MONTH(A2)</f>
        <v>5</v>
      </c>
      <c r="D2" s="2">
        <f t="shared" ref="D2:D65" si="2">DAY(A2)</f>
        <v>12</v>
      </c>
      <c r="E2" s="2">
        <f t="shared" ref="E2:E65" si="3">WEEKDAY(A2)</f>
        <v>1</v>
      </c>
      <c r="F2" s="1" t="s">
        <v>791</v>
      </c>
      <c r="G2" t="s">
        <v>579</v>
      </c>
      <c r="H2" s="7" t="s">
        <v>746</v>
      </c>
      <c r="I2" t="s">
        <v>552</v>
      </c>
      <c r="J2" t="s">
        <v>164</v>
      </c>
      <c r="K2" t="s">
        <v>70</v>
      </c>
      <c r="L2" t="s">
        <v>177</v>
      </c>
      <c r="M2">
        <v>1</v>
      </c>
      <c r="N2">
        <v>57.835279999999997</v>
      </c>
      <c r="O2">
        <v>-135.46806000000001</v>
      </c>
      <c r="P2">
        <v>1</v>
      </c>
      <c r="Q2">
        <v>1</v>
      </c>
    </row>
    <row r="3" spans="1:17" x14ac:dyDescent="0.25">
      <c r="A3" s="1">
        <v>41407</v>
      </c>
      <c r="B3" s="2">
        <f t="shared" si="0"/>
        <v>2013</v>
      </c>
      <c r="C3" s="2">
        <f t="shared" si="1"/>
        <v>5</v>
      </c>
      <c r="D3" s="2">
        <f t="shared" si="2"/>
        <v>13</v>
      </c>
      <c r="E3" s="2">
        <f t="shared" si="3"/>
        <v>2</v>
      </c>
      <c r="F3" s="1" t="s">
        <v>791</v>
      </c>
      <c r="G3" t="s">
        <v>579</v>
      </c>
      <c r="H3" s="7" t="s">
        <v>746</v>
      </c>
      <c r="I3" t="s">
        <v>552</v>
      </c>
      <c r="J3" t="s">
        <v>164</v>
      </c>
      <c r="K3" t="s">
        <v>70</v>
      </c>
      <c r="L3" t="s">
        <v>177</v>
      </c>
      <c r="M3">
        <v>3</v>
      </c>
      <c r="N3">
        <v>57.835279999999997</v>
      </c>
      <c r="O3">
        <v>-135.46806000000001</v>
      </c>
      <c r="P3">
        <v>2</v>
      </c>
      <c r="Q3">
        <v>1</v>
      </c>
    </row>
    <row r="4" spans="1:17" x14ac:dyDescent="0.25">
      <c r="A4" s="1">
        <v>40763</v>
      </c>
      <c r="B4" s="2">
        <f t="shared" si="0"/>
        <v>2011</v>
      </c>
      <c r="C4" s="2">
        <f t="shared" si="1"/>
        <v>8</v>
      </c>
      <c r="D4" s="2">
        <f t="shared" si="2"/>
        <v>8</v>
      </c>
      <c r="E4" s="2">
        <f t="shared" si="3"/>
        <v>2</v>
      </c>
      <c r="F4" s="1" t="s">
        <v>792</v>
      </c>
      <c r="G4" t="s">
        <v>476</v>
      </c>
      <c r="H4" s="7" t="s">
        <v>745</v>
      </c>
      <c r="I4" t="s">
        <v>475</v>
      </c>
      <c r="J4" t="s">
        <v>418</v>
      </c>
      <c r="K4" t="s">
        <v>50</v>
      </c>
      <c r="L4" t="s">
        <v>48</v>
      </c>
      <c r="M4">
        <v>8</v>
      </c>
      <c r="N4">
        <v>58.178139999999999</v>
      </c>
      <c r="O4">
        <v>-134.57033000000001</v>
      </c>
      <c r="P4">
        <v>5</v>
      </c>
      <c r="Q4">
        <v>1</v>
      </c>
    </row>
    <row r="5" spans="1:17" x14ac:dyDescent="0.25">
      <c r="A5" s="1">
        <v>40764</v>
      </c>
      <c r="B5" s="2">
        <f t="shared" si="0"/>
        <v>2011</v>
      </c>
      <c r="C5" s="2">
        <f t="shared" si="1"/>
        <v>8</v>
      </c>
      <c r="D5" s="2">
        <f t="shared" si="2"/>
        <v>9</v>
      </c>
      <c r="E5" s="2">
        <f t="shared" si="3"/>
        <v>3</v>
      </c>
      <c r="F5" s="1" t="s">
        <v>792</v>
      </c>
      <c r="G5" t="s">
        <v>476</v>
      </c>
      <c r="H5" s="7" t="s">
        <v>745</v>
      </c>
      <c r="I5" t="s">
        <v>475</v>
      </c>
      <c r="J5" t="s">
        <v>418</v>
      </c>
      <c r="K5" t="s">
        <v>50</v>
      </c>
      <c r="L5" t="s">
        <v>48</v>
      </c>
      <c r="M5">
        <v>8</v>
      </c>
      <c r="N5">
        <v>58.178139999999999</v>
      </c>
      <c r="O5">
        <v>-134.57033000000001</v>
      </c>
      <c r="P5">
        <v>5</v>
      </c>
      <c r="Q5">
        <v>1</v>
      </c>
    </row>
    <row r="6" spans="1:17" x14ac:dyDescent="0.25">
      <c r="A6" s="1">
        <v>41662</v>
      </c>
      <c r="B6" s="2">
        <f t="shared" si="0"/>
        <v>2014</v>
      </c>
      <c r="C6" s="2">
        <f t="shared" si="1"/>
        <v>1</v>
      </c>
      <c r="D6" s="2">
        <f t="shared" si="2"/>
        <v>23</v>
      </c>
      <c r="E6" s="2">
        <f t="shared" si="3"/>
        <v>5</v>
      </c>
      <c r="F6" s="1" t="s">
        <v>789</v>
      </c>
      <c r="G6" t="s">
        <v>338</v>
      </c>
      <c r="H6" s="7" t="s">
        <v>744</v>
      </c>
      <c r="I6" t="s">
        <v>276</v>
      </c>
      <c r="J6" t="s">
        <v>164</v>
      </c>
      <c r="K6" t="s">
        <v>204</v>
      </c>
      <c r="L6" t="s">
        <v>44</v>
      </c>
      <c r="M6">
        <v>12</v>
      </c>
      <c r="N6">
        <v>57.241900000000001</v>
      </c>
      <c r="O6">
        <v>-135.40147999999999</v>
      </c>
      <c r="P6">
        <v>4</v>
      </c>
      <c r="Q6">
        <v>1</v>
      </c>
    </row>
    <row r="7" spans="1:17" x14ac:dyDescent="0.25">
      <c r="A7" s="1">
        <v>41663</v>
      </c>
      <c r="B7" s="2">
        <f t="shared" si="0"/>
        <v>2014</v>
      </c>
      <c r="C7" s="2">
        <f t="shared" si="1"/>
        <v>1</v>
      </c>
      <c r="D7" s="2">
        <f t="shared" si="2"/>
        <v>24</v>
      </c>
      <c r="E7" s="2">
        <f t="shared" si="3"/>
        <v>6</v>
      </c>
      <c r="F7" s="1" t="s">
        <v>789</v>
      </c>
      <c r="G7" t="s">
        <v>338</v>
      </c>
      <c r="H7" s="7" t="s">
        <v>744</v>
      </c>
      <c r="I7" t="s">
        <v>276</v>
      </c>
      <c r="J7" t="s">
        <v>164</v>
      </c>
      <c r="K7" t="s">
        <v>204</v>
      </c>
      <c r="L7" t="s">
        <v>44</v>
      </c>
      <c r="M7">
        <v>24</v>
      </c>
      <c r="N7">
        <v>57.241900000000001</v>
      </c>
      <c r="O7">
        <v>-135.40147999999999</v>
      </c>
      <c r="P7">
        <v>4</v>
      </c>
      <c r="Q7">
        <v>1</v>
      </c>
    </row>
    <row r="8" spans="1:17" x14ac:dyDescent="0.25">
      <c r="A8" s="1">
        <v>41664</v>
      </c>
      <c r="B8" s="2">
        <f t="shared" si="0"/>
        <v>2014</v>
      </c>
      <c r="C8" s="2">
        <f t="shared" si="1"/>
        <v>1</v>
      </c>
      <c r="D8" s="2">
        <f t="shared" si="2"/>
        <v>25</v>
      </c>
      <c r="E8" s="2">
        <f t="shared" si="3"/>
        <v>7</v>
      </c>
      <c r="F8" s="1" t="s">
        <v>789</v>
      </c>
      <c r="G8" t="s">
        <v>338</v>
      </c>
      <c r="H8" s="7" t="s">
        <v>744</v>
      </c>
      <c r="I8" t="s">
        <v>276</v>
      </c>
      <c r="J8" t="s">
        <v>164</v>
      </c>
      <c r="K8" t="s">
        <v>204</v>
      </c>
      <c r="L8" t="s">
        <v>44</v>
      </c>
      <c r="M8">
        <v>24</v>
      </c>
      <c r="N8">
        <v>57.241900000000001</v>
      </c>
      <c r="O8">
        <v>-135.40147999999999</v>
      </c>
      <c r="P8">
        <v>4</v>
      </c>
      <c r="Q8">
        <v>1</v>
      </c>
    </row>
    <row r="9" spans="1:17" x14ac:dyDescent="0.25">
      <c r="A9" s="1">
        <v>41665</v>
      </c>
      <c r="B9" s="2">
        <f t="shared" si="0"/>
        <v>2014</v>
      </c>
      <c r="C9" s="2">
        <f t="shared" si="1"/>
        <v>1</v>
      </c>
      <c r="D9" s="2">
        <f t="shared" si="2"/>
        <v>26</v>
      </c>
      <c r="E9" s="2">
        <f t="shared" si="3"/>
        <v>1</v>
      </c>
      <c r="F9" s="1" t="s">
        <v>789</v>
      </c>
      <c r="G9" t="s">
        <v>338</v>
      </c>
      <c r="H9" s="7" t="s">
        <v>744</v>
      </c>
      <c r="I9" t="s">
        <v>276</v>
      </c>
      <c r="J9" t="s">
        <v>164</v>
      </c>
      <c r="K9" t="s">
        <v>204</v>
      </c>
      <c r="L9" t="s">
        <v>44</v>
      </c>
      <c r="M9">
        <v>24</v>
      </c>
      <c r="N9">
        <v>57.241900000000001</v>
      </c>
      <c r="O9">
        <v>-135.40147999999999</v>
      </c>
      <c r="P9">
        <v>4</v>
      </c>
      <c r="Q9">
        <v>1</v>
      </c>
    </row>
    <row r="10" spans="1:17" x14ac:dyDescent="0.25">
      <c r="A10" s="1">
        <v>41666</v>
      </c>
      <c r="B10" s="2">
        <f t="shared" si="0"/>
        <v>2014</v>
      </c>
      <c r="C10" s="2">
        <f t="shared" si="1"/>
        <v>1</v>
      </c>
      <c r="D10" s="2">
        <f t="shared" si="2"/>
        <v>27</v>
      </c>
      <c r="E10" s="2">
        <f t="shared" si="3"/>
        <v>2</v>
      </c>
      <c r="F10" s="1" t="s">
        <v>789</v>
      </c>
      <c r="G10" t="s">
        <v>338</v>
      </c>
      <c r="H10" s="7" t="s">
        <v>744</v>
      </c>
      <c r="I10" t="s">
        <v>276</v>
      </c>
      <c r="J10" t="s">
        <v>164</v>
      </c>
      <c r="K10" t="s">
        <v>204</v>
      </c>
      <c r="L10" t="s">
        <v>44</v>
      </c>
      <c r="M10">
        <v>12</v>
      </c>
      <c r="N10">
        <v>57.241900000000001</v>
      </c>
      <c r="O10">
        <v>-135.40147999999999</v>
      </c>
      <c r="P10">
        <v>4</v>
      </c>
      <c r="Q10">
        <v>1</v>
      </c>
    </row>
    <row r="11" spans="1:17" x14ac:dyDescent="0.25">
      <c r="A11" s="1">
        <v>41479</v>
      </c>
      <c r="B11" s="2">
        <f t="shared" si="0"/>
        <v>2013</v>
      </c>
      <c r="C11" s="2">
        <f t="shared" si="1"/>
        <v>7</v>
      </c>
      <c r="D11" s="2">
        <f t="shared" si="2"/>
        <v>24</v>
      </c>
      <c r="E11" s="2">
        <f t="shared" si="3"/>
        <v>4</v>
      </c>
      <c r="F11" s="1" t="s">
        <v>792</v>
      </c>
      <c r="G11" t="s">
        <v>338</v>
      </c>
      <c r="H11" s="7" t="s">
        <v>744</v>
      </c>
      <c r="I11" t="s">
        <v>276</v>
      </c>
      <c r="J11" t="s">
        <v>164</v>
      </c>
      <c r="K11" t="s">
        <v>204</v>
      </c>
      <c r="L11" t="s">
        <v>44</v>
      </c>
      <c r="M11">
        <v>12</v>
      </c>
      <c r="N11">
        <v>57.24353</v>
      </c>
      <c r="O11">
        <v>-135.39458999999999</v>
      </c>
      <c r="P11">
        <v>7</v>
      </c>
      <c r="Q11">
        <v>1</v>
      </c>
    </row>
    <row r="12" spans="1:17" x14ac:dyDescent="0.25">
      <c r="A12" s="1">
        <v>42222</v>
      </c>
      <c r="B12" s="2">
        <f t="shared" si="0"/>
        <v>2015</v>
      </c>
      <c r="C12" s="2">
        <f t="shared" si="1"/>
        <v>8</v>
      </c>
      <c r="D12" s="2">
        <f t="shared" si="2"/>
        <v>6</v>
      </c>
      <c r="E12" s="2">
        <f t="shared" si="3"/>
        <v>5</v>
      </c>
      <c r="F12" s="1" t="s">
        <v>792</v>
      </c>
      <c r="G12" t="s">
        <v>338</v>
      </c>
      <c r="H12" s="7" t="s">
        <v>744</v>
      </c>
      <c r="I12" t="s">
        <v>276</v>
      </c>
      <c r="J12" t="s">
        <v>164</v>
      </c>
      <c r="K12" t="s">
        <v>204</v>
      </c>
      <c r="L12" t="s">
        <v>44</v>
      </c>
      <c r="M12">
        <v>12</v>
      </c>
      <c r="N12">
        <v>57.241900000000001</v>
      </c>
      <c r="O12">
        <v>-135.40147999999999</v>
      </c>
      <c r="P12">
        <v>10</v>
      </c>
      <c r="Q12">
        <v>1</v>
      </c>
    </row>
    <row r="13" spans="1:17" x14ac:dyDescent="0.25">
      <c r="A13" s="1">
        <v>42223</v>
      </c>
      <c r="B13" s="2">
        <f t="shared" si="0"/>
        <v>2015</v>
      </c>
      <c r="C13" s="2">
        <f t="shared" si="1"/>
        <v>8</v>
      </c>
      <c r="D13" s="2">
        <f t="shared" si="2"/>
        <v>7</v>
      </c>
      <c r="E13" s="2">
        <f t="shared" si="3"/>
        <v>6</v>
      </c>
      <c r="F13" s="1" t="s">
        <v>792</v>
      </c>
      <c r="G13" t="s">
        <v>338</v>
      </c>
      <c r="H13" s="7" t="s">
        <v>744</v>
      </c>
      <c r="I13" t="s">
        <v>276</v>
      </c>
      <c r="J13" t="s">
        <v>164</v>
      </c>
      <c r="K13" t="s">
        <v>204</v>
      </c>
      <c r="L13" t="s">
        <v>44</v>
      </c>
      <c r="M13">
        <v>24</v>
      </c>
      <c r="N13">
        <v>57.241900000000001</v>
      </c>
      <c r="O13">
        <v>-135.40147999999999</v>
      </c>
      <c r="P13">
        <v>10</v>
      </c>
      <c r="Q13">
        <v>1</v>
      </c>
    </row>
    <row r="14" spans="1:17" x14ac:dyDescent="0.25">
      <c r="A14" s="1">
        <v>42224</v>
      </c>
      <c r="B14" s="2">
        <f t="shared" si="0"/>
        <v>2015</v>
      </c>
      <c r="C14" s="2">
        <f t="shared" si="1"/>
        <v>8</v>
      </c>
      <c r="D14" s="2">
        <f t="shared" si="2"/>
        <v>8</v>
      </c>
      <c r="E14" s="2">
        <f t="shared" si="3"/>
        <v>7</v>
      </c>
      <c r="F14" s="1" t="s">
        <v>792</v>
      </c>
      <c r="G14" t="s">
        <v>338</v>
      </c>
      <c r="H14" s="7" t="s">
        <v>744</v>
      </c>
      <c r="I14" t="s">
        <v>276</v>
      </c>
      <c r="J14" t="s">
        <v>164</v>
      </c>
      <c r="K14" t="s">
        <v>204</v>
      </c>
      <c r="L14" t="s">
        <v>44</v>
      </c>
      <c r="M14">
        <v>24</v>
      </c>
      <c r="N14">
        <v>57.241900000000001</v>
      </c>
      <c r="O14">
        <v>-135.40147999999999</v>
      </c>
      <c r="P14">
        <v>10</v>
      </c>
      <c r="Q14">
        <v>1</v>
      </c>
    </row>
    <row r="15" spans="1:17" x14ac:dyDescent="0.25">
      <c r="A15" s="1">
        <v>42225</v>
      </c>
      <c r="B15" s="2">
        <f t="shared" si="0"/>
        <v>2015</v>
      </c>
      <c r="C15" s="2">
        <f t="shared" si="1"/>
        <v>8</v>
      </c>
      <c r="D15" s="2">
        <f t="shared" si="2"/>
        <v>9</v>
      </c>
      <c r="E15" s="2">
        <f t="shared" si="3"/>
        <v>1</v>
      </c>
      <c r="F15" s="1" t="s">
        <v>792</v>
      </c>
      <c r="G15" t="s">
        <v>338</v>
      </c>
      <c r="H15" s="7" t="s">
        <v>744</v>
      </c>
      <c r="I15" t="s">
        <v>276</v>
      </c>
      <c r="J15" t="s">
        <v>164</v>
      </c>
      <c r="K15" t="s">
        <v>204</v>
      </c>
      <c r="L15" t="s">
        <v>44</v>
      </c>
      <c r="M15">
        <v>24</v>
      </c>
      <c r="N15">
        <v>57.241900000000001</v>
      </c>
      <c r="O15">
        <v>-135.40147999999999</v>
      </c>
      <c r="P15">
        <v>10</v>
      </c>
      <c r="Q15">
        <v>1</v>
      </c>
    </row>
    <row r="16" spans="1:17" x14ac:dyDescent="0.25">
      <c r="A16" s="1">
        <v>42226</v>
      </c>
      <c r="B16" s="2">
        <f t="shared" si="0"/>
        <v>2015</v>
      </c>
      <c r="C16" s="2">
        <f t="shared" si="1"/>
        <v>8</v>
      </c>
      <c r="D16" s="2">
        <f t="shared" si="2"/>
        <v>10</v>
      </c>
      <c r="E16" s="2">
        <f t="shared" si="3"/>
        <v>2</v>
      </c>
      <c r="F16" s="1" t="s">
        <v>792</v>
      </c>
      <c r="G16" t="s">
        <v>338</v>
      </c>
      <c r="H16" s="7" t="s">
        <v>744</v>
      </c>
      <c r="I16" t="s">
        <v>276</v>
      </c>
      <c r="J16" t="s">
        <v>164</v>
      </c>
      <c r="K16" t="s">
        <v>204</v>
      </c>
      <c r="L16" t="s">
        <v>44</v>
      </c>
      <c r="M16">
        <v>12</v>
      </c>
      <c r="N16">
        <v>57.241900000000001</v>
      </c>
      <c r="O16">
        <v>-135.40147999999999</v>
      </c>
      <c r="P16">
        <v>10</v>
      </c>
      <c r="Q16">
        <v>1</v>
      </c>
    </row>
    <row r="17" spans="1:17" x14ac:dyDescent="0.25">
      <c r="A17" s="1">
        <v>40762</v>
      </c>
      <c r="B17" s="2">
        <f t="shared" si="0"/>
        <v>2011</v>
      </c>
      <c r="C17" s="2">
        <f t="shared" si="1"/>
        <v>8</v>
      </c>
      <c r="D17" s="2">
        <f t="shared" si="2"/>
        <v>7</v>
      </c>
      <c r="E17" s="2">
        <f t="shared" si="3"/>
        <v>1</v>
      </c>
      <c r="F17" s="1" t="s">
        <v>792</v>
      </c>
      <c r="G17" t="s">
        <v>251</v>
      </c>
      <c r="H17" s="7" t="s">
        <v>764</v>
      </c>
      <c r="I17" t="s">
        <v>232</v>
      </c>
      <c r="J17" t="s">
        <v>164</v>
      </c>
      <c r="K17" t="s">
        <v>169</v>
      </c>
      <c r="L17" t="s">
        <v>28</v>
      </c>
      <c r="M17">
        <v>1</v>
      </c>
      <c r="N17">
        <v>56.491540000000001</v>
      </c>
      <c r="O17">
        <v>-134.83983000000001</v>
      </c>
      <c r="P17">
        <v>2</v>
      </c>
      <c r="Q17">
        <v>1</v>
      </c>
    </row>
    <row r="18" spans="1:17" x14ac:dyDescent="0.25">
      <c r="A18" s="1">
        <v>41801</v>
      </c>
      <c r="B18" s="2">
        <f t="shared" si="0"/>
        <v>2014</v>
      </c>
      <c r="C18" s="2">
        <f t="shared" si="1"/>
        <v>6</v>
      </c>
      <c r="D18" s="2">
        <f t="shared" si="2"/>
        <v>11</v>
      </c>
      <c r="E18" s="2">
        <f t="shared" si="3"/>
        <v>4</v>
      </c>
      <c r="F18" s="1" t="s">
        <v>792</v>
      </c>
      <c r="G18" t="s">
        <v>251</v>
      </c>
      <c r="H18" s="7" t="s">
        <v>764</v>
      </c>
      <c r="I18" t="s">
        <v>232</v>
      </c>
      <c r="J18" t="s">
        <v>164</v>
      </c>
      <c r="K18" t="s">
        <v>169</v>
      </c>
      <c r="L18" t="s">
        <v>13</v>
      </c>
      <c r="M18">
        <v>1</v>
      </c>
      <c r="N18">
        <v>56.491540000000001</v>
      </c>
      <c r="O18">
        <v>-134.83983000000001</v>
      </c>
      <c r="P18">
        <v>2</v>
      </c>
      <c r="Q18">
        <v>1</v>
      </c>
    </row>
    <row r="19" spans="1:17" x14ac:dyDescent="0.25">
      <c r="A19" s="1">
        <v>41870</v>
      </c>
      <c r="B19" s="2">
        <f t="shared" si="0"/>
        <v>2014</v>
      </c>
      <c r="C19" s="2">
        <f t="shared" si="1"/>
        <v>8</v>
      </c>
      <c r="D19" s="2">
        <f t="shared" si="2"/>
        <v>19</v>
      </c>
      <c r="E19" s="2">
        <f t="shared" si="3"/>
        <v>3</v>
      </c>
      <c r="F19" s="1" t="s">
        <v>792</v>
      </c>
      <c r="G19" t="s">
        <v>251</v>
      </c>
      <c r="H19" s="7" t="s">
        <v>764</v>
      </c>
      <c r="I19" t="s">
        <v>232</v>
      </c>
      <c r="J19" t="s">
        <v>164</v>
      </c>
      <c r="K19" t="s">
        <v>169</v>
      </c>
      <c r="L19" t="s">
        <v>13</v>
      </c>
      <c r="M19">
        <v>1</v>
      </c>
      <c r="N19">
        <v>56.491540000000001</v>
      </c>
      <c r="O19">
        <v>-134.83983000000001</v>
      </c>
      <c r="P19">
        <v>2</v>
      </c>
      <c r="Q19">
        <v>1</v>
      </c>
    </row>
    <row r="20" spans="1:17" x14ac:dyDescent="0.25">
      <c r="A20" s="1">
        <v>41878</v>
      </c>
      <c r="B20" s="2">
        <f t="shared" si="0"/>
        <v>2014</v>
      </c>
      <c r="C20" s="2">
        <f t="shared" si="1"/>
        <v>8</v>
      </c>
      <c r="D20" s="2">
        <f t="shared" si="2"/>
        <v>27</v>
      </c>
      <c r="E20" s="2">
        <f t="shared" si="3"/>
        <v>4</v>
      </c>
      <c r="F20" s="1" t="s">
        <v>792</v>
      </c>
      <c r="G20" t="s">
        <v>251</v>
      </c>
      <c r="H20" s="7" t="s">
        <v>764</v>
      </c>
      <c r="I20" t="s">
        <v>232</v>
      </c>
      <c r="J20" t="s">
        <v>164</v>
      </c>
      <c r="K20" t="s">
        <v>169</v>
      </c>
      <c r="L20" t="s">
        <v>13</v>
      </c>
      <c r="M20">
        <v>2</v>
      </c>
      <c r="N20">
        <v>56.491540000000001</v>
      </c>
      <c r="O20">
        <v>-134.83983000000001</v>
      </c>
      <c r="P20">
        <v>2</v>
      </c>
      <c r="Q20">
        <v>1</v>
      </c>
    </row>
    <row r="21" spans="1:17" x14ac:dyDescent="0.25">
      <c r="A21" s="1">
        <v>42192</v>
      </c>
      <c r="B21" s="2">
        <f t="shared" si="0"/>
        <v>2015</v>
      </c>
      <c r="C21" s="2">
        <f t="shared" si="1"/>
        <v>7</v>
      </c>
      <c r="D21" s="2">
        <f t="shared" si="2"/>
        <v>7</v>
      </c>
      <c r="E21" s="2">
        <f t="shared" si="3"/>
        <v>3</v>
      </c>
      <c r="F21" s="1" t="s">
        <v>792</v>
      </c>
      <c r="G21" t="s">
        <v>251</v>
      </c>
      <c r="H21" s="7" t="s">
        <v>764</v>
      </c>
      <c r="I21" t="s">
        <v>232</v>
      </c>
      <c r="J21" t="s">
        <v>164</v>
      </c>
      <c r="K21" t="s">
        <v>169</v>
      </c>
      <c r="L21" t="s">
        <v>13</v>
      </c>
      <c r="M21">
        <v>2</v>
      </c>
      <c r="N21">
        <v>56.491540000000001</v>
      </c>
      <c r="O21">
        <v>-134.83983000000001</v>
      </c>
      <c r="P21">
        <v>2</v>
      </c>
      <c r="Q21">
        <v>1</v>
      </c>
    </row>
    <row r="22" spans="1:17" x14ac:dyDescent="0.25">
      <c r="A22" s="1">
        <v>40729</v>
      </c>
      <c r="B22" s="2">
        <f t="shared" si="0"/>
        <v>2011</v>
      </c>
      <c r="C22" s="2">
        <f t="shared" si="1"/>
        <v>7</v>
      </c>
      <c r="D22" s="2">
        <f t="shared" si="2"/>
        <v>5</v>
      </c>
      <c r="E22" s="2">
        <f t="shared" si="3"/>
        <v>3</v>
      </c>
      <c r="F22" s="1" t="s">
        <v>792</v>
      </c>
      <c r="G22" t="s">
        <v>45</v>
      </c>
      <c r="H22" s="7" t="s">
        <v>748</v>
      </c>
      <c r="I22" t="s">
        <v>42</v>
      </c>
      <c r="J22" t="s">
        <v>10</v>
      </c>
      <c r="K22" t="s">
        <v>43</v>
      </c>
      <c r="L22" t="s">
        <v>44</v>
      </c>
      <c r="M22">
        <v>6</v>
      </c>
      <c r="N22">
        <v>58.83137</v>
      </c>
      <c r="O22">
        <v>-134.82992999999999</v>
      </c>
      <c r="P22">
        <v>10</v>
      </c>
      <c r="Q22">
        <v>1</v>
      </c>
    </row>
    <row r="23" spans="1:17" x14ac:dyDescent="0.25">
      <c r="A23" s="1">
        <v>40730</v>
      </c>
      <c r="B23" s="2">
        <f t="shared" si="0"/>
        <v>2011</v>
      </c>
      <c r="C23" s="2">
        <f t="shared" si="1"/>
        <v>7</v>
      </c>
      <c r="D23" s="2">
        <f t="shared" si="2"/>
        <v>6</v>
      </c>
      <c r="E23" s="2">
        <f t="shared" si="3"/>
        <v>4</v>
      </c>
      <c r="F23" s="1" t="s">
        <v>792</v>
      </c>
      <c r="G23" t="s">
        <v>45</v>
      </c>
      <c r="H23" s="7" t="s">
        <v>748</v>
      </c>
      <c r="I23" t="s">
        <v>42</v>
      </c>
      <c r="J23" t="s">
        <v>10</v>
      </c>
      <c r="K23" t="s">
        <v>43</v>
      </c>
      <c r="L23" t="s">
        <v>44</v>
      </c>
      <c r="M23">
        <v>8</v>
      </c>
      <c r="N23">
        <v>58.83137</v>
      </c>
      <c r="O23">
        <v>-134.82992999999999</v>
      </c>
      <c r="P23">
        <v>10</v>
      </c>
      <c r="Q23">
        <v>1</v>
      </c>
    </row>
    <row r="24" spans="1:17" x14ac:dyDescent="0.25">
      <c r="A24" s="1">
        <v>40731</v>
      </c>
      <c r="B24" s="2">
        <f t="shared" si="0"/>
        <v>2011</v>
      </c>
      <c r="C24" s="2">
        <f t="shared" si="1"/>
        <v>7</v>
      </c>
      <c r="D24" s="2">
        <f t="shared" si="2"/>
        <v>7</v>
      </c>
      <c r="E24" s="2">
        <f t="shared" si="3"/>
        <v>5</v>
      </c>
      <c r="F24" s="1" t="s">
        <v>792</v>
      </c>
      <c r="G24" t="s">
        <v>45</v>
      </c>
      <c r="H24" s="7" t="s">
        <v>748</v>
      </c>
      <c r="I24" t="s">
        <v>42</v>
      </c>
      <c r="J24" t="s">
        <v>10</v>
      </c>
      <c r="K24" t="s">
        <v>43</v>
      </c>
      <c r="L24" t="s">
        <v>44</v>
      </c>
      <c r="M24">
        <v>6</v>
      </c>
      <c r="N24">
        <v>58.83137</v>
      </c>
      <c r="O24">
        <v>-134.82992999999999</v>
      </c>
      <c r="P24">
        <v>10</v>
      </c>
      <c r="Q24">
        <v>1</v>
      </c>
    </row>
    <row r="25" spans="1:17" x14ac:dyDescent="0.25">
      <c r="A25" s="1">
        <v>40749</v>
      </c>
      <c r="B25" s="2">
        <f t="shared" si="0"/>
        <v>2011</v>
      </c>
      <c r="C25" s="2">
        <f t="shared" si="1"/>
        <v>7</v>
      </c>
      <c r="D25" s="2">
        <f t="shared" si="2"/>
        <v>25</v>
      </c>
      <c r="E25" s="2">
        <f t="shared" si="3"/>
        <v>2</v>
      </c>
      <c r="F25" s="1" t="s">
        <v>792</v>
      </c>
      <c r="G25" t="s">
        <v>45</v>
      </c>
      <c r="H25" s="7" t="s">
        <v>748</v>
      </c>
      <c r="I25" t="s">
        <v>42</v>
      </c>
      <c r="J25" t="s">
        <v>10</v>
      </c>
      <c r="K25" t="s">
        <v>43</v>
      </c>
      <c r="L25" t="s">
        <v>44</v>
      </c>
      <c r="M25">
        <v>8</v>
      </c>
      <c r="N25">
        <v>58.83137</v>
      </c>
      <c r="O25">
        <v>-134.82992999999999</v>
      </c>
      <c r="P25">
        <v>10</v>
      </c>
      <c r="Q25">
        <v>1</v>
      </c>
    </row>
    <row r="26" spans="1:17" x14ac:dyDescent="0.25">
      <c r="A26" s="1">
        <v>40750</v>
      </c>
      <c r="B26" s="2">
        <f t="shared" si="0"/>
        <v>2011</v>
      </c>
      <c r="C26" s="2">
        <f t="shared" si="1"/>
        <v>7</v>
      </c>
      <c r="D26" s="2">
        <f t="shared" si="2"/>
        <v>26</v>
      </c>
      <c r="E26" s="2">
        <f t="shared" si="3"/>
        <v>3</v>
      </c>
      <c r="F26" s="1" t="s">
        <v>792</v>
      </c>
      <c r="G26" t="s">
        <v>45</v>
      </c>
      <c r="H26" s="7" t="s">
        <v>748</v>
      </c>
      <c r="I26" t="s">
        <v>42</v>
      </c>
      <c r="J26" t="s">
        <v>10</v>
      </c>
      <c r="K26" t="s">
        <v>43</v>
      </c>
      <c r="L26" t="s">
        <v>44</v>
      </c>
      <c r="M26">
        <v>8</v>
      </c>
      <c r="N26">
        <v>58.83137</v>
      </c>
      <c r="O26">
        <v>-134.82992999999999</v>
      </c>
      <c r="P26">
        <v>10</v>
      </c>
      <c r="Q26">
        <v>1</v>
      </c>
    </row>
    <row r="27" spans="1:17" x14ac:dyDescent="0.25">
      <c r="A27" s="1">
        <v>40751</v>
      </c>
      <c r="B27" s="2">
        <f t="shared" si="0"/>
        <v>2011</v>
      </c>
      <c r="C27" s="2">
        <f t="shared" si="1"/>
        <v>7</v>
      </c>
      <c r="D27" s="2">
        <f t="shared" si="2"/>
        <v>27</v>
      </c>
      <c r="E27" s="2">
        <f t="shared" si="3"/>
        <v>4</v>
      </c>
      <c r="F27" s="1" t="s">
        <v>792</v>
      </c>
      <c r="G27" t="s">
        <v>45</v>
      </c>
      <c r="H27" s="7" t="s">
        <v>748</v>
      </c>
      <c r="I27" t="s">
        <v>42</v>
      </c>
      <c r="J27" t="s">
        <v>10</v>
      </c>
      <c r="K27" t="s">
        <v>43</v>
      </c>
      <c r="L27" t="s">
        <v>44</v>
      </c>
      <c r="M27">
        <v>8</v>
      </c>
      <c r="N27">
        <v>58.83137</v>
      </c>
      <c r="O27">
        <v>-134.82992999999999</v>
      </c>
      <c r="P27">
        <v>10</v>
      </c>
      <c r="Q27">
        <v>1</v>
      </c>
    </row>
    <row r="28" spans="1:17" x14ac:dyDescent="0.25">
      <c r="A28" s="1">
        <v>41471</v>
      </c>
      <c r="B28" s="2">
        <f t="shared" si="0"/>
        <v>2013</v>
      </c>
      <c r="C28" s="2">
        <f t="shared" si="1"/>
        <v>7</v>
      </c>
      <c r="D28" s="2">
        <f t="shared" si="2"/>
        <v>16</v>
      </c>
      <c r="E28" s="2">
        <f t="shared" si="3"/>
        <v>3</v>
      </c>
      <c r="F28" s="1" t="s">
        <v>792</v>
      </c>
      <c r="G28" t="s">
        <v>363</v>
      </c>
      <c r="H28" s="7" t="s">
        <v>765</v>
      </c>
      <c r="I28" t="s">
        <v>360</v>
      </c>
      <c r="J28" t="s">
        <v>164</v>
      </c>
      <c r="K28" t="s">
        <v>16</v>
      </c>
      <c r="L28" t="s">
        <v>13</v>
      </c>
      <c r="M28">
        <v>2.5</v>
      </c>
      <c r="N28">
        <v>57.474539999999998</v>
      </c>
      <c r="O28">
        <v>-135.26027999999999</v>
      </c>
      <c r="P28">
        <v>5</v>
      </c>
      <c r="Q28">
        <v>1</v>
      </c>
    </row>
    <row r="29" spans="1:17" x14ac:dyDescent="0.25">
      <c r="A29" s="1">
        <v>40823</v>
      </c>
      <c r="B29" s="2">
        <f t="shared" si="0"/>
        <v>2011</v>
      </c>
      <c r="C29" s="2">
        <f t="shared" si="1"/>
        <v>10</v>
      </c>
      <c r="D29" s="2">
        <f t="shared" si="2"/>
        <v>7</v>
      </c>
      <c r="E29" s="2">
        <f t="shared" si="3"/>
        <v>6</v>
      </c>
      <c r="F29" s="1" t="s">
        <v>793</v>
      </c>
      <c r="G29" t="s">
        <v>363</v>
      </c>
      <c r="H29" s="7" t="s">
        <v>765</v>
      </c>
      <c r="I29" t="s">
        <v>360</v>
      </c>
      <c r="J29" t="s">
        <v>164</v>
      </c>
      <c r="K29" t="s">
        <v>84</v>
      </c>
      <c r="L29" t="s">
        <v>13</v>
      </c>
      <c r="M29">
        <v>1.5</v>
      </c>
      <c r="N29">
        <v>57.474539999999998</v>
      </c>
      <c r="O29">
        <v>-135.26027999999999</v>
      </c>
      <c r="P29">
        <v>2</v>
      </c>
      <c r="Q29">
        <v>1</v>
      </c>
    </row>
    <row r="30" spans="1:17" x14ac:dyDescent="0.25">
      <c r="A30" s="1">
        <v>41391</v>
      </c>
      <c r="B30" s="2">
        <f t="shared" si="0"/>
        <v>2013</v>
      </c>
      <c r="C30" s="2">
        <f t="shared" si="1"/>
        <v>4</v>
      </c>
      <c r="D30" s="2">
        <f t="shared" si="2"/>
        <v>27</v>
      </c>
      <c r="E30" s="2">
        <f t="shared" si="3"/>
        <v>7</v>
      </c>
      <c r="F30" s="1" t="s">
        <v>791</v>
      </c>
      <c r="G30" t="s">
        <v>363</v>
      </c>
      <c r="H30" s="7" t="s">
        <v>765</v>
      </c>
      <c r="I30" t="s">
        <v>360</v>
      </c>
      <c r="J30" t="s">
        <v>164</v>
      </c>
      <c r="K30" t="s">
        <v>84</v>
      </c>
      <c r="L30" t="s">
        <v>177</v>
      </c>
      <c r="M30">
        <v>1.5</v>
      </c>
      <c r="N30">
        <v>57.474539999999998</v>
      </c>
      <c r="O30">
        <v>-135.26027999999999</v>
      </c>
      <c r="P30">
        <v>1</v>
      </c>
      <c r="Q30">
        <v>1</v>
      </c>
    </row>
    <row r="31" spans="1:17" x14ac:dyDescent="0.25">
      <c r="A31" s="1">
        <v>41392</v>
      </c>
      <c r="B31" s="2">
        <f t="shared" si="0"/>
        <v>2013</v>
      </c>
      <c r="C31" s="2">
        <f t="shared" si="1"/>
        <v>4</v>
      </c>
      <c r="D31" s="2">
        <f t="shared" si="2"/>
        <v>28</v>
      </c>
      <c r="E31" s="2">
        <f t="shared" si="3"/>
        <v>1</v>
      </c>
      <c r="F31" s="1" t="s">
        <v>791</v>
      </c>
      <c r="G31" t="s">
        <v>363</v>
      </c>
      <c r="H31" s="7" t="s">
        <v>765</v>
      </c>
      <c r="I31" t="s">
        <v>360</v>
      </c>
      <c r="J31" t="s">
        <v>164</v>
      </c>
      <c r="K31" t="s">
        <v>84</v>
      </c>
      <c r="L31" t="s">
        <v>177</v>
      </c>
      <c r="M31">
        <v>4.5</v>
      </c>
      <c r="N31">
        <v>57.474539999999998</v>
      </c>
      <c r="O31">
        <v>-135.26027999999999</v>
      </c>
      <c r="P31">
        <v>1</v>
      </c>
      <c r="Q31">
        <v>1</v>
      </c>
    </row>
    <row r="32" spans="1:17" x14ac:dyDescent="0.25">
      <c r="A32" s="1">
        <v>40678</v>
      </c>
      <c r="B32" s="2">
        <f t="shared" si="0"/>
        <v>2011</v>
      </c>
      <c r="C32" s="2">
        <f t="shared" si="1"/>
        <v>5</v>
      </c>
      <c r="D32" s="2">
        <f t="shared" si="2"/>
        <v>15</v>
      </c>
      <c r="E32" s="2">
        <f t="shared" si="3"/>
        <v>1</v>
      </c>
      <c r="F32" s="1" t="s">
        <v>791</v>
      </c>
      <c r="G32" t="s">
        <v>363</v>
      </c>
      <c r="H32" s="7" t="s">
        <v>765</v>
      </c>
      <c r="I32" t="s">
        <v>360</v>
      </c>
      <c r="J32" t="s">
        <v>164</v>
      </c>
      <c r="K32" t="s">
        <v>84</v>
      </c>
      <c r="L32" t="s">
        <v>177</v>
      </c>
      <c r="M32">
        <v>1.5</v>
      </c>
      <c r="N32">
        <v>57.474539999999998</v>
      </c>
      <c r="O32">
        <v>-135.26027999999999</v>
      </c>
      <c r="P32">
        <v>1</v>
      </c>
      <c r="Q32">
        <v>1</v>
      </c>
    </row>
    <row r="33" spans="1:17" x14ac:dyDescent="0.25">
      <c r="A33" s="1">
        <v>40679</v>
      </c>
      <c r="B33" s="2">
        <f t="shared" si="0"/>
        <v>2011</v>
      </c>
      <c r="C33" s="2">
        <f t="shared" si="1"/>
        <v>5</v>
      </c>
      <c r="D33" s="2">
        <f t="shared" si="2"/>
        <v>16</v>
      </c>
      <c r="E33" s="2">
        <f t="shared" si="3"/>
        <v>2</v>
      </c>
      <c r="F33" s="1" t="s">
        <v>791</v>
      </c>
      <c r="G33" t="s">
        <v>363</v>
      </c>
      <c r="H33" s="7" t="s">
        <v>765</v>
      </c>
      <c r="I33" t="s">
        <v>360</v>
      </c>
      <c r="J33" t="s">
        <v>164</v>
      </c>
      <c r="K33" t="s">
        <v>84</v>
      </c>
      <c r="L33" t="s">
        <v>177</v>
      </c>
      <c r="M33">
        <v>1.5</v>
      </c>
      <c r="N33">
        <v>57.474539999999998</v>
      </c>
      <c r="O33">
        <v>-135.26027999999999</v>
      </c>
      <c r="P33">
        <v>2</v>
      </c>
      <c r="Q33">
        <v>1</v>
      </c>
    </row>
    <row r="34" spans="1:17" x14ac:dyDescent="0.25">
      <c r="A34" s="1">
        <v>40802</v>
      </c>
      <c r="B34" s="2">
        <f t="shared" si="0"/>
        <v>2011</v>
      </c>
      <c r="C34" s="2">
        <f t="shared" si="1"/>
        <v>9</v>
      </c>
      <c r="D34" s="2">
        <f t="shared" si="2"/>
        <v>16</v>
      </c>
      <c r="E34" s="2">
        <f t="shared" si="3"/>
        <v>6</v>
      </c>
      <c r="F34" s="1" t="s">
        <v>793</v>
      </c>
      <c r="G34" t="s">
        <v>363</v>
      </c>
      <c r="H34" s="7" t="s">
        <v>765</v>
      </c>
      <c r="I34" t="s">
        <v>360</v>
      </c>
      <c r="J34" t="s">
        <v>164</v>
      </c>
      <c r="K34" t="s">
        <v>85</v>
      </c>
      <c r="L34" t="s">
        <v>177</v>
      </c>
      <c r="M34">
        <v>2.5</v>
      </c>
      <c r="N34">
        <v>57.474539999999998</v>
      </c>
      <c r="O34">
        <v>-135.26027999999999</v>
      </c>
      <c r="P34">
        <v>2</v>
      </c>
      <c r="Q34">
        <v>1</v>
      </c>
    </row>
    <row r="35" spans="1:17" x14ac:dyDescent="0.25">
      <c r="A35" s="1">
        <v>41898</v>
      </c>
      <c r="B35" s="2">
        <f t="shared" si="0"/>
        <v>2014</v>
      </c>
      <c r="C35" s="2">
        <f t="shared" si="1"/>
        <v>9</v>
      </c>
      <c r="D35" s="2">
        <f t="shared" si="2"/>
        <v>16</v>
      </c>
      <c r="E35" s="2">
        <f t="shared" si="3"/>
        <v>3</v>
      </c>
      <c r="F35" s="1" t="s">
        <v>793</v>
      </c>
      <c r="G35" t="s">
        <v>363</v>
      </c>
      <c r="H35" s="7" t="s">
        <v>765</v>
      </c>
      <c r="I35" t="s">
        <v>360</v>
      </c>
      <c r="J35" t="s">
        <v>164</v>
      </c>
      <c r="K35" t="s">
        <v>85</v>
      </c>
      <c r="L35" t="s">
        <v>177</v>
      </c>
      <c r="M35">
        <v>5.75</v>
      </c>
      <c r="N35">
        <v>57.474539999999998</v>
      </c>
      <c r="O35">
        <v>-135.26027999999999</v>
      </c>
      <c r="P35">
        <v>1</v>
      </c>
      <c r="Q35">
        <v>1</v>
      </c>
    </row>
    <row r="36" spans="1:17" x14ac:dyDescent="0.25">
      <c r="A36" s="1">
        <v>40803</v>
      </c>
      <c r="B36" s="2">
        <f t="shared" si="0"/>
        <v>2011</v>
      </c>
      <c r="C36" s="2">
        <f t="shared" si="1"/>
        <v>9</v>
      </c>
      <c r="D36" s="2">
        <f t="shared" si="2"/>
        <v>17</v>
      </c>
      <c r="E36" s="2">
        <f t="shared" si="3"/>
        <v>7</v>
      </c>
      <c r="F36" s="1" t="s">
        <v>793</v>
      </c>
      <c r="G36" t="s">
        <v>363</v>
      </c>
      <c r="H36" s="7" t="s">
        <v>765</v>
      </c>
      <c r="I36" t="s">
        <v>360</v>
      </c>
      <c r="J36" t="s">
        <v>164</v>
      </c>
      <c r="K36" t="s">
        <v>85</v>
      </c>
      <c r="L36" t="s">
        <v>177</v>
      </c>
      <c r="M36">
        <v>4</v>
      </c>
      <c r="N36">
        <v>57.474539999999998</v>
      </c>
      <c r="O36">
        <v>-135.26027999999999</v>
      </c>
      <c r="P36">
        <v>2</v>
      </c>
      <c r="Q36">
        <v>1</v>
      </c>
    </row>
    <row r="37" spans="1:17" x14ac:dyDescent="0.25">
      <c r="A37" s="1">
        <v>40804</v>
      </c>
      <c r="B37" s="2">
        <f t="shared" si="0"/>
        <v>2011</v>
      </c>
      <c r="C37" s="2">
        <f t="shared" si="1"/>
        <v>9</v>
      </c>
      <c r="D37" s="2">
        <f t="shared" si="2"/>
        <v>18</v>
      </c>
      <c r="E37" s="2">
        <f t="shared" si="3"/>
        <v>1</v>
      </c>
      <c r="F37" s="1" t="s">
        <v>793</v>
      </c>
      <c r="G37" t="s">
        <v>363</v>
      </c>
      <c r="H37" s="7" t="s">
        <v>765</v>
      </c>
      <c r="I37" t="s">
        <v>360</v>
      </c>
      <c r="J37" t="s">
        <v>164</v>
      </c>
      <c r="K37" t="s">
        <v>85</v>
      </c>
      <c r="L37" t="s">
        <v>177</v>
      </c>
      <c r="M37">
        <v>3</v>
      </c>
      <c r="N37">
        <v>57.474539999999998</v>
      </c>
      <c r="O37">
        <v>-135.26027999999999</v>
      </c>
      <c r="P37">
        <v>2</v>
      </c>
      <c r="Q37">
        <v>1</v>
      </c>
    </row>
    <row r="38" spans="1:17" x14ac:dyDescent="0.25">
      <c r="A38" s="1">
        <v>41779</v>
      </c>
      <c r="B38" s="2">
        <f t="shared" si="0"/>
        <v>2014</v>
      </c>
      <c r="C38" s="2">
        <f t="shared" si="1"/>
        <v>5</v>
      </c>
      <c r="D38" s="2">
        <f t="shared" si="2"/>
        <v>20</v>
      </c>
      <c r="E38" s="2">
        <f t="shared" si="3"/>
        <v>3</v>
      </c>
      <c r="F38" s="1" t="s">
        <v>791</v>
      </c>
      <c r="G38" t="s">
        <v>363</v>
      </c>
      <c r="H38" s="7" t="s">
        <v>765</v>
      </c>
      <c r="I38" t="s">
        <v>360</v>
      </c>
      <c r="J38" t="s">
        <v>164</v>
      </c>
      <c r="K38" t="s">
        <v>85</v>
      </c>
      <c r="L38" t="s">
        <v>734</v>
      </c>
      <c r="M38">
        <v>2</v>
      </c>
      <c r="N38">
        <v>57.474539999999998</v>
      </c>
      <c r="O38">
        <v>-135.26027999999999</v>
      </c>
      <c r="P38">
        <v>1</v>
      </c>
      <c r="Q38">
        <v>1</v>
      </c>
    </row>
    <row r="39" spans="1:17" x14ac:dyDescent="0.25">
      <c r="A39" s="1">
        <v>41391</v>
      </c>
      <c r="B39" s="2">
        <f t="shared" si="0"/>
        <v>2013</v>
      </c>
      <c r="C39" s="2">
        <f t="shared" si="1"/>
        <v>4</v>
      </c>
      <c r="D39" s="2">
        <f t="shared" si="2"/>
        <v>27</v>
      </c>
      <c r="E39" s="2">
        <f t="shared" si="3"/>
        <v>7</v>
      </c>
      <c r="F39" s="1" t="s">
        <v>791</v>
      </c>
      <c r="G39" t="s">
        <v>363</v>
      </c>
      <c r="H39" s="7" t="s">
        <v>765</v>
      </c>
      <c r="I39" t="s">
        <v>360</v>
      </c>
      <c r="J39" t="s">
        <v>164</v>
      </c>
      <c r="K39" t="s">
        <v>84</v>
      </c>
      <c r="L39" t="s">
        <v>13</v>
      </c>
      <c r="M39">
        <v>1.5</v>
      </c>
      <c r="N39">
        <v>57.474539999999998</v>
      </c>
      <c r="O39">
        <v>-135.26027999999999</v>
      </c>
      <c r="P39">
        <v>1</v>
      </c>
      <c r="Q39">
        <v>1</v>
      </c>
    </row>
    <row r="40" spans="1:17" x14ac:dyDescent="0.25">
      <c r="A40" s="1">
        <v>41543</v>
      </c>
      <c r="B40" s="2">
        <f t="shared" si="0"/>
        <v>2013</v>
      </c>
      <c r="C40" s="2">
        <f t="shared" si="1"/>
        <v>9</v>
      </c>
      <c r="D40" s="2">
        <f t="shared" si="2"/>
        <v>26</v>
      </c>
      <c r="E40" s="2">
        <f t="shared" si="3"/>
        <v>5</v>
      </c>
      <c r="F40" s="1" t="s">
        <v>793</v>
      </c>
      <c r="G40" t="s">
        <v>376</v>
      </c>
      <c r="H40" s="7" t="s">
        <v>765</v>
      </c>
      <c r="I40" t="s">
        <v>360</v>
      </c>
      <c r="J40" t="s">
        <v>164</v>
      </c>
      <c r="K40" t="s">
        <v>85</v>
      </c>
      <c r="L40" t="s">
        <v>177</v>
      </c>
      <c r="M40">
        <v>4</v>
      </c>
      <c r="N40">
        <v>57.457819999999998</v>
      </c>
      <c r="O40">
        <v>-135.30775</v>
      </c>
      <c r="P40">
        <v>1</v>
      </c>
      <c r="Q40">
        <v>1</v>
      </c>
    </row>
    <row r="41" spans="1:17" x14ac:dyDescent="0.25">
      <c r="A41" s="1">
        <v>40760</v>
      </c>
      <c r="B41" s="2">
        <f t="shared" si="0"/>
        <v>2011</v>
      </c>
      <c r="C41" s="2">
        <f t="shared" si="1"/>
        <v>8</v>
      </c>
      <c r="D41" s="2">
        <f t="shared" si="2"/>
        <v>5</v>
      </c>
      <c r="E41" s="2">
        <f t="shared" si="3"/>
        <v>6</v>
      </c>
      <c r="F41" s="1" t="s">
        <v>792</v>
      </c>
      <c r="G41" t="s">
        <v>213</v>
      </c>
      <c r="H41" s="7" t="s">
        <v>763</v>
      </c>
      <c r="I41" t="s">
        <v>203</v>
      </c>
      <c r="J41" t="s">
        <v>164</v>
      </c>
      <c r="K41" t="s">
        <v>210</v>
      </c>
      <c r="L41" t="s">
        <v>13</v>
      </c>
      <c r="M41">
        <v>4</v>
      </c>
      <c r="N41">
        <v>56.828049999999998</v>
      </c>
      <c r="O41">
        <v>-135.48905999999999</v>
      </c>
      <c r="P41">
        <v>3</v>
      </c>
      <c r="Q41">
        <v>1</v>
      </c>
    </row>
    <row r="42" spans="1:17" x14ac:dyDescent="0.25">
      <c r="A42" s="1">
        <v>41134</v>
      </c>
      <c r="B42" s="2">
        <f t="shared" si="0"/>
        <v>2012</v>
      </c>
      <c r="C42" s="2">
        <f t="shared" si="1"/>
        <v>8</v>
      </c>
      <c r="D42" s="2">
        <f t="shared" si="2"/>
        <v>13</v>
      </c>
      <c r="E42" s="2">
        <f t="shared" si="3"/>
        <v>2</v>
      </c>
      <c r="F42" s="1" t="s">
        <v>792</v>
      </c>
      <c r="G42" t="s">
        <v>213</v>
      </c>
      <c r="H42" s="7" t="s">
        <v>763</v>
      </c>
      <c r="I42" t="s">
        <v>203</v>
      </c>
      <c r="J42" t="s">
        <v>164</v>
      </c>
      <c r="K42" t="s">
        <v>210</v>
      </c>
      <c r="L42" t="s">
        <v>13</v>
      </c>
      <c r="M42">
        <v>4</v>
      </c>
      <c r="N42">
        <v>56.828049999999998</v>
      </c>
      <c r="O42">
        <v>-135.48905999999999</v>
      </c>
      <c r="P42">
        <v>6</v>
      </c>
      <c r="Q42">
        <v>1</v>
      </c>
    </row>
    <row r="43" spans="1:17" x14ac:dyDescent="0.25">
      <c r="A43" s="1">
        <v>42230</v>
      </c>
      <c r="B43" s="2">
        <f t="shared" si="0"/>
        <v>2015</v>
      </c>
      <c r="C43" s="2">
        <f t="shared" si="1"/>
        <v>8</v>
      </c>
      <c r="D43" s="2">
        <f t="shared" si="2"/>
        <v>14</v>
      </c>
      <c r="E43" s="2">
        <f t="shared" si="3"/>
        <v>6</v>
      </c>
      <c r="F43" s="1" t="s">
        <v>792</v>
      </c>
      <c r="G43" t="s">
        <v>213</v>
      </c>
      <c r="H43" s="7" t="s">
        <v>763</v>
      </c>
      <c r="I43" t="s">
        <v>203</v>
      </c>
      <c r="J43" t="s">
        <v>164</v>
      </c>
      <c r="K43" t="s">
        <v>210</v>
      </c>
      <c r="L43" t="s">
        <v>13</v>
      </c>
      <c r="M43">
        <v>5</v>
      </c>
      <c r="N43">
        <v>56.828049999999998</v>
      </c>
      <c r="O43">
        <v>-135.48905999999999</v>
      </c>
      <c r="P43">
        <v>8</v>
      </c>
      <c r="Q43">
        <v>1</v>
      </c>
    </row>
    <row r="44" spans="1:17" x14ac:dyDescent="0.25">
      <c r="A44" s="1">
        <v>41788</v>
      </c>
      <c r="B44" s="2">
        <f t="shared" si="0"/>
        <v>2014</v>
      </c>
      <c r="C44" s="2">
        <f t="shared" si="1"/>
        <v>5</v>
      </c>
      <c r="D44" s="2">
        <f t="shared" si="2"/>
        <v>29</v>
      </c>
      <c r="E44" s="2">
        <f t="shared" si="3"/>
        <v>5</v>
      </c>
      <c r="F44" s="1" t="s">
        <v>792</v>
      </c>
      <c r="G44" t="s">
        <v>410</v>
      </c>
      <c r="H44" s="7" t="s">
        <v>767</v>
      </c>
      <c r="I44" t="s">
        <v>409</v>
      </c>
      <c r="J44" t="s">
        <v>164</v>
      </c>
      <c r="K44" t="s">
        <v>174</v>
      </c>
      <c r="L44" t="s">
        <v>28</v>
      </c>
      <c r="M44">
        <v>4.5</v>
      </c>
      <c r="N44">
        <v>57.082439999999998</v>
      </c>
      <c r="O44">
        <v>-134.85042000000001</v>
      </c>
      <c r="P44">
        <v>2</v>
      </c>
      <c r="Q44">
        <v>1</v>
      </c>
    </row>
    <row r="45" spans="1:17" x14ac:dyDescent="0.25">
      <c r="A45" s="1">
        <v>41788</v>
      </c>
      <c r="B45" s="2">
        <f t="shared" si="0"/>
        <v>2014</v>
      </c>
      <c r="C45" s="2">
        <f t="shared" si="1"/>
        <v>5</v>
      </c>
      <c r="D45" s="2">
        <f t="shared" si="2"/>
        <v>29</v>
      </c>
      <c r="E45" s="2">
        <f t="shared" si="3"/>
        <v>5</v>
      </c>
      <c r="F45" s="1" t="s">
        <v>792</v>
      </c>
      <c r="G45" t="s">
        <v>410</v>
      </c>
      <c r="H45" s="7" t="s">
        <v>767</v>
      </c>
      <c r="I45" t="s">
        <v>409</v>
      </c>
      <c r="J45" t="s">
        <v>164</v>
      </c>
      <c r="K45" t="s">
        <v>174</v>
      </c>
      <c r="L45" t="s">
        <v>28</v>
      </c>
      <c r="M45">
        <v>4.5</v>
      </c>
      <c r="N45">
        <v>57.082439999999998</v>
      </c>
      <c r="O45">
        <v>-134.85042000000001</v>
      </c>
      <c r="P45">
        <v>2</v>
      </c>
      <c r="Q45">
        <v>1</v>
      </c>
    </row>
    <row r="46" spans="1:17" x14ac:dyDescent="0.25">
      <c r="A46" s="1">
        <v>41789</v>
      </c>
      <c r="B46" s="2">
        <f t="shared" si="0"/>
        <v>2014</v>
      </c>
      <c r="C46" s="2">
        <f t="shared" si="1"/>
        <v>5</v>
      </c>
      <c r="D46" s="2">
        <f t="shared" si="2"/>
        <v>30</v>
      </c>
      <c r="E46" s="2">
        <f t="shared" si="3"/>
        <v>6</v>
      </c>
      <c r="F46" s="1" t="s">
        <v>792</v>
      </c>
      <c r="G46" t="s">
        <v>410</v>
      </c>
      <c r="H46" s="7" t="s">
        <v>767</v>
      </c>
      <c r="I46" t="s">
        <v>409</v>
      </c>
      <c r="J46" t="s">
        <v>164</v>
      </c>
      <c r="K46" t="s">
        <v>174</v>
      </c>
      <c r="L46" t="s">
        <v>28</v>
      </c>
      <c r="M46">
        <v>4.75</v>
      </c>
      <c r="N46">
        <v>57.082439999999998</v>
      </c>
      <c r="O46">
        <v>-134.85042000000001</v>
      </c>
      <c r="P46">
        <v>3</v>
      </c>
      <c r="Q46">
        <v>1</v>
      </c>
    </row>
    <row r="47" spans="1:17" x14ac:dyDescent="0.25">
      <c r="A47" s="1">
        <v>41793</v>
      </c>
      <c r="B47" s="2">
        <f t="shared" si="0"/>
        <v>2014</v>
      </c>
      <c r="C47" s="2">
        <f t="shared" si="1"/>
        <v>6</v>
      </c>
      <c r="D47" s="2">
        <f t="shared" si="2"/>
        <v>3</v>
      </c>
      <c r="E47" s="2">
        <f t="shared" si="3"/>
        <v>3</v>
      </c>
      <c r="F47" s="1" t="s">
        <v>792</v>
      </c>
      <c r="G47" t="s">
        <v>410</v>
      </c>
      <c r="H47" s="7" t="s">
        <v>767</v>
      </c>
      <c r="I47" t="s">
        <v>409</v>
      </c>
      <c r="J47" t="s">
        <v>164</v>
      </c>
      <c r="K47" t="s">
        <v>174</v>
      </c>
      <c r="L47" t="s">
        <v>28</v>
      </c>
      <c r="M47">
        <v>3.5</v>
      </c>
      <c r="N47">
        <v>57.082439999999998</v>
      </c>
      <c r="O47">
        <v>-134.85042000000001</v>
      </c>
      <c r="P47">
        <v>1</v>
      </c>
      <c r="Q47">
        <v>1</v>
      </c>
    </row>
    <row r="48" spans="1:17" x14ac:dyDescent="0.25">
      <c r="A48" s="1">
        <v>41794</v>
      </c>
      <c r="B48" s="2">
        <f t="shared" si="0"/>
        <v>2014</v>
      </c>
      <c r="C48" s="2">
        <f t="shared" si="1"/>
        <v>6</v>
      </c>
      <c r="D48" s="2">
        <f t="shared" si="2"/>
        <v>4</v>
      </c>
      <c r="E48" s="2">
        <f t="shared" si="3"/>
        <v>4</v>
      </c>
      <c r="F48" s="1" t="s">
        <v>792</v>
      </c>
      <c r="G48" t="s">
        <v>410</v>
      </c>
      <c r="H48" s="7" t="s">
        <v>767</v>
      </c>
      <c r="I48" t="s">
        <v>409</v>
      </c>
      <c r="J48" t="s">
        <v>164</v>
      </c>
      <c r="K48" t="s">
        <v>174</v>
      </c>
      <c r="L48" t="s">
        <v>28</v>
      </c>
      <c r="M48">
        <v>2.75</v>
      </c>
      <c r="N48">
        <v>57.082439999999998</v>
      </c>
      <c r="O48">
        <v>-134.85042000000001</v>
      </c>
      <c r="P48">
        <v>2</v>
      </c>
      <c r="Q48">
        <v>1</v>
      </c>
    </row>
    <row r="49" spans="1:17" x14ac:dyDescent="0.25">
      <c r="A49" s="1">
        <v>42159</v>
      </c>
      <c r="B49" s="2">
        <f t="shared" si="0"/>
        <v>2015</v>
      </c>
      <c r="C49" s="2">
        <f t="shared" si="1"/>
        <v>6</v>
      </c>
      <c r="D49" s="2">
        <f t="shared" si="2"/>
        <v>4</v>
      </c>
      <c r="E49" s="2">
        <f t="shared" si="3"/>
        <v>5</v>
      </c>
      <c r="F49" s="1" t="s">
        <v>792</v>
      </c>
      <c r="G49" t="s">
        <v>410</v>
      </c>
      <c r="H49" s="7" t="s">
        <v>767</v>
      </c>
      <c r="I49" t="s">
        <v>409</v>
      </c>
      <c r="J49" t="s">
        <v>164</v>
      </c>
      <c r="K49" t="s">
        <v>174</v>
      </c>
      <c r="L49" t="s">
        <v>28</v>
      </c>
      <c r="M49">
        <v>5</v>
      </c>
      <c r="N49">
        <v>57.082439999999998</v>
      </c>
      <c r="O49">
        <v>-134.85042000000001</v>
      </c>
      <c r="P49">
        <v>2</v>
      </c>
      <c r="Q49">
        <v>1</v>
      </c>
    </row>
    <row r="50" spans="1:17" x14ac:dyDescent="0.25">
      <c r="A50" s="1">
        <v>42161</v>
      </c>
      <c r="B50" s="2">
        <f t="shared" si="0"/>
        <v>2015</v>
      </c>
      <c r="C50" s="2">
        <f t="shared" si="1"/>
        <v>6</v>
      </c>
      <c r="D50" s="2">
        <f t="shared" si="2"/>
        <v>6</v>
      </c>
      <c r="E50" s="2">
        <f t="shared" si="3"/>
        <v>7</v>
      </c>
      <c r="F50" s="1" t="s">
        <v>792</v>
      </c>
      <c r="G50" t="s">
        <v>410</v>
      </c>
      <c r="H50" s="7" t="s">
        <v>767</v>
      </c>
      <c r="I50" t="s">
        <v>409</v>
      </c>
      <c r="J50" t="s">
        <v>164</v>
      </c>
      <c r="K50" t="s">
        <v>174</v>
      </c>
      <c r="L50" t="s">
        <v>28</v>
      </c>
      <c r="M50">
        <v>4.5</v>
      </c>
      <c r="N50">
        <v>57.082439999999998</v>
      </c>
      <c r="O50">
        <v>-134.85042000000001</v>
      </c>
      <c r="P50">
        <v>2</v>
      </c>
      <c r="Q50">
        <v>1</v>
      </c>
    </row>
    <row r="51" spans="1:17" x14ac:dyDescent="0.25">
      <c r="A51" s="1">
        <v>41433</v>
      </c>
      <c r="B51" s="2">
        <f t="shared" si="0"/>
        <v>2013</v>
      </c>
      <c r="C51" s="2">
        <f t="shared" si="1"/>
        <v>6</v>
      </c>
      <c r="D51" s="2">
        <f t="shared" si="2"/>
        <v>8</v>
      </c>
      <c r="E51" s="2">
        <f t="shared" si="3"/>
        <v>7</v>
      </c>
      <c r="F51" s="1" t="s">
        <v>792</v>
      </c>
      <c r="G51" t="s">
        <v>410</v>
      </c>
      <c r="H51" s="7" t="s">
        <v>767</v>
      </c>
      <c r="I51" t="s">
        <v>409</v>
      </c>
      <c r="J51" t="s">
        <v>164</v>
      </c>
      <c r="K51" t="s">
        <v>174</v>
      </c>
      <c r="L51" t="s">
        <v>28</v>
      </c>
      <c r="M51">
        <v>5</v>
      </c>
      <c r="N51">
        <v>57.082439999999998</v>
      </c>
      <c r="O51">
        <v>-134.85042000000001</v>
      </c>
      <c r="P51">
        <v>2</v>
      </c>
      <c r="Q51">
        <v>1</v>
      </c>
    </row>
    <row r="52" spans="1:17" x14ac:dyDescent="0.25">
      <c r="A52" s="1">
        <v>41069</v>
      </c>
      <c r="B52" s="2">
        <f t="shared" si="0"/>
        <v>2012</v>
      </c>
      <c r="C52" s="2">
        <f t="shared" si="1"/>
        <v>6</v>
      </c>
      <c r="D52" s="2">
        <f t="shared" si="2"/>
        <v>9</v>
      </c>
      <c r="E52" s="2">
        <f t="shared" si="3"/>
        <v>7</v>
      </c>
      <c r="F52" s="1" t="s">
        <v>792</v>
      </c>
      <c r="G52" t="s">
        <v>410</v>
      </c>
      <c r="H52" s="7" t="s">
        <v>767</v>
      </c>
      <c r="I52" t="s">
        <v>409</v>
      </c>
      <c r="J52" t="s">
        <v>164</v>
      </c>
      <c r="K52" t="s">
        <v>174</v>
      </c>
      <c r="L52" t="s">
        <v>28</v>
      </c>
      <c r="M52">
        <v>4.5</v>
      </c>
      <c r="N52">
        <v>57.082439999999998</v>
      </c>
      <c r="O52">
        <v>-134.85042000000001</v>
      </c>
      <c r="P52">
        <v>4</v>
      </c>
      <c r="Q52">
        <v>1</v>
      </c>
    </row>
    <row r="53" spans="1:17" x14ac:dyDescent="0.25">
      <c r="A53" s="1">
        <v>42165</v>
      </c>
      <c r="B53" s="2">
        <f t="shared" si="0"/>
        <v>2015</v>
      </c>
      <c r="C53" s="2">
        <f t="shared" si="1"/>
        <v>6</v>
      </c>
      <c r="D53" s="2">
        <f t="shared" si="2"/>
        <v>10</v>
      </c>
      <c r="E53" s="2">
        <f t="shared" si="3"/>
        <v>4</v>
      </c>
      <c r="F53" s="1" t="s">
        <v>792</v>
      </c>
      <c r="G53" t="s">
        <v>410</v>
      </c>
      <c r="H53" s="7" t="s">
        <v>767</v>
      </c>
      <c r="I53" t="s">
        <v>409</v>
      </c>
      <c r="J53" t="s">
        <v>164</v>
      </c>
      <c r="K53" t="s">
        <v>174</v>
      </c>
      <c r="L53" t="s">
        <v>28</v>
      </c>
      <c r="M53">
        <v>3.5</v>
      </c>
      <c r="N53">
        <v>57.082439999999998</v>
      </c>
      <c r="O53">
        <v>-134.85042000000001</v>
      </c>
      <c r="P53">
        <v>2</v>
      </c>
      <c r="Q53">
        <v>1</v>
      </c>
    </row>
    <row r="54" spans="1:17" x14ac:dyDescent="0.25">
      <c r="A54" s="1">
        <v>41801</v>
      </c>
      <c r="B54" s="2">
        <f t="shared" si="0"/>
        <v>2014</v>
      </c>
      <c r="C54" s="2">
        <f t="shared" si="1"/>
        <v>6</v>
      </c>
      <c r="D54" s="2">
        <f t="shared" si="2"/>
        <v>11</v>
      </c>
      <c r="E54" s="2">
        <f t="shared" si="3"/>
        <v>4</v>
      </c>
      <c r="F54" s="1" t="s">
        <v>792</v>
      </c>
      <c r="G54" t="s">
        <v>410</v>
      </c>
      <c r="H54" s="7" t="s">
        <v>767</v>
      </c>
      <c r="I54" t="s">
        <v>409</v>
      </c>
      <c r="J54" t="s">
        <v>164</v>
      </c>
      <c r="K54" t="s">
        <v>174</v>
      </c>
      <c r="L54" t="s">
        <v>28</v>
      </c>
      <c r="M54">
        <v>6</v>
      </c>
      <c r="N54">
        <v>57.082439999999998</v>
      </c>
      <c r="O54">
        <v>-134.85042000000001</v>
      </c>
      <c r="P54">
        <v>3</v>
      </c>
      <c r="Q54">
        <v>1</v>
      </c>
    </row>
    <row r="55" spans="1:17" x14ac:dyDescent="0.25">
      <c r="A55" s="1">
        <v>41802</v>
      </c>
      <c r="B55" s="2">
        <f t="shared" si="0"/>
        <v>2014</v>
      </c>
      <c r="C55" s="2">
        <f t="shared" si="1"/>
        <v>6</v>
      </c>
      <c r="D55" s="2">
        <f t="shared" si="2"/>
        <v>12</v>
      </c>
      <c r="E55" s="2">
        <f t="shared" si="3"/>
        <v>5</v>
      </c>
      <c r="F55" s="1" t="s">
        <v>792</v>
      </c>
      <c r="G55" t="s">
        <v>410</v>
      </c>
      <c r="H55" s="7" t="s">
        <v>767</v>
      </c>
      <c r="I55" t="s">
        <v>409</v>
      </c>
      <c r="J55" t="s">
        <v>164</v>
      </c>
      <c r="K55" t="s">
        <v>174</v>
      </c>
      <c r="L55" t="s">
        <v>28</v>
      </c>
      <c r="M55">
        <v>4.5</v>
      </c>
      <c r="N55">
        <v>57.082439999999998</v>
      </c>
      <c r="O55">
        <v>-134.85042000000001</v>
      </c>
      <c r="P55">
        <v>4</v>
      </c>
      <c r="Q55">
        <v>1</v>
      </c>
    </row>
    <row r="56" spans="1:17" x14ac:dyDescent="0.25">
      <c r="A56" s="1">
        <v>41073</v>
      </c>
      <c r="B56" s="2">
        <f t="shared" si="0"/>
        <v>2012</v>
      </c>
      <c r="C56" s="2">
        <f t="shared" si="1"/>
        <v>6</v>
      </c>
      <c r="D56" s="2">
        <f t="shared" si="2"/>
        <v>13</v>
      </c>
      <c r="E56" s="2">
        <f t="shared" si="3"/>
        <v>4</v>
      </c>
      <c r="F56" s="1" t="s">
        <v>792</v>
      </c>
      <c r="G56" t="s">
        <v>410</v>
      </c>
      <c r="H56" s="7" t="s">
        <v>767</v>
      </c>
      <c r="I56" t="s">
        <v>409</v>
      </c>
      <c r="J56" t="s">
        <v>164</v>
      </c>
      <c r="K56" t="s">
        <v>174</v>
      </c>
      <c r="L56" t="s">
        <v>28</v>
      </c>
      <c r="M56">
        <v>4</v>
      </c>
      <c r="N56">
        <v>57.082439999999998</v>
      </c>
      <c r="O56">
        <v>-134.85042000000001</v>
      </c>
      <c r="P56">
        <v>4</v>
      </c>
      <c r="Q56">
        <v>1</v>
      </c>
    </row>
    <row r="57" spans="1:17" x14ac:dyDescent="0.25">
      <c r="A57" s="1">
        <v>41804</v>
      </c>
      <c r="B57" s="2">
        <f t="shared" si="0"/>
        <v>2014</v>
      </c>
      <c r="C57" s="2">
        <f t="shared" si="1"/>
        <v>6</v>
      </c>
      <c r="D57" s="2">
        <f t="shared" si="2"/>
        <v>14</v>
      </c>
      <c r="E57" s="2">
        <f t="shared" si="3"/>
        <v>7</v>
      </c>
      <c r="F57" s="1" t="s">
        <v>792</v>
      </c>
      <c r="G57" t="s">
        <v>410</v>
      </c>
      <c r="H57" s="7" t="s">
        <v>767</v>
      </c>
      <c r="I57" t="s">
        <v>409</v>
      </c>
      <c r="J57" t="s">
        <v>164</v>
      </c>
      <c r="K57" t="s">
        <v>174</v>
      </c>
      <c r="L57" t="s">
        <v>28</v>
      </c>
      <c r="M57">
        <v>4</v>
      </c>
      <c r="N57">
        <v>57.082439999999998</v>
      </c>
      <c r="O57">
        <v>-134.85042000000001</v>
      </c>
      <c r="P57">
        <v>4</v>
      </c>
      <c r="Q57">
        <v>1</v>
      </c>
    </row>
    <row r="58" spans="1:17" x14ac:dyDescent="0.25">
      <c r="A58" s="1">
        <v>41807</v>
      </c>
      <c r="B58" s="2">
        <f t="shared" si="0"/>
        <v>2014</v>
      </c>
      <c r="C58" s="2">
        <f t="shared" si="1"/>
        <v>6</v>
      </c>
      <c r="D58" s="2">
        <f t="shared" si="2"/>
        <v>17</v>
      </c>
      <c r="E58" s="2">
        <f t="shared" si="3"/>
        <v>3</v>
      </c>
      <c r="F58" s="1" t="s">
        <v>792</v>
      </c>
      <c r="G58" t="s">
        <v>410</v>
      </c>
      <c r="H58" s="7" t="s">
        <v>767</v>
      </c>
      <c r="I58" t="s">
        <v>409</v>
      </c>
      <c r="J58" t="s">
        <v>164</v>
      </c>
      <c r="K58" t="s">
        <v>174</v>
      </c>
      <c r="L58" t="s">
        <v>28</v>
      </c>
      <c r="M58">
        <v>3.5</v>
      </c>
      <c r="N58">
        <v>57.082439999999998</v>
      </c>
      <c r="O58">
        <v>-134.85042000000001</v>
      </c>
      <c r="P58">
        <v>1</v>
      </c>
      <c r="Q58">
        <v>1</v>
      </c>
    </row>
    <row r="59" spans="1:17" x14ac:dyDescent="0.25">
      <c r="A59" s="1">
        <v>42173</v>
      </c>
      <c r="B59" s="2">
        <f t="shared" si="0"/>
        <v>2015</v>
      </c>
      <c r="C59" s="2">
        <f t="shared" si="1"/>
        <v>6</v>
      </c>
      <c r="D59" s="2">
        <f t="shared" si="2"/>
        <v>18</v>
      </c>
      <c r="E59" s="2">
        <f t="shared" si="3"/>
        <v>5</v>
      </c>
      <c r="F59" s="1" t="s">
        <v>792</v>
      </c>
      <c r="G59" t="s">
        <v>410</v>
      </c>
      <c r="H59" s="7" t="s">
        <v>767</v>
      </c>
      <c r="I59" t="s">
        <v>409</v>
      </c>
      <c r="J59" t="s">
        <v>164</v>
      </c>
      <c r="K59" t="s">
        <v>174</v>
      </c>
      <c r="L59" t="s">
        <v>28</v>
      </c>
      <c r="M59">
        <v>4</v>
      </c>
      <c r="N59">
        <v>57.082439999999998</v>
      </c>
      <c r="O59">
        <v>-134.85042000000001</v>
      </c>
      <c r="P59">
        <v>4</v>
      </c>
      <c r="Q59">
        <v>1</v>
      </c>
    </row>
    <row r="60" spans="1:17" x14ac:dyDescent="0.25">
      <c r="A60" s="1">
        <v>42175</v>
      </c>
      <c r="B60" s="2">
        <f t="shared" si="0"/>
        <v>2015</v>
      </c>
      <c r="C60" s="2">
        <f t="shared" si="1"/>
        <v>6</v>
      </c>
      <c r="D60" s="2">
        <f t="shared" si="2"/>
        <v>20</v>
      </c>
      <c r="E60" s="2">
        <f t="shared" si="3"/>
        <v>7</v>
      </c>
      <c r="F60" s="1" t="s">
        <v>792</v>
      </c>
      <c r="G60" t="s">
        <v>410</v>
      </c>
      <c r="H60" s="7" t="s">
        <v>767</v>
      </c>
      <c r="I60" t="s">
        <v>409</v>
      </c>
      <c r="J60" t="s">
        <v>164</v>
      </c>
      <c r="K60" t="s">
        <v>174</v>
      </c>
      <c r="L60" t="s">
        <v>28</v>
      </c>
      <c r="M60">
        <v>5</v>
      </c>
      <c r="N60">
        <v>57.082439999999998</v>
      </c>
      <c r="O60">
        <v>-134.85042000000001</v>
      </c>
      <c r="P60">
        <v>2</v>
      </c>
      <c r="Q60">
        <v>1</v>
      </c>
    </row>
    <row r="61" spans="1:17" x14ac:dyDescent="0.25">
      <c r="A61" s="1">
        <v>41446</v>
      </c>
      <c r="B61" s="2">
        <f t="shared" si="0"/>
        <v>2013</v>
      </c>
      <c r="C61" s="2">
        <f t="shared" si="1"/>
        <v>6</v>
      </c>
      <c r="D61" s="2">
        <f t="shared" si="2"/>
        <v>21</v>
      </c>
      <c r="E61" s="2">
        <f t="shared" si="3"/>
        <v>6</v>
      </c>
      <c r="F61" s="1" t="s">
        <v>792</v>
      </c>
      <c r="G61" t="s">
        <v>410</v>
      </c>
      <c r="H61" s="7" t="s">
        <v>767</v>
      </c>
      <c r="I61" t="s">
        <v>409</v>
      </c>
      <c r="J61" t="s">
        <v>164</v>
      </c>
      <c r="K61" t="s">
        <v>174</v>
      </c>
      <c r="L61" t="s">
        <v>28</v>
      </c>
      <c r="M61">
        <v>4.5</v>
      </c>
      <c r="N61">
        <v>57.082439999999998</v>
      </c>
      <c r="O61">
        <v>-134.85042000000001</v>
      </c>
      <c r="P61">
        <v>1</v>
      </c>
      <c r="Q61">
        <v>1</v>
      </c>
    </row>
    <row r="62" spans="1:17" x14ac:dyDescent="0.25">
      <c r="A62" s="1">
        <v>41811</v>
      </c>
      <c r="B62" s="2">
        <f t="shared" si="0"/>
        <v>2014</v>
      </c>
      <c r="C62" s="2">
        <f t="shared" si="1"/>
        <v>6</v>
      </c>
      <c r="D62" s="2">
        <f t="shared" si="2"/>
        <v>21</v>
      </c>
      <c r="E62" s="2">
        <f t="shared" si="3"/>
        <v>7</v>
      </c>
      <c r="F62" s="1" t="s">
        <v>792</v>
      </c>
      <c r="G62" t="s">
        <v>410</v>
      </c>
      <c r="H62" s="7" t="s">
        <v>767</v>
      </c>
      <c r="I62" t="s">
        <v>409</v>
      </c>
      <c r="J62" t="s">
        <v>164</v>
      </c>
      <c r="K62" t="s">
        <v>174</v>
      </c>
      <c r="L62" t="s">
        <v>28</v>
      </c>
      <c r="M62">
        <v>4</v>
      </c>
      <c r="N62">
        <v>57.082439999999998</v>
      </c>
      <c r="O62">
        <v>-134.85042000000001</v>
      </c>
      <c r="P62">
        <v>1</v>
      </c>
      <c r="Q62">
        <v>1</v>
      </c>
    </row>
    <row r="63" spans="1:17" x14ac:dyDescent="0.25">
      <c r="A63" s="1">
        <v>40717</v>
      </c>
      <c r="B63" s="2">
        <f t="shared" si="0"/>
        <v>2011</v>
      </c>
      <c r="C63" s="2">
        <f t="shared" si="1"/>
        <v>6</v>
      </c>
      <c r="D63" s="2">
        <f t="shared" si="2"/>
        <v>23</v>
      </c>
      <c r="E63" s="2">
        <f t="shared" si="3"/>
        <v>5</v>
      </c>
      <c r="F63" s="1" t="s">
        <v>792</v>
      </c>
      <c r="G63" t="s">
        <v>410</v>
      </c>
      <c r="H63" s="7" t="s">
        <v>767</v>
      </c>
      <c r="I63" t="s">
        <v>409</v>
      </c>
      <c r="J63" t="s">
        <v>164</v>
      </c>
      <c r="K63" t="s">
        <v>174</v>
      </c>
      <c r="L63" t="s">
        <v>28</v>
      </c>
      <c r="M63">
        <v>4</v>
      </c>
      <c r="N63">
        <v>57.082439999999998</v>
      </c>
      <c r="O63">
        <v>-134.85042000000001</v>
      </c>
      <c r="P63">
        <v>5</v>
      </c>
      <c r="Q63">
        <v>1</v>
      </c>
    </row>
    <row r="64" spans="1:17" x14ac:dyDescent="0.25">
      <c r="A64" s="1">
        <v>42179</v>
      </c>
      <c r="B64" s="2">
        <f t="shared" si="0"/>
        <v>2015</v>
      </c>
      <c r="C64" s="2">
        <f t="shared" si="1"/>
        <v>6</v>
      </c>
      <c r="D64" s="2">
        <f t="shared" si="2"/>
        <v>24</v>
      </c>
      <c r="E64" s="2">
        <f t="shared" si="3"/>
        <v>4</v>
      </c>
      <c r="F64" s="1" t="s">
        <v>792</v>
      </c>
      <c r="G64" t="s">
        <v>410</v>
      </c>
      <c r="H64" s="7" t="s">
        <v>767</v>
      </c>
      <c r="I64" t="s">
        <v>409</v>
      </c>
      <c r="J64" t="s">
        <v>164</v>
      </c>
      <c r="K64" t="s">
        <v>174</v>
      </c>
      <c r="L64" t="s">
        <v>28</v>
      </c>
      <c r="M64">
        <v>4</v>
      </c>
      <c r="N64">
        <v>57.082439999999998</v>
      </c>
      <c r="O64">
        <v>-134.85042000000001</v>
      </c>
      <c r="P64">
        <v>2</v>
      </c>
      <c r="Q64">
        <v>1</v>
      </c>
    </row>
    <row r="65" spans="1:17" x14ac:dyDescent="0.25">
      <c r="A65" s="1">
        <v>41085</v>
      </c>
      <c r="B65" s="2">
        <f t="shared" si="0"/>
        <v>2012</v>
      </c>
      <c r="C65" s="2">
        <f t="shared" si="1"/>
        <v>6</v>
      </c>
      <c r="D65" s="2">
        <f t="shared" si="2"/>
        <v>25</v>
      </c>
      <c r="E65" s="2">
        <f t="shared" si="3"/>
        <v>2</v>
      </c>
      <c r="F65" s="1" t="s">
        <v>792</v>
      </c>
      <c r="G65" t="s">
        <v>410</v>
      </c>
      <c r="H65" s="7" t="s">
        <v>767</v>
      </c>
      <c r="I65" t="s">
        <v>409</v>
      </c>
      <c r="J65" t="s">
        <v>164</v>
      </c>
      <c r="K65" t="s">
        <v>174</v>
      </c>
      <c r="L65" t="s">
        <v>28</v>
      </c>
      <c r="M65">
        <v>3</v>
      </c>
      <c r="N65">
        <v>57.082439999999998</v>
      </c>
      <c r="O65">
        <v>-134.85042000000001</v>
      </c>
      <c r="P65">
        <v>2</v>
      </c>
      <c r="Q65">
        <v>1</v>
      </c>
    </row>
    <row r="66" spans="1:17" x14ac:dyDescent="0.25">
      <c r="A66" s="1">
        <v>41450</v>
      </c>
      <c r="B66" s="2">
        <f t="shared" ref="B66:B129" si="4">YEAR(A66)</f>
        <v>2013</v>
      </c>
      <c r="C66" s="2">
        <f t="shared" ref="C66:C129" si="5">MONTH(A66)</f>
        <v>6</v>
      </c>
      <c r="D66" s="2">
        <f t="shared" ref="D66:D129" si="6">DAY(A66)</f>
        <v>25</v>
      </c>
      <c r="E66" s="2">
        <f t="shared" ref="E66:E129" si="7">WEEKDAY(A66)</f>
        <v>3</v>
      </c>
      <c r="F66" s="1" t="s">
        <v>792</v>
      </c>
      <c r="G66" t="s">
        <v>410</v>
      </c>
      <c r="H66" s="7" t="s">
        <v>767</v>
      </c>
      <c r="I66" t="s">
        <v>409</v>
      </c>
      <c r="J66" t="s">
        <v>164</v>
      </c>
      <c r="K66" t="s">
        <v>174</v>
      </c>
      <c r="L66" t="s">
        <v>28</v>
      </c>
      <c r="M66">
        <v>5.5</v>
      </c>
      <c r="N66">
        <v>57.082439999999998</v>
      </c>
      <c r="O66">
        <v>-134.85042000000001</v>
      </c>
      <c r="P66">
        <v>2</v>
      </c>
      <c r="Q66">
        <v>1</v>
      </c>
    </row>
    <row r="67" spans="1:17" x14ac:dyDescent="0.25">
      <c r="A67" s="1">
        <v>42180</v>
      </c>
      <c r="B67" s="2">
        <f t="shared" si="4"/>
        <v>2015</v>
      </c>
      <c r="C67" s="2">
        <f t="shared" si="5"/>
        <v>6</v>
      </c>
      <c r="D67" s="2">
        <f t="shared" si="6"/>
        <v>25</v>
      </c>
      <c r="E67" s="2">
        <f t="shared" si="7"/>
        <v>5</v>
      </c>
      <c r="F67" s="1" t="s">
        <v>792</v>
      </c>
      <c r="G67" t="s">
        <v>410</v>
      </c>
      <c r="H67" s="7" t="s">
        <v>767</v>
      </c>
      <c r="I67" t="s">
        <v>409</v>
      </c>
      <c r="J67" t="s">
        <v>164</v>
      </c>
      <c r="K67" t="s">
        <v>174</v>
      </c>
      <c r="L67" t="s">
        <v>28</v>
      </c>
      <c r="M67">
        <v>3.5</v>
      </c>
      <c r="N67">
        <v>57.082439999999998</v>
      </c>
      <c r="O67">
        <v>-134.85042000000001</v>
      </c>
      <c r="P67">
        <v>1</v>
      </c>
      <c r="Q67">
        <v>1</v>
      </c>
    </row>
    <row r="68" spans="1:17" x14ac:dyDescent="0.25">
      <c r="A68" s="1">
        <v>42181</v>
      </c>
      <c r="B68" s="2">
        <f t="shared" si="4"/>
        <v>2015</v>
      </c>
      <c r="C68" s="2">
        <f t="shared" si="5"/>
        <v>6</v>
      </c>
      <c r="D68" s="2">
        <f t="shared" si="6"/>
        <v>26</v>
      </c>
      <c r="E68" s="2">
        <f t="shared" si="7"/>
        <v>6</v>
      </c>
      <c r="F68" s="1" t="s">
        <v>792</v>
      </c>
      <c r="G68" t="s">
        <v>410</v>
      </c>
      <c r="H68" s="7" t="s">
        <v>767</v>
      </c>
      <c r="I68" t="s">
        <v>409</v>
      </c>
      <c r="J68" t="s">
        <v>164</v>
      </c>
      <c r="K68" t="s">
        <v>174</v>
      </c>
      <c r="L68" t="s">
        <v>28</v>
      </c>
      <c r="M68">
        <v>2.5</v>
      </c>
      <c r="N68">
        <v>57.082439999999998</v>
      </c>
      <c r="O68">
        <v>-134.85042000000001</v>
      </c>
      <c r="P68">
        <v>3</v>
      </c>
      <c r="Q68">
        <v>1</v>
      </c>
    </row>
    <row r="69" spans="1:17" x14ac:dyDescent="0.25">
      <c r="A69" s="1">
        <v>42181</v>
      </c>
      <c r="B69" s="2">
        <f t="shared" si="4"/>
        <v>2015</v>
      </c>
      <c r="C69" s="2">
        <f t="shared" si="5"/>
        <v>6</v>
      </c>
      <c r="D69" s="2">
        <f t="shared" si="6"/>
        <v>26</v>
      </c>
      <c r="E69" s="2">
        <f t="shared" si="7"/>
        <v>6</v>
      </c>
      <c r="F69" s="1" t="s">
        <v>792</v>
      </c>
      <c r="G69" t="s">
        <v>410</v>
      </c>
      <c r="H69" s="7" t="s">
        <v>767</v>
      </c>
      <c r="I69" t="s">
        <v>409</v>
      </c>
      <c r="J69" t="s">
        <v>164</v>
      </c>
      <c r="K69" t="s">
        <v>174</v>
      </c>
      <c r="L69" t="s">
        <v>28</v>
      </c>
      <c r="M69">
        <v>3</v>
      </c>
      <c r="N69">
        <v>57.082439999999998</v>
      </c>
      <c r="O69">
        <v>-134.85042000000001</v>
      </c>
      <c r="P69">
        <v>2</v>
      </c>
      <c r="Q69">
        <v>1</v>
      </c>
    </row>
    <row r="70" spans="1:17" x14ac:dyDescent="0.25">
      <c r="A70" s="1">
        <v>41818</v>
      </c>
      <c r="B70" s="2">
        <f t="shared" si="4"/>
        <v>2014</v>
      </c>
      <c r="C70" s="2">
        <f t="shared" si="5"/>
        <v>6</v>
      </c>
      <c r="D70" s="2">
        <f t="shared" si="6"/>
        <v>28</v>
      </c>
      <c r="E70" s="2">
        <f t="shared" si="7"/>
        <v>7</v>
      </c>
      <c r="F70" s="1" t="s">
        <v>792</v>
      </c>
      <c r="G70" t="s">
        <v>410</v>
      </c>
      <c r="H70" s="7" t="s">
        <v>767</v>
      </c>
      <c r="I70" t="s">
        <v>409</v>
      </c>
      <c r="J70" t="s">
        <v>164</v>
      </c>
      <c r="K70" t="s">
        <v>174</v>
      </c>
      <c r="L70" t="s">
        <v>28</v>
      </c>
      <c r="M70">
        <v>3.5</v>
      </c>
      <c r="N70">
        <v>57.082439999999998</v>
      </c>
      <c r="O70">
        <v>-134.85042000000001</v>
      </c>
      <c r="P70">
        <v>3</v>
      </c>
      <c r="Q70">
        <v>1</v>
      </c>
    </row>
    <row r="71" spans="1:17" x14ac:dyDescent="0.25">
      <c r="A71" s="1">
        <v>41089</v>
      </c>
      <c r="B71" s="2">
        <f t="shared" si="4"/>
        <v>2012</v>
      </c>
      <c r="C71" s="2">
        <f t="shared" si="5"/>
        <v>6</v>
      </c>
      <c r="D71" s="2">
        <f t="shared" si="6"/>
        <v>29</v>
      </c>
      <c r="E71" s="2">
        <f t="shared" si="7"/>
        <v>6</v>
      </c>
      <c r="F71" s="1" t="s">
        <v>792</v>
      </c>
      <c r="G71" t="s">
        <v>410</v>
      </c>
      <c r="H71" s="7" t="s">
        <v>767</v>
      </c>
      <c r="I71" t="s">
        <v>409</v>
      </c>
      <c r="J71" t="s">
        <v>164</v>
      </c>
      <c r="K71" t="s">
        <v>174</v>
      </c>
      <c r="L71" t="s">
        <v>28</v>
      </c>
      <c r="M71">
        <v>4.25</v>
      </c>
      <c r="N71">
        <v>57.082439999999998</v>
      </c>
      <c r="O71">
        <v>-134.85042000000001</v>
      </c>
      <c r="P71">
        <v>2</v>
      </c>
      <c r="Q71">
        <v>1</v>
      </c>
    </row>
    <row r="72" spans="1:17" x14ac:dyDescent="0.25">
      <c r="A72" s="1">
        <v>40724</v>
      </c>
      <c r="B72" s="2">
        <f t="shared" si="4"/>
        <v>2011</v>
      </c>
      <c r="C72" s="2">
        <f t="shared" si="5"/>
        <v>6</v>
      </c>
      <c r="D72" s="2">
        <f t="shared" si="6"/>
        <v>30</v>
      </c>
      <c r="E72" s="2">
        <f t="shared" si="7"/>
        <v>5</v>
      </c>
      <c r="F72" s="1" t="s">
        <v>792</v>
      </c>
      <c r="G72" t="s">
        <v>410</v>
      </c>
      <c r="H72" s="7" t="s">
        <v>767</v>
      </c>
      <c r="I72" t="s">
        <v>409</v>
      </c>
      <c r="J72" t="s">
        <v>164</v>
      </c>
      <c r="K72" t="s">
        <v>174</v>
      </c>
      <c r="L72" t="s">
        <v>28</v>
      </c>
      <c r="M72">
        <v>3.5</v>
      </c>
      <c r="N72">
        <v>57.082439999999998</v>
      </c>
      <c r="O72">
        <v>-134.85042000000001</v>
      </c>
      <c r="P72">
        <v>4</v>
      </c>
      <c r="Q72">
        <v>1</v>
      </c>
    </row>
    <row r="73" spans="1:17" x14ac:dyDescent="0.25">
      <c r="A73" s="1">
        <v>40725</v>
      </c>
      <c r="B73" s="2">
        <f t="shared" si="4"/>
        <v>2011</v>
      </c>
      <c r="C73" s="2">
        <f t="shared" si="5"/>
        <v>7</v>
      </c>
      <c r="D73" s="2">
        <f t="shared" si="6"/>
        <v>1</v>
      </c>
      <c r="E73" s="2">
        <f t="shared" si="7"/>
        <v>6</v>
      </c>
      <c r="F73" s="1" t="s">
        <v>792</v>
      </c>
      <c r="G73" t="s">
        <v>410</v>
      </c>
      <c r="H73" s="7" t="s">
        <v>767</v>
      </c>
      <c r="I73" t="s">
        <v>409</v>
      </c>
      <c r="J73" t="s">
        <v>164</v>
      </c>
      <c r="K73" t="s">
        <v>174</v>
      </c>
      <c r="L73" t="s">
        <v>28</v>
      </c>
      <c r="M73">
        <v>5.5</v>
      </c>
      <c r="N73">
        <v>57.082439999999998</v>
      </c>
      <c r="O73">
        <v>-134.85042000000001</v>
      </c>
      <c r="P73">
        <v>1</v>
      </c>
      <c r="Q73">
        <v>1</v>
      </c>
    </row>
    <row r="74" spans="1:17" x14ac:dyDescent="0.25">
      <c r="A74" s="1">
        <v>41456</v>
      </c>
      <c r="B74" s="2">
        <f t="shared" si="4"/>
        <v>2013</v>
      </c>
      <c r="C74" s="2">
        <f t="shared" si="5"/>
        <v>7</v>
      </c>
      <c r="D74" s="2">
        <f t="shared" si="6"/>
        <v>1</v>
      </c>
      <c r="E74" s="2">
        <f t="shared" si="7"/>
        <v>2</v>
      </c>
      <c r="F74" s="1" t="s">
        <v>792</v>
      </c>
      <c r="G74" t="s">
        <v>410</v>
      </c>
      <c r="H74" s="7" t="s">
        <v>767</v>
      </c>
      <c r="I74" t="s">
        <v>409</v>
      </c>
      <c r="J74" t="s">
        <v>164</v>
      </c>
      <c r="K74" t="s">
        <v>174</v>
      </c>
      <c r="L74" t="s">
        <v>28</v>
      </c>
      <c r="M74">
        <v>5</v>
      </c>
      <c r="N74">
        <v>57.082439999999998</v>
      </c>
      <c r="O74">
        <v>-134.85042000000001</v>
      </c>
      <c r="P74">
        <v>2</v>
      </c>
      <c r="Q74">
        <v>1</v>
      </c>
    </row>
    <row r="75" spans="1:17" x14ac:dyDescent="0.25">
      <c r="A75" s="1">
        <v>42187</v>
      </c>
      <c r="B75" s="2">
        <f t="shared" si="4"/>
        <v>2015</v>
      </c>
      <c r="C75" s="2">
        <f t="shared" si="5"/>
        <v>7</v>
      </c>
      <c r="D75" s="2">
        <f t="shared" si="6"/>
        <v>2</v>
      </c>
      <c r="E75" s="2">
        <f t="shared" si="7"/>
        <v>5</v>
      </c>
      <c r="F75" s="1" t="s">
        <v>792</v>
      </c>
      <c r="G75" t="s">
        <v>410</v>
      </c>
      <c r="H75" s="7" t="s">
        <v>767</v>
      </c>
      <c r="I75" t="s">
        <v>409</v>
      </c>
      <c r="J75" t="s">
        <v>164</v>
      </c>
      <c r="K75" t="s">
        <v>174</v>
      </c>
      <c r="L75" t="s">
        <v>28</v>
      </c>
      <c r="M75">
        <v>4.5</v>
      </c>
      <c r="N75">
        <v>57.082439999999998</v>
      </c>
      <c r="O75">
        <v>-134.85042000000001</v>
      </c>
      <c r="P75">
        <v>1</v>
      </c>
      <c r="Q75">
        <v>1</v>
      </c>
    </row>
    <row r="76" spans="1:17" x14ac:dyDescent="0.25">
      <c r="A76" s="1">
        <v>41823</v>
      </c>
      <c r="B76" s="2">
        <f t="shared" si="4"/>
        <v>2014</v>
      </c>
      <c r="C76" s="2">
        <f t="shared" si="5"/>
        <v>7</v>
      </c>
      <c r="D76" s="2">
        <f t="shared" si="6"/>
        <v>3</v>
      </c>
      <c r="E76" s="2">
        <f t="shared" si="7"/>
        <v>5</v>
      </c>
      <c r="F76" s="1" t="s">
        <v>792</v>
      </c>
      <c r="G76" t="s">
        <v>410</v>
      </c>
      <c r="H76" s="7" t="s">
        <v>767</v>
      </c>
      <c r="I76" t="s">
        <v>409</v>
      </c>
      <c r="J76" t="s">
        <v>164</v>
      </c>
      <c r="K76" t="s">
        <v>174</v>
      </c>
      <c r="L76" t="s">
        <v>28</v>
      </c>
      <c r="M76">
        <v>5.75</v>
      </c>
      <c r="N76">
        <v>57.082439999999998</v>
      </c>
      <c r="O76">
        <v>-134.85042000000001</v>
      </c>
      <c r="P76">
        <v>2</v>
      </c>
      <c r="Q76">
        <v>1</v>
      </c>
    </row>
    <row r="77" spans="1:17" x14ac:dyDescent="0.25">
      <c r="A77" s="1">
        <v>41094</v>
      </c>
      <c r="B77" s="2">
        <f t="shared" si="4"/>
        <v>2012</v>
      </c>
      <c r="C77" s="2">
        <f t="shared" si="5"/>
        <v>7</v>
      </c>
      <c r="D77" s="2">
        <f t="shared" si="6"/>
        <v>4</v>
      </c>
      <c r="E77" s="2">
        <f t="shared" si="7"/>
        <v>4</v>
      </c>
      <c r="F77" s="1" t="s">
        <v>792</v>
      </c>
      <c r="G77" t="s">
        <v>410</v>
      </c>
      <c r="H77" s="7" t="s">
        <v>767</v>
      </c>
      <c r="I77" t="s">
        <v>409</v>
      </c>
      <c r="J77" t="s">
        <v>164</v>
      </c>
      <c r="K77" t="s">
        <v>174</v>
      </c>
      <c r="L77" t="s">
        <v>28</v>
      </c>
      <c r="M77">
        <v>5</v>
      </c>
      <c r="N77">
        <v>57.082439999999998</v>
      </c>
      <c r="O77">
        <v>-134.85042000000001</v>
      </c>
      <c r="P77">
        <v>2</v>
      </c>
      <c r="Q77">
        <v>1</v>
      </c>
    </row>
    <row r="78" spans="1:17" x14ac:dyDescent="0.25">
      <c r="A78" s="1">
        <v>42189</v>
      </c>
      <c r="B78" s="2">
        <f t="shared" si="4"/>
        <v>2015</v>
      </c>
      <c r="C78" s="2">
        <f t="shared" si="5"/>
        <v>7</v>
      </c>
      <c r="D78" s="2">
        <f t="shared" si="6"/>
        <v>4</v>
      </c>
      <c r="E78" s="2">
        <f t="shared" si="7"/>
        <v>7</v>
      </c>
      <c r="F78" s="1" t="s">
        <v>792</v>
      </c>
      <c r="G78" t="s">
        <v>410</v>
      </c>
      <c r="H78" s="7" t="s">
        <v>767</v>
      </c>
      <c r="I78" t="s">
        <v>409</v>
      </c>
      <c r="J78" t="s">
        <v>164</v>
      </c>
      <c r="K78" t="s">
        <v>174</v>
      </c>
      <c r="L78" t="s">
        <v>28</v>
      </c>
      <c r="M78">
        <v>2.5</v>
      </c>
      <c r="N78">
        <v>57.082439999999998</v>
      </c>
      <c r="O78">
        <v>-134.85042000000001</v>
      </c>
      <c r="P78">
        <v>5</v>
      </c>
      <c r="Q78">
        <v>1</v>
      </c>
    </row>
    <row r="79" spans="1:17" x14ac:dyDescent="0.25">
      <c r="A79" s="1">
        <v>41825</v>
      </c>
      <c r="B79" s="2">
        <f t="shared" si="4"/>
        <v>2014</v>
      </c>
      <c r="C79" s="2">
        <f t="shared" si="5"/>
        <v>7</v>
      </c>
      <c r="D79" s="2">
        <f t="shared" si="6"/>
        <v>5</v>
      </c>
      <c r="E79" s="2">
        <f t="shared" si="7"/>
        <v>7</v>
      </c>
      <c r="F79" s="1" t="s">
        <v>792</v>
      </c>
      <c r="G79" t="s">
        <v>410</v>
      </c>
      <c r="H79" s="7" t="s">
        <v>767</v>
      </c>
      <c r="I79" t="s">
        <v>409</v>
      </c>
      <c r="J79" t="s">
        <v>164</v>
      </c>
      <c r="K79" t="s">
        <v>174</v>
      </c>
      <c r="L79" t="s">
        <v>28</v>
      </c>
      <c r="M79">
        <v>4</v>
      </c>
      <c r="N79">
        <v>57.082439999999998</v>
      </c>
      <c r="O79">
        <v>-134.85042000000001</v>
      </c>
      <c r="P79">
        <v>4</v>
      </c>
      <c r="Q79">
        <v>1</v>
      </c>
    </row>
    <row r="80" spans="1:17" x14ac:dyDescent="0.25">
      <c r="A80" s="1">
        <v>41461</v>
      </c>
      <c r="B80" s="2">
        <f t="shared" si="4"/>
        <v>2013</v>
      </c>
      <c r="C80" s="2">
        <f t="shared" si="5"/>
        <v>7</v>
      </c>
      <c r="D80" s="2">
        <f t="shared" si="6"/>
        <v>6</v>
      </c>
      <c r="E80" s="2">
        <f t="shared" si="7"/>
        <v>7</v>
      </c>
      <c r="F80" s="1" t="s">
        <v>792</v>
      </c>
      <c r="G80" t="s">
        <v>410</v>
      </c>
      <c r="H80" s="7" t="s">
        <v>767</v>
      </c>
      <c r="I80" t="s">
        <v>409</v>
      </c>
      <c r="J80" t="s">
        <v>164</v>
      </c>
      <c r="K80" t="s">
        <v>174</v>
      </c>
      <c r="L80" t="s">
        <v>28</v>
      </c>
      <c r="M80">
        <v>3.5</v>
      </c>
      <c r="N80">
        <v>57.082439999999998</v>
      </c>
      <c r="O80">
        <v>-134.85042000000001</v>
      </c>
      <c r="P80">
        <v>2</v>
      </c>
      <c r="Q80">
        <v>1</v>
      </c>
    </row>
    <row r="81" spans="1:17" x14ac:dyDescent="0.25">
      <c r="A81" s="1">
        <v>41828</v>
      </c>
      <c r="B81" s="2">
        <f t="shared" si="4"/>
        <v>2014</v>
      </c>
      <c r="C81" s="2">
        <f t="shared" si="5"/>
        <v>7</v>
      </c>
      <c r="D81" s="2">
        <f t="shared" si="6"/>
        <v>8</v>
      </c>
      <c r="E81" s="2">
        <f t="shared" si="7"/>
        <v>3</v>
      </c>
      <c r="F81" s="1" t="s">
        <v>792</v>
      </c>
      <c r="G81" t="s">
        <v>410</v>
      </c>
      <c r="H81" s="7" t="s">
        <v>767</v>
      </c>
      <c r="I81" t="s">
        <v>409</v>
      </c>
      <c r="J81" t="s">
        <v>164</v>
      </c>
      <c r="K81" t="s">
        <v>174</v>
      </c>
      <c r="L81" t="s">
        <v>28</v>
      </c>
      <c r="M81">
        <v>3</v>
      </c>
      <c r="N81">
        <v>57.082439999999998</v>
      </c>
      <c r="O81">
        <v>-134.85042000000001</v>
      </c>
      <c r="P81">
        <v>4</v>
      </c>
      <c r="Q81">
        <v>1</v>
      </c>
    </row>
    <row r="82" spans="1:17" x14ac:dyDescent="0.25">
      <c r="A82" s="1">
        <v>42193</v>
      </c>
      <c r="B82" s="2">
        <f t="shared" si="4"/>
        <v>2015</v>
      </c>
      <c r="C82" s="2">
        <f t="shared" si="5"/>
        <v>7</v>
      </c>
      <c r="D82" s="2">
        <f t="shared" si="6"/>
        <v>8</v>
      </c>
      <c r="E82" s="2">
        <f t="shared" si="7"/>
        <v>4</v>
      </c>
      <c r="F82" s="1" t="s">
        <v>792</v>
      </c>
      <c r="G82" t="s">
        <v>410</v>
      </c>
      <c r="H82" s="7" t="s">
        <v>767</v>
      </c>
      <c r="I82" t="s">
        <v>409</v>
      </c>
      <c r="J82" t="s">
        <v>164</v>
      </c>
      <c r="K82" t="s">
        <v>174</v>
      </c>
      <c r="L82" t="s">
        <v>28</v>
      </c>
      <c r="M82">
        <v>5</v>
      </c>
      <c r="N82">
        <v>57.082439999999998</v>
      </c>
      <c r="O82">
        <v>-134.85042000000001</v>
      </c>
      <c r="P82">
        <v>2</v>
      </c>
      <c r="Q82">
        <v>1</v>
      </c>
    </row>
    <row r="83" spans="1:17" x14ac:dyDescent="0.25">
      <c r="A83" s="1">
        <v>40733</v>
      </c>
      <c r="B83" s="2">
        <f t="shared" si="4"/>
        <v>2011</v>
      </c>
      <c r="C83" s="2">
        <f t="shared" si="5"/>
        <v>7</v>
      </c>
      <c r="D83" s="2">
        <f t="shared" si="6"/>
        <v>9</v>
      </c>
      <c r="E83" s="2">
        <f t="shared" si="7"/>
        <v>7</v>
      </c>
      <c r="F83" s="1" t="s">
        <v>792</v>
      </c>
      <c r="G83" t="s">
        <v>410</v>
      </c>
      <c r="H83" s="7" t="s">
        <v>767</v>
      </c>
      <c r="I83" t="s">
        <v>409</v>
      </c>
      <c r="J83" t="s">
        <v>164</v>
      </c>
      <c r="K83" t="s">
        <v>174</v>
      </c>
      <c r="L83" t="s">
        <v>28</v>
      </c>
      <c r="M83">
        <v>3</v>
      </c>
      <c r="N83">
        <v>57.082439999999998</v>
      </c>
      <c r="O83">
        <v>-134.85042000000001</v>
      </c>
      <c r="P83">
        <v>3</v>
      </c>
      <c r="Q83">
        <v>1</v>
      </c>
    </row>
    <row r="84" spans="1:17" x14ac:dyDescent="0.25">
      <c r="A84" s="1">
        <v>41464</v>
      </c>
      <c r="B84" s="2">
        <f t="shared" si="4"/>
        <v>2013</v>
      </c>
      <c r="C84" s="2">
        <f t="shared" si="5"/>
        <v>7</v>
      </c>
      <c r="D84" s="2">
        <f t="shared" si="6"/>
        <v>9</v>
      </c>
      <c r="E84" s="2">
        <f t="shared" si="7"/>
        <v>3</v>
      </c>
      <c r="F84" s="1" t="s">
        <v>792</v>
      </c>
      <c r="G84" t="s">
        <v>410</v>
      </c>
      <c r="H84" s="7" t="s">
        <v>767</v>
      </c>
      <c r="I84" t="s">
        <v>409</v>
      </c>
      <c r="J84" t="s">
        <v>164</v>
      </c>
      <c r="K84" t="s">
        <v>174</v>
      </c>
      <c r="L84" t="s">
        <v>28</v>
      </c>
      <c r="M84">
        <v>4.5</v>
      </c>
      <c r="N84">
        <v>57.082439999999998</v>
      </c>
      <c r="O84">
        <v>-134.85042000000001</v>
      </c>
      <c r="P84">
        <v>6</v>
      </c>
      <c r="Q84">
        <v>1</v>
      </c>
    </row>
    <row r="85" spans="1:17" x14ac:dyDescent="0.25">
      <c r="A85" s="1">
        <v>42194</v>
      </c>
      <c r="B85" s="2">
        <f t="shared" si="4"/>
        <v>2015</v>
      </c>
      <c r="C85" s="2">
        <f t="shared" si="5"/>
        <v>7</v>
      </c>
      <c r="D85" s="2">
        <f t="shared" si="6"/>
        <v>9</v>
      </c>
      <c r="E85" s="2">
        <f t="shared" si="7"/>
        <v>5</v>
      </c>
      <c r="F85" s="1" t="s">
        <v>792</v>
      </c>
      <c r="G85" t="s">
        <v>410</v>
      </c>
      <c r="H85" s="7" t="s">
        <v>767</v>
      </c>
      <c r="I85" t="s">
        <v>409</v>
      </c>
      <c r="J85" t="s">
        <v>164</v>
      </c>
      <c r="K85" t="s">
        <v>174</v>
      </c>
      <c r="L85" t="s">
        <v>28</v>
      </c>
      <c r="M85">
        <v>4.5</v>
      </c>
      <c r="N85">
        <v>57.082439999999998</v>
      </c>
      <c r="O85">
        <v>-134.85042000000001</v>
      </c>
      <c r="P85">
        <v>1</v>
      </c>
      <c r="Q85">
        <v>1</v>
      </c>
    </row>
    <row r="86" spans="1:17" x14ac:dyDescent="0.25">
      <c r="A86" s="1">
        <v>40734</v>
      </c>
      <c r="B86" s="2">
        <f t="shared" si="4"/>
        <v>2011</v>
      </c>
      <c r="C86" s="2">
        <f t="shared" si="5"/>
        <v>7</v>
      </c>
      <c r="D86" s="2">
        <f t="shared" si="6"/>
        <v>10</v>
      </c>
      <c r="E86" s="2">
        <f t="shared" si="7"/>
        <v>1</v>
      </c>
      <c r="F86" s="1" t="s">
        <v>792</v>
      </c>
      <c r="G86" t="s">
        <v>410</v>
      </c>
      <c r="H86" s="7" t="s">
        <v>767</v>
      </c>
      <c r="I86" t="s">
        <v>409</v>
      </c>
      <c r="J86" t="s">
        <v>164</v>
      </c>
      <c r="K86" t="s">
        <v>174</v>
      </c>
      <c r="L86" t="s">
        <v>28</v>
      </c>
      <c r="M86">
        <v>4.5</v>
      </c>
      <c r="N86">
        <v>57.082439999999998</v>
      </c>
      <c r="O86">
        <v>-134.85042000000001</v>
      </c>
      <c r="P86">
        <v>2</v>
      </c>
      <c r="Q86">
        <v>1</v>
      </c>
    </row>
    <row r="87" spans="1:17" x14ac:dyDescent="0.25">
      <c r="A87" s="1">
        <v>41831</v>
      </c>
      <c r="B87" s="2">
        <f t="shared" si="4"/>
        <v>2014</v>
      </c>
      <c r="C87" s="2">
        <f t="shared" si="5"/>
        <v>7</v>
      </c>
      <c r="D87" s="2">
        <f t="shared" si="6"/>
        <v>11</v>
      </c>
      <c r="E87" s="2">
        <f t="shared" si="7"/>
        <v>6</v>
      </c>
      <c r="F87" s="1" t="s">
        <v>792</v>
      </c>
      <c r="G87" t="s">
        <v>410</v>
      </c>
      <c r="H87" s="7" t="s">
        <v>767</v>
      </c>
      <c r="I87" t="s">
        <v>409</v>
      </c>
      <c r="J87" t="s">
        <v>164</v>
      </c>
      <c r="K87" t="s">
        <v>174</v>
      </c>
      <c r="L87" t="s">
        <v>28</v>
      </c>
      <c r="M87">
        <v>4.5</v>
      </c>
      <c r="N87">
        <v>57.082439999999998</v>
      </c>
      <c r="O87">
        <v>-134.85042000000001</v>
      </c>
      <c r="P87">
        <v>2</v>
      </c>
      <c r="Q87">
        <v>1</v>
      </c>
    </row>
    <row r="88" spans="1:17" x14ac:dyDescent="0.25">
      <c r="A88" s="1">
        <v>41832</v>
      </c>
      <c r="B88" s="2">
        <f t="shared" si="4"/>
        <v>2014</v>
      </c>
      <c r="C88" s="2">
        <f t="shared" si="5"/>
        <v>7</v>
      </c>
      <c r="D88" s="2">
        <f t="shared" si="6"/>
        <v>12</v>
      </c>
      <c r="E88" s="2">
        <f t="shared" si="7"/>
        <v>7</v>
      </c>
      <c r="F88" s="1" t="s">
        <v>792</v>
      </c>
      <c r="G88" t="s">
        <v>410</v>
      </c>
      <c r="H88" s="7" t="s">
        <v>767</v>
      </c>
      <c r="I88" t="s">
        <v>409</v>
      </c>
      <c r="J88" t="s">
        <v>164</v>
      </c>
      <c r="K88" t="s">
        <v>174</v>
      </c>
      <c r="L88" t="s">
        <v>28</v>
      </c>
      <c r="M88">
        <v>2.5</v>
      </c>
      <c r="N88">
        <v>57.082439999999998</v>
      </c>
      <c r="O88">
        <v>-134.85042000000001</v>
      </c>
      <c r="P88">
        <v>6</v>
      </c>
      <c r="Q88">
        <v>1</v>
      </c>
    </row>
    <row r="89" spans="1:17" x14ac:dyDescent="0.25">
      <c r="A89" s="1">
        <v>41835</v>
      </c>
      <c r="B89" s="2">
        <f t="shared" si="4"/>
        <v>2014</v>
      </c>
      <c r="C89" s="2">
        <f t="shared" si="5"/>
        <v>7</v>
      </c>
      <c r="D89" s="2">
        <f t="shared" si="6"/>
        <v>15</v>
      </c>
      <c r="E89" s="2">
        <f t="shared" si="7"/>
        <v>3</v>
      </c>
      <c r="F89" s="1" t="s">
        <v>792</v>
      </c>
      <c r="G89" t="s">
        <v>410</v>
      </c>
      <c r="H89" s="7" t="s">
        <v>767</v>
      </c>
      <c r="I89" t="s">
        <v>409</v>
      </c>
      <c r="J89" t="s">
        <v>164</v>
      </c>
      <c r="K89" t="s">
        <v>174</v>
      </c>
      <c r="L89" t="s">
        <v>28</v>
      </c>
      <c r="M89">
        <v>3.5</v>
      </c>
      <c r="N89">
        <v>57.082439999999998</v>
      </c>
      <c r="O89">
        <v>-134.85042000000001</v>
      </c>
      <c r="P89">
        <v>2</v>
      </c>
      <c r="Q89">
        <v>1</v>
      </c>
    </row>
    <row r="90" spans="1:17" x14ac:dyDescent="0.25">
      <c r="A90" s="1">
        <v>41836</v>
      </c>
      <c r="B90" s="2">
        <f t="shared" si="4"/>
        <v>2014</v>
      </c>
      <c r="C90" s="2">
        <f t="shared" si="5"/>
        <v>7</v>
      </c>
      <c r="D90" s="2">
        <f t="shared" si="6"/>
        <v>16</v>
      </c>
      <c r="E90" s="2">
        <f t="shared" si="7"/>
        <v>4</v>
      </c>
      <c r="F90" s="1" t="s">
        <v>792</v>
      </c>
      <c r="G90" t="s">
        <v>410</v>
      </c>
      <c r="H90" s="7" t="s">
        <v>767</v>
      </c>
      <c r="I90" t="s">
        <v>409</v>
      </c>
      <c r="J90" t="s">
        <v>164</v>
      </c>
      <c r="K90" t="s">
        <v>174</v>
      </c>
      <c r="L90" t="s">
        <v>28</v>
      </c>
      <c r="M90">
        <v>3</v>
      </c>
      <c r="N90">
        <v>57.082439999999998</v>
      </c>
      <c r="O90">
        <v>-134.85042000000001</v>
      </c>
      <c r="P90">
        <v>2</v>
      </c>
      <c r="Q90">
        <v>1</v>
      </c>
    </row>
    <row r="91" spans="1:17" x14ac:dyDescent="0.25">
      <c r="A91" s="1">
        <v>41472</v>
      </c>
      <c r="B91" s="2">
        <f t="shared" si="4"/>
        <v>2013</v>
      </c>
      <c r="C91" s="2">
        <f t="shared" si="5"/>
        <v>7</v>
      </c>
      <c r="D91" s="2">
        <f t="shared" si="6"/>
        <v>17</v>
      </c>
      <c r="E91" s="2">
        <f t="shared" si="7"/>
        <v>4</v>
      </c>
      <c r="F91" s="1" t="s">
        <v>792</v>
      </c>
      <c r="G91" t="s">
        <v>410</v>
      </c>
      <c r="H91" s="7" t="s">
        <v>767</v>
      </c>
      <c r="I91" t="s">
        <v>409</v>
      </c>
      <c r="J91" t="s">
        <v>164</v>
      </c>
      <c r="K91" t="s">
        <v>174</v>
      </c>
      <c r="L91" t="s">
        <v>28</v>
      </c>
      <c r="M91">
        <v>3.5</v>
      </c>
      <c r="N91">
        <v>57.082439999999998</v>
      </c>
      <c r="O91">
        <v>-134.85042000000001</v>
      </c>
      <c r="P91">
        <v>4</v>
      </c>
      <c r="Q91">
        <v>1</v>
      </c>
    </row>
    <row r="92" spans="1:17" x14ac:dyDescent="0.25">
      <c r="A92" s="1">
        <v>41472</v>
      </c>
      <c r="B92" s="2">
        <f t="shared" si="4"/>
        <v>2013</v>
      </c>
      <c r="C92" s="2">
        <f t="shared" si="5"/>
        <v>7</v>
      </c>
      <c r="D92" s="2">
        <f t="shared" si="6"/>
        <v>17</v>
      </c>
      <c r="E92" s="2">
        <f t="shared" si="7"/>
        <v>4</v>
      </c>
      <c r="F92" s="1" t="s">
        <v>792</v>
      </c>
      <c r="G92" t="s">
        <v>410</v>
      </c>
      <c r="H92" s="7" t="s">
        <v>767</v>
      </c>
      <c r="I92" t="s">
        <v>409</v>
      </c>
      <c r="J92" t="s">
        <v>164</v>
      </c>
      <c r="K92" t="s">
        <v>174</v>
      </c>
      <c r="L92" t="s">
        <v>28</v>
      </c>
      <c r="M92">
        <v>4</v>
      </c>
      <c r="N92">
        <v>57.082439999999998</v>
      </c>
      <c r="O92">
        <v>-134.85042000000001</v>
      </c>
      <c r="P92">
        <v>3</v>
      </c>
      <c r="Q92">
        <v>1</v>
      </c>
    </row>
    <row r="93" spans="1:17" x14ac:dyDescent="0.25">
      <c r="A93" s="1">
        <v>42202</v>
      </c>
      <c r="B93" s="2">
        <f t="shared" si="4"/>
        <v>2015</v>
      </c>
      <c r="C93" s="2">
        <f t="shared" si="5"/>
        <v>7</v>
      </c>
      <c r="D93" s="2">
        <f t="shared" si="6"/>
        <v>17</v>
      </c>
      <c r="E93" s="2">
        <f t="shared" si="7"/>
        <v>6</v>
      </c>
      <c r="F93" s="1" t="s">
        <v>792</v>
      </c>
      <c r="G93" t="s">
        <v>410</v>
      </c>
      <c r="H93" s="7" t="s">
        <v>767</v>
      </c>
      <c r="I93" t="s">
        <v>409</v>
      </c>
      <c r="J93" t="s">
        <v>164</v>
      </c>
      <c r="K93" t="s">
        <v>174</v>
      </c>
      <c r="L93" t="s">
        <v>28</v>
      </c>
      <c r="M93">
        <v>5</v>
      </c>
      <c r="N93">
        <v>57.082439999999998</v>
      </c>
      <c r="O93">
        <v>-134.85042000000001</v>
      </c>
      <c r="P93">
        <v>4</v>
      </c>
      <c r="Q93">
        <v>1</v>
      </c>
    </row>
    <row r="94" spans="1:17" x14ac:dyDescent="0.25">
      <c r="A94" s="1">
        <v>41108</v>
      </c>
      <c r="B94" s="2">
        <f t="shared" si="4"/>
        <v>2012</v>
      </c>
      <c r="C94" s="2">
        <f t="shared" si="5"/>
        <v>7</v>
      </c>
      <c r="D94" s="2">
        <f t="shared" si="6"/>
        <v>18</v>
      </c>
      <c r="E94" s="2">
        <f t="shared" si="7"/>
        <v>4</v>
      </c>
      <c r="F94" s="1" t="s">
        <v>792</v>
      </c>
      <c r="G94" t="s">
        <v>410</v>
      </c>
      <c r="H94" s="7" t="s">
        <v>767</v>
      </c>
      <c r="I94" t="s">
        <v>409</v>
      </c>
      <c r="J94" t="s">
        <v>164</v>
      </c>
      <c r="K94" t="s">
        <v>174</v>
      </c>
      <c r="L94" t="s">
        <v>28</v>
      </c>
      <c r="M94">
        <v>3</v>
      </c>
      <c r="N94">
        <v>57.082439999999998</v>
      </c>
      <c r="O94">
        <v>-134.85042000000001</v>
      </c>
      <c r="P94">
        <v>2</v>
      </c>
      <c r="Q94">
        <v>1</v>
      </c>
    </row>
    <row r="95" spans="1:17" x14ac:dyDescent="0.25">
      <c r="A95" s="1">
        <v>42203</v>
      </c>
      <c r="B95" s="2">
        <f t="shared" si="4"/>
        <v>2015</v>
      </c>
      <c r="C95" s="2">
        <f t="shared" si="5"/>
        <v>7</v>
      </c>
      <c r="D95" s="2">
        <f t="shared" si="6"/>
        <v>18</v>
      </c>
      <c r="E95" s="2">
        <f t="shared" si="7"/>
        <v>7</v>
      </c>
      <c r="F95" s="1" t="s">
        <v>792</v>
      </c>
      <c r="G95" t="s">
        <v>410</v>
      </c>
      <c r="H95" s="7" t="s">
        <v>767</v>
      </c>
      <c r="I95" t="s">
        <v>409</v>
      </c>
      <c r="J95" t="s">
        <v>164</v>
      </c>
      <c r="K95" t="s">
        <v>174</v>
      </c>
      <c r="L95" t="s">
        <v>28</v>
      </c>
      <c r="M95">
        <v>5</v>
      </c>
      <c r="N95">
        <v>57.082439999999998</v>
      </c>
      <c r="O95">
        <v>-134.85042000000001</v>
      </c>
      <c r="P95">
        <v>2</v>
      </c>
      <c r="Q95">
        <v>1</v>
      </c>
    </row>
    <row r="96" spans="1:17" x14ac:dyDescent="0.25">
      <c r="A96" s="1">
        <v>41109</v>
      </c>
      <c r="B96" s="2">
        <f t="shared" si="4"/>
        <v>2012</v>
      </c>
      <c r="C96" s="2">
        <f t="shared" si="5"/>
        <v>7</v>
      </c>
      <c r="D96" s="2">
        <f t="shared" si="6"/>
        <v>19</v>
      </c>
      <c r="E96" s="2">
        <f t="shared" si="7"/>
        <v>5</v>
      </c>
      <c r="F96" s="1" t="s">
        <v>792</v>
      </c>
      <c r="G96" t="s">
        <v>410</v>
      </c>
      <c r="H96" s="7" t="s">
        <v>767</v>
      </c>
      <c r="I96" t="s">
        <v>409</v>
      </c>
      <c r="J96" t="s">
        <v>164</v>
      </c>
      <c r="K96" t="s">
        <v>174</v>
      </c>
      <c r="L96" t="s">
        <v>28</v>
      </c>
      <c r="M96">
        <v>4.25</v>
      </c>
      <c r="N96">
        <v>57.082439999999998</v>
      </c>
      <c r="O96">
        <v>-134.85042000000001</v>
      </c>
      <c r="P96">
        <v>4</v>
      </c>
      <c r="Q96">
        <v>1</v>
      </c>
    </row>
    <row r="97" spans="1:17" x14ac:dyDescent="0.25">
      <c r="A97" s="1">
        <v>40744</v>
      </c>
      <c r="B97" s="2">
        <f t="shared" si="4"/>
        <v>2011</v>
      </c>
      <c r="C97" s="2">
        <f t="shared" si="5"/>
        <v>7</v>
      </c>
      <c r="D97" s="2">
        <f t="shared" si="6"/>
        <v>20</v>
      </c>
      <c r="E97" s="2">
        <f t="shared" si="7"/>
        <v>4</v>
      </c>
      <c r="F97" s="1" t="s">
        <v>792</v>
      </c>
      <c r="G97" t="s">
        <v>410</v>
      </c>
      <c r="H97" s="7" t="s">
        <v>767</v>
      </c>
      <c r="I97" t="s">
        <v>409</v>
      </c>
      <c r="J97" t="s">
        <v>164</v>
      </c>
      <c r="K97" t="s">
        <v>174</v>
      </c>
      <c r="L97" t="s">
        <v>28</v>
      </c>
      <c r="M97">
        <v>5</v>
      </c>
      <c r="N97">
        <v>57.082439999999998</v>
      </c>
      <c r="O97">
        <v>-134.85042000000001</v>
      </c>
      <c r="P97">
        <v>1</v>
      </c>
      <c r="Q97">
        <v>1</v>
      </c>
    </row>
    <row r="98" spans="1:17" x14ac:dyDescent="0.25">
      <c r="A98" s="1">
        <v>41110</v>
      </c>
      <c r="B98" s="2">
        <f t="shared" si="4"/>
        <v>2012</v>
      </c>
      <c r="C98" s="2">
        <f t="shared" si="5"/>
        <v>7</v>
      </c>
      <c r="D98" s="2">
        <f t="shared" si="6"/>
        <v>20</v>
      </c>
      <c r="E98" s="2">
        <f t="shared" si="7"/>
        <v>6</v>
      </c>
      <c r="F98" s="1" t="s">
        <v>792</v>
      </c>
      <c r="G98" t="s">
        <v>410</v>
      </c>
      <c r="H98" s="7" t="s">
        <v>767</v>
      </c>
      <c r="I98" t="s">
        <v>409</v>
      </c>
      <c r="J98" t="s">
        <v>164</v>
      </c>
      <c r="K98" t="s">
        <v>174</v>
      </c>
      <c r="L98" t="s">
        <v>28</v>
      </c>
      <c r="M98">
        <v>3</v>
      </c>
      <c r="N98">
        <v>57.082439999999998</v>
      </c>
      <c r="O98">
        <v>-134.85042000000001</v>
      </c>
      <c r="P98">
        <v>2</v>
      </c>
      <c r="Q98">
        <v>1</v>
      </c>
    </row>
    <row r="99" spans="1:17" x14ac:dyDescent="0.25">
      <c r="A99" s="1">
        <v>41475</v>
      </c>
      <c r="B99" s="2">
        <f t="shared" si="4"/>
        <v>2013</v>
      </c>
      <c r="C99" s="2">
        <f t="shared" si="5"/>
        <v>7</v>
      </c>
      <c r="D99" s="2">
        <f t="shared" si="6"/>
        <v>20</v>
      </c>
      <c r="E99" s="2">
        <f t="shared" si="7"/>
        <v>7</v>
      </c>
      <c r="F99" s="1" t="s">
        <v>792</v>
      </c>
      <c r="G99" t="s">
        <v>410</v>
      </c>
      <c r="H99" s="7" t="s">
        <v>767</v>
      </c>
      <c r="I99" t="s">
        <v>409</v>
      </c>
      <c r="J99" t="s">
        <v>164</v>
      </c>
      <c r="K99" t="s">
        <v>174</v>
      </c>
      <c r="L99" t="s">
        <v>28</v>
      </c>
      <c r="M99">
        <v>3</v>
      </c>
      <c r="N99">
        <v>57.082439999999998</v>
      </c>
      <c r="O99">
        <v>-134.85042000000001</v>
      </c>
      <c r="P99">
        <v>2</v>
      </c>
      <c r="Q99">
        <v>1</v>
      </c>
    </row>
    <row r="100" spans="1:17" x14ac:dyDescent="0.25">
      <c r="A100" s="1">
        <v>40745</v>
      </c>
      <c r="B100" s="2">
        <f t="shared" si="4"/>
        <v>2011</v>
      </c>
      <c r="C100" s="2">
        <f t="shared" si="5"/>
        <v>7</v>
      </c>
      <c r="D100" s="2">
        <f t="shared" si="6"/>
        <v>21</v>
      </c>
      <c r="E100" s="2">
        <f t="shared" si="7"/>
        <v>5</v>
      </c>
      <c r="F100" s="1" t="s">
        <v>792</v>
      </c>
      <c r="G100" t="s">
        <v>410</v>
      </c>
      <c r="H100" s="7" t="s">
        <v>767</v>
      </c>
      <c r="I100" t="s">
        <v>409</v>
      </c>
      <c r="J100" t="s">
        <v>164</v>
      </c>
      <c r="K100" t="s">
        <v>174</v>
      </c>
      <c r="L100" t="s">
        <v>28</v>
      </c>
      <c r="M100">
        <v>4</v>
      </c>
      <c r="N100">
        <v>57.082439999999998</v>
      </c>
      <c r="O100">
        <v>-134.85042000000001</v>
      </c>
      <c r="P100">
        <v>2</v>
      </c>
      <c r="Q100">
        <v>1</v>
      </c>
    </row>
    <row r="101" spans="1:17" x14ac:dyDescent="0.25">
      <c r="A101" s="1">
        <v>42206</v>
      </c>
      <c r="B101" s="2">
        <f t="shared" si="4"/>
        <v>2015</v>
      </c>
      <c r="C101" s="2">
        <f t="shared" si="5"/>
        <v>7</v>
      </c>
      <c r="D101" s="2">
        <f t="shared" si="6"/>
        <v>21</v>
      </c>
      <c r="E101" s="2">
        <f t="shared" si="7"/>
        <v>3</v>
      </c>
      <c r="F101" s="1" t="s">
        <v>792</v>
      </c>
      <c r="G101" t="s">
        <v>410</v>
      </c>
      <c r="H101" s="7" t="s">
        <v>767</v>
      </c>
      <c r="I101" t="s">
        <v>409</v>
      </c>
      <c r="J101" t="s">
        <v>164</v>
      </c>
      <c r="K101" t="s">
        <v>174</v>
      </c>
      <c r="L101" t="s">
        <v>28</v>
      </c>
      <c r="M101">
        <v>4.5</v>
      </c>
      <c r="N101">
        <v>57.082439999999998</v>
      </c>
      <c r="O101">
        <v>-134.85042000000001</v>
      </c>
      <c r="P101">
        <v>1</v>
      </c>
      <c r="Q101">
        <v>1</v>
      </c>
    </row>
    <row r="102" spans="1:17" x14ac:dyDescent="0.25">
      <c r="A102" s="1">
        <v>40747</v>
      </c>
      <c r="B102" s="2">
        <f t="shared" si="4"/>
        <v>2011</v>
      </c>
      <c r="C102" s="2">
        <f t="shared" si="5"/>
        <v>7</v>
      </c>
      <c r="D102" s="2">
        <f t="shared" si="6"/>
        <v>23</v>
      </c>
      <c r="E102" s="2">
        <f t="shared" si="7"/>
        <v>7</v>
      </c>
      <c r="F102" s="1" t="s">
        <v>792</v>
      </c>
      <c r="G102" t="s">
        <v>410</v>
      </c>
      <c r="H102" s="7" t="s">
        <v>767</v>
      </c>
      <c r="I102" t="s">
        <v>409</v>
      </c>
      <c r="J102" t="s">
        <v>164</v>
      </c>
      <c r="K102" t="s">
        <v>174</v>
      </c>
      <c r="L102" t="s">
        <v>28</v>
      </c>
      <c r="M102">
        <v>3</v>
      </c>
      <c r="N102">
        <v>57.082439999999998</v>
      </c>
      <c r="O102">
        <v>-134.85042000000001</v>
      </c>
      <c r="P102">
        <v>2</v>
      </c>
      <c r="Q102">
        <v>1</v>
      </c>
    </row>
    <row r="103" spans="1:17" x14ac:dyDescent="0.25">
      <c r="A103" s="1">
        <v>41844</v>
      </c>
      <c r="B103" s="2">
        <f t="shared" si="4"/>
        <v>2014</v>
      </c>
      <c r="C103" s="2">
        <f t="shared" si="5"/>
        <v>7</v>
      </c>
      <c r="D103" s="2">
        <f t="shared" si="6"/>
        <v>24</v>
      </c>
      <c r="E103" s="2">
        <f t="shared" si="7"/>
        <v>5</v>
      </c>
      <c r="F103" s="1" t="s">
        <v>792</v>
      </c>
      <c r="G103" t="s">
        <v>410</v>
      </c>
      <c r="H103" s="7" t="s">
        <v>767</v>
      </c>
      <c r="I103" t="s">
        <v>409</v>
      </c>
      <c r="J103" t="s">
        <v>164</v>
      </c>
      <c r="K103" t="s">
        <v>174</v>
      </c>
      <c r="L103" t="s">
        <v>28</v>
      </c>
      <c r="M103">
        <v>4.5</v>
      </c>
      <c r="N103">
        <v>57.082439999999998</v>
      </c>
      <c r="O103">
        <v>-134.85042000000001</v>
      </c>
      <c r="P103">
        <v>4</v>
      </c>
      <c r="Q103">
        <v>1</v>
      </c>
    </row>
    <row r="104" spans="1:17" x14ac:dyDescent="0.25">
      <c r="A104" s="1">
        <v>41845</v>
      </c>
      <c r="B104" s="2">
        <f t="shared" si="4"/>
        <v>2014</v>
      </c>
      <c r="C104" s="2">
        <f t="shared" si="5"/>
        <v>7</v>
      </c>
      <c r="D104" s="2">
        <f t="shared" si="6"/>
        <v>25</v>
      </c>
      <c r="E104" s="2">
        <f t="shared" si="7"/>
        <v>6</v>
      </c>
      <c r="F104" s="1" t="s">
        <v>792</v>
      </c>
      <c r="G104" t="s">
        <v>410</v>
      </c>
      <c r="H104" s="7" t="s">
        <v>767</v>
      </c>
      <c r="I104" t="s">
        <v>409</v>
      </c>
      <c r="J104" t="s">
        <v>164</v>
      </c>
      <c r="K104" t="s">
        <v>174</v>
      </c>
      <c r="L104" t="s">
        <v>28</v>
      </c>
      <c r="M104">
        <v>3.5</v>
      </c>
      <c r="N104">
        <v>57.082439999999998</v>
      </c>
      <c r="O104">
        <v>-134.85042000000001</v>
      </c>
      <c r="P104">
        <v>3</v>
      </c>
      <c r="Q104">
        <v>1</v>
      </c>
    </row>
    <row r="105" spans="1:17" x14ac:dyDescent="0.25">
      <c r="A105" s="1">
        <v>42210</v>
      </c>
      <c r="B105" s="2">
        <f t="shared" si="4"/>
        <v>2015</v>
      </c>
      <c r="C105" s="2">
        <f t="shared" si="5"/>
        <v>7</v>
      </c>
      <c r="D105" s="2">
        <f t="shared" si="6"/>
        <v>25</v>
      </c>
      <c r="E105" s="2">
        <f t="shared" si="7"/>
        <v>7</v>
      </c>
      <c r="F105" s="1" t="s">
        <v>792</v>
      </c>
      <c r="G105" t="s">
        <v>410</v>
      </c>
      <c r="H105" s="7" t="s">
        <v>767</v>
      </c>
      <c r="I105" t="s">
        <v>409</v>
      </c>
      <c r="J105" t="s">
        <v>164</v>
      </c>
      <c r="K105" t="s">
        <v>174</v>
      </c>
      <c r="L105" t="s">
        <v>28</v>
      </c>
      <c r="M105">
        <v>2.5</v>
      </c>
      <c r="N105">
        <v>57.082439999999998</v>
      </c>
      <c r="O105">
        <v>-134.85042000000001</v>
      </c>
      <c r="P105">
        <v>2</v>
      </c>
      <c r="Q105">
        <v>1</v>
      </c>
    </row>
    <row r="106" spans="1:17" x14ac:dyDescent="0.25">
      <c r="A106" s="1">
        <v>41116</v>
      </c>
      <c r="B106" s="2">
        <f t="shared" si="4"/>
        <v>2012</v>
      </c>
      <c r="C106" s="2">
        <f t="shared" si="5"/>
        <v>7</v>
      </c>
      <c r="D106" s="2">
        <f t="shared" si="6"/>
        <v>26</v>
      </c>
      <c r="E106" s="2">
        <f t="shared" si="7"/>
        <v>5</v>
      </c>
      <c r="F106" s="1" t="s">
        <v>792</v>
      </c>
      <c r="G106" t="s">
        <v>410</v>
      </c>
      <c r="H106" s="7" t="s">
        <v>767</v>
      </c>
      <c r="I106" t="s">
        <v>409</v>
      </c>
      <c r="J106" t="s">
        <v>164</v>
      </c>
      <c r="K106" t="s">
        <v>174</v>
      </c>
      <c r="L106" t="s">
        <v>28</v>
      </c>
      <c r="M106">
        <v>2.75</v>
      </c>
      <c r="N106">
        <v>57.082439999999998</v>
      </c>
      <c r="O106">
        <v>-134.85042000000001</v>
      </c>
      <c r="P106">
        <v>1</v>
      </c>
      <c r="Q106">
        <v>1</v>
      </c>
    </row>
    <row r="107" spans="1:17" x14ac:dyDescent="0.25">
      <c r="A107" s="1">
        <v>41846</v>
      </c>
      <c r="B107" s="2">
        <f t="shared" si="4"/>
        <v>2014</v>
      </c>
      <c r="C107" s="2">
        <f t="shared" si="5"/>
        <v>7</v>
      </c>
      <c r="D107" s="2">
        <f t="shared" si="6"/>
        <v>26</v>
      </c>
      <c r="E107" s="2">
        <f t="shared" si="7"/>
        <v>7</v>
      </c>
      <c r="F107" s="1" t="s">
        <v>792</v>
      </c>
      <c r="G107" t="s">
        <v>410</v>
      </c>
      <c r="H107" s="7" t="s">
        <v>767</v>
      </c>
      <c r="I107" t="s">
        <v>409</v>
      </c>
      <c r="J107" t="s">
        <v>164</v>
      </c>
      <c r="K107" t="s">
        <v>174</v>
      </c>
      <c r="L107" t="s">
        <v>28</v>
      </c>
      <c r="M107">
        <v>4</v>
      </c>
      <c r="N107">
        <v>57.082439999999998</v>
      </c>
      <c r="O107">
        <v>-134.85042000000001</v>
      </c>
      <c r="P107">
        <v>2</v>
      </c>
      <c r="Q107">
        <v>1</v>
      </c>
    </row>
    <row r="108" spans="1:17" x14ac:dyDescent="0.25">
      <c r="A108" s="1">
        <v>40752</v>
      </c>
      <c r="B108" s="2">
        <f t="shared" si="4"/>
        <v>2011</v>
      </c>
      <c r="C108" s="2">
        <f t="shared" si="5"/>
        <v>7</v>
      </c>
      <c r="D108" s="2">
        <f t="shared" si="6"/>
        <v>28</v>
      </c>
      <c r="E108" s="2">
        <f t="shared" si="7"/>
        <v>5</v>
      </c>
      <c r="F108" s="1" t="s">
        <v>792</v>
      </c>
      <c r="G108" t="s">
        <v>410</v>
      </c>
      <c r="H108" s="7" t="s">
        <v>767</v>
      </c>
      <c r="I108" t="s">
        <v>409</v>
      </c>
      <c r="J108" t="s">
        <v>164</v>
      </c>
      <c r="K108" t="s">
        <v>174</v>
      </c>
      <c r="L108" t="s">
        <v>28</v>
      </c>
      <c r="M108">
        <v>4</v>
      </c>
      <c r="N108">
        <v>57.082439999999998</v>
      </c>
      <c r="O108">
        <v>-134.85042000000001</v>
      </c>
      <c r="P108">
        <v>4</v>
      </c>
      <c r="Q108">
        <v>1</v>
      </c>
    </row>
    <row r="109" spans="1:17" x14ac:dyDescent="0.25">
      <c r="A109" s="1">
        <v>42214</v>
      </c>
      <c r="B109" s="2">
        <f t="shared" si="4"/>
        <v>2015</v>
      </c>
      <c r="C109" s="2">
        <f t="shared" si="5"/>
        <v>7</v>
      </c>
      <c r="D109" s="2">
        <f t="shared" si="6"/>
        <v>29</v>
      </c>
      <c r="E109" s="2">
        <f t="shared" si="7"/>
        <v>4</v>
      </c>
      <c r="F109" s="1" t="s">
        <v>792</v>
      </c>
      <c r="G109" t="s">
        <v>410</v>
      </c>
      <c r="H109" s="7" t="s">
        <v>767</v>
      </c>
      <c r="I109" t="s">
        <v>409</v>
      </c>
      <c r="J109" t="s">
        <v>164</v>
      </c>
      <c r="K109" t="s">
        <v>174</v>
      </c>
      <c r="L109" t="s">
        <v>28</v>
      </c>
      <c r="M109">
        <v>4.5</v>
      </c>
      <c r="N109">
        <v>57.082439999999998</v>
      </c>
      <c r="O109">
        <v>-134.85042000000001</v>
      </c>
      <c r="P109">
        <v>3</v>
      </c>
      <c r="Q109">
        <v>1</v>
      </c>
    </row>
    <row r="110" spans="1:17" x14ac:dyDescent="0.25">
      <c r="A110" s="1">
        <v>40754</v>
      </c>
      <c r="B110" s="2">
        <f t="shared" si="4"/>
        <v>2011</v>
      </c>
      <c r="C110" s="2">
        <f t="shared" si="5"/>
        <v>7</v>
      </c>
      <c r="D110" s="2">
        <f t="shared" si="6"/>
        <v>30</v>
      </c>
      <c r="E110" s="2">
        <f t="shared" si="7"/>
        <v>7</v>
      </c>
      <c r="F110" s="1" t="s">
        <v>792</v>
      </c>
      <c r="G110" t="s">
        <v>410</v>
      </c>
      <c r="H110" s="7" t="s">
        <v>767</v>
      </c>
      <c r="I110" t="s">
        <v>409</v>
      </c>
      <c r="J110" t="s">
        <v>164</v>
      </c>
      <c r="K110" t="s">
        <v>174</v>
      </c>
      <c r="L110" t="s">
        <v>28</v>
      </c>
      <c r="M110">
        <v>2.5</v>
      </c>
      <c r="N110">
        <v>57.082439999999998</v>
      </c>
      <c r="O110">
        <v>-134.85042000000001</v>
      </c>
      <c r="P110">
        <v>4</v>
      </c>
      <c r="Q110">
        <v>1</v>
      </c>
    </row>
    <row r="111" spans="1:17" x14ac:dyDescent="0.25">
      <c r="A111" s="1">
        <v>41850</v>
      </c>
      <c r="B111" s="2">
        <f t="shared" si="4"/>
        <v>2014</v>
      </c>
      <c r="C111" s="2">
        <f t="shared" si="5"/>
        <v>7</v>
      </c>
      <c r="D111" s="2">
        <f t="shared" si="6"/>
        <v>30</v>
      </c>
      <c r="E111" s="2">
        <f t="shared" si="7"/>
        <v>4</v>
      </c>
      <c r="F111" s="1" t="s">
        <v>792</v>
      </c>
      <c r="G111" t="s">
        <v>410</v>
      </c>
      <c r="H111" s="7" t="s">
        <v>767</v>
      </c>
      <c r="I111" t="s">
        <v>409</v>
      </c>
      <c r="J111" t="s">
        <v>164</v>
      </c>
      <c r="K111" t="s">
        <v>174</v>
      </c>
      <c r="L111" t="s">
        <v>28</v>
      </c>
      <c r="M111">
        <v>3.5</v>
      </c>
      <c r="N111">
        <v>57.082439999999998</v>
      </c>
      <c r="O111">
        <v>-134.85042000000001</v>
      </c>
      <c r="P111">
        <v>2</v>
      </c>
      <c r="Q111">
        <v>1</v>
      </c>
    </row>
    <row r="112" spans="1:17" x14ac:dyDescent="0.25">
      <c r="A112" s="1">
        <v>41486</v>
      </c>
      <c r="B112" s="2">
        <f t="shared" si="4"/>
        <v>2013</v>
      </c>
      <c r="C112" s="2">
        <f t="shared" si="5"/>
        <v>7</v>
      </c>
      <c r="D112" s="2">
        <f t="shared" si="6"/>
        <v>31</v>
      </c>
      <c r="E112" s="2">
        <f t="shared" si="7"/>
        <v>4</v>
      </c>
      <c r="F112" s="1" t="s">
        <v>792</v>
      </c>
      <c r="G112" t="s">
        <v>410</v>
      </c>
      <c r="H112" s="7" t="s">
        <v>767</v>
      </c>
      <c r="I112" t="s">
        <v>409</v>
      </c>
      <c r="J112" t="s">
        <v>164</v>
      </c>
      <c r="K112" t="s">
        <v>174</v>
      </c>
      <c r="L112" t="s">
        <v>28</v>
      </c>
      <c r="M112">
        <v>5.5</v>
      </c>
      <c r="N112">
        <v>57.082439999999998</v>
      </c>
      <c r="O112">
        <v>-134.85042000000001</v>
      </c>
      <c r="P112">
        <v>1</v>
      </c>
      <c r="Q112">
        <v>1</v>
      </c>
    </row>
    <row r="113" spans="1:17" x14ac:dyDescent="0.25">
      <c r="A113" s="1">
        <v>41122</v>
      </c>
      <c r="B113" s="2">
        <f t="shared" si="4"/>
        <v>2012</v>
      </c>
      <c r="C113" s="2">
        <f t="shared" si="5"/>
        <v>8</v>
      </c>
      <c r="D113" s="2">
        <f t="shared" si="6"/>
        <v>1</v>
      </c>
      <c r="E113" s="2">
        <f t="shared" si="7"/>
        <v>4</v>
      </c>
      <c r="F113" s="1" t="s">
        <v>792</v>
      </c>
      <c r="G113" t="s">
        <v>410</v>
      </c>
      <c r="H113" s="7" t="s">
        <v>767</v>
      </c>
      <c r="I113" t="s">
        <v>409</v>
      </c>
      <c r="J113" t="s">
        <v>164</v>
      </c>
      <c r="K113" t="s">
        <v>174</v>
      </c>
      <c r="L113" t="s">
        <v>28</v>
      </c>
      <c r="M113">
        <v>4.5</v>
      </c>
      <c r="N113">
        <v>57.082439999999998</v>
      </c>
      <c r="O113">
        <v>-134.85042000000001</v>
      </c>
      <c r="P113">
        <v>2</v>
      </c>
      <c r="Q113">
        <v>1</v>
      </c>
    </row>
    <row r="114" spans="1:17" x14ac:dyDescent="0.25">
      <c r="A114" s="1">
        <v>41489</v>
      </c>
      <c r="B114" s="2">
        <f t="shared" si="4"/>
        <v>2013</v>
      </c>
      <c r="C114" s="2">
        <f t="shared" si="5"/>
        <v>8</v>
      </c>
      <c r="D114" s="2">
        <f t="shared" si="6"/>
        <v>3</v>
      </c>
      <c r="E114" s="2">
        <f t="shared" si="7"/>
        <v>7</v>
      </c>
      <c r="F114" s="1" t="s">
        <v>792</v>
      </c>
      <c r="G114" t="s">
        <v>410</v>
      </c>
      <c r="H114" s="7" t="s">
        <v>767</v>
      </c>
      <c r="I114" t="s">
        <v>409</v>
      </c>
      <c r="J114" t="s">
        <v>164</v>
      </c>
      <c r="K114" t="s">
        <v>174</v>
      </c>
      <c r="L114" t="s">
        <v>28</v>
      </c>
      <c r="M114">
        <v>6</v>
      </c>
      <c r="N114">
        <v>57.082439999999998</v>
      </c>
      <c r="O114">
        <v>-134.85042000000001</v>
      </c>
      <c r="P114">
        <v>2</v>
      </c>
      <c r="Q114">
        <v>1</v>
      </c>
    </row>
    <row r="115" spans="1:17" x14ac:dyDescent="0.25">
      <c r="A115" s="1">
        <v>40759</v>
      </c>
      <c r="B115" s="2">
        <f t="shared" si="4"/>
        <v>2011</v>
      </c>
      <c r="C115" s="2">
        <f t="shared" si="5"/>
        <v>8</v>
      </c>
      <c r="D115" s="2">
        <f t="shared" si="6"/>
        <v>4</v>
      </c>
      <c r="E115" s="2">
        <f t="shared" si="7"/>
        <v>5</v>
      </c>
      <c r="F115" s="1" t="s">
        <v>792</v>
      </c>
      <c r="G115" t="s">
        <v>410</v>
      </c>
      <c r="H115" s="7" t="s">
        <v>767</v>
      </c>
      <c r="I115" t="s">
        <v>409</v>
      </c>
      <c r="J115" t="s">
        <v>164</v>
      </c>
      <c r="K115" t="s">
        <v>174</v>
      </c>
      <c r="L115" t="s">
        <v>28</v>
      </c>
      <c r="M115">
        <v>4</v>
      </c>
      <c r="N115">
        <v>57.082439999999998</v>
      </c>
      <c r="O115">
        <v>-134.85042000000001</v>
      </c>
      <c r="P115">
        <v>2</v>
      </c>
      <c r="Q115">
        <v>1</v>
      </c>
    </row>
    <row r="116" spans="1:17" x14ac:dyDescent="0.25">
      <c r="A116" s="1">
        <v>41125</v>
      </c>
      <c r="B116" s="2">
        <f t="shared" si="4"/>
        <v>2012</v>
      </c>
      <c r="C116" s="2">
        <f t="shared" si="5"/>
        <v>8</v>
      </c>
      <c r="D116" s="2">
        <f t="shared" si="6"/>
        <v>4</v>
      </c>
      <c r="E116" s="2">
        <f t="shared" si="7"/>
        <v>7</v>
      </c>
      <c r="F116" s="1" t="s">
        <v>792</v>
      </c>
      <c r="G116" t="s">
        <v>410</v>
      </c>
      <c r="H116" s="7" t="s">
        <v>767</v>
      </c>
      <c r="I116" t="s">
        <v>409</v>
      </c>
      <c r="J116" t="s">
        <v>164</v>
      </c>
      <c r="K116" t="s">
        <v>174</v>
      </c>
      <c r="L116" t="s">
        <v>28</v>
      </c>
      <c r="M116">
        <v>3.75</v>
      </c>
      <c r="N116">
        <v>57.082439999999998</v>
      </c>
      <c r="O116">
        <v>-134.85042000000001</v>
      </c>
      <c r="P116">
        <v>3</v>
      </c>
      <c r="Q116">
        <v>1</v>
      </c>
    </row>
    <row r="117" spans="1:17" x14ac:dyDescent="0.25">
      <c r="A117" s="1">
        <v>40760</v>
      </c>
      <c r="B117" s="2">
        <f t="shared" si="4"/>
        <v>2011</v>
      </c>
      <c r="C117" s="2">
        <f t="shared" si="5"/>
        <v>8</v>
      </c>
      <c r="D117" s="2">
        <f t="shared" si="6"/>
        <v>5</v>
      </c>
      <c r="E117" s="2">
        <f t="shared" si="7"/>
        <v>6</v>
      </c>
      <c r="F117" s="1" t="s">
        <v>792</v>
      </c>
      <c r="G117" t="s">
        <v>410</v>
      </c>
      <c r="H117" s="7" t="s">
        <v>767</v>
      </c>
      <c r="I117" t="s">
        <v>409</v>
      </c>
      <c r="J117" t="s">
        <v>164</v>
      </c>
      <c r="K117" t="s">
        <v>174</v>
      </c>
      <c r="L117" t="s">
        <v>28</v>
      </c>
      <c r="M117">
        <v>4.5</v>
      </c>
      <c r="N117">
        <v>57.082439999999998</v>
      </c>
      <c r="O117">
        <v>-134.85042000000001</v>
      </c>
      <c r="P117">
        <v>2</v>
      </c>
      <c r="Q117">
        <v>1</v>
      </c>
    </row>
    <row r="118" spans="1:17" x14ac:dyDescent="0.25">
      <c r="A118" s="1">
        <v>40761</v>
      </c>
      <c r="B118" s="2">
        <f t="shared" si="4"/>
        <v>2011</v>
      </c>
      <c r="C118" s="2">
        <f t="shared" si="5"/>
        <v>8</v>
      </c>
      <c r="D118" s="2">
        <f t="shared" si="6"/>
        <v>6</v>
      </c>
      <c r="E118" s="2">
        <f t="shared" si="7"/>
        <v>7</v>
      </c>
      <c r="F118" s="1" t="s">
        <v>792</v>
      </c>
      <c r="G118" t="s">
        <v>410</v>
      </c>
      <c r="H118" s="7" t="s">
        <v>767</v>
      </c>
      <c r="I118" t="s">
        <v>409</v>
      </c>
      <c r="J118" t="s">
        <v>164</v>
      </c>
      <c r="K118" t="s">
        <v>174</v>
      </c>
      <c r="L118" t="s">
        <v>28</v>
      </c>
      <c r="M118">
        <v>4.5</v>
      </c>
      <c r="N118">
        <v>57.082439999999998</v>
      </c>
      <c r="O118">
        <v>-134.85042000000001</v>
      </c>
      <c r="P118">
        <v>3</v>
      </c>
      <c r="Q118">
        <v>1</v>
      </c>
    </row>
    <row r="119" spans="1:17" x14ac:dyDescent="0.25">
      <c r="A119" s="1">
        <v>41493</v>
      </c>
      <c r="B119" s="2">
        <f t="shared" si="4"/>
        <v>2013</v>
      </c>
      <c r="C119" s="2">
        <f t="shared" si="5"/>
        <v>8</v>
      </c>
      <c r="D119" s="2">
        <f t="shared" si="6"/>
        <v>7</v>
      </c>
      <c r="E119" s="2">
        <f t="shared" si="7"/>
        <v>4</v>
      </c>
      <c r="F119" s="1" t="s">
        <v>792</v>
      </c>
      <c r="G119" t="s">
        <v>410</v>
      </c>
      <c r="H119" s="7" t="s">
        <v>767</v>
      </c>
      <c r="I119" t="s">
        <v>409</v>
      </c>
      <c r="J119" t="s">
        <v>164</v>
      </c>
      <c r="K119" t="s">
        <v>174</v>
      </c>
      <c r="L119" t="s">
        <v>28</v>
      </c>
      <c r="M119">
        <v>5</v>
      </c>
      <c r="N119">
        <v>57.082439999999998</v>
      </c>
      <c r="O119">
        <v>-134.85042000000001</v>
      </c>
      <c r="P119">
        <v>2</v>
      </c>
      <c r="Q119">
        <v>1</v>
      </c>
    </row>
    <row r="120" spans="1:17" x14ac:dyDescent="0.25">
      <c r="A120" s="1">
        <v>42223</v>
      </c>
      <c r="B120" s="2">
        <f t="shared" si="4"/>
        <v>2015</v>
      </c>
      <c r="C120" s="2">
        <f t="shared" si="5"/>
        <v>8</v>
      </c>
      <c r="D120" s="2">
        <f t="shared" si="6"/>
        <v>7</v>
      </c>
      <c r="E120" s="2">
        <f t="shared" si="7"/>
        <v>6</v>
      </c>
      <c r="F120" s="1" t="s">
        <v>792</v>
      </c>
      <c r="G120" t="s">
        <v>410</v>
      </c>
      <c r="H120" s="7" t="s">
        <v>767</v>
      </c>
      <c r="I120" t="s">
        <v>409</v>
      </c>
      <c r="J120" t="s">
        <v>164</v>
      </c>
      <c r="K120" t="s">
        <v>174</v>
      </c>
      <c r="L120" t="s">
        <v>28</v>
      </c>
      <c r="M120">
        <v>4</v>
      </c>
      <c r="N120">
        <v>57.082439999999998</v>
      </c>
      <c r="O120">
        <v>-134.85042000000001</v>
      </c>
      <c r="P120">
        <v>2</v>
      </c>
      <c r="Q120">
        <v>1</v>
      </c>
    </row>
    <row r="121" spans="1:17" x14ac:dyDescent="0.25">
      <c r="A121" s="1">
        <v>41859</v>
      </c>
      <c r="B121" s="2">
        <f t="shared" si="4"/>
        <v>2014</v>
      </c>
      <c r="C121" s="2">
        <f t="shared" si="5"/>
        <v>8</v>
      </c>
      <c r="D121" s="2">
        <f t="shared" si="6"/>
        <v>8</v>
      </c>
      <c r="E121" s="2">
        <f t="shared" si="7"/>
        <v>6</v>
      </c>
      <c r="F121" s="1" t="s">
        <v>792</v>
      </c>
      <c r="G121" t="s">
        <v>410</v>
      </c>
      <c r="H121" s="7" t="s">
        <v>767</v>
      </c>
      <c r="I121" t="s">
        <v>409</v>
      </c>
      <c r="J121" t="s">
        <v>164</v>
      </c>
      <c r="K121" t="s">
        <v>174</v>
      </c>
      <c r="L121" t="s">
        <v>28</v>
      </c>
      <c r="M121">
        <v>4.5</v>
      </c>
      <c r="N121">
        <v>57.082439999999998</v>
      </c>
      <c r="O121">
        <v>-134.85042000000001</v>
      </c>
      <c r="P121">
        <v>2</v>
      </c>
      <c r="Q121">
        <v>1</v>
      </c>
    </row>
    <row r="122" spans="1:17" x14ac:dyDescent="0.25">
      <c r="A122" s="1">
        <v>42224</v>
      </c>
      <c r="B122" s="2">
        <f t="shared" si="4"/>
        <v>2015</v>
      </c>
      <c r="C122" s="2">
        <f t="shared" si="5"/>
        <v>8</v>
      </c>
      <c r="D122" s="2">
        <f t="shared" si="6"/>
        <v>8</v>
      </c>
      <c r="E122" s="2">
        <f t="shared" si="7"/>
        <v>7</v>
      </c>
      <c r="F122" s="1" t="s">
        <v>792</v>
      </c>
      <c r="G122" t="s">
        <v>410</v>
      </c>
      <c r="H122" s="7" t="s">
        <v>767</v>
      </c>
      <c r="I122" t="s">
        <v>409</v>
      </c>
      <c r="J122" t="s">
        <v>164</v>
      </c>
      <c r="K122" t="s">
        <v>174</v>
      </c>
      <c r="L122" t="s">
        <v>28</v>
      </c>
      <c r="M122">
        <v>5</v>
      </c>
      <c r="N122">
        <v>57.082439999999998</v>
      </c>
      <c r="O122">
        <v>-134.85042000000001</v>
      </c>
      <c r="P122">
        <v>2</v>
      </c>
      <c r="Q122">
        <v>1</v>
      </c>
    </row>
    <row r="123" spans="1:17" x14ac:dyDescent="0.25">
      <c r="A123" s="1">
        <v>41495</v>
      </c>
      <c r="B123" s="2">
        <f t="shared" si="4"/>
        <v>2013</v>
      </c>
      <c r="C123" s="2">
        <f t="shared" si="5"/>
        <v>8</v>
      </c>
      <c r="D123" s="2">
        <f t="shared" si="6"/>
        <v>9</v>
      </c>
      <c r="E123" s="2">
        <f t="shared" si="7"/>
        <v>6</v>
      </c>
      <c r="F123" s="1" t="s">
        <v>792</v>
      </c>
      <c r="G123" t="s">
        <v>410</v>
      </c>
      <c r="H123" s="7" t="s">
        <v>767</v>
      </c>
      <c r="I123" t="s">
        <v>409</v>
      </c>
      <c r="J123" t="s">
        <v>164</v>
      </c>
      <c r="K123" t="s">
        <v>174</v>
      </c>
      <c r="L123" t="s">
        <v>28</v>
      </c>
      <c r="M123">
        <v>4.5</v>
      </c>
      <c r="N123">
        <v>57.082439999999998</v>
      </c>
      <c r="O123">
        <v>-134.85042000000001</v>
      </c>
      <c r="P123">
        <v>3</v>
      </c>
      <c r="Q123">
        <v>1</v>
      </c>
    </row>
    <row r="124" spans="1:17" x14ac:dyDescent="0.25">
      <c r="A124" s="1">
        <v>40765</v>
      </c>
      <c r="B124" s="2">
        <f t="shared" si="4"/>
        <v>2011</v>
      </c>
      <c r="C124" s="2">
        <f t="shared" si="5"/>
        <v>8</v>
      </c>
      <c r="D124" s="2">
        <f t="shared" si="6"/>
        <v>10</v>
      </c>
      <c r="E124" s="2">
        <f t="shared" si="7"/>
        <v>4</v>
      </c>
      <c r="F124" s="1" t="s">
        <v>792</v>
      </c>
      <c r="G124" t="s">
        <v>410</v>
      </c>
      <c r="H124" s="7" t="s">
        <v>767</v>
      </c>
      <c r="I124" t="s">
        <v>409</v>
      </c>
      <c r="J124" t="s">
        <v>164</v>
      </c>
      <c r="K124" t="s">
        <v>174</v>
      </c>
      <c r="L124" t="s">
        <v>28</v>
      </c>
      <c r="M124">
        <v>5</v>
      </c>
      <c r="N124">
        <v>57.082439999999998</v>
      </c>
      <c r="O124">
        <v>-134.85042000000001</v>
      </c>
      <c r="P124">
        <v>4</v>
      </c>
      <c r="Q124">
        <v>1</v>
      </c>
    </row>
    <row r="125" spans="1:17" x14ac:dyDescent="0.25">
      <c r="A125" s="1">
        <v>41496</v>
      </c>
      <c r="B125" s="2">
        <f t="shared" si="4"/>
        <v>2013</v>
      </c>
      <c r="C125" s="2">
        <f t="shared" si="5"/>
        <v>8</v>
      </c>
      <c r="D125" s="2">
        <f t="shared" si="6"/>
        <v>10</v>
      </c>
      <c r="E125" s="2">
        <f t="shared" si="7"/>
        <v>7</v>
      </c>
      <c r="F125" s="1" t="s">
        <v>792</v>
      </c>
      <c r="G125" t="s">
        <v>410</v>
      </c>
      <c r="H125" s="7" t="s">
        <v>767</v>
      </c>
      <c r="I125" t="s">
        <v>409</v>
      </c>
      <c r="J125" t="s">
        <v>164</v>
      </c>
      <c r="K125" t="s">
        <v>174</v>
      </c>
      <c r="L125" t="s">
        <v>28</v>
      </c>
      <c r="M125">
        <v>3</v>
      </c>
      <c r="N125">
        <v>57.082439999999998</v>
      </c>
      <c r="O125">
        <v>-134.85042000000001</v>
      </c>
      <c r="P125">
        <v>7</v>
      </c>
      <c r="Q125">
        <v>2</v>
      </c>
    </row>
    <row r="126" spans="1:17" x14ac:dyDescent="0.25">
      <c r="A126" s="1">
        <v>41864</v>
      </c>
      <c r="B126" s="2">
        <f t="shared" si="4"/>
        <v>2014</v>
      </c>
      <c r="C126" s="2">
        <f t="shared" si="5"/>
        <v>8</v>
      </c>
      <c r="D126" s="2">
        <f t="shared" si="6"/>
        <v>13</v>
      </c>
      <c r="E126" s="2">
        <f t="shared" si="7"/>
        <v>4</v>
      </c>
      <c r="F126" s="1" t="s">
        <v>792</v>
      </c>
      <c r="G126" t="s">
        <v>410</v>
      </c>
      <c r="H126" s="7" t="s">
        <v>767</v>
      </c>
      <c r="I126" t="s">
        <v>409</v>
      </c>
      <c r="J126" t="s">
        <v>164</v>
      </c>
      <c r="K126" t="s">
        <v>174</v>
      </c>
      <c r="L126" t="s">
        <v>28</v>
      </c>
      <c r="M126">
        <v>3.5</v>
      </c>
      <c r="N126">
        <v>57.082439999999998</v>
      </c>
      <c r="O126">
        <v>-134.85042000000001</v>
      </c>
      <c r="P126">
        <v>2</v>
      </c>
      <c r="Q126">
        <v>1</v>
      </c>
    </row>
    <row r="127" spans="1:17" x14ac:dyDescent="0.25">
      <c r="A127" s="1">
        <v>42230</v>
      </c>
      <c r="B127" s="2">
        <f t="shared" si="4"/>
        <v>2015</v>
      </c>
      <c r="C127" s="2">
        <f t="shared" si="5"/>
        <v>8</v>
      </c>
      <c r="D127" s="2">
        <f t="shared" si="6"/>
        <v>14</v>
      </c>
      <c r="E127" s="2">
        <f t="shared" si="7"/>
        <v>6</v>
      </c>
      <c r="F127" s="1" t="s">
        <v>792</v>
      </c>
      <c r="G127" t="s">
        <v>410</v>
      </c>
      <c r="H127" s="7" t="s">
        <v>767</v>
      </c>
      <c r="I127" t="s">
        <v>409</v>
      </c>
      <c r="J127" t="s">
        <v>164</v>
      </c>
      <c r="K127" t="s">
        <v>174</v>
      </c>
      <c r="L127" t="s">
        <v>28</v>
      </c>
      <c r="M127">
        <v>5</v>
      </c>
      <c r="N127">
        <v>57.082439999999998</v>
      </c>
      <c r="O127">
        <v>-134.85042000000001</v>
      </c>
      <c r="P127">
        <v>2</v>
      </c>
      <c r="Q127">
        <v>1</v>
      </c>
    </row>
    <row r="128" spans="1:17" x14ac:dyDescent="0.25">
      <c r="A128" s="1">
        <v>41501</v>
      </c>
      <c r="B128" s="2">
        <f t="shared" si="4"/>
        <v>2013</v>
      </c>
      <c r="C128" s="2">
        <f t="shared" si="5"/>
        <v>8</v>
      </c>
      <c r="D128" s="2">
        <f t="shared" si="6"/>
        <v>15</v>
      </c>
      <c r="E128" s="2">
        <f t="shared" si="7"/>
        <v>5</v>
      </c>
      <c r="F128" s="1" t="s">
        <v>792</v>
      </c>
      <c r="G128" t="s">
        <v>410</v>
      </c>
      <c r="H128" s="7" t="s">
        <v>767</v>
      </c>
      <c r="I128" t="s">
        <v>409</v>
      </c>
      <c r="J128" t="s">
        <v>164</v>
      </c>
      <c r="K128" t="s">
        <v>174</v>
      </c>
      <c r="L128" t="s">
        <v>28</v>
      </c>
      <c r="M128">
        <v>3.5</v>
      </c>
      <c r="N128">
        <v>57.082439999999998</v>
      </c>
      <c r="O128">
        <v>-134.85042000000001</v>
      </c>
      <c r="P128">
        <v>4</v>
      </c>
      <c r="Q128">
        <v>1</v>
      </c>
    </row>
    <row r="129" spans="1:17" x14ac:dyDescent="0.25">
      <c r="A129" s="1">
        <v>41501</v>
      </c>
      <c r="B129" s="2">
        <f t="shared" si="4"/>
        <v>2013</v>
      </c>
      <c r="C129" s="2">
        <f t="shared" si="5"/>
        <v>8</v>
      </c>
      <c r="D129" s="2">
        <f t="shared" si="6"/>
        <v>15</v>
      </c>
      <c r="E129" s="2">
        <f t="shared" si="7"/>
        <v>5</v>
      </c>
      <c r="F129" s="1" t="s">
        <v>792</v>
      </c>
      <c r="G129" t="s">
        <v>410</v>
      </c>
      <c r="H129" s="7" t="s">
        <v>767</v>
      </c>
      <c r="I129" t="s">
        <v>409</v>
      </c>
      <c r="J129" t="s">
        <v>164</v>
      </c>
      <c r="K129" t="s">
        <v>174</v>
      </c>
      <c r="L129" t="s">
        <v>28</v>
      </c>
      <c r="M129">
        <v>4</v>
      </c>
      <c r="N129">
        <v>57.082439999999998</v>
      </c>
      <c r="O129">
        <v>-134.85042000000001</v>
      </c>
      <c r="P129">
        <v>2</v>
      </c>
      <c r="Q129">
        <v>1</v>
      </c>
    </row>
    <row r="130" spans="1:17" x14ac:dyDescent="0.25">
      <c r="A130" s="1">
        <v>41867</v>
      </c>
      <c r="B130" s="2">
        <f t="shared" ref="B130:B193" si="8">YEAR(A130)</f>
        <v>2014</v>
      </c>
      <c r="C130" s="2">
        <f t="shared" ref="C130:C193" si="9">MONTH(A130)</f>
        <v>8</v>
      </c>
      <c r="D130" s="2">
        <f t="shared" ref="D130:D193" si="10">DAY(A130)</f>
        <v>16</v>
      </c>
      <c r="E130" s="2">
        <f t="shared" ref="E130:E193" si="11">WEEKDAY(A130)</f>
        <v>7</v>
      </c>
      <c r="F130" s="1" t="s">
        <v>792</v>
      </c>
      <c r="G130" t="s">
        <v>410</v>
      </c>
      <c r="H130" s="7" t="s">
        <v>767</v>
      </c>
      <c r="I130" t="s">
        <v>409</v>
      </c>
      <c r="J130" t="s">
        <v>164</v>
      </c>
      <c r="K130" t="s">
        <v>174</v>
      </c>
      <c r="L130" t="s">
        <v>28</v>
      </c>
      <c r="M130">
        <v>3.5</v>
      </c>
      <c r="N130">
        <v>57.082439999999998</v>
      </c>
      <c r="O130">
        <v>-134.85042000000001</v>
      </c>
      <c r="P130">
        <v>3</v>
      </c>
      <c r="Q130">
        <v>1</v>
      </c>
    </row>
    <row r="131" spans="1:17" x14ac:dyDescent="0.25">
      <c r="A131" s="1">
        <v>41871</v>
      </c>
      <c r="B131" s="2">
        <f t="shared" si="8"/>
        <v>2014</v>
      </c>
      <c r="C131" s="2">
        <f t="shared" si="9"/>
        <v>8</v>
      </c>
      <c r="D131" s="2">
        <f t="shared" si="10"/>
        <v>20</v>
      </c>
      <c r="E131" s="2">
        <f t="shared" si="11"/>
        <v>4</v>
      </c>
      <c r="F131" s="1" t="s">
        <v>792</v>
      </c>
      <c r="G131" t="s">
        <v>410</v>
      </c>
      <c r="H131" s="7" t="s">
        <v>767</v>
      </c>
      <c r="I131" t="s">
        <v>409</v>
      </c>
      <c r="J131" t="s">
        <v>164</v>
      </c>
      <c r="K131" t="s">
        <v>174</v>
      </c>
      <c r="L131" t="s">
        <v>28</v>
      </c>
      <c r="M131">
        <v>2.75</v>
      </c>
      <c r="N131">
        <v>57.082439999999998</v>
      </c>
      <c r="O131">
        <v>-134.85042000000001</v>
      </c>
      <c r="P131">
        <v>4</v>
      </c>
      <c r="Q131">
        <v>1</v>
      </c>
    </row>
    <row r="132" spans="1:17" x14ac:dyDescent="0.25">
      <c r="A132" s="1">
        <v>41871</v>
      </c>
      <c r="B132" s="2">
        <f t="shared" si="8"/>
        <v>2014</v>
      </c>
      <c r="C132" s="2">
        <f t="shared" si="9"/>
        <v>8</v>
      </c>
      <c r="D132" s="2">
        <f t="shared" si="10"/>
        <v>20</v>
      </c>
      <c r="E132" s="2">
        <f t="shared" si="11"/>
        <v>4</v>
      </c>
      <c r="F132" s="1" t="s">
        <v>792</v>
      </c>
      <c r="G132" t="s">
        <v>410</v>
      </c>
      <c r="H132" s="7" t="s">
        <v>767</v>
      </c>
      <c r="I132" t="s">
        <v>409</v>
      </c>
      <c r="J132" t="s">
        <v>164</v>
      </c>
      <c r="K132" t="s">
        <v>174</v>
      </c>
      <c r="L132" t="s">
        <v>28</v>
      </c>
      <c r="M132">
        <v>3.5</v>
      </c>
      <c r="N132">
        <v>57.082439999999998</v>
      </c>
      <c r="O132">
        <v>-134.85042000000001</v>
      </c>
      <c r="P132">
        <v>3</v>
      </c>
      <c r="Q132">
        <v>1</v>
      </c>
    </row>
    <row r="133" spans="1:17" x14ac:dyDescent="0.25">
      <c r="A133" s="1">
        <v>42237</v>
      </c>
      <c r="B133" s="2">
        <f t="shared" si="8"/>
        <v>2015</v>
      </c>
      <c r="C133" s="2">
        <f t="shared" si="9"/>
        <v>8</v>
      </c>
      <c r="D133" s="2">
        <f t="shared" si="10"/>
        <v>21</v>
      </c>
      <c r="E133" s="2">
        <f t="shared" si="11"/>
        <v>6</v>
      </c>
      <c r="F133" s="1" t="s">
        <v>792</v>
      </c>
      <c r="G133" t="s">
        <v>410</v>
      </c>
      <c r="H133" s="7" t="s">
        <v>767</v>
      </c>
      <c r="I133" t="s">
        <v>409</v>
      </c>
      <c r="J133" t="s">
        <v>164</v>
      </c>
      <c r="K133" t="s">
        <v>174</v>
      </c>
      <c r="L133" t="s">
        <v>28</v>
      </c>
      <c r="M133">
        <v>3.5</v>
      </c>
      <c r="N133">
        <v>57.082439999999998</v>
      </c>
      <c r="O133">
        <v>-134.85042000000001</v>
      </c>
      <c r="P133">
        <v>1</v>
      </c>
      <c r="Q133">
        <v>1</v>
      </c>
    </row>
    <row r="134" spans="1:17" x14ac:dyDescent="0.25">
      <c r="A134" s="1">
        <v>41509</v>
      </c>
      <c r="B134" s="2">
        <f t="shared" si="8"/>
        <v>2013</v>
      </c>
      <c r="C134" s="2">
        <f t="shared" si="9"/>
        <v>8</v>
      </c>
      <c r="D134" s="2">
        <f t="shared" si="10"/>
        <v>23</v>
      </c>
      <c r="E134" s="2">
        <f t="shared" si="11"/>
        <v>6</v>
      </c>
      <c r="F134" s="1" t="s">
        <v>792</v>
      </c>
      <c r="G134" t="s">
        <v>410</v>
      </c>
      <c r="H134" s="7" t="s">
        <v>767</v>
      </c>
      <c r="I134" t="s">
        <v>409</v>
      </c>
      <c r="J134" t="s">
        <v>164</v>
      </c>
      <c r="K134" t="s">
        <v>174</v>
      </c>
      <c r="L134" t="s">
        <v>28</v>
      </c>
      <c r="M134">
        <v>6.5</v>
      </c>
      <c r="N134">
        <v>57.082439999999998</v>
      </c>
      <c r="O134">
        <v>-134.85042000000001</v>
      </c>
      <c r="P134">
        <v>2</v>
      </c>
      <c r="Q134">
        <v>1</v>
      </c>
    </row>
    <row r="135" spans="1:17" x14ac:dyDescent="0.25">
      <c r="A135" s="1">
        <v>41510</v>
      </c>
      <c r="B135" s="2">
        <f t="shared" si="8"/>
        <v>2013</v>
      </c>
      <c r="C135" s="2">
        <f t="shared" si="9"/>
        <v>8</v>
      </c>
      <c r="D135" s="2">
        <f t="shared" si="10"/>
        <v>24</v>
      </c>
      <c r="E135" s="2">
        <f t="shared" si="11"/>
        <v>7</v>
      </c>
      <c r="F135" s="1" t="s">
        <v>792</v>
      </c>
      <c r="G135" t="s">
        <v>410</v>
      </c>
      <c r="H135" s="7" t="s">
        <v>767</v>
      </c>
      <c r="I135" t="s">
        <v>409</v>
      </c>
      <c r="J135" t="s">
        <v>164</v>
      </c>
      <c r="K135" t="s">
        <v>174</v>
      </c>
      <c r="L135" t="s">
        <v>28</v>
      </c>
      <c r="M135">
        <v>2.5</v>
      </c>
      <c r="N135">
        <v>57.082439999999998</v>
      </c>
      <c r="O135">
        <v>-134.85042000000001</v>
      </c>
      <c r="P135">
        <v>4</v>
      </c>
      <c r="Q135">
        <v>1</v>
      </c>
    </row>
    <row r="136" spans="1:17" x14ac:dyDescent="0.25">
      <c r="A136" s="1">
        <v>42240</v>
      </c>
      <c r="B136" s="2">
        <f t="shared" si="8"/>
        <v>2015</v>
      </c>
      <c r="C136" s="2">
        <f t="shared" si="9"/>
        <v>8</v>
      </c>
      <c r="D136" s="2">
        <f t="shared" si="10"/>
        <v>24</v>
      </c>
      <c r="E136" s="2">
        <f t="shared" si="11"/>
        <v>2</v>
      </c>
      <c r="F136" s="1" t="s">
        <v>792</v>
      </c>
      <c r="G136" t="s">
        <v>410</v>
      </c>
      <c r="H136" s="7" t="s">
        <v>767</v>
      </c>
      <c r="I136" t="s">
        <v>409</v>
      </c>
      <c r="J136" t="s">
        <v>164</v>
      </c>
      <c r="K136" t="s">
        <v>174</v>
      </c>
      <c r="L136" t="s">
        <v>28</v>
      </c>
      <c r="M136">
        <v>4.75</v>
      </c>
      <c r="N136">
        <v>57.082439999999998</v>
      </c>
      <c r="O136">
        <v>-134.85042000000001</v>
      </c>
      <c r="P136">
        <v>2</v>
      </c>
      <c r="Q136">
        <v>1</v>
      </c>
    </row>
    <row r="137" spans="1:17" x14ac:dyDescent="0.25">
      <c r="A137" s="1">
        <v>40781</v>
      </c>
      <c r="B137" s="2">
        <f t="shared" si="8"/>
        <v>2011</v>
      </c>
      <c r="C137" s="2">
        <f t="shared" si="9"/>
        <v>8</v>
      </c>
      <c r="D137" s="2">
        <f t="shared" si="10"/>
        <v>26</v>
      </c>
      <c r="E137" s="2">
        <f t="shared" si="11"/>
        <v>6</v>
      </c>
      <c r="F137" s="1" t="s">
        <v>792</v>
      </c>
      <c r="G137" t="s">
        <v>410</v>
      </c>
      <c r="H137" s="7" t="s">
        <v>767</v>
      </c>
      <c r="I137" t="s">
        <v>409</v>
      </c>
      <c r="J137" t="s">
        <v>164</v>
      </c>
      <c r="K137" t="s">
        <v>174</v>
      </c>
      <c r="L137" t="s">
        <v>28</v>
      </c>
      <c r="M137">
        <v>3.5</v>
      </c>
      <c r="N137">
        <v>57.082439999999998</v>
      </c>
      <c r="O137">
        <v>-134.85042000000001</v>
      </c>
      <c r="P137">
        <v>2</v>
      </c>
      <c r="Q137">
        <v>1</v>
      </c>
    </row>
    <row r="138" spans="1:17" x14ac:dyDescent="0.25">
      <c r="A138" s="1">
        <v>41149</v>
      </c>
      <c r="B138" s="2">
        <f t="shared" si="8"/>
        <v>2012</v>
      </c>
      <c r="C138" s="2">
        <f t="shared" si="9"/>
        <v>8</v>
      </c>
      <c r="D138" s="2">
        <f t="shared" si="10"/>
        <v>28</v>
      </c>
      <c r="E138" s="2">
        <f t="shared" si="11"/>
        <v>3</v>
      </c>
      <c r="F138" s="1" t="s">
        <v>792</v>
      </c>
      <c r="G138" t="s">
        <v>410</v>
      </c>
      <c r="H138" s="7" t="s">
        <v>767</v>
      </c>
      <c r="I138" t="s">
        <v>409</v>
      </c>
      <c r="J138" t="s">
        <v>164</v>
      </c>
      <c r="K138" t="s">
        <v>174</v>
      </c>
      <c r="L138" t="s">
        <v>28</v>
      </c>
      <c r="M138">
        <v>1</v>
      </c>
      <c r="N138">
        <v>57.082439999999998</v>
      </c>
      <c r="O138">
        <v>-134.85042000000001</v>
      </c>
      <c r="P138">
        <v>2</v>
      </c>
      <c r="Q138">
        <v>5</v>
      </c>
    </row>
    <row r="139" spans="1:17" x14ac:dyDescent="0.25">
      <c r="A139" s="1">
        <v>41879</v>
      </c>
      <c r="B139" s="2">
        <f t="shared" si="8"/>
        <v>2014</v>
      </c>
      <c r="C139" s="2">
        <f t="shared" si="9"/>
        <v>8</v>
      </c>
      <c r="D139" s="2">
        <f t="shared" si="10"/>
        <v>28</v>
      </c>
      <c r="E139" s="2">
        <f t="shared" si="11"/>
        <v>5</v>
      </c>
      <c r="F139" s="1" t="s">
        <v>792</v>
      </c>
      <c r="G139" t="s">
        <v>410</v>
      </c>
      <c r="H139" s="7" t="s">
        <v>767</v>
      </c>
      <c r="I139" t="s">
        <v>409</v>
      </c>
      <c r="J139" t="s">
        <v>164</v>
      </c>
      <c r="K139" t="s">
        <v>174</v>
      </c>
      <c r="L139" t="s">
        <v>28</v>
      </c>
      <c r="M139">
        <v>4.5</v>
      </c>
      <c r="N139">
        <v>57.082439999999998</v>
      </c>
      <c r="O139">
        <v>-134.85042000000001</v>
      </c>
      <c r="P139">
        <v>3</v>
      </c>
      <c r="Q139">
        <v>1</v>
      </c>
    </row>
    <row r="140" spans="1:17" x14ac:dyDescent="0.25">
      <c r="A140" s="1">
        <v>41515</v>
      </c>
      <c r="B140" s="2">
        <f t="shared" si="8"/>
        <v>2013</v>
      </c>
      <c r="C140" s="2">
        <f t="shared" si="9"/>
        <v>8</v>
      </c>
      <c r="D140" s="2">
        <f t="shared" si="10"/>
        <v>29</v>
      </c>
      <c r="E140" s="2">
        <f t="shared" si="11"/>
        <v>5</v>
      </c>
      <c r="F140" s="1" t="s">
        <v>792</v>
      </c>
      <c r="G140" t="s">
        <v>410</v>
      </c>
      <c r="H140" s="7" t="s">
        <v>767</v>
      </c>
      <c r="I140" t="s">
        <v>409</v>
      </c>
      <c r="J140" t="s">
        <v>164</v>
      </c>
      <c r="K140" t="s">
        <v>174</v>
      </c>
      <c r="L140" t="s">
        <v>28</v>
      </c>
      <c r="M140">
        <v>5.5</v>
      </c>
      <c r="N140">
        <v>57.082439999999998</v>
      </c>
      <c r="O140">
        <v>-134.85042000000001</v>
      </c>
      <c r="P140">
        <v>2</v>
      </c>
      <c r="Q140">
        <v>1</v>
      </c>
    </row>
    <row r="141" spans="1:17" x14ac:dyDescent="0.25">
      <c r="A141" s="1">
        <v>41880</v>
      </c>
      <c r="B141" s="2">
        <f t="shared" si="8"/>
        <v>2014</v>
      </c>
      <c r="C141" s="2">
        <f t="shared" si="9"/>
        <v>8</v>
      </c>
      <c r="D141" s="2">
        <f t="shared" si="10"/>
        <v>29</v>
      </c>
      <c r="E141" s="2">
        <f t="shared" si="11"/>
        <v>6</v>
      </c>
      <c r="F141" s="1" t="s">
        <v>792</v>
      </c>
      <c r="G141" t="s">
        <v>410</v>
      </c>
      <c r="H141" s="7" t="s">
        <v>767</v>
      </c>
      <c r="I141" t="s">
        <v>409</v>
      </c>
      <c r="J141" t="s">
        <v>164</v>
      </c>
      <c r="K141" t="s">
        <v>174</v>
      </c>
      <c r="L141" t="s">
        <v>28</v>
      </c>
      <c r="M141">
        <v>4</v>
      </c>
      <c r="N141">
        <v>57.082439999999998</v>
      </c>
      <c r="O141">
        <v>-134.85042000000001</v>
      </c>
      <c r="P141">
        <v>2</v>
      </c>
      <c r="Q141">
        <v>1</v>
      </c>
    </row>
    <row r="142" spans="1:17" x14ac:dyDescent="0.25">
      <c r="A142" s="1">
        <v>40785</v>
      </c>
      <c r="B142" s="2">
        <f t="shared" si="8"/>
        <v>2011</v>
      </c>
      <c r="C142" s="2">
        <f t="shared" si="9"/>
        <v>8</v>
      </c>
      <c r="D142" s="2">
        <f t="shared" si="10"/>
        <v>30</v>
      </c>
      <c r="E142" s="2">
        <f t="shared" si="11"/>
        <v>3</v>
      </c>
      <c r="F142" s="1" t="s">
        <v>792</v>
      </c>
      <c r="G142" t="s">
        <v>410</v>
      </c>
      <c r="H142" s="7" t="s">
        <v>767</v>
      </c>
      <c r="I142" t="s">
        <v>409</v>
      </c>
      <c r="J142" t="s">
        <v>164</v>
      </c>
      <c r="K142" t="s">
        <v>174</v>
      </c>
      <c r="L142" t="s">
        <v>28</v>
      </c>
      <c r="M142">
        <v>3.5</v>
      </c>
      <c r="N142">
        <v>57.082439999999998</v>
      </c>
      <c r="O142">
        <v>-134.85042000000001</v>
      </c>
      <c r="P142">
        <v>2</v>
      </c>
      <c r="Q142">
        <v>1</v>
      </c>
    </row>
    <row r="143" spans="1:17" x14ac:dyDescent="0.25">
      <c r="A143" s="1">
        <v>41151</v>
      </c>
      <c r="B143" s="2">
        <f t="shared" si="8"/>
        <v>2012</v>
      </c>
      <c r="C143" s="2">
        <f t="shared" si="9"/>
        <v>8</v>
      </c>
      <c r="D143" s="2">
        <f t="shared" si="10"/>
        <v>30</v>
      </c>
      <c r="E143" s="2">
        <f t="shared" si="11"/>
        <v>5</v>
      </c>
      <c r="F143" s="1" t="s">
        <v>792</v>
      </c>
      <c r="G143" t="s">
        <v>410</v>
      </c>
      <c r="H143" s="7" t="s">
        <v>767</v>
      </c>
      <c r="I143" t="s">
        <v>409</v>
      </c>
      <c r="J143" t="s">
        <v>164</v>
      </c>
      <c r="K143" t="s">
        <v>174</v>
      </c>
      <c r="L143" t="s">
        <v>28</v>
      </c>
      <c r="M143">
        <v>4.5</v>
      </c>
      <c r="N143">
        <v>57.082439999999998</v>
      </c>
      <c r="O143">
        <v>-134.85042000000001</v>
      </c>
      <c r="P143">
        <v>1</v>
      </c>
      <c r="Q143">
        <v>1</v>
      </c>
    </row>
    <row r="144" spans="1:17" x14ac:dyDescent="0.25">
      <c r="A144" s="1">
        <v>41881</v>
      </c>
      <c r="B144" s="2">
        <f t="shared" si="8"/>
        <v>2014</v>
      </c>
      <c r="C144" s="2">
        <f t="shared" si="9"/>
        <v>8</v>
      </c>
      <c r="D144" s="2">
        <f t="shared" si="10"/>
        <v>30</v>
      </c>
      <c r="E144" s="2">
        <f t="shared" si="11"/>
        <v>7</v>
      </c>
      <c r="F144" s="1" t="s">
        <v>792</v>
      </c>
      <c r="G144" t="s">
        <v>410</v>
      </c>
      <c r="H144" s="7" t="s">
        <v>767</v>
      </c>
      <c r="I144" t="s">
        <v>409</v>
      </c>
      <c r="J144" t="s">
        <v>164</v>
      </c>
      <c r="K144" t="s">
        <v>174</v>
      </c>
      <c r="L144" t="s">
        <v>28</v>
      </c>
      <c r="M144">
        <v>4.5</v>
      </c>
      <c r="N144">
        <v>57.082439999999998</v>
      </c>
      <c r="O144">
        <v>-134.85042000000001</v>
      </c>
      <c r="P144">
        <v>4</v>
      </c>
      <c r="Q144">
        <v>1</v>
      </c>
    </row>
    <row r="145" spans="1:17" x14ac:dyDescent="0.25">
      <c r="A145" s="1">
        <v>41153</v>
      </c>
      <c r="B145" s="2">
        <f t="shared" si="8"/>
        <v>2012</v>
      </c>
      <c r="C145" s="2">
        <f t="shared" si="9"/>
        <v>9</v>
      </c>
      <c r="D145" s="2">
        <f t="shared" si="10"/>
        <v>1</v>
      </c>
      <c r="E145" s="2">
        <f t="shared" si="11"/>
        <v>7</v>
      </c>
      <c r="F145" s="1" t="s">
        <v>792</v>
      </c>
      <c r="G145" t="s">
        <v>410</v>
      </c>
      <c r="H145" s="7" t="s">
        <v>767</v>
      </c>
      <c r="I145" t="s">
        <v>409</v>
      </c>
      <c r="J145" t="s">
        <v>164</v>
      </c>
      <c r="K145" t="s">
        <v>174</v>
      </c>
      <c r="L145" t="s">
        <v>28</v>
      </c>
      <c r="M145">
        <v>5.5</v>
      </c>
      <c r="N145">
        <v>57.082439999999998</v>
      </c>
      <c r="O145">
        <v>-134.85042000000001</v>
      </c>
      <c r="P145">
        <v>2</v>
      </c>
      <c r="Q145">
        <v>1</v>
      </c>
    </row>
    <row r="146" spans="1:17" x14ac:dyDescent="0.25">
      <c r="A146" s="1">
        <v>42248</v>
      </c>
      <c r="B146" s="2">
        <f t="shared" si="8"/>
        <v>2015</v>
      </c>
      <c r="C146" s="2">
        <f t="shared" si="9"/>
        <v>9</v>
      </c>
      <c r="D146" s="2">
        <f t="shared" si="10"/>
        <v>1</v>
      </c>
      <c r="E146" s="2">
        <f t="shared" si="11"/>
        <v>3</v>
      </c>
      <c r="F146" s="1" t="s">
        <v>792</v>
      </c>
      <c r="G146" t="s">
        <v>410</v>
      </c>
      <c r="H146" s="7" t="s">
        <v>767</v>
      </c>
      <c r="I146" t="s">
        <v>409</v>
      </c>
      <c r="J146" t="s">
        <v>164</v>
      </c>
      <c r="K146" t="s">
        <v>174</v>
      </c>
      <c r="L146" t="s">
        <v>28</v>
      </c>
      <c r="M146">
        <v>5.5</v>
      </c>
      <c r="N146">
        <v>57.082439999999998</v>
      </c>
      <c r="O146">
        <v>-134.85042000000001</v>
      </c>
      <c r="P146">
        <v>2</v>
      </c>
      <c r="Q146">
        <v>1</v>
      </c>
    </row>
    <row r="147" spans="1:17" x14ac:dyDescent="0.25">
      <c r="A147" s="1">
        <v>40788</v>
      </c>
      <c r="B147" s="2">
        <f t="shared" si="8"/>
        <v>2011</v>
      </c>
      <c r="C147" s="2">
        <f t="shared" si="9"/>
        <v>9</v>
      </c>
      <c r="D147" s="2">
        <f t="shared" si="10"/>
        <v>2</v>
      </c>
      <c r="E147" s="2">
        <f t="shared" si="11"/>
        <v>6</v>
      </c>
      <c r="F147" s="1" t="s">
        <v>792</v>
      </c>
      <c r="G147" t="s">
        <v>410</v>
      </c>
      <c r="H147" s="7" t="s">
        <v>767</v>
      </c>
      <c r="I147" t="s">
        <v>409</v>
      </c>
      <c r="J147" t="s">
        <v>164</v>
      </c>
      <c r="K147" t="s">
        <v>174</v>
      </c>
      <c r="L147" t="s">
        <v>28</v>
      </c>
      <c r="M147">
        <v>4</v>
      </c>
      <c r="N147">
        <v>57.082439999999998</v>
      </c>
      <c r="O147">
        <v>-134.85042000000001</v>
      </c>
      <c r="P147">
        <v>2</v>
      </c>
      <c r="Q147">
        <v>1</v>
      </c>
    </row>
    <row r="148" spans="1:17" x14ac:dyDescent="0.25">
      <c r="A148" s="1">
        <v>42249</v>
      </c>
      <c r="B148" s="2">
        <f t="shared" si="8"/>
        <v>2015</v>
      </c>
      <c r="C148" s="2">
        <f t="shared" si="9"/>
        <v>9</v>
      </c>
      <c r="D148" s="2">
        <f t="shared" si="10"/>
        <v>2</v>
      </c>
      <c r="E148" s="2">
        <f t="shared" si="11"/>
        <v>4</v>
      </c>
      <c r="F148" s="1" t="s">
        <v>792</v>
      </c>
      <c r="G148" t="s">
        <v>410</v>
      </c>
      <c r="H148" s="7" t="s">
        <v>767</v>
      </c>
      <c r="I148" t="s">
        <v>409</v>
      </c>
      <c r="J148" t="s">
        <v>164</v>
      </c>
      <c r="K148" t="s">
        <v>174</v>
      </c>
      <c r="L148" t="s">
        <v>28</v>
      </c>
      <c r="M148">
        <v>3</v>
      </c>
      <c r="N148">
        <v>57.082439999999998</v>
      </c>
      <c r="O148">
        <v>-134.85042000000001</v>
      </c>
      <c r="P148">
        <v>2</v>
      </c>
      <c r="Q148">
        <v>1</v>
      </c>
    </row>
    <row r="149" spans="1:17" x14ac:dyDescent="0.25">
      <c r="A149" s="1">
        <v>40789</v>
      </c>
      <c r="B149" s="2">
        <f t="shared" si="8"/>
        <v>2011</v>
      </c>
      <c r="C149" s="2">
        <f t="shared" si="9"/>
        <v>9</v>
      </c>
      <c r="D149" s="2">
        <f t="shared" si="10"/>
        <v>3</v>
      </c>
      <c r="E149" s="2">
        <f t="shared" si="11"/>
        <v>7</v>
      </c>
      <c r="F149" s="1" t="s">
        <v>792</v>
      </c>
      <c r="G149" t="s">
        <v>410</v>
      </c>
      <c r="H149" s="7" t="s">
        <v>767</v>
      </c>
      <c r="I149" t="s">
        <v>409</v>
      </c>
      <c r="J149" t="s">
        <v>164</v>
      </c>
      <c r="K149" t="s">
        <v>174</v>
      </c>
      <c r="L149" t="s">
        <v>28</v>
      </c>
      <c r="M149">
        <v>2</v>
      </c>
      <c r="N149">
        <v>57.082439999999998</v>
      </c>
      <c r="O149">
        <v>-134.85042000000001</v>
      </c>
      <c r="P149">
        <v>1</v>
      </c>
      <c r="Q149">
        <v>1</v>
      </c>
    </row>
    <row r="150" spans="1:17" x14ac:dyDescent="0.25">
      <c r="A150" s="1">
        <v>41155</v>
      </c>
      <c r="B150" s="2">
        <f t="shared" si="8"/>
        <v>2012</v>
      </c>
      <c r="C150" s="2">
        <f t="shared" si="9"/>
        <v>9</v>
      </c>
      <c r="D150" s="2">
        <f t="shared" si="10"/>
        <v>3</v>
      </c>
      <c r="E150" s="2">
        <f t="shared" si="11"/>
        <v>2</v>
      </c>
      <c r="F150" s="1" t="s">
        <v>792</v>
      </c>
      <c r="G150" t="s">
        <v>410</v>
      </c>
      <c r="H150" s="7" t="s">
        <v>767</v>
      </c>
      <c r="I150" t="s">
        <v>409</v>
      </c>
      <c r="J150" t="s">
        <v>164</v>
      </c>
      <c r="K150" t="s">
        <v>174</v>
      </c>
      <c r="L150" t="s">
        <v>28</v>
      </c>
      <c r="M150">
        <v>4</v>
      </c>
      <c r="N150">
        <v>57.082439999999998</v>
      </c>
      <c r="O150">
        <v>-134.85042000000001</v>
      </c>
      <c r="P150">
        <v>2</v>
      </c>
      <c r="Q150">
        <v>1</v>
      </c>
    </row>
    <row r="151" spans="1:17" x14ac:dyDescent="0.25">
      <c r="A151" s="1">
        <v>41886</v>
      </c>
      <c r="B151" s="2">
        <f t="shared" si="8"/>
        <v>2014</v>
      </c>
      <c r="C151" s="2">
        <f t="shared" si="9"/>
        <v>9</v>
      </c>
      <c r="D151" s="2">
        <f t="shared" si="10"/>
        <v>4</v>
      </c>
      <c r="E151" s="2">
        <f t="shared" si="11"/>
        <v>5</v>
      </c>
      <c r="F151" s="1" t="s">
        <v>792</v>
      </c>
      <c r="G151" t="s">
        <v>410</v>
      </c>
      <c r="H151" s="7" t="s">
        <v>767</v>
      </c>
      <c r="I151" t="s">
        <v>409</v>
      </c>
      <c r="J151" t="s">
        <v>164</v>
      </c>
      <c r="K151" t="s">
        <v>174</v>
      </c>
      <c r="L151" t="s">
        <v>28</v>
      </c>
      <c r="M151">
        <v>5</v>
      </c>
      <c r="N151">
        <v>57.082439999999998</v>
      </c>
      <c r="O151">
        <v>-134.85042000000001</v>
      </c>
      <c r="P151">
        <v>3</v>
      </c>
      <c r="Q151">
        <v>1</v>
      </c>
    </row>
    <row r="152" spans="1:17" x14ac:dyDescent="0.25">
      <c r="A152" s="1">
        <v>42251</v>
      </c>
      <c r="B152" s="2">
        <f t="shared" si="8"/>
        <v>2015</v>
      </c>
      <c r="C152" s="2">
        <f t="shared" si="9"/>
        <v>9</v>
      </c>
      <c r="D152" s="2">
        <f t="shared" si="10"/>
        <v>4</v>
      </c>
      <c r="E152" s="2">
        <f t="shared" si="11"/>
        <v>6</v>
      </c>
      <c r="F152" s="1" t="s">
        <v>792</v>
      </c>
      <c r="G152" t="s">
        <v>410</v>
      </c>
      <c r="H152" s="7" t="s">
        <v>767</v>
      </c>
      <c r="I152" t="s">
        <v>409</v>
      </c>
      <c r="J152" t="s">
        <v>164</v>
      </c>
      <c r="K152" t="s">
        <v>174</v>
      </c>
      <c r="L152" t="s">
        <v>28</v>
      </c>
      <c r="M152">
        <v>4.5</v>
      </c>
      <c r="N152">
        <v>57.082439999999998</v>
      </c>
      <c r="O152">
        <v>-134.85042000000001</v>
      </c>
      <c r="P152">
        <v>2</v>
      </c>
      <c r="Q152">
        <v>1</v>
      </c>
    </row>
    <row r="153" spans="1:17" x14ac:dyDescent="0.25">
      <c r="A153" s="1">
        <v>41157</v>
      </c>
      <c r="B153" s="2">
        <f t="shared" si="8"/>
        <v>2012</v>
      </c>
      <c r="C153" s="2">
        <f t="shared" si="9"/>
        <v>9</v>
      </c>
      <c r="D153" s="2">
        <f t="shared" si="10"/>
        <v>5</v>
      </c>
      <c r="E153" s="2">
        <f t="shared" si="11"/>
        <v>4</v>
      </c>
      <c r="F153" s="1" t="s">
        <v>792</v>
      </c>
      <c r="G153" t="s">
        <v>410</v>
      </c>
      <c r="H153" s="7" t="s">
        <v>767</v>
      </c>
      <c r="I153" t="s">
        <v>409</v>
      </c>
      <c r="J153" t="s">
        <v>164</v>
      </c>
      <c r="K153" t="s">
        <v>174</v>
      </c>
      <c r="L153" t="s">
        <v>28</v>
      </c>
      <c r="M153">
        <v>4</v>
      </c>
      <c r="N153">
        <v>57.082439999999998</v>
      </c>
      <c r="O153">
        <v>-134.85042000000001</v>
      </c>
      <c r="P153">
        <v>2</v>
      </c>
      <c r="Q153">
        <v>1</v>
      </c>
    </row>
    <row r="154" spans="1:17" x14ac:dyDescent="0.25">
      <c r="A154" s="1">
        <v>41522</v>
      </c>
      <c r="B154" s="2">
        <f t="shared" si="8"/>
        <v>2013</v>
      </c>
      <c r="C154" s="2">
        <f t="shared" si="9"/>
        <v>9</v>
      </c>
      <c r="D154" s="2">
        <f t="shared" si="10"/>
        <v>5</v>
      </c>
      <c r="E154" s="2">
        <f t="shared" si="11"/>
        <v>5</v>
      </c>
      <c r="F154" s="1" t="s">
        <v>792</v>
      </c>
      <c r="G154" t="s">
        <v>410</v>
      </c>
      <c r="H154" s="7" t="s">
        <v>767</v>
      </c>
      <c r="I154" t="s">
        <v>409</v>
      </c>
      <c r="J154" t="s">
        <v>164</v>
      </c>
      <c r="K154" t="s">
        <v>174</v>
      </c>
      <c r="L154" t="s">
        <v>28</v>
      </c>
      <c r="M154">
        <v>4.5</v>
      </c>
      <c r="N154">
        <v>57.082439999999998</v>
      </c>
      <c r="O154">
        <v>-134.85042000000001</v>
      </c>
      <c r="P154">
        <v>2</v>
      </c>
      <c r="Q154">
        <v>1</v>
      </c>
    </row>
    <row r="155" spans="1:17" x14ac:dyDescent="0.25">
      <c r="A155" s="1">
        <v>41887</v>
      </c>
      <c r="B155" s="2">
        <f t="shared" si="8"/>
        <v>2014</v>
      </c>
      <c r="C155" s="2">
        <f t="shared" si="9"/>
        <v>9</v>
      </c>
      <c r="D155" s="2">
        <f t="shared" si="10"/>
        <v>5</v>
      </c>
      <c r="E155" s="2">
        <f t="shared" si="11"/>
        <v>6</v>
      </c>
      <c r="F155" s="1" t="s">
        <v>792</v>
      </c>
      <c r="G155" t="s">
        <v>410</v>
      </c>
      <c r="H155" s="7" t="s">
        <v>767</v>
      </c>
      <c r="I155" t="s">
        <v>409</v>
      </c>
      <c r="J155" t="s">
        <v>164</v>
      </c>
      <c r="K155" t="s">
        <v>174</v>
      </c>
      <c r="L155" t="s">
        <v>28</v>
      </c>
      <c r="M155">
        <v>3</v>
      </c>
      <c r="N155">
        <v>57.082439999999998</v>
      </c>
      <c r="O155">
        <v>-134.85042000000001</v>
      </c>
      <c r="P155">
        <v>5</v>
      </c>
      <c r="Q155">
        <v>1</v>
      </c>
    </row>
    <row r="156" spans="1:17" x14ac:dyDescent="0.25">
      <c r="A156" s="1">
        <v>40792</v>
      </c>
      <c r="B156" s="2">
        <f t="shared" si="8"/>
        <v>2011</v>
      </c>
      <c r="C156" s="2">
        <f t="shared" si="9"/>
        <v>9</v>
      </c>
      <c r="D156" s="2">
        <f t="shared" si="10"/>
        <v>6</v>
      </c>
      <c r="E156" s="2">
        <f t="shared" si="11"/>
        <v>3</v>
      </c>
      <c r="F156" s="1" t="s">
        <v>792</v>
      </c>
      <c r="G156" t="s">
        <v>410</v>
      </c>
      <c r="H156" s="7" t="s">
        <v>767</v>
      </c>
      <c r="I156" t="s">
        <v>409</v>
      </c>
      <c r="J156" t="s">
        <v>164</v>
      </c>
      <c r="K156" t="s">
        <v>174</v>
      </c>
      <c r="L156" t="s">
        <v>28</v>
      </c>
      <c r="M156">
        <v>4</v>
      </c>
      <c r="N156">
        <v>57.082439999999998</v>
      </c>
      <c r="O156">
        <v>-134.85042000000001</v>
      </c>
      <c r="P156">
        <v>2</v>
      </c>
      <c r="Q156">
        <v>1</v>
      </c>
    </row>
    <row r="157" spans="1:17" x14ac:dyDescent="0.25">
      <c r="A157" s="1">
        <v>41159</v>
      </c>
      <c r="B157" s="2">
        <f t="shared" si="8"/>
        <v>2012</v>
      </c>
      <c r="C157" s="2">
        <f t="shared" si="9"/>
        <v>9</v>
      </c>
      <c r="D157" s="2">
        <f t="shared" si="10"/>
        <v>7</v>
      </c>
      <c r="E157" s="2">
        <f t="shared" si="11"/>
        <v>6</v>
      </c>
      <c r="F157" s="1" t="s">
        <v>792</v>
      </c>
      <c r="G157" t="s">
        <v>410</v>
      </c>
      <c r="H157" s="7" t="s">
        <v>767</v>
      </c>
      <c r="I157" t="s">
        <v>409</v>
      </c>
      <c r="J157" t="s">
        <v>164</v>
      </c>
      <c r="K157" t="s">
        <v>174</v>
      </c>
      <c r="L157" t="s">
        <v>28</v>
      </c>
      <c r="M157">
        <v>3.5</v>
      </c>
      <c r="N157">
        <v>57.082439999999998</v>
      </c>
      <c r="O157">
        <v>-134.85042000000001</v>
      </c>
      <c r="P157">
        <v>2</v>
      </c>
      <c r="Q157">
        <v>1</v>
      </c>
    </row>
    <row r="158" spans="1:17" x14ac:dyDescent="0.25">
      <c r="A158" s="1">
        <v>41524</v>
      </c>
      <c r="B158" s="2">
        <f t="shared" si="8"/>
        <v>2013</v>
      </c>
      <c r="C158" s="2">
        <f t="shared" si="9"/>
        <v>9</v>
      </c>
      <c r="D158" s="2">
        <f t="shared" si="10"/>
        <v>7</v>
      </c>
      <c r="E158" s="2">
        <f t="shared" si="11"/>
        <v>7</v>
      </c>
      <c r="F158" s="1" t="s">
        <v>792</v>
      </c>
      <c r="G158" t="s">
        <v>410</v>
      </c>
      <c r="H158" s="7" t="s">
        <v>767</v>
      </c>
      <c r="I158" t="s">
        <v>409</v>
      </c>
      <c r="J158" t="s">
        <v>164</v>
      </c>
      <c r="K158" t="s">
        <v>174</v>
      </c>
      <c r="L158" t="s">
        <v>28</v>
      </c>
      <c r="M158">
        <v>2</v>
      </c>
      <c r="N158">
        <v>57.082439999999998</v>
      </c>
      <c r="O158">
        <v>-134.85042000000001</v>
      </c>
      <c r="P158">
        <v>1</v>
      </c>
      <c r="Q158">
        <v>1</v>
      </c>
    </row>
    <row r="159" spans="1:17" x14ac:dyDescent="0.25">
      <c r="A159" s="1">
        <v>40794</v>
      </c>
      <c r="B159" s="2">
        <f t="shared" si="8"/>
        <v>2011</v>
      </c>
      <c r="C159" s="2">
        <f t="shared" si="9"/>
        <v>9</v>
      </c>
      <c r="D159" s="2">
        <f t="shared" si="10"/>
        <v>8</v>
      </c>
      <c r="E159" s="2">
        <f t="shared" si="11"/>
        <v>5</v>
      </c>
      <c r="F159" s="1" t="s">
        <v>792</v>
      </c>
      <c r="G159" t="s">
        <v>410</v>
      </c>
      <c r="H159" s="7" t="s">
        <v>767</v>
      </c>
      <c r="I159" t="s">
        <v>409</v>
      </c>
      <c r="J159" t="s">
        <v>164</v>
      </c>
      <c r="K159" t="s">
        <v>174</v>
      </c>
      <c r="L159" t="s">
        <v>28</v>
      </c>
      <c r="M159">
        <v>3.75</v>
      </c>
      <c r="N159">
        <v>57.082439999999998</v>
      </c>
      <c r="O159">
        <v>-134.85042000000001</v>
      </c>
      <c r="P159">
        <v>2</v>
      </c>
      <c r="Q159">
        <v>1</v>
      </c>
    </row>
    <row r="160" spans="1:17" x14ac:dyDescent="0.25">
      <c r="A160" s="1">
        <v>40796</v>
      </c>
      <c r="B160" s="2">
        <f t="shared" si="8"/>
        <v>2011</v>
      </c>
      <c r="C160" s="2">
        <f t="shared" si="9"/>
        <v>9</v>
      </c>
      <c r="D160" s="2">
        <f t="shared" si="10"/>
        <v>10</v>
      </c>
      <c r="E160" s="2">
        <f t="shared" si="11"/>
        <v>7</v>
      </c>
      <c r="F160" s="1" t="s">
        <v>792</v>
      </c>
      <c r="G160" t="s">
        <v>410</v>
      </c>
      <c r="H160" s="7" t="s">
        <v>767</v>
      </c>
      <c r="I160" t="s">
        <v>409</v>
      </c>
      <c r="J160" t="s">
        <v>164</v>
      </c>
      <c r="K160" t="s">
        <v>174</v>
      </c>
      <c r="L160" t="s">
        <v>28</v>
      </c>
      <c r="M160">
        <v>2.5</v>
      </c>
      <c r="N160">
        <v>57.082439999999998</v>
      </c>
      <c r="O160">
        <v>-134.85042000000001</v>
      </c>
      <c r="P160">
        <v>1</v>
      </c>
      <c r="Q160">
        <v>1</v>
      </c>
    </row>
    <row r="161" spans="1:17" x14ac:dyDescent="0.25">
      <c r="A161" s="1">
        <v>41163</v>
      </c>
      <c r="B161" s="2">
        <f t="shared" si="8"/>
        <v>2012</v>
      </c>
      <c r="C161" s="2">
        <f t="shared" si="9"/>
        <v>9</v>
      </c>
      <c r="D161" s="2">
        <f t="shared" si="10"/>
        <v>11</v>
      </c>
      <c r="E161" s="2">
        <f t="shared" si="11"/>
        <v>3</v>
      </c>
      <c r="F161" s="1" t="s">
        <v>792</v>
      </c>
      <c r="G161" t="s">
        <v>410</v>
      </c>
      <c r="H161" s="7" t="s">
        <v>767</v>
      </c>
      <c r="I161" t="s">
        <v>409</v>
      </c>
      <c r="J161" t="s">
        <v>164</v>
      </c>
      <c r="K161" t="s">
        <v>174</v>
      </c>
      <c r="L161" t="s">
        <v>28</v>
      </c>
      <c r="M161">
        <v>4.5</v>
      </c>
      <c r="N161">
        <v>57.082439999999998</v>
      </c>
      <c r="O161">
        <v>-134.85042000000001</v>
      </c>
      <c r="P161">
        <v>2</v>
      </c>
      <c r="Q161">
        <v>1</v>
      </c>
    </row>
    <row r="162" spans="1:17" x14ac:dyDescent="0.25">
      <c r="A162" s="1">
        <v>41893</v>
      </c>
      <c r="B162" s="2">
        <f t="shared" si="8"/>
        <v>2014</v>
      </c>
      <c r="C162" s="2">
        <f t="shared" si="9"/>
        <v>9</v>
      </c>
      <c r="D162" s="2">
        <f t="shared" si="10"/>
        <v>11</v>
      </c>
      <c r="E162" s="2">
        <f t="shared" si="11"/>
        <v>5</v>
      </c>
      <c r="F162" s="1" t="s">
        <v>792</v>
      </c>
      <c r="G162" t="s">
        <v>410</v>
      </c>
      <c r="H162" s="7" t="s">
        <v>767</v>
      </c>
      <c r="I162" t="s">
        <v>409</v>
      </c>
      <c r="J162" t="s">
        <v>164</v>
      </c>
      <c r="K162" t="s">
        <v>174</v>
      </c>
      <c r="L162" t="s">
        <v>28</v>
      </c>
      <c r="M162">
        <v>4.5</v>
      </c>
      <c r="N162">
        <v>57.082439999999998</v>
      </c>
      <c r="O162">
        <v>-134.85042000000001</v>
      </c>
      <c r="P162">
        <v>2</v>
      </c>
      <c r="Q162">
        <v>1</v>
      </c>
    </row>
    <row r="163" spans="1:17" x14ac:dyDescent="0.25">
      <c r="A163" s="1">
        <v>42258</v>
      </c>
      <c r="B163" s="2">
        <f t="shared" si="8"/>
        <v>2015</v>
      </c>
      <c r="C163" s="2">
        <f t="shared" si="9"/>
        <v>9</v>
      </c>
      <c r="D163" s="2">
        <f t="shared" si="10"/>
        <v>11</v>
      </c>
      <c r="E163" s="2">
        <f t="shared" si="11"/>
        <v>6</v>
      </c>
      <c r="F163" s="1" t="s">
        <v>792</v>
      </c>
      <c r="G163" t="s">
        <v>410</v>
      </c>
      <c r="H163" s="7" t="s">
        <v>767</v>
      </c>
      <c r="I163" t="s">
        <v>409</v>
      </c>
      <c r="J163" t="s">
        <v>164</v>
      </c>
      <c r="K163" t="s">
        <v>174</v>
      </c>
      <c r="L163" t="s">
        <v>28</v>
      </c>
      <c r="M163">
        <v>3</v>
      </c>
      <c r="N163">
        <v>57.082439999999998</v>
      </c>
      <c r="O163">
        <v>-134.85042000000001</v>
      </c>
      <c r="P163">
        <v>2</v>
      </c>
      <c r="Q163">
        <v>1</v>
      </c>
    </row>
    <row r="164" spans="1:17" x14ac:dyDescent="0.25">
      <c r="A164" s="1">
        <v>41164</v>
      </c>
      <c r="B164" s="2">
        <f t="shared" si="8"/>
        <v>2012</v>
      </c>
      <c r="C164" s="2">
        <f t="shared" si="9"/>
        <v>9</v>
      </c>
      <c r="D164" s="2">
        <f t="shared" si="10"/>
        <v>12</v>
      </c>
      <c r="E164" s="2">
        <f t="shared" si="11"/>
        <v>4</v>
      </c>
      <c r="F164" s="1" t="s">
        <v>792</v>
      </c>
      <c r="G164" t="s">
        <v>410</v>
      </c>
      <c r="H164" s="7" t="s">
        <v>767</v>
      </c>
      <c r="I164" t="s">
        <v>409</v>
      </c>
      <c r="J164" t="s">
        <v>164</v>
      </c>
      <c r="K164" t="s">
        <v>174</v>
      </c>
      <c r="L164" t="s">
        <v>28</v>
      </c>
      <c r="M164">
        <v>5</v>
      </c>
      <c r="N164">
        <v>57.082439999999998</v>
      </c>
      <c r="O164">
        <v>-134.85042000000001</v>
      </c>
      <c r="P164">
        <v>4</v>
      </c>
      <c r="Q164">
        <v>1</v>
      </c>
    </row>
    <row r="165" spans="1:17" x14ac:dyDescent="0.25">
      <c r="A165" s="1">
        <v>41529</v>
      </c>
      <c r="B165" s="2">
        <f t="shared" si="8"/>
        <v>2013</v>
      </c>
      <c r="C165" s="2">
        <f t="shared" si="9"/>
        <v>9</v>
      </c>
      <c r="D165" s="2">
        <f t="shared" si="10"/>
        <v>12</v>
      </c>
      <c r="E165" s="2">
        <f t="shared" si="11"/>
        <v>5</v>
      </c>
      <c r="F165" s="1" t="s">
        <v>792</v>
      </c>
      <c r="G165" t="s">
        <v>410</v>
      </c>
      <c r="H165" s="7" t="s">
        <v>767</v>
      </c>
      <c r="I165" t="s">
        <v>409</v>
      </c>
      <c r="J165" t="s">
        <v>164</v>
      </c>
      <c r="K165" t="s">
        <v>174</v>
      </c>
      <c r="L165" t="s">
        <v>28</v>
      </c>
      <c r="M165">
        <v>5</v>
      </c>
      <c r="N165">
        <v>57.082439999999998</v>
      </c>
      <c r="O165">
        <v>-134.85042000000001</v>
      </c>
      <c r="P165">
        <v>2</v>
      </c>
      <c r="Q165">
        <v>1</v>
      </c>
    </row>
    <row r="166" spans="1:17" x14ac:dyDescent="0.25">
      <c r="A166" s="1">
        <v>42259</v>
      </c>
      <c r="B166" s="2">
        <f t="shared" si="8"/>
        <v>2015</v>
      </c>
      <c r="C166" s="2">
        <f t="shared" si="9"/>
        <v>9</v>
      </c>
      <c r="D166" s="2">
        <f t="shared" si="10"/>
        <v>12</v>
      </c>
      <c r="E166" s="2">
        <f t="shared" si="11"/>
        <v>7</v>
      </c>
      <c r="F166" s="1" t="s">
        <v>792</v>
      </c>
      <c r="G166" t="s">
        <v>410</v>
      </c>
      <c r="H166" s="7" t="s">
        <v>767</v>
      </c>
      <c r="I166" t="s">
        <v>409</v>
      </c>
      <c r="J166" t="s">
        <v>164</v>
      </c>
      <c r="K166" t="s">
        <v>174</v>
      </c>
      <c r="L166" t="s">
        <v>28</v>
      </c>
      <c r="M166">
        <v>2.5</v>
      </c>
      <c r="N166">
        <v>57.082439999999998</v>
      </c>
      <c r="O166">
        <v>-134.85042000000001</v>
      </c>
      <c r="P166">
        <v>3</v>
      </c>
      <c r="Q166">
        <v>1</v>
      </c>
    </row>
    <row r="167" spans="1:17" x14ac:dyDescent="0.25">
      <c r="A167" s="1">
        <v>41165</v>
      </c>
      <c r="B167" s="2">
        <f t="shared" si="8"/>
        <v>2012</v>
      </c>
      <c r="C167" s="2">
        <f t="shared" si="9"/>
        <v>9</v>
      </c>
      <c r="D167" s="2">
        <f t="shared" si="10"/>
        <v>13</v>
      </c>
      <c r="E167" s="2">
        <f t="shared" si="11"/>
        <v>5</v>
      </c>
      <c r="F167" s="1" t="s">
        <v>792</v>
      </c>
      <c r="G167" t="s">
        <v>410</v>
      </c>
      <c r="H167" s="7" t="s">
        <v>767</v>
      </c>
      <c r="I167" t="s">
        <v>409</v>
      </c>
      <c r="J167" t="s">
        <v>164</v>
      </c>
      <c r="K167" t="s">
        <v>174</v>
      </c>
      <c r="L167" t="s">
        <v>28</v>
      </c>
      <c r="M167">
        <v>5.5</v>
      </c>
      <c r="N167">
        <v>57.082439999999998</v>
      </c>
      <c r="O167">
        <v>-134.85042000000001</v>
      </c>
      <c r="P167">
        <v>2</v>
      </c>
      <c r="Q167">
        <v>1</v>
      </c>
    </row>
    <row r="168" spans="1:17" x14ac:dyDescent="0.25">
      <c r="A168" s="1">
        <v>40800</v>
      </c>
      <c r="B168" s="2">
        <f t="shared" si="8"/>
        <v>2011</v>
      </c>
      <c r="C168" s="2">
        <f t="shared" si="9"/>
        <v>9</v>
      </c>
      <c r="D168" s="2">
        <f t="shared" si="10"/>
        <v>14</v>
      </c>
      <c r="E168" s="2">
        <f t="shared" si="11"/>
        <v>4</v>
      </c>
      <c r="F168" s="1" t="s">
        <v>792</v>
      </c>
      <c r="G168" t="s">
        <v>410</v>
      </c>
      <c r="H168" s="7" t="s">
        <v>767</v>
      </c>
      <c r="I168" t="s">
        <v>409</v>
      </c>
      <c r="J168" t="s">
        <v>164</v>
      </c>
      <c r="K168" t="s">
        <v>174</v>
      </c>
      <c r="L168" t="s">
        <v>28</v>
      </c>
      <c r="M168">
        <v>4</v>
      </c>
      <c r="N168">
        <v>57.082439999999998</v>
      </c>
      <c r="O168">
        <v>-134.85042000000001</v>
      </c>
      <c r="P168">
        <v>2</v>
      </c>
      <c r="Q168">
        <v>1</v>
      </c>
    </row>
    <row r="169" spans="1:17" x14ac:dyDescent="0.25">
      <c r="A169" s="1">
        <v>41166</v>
      </c>
      <c r="B169" s="2">
        <f t="shared" si="8"/>
        <v>2012</v>
      </c>
      <c r="C169" s="2">
        <f t="shared" si="9"/>
        <v>9</v>
      </c>
      <c r="D169" s="2">
        <f t="shared" si="10"/>
        <v>14</v>
      </c>
      <c r="E169" s="2">
        <f t="shared" si="11"/>
        <v>6</v>
      </c>
      <c r="F169" s="1" t="s">
        <v>792</v>
      </c>
      <c r="G169" t="s">
        <v>410</v>
      </c>
      <c r="H169" s="7" t="s">
        <v>767</v>
      </c>
      <c r="I169" t="s">
        <v>409</v>
      </c>
      <c r="J169" t="s">
        <v>164</v>
      </c>
      <c r="K169" t="s">
        <v>174</v>
      </c>
      <c r="L169" t="s">
        <v>28</v>
      </c>
      <c r="M169">
        <v>5.25</v>
      </c>
      <c r="N169">
        <v>57.082439999999998</v>
      </c>
      <c r="O169">
        <v>-134.85042000000001</v>
      </c>
      <c r="P169">
        <v>3</v>
      </c>
      <c r="Q169">
        <v>1</v>
      </c>
    </row>
    <row r="170" spans="1:17" x14ac:dyDescent="0.25">
      <c r="A170" s="1">
        <v>42262</v>
      </c>
      <c r="B170" s="2">
        <f t="shared" si="8"/>
        <v>2015</v>
      </c>
      <c r="C170" s="2">
        <f t="shared" si="9"/>
        <v>9</v>
      </c>
      <c r="D170" s="2">
        <f t="shared" si="10"/>
        <v>15</v>
      </c>
      <c r="E170" s="2">
        <f t="shared" si="11"/>
        <v>3</v>
      </c>
      <c r="F170" s="1" t="s">
        <v>793</v>
      </c>
      <c r="G170" t="s">
        <v>410</v>
      </c>
      <c r="H170" s="7" t="s">
        <v>767</v>
      </c>
      <c r="I170" t="s">
        <v>409</v>
      </c>
      <c r="J170" t="s">
        <v>164</v>
      </c>
      <c r="K170" t="s">
        <v>174</v>
      </c>
      <c r="L170" t="s">
        <v>28</v>
      </c>
      <c r="M170">
        <v>6</v>
      </c>
      <c r="N170">
        <v>57.082439999999998</v>
      </c>
      <c r="O170">
        <v>-134.85042000000001</v>
      </c>
      <c r="P170">
        <v>3</v>
      </c>
      <c r="Q170">
        <v>1</v>
      </c>
    </row>
    <row r="171" spans="1:17" x14ac:dyDescent="0.25">
      <c r="A171" s="1">
        <v>40802</v>
      </c>
      <c r="B171" s="2">
        <f t="shared" si="8"/>
        <v>2011</v>
      </c>
      <c r="C171" s="2">
        <f t="shared" si="9"/>
        <v>9</v>
      </c>
      <c r="D171" s="2">
        <f t="shared" si="10"/>
        <v>16</v>
      </c>
      <c r="E171" s="2">
        <f t="shared" si="11"/>
        <v>6</v>
      </c>
      <c r="F171" s="1" t="s">
        <v>793</v>
      </c>
      <c r="G171" t="s">
        <v>410</v>
      </c>
      <c r="H171" s="7" t="s">
        <v>767</v>
      </c>
      <c r="I171" t="s">
        <v>409</v>
      </c>
      <c r="J171" t="s">
        <v>164</v>
      </c>
      <c r="K171" t="s">
        <v>174</v>
      </c>
      <c r="L171" t="s">
        <v>28</v>
      </c>
      <c r="M171">
        <v>4</v>
      </c>
      <c r="N171">
        <v>57.082439999999998</v>
      </c>
      <c r="O171">
        <v>-134.85042000000001</v>
      </c>
      <c r="P171">
        <v>4</v>
      </c>
      <c r="Q171">
        <v>1</v>
      </c>
    </row>
    <row r="172" spans="1:17" x14ac:dyDescent="0.25">
      <c r="A172" s="1">
        <v>42263</v>
      </c>
      <c r="B172" s="2">
        <f t="shared" si="8"/>
        <v>2015</v>
      </c>
      <c r="C172" s="2">
        <f t="shared" si="9"/>
        <v>9</v>
      </c>
      <c r="D172" s="2">
        <f t="shared" si="10"/>
        <v>16</v>
      </c>
      <c r="E172" s="2">
        <f t="shared" si="11"/>
        <v>4</v>
      </c>
      <c r="F172" s="1" t="s">
        <v>793</v>
      </c>
      <c r="G172" t="s">
        <v>410</v>
      </c>
      <c r="H172" s="7" t="s">
        <v>767</v>
      </c>
      <c r="I172" t="s">
        <v>409</v>
      </c>
      <c r="J172" t="s">
        <v>164</v>
      </c>
      <c r="K172" t="s">
        <v>174</v>
      </c>
      <c r="L172" t="s">
        <v>28</v>
      </c>
      <c r="M172">
        <v>2.5</v>
      </c>
      <c r="N172">
        <v>57.082439999999998</v>
      </c>
      <c r="O172">
        <v>-134.85042000000001</v>
      </c>
      <c r="P172">
        <v>3</v>
      </c>
      <c r="Q172">
        <v>1</v>
      </c>
    </row>
    <row r="173" spans="1:17" x14ac:dyDescent="0.25">
      <c r="A173" s="1">
        <v>42263</v>
      </c>
      <c r="B173" s="2">
        <f t="shared" si="8"/>
        <v>2015</v>
      </c>
      <c r="C173" s="2">
        <f t="shared" si="9"/>
        <v>9</v>
      </c>
      <c r="D173" s="2">
        <f t="shared" si="10"/>
        <v>16</v>
      </c>
      <c r="E173" s="2">
        <f t="shared" si="11"/>
        <v>4</v>
      </c>
      <c r="F173" s="1" t="s">
        <v>793</v>
      </c>
      <c r="G173" t="s">
        <v>410</v>
      </c>
      <c r="H173" s="7" t="s">
        <v>767</v>
      </c>
      <c r="I173" t="s">
        <v>409</v>
      </c>
      <c r="J173" t="s">
        <v>164</v>
      </c>
      <c r="K173" t="s">
        <v>174</v>
      </c>
      <c r="L173" t="s">
        <v>28</v>
      </c>
      <c r="M173">
        <v>3</v>
      </c>
      <c r="N173">
        <v>57.082439999999998</v>
      </c>
      <c r="O173">
        <v>-134.85042000000001</v>
      </c>
      <c r="P173">
        <v>3</v>
      </c>
      <c r="Q173">
        <v>1</v>
      </c>
    </row>
    <row r="174" spans="1:17" x14ac:dyDescent="0.25">
      <c r="A174" s="1">
        <v>41536</v>
      </c>
      <c r="B174" s="2">
        <f t="shared" si="8"/>
        <v>2013</v>
      </c>
      <c r="C174" s="2">
        <f t="shared" si="9"/>
        <v>9</v>
      </c>
      <c r="D174" s="2">
        <f t="shared" si="10"/>
        <v>19</v>
      </c>
      <c r="E174" s="2">
        <f t="shared" si="11"/>
        <v>5</v>
      </c>
      <c r="F174" s="1" t="s">
        <v>793</v>
      </c>
      <c r="G174" t="s">
        <v>410</v>
      </c>
      <c r="H174" s="7" t="s">
        <v>767</v>
      </c>
      <c r="I174" t="s">
        <v>409</v>
      </c>
      <c r="J174" t="s">
        <v>164</v>
      </c>
      <c r="K174" t="s">
        <v>174</v>
      </c>
      <c r="L174" t="s">
        <v>28</v>
      </c>
      <c r="M174">
        <v>4.5</v>
      </c>
      <c r="N174">
        <v>57.082439999999998</v>
      </c>
      <c r="O174">
        <v>-134.85042000000001</v>
      </c>
      <c r="P174">
        <v>1</v>
      </c>
      <c r="Q174">
        <v>1</v>
      </c>
    </row>
    <row r="175" spans="1:17" x14ac:dyDescent="0.25">
      <c r="A175" s="1">
        <v>41902</v>
      </c>
      <c r="B175" s="2">
        <f t="shared" si="8"/>
        <v>2014</v>
      </c>
      <c r="C175" s="2">
        <f t="shared" si="9"/>
        <v>9</v>
      </c>
      <c r="D175" s="2">
        <f t="shared" si="10"/>
        <v>20</v>
      </c>
      <c r="E175" s="2">
        <f t="shared" si="11"/>
        <v>7</v>
      </c>
      <c r="F175" s="1" t="s">
        <v>793</v>
      </c>
      <c r="G175" t="s">
        <v>410</v>
      </c>
      <c r="H175" s="7" t="s">
        <v>767</v>
      </c>
      <c r="I175" t="s">
        <v>409</v>
      </c>
      <c r="J175" t="s">
        <v>164</v>
      </c>
      <c r="K175" t="s">
        <v>174</v>
      </c>
      <c r="L175" t="s">
        <v>28</v>
      </c>
      <c r="M175">
        <v>3.5</v>
      </c>
      <c r="N175">
        <v>57.082439999999998</v>
      </c>
      <c r="O175">
        <v>-134.85042000000001</v>
      </c>
      <c r="P175">
        <v>3</v>
      </c>
      <c r="Q175">
        <v>1</v>
      </c>
    </row>
    <row r="176" spans="1:17" x14ac:dyDescent="0.25">
      <c r="A176" s="1">
        <v>42267</v>
      </c>
      <c r="B176" s="2">
        <f t="shared" si="8"/>
        <v>2015</v>
      </c>
      <c r="C176" s="2">
        <f t="shared" si="9"/>
        <v>9</v>
      </c>
      <c r="D176" s="2">
        <f t="shared" si="10"/>
        <v>20</v>
      </c>
      <c r="E176" s="2">
        <f t="shared" si="11"/>
        <v>1</v>
      </c>
      <c r="F176" s="1" t="s">
        <v>793</v>
      </c>
      <c r="G176" t="s">
        <v>410</v>
      </c>
      <c r="H176" s="7" t="s">
        <v>767</v>
      </c>
      <c r="I176" t="s">
        <v>409</v>
      </c>
      <c r="J176" t="s">
        <v>164</v>
      </c>
      <c r="K176" t="s">
        <v>174</v>
      </c>
      <c r="L176" t="s">
        <v>28</v>
      </c>
      <c r="M176">
        <v>4.5</v>
      </c>
      <c r="N176">
        <v>57.082439999999998</v>
      </c>
      <c r="O176">
        <v>-134.85042000000001</v>
      </c>
      <c r="P176">
        <v>2</v>
      </c>
      <c r="Q176">
        <v>1</v>
      </c>
    </row>
    <row r="177" spans="1:17" x14ac:dyDescent="0.25">
      <c r="A177" s="1">
        <v>41173</v>
      </c>
      <c r="B177" s="2">
        <f t="shared" si="8"/>
        <v>2012</v>
      </c>
      <c r="C177" s="2">
        <f t="shared" si="9"/>
        <v>9</v>
      </c>
      <c r="D177" s="2">
        <f t="shared" si="10"/>
        <v>21</v>
      </c>
      <c r="E177" s="2">
        <f t="shared" si="11"/>
        <v>6</v>
      </c>
      <c r="F177" s="1" t="s">
        <v>793</v>
      </c>
      <c r="G177" t="s">
        <v>410</v>
      </c>
      <c r="H177" s="7" t="s">
        <v>767</v>
      </c>
      <c r="I177" t="s">
        <v>409</v>
      </c>
      <c r="J177" t="s">
        <v>164</v>
      </c>
      <c r="K177" t="s">
        <v>174</v>
      </c>
      <c r="L177" t="s">
        <v>28</v>
      </c>
      <c r="M177">
        <v>4.5</v>
      </c>
      <c r="N177">
        <v>57.082439999999998</v>
      </c>
      <c r="O177">
        <v>-134.85042000000001</v>
      </c>
      <c r="P177">
        <v>5</v>
      </c>
      <c r="Q177">
        <v>1</v>
      </c>
    </row>
    <row r="178" spans="1:17" x14ac:dyDescent="0.25">
      <c r="A178" s="1">
        <v>41538</v>
      </c>
      <c r="B178" s="2">
        <f t="shared" si="8"/>
        <v>2013</v>
      </c>
      <c r="C178" s="2">
        <f t="shared" si="9"/>
        <v>9</v>
      </c>
      <c r="D178" s="2">
        <f t="shared" si="10"/>
        <v>21</v>
      </c>
      <c r="E178" s="2">
        <f t="shared" si="11"/>
        <v>7</v>
      </c>
      <c r="F178" s="1" t="s">
        <v>793</v>
      </c>
      <c r="G178" t="s">
        <v>410</v>
      </c>
      <c r="H178" s="7" t="s">
        <v>767</v>
      </c>
      <c r="I178" t="s">
        <v>409</v>
      </c>
      <c r="J178" t="s">
        <v>164</v>
      </c>
      <c r="K178" t="s">
        <v>174</v>
      </c>
      <c r="L178" t="s">
        <v>28</v>
      </c>
      <c r="M178">
        <v>6</v>
      </c>
      <c r="N178">
        <v>57.082439999999998</v>
      </c>
      <c r="O178">
        <v>-134.85042000000001</v>
      </c>
      <c r="P178">
        <v>2</v>
      </c>
      <c r="Q178">
        <v>1</v>
      </c>
    </row>
    <row r="179" spans="1:17" x14ac:dyDescent="0.25">
      <c r="A179" s="1">
        <v>41903</v>
      </c>
      <c r="B179" s="2">
        <f t="shared" si="8"/>
        <v>2014</v>
      </c>
      <c r="C179" s="2">
        <f t="shared" si="9"/>
        <v>9</v>
      </c>
      <c r="D179" s="2">
        <f t="shared" si="10"/>
        <v>21</v>
      </c>
      <c r="E179" s="2">
        <f t="shared" si="11"/>
        <v>1</v>
      </c>
      <c r="F179" s="1" t="s">
        <v>793</v>
      </c>
      <c r="G179" t="s">
        <v>410</v>
      </c>
      <c r="H179" s="7" t="s">
        <v>767</v>
      </c>
      <c r="I179" t="s">
        <v>409</v>
      </c>
      <c r="J179" t="s">
        <v>164</v>
      </c>
      <c r="K179" t="s">
        <v>174</v>
      </c>
      <c r="L179" t="s">
        <v>28</v>
      </c>
      <c r="M179">
        <v>3</v>
      </c>
      <c r="N179">
        <v>57.082439999999998</v>
      </c>
      <c r="O179">
        <v>-134.85042000000001</v>
      </c>
      <c r="P179">
        <v>3</v>
      </c>
      <c r="Q179">
        <v>1</v>
      </c>
    </row>
    <row r="180" spans="1:17" x14ac:dyDescent="0.25">
      <c r="A180" s="1">
        <v>42268</v>
      </c>
      <c r="B180" s="2">
        <f t="shared" si="8"/>
        <v>2015</v>
      </c>
      <c r="C180" s="2">
        <f t="shared" si="9"/>
        <v>9</v>
      </c>
      <c r="D180" s="2">
        <f t="shared" si="10"/>
        <v>21</v>
      </c>
      <c r="E180" s="2">
        <f t="shared" si="11"/>
        <v>2</v>
      </c>
      <c r="F180" s="1" t="s">
        <v>793</v>
      </c>
      <c r="G180" t="s">
        <v>410</v>
      </c>
      <c r="H180" s="7" t="s">
        <v>767</v>
      </c>
      <c r="I180" t="s">
        <v>409</v>
      </c>
      <c r="J180" t="s">
        <v>164</v>
      </c>
      <c r="K180" t="s">
        <v>174</v>
      </c>
      <c r="L180" t="s">
        <v>28</v>
      </c>
      <c r="M180">
        <v>3</v>
      </c>
      <c r="N180">
        <v>57.082439999999998</v>
      </c>
      <c r="O180">
        <v>-134.85042000000001</v>
      </c>
      <c r="P180">
        <v>4</v>
      </c>
      <c r="Q180">
        <v>1</v>
      </c>
    </row>
    <row r="181" spans="1:17" x14ac:dyDescent="0.25">
      <c r="A181" s="1">
        <v>41174</v>
      </c>
      <c r="B181" s="2">
        <f t="shared" si="8"/>
        <v>2012</v>
      </c>
      <c r="C181" s="2">
        <f t="shared" si="9"/>
        <v>9</v>
      </c>
      <c r="D181" s="2">
        <f t="shared" si="10"/>
        <v>22</v>
      </c>
      <c r="E181" s="2">
        <f t="shared" si="11"/>
        <v>7</v>
      </c>
      <c r="F181" s="1" t="s">
        <v>793</v>
      </c>
      <c r="G181" t="s">
        <v>410</v>
      </c>
      <c r="H181" s="7" t="s">
        <v>767</v>
      </c>
      <c r="I181" t="s">
        <v>409</v>
      </c>
      <c r="J181" t="s">
        <v>164</v>
      </c>
      <c r="K181" t="s">
        <v>174</v>
      </c>
      <c r="L181" t="s">
        <v>28</v>
      </c>
      <c r="M181">
        <v>4</v>
      </c>
      <c r="N181">
        <v>57.082439999999998</v>
      </c>
      <c r="O181">
        <v>-134.85042000000001</v>
      </c>
      <c r="P181">
        <v>2</v>
      </c>
      <c r="Q181">
        <v>1</v>
      </c>
    </row>
    <row r="182" spans="1:17" x14ac:dyDescent="0.25">
      <c r="A182" s="1">
        <v>41184</v>
      </c>
      <c r="B182" s="2">
        <f t="shared" si="8"/>
        <v>2012</v>
      </c>
      <c r="C182" s="2">
        <f t="shared" si="9"/>
        <v>10</v>
      </c>
      <c r="D182" s="2">
        <f t="shared" si="10"/>
        <v>2</v>
      </c>
      <c r="E182" s="2">
        <f t="shared" si="11"/>
        <v>3</v>
      </c>
      <c r="F182" s="1" t="s">
        <v>793</v>
      </c>
      <c r="G182" t="s">
        <v>410</v>
      </c>
      <c r="H182" s="7" t="s">
        <v>767</v>
      </c>
      <c r="I182" t="s">
        <v>409</v>
      </c>
      <c r="J182" t="s">
        <v>164</v>
      </c>
      <c r="K182" t="s">
        <v>197</v>
      </c>
      <c r="L182" t="s">
        <v>28</v>
      </c>
      <c r="M182">
        <v>6</v>
      </c>
      <c r="N182">
        <v>57.082439999999998</v>
      </c>
      <c r="O182">
        <v>-134.85042000000001</v>
      </c>
      <c r="P182">
        <v>5</v>
      </c>
      <c r="Q182">
        <v>1</v>
      </c>
    </row>
    <row r="183" spans="1:17" x14ac:dyDescent="0.25">
      <c r="A183" s="1">
        <v>40806</v>
      </c>
      <c r="B183" s="2">
        <f t="shared" si="8"/>
        <v>2011</v>
      </c>
      <c r="C183" s="2">
        <f t="shared" si="9"/>
        <v>9</v>
      </c>
      <c r="D183" s="2">
        <f t="shared" si="10"/>
        <v>20</v>
      </c>
      <c r="E183" s="2">
        <f t="shared" si="11"/>
        <v>3</v>
      </c>
      <c r="F183" s="1" t="s">
        <v>793</v>
      </c>
      <c r="G183" t="s">
        <v>410</v>
      </c>
      <c r="H183" s="7" t="s">
        <v>767</v>
      </c>
      <c r="I183" t="s">
        <v>409</v>
      </c>
      <c r="J183" t="s">
        <v>164</v>
      </c>
      <c r="K183" t="s">
        <v>174</v>
      </c>
      <c r="L183" t="s">
        <v>13</v>
      </c>
      <c r="M183">
        <v>3.5</v>
      </c>
      <c r="N183">
        <v>57.082439999999998</v>
      </c>
      <c r="O183">
        <v>-134.85042000000001</v>
      </c>
      <c r="P183">
        <v>4</v>
      </c>
      <c r="Q183">
        <v>1</v>
      </c>
    </row>
    <row r="184" spans="1:17" x14ac:dyDescent="0.25">
      <c r="A184" s="1">
        <v>40767</v>
      </c>
      <c r="B184" s="2">
        <f t="shared" si="8"/>
        <v>2011</v>
      </c>
      <c r="C184" s="2">
        <f t="shared" si="9"/>
        <v>8</v>
      </c>
      <c r="D184" s="2">
        <f t="shared" si="10"/>
        <v>12</v>
      </c>
      <c r="E184" s="2">
        <f t="shared" si="11"/>
        <v>6</v>
      </c>
      <c r="F184" s="1" t="s">
        <v>792</v>
      </c>
      <c r="G184" t="s">
        <v>412</v>
      </c>
      <c r="H184" s="7" t="s">
        <v>767</v>
      </c>
      <c r="I184" t="s">
        <v>409</v>
      </c>
      <c r="J184" t="s">
        <v>164</v>
      </c>
      <c r="K184" t="s">
        <v>371</v>
      </c>
      <c r="L184" t="s">
        <v>28</v>
      </c>
      <c r="M184">
        <v>2</v>
      </c>
      <c r="N184">
        <v>57.071390000000001</v>
      </c>
      <c r="O184">
        <v>-134.90528</v>
      </c>
      <c r="P184">
        <v>2</v>
      </c>
      <c r="Q184">
        <v>1</v>
      </c>
    </row>
    <row r="185" spans="1:17" x14ac:dyDescent="0.25">
      <c r="A185" s="1">
        <v>41157</v>
      </c>
      <c r="B185" s="2">
        <f t="shared" si="8"/>
        <v>2012</v>
      </c>
      <c r="C185" s="2">
        <f t="shared" si="9"/>
        <v>9</v>
      </c>
      <c r="D185" s="2">
        <f t="shared" si="10"/>
        <v>5</v>
      </c>
      <c r="E185" s="2">
        <f t="shared" si="11"/>
        <v>4</v>
      </c>
      <c r="F185" s="1" t="s">
        <v>792</v>
      </c>
      <c r="G185" t="s">
        <v>562</v>
      </c>
      <c r="H185" s="7" t="s">
        <v>746</v>
      </c>
      <c r="I185" t="s">
        <v>552</v>
      </c>
      <c r="J185" t="s">
        <v>164</v>
      </c>
      <c r="K185" t="s">
        <v>99</v>
      </c>
      <c r="L185" t="s">
        <v>28</v>
      </c>
      <c r="M185">
        <v>3</v>
      </c>
      <c r="N185">
        <v>57.667270000000002</v>
      </c>
      <c r="O185">
        <v>-134.9288</v>
      </c>
      <c r="P185">
        <v>6</v>
      </c>
      <c r="Q185">
        <v>1</v>
      </c>
    </row>
    <row r="186" spans="1:17" x14ac:dyDescent="0.25">
      <c r="A186" s="1">
        <v>41806</v>
      </c>
      <c r="B186" s="2">
        <f t="shared" si="8"/>
        <v>2014</v>
      </c>
      <c r="C186" s="2">
        <f t="shared" si="9"/>
        <v>6</v>
      </c>
      <c r="D186" s="2">
        <f t="shared" si="10"/>
        <v>16</v>
      </c>
      <c r="E186" s="2">
        <f t="shared" si="11"/>
        <v>2</v>
      </c>
      <c r="F186" s="1" t="s">
        <v>792</v>
      </c>
      <c r="G186" t="s">
        <v>562</v>
      </c>
      <c r="H186" s="7" t="s">
        <v>746</v>
      </c>
      <c r="I186" t="s">
        <v>552</v>
      </c>
      <c r="J186" t="s">
        <v>164</v>
      </c>
      <c r="K186" t="s">
        <v>68</v>
      </c>
      <c r="L186" t="s">
        <v>13</v>
      </c>
      <c r="M186">
        <v>2</v>
      </c>
      <c r="N186">
        <v>57.667270000000002</v>
      </c>
      <c r="O186">
        <v>-134.9288</v>
      </c>
      <c r="P186">
        <v>3</v>
      </c>
      <c r="Q186">
        <v>1</v>
      </c>
    </row>
    <row r="187" spans="1:17" x14ac:dyDescent="0.25">
      <c r="A187" s="1">
        <v>41765</v>
      </c>
      <c r="B187" s="2">
        <f t="shared" si="8"/>
        <v>2014</v>
      </c>
      <c r="C187" s="2">
        <f t="shared" si="9"/>
        <v>5</v>
      </c>
      <c r="D187" s="2">
        <f t="shared" si="10"/>
        <v>6</v>
      </c>
      <c r="E187" s="2">
        <f t="shared" si="11"/>
        <v>3</v>
      </c>
      <c r="F187" s="1" t="s">
        <v>791</v>
      </c>
      <c r="G187" t="s">
        <v>562</v>
      </c>
      <c r="H187" s="7" t="s">
        <v>746</v>
      </c>
      <c r="I187" t="s">
        <v>552</v>
      </c>
      <c r="J187" t="s">
        <v>164</v>
      </c>
      <c r="K187" t="s">
        <v>70</v>
      </c>
      <c r="L187" t="s">
        <v>177</v>
      </c>
      <c r="M187">
        <v>3</v>
      </c>
      <c r="N187">
        <v>57.667270000000002</v>
      </c>
      <c r="O187">
        <v>-134.9288</v>
      </c>
      <c r="P187">
        <v>1</v>
      </c>
      <c r="Q187">
        <v>1</v>
      </c>
    </row>
    <row r="188" spans="1:17" x14ac:dyDescent="0.25">
      <c r="A188" s="1">
        <v>41766</v>
      </c>
      <c r="B188" s="2">
        <f t="shared" si="8"/>
        <v>2014</v>
      </c>
      <c r="C188" s="2">
        <f t="shared" si="9"/>
        <v>5</v>
      </c>
      <c r="D188" s="2">
        <f t="shared" si="10"/>
        <v>7</v>
      </c>
      <c r="E188" s="2">
        <f t="shared" si="11"/>
        <v>4</v>
      </c>
      <c r="F188" s="1" t="s">
        <v>791</v>
      </c>
      <c r="G188" t="s">
        <v>562</v>
      </c>
      <c r="H188" s="7" t="s">
        <v>746</v>
      </c>
      <c r="I188" t="s">
        <v>552</v>
      </c>
      <c r="J188" t="s">
        <v>164</v>
      </c>
      <c r="K188" t="s">
        <v>70</v>
      </c>
      <c r="L188" t="s">
        <v>177</v>
      </c>
      <c r="M188">
        <v>3</v>
      </c>
      <c r="N188">
        <v>57.667270000000002</v>
      </c>
      <c r="O188">
        <v>-134.9288</v>
      </c>
      <c r="P188">
        <v>2</v>
      </c>
      <c r="Q188">
        <v>1</v>
      </c>
    </row>
    <row r="189" spans="1:17" x14ac:dyDescent="0.25">
      <c r="A189" s="1">
        <v>40672</v>
      </c>
      <c r="B189" s="2">
        <f t="shared" si="8"/>
        <v>2011</v>
      </c>
      <c r="C189" s="2">
        <f t="shared" si="9"/>
        <v>5</v>
      </c>
      <c r="D189" s="2">
        <f t="shared" si="10"/>
        <v>9</v>
      </c>
      <c r="E189" s="2">
        <f t="shared" si="11"/>
        <v>2</v>
      </c>
      <c r="F189" s="1" t="s">
        <v>791</v>
      </c>
      <c r="G189" t="s">
        <v>562</v>
      </c>
      <c r="H189" s="7" t="s">
        <v>746</v>
      </c>
      <c r="I189" t="s">
        <v>552</v>
      </c>
      <c r="J189" t="s">
        <v>164</v>
      </c>
      <c r="K189" t="s">
        <v>70</v>
      </c>
      <c r="L189" t="s">
        <v>177</v>
      </c>
      <c r="M189">
        <v>1.5</v>
      </c>
      <c r="N189">
        <v>57.667270000000002</v>
      </c>
      <c r="O189">
        <v>-134.9288</v>
      </c>
      <c r="P189">
        <v>1</v>
      </c>
      <c r="Q189">
        <v>1</v>
      </c>
    </row>
    <row r="190" spans="1:17" x14ac:dyDescent="0.25">
      <c r="A190" s="1">
        <v>41173</v>
      </c>
      <c r="B190" s="2">
        <f t="shared" si="8"/>
        <v>2012</v>
      </c>
      <c r="C190" s="2">
        <f t="shared" si="9"/>
        <v>9</v>
      </c>
      <c r="D190" s="2">
        <f t="shared" si="10"/>
        <v>21</v>
      </c>
      <c r="E190" s="2">
        <f t="shared" si="11"/>
        <v>6</v>
      </c>
      <c r="F190" s="1" t="s">
        <v>793</v>
      </c>
      <c r="G190" t="s">
        <v>562</v>
      </c>
      <c r="H190" s="7" t="s">
        <v>746</v>
      </c>
      <c r="I190" t="s">
        <v>552</v>
      </c>
      <c r="J190" t="s">
        <v>164</v>
      </c>
      <c r="K190" t="s">
        <v>85</v>
      </c>
      <c r="L190" t="s">
        <v>734</v>
      </c>
      <c r="M190">
        <v>4</v>
      </c>
      <c r="N190">
        <v>57.667270000000002</v>
      </c>
      <c r="O190">
        <v>-134.9288</v>
      </c>
      <c r="P190">
        <v>2</v>
      </c>
      <c r="Q190">
        <v>1</v>
      </c>
    </row>
    <row r="191" spans="1:17" x14ac:dyDescent="0.25">
      <c r="A191" s="1">
        <v>42173</v>
      </c>
      <c r="B191" s="2">
        <f t="shared" si="8"/>
        <v>2015</v>
      </c>
      <c r="C191" s="2">
        <f t="shared" si="9"/>
        <v>6</v>
      </c>
      <c r="D191" s="2">
        <f t="shared" si="10"/>
        <v>18</v>
      </c>
      <c r="E191" s="2">
        <f t="shared" si="11"/>
        <v>5</v>
      </c>
      <c r="F191" s="1" t="s">
        <v>792</v>
      </c>
      <c r="G191" t="s">
        <v>562</v>
      </c>
      <c r="H191" s="7" t="s">
        <v>746</v>
      </c>
      <c r="I191" t="s">
        <v>552</v>
      </c>
      <c r="J191" t="s">
        <v>164</v>
      </c>
      <c r="K191" t="s">
        <v>400</v>
      </c>
      <c r="L191" t="s">
        <v>13</v>
      </c>
      <c r="M191">
        <v>1</v>
      </c>
      <c r="N191">
        <v>57.667270000000002</v>
      </c>
      <c r="O191">
        <v>-134.9288</v>
      </c>
      <c r="P191">
        <v>18</v>
      </c>
      <c r="Q191">
        <v>1</v>
      </c>
    </row>
    <row r="192" spans="1:17" x14ac:dyDescent="0.25">
      <c r="A192" s="1">
        <v>42186</v>
      </c>
      <c r="B192" s="2">
        <f t="shared" si="8"/>
        <v>2015</v>
      </c>
      <c r="C192" s="2">
        <f t="shared" si="9"/>
        <v>7</v>
      </c>
      <c r="D192" s="2">
        <f t="shared" si="10"/>
        <v>1</v>
      </c>
      <c r="E192" s="2">
        <f t="shared" si="11"/>
        <v>4</v>
      </c>
      <c r="F192" s="1" t="s">
        <v>792</v>
      </c>
      <c r="G192" t="s">
        <v>562</v>
      </c>
      <c r="H192" s="7" t="s">
        <v>746</v>
      </c>
      <c r="I192" t="s">
        <v>552</v>
      </c>
      <c r="J192" t="s">
        <v>164</v>
      </c>
      <c r="K192" t="s">
        <v>549</v>
      </c>
      <c r="L192" t="s">
        <v>13</v>
      </c>
      <c r="M192">
        <v>6</v>
      </c>
      <c r="N192">
        <v>57.667270000000002</v>
      </c>
      <c r="O192">
        <v>-134.9288</v>
      </c>
      <c r="P192">
        <v>5</v>
      </c>
      <c r="Q192">
        <v>1</v>
      </c>
    </row>
    <row r="193" spans="1:17" x14ac:dyDescent="0.25">
      <c r="A193" s="1">
        <v>42201</v>
      </c>
      <c r="B193" s="2">
        <f t="shared" si="8"/>
        <v>2015</v>
      </c>
      <c r="C193" s="2">
        <f t="shared" si="9"/>
        <v>7</v>
      </c>
      <c r="D193" s="2">
        <f t="shared" si="10"/>
        <v>16</v>
      </c>
      <c r="E193" s="2">
        <f t="shared" si="11"/>
        <v>5</v>
      </c>
      <c r="F193" s="1" t="s">
        <v>792</v>
      </c>
      <c r="G193" t="s">
        <v>562</v>
      </c>
      <c r="H193" s="7" t="s">
        <v>746</v>
      </c>
      <c r="I193" t="s">
        <v>552</v>
      </c>
      <c r="J193" t="s">
        <v>164</v>
      </c>
      <c r="K193" t="s">
        <v>549</v>
      </c>
      <c r="L193" t="s">
        <v>13</v>
      </c>
      <c r="M193">
        <v>3</v>
      </c>
      <c r="N193">
        <v>57.667270000000002</v>
      </c>
      <c r="O193">
        <v>-134.9288</v>
      </c>
      <c r="P193">
        <v>4</v>
      </c>
      <c r="Q193">
        <v>1</v>
      </c>
    </row>
    <row r="194" spans="1:17" x14ac:dyDescent="0.25">
      <c r="A194" s="1">
        <v>41117</v>
      </c>
      <c r="B194" s="2">
        <f t="shared" ref="B194:B257" si="12">YEAR(A194)</f>
        <v>2012</v>
      </c>
      <c r="C194" s="2">
        <f t="shared" ref="C194:C257" si="13">MONTH(A194)</f>
        <v>7</v>
      </c>
      <c r="D194" s="2">
        <f t="shared" ref="D194:D257" si="14">DAY(A194)</f>
        <v>27</v>
      </c>
      <c r="E194" s="2">
        <f t="shared" ref="E194:E257" si="15">WEEKDAY(A194)</f>
        <v>6</v>
      </c>
      <c r="F194" s="1" t="s">
        <v>792</v>
      </c>
      <c r="G194" t="s">
        <v>562</v>
      </c>
      <c r="H194" s="7" t="s">
        <v>746</v>
      </c>
      <c r="I194" t="s">
        <v>552</v>
      </c>
      <c r="J194" t="s">
        <v>164</v>
      </c>
      <c r="K194" t="s">
        <v>30</v>
      </c>
      <c r="L194" t="s">
        <v>13</v>
      </c>
      <c r="M194">
        <v>2</v>
      </c>
      <c r="N194">
        <v>57.667270000000002</v>
      </c>
      <c r="O194">
        <v>-134.9288</v>
      </c>
      <c r="P194">
        <v>6</v>
      </c>
      <c r="Q194">
        <v>1</v>
      </c>
    </row>
    <row r="195" spans="1:17" x14ac:dyDescent="0.25">
      <c r="A195" s="1">
        <v>41796</v>
      </c>
      <c r="B195" s="2">
        <f t="shared" si="12"/>
        <v>2014</v>
      </c>
      <c r="C195" s="2">
        <f t="shared" si="13"/>
        <v>6</v>
      </c>
      <c r="D195" s="2">
        <f t="shared" si="14"/>
        <v>6</v>
      </c>
      <c r="E195" s="2">
        <f t="shared" si="15"/>
        <v>6</v>
      </c>
      <c r="F195" s="1" t="s">
        <v>792</v>
      </c>
      <c r="G195" t="s">
        <v>263</v>
      </c>
      <c r="H195" s="7" t="s">
        <v>764</v>
      </c>
      <c r="I195" t="s">
        <v>232</v>
      </c>
      <c r="J195" t="s">
        <v>164</v>
      </c>
      <c r="K195" t="s">
        <v>169</v>
      </c>
      <c r="L195" t="s">
        <v>13</v>
      </c>
      <c r="M195">
        <v>2</v>
      </c>
      <c r="N195">
        <v>56.413820000000001</v>
      </c>
      <c r="O195">
        <v>-134.82881</v>
      </c>
      <c r="P195">
        <v>2</v>
      </c>
      <c r="Q195">
        <v>1</v>
      </c>
    </row>
    <row r="196" spans="1:17" x14ac:dyDescent="0.25">
      <c r="A196" s="1">
        <v>41484</v>
      </c>
      <c r="B196" s="2">
        <f t="shared" si="12"/>
        <v>2013</v>
      </c>
      <c r="C196" s="2">
        <f t="shared" si="13"/>
        <v>7</v>
      </c>
      <c r="D196" s="2">
        <f t="shared" si="14"/>
        <v>29</v>
      </c>
      <c r="E196" s="2">
        <f t="shared" si="15"/>
        <v>2</v>
      </c>
      <c r="F196" s="1" t="s">
        <v>792</v>
      </c>
      <c r="G196" t="s">
        <v>263</v>
      </c>
      <c r="H196" s="7" t="s">
        <v>764</v>
      </c>
      <c r="I196" t="s">
        <v>232</v>
      </c>
      <c r="J196" t="s">
        <v>164</v>
      </c>
      <c r="K196" t="s">
        <v>169</v>
      </c>
      <c r="L196" t="s">
        <v>13</v>
      </c>
      <c r="M196">
        <v>2</v>
      </c>
      <c r="N196">
        <v>56.413820000000001</v>
      </c>
      <c r="O196">
        <v>-134.82881</v>
      </c>
      <c r="P196">
        <v>2</v>
      </c>
      <c r="Q196">
        <v>1</v>
      </c>
    </row>
    <row r="197" spans="1:17" x14ac:dyDescent="0.25">
      <c r="A197" s="1">
        <v>41881</v>
      </c>
      <c r="B197" s="2">
        <f t="shared" si="12"/>
        <v>2014</v>
      </c>
      <c r="C197" s="2">
        <f t="shared" si="13"/>
        <v>8</v>
      </c>
      <c r="D197" s="2">
        <f t="shared" si="14"/>
        <v>30</v>
      </c>
      <c r="E197" s="2">
        <f t="shared" si="15"/>
        <v>7</v>
      </c>
      <c r="F197" s="1" t="s">
        <v>792</v>
      </c>
      <c r="G197" t="s">
        <v>263</v>
      </c>
      <c r="H197" s="7" t="s">
        <v>764</v>
      </c>
      <c r="I197" t="s">
        <v>232</v>
      </c>
      <c r="J197" t="s">
        <v>164</v>
      </c>
      <c r="K197" t="s">
        <v>259</v>
      </c>
      <c r="L197" t="s">
        <v>222</v>
      </c>
      <c r="M197">
        <v>15</v>
      </c>
      <c r="N197">
        <v>56.413820000000001</v>
      </c>
      <c r="O197">
        <v>-134.82881</v>
      </c>
      <c r="P197">
        <v>1</v>
      </c>
      <c r="Q197">
        <v>1</v>
      </c>
    </row>
    <row r="198" spans="1:17" x14ac:dyDescent="0.25">
      <c r="A198" s="1">
        <v>41882</v>
      </c>
      <c r="B198" s="2">
        <f t="shared" si="12"/>
        <v>2014</v>
      </c>
      <c r="C198" s="2">
        <f t="shared" si="13"/>
        <v>8</v>
      </c>
      <c r="D198" s="2">
        <f t="shared" si="14"/>
        <v>31</v>
      </c>
      <c r="E198" s="2">
        <f t="shared" si="15"/>
        <v>1</v>
      </c>
      <c r="F198" s="1" t="s">
        <v>792</v>
      </c>
      <c r="G198" t="s">
        <v>263</v>
      </c>
      <c r="H198" s="7" t="s">
        <v>764</v>
      </c>
      <c r="I198" t="s">
        <v>232</v>
      </c>
      <c r="J198" t="s">
        <v>164</v>
      </c>
      <c r="K198" t="s">
        <v>259</v>
      </c>
      <c r="L198" t="s">
        <v>222</v>
      </c>
      <c r="M198">
        <v>24</v>
      </c>
      <c r="N198">
        <v>56.413820000000001</v>
      </c>
      <c r="O198">
        <v>-134.82881</v>
      </c>
      <c r="P198">
        <v>1</v>
      </c>
      <c r="Q198">
        <v>1</v>
      </c>
    </row>
    <row r="199" spans="1:17" x14ac:dyDescent="0.25">
      <c r="A199" s="1">
        <v>41883</v>
      </c>
      <c r="B199" s="2">
        <f t="shared" si="12"/>
        <v>2014</v>
      </c>
      <c r="C199" s="2">
        <f t="shared" si="13"/>
        <v>9</v>
      </c>
      <c r="D199" s="2">
        <f t="shared" si="14"/>
        <v>1</v>
      </c>
      <c r="E199" s="2">
        <f t="shared" si="15"/>
        <v>2</v>
      </c>
      <c r="F199" s="1" t="s">
        <v>792</v>
      </c>
      <c r="G199" t="s">
        <v>263</v>
      </c>
      <c r="H199" s="7" t="s">
        <v>764</v>
      </c>
      <c r="I199" t="s">
        <v>232</v>
      </c>
      <c r="J199" t="s">
        <v>164</v>
      </c>
      <c r="K199" t="s">
        <v>259</v>
      </c>
      <c r="L199" t="s">
        <v>222</v>
      </c>
      <c r="M199">
        <v>24</v>
      </c>
      <c r="N199">
        <v>56.413820000000001</v>
      </c>
      <c r="O199">
        <v>-134.82881</v>
      </c>
      <c r="P199">
        <v>1</v>
      </c>
      <c r="Q199">
        <v>1</v>
      </c>
    </row>
    <row r="200" spans="1:17" x14ac:dyDescent="0.25">
      <c r="A200" s="1">
        <v>41884</v>
      </c>
      <c r="B200" s="2">
        <f t="shared" si="12"/>
        <v>2014</v>
      </c>
      <c r="C200" s="2">
        <f t="shared" si="13"/>
        <v>9</v>
      </c>
      <c r="D200" s="2">
        <f t="shared" si="14"/>
        <v>2</v>
      </c>
      <c r="E200" s="2">
        <f t="shared" si="15"/>
        <v>3</v>
      </c>
      <c r="F200" s="1" t="s">
        <v>792</v>
      </c>
      <c r="G200" t="s">
        <v>263</v>
      </c>
      <c r="H200" s="7" t="s">
        <v>764</v>
      </c>
      <c r="I200" t="s">
        <v>232</v>
      </c>
      <c r="J200" t="s">
        <v>164</v>
      </c>
      <c r="K200" t="s">
        <v>259</v>
      </c>
      <c r="L200" t="s">
        <v>222</v>
      </c>
      <c r="M200">
        <v>9</v>
      </c>
      <c r="N200">
        <v>56.413820000000001</v>
      </c>
      <c r="O200">
        <v>-134.82881</v>
      </c>
      <c r="P200">
        <v>1</v>
      </c>
      <c r="Q200">
        <v>1</v>
      </c>
    </row>
    <row r="201" spans="1:17" x14ac:dyDescent="0.25">
      <c r="A201" s="1">
        <v>42176</v>
      </c>
      <c r="B201" s="2">
        <f t="shared" si="12"/>
        <v>2015</v>
      </c>
      <c r="C201" s="2">
        <f t="shared" si="13"/>
        <v>6</v>
      </c>
      <c r="D201" s="2">
        <f t="shared" si="14"/>
        <v>21</v>
      </c>
      <c r="E201" s="2">
        <f t="shared" si="15"/>
        <v>1</v>
      </c>
      <c r="F201" s="1" t="s">
        <v>792</v>
      </c>
      <c r="G201" t="s">
        <v>263</v>
      </c>
      <c r="H201" s="7" t="s">
        <v>764</v>
      </c>
      <c r="I201" t="s">
        <v>232</v>
      </c>
      <c r="J201" t="s">
        <v>164</v>
      </c>
      <c r="K201" t="s">
        <v>169</v>
      </c>
      <c r="L201" t="s">
        <v>13</v>
      </c>
      <c r="M201">
        <v>2</v>
      </c>
      <c r="N201">
        <v>56.413820000000001</v>
      </c>
      <c r="O201">
        <v>-134.82881</v>
      </c>
      <c r="P201">
        <v>2</v>
      </c>
      <c r="Q201">
        <v>1</v>
      </c>
    </row>
    <row r="202" spans="1:17" x14ac:dyDescent="0.25">
      <c r="A202" s="1">
        <v>41858</v>
      </c>
      <c r="B202" s="2">
        <f t="shared" si="12"/>
        <v>2014</v>
      </c>
      <c r="C202" s="2">
        <f t="shared" si="13"/>
        <v>8</v>
      </c>
      <c r="D202" s="2">
        <f t="shared" si="14"/>
        <v>7</v>
      </c>
      <c r="E202" s="2">
        <f t="shared" si="15"/>
        <v>5</v>
      </c>
      <c r="F202" s="1" t="s">
        <v>792</v>
      </c>
      <c r="G202" t="s">
        <v>245</v>
      </c>
      <c r="H202" s="7" t="s">
        <v>762</v>
      </c>
      <c r="I202" t="s">
        <v>232</v>
      </c>
      <c r="J202" t="s">
        <v>164</v>
      </c>
      <c r="K202" t="s">
        <v>210</v>
      </c>
      <c r="L202" t="s">
        <v>44</v>
      </c>
      <c r="M202">
        <v>4.5</v>
      </c>
      <c r="N202">
        <v>56.718200000000003</v>
      </c>
      <c r="O202">
        <v>-135.23701</v>
      </c>
      <c r="P202">
        <v>8</v>
      </c>
      <c r="Q202">
        <v>1</v>
      </c>
    </row>
    <row r="203" spans="1:17" x14ac:dyDescent="0.25">
      <c r="A203" s="1">
        <v>41859</v>
      </c>
      <c r="B203" s="2">
        <f t="shared" si="12"/>
        <v>2014</v>
      </c>
      <c r="C203" s="2">
        <f t="shared" si="13"/>
        <v>8</v>
      </c>
      <c r="D203" s="2">
        <f t="shared" si="14"/>
        <v>8</v>
      </c>
      <c r="E203" s="2">
        <f t="shared" si="15"/>
        <v>6</v>
      </c>
      <c r="F203" s="1" t="s">
        <v>792</v>
      </c>
      <c r="G203" t="s">
        <v>245</v>
      </c>
      <c r="H203" s="7" t="s">
        <v>762</v>
      </c>
      <c r="I203" t="s">
        <v>232</v>
      </c>
      <c r="J203" t="s">
        <v>164</v>
      </c>
      <c r="K203" t="s">
        <v>210</v>
      </c>
      <c r="L203" t="s">
        <v>44</v>
      </c>
      <c r="M203">
        <v>20.75</v>
      </c>
      <c r="N203">
        <v>56.718200000000003</v>
      </c>
      <c r="O203">
        <v>-135.23701</v>
      </c>
      <c r="P203">
        <v>8</v>
      </c>
      <c r="Q203">
        <v>1</v>
      </c>
    </row>
    <row r="204" spans="1:17" x14ac:dyDescent="0.25">
      <c r="A204" s="1">
        <v>41495</v>
      </c>
      <c r="B204" s="2">
        <f t="shared" si="12"/>
        <v>2013</v>
      </c>
      <c r="C204" s="2">
        <f t="shared" si="13"/>
        <v>8</v>
      </c>
      <c r="D204" s="2">
        <f t="shared" si="14"/>
        <v>9</v>
      </c>
      <c r="E204" s="2">
        <f t="shared" si="15"/>
        <v>6</v>
      </c>
      <c r="F204" s="1" t="s">
        <v>792</v>
      </c>
      <c r="G204" t="s">
        <v>245</v>
      </c>
      <c r="H204" s="7" t="s">
        <v>762</v>
      </c>
      <c r="I204" t="s">
        <v>232</v>
      </c>
      <c r="J204" t="s">
        <v>164</v>
      </c>
      <c r="K204" t="s">
        <v>210</v>
      </c>
      <c r="L204" t="s">
        <v>44</v>
      </c>
      <c r="M204">
        <v>7</v>
      </c>
      <c r="N204">
        <v>56.718200000000003</v>
      </c>
      <c r="O204">
        <v>-135.23701</v>
      </c>
      <c r="P204">
        <v>8</v>
      </c>
      <c r="Q204">
        <v>1</v>
      </c>
    </row>
    <row r="205" spans="1:17" x14ac:dyDescent="0.25">
      <c r="A205" s="1">
        <v>41860</v>
      </c>
      <c r="B205" s="2">
        <f t="shared" si="12"/>
        <v>2014</v>
      </c>
      <c r="C205" s="2">
        <f t="shared" si="13"/>
        <v>8</v>
      </c>
      <c r="D205" s="2">
        <f t="shared" si="14"/>
        <v>9</v>
      </c>
      <c r="E205" s="2">
        <f t="shared" si="15"/>
        <v>7</v>
      </c>
      <c r="F205" s="1" t="s">
        <v>792</v>
      </c>
      <c r="G205" t="s">
        <v>245</v>
      </c>
      <c r="H205" s="7" t="s">
        <v>762</v>
      </c>
      <c r="I205" t="s">
        <v>232</v>
      </c>
      <c r="J205" t="s">
        <v>164</v>
      </c>
      <c r="K205" t="s">
        <v>210</v>
      </c>
      <c r="L205" t="s">
        <v>44</v>
      </c>
      <c r="M205">
        <v>24</v>
      </c>
      <c r="N205">
        <v>56.718200000000003</v>
      </c>
      <c r="O205">
        <v>-135.23701</v>
      </c>
      <c r="P205">
        <v>8</v>
      </c>
      <c r="Q205">
        <v>1</v>
      </c>
    </row>
    <row r="206" spans="1:17" x14ac:dyDescent="0.25">
      <c r="A206" s="1">
        <v>41131</v>
      </c>
      <c r="B206" s="2">
        <f t="shared" si="12"/>
        <v>2012</v>
      </c>
      <c r="C206" s="2">
        <f t="shared" si="13"/>
        <v>8</v>
      </c>
      <c r="D206" s="2">
        <f t="shared" si="14"/>
        <v>10</v>
      </c>
      <c r="E206" s="2">
        <f t="shared" si="15"/>
        <v>6</v>
      </c>
      <c r="F206" s="1" t="s">
        <v>792</v>
      </c>
      <c r="G206" t="s">
        <v>245</v>
      </c>
      <c r="H206" s="7" t="s">
        <v>762</v>
      </c>
      <c r="I206" t="s">
        <v>232</v>
      </c>
      <c r="J206" t="s">
        <v>164</v>
      </c>
      <c r="K206" t="s">
        <v>210</v>
      </c>
      <c r="L206" t="s">
        <v>44</v>
      </c>
      <c r="M206">
        <v>7</v>
      </c>
      <c r="N206">
        <v>56.718200000000003</v>
      </c>
      <c r="O206">
        <v>-135.23701</v>
      </c>
      <c r="P206">
        <v>6</v>
      </c>
      <c r="Q206">
        <v>1</v>
      </c>
    </row>
    <row r="207" spans="1:17" x14ac:dyDescent="0.25">
      <c r="A207" s="1">
        <v>41496</v>
      </c>
      <c r="B207" s="2">
        <f t="shared" si="12"/>
        <v>2013</v>
      </c>
      <c r="C207" s="2">
        <f t="shared" si="13"/>
        <v>8</v>
      </c>
      <c r="D207" s="2">
        <f t="shared" si="14"/>
        <v>10</v>
      </c>
      <c r="E207" s="2">
        <f t="shared" si="15"/>
        <v>7</v>
      </c>
      <c r="F207" s="1" t="s">
        <v>792</v>
      </c>
      <c r="G207" t="s">
        <v>245</v>
      </c>
      <c r="H207" s="7" t="s">
        <v>762</v>
      </c>
      <c r="I207" t="s">
        <v>232</v>
      </c>
      <c r="J207" t="s">
        <v>164</v>
      </c>
      <c r="K207" t="s">
        <v>210</v>
      </c>
      <c r="L207" t="s">
        <v>44</v>
      </c>
      <c r="M207">
        <v>8.5</v>
      </c>
      <c r="N207">
        <v>56.718200000000003</v>
      </c>
      <c r="O207">
        <v>-135.23701</v>
      </c>
      <c r="P207">
        <v>8</v>
      </c>
      <c r="Q207">
        <v>1</v>
      </c>
    </row>
    <row r="208" spans="1:17" x14ac:dyDescent="0.25">
      <c r="A208" s="1">
        <v>41861</v>
      </c>
      <c r="B208" s="2">
        <f t="shared" si="12"/>
        <v>2014</v>
      </c>
      <c r="C208" s="2">
        <f t="shared" si="13"/>
        <v>8</v>
      </c>
      <c r="D208" s="2">
        <f t="shared" si="14"/>
        <v>10</v>
      </c>
      <c r="E208" s="2">
        <f t="shared" si="15"/>
        <v>1</v>
      </c>
      <c r="F208" s="1" t="s">
        <v>792</v>
      </c>
      <c r="G208" t="s">
        <v>245</v>
      </c>
      <c r="H208" s="7" t="s">
        <v>762</v>
      </c>
      <c r="I208" t="s">
        <v>232</v>
      </c>
      <c r="J208" t="s">
        <v>164</v>
      </c>
      <c r="K208" t="s">
        <v>210</v>
      </c>
      <c r="L208" t="s">
        <v>44</v>
      </c>
      <c r="M208">
        <v>24</v>
      </c>
      <c r="N208">
        <v>56.718200000000003</v>
      </c>
      <c r="O208">
        <v>-135.23701</v>
      </c>
      <c r="P208">
        <v>8</v>
      </c>
      <c r="Q208">
        <v>1</v>
      </c>
    </row>
    <row r="209" spans="1:17" x14ac:dyDescent="0.25">
      <c r="A209" s="1">
        <v>41132</v>
      </c>
      <c r="B209" s="2">
        <f t="shared" si="12"/>
        <v>2012</v>
      </c>
      <c r="C209" s="2">
        <f t="shared" si="13"/>
        <v>8</v>
      </c>
      <c r="D209" s="2">
        <f t="shared" si="14"/>
        <v>11</v>
      </c>
      <c r="E209" s="2">
        <f t="shared" si="15"/>
        <v>7</v>
      </c>
      <c r="F209" s="1" t="s">
        <v>792</v>
      </c>
      <c r="G209" t="s">
        <v>245</v>
      </c>
      <c r="H209" s="7" t="s">
        <v>762</v>
      </c>
      <c r="I209" t="s">
        <v>232</v>
      </c>
      <c r="J209" t="s">
        <v>164</v>
      </c>
      <c r="K209" t="s">
        <v>210</v>
      </c>
      <c r="L209" t="s">
        <v>44</v>
      </c>
      <c r="M209">
        <v>6.5</v>
      </c>
      <c r="N209">
        <v>56.718200000000003</v>
      </c>
      <c r="O209">
        <v>-135.23701</v>
      </c>
      <c r="P209">
        <v>6</v>
      </c>
      <c r="Q209">
        <v>1</v>
      </c>
    </row>
    <row r="210" spans="1:17" x14ac:dyDescent="0.25">
      <c r="A210" s="1">
        <v>41132</v>
      </c>
      <c r="B210" s="2">
        <f t="shared" si="12"/>
        <v>2012</v>
      </c>
      <c r="C210" s="2">
        <f t="shared" si="13"/>
        <v>8</v>
      </c>
      <c r="D210" s="2">
        <f t="shared" si="14"/>
        <v>11</v>
      </c>
      <c r="E210" s="2">
        <f t="shared" si="15"/>
        <v>7</v>
      </c>
      <c r="F210" s="1" t="s">
        <v>792</v>
      </c>
      <c r="G210" t="s">
        <v>245</v>
      </c>
      <c r="H210" s="7" t="s">
        <v>762</v>
      </c>
      <c r="I210" t="s">
        <v>232</v>
      </c>
      <c r="J210" t="s">
        <v>164</v>
      </c>
      <c r="K210" t="s">
        <v>210</v>
      </c>
      <c r="L210" t="s">
        <v>44</v>
      </c>
      <c r="M210">
        <v>9.25</v>
      </c>
      <c r="N210">
        <v>56.718200000000003</v>
      </c>
      <c r="O210">
        <v>-135.23701</v>
      </c>
      <c r="P210">
        <v>6</v>
      </c>
      <c r="Q210">
        <v>1</v>
      </c>
    </row>
    <row r="211" spans="1:17" x14ac:dyDescent="0.25">
      <c r="A211" s="1">
        <v>41497</v>
      </c>
      <c r="B211" s="2">
        <f t="shared" si="12"/>
        <v>2013</v>
      </c>
      <c r="C211" s="2">
        <f t="shared" si="13"/>
        <v>8</v>
      </c>
      <c r="D211" s="2">
        <f t="shared" si="14"/>
        <v>11</v>
      </c>
      <c r="E211" s="2">
        <f t="shared" si="15"/>
        <v>1</v>
      </c>
      <c r="F211" s="1" t="s">
        <v>792</v>
      </c>
      <c r="G211" t="s">
        <v>245</v>
      </c>
      <c r="H211" s="7" t="s">
        <v>762</v>
      </c>
      <c r="I211" t="s">
        <v>232</v>
      </c>
      <c r="J211" t="s">
        <v>164</v>
      </c>
      <c r="K211" t="s">
        <v>210</v>
      </c>
      <c r="L211" t="s">
        <v>44</v>
      </c>
      <c r="M211">
        <v>10</v>
      </c>
      <c r="N211">
        <v>56.718200000000003</v>
      </c>
      <c r="O211">
        <v>-135.23701</v>
      </c>
      <c r="P211">
        <v>8</v>
      </c>
      <c r="Q211">
        <v>1</v>
      </c>
    </row>
    <row r="212" spans="1:17" x14ac:dyDescent="0.25">
      <c r="A212" s="1">
        <v>41862</v>
      </c>
      <c r="B212" s="2">
        <f t="shared" si="12"/>
        <v>2014</v>
      </c>
      <c r="C212" s="2">
        <f t="shared" si="13"/>
        <v>8</v>
      </c>
      <c r="D212" s="2">
        <f t="shared" si="14"/>
        <v>11</v>
      </c>
      <c r="E212" s="2">
        <f t="shared" si="15"/>
        <v>2</v>
      </c>
      <c r="F212" s="1" t="s">
        <v>792</v>
      </c>
      <c r="G212" t="s">
        <v>245</v>
      </c>
      <c r="H212" s="7" t="s">
        <v>762</v>
      </c>
      <c r="I212" t="s">
        <v>232</v>
      </c>
      <c r="J212" t="s">
        <v>164</v>
      </c>
      <c r="K212" t="s">
        <v>210</v>
      </c>
      <c r="L212" t="s">
        <v>44</v>
      </c>
      <c r="M212">
        <v>10.25</v>
      </c>
      <c r="N212">
        <v>56.718200000000003</v>
      </c>
      <c r="O212">
        <v>-135.23701</v>
      </c>
      <c r="P212">
        <v>8</v>
      </c>
      <c r="Q212">
        <v>1</v>
      </c>
    </row>
    <row r="213" spans="1:17" x14ac:dyDescent="0.25">
      <c r="A213" s="1">
        <v>41133</v>
      </c>
      <c r="B213" s="2">
        <f t="shared" si="12"/>
        <v>2012</v>
      </c>
      <c r="C213" s="2">
        <f t="shared" si="13"/>
        <v>8</v>
      </c>
      <c r="D213" s="2">
        <f t="shared" si="14"/>
        <v>12</v>
      </c>
      <c r="E213" s="2">
        <f t="shared" si="15"/>
        <v>1</v>
      </c>
      <c r="F213" s="1" t="s">
        <v>792</v>
      </c>
      <c r="G213" t="s">
        <v>245</v>
      </c>
      <c r="H213" s="7" t="s">
        <v>762</v>
      </c>
      <c r="I213" t="s">
        <v>232</v>
      </c>
      <c r="J213" t="s">
        <v>164</v>
      </c>
      <c r="K213" t="s">
        <v>210</v>
      </c>
      <c r="L213" t="s">
        <v>44</v>
      </c>
      <c r="M213">
        <v>10</v>
      </c>
      <c r="N213">
        <v>56.718200000000003</v>
      </c>
      <c r="O213">
        <v>-135.23701</v>
      </c>
      <c r="P213">
        <v>6</v>
      </c>
      <c r="Q213">
        <v>1</v>
      </c>
    </row>
    <row r="214" spans="1:17" x14ac:dyDescent="0.25">
      <c r="A214" s="1">
        <v>40742</v>
      </c>
      <c r="B214" s="2">
        <f t="shared" si="12"/>
        <v>2011</v>
      </c>
      <c r="C214" s="2">
        <f t="shared" si="13"/>
        <v>7</v>
      </c>
      <c r="D214" s="2">
        <f t="shared" si="14"/>
        <v>18</v>
      </c>
      <c r="E214" s="2">
        <f t="shared" si="15"/>
        <v>2</v>
      </c>
      <c r="F214" s="1" t="s">
        <v>792</v>
      </c>
      <c r="G214" t="s">
        <v>245</v>
      </c>
      <c r="H214" s="7" t="s">
        <v>762</v>
      </c>
      <c r="I214" t="s">
        <v>232</v>
      </c>
      <c r="J214" t="s">
        <v>164</v>
      </c>
      <c r="K214" t="s">
        <v>246</v>
      </c>
      <c r="L214" t="s">
        <v>13</v>
      </c>
      <c r="M214">
        <v>2</v>
      </c>
      <c r="N214">
        <v>56.718200000000003</v>
      </c>
      <c r="O214">
        <v>-135.23701</v>
      </c>
      <c r="P214">
        <v>4</v>
      </c>
      <c r="Q214">
        <v>1</v>
      </c>
    </row>
    <row r="215" spans="1:17" x14ac:dyDescent="0.25">
      <c r="A215" s="1">
        <v>41266</v>
      </c>
      <c r="B215" s="2">
        <f t="shared" si="12"/>
        <v>2012</v>
      </c>
      <c r="C215" s="2">
        <f t="shared" si="13"/>
        <v>12</v>
      </c>
      <c r="D215" s="2">
        <f t="shared" si="14"/>
        <v>23</v>
      </c>
      <c r="E215" s="2">
        <f t="shared" si="15"/>
        <v>1</v>
      </c>
      <c r="F215" s="1" t="s">
        <v>793</v>
      </c>
      <c r="G215" t="s">
        <v>245</v>
      </c>
      <c r="H215" s="7" t="s">
        <v>762</v>
      </c>
      <c r="I215" t="s">
        <v>232</v>
      </c>
      <c r="J215" t="s">
        <v>164</v>
      </c>
      <c r="K215" t="s">
        <v>259</v>
      </c>
      <c r="L215" t="s">
        <v>222</v>
      </c>
      <c r="M215">
        <v>0.75</v>
      </c>
      <c r="N215">
        <v>56.718200000000003</v>
      </c>
      <c r="O215">
        <v>-135.23701</v>
      </c>
      <c r="P215">
        <v>1</v>
      </c>
      <c r="Q215">
        <v>1</v>
      </c>
    </row>
    <row r="216" spans="1:17" x14ac:dyDescent="0.25">
      <c r="A216" s="1">
        <v>41131</v>
      </c>
      <c r="B216" s="2">
        <f t="shared" si="12"/>
        <v>2012</v>
      </c>
      <c r="C216" s="2">
        <f t="shared" si="13"/>
        <v>8</v>
      </c>
      <c r="D216" s="2">
        <f t="shared" si="14"/>
        <v>10</v>
      </c>
      <c r="E216" s="2">
        <f t="shared" si="15"/>
        <v>6</v>
      </c>
      <c r="F216" s="1" t="s">
        <v>792</v>
      </c>
      <c r="G216" t="s">
        <v>245</v>
      </c>
      <c r="H216" s="7" t="s">
        <v>762</v>
      </c>
      <c r="I216" t="s">
        <v>232</v>
      </c>
      <c r="J216" t="s">
        <v>164</v>
      </c>
      <c r="K216" t="s">
        <v>210</v>
      </c>
      <c r="L216" t="s">
        <v>48</v>
      </c>
      <c r="M216">
        <v>1.5</v>
      </c>
      <c r="N216">
        <v>56.718200000000003</v>
      </c>
      <c r="O216">
        <v>-135.23701</v>
      </c>
      <c r="P216">
        <v>6</v>
      </c>
      <c r="Q216">
        <v>1</v>
      </c>
    </row>
    <row r="217" spans="1:17" x14ac:dyDescent="0.25">
      <c r="A217" s="1">
        <v>41784</v>
      </c>
      <c r="B217" s="2">
        <f t="shared" si="12"/>
        <v>2014</v>
      </c>
      <c r="C217" s="2">
        <f t="shared" si="13"/>
        <v>5</v>
      </c>
      <c r="D217" s="2">
        <f t="shared" si="14"/>
        <v>25</v>
      </c>
      <c r="E217" s="2">
        <f t="shared" si="15"/>
        <v>1</v>
      </c>
      <c r="F217" s="1" t="s">
        <v>791</v>
      </c>
      <c r="G217" t="s">
        <v>245</v>
      </c>
      <c r="H217" s="7" t="s">
        <v>762</v>
      </c>
      <c r="I217" t="s">
        <v>232</v>
      </c>
      <c r="J217" t="s">
        <v>164</v>
      </c>
      <c r="K217" t="s">
        <v>267</v>
      </c>
      <c r="L217" t="s">
        <v>13</v>
      </c>
      <c r="M217">
        <v>0</v>
      </c>
      <c r="N217">
        <v>56.718200000000003</v>
      </c>
      <c r="O217">
        <v>-135.23701</v>
      </c>
      <c r="P217">
        <v>0</v>
      </c>
      <c r="Q217">
        <v>1</v>
      </c>
    </row>
    <row r="218" spans="1:17" x14ac:dyDescent="0.25">
      <c r="A218" s="1">
        <v>40762</v>
      </c>
      <c r="B218" s="2">
        <f t="shared" si="12"/>
        <v>2011</v>
      </c>
      <c r="C218" s="2">
        <f t="shared" si="13"/>
        <v>8</v>
      </c>
      <c r="D218" s="2">
        <f t="shared" si="14"/>
        <v>7</v>
      </c>
      <c r="E218" s="2">
        <f t="shared" si="15"/>
        <v>1</v>
      </c>
      <c r="F218" s="1" t="s">
        <v>792</v>
      </c>
      <c r="G218" t="s">
        <v>245</v>
      </c>
      <c r="H218" s="7" t="s">
        <v>762</v>
      </c>
      <c r="I218" t="s">
        <v>232</v>
      </c>
      <c r="J218" t="s">
        <v>164</v>
      </c>
      <c r="K218" t="s">
        <v>210</v>
      </c>
      <c r="L218" t="s">
        <v>13</v>
      </c>
      <c r="M218">
        <v>1.5</v>
      </c>
      <c r="N218">
        <v>56.718200000000003</v>
      </c>
      <c r="O218">
        <v>-135.23701</v>
      </c>
      <c r="P218">
        <v>6</v>
      </c>
      <c r="Q218">
        <v>1</v>
      </c>
    </row>
    <row r="219" spans="1:17" x14ac:dyDescent="0.25">
      <c r="A219" s="1">
        <v>42165</v>
      </c>
      <c r="B219" s="2">
        <f t="shared" si="12"/>
        <v>2015</v>
      </c>
      <c r="C219" s="2">
        <f t="shared" si="13"/>
        <v>6</v>
      </c>
      <c r="D219" s="2">
        <f t="shared" si="14"/>
        <v>10</v>
      </c>
      <c r="E219" s="2">
        <f t="shared" si="15"/>
        <v>4</v>
      </c>
      <c r="F219" s="1" t="s">
        <v>792</v>
      </c>
      <c r="G219" t="s">
        <v>355</v>
      </c>
      <c r="H219" s="7" t="s">
        <v>744</v>
      </c>
      <c r="I219" t="s">
        <v>276</v>
      </c>
      <c r="J219" t="s">
        <v>164</v>
      </c>
      <c r="K219" t="s">
        <v>218</v>
      </c>
      <c r="L219" t="s">
        <v>44</v>
      </c>
      <c r="M219">
        <v>8</v>
      </c>
      <c r="N219">
        <v>57.186039999999998</v>
      </c>
      <c r="O219">
        <v>-135.43457000000001</v>
      </c>
      <c r="P219">
        <v>4</v>
      </c>
      <c r="Q219">
        <v>1</v>
      </c>
    </row>
    <row r="220" spans="1:17" x14ac:dyDescent="0.25">
      <c r="A220" s="1">
        <v>42166</v>
      </c>
      <c r="B220" s="2">
        <f t="shared" si="12"/>
        <v>2015</v>
      </c>
      <c r="C220" s="2">
        <f t="shared" si="13"/>
        <v>6</v>
      </c>
      <c r="D220" s="2">
        <f t="shared" si="14"/>
        <v>11</v>
      </c>
      <c r="E220" s="2">
        <f t="shared" si="15"/>
        <v>5</v>
      </c>
      <c r="F220" s="1" t="s">
        <v>792</v>
      </c>
      <c r="G220" t="s">
        <v>355</v>
      </c>
      <c r="H220" s="7" t="s">
        <v>744</v>
      </c>
      <c r="I220" t="s">
        <v>276</v>
      </c>
      <c r="J220" t="s">
        <v>164</v>
      </c>
      <c r="K220" t="s">
        <v>218</v>
      </c>
      <c r="L220" t="s">
        <v>44</v>
      </c>
      <c r="M220">
        <v>8</v>
      </c>
      <c r="N220">
        <v>57.186039999999998</v>
      </c>
      <c r="O220">
        <v>-135.43457000000001</v>
      </c>
      <c r="P220">
        <v>4</v>
      </c>
      <c r="Q220">
        <v>1</v>
      </c>
    </row>
    <row r="221" spans="1:17" x14ac:dyDescent="0.25">
      <c r="A221" s="1">
        <v>42237</v>
      </c>
      <c r="B221" s="2">
        <f t="shared" si="12"/>
        <v>2015</v>
      </c>
      <c r="C221" s="2">
        <f t="shared" si="13"/>
        <v>8</v>
      </c>
      <c r="D221" s="2">
        <f t="shared" si="14"/>
        <v>21</v>
      </c>
      <c r="E221" s="2">
        <f t="shared" si="15"/>
        <v>6</v>
      </c>
      <c r="F221" s="1" t="s">
        <v>792</v>
      </c>
      <c r="G221" t="s">
        <v>355</v>
      </c>
      <c r="H221" s="7" t="s">
        <v>744</v>
      </c>
      <c r="I221" t="s">
        <v>276</v>
      </c>
      <c r="J221" t="s">
        <v>164</v>
      </c>
      <c r="K221" t="s">
        <v>218</v>
      </c>
      <c r="L221" t="s">
        <v>44</v>
      </c>
      <c r="M221">
        <v>8</v>
      </c>
      <c r="N221">
        <v>57.186039999999998</v>
      </c>
      <c r="O221">
        <v>-135.43457000000001</v>
      </c>
      <c r="P221">
        <v>4</v>
      </c>
      <c r="Q221">
        <v>1</v>
      </c>
    </row>
    <row r="222" spans="1:17" x14ac:dyDescent="0.25">
      <c r="A222" s="1">
        <v>42155</v>
      </c>
      <c r="B222" s="2">
        <f t="shared" si="12"/>
        <v>2015</v>
      </c>
      <c r="C222" s="2">
        <f t="shared" si="13"/>
        <v>5</v>
      </c>
      <c r="D222" s="2">
        <f t="shared" si="14"/>
        <v>31</v>
      </c>
      <c r="E222" s="2">
        <f t="shared" si="15"/>
        <v>1</v>
      </c>
      <c r="F222" s="1" t="s">
        <v>791</v>
      </c>
      <c r="G222" t="s">
        <v>46</v>
      </c>
      <c r="H222" s="7" t="s">
        <v>748</v>
      </c>
      <c r="I222" t="s">
        <v>42</v>
      </c>
      <c r="J222" t="s">
        <v>10</v>
      </c>
      <c r="K222" t="s">
        <v>47</v>
      </c>
      <c r="L222" t="s">
        <v>48</v>
      </c>
      <c r="M222">
        <v>8</v>
      </c>
      <c r="N222">
        <v>58.773260000000001</v>
      </c>
      <c r="O222">
        <v>-134.96969000000001</v>
      </c>
      <c r="P222">
        <v>2</v>
      </c>
      <c r="Q222">
        <v>1</v>
      </c>
    </row>
    <row r="223" spans="1:17" x14ac:dyDescent="0.25">
      <c r="A223" s="1">
        <v>41070</v>
      </c>
      <c r="B223" s="2">
        <f t="shared" si="12"/>
        <v>2012</v>
      </c>
      <c r="C223" s="2">
        <f t="shared" si="13"/>
        <v>6</v>
      </c>
      <c r="D223" s="2">
        <f t="shared" si="14"/>
        <v>10</v>
      </c>
      <c r="E223" s="2">
        <f t="shared" si="15"/>
        <v>1</v>
      </c>
      <c r="F223" s="1" t="s">
        <v>792</v>
      </c>
      <c r="G223" t="s">
        <v>46</v>
      </c>
      <c r="H223" s="7" t="s">
        <v>748</v>
      </c>
      <c r="I223" t="s">
        <v>42</v>
      </c>
      <c r="J223" t="s">
        <v>10</v>
      </c>
      <c r="K223" t="s">
        <v>47</v>
      </c>
      <c r="L223" t="s">
        <v>48</v>
      </c>
      <c r="M223">
        <v>10</v>
      </c>
      <c r="N223">
        <v>58.773260000000001</v>
      </c>
      <c r="O223">
        <v>-134.96969000000001</v>
      </c>
      <c r="P223">
        <v>9</v>
      </c>
      <c r="Q223">
        <v>1</v>
      </c>
    </row>
    <row r="224" spans="1:17" x14ac:dyDescent="0.25">
      <c r="A224" s="1">
        <v>41071</v>
      </c>
      <c r="B224" s="2">
        <f t="shared" si="12"/>
        <v>2012</v>
      </c>
      <c r="C224" s="2">
        <f t="shared" si="13"/>
        <v>6</v>
      </c>
      <c r="D224" s="2">
        <f t="shared" si="14"/>
        <v>11</v>
      </c>
      <c r="E224" s="2">
        <f t="shared" si="15"/>
        <v>2</v>
      </c>
      <c r="F224" s="1" t="s">
        <v>792</v>
      </c>
      <c r="G224" t="s">
        <v>46</v>
      </c>
      <c r="H224" s="7" t="s">
        <v>748</v>
      </c>
      <c r="I224" t="s">
        <v>42</v>
      </c>
      <c r="J224" t="s">
        <v>10</v>
      </c>
      <c r="K224" t="s">
        <v>47</v>
      </c>
      <c r="L224" t="s">
        <v>48</v>
      </c>
      <c r="M224">
        <v>10</v>
      </c>
      <c r="N224">
        <v>58.773260000000001</v>
      </c>
      <c r="O224">
        <v>-134.96969000000001</v>
      </c>
      <c r="P224">
        <v>9</v>
      </c>
      <c r="Q224">
        <v>1</v>
      </c>
    </row>
    <row r="225" spans="1:17" x14ac:dyDescent="0.25">
      <c r="A225" s="1">
        <v>41499</v>
      </c>
      <c r="B225" s="2">
        <f t="shared" si="12"/>
        <v>2013</v>
      </c>
      <c r="C225" s="2">
        <f t="shared" si="13"/>
        <v>8</v>
      </c>
      <c r="D225" s="2">
        <f t="shared" si="14"/>
        <v>13</v>
      </c>
      <c r="E225" s="2">
        <f t="shared" si="15"/>
        <v>3</v>
      </c>
      <c r="F225" s="1" t="s">
        <v>792</v>
      </c>
      <c r="G225" t="s">
        <v>198</v>
      </c>
      <c r="H225" s="7" t="s">
        <v>759</v>
      </c>
      <c r="I225" t="s">
        <v>186</v>
      </c>
      <c r="J225" t="s">
        <v>164</v>
      </c>
      <c r="K225" t="s">
        <v>169</v>
      </c>
      <c r="L225" t="s">
        <v>28</v>
      </c>
      <c r="M225">
        <v>1</v>
      </c>
      <c r="N225">
        <v>56.295009999999998</v>
      </c>
      <c r="O225">
        <v>-134.69172</v>
      </c>
      <c r="P225">
        <v>3</v>
      </c>
      <c r="Q225">
        <v>1</v>
      </c>
    </row>
    <row r="226" spans="1:17" x14ac:dyDescent="0.25">
      <c r="A226" s="1">
        <v>40689</v>
      </c>
      <c r="B226" s="2">
        <f t="shared" si="12"/>
        <v>2011</v>
      </c>
      <c r="C226" s="2">
        <f t="shared" si="13"/>
        <v>5</v>
      </c>
      <c r="D226" s="2">
        <f t="shared" si="14"/>
        <v>26</v>
      </c>
      <c r="E226" s="2">
        <f t="shared" si="15"/>
        <v>5</v>
      </c>
      <c r="F226" s="1" t="s">
        <v>791</v>
      </c>
      <c r="G226" t="s">
        <v>205</v>
      </c>
      <c r="H226" s="7" t="s">
        <v>761</v>
      </c>
      <c r="I226" t="s">
        <v>203</v>
      </c>
      <c r="J226" t="s">
        <v>164</v>
      </c>
      <c r="K226" t="s">
        <v>204</v>
      </c>
      <c r="L226" t="s">
        <v>44</v>
      </c>
      <c r="M226">
        <v>8</v>
      </c>
      <c r="N226">
        <v>56.81194</v>
      </c>
      <c r="O226">
        <v>-135.32139000000001</v>
      </c>
      <c r="P226">
        <v>7</v>
      </c>
      <c r="Q226">
        <v>1</v>
      </c>
    </row>
    <row r="227" spans="1:17" x14ac:dyDescent="0.25">
      <c r="A227" s="1">
        <v>41060</v>
      </c>
      <c r="B227" s="2">
        <f t="shared" si="12"/>
        <v>2012</v>
      </c>
      <c r="C227" s="2">
        <f t="shared" si="13"/>
        <v>5</v>
      </c>
      <c r="D227" s="2">
        <f t="shared" si="14"/>
        <v>31</v>
      </c>
      <c r="E227" s="2">
        <f t="shared" si="15"/>
        <v>5</v>
      </c>
      <c r="F227" s="1" t="s">
        <v>791</v>
      </c>
      <c r="G227" t="s">
        <v>205</v>
      </c>
      <c r="H227" s="7" t="s">
        <v>761</v>
      </c>
      <c r="I227" t="s">
        <v>203</v>
      </c>
      <c r="J227" t="s">
        <v>164</v>
      </c>
      <c r="K227" t="s">
        <v>204</v>
      </c>
      <c r="L227" t="s">
        <v>44</v>
      </c>
      <c r="M227">
        <v>8</v>
      </c>
      <c r="N227">
        <v>56.81194</v>
      </c>
      <c r="O227">
        <v>-135.32139000000001</v>
      </c>
      <c r="P227">
        <v>9</v>
      </c>
      <c r="Q227">
        <v>1</v>
      </c>
    </row>
    <row r="228" spans="1:17" x14ac:dyDescent="0.25">
      <c r="A228" s="1">
        <v>41422</v>
      </c>
      <c r="B228" s="2">
        <f t="shared" si="12"/>
        <v>2013</v>
      </c>
      <c r="C228" s="2">
        <f t="shared" si="13"/>
        <v>5</v>
      </c>
      <c r="D228" s="2">
        <f t="shared" si="14"/>
        <v>28</v>
      </c>
      <c r="E228" s="2">
        <f t="shared" si="15"/>
        <v>3</v>
      </c>
      <c r="F228" s="1" t="s">
        <v>791</v>
      </c>
      <c r="G228" t="s">
        <v>205</v>
      </c>
      <c r="H228" s="7" t="s">
        <v>761</v>
      </c>
      <c r="I228" t="s">
        <v>203</v>
      </c>
      <c r="J228" t="s">
        <v>164</v>
      </c>
      <c r="K228" t="s">
        <v>224</v>
      </c>
      <c r="L228" t="s">
        <v>28</v>
      </c>
      <c r="M228">
        <v>6</v>
      </c>
      <c r="N228">
        <v>56.81194</v>
      </c>
      <c r="O228">
        <v>-135.32139000000001</v>
      </c>
      <c r="P228">
        <v>2</v>
      </c>
      <c r="Q228">
        <v>1</v>
      </c>
    </row>
    <row r="229" spans="1:17" x14ac:dyDescent="0.25">
      <c r="A229" s="1">
        <v>41845</v>
      </c>
      <c r="B229" s="2">
        <f t="shared" si="12"/>
        <v>2014</v>
      </c>
      <c r="C229" s="2">
        <f t="shared" si="13"/>
        <v>7</v>
      </c>
      <c r="D229" s="2">
        <f t="shared" si="14"/>
        <v>25</v>
      </c>
      <c r="E229" s="2">
        <f t="shared" si="15"/>
        <v>6</v>
      </c>
      <c r="F229" s="1" t="s">
        <v>792</v>
      </c>
      <c r="G229" t="s">
        <v>205</v>
      </c>
      <c r="H229" s="7" t="s">
        <v>761</v>
      </c>
      <c r="I229" t="s">
        <v>203</v>
      </c>
      <c r="J229" t="s">
        <v>164</v>
      </c>
      <c r="K229" t="s">
        <v>227</v>
      </c>
      <c r="L229" t="s">
        <v>28</v>
      </c>
      <c r="M229">
        <v>2</v>
      </c>
      <c r="N229">
        <v>56.81194</v>
      </c>
      <c r="O229">
        <v>-135.32139000000001</v>
      </c>
      <c r="P229">
        <v>6</v>
      </c>
      <c r="Q229">
        <v>1</v>
      </c>
    </row>
    <row r="230" spans="1:17" x14ac:dyDescent="0.25">
      <c r="A230" s="1">
        <v>42129</v>
      </c>
      <c r="B230" s="2">
        <f t="shared" si="12"/>
        <v>2015</v>
      </c>
      <c r="C230" s="2">
        <f t="shared" si="13"/>
        <v>5</v>
      </c>
      <c r="D230" s="2">
        <f t="shared" si="14"/>
        <v>5</v>
      </c>
      <c r="E230" s="2">
        <f t="shared" si="15"/>
        <v>3</v>
      </c>
      <c r="F230" s="1" t="s">
        <v>791</v>
      </c>
      <c r="G230" t="s">
        <v>205</v>
      </c>
      <c r="H230" s="7" t="s">
        <v>761</v>
      </c>
      <c r="I230" t="s">
        <v>203</v>
      </c>
      <c r="J230" t="s">
        <v>164</v>
      </c>
      <c r="K230" t="s">
        <v>221</v>
      </c>
      <c r="L230" t="s">
        <v>177</v>
      </c>
      <c r="M230">
        <v>1</v>
      </c>
      <c r="N230">
        <v>56.81194</v>
      </c>
      <c r="O230">
        <v>-135.32139000000001</v>
      </c>
      <c r="P230">
        <v>1</v>
      </c>
      <c r="Q230">
        <v>1</v>
      </c>
    </row>
    <row r="231" spans="1:17" x14ac:dyDescent="0.25">
      <c r="A231" s="1">
        <v>41907</v>
      </c>
      <c r="B231" s="2">
        <f t="shared" si="12"/>
        <v>2014</v>
      </c>
      <c r="C231" s="2">
        <f t="shared" si="13"/>
        <v>9</v>
      </c>
      <c r="D231" s="2">
        <f t="shared" si="14"/>
        <v>25</v>
      </c>
      <c r="E231" s="2">
        <f t="shared" si="15"/>
        <v>5</v>
      </c>
      <c r="F231" s="1" t="s">
        <v>793</v>
      </c>
      <c r="G231" t="s">
        <v>205</v>
      </c>
      <c r="H231" s="7" t="s">
        <v>761</v>
      </c>
      <c r="I231" t="s">
        <v>203</v>
      </c>
      <c r="J231" t="s">
        <v>164</v>
      </c>
      <c r="K231" t="s">
        <v>227</v>
      </c>
      <c r="L231" t="s">
        <v>177</v>
      </c>
      <c r="M231">
        <v>3</v>
      </c>
      <c r="N231">
        <v>56.81194</v>
      </c>
      <c r="O231">
        <v>-135.32139000000001</v>
      </c>
      <c r="P231">
        <v>1</v>
      </c>
      <c r="Q231">
        <v>1</v>
      </c>
    </row>
    <row r="232" spans="1:17" x14ac:dyDescent="0.25">
      <c r="A232" s="1">
        <v>41761</v>
      </c>
      <c r="B232" s="2">
        <f t="shared" si="12"/>
        <v>2014</v>
      </c>
      <c r="C232" s="2">
        <f t="shared" si="13"/>
        <v>5</v>
      </c>
      <c r="D232" s="2">
        <f t="shared" si="14"/>
        <v>2</v>
      </c>
      <c r="E232" s="2">
        <f t="shared" si="15"/>
        <v>6</v>
      </c>
      <c r="F232" s="1" t="s">
        <v>791</v>
      </c>
      <c r="G232" t="s">
        <v>234</v>
      </c>
      <c r="H232" s="7" t="s">
        <v>764</v>
      </c>
      <c r="I232" t="s">
        <v>232</v>
      </c>
      <c r="J232" t="s">
        <v>164</v>
      </c>
      <c r="K232" t="s">
        <v>167</v>
      </c>
      <c r="L232" t="s">
        <v>177</v>
      </c>
      <c r="M232">
        <v>7.5</v>
      </c>
      <c r="N232">
        <v>56.373539999999998</v>
      </c>
      <c r="O232">
        <v>-134.81440000000001</v>
      </c>
      <c r="P232">
        <v>1</v>
      </c>
      <c r="Q232">
        <v>1</v>
      </c>
    </row>
    <row r="233" spans="1:17" x14ac:dyDescent="0.25">
      <c r="A233" s="1">
        <v>40674</v>
      </c>
      <c r="B233" s="2">
        <f t="shared" si="12"/>
        <v>2011</v>
      </c>
      <c r="C233" s="2">
        <f t="shared" si="13"/>
        <v>5</v>
      </c>
      <c r="D233" s="2">
        <f t="shared" si="14"/>
        <v>11</v>
      </c>
      <c r="E233" s="2">
        <f t="shared" si="15"/>
        <v>4</v>
      </c>
      <c r="F233" s="1" t="s">
        <v>791</v>
      </c>
      <c r="G233" t="s">
        <v>234</v>
      </c>
      <c r="H233" s="7" t="s">
        <v>764</v>
      </c>
      <c r="I233" t="s">
        <v>232</v>
      </c>
      <c r="J233" t="s">
        <v>164</v>
      </c>
      <c r="K233" t="s">
        <v>167</v>
      </c>
      <c r="L233" t="s">
        <v>177</v>
      </c>
      <c r="M233">
        <v>5</v>
      </c>
      <c r="N233">
        <v>56.373539999999998</v>
      </c>
      <c r="O233">
        <v>-134.81440000000001</v>
      </c>
      <c r="P233">
        <v>2</v>
      </c>
      <c r="Q233">
        <v>1</v>
      </c>
    </row>
    <row r="234" spans="1:17" x14ac:dyDescent="0.25">
      <c r="A234" s="1">
        <v>41770</v>
      </c>
      <c r="B234" s="2">
        <f t="shared" si="12"/>
        <v>2014</v>
      </c>
      <c r="C234" s="2">
        <f t="shared" si="13"/>
        <v>5</v>
      </c>
      <c r="D234" s="2">
        <f t="shared" si="14"/>
        <v>11</v>
      </c>
      <c r="E234" s="2">
        <f t="shared" si="15"/>
        <v>1</v>
      </c>
      <c r="F234" s="1" t="s">
        <v>791</v>
      </c>
      <c r="G234" t="s">
        <v>234</v>
      </c>
      <c r="H234" s="7" t="s">
        <v>764</v>
      </c>
      <c r="I234" t="s">
        <v>232</v>
      </c>
      <c r="J234" t="s">
        <v>164</v>
      </c>
      <c r="K234" t="s">
        <v>167</v>
      </c>
      <c r="L234" t="s">
        <v>177</v>
      </c>
      <c r="M234">
        <v>7</v>
      </c>
      <c r="N234">
        <v>56.373539999999998</v>
      </c>
      <c r="O234">
        <v>-134.81440000000001</v>
      </c>
      <c r="P234">
        <v>2</v>
      </c>
      <c r="Q234">
        <v>1</v>
      </c>
    </row>
    <row r="235" spans="1:17" x14ac:dyDescent="0.25">
      <c r="A235" s="1">
        <v>41408</v>
      </c>
      <c r="B235" s="2">
        <f t="shared" si="12"/>
        <v>2013</v>
      </c>
      <c r="C235" s="2">
        <f t="shared" si="13"/>
        <v>5</v>
      </c>
      <c r="D235" s="2">
        <f t="shared" si="14"/>
        <v>14</v>
      </c>
      <c r="E235" s="2">
        <f t="shared" si="15"/>
        <v>3</v>
      </c>
      <c r="F235" s="1" t="s">
        <v>791</v>
      </c>
      <c r="G235" t="s">
        <v>234</v>
      </c>
      <c r="H235" s="7" t="s">
        <v>764</v>
      </c>
      <c r="I235" t="s">
        <v>232</v>
      </c>
      <c r="J235" t="s">
        <v>164</v>
      </c>
      <c r="K235" t="s">
        <v>167</v>
      </c>
      <c r="L235" t="s">
        <v>177</v>
      </c>
      <c r="M235">
        <v>7</v>
      </c>
      <c r="N235">
        <v>56.373539999999998</v>
      </c>
      <c r="O235">
        <v>-134.81440000000001</v>
      </c>
      <c r="P235">
        <v>2</v>
      </c>
      <c r="Q235">
        <v>1</v>
      </c>
    </row>
    <row r="236" spans="1:17" x14ac:dyDescent="0.25">
      <c r="A236" s="1">
        <v>41409</v>
      </c>
      <c r="B236" s="2">
        <f t="shared" si="12"/>
        <v>2013</v>
      </c>
      <c r="C236" s="2">
        <f t="shared" si="13"/>
        <v>5</v>
      </c>
      <c r="D236" s="2">
        <f t="shared" si="14"/>
        <v>15</v>
      </c>
      <c r="E236" s="2">
        <f t="shared" si="15"/>
        <v>4</v>
      </c>
      <c r="F236" s="1" t="s">
        <v>791</v>
      </c>
      <c r="G236" t="s">
        <v>234</v>
      </c>
      <c r="H236" s="7" t="s">
        <v>764</v>
      </c>
      <c r="I236" t="s">
        <v>232</v>
      </c>
      <c r="J236" t="s">
        <v>164</v>
      </c>
      <c r="K236" t="s">
        <v>167</v>
      </c>
      <c r="L236" t="s">
        <v>177</v>
      </c>
      <c r="M236">
        <v>3</v>
      </c>
      <c r="N236">
        <v>56.373539999999998</v>
      </c>
      <c r="O236">
        <v>-134.81440000000001</v>
      </c>
      <c r="P236">
        <v>2</v>
      </c>
      <c r="Q236">
        <v>1</v>
      </c>
    </row>
    <row r="237" spans="1:17" x14ac:dyDescent="0.25">
      <c r="A237" s="1">
        <v>40682</v>
      </c>
      <c r="B237" s="2">
        <f t="shared" si="12"/>
        <v>2011</v>
      </c>
      <c r="C237" s="2">
        <f t="shared" si="13"/>
        <v>5</v>
      </c>
      <c r="D237" s="2">
        <f t="shared" si="14"/>
        <v>19</v>
      </c>
      <c r="E237" s="2">
        <f t="shared" si="15"/>
        <v>5</v>
      </c>
      <c r="F237" s="1" t="s">
        <v>791</v>
      </c>
      <c r="G237" t="s">
        <v>234</v>
      </c>
      <c r="H237" s="7" t="s">
        <v>764</v>
      </c>
      <c r="I237" t="s">
        <v>232</v>
      </c>
      <c r="J237" t="s">
        <v>164</v>
      </c>
      <c r="K237" t="s">
        <v>167</v>
      </c>
      <c r="L237" t="s">
        <v>177</v>
      </c>
      <c r="M237">
        <v>6</v>
      </c>
      <c r="N237">
        <v>56.373539999999998</v>
      </c>
      <c r="O237">
        <v>-134.81440000000001</v>
      </c>
      <c r="P237">
        <v>1</v>
      </c>
      <c r="Q237">
        <v>1</v>
      </c>
    </row>
    <row r="238" spans="1:17" x14ac:dyDescent="0.25">
      <c r="A238" s="1">
        <v>42150</v>
      </c>
      <c r="B238" s="2">
        <f t="shared" si="12"/>
        <v>2015</v>
      </c>
      <c r="C238" s="2">
        <f t="shared" si="13"/>
        <v>5</v>
      </c>
      <c r="D238" s="2">
        <f t="shared" si="14"/>
        <v>26</v>
      </c>
      <c r="E238" s="2">
        <f t="shared" si="15"/>
        <v>3</v>
      </c>
      <c r="F238" s="1" t="s">
        <v>791</v>
      </c>
      <c r="G238" t="s">
        <v>234</v>
      </c>
      <c r="H238" s="7" t="s">
        <v>764</v>
      </c>
      <c r="I238" t="s">
        <v>232</v>
      </c>
      <c r="J238" t="s">
        <v>164</v>
      </c>
      <c r="K238" t="s">
        <v>167</v>
      </c>
      <c r="L238" t="s">
        <v>177</v>
      </c>
      <c r="M238">
        <v>4.5</v>
      </c>
      <c r="N238">
        <v>56.373539999999998</v>
      </c>
      <c r="O238">
        <v>-134.81440000000001</v>
      </c>
      <c r="P238">
        <v>2</v>
      </c>
      <c r="Q238">
        <v>1</v>
      </c>
    </row>
    <row r="239" spans="1:17" x14ac:dyDescent="0.25">
      <c r="A239" s="1">
        <v>42151</v>
      </c>
      <c r="B239" s="2">
        <f t="shared" si="12"/>
        <v>2015</v>
      </c>
      <c r="C239" s="2">
        <f t="shared" si="13"/>
        <v>5</v>
      </c>
      <c r="D239" s="2">
        <f t="shared" si="14"/>
        <v>27</v>
      </c>
      <c r="E239" s="2">
        <f t="shared" si="15"/>
        <v>4</v>
      </c>
      <c r="F239" s="1" t="s">
        <v>791</v>
      </c>
      <c r="G239" t="s">
        <v>234</v>
      </c>
      <c r="H239" s="7" t="s">
        <v>764</v>
      </c>
      <c r="I239" t="s">
        <v>232</v>
      </c>
      <c r="J239" t="s">
        <v>164</v>
      </c>
      <c r="K239" t="s">
        <v>167</v>
      </c>
      <c r="L239" t="s">
        <v>177</v>
      </c>
      <c r="M239">
        <v>8</v>
      </c>
      <c r="N239">
        <v>56.373539999999998</v>
      </c>
      <c r="O239">
        <v>-134.81440000000001</v>
      </c>
      <c r="P239">
        <v>2</v>
      </c>
      <c r="Q239">
        <v>1</v>
      </c>
    </row>
    <row r="240" spans="1:17" x14ac:dyDescent="0.25">
      <c r="A240" s="1">
        <v>41787</v>
      </c>
      <c r="B240" s="2">
        <f t="shared" si="12"/>
        <v>2014</v>
      </c>
      <c r="C240" s="2">
        <f t="shared" si="13"/>
        <v>5</v>
      </c>
      <c r="D240" s="2">
        <f t="shared" si="14"/>
        <v>28</v>
      </c>
      <c r="E240" s="2">
        <f t="shared" si="15"/>
        <v>4</v>
      </c>
      <c r="F240" s="1" t="s">
        <v>791</v>
      </c>
      <c r="G240" t="s">
        <v>234</v>
      </c>
      <c r="H240" s="7" t="s">
        <v>764</v>
      </c>
      <c r="I240" t="s">
        <v>232</v>
      </c>
      <c r="J240" t="s">
        <v>164</v>
      </c>
      <c r="K240" t="s">
        <v>167</v>
      </c>
      <c r="L240" t="s">
        <v>177</v>
      </c>
      <c r="M240">
        <v>6</v>
      </c>
      <c r="N240">
        <v>56.373539999999998</v>
      </c>
      <c r="O240">
        <v>-134.81440000000001</v>
      </c>
      <c r="P240">
        <v>2</v>
      </c>
      <c r="Q240">
        <v>1</v>
      </c>
    </row>
    <row r="241" spans="1:17" x14ac:dyDescent="0.25">
      <c r="A241" s="1">
        <v>41422</v>
      </c>
      <c r="B241" s="2">
        <f t="shared" si="12"/>
        <v>2013</v>
      </c>
      <c r="C241" s="2">
        <f t="shared" si="13"/>
        <v>5</v>
      </c>
      <c r="D241" s="2">
        <f t="shared" si="14"/>
        <v>28</v>
      </c>
      <c r="E241" s="2">
        <f t="shared" si="15"/>
        <v>3</v>
      </c>
      <c r="F241" s="1" t="s">
        <v>791</v>
      </c>
      <c r="G241" t="s">
        <v>234</v>
      </c>
      <c r="H241" s="7" t="s">
        <v>764</v>
      </c>
      <c r="I241" t="s">
        <v>232</v>
      </c>
      <c r="J241" t="s">
        <v>164</v>
      </c>
      <c r="K241" t="s">
        <v>167</v>
      </c>
      <c r="L241" t="s">
        <v>177</v>
      </c>
      <c r="M241">
        <v>2.5</v>
      </c>
      <c r="N241">
        <v>56.373539999999998</v>
      </c>
      <c r="O241">
        <v>-134.81440000000001</v>
      </c>
      <c r="P241">
        <v>2</v>
      </c>
      <c r="Q241">
        <v>1</v>
      </c>
    </row>
    <row r="242" spans="1:17" x14ac:dyDescent="0.25">
      <c r="A242" s="1">
        <v>41788</v>
      </c>
      <c r="B242" s="2">
        <f t="shared" si="12"/>
        <v>2014</v>
      </c>
      <c r="C242" s="2">
        <f t="shared" si="13"/>
        <v>5</v>
      </c>
      <c r="D242" s="2">
        <f t="shared" si="14"/>
        <v>29</v>
      </c>
      <c r="E242" s="2">
        <f t="shared" si="15"/>
        <v>5</v>
      </c>
      <c r="F242" s="1" t="s">
        <v>791</v>
      </c>
      <c r="G242" t="s">
        <v>234</v>
      </c>
      <c r="H242" s="7" t="s">
        <v>764</v>
      </c>
      <c r="I242" t="s">
        <v>232</v>
      </c>
      <c r="J242" t="s">
        <v>164</v>
      </c>
      <c r="K242" t="s">
        <v>167</v>
      </c>
      <c r="L242" t="s">
        <v>177</v>
      </c>
      <c r="M242">
        <v>8</v>
      </c>
      <c r="N242">
        <v>56.373539999999998</v>
      </c>
      <c r="O242">
        <v>-134.81440000000001</v>
      </c>
      <c r="P242">
        <v>2</v>
      </c>
      <c r="Q242">
        <v>1</v>
      </c>
    </row>
    <row r="243" spans="1:17" x14ac:dyDescent="0.25">
      <c r="A243" s="1">
        <v>41423</v>
      </c>
      <c r="B243" s="2">
        <f t="shared" si="12"/>
        <v>2013</v>
      </c>
      <c r="C243" s="2">
        <f t="shared" si="13"/>
        <v>5</v>
      </c>
      <c r="D243" s="2">
        <f t="shared" si="14"/>
        <v>29</v>
      </c>
      <c r="E243" s="2">
        <f t="shared" si="15"/>
        <v>4</v>
      </c>
      <c r="F243" s="1" t="s">
        <v>791</v>
      </c>
      <c r="G243" t="s">
        <v>234</v>
      </c>
      <c r="H243" s="7" t="s">
        <v>764</v>
      </c>
      <c r="I243" t="s">
        <v>232</v>
      </c>
      <c r="J243" t="s">
        <v>164</v>
      </c>
      <c r="K243" t="s">
        <v>167</v>
      </c>
      <c r="L243" t="s">
        <v>177</v>
      </c>
      <c r="M243">
        <v>6</v>
      </c>
      <c r="N243">
        <v>56.373539999999998</v>
      </c>
      <c r="O243">
        <v>-134.81440000000001</v>
      </c>
      <c r="P243">
        <v>2</v>
      </c>
      <c r="Q243">
        <v>1</v>
      </c>
    </row>
    <row r="244" spans="1:17" x14ac:dyDescent="0.25">
      <c r="A244" s="1">
        <v>41171</v>
      </c>
      <c r="B244" s="2">
        <f t="shared" si="12"/>
        <v>2012</v>
      </c>
      <c r="C244" s="2">
        <f t="shared" si="13"/>
        <v>9</v>
      </c>
      <c r="D244" s="2">
        <f t="shared" si="14"/>
        <v>19</v>
      </c>
      <c r="E244" s="2">
        <f t="shared" si="15"/>
        <v>4</v>
      </c>
      <c r="F244" s="1" t="s">
        <v>793</v>
      </c>
      <c r="G244" t="s">
        <v>234</v>
      </c>
      <c r="H244" s="7" t="s">
        <v>764</v>
      </c>
      <c r="I244" t="s">
        <v>232</v>
      </c>
      <c r="J244" t="s">
        <v>164</v>
      </c>
      <c r="K244" t="s">
        <v>167</v>
      </c>
      <c r="L244" t="s">
        <v>177</v>
      </c>
      <c r="M244">
        <v>4</v>
      </c>
      <c r="N244">
        <v>56.373539999999998</v>
      </c>
      <c r="O244">
        <v>-134.81440000000001</v>
      </c>
      <c r="P244">
        <v>2</v>
      </c>
      <c r="Q244">
        <v>1</v>
      </c>
    </row>
    <row r="245" spans="1:17" x14ac:dyDescent="0.25">
      <c r="A245" s="1">
        <v>41172</v>
      </c>
      <c r="B245" s="2">
        <f t="shared" si="12"/>
        <v>2012</v>
      </c>
      <c r="C245" s="2">
        <f t="shared" si="13"/>
        <v>9</v>
      </c>
      <c r="D245" s="2">
        <f t="shared" si="14"/>
        <v>20</v>
      </c>
      <c r="E245" s="2">
        <f t="shared" si="15"/>
        <v>5</v>
      </c>
      <c r="F245" s="1" t="s">
        <v>793</v>
      </c>
      <c r="G245" t="s">
        <v>234</v>
      </c>
      <c r="H245" s="7" t="s">
        <v>764</v>
      </c>
      <c r="I245" t="s">
        <v>232</v>
      </c>
      <c r="J245" t="s">
        <v>164</v>
      </c>
      <c r="K245" t="s">
        <v>167</v>
      </c>
      <c r="L245" t="s">
        <v>177</v>
      </c>
      <c r="M245">
        <v>8</v>
      </c>
      <c r="N245">
        <v>56.373539999999998</v>
      </c>
      <c r="O245">
        <v>-134.81440000000001</v>
      </c>
      <c r="P245">
        <v>2</v>
      </c>
      <c r="Q245">
        <v>1</v>
      </c>
    </row>
    <row r="246" spans="1:17" x14ac:dyDescent="0.25">
      <c r="A246" s="1">
        <v>40680</v>
      </c>
      <c r="B246" s="2">
        <f t="shared" si="12"/>
        <v>2011</v>
      </c>
      <c r="C246" s="2">
        <f t="shared" si="13"/>
        <v>5</v>
      </c>
      <c r="D246" s="2">
        <f t="shared" si="14"/>
        <v>17</v>
      </c>
      <c r="E246" s="2">
        <f t="shared" si="15"/>
        <v>3</v>
      </c>
      <c r="F246" s="1" t="s">
        <v>791</v>
      </c>
      <c r="G246" t="s">
        <v>188</v>
      </c>
      <c r="H246" s="7" t="s">
        <v>759</v>
      </c>
      <c r="I246" t="s">
        <v>186</v>
      </c>
      <c r="J246" t="s">
        <v>164</v>
      </c>
      <c r="K246" t="s">
        <v>79</v>
      </c>
      <c r="L246" t="s">
        <v>13</v>
      </c>
      <c r="M246">
        <v>2</v>
      </c>
      <c r="N246">
        <v>56.383679999999998</v>
      </c>
      <c r="O246">
        <v>-134.72166999999999</v>
      </c>
      <c r="P246">
        <v>15</v>
      </c>
      <c r="Q246">
        <v>2</v>
      </c>
    </row>
    <row r="247" spans="1:17" x14ac:dyDescent="0.25">
      <c r="A247" s="1">
        <v>40694</v>
      </c>
      <c r="B247" s="2">
        <f t="shared" si="12"/>
        <v>2011</v>
      </c>
      <c r="C247" s="2">
        <f t="shared" si="13"/>
        <v>5</v>
      </c>
      <c r="D247" s="2">
        <f t="shared" si="14"/>
        <v>31</v>
      </c>
      <c r="E247" s="2">
        <f t="shared" si="15"/>
        <v>3</v>
      </c>
      <c r="F247" s="1" t="s">
        <v>791</v>
      </c>
      <c r="G247" t="s">
        <v>188</v>
      </c>
      <c r="H247" s="7" t="s">
        <v>759</v>
      </c>
      <c r="I247" t="s">
        <v>186</v>
      </c>
      <c r="J247" t="s">
        <v>164</v>
      </c>
      <c r="K247" t="s">
        <v>79</v>
      </c>
      <c r="L247" t="s">
        <v>13</v>
      </c>
      <c r="M247">
        <v>1.25</v>
      </c>
      <c r="N247">
        <v>56.383679999999998</v>
      </c>
      <c r="O247">
        <v>-134.72166999999999</v>
      </c>
      <c r="P247">
        <v>13</v>
      </c>
      <c r="Q247">
        <v>1</v>
      </c>
    </row>
    <row r="248" spans="1:17" x14ac:dyDescent="0.25">
      <c r="A248" s="1">
        <v>40694</v>
      </c>
      <c r="B248" s="2">
        <f t="shared" si="12"/>
        <v>2011</v>
      </c>
      <c r="C248" s="2">
        <f t="shared" si="13"/>
        <v>5</v>
      </c>
      <c r="D248" s="2">
        <f t="shared" si="14"/>
        <v>31</v>
      </c>
      <c r="E248" s="2">
        <f t="shared" si="15"/>
        <v>3</v>
      </c>
      <c r="F248" s="1" t="s">
        <v>791</v>
      </c>
      <c r="G248" t="s">
        <v>188</v>
      </c>
      <c r="H248" s="7" t="s">
        <v>759</v>
      </c>
      <c r="I248" t="s">
        <v>186</v>
      </c>
      <c r="J248" t="s">
        <v>164</v>
      </c>
      <c r="K248" t="s">
        <v>79</v>
      </c>
      <c r="L248" t="s">
        <v>13</v>
      </c>
      <c r="M248">
        <v>4.5</v>
      </c>
      <c r="N248">
        <v>56.383679999999998</v>
      </c>
      <c r="O248">
        <v>-134.72166999999999</v>
      </c>
      <c r="P248">
        <v>9</v>
      </c>
      <c r="Q248">
        <v>1</v>
      </c>
    </row>
    <row r="249" spans="1:17" x14ac:dyDescent="0.25">
      <c r="A249" s="1">
        <v>40701</v>
      </c>
      <c r="B249" s="2">
        <f t="shared" si="12"/>
        <v>2011</v>
      </c>
      <c r="C249" s="2">
        <f t="shared" si="13"/>
        <v>6</v>
      </c>
      <c r="D249" s="2">
        <f t="shared" si="14"/>
        <v>7</v>
      </c>
      <c r="E249" s="2">
        <f t="shared" si="15"/>
        <v>3</v>
      </c>
      <c r="F249" s="1" t="s">
        <v>792</v>
      </c>
      <c r="G249" t="s">
        <v>188</v>
      </c>
      <c r="H249" s="7" t="s">
        <v>759</v>
      </c>
      <c r="I249" t="s">
        <v>186</v>
      </c>
      <c r="J249" t="s">
        <v>164</v>
      </c>
      <c r="K249" t="s">
        <v>79</v>
      </c>
      <c r="L249" t="s">
        <v>13</v>
      </c>
      <c r="M249">
        <v>5</v>
      </c>
      <c r="N249">
        <v>56.383679999999998</v>
      </c>
      <c r="O249">
        <v>-134.72166999999999</v>
      </c>
      <c r="P249">
        <v>4</v>
      </c>
      <c r="Q249">
        <v>1</v>
      </c>
    </row>
    <row r="250" spans="1:17" x14ac:dyDescent="0.25">
      <c r="A250" s="1">
        <v>40707</v>
      </c>
      <c r="B250" s="2">
        <f t="shared" si="12"/>
        <v>2011</v>
      </c>
      <c r="C250" s="2">
        <f t="shared" si="13"/>
        <v>6</v>
      </c>
      <c r="D250" s="2">
        <f t="shared" si="14"/>
        <v>13</v>
      </c>
      <c r="E250" s="2">
        <f t="shared" si="15"/>
        <v>2</v>
      </c>
      <c r="F250" s="1" t="s">
        <v>792</v>
      </c>
      <c r="G250" t="s">
        <v>188</v>
      </c>
      <c r="H250" s="7" t="s">
        <v>759</v>
      </c>
      <c r="I250" t="s">
        <v>186</v>
      </c>
      <c r="J250" t="s">
        <v>164</v>
      </c>
      <c r="K250" t="s">
        <v>79</v>
      </c>
      <c r="L250" t="s">
        <v>13</v>
      </c>
      <c r="M250">
        <v>3</v>
      </c>
      <c r="N250">
        <v>56.383679999999998</v>
      </c>
      <c r="O250">
        <v>-134.72166999999999</v>
      </c>
      <c r="P250">
        <v>18</v>
      </c>
      <c r="Q250">
        <v>1</v>
      </c>
    </row>
    <row r="251" spans="1:17" x14ac:dyDescent="0.25">
      <c r="A251" s="1">
        <v>40707</v>
      </c>
      <c r="B251" s="2">
        <f t="shared" si="12"/>
        <v>2011</v>
      </c>
      <c r="C251" s="2">
        <f t="shared" si="13"/>
        <v>6</v>
      </c>
      <c r="D251" s="2">
        <f t="shared" si="14"/>
        <v>13</v>
      </c>
      <c r="E251" s="2">
        <f t="shared" si="15"/>
        <v>2</v>
      </c>
      <c r="F251" s="1" t="s">
        <v>792</v>
      </c>
      <c r="G251" t="s">
        <v>188</v>
      </c>
      <c r="H251" s="7" t="s">
        <v>759</v>
      </c>
      <c r="I251" t="s">
        <v>186</v>
      </c>
      <c r="J251" t="s">
        <v>164</v>
      </c>
      <c r="K251" t="s">
        <v>79</v>
      </c>
      <c r="L251" t="s">
        <v>13</v>
      </c>
      <c r="M251">
        <v>4</v>
      </c>
      <c r="N251">
        <v>56.383679999999998</v>
      </c>
      <c r="O251">
        <v>-134.72166999999999</v>
      </c>
      <c r="P251">
        <v>7</v>
      </c>
      <c r="Q251">
        <v>1</v>
      </c>
    </row>
    <row r="252" spans="1:17" x14ac:dyDescent="0.25">
      <c r="A252" s="1">
        <v>40722</v>
      </c>
      <c r="B252" s="2">
        <f t="shared" si="12"/>
        <v>2011</v>
      </c>
      <c r="C252" s="2">
        <f t="shared" si="13"/>
        <v>6</v>
      </c>
      <c r="D252" s="2">
        <f t="shared" si="14"/>
        <v>28</v>
      </c>
      <c r="E252" s="2">
        <f t="shared" si="15"/>
        <v>3</v>
      </c>
      <c r="F252" s="1" t="s">
        <v>792</v>
      </c>
      <c r="G252" t="s">
        <v>188</v>
      </c>
      <c r="H252" s="7" t="s">
        <v>759</v>
      </c>
      <c r="I252" t="s">
        <v>186</v>
      </c>
      <c r="J252" t="s">
        <v>164</v>
      </c>
      <c r="K252" t="s">
        <v>79</v>
      </c>
      <c r="L252" t="s">
        <v>13</v>
      </c>
      <c r="M252">
        <v>2.5</v>
      </c>
      <c r="N252">
        <v>56.383679999999998</v>
      </c>
      <c r="O252">
        <v>-134.72166999999999</v>
      </c>
      <c r="P252">
        <v>9</v>
      </c>
      <c r="Q252">
        <v>1</v>
      </c>
    </row>
    <row r="253" spans="1:17" x14ac:dyDescent="0.25">
      <c r="A253" s="1">
        <v>40722</v>
      </c>
      <c r="B253" s="2">
        <f t="shared" si="12"/>
        <v>2011</v>
      </c>
      <c r="C253" s="2">
        <f t="shared" si="13"/>
        <v>6</v>
      </c>
      <c r="D253" s="2">
        <f t="shared" si="14"/>
        <v>28</v>
      </c>
      <c r="E253" s="2">
        <f t="shared" si="15"/>
        <v>3</v>
      </c>
      <c r="F253" s="1" t="s">
        <v>792</v>
      </c>
      <c r="G253" t="s">
        <v>188</v>
      </c>
      <c r="H253" s="7" t="s">
        <v>759</v>
      </c>
      <c r="I253" t="s">
        <v>186</v>
      </c>
      <c r="J253" t="s">
        <v>164</v>
      </c>
      <c r="K253" t="s">
        <v>79</v>
      </c>
      <c r="L253" t="s">
        <v>13</v>
      </c>
      <c r="M253">
        <v>4</v>
      </c>
      <c r="N253">
        <v>56.383679999999998</v>
      </c>
      <c r="O253">
        <v>-134.72166999999999</v>
      </c>
      <c r="P253">
        <v>7</v>
      </c>
      <c r="Q253">
        <v>1</v>
      </c>
    </row>
    <row r="254" spans="1:17" x14ac:dyDescent="0.25">
      <c r="A254" s="1">
        <v>40743</v>
      </c>
      <c r="B254" s="2">
        <f t="shared" si="12"/>
        <v>2011</v>
      </c>
      <c r="C254" s="2">
        <f t="shared" si="13"/>
        <v>7</v>
      </c>
      <c r="D254" s="2">
        <f t="shared" si="14"/>
        <v>19</v>
      </c>
      <c r="E254" s="2">
        <f t="shared" si="15"/>
        <v>3</v>
      </c>
      <c r="F254" s="1" t="s">
        <v>792</v>
      </c>
      <c r="G254" t="s">
        <v>188</v>
      </c>
      <c r="H254" s="7" t="s">
        <v>759</v>
      </c>
      <c r="I254" t="s">
        <v>186</v>
      </c>
      <c r="J254" t="s">
        <v>164</v>
      </c>
      <c r="K254" t="s">
        <v>79</v>
      </c>
      <c r="L254" t="s">
        <v>13</v>
      </c>
      <c r="M254">
        <v>3</v>
      </c>
      <c r="N254">
        <v>56.383679999999998</v>
      </c>
      <c r="O254">
        <v>-134.72166999999999</v>
      </c>
      <c r="P254">
        <v>19</v>
      </c>
      <c r="Q254">
        <v>1</v>
      </c>
    </row>
    <row r="255" spans="1:17" x14ac:dyDescent="0.25">
      <c r="A255" s="1">
        <v>41484</v>
      </c>
      <c r="B255" s="2">
        <f t="shared" si="12"/>
        <v>2013</v>
      </c>
      <c r="C255" s="2">
        <f t="shared" si="13"/>
        <v>7</v>
      </c>
      <c r="D255" s="2">
        <f t="shared" si="14"/>
        <v>29</v>
      </c>
      <c r="E255" s="2">
        <f t="shared" si="15"/>
        <v>2</v>
      </c>
      <c r="F255" s="1" t="s">
        <v>792</v>
      </c>
      <c r="G255" t="s">
        <v>188</v>
      </c>
      <c r="H255" s="7" t="s">
        <v>759</v>
      </c>
      <c r="I255" t="s">
        <v>186</v>
      </c>
      <c r="J255" t="s">
        <v>164</v>
      </c>
      <c r="K255" t="s">
        <v>79</v>
      </c>
      <c r="L255" t="s">
        <v>13</v>
      </c>
      <c r="M255">
        <v>2</v>
      </c>
      <c r="N255">
        <v>56.383679999999998</v>
      </c>
      <c r="O255">
        <v>-134.72166999999999</v>
      </c>
      <c r="P255">
        <v>24</v>
      </c>
      <c r="Q255">
        <v>3</v>
      </c>
    </row>
    <row r="256" spans="1:17" x14ac:dyDescent="0.25">
      <c r="A256" s="1">
        <v>40757</v>
      </c>
      <c r="B256" s="2">
        <f t="shared" si="12"/>
        <v>2011</v>
      </c>
      <c r="C256" s="2">
        <f t="shared" si="13"/>
        <v>8</v>
      </c>
      <c r="D256" s="2">
        <f t="shared" si="14"/>
        <v>2</v>
      </c>
      <c r="E256" s="2">
        <f t="shared" si="15"/>
        <v>3</v>
      </c>
      <c r="F256" s="1" t="s">
        <v>792</v>
      </c>
      <c r="G256" t="s">
        <v>188</v>
      </c>
      <c r="H256" s="7" t="s">
        <v>759</v>
      </c>
      <c r="I256" t="s">
        <v>186</v>
      </c>
      <c r="J256" t="s">
        <v>164</v>
      </c>
      <c r="K256" t="s">
        <v>79</v>
      </c>
      <c r="L256" t="s">
        <v>13</v>
      </c>
      <c r="M256">
        <v>3</v>
      </c>
      <c r="N256">
        <v>56.383679999999998</v>
      </c>
      <c r="O256">
        <v>-134.72166999999999</v>
      </c>
      <c r="P256">
        <v>8</v>
      </c>
      <c r="Q256">
        <v>1</v>
      </c>
    </row>
    <row r="257" spans="1:17" x14ac:dyDescent="0.25">
      <c r="A257" s="1">
        <v>40764</v>
      </c>
      <c r="B257" s="2">
        <f t="shared" si="12"/>
        <v>2011</v>
      </c>
      <c r="C257" s="2">
        <f t="shared" si="13"/>
        <v>8</v>
      </c>
      <c r="D257" s="2">
        <f t="shared" si="14"/>
        <v>9</v>
      </c>
      <c r="E257" s="2">
        <f t="shared" si="15"/>
        <v>3</v>
      </c>
      <c r="F257" s="1" t="s">
        <v>792</v>
      </c>
      <c r="G257" t="s">
        <v>188</v>
      </c>
      <c r="H257" s="7" t="s">
        <v>759</v>
      </c>
      <c r="I257" t="s">
        <v>186</v>
      </c>
      <c r="J257" t="s">
        <v>164</v>
      </c>
      <c r="K257" t="s">
        <v>79</v>
      </c>
      <c r="L257" t="s">
        <v>13</v>
      </c>
      <c r="M257">
        <v>2</v>
      </c>
      <c r="N257">
        <v>56.383679999999998</v>
      </c>
      <c r="O257">
        <v>-134.72166999999999</v>
      </c>
      <c r="P257">
        <v>13</v>
      </c>
      <c r="Q257">
        <v>1</v>
      </c>
    </row>
    <row r="258" spans="1:17" x14ac:dyDescent="0.25">
      <c r="A258" s="1">
        <v>40764</v>
      </c>
      <c r="B258" s="2">
        <f t="shared" ref="B258:B321" si="16">YEAR(A258)</f>
        <v>2011</v>
      </c>
      <c r="C258" s="2">
        <f t="shared" ref="C258:C321" si="17">MONTH(A258)</f>
        <v>8</v>
      </c>
      <c r="D258" s="2">
        <f t="shared" ref="D258:D321" si="18">DAY(A258)</f>
        <v>9</v>
      </c>
      <c r="E258" s="2">
        <f t="shared" ref="E258:E321" si="19">WEEKDAY(A258)</f>
        <v>3</v>
      </c>
      <c r="F258" s="1" t="s">
        <v>792</v>
      </c>
      <c r="G258" t="s">
        <v>188</v>
      </c>
      <c r="H258" s="7" t="s">
        <v>759</v>
      </c>
      <c r="I258" t="s">
        <v>186</v>
      </c>
      <c r="J258" t="s">
        <v>164</v>
      </c>
      <c r="K258" t="s">
        <v>79</v>
      </c>
      <c r="L258" t="s">
        <v>13</v>
      </c>
      <c r="M258">
        <v>5</v>
      </c>
      <c r="N258">
        <v>56.383679999999998</v>
      </c>
      <c r="O258">
        <v>-134.72166999999999</v>
      </c>
      <c r="P258">
        <v>9</v>
      </c>
      <c r="Q258">
        <v>1</v>
      </c>
    </row>
    <row r="259" spans="1:17" x14ac:dyDescent="0.25">
      <c r="A259" s="1">
        <v>40784</v>
      </c>
      <c r="B259" s="2">
        <f t="shared" si="16"/>
        <v>2011</v>
      </c>
      <c r="C259" s="2">
        <f t="shared" si="17"/>
        <v>8</v>
      </c>
      <c r="D259" s="2">
        <f t="shared" si="18"/>
        <v>29</v>
      </c>
      <c r="E259" s="2">
        <f t="shared" si="19"/>
        <v>2</v>
      </c>
      <c r="F259" s="1" t="s">
        <v>792</v>
      </c>
      <c r="G259" t="s">
        <v>188</v>
      </c>
      <c r="H259" s="7" t="s">
        <v>759</v>
      </c>
      <c r="I259" t="s">
        <v>186</v>
      </c>
      <c r="J259" t="s">
        <v>164</v>
      </c>
      <c r="K259" t="s">
        <v>79</v>
      </c>
      <c r="L259" t="s">
        <v>13</v>
      </c>
      <c r="M259">
        <v>3</v>
      </c>
      <c r="N259">
        <v>56.383679999999998</v>
      </c>
      <c r="O259">
        <v>-134.72166999999999</v>
      </c>
      <c r="P259">
        <v>7</v>
      </c>
      <c r="Q259">
        <v>1</v>
      </c>
    </row>
    <row r="260" spans="1:17" x14ac:dyDescent="0.25">
      <c r="A260" s="1">
        <v>42142</v>
      </c>
      <c r="B260" s="2">
        <f t="shared" si="16"/>
        <v>2015</v>
      </c>
      <c r="C260" s="2">
        <f t="shared" si="17"/>
        <v>5</v>
      </c>
      <c r="D260" s="2">
        <f t="shared" si="18"/>
        <v>18</v>
      </c>
      <c r="E260" s="2">
        <f t="shared" si="19"/>
        <v>2</v>
      </c>
      <c r="F260" s="1" t="s">
        <v>791</v>
      </c>
      <c r="G260" t="s">
        <v>188</v>
      </c>
      <c r="H260" s="7" t="s">
        <v>759</v>
      </c>
      <c r="I260" t="s">
        <v>186</v>
      </c>
      <c r="J260" t="s">
        <v>164</v>
      </c>
      <c r="K260" t="s">
        <v>167</v>
      </c>
      <c r="L260" t="s">
        <v>177</v>
      </c>
      <c r="M260">
        <v>5</v>
      </c>
      <c r="N260">
        <v>56.383679999999998</v>
      </c>
      <c r="O260">
        <v>-134.72166999999999</v>
      </c>
      <c r="P260">
        <v>1</v>
      </c>
      <c r="Q260">
        <v>1</v>
      </c>
    </row>
    <row r="261" spans="1:17" x14ac:dyDescent="0.25">
      <c r="A261" s="1">
        <v>42143</v>
      </c>
      <c r="B261" s="2">
        <f t="shared" si="16"/>
        <v>2015</v>
      </c>
      <c r="C261" s="2">
        <f t="shared" si="17"/>
        <v>5</v>
      </c>
      <c r="D261" s="2">
        <f t="shared" si="18"/>
        <v>19</v>
      </c>
      <c r="E261" s="2">
        <f t="shared" si="19"/>
        <v>3</v>
      </c>
      <c r="F261" s="1" t="s">
        <v>791</v>
      </c>
      <c r="G261" t="s">
        <v>188</v>
      </c>
      <c r="H261" s="7" t="s">
        <v>759</v>
      </c>
      <c r="I261" t="s">
        <v>186</v>
      </c>
      <c r="J261" t="s">
        <v>164</v>
      </c>
      <c r="K261" t="s">
        <v>167</v>
      </c>
      <c r="L261" t="s">
        <v>177</v>
      </c>
      <c r="M261">
        <v>5</v>
      </c>
      <c r="N261">
        <v>56.383679999999998</v>
      </c>
      <c r="O261">
        <v>-134.72166999999999</v>
      </c>
      <c r="P261">
        <v>1</v>
      </c>
      <c r="Q261">
        <v>1</v>
      </c>
    </row>
    <row r="262" spans="1:17" x14ac:dyDescent="0.25">
      <c r="A262" s="1">
        <v>42270</v>
      </c>
      <c r="B262" s="2">
        <f t="shared" si="16"/>
        <v>2015</v>
      </c>
      <c r="C262" s="2">
        <f t="shared" si="17"/>
        <v>9</v>
      </c>
      <c r="D262" s="2">
        <f t="shared" si="18"/>
        <v>23</v>
      </c>
      <c r="E262" s="2">
        <f t="shared" si="19"/>
        <v>4</v>
      </c>
      <c r="F262" s="1" t="s">
        <v>793</v>
      </c>
      <c r="G262" t="s">
        <v>188</v>
      </c>
      <c r="H262" s="7" t="s">
        <v>759</v>
      </c>
      <c r="I262" t="s">
        <v>186</v>
      </c>
      <c r="J262" t="s">
        <v>164</v>
      </c>
      <c r="K262" t="s">
        <v>167</v>
      </c>
      <c r="L262" t="s">
        <v>177</v>
      </c>
      <c r="M262">
        <v>6</v>
      </c>
      <c r="N262">
        <v>56.383679999999998</v>
      </c>
      <c r="O262">
        <v>-134.72166999999999</v>
      </c>
      <c r="P262">
        <v>1</v>
      </c>
      <c r="Q262">
        <v>1</v>
      </c>
    </row>
    <row r="263" spans="1:17" x14ac:dyDescent="0.25">
      <c r="A263" s="1">
        <v>42271</v>
      </c>
      <c r="B263" s="2">
        <f t="shared" si="16"/>
        <v>2015</v>
      </c>
      <c r="C263" s="2">
        <f t="shared" si="17"/>
        <v>9</v>
      </c>
      <c r="D263" s="2">
        <f t="shared" si="18"/>
        <v>24</v>
      </c>
      <c r="E263" s="2">
        <f t="shared" si="19"/>
        <v>5</v>
      </c>
      <c r="F263" s="1" t="s">
        <v>793</v>
      </c>
      <c r="G263" t="s">
        <v>188</v>
      </c>
      <c r="H263" s="7" t="s">
        <v>759</v>
      </c>
      <c r="I263" t="s">
        <v>186</v>
      </c>
      <c r="J263" t="s">
        <v>164</v>
      </c>
      <c r="K263" t="s">
        <v>167</v>
      </c>
      <c r="L263" t="s">
        <v>177</v>
      </c>
      <c r="M263">
        <v>5</v>
      </c>
      <c r="N263">
        <v>56.383679999999998</v>
      </c>
      <c r="O263">
        <v>-134.72166999999999</v>
      </c>
      <c r="P263">
        <v>1</v>
      </c>
      <c r="Q263">
        <v>1</v>
      </c>
    </row>
    <row r="264" spans="1:17" x14ac:dyDescent="0.25">
      <c r="A264" s="1">
        <v>41532</v>
      </c>
      <c r="B264" s="2">
        <f t="shared" si="16"/>
        <v>2013</v>
      </c>
      <c r="C264" s="2">
        <f t="shared" si="17"/>
        <v>9</v>
      </c>
      <c r="D264" s="2">
        <f t="shared" si="18"/>
        <v>15</v>
      </c>
      <c r="E264" s="2">
        <f t="shared" si="19"/>
        <v>1</v>
      </c>
      <c r="F264" s="1" t="s">
        <v>793</v>
      </c>
      <c r="G264" t="s">
        <v>180</v>
      </c>
      <c r="H264" s="7" t="s">
        <v>760</v>
      </c>
      <c r="I264" t="s">
        <v>163</v>
      </c>
      <c r="J264" t="s">
        <v>164</v>
      </c>
      <c r="K264" t="s">
        <v>84</v>
      </c>
      <c r="L264" t="s">
        <v>177</v>
      </c>
      <c r="M264">
        <v>3</v>
      </c>
      <c r="N264">
        <v>56.911110000000001</v>
      </c>
      <c r="O264">
        <v>-134.73111</v>
      </c>
      <c r="P264">
        <v>2</v>
      </c>
      <c r="Q264">
        <v>1</v>
      </c>
    </row>
    <row r="265" spans="1:17" x14ac:dyDescent="0.25">
      <c r="A265" s="1">
        <v>41533</v>
      </c>
      <c r="B265" s="2">
        <f t="shared" si="16"/>
        <v>2013</v>
      </c>
      <c r="C265" s="2">
        <f t="shared" si="17"/>
        <v>9</v>
      </c>
      <c r="D265" s="2">
        <f t="shared" si="18"/>
        <v>16</v>
      </c>
      <c r="E265" s="2">
        <f t="shared" si="19"/>
        <v>2</v>
      </c>
      <c r="F265" s="1" t="s">
        <v>793</v>
      </c>
      <c r="G265" t="s">
        <v>180</v>
      </c>
      <c r="H265" s="7" t="s">
        <v>760</v>
      </c>
      <c r="I265" t="s">
        <v>163</v>
      </c>
      <c r="J265" t="s">
        <v>164</v>
      </c>
      <c r="K265" t="s">
        <v>84</v>
      </c>
      <c r="L265" t="s">
        <v>177</v>
      </c>
      <c r="M265">
        <v>3</v>
      </c>
      <c r="N265">
        <v>56.911110000000001</v>
      </c>
      <c r="O265">
        <v>-134.73111</v>
      </c>
      <c r="P265">
        <v>1</v>
      </c>
      <c r="Q265">
        <v>1</v>
      </c>
    </row>
    <row r="266" spans="1:17" x14ac:dyDescent="0.25">
      <c r="A266" s="1">
        <v>40688</v>
      </c>
      <c r="B266" s="2">
        <f t="shared" si="16"/>
        <v>2011</v>
      </c>
      <c r="C266" s="2">
        <f t="shared" si="17"/>
        <v>5</v>
      </c>
      <c r="D266" s="2">
        <f t="shared" si="18"/>
        <v>25</v>
      </c>
      <c r="E266" s="2">
        <f t="shared" si="19"/>
        <v>4</v>
      </c>
      <c r="F266" s="1" t="s">
        <v>791</v>
      </c>
      <c r="G266" t="s">
        <v>650</v>
      </c>
      <c r="H266" s="7" t="s">
        <v>780</v>
      </c>
      <c r="I266" t="s">
        <v>645</v>
      </c>
      <c r="J266" t="s">
        <v>519</v>
      </c>
      <c r="K266" t="s">
        <v>521</v>
      </c>
      <c r="L266" t="s">
        <v>177</v>
      </c>
      <c r="M266">
        <v>4</v>
      </c>
      <c r="N266">
        <v>58.081609999999998</v>
      </c>
      <c r="O266">
        <v>-136.54486</v>
      </c>
      <c r="P266">
        <v>1</v>
      </c>
      <c r="Q266">
        <v>1</v>
      </c>
    </row>
    <row r="267" spans="1:17" x14ac:dyDescent="0.25">
      <c r="A267" s="1">
        <v>40689</v>
      </c>
      <c r="B267" s="2">
        <f t="shared" si="16"/>
        <v>2011</v>
      </c>
      <c r="C267" s="2">
        <f t="shared" si="17"/>
        <v>5</v>
      </c>
      <c r="D267" s="2">
        <f t="shared" si="18"/>
        <v>26</v>
      </c>
      <c r="E267" s="2">
        <f t="shared" si="19"/>
        <v>5</v>
      </c>
      <c r="F267" s="1" t="s">
        <v>791</v>
      </c>
      <c r="G267" t="s">
        <v>650</v>
      </c>
      <c r="H267" s="7" t="s">
        <v>780</v>
      </c>
      <c r="I267" t="s">
        <v>645</v>
      </c>
      <c r="J267" t="s">
        <v>519</v>
      </c>
      <c r="K267" t="s">
        <v>521</v>
      </c>
      <c r="L267" t="s">
        <v>177</v>
      </c>
      <c r="M267">
        <v>4</v>
      </c>
      <c r="N267">
        <v>58.081609999999998</v>
      </c>
      <c r="O267">
        <v>-136.54486</v>
      </c>
      <c r="P267">
        <v>1</v>
      </c>
      <c r="Q267">
        <v>1</v>
      </c>
    </row>
    <row r="268" spans="1:17" x14ac:dyDescent="0.25">
      <c r="A268" s="1">
        <v>41134</v>
      </c>
      <c r="B268" s="2">
        <f t="shared" si="16"/>
        <v>2012</v>
      </c>
      <c r="C268" s="2">
        <f t="shared" si="17"/>
        <v>8</v>
      </c>
      <c r="D268" s="2">
        <f t="shared" si="18"/>
        <v>13</v>
      </c>
      <c r="E268" s="2">
        <f t="shared" si="19"/>
        <v>2</v>
      </c>
      <c r="F268" s="1" t="s">
        <v>792</v>
      </c>
      <c r="G268" t="s">
        <v>219</v>
      </c>
      <c r="H268" s="7" t="s">
        <v>763</v>
      </c>
      <c r="I268" t="s">
        <v>203</v>
      </c>
      <c r="J268" t="s">
        <v>164</v>
      </c>
      <c r="K268" t="s">
        <v>210</v>
      </c>
      <c r="L268" t="s">
        <v>48</v>
      </c>
      <c r="M268">
        <v>2</v>
      </c>
      <c r="N268">
        <v>56.856830000000002</v>
      </c>
      <c r="O268">
        <v>-135.55028999999999</v>
      </c>
      <c r="P268">
        <v>6</v>
      </c>
      <c r="Q268">
        <v>1</v>
      </c>
    </row>
    <row r="269" spans="1:17" x14ac:dyDescent="0.25">
      <c r="A269" s="1">
        <v>40736</v>
      </c>
      <c r="B269" s="2">
        <f t="shared" si="16"/>
        <v>2011</v>
      </c>
      <c r="C269" s="2">
        <f t="shared" si="17"/>
        <v>7</v>
      </c>
      <c r="D269" s="2">
        <f t="shared" si="18"/>
        <v>12</v>
      </c>
      <c r="E269" s="2">
        <f t="shared" si="19"/>
        <v>3</v>
      </c>
      <c r="F269" s="1" t="s">
        <v>792</v>
      </c>
      <c r="G269" t="s">
        <v>646</v>
      </c>
      <c r="H269" s="7" t="s">
        <v>787</v>
      </c>
      <c r="I269" t="s">
        <v>645</v>
      </c>
      <c r="J269" t="s">
        <v>164</v>
      </c>
      <c r="K269" t="s">
        <v>533</v>
      </c>
      <c r="L269" t="s">
        <v>44</v>
      </c>
      <c r="M269">
        <v>15</v>
      </c>
      <c r="N269">
        <v>57.710149999999999</v>
      </c>
      <c r="O269">
        <v>-136.13124999999999</v>
      </c>
      <c r="P269">
        <v>10</v>
      </c>
      <c r="Q269">
        <v>1</v>
      </c>
    </row>
    <row r="270" spans="1:17" x14ac:dyDescent="0.25">
      <c r="A270" s="1">
        <v>40737</v>
      </c>
      <c r="B270" s="2">
        <f t="shared" si="16"/>
        <v>2011</v>
      </c>
      <c r="C270" s="2">
        <f t="shared" si="17"/>
        <v>7</v>
      </c>
      <c r="D270" s="2">
        <f t="shared" si="18"/>
        <v>13</v>
      </c>
      <c r="E270" s="2">
        <f t="shared" si="19"/>
        <v>4</v>
      </c>
      <c r="F270" s="1" t="s">
        <v>792</v>
      </c>
      <c r="G270" t="s">
        <v>646</v>
      </c>
      <c r="H270" s="7" t="s">
        <v>787</v>
      </c>
      <c r="I270" t="s">
        <v>645</v>
      </c>
      <c r="J270" t="s">
        <v>164</v>
      </c>
      <c r="K270" t="s">
        <v>533</v>
      </c>
      <c r="L270" t="s">
        <v>44</v>
      </c>
      <c r="M270">
        <v>24</v>
      </c>
      <c r="N270">
        <v>57.710149999999999</v>
      </c>
      <c r="O270">
        <v>-136.13124999999999</v>
      </c>
      <c r="P270">
        <v>10</v>
      </c>
      <c r="Q270">
        <v>1</v>
      </c>
    </row>
    <row r="271" spans="1:17" x14ac:dyDescent="0.25">
      <c r="A271" s="1">
        <v>40738</v>
      </c>
      <c r="B271" s="2">
        <f t="shared" si="16"/>
        <v>2011</v>
      </c>
      <c r="C271" s="2">
        <f t="shared" si="17"/>
        <v>7</v>
      </c>
      <c r="D271" s="2">
        <f t="shared" si="18"/>
        <v>14</v>
      </c>
      <c r="E271" s="2">
        <f t="shared" si="19"/>
        <v>5</v>
      </c>
      <c r="F271" s="1" t="s">
        <v>792</v>
      </c>
      <c r="G271" t="s">
        <v>646</v>
      </c>
      <c r="H271" s="7" t="s">
        <v>787</v>
      </c>
      <c r="I271" t="s">
        <v>645</v>
      </c>
      <c r="J271" t="s">
        <v>164</v>
      </c>
      <c r="K271" t="s">
        <v>533</v>
      </c>
      <c r="L271" t="s">
        <v>44</v>
      </c>
      <c r="M271">
        <v>8</v>
      </c>
      <c r="N271">
        <v>57.710149999999999</v>
      </c>
      <c r="O271">
        <v>-136.13124999999999</v>
      </c>
      <c r="P271">
        <v>10</v>
      </c>
      <c r="Q271">
        <v>1</v>
      </c>
    </row>
    <row r="272" spans="1:17" x14ac:dyDescent="0.25">
      <c r="A272" s="1">
        <v>41111</v>
      </c>
      <c r="B272" s="2">
        <f t="shared" si="16"/>
        <v>2012</v>
      </c>
      <c r="C272" s="2">
        <f t="shared" si="17"/>
        <v>7</v>
      </c>
      <c r="D272" s="2">
        <f t="shared" si="18"/>
        <v>21</v>
      </c>
      <c r="E272" s="2">
        <f t="shared" si="19"/>
        <v>7</v>
      </c>
      <c r="F272" s="1" t="s">
        <v>792</v>
      </c>
      <c r="G272" t="s">
        <v>646</v>
      </c>
      <c r="H272" s="7" t="s">
        <v>787</v>
      </c>
      <c r="I272" t="s">
        <v>645</v>
      </c>
      <c r="J272" t="s">
        <v>164</v>
      </c>
      <c r="K272" t="s">
        <v>533</v>
      </c>
      <c r="L272" t="s">
        <v>44</v>
      </c>
      <c r="M272">
        <v>8</v>
      </c>
      <c r="N272">
        <v>57.710149999999999</v>
      </c>
      <c r="O272">
        <v>-136.13124999999999</v>
      </c>
      <c r="P272">
        <v>3</v>
      </c>
      <c r="Q272">
        <v>1</v>
      </c>
    </row>
    <row r="273" spans="1:17" x14ac:dyDescent="0.25">
      <c r="A273" s="1">
        <v>41112</v>
      </c>
      <c r="B273" s="2">
        <f t="shared" si="16"/>
        <v>2012</v>
      </c>
      <c r="C273" s="2">
        <f t="shared" si="17"/>
        <v>7</v>
      </c>
      <c r="D273" s="2">
        <f t="shared" si="18"/>
        <v>22</v>
      </c>
      <c r="E273" s="2">
        <f t="shared" si="19"/>
        <v>1</v>
      </c>
      <c r="F273" s="1" t="s">
        <v>792</v>
      </c>
      <c r="G273" t="s">
        <v>646</v>
      </c>
      <c r="H273" s="7" t="s">
        <v>787</v>
      </c>
      <c r="I273" t="s">
        <v>645</v>
      </c>
      <c r="J273" t="s">
        <v>164</v>
      </c>
      <c r="K273" t="s">
        <v>533</v>
      </c>
      <c r="L273" t="s">
        <v>44</v>
      </c>
      <c r="M273">
        <v>9</v>
      </c>
      <c r="N273">
        <v>57.710149999999999</v>
      </c>
      <c r="O273">
        <v>-136.13124999999999</v>
      </c>
      <c r="P273">
        <v>3</v>
      </c>
      <c r="Q273">
        <v>1</v>
      </c>
    </row>
    <row r="274" spans="1:17" x14ac:dyDescent="0.25">
      <c r="A274" s="1">
        <v>40759</v>
      </c>
      <c r="B274" s="2">
        <f t="shared" si="16"/>
        <v>2011</v>
      </c>
      <c r="C274" s="2">
        <f t="shared" si="17"/>
        <v>8</v>
      </c>
      <c r="D274" s="2">
        <f t="shared" si="18"/>
        <v>4</v>
      </c>
      <c r="E274" s="2">
        <f t="shared" si="19"/>
        <v>5</v>
      </c>
      <c r="F274" s="1" t="s">
        <v>792</v>
      </c>
      <c r="G274" t="s">
        <v>646</v>
      </c>
      <c r="H274" s="7" t="s">
        <v>787</v>
      </c>
      <c r="I274" t="s">
        <v>645</v>
      </c>
      <c r="J274" t="s">
        <v>164</v>
      </c>
      <c r="K274" t="s">
        <v>247</v>
      </c>
      <c r="L274" t="s">
        <v>28</v>
      </c>
      <c r="M274">
        <v>2</v>
      </c>
      <c r="N274">
        <v>57.710149999999999</v>
      </c>
      <c r="O274">
        <v>-136.13124999999999</v>
      </c>
      <c r="P274">
        <v>4</v>
      </c>
      <c r="Q274">
        <v>1</v>
      </c>
    </row>
    <row r="275" spans="1:17" x14ac:dyDescent="0.25">
      <c r="A275" s="1">
        <v>41160</v>
      </c>
      <c r="B275" s="2">
        <f t="shared" si="16"/>
        <v>2012</v>
      </c>
      <c r="C275" s="2">
        <f t="shared" si="17"/>
        <v>9</v>
      </c>
      <c r="D275" s="2">
        <f t="shared" si="18"/>
        <v>8</v>
      </c>
      <c r="E275" s="2">
        <f t="shared" si="19"/>
        <v>7</v>
      </c>
      <c r="F275" s="1" t="s">
        <v>792</v>
      </c>
      <c r="G275" t="s">
        <v>646</v>
      </c>
      <c r="H275" s="7" t="s">
        <v>787</v>
      </c>
      <c r="I275" t="s">
        <v>645</v>
      </c>
      <c r="J275" t="s">
        <v>164</v>
      </c>
      <c r="K275" t="s">
        <v>197</v>
      </c>
      <c r="L275" t="s">
        <v>28</v>
      </c>
      <c r="M275">
        <v>3</v>
      </c>
      <c r="N275">
        <v>57.710149999999999</v>
      </c>
      <c r="O275">
        <v>-136.13124999999999</v>
      </c>
      <c r="P275">
        <v>1</v>
      </c>
      <c r="Q275">
        <v>1</v>
      </c>
    </row>
    <row r="276" spans="1:17" x14ac:dyDescent="0.25">
      <c r="A276" s="1">
        <v>40724</v>
      </c>
      <c r="B276" s="2">
        <f t="shared" si="16"/>
        <v>2011</v>
      </c>
      <c r="C276" s="2">
        <f t="shared" si="17"/>
        <v>6</v>
      </c>
      <c r="D276" s="2">
        <f t="shared" si="18"/>
        <v>30</v>
      </c>
      <c r="E276" s="2">
        <f t="shared" si="19"/>
        <v>5</v>
      </c>
      <c r="F276" s="1" t="s">
        <v>792</v>
      </c>
      <c r="G276" t="s">
        <v>646</v>
      </c>
      <c r="H276" s="7" t="s">
        <v>787</v>
      </c>
      <c r="I276" t="s">
        <v>645</v>
      </c>
      <c r="J276" t="s">
        <v>164</v>
      </c>
      <c r="K276" t="s">
        <v>256</v>
      </c>
      <c r="L276" t="s">
        <v>13</v>
      </c>
      <c r="M276">
        <v>0.75</v>
      </c>
      <c r="N276">
        <v>57.710149999999999</v>
      </c>
      <c r="O276">
        <v>-136.13124999999999</v>
      </c>
      <c r="P276">
        <v>6</v>
      </c>
      <c r="Q276">
        <v>1</v>
      </c>
    </row>
    <row r="277" spans="1:17" x14ac:dyDescent="0.25">
      <c r="A277" s="1">
        <v>40680</v>
      </c>
      <c r="B277" s="2">
        <f t="shared" si="16"/>
        <v>2011</v>
      </c>
      <c r="C277" s="2">
        <f t="shared" si="17"/>
        <v>5</v>
      </c>
      <c r="D277" s="2">
        <f t="shared" si="18"/>
        <v>17</v>
      </c>
      <c r="E277" s="2">
        <f t="shared" si="19"/>
        <v>3</v>
      </c>
      <c r="F277" s="1" t="s">
        <v>791</v>
      </c>
      <c r="G277" t="s">
        <v>646</v>
      </c>
      <c r="H277" s="7" t="s">
        <v>787</v>
      </c>
      <c r="I277" t="s">
        <v>645</v>
      </c>
      <c r="J277" t="s">
        <v>164</v>
      </c>
      <c r="K277" t="s">
        <v>626</v>
      </c>
      <c r="L277" t="s">
        <v>177</v>
      </c>
      <c r="M277">
        <v>2</v>
      </c>
      <c r="N277">
        <v>57.710149999999999</v>
      </c>
      <c r="O277">
        <v>-136.13124999999999</v>
      </c>
      <c r="P277">
        <v>1</v>
      </c>
      <c r="Q277">
        <v>1</v>
      </c>
    </row>
    <row r="278" spans="1:17" x14ac:dyDescent="0.25">
      <c r="A278" s="1">
        <v>40691</v>
      </c>
      <c r="B278" s="2">
        <f t="shared" si="16"/>
        <v>2011</v>
      </c>
      <c r="C278" s="2">
        <f t="shared" si="17"/>
        <v>5</v>
      </c>
      <c r="D278" s="2">
        <f t="shared" si="18"/>
        <v>28</v>
      </c>
      <c r="E278" s="2">
        <f t="shared" si="19"/>
        <v>7</v>
      </c>
      <c r="F278" s="1" t="s">
        <v>791</v>
      </c>
      <c r="G278" t="s">
        <v>646</v>
      </c>
      <c r="H278" s="7" t="s">
        <v>787</v>
      </c>
      <c r="I278" t="s">
        <v>645</v>
      </c>
      <c r="J278" t="s">
        <v>164</v>
      </c>
      <c r="K278" t="s">
        <v>69</v>
      </c>
      <c r="L278" t="s">
        <v>177</v>
      </c>
      <c r="M278">
        <v>3</v>
      </c>
      <c r="N278">
        <v>57.710149999999999</v>
      </c>
      <c r="O278">
        <v>-136.13124999999999</v>
      </c>
      <c r="P278">
        <v>1</v>
      </c>
      <c r="Q278">
        <v>1</v>
      </c>
    </row>
    <row r="279" spans="1:17" x14ac:dyDescent="0.25">
      <c r="A279" s="1">
        <v>40693</v>
      </c>
      <c r="B279" s="2">
        <f t="shared" si="16"/>
        <v>2011</v>
      </c>
      <c r="C279" s="2">
        <f t="shared" si="17"/>
        <v>5</v>
      </c>
      <c r="D279" s="2">
        <f t="shared" si="18"/>
        <v>30</v>
      </c>
      <c r="E279" s="2">
        <f t="shared" si="19"/>
        <v>2</v>
      </c>
      <c r="F279" s="1" t="s">
        <v>791</v>
      </c>
      <c r="G279" t="s">
        <v>646</v>
      </c>
      <c r="H279" s="7" t="s">
        <v>787</v>
      </c>
      <c r="I279" t="s">
        <v>645</v>
      </c>
      <c r="J279" t="s">
        <v>164</v>
      </c>
      <c r="K279" t="s">
        <v>69</v>
      </c>
      <c r="L279" t="s">
        <v>177</v>
      </c>
      <c r="M279">
        <v>2</v>
      </c>
      <c r="N279">
        <v>57.710149999999999</v>
      </c>
      <c r="O279">
        <v>-136.13124999999999</v>
      </c>
      <c r="P279">
        <v>1</v>
      </c>
      <c r="Q279">
        <v>1</v>
      </c>
    </row>
    <row r="280" spans="1:17" x14ac:dyDescent="0.25">
      <c r="A280" s="1">
        <v>41169</v>
      </c>
      <c r="B280" s="2">
        <f t="shared" si="16"/>
        <v>2012</v>
      </c>
      <c r="C280" s="2">
        <f t="shared" si="17"/>
        <v>9</v>
      </c>
      <c r="D280" s="2">
        <f t="shared" si="18"/>
        <v>17</v>
      </c>
      <c r="E280" s="2">
        <f t="shared" si="19"/>
        <v>2</v>
      </c>
      <c r="F280" s="1" t="s">
        <v>793</v>
      </c>
      <c r="G280" t="s">
        <v>646</v>
      </c>
      <c r="H280" s="7" t="s">
        <v>787</v>
      </c>
      <c r="I280" t="s">
        <v>645</v>
      </c>
      <c r="J280" t="s">
        <v>164</v>
      </c>
      <c r="K280" t="s">
        <v>626</v>
      </c>
      <c r="L280" t="s">
        <v>177</v>
      </c>
      <c r="M280">
        <v>4</v>
      </c>
      <c r="N280">
        <v>57.710149999999999</v>
      </c>
      <c r="O280">
        <v>-136.13124999999999</v>
      </c>
      <c r="P280">
        <v>2</v>
      </c>
      <c r="Q280">
        <v>1</v>
      </c>
    </row>
    <row r="281" spans="1:17" x14ac:dyDescent="0.25">
      <c r="A281" s="1">
        <v>41170</v>
      </c>
      <c r="B281" s="2">
        <f t="shared" si="16"/>
        <v>2012</v>
      </c>
      <c r="C281" s="2">
        <f t="shared" si="17"/>
        <v>9</v>
      </c>
      <c r="D281" s="2">
        <f t="shared" si="18"/>
        <v>18</v>
      </c>
      <c r="E281" s="2">
        <f t="shared" si="19"/>
        <v>3</v>
      </c>
      <c r="F281" s="1" t="s">
        <v>793</v>
      </c>
      <c r="G281" t="s">
        <v>646</v>
      </c>
      <c r="H281" s="7" t="s">
        <v>787</v>
      </c>
      <c r="I281" t="s">
        <v>645</v>
      </c>
      <c r="J281" t="s">
        <v>164</v>
      </c>
      <c r="K281" t="s">
        <v>626</v>
      </c>
      <c r="L281" t="s">
        <v>177</v>
      </c>
      <c r="M281">
        <v>4</v>
      </c>
      <c r="N281">
        <v>57.710149999999999</v>
      </c>
      <c r="O281">
        <v>-136.13124999999999</v>
      </c>
      <c r="P281">
        <v>2</v>
      </c>
      <c r="Q281">
        <v>1</v>
      </c>
    </row>
    <row r="282" spans="1:17" x14ac:dyDescent="0.25">
      <c r="A282" s="1">
        <v>40805</v>
      </c>
      <c r="B282" s="2">
        <f t="shared" si="16"/>
        <v>2011</v>
      </c>
      <c r="C282" s="2">
        <f t="shared" si="17"/>
        <v>9</v>
      </c>
      <c r="D282" s="2">
        <f t="shared" si="18"/>
        <v>19</v>
      </c>
      <c r="E282" s="2">
        <f t="shared" si="19"/>
        <v>2</v>
      </c>
      <c r="F282" s="1" t="s">
        <v>793</v>
      </c>
      <c r="G282" t="s">
        <v>646</v>
      </c>
      <c r="H282" s="7" t="s">
        <v>787</v>
      </c>
      <c r="I282" t="s">
        <v>645</v>
      </c>
      <c r="J282" t="s">
        <v>164</v>
      </c>
      <c r="K282" t="s">
        <v>626</v>
      </c>
      <c r="L282" t="s">
        <v>177</v>
      </c>
      <c r="M282">
        <v>3</v>
      </c>
      <c r="N282">
        <v>57.710149999999999</v>
      </c>
      <c r="O282">
        <v>-136.13124999999999</v>
      </c>
      <c r="P282">
        <v>2</v>
      </c>
      <c r="Q282">
        <v>1</v>
      </c>
    </row>
    <row r="283" spans="1:17" x14ac:dyDescent="0.25">
      <c r="A283" s="1">
        <v>40806</v>
      </c>
      <c r="B283" s="2">
        <f t="shared" si="16"/>
        <v>2011</v>
      </c>
      <c r="C283" s="2">
        <f t="shared" si="17"/>
        <v>9</v>
      </c>
      <c r="D283" s="2">
        <f t="shared" si="18"/>
        <v>20</v>
      </c>
      <c r="E283" s="2">
        <f t="shared" si="19"/>
        <v>3</v>
      </c>
      <c r="F283" s="1" t="s">
        <v>793</v>
      </c>
      <c r="G283" t="s">
        <v>646</v>
      </c>
      <c r="H283" s="7" t="s">
        <v>787</v>
      </c>
      <c r="I283" t="s">
        <v>645</v>
      </c>
      <c r="J283" t="s">
        <v>164</v>
      </c>
      <c r="K283" t="s">
        <v>626</v>
      </c>
      <c r="L283" t="s">
        <v>177</v>
      </c>
      <c r="M283">
        <v>2</v>
      </c>
      <c r="N283">
        <v>57.710149999999999</v>
      </c>
      <c r="O283">
        <v>-136.13124999999999</v>
      </c>
      <c r="P283">
        <v>2</v>
      </c>
      <c r="Q283">
        <v>1</v>
      </c>
    </row>
    <row r="284" spans="1:17" x14ac:dyDescent="0.25">
      <c r="A284" s="1">
        <v>41174</v>
      </c>
      <c r="B284" s="2">
        <f t="shared" si="16"/>
        <v>2012</v>
      </c>
      <c r="C284" s="2">
        <f t="shared" si="17"/>
        <v>9</v>
      </c>
      <c r="D284" s="2">
        <f t="shared" si="18"/>
        <v>22</v>
      </c>
      <c r="E284" s="2">
        <f t="shared" si="19"/>
        <v>7</v>
      </c>
      <c r="F284" s="1" t="s">
        <v>793</v>
      </c>
      <c r="G284" t="s">
        <v>646</v>
      </c>
      <c r="H284" s="7" t="s">
        <v>787</v>
      </c>
      <c r="I284" t="s">
        <v>645</v>
      </c>
      <c r="J284" t="s">
        <v>164</v>
      </c>
      <c r="K284" t="s">
        <v>626</v>
      </c>
      <c r="L284" t="s">
        <v>177</v>
      </c>
      <c r="M284">
        <v>8</v>
      </c>
      <c r="N284">
        <v>57.710149999999999</v>
      </c>
      <c r="O284">
        <v>-136.13124999999999</v>
      </c>
      <c r="P284">
        <v>2</v>
      </c>
      <c r="Q284">
        <v>1</v>
      </c>
    </row>
    <row r="285" spans="1:17" x14ac:dyDescent="0.25">
      <c r="A285" s="1">
        <v>42147</v>
      </c>
      <c r="B285" s="2">
        <f t="shared" si="16"/>
        <v>2015</v>
      </c>
      <c r="C285" s="2">
        <f t="shared" si="17"/>
        <v>5</v>
      </c>
      <c r="D285" s="2">
        <f t="shared" si="18"/>
        <v>23</v>
      </c>
      <c r="E285" s="2">
        <f t="shared" si="19"/>
        <v>7</v>
      </c>
      <c r="F285" s="1" t="s">
        <v>791</v>
      </c>
      <c r="G285" t="s">
        <v>646</v>
      </c>
      <c r="H285" s="7" t="s">
        <v>787</v>
      </c>
      <c r="I285" t="s">
        <v>645</v>
      </c>
      <c r="J285" t="s">
        <v>164</v>
      </c>
      <c r="K285" t="s">
        <v>69</v>
      </c>
      <c r="L285" t="s">
        <v>734</v>
      </c>
      <c r="M285">
        <v>1</v>
      </c>
      <c r="N285">
        <v>57.710149999999999</v>
      </c>
      <c r="O285">
        <v>-136.13124999999999</v>
      </c>
      <c r="P285">
        <v>1</v>
      </c>
      <c r="Q285">
        <v>1</v>
      </c>
    </row>
    <row r="286" spans="1:17" x14ac:dyDescent="0.25">
      <c r="A286" s="1">
        <v>40718</v>
      </c>
      <c r="B286" s="2">
        <f t="shared" si="16"/>
        <v>2011</v>
      </c>
      <c r="C286" s="2">
        <f t="shared" si="17"/>
        <v>6</v>
      </c>
      <c r="D286" s="2">
        <f t="shared" si="18"/>
        <v>24</v>
      </c>
      <c r="E286" s="2">
        <f t="shared" si="19"/>
        <v>6</v>
      </c>
      <c r="F286" s="1" t="s">
        <v>792</v>
      </c>
      <c r="G286" t="s">
        <v>646</v>
      </c>
      <c r="H286" s="7" t="s">
        <v>787</v>
      </c>
      <c r="I286" t="s">
        <v>645</v>
      </c>
      <c r="J286" t="s">
        <v>164</v>
      </c>
      <c r="K286" t="s">
        <v>145</v>
      </c>
      <c r="L286" t="s">
        <v>13</v>
      </c>
      <c r="M286">
        <v>0.5</v>
      </c>
      <c r="N286">
        <v>57.710149999999999</v>
      </c>
      <c r="O286">
        <v>-136.13124999999999</v>
      </c>
      <c r="P286">
        <v>3</v>
      </c>
      <c r="Q286">
        <v>1</v>
      </c>
    </row>
    <row r="287" spans="1:17" x14ac:dyDescent="0.25">
      <c r="A287" s="1">
        <v>41225</v>
      </c>
      <c r="B287" s="2">
        <f t="shared" si="16"/>
        <v>2012</v>
      </c>
      <c r="C287" s="2">
        <f t="shared" si="17"/>
        <v>11</v>
      </c>
      <c r="D287" s="2">
        <f t="shared" si="18"/>
        <v>12</v>
      </c>
      <c r="E287" s="2">
        <f t="shared" si="19"/>
        <v>2</v>
      </c>
      <c r="F287" s="1" t="s">
        <v>793</v>
      </c>
      <c r="G287" t="s">
        <v>484</v>
      </c>
      <c r="H287" s="7" t="s">
        <v>773</v>
      </c>
      <c r="I287" t="s">
        <v>483</v>
      </c>
      <c r="J287" t="s">
        <v>418</v>
      </c>
      <c r="K287" t="s">
        <v>35</v>
      </c>
      <c r="L287" t="s">
        <v>222</v>
      </c>
      <c r="M287">
        <v>2</v>
      </c>
      <c r="N287">
        <v>57.62276</v>
      </c>
      <c r="O287">
        <v>-133.85972000000001</v>
      </c>
      <c r="P287">
        <v>2</v>
      </c>
      <c r="Q287">
        <v>1</v>
      </c>
    </row>
    <row r="288" spans="1:17" x14ac:dyDescent="0.25">
      <c r="A288" s="1">
        <v>42326</v>
      </c>
      <c r="B288" s="2">
        <f t="shared" si="16"/>
        <v>2015</v>
      </c>
      <c r="C288" s="2">
        <f t="shared" si="17"/>
        <v>11</v>
      </c>
      <c r="D288" s="2">
        <f t="shared" si="18"/>
        <v>18</v>
      </c>
      <c r="E288" s="2">
        <f t="shared" si="19"/>
        <v>4</v>
      </c>
      <c r="F288" s="1" t="s">
        <v>793</v>
      </c>
      <c r="G288" t="s">
        <v>484</v>
      </c>
      <c r="H288" s="7" t="s">
        <v>773</v>
      </c>
      <c r="I288" t="s">
        <v>483</v>
      </c>
      <c r="J288" t="s">
        <v>418</v>
      </c>
      <c r="K288" t="s">
        <v>35</v>
      </c>
      <c r="L288" t="s">
        <v>222</v>
      </c>
      <c r="M288">
        <v>1</v>
      </c>
      <c r="N288">
        <v>57.62276</v>
      </c>
      <c r="O288">
        <v>-133.85972000000001</v>
      </c>
      <c r="P288">
        <v>2</v>
      </c>
      <c r="Q288">
        <v>1</v>
      </c>
    </row>
    <row r="289" spans="1:17" x14ac:dyDescent="0.25">
      <c r="A289" s="1">
        <v>42327</v>
      </c>
      <c r="B289" s="2">
        <f t="shared" si="16"/>
        <v>2015</v>
      </c>
      <c r="C289" s="2">
        <f t="shared" si="17"/>
        <v>11</v>
      </c>
      <c r="D289" s="2">
        <f t="shared" si="18"/>
        <v>19</v>
      </c>
      <c r="E289" s="2">
        <f t="shared" si="19"/>
        <v>5</v>
      </c>
      <c r="F289" s="1" t="s">
        <v>793</v>
      </c>
      <c r="G289" t="s">
        <v>484</v>
      </c>
      <c r="H289" s="7" t="s">
        <v>773</v>
      </c>
      <c r="I289" t="s">
        <v>483</v>
      </c>
      <c r="J289" t="s">
        <v>418</v>
      </c>
      <c r="K289" t="s">
        <v>35</v>
      </c>
      <c r="L289" t="s">
        <v>222</v>
      </c>
      <c r="M289">
        <v>5</v>
      </c>
      <c r="N289">
        <v>57.62276</v>
      </c>
      <c r="O289">
        <v>-133.85972000000001</v>
      </c>
      <c r="P289">
        <v>1</v>
      </c>
      <c r="Q289">
        <v>1</v>
      </c>
    </row>
    <row r="290" spans="1:17" x14ac:dyDescent="0.25">
      <c r="A290" s="1">
        <v>41974</v>
      </c>
      <c r="B290" s="2">
        <f t="shared" si="16"/>
        <v>2014</v>
      </c>
      <c r="C290" s="2">
        <f t="shared" si="17"/>
        <v>12</v>
      </c>
      <c r="D290" s="2">
        <f t="shared" si="18"/>
        <v>1</v>
      </c>
      <c r="E290" s="2">
        <f t="shared" si="19"/>
        <v>2</v>
      </c>
      <c r="F290" s="1" t="s">
        <v>793</v>
      </c>
      <c r="G290" t="s">
        <v>484</v>
      </c>
      <c r="H290" s="7" t="s">
        <v>773</v>
      </c>
      <c r="I290" t="s">
        <v>483</v>
      </c>
      <c r="J290" t="s">
        <v>418</v>
      </c>
      <c r="K290" t="s">
        <v>35</v>
      </c>
      <c r="L290" t="s">
        <v>222</v>
      </c>
      <c r="M290">
        <v>1</v>
      </c>
      <c r="N290">
        <v>57.62276</v>
      </c>
      <c r="O290">
        <v>-133.85972000000001</v>
      </c>
      <c r="P290">
        <v>2</v>
      </c>
      <c r="Q290">
        <v>1</v>
      </c>
    </row>
    <row r="291" spans="1:17" x14ac:dyDescent="0.25">
      <c r="A291" s="1">
        <v>41612</v>
      </c>
      <c r="B291" s="2">
        <f t="shared" si="16"/>
        <v>2013</v>
      </c>
      <c r="C291" s="2">
        <f t="shared" si="17"/>
        <v>12</v>
      </c>
      <c r="D291" s="2">
        <f t="shared" si="18"/>
        <v>4</v>
      </c>
      <c r="E291" s="2">
        <f t="shared" si="19"/>
        <v>4</v>
      </c>
      <c r="F291" s="1" t="s">
        <v>793</v>
      </c>
      <c r="G291" t="s">
        <v>484</v>
      </c>
      <c r="H291" s="7" t="s">
        <v>773</v>
      </c>
      <c r="I291" t="s">
        <v>483</v>
      </c>
      <c r="J291" t="s">
        <v>418</v>
      </c>
      <c r="K291" t="s">
        <v>35</v>
      </c>
      <c r="L291" t="s">
        <v>222</v>
      </c>
      <c r="M291">
        <v>1</v>
      </c>
      <c r="N291">
        <v>57.62276</v>
      </c>
      <c r="O291">
        <v>-133.85972000000001</v>
      </c>
      <c r="P291">
        <v>2</v>
      </c>
      <c r="Q291">
        <v>1</v>
      </c>
    </row>
    <row r="292" spans="1:17" x14ac:dyDescent="0.25">
      <c r="A292" s="1">
        <v>41612</v>
      </c>
      <c r="B292" s="2">
        <f t="shared" si="16"/>
        <v>2013</v>
      </c>
      <c r="C292" s="2">
        <f t="shared" si="17"/>
        <v>12</v>
      </c>
      <c r="D292" s="2">
        <f t="shared" si="18"/>
        <v>4</v>
      </c>
      <c r="E292" s="2">
        <f t="shared" si="19"/>
        <v>4</v>
      </c>
      <c r="F292" s="1" t="s">
        <v>793</v>
      </c>
      <c r="G292" t="s">
        <v>484</v>
      </c>
      <c r="H292" s="7" t="s">
        <v>773</v>
      </c>
      <c r="I292" t="s">
        <v>483</v>
      </c>
      <c r="J292" t="s">
        <v>418</v>
      </c>
      <c r="K292" t="s">
        <v>35</v>
      </c>
      <c r="L292" t="s">
        <v>222</v>
      </c>
      <c r="M292">
        <v>2</v>
      </c>
      <c r="N292">
        <v>57.62276</v>
      </c>
      <c r="O292">
        <v>-133.85972000000001</v>
      </c>
      <c r="P292">
        <v>2</v>
      </c>
      <c r="Q292">
        <v>1</v>
      </c>
    </row>
    <row r="293" spans="1:17" x14ac:dyDescent="0.25">
      <c r="A293" s="1">
        <v>41614</v>
      </c>
      <c r="B293" s="2">
        <f t="shared" si="16"/>
        <v>2013</v>
      </c>
      <c r="C293" s="2">
        <f t="shared" si="17"/>
        <v>12</v>
      </c>
      <c r="D293" s="2">
        <f t="shared" si="18"/>
        <v>6</v>
      </c>
      <c r="E293" s="2">
        <f t="shared" si="19"/>
        <v>6</v>
      </c>
      <c r="F293" s="1" t="s">
        <v>793</v>
      </c>
      <c r="G293" t="s">
        <v>484</v>
      </c>
      <c r="H293" s="7" t="s">
        <v>773</v>
      </c>
      <c r="I293" t="s">
        <v>483</v>
      </c>
      <c r="J293" t="s">
        <v>418</v>
      </c>
      <c r="K293" t="s">
        <v>35</v>
      </c>
      <c r="L293" t="s">
        <v>222</v>
      </c>
      <c r="M293">
        <v>1</v>
      </c>
      <c r="N293">
        <v>57.62276</v>
      </c>
      <c r="O293">
        <v>-133.85972000000001</v>
      </c>
      <c r="P293">
        <v>1</v>
      </c>
      <c r="Q293">
        <v>1</v>
      </c>
    </row>
    <row r="294" spans="1:17" x14ac:dyDescent="0.25">
      <c r="A294" s="1">
        <v>41616</v>
      </c>
      <c r="B294" s="2">
        <f t="shared" si="16"/>
        <v>2013</v>
      </c>
      <c r="C294" s="2">
        <f t="shared" si="17"/>
        <v>12</v>
      </c>
      <c r="D294" s="2">
        <f t="shared" si="18"/>
        <v>8</v>
      </c>
      <c r="E294" s="2">
        <f t="shared" si="19"/>
        <v>1</v>
      </c>
      <c r="F294" s="1" t="s">
        <v>793</v>
      </c>
      <c r="G294" t="s">
        <v>484</v>
      </c>
      <c r="H294" s="7" t="s">
        <v>773</v>
      </c>
      <c r="I294" t="s">
        <v>483</v>
      </c>
      <c r="J294" t="s">
        <v>418</v>
      </c>
      <c r="K294" t="s">
        <v>35</v>
      </c>
      <c r="L294" t="s">
        <v>222</v>
      </c>
      <c r="M294">
        <v>3</v>
      </c>
      <c r="N294">
        <v>57.62276</v>
      </c>
      <c r="O294">
        <v>-133.85972000000001</v>
      </c>
      <c r="P294">
        <v>1</v>
      </c>
      <c r="Q294">
        <v>1</v>
      </c>
    </row>
    <row r="295" spans="1:17" x14ac:dyDescent="0.25">
      <c r="A295" s="1">
        <v>41617</v>
      </c>
      <c r="B295" s="2">
        <f t="shared" si="16"/>
        <v>2013</v>
      </c>
      <c r="C295" s="2">
        <f t="shared" si="17"/>
        <v>12</v>
      </c>
      <c r="D295" s="2">
        <f t="shared" si="18"/>
        <v>9</v>
      </c>
      <c r="E295" s="2">
        <f t="shared" si="19"/>
        <v>2</v>
      </c>
      <c r="F295" s="1" t="s">
        <v>793</v>
      </c>
      <c r="G295" t="s">
        <v>484</v>
      </c>
      <c r="H295" s="7" t="s">
        <v>773</v>
      </c>
      <c r="I295" t="s">
        <v>483</v>
      </c>
      <c r="J295" t="s">
        <v>418</v>
      </c>
      <c r="K295" t="s">
        <v>35</v>
      </c>
      <c r="L295" t="s">
        <v>222</v>
      </c>
      <c r="M295">
        <v>7</v>
      </c>
      <c r="N295">
        <v>57.62276</v>
      </c>
      <c r="O295">
        <v>-133.85972000000001</v>
      </c>
      <c r="P295">
        <v>1</v>
      </c>
      <c r="Q295">
        <v>1</v>
      </c>
    </row>
    <row r="296" spans="1:17" x14ac:dyDescent="0.25">
      <c r="A296" s="1">
        <v>42117</v>
      </c>
      <c r="B296" s="2">
        <f t="shared" si="16"/>
        <v>2015</v>
      </c>
      <c r="C296" s="2">
        <f t="shared" si="17"/>
        <v>4</v>
      </c>
      <c r="D296" s="2">
        <f t="shared" si="18"/>
        <v>23</v>
      </c>
      <c r="E296" s="2">
        <f t="shared" si="19"/>
        <v>5</v>
      </c>
      <c r="F296" s="1" t="s">
        <v>790</v>
      </c>
      <c r="G296" t="s">
        <v>484</v>
      </c>
      <c r="H296" s="7" t="s">
        <v>773</v>
      </c>
      <c r="I296" t="s">
        <v>483</v>
      </c>
      <c r="J296" t="s">
        <v>418</v>
      </c>
      <c r="K296" t="s">
        <v>114</v>
      </c>
      <c r="L296" t="s">
        <v>13</v>
      </c>
      <c r="M296">
        <v>3</v>
      </c>
      <c r="N296">
        <v>57.62276</v>
      </c>
      <c r="O296">
        <v>-133.85972000000001</v>
      </c>
      <c r="P296">
        <v>6</v>
      </c>
      <c r="Q296">
        <v>1</v>
      </c>
    </row>
    <row r="297" spans="1:17" x14ac:dyDescent="0.25">
      <c r="A297" s="1">
        <v>41026</v>
      </c>
      <c r="B297" s="2">
        <f t="shared" si="16"/>
        <v>2012</v>
      </c>
      <c r="C297" s="2">
        <f t="shared" si="17"/>
        <v>4</v>
      </c>
      <c r="D297" s="2">
        <f t="shared" si="18"/>
        <v>27</v>
      </c>
      <c r="E297" s="2">
        <f t="shared" si="19"/>
        <v>6</v>
      </c>
      <c r="F297" s="1" t="s">
        <v>791</v>
      </c>
      <c r="G297" t="s">
        <v>484</v>
      </c>
      <c r="H297" s="7" t="s">
        <v>773</v>
      </c>
      <c r="I297" t="s">
        <v>483</v>
      </c>
      <c r="J297" t="s">
        <v>418</v>
      </c>
      <c r="K297" t="s">
        <v>114</v>
      </c>
      <c r="L297" t="s">
        <v>13</v>
      </c>
      <c r="M297">
        <v>3</v>
      </c>
      <c r="N297">
        <v>57.62276</v>
      </c>
      <c r="O297">
        <v>-133.85972000000001</v>
      </c>
      <c r="P297">
        <v>6</v>
      </c>
      <c r="Q297">
        <v>1</v>
      </c>
    </row>
    <row r="298" spans="1:17" x14ac:dyDescent="0.25">
      <c r="A298" s="1">
        <v>41027</v>
      </c>
      <c r="B298" s="2">
        <f t="shared" si="16"/>
        <v>2012</v>
      </c>
      <c r="C298" s="2">
        <f t="shared" si="17"/>
        <v>4</v>
      </c>
      <c r="D298" s="2">
        <f t="shared" si="18"/>
        <v>28</v>
      </c>
      <c r="E298" s="2">
        <f t="shared" si="19"/>
        <v>7</v>
      </c>
      <c r="F298" s="1" t="s">
        <v>791</v>
      </c>
      <c r="G298" t="s">
        <v>484</v>
      </c>
      <c r="H298" s="7" t="s">
        <v>773</v>
      </c>
      <c r="I298" t="s">
        <v>483</v>
      </c>
      <c r="J298" t="s">
        <v>418</v>
      </c>
      <c r="K298" t="s">
        <v>114</v>
      </c>
      <c r="L298" t="s">
        <v>13</v>
      </c>
      <c r="M298">
        <v>3</v>
      </c>
      <c r="N298">
        <v>57.62276</v>
      </c>
      <c r="O298">
        <v>-133.85972000000001</v>
      </c>
      <c r="P298">
        <v>8</v>
      </c>
      <c r="Q298">
        <v>1</v>
      </c>
    </row>
    <row r="299" spans="1:17" x14ac:dyDescent="0.25">
      <c r="A299" s="1">
        <v>41192</v>
      </c>
      <c r="B299" s="2">
        <f t="shared" si="16"/>
        <v>2012</v>
      </c>
      <c r="C299" s="2">
        <f t="shared" si="17"/>
        <v>10</v>
      </c>
      <c r="D299" s="2">
        <f t="shared" si="18"/>
        <v>10</v>
      </c>
      <c r="E299" s="2">
        <f t="shared" si="19"/>
        <v>4</v>
      </c>
      <c r="F299" s="1" t="s">
        <v>793</v>
      </c>
      <c r="G299" t="s">
        <v>328</v>
      </c>
      <c r="H299" s="7" t="s">
        <v>744</v>
      </c>
      <c r="I299" t="s">
        <v>276</v>
      </c>
      <c r="J299" t="s">
        <v>164</v>
      </c>
      <c r="K299" t="s">
        <v>221</v>
      </c>
      <c r="L299" t="s">
        <v>222</v>
      </c>
      <c r="M299">
        <v>7.5</v>
      </c>
      <c r="N299">
        <v>57.081110000000002</v>
      </c>
      <c r="O299">
        <v>-135.09943999999999</v>
      </c>
      <c r="P299">
        <v>1</v>
      </c>
      <c r="Q299">
        <v>1</v>
      </c>
    </row>
    <row r="300" spans="1:17" x14ac:dyDescent="0.25">
      <c r="A300" s="1">
        <v>41449</v>
      </c>
      <c r="B300" s="2">
        <f t="shared" si="16"/>
        <v>2013</v>
      </c>
      <c r="C300" s="2">
        <f t="shared" si="17"/>
        <v>6</v>
      </c>
      <c r="D300" s="2">
        <f t="shared" si="18"/>
        <v>24</v>
      </c>
      <c r="E300" s="2">
        <f t="shared" si="19"/>
        <v>2</v>
      </c>
      <c r="F300" s="1" t="s">
        <v>792</v>
      </c>
      <c r="G300" t="s">
        <v>667</v>
      </c>
      <c r="H300" s="7" t="s">
        <v>779</v>
      </c>
      <c r="I300" t="s">
        <v>645</v>
      </c>
      <c r="J300" t="s">
        <v>519</v>
      </c>
      <c r="K300" t="s">
        <v>74</v>
      </c>
      <c r="L300" t="s">
        <v>13</v>
      </c>
      <c r="M300">
        <v>3.5</v>
      </c>
      <c r="N300">
        <v>57.987340000000003</v>
      </c>
      <c r="O300">
        <v>-136.3809</v>
      </c>
      <c r="P300">
        <v>59</v>
      </c>
      <c r="Q300">
        <v>5</v>
      </c>
    </row>
    <row r="301" spans="1:17" x14ac:dyDescent="0.25">
      <c r="A301" s="1">
        <v>41430</v>
      </c>
      <c r="B301" s="2">
        <f t="shared" si="16"/>
        <v>2013</v>
      </c>
      <c r="C301" s="2">
        <f t="shared" si="17"/>
        <v>6</v>
      </c>
      <c r="D301" s="2">
        <f t="shared" si="18"/>
        <v>5</v>
      </c>
      <c r="E301" s="2">
        <f t="shared" si="19"/>
        <v>4</v>
      </c>
      <c r="F301" s="1" t="s">
        <v>792</v>
      </c>
      <c r="G301" t="s">
        <v>392</v>
      </c>
      <c r="H301" s="7" t="s">
        <v>766</v>
      </c>
      <c r="I301" t="s">
        <v>380</v>
      </c>
      <c r="J301" t="s">
        <v>164</v>
      </c>
      <c r="K301" t="s">
        <v>174</v>
      </c>
      <c r="L301" t="s">
        <v>28</v>
      </c>
      <c r="M301">
        <v>1.5</v>
      </c>
      <c r="N301">
        <v>57.332459999999998</v>
      </c>
      <c r="O301">
        <v>-135.01579000000001</v>
      </c>
      <c r="P301">
        <v>4</v>
      </c>
      <c r="Q301">
        <v>1</v>
      </c>
    </row>
    <row r="302" spans="1:17" x14ac:dyDescent="0.25">
      <c r="A302" s="1">
        <v>41796</v>
      </c>
      <c r="B302" s="2">
        <f t="shared" si="16"/>
        <v>2014</v>
      </c>
      <c r="C302" s="2">
        <f t="shared" si="17"/>
        <v>6</v>
      </c>
      <c r="D302" s="2">
        <f t="shared" si="18"/>
        <v>6</v>
      </c>
      <c r="E302" s="2">
        <f t="shared" si="19"/>
        <v>6</v>
      </c>
      <c r="F302" s="1" t="s">
        <v>792</v>
      </c>
      <c r="G302" t="s">
        <v>392</v>
      </c>
      <c r="H302" s="7" t="s">
        <v>766</v>
      </c>
      <c r="I302" t="s">
        <v>380</v>
      </c>
      <c r="J302" t="s">
        <v>164</v>
      </c>
      <c r="K302" t="s">
        <v>174</v>
      </c>
      <c r="L302" t="s">
        <v>28</v>
      </c>
      <c r="M302">
        <v>2</v>
      </c>
      <c r="N302">
        <v>57.332459999999998</v>
      </c>
      <c r="O302">
        <v>-135.01579000000001</v>
      </c>
      <c r="P302">
        <v>2</v>
      </c>
      <c r="Q302">
        <v>2</v>
      </c>
    </row>
    <row r="303" spans="1:17" x14ac:dyDescent="0.25">
      <c r="A303" s="1">
        <v>41798</v>
      </c>
      <c r="B303" s="2">
        <f t="shared" si="16"/>
        <v>2014</v>
      </c>
      <c r="C303" s="2">
        <f t="shared" si="17"/>
        <v>6</v>
      </c>
      <c r="D303" s="2">
        <f t="shared" si="18"/>
        <v>8</v>
      </c>
      <c r="E303" s="2">
        <f t="shared" si="19"/>
        <v>1</v>
      </c>
      <c r="F303" s="1" t="s">
        <v>792</v>
      </c>
      <c r="G303" t="s">
        <v>392</v>
      </c>
      <c r="H303" s="7" t="s">
        <v>766</v>
      </c>
      <c r="I303" t="s">
        <v>380</v>
      </c>
      <c r="J303" t="s">
        <v>164</v>
      </c>
      <c r="K303" t="s">
        <v>174</v>
      </c>
      <c r="L303" t="s">
        <v>28</v>
      </c>
      <c r="M303">
        <v>3</v>
      </c>
      <c r="N303">
        <v>57.332459999999998</v>
      </c>
      <c r="O303">
        <v>-135.01579000000001</v>
      </c>
      <c r="P303">
        <v>2</v>
      </c>
      <c r="Q303">
        <v>1</v>
      </c>
    </row>
    <row r="304" spans="1:17" x14ac:dyDescent="0.25">
      <c r="A304" s="1">
        <v>41799</v>
      </c>
      <c r="B304" s="2">
        <f t="shared" si="16"/>
        <v>2014</v>
      </c>
      <c r="C304" s="2">
        <f t="shared" si="17"/>
        <v>6</v>
      </c>
      <c r="D304" s="2">
        <f t="shared" si="18"/>
        <v>9</v>
      </c>
      <c r="E304" s="2">
        <f t="shared" si="19"/>
        <v>2</v>
      </c>
      <c r="F304" s="1" t="s">
        <v>792</v>
      </c>
      <c r="G304" t="s">
        <v>392</v>
      </c>
      <c r="H304" s="7" t="s">
        <v>766</v>
      </c>
      <c r="I304" t="s">
        <v>380</v>
      </c>
      <c r="J304" t="s">
        <v>164</v>
      </c>
      <c r="K304" t="s">
        <v>174</v>
      </c>
      <c r="L304" t="s">
        <v>28</v>
      </c>
      <c r="M304">
        <v>4.75</v>
      </c>
      <c r="N304">
        <v>57.332459999999998</v>
      </c>
      <c r="O304">
        <v>-135.01579000000001</v>
      </c>
      <c r="P304">
        <v>5</v>
      </c>
      <c r="Q304">
        <v>1</v>
      </c>
    </row>
    <row r="305" spans="1:17" x14ac:dyDescent="0.25">
      <c r="A305" s="1">
        <v>41802</v>
      </c>
      <c r="B305" s="2">
        <f t="shared" si="16"/>
        <v>2014</v>
      </c>
      <c r="C305" s="2">
        <f t="shared" si="17"/>
        <v>6</v>
      </c>
      <c r="D305" s="2">
        <f t="shared" si="18"/>
        <v>12</v>
      </c>
      <c r="E305" s="2">
        <f t="shared" si="19"/>
        <v>5</v>
      </c>
      <c r="F305" s="1" t="s">
        <v>792</v>
      </c>
      <c r="G305" t="s">
        <v>392</v>
      </c>
      <c r="H305" s="7" t="s">
        <v>766</v>
      </c>
      <c r="I305" t="s">
        <v>380</v>
      </c>
      <c r="J305" t="s">
        <v>164</v>
      </c>
      <c r="K305" t="s">
        <v>174</v>
      </c>
      <c r="L305" t="s">
        <v>28</v>
      </c>
      <c r="M305">
        <v>5.25</v>
      </c>
      <c r="N305">
        <v>57.332459999999998</v>
      </c>
      <c r="O305">
        <v>-135.01579000000001</v>
      </c>
      <c r="P305">
        <v>4</v>
      </c>
      <c r="Q305">
        <v>1</v>
      </c>
    </row>
    <row r="306" spans="1:17" x14ac:dyDescent="0.25">
      <c r="A306" s="1">
        <v>41803</v>
      </c>
      <c r="B306" s="2">
        <f t="shared" si="16"/>
        <v>2014</v>
      </c>
      <c r="C306" s="2">
        <f t="shared" si="17"/>
        <v>6</v>
      </c>
      <c r="D306" s="2">
        <f t="shared" si="18"/>
        <v>13</v>
      </c>
      <c r="E306" s="2">
        <f t="shared" si="19"/>
        <v>6</v>
      </c>
      <c r="F306" s="1" t="s">
        <v>792</v>
      </c>
      <c r="G306" t="s">
        <v>392</v>
      </c>
      <c r="H306" s="7" t="s">
        <v>766</v>
      </c>
      <c r="I306" t="s">
        <v>380</v>
      </c>
      <c r="J306" t="s">
        <v>164</v>
      </c>
      <c r="K306" t="s">
        <v>174</v>
      </c>
      <c r="L306" t="s">
        <v>28</v>
      </c>
      <c r="M306">
        <v>3.5</v>
      </c>
      <c r="N306">
        <v>57.332459999999998</v>
      </c>
      <c r="O306">
        <v>-135.01579000000001</v>
      </c>
      <c r="P306">
        <v>2</v>
      </c>
      <c r="Q306">
        <v>1</v>
      </c>
    </row>
    <row r="307" spans="1:17" x14ac:dyDescent="0.25">
      <c r="A307" s="1">
        <v>41439</v>
      </c>
      <c r="B307" s="2">
        <f t="shared" si="16"/>
        <v>2013</v>
      </c>
      <c r="C307" s="2">
        <f t="shared" si="17"/>
        <v>6</v>
      </c>
      <c r="D307" s="2">
        <f t="shared" si="18"/>
        <v>14</v>
      </c>
      <c r="E307" s="2">
        <f t="shared" si="19"/>
        <v>6</v>
      </c>
      <c r="F307" s="1" t="s">
        <v>792</v>
      </c>
      <c r="G307" t="s">
        <v>392</v>
      </c>
      <c r="H307" s="7" t="s">
        <v>766</v>
      </c>
      <c r="I307" t="s">
        <v>380</v>
      </c>
      <c r="J307" t="s">
        <v>164</v>
      </c>
      <c r="K307" t="s">
        <v>174</v>
      </c>
      <c r="L307" t="s">
        <v>28</v>
      </c>
      <c r="M307">
        <v>2.5</v>
      </c>
      <c r="N307">
        <v>57.332459999999998</v>
      </c>
      <c r="O307">
        <v>-135.01579000000001</v>
      </c>
      <c r="P307">
        <v>3</v>
      </c>
      <c r="Q307">
        <v>1</v>
      </c>
    </row>
    <row r="308" spans="1:17" x14ac:dyDescent="0.25">
      <c r="A308" s="1">
        <v>41446</v>
      </c>
      <c r="B308" s="2">
        <f t="shared" si="16"/>
        <v>2013</v>
      </c>
      <c r="C308" s="2">
        <f t="shared" si="17"/>
        <v>6</v>
      </c>
      <c r="D308" s="2">
        <f t="shared" si="18"/>
        <v>21</v>
      </c>
      <c r="E308" s="2">
        <f t="shared" si="19"/>
        <v>6</v>
      </c>
      <c r="F308" s="1" t="s">
        <v>792</v>
      </c>
      <c r="G308" t="s">
        <v>392</v>
      </c>
      <c r="H308" s="7" t="s">
        <v>766</v>
      </c>
      <c r="I308" t="s">
        <v>380</v>
      </c>
      <c r="J308" t="s">
        <v>164</v>
      </c>
      <c r="K308" t="s">
        <v>174</v>
      </c>
      <c r="L308" t="s">
        <v>28</v>
      </c>
      <c r="M308">
        <v>4</v>
      </c>
      <c r="N308">
        <v>57.332459999999998</v>
      </c>
      <c r="O308">
        <v>-135.01579000000001</v>
      </c>
      <c r="P308">
        <v>1</v>
      </c>
      <c r="Q308">
        <v>1</v>
      </c>
    </row>
    <row r="309" spans="1:17" x14ac:dyDescent="0.25">
      <c r="A309" s="1">
        <v>42180</v>
      </c>
      <c r="B309" s="2">
        <f t="shared" si="16"/>
        <v>2015</v>
      </c>
      <c r="C309" s="2">
        <f t="shared" si="17"/>
        <v>6</v>
      </c>
      <c r="D309" s="2">
        <f t="shared" si="18"/>
        <v>25</v>
      </c>
      <c r="E309" s="2">
        <f t="shared" si="19"/>
        <v>5</v>
      </c>
      <c r="F309" s="1" t="s">
        <v>792</v>
      </c>
      <c r="G309" t="s">
        <v>392</v>
      </c>
      <c r="H309" s="7" t="s">
        <v>766</v>
      </c>
      <c r="I309" t="s">
        <v>380</v>
      </c>
      <c r="J309" t="s">
        <v>164</v>
      </c>
      <c r="K309" t="s">
        <v>174</v>
      </c>
      <c r="L309" t="s">
        <v>28</v>
      </c>
      <c r="M309">
        <v>1.5</v>
      </c>
      <c r="N309">
        <v>57.332459999999998</v>
      </c>
      <c r="O309">
        <v>-135.01579000000001</v>
      </c>
      <c r="P309">
        <v>3</v>
      </c>
      <c r="Q309">
        <v>1</v>
      </c>
    </row>
    <row r="310" spans="1:17" x14ac:dyDescent="0.25">
      <c r="A310" s="1">
        <v>41817</v>
      </c>
      <c r="B310" s="2">
        <f t="shared" si="16"/>
        <v>2014</v>
      </c>
      <c r="C310" s="2">
        <f t="shared" si="17"/>
        <v>6</v>
      </c>
      <c r="D310" s="2">
        <f t="shared" si="18"/>
        <v>27</v>
      </c>
      <c r="E310" s="2">
        <f t="shared" si="19"/>
        <v>6</v>
      </c>
      <c r="F310" s="1" t="s">
        <v>792</v>
      </c>
      <c r="G310" t="s">
        <v>392</v>
      </c>
      <c r="H310" s="7" t="s">
        <v>766</v>
      </c>
      <c r="I310" t="s">
        <v>380</v>
      </c>
      <c r="J310" t="s">
        <v>164</v>
      </c>
      <c r="K310" t="s">
        <v>371</v>
      </c>
      <c r="L310" t="s">
        <v>28</v>
      </c>
      <c r="M310">
        <v>4.75</v>
      </c>
      <c r="N310">
        <v>57.332459999999998</v>
      </c>
      <c r="O310">
        <v>-135.01579000000001</v>
      </c>
      <c r="P310">
        <v>10</v>
      </c>
      <c r="Q310">
        <v>2</v>
      </c>
    </row>
    <row r="311" spans="1:17" x14ac:dyDescent="0.25">
      <c r="A311" s="1">
        <v>41821</v>
      </c>
      <c r="B311" s="2">
        <f t="shared" si="16"/>
        <v>2014</v>
      </c>
      <c r="C311" s="2">
        <f t="shared" si="17"/>
        <v>7</v>
      </c>
      <c r="D311" s="2">
        <f t="shared" si="18"/>
        <v>1</v>
      </c>
      <c r="E311" s="2">
        <f t="shared" si="19"/>
        <v>3</v>
      </c>
      <c r="F311" s="1" t="s">
        <v>792</v>
      </c>
      <c r="G311" t="s">
        <v>392</v>
      </c>
      <c r="H311" s="7" t="s">
        <v>766</v>
      </c>
      <c r="I311" t="s">
        <v>380</v>
      </c>
      <c r="J311" t="s">
        <v>164</v>
      </c>
      <c r="K311" t="s">
        <v>174</v>
      </c>
      <c r="L311" t="s">
        <v>28</v>
      </c>
      <c r="M311">
        <v>5</v>
      </c>
      <c r="N311">
        <v>57.332459999999998</v>
      </c>
      <c r="O311">
        <v>-135.01579000000001</v>
      </c>
      <c r="P311">
        <v>4</v>
      </c>
      <c r="Q311">
        <v>1</v>
      </c>
    </row>
    <row r="312" spans="1:17" x14ac:dyDescent="0.25">
      <c r="A312" s="1">
        <v>41823</v>
      </c>
      <c r="B312" s="2">
        <f t="shared" si="16"/>
        <v>2014</v>
      </c>
      <c r="C312" s="2">
        <f t="shared" si="17"/>
        <v>7</v>
      </c>
      <c r="D312" s="2">
        <f t="shared" si="18"/>
        <v>3</v>
      </c>
      <c r="E312" s="2">
        <f t="shared" si="19"/>
        <v>5</v>
      </c>
      <c r="F312" s="1" t="s">
        <v>792</v>
      </c>
      <c r="G312" t="s">
        <v>392</v>
      </c>
      <c r="H312" s="7" t="s">
        <v>766</v>
      </c>
      <c r="I312" t="s">
        <v>380</v>
      </c>
      <c r="J312" t="s">
        <v>164</v>
      </c>
      <c r="K312" t="s">
        <v>371</v>
      </c>
      <c r="L312" t="s">
        <v>28</v>
      </c>
      <c r="M312">
        <v>5.5</v>
      </c>
      <c r="N312">
        <v>57.332459999999998</v>
      </c>
      <c r="O312">
        <v>-135.01579000000001</v>
      </c>
      <c r="P312">
        <v>5</v>
      </c>
      <c r="Q312">
        <v>1</v>
      </c>
    </row>
    <row r="313" spans="1:17" x14ac:dyDescent="0.25">
      <c r="A313" s="1">
        <v>41459</v>
      </c>
      <c r="B313" s="2">
        <f t="shared" si="16"/>
        <v>2013</v>
      </c>
      <c r="C313" s="2">
        <f t="shared" si="17"/>
        <v>7</v>
      </c>
      <c r="D313" s="2">
        <f t="shared" si="18"/>
        <v>4</v>
      </c>
      <c r="E313" s="2">
        <f t="shared" si="19"/>
        <v>5</v>
      </c>
      <c r="F313" s="1" t="s">
        <v>792</v>
      </c>
      <c r="G313" t="s">
        <v>392</v>
      </c>
      <c r="H313" s="7" t="s">
        <v>766</v>
      </c>
      <c r="I313" t="s">
        <v>380</v>
      </c>
      <c r="J313" t="s">
        <v>164</v>
      </c>
      <c r="K313" t="s">
        <v>174</v>
      </c>
      <c r="L313" t="s">
        <v>28</v>
      </c>
      <c r="M313">
        <v>5.5</v>
      </c>
      <c r="N313">
        <v>57.332459999999998</v>
      </c>
      <c r="O313">
        <v>-135.01579000000001</v>
      </c>
      <c r="P313">
        <v>3</v>
      </c>
      <c r="Q313">
        <v>1</v>
      </c>
    </row>
    <row r="314" spans="1:17" x14ac:dyDescent="0.25">
      <c r="A314" s="1">
        <v>41460</v>
      </c>
      <c r="B314" s="2">
        <f t="shared" si="16"/>
        <v>2013</v>
      </c>
      <c r="C314" s="2">
        <f t="shared" si="17"/>
        <v>7</v>
      </c>
      <c r="D314" s="2">
        <f t="shared" si="18"/>
        <v>5</v>
      </c>
      <c r="E314" s="2">
        <f t="shared" si="19"/>
        <v>6</v>
      </c>
      <c r="F314" s="1" t="s">
        <v>792</v>
      </c>
      <c r="G314" t="s">
        <v>392</v>
      </c>
      <c r="H314" s="7" t="s">
        <v>766</v>
      </c>
      <c r="I314" t="s">
        <v>380</v>
      </c>
      <c r="J314" t="s">
        <v>164</v>
      </c>
      <c r="K314" t="s">
        <v>174</v>
      </c>
      <c r="L314" t="s">
        <v>28</v>
      </c>
      <c r="M314">
        <v>5.5</v>
      </c>
      <c r="N314">
        <v>57.332459999999998</v>
      </c>
      <c r="O314">
        <v>-135.01579000000001</v>
      </c>
      <c r="P314">
        <v>2</v>
      </c>
      <c r="Q314">
        <v>1</v>
      </c>
    </row>
    <row r="315" spans="1:17" x14ac:dyDescent="0.25">
      <c r="A315" s="1">
        <v>41097</v>
      </c>
      <c r="B315" s="2">
        <f t="shared" si="16"/>
        <v>2012</v>
      </c>
      <c r="C315" s="2">
        <f t="shared" si="17"/>
        <v>7</v>
      </c>
      <c r="D315" s="2">
        <f t="shared" si="18"/>
        <v>7</v>
      </c>
      <c r="E315" s="2">
        <f t="shared" si="19"/>
        <v>7</v>
      </c>
      <c r="F315" s="1" t="s">
        <v>792</v>
      </c>
      <c r="G315" t="s">
        <v>392</v>
      </c>
      <c r="H315" s="7" t="s">
        <v>766</v>
      </c>
      <c r="I315" t="s">
        <v>380</v>
      </c>
      <c r="J315" t="s">
        <v>164</v>
      </c>
      <c r="K315" t="s">
        <v>174</v>
      </c>
      <c r="L315" t="s">
        <v>28</v>
      </c>
      <c r="M315">
        <v>3</v>
      </c>
      <c r="N315">
        <v>57.332459999999998</v>
      </c>
      <c r="O315">
        <v>-135.01579000000001</v>
      </c>
      <c r="P315">
        <v>2</v>
      </c>
      <c r="Q315">
        <v>1</v>
      </c>
    </row>
    <row r="316" spans="1:17" x14ac:dyDescent="0.25">
      <c r="A316" s="1">
        <v>40732</v>
      </c>
      <c r="B316" s="2">
        <f t="shared" si="16"/>
        <v>2011</v>
      </c>
      <c r="C316" s="2">
        <f t="shared" si="17"/>
        <v>7</v>
      </c>
      <c r="D316" s="2">
        <f t="shared" si="18"/>
        <v>8</v>
      </c>
      <c r="E316" s="2">
        <f t="shared" si="19"/>
        <v>6</v>
      </c>
      <c r="F316" s="1" t="s">
        <v>792</v>
      </c>
      <c r="G316" t="s">
        <v>392</v>
      </c>
      <c r="H316" s="7" t="s">
        <v>766</v>
      </c>
      <c r="I316" t="s">
        <v>380</v>
      </c>
      <c r="J316" t="s">
        <v>164</v>
      </c>
      <c r="K316" t="s">
        <v>174</v>
      </c>
      <c r="L316" t="s">
        <v>28</v>
      </c>
      <c r="M316">
        <v>3.5</v>
      </c>
      <c r="N316">
        <v>57.332459999999998</v>
      </c>
      <c r="O316">
        <v>-135.01579000000001</v>
      </c>
      <c r="P316">
        <v>2</v>
      </c>
      <c r="Q316">
        <v>1</v>
      </c>
    </row>
    <row r="317" spans="1:17" x14ac:dyDescent="0.25">
      <c r="A317" s="1">
        <v>40733</v>
      </c>
      <c r="B317" s="2">
        <f t="shared" si="16"/>
        <v>2011</v>
      </c>
      <c r="C317" s="2">
        <f t="shared" si="17"/>
        <v>7</v>
      </c>
      <c r="D317" s="2">
        <f t="shared" si="18"/>
        <v>9</v>
      </c>
      <c r="E317" s="2">
        <f t="shared" si="19"/>
        <v>7</v>
      </c>
      <c r="F317" s="1" t="s">
        <v>792</v>
      </c>
      <c r="G317" t="s">
        <v>392</v>
      </c>
      <c r="H317" s="7" t="s">
        <v>766</v>
      </c>
      <c r="I317" t="s">
        <v>380</v>
      </c>
      <c r="J317" t="s">
        <v>164</v>
      </c>
      <c r="K317" t="s">
        <v>371</v>
      </c>
      <c r="L317" t="s">
        <v>28</v>
      </c>
      <c r="M317">
        <v>3</v>
      </c>
      <c r="N317">
        <v>57.332459999999998</v>
      </c>
      <c r="O317">
        <v>-135.01579000000001</v>
      </c>
      <c r="P317">
        <v>5</v>
      </c>
      <c r="Q317">
        <v>1</v>
      </c>
    </row>
    <row r="318" spans="1:17" x14ac:dyDescent="0.25">
      <c r="A318" s="1">
        <v>40734</v>
      </c>
      <c r="B318" s="2">
        <f t="shared" si="16"/>
        <v>2011</v>
      </c>
      <c r="C318" s="2">
        <f t="shared" si="17"/>
        <v>7</v>
      </c>
      <c r="D318" s="2">
        <f t="shared" si="18"/>
        <v>10</v>
      </c>
      <c r="E318" s="2">
        <f t="shared" si="19"/>
        <v>1</v>
      </c>
      <c r="F318" s="1" t="s">
        <v>792</v>
      </c>
      <c r="G318" t="s">
        <v>392</v>
      </c>
      <c r="H318" s="7" t="s">
        <v>766</v>
      </c>
      <c r="I318" t="s">
        <v>380</v>
      </c>
      <c r="J318" t="s">
        <v>164</v>
      </c>
      <c r="K318" t="s">
        <v>174</v>
      </c>
      <c r="L318" t="s">
        <v>28</v>
      </c>
      <c r="M318">
        <v>4.5</v>
      </c>
      <c r="N318">
        <v>57.332459999999998</v>
      </c>
      <c r="O318">
        <v>-135.01579000000001</v>
      </c>
      <c r="P318">
        <v>4</v>
      </c>
      <c r="Q318">
        <v>1</v>
      </c>
    </row>
    <row r="319" spans="1:17" x14ac:dyDescent="0.25">
      <c r="A319" s="1">
        <v>41465</v>
      </c>
      <c r="B319" s="2">
        <f t="shared" si="16"/>
        <v>2013</v>
      </c>
      <c r="C319" s="2">
        <f t="shared" si="17"/>
        <v>7</v>
      </c>
      <c r="D319" s="2">
        <f t="shared" si="18"/>
        <v>10</v>
      </c>
      <c r="E319" s="2">
        <f t="shared" si="19"/>
        <v>4</v>
      </c>
      <c r="F319" s="1" t="s">
        <v>792</v>
      </c>
      <c r="G319" t="s">
        <v>392</v>
      </c>
      <c r="H319" s="7" t="s">
        <v>766</v>
      </c>
      <c r="I319" t="s">
        <v>380</v>
      </c>
      <c r="J319" t="s">
        <v>164</v>
      </c>
      <c r="K319" t="s">
        <v>371</v>
      </c>
      <c r="L319" t="s">
        <v>28</v>
      </c>
      <c r="M319">
        <v>5.5</v>
      </c>
      <c r="N319">
        <v>57.332459999999998</v>
      </c>
      <c r="O319">
        <v>-135.01579000000001</v>
      </c>
      <c r="P319">
        <v>2</v>
      </c>
      <c r="Q319">
        <v>1</v>
      </c>
    </row>
    <row r="320" spans="1:17" x14ac:dyDescent="0.25">
      <c r="A320" s="1">
        <v>41830</v>
      </c>
      <c r="B320" s="2">
        <f t="shared" si="16"/>
        <v>2014</v>
      </c>
      <c r="C320" s="2">
        <f t="shared" si="17"/>
        <v>7</v>
      </c>
      <c r="D320" s="2">
        <f t="shared" si="18"/>
        <v>10</v>
      </c>
      <c r="E320" s="2">
        <f t="shared" si="19"/>
        <v>5</v>
      </c>
      <c r="F320" s="1" t="s">
        <v>792</v>
      </c>
      <c r="G320" t="s">
        <v>392</v>
      </c>
      <c r="H320" s="7" t="s">
        <v>766</v>
      </c>
      <c r="I320" t="s">
        <v>380</v>
      </c>
      <c r="J320" t="s">
        <v>164</v>
      </c>
      <c r="K320" t="s">
        <v>371</v>
      </c>
      <c r="L320" t="s">
        <v>28</v>
      </c>
      <c r="M320">
        <v>4.5</v>
      </c>
      <c r="N320">
        <v>57.332459999999998</v>
      </c>
      <c r="O320">
        <v>-135.01579000000001</v>
      </c>
      <c r="P320">
        <v>4</v>
      </c>
      <c r="Q320">
        <v>1</v>
      </c>
    </row>
    <row r="321" spans="1:17" x14ac:dyDescent="0.25">
      <c r="A321" s="1">
        <v>41466</v>
      </c>
      <c r="B321" s="2">
        <f t="shared" si="16"/>
        <v>2013</v>
      </c>
      <c r="C321" s="2">
        <f t="shared" si="17"/>
        <v>7</v>
      </c>
      <c r="D321" s="2">
        <f t="shared" si="18"/>
        <v>11</v>
      </c>
      <c r="E321" s="2">
        <f t="shared" si="19"/>
        <v>5</v>
      </c>
      <c r="F321" s="1" t="s">
        <v>792</v>
      </c>
      <c r="G321" t="s">
        <v>392</v>
      </c>
      <c r="H321" s="7" t="s">
        <v>766</v>
      </c>
      <c r="I321" t="s">
        <v>380</v>
      </c>
      <c r="J321" t="s">
        <v>164</v>
      </c>
      <c r="K321" t="s">
        <v>371</v>
      </c>
      <c r="L321" t="s">
        <v>28</v>
      </c>
      <c r="M321">
        <v>3</v>
      </c>
      <c r="N321">
        <v>57.332459999999998</v>
      </c>
      <c r="O321">
        <v>-135.01579000000001</v>
      </c>
      <c r="P321">
        <v>4</v>
      </c>
      <c r="Q321">
        <v>1</v>
      </c>
    </row>
    <row r="322" spans="1:17" x14ac:dyDescent="0.25">
      <c r="A322" s="1">
        <v>41831</v>
      </c>
      <c r="B322" s="2">
        <f t="shared" ref="B322:B385" si="20">YEAR(A322)</f>
        <v>2014</v>
      </c>
      <c r="C322" s="2">
        <f t="shared" ref="C322:C385" si="21">MONTH(A322)</f>
        <v>7</v>
      </c>
      <c r="D322" s="2">
        <f t="shared" ref="D322:D385" si="22">DAY(A322)</f>
        <v>11</v>
      </c>
      <c r="E322" s="2">
        <f t="shared" ref="E322:E385" si="23">WEEKDAY(A322)</f>
        <v>6</v>
      </c>
      <c r="F322" s="1" t="s">
        <v>792</v>
      </c>
      <c r="G322" t="s">
        <v>392</v>
      </c>
      <c r="H322" s="7" t="s">
        <v>766</v>
      </c>
      <c r="I322" t="s">
        <v>380</v>
      </c>
      <c r="J322" t="s">
        <v>164</v>
      </c>
      <c r="K322" t="s">
        <v>371</v>
      </c>
      <c r="L322" t="s">
        <v>28</v>
      </c>
      <c r="M322">
        <v>5</v>
      </c>
      <c r="N322">
        <v>57.332459999999998</v>
      </c>
      <c r="O322">
        <v>-135.01579000000001</v>
      </c>
      <c r="P322">
        <v>2</v>
      </c>
      <c r="Q322">
        <v>1</v>
      </c>
    </row>
    <row r="323" spans="1:17" x14ac:dyDescent="0.25">
      <c r="A323" s="1">
        <v>41467</v>
      </c>
      <c r="B323" s="2">
        <f t="shared" si="20"/>
        <v>2013</v>
      </c>
      <c r="C323" s="2">
        <f t="shared" si="21"/>
        <v>7</v>
      </c>
      <c r="D323" s="2">
        <f t="shared" si="22"/>
        <v>12</v>
      </c>
      <c r="E323" s="2">
        <f t="shared" si="23"/>
        <v>6</v>
      </c>
      <c r="F323" s="1" t="s">
        <v>792</v>
      </c>
      <c r="G323" t="s">
        <v>392</v>
      </c>
      <c r="H323" s="7" t="s">
        <v>766</v>
      </c>
      <c r="I323" t="s">
        <v>380</v>
      </c>
      <c r="J323" t="s">
        <v>164</v>
      </c>
      <c r="K323" t="s">
        <v>174</v>
      </c>
      <c r="L323" t="s">
        <v>28</v>
      </c>
      <c r="M323">
        <v>5</v>
      </c>
      <c r="N323">
        <v>57.332459999999998</v>
      </c>
      <c r="O323">
        <v>-135.01579000000001</v>
      </c>
      <c r="P323">
        <v>3</v>
      </c>
      <c r="Q323">
        <v>1</v>
      </c>
    </row>
    <row r="324" spans="1:17" x14ac:dyDescent="0.25">
      <c r="A324" s="1">
        <v>41104</v>
      </c>
      <c r="B324" s="2">
        <f t="shared" si="20"/>
        <v>2012</v>
      </c>
      <c r="C324" s="2">
        <f t="shared" si="21"/>
        <v>7</v>
      </c>
      <c r="D324" s="2">
        <f t="shared" si="22"/>
        <v>14</v>
      </c>
      <c r="E324" s="2">
        <f t="shared" si="23"/>
        <v>7</v>
      </c>
      <c r="F324" s="1" t="s">
        <v>792</v>
      </c>
      <c r="G324" t="s">
        <v>392</v>
      </c>
      <c r="H324" s="7" t="s">
        <v>766</v>
      </c>
      <c r="I324" t="s">
        <v>380</v>
      </c>
      <c r="J324" t="s">
        <v>164</v>
      </c>
      <c r="K324" t="s">
        <v>174</v>
      </c>
      <c r="L324" t="s">
        <v>28</v>
      </c>
      <c r="M324">
        <v>2.5</v>
      </c>
      <c r="N324">
        <v>57.332459999999998</v>
      </c>
      <c r="O324">
        <v>-135.01579000000001</v>
      </c>
      <c r="P324">
        <v>2</v>
      </c>
      <c r="Q324">
        <v>1</v>
      </c>
    </row>
    <row r="325" spans="1:17" x14ac:dyDescent="0.25">
      <c r="A325" s="1">
        <v>40738</v>
      </c>
      <c r="B325" s="2">
        <f t="shared" si="20"/>
        <v>2011</v>
      </c>
      <c r="C325" s="2">
        <f t="shared" si="21"/>
        <v>7</v>
      </c>
      <c r="D325" s="2">
        <f t="shared" si="22"/>
        <v>14</v>
      </c>
      <c r="E325" s="2">
        <f t="shared" si="23"/>
        <v>5</v>
      </c>
      <c r="F325" s="1" t="s">
        <v>792</v>
      </c>
      <c r="G325" t="s">
        <v>392</v>
      </c>
      <c r="H325" s="7" t="s">
        <v>766</v>
      </c>
      <c r="I325" t="s">
        <v>380</v>
      </c>
      <c r="J325" t="s">
        <v>164</v>
      </c>
      <c r="K325" t="s">
        <v>371</v>
      </c>
      <c r="L325" t="s">
        <v>28</v>
      </c>
      <c r="M325">
        <v>3</v>
      </c>
      <c r="N325">
        <v>57.332459999999998</v>
      </c>
      <c r="O325">
        <v>-135.01579000000001</v>
      </c>
      <c r="P325">
        <v>4</v>
      </c>
      <c r="Q325">
        <v>1</v>
      </c>
    </row>
    <row r="326" spans="1:17" x14ac:dyDescent="0.25">
      <c r="A326" s="1">
        <v>41470</v>
      </c>
      <c r="B326" s="2">
        <f t="shared" si="20"/>
        <v>2013</v>
      </c>
      <c r="C326" s="2">
        <f t="shared" si="21"/>
        <v>7</v>
      </c>
      <c r="D326" s="2">
        <f t="shared" si="22"/>
        <v>15</v>
      </c>
      <c r="E326" s="2">
        <f t="shared" si="23"/>
        <v>2</v>
      </c>
      <c r="F326" s="1" t="s">
        <v>792</v>
      </c>
      <c r="G326" t="s">
        <v>392</v>
      </c>
      <c r="H326" s="7" t="s">
        <v>766</v>
      </c>
      <c r="I326" t="s">
        <v>380</v>
      </c>
      <c r="J326" t="s">
        <v>164</v>
      </c>
      <c r="K326" t="s">
        <v>174</v>
      </c>
      <c r="L326" t="s">
        <v>28</v>
      </c>
      <c r="M326">
        <v>5.5</v>
      </c>
      <c r="N326">
        <v>57.332459999999998</v>
      </c>
      <c r="O326">
        <v>-135.01579000000001</v>
      </c>
      <c r="P326">
        <v>4</v>
      </c>
      <c r="Q326">
        <v>1</v>
      </c>
    </row>
    <row r="327" spans="1:17" x14ac:dyDescent="0.25">
      <c r="A327" s="1">
        <v>41108</v>
      </c>
      <c r="B327" s="2">
        <f t="shared" si="20"/>
        <v>2012</v>
      </c>
      <c r="C327" s="2">
        <f t="shared" si="21"/>
        <v>7</v>
      </c>
      <c r="D327" s="2">
        <f t="shared" si="22"/>
        <v>18</v>
      </c>
      <c r="E327" s="2">
        <f t="shared" si="23"/>
        <v>4</v>
      </c>
      <c r="F327" s="1" t="s">
        <v>792</v>
      </c>
      <c r="G327" t="s">
        <v>392</v>
      </c>
      <c r="H327" s="7" t="s">
        <v>766</v>
      </c>
      <c r="I327" t="s">
        <v>380</v>
      </c>
      <c r="J327" t="s">
        <v>164</v>
      </c>
      <c r="K327" t="s">
        <v>174</v>
      </c>
      <c r="L327" t="s">
        <v>28</v>
      </c>
      <c r="M327">
        <v>4.75</v>
      </c>
      <c r="N327">
        <v>57.332459999999998</v>
      </c>
      <c r="O327">
        <v>-135.01579000000001</v>
      </c>
      <c r="P327">
        <v>3</v>
      </c>
      <c r="Q327">
        <v>1</v>
      </c>
    </row>
    <row r="328" spans="1:17" x14ac:dyDescent="0.25">
      <c r="A328" s="1">
        <v>41473</v>
      </c>
      <c r="B328" s="2">
        <f t="shared" si="20"/>
        <v>2013</v>
      </c>
      <c r="C328" s="2">
        <f t="shared" si="21"/>
        <v>7</v>
      </c>
      <c r="D328" s="2">
        <f t="shared" si="22"/>
        <v>18</v>
      </c>
      <c r="E328" s="2">
        <f t="shared" si="23"/>
        <v>5</v>
      </c>
      <c r="F328" s="1" t="s">
        <v>792</v>
      </c>
      <c r="G328" t="s">
        <v>392</v>
      </c>
      <c r="H328" s="7" t="s">
        <v>766</v>
      </c>
      <c r="I328" t="s">
        <v>380</v>
      </c>
      <c r="J328" t="s">
        <v>164</v>
      </c>
      <c r="K328" t="s">
        <v>371</v>
      </c>
      <c r="L328" t="s">
        <v>28</v>
      </c>
      <c r="M328">
        <v>3</v>
      </c>
      <c r="N328">
        <v>57.332459999999998</v>
      </c>
      <c r="O328">
        <v>-135.01579000000001</v>
      </c>
      <c r="P328">
        <v>5</v>
      </c>
      <c r="Q328">
        <v>1</v>
      </c>
    </row>
    <row r="329" spans="1:17" x14ac:dyDescent="0.25">
      <c r="A329" s="1">
        <v>41838</v>
      </c>
      <c r="B329" s="2">
        <f t="shared" si="20"/>
        <v>2014</v>
      </c>
      <c r="C329" s="2">
        <f t="shared" si="21"/>
        <v>7</v>
      </c>
      <c r="D329" s="2">
        <f t="shared" si="22"/>
        <v>18</v>
      </c>
      <c r="E329" s="2">
        <f t="shared" si="23"/>
        <v>6</v>
      </c>
      <c r="F329" s="1" t="s">
        <v>792</v>
      </c>
      <c r="G329" t="s">
        <v>392</v>
      </c>
      <c r="H329" s="7" t="s">
        <v>766</v>
      </c>
      <c r="I329" t="s">
        <v>380</v>
      </c>
      <c r="J329" t="s">
        <v>164</v>
      </c>
      <c r="K329" t="s">
        <v>371</v>
      </c>
      <c r="L329" t="s">
        <v>28</v>
      </c>
      <c r="M329">
        <v>5.5</v>
      </c>
      <c r="N329">
        <v>57.332459999999998</v>
      </c>
      <c r="O329">
        <v>-135.01579000000001</v>
      </c>
      <c r="P329">
        <v>4</v>
      </c>
      <c r="Q329">
        <v>1</v>
      </c>
    </row>
    <row r="330" spans="1:17" x14ac:dyDescent="0.25">
      <c r="A330" s="1">
        <v>40743</v>
      </c>
      <c r="B330" s="2">
        <f t="shared" si="20"/>
        <v>2011</v>
      </c>
      <c r="C330" s="2">
        <f t="shared" si="21"/>
        <v>7</v>
      </c>
      <c r="D330" s="2">
        <f t="shared" si="22"/>
        <v>19</v>
      </c>
      <c r="E330" s="2">
        <f t="shared" si="23"/>
        <v>3</v>
      </c>
      <c r="F330" s="1" t="s">
        <v>792</v>
      </c>
      <c r="G330" t="s">
        <v>392</v>
      </c>
      <c r="H330" s="7" t="s">
        <v>766</v>
      </c>
      <c r="I330" t="s">
        <v>380</v>
      </c>
      <c r="J330" t="s">
        <v>164</v>
      </c>
      <c r="K330" t="s">
        <v>174</v>
      </c>
      <c r="L330" t="s">
        <v>28</v>
      </c>
      <c r="M330">
        <v>4.5</v>
      </c>
      <c r="N330">
        <v>57.332459999999998</v>
      </c>
      <c r="O330">
        <v>-135.01579000000001</v>
      </c>
      <c r="P330">
        <v>2</v>
      </c>
      <c r="Q330">
        <v>1</v>
      </c>
    </row>
    <row r="331" spans="1:17" x14ac:dyDescent="0.25">
      <c r="A331" s="1">
        <v>42206</v>
      </c>
      <c r="B331" s="2">
        <f t="shared" si="20"/>
        <v>2015</v>
      </c>
      <c r="C331" s="2">
        <f t="shared" si="21"/>
        <v>7</v>
      </c>
      <c r="D331" s="2">
        <f t="shared" si="22"/>
        <v>21</v>
      </c>
      <c r="E331" s="2">
        <f t="shared" si="23"/>
        <v>3</v>
      </c>
      <c r="F331" s="1" t="s">
        <v>792</v>
      </c>
      <c r="G331" t="s">
        <v>392</v>
      </c>
      <c r="H331" s="7" t="s">
        <v>766</v>
      </c>
      <c r="I331" t="s">
        <v>380</v>
      </c>
      <c r="J331" t="s">
        <v>164</v>
      </c>
      <c r="K331" t="s">
        <v>174</v>
      </c>
      <c r="L331" t="s">
        <v>28</v>
      </c>
      <c r="M331">
        <v>4.5</v>
      </c>
      <c r="N331">
        <v>57.332459999999998</v>
      </c>
      <c r="O331">
        <v>-135.01579000000001</v>
      </c>
      <c r="P331">
        <v>1</v>
      </c>
      <c r="Q331">
        <v>1</v>
      </c>
    </row>
    <row r="332" spans="1:17" x14ac:dyDescent="0.25">
      <c r="A332" s="1">
        <v>40745</v>
      </c>
      <c r="B332" s="2">
        <f t="shared" si="20"/>
        <v>2011</v>
      </c>
      <c r="C332" s="2">
        <f t="shared" si="21"/>
        <v>7</v>
      </c>
      <c r="D332" s="2">
        <f t="shared" si="22"/>
        <v>21</v>
      </c>
      <c r="E332" s="2">
        <f t="shared" si="23"/>
        <v>5</v>
      </c>
      <c r="F332" s="1" t="s">
        <v>792</v>
      </c>
      <c r="G332" t="s">
        <v>392</v>
      </c>
      <c r="H332" s="7" t="s">
        <v>766</v>
      </c>
      <c r="I332" t="s">
        <v>380</v>
      </c>
      <c r="J332" t="s">
        <v>164</v>
      </c>
      <c r="K332" t="s">
        <v>371</v>
      </c>
      <c r="L332" t="s">
        <v>28</v>
      </c>
      <c r="M332">
        <v>3</v>
      </c>
      <c r="N332">
        <v>57.332459999999998</v>
      </c>
      <c r="O332">
        <v>-135.01579000000001</v>
      </c>
      <c r="P332">
        <v>4</v>
      </c>
      <c r="Q332">
        <v>2</v>
      </c>
    </row>
    <row r="333" spans="1:17" x14ac:dyDescent="0.25">
      <c r="A333" s="1">
        <v>41481</v>
      </c>
      <c r="B333" s="2">
        <f t="shared" si="20"/>
        <v>2013</v>
      </c>
      <c r="C333" s="2">
        <f t="shared" si="21"/>
        <v>7</v>
      </c>
      <c r="D333" s="2">
        <f t="shared" si="22"/>
        <v>26</v>
      </c>
      <c r="E333" s="2">
        <f t="shared" si="23"/>
        <v>6</v>
      </c>
      <c r="F333" s="1" t="s">
        <v>792</v>
      </c>
      <c r="G333" t="s">
        <v>392</v>
      </c>
      <c r="H333" s="7" t="s">
        <v>766</v>
      </c>
      <c r="I333" t="s">
        <v>380</v>
      </c>
      <c r="J333" t="s">
        <v>164</v>
      </c>
      <c r="K333" t="s">
        <v>371</v>
      </c>
      <c r="L333" t="s">
        <v>28</v>
      </c>
      <c r="M333">
        <v>3</v>
      </c>
      <c r="N333">
        <v>57.332459999999998</v>
      </c>
      <c r="O333">
        <v>-135.01579000000001</v>
      </c>
      <c r="P333">
        <v>2</v>
      </c>
      <c r="Q333">
        <v>1</v>
      </c>
    </row>
    <row r="334" spans="1:17" x14ac:dyDescent="0.25">
      <c r="A334" s="1">
        <v>40754</v>
      </c>
      <c r="B334" s="2">
        <f t="shared" si="20"/>
        <v>2011</v>
      </c>
      <c r="C334" s="2">
        <f t="shared" si="21"/>
        <v>7</v>
      </c>
      <c r="D334" s="2">
        <f t="shared" si="22"/>
        <v>30</v>
      </c>
      <c r="E334" s="2">
        <f t="shared" si="23"/>
        <v>7</v>
      </c>
      <c r="F334" s="1" t="s">
        <v>792</v>
      </c>
      <c r="G334" t="s">
        <v>392</v>
      </c>
      <c r="H334" s="7" t="s">
        <v>766</v>
      </c>
      <c r="I334" t="s">
        <v>380</v>
      </c>
      <c r="J334" t="s">
        <v>164</v>
      </c>
      <c r="K334" t="s">
        <v>371</v>
      </c>
      <c r="L334" t="s">
        <v>28</v>
      </c>
      <c r="M334">
        <v>3</v>
      </c>
      <c r="N334">
        <v>57.332459999999998</v>
      </c>
      <c r="O334">
        <v>-135.01579000000001</v>
      </c>
      <c r="P334">
        <v>4</v>
      </c>
      <c r="Q334">
        <v>1</v>
      </c>
    </row>
    <row r="335" spans="1:17" x14ac:dyDescent="0.25">
      <c r="A335" s="1">
        <v>40755</v>
      </c>
      <c r="B335" s="2">
        <f t="shared" si="20"/>
        <v>2011</v>
      </c>
      <c r="C335" s="2">
        <f t="shared" si="21"/>
        <v>7</v>
      </c>
      <c r="D335" s="2">
        <f t="shared" si="22"/>
        <v>31</v>
      </c>
      <c r="E335" s="2">
        <f t="shared" si="23"/>
        <v>1</v>
      </c>
      <c r="F335" s="1" t="s">
        <v>792</v>
      </c>
      <c r="G335" t="s">
        <v>392</v>
      </c>
      <c r="H335" s="7" t="s">
        <v>766</v>
      </c>
      <c r="I335" t="s">
        <v>380</v>
      </c>
      <c r="J335" t="s">
        <v>164</v>
      </c>
      <c r="K335" t="s">
        <v>174</v>
      </c>
      <c r="L335" t="s">
        <v>28</v>
      </c>
      <c r="M335">
        <v>2</v>
      </c>
      <c r="N335">
        <v>57.332459999999998</v>
      </c>
      <c r="O335">
        <v>-135.01579000000001</v>
      </c>
      <c r="P335">
        <v>5</v>
      </c>
      <c r="Q335">
        <v>1</v>
      </c>
    </row>
    <row r="336" spans="1:17" x14ac:dyDescent="0.25">
      <c r="A336" s="1">
        <v>41487</v>
      </c>
      <c r="B336" s="2">
        <f t="shared" si="20"/>
        <v>2013</v>
      </c>
      <c r="C336" s="2">
        <f t="shared" si="21"/>
        <v>8</v>
      </c>
      <c r="D336" s="2">
        <f t="shared" si="22"/>
        <v>1</v>
      </c>
      <c r="E336" s="2">
        <f t="shared" si="23"/>
        <v>5</v>
      </c>
      <c r="F336" s="1" t="s">
        <v>792</v>
      </c>
      <c r="G336" t="s">
        <v>392</v>
      </c>
      <c r="H336" s="7" t="s">
        <v>766</v>
      </c>
      <c r="I336" t="s">
        <v>380</v>
      </c>
      <c r="J336" t="s">
        <v>164</v>
      </c>
      <c r="K336" t="s">
        <v>174</v>
      </c>
      <c r="L336" t="s">
        <v>28</v>
      </c>
      <c r="M336">
        <v>4.5</v>
      </c>
      <c r="N336">
        <v>57.332459999999998</v>
      </c>
      <c r="O336">
        <v>-135.01579000000001</v>
      </c>
      <c r="P336">
        <v>6</v>
      </c>
      <c r="Q336">
        <v>1</v>
      </c>
    </row>
    <row r="337" spans="1:17" x14ac:dyDescent="0.25">
      <c r="A337" s="1">
        <v>41852</v>
      </c>
      <c r="B337" s="2">
        <f t="shared" si="20"/>
        <v>2014</v>
      </c>
      <c r="C337" s="2">
        <f t="shared" si="21"/>
        <v>8</v>
      </c>
      <c r="D337" s="2">
        <f t="shared" si="22"/>
        <v>1</v>
      </c>
      <c r="E337" s="2">
        <f t="shared" si="23"/>
        <v>6</v>
      </c>
      <c r="F337" s="1" t="s">
        <v>792</v>
      </c>
      <c r="G337" t="s">
        <v>392</v>
      </c>
      <c r="H337" s="7" t="s">
        <v>766</v>
      </c>
      <c r="I337" t="s">
        <v>380</v>
      </c>
      <c r="J337" t="s">
        <v>164</v>
      </c>
      <c r="K337" t="s">
        <v>371</v>
      </c>
      <c r="L337" t="s">
        <v>28</v>
      </c>
      <c r="M337">
        <v>4.75</v>
      </c>
      <c r="N337">
        <v>57.332459999999998</v>
      </c>
      <c r="O337">
        <v>-135.01579000000001</v>
      </c>
      <c r="P337">
        <v>5</v>
      </c>
      <c r="Q337">
        <v>1</v>
      </c>
    </row>
    <row r="338" spans="1:17" x14ac:dyDescent="0.25">
      <c r="A338" s="1">
        <v>40758</v>
      </c>
      <c r="B338" s="2">
        <f t="shared" si="20"/>
        <v>2011</v>
      </c>
      <c r="C338" s="2">
        <f t="shared" si="21"/>
        <v>8</v>
      </c>
      <c r="D338" s="2">
        <f t="shared" si="22"/>
        <v>3</v>
      </c>
      <c r="E338" s="2">
        <f t="shared" si="23"/>
        <v>4</v>
      </c>
      <c r="F338" s="1" t="s">
        <v>792</v>
      </c>
      <c r="G338" t="s">
        <v>392</v>
      </c>
      <c r="H338" s="7" t="s">
        <v>766</v>
      </c>
      <c r="I338" t="s">
        <v>380</v>
      </c>
      <c r="J338" t="s">
        <v>164</v>
      </c>
      <c r="K338" t="s">
        <v>371</v>
      </c>
      <c r="L338" t="s">
        <v>28</v>
      </c>
      <c r="M338">
        <v>4</v>
      </c>
      <c r="N338">
        <v>57.332459999999998</v>
      </c>
      <c r="O338">
        <v>-135.01579000000001</v>
      </c>
      <c r="P338">
        <v>4</v>
      </c>
      <c r="Q338">
        <v>1</v>
      </c>
    </row>
    <row r="339" spans="1:17" x14ac:dyDescent="0.25">
      <c r="A339" s="1">
        <v>41492</v>
      </c>
      <c r="B339" s="2">
        <f t="shared" si="20"/>
        <v>2013</v>
      </c>
      <c r="C339" s="2">
        <f t="shared" si="21"/>
        <v>8</v>
      </c>
      <c r="D339" s="2">
        <f t="shared" si="22"/>
        <v>6</v>
      </c>
      <c r="E339" s="2">
        <f t="shared" si="23"/>
        <v>3</v>
      </c>
      <c r="F339" s="1" t="s">
        <v>792</v>
      </c>
      <c r="G339" t="s">
        <v>392</v>
      </c>
      <c r="H339" s="7" t="s">
        <v>766</v>
      </c>
      <c r="I339" t="s">
        <v>380</v>
      </c>
      <c r="J339" t="s">
        <v>164</v>
      </c>
      <c r="K339" t="s">
        <v>174</v>
      </c>
      <c r="L339" t="s">
        <v>28</v>
      </c>
      <c r="M339">
        <v>4</v>
      </c>
      <c r="N339">
        <v>57.332459999999998</v>
      </c>
      <c r="O339">
        <v>-135.01579000000001</v>
      </c>
      <c r="P339">
        <v>3</v>
      </c>
      <c r="Q339">
        <v>1</v>
      </c>
    </row>
    <row r="340" spans="1:17" x14ac:dyDescent="0.25">
      <c r="A340" s="1">
        <v>40773</v>
      </c>
      <c r="B340" s="2">
        <f t="shared" si="20"/>
        <v>2011</v>
      </c>
      <c r="C340" s="2">
        <f t="shared" si="21"/>
        <v>8</v>
      </c>
      <c r="D340" s="2">
        <f t="shared" si="22"/>
        <v>18</v>
      </c>
      <c r="E340" s="2">
        <f t="shared" si="23"/>
        <v>5</v>
      </c>
      <c r="F340" s="1" t="s">
        <v>792</v>
      </c>
      <c r="G340" t="s">
        <v>392</v>
      </c>
      <c r="H340" s="7" t="s">
        <v>766</v>
      </c>
      <c r="I340" t="s">
        <v>380</v>
      </c>
      <c r="J340" t="s">
        <v>164</v>
      </c>
      <c r="K340" t="s">
        <v>371</v>
      </c>
      <c r="L340" t="s">
        <v>28</v>
      </c>
      <c r="M340">
        <v>5.5</v>
      </c>
      <c r="N340">
        <v>57.332459999999998</v>
      </c>
      <c r="O340">
        <v>-135.01579000000001</v>
      </c>
      <c r="P340">
        <v>7</v>
      </c>
      <c r="Q340">
        <v>2</v>
      </c>
    </row>
    <row r="341" spans="1:17" x14ac:dyDescent="0.25">
      <c r="A341" s="1">
        <v>41507</v>
      </c>
      <c r="B341" s="2">
        <f t="shared" si="20"/>
        <v>2013</v>
      </c>
      <c r="C341" s="2">
        <f t="shared" si="21"/>
        <v>8</v>
      </c>
      <c r="D341" s="2">
        <f t="shared" si="22"/>
        <v>21</v>
      </c>
      <c r="E341" s="2">
        <f t="shared" si="23"/>
        <v>4</v>
      </c>
      <c r="F341" s="1" t="s">
        <v>792</v>
      </c>
      <c r="G341" t="s">
        <v>392</v>
      </c>
      <c r="H341" s="7" t="s">
        <v>766</v>
      </c>
      <c r="I341" t="s">
        <v>380</v>
      </c>
      <c r="J341" t="s">
        <v>164</v>
      </c>
      <c r="K341" t="s">
        <v>174</v>
      </c>
      <c r="L341" t="s">
        <v>28</v>
      </c>
      <c r="M341">
        <v>4.5</v>
      </c>
      <c r="N341">
        <v>57.332459999999998</v>
      </c>
      <c r="O341">
        <v>-135.01579000000001</v>
      </c>
      <c r="P341">
        <v>2</v>
      </c>
      <c r="Q341">
        <v>1</v>
      </c>
    </row>
    <row r="342" spans="1:17" x14ac:dyDescent="0.25">
      <c r="A342" s="1">
        <v>42237</v>
      </c>
      <c r="B342" s="2">
        <f t="shared" si="20"/>
        <v>2015</v>
      </c>
      <c r="C342" s="2">
        <f t="shared" si="21"/>
        <v>8</v>
      </c>
      <c r="D342" s="2">
        <f t="shared" si="22"/>
        <v>21</v>
      </c>
      <c r="E342" s="2">
        <f t="shared" si="23"/>
        <v>6</v>
      </c>
      <c r="F342" s="1" t="s">
        <v>792</v>
      </c>
      <c r="G342" t="s">
        <v>392</v>
      </c>
      <c r="H342" s="7" t="s">
        <v>766</v>
      </c>
      <c r="I342" t="s">
        <v>380</v>
      </c>
      <c r="J342" t="s">
        <v>164</v>
      </c>
      <c r="K342" t="s">
        <v>371</v>
      </c>
      <c r="L342" t="s">
        <v>28</v>
      </c>
      <c r="M342">
        <v>1.5</v>
      </c>
      <c r="N342">
        <v>57.332459999999998</v>
      </c>
      <c r="O342">
        <v>-135.01579000000001</v>
      </c>
      <c r="P342">
        <v>2</v>
      </c>
      <c r="Q342">
        <v>1</v>
      </c>
    </row>
    <row r="343" spans="1:17" x14ac:dyDescent="0.25">
      <c r="A343" s="1">
        <v>41873</v>
      </c>
      <c r="B343" s="2">
        <f t="shared" si="20"/>
        <v>2014</v>
      </c>
      <c r="C343" s="2">
        <f t="shared" si="21"/>
        <v>8</v>
      </c>
      <c r="D343" s="2">
        <f t="shared" si="22"/>
        <v>22</v>
      </c>
      <c r="E343" s="2">
        <f t="shared" si="23"/>
        <v>6</v>
      </c>
      <c r="F343" s="1" t="s">
        <v>792</v>
      </c>
      <c r="G343" t="s">
        <v>392</v>
      </c>
      <c r="H343" s="7" t="s">
        <v>766</v>
      </c>
      <c r="I343" t="s">
        <v>380</v>
      </c>
      <c r="J343" t="s">
        <v>164</v>
      </c>
      <c r="K343" t="s">
        <v>371</v>
      </c>
      <c r="L343" t="s">
        <v>28</v>
      </c>
      <c r="M343">
        <v>6</v>
      </c>
      <c r="N343">
        <v>57.332459999999998</v>
      </c>
      <c r="O343">
        <v>-135.01579000000001</v>
      </c>
      <c r="P343">
        <v>2</v>
      </c>
      <c r="Q343">
        <v>1</v>
      </c>
    </row>
    <row r="344" spans="1:17" x14ac:dyDescent="0.25">
      <c r="A344" s="1">
        <v>42262</v>
      </c>
      <c r="B344" s="2">
        <f t="shared" si="20"/>
        <v>2015</v>
      </c>
      <c r="C344" s="2">
        <f t="shared" si="21"/>
        <v>9</v>
      </c>
      <c r="D344" s="2">
        <f t="shared" si="22"/>
        <v>15</v>
      </c>
      <c r="E344" s="2">
        <f t="shared" si="23"/>
        <v>3</v>
      </c>
      <c r="F344" s="1" t="s">
        <v>793</v>
      </c>
      <c r="G344" t="s">
        <v>392</v>
      </c>
      <c r="H344" s="7" t="s">
        <v>766</v>
      </c>
      <c r="I344" t="s">
        <v>380</v>
      </c>
      <c r="J344" t="s">
        <v>164</v>
      </c>
      <c r="K344" t="s">
        <v>174</v>
      </c>
      <c r="L344" t="s">
        <v>28</v>
      </c>
      <c r="M344">
        <v>4.5</v>
      </c>
      <c r="N344">
        <v>57.332459999999998</v>
      </c>
      <c r="O344">
        <v>-135.01579000000001</v>
      </c>
      <c r="P344">
        <v>5</v>
      </c>
      <c r="Q344">
        <v>1</v>
      </c>
    </row>
    <row r="345" spans="1:17" x14ac:dyDescent="0.25">
      <c r="A345" s="1">
        <v>41495</v>
      </c>
      <c r="B345" s="2">
        <f t="shared" si="20"/>
        <v>2013</v>
      </c>
      <c r="C345" s="2">
        <f t="shared" si="21"/>
        <v>8</v>
      </c>
      <c r="D345" s="2">
        <f t="shared" si="22"/>
        <v>9</v>
      </c>
      <c r="E345" s="2">
        <f t="shared" si="23"/>
        <v>6</v>
      </c>
      <c r="F345" s="1" t="s">
        <v>792</v>
      </c>
      <c r="G345" t="s">
        <v>392</v>
      </c>
      <c r="H345" s="7" t="s">
        <v>766</v>
      </c>
      <c r="I345" t="s">
        <v>380</v>
      </c>
      <c r="J345" t="s">
        <v>164</v>
      </c>
      <c r="K345" t="s">
        <v>174</v>
      </c>
      <c r="L345" t="s">
        <v>13</v>
      </c>
      <c r="M345">
        <v>3</v>
      </c>
      <c r="N345">
        <v>57.332459999999998</v>
      </c>
      <c r="O345">
        <v>-135.01579000000001</v>
      </c>
      <c r="P345">
        <v>5</v>
      </c>
      <c r="Q345">
        <v>1</v>
      </c>
    </row>
    <row r="346" spans="1:17" x14ac:dyDescent="0.25">
      <c r="A346" s="1">
        <v>40580</v>
      </c>
      <c r="B346" s="2">
        <f t="shared" si="20"/>
        <v>2011</v>
      </c>
      <c r="C346" s="2">
        <f t="shared" si="21"/>
        <v>2</v>
      </c>
      <c r="D346" s="2">
        <f t="shared" si="22"/>
        <v>6</v>
      </c>
      <c r="E346" s="2">
        <f t="shared" si="23"/>
        <v>1</v>
      </c>
      <c r="F346" s="1" t="s">
        <v>789</v>
      </c>
      <c r="G346" t="s">
        <v>279</v>
      </c>
      <c r="H346" s="7" t="s">
        <v>744</v>
      </c>
      <c r="I346" t="s">
        <v>276</v>
      </c>
      <c r="J346" t="s">
        <v>164</v>
      </c>
      <c r="K346" t="s">
        <v>204</v>
      </c>
      <c r="L346" t="s">
        <v>44</v>
      </c>
      <c r="M346">
        <v>24</v>
      </c>
      <c r="N346">
        <v>57.137030000000003</v>
      </c>
      <c r="O346">
        <v>-135.56488999999999</v>
      </c>
      <c r="P346">
        <v>3</v>
      </c>
      <c r="Q346">
        <v>1</v>
      </c>
    </row>
    <row r="347" spans="1:17" x14ac:dyDescent="0.25">
      <c r="A347" s="1">
        <v>40945</v>
      </c>
      <c r="B347" s="2">
        <f t="shared" si="20"/>
        <v>2012</v>
      </c>
      <c r="C347" s="2">
        <f t="shared" si="21"/>
        <v>2</v>
      </c>
      <c r="D347" s="2">
        <f t="shared" si="22"/>
        <v>6</v>
      </c>
      <c r="E347" s="2">
        <f t="shared" si="23"/>
        <v>2</v>
      </c>
      <c r="F347" s="1" t="s">
        <v>789</v>
      </c>
      <c r="G347" t="s">
        <v>279</v>
      </c>
      <c r="H347" s="7" t="s">
        <v>744</v>
      </c>
      <c r="I347" t="s">
        <v>276</v>
      </c>
      <c r="J347" t="s">
        <v>164</v>
      </c>
      <c r="K347" t="s">
        <v>204</v>
      </c>
      <c r="L347" t="s">
        <v>44</v>
      </c>
      <c r="M347">
        <v>24</v>
      </c>
      <c r="N347">
        <v>57.137030000000003</v>
      </c>
      <c r="O347">
        <v>-135.56488999999999</v>
      </c>
      <c r="P347">
        <v>4</v>
      </c>
      <c r="Q347">
        <v>1</v>
      </c>
    </row>
    <row r="348" spans="1:17" x14ac:dyDescent="0.25">
      <c r="A348" s="1">
        <v>40581</v>
      </c>
      <c r="B348" s="2">
        <f t="shared" si="20"/>
        <v>2011</v>
      </c>
      <c r="C348" s="2">
        <f t="shared" si="21"/>
        <v>2</v>
      </c>
      <c r="D348" s="2">
        <f t="shared" si="22"/>
        <v>7</v>
      </c>
      <c r="E348" s="2">
        <f t="shared" si="23"/>
        <v>2</v>
      </c>
      <c r="F348" s="1" t="s">
        <v>789</v>
      </c>
      <c r="G348" t="s">
        <v>279</v>
      </c>
      <c r="H348" s="7" t="s">
        <v>744</v>
      </c>
      <c r="I348" t="s">
        <v>276</v>
      </c>
      <c r="J348" t="s">
        <v>164</v>
      </c>
      <c r="K348" t="s">
        <v>204</v>
      </c>
      <c r="L348" t="s">
        <v>44</v>
      </c>
      <c r="M348">
        <v>24</v>
      </c>
      <c r="N348">
        <v>57.137030000000003</v>
      </c>
      <c r="O348">
        <v>-135.56488999999999</v>
      </c>
      <c r="P348">
        <v>3</v>
      </c>
      <c r="Q348">
        <v>1</v>
      </c>
    </row>
    <row r="349" spans="1:17" x14ac:dyDescent="0.25">
      <c r="A349" s="1">
        <v>40946</v>
      </c>
      <c r="B349" s="2">
        <f t="shared" si="20"/>
        <v>2012</v>
      </c>
      <c r="C349" s="2">
        <f t="shared" si="21"/>
        <v>2</v>
      </c>
      <c r="D349" s="2">
        <f t="shared" si="22"/>
        <v>7</v>
      </c>
      <c r="E349" s="2">
        <f t="shared" si="23"/>
        <v>3</v>
      </c>
      <c r="F349" s="1" t="s">
        <v>789</v>
      </c>
      <c r="G349" t="s">
        <v>279</v>
      </c>
      <c r="H349" s="7" t="s">
        <v>744</v>
      </c>
      <c r="I349" t="s">
        <v>276</v>
      </c>
      <c r="J349" t="s">
        <v>164</v>
      </c>
      <c r="K349" t="s">
        <v>204</v>
      </c>
      <c r="L349" t="s">
        <v>44</v>
      </c>
      <c r="M349">
        <v>24</v>
      </c>
      <c r="N349">
        <v>57.137030000000003</v>
      </c>
      <c r="O349">
        <v>-135.56488999999999</v>
      </c>
      <c r="P349">
        <v>4</v>
      </c>
      <c r="Q349">
        <v>1</v>
      </c>
    </row>
    <row r="350" spans="1:17" x14ac:dyDescent="0.25">
      <c r="A350" s="1">
        <v>40582</v>
      </c>
      <c r="B350" s="2">
        <f t="shared" si="20"/>
        <v>2011</v>
      </c>
      <c r="C350" s="2">
        <f t="shared" si="21"/>
        <v>2</v>
      </c>
      <c r="D350" s="2">
        <f t="shared" si="22"/>
        <v>8</v>
      </c>
      <c r="E350" s="2">
        <f t="shared" si="23"/>
        <v>3</v>
      </c>
      <c r="F350" s="1" t="s">
        <v>789</v>
      </c>
      <c r="G350" t="s">
        <v>279</v>
      </c>
      <c r="H350" s="7" t="s">
        <v>744</v>
      </c>
      <c r="I350" t="s">
        <v>276</v>
      </c>
      <c r="J350" t="s">
        <v>164</v>
      </c>
      <c r="K350" t="s">
        <v>204</v>
      </c>
      <c r="L350" t="s">
        <v>44</v>
      </c>
      <c r="M350">
        <v>24</v>
      </c>
      <c r="N350">
        <v>57.137030000000003</v>
      </c>
      <c r="O350">
        <v>-135.56488999999999</v>
      </c>
      <c r="P350">
        <v>3</v>
      </c>
      <c r="Q350">
        <v>1</v>
      </c>
    </row>
    <row r="351" spans="1:17" x14ac:dyDescent="0.25">
      <c r="A351" s="1">
        <v>40947</v>
      </c>
      <c r="B351" s="2">
        <f t="shared" si="20"/>
        <v>2012</v>
      </c>
      <c r="C351" s="2">
        <f t="shared" si="21"/>
        <v>2</v>
      </c>
      <c r="D351" s="2">
        <f t="shared" si="22"/>
        <v>8</v>
      </c>
      <c r="E351" s="2">
        <f t="shared" si="23"/>
        <v>4</v>
      </c>
      <c r="F351" s="1" t="s">
        <v>789</v>
      </c>
      <c r="G351" t="s">
        <v>279</v>
      </c>
      <c r="H351" s="7" t="s">
        <v>744</v>
      </c>
      <c r="I351" t="s">
        <v>276</v>
      </c>
      <c r="J351" t="s">
        <v>164</v>
      </c>
      <c r="K351" t="s">
        <v>204</v>
      </c>
      <c r="L351" t="s">
        <v>44</v>
      </c>
      <c r="M351">
        <v>24</v>
      </c>
      <c r="N351">
        <v>57.137030000000003</v>
      </c>
      <c r="O351">
        <v>-135.56488999999999</v>
      </c>
      <c r="P351">
        <v>4</v>
      </c>
      <c r="Q351">
        <v>1</v>
      </c>
    </row>
    <row r="352" spans="1:17" x14ac:dyDescent="0.25">
      <c r="A352" s="1">
        <v>40583</v>
      </c>
      <c r="B352" s="2">
        <f t="shared" si="20"/>
        <v>2011</v>
      </c>
      <c r="C352" s="2">
        <f t="shared" si="21"/>
        <v>2</v>
      </c>
      <c r="D352" s="2">
        <f t="shared" si="22"/>
        <v>9</v>
      </c>
      <c r="E352" s="2">
        <f t="shared" si="23"/>
        <v>4</v>
      </c>
      <c r="F352" s="1" t="s">
        <v>789</v>
      </c>
      <c r="G352" t="s">
        <v>279</v>
      </c>
      <c r="H352" s="7" t="s">
        <v>744</v>
      </c>
      <c r="I352" t="s">
        <v>276</v>
      </c>
      <c r="J352" t="s">
        <v>164</v>
      </c>
      <c r="K352" t="s">
        <v>204</v>
      </c>
      <c r="L352" t="s">
        <v>44</v>
      </c>
      <c r="M352">
        <v>24</v>
      </c>
      <c r="N352">
        <v>57.137030000000003</v>
      </c>
      <c r="O352">
        <v>-135.56488999999999</v>
      </c>
      <c r="P352">
        <v>3</v>
      </c>
      <c r="Q352">
        <v>1</v>
      </c>
    </row>
    <row r="353" spans="1:17" x14ac:dyDescent="0.25">
      <c r="A353" s="1">
        <v>40634</v>
      </c>
      <c r="B353" s="2">
        <f t="shared" si="20"/>
        <v>2011</v>
      </c>
      <c r="C353" s="2">
        <f t="shared" si="21"/>
        <v>4</v>
      </c>
      <c r="D353" s="2">
        <f t="shared" si="22"/>
        <v>1</v>
      </c>
      <c r="E353" s="2">
        <f t="shared" si="23"/>
        <v>6</v>
      </c>
      <c r="F353" s="1" t="s">
        <v>790</v>
      </c>
      <c r="G353" t="s">
        <v>279</v>
      </c>
      <c r="H353" s="7" t="s">
        <v>744</v>
      </c>
      <c r="I353" t="s">
        <v>276</v>
      </c>
      <c r="J353" t="s">
        <v>164</v>
      </c>
      <c r="K353" t="s">
        <v>204</v>
      </c>
      <c r="L353" t="s">
        <v>44</v>
      </c>
      <c r="M353">
        <v>24</v>
      </c>
      <c r="N353">
        <v>57.137030000000003</v>
      </c>
      <c r="O353">
        <v>-135.56488999999999</v>
      </c>
      <c r="P353">
        <v>7</v>
      </c>
      <c r="Q353">
        <v>1</v>
      </c>
    </row>
    <row r="354" spans="1:17" x14ac:dyDescent="0.25">
      <c r="A354" s="1">
        <v>40635</v>
      </c>
      <c r="B354" s="2">
        <f t="shared" si="20"/>
        <v>2011</v>
      </c>
      <c r="C354" s="2">
        <f t="shared" si="21"/>
        <v>4</v>
      </c>
      <c r="D354" s="2">
        <f t="shared" si="22"/>
        <v>2</v>
      </c>
      <c r="E354" s="2">
        <f t="shared" si="23"/>
        <v>7</v>
      </c>
      <c r="F354" s="1" t="s">
        <v>790</v>
      </c>
      <c r="G354" t="s">
        <v>279</v>
      </c>
      <c r="H354" s="7" t="s">
        <v>744</v>
      </c>
      <c r="I354" t="s">
        <v>276</v>
      </c>
      <c r="J354" t="s">
        <v>164</v>
      </c>
      <c r="K354" t="s">
        <v>204</v>
      </c>
      <c r="L354" t="s">
        <v>44</v>
      </c>
      <c r="M354">
        <v>24</v>
      </c>
      <c r="N354">
        <v>57.137030000000003</v>
      </c>
      <c r="O354">
        <v>-135.56488999999999</v>
      </c>
      <c r="P354">
        <v>7</v>
      </c>
      <c r="Q354">
        <v>1</v>
      </c>
    </row>
    <row r="355" spans="1:17" x14ac:dyDescent="0.25">
      <c r="A355" s="1">
        <v>40636</v>
      </c>
      <c r="B355" s="2">
        <f t="shared" si="20"/>
        <v>2011</v>
      </c>
      <c r="C355" s="2">
        <f t="shared" si="21"/>
        <v>4</v>
      </c>
      <c r="D355" s="2">
        <f t="shared" si="22"/>
        <v>3</v>
      </c>
      <c r="E355" s="2">
        <f t="shared" si="23"/>
        <v>1</v>
      </c>
      <c r="F355" s="1" t="s">
        <v>790</v>
      </c>
      <c r="G355" t="s">
        <v>279</v>
      </c>
      <c r="H355" s="7" t="s">
        <v>744</v>
      </c>
      <c r="I355" t="s">
        <v>276</v>
      </c>
      <c r="J355" t="s">
        <v>164</v>
      </c>
      <c r="K355" t="s">
        <v>204</v>
      </c>
      <c r="L355" t="s">
        <v>44</v>
      </c>
      <c r="M355">
        <v>24</v>
      </c>
      <c r="N355">
        <v>57.137030000000003</v>
      </c>
      <c r="O355">
        <v>-135.56488999999999</v>
      </c>
      <c r="P355">
        <v>7</v>
      </c>
      <c r="Q355">
        <v>1</v>
      </c>
    </row>
    <row r="356" spans="1:17" x14ac:dyDescent="0.25">
      <c r="A356" s="1">
        <v>40637</v>
      </c>
      <c r="B356" s="2">
        <f t="shared" si="20"/>
        <v>2011</v>
      </c>
      <c r="C356" s="2">
        <f t="shared" si="21"/>
        <v>4</v>
      </c>
      <c r="D356" s="2">
        <f t="shared" si="22"/>
        <v>4</v>
      </c>
      <c r="E356" s="2">
        <f t="shared" si="23"/>
        <v>2</v>
      </c>
      <c r="F356" s="1" t="s">
        <v>790</v>
      </c>
      <c r="G356" t="s">
        <v>279</v>
      </c>
      <c r="H356" s="7" t="s">
        <v>744</v>
      </c>
      <c r="I356" t="s">
        <v>276</v>
      </c>
      <c r="J356" t="s">
        <v>164</v>
      </c>
      <c r="K356" t="s">
        <v>204</v>
      </c>
      <c r="L356" t="s">
        <v>44</v>
      </c>
      <c r="M356">
        <v>24</v>
      </c>
      <c r="N356">
        <v>57.137030000000003</v>
      </c>
      <c r="O356">
        <v>-135.56488999999999</v>
      </c>
      <c r="P356">
        <v>7</v>
      </c>
      <c r="Q356">
        <v>1</v>
      </c>
    </row>
    <row r="357" spans="1:17" x14ac:dyDescent="0.25">
      <c r="A357" s="1">
        <v>40638</v>
      </c>
      <c r="B357" s="2">
        <f t="shared" si="20"/>
        <v>2011</v>
      </c>
      <c r="C357" s="2">
        <f t="shared" si="21"/>
        <v>4</v>
      </c>
      <c r="D357" s="2">
        <f t="shared" si="22"/>
        <v>5</v>
      </c>
      <c r="E357" s="2">
        <f t="shared" si="23"/>
        <v>3</v>
      </c>
      <c r="F357" s="1" t="s">
        <v>790</v>
      </c>
      <c r="G357" t="s">
        <v>279</v>
      </c>
      <c r="H357" s="7" t="s">
        <v>744</v>
      </c>
      <c r="I357" t="s">
        <v>276</v>
      </c>
      <c r="J357" t="s">
        <v>164</v>
      </c>
      <c r="K357" t="s">
        <v>204</v>
      </c>
      <c r="L357" t="s">
        <v>44</v>
      </c>
      <c r="M357">
        <v>24</v>
      </c>
      <c r="N357">
        <v>57.137030000000003</v>
      </c>
      <c r="O357">
        <v>-135.56488999999999</v>
      </c>
      <c r="P357">
        <v>7</v>
      </c>
      <c r="Q357">
        <v>1</v>
      </c>
    </row>
    <row r="358" spans="1:17" x14ac:dyDescent="0.25">
      <c r="A358" s="1">
        <v>42166</v>
      </c>
      <c r="B358" s="2">
        <f t="shared" si="20"/>
        <v>2015</v>
      </c>
      <c r="C358" s="2">
        <f t="shared" si="21"/>
        <v>6</v>
      </c>
      <c r="D358" s="2">
        <f t="shared" si="22"/>
        <v>11</v>
      </c>
      <c r="E358" s="2">
        <f t="shared" si="23"/>
        <v>5</v>
      </c>
      <c r="F358" s="1" t="s">
        <v>792</v>
      </c>
      <c r="G358" t="s">
        <v>279</v>
      </c>
      <c r="H358" s="7" t="s">
        <v>744</v>
      </c>
      <c r="I358" t="s">
        <v>276</v>
      </c>
      <c r="J358" t="s">
        <v>164</v>
      </c>
      <c r="K358" t="s">
        <v>204</v>
      </c>
      <c r="L358" t="s">
        <v>44</v>
      </c>
      <c r="M358">
        <v>12</v>
      </c>
      <c r="N358">
        <v>57.137030000000003</v>
      </c>
      <c r="O358">
        <v>-135.56488999999999</v>
      </c>
      <c r="P358">
        <v>9</v>
      </c>
      <c r="Q358">
        <v>1</v>
      </c>
    </row>
    <row r="359" spans="1:17" x14ac:dyDescent="0.25">
      <c r="A359" s="1">
        <v>42167</v>
      </c>
      <c r="B359" s="2">
        <f t="shared" si="20"/>
        <v>2015</v>
      </c>
      <c r="C359" s="2">
        <f t="shared" si="21"/>
        <v>6</v>
      </c>
      <c r="D359" s="2">
        <f t="shared" si="22"/>
        <v>12</v>
      </c>
      <c r="E359" s="2">
        <f t="shared" si="23"/>
        <v>6</v>
      </c>
      <c r="F359" s="1" t="s">
        <v>792</v>
      </c>
      <c r="G359" t="s">
        <v>279</v>
      </c>
      <c r="H359" s="7" t="s">
        <v>744</v>
      </c>
      <c r="I359" t="s">
        <v>276</v>
      </c>
      <c r="J359" t="s">
        <v>164</v>
      </c>
      <c r="K359" t="s">
        <v>204</v>
      </c>
      <c r="L359" t="s">
        <v>44</v>
      </c>
      <c r="M359">
        <v>24</v>
      </c>
      <c r="N359">
        <v>57.137030000000003</v>
      </c>
      <c r="O359">
        <v>-135.56488999999999</v>
      </c>
      <c r="P359">
        <v>9</v>
      </c>
      <c r="Q359">
        <v>1</v>
      </c>
    </row>
    <row r="360" spans="1:17" x14ac:dyDescent="0.25">
      <c r="A360" s="1">
        <v>42168</v>
      </c>
      <c r="B360" s="2">
        <f t="shared" si="20"/>
        <v>2015</v>
      </c>
      <c r="C360" s="2">
        <f t="shared" si="21"/>
        <v>6</v>
      </c>
      <c r="D360" s="2">
        <f t="shared" si="22"/>
        <v>13</v>
      </c>
      <c r="E360" s="2">
        <f t="shared" si="23"/>
        <v>7</v>
      </c>
      <c r="F360" s="1" t="s">
        <v>792</v>
      </c>
      <c r="G360" t="s">
        <v>279</v>
      </c>
      <c r="H360" s="7" t="s">
        <v>744</v>
      </c>
      <c r="I360" t="s">
        <v>276</v>
      </c>
      <c r="J360" t="s">
        <v>164</v>
      </c>
      <c r="K360" t="s">
        <v>204</v>
      </c>
      <c r="L360" t="s">
        <v>44</v>
      </c>
      <c r="M360">
        <v>24</v>
      </c>
      <c r="N360">
        <v>57.137030000000003</v>
      </c>
      <c r="O360">
        <v>-135.56488999999999</v>
      </c>
      <c r="P360">
        <v>9</v>
      </c>
      <c r="Q360">
        <v>1</v>
      </c>
    </row>
    <row r="361" spans="1:17" x14ac:dyDescent="0.25">
      <c r="A361" s="1">
        <v>42169</v>
      </c>
      <c r="B361" s="2">
        <f t="shared" si="20"/>
        <v>2015</v>
      </c>
      <c r="C361" s="2">
        <f t="shared" si="21"/>
        <v>6</v>
      </c>
      <c r="D361" s="2">
        <f t="shared" si="22"/>
        <v>14</v>
      </c>
      <c r="E361" s="2">
        <f t="shared" si="23"/>
        <v>1</v>
      </c>
      <c r="F361" s="1" t="s">
        <v>792</v>
      </c>
      <c r="G361" t="s">
        <v>279</v>
      </c>
      <c r="H361" s="7" t="s">
        <v>744</v>
      </c>
      <c r="I361" t="s">
        <v>276</v>
      </c>
      <c r="J361" t="s">
        <v>164</v>
      </c>
      <c r="K361" t="s">
        <v>204</v>
      </c>
      <c r="L361" t="s">
        <v>44</v>
      </c>
      <c r="M361">
        <v>24</v>
      </c>
      <c r="N361">
        <v>57.137030000000003</v>
      </c>
      <c r="O361">
        <v>-135.56488999999999</v>
      </c>
      <c r="P361">
        <v>9</v>
      </c>
      <c r="Q361">
        <v>1</v>
      </c>
    </row>
    <row r="362" spans="1:17" x14ac:dyDescent="0.25">
      <c r="A362" s="1">
        <v>42170</v>
      </c>
      <c r="B362" s="2">
        <f t="shared" si="20"/>
        <v>2015</v>
      </c>
      <c r="C362" s="2">
        <f t="shared" si="21"/>
        <v>6</v>
      </c>
      <c r="D362" s="2">
        <f t="shared" si="22"/>
        <v>15</v>
      </c>
      <c r="E362" s="2">
        <f t="shared" si="23"/>
        <v>2</v>
      </c>
      <c r="F362" s="1" t="s">
        <v>792</v>
      </c>
      <c r="G362" t="s">
        <v>279</v>
      </c>
      <c r="H362" s="7" t="s">
        <v>744</v>
      </c>
      <c r="I362" t="s">
        <v>276</v>
      </c>
      <c r="J362" t="s">
        <v>164</v>
      </c>
      <c r="K362" t="s">
        <v>204</v>
      </c>
      <c r="L362" t="s">
        <v>44</v>
      </c>
      <c r="M362">
        <v>12</v>
      </c>
      <c r="N362">
        <v>57.137030000000003</v>
      </c>
      <c r="O362">
        <v>-135.56488999999999</v>
      </c>
      <c r="P362">
        <v>9</v>
      </c>
      <c r="Q362">
        <v>1</v>
      </c>
    </row>
    <row r="363" spans="1:17" x14ac:dyDescent="0.25">
      <c r="A363" s="1">
        <v>40760</v>
      </c>
      <c r="B363" s="2">
        <f t="shared" si="20"/>
        <v>2011</v>
      </c>
      <c r="C363" s="2">
        <f t="shared" si="21"/>
        <v>8</v>
      </c>
      <c r="D363" s="2">
        <f t="shared" si="22"/>
        <v>5</v>
      </c>
      <c r="E363" s="2">
        <f t="shared" si="23"/>
        <v>6</v>
      </c>
      <c r="F363" s="1" t="s">
        <v>792</v>
      </c>
      <c r="G363" t="s">
        <v>279</v>
      </c>
      <c r="H363" s="7" t="s">
        <v>744</v>
      </c>
      <c r="I363" t="s">
        <v>276</v>
      </c>
      <c r="J363" t="s">
        <v>164</v>
      </c>
      <c r="K363" t="s">
        <v>204</v>
      </c>
      <c r="L363" t="s">
        <v>44</v>
      </c>
      <c r="M363">
        <v>16</v>
      </c>
      <c r="N363">
        <v>57.137030000000003</v>
      </c>
      <c r="O363">
        <v>-135.56488999999999</v>
      </c>
      <c r="P363">
        <v>8</v>
      </c>
      <c r="Q363">
        <v>1</v>
      </c>
    </row>
    <row r="364" spans="1:17" x14ac:dyDescent="0.25">
      <c r="A364" s="1">
        <v>40761</v>
      </c>
      <c r="B364" s="2">
        <f t="shared" si="20"/>
        <v>2011</v>
      </c>
      <c r="C364" s="2">
        <f t="shared" si="21"/>
        <v>8</v>
      </c>
      <c r="D364" s="2">
        <f t="shared" si="22"/>
        <v>6</v>
      </c>
      <c r="E364" s="2">
        <f t="shared" si="23"/>
        <v>7</v>
      </c>
      <c r="F364" s="1" t="s">
        <v>792</v>
      </c>
      <c r="G364" t="s">
        <v>279</v>
      </c>
      <c r="H364" s="7" t="s">
        <v>744</v>
      </c>
      <c r="I364" t="s">
        <v>276</v>
      </c>
      <c r="J364" t="s">
        <v>164</v>
      </c>
      <c r="K364" t="s">
        <v>204</v>
      </c>
      <c r="L364" t="s">
        <v>44</v>
      </c>
      <c r="M364">
        <v>24</v>
      </c>
      <c r="N364">
        <v>57.137030000000003</v>
      </c>
      <c r="O364">
        <v>-135.56488999999999</v>
      </c>
      <c r="P364">
        <v>8</v>
      </c>
      <c r="Q364">
        <v>1</v>
      </c>
    </row>
    <row r="365" spans="1:17" x14ac:dyDescent="0.25">
      <c r="A365" s="1">
        <v>40762</v>
      </c>
      <c r="B365" s="2">
        <f t="shared" si="20"/>
        <v>2011</v>
      </c>
      <c r="C365" s="2">
        <f t="shared" si="21"/>
        <v>8</v>
      </c>
      <c r="D365" s="2">
        <f t="shared" si="22"/>
        <v>7</v>
      </c>
      <c r="E365" s="2">
        <f t="shared" si="23"/>
        <v>1</v>
      </c>
      <c r="F365" s="1" t="s">
        <v>792</v>
      </c>
      <c r="G365" t="s">
        <v>279</v>
      </c>
      <c r="H365" s="7" t="s">
        <v>744</v>
      </c>
      <c r="I365" t="s">
        <v>276</v>
      </c>
      <c r="J365" t="s">
        <v>164</v>
      </c>
      <c r="K365" t="s">
        <v>204</v>
      </c>
      <c r="L365" t="s">
        <v>44</v>
      </c>
      <c r="M365">
        <v>24</v>
      </c>
      <c r="N365">
        <v>57.137030000000003</v>
      </c>
      <c r="O365">
        <v>-135.56488999999999</v>
      </c>
      <c r="P365">
        <v>8</v>
      </c>
      <c r="Q365">
        <v>1</v>
      </c>
    </row>
    <row r="366" spans="1:17" x14ac:dyDescent="0.25">
      <c r="A366" s="1">
        <v>40763</v>
      </c>
      <c r="B366" s="2">
        <f t="shared" si="20"/>
        <v>2011</v>
      </c>
      <c r="C366" s="2">
        <f t="shared" si="21"/>
        <v>8</v>
      </c>
      <c r="D366" s="2">
        <f t="shared" si="22"/>
        <v>8</v>
      </c>
      <c r="E366" s="2">
        <f t="shared" si="23"/>
        <v>2</v>
      </c>
      <c r="F366" s="1" t="s">
        <v>792</v>
      </c>
      <c r="G366" t="s">
        <v>279</v>
      </c>
      <c r="H366" s="7" t="s">
        <v>744</v>
      </c>
      <c r="I366" t="s">
        <v>276</v>
      </c>
      <c r="J366" t="s">
        <v>164</v>
      </c>
      <c r="K366" t="s">
        <v>204</v>
      </c>
      <c r="L366" t="s">
        <v>44</v>
      </c>
      <c r="M366">
        <v>24</v>
      </c>
      <c r="N366">
        <v>57.137030000000003</v>
      </c>
      <c r="O366">
        <v>-135.56488999999999</v>
      </c>
      <c r="P366">
        <v>8</v>
      </c>
      <c r="Q366">
        <v>1</v>
      </c>
    </row>
    <row r="367" spans="1:17" x14ac:dyDescent="0.25">
      <c r="A367" s="1">
        <v>40764</v>
      </c>
      <c r="B367" s="2">
        <f t="shared" si="20"/>
        <v>2011</v>
      </c>
      <c r="C367" s="2">
        <f t="shared" si="21"/>
        <v>8</v>
      </c>
      <c r="D367" s="2">
        <f t="shared" si="22"/>
        <v>9</v>
      </c>
      <c r="E367" s="2">
        <f t="shared" si="23"/>
        <v>3</v>
      </c>
      <c r="F367" s="1" t="s">
        <v>792</v>
      </c>
      <c r="G367" t="s">
        <v>279</v>
      </c>
      <c r="H367" s="7" t="s">
        <v>744</v>
      </c>
      <c r="I367" t="s">
        <v>276</v>
      </c>
      <c r="J367" t="s">
        <v>164</v>
      </c>
      <c r="K367" t="s">
        <v>204</v>
      </c>
      <c r="L367" t="s">
        <v>44</v>
      </c>
      <c r="M367">
        <v>24</v>
      </c>
      <c r="N367">
        <v>57.137030000000003</v>
      </c>
      <c r="O367">
        <v>-135.56488999999999</v>
      </c>
      <c r="P367">
        <v>8</v>
      </c>
      <c r="Q367">
        <v>1</v>
      </c>
    </row>
    <row r="368" spans="1:17" x14ac:dyDescent="0.25">
      <c r="A368" s="1">
        <v>41195</v>
      </c>
      <c r="B368" s="2">
        <f t="shared" si="20"/>
        <v>2012</v>
      </c>
      <c r="C368" s="2">
        <f t="shared" si="21"/>
        <v>10</v>
      </c>
      <c r="D368" s="2">
        <f t="shared" si="22"/>
        <v>13</v>
      </c>
      <c r="E368" s="2">
        <f t="shared" si="23"/>
        <v>7</v>
      </c>
      <c r="F368" s="1" t="s">
        <v>793</v>
      </c>
      <c r="G368" t="s">
        <v>279</v>
      </c>
      <c r="H368" s="7" t="s">
        <v>744</v>
      </c>
      <c r="I368" t="s">
        <v>276</v>
      </c>
      <c r="J368" t="s">
        <v>164</v>
      </c>
      <c r="K368" t="s">
        <v>204</v>
      </c>
      <c r="L368" t="s">
        <v>44</v>
      </c>
      <c r="M368">
        <v>24</v>
      </c>
      <c r="N368">
        <v>57.137030000000003</v>
      </c>
      <c r="O368">
        <v>-135.56488999999999</v>
      </c>
      <c r="P368">
        <v>7</v>
      </c>
      <c r="Q368">
        <v>1</v>
      </c>
    </row>
    <row r="369" spans="1:17" x14ac:dyDescent="0.25">
      <c r="A369" s="1">
        <v>40878</v>
      </c>
      <c r="B369" s="2">
        <f t="shared" si="20"/>
        <v>2011</v>
      </c>
      <c r="C369" s="2">
        <f t="shared" si="21"/>
        <v>12</v>
      </c>
      <c r="D369" s="2">
        <f t="shared" si="22"/>
        <v>1</v>
      </c>
      <c r="E369" s="2">
        <f t="shared" si="23"/>
        <v>5</v>
      </c>
      <c r="F369" s="1" t="s">
        <v>793</v>
      </c>
      <c r="G369" t="s">
        <v>279</v>
      </c>
      <c r="H369" s="7" t="s">
        <v>744</v>
      </c>
      <c r="I369" t="s">
        <v>276</v>
      </c>
      <c r="J369" t="s">
        <v>164</v>
      </c>
      <c r="K369" t="s">
        <v>204</v>
      </c>
      <c r="L369" t="s">
        <v>44</v>
      </c>
      <c r="M369">
        <v>24</v>
      </c>
      <c r="N369">
        <v>57.137030000000003</v>
      </c>
      <c r="O369">
        <v>-135.56488999999999</v>
      </c>
      <c r="P369">
        <v>3</v>
      </c>
      <c r="Q369">
        <v>1</v>
      </c>
    </row>
    <row r="370" spans="1:17" x14ac:dyDescent="0.25">
      <c r="A370" s="1">
        <v>40881</v>
      </c>
      <c r="B370" s="2">
        <f t="shared" si="20"/>
        <v>2011</v>
      </c>
      <c r="C370" s="2">
        <f t="shared" si="21"/>
        <v>12</v>
      </c>
      <c r="D370" s="2">
        <f t="shared" si="22"/>
        <v>4</v>
      </c>
      <c r="E370" s="2">
        <f t="shared" si="23"/>
        <v>1</v>
      </c>
      <c r="F370" s="1" t="s">
        <v>793</v>
      </c>
      <c r="G370" t="s">
        <v>279</v>
      </c>
      <c r="H370" s="7" t="s">
        <v>744</v>
      </c>
      <c r="I370" t="s">
        <v>276</v>
      </c>
      <c r="J370" t="s">
        <v>164</v>
      </c>
      <c r="K370" t="s">
        <v>204</v>
      </c>
      <c r="L370" t="s">
        <v>44</v>
      </c>
      <c r="M370">
        <v>24</v>
      </c>
      <c r="N370">
        <v>57.137030000000003</v>
      </c>
      <c r="O370">
        <v>-135.56488999999999</v>
      </c>
      <c r="P370">
        <v>3</v>
      </c>
      <c r="Q370">
        <v>1</v>
      </c>
    </row>
    <row r="371" spans="1:17" x14ac:dyDescent="0.25">
      <c r="A371" s="1">
        <v>40882</v>
      </c>
      <c r="B371" s="2">
        <f t="shared" si="20"/>
        <v>2011</v>
      </c>
      <c r="C371" s="2">
        <f t="shared" si="21"/>
        <v>12</v>
      </c>
      <c r="D371" s="2">
        <f t="shared" si="22"/>
        <v>5</v>
      </c>
      <c r="E371" s="2">
        <f t="shared" si="23"/>
        <v>2</v>
      </c>
      <c r="F371" s="1" t="s">
        <v>793</v>
      </c>
      <c r="G371" t="s">
        <v>279</v>
      </c>
      <c r="H371" s="7" t="s">
        <v>744</v>
      </c>
      <c r="I371" t="s">
        <v>276</v>
      </c>
      <c r="J371" t="s">
        <v>164</v>
      </c>
      <c r="K371" t="s">
        <v>204</v>
      </c>
      <c r="L371" t="s">
        <v>44</v>
      </c>
      <c r="M371">
        <v>24</v>
      </c>
      <c r="N371">
        <v>57.137030000000003</v>
      </c>
      <c r="O371">
        <v>-135.56488999999999</v>
      </c>
      <c r="P371">
        <v>3</v>
      </c>
      <c r="Q371">
        <v>1</v>
      </c>
    </row>
    <row r="372" spans="1:17" x14ac:dyDescent="0.25">
      <c r="A372" s="1">
        <v>40883</v>
      </c>
      <c r="B372" s="2">
        <f t="shared" si="20"/>
        <v>2011</v>
      </c>
      <c r="C372" s="2">
        <f t="shared" si="21"/>
        <v>12</v>
      </c>
      <c r="D372" s="2">
        <f t="shared" si="22"/>
        <v>6</v>
      </c>
      <c r="E372" s="2">
        <f t="shared" si="23"/>
        <v>3</v>
      </c>
      <c r="F372" s="1" t="s">
        <v>793</v>
      </c>
      <c r="G372" t="s">
        <v>279</v>
      </c>
      <c r="H372" s="7" t="s">
        <v>744</v>
      </c>
      <c r="I372" t="s">
        <v>276</v>
      </c>
      <c r="J372" t="s">
        <v>164</v>
      </c>
      <c r="K372" t="s">
        <v>204</v>
      </c>
      <c r="L372" t="s">
        <v>44</v>
      </c>
      <c r="M372">
        <v>24</v>
      </c>
      <c r="N372">
        <v>57.137030000000003</v>
      </c>
      <c r="O372">
        <v>-135.56488999999999</v>
      </c>
      <c r="P372">
        <v>3</v>
      </c>
      <c r="Q372">
        <v>1</v>
      </c>
    </row>
    <row r="373" spans="1:17" x14ac:dyDescent="0.25">
      <c r="A373" s="1">
        <v>40884</v>
      </c>
      <c r="B373" s="2">
        <f t="shared" si="20"/>
        <v>2011</v>
      </c>
      <c r="C373" s="2">
        <f t="shared" si="21"/>
        <v>12</v>
      </c>
      <c r="D373" s="2">
        <f t="shared" si="22"/>
        <v>7</v>
      </c>
      <c r="E373" s="2">
        <f t="shared" si="23"/>
        <v>4</v>
      </c>
      <c r="F373" s="1" t="s">
        <v>793</v>
      </c>
      <c r="G373" t="s">
        <v>279</v>
      </c>
      <c r="H373" s="7" t="s">
        <v>744</v>
      </c>
      <c r="I373" t="s">
        <v>276</v>
      </c>
      <c r="J373" t="s">
        <v>164</v>
      </c>
      <c r="K373" t="s">
        <v>204</v>
      </c>
      <c r="L373" t="s">
        <v>44</v>
      </c>
      <c r="M373">
        <v>24</v>
      </c>
      <c r="N373">
        <v>57.137030000000003</v>
      </c>
      <c r="O373">
        <v>-135.56488999999999</v>
      </c>
      <c r="P373">
        <v>3</v>
      </c>
      <c r="Q373">
        <v>1</v>
      </c>
    </row>
    <row r="374" spans="1:17" x14ac:dyDescent="0.25">
      <c r="A374" s="1">
        <v>41301</v>
      </c>
      <c r="B374" s="2">
        <f t="shared" si="20"/>
        <v>2013</v>
      </c>
      <c r="C374" s="2">
        <f t="shared" si="21"/>
        <v>1</v>
      </c>
      <c r="D374" s="2">
        <f t="shared" si="22"/>
        <v>27</v>
      </c>
      <c r="E374" s="2">
        <f t="shared" si="23"/>
        <v>1</v>
      </c>
      <c r="F374" s="1" t="s">
        <v>789</v>
      </c>
      <c r="G374" t="s">
        <v>279</v>
      </c>
      <c r="H374" s="7" t="s">
        <v>744</v>
      </c>
      <c r="I374" t="s">
        <v>276</v>
      </c>
      <c r="J374" t="s">
        <v>164</v>
      </c>
      <c r="K374" t="s">
        <v>204</v>
      </c>
      <c r="L374" t="s">
        <v>13</v>
      </c>
      <c r="M374">
        <v>24</v>
      </c>
      <c r="N374">
        <v>57.137030000000003</v>
      </c>
      <c r="O374">
        <v>-135.56488999999999</v>
      </c>
      <c r="P374">
        <v>8</v>
      </c>
      <c r="Q374">
        <v>1</v>
      </c>
    </row>
    <row r="375" spans="1:17" x14ac:dyDescent="0.25">
      <c r="A375" s="1">
        <v>41303</v>
      </c>
      <c r="B375" s="2">
        <f t="shared" si="20"/>
        <v>2013</v>
      </c>
      <c r="C375" s="2">
        <f t="shared" si="21"/>
        <v>1</v>
      </c>
      <c r="D375" s="2">
        <f t="shared" si="22"/>
        <v>29</v>
      </c>
      <c r="E375" s="2">
        <f t="shared" si="23"/>
        <v>3</v>
      </c>
      <c r="F375" s="1" t="s">
        <v>789</v>
      </c>
      <c r="G375" t="s">
        <v>279</v>
      </c>
      <c r="H375" s="7" t="s">
        <v>744</v>
      </c>
      <c r="I375" t="s">
        <v>276</v>
      </c>
      <c r="J375" t="s">
        <v>164</v>
      </c>
      <c r="K375" t="s">
        <v>204</v>
      </c>
      <c r="L375" t="s">
        <v>13</v>
      </c>
      <c r="M375">
        <v>24</v>
      </c>
      <c r="N375">
        <v>57.137030000000003</v>
      </c>
      <c r="O375">
        <v>-135.56488999999999</v>
      </c>
      <c r="P375">
        <v>8</v>
      </c>
      <c r="Q375">
        <v>1</v>
      </c>
    </row>
    <row r="376" spans="1:17" x14ac:dyDescent="0.25">
      <c r="A376" s="1">
        <v>40940</v>
      </c>
      <c r="B376" s="2">
        <f t="shared" si="20"/>
        <v>2012</v>
      </c>
      <c r="C376" s="2">
        <f t="shared" si="21"/>
        <v>2</v>
      </c>
      <c r="D376" s="2">
        <f t="shared" si="22"/>
        <v>1</v>
      </c>
      <c r="E376" s="2">
        <f t="shared" si="23"/>
        <v>4</v>
      </c>
      <c r="F376" s="1" t="s">
        <v>789</v>
      </c>
      <c r="G376" t="s">
        <v>279</v>
      </c>
      <c r="H376" s="7" t="s">
        <v>744</v>
      </c>
      <c r="I376" t="s">
        <v>276</v>
      </c>
      <c r="J376" t="s">
        <v>164</v>
      </c>
      <c r="K376" t="s">
        <v>204</v>
      </c>
      <c r="L376" t="s">
        <v>13</v>
      </c>
      <c r="M376">
        <v>12</v>
      </c>
      <c r="N376">
        <v>57.137030000000003</v>
      </c>
      <c r="O376">
        <v>-135.56488999999999</v>
      </c>
      <c r="P376">
        <v>4</v>
      </c>
      <c r="Q376">
        <v>1</v>
      </c>
    </row>
    <row r="377" spans="1:17" x14ac:dyDescent="0.25">
      <c r="A377" s="1">
        <v>40942</v>
      </c>
      <c r="B377" s="2">
        <f t="shared" si="20"/>
        <v>2012</v>
      </c>
      <c r="C377" s="2">
        <f t="shared" si="21"/>
        <v>2</v>
      </c>
      <c r="D377" s="2">
        <f t="shared" si="22"/>
        <v>3</v>
      </c>
      <c r="E377" s="2">
        <f t="shared" si="23"/>
        <v>6</v>
      </c>
      <c r="F377" s="1" t="s">
        <v>789</v>
      </c>
      <c r="G377" t="s">
        <v>279</v>
      </c>
      <c r="H377" s="7" t="s">
        <v>744</v>
      </c>
      <c r="I377" t="s">
        <v>276</v>
      </c>
      <c r="J377" t="s">
        <v>164</v>
      </c>
      <c r="K377" t="s">
        <v>204</v>
      </c>
      <c r="L377" t="s">
        <v>13</v>
      </c>
      <c r="M377">
        <v>24</v>
      </c>
      <c r="N377">
        <v>57.137030000000003</v>
      </c>
      <c r="O377">
        <v>-135.56488999999999</v>
      </c>
      <c r="P377">
        <v>4</v>
      </c>
      <c r="Q377">
        <v>1</v>
      </c>
    </row>
    <row r="378" spans="1:17" x14ac:dyDescent="0.25">
      <c r="A378" s="1">
        <v>40943</v>
      </c>
      <c r="B378" s="2">
        <f t="shared" si="20"/>
        <v>2012</v>
      </c>
      <c r="C378" s="2">
        <f t="shared" si="21"/>
        <v>2</v>
      </c>
      <c r="D378" s="2">
        <f t="shared" si="22"/>
        <v>4</v>
      </c>
      <c r="E378" s="2">
        <f t="shared" si="23"/>
        <v>7</v>
      </c>
      <c r="F378" s="1" t="s">
        <v>789</v>
      </c>
      <c r="G378" t="s">
        <v>279</v>
      </c>
      <c r="H378" s="7" t="s">
        <v>744</v>
      </c>
      <c r="I378" t="s">
        <v>276</v>
      </c>
      <c r="J378" t="s">
        <v>164</v>
      </c>
      <c r="K378" t="s">
        <v>204</v>
      </c>
      <c r="L378" t="s">
        <v>13</v>
      </c>
      <c r="M378">
        <v>24</v>
      </c>
      <c r="N378">
        <v>57.137030000000003</v>
      </c>
      <c r="O378">
        <v>-135.56488999999999</v>
      </c>
      <c r="P378">
        <v>4</v>
      </c>
      <c r="Q378">
        <v>1</v>
      </c>
    </row>
    <row r="379" spans="1:17" x14ac:dyDescent="0.25">
      <c r="A379" s="1">
        <v>40944</v>
      </c>
      <c r="B379" s="2">
        <f t="shared" si="20"/>
        <v>2012</v>
      </c>
      <c r="C379" s="2">
        <f t="shared" si="21"/>
        <v>2</v>
      </c>
      <c r="D379" s="2">
        <f t="shared" si="22"/>
        <v>5</v>
      </c>
      <c r="E379" s="2">
        <f t="shared" si="23"/>
        <v>1</v>
      </c>
      <c r="F379" s="1" t="s">
        <v>789</v>
      </c>
      <c r="G379" t="s">
        <v>279</v>
      </c>
      <c r="H379" s="7" t="s">
        <v>744</v>
      </c>
      <c r="I379" t="s">
        <v>276</v>
      </c>
      <c r="J379" t="s">
        <v>164</v>
      </c>
      <c r="K379" t="s">
        <v>204</v>
      </c>
      <c r="L379" t="s">
        <v>13</v>
      </c>
      <c r="M379">
        <v>24</v>
      </c>
      <c r="N379">
        <v>57.137030000000003</v>
      </c>
      <c r="O379">
        <v>-135.56488999999999</v>
      </c>
      <c r="P379">
        <v>4</v>
      </c>
      <c r="Q379">
        <v>1</v>
      </c>
    </row>
    <row r="380" spans="1:17" x14ac:dyDescent="0.25">
      <c r="A380" s="1">
        <v>41691</v>
      </c>
      <c r="B380" s="2">
        <f t="shared" si="20"/>
        <v>2014</v>
      </c>
      <c r="C380" s="2">
        <f t="shared" si="21"/>
        <v>2</v>
      </c>
      <c r="D380" s="2">
        <f t="shared" si="22"/>
        <v>21</v>
      </c>
      <c r="E380" s="2">
        <f t="shared" si="23"/>
        <v>6</v>
      </c>
      <c r="F380" s="1" t="s">
        <v>789</v>
      </c>
      <c r="G380" t="s">
        <v>279</v>
      </c>
      <c r="H380" s="7" t="s">
        <v>744</v>
      </c>
      <c r="I380" t="s">
        <v>276</v>
      </c>
      <c r="J380" t="s">
        <v>164</v>
      </c>
      <c r="K380" t="s">
        <v>204</v>
      </c>
      <c r="L380" t="s">
        <v>13</v>
      </c>
      <c r="M380">
        <v>24</v>
      </c>
      <c r="N380">
        <v>57.137030000000003</v>
      </c>
      <c r="O380">
        <v>-135.56488999999999</v>
      </c>
      <c r="P380">
        <v>5</v>
      </c>
      <c r="Q380">
        <v>1</v>
      </c>
    </row>
    <row r="381" spans="1:17" x14ac:dyDescent="0.25">
      <c r="A381" s="1">
        <v>41692</v>
      </c>
      <c r="B381" s="2">
        <f t="shared" si="20"/>
        <v>2014</v>
      </c>
      <c r="C381" s="2">
        <f t="shared" si="21"/>
        <v>2</v>
      </c>
      <c r="D381" s="2">
        <f t="shared" si="22"/>
        <v>22</v>
      </c>
      <c r="E381" s="2">
        <f t="shared" si="23"/>
        <v>7</v>
      </c>
      <c r="F381" s="1" t="s">
        <v>789</v>
      </c>
      <c r="G381" t="s">
        <v>279</v>
      </c>
      <c r="H381" s="7" t="s">
        <v>744</v>
      </c>
      <c r="I381" t="s">
        <v>276</v>
      </c>
      <c r="J381" t="s">
        <v>164</v>
      </c>
      <c r="K381" t="s">
        <v>204</v>
      </c>
      <c r="L381" t="s">
        <v>13</v>
      </c>
      <c r="M381">
        <v>24</v>
      </c>
      <c r="N381">
        <v>57.137030000000003</v>
      </c>
      <c r="O381">
        <v>-135.56488999999999</v>
      </c>
      <c r="P381">
        <v>5</v>
      </c>
      <c r="Q381">
        <v>1</v>
      </c>
    </row>
    <row r="382" spans="1:17" x14ac:dyDescent="0.25">
      <c r="A382" s="1">
        <v>41693</v>
      </c>
      <c r="B382" s="2">
        <f t="shared" si="20"/>
        <v>2014</v>
      </c>
      <c r="C382" s="2">
        <f t="shared" si="21"/>
        <v>2</v>
      </c>
      <c r="D382" s="2">
        <f t="shared" si="22"/>
        <v>23</v>
      </c>
      <c r="E382" s="2">
        <f t="shared" si="23"/>
        <v>1</v>
      </c>
      <c r="F382" s="1" t="s">
        <v>789</v>
      </c>
      <c r="G382" t="s">
        <v>279</v>
      </c>
      <c r="H382" s="7" t="s">
        <v>744</v>
      </c>
      <c r="I382" t="s">
        <v>276</v>
      </c>
      <c r="J382" t="s">
        <v>164</v>
      </c>
      <c r="K382" t="s">
        <v>204</v>
      </c>
      <c r="L382" t="s">
        <v>13</v>
      </c>
      <c r="M382">
        <v>24</v>
      </c>
      <c r="N382">
        <v>57.137030000000003</v>
      </c>
      <c r="O382">
        <v>-135.56488999999999</v>
      </c>
      <c r="P382">
        <v>5</v>
      </c>
      <c r="Q382">
        <v>1</v>
      </c>
    </row>
    <row r="383" spans="1:17" x14ac:dyDescent="0.25">
      <c r="A383" s="1">
        <v>41359</v>
      </c>
      <c r="B383" s="2">
        <f t="shared" si="20"/>
        <v>2013</v>
      </c>
      <c r="C383" s="2">
        <f t="shared" si="21"/>
        <v>3</v>
      </c>
      <c r="D383" s="2">
        <f t="shared" si="22"/>
        <v>26</v>
      </c>
      <c r="E383" s="2">
        <f t="shared" si="23"/>
        <v>3</v>
      </c>
      <c r="F383" s="1" t="s">
        <v>790</v>
      </c>
      <c r="G383" t="s">
        <v>279</v>
      </c>
      <c r="H383" s="7" t="s">
        <v>744</v>
      </c>
      <c r="I383" t="s">
        <v>276</v>
      </c>
      <c r="J383" t="s">
        <v>164</v>
      </c>
      <c r="K383" t="s">
        <v>204</v>
      </c>
      <c r="L383" t="s">
        <v>13</v>
      </c>
      <c r="M383">
        <v>24</v>
      </c>
      <c r="N383">
        <v>57.137030000000003</v>
      </c>
      <c r="O383">
        <v>-135.56488999999999</v>
      </c>
      <c r="P383">
        <v>7</v>
      </c>
      <c r="Q383">
        <v>1</v>
      </c>
    </row>
    <row r="384" spans="1:17" x14ac:dyDescent="0.25">
      <c r="A384" s="1">
        <v>41184</v>
      </c>
      <c r="B384" s="2">
        <f t="shared" si="20"/>
        <v>2012</v>
      </c>
      <c r="C384" s="2">
        <f t="shared" si="21"/>
        <v>10</v>
      </c>
      <c r="D384" s="2">
        <f t="shared" si="22"/>
        <v>2</v>
      </c>
      <c r="E384" s="2">
        <f t="shared" si="23"/>
        <v>3</v>
      </c>
      <c r="F384" s="1" t="s">
        <v>793</v>
      </c>
      <c r="G384" t="s">
        <v>279</v>
      </c>
      <c r="H384" s="7" t="s">
        <v>744</v>
      </c>
      <c r="I384" t="s">
        <v>276</v>
      </c>
      <c r="J384" t="s">
        <v>164</v>
      </c>
      <c r="K384" t="s">
        <v>204</v>
      </c>
      <c r="L384" t="s">
        <v>13</v>
      </c>
      <c r="M384">
        <v>24</v>
      </c>
      <c r="N384">
        <v>57.137030000000003</v>
      </c>
      <c r="O384">
        <v>-135.56488999999999</v>
      </c>
      <c r="P384">
        <v>7</v>
      </c>
      <c r="Q384">
        <v>1</v>
      </c>
    </row>
    <row r="385" spans="1:17" x14ac:dyDescent="0.25">
      <c r="A385" s="1">
        <v>41608</v>
      </c>
      <c r="B385" s="2">
        <f t="shared" si="20"/>
        <v>2013</v>
      </c>
      <c r="C385" s="2">
        <f t="shared" si="21"/>
        <v>11</v>
      </c>
      <c r="D385" s="2">
        <f t="shared" si="22"/>
        <v>30</v>
      </c>
      <c r="E385" s="2">
        <f t="shared" si="23"/>
        <v>7</v>
      </c>
      <c r="F385" s="1" t="s">
        <v>793</v>
      </c>
      <c r="G385" t="s">
        <v>279</v>
      </c>
      <c r="H385" s="7" t="s">
        <v>744</v>
      </c>
      <c r="I385" t="s">
        <v>276</v>
      </c>
      <c r="J385" t="s">
        <v>164</v>
      </c>
      <c r="K385" t="s">
        <v>204</v>
      </c>
      <c r="L385" t="s">
        <v>13</v>
      </c>
      <c r="M385">
        <v>24</v>
      </c>
      <c r="N385">
        <v>57.137030000000003</v>
      </c>
      <c r="O385">
        <v>-135.56488999999999</v>
      </c>
      <c r="P385">
        <v>5</v>
      </c>
      <c r="Q385">
        <v>1</v>
      </c>
    </row>
    <row r="386" spans="1:17" x14ac:dyDescent="0.25">
      <c r="A386" s="1">
        <v>41609</v>
      </c>
      <c r="B386" s="2">
        <f t="shared" ref="B386:B449" si="24">YEAR(A386)</f>
        <v>2013</v>
      </c>
      <c r="C386" s="2">
        <f t="shared" ref="C386:C449" si="25">MONTH(A386)</f>
        <v>12</v>
      </c>
      <c r="D386" s="2">
        <f t="shared" ref="D386:D449" si="26">DAY(A386)</f>
        <v>1</v>
      </c>
      <c r="E386" s="2">
        <f t="shared" ref="E386:E449" si="27">WEEKDAY(A386)</f>
        <v>1</v>
      </c>
      <c r="F386" s="1" t="s">
        <v>793</v>
      </c>
      <c r="G386" t="s">
        <v>279</v>
      </c>
      <c r="H386" s="7" t="s">
        <v>744</v>
      </c>
      <c r="I386" t="s">
        <v>276</v>
      </c>
      <c r="J386" t="s">
        <v>164</v>
      </c>
      <c r="K386" t="s">
        <v>204</v>
      </c>
      <c r="L386" t="s">
        <v>13</v>
      </c>
      <c r="M386">
        <v>24</v>
      </c>
      <c r="N386">
        <v>57.137030000000003</v>
      </c>
      <c r="O386">
        <v>-135.56488999999999</v>
      </c>
      <c r="P386">
        <v>5</v>
      </c>
      <c r="Q386">
        <v>1</v>
      </c>
    </row>
    <row r="387" spans="1:17" x14ac:dyDescent="0.25">
      <c r="A387" s="1">
        <v>42178</v>
      </c>
      <c r="B387" s="2">
        <f t="shared" si="24"/>
        <v>2015</v>
      </c>
      <c r="C387" s="2">
        <f t="shared" si="25"/>
        <v>6</v>
      </c>
      <c r="D387" s="2">
        <f t="shared" si="26"/>
        <v>23</v>
      </c>
      <c r="E387" s="2">
        <f t="shared" si="27"/>
        <v>3</v>
      </c>
      <c r="F387" s="1" t="s">
        <v>792</v>
      </c>
      <c r="G387" t="s">
        <v>181</v>
      </c>
      <c r="H387" s="7" t="s">
        <v>758</v>
      </c>
      <c r="I387" t="s">
        <v>163</v>
      </c>
      <c r="J387" t="s">
        <v>164</v>
      </c>
      <c r="K387" t="s">
        <v>169</v>
      </c>
      <c r="L387" t="s">
        <v>28</v>
      </c>
      <c r="M387">
        <v>6</v>
      </c>
      <c r="N387">
        <v>56.632719999999999</v>
      </c>
      <c r="O387">
        <v>-134.69084000000001</v>
      </c>
      <c r="P387">
        <v>3</v>
      </c>
      <c r="Q387">
        <v>1</v>
      </c>
    </row>
    <row r="388" spans="1:17" x14ac:dyDescent="0.25">
      <c r="A388" s="1">
        <v>42193</v>
      </c>
      <c r="B388" s="2">
        <f t="shared" si="24"/>
        <v>2015</v>
      </c>
      <c r="C388" s="2">
        <f t="shared" si="25"/>
        <v>7</v>
      </c>
      <c r="D388" s="2">
        <f t="shared" si="26"/>
        <v>8</v>
      </c>
      <c r="E388" s="2">
        <f t="shared" si="27"/>
        <v>4</v>
      </c>
      <c r="F388" s="1" t="s">
        <v>792</v>
      </c>
      <c r="G388" t="s">
        <v>181</v>
      </c>
      <c r="H388" s="7" t="s">
        <v>758</v>
      </c>
      <c r="I388" t="s">
        <v>163</v>
      </c>
      <c r="J388" t="s">
        <v>164</v>
      </c>
      <c r="K388" t="s">
        <v>169</v>
      </c>
      <c r="L388" t="s">
        <v>28</v>
      </c>
      <c r="M388">
        <v>5</v>
      </c>
      <c r="N388">
        <v>56.632719999999999</v>
      </c>
      <c r="O388">
        <v>-134.69084000000001</v>
      </c>
      <c r="P388">
        <v>2</v>
      </c>
      <c r="Q388">
        <v>1</v>
      </c>
    </row>
    <row r="389" spans="1:17" x14ac:dyDescent="0.25">
      <c r="A389" s="1">
        <v>42207</v>
      </c>
      <c r="B389" s="2">
        <f t="shared" si="24"/>
        <v>2015</v>
      </c>
      <c r="C389" s="2">
        <f t="shared" si="25"/>
        <v>7</v>
      </c>
      <c r="D389" s="2">
        <f t="shared" si="26"/>
        <v>22</v>
      </c>
      <c r="E389" s="2">
        <f t="shared" si="27"/>
        <v>4</v>
      </c>
      <c r="F389" s="1" t="s">
        <v>792</v>
      </c>
      <c r="G389" t="s">
        <v>181</v>
      </c>
      <c r="H389" s="7" t="s">
        <v>758</v>
      </c>
      <c r="I389" t="s">
        <v>163</v>
      </c>
      <c r="J389" t="s">
        <v>164</v>
      </c>
      <c r="K389" t="s">
        <v>169</v>
      </c>
      <c r="L389" t="s">
        <v>28</v>
      </c>
      <c r="M389">
        <v>6</v>
      </c>
      <c r="N389">
        <v>56.632719999999999</v>
      </c>
      <c r="O389">
        <v>-134.69084000000001</v>
      </c>
      <c r="P389">
        <v>2</v>
      </c>
      <c r="Q389">
        <v>1</v>
      </c>
    </row>
    <row r="390" spans="1:17" x14ac:dyDescent="0.25">
      <c r="A390" s="1">
        <v>41849</v>
      </c>
      <c r="B390" s="2">
        <f t="shared" si="24"/>
        <v>2014</v>
      </c>
      <c r="C390" s="2">
        <f t="shared" si="25"/>
        <v>7</v>
      </c>
      <c r="D390" s="2">
        <f t="shared" si="26"/>
        <v>29</v>
      </c>
      <c r="E390" s="2">
        <f t="shared" si="27"/>
        <v>3</v>
      </c>
      <c r="F390" s="1" t="s">
        <v>792</v>
      </c>
      <c r="G390" t="s">
        <v>181</v>
      </c>
      <c r="H390" s="7" t="s">
        <v>758</v>
      </c>
      <c r="I390" t="s">
        <v>163</v>
      </c>
      <c r="J390" t="s">
        <v>164</v>
      </c>
      <c r="K390" t="s">
        <v>169</v>
      </c>
      <c r="L390" t="s">
        <v>28</v>
      </c>
      <c r="M390">
        <v>4</v>
      </c>
      <c r="N390">
        <v>56.632719999999999</v>
      </c>
      <c r="O390">
        <v>-134.69084000000001</v>
      </c>
      <c r="P390">
        <v>3</v>
      </c>
      <c r="Q390">
        <v>1</v>
      </c>
    </row>
    <row r="391" spans="1:17" x14ac:dyDescent="0.25">
      <c r="A391" s="1">
        <v>41870</v>
      </c>
      <c r="B391" s="2">
        <f t="shared" si="24"/>
        <v>2014</v>
      </c>
      <c r="C391" s="2">
        <f t="shared" si="25"/>
        <v>8</v>
      </c>
      <c r="D391" s="2">
        <f t="shared" si="26"/>
        <v>19</v>
      </c>
      <c r="E391" s="2">
        <f t="shared" si="27"/>
        <v>3</v>
      </c>
      <c r="F391" s="1" t="s">
        <v>792</v>
      </c>
      <c r="G391" t="s">
        <v>181</v>
      </c>
      <c r="H391" s="7" t="s">
        <v>758</v>
      </c>
      <c r="I391" t="s">
        <v>163</v>
      </c>
      <c r="J391" t="s">
        <v>164</v>
      </c>
      <c r="K391" t="s">
        <v>169</v>
      </c>
      <c r="L391" t="s">
        <v>28</v>
      </c>
      <c r="M391">
        <v>4</v>
      </c>
      <c r="N391">
        <v>56.632719999999999</v>
      </c>
      <c r="O391">
        <v>-134.69084000000001</v>
      </c>
      <c r="P391">
        <v>2</v>
      </c>
      <c r="Q391">
        <v>1</v>
      </c>
    </row>
    <row r="392" spans="1:17" x14ac:dyDescent="0.25">
      <c r="A392" s="1">
        <v>42237</v>
      </c>
      <c r="B392" s="2">
        <f t="shared" si="24"/>
        <v>2015</v>
      </c>
      <c r="C392" s="2">
        <f t="shared" si="25"/>
        <v>8</v>
      </c>
      <c r="D392" s="2">
        <f t="shared" si="26"/>
        <v>21</v>
      </c>
      <c r="E392" s="2">
        <f t="shared" si="27"/>
        <v>6</v>
      </c>
      <c r="F392" s="1" t="s">
        <v>792</v>
      </c>
      <c r="G392" t="s">
        <v>181</v>
      </c>
      <c r="H392" s="7" t="s">
        <v>758</v>
      </c>
      <c r="I392" t="s">
        <v>163</v>
      </c>
      <c r="J392" t="s">
        <v>164</v>
      </c>
      <c r="K392" t="s">
        <v>169</v>
      </c>
      <c r="L392" t="s">
        <v>28</v>
      </c>
      <c r="M392">
        <v>4</v>
      </c>
      <c r="N392">
        <v>56.632719999999999</v>
      </c>
      <c r="O392">
        <v>-134.69084000000001</v>
      </c>
      <c r="P392">
        <v>2</v>
      </c>
      <c r="Q392">
        <v>1</v>
      </c>
    </row>
    <row r="393" spans="1:17" x14ac:dyDescent="0.25">
      <c r="A393" s="1">
        <v>41885</v>
      </c>
      <c r="B393" s="2">
        <f t="shared" si="24"/>
        <v>2014</v>
      </c>
      <c r="C393" s="2">
        <f t="shared" si="25"/>
        <v>9</v>
      </c>
      <c r="D393" s="2">
        <f t="shared" si="26"/>
        <v>3</v>
      </c>
      <c r="E393" s="2">
        <f t="shared" si="27"/>
        <v>4</v>
      </c>
      <c r="F393" s="1" t="s">
        <v>792</v>
      </c>
      <c r="G393" t="s">
        <v>181</v>
      </c>
      <c r="H393" s="7" t="s">
        <v>758</v>
      </c>
      <c r="I393" t="s">
        <v>163</v>
      </c>
      <c r="J393" t="s">
        <v>164</v>
      </c>
      <c r="K393" t="s">
        <v>169</v>
      </c>
      <c r="L393" t="s">
        <v>28</v>
      </c>
      <c r="M393">
        <v>1</v>
      </c>
      <c r="N393">
        <v>56.632719999999999</v>
      </c>
      <c r="O393">
        <v>-134.69084000000001</v>
      </c>
      <c r="P393">
        <v>3</v>
      </c>
      <c r="Q393">
        <v>1</v>
      </c>
    </row>
    <row r="394" spans="1:17" x14ac:dyDescent="0.25">
      <c r="A394" s="1">
        <v>41891</v>
      </c>
      <c r="B394" s="2">
        <f t="shared" si="24"/>
        <v>2014</v>
      </c>
      <c r="C394" s="2">
        <f t="shared" si="25"/>
        <v>9</v>
      </c>
      <c r="D394" s="2">
        <f t="shared" si="26"/>
        <v>9</v>
      </c>
      <c r="E394" s="2">
        <f t="shared" si="27"/>
        <v>3</v>
      </c>
      <c r="F394" s="1" t="s">
        <v>792</v>
      </c>
      <c r="G394" t="s">
        <v>181</v>
      </c>
      <c r="H394" s="7" t="s">
        <v>758</v>
      </c>
      <c r="I394" t="s">
        <v>163</v>
      </c>
      <c r="J394" t="s">
        <v>164</v>
      </c>
      <c r="K394" t="s">
        <v>169</v>
      </c>
      <c r="L394" t="s">
        <v>28</v>
      </c>
      <c r="M394">
        <v>4</v>
      </c>
      <c r="N394">
        <v>56.632719999999999</v>
      </c>
      <c r="O394">
        <v>-134.69084000000001</v>
      </c>
      <c r="P394">
        <v>2</v>
      </c>
      <c r="Q394">
        <v>1</v>
      </c>
    </row>
    <row r="395" spans="1:17" x14ac:dyDescent="0.25">
      <c r="A395" s="1">
        <v>41396</v>
      </c>
      <c r="B395" s="2">
        <f t="shared" si="24"/>
        <v>2013</v>
      </c>
      <c r="C395" s="2">
        <f t="shared" si="25"/>
        <v>5</v>
      </c>
      <c r="D395" s="2">
        <f t="shared" si="26"/>
        <v>2</v>
      </c>
      <c r="E395" s="2">
        <f t="shared" si="27"/>
        <v>5</v>
      </c>
      <c r="F395" s="1" t="s">
        <v>791</v>
      </c>
      <c r="G395" t="s">
        <v>597</v>
      </c>
      <c r="H395" s="7" t="s">
        <v>742</v>
      </c>
      <c r="I395" t="s">
        <v>582</v>
      </c>
      <c r="J395" t="s">
        <v>164</v>
      </c>
      <c r="K395" t="s">
        <v>90</v>
      </c>
      <c r="L395" t="s">
        <v>177</v>
      </c>
      <c r="M395">
        <v>2</v>
      </c>
      <c r="N395">
        <v>57.594929999999998</v>
      </c>
      <c r="O395">
        <v>-135.36583999999999</v>
      </c>
      <c r="P395">
        <v>1</v>
      </c>
      <c r="Q395">
        <v>1</v>
      </c>
    </row>
    <row r="396" spans="1:17" x14ac:dyDescent="0.25">
      <c r="A396" s="1">
        <v>41764</v>
      </c>
      <c r="B396" s="2">
        <f t="shared" si="24"/>
        <v>2014</v>
      </c>
      <c r="C396" s="2">
        <f t="shared" si="25"/>
        <v>5</v>
      </c>
      <c r="D396" s="2">
        <f t="shared" si="26"/>
        <v>5</v>
      </c>
      <c r="E396" s="2">
        <f t="shared" si="27"/>
        <v>2</v>
      </c>
      <c r="F396" s="1" t="s">
        <v>791</v>
      </c>
      <c r="G396" t="s">
        <v>597</v>
      </c>
      <c r="H396" s="7" t="s">
        <v>742</v>
      </c>
      <c r="I396" t="s">
        <v>582</v>
      </c>
      <c r="J396" t="s">
        <v>164</v>
      </c>
      <c r="K396" t="s">
        <v>90</v>
      </c>
      <c r="L396" t="s">
        <v>177</v>
      </c>
      <c r="M396">
        <v>1</v>
      </c>
      <c r="N396">
        <v>57.594929999999998</v>
      </c>
      <c r="O396">
        <v>-135.36583999999999</v>
      </c>
      <c r="P396">
        <v>1</v>
      </c>
      <c r="Q396">
        <v>1</v>
      </c>
    </row>
    <row r="397" spans="1:17" x14ac:dyDescent="0.25">
      <c r="A397" s="1">
        <v>41400</v>
      </c>
      <c r="B397" s="2">
        <f t="shared" si="24"/>
        <v>2013</v>
      </c>
      <c r="C397" s="2">
        <f t="shared" si="25"/>
        <v>5</v>
      </c>
      <c r="D397" s="2">
        <f t="shared" si="26"/>
        <v>6</v>
      </c>
      <c r="E397" s="2">
        <f t="shared" si="27"/>
        <v>2</v>
      </c>
      <c r="F397" s="1" t="s">
        <v>791</v>
      </c>
      <c r="G397" t="s">
        <v>597</v>
      </c>
      <c r="H397" s="7" t="s">
        <v>742</v>
      </c>
      <c r="I397" t="s">
        <v>582</v>
      </c>
      <c r="J397" t="s">
        <v>164</v>
      </c>
      <c r="K397" t="s">
        <v>90</v>
      </c>
      <c r="L397" t="s">
        <v>177</v>
      </c>
      <c r="M397">
        <v>1</v>
      </c>
      <c r="N397">
        <v>57.594929999999998</v>
      </c>
      <c r="O397">
        <v>-135.36583999999999</v>
      </c>
      <c r="P397">
        <v>1</v>
      </c>
      <c r="Q397">
        <v>1</v>
      </c>
    </row>
    <row r="398" spans="1:17" x14ac:dyDescent="0.25">
      <c r="A398" s="1">
        <v>41401</v>
      </c>
      <c r="B398" s="2">
        <f t="shared" si="24"/>
        <v>2013</v>
      </c>
      <c r="C398" s="2">
        <f t="shared" si="25"/>
        <v>5</v>
      </c>
      <c r="D398" s="2">
        <f t="shared" si="26"/>
        <v>7</v>
      </c>
      <c r="E398" s="2">
        <f t="shared" si="27"/>
        <v>3</v>
      </c>
      <c r="F398" s="1" t="s">
        <v>791</v>
      </c>
      <c r="G398" t="s">
        <v>597</v>
      </c>
      <c r="H398" s="7" t="s">
        <v>742</v>
      </c>
      <c r="I398" t="s">
        <v>582</v>
      </c>
      <c r="J398" t="s">
        <v>164</v>
      </c>
      <c r="K398" t="s">
        <v>90</v>
      </c>
      <c r="L398" t="s">
        <v>177</v>
      </c>
      <c r="M398">
        <v>2</v>
      </c>
      <c r="N398">
        <v>57.594929999999998</v>
      </c>
      <c r="O398">
        <v>-135.36583999999999</v>
      </c>
      <c r="P398">
        <v>1</v>
      </c>
      <c r="Q398">
        <v>1</v>
      </c>
    </row>
    <row r="399" spans="1:17" x14ac:dyDescent="0.25">
      <c r="A399" s="1">
        <v>41767</v>
      </c>
      <c r="B399" s="2">
        <f t="shared" si="24"/>
        <v>2014</v>
      </c>
      <c r="C399" s="2">
        <f t="shared" si="25"/>
        <v>5</v>
      </c>
      <c r="D399" s="2">
        <f t="shared" si="26"/>
        <v>8</v>
      </c>
      <c r="E399" s="2">
        <f t="shared" si="27"/>
        <v>5</v>
      </c>
      <c r="F399" s="1" t="s">
        <v>791</v>
      </c>
      <c r="G399" t="s">
        <v>597</v>
      </c>
      <c r="H399" s="7" t="s">
        <v>742</v>
      </c>
      <c r="I399" t="s">
        <v>582</v>
      </c>
      <c r="J399" t="s">
        <v>164</v>
      </c>
      <c r="K399" t="s">
        <v>90</v>
      </c>
      <c r="L399" t="s">
        <v>177</v>
      </c>
      <c r="M399">
        <v>2</v>
      </c>
      <c r="N399">
        <v>57.594929999999998</v>
      </c>
      <c r="O399">
        <v>-135.36583999999999</v>
      </c>
      <c r="P399">
        <v>1</v>
      </c>
      <c r="Q399">
        <v>1</v>
      </c>
    </row>
    <row r="400" spans="1:17" x14ac:dyDescent="0.25">
      <c r="A400" s="1">
        <v>41768</v>
      </c>
      <c r="B400" s="2">
        <f t="shared" si="24"/>
        <v>2014</v>
      </c>
      <c r="C400" s="2">
        <f t="shared" si="25"/>
        <v>5</v>
      </c>
      <c r="D400" s="2">
        <f t="shared" si="26"/>
        <v>9</v>
      </c>
      <c r="E400" s="2">
        <f t="shared" si="27"/>
        <v>6</v>
      </c>
      <c r="F400" s="1" t="s">
        <v>791</v>
      </c>
      <c r="G400" t="s">
        <v>597</v>
      </c>
      <c r="H400" s="7" t="s">
        <v>742</v>
      </c>
      <c r="I400" t="s">
        <v>582</v>
      </c>
      <c r="J400" t="s">
        <v>164</v>
      </c>
      <c r="K400" t="s">
        <v>90</v>
      </c>
      <c r="L400" t="s">
        <v>177</v>
      </c>
      <c r="M400">
        <v>2</v>
      </c>
      <c r="N400">
        <v>57.594929999999998</v>
      </c>
      <c r="O400">
        <v>-135.36583999999999</v>
      </c>
      <c r="P400">
        <v>1</v>
      </c>
      <c r="Q400">
        <v>1</v>
      </c>
    </row>
    <row r="401" spans="1:17" x14ac:dyDescent="0.25">
      <c r="A401" s="1">
        <v>40672</v>
      </c>
      <c r="B401" s="2">
        <f t="shared" si="24"/>
        <v>2011</v>
      </c>
      <c r="C401" s="2">
        <f t="shared" si="25"/>
        <v>5</v>
      </c>
      <c r="D401" s="2">
        <f t="shared" si="26"/>
        <v>9</v>
      </c>
      <c r="E401" s="2">
        <f t="shared" si="27"/>
        <v>2</v>
      </c>
      <c r="F401" s="1" t="s">
        <v>791</v>
      </c>
      <c r="G401" t="s">
        <v>597</v>
      </c>
      <c r="H401" s="7" t="s">
        <v>742</v>
      </c>
      <c r="I401" t="s">
        <v>582</v>
      </c>
      <c r="J401" t="s">
        <v>164</v>
      </c>
      <c r="K401" t="s">
        <v>90</v>
      </c>
      <c r="L401" t="s">
        <v>177</v>
      </c>
      <c r="M401">
        <v>4</v>
      </c>
      <c r="N401">
        <v>57.594929999999998</v>
      </c>
      <c r="O401">
        <v>-135.36583999999999</v>
      </c>
      <c r="P401">
        <v>2</v>
      </c>
      <c r="Q401">
        <v>1</v>
      </c>
    </row>
    <row r="402" spans="1:17" x14ac:dyDescent="0.25">
      <c r="A402" s="1">
        <v>41407</v>
      </c>
      <c r="B402" s="2">
        <f t="shared" si="24"/>
        <v>2013</v>
      </c>
      <c r="C402" s="2">
        <f t="shared" si="25"/>
        <v>5</v>
      </c>
      <c r="D402" s="2">
        <f t="shared" si="26"/>
        <v>13</v>
      </c>
      <c r="E402" s="2">
        <f t="shared" si="27"/>
        <v>2</v>
      </c>
      <c r="F402" s="1" t="s">
        <v>791</v>
      </c>
      <c r="G402" t="s">
        <v>597</v>
      </c>
      <c r="H402" s="7" t="s">
        <v>742</v>
      </c>
      <c r="I402" t="s">
        <v>582</v>
      </c>
      <c r="J402" t="s">
        <v>164</v>
      </c>
      <c r="K402" t="s">
        <v>90</v>
      </c>
      <c r="L402" t="s">
        <v>177</v>
      </c>
      <c r="M402">
        <v>2</v>
      </c>
      <c r="N402">
        <v>57.594929999999998</v>
      </c>
      <c r="O402">
        <v>-135.36583999999999</v>
      </c>
      <c r="P402">
        <v>1</v>
      </c>
      <c r="Q402">
        <v>1</v>
      </c>
    </row>
    <row r="403" spans="1:17" x14ac:dyDescent="0.25">
      <c r="A403" s="1">
        <v>40677</v>
      </c>
      <c r="B403" s="2">
        <f t="shared" si="24"/>
        <v>2011</v>
      </c>
      <c r="C403" s="2">
        <f t="shared" si="25"/>
        <v>5</v>
      </c>
      <c r="D403" s="2">
        <f t="shared" si="26"/>
        <v>14</v>
      </c>
      <c r="E403" s="2">
        <f t="shared" si="27"/>
        <v>7</v>
      </c>
      <c r="F403" s="1" t="s">
        <v>791</v>
      </c>
      <c r="G403" t="s">
        <v>597</v>
      </c>
      <c r="H403" s="7" t="s">
        <v>742</v>
      </c>
      <c r="I403" t="s">
        <v>582</v>
      </c>
      <c r="J403" t="s">
        <v>164</v>
      </c>
      <c r="K403" t="s">
        <v>90</v>
      </c>
      <c r="L403" t="s">
        <v>177</v>
      </c>
      <c r="M403">
        <v>1</v>
      </c>
      <c r="N403">
        <v>57.594929999999998</v>
      </c>
      <c r="O403">
        <v>-135.36583999999999</v>
      </c>
      <c r="P403">
        <v>1</v>
      </c>
      <c r="Q403">
        <v>1</v>
      </c>
    </row>
    <row r="404" spans="1:17" x14ac:dyDescent="0.25">
      <c r="A404" s="1">
        <v>41409</v>
      </c>
      <c r="B404" s="2">
        <f t="shared" si="24"/>
        <v>2013</v>
      </c>
      <c r="C404" s="2">
        <f t="shared" si="25"/>
        <v>5</v>
      </c>
      <c r="D404" s="2">
        <f t="shared" si="26"/>
        <v>15</v>
      </c>
      <c r="E404" s="2">
        <f t="shared" si="27"/>
        <v>4</v>
      </c>
      <c r="F404" s="1" t="s">
        <v>791</v>
      </c>
      <c r="G404" t="s">
        <v>597</v>
      </c>
      <c r="H404" s="7" t="s">
        <v>742</v>
      </c>
      <c r="I404" t="s">
        <v>582</v>
      </c>
      <c r="J404" t="s">
        <v>164</v>
      </c>
      <c r="K404" t="s">
        <v>90</v>
      </c>
      <c r="L404" t="s">
        <v>177</v>
      </c>
      <c r="M404">
        <v>2</v>
      </c>
      <c r="N404">
        <v>57.594929999999998</v>
      </c>
      <c r="O404">
        <v>-135.36583999999999</v>
      </c>
      <c r="P404">
        <v>1</v>
      </c>
      <c r="Q404">
        <v>1</v>
      </c>
    </row>
    <row r="405" spans="1:17" x14ac:dyDescent="0.25">
      <c r="A405" s="1">
        <v>41410</v>
      </c>
      <c r="B405" s="2">
        <f t="shared" si="24"/>
        <v>2013</v>
      </c>
      <c r="C405" s="2">
        <f t="shared" si="25"/>
        <v>5</v>
      </c>
      <c r="D405" s="2">
        <f t="shared" si="26"/>
        <v>16</v>
      </c>
      <c r="E405" s="2">
        <f t="shared" si="27"/>
        <v>5</v>
      </c>
      <c r="F405" s="1" t="s">
        <v>791</v>
      </c>
      <c r="G405" t="s">
        <v>597</v>
      </c>
      <c r="H405" s="7" t="s">
        <v>742</v>
      </c>
      <c r="I405" t="s">
        <v>582</v>
      </c>
      <c r="J405" t="s">
        <v>164</v>
      </c>
      <c r="K405" t="s">
        <v>90</v>
      </c>
      <c r="L405" t="s">
        <v>177</v>
      </c>
      <c r="M405">
        <v>2</v>
      </c>
      <c r="N405">
        <v>57.594929999999998</v>
      </c>
      <c r="O405">
        <v>-135.36583999999999</v>
      </c>
      <c r="P405">
        <v>1</v>
      </c>
      <c r="Q405">
        <v>1</v>
      </c>
    </row>
    <row r="406" spans="1:17" x14ac:dyDescent="0.25">
      <c r="A406" s="1">
        <v>41412</v>
      </c>
      <c r="B406" s="2">
        <f t="shared" si="24"/>
        <v>2013</v>
      </c>
      <c r="C406" s="2">
        <f t="shared" si="25"/>
        <v>5</v>
      </c>
      <c r="D406" s="2">
        <f t="shared" si="26"/>
        <v>18</v>
      </c>
      <c r="E406" s="2">
        <f t="shared" si="27"/>
        <v>7</v>
      </c>
      <c r="F406" s="1" t="s">
        <v>791</v>
      </c>
      <c r="G406" t="s">
        <v>597</v>
      </c>
      <c r="H406" s="7" t="s">
        <v>742</v>
      </c>
      <c r="I406" t="s">
        <v>582</v>
      </c>
      <c r="J406" t="s">
        <v>164</v>
      </c>
      <c r="K406" t="s">
        <v>90</v>
      </c>
      <c r="L406" t="s">
        <v>177</v>
      </c>
      <c r="M406">
        <v>2</v>
      </c>
      <c r="N406">
        <v>57.594929999999998</v>
      </c>
      <c r="O406">
        <v>-135.36583999999999</v>
      </c>
      <c r="P406">
        <v>1</v>
      </c>
      <c r="Q406">
        <v>1</v>
      </c>
    </row>
    <row r="407" spans="1:17" x14ac:dyDescent="0.25">
      <c r="A407" s="1">
        <v>40856</v>
      </c>
      <c r="B407" s="2">
        <f t="shared" si="24"/>
        <v>2011</v>
      </c>
      <c r="C407" s="2">
        <f t="shared" si="25"/>
        <v>11</v>
      </c>
      <c r="D407" s="2">
        <f t="shared" si="26"/>
        <v>9</v>
      </c>
      <c r="E407" s="2">
        <f t="shared" si="27"/>
        <v>4</v>
      </c>
      <c r="F407" s="1" t="s">
        <v>793</v>
      </c>
      <c r="G407" t="s">
        <v>597</v>
      </c>
      <c r="H407" s="7" t="s">
        <v>742</v>
      </c>
      <c r="I407" t="s">
        <v>582</v>
      </c>
      <c r="J407" t="s">
        <v>164</v>
      </c>
      <c r="K407" t="s">
        <v>90</v>
      </c>
      <c r="L407" t="s">
        <v>222</v>
      </c>
      <c r="M407">
        <v>3</v>
      </c>
      <c r="N407">
        <v>57.594929999999998</v>
      </c>
      <c r="O407">
        <v>-135.36583999999999</v>
      </c>
      <c r="P407">
        <v>2</v>
      </c>
      <c r="Q407">
        <v>1</v>
      </c>
    </row>
    <row r="408" spans="1:17" x14ac:dyDescent="0.25">
      <c r="A408" s="1">
        <v>42136</v>
      </c>
      <c r="B408" s="2">
        <f t="shared" si="24"/>
        <v>2015</v>
      </c>
      <c r="C408" s="2">
        <f t="shared" si="25"/>
        <v>5</v>
      </c>
      <c r="D408" s="2">
        <f t="shared" si="26"/>
        <v>12</v>
      </c>
      <c r="E408" s="2">
        <f t="shared" si="27"/>
        <v>3</v>
      </c>
      <c r="F408" s="1" t="s">
        <v>791</v>
      </c>
      <c r="G408" t="s">
        <v>622</v>
      </c>
      <c r="H408" s="7" t="s">
        <v>742</v>
      </c>
      <c r="I408" t="s">
        <v>582</v>
      </c>
      <c r="J408" t="s">
        <v>164</v>
      </c>
      <c r="K408" t="s">
        <v>90</v>
      </c>
      <c r="L408" t="s">
        <v>177</v>
      </c>
      <c r="M408">
        <v>2</v>
      </c>
      <c r="N408">
        <v>57.586939999999998</v>
      </c>
      <c r="O408">
        <v>-135.38694000000001</v>
      </c>
      <c r="P408">
        <v>1</v>
      </c>
      <c r="Q408">
        <v>1</v>
      </c>
    </row>
    <row r="409" spans="1:17" x14ac:dyDescent="0.25">
      <c r="A409" s="1">
        <v>42141</v>
      </c>
      <c r="B409" s="2">
        <f t="shared" si="24"/>
        <v>2015</v>
      </c>
      <c r="C409" s="2">
        <f t="shared" si="25"/>
        <v>5</v>
      </c>
      <c r="D409" s="2">
        <f t="shared" si="26"/>
        <v>17</v>
      </c>
      <c r="E409" s="2">
        <f t="shared" si="27"/>
        <v>1</v>
      </c>
      <c r="F409" s="1" t="s">
        <v>791</v>
      </c>
      <c r="G409" t="s">
        <v>622</v>
      </c>
      <c r="H409" s="7" t="s">
        <v>742</v>
      </c>
      <c r="I409" t="s">
        <v>582</v>
      </c>
      <c r="J409" t="s">
        <v>164</v>
      </c>
      <c r="K409" t="s">
        <v>227</v>
      </c>
      <c r="L409" t="s">
        <v>177</v>
      </c>
      <c r="M409">
        <v>1</v>
      </c>
      <c r="N409">
        <v>57.586939999999998</v>
      </c>
      <c r="O409">
        <v>-135.38694000000001</v>
      </c>
      <c r="P409">
        <v>1</v>
      </c>
      <c r="Q409">
        <v>1</v>
      </c>
    </row>
    <row r="410" spans="1:17" x14ac:dyDescent="0.25">
      <c r="A410" s="1">
        <v>42280</v>
      </c>
      <c r="B410" s="2">
        <f t="shared" si="24"/>
        <v>2015</v>
      </c>
      <c r="C410" s="2">
        <f t="shared" si="25"/>
        <v>10</v>
      </c>
      <c r="D410" s="2">
        <f t="shared" si="26"/>
        <v>3</v>
      </c>
      <c r="E410" s="2">
        <f t="shared" si="27"/>
        <v>7</v>
      </c>
      <c r="F410" s="1" t="s">
        <v>793</v>
      </c>
      <c r="G410" t="s">
        <v>622</v>
      </c>
      <c r="H410" s="7" t="s">
        <v>742</v>
      </c>
      <c r="I410" t="s">
        <v>582</v>
      </c>
      <c r="J410" t="s">
        <v>164</v>
      </c>
      <c r="K410" t="s">
        <v>227</v>
      </c>
      <c r="L410" t="s">
        <v>177</v>
      </c>
      <c r="M410">
        <v>2</v>
      </c>
      <c r="N410">
        <v>57.586939999999998</v>
      </c>
      <c r="O410">
        <v>-135.38694000000001</v>
      </c>
      <c r="P410">
        <v>1</v>
      </c>
      <c r="Q410">
        <v>1</v>
      </c>
    </row>
    <row r="411" spans="1:17" x14ac:dyDescent="0.25">
      <c r="A411" s="1">
        <v>42136</v>
      </c>
      <c r="B411" s="2">
        <f t="shared" si="24"/>
        <v>2015</v>
      </c>
      <c r="C411" s="2">
        <f t="shared" si="25"/>
        <v>5</v>
      </c>
      <c r="D411" s="2">
        <f t="shared" si="26"/>
        <v>12</v>
      </c>
      <c r="E411" s="2">
        <f t="shared" si="27"/>
        <v>3</v>
      </c>
      <c r="F411" s="1" t="s">
        <v>791</v>
      </c>
      <c r="G411" t="s">
        <v>622</v>
      </c>
      <c r="H411" s="7" t="s">
        <v>742</v>
      </c>
      <c r="I411" t="s">
        <v>582</v>
      </c>
      <c r="J411" t="s">
        <v>164</v>
      </c>
      <c r="K411" t="s">
        <v>90</v>
      </c>
      <c r="L411" t="s">
        <v>13</v>
      </c>
      <c r="M411">
        <v>2</v>
      </c>
      <c r="N411">
        <v>57.586939999999998</v>
      </c>
      <c r="O411">
        <v>-135.38694000000001</v>
      </c>
      <c r="P411">
        <v>1</v>
      </c>
      <c r="Q411">
        <v>1</v>
      </c>
    </row>
    <row r="412" spans="1:17" x14ac:dyDescent="0.25">
      <c r="A412" s="1">
        <v>41519</v>
      </c>
      <c r="B412" s="2">
        <f t="shared" si="24"/>
        <v>2013</v>
      </c>
      <c r="C412" s="2">
        <f t="shared" si="25"/>
        <v>9</v>
      </c>
      <c r="D412" s="2">
        <f t="shared" si="26"/>
        <v>2</v>
      </c>
      <c r="E412" s="2">
        <f t="shared" si="27"/>
        <v>2</v>
      </c>
      <c r="F412" s="1" t="s">
        <v>792</v>
      </c>
      <c r="G412" t="s">
        <v>139</v>
      </c>
      <c r="H412" s="7" t="s">
        <v>757</v>
      </c>
      <c r="I412" t="s">
        <v>135</v>
      </c>
      <c r="J412" t="s">
        <v>10</v>
      </c>
      <c r="K412" t="s">
        <v>68</v>
      </c>
      <c r="L412" t="s">
        <v>28</v>
      </c>
      <c r="M412">
        <v>2</v>
      </c>
      <c r="N412">
        <v>57.720109999999998</v>
      </c>
      <c r="O412">
        <v>-133.41812999999999</v>
      </c>
      <c r="P412">
        <v>3</v>
      </c>
      <c r="Q412">
        <v>1</v>
      </c>
    </row>
    <row r="413" spans="1:17" x14ac:dyDescent="0.25">
      <c r="A413" s="1">
        <v>41417</v>
      </c>
      <c r="B413" s="2">
        <f t="shared" si="24"/>
        <v>2013</v>
      </c>
      <c r="C413" s="2">
        <f t="shared" si="25"/>
        <v>5</v>
      </c>
      <c r="D413" s="2">
        <f t="shared" si="26"/>
        <v>23</v>
      </c>
      <c r="E413" s="2">
        <f t="shared" si="27"/>
        <v>5</v>
      </c>
      <c r="F413" s="1" t="s">
        <v>791</v>
      </c>
      <c r="G413" t="s">
        <v>139</v>
      </c>
      <c r="H413" s="7" t="s">
        <v>757</v>
      </c>
      <c r="I413" t="s">
        <v>135</v>
      </c>
      <c r="J413" t="s">
        <v>10</v>
      </c>
      <c r="K413" t="s">
        <v>67</v>
      </c>
      <c r="L413" t="s">
        <v>177</v>
      </c>
      <c r="M413">
        <v>6</v>
      </c>
      <c r="N413">
        <v>57.720109999999998</v>
      </c>
      <c r="O413">
        <v>-133.41812999999999</v>
      </c>
      <c r="P413">
        <v>1</v>
      </c>
      <c r="Q413">
        <v>1</v>
      </c>
    </row>
    <row r="414" spans="1:17" x14ac:dyDescent="0.25">
      <c r="A414" s="1">
        <v>41418</v>
      </c>
      <c r="B414" s="2">
        <f t="shared" si="24"/>
        <v>2013</v>
      </c>
      <c r="C414" s="2">
        <f t="shared" si="25"/>
        <v>5</v>
      </c>
      <c r="D414" s="2">
        <f t="shared" si="26"/>
        <v>24</v>
      </c>
      <c r="E414" s="2">
        <f t="shared" si="27"/>
        <v>6</v>
      </c>
      <c r="F414" s="1" t="s">
        <v>791</v>
      </c>
      <c r="G414" t="s">
        <v>139</v>
      </c>
      <c r="H414" s="7" t="s">
        <v>757</v>
      </c>
      <c r="I414" t="s">
        <v>135</v>
      </c>
      <c r="J414" t="s">
        <v>10</v>
      </c>
      <c r="K414" t="s">
        <v>67</v>
      </c>
      <c r="L414" t="s">
        <v>177</v>
      </c>
      <c r="M414">
        <v>7</v>
      </c>
      <c r="N414">
        <v>57.720109999999998</v>
      </c>
      <c r="O414">
        <v>-133.41812999999999</v>
      </c>
      <c r="P414">
        <v>1</v>
      </c>
      <c r="Q414">
        <v>1</v>
      </c>
    </row>
    <row r="415" spans="1:17" x14ac:dyDescent="0.25">
      <c r="A415" s="1">
        <v>42149</v>
      </c>
      <c r="B415" s="2">
        <f t="shared" si="24"/>
        <v>2015</v>
      </c>
      <c r="C415" s="2">
        <f t="shared" si="25"/>
        <v>5</v>
      </c>
      <c r="D415" s="2">
        <f t="shared" si="26"/>
        <v>25</v>
      </c>
      <c r="E415" s="2">
        <f t="shared" si="27"/>
        <v>2</v>
      </c>
      <c r="F415" s="1" t="s">
        <v>791</v>
      </c>
      <c r="G415" t="s">
        <v>139</v>
      </c>
      <c r="H415" s="7" t="s">
        <v>757</v>
      </c>
      <c r="I415" t="s">
        <v>135</v>
      </c>
      <c r="J415" t="s">
        <v>10</v>
      </c>
      <c r="K415" t="s">
        <v>67</v>
      </c>
      <c r="L415" t="s">
        <v>734</v>
      </c>
      <c r="M415">
        <v>8</v>
      </c>
      <c r="N415">
        <v>57.720109999999998</v>
      </c>
      <c r="O415">
        <v>-133.41812999999999</v>
      </c>
      <c r="P415">
        <v>1</v>
      </c>
      <c r="Q415">
        <v>1</v>
      </c>
    </row>
    <row r="416" spans="1:17" x14ac:dyDescent="0.25">
      <c r="A416" s="1">
        <v>42150</v>
      </c>
      <c r="B416" s="2">
        <f t="shared" si="24"/>
        <v>2015</v>
      </c>
      <c r="C416" s="2">
        <f t="shared" si="25"/>
        <v>5</v>
      </c>
      <c r="D416" s="2">
        <f t="shared" si="26"/>
        <v>26</v>
      </c>
      <c r="E416" s="2">
        <f t="shared" si="27"/>
        <v>3</v>
      </c>
      <c r="F416" s="1" t="s">
        <v>791</v>
      </c>
      <c r="G416" t="s">
        <v>139</v>
      </c>
      <c r="H416" s="7" t="s">
        <v>757</v>
      </c>
      <c r="I416" t="s">
        <v>135</v>
      </c>
      <c r="J416" t="s">
        <v>10</v>
      </c>
      <c r="K416" t="s">
        <v>67</v>
      </c>
      <c r="L416" t="s">
        <v>734</v>
      </c>
      <c r="M416">
        <v>8</v>
      </c>
      <c r="N416">
        <v>57.720109999999998</v>
      </c>
      <c r="O416">
        <v>-133.41812999999999</v>
      </c>
      <c r="P416">
        <v>1</v>
      </c>
      <c r="Q416">
        <v>1</v>
      </c>
    </row>
    <row r="417" spans="1:17" x14ac:dyDescent="0.25">
      <c r="A417" s="1">
        <v>42128</v>
      </c>
      <c r="B417" s="2">
        <f t="shared" si="24"/>
        <v>2015</v>
      </c>
      <c r="C417" s="2">
        <f t="shared" si="25"/>
        <v>5</v>
      </c>
      <c r="D417" s="2">
        <f t="shared" si="26"/>
        <v>4</v>
      </c>
      <c r="E417" s="2">
        <f t="shared" si="27"/>
        <v>2</v>
      </c>
      <c r="F417" s="1" t="s">
        <v>791</v>
      </c>
      <c r="G417" t="s">
        <v>139</v>
      </c>
      <c r="H417" s="7" t="s">
        <v>757</v>
      </c>
      <c r="I417" t="s">
        <v>135</v>
      </c>
      <c r="J417" t="s">
        <v>10</v>
      </c>
      <c r="K417" t="s">
        <v>112</v>
      </c>
      <c r="L417" t="s">
        <v>13</v>
      </c>
      <c r="M417">
        <v>1.25</v>
      </c>
      <c r="N417">
        <v>57.720109999999998</v>
      </c>
      <c r="O417">
        <v>-133.41812999999999</v>
      </c>
      <c r="P417">
        <v>7</v>
      </c>
      <c r="Q417">
        <v>1</v>
      </c>
    </row>
    <row r="418" spans="1:17" x14ac:dyDescent="0.25">
      <c r="A418" s="1">
        <v>41421</v>
      </c>
      <c r="B418" s="2">
        <f t="shared" si="24"/>
        <v>2013</v>
      </c>
      <c r="C418" s="2">
        <f t="shared" si="25"/>
        <v>5</v>
      </c>
      <c r="D418" s="2">
        <f t="shared" si="26"/>
        <v>27</v>
      </c>
      <c r="E418" s="2">
        <f t="shared" si="27"/>
        <v>2</v>
      </c>
      <c r="F418" s="1" t="s">
        <v>791</v>
      </c>
      <c r="G418" t="s">
        <v>139</v>
      </c>
      <c r="H418" s="7" t="s">
        <v>757</v>
      </c>
      <c r="I418" t="s">
        <v>135</v>
      </c>
      <c r="J418" t="s">
        <v>10</v>
      </c>
      <c r="K418" t="s">
        <v>112</v>
      </c>
      <c r="L418" t="s">
        <v>13</v>
      </c>
      <c r="M418">
        <v>1.5</v>
      </c>
      <c r="N418">
        <v>57.720109999999998</v>
      </c>
      <c r="O418">
        <v>-133.41812999999999</v>
      </c>
      <c r="P418">
        <v>7</v>
      </c>
      <c r="Q418">
        <v>1</v>
      </c>
    </row>
    <row r="419" spans="1:17" x14ac:dyDescent="0.25">
      <c r="A419" s="1">
        <v>40695</v>
      </c>
      <c r="B419" s="2">
        <f t="shared" si="24"/>
        <v>2011</v>
      </c>
      <c r="C419" s="2">
        <f t="shared" si="25"/>
        <v>6</v>
      </c>
      <c r="D419" s="2">
        <f t="shared" si="26"/>
        <v>1</v>
      </c>
      <c r="E419" s="2">
        <f t="shared" si="27"/>
        <v>4</v>
      </c>
      <c r="F419" s="1" t="s">
        <v>792</v>
      </c>
      <c r="G419" t="s">
        <v>139</v>
      </c>
      <c r="H419" s="7" t="s">
        <v>757</v>
      </c>
      <c r="I419" t="s">
        <v>135</v>
      </c>
      <c r="J419" t="s">
        <v>10</v>
      </c>
      <c r="K419" t="s">
        <v>112</v>
      </c>
      <c r="L419" t="s">
        <v>13</v>
      </c>
      <c r="M419">
        <v>1.25</v>
      </c>
      <c r="N419">
        <v>57.720109999999998</v>
      </c>
      <c r="O419">
        <v>-133.41812999999999</v>
      </c>
      <c r="P419">
        <v>6</v>
      </c>
      <c r="Q419">
        <v>1</v>
      </c>
    </row>
    <row r="420" spans="1:17" x14ac:dyDescent="0.25">
      <c r="A420" s="1">
        <v>41446</v>
      </c>
      <c r="B420" s="2">
        <f t="shared" si="24"/>
        <v>2013</v>
      </c>
      <c r="C420" s="2">
        <f t="shared" si="25"/>
        <v>6</v>
      </c>
      <c r="D420" s="2">
        <f t="shared" si="26"/>
        <v>21</v>
      </c>
      <c r="E420" s="2">
        <f t="shared" si="27"/>
        <v>6</v>
      </c>
      <c r="F420" s="1" t="s">
        <v>792</v>
      </c>
      <c r="G420" t="s">
        <v>139</v>
      </c>
      <c r="H420" s="7" t="s">
        <v>757</v>
      </c>
      <c r="I420" t="s">
        <v>135</v>
      </c>
      <c r="J420" t="s">
        <v>10</v>
      </c>
      <c r="K420" t="s">
        <v>112</v>
      </c>
      <c r="L420" t="s">
        <v>13</v>
      </c>
      <c r="M420">
        <v>1.5</v>
      </c>
      <c r="N420">
        <v>57.720109999999998</v>
      </c>
      <c r="O420">
        <v>-133.41812999999999</v>
      </c>
      <c r="P420">
        <v>7</v>
      </c>
      <c r="Q420">
        <v>1</v>
      </c>
    </row>
    <row r="421" spans="1:17" x14ac:dyDescent="0.25">
      <c r="A421" s="1">
        <v>41450</v>
      </c>
      <c r="B421" s="2">
        <f t="shared" si="24"/>
        <v>2013</v>
      </c>
      <c r="C421" s="2">
        <f t="shared" si="25"/>
        <v>6</v>
      </c>
      <c r="D421" s="2">
        <f t="shared" si="26"/>
        <v>25</v>
      </c>
      <c r="E421" s="2">
        <f t="shared" si="27"/>
        <v>3</v>
      </c>
      <c r="F421" s="1" t="s">
        <v>792</v>
      </c>
      <c r="G421" t="s">
        <v>139</v>
      </c>
      <c r="H421" s="7" t="s">
        <v>757</v>
      </c>
      <c r="I421" t="s">
        <v>135</v>
      </c>
      <c r="J421" t="s">
        <v>10</v>
      </c>
      <c r="K421" t="s">
        <v>112</v>
      </c>
      <c r="L421" t="s">
        <v>13</v>
      </c>
      <c r="M421">
        <v>2</v>
      </c>
      <c r="N421">
        <v>57.720109999999998</v>
      </c>
      <c r="O421">
        <v>-133.41812999999999</v>
      </c>
      <c r="P421">
        <v>10</v>
      </c>
      <c r="Q421">
        <v>1</v>
      </c>
    </row>
    <row r="422" spans="1:17" x14ac:dyDescent="0.25">
      <c r="A422" s="1">
        <v>41815</v>
      </c>
      <c r="B422" s="2">
        <f t="shared" si="24"/>
        <v>2014</v>
      </c>
      <c r="C422" s="2">
        <f t="shared" si="25"/>
        <v>6</v>
      </c>
      <c r="D422" s="2">
        <f t="shared" si="26"/>
        <v>25</v>
      </c>
      <c r="E422" s="2">
        <f t="shared" si="27"/>
        <v>4</v>
      </c>
      <c r="F422" s="1" t="s">
        <v>792</v>
      </c>
      <c r="G422" t="s">
        <v>139</v>
      </c>
      <c r="H422" s="7" t="s">
        <v>757</v>
      </c>
      <c r="I422" t="s">
        <v>135</v>
      </c>
      <c r="J422" t="s">
        <v>10</v>
      </c>
      <c r="K422" t="s">
        <v>112</v>
      </c>
      <c r="L422" t="s">
        <v>13</v>
      </c>
      <c r="M422">
        <v>2</v>
      </c>
      <c r="N422">
        <v>57.720109999999998</v>
      </c>
      <c r="O422">
        <v>-133.41812999999999</v>
      </c>
      <c r="P422">
        <v>8</v>
      </c>
      <c r="Q422">
        <v>1</v>
      </c>
    </row>
    <row r="423" spans="1:17" x14ac:dyDescent="0.25">
      <c r="A423" s="1">
        <v>41821</v>
      </c>
      <c r="B423" s="2">
        <f t="shared" si="24"/>
        <v>2014</v>
      </c>
      <c r="C423" s="2">
        <f t="shared" si="25"/>
        <v>7</v>
      </c>
      <c r="D423" s="2">
        <f t="shared" si="26"/>
        <v>1</v>
      </c>
      <c r="E423" s="2">
        <f t="shared" si="27"/>
        <v>3</v>
      </c>
      <c r="F423" s="1" t="s">
        <v>792</v>
      </c>
      <c r="G423" t="s">
        <v>139</v>
      </c>
      <c r="H423" s="7" t="s">
        <v>757</v>
      </c>
      <c r="I423" t="s">
        <v>135</v>
      </c>
      <c r="J423" t="s">
        <v>10</v>
      </c>
      <c r="K423" t="s">
        <v>112</v>
      </c>
      <c r="L423" t="s">
        <v>13</v>
      </c>
      <c r="M423">
        <v>1.5</v>
      </c>
      <c r="N423">
        <v>57.720109999999998</v>
      </c>
      <c r="O423">
        <v>-133.41812999999999</v>
      </c>
      <c r="P423">
        <v>11</v>
      </c>
      <c r="Q423">
        <v>1</v>
      </c>
    </row>
    <row r="424" spans="1:17" x14ac:dyDescent="0.25">
      <c r="A424" s="1">
        <v>42186</v>
      </c>
      <c r="B424" s="2">
        <f t="shared" si="24"/>
        <v>2015</v>
      </c>
      <c r="C424" s="2">
        <f t="shared" si="25"/>
        <v>7</v>
      </c>
      <c r="D424" s="2">
        <f t="shared" si="26"/>
        <v>1</v>
      </c>
      <c r="E424" s="2">
        <f t="shared" si="27"/>
        <v>4</v>
      </c>
      <c r="F424" s="1" t="s">
        <v>792</v>
      </c>
      <c r="G424" t="s">
        <v>139</v>
      </c>
      <c r="H424" s="7" t="s">
        <v>757</v>
      </c>
      <c r="I424" t="s">
        <v>135</v>
      </c>
      <c r="J424" t="s">
        <v>10</v>
      </c>
      <c r="K424" t="s">
        <v>112</v>
      </c>
      <c r="L424" t="s">
        <v>13</v>
      </c>
      <c r="M424">
        <v>2</v>
      </c>
      <c r="N424">
        <v>57.720109999999998</v>
      </c>
      <c r="O424">
        <v>-133.41812999999999</v>
      </c>
      <c r="P424">
        <v>11</v>
      </c>
      <c r="Q424">
        <v>1</v>
      </c>
    </row>
    <row r="425" spans="1:17" x14ac:dyDescent="0.25">
      <c r="A425" s="1">
        <v>41459</v>
      </c>
      <c r="B425" s="2">
        <f t="shared" si="24"/>
        <v>2013</v>
      </c>
      <c r="C425" s="2">
        <f t="shared" si="25"/>
        <v>7</v>
      </c>
      <c r="D425" s="2">
        <f t="shared" si="26"/>
        <v>4</v>
      </c>
      <c r="E425" s="2">
        <f t="shared" si="27"/>
        <v>5</v>
      </c>
      <c r="F425" s="1" t="s">
        <v>792</v>
      </c>
      <c r="G425" t="s">
        <v>139</v>
      </c>
      <c r="H425" s="7" t="s">
        <v>757</v>
      </c>
      <c r="I425" t="s">
        <v>135</v>
      </c>
      <c r="J425" t="s">
        <v>10</v>
      </c>
      <c r="K425" t="s">
        <v>112</v>
      </c>
      <c r="L425" t="s">
        <v>13</v>
      </c>
      <c r="M425">
        <v>1.5</v>
      </c>
      <c r="N425">
        <v>57.720109999999998</v>
      </c>
      <c r="O425">
        <v>-133.41812999999999</v>
      </c>
      <c r="P425">
        <v>7</v>
      </c>
      <c r="Q425">
        <v>1</v>
      </c>
    </row>
    <row r="426" spans="1:17" x14ac:dyDescent="0.25">
      <c r="A426" s="1">
        <v>40731</v>
      </c>
      <c r="B426" s="2">
        <f t="shared" si="24"/>
        <v>2011</v>
      </c>
      <c r="C426" s="2">
        <f t="shared" si="25"/>
        <v>7</v>
      </c>
      <c r="D426" s="2">
        <f t="shared" si="26"/>
        <v>7</v>
      </c>
      <c r="E426" s="2">
        <f t="shared" si="27"/>
        <v>5</v>
      </c>
      <c r="F426" s="1" t="s">
        <v>792</v>
      </c>
      <c r="G426" t="s">
        <v>139</v>
      </c>
      <c r="H426" s="7" t="s">
        <v>757</v>
      </c>
      <c r="I426" t="s">
        <v>135</v>
      </c>
      <c r="J426" t="s">
        <v>10</v>
      </c>
      <c r="K426" t="s">
        <v>114</v>
      </c>
      <c r="L426" t="s">
        <v>13</v>
      </c>
      <c r="M426">
        <v>3.25</v>
      </c>
      <c r="N426">
        <v>57.720109999999998</v>
      </c>
      <c r="O426">
        <v>-133.41812999999999</v>
      </c>
      <c r="P426">
        <v>8</v>
      </c>
      <c r="Q426">
        <v>1</v>
      </c>
    </row>
    <row r="427" spans="1:17" x14ac:dyDescent="0.25">
      <c r="A427" s="1">
        <v>40731</v>
      </c>
      <c r="B427" s="2">
        <f t="shared" si="24"/>
        <v>2011</v>
      </c>
      <c r="C427" s="2">
        <f t="shared" si="25"/>
        <v>7</v>
      </c>
      <c r="D427" s="2">
        <f t="shared" si="26"/>
        <v>7</v>
      </c>
      <c r="E427" s="2">
        <f t="shared" si="27"/>
        <v>5</v>
      </c>
      <c r="F427" s="1" t="s">
        <v>792</v>
      </c>
      <c r="G427" t="s">
        <v>139</v>
      </c>
      <c r="H427" s="7" t="s">
        <v>757</v>
      </c>
      <c r="I427" t="s">
        <v>135</v>
      </c>
      <c r="J427" t="s">
        <v>10</v>
      </c>
      <c r="K427" t="s">
        <v>112</v>
      </c>
      <c r="L427" t="s">
        <v>13</v>
      </c>
      <c r="M427">
        <v>2</v>
      </c>
      <c r="N427">
        <v>57.720109999999998</v>
      </c>
      <c r="O427">
        <v>-133.41812999999999</v>
      </c>
      <c r="P427">
        <v>4</v>
      </c>
      <c r="Q427">
        <v>1</v>
      </c>
    </row>
    <row r="428" spans="1:17" x14ac:dyDescent="0.25">
      <c r="A428" s="1">
        <v>41099</v>
      </c>
      <c r="B428" s="2">
        <f t="shared" si="24"/>
        <v>2012</v>
      </c>
      <c r="C428" s="2">
        <f t="shared" si="25"/>
        <v>7</v>
      </c>
      <c r="D428" s="2">
        <f t="shared" si="26"/>
        <v>9</v>
      </c>
      <c r="E428" s="2">
        <f t="shared" si="27"/>
        <v>2</v>
      </c>
      <c r="F428" s="1" t="s">
        <v>792</v>
      </c>
      <c r="G428" t="s">
        <v>139</v>
      </c>
      <c r="H428" s="7" t="s">
        <v>757</v>
      </c>
      <c r="I428" t="s">
        <v>135</v>
      </c>
      <c r="J428" t="s">
        <v>10</v>
      </c>
      <c r="K428" t="s">
        <v>114</v>
      </c>
      <c r="L428" t="s">
        <v>13</v>
      </c>
      <c r="M428">
        <v>2</v>
      </c>
      <c r="N428">
        <v>57.720109999999998</v>
      </c>
      <c r="O428">
        <v>-133.41812999999999</v>
      </c>
      <c r="P428">
        <v>8</v>
      </c>
      <c r="Q428">
        <v>1</v>
      </c>
    </row>
    <row r="429" spans="1:17" x14ac:dyDescent="0.25">
      <c r="A429" s="1">
        <v>41829</v>
      </c>
      <c r="B429" s="2">
        <f t="shared" si="24"/>
        <v>2014</v>
      </c>
      <c r="C429" s="2">
        <f t="shared" si="25"/>
        <v>7</v>
      </c>
      <c r="D429" s="2">
        <f t="shared" si="26"/>
        <v>9</v>
      </c>
      <c r="E429" s="2">
        <f t="shared" si="27"/>
        <v>4</v>
      </c>
      <c r="F429" s="1" t="s">
        <v>792</v>
      </c>
      <c r="G429" t="s">
        <v>139</v>
      </c>
      <c r="H429" s="7" t="s">
        <v>757</v>
      </c>
      <c r="I429" t="s">
        <v>135</v>
      </c>
      <c r="J429" t="s">
        <v>10</v>
      </c>
      <c r="K429" t="s">
        <v>112</v>
      </c>
      <c r="L429" t="s">
        <v>13</v>
      </c>
      <c r="M429">
        <v>1.75</v>
      </c>
      <c r="N429">
        <v>57.720109999999998</v>
      </c>
      <c r="O429">
        <v>-133.41812999999999</v>
      </c>
      <c r="P429">
        <v>11</v>
      </c>
      <c r="Q429">
        <v>1</v>
      </c>
    </row>
    <row r="430" spans="1:17" x14ac:dyDescent="0.25">
      <c r="A430" s="1">
        <v>40736</v>
      </c>
      <c r="B430" s="2">
        <f t="shared" si="24"/>
        <v>2011</v>
      </c>
      <c r="C430" s="2">
        <f t="shared" si="25"/>
        <v>7</v>
      </c>
      <c r="D430" s="2">
        <f t="shared" si="26"/>
        <v>12</v>
      </c>
      <c r="E430" s="2">
        <f t="shared" si="27"/>
        <v>3</v>
      </c>
      <c r="F430" s="1" t="s">
        <v>792</v>
      </c>
      <c r="G430" t="s">
        <v>139</v>
      </c>
      <c r="H430" s="7" t="s">
        <v>757</v>
      </c>
      <c r="I430" t="s">
        <v>135</v>
      </c>
      <c r="J430" t="s">
        <v>10</v>
      </c>
      <c r="K430" t="s">
        <v>112</v>
      </c>
      <c r="L430" t="s">
        <v>13</v>
      </c>
      <c r="M430">
        <v>1.75</v>
      </c>
      <c r="N430">
        <v>57.720109999999998</v>
      </c>
      <c r="O430">
        <v>-133.41812999999999</v>
      </c>
      <c r="P430">
        <v>11</v>
      </c>
      <c r="Q430">
        <v>1</v>
      </c>
    </row>
    <row r="431" spans="1:17" x14ac:dyDescent="0.25">
      <c r="A431" s="1">
        <v>42200</v>
      </c>
      <c r="B431" s="2">
        <f t="shared" si="24"/>
        <v>2015</v>
      </c>
      <c r="C431" s="2">
        <f t="shared" si="25"/>
        <v>7</v>
      </c>
      <c r="D431" s="2">
        <f t="shared" si="26"/>
        <v>15</v>
      </c>
      <c r="E431" s="2">
        <f t="shared" si="27"/>
        <v>4</v>
      </c>
      <c r="F431" s="1" t="s">
        <v>792</v>
      </c>
      <c r="G431" t="s">
        <v>139</v>
      </c>
      <c r="H431" s="7" t="s">
        <v>757</v>
      </c>
      <c r="I431" t="s">
        <v>135</v>
      </c>
      <c r="J431" t="s">
        <v>10</v>
      </c>
      <c r="K431" t="s">
        <v>112</v>
      </c>
      <c r="L431" t="s">
        <v>13</v>
      </c>
      <c r="M431">
        <v>2</v>
      </c>
      <c r="N431">
        <v>57.720109999999998</v>
      </c>
      <c r="O431">
        <v>-133.41812999999999</v>
      </c>
      <c r="P431">
        <v>9</v>
      </c>
      <c r="Q431">
        <v>1</v>
      </c>
    </row>
    <row r="432" spans="1:17" x14ac:dyDescent="0.25">
      <c r="A432" s="1">
        <v>40742</v>
      </c>
      <c r="B432" s="2">
        <f t="shared" si="24"/>
        <v>2011</v>
      </c>
      <c r="C432" s="2">
        <f t="shared" si="25"/>
        <v>7</v>
      </c>
      <c r="D432" s="2">
        <f t="shared" si="26"/>
        <v>18</v>
      </c>
      <c r="E432" s="2">
        <f t="shared" si="27"/>
        <v>2</v>
      </c>
      <c r="F432" s="1" t="s">
        <v>792</v>
      </c>
      <c r="G432" t="s">
        <v>139</v>
      </c>
      <c r="H432" s="7" t="s">
        <v>757</v>
      </c>
      <c r="I432" t="s">
        <v>135</v>
      </c>
      <c r="J432" t="s">
        <v>10</v>
      </c>
      <c r="K432" t="s">
        <v>112</v>
      </c>
      <c r="L432" t="s">
        <v>13</v>
      </c>
      <c r="M432">
        <v>1.75</v>
      </c>
      <c r="N432">
        <v>57.720109999999998</v>
      </c>
      <c r="O432">
        <v>-133.41812999999999</v>
      </c>
      <c r="P432">
        <v>3</v>
      </c>
      <c r="Q432">
        <v>1</v>
      </c>
    </row>
    <row r="433" spans="1:17" x14ac:dyDescent="0.25">
      <c r="A433" s="1">
        <v>42206</v>
      </c>
      <c r="B433" s="2">
        <f t="shared" si="24"/>
        <v>2015</v>
      </c>
      <c r="C433" s="2">
        <f t="shared" si="25"/>
        <v>7</v>
      </c>
      <c r="D433" s="2">
        <f t="shared" si="26"/>
        <v>21</v>
      </c>
      <c r="E433" s="2">
        <f t="shared" si="27"/>
        <v>3</v>
      </c>
      <c r="F433" s="1" t="s">
        <v>792</v>
      </c>
      <c r="G433" t="s">
        <v>139</v>
      </c>
      <c r="H433" s="7" t="s">
        <v>757</v>
      </c>
      <c r="I433" t="s">
        <v>135</v>
      </c>
      <c r="J433" t="s">
        <v>10</v>
      </c>
      <c r="K433" t="s">
        <v>112</v>
      </c>
      <c r="L433" t="s">
        <v>13</v>
      </c>
      <c r="M433">
        <v>1.5</v>
      </c>
      <c r="N433">
        <v>57.720109999999998</v>
      </c>
      <c r="O433">
        <v>-133.41812999999999</v>
      </c>
      <c r="P433">
        <v>6</v>
      </c>
      <c r="Q433">
        <v>1</v>
      </c>
    </row>
    <row r="434" spans="1:17" x14ac:dyDescent="0.25">
      <c r="A434" s="1">
        <v>41843</v>
      </c>
      <c r="B434" s="2">
        <f t="shared" si="24"/>
        <v>2014</v>
      </c>
      <c r="C434" s="2">
        <f t="shared" si="25"/>
        <v>7</v>
      </c>
      <c r="D434" s="2">
        <f t="shared" si="26"/>
        <v>23</v>
      </c>
      <c r="E434" s="2">
        <f t="shared" si="27"/>
        <v>4</v>
      </c>
      <c r="F434" s="1" t="s">
        <v>792</v>
      </c>
      <c r="G434" t="s">
        <v>139</v>
      </c>
      <c r="H434" s="7" t="s">
        <v>757</v>
      </c>
      <c r="I434" t="s">
        <v>135</v>
      </c>
      <c r="J434" t="s">
        <v>10</v>
      </c>
      <c r="K434" t="s">
        <v>112</v>
      </c>
      <c r="L434" t="s">
        <v>13</v>
      </c>
      <c r="M434">
        <v>1.75</v>
      </c>
      <c r="N434">
        <v>57.720109999999998</v>
      </c>
      <c r="O434">
        <v>-133.41812999999999</v>
      </c>
      <c r="P434">
        <v>11</v>
      </c>
      <c r="Q434">
        <v>1</v>
      </c>
    </row>
    <row r="435" spans="1:17" x14ac:dyDescent="0.25">
      <c r="A435" s="1">
        <v>40759</v>
      </c>
      <c r="B435" s="2">
        <f t="shared" si="24"/>
        <v>2011</v>
      </c>
      <c r="C435" s="2">
        <f t="shared" si="25"/>
        <v>8</v>
      </c>
      <c r="D435" s="2">
        <f t="shared" si="26"/>
        <v>4</v>
      </c>
      <c r="E435" s="2">
        <f t="shared" si="27"/>
        <v>5</v>
      </c>
      <c r="F435" s="1" t="s">
        <v>792</v>
      </c>
      <c r="G435" t="s">
        <v>139</v>
      </c>
      <c r="H435" s="7" t="s">
        <v>757</v>
      </c>
      <c r="I435" t="s">
        <v>135</v>
      </c>
      <c r="J435" t="s">
        <v>10</v>
      </c>
      <c r="K435" t="s">
        <v>112</v>
      </c>
      <c r="L435" t="s">
        <v>13</v>
      </c>
      <c r="M435">
        <v>1.75</v>
      </c>
      <c r="N435">
        <v>57.720109999999998</v>
      </c>
      <c r="O435">
        <v>-133.41812999999999</v>
      </c>
      <c r="P435">
        <v>11</v>
      </c>
      <c r="Q435">
        <v>1</v>
      </c>
    </row>
    <row r="436" spans="1:17" x14ac:dyDescent="0.25">
      <c r="A436" s="1">
        <v>40764</v>
      </c>
      <c r="B436" s="2">
        <f t="shared" si="24"/>
        <v>2011</v>
      </c>
      <c r="C436" s="2">
        <f t="shared" si="25"/>
        <v>8</v>
      </c>
      <c r="D436" s="2">
        <f t="shared" si="26"/>
        <v>9</v>
      </c>
      <c r="E436" s="2">
        <f t="shared" si="27"/>
        <v>3</v>
      </c>
      <c r="F436" s="1" t="s">
        <v>792</v>
      </c>
      <c r="G436" t="s">
        <v>139</v>
      </c>
      <c r="H436" s="7" t="s">
        <v>757</v>
      </c>
      <c r="I436" t="s">
        <v>135</v>
      </c>
      <c r="J436" t="s">
        <v>10</v>
      </c>
      <c r="K436" t="s">
        <v>112</v>
      </c>
      <c r="L436" t="s">
        <v>13</v>
      </c>
      <c r="M436">
        <v>2</v>
      </c>
      <c r="N436">
        <v>57.720109999999998</v>
      </c>
      <c r="O436">
        <v>-133.41812999999999</v>
      </c>
      <c r="P436">
        <v>10</v>
      </c>
      <c r="Q436">
        <v>1</v>
      </c>
    </row>
    <row r="437" spans="1:17" x14ac:dyDescent="0.25">
      <c r="A437" s="1">
        <v>41500</v>
      </c>
      <c r="B437" s="2">
        <f t="shared" si="24"/>
        <v>2013</v>
      </c>
      <c r="C437" s="2">
        <f t="shared" si="25"/>
        <v>8</v>
      </c>
      <c r="D437" s="2">
        <f t="shared" si="26"/>
        <v>14</v>
      </c>
      <c r="E437" s="2">
        <f t="shared" si="27"/>
        <v>4</v>
      </c>
      <c r="F437" s="1" t="s">
        <v>792</v>
      </c>
      <c r="G437" t="s">
        <v>139</v>
      </c>
      <c r="H437" s="7" t="s">
        <v>757</v>
      </c>
      <c r="I437" t="s">
        <v>135</v>
      </c>
      <c r="J437" t="s">
        <v>10</v>
      </c>
      <c r="K437" t="s">
        <v>112</v>
      </c>
      <c r="L437" t="s">
        <v>13</v>
      </c>
      <c r="M437">
        <v>2</v>
      </c>
      <c r="N437">
        <v>57.720109999999998</v>
      </c>
      <c r="O437">
        <v>-133.41812999999999</v>
      </c>
      <c r="P437">
        <v>12</v>
      </c>
      <c r="Q437">
        <v>1</v>
      </c>
    </row>
    <row r="438" spans="1:17" x14ac:dyDescent="0.25">
      <c r="A438" s="1">
        <v>41519</v>
      </c>
      <c r="B438" s="2">
        <f t="shared" si="24"/>
        <v>2013</v>
      </c>
      <c r="C438" s="2">
        <f t="shared" si="25"/>
        <v>9</v>
      </c>
      <c r="D438" s="2">
        <f t="shared" si="26"/>
        <v>2</v>
      </c>
      <c r="E438" s="2">
        <f t="shared" si="27"/>
        <v>2</v>
      </c>
      <c r="F438" s="1" t="s">
        <v>792</v>
      </c>
      <c r="G438" t="s">
        <v>139</v>
      </c>
      <c r="H438" s="7" t="s">
        <v>757</v>
      </c>
      <c r="I438" t="s">
        <v>135</v>
      </c>
      <c r="J438" t="s">
        <v>10</v>
      </c>
      <c r="K438" t="s">
        <v>68</v>
      </c>
      <c r="L438" t="s">
        <v>13</v>
      </c>
      <c r="M438">
        <v>1.5</v>
      </c>
      <c r="N438">
        <v>57.720109999999998</v>
      </c>
      <c r="O438">
        <v>-133.41812999999999</v>
      </c>
      <c r="P438">
        <v>7</v>
      </c>
      <c r="Q438">
        <v>1</v>
      </c>
    </row>
    <row r="439" spans="1:17" x14ac:dyDescent="0.25">
      <c r="A439" s="1">
        <v>40797</v>
      </c>
      <c r="B439" s="2">
        <f t="shared" si="24"/>
        <v>2011</v>
      </c>
      <c r="C439" s="2">
        <f t="shared" si="25"/>
        <v>9</v>
      </c>
      <c r="D439" s="2">
        <f t="shared" si="26"/>
        <v>11</v>
      </c>
      <c r="E439" s="2">
        <f t="shared" si="27"/>
        <v>1</v>
      </c>
      <c r="F439" s="1" t="s">
        <v>792</v>
      </c>
      <c r="G439" t="s">
        <v>139</v>
      </c>
      <c r="H439" s="7" t="s">
        <v>757</v>
      </c>
      <c r="I439" t="s">
        <v>135</v>
      </c>
      <c r="J439" t="s">
        <v>10</v>
      </c>
      <c r="K439" t="s">
        <v>114</v>
      </c>
      <c r="L439" t="s">
        <v>13</v>
      </c>
      <c r="M439">
        <v>2</v>
      </c>
      <c r="N439">
        <v>57.720109999999998</v>
      </c>
      <c r="O439">
        <v>-133.41812999999999</v>
      </c>
      <c r="P439">
        <v>6</v>
      </c>
      <c r="Q439">
        <v>1</v>
      </c>
    </row>
    <row r="440" spans="1:17" x14ac:dyDescent="0.25">
      <c r="A440" s="1">
        <v>42098</v>
      </c>
      <c r="B440" s="2">
        <f t="shared" si="24"/>
        <v>2015</v>
      </c>
      <c r="C440" s="2">
        <f t="shared" si="25"/>
        <v>4</v>
      </c>
      <c r="D440" s="2">
        <f t="shared" si="26"/>
        <v>4</v>
      </c>
      <c r="E440" s="2">
        <f t="shared" si="27"/>
        <v>7</v>
      </c>
      <c r="F440" s="1" t="s">
        <v>790</v>
      </c>
      <c r="G440" t="s">
        <v>349</v>
      </c>
      <c r="H440" s="7" t="s">
        <v>744</v>
      </c>
      <c r="I440" t="s">
        <v>276</v>
      </c>
      <c r="J440" t="s">
        <v>164</v>
      </c>
      <c r="K440" t="s">
        <v>204</v>
      </c>
      <c r="L440" t="s">
        <v>44</v>
      </c>
      <c r="M440">
        <v>18</v>
      </c>
      <c r="N440">
        <v>57.006439999999998</v>
      </c>
      <c r="O440">
        <v>-135.23388</v>
      </c>
      <c r="P440">
        <v>9</v>
      </c>
      <c r="Q440">
        <v>1</v>
      </c>
    </row>
    <row r="441" spans="1:17" x14ac:dyDescent="0.25">
      <c r="A441" s="1">
        <v>41901</v>
      </c>
      <c r="B441" s="2">
        <f t="shared" si="24"/>
        <v>2014</v>
      </c>
      <c r="C441" s="2">
        <f t="shared" si="25"/>
        <v>9</v>
      </c>
      <c r="D441" s="2">
        <f t="shared" si="26"/>
        <v>19</v>
      </c>
      <c r="E441" s="2">
        <f t="shared" si="27"/>
        <v>6</v>
      </c>
      <c r="F441" s="1" t="s">
        <v>793</v>
      </c>
      <c r="G441" t="s">
        <v>349</v>
      </c>
      <c r="H441" s="7" t="s">
        <v>744</v>
      </c>
      <c r="I441" t="s">
        <v>276</v>
      </c>
      <c r="J441" t="s">
        <v>164</v>
      </c>
      <c r="K441" t="s">
        <v>204</v>
      </c>
      <c r="L441" t="s">
        <v>44</v>
      </c>
      <c r="M441">
        <v>18</v>
      </c>
      <c r="N441">
        <v>57.006439999999998</v>
      </c>
      <c r="O441">
        <v>-135.23388</v>
      </c>
      <c r="P441">
        <v>7</v>
      </c>
      <c r="Q441">
        <v>1</v>
      </c>
    </row>
    <row r="442" spans="1:17" x14ac:dyDescent="0.25">
      <c r="A442" s="1">
        <v>42137</v>
      </c>
      <c r="B442" s="2">
        <f t="shared" si="24"/>
        <v>2015</v>
      </c>
      <c r="C442" s="2">
        <f t="shared" si="25"/>
        <v>5</v>
      </c>
      <c r="D442" s="2">
        <f t="shared" si="26"/>
        <v>13</v>
      </c>
      <c r="E442" s="2">
        <f t="shared" si="27"/>
        <v>4</v>
      </c>
      <c r="F442" s="1" t="s">
        <v>791</v>
      </c>
      <c r="G442" t="s">
        <v>353</v>
      </c>
      <c r="H442" s="7" t="s">
        <v>744</v>
      </c>
      <c r="I442" t="s">
        <v>276</v>
      </c>
      <c r="J442" t="s">
        <v>164</v>
      </c>
      <c r="K442" t="s">
        <v>354</v>
      </c>
      <c r="L442" t="s">
        <v>28</v>
      </c>
      <c r="M442">
        <v>4</v>
      </c>
      <c r="N442">
        <v>57.001390000000001</v>
      </c>
      <c r="O442">
        <v>-135.23860999999999</v>
      </c>
      <c r="P442">
        <v>2</v>
      </c>
      <c r="Q442">
        <v>1</v>
      </c>
    </row>
    <row r="443" spans="1:17" x14ac:dyDescent="0.25">
      <c r="A443" s="1">
        <v>42151</v>
      </c>
      <c r="B443" s="2">
        <f t="shared" si="24"/>
        <v>2015</v>
      </c>
      <c r="C443" s="2">
        <f t="shared" si="25"/>
        <v>5</v>
      </c>
      <c r="D443" s="2">
        <f t="shared" si="26"/>
        <v>27</v>
      </c>
      <c r="E443" s="2">
        <f t="shared" si="27"/>
        <v>4</v>
      </c>
      <c r="F443" s="1" t="s">
        <v>791</v>
      </c>
      <c r="G443" t="s">
        <v>353</v>
      </c>
      <c r="H443" s="7" t="s">
        <v>744</v>
      </c>
      <c r="I443" t="s">
        <v>276</v>
      </c>
      <c r="J443" t="s">
        <v>164</v>
      </c>
      <c r="K443" t="s">
        <v>354</v>
      </c>
      <c r="L443" t="s">
        <v>28</v>
      </c>
      <c r="M443">
        <v>1</v>
      </c>
      <c r="N443">
        <v>57.001390000000001</v>
      </c>
      <c r="O443">
        <v>-135.23860999999999</v>
      </c>
      <c r="P443">
        <v>3</v>
      </c>
      <c r="Q443">
        <v>1</v>
      </c>
    </row>
    <row r="444" spans="1:17" x14ac:dyDescent="0.25">
      <c r="A444" s="1">
        <v>42153</v>
      </c>
      <c r="B444" s="2">
        <f t="shared" si="24"/>
        <v>2015</v>
      </c>
      <c r="C444" s="2">
        <f t="shared" si="25"/>
        <v>5</v>
      </c>
      <c r="D444" s="2">
        <f t="shared" si="26"/>
        <v>29</v>
      </c>
      <c r="E444" s="2">
        <f t="shared" si="27"/>
        <v>6</v>
      </c>
      <c r="F444" s="1" t="s">
        <v>791</v>
      </c>
      <c r="G444" t="s">
        <v>353</v>
      </c>
      <c r="H444" s="7" t="s">
        <v>744</v>
      </c>
      <c r="I444" t="s">
        <v>276</v>
      </c>
      <c r="J444" t="s">
        <v>164</v>
      </c>
      <c r="K444" t="s">
        <v>354</v>
      </c>
      <c r="L444" t="s">
        <v>28</v>
      </c>
      <c r="M444">
        <v>1</v>
      </c>
      <c r="N444">
        <v>57.001390000000001</v>
      </c>
      <c r="O444">
        <v>-135.23860999999999</v>
      </c>
      <c r="P444">
        <v>2</v>
      </c>
      <c r="Q444">
        <v>1</v>
      </c>
    </row>
    <row r="445" spans="1:17" x14ac:dyDescent="0.25">
      <c r="A445" s="1">
        <v>42186</v>
      </c>
      <c r="B445" s="2">
        <f t="shared" si="24"/>
        <v>2015</v>
      </c>
      <c r="C445" s="2">
        <f t="shared" si="25"/>
        <v>7</v>
      </c>
      <c r="D445" s="2">
        <f t="shared" si="26"/>
        <v>1</v>
      </c>
      <c r="E445" s="2">
        <f t="shared" si="27"/>
        <v>4</v>
      </c>
      <c r="F445" s="1" t="s">
        <v>792</v>
      </c>
      <c r="G445" t="s">
        <v>353</v>
      </c>
      <c r="H445" s="7" t="s">
        <v>744</v>
      </c>
      <c r="I445" t="s">
        <v>276</v>
      </c>
      <c r="J445" t="s">
        <v>164</v>
      </c>
      <c r="K445" t="s">
        <v>354</v>
      </c>
      <c r="L445" t="s">
        <v>28</v>
      </c>
      <c r="M445">
        <v>1</v>
      </c>
      <c r="N445">
        <v>57.001390000000001</v>
      </c>
      <c r="O445">
        <v>-135.23860999999999</v>
      </c>
      <c r="P445">
        <v>1</v>
      </c>
      <c r="Q445">
        <v>1</v>
      </c>
    </row>
    <row r="446" spans="1:17" x14ac:dyDescent="0.25">
      <c r="A446" s="1">
        <v>42195</v>
      </c>
      <c r="B446" s="2">
        <f t="shared" si="24"/>
        <v>2015</v>
      </c>
      <c r="C446" s="2">
        <f t="shared" si="25"/>
        <v>7</v>
      </c>
      <c r="D446" s="2">
        <f t="shared" si="26"/>
        <v>10</v>
      </c>
      <c r="E446" s="2">
        <f t="shared" si="27"/>
        <v>6</v>
      </c>
      <c r="F446" s="1" t="s">
        <v>792</v>
      </c>
      <c r="G446" t="s">
        <v>353</v>
      </c>
      <c r="H446" s="7" t="s">
        <v>744</v>
      </c>
      <c r="I446" t="s">
        <v>276</v>
      </c>
      <c r="J446" t="s">
        <v>164</v>
      </c>
      <c r="K446" t="s">
        <v>354</v>
      </c>
      <c r="L446" t="s">
        <v>28</v>
      </c>
      <c r="M446">
        <v>1</v>
      </c>
      <c r="N446">
        <v>57.001390000000001</v>
      </c>
      <c r="O446">
        <v>-135.23860999999999</v>
      </c>
      <c r="P446">
        <v>1</v>
      </c>
      <c r="Q446">
        <v>1</v>
      </c>
    </row>
    <row r="447" spans="1:17" x14ac:dyDescent="0.25">
      <c r="A447" s="1">
        <v>42201</v>
      </c>
      <c r="B447" s="2">
        <f t="shared" si="24"/>
        <v>2015</v>
      </c>
      <c r="C447" s="2">
        <f t="shared" si="25"/>
        <v>7</v>
      </c>
      <c r="D447" s="2">
        <f t="shared" si="26"/>
        <v>16</v>
      </c>
      <c r="E447" s="2">
        <f t="shared" si="27"/>
        <v>5</v>
      </c>
      <c r="F447" s="1" t="s">
        <v>792</v>
      </c>
      <c r="G447" t="s">
        <v>353</v>
      </c>
      <c r="H447" s="7" t="s">
        <v>744</v>
      </c>
      <c r="I447" t="s">
        <v>276</v>
      </c>
      <c r="J447" t="s">
        <v>164</v>
      </c>
      <c r="K447" t="s">
        <v>354</v>
      </c>
      <c r="L447" t="s">
        <v>28</v>
      </c>
      <c r="M447">
        <v>1</v>
      </c>
      <c r="N447">
        <v>57.001390000000001</v>
      </c>
      <c r="O447">
        <v>-135.23860999999999</v>
      </c>
      <c r="P447">
        <v>1</v>
      </c>
      <c r="Q447">
        <v>1</v>
      </c>
    </row>
    <row r="448" spans="1:17" x14ac:dyDescent="0.25">
      <c r="A448" s="1">
        <v>42209</v>
      </c>
      <c r="B448" s="2">
        <f t="shared" si="24"/>
        <v>2015</v>
      </c>
      <c r="C448" s="2">
        <f t="shared" si="25"/>
        <v>7</v>
      </c>
      <c r="D448" s="2">
        <f t="shared" si="26"/>
        <v>24</v>
      </c>
      <c r="E448" s="2">
        <f t="shared" si="27"/>
        <v>6</v>
      </c>
      <c r="F448" s="1" t="s">
        <v>792</v>
      </c>
      <c r="G448" t="s">
        <v>353</v>
      </c>
      <c r="H448" s="7" t="s">
        <v>744</v>
      </c>
      <c r="I448" t="s">
        <v>276</v>
      </c>
      <c r="J448" t="s">
        <v>164</v>
      </c>
      <c r="K448" t="s">
        <v>354</v>
      </c>
      <c r="L448" t="s">
        <v>28</v>
      </c>
      <c r="M448">
        <v>1</v>
      </c>
      <c r="N448">
        <v>57.001390000000001</v>
      </c>
      <c r="O448">
        <v>-135.23860999999999</v>
      </c>
      <c r="P448">
        <v>2</v>
      </c>
      <c r="Q448">
        <v>1</v>
      </c>
    </row>
    <row r="449" spans="1:17" x14ac:dyDescent="0.25">
      <c r="A449" s="1">
        <v>42215</v>
      </c>
      <c r="B449" s="2">
        <f t="shared" si="24"/>
        <v>2015</v>
      </c>
      <c r="C449" s="2">
        <f t="shared" si="25"/>
        <v>7</v>
      </c>
      <c r="D449" s="2">
        <f t="shared" si="26"/>
        <v>30</v>
      </c>
      <c r="E449" s="2">
        <f t="shared" si="27"/>
        <v>5</v>
      </c>
      <c r="F449" s="1" t="s">
        <v>792</v>
      </c>
      <c r="G449" t="s">
        <v>353</v>
      </c>
      <c r="H449" s="7" t="s">
        <v>744</v>
      </c>
      <c r="I449" t="s">
        <v>276</v>
      </c>
      <c r="J449" t="s">
        <v>164</v>
      </c>
      <c r="K449" t="s">
        <v>354</v>
      </c>
      <c r="L449" t="s">
        <v>28</v>
      </c>
      <c r="M449">
        <v>1</v>
      </c>
      <c r="N449">
        <v>57.001390000000001</v>
      </c>
      <c r="O449">
        <v>-135.23860999999999</v>
      </c>
      <c r="P449">
        <v>2</v>
      </c>
      <c r="Q449">
        <v>1</v>
      </c>
    </row>
    <row r="450" spans="1:17" x14ac:dyDescent="0.25">
      <c r="A450" s="1">
        <v>42235</v>
      </c>
      <c r="B450" s="2">
        <f t="shared" ref="B450:B513" si="28">YEAR(A450)</f>
        <v>2015</v>
      </c>
      <c r="C450" s="2">
        <f t="shared" ref="C450:C513" si="29">MONTH(A450)</f>
        <v>8</v>
      </c>
      <c r="D450" s="2">
        <f t="shared" ref="D450:D513" si="30">DAY(A450)</f>
        <v>19</v>
      </c>
      <c r="E450" s="2">
        <f t="shared" ref="E450:E513" si="31">WEEKDAY(A450)</f>
        <v>4</v>
      </c>
      <c r="F450" s="1" t="s">
        <v>792</v>
      </c>
      <c r="G450" t="s">
        <v>353</v>
      </c>
      <c r="H450" s="7" t="s">
        <v>744</v>
      </c>
      <c r="I450" t="s">
        <v>276</v>
      </c>
      <c r="J450" t="s">
        <v>164</v>
      </c>
      <c r="K450" t="s">
        <v>354</v>
      </c>
      <c r="L450" t="s">
        <v>28</v>
      </c>
      <c r="M450">
        <v>1</v>
      </c>
      <c r="N450">
        <v>57.001390000000001</v>
      </c>
      <c r="O450">
        <v>-135.23860999999999</v>
      </c>
      <c r="P450">
        <v>1</v>
      </c>
      <c r="Q450">
        <v>1</v>
      </c>
    </row>
    <row r="451" spans="1:17" x14ac:dyDescent="0.25">
      <c r="A451" s="1">
        <v>42130</v>
      </c>
      <c r="B451" s="2">
        <f t="shared" si="28"/>
        <v>2015</v>
      </c>
      <c r="C451" s="2">
        <f t="shared" si="29"/>
        <v>5</v>
      </c>
      <c r="D451" s="2">
        <f t="shared" si="30"/>
        <v>6</v>
      </c>
      <c r="E451" s="2">
        <f t="shared" si="31"/>
        <v>4</v>
      </c>
      <c r="F451" s="1" t="s">
        <v>791</v>
      </c>
      <c r="G451" t="s">
        <v>353</v>
      </c>
      <c r="H451" s="7" t="s">
        <v>744</v>
      </c>
      <c r="I451" t="s">
        <v>276</v>
      </c>
      <c r="J451" t="s">
        <v>164</v>
      </c>
      <c r="K451" t="s">
        <v>354</v>
      </c>
      <c r="L451" t="s">
        <v>13</v>
      </c>
      <c r="M451">
        <v>4</v>
      </c>
      <c r="N451">
        <v>57.001390000000001</v>
      </c>
      <c r="O451">
        <v>-135.23860999999999</v>
      </c>
      <c r="P451">
        <v>4</v>
      </c>
      <c r="Q451">
        <v>1</v>
      </c>
    </row>
    <row r="452" spans="1:17" x14ac:dyDescent="0.25">
      <c r="A452" s="1">
        <v>42135</v>
      </c>
      <c r="B452" s="2">
        <f t="shared" si="28"/>
        <v>2015</v>
      </c>
      <c r="C452" s="2">
        <f t="shared" si="29"/>
        <v>5</v>
      </c>
      <c r="D452" s="2">
        <f t="shared" si="30"/>
        <v>11</v>
      </c>
      <c r="E452" s="2">
        <f t="shared" si="31"/>
        <v>2</v>
      </c>
      <c r="F452" s="1" t="s">
        <v>791</v>
      </c>
      <c r="G452" t="s">
        <v>353</v>
      </c>
      <c r="H452" s="7" t="s">
        <v>744</v>
      </c>
      <c r="I452" t="s">
        <v>276</v>
      </c>
      <c r="J452" t="s">
        <v>164</v>
      </c>
      <c r="K452" t="s">
        <v>354</v>
      </c>
      <c r="L452" t="s">
        <v>13</v>
      </c>
      <c r="M452">
        <v>4</v>
      </c>
      <c r="N452">
        <v>57.001390000000001</v>
      </c>
      <c r="O452">
        <v>-135.23860999999999</v>
      </c>
      <c r="P452">
        <v>5</v>
      </c>
      <c r="Q452">
        <v>1</v>
      </c>
    </row>
    <row r="453" spans="1:17" x14ac:dyDescent="0.25">
      <c r="A453" s="1">
        <v>42144</v>
      </c>
      <c r="B453" s="2">
        <f t="shared" si="28"/>
        <v>2015</v>
      </c>
      <c r="C453" s="2">
        <f t="shared" si="29"/>
        <v>5</v>
      </c>
      <c r="D453" s="2">
        <f t="shared" si="30"/>
        <v>20</v>
      </c>
      <c r="E453" s="2">
        <f t="shared" si="31"/>
        <v>4</v>
      </c>
      <c r="F453" s="1" t="s">
        <v>791</v>
      </c>
      <c r="G453" t="s">
        <v>353</v>
      </c>
      <c r="H453" s="7" t="s">
        <v>744</v>
      </c>
      <c r="I453" t="s">
        <v>276</v>
      </c>
      <c r="J453" t="s">
        <v>164</v>
      </c>
      <c r="K453" t="s">
        <v>354</v>
      </c>
      <c r="L453" t="s">
        <v>13</v>
      </c>
      <c r="M453">
        <v>3.5</v>
      </c>
      <c r="N453">
        <v>57.001390000000001</v>
      </c>
      <c r="O453">
        <v>-135.23860999999999</v>
      </c>
      <c r="P453">
        <v>4</v>
      </c>
      <c r="Q453">
        <v>1</v>
      </c>
    </row>
    <row r="454" spans="1:17" x14ac:dyDescent="0.25">
      <c r="A454" s="1">
        <v>42151</v>
      </c>
      <c r="B454" s="2">
        <f t="shared" si="28"/>
        <v>2015</v>
      </c>
      <c r="C454" s="2">
        <f t="shared" si="29"/>
        <v>5</v>
      </c>
      <c r="D454" s="2">
        <f t="shared" si="30"/>
        <v>27</v>
      </c>
      <c r="E454" s="2">
        <f t="shared" si="31"/>
        <v>4</v>
      </c>
      <c r="F454" s="1" t="s">
        <v>791</v>
      </c>
      <c r="G454" t="s">
        <v>353</v>
      </c>
      <c r="H454" s="7" t="s">
        <v>744</v>
      </c>
      <c r="I454" t="s">
        <v>276</v>
      </c>
      <c r="J454" t="s">
        <v>164</v>
      </c>
      <c r="K454" t="s">
        <v>354</v>
      </c>
      <c r="L454" t="s">
        <v>13</v>
      </c>
      <c r="M454">
        <v>4</v>
      </c>
      <c r="N454">
        <v>57.001390000000001</v>
      </c>
      <c r="O454">
        <v>-135.23860999999999</v>
      </c>
      <c r="P454">
        <v>2</v>
      </c>
      <c r="Q454">
        <v>1</v>
      </c>
    </row>
    <row r="455" spans="1:17" x14ac:dyDescent="0.25">
      <c r="A455" s="1">
        <v>42153</v>
      </c>
      <c r="B455" s="2">
        <f t="shared" si="28"/>
        <v>2015</v>
      </c>
      <c r="C455" s="2">
        <f t="shared" si="29"/>
        <v>5</v>
      </c>
      <c r="D455" s="2">
        <f t="shared" si="30"/>
        <v>29</v>
      </c>
      <c r="E455" s="2">
        <f t="shared" si="31"/>
        <v>6</v>
      </c>
      <c r="F455" s="1" t="s">
        <v>791</v>
      </c>
      <c r="G455" t="s">
        <v>353</v>
      </c>
      <c r="H455" s="7" t="s">
        <v>744</v>
      </c>
      <c r="I455" t="s">
        <v>276</v>
      </c>
      <c r="J455" t="s">
        <v>164</v>
      </c>
      <c r="K455" t="s">
        <v>354</v>
      </c>
      <c r="L455" t="s">
        <v>13</v>
      </c>
      <c r="M455">
        <v>4.5</v>
      </c>
      <c r="N455">
        <v>57.001390000000001</v>
      </c>
      <c r="O455">
        <v>-135.23860999999999</v>
      </c>
      <c r="P455">
        <v>1</v>
      </c>
      <c r="Q455">
        <v>1</v>
      </c>
    </row>
    <row r="456" spans="1:17" x14ac:dyDescent="0.25">
      <c r="A456" s="1">
        <v>42166</v>
      </c>
      <c r="B456" s="2">
        <f t="shared" si="28"/>
        <v>2015</v>
      </c>
      <c r="C456" s="2">
        <f t="shared" si="29"/>
        <v>6</v>
      </c>
      <c r="D456" s="2">
        <f t="shared" si="30"/>
        <v>11</v>
      </c>
      <c r="E456" s="2">
        <f t="shared" si="31"/>
        <v>5</v>
      </c>
      <c r="F456" s="1" t="s">
        <v>792</v>
      </c>
      <c r="G456" t="s">
        <v>353</v>
      </c>
      <c r="H456" s="7" t="s">
        <v>744</v>
      </c>
      <c r="I456" t="s">
        <v>276</v>
      </c>
      <c r="J456" t="s">
        <v>164</v>
      </c>
      <c r="K456" t="s">
        <v>354</v>
      </c>
      <c r="L456" t="s">
        <v>13</v>
      </c>
      <c r="M456">
        <v>5</v>
      </c>
      <c r="N456">
        <v>57.001390000000001</v>
      </c>
      <c r="O456">
        <v>-135.23860999999999</v>
      </c>
      <c r="P456">
        <v>5</v>
      </c>
      <c r="Q456">
        <v>1</v>
      </c>
    </row>
    <row r="457" spans="1:17" x14ac:dyDescent="0.25">
      <c r="A457" s="1">
        <v>42167</v>
      </c>
      <c r="B457" s="2">
        <f t="shared" si="28"/>
        <v>2015</v>
      </c>
      <c r="C457" s="2">
        <f t="shared" si="29"/>
        <v>6</v>
      </c>
      <c r="D457" s="2">
        <f t="shared" si="30"/>
        <v>12</v>
      </c>
      <c r="E457" s="2">
        <f t="shared" si="31"/>
        <v>6</v>
      </c>
      <c r="F457" s="1" t="s">
        <v>792</v>
      </c>
      <c r="G457" t="s">
        <v>353</v>
      </c>
      <c r="H457" s="7" t="s">
        <v>744</v>
      </c>
      <c r="I457" t="s">
        <v>276</v>
      </c>
      <c r="J457" t="s">
        <v>164</v>
      </c>
      <c r="K457" t="s">
        <v>354</v>
      </c>
      <c r="L457" t="s">
        <v>13</v>
      </c>
      <c r="M457">
        <v>4.5</v>
      </c>
      <c r="N457">
        <v>57.001390000000001</v>
      </c>
      <c r="O457">
        <v>-135.23860999999999</v>
      </c>
      <c r="P457">
        <v>2</v>
      </c>
      <c r="Q457">
        <v>1</v>
      </c>
    </row>
    <row r="458" spans="1:17" x14ac:dyDescent="0.25">
      <c r="A458" s="1">
        <v>42172</v>
      </c>
      <c r="B458" s="2">
        <f t="shared" si="28"/>
        <v>2015</v>
      </c>
      <c r="C458" s="2">
        <f t="shared" si="29"/>
        <v>6</v>
      </c>
      <c r="D458" s="2">
        <f t="shared" si="30"/>
        <v>17</v>
      </c>
      <c r="E458" s="2">
        <f t="shared" si="31"/>
        <v>4</v>
      </c>
      <c r="F458" s="1" t="s">
        <v>792</v>
      </c>
      <c r="G458" t="s">
        <v>353</v>
      </c>
      <c r="H458" s="7" t="s">
        <v>744</v>
      </c>
      <c r="I458" t="s">
        <v>276</v>
      </c>
      <c r="J458" t="s">
        <v>164</v>
      </c>
      <c r="K458" t="s">
        <v>354</v>
      </c>
      <c r="L458" t="s">
        <v>13</v>
      </c>
      <c r="M458">
        <v>4</v>
      </c>
      <c r="N458">
        <v>57.001390000000001</v>
      </c>
      <c r="O458">
        <v>-135.23860999999999</v>
      </c>
      <c r="P458">
        <v>5</v>
      </c>
      <c r="Q458">
        <v>1</v>
      </c>
    </row>
    <row r="459" spans="1:17" x14ac:dyDescent="0.25">
      <c r="A459" s="1">
        <v>42173</v>
      </c>
      <c r="B459" s="2">
        <f t="shared" si="28"/>
        <v>2015</v>
      </c>
      <c r="C459" s="2">
        <f t="shared" si="29"/>
        <v>6</v>
      </c>
      <c r="D459" s="2">
        <f t="shared" si="30"/>
        <v>18</v>
      </c>
      <c r="E459" s="2">
        <f t="shared" si="31"/>
        <v>5</v>
      </c>
      <c r="F459" s="1" t="s">
        <v>792</v>
      </c>
      <c r="G459" t="s">
        <v>353</v>
      </c>
      <c r="H459" s="7" t="s">
        <v>744</v>
      </c>
      <c r="I459" t="s">
        <v>276</v>
      </c>
      <c r="J459" t="s">
        <v>164</v>
      </c>
      <c r="K459" t="s">
        <v>354</v>
      </c>
      <c r="L459" t="s">
        <v>13</v>
      </c>
      <c r="M459">
        <v>4</v>
      </c>
      <c r="N459">
        <v>57.001390000000001</v>
      </c>
      <c r="O459">
        <v>-135.23860999999999</v>
      </c>
      <c r="P459">
        <v>6</v>
      </c>
      <c r="Q459">
        <v>1</v>
      </c>
    </row>
    <row r="460" spans="1:17" x14ac:dyDescent="0.25">
      <c r="A460" s="1">
        <v>42179</v>
      </c>
      <c r="B460" s="2">
        <f t="shared" si="28"/>
        <v>2015</v>
      </c>
      <c r="C460" s="2">
        <f t="shared" si="29"/>
        <v>6</v>
      </c>
      <c r="D460" s="2">
        <f t="shared" si="30"/>
        <v>24</v>
      </c>
      <c r="E460" s="2">
        <f t="shared" si="31"/>
        <v>4</v>
      </c>
      <c r="F460" s="1" t="s">
        <v>792</v>
      </c>
      <c r="G460" t="s">
        <v>353</v>
      </c>
      <c r="H460" s="7" t="s">
        <v>744</v>
      </c>
      <c r="I460" t="s">
        <v>276</v>
      </c>
      <c r="J460" t="s">
        <v>164</v>
      </c>
      <c r="K460" t="s">
        <v>354</v>
      </c>
      <c r="L460" t="s">
        <v>13</v>
      </c>
      <c r="M460">
        <v>4.5</v>
      </c>
      <c r="N460">
        <v>57.001390000000001</v>
      </c>
      <c r="O460">
        <v>-135.23860999999999</v>
      </c>
      <c r="P460">
        <v>2</v>
      </c>
      <c r="Q460">
        <v>1</v>
      </c>
    </row>
    <row r="461" spans="1:17" x14ac:dyDescent="0.25">
      <c r="A461" s="1">
        <v>42186</v>
      </c>
      <c r="B461" s="2">
        <f t="shared" si="28"/>
        <v>2015</v>
      </c>
      <c r="C461" s="2">
        <f t="shared" si="29"/>
        <v>7</v>
      </c>
      <c r="D461" s="2">
        <f t="shared" si="30"/>
        <v>1</v>
      </c>
      <c r="E461" s="2">
        <f t="shared" si="31"/>
        <v>4</v>
      </c>
      <c r="F461" s="1" t="s">
        <v>792</v>
      </c>
      <c r="G461" t="s">
        <v>353</v>
      </c>
      <c r="H461" s="7" t="s">
        <v>744</v>
      </c>
      <c r="I461" t="s">
        <v>276</v>
      </c>
      <c r="J461" t="s">
        <v>164</v>
      </c>
      <c r="K461" t="s">
        <v>354</v>
      </c>
      <c r="L461" t="s">
        <v>13</v>
      </c>
      <c r="M461">
        <v>3.5</v>
      </c>
      <c r="N461">
        <v>57.001390000000001</v>
      </c>
      <c r="O461">
        <v>-135.23860999999999</v>
      </c>
      <c r="P461">
        <v>5</v>
      </c>
      <c r="Q461">
        <v>1</v>
      </c>
    </row>
    <row r="462" spans="1:17" x14ac:dyDescent="0.25">
      <c r="A462" s="1">
        <v>42187</v>
      </c>
      <c r="B462" s="2">
        <f t="shared" si="28"/>
        <v>2015</v>
      </c>
      <c r="C462" s="2">
        <f t="shared" si="29"/>
        <v>7</v>
      </c>
      <c r="D462" s="2">
        <f t="shared" si="30"/>
        <v>2</v>
      </c>
      <c r="E462" s="2">
        <f t="shared" si="31"/>
        <v>5</v>
      </c>
      <c r="F462" s="1" t="s">
        <v>792</v>
      </c>
      <c r="G462" t="s">
        <v>353</v>
      </c>
      <c r="H462" s="7" t="s">
        <v>744</v>
      </c>
      <c r="I462" t="s">
        <v>276</v>
      </c>
      <c r="J462" t="s">
        <v>164</v>
      </c>
      <c r="K462" t="s">
        <v>354</v>
      </c>
      <c r="L462" t="s">
        <v>13</v>
      </c>
      <c r="M462">
        <v>4</v>
      </c>
      <c r="N462">
        <v>57.001390000000001</v>
      </c>
      <c r="O462">
        <v>-135.23860999999999</v>
      </c>
      <c r="P462">
        <v>4</v>
      </c>
      <c r="Q462">
        <v>1</v>
      </c>
    </row>
    <row r="463" spans="1:17" x14ac:dyDescent="0.25">
      <c r="A463" s="1">
        <v>42193</v>
      </c>
      <c r="B463" s="2">
        <f t="shared" si="28"/>
        <v>2015</v>
      </c>
      <c r="C463" s="2">
        <f t="shared" si="29"/>
        <v>7</v>
      </c>
      <c r="D463" s="2">
        <f t="shared" si="30"/>
        <v>8</v>
      </c>
      <c r="E463" s="2">
        <f t="shared" si="31"/>
        <v>4</v>
      </c>
      <c r="F463" s="1" t="s">
        <v>792</v>
      </c>
      <c r="G463" t="s">
        <v>353</v>
      </c>
      <c r="H463" s="7" t="s">
        <v>744</v>
      </c>
      <c r="I463" t="s">
        <v>276</v>
      </c>
      <c r="J463" t="s">
        <v>164</v>
      </c>
      <c r="K463" t="s">
        <v>354</v>
      </c>
      <c r="L463" t="s">
        <v>13</v>
      </c>
      <c r="M463">
        <v>4</v>
      </c>
      <c r="N463">
        <v>57.001390000000001</v>
      </c>
      <c r="O463">
        <v>-135.23860999999999</v>
      </c>
      <c r="P463">
        <v>5</v>
      </c>
      <c r="Q463">
        <v>1</v>
      </c>
    </row>
    <row r="464" spans="1:17" x14ac:dyDescent="0.25">
      <c r="A464" s="1">
        <v>42195</v>
      </c>
      <c r="B464" s="2">
        <f t="shared" si="28"/>
        <v>2015</v>
      </c>
      <c r="C464" s="2">
        <f t="shared" si="29"/>
        <v>7</v>
      </c>
      <c r="D464" s="2">
        <f t="shared" si="30"/>
        <v>10</v>
      </c>
      <c r="E464" s="2">
        <f t="shared" si="31"/>
        <v>6</v>
      </c>
      <c r="F464" s="1" t="s">
        <v>792</v>
      </c>
      <c r="G464" t="s">
        <v>353</v>
      </c>
      <c r="H464" s="7" t="s">
        <v>744</v>
      </c>
      <c r="I464" t="s">
        <v>276</v>
      </c>
      <c r="J464" t="s">
        <v>164</v>
      </c>
      <c r="K464" t="s">
        <v>354</v>
      </c>
      <c r="L464" t="s">
        <v>13</v>
      </c>
      <c r="M464">
        <v>4</v>
      </c>
      <c r="N464">
        <v>57.001390000000001</v>
      </c>
      <c r="O464">
        <v>-135.23860999999999</v>
      </c>
      <c r="P464">
        <v>4</v>
      </c>
      <c r="Q464">
        <v>1</v>
      </c>
    </row>
    <row r="465" spans="1:17" x14ac:dyDescent="0.25">
      <c r="A465" s="1">
        <v>42200</v>
      </c>
      <c r="B465" s="2">
        <f t="shared" si="28"/>
        <v>2015</v>
      </c>
      <c r="C465" s="2">
        <f t="shared" si="29"/>
        <v>7</v>
      </c>
      <c r="D465" s="2">
        <f t="shared" si="30"/>
        <v>15</v>
      </c>
      <c r="E465" s="2">
        <f t="shared" si="31"/>
        <v>4</v>
      </c>
      <c r="F465" s="1" t="s">
        <v>792</v>
      </c>
      <c r="G465" t="s">
        <v>353</v>
      </c>
      <c r="H465" s="7" t="s">
        <v>744</v>
      </c>
      <c r="I465" t="s">
        <v>276</v>
      </c>
      <c r="J465" t="s">
        <v>164</v>
      </c>
      <c r="K465" t="s">
        <v>354</v>
      </c>
      <c r="L465" t="s">
        <v>13</v>
      </c>
      <c r="M465">
        <v>5</v>
      </c>
      <c r="N465">
        <v>57.001390000000001</v>
      </c>
      <c r="O465">
        <v>-135.23860999999999</v>
      </c>
      <c r="P465">
        <v>5</v>
      </c>
      <c r="Q465">
        <v>1</v>
      </c>
    </row>
    <row r="466" spans="1:17" x14ac:dyDescent="0.25">
      <c r="A466" s="1">
        <v>42201</v>
      </c>
      <c r="B466" s="2">
        <f t="shared" si="28"/>
        <v>2015</v>
      </c>
      <c r="C466" s="2">
        <f t="shared" si="29"/>
        <v>7</v>
      </c>
      <c r="D466" s="2">
        <f t="shared" si="30"/>
        <v>16</v>
      </c>
      <c r="E466" s="2">
        <f t="shared" si="31"/>
        <v>5</v>
      </c>
      <c r="F466" s="1" t="s">
        <v>792</v>
      </c>
      <c r="G466" t="s">
        <v>353</v>
      </c>
      <c r="H466" s="7" t="s">
        <v>744</v>
      </c>
      <c r="I466" t="s">
        <v>276</v>
      </c>
      <c r="J466" t="s">
        <v>164</v>
      </c>
      <c r="K466" t="s">
        <v>354</v>
      </c>
      <c r="L466" t="s">
        <v>13</v>
      </c>
      <c r="M466">
        <v>4</v>
      </c>
      <c r="N466">
        <v>57.001390000000001</v>
      </c>
      <c r="O466">
        <v>-135.23860999999999</v>
      </c>
      <c r="P466">
        <v>5</v>
      </c>
      <c r="Q466">
        <v>1</v>
      </c>
    </row>
    <row r="467" spans="1:17" x14ac:dyDescent="0.25">
      <c r="A467" s="1">
        <v>42208</v>
      </c>
      <c r="B467" s="2">
        <f t="shared" si="28"/>
        <v>2015</v>
      </c>
      <c r="C467" s="2">
        <f t="shared" si="29"/>
        <v>7</v>
      </c>
      <c r="D467" s="2">
        <f t="shared" si="30"/>
        <v>23</v>
      </c>
      <c r="E467" s="2">
        <f t="shared" si="31"/>
        <v>5</v>
      </c>
      <c r="F467" s="1" t="s">
        <v>792</v>
      </c>
      <c r="G467" t="s">
        <v>353</v>
      </c>
      <c r="H467" s="7" t="s">
        <v>744</v>
      </c>
      <c r="I467" t="s">
        <v>276</v>
      </c>
      <c r="J467" t="s">
        <v>164</v>
      </c>
      <c r="K467" t="s">
        <v>354</v>
      </c>
      <c r="L467" t="s">
        <v>13</v>
      </c>
      <c r="M467">
        <v>4.5</v>
      </c>
      <c r="N467">
        <v>57.001390000000001</v>
      </c>
      <c r="O467">
        <v>-135.23860999999999</v>
      </c>
      <c r="P467">
        <v>6</v>
      </c>
      <c r="Q467">
        <v>1</v>
      </c>
    </row>
    <row r="468" spans="1:17" x14ac:dyDescent="0.25">
      <c r="A468" s="1">
        <v>42209</v>
      </c>
      <c r="B468" s="2">
        <f t="shared" si="28"/>
        <v>2015</v>
      </c>
      <c r="C468" s="2">
        <f t="shared" si="29"/>
        <v>7</v>
      </c>
      <c r="D468" s="2">
        <f t="shared" si="30"/>
        <v>24</v>
      </c>
      <c r="E468" s="2">
        <f t="shared" si="31"/>
        <v>6</v>
      </c>
      <c r="F468" s="1" t="s">
        <v>792</v>
      </c>
      <c r="G468" t="s">
        <v>353</v>
      </c>
      <c r="H468" s="7" t="s">
        <v>744</v>
      </c>
      <c r="I468" t="s">
        <v>276</v>
      </c>
      <c r="J468" t="s">
        <v>164</v>
      </c>
      <c r="K468" t="s">
        <v>354</v>
      </c>
      <c r="L468" t="s">
        <v>13</v>
      </c>
      <c r="M468">
        <v>4</v>
      </c>
      <c r="N468">
        <v>57.001390000000001</v>
      </c>
      <c r="O468">
        <v>-135.23860999999999</v>
      </c>
      <c r="P468">
        <v>3</v>
      </c>
      <c r="Q468">
        <v>1</v>
      </c>
    </row>
    <row r="469" spans="1:17" x14ac:dyDescent="0.25">
      <c r="A469" s="1">
        <v>42214</v>
      </c>
      <c r="B469" s="2">
        <f t="shared" si="28"/>
        <v>2015</v>
      </c>
      <c r="C469" s="2">
        <f t="shared" si="29"/>
        <v>7</v>
      </c>
      <c r="D469" s="2">
        <f t="shared" si="30"/>
        <v>29</v>
      </c>
      <c r="E469" s="2">
        <f t="shared" si="31"/>
        <v>4</v>
      </c>
      <c r="F469" s="1" t="s">
        <v>792</v>
      </c>
      <c r="G469" t="s">
        <v>353</v>
      </c>
      <c r="H469" s="7" t="s">
        <v>744</v>
      </c>
      <c r="I469" t="s">
        <v>276</v>
      </c>
      <c r="J469" t="s">
        <v>164</v>
      </c>
      <c r="K469" t="s">
        <v>354</v>
      </c>
      <c r="L469" t="s">
        <v>13</v>
      </c>
      <c r="M469">
        <v>4</v>
      </c>
      <c r="N469">
        <v>57.001390000000001</v>
      </c>
      <c r="O469">
        <v>-135.23860999999999</v>
      </c>
      <c r="P469">
        <v>3</v>
      </c>
      <c r="Q469">
        <v>1</v>
      </c>
    </row>
    <row r="470" spans="1:17" x14ac:dyDescent="0.25">
      <c r="A470" s="1">
        <v>42215</v>
      </c>
      <c r="B470" s="2">
        <f t="shared" si="28"/>
        <v>2015</v>
      </c>
      <c r="C470" s="2">
        <f t="shared" si="29"/>
        <v>7</v>
      </c>
      <c r="D470" s="2">
        <f t="shared" si="30"/>
        <v>30</v>
      </c>
      <c r="E470" s="2">
        <f t="shared" si="31"/>
        <v>5</v>
      </c>
      <c r="F470" s="1" t="s">
        <v>792</v>
      </c>
      <c r="G470" t="s">
        <v>353</v>
      </c>
      <c r="H470" s="7" t="s">
        <v>744</v>
      </c>
      <c r="I470" t="s">
        <v>276</v>
      </c>
      <c r="J470" t="s">
        <v>164</v>
      </c>
      <c r="K470" t="s">
        <v>354</v>
      </c>
      <c r="L470" t="s">
        <v>13</v>
      </c>
      <c r="M470">
        <v>4</v>
      </c>
      <c r="N470">
        <v>57.001390000000001</v>
      </c>
      <c r="O470">
        <v>-135.23860999999999</v>
      </c>
      <c r="P470">
        <v>2</v>
      </c>
      <c r="Q470">
        <v>1</v>
      </c>
    </row>
    <row r="471" spans="1:17" x14ac:dyDescent="0.25">
      <c r="A471" s="1">
        <v>42222</v>
      </c>
      <c r="B471" s="2">
        <f t="shared" si="28"/>
        <v>2015</v>
      </c>
      <c r="C471" s="2">
        <f t="shared" si="29"/>
        <v>8</v>
      </c>
      <c r="D471" s="2">
        <f t="shared" si="30"/>
        <v>6</v>
      </c>
      <c r="E471" s="2">
        <f t="shared" si="31"/>
        <v>5</v>
      </c>
      <c r="F471" s="1" t="s">
        <v>792</v>
      </c>
      <c r="G471" t="s">
        <v>353</v>
      </c>
      <c r="H471" s="7" t="s">
        <v>744</v>
      </c>
      <c r="I471" t="s">
        <v>276</v>
      </c>
      <c r="J471" t="s">
        <v>164</v>
      </c>
      <c r="K471" t="s">
        <v>354</v>
      </c>
      <c r="L471" t="s">
        <v>13</v>
      </c>
      <c r="M471">
        <v>4</v>
      </c>
      <c r="N471">
        <v>57.001390000000001</v>
      </c>
      <c r="O471">
        <v>-135.23860999999999</v>
      </c>
      <c r="P471">
        <v>6</v>
      </c>
      <c r="Q471">
        <v>1</v>
      </c>
    </row>
    <row r="472" spans="1:17" x14ac:dyDescent="0.25">
      <c r="A472" s="1">
        <v>42223</v>
      </c>
      <c r="B472" s="2">
        <f t="shared" si="28"/>
        <v>2015</v>
      </c>
      <c r="C472" s="2">
        <f t="shared" si="29"/>
        <v>8</v>
      </c>
      <c r="D472" s="2">
        <f t="shared" si="30"/>
        <v>7</v>
      </c>
      <c r="E472" s="2">
        <f t="shared" si="31"/>
        <v>6</v>
      </c>
      <c r="F472" s="1" t="s">
        <v>792</v>
      </c>
      <c r="G472" t="s">
        <v>353</v>
      </c>
      <c r="H472" s="7" t="s">
        <v>744</v>
      </c>
      <c r="I472" t="s">
        <v>276</v>
      </c>
      <c r="J472" t="s">
        <v>164</v>
      </c>
      <c r="K472" t="s">
        <v>354</v>
      </c>
      <c r="L472" t="s">
        <v>13</v>
      </c>
      <c r="M472">
        <v>4</v>
      </c>
      <c r="N472">
        <v>57.001390000000001</v>
      </c>
      <c r="O472">
        <v>-135.23860999999999</v>
      </c>
      <c r="P472">
        <v>6</v>
      </c>
      <c r="Q472">
        <v>1</v>
      </c>
    </row>
    <row r="473" spans="1:17" x14ac:dyDescent="0.25">
      <c r="A473" s="1">
        <v>42223</v>
      </c>
      <c r="B473" s="2">
        <f t="shared" si="28"/>
        <v>2015</v>
      </c>
      <c r="C473" s="2">
        <f t="shared" si="29"/>
        <v>8</v>
      </c>
      <c r="D473" s="2">
        <f t="shared" si="30"/>
        <v>7</v>
      </c>
      <c r="E473" s="2">
        <f t="shared" si="31"/>
        <v>6</v>
      </c>
      <c r="F473" s="1" t="s">
        <v>792</v>
      </c>
      <c r="G473" t="s">
        <v>353</v>
      </c>
      <c r="H473" s="7" t="s">
        <v>744</v>
      </c>
      <c r="I473" t="s">
        <v>276</v>
      </c>
      <c r="J473" t="s">
        <v>164</v>
      </c>
      <c r="K473" t="s">
        <v>354</v>
      </c>
      <c r="L473" t="s">
        <v>13</v>
      </c>
      <c r="M473">
        <v>1</v>
      </c>
      <c r="N473">
        <v>57.001390000000001</v>
      </c>
      <c r="O473">
        <v>-135.23860999999999</v>
      </c>
      <c r="P473">
        <v>6</v>
      </c>
      <c r="Q473">
        <v>1</v>
      </c>
    </row>
    <row r="474" spans="1:17" x14ac:dyDescent="0.25">
      <c r="A474" s="1">
        <v>42228</v>
      </c>
      <c r="B474" s="2">
        <f t="shared" si="28"/>
        <v>2015</v>
      </c>
      <c r="C474" s="2">
        <f t="shared" si="29"/>
        <v>8</v>
      </c>
      <c r="D474" s="2">
        <f t="shared" si="30"/>
        <v>12</v>
      </c>
      <c r="E474" s="2">
        <f t="shared" si="31"/>
        <v>4</v>
      </c>
      <c r="F474" s="1" t="s">
        <v>792</v>
      </c>
      <c r="G474" t="s">
        <v>353</v>
      </c>
      <c r="H474" s="7" t="s">
        <v>744</v>
      </c>
      <c r="I474" t="s">
        <v>276</v>
      </c>
      <c r="J474" t="s">
        <v>164</v>
      </c>
      <c r="K474" t="s">
        <v>354</v>
      </c>
      <c r="L474" t="s">
        <v>13</v>
      </c>
      <c r="M474">
        <v>4.5</v>
      </c>
      <c r="N474">
        <v>57.001390000000001</v>
      </c>
      <c r="O474">
        <v>-135.23860999999999</v>
      </c>
      <c r="P474">
        <v>5</v>
      </c>
      <c r="Q474">
        <v>1</v>
      </c>
    </row>
    <row r="475" spans="1:17" x14ac:dyDescent="0.25">
      <c r="A475" s="1">
        <v>42229</v>
      </c>
      <c r="B475" s="2">
        <f t="shared" si="28"/>
        <v>2015</v>
      </c>
      <c r="C475" s="2">
        <f t="shared" si="29"/>
        <v>8</v>
      </c>
      <c r="D475" s="2">
        <f t="shared" si="30"/>
        <v>13</v>
      </c>
      <c r="E475" s="2">
        <f t="shared" si="31"/>
        <v>5</v>
      </c>
      <c r="F475" s="1" t="s">
        <v>792</v>
      </c>
      <c r="G475" t="s">
        <v>353</v>
      </c>
      <c r="H475" s="7" t="s">
        <v>744</v>
      </c>
      <c r="I475" t="s">
        <v>276</v>
      </c>
      <c r="J475" t="s">
        <v>164</v>
      </c>
      <c r="K475" t="s">
        <v>354</v>
      </c>
      <c r="L475" t="s">
        <v>13</v>
      </c>
      <c r="M475">
        <v>4.5</v>
      </c>
      <c r="N475">
        <v>57.001390000000001</v>
      </c>
      <c r="O475">
        <v>-135.23860999999999</v>
      </c>
      <c r="P475">
        <v>6</v>
      </c>
      <c r="Q475">
        <v>1</v>
      </c>
    </row>
    <row r="476" spans="1:17" x14ac:dyDescent="0.25">
      <c r="A476" s="1">
        <v>42235</v>
      </c>
      <c r="B476" s="2">
        <f t="shared" si="28"/>
        <v>2015</v>
      </c>
      <c r="C476" s="2">
        <f t="shared" si="29"/>
        <v>8</v>
      </c>
      <c r="D476" s="2">
        <f t="shared" si="30"/>
        <v>19</v>
      </c>
      <c r="E476" s="2">
        <f t="shared" si="31"/>
        <v>4</v>
      </c>
      <c r="F476" s="1" t="s">
        <v>792</v>
      </c>
      <c r="G476" t="s">
        <v>353</v>
      </c>
      <c r="H476" s="7" t="s">
        <v>744</v>
      </c>
      <c r="I476" t="s">
        <v>276</v>
      </c>
      <c r="J476" t="s">
        <v>164</v>
      </c>
      <c r="K476" t="s">
        <v>354</v>
      </c>
      <c r="L476" t="s">
        <v>13</v>
      </c>
      <c r="M476">
        <v>4.5</v>
      </c>
      <c r="N476">
        <v>57.001390000000001</v>
      </c>
      <c r="O476">
        <v>-135.23860999999999</v>
      </c>
      <c r="P476">
        <v>3</v>
      </c>
      <c r="Q476">
        <v>1</v>
      </c>
    </row>
    <row r="477" spans="1:17" x14ac:dyDescent="0.25">
      <c r="A477" s="1">
        <v>42236</v>
      </c>
      <c r="B477" s="2">
        <f t="shared" si="28"/>
        <v>2015</v>
      </c>
      <c r="C477" s="2">
        <f t="shared" si="29"/>
        <v>8</v>
      </c>
      <c r="D477" s="2">
        <f t="shared" si="30"/>
        <v>20</v>
      </c>
      <c r="E477" s="2">
        <f t="shared" si="31"/>
        <v>5</v>
      </c>
      <c r="F477" s="1" t="s">
        <v>792</v>
      </c>
      <c r="G477" t="s">
        <v>353</v>
      </c>
      <c r="H477" s="7" t="s">
        <v>744</v>
      </c>
      <c r="I477" t="s">
        <v>276</v>
      </c>
      <c r="J477" t="s">
        <v>164</v>
      </c>
      <c r="K477" t="s">
        <v>354</v>
      </c>
      <c r="L477" t="s">
        <v>13</v>
      </c>
      <c r="M477">
        <v>4.5</v>
      </c>
      <c r="N477">
        <v>57.001390000000001</v>
      </c>
      <c r="O477">
        <v>-135.23860999999999</v>
      </c>
      <c r="P477">
        <v>5</v>
      </c>
      <c r="Q477">
        <v>1</v>
      </c>
    </row>
    <row r="478" spans="1:17" x14ac:dyDescent="0.25">
      <c r="A478" s="1">
        <v>42237</v>
      </c>
      <c r="B478" s="2">
        <f t="shared" si="28"/>
        <v>2015</v>
      </c>
      <c r="C478" s="2">
        <f t="shared" si="29"/>
        <v>8</v>
      </c>
      <c r="D478" s="2">
        <f t="shared" si="30"/>
        <v>21</v>
      </c>
      <c r="E478" s="2">
        <f t="shared" si="31"/>
        <v>6</v>
      </c>
      <c r="F478" s="1" t="s">
        <v>792</v>
      </c>
      <c r="G478" t="s">
        <v>353</v>
      </c>
      <c r="H478" s="7" t="s">
        <v>744</v>
      </c>
      <c r="I478" t="s">
        <v>276</v>
      </c>
      <c r="J478" t="s">
        <v>164</v>
      </c>
      <c r="K478" t="s">
        <v>354</v>
      </c>
      <c r="L478" t="s">
        <v>13</v>
      </c>
      <c r="M478">
        <v>4.5</v>
      </c>
      <c r="N478">
        <v>57.001390000000001</v>
      </c>
      <c r="O478">
        <v>-135.23860999999999</v>
      </c>
      <c r="P478">
        <v>6</v>
      </c>
      <c r="Q478">
        <v>1</v>
      </c>
    </row>
    <row r="479" spans="1:17" x14ac:dyDescent="0.25">
      <c r="A479" s="1">
        <v>42242</v>
      </c>
      <c r="B479" s="2">
        <f t="shared" si="28"/>
        <v>2015</v>
      </c>
      <c r="C479" s="2">
        <f t="shared" si="29"/>
        <v>8</v>
      </c>
      <c r="D479" s="2">
        <f t="shared" si="30"/>
        <v>26</v>
      </c>
      <c r="E479" s="2">
        <f t="shared" si="31"/>
        <v>4</v>
      </c>
      <c r="F479" s="1" t="s">
        <v>792</v>
      </c>
      <c r="G479" t="s">
        <v>353</v>
      </c>
      <c r="H479" s="7" t="s">
        <v>744</v>
      </c>
      <c r="I479" t="s">
        <v>276</v>
      </c>
      <c r="J479" t="s">
        <v>164</v>
      </c>
      <c r="K479" t="s">
        <v>354</v>
      </c>
      <c r="L479" t="s">
        <v>13</v>
      </c>
      <c r="M479">
        <v>4.5</v>
      </c>
      <c r="N479">
        <v>57.001390000000001</v>
      </c>
      <c r="O479">
        <v>-135.23860999999999</v>
      </c>
      <c r="P479">
        <v>3</v>
      </c>
      <c r="Q479">
        <v>1</v>
      </c>
    </row>
    <row r="480" spans="1:17" x14ac:dyDescent="0.25">
      <c r="A480" s="1">
        <v>42243</v>
      </c>
      <c r="B480" s="2">
        <f t="shared" si="28"/>
        <v>2015</v>
      </c>
      <c r="C480" s="2">
        <f t="shared" si="29"/>
        <v>8</v>
      </c>
      <c r="D480" s="2">
        <f t="shared" si="30"/>
        <v>27</v>
      </c>
      <c r="E480" s="2">
        <f t="shared" si="31"/>
        <v>5</v>
      </c>
      <c r="F480" s="1" t="s">
        <v>792</v>
      </c>
      <c r="G480" t="s">
        <v>353</v>
      </c>
      <c r="H480" s="7" t="s">
        <v>744</v>
      </c>
      <c r="I480" t="s">
        <v>276</v>
      </c>
      <c r="J480" t="s">
        <v>164</v>
      </c>
      <c r="K480" t="s">
        <v>354</v>
      </c>
      <c r="L480" t="s">
        <v>13</v>
      </c>
      <c r="M480">
        <v>4</v>
      </c>
      <c r="N480">
        <v>57.001390000000001</v>
      </c>
      <c r="O480">
        <v>-135.23860999999999</v>
      </c>
      <c r="P480">
        <v>6</v>
      </c>
      <c r="Q480">
        <v>1</v>
      </c>
    </row>
    <row r="481" spans="1:17" x14ac:dyDescent="0.25">
      <c r="A481" s="1">
        <v>42249</v>
      </c>
      <c r="B481" s="2">
        <f t="shared" si="28"/>
        <v>2015</v>
      </c>
      <c r="C481" s="2">
        <f t="shared" si="29"/>
        <v>9</v>
      </c>
      <c r="D481" s="2">
        <f t="shared" si="30"/>
        <v>2</v>
      </c>
      <c r="E481" s="2">
        <f t="shared" si="31"/>
        <v>4</v>
      </c>
      <c r="F481" s="1" t="s">
        <v>792</v>
      </c>
      <c r="G481" t="s">
        <v>353</v>
      </c>
      <c r="H481" s="7" t="s">
        <v>744</v>
      </c>
      <c r="I481" t="s">
        <v>276</v>
      </c>
      <c r="J481" t="s">
        <v>164</v>
      </c>
      <c r="K481" t="s">
        <v>354</v>
      </c>
      <c r="L481" t="s">
        <v>13</v>
      </c>
      <c r="M481">
        <v>4.5</v>
      </c>
      <c r="N481">
        <v>57.001390000000001</v>
      </c>
      <c r="O481">
        <v>-135.23860999999999</v>
      </c>
      <c r="P481">
        <v>6</v>
      </c>
      <c r="Q481">
        <v>1</v>
      </c>
    </row>
    <row r="482" spans="1:17" x14ac:dyDescent="0.25">
      <c r="A482" s="1">
        <v>42250</v>
      </c>
      <c r="B482" s="2">
        <f t="shared" si="28"/>
        <v>2015</v>
      </c>
      <c r="C482" s="2">
        <f t="shared" si="29"/>
        <v>9</v>
      </c>
      <c r="D482" s="2">
        <f t="shared" si="30"/>
        <v>3</v>
      </c>
      <c r="E482" s="2">
        <f t="shared" si="31"/>
        <v>5</v>
      </c>
      <c r="F482" s="1" t="s">
        <v>792</v>
      </c>
      <c r="G482" t="s">
        <v>353</v>
      </c>
      <c r="H482" s="7" t="s">
        <v>744</v>
      </c>
      <c r="I482" t="s">
        <v>276</v>
      </c>
      <c r="J482" t="s">
        <v>164</v>
      </c>
      <c r="K482" t="s">
        <v>354</v>
      </c>
      <c r="L482" t="s">
        <v>13</v>
      </c>
      <c r="M482">
        <v>4.5</v>
      </c>
      <c r="N482">
        <v>57.001390000000001</v>
      </c>
      <c r="O482">
        <v>-135.23860999999999</v>
      </c>
      <c r="P482">
        <v>6</v>
      </c>
      <c r="Q482">
        <v>1</v>
      </c>
    </row>
    <row r="483" spans="1:17" x14ac:dyDescent="0.25">
      <c r="A483" s="1">
        <v>42251</v>
      </c>
      <c r="B483" s="2">
        <f t="shared" si="28"/>
        <v>2015</v>
      </c>
      <c r="C483" s="2">
        <f t="shared" si="29"/>
        <v>9</v>
      </c>
      <c r="D483" s="2">
        <f t="shared" si="30"/>
        <v>4</v>
      </c>
      <c r="E483" s="2">
        <f t="shared" si="31"/>
        <v>6</v>
      </c>
      <c r="F483" s="1" t="s">
        <v>792</v>
      </c>
      <c r="G483" t="s">
        <v>353</v>
      </c>
      <c r="H483" s="7" t="s">
        <v>744</v>
      </c>
      <c r="I483" t="s">
        <v>276</v>
      </c>
      <c r="J483" t="s">
        <v>164</v>
      </c>
      <c r="K483" t="s">
        <v>354</v>
      </c>
      <c r="L483" t="s">
        <v>13</v>
      </c>
      <c r="M483">
        <v>4.5</v>
      </c>
      <c r="N483">
        <v>57.001390000000001</v>
      </c>
      <c r="O483">
        <v>-135.23860999999999</v>
      </c>
      <c r="P483">
        <v>3</v>
      </c>
      <c r="Q483">
        <v>1</v>
      </c>
    </row>
    <row r="484" spans="1:17" x14ac:dyDescent="0.25">
      <c r="A484" s="1">
        <v>42256</v>
      </c>
      <c r="B484" s="2">
        <f t="shared" si="28"/>
        <v>2015</v>
      </c>
      <c r="C484" s="2">
        <f t="shared" si="29"/>
        <v>9</v>
      </c>
      <c r="D484" s="2">
        <f t="shared" si="30"/>
        <v>9</v>
      </c>
      <c r="E484" s="2">
        <f t="shared" si="31"/>
        <v>4</v>
      </c>
      <c r="F484" s="1" t="s">
        <v>792</v>
      </c>
      <c r="G484" t="s">
        <v>353</v>
      </c>
      <c r="H484" s="7" t="s">
        <v>744</v>
      </c>
      <c r="I484" t="s">
        <v>276</v>
      </c>
      <c r="J484" t="s">
        <v>164</v>
      </c>
      <c r="K484" t="s">
        <v>354</v>
      </c>
      <c r="L484" t="s">
        <v>13</v>
      </c>
      <c r="M484">
        <v>4.5</v>
      </c>
      <c r="N484">
        <v>57.001390000000001</v>
      </c>
      <c r="O484">
        <v>-135.23860999999999</v>
      </c>
      <c r="P484">
        <v>5</v>
      </c>
      <c r="Q484">
        <v>1</v>
      </c>
    </row>
    <row r="485" spans="1:17" x14ac:dyDescent="0.25">
      <c r="A485" s="1">
        <v>42257</v>
      </c>
      <c r="B485" s="2">
        <f t="shared" si="28"/>
        <v>2015</v>
      </c>
      <c r="C485" s="2">
        <f t="shared" si="29"/>
        <v>9</v>
      </c>
      <c r="D485" s="2">
        <f t="shared" si="30"/>
        <v>10</v>
      </c>
      <c r="E485" s="2">
        <f t="shared" si="31"/>
        <v>5</v>
      </c>
      <c r="F485" s="1" t="s">
        <v>792</v>
      </c>
      <c r="G485" t="s">
        <v>353</v>
      </c>
      <c r="H485" s="7" t="s">
        <v>744</v>
      </c>
      <c r="I485" t="s">
        <v>276</v>
      </c>
      <c r="J485" t="s">
        <v>164</v>
      </c>
      <c r="K485" t="s">
        <v>354</v>
      </c>
      <c r="L485" t="s">
        <v>13</v>
      </c>
      <c r="M485">
        <v>3.5</v>
      </c>
      <c r="N485">
        <v>57.001390000000001</v>
      </c>
      <c r="O485">
        <v>-135.23860999999999</v>
      </c>
      <c r="P485">
        <v>3</v>
      </c>
      <c r="Q485">
        <v>1</v>
      </c>
    </row>
    <row r="486" spans="1:17" x14ac:dyDescent="0.25">
      <c r="A486" s="1">
        <v>42263</v>
      </c>
      <c r="B486" s="2">
        <f t="shared" si="28"/>
        <v>2015</v>
      </c>
      <c r="C486" s="2">
        <f t="shared" si="29"/>
        <v>9</v>
      </c>
      <c r="D486" s="2">
        <f t="shared" si="30"/>
        <v>16</v>
      </c>
      <c r="E486" s="2">
        <f t="shared" si="31"/>
        <v>4</v>
      </c>
      <c r="F486" s="1" t="s">
        <v>793</v>
      </c>
      <c r="G486" t="s">
        <v>353</v>
      </c>
      <c r="H486" s="7" t="s">
        <v>744</v>
      </c>
      <c r="I486" t="s">
        <v>276</v>
      </c>
      <c r="J486" t="s">
        <v>164</v>
      </c>
      <c r="K486" t="s">
        <v>354</v>
      </c>
      <c r="L486" t="s">
        <v>13</v>
      </c>
      <c r="M486">
        <v>4</v>
      </c>
      <c r="N486">
        <v>57.001390000000001</v>
      </c>
      <c r="O486">
        <v>-135.23860999999999</v>
      </c>
      <c r="P486">
        <v>3</v>
      </c>
      <c r="Q486">
        <v>1</v>
      </c>
    </row>
    <row r="487" spans="1:17" x14ac:dyDescent="0.25">
      <c r="A487" s="1">
        <v>42264</v>
      </c>
      <c r="B487" s="2">
        <f t="shared" si="28"/>
        <v>2015</v>
      </c>
      <c r="C487" s="2">
        <f t="shared" si="29"/>
        <v>9</v>
      </c>
      <c r="D487" s="2">
        <f t="shared" si="30"/>
        <v>17</v>
      </c>
      <c r="E487" s="2">
        <f t="shared" si="31"/>
        <v>5</v>
      </c>
      <c r="F487" s="1" t="s">
        <v>793</v>
      </c>
      <c r="G487" t="s">
        <v>353</v>
      </c>
      <c r="H487" s="7" t="s">
        <v>744</v>
      </c>
      <c r="I487" t="s">
        <v>276</v>
      </c>
      <c r="J487" t="s">
        <v>164</v>
      </c>
      <c r="K487" t="s">
        <v>354</v>
      </c>
      <c r="L487" t="s">
        <v>13</v>
      </c>
      <c r="M487">
        <v>4.5</v>
      </c>
      <c r="N487">
        <v>57.001390000000001</v>
      </c>
      <c r="O487">
        <v>-135.23860999999999</v>
      </c>
      <c r="P487">
        <v>3</v>
      </c>
      <c r="Q487">
        <v>1</v>
      </c>
    </row>
    <row r="488" spans="1:17" x14ac:dyDescent="0.25">
      <c r="A488" s="1">
        <v>42265</v>
      </c>
      <c r="B488" s="2">
        <f t="shared" si="28"/>
        <v>2015</v>
      </c>
      <c r="C488" s="2">
        <f t="shared" si="29"/>
        <v>9</v>
      </c>
      <c r="D488" s="2">
        <f t="shared" si="30"/>
        <v>18</v>
      </c>
      <c r="E488" s="2">
        <f t="shared" si="31"/>
        <v>6</v>
      </c>
      <c r="F488" s="1" t="s">
        <v>793</v>
      </c>
      <c r="G488" t="s">
        <v>353</v>
      </c>
      <c r="H488" s="7" t="s">
        <v>744</v>
      </c>
      <c r="I488" t="s">
        <v>276</v>
      </c>
      <c r="J488" t="s">
        <v>164</v>
      </c>
      <c r="K488" t="s">
        <v>354</v>
      </c>
      <c r="L488" t="s">
        <v>13</v>
      </c>
      <c r="M488">
        <v>4.5</v>
      </c>
      <c r="N488">
        <v>57.001390000000001</v>
      </c>
      <c r="O488">
        <v>-135.23860999999999</v>
      </c>
      <c r="P488">
        <v>3</v>
      </c>
      <c r="Q488">
        <v>1</v>
      </c>
    </row>
    <row r="489" spans="1:17" x14ac:dyDescent="0.25">
      <c r="A489" s="1">
        <v>42270</v>
      </c>
      <c r="B489" s="2">
        <f t="shared" si="28"/>
        <v>2015</v>
      </c>
      <c r="C489" s="2">
        <f t="shared" si="29"/>
        <v>9</v>
      </c>
      <c r="D489" s="2">
        <f t="shared" si="30"/>
        <v>23</v>
      </c>
      <c r="E489" s="2">
        <f t="shared" si="31"/>
        <v>4</v>
      </c>
      <c r="F489" s="1" t="s">
        <v>793</v>
      </c>
      <c r="G489" t="s">
        <v>353</v>
      </c>
      <c r="H489" s="7" t="s">
        <v>744</v>
      </c>
      <c r="I489" t="s">
        <v>276</v>
      </c>
      <c r="J489" t="s">
        <v>164</v>
      </c>
      <c r="K489" t="s">
        <v>354</v>
      </c>
      <c r="L489" t="s">
        <v>13</v>
      </c>
      <c r="M489">
        <v>4.5</v>
      </c>
      <c r="N489">
        <v>57.001390000000001</v>
      </c>
      <c r="O489">
        <v>-135.23860999999999</v>
      </c>
      <c r="P489">
        <v>5</v>
      </c>
      <c r="Q489">
        <v>1</v>
      </c>
    </row>
    <row r="490" spans="1:17" x14ac:dyDescent="0.25">
      <c r="A490" s="1">
        <v>41024</v>
      </c>
      <c r="B490" s="2">
        <f t="shared" si="28"/>
        <v>2012</v>
      </c>
      <c r="C490" s="2">
        <f t="shared" si="29"/>
        <v>4</v>
      </c>
      <c r="D490" s="2">
        <f t="shared" si="30"/>
        <v>25</v>
      </c>
      <c r="E490" s="2">
        <f t="shared" si="31"/>
        <v>4</v>
      </c>
      <c r="F490" s="1" t="s">
        <v>791</v>
      </c>
      <c r="G490" t="s">
        <v>441</v>
      </c>
      <c r="H490" s="7" t="s">
        <v>769</v>
      </c>
      <c r="I490" t="s">
        <v>432</v>
      </c>
      <c r="J490" t="s">
        <v>418</v>
      </c>
      <c r="K490" t="s">
        <v>433</v>
      </c>
      <c r="L490" t="s">
        <v>177</v>
      </c>
      <c r="M490">
        <v>12</v>
      </c>
      <c r="N490">
        <v>57.304969999999997</v>
      </c>
      <c r="O490">
        <v>-134.17189999999999</v>
      </c>
      <c r="P490">
        <v>2</v>
      </c>
      <c r="Q490">
        <v>1</v>
      </c>
    </row>
    <row r="491" spans="1:17" x14ac:dyDescent="0.25">
      <c r="A491" s="1">
        <v>40695</v>
      </c>
      <c r="B491" s="2">
        <f t="shared" si="28"/>
        <v>2011</v>
      </c>
      <c r="C491" s="2">
        <f t="shared" si="29"/>
        <v>6</v>
      </c>
      <c r="D491" s="2">
        <f t="shared" si="30"/>
        <v>1</v>
      </c>
      <c r="E491" s="2">
        <f t="shared" si="31"/>
        <v>4</v>
      </c>
      <c r="F491" s="1" t="s">
        <v>792</v>
      </c>
      <c r="G491" t="s">
        <v>441</v>
      </c>
      <c r="H491" s="7" t="s">
        <v>769</v>
      </c>
      <c r="I491" t="s">
        <v>432</v>
      </c>
      <c r="J491" t="s">
        <v>418</v>
      </c>
      <c r="K491" t="s">
        <v>108</v>
      </c>
      <c r="L491" t="s">
        <v>13</v>
      </c>
      <c r="M491">
        <v>1</v>
      </c>
      <c r="N491">
        <v>57.304969999999997</v>
      </c>
      <c r="O491">
        <v>-134.17189999999999</v>
      </c>
      <c r="P491">
        <v>4</v>
      </c>
      <c r="Q491">
        <v>1</v>
      </c>
    </row>
    <row r="492" spans="1:17" x14ac:dyDescent="0.25">
      <c r="A492" s="1">
        <v>42163</v>
      </c>
      <c r="B492" s="2">
        <f t="shared" si="28"/>
        <v>2015</v>
      </c>
      <c r="C492" s="2">
        <f t="shared" si="29"/>
        <v>6</v>
      </c>
      <c r="D492" s="2">
        <f t="shared" si="30"/>
        <v>8</v>
      </c>
      <c r="E492" s="2">
        <f t="shared" si="31"/>
        <v>2</v>
      </c>
      <c r="F492" s="1" t="s">
        <v>792</v>
      </c>
      <c r="G492" t="s">
        <v>441</v>
      </c>
      <c r="H492" s="7" t="s">
        <v>769</v>
      </c>
      <c r="I492" t="s">
        <v>432</v>
      </c>
      <c r="J492" t="s">
        <v>418</v>
      </c>
      <c r="K492" t="s">
        <v>77</v>
      </c>
      <c r="L492" t="s">
        <v>13</v>
      </c>
      <c r="M492">
        <v>1.5</v>
      </c>
      <c r="N492">
        <v>57.304969999999997</v>
      </c>
      <c r="O492">
        <v>-134.17189999999999</v>
      </c>
      <c r="P492">
        <v>5</v>
      </c>
      <c r="Q492">
        <v>1</v>
      </c>
    </row>
    <row r="493" spans="1:17" x14ac:dyDescent="0.25">
      <c r="A493" s="1">
        <v>41801</v>
      </c>
      <c r="B493" s="2">
        <f t="shared" si="28"/>
        <v>2014</v>
      </c>
      <c r="C493" s="2">
        <f t="shared" si="29"/>
        <v>6</v>
      </c>
      <c r="D493" s="2">
        <f t="shared" si="30"/>
        <v>11</v>
      </c>
      <c r="E493" s="2">
        <f t="shared" si="31"/>
        <v>4</v>
      </c>
      <c r="F493" s="1" t="s">
        <v>792</v>
      </c>
      <c r="G493" t="s">
        <v>441</v>
      </c>
      <c r="H493" s="7" t="s">
        <v>769</v>
      </c>
      <c r="I493" t="s">
        <v>432</v>
      </c>
      <c r="J493" t="s">
        <v>418</v>
      </c>
      <c r="K493" t="s">
        <v>77</v>
      </c>
      <c r="L493" t="s">
        <v>13</v>
      </c>
      <c r="M493">
        <v>2</v>
      </c>
      <c r="N493">
        <v>57.304969999999997</v>
      </c>
      <c r="O493">
        <v>-134.17189999999999</v>
      </c>
      <c r="P493">
        <v>7</v>
      </c>
      <c r="Q493">
        <v>1</v>
      </c>
    </row>
    <row r="494" spans="1:17" x14ac:dyDescent="0.25">
      <c r="A494" s="1">
        <v>42189</v>
      </c>
      <c r="B494" s="2">
        <f t="shared" si="28"/>
        <v>2015</v>
      </c>
      <c r="C494" s="2">
        <f t="shared" si="29"/>
        <v>7</v>
      </c>
      <c r="D494" s="2">
        <f t="shared" si="30"/>
        <v>4</v>
      </c>
      <c r="E494" s="2">
        <f t="shared" si="31"/>
        <v>7</v>
      </c>
      <c r="F494" s="1" t="s">
        <v>792</v>
      </c>
      <c r="G494" t="s">
        <v>441</v>
      </c>
      <c r="H494" s="7" t="s">
        <v>769</v>
      </c>
      <c r="I494" t="s">
        <v>432</v>
      </c>
      <c r="J494" t="s">
        <v>418</v>
      </c>
      <c r="K494" t="s">
        <v>77</v>
      </c>
      <c r="L494" t="s">
        <v>13</v>
      </c>
      <c r="M494">
        <v>2</v>
      </c>
      <c r="N494">
        <v>57.304969999999997</v>
      </c>
      <c r="O494">
        <v>-134.17189999999999</v>
      </c>
      <c r="P494">
        <v>8</v>
      </c>
      <c r="Q494">
        <v>1</v>
      </c>
    </row>
    <row r="495" spans="1:17" x14ac:dyDescent="0.25">
      <c r="A495" s="1">
        <v>41845</v>
      </c>
      <c r="B495" s="2">
        <f t="shared" si="28"/>
        <v>2014</v>
      </c>
      <c r="C495" s="2">
        <f t="shared" si="29"/>
        <v>7</v>
      </c>
      <c r="D495" s="2">
        <f t="shared" si="30"/>
        <v>25</v>
      </c>
      <c r="E495" s="2">
        <f t="shared" si="31"/>
        <v>6</v>
      </c>
      <c r="F495" s="1" t="s">
        <v>792</v>
      </c>
      <c r="G495" t="s">
        <v>441</v>
      </c>
      <c r="H495" s="7" t="s">
        <v>769</v>
      </c>
      <c r="I495" t="s">
        <v>432</v>
      </c>
      <c r="J495" t="s">
        <v>418</v>
      </c>
      <c r="K495" t="s">
        <v>77</v>
      </c>
      <c r="L495" t="s">
        <v>13</v>
      </c>
      <c r="M495">
        <v>1.5</v>
      </c>
      <c r="N495">
        <v>57.304969999999997</v>
      </c>
      <c r="O495">
        <v>-134.17189999999999</v>
      </c>
      <c r="P495">
        <v>5</v>
      </c>
      <c r="Q495">
        <v>1</v>
      </c>
    </row>
    <row r="496" spans="1:17" x14ac:dyDescent="0.25">
      <c r="A496" s="1">
        <v>41122</v>
      </c>
      <c r="B496" s="2">
        <f t="shared" si="28"/>
        <v>2012</v>
      </c>
      <c r="C496" s="2">
        <f t="shared" si="29"/>
        <v>8</v>
      </c>
      <c r="D496" s="2">
        <f t="shared" si="30"/>
        <v>1</v>
      </c>
      <c r="E496" s="2">
        <f t="shared" si="31"/>
        <v>4</v>
      </c>
      <c r="F496" s="1" t="s">
        <v>792</v>
      </c>
      <c r="G496" t="s">
        <v>441</v>
      </c>
      <c r="H496" s="7" t="s">
        <v>769</v>
      </c>
      <c r="I496" t="s">
        <v>432</v>
      </c>
      <c r="J496" t="s">
        <v>418</v>
      </c>
      <c r="K496" t="s">
        <v>77</v>
      </c>
      <c r="L496" t="s">
        <v>13</v>
      </c>
      <c r="M496">
        <v>2</v>
      </c>
      <c r="N496">
        <v>57.304969999999997</v>
      </c>
      <c r="O496">
        <v>-134.17189999999999</v>
      </c>
      <c r="P496">
        <v>7</v>
      </c>
      <c r="Q496">
        <v>1</v>
      </c>
    </row>
    <row r="497" spans="1:17" x14ac:dyDescent="0.25">
      <c r="A497" s="1">
        <v>41852</v>
      </c>
      <c r="B497" s="2">
        <f t="shared" si="28"/>
        <v>2014</v>
      </c>
      <c r="C497" s="2">
        <f t="shared" si="29"/>
        <v>8</v>
      </c>
      <c r="D497" s="2">
        <f t="shared" si="30"/>
        <v>1</v>
      </c>
      <c r="E497" s="2">
        <f t="shared" si="31"/>
        <v>6</v>
      </c>
      <c r="F497" s="1" t="s">
        <v>792</v>
      </c>
      <c r="G497" t="s">
        <v>441</v>
      </c>
      <c r="H497" s="7" t="s">
        <v>769</v>
      </c>
      <c r="I497" t="s">
        <v>432</v>
      </c>
      <c r="J497" t="s">
        <v>418</v>
      </c>
      <c r="K497" t="s">
        <v>77</v>
      </c>
      <c r="L497" t="s">
        <v>13</v>
      </c>
      <c r="M497">
        <v>2</v>
      </c>
      <c r="N497">
        <v>57.304969999999997</v>
      </c>
      <c r="O497">
        <v>-134.17189999999999</v>
      </c>
      <c r="P497">
        <v>6</v>
      </c>
      <c r="Q497">
        <v>1</v>
      </c>
    </row>
    <row r="498" spans="1:17" x14ac:dyDescent="0.25">
      <c r="A498" s="1">
        <v>42223</v>
      </c>
      <c r="B498" s="2">
        <f t="shared" si="28"/>
        <v>2015</v>
      </c>
      <c r="C498" s="2">
        <f t="shared" si="29"/>
        <v>8</v>
      </c>
      <c r="D498" s="2">
        <f t="shared" si="30"/>
        <v>7</v>
      </c>
      <c r="E498" s="2">
        <f t="shared" si="31"/>
        <v>6</v>
      </c>
      <c r="F498" s="1" t="s">
        <v>792</v>
      </c>
      <c r="G498" t="s">
        <v>441</v>
      </c>
      <c r="H498" s="7" t="s">
        <v>769</v>
      </c>
      <c r="I498" t="s">
        <v>432</v>
      </c>
      <c r="J498" t="s">
        <v>418</v>
      </c>
      <c r="K498" t="s">
        <v>77</v>
      </c>
      <c r="L498" t="s">
        <v>13</v>
      </c>
      <c r="M498">
        <v>2</v>
      </c>
      <c r="N498">
        <v>57.304969999999997</v>
      </c>
      <c r="O498">
        <v>-134.17189999999999</v>
      </c>
      <c r="P498">
        <v>6</v>
      </c>
      <c r="Q498">
        <v>1</v>
      </c>
    </row>
    <row r="499" spans="1:17" x14ac:dyDescent="0.25">
      <c r="A499" s="1">
        <v>41862</v>
      </c>
      <c r="B499" s="2">
        <f t="shared" si="28"/>
        <v>2014</v>
      </c>
      <c r="C499" s="2">
        <f t="shared" si="29"/>
        <v>8</v>
      </c>
      <c r="D499" s="2">
        <f t="shared" si="30"/>
        <v>11</v>
      </c>
      <c r="E499" s="2">
        <f t="shared" si="31"/>
        <v>2</v>
      </c>
      <c r="F499" s="1" t="s">
        <v>792</v>
      </c>
      <c r="G499" t="s">
        <v>441</v>
      </c>
      <c r="H499" s="7" t="s">
        <v>769</v>
      </c>
      <c r="I499" t="s">
        <v>432</v>
      </c>
      <c r="J499" t="s">
        <v>418</v>
      </c>
      <c r="K499" t="s">
        <v>77</v>
      </c>
      <c r="L499" t="s">
        <v>13</v>
      </c>
      <c r="M499">
        <v>2</v>
      </c>
      <c r="N499">
        <v>57.304969999999997</v>
      </c>
      <c r="O499">
        <v>-134.17189999999999</v>
      </c>
      <c r="P499">
        <v>8</v>
      </c>
      <c r="Q499">
        <v>1</v>
      </c>
    </row>
    <row r="500" spans="1:17" x14ac:dyDescent="0.25">
      <c r="A500" s="1">
        <v>41133</v>
      </c>
      <c r="B500" s="2">
        <f t="shared" si="28"/>
        <v>2012</v>
      </c>
      <c r="C500" s="2">
        <f t="shared" si="29"/>
        <v>8</v>
      </c>
      <c r="D500" s="2">
        <f t="shared" si="30"/>
        <v>12</v>
      </c>
      <c r="E500" s="2">
        <f t="shared" si="31"/>
        <v>1</v>
      </c>
      <c r="F500" s="1" t="s">
        <v>792</v>
      </c>
      <c r="G500" t="s">
        <v>441</v>
      </c>
      <c r="H500" s="7" t="s">
        <v>769</v>
      </c>
      <c r="I500" t="s">
        <v>432</v>
      </c>
      <c r="J500" t="s">
        <v>418</v>
      </c>
      <c r="K500" t="s">
        <v>77</v>
      </c>
      <c r="L500" t="s">
        <v>13</v>
      </c>
      <c r="M500">
        <v>2</v>
      </c>
      <c r="N500">
        <v>57.304969999999997</v>
      </c>
      <c r="O500">
        <v>-134.17189999999999</v>
      </c>
      <c r="P500">
        <v>5</v>
      </c>
      <c r="Q500">
        <v>1</v>
      </c>
    </row>
    <row r="501" spans="1:17" x14ac:dyDescent="0.25">
      <c r="A501" s="1">
        <v>40771</v>
      </c>
      <c r="B501" s="2">
        <f t="shared" si="28"/>
        <v>2011</v>
      </c>
      <c r="C501" s="2">
        <f t="shared" si="29"/>
        <v>8</v>
      </c>
      <c r="D501" s="2">
        <f t="shared" si="30"/>
        <v>16</v>
      </c>
      <c r="E501" s="2">
        <f t="shared" si="31"/>
        <v>3</v>
      </c>
      <c r="F501" s="1" t="s">
        <v>792</v>
      </c>
      <c r="G501" t="s">
        <v>441</v>
      </c>
      <c r="H501" s="7" t="s">
        <v>769</v>
      </c>
      <c r="I501" t="s">
        <v>432</v>
      </c>
      <c r="J501" t="s">
        <v>418</v>
      </c>
      <c r="K501" t="s">
        <v>108</v>
      </c>
      <c r="L501" t="s">
        <v>13</v>
      </c>
      <c r="M501">
        <v>1</v>
      </c>
      <c r="N501">
        <v>57.304969999999997</v>
      </c>
      <c r="O501">
        <v>-134.17189999999999</v>
      </c>
      <c r="P501">
        <v>6</v>
      </c>
      <c r="Q501">
        <v>1</v>
      </c>
    </row>
    <row r="502" spans="1:17" x14ac:dyDescent="0.25">
      <c r="A502" s="1">
        <v>41141</v>
      </c>
      <c r="B502" s="2">
        <f t="shared" si="28"/>
        <v>2012</v>
      </c>
      <c r="C502" s="2">
        <f t="shared" si="29"/>
        <v>8</v>
      </c>
      <c r="D502" s="2">
        <f t="shared" si="30"/>
        <v>20</v>
      </c>
      <c r="E502" s="2">
        <f t="shared" si="31"/>
        <v>2</v>
      </c>
      <c r="F502" s="1" t="s">
        <v>792</v>
      </c>
      <c r="G502" t="s">
        <v>441</v>
      </c>
      <c r="H502" s="7" t="s">
        <v>769</v>
      </c>
      <c r="I502" t="s">
        <v>432</v>
      </c>
      <c r="J502" t="s">
        <v>418</v>
      </c>
      <c r="K502" t="s">
        <v>77</v>
      </c>
      <c r="L502" t="s">
        <v>13</v>
      </c>
      <c r="M502">
        <v>2</v>
      </c>
      <c r="N502">
        <v>57.304969999999997</v>
      </c>
      <c r="O502">
        <v>-134.17189999999999</v>
      </c>
      <c r="P502">
        <v>7</v>
      </c>
      <c r="Q502">
        <v>1</v>
      </c>
    </row>
    <row r="503" spans="1:17" x14ac:dyDescent="0.25">
      <c r="A503" s="1">
        <v>41879</v>
      </c>
      <c r="B503" s="2">
        <f t="shared" si="28"/>
        <v>2014</v>
      </c>
      <c r="C503" s="2">
        <f t="shared" si="29"/>
        <v>8</v>
      </c>
      <c r="D503" s="2">
        <f t="shared" si="30"/>
        <v>28</v>
      </c>
      <c r="E503" s="2">
        <f t="shared" si="31"/>
        <v>5</v>
      </c>
      <c r="F503" s="1" t="s">
        <v>792</v>
      </c>
      <c r="G503" t="s">
        <v>441</v>
      </c>
      <c r="H503" s="7" t="s">
        <v>769</v>
      </c>
      <c r="I503" t="s">
        <v>432</v>
      </c>
      <c r="J503" t="s">
        <v>418</v>
      </c>
      <c r="K503" t="s">
        <v>77</v>
      </c>
      <c r="L503" t="s">
        <v>13</v>
      </c>
      <c r="M503">
        <v>1.5</v>
      </c>
      <c r="N503">
        <v>57.304969999999997</v>
      </c>
      <c r="O503">
        <v>-134.17189999999999</v>
      </c>
      <c r="P503">
        <v>8</v>
      </c>
      <c r="Q503">
        <v>1</v>
      </c>
    </row>
    <row r="504" spans="1:17" x14ac:dyDescent="0.25">
      <c r="A504" s="1">
        <v>41204</v>
      </c>
      <c r="B504" s="2">
        <f t="shared" si="28"/>
        <v>2012</v>
      </c>
      <c r="C504" s="2">
        <f t="shared" si="29"/>
        <v>10</v>
      </c>
      <c r="D504" s="2">
        <f t="shared" si="30"/>
        <v>22</v>
      </c>
      <c r="E504" s="2">
        <f t="shared" si="31"/>
        <v>2</v>
      </c>
      <c r="F504" s="1" t="s">
        <v>793</v>
      </c>
      <c r="G504" t="s">
        <v>441</v>
      </c>
      <c r="H504" s="7" t="s">
        <v>769</v>
      </c>
      <c r="I504" t="s">
        <v>432</v>
      </c>
      <c r="J504" t="s">
        <v>418</v>
      </c>
      <c r="K504" t="s">
        <v>433</v>
      </c>
      <c r="L504" t="s">
        <v>222</v>
      </c>
      <c r="M504">
        <v>10.5</v>
      </c>
      <c r="N504">
        <v>57.304969999999997</v>
      </c>
      <c r="O504">
        <v>-134.17189999999999</v>
      </c>
      <c r="P504">
        <v>2</v>
      </c>
      <c r="Q504">
        <v>1</v>
      </c>
    </row>
    <row r="505" spans="1:17" x14ac:dyDescent="0.25">
      <c r="A505" s="1">
        <v>42100</v>
      </c>
      <c r="B505" s="2">
        <f t="shared" si="28"/>
        <v>2015</v>
      </c>
      <c r="C505" s="2">
        <f t="shared" si="29"/>
        <v>4</v>
      </c>
      <c r="D505" s="2">
        <f t="shared" si="30"/>
        <v>6</v>
      </c>
      <c r="E505" s="2">
        <f t="shared" si="31"/>
        <v>2</v>
      </c>
      <c r="F505" s="1" t="s">
        <v>790</v>
      </c>
      <c r="G505" t="s">
        <v>441</v>
      </c>
      <c r="H505" s="7" t="s">
        <v>769</v>
      </c>
      <c r="I505" t="s">
        <v>432</v>
      </c>
      <c r="J505" t="s">
        <v>418</v>
      </c>
      <c r="K505" t="s">
        <v>156</v>
      </c>
      <c r="L505" t="s">
        <v>13</v>
      </c>
      <c r="M505">
        <v>3</v>
      </c>
      <c r="N505">
        <v>57.304969999999997</v>
      </c>
      <c r="O505">
        <v>-134.17189999999999</v>
      </c>
      <c r="P505">
        <v>1</v>
      </c>
      <c r="Q505">
        <v>1</v>
      </c>
    </row>
    <row r="506" spans="1:17" x14ac:dyDescent="0.25">
      <c r="A506" s="1">
        <v>41054</v>
      </c>
      <c r="B506" s="2">
        <f t="shared" si="28"/>
        <v>2012</v>
      </c>
      <c r="C506" s="2">
        <f t="shared" si="29"/>
        <v>5</v>
      </c>
      <c r="D506" s="2">
        <f t="shared" si="30"/>
        <v>25</v>
      </c>
      <c r="E506" s="2">
        <f t="shared" si="31"/>
        <v>6</v>
      </c>
      <c r="F506" s="1" t="s">
        <v>792</v>
      </c>
      <c r="G506" t="s">
        <v>435</v>
      </c>
      <c r="H506" s="7" t="s">
        <v>769</v>
      </c>
      <c r="I506" t="s">
        <v>432</v>
      </c>
      <c r="J506" t="s">
        <v>418</v>
      </c>
      <c r="K506" t="s">
        <v>77</v>
      </c>
      <c r="L506" t="s">
        <v>13</v>
      </c>
      <c r="M506">
        <v>1.5</v>
      </c>
      <c r="N506">
        <v>57.30847</v>
      </c>
      <c r="O506">
        <v>-134.14957000000001</v>
      </c>
      <c r="P506">
        <v>2</v>
      </c>
      <c r="Q506">
        <v>1</v>
      </c>
    </row>
    <row r="507" spans="1:17" x14ac:dyDescent="0.25">
      <c r="A507" s="1">
        <v>41062</v>
      </c>
      <c r="B507" s="2">
        <f t="shared" si="28"/>
        <v>2012</v>
      </c>
      <c r="C507" s="2">
        <f t="shared" si="29"/>
        <v>6</v>
      </c>
      <c r="D507" s="2">
        <f t="shared" si="30"/>
        <v>2</v>
      </c>
      <c r="E507" s="2">
        <f t="shared" si="31"/>
        <v>7</v>
      </c>
      <c r="F507" s="1" t="s">
        <v>792</v>
      </c>
      <c r="G507" t="s">
        <v>435</v>
      </c>
      <c r="H507" s="7" t="s">
        <v>769</v>
      </c>
      <c r="I507" t="s">
        <v>432</v>
      </c>
      <c r="J507" t="s">
        <v>418</v>
      </c>
      <c r="K507" t="s">
        <v>77</v>
      </c>
      <c r="L507" t="s">
        <v>13</v>
      </c>
      <c r="M507">
        <v>1</v>
      </c>
      <c r="N507">
        <v>57.30847</v>
      </c>
      <c r="O507">
        <v>-134.14957000000001</v>
      </c>
      <c r="P507">
        <v>4</v>
      </c>
      <c r="Q507">
        <v>1</v>
      </c>
    </row>
    <row r="508" spans="1:17" x14ac:dyDescent="0.25">
      <c r="A508" s="1">
        <v>40720</v>
      </c>
      <c r="B508" s="2">
        <f t="shared" si="28"/>
        <v>2011</v>
      </c>
      <c r="C508" s="2">
        <f t="shared" si="29"/>
        <v>6</v>
      </c>
      <c r="D508" s="2">
        <f t="shared" si="30"/>
        <v>26</v>
      </c>
      <c r="E508" s="2">
        <f t="shared" si="31"/>
        <v>1</v>
      </c>
      <c r="F508" s="1" t="s">
        <v>792</v>
      </c>
      <c r="G508" t="s">
        <v>435</v>
      </c>
      <c r="H508" s="7" t="s">
        <v>769</v>
      </c>
      <c r="I508" t="s">
        <v>432</v>
      </c>
      <c r="J508" t="s">
        <v>418</v>
      </c>
      <c r="K508" t="s">
        <v>108</v>
      </c>
      <c r="L508" t="s">
        <v>13</v>
      </c>
      <c r="M508">
        <v>1</v>
      </c>
      <c r="N508">
        <v>57.30847</v>
      </c>
      <c r="O508">
        <v>-134.14957000000001</v>
      </c>
      <c r="P508">
        <v>4</v>
      </c>
      <c r="Q508">
        <v>1</v>
      </c>
    </row>
    <row r="509" spans="1:17" x14ac:dyDescent="0.25">
      <c r="A509" s="1">
        <v>41488</v>
      </c>
      <c r="B509" s="2">
        <f t="shared" si="28"/>
        <v>2013</v>
      </c>
      <c r="C509" s="2">
        <f t="shared" si="29"/>
        <v>8</v>
      </c>
      <c r="D509" s="2">
        <f t="shared" si="30"/>
        <v>2</v>
      </c>
      <c r="E509" s="2">
        <f t="shared" si="31"/>
        <v>6</v>
      </c>
      <c r="F509" s="1" t="s">
        <v>792</v>
      </c>
      <c r="G509" t="s">
        <v>435</v>
      </c>
      <c r="H509" s="7" t="s">
        <v>769</v>
      </c>
      <c r="I509" t="s">
        <v>432</v>
      </c>
      <c r="J509" t="s">
        <v>418</v>
      </c>
      <c r="K509" t="s">
        <v>77</v>
      </c>
      <c r="L509" t="s">
        <v>13</v>
      </c>
      <c r="M509">
        <v>2</v>
      </c>
      <c r="N509">
        <v>57.30847</v>
      </c>
      <c r="O509">
        <v>-134.14957000000001</v>
      </c>
      <c r="P509">
        <v>6</v>
      </c>
      <c r="Q509">
        <v>1</v>
      </c>
    </row>
    <row r="510" spans="1:17" x14ac:dyDescent="0.25">
      <c r="A510" s="1">
        <v>41498</v>
      </c>
      <c r="B510" s="2">
        <f t="shared" si="28"/>
        <v>2013</v>
      </c>
      <c r="C510" s="2">
        <f t="shared" si="29"/>
        <v>8</v>
      </c>
      <c r="D510" s="2">
        <f t="shared" si="30"/>
        <v>12</v>
      </c>
      <c r="E510" s="2">
        <f t="shared" si="31"/>
        <v>2</v>
      </c>
      <c r="F510" s="1" t="s">
        <v>792</v>
      </c>
      <c r="G510" t="s">
        <v>435</v>
      </c>
      <c r="H510" s="7" t="s">
        <v>769</v>
      </c>
      <c r="I510" t="s">
        <v>432</v>
      </c>
      <c r="J510" t="s">
        <v>418</v>
      </c>
      <c r="K510" t="s">
        <v>77</v>
      </c>
      <c r="L510" t="s">
        <v>13</v>
      </c>
      <c r="M510">
        <v>2.5</v>
      </c>
      <c r="N510">
        <v>57.30847</v>
      </c>
      <c r="O510">
        <v>-134.14957000000001</v>
      </c>
      <c r="P510">
        <v>8</v>
      </c>
      <c r="Q510">
        <v>1</v>
      </c>
    </row>
    <row r="511" spans="1:17" x14ac:dyDescent="0.25">
      <c r="A511" s="1">
        <v>41505</v>
      </c>
      <c r="B511" s="2">
        <f t="shared" si="28"/>
        <v>2013</v>
      </c>
      <c r="C511" s="2">
        <f t="shared" si="29"/>
        <v>8</v>
      </c>
      <c r="D511" s="2">
        <f t="shared" si="30"/>
        <v>19</v>
      </c>
      <c r="E511" s="2">
        <f t="shared" si="31"/>
        <v>2</v>
      </c>
      <c r="F511" s="1" t="s">
        <v>792</v>
      </c>
      <c r="G511" t="s">
        <v>435</v>
      </c>
      <c r="H511" s="7" t="s">
        <v>769</v>
      </c>
      <c r="I511" t="s">
        <v>432</v>
      </c>
      <c r="J511" t="s">
        <v>418</v>
      </c>
      <c r="K511" t="s">
        <v>77</v>
      </c>
      <c r="L511" t="s">
        <v>13</v>
      </c>
      <c r="M511">
        <v>1.5</v>
      </c>
      <c r="N511">
        <v>57.30847</v>
      </c>
      <c r="O511">
        <v>-134.14957000000001</v>
      </c>
      <c r="P511">
        <v>5</v>
      </c>
      <c r="Q511">
        <v>1</v>
      </c>
    </row>
    <row r="512" spans="1:17" x14ac:dyDescent="0.25">
      <c r="A512" s="1">
        <v>40781</v>
      </c>
      <c r="B512" s="2">
        <f t="shared" si="28"/>
        <v>2011</v>
      </c>
      <c r="C512" s="2">
        <f t="shared" si="29"/>
        <v>8</v>
      </c>
      <c r="D512" s="2">
        <f t="shared" si="30"/>
        <v>26</v>
      </c>
      <c r="E512" s="2">
        <f t="shared" si="31"/>
        <v>6</v>
      </c>
      <c r="F512" s="1" t="s">
        <v>792</v>
      </c>
      <c r="G512" t="s">
        <v>435</v>
      </c>
      <c r="H512" s="7" t="s">
        <v>769</v>
      </c>
      <c r="I512" t="s">
        <v>432</v>
      </c>
      <c r="J512" t="s">
        <v>418</v>
      </c>
      <c r="K512" t="s">
        <v>108</v>
      </c>
      <c r="L512" t="s">
        <v>13</v>
      </c>
      <c r="M512">
        <v>1</v>
      </c>
      <c r="N512">
        <v>57.30847</v>
      </c>
      <c r="O512">
        <v>-134.14957000000001</v>
      </c>
      <c r="P512">
        <v>4</v>
      </c>
      <c r="Q512">
        <v>1</v>
      </c>
    </row>
    <row r="513" spans="1:17" x14ac:dyDescent="0.25">
      <c r="A513" s="1">
        <v>42122</v>
      </c>
      <c r="B513" s="2">
        <f t="shared" si="28"/>
        <v>2015</v>
      </c>
      <c r="C513" s="2">
        <f t="shared" si="29"/>
        <v>4</v>
      </c>
      <c r="D513" s="2">
        <f t="shared" si="30"/>
        <v>28</v>
      </c>
      <c r="E513" s="2">
        <f t="shared" si="31"/>
        <v>3</v>
      </c>
      <c r="F513" s="1" t="s">
        <v>791</v>
      </c>
      <c r="G513" t="s">
        <v>435</v>
      </c>
      <c r="H513" s="7" t="s">
        <v>769</v>
      </c>
      <c r="I513" t="s">
        <v>432</v>
      </c>
      <c r="J513" t="s">
        <v>418</v>
      </c>
      <c r="K513" t="s">
        <v>433</v>
      </c>
      <c r="L513" t="s">
        <v>177</v>
      </c>
      <c r="M513">
        <v>4</v>
      </c>
      <c r="N513">
        <v>57.30847</v>
      </c>
      <c r="O513">
        <v>-134.14957000000001</v>
      </c>
      <c r="P513">
        <v>2</v>
      </c>
      <c r="Q513">
        <v>1</v>
      </c>
    </row>
    <row r="514" spans="1:17" x14ac:dyDescent="0.25">
      <c r="A514" s="1">
        <v>41758</v>
      </c>
      <c r="B514" s="2">
        <f t="shared" ref="B514:B577" si="32">YEAR(A514)</f>
        <v>2014</v>
      </c>
      <c r="C514" s="2">
        <f t="shared" ref="C514:C577" si="33">MONTH(A514)</f>
        <v>4</v>
      </c>
      <c r="D514" s="2">
        <f t="shared" ref="D514:D577" si="34">DAY(A514)</f>
        <v>29</v>
      </c>
      <c r="E514" s="2">
        <f t="shared" ref="E514:E577" si="35">WEEKDAY(A514)</f>
        <v>3</v>
      </c>
      <c r="F514" s="1" t="s">
        <v>791</v>
      </c>
      <c r="G514" t="s">
        <v>435</v>
      </c>
      <c r="H514" s="7" t="s">
        <v>769</v>
      </c>
      <c r="I514" t="s">
        <v>432</v>
      </c>
      <c r="J514" t="s">
        <v>418</v>
      </c>
      <c r="K514" t="s">
        <v>433</v>
      </c>
      <c r="L514" t="s">
        <v>177</v>
      </c>
      <c r="M514">
        <v>14</v>
      </c>
      <c r="N514">
        <v>57.30847</v>
      </c>
      <c r="O514">
        <v>-134.14957000000001</v>
      </c>
      <c r="P514">
        <v>1</v>
      </c>
      <c r="Q514">
        <v>1</v>
      </c>
    </row>
    <row r="515" spans="1:17" x14ac:dyDescent="0.25">
      <c r="A515" s="1">
        <v>40664</v>
      </c>
      <c r="B515" s="2">
        <f t="shared" si="32"/>
        <v>2011</v>
      </c>
      <c r="C515" s="2">
        <f t="shared" si="33"/>
        <v>5</v>
      </c>
      <c r="D515" s="2">
        <f t="shared" si="34"/>
        <v>1</v>
      </c>
      <c r="E515" s="2">
        <f t="shared" si="35"/>
        <v>1</v>
      </c>
      <c r="F515" s="1" t="s">
        <v>791</v>
      </c>
      <c r="G515" t="s">
        <v>435</v>
      </c>
      <c r="H515" s="7" t="s">
        <v>769</v>
      </c>
      <c r="I515" t="s">
        <v>432</v>
      </c>
      <c r="J515" t="s">
        <v>418</v>
      </c>
      <c r="K515" t="s">
        <v>433</v>
      </c>
      <c r="L515" t="s">
        <v>177</v>
      </c>
      <c r="M515">
        <v>12</v>
      </c>
      <c r="N515">
        <v>57.30847</v>
      </c>
      <c r="O515">
        <v>-134.14957000000001</v>
      </c>
      <c r="P515">
        <v>1</v>
      </c>
      <c r="Q515">
        <v>1</v>
      </c>
    </row>
    <row r="516" spans="1:17" x14ac:dyDescent="0.25">
      <c r="A516" s="1">
        <v>41396</v>
      </c>
      <c r="B516" s="2">
        <f t="shared" si="32"/>
        <v>2013</v>
      </c>
      <c r="C516" s="2">
        <f t="shared" si="33"/>
        <v>5</v>
      </c>
      <c r="D516" s="2">
        <f t="shared" si="34"/>
        <v>2</v>
      </c>
      <c r="E516" s="2">
        <f t="shared" si="35"/>
        <v>5</v>
      </c>
      <c r="F516" s="1" t="s">
        <v>791</v>
      </c>
      <c r="G516" t="s">
        <v>435</v>
      </c>
      <c r="H516" s="7" t="s">
        <v>769</v>
      </c>
      <c r="I516" t="s">
        <v>432</v>
      </c>
      <c r="J516" t="s">
        <v>418</v>
      </c>
      <c r="K516" t="s">
        <v>433</v>
      </c>
      <c r="L516" t="s">
        <v>177</v>
      </c>
      <c r="M516">
        <v>14</v>
      </c>
      <c r="N516">
        <v>57.30847</v>
      </c>
      <c r="O516">
        <v>-134.14957000000001</v>
      </c>
      <c r="P516">
        <v>1</v>
      </c>
      <c r="Q516">
        <v>1</v>
      </c>
    </row>
    <row r="517" spans="1:17" x14ac:dyDescent="0.25">
      <c r="A517" s="1">
        <v>41032</v>
      </c>
      <c r="B517" s="2">
        <f t="shared" si="32"/>
        <v>2012</v>
      </c>
      <c r="C517" s="2">
        <f t="shared" si="33"/>
        <v>5</v>
      </c>
      <c r="D517" s="2">
        <f t="shared" si="34"/>
        <v>3</v>
      </c>
      <c r="E517" s="2">
        <f t="shared" si="35"/>
        <v>5</v>
      </c>
      <c r="F517" s="1" t="s">
        <v>791</v>
      </c>
      <c r="G517" t="s">
        <v>435</v>
      </c>
      <c r="H517" s="7" t="s">
        <v>769</v>
      </c>
      <c r="I517" t="s">
        <v>432</v>
      </c>
      <c r="J517" t="s">
        <v>418</v>
      </c>
      <c r="K517" t="s">
        <v>433</v>
      </c>
      <c r="L517" t="s">
        <v>177</v>
      </c>
      <c r="M517">
        <v>12</v>
      </c>
      <c r="N517">
        <v>57.30847</v>
      </c>
      <c r="O517">
        <v>-134.14957000000001</v>
      </c>
      <c r="P517">
        <v>1</v>
      </c>
      <c r="Q517">
        <v>1</v>
      </c>
    </row>
    <row r="518" spans="1:17" x14ac:dyDescent="0.25">
      <c r="A518" s="1">
        <v>41765</v>
      </c>
      <c r="B518" s="2">
        <f t="shared" si="32"/>
        <v>2014</v>
      </c>
      <c r="C518" s="2">
        <f t="shared" si="33"/>
        <v>5</v>
      </c>
      <c r="D518" s="2">
        <f t="shared" si="34"/>
        <v>6</v>
      </c>
      <c r="E518" s="2">
        <f t="shared" si="35"/>
        <v>3</v>
      </c>
      <c r="F518" s="1" t="s">
        <v>791</v>
      </c>
      <c r="G518" t="s">
        <v>435</v>
      </c>
      <c r="H518" s="7" t="s">
        <v>769</v>
      </c>
      <c r="I518" t="s">
        <v>432</v>
      </c>
      <c r="J518" t="s">
        <v>418</v>
      </c>
      <c r="K518" t="s">
        <v>433</v>
      </c>
      <c r="L518" t="s">
        <v>177</v>
      </c>
      <c r="M518">
        <v>14</v>
      </c>
      <c r="N518">
        <v>57.30847</v>
      </c>
      <c r="O518">
        <v>-134.14957000000001</v>
      </c>
      <c r="P518">
        <v>1</v>
      </c>
      <c r="Q518">
        <v>1</v>
      </c>
    </row>
    <row r="519" spans="1:17" x14ac:dyDescent="0.25">
      <c r="A519" s="1">
        <v>42131</v>
      </c>
      <c r="B519" s="2">
        <f t="shared" si="32"/>
        <v>2015</v>
      </c>
      <c r="C519" s="2">
        <f t="shared" si="33"/>
        <v>5</v>
      </c>
      <c r="D519" s="2">
        <f t="shared" si="34"/>
        <v>7</v>
      </c>
      <c r="E519" s="2">
        <f t="shared" si="35"/>
        <v>5</v>
      </c>
      <c r="F519" s="1" t="s">
        <v>791</v>
      </c>
      <c r="G519" t="s">
        <v>435</v>
      </c>
      <c r="H519" s="7" t="s">
        <v>769</v>
      </c>
      <c r="I519" t="s">
        <v>432</v>
      </c>
      <c r="J519" t="s">
        <v>418</v>
      </c>
      <c r="K519" t="s">
        <v>433</v>
      </c>
      <c r="L519" t="s">
        <v>177</v>
      </c>
      <c r="M519">
        <v>6</v>
      </c>
      <c r="N519">
        <v>57.30847</v>
      </c>
      <c r="O519">
        <v>-134.14957000000001</v>
      </c>
      <c r="P519">
        <v>2</v>
      </c>
      <c r="Q519">
        <v>1</v>
      </c>
    </row>
    <row r="520" spans="1:17" x14ac:dyDescent="0.25">
      <c r="A520" s="1">
        <v>41040</v>
      </c>
      <c r="B520" s="2">
        <f t="shared" si="32"/>
        <v>2012</v>
      </c>
      <c r="C520" s="2">
        <f t="shared" si="33"/>
        <v>5</v>
      </c>
      <c r="D520" s="2">
        <f t="shared" si="34"/>
        <v>11</v>
      </c>
      <c r="E520" s="2">
        <f t="shared" si="35"/>
        <v>6</v>
      </c>
      <c r="F520" s="1" t="s">
        <v>791</v>
      </c>
      <c r="G520" t="s">
        <v>435</v>
      </c>
      <c r="H520" s="7" t="s">
        <v>769</v>
      </c>
      <c r="I520" t="s">
        <v>432</v>
      </c>
      <c r="J520" t="s">
        <v>418</v>
      </c>
      <c r="K520" t="s">
        <v>433</v>
      </c>
      <c r="L520" t="s">
        <v>177</v>
      </c>
      <c r="M520">
        <v>12</v>
      </c>
      <c r="N520">
        <v>57.30847</v>
      </c>
      <c r="O520">
        <v>-134.14957000000001</v>
      </c>
      <c r="P520">
        <v>1</v>
      </c>
      <c r="Q520">
        <v>1</v>
      </c>
    </row>
    <row r="521" spans="1:17" x14ac:dyDescent="0.25">
      <c r="A521" s="1">
        <v>42135</v>
      </c>
      <c r="B521" s="2">
        <f t="shared" si="32"/>
        <v>2015</v>
      </c>
      <c r="C521" s="2">
        <f t="shared" si="33"/>
        <v>5</v>
      </c>
      <c r="D521" s="2">
        <f t="shared" si="34"/>
        <v>11</v>
      </c>
      <c r="E521" s="2">
        <f t="shared" si="35"/>
        <v>2</v>
      </c>
      <c r="F521" s="1" t="s">
        <v>791</v>
      </c>
      <c r="G521" t="s">
        <v>435</v>
      </c>
      <c r="H521" s="7" t="s">
        <v>769</v>
      </c>
      <c r="I521" t="s">
        <v>432</v>
      </c>
      <c r="J521" t="s">
        <v>418</v>
      </c>
      <c r="K521" t="s">
        <v>433</v>
      </c>
      <c r="L521" t="s">
        <v>177</v>
      </c>
      <c r="M521">
        <v>4</v>
      </c>
      <c r="N521">
        <v>57.30847</v>
      </c>
      <c r="O521">
        <v>-134.14957000000001</v>
      </c>
      <c r="P521">
        <v>1</v>
      </c>
      <c r="Q521">
        <v>1</v>
      </c>
    </row>
    <row r="522" spans="1:17" x14ac:dyDescent="0.25">
      <c r="A522" s="1">
        <v>41167</v>
      </c>
      <c r="B522" s="2">
        <f t="shared" si="32"/>
        <v>2012</v>
      </c>
      <c r="C522" s="2">
        <f t="shared" si="33"/>
        <v>9</v>
      </c>
      <c r="D522" s="2">
        <f t="shared" si="34"/>
        <v>15</v>
      </c>
      <c r="E522" s="2">
        <f t="shared" si="35"/>
        <v>7</v>
      </c>
      <c r="F522" s="1" t="s">
        <v>793</v>
      </c>
      <c r="G522" t="s">
        <v>435</v>
      </c>
      <c r="H522" s="7" t="s">
        <v>769</v>
      </c>
      <c r="I522" t="s">
        <v>432</v>
      </c>
      <c r="J522" t="s">
        <v>418</v>
      </c>
      <c r="K522" t="s">
        <v>433</v>
      </c>
      <c r="L522" t="s">
        <v>177</v>
      </c>
      <c r="M522">
        <v>13</v>
      </c>
      <c r="N522">
        <v>57.30847</v>
      </c>
      <c r="O522">
        <v>-134.14957000000001</v>
      </c>
      <c r="P522">
        <v>1</v>
      </c>
      <c r="Q522">
        <v>1</v>
      </c>
    </row>
    <row r="523" spans="1:17" x14ac:dyDescent="0.25">
      <c r="A523" s="1">
        <v>41168</v>
      </c>
      <c r="B523" s="2">
        <f t="shared" si="32"/>
        <v>2012</v>
      </c>
      <c r="C523" s="2">
        <f t="shared" si="33"/>
        <v>9</v>
      </c>
      <c r="D523" s="2">
        <f t="shared" si="34"/>
        <v>16</v>
      </c>
      <c r="E523" s="2">
        <f t="shared" si="35"/>
        <v>1</v>
      </c>
      <c r="F523" s="1" t="s">
        <v>793</v>
      </c>
      <c r="G523" t="s">
        <v>435</v>
      </c>
      <c r="H523" s="7" t="s">
        <v>769</v>
      </c>
      <c r="I523" t="s">
        <v>432</v>
      </c>
      <c r="J523" t="s">
        <v>418</v>
      </c>
      <c r="K523" t="s">
        <v>433</v>
      </c>
      <c r="L523" t="s">
        <v>177</v>
      </c>
      <c r="M523">
        <v>14</v>
      </c>
      <c r="N523">
        <v>57.30847</v>
      </c>
      <c r="O523">
        <v>-134.14957000000001</v>
      </c>
      <c r="P523">
        <v>1</v>
      </c>
      <c r="Q523">
        <v>1</v>
      </c>
    </row>
    <row r="524" spans="1:17" x14ac:dyDescent="0.25">
      <c r="A524" s="1">
        <v>42263</v>
      </c>
      <c r="B524" s="2">
        <f t="shared" si="32"/>
        <v>2015</v>
      </c>
      <c r="C524" s="2">
        <f t="shared" si="33"/>
        <v>9</v>
      </c>
      <c r="D524" s="2">
        <f t="shared" si="34"/>
        <v>16</v>
      </c>
      <c r="E524" s="2">
        <f t="shared" si="35"/>
        <v>4</v>
      </c>
      <c r="F524" s="1" t="s">
        <v>793</v>
      </c>
      <c r="G524" t="s">
        <v>435</v>
      </c>
      <c r="H524" s="7" t="s">
        <v>769</v>
      </c>
      <c r="I524" t="s">
        <v>432</v>
      </c>
      <c r="J524" t="s">
        <v>418</v>
      </c>
      <c r="K524" t="s">
        <v>433</v>
      </c>
      <c r="L524" t="s">
        <v>177</v>
      </c>
      <c r="M524">
        <v>12</v>
      </c>
      <c r="N524">
        <v>57.30847</v>
      </c>
      <c r="O524">
        <v>-134.14957000000001</v>
      </c>
      <c r="P524">
        <v>1</v>
      </c>
      <c r="Q524">
        <v>1</v>
      </c>
    </row>
    <row r="525" spans="1:17" x14ac:dyDescent="0.25">
      <c r="A525" s="1">
        <v>41169</v>
      </c>
      <c r="B525" s="2">
        <f t="shared" si="32"/>
        <v>2012</v>
      </c>
      <c r="C525" s="2">
        <f t="shared" si="33"/>
        <v>9</v>
      </c>
      <c r="D525" s="2">
        <f t="shared" si="34"/>
        <v>17</v>
      </c>
      <c r="E525" s="2">
        <f t="shared" si="35"/>
        <v>2</v>
      </c>
      <c r="F525" s="1" t="s">
        <v>793</v>
      </c>
      <c r="G525" t="s">
        <v>435</v>
      </c>
      <c r="H525" s="7" t="s">
        <v>769</v>
      </c>
      <c r="I525" t="s">
        <v>432</v>
      </c>
      <c r="J525" t="s">
        <v>418</v>
      </c>
      <c r="K525" t="s">
        <v>433</v>
      </c>
      <c r="L525" t="s">
        <v>177</v>
      </c>
      <c r="M525">
        <v>14</v>
      </c>
      <c r="N525">
        <v>57.30847</v>
      </c>
      <c r="O525">
        <v>-134.14957000000001</v>
      </c>
      <c r="P525">
        <v>1</v>
      </c>
      <c r="Q525">
        <v>1</v>
      </c>
    </row>
    <row r="526" spans="1:17" x14ac:dyDescent="0.25">
      <c r="A526" s="1">
        <v>41534</v>
      </c>
      <c r="B526" s="2">
        <f t="shared" si="32"/>
        <v>2013</v>
      </c>
      <c r="C526" s="2">
        <f t="shared" si="33"/>
        <v>9</v>
      </c>
      <c r="D526" s="2">
        <f t="shared" si="34"/>
        <v>17</v>
      </c>
      <c r="E526" s="2">
        <f t="shared" si="35"/>
        <v>3</v>
      </c>
      <c r="F526" s="1" t="s">
        <v>793</v>
      </c>
      <c r="G526" t="s">
        <v>435</v>
      </c>
      <c r="H526" s="7" t="s">
        <v>769</v>
      </c>
      <c r="I526" t="s">
        <v>432</v>
      </c>
      <c r="J526" t="s">
        <v>418</v>
      </c>
      <c r="K526" t="s">
        <v>433</v>
      </c>
      <c r="L526" t="s">
        <v>177</v>
      </c>
      <c r="M526">
        <v>12</v>
      </c>
      <c r="N526">
        <v>57.30847</v>
      </c>
      <c r="O526">
        <v>-134.14957000000001</v>
      </c>
      <c r="P526">
        <v>2</v>
      </c>
      <c r="Q526">
        <v>1</v>
      </c>
    </row>
    <row r="527" spans="1:17" x14ac:dyDescent="0.25">
      <c r="A527" s="1">
        <v>41899</v>
      </c>
      <c r="B527" s="2">
        <f t="shared" si="32"/>
        <v>2014</v>
      </c>
      <c r="C527" s="2">
        <f t="shared" si="33"/>
        <v>9</v>
      </c>
      <c r="D527" s="2">
        <f t="shared" si="34"/>
        <v>17</v>
      </c>
      <c r="E527" s="2">
        <f t="shared" si="35"/>
        <v>4</v>
      </c>
      <c r="F527" s="1" t="s">
        <v>793</v>
      </c>
      <c r="G527" t="s">
        <v>435</v>
      </c>
      <c r="H527" s="7" t="s">
        <v>769</v>
      </c>
      <c r="I527" t="s">
        <v>432</v>
      </c>
      <c r="J527" t="s">
        <v>418</v>
      </c>
      <c r="K527" t="s">
        <v>433</v>
      </c>
      <c r="L527" t="s">
        <v>177</v>
      </c>
      <c r="M527">
        <v>10</v>
      </c>
      <c r="N527">
        <v>57.30847</v>
      </c>
      <c r="O527">
        <v>-134.14957000000001</v>
      </c>
      <c r="P527">
        <v>2</v>
      </c>
      <c r="Q527">
        <v>1</v>
      </c>
    </row>
    <row r="528" spans="1:17" x14ac:dyDescent="0.25">
      <c r="A528" s="1">
        <v>41170</v>
      </c>
      <c r="B528" s="2">
        <f t="shared" si="32"/>
        <v>2012</v>
      </c>
      <c r="C528" s="2">
        <f t="shared" si="33"/>
        <v>9</v>
      </c>
      <c r="D528" s="2">
        <f t="shared" si="34"/>
        <v>18</v>
      </c>
      <c r="E528" s="2">
        <f t="shared" si="35"/>
        <v>3</v>
      </c>
      <c r="F528" s="1" t="s">
        <v>793</v>
      </c>
      <c r="G528" t="s">
        <v>435</v>
      </c>
      <c r="H528" s="7" t="s">
        <v>769</v>
      </c>
      <c r="I528" t="s">
        <v>432</v>
      </c>
      <c r="J528" t="s">
        <v>418</v>
      </c>
      <c r="K528" t="s">
        <v>433</v>
      </c>
      <c r="L528" t="s">
        <v>177</v>
      </c>
      <c r="M528">
        <v>14</v>
      </c>
      <c r="N528">
        <v>57.30847</v>
      </c>
      <c r="O528">
        <v>-134.14957000000001</v>
      </c>
      <c r="P528">
        <v>1</v>
      </c>
      <c r="Q528">
        <v>1</v>
      </c>
    </row>
    <row r="529" spans="1:17" x14ac:dyDescent="0.25">
      <c r="A529" s="1">
        <v>40805</v>
      </c>
      <c r="B529" s="2">
        <f t="shared" si="32"/>
        <v>2011</v>
      </c>
      <c r="C529" s="2">
        <f t="shared" si="33"/>
        <v>9</v>
      </c>
      <c r="D529" s="2">
        <f t="shared" si="34"/>
        <v>19</v>
      </c>
      <c r="E529" s="2">
        <f t="shared" si="35"/>
        <v>2</v>
      </c>
      <c r="F529" s="1" t="s">
        <v>793</v>
      </c>
      <c r="G529" t="s">
        <v>435</v>
      </c>
      <c r="H529" s="7" t="s">
        <v>769</v>
      </c>
      <c r="I529" t="s">
        <v>432</v>
      </c>
      <c r="J529" t="s">
        <v>418</v>
      </c>
      <c r="K529" t="s">
        <v>433</v>
      </c>
      <c r="L529" t="s">
        <v>177</v>
      </c>
      <c r="M529">
        <v>12</v>
      </c>
      <c r="N529">
        <v>57.30847</v>
      </c>
      <c r="O529">
        <v>-134.14957000000001</v>
      </c>
      <c r="P529">
        <v>1</v>
      </c>
      <c r="Q529">
        <v>1</v>
      </c>
    </row>
    <row r="530" spans="1:17" x14ac:dyDescent="0.25">
      <c r="A530" s="1">
        <v>41536</v>
      </c>
      <c r="B530" s="2">
        <f t="shared" si="32"/>
        <v>2013</v>
      </c>
      <c r="C530" s="2">
        <f t="shared" si="33"/>
        <v>9</v>
      </c>
      <c r="D530" s="2">
        <f t="shared" si="34"/>
        <v>19</v>
      </c>
      <c r="E530" s="2">
        <f t="shared" si="35"/>
        <v>5</v>
      </c>
      <c r="F530" s="1" t="s">
        <v>793</v>
      </c>
      <c r="G530" t="s">
        <v>435</v>
      </c>
      <c r="H530" s="7" t="s">
        <v>769</v>
      </c>
      <c r="I530" t="s">
        <v>432</v>
      </c>
      <c r="J530" t="s">
        <v>418</v>
      </c>
      <c r="K530" t="s">
        <v>433</v>
      </c>
      <c r="L530" t="s">
        <v>177</v>
      </c>
      <c r="M530">
        <v>13</v>
      </c>
      <c r="N530">
        <v>57.30847</v>
      </c>
      <c r="O530">
        <v>-134.14957000000001</v>
      </c>
      <c r="P530">
        <v>2</v>
      </c>
      <c r="Q530">
        <v>1</v>
      </c>
    </row>
    <row r="531" spans="1:17" x14ac:dyDescent="0.25">
      <c r="A531" s="1">
        <v>40806</v>
      </c>
      <c r="B531" s="2">
        <f t="shared" si="32"/>
        <v>2011</v>
      </c>
      <c r="C531" s="2">
        <f t="shared" si="33"/>
        <v>9</v>
      </c>
      <c r="D531" s="2">
        <f t="shared" si="34"/>
        <v>20</v>
      </c>
      <c r="E531" s="2">
        <f t="shared" si="35"/>
        <v>3</v>
      </c>
      <c r="F531" s="1" t="s">
        <v>793</v>
      </c>
      <c r="G531" t="s">
        <v>435</v>
      </c>
      <c r="H531" s="7" t="s">
        <v>769</v>
      </c>
      <c r="I531" t="s">
        <v>432</v>
      </c>
      <c r="J531" t="s">
        <v>418</v>
      </c>
      <c r="K531" t="s">
        <v>433</v>
      </c>
      <c r="L531" t="s">
        <v>177</v>
      </c>
      <c r="M531">
        <v>10</v>
      </c>
      <c r="N531">
        <v>57.30847</v>
      </c>
      <c r="O531">
        <v>-134.14957000000001</v>
      </c>
      <c r="P531">
        <v>1</v>
      </c>
      <c r="Q531">
        <v>1</v>
      </c>
    </row>
    <row r="532" spans="1:17" x14ac:dyDescent="0.25">
      <c r="A532" s="1">
        <v>41902</v>
      </c>
      <c r="B532" s="2">
        <f t="shared" si="32"/>
        <v>2014</v>
      </c>
      <c r="C532" s="2">
        <f t="shared" si="33"/>
        <v>9</v>
      </c>
      <c r="D532" s="2">
        <f t="shared" si="34"/>
        <v>20</v>
      </c>
      <c r="E532" s="2">
        <f t="shared" si="35"/>
        <v>7</v>
      </c>
      <c r="F532" s="1" t="s">
        <v>793</v>
      </c>
      <c r="G532" t="s">
        <v>435</v>
      </c>
      <c r="H532" s="7" t="s">
        <v>769</v>
      </c>
      <c r="I532" t="s">
        <v>432</v>
      </c>
      <c r="J532" t="s">
        <v>418</v>
      </c>
      <c r="K532" t="s">
        <v>433</v>
      </c>
      <c r="L532" t="s">
        <v>177</v>
      </c>
      <c r="M532">
        <v>6</v>
      </c>
      <c r="N532">
        <v>57.30847</v>
      </c>
      <c r="O532">
        <v>-134.14957000000001</v>
      </c>
      <c r="P532">
        <v>2</v>
      </c>
      <c r="Q532">
        <v>1</v>
      </c>
    </row>
    <row r="533" spans="1:17" x14ac:dyDescent="0.25">
      <c r="A533" s="1">
        <v>42267</v>
      </c>
      <c r="B533" s="2">
        <f t="shared" si="32"/>
        <v>2015</v>
      </c>
      <c r="C533" s="2">
        <f t="shared" si="33"/>
        <v>9</v>
      </c>
      <c r="D533" s="2">
        <f t="shared" si="34"/>
        <v>20</v>
      </c>
      <c r="E533" s="2">
        <f t="shared" si="35"/>
        <v>1</v>
      </c>
      <c r="F533" s="1" t="s">
        <v>793</v>
      </c>
      <c r="G533" t="s">
        <v>435</v>
      </c>
      <c r="H533" s="7" t="s">
        <v>769</v>
      </c>
      <c r="I533" t="s">
        <v>432</v>
      </c>
      <c r="J533" t="s">
        <v>418</v>
      </c>
      <c r="K533" t="s">
        <v>433</v>
      </c>
      <c r="L533" t="s">
        <v>177</v>
      </c>
      <c r="M533">
        <v>7.5</v>
      </c>
      <c r="N533">
        <v>57.30847</v>
      </c>
      <c r="O533">
        <v>-134.14957000000001</v>
      </c>
      <c r="P533">
        <v>1</v>
      </c>
      <c r="Q533">
        <v>1</v>
      </c>
    </row>
    <row r="534" spans="1:17" x14ac:dyDescent="0.25">
      <c r="A534" s="1">
        <v>41903</v>
      </c>
      <c r="B534" s="2">
        <f t="shared" si="32"/>
        <v>2014</v>
      </c>
      <c r="C534" s="2">
        <f t="shared" si="33"/>
        <v>9</v>
      </c>
      <c r="D534" s="2">
        <f t="shared" si="34"/>
        <v>21</v>
      </c>
      <c r="E534" s="2">
        <f t="shared" si="35"/>
        <v>1</v>
      </c>
      <c r="F534" s="1" t="s">
        <v>793</v>
      </c>
      <c r="G534" t="s">
        <v>435</v>
      </c>
      <c r="H534" s="7" t="s">
        <v>769</v>
      </c>
      <c r="I534" t="s">
        <v>432</v>
      </c>
      <c r="J534" t="s">
        <v>418</v>
      </c>
      <c r="K534" t="s">
        <v>433</v>
      </c>
      <c r="L534" t="s">
        <v>177</v>
      </c>
      <c r="M534">
        <v>12</v>
      </c>
      <c r="N534">
        <v>57.30847</v>
      </c>
      <c r="O534">
        <v>-134.14957000000001</v>
      </c>
      <c r="P534">
        <v>2</v>
      </c>
      <c r="Q534">
        <v>1</v>
      </c>
    </row>
    <row r="535" spans="1:17" x14ac:dyDescent="0.25">
      <c r="A535" s="1">
        <v>40809</v>
      </c>
      <c r="B535" s="2">
        <f t="shared" si="32"/>
        <v>2011</v>
      </c>
      <c r="C535" s="2">
        <f t="shared" si="33"/>
        <v>9</v>
      </c>
      <c r="D535" s="2">
        <f t="shared" si="34"/>
        <v>23</v>
      </c>
      <c r="E535" s="2">
        <f t="shared" si="35"/>
        <v>6</v>
      </c>
      <c r="F535" s="1" t="s">
        <v>793</v>
      </c>
      <c r="G535" t="s">
        <v>435</v>
      </c>
      <c r="H535" s="7" t="s">
        <v>769</v>
      </c>
      <c r="I535" t="s">
        <v>432</v>
      </c>
      <c r="J535" t="s">
        <v>418</v>
      </c>
      <c r="K535" t="s">
        <v>433</v>
      </c>
      <c r="L535" t="s">
        <v>177</v>
      </c>
      <c r="M535">
        <v>10</v>
      </c>
      <c r="N535">
        <v>57.30847</v>
      </c>
      <c r="O535">
        <v>-134.14957000000001</v>
      </c>
      <c r="P535">
        <v>1</v>
      </c>
      <c r="Q535">
        <v>1</v>
      </c>
    </row>
    <row r="536" spans="1:17" x14ac:dyDescent="0.25">
      <c r="A536" s="1">
        <v>40812</v>
      </c>
      <c r="B536" s="2">
        <f t="shared" si="32"/>
        <v>2011</v>
      </c>
      <c r="C536" s="2">
        <f t="shared" si="33"/>
        <v>9</v>
      </c>
      <c r="D536" s="2">
        <f t="shared" si="34"/>
        <v>26</v>
      </c>
      <c r="E536" s="2">
        <f t="shared" si="35"/>
        <v>2</v>
      </c>
      <c r="F536" s="1" t="s">
        <v>793</v>
      </c>
      <c r="G536" t="s">
        <v>435</v>
      </c>
      <c r="H536" s="7" t="s">
        <v>769</v>
      </c>
      <c r="I536" t="s">
        <v>432</v>
      </c>
      <c r="J536" t="s">
        <v>418</v>
      </c>
      <c r="K536" t="s">
        <v>433</v>
      </c>
      <c r="L536" t="s">
        <v>177</v>
      </c>
      <c r="M536">
        <v>12</v>
      </c>
      <c r="N536">
        <v>57.30847</v>
      </c>
      <c r="O536">
        <v>-134.14957000000001</v>
      </c>
      <c r="P536">
        <v>1</v>
      </c>
      <c r="Q536">
        <v>1</v>
      </c>
    </row>
    <row r="537" spans="1:17" x14ac:dyDescent="0.25">
      <c r="A537" s="1">
        <v>42263</v>
      </c>
      <c r="B537" s="2">
        <f t="shared" si="32"/>
        <v>2015</v>
      </c>
      <c r="C537" s="2">
        <f t="shared" si="33"/>
        <v>9</v>
      </c>
      <c r="D537" s="2">
        <f t="shared" si="34"/>
        <v>16</v>
      </c>
      <c r="E537" s="2">
        <f t="shared" si="35"/>
        <v>4</v>
      </c>
      <c r="F537" s="1" t="s">
        <v>793</v>
      </c>
      <c r="G537" t="s">
        <v>435</v>
      </c>
      <c r="H537" s="7" t="s">
        <v>769</v>
      </c>
      <c r="I537" t="s">
        <v>432</v>
      </c>
      <c r="J537" t="s">
        <v>418</v>
      </c>
      <c r="K537" t="s">
        <v>433</v>
      </c>
      <c r="L537" t="s">
        <v>222</v>
      </c>
      <c r="M537">
        <v>12</v>
      </c>
      <c r="N537">
        <v>57.30847</v>
      </c>
      <c r="O537">
        <v>-134.14957000000001</v>
      </c>
      <c r="P537">
        <v>1</v>
      </c>
      <c r="Q537">
        <v>1</v>
      </c>
    </row>
    <row r="538" spans="1:17" x14ac:dyDescent="0.25">
      <c r="A538" s="1">
        <v>42267</v>
      </c>
      <c r="B538" s="2">
        <f t="shared" si="32"/>
        <v>2015</v>
      </c>
      <c r="C538" s="2">
        <f t="shared" si="33"/>
        <v>9</v>
      </c>
      <c r="D538" s="2">
        <f t="shared" si="34"/>
        <v>20</v>
      </c>
      <c r="E538" s="2">
        <f t="shared" si="35"/>
        <v>1</v>
      </c>
      <c r="F538" s="1" t="s">
        <v>793</v>
      </c>
      <c r="G538" t="s">
        <v>435</v>
      </c>
      <c r="H538" s="7" t="s">
        <v>769</v>
      </c>
      <c r="I538" t="s">
        <v>432</v>
      </c>
      <c r="J538" t="s">
        <v>418</v>
      </c>
      <c r="K538" t="s">
        <v>433</v>
      </c>
      <c r="L538" t="s">
        <v>222</v>
      </c>
      <c r="M538">
        <v>7.5</v>
      </c>
      <c r="N538">
        <v>57.30847</v>
      </c>
      <c r="O538">
        <v>-134.14957000000001</v>
      </c>
      <c r="P538">
        <v>1</v>
      </c>
      <c r="Q538">
        <v>1</v>
      </c>
    </row>
    <row r="539" spans="1:17" x14ac:dyDescent="0.25">
      <c r="A539" s="1">
        <v>41950</v>
      </c>
      <c r="B539" s="2">
        <f t="shared" si="32"/>
        <v>2014</v>
      </c>
      <c r="C539" s="2">
        <f t="shared" si="33"/>
        <v>11</v>
      </c>
      <c r="D539" s="2">
        <f t="shared" si="34"/>
        <v>7</v>
      </c>
      <c r="E539" s="2">
        <f t="shared" si="35"/>
        <v>6</v>
      </c>
      <c r="F539" s="1" t="s">
        <v>793</v>
      </c>
      <c r="G539" t="s">
        <v>435</v>
      </c>
      <c r="H539" s="7" t="s">
        <v>769</v>
      </c>
      <c r="I539" t="s">
        <v>432</v>
      </c>
      <c r="J539" t="s">
        <v>418</v>
      </c>
      <c r="K539" t="s">
        <v>433</v>
      </c>
      <c r="L539" t="s">
        <v>222</v>
      </c>
      <c r="M539">
        <v>4</v>
      </c>
      <c r="N539">
        <v>57.30847</v>
      </c>
      <c r="O539">
        <v>-134.14957000000001</v>
      </c>
      <c r="P539">
        <v>2</v>
      </c>
      <c r="Q539">
        <v>1</v>
      </c>
    </row>
    <row r="540" spans="1:17" x14ac:dyDescent="0.25">
      <c r="A540" s="1">
        <v>42319</v>
      </c>
      <c r="B540" s="2">
        <f t="shared" si="32"/>
        <v>2015</v>
      </c>
      <c r="C540" s="2">
        <f t="shared" si="33"/>
        <v>11</v>
      </c>
      <c r="D540" s="2">
        <f t="shared" si="34"/>
        <v>11</v>
      </c>
      <c r="E540" s="2">
        <f t="shared" si="35"/>
        <v>4</v>
      </c>
      <c r="F540" s="1" t="s">
        <v>793</v>
      </c>
      <c r="G540" t="s">
        <v>435</v>
      </c>
      <c r="H540" s="7" t="s">
        <v>769</v>
      </c>
      <c r="I540" t="s">
        <v>432</v>
      </c>
      <c r="J540" t="s">
        <v>418</v>
      </c>
      <c r="K540" t="s">
        <v>433</v>
      </c>
      <c r="L540" t="s">
        <v>222</v>
      </c>
      <c r="M540">
        <v>4</v>
      </c>
      <c r="N540">
        <v>57.30847</v>
      </c>
      <c r="O540">
        <v>-134.14957000000001</v>
      </c>
      <c r="P540">
        <v>2</v>
      </c>
      <c r="Q540">
        <v>1</v>
      </c>
    </row>
    <row r="541" spans="1:17" x14ac:dyDescent="0.25">
      <c r="A541" s="1">
        <v>41590</v>
      </c>
      <c r="B541" s="2">
        <f t="shared" si="32"/>
        <v>2013</v>
      </c>
      <c r="C541" s="2">
        <f t="shared" si="33"/>
        <v>11</v>
      </c>
      <c r="D541" s="2">
        <f t="shared" si="34"/>
        <v>12</v>
      </c>
      <c r="E541" s="2">
        <f t="shared" si="35"/>
        <v>3</v>
      </c>
      <c r="F541" s="1" t="s">
        <v>793</v>
      </c>
      <c r="G541" t="s">
        <v>435</v>
      </c>
      <c r="H541" s="7" t="s">
        <v>769</v>
      </c>
      <c r="I541" t="s">
        <v>432</v>
      </c>
      <c r="J541" t="s">
        <v>418</v>
      </c>
      <c r="K541" t="s">
        <v>433</v>
      </c>
      <c r="L541" t="s">
        <v>222</v>
      </c>
      <c r="M541">
        <v>4</v>
      </c>
      <c r="N541">
        <v>57.30847</v>
      </c>
      <c r="O541">
        <v>-134.14957000000001</v>
      </c>
      <c r="P541">
        <v>2</v>
      </c>
      <c r="Q541">
        <v>1</v>
      </c>
    </row>
    <row r="542" spans="1:17" x14ac:dyDescent="0.25">
      <c r="A542" s="1">
        <v>41226</v>
      </c>
      <c r="B542" s="2">
        <f t="shared" si="32"/>
        <v>2012</v>
      </c>
      <c r="C542" s="2">
        <f t="shared" si="33"/>
        <v>11</v>
      </c>
      <c r="D542" s="2">
        <f t="shared" si="34"/>
        <v>13</v>
      </c>
      <c r="E542" s="2">
        <f t="shared" si="35"/>
        <v>3</v>
      </c>
      <c r="F542" s="1" t="s">
        <v>793</v>
      </c>
      <c r="G542" t="s">
        <v>435</v>
      </c>
      <c r="H542" s="7" t="s">
        <v>769</v>
      </c>
      <c r="I542" t="s">
        <v>432</v>
      </c>
      <c r="J542" t="s">
        <v>418</v>
      </c>
      <c r="K542" t="s">
        <v>433</v>
      </c>
      <c r="L542" t="s">
        <v>222</v>
      </c>
      <c r="M542">
        <v>10</v>
      </c>
      <c r="N542">
        <v>57.30847</v>
      </c>
      <c r="O542">
        <v>-134.14957000000001</v>
      </c>
      <c r="P542">
        <v>2</v>
      </c>
      <c r="Q542">
        <v>1</v>
      </c>
    </row>
    <row r="543" spans="1:17" x14ac:dyDescent="0.25">
      <c r="A543" s="1">
        <v>41227</v>
      </c>
      <c r="B543" s="2">
        <f t="shared" si="32"/>
        <v>2012</v>
      </c>
      <c r="C543" s="2">
        <f t="shared" si="33"/>
        <v>11</v>
      </c>
      <c r="D543" s="2">
        <f t="shared" si="34"/>
        <v>14</v>
      </c>
      <c r="E543" s="2">
        <f t="shared" si="35"/>
        <v>4</v>
      </c>
      <c r="F543" s="1" t="s">
        <v>793</v>
      </c>
      <c r="G543" t="s">
        <v>435</v>
      </c>
      <c r="H543" s="7" t="s">
        <v>769</v>
      </c>
      <c r="I543" t="s">
        <v>432</v>
      </c>
      <c r="J543" t="s">
        <v>418</v>
      </c>
      <c r="K543" t="s">
        <v>433</v>
      </c>
      <c r="L543" t="s">
        <v>222</v>
      </c>
      <c r="M543">
        <v>8</v>
      </c>
      <c r="N543">
        <v>57.30847</v>
      </c>
      <c r="O543">
        <v>-134.14957000000001</v>
      </c>
      <c r="P543">
        <v>2</v>
      </c>
      <c r="Q543">
        <v>1</v>
      </c>
    </row>
    <row r="544" spans="1:17" x14ac:dyDescent="0.25">
      <c r="A544" s="1">
        <v>42322</v>
      </c>
      <c r="B544" s="2">
        <f t="shared" si="32"/>
        <v>2015</v>
      </c>
      <c r="C544" s="2">
        <f t="shared" si="33"/>
        <v>11</v>
      </c>
      <c r="D544" s="2">
        <f t="shared" si="34"/>
        <v>14</v>
      </c>
      <c r="E544" s="2">
        <f t="shared" si="35"/>
        <v>7</v>
      </c>
      <c r="F544" s="1" t="s">
        <v>793</v>
      </c>
      <c r="G544" t="s">
        <v>435</v>
      </c>
      <c r="H544" s="7" t="s">
        <v>769</v>
      </c>
      <c r="I544" t="s">
        <v>432</v>
      </c>
      <c r="J544" t="s">
        <v>418</v>
      </c>
      <c r="K544" t="s">
        <v>433</v>
      </c>
      <c r="L544" t="s">
        <v>222</v>
      </c>
      <c r="M544">
        <v>4</v>
      </c>
      <c r="N544">
        <v>57.30847</v>
      </c>
      <c r="O544">
        <v>-134.14957000000001</v>
      </c>
      <c r="P544">
        <v>2</v>
      </c>
      <c r="Q544">
        <v>1</v>
      </c>
    </row>
    <row r="545" spans="1:17" x14ac:dyDescent="0.25">
      <c r="A545" s="1">
        <v>41228</v>
      </c>
      <c r="B545" s="2">
        <f t="shared" si="32"/>
        <v>2012</v>
      </c>
      <c r="C545" s="2">
        <f t="shared" si="33"/>
        <v>11</v>
      </c>
      <c r="D545" s="2">
        <f t="shared" si="34"/>
        <v>15</v>
      </c>
      <c r="E545" s="2">
        <f t="shared" si="35"/>
        <v>5</v>
      </c>
      <c r="F545" s="1" t="s">
        <v>793</v>
      </c>
      <c r="G545" t="s">
        <v>435</v>
      </c>
      <c r="H545" s="7" t="s">
        <v>769</v>
      </c>
      <c r="I545" t="s">
        <v>432</v>
      </c>
      <c r="J545" t="s">
        <v>418</v>
      </c>
      <c r="K545" t="s">
        <v>433</v>
      </c>
      <c r="L545" t="s">
        <v>222</v>
      </c>
      <c r="M545">
        <v>8</v>
      </c>
      <c r="N545">
        <v>57.30847</v>
      </c>
      <c r="O545">
        <v>-134.14957000000001</v>
      </c>
      <c r="P545">
        <v>2</v>
      </c>
      <c r="Q545">
        <v>1</v>
      </c>
    </row>
    <row r="546" spans="1:17" x14ac:dyDescent="0.25">
      <c r="A546" s="1">
        <v>41962</v>
      </c>
      <c r="B546" s="2">
        <f t="shared" si="32"/>
        <v>2014</v>
      </c>
      <c r="C546" s="2">
        <f t="shared" si="33"/>
        <v>11</v>
      </c>
      <c r="D546" s="2">
        <f t="shared" si="34"/>
        <v>19</v>
      </c>
      <c r="E546" s="2">
        <f t="shared" si="35"/>
        <v>4</v>
      </c>
      <c r="F546" s="1" t="s">
        <v>793</v>
      </c>
      <c r="G546" t="s">
        <v>435</v>
      </c>
      <c r="H546" s="7" t="s">
        <v>769</v>
      </c>
      <c r="I546" t="s">
        <v>432</v>
      </c>
      <c r="J546" t="s">
        <v>418</v>
      </c>
      <c r="K546" t="s">
        <v>433</v>
      </c>
      <c r="L546" t="s">
        <v>222</v>
      </c>
      <c r="M546">
        <v>4</v>
      </c>
      <c r="N546">
        <v>57.30847</v>
      </c>
      <c r="O546">
        <v>-134.14957000000001</v>
      </c>
      <c r="P546">
        <v>3</v>
      </c>
      <c r="Q546">
        <v>1</v>
      </c>
    </row>
    <row r="547" spans="1:17" x14ac:dyDescent="0.25">
      <c r="A547" s="1">
        <v>41969</v>
      </c>
      <c r="B547" s="2">
        <f t="shared" si="32"/>
        <v>2014</v>
      </c>
      <c r="C547" s="2">
        <f t="shared" si="33"/>
        <v>11</v>
      </c>
      <c r="D547" s="2">
        <f t="shared" si="34"/>
        <v>26</v>
      </c>
      <c r="E547" s="2">
        <f t="shared" si="35"/>
        <v>4</v>
      </c>
      <c r="F547" s="1" t="s">
        <v>793</v>
      </c>
      <c r="G547" t="s">
        <v>435</v>
      </c>
      <c r="H547" s="7" t="s">
        <v>769</v>
      </c>
      <c r="I547" t="s">
        <v>432</v>
      </c>
      <c r="J547" t="s">
        <v>418</v>
      </c>
      <c r="K547" t="s">
        <v>433</v>
      </c>
      <c r="L547" t="s">
        <v>222</v>
      </c>
      <c r="M547">
        <v>8</v>
      </c>
      <c r="N547">
        <v>57.30847</v>
      </c>
      <c r="O547">
        <v>-134.14957000000001</v>
      </c>
      <c r="P547">
        <v>1</v>
      </c>
      <c r="Q547">
        <v>1</v>
      </c>
    </row>
    <row r="548" spans="1:17" x14ac:dyDescent="0.25">
      <c r="A548" s="1">
        <v>41971</v>
      </c>
      <c r="B548" s="2">
        <f t="shared" si="32"/>
        <v>2014</v>
      </c>
      <c r="C548" s="2">
        <f t="shared" si="33"/>
        <v>11</v>
      </c>
      <c r="D548" s="2">
        <f t="shared" si="34"/>
        <v>28</v>
      </c>
      <c r="E548" s="2">
        <f t="shared" si="35"/>
        <v>6</v>
      </c>
      <c r="F548" s="1" t="s">
        <v>793</v>
      </c>
      <c r="G548" t="s">
        <v>435</v>
      </c>
      <c r="H548" s="7" t="s">
        <v>769</v>
      </c>
      <c r="I548" t="s">
        <v>432</v>
      </c>
      <c r="J548" t="s">
        <v>418</v>
      </c>
      <c r="K548" t="s">
        <v>433</v>
      </c>
      <c r="L548" t="s">
        <v>222</v>
      </c>
      <c r="M548">
        <v>8</v>
      </c>
      <c r="N548">
        <v>57.30847</v>
      </c>
      <c r="O548">
        <v>-134.14957000000001</v>
      </c>
      <c r="P548">
        <v>1</v>
      </c>
      <c r="Q548">
        <v>1</v>
      </c>
    </row>
    <row r="549" spans="1:17" x14ac:dyDescent="0.25">
      <c r="A549" s="1">
        <v>41610</v>
      </c>
      <c r="B549" s="2">
        <f t="shared" si="32"/>
        <v>2013</v>
      </c>
      <c r="C549" s="2">
        <f t="shared" si="33"/>
        <v>12</v>
      </c>
      <c r="D549" s="2">
        <f t="shared" si="34"/>
        <v>2</v>
      </c>
      <c r="E549" s="2">
        <f t="shared" si="35"/>
        <v>2</v>
      </c>
      <c r="F549" s="1" t="s">
        <v>793</v>
      </c>
      <c r="G549" t="s">
        <v>435</v>
      </c>
      <c r="H549" s="7" t="s">
        <v>769</v>
      </c>
      <c r="I549" t="s">
        <v>432</v>
      </c>
      <c r="J549" t="s">
        <v>418</v>
      </c>
      <c r="K549" t="s">
        <v>433</v>
      </c>
      <c r="L549" t="s">
        <v>222</v>
      </c>
      <c r="M549">
        <v>2</v>
      </c>
      <c r="N549">
        <v>57.30847</v>
      </c>
      <c r="O549">
        <v>-134.14957000000001</v>
      </c>
      <c r="P549">
        <v>1</v>
      </c>
      <c r="Q549">
        <v>1</v>
      </c>
    </row>
    <row r="550" spans="1:17" x14ac:dyDescent="0.25">
      <c r="A550" s="1">
        <v>41040</v>
      </c>
      <c r="B550" s="2">
        <f t="shared" si="32"/>
        <v>2012</v>
      </c>
      <c r="C550" s="2">
        <f t="shared" si="33"/>
        <v>5</v>
      </c>
      <c r="D550" s="2">
        <f t="shared" si="34"/>
        <v>11</v>
      </c>
      <c r="E550" s="2">
        <f t="shared" si="35"/>
        <v>6</v>
      </c>
      <c r="F550" s="1" t="s">
        <v>791</v>
      </c>
      <c r="G550" t="s">
        <v>435</v>
      </c>
      <c r="H550" s="7" t="s">
        <v>769</v>
      </c>
      <c r="I550" t="s">
        <v>432</v>
      </c>
      <c r="J550" t="s">
        <v>418</v>
      </c>
      <c r="K550" t="s">
        <v>433</v>
      </c>
      <c r="L550" t="s">
        <v>13</v>
      </c>
      <c r="M550">
        <v>12</v>
      </c>
      <c r="N550">
        <v>57.30847</v>
      </c>
      <c r="O550">
        <v>-134.14957000000001</v>
      </c>
      <c r="P550">
        <v>1</v>
      </c>
      <c r="Q550">
        <v>1</v>
      </c>
    </row>
    <row r="551" spans="1:17" x14ac:dyDescent="0.25">
      <c r="A551" s="1">
        <v>41795</v>
      </c>
      <c r="B551" s="2">
        <f t="shared" si="32"/>
        <v>2014</v>
      </c>
      <c r="C551" s="2">
        <f t="shared" si="33"/>
        <v>6</v>
      </c>
      <c r="D551" s="2">
        <f t="shared" si="34"/>
        <v>5</v>
      </c>
      <c r="E551" s="2">
        <f t="shared" si="35"/>
        <v>5</v>
      </c>
      <c r="F551" s="1" t="s">
        <v>792</v>
      </c>
      <c r="G551" t="s">
        <v>435</v>
      </c>
      <c r="H551" s="7" t="s">
        <v>769</v>
      </c>
      <c r="I551" t="s">
        <v>432</v>
      </c>
      <c r="J551" t="s">
        <v>418</v>
      </c>
      <c r="K551" t="s">
        <v>81</v>
      </c>
      <c r="L551" t="s">
        <v>13</v>
      </c>
      <c r="M551">
        <v>1.5</v>
      </c>
      <c r="N551">
        <v>57.30847</v>
      </c>
      <c r="O551">
        <v>-134.14957000000001</v>
      </c>
      <c r="P551">
        <v>5</v>
      </c>
      <c r="Q551">
        <v>1</v>
      </c>
    </row>
    <row r="552" spans="1:17" x14ac:dyDescent="0.25">
      <c r="A552" s="1">
        <v>42163</v>
      </c>
      <c r="B552" s="2">
        <f t="shared" si="32"/>
        <v>2015</v>
      </c>
      <c r="C552" s="2">
        <f t="shared" si="33"/>
        <v>6</v>
      </c>
      <c r="D552" s="2">
        <f t="shared" si="34"/>
        <v>8</v>
      </c>
      <c r="E552" s="2">
        <f t="shared" si="35"/>
        <v>2</v>
      </c>
      <c r="F552" s="1" t="s">
        <v>792</v>
      </c>
      <c r="G552" t="s">
        <v>435</v>
      </c>
      <c r="H552" s="7" t="s">
        <v>769</v>
      </c>
      <c r="I552" t="s">
        <v>432</v>
      </c>
      <c r="J552" t="s">
        <v>418</v>
      </c>
      <c r="K552" t="s">
        <v>81</v>
      </c>
      <c r="L552" t="s">
        <v>13</v>
      </c>
      <c r="M552">
        <v>1.5</v>
      </c>
      <c r="N552">
        <v>57.30847</v>
      </c>
      <c r="O552">
        <v>-134.14957000000001</v>
      </c>
      <c r="P552">
        <v>6</v>
      </c>
      <c r="Q552">
        <v>1</v>
      </c>
    </row>
    <row r="553" spans="1:17" x14ac:dyDescent="0.25">
      <c r="A553" s="1">
        <v>42169</v>
      </c>
      <c r="B553" s="2">
        <f t="shared" si="32"/>
        <v>2015</v>
      </c>
      <c r="C553" s="2">
        <f t="shared" si="33"/>
        <v>6</v>
      </c>
      <c r="D553" s="2">
        <f t="shared" si="34"/>
        <v>14</v>
      </c>
      <c r="E553" s="2">
        <f t="shared" si="35"/>
        <v>1</v>
      </c>
      <c r="F553" s="1" t="s">
        <v>792</v>
      </c>
      <c r="G553" t="s">
        <v>435</v>
      </c>
      <c r="H553" s="7" t="s">
        <v>769</v>
      </c>
      <c r="I553" t="s">
        <v>432</v>
      </c>
      <c r="J553" t="s">
        <v>418</v>
      </c>
      <c r="K553" t="s">
        <v>81</v>
      </c>
      <c r="L553" t="s">
        <v>13</v>
      </c>
      <c r="M553">
        <v>1.5</v>
      </c>
      <c r="N553">
        <v>57.30847</v>
      </c>
      <c r="O553">
        <v>-134.14957000000001</v>
      </c>
      <c r="P553">
        <v>4</v>
      </c>
      <c r="Q553">
        <v>1</v>
      </c>
    </row>
    <row r="554" spans="1:17" x14ac:dyDescent="0.25">
      <c r="A554" s="1">
        <v>41816</v>
      </c>
      <c r="B554" s="2">
        <f t="shared" si="32"/>
        <v>2014</v>
      </c>
      <c r="C554" s="2">
        <f t="shared" si="33"/>
        <v>6</v>
      </c>
      <c r="D554" s="2">
        <f t="shared" si="34"/>
        <v>26</v>
      </c>
      <c r="E554" s="2">
        <f t="shared" si="35"/>
        <v>5</v>
      </c>
      <c r="F554" s="1" t="s">
        <v>792</v>
      </c>
      <c r="G554" t="s">
        <v>435</v>
      </c>
      <c r="H554" s="7" t="s">
        <v>769</v>
      </c>
      <c r="I554" t="s">
        <v>432</v>
      </c>
      <c r="J554" t="s">
        <v>418</v>
      </c>
      <c r="K554" t="s">
        <v>81</v>
      </c>
      <c r="L554" t="s">
        <v>13</v>
      </c>
      <c r="M554">
        <v>1.5</v>
      </c>
      <c r="N554">
        <v>57.30847</v>
      </c>
      <c r="O554">
        <v>-134.14957000000001</v>
      </c>
      <c r="P554">
        <v>5</v>
      </c>
      <c r="Q554">
        <v>1</v>
      </c>
    </row>
    <row r="555" spans="1:17" x14ac:dyDescent="0.25">
      <c r="A555" s="1">
        <v>40722</v>
      </c>
      <c r="B555" s="2">
        <f t="shared" si="32"/>
        <v>2011</v>
      </c>
      <c r="C555" s="2">
        <f t="shared" si="33"/>
        <v>6</v>
      </c>
      <c r="D555" s="2">
        <f t="shared" si="34"/>
        <v>28</v>
      </c>
      <c r="E555" s="2">
        <f t="shared" si="35"/>
        <v>3</v>
      </c>
      <c r="F555" s="1" t="s">
        <v>792</v>
      </c>
      <c r="G555" t="s">
        <v>435</v>
      </c>
      <c r="H555" s="7" t="s">
        <v>769</v>
      </c>
      <c r="I555" t="s">
        <v>432</v>
      </c>
      <c r="J555" t="s">
        <v>418</v>
      </c>
      <c r="K555" t="s">
        <v>150</v>
      </c>
      <c r="L555" t="s">
        <v>13</v>
      </c>
      <c r="M555">
        <v>1</v>
      </c>
      <c r="N555">
        <v>57.30847</v>
      </c>
      <c r="O555">
        <v>-134.14957000000001</v>
      </c>
      <c r="P555">
        <v>4</v>
      </c>
      <c r="Q555">
        <v>1</v>
      </c>
    </row>
    <row r="556" spans="1:17" x14ac:dyDescent="0.25">
      <c r="A556" s="1">
        <v>42184</v>
      </c>
      <c r="B556" s="2">
        <f t="shared" si="32"/>
        <v>2015</v>
      </c>
      <c r="C556" s="2">
        <f t="shared" si="33"/>
        <v>6</v>
      </c>
      <c r="D556" s="2">
        <f t="shared" si="34"/>
        <v>29</v>
      </c>
      <c r="E556" s="2">
        <f t="shared" si="35"/>
        <v>2</v>
      </c>
      <c r="F556" s="1" t="s">
        <v>792</v>
      </c>
      <c r="G556" t="s">
        <v>435</v>
      </c>
      <c r="H556" s="7" t="s">
        <v>769</v>
      </c>
      <c r="I556" t="s">
        <v>432</v>
      </c>
      <c r="J556" t="s">
        <v>418</v>
      </c>
      <c r="K556" t="s">
        <v>114</v>
      </c>
      <c r="L556" t="s">
        <v>13</v>
      </c>
      <c r="M556">
        <v>1.5</v>
      </c>
      <c r="N556">
        <v>57.30847</v>
      </c>
      <c r="O556">
        <v>-134.14957000000001</v>
      </c>
      <c r="P556">
        <v>7</v>
      </c>
      <c r="Q556">
        <v>1</v>
      </c>
    </row>
    <row r="557" spans="1:17" x14ac:dyDescent="0.25">
      <c r="A557" s="1">
        <v>41823</v>
      </c>
      <c r="B557" s="2">
        <f t="shared" si="32"/>
        <v>2014</v>
      </c>
      <c r="C557" s="2">
        <f t="shared" si="33"/>
        <v>7</v>
      </c>
      <c r="D557" s="2">
        <f t="shared" si="34"/>
        <v>3</v>
      </c>
      <c r="E557" s="2">
        <f t="shared" si="35"/>
        <v>5</v>
      </c>
      <c r="F557" s="1" t="s">
        <v>792</v>
      </c>
      <c r="G557" t="s">
        <v>435</v>
      </c>
      <c r="H557" s="7" t="s">
        <v>769</v>
      </c>
      <c r="I557" t="s">
        <v>432</v>
      </c>
      <c r="J557" t="s">
        <v>418</v>
      </c>
      <c r="K557" t="s">
        <v>414</v>
      </c>
      <c r="L557" t="s">
        <v>13</v>
      </c>
      <c r="M557">
        <v>2</v>
      </c>
      <c r="N557">
        <v>57.30847</v>
      </c>
      <c r="O557">
        <v>-134.14957000000001</v>
      </c>
      <c r="P557">
        <v>4</v>
      </c>
      <c r="Q557">
        <v>1</v>
      </c>
    </row>
    <row r="558" spans="1:17" x14ac:dyDescent="0.25">
      <c r="A558" s="1">
        <v>42189</v>
      </c>
      <c r="B558" s="2">
        <f t="shared" si="32"/>
        <v>2015</v>
      </c>
      <c r="C558" s="2">
        <f t="shared" si="33"/>
        <v>7</v>
      </c>
      <c r="D558" s="2">
        <f t="shared" si="34"/>
        <v>4</v>
      </c>
      <c r="E558" s="2">
        <f t="shared" si="35"/>
        <v>7</v>
      </c>
      <c r="F558" s="1" t="s">
        <v>792</v>
      </c>
      <c r="G558" t="s">
        <v>435</v>
      </c>
      <c r="H558" s="7" t="s">
        <v>769</v>
      </c>
      <c r="I558" t="s">
        <v>432</v>
      </c>
      <c r="J558" t="s">
        <v>418</v>
      </c>
      <c r="K558" t="s">
        <v>81</v>
      </c>
      <c r="L558" t="s">
        <v>13</v>
      </c>
      <c r="M558">
        <v>2</v>
      </c>
      <c r="N558">
        <v>57.30847</v>
      </c>
      <c r="O558">
        <v>-134.14957000000001</v>
      </c>
      <c r="P558">
        <v>6</v>
      </c>
      <c r="Q558">
        <v>1</v>
      </c>
    </row>
    <row r="559" spans="1:17" x14ac:dyDescent="0.25">
      <c r="A559" s="1">
        <v>41828</v>
      </c>
      <c r="B559" s="2">
        <f t="shared" si="32"/>
        <v>2014</v>
      </c>
      <c r="C559" s="2">
        <f t="shared" si="33"/>
        <v>7</v>
      </c>
      <c r="D559" s="2">
        <f t="shared" si="34"/>
        <v>8</v>
      </c>
      <c r="E559" s="2">
        <f t="shared" si="35"/>
        <v>3</v>
      </c>
      <c r="F559" s="1" t="s">
        <v>792</v>
      </c>
      <c r="G559" t="s">
        <v>435</v>
      </c>
      <c r="H559" s="7" t="s">
        <v>769</v>
      </c>
      <c r="I559" t="s">
        <v>432</v>
      </c>
      <c r="J559" t="s">
        <v>418</v>
      </c>
      <c r="K559" t="s">
        <v>81</v>
      </c>
      <c r="L559" t="s">
        <v>13</v>
      </c>
      <c r="M559">
        <v>1.5</v>
      </c>
      <c r="N559">
        <v>57.30847</v>
      </c>
      <c r="O559">
        <v>-134.14957000000001</v>
      </c>
      <c r="P559">
        <v>5</v>
      </c>
      <c r="Q559">
        <v>1</v>
      </c>
    </row>
    <row r="560" spans="1:17" x14ac:dyDescent="0.25">
      <c r="A560" s="1">
        <v>40732</v>
      </c>
      <c r="B560" s="2">
        <f t="shared" si="32"/>
        <v>2011</v>
      </c>
      <c r="C560" s="2">
        <f t="shared" si="33"/>
        <v>7</v>
      </c>
      <c r="D560" s="2">
        <f t="shared" si="34"/>
        <v>8</v>
      </c>
      <c r="E560" s="2">
        <f t="shared" si="35"/>
        <v>6</v>
      </c>
      <c r="F560" s="1" t="s">
        <v>792</v>
      </c>
      <c r="G560" t="s">
        <v>435</v>
      </c>
      <c r="H560" s="7" t="s">
        <v>769</v>
      </c>
      <c r="I560" t="s">
        <v>432</v>
      </c>
      <c r="J560" t="s">
        <v>418</v>
      </c>
      <c r="K560" t="s">
        <v>150</v>
      </c>
      <c r="L560" t="s">
        <v>13</v>
      </c>
      <c r="M560">
        <v>1</v>
      </c>
      <c r="N560">
        <v>57.30847</v>
      </c>
      <c r="O560">
        <v>-134.14957000000001</v>
      </c>
      <c r="P560">
        <v>4</v>
      </c>
      <c r="Q560">
        <v>1</v>
      </c>
    </row>
    <row r="561" spans="1:17" x14ac:dyDescent="0.25">
      <c r="A561" s="1">
        <v>41837</v>
      </c>
      <c r="B561" s="2">
        <f t="shared" si="32"/>
        <v>2014</v>
      </c>
      <c r="C561" s="2">
        <f t="shared" si="33"/>
        <v>7</v>
      </c>
      <c r="D561" s="2">
        <f t="shared" si="34"/>
        <v>17</v>
      </c>
      <c r="E561" s="2">
        <f t="shared" si="35"/>
        <v>5</v>
      </c>
      <c r="F561" s="1" t="s">
        <v>792</v>
      </c>
      <c r="G561" t="s">
        <v>435</v>
      </c>
      <c r="H561" s="7" t="s">
        <v>769</v>
      </c>
      <c r="I561" t="s">
        <v>432</v>
      </c>
      <c r="J561" t="s">
        <v>418</v>
      </c>
      <c r="K561" t="s">
        <v>81</v>
      </c>
      <c r="L561" t="s">
        <v>13</v>
      </c>
      <c r="M561">
        <v>1.5</v>
      </c>
      <c r="N561">
        <v>57.30847</v>
      </c>
      <c r="O561">
        <v>-134.14957000000001</v>
      </c>
      <c r="P561">
        <v>5</v>
      </c>
      <c r="Q561">
        <v>1</v>
      </c>
    </row>
    <row r="562" spans="1:17" x14ac:dyDescent="0.25">
      <c r="A562" s="1">
        <v>42203</v>
      </c>
      <c r="B562" s="2">
        <f t="shared" si="32"/>
        <v>2015</v>
      </c>
      <c r="C562" s="2">
        <f t="shared" si="33"/>
        <v>7</v>
      </c>
      <c r="D562" s="2">
        <f t="shared" si="34"/>
        <v>18</v>
      </c>
      <c r="E562" s="2">
        <f t="shared" si="35"/>
        <v>7</v>
      </c>
      <c r="F562" s="1" t="s">
        <v>792</v>
      </c>
      <c r="G562" t="s">
        <v>435</v>
      </c>
      <c r="H562" s="7" t="s">
        <v>769</v>
      </c>
      <c r="I562" t="s">
        <v>432</v>
      </c>
      <c r="J562" t="s">
        <v>418</v>
      </c>
      <c r="K562" t="s">
        <v>81</v>
      </c>
      <c r="L562" t="s">
        <v>13</v>
      </c>
      <c r="M562">
        <v>1.5</v>
      </c>
      <c r="N562">
        <v>57.30847</v>
      </c>
      <c r="O562">
        <v>-134.14957000000001</v>
      </c>
      <c r="P562">
        <v>6</v>
      </c>
      <c r="Q562">
        <v>1</v>
      </c>
    </row>
    <row r="563" spans="1:17" x14ac:dyDescent="0.25">
      <c r="A563" s="1">
        <v>40750</v>
      </c>
      <c r="B563" s="2">
        <f t="shared" si="32"/>
        <v>2011</v>
      </c>
      <c r="C563" s="2">
        <f t="shared" si="33"/>
        <v>7</v>
      </c>
      <c r="D563" s="2">
        <f t="shared" si="34"/>
        <v>26</v>
      </c>
      <c r="E563" s="2">
        <f t="shared" si="35"/>
        <v>3</v>
      </c>
      <c r="F563" s="1" t="s">
        <v>792</v>
      </c>
      <c r="G563" t="s">
        <v>435</v>
      </c>
      <c r="H563" s="7" t="s">
        <v>769</v>
      </c>
      <c r="I563" t="s">
        <v>432</v>
      </c>
      <c r="J563" t="s">
        <v>418</v>
      </c>
      <c r="K563" t="s">
        <v>390</v>
      </c>
      <c r="L563" t="s">
        <v>13</v>
      </c>
      <c r="M563">
        <v>2</v>
      </c>
      <c r="N563">
        <v>57.30847</v>
      </c>
      <c r="O563">
        <v>-134.14957000000001</v>
      </c>
      <c r="P563">
        <v>6</v>
      </c>
      <c r="Q563">
        <v>1</v>
      </c>
    </row>
    <row r="564" spans="1:17" x14ac:dyDescent="0.25">
      <c r="A564" s="1">
        <v>42213</v>
      </c>
      <c r="B564" s="2">
        <f t="shared" si="32"/>
        <v>2015</v>
      </c>
      <c r="C564" s="2">
        <f t="shared" si="33"/>
        <v>7</v>
      </c>
      <c r="D564" s="2">
        <f t="shared" si="34"/>
        <v>28</v>
      </c>
      <c r="E564" s="2">
        <f t="shared" si="35"/>
        <v>3</v>
      </c>
      <c r="F564" s="1" t="s">
        <v>792</v>
      </c>
      <c r="G564" t="s">
        <v>435</v>
      </c>
      <c r="H564" s="7" t="s">
        <v>769</v>
      </c>
      <c r="I564" t="s">
        <v>432</v>
      </c>
      <c r="J564" t="s">
        <v>418</v>
      </c>
      <c r="K564" t="s">
        <v>81</v>
      </c>
      <c r="L564" t="s">
        <v>13</v>
      </c>
      <c r="M564">
        <v>2</v>
      </c>
      <c r="N564">
        <v>57.30847</v>
      </c>
      <c r="O564">
        <v>-134.14957000000001</v>
      </c>
      <c r="P564">
        <v>3</v>
      </c>
      <c r="Q564">
        <v>1</v>
      </c>
    </row>
    <row r="565" spans="1:17" x14ac:dyDescent="0.25">
      <c r="A565" s="1">
        <v>40761</v>
      </c>
      <c r="B565" s="2">
        <f t="shared" si="32"/>
        <v>2011</v>
      </c>
      <c r="C565" s="2">
        <f t="shared" si="33"/>
        <v>8</v>
      </c>
      <c r="D565" s="2">
        <f t="shared" si="34"/>
        <v>6</v>
      </c>
      <c r="E565" s="2">
        <f t="shared" si="35"/>
        <v>7</v>
      </c>
      <c r="F565" s="1" t="s">
        <v>792</v>
      </c>
      <c r="G565" t="s">
        <v>435</v>
      </c>
      <c r="H565" s="7" t="s">
        <v>769</v>
      </c>
      <c r="I565" t="s">
        <v>432</v>
      </c>
      <c r="J565" t="s">
        <v>418</v>
      </c>
      <c r="K565" t="s">
        <v>390</v>
      </c>
      <c r="L565" t="s">
        <v>13</v>
      </c>
      <c r="M565">
        <v>3</v>
      </c>
      <c r="N565">
        <v>57.30847</v>
      </c>
      <c r="O565">
        <v>-134.14957000000001</v>
      </c>
      <c r="P565">
        <v>6</v>
      </c>
      <c r="Q565">
        <v>1</v>
      </c>
    </row>
    <row r="566" spans="1:17" x14ac:dyDescent="0.25">
      <c r="A566" s="1">
        <v>42225</v>
      </c>
      <c r="B566" s="2">
        <f t="shared" si="32"/>
        <v>2015</v>
      </c>
      <c r="C566" s="2">
        <f t="shared" si="33"/>
        <v>8</v>
      </c>
      <c r="D566" s="2">
        <f t="shared" si="34"/>
        <v>9</v>
      </c>
      <c r="E566" s="2">
        <f t="shared" si="35"/>
        <v>1</v>
      </c>
      <c r="F566" s="1" t="s">
        <v>792</v>
      </c>
      <c r="G566" t="s">
        <v>435</v>
      </c>
      <c r="H566" s="7" t="s">
        <v>769</v>
      </c>
      <c r="I566" t="s">
        <v>432</v>
      </c>
      <c r="J566" t="s">
        <v>418</v>
      </c>
      <c r="K566" t="s">
        <v>81</v>
      </c>
      <c r="L566" t="s">
        <v>13</v>
      </c>
      <c r="M566">
        <v>1.5</v>
      </c>
      <c r="N566">
        <v>57.30847</v>
      </c>
      <c r="O566">
        <v>-134.14957000000001</v>
      </c>
      <c r="P566">
        <v>6</v>
      </c>
      <c r="Q566">
        <v>1</v>
      </c>
    </row>
    <row r="567" spans="1:17" x14ac:dyDescent="0.25">
      <c r="A567" s="1">
        <v>40777</v>
      </c>
      <c r="B567" s="2">
        <f t="shared" si="32"/>
        <v>2011</v>
      </c>
      <c r="C567" s="2">
        <f t="shared" si="33"/>
        <v>8</v>
      </c>
      <c r="D567" s="2">
        <f t="shared" si="34"/>
        <v>22</v>
      </c>
      <c r="E567" s="2">
        <f t="shared" si="35"/>
        <v>2</v>
      </c>
      <c r="F567" s="1" t="s">
        <v>792</v>
      </c>
      <c r="G567" t="s">
        <v>435</v>
      </c>
      <c r="H567" s="7" t="s">
        <v>769</v>
      </c>
      <c r="I567" t="s">
        <v>432</v>
      </c>
      <c r="J567" t="s">
        <v>418</v>
      </c>
      <c r="K567" t="s">
        <v>390</v>
      </c>
      <c r="L567" t="s">
        <v>13</v>
      </c>
      <c r="M567">
        <v>4</v>
      </c>
      <c r="N567">
        <v>57.30847</v>
      </c>
      <c r="O567">
        <v>-134.14957000000001</v>
      </c>
      <c r="P567">
        <v>12</v>
      </c>
      <c r="Q567">
        <v>1</v>
      </c>
    </row>
    <row r="568" spans="1:17" x14ac:dyDescent="0.25">
      <c r="A568" s="1">
        <v>40739</v>
      </c>
      <c r="B568" s="2">
        <f t="shared" si="32"/>
        <v>2011</v>
      </c>
      <c r="C568" s="2">
        <f t="shared" si="33"/>
        <v>7</v>
      </c>
      <c r="D568" s="2">
        <f t="shared" si="34"/>
        <v>15</v>
      </c>
      <c r="E568" s="2">
        <f t="shared" si="35"/>
        <v>6</v>
      </c>
      <c r="F568" s="1" t="s">
        <v>792</v>
      </c>
      <c r="G568" t="s">
        <v>175</v>
      </c>
      <c r="H568" s="7" t="s">
        <v>758</v>
      </c>
      <c r="I568" t="s">
        <v>163</v>
      </c>
      <c r="J568" t="s">
        <v>164</v>
      </c>
      <c r="K568" t="s">
        <v>174</v>
      </c>
      <c r="L568" t="s">
        <v>28</v>
      </c>
      <c r="M568">
        <v>3</v>
      </c>
      <c r="N568">
        <v>56.857019999999999</v>
      </c>
      <c r="O568">
        <v>-134.72719000000001</v>
      </c>
      <c r="P568">
        <v>2</v>
      </c>
      <c r="Q568">
        <v>1</v>
      </c>
    </row>
    <row r="569" spans="1:17" x14ac:dyDescent="0.25">
      <c r="A569" s="1">
        <v>40752</v>
      </c>
      <c r="B569" s="2">
        <f t="shared" si="32"/>
        <v>2011</v>
      </c>
      <c r="C569" s="2">
        <f t="shared" si="33"/>
        <v>7</v>
      </c>
      <c r="D569" s="2">
        <f t="shared" si="34"/>
        <v>28</v>
      </c>
      <c r="E569" s="2">
        <f t="shared" si="35"/>
        <v>5</v>
      </c>
      <c r="F569" s="1" t="s">
        <v>792</v>
      </c>
      <c r="G569" t="s">
        <v>175</v>
      </c>
      <c r="H569" s="7" t="s">
        <v>758</v>
      </c>
      <c r="I569" t="s">
        <v>163</v>
      </c>
      <c r="J569" t="s">
        <v>164</v>
      </c>
      <c r="K569" t="s">
        <v>174</v>
      </c>
      <c r="L569" t="s">
        <v>28</v>
      </c>
      <c r="M569">
        <v>4</v>
      </c>
      <c r="N569">
        <v>56.857019999999999</v>
      </c>
      <c r="O569">
        <v>-134.72719000000001</v>
      </c>
      <c r="P569">
        <v>3</v>
      </c>
      <c r="Q569">
        <v>1</v>
      </c>
    </row>
    <row r="570" spans="1:17" x14ac:dyDescent="0.25">
      <c r="A570" s="1">
        <v>41486</v>
      </c>
      <c r="B570" s="2">
        <f t="shared" si="32"/>
        <v>2013</v>
      </c>
      <c r="C570" s="2">
        <f t="shared" si="33"/>
        <v>7</v>
      </c>
      <c r="D570" s="2">
        <f t="shared" si="34"/>
        <v>31</v>
      </c>
      <c r="E570" s="2">
        <f t="shared" si="35"/>
        <v>4</v>
      </c>
      <c r="F570" s="1" t="s">
        <v>792</v>
      </c>
      <c r="G570" t="s">
        <v>175</v>
      </c>
      <c r="H570" s="7" t="s">
        <v>758</v>
      </c>
      <c r="I570" t="s">
        <v>163</v>
      </c>
      <c r="J570" t="s">
        <v>164</v>
      </c>
      <c r="K570" t="s">
        <v>174</v>
      </c>
      <c r="L570" t="s">
        <v>28</v>
      </c>
      <c r="M570">
        <v>2</v>
      </c>
      <c r="N570">
        <v>56.857019999999999</v>
      </c>
      <c r="O570">
        <v>-134.72719000000001</v>
      </c>
      <c r="P570">
        <v>2</v>
      </c>
      <c r="Q570">
        <v>1</v>
      </c>
    </row>
    <row r="571" spans="1:17" x14ac:dyDescent="0.25">
      <c r="A571" s="1">
        <v>41122</v>
      </c>
      <c r="B571" s="2">
        <f t="shared" si="32"/>
        <v>2012</v>
      </c>
      <c r="C571" s="2">
        <f t="shared" si="33"/>
        <v>8</v>
      </c>
      <c r="D571" s="2">
        <f t="shared" si="34"/>
        <v>1</v>
      </c>
      <c r="E571" s="2">
        <f t="shared" si="35"/>
        <v>4</v>
      </c>
      <c r="F571" s="1" t="s">
        <v>792</v>
      </c>
      <c r="G571" t="s">
        <v>175</v>
      </c>
      <c r="H571" s="7" t="s">
        <v>758</v>
      </c>
      <c r="I571" t="s">
        <v>163</v>
      </c>
      <c r="J571" t="s">
        <v>164</v>
      </c>
      <c r="K571" t="s">
        <v>174</v>
      </c>
      <c r="L571" t="s">
        <v>28</v>
      </c>
      <c r="M571">
        <v>3</v>
      </c>
      <c r="N571">
        <v>56.857019999999999</v>
      </c>
      <c r="O571">
        <v>-134.72719000000001</v>
      </c>
      <c r="P571">
        <v>5</v>
      </c>
      <c r="Q571">
        <v>1</v>
      </c>
    </row>
    <row r="572" spans="1:17" x14ac:dyDescent="0.25">
      <c r="A572" s="1">
        <v>41124</v>
      </c>
      <c r="B572" s="2">
        <f t="shared" si="32"/>
        <v>2012</v>
      </c>
      <c r="C572" s="2">
        <f t="shared" si="33"/>
        <v>8</v>
      </c>
      <c r="D572" s="2">
        <f t="shared" si="34"/>
        <v>3</v>
      </c>
      <c r="E572" s="2">
        <f t="shared" si="35"/>
        <v>6</v>
      </c>
      <c r="F572" s="1" t="s">
        <v>792</v>
      </c>
      <c r="G572" t="s">
        <v>175</v>
      </c>
      <c r="H572" s="7" t="s">
        <v>758</v>
      </c>
      <c r="I572" t="s">
        <v>163</v>
      </c>
      <c r="J572" t="s">
        <v>164</v>
      </c>
      <c r="K572" t="s">
        <v>174</v>
      </c>
      <c r="L572" t="s">
        <v>28</v>
      </c>
      <c r="M572">
        <v>2.5</v>
      </c>
      <c r="N572">
        <v>56.857019999999999</v>
      </c>
      <c r="O572">
        <v>-134.72719000000001</v>
      </c>
      <c r="P572">
        <v>4</v>
      </c>
      <c r="Q572">
        <v>1</v>
      </c>
    </row>
    <row r="573" spans="1:17" x14ac:dyDescent="0.25">
      <c r="A573" s="1">
        <v>41130</v>
      </c>
      <c r="B573" s="2">
        <f t="shared" si="32"/>
        <v>2012</v>
      </c>
      <c r="C573" s="2">
        <f t="shared" si="33"/>
        <v>8</v>
      </c>
      <c r="D573" s="2">
        <f t="shared" si="34"/>
        <v>9</v>
      </c>
      <c r="E573" s="2">
        <f t="shared" si="35"/>
        <v>5</v>
      </c>
      <c r="F573" s="1" t="s">
        <v>792</v>
      </c>
      <c r="G573" t="s">
        <v>175</v>
      </c>
      <c r="H573" s="7" t="s">
        <v>758</v>
      </c>
      <c r="I573" t="s">
        <v>163</v>
      </c>
      <c r="J573" t="s">
        <v>164</v>
      </c>
      <c r="K573" t="s">
        <v>174</v>
      </c>
      <c r="L573" t="s">
        <v>28</v>
      </c>
      <c r="M573">
        <v>2.75</v>
      </c>
      <c r="N573">
        <v>56.857019999999999</v>
      </c>
      <c r="O573">
        <v>-134.72719000000001</v>
      </c>
      <c r="P573">
        <v>2</v>
      </c>
      <c r="Q573">
        <v>1</v>
      </c>
    </row>
    <row r="574" spans="1:17" x14ac:dyDescent="0.25">
      <c r="A574" s="1">
        <v>41138</v>
      </c>
      <c r="B574" s="2">
        <f t="shared" si="32"/>
        <v>2012</v>
      </c>
      <c r="C574" s="2">
        <f t="shared" si="33"/>
        <v>8</v>
      </c>
      <c r="D574" s="2">
        <f t="shared" si="34"/>
        <v>17</v>
      </c>
      <c r="E574" s="2">
        <f t="shared" si="35"/>
        <v>6</v>
      </c>
      <c r="F574" s="1" t="s">
        <v>792</v>
      </c>
      <c r="G574" t="s">
        <v>175</v>
      </c>
      <c r="H574" s="7" t="s">
        <v>758</v>
      </c>
      <c r="I574" t="s">
        <v>163</v>
      </c>
      <c r="J574" t="s">
        <v>164</v>
      </c>
      <c r="K574" t="s">
        <v>174</v>
      </c>
      <c r="L574" t="s">
        <v>28</v>
      </c>
      <c r="M574">
        <v>2.5</v>
      </c>
      <c r="N574">
        <v>56.857019999999999</v>
      </c>
      <c r="O574">
        <v>-134.72719000000001</v>
      </c>
      <c r="P574">
        <v>4</v>
      </c>
      <c r="Q574">
        <v>1</v>
      </c>
    </row>
    <row r="575" spans="1:17" x14ac:dyDescent="0.25">
      <c r="A575" s="1">
        <v>41776</v>
      </c>
      <c r="B575" s="2">
        <f t="shared" si="32"/>
        <v>2014</v>
      </c>
      <c r="C575" s="2">
        <f t="shared" si="33"/>
        <v>5</v>
      </c>
      <c r="D575" s="2">
        <f t="shared" si="34"/>
        <v>17</v>
      </c>
      <c r="E575" s="2">
        <f t="shared" si="35"/>
        <v>7</v>
      </c>
      <c r="F575" s="1" t="s">
        <v>791</v>
      </c>
      <c r="G575" t="s">
        <v>580</v>
      </c>
      <c r="H575" s="7" t="s">
        <v>746</v>
      </c>
      <c r="I575" t="s">
        <v>552</v>
      </c>
      <c r="J575" t="s">
        <v>164</v>
      </c>
      <c r="K575" t="s">
        <v>70</v>
      </c>
      <c r="L575" t="s">
        <v>177</v>
      </c>
      <c r="M575">
        <v>1</v>
      </c>
      <c r="N575">
        <v>57.784999999999997</v>
      </c>
      <c r="O575">
        <v>-135.06556</v>
      </c>
      <c r="P575">
        <v>1</v>
      </c>
      <c r="Q575">
        <v>1</v>
      </c>
    </row>
    <row r="576" spans="1:17" x14ac:dyDescent="0.25">
      <c r="A576" s="1">
        <v>42116</v>
      </c>
      <c r="B576" s="2">
        <f t="shared" si="32"/>
        <v>2015</v>
      </c>
      <c r="C576" s="2">
        <f t="shared" si="33"/>
        <v>4</v>
      </c>
      <c r="D576" s="2">
        <f t="shared" si="34"/>
        <v>22</v>
      </c>
      <c r="E576" s="2">
        <f t="shared" si="35"/>
        <v>4</v>
      </c>
      <c r="F576" s="1" t="s">
        <v>790</v>
      </c>
      <c r="G576" t="s">
        <v>454</v>
      </c>
      <c r="H576" s="7" t="s">
        <v>770</v>
      </c>
      <c r="I576" t="s">
        <v>450</v>
      </c>
      <c r="J576" t="s">
        <v>418</v>
      </c>
      <c r="K576" t="s">
        <v>85</v>
      </c>
      <c r="L576" t="s">
        <v>177</v>
      </c>
      <c r="M576">
        <v>3.5</v>
      </c>
      <c r="N576">
        <v>57.028329999999997</v>
      </c>
      <c r="O576">
        <v>-134.47793999999999</v>
      </c>
      <c r="P576">
        <v>1</v>
      </c>
      <c r="Q576">
        <v>1</v>
      </c>
    </row>
    <row r="577" spans="1:17" x14ac:dyDescent="0.25">
      <c r="A577" s="1">
        <v>42124</v>
      </c>
      <c r="B577" s="2">
        <f t="shared" si="32"/>
        <v>2015</v>
      </c>
      <c r="C577" s="2">
        <f t="shared" si="33"/>
        <v>4</v>
      </c>
      <c r="D577" s="2">
        <f t="shared" si="34"/>
        <v>30</v>
      </c>
      <c r="E577" s="2">
        <f t="shared" si="35"/>
        <v>5</v>
      </c>
      <c r="F577" s="1" t="s">
        <v>791</v>
      </c>
      <c r="G577" t="s">
        <v>454</v>
      </c>
      <c r="H577" s="7" t="s">
        <v>770</v>
      </c>
      <c r="I577" t="s">
        <v>450</v>
      </c>
      <c r="J577" t="s">
        <v>418</v>
      </c>
      <c r="K577" t="s">
        <v>85</v>
      </c>
      <c r="L577" t="s">
        <v>177</v>
      </c>
      <c r="M577">
        <v>4.25</v>
      </c>
      <c r="N577">
        <v>57.028329999999997</v>
      </c>
      <c r="O577">
        <v>-134.47793999999999</v>
      </c>
      <c r="P577">
        <v>1</v>
      </c>
      <c r="Q577">
        <v>1</v>
      </c>
    </row>
    <row r="578" spans="1:17" x14ac:dyDescent="0.25">
      <c r="A578" s="1">
        <v>42125</v>
      </c>
      <c r="B578" s="2">
        <f t="shared" ref="B578:B641" si="36">YEAR(A578)</f>
        <v>2015</v>
      </c>
      <c r="C578" s="2">
        <f t="shared" ref="C578:C641" si="37">MONTH(A578)</f>
        <v>5</v>
      </c>
      <c r="D578" s="2">
        <f t="shared" ref="D578:D641" si="38">DAY(A578)</f>
        <v>1</v>
      </c>
      <c r="E578" s="2">
        <f t="shared" ref="E578:E641" si="39">WEEKDAY(A578)</f>
        <v>6</v>
      </c>
      <c r="F578" s="1" t="s">
        <v>791</v>
      </c>
      <c r="G578" t="s">
        <v>454</v>
      </c>
      <c r="H578" s="7" t="s">
        <v>770</v>
      </c>
      <c r="I578" t="s">
        <v>450</v>
      </c>
      <c r="J578" t="s">
        <v>418</v>
      </c>
      <c r="K578" t="s">
        <v>85</v>
      </c>
      <c r="L578" t="s">
        <v>177</v>
      </c>
      <c r="M578">
        <v>5</v>
      </c>
      <c r="N578">
        <v>57.028329999999997</v>
      </c>
      <c r="O578">
        <v>-134.47793999999999</v>
      </c>
      <c r="P578">
        <v>1</v>
      </c>
      <c r="Q578">
        <v>1</v>
      </c>
    </row>
    <row r="579" spans="1:17" x14ac:dyDescent="0.25">
      <c r="A579" s="1">
        <v>42132</v>
      </c>
      <c r="B579" s="2">
        <f t="shared" si="36"/>
        <v>2015</v>
      </c>
      <c r="C579" s="2">
        <f t="shared" si="37"/>
        <v>5</v>
      </c>
      <c r="D579" s="2">
        <f t="shared" si="38"/>
        <v>8</v>
      </c>
      <c r="E579" s="2">
        <f t="shared" si="39"/>
        <v>6</v>
      </c>
      <c r="F579" s="1" t="s">
        <v>791</v>
      </c>
      <c r="G579" t="s">
        <v>454</v>
      </c>
      <c r="H579" s="7" t="s">
        <v>770</v>
      </c>
      <c r="I579" t="s">
        <v>450</v>
      </c>
      <c r="J579" t="s">
        <v>418</v>
      </c>
      <c r="K579" t="s">
        <v>85</v>
      </c>
      <c r="L579" t="s">
        <v>177</v>
      </c>
      <c r="M579">
        <v>4</v>
      </c>
      <c r="N579">
        <v>57.028329999999997</v>
      </c>
      <c r="O579">
        <v>-134.47793999999999</v>
      </c>
      <c r="P579">
        <v>2</v>
      </c>
      <c r="Q579">
        <v>1</v>
      </c>
    </row>
    <row r="580" spans="1:17" x14ac:dyDescent="0.25">
      <c r="A580" s="1">
        <v>41410</v>
      </c>
      <c r="B580" s="2">
        <f t="shared" si="36"/>
        <v>2013</v>
      </c>
      <c r="C580" s="2">
        <f t="shared" si="37"/>
        <v>5</v>
      </c>
      <c r="D580" s="2">
        <f t="shared" si="38"/>
        <v>16</v>
      </c>
      <c r="E580" s="2">
        <f t="shared" si="39"/>
        <v>5</v>
      </c>
      <c r="F580" s="1" t="s">
        <v>791</v>
      </c>
      <c r="G580" t="s">
        <v>454</v>
      </c>
      <c r="H580" s="7" t="s">
        <v>770</v>
      </c>
      <c r="I580" t="s">
        <v>450</v>
      </c>
      <c r="J580" t="s">
        <v>418</v>
      </c>
      <c r="K580" t="s">
        <v>85</v>
      </c>
      <c r="L580" t="s">
        <v>177</v>
      </c>
      <c r="M580">
        <v>6</v>
      </c>
      <c r="N580">
        <v>57.028329999999997</v>
      </c>
      <c r="O580">
        <v>-134.47793999999999</v>
      </c>
      <c r="P580">
        <v>1</v>
      </c>
      <c r="Q580">
        <v>1</v>
      </c>
    </row>
    <row r="581" spans="1:17" x14ac:dyDescent="0.25">
      <c r="A581" s="1">
        <v>41028</v>
      </c>
      <c r="B581" s="2">
        <f t="shared" si="36"/>
        <v>2012</v>
      </c>
      <c r="C581" s="2">
        <f t="shared" si="37"/>
        <v>4</v>
      </c>
      <c r="D581" s="2">
        <f t="shared" si="38"/>
        <v>29</v>
      </c>
      <c r="E581" s="2">
        <f t="shared" si="39"/>
        <v>1</v>
      </c>
      <c r="F581" s="1" t="s">
        <v>791</v>
      </c>
      <c r="G581" t="s">
        <v>454</v>
      </c>
      <c r="H581" s="7" t="s">
        <v>770</v>
      </c>
      <c r="I581" t="s">
        <v>450</v>
      </c>
      <c r="J581" t="s">
        <v>418</v>
      </c>
      <c r="K581" t="s">
        <v>85</v>
      </c>
      <c r="L581" t="s">
        <v>734</v>
      </c>
      <c r="M581">
        <v>2</v>
      </c>
      <c r="N581">
        <v>57.028329999999997</v>
      </c>
      <c r="O581">
        <v>-134.47793999999999</v>
      </c>
      <c r="P581">
        <v>1</v>
      </c>
      <c r="Q581">
        <v>1</v>
      </c>
    </row>
    <row r="582" spans="1:17" x14ac:dyDescent="0.25">
      <c r="A582" s="1">
        <v>41029</v>
      </c>
      <c r="B582" s="2">
        <f t="shared" si="36"/>
        <v>2012</v>
      </c>
      <c r="C582" s="2">
        <f t="shared" si="37"/>
        <v>4</v>
      </c>
      <c r="D582" s="2">
        <f t="shared" si="38"/>
        <v>30</v>
      </c>
      <c r="E582" s="2">
        <f t="shared" si="39"/>
        <v>2</v>
      </c>
      <c r="F582" s="1" t="s">
        <v>791</v>
      </c>
      <c r="G582" t="s">
        <v>454</v>
      </c>
      <c r="H582" s="7" t="s">
        <v>770</v>
      </c>
      <c r="I582" t="s">
        <v>450</v>
      </c>
      <c r="J582" t="s">
        <v>418</v>
      </c>
      <c r="K582" t="s">
        <v>85</v>
      </c>
      <c r="L582" t="s">
        <v>734</v>
      </c>
      <c r="M582">
        <v>4</v>
      </c>
      <c r="N582">
        <v>57.028329999999997</v>
      </c>
      <c r="O582">
        <v>-134.47793999999999</v>
      </c>
      <c r="P582">
        <v>1</v>
      </c>
      <c r="Q582">
        <v>1</v>
      </c>
    </row>
    <row r="583" spans="1:17" x14ac:dyDescent="0.25">
      <c r="A583" s="1">
        <v>41045</v>
      </c>
      <c r="B583" s="2">
        <f t="shared" si="36"/>
        <v>2012</v>
      </c>
      <c r="C583" s="2">
        <f t="shared" si="37"/>
        <v>5</v>
      </c>
      <c r="D583" s="2">
        <f t="shared" si="38"/>
        <v>16</v>
      </c>
      <c r="E583" s="2">
        <f t="shared" si="39"/>
        <v>4</v>
      </c>
      <c r="F583" s="1" t="s">
        <v>791</v>
      </c>
      <c r="G583" t="s">
        <v>454</v>
      </c>
      <c r="H583" s="7" t="s">
        <v>770</v>
      </c>
      <c r="I583" t="s">
        <v>450</v>
      </c>
      <c r="J583" t="s">
        <v>418</v>
      </c>
      <c r="K583" t="s">
        <v>85</v>
      </c>
      <c r="L583" t="s">
        <v>734</v>
      </c>
      <c r="M583">
        <v>4</v>
      </c>
      <c r="N583">
        <v>57.028329999999997</v>
      </c>
      <c r="O583">
        <v>-134.47793999999999</v>
      </c>
      <c r="P583">
        <v>1</v>
      </c>
      <c r="Q583">
        <v>1</v>
      </c>
    </row>
    <row r="584" spans="1:17" x14ac:dyDescent="0.25">
      <c r="A584" s="1">
        <v>41046</v>
      </c>
      <c r="B584" s="2">
        <f t="shared" si="36"/>
        <v>2012</v>
      </c>
      <c r="C584" s="2">
        <f t="shared" si="37"/>
        <v>5</v>
      </c>
      <c r="D584" s="2">
        <f t="shared" si="38"/>
        <v>17</v>
      </c>
      <c r="E584" s="2">
        <f t="shared" si="39"/>
        <v>5</v>
      </c>
      <c r="F584" s="1" t="s">
        <v>791</v>
      </c>
      <c r="G584" t="s">
        <v>454</v>
      </c>
      <c r="H584" s="7" t="s">
        <v>770</v>
      </c>
      <c r="I584" t="s">
        <v>450</v>
      </c>
      <c r="J584" t="s">
        <v>418</v>
      </c>
      <c r="K584" t="s">
        <v>85</v>
      </c>
      <c r="L584" t="s">
        <v>734</v>
      </c>
      <c r="M584">
        <v>3</v>
      </c>
      <c r="N584">
        <v>57.028329999999997</v>
      </c>
      <c r="O584">
        <v>-134.47793999999999</v>
      </c>
      <c r="P584">
        <v>1</v>
      </c>
      <c r="Q584">
        <v>1</v>
      </c>
    </row>
    <row r="585" spans="1:17" x14ac:dyDescent="0.25">
      <c r="A585" s="1">
        <v>42116</v>
      </c>
      <c r="B585" s="2">
        <f t="shared" si="36"/>
        <v>2015</v>
      </c>
      <c r="C585" s="2">
        <f t="shared" si="37"/>
        <v>4</v>
      </c>
      <c r="D585" s="2">
        <f t="shared" si="38"/>
        <v>22</v>
      </c>
      <c r="E585" s="2">
        <f t="shared" si="39"/>
        <v>4</v>
      </c>
      <c r="F585" s="1" t="s">
        <v>790</v>
      </c>
      <c r="G585" t="s">
        <v>454</v>
      </c>
      <c r="H585" s="7" t="s">
        <v>770</v>
      </c>
      <c r="I585" t="s">
        <v>450</v>
      </c>
      <c r="J585" t="s">
        <v>418</v>
      </c>
      <c r="K585" t="s">
        <v>85</v>
      </c>
      <c r="L585" t="s">
        <v>13</v>
      </c>
      <c r="M585">
        <v>3.5</v>
      </c>
      <c r="N585">
        <v>57.028329999999997</v>
      </c>
      <c r="O585">
        <v>-134.47793999999999</v>
      </c>
      <c r="P585">
        <v>1</v>
      </c>
      <c r="Q585">
        <v>1</v>
      </c>
    </row>
    <row r="586" spans="1:17" x14ac:dyDescent="0.25">
      <c r="A586" s="1">
        <v>41410</v>
      </c>
      <c r="B586" s="2">
        <f t="shared" si="36"/>
        <v>2013</v>
      </c>
      <c r="C586" s="2">
        <f t="shared" si="37"/>
        <v>5</v>
      </c>
      <c r="D586" s="2">
        <f t="shared" si="38"/>
        <v>16</v>
      </c>
      <c r="E586" s="2">
        <f t="shared" si="39"/>
        <v>5</v>
      </c>
      <c r="F586" s="1" t="s">
        <v>791</v>
      </c>
      <c r="G586" t="s">
        <v>454</v>
      </c>
      <c r="H586" s="7" t="s">
        <v>770</v>
      </c>
      <c r="I586" t="s">
        <v>450</v>
      </c>
      <c r="J586" t="s">
        <v>418</v>
      </c>
      <c r="K586" t="s">
        <v>85</v>
      </c>
      <c r="L586" t="s">
        <v>13</v>
      </c>
      <c r="M586">
        <v>6</v>
      </c>
      <c r="N586">
        <v>57.028329999999997</v>
      </c>
      <c r="O586">
        <v>-134.47793999999999</v>
      </c>
      <c r="P586">
        <v>1</v>
      </c>
      <c r="Q586">
        <v>1</v>
      </c>
    </row>
    <row r="587" spans="1:17" x14ac:dyDescent="0.25">
      <c r="A587" s="1">
        <v>41081</v>
      </c>
      <c r="B587" s="2">
        <f t="shared" si="36"/>
        <v>2012</v>
      </c>
      <c r="C587" s="2">
        <f t="shared" si="37"/>
        <v>6</v>
      </c>
      <c r="D587" s="2">
        <f t="shared" si="38"/>
        <v>21</v>
      </c>
      <c r="E587" s="2">
        <f t="shared" si="39"/>
        <v>5</v>
      </c>
      <c r="F587" s="1" t="s">
        <v>792</v>
      </c>
      <c r="G587" t="s">
        <v>379</v>
      </c>
      <c r="H587" s="7" t="s">
        <v>766</v>
      </c>
      <c r="I587" t="s">
        <v>380</v>
      </c>
      <c r="J587" t="s">
        <v>164</v>
      </c>
      <c r="K587" t="s">
        <v>79</v>
      </c>
      <c r="L587" t="s">
        <v>13</v>
      </c>
      <c r="M587">
        <v>2.5</v>
      </c>
      <c r="N587">
        <v>57.379379999999998</v>
      </c>
      <c r="O587">
        <v>-134.88573</v>
      </c>
      <c r="P587">
        <v>11</v>
      </c>
      <c r="Q587">
        <v>1</v>
      </c>
    </row>
    <row r="588" spans="1:17" x14ac:dyDescent="0.25">
      <c r="A588" s="1">
        <v>41119</v>
      </c>
      <c r="B588" s="2">
        <f t="shared" si="36"/>
        <v>2012</v>
      </c>
      <c r="C588" s="2">
        <f t="shared" si="37"/>
        <v>7</v>
      </c>
      <c r="D588" s="2">
        <f t="shared" si="38"/>
        <v>29</v>
      </c>
      <c r="E588" s="2">
        <f t="shared" si="39"/>
        <v>1</v>
      </c>
      <c r="F588" s="1" t="s">
        <v>792</v>
      </c>
      <c r="G588" t="s">
        <v>379</v>
      </c>
      <c r="H588" s="7" t="s">
        <v>766</v>
      </c>
      <c r="I588" t="s">
        <v>380</v>
      </c>
      <c r="J588" t="s">
        <v>164</v>
      </c>
      <c r="K588" t="s">
        <v>400</v>
      </c>
      <c r="L588" t="s">
        <v>13</v>
      </c>
      <c r="M588">
        <v>1</v>
      </c>
      <c r="N588">
        <v>57.379379999999998</v>
      </c>
      <c r="O588">
        <v>-134.88573</v>
      </c>
      <c r="P588">
        <v>8</v>
      </c>
      <c r="Q588">
        <v>1</v>
      </c>
    </row>
    <row r="589" spans="1:17" x14ac:dyDescent="0.25">
      <c r="A589" s="1">
        <v>41150</v>
      </c>
      <c r="B589" s="2">
        <f t="shared" si="36"/>
        <v>2012</v>
      </c>
      <c r="C589" s="2">
        <f t="shared" si="37"/>
        <v>8</v>
      </c>
      <c r="D589" s="2">
        <f t="shared" si="38"/>
        <v>29</v>
      </c>
      <c r="E589" s="2">
        <f t="shared" si="39"/>
        <v>4</v>
      </c>
      <c r="F589" s="1" t="s">
        <v>792</v>
      </c>
      <c r="G589" t="s">
        <v>379</v>
      </c>
      <c r="H589" s="7" t="s">
        <v>766</v>
      </c>
      <c r="I589" t="s">
        <v>380</v>
      </c>
      <c r="J589" t="s">
        <v>164</v>
      </c>
      <c r="K589" t="s">
        <v>400</v>
      </c>
      <c r="L589" t="s">
        <v>13</v>
      </c>
      <c r="M589">
        <v>1</v>
      </c>
      <c r="N589">
        <v>57.379379999999998</v>
      </c>
      <c r="O589">
        <v>-134.88573</v>
      </c>
      <c r="P589">
        <v>22</v>
      </c>
      <c r="Q589">
        <v>1</v>
      </c>
    </row>
    <row r="590" spans="1:17" x14ac:dyDescent="0.25">
      <c r="A590" s="1">
        <v>41388</v>
      </c>
      <c r="B590" s="2">
        <f t="shared" si="36"/>
        <v>2013</v>
      </c>
      <c r="C590" s="2">
        <f t="shared" si="37"/>
        <v>4</v>
      </c>
      <c r="D590" s="2">
        <f t="shared" si="38"/>
        <v>24</v>
      </c>
      <c r="E590" s="2">
        <f t="shared" si="39"/>
        <v>4</v>
      </c>
      <c r="F590" s="1" t="s">
        <v>790</v>
      </c>
      <c r="G590" t="s">
        <v>379</v>
      </c>
      <c r="H590" s="7" t="s">
        <v>766</v>
      </c>
      <c r="I590" t="s">
        <v>380</v>
      </c>
      <c r="J590" t="s">
        <v>164</v>
      </c>
      <c r="K590" t="s">
        <v>84</v>
      </c>
      <c r="L590" t="s">
        <v>177</v>
      </c>
      <c r="M590">
        <v>1</v>
      </c>
      <c r="N590">
        <v>57.379379999999998</v>
      </c>
      <c r="O590">
        <v>-134.88573</v>
      </c>
      <c r="P590">
        <v>1</v>
      </c>
      <c r="Q590">
        <v>1</v>
      </c>
    </row>
    <row r="591" spans="1:17" x14ac:dyDescent="0.25">
      <c r="A591" s="1">
        <v>40659</v>
      </c>
      <c r="B591" s="2">
        <f t="shared" si="36"/>
        <v>2011</v>
      </c>
      <c r="C591" s="2">
        <f t="shared" si="37"/>
        <v>4</v>
      </c>
      <c r="D591" s="2">
        <f t="shared" si="38"/>
        <v>26</v>
      </c>
      <c r="E591" s="2">
        <f t="shared" si="39"/>
        <v>3</v>
      </c>
      <c r="F591" s="1" t="s">
        <v>791</v>
      </c>
      <c r="G591" t="s">
        <v>379</v>
      </c>
      <c r="H591" s="7" t="s">
        <v>766</v>
      </c>
      <c r="I591" t="s">
        <v>380</v>
      </c>
      <c r="J591" t="s">
        <v>164</v>
      </c>
      <c r="K591" t="s">
        <v>84</v>
      </c>
      <c r="L591" t="s">
        <v>177</v>
      </c>
      <c r="M591">
        <v>4</v>
      </c>
      <c r="N591">
        <v>57.379379999999998</v>
      </c>
      <c r="O591">
        <v>-134.88573</v>
      </c>
      <c r="P591">
        <v>1</v>
      </c>
      <c r="Q591">
        <v>1</v>
      </c>
    </row>
    <row r="592" spans="1:17" x14ac:dyDescent="0.25">
      <c r="A592" s="1">
        <v>41390</v>
      </c>
      <c r="B592" s="2">
        <f t="shared" si="36"/>
        <v>2013</v>
      </c>
      <c r="C592" s="2">
        <f t="shared" si="37"/>
        <v>4</v>
      </c>
      <c r="D592" s="2">
        <f t="shared" si="38"/>
        <v>26</v>
      </c>
      <c r="E592" s="2">
        <f t="shared" si="39"/>
        <v>6</v>
      </c>
      <c r="F592" s="1" t="s">
        <v>791</v>
      </c>
      <c r="G592" t="s">
        <v>379</v>
      </c>
      <c r="H592" s="7" t="s">
        <v>766</v>
      </c>
      <c r="I592" t="s">
        <v>380</v>
      </c>
      <c r="J592" t="s">
        <v>164</v>
      </c>
      <c r="K592" t="s">
        <v>84</v>
      </c>
      <c r="L592" t="s">
        <v>177</v>
      </c>
      <c r="M592">
        <v>2</v>
      </c>
      <c r="N592">
        <v>57.379379999999998</v>
      </c>
      <c r="O592">
        <v>-134.88573</v>
      </c>
      <c r="P592">
        <v>1</v>
      </c>
      <c r="Q592">
        <v>1</v>
      </c>
    </row>
    <row r="593" spans="1:17" x14ac:dyDescent="0.25">
      <c r="A593" s="1">
        <v>41393</v>
      </c>
      <c r="B593" s="2">
        <f t="shared" si="36"/>
        <v>2013</v>
      </c>
      <c r="C593" s="2">
        <f t="shared" si="37"/>
        <v>4</v>
      </c>
      <c r="D593" s="2">
        <f t="shared" si="38"/>
        <v>29</v>
      </c>
      <c r="E593" s="2">
        <f t="shared" si="39"/>
        <v>2</v>
      </c>
      <c r="F593" s="1" t="s">
        <v>791</v>
      </c>
      <c r="G593" t="s">
        <v>379</v>
      </c>
      <c r="H593" s="7" t="s">
        <v>766</v>
      </c>
      <c r="I593" t="s">
        <v>380</v>
      </c>
      <c r="J593" t="s">
        <v>164</v>
      </c>
      <c r="K593" t="s">
        <v>84</v>
      </c>
      <c r="L593" t="s">
        <v>177</v>
      </c>
      <c r="M593">
        <v>4</v>
      </c>
      <c r="N593">
        <v>57.379379999999998</v>
      </c>
      <c r="O593">
        <v>-134.88573</v>
      </c>
      <c r="P593">
        <v>1</v>
      </c>
      <c r="Q593">
        <v>1</v>
      </c>
    </row>
    <row r="594" spans="1:17" x14ac:dyDescent="0.25">
      <c r="A594" s="1">
        <v>42123</v>
      </c>
      <c r="B594" s="2">
        <f t="shared" si="36"/>
        <v>2015</v>
      </c>
      <c r="C594" s="2">
        <f t="shared" si="37"/>
        <v>4</v>
      </c>
      <c r="D594" s="2">
        <f t="shared" si="38"/>
        <v>29</v>
      </c>
      <c r="E594" s="2">
        <f t="shared" si="39"/>
        <v>4</v>
      </c>
      <c r="F594" s="1" t="s">
        <v>791</v>
      </c>
      <c r="G594" t="s">
        <v>379</v>
      </c>
      <c r="H594" s="7" t="s">
        <v>766</v>
      </c>
      <c r="I594" t="s">
        <v>380</v>
      </c>
      <c r="J594" t="s">
        <v>164</v>
      </c>
      <c r="K594" t="s">
        <v>84</v>
      </c>
      <c r="L594" t="s">
        <v>177</v>
      </c>
      <c r="M594">
        <v>3.5</v>
      </c>
      <c r="N594">
        <v>57.379379999999998</v>
      </c>
      <c r="O594">
        <v>-134.88573</v>
      </c>
      <c r="P594">
        <v>2</v>
      </c>
      <c r="Q594">
        <v>1</v>
      </c>
    </row>
    <row r="595" spans="1:17" x14ac:dyDescent="0.25">
      <c r="A595" s="1">
        <v>41397</v>
      </c>
      <c r="B595" s="2">
        <f t="shared" si="36"/>
        <v>2013</v>
      </c>
      <c r="C595" s="2">
        <f t="shared" si="37"/>
        <v>5</v>
      </c>
      <c r="D595" s="2">
        <f t="shared" si="38"/>
        <v>3</v>
      </c>
      <c r="E595" s="2">
        <f t="shared" si="39"/>
        <v>6</v>
      </c>
      <c r="F595" s="1" t="s">
        <v>791</v>
      </c>
      <c r="G595" t="s">
        <v>379</v>
      </c>
      <c r="H595" s="7" t="s">
        <v>766</v>
      </c>
      <c r="I595" t="s">
        <v>380</v>
      </c>
      <c r="J595" t="s">
        <v>164</v>
      </c>
      <c r="K595" t="s">
        <v>84</v>
      </c>
      <c r="L595" t="s">
        <v>177</v>
      </c>
      <c r="M595">
        <v>4</v>
      </c>
      <c r="N595">
        <v>57.379379999999998</v>
      </c>
      <c r="O595">
        <v>-134.88573</v>
      </c>
      <c r="P595">
        <v>1</v>
      </c>
      <c r="Q595">
        <v>1</v>
      </c>
    </row>
    <row r="596" spans="1:17" x14ac:dyDescent="0.25">
      <c r="A596" s="1">
        <v>41400</v>
      </c>
      <c r="B596" s="2">
        <f t="shared" si="36"/>
        <v>2013</v>
      </c>
      <c r="C596" s="2">
        <f t="shared" si="37"/>
        <v>5</v>
      </c>
      <c r="D596" s="2">
        <f t="shared" si="38"/>
        <v>6</v>
      </c>
      <c r="E596" s="2">
        <f t="shared" si="39"/>
        <v>2</v>
      </c>
      <c r="F596" s="1" t="s">
        <v>791</v>
      </c>
      <c r="G596" t="s">
        <v>379</v>
      </c>
      <c r="H596" s="7" t="s">
        <v>766</v>
      </c>
      <c r="I596" t="s">
        <v>380</v>
      </c>
      <c r="J596" t="s">
        <v>164</v>
      </c>
      <c r="K596" t="s">
        <v>84</v>
      </c>
      <c r="L596" t="s">
        <v>177</v>
      </c>
      <c r="M596">
        <v>1.5</v>
      </c>
      <c r="N596">
        <v>57.379379999999998</v>
      </c>
      <c r="O596">
        <v>-134.88573</v>
      </c>
      <c r="P596">
        <v>1</v>
      </c>
      <c r="Q596">
        <v>1</v>
      </c>
    </row>
    <row r="597" spans="1:17" x14ac:dyDescent="0.25">
      <c r="A597" s="1">
        <v>40805</v>
      </c>
      <c r="B597" s="2">
        <f t="shared" si="36"/>
        <v>2011</v>
      </c>
      <c r="C597" s="2">
        <f t="shared" si="37"/>
        <v>9</v>
      </c>
      <c r="D597" s="2">
        <f t="shared" si="38"/>
        <v>19</v>
      </c>
      <c r="E597" s="2">
        <f t="shared" si="39"/>
        <v>2</v>
      </c>
      <c r="F597" s="1" t="s">
        <v>793</v>
      </c>
      <c r="G597" t="s">
        <v>379</v>
      </c>
      <c r="H597" s="7" t="s">
        <v>766</v>
      </c>
      <c r="I597" t="s">
        <v>380</v>
      </c>
      <c r="J597" t="s">
        <v>164</v>
      </c>
      <c r="K597" t="s">
        <v>84</v>
      </c>
      <c r="L597" t="s">
        <v>177</v>
      </c>
      <c r="M597">
        <v>3</v>
      </c>
      <c r="N597">
        <v>57.379379999999998</v>
      </c>
      <c r="O597">
        <v>-134.88573</v>
      </c>
      <c r="P597">
        <v>2</v>
      </c>
      <c r="Q597">
        <v>1</v>
      </c>
    </row>
    <row r="598" spans="1:17" x14ac:dyDescent="0.25">
      <c r="A598" s="1">
        <v>40810</v>
      </c>
      <c r="B598" s="2">
        <f t="shared" si="36"/>
        <v>2011</v>
      </c>
      <c r="C598" s="2">
        <f t="shared" si="37"/>
        <v>9</v>
      </c>
      <c r="D598" s="2">
        <f t="shared" si="38"/>
        <v>24</v>
      </c>
      <c r="E598" s="2">
        <f t="shared" si="39"/>
        <v>7</v>
      </c>
      <c r="F598" s="1" t="s">
        <v>793</v>
      </c>
      <c r="G598" t="s">
        <v>379</v>
      </c>
      <c r="H598" s="7" t="s">
        <v>766</v>
      </c>
      <c r="I598" t="s">
        <v>380</v>
      </c>
      <c r="J598" t="s">
        <v>164</v>
      </c>
      <c r="K598" t="s">
        <v>84</v>
      </c>
      <c r="L598" t="s">
        <v>177</v>
      </c>
      <c r="M598">
        <v>2.5</v>
      </c>
      <c r="N598">
        <v>57.379379999999998</v>
      </c>
      <c r="O598">
        <v>-134.88573</v>
      </c>
      <c r="P598">
        <v>2</v>
      </c>
      <c r="Q598">
        <v>1</v>
      </c>
    </row>
    <row r="599" spans="1:17" x14ac:dyDescent="0.25">
      <c r="A599" s="1">
        <v>42330</v>
      </c>
      <c r="B599" s="2">
        <f t="shared" si="36"/>
        <v>2015</v>
      </c>
      <c r="C599" s="2">
        <f t="shared" si="37"/>
        <v>11</v>
      </c>
      <c r="D599" s="2">
        <f t="shared" si="38"/>
        <v>22</v>
      </c>
      <c r="E599" s="2">
        <f t="shared" si="39"/>
        <v>1</v>
      </c>
      <c r="F599" s="1" t="s">
        <v>793</v>
      </c>
      <c r="G599" t="s">
        <v>379</v>
      </c>
      <c r="H599" s="7" t="s">
        <v>766</v>
      </c>
      <c r="I599" t="s">
        <v>380</v>
      </c>
      <c r="J599" t="s">
        <v>164</v>
      </c>
      <c r="K599" t="s">
        <v>84</v>
      </c>
      <c r="L599" t="s">
        <v>222</v>
      </c>
      <c r="M599">
        <v>1</v>
      </c>
      <c r="N599">
        <v>57.379379999999998</v>
      </c>
      <c r="O599">
        <v>-134.88573</v>
      </c>
      <c r="P599">
        <v>3</v>
      </c>
      <c r="Q599">
        <v>1</v>
      </c>
    </row>
    <row r="600" spans="1:17" x14ac:dyDescent="0.25">
      <c r="A600" s="1">
        <v>42330</v>
      </c>
      <c r="B600" s="2">
        <f t="shared" si="36"/>
        <v>2015</v>
      </c>
      <c r="C600" s="2">
        <f t="shared" si="37"/>
        <v>11</v>
      </c>
      <c r="D600" s="2">
        <f t="shared" si="38"/>
        <v>22</v>
      </c>
      <c r="E600" s="2">
        <f t="shared" si="39"/>
        <v>1</v>
      </c>
      <c r="F600" s="1" t="s">
        <v>793</v>
      </c>
      <c r="G600" t="s">
        <v>379</v>
      </c>
      <c r="H600" s="7" t="s">
        <v>766</v>
      </c>
      <c r="I600" t="s">
        <v>380</v>
      </c>
      <c r="J600" t="s">
        <v>164</v>
      </c>
      <c r="K600" t="s">
        <v>84</v>
      </c>
      <c r="L600" t="s">
        <v>222</v>
      </c>
      <c r="M600">
        <v>1.5</v>
      </c>
      <c r="N600">
        <v>57.379379999999998</v>
      </c>
      <c r="O600">
        <v>-134.88573</v>
      </c>
      <c r="P600">
        <v>3</v>
      </c>
      <c r="Q600">
        <v>1</v>
      </c>
    </row>
    <row r="601" spans="1:17" x14ac:dyDescent="0.25">
      <c r="A601" s="1">
        <v>42331</v>
      </c>
      <c r="B601" s="2">
        <f t="shared" si="36"/>
        <v>2015</v>
      </c>
      <c r="C601" s="2">
        <f t="shared" si="37"/>
        <v>11</v>
      </c>
      <c r="D601" s="2">
        <f t="shared" si="38"/>
        <v>23</v>
      </c>
      <c r="E601" s="2">
        <f t="shared" si="39"/>
        <v>2</v>
      </c>
      <c r="F601" s="1" t="s">
        <v>793</v>
      </c>
      <c r="G601" t="s">
        <v>379</v>
      </c>
      <c r="H601" s="7" t="s">
        <v>766</v>
      </c>
      <c r="I601" t="s">
        <v>380</v>
      </c>
      <c r="J601" t="s">
        <v>164</v>
      </c>
      <c r="K601" t="s">
        <v>84</v>
      </c>
      <c r="L601" t="s">
        <v>222</v>
      </c>
      <c r="M601">
        <v>1</v>
      </c>
      <c r="N601">
        <v>57.379379999999998</v>
      </c>
      <c r="O601">
        <v>-134.88573</v>
      </c>
      <c r="P601">
        <v>2</v>
      </c>
      <c r="Q601">
        <v>1</v>
      </c>
    </row>
    <row r="602" spans="1:17" x14ac:dyDescent="0.25">
      <c r="A602" s="1">
        <v>42331</v>
      </c>
      <c r="B602" s="2">
        <f t="shared" si="36"/>
        <v>2015</v>
      </c>
      <c r="C602" s="2">
        <f t="shared" si="37"/>
        <v>11</v>
      </c>
      <c r="D602" s="2">
        <f t="shared" si="38"/>
        <v>23</v>
      </c>
      <c r="E602" s="2">
        <f t="shared" si="39"/>
        <v>2</v>
      </c>
      <c r="F602" s="1" t="s">
        <v>793</v>
      </c>
      <c r="G602" t="s">
        <v>379</v>
      </c>
      <c r="H602" s="7" t="s">
        <v>766</v>
      </c>
      <c r="I602" t="s">
        <v>380</v>
      </c>
      <c r="J602" t="s">
        <v>164</v>
      </c>
      <c r="K602" t="s">
        <v>84</v>
      </c>
      <c r="L602" t="s">
        <v>222</v>
      </c>
      <c r="M602">
        <v>1.5</v>
      </c>
      <c r="N602">
        <v>57.379379999999998</v>
      </c>
      <c r="O602">
        <v>-134.88573</v>
      </c>
      <c r="P602">
        <v>2</v>
      </c>
      <c r="Q602">
        <v>1</v>
      </c>
    </row>
    <row r="603" spans="1:17" x14ac:dyDescent="0.25">
      <c r="A603" s="1">
        <v>42331</v>
      </c>
      <c r="B603" s="2">
        <f t="shared" si="36"/>
        <v>2015</v>
      </c>
      <c r="C603" s="2">
        <f t="shared" si="37"/>
        <v>11</v>
      </c>
      <c r="D603" s="2">
        <f t="shared" si="38"/>
        <v>23</v>
      </c>
      <c r="E603" s="2">
        <f t="shared" si="39"/>
        <v>2</v>
      </c>
      <c r="F603" s="1" t="s">
        <v>793</v>
      </c>
      <c r="G603" t="s">
        <v>379</v>
      </c>
      <c r="H603" s="7" t="s">
        <v>766</v>
      </c>
      <c r="I603" t="s">
        <v>380</v>
      </c>
      <c r="J603" t="s">
        <v>164</v>
      </c>
      <c r="K603" t="s">
        <v>84</v>
      </c>
      <c r="L603" t="s">
        <v>222</v>
      </c>
      <c r="M603">
        <v>2</v>
      </c>
      <c r="N603">
        <v>57.379379999999998</v>
      </c>
      <c r="O603">
        <v>-134.88573</v>
      </c>
      <c r="P603">
        <v>2</v>
      </c>
      <c r="Q603">
        <v>1</v>
      </c>
    </row>
    <row r="604" spans="1:17" x14ac:dyDescent="0.25">
      <c r="A604" s="1">
        <v>40871</v>
      </c>
      <c r="B604" s="2">
        <f t="shared" si="36"/>
        <v>2011</v>
      </c>
      <c r="C604" s="2">
        <f t="shared" si="37"/>
        <v>11</v>
      </c>
      <c r="D604" s="2">
        <f t="shared" si="38"/>
        <v>24</v>
      </c>
      <c r="E604" s="2">
        <f t="shared" si="39"/>
        <v>5</v>
      </c>
      <c r="F604" s="1" t="s">
        <v>793</v>
      </c>
      <c r="G604" t="s">
        <v>379</v>
      </c>
      <c r="H604" s="7" t="s">
        <v>766</v>
      </c>
      <c r="I604" t="s">
        <v>380</v>
      </c>
      <c r="J604" t="s">
        <v>164</v>
      </c>
      <c r="K604" t="s">
        <v>84</v>
      </c>
      <c r="L604" t="s">
        <v>222</v>
      </c>
      <c r="M604">
        <v>2</v>
      </c>
      <c r="N604">
        <v>57.379379999999998</v>
      </c>
      <c r="O604">
        <v>-134.88573</v>
      </c>
      <c r="P604">
        <v>4</v>
      </c>
      <c r="Q604">
        <v>1</v>
      </c>
    </row>
    <row r="605" spans="1:17" x14ac:dyDescent="0.25">
      <c r="A605" s="1">
        <v>40874</v>
      </c>
      <c r="B605" s="2">
        <f t="shared" si="36"/>
        <v>2011</v>
      </c>
      <c r="C605" s="2">
        <f t="shared" si="37"/>
        <v>11</v>
      </c>
      <c r="D605" s="2">
        <f t="shared" si="38"/>
        <v>27</v>
      </c>
      <c r="E605" s="2">
        <f t="shared" si="39"/>
        <v>1</v>
      </c>
      <c r="F605" s="1" t="s">
        <v>793</v>
      </c>
      <c r="G605" t="s">
        <v>379</v>
      </c>
      <c r="H605" s="7" t="s">
        <v>766</v>
      </c>
      <c r="I605" t="s">
        <v>380</v>
      </c>
      <c r="J605" t="s">
        <v>164</v>
      </c>
      <c r="K605" t="s">
        <v>84</v>
      </c>
      <c r="L605" t="s">
        <v>222</v>
      </c>
      <c r="M605">
        <v>1</v>
      </c>
      <c r="N605">
        <v>57.379379999999998</v>
      </c>
      <c r="O605">
        <v>-134.88573</v>
      </c>
      <c r="P605">
        <v>4</v>
      </c>
      <c r="Q605">
        <v>1</v>
      </c>
    </row>
    <row r="606" spans="1:17" x14ac:dyDescent="0.25">
      <c r="A606" s="1">
        <v>41390</v>
      </c>
      <c r="B606" s="2">
        <f t="shared" si="36"/>
        <v>2013</v>
      </c>
      <c r="C606" s="2">
        <f t="shared" si="37"/>
        <v>4</v>
      </c>
      <c r="D606" s="2">
        <f t="shared" si="38"/>
        <v>26</v>
      </c>
      <c r="E606" s="2">
        <f t="shared" si="39"/>
        <v>6</v>
      </c>
      <c r="F606" s="1" t="s">
        <v>791</v>
      </c>
      <c r="G606" t="s">
        <v>379</v>
      </c>
      <c r="H606" s="7" t="s">
        <v>766</v>
      </c>
      <c r="I606" t="s">
        <v>380</v>
      </c>
      <c r="J606" t="s">
        <v>164</v>
      </c>
      <c r="K606" t="s">
        <v>84</v>
      </c>
      <c r="L606" t="s">
        <v>13</v>
      </c>
      <c r="M606">
        <v>2</v>
      </c>
      <c r="N606">
        <v>57.379379999999998</v>
      </c>
      <c r="O606">
        <v>-134.88573</v>
      </c>
      <c r="P606">
        <v>1</v>
      </c>
      <c r="Q606">
        <v>1</v>
      </c>
    </row>
    <row r="607" spans="1:17" x14ac:dyDescent="0.25">
      <c r="A607" s="1">
        <v>41400</v>
      </c>
      <c r="B607" s="2">
        <f t="shared" si="36"/>
        <v>2013</v>
      </c>
      <c r="C607" s="2">
        <f t="shared" si="37"/>
        <v>5</v>
      </c>
      <c r="D607" s="2">
        <f t="shared" si="38"/>
        <v>6</v>
      </c>
      <c r="E607" s="2">
        <f t="shared" si="39"/>
        <v>2</v>
      </c>
      <c r="F607" s="1" t="s">
        <v>791</v>
      </c>
      <c r="G607" t="s">
        <v>379</v>
      </c>
      <c r="H607" s="7" t="s">
        <v>766</v>
      </c>
      <c r="I607" t="s">
        <v>380</v>
      </c>
      <c r="J607" t="s">
        <v>164</v>
      </c>
      <c r="K607" t="s">
        <v>84</v>
      </c>
      <c r="L607" t="s">
        <v>13</v>
      </c>
      <c r="M607">
        <v>1.5</v>
      </c>
      <c r="N607">
        <v>57.379379999999998</v>
      </c>
      <c r="O607">
        <v>-134.88573</v>
      </c>
      <c r="P607">
        <v>1</v>
      </c>
      <c r="Q607">
        <v>1</v>
      </c>
    </row>
    <row r="608" spans="1:17" x14ac:dyDescent="0.25">
      <c r="A608" s="1">
        <v>40763</v>
      </c>
      <c r="B608" s="2">
        <f t="shared" si="36"/>
        <v>2011</v>
      </c>
      <c r="C608" s="2">
        <f t="shared" si="37"/>
        <v>8</v>
      </c>
      <c r="D608" s="2">
        <f t="shared" si="38"/>
        <v>8</v>
      </c>
      <c r="E608" s="2">
        <f t="shared" si="39"/>
        <v>2</v>
      </c>
      <c r="F608" s="1" t="s">
        <v>792</v>
      </c>
      <c r="G608" t="s">
        <v>394</v>
      </c>
      <c r="H608" s="7" t="s">
        <v>766</v>
      </c>
      <c r="I608" t="s">
        <v>380</v>
      </c>
      <c r="J608" t="s">
        <v>164</v>
      </c>
      <c r="K608" t="s">
        <v>68</v>
      </c>
      <c r="L608" t="s">
        <v>28</v>
      </c>
      <c r="M608">
        <v>2</v>
      </c>
      <c r="N608">
        <v>57.311860000000003</v>
      </c>
      <c r="O608">
        <v>-134.83606</v>
      </c>
      <c r="P608">
        <v>8</v>
      </c>
      <c r="Q608">
        <v>1</v>
      </c>
    </row>
    <row r="609" spans="1:17" x14ac:dyDescent="0.25">
      <c r="A609" s="1">
        <v>42228</v>
      </c>
      <c r="B609" s="2">
        <f t="shared" si="36"/>
        <v>2015</v>
      </c>
      <c r="C609" s="2">
        <f t="shared" si="37"/>
        <v>8</v>
      </c>
      <c r="D609" s="2">
        <f t="shared" si="38"/>
        <v>12</v>
      </c>
      <c r="E609" s="2">
        <f t="shared" si="39"/>
        <v>4</v>
      </c>
      <c r="F609" s="1" t="s">
        <v>792</v>
      </c>
      <c r="G609" t="s">
        <v>550</v>
      </c>
      <c r="H609" s="7" t="s">
        <v>778</v>
      </c>
      <c r="I609" t="s">
        <v>518</v>
      </c>
      <c r="J609" t="s">
        <v>519</v>
      </c>
      <c r="K609" t="s">
        <v>79</v>
      </c>
      <c r="L609" t="s">
        <v>13</v>
      </c>
      <c r="M609">
        <v>2</v>
      </c>
      <c r="N609">
        <v>57.862220000000001</v>
      </c>
      <c r="O609">
        <v>-135.05000000000001</v>
      </c>
      <c r="P609">
        <v>24</v>
      </c>
      <c r="Q609">
        <v>3</v>
      </c>
    </row>
    <row r="610" spans="1:17" x14ac:dyDescent="0.25">
      <c r="A610" s="1">
        <v>42262</v>
      </c>
      <c r="B610" s="2">
        <f t="shared" si="36"/>
        <v>2015</v>
      </c>
      <c r="C610" s="2">
        <f t="shared" si="37"/>
        <v>9</v>
      </c>
      <c r="D610" s="2">
        <f t="shared" si="38"/>
        <v>15</v>
      </c>
      <c r="E610" s="2">
        <f t="shared" si="39"/>
        <v>3</v>
      </c>
      <c r="F610" s="1" t="s">
        <v>793</v>
      </c>
      <c r="G610" t="s">
        <v>550</v>
      </c>
      <c r="H610" s="7" t="s">
        <v>778</v>
      </c>
      <c r="I610" t="s">
        <v>518</v>
      </c>
      <c r="J610" t="s">
        <v>519</v>
      </c>
      <c r="K610" t="s">
        <v>79</v>
      </c>
      <c r="L610" t="s">
        <v>13</v>
      </c>
      <c r="M610">
        <v>2</v>
      </c>
      <c r="N610">
        <v>57.862220000000001</v>
      </c>
      <c r="O610">
        <v>-135.05000000000001</v>
      </c>
      <c r="P610">
        <v>8</v>
      </c>
      <c r="Q610">
        <v>1</v>
      </c>
    </row>
    <row r="611" spans="1:17" x14ac:dyDescent="0.25">
      <c r="A611" s="1">
        <v>40692</v>
      </c>
      <c r="B611" s="2">
        <f t="shared" si="36"/>
        <v>2011</v>
      </c>
      <c r="C611" s="2">
        <f t="shared" si="37"/>
        <v>5</v>
      </c>
      <c r="D611" s="2">
        <f t="shared" si="38"/>
        <v>29</v>
      </c>
      <c r="E611" s="2">
        <f t="shared" si="39"/>
        <v>1</v>
      </c>
      <c r="F611" s="1" t="s">
        <v>791</v>
      </c>
      <c r="G611" t="s">
        <v>243</v>
      </c>
      <c r="H611" s="7" t="s">
        <v>762</v>
      </c>
      <c r="I611" t="s">
        <v>232</v>
      </c>
      <c r="J611" t="s">
        <v>164</v>
      </c>
      <c r="K611" t="s">
        <v>204</v>
      </c>
      <c r="L611" t="s">
        <v>44</v>
      </c>
      <c r="M611">
        <v>18</v>
      </c>
      <c r="N611">
        <v>56.780059999999999</v>
      </c>
      <c r="O611">
        <v>-135.18003999999999</v>
      </c>
      <c r="P611">
        <v>7</v>
      </c>
      <c r="Q611">
        <v>1</v>
      </c>
    </row>
    <row r="612" spans="1:17" x14ac:dyDescent="0.25">
      <c r="A612" s="1">
        <v>41062</v>
      </c>
      <c r="B612" s="2">
        <f t="shared" si="36"/>
        <v>2012</v>
      </c>
      <c r="C612" s="2">
        <f t="shared" si="37"/>
        <v>6</v>
      </c>
      <c r="D612" s="2">
        <f t="shared" si="38"/>
        <v>2</v>
      </c>
      <c r="E612" s="2">
        <f t="shared" si="39"/>
        <v>7</v>
      </c>
      <c r="F612" s="1" t="s">
        <v>792</v>
      </c>
      <c r="G612" t="s">
        <v>243</v>
      </c>
      <c r="H612" s="7" t="s">
        <v>762</v>
      </c>
      <c r="I612" t="s">
        <v>232</v>
      </c>
      <c r="J612" t="s">
        <v>164</v>
      </c>
      <c r="K612" t="s">
        <v>204</v>
      </c>
      <c r="L612" t="s">
        <v>44</v>
      </c>
      <c r="M612">
        <v>18</v>
      </c>
      <c r="N612">
        <v>56.780059999999999</v>
      </c>
      <c r="O612">
        <v>-135.18003999999999</v>
      </c>
      <c r="P612">
        <v>9</v>
      </c>
      <c r="Q612">
        <v>1</v>
      </c>
    </row>
    <row r="613" spans="1:17" x14ac:dyDescent="0.25">
      <c r="A613" s="1">
        <v>40730</v>
      </c>
      <c r="B613" s="2">
        <f t="shared" si="36"/>
        <v>2011</v>
      </c>
      <c r="C613" s="2">
        <f t="shared" si="37"/>
        <v>7</v>
      </c>
      <c r="D613" s="2">
        <f t="shared" si="38"/>
        <v>6</v>
      </c>
      <c r="E613" s="2">
        <f t="shared" si="39"/>
        <v>4</v>
      </c>
      <c r="F613" s="1" t="s">
        <v>792</v>
      </c>
      <c r="G613" t="s">
        <v>416</v>
      </c>
      <c r="H613" s="7" t="s">
        <v>768</v>
      </c>
      <c r="I613" t="s">
        <v>417</v>
      </c>
      <c r="J613" t="s">
        <v>418</v>
      </c>
      <c r="K613" t="s">
        <v>373</v>
      </c>
      <c r="L613" t="s">
        <v>28</v>
      </c>
      <c r="M613">
        <v>3</v>
      </c>
      <c r="N613">
        <v>57.325670000000002</v>
      </c>
      <c r="O613">
        <v>-134.53061</v>
      </c>
      <c r="P613">
        <v>4</v>
      </c>
      <c r="Q613">
        <v>1</v>
      </c>
    </row>
    <row r="614" spans="1:17" x14ac:dyDescent="0.25">
      <c r="A614" s="1">
        <v>41117</v>
      </c>
      <c r="B614" s="2">
        <f t="shared" si="36"/>
        <v>2012</v>
      </c>
      <c r="C614" s="2">
        <f t="shared" si="37"/>
        <v>7</v>
      </c>
      <c r="D614" s="2">
        <f t="shared" si="38"/>
        <v>27</v>
      </c>
      <c r="E614" s="2">
        <f t="shared" si="39"/>
        <v>6</v>
      </c>
      <c r="F614" s="1" t="s">
        <v>792</v>
      </c>
      <c r="G614" t="s">
        <v>416</v>
      </c>
      <c r="H614" s="7" t="s">
        <v>768</v>
      </c>
      <c r="I614" t="s">
        <v>417</v>
      </c>
      <c r="J614" t="s">
        <v>418</v>
      </c>
      <c r="K614" t="s">
        <v>373</v>
      </c>
      <c r="L614" t="s">
        <v>28</v>
      </c>
      <c r="M614">
        <v>7</v>
      </c>
      <c r="N614">
        <v>57.325670000000002</v>
      </c>
      <c r="O614">
        <v>-134.53061</v>
      </c>
      <c r="P614">
        <v>3</v>
      </c>
      <c r="Q614">
        <v>1</v>
      </c>
    </row>
    <row r="615" spans="1:17" x14ac:dyDescent="0.25">
      <c r="A615" s="1">
        <v>40756</v>
      </c>
      <c r="B615" s="2">
        <f t="shared" si="36"/>
        <v>2011</v>
      </c>
      <c r="C615" s="2">
        <f t="shared" si="37"/>
        <v>8</v>
      </c>
      <c r="D615" s="2">
        <f t="shared" si="38"/>
        <v>1</v>
      </c>
      <c r="E615" s="2">
        <f t="shared" si="39"/>
        <v>2</v>
      </c>
      <c r="F615" s="1" t="s">
        <v>792</v>
      </c>
      <c r="G615" t="s">
        <v>416</v>
      </c>
      <c r="H615" s="7" t="s">
        <v>768</v>
      </c>
      <c r="I615" t="s">
        <v>417</v>
      </c>
      <c r="J615" t="s">
        <v>418</v>
      </c>
      <c r="K615" t="s">
        <v>373</v>
      </c>
      <c r="L615" t="s">
        <v>28</v>
      </c>
      <c r="M615">
        <v>2</v>
      </c>
      <c r="N615">
        <v>57.325670000000002</v>
      </c>
      <c r="O615">
        <v>-134.53061</v>
      </c>
      <c r="P615">
        <v>1</v>
      </c>
      <c r="Q615">
        <v>1</v>
      </c>
    </row>
    <row r="616" spans="1:17" x14ac:dyDescent="0.25">
      <c r="A616" s="1">
        <v>40765</v>
      </c>
      <c r="B616" s="2">
        <f t="shared" si="36"/>
        <v>2011</v>
      </c>
      <c r="C616" s="2">
        <f t="shared" si="37"/>
        <v>8</v>
      </c>
      <c r="D616" s="2">
        <f t="shared" si="38"/>
        <v>10</v>
      </c>
      <c r="E616" s="2">
        <f t="shared" si="39"/>
        <v>4</v>
      </c>
      <c r="F616" s="1" t="s">
        <v>792</v>
      </c>
      <c r="G616" t="s">
        <v>416</v>
      </c>
      <c r="H616" s="7" t="s">
        <v>768</v>
      </c>
      <c r="I616" t="s">
        <v>417</v>
      </c>
      <c r="J616" t="s">
        <v>418</v>
      </c>
      <c r="K616" t="s">
        <v>373</v>
      </c>
      <c r="L616" t="s">
        <v>28</v>
      </c>
      <c r="M616">
        <v>1</v>
      </c>
      <c r="N616">
        <v>57.325670000000002</v>
      </c>
      <c r="O616">
        <v>-134.53061</v>
      </c>
      <c r="P616">
        <v>5</v>
      </c>
      <c r="Q616">
        <v>1</v>
      </c>
    </row>
    <row r="617" spans="1:17" x14ac:dyDescent="0.25">
      <c r="A617" s="1">
        <v>40770</v>
      </c>
      <c r="B617" s="2">
        <f t="shared" si="36"/>
        <v>2011</v>
      </c>
      <c r="C617" s="2">
        <f t="shared" si="37"/>
        <v>8</v>
      </c>
      <c r="D617" s="2">
        <f t="shared" si="38"/>
        <v>15</v>
      </c>
      <c r="E617" s="2">
        <f t="shared" si="39"/>
        <v>2</v>
      </c>
      <c r="F617" s="1" t="s">
        <v>792</v>
      </c>
      <c r="G617" t="s">
        <v>416</v>
      </c>
      <c r="H617" s="7" t="s">
        <v>768</v>
      </c>
      <c r="I617" t="s">
        <v>417</v>
      </c>
      <c r="J617" t="s">
        <v>418</v>
      </c>
      <c r="K617" t="s">
        <v>373</v>
      </c>
      <c r="L617" t="s">
        <v>28</v>
      </c>
      <c r="M617">
        <v>2</v>
      </c>
      <c r="N617">
        <v>57.325670000000002</v>
      </c>
      <c r="O617">
        <v>-134.53061</v>
      </c>
      <c r="P617">
        <v>4</v>
      </c>
      <c r="Q617">
        <v>1</v>
      </c>
    </row>
    <row r="618" spans="1:17" x14ac:dyDescent="0.25">
      <c r="A618" s="1">
        <v>40778</v>
      </c>
      <c r="B618" s="2">
        <f t="shared" si="36"/>
        <v>2011</v>
      </c>
      <c r="C618" s="2">
        <f t="shared" si="37"/>
        <v>8</v>
      </c>
      <c r="D618" s="2">
        <f t="shared" si="38"/>
        <v>23</v>
      </c>
      <c r="E618" s="2">
        <f t="shared" si="39"/>
        <v>3</v>
      </c>
      <c r="F618" s="1" t="s">
        <v>792</v>
      </c>
      <c r="G618" t="s">
        <v>416</v>
      </c>
      <c r="H618" s="7" t="s">
        <v>768</v>
      </c>
      <c r="I618" t="s">
        <v>417</v>
      </c>
      <c r="J618" t="s">
        <v>418</v>
      </c>
      <c r="K618" t="s">
        <v>373</v>
      </c>
      <c r="L618" t="s">
        <v>28</v>
      </c>
      <c r="M618">
        <v>2</v>
      </c>
      <c r="N618">
        <v>57.325670000000002</v>
      </c>
      <c r="O618">
        <v>-134.53061</v>
      </c>
      <c r="P618">
        <v>4</v>
      </c>
      <c r="Q618">
        <v>1</v>
      </c>
    </row>
    <row r="619" spans="1:17" x14ac:dyDescent="0.25">
      <c r="A619" s="1">
        <v>40780</v>
      </c>
      <c r="B619" s="2">
        <f t="shared" si="36"/>
        <v>2011</v>
      </c>
      <c r="C619" s="2">
        <f t="shared" si="37"/>
        <v>8</v>
      </c>
      <c r="D619" s="2">
        <f t="shared" si="38"/>
        <v>25</v>
      </c>
      <c r="E619" s="2">
        <f t="shared" si="39"/>
        <v>5</v>
      </c>
      <c r="F619" s="1" t="s">
        <v>792</v>
      </c>
      <c r="G619" t="s">
        <v>416</v>
      </c>
      <c r="H619" s="7" t="s">
        <v>768</v>
      </c>
      <c r="I619" t="s">
        <v>417</v>
      </c>
      <c r="J619" t="s">
        <v>418</v>
      </c>
      <c r="K619" t="s">
        <v>373</v>
      </c>
      <c r="L619" t="s">
        <v>28</v>
      </c>
      <c r="M619">
        <v>2</v>
      </c>
      <c r="N619">
        <v>57.325670000000002</v>
      </c>
      <c r="O619">
        <v>-134.53061</v>
      </c>
      <c r="P619">
        <v>4</v>
      </c>
      <c r="Q619">
        <v>1</v>
      </c>
    </row>
    <row r="620" spans="1:17" x14ac:dyDescent="0.25">
      <c r="A620" s="1">
        <v>40782</v>
      </c>
      <c r="B620" s="2">
        <f t="shared" si="36"/>
        <v>2011</v>
      </c>
      <c r="C620" s="2">
        <f t="shared" si="37"/>
        <v>8</v>
      </c>
      <c r="D620" s="2">
        <f t="shared" si="38"/>
        <v>27</v>
      </c>
      <c r="E620" s="2">
        <f t="shared" si="39"/>
        <v>7</v>
      </c>
      <c r="F620" s="1" t="s">
        <v>792</v>
      </c>
      <c r="G620" t="s">
        <v>416</v>
      </c>
      <c r="H620" s="7" t="s">
        <v>768</v>
      </c>
      <c r="I620" t="s">
        <v>417</v>
      </c>
      <c r="J620" t="s">
        <v>418</v>
      </c>
      <c r="K620" t="s">
        <v>373</v>
      </c>
      <c r="L620" t="s">
        <v>28</v>
      </c>
      <c r="M620">
        <v>3</v>
      </c>
      <c r="N620">
        <v>57.325670000000002</v>
      </c>
      <c r="O620">
        <v>-134.53061</v>
      </c>
      <c r="P620">
        <v>4</v>
      </c>
      <c r="Q620">
        <v>1</v>
      </c>
    </row>
    <row r="621" spans="1:17" x14ac:dyDescent="0.25">
      <c r="A621" s="1">
        <v>40783</v>
      </c>
      <c r="B621" s="2">
        <f t="shared" si="36"/>
        <v>2011</v>
      </c>
      <c r="C621" s="2">
        <f t="shared" si="37"/>
        <v>8</v>
      </c>
      <c r="D621" s="2">
        <f t="shared" si="38"/>
        <v>28</v>
      </c>
      <c r="E621" s="2">
        <f t="shared" si="39"/>
        <v>1</v>
      </c>
      <c r="F621" s="1" t="s">
        <v>792</v>
      </c>
      <c r="G621" t="s">
        <v>416</v>
      </c>
      <c r="H621" s="7" t="s">
        <v>768</v>
      </c>
      <c r="I621" t="s">
        <v>417</v>
      </c>
      <c r="J621" t="s">
        <v>418</v>
      </c>
      <c r="K621" t="s">
        <v>373</v>
      </c>
      <c r="L621" t="s">
        <v>28</v>
      </c>
      <c r="M621">
        <v>1</v>
      </c>
      <c r="N621">
        <v>57.325670000000002</v>
      </c>
      <c r="O621">
        <v>-134.53061</v>
      </c>
      <c r="P621">
        <v>4</v>
      </c>
      <c r="Q621">
        <v>1</v>
      </c>
    </row>
    <row r="622" spans="1:17" x14ac:dyDescent="0.25">
      <c r="A622" s="1">
        <v>40792</v>
      </c>
      <c r="B622" s="2">
        <f t="shared" si="36"/>
        <v>2011</v>
      </c>
      <c r="C622" s="2">
        <f t="shared" si="37"/>
        <v>9</v>
      </c>
      <c r="D622" s="2">
        <f t="shared" si="38"/>
        <v>6</v>
      </c>
      <c r="E622" s="2">
        <f t="shared" si="39"/>
        <v>3</v>
      </c>
      <c r="F622" s="1" t="s">
        <v>792</v>
      </c>
      <c r="G622" t="s">
        <v>416</v>
      </c>
      <c r="H622" s="7" t="s">
        <v>768</v>
      </c>
      <c r="I622" t="s">
        <v>417</v>
      </c>
      <c r="J622" t="s">
        <v>418</v>
      </c>
      <c r="K622" t="s">
        <v>373</v>
      </c>
      <c r="L622" t="s">
        <v>28</v>
      </c>
      <c r="M622">
        <v>1</v>
      </c>
      <c r="N622">
        <v>57.325670000000002</v>
      </c>
      <c r="O622">
        <v>-134.53061</v>
      </c>
      <c r="P622">
        <v>4</v>
      </c>
      <c r="Q622">
        <v>1</v>
      </c>
    </row>
    <row r="623" spans="1:17" x14ac:dyDescent="0.25">
      <c r="A623" s="1">
        <v>40794</v>
      </c>
      <c r="B623" s="2">
        <f t="shared" si="36"/>
        <v>2011</v>
      </c>
      <c r="C623" s="2">
        <f t="shared" si="37"/>
        <v>9</v>
      </c>
      <c r="D623" s="2">
        <f t="shared" si="38"/>
        <v>8</v>
      </c>
      <c r="E623" s="2">
        <f t="shared" si="39"/>
        <v>5</v>
      </c>
      <c r="F623" s="1" t="s">
        <v>792</v>
      </c>
      <c r="G623" t="s">
        <v>416</v>
      </c>
      <c r="H623" s="7" t="s">
        <v>768</v>
      </c>
      <c r="I623" t="s">
        <v>417</v>
      </c>
      <c r="J623" t="s">
        <v>418</v>
      </c>
      <c r="K623" t="s">
        <v>373</v>
      </c>
      <c r="L623" t="s">
        <v>28</v>
      </c>
      <c r="M623">
        <v>1</v>
      </c>
      <c r="N623">
        <v>57.325670000000002</v>
      </c>
      <c r="O623">
        <v>-134.53061</v>
      </c>
      <c r="P623">
        <v>1</v>
      </c>
      <c r="Q623">
        <v>1</v>
      </c>
    </row>
    <row r="624" spans="1:17" x14ac:dyDescent="0.25">
      <c r="A624" s="1">
        <v>40800</v>
      </c>
      <c r="B624" s="2">
        <f t="shared" si="36"/>
        <v>2011</v>
      </c>
      <c r="C624" s="2">
        <f t="shared" si="37"/>
        <v>9</v>
      </c>
      <c r="D624" s="2">
        <f t="shared" si="38"/>
        <v>14</v>
      </c>
      <c r="E624" s="2">
        <f t="shared" si="39"/>
        <v>4</v>
      </c>
      <c r="F624" s="1" t="s">
        <v>792</v>
      </c>
      <c r="G624" t="s">
        <v>416</v>
      </c>
      <c r="H624" s="7" t="s">
        <v>768</v>
      </c>
      <c r="I624" t="s">
        <v>417</v>
      </c>
      <c r="J624" t="s">
        <v>418</v>
      </c>
      <c r="K624" t="s">
        <v>373</v>
      </c>
      <c r="L624" t="s">
        <v>28</v>
      </c>
      <c r="M624">
        <v>1</v>
      </c>
      <c r="N624">
        <v>57.325670000000002</v>
      </c>
      <c r="O624">
        <v>-134.53061</v>
      </c>
      <c r="P624">
        <v>4</v>
      </c>
      <c r="Q624">
        <v>1</v>
      </c>
    </row>
    <row r="625" spans="1:17" x14ac:dyDescent="0.25">
      <c r="A625" s="1">
        <v>41753</v>
      </c>
      <c r="B625" s="2">
        <f t="shared" si="36"/>
        <v>2014</v>
      </c>
      <c r="C625" s="2">
        <f t="shared" si="37"/>
        <v>4</v>
      </c>
      <c r="D625" s="2">
        <f t="shared" si="38"/>
        <v>24</v>
      </c>
      <c r="E625" s="2">
        <f t="shared" si="39"/>
        <v>5</v>
      </c>
      <c r="F625" s="1" t="s">
        <v>790</v>
      </c>
      <c r="G625" t="s">
        <v>416</v>
      </c>
      <c r="H625" s="7" t="s">
        <v>768</v>
      </c>
      <c r="I625" t="s">
        <v>417</v>
      </c>
      <c r="J625" t="s">
        <v>418</v>
      </c>
      <c r="K625" t="s">
        <v>69</v>
      </c>
      <c r="L625" t="s">
        <v>177</v>
      </c>
      <c r="M625">
        <v>0</v>
      </c>
      <c r="N625">
        <v>57.325670000000002</v>
      </c>
      <c r="O625">
        <v>-134.53061</v>
      </c>
      <c r="P625">
        <v>1</v>
      </c>
      <c r="Q625">
        <v>1</v>
      </c>
    </row>
    <row r="626" spans="1:17" x14ac:dyDescent="0.25">
      <c r="A626" s="1">
        <v>42118</v>
      </c>
      <c r="B626" s="2">
        <f t="shared" si="36"/>
        <v>2015</v>
      </c>
      <c r="C626" s="2">
        <f t="shared" si="37"/>
        <v>4</v>
      </c>
      <c r="D626" s="2">
        <f t="shared" si="38"/>
        <v>24</v>
      </c>
      <c r="E626" s="2">
        <f t="shared" si="39"/>
        <v>6</v>
      </c>
      <c r="F626" s="1" t="s">
        <v>790</v>
      </c>
      <c r="G626" t="s">
        <v>416</v>
      </c>
      <c r="H626" s="7" t="s">
        <v>768</v>
      </c>
      <c r="I626" t="s">
        <v>417</v>
      </c>
      <c r="J626" t="s">
        <v>418</v>
      </c>
      <c r="K626" t="s">
        <v>85</v>
      </c>
      <c r="L626" t="s">
        <v>177</v>
      </c>
      <c r="M626">
        <v>3</v>
      </c>
      <c r="N626">
        <v>57.325670000000002</v>
      </c>
      <c r="O626">
        <v>-134.53061</v>
      </c>
      <c r="P626">
        <v>1</v>
      </c>
      <c r="Q626">
        <v>1</v>
      </c>
    </row>
    <row r="627" spans="1:17" x14ac:dyDescent="0.25">
      <c r="A627" s="1">
        <v>40658</v>
      </c>
      <c r="B627" s="2">
        <f t="shared" si="36"/>
        <v>2011</v>
      </c>
      <c r="C627" s="2">
        <f t="shared" si="37"/>
        <v>4</v>
      </c>
      <c r="D627" s="2">
        <f t="shared" si="38"/>
        <v>25</v>
      </c>
      <c r="E627" s="2">
        <f t="shared" si="39"/>
        <v>2</v>
      </c>
      <c r="F627" s="1" t="s">
        <v>791</v>
      </c>
      <c r="G627" t="s">
        <v>416</v>
      </c>
      <c r="H627" s="7" t="s">
        <v>768</v>
      </c>
      <c r="I627" t="s">
        <v>417</v>
      </c>
      <c r="J627" t="s">
        <v>418</v>
      </c>
      <c r="K627" t="s">
        <v>69</v>
      </c>
      <c r="L627" t="s">
        <v>177</v>
      </c>
      <c r="M627">
        <v>5</v>
      </c>
      <c r="N627">
        <v>57.325670000000002</v>
      </c>
      <c r="O627">
        <v>-134.53061</v>
      </c>
      <c r="P627">
        <v>1</v>
      </c>
      <c r="Q627">
        <v>1</v>
      </c>
    </row>
    <row r="628" spans="1:17" x14ac:dyDescent="0.25">
      <c r="A628" s="1">
        <v>41754</v>
      </c>
      <c r="B628" s="2">
        <f t="shared" si="36"/>
        <v>2014</v>
      </c>
      <c r="C628" s="2">
        <f t="shared" si="37"/>
        <v>4</v>
      </c>
      <c r="D628" s="2">
        <f t="shared" si="38"/>
        <v>25</v>
      </c>
      <c r="E628" s="2">
        <f t="shared" si="39"/>
        <v>6</v>
      </c>
      <c r="F628" s="1" t="s">
        <v>791</v>
      </c>
      <c r="G628" t="s">
        <v>416</v>
      </c>
      <c r="H628" s="7" t="s">
        <v>768</v>
      </c>
      <c r="I628" t="s">
        <v>417</v>
      </c>
      <c r="J628" t="s">
        <v>418</v>
      </c>
      <c r="K628" t="s">
        <v>69</v>
      </c>
      <c r="L628" t="s">
        <v>177</v>
      </c>
      <c r="M628">
        <v>0</v>
      </c>
      <c r="N628">
        <v>57.325670000000002</v>
      </c>
      <c r="O628">
        <v>-134.53061</v>
      </c>
      <c r="P628">
        <v>1</v>
      </c>
      <c r="Q628">
        <v>1</v>
      </c>
    </row>
    <row r="629" spans="1:17" x14ac:dyDescent="0.25">
      <c r="A629" s="1">
        <v>42119</v>
      </c>
      <c r="B629" s="2">
        <f t="shared" si="36"/>
        <v>2015</v>
      </c>
      <c r="C629" s="2">
        <f t="shared" si="37"/>
        <v>4</v>
      </c>
      <c r="D629" s="2">
        <f t="shared" si="38"/>
        <v>25</v>
      </c>
      <c r="E629" s="2">
        <f t="shared" si="39"/>
        <v>7</v>
      </c>
      <c r="F629" s="1" t="s">
        <v>791</v>
      </c>
      <c r="G629" t="s">
        <v>416</v>
      </c>
      <c r="H629" s="7" t="s">
        <v>768</v>
      </c>
      <c r="I629" t="s">
        <v>417</v>
      </c>
      <c r="J629" t="s">
        <v>418</v>
      </c>
      <c r="K629" t="s">
        <v>85</v>
      </c>
      <c r="L629" t="s">
        <v>177</v>
      </c>
      <c r="M629">
        <v>4</v>
      </c>
      <c r="N629">
        <v>57.325670000000002</v>
      </c>
      <c r="O629">
        <v>-134.53061</v>
      </c>
      <c r="P629">
        <v>1</v>
      </c>
      <c r="Q629">
        <v>1</v>
      </c>
    </row>
    <row r="630" spans="1:17" x14ac:dyDescent="0.25">
      <c r="A630" s="1">
        <v>40659</v>
      </c>
      <c r="B630" s="2">
        <f t="shared" si="36"/>
        <v>2011</v>
      </c>
      <c r="C630" s="2">
        <f t="shared" si="37"/>
        <v>4</v>
      </c>
      <c r="D630" s="2">
        <f t="shared" si="38"/>
        <v>26</v>
      </c>
      <c r="E630" s="2">
        <f t="shared" si="39"/>
        <v>3</v>
      </c>
      <c r="F630" s="1" t="s">
        <v>791</v>
      </c>
      <c r="G630" t="s">
        <v>416</v>
      </c>
      <c r="H630" s="7" t="s">
        <v>768</v>
      </c>
      <c r="I630" t="s">
        <v>417</v>
      </c>
      <c r="J630" t="s">
        <v>418</v>
      </c>
      <c r="K630" t="s">
        <v>69</v>
      </c>
      <c r="L630" t="s">
        <v>177</v>
      </c>
      <c r="M630">
        <v>3</v>
      </c>
      <c r="N630">
        <v>57.325670000000002</v>
      </c>
      <c r="O630">
        <v>-134.53061</v>
      </c>
      <c r="P630">
        <v>1</v>
      </c>
      <c r="Q630">
        <v>1</v>
      </c>
    </row>
    <row r="631" spans="1:17" x14ac:dyDescent="0.25">
      <c r="A631" s="1">
        <v>41755</v>
      </c>
      <c r="B631" s="2">
        <f t="shared" si="36"/>
        <v>2014</v>
      </c>
      <c r="C631" s="2">
        <f t="shared" si="37"/>
        <v>4</v>
      </c>
      <c r="D631" s="2">
        <f t="shared" si="38"/>
        <v>26</v>
      </c>
      <c r="E631" s="2">
        <f t="shared" si="39"/>
        <v>7</v>
      </c>
      <c r="F631" s="1" t="s">
        <v>791</v>
      </c>
      <c r="G631" t="s">
        <v>416</v>
      </c>
      <c r="H631" s="7" t="s">
        <v>768</v>
      </c>
      <c r="I631" t="s">
        <v>417</v>
      </c>
      <c r="J631" t="s">
        <v>418</v>
      </c>
      <c r="K631" t="s">
        <v>69</v>
      </c>
      <c r="L631" t="s">
        <v>177</v>
      </c>
      <c r="M631">
        <v>0</v>
      </c>
      <c r="N631">
        <v>57.325670000000002</v>
      </c>
      <c r="O631">
        <v>-134.53061</v>
      </c>
      <c r="P631">
        <v>1</v>
      </c>
      <c r="Q631">
        <v>1</v>
      </c>
    </row>
    <row r="632" spans="1:17" x14ac:dyDescent="0.25">
      <c r="A632" s="1">
        <v>41756</v>
      </c>
      <c r="B632" s="2">
        <f t="shared" si="36"/>
        <v>2014</v>
      </c>
      <c r="C632" s="2">
        <f t="shared" si="37"/>
        <v>4</v>
      </c>
      <c r="D632" s="2">
        <f t="shared" si="38"/>
        <v>27</v>
      </c>
      <c r="E632" s="2">
        <f t="shared" si="39"/>
        <v>1</v>
      </c>
      <c r="F632" s="1" t="s">
        <v>791</v>
      </c>
      <c r="G632" t="s">
        <v>416</v>
      </c>
      <c r="H632" s="7" t="s">
        <v>768</v>
      </c>
      <c r="I632" t="s">
        <v>417</v>
      </c>
      <c r="J632" t="s">
        <v>418</v>
      </c>
      <c r="K632" t="s">
        <v>69</v>
      </c>
      <c r="L632" t="s">
        <v>177</v>
      </c>
      <c r="M632">
        <v>1</v>
      </c>
      <c r="N632">
        <v>57.325670000000002</v>
      </c>
      <c r="O632">
        <v>-134.53061</v>
      </c>
      <c r="P632">
        <v>1</v>
      </c>
      <c r="Q632">
        <v>1</v>
      </c>
    </row>
    <row r="633" spans="1:17" x14ac:dyDescent="0.25">
      <c r="A633" s="1">
        <v>41757</v>
      </c>
      <c r="B633" s="2">
        <f t="shared" si="36"/>
        <v>2014</v>
      </c>
      <c r="C633" s="2">
        <f t="shared" si="37"/>
        <v>4</v>
      </c>
      <c r="D633" s="2">
        <f t="shared" si="38"/>
        <v>28</v>
      </c>
      <c r="E633" s="2">
        <f t="shared" si="39"/>
        <v>2</v>
      </c>
      <c r="F633" s="1" t="s">
        <v>791</v>
      </c>
      <c r="G633" t="s">
        <v>416</v>
      </c>
      <c r="H633" s="7" t="s">
        <v>768</v>
      </c>
      <c r="I633" t="s">
        <v>417</v>
      </c>
      <c r="J633" t="s">
        <v>418</v>
      </c>
      <c r="K633" t="s">
        <v>69</v>
      </c>
      <c r="L633" t="s">
        <v>177</v>
      </c>
      <c r="M633">
        <v>0</v>
      </c>
      <c r="N633">
        <v>57.325670000000002</v>
      </c>
      <c r="O633">
        <v>-134.53061</v>
      </c>
      <c r="P633">
        <v>1</v>
      </c>
      <c r="Q633">
        <v>1</v>
      </c>
    </row>
    <row r="634" spans="1:17" x14ac:dyDescent="0.25">
      <c r="A634" s="1">
        <v>42122</v>
      </c>
      <c r="B634" s="2">
        <f t="shared" si="36"/>
        <v>2015</v>
      </c>
      <c r="C634" s="2">
        <f t="shared" si="37"/>
        <v>4</v>
      </c>
      <c r="D634" s="2">
        <f t="shared" si="38"/>
        <v>28</v>
      </c>
      <c r="E634" s="2">
        <f t="shared" si="39"/>
        <v>3</v>
      </c>
      <c r="F634" s="1" t="s">
        <v>791</v>
      </c>
      <c r="G634" t="s">
        <v>416</v>
      </c>
      <c r="H634" s="7" t="s">
        <v>768</v>
      </c>
      <c r="I634" t="s">
        <v>417</v>
      </c>
      <c r="J634" t="s">
        <v>418</v>
      </c>
      <c r="K634" t="s">
        <v>69</v>
      </c>
      <c r="L634" t="s">
        <v>177</v>
      </c>
      <c r="M634">
        <v>2</v>
      </c>
      <c r="N634">
        <v>57.325670000000002</v>
      </c>
      <c r="O634">
        <v>-134.53061</v>
      </c>
      <c r="P634">
        <v>1</v>
      </c>
      <c r="Q634">
        <v>1</v>
      </c>
    </row>
    <row r="635" spans="1:17" x14ac:dyDescent="0.25">
      <c r="A635" s="1">
        <v>41027</v>
      </c>
      <c r="B635" s="2">
        <f t="shared" si="36"/>
        <v>2012</v>
      </c>
      <c r="C635" s="2">
        <f t="shared" si="37"/>
        <v>4</v>
      </c>
      <c r="D635" s="2">
        <f t="shared" si="38"/>
        <v>28</v>
      </c>
      <c r="E635" s="2">
        <f t="shared" si="39"/>
        <v>7</v>
      </c>
      <c r="F635" s="1" t="s">
        <v>791</v>
      </c>
      <c r="G635" t="s">
        <v>416</v>
      </c>
      <c r="H635" s="7" t="s">
        <v>768</v>
      </c>
      <c r="I635" t="s">
        <v>417</v>
      </c>
      <c r="J635" t="s">
        <v>418</v>
      </c>
      <c r="K635" t="s">
        <v>67</v>
      </c>
      <c r="L635" t="s">
        <v>177</v>
      </c>
      <c r="M635">
        <v>9</v>
      </c>
      <c r="N635">
        <v>57.325670000000002</v>
      </c>
      <c r="O635">
        <v>-134.53061</v>
      </c>
      <c r="P635">
        <v>2</v>
      </c>
      <c r="Q635">
        <v>1</v>
      </c>
    </row>
    <row r="636" spans="1:17" x14ac:dyDescent="0.25">
      <c r="A636" s="1">
        <v>40662</v>
      </c>
      <c r="B636" s="2">
        <f t="shared" si="36"/>
        <v>2011</v>
      </c>
      <c r="C636" s="2">
        <f t="shared" si="37"/>
        <v>4</v>
      </c>
      <c r="D636" s="2">
        <f t="shared" si="38"/>
        <v>29</v>
      </c>
      <c r="E636" s="2">
        <f t="shared" si="39"/>
        <v>6</v>
      </c>
      <c r="F636" s="1" t="s">
        <v>791</v>
      </c>
      <c r="G636" t="s">
        <v>416</v>
      </c>
      <c r="H636" s="7" t="s">
        <v>768</v>
      </c>
      <c r="I636" t="s">
        <v>417</v>
      </c>
      <c r="J636" t="s">
        <v>418</v>
      </c>
      <c r="K636" t="s">
        <v>69</v>
      </c>
      <c r="L636" t="s">
        <v>177</v>
      </c>
      <c r="M636">
        <v>4</v>
      </c>
      <c r="N636">
        <v>57.325670000000002</v>
      </c>
      <c r="O636">
        <v>-134.53061</v>
      </c>
      <c r="P636">
        <v>1</v>
      </c>
      <c r="Q636">
        <v>1</v>
      </c>
    </row>
    <row r="637" spans="1:17" x14ac:dyDescent="0.25">
      <c r="A637" s="1">
        <v>41758</v>
      </c>
      <c r="B637" s="2">
        <f t="shared" si="36"/>
        <v>2014</v>
      </c>
      <c r="C637" s="2">
        <f t="shared" si="37"/>
        <v>4</v>
      </c>
      <c r="D637" s="2">
        <f t="shared" si="38"/>
        <v>29</v>
      </c>
      <c r="E637" s="2">
        <f t="shared" si="39"/>
        <v>3</v>
      </c>
      <c r="F637" s="1" t="s">
        <v>791</v>
      </c>
      <c r="G637" t="s">
        <v>416</v>
      </c>
      <c r="H637" s="7" t="s">
        <v>768</v>
      </c>
      <c r="I637" t="s">
        <v>417</v>
      </c>
      <c r="J637" t="s">
        <v>418</v>
      </c>
      <c r="K637" t="s">
        <v>69</v>
      </c>
      <c r="L637" t="s">
        <v>177</v>
      </c>
      <c r="M637">
        <v>1</v>
      </c>
      <c r="N637">
        <v>57.325670000000002</v>
      </c>
      <c r="O637">
        <v>-134.53061</v>
      </c>
      <c r="P637">
        <v>1</v>
      </c>
      <c r="Q637">
        <v>1</v>
      </c>
    </row>
    <row r="638" spans="1:17" x14ac:dyDescent="0.25">
      <c r="A638" s="1">
        <v>42123</v>
      </c>
      <c r="B638" s="2">
        <f t="shared" si="36"/>
        <v>2015</v>
      </c>
      <c r="C638" s="2">
        <f t="shared" si="37"/>
        <v>4</v>
      </c>
      <c r="D638" s="2">
        <f t="shared" si="38"/>
        <v>29</v>
      </c>
      <c r="E638" s="2">
        <f t="shared" si="39"/>
        <v>4</v>
      </c>
      <c r="F638" s="1" t="s">
        <v>791</v>
      </c>
      <c r="G638" t="s">
        <v>416</v>
      </c>
      <c r="H638" s="7" t="s">
        <v>768</v>
      </c>
      <c r="I638" t="s">
        <v>417</v>
      </c>
      <c r="J638" t="s">
        <v>418</v>
      </c>
      <c r="K638" t="s">
        <v>69</v>
      </c>
      <c r="L638" t="s">
        <v>177</v>
      </c>
      <c r="M638">
        <v>1</v>
      </c>
      <c r="N638">
        <v>57.325670000000002</v>
      </c>
      <c r="O638">
        <v>-134.53061</v>
      </c>
      <c r="P638">
        <v>1</v>
      </c>
      <c r="Q638">
        <v>1</v>
      </c>
    </row>
    <row r="639" spans="1:17" x14ac:dyDescent="0.25">
      <c r="A639" s="1">
        <v>41393</v>
      </c>
      <c r="B639" s="2">
        <f t="shared" si="36"/>
        <v>2013</v>
      </c>
      <c r="C639" s="2">
        <f t="shared" si="37"/>
        <v>4</v>
      </c>
      <c r="D639" s="2">
        <f t="shared" si="38"/>
        <v>29</v>
      </c>
      <c r="E639" s="2">
        <f t="shared" si="39"/>
        <v>2</v>
      </c>
      <c r="F639" s="1" t="s">
        <v>791</v>
      </c>
      <c r="G639" t="s">
        <v>416</v>
      </c>
      <c r="H639" s="7" t="s">
        <v>768</v>
      </c>
      <c r="I639" t="s">
        <v>417</v>
      </c>
      <c r="J639" t="s">
        <v>418</v>
      </c>
      <c r="K639" t="s">
        <v>67</v>
      </c>
      <c r="L639" t="s">
        <v>177</v>
      </c>
      <c r="M639">
        <v>3</v>
      </c>
      <c r="N639">
        <v>57.325670000000002</v>
      </c>
      <c r="O639">
        <v>-134.53061</v>
      </c>
      <c r="P639">
        <v>1</v>
      </c>
      <c r="Q639">
        <v>1</v>
      </c>
    </row>
    <row r="640" spans="1:17" x14ac:dyDescent="0.25">
      <c r="A640" s="1">
        <v>41759</v>
      </c>
      <c r="B640" s="2">
        <f t="shared" si="36"/>
        <v>2014</v>
      </c>
      <c r="C640" s="2">
        <f t="shared" si="37"/>
        <v>4</v>
      </c>
      <c r="D640" s="2">
        <f t="shared" si="38"/>
        <v>30</v>
      </c>
      <c r="E640" s="2">
        <f t="shared" si="39"/>
        <v>4</v>
      </c>
      <c r="F640" s="1" t="s">
        <v>791</v>
      </c>
      <c r="G640" t="s">
        <v>416</v>
      </c>
      <c r="H640" s="7" t="s">
        <v>768</v>
      </c>
      <c r="I640" t="s">
        <v>417</v>
      </c>
      <c r="J640" t="s">
        <v>418</v>
      </c>
      <c r="K640" t="s">
        <v>69</v>
      </c>
      <c r="L640" t="s">
        <v>177</v>
      </c>
      <c r="M640">
        <v>5</v>
      </c>
      <c r="N640">
        <v>57.325670000000002</v>
      </c>
      <c r="O640">
        <v>-134.53061</v>
      </c>
      <c r="P640">
        <v>1</v>
      </c>
      <c r="Q640">
        <v>1</v>
      </c>
    </row>
    <row r="641" spans="1:17" x14ac:dyDescent="0.25">
      <c r="A641" s="1">
        <v>42124</v>
      </c>
      <c r="B641" s="2">
        <f t="shared" si="36"/>
        <v>2015</v>
      </c>
      <c r="C641" s="2">
        <f t="shared" si="37"/>
        <v>4</v>
      </c>
      <c r="D641" s="2">
        <f t="shared" si="38"/>
        <v>30</v>
      </c>
      <c r="E641" s="2">
        <f t="shared" si="39"/>
        <v>5</v>
      </c>
      <c r="F641" s="1" t="s">
        <v>791</v>
      </c>
      <c r="G641" t="s">
        <v>416</v>
      </c>
      <c r="H641" s="7" t="s">
        <v>768</v>
      </c>
      <c r="I641" t="s">
        <v>417</v>
      </c>
      <c r="J641" t="s">
        <v>418</v>
      </c>
      <c r="K641" t="s">
        <v>69</v>
      </c>
      <c r="L641" t="s">
        <v>177</v>
      </c>
      <c r="M641">
        <v>1</v>
      </c>
      <c r="N641">
        <v>57.325670000000002</v>
      </c>
      <c r="O641">
        <v>-134.53061</v>
      </c>
      <c r="P641">
        <v>1</v>
      </c>
      <c r="Q641">
        <v>1</v>
      </c>
    </row>
    <row r="642" spans="1:17" x14ac:dyDescent="0.25">
      <c r="A642" s="1">
        <v>41394</v>
      </c>
      <c r="B642" s="2">
        <f t="shared" ref="B642:B705" si="40">YEAR(A642)</f>
        <v>2013</v>
      </c>
      <c r="C642" s="2">
        <f t="shared" ref="C642:C705" si="41">MONTH(A642)</f>
        <v>4</v>
      </c>
      <c r="D642" s="2">
        <f t="shared" ref="D642:D705" si="42">DAY(A642)</f>
        <v>30</v>
      </c>
      <c r="E642" s="2">
        <f t="shared" ref="E642:E705" si="43">WEEKDAY(A642)</f>
        <v>3</v>
      </c>
      <c r="F642" s="1" t="s">
        <v>791</v>
      </c>
      <c r="G642" t="s">
        <v>416</v>
      </c>
      <c r="H642" s="7" t="s">
        <v>768</v>
      </c>
      <c r="I642" t="s">
        <v>417</v>
      </c>
      <c r="J642" t="s">
        <v>418</v>
      </c>
      <c r="K642" t="s">
        <v>67</v>
      </c>
      <c r="L642" t="s">
        <v>177</v>
      </c>
      <c r="M642">
        <v>5</v>
      </c>
      <c r="N642">
        <v>57.325670000000002</v>
      </c>
      <c r="O642">
        <v>-134.53061</v>
      </c>
      <c r="P642">
        <v>2</v>
      </c>
      <c r="Q642">
        <v>1</v>
      </c>
    </row>
    <row r="643" spans="1:17" x14ac:dyDescent="0.25">
      <c r="A643" s="1">
        <v>40664</v>
      </c>
      <c r="B643" s="2">
        <f t="shared" si="40"/>
        <v>2011</v>
      </c>
      <c r="C643" s="2">
        <f t="shared" si="41"/>
        <v>5</v>
      </c>
      <c r="D643" s="2">
        <f t="shared" si="42"/>
        <v>1</v>
      </c>
      <c r="E643" s="2">
        <f t="shared" si="43"/>
        <v>1</v>
      </c>
      <c r="F643" s="1" t="s">
        <v>791</v>
      </c>
      <c r="G643" t="s">
        <v>416</v>
      </c>
      <c r="H643" s="7" t="s">
        <v>768</v>
      </c>
      <c r="I643" t="s">
        <v>417</v>
      </c>
      <c r="J643" t="s">
        <v>418</v>
      </c>
      <c r="K643" t="s">
        <v>69</v>
      </c>
      <c r="L643" t="s">
        <v>177</v>
      </c>
      <c r="M643">
        <v>3</v>
      </c>
      <c r="N643">
        <v>57.325670000000002</v>
      </c>
      <c r="O643">
        <v>-134.53061</v>
      </c>
      <c r="P643">
        <v>1</v>
      </c>
      <c r="Q643">
        <v>1</v>
      </c>
    </row>
    <row r="644" spans="1:17" x14ac:dyDescent="0.25">
      <c r="A644" s="1">
        <v>41760</v>
      </c>
      <c r="B644" s="2">
        <f t="shared" si="40"/>
        <v>2014</v>
      </c>
      <c r="C644" s="2">
        <f t="shared" si="41"/>
        <v>5</v>
      </c>
      <c r="D644" s="2">
        <f t="shared" si="42"/>
        <v>1</v>
      </c>
      <c r="E644" s="2">
        <f t="shared" si="43"/>
        <v>5</v>
      </c>
      <c r="F644" s="1" t="s">
        <v>791</v>
      </c>
      <c r="G644" t="s">
        <v>416</v>
      </c>
      <c r="H644" s="7" t="s">
        <v>768</v>
      </c>
      <c r="I644" t="s">
        <v>417</v>
      </c>
      <c r="J644" t="s">
        <v>418</v>
      </c>
      <c r="K644" t="s">
        <v>69</v>
      </c>
      <c r="L644" t="s">
        <v>177</v>
      </c>
      <c r="M644">
        <v>0</v>
      </c>
      <c r="N644">
        <v>57.325670000000002</v>
      </c>
      <c r="O644">
        <v>-134.53061</v>
      </c>
      <c r="P644">
        <v>1</v>
      </c>
      <c r="Q644">
        <v>1</v>
      </c>
    </row>
    <row r="645" spans="1:17" x14ac:dyDescent="0.25">
      <c r="A645" s="1">
        <v>42125</v>
      </c>
      <c r="B645" s="2">
        <f t="shared" si="40"/>
        <v>2015</v>
      </c>
      <c r="C645" s="2">
        <f t="shared" si="41"/>
        <v>5</v>
      </c>
      <c r="D645" s="2">
        <f t="shared" si="42"/>
        <v>1</v>
      </c>
      <c r="E645" s="2">
        <f t="shared" si="43"/>
        <v>6</v>
      </c>
      <c r="F645" s="1" t="s">
        <v>791</v>
      </c>
      <c r="G645" t="s">
        <v>416</v>
      </c>
      <c r="H645" s="7" t="s">
        <v>768</v>
      </c>
      <c r="I645" t="s">
        <v>417</v>
      </c>
      <c r="J645" t="s">
        <v>418</v>
      </c>
      <c r="K645" t="s">
        <v>69</v>
      </c>
      <c r="L645" t="s">
        <v>177</v>
      </c>
      <c r="M645">
        <v>3</v>
      </c>
      <c r="N645">
        <v>57.325670000000002</v>
      </c>
      <c r="O645">
        <v>-134.53061</v>
      </c>
      <c r="P645">
        <v>1</v>
      </c>
      <c r="Q645">
        <v>1</v>
      </c>
    </row>
    <row r="646" spans="1:17" x14ac:dyDescent="0.25">
      <c r="A646" s="1">
        <v>41395</v>
      </c>
      <c r="B646" s="2">
        <f t="shared" si="40"/>
        <v>2013</v>
      </c>
      <c r="C646" s="2">
        <f t="shared" si="41"/>
        <v>5</v>
      </c>
      <c r="D646" s="2">
        <f t="shared" si="42"/>
        <v>1</v>
      </c>
      <c r="E646" s="2">
        <f t="shared" si="43"/>
        <v>4</v>
      </c>
      <c r="F646" s="1" t="s">
        <v>791</v>
      </c>
      <c r="G646" t="s">
        <v>416</v>
      </c>
      <c r="H646" s="7" t="s">
        <v>768</v>
      </c>
      <c r="I646" t="s">
        <v>417</v>
      </c>
      <c r="J646" t="s">
        <v>418</v>
      </c>
      <c r="K646" t="s">
        <v>67</v>
      </c>
      <c r="L646" t="s">
        <v>177</v>
      </c>
      <c r="M646">
        <v>5</v>
      </c>
      <c r="N646">
        <v>57.325670000000002</v>
      </c>
      <c r="O646">
        <v>-134.53061</v>
      </c>
      <c r="P646">
        <v>2</v>
      </c>
      <c r="Q646">
        <v>1</v>
      </c>
    </row>
    <row r="647" spans="1:17" x14ac:dyDescent="0.25">
      <c r="A647" s="1">
        <v>42125</v>
      </c>
      <c r="B647" s="2">
        <f t="shared" si="40"/>
        <v>2015</v>
      </c>
      <c r="C647" s="2">
        <f t="shared" si="41"/>
        <v>5</v>
      </c>
      <c r="D647" s="2">
        <f t="shared" si="42"/>
        <v>1</v>
      </c>
      <c r="E647" s="2">
        <f t="shared" si="43"/>
        <v>6</v>
      </c>
      <c r="F647" s="1" t="s">
        <v>791</v>
      </c>
      <c r="G647" t="s">
        <v>416</v>
      </c>
      <c r="H647" s="7" t="s">
        <v>768</v>
      </c>
      <c r="I647" t="s">
        <v>417</v>
      </c>
      <c r="J647" t="s">
        <v>418</v>
      </c>
      <c r="K647" t="s">
        <v>67</v>
      </c>
      <c r="L647" t="s">
        <v>177</v>
      </c>
      <c r="M647">
        <v>6</v>
      </c>
      <c r="N647">
        <v>57.325670000000002</v>
      </c>
      <c r="O647">
        <v>-134.53061</v>
      </c>
      <c r="P647">
        <v>1</v>
      </c>
      <c r="Q647">
        <v>1</v>
      </c>
    </row>
    <row r="648" spans="1:17" x14ac:dyDescent="0.25">
      <c r="A648" s="1">
        <v>40665</v>
      </c>
      <c r="B648" s="2">
        <f t="shared" si="40"/>
        <v>2011</v>
      </c>
      <c r="C648" s="2">
        <f t="shared" si="41"/>
        <v>5</v>
      </c>
      <c r="D648" s="2">
        <f t="shared" si="42"/>
        <v>2</v>
      </c>
      <c r="E648" s="2">
        <f t="shared" si="43"/>
        <v>2</v>
      </c>
      <c r="F648" s="1" t="s">
        <v>791</v>
      </c>
      <c r="G648" t="s">
        <v>416</v>
      </c>
      <c r="H648" s="7" t="s">
        <v>768</v>
      </c>
      <c r="I648" t="s">
        <v>417</v>
      </c>
      <c r="J648" t="s">
        <v>418</v>
      </c>
      <c r="K648" t="s">
        <v>69</v>
      </c>
      <c r="L648" t="s">
        <v>177</v>
      </c>
      <c r="M648">
        <v>5</v>
      </c>
      <c r="N648">
        <v>57.325670000000002</v>
      </c>
      <c r="O648">
        <v>-134.53061</v>
      </c>
      <c r="P648">
        <v>1</v>
      </c>
      <c r="Q648">
        <v>1</v>
      </c>
    </row>
    <row r="649" spans="1:17" x14ac:dyDescent="0.25">
      <c r="A649" s="1">
        <v>41761</v>
      </c>
      <c r="B649" s="2">
        <f t="shared" si="40"/>
        <v>2014</v>
      </c>
      <c r="C649" s="2">
        <f t="shared" si="41"/>
        <v>5</v>
      </c>
      <c r="D649" s="2">
        <f t="shared" si="42"/>
        <v>2</v>
      </c>
      <c r="E649" s="2">
        <f t="shared" si="43"/>
        <v>6</v>
      </c>
      <c r="F649" s="1" t="s">
        <v>791</v>
      </c>
      <c r="G649" t="s">
        <v>416</v>
      </c>
      <c r="H649" s="7" t="s">
        <v>768</v>
      </c>
      <c r="I649" t="s">
        <v>417</v>
      </c>
      <c r="J649" t="s">
        <v>418</v>
      </c>
      <c r="K649" t="s">
        <v>69</v>
      </c>
      <c r="L649" t="s">
        <v>177</v>
      </c>
      <c r="M649">
        <v>0</v>
      </c>
      <c r="N649">
        <v>57.325670000000002</v>
      </c>
      <c r="O649">
        <v>-134.53061</v>
      </c>
      <c r="P649">
        <v>1</v>
      </c>
      <c r="Q649">
        <v>1</v>
      </c>
    </row>
    <row r="650" spans="1:17" x14ac:dyDescent="0.25">
      <c r="A650" s="1">
        <v>41396</v>
      </c>
      <c r="B650" s="2">
        <f t="shared" si="40"/>
        <v>2013</v>
      </c>
      <c r="C650" s="2">
        <f t="shared" si="41"/>
        <v>5</v>
      </c>
      <c r="D650" s="2">
        <f t="shared" si="42"/>
        <v>2</v>
      </c>
      <c r="E650" s="2">
        <f t="shared" si="43"/>
        <v>5</v>
      </c>
      <c r="F650" s="1" t="s">
        <v>791</v>
      </c>
      <c r="G650" t="s">
        <v>416</v>
      </c>
      <c r="H650" s="7" t="s">
        <v>768</v>
      </c>
      <c r="I650" t="s">
        <v>417</v>
      </c>
      <c r="J650" t="s">
        <v>418</v>
      </c>
      <c r="K650" t="s">
        <v>67</v>
      </c>
      <c r="L650" t="s">
        <v>177</v>
      </c>
      <c r="M650">
        <v>6</v>
      </c>
      <c r="N650">
        <v>57.325670000000002</v>
      </c>
      <c r="O650">
        <v>-134.53061</v>
      </c>
      <c r="P650">
        <v>1</v>
      </c>
      <c r="Q650">
        <v>1</v>
      </c>
    </row>
    <row r="651" spans="1:17" x14ac:dyDescent="0.25">
      <c r="A651" s="1">
        <v>42126</v>
      </c>
      <c r="B651" s="2">
        <f t="shared" si="40"/>
        <v>2015</v>
      </c>
      <c r="C651" s="2">
        <f t="shared" si="41"/>
        <v>5</v>
      </c>
      <c r="D651" s="2">
        <f t="shared" si="42"/>
        <v>2</v>
      </c>
      <c r="E651" s="2">
        <f t="shared" si="43"/>
        <v>7</v>
      </c>
      <c r="F651" s="1" t="s">
        <v>791</v>
      </c>
      <c r="G651" t="s">
        <v>416</v>
      </c>
      <c r="H651" s="7" t="s">
        <v>768</v>
      </c>
      <c r="I651" t="s">
        <v>417</v>
      </c>
      <c r="J651" t="s">
        <v>418</v>
      </c>
      <c r="K651" t="s">
        <v>67</v>
      </c>
      <c r="L651" t="s">
        <v>177</v>
      </c>
      <c r="M651">
        <v>6</v>
      </c>
      <c r="N651">
        <v>57.325670000000002</v>
      </c>
      <c r="O651">
        <v>-134.53061</v>
      </c>
      <c r="P651">
        <v>1</v>
      </c>
      <c r="Q651">
        <v>1</v>
      </c>
    </row>
    <row r="652" spans="1:17" x14ac:dyDescent="0.25">
      <c r="A652" s="1">
        <v>40666</v>
      </c>
      <c r="B652" s="2">
        <f t="shared" si="40"/>
        <v>2011</v>
      </c>
      <c r="C652" s="2">
        <f t="shared" si="41"/>
        <v>5</v>
      </c>
      <c r="D652" s="2">
        <f t="shared" si="42"/>
        <v>3</v>
      </c>
      <c r="E652" s="2">
        <f t="shared" si="43"/>
        <v>3</v>
      </c>
      <c r="F652" s="1" t="s">
        <v>791</v>
      </c>
      <c r="G652" t="s">
        <v>416</v>
      </c>
      <c r="H652" s="7" t="s">
        <v>768</v>
      </c>
      <c r="I652" t="s">
        <v>417</v>
      </c>
      <c r="J652" t="s">
        <v>418</v>
      </c>
      <c r="K652" t="s">
        <v>69</v>
      </c>
      <c r="L652" t="s">
        <v>177</v>
      </c>
      <c r="M652">
        <v>6</v>
      </c>
      <c r="N652">
        <v>57.325670000000002</v>
      </c>
      <c r="O652">
        <v>-134.53061</v>
      </c>
      <c r="P652">
        <v>1</v>
      </c>
      <c r="Q652">
        <v>1</v>
      </c>
    </row>
    <row r="653" spans="1:17" x14ac:dyDescent="0.25">
      <c r="A653" s="1">
        <v>41762</v>
      </c>
      <c r="B653" s="2">
        <f t="shared" si="40"/>
        <v>2014</v>
      </c>
      <c r="C653" s="2">
        <f t="shared" si="41"/>
        <v>5</v>
      </c>
      <c r="D653" s="2">
        <f t="shared" si="42"/>
        <v>3</v>
      </c>
      <c r="E653" s="2">
        <f t="shared" si="43"/>
        <v>7</v>
      </c>
      <c r="F653" s="1" t="s">
        <v>791</v>
      </c>
      <c r="G653" t="s">
        <v>416</v>
      </c>
      <c r="H653" s="7" t="s">
        <v>768</v>
      </c>
      <c r="I653" t="s">
        <v>417</v>
      </c>
      <c r="J653" t="s">
        <v>418</v>
      </c>
      <c r="K653" t="s">
        <v>69</v>
      </c>
      <c r="L653" t="s">
        <v>177</v>
      </c>
      <c r="M653">
        <v>0</v>
      </c>
      <c r="N653">
        <v>57.325670000000002</v>
      </c>
      <c r="O653">
        <v>-134.53061</v>
      </c>
      <c r="P653">
        <v>1</v>
      </c>
      <c r="Q653">
        <v>1</v>
      </c>
    </row>
    <row r="654" spans="1:17" x14ac:dyDescent="0.25">
      <c r="A654" s="1">
        <v>41397</v>
      </c>
      <c r="B654" s="2">
        <f t="shared" si="40"/>
        <v>2013</v>
      </c>
      <c r="C654" s="2">
        <f t="shared" si="41"/>
        <v>5</v>
      </c>
      <c r="D654" s="2">
        <f t="shared" si="42"/>
        <v>3</v>
      </c>
      <c r="E654" s="2">
        <f t="shared" si="43"/>
        <v>6</v>
      </c>
      <c r="F654" s="1" t="s">
        <v>791</v>
      </c>
      <c r="G654" t="s">
        <v>416</v>
      </c>
      <c r="H654" s="7" t="s">
        <v>768</v>
      </c>
      <c r="I654" t="s">
        <v>417</v>
      </c>
      <c r="J654" t="s">
        <v>418</v>
      </c>
      <c r="K654" t="s">
        <v>67</v>
      </c>
      <c r="L654" t="s">
        <v>177</v>
      </c>
      <c r="M654">
        <v>2</v>
      </c>
      <c r="N654">
        <v>57.325670000000002</v>
      </c>
      <c r="O654">
        <v>-134.53061</v>
      </c>
      <c r="P654">
        <v>1</v>
      </c>
      <c r="Q654">
        <v>1</v>
      </c>
    </row>
    <row r="655" spans="1:17" x14ac:dyDescent="0.25">
      <c r="A655" s="1">
        <v>42127</v>
      </c>
      <c r="B655" s="2">
        <f t="shared" si="40"/>
        <v>2015</v>
      </c>
      <c r="C655" s="2">
        <f t="shared" si="41"/>
        <v>5</v>
      </c>
      <c r="D655" s="2">
        <f t="shared" si="42"/>
        <v>3</v>
      </c>
      <c r="E655" s="2">
        <f t="shared" si="43"/>
        <v>1</v>
      </c>
      <c r="F655" s="1" t="s">
        <v>791</v>
      </c>
      <c r="G655" t="s">
        <v>416</v>
      </c>
      <c r="H655" s="7" t="s">
        <v>768</v>
      </c>
      <c r="I655" t="s">
        <v>417</v>
      </c>
      <c r="J655" t="s">
        <v>418</v>
      </c>
      <c r="K655" t="s">
        <v>67</v>
      </c>
      <c r="L655" t="s">
        <v>177</v>
      </c>
      <c r="M655">
        <v>4</v>
      </c>
      <c r="N655">
        <v>57.325670000000002</v>
      </c>
      <c r="O655">
        <v>-134.53061</v>
      </c>
      <c r="P655">
        <v>1</v>
      </c>
      <c r="Q655">
        <v>1</v>
      </c>
    </row>
    <row r="656" spans="1:17" x14ac:dyDescent="0.25">
      <c r="A656" s="1">
        <v>41763</v>
      </c>
      <c r="B656" s="2">
        <f t="shared" si="40"/>
        <v>2014</v>
      </c>
      <c r="C656" s="2">
        <f t="shared" si="41"/>
        <v>5</v>
      </c>
      <c r="D656" s="2">
        <f t="shared" si="42"/>
        <v>4</v>
      </c>
      <c r="E656" s="2">
        <f t="shared" si="43"/>
        <v>1</v>
      </c>
      <c r="F656" s="1" t="s">
        <v>791</v>
      </c>
      <c r="G656" t="s">
        <v>416</v>
      </c>
      <c r="H656" s="7" t="s">
        <v>768</v>
      </c>
      <c r="I656" t="s">
        <v>417</v>
      </c>
      <c r="J656" t="s">
        <v>418</v>
      </c>
      <c r="K656" t="s">
        <v>69</v>
      </c>
      <c r="L656" t="s">
        <v>177</v>
      </c>
      <c r="M656">
        <v>0</v>
      </c>
      <c r="N656">
        <v>57.325670000000002</v>
      </c>
      <c r="O656">
        <v>-134.53061</v>
      </c>
      <c r="P656">
        <v>1</v>
      </c>
      <c r="Q656">
        <v>1</v>
      </c>
    </row>
    <row r="657" spans="1:17" x14ac:dyDescent="0.25">
      <c r="A657" s="1">
        <v>40667</v>
      </c>
      <c r="B657" s="2">
        <f t="shared" si="40"/>
        <v>2011</v>
      </c>
      <c r="C657" s="2">
        <f t="shared" si="41"/>
        <v>5</v>
      </c>
      <c r="D657" s="2">
        <f t="shared" si="42"/>
        <v>4</v>
      </c>
      <c r="E657" s="2">
        <f t="shared" si="43"/>
        <v>4</v>
      </c>
      <c r="F657" s="1" t="s">
        <v>791</v>
      </c>
      <c r="G657" t="s">
        <v>416</v>
      </c>
      <c r="H657" s="7" t="s">
        <v>768</v>
      </c>
      <c r="I657" t="s">
        <v>417</v>
      </c>
      <c r="J657" t="s">
        <v>418</v>
      </c>
      <c r="K657" t="s">
        <v>67</v>
      </c>
      <c r="L657" t="s">
        <v>177</v>
      </c>
      <c r="M657">
        <v>4</v>
      </c>
      <c r="N657">
        <v>57.325670000000002</v>
      </c>
      <c r="O657">
        <v>-134.53061</v>
      </c>
      <c r="P657">
        <v>1</v>
      </c>
      <c r="Q657">
        <v>1</v>
      </c>
    </row>
    <row r="658" spans="1:17" x14ac:dyDescent="0.25">
      <c r="A658" s="1">
        <v>41398</v>
      </c>
      <c r="B658" s="2">
        <f t="shared" si="40"/>
        <v>2013</v>
      </c>
      <c r="C658" s="2">
        <f t="shared" si="41"/>
        <v>5</v>
      </c>
      <c r="D658" s="2">
        <f t="shared" si="42"/>
        <v>4</v>
      </c>
      <c r="E658" s="2">
        <f t="shared" si="43"/>
        <v>7</v>
      </c>
      <c r="F658" s="1" t="s">
        <v>791</v>
      </c>
      <c r="G658" t="s">
        <v>416</v>
      </c>
      <c r="H658" s="7" t="s">
        <v>768</v>
      </c>
      <c r="I658" t="s">
        <v>417</v>
      </c>
      <c r="J658" t="s">
        <v>418</v>
      </c>
      <c r="K658" t="s">
        <v>67</v>
      </c>
      <c r="L658" t="s">
        <v>177</v>
      </c>
      <c r="M658">
        <v>6</v>
      </c>
      <c r="N658">
        <v>57.325670000000002</v>
      </c>
      <c r="O658">
        <v>-134.53061</v>
      </c>
      <c r="P658">
        <v>1</v>
      </c>
      <c r="Q658">
        <v>1</v>
      </c>
    </row>
    <row r="659" spans="1:17" x14ac:dyDescent="0.25">
      <c r="A659" s="1">
        <v>41764</v>
      </c>
      <c r="B659" s="2">
        <f t="shared" si="40"/>
        <v>2014</v>
      </c>
      <c r="C659" s="2">
        <f t="shared" si="41"/>
        <v>5</v>
      </c>
      <c r="D659" s="2">
        <f t="shared" si="42"/>
        <v>5</v>
      </c>
      <c r="E659" s="2">
        <f t="shared" si="43"/>
        <v>2</v>
      </c>
      <c r="F659" s="1" t="s">
        <v>791</v>
      </c>
      <c r="G659" t="s">
        <v>416</v>
      </c>
      <c r="H659" s="7" t="s">
        <v>768</v>
      </c>
      <c r="I659" t="s">
        <v>417</v>
      </c>
      <c r="J659" t="s">
        <v>418</v>
      </c>
      <c r="K659" t="s">
        <v>69</v>
      </c>
      <c r="L659" t="s">
        <v>177</v>
      </c>
      <c r="M659">
        <v>0</v>
      </c>
      <c r="N659">
        <v>57.325670000000002</v>
      </c>
      <c r="O659">
        <v>-134.53061</v>
      </c>
      <c r="P659">
        <v>1</v>
      </c>
      <c r="Q659">
        <v>1</v>
      </c>
    </row>
    <row r="660" spans="1:17" x14ac:dyDescent="0.25">
      <c r="A660" s="1">
        <v>40668</v>
      </c>
      <c r="B660" s="2">
        <f t="shared" si="40"/>
        <v>2011</v>
      </c>
      <c r="C660" s="2">
        <f t="shared" si="41"/>
        <v>5</v>
      </c>
      <c r="D660" s="2">
        <f t="shared" si="42"/>
        <v>5</v>
      </c>
      <c r="E660" s="2">
        <f t="shared" si="43"/>
        <v>5</v>
      </c>
      <c r="F660" s="1" t="s">
        <v>791</v>
      </c>
      <c r="G660" t="s">
        <v>416</v>
      </c>
      <c r="H660" s="7" t="s">
        <v>768</v>
      </c>
      <c r="I660" t="s">
        <v>417</v>
      </c>
      <c r="J660" t="s">
        <v>418</v>
      </c>
      <c r="K660" t="s">
        <v>67</v>
      </c>
      <c r="L660" t="s">
        <v>177</v>
      </c>
      <c r="M660">
        <v>2</v>
      </c>
      <c r="N660">
        <v>57.325670000000002</v>
      </c>
      <c r="O660">
        <v>-134.53061</v>
      </c>
      <c r="P660">
        <v>1</v>
      </c>
      <c r="Q660">
        <v>1</v>
      </c>
    </row>
    <row r="661" spans="1:17" x14ac:dyDescent="0.25">
      <c r="A661" s="1">
        <v>40668</v>
      </c>
      <c r="B661" s="2">
        <f t="shared" si="40"/>
        <v>2011</v>
      </c>
      <c r="C661" s="2">
        <f t="shared" si="41"/>
        <v>5</v>
      </c>
      <c r="D661" s="2">
        <f t="shared" si="42"/>
        <v>5</v>
      </c>
      <c r="E661" s="2">
        <f t="shared" si="43"/>
        <v>5</v>
      </c>
      <c r="F661" s="1" t="s">
        <v>791</v>
      </c>
      <c r="G661" t="s">
        <v>416</v>
      </c>
      <c r="H661" s="7" t="s">
        <v>768</v>
      </c>
      <c r="I661" t="s">
        <v>417</v>
      </c>
      <c r="J661" t="s">
        <v>418</v>
      </c>
      <c r="K661" t="s">
        <v>67</v>
      </c>
      <c r="L661" t="s">
        <v>177</v>
      </c>
      <c r="M661">
        <v>3</v>
      </c>
      <c r="N661">
        <v>57.325670000000002</v>
      </c>
      <c r="O661">
        <v>-134.53061</v>
      </c>
      <c r="P661">
        <v>1</v>
      </c>
      <c r="Q661">
        <v>1</v>
      </c>
    </row>
    <row r="662" spans="1:17" x14ac:dyDescent="0.25">
      <c r="A662" s="1">
        <v>41399</v>
      </c>
      <c r="B662" s="2">
        <f t="shared" si="40"/>
        <v>2013</v>
      </c>
      <c r="C662" s="2">
        <f t="shared" si="41"/>
        <v>5</v>
      </c>
      <c r="D662" s="2">
        <f t="shared" si="42"/>
        <v>5</v>
      </c>
      <c r="E662" s="2">
        <f t="shared" si="43"/>
        <v>1</v>
      </c>
      <c r="F662" s="1" t="s">
        <v>791</v>
      </c>
      <c r="G662" t="s">
        <v>416</v>
      </c>
      <c r="H662" s="7" t="s">
        <v>768</v>
      </c>
      <c r="I662" t="s">
        <v>417</v>
      </c>
      <c r="J662" t="s">
        <v>418</v>
      </c>
      <c r="K662" t="s">
        <v>67</v>
      </c>
      <c r="L662" t="s">
        <v>177</v>
      </c>
      <c r="M662">
        <v>6</v>
      </c>
      <c r="N662">
        <v>57.325670000000002</v>
      </c>
      <c r="O662">
        <v>-134.53061</v>
      </c>
      <c r="P662">
        <v>1</v>
      </c>
      <c r="Q662">
        <v>1</v>
      </c>
    </row>
    <row r="663" spans="1:17" x14ac:dyDescent="0.25">
      <c r="A663" s="1">
        <v>41765</v>
      </c>
      <c r="B663" s="2">
        <f t="shared" si="40"/>
        <v>2014</v>
      </c>
      <c r="C663" s="2">
        <f t="shared" si="41"/>
        <v>5</v>
      </c>
      <c r="D663" s="2">
        <f t="shared" si="42"/>
        <v>6</v>
      </c>
      <c r="E663" s="2">
        <f t="shared" si="43"/>
        <v>3</v>
      </c>
      <c r="F663" s="1" t="s">
        <v>791</v>
      </c>
      <c r="G663" t="s">
        <v>416</v>
      </c>
      <c r="H663" s="7" t="s">
        <v>768</v>
      </c>
      <c r="I663" t="s">
        <v>417</v>
      </c>
      <c r="J663" t="s">
        <v>418</v>
      </c>
      <c r="K663" t="s">
        <v>69</v>
      </c>
      <c r="L663" t="s">
        <v>177</v>
      </c>
      <c r="M663">
        <v>0</v>
      </c>
      <c r="N663">
        <v>57.325670000000002</v>
      </c>
      <c r="O663">
        <v>-134.53061</v>
      </c>
      <c r="P663">
        <v>1</v>
      </c>
      <c r="Q663">
        <v>1</v>
      </c>
    </row>
    <row r="664" spans="1:17" x14ac:dyDescent="0.25">
      <c r="A664" s="1">
        <v>40669</v>
      </c>
      <c r="B664" s="2">
        <f t="shared" si="40"/>
        <v>2011</v>
      </c>
      <c r="C664" s="2">
        <f t="shared" si="41"/>
        <v>5</v>
      </c>
      <c r="D664" s="2">
        <f t="shared" si="42"/>
        <v>6</v>
      </c>
      <c r="E664" s="2">
        <f t="shared" si="43"/>
        <v>6</v>
      </c>
      <c r="F664" s="1" t="s">
        <v>791</v>
      </c>
      <c r="G664" t="s">
        <v>416</v>
      </c>
      <c r="H664" s="7" t="s">
        <v>768</v>
      </c>
      <c r="I664" t="s">
        <v>417</v>
      </c>
      <c r="J664" t="s">
        <v>418</v>
      </c>
      <c r="K664" t="s">
        <v>67</v>
      </c>
      <c r="L664" t="s">
        <v>177</v>
      </c>
      <c r="M664">
        <v>1</v>
      </c>
      <c r="N664">
        <v>57.325670000000002</v>
      </c>
      <c r="O664">
        <v>-134.53061</v>
      </c>
      <c r="P664">
        <v>1</v>
      </c>
      <c r="Q664">
        <v>1</v>
      </c>
    </row>
    <row r="665" spans="1:17" x14ac:dyDescent="0.25">
      <c r="A665" s="1">
        <v>40669</v>
      </c>
      <c r="B665" s="2">
        <f t="shared" si="40"/>
        <v>2011</v>
      </c>
      <c r="C665" s="2">
        <f t="shared" si="41"/>
        <v>5</v>
      </c>
      <c r="D665" s="2">
        <f t="shared" si="42"/>
        <v>6</v>
      </c>
      <c r="E665" s="2">
        <f t="shared" si="43"/>
        <v>6</v>
      </c>
      <c r="F665" s="1" t="s">
        <v>791</v>
      </c>
      <c r="G665" t="s">
        <v>416</v>
      </c>
      <c r="H665" s="7" t="s">
        <v>768</v>
      </c>
      <c r="I665" t="s">
        <v>417</v>
      </c>
      <c r="J665" t="s">
        <v>418</v>
      </c>
      <c r="K665" t="s">
        <v>67</v>
      </c>
      <c r="L665" t="s">
        <v>177</v>
      </c>
      <c r="M665">
        <v>3</v>
      </c>
      <c r="N665">
        <v>57.325670000000002</v>
      </c>
      <c r="O665">
        <v>-134.53061</v>
      </c>
      <c r="P665">
        <v>1</v>
      </c>
      <c r="Q665">
        <v>1</v>
      </c>
    </row>
    <row r="666" spans="1:17" x14ac:dyDescent="0.25">
      <c r="A666" s="1">
        <v>41035</v>
      </c>
      <c r="B666" s="2">
        <f t="shared" si="40"/>
        <v>2012</v>
      </c>
      <c r="C666" s="2">
        <f t="shared" si="41"/>
        <v>5</v>
      </c>
      <c r="D666" s="2">
        <f t="shared" si="42"/>
        <v>6</v>
      </c>
      <c r="E666" s="2">
        <f t="shared" si="43"/>
        <v>1</v>
      </c>
      <c r="F666" s="1" t="s">
        <v>791</v>
      </c>
      <c r="G666" t="s">
        <v>416</v>
      </c>
      <c r="H666" s="7" t="s">
        <v>768</v>
      </c>
      <c r="I666" t="s">
        <v>417</v>
      </c>
      <c r="J666" t="s">
        <v>418</v>
      </c>
      <c r="K666" t="s">
        <v>67</v>
      </c>
      <c r="L666" t="s">
        <v>177</v>
      </c>
      <c r="M666">
        <v>6</v>
      </c>
      <c r="N666">
        <v>57.325670000000002</v>
      </c>
      <c r="O666">
        <v>-134.53061</v>
      </c>
      <c r="P666">
        <v>2</v>
      </c>
      <c r="Q666">
        <v>1</v>
      </c>
    </row>
    <row r="667" spans="1:17" x14ac:dyDescent="0.25">
      <c r="A667" s="1">
        <v>41400</v>
      </c>
      <c r="B667" s="2">
        <f t="shared" si="40"/>
        <v>2013</v>
      </c>
      <c r="C667" s="2">
        <f t="shared" si="41"/>
        <v>5</v>
      </c>
      <c r="D667" s="2">
        <f t="shared" si="42"/>
        <v>6</v>
      </c>
      <c r="E667" s="2">
        <f t="shared" si="43"/>
        <v>2</v>
      </c>
      <c r="F667" s="1" t="s">
        <v>791</v>
      </c>
      <c r="G667" t="s">
        <v>416</v>
      </c>
      <c r="H667" s="7" t="s">
        <v>768</v>
      </c>
      <c r="I667" t="s">
        <v>417</v>
      </c>
      <c r="J667" t="s">
        <v>418</v>
      </c>
      <c r="K667" t="s">
        <v>67</v>
      </c>
      <c r="L667" t="s">
        <v>177</v>
      </c>
      <c r="M667">
        <v>6</v>
      </c>
      <c r="N667">
        <v>57.325670000000002</v>
      </c>
      <c r="O667">
        <v>-134.53061</v>
      </c>
      <c r="P667">
        <v>1</v>
      </c>
      <c r="Q667">
        <v>1</v>
      </c>
    </row>
    <row r="668" spans="1:17" x14ac:dyDescent="0.25">
      <c r="A668" s="1">
        <v>41766</v>
      </c>
      <c r="B668" s="2">
        <f t="shared" si="40"/>
        <v>2014</v>
      </c>
      <c r="C668" s="2">
        <f t="shared" si="41"/>
        <v>5</v>
      </c>
      <c r="D668" s="2">
        <f t="shared" si="42"/>
        <v>7</v>
      </c>
      <c r="E668" s="2">
        <f t="shared" si="43"/>
        <v>4</v>
      </c>
      <c r="F668" s="1" t="s">
        <v>791</v>
      </c>
      <c r="G668" t="s">
        <v>416</v>
      </c>
      <c r="H668" s="7" t="s">
        <v>768</v>
      </c>
      <c r="I668" t="s">
        <v>417</v>
      </c>
      <c r="J668" t="s">
        <v>418</v>
      </c>
      <c r="K668" t="s">
        <v>69</v>
      </c>
      <c r="L668" t="s">
        <v>177</v>
      </c>
      <c r="M668">
        <v>0</v>
      </c>
      <c r="N668">
        <v>57.325670000000002</v>
      </c>
      <c r="O668">
        <v>-134.53061</v>
      </c>
      <c r="P668">
        <v>1</v>
      </c>
      <c r="Q668">
        <v>1</v>
      </c>
    </row>
    <row r="669" spans="1:17" x14ac:dyDescent="0.25">
      <c r="A669" s="1">
        <v>41766</v>
      </c>
      <c r="B669" s="2">
        <f t="shared" si="40"/>
        <v>2014</v>
      </c>
      <c r="C669" s="2">
        <f t="shared" si="41"/>
        <v>5</v>
      </c>
      <c r="D669" s="2">
        <f t="shared" si="42"/>
        <v>7</v>
      </c>
      <c r="E669" s="2">
        <f t="shared" si="43"/>
        <v>4</v>
      </c>
      <c r="F669" s="1" t="s">
        <v>791</v>
      </c>
      <c r="G669" t="s">
        <v>416</v>
      </c>
      <c r="H669" s="7" t="s">
        <v>768</v>
      </c>
      <c r="I669" t="s">
        <v>417</v>
      </c>
      <c r="J669" t="s">
        <v>418</v>
      </c>
      <c r="K669" t="s">
        <v>69</v>
      </c>
      <c r="L669" t="s">
        <v>177</v>
      </c>
      <c r="M669">
        <v>0</v>
      </c>
      <c r="N669">
        <v>57.325670000000002</v>
      </c>
      <c r="O669">
        <v>-134.53061</v>
      </c>
      <c r="P669">
        <v>2</v>
      </c>
      <c r="Q669">
        <v>1</v>
      </c>
    </row>
    <row r="670" spans="1:17" x14ac:dyDescent="0.25">
      <c r="A670" s="1">
        <v>40670</v>
      </c>
      <c r="B670" s="2">
        <f t="shared" si="40"/>
        <v>2011</v>
      </c>
      <c r="C670" s="2">
        <f t="shared" si="41"/>
        <v>5</v>
      </c>
      <c r="D670" s="2">
        <f t="shared" si="42"/>
        <v>7</v>
      </c>
      <c r="E670" s="2">
        <f t="shared" si="43"/>
        <v>7</v>
      </c>
      <c r="F670" s="1" t="s">
        <v>791</v>
      </c>
      <c r="G670" t="s">
        <v>416</v>
      </c>
      <c r="H670" s="7" t="s">
        <v>768</v>
      </c>
      <c r="I670" t="s">
        <v>417</v>
      </c>
      <c r="J670" t="s">
        <v>418</v>
      </c>
      <c r="K670" t="s">
        <v>67</v>
      </c>
      <c r="L670" t="s">
        <v>177</v>
      </c>
      <c r="M670">
        <v>6</v>
      </c>
      <c r="N670">
        <v>57.325670000000002</v>
      </c>
      <c r="O670">
        <v>-134.53061</v>
      </c>
      <c r="P670">
        <v>2</v>
      </c>
      <c r="Q670">
        <v>1</v>
      </c>
    </row>
    <row r="671" spans="1:17" x14ac:dyDescent="0.25">
      <c r="A671" s="1">
        <v>41036</v>
      </c>
      <c r="B671" s="2">
        <f t="shared" si="40"/>
        <v>2012</v>
      </c>
      <c r="C671" s="2">
        <f t="shared" si="41"/>
        <v>5</v>
      </c>
      <c r="D671" s="2">
        <f t="shared" si="42"/>
        <v>7</v>
      </c>
      <c r="E671" s="2">
        <f t="shared" si="43"/>
        <v>2</v>
      </c>
      <c r="F671" s="1" t="s">
        <v>791</v>
      </c>
      <c r="G671" t="s">
        <v>416</v>
      </c>
      <c r="H671" s="7" t="s">
        <v>768</v>
      </c>
      <c r="I671" t="s">
        <v>417</v>
      </c>
      <c r="J671" t="s">
        <v>418</v>
      </c>
      <c r="K671" t="s">
        <v>67</v>
      </c>
      <c r="L671" t="s">
        <v>177</v>
      </c>
      <c r="M671">
        <v>7</v>
      </c>
      <c r="N671">
        <v>57.325670000000002</v>
      </c>
      <c r="O671">
        <v>-134.53061</v>
      </c>
      <c r="P671">
        <v>2</v>
      </c>
      <c r="Q671">
        <v>1</v>
      </c>
    </row>
    <row r="672" spans="1:17" x14ac:dyDescent="0.25">
      <c r="A672" s="1">
        <v>41401</v>
      </c>
      <c r="B672" s="2">
        <f t="shared" si="40"/>
        <v>2013</v>
      </c>
      <c r="C672" s="2">
        <f t="shared" si="41"/>
        <v>5</v>
      </c>
      <c r="D672" s="2">
        <f t="shared" si="42"/>
        <v>7</v>
      </c>
      <c r="E672" s="2">
        <f t="shared" si="43"/>
        <v>3</v>
      </c>
      <c r="F672" s="1" t="s">
        <v>791</v>
      </c>
      <c r="G672" t="s">
        <v>416</v>
      </c>
      <c r="H672" s="7" t="s">
        <v>768</v>
      </c>
      <c r="I672" t="s">
        <v>417</v>
      </c>
      <c r="J672" t="s">
        <v>418</v>
      </c>
      <c r="K672" t="s">
        <v>67</v>
      </c>
      <c r="L672" t="s">
        <v>177</v>
      </c>
      <c r="M672">
        <v>6</v>
      </c>
      <c r="N672">
        <v>57.325670000000002</v>
      </c>
      <c r="O672">
        <v>-134.53061</v>
      </c>
      <c r="P672">
        <v>1</v>
      </c>
      <c r="Q672">
        <v>1</v>
      </c>
    </row>
    <row r="673" spans="1:17" x14ac:dyDescent="0.25">
      <c r="A673" s="1">
        <v>41767</v>
      </c>
      <c r="B673" s="2">
        <f t="shared" si="40"/>
        <v>2014</v>
      </c>
      <c r="C673" s="2">
        <f t="shared" si="41"/>
        <v>5</v>
      </c>
      <c r="D673" s="2">
        <f t="shared" si="42"/>
        <v>8</v>
      </c>
      <c r="E673" s="2">
        <f t="shared" si="43"/>
        <v>5</v>
      </c>
      <c r="F673" s="1" t="s">
        <v>791</v>
      </c>
      <c r="G673" t="s">
        <v>416</v>
      </c>
      <c r="H673" s="7" t="s">
        <v>768</v>
      </c>
      <c r="I673" t="s">
        <v>417</v>
      </c>
      <c r="J673" t="s">
        <v>418</v>
      </c>
      <c r="K673" t="s">
        <v>69</v>
      </c>
      <c r="L673" t="s">
        <v>177</v>
      </c>
      <c r="M673">
        <v>3</v>
      </c>
      <c r="N673">
        <v>57.325670000000002</v>
      </c>
      <c r="O673">
        <v>-134.53061</v>
      </c>
      <c r="P673">
        <v>1</v>
      </c>
      <c r="Q673">
        <v>1</v>
      </c>
    </row>
    <row r="674" spans="1:17" x14ac:dyDescent="0.25">
      <c r="A674" s="1">
        <v>42132</v>
      </c>
      <c r="B674" s="2">
        <f t="shared" si="40"/>
        <v>2015</v>
      </c>
      <c r="C674" s="2">
        <f t="shared" si="41"/>
        <v>5</v>
      </c>
      <c r="D674" s="2">
        <f t="shared" si="42"/>
        <v>8</v>
      </c>
      <c r="E674" s="2">
        <f t="shared" si="43"/>
        <v>6</v>
      </c>
      <c r="F674" s="1" t="s">
        <v>791</v>
      </c>
      <c r="G674" t="s">
        <v>416</v>
      </c>
      <c r="H674" s="7" t="s">
        <v>768</v>
      </c>
      <c r="I674" t="s">
        <v>417</v>
      </c>
      <c r="J674" t="s">
        <v>418</v>
      </c>
      <c r="K674" t="s">
        <v>69</v>
      </c>
      <c r="L674" t="s">
        <v>177</v>
      </c>
      <c r="M674">
        <v>3</v>
      </c>
      <c r="N674">
        <v>57.325670000000002</v>
      </c>
      <c r="O674">
        <v>-134.53061</v>
      </c>
      <c r="P674">
        <v>1</v>
      </c>
      <c r="Q674">
        <v>1</v>
      </c>
    </row>
    <row r="675" spans="1:17" x14ac:dyDescent="0.25">
      <c r="A675" s="1">
        <v>40671</v>
      </c>
      <c r="B675" s="2">
        <f t="shared" si="40"/>
        <v>2011</v>
      </c>
      <c r="C675" s="2">
        <f t="shared" si="41"/>
        <v>5</v>
      </c>
      <c r="D675" s="2">
        <f t="shared" si="42"/>
        <v>8</v>
      </c>
      <c r="E675" s="2">
        <f t="shared" si="43"/>
        <v>1</v>
      </c>
      <c r="F675" s="1" t="s">
        <v>791</v>
      </c>
      <c r="G675" t="s">
        <v>416</v>
      </c>
      <c r="H675" s="7" t="s">
        <v>768</v>
      </c>
      <c r="I675" t="s">
        <v>417</v>
      </c>
      <c r="J675" t="s">
        <v>418</v>
      </c>
      <c r="K675" t="s">
        <v>67</v>
      </c>
      <c r="L675" t="s">
        <v>177</v>
      </c>
      <c r="M675">
        <v>2</v>
      </c>
      <c r="N675">
        <v>57.325670000000002</v>
      </c>
      <c r="O675">
        <v>-134.53061</v>
      </c>
      <c r="P675">
        <v>2</v>
      </c>
      <c r="Q675">
        <v>1</v>
      </c>
    </row>
    <row r="676" spans="1:17" x14ac:dyDescent="0.25">
      <c r="A676" s="1">
        <v>41768</v>
      </c>
      <c r="B676" s="2">
        <f t="shared" si="40"/>
        <v>2014</v>
      </c>
      <c r="C676" s="2">
        <f t="shared" si="41"/>
        <v>5</v>
      </c>
      <c r="D676" s="2">
        <f t="shared" si="42"/>
        <v>9</v>
      </c>
      <c r="E676" s="2">
        <f t="shared" si="43"/>
        <v>6</v>
      </c>
      <c r="F676" s="1" t="s">
        <v>791</v>
      </c>
      <c r="G676" t="s">
        <v>416</v>
      </c>
      <c r="H676" s="7" t="s">
        <v>768</v>
      </c>
      <c r="I676" t="s">
        <v>417</v>
      </c>
      <c r="J676" t="s">
        <v>418</v>
      </c>
      <c r="K676" t="s">
        <v>69</v>
      </c>
      <c r="L676" t="s">
        <v>177</v>
      </c>
      <c r="M676">
        <v>0</v>
      </c>
      <c r="N676">
        <v>57.325670000000002</v>
      </c>
      <c r="O676">
        <v>-134.53061</v>
      </c>
      <c r="P676">
        <v>2</v>
      </c>
      <c r="Q676">
        <v>1</v>
      </c>
    </row>
    <row r="677" spans="1:17" x14ac:dyDescent="0.25">
      <c r="A677" s="1">
        <v>40672</v>
      </c>
      <c r="B677" s="2">
        <f t="shared" si="40"/>
        <v>2011</v>
      </c>
      <c r="C677" s="2">
        <f t="shared" si="41"/>
        <v>5</v>
      </c>
      <c r="D677" s="2">
        <f t="shared" si="42"/>
        <v>9</v>
      </c>
      <c r="E677" s="2">
        <f t="shared" si="43"/>
        <v>2</v>
      </c>
      <c r="F677" s="1" t="s">
        <v>791</v>
      </c>
      <c r="G677" t="s">
        <v>416</v>
      </c>
      <c r="H677" s="7" t="s">
        <v>768</v>
      </c>
      <c r="I677" t="s">
        <v>417</v>
      </c>
      <c r="J677" t="s">
        <v>418</v>
      </c>
      <c r="K677" t="s">
        <v>67</v>
      </c>
      <c r="L677" t="s">
        <v>177</v>
      </c>
      <c r="M677">
        <v>3</v>
      </c>
      <c r="N677">
        <v>57.325670000000002</v>
      </c>
      <c r="O677">
        <v>-134.53061</v>
      </c>
      <c r="P677">
        <v>1</v>
      </c>
      <c r="Q677">
        <v>1</v>
      </c>
    </row>
    <row r="678" spans="1:17" x14ac:dyDescent="0.25">
      <c r="A678" s="1">
        <v>40672</v>
      </c>
      <c r="B678" s="2">
        <f t="shared" si="40"/>
        <v>2011</v>
      </c>
      <c r="C678" s="2">
        <f t="shared" si="41"/>
        <v>5</v>
      </c>
      <c r="D678" s="2">
        <f t="shared" si="42"/>
        <v>9</v>
      </c>
      <c r="E678" s="2">
        <f t="shared" si="43"/>
        <v>2</v>
      </c>
      <c r="F678" s="1" t="s">
        <v>791</v>
      </c>
      <c r="G678" t="s">
        <v>416</v>
      </c>
      <c r="H678" s="7" t="s">
        <v>768</v>
      </c>
      <c r="I678" t="s">
        <v>417</v>
      </c>
      <c r="J678" t="s">
        <v>418</v>
      </c>
      <c r="K678" t="s">
        <v>67</v>
      </c>
      <c r="L678" t="s">
        <v>177</v>
      </c>
      <c r="M678">
        <v>4</v>
      </c>
      <c r="N678">
        <v>57.325670000000002</v>
      </c>
      <c r="O678">
        <v>-134.53061</v>
      </c>
      <c r="P678">
        <v>1</v>
      </c>
      <c r="Q678">
        <v>1</v>
      </c>
    </row>
    <row r="679" spans="1:17" x14ac:dyDescent="0.25">
      <c r="A679" s="1">
        <v>41038</v>
      </c>
      <c r="B679" s="2">
        <f t="shared" si="40"/>
        <v>2012</v>
      </c>
      <c r="C679" s="2">
        <f t="shared" si="41"/>
        <v>5</v>
      </c>
      <c r="D679" s="2">
        <f t="shared" si="42"/>
        <v>9</v>
      </c>
      <c r="E679" s="2">
        <f t="shared" si="43"/>
        <v>4</v>
      </c>
      <c r="F679" s="1" t="s">
        <v>791</v>
      </c>
      <c r="G679" t="s">
        <v>416</v>
      </c>
      <c r="H679" s="7" t="s">
        <v>768</v>
      </c>
      <c r="I679" t="s">
        <v>417</v>
      </c>
      <c r="J679" t="s">
        <v>418</v>
      </c>
      <c r="K679" t="s">
        <v>67</v>
      </c>
      <c r="L679" t="s">
        <v>177</v>
      </c>
      <c r="M679">
        <v>3</v>
      </c>
      <c r="N679">
        <v>57.325670000000002</v>
      </c>
      <c r="O679">
        <v>-134.53061</v>
      </c>
      <c r="P679">
        <v>1</v>
      </c>
      <c r="Q679">
        <v>1</v>
      </c>
    </row>
    <row r="680" spans="1:17" x14ac:dyDescent="0.25">
      <c r="A680" s="1">
        <v>41403</v>
      </c>
      <c r="B680" s="2">
        <f t="shared" si="40"/>
        <v>2013</v>
      </c>
      <c r="C680" s="2">
        <f t="shared" si="41"/>
        <v>5</v>
      </c>
      <c r="D680" s="2">
        <f t="shared" si="42"/>
        <v>9</v>
      </c>
      <c r="E680" s="2">
        <f t="shared" si="43"/>
        <v>5</v>
      </c>
      <c r="F680" s="1" t="s">
        <v>791</v>
      </c>
      <c r="G680" t="s">
        <v>416</v>
      </c>
      <c r="H680" s="7" t="s">
        <v>768</v>
      </c>
      <c r="I680" t="s">
        <v>417</v>
      </c>
      <c r="J680" t="s">
        <v>418</v>
      </c>
      <c r="K680" t="s">
        <v>67</v>
      </c>
      <c r="L680" t="s">
        <v>177</v>
      </c>
      <c r="M680">
        <v>4</v>
      </c>
      <c r="N680">
        <v>57.325670000000002</v>
      </c>
      <c r="O680">
        <v>-134.53061</v>
      </c>
      <c r="P680">
        <v>2</v>
      </c>
      <c r="Q680">
        <v>1</v>
      </c>
    </row>
    <row r="681" spans="1:17" x14ac:dyDescent="0.25">
      <c r="A681" s="1">
        <v>41769</v>
      </c>
      <c r="B681" s="2">
        <f t="shared" si="40"/>
        <v>2014</v>
      </c>
      <c r="C681" s="2">
        <f t="shared" si="41"/>
        <v>5</v>
      </c>
      <c r="D681" s="2">
        <f t="shared" si="42"/>
        <v>10</v>
      </c>
      <c r="E681" s="2">
        <f t="shared" si="43"/>
        <v>7</v>
      </c>
      <c r="F681" s="1" t="s">
        <v>791</v>
      </c>
      <c r="G681" t="s">
        <v>416</v>
      </c>
      <c r="H681" s="7" t="s">
        <v>768</v>
      </c>
      <c r="I681" t="s">
        <v>417</v>
      </c>
      <c r="J681" t="s">
        <v>418</v>
      </c>
      <c r="K681" t="s">
        <v>69</v>
      </c>
      <c r="L681" t="s">
        <v>177</v>
      </c>
      <c r="M681">
        <v>2</v>
      </c>
      <c r="N681">
        <v>57.325670000000002</v>
      </c>
      <c r="O681">
        <v>-134.53061</v>
      </c>
      <c r="P681">
        <v>1</v>
      </c>
      <c r="Q681">
        <v>1</v>
      </c>
    </row>
    <row r="682" spans="1:17" x14ac:dyDescent="0.25">
      <c r="A682" s="1">
        <v>42134</v>
      </c>
      <c r="B682" s="2">
        <f t="shared" si="40"/>
        <v>2015</v>
      </c>
      <c r="C682" s="2">
        <f t="shared" si="41"/>
        <v>5</v>
      </c>
      <c r="D682" s="2">
        <f t="shared" si="42"/>
        <v>10</v>
      </c>
      <c r="E682" s="2">
        <f t="shared" si="43"/>
        <v>1</v>
      </c>
      <c r="F682" s="1" t="s">
        <v>791</v>
      </c>
      <c r="G682" t="s">
        <v>416</v>
      </c>
      <c r="H682" s="7" t="s">
        <v>768</v>
      </c>
      <c r="I682" t="s">
        <v>417</v>
      </c>
      <c r="J682" t="s">
        <v>418</v>
      </c>
      <c r="K682" t="s">
        <v>69</v>
      </c>
      <c r="L682" t="s">
        <v>177</v>
      </c>
      <c r="M682">
        <v>2</v>
      </c>
      <c r="N682">
        <v>57.325670000000002</v>
      </c>
      <c r="O682">
        <v>-134.53061</v>
      </c>
      <c r="P682">
        <v>1</v>
      </c>
      <c r="Q682">
        <v>1</v>
      </c>
    </row>
    <row r="683" spans="1:17" x14ac:dyDescent="0.25">
      <c r="A683" s="1">
        <v>40673</v>
      </c>
      <c r="B683" s="2">
        <f t="shared" si="40"/>
        <v>2011</v>
      </c>
      <c r="C683" s="2">
        <f t="shared" si="41"/>
        <v>5</v>
      </c>
      <c r="D683" s="2">
        <f t="shared" si="42"/>
        <v>10</v>
      </c>
      <c r="E683" s="2">
        <f t="shared" si="43"/>
        <v>3</v>
      </c>
      <c r="F683" s="1" t="s">
        <v>791</v>
      </c>
      <c r="G683" t="s">
        <v>416</v>
      </c>
      <c r="H683" s="7" t="s">
        <v>768</v>
      </c>
      <c r="I683" t="s">
        <v>417</v>
      </c>
      <c r="J683" t="s">
        <v>418</v>
      </c>
      <c r="K683" t="s">
        <v>67</v>
      </c>
      <c r="L683" t="s">
        <v>177</v>
      </c>
      <c r="M683">
        <v>5</v>
      </c>
      <c r="N683">
        <v>57.325670000000002</v>
      </c>
      <c r="O683">
        <v>-134.53061</v>
      </c>
      <c r="P683">
        <v>1</v>
      </c>
      <c r="Q683">
        <v>1</v>
      </c>
    </row>
    <row r="684" spans="1:17" x14ac:dyDescent="0.25">
      <c r="A684" s="1">
        <v>41039</v>
      </c>
      <c r="B684" s="2">
        <f t="shared" si="40"/>
        <v>2012</v>
      </c>
      <c r="C684" s="2">
        <f t="shared" si="41"/>
        <v>5</v>
      </c>
      <c r="D684" s="2">
        <f t="shared" si="42"/>
        <v>10</v>
      </c>
      <c r="E684" s="2">
        <f t="shared" si="43"/>
        <v>5</v>
      </c>
      <c r="F684" s="1" t="s">
        <v>791</v>
      </c>
      <c r="G684" t="s">
        <v>416</v>
      </c>
      <c r="H684" s="7" t="s">
        <v>768</v>
      </c>
      <c r="I684" t="s">
        <v>417</v>
      </c>
      <c r="J684" t="s">
        <v>418</v>
      </c>
      <c r="K684" t="s">
        <v>67</v>
      </c>
      <c r="L684" t="s">
        <v>177</v>
      </c>
      <c r="M684">
        <v>6</v>
      </c>
      <c r="N684">
        <v>57.325670000000002</v>
      </c>
      <c r="O684">
        <v>-134.53061</v>
      </c>
      <c r="P684">
        <v>1</v>
      </c>
      <c r="Q684">
        <v>1</v>
      </c>
    </row>
    <row r="685" spans="1:17" x14ac:dyDescent="0.25">
      <c r="A685" s="1">
        <v>41404</v>
      </c>
      <c r="B685" s="2">
        <f t="shared" si="40"/>
        <v>2013</v>
      </c>
      <c r="C685" s="2">
        <f t="shared" si="41"/>
        <v>5</v>
      </c>
      <c r="D685" s="2">
        <f t="shared" si="42"/>
        <v>10</v>
      </c>
      <c r="E685" s="2">
        <f t="shared" si="43"/>
        <v>6</v>
      </c>
      <c r="F685" s="1" t="s">
        <v>791</v>
      </c>
      <c r="G685" t="s">
        <v>416</v>
      </c>
      <c r="H685" s="7" t="s">
        <v>768</v>
      </c>
      <c r="I685" t="s">
        <v>417</v>
      </c>
      <c r="J685" t="s">
        <v>418</v>
      </c>
      <c r="K685" t="s">
        <v>67</v>
      </c>
      <c r="L685" t="s">
        <v>177</v>
      </c>
      <c r="M685">
        <v>2</v>
      </c>
      <c r="N685">
        <v>57.325670000000002</v>
      </c>
      <c r="O685">
        <v>-134.53061</v>
      </c>
      <c r="P685">
        <v>2</v>
      </c>
      <c r="Q685">
        <v>1</v>
      </c>
    </row>
    <row r="686" spans="1:17" x14ac:dyDescent="0.25">
      <c r="A686" s="1">
        <v>41770</v>
      </c>
      <c r="B686" s="2">
        <f t="shared" si="40"/>
        <v>2014</v>
      </c>
      <c r="C686" s="2">
        <f t="shared" si="41"/>
        <v>5</v>
      </c>
      <c r="D686" s="2">
        <f t="shared" si="42"/>
        <v>11</v>
      </c>
      <c r="E686" s="2">
        <f t="shared" si="43"/>
        <v>1</v>
      </c>
      <c r="F686" s="1" t="s">
        <v>791</v>
      </c>
      <c r="G686" t="s">
        <v>416</v>
      </c>
      <c r="H686" s="7" t="s">
        <v>768</v>
      </c>
      <c r="I686" t="s">
        <v>417</v>
      </c>
      <c r="J686" t="s">
        <v>418</v>
      </c>
      <c r="K686" t="s">
        <v>69</v>
      </c>
      <c r="L686" t="s">
        <v>177</v>
      </c>
      <c r="M686">
        <v>2</v>
      </c>
      <c r="N686">
        <v>57.325670000000002</v>
      </c>
      <c r="O686">
        <v>-134.53061</v>
      </c>
      <c r="P686">
        <v>1</v>
      </c>
      <c r="Q686">
        <v>1</v>
      </c>
    </row>
    <row r="687" spans="1:17" x14ac:dyDescent="0.25">
      <c r="A687" s="1">
        <v>42135</v>
      </c>
      <c r="B687" s="2">
        <f t="shared" si="40"/>
        <v>2015</v>
      </c>
      <c r="C687" s="2">
        <f t="shared" si="41"/>
        <v>5</v>
      </c>
      <c r="D687" s="2">
        <f t="shared" si="42"/>
        <v>11</v>
      </c>
      <c r="E687" s="2">
        <f t="shared" si="43"/>
        <v>2</v>
      </c>
      <c r="F687" s="1" t="s">
        <v>791</v>
      </c>
      <c r="G687" t="s">
        <v>416</v>
      </c>
      <c r="H687" s="7" t="s">
        <v>768</v>
      </c>
      <c r="I687" t="s">
        <v>417</v>
      </c>
      <c r="J687" t="s">
        <v>418</v>
      </c>
      <c r="K687" t="s">
        <v>69</v>
      </c>
      <c r="L687" t="s">
        <v>177</v>
      </c>
      <c r="M687">
        <v>3</v>
      </c>
      <c r="N687">
        <v>57.325670000000002</v>
      </c>
      <c r="O687">
        <v>-134.53061</v>
      </c>
      <c r="P687">
        <v>1</v>
      </c>
      <c r="Q687">
        <v>1</v>
      </c>
    </row>
    <row r="688" spans="1:17" x14ac:dyDescent="0.25">
      <c r="A688" s="1">
        <v>41405</v>
      </c>
      <c r="B688" s="2">
        <f t="shared" si="40"/>
        <v>2013</v>
      </c>
      <c r="C688" s="2">
        <f t="shared" si="41"/>
        <v>5</v>
      </c>
      <c r="D688" s="2">
        <f t="shared" si="42"/>
        <v>11</v>
      </c>
      <c r="E688" s="2">
        <f t="shared" si="43"/>
        <v>7</v>
      </c>
      <c r="F688" s="1" t="s">
        <v>791</v>
      </c>
      <c r="G688" t="s">
        <v>416</v>
      </c>
      <c r="H688" s="7" t="s">
        <v>768</v>
      </c>
      <c r="I688" t="s">
        <v>417</v>
      </c>
      <c r="J688" t="s">
        <v>418</v>
      </c>
      <c r="K688" t="s">
        <v>67</v>
      </c>
      <c r="L688" t="s">
        <v>177</v>
      </c>
      <c r="M688">
        <v>2</v>
      </c>
      <c r="N688">
        <v>57.325670000000002</v>
      </c>
      <c r="O688">
        <v>-134.53061</v>
      </c>
      <c r="P688">
        <v>2</v>
      </c>
      <c r="Q688">
        <v>1</v>
      </c>
    </row>
    <row r="689" spans="1:17" x14ac:dyDescent="0.25">
      <c r="A689" s="1">
        <v>40675</v>
      </c>
      <c r="B689" s="2">
        <f t="shared" si="40"/>
        <v>2011</v>
      </c>
      <c r="C689" s="2">
        <f t="shared" si="41"/>
        <v>5</v>
      </c>
      <c r="D689" s="2">
        <f t="shared" si="42"/>
        <v>12</v>
      </c>
      <c r="E689" s="2">
        <f t="shared" si="43"/>
        <v>5</v>
      </c>
      <c r="F689" s="1" t="s">
        <v>791</v>
      </c>
      <c r="G689" t="s">
        <v>416</v>
      </c>
      <c r="H689" s="7" t="s">
        <v>768</v>
      </c>
      <c r="I689" t="s">
        <v>417</v>
      </c>
      <c r="J689" t="s">
        <v>418</v>
      </c>
      <c r="K689" t="s">
        <v>69</v>
      </c>
      <c r="L689" t="s">
        <v>177</v>
      </c>
      <c r="M689">
        <v>4</v>
      </c>
      <c r="N689">
        <v>57.325670000000002</v>
      </c>
      <c r="O689">
        <v>-134.53061</v>
      </c>
      <c r="P689">
        <v>1</v>
      </c>
      <c r="Q689">
        <v>1</v>
      </c>
    </row>
    <row r="690" spans="1:17" x14ac:dyDescent="0.25">
      <c r="A690" s="1">
        <v>41771</v>
      </c>
      <c r="B690" s="2">
        <f t="shared" si="40"/>
        <v>2014</v>
      </c>
      <c r="C690" s="2">
        <f t="shared" si="41"/>
        <v>5</v>
      </c>
      <c r="D690" s="2">
        <f t="shared" si="42"/>
        <v>12</v>
      </c>
      <c r="E690" s="2">
        <f t="shared" si="43"/>
        <v>2</v>
      </c>
      <c r="F690" s="1" t="s">
        <v>791</v>
      </c>
      <c r="G690" t="s">
        <v>416</v>
      </c>
      <c r="H690" s="7" t="s">
        <v>768</v>
      </c>
      <c r="I690" t="s">
        <v>417</v>
      </c>
      <c r="J690" t="s">
        <v>418</v>
      </c>
      <c r="K690" t="s">
        <v>69</v>
      </c>
      <c r="L690" t="s">
        <v>177</v>
      </c>
      <c r="M690">
        <v>0</v>
      </c>
      <c r="N690">
        <v>57.325670000000002</v>
      </c>
      <c r="O690">
        <v>-134.53061</v>
      </c>
      <c r="P690">
        <v>2</v>
      </c>
      <c r="Q690">
        <v>1</v>
      </c>
    </row>
    <row r="691" spans="1:17" x14ac:dyDescent="0.25">
      <c r="A691" s="1">
        <v>42136</v>
      </c>
      <c r="B691" s="2">
        <f t="shared" si="40"/>
        <v>2015</v>
      </c>
      <c r="C691" s="2">
        <f t="shared" si="41"/>
        <v>5</v>
      </c>
      <c r="D691" s="2">
        <f t="shared" si="42"/>
        <v>12</v>
      </c>
      <c r="E691" s="2">
        <f t="shared" si="43"/>
        <v>3</v>
      </c>
      <c r="F691" s="1" t="s">
        <v>791</v>
      </c>
      <c r="G691" t="s">
        <v>416</v>
      </c>
      <c r="H691" s="7" t="s">
        <v>768</v>
      </c>
      <c r="I691" t="s">
        <v>417</v>
      </c>
      <c r="J691" t="s">
        <v>418</v>
      </c>
      <c r="K691" t="s">
        <v>69</v>
      </c>
      <c r="L691" t="s">
        <v>177</v>
      </c>
      <c r="M691">
        <v>4</v>
      </c>
      <c r="N691">
        <v>57.325670000000002</v>
      </c>
      <c r="O691">
        <v>-134.53061</v>
      </c>
      <c r="P691">
        <v>1</v>
      </c>
      <c r="Q691">
        <v>1</v>
      </c>
    </row>
    <row r="692" spans="1:17" x14ac:dyDescent="0.25">
      <c r="A692" s="1">
        <v>41406</v>
      </c>
      <c r="B692" s="2">
        <f t="shared" si="40"/>
        <v>2013</v>
      </c>
      <c r="C692" s="2">
        <f t="shared" si="41"/>
        <v>5</v>
      </c>
      <c r="D692" s="2">
        <f t="shared" si="42"/>
        <v>12</v>
      </c>
      <c r="E692" s="2">
        <f t="shared" si="43"/>
        <v>1</v>
      </c>
      <c r="F692" s="1" t="s">
        <v>791</v>
      </c>
      <c r="G692" t="s">
        <v>416</v>
      </c>
      <c r="H692" s="7" t="s">
        <v>768</v>
      </c>
      <c r="I692" t="s">
        <v>417</v>
      </c>
      <c r="J692" t="s">
        <v>418</v>
      </c>
      <c r="K692" t="s">
        <v>67</v>
      </c>
      <c r="L692" t="s">
        <v>177</v>
      </c>
      <c r="M692">
        <v>3</v>
      </c>
      <c r="N692">
        <v>57.325670000000002</v>
      </c>
      <c r="O692">
        <v>-134.53061</v>
      </c>
      <c r="P692">
        <v>1</v>
      </c>
      <c r="Q692">
        <v>1</v>
      </c>
    </row>
    <row r="693" spans="1:17" x14ac:dyDescent="0.25">
      <c r="A693" s="1">
        <v>41406</v>
      </c>
      <c r="B693" s="2">
        <f t="shared" si="40"/>
        <v>2013</v>
      </c>
      <c r="C693" s="2">
        <f t="shared" si="41"/>
        <v>5</v>
      </c>
      <c r="D693" s="2">
        <f t="shared" si="42"/>
        <v>12</v>
      </c>
      <c r="E693" s="2">
        <f t="shared" si="43"/>
        <v>1</v>
      </c>
      <c r="F693" s="1" t="s">
        <v>791</v>
      </c>
      <c r="G693" t="s">
        <v>416</v>
      </c>
      <c r="H693" s="7" t="s">
        <v>768</v>
      </c>
      <c r="I693" t="s">
        <v>417</v>
      </c>
      <c r="J693" t="s">
        <v>418</v>
      </c>
      <c r="K693" t="s">
        <v>67</v>
      </c>
      <c r="L693" t="s">
        <v>177</v>
      </c>
      <c r="M693">
        <v>4</v>
      </c>
      <c r="N693">
        <v>57.325670000000002</v>
      </c>
      <c r="O693">
        <v>-134.53061</v>
      </c>
      <c r="P693">
        <v>1</v>
      </c>
      <c r="Q693">
        <v>1</v>
      </c>
    </row>
    <row r="694" spans="1:17" x14ac:dyDescent="0.25">
      <c r="A694" s="1">
        <v>40676</v>
      </c>
      <c r="B694" s="2">
        <f t="shared" si="40"/>
        <v>2011</v>
      </c>
      <c r="C694" s="2">
        <f t="shared" si="41"/>
        <v>5</v>
      </c>
      <c r="D694" s="2">
        <f t="shared" si="42"/>
        <v>13</v>
      </c>
      <c r="E694" s="2">
        <f t="shared" si="43"/>
        <v>6</v>
      </c>
      <c r="F694" s="1" t="s">
        <v>791</v>
      </c>
      <c r="G694" t="s">
        <v>416</v>
      </c>
      <c r="H694" s="7" t="s">
        <v>768</v>
      </c>
      <c r="I694" t="s">
        <v>417</v>
      </c>
      <c r="J694" t="s">
        <v>418</v>
      </c>
      <c r="K694" t="s">
        <v>69</v>
      </c>
      <c r="L694" t="s">
        <v>177</v>
      </c>
      <c r="M694">
        <v>6</v>
      </c>
      <c r="N694">
        <v>57.325670000000002</v>
      </c>
      <c r="O694">
        <v>-134.53061</v>
      </c>
      <c r="P694">
        <v>2</v>
      </c>
      <c r="Q694">
        <v>1</v>
      </c>
    </row>
    <row r="695" spans="1:17" x14ac:dyDescent="0.25">
      <c r="A695" s="1">
        <v>41772</v>
      </c>
      <c r="B695" s="2">
        <f t="shared" si="40"/>
        <v>2014</v>
      </c>
      <c r="C695" s="2">
        <f t="shared" si="41"/>
        <v>5</v>
      </c>
      <c r="D695" s="2">
        <f t="shared" si="42"/>
        <v>13</v>
      </c>
      <c r="E695" s="2">
        <f t="shared" si="43"/>
        <v>3</v>
      </c>
      <c r="F695" s="1" t="s">
        <v>791</v>
      </c>
      <c r="G695" t="s">
        <v>416</v>
      </c>
      <c r="H695" s="7" t="s">
        <v>768</v>
      </c>
      <c r="I695" t="s">
        <v>417</v>
      </c>
      <c r="J695" t="s">
        <v>418</v>
      </c>
      <c r="K695" t="s">
        <v>69</v>
      </c>
      <c r="L695" t="s">
        <v>177</v>
      </c>
      <c r="M695">
        <v>11</v>
      </c>
      <c r="N695">
        <v>57.325670000000002</v>
      </c>
      <c r="O695">
        <v>-134.53061</v>
      </c>
      <c r="P695">
        <v>2</v>
      </c>
      <c r="Q695">
        <v>1</v>
      </c>
    </row>
    <row r="696" spans="1:17" x14ac:dyDescent="0.25">
      <c r="A696" s="1">
        <v>42137</v>
      </c>
      <c r="B696" s="2">
        <f t="shared" si="40"/>
        <v>2015</v>
      </c>
      <c r="C696" s="2">
        <f t="shared" si="41"/>
        <v>5</v>
      </c>
      <c r="D696" s="2">
        <f t="shared" si="42"/>
        <v>13</v>
      </c>
      <c r="E696" s="2">
        <f t="shared" si="43"/>
        <v>4</v>
      </c>
      <c r="F696" s="1" t="s">
        <v>791</v>
      </c>
      <c r="G696" t="s">
        <v>416</v>
      </c>
      <c r="H696" s="7" t="s">
        <v>768</v>
      </c>
      <c r="I696" t="s">
        <v>417</v>
      </c>
      <c r="J696" t="s">
        <v>418</v>
      </c>
      <c r="K696" t="s">
        <v>69</v>
      </c>
      <c r="L696" t="s">
        <v>177</v>
      </c>
      <c r="M696">
        <v>2</v>
      </c>
      <c r="N696">
        <v>57.325670000000002</v>
      </c>
      <c r="O696">
        <v>-134.53061</v>
      </c>
      <c r="P696">
        <v>1</v>
      </c>
      <c r="Q696">
        <v>1</v>
      </c>
    </row>
    <row r="697" spans="1:17" x14ac:dyDescent="0.25">
      <c r="A697" s="1">
        <v>41773</v>
      </c>
      <c r="B697" s="2">
        <f t="shared" si="40"/>
        <v>2014</v>
      </c>
      <c r="C697" s="2">
        <f t="shared" si="41"/>
        <v>5</v>
      </c>
      <c r="D697" s="2">
        <f t="shared" si="42"/>
        <v>14</v>
      </c>
      <c r="E697" s="2">
        <f t="shared" si="43"/>
        <v>4</v>
      </c>
      <c r="F697" s="1" t="s">
        <v>791</v>
      </c>
      <c r="G697" t="s">
        <v>416</v>
      </c>
      <c r="H697" s="7" t="s">
        <v>768</v>
      </c>
      <c r="I697" t="s">
        <v>417</v>
      </c>
      <c r="J697" t="s">
        <v>418</v>
      </c>
      <c r="K697" t="s">
        <v>69</v>
      </c>
      <c r="L697" t="s">
        <v>177</v>
      </c>
      <c r="M697">
        <v>0</v>
      </c>
      <c r="N697">
        <v>57.325670000000002</v>
      </c>
      <c r="O697">
        <v>-134.53061</v>
      </c>
      <c r="P697">
        <v>2</v>
      </c>
      <c r="Q697">
        <v>1</v>
      </c>
    </row>
    <row r="698" spans="1:17" x14ac:dyDescent="0.25">
      <c r="A698" s="1">
        <v>41774</v>
      </c>
      <c r="B698" s="2">
        <f t="shared" si="40"/>
        <v>2014</v>
      </c>
      <c r="C698" s="2">
        <f t="shared" si="41"/>
        <v>5</v>
      </c>
      <c r="D698" s="2">
        <f t="shared" si="42"/>
        <v>15</v>
      </c>
      <c r="E698" s="2">
        <f t="shared" si="43"/>
        <v>5</v>
      </c>
      <c r="F698" s="1" t="s">
        <v>791</v>
      </c>
      <c r="G698" t="s">
        <v>416</v>
      </c>
      <c r="H698" s="7" t="s">
        <v>768</v>
      </c>
      <c r="I698" t="s">
        <v>417</v>
      </c>
      <c r="J698" t="s">
        <v>418</v>
      </c>
      <c r="K698" t="s">
        <v>69</v>
      </c>
      <c r="L698" t="s">
        <v>177</v>
      </c>
      <c r="M698">
        <v>0</v>
      </c>
      <c r="N698">
        <v>57.325670000000002</v>
      </c>
      <c r="O698">
        <v>-134.53061</v>
      </c>
      <c r="P698">
        <v>2</v>
      </c>
      <c r="Q698">
        <v>1</v>
      </c>
    </row>
    <row r="699" spans="1:17" x14ac:dyDescent="0.25">
      <c r="A699" s="1">
        <v>41775</v>
      </c>
      <c r="B699" s="2">
        <f t="shared" si="40"/>
        <v>2014</v>
      </c>
      <c r="C699" s="2">
        <f t="shared" si="41"/>
        <v>5</v>
      </c>
      <c r="D699" s="2">
        <f t="shared" si="42"/>
        <v>16</v>
      </c>
      <c r="E699" s="2">
        <f t="shared" si="43"/>
        <v>6</v>
      </c>
      <c r="F699" s="1" t="s">
        <v>791</v>
      </c>
      <c r="G699" t="s">
        <v>416</v>
      </c>
      <c r="H699" s="7" t="s">
        <v>768</v>
      </c>
      <c r="I699" t="s">
        <v>417</v>
      </c>
      <c r="J699" t="s">
        <v>418</v>
      </c>
      <c r="K699" t="s">
        <v>69</v>
      </c>
      <c r="L699" t="s">
        <v>177</v>
      </c>
      <c r="M699">
        <v>5</v>
      </c>
      <c r="N699">
        <v>57.325670000000002</v>
      </c>
      <c r="O699">
        <v>-134.53061</v>
      </c>
      <c r="P699">
        <v>1</v>
      </c>
      <c r="Q699">
        <v>1</v>
      </c>
    </row>
    <row r="700" spans="1:17" x14ac:dyDescent="0.25">
      <c r="A700" s="1">
        <v>41776</v>
      </c>
      <c r="B700" s="2">
        <f t="shared" si="40"/>
        <v>2014</v>
      </c>
      <c r="C700" s="2">
        <f t="shared" si="41"/>
        <v>5</v>
      </c>
      <c r="D700" s="2">
        <f t="shared" si="42"/>
        <v>17</v>
      </c>
      <c r="E700" s="2">
        <f t="shared" si="43"/>
        <v>7</v>
      </c>
      <c r="F700" s="1" t="s">
        <v>791</v>
      </c>
      <c r="G700" t="s">
        <v>416</v>
      </c>
      <c r="H700" s="7" t="s">
        <v>768</v>
      </c>
      <c r="I700" t="s">
        <v>417</v>
      </c>
      <c r="J700" t="s">
        <v>418</v>
      </c>
      <c r="K700" t="s">
        <v>69</v>
      </c>
      <c r="L700" t="s">
        <v>177</v>
      </c>
      <c r="M700">
        <v>0</v>
      </c>
      <c r="N700">
        <v>57.325670000000002</v>
      </c>
      <c r="O700">
        <v>-134.53061</v>
      </c>
      <c r="P700">
        <v>2</v>
      </c>
      <c r="Q700">
        <v>1</v>
      </c>
    </row>
    <row r="701" spans="1:17" x14ac:dyDescent="0.25">
      <c r="A701" s="1">
        <v>41777</v>
      </c>
      <c r="B701" s="2">
        <f t="shared" si="40"/>
        <v>2014</v>
      </c>
      <c r="C701" s="2">
        <f t="shared" si="41"/>
        <v>5</v>
      </c>
      <c r="D701" s="2">
        <f t="shared" si="42"/>
        <v>18</v>
      </c>
      <c r="E701" s="2">
        <f t="shared" si="43"/>
        <v>1</v>
      </c>
      <c r="F701" s="1" t="s">
        <v>791</v>
      </c>
      <c r="G701" t="s">
        <v>416</v>
      </c>
      <c r="H701" s="7" t="s">
        <v>768</v>
      </c>
      <c r="I701" t="s">
        <v>417</v>
      </c>
      <c r="J701" t="s">
        <v>418</v>
      </c>
      <c r="K701" t="s">
        <v>69</v>
      </c>
      <c r="L701" t="s">
        <v>177</v>
      </c>
      <c r="M701">
        <v>0</v>
      </c>
      <c r="N701">
        <v>57.325670000000002</v>
      </c>
      <c r="O701">
        <v>-134.53061</v>
      </c>
      <c r="P701">
        <v>2</v>
      </c>
      <c r="Q701">
        <v>1</v>
      </c>
    </row>
    <row r="702" spans="1:17" x14ac:dyDescent="0.25">
      <c r="A702" s="1">
        <v>41048</v>
      </c>
      <c r="B702" s="2">
        <f t="shared" si="40"/>
        <v>2012</v>
      </c>
      <c r="C702" s="2">
        <f t="shared" si="41"/>
        <v>5</v>
      </c>
      <c r="D702" s="2">
        <f t="shared" si="42"/>
        <v>19</v>
      </c>
      <c r="E702" s="2">
        <f t="shared" si="43"/>
        <v>7</v>
      </c>
      <c r="F702" s="1" t="s">
        <v>791</v>
      </c>
      <c r="G702" t="s">
        <v>416</v>
      </c>
      <c r="H702" s="7" t="s">
        <v>768</v>
      </c>
      <c r="I702" t="s">
        <v>417</v>
      </c>
      <c r="J702" t="s">
        <v>418</v>
      </c>
      <c r="K702" t="s">
        <v>69</v>
      </c>
      <c r="L702" t="s">
        <v>177</v>
      </c>
      <c r="M702">
        <v>2</v>
      </c>
      <c r="N702">
        <v>57.325670000000002</v>
      </c>
      <c r="O702">
        <v>-134.53061</v>
      </c>
      <c r="P702">
        <v>2</v>
      </c>
      <c r="Q702">
        <v>1</v>
      </c>
    </row>
    <row r="703" spans="1:17" x14ac:dyDescent="0.25">
      <c r="A703" s="1">
        <v>41049</v>
      </c>
      <c r="B703" s="2">
        <f t="shared" si="40"/>
        <v>2012</v>
      </c>
      <c r="C703" s="2">
        <f t="shared" si="41"/>
        <v>5</v>
      </c>
      <c r="D703" s="2">
        <f t="shared" si="42"/>
        <v>20</v>
      </c>
      <c r="E703" s="2">
        <f t="shared" si="43"/>
        <v>1</v>
      </c>
      <c r="F703" s="1" t="s">
        <v>791</v>
      </c>
      <c r="G703" t="s">
        <v>416</v>
      </c>
      <c r="H703" s="7" t="s">
        <v>768</v>
      </c>
      <c r="I703" t="s">
        <v>417</v>
      </c>
      <c r="J703" t="s">
        <v>418</v>
      </c>
      <c r="K703" t="s">
        <v>69</v>
      </c>
      <c r="L703" t="s">
        <v>177</v>
      </c>
      <c r="M703">
        <v>2</v>
      </c>
      <c r="N703">
        <v>57.325670000000002</v>
      </c>
      <c r="O703">
        <v>-134.53061</v>
      </c>
      <c r="P703">
        <v>2</v>
      </c>
      <c r="Q703">
        <v>1</v>
      </c>
    </row>
    <row r="704" spans="1:17" x14ac:dyDescent="0.25">
      <c r="A704" s="1">
        <v>42262</v>
      </c>
      <c r="B704" s="2">
        <f t="shared" si="40"/>
        <v>2015</v>
      </c>
      <c r="C704" s="2">
        <f t="shared" si="41"/>
        <v>9</v>
      </c>
      <c r="D704" s="2">
        <f t="shared" si="42"/>
        <v>15</v>
      </c>
      <c r="E704" s="2">
        <f t="shared" si="43"/>
        <v>3</v>
      </c>
      <c r="F704" s="1" t="s">
        <v>793</v>
      </c>
      <c r="G704" t="s">
        <v>416</v>
      </c>
      <c r="H704" s="7" t="s">
        <v>768</v>
      </c>
      <c r="I704" t="s">
        <v>417</v>
      </c>
      <c r="J704" t="s">
        <v>418</v>
      </c>
      <c r="K704" t="s">
        <v>422</v>
      </c>
      <c r="L704" t="s">
        <v>177</v>
      </c>
      <c r="M704">
        <v>18</v>
      </c>
      <c r="N704">
        <v>57.325670000000002</v>
      </c>
      <c r="O704">
        <v>-134.53061</v>
      </c>
      <c r="P704">
        <v>1</v>
      </c>
      <c r="Q704">
        <v>1</v>
      </c>
    </row>
    <row r="705" spans="1:17" x14ac:dyDescent="0.25">
      <c r="A705" s="1">
        <v>41167</v>
      </c>
      <c r="B705" s="2">
        <f t="shared" si="40"/>
        <v>2012</v>
      </c>
      <c r="C705" s="2">
        <f t="shared" si="41"/>
        <v>9</v>
      </c>
      <c r="D705" s="2">
        <f t="shared" si="42"/>
        <v>15</v>
      </c>
      <c r="E705" s="2">
        <f t="shared" si="43"/>
        <v>7</v>
      </c>
      <c r="F705" s="1" t="s">
        <v>793</v>
      </c>
      <c r="G705" t="s">
        <v>416</v>
      </c>
      <c r="H705" s="7" t="s">
        <v>768</v>
      </c>
      <c r="I705" t="s">
        <v>417</v>
      </c>
      <c r="J705" t="s">
        <v>418</v>
      </c>
      <c r="K705" t="s">
        <v>120</v>
      </c>
      <c r="L705" t="s">
        <v>177</v>
      </c>
      <c r="M705">
        <v>5</v>
      </c>
      <c r="N705">
        <v>57.325670000000002</v>
      </c>
      <c r="O705">
        <v>-134.53061</v>
      </c>
      <c r="P705">
        <v>1</v>
      </c>
      <c r="Q705">
        <v>1</v>
      </c>
    </row>
    <row r="706" spans="1:17" x14ac:dyDescent="0.25">
      <c r="A706" s="1">
        <v>41532</v>
      </c>
      <c r="B706" s="2">
        <f t="shared" ref="B706:B769" si="44">YEAR(A706)</f>
        <v>2013</v>
      </c>
      <c r="C706" s="2">
        <f t="shared" ref="C706:C769" si="45">MONTH(A706)</f>
        <v>9</v>
      </c>
      <c r="D706" s="2">
        <f t="shared" ref="D706:D769" si="46">DAY(A706)</f>
        <v>15</v>
      </c>
      <c r="E706" s="2">
        <f t="shared" ref="E706:E769" si="47">WEEKDAY(A706)</f>
        <v>1</v>
      </c>
      <c r="F706" s="1" t="s">
        <v>793</v>
      </c>
      <c r="G706" t="s">
        <v>416</v>
      </c>
      <c r="H706" s="7" t="s">
        <v>768</v>
      </c>
      <c r="I706" t="s">
        <v>417</v>
      </c>
      <c r="J706" t="s">
        <v>418</v>
      </c>
      <c r="K706" t="s">
        <v>120</v>
      </c>
      <c r="L706" t="s">
        <v>177</v>
      </c>
      <c r="M706">
        <v>5</v>
      </c>
      <c r="N706">
        <v>57.325670000000002</v>
      </c>
      <c r="O706">
        <v>-134.53061</v>
      </c>
      <c r="P706">
        <v>1</v>
      </c>
      <c r="Q706">
        <v>1</v>
      </c>
    </row>
    <row r="707" spans="1:17" x14ac:dyDescent="0.25">
      <c r="A707" s="1">
        <v>41168</v>
      </c>
      <c r="B707" s="2">
        <f t="shared" si="44"/>
        <v>2012</v>
      </c>
      <c r="C707" s="2">
        <f t="shared" si="45"/>
        <v>9</v>
      </c>
      <c r="D707" s="2">
        <f t="shared" si="46"/>
        <v>16</v>
      </c>
      <c r="E707" s="2">
        <f t="shared" si="47"/>
        <v>1</v>
      </c>
      <c r="F707" s="1" t="s">
        <v>793</v>
      </c>
      <c r="G707" t="s">
        <v>416</v>
      </c>
      <c r="H707" s="7" t="s">
        <v>768</v>
      </c>
      <c r="I707" t="s">
        <v>417</v>
      </c>
      <c r="J707" t="s">
        <v>418</v>
      </c>
      <c r="K707" t="s">
        <v>120</v>
      </c>
      <c r="L707" t="s">
        <v>177</v>
      </c>
      <c r="M707">
        <v>5</v>
      </c>
      <c r="N707">
        <v>57.325670000000002</v>
      </c>
      <c r="O707">
        <v>-134.53061</v>
      </c>
      <c r="P707">
        <v>1</v>
      </c>
      <c r="Q707">
        <v>1</v>
      </c>
    </row>
    <row r="708" spans="1:17" x14ac:dyDescent="0.25">
      <c r="A708" s="1">
        <v>41533</v>
      </c>
      <c r="B708" s="2">
        <f t="shared" si="44"/>
        <v>2013</v>
      </c>
      <c r="C708" s="2">
        <f t="shared" si="45"/>
        <v>9</v>
      </c>
      <c r="D708" s="2">
        <f t="shared" si="46"/>
        <v>16</v>
      </c>
      <c r="E708" s="2">
        <f t="shared" si="47"/>
        <v>2</v>
      </c>
      <c r="F708" s="1" t="s">
        <v>793</v>
      </c>
      <c r="G708" t="s">
        <v>416</v>
      </c>
      <c r="H708" s="7" t="s">
        <v>768</v>
      </c>
      <c r="I708" t="s">
        <v>417</v>
      </c>
      <c r="J708" t="s">
        <v>418</v>
      </c>
      <c r="K708" t="s">
        <v>120</v>
      </c>
      <c r="L708" t="s">
        <v>177</v>
      </c>
      <c r="M708">
        <v>5</v>
      </c>
      <c r="N708">
        <v>57.325670000000002</v>
      </c>
      <c r="O708">
        <v>-134.53061</v>
      </c>
      <c r="P708">
        <v>1</v>
      </c>
      <c r="Q708">
        <v>1</v>
      </c>
    </row>
    <row r="709" spans="1:17" x14ac:dyDescent="0.25">
      <c r="A709" s="1">
        <v>42264</v>
      </c>
      <c r="B709" s="2">
        <f t="shared" si="44"/>
        <v>2015</v>
      </c>
      <c r="C709" s="2">
        <f t="shared" si="45"/>
        <v>9</v>
      </c>
      <c r="D709" s="2">
        <f t="shared" si="46"/>
        <v>17</v>
      </c>
      <c r="E709" s="2">
        <f t="shared" si="47"/>
        <v>5</v>
      </c>
      <c r="F709" s="1" t="s">
        <v>793</v>
      </c>
      <c r="G709" t="s">
        <v>416</v>
      </c>
      <c r="H709" s="7" t="s">
        <v>768</v>
      </c>
      <c r="I709" t="s">
        <v>417</v>
      </c>
      <c r="J709" t="s">
        <v>418</v>
      </c>
      <c r="K709" t="s">
        <v>422</v>
      </c>
      <c r="L709" t="s">
        <v>177</v>
      </c>
      <c r="M709">
        <v>4.5</v>
      </c>
      <c r="N709">
        <v>57.325670000000002</v>
      </c>
      <c r="O709">
        <v>-134.53061</v>
      </c>
      <c r="P709">
        <v>1</v>
      </c>
      <c r="Q709">
        <v>1</v>
      </c>
    </row>
    <row r="710" spans="1:17" x14ac:dyDescent="0.25">
      <c r="A710" s="1">
        <v>41169</v>
      </c>
      <c r="B710" s="2">
        <f t="shared" si="44"/>
        <v>2012</v>
      </c>
      <c r="C710" s="2">
        <f t="shared" si="45"/>
        <v>9</v>
      </c>
      <c r="D710" s="2">
        <f t="shared" si="46"/>
        <v>17</v>
      </c>
      <c r="E710" s="2">
        <f t="shared" si="47"/>
        <v>2</v>
      </c>
      <c r="F710" s="1" t="s">
        <v>793</v>
      </c>
      <c r="G710" t="s">
        <v>416</v>
      </c>
      <c r="H710" s="7" t="s">
        <v>768</v>
      </c>
      <c r="I710" t="s">
        <v>417</v>
      </c>
      <c r="J710" t="s">
        <v>418</v>
      </c>
      <c r="K710" t="s">
        <v>120</v>
      </c>
      <c r="L710" t="s">
        <v>177</v>
      </c>
      <c r="M710">
        <v>5</v>
      </c>
      <c r="N710">
        <v>57.325670000000002</v>
      </c>
      <c r="O710">
        <v>-134.53061</v>
      </c>
      <c r="P710">
        <v>1</v>
      </c>
      <c r="Q710">
        <v>1</v>
      </c>
    </row>
    <row r="711" spans="1:17" x14ac:dyDescent="0.25">
      <c r="A711" s="1">
        <v>41534</v>
      </c>
      <c r="B711" s="2">
        <f t="shared" si="44"/>
        <v>2013</v>
      </c>
      <c r="C711" s="2">
        <f t="shared" si="45"/>
        <v>9</v>
      </c>
      <c r="D711" s="2">
        <f t="shared" si="46"/>
        <v>17</v>
      </c>
      <c r="E711" s="2">
        <f t="shared" si="47"/>
        <v>3</v>
      </c>
      <c r="F711" s="1" t="s">
        <v>793</v>
      </c>
      <c r="G711" t="s">
        <v>416</v>
      </c>
      <c r="H711" s="7" t="s">
        <v>768</v>
      </c>
      <c r="I711" t="s">
        <v>417</v>
      </c>
      <c r="J711" t="s">
        <v>418</v>
      </c>
      <c r="K711" t="s">
        <v>120</v>
      </c>
      <c r="L711" t="s">
        <v>177</v>
      </c>
      <c r="M711">
        <v>5</v>
      </c>
      <c r="N711">
        <v>57.325670000000002</v>
      </c>
      <c r="O711">
        <v>-134.53061</v>
      </c>
      <c r="P711">
        <v>1</v>
      </c>
      <c r="Q711">
        <v>1</v>
      </c>
    </row>
    <row r="712" spans="1:17" x14ac:dyDescent="0.25">
      <c r="A712" s="1">
        <v>42265</v>
      </c>
      <c r="B712" s="2">
        <f t="shared" si="44"/>
        <v>2015</v>
      </c>
      <c r="C712" s="2">
        <f t="shared" si="45"/>
        <v>9</v>
      </c>
      <c r="D712" s="2">
        <f t="shared" si="46"/>
        <v>18</v>
      </c>
      <c r="E712" s="2">
        <f t="shared" si="47"/>
        <v>6</v>
      </c>
      <c r="F712" s="1" t="s">
        <v>793</v>
      </c>
      <c r="G712" t="s">
        <v>416</v>
      </c>
      <c r="H712" s="7" t="s">
        <v>768</v>
      </c>
      <c r="I712" t="s">
        <v>417</v>
      </c>
      <c r="J712" t="s">
        <v>418</v>
      </c>
      <c r="K712" t="s">
        <v>422</v>
      </c>
      <c r="L712" t="s">
        <v>177</v>
      </c>
      <c r="M712">
        <v>5.5</v>
      </c>
      <c r="N712">
        <v>57.325670000000002</v>
      </c>
      <c r="O712">
        <v>-134.53061</v>
      </c>
      <c r="P712">
        <v>1</v>
      </c>
      <c r="Q712">
        <v>1</v>
      </c>
    </row>
    <row r="713" spans="1:17" x14ac:dyDescent="0.25">
      <c r="A713" s="1">
        <v>41170</v>
      </c>
      <c r="B713" s="2">
        <f t="shared" si="44"/>
        <v>2012</v>
      </c>
      <c r="C713" s="2">
        <f t="shared" si="45"/>
        <v>9</v>
      </c>
      <c r="D713" s="2">
        <f t="shared" si="46"/>
        <v>18</v>
      </c>
      <c r="E713" s="2">
        <f t="shared" si="47"/>
        <v>3</v>
      </c>
      <c r="F713" s="1" t="s">
        <v>793</v>
      </c>
      <c r="G713" t="s">
        <v>416</v>
      </c>
      <c r="H713" s="7" t="s">
        <v>768</v>
      </c>
      <c r="I713" t="s">
        <v>417</v>
      </c>
      <c r="J713" t="s">
        <v>418</v>
      </c>
      <c r="K713" t="s">
        <v>120</v>
      </c>
      <c r="L713" t="s">
        <v>177</v>
      </c>
      <c r="M713">
        <v>5</v>
      </c>
      <c r="N713">
        <v>57.325670000000002</v>
      </c>
      <c r="O713">
        <v>-134.53061</v>
      </c>
      <c r="P713">
        <v>1</v>
      </c>
      <c r="Q713">
        <v>1</v>
      </c>
    </row>
    <row r="714" spans="1:17" x14ac:dyDescent="0.25">
      <c r="A714" s="1">
        <v>41535</v>
      </c>
      <c r="B714" s="2">
        <f t="shared" si="44"/>
        <v>2013</v>
      </c>
      <c r="C714" s="2">
        <f t="shared" si="45"/>
        <v>9</v>
      </c>
      <c r="D714" s="2">
        <f t="shared" si="46"/>
        <v>18</v>
      </c>
      <c r="E714" s="2">
        <f t="shared" si="47"/>
        <v>4</v>
      </c>
      <c r="F714" s="1" t="s">
        <v>793</v>
      </c>
      <c r="G714" t="s">
        <v>416</v>
      </c>
      <c r="H714" s="7" t="s">
        <v>768</v>
      </c>
      <c r="I714" t="s">
        <v>417</v>
      </c>
      <c r="J714" t="s">
        <v>418</v>
      </c>
      <c r="K714" t="s">
        <v>120</v>
      </c>
      <c r="L714" t="s">
        <v>177</v>
      </c>
      <c r="M714">
        <v>5</v>
      </c>
      <c r="N714">
        <v>57.325670000000002</v>
      </c>
      <c r="O714">
        <v>-134.53061</v>
      </c>
      <c r="P714">
        <v>1</v>
      </c>
      <c r="Q714">
        <v>1</v>
      </c>
    </row>
    <row r="715" spans="1:17" x14ac:dyDescent="0.25">
      <c r="A715" s="1">
        <v>41171</v>
      </c>
      <c r="B715" s="2">
        <f t="shared" si="44"/>
        <v>2012</v>
      </c>
      <c r="C715" s="2">
        <f t="shared" si="45"/>
        <v>9</v>
      </c>
      <c r="D715" s="2">
        <f t="shared" si="46"/>
        <v>19</v>
      </c>
      <c r="E715" s="2">
        <f t="shared" si="47"/>
        <v>4</v>
      </c>
      <c r="F715" s="1" t="s">
        <v>793</v>
      </c>
      <c r="G715" t="s">
        <v>416</v>
      </c>
      <c r="H715" s="7" t="s">
        <v>768</v>
      </c>
      <c r="I715" t="s">
        <v>417</v>
      </c>
      <c r="J715" t="s">
        <v>418</v>
      </c>
      <c r="K715" t="s">
        <v>120</v>
      </c>
      <c r="L715" t="s">
        <v>177</v>
      </c>
      <c r="M715">
        <v>5</v>
      </c>
      <c r="N715">
        <v>57.325670000000002</v>
      </c>
      <c r="O715">
        <v>-134.53061</v>
      </c>
      <c r="P715">
        <v>1</v>
      </c>
      <c r="Q715">
        <v>1</v>
      </c>
    </row>
    <row r="716" spans="1:17" x14ac:dyDescent="0.25">
      <c r="A716" s="1">
        <v>41536</v>
      </c>
      <c r="B716" s="2">
        <f t="shared" si="44"/>
        <v>2013</v>
      </c>
      <c r="C716" s="2">
        <f t="shared" si="45"/>
        <v>9</v>
      </c>
      <c r="D716" s="2">
        <f t="shared" si="46"/>
        <v>19</v>
      </c>
      <c r="E716" s="2">
        <f t="shared" si="47"/>
        <v>5</v>
      </c>
      <c r="F716" s="1" t="s">
        <v>793</v>
      </c>
      <c r="G716" t="s">
        <v>416</v>
      </c>
      <c r="H716" s="7" t="s">
        <v>768</v>
      </c>
      <c r="I716" t="s">
        <v>417</v>
      </c>
      <c r="J716" t="s">
        <v>418</v>
      </c>
      <c r="K716" t="s">
        <v>120</v>
      </c>
      <c r="L716" t="s">
        <v>177</v>
      </c>
      <c r="M716">
        <v>5</v>
      </c>
      <c r="N716">
        <v>57.325670000000002</v>
      </c>
      <c r="O716">
        <v>-134.53061</v>
      </c>
      <c r="P716">
        <v>1</v>
      </c>
      <c r="Q716">
        <v>1</v>
      </c>
    </row>
    <row r="717" spans="1:17" x14ac:dyDescent="0.25">
      <c r="A717" s="1">
        <v>41172</v>
      </c>
      <c r="B717" s="2">
        <f t="shared" si="44"/>
        <v>2012</v>
      </c>
      <c r="C717" s="2">
        <f t="shared" si="45"/>
        <v>9</v>
      </c>
      <c r="D717" s="2">
        <f t="shared" si="46"/>
        <v>20</v>
      </c>
      <c r="E717" s="2">
        <f t="shared" si="47"/>
        <v>5</v>
      </c>
      <c r="F717" s="1" t="s">
        <v>793</v>
      </c>
      <c r="G717" t="s">
        <v>416</v>
      </c>
      <c r="H717" s="7" t="s">
        <v>768</v>
      </c>
      <c r="I717" t="s">
        <v>417</v>
      </c>
      <c r="J717" t="s">
        <v>418</v>
      </c>
      <c r="K717" t="s">
        <v>120</v>
      </c>
      <c r="L717" t="s">
        <v>177</v>
      </c>
      <c r="M717">
        <v>5</v>
      </c>
      <c r="N717">
        <v>57.325670000000002</v>
      </c>
      <c r="O717">
        <v>-134.53061</v>
      </c>
      <c r="P717">
        <v>1</v>
      </c>
      <c r="Q717">
        <v>1</v>
      </c>
    </row>
    <row r="718" spans="1:17" x14ac:dyDescent="0.25">
      <c r="A718" s="1">
        <v>41173</v>
      </c>
      <c r="B718" s="2">
        <f t="shared" si="44"/>
        <v>2012</v>
      </c>
      <c r="C718" s="2">
        <f t="shared" si="45"/>
        <v>9</v>
      </c>
      <c r="D718" s="2">
        <f t="shared" si="46"/>
        <v>21</v>
      </c>
      <c r="E718" s="2">
        <f t="shared" si="47"/>
        <v>6</v>
      </c>
      <c r="F718" s="1" t="s">
        <v>793</v>
      </c>
      <c r="G718" t="s">
        <v>416</v>
      </c>
      <c r="H718" s="7" t="s">
        <v>768</v>
      </c>
      <c r="I718" t="s">
        <v>417</v>
      </c>
      <c r="J718" t="s">
        <v>418</v>
      </c>
      <c r="K718" t="s">
        <v>120</v>
      </c>
      <c r="L718" t="s">
        <v>177</v>
      </c>
      <c r="M718">
        <v>5</v>
      </c>
      <c r="N718">
        <v>57.325670000000002</v>
      </c>
      <c r="O718">
        <v>-134.53061</v>
      </c>
      <c r="P718">
        <v>1</v>
      </c>
      <c r="Q718">
        <v>1</v>
      </c>
    </row>
    <row r="719" spans="1:17" x14ac:dyDescent="0.25">
      <c r="A719" s="1">
        <v>41904</v>
      </c>
      <c r="B719" s="2">
        <f t="shared" si="44"/>
        <v>2014</v>
      </c>
      <c r="C719" s="2">
        <f t="shared" si="45"/>
        <v>9</v>
      </c>
      <c r="D719" s="2">
        <f t="shared" si="46"/>
        <v>22</v>
      </c>
      <c r="E719" s="2">
        <f t="shared" si="47"/>
        <v>2</v>
      </c>
      <c r="F719" s="1" t="s">
        <v>793</v>
      </c>
      <c r="G719" t="s">
        <v>416</v>
      </c>
      <c r="H719" s="7" t="s">
        <v>768</v>
      </c>
      <c r="I719" t="s">
        <v>417</v>
      </c>
      <c r="J719" t="s">
        <v>418</v>
      </c>
      <c r="K719" t="s">
        <v>85</v>
      </c>
      <c r="L719" t="s">
        <v>177</v>
      </c>
      <c r="M719">
        <v>4.5</v>
      </c>
      <c r="N719">
        <v>57.325670000000002</v>
      </c>
      <c r="O719">
        <v>-134.53061</v>
      </c>
      <c r="P719">
        <v>1</v>
      </c>
      <c r="Q719">
        <v>1</v>
      </c>
    </row>
    <row r="720" spans="1:17" x14ac:dyDescent="0.25">
      <c r="A720" s="1">
        <v>41174</v>
      </c>
      <c r="B720" s="2">
        <f t="shared" si="44"/>
        <v>2012</v>
      </c>
      <c r="C720" s="2">
        <f t="shared" si="45"/>
        <v>9</v>
      </c>
      <c r="D720" s="2">
        <f t="shared" si="46"/>
        <v>22</v>
      </c>
      <c r="E720" s="2">
        <f t="shared" si="47"/>
        <v>7</v>
      </c>
      <c r="F720" s="1" t="s">
        <v>793</v>
      </c>
      <c r="G720" t="s">
        <v>416</v>
      </c>
      <c r="H720" s="7" t="s">
        <v>768</v>
      </c>
      <c r="I720" t="s">
        <v>417</v>
      </c>
      <c r="J720" t="s">
        <v>418</v>
      </c>
      <c r="K720" t="s">
        <v>120</v>
      </c>
      <c r="L720" t="s">
        <v>177</v>
      </c>
      <c r="M720">
        <v>5</v>
      </c>
      <c r="N720">
        <v>57.325670000000002</v>
      </c>
      <c r="O720">
        <v>-134.53061</v>
      </c>
      <c r="P720">
        <v>1</v>
      </c>
      <c r="Q720">
        <v>1</v>
      </c>
    </row>
    <row r="721" spans="1:17" x14ac:dyDescent="0.25">
      <c r="A721" s="1">
        <v>41175</v>
      </c>
      <c r="B721" s="2">
        <f t="shared" si="44"/>
        <v>2012</v>
      </c>
      <c r="C721" s="2">
        <f t="shared" si="45"/>
        <v>9</v>
      </c>
      <c r="D721" s="2">
        <f t="shared" si="46"/>
        <v>23</v>
      </c>
      <c r="E721" s="2">
        <f t="shared" si="47"/>
        <v>1</v>
      </c>
      <c r="F721" s="1" t="s">
        <v>793</v>
      </c>
      <c r="G721" t="s">
        <v>416</v>
      </c>
      <c r="H721" s="7" t="s">
        <v>768</v>
      </c>
      <c r="I721" t="s">
        <v>417</v>
      </c>
      <c r="J721" t="s">
        <v>418</v>
      </c>
      <c r="K721" t="s">
        <v>120</v>
      </c>
      <c r="L721" t="s">
        <v>177</v>
      </c>
      <c r="M721">
        <v>5</v>
      </c>
      <c r="N721">
        <v>57.325670000000002</v>
      </c>
      <c r="O721">
        <v>-134.53061</v>
      </c>
      <c r="P721">
        <v>1</v>
      </c>
      <c r="Q721">
        <v>1</v>
      </c>
    </row>
    <row r="722" spans="1:17" x14ac:dyDescent="0.25">
      <c r="A722" s="1">
        <v>41542</v>
      </c>
      <c r="B722" s="2">
        <f t="shared" si="44"/>
        <v>2013</v>
      </c>
      <c r="C722" s="2">
        <f t="shared" si="45"/>
        <v>9</v>
      </c>
      <c r="D722" s="2">
        <f t="shared" si="46"/>
        <v>25</v>
      </c>
      <c r="E722" s="2">
        <f t="shared" si="47"/>
        <v>4</v>
      </c>
      <c r="F722" s="1" t="s">
        <v>793</v>
      </c>
      <c r="G722" t="s">
        <v>416</v>
      </c>
      <c r="H722" s="7" t="s">
        <v>768</v>
      </c>
      <c r="I722" t="s">
        <v>417</v>
      </c>
      <c r="J722" t="s">
        <v>418</v>
      </c>
      <c r="K722" t="s">
        <v>120</v>
      </c>
      <c r="L722" t="s">
        <v>177</v>
      </c>
      <c r="M722">
        <v>6</v>
      </c>
      <c r="N722">
        <v>57.325670000000002</v>
      </c>
      <c r="O722">
        <v>-134.53061</v>
      </c>
      <c r="P722">
        <v>1</v>
      </c>
      <c r="Q722">
        <v>1</v>
      </c>
    </row>
    <row r="723" spans="1:17" x14ac:dyDescent="0.25">
      <c r="A723" s="1">
        <v>41543</v>
      </c>
      <c r="B723" s="2">
        <f t="shared" si="44"/>
        <v>2013</v>
      </c>
      <c r="C723" s="2">
        <f t="shared" si="45"/>
        <v>9</v>
      </c>
      <c r="D723" s="2">
        <f t="shared" si="46"/>
        <v>26</v>
      </c>
      <c r="E723" s="2">
        <f t="shared" si="47"/>
        <v>5</v>
      </c>
      <c r="F723" s="1" t="s">
        <v>793</v>
      </c>
      <c r="G723" t="s">
        <v>416</v>
      </c>
      <c r="H723" s="7" t="s">
        <v>768</v>
      </c>
      <c r="I723" t="s">
        <v>417</v>
      </c>
      <c r="J723" t="s">
        <v>418</v>
      </c>
      <c r="K723" t="s">
        <v>120</v>
      </c>
      <c r="L723" t="s">
        <v>177</v>
      </c>
      <c r="M723">
        <v>6</v>
      </c>
      <c r="N723">
        <v>57.325670000000002</v>
      </c>
      <c r="O723">
        <v>-134.53061</v>
      </c>
      <c r="P723">
        <v>1</v>
      </c>
      <c r="Q723">
        <v>1</v>
      </c>
    </row>
    <row r="724" spans="1:17" x14ac:dyDescent="0.25">
      <c r="A724" s="1">
        <v>41544</v>
      </c>
      <c r="B724" s="2">
        <f t="shared" si="44"/>
        <v>2013</v>
      </c>
      <c r="C724" s="2">
        <f t="shared" si="45"/>
        <v>9</v>
      </c>
      <c r="D724" s="2">
        <f t="shared" si="46"/>
        <v>27</v>
      </c>
      <c r="E724" s="2">
        <f t="shared" si="47"/>
        <v>6</v>
      </c>
      <c r="F724" s="1" t="s">
        <v>793</v>
      </c>
      <c r="G724" t="s">
        <v>416</v>
      </c>
      <c r="H724" s="7" t="s">
        <v>768</v>
      </c>
      <c r="I724" t="s">
        <v>417</v>
      </c>
      <c r="J724" t="s">
        <v>418</v>
      </c>
      <c r="K724" t="s">
        <v>120</v>
      </c>
      <c r="L724" t="s">
        <v>177</v>
      </c>
      <c r="M724">
        <v>6</v>
      </c>
      <c r="N724">
        <v>57.325670000000002</v>
      </c>
      <c r="O724">
        <v>-134.53061</v>
      </c>
      <c r="P724">
        <v>1</v>
      </c>
      <c r="Q724">
        <v>1</v>
      </c>
    </row>
    <row r="725" spans="1:17" x14ac:dyDescent="0.25">
      <c r="A725" s="1">
        <v>41545</v>
      </c>
      <c r="B725" s="2">
        <f t="shared" si="44"/>
        <v>2013</v>
      </c>
      <c r="C725" s="2">
        <f t="shared" si="45"/>
        <v>9</v>
      </c>
      <c r="D725" s="2">
        <f t="shared" si="46"/>
        <v>28</v>
      </c>
      <c r="E725" s="2">
        <f t="shared" si="47"/>
        <v>7</v>
      </c>
      <c r="F725" s="1" t="s">
        <v>793</v>
      </c>
      <c r="G725" t="s">
        <v>416</v>
      </c>
      <c r="H725" s="7" t="s">
        <v>768</v>
      </c>
      <c r="I725" t="s">
        <v>417</v>
      </c>
      <c r="J725" t="s">
        <v>418</v>
      </c>
      <c r="K725" t="s">
        <v>120</v>
      </c>
      <c r="L725" t="s">
        <v>177</v>
      </c>
      <c r="M725">
        <v>6</v>
      </c>
      <c r="N725">
        <v>57.325670000000002</v>
      </c>
      <c r="O725">
        <v>-134.53061</v>
      </c>
      <c r="P725">
        <v>1</v>
      </c>
      <c r="Q725">
        <v>1</v>
      </c>
    </row>
    <row r="726" spans="1:17" x14ac:dyDescent="0.25">
      <c r="A726" s="1">
        <v>41546</v>
      </c>
      <c r="B726" s="2">
        <f t="shared" si="44"/>
        <v>2013</v>
      </c>
      <c r="C726" s="2">
        <f t="shared" si="45"/>
        <v>9</v>
      </c>
      <c r="D726" s="2">
        <f t="shared" si="46"/>
        <v>29</v>
      </c>
      <c r="E726" s="2">
        <f t="shared" si="47"/>
        <v>1</v>
      </c>
      <c r="F726" s="1" t="s">
        <v>793</v>
      </c>
      <c r="G726" t="s">
        <v>416</v>
      </c>
      <c r="H726" s="7" t="s">
        <v>768</v>
      </c>
      <c r="I726" t="s">
        <v>417</v>
      </c>
      <c r="J726" t="s">
        <v>418</v>
      </c>
      <c r="K726" t="s">
        <v>120</v>
      </c>
      <c r="L726" t="s">
        <v>177</v>
      </c>
      <c r="M726">
        <v>6</v>
      </c>
      <c r="N726">
        <v>57.325670000000002</v>
      </c>
      <c r="O726">
        <v>-134.53061</v>
      </c>
      <c r="P726">
        <v>1</v>
      </c>
      <c r="Q726">
        <v>1</v>
      </c>
    </row>
    <row r="727" spans="1:17" x14ac:dyDescent="0.25">
      <c r="A727" s="1">
        <v>41912</v>
      </c>
      <c r="B727" s="2">
        <f t="shared" si="44"/>
        <v>2014</v>
      </c>
      <c r="C727" s="2">
        <f t="shared" si="45"/>
        <v>9</v>
      </c>
      <c r="D727" s="2">
        <f t="shared" si="46"/>
        <v>30</v>
      </c>
      <c r="E727" s="2">
        <f t="shared" si="47"/>
        <v>3</v>
      </c>
      <c r="F727" s="1" t="s">
        <v>793</v>
      </c>
      <c r="G727" t="s">
        <v>416</v>
      </c>
      <c r="H727" s="7" t="s">
        <v>768</v>
      </c>
      <c r="I727" t="s">
        <v>417</v>
      </c>
      <c r="J727" t="s">
        <v>418</v>
      </c>
      <c r="K727" t="s">
        <v>85</v>
      </c>
      <c r="L727" t="s">
        <v>177</v>
      </c>
      <c r="M727">
        <v>5</v>
      </c>
      <c r="N727">
        <v>57.325670000000002</v>
      </c>
      <c r="O727">
        <v>-134.53061</v>
      </c>
      <c r="P727">
        <v>1</v>
      </c>
      <c r="Q727">
        <v>1</v>
      </c>
    </row>
    <row r="728" spans="1:17" x14ac:dyDescent="0.25">
      <c r="A728" s="1">
        <v>41547</v>
      </c>
      <c r="B728" s="2">
        <f t="shared" si="44"/>
        <v>2013</v>
      </c>
      <c r="C728" s="2">
        <f t="shared" si="45"/>
        <v>9</v>
      </c>
      <c r="D728" s="2">
        <f t="shared" si="46"/>
        <v>30</v>
      </c>
      <c r="E728" s="2">
        <f t="shared" si="47"/>
        <v>2</v>
      </c>
      <c r="F728" s="1" t="s">
        <v>793</v>
      </c>
      <c r="G728" t="s">
        <v>416</v>
      </c>
      <c r="H728" s="7" t="s">
        <v>768</v>
      </c>
      <c r="I728" t="s">
        <v>417</v>
      </c>
      <c r="J728" t="s">
        <v>418</v>
      </c>
      <c r="K728" t="s">
        <v>120</v>
      </c>
      <c r="L728" t="s">
        <v>177</v>
      </c>
      <c r="M728">
        <v>6</v>
      </c>
      <c r="N728">
        <v>57.325670000000002</v>
      </c>
      <c r="O728">
        <v>-134.53061</v>
      </c>
      <c r="P728">
        <v>1</v>
      </c>
      <c r="Q728">
        <v>1</v>
      </c>
    </row>
    <row r="729" spans="1:17" x14ac:dyDescent="0.25">
      <c r="A729" s="1">
        <v>41548</v>
      </c>
      <c r="B729" s="2">
        <f t="shared" si="44"/>
        <v>2013</v>
      </c>
      <c r="C729" s="2">
        <f t="shared" si="45"/>
        <v>10</v>
      </c>
      <c r="D729" s="2">
        <f t="shared" si="46"/>
        <v>1</v>
      </c>
      <c r="E729" s="2">
        <f t="shared" si="47"/>
        <v>3</v>
      </c>
      <c r="F729" s="1" t="s">
        <v>793</v>
      </c>
      <c r="G729" t="s">
        <v>416</v>
      </c>
      <c r="H729" s="7" t="s">
        <v>768</v>
      </c>
      <c r="I729" t="s">
        <v>417</v>
      </c>
      <c r="J729" t="s">
        <v>418</v>
      </c>
      <c r="K729" t="s">
        <v>120</v>
      </c>
      <c r="L729" t="s">
        <v>177</v>
      </c>
      <c r="M729">
        <v>6</v>
      </c>
      <c r="N729">
        <v>57.325670000000002</v>
      </c>
      <c r="O729">
        <v>-134.53061</v>
      </c>
      <c r="P729">
        <v>1</v>
      </c>
      <c r="Q729">
        <v>1</v>
      </c>
    </row>
    <row r="730" spans="1:17" x14ac:dyDescent="0.25">
      <c r="A730" s="1">
        <v>41549</v>
      </c>
      <c r="B730" s="2">
        <f t="shared" si="44"/>
        <v>2013</v>
      </c>
      <c r="C730" s="2">
        <f t="shared" si="45"/>
        <v>10</v>
      </c>
      <c r="D730" s="2">
        <f t="shared" si="46"/>
        <v>2</v>
      </c>
      <c r="E730" s="2">
        <f t="shared" si="47"/>
        <v>4</v>
      </c>
      <c r="F730" s="1" t="s">
        <v>793</v>
      </c>
      <c r="G730" t="s">
        <v>416</v>
      </c>
      <c r="H730" s="7" t="s">
        <v>768</v>
      </c>
      <c r="I730" t="s">
        <v>417</v>
      </c>
      <c r="J730" t="s">
        <v>418</v>
      </c>
      <c r="K730" t="s">
        <v>120</v>
      </c>
      <c r="L730" t="s">
        <v>177</v>
      </c>
      <c r="M730">
        <v>6</v>
      </c>
      <c r="N730">
        <v>57.325670000000002</v>
      </c>
      <c r="O730">
        <v>-134.53061</v>
      </c>
      <c r="P730">
        <v>1</v>
      </c>
      <c r="Q730">
        <v>1</v>
      </c>
    </row>
    <row r="731" spans="1:17" x14ac:dyDescent="0.25">
      <c r="A731" s="1">
        <v>41550</v>
      </c>
      <c r="B731" s="2">
        <f t="shared" si="44"/>
        <v>2013</v>
      </c>
      <c r="C731" s="2">
        <f t="shared" si="45"/>
        <v>10</v>
      </c>
      <c r="D731" s="2">
        <f t="shared" si="46"/>
        <v>3</v>
      </c>
      <c r="E731" s="2">
        <f t="shared" si="47"/>
        <v>5</v>
      </c>
      <c r="F731" s="1" t="s">
        <v>793</v>
      </c>
      <c r="G731" t="s">
        <v>416</v>
      </c>
      <c r="H731" s="7" t="s">
        <v>768</v>
      </c>
      <c r="I731" t="s">
        <v>417</v>
      </c>
      <c r="J731" t="s">
        <v>418</v>
      </c>
      <c r="K731" t="s">
        <v>120</v>
      </c>
      <c r="L731" t="s">
        <v>177</v>
      </c>
      <c r="M731">
        <v>6</v>
      </c>
      <c r="N731">
        <v>57.325670000000002</v>
      </c>
      <c r="O731">
        <v>-134.53061</v>
      </c>
      <c r="P731">
        <v>1</v>
      </c>
      <c r="Q731">
        <v>1</v>
      </c>
    </row>
    <row r="732" spans="1:17" x14ac:dyDescent="0.25">
      <c r="A732" s="1">
        <v>41753</v>
      </c>
      <c r="B732" s="2">
        <f t="shared" si="44"/>
        <v>2014</v>
      </c>
      <c r="C732" s="2">
        <f t="shared" si="45"/>
        <v>4</v>
      </c>
      <c r="D732" s="2">
        <f t="shared" si="46"/>
        <v>24</v>
      </c>
      <c r="E732" s="2">
        <f t="shared" si="47"/>
        <v>5</v>
      </c>
      <c r="F732" s="1" t="s">
        <v>790</v>
      </c>
      <c r="G732" t="s">
        <v>416</v>
      </c>
      <c r="H732" s="7" t="s">
        <v>768</v>
      </c>
      <c r="I732" t="s">
        <v>417</v>
      </c>
      <c r="J732" t="s">
        <v>418</v>
      </c>
      <c r="K732" t="s">
        <v>85</v>
      </c>
      <c r="L732" t="s">
        <v>734</v>
      </c>
      <c r="M732">
        <v>5</v>
      </c>
      <c r="N732">
        <v>57.325670000000002</v>
      </c>
      <c r="O732">
        <v>-134.53061</v>
      </c>
      <c r="P732">
        <v>1</v>
      </c>
      <c r="Q732">
        <v>1</v>
      </c>
    </row>
    <row r="733" spans="1:17" x14ac:dyDescent="0.25">
      <c r="A733" s="1">
        <v>41754</v>
      </c>
      <c r="B733" s="2">
        <f t="shared" si="44"/>
        <v>2014</v>
      </c>
      <c r="C733" s="2">
        <f t="shared" si="45"/>
        <v>4</v>
      </c>
      <c r="D733" s="2">
        <f t="shared" si="46"/>
        <v>25</v>
      </c>
      <c r="E733" s="2">
        <f t="shared" si="47"/>
        <v>6</v>
      </c>
      <c r="F733" s="1" t="s">
        <v>791</v>
      </c>
      <c r="G733" t="s">
        <v>416</v>
      </c>
      <c r="H733" s="7" t="s">
        <v>768</v>
      </c>
      <c r="I733" t="s">
        <v>417</v>
      </c>
      <c r="J733" t="s">
        <v>418</v>
      </c>
      <c r="K733" t="s">
        <v>85</v>
      </c>
      <c r="L733" t="s">
        <v>734</v>
      </c>
      <c r="M733">
        <v>4</v>
      </c>
      <c r="N733">
        <v>57.325670000000002</v>
      </c>
      <c r="O733">
        <v>-134.53061</v>
      </c>
      <c r="P733">
        <v>1</v>
      </c>
      <c r="Q733">
        <v>1</v>
      </c>
    </row>
    <row r="734" spans="1:17" x14ac:dyDescent="0.25">
      <c r="A734" s="1">
        <v>41755</v>
      </c>
      <c r="B734" s="2">
        <f t="shared" si="44"/>
        <v>2014</v>
      </c>
      <c r="C734" s="2">
        <f t="shared" si="45"/>
        <v>4</v>
      </c>
      <c r="D734" s="2">
        <f t="shared" si="46"/>
        <v>26</v>
      </c>
      <c r="E734" s="2">
        <f t="shared" si="47"/>
        <v>7</v>
      </c>
      <c r="F734" s="1" t="s">
        <v>791</v>
      </c>
      <c r="G734" t="s">
        <v>416</v>
      </c>
      <c r="H734" s="7" t="s">
        <v>768</v>
      </c>
      <c r="I734" t="s">
        <v>417</v>
      </c>
      <c r="J734" t="s">
        <v>418</v>
      </c>
      <c r="K734" t="s">
        <v>85</v>
      </c>
      <c r="L734" t="s">
        <v>734</v>
      </c>
      <c r="M734">
        <v>3</v>
      </c>
      <c r="N734">
        <v>57.325670000000002</v>
      </c>
      <c r="O734">
        <v>-134.53061</v>
      </c>
      <c r="P734">
        <v>1</v>
      </c>
      <c r="Q734">
        <v>1</v>
      </c>
    </row>
    <row r="735" spans="1:17" x14ac:dyDescent="0.25">
      <c r="A735" s="1">
        <v>41756</v>
      </c>
      <c r="B735" s="2">
        <f t="shared" si="44"/>
        <v>2014</v>
      </c>
      <c r="C735" s="2">
        <f t="shared" si="45"/>
        <v>4</v>
      </c>
      <c r="D735" s="2">
        <f t="shared" si="46"/>
        <v>27</v>
      </c>
      <c r="E735" s="2">
        <f t="shared" si="47"/>
        <v>1</v>
      </c>
      <c r="F735" s="1" t="s">
        <v>791</v>
      </c>
      <c r="G735" t="s">
        <v>416</v>
      </c>
      <c r="H735" s="7" t="s">
        <v>768</v>
      </c>
      <c r="I735" t="s">
        <v>417</v>
      </c>
      <c r="J735" t="s">
        <v>418</v>
      </c>
      <c r="K735" t="s">
        <v>85</v>
      </c>
      <c r="L735" t="s">
        <v>734</v>
      </c>
      <c r="M735">
        <v>3</v>
      </c>
      <c r="N735">
        <v>57.325670000000002</v>
      </c>
      <c r="O735">
        <v>-134.53061</v>
      </c>
      <c r="P735">
        <v>1</v>
      </c>
      <c r="Q735">
        <v>1</v>
      </c>
    </row>
    <row r="736" spans="1:17" x14ac:dyDescent="0.25">
      <c r="A736" s="1">
        <v>41757</v>
      </c>
      <c r="B736" s="2">
        <f t="shared" si="44"/>
        <v>2014</v>
      </c>
      <c r="C736" s="2">
        <f t="shared" si="45"/>
        <v>4</v>
      </c>
      <c r="D736" s="2">
        <f t="shared" si="46"/>
        <v>28</v>
      </c>
      <c r="E736" s="2">
        <f t="shared" si="47"/>
        <v>2</v>
      </c>
      <c r="F736" s="1" t="s">
        <v>791</v>
      </c>
      <c r="G736" t="s">
        <v>416</v>
      </c>
      <c r="H736" s="7" t="s">
        <v>768</v>
      </c>
      <c r="I736" t="s">
        <v>417</v>
      </c>
      <c r="J736" t="s">
        <v>418</v>
      </c>
      <c r="K736" t="s">
        <v>85</v>
      </c>
      <c r="L736" t="s">
        <v>734</v>
      </c>
      <c r="M736">
        <v>4</v>
      </c>
      <c r="N736">
        <v>57.325670000000002</v>
      </c>
      <c r="O736">
        <v>-134.53061</v>
      </c>
      <c r="P736">
        <v>1</v>
      </c>
      <c r="Q736">
        <v>1</v>
      </c>
    </row>
    <row r="737" spans="1:17" x14ac:dyDescent="0.25">
      <c r="A737" s="1">
        <v>41758</v>
      </c>
      <c r="B737" s="2">
        <f t="shared" si="44"/>
        <v>2014</v>
      </c>
      <c r="C737" s="2">
        <f t="shared" si="45"/>
        <v>4</v>
      </c>
      <c r="D737" s="2">
        <f t="shared" si="46"/>
        <v>29</v>
      </c>
      <c r="E737" s="2">
        <f t="shared" si="47"/>
        <v>3</v>
      </c>
      <c r="F737" s="1" t="s">
        <v>791</v>
      </c>
      <c r="G737" t="s">
        <v>416</v>
      </c>
      <c r="H737" s="7" t="s">
        <v>768</v>
      </c>
      <c r="I737" t="s">
        <v>417</v>
      </c>
      <c r="J737" t="s">
        <v>418</v>
      </c>
      <c r="K737" t="s">
        <v>85</v>
      </c>
      <c r="L737" t="s">
        <v>734</v>
      </c>
      <c r="M737">
        <v>4</v>
      </c>
      <c r="N737">
        <v>57.325670000000002</v>
      </c>
      <c r="O737">
        <v>-134.53061</v>
      </c>
      <c r="P737">
        <v>1</v>
      </c>
      <c r="Q737">
        <v>1</v>
      </c>
    </row>
    <row r="738" spans="1:17" x14ac:dyDescent="0.25">
      <c r="A738" s="1">
        <v>40765</v>
      </c>
      <c r="B738" s="2">
        <f t="shared" si="44"/>
        <v>2011</v>
      </c>
      <c r="C738" s="2">
        <f t="shared" si="45"/>
        <v>8</v>
      </c>
      <c r="D738" s="2">
        <f t="shared" si="46"/>
        <v>10</v>
      </c>
      <c r="E738" s="2">
        <f t="shared" si="47"/>
        <v>4</v>
      </c>
      <c r="F738" s="1" t="s">
        <v>792</v>
      </c>
      <c r="G738" t="s">
        <v>416</v>
      </c>
      <c r="H738" s="7" t="s">
        <v>768</v>
      </c>
      <c r="I738" t="s">
        <v>417</v>
      </c>
      <c r="J738" t="s">
        <v>418</v>
      </c>
      <c r="K738" t="s">
        <v>373</v>
      </c>
      <c r="L738" t="s">
        <v>13</v>
      </c>
      <c r="M738">
        <v>0.5</v>
      </c>
      <c r="N738">
        <v>57.325670000000002</v>
      </c>
      <c r="O738">
        <v>-134.53061</v>
      </c>
      <c r="P738">
        <v>3</v>
      </c>
      <c r="Q738">
        <v>1</v>
      </c>
    </row>
    <row r="739" spans="1:17" x14ac:dyDescent="0.25">
      <c r="A739" s="1">
        <v>40787</v>
      </c>
      <c r="B739" s="2">
        <f t="shared" si="44"/>
        <v>2011</v>
      </c>
      <c r="C739" s="2">
        <f t="shared" si="45"/>
        <v>9</v>
      </c>
      <c r="D739" s="2">
        <f t="shared" si="46"/>
        <v>1</v>
      </c>
      <c r="E739" s="2">
        <f t="shared" si="47"/>
        <v>5</v>
      </c>
      <c r="F739" s="1" t="s">
        <v>792</v>
      </c>
      <c r="G739" t="s">
        <v>416</v>
      </c>
      <c r="H739" s="7" t="s">
        <v>768</v>
      </c>
      <c r="I739" t="s">
        <v>417</v>
      </c>
      <c r="J739" t="s">
        <v>418</v>
      </c>
      <c r="K739" t="s">
        <v>373</v>
      </c>
      <c r="L739" t="s">
        <v>13</v>
      </c>
      <c r="M739">
        <v>1</v>
      </c>
      <c r="N739">
        <v>57.325670000000002</v>
      </c>
      <c r="O739">
        <v>-134.53061</v>
      </c>
      <c r="P739">
        <v>2</v>
      </c>
      <c r="Q739">
        <v>1</v>
      </c>
    </row>
    <row r="740" spans="1:17" x14ac:dyDescent="0.25">
      <c r="A740" s="1">
        <v>41167</v>
      </c>
      <c r="B740" s="2">
        <f t="shared" si="44"/>
        <v>2012</v>
      </c>
      <c r="C740" s="2">
        <f t="shared" si="45"/>
        <v>9</v>
      </c>
      <c r="D740" s="2">
        <f t="shared" si="46"/>
        <v>15</v>
      </c>
      <c r="E740" s="2">
        <f t="shared" si="47"/>
        <v>7</v>
      </c>
      <c r="F740" s="1" t="s">
        <v>793</v>
      </c>
      <c r="G740" t="s">
        <v>416</v>
      </c>
      <c r="H740" s="7" t="s">
        <v>768</v>
      </c>
      <c r="I740" t="s">
        <v>417</v>
      </c>
      <c r="J740" t="s">
        <v>418</v>
      </c>
      <c r="K740" t="s">
        <v>120</v>
      </c>
      <c r="L740" t="s">
        <v>13</v>
      </c>
      <c r="M740">
        <v>5</v>
      </c>
      <c r="N740">
        <v>57.325670000000002</v>
      </c>
      <c r="O740">
        <v>-134.53061</v>
      </c>
      <c r="P740">
        <v>1</v>
      </c>
      <c r="Q740">
        <v>1</v>
      </c>
    </row>
    <row r="741" spans="1:17" x14ac:dyDescent="0.25">
      <c r="A741" s="1">
        <v>41168</v>
      </c>
      <c r="B741" s="2">
        <f t="shared" si="44"/>
        <v>2012</v>
      </c>
      <c r="C741" s="2">
        <f t="shared" si="45"/>
        <v>9</v>
      </c>
      <c r="D741" s="2">
        <f t="shared" si="46"/>
        <v>16</v>
      </c>
      <c r="E741" s="2">
        <f t="shared" si="47"/>
        <v>1</v>
      </c>
      <c r="F741" s="1" t="s">
        <v>793</v>
      </c>
      <c r="G741" t="s">
        <v>416</v>
      </c>
      <c r="H741" s="7" t="s">
        <v>768</v>
      </c>
      <c r="I741" t="s">
        <v>417</v>
      </c>
      <c r="J741" t="s">
        <v>418</v>
      </c>
      <c r="K741" t="s">
        <v>120</v>
      </c>
      <c r="L741" t="s">
        <v>13</v>
      </c>
      <c r="M741">
        <v>5</v>
      </c>
      <c r="N741">
        <v>57.325670000000002</v>
      </c>
      <c r="O741">
        <v>-134.53061</v>
      </c>
      <c r="P741">
        <v>1</v>
      </c>
      <c r="Q741">
        <v>1</v>
      </c>
    </row>
    <row r="742" spans="1:17" x14ac:dyDescent="0.25">
      <c r="A742" s="1">
        <v>41169</v>
      </c>
      <c r="B742" s="2">
        <f t="shared" si="44"/>
        <v>2012</v>
      </c>
      <c r="C742" s="2">
        <f t="shared" si="45"/>
        <v>9</v>
      </c>
      <c r="D742" s="2">
        <f t="shared" si="46"/>
        <v>17</v>
      </c>
      <c r="E742" s="2">
        <f t="shared" si="47"/>
        <v>2</v>
      </c>
      <c r="F742" s="1" t="s">
        <v>793</v>
      </c>
      <c r="G742" t="s">
        <v>416</v>
      </c>
      <c r="H742" s="7" t="s">
        <v>768</v>
      </c>
      <c r="I742" t="s">
        <v>417</v>
      </c>
      <c r="J742" t="s">
        <v>418</v>
      </c>
      <c r="K742" t="s">
        <v>120</v>
      </c>
      <c r="L742" t="s">
        <v>13</v>
      </c>
      <c r="M742">
        <v>5</v>
      </c>
      <c r="N742">
        <v>57.325670000000002</v>
      </c>
      <c r="O742">
        <v>-134.53061</v>
      </c>
      <c r="P742">
        <v>1</v>
      </c>
      <c r="Q742">
        <v>1</v>
      </c>
    </row>
    <row r="743" spans="1:17" x14ac:dyDescent="0.25">
      <c r="A743" s="1">
        <v>41912</v>
      </c>
      <c r="B743" s="2">
        <f t="shared" si="44"/>
        <v>2014</v>
      </c>
      <c r="C743" s="2">
        <f t="shared" si="45"/>
        <v>9</v>
      </c>
      <c r="D743" s="2">
        <f t="shared" si="46"/>
        <v>30</v>
      </c>
      <c r="E743" s="2">
        <f t="shared" si="47"/>
        <v>3</v>
      </c>
      <c r="F743" s="1" t="s">
        <v>793</v>
      </c>
      <c r="G743" t="s">
        <v>416</v>
      </c>
      <c r="H743" s="7" t="s">
        <v>768</v>
      </c>
      <c r="I743" t="s">
        <v>417</v>
      </c>
      <c r="J743" t="s">
        <v>418</v>
      </c>
      <c r="K743" t="s">
        <v>85</v>
      </c>
      <c r="L743" t="s">
        <v>13</v>
      </c>
      <c r="M743">
        <v>5</v>
      </c>
      <c r="N743">
        <v>57.325670000000002</v>
      </c>
      <c r="O743">
        <v>-134.53061</v>
      </c>
      <c r="P743">
        <v>1</v>
      </c>
      <c r="Q743">
        <v>1</v>
      </c>
    </row>
    <row r="744" spans="1:17" x14ac:dyDescent="0.25">
      <c r="A744" s="1">
        <v>41785</v>
      </c>
      <c r="B744" s="2">
        <f t="shared" si="44"/>
        <v>2014</v>
      </c>
      <c r="C744" s="2">
        <f t="shared" si="45"/>
        <v>5</v>
      </c>
      <c r="D744" s="2">
        <f t="shared" si="46"/>
        <v>26</v>
      </c>
      <c r="E744" s="2">
        <f t="shared" si="47"/>
        <v>2</v>
      </c>
      <c r="F744" s="1" t="s">
        <v>792</v>
      </c>
      <c r="G744" t="s">
        <v>423</v>
      </c>
      <c r="H744" s="7" t="s">
        <v>768</v>
      </c>
      <c r="I744" t="s">
        <v>417</v>
      </c>
      <c r="J744" t="s">
        <v>418</v>
      </c>
      <c r="K744" t="s">
        <v>174</v>
      </c>
      <c r="L744" t="s">
        <v>28</v>
      </c>
      <c r="M744">
        <v>4.75</v>
      </c>
      <c r="N744">
        <v>57.30341</v>
      </c>
      <c r="O744">
        <v>-134.44569000000001</v>
      </c>
      <c r="P744">
        <v>5</v>
      </c>
      <c r="Q744">
        <v>1</v>
      </c>
    </row>
    <row r="745" spans="1:17" x14ac:dyDescent="0.25">
      <c r="A745" s="1">
        <v>41422</v>
      </c>
      <c r="B745" s="2">
        <f t="shared" si="44"/>
        <v>2013</v>
      </c>
      <c r="C745" s="2">
        <f t="shared" si="45"/>
        <v>5</v>
      </c>
      <c r="D745" s="2">
        <f t="shared" si="46"/>
        <v>28</v>
      </c>
      <c r="E745" s="2">
        <f t="shared" si="47"/>
        <v>3</v>
      </c>
      <c r="F745" s="1" t="s">
        <v>792</v>
      </c>
      <c r="G745" t="s">
        <v>423</v>
      </c>
      <c r="H745" s="7" t="s">
        <v>768</v>
      </c>
      <c r="I745" t="s">
        <v>417</v>
      </c>
      <c r="J745" t="s">
        <v>418</v>
      </c>
      <c r="K745" t="s">
        <v>174</v>
      </c>
      <c r="L745" t="s">
        <v>28</v>
      </c>
      <c r="M745">
        <v>4.75</v>
      </c>
      <c r="N745">
        <v>57.30341</v>
      </c>
      <c r="O745">
        <v>-134.44569000000001</v>
      </c>
      <c r="P745">
        <v>3</v>
      </c>
      <c r="Q745">
        <v>1</v>
      </c>
    </row>
    <row r="746" spans="1:17" x14ac:dyDescent="0.25">
      <c r="A746" s="1">
        <v>41061</v>
      </c>
      <c r="B746" s="2">
        <f t="shared" si="44"/>
        <v>2012</v>
      </c>
      <c r="C746" s="2">
        <f t="shared" si="45"/>
        <v>6</v>
      </c>
      <c r="D746" s="2">
        <f t="shared" si="46"/>
        <v>1</v>
      </c>
      <c r="E746" s="2">
        <f t="shared" si="47"/>
        <v>6</v>
      </c>
      <c r="F746" s="1" t="s">
        <v>792</v>
      </c>
      <c r="G746" t="s">
        <v>423</v>
      </c>
      <c r="H746" s="7" t="s">
        <v>768</v>
      </c>
      <c r="I746" t="s">
        <v>417</v>
      </c>
      <c r="J746" t="s">
        <v>418</v>
      </c>
      <c r="K746" t="s">
        <v>174</v>
      </c>
      <c r="L746" t="s">
        <v>28</v>
      </c>
      <c r="M746">
        <v>5.5</v>
      </c>
      <c r="N746">
        <v>57.30341</v>
      </c>
      <c r="O746">
        <v>-134.44569000000001</v>
      </c>
      <c r="P746">
        <v>3</v>
      </c>
      <c r="Q746">
        <v>1</v>
      </c>
    </row>
    <row r="747" spans="1:17" x14ac:dyDescent="0.25">
      <c r="A747" s="1">
        <v>42157</v>
      </c>
      <c r="B747" s="2">
        <f t="shared" si="44"/>
        <v>2015</v>
      </c>
      <c r="C747" s="2">
        <f t="shared" si="45"/>
        <v>6</v>
      </c>
      <c r="D747" s="2">
        <f t="shared" si="46"/>
        <v>2</v>
      </c>
      <c r="E747" s="2">
        <f t="shared" si="47"/>
        <v>3</v>
      </c>
      <c r="F747" s="1" t="s">
        <v>792</v>
      </c>
      <c r="G747" t="s">
        <v>423</v>
      </c>
      <c r="H747" s="7" t="s">
        <v>768</v>
      </c>
      <c r="I747" t="s">
        <v>417</v>
      </c>
      <c r="J747" t="s">
        <v>418</v>
      </c>
      <c r="K747" t="s">
        <v>174</v>
      </c>
      <c r="L747" t="s">
        <v>28</v>
      </c>
      <c r="M747">
        <v>5.5</v>
      </c>
      <c r="N747">
        <v>57.30341</v>
      </c>
      <c r="O747">
        <v>-134.44569000000001</v>
      </c>
      <c r="P747">
        <v>3</v>
      </c>
      <c r="Q747">
        <v>1</v>
      </c>
    </row>
    <row r="748" spans="1:17" x14ac:dyDescent="0.25">
      <c r="A748" s="1">
        <v>41793</v>
      </c>
      <c r="B748" s="2">
        <f t="shared" si="44"/>
        <v>2014</v>
      </c>
      <c r="C748" s="2">
        <f t="shared" si="45"/>
        <v>6</v>
      </c>
      <c r="D748" s="2">
        <f t="shared" si="46"/>
        <v>3</v>
      </c>
      <c r="E748" s="2">
        <f t="shared" si="47"/>
        <v>3</v>
      </c>
      <c r="F748" s="1" t="s">
        <v>792</v>
      </c>
      <c r="G748" t="s">
        <v>423</v>
      </c>
      <c r="H748" s="7" t="s">
        <v>768</v>
      </c>
      <c r="I748" t="s">
        <v>417</v>
      </c>
      <c r="J748" t="s">
        <v>418</v>
      </c>
      <c r="K748" t="s">
        <v>174</v>
      </c>
      <c r="L748" t="s">
        <v>28</v>
      </c>
      <c r="M748">
        <v>4.5</v>
      </c>
      <c r="N748">
        <v>57.30341</v>
      </c>
      <c r="O748">
        <v>-134.44569000000001</v>
      </c>
      <c r="P748">
        <v>3</v>
      </c>
      <c r="Q748">
        <v>1</v>
      </c>
    </row>
    <row r="749" spans="1:17" x14ac:dyDescent="0.25">
      <c r="A749" s="1">
        <v>42158</v>
      </c>
      <c r="B749" s="2">
        <f t="shared" si="44"/>
        <v>2015</v>
      </c>
      <c r="C749" s="2">
        <f t="shared" si="45"/>
        <v>6</v>
      </c>
      <c r="D749" s="2">
        <f t="shared" si="46"/>
        <v>3</v>
      </c>
      <c r="E749" s="2">
        <f t="shared" si="47"/>
        <v>4</v>
      </c>
      <c r="F749" s="1" t="s">
        <v>792</v>
      </c>
      <c r="G749" t="s">
        <v>423</v>
      </c>
      <c r="H749" s="7" t="s">
        <v>768</v>
      </c>
      <c r="I749" t="s">
        <v>417</v>
      </c>
      <c r="J749" t="s">
        <v>418</v>
      </c>
      <c r="K749" t="s">
        <v>174</v>
      </c>
      <c r="L749" t="s">
        <v>28</v>
      </c>
      <c r="M749">
        <v>5</v>
      </c>
      <c r="N749">
        <v>57.30341</v>
      </c>
      <c r="O749">
        <v>-134.44569000000001</v>
      </c>
      <c r="P749">
        <v>3</v>
      </c>
      <c r="Q749">
        <v>1</v>
      </c>
    </row>
    <row r="750" spans="1:17" x14ac:dyDescent="0.25">
      <c r="A750" s="1">
        <v>41429</v>
      </c>
      <c r="B750" s="2">
        <f t="shared" si="44"/>
        <v>2013</v>
      </c>
      <c r="C750" s="2">
        <f t="shared" si="45"/>
        <v>6</v>
      </c>
      <c r="D750" s="2">
        <f t="shared" si="46"/>
        <v>4</v>
      </c>
      <c r="E750" s="2">
        <f t="shared" si="47"/>
        <v>3</v>
      </c>
      <c r="F750" s="1" t="s">
        <v>792</v>
      </c>
      <c r="G750" t="s">
        <v>423</v>
      </c>
      <c r="H750" s="7" t="s">
        <v>768</v>
      </c>
      <c r="I750" t="s">
        <v>417</v>
      </c>
      <c r="J750" t="s">
        <v>418</v>
      </c>
      <c r="K750" t="s">
        <v>174</v>
      </c>
      <c r="L750" t="s">
        <v>28</v>
      </c>
      <c r="M750">
        <v>5</v>
      </c>
      <c r="N750">
        <v>57.30341</v>
      </c>
      <c r="O750">
        <v>-134.44569000000001</v>
      </c>
      <c r="P750">
        <v>3</v>
      </c>
      <c r="Q750">
        <v>1</v>
      </c>
    </row>
    <row r="751" spans="1:17" x14ac:dyDescent="0.25">
      <c r="A751" s="1">
        <v>41794</v>
      </c>
      <c r="B751" s="2">
        <f t="shared" si="44"/>
        <v>2014</v>
      </c>
      <c r="C751" s="2">
        <f t="shared" si="45"/>
        <v>6</v>
      </c>
      <c r="D751" s="2">
        <f t="shared" si="46"/>
        <v>4</v>
      </c>
      <c r="E751" s="2">
        <f t="shared" si="47"/>
        <v>4</v>
      </c>
      <c r="F751" s="1" t="s">
        <v>792</v>
      </c>
      <c r="G751" t="s">
        <v>423</v>
      </c>
      <c r="H751" s="7" t="s">
        <v>768</v>
      </c>
      <c r="I751" t="s">
        <v>417</v>
      </c>
      <c r="J751" t="s">
        <v>418</v>
      </c>
      <c r="K751" t="s">
        <v>174</v>
      </c>
      <c r="L751" t="s">
        <v>28</v>
      </c>
      <c r="M751">
        <v>5</v>
      </c>
      <c r="N751">
        <v>57.30341</v>
      </c>
      <c r="O751">
        <v>-134.44569000000001</v>
      </c>
      <c r="P751">
        <v>4</v>
      </c>
      <c r="Q751">
        <v>1</v>
      </c>
    </row>
    <row r="752" spans="1:17" x14ac:dyDescent="0.25">
      <c r="A752" s="1">
        <v>41066</v>
      </c>
      <c r="B752" s="2">
        <f t="shared" si="44"/>
        <v>2012</v>
      </c>
      <c r="C752" s="2">
        <f t="shared" si="45"/>
        <v>6</v>
      </c>
      <c r="D752" s="2">
        <f t="shared" si="46"/>
        <v>6</v>
      </c>
      <c r="E752" s="2">
        <f t="shared" si="47"/>
        <v>4</v>
      </c>
      <c r="F752" s="1" t="s">
        <v>792</v>
      </c>
      <c r="G752" t="s">
        <v>423</v>
      </c>
      <c r="H752" s="7" t="s">
        <v>768</v>
      </c>
      <c r="I752" t="s">
        <v>417</v>
      </c>
      <c r="J752" t="s">
        <v>418</v>
      </c>
      <c r="K752" t="s">
        <v>174</v>
      </c>
      <c r="L752" t="s">
        <v>28</v>
      </c>
      <c r="M752">
        <v>5.25</v>
      </c>
      <c r="N752">
        <v>57.30341</v>
      </c>
      <c r="O752">
        <v>-134.44569000000001</v>
      </c>
      <c r="P752">
        <v>6</v>
      </c>
      <c r="Q752">
        <v>1</v>
      </c>
    </row>
    <row r="753" spans="1:17" x14ac:dyDescent="0.25">
      <c r="A753" s="1">
        <v>41067</v>
      </c>
      <c r="B753" s="2">
        <f t="shared" si="44"/>
        <v>2012</v>
      </c>
      <c r="C753" s="2">
        <f t="shared" si="45"/>
        <v>6</v>
      </c>
      <c r="D753" s="2">
        <f t="shared" si="46"/>
        <v>7</v>
      </c>
      <c r="E753" s="2">
        <f t="shared" si="47"/>
        <v>5</v>
      </c>
      <c r="F753" s="1" t="s">
        <v>792</v>
      </c>
      <c r="G753" t="s">
        <v>423</v>
      </c>
      <c r="H753" s="7" t="s">
        <v>768</v>
      </c>
      <c r="I753" t="s">
        <v>417</v>
      </c>
      <c r="J753" t="s">
        <v>418</v>
      </c>
      <c r="K753" t="s">
        <v>174</v>
      </c>
      <c r="L753" t="s">
        <v>28</v>
      </c>
      <c r="M753">
        <v>4.75</v>
      </c>
      <c r="N753">
        <v>57.30341</v>
      </c>
      <c r="O753">
        <v>-134.44569000000001</v>
      </c>
      <c r="P753">
        <v>7</v>
      </c>
      <c r="Q753">
        <v>1</v>
      </c>
    </row>
    <row r="754" spans="1:17" x14ac:dyDescent="0.25">
      <c r="A754" s="1">
        <v>41432</v>
      </c>
      <c r="B754" s="2">
        <f t="shared" si="44"/>
        <v>2013</v>
      </c>
      <c r="C754" s="2">
        <f t="shared" si="45"/>
        <v>6</v>
      </c>
      <c r="D754" s="2">
        <f t="shared" si="46"/>
        <v>7</v>
      </c>
      <c r="E754" s="2">
        <f t="shared" si="47"/>
        <v>6</v>
      </c>
      <c r="F754" s="1" t="s">
        <v>792</v>
      </c>
      <c r="G754" t="s">
        <v>423</v>
      </c>
      <c r="H754" s="7" t="s">
        <v>768</v>
      </c>
      <c r="I754" t="s">
        <v>417</v>
      </c>
      <c r="J754" t="s">
        <v>418</v>
      </c>
      <c r="K754" t="s">
        <v>174</v>
      </c>
      <c r="L754" t="s">
        <v>28</v>
      </c>
      <c r="M754">
        <v>5.5</v>
      </c>
      <c r="N754">
        <v>57.30341</v>
      </c>
      <c r="O754">
        <v>-134.44569000000001</v>
      </c>
      <c r="P754">
        <v>2</v>
      </c>
      <c r="Q754">
        <v>1</v>
      </c>
    </row>
    <row r="755" spans="1:17" x14ac:dyDescent="0.25">
      <c r="A755" s="1">
        <v>40702</v>
      </c>
      <c r="B755" s="2">
        <f t="shared" si="44"/>
        <v>2011</v>
      </c>
      <c r="C755" s="2">
        <f t="shared" si="45"/>
        <v>6</v>
      </c>
      <c r="D755" s="2">
        <f t="shared" si="46"/>
        <v>8</v>
      </c>
      <c r="E755" s="2">
        <f t="shared" si="47"/>
        <v>4</v>
      </c>
      <c r="F755" s="1" t="s">
        <v>792</v>
      </c>
      <c r="G755" t="s">
        <v>423</v>
      </c>
      <c r="H755" s="7" t="s">
        <v>768</v>
      </c>
      <c r="I755" t="s">
        <v>417</v>
      </c>
      <c r="J755" t="s">
        <v>418</v>
      </c>
      <c r="K755" t="s">
        <v>174</v>
      </c>
      <c r="L755" t="s">
        <v>28</v>
      </c>
      <c r="M755">
        <v>4.75</v>
      </c>
      <c r="N755">
        <v>57.30341</v>
      </c>
      <c r="O755">
        <v>-134.44569000000001</v>
      </c>
      <c r="P755">
        <v>2</v>
      </c>
      <c r="Q755">
        <v>1</v>
      </c>
    </row>
    <row r="756" spans="1:17" x14ac:dyDescent="0.25">
      <c r="A756" s="1">
        <v>41433</v>
      </c>
      <c r="B756" s="2">
        <f t="shared" si="44"/>
        <v>2013</v>
      </c>
      <c r="C756" s="2">
        <f t="shared" si="45"/>
        <v>6</v>
      </c>
      <c r="D756" s="2">
        <f t="shared" si="46"/>
        <v>8</v>
      </c>
      <c r="E756" s="2">
        <f t="shared" si="47"/>
        <v>7</v>
      </c>
      <c r="F756" s="1" t="s">
        <v>792</v>
      </c>
      <c r="G756" t="s">
        <v>423</v>
      </c>
      <c r="H756" s="7" t="s">
        <v>768</v>
      </c>
      <c r="I756" t="s">
        <v>417</v>
      </c>
      <c r="J756" t="s">
        <v>418</v>
      </c>
      <c r="K756" t="s">
        <v>174</v>
      </c>
      <c r="L756" t="s">
        <v>28</v>
      </c>
      <c r="M756">
        <v>5.5</v>
      </c>
      <c r="N756">
        <v>57.30341</v>
      </c>
      <c r="O756">
        <v>-134.44569000000001</v>
      </c>
      <c r="P756">
        <v>2</v>
      </c>
      <c r="Q756">
        <v>1</v>
      </c>
    </row>
    <row r="757" spans="1:17" x14ac:dyDescent="0.25">
      <c r="A757" s="1">
        <v>40704</v>
      </c>
      <c r="B757" s="2">
        <f t="shared" si="44"/>
        <v>2011</v>
      </c>
      <c r="C757" s="2">
        <f t="shared" si="45"/>
        <v>6</v>
      </c>
      <c r="D757" s="2">
        <f t="shared" si="46"/>
        <v>10</v>
      </c>
      <c r="E757" s="2">
        <f t="shared" si="47"/>
        <v>6</v>
      </c>
      <c r="F757" s="1" t="s">
        <v>792</v>
      </c>
      <c r="G757" t="s">
        <v>423</v>
      </c>
      <c r="H757" s="7" t="s">
        <v>768</v>
      </c>
      <c r="I757" t="s">
        <v>417</v>
      </c>
      <c r="J757" t="s">
        <v>418</v>
      </c>
      <c r="K757" t="s">
        <v>174</v>
      </c>
      <c r="L757" t="s">
        <v>28</v>
      </c>
      <c r="M757">
        <v>5</v>
      </c>
      <c r="N757">
        <v>57.30341</v>
      </c>
      <c r="O757">
        <v>-134.44569000000001</v>
      </c>
      <c r="P757">
        <v>2</v>
      </c>
      <c r="Q757">
        <v>1</v>
      </c>
    </row>
    <row r="758" spans="1:17" x14ac:dyDescent="0.25">
      <c r="A758" s="1">
        <v>41435</v>
      </c>
      <c r="B758" s="2">
        <f t="shared" si="44"/>
        <v>2013</v>
      </c>
      <c r="C758" s="2">
        <f t="shared" si="45"/>
        <v>6</v>
      </c>
      <c r="D758" s="2">
        <f t="shared" si="46"/>
        <v>10</v>
      </c>
      <c r="E758" s="2">
        <f t="shared" si="47"/>
        <v>2</v>
      </c>
      <c r="F758" s="1" t="s">
        <v>792</v>
      </c>
      <c r="G758" t="s">
        <v>423</v>
      </c>
      <c r="H758" s="7" t="s">
        <v>768</v>
      </c>
      <c r="I758" t="s">
        <v>417</v>
      </c>
      <c r="J758" t="s">
        <v>418</v>
      </c>
      <c r="K758" t="s">
        <v>174</v>
      </c>
      <c r="L758" t="s">
        <v>28</v>
      </c>
      <c r="M758">
        <v>4.5</v>
      </c>
      <c r="N758">
        <v>57.30341</v>
      </c>
      <c r="O758">
        <v>-134.44569000000001</v>
      </c>
      <c r="P758">
        <v>2</v>
      </c>
      <c r="Q758">
        <v>1</v>
      </c>
    </row>
    <row r="759" spans="1:17" x14ac:dyDescent="0.25">
      <c r="A759" s="1">
        <v>41436</v>
      </c>
      <c r="B759" s="2">
        <f t="shared" si="44"/>
        <v>2013</v>
      </c>
      <c r="C759" s="2">
        <f t="shared" si="45"/>
        <v>6</v>
      </c>
      <c r="D759" s="2">
        <f t="shared" si="46"/>
        <v>11</v>
      </c>
      <c r="E759" s="2">
        <f t="shared" si="47"/>
        <v>3</v>
      </c>
      <c r="F759" s="1" t="s">
        <v>792</v>
      </c>
      <c r="G759" t="s">
        <v>423</v>
      </c>
      <c r="H759" s="7" t="s">
        <v>768</v>
      </c>
      <c r="I759" t="s">
        <v>417</v>
      </c>
      <c r="J759" t="s">
        <v>418</v>
      </c>
      <c r="K759" t="s">
        <v>174</v>
      </c>
      <c r="L759" t="s">
        <v>28</v>
      </c>
      <c r="M759">
        <v>5.75</v>
      </c>
      <c r="N759">
        <v>57.30341</v>
      </c>
      <c r="O759">
        <v>-134.44569000000001</v>
      </c>
      <c r="P759">
        <v>3</v>
      </c>
      <c r="Q759">
        <v>1</v>
      </c>
    </row>
    <row r="760" spans="1:17" x14ac:dyDescent="0.25">
      <c r="A760" s="1">
        <v>40706</v>
      </c>
      <c r="B760" s="2">
        <f t="shared" si="44"/>
        <v>2011</v>
      </c>
      <c r="C760" s="2">
        <f t="shared" si="45"/>
        <v>6</v>
      </c>
      <c r="D760" s="2">
        <f t="shared" si="46"/>
        <v>12</v>
      </c>
      <c r="E760" s="2">
        <f t="shared" si="47"/>
        <v>1</v>
      </c>
      <c r="F760" s="1" t="s">
        <v>792</v>
      </c>
      <c r="G760" t="s">
        <v>423</v>
      </c>
      <c r="H760" s="7" t="s">
        <v>768</v>
      </c>
      <c r="I760" t="s">
        <v>417</v>
      </c>
      <c r="J760" t="s">
        <v>418</v>
      </c>
      <c r="K760" t="s">
        <v>174</v>
      </c>
      <c r="L760" t="s">
        <v>28</v>
      </c>
      <c r="M760">
        <v>4</v>
      </c>
      <c r="N760">
        <v>57.30341</v>
      </c>
      <c r="O760">
        <v>-134.44569000000001</v>
      </c>
      <c r="P760">
        <v>3</v>
      </c>
      <c r="Q760">
        <v>1</v>
      </c>
    </row>
    <row r="761" spans="1:17" x14ac:dyDescent="0.25">
      <c r="A761" s="1">
        <v>41072</v>
      </c>
      <c r="B761" s="2">
        <f t="shared" si="44"/>
        <v>2012</v>
      </c>
      <c r="C761" s="2">
        <f t="shared" si="45"/>
        <v>6</v>
      </c>
      <c r="D761" s="2">
        <f t="shared" si="46"/>
        <v>12</v>
      </c>
      <c r="E761" s="2">
        <f t="shared" si="47"/>
        <v>3</v>
      </c>
      <c r="F761" s="1" t="s">
        <v>792</v>
      </c>
      <c r="G761" t="s">
        <v>423</v>
      </c>
      <c r="H761" s="7" t="s">
        <v>768</v>
      </c>
      <c r="I761" t="s">
        <v>417</v>
      </c>
      <c r="J761" t="s">
        <v>418</v>
      </c>
      <c r="K761" t="s">
        <v>174</v>
      </c>
      <c r="L761" t="s">
        <v>28</v>
      </c>
      <c r="M761">
        <v>4.5</v>
      </c>
      <c r="N761">
        <v>57.30341</v>
      </c>
      <c r="O761">
        <v>-134.44569000000001</v>
      </c>
      <c r="P761">
        <v>4</v>
      </c>
      <c r="Q761">
        <v>1</v>
      </c>
    </row>
    <row r="762" spans="1:17" x14ac:dyDescent="0.25">
      <c r="A762" s="1">
        <v>41437</v>
      </c>
      <c r="B762" s="2">
        <f t="shared" si="44"/>
        <v>2013</v>
      </c>
      <c r="C762" s="2">
        <f t="shared" si="45"/>
        <v>6</v>
      </c>
      <c r="D762" s="2">
        <f t="shared" si="46"/>
        <v>12</v>
      </c>
      <c r="E762" s="2">
        <f t="shared" si="47"/>
        <v>4</v>
      </c>
      <c r="F762" s="1" t="s">
        <v>792</v>
      </c>
      <c r="G762" t="s">
        <v>423</v>
      </c>
      <c r="H762" s="7" t="s">
        <v>768</v>
      </c>
      <c r="I762" t="s">
        <v>417</v>
      </c>
      <c r="J762" t="s">
        <v>418</v>
      </c>
      <c r="K762" t="s">
        <v>174</v>
      </c>
      <c r="L762" t="s">
        <v>28</v>
      </c>
      <c r="M762">
        <v>4.5</v>
      </c>
      <c r="N762">
        <v>57.30341</v>
      </c>
      <c r="O762">
        <v>-134.44569000000001</v>
      </c>
      <c r="P762">
        <v>4</v>
      </c>
      <c r="Q762">
        <v>1</v>
      </c>
    </row>
    <row r="763" spans="1:17" x14ac:dyDescent="0.25">
      <c r="A763" s="1">
        <v>41802</v>
      </c>
      <c r="B763" s="2">
        <f t="shared" si="44"/>
        <v>2014</v>
      </c>
      <c r="C763" s="2">
        <f t="shared" si="45"/>
        <v>6</v>
      </c>
      <c r="D763" s="2">
        <f t="shared" si="46"/>
        <v>12</v>
      </c>
      <c r="E763" s="2">
        <f t="shared" si="47"/>
        <v>5</v>
      </c>
      <c r="F763" s="1" t="s">
        <v>792</v>
      </c>
      <c r="G763" t="s">
        <v>423</v>
      </c>
      <c r="H763" s="7" t="s">
        <v>768</v>
      </c>
      <c r="I763" t="s">
        <v>417</v>
      </c>
      <c r="J763" t="s">
        <v>418</v>
      </c>
      <c r="K763" t="s">
        <v>174</v>
      </c>
      <c r="L763" t="s">
        <v>28</v>
      </c>
      <c r="M763">
        <v>5</v>
      </c>
      <c r="N763">
        <v>57.30341</v>
      </c>
      <c r="O763">
        <v>-134.44569000000001</v>
      </c>
      <c r="P763">
        <v>3</v>
      </c>
      <c r="Q763">
        <v>1</v>
      </c>
    </row>
    <row r="764" spans="1:17" x14ac:dyDescent="0.25">
      <c r="A764" s="1">
        <v>40708</v>
      </c>
      <c r="B764" s="2">
        <f t="shared" si="44"/>
        <v>2011</v>
      </c>
      <c r="C764" s="2">
        <f t="shared" si="45"/>
        <v>6</v>
      </c>
      <c r="D764" s="2">
        <f t="shared" si="46"/>
        <v>14</v>
      </c>
      <c r="E764" s="2">
        <f t="shared" si="47"/>
        <v>3</v>
      </c>
      <c r="F764" s="1" t="s">
        <v>792</v>
      </c>
      <c r="G764" t="s">
        <v>423</v>
      </c>
      <c r="H764" s="7" t="s">
        <v>768</v>
      </c>
      <c r="I764" t="s">
        <v>417</v>
      </c>
      <c r="J764" t="s">
        <v>418</v>
      </c>
      <c r="K764" t="s">
        <v>174</v>
      </c>
      <c r="L764" t="s">
        <v>28</v>
      </c>
      <c r="M764">
        <v>3</v>
      </c>
      <c r="N764">
        <v>57.30341</v>
      </c>
      <c r="O764">
        <v>-134.44569000000001</v>
      </c>
      <c r="P764">
        <v>2</v>
      </c>
      <c r="Q764">
        <v>1</v>
      </c>
    </row>
    <row r="765" spans="1:17" x14ac:dyDescent="0.25">
      <c r="A765" s="1">
        <v>41074</v>
      </c>
      <c r="B765" s="2">
        <f t="shared" si="44"/>
        <v>2012</v>
      </c>
      <c r="C765" s="2">
        <f t="shared" si="45"/>
        <v>6</v>
      </c>
      <c r="D765" s="2">
        <f t="shared" si="46"/>
        <v>14</v>
      </c>
      <c r="E765" s="2">
        <f t="shared" si="47"/>
        <v>5</v>
      </c>
      <c r="F765" s="1" t="s">
        <v>792</v>
      </c>
      <c r="G765" t="s">
        <v>423</v>
      </c>
      <c r="H765" s="7" t="s">
        <v>768</v>
      </c>
      <c r="I765" t="s">
        <v>417</v>
      </c>
      <c r="J765" t="s">
        <v>418</v>
      </c>
      <c r="K765" t="s">
        <v>174</v>
      </c>
      <c r="L765" t="s">
        <v>28</v>
      </c>
      <c r="M765">
        <v>5.75</v>
      </c>
      <c r="N765">
        <v>57.30341</v>
      </c>
      <c r="O765">
        <v>-134.44569000000001</v>
      </c>
      <c r="P765">
        <v>3</v>
      </c>
      <c r="Q765">
        <v>1</v>
      </c>
    </row>
    <row r="766" spans="1:17" x14ac:dyDescent="0.25">
      <c r="A766" s="1">
        <v>40709</v>
      </c>
      <c r="B766" s="2">
        <f t="shared" si="44"/>
        <v>2011</v>
      </c>
      <c r="C766" s="2">
        <f t="shared" si="45"/>
        <v>6</v>
      </c>
      <c r="D766" s="2">
        <f t="shared" si="46"/>
        <v>15</v>
      </c>
      <c r="E766" s="2">
        <f t="shared" si="47"/>
        <v>4</v>
      </c>
      <c r="F766" s="1" t="s">
        <v>792</v>
      </c>
      <c r="G766" t="s">
        <v>423</v>
      </c>
      <c r="H766" s="7" t="s">
        <v>768</v>
      </c>
      <c r="I766" t="s">
        <v>417</v>
      </c>
      <c r="J766" t="s">
        <v>418</v>
      </c>
      <c r="K766" t="s">
        <v>174</v>
      </c>
      <c r="L766" t="s">
        <v>28</v>
      </c>
      <c r="M766">
        <v>4.5</v>
      </c>
      <c r="N766">
        <v>57.30341</v>
      </c>
      <c r="O766">
        <v>-134.44569000000001</v>
      </c>
      <c r="P766">
        <v>3</v>
      </c>
      <c r="Q766">
        <v>1</v>
      </c>
    </row>
    <row r="767" spans="1:17" x14ac:dyDescent="0.25">
      <c r="A767" s="1">
        <v>42172</v>
      </c>
      <c r="B767" s="2">
        <f t="shared" si="44"/>
        <v>2015</v>
      </c>
      <c r="C767" s="2">
        <f t="shared" si="45"/>
        <v>6</v>
      </c>
      <c r="D767" s="2">
        <f t="shared" si="46"/>
        <v>17</v>
      </c>
      <c r="E767" s="2">
        <f t="shared" si="47"/>
        <v>4</v>
      </c>
      <c r="F767" s="1" t="s">
        <v>792</v>
      </c>
      <c r="G767" t="s">
        <v>423</v>
      </c>
      <c r="H767" s="7" t="s">
        <v>768</v>
      </c>
      <c r="I767" t="s">
        <v>417</v>
      </c>
      <c r="J767" t="s">
        <v>418</v>
      </c>
      <c r="K767" t="s">
        <v>174</v>
      </c>
      <c r="L767" t="s">
        <v>28</v>
      </c>
      <c r="M767">
        <v>5.5</v>
      </c>
      <c r="N767">
        <v>57.30341</v>
      </c>
      <c r="O767">
        <v>-134.44569000000001</v>
      </c>
      <c r="P767">
        <v>3</v>
      </c>
      <c r="Q767">
        <v>1</v>
      </c>
    </row>
    <row r="768" spans="1:17" x14ac:dyDescent="0.25">
      <c r="A768" s="1">
        <v>41443</v>
      </c>
      <c r="B768" s="2">
        <f t="shared" si="44"/>
        <v>2013</v>
      </c>
      <c r="C768" s="2">
        <f t="shared" si="45"/>
        <v>6</v>
      </c>
      <c r="D768" s="2">
        <f t="shared" si="46"/>
        <v>18</v>
      </c>
      <c r="E768" s="2">
        <f t="shared" si="47"/>
        <v>3</v>
      </c>
      <c r="F768" s="1" t="s">
        <v>792</v>
      </c>
      <c r="G768" t="s">
        <v>423</v>
      </c>
      <c r="H768" s="7" t="s">
        <v>768</v>
      </c>
      <c r="I768" t="s">
        <v>417</v>
      </c>
      <c r="J768" t="s">
        <v>418</v>
      </c>
      <c r="K768" t="s">
        <v>174</v>
      </c>
      <c r="L768" t="s">
        <v>28</v>
      </c>
      <c r="M768">
        <v>5.5</v>
      </c>
      <c r="N768">
        <v>57.30341</v>
      </c>
      <c r="O768">
        <v>-134.44569000000001</v>
      </c>
      <c r="P768">
        <v>3</v>
      </c>
      <c r="Q768">
        <v>1</v>
      </c>
    </row>
    <row r="769" spans="1:17" x14ac:dyDescent="0.25">
      <c r="A769" s="1">
        <v>41808</v>
      </c>
      <c r="B769" s="2">
        <f t="shared" si="44"/>
        <v>2014</v>
      </c>
      <c r="C769" s="2">
        <f t="shared" si="45"/>
        <v>6</v>
      </c>
      <c r="D769" s="2">
        <f t="shared" si="46"/>
        <v>18</v>
      </c>
      <c r="E769" s="2">
        <f t="shared" si="47"/>
        <v>4</v>
      </c>
      <c r="F769" s="1" t="s">
        <v>792</v>
      </c>
      <c r="G769" t="s">
        <v>423</v>
      </c>
      <c r="H769" s="7" t="s">
        <v>768</v>
      </c>
      <c r="I769" t="s">
        <v>417</v>
      </c>
      <c r="J769" t="s">
        <v>418</v>
      </c>
      <c r="K769" t="s">
        <v>174</v>
      </c>
      <c r="L769" t="s">
        <v>28</v>
      </c>
      <c r="M769">
        <v>5.25</v>
      </c>
      <c r="N769">
        <v>57.30341</v>
      </c>
      <c r="O769">
        <v>-134.44569000000001</v>
      </c>
      <c r="P769">
        <v>5</v>
      </c>
      <c r="Q769">
        <v>1</v>
      </c>
    </row>
    <row r="770" spans="1:17" x14ac:dyDescent="0.25">
      <c r="A770" s="1">
        <v>42173</v>
      </c>
      <c r="B770" s="2">
        <f t="shared" ref="B770:B833" si="48">YEAR(A770)</f>
        <v>2015</v>
      </c>
      <c r="C770" s="2">
        <f t="shared" ref="C770:C833" si="49">MONTH(A770)</f>
        <v>6</v>
      </c>
      <c r="D770" s="2">
        <f t="shared" ref="D770:D833" si="50">DAY(A770)</f>
        <v>18</v>
      </c>
      <c r="E770" s="2">
        <f t="shared" ref="E770:E833" si="51">WEEKDAY(A770)</f>
        <v>5</v>
      </c>
      <c r="F770" s="1" t="s">
        <v>792</v>
      </c>
      <c r="G770" t="s">
        <v>423</v>
      </c>
      <c r="H770" s="7" t="s">
        <v>768</v>
      </c>
      <c r="I770" t="s">
        <v>417</v>
      </c>
      <c r="J770" t="s">
        <v>418</v>
      </c>
      <c r="K770" t="s">
        <v>174</v>
      </c>
      <c r="L770" t="s">
        <v>28</v>
      </c>
      <c r="M770">
        <v>5</v>
      </c>
      <c r="N770">
        <v>57.30341</v>
      </c>
      <c r="O770">
        <v>-134.44569000000001</v>
      </c>
      <c r="P770">
        <v>3</v>
      </c>
      <c r="Q770">
        <v>1</v>
      </c>
    </row>
    <row r="771" spans="1:17" x14ac:dyDescent="0.25">
      <c r="A771" s="1">
        <v>41079</v>
      </c>
      <c r="B771" s="2">
        <f t="shared" si="48"/>
        <v>2012</v>
      </c>
      <c r="C771" s="2">
        <f t="shared" si="49"/>
        <v>6</v>
      </c>
      <c r="D771" s="2">
        <f t="shared" si="50"/>
        <v>19</v>
      </c>
      <c r="E771" s="2">
        <f t="shared" si="51"/>
        <v>3</v>
      </c>
      <c r="F771" s="1" t="s">
        <v>792</v>
      </c>
      <c r="G771" t="s">
        <v>423</v>
      </c>
      <c r="H771" s="7" t="s">
        <v>768</v>
      </c>
      <c r="I771" t="s">
        <v>417</v>
      </c>
      <c r="J771" t="s">
        <v>418</v>
      </c>
      <c r="K771" t="s">
        <v>174</v>
      </c>
      <c r="L771" t="s">
        <v>28</v>
      </c>
      <c r="M771">
        <v>5.25</v>
      </c>
      <c r="N771">
        <v>57.30341</v>
      </c>
      <c r="O771">
        <v>-134.44569000000001</v>
      </c>
      <c r="P771">
        <v>4</v>
      </c>
      <c r="Q771">
        <v>1</v>
      </c>
    </row>
    <row r="772" spans="1:17" x14ac:dyDescent="0.25">
      <c r="A772" s="1">
        <v>41080</v>
      </c>
      <c r="B772" s="2">
        <f t="shared" si="48"/>
        <v>2012</v>
      </c>
      <c r="C772" s="2">
        <f t="shared" si="49"/>
        <v>6</v>
      </c>
      <c r="D772" s="2">
        <f t="shared" si="50"/>
        <v>20</v>
      </c>
      <c r="E772" s="2">
        <f t="shared" si="51"/>
        <v>4</v>
      </c>
      <c r="F772" s="1" t="s">
        <v>792</v>
      </c>
      <c r="G772" t="s">
        <v>423</v>
      </c>
      <c r="H772" s="7" t="s">
        <v>768</v>
      </c>
      <c r="I772" t="s">
        <v>417</v>
      </c>
      <c r="J772" t="s">
        <v>418</v>
      </c>
      <c r="K772" t="s">
        <v>174</v>
      </c>
      <c r="L772" t="s">
        <v>28</v>
      </c>
      <c r="M772">
        <v>4.75</v>
      </c>
      <c r="N772">
        <v>57.30341</v>
      </c>
      <c r="O772">
        <v>-134.44569000000001</v>
      </c>
      <c r="P772">
        <v>4</v>
      </c>
      <c r="Q772">
        <v>1</v>
      </c>
    </row>
    <row r="773" spans="1:17" x14ac:dyDescent="0.25">
      <c r="A773" s="1">
        <v>41810</v>
      </c>
      <c r="B773" s="2">
        <f t="shared" si="48"/>
        <v>2014</v>
      </c>
      <c r="C773" s="2">
        <f t="shared" si="49"/>
        <v>6</v>
      </c>
      <c r="D773" s="2">
        <f t="shared" si="50"/>
        <v>20</v>
      </c>
      <c r="E773" s="2">
        <f t="shared" si="51"/>
        <v>6</v>
      </c>
      <c r="F773" s="1" t="s">
        <v>792</v>
      </c>
      <c r="G773" t="s">
        <v>423</v>
      </c>
      <c r="H773" s="7" t="s">
        <v>768</v>
      </c>
      <c r="I773" t="s">
        <v>417</v>
      </c>
      <c r="J773" t="s">
        <v>418</v>
      </c>
      <c r="K773" t="s">
        <v>174</v>
      </c>
      <c r="L773" t="s">
        <v>28</v>
      </c>
      <c r="M773">
        <v>5.5</v>
      </c>
      <c r="N773">
        <v>57.30341</v>
      </c>
      <c r="O773">
        <v>-134.44569000000001</v>
      </c>
      <c r="P773">
        <v>2</v>
      </c>
      <c r="Q773">
        <v>1</v>
      </c>
    </row>
    <row r="774" spans="1:17" x14ac:dyDescent="0.25">
      <c r="A774" s="1">
        <v>41081</v>
      </c>
      <c r="B774" s="2">
        <f t="shared" si="48"/>
        <v>2012</v>
      </c>
      <c r="C774" s="2">
        <f t="shared" si="49"/>
        <v>6</v>
      </c>
      <c r="D774" s="2">
        <f t="shared" si="50"/>
        <v>21</v>
      </c>
      <c r="E774" s="2">
        <f t="shared" si="51"/>
        <v>5</v>
      </c>
      <c r="F774" s="1" t="s">
        <v>792</v>
      </c>
      <c r="G774" t="s">
        <v>423</v>
      </c>
      <c r="H774" s="7" t="s">
        <v>768</v>
      </c>
      <c r="I774" t="s">
        <v>417</v>
      </c>
      <c r="J774" t="s">
        <v>418</v>
      </c>
      <c r="K774" t="s">
        <v>174</v>
      </c>
      <c r="L774" t="s">
        <v>28</v>
      </c>
      <c r="M774">
        <v>4.25</v>
      </c>
      <c r="N774">
        <v>57.30341</v>
      </c>
      <c r="O774">
        <v>-134.44569000000001</v>
      </c>
      <c r="P774">
        <v>2</v>
      </c>
      <c r="Q774">
        <v>1</v>
      </c>
    </row>
    <row r="775" spans="1:17" x14ac:dyDescent="0.25">
      <c r="A775" s="1">
        <v>40716</v>
      </c>
      <c r="B775" s="2">
        <f t="shared" si="48"/>
        <v>2011</v>
      </c>
      <c r="C775" s="2">
        <f t="shared" si="49"/>
        <v>6</v>
      </c>
      <c r="D775" s="2">
        <f t="shared" si="50"/>
        <v>22</v>
      </c>
      <c r="E775" s="2">
        <f t="shared" si="51"/>
        <v>4</v>
      </c>
      <c r="F775" s="1" t="s">
        <v>792</v>
      </c>
      <c r="G775" t="s">
        <v>423</v>
      </c>
      <c r="H775" s="7" t="s">
        <v>768</v>
      </c>
      <c r="I775" t="s">
        <v>417</v>
      </c>
      <c r="J775" t="s">
        <v>418</v>
      </c>
      <c r="K775" t="s">
        <v>174</v>
      </c>
      <c r="L775" t="s">
        <v>28</v>
      </c>
      <c r="M775">
        <v>3</v>
      </c>
      <c r="N775">
        <v>57.30341</v>
      </c>
      <c r="O775">
        <v>-134.44569000000001</v>
      </c>
      <c r="P775">
        <v>4</v>
      </c>
      <c r="Q775">
        <v>1</v>
      </c>
    </row>
    <row r="776" spans="1:17" x14ac:dyDescent="0.25">
      <c r="A776" s="1">
        <v>40716</v>
      </c>
      <c r="B776" s="2">
        <f t="shared" si="48"/>
        <v>2011</v>
      </c>
      <c r="C776" s="2">
        <f t="shared" si="49"/>
        <v>6</v>
      </c>
      <c r="D776" s="2">
        <f t="shared" si="50"/>
        <v>22</v>
      </c>
      <c r="E776" s="2">
        <f t="shared" si="51"/>
        <v>4</v>
      </c>
      <c r="F776" s="1" t="s">
        <v>792</v>
      </c>
      <c r="G776" t="s">
        <v>423</v>
      </c>
      <c r="H776" s="7" t="s">
        <v>768</v>
      </c>
      <c r="I776" t="s">
        <v>417</v>
      </c>
      <c r="J776" t="s">
        <v>418</v>
      </c>
      <c r="K776" t="s">
        <v>174</v>
      </c>
      <c r="L776" t="s">
        <v>28</v>
      </c>
      <c r="M776">
        <v>3.5</v>
      </c>
      <c r="N776">
        <v>57.30341</v>
      </c>
      <c r="O776">
        <v>-134.44569000000001</v>
      </c>
      <c r="P776">
        <v>4</v>
      </c>
      <c r="Q776">
        <v>1</v>
      </c>
    </row>
    <row r="777" spans="1:17" x14ac:dyDescent="0.25">
      <c r="A777" s="1">
        <v>42178</v>
      </c>
      <c r="B777" s="2">
        <f t="shared" si="48"/>
        <v>2015</v>
      </c>
      <c r="C777" s="2">
        <f t="shared" si="49"/>
        <v>6</v>
      </c>
      <c r="D777" s="2">
        <f t="shared" si="50"/>
        <v>23</v>
      </c>
      <c r="E777" s="2">
        <f t="shared" si="51"/>
        <v>3</v>
      </c>
      <c r="F777" s="1" t="s">
        <v>792</v>
      </c>
      <c r="G777" t="s">
        <v>423</v>
      </c>
      <c r="H777" s="7" t="s">
        <v>768</v>
      </c>
      <c r="I777" t="s">
        <v>417</v>
      </c>
      <c r="J777" t="s">
        <v>418</v>
      </c>
      <c r="K777" t="s">
        <v>174</v>
      </c>
      <c r="L777" t="s">
        <v>28</v>
      </c>
      <c r="M777">
        <v>5.5</v>
      </c>
      <c r="N777">
        <v>57.30341</v>
      </c>
      <c r="O777">
        <v>-134.44569000000001</v>
      </c>
      <c r="P777">
        <v>2</v>
      </c>
      <c r="Q777">
        <v>1</v>
      </c>
    </row>
    <row r="778" spans="1:17" x14ac:dyDescent="0.25">
      <c r="A778" s="1">
        <v>42179</v>
      </c>
      <c r="B778" s="2">
        <f t="shared" si="48"/>
        <v>2015</v>
      </c>
      <c r="C778" s="2">
        <f t="shared" si="49"/>
        <v>6</v>
      </c>
      <c r="D778" s="2">
        <f t="shared" si="50"/>
        <v>24</v>
      </c>
      <c r="E778" s="2">
        <f t="shared" si="51"/>
        <v>4</v>
      </c>
      <c r="F778" s="1" t="s">
        <v>792</v>
      </c>
      <c r="G778" t="s">
        <v>423</v>
      </c>
      <c r="H778" s="7" t="s">
        <v>768</v>
      </c>
      <c r="I778" t="s">
        <v>417</v>
      </c>
      <c r="J778" t="s">
        <v>418</v>
      </c>
      <c r="K778" t="s">
        <v>174</v>
      </c>
      <c r="L778" t="s">
        <v>28</v>
      </c>
      <c r="M778">
        <v>5.75</v>
      </c>
      <c r="N778">
        <v>57.30341</v>
      </c>
      <c r="O778">
        <v>-134.44569000000001</v>
      </c>
      <c r="P778">
        <v>3</v>
      </c>
      <c r="Q778">
        <v>1</v>
      </c>
    </row>
    <row r="779" spans="1:17" x14ac:dyDescent="0.25">
      <c r="A779" s="1">
        <v>41450</v>
      </c>
      <c r="B779" s="2">
        <f t="shared" si="48"/>
        <v>2013</v>
      </c>
      <c r="C779" s="2">
        <f t="shared" si="49"/>
        <v>6</v>
      </c>
      <c r="D779" s="2">
        <f t="shared" si="50"/>
        <v>25</v>
      </c>
      <c r="E779" s="2">
        <f t="shared" si="51"/>
        <v>3</v>
      </c>
      <c r="F779" s="1" t="s">
        <v>792</v>
      </c>
      <c r="G779" t="s">
        <v>423</v>
      </c>
      <c r="H779" s="7" t="s">
        <v>768</v>
      </c>
      <c r="I779" t="s">
        <v>417</v>
      </c>
      <c r="J779" t="s">
        <v>418</v>
      </c>
      <c r="K779" t="s">
        <v>174</v>
      </c>
      <c r="L779" t="s">
        <v>28</v>
      </c>
      <c r="M779">
        <v>5</v>
      </c>
      <c r="N779">
        <v>57.30341</v>
      </c>
      <c r="O779">
        <v>-134.44569000000001</v>
      </c>
      <c r="P779">
        <v>4</v>
      </c>
      <c r="Q779">
        <v>1</v>
      </c>
    </row>
    <row r="780" spans="1:17" x14ac:dyDescent="0.25">
      <c r="A780" s="1">
        <v>42180</v>
      </c>
      <c r="B780" s="2">
        <f t="shared" si="48"/>
        <v>2015</v>
      </c>
      <c r="C780" s="2">
        <f t="shared" si="49"/>
        <v>6</v>
      </c>
      <c r="D780" s="2">
        <f t="shared" si="50"/>
        <v>25</v>
      </c>
      <c r="E780" s="2">
        <f t="shared" si="51"/>
        <v>5</v>
      </c>
      <c r="F780" s="1" t="s">
        <v>792</v>
      </c>
      <c r="G780" t="s">
        <v>423</v>
      </c>
      <c r="H780" s="7" t="s">
        <v>768</v>
      </c>
      <c r="I780" t="s">
        <v>417</v>
      </c>
      <c r="J780" t="s">
        <v>418</v>
      </c>
      <c r="K780" t="s">
        <v>174</v>
      </c>
      <c r="L780" t="s">
        <v>28</v>
      </c>
      <c r="M780">
        <v>5</v>
      </c>
      <c r="N780">
        <v>57.30341</v>
      </c>
      <c r="O780">
        <v>-134.44569000000001</v>
      </c>
      <c r="P780">
        <v>2</v>
      </c>
      <c r="Q780">
        <v>1</v>
      </c>
    </row>
    <row r="781" spans="1:17" x14ac:dyDescent="0.25">
      <c r="A781" s="1">
        <v>41451</v>
      </c>
      <c r="B781" s="2">
        <f t="shared" si="48"/>
        <v>2013</v>
      </c>
      <c r="C781" s="2">
        <f t="shared" si="49"/>
        <v>6</v>
      </c>
      <c r="D781" s="2">
        <f t="shared" si="50"/>
        <v>26</v>
      </c>
      <c r="E781" s="2">
        <f t="shared" si="51"/>
        <v>4</v>
      </c>
      <c r="F781" s="1" t="s">
        <v>792</v>
      </c>
      <c r="G781" t="s">
        <v>423</v>
      </c>
      <c r="H781" s="7" t="s">
        <v>768</v>
      </c>
      <c r="I781" t="s">
        <v>417</v>
      </c>
      <c r="J781" t="s">
        <v>418</v>
      </c>
      <c r="K781" t="s">
        <v>174</v>
      </c>
      <c r="L781" t="s">
        <v>28</v>
      </c>
      <c r="M781">
        <v>5.5</v>
      </c>
      <c r="N781">
        <v>57.30341</v>
      </c>
      <c r="O781">
        <v>-134.44569000000001</v>
      </c>
      <c r="P781">
        <v>2</v>
      </c>
      <c r="Q781">
        <v>1</v>
      </c>
    </row>
    <row r="782" spans="1:17" x14ac:dyDescent="0.25">
      <c r="A782" s="1">
        <v>41816</v>
      </c>
      <c r="B782" s="2">
        <f t="shared" si="48"/>
        <v>2014</v>
      </c>
      <c r="C782" s="2">
        <f t="shared" si="49"/>
        <v>6</v>
      </c>
      <c r="D782" s="2">
        <f t="shared" si="50"/>
        <v>26</v>
      </c>
      <c r="E782" s="2">
        <f t="shared" si="51"/>
        <v>5</v>
      </c>
      <c r="F782" s="1" t="s">
        <v>792</v>
      </c>
      <c r="G782" t="s">
        <v>423</v>
      </c>
      <c r="H782" s="7" t="s">
        <v>768</v>
      </c>
      <c r="I782" t="s">
        <v>417</v>
      </c>
      <c r="J782" t="s">
        <v>418</v>
      </c>
      <c r="K782" t="s">
        <v>174</v>
      </c>
      <c r="L782" t="s">
        <v>28</v>
      </c>
      <c r="M782">
        <v>4.75</v>
      </c>
      <c r="N782">
        <v>57.30341</v>
      </c>
      <c r="O782">
        <v>-134.44569000000001</v>
      </c>
      <c r="P782">
        <v>3</v>
      </c>
      <c r="Q782">
        <v>1</v>
      </c>
    </row>
    <row r="783" spans="1:17" x14ac:dyDescent="0.25">
      <c r="A783" s="1">
        <v>41817</v>
      </c>
      <c r="B783" s="2">
        <f t="shared" si="48"/>
        <v>2014</v>
      </c>
      <c r="C783" s="2">
        <f t="shared" si="49"/>
        <v>6</v>
      </c>
      <c r="D783" s="2">
        <f t="shared" si="50"/>
        <v>27</v>
      </c>
      <c r="E783" s="2">
        <f t="shared" si="51"/>
        <v>6</v>
      </c>
      <c r="F783" s="1" t="s">
        <v>792</v>
      </c>
      <c r="G783" t="s">
        <v>423</v>
      </c>
      <c r="H783" s="7" t="s">
        <v>768</v>
      </c>
      <c r="I783" t="s">
        <v>417</v>
      </c>
      <c r="J783" t="s">
        <v>418</v>
      </c>
      <c r="K783" t="s">
        <v>174</v>
      </c>
      <c r="L783" t="s">
        <v>28</v>
      </c>
      <c r="M783">
        <v>5</v>
      </c>
      <c r="N783">
        <v>57.30341</v>
      </c>
      <c r="O783">
        <v>-134.44569000000001</v>
      </c>
      <c r="P783">
        <v>3</v>
      </c>
      <c r="Q783">
        <v>1</v>
      </c>
    </row>
    <row r="784" spans="1:17" x14ac:dyDescent="0.25">
      <c r="A784" s="1">
        <v>40722</v>
      </c>
      <c r="B784" s="2">
        <f t="shared" si="48"/>
        <v>2011</v>
      </c>
      <c r="C784" s="2">
        <f t="shared" si="49"/>
        <v>6</v>
      </c>
      <c r="D784" s="2">
        <f t="shared" si="50"/>
        <v>28</v>
      </c>
      <c r="E784" s="2">
        <f t="shared" si="51"/>
        <v>3</v>
      </c>
      <c r="F784" s="1" t="s">
        <v>792</v>
      </c>
      <c r="G784" t="s">
        <v>423</v>
      </c>
      <c r="H784" s="7" t="s">
        <v>768</v>
      </c>
      <c r="I784" t="s">
        <v>417</v>
      </c>
      <c r="J784" t="s">
        <v>418</v>
      </c>
      <c r="K784" t="s">
        <v>174</v>
      </c>
      <c r="L784" t="s">
        <v>28</v>
      </c>
      <c r="M784">
        <v>4.5</v>
      </c>
      <c r="N784">
        <v>57.30341</v>
      </c>
      <c r="O784">
        <v>-134.44569000000001</v>
      </c>
      <c r="P784">
        <v>4</v>
      </c>
      <c r="Q784">
        <v>1</v>
      </c>
    </row>
    <row r="785" spans="1:17" x14ac:dyDescent="0.25">
      <c r="A785" s="1">
        <v>40723</v>
      </c>
      <c r="B785" s="2">
        <f t="shared" si="48"/>
        <v>2011</v>
      </c>
      <c r="C785" s="2">
        <f t="shared" si="49"/>
        <v>6</v>
      </c>
      <c r="D785" s="2">
        <f t="shared" si="50"/>
        <v>29</v>
      </c>
      <c r="E785" s="2">
        <f t="shared" si="51"/>
        <v>4</v>
      </c>
      <c r="F785" s="1" t="s">
        <v>792</v>
      </c>
      <c r="G785" t="s">
        <v>423</v>
      </c>
      <c r="H785" s="7" t="s">
        <v>768</v>
      </c>
      <c r="I785" t="s">
        <v>417</v>
      </c>
      <c r="J785" t="s">
        <v>418</v>
      </c>
      <c r="K785" t="s">
        <v>174</v>
      </c>
      <c r="L785" t="s">
        <v>28</v>
      </c>
      <c r="M785">
        <v>4</v>
      </c>
      <c r="N785">
        <v>57.30341</v>
      </c>
      <c r="O785">
        <v>-134.44569000000001</v>
      </c>
      <c r="P785">
        <v>1</v>
      </c>
      <c r="Q785">
        <v>1</v>
      </c>
    </row>
    <row r="786" spans="1:17" x14ac:dyDescent="0.25">
      <c r="A786" s="1">
        <v>41821</v>
      </c>
      <c r="B786" s="2">
        <f t="shared" si="48"/>
        <v>2014</v>
      </c>
      <c r="C786" s="2">
        <f t="shared" si="49"/>
        <v>7</v>
      </c>
      <c r="D786" s="2">
        <f t="shared" si="50"/>
        <v>1</v>
      </c>
      <c r="E786" s="2">
        <f t="shared" si="51"/>
        <v>3</v>
      </c>
      <c r="F786" s="1" t="s">
        <v>792</v>
      </c>
      <c r="G786" t="s">
        <v>423</v>
      </c>
      <c r="H786" s="7" t="s">
        <v>768</v>
      </c>
      <c r="I786" t="s">
        <v>417</v>
      </c>
      <c r="J786" t="s">
        <v>418</v>
      </c>
      <c r="K786" t="s">
        <v>174</v>
      </c>
      <c r="L786" t="s">
        <v>28</v>
      </c>
      <c r="M786">
        <v>4.75</v>
      </c>
      <c r="N786">
        <v>57.30341</v>
      </c>
      <c r="O786">
        <v>-134.44569000000001</v>
      </c>
      <c r="P786">
        <v>3</v>
      </c>
      <c r="Q786">
        <v>1</v>
      </c>
    </row>
    <row r="787" spans="1:17" x14ac:dyDescent="0.25">
      <c r="A787" s="1">
        <v>42186</v>
      </c>
      <c r="B787" s="2">
        <f t="shared" si="48"/>
        <v>2015</v>
      </c>
      <c r="C787" s="2">
        <f t="shared" si="49"/>
        <v>7</v>
      </c>
      <c r="D787" s="2">
        <f t="shared" si="50"/>
        <v>1</v>
      </c>
      <c r="E787" s="2">
        <f t="shared" si="51"/>
        <v>4</v>
      </c>
      <c r="F787" s="1" t="s">
        <v>792</v>
      </c>
      <c r="G787" t="s">
        <v>423</v>
      </c>
      <c r="H787" s="7" t="s">
        <v>768</v>
      </c>
      <c r="I787" t="s">
        <v>417</v>
      </c>
      <c r="J787" t="s">
        <v>418</v>
      </c>
      <c r="K787" t="s">
        <v>371</v>
      </c>
      <c r="L787" t="s">
        <v>28</v>
      </c>
      <c r="M787">
        <v>4.5</v>
      </c>
      <c r="N787">
        <v>57.30341</v>
      </c>
      <c r="O787">
        <v>-134.44569000000001</v>
      </c>
      <c r="P787">
        <v>5</v>
      </c>
      <c r="Q787">
        <v>1</v>
      </c>
    </row>
    <row r="788" spans="1:17" x14ac:dyDescent="0.25">
      <c r="A788" s="1">
        <v>41457</v>
      </c>
      <c r="B788" s="2">
        <f t="shared" si="48"/>
        <v>2013</v>
      </c>
      <c r="C788" s="2">
        <f t="shared" si="49"/>
        <v>7</v>
      </c>
      <c r="D788" s="2">
        <f t="shared" si="50"/>
        <v>2</v>
      </c>
      <c r="E788" s="2">
        <f t="shared" si="51"/>
        <v>3</v>
      </c>
      <c r="F788" s="1" t="s">
        <v>792</v>
      </c>
      <c r="G788" t="s">
        <v>423</v>
      </c>
      <c r="H788" s="7" t="s">
        <v>768</v>
      </c>
      <c r="I788" t="s">
        <v>417</v>
      </c>
      <c r="J788" t="s">
        <v>418</v>
      </c>
      <c r="K788" t="s">
        <v>174</v>
      </c>
      <c r="L788" t="s">
        <v>28</v>
      </c>
      <c r="M788">
        <v>4.5</v>
      </c>
      <c r="N788">
        <v>57.30341</v>
      </c>
      <c r="O788">
        <v>-134.44569000000001</v>
      </c>
      <c r="P788">
        <v>4</v>
      </c>
      <c r="Q788">
        <v>1</v>
      </c>
    </row>
    <row r="789" spans="1:17" x14ac:dyDescent="0.25">
      <c r="A789" s="1">
        <v>41457</v>
      </c>
      <c r="B789" s="2">
        <f t="shared" si="48"/>
        <v>2013</v>
      </c>
      <c r="C789" s="2">
        <f t="shared" si="49"/>
        <v>7</v>
      </c>
      <c r="D789" s="2">
        <f t="shared" si="50"/>
        <v>2</v>
      </c>
      <c r="E789" s="2">
        <f t="shared" si="51"/>
        <v>3</v>
      </c>
      <c r="F789" s="1" t="s">
        <v>792</v>
      </c>
      <c r="G789" t="s">
        <v>423</v>
      </c>
      <c r="H789" s="7" t="s">
        <v>768</v>
      </c>
      <c r="I789" t="s">
        <v>417</v>
      </c>
      <c r="J789" t="s">
        <v>418</v>
      </c>
      <c r="K789" t="s">
        <v>174</v>
      </c>
      <c r="L789" t="s">
        <v>28</v>
      </c>
      <c r="M789">
        <v>5</v>
      </c>
      <c r="N789">
        <v>57.30341</v>
      </c>
      <c r="O789">
        <v>-134.44569000000001</v>
      </c>
      <c r="P789">
        <v>4</v>
      </c>
      <c r="Q789">
        <v>1</v>
      </c>
    </row>
    <row r="790" spans="1:17" x14ac:dyDescent="0.25">
      <c r="A790" s="1">
        <v>41822</v>
      </c>
      <c r="B790" s="2">
        <f t="shared" si="48"/>
        <v>2014</v>
      </c>
      <c r="C790" s="2">
        <f t="shared" si="49"/>
        <v>7</v>
      </c>
      <c r="D790" s="2">
        <f t="shared" si="50"/>
        <v>2</v>
      </c>
      <c r="E790" s="2">
        <f t="shared" si="51"/>
        <v>4</v>
      </c>
      <c r="F790" s="1" t="s">
        <v>792</v>
      </c>
      <c r="G790" t="s">
        <v>423</v>
      </c>
      <c r="H790" s="7" t="s">
        <v>768</v>
      </c>
      <c r="I790" t="s">
        <v>417</v>
      </c>
      <c r="J790" t="s">
        <v>418</v>
      </c>
      <c r="K790" t="s">
        <v>174</v>
      </c>
      <c r="L790" t="s">
        <v>28</v>
      </c>
      <c r="M790">
        <v>4.5</v>
      </c>
      <c r="N790">
        <v>57.30341</v>
      </c>
      <c r="O790">
        <v>-134.44569000000001</v>
      </c>
      <c r="P790">
        <v>3</v>
      </c>
      <c r="Q790">
        <v>1</v>
      </c>
    </row>
    <row r="791" spans="1:17" x14ac:dyDescent="0.25">
      <c r="A791" s="1">
        <v>41093</v>
      </c>
      <c r="B791" s="2">
        <f t="shared" si="48"/>
        <v>2012</v>
      </c>
      <c r="C791" s="2">
        <f t="shared" si="49"/>
        <v>7</v>
      </c>
      <c r="D791" s="2">
        <f t="shared" si="50"/>
        <v>3</v>
      </c>
      <c r="E791" s="2">
        <f t="shared" si="51"/>
        <v>3</v>
      </c>
      <c r="F791" s="1" t="s">
        <v>792</v>
      </c>
      <c r="G791" t="s">
        <v>423</v>
      </c>
      <c r="H791" s="7" t="s">
        <v>768</v>
      </c>
      <c r="I791" t="s">
        <v>417</v>
      </c>
      <c r="J791" t="s">
        <v>418</v>
      </c>
      <c r="K791" t="s">
        <v>174</v>
      </c>
      <c r="L791" t="s">
        <v>28</v>
      </c>
      <c r="M791">
        <v>5.5</v>
      </c>
      <c r="N791">
        <v>57.30341</v>
      </c>
      <c r="O791">
        <v>-134.44569000000001</v>
      </c>
      <c r="P791">
        <v>2</v>
      </c>
      <c r="Q791">
        <v>1</v>
      </c>
    </row>
    <row r="792" spans="1:17" x14ac:dyDescent="0.25">
      <c r="A792" s="1">
        <v>42188</v>
      </c>
      <c r="B792" s="2">
        <f t="shared" si="48"/>
        <v>2015</v>
      </c>
      <c r="C792" s="2">
        <f t="shared" si="49"/>
        <v>7</v>
      </c>
      <c r="D792" s="2">
        <f t="shared" si="50"/>
        <v>3</v>
      </c>
      <c r="E792" s="2">
        <f t="shared" si="51"/>
        <v>6</v>
      </c>
      <c r="F792" s="1" t="s">
        <v>792</v>
      </c>
      <c r="G792" t="s">
        <v>423</v>
      </c>
      <c r="H792" s="7" t="s">
        <v>768</v>
      </c>
      <c r="I792" t="s">
        <v>417</v>
      </c>
      <c r="J792" t="s">
        <v>418</v>
      </c>
      <c r="K792" t="s">
        <v>174</v>
      </c>
      <c r="L792" t="s">
        <v>28</v>
      </c>
      <c r="M792">
        <v>4.5</v>
      </c>
      <c r="N792">
        <v>57.30341</v>
      </c>
      <c r="O792">
        <v>-134.44569000000001</v>
      </c>
      <c r="P792">
        <v>6</v>
      </c>
      <c r="Q792">
        <v>1</v>
      </c>
    </row>
    <row r="793" spans="1:17" x14ac:dyDescent="0.25">
      <c r="A793" s="1">
        <v>41094</v>
      </c>
      <c r="B793" s="2">
        <f t="shared" si="48"/>
        <v>2012</v>
      </c>
      <c r="C793" s="2">
        <f t="shared" si="49"/>
        <v>7</v>
      </c>
      <c r="D793" s="2">
        <f t="shared" si="50"/>
        <v>4</v>
      </c>
      <c r="E793" s="2">
        <f t="shared" si="51"/>
        <v>4</v>
      </c>
      <c r="F793" s="1" t="s">
        <v>792</v>
      </c>
      <c r="G793" t="s">
        <v>423</v>
      </c>
      <c r="H793" s="7" t="s">
        <v>768</v>
      </c>
      <c r="I793" t="s">
        <v>417</v>
      </c>
      <c r="J793" t="s">
        <v>418</v>
      </c>
      <c r="K793" t="s">
        <v>174</v>
      </c>
      <c r="L793" t="s">
        <v>28</v>
      </c>
      <c r="M793">
        <v>5</v>
      </c>
      <c r="N793">
        <v>57.30341</v>
      </c>
      <c r="O793">
        <v>-134.44569000000001</v>
      </c>
      <c r="P793">
        <v>2</v>
      </c>
      <c r="Q793">
        <v>1</v>
      </c>
    </row>
    <row r="794" spans="1:17" x14ac:dyDescent="0.25">
      <c r="A794" s="1">
        <v>41824</v>
      </c>
      <c r="B794" s="2">
        <f t="shared" si="48"/>
        <v>2014</v>
      </c>
      <c r="C794" s="2">
        <f t="shared" si="49"/>
        <v>7</v>
      </c>
      <c r="D794" s="2">
        <f t="shared" si="50"/>
        <v>4</v>
      </c>
      <c r="E794" s="2">
        <f t="shared" si="51"/>
        <v>6</v>
      </c>
      <c r="F794" s="1" t="s">
        <v>792</v>
      </c>
      <c r="G794" t="s">
        <v>423</v>
      </c>
      <c r="H794" s="7" t="s">
        <v>768</v>
      </c>
      <c r="I794" t="s">
        <v>417</v>
      </c>
      <c r="J794" t="s">
        <v>418</v>
      </c>
      <c r="K794" t="s">
        <v>174</v>
      </c>
      <c r="L794" t="s">
        <v>28</v>
      </c>
      <c r="M794">
        <v>5.5</v>
      </c>
      <c r="N794">
        <v>57.30341</v>
      </c>
      <c r="O794">
        <v>-134.44569000000001</v>
      </c>
      <c r="P794">
        <v>3</v>
      </c>
      <c r="Q794">
        <v>1</v>
      </c>
    </row>
    <row r="795" spans="1:17" x14ac:dyDescent="0.25">
      <c r="A795" s="1">
        <v>40731</v>
      </c>
      <c r="B795" s="2">
        <f t="shared" si="48"/>
        <v>2011</v>
      </c>
      <c r="C795" s="2">
        <f t="shared" si="49"/>
        <v>7</v>
      </c>
      <c r="D795" s="2">
        <f t="shared" si="50"/>
        <v>7</v>
      </c>
      <c r="E795" s="2">
        <f t="shared" si="51"/>
        <v>5</v>
      </c>
      <c r="F795" s="1" t="s">
        <v>792</v>
      </c>
      <c r="G795" t="s">
        <v>423</v>
      </c>
      <c r="H795" s="7" t="s">
        <v>768</v>
      </c>
      <c r="I795" t="s">
        <v>417</v>
      </c>
      <c r="J795" t="s">
        <v>418</v>
      </c>
      <c r="K795" t="s">
        <v>174</v>
      </c>
      <c r="L795" t="s">
        <v>28</v>
      </c>
      <c r="M795">
        <v>5</v>
      </c>
      <c r="N795">
        <v>57.30341</v>
      </c>
      <c r="O795">
        <v>-134.44569000000001</v>
      </c>
      <c r="P795">
        <v>3</v>
      </c>
      <c r="Q795">
        <v>1</v>
      </c>
    </row>
    <row r="796" spans="1:17" x14ac:dyDescent="0.25">
      <c r="A796" s="1">
        <v>41462</v>
      </c>
      <c r="B796" s="2">
        <f t="shared" si="48"/>
        <v>2013</v>
      </c>
      <c r="C796" s="2">
        <f t="shared" si="49"/>
        <v>7</v>
      </c>
      <c r="D796" s="2">
        <f t="shared" si="50"/>
        <v>7</v>
      </c>
      <c r="E796" s="2">
        <f t="shared" si="51"/>
        <v>1</v>
      </c>
      <c r="F796" s="1" t="s">
        <v>792</v>
      </c>
      <c r="G796" t="s">
        <v>423</v>
      </c>
      <c r="H796" s="7" t="s">
        <v>768</v>
      </c>
      <c r="I796" t="s">
        <v>417</v>
      </c>
      <c r="J796" t="s">
        <v>418</v>
      </c>
      <c r="K796" t="s">
        <v>174</v>
      </c>
      <c r="L796" t="s">
        <v>28</v>
      </c>
      <c r="M796">
        <v>4.5</v>
      </c>
      <c r="N796">
        <v>57.30341</v>
      </c>
      <c r="O796">
        <v>-134.44569000000001</v>
      </c>
      <c r="P796">
        <v>5</v>
      </c>
      <c r="Q796">
        <v>1</v>
      </c>
    </row>
    <row r="797" spans="1:17" x14ac:dyDescent="0.25">
      <c r="A797" s="1">
        <v>41828</v>
      </c>
      <c r="B797" s="2">
        <f t="shared" si="48"/>
        <v>2014</v>
      </c>
      <c r="C797" s="2">
        <f t="shared" si="49"/>
        <v>7</v>
      </c>
      <c r="D797" s="2">
        <f t="shared" si="50"/>
        <v>8</v>
      </c>
      <c r="E797" s="2">
        <f t="shared" si="51"/>
        <v>3</v>
      </c>
      <c r="F797" s="1" t="s">
        <v>792</v>
      </c>
      <c r="G797" t="s">
        <v>423</v>
      </c>
      <c r="H797" s="7" t="s">
        <v>768</v>
      </c>
      <c r="I797" t="s">
        <v>417</v>
      </c>
      <c r="J797" t="s">
        <v>418</v>
      </c>
      <c r="K797" t="s">
        <v>174</v>
      </c>
      <c r="L797" t="s">
        <v>28</v>
      </c>
      <c r="M797">
        <v>4.75</v>
      </c>
      <c r="N797">
        <v>57.30341</v>
      </c>
      <c r="O797">
        <v>-134.44569000000001</v>
      </c>
      <c r="P797">
        <v>5</v>
      </c>
      <c r="Q797">
        <v>1</v>
      </c>
    </row>
    <row r="798" spans="1:17" x14ac:dyDescent="0.25">
      <c r="A798" s="1">
        <v>41464</v>
      </c>
      <c r="B798" s="2">
        <f t="shared" si="48"/>
        <v>2013</v>
      </c>
      <c r="C798" s="2">
        <f t="shared" si="49"/>
        <v>7</v>
      </c>
      <c r="D798" s="2">
        <f t="shared" si="50"/>
        <v>9</v>
      </c>
      <c r="E798" s="2">
        <f t="shared" si="51"/>
        <v>3</v>
      </c>
      <c r="F798" s="1" t="s">
        <v>792</v>
      </c>
      <c r="G798" t="s">
        <v>423</v>
      </c>
      <c r="H798" s="7" t="s">
        <v>768</v>
      </c>
      <c r="I798" t="s">
        <v>417</v>
      </c>
      <c r="J798" t="s">
        <v>418</v>
      </c>
      <c r="K798" t="s">
        <v>174</v>
      </c>
      <c r="L798" t="s">
        <v>28</v>
      </c>
      <c r="M798">
        <v>5</v>
      </c>
      <c r="N798">
        <v>57.30341</v>
      </c>
      <c r="O798">
        <v>-134.44569000000001</v>
      </c>
      <c r="P798">
        <v>3</v>
      </c>
      <c r="Q798">
        <v>1</v>
      </c>
    </row>
    <row r="799" spans="1:17" x14ac:dyDescent="0.25">
      <c r="A799" s="1">
        <v>41100</v>
      </c>
      <c r="B799" s="2">
        <f t="shared" si="48"/>
        <v>2012</v>
      </c>
      <c r="C799" s="2">
        <f t="shared" si="49"/>
        <v>7</v>
      </c>
      <c r="D799" s="2">
        <f t="shared" si="50"/>
        <v>10</v>
      </c>
      <c r="E799" s="2">
        <f t="shared" si="51"/>
        <v>3</v>
      </c>
      <c r="F799" s="1" t="s">
        <v>792</v>
      </c>
      <c r="G799" t="s">
        <v>423</v>
      </c>
      <c r="H799" s="7" t="s">
        <v>768</v>
      </c>
      <c r="I799" t="s">
        <v>417</v>
      </c>
      <c r="J799" t="s">
        <v>418</v>
      </c>
      <c r="K799" t="s">
        <v>174</v>
      </c>
      <c r="L799" t="s">
        <v>28</v>
      </c>
      <c r="M799">
        <v>4.5</v>
      </c>
      <c r="N799">
        <v>57.30341</v>
      </c>
      <c r="O799">
        <v>-134.44569000000001</v>
      </c>
      <c r="P799">
        <v>2</v>
      </c>
      <c r="Q799">
        <v>1</v>
      </c>
    </row>
    <row r="800" spans="1:17" x14ac:dyDescent="0.25">
      <c r="A800" s="1">
        <v>41830</v>
      </c>
      <c r="B800" s="2">
        <f t="shared" si="48"/>
        <v>2014</v>
      </c>
      <c r="C800" s="2">
        <f t="shared" si="49"/>
        <v>7</v>
      </c>
      <c r="D800" s="2">
        <f t="shared" si="50"/>
        <v>10</v>
      </c>
      <c r="E800" s="2">
        <f t="shared" si="51"/>
        <v>5</v>
      </c>
      <c r="F800" s="1" t="s">
        <v>792</v>
      </c>
      <c r="G800" t="s">
        <v>423</v>
      </c>
      <c r="H800" s="7" t="s">
        <v>768</v>
      </c>
      <c r="I800" t="s">
        <v>417</v>
      </c>
      <c r="J800" t="s">
        <v>418</v>
      </c>
      <c r="K800" t="s">
        <v>174</v>
      </c>
      <c r="L800" t="s">
        <v>28</v>
      </c>
      <c r="M800">
        <v>4</v>
      </c>
      <c r="N800">
        <v>57.30341</v>
      </c>
      <c r="O800">
        <v>-134.44569000000001</v>
      </c>
      <c r="P800">
        <v>5</v>
      </c>
      <c r="Q800">
        <v>1</v>
      </c>
    </row>
    <row r="801" spans="1:17" x14ac:dyDescent="0.25">
      <c r="A801" s="1">
        <v>42195</v>
      </c>
      <c r="B801" s="2">
        <f t="shared" si="48"/>
        <v>2015</v>
      </c>
      <c r="C801" s="2">
        <f t="shared" si="49"/>
        <v>7</v>
      </c>
      <c r="D801" s="2">
        <f t="shared" si="50"/>
        <v>10</v>
      </c>
      <c r="E801" s="2">
        <f t="shared" si="51"/>
        <v>6</v>
      </c>
      <c r="F801" s="1" t="s">
        <v>792</v>
      </c>
      <c r="G801" t="s">
        <v>423</v>
      </c>
      <c r="H801" s="7" t="s">
        <v>768</v>
      </c>
      <c r="I801" t="s">
        <v>417</v>
      </c>
      <c r="J801" t="s">
        <v>418</v>
      </c>
      <c r="K801" t="s">
        <v>174</v>
      </c>
      <c r="L801" t="s">
        <v>28</v>
      </c>
      <c r="M801">
        <v>4.5</v>
      </c>
      <c r="N801">
        <v>57.30341</v>
      </c>
      <c r="O801">
        <v>-134.44569000000001</v>
      </c>
      <c r="P801">
        <v>2</v>
      </c>
      <c r="Q801">
        <v>1</v>
      </c>
    </row>
    <row r="802" spans="1:17" x14ac:dyDescent="0.25">
      <c r="A802" s="1">
        <v>40734</v>
      </c>
      <c r="B802" s="2">
        <f t="shared" si="48"/>
        <v>2011</v>
      </c>
      <c r="C802" s="2">
        <f t="shared" si="49"/>
        <v>7</v>
      </c>
      <c r="D802" s="2">
        <f t="shared" si="50"/>
        <v>10</v>
      </c>
      <c r="E802" s="2">
        <f t="shared" si="51"/>
        <v>1</v>
      </c>
      <c r="F802" s="1" t="s">
        <v>792</v>
      </c>
      <c r="G802" t="s">
        <v>423</v>
      </c>
      <c r="H802" s="7" t="s">
        <v>768</v>
      </c>
      <c r="I802" t="s">
        <v>417</v>
      </c>
      <c r="J802" t="s">
        <v>418</v>
      </c>
      <c r="K802" t="s">
        <v>426</v>
      </c>
      <c r="L802" t="s">
        <v>28</v>
      </c>
      <c r="M802">
        <v>3</v>
      </c>
      <c r="N802">
        <v>57.30341</v>
      </c>
      <c r="O802">
        <v>-134.44569000000001</v>
      </c>
      <c r="P802">
        <v>4</v>
      </c>
      <c r="Q802">
        <v>1</v>
      </c>
    </row>
    <row r="803" spans="1:17" x14ac:dyDescent="0.25">
      <c r="A803" s="1">
        <v>41102</v>
      </c>
      <c r="B803" s="2">
        <f t="shared" si="48"/>
        <v>2012</v>
      </c>
      <c r="C803" s="2">
        <f t="shared" si="49"/>
        <v>7</v>
      </c>
      <c r="D803" s="2">
        <f t="shared" si="50"/>
        <v>12</v>
      </c>
      <c r="E803" s="2">
        <f t="shared" si="51"/>
        <v>5</v>
      </c>
      <c r="F803" s="1" t="s">
        <v>792</v>
      </c>
      <c r="G803" t="s">
        <v>423</v>
      </c>
      <c r="H803" s="7" t="s">
        <v>768</v>
      </c>
      <c r="I803" t="s">
        <v>417</v>
      </c>
      <c r="J803" t="s">
        <v>418</v>
      </c>
      <c r="K803" t="s">
        <v>174</v>
      </c>
      <c r="L803" t="s">
        <v>28</v>
      </c>
      <c r="M803">
        <v>5.5</v>
      </c>
      <c r="N803">
        <v>57.30341</v>
      </c>
      <c r="O803">
        <v>-134.44569000000001</v>
      </c>
      <c r="P803">
        <v>6</v>
      </c>
      <c r="Q803">
        <v>1</v>
      </c>
    </row>
    <row r="804" spans="1:17" x14ac:dyDescent="0.25">
      <c r="A804" s="1">
        <v>40737</v>
      </c>
      <c r="B804" s="2">
        <f t="shared" si="48"/>
        <v>2011</v>
      </c>
      <c r="C804" s="2">
        <f t="shared" si="49"/>
        <v>7</v>
      </c>
      <c r="D804" s="2">
        <f t="shared" si="50"/>
        <v>13</v>
      </c>
      <c r="E804" s="2">
        <f t="shared" si="51"/>
        <v>4</v>
      </c>
      <c r="F804" s="1" t="s">
        <v>792</v>
      </c>
      <c r="G804" t="s">
        <v>423</v>
      </c>
      <c r="H804" s="7" t="s">
        <v>768</v>
      </c>
      <c r="I804" t="s">
        <v>417</v>
      </c>
      <c r="J804" t="s">
        <v>418</v>
      </c>
      <c r="K804" t="s">
        <v>426</v>
      </c>
      <c r="L804" t="s">
        <v>28</v>
      </c>
      <c r="M804">
        <v>3</v>
      </c>
      <c r="N804">
        <v>57.30341</v>
      </c>
      <c r="O804">
        <v>-134.44569000000001</v>
      </c>
      <c r="P804">
        <v>4</v>
      </c>
      <c r="Q804">
        <v>1</v>
      </c>
    </row>
    <row r="805" spans="1:17" x14ac:dyDescent="0.25">
      <c r="A805" s="1">
        <v>40738</v>
      </c>
      <c r="B805" s="2">
        <f t="shared" si="48"/>
        <v>2011</v>
      </c>
      <c r="C805" s="2">
        <f t="shared" si="49"/>
        <v>7</v>
      </c>
      <c r="D805" s="2">
        <f t="shared" si="50"/>
        <v>14</v>
      </c>
      <c r="E805" s="2">
        <f t="shared" si="51"/>
        <v>5</v>
      </c>
      <c r="F805" s="1" t="s">
        <v>792</v>
      </c>
      <c r="G805" t="s">
        <v>423</v>
      </c>
      <c r="H805" s="7" t="s">
        <v>768</v>
      </c>
      <c r="I805" t="s">
        <v>417</v>
      </c>
      <c r="J805" t="s">
        <v>418</v>
      </c>
      <c r="K805" t="s">
        <v>174</v>
      </c>
      <c r="L805" t="s">
        <v>28</v>
      </c>
      <c r="M805">
        <v>4.5</v>
      </c>
      <c r="N805">
        <v>57.30341</v>
      </c>
      <c r="O805">
        <v>-134.44569000000001</v>
      </c>
      <c r="P805">
        <v>5</v>
      </c>
      <c r="Q805">
        <v>1</v>
      </c>
    </row>
    <row r="806" spans="1:17" x14ac:dyDescent="0.25">
      <c r="A806" s="1">
        <v>40739</v>
      </c>
      <c r="B806" s="2">
        <f t="shared" si="48"/>
        <v>2011</v>
      </c>
      <c r="C806" s="2">
        <f t="shared" si="49"/>
        <v>7</v>
      </c>
      <c r="D806" s="2">
        <f t="shared" si="50"/>
        <v>15</v>
      </c>
      <c r="E806" s="2">
        <f t="shared" si="51"/>
        <v>6</v>
      </c>
      <c r="F806" s="1" t="s">
        <v>792</v>
      </c>
      <c r="G806" t="s">
        <v>423</v>
      </c>
      <c r="H806" s="7" t="s">
        <v>768</v>
      </c>
      <c r="I806" t="s">
        <v>417</v>
      </c>
      <c r="J806" t="s">
        <v>418</v>
      </c>
      <c r="K806" t="s">
        <v>371</v>
      </c>
      <c r="L806" t="s">
        <v>28</v>
      </c>
      <c r="M806">
        <v>5</v>
      </c>
      <c r="N806">
        <v>57.30341</v>
      </c>
      <c r="O806">
        <v>-134.44569000000001</v>
      </c>
      <c r="P806">
        <v>4</v>
      </c>
      <c r="Q806">
        <v>1</v>
      </c>
    </row>
    <row r="807" spans="1:17" x14ac:dyDescent="0.25">
      <c r="A807" s="1">
        <v>41471</v>
      </c>
      <c r="B807" s="2">
        <f t="shared" si="48"/>
        <v>2013</v>
      </c>
      <c r="C807" s="2">
        <f t="shared" si="49"/>
        <v>7</v>
      </c>
      <c r="D807" s="2">
        <f t="shared" si="50"/>
        <v>16</v>
      </c>
      <c r="E807" s="2">
        <f t="shared" si="51"/>
        <v>3</v>
      </c>
      <c r="F807" s="1" t="s">
        <v>792</v>
      </c>
      <c r="G807" t="s">
        <v>423</v>
      </c>
      <c r="H807" s="7" t="s">
        <v>768</v>
      </c>
      <c r="I807" t="s">
        <v>417</v>
      </c>
      <c r="J807" t="s">
        <v>418</v>
      </c>
      <c r="K807" t="s">
        <v>174</v>
      </c>
      <c r="L807" t="s">
        <v>28</v>
      </c>
      <c r="M807">
        <v>5.5</v>
      </c>
      <c r="N807">
        <v>57.30341</v>
      </c>
      <c r="O807">
        <v>-134.44569000000001</v>
      </c>
      <c r="P807">
        <v>3</v>
      </c>
      <c r="Q807">
        <v>1</v>
      </c>
    </row>
    <row r="808" spans="1:17" x14ac:dyDescent="0.25">
      <c r="A808" s="1">
        <v>42201</v>
      </c>
      <c r="B808" s="2">
        <f t="shared" si="48"/>
        <v>2015</v>
      </c>
      <c r="C808" s="2">
        <f t="shared" si="49"/>
        <v>7</v>
      </c>
      <c r="D808" s="2">
        <f t="shared" si="50"/>
        <v>16</v>
      </c>
      <c r="E808" s="2">
        <f t="shared" si="51"/>
        <v>5</v>
      </c>
      <c r="F808" s="1" t="s">
        <v>792</v>
      </c>
      <c r="G808" t="s">
        <v>423</v>
      </c>
      <c r="H808" s="7" t="s">
        <v>768</v>
      </c>
      <c r="I808" t="s">
        <v>417</v>
      </c>
      <c r="J808" t="s">
        <v>418</v>
      </c>
      <c r="K808" t="s">
        <v>174</v>
      </c>
      <c r="L808" t="s">
        <v>28</v>
      </c>
      <c r="M808">
        <v>4</v>
      </c>
      <c r="N808">
        <v>57.30341</v>
      </c>
      <c r="O808">
        <v>-134.44569000000001</v>
      </c>
      <c r="P808">
        <v>1</v>
      </c>
      <c r="Q808">
        <v>1</v>
      </c>
    </row>
    <row r="809" spans="1:17" x14ac:dyDescent="0.25">
      <c r="A809" s="1">
        <v>41837</v>
      </c>
      <c r="B809" s="2">
        <f t="shared" si="48"/>
        <v>2014</v>
      </c>
      <c r="C809" s="2">
        <f t="shared" si="49"/>
        <v>7</v>
      </c>
      <c r="D809" s="2">
        <f t="shared" si="50"/>
        <v>17</v>
      </c>
      <c r="E809" s="2">
        <f t="shared" si="51"/>
        <v>5</v>
      </c>
      <c r="F809" s="1" t="s">
        <v>792</v>
      </c>
      <c r="G809" t="s">
        <v>423</v>
      </c>
      <c r="H809" s="7" t="s">
        <v>768</v>
      </c>
      <c r="I809" t="s">
        <v>417</v>
      </c>
      <c r="J809" t="s">
        <v>418</v>
      </c>
      <c r="K809" t="s">
        <v>371</v>
      </c>
      <c r="L809" t="s">
        <v>28</v>
      </c>
      <c r="M809">
        <v>5.25</v>
      </c>
      <c r="N809">
        <v>57.30341</v>
      </c>
      <c r="O809">
        <v>-134.44569000000001</v>
      </c>
      <c r="P809">
        <v>4</v>
      </c>
      <c r="Q809">
        <v>1</v>
      </c>
    </row>
    <row r="810" spans="1:17" x14ac:dyDescent="0.25">
      <c r="A810" s="1">
        <v>41109</v>
      </c>
      <c r="B810" s="2">
        <f t="shared" si="48"/>
        <v>2012</v>
      </c>
      <c r="C810" s="2">
        <f t="shared" si="49"/>
        <v>7</v>
      </c>
      <c r="D810" s="2">
        <f t="shared" si="50"/>
        <v>19</v>
      </c>
      <c r="E810" s="2">
        <f t="shared" si="51"/>
        <v>5</v>
      </c>
      <c r="F810" s="1" t="s">
        <v>792</v>
      </c>
      <c r="G810" t="s">
        <v>423</v>
      </c>
      <c r="H810" s="7" t="s">
        <v>768</v>
      </c>
      <c r="I810" t="s">
        <v>417</v>
      </c>
      <c r="J810" t="s">
        <v>418</v>
      </c>
      <c r="K810" t="s">
        <v>174</v>
      </c>
      <c r="L810" t="s">
        <v>28</v>
      </c>
      <c r="M810">
        <v>5.25</v>
      </c>
      <c r="N810">
        <v>57.30341</v>
      </c>
      <c r="O810">
        <v>-134.44569000000001</v>
      </c>
      <c r="P810">
        <v>5</v>
      </c>
      <c r="Q810">
        <v>1</v>
      </c>
    </row>
    <row r="811" spans="1:17" x14ac:dyDescent="0.25">
      <c r="A811" s="1">
        <v>40744</v>
      </c>
      <c r="B811" s="2">
        <f t="shared" si="48"/>
        <v>2011</v>
      </c>
      <c r="C811" s="2">
        <f t="shared" si="49"/>
        <v>7</v>
      </c>
      <c r="D811" s="2">
        <f t="shared" si="50"/>
        <v>20</v>
      </c>
      <c r="E811" s="2">
        <f t="shared" si="51"/>
        <v>4</v>
      </c>
      <c r="F811" s="1" t="s">
        <v>792</v>
      </c>
      <c r="G811" t="s">
        <v>423</v>
      </c>
      <c r="H811" s="7" t="s">
        <v>768</v>
      </c>
      <c r="I811" t="s">
        <v>417</v>
      </c>
      <c r="J811" t="s">
        <v>418</v>
      </c>
      <c r="K811" t="s">
        <v>174</v>
      </c>
      <c r="L811" t="s">
        <v>28</v>
      </c>
      <c r="M811">
        <v>4.5</v>
      </c>
      <c r="N811">
        <v>57.30341</v>
      </c>
      <c r="O811">
        <v>-134.44569000000001</v>
      </c>
      <c r="P811">
        <v>4</v>
      </c>
      <c r="Q811">
        <v>1</v>
      </c>
    </row>
    <row r="812" spans="1:17" x14ac:dyDescent="0.25">
      <c r="A812" s="1">
        <v>41110</v>
      </c>
      <c r="B812" s="2">
        <f t="shared" si="48"/>
        <v>2012</v>
      </c>
      <c r="C812" s="2">
        <f t="shared" si="49"/>
        <v>7</v>
      </c>
      <c r="D812" s="2">
        <f t="shared" si="50"/>
        <v>20</v>
      </c>
      <c r="E812" s="2">
        <f t="shared" si="51"/>
        <v>6</v>
      </c>
      <c r="F812" s="1" t="s">
        <v>792</v>
      </c>
      <c r="G812" t="s">
        <v>423</v>
      </c>
      <c r="H812" s="7" t="s">
        <v>768</v>
      </c>
      <c r="I812" t="s">
        <v>417</v>
      </c>
      <c r="J812" t="s">
        <v>418</v>
      </c>
      <c r="K812" t="s">
        <v>174</v>
      </c>
      <c r="L812" t="s">
        <v>28</v>
      </c>
      <c r="M812">
        <v>5</v>
      </c>
      <c r="N812">
        <v>57.30341</v>
      </c>
      <c r="O812">
        <v>-134.44569000000001</v>
      </c>
      <c r="P812">
        <v>3</v>
      </c>
      <c r="Q812">
        <v>1</v>
      </c>
    </row>
    <row r="813" spans="1:17" x14ac:dyDescent="0.25">
      <c r="A813" s="1">
        <v>40745</v>
      </c>
      <c r="B813" s="2">
        <f t="shared" si="48"/>
        <v>2011</v>
      </c>
      <c r="C813" s="2">
        <f t="shared" si="49"/>
        <v>7</v>
      </c>
      <c r="D813" s="2">
        <f t="shared" si="50"/>
        <v>21</v>
      </c>
      <c r="E813" s="2">
        <f t="shared" si="51"/>
        <v>5</v>
      </c>
      <c r="F813" s="1" t="s">
        <v>792</v>
      </c>
      <c r="G813" t="s">
        <v>423</v>
      </c>
      <c r="H813" s="7" t="s">
        <v>768</v>
      </c>
      <c r="I813" t="s">
        <v>417</v>
      </c>
      <c r="J813" t="s">
        <v>418</v>
      </c>
      <c r="K813" t="s">
        <v>174</v>
      </c>
      <c r="L813" t="s">
        <v>28</v>
      </c>
      <c r="M813">
        <v>4</v>
      </c>
      <c r="N813">
        <v>57.30341</v>
      </c>
      <c r="O813">
        <v>-134.44569000000001</v>
      </c>
      <c r="P813">
        <v>3</v>
      </c>
      <c r="Q813">
        <v>1</v>
      </c>
    </row>
    <row r="814" spans="1:17" x14ac:dyDescent="0.25">
      <c r="A814" s="1">
        <v>40746</v>
      </c>
      <c r="B814" s="2">
        <f t="shared" si="48"/>
        <v>2011</v>
      </c>
      <c r="C814" s="2">
        <f t="shared" si="49"/>
        <v>7</v>
      </c>
      <c r="D814" s="2">
        <f t="shared" si="50"/>
        <v>22</v>
      </c>
      <c r="E814" s="2">
        <f t="shared" si="51"/>
        <v>6</v>
      </c>
      <c r="F814" s="1" t="s">
        <v>792</v>
      </c>
      <c r="G814" t="s">
        <v>423</v>
      </c>
      <c r="H814" s="7" t="s">
        <v>768</v>
      </c>
      <c r="I814" t="s">
        <v>417</v>
      </c>
      <c r="J814" t="s">
        <v>418</v>
      </c>
      <c r="K814" t="s">
        <v>174</v>
      </c>
      <c r="L814" t="s">
        <v>28</v>
      </c>
      <c r="M814">
        <v>4.5</v>
      </c>
      <c r="N814">
        <v>57.30341</v>
      </c>
      <c r="O814">
        <v>-134.44569000000001</v>
      </c>
      <c r="P814">
        <v>6</v>
      </c>
      <c r="Q814">
        <v>1</v>
      </c>
    </row>
    <row r="815" spans="1:17" x14ac:dyDescent="0.25">
      <c r="A815" s="1">
        <v>41842</v>
      </c>
      <c r="B815" s="2">
        <f t="shared" si="48"/>
        <v>2014</v>
      </c>
      <c r="C815" s="2">
        <f t="shared" si="49"/>
        <v>7</v>
      </c>
      <c r="D815" s="2">
        <f t="shared" si="50"/>
        <v>22</v>
      </c>
      <c r="E815" s="2">
        <f t="shared" si="51"/>
        <v>3</v>
      </c>
      <c r="F815" s="1" t="s">
        <v>792</v>
      </c>
      <c r="G815" t="s">
        <v>423</v>
      </c>
      <c r="H815" s="7" t="s">
        <v>768</v>
      </c>
      <c r="I815" t="s">
        <v>417</v>
      </c>
      <c r="J815" t="s">
        <v>418</v>
      </c>
      <c r="K815" t="s">
        <v>174</v>
      </c>
      <c r="L815" t="s">
        <v>28</v>
      </c>
      <c r="M815">
        <v>5.75</v>
      </c>
      <c r="N815">
        <v>57.30341</v>
      </c>
      <c r="O815">
        <v>-134.44569000000001</v>
      </c>
      <c r="P815">
        <v>4</v>
      </c>
      <c r="Q815">
        <v>1</v>
      </c>
    </row>
    <row r="816" spans="1:17" x14ac:dyDescent="0.25">
      <c r="A816" s="1">
        <v>42207</v>
      </c>
      <c r="B816" s="2">
        <f t="shared" si="48"/>
        <v>2015</v>
      </c>
      <c r="C816" s="2">
        <f t="shared" si="49"/>
        <v>7</v>
      </c>
      <c r="D816" s="2">
        <f t="shared" si="50"/>
        <v>22</v>
      </c>
      <c r="E816" s="2">
        <f t="shared" si="51"/>
        <v>4</v>
      </c>
      <c r="F816" s="1" t="s">
        <v>792</v>
      </c>
      <c r="G816" t="s">
        <v>423</v>
      </c>
      <c r="H816" s="7" t="s">
        <v>768</v>
      </c>
      <c r="I816" t="s">
        <v>417</v>
      </c>
      <c r="J816" t="s">
        <v>418</v>
      </c>
      <c r="K816" t="s">
        <v>174</v>
      </c>
      <c r="L816" t="s">
        <v>28</v>
      </c>
      <c r="M816">
        <v>3</v>
      </c>
      <c r="N816">
        <v>57.30341</v>
      </c>
      <c r="O816">
        <v>-134.44569000000001</v>
      </c>
      <c r="P816">
        <v>8</v>
      </c>
      <c r="Q816">
        <v>2</v>
      </c>
    </row>
    <row r="817" spans="1:17" x14ac:dyDescent="0.25">
      <c r="A817" s="1">
        <v>41843</v>
      </c>
      <c r="B817" s="2">
        <f t="shared" si="48"/>
        <v>2014</v>
      </c>
      <c r="C817" s="2">
        <f t="shared" si="49"/>
        <v>7</v>
      </c>
      <c r="D817" s="2">
        <f t="shared" si="50"/>
        <v>23</v>
      </c>
      <c r="E817" s="2">
        <f t="shared" si="51"/>
        <v>4</v>
      </c>
      <c r="F817" s="1" t="s">
        <v>792</v>
      </c>
      <c r="G817" t="s">
        <v>423</v>
      </c>
      <c r="H817" s="7" t="s">
        <v>768</v>
      </c>
      <c r="I817" t="s">
        <v>417</v>
      </c>
      <c r="J817" t="s">
        <v>418</v>
      </c>
      <c r="K817" t="s">
        <v>174</v>
      </c>
      <c r="L817" t="s">
        <v>28</v>
      </c>
      <c r="M817">
        <v>5</v>
      </c>
      <c r="N817">
        <v>57.30341</v>
      </c>
      <c r="O817">
        <v>-134.44569000000001</v>
      </c>
      <c r="P817">
        <v>4</v>
      </c>
      <c r="Q817">
        <v>1</v>
      </c>
    </row>
    <row r="818" spans="1:17" x14ac:dyDescent="0.25">
      <c r="A818" s="1">
        <v>41114</v>
      </c>
      <c r="B818" s="2">
        <f t="shared" si="48"/>
        <v>2012</v>
      </c>
      <c r="C818" s="2">
        <f t="shared" si="49"/>
        <v>7</v>
      </c>
      <c r="D818" s="2">
        <f t="shared" si="50"/>
        <v>24</v>
      </c>
      <c r="E818" s="2">
        <f t="shared" si="51"/>
        <v>3</v>
      </c>
      <c r="F818" s="1" t="s">
        <v>792</v>
      </c>
      <c r="G818" t="s">
        <v>423</v>
      </c>
      <c r="H818" s="7" t="s">
        <v>768</v>
      </c>
      <c r="I818" t="s">
        <v>417</v>
      </c>
      <c r="J818" t="s">
        <v>418</v>
      </c>
      <c r="K818" t="s">
        <v>174</v>
      </c>
      <c r="L818" t="s">
        <v>28</v>
      </c>
      <c r="M818">
        <v>5.25</v>
      </c>
      <c r="N818">
        <v>57.30341</v>
      </c>
      <c r="O818">
        <v>-134.44569000000001</v>
      </c>
      <c r="P818">
        <v>5</v>
      </c>
      <c r="Q818">
        <v>1</v>
      </c>
    </row>
    <row r="819" spans="1:17" x14ac:dyDescent="0.25">
      <c r="A819" s="1">
        <v>41844</v>
      </c>
      <c r="B819" s="2">
        <f t="shared" si="48"/>
        <v>2014</v>
      </c>
      <c r="C819" s="2">
        <f t="shared" si="49"/>
        <v>7</v>
      </c>
      <c r="D819" s="2">
        <f t="shared" si="50"/>
        <v>24</v>
      </c>
      <c r="E819" s="2">
        <f t="shared" si="51"/>
        <v>5</v>
      </c>
      <c r="F819" s="1" t="s">
        <v>792</v>
      </c>
      <c r="G819" t="s">
        <v>423</v>
      </c>
      <c r="H819" s="7" t="s">
        <v>768</v>
      </c>
      <c r="I819" t="s">
        <v>417</v>
      </c>
      <c r="J819" t="s">
        <v>418</v>
      </c>
      <c r="K819" t="s">
        <v>371</v>
      </c>
      <c r="L819" t="s">
        <v>28</v>
      </c>
      <c r="M819">
        <v>5</v>
      </c>
      <c r="N819">
        <v>57.30341</v>
      </c>
      <c r="O819">
        <v>-134.44569000000001</v>
      </c>
      <c r="P819">
        <v>4</v>
      </c>
      <c r="Q819">
        <v>1</v>
      </c>
    </row>
    <row r="820" spans="1:17" x14ac:dyDescent="0.25">
      <c r="A820" s="1">
        <v>41115</v>
      </c>
      <c r="B820" s="2">
        <f t="shared" si="48"/>
        <v>2012</v>
      </c>
      <c r="C820" s="2">
        <f t="shared" si="49"/>
        <v>7</v>
      </c>
      <c r="D820" s="2">
        <f t="shared" si="50"/>
        <v>25</v>
      </c>
      <c r="E820" s="2">
        <f t="shared" si="51"/>
        <v>4</v>
      </c>
      <c r="F820" s="1" t="s">
        <v>792</v>
      </c>
      <c r="G820" t="s">
        <v>423</v>
      </c>
      <c r="H820" s="7" t="s">
        <v>768</v>
      </c>
      <c r="I820" t="s">
        <v>417</v>
      </c>
      <c r="J820" t="s">
        <v>418</v>
      </c>
      <c r="K820" t="s">
        <v>174</v>
      </c>
      <c r="L820" t="s">
        <v>28</v>
      </c>
      <c r="M820">
        <v>4.75</v>
      </c>
      <c r="N820">
        <v>57.30341</v>
      </c>
      <c r="O820">
        <v>-134.44569000000001</v>
      </c>
      <c r="P820">
        <v>3</v>
      </c>
      <c r="Q820">
        <v>1</v>
      </c>
    </row>
    <row r="821" spans="1:17" x14ac:dyDescent="0.25">
      <c r="A821" s="1">
        <v>41480</v>
      </c>
      <c r="B821" s="2">
        <f t="shared" si="48"/>
        <v>2013</v>
      </c>
      <c r="C821" s="2">
        <f t="shared" si="49"/>
        <v>7</v>
      </c>
      <c r="D821" s="2">
        <f t="shared" si="50"/>
        <v>25</v>
      </c>
      <c r="E821" s="2">
        <f t="shared" si="51"/>
        <v>5</v>
      </c>
      <c r="F821" s="1" t="s">
        <v>792</v>
      </c>
      <c r="G821" t="s">
        <v>423</v>
      </c>
      <c r="H821" s="7" t="s">
        <v>768</v>
      </c>
      <c r="I821" t="s">
        <v>417</v>
      </c>
      <c r="J821" t="s">
        <v>418</v>
      </c>
      <c r="K821" t="s">
        <v>174</v>
      </c>
      <c r="L821" t="s">
        <v>28</v>
      </c>
      <c r="M821">
        <v>5</v>
      </c>
      <c r="N821">
        <v>57.30341</v>
      </c>
      <c r="O821">
        <v>-134.44569000000001</v>
      </c>
      <c r="P821">
        <v>3</v>
      </c>
      <c r="Q821">
        <v>1</v>
      </c>
    </row>
    <row r="822" spans="1:17" x14ac:dyDescent="0.25">
      <c r="A822" s="1">
        <v>41845</v>
      </c>
      <c r="B822" s="2">
        <f t="shared" si="48"/>
        <v>2014</v>
      </c>
      <c r="C822" s="2">
        <f t="shared" si="49"/>
        <v>7</v>
      </c>
      <c r="D822" s="2">
        <f t="shared" si="50"/>
        <v>25</v>
      </c>
      <c r="E822" s="2">
        <f t="shared" si="51"/>
        <v>6</v>
      </c>
      <c r="F822" s="1" t="s">
        <v>792</v>
      </c>
      <c r="G822" t="s">
        <v>423</v>
      </c>
      <c r="H822" s="7" t="s">
        <v>768</v>
      </c>
      <c r="I822" t="s">
        <v>417</v>
      </c>
      <c r="J822" t="s">
        <v>418</v>
      </c>
      <c r="K822" t="s">
        <v>174</v>
      </c>
      <c r="L822" t="s">
        <v>28</v>
      </c>
      <c r="M822">
        <v>5</v>
      </c>
      <c r="N822">
        <v>57.30341</v>
      </c>
      <c r="O822">
        <v>-134.44569000000001</v>
      </c>
      <c r="P822">
        <v>4</v>
      </c>
      <c r="Q822">
        <v>1</v>
      </c>
    </row>
    <row r="823" spans="1:17" x14ac:dyDescent="0.25">
      <c r="A823" s="1">
        <v>41116</v>
      </c>
      <c r="B823" s="2">
        <f t="shared" si="48"/>
        <v>2012</v>
      </c>
      <c r="C823" s="2">
        <f t="shared" si="49"/>
        <v>7</v>
      </c>
      <c r="D823" s="2">
        <f t="shared" si="50"/>
        <v>26</v>
      </c>
      <c r="E823" s="2">
        <f t="shared" si="51"/>
        <v>5</v>
      </c>
      <c r="F823" s="1" t="s">
        <v>792</v>
      </c>
      <c r="G823" t="s">
        <v>423</v>
      </c>
      <c r="H823" s="7" t="s">
        <v>768</v>
      </c>
      <c r="I823" t="s">
        <v>417</v>
      </c>
      <c r="J823" t="s">
        <v>418</v>
      </c>
      <c r="K823" t="s">
        <v>174</v>
      </c>
      <c r="L823" t="s">
        <v>28</v>
      </c>
      <c r="M823">
        <v>5.25</v>
      </c>
      <c r="N823">
        <v>57.30341</v>
      </c>
      <c r="O823">
        <v>-134.44569000000001</v>
      </c>
      <c r="P823">
        <v>3</v>
      </c>
      <c r="Q823">
        <v>1</v>
      </c>
    </row>
    <row r="824" spans="1:17" x14ac:dyDescent="0.25">
      <c r="A824" s="1">
        <v>41117</v>
      </c>
      <c r="B824" s="2">
        <f t="shared" si="48"/>
        <v>2012</v>
      </c>
      <c r="C824" s="2">
        <f t="shared" si="49"/>
        <v>7</v>
      </c>
      <c r="D824" s="2">
        <f t="shared" si="50"/>
        <v>27</v>
      </c>
      <c r="E824" s="2">
        <f t="shared" si="51"/>
        <v>6</v>
      </c>
      <c r="F824" s="1" t="s">
        <v>792</v>
      </c>
      <c r="G824" t="s">
        <v>423</v>
      </c>
      <c r="H824" s="7" t="s">
        <v>768</v>
      </c>
      <c r="I824" t="s">
        <v>417</v>
      </c>
      <c r="J824" t="s">
        <v>418</v>
      </c>
      <c r="K824" t="s">
        <v>174</v>
      </c>
      <c r="L824" t="s">
        <v>28</v>
      </c>
      <c r="M824">
        <v>5.5</v>
      </c>
      <c r="N824">
        <v>57.30341</v>
      </c>
      <c r="O824">
        <v>-134.44569000000001</v>
      </c>
      <c r="P824">
        <v>4</v>
      </c>
      <c r="Q824">
        <v>1</v>
      </c>
    </row>
    <row r="825" spans="1:17" x14ac:dyDescent="0.25">
      <c r="A825" s="1">
        <v>41120</v>
      </c>
      <c r="B825" s="2">
        <f t="shared" si="48"/>
        <v>2012</v>
      </c>
      <c r="C825" s="2">
        <f t="shared" si="49"/>
        <v>7</v>
      </c>
      <c r="D825" s="2">
        <f t="shared" si="50"/>
        <v>30</v>
      </c>
      <c r="E825" s="2">
        <f t="shared" si="51"/>
        <v>2</v>
      </c>
      <c r="F825" s="1" t="s">
        <v>792</v>
      </c>
      <c r="G825" t="s">
        <v>423</v>
      </c>
      <c r="H825" s="7" t="s">
        <v>768</v>
      </c>
      <c r="I825" t="s">
        <v>417</v>
      </c>
      <c r="J825" t="s">
        <v>418</v>
      </c>
      <c r="K825" t="s">
        <v>426</v>
      </c>
      <c r="L825" t="s">
        <v>28</v>
      </c>
      <c r="M825">
        <v>6</v>
      </c>
      <c r="N825">
        <v>57.30341</v>
      </c>
      <c r="O825">
        <v>-134.44569000000001</v>
      </c>
      <c r="P825">
        <v>4</v>
      </c>
      <c r="Q825">
        <v>1</v>
      </c>
    </row>
    <row r="826" spans="1:17" x14ac:dyDescent="0.25">
      <c r="A826" s="1">
        <v>41850</v>
      </c>
      <c r="B826" s="2">
        <f t="shared" si="48"/>
        <v>2014</v>
      </c>
      <c r="C826" s="2">
        <f t="shared" si="49"/>
        <v>7</v>
      </c>
      <c r="D826" s="2">
        <f t="shared" si="50"/>
        <v>30</v>
      </c>
      <c r="E826" s="2">
        <f t="shared" si="51"/>
        <v>4</v>
      </c>
      <c r="F826" s="1" t="s">
        <v>792</v>
      </c>
      <c r="G826" t="s">
        <v>423</v>
      </c>
      <c r="H826" s="7" t="s">
        <v>768</v>
      </c>
      <c r="I826" t="s">
        <v>417</v>
      </c>
      <c r="J826" t="s">
        <v>418</v>
      </c>
      <c r="K826" t="s">
        <v>174</v>
      </c>
      <c r="L826" t="s">
        <v>28</v>
      </c>
      <c r="M826">
        <v>4.5</v>
      </c>
      <c r="N826">
        <v>57.30341</v>
      </c>
      <c r="O826">
        <v>-134.44569000000001</v>
      </c>
      <c r="P826">
        <v>5</v>
      </c>
      <c r="Q826">
        <v>1</v>
      </c>
    </row>
    <row r="827" spans="1:17" x14ac:dyDescent="0.25">
      <c r="A827" s="1">
        <v>40755</v>
      </c>
      <c r="B827" s="2">
        <f t="shared" si="48"/>
        <v>2011</v>
      </c>
      <c r="C827" s="2">
        <f t="shared" si="49"/>
        <v>7</v>
      </c>
      <c r="D827" s="2">
        <f t="shared" si="50"/>
        <v>31</v>
      </c>
      <c r="E827" s="2">
        <f t="shared" si="51"/>
        <v>1</v>
      </c>
      <c r="F827" s="1" t="s">
        <v>792</v>
      </c>
      <c r="G827" t="s">
        <v>423</v>
      </c>
      <c r="H827" s="7" t="s">
        <v>768</v>
      </c>
      <c r="I827" t="s">
        <v>417</v>
      </c>
      <c r="J827" t="s">
        <v>418</v>
      </c>
      <c r="K827" t="s">
        <v>174</v>
      </c>
      <c r="L827" t="s">
        <v>28</v>
      </c>
      <c r="M827">
        <v>2.5</v>
      </c>
      <c r="N827">
        <v>57.30341</v>
      </c>
      <c r="O827">
        <v>-134.44569000000001</v>
      </c>
      <c r="P827">
        <v>5</v>
      </c>
      <c r="Q827">
        <v>1</v>
      </c>
    </row>
    <row r="828" spans="1:17" x14ac:dyDescent="0.25">
      <c r="A828" s="1">
        <v>41486</v>
      </c>
      <c r="B828" s="2">
        <f t="shared" si="48"/>
        <v>2013</v>
      </c>
      <c r="C828" s="2">
        <f t="shared" si="49"/>
        <v>7</v>
      </c>
      <c r="D828" s="2">
        <f t="shared" si="50"/>
        <v>31</v>
      </c>
      <c r="E828" s="2">
        <f t="shared" si="51"/>
        <v>4</v>
      </c>
      <c r="F828" s="1" t="s">
        <v>792</v>
      </c>
      <c r="G828" t="s">
        <v>423</v>
      </c>
      <c r="H828" s="7" t="s">
        <v>768</v>
      </c>
      <c r="I828" t="s">
        <v>417</v>
      </c>
      <c r="J828" t="s">
        <v>418</v>
      </c>
      <c r="K828" t="s">
        <v>174</v>
      </c>
      <c r="L828" t="s">
        <v>28</v>
      </c>
      <c r="M828">
        <v>4.5</v>
      </c>
      <c r="N828">
        <v>57.30341</v>
      </c>
      <c r="O828">
        <v>-134.44569000000001</v>
      </c>
      <c r="P828">
        <v>3</v>
      </c>
      <c r="Q828">
        <v>1</v>
      </c>
    </row>
    <row r="829" spans="1:17" x14ac:dyDescent="0.25">
      <c r="A829" s="1">
        <v>41851</v>
      </c>
      <c r="B829" s="2">
        <f t="shared" si="48"/>
        <v>2014</v>
      </c>
      <c r="C829" s="2">
        <f t="shared" si="49"/>
        <v>7</v>
      </c>
      <c r="D829" s="2">
        <f t="shared" si="50"/>
        <v>31</v>
      </c>
      <c r="E829" s="2">
        <f t="shared" si="51"/>
        <v>5</v>
      </c>
      <c r="F829" s="1" t="s">
        <v>792</v>
      </c>
      <c r="G829" t="s">
        <v>423</v>
      </c>
      <c r="H829" s="7" t="s">
        <v>768</v>
      </c>
      <c r="I829" t="s">
        <v>417</v>
      </c>
      <c r="J829" t="s">
        <v>418</v>
      </c>
      <c r="K829" t="s">
        <v>174</v>
      </c>
      <c r="L829" t="s">
        <v>28</v>
      </c>
      <c r="M829">
        <v>4.5</v>
      </c>
      <c r="N829">
        <v>57.30341</v>
      </c>
      <c r="O829">
        <v>-134.44569000000001</v>
      </c>
      <c r="P829">
        <v>2</v>
      </c>
      <c r="Q829">
        <v>1</v>
      </c>
    </row>
    <row r="830" spans="1:17" x14ac:dyDescent="0.25">
      <c r="A830" s="1">
        <v>42216</v>
      </c>
      <c r="B830" s="2">
        <f t="shared" si="48"/>
        <v>2015</v>
      </c>
      <c r="C830" s="2">
        <f t="shared" si="49"/>
        <v>7</v>
      </c>
      <c r="D830" s="2">
        <f t="shared" si="50"/>
        <v>31</v>
      </c>
      <c r="E830" s="2">
        <f t="shared" si="51"/>
        <v>6</v>
      </c>
      <c r="F830" s="1" t="s">
        <v>792</v>
      </c>
      <c r="G830" t="s">
        <v>423</v>
      </c>
      <c r="H830" s="7" t="s">
        <v>768</v>
      </c>
      <c r="I830" t="s">
        <v>417</v>
      </c>
      <c r="J830" t="s">
        <v>418</v>
      </c>
      <c r="K830" t="s">
        <v>174</v>
      </c>
      <c r="L830" t="s">
        <v>28</v>
      </c>
      <c r="M830">
        <v>6</v>
      </c>
      <c r="N830">
        <v>57.30341</v>
      </c>
      <c r="O830">
        <v>-134.44569000000001</v>
      </c>
      <c r="P830">
        <v>3</v>
      </c>
      <c r="Q830">
        <v>1</v>
      </c>
    </row>
    <row r="831" spans="1:17" x14ac:dyDescent="0.25">
      <c r="A831" s="1">
        <v>41122</v>
      </c>
      <c r="B831" s="2">
        <f t="shared" si="48"/>
        <v>2012</v>
      </c>
      <c r="C831" s="2">
        <f t="shared" si="49"/>
        <v>8</v>
      </c>
      <c r="D831" s="2">
        <f t="shared" si="50"/>
        <v>1</v>
      </c>
      <c r="E831" s="2">
        <f t="shared" si="51"/>
        <v>4</v>
      </c>
      <c r="F831" s="1" t="s">
        <v>792</v>
      </c>
      <c r="G831" t="s">
        <v>423</v>
      </c>
      <c r="H831" s="7" t="s">
        <v>768</v>
      </c>
      <c r="I831" t="s">
        <v>417</v>
      </c>
      <c r="J831" t="s">
        <v>418</v>
      </c>
      <c r="K831" t="s">
        <v>174</v>
      </c>
      <c r="L831" t="s">
        <v>28</v>
      </c>
      <c r="M831">
        <v>5.75</v>
      </c>
      <c r="N831">
        <v>57.30341</v>
      </c>
      <c r="O831">
        <v>-134.44569000000001</v>
      </c>
      <c r="P831">
        <v>4</v>
      </c>
      <c r="Q831">
        <v>1</v>
      </c>
    </row>
    <row r="832" spans="1:17" x14ac:dyDescent="0.25">
      <c r="A832" s="1">
        <v>41123</v>
      </c>
      <c r="B832" s="2">
        <f t="shared" si="48"/>
        <v>2012</v>
      </c>
      <c r="C832" s="2">
        <f t="shared" si="49"/>
        <v>8</v>
      </c>
      <c r="D832" s="2">
        <f t="shared" si="50"/>
        <v>2</v>
      </c>
      <c r="E832" s="2">
        <f t="shared" si="51"/>
        <v>5</v>
      </c>
      <c r="F832" s="1" t="s">
        <v>792</v>
      </c>
      <c r="G832" t="s">
        <v>423</v>
      </c>
      <c r="H832" s="7" t="s">
        <v>768</v>
      </c>
      <c r="I832" t="s">
        <v>417</v>
      </c>
      <c r="J832" t="s">
        <v>418</v>
      </c>
      <c r="K832" t="s">
        <v>174</v>
      </c>
      <c r="L832" t="s">
        <v>28</v>
      </c>
      <c r="M832">
        <v>5.5</v>
      </c>
      <c r="N832">
        <v>57.30341</v>
      </c>
      <c r="O832">
        <v>-134.44569000000001</v>
      </c>
      <c r="P832">
        <v>5</v>
      </c>
      <c r="Q832">
        <v>1</v>
      </c>
    </row>
    <row r="833" spans="1:17" x14ac:dyDescent="0.25">
      <c r="A833" s="1">
        <v>41123</v>
      </c>
      <c r="B833" s="2">
        <f t="shared" si="48"/>
        <v>2012</v>
      </c>
      <c r="C833" s="2">
        <f t="shared" si="49"/>
        <v>8</v>
      </c>
      <c r="D833" s="2">
        <f t="shared" si="50"/>
        <v>2</v>
      </c>
      <c r="E833" s="2">
        <f t="shared" si="51"/>
        <v>5</v>
      </c>
      <c r="F833" s="1" t="s">
        <v>792</v>
      </c>
      <c r="G833" t="s">
        <v>423</v>
      </c>
      <c r="H833" s="7" t="s">
        <v>768</v>
      </c>
      <c r="I833" t="s">
        <v>417</v>
      </c>
      <c r="J833" t="s">
        <v>418</v>
      </c>
      <c r="K833" t="s">
        <v>174</v>
      </c>
      <c r="L833" t="s">
        <v>28</v>
      </c>
      <c r="M833">
        <v>5.75</v>
      </c>
      <c r="N833">
        <v>57.30341</v>
      </c>
      <c r="O833">
        <v>-134.44569000000001</v>
      </c>
      <c r="P833">
        <v>4</v>
      </c>
      <c r="Q833">
        <v>1</v>
      </c>
    </row>
    <row r="834" spans="1:17" x14ac:dyDescent="0.25">
      <c r="A834" s="1">
        <v>41857</v>
      </c>
      <c r="B834" s="2">
        <f t="shared" ref="B834:B897" si="52">YEAR(A834)</f>
        <v>2014</v>
      </c>
      <c r="C834" s="2">
        <f t="shared" ref="C834:C897" si="53">MONTH(A834)</f>
        <v>8</v>
      </c>
      <c r="D834" s="2">
        <f t="shared" ref="D834:D897" si="54">DAY(A834)</f>
        <v>6</v>
      </c>
      <c r="E834" s="2">
        <f t="shared" ref="E834:E897" si="55">WEEKDAY(A834)</f>
        <v>4</v>
      </c>
      <c r="F834" s="1" t="s">
        <v>792</v>
      </c>
      <c r="G834" t="s">
        <v>423</v>
      </c>
      <c r="H834" s="7" t="s">
        <v>768</v>
      </c>
      <c r="I834" t="s">
        <v>417</v>
      </c>
      <c r="J834" t="s">
        <v>418</v>
      </c>
      <c r="K834" t="s">
        <v>174</v>
      </c>
      <c r="L834" t="s">
        <v>28</v>
      </c>
      <c r="M834">
        <v>5</v>
      </c>
      <c r="N834">
        <v>57.30341</v>
      </c>
      <c r="O834">
        <v>-134.44569000000001</v>
      </c>
      <c r="P834">
        <v>5</v>
      </c>
      <c r="Q834">
        <v>1</v>
      </c>
    </row>
    <row r="835" spans="1:17" x14ac:dyDescent="0.25">
      <c r="A835" s="1">
        <v>41493</v>
      </c>
      <c r="B835" s="2">
        <f t="shared" si="52"/>
        <v>2013</v>
      </c>
      <c r="C835" s="2">
        <f t="shared" si="53"/>
        <v>8</v>
      </c>
      <c r="D835" s="2">
        <f t="shared" si="54"/>
        <v>7</v>
      </c>
      <c r="E835" s="2">
        <f t="shared" si="55"/>
        <v>4</v>
      </c>
      <c r="F835" s="1" t="s">
        <v>792</v>
      </c>
      <c r="G835" t="s">
        <v>423</v>
      </c>
      <c r="H835" s="7" t="s">
        <v>768</v>
      </c>
      <c r="I835" t="s">
        <v>417</v>
      </c>
      <c r="J835" t="s">
        <v>418</v>
      </c>
      <c r="K835" t="s">
        <v>174</v>
      </c>
      <c r="L835" t="s">
        <v>28</v>
      </c>
      <c r="M835">
        <v>5</v>
      </c>
      <c r="N835">
        <v>57.30341</v>
      </c>
      <c r="O835">
        <v>-134.44569000000001</v>
      </c>
      <c r="P835">
        <v>3</v>
      </c>
      <c r="Q835">
        <v>1</v>
      </c>
    </row>
    <row r="836" spans="1:17" x14ac:dyDescent="0.25">
      <c r="A836" s="1">
        <v>41858</v>
      </c>
      <c r="B836" s="2">
        <f t="shared" si="52"/>
        <v>2014</v>
      </c>
      <c r="C836" s="2">
        <f t="shared" si="53"/>
        <v>8</v>
      </c>
      <c r="D836" s="2">
        <f t="shared" si="54"/>
        <v>7</v>
      </c>
      <c r="E836" s="2">
        <f t="shared" si="55"/>
        <v>5</v>
      </c>
      <c r="F836" s="1" t="s">
        <v>792</v>
      </c>
      <c r="G836" t="s">
        <v>423</v>
      </c>
      <c r="H836" s="7" t="s">
        <v>768</v>
      </c>
      <c r="I836" t="s">
        <v>417</v>
      </c>
      <c r="J836" t="s">
        <v>418</v>
      </c>
      <c r="K836" t="s">
        <v>174</v>
      </c>
      <c r="L836" t="s">
        <v>28</v>
      </c>
      <c r="M836">
        <v>4.5</v>
      </c>
      <c r="N836">
        <v>57.30341</v>
      </c>
      <c r="O836">
        <v>-134.44569000000001</v>
      </c>
      <c r="P836">
        <v>2</v>
      </c>
      <c r="Q836">
        <v>1</v>
      </c>
    </row>
    <row r="837" spans="1:17" x14ac:dyDescent="0.25">
      <c r="A837" s="1">
        <v>41129</v>
      </c>
      <c r="B837" s="2">
        <f t="shared" si="52"/>
        <v>2012</v>
      </c>
      <c r="C837" s="2">
        <f t="shared" si="53"/>
        <v>8</v>
      </c>
      <c r="D837" s="2">
        <f t="shared" si="54"/>
        <v>8</v>
      </c>
      <c r="E837" s="2">
        <f t="shared" si="55"/>
        <v>4</v>
      </c>
      <c r="F837" s="1" t="s">
        <v>792</v>
      </c>
      <c r="G837" t="s">
        <v>423</v>
      </c>
      <c r="H837" s="7" t="s">
        <v>768</v>
      </c>
      <c r="I837" t="s">
        <v>417</v>
      </c>
      <c r="J837" t="s">
        <v>418</v>
      </c>
      <c r="K837" t="s">
        <v>174</v>
      </c>
      <c r="L837" t="s">
        <v>28</v>
      </c>
      <c r="M837">
        <v>5.75</v>
      </c>
      <c r="N837">
        <v>57.30341</v>
      </c>
      <c r="O837">
        <v>-134.44569000000001</v>
      </c>
      <c r="P837">
        <v>4</v>
      </c>
      <c r="Q837">
        <v>1</v>
      </c>
    </row>
    <row r="838" spans="1:17" x14ac:dyDescent="0.25">
      <c r="A838" s="1">
        <v>41494</v>
      </c>
      <c r="B838" s="2">
        <f t="shared" si="52"/>
        <v>2013</v>
      </c>
      <c r="C838" s="2">
        <f t="shared" si="53"/>
        <v>8</v>
      </c>
      <c r="D838" s="2">
        <f t="shared" si="54"/>
        <v>8</v>
      </c>
      <c r="E838" s="2">
        <f t="shared" si="55"/>
        <v>5</v>
      </c>
      <c r="F838" s="1" t="s">
        <v>792</v>
      </c>
      <c r="G838" t="s">
        <v>423</v>
      </c>
      <c r="H838" s="7" t="s">
        <v>768</v>
      </c>
      <c r="I838" t="s">
        <v>417</v>
      </c>
      <c r="J838" t="s">
        <v>418</v>
      </c>
      <c r="K838" t="s">
        <v>174</v>
      </c>
      <c r="L838" t="s">
        <v>28</v>
      </c>
      <c r="M838">
        <v>5</v>
      </c>
      <c r="N838">
        <v>57.30341</v>
      </c>
      <c r="O838">
        <v>-134.44569000000001</v>
      </c>
      <c r="P838">
        <v>3</v>
      </c>
      <c r="Q838">
        <v>1</v>
      </c>
    </row>
    <row r="839" spans="1:17" x14ac:dyDescent="0.25">
      <c r="A839" s="1">
        <v>41130</v>
      </c>
      <c r="B839" s="2">
        <f t="shared" si="52"/>
        <v>2012</v>
      </c>
      <c r="C839" s="2">
        <f t="shared" si="53"/>
        <v>8</v>
      </c>
      <c r="D839" s="2">
        <f t="shared" si="54"/>
        <v>9</v>
      </c>
      <c r="E839" s="2">
        <f t="shared" si="55"/>
        <v>5</v>
      </c>
      <c r="F839" s="1" t="s">
        <v>792</v>
      </c>
      <c r="G839" t="s">
        <v>423</v>
      </c>
      <c r="H839" s="7" t="s">
        <v>768</v>
      </c>
      <c r="I839" t="s">
        <v>417</v>
      </c>
      <c r="J839" t="s">
        <v>418</v>
      </c>
      <c r="K839" t="s">
        <v>174</v>
      </c>
      <c r="L839" t="s">
        <v>28</v>
      </c>
      <c r="M839">
        <v>5</v>
      </c>
      <c r="N839">
        <v>57.30341</v>
      </c>
      <c r="O839">
        <v>-134.44569000000001</v>
      </c>
      <c r="P839">
        <v>4</v>
      </c>
      <c r="Q839">
        <v>1</v>
      </c>
    </row>
    <row r="840" spans="1:17" x14ac:dyDescent="0.25">
      <c r="A840" s="1">
        <v>41131</v>
      </c>
      <c r="B840" s="2">
        <f t="shared" si="52"/>
        <v>2012</v>
      </c>
      <c r="C840" s="2">
        <f t="shared" si="53"/>
        <v>8</v>
      </c>
      <c r="D840" s="2">
        <f t="shared" si="54"/>
        <v>10</v>
      </c>
      <c r="E840" s="2">
        <f t="shared" si="55"/>
        <v>6</v>
      </c>
      <c r="F840" s="1" t="s">
        <v>792</v>
      </c>
      <c r="G840" t="s">
        <v>423</v>
      </c>
      <c r="H840" s="7" t="s">
        <v>768</v>
      </c>
      <c r="I840" t="s">
        <v>417</v>
      </c>
      <c r="J840" t="s">
        <v>418</v>
      </c>
      <c r="K840" t="s">
        <v>371</v>
      </c>
      <c r="L840" t="s">
        <v>28</v>
      </c>
      <c r="M840">
        <v>5.75</v>
      </c>
      <c r="N840">
        <v>57.30341</v>
      </c>
      <c r="O840">
        <v>-134.44569000000001</v>
      </c>
      <c r="P840">
        <v>2</v>
      </c>
      <c r="Q840">
        <v>1</v>
      </c>
    </row>
    <row r="841" spans="1:17" x14ac:dyDescent="0.25">
      <c r="A841" s="1">
        <v>41864</v>
      </c>
      <c r="B841" s="2">
        <f t="shared" si="52"/>
        <v>2014</v>
      </c>
      <c r="C841" s="2">
        <f t="shared" si="53"/>
        <v>8</v>
      </c>
      <c r="D841" s="2">
        <f t="shared" si="54"/>
        <v>13</v>
      </c>
      <c r="E841" s="2">
        <f t="shared" si="55"/>
        <v>4</v>
      </c>
      <c r="F841" s="1" t="s">
        <v>792</v>
      </c>
      <c r="G841" t="s">
        <v>423</v>
      </c>
      <c r="H841" s="7" t="s">
        <v>768</v>
      </c>
      <c r="I841" t="s">
        <v>417</v>
      </c>
      <c r="J841" t="s">
        <v>418</v>
      </c>
      <c r="K841" t="s">
        <v>174</v>
      </c>
      <c r="L841" t="s">
        <v>28</v>
      </c>
      <c r="M841">
        <v>5</v>
      </c>
      <c r="N841">
        <v>57.30341</v>
      </c>
      <c r="O841">
        <v>-134.44569000000001</v>
      </c>
      <c r="P841">
        <v>4</v>
      </c>
      <c r="Q841">
        <v>1</v>
      </c>
    </row>
    <row r="842" spans="1:17" x14ac:dyDescent="0.25">
      <c r="A842" s="1">
        <v>41500</v>
      </c>
      <c r="B842" s="2">
        <f t="shared" si="52"/>
        <v>2013</v>
      </c>
      <c r="C842" s="2">
        <f t="shared" si="53"/>
        <v>8</v>
      </c>
      <c r="D842" s="2">
        <f t="shared" si="54"/>
        <v>14</v>
      </c>
      <c r="E842" s="2">
        <f t="shared" si="55"/>
        <v>4</v>
      </c>
      <c r="F842" s="1" t="s">
        <v>792</v>
      </c>
      <c r="G842" t="s">
        <v>423</v>
      </c>
      <c r="H842" s="7" t="s">
        <v>768</v>
      </c>
      <c r="I842" t="s">
        <v>417</v>
      </c>
      <c r="J842" t="s">
        <v>418</v>
      </c>
      <c r="K842" t="s">
        <v>174</v>
      </c>
      <c r="L842" t="s">
        <v>28</v>
      </c>
      <c r="M842">
        <v>5</v>
      </c>
      <c r="N842">
        <v>57.30341</v>
      </c>
      <c r="O842">
        <v>-134.44569000000001</v>
      </c>
      <c r="P842">
        <v>5</v>
      </c>
      <c r="Q842">
        <v>1</v>
      </c>
    </row>
    <row r="843" spans="1:17" x14ac:dyDescent="0.25">
      <c r="A843" s="1">
        <v>41865</v>
      </c>
      <c r="B843" s="2">
        <f t="shared" si="52"/>
        <v>2014</v>
      </c>
      <c r="C843" s="2">
        <f t="shared" si="53"/>
        <v>8</v>
      </c>
      <c r="D843" s="2">
        <f t="shared" si="54"/>
        <v>14</v>
      </c>
      <c r="E843" s="2">
        <f t="shared" si="55"/>
        <v>5</v>
      </c>
      <c r="F843" s="1" t="s">
        <v>792</v>
      </c>
      <c r="G843" t="s">
        <v>423</v>
      </c>
      <c r="H843" s="7" t="s">
        <v>768</v>
      </c>
      <c r="I843" t="s">
        <v>417</v>
      </c>
      <c r="J843" t="s">
        <v>418</v>
      </c>
      <c r="K843" t="s">
        <v>174</v>
      </c>
      <c r="L843" t="s">
        <v>28</v>
      </c>
      <c r="M843">
        <v>5</v>
      </c>
      <c r="N843">
        <v>57.30341</v>
      </c>
      <c r="O843">
        <v>-134.44569000000001</v>
      </c>
      <c r="P843">
        <v>2</v>
      </c>
      <c r="Q843">
        <v>1</v>
      </c>
    </row>
    <row r="844" spans="1:17" x14ac:dyDescent="0.25">
      <c r="A844" s="1">
        <v>41866</v>
      </c>
      <c r="B844" s="2">
        <f t="shared" si="52"/>
        <v>2014</v>
      </c>
      <c r="C844" s="2">
        <f t="shared" si="53"/>
        <v>8</v>
      </c>
      <c r="D844" s="2">
        <f t="shared" si="54"/>
        <v>15</v>
      </c>
      <c r="E844" s="2">
        <f t="shared" si="55"/>
        <v>6</v>
      </c>
      <c r="F844" s="1" t="s">
        <v>792</v>
      </c>
      <c r="G844" t="s">
        <v>423</v>
      </c>
      <c r="H844" s="7" t="s">
        <v>768</v>
      </c>
      <c r="I844" t="s">
        <v>417</v>
      </c>
      <c r="J844" t="s">
        <v>418</v>
      </c>
      <c r="K844" t="s">
        <v>174</v>
      </c>
      <c r="L844" t="s">
        <v>28</v>
      </c>
      <c r="M844">
        <v>4</v>
      </c>
      <c r="N844">
        <v>57.30341</v>
      </c>
      <c r="O844">
        <v>-134.44569000000001</v>
      </c>
      <c r="P844">
        <v>4</v>
      </c>
      <c r="Q844">
        <v>1</v>
      </c>
    </row>
    <row r="845" spans="1:17" x14ac:dyDescent="0.25">
      <c r="A845" s="1">
        <v>41137</v>
      </c>
      <c r="B845" s="2">
        <f t="shared" si="52"/>
        <v>2012</v>
      </c>
      <c r="C845" s="2">
        <f t="shared" si="53"/>
        <v>8</v>
      </c>
      <c r="D845" s="2">
        <f t="shared" si="54"/>
        <v>16</v>
      </c>
      <c r="E845" s="2">
        <f t="shared" si="55"/>
        <v>5</v>
      </c>
      <c r="F845" s="1" t="s">
        <v>792</v>
      </c>
      <c r="G845" t="s">
        <v>423</v>
      </c>
      <c r="H845" s="7" t="s">
        <v>768</v>
      </c>
      <c r="I845" t="s">
        <v>417</v>
      </c>
      <c r="J845" t="s">
        <v>418</v>
      </c>
      <c r="K845" t="s">
        <v>174</v>
      </c>
      <c r="L845" t="s">
        <v>28</v>
      </c>
      <c r="M845">
        <v>5.5</v>
      </c>
      <c r="N845">
        <v>57.30341</v>
      </c>
      <c r="O845">
        <v>-134.44569000000001</v>
      </c>
      <c r="P845">
        <v>5</v>
      </c>
      <c r="Q845">
        <v>1</v>
      </c>
    </row>
    <row r="846" spans="1:17" x14ac:dyDescent="0.25">
      <c r="A846" s="1">
        <v>40774</v>
      </c>
      <c r="B846" s="2">
        <f t="shared" si="52"/>
        <v>2011</v>
      </c>
      <c r="C846" s="2">
        <f t="shared" si="53"/>
        <v>8</v>
      </c>
      <c r="D846" s="2">
        <f t="shared" si="54"/>
        <v>19</v>
      </c>
      <c r="E846" s="2">
        <f t="shared" si="55"/>
        <v>6</v>
      </c>
      <c r="F846" s="1" t="s">
        <v>792</v>
      </c>
      <c r="G846" t="s">
        <v>423</v>
      </c>
      <c r="H846" s="7" t="s">
        <v>768</v>
      </c>
      <c r="I846" t="s">
        <v>417</v>
      </c>
      <c r="J846" t="s">
        <v>418</v>
      </c>
      <c r="K846" t="s">
        <v>174</v>
      </c>
      <c r="L846" t="s">
        <v>28</v>
      </c>
      <c r="M846">
        <v>4.5</v>
      </c>
      <c r="N846">
        <v>57.30341</v>
      </c>
      <c r="O846">
        <v>-134.44569000000001</v>
      </c>
      <c r="P846">
        <v>2</v>
      </c>
      <c r="Q846">
        <v>1</v>
      </c>
    </row>
    <row r="847" spans="1:17" x14ac:dyDescent="0.25">
      <c r="A847" s="1">
        <v>41506</v>
      </c>
      <c r="B847" s="2">
        <f t="shared" si="52"/>
        <v>2013</v>
      </c>
      <c r="C847" s="2">
        <f t="shared" si="53"/>
        <v>8</v>
      </c>
      <c r="D847" s="2">
        <f t="shared" si="54"/>
        <v>20</v>
      </c>
      <c r="E847" s="2">
        <f t="shared" si="55"/>
        <v>3</v>
      </c>
      <c r="F847" s="1" t="s">
        <v>792</v>
      </c>
      <c r="G847" t="s">
        <v>423</v>
      </c>
      <c r="H847" s="7" t="s">
        <v>768</v>
      </c>
      <c r="I847" t="s">
        <v>417</v>
      </c>
      <c r="J847" t="s">
        <v>418</v>
      </c>
      <c r="K847" t="s">
        <v>174</v>
      </c>
      <c r="L847" t="s">
        <v>28</v>
      </c>
      <c r="M847">
        <v>4.5</v>
      </c>
      <c r="N847">
        <v>57.30341</v>
      </c>
      <c r="O847">
        <v>-134.44569000000001</v>
      </c>
      <c r="P847">
        <v>5</v>
      </c>
      <c r="Q847">
        <v>1</v>
      </c>
    </row>
    <row r="848" spans="1:17" x14ac:dyDescent="0.25">
      <c r="A848" s="1">
        <v>41142</v>
      </c>
      <c r="B848" s="2">
        <f t="shared" si="52"/>
        <v>2012</v>
      </c>
      <c r="C848" s="2">
        <f t="shared" si="53"/>
        <v>8</v>
      </c>
      <c r="D848" s="2">
        <f t="shared" si="54"/>
        <v>21</v>
      </c>
      <c r="E848" s="2">
        <f t="shared" si="55"/>
        <v>3</v>
      </c>
      <c r="F848" s="1" t="s">
        <v>792</v>
      </c>
      <c r="G848" t="s">
        <v>423</v>
      </c>
      <c r="H848" s="7" t="s">
        <v>768</v>
      </c>
      <c r="I848" t="s">
        <v>417</v>
      </c>
      <c r="J848" t="s">
        <v>418</v>
      </c>
      <c r="K848" t="s">
        <v>174</v>
      </c>
      <c r="L848" t="s">
        <v>28</v>
      </c>
      <c r="M848">
        <v>5.5</v>
      </c>
      <c r="N848">
        <v>57.30341</v>
      </c>
      <c r="O848">
        <v>-134.44569000000001</v>
      </c>
      <c r="P848">
        <v>2</v>
      </c>
      <c r="Q848">
        <v>1</v>
      </c>
    </row>
    <row r="849" spans="1:17" x14ac:dyDescent="0.25">
      <c r="A849" s="1">
        <v>42237</v>
      </c>
      <c r="B849" s="2">
        <f t="shared" si="52"/>
        <v>2015</v>
      </c>
      <c r="C849" s="2">
        <f t="shared" si="53"/>
        <v>8</v>
      </c>
      <c r="D849" s="2">
        <f t="shared" si="54"/>
        <v>21</v>
      </c>
      <c r="E849" s="2">
        <f t="shared" si="55"/>
        <v>6</v>
      </c>
      <c r="F849" s="1" t="s">
        <v>792</v>
      </c>
      <c r="G849" t="s">
        <v>423</v>
      </c>
      <c r="H849" s="7" t="s">
        <v>768</v>
      </c>
      <c r="I849" t="s">
        <v>417</v>
      </c>
      <c r="J849" t="s">
        <v>418</v>
      </c>
      <c r="K849" t="s">
        <v>174</v>
      </c>
      <c r="L849" t="s">
        <v>28</v>
      </c>
      <c r="M849">
        <v>4.5</v>
      </c>
      <c r="N849">
        <v>57.30341</v>
      </c>
      <c r="O849">
        <v>-134.44569000000001</v>
      </c>
      <c r="P849">
        <v>4</v>
      </c>
      <c r="Q849">
        <v>1</v>
      </c>
    </row>
    <row r="850" spans="1:17" x14ac:dyDescent="0.25">
      <c r="A850" s="1">
        <v>42237</v>
      </c>
      <c r="B850" s="2">
        <f t="shared" si="52"/>
        <v>2015</v>
      </c>
      <c r="C850" s="2">
        <f t="shared" si="53"/>
        <v>8</v>
      </c>
      <c r="D850" s="2">
        <f t="shared" si="54"/>
        <v>21</v>
      </c>
      <c r="E850" s="2">
        <f t="shared" si="55"/>
        <v>6</v>
      </c>
      <c r="F850" s="1" t="s">
        <v>792</v>
      </c>
      <c r="G850" t="s">
        <v>423</v>
      </c>
      <c r="H850" s="7" t="s">
        <v>768</v>
      </c>
      <c r="I850" t="s">
        <v>417</v>
      </c>
      <c r="J850" t="s">
        <v>418</v>
      </c>
      <c r="K850" t="s">
        <v>174</v>
      </c>
      <c r="L850" t="s">
        <v>28</v>
      </c>
      <c r="M850">
        <v>5</v>
      </c>
      <c r="N850">
        <v>57.30341</v>
      </c>
      <c r="O850">
        <v>-134.44569000000001</v>
      </c>
      <c r="P850">
        <v>3</v>
      </c>
      <c r="Q850">
        <v>1</v>
      </c>
    </row>
    <row r="851" spans="1:17" x14ac:dyDescent="0.25">
      <c r="A851" s="1">
        <v>41872</v>
      </c>
      <c r="B851" s="2">
        <f t="shared" si="52"/>
        <v>2014</v>
      </c>
      <c r="C851" s="2">
        <f t="shared" si="53"/>
        <v>8</v>
      </c>
      <c r="D851" s="2">
        <f t="shared" si="54"/>
        <v>21</v>
      </c>
      <c r="E851" s="2">
        <f t="shared" si="55"/>
        <v>5</v>
      </c>
      <c r="F851" s="1" t="s">
        <v>792</v>
      </c>
      <c r="G851" t="s">
        <v>423</v>
      </c>
      <c r="H851" s="7" t="s">
        <v>768</v>
      </c>
      <c r="I851" t="s">
        <v>417</v>
      </c>
      <c r="J851" t="s">
        <v>418</v>
      </c>
      <c r="K851" t="s">
        <v>371</v>
      </c>
      <c r="L851" t="s">
        <v>28</v>
      </c>
      <c r="M851">
        <v>4.75</v>
      </c>
      <c r="N851">
        <v>57.30341</v>
      </c>
      <c r="O851">
        <v>-134.44569000000001</v>
      </c>
      <c r="P851">
        <v>4</v>
      </c>
      <c r="Q851">
        <v>1</v>
      </c>
    </row>
    <row r="852" spans="1:17" x14ac:dyDescent="0.25">
      <c r="A852" s="1">
        <v>41873</v>
      </c>
      <c r="B852" s="2">
        <f t="shared" si="52"/>
        <v>2014</v>
      </c>
      <c r="C852" s="2">
        <f t="shared" si="53"/>
        <v>8</v>
      </c>
      <c r="D852" s="2">
        <f t="shared" si="54"/>
        <v>22</v>
      </c>
      <c r="E852" s="2">
        <f t="shared" si="55"/>
        <v>6</v>
      </c>
      <c r="F852" s="1" t="s">
        <v>792</v>
      </c>
      <c r="G852" t="s">
        <v>423</v>
      </c>
      <c r="H852" s="7" t="s">
        <v>768</v>
      </c>
      <c r="I852" t="s">
        <v>417</v>
      </c>
      <c r="J852" t="s">
        <v>418</v>
      </c>
      <c r="K852" t="s">
        <v>174</v>
      </c>
      <c r="L852" t="s">
        <v>28</v>
      </c>
      <c r="M852">
        <v>4.5</v>
      </c>
      <c r="N852">
        <v>57.30341</v>
      </c>
      <c r="O852">
        <v>-134.44569000000001</v>
      </c>
      <c r="P852">
        <v>4</v>
      </c>
      <c r="Q852">
        <v>1</v>
      </c>
    </row>
    <row r="853" spans="1:17" x14ac:dyDescent="0.25">
      <c r="A853" s="1">
        <v>40778</v>
      </c>
      <c r="B853" s="2">
        <f t="shared" si="52"/>
        <v>2011</v>
      </c>
      <c r="C853" s="2">
        <f t="shared" si="53"/>
        <v>8</v>
      </c>
      <c r="D853" s="2">
        <f t="shared" si="54"/>
        <v>23</v>
      </c>
      <c r="E853" s="2">
        <f t="shared" si="55"/>
        <v>3</v>
      </c>
      <c r="F853" s="1" t="s">
        <v>792</v>
      </c>
      <c r="G853" t="s">
        <v>423</v>
      </c>
      <c r="H853" s="7" t="s">
        <v>768</v>
      </c>
      <c r="I853" t="s">
        <v>417</v>
      </c>
      <c r="J853" t="s">
        <v>418</v>
      </c>
      <c r="K853" t="s">
        <v>174</v>
      </c>
      <c r="L853" t="s">
        <v>28</v>
      </c>
      <c r="M853">
        <v>4</v>
      </c>
      <c r="N853">
        <v>57.30341</v>
      </c>
      <c r="O853">
        <v>-134.44569000000001</v>
      </c>
      <c r="P853">
        <v>3</v>
      </c>
      <c r="Q853">
        <v>1</v>
      </c>
    </row>
    <row r="854" spans="1:17" x14ac:dyDescent="0.25">
      <c r="A854" s="1">
        <v>41878</v>
      </c>
      <c r="B854" s="2">
        <f t="shared" si="52"/>
        <v>2014</v>
      </c>
      <c r="C854" s="2">
        <f t="shared" si="53"/>
        <v>8</v>
      </c>
      <c r="D854" s="2">
        <f t="shared" si="54"/>
        <v>27</v>
      </c>
      <c r="E854" s="2">
        <f t="shared" si="55"/>
        <v>4</v>
      </c>
      <c r="F854" s="1" t="s">
        <v>792</v>
      </c>
      <c r="G854" t="s">
        <v>423</v>
      </c>
      <c r="H854" s="7" t="s">
        <v>768</v>
      </c>
      <c r="I854" t="s">
        <v>417</v>
      </c>
      <c r="J854" t="s">
        <v>418</v>
      </c>
      <c r="K854" t="s">
        <v>174</v>
      </c>
      <c r="L854" t="s">
        <v>28</v>
      </c>
      <c r="M854">
        <v>4.25</v>
      </c>
      <c r="N854">
        <v>57.30341</v>
      </c>
      <c r="O854">
        <v>-134.44569000000001</v>
      </c>
      <c r="P854">
        <v>4</v>
      </c>
      <c r="Q854">
        <v>1</v>
      </c>
    </row>
    <row r="855" spans="1:17" x14ac:dyDescent="0.25">
      <c r="A855" s="1">
        <v>41149</v>
      </c>
      <c r="B855" s="2">
        <f t="shared" si="52"/>
        <v>2012</v>
      </c>
      <c r="C855" s="2">
        <f t="shared" si="53"/>
        <v>8</v>
      </c>
      <c r="D855" s="2">
        <f t="shared" si="54"/>
        <v>28</v>
      </c>
      <c r="E855" s="2">
        <f t="shared" si="55"/>
        <v>3</v>
      </c>
      <c r="F855" s="1" t="s">
        <v>792</v>
      </c>
      <c r="G855" t="s">
        <v>423</v>
      </c>
      <c r="H855" s="7" t="s">
        <v>768</v>
      </c>
      <c r="I855" t="s">
        <v>417</v>
      </c>
      <c r="J855" t="s">
        <v>418</v>
      </c>
      <c r="K855" t="s">
        <v>174</v>
      </c>
      <c r="L855" t="s">
        <v>28</v>
      </c>
      <c r="M855">
        <v>5.5</v>
      </c>
      <c r="N855">
        <v>57.30341</v>
      </c>
      <c r="O855">
        <v>-134.44569000000001</v>
      </c>
      <c r="P855">
        <v>3</v>
      </c>
      <c r="Q855">
        <v>1</v>
      </c>
    </row>
    <row r="856" spans="1:17" x14ac:dyDescent="0.25">
      <c r="A856" s="1">
        <v>42244</v>
      </c>
      <c r="B856" s="2">
        <f t="shared" si="52"/>
        <v>2015</v>
      </c>
      <c r="C856" s="2">
        <f t="shared" si="53"/>
        <v>8</v>
      </c>
      <c r="D856" s="2">
        <f t="shared" si="54"/>
        <v>28</v>
      </c>
      <c r="E856" s="2">
        <f t="shared" si="55"/>
        <v>6</v>
      </c>
      <c r="F856" s="1" t="s">
        <v>792</v>
      </c>
      <c r="G856" t="s">
        <v>423</v>
      </c>
      <c r="H856" s="7" t="s">
        <v>768</v>
      </c>
      <c r="I856" t="s">
        <v>417</v>
      </c>
      <c r="J856" t="s">
        <v>418</v>
      </c>
      <c r="K856" t="s">
        <v>174</v>
      </c>
      <c r="L856" t="s">
        <v>28</v>
      </c>
      <c r="M856">
        <v>4.75</v>
      </c>
      <c r="N856">
        <v>57.30341</v>
      </c>
      <c r="O856">
        <v>-134.44569000000001</v>
      </c>
      <c r="P856">
        <v>5</v>
      </c>
      <c r="Q856">
        <v>1</v>
      </c>
    </row>
    <row r="857" spans="1:17" x14ac:dyDescent="0.25">
      <c r="A857" s="1">
        <v>41150</v>
      </c>
      <c r="B857" s="2">
        <f t="shared" si="52"/>
        <v>2012</v>
      </c>
      <c r="C857" s="2">
        <f t="shared" si="53"/>
        <v>8</v>
      </c>
      <c r="D857" s="2">
        <f t="shared" si="54"/>
        <v>29</v>
      </c>
      <c r="E857" s="2">
        <f t="shared" si="55"/>
        <v>4</v>
      </c>
      <c r="F857" s="1" t="s">
        <v>792</v>
      </c>
      <c r="G857" t="s">
        <v>423</v>
      </c>
      <c r="H857" s="7" t="s">
        <v>768</v>
      </c>
      <c r="I857" t="s">
        <v>417</v>
      </c>
      <c r="J857" t="s">
        <v>418</v>
      </c>
      <c r="K857" t="s">
        <v>174</v>
      </c>
      <c r="L857" t="s">
        <v>28</v>
      </c>
      <c r="M857">
        <v>5.75</v>
      </c>
      <c r="N857">
        <v>57.30341</v>
      </c>
      <c r="O857">
        <v>-134.44569000000001</v>
      </c>
      <c r="P857">
        <v>4</v>
      </c>
      <c r="Q857">
        <v>1</v>
      </c>
    </row>
    <row r="858" spans="1:17" x14ac:dyDescent="0.25">
      <c r="A858" s="1">
        <v>41880</v>
      </c>
      <c r="B858" s="2">
        <f t="shared" si="52"/>
        <v>2014</v>
      </c>
      <c r="C858" s="2">
        <f t="shared" si="53"/>
        <v>8</v>
      </c>
      <c r="D858" s="2">
        <f t="shared" si="54"/>
        <v>29</v>
      </c>
      <c r="E858" s="2">
        <f t="shared" si="55"/>
        <v>6</v>
      </c>
      <c r="F858" s="1" t="s">
        <v>792</v>
      </c>
      <c r="G858" t="s">
        <v>423</v>
      </c>
      <c r="H858" s="7" t="s">
        <v>768</v>
      </c>
      <c r="I858" t="s">
        <v>417</v>
      </c>
      <c r="J858" t="s">
        <v>418</v>
      </c>
      <c r="K858" t="s">
        <v>174</v>
      </c>
      <c r="L858" t="s">
        <v>28</v>
      </c>
      <c r="M858">
        <v>4.75</v>
      </c>
      <c r="N858">
        <v>57.30341</v>
      </c>
      <c r="O858">
        <v>-134.44569000000001</v>
      </c>
      <c r="P858">
        <v>4</v>
      </c>
      <c r="Q858">
        <v>1</v>
      </c>
    </row>
    <row r="859" spans="1:17" x14ac:dyDescent="0.25">
      <c r="A859" s="1">
        <v>41516</v>
      </c>
      <c r="B859" s="2">
        <f t="shared" si="52"/>
        <v>2013</v>
      </c>
      <c r="C859" s="2">
        <f t="shared" si="53"/>
        <v>8</v>
      </c>
      <c r="D859" s="2">
        <f t="shared" si="54"/>
        <v>30</v>
      </c>
      <c r="E859" s="2">
        <f t="shared" si="55"/>
        <v>6</v>
      </c>
      <c r="F859" s="1" t="s">
        <v>792</v>
      </c>
      <c r="G859" t="s">
        <v>423</v>
      </c>
      <c r="H859" s="7" t="s">
        <v>768</v>
      </c>
      <c r="I859" t="s">
        <v>417</v>
      </c>
      <c r="J859" t="s">
        <v>418</v>
      </c>
      <c r="K859" t="s">
        <v>174</v>
      </c>
      <c r="L859" t="s">
        <v>28</v>
      </c>
      <c r="M859">
        <v>4.5</v>
      </c>
      <c r="N859">
        <v>57.30341</v>
      </c>
      <c r="O859">
        <v>-134.44569000000001</v>
      </c>
      <c r="P859">
        <v>3</v>
      </c>
      <c r="Q859">
        <v>1</v>
      </c>
    </row>
    <row r="860" spans="1:17" x14ac:dyDescent="0.25">
      <c r="A860" s="1">
        <v>41886</v>
      </c>
      <c r="B860" s="2">
        <f t="shared" si="52"/>
        <v>2014</v>
      </c>
      <c r="C860" s="2">
        <f t="shared" si="53"/>
        <v>9</v>
      </c>
      <c r="D860" s="2">
        <f t="shared" si="54"/>
        <v>4</v>
      </c>
      <c r="E860" s="2">
        <f t="shared" si="55"/>
        <v>5</v>
      </c>
      <c r="F860" s="1" t="s">
        <v>792</v>
      </c>
      <c r="G860" t="s">
        <v>423</v>
      </c>
      <c r="H860" s="7" t="s">
        <v>768</v>
      </c>
      <c r="I860" t="s">
        <v>417</v>
      </c>
      <c r="J860" t="s">
        <v>418</v>
      </c>
      <c r="K860" t="s">
        <v>174</v>
      </c>
      <c r="L860" t="s">
        <v>28</v>
      </c>
      <c r="M860">
        <v>4.75</v>
      </c>
      <c r="N860">
        <v>57.30341</v>
      </c>
      <c r="O860">
        <v>-134.44569000000001</v>
      </c>
      <c r="P860">
        <v>5</v>
      </c>
      <c r="Q860">
        <v>1</v>
      </c>
    </row>
    <row r="861" spans="1:17" x14ac:dyDescent="0.25">
      <c r="A861" s="1">
        <v>41157</v>
      </c>
      <c r="B861" s="2">
        <f t="shared" si="52"/>
        <v>2012</v>
      </c>
      <c r="C861" s="2">
        <f t="shared" si="53"/>
        <v>9</v>
      </c>
      <c r="D861" s="2">
        <f t="shared" si="54"/>
        <v>5</v>
      </c>
      <c r="E861" s="2">
        <f t="shared" si="55"/>
        <v>4</v>
      </c>
      <c r="F861" s="1" t="s">
        <v>792</v>
      </c>
      <c r="G861" t="s">
        <v>423</v>
      </c>
      <c r="H861" s="7" t="s">
        <v>768</v>
      </c>
      <c r="I861" t="s">
        <v>417</v>
      </c>
      <c r="J861" t="s">
        <v>418</v>
      </c>
      <c r="K861" t="s">
        <v>174</v>
      </c>
      <c r="L861" t="s">
        <v>28</v>
      </c>
      <c r="M861">
        <v>5.75</v>
      </c>
      <c r="N861">
        <v>57.30341</v>
      </c>
      <c r="O861">
        <v>-134.44569000000001</v>
      </c>
      <c r="P861">
        <v>3</v>
      </c>
      <c r="Q861">
        <v>1</v>
      </c>
    </row>
    <row r="862" spans="1:17" x14ac:dyDescent="0.25">
      <c r="A862" s="1">
        <v>41529</v>
      </c>
      <c r="B862" s="2">
        <f t="shared" si="52"/>
        <v>2013</v>
      </c>
      <c r="C862" s="2">
        <f t="shared" si="53"/>
        <v>9</v>
      </c>
      <c r="D862" s="2">
        <f t="shared" si="54"/>
        <v>12</v>
      </c>
      <c r="E862" s="2">
        <f t="shared" si="55"/>
        <v>5</v>
      </c>
      <c r="F862" s="1" t="s">
        <v>792</v>
      </c>
      <c r="G862" t="s">
        <v>423</v>
      </c>
      <c r="H862" s="7" t="s">
        <v>768</v>
      </c>
      <c r="I862" t="s">
        <v>417</v>
      </c>
      <c r="J862" t="s">
        <v>418</v>
      </c>
      <c r="K862" t="s">
        <v>174</v>
      </c>
      <c r="L862" t="s">
        <v>28</v>
      </c>
      <c r="M862">
        <v>4.5</v>
      </c>
      <c r="N862">
        <v>57.30341</v>
      </c>
      <c r="O862">
        <v>-134.44569000000001</v>
      </c>
      <c r="P862">
        <v>5</v>
      </c>
      <c r="Q862">
        <v>1</v>
      </c>
    </row>
    <row r="863" spans="1:17" x14ac:dyDescent="0.25">
      <c r="A863" s="1">
        <v>41482</v>
      </c>
      <c r="B863" s="2">
        <f t="shared" si="52"/>
        <v>2013</v>
      </c>
      <c r="C863" s="2">
        <f t="shared" si="53"/>
        <v>7</v>
      </c>
      <c r="D863" s="2">
        <f t="shared" si="54"/>
        <v>27</v>
      </c>
      <c r="E863" s="2">
        <f t="shared" si="55"/>
        <v>7</v>
      </c>
      <c r="F863" s="1" t="s">
        <v>792</v>
      </c>
      <c r="G863" t="s">
        <v>457</v>
      </c>
      <c r="H863" s="7" t="s">
        <v>770</v>
      </c>
      <c r="I863" t="s">
        <v>450</v>
      </c>
      <c r="J863" t="s">
        <v>418</v>
      </c>
      <c r="K863" t="s">
        <v>414</v>
      </c>
      <c r="L863" t="s">
        <v>13</v>
      </c>
      <c r="M863">
        <v>1</v>
      </c>
      <c r="N863">
        <v>57.15372</v>
      </c>
      <c r="O863">
        <v>-134.34820999999999</v>
      </c>
      <c r="P863">
        <v>5</v>
      </c>
      <c r="Q863">
        <v>1</v>
      </c>
    </row>
    <row r="864" spans="1:17" x14ac:dyDescent="0.25">
      <c r="A864" s="1">
        <v>42113</v>
      </c>
      <c r="B864" s="2">
        <f t="shared" si="52"/>
        <v>2015</v>
      </c>
      <c r="C864" s="2">
        <f t="shared" si="53"/>
        <v>4</v>
      </c>
      <c r="D864" s="2">
        <f t="shared" si="54"/>
        <v>19</v>
      </c>
      <c r="E864" s="2">
        <f t="shared" si="55"/>
        <v>1</v>
      </c>
      <c r="F864" s="1" t="s">
        <v>790</v>
      </c>
      <c r="G864" t="s">
        <v>457</v>
      </c>
      <c r="H864" s="7" t="s">
        <v>770</v>
      </c>
      <c r="I864" t="s">
        <v>450</v>
      </c>
      <c r="J864" t="s">
        <v>418</v>
      </c>
      <c r="K864" t="s">
        <v>85</v>
      </c>
      <c r="L864" t="s">
        <v>177</v>
      </c>
      <c r="M864">
        <v>1.5</v>
      </c>
      <c r="N864">
        <v>57.15372</v>
      </c>
      <c r="O864">
        <v>-134.34820999999999</v>
      </c>
      <c r="P864">
        <v>1</v>
      </c>
      <c r="Q864">
        <v>1</v>
      </c>
    </row>
    <row r="865" spans="1:17" x14ac:dyDescent="0.25">
      <c r="A865" s="1">
        <v>42129</v>
      </c>
      <c r="B865" s="2">
        <f t="shared" si="52"/>
        <v>2015</v>
      </c>
      <c r="C865" s="2">
        <f t="shared" si="53"/>
        <v>5</v>
      </c>
      <c r="D865" s="2">
        <f t="shared" si="54"/>
        <v>5</v>
      </c>
      <c r="E865" s="2">
        <f t="shared" si="55"/>
        <v>3</v>
      </c>
      <c r="F865" s="1" t="s">
        <v>791</v>
      </c>
      <c r="G865" t="s">
        <v>457</v>
      </c>
      <c r="H865" s="7" t="s">
        <v>770</v>
      </c>
      <c r="I865" t="s">
        <v>450</v>
      </c>
      <c r="J865" t="s">
        <v>418</v>
      </c>
      <c r="K865" t="s">
        <v>85</v>
      </c>
      <c r="L865" t="s">
        <v>177</v>
      </c>
      <c r="M865">
        <v>3.5</v>
      </c>
      <c r="N865">
        <v>57.15372</v>
      </c>
      <c r="O865">
        <v>-134.34820999999999</v>
      </c>
      <c r="P865">
        <v>1</v>
      </c>
      <c r="Q865">
        <v>1</v>
      </c>
    </row>
    <row r="866" spans="1:17" x14ac:dyDescent="0.25">
      <c r="A866" s="1">
        <v>42130</v>
      </c>
      <c r="B866" s="2">
        <f t="shared" si="52"/>
        <v>2015</v>
      </c>
      <c r="C866" s="2">
        <f t="shared" si="53"/>
        <v>5</v>
      </c>
      <c r="D866" s="2">
        <f t="shared" si="54"/>
        <v>6</v>
      </c>
      <c r="E866" s="2">
        <f t="shared" si="55"/>
        <v>4</v>
      </c>
      <c r="F866" s="1" t="s">
        <v>791</v>
      </c>
      <c r="G866" t="s">
        <v>457</v>
      </c>
      <c r="H866" s="7" t="s">
        <v>770</v>
      </c>
      <c r="I866" t="s">
        <v>450</v>
      </c>
      <c r="J866" t="s">
        <v>418</v>
      </c>
      <c r="K866" t="s">
        <v>85</v>
      </c>
      <c r="L866" t="s">
        <v>177</v>
      </c>
      <c r="M866">
        <v>5.25</v>
      </c>
      <c r="N866">
        <v>57.15372</v>
      </c>
      <c r="O866">
        <v>-134.34820999999999</v>
      </c>
      <c r="P866">
        <v>1</v>
      </c>
      <c r="Q866">
        <v>1</v>
      </c>
    </row>
    <row r="867" spans="1:17" x14ac:dyDescent="0.25">
      <c r="A867" s="1">
        <v>42132</v>
      </c>
      <c r="B867" s="2">
        <f t="shared" si="52"/>
        <v>2015</v>
      </c>
      <c r="C867" s="2">
        <f t="shared" si="53"/>
        <v>5</v>
      </c>
      <c r="D867" s="2">
        <f t="shared" si="54"/>
        <v>8</v>
      </c>
      <c r="E867" s="2">
        <f t="shared" si="55"/>
        <v>6</v>
      </c>
      <c r="F867" s="1" t="s">
        <v>791</v>
      </c>
      <c r="G867" t="s">
        <v>457</v>
      </c>
      <c r="H867" s="7" t="s">
        <v>770</v>
      </c>
      <c r="I867" t="s">
        <v>450</v>
      </c>
      <c r="J867" t="s">
        <v>418</v>
      </c>
      <c r="K867" t="s">
        <v>85</v>
      </c>
      <c r="L867" t="s">
        <v>177</v>
      </c>
      <c r="M867">
        <v>4.5</v>
      </c>
      <c r="N867">
        <v>57.15372</v>
      </c>
      <c r="O867">
        <v>-134.34820999999999</v>
      </c>
      <c r="P867">
        <v>1</v>
      </c>
      <c r="Q867">
        <v>1</v>
      </c>
    </row>
    <row r="868" spans="1:17" x14ac:dyDescent="0.25">
      <c r="A868" s="1">
        <v>41409</v>
      </c>
      <c r="B868" s="2">
        <f t="shared" si="52"/>
        <v>2013</v>
      </c>
      <c r="C868" s="2">
        <f t="shared" si="53"/>
        <v>5</v>
      </c>
      <c r="D868" s="2">
        <f t="shared" si="54"/>
        <v>15</v>
      </c>
      <c r="E868" s="2">
        <f t="shared" si="55"/>
        <v>4</v>
      </c>
      <c r="F868" s="1" t="s">
        <v>791</v>
      </c>
      <c r="G868" t="s">
        <v>457</v>
      </c>
      <c r="H868" s="7" t="s">
        <v>770</v>
      </c>
      <c r="I868" t="s">
        <v>450</v>
      </c>
      <c r="J868" t="s">
        <v>418</v>
      </c>
      <c r="K868" t="s">
        <v>85</v>
      </c>
      <c r="L868" t="s">
        <v>177</v>
      </c>
      <c r="M868">
        <v>2.5</v>
      </c>
      <c r="N868">
        <v>57.15372</v>
      </c>
      <c r="O868">
        <v>-134.34820999999999</v>
      </c>
      <c r="P868">
        <v>1</v>
      </c>
      <c r="Q868">
        <v>1</v>
      </c>
    </row>
    <row r="869" spans="1:17" x14ac:dyDescent="0.25">
      <c r="A869" s="1">
        <v>42139</v>
      </c>
      <c r="B869" s="2">
        <f t="shared" si="52"/>
        <v>2015</v>
      </c>
      <c r="C869" s="2">
        <f t="shared" si="53"/>
        <v>5</v>
      </c>
      <c r="D869" s="2">
        <f t="shared" si="54"/>
        <v>15</v>
      </c>
      <c r="E869" s="2">
        <f t="shared" si="55"/>
        <v>6</v>
      </c>
      <c r="F869" s="1" t="s">
        <v>791</v>
      </c>
      <c r="G869" t="s">
        <v>457</v>
      </c>
      <c r="H869" s="7" t="s">
        <v>770</v>
      </c>
      <c r="I869" t="s">
        <v>450</v>
      </c>
      <c r="J869" t="s">
        <v>418</v>
      </c>
      <c r="K869" t="s">
        <v>85</v>
      </c>
      <c r="L869" t="s">
        <v>177</v>
      </c>
      <c r="M869">
        <v>3</v>
      </c>
      <c r="N869">
        <v>57.15372</v>
      </c>
      <c r="O869">
        <v>-134.34820999999999</v>
      </c>
      <c r="P869">
        <v>1</v>
      </c>
      <c r="Q869">
        <v>1</v>
      </c>
    </row>
    <row r="870" spans="1:17" x14ac:dyDescent="0.25">
      <c r="A870" s="1">
        <v>41410</v>
      </c>
      <c r="B870" s="2">
        <f t="shared" si="52"/>
        <v>2013</v>
      </c>
      <c r="C870" s="2">
        <f t="shared" si="53"/>
        <v>5</v>
      </c>
      <c r="D870" s="2">
        <f t="shared" si="54"/>
        <v>16</v>
      </c>
      <c r="E870" s="2">
        <f t="shared" si="55"/>
        <v>5</v>
      </c>
      <c r="F870" s="1" t="s">
        <v>791</v>
      </c>
      <c r="G870" t="s">
        <v>457</v>
      </c>
      <c r="H870" s="7" t="s">
        <v>770</v>
      </c>
      <c r="I870" t="s">
        <v>450</v>
      </c>
      <c r="J870" t="s">
        <v>418</v>
      </c>
      <c r="K870" t="s">
        <v>85</v>
      </c>
      <c r="L870" t="s">
        <v>177</v>
      </c>
      <c r="M870">
        <v>5</v>
      </c>
      <c r="N870">
        <v>57.15372</v>
      </c>
      <c r="O870">
        <v>-134.34820999999999</v>
      </c>
      <c r="P870">
        <v>1</v>
      </c>
      <c r="Q870">
        <v>1</v>
      </c>
    </row>
    <row r="871" spans="1:17" x14ac:dyDescent="0.25">
      <c r="A871" s="1">
        <v>42140</v>
      </c>
      <c r="B871" s="2">
        <f t="shared" si="52"/>
        <v>2015</v>
      </c>
      <c r="C871" s="2">
        <f t="shared" si="53"/>
        <v>5</v>
      </c>
      <c r="D871" s="2">
        <f t="shared" si="54"/>
        <v>16</v>
      </c>
      <c r="E871" s="2">
        <f t="shared" si="55"/>
        <v>7</v>
      </c>
      <c r="F871" s="1" t="s">
        <v>791</v>
      </c>
      <c r="G871" t="s">
        <v>457</v>
      </c>
      <c r="H871" s="7" t="s">
        <v>770</v>
      </c>
      <c r="I871" t="s">
        <v>450</v>
      </c>
      <c r="J871" t="s">
        <v>418</v>
      </c>
      <c r="K871" t="s">
        <v>85</v>
      </c>
      <c r="L871" t="s">
        <v>177</v>
      </c>
      <c r="M871">
        <v>4</v>
      </c>
      <c r="N871">
        <v>57.15372</v>
      </c>
      <c r="O871">
        <v>-134.34820999999999</v>
      </c>
      <c r="P871">
        <v>1</v>
      </c>
      <c r="Q871">
        <v>1</v>
      </c>
    </row>
    <row r="872" spans="1:17" x14ac:dyDescent="0.25">
      <c r="A872" s="1">
        <v>41411</v>
      </c>
      <c r="B872" s="2">
        <f t="shared" si="52"/>
        <v>2013</v>
      </c>
      <c r="C872" s="2">
        <f t="shared" si="53"/>
        <v>5</v>
      </c>
      <c r="D872" s="2">
        <f t="shared" si="54"/>
        <v>17</v>
      </c>
      <c r="E872" s="2">
        <f t="shared" si="55"/>
        <v>6</v>
      </c>
      <c r="F872" s="1" t="s">
        <v>791</v>
      </c>
      <c r="G872" t="s">
        <v>457</v>
      </c>
      <c r="H872" s="7" t="s">
        <v>770</v>
      </c>
      <c r="I872" t="s">
        <v>450</v>
      </c>
      <c r="J872" t="s">
        <v>418</v>
      </c>
      <c r="K872" t="s">
        <v>85</v>
      </c>
      <c r="L872" t="s">
        <v>177</v>
      </c>
      <c r="M872">
        <v>4.5</v>
      </c>
      <c r="N872">
        <v>57.15372</v>
      </c>
      <c r="O872">
        <v>-134.34820999999999</v>
      </c>
      <c r="P872">
        <v>1</v>
      </c>
      <c r="Q872">
        <v>1</v>
      </c>
    </row>
    <row r="873" spans="1:17" x14ac:dyDescent="0.25">
      <c r="A873" s="1">
        <v>41759</v>
      </c>
      <c r="B873" s="2">
        <f t="shared" si="52"/>
        <v>2014</v>
      </c>
      <c r="C873" s="2">
        <f t="shared" si="53"/>
        <v>4</v>
      </c>
      <c r="D873" s="2">
        <f t="shared" si="54"/>
        <v>30</v>
      </c>
      <c r="E873" s="2">
        <f t="shared" si="55"/>
        <v>4</v>
      </c>
      <c r="F873" s="1" t="s">
        <v>791</v>
      </c>
      <c r="G873" t="s">
        <v>457</v>
      </c>
      <c r="H873" s="7" t="s">
        <v>770</v>
      </c>
      <c r="I873" t="s">
        <v>450</v>
      </c>
      <c r="J873" t="s">
        <v>418</v>
      </c>
      <c r="K873" t="s">
        <v>85</v>
      </c>
      <c r="L873" t="s">
        <v>734</v>
      </c>
      <c r="M873">
        <v>2</v>
      </c>
      <c r="N873">
        <v>57.15372</v>
      </c>
      <c r="O873">
        <v>-134.34820999999999</v>
      </c>
      <c r="P873">
        <v>1</v>
      </c>
      <c r="Q873">
        <v>1</v>
      </c>
    </row>
    <row r="874" spans="1:17" x14ac:dyDescent="0.25">
      <c r="A874" s="1">
        <v>41030</v>
      </c>
      <c r="B874" s="2">
        <f t="shared" si="52"/>
        <v>2012</v>
      </c>
      <c r="C874" s="2">
        <f t="shared" si="53"/>
        <v>5</v>
      </c>
      <c r="D874" s="2">
        <f t="shared" si="54"/>
        <v>1</v>
      </c>
      <c r="E874" s="2">
        <f t="shared" si="55"/>
        <v>3</v>
      </c>
      <c r="F874" s="1" t="s">
        <v>791</v>
      </c>
      <c r="G874" t="s">
        <v>457</v>
      </c>
      <c r="H874" s="7" t="s">
        <v>770</v>
      </c>
      <c r="I874" t="s">
        <v>450</v>
      </c>
      <c r="J874" t="s">
        <v>418</v>
      </c>
      <c r="K874" t="s">
        <v>85</v>
      </c>
      <c r="L874" t="s">
        <v>734</v>
      </c>
      <c r="M874">
        <v>2</v>
      </c>
      <c r="N874">
        <v>57.15372</v>
      </c>
      <c r="O874">
        <v>-134.34820999999999</v>
      </c>
      <c r="P874">
        <v>1</v>
      </c>
      <c r="Q874">
        <v>1</v>
      </c>
    </row>
    <row r="875" spans="1:17" x14ac:dyDescent="0.25">
      <c r="A875" s="1">
        <v>41396</v>
      </c>
      <c r="B875" s="2">
        <f t="shared" si="52"/>
        <v>2013</v>
      </c>
      <c r="C875" s="2">
        <f t="shared" si="53"/>
        <v>5</v>
      </c>
      <c r="D875" s="2">
        <f t="shared" si="54"/>
        <v>2</v>
      </c>
      <c r="E875" s="2">
        <f t="shared" si="55"/>
        <v>5</v>
      </c>
      <c r="F875" s="1" t="s">
        <v>791</v>
      </c>
      <c r="G875" t="s">
        <v>457</v>
      </c>
      <c r="H875" s="7" t="s">
        <v>770</v>
      </c>
      <c r="I875" t="s">
        <v>450</v>
      </c>
      <c r="J875" t="s">
        <v>418</v>
      </c>
      <c r="K875" t="s">
        <v>85</v>
      </c>
      <c r="L875" t="s">
        <v>734</v>
      </c>
      <c r="M875">
        <v>6</v>
      </c>
      <c r="N875">
        <v>57.15372</v>
      </c>
      <c r="O875">
        <v>-134.34820999999999</v>
      </c>
      <c r="P875">
        <v>1</v>
      </c>
      <c r="Q875">
        <v>1</v>
      </c>
    </row>
    <row r="876" spans="1:17" x14ac:dyDescent="0.25">
      <c r="A876" s="1">
        <v>41761</v>
      </c>
      <c r="B876" s="2">
        <f t="shared" si="52"/>
        <v>2014</v>
      </c>
      <c r="C876" s="2">
        <f t="shared" si="53"/>
        <v>5</v>
      </c>
      <c r="D876" s="2">
        <f t="shared" si="54"/>
        <v>2</v>
      </c>
      <c r="E876" s="2">
        <f t="shared" si="55"/>
        <v>6</v>
      </c>
      <c r="F876" s="1" t="s">
        <v>791</v>
      </c>
      <c r="G876" t="s">
        <v>457</v>
      </c>
      <c r="H876" s="7" t="s">
        <v>770</v>
      </c>
      <c r="I876" t="s">
        <v>450</v>
      </c>
      <c r="J876" t="s">
        <v>418</v>
      </c>
      <c r="K876" t="s">
        <v>85</v>
      </c>
      <c r="L876" t="s">
        <v>734</v>
      </c>
      <c r="M876">
        <v>4</v>
      </c>
      <c r="N876">
        <v>57.15372</v>
      </c>
      <c r="O876">
        <v>-134.34820999999999</v>
      </c>
      <c r="P876">
        <v>1</v>
      </c>
      <c r="Q876">
        <v>1</v>
      </c>
    </row>
    <row r="877" spans="1:17" x14ac:dyDescent="0.25">
      <c r="A877" s="1">
        <v>41400</v>
      </c>
      <c r="B877" s="2">
        <f t="shared" si="52"/>
        <v>2013</v>
      </c>
      <c r="C877" s="2">
        <f t="shared" si="53"/>
        <v>5</v>
      </c>
      <c r="D877" s="2">
        <f t="shared" si="54"/>
        <v>6</v>
      </c>
      <c r="E877" s="2">
        <f t="shared" si="55"/>
        <v>2</v>
      </c>
      <c r="F877" s="1" t="s">
        <v>791</v>
      </c>
      <c r="G877" t="s">
        <v>457</v>
      </c>
      <c r="H877" s="7" t="s">
        <v>770</v>
      </c>
      <c r="I877" t="s">
        <v>450</v>
      </c>
      <c r="J877" t="s">
        <v>418</v>
      </c>
      <c r="K877" t="s">
        <v>85</v>
      </c>
      <c r="L877" t="s">
        <v>734</v>
      </c>
      <c r="M877">
        <v>4</v>
      </c>
      <c r="N877">
        <v>57.15372</v>
      </c>
      <c r="O877">
        <v>-134.34820999999999</v>
      </c>
      <c r="P877">
        <v>1</v>
      </c>
      <c r="Q877">
        <v>1</v>
      </c>
    </row>
    <row r="878" spans="1:17" x14ac:dyDescent="0.25">
      <c r="A878" s="1">
        <v>41765</v>
      </c>
      <c r="B878" s="2">
        <f t="shared" si="52"/>
        <v>2014</v>
      </c>
      <c r="C878" s="2">
        <f t="shared" si="53"/>
        <v>5</v>
      </c>
      <c r="D878" s="2">
        <f t="shared" si="54"/>
        <v>6</v>
      </c>
      <c r="E878" s="2">
        <f t="shared" si="55"/>
        <v>3</v>
      </c>
      <c r="F878" s="1" t="s">
        <v>791</v>
      </c>
      <c r="G878" t="s">
        <v>457</v>
      </c>
      <c r="H878" s="7" t="s">
        <v>770</v>
      </c>
      <c r="I878" t="s">
        <v>450</v>
      </c>
      <c r="J878" t="s">
        <v>418</v>
      </c>
      <c r="K878" t="s">
        <v>85</v>
      </c>
      <c r="L878" t="s">
        <v>734</v>
      </c>
      <c r="M878">
        <v>6</v>
      </c>
      <c r="N878">
        <v>57.15372</v>
      </c>
      <c r="O878">
        <v>-134.34820999999999</v>
      </c>
      <c r="P878">
        <v>1</v>
      </c>
      <c r="Q878">
        <v>1</v>
      </c>
    </row>
    <row r="879" spans="1:17" x14ac:dyDescent="0.25">
      <c r="A879" s="1">
        <v>41403</v>
      </c>
      <c r="B879" s="2">
        <f t="shared" si="52"/>
        <v>2013</v>
      </c>
      <c r="C879" s="2">
        <f t="shared" si="53"/>
        <v>5</v>
      </c>
      <c r="D879" s="2">
        <f t="shared" si="54"/>
        <v>9</v>
      </c>
      <c r="E879" s="2">
        <f t="shared" si="55"/>
        <v>5</v>
      </c>
      <c r="F879" s="1" t="s">
        <v>791</v>
      </c>
      <c r="G879" t="s">
        <v>457</v>
      </c>
      <c r="H879" s="7" t="s">
        <v>770</v>
      </c>
      <c r="I879" t="s">
        <v>450</v>
      </c>
      <c r="J879" t="s">
        <v>418</v>
      </c>
      <c r="K879" t="s">
        <v>85</v>
      </c>
      <c r="L879" t="s">
        <v>734</v>
      </c>
      <c r="M879">
        <v>5</v>
      </c>
      <c r="N879">
        <v>57.15372</v>
      </c>
      <c r="O879">
        <v>-134.34820999999999</v>
      </c>
      <c r="P879">
        <v>1</v>
      </c>
      <c r="Q879">
        <v>1</v>
      </c>
    </row>
    <row r="880" spans="1:17" x14ac:dyDescent="0.25">
      <c r="A880" s="1">
        <v>41774</v>
      </c>
      <c r="B880" s="2">
        <f t="shared" si="52"/>
        <v>2014</v>
      </c>
      <c r="C880" s="2">
        <f t="shared" si="53"/>
        <v>5</v>
      </c>
      <c r="D880" s="2">
        <f t="shared" si="54"/>
        <v>15</v>
      </c>
      <c r="E880" s="2">
        <f t="shared" si="55"/>
        <v>5</v>
      </c>
      <c r="F880" s="1" t="s">
        <v>791</v>
      </c>
      <c r="G880" t="s">
        <v>457</v>
      </c>
      <c r="H880" s="7" t="s">
        <v>770</v>
      </c>
      <c r="I880" t="s">
        <v>450</v>
      </c>
      <c r="J880" t="s">
        <v>418</v>
      </c>
      <c r="K880" t="s">
        <v>85</v>
      </c>
      <c r="L880" t="s">
        <v>734</v>
      </c>
      <c r="M880">
        <v>3</v>
      </c>
      <c r="N880">
        <v>57.15372</v>
      </c>
      <c r="O880">
        <v>-134.34820999999999</v>
      </c>
      <c r="P880">
        <v>1</v>
      </c>
      <c r="Q880">
        <v>1</v>
      </c>
    </row>
    <row r="881" spans="1:17" x14ac:dyDescent="0.25">
      <c r="A881" s="1">
        <v>41045</v>
      </c>
      <c r="B881" s="2">
        <f t="shared" si="52"/>
        <v>2012</v>
      </c>
      <c r="C881" s="2">
        <f t="shared" si="53"/>
        <v>5</v>
      </c>
      <c r="D881" s="2">
        <f t="shared" si="54"/>
        <v>16</v>
      </c>
      <c r="E881" s="2">
        <f t="shared" si="55"/>
        <v>4</v>
      </c>
      <c r="F881" s="1" t="s">
        <v>791</v>
      </c>
      <c r="G881" t="s">
        <v>457</v>
      </c>
      <c r="H881" s="7" t="s">
        <v>770</v>
      </c>
      <c r="I881" t="s">
        <v>450</v>
      </c>
      <c r="J881" t="s">
        <v>418</v>
      </c>
      <c r="K881" t="s">
        <v>85</v>
      </c>
      <c r="L881" t="s">
        <v>734</v>
      </c>
      <c r="M881">
        <v>4</v>
      </c>
      <c r="N881">
        <v>57.15372</v>
      </c>
      <c r="O881">
        <v>-134.34820999999999</v>
      </c>
      <c r="P881">
        <v>1</v>
      </c>
      <c r="Q881">
        <v>1</v>
      </c>
    </row>
    <row r="882" spans="1:17" x14ac:dyDescent="0.25">
      <c r="A882" s="1">
        <v>41046</v>
      </c>
      <c r="B882" s="2">
        <f t="shared" si="52"/>
        <v>2012</v>
      </c>
      <c r="C882" s="2">
        <f t="shared" si="53"/>
        <v>5</v>
      </c>
      <c r="D882" s="2">
        <f t="shared" si="54"/>
        <v>17</v>
      </c>
      <c r="E882" s="2">
        <f t="shared" si="55"/>
        <v>5</v>
      </c>
      <c r="F882" s="1" t="s">
        <v>791</v>
      </c>
      <c r="G882" t="s">
        <v>457</v>
      </c>
      <c r="H882" s="7" t="s">
        <v>770</v>
      </c>
      <c r="I882" t="s">
        <v>450</v>
      </c>
      <c r="J882" t="s">
        <v>418</v>
      </c>
      <c r="K882" t="s">
        <v>85</v>
      </c>
      <c r="L882" t="s">
        <v>734</v>
      </c>
      <c r="M882">
        <v>4</v>
      </c>
      <c r="N882">
        <v>57.15372</v>
      </c>
      <c r="O882">
        <v>-134.34820999999999</v>
      </c>
      <c r="P882">
        <v>1</v>
      </c>
      <c r="Q882">
        <v>1</v>
      </c>
    </row>
    <row r="883" spans="1:17" x14ac:dyDescent="0.25">
      <c r="A883" s="1">
        <v>41047</v>
      </c>
      <c r="B883" s="2">
        <f t="shared" si="52"/>
        <v>2012</v>
      </c>
      <c r="C883" s="2">
        <f t="shared" si="53"/>
        <v>5</v>
      </c>
      <c r="D883" s="2">
        <f t="shared" si="54"/>
        <v>18</v>
      </c>
      <c r="E883" s="2">
        <f t="shared" si="55"/>
        <v>6</v>
      </c>
      <c r="F883" s="1" t="s">
        <v>791</v>
      </c>
      <c r="G883" t="s">
        <v>457</v>
      </c>
      <c r="H883" s="7" t="s">
        <v>770</v>
      </c>
      <c r="I883" t="s">
        <v>450</v>
      </c>
      <c r="J883" t="s">
        <v>418</v>
      </c>
      <c r="K883" t="s">
        <v>85</v>
      </c>
      <c r="L883" t="s">
        <v>734</v>
      </c>
      <c r="M883">
        <v>4</v>
      </c>
      <c r="N883">
        <v>57.15372</v>
      </c>
      <c r="O883">
        <v>-134.34820999999999</v>
      </c>
      <c r="P883">
        <v>1</v>
      </c>
      <c r="Q883">
        <v>1</v>
      </c>
    </row>
    <row r="884" spans="1:17" x14ac:dyDescent="0.25">
      <c r="A884" s="1">
        <v>42113</v>
      </c>
      <c r="B884" s="2">
        <f t="shared" si="52"/>
        <v>2015</v>
      </c>
      <c r="C884" s="2">
        <f t="shared" si="53"/>
        <v>4</v>
      </c>
      <c r="D884" s="2">
        <f t="shared" si="54"/>
        <v>19</v>
      </c>
      <c r="E884" s="2">
        <f t="shared" si="55"/>
        <v>1</v>
      </c>
      <c r="F884" s="1" t="s">
        <v>790</v>
      </c>
      <c r="G884" t="s">
        <v>457</v>
      </c>
      <c r="H884" s="7" t="s">
        <v>770</v>
      </c>
      <c r="I884" t="s">
        <v>450</v>
      </c>
      <c r="J884" t="s">
        <v>418</v>
      </c>
      <c r="K884" t="s">
        <v>85</v>
      </c>
      <c r="L884" t="s">
        <v>13</v>
      </c>
      <c r="M884">
        <v>1.5</v>
      </c>
      <c r="N884">
        <v>57.15372</v>
      </c>
      <c r="O884">
        <v>-134.34820999999999</v>
      </c>
      <c r="P884">
        <v>1</v>
      </c>
      <c r="Q884">
        <v>1</v>
      </c>
    </row>
    <row r="885" spans="1:17" x14ac:dyDescent="0.25">
      <c r="A885" s="1">
        <v>42199</v>
      </c>
      <c r="B885" s="2">
        <f t="shared" si="52"/>
        <v>2015</v>
      </c>
      <c r="C885" s="2">
        <f t="shared" si="53"/>
        <v>7</v>
      </c>
      <c r="D885" s="2">
        <f t="shared" si="54"/>
        <v>14</v>
      </c>
      <c r="E885" s="2">
        <f t="shared" si="55"/>
        <v>3</v>
      </c>
      <c r="F885" s="1" t="s">
        <v>792</v>
      </c>
      <c r="G885" t="s">
        <v>457</v>
      </c>
      <c r="H885" s="7" t="s">
        <v>770</v>
      </c>
      <c r="I885" t="s">
        <v>450</v>
      </c>
      <c r="J885" t="s">
        <v>418</v>
      </c>
      <c r="K885" t="s">
        <v>414</v>
      </c>
      <c r="L885" t="s">
        <v>13</v>
      </c>
      <c r="M885">
        <v>1</v>
      </c>
      <c r="N885">
        <v>57.15372</v>
      </c>
      <c r="O885">
        <v>-134.34820999999999</v>
      </c>
      <c r="P885">
        <v>6</v>
      </c>
      <c r="Q885">
        <v>1</v>
      </c>
    </row>
    <row r="886" spans="1:17" x14ac:dyDescent="0.25">
      <c r="A886" s="1">
        <v>41022</v>
      </c>
      <c r="B886" s="2">
        <f t="shared" si="52"/>
        <v>2012</v>
      </c>
      <c r="C886" s="2">
        <f t="shared" si="53"/>
        <v>4</v>
      </c>
      <c r="D886" s="2">
        <f t="shared" si="54"/>
        <v>23</v>
      </c>
      <c r="E886" s="2">
        <f t="shared" si="55"/>
        <v>2</v>
      </c>
      <c r="F886" s="1" t="s">
        <v>790</v>
      </c>
      <c r="G886" t="s">
        <v>572</v>
      </c>
      <c r="H886" s="7" t="s">
        <v>746</v>
      </c>
      <c r="I886" t="s">
        <v>552</v>
      </c>
      <c r="J886" t="s">
        <v>164</v>
      </c>
      <c r="K886" t="s">
        <v>70</v>
      </c>
      <c r="L886" t="s">
        <v>177</v>
      </c>
      <c r="M886">
        <v>2.5</v>
      </c>
      <c r="N886">
        <v>57.787959999999998</v>
      </c>
      <c r="O886">
        <v>-134.83387999999999</v>
      </c>
      <c r="P886">
        <v>1</v>
      </c>
      <c r="Q886">
        <v>1</v>
      </c>
    </row>
    <row r="887" spans="1:17" x14ac:dyDescent="0.25">
      <c r="A887" s="1">
        <v>41027</v>
      </c>
      <c r="B887" s="2">
        <f t="shared" si="52"/>
        <v>2012</v>
      </c>
      <c r="C887" s="2">
        <f t="shared" si="53"/>
        <v>4</v>
      </c>
      <c r="D887" s="2">
        <f t="shared" si="54"/>
        <v>28</v>
      </c>
      <c r="E887" s="2">
        <f t="shared" si="55"/>
        <v>7</v>
      </c>
      <c r="F887" s="1" t="s">
        <v>791</v>
      </c>
      <c r="G887" t="s">
        <v>572</v>
      </c>
      <c r="H887" s="7" t="s">
        <v>746</v>
      </c>
      <c r="I887" t="s">
        <v>552</v>
      </c>
      <c r="J887" t="s">
        <v>164</v>
      </c>
      <c r="K887" t="s">
        <v>70</v>
      </c>
      <c r="L887" t="s">
        <v>177</v>
      </c>
      <c r="M887">
        <v>2</v>
      </c>
      <c r="N887">
        <v>57.787959999999998</v>
      </c>
      <c r="O887">
        <v>-134.83387999999999</v>
      </c>
      <c r="P887">
        <v>1</v>
      </c>
      <c r="Q887">
        <v>1</v>
      </c>
    </row>
    <row r="888" spans="1:17" x14ac:dyDescent="0.25">
      <c r="A888" s="1">
        <v>41030</v>
      </c>
      <c r="B888" s="2">
        <f t="shared" si="52"/>
        <v>2012</v>
      </c>
      <c r="C888" s="2">
        <f t="shared" si="53"/>
        <v>5</v>
      </c>
      <c r="D888" s="2">
        <f t="shared" si="54"/>
        <v>1</v>
      </c>
      <c r="E888" s="2">
        <f t="shared" si="55"/>
        <v>3</v>
      </c>
      <c r="F888" s="1" t="s">
        <v>791</v>
      </c>
      <c r="G888" t="s">
        <v>572</v>
      </c>
      <c r="H888" s="7" t="s">
        <v>746</v>
      </c>
      <c r="I888" t="s">
        <v>552</v>
      </c>
      <c r="J888" t="s">
        <v>164</v>
      </c>
      <c r="K888" t="s">
        <v>70</v>
      </c>
      <c r="L888" t="s">
        <v>177</v>
      </c>
      <c r="M888">
        <v>1.75</v>
      </c>
      <c r="N888">
        <v>57.787959999999998</v>
      </c>
      <c r="O888">
        <v>-134.83387999999999</v>
      </c>
      <c r="P888">
        <v>1</v>
      </c>
      <c r="Q888">
        <v>1</v>
      </c>
    </row>
    <row r="889" spans="1:17" x14ac:dyDescent="0.25">
      <c r="A889" s="1">
        <v>41399</v>
      </c>
      <c r="B889" s="2">
        <f t="shared" si="52"/>
        <v>2013</v>
      </c>
      <c r="C889" s="2">
        <f t="shared" si="53"/>
        <v>5</v>
      </c>
      <c r="D889" s="2">
        <f t="shared" si="54"/>
        <v>5</v>
      </c>
      <c r="E889" s="2">
        <f t="shared" si="55"/>
        <v>1</v>
      </c>
      <c r="F889" s="1" t="s">
        <v>791</v>
      </c>
      <c r="G889" t="s">
        <v>572</v>
      </c>
      <c r="H889" s="7" t="s">
        <v>746</v>
      </c>
      <c r="I889" t="s">
        <v>552</v>
      </c>
      <c r="J889" t="s">
        <v>164</v>
      </c>
      <c r="K889" t="s">
        <v>70</v>
      </c>
      <c r="L889" t="s">
        <v>177</v>
      </c>
      <c r="M889">
        <v>2</v>
      </c>
      <c r="N889">
        <v>57.787959999999998</v>
      </c>
      <c r="O889">
        <v>-134.83387999999999</v>
      </c>
      <c r="P889">
        <v>2</v>
      </c>
      <c r="Q889">
        <v>1</v>
      </c>
    </row>
    <row r="890" spans="1:17" x14ac:dyDescent="0.25">
      <c r="A890" s="1">
        <v>41043</v>
      </c>
      <c r="B890" s="2">
        <f t="shared" si="52"/>
        <v>2012</v>
      </c>
      <c r="C890" s="2">
        <f t="shared" si="53"/>
        <v>5</v>
      </c>
      <c r="D890" s="2">
        <f t="shared" si="54"/>
        <v>14</v>
      </c>
      <c r="E890" s="2">
        <f t="shared" si="55"/>
        <v>2</v>
      </c>
      <c r="F890" s="1" t="s">
        <v>791</v>
      </c>
      <c r="G890" t="s">
        <v>572</v>
      </c>
      <c r="H890" s="7" t="s">
        <v>746</v>
      </c>
      <c r="I890" t="s">
        <v>552</v>
      </c>
      <c r="J890" t="s">
        <v>164</v>
      </c>
      <c r="K890" t="s">
        <v>70</v>
      </c>
      <c r="L890" t="s">
        <v>177</v>
      </c>
      <c r="M890">
        <v>6</v>
      </c>
      <c r="N890">
        <v>57.787959999999998</v>
      </c>
      <c r="O890">
        <v>-134.83387999999999</v>
      </c>
      <c r="P890">
        <v>1</v>
      </c>
      <c r="Q890">
        <v>1</v>
      </c>
    </row>
    <row r="891" spans="1:17" x14ac:dyDescent="0.25">
      <c r="A891" s="1">
        <v>40688</v>
      </c>
      <c r="B891" s="2">
        <f t="shared" si="52"/>
        <v>2011</v>
      </c>
      <c r="C891" s="2">
        <f t="shared" si="53"/>
        <v>5</v>
      </c>
      <c r="D891" s="2">
        <f t="shared" si="54"/>
        <v>25</v>
      </c>
      <c r="E891" s="2">
        <f t="shared" si="55"/>
        <v>4</v>
      </c>
      <c r="F891" s="1" t="s">
        <v>792</v>
      </c>
      <c r="G891" t="s">
        <v>522</v>
      </c>
      <c r="H891" s="7" t="s">
        <v>777</v>
      </c>
      <c r="I891" t="s">
        <v>518</v>
      </c>
      <c r="J891" t="s">
        <v>519</v>
      </c>
      <c r="K891" t="s">
        <v>27</v>
      </c>
      <c r="L891" t="s">
        <v>28</v>
      </c>
      <c r="M891">
        <v>1</v>
      </c>
      <c r="N891">
        <v>58.233409999999999</v>
      </c>
      <c r="O891">
        <v>-135.72612000000001</v>
      </c>
      <c r="P891">
        <v>5</v>
      </c>
      <c r="Q891">
        <v>1</v>
      </c>
    </row>
    <row r="892" spans="1:17" x14ac:dyDescent="0.25">
      <c r="A892" s="1">
        <v>41425</v>
      </c>
      <c r="B892" s="2">
        <f t="shared" si="52"/>
        <v>2013</v>
      </c>
      <c r="C892" s="2">
        <f t="shared" si="53"/>
        <v>5</v>
      </c>
      <c r="D892" s="2">
        <f t="shared" si="54"/>
        <v>31</v>
      </c>
      <c r="E892" s="2">
        <f t="shared" si="55"/>
        <v>6</v>
      </c>
      <c r="F892" s="1" t="s">
        <v>792</v>
      </c>
      <c r="G892" t="s">
        <v>522</v>
      </c>
      <c r="H892" s="7" t="s">
        <v>777</v>
      </c>
      <c r="I892" t="s">
        <v>518</v>
      </c>
      <c r="J892" t="s">
        <v>519</v>
      </c>
      <c r="K892" t="s">
        <v>27</v>
      </c>
      <c r="L892" t="s">
        <v>28</v>
      </c>
      <c r="M892">
        <v>4</v>
      </c>
      <c r="N892">
        <v>58.233409999999999</v>
      </c>
      <c r="O892">
        <v>-135.72612000000001</v>
      </c>
      <c r="P892">
        <v>2</v>
      </c>
      <c r="Q892">
        <v>1</v>
      </c>
    </row>
    <row r="893" spans="1:17" x14ac:dyDescent="0.25">
      <c r="A893" s="1">
        <v>41802</v>
      </c>
      <c r="B893" s="2">
        <f t="shared" si="52"/>
        <v>2014</v>
      </c>
      <c r="C893" s="2">
        <f t="shared" si="53"/>
        <v>6</v>
      </c>
      <c r="D893" s="2">
        <f t="shared" si="54"/>
        <v>12</v>
      </c>
      <c r="E893" s="2">
        <f t="shared" si="55"/>
        <v>5</v>
      </c>
      <c r="F893" s="1" t="s">
        <v>792</v>
      </c>
      <c r="G893" t="s">
        <v>522</v>
      </c>
      <c r="H893" s="7" t="s">
        <v>777</v>
      </c>
      <c r="I893" t="s">
        <v>518</v>
      </c>
      <c r="J893" t="s">
        <v>519</v>
      </c>
      <c r="K893" t="s">
        <v>27</v>
      </c>
      <c r="L893" t="s">
        <v>28</v>
      </c>
      <c r="M893">
        <v>2.5</v>
      </c>
      <c r="N893">
        <v>58.233409999999999</v>
      </c>
      <c r="O893">
        <v>-135.72612000000001</v>
      </c>
      <c r="P893">
        <v>2</v>
      </c>
      <c r="Q893">
        <v>1</v>
      </c>
    </row>
    <row r="894" spans="1:17" x14ac:dyDescent="0.25">
      <c r="A894" s="1">
        <v>40706</v>
      </c>
      <c r="B894" s="2">
        <f t="shared" si="52"/>
        <v>2011</v>
      </c>
      <c r="C894" s="2">
        <f t="shared" si="53"/>
        <v>6</v>
      </c>
      <c r="D894" s="2">
        <f t="shared" si="54"/>
        <v>12</v>
      </c>
      <c r="E894" s="2">
        <f t="shared" si="55"/>
        <v>1</v>
      </c>
      <c r="F894" s="1" t="s">
        <v>792</v>
      </c>
      <c r="G894" t="s">
        <v>522</v>
      </c>
      <c r="H894" s="7" t="s">
        <v>777</v>
      </c>
      <c r="I894" t="s">
        <v>518</v>
      </c>
      <c r="J894" t="s">
        <v>519</v>
      </c>
      <c r="K894" t="s">
        <v>535</v>
      </c>
      <c r="L894" t="s">
        <v>28</v>
      </c>
      <c r="M894">
        <v>5</v>
      </c>
      <c r="N894">
        <v>58.233409999999999</v>
      </c>
      <c r="O894">
        <v>-135.72612000000001</v>
      </c>
      <c r="P894">
        <v>2</v>
      </c>
      <c r="Q894">
        <v>1</v>
      </c>
    </row>
    <row r="895" spans="1:17" x14ac:dyDescent="0.25">
      <c r="A895" s="1">
        <v>40712</v>
      </c>
      <c r="B895" s="2">
        <f t="shared" si="52"/>
        <v>2011</v>
      </c>
      <c r="C895" s="2">
        <f t="shared" si="53"/>
        <v>6</v>
      </c>
      <c r="D895" s="2">
        <f t="shared" si="54"/>
        <v>18</v>
      </c>
      <c r="E895" s="2">
        <f t="shared" si="55"/>
        <v>7</v>
      </c>
      <c r="F895" s="1" t="s">
        <v>792</v>
      </c>
      <c r="G895" t="s">
        <v>522</v>
      </c>
      <c r="H895" s="7" t="s">
        <v>777</v>
      </c>
      <c r="I895" t="s">
        <v>518</v>
      </c>
      <c r="J895" t="s">
        <v>519</v>
      </c>
      <c r="K895" t="s">
        <v>535</v>
      </c>
      <c r="L895" t="s">
        <v>28</v>
      </c>
      <c r="M895">
        <v>6</v>
      </c>
      <c r="N895">
        <v>58.233409999999999</v>
      </c>
      <c r="O895">
        <v>-135.72612000000001</v>
      </c>
      <c r="P895">
        <v>2</v>
      </c>
      <c r="Q895">
        <v>1</v>
      </c>
    </row>
    <row r="896" spans="1:17" x14ac:dyDescent="0.25">
      <c r="A896" s="1">
        <v>41825</v>
      </c>
      <c r="B896" s="2">
        <f t="shared" si="52"/>
        <v>2014</v>
      </c>
      <c r="C896" s="2">
        <f t="shared" si="53"/>
        <v>7</v>
      </c>
      <c r="D896" s="2">
        <f t="shared" si="54"/>
        <v>5</v>
      </c>
      <c r="E896" s="2">
        <f t="shared" si="55"/>
        <v>7</v>
      </c>
      <c r="F896" s="1" t="s">
        <v>792</v>
      </c>
      <c r="G896" t="s">
        <v>522</v>
      </c>
      <c r="H896" s="7" t="s">
        <v>777</v>
      </c>
      <c r="I896" t="s">
        <v>518</v>
      </c>
      <c r="J896" t="s">
        <v>519</v>
      </c>
      <c r="K896" t="s">
        <v>27</v>
      </c>
      <c r="L896" t="s">
        <v>28</v>
      </c>
      <c r="M896">
        <v>2</v>
      </c>
      <c r="N896">
        <v>58.233409999999999</v>
      </c>
      <c r="O896">
        <v>-135.72612000000001</v>
      </c>
      <c r="P896">
        <v>3</v>
      </c>
      <c r="Q896">
        <v>1</v>
      </c>
    </row>
    <row r="897" spans="1:17" x14ac:dyDescent="0.25">
      <c r="A897" s="1">
        <v>42197</v>
      </c>
      <c r="B897" s="2">
        <f t="shared" si="52"/>
        <v>2015</v>
      </c>
      <c r="C897" s="2">
        <f t="shared" si="53"/>
        <v>7</v>
      </c>
      <c r="D897" s="2">
        <f t="shared" si="54"/>
        <v>12</v>
      </c>
      <c r="E897" s="2">
        <f t="shared" si="55"/>
        <v>1</v>
      </c>
      <c r="F897" s="1" t="s">
        <v>792</v>
      </c>
      <c r="G897" t="s">
        <v>522</v>
      </c>
      <c r="H897" s="7" t="s">
        <v>777</v>
      </c>
      <c r="I897" t="s">
        <v>518</v>
      </c>
      <c r="J897" t="s">
        <v>519</v>
      </c>
      <c r="K897" t="s">
        <v>27</v>
      </c>
      <c r="L897" t="s">
        <v>28</v>
      </c>
      <c r="M897">
        <v>2</v>
      </c>
      <c r="N897">
        <v>58.233409999999999</v>
      </c>
      <c r="O897">
        <v>-135.72612000000001</v>
      </c>
      <c r="P897">
        <v>4</v>
      </c>
      <c r="Q897">
        <v>1</v>
      </c>
    </row>
    <row r="898" spans="1:17" x14ac:dyDescent="0.25">
      <c r="A898" s="1">
        <v>40741</v>
      </c>
      <c r="B898" s="2">
        <f t="shared" ref="B898:B961" si="56">YEAR(A898)</f>
        <v>2011</v>
      </c>
      <c r="C898" s="2">
        <f t="shared" ref="C898:C961" si="57">MONTH(A898)</f>
        <v>7</v>
      </c>
      <c r="D898" s="2">
        <f t="shared" ref="D898:D961" si="58">DAY(A898)</f>
        <v>17</v>
      </c>
      <c r="E898" s="2">
        <f t="shared" ref="E898:E961" si="59">WEEKDAY(A898)</f>
        <v>1</v>
      </c>
      <c r="F898" s="1" t="s">
        <v>792</v>
      </c>
      <c r="G898" t="s">
        <v>522</v>
      </c>
      <c r="H898" s="7" t="s">
        <v>777</v>
      </c>
      <c r="I898" t="s">
        <v>518</v>
      </c>
      <c r="J898" t="s">
        <v>519</v>
      </c>
      <c r="K898" t="s">
        <v>535</v>
      </c>
      <c r="L898" t="s">
        <v>28</v>
      </c>
      <c r="M898">
        <v>5</v>
      </c>
      <c r="N898">
        <v>58.233409999999999</v>
      </c>
      <c r="O898">
        <v>-135.72612000000001</v>
      </c>
      <c r="P898">
        <v>2</v>
      </c>
      <c r="Q898">
        <v>1</v>
      </c>
    </row>
    <row r="899" spans="1:17" x14ac:dyDescent="0.25">
      <c r="A899" s="1">
        <v>40745</v>
      </c>
      <c r="B899" s="2">
        <f t="shared" si="56"/>
        <v>2011</v>
      </c>
      <c r="C899" s="2">
        <f t="shared" si="57"/>
        <v>7</v>
      </c>
      <c r="D899" s="2">
        <f t="shared" si="58"/>
        <v>21</v>
      </c>
      <c r="E899" s="2">
        <f t="shared" si="59"/>
        <v>5</v>
      </c>
      <c r="F899" s="1" t="s">
        <v>792</v>
      </c>
      <c r="G899" t="s">
        <v>522</v>
      </c>
      <c r="H899" s="7" t="s">
        <v>777</v>
      </c>
      <c r="I899" t="s">
        <v>518</v>
      </c>
      <c r="J899" t="s">
        <v>519</v>
      </c>
      <c r="K899" t="s">
        <v>27</v>
      </c>
      <c r="L899" t="s">
        <v>28</v>
      </c>
      <c r="M899">
        <v>2</v>
      </c>
      <c r="N899">
        <v>58.233409999999999</v>
      </c>
      <c r="O899">
        <v>-135.72612000000001</v>
      </c>
      <c r="P899">
        <v>4</v>
      </c>
      <c r="Q899">
        <v>1</v>
      </c>
    </row>
    <row r="900" spans="1:17" x14ac:dyDescent="0.25">
      <c r="A900" s="1">
        <v>40745</v>
      </c>
      <c r="B900" s="2">
        <f t="shared" si="56"/>
        <v>2011</v>
      </c>
      <c r="C900" s="2">
        <f t="shared" si="57"/>
        <v>7</v>
      </c>
      <c r="D900" s="2">
        <f t="shared" si="58"/>
        <v>21</v>
      </c>
      <c r="E900" s="2">
        <f t="shared" si="59"/>
        <v>5</v>
      </c>
      <c r="F900" s="1" t="s">
        <v>792</v>
      </c>
      <c r="G900" t="s">
        <v>522</v>
      </c>
      <c r="H900" s="7" t="s">
        <v>777</v>
      </c>
      <c r="I900" t="s">
        <v>518</v>
      </c>
      <c r="J900" t="s">
        <v>519</v>
      </c>
      <c r="K900" t="s">
        <v>21</v>
      </c>
      <c r="L900" t="s">
        <v>28</v>
      </c>
      <c r="M900">
        <v>4</v>
      </c>
      <c r="N900">
        <v>58.233409999999999</v>
      </c>
      <c r="O900">
        <v>-135.72612000000001</v>
      </c>
      <c r="P900">
        <v>3</v>
      </c>
      <c r="Q900">
        <v>1</v>
      </c>
    </row>
    <row r="901" spans="1:17" x14ac:dyDescent="0.25">
      <c r="A901" s="1">
        <v>41115</v>
      </c>
      <c r="B901" s="2">
        <f t="shared" si="56"/>
        <v>2012</v>
      </c>
      <c r="C901" s="2">
        <f t="shared" si="57"/>
        <v>7</v>
      </c>
      <c r="D901" s="2">
        <f t="shared" si="58"/>
        <v>25</v>
      </c>
      <c r="E901" s="2">
        <f t="shared" si="59"/>
        <v>4</v>
      </c>
      <c r="F901" s="1" t="s">
        <v>792</v>
      </c>
      <c r="G901" t="s">
        <v>522</v>
      </c>
      <c r="H901" s="7" t="s">
        <v>777</v>
      </c>
      <c r="I901" t="s">
        <v>518</v>
      </c>
      <c r="J901" t="s">
        <v>519</v>
      </c>
      <c r="K901" t="s">
        <v>535</v>
      </c>
      <c r="L901" t="s">
        <v>28</v>
      </c>
      <c r="M901">
        <v>6</v>
      </c>
      <c r="N901">
        <v>58.233409999999999</v>
      </c>
      <c r="O901">
        <v>-135.72612000000001</v>
      </c>
      <c r="P901">
        <v>2</v>
      </c>
      <c r="Q901">
        <v>1</v>
      </c>
    </row>
    <row r="902" spans="1:17" x14ac:dyDescent="0.25">
      <c r="A902" s="1">
        <v>41853</v>
      </c>
      <c r="B902" s="2">
        <f t="shared" si="56"/>
        <v>2014</v>
      </c>
      <c r="C902" s="2">
        <f t="shared" si="57"/>
        <v>8</v>
      </c>
      <c r="D902" s="2">
        <f t="shared" si="58"/>
        <v>2</v>
      </c>
      <c r="E902" s="2">
        <f t="shared" si="59"/>
        <v>7</v>
      </c>
      <c r="F902" s="1" t="s">
        <v>792</v>
      </c>
      <c r="G902" t="s">
        <v>522</v>
      </c>
      <c r="H902" s="7" t="s">
        <v>777</v>
      </c>
      <c r="I902" t="s">
        <v>518</v>
      </c>
      <c r="J902" t="s">
        <v>519</v>
      </c>
      <c r="K902" t="s">
        <v>85</v>
      </c>
      <c r="L902" t="s">
        <v>28</v>
      </c>
      <c r="M902">
        <v>4</v>
      </c>
      <c r="N902">
        <v>58.233409999999999</v>
      </c>
      <c r="O902">
        <v>-135.72612000000001</v>
      </c>
      <c r="P902">
        <v>4</v>
      </c>
      <c r="Q902">
        <v>1</v>
      </c>
    </row>
    <row r="903" spans="1:17" x14ac:dyDescent="0.25">
      <c r="A903" s="1">
        <v>41125</v>
      </c>
      <c r="B903" s="2">
        <f t="shared" si="56"/>
        <v>2012</v>
      </c>
      <c r="C903" s="2">
        <f t="shared" si="57"/>
        <v>8</v>
      </c>
      <c r="D903" s="2">
        <f t="shared" si="58"/>
        <v>4</v>
      </c>
      <c r="E903" s="2">
        <f t="shared" si="59"/>
        <v>7</v>
      </c>
      <c r="F903" s="1" t="s">
        <v>792</v>
      </c>
      <c r="G903" t="s">
        <v>522</v>
      </c>
      <c r="H903" s="7" t="s">
        <v>777</v>
      </c>
      <c r="I903" t="s">
        <v>518</v>
      </c>
      <c r="J903" t="s">
        <v>519</v>
      </c>
      <c r="K903" t="s">
        <v>535</v>
      </c>
      <c r="L903" t="s">
        <v>28</v>
      </c>
      <c r="M903">
        <v>6</v>
      </c>
      <c r="N903">
        <v>58.233409999999999</v>
      </c>
      <c r="O903">
        <v>-135.72612000000001</v>
      </c>
      <c r="P903">
        <v>2</v>
      </c>
      <c r="Q903">
        <v>1</v>
      </c>
    </row>
    <row r="904" spans="1:17" x14ac:dyDescent="0.25">
      <c r="A904" s="1">
        <v>40760</v>
      </c>
      <c r="B904" s="2">
        <f t="shared" si="56"/>
        <v>2011</v>
      </c>
      <c r="C904" s="2">
        <f t="shared" si="57"/>
        <v>8</v>
      </c>
      <c r="D904" s="2">
        <f t="shared" si="58"/>
        <v>5</v>
      </c>
      <c r="E904" s="2">
        <f t="shared" si="59"/>
        <v>6</v>
      </c>
      <c r="F904" s="1" t="s">
        <v>792</v>
      </c>
      <c r="G904" t="s">
        <v>522</v>
      </c>
      <c r="H904" s="7" t="s">
        <v>777</v>
      </c>
      <c r="I904" t="s">
        <v>518</v>
      </c>
      <c r="J904" t="s">
        <v>519</v>
      </c>
      <c r="K904" t="s">
        <v>63</v>
      </c>
      <c r="L904" t="s">
        <v>28</v>
      </c>
      <c r="M904">
        <v>2</v>
      </c>
      <c r="N904">
        <v>58.233409999999999</v>
      </c>
      <c r="O904">
        <v>-135.72612000000001</v>
      </c>
      <c r="P904">
        <v>6</v>
      </c>
      <c r="Q904">
        <v>1</v>
      </c>
    </row>
    <row r="905" spans="1:17" x14ac:dyDescent="0.25">
      <c r="A905" s="1">
        <v>40767</v>
      </c>
      <c r="B905" s="2">
        <f t="shared" si="56"/>
        <v>2011</v>
      </c>
      <c r="C905" s="2">
        <f t="shared" si="57"/>
        <v>8</v>
      </c>
      <c r="D905" s="2">
        <f t="shared" si="58"/>
        <v>12</v>
      </c>
      <c r="E905" s="2">
        <f t="shared" si="59"/>
        <v>6</v>
      </c>
      <c r="F905" s="1" t="s">
        <v>792</v>
      </c>
      <c r="G905" t="s">
        <v>522</v>
      </c>
      <c r="H905" s="7" t="s">
        <v>777</v>
      </c>
      <c r="I905" t="s">
        <v>518</v>
      </c>
      <c r="J905" t="s">
        <v>519</v>
      </c>
      <c r="K905" t="s">
        <v>535</v>
      </c>
      <c r="L905" t="s">
        <v>28</v>
      </c>
      <c r="M905">
        <v>5</v>
      </c>
      <c r="N905">
        <v>58.233409999999999</v>
      </c>
      <c r="O905">
        <v>-135.72612000000001</v>
      </c>
      <c r="P905">
        <v>2</v>
      </c>
      <c r="Q905">
        <v>1</v>
      </c>
    </row>
    <row r="906" spans="1:17" x14ac:dyDescent="0.25">
      <c r="A906" s="1">
        <v>40770</v>
      </c>
      <c r="B906" s="2">
        <f t="shared" si="56"/>
        <v>2011</v>
      </c>
      <c r="C906" s="2">
        <f t="shared" si="57"/>
        <v>8</v>
      </c>
      <c r="D906" s="2">
        <f t="shared" si="58"/>
        <v>15</v>
      </c>
      <c r="E906" s="2">
        <f t="shared" si="59"/>
        <v>2</v>
      </c>
      <c r="F906" s="1" t="s">
        <v>792</v>
      </c>
      <c r="G906" t="s">
        <v>522</v>
      </c>
      <c r="H906" s="7" t="s">
        <v>777</v>
      </c>
      <c r="I906" t="s">
        <v>518</v>
      </c>
      <c r="J906" t="s">
        <v>519</v>
      </c>
      <c r="K906" t="s">
        <v>21</v>
      </c>
      <c r="L906" t="s">
        <v>28</v>
      </c>
      <c r="M906">
        <v>2</v>
      </c>
      <c r="N906">
        <v>58.233409999999999</v>
      </c>
      <c r="O906">
        <v>-135.72612000000001</v>
      </c>
      <c r="P906">
        <v>2</v>
      </c>
      <c r="Q906">
        <v>1</v>
      </c>
    </row>
    <row r="907" spans="1:17" x14ac:dyDescent="0.25">
      <c r="A907" s="1">
        <v>41867</v>
      </c>
      <c r="B907" s="2">
        <f t="shared" si="56"/>
        <v>2014</v>
      </c>
      <c r="C907" s="2">
        <f t="shared" si="57"/>
        <v>8</v>
      </c>
      <c r="D907" s="2">
        <f t="shared" si="58"/>
        <v>16</v>
      </c>
      <c r="E907" s="2">
        <f t="shared" si="59"/>
        <v>7</v>
      </c>
      <c r="F907" s="1" t="s">
        <v>792</v>
      </c>
      <c r="G907" t="s">
        <v>522</v>
      </c>
      <c r="H907" s="7" t="s">
        <v>777</v>
      </c>
      <c r="I907" t="s">
        <v>518</v>
      </c>
      <c r="J907" t="s">
        <v>519</v>
      </c>
      <c r="K907" t="s">
        <v>27</v>
      </c>
      <c r="L907" t="s">
        <v>28</v>
      </c>
      <c r="M907">
        <v>1</v>
      </c>
      <c r="N907">
        <v>58.233409999999999</v>
      </c>
      <c r="O907">
        <v>-135.72612000000001</v>
      </c>
      <c r="P907">
        <v>4</v>
      </c>
      <c r="Q907">
        <v>1</v>
      </c>
    </row>
    <row r="908" spans="1:17" x14ac:dyDescent="0.25">
      <c r="A908" s="1">
        <v>41142</v>
      </c>
      <c r="B908" s="2">
        <f t="shared" si="56"/>
        <v>2012</v>
      </c>
      <c r="C908" s="2">
        <f t="shared" si="57"/>
        <v>8</v>
      </c>
      <c r="D908" s="2">
        <f t="shared" si="58"/>
        <v>21</v>
      </c>
      <c r="E908" s="2">
        <f t="shared" si="59"/>
        <v>3</v>
      </c>
      <c r="F908" s="1" t="s">
        <v>792</v>
      </c>
      <c r="G908" t="s">
        <v>522</v>
      </c>
      <c r="H908" s="7" t="s">
        <v>777</v>
      </c>
      <c r="I908" t="s">
        <v>518</v>
      </c>
      <c r="J908" t="s">
        <v>519</v>
      </c>
      <c r="K908" t="s">
        <v>535</v>
      </c>
      <c r="L908" t="s">
        <v>28</v>
      </c>
      <c r="M908">
        <v>4</v>
      </c>
      <c r="N908">
        <v>58.233409999999999</v>
      </c>
      <c r="O908">
        <v>-135.72612000000001</v>
      </c>
      <c r="P908">
        <v>3</v>
      </c>
      <c r="Q908">
        <v>1</v>
      </c>
    </row>
    <row r="909" spans="1:17" x14ac:dyDescent="0.25">
      <c r="A909" s="1">
        <v>41143</v>
      </c>
      <c r="B909" s="2">
        <f t="shared" si="56"/>
        <v>2012</v>
      </c>
      <c r="C909" s="2">
        <f t="shared" si="57"/>
        <v>8</v>
      </c>
      <c r="D909" s="2">
        <f t="shared" si="58"/>
        <v>22</v>
      </c>
      <c r="E909" s="2">
        <f t="shared" si="59"/>
        <v>4</v>
      </c>
      <c r="F909" s="1" t="s">
        <v>792</v>
      </c>
      <c r="G909" t="s">
        <v>522</v>
      </c>
      <c r="H909" s="7" t="s">
        <v>777</v>
      </c>
      <c r="I909" t="s">
        <v>518</v>
      </c>
      <c r="J909" t="s">
        <v>519</v>
      </c>
      <c r="K909" t="s">
        <v>533</v>
      </c>
      <c r="L909" t="s">
        <v>28</v>
      </c>
      <c r="M909">
        <v>1</v>
      </c>
      <c r="N909">
        <v>58.233409999999999</v>
      </c>
      <c r="O909">
        <v>-135.72612000000001</v>
      </c>
      <c r="P909">
        <v>6</v>
      </c>
      <c r="Q909">
        <v>1</v>
      </c>
    </row>
    <row r="910" spans="1:17" x14ac:dyDescent="0.25">
      <c r="A910" s="1">
        <v>41143</v>
      </c>
      <c r="B910" s="2">
        <f t="shared" si="56"/>
        <v>2012</v>
      </c>
      <c r="C910" s="2">
        <f t="shared" si="57"/>
        <v>8</v>
      </c>
      <c r="D910" s="2">
        <f t="shared" si="58"/>
        <v>22</v>
      </c>
      <c r="E910" s="2">
        <f t="shared" si="59"/>
        <v>4</v>
      </c>
      <c r="F910" s="1" t="s">
        <v>792</v>
      </c>
      <c r="G910" t="s">
        <v>522</v>
      </c>
      <c r="H910" s="7" t="s">
        <v>777</v>
      </c>
      <c r="I910" t="s">
        <v>518</v>
      </c>
      <c r="J910" t="s">
        <v>519</v>
      </c>
      <c r="K910" t="s">
        <v>533</v>
      </c>
      <c r="L910" t="s">
        <v>28</v>
      </c>
      <c r="M910">
        <v>1</v>
      </c>
      <c r="N910">
        <v>58.233409999999999</v>
      </c>
      <c r="O910">
        <v>-135.72612000000001</v>
      </c>
      <c r="P910">
        <v>6</v>
      </c>
      <c r="Q910">
        <v>1</v>
      </c>
    </row>
    <row r="911" spans="1:17" x14ac:dyDescent="0.25">
      <c r="A911" s="1">
        <v>41091</v>
      </c>
      <c r="B911" s="2">
        <f t="shared" si="56"/>
        <v>2012</v>
      </c>
      <c r="C911" s="2">
        <f t="shared" si="57"/>
        <v>7</v>
      </c>
      <c r="D911" s="2">
        <f t="shared" si="58"/>
        <v>1</v>
      </c>
      <c r="E911" s="2">
        <f t="shared" si="59"/>
        <v>1</v>
      </c>
      <c r="F911" s="1" t="s">
        <v>792</v>
      </c>
      <c r="G911" t="s">
        <v>522</v>
      </c>
      <c r="H911" s="7" t="s">
        <v>777</v>
      </c>
      <c r="I911" t="s">
        <v>518</v>
      </c>
      <c r="J911" t="s">
        <v>519</v>
      </c>
      <c r="K911" t="s">
        <v>533</v>
      </c>
      <c r="L911" t="s">
        <v>13</v>
      </c>
      <c r="M911">
        <v>8</v>
      </c>
      <c r="N911">
        <v>58.233409999999999</v>
      </c>
      <c r="O911">
        <v>-135.72612000000001</v>
      </c>
      <c r="P911">
        <v>9</v>
      </c>
      <c r="Q911">
        <v>1</v>
      </c>
    </row>
    <row r="912" spans="1:17" x14ac:dyDescent="0.25">
      <c r="A912" s="1">
        <v>40662</v>
      </c>
      <c r="B912" s="2">
        <f t="shared" si="56"/>
        <v>2011</v>
      </c>
      <c r="C912" s="2">
        <f t="shared" si="57"/>
        <v>4</v>
      </c>
      <c r="D912" s="2">
        <f t="shared" si="58"/>
        <v>29</v>
      </c>
      <c r="E912" s="2">
        <f t="shared" si="59"/>
        <v>6</v>
      </c>
      <c r="F912" s="1" t="s">
        <v>791</v>
      </c>
      <c r="G912" t="s">
        <v>522</v>
      </c>
      <c r="H912" s="7" t="s">
        <v>777</v>
      </c>
      <c r="I912" t="s">
        <v>518</v>
      </c>
      <c r="J912" t="s">
        <v>519</v>
      </c>
      <c r="K912" t="s">
        <v>521</v>
      </c>
      <c r="L912" t="s">
        <v>177</v>
      </c>
      <c r="M912">
        <v>4</v>
      </c>
      <c r="N912">
        <v>58.233409999999999</v>
      </c>
      <c r="O912">
        <v>-135.72612000000001</v>
      </c>
      <c r="P912">
        <v>2</v>
      </c>
      <c r="Q912">
        <v>1</v>
      </c>
    </row>
    <row r="913" spans="1:17" x14ac:dyDescent="0.25">
      <c r="A913" s="1">
        <v>40668</v>
      </c>
      <c r="B913" s="2">
        <f t="shared" si="56"/>
        <v>2011</v>
      </c>
      <c r="C913" s="2">
        <f t="shared" si="57"/>
        <v>5</v>
      </c>
      <c r="D913" s="2">
        <f t="shared" si="58"/>
        <v>5</v>
      </c>
      <c r="E913" s="2">
        <f t="shared" si="59"/>
        <v>5</v>
      </c>
      <c r="F913" s="1" t="s">
        <v>791</v>
      </c>
      <c r="G913" t="s">
        <v>522</v>
      </c>
      <c r="H913" s="7" t="s">
        <v>777</v>
      </c>
      <c r="I913" t="s">
        <v>518</v>
      </c>
      <c r="J913" t="s">
        <v>519</v>
      </c>
      <c r="K913" t="s">
        <v>521</v>
      </c>
      <c r="L913" t="s">
        <v>177</v>
      </c>
      <c r="M913">
        <v>4</v>
      </c>
      <c r="N913">
        <v>58.233409999999999</v>
      </c>
      <c r="O913">
        <v>-135.72612000000001</v>
      </c>
      <c r="P913">
        <v>2</v>
      </c>
      <c r="Q913">
        <v>1</v>
      </c>
    </row>
    <row r="914" spans="1:17" x14ac:dyDescent="0.25">
      <c r="A914" s="1">
        <v>40669</v>
      </c>
      <c r="B914" s="2">
        <f t="shared" si="56"/>
        <v>2011</v>
      </c>
      <c r="C914" s="2">
        <f t="shared" si="57"/>
        <v>5</v>
      </c>
      <c r="D914" s="2">
        <f t="shared" si="58"/>
        <v>6</v>
      </c>
      <c r="E914" s="2">
        <f t="shared" si="59"/>
        <v>6</v>
      </c>
      <c r="F914" s="1" t="s">
        <v>791</v>
      </c>
      <c r="G914" t="s">
        <v>522</v>
      </c>
      <c r="H914" s="7" t="s">
        <v>777</v>
      </c>
      <c r="I914" t="s">
        <v>518</v>
      </c>
      <c r="J914" t="s">
        <v>519</v>
      </c>
      <c r="K914" t="s">
        <v>521</v>
      </c>
      <c r="L914" t="s">
        <v>177</v>
      </c>
      <c r="M914">
        <v>4</v>
      </c>
      <c r="N914">
        <v>58.233409999999999</v>
      </c>
      <c r="O914">
        <v>-135.72612000000001</v>
      </c>
      <c r="P914">
        <v>2</v>
      </c>
      <c r="Q914">
        <v>1</v>
      </c>
    </row>
    <row r="915" spans="1:17" x14ac:dyDescent="0.25">
      <c r="A915" s="1">
        <v>40679</v>
      </c>
      <c r="B915" s="2">
        <f t="shared" si="56"/>
        <v>2011</v>
      </c>
      <c r="C915" s="2">
        <f t="shared" si="57"/>
        <v>5</v>
      </c>
      <c r="D915" s="2">
        <f t="shared" si="58"/>
        <v>16</v>
      </c>
      <c r="E915" s="2">
        <f t="shared" si="59"/>
        <v>2</v>
      </c>
      <c r="F915" s="1" t="s">
        <v>791</v>
      </c>
      <c r="G915" t="s">
        <v>522</v>
      </c>
      <c r="H915" s="7" t="s">
        <v>777</v>
      </c>
      <c r="I915" t="s">
        <v>518</v>
      </c>
      <c r="J915" t="s">
        <v>519</v>
      </c>
      <c r="K915" t="s">
        <v>521</v>
      </c>
      <c r="L915" t="s">
        <v>177</v>
      </c>
      <c r="M915">
        <v>4</v>
      </c>
      <c r="N915">
        <v>58.233409999999999</v>
      </c>
      <c r="O915">
        <v>-135.72612000000001</v>
      </c>
      <c r="P915">
        <v>3</v>
      </c>
      <c r="Q915">
        <v>1</v>
      </c>
    </row>
    <row r="916" spans="1:17" x14ac:dyDescent="0.25">
      <c r="A916" s="1">
        <v>40680</v>
      </c>
      <c r="B916" s="2">
        <f t="shared" si="56"/>
        <v>2011</v>
      </c>
      <c r="C916" s="2">
        <f t="shared" si="57"/>
        <v>5</v>
      </c>
      <c r="D916" s="2">
        <f t="shared" si="58"/>
        <v>17</v>
      </c>
      <c r="E916" s="2">
        <f t="shared" si="59"/>
        <v>3</v>
      </c>
      <c r="F916" s="1" t="s">
        <v>791</v>
      </c>
      <c r="G916" t="s">
        <v>522</v>
      </c>
      <c r="H916" s="7" t="s">
        <v>777</v>
      </c>
      <c r="I916" t="s">
        <v>518</v>
      </c>
      <c r="J916" t="s">
        <v>519</v>
      </c>
      <c r="K916" t="s">
        <v>521</v>
      </c>
      <c r="L916" t="s">
        <v>177</v>
      </c>
      <c r="M916">
        <v>4</v>
      </c>
      <c r="N916">
        <v>58.233409999999999</v>
      </c>
      <c r="O916">
        <v>-135.72612000000001</v>
      </c>
      <c r="P916">
        <v>3</v>
      </c>
      <c r="Q916">
        <v>1</v>
      </c>
    </row>
    <row r="917" spans="1:17" x14ac:dyDescent="0.25">
      <c r="A917" s="1">
        <v>40808</v>
      </c>
      <c r="B917" s="2">
        <f t="shared" si="56"/>
        <v>2011</v>
      </c>
      <c r="C917" s="2">
        <f t="shared" si="57"/>
        <v>9</v>
      </c>
      <c r="D917" s="2">
        <f t="shared" si="58"/>
        <v>22</v>
      </c>
      <c r="E917" s="2">
        <f t="shared" si="59"/>
        <v>5</v>
      </c>
      <c r="F917" s="1" t="s">
        <v>793</v>
      </c>
      <c r="G917" t="s">
        <v>522</v>
      </c>
      <c r="H917" s="7" t="s">
        <v>777</v>
      </c>
      <c r="I917" t="s">
        <v>518</v>
      </c>
      <c r="J917" t="s">
        <v>519</v>
      </c>
      <c r="K917" t="s">
        <v>521</v>
      </c>
      <c r="L917" t="s">
        <v>177</v>
      </c>
      <c r="M917">
        <v>4</v>
      </c>
      <c r="N917">
        <v>58.233409999999999</v>
      </c>
      <c r="O917">
        <v>-135.72612000000001</v>
      </c>
      <c r="P917">
        <v>2</v>
      </c>
      <c r="Q917">
        <v>1</v>
      </c>
    </row>
    <row r="918" spans="1:17" x14ac:dyDescent="0.25">
      <c r="A918" s="1">
        <v>40809</v>
      </c>
      <c r="B918" s="2">
        <f t="shared" si="56"/>
        <v>2011</v>
      </c>
      <c r="C918" s="2">
        <f t="shared" si="57"/>
        <v>9</v>
      </c>
      <c r="D918" s="2">
        <f t="shared" si="58"/>
        <v>23</v>
      </c>
      <c r="E918" s="2">
        <f t="shared" si="59"/>
        <v>6</v>
      </c>
      <c r="F918" s="1" t="s">
        <v>793</v>
      </c>
      <c r="G918" t="s">
        <v>522</v>
      </c>
      <c r="H918" s="7" t="s">
        <v>777</v>
      </c>
      <c r="I918" t="s">
        <v>518</v>
      </c>
      <c r="J918" t="s">
        <v>519</v>
      </c>
      <c r="K918" t="s">
        <v>521</v>
      </c>
      <c r="L918" t="s">
        <v>177</v>
      </c>
      <c r="M918">
        <v>4</v>
      </c>
      <c r="N918">
        <v>58.233409999999999</v>
      </c>
      <c r="O918">
        <v>-135.72612000000001</v>
      </c>
      <c r="P918">
        <v>2</v>
      </c>
      <c r="Q918">
        <v>1</v>
      </c>
    </row>
    <row r="919" spans="1:17" x14ac:dyDescent="0.25">
      <c r="A919" s="1">
        <v>41075</v>
      </c>
      <c r="B919" s="2">
        <f t="shared" si="56"/>
        <v>2012</v>
      </c>
      <c r="C919" s="2">
        <f t="shared" si="57"/>
        <v>6</v>
      </c>
      <c r="D919" s="2">
        <f t="shared" si="58"/>
        <v>15</v>
      </c>
      <c r="E919" s="2">
        <f t="shared" si="59"/>
        <v>6</v>
      </c>
      <c r="F919" s="1" t="s">
        <v>792</v>
      </c>
      <c r="G919" t="s">
        <v>522</v>
      </c>
      <c r="H919" s="7" t="s">
        <v>777</v>
      </c>
      <c r="I919" t="s">
        <v>518</v>
      </c>
      <c r="J919" t="s">
        <v>519</v>
      </c>
      <c r="K919" t="s">
        <v>535</v>
      </c>
      <c r="L919" t="s">
        <v>13</v>
      </c>
      <c r="M919">
        <v>6</v>
      </c>
      <c r="N919">
        <v>58.233409999999999</v>
      </c>
      <c r="O919">
        <v>-135.72612000000001</v>
      </c>
      <c r="P919">
        <v>2</v>
      </c>
      <c r="Q919">
        <v>1</v>
      </c>
    </row>
    <row r="920" spans="1:17" x14ac:dyDescent="0.25">
      <c r="A920" s="1">
        <v>42109</v>
      </c>
      <c r="B920" s="2">
        <f t="shared" si="56"/>
        <v>2015</v>
      </c>
      <c r="C920" s="2">
        <f t="shared" si="57"/>
        <v>4</v>
      </c>
      <c r="D920" s="2">
        <f t="shared" si="58"/>
        <v>15</v>
      </c>
      <c r="E920" s="2">
        <f t="shared" si="59"/>
        <v>4</v>
      </c>
      <c r="F920" s="1" t="s">
        <v>790</v>
      </c>
      <c r="G920" t="s">
        <v>98</v>
      </c>
      <c r="H920" s="7" t="s">
        <v>757</v>
      </c>
      <c r="I920" t="s">
        <v>94</v>
      </c>
      <c r="J920" t="s">
        <v>10</v>
      </c>
      <c r="K920" t="s">
        <v>99</v>
      </c>
      <c r="L920" t="s">
        <v>28</v>
      </c>
      <c r="M920">
        <v>4</v>
      </c>
      <c r="N920">
        <v>57.576549999999997</v>
      </c>
      <c r="O920">
        <v>-133.35112000000001</v>
      </c>
      <c r="P920">
        <v>6</v>
      </c>
      <c r="Q920">
        <v>1</v>
      </c>
    </row>
    <row r="921" spans="1:17" x14ac:dyDescent="0.25">
      <c r="A921" s="1">
        <v>42113</v>
      </c>
      <c r="B921" s="2">
        <f t="shared" si="56"/>
        <v>2015</v>
      </c>
      <c r="C921" s="2">
        <f t="shared" si="57"/>
        <v>4</v>
      </c>
      <c r="D921" s="2">
        <f t="shared" si="58"/>
        <v>19</v>
      </c>
      <c r="E921" s="2">
        <f t="shared" si="59"/>
        <v>1</v>
      </c>
      <c r="F921" s="1" t="s">
        <v>790</v>
      </c>
      <c r="G921" t="s">
        <v>98</v>
      </c>
      <c r="H921" s="7" t="s">
        <v>757</v>
      </c>
      <c r="I921" t="s">
        <v>94</v>
      </c>
      <c r="J921" t="s">
        <v>10</v>
      </c>
      <c r="K921" t="s">
        <v>99</v>
      </c>
      <c r="L921" t="s">
        <v>28</v>
      </c>
      <c r="M921">
        <v>4</v>
      </c>
      <c r="N921">
        <v>57.576549999999997</v>
      </c>
      <c r="O921">
        <v>-133.35112000000001</v>
      </c>
      <c r="P921">
        <v>2</v>
      </c>
      <c r="Q921">
        <v>1</v>
      </c>
    </row>
    <row r="922" spans="1:17" x14ac:dyDescent="0.25">
      <c r="A922" s="1">
        <v>41020</v>
      </c>
      <c r="B922" s="2">
        <f t="shared" si="56"/>
        <v>2012</v>
      </c>
      <c r="C922" s="2">
        <f t="shared" si="57"/>
        <v>4</v>
      </c>
      <c r="D922" s="2">
        <f t="shared" si="58"/>
        <v>21</v>
      </c>
      <c r="E922" s="2">
        <f t="shared" si="59"/>
        <v>7</v>
      </c>
      <c r="F922" s="1" t="s">
        <v>790</v>
      </c>
      <c r="G922" t="s">
        <v>98</v>
      </c>
      <c r="H922" s="7" t="s">
        <v>757</v>
      </c>
      <c r="I922" t="s">
        <v>94</v>
      </c>
      <c r="J922" t="s">
        <v>10</v>
      </c>
      <c r="K922" t="s">
        <v>99</v>
      </c>
      <c r="L922" t="s">
        <v>28</v>
      </c>
      <c r="M922">
        <v>6</v>
      </c>
      <c r="N922">
        <v>57.576549999999997</v>
      </c>
      <c r="O922">
        <v>-133.35112000000001</v>
      </c>
      <c r="P922">
        <v>5</v>
      </c>
      <c r="Q922">
        <v>1</v>
      </c>
    </row>
    <row r="923" spans="1:17" x14ac:dyDescent="0.25">
      <c r="A923" s="1">
        <v>41387</v>
      </c>
      <c r="B923" s="2">
        <f t="shared" si="56"/>
        <v>2013</v>
      </c>
      <c r="C923" s="2">
        <f t="shared" si="57"/>
        <v>4</v>
      </c>
      <c r="D923" s="2">
        <f t="shared" si="58"/>
        <v>23</v>
      </c>
      <c r="E923" s="2">
        <f t="shared" si="59"/>
        <v>3</v>
      </c>
      <c r="F923" s="1" t="s">
        <v>790</v>
      </c>
      <c r="G923" t="s">
        <v>98</v>
      </c>
      <c r="H923" s="7" t="s">
        <v>757</v>
      </c>
      <c r="I923" t="s">
        <v>94</v>
      </c>
      <c r="J923" t="s">
        <v>10</v>
      </c>
      <c r="K923" t="s">
        <v>99</v>
      </c>
      <c r="L923" t="s">
        <v>28</v>
      </c>
      <c r="M923">
        <v>7</v>
      </c>
      <c r="N923">
        <v>57.576549999999997</v>
      </c>
      <c r="O923">
        <v>-133.35112000000001</v>
      </c>
      <c r="P923">
        <v>6</v>
      </c>
      <c r="Q923">
        <v>1</v>
      </c>
    </row>
    <row r="924" spans="1:17" x14ac:dyDescent="0.25">
      <c r="A924" s="1">
        <v>41757</v>
      </c>
      <c r="B924" s="2">
        <f t="shared" si="56"/>
        <v>2014</v>
      </c>
      <c r="C924" s="2">
        <f t="shared" si="57"/>
        <v>4</v>
      </c>
      <c r="D924" s="2">
        <f t="shared" si="58"/>
        <v>28</v>
      </c>
      <c r="E924" s="2">
        <f t="shared" si="59"/>
        <v>2</v>
      </c>
      <c r="F924" s="1" t="s">
        <v>791</v>
      </c>
      <c r="G924" t="s">
        <v>98</v>
      </c>
      <c r="H924" s="7" t="s">
        <v>757</v>
      </c>
      <c r="I924" t="s">
        <v>94</v>
      </c>
      <c r="J924" t="s">
        <v>10</v>
      </c>
      <c r="K924" t="s">
        <v>99</v>
      </c>
      <c r="L924" t="s">
        <v>28</v>
      </c>
      <c r="M924">
        <v>5</v>
      </c>
      <c r="N924">
        <v>57.576549999999997</v>
      </c>
      <c r="O924">
        <v>-133.35112000000001</v>
      </c>
      <c r="P924">
        <v>6</v>
      </c>
      <c r="Q924">
        <v>1</v>
      </c>
    </row>
    <row r="925" spans="1:17" x14ac:dyDescent="0.25">
      <c r="A925" s="1">
        <v>40672</v>
      </c>
      <c r="B925" s="2">
        <f t="shared" si="56"/>
        <v>2011</v>
      </c>
      <c r="C925" s="2">
        <f t="shared" si="57"/>
        <v>5</v>
      </c>
      <c r="D925" s="2">
        <f t="shared" si="58"/>
        <v>9</v>
      </c>
      <c r="E925" s="2">
        <f t="shared" si="59"/>
        <v>2</v>
      </c>
      <c r="F925" s="1" t="s">
        <v>791</v>
      </c>
      <c r="G925" t="s">
        <v>98</v>
      </c>
      <c r="H925" s="7" t="s">
        <v>757</v>
      </c>
      <c r="I925" t="s">
        <v>94</v>
      </c>
      <c r="J925" t="s">
        <v>10</v>
      </c>
      <c r="K925" t="s">
        <v>99</v>
      </c>
      <c r="L925" t="s">
        <v>28</v>
      </c>
      <c r="M925">
        <v>6</v>
      </c>
      <c r="N925">
        <v>57.576549999999997</v>
      </c>
      <c r="O925">
        <v>-133.35112000000001</v>
      </c>
      <c r="P925">
        <v>6</v>
      </c>
      <c r="Q925">
        <v>1</v>
      </c>
    </row>
    <row r="926" spans="1:17" x14ac:dyDescent="0.25">
      <c r="A926" s="1">
        <v>41051</v>
      </c>
      <c r="B926" s="2">
        <f t="shared" si="56"/>
        <v>2012</v>
      </c>
      <c r="C926" s="2">
        <f t="shared" si="57"/>
        <v>5</v>
      </c>
      <c r="D926" s="2">
        <f t="shared" si="58"/>
        <v>22</v>
      </c>
      <c r="E926" s="2">
        <f t="shared" si="59"/>
        <v>3</v>
      </c>
      <c r="F926" s="1" t="s">
        <v>791</v>
      </c>
      <c r="G926" t="s">
        <v>98</v>
      </c>
      <c r="H926" s="7" t="s">
        <v>757</v>
      </c>
      <c r="I926" t="s">
        <v>94</v>
      </c>
      <c r="J926" t="s">
        <v>10</v>
      </c>
      <c r="K926" t="s">
        <v>68</v>
      </c>
      <c r="L926" t="s">
        <v>28</v>
      </c>
      <c r="M926">
        <v>3.5</v>
      </c>
      <c r="N926">
        <v>57.576549999999997</v>
      </c>
      <c r="O926">
        <v>-133.35112000000001</v>
      </c>
      <c r="P926">
        <v>5</v>
      </c>
      <c r="Q926">
        <v>1</v>
      </c>
    </row>
    <row r="927" spans="1:17" x14ac:dyDescent="0.25">
      <c r="A927" s="1">
        <v>41886</v>
      </c>
      <c r="B927" s="2">
        <f t="shared" si="56"/>
        <v>2014</v>
      </c>
      <c r="C927" s="2">
        <f t="shared" si="57"/>
        <v>9</v>
      </c>
      <c r="D927" s="2">
        <f t="shared" si="58"/>
        <v>4</v>
      </c>
      <c r="E927" s="2">
        <f t="shared" si="59"/>
        <v>5</v>
      </c>
      <c r="F927" s="1" t="s">
        <v>792</v>
      </c>
      <c r="G927" t="s">
        <v>98</v>
      </c>
      <c r="H927" s="7" t="s">
        <v>757</v>
      </c>
      <c r="I927" t="s">
        <v>94</v>
      </c>
      <c r="J927" t="s">
        <v>10</v>
      </c>
      <c r="K927" t="s">
        <v>68</v>
      </c>
      <c r="L927" t="s">
        <v>28</v>
      </c>
      <c r="M927">
        <v>3.5</v>
      </c>
      <c r="N927">
        <v>57.576549999999997</v>
      </c>
      <c r="O927">
        <v>-133.35112000000001</v>
      </c>
      <c r="P927">
        <v>6</v>
      </c>
      <c r="Q927">
        <v>1</v>
      </c>
    </row>
    <row r="928" spans="1:17" x14ac:dyDescent="0.25">
      <c r="A928" s="1">
        <v>41127</v>
      </c>
      <c r="B928" s="2">
        <f t="shared" si="56"/>
        <v>2012</v>
      </c>
      <c r="C928" s="2">
        <f t="shared" si="57"/>
        <v>8</v>
      </c>
      <c r="D928" s="2">
        <f t="shared" si="58"/>
        <v>6</v>
      </c>
      <c r="E928" s="2">
        <f t="shared" si="59"/>
        <v>2</v>
      </c>
      <c r="F928" s="1" t="s">
        <v>792</v>
      </c>
      <c r="G928" t="s">
        <v>98</v>
      </c>
      <c r="H928" s="7" t="s">
        <v>757</v>
      </c>
      <c r="I928" t="s">
        <v>94</v>
      </c>
      <c r="J928" t="s">
        <v>10</v>
      </c>
      <c r="K928" t="s">
        <v>103</v>
      </c>
      <c r="L928" t="s">
        <v>13</v>
      </c>
      <c r="M928">
        <v>3</v>
      </c>
      <c r="N928">
        <v>57.576549999999997</v>
      </c>
      <c r="O928">
        <v>-133.35112000000001</v>
      </c>
      <c r="P928">
        <v>4</v>
      </c>
      <c r="Q928">
        <v>1</v>
      </c>
    </row>
    <row r="929" spans="1:17" x14ac:dyDescent="0.25">
      <c r="A929" s="1">
        <v>41886</v>
      </c>
      <c r="B929" s="2">
        <f t="shared" si="56"/>
        <v>2014</v>
      </c>
      <c r="C929" s="2">
        <f t="shared" si="57"/>
        <v>9</v>
      </c>
      <c r="D929" s="2">
        <f t="shared" si="58"/>
        <v>4</v>
      </c>
      <c r="E929" s="2">
        <f t="shared" si="59"/>
        <v>5</v>
      </c>
      <c r="F929" s="1" t="s">
        <v>792</v>
      </c>
      <c r="G929" t="s">
        <v>98</v>
      </c>
      <c r="H929" s="7" t="s">
        <v>757</v>
      </c>
      <c r="I929" t="s">
        <v>94</v>
      </c>
      <c r="J929" t="s">
        <v>10</v>
      </c>
      <c r="K929" t="s">
        <v>68</v>
      </c>
      <c r="L929" t="s">
        <v>13</v>
      </c>
      <c r="M929">
        <v>3</v>
      </c>
      <c r="N929">
        <v>57.576549999999997</v>
      </c>
      <c r="O929">
        <v>-133.35112000000001</v>
      </c>
      <c r="P929">
        <v>7</v>
      </c>
      <c r="Q929">
        <v>1</v>
      </c>
    </row>
    <row r="930" spans="1:17" x14ac:dyDescent="0.25">
      <c r="A930" s="1">
        <v>41040</v>
      </c>
      <c r="B930" s="2">
        <f t="shared" si="56"/>
        <v>2012</v>
      </c>
      <c r="C930" s="2">
        <f t="shared" si="57"/>
        <v>5</v>
      </c>
      <c r="D930" s="2">
        <f t="shared" si="58"/>
        <v>11</v>
      </c>
      <c r="E930" s="2">
        <f t="shared" si="59"/>
        <v>6</v>
      </c>
      <c r="F930" s="1" t="s">
        <v>791</v>
      </c>
      <c r="G930" t="s">
        <v>98</v>
      </c>
      <c r="H930" s="7" t="s">
        <v>757</v>
      </c>
      <c r="I930" t="s">
        <v>94</v>
      </c>
      <c r="J930" t="s">
        <v>10</v>
      </c>
      <c r="K930" t="s">
        <v>35</v>
      </c>
      <c r="L930" t="s">
        <v>733</v>
      </c>
      <c r="M930">
        <v>6</v>
      </c>
      <c r="N930">
        <v>57.576549999999997</v>
      </c>
      <c r="O930">
        <v>-133.35112000000001</v>
      </c>
      <c r="P930">
        <v>2</v>
      </c>
      <c r="Q930">
        <v>1</v>
      </c>
    </row>
    <row r="931" spans="1:17" x14ac:dyDescent="0.25">
      <c r="A931" s="1">
        <v>41041</v>
      </c>
      <c r="B931" s="2">
        <f t="shared" si="56"/>
        <v>2012</v>
      </c>
      <c r="C931" s="2">
        <f t="shared" si="57"/>
        <v>5</v>
      </c>
      <c r="D931" s="2">
        <f t="shared" si="58"/>
        <v>12</v>
      </c>
      <c r="E931" s="2">
        <f t="shared" si="59"/>
        <v>7</v>
      </c>
      <c r="F931" s="1" t="s">
        <v>791</v>
      </c>
      <c r="G931" t="s">
        <v>98</v>
      </c>
      <c r="H931" s="7" t="s">
        <v>757</v>
      </c>
      <c r="I931" t="s">
        <v>94</v>
      </c>
      <c r="J931" t="s">
        <v>10</v>
      </c>
      <c r="K931" t="s">
        <v>35</v>
      </c>
      <c r="L931" t="s">
        <v>733</v>
      </c>
      <c r="M931">
        <v>6</v>
      </c>
      <c r="N931">
        <v>57.576549999999997</v>
      </c>
      <c r="O931">
        <v>-133.35112000000001</v>
      </c>
      <c r="P931">
        <v>2</v>
      </c>
      <c r="Q931">
        <v>1</v>
      </c>
    </row>
    <row r="932" spans="1:17" x14ac:dyDescent="0.25">
      <c r="A932" s="1">
        <v>40680</v>
      </c>
      <c r="B932" s="2">
        <f t="shared" si="56"/>
        <v>2011</v>
      </c>
      <c r="C932" s="2">
        <f t="shared" si="57"/>
        <v>5</v>
      </c>
      <c r="D932" s="2">
        <f t="shared" si="58"/>
        <v>17</v>
      </c>
      <c r="E932" s="2">
        <f t="shared" si="59"/>
        <v>3</v>
      </c>
      <c r="F932" s="1" t="s">
        <v>791</v>
      </c>
      <c r="G932" t="s">
        <v>98</v>
      </c>
      <c r="H932" s="7" t="s">
        <v>757</v>
      </c>
      <c r="I932" t="s">
        <v>94</v>
      </c>
      <c r="J932" t="s">
        <v>10</v>
      </c>
      <c r="K932" t="s">
        <v>18</v>
      </c>
      <c r="L932" t="s">
        <v>733</v>
      </c>
      <c r="M932">
        <v>8</v>
      </c>
      <c r="N932">
        <v>57.576549999999997</v>
      </c>
      <c r="O932">
        <v>-133.35112000000001</v>
      </c>
      <c r="P932">
        <v>1</v>
      </c>
      <c r="Q932">
        <v>1</v>
      </c>
    </row>
    <row r="933" spans="1:17" x14ac:dyDescent="0.25">
      <c r="A933" s="1">
        <v>40697</v>
      </c>
      <c r="B933" s="2">
        <f t="shared" si="56"/>
        <v>2011</v>
      </c>
      <c r="C933" s="2">
        <f t="shared" si="57"/>
        <v>6</v>
      </c>
      <c r="D933" s="2">
        <f t="shared" si="58"/>
        <v>3</v>
      </c>
      <c r="E933" s="2">
        <f t="shared" si="59"/>
        <v>6</v>
      </c>
      <c r="F933" s="1" t="s">
        <v>792</v>
      </c>
      <c r="G933" t="s">
        <v>98</v>
      </c>
      <c r="H933" s="7" t="s">
        <v>757</v>
      </c>
      <c r="I933" t="s">
        <v>94</v>
      </c>
      <c r="J933" t="s">
        <v>10</v>
      </c>
      <c r="K933" t="s">
        <v>18</v>
      </c>
      <c r="L933" t="s">
        <v>733</v>
      </c>
      <c r="M933">
        <v>6</v>
      </c>
      <c r="N933">
        <v>57.576549999999997</v>
      </c>
      <c r="O933">
        <v>-133.35112000000001</v>
      </c>
      <c r="P933">
        <v>2</v>
      </c>
      <c r="Q933">
        <v>1</v>
      </c>
    </row>
    <row r="934" spans="1:17" x14ac:dyDescent="0.25">
      <c r="A934" s="1">
        <v>40698</v>
      </c>
      <c r="B934" s="2">
        <f t="shared" si="56"/>
        <v>2011</v>
      </c>
      <c r="C934" s="2">
        <f t="shared" si="57"/>
        <v>6</v>
      </c>
      <c r="D934" s="2">
        <f t="shared" si="58"/>
        <v>4</v>
      </c>
      <c r="E934" s="2">
        <f t="shared" si="59"/>
        <v>7</v>
      </c>
      <c r="F934" s="1" t="s">
        <v>792</v>
      </c>
      <c r="G934" t="s">
        <v>98</v>
      </c>
      <c r="H934" s="7" t="s">
        <v>757</v>
      </c>
      <c r="I934" t="s">
        <v>94</v>
      </c>
      <c r="J934" t="s">
        <v>10</v>
      </c>
      <c r="K934" t="s">
        <v>18</v>
      </c>
      <c r="L934" t="s">
        <v>733</v>
      </c>
      <c r="M934">
        <v>6</v>
      </c>
      <c r="N934">
        <v>57.576549999999997</v>
      </c>
      <c r="O934">
        <v>-133.35112000000001</v>
      </c>
      <c r="P934">
        <v>2</v>
      </c>
      <c r="Q934">
        <v>1</v>
      </c>
    </row>
    <row r="935" spans="1:17" x14ac:dyDescent="0.25">
      <c r="A935" s="1">
        <v>41432</v>
      </c>
      <c r="B935" s="2">
        <f t="shared" si="56"/>
        <v>2013</v>
      </c>
      <c r="C935" s="2">
        <f t="shared" si="57"/>
        <v>6</v>
      </c>
      <c r="D935" s="2">
        <f t="shared" si="58"/>
        <v>7</v>
      </c>
      <c r="E935" s="2">
        <f t="shared" si="59"/>
        <v>6</v>
      </c>
      <c r="F935" s="1" t="s">
        <v>792</v>
      </c>
      <c r="G935" t="s">
        <v>98</v>
      </c>
      <c r="H935" s="7" t="s">
        <v>757</v>
      </c>
      <c r="I935" t="s">
        <v>94</v>
      </c>
      <c r="J935" t="s">
        <v>10</v>
      </c>
      <c r="K935" t="s">
        <v>35</v>
      </c>
      <c r="L935" t="s">
        <v>733</v>
      </c>
      <c r="M935">
        <v>6</v>
      </c>
      <c r="N935">
        <v>57.576549999999997</v>
      </c>
      <c r="O935">
        <v>-133.35112000000001</v>
      </c>
      <c r="P935">
        <v>3</v>
      </c>
      <c r="Q935">
        <v>1</v>
      </c>
    </row>
    <row r="936" spans="1:17" x14ac:dyDescent="0.25">
      <c r="A936" s="1">
        <v>40787</v>
      </c>
      <c r="B936" s="2">
        <f t="shared" si="56"/>
        <v>2011</v>
      </c>
      <c r="C936" s="2">
        <f t="shared" si="57"/>
        <v>9</v>
      </c>
      <c r="D936" s="2">
        <f t="shared" si="58"/>
        <v>1</v>
      </c>
      <c r="E936" s="2">
        <f t="shared" si="59"/>
        <v>5</v>
      </c>
      <c r="F936" s="1" t="s">
        <v>792</v>
      </c>
      <c r="G936" t="s">
        <v>98</v>
      </c>
      <c r="H936" s="7" t="s">
        <v>757</v>
      </c>
      <c r="I936" t="s">
        <v>94</v>
      </c>
      <c r="J936" t="s">
        <v>10</v>
      </c>
      <c r="K936" t="s">
        <v>67</v>
      </c>
      <c r="L936" t="s">
        <v>733</v>
      </c>
      <c r="M936">
        <v>4</v>
      </c>
      <c r="N936">
        <v>57.576549999999997</v>
      </c>
      <c r="O936">
        <v>-133.35112000000001</v>
      </c>
      <c r="P936">
        <v>2</v>
      </c>
      <c r="Q936">
        <v>1</v>
      </c>
    </row>
    <row r="937" spans="1:17" x14ac:dyDescent="0.25">
      <c r="A937" s="1">
        <v>40788</v>
      </c>
      <c r="B937" s="2">
        <f t="shared" si="56"/>
        <v>2011</v>
      </c>
      <c r="C937" s="2">
        <f t="shared" si="57"/>
        <v>9</v>
      </c>
      <c r="D937" s="2">
        <f t="shared" si="58"/>
        <v>2</v>
      </c>
      <c r="E937" s="2">
        <f t="shared" si="59"/>
        <v>6</v>
      </c>
      <c r="F937" s="1" t="s">
        <v>792</v>
      </c>
      <c r="G937" t="s">
        <v>98</v>
      </c>
      <c r="H937" s="7" t="s">
        <v>757</v>
      </c>
      <c r="I937" t="s">
        <v>94</v>
      </c>
      <c r="J937" t="s">
        <v>10</v>
      </c>
      <c r="K937" t="s">
        <v>67</v>
      </c>
      <c r="L937" t="s">
        <v>733</v>
      </c>
      <c r="M937">
        <v>2</v>
      </c>
      <c r="N937">
        <v>57.576549999999997</v>
      </c>
      <c r="O937">
        <v>-133.35112000000001</v>
      </c>
      <c r="P937">
        <v>2</v>
      </c>
      <c r="Q937">
        <v>1</v>
      </c>
    </row>
    <row r="938" spans="1:17" x14ac:dyDescent="0.25">
      <c r="A938" s="1">
        <v>40789</v>
      </c>
      <c r="B938" s="2">
        <f t="shared" si="56"/>
        <v>2011</v>
      </c>
      <c r="C938" s="2">
        <f t="shared" si="57"/>
        <v>9</v>
      </c>
      <c r="D938" s="2">
        <f t="shared" si="58"/>
        <v>3</v>
      </c>
      <c r="E938" s="2">
        <f t="shared" si="59"/>
        <v>7</v>
      </c>
      <c r="F938" s="1" t="s">
        <v>792</v>
      </c>
      <c r="G938" t="s">
        <v>98</v>
      </c>
      <c r="H938" s="7" t="s">
        <v>757</v>
      </c>
      <c r="I938" t="s">
        <v>94</v>
      </c>
      <c r="J938" t="s">
        <v>10</v>
      </c>
      <c r="K938" t="s">
        <v>67</v>
      </c>
      <c r="L938" t="s">
        <v>733</v>
      </c>
      <c r="M938">
        <v>3</v>
      </c>
      <c r="N938">
        <v>57.576549999999997</v>
      </c>
      <c r="O938">
        <v>-133.35112000000001</v>
      </c>
      <c r="P938">
        <v>2</v>
      </c>
      <c r="Q938">
        <v>1</v>
      </c>
    </row>
    <row r="939" spans="1:17" x14ac:dyDescent="0.25">
      <c r="A939" s="1">
        <v>40790</v>
      </c>
      <c r="B939" s="2">
        <f t="shared" si="56"/>
        <v>2011</v>
      </c>
      <c r="C939" s="2">
        <f t="shared" si="57"/>
        <v>9</v>
      </c>
      <c r="D939" s="2">
        <f t="shared" si="58"/>
        <v>4</v>
      </c>
      <c r="E939" s="2">
        <f t="shared" si="59"/>
        <v>1</v>
      </c>
      <c r="F939" s="1" t="s">
        <v>792</v>
      </c>
      <c r="G939" t="s">
        <v>98</v>
      </c>
      <c r="H939" s="7" t="s">
        <v>757</v>
      </c>
      <c r="I939" t="s">
        <v>94</v>
      </c>
      <c r="J939" t="s">
        <v>10</v>
      </c>
      <c r="K939" t="s">
        <v>67</v>
      </c>
      <c r="L939" t="s">
        <v>733</v>
      </c>
      <c r="M939">
        <v>3</v>
      </c>
      <c r="N939">
        <v>57.576549999999997</v>
      </c>
      <c r="O939">
        <v>-133.35112000000001</v>
      </c>
      <c r="P939">
        <v>2</v>
      </c>
      <c r="Q939">
        <v>1</v>
      </c>
    </row>
    <row r="940" spans="1:17" x14ac:dyDescent="0.25">
      <c r="A940" s="1">
        <v>41523</v>
      </c>
      <c r="B940" s="2">
        <f t="shared" si="56"/>
        <v>2013</v>
      </c>
      <c r="C940" s="2">
        <f t="shared" si="57"/>
        <v>9</v>
      </c>
      <c r="D940" s="2">
        <f t="shared" si="58"/>
        <v>6</v>
      </c>
      <c r="E940" s="2">
        <f t="shared" si="59"/>
        <v>6</v>
      </c>
      <c r="F940" s="1" t="s">
        <v>792</v>
      </c>
      <c r="G940" t="s">
        <v>98</v>
      </c>
      <c r="H940" s="7" t="s">
        <v>757</v>
      </c>
      <c r="I940" t="s">
        <v>94</v>
      </c>
      <c r="J940" t="s">
        <v>10</v>
      </c>
      <c r="K940" t="s">
        <v>67</v>
      </c>
      <c r="L940" t="s">
        <v>733</v>
      </c>
      <c r="M940">
        <v>4</v>
      </c>
      <c r="N940">
        <v>57.576549999999997</v>
      </c>
      <c r="O940">
        <v>-133.35112000000001</v>
      </c>
      <c r="P940">
        <v>1</v>
      </c>
      <c r="Q940">
        <v>1</v>
      </c>
    </row>
    <row r="941" spans="1:17" x14ac:dyDescent="0.25">
      <c r="A941" s="1">
        <v>42163</v>
      </c>
      <c r="B941" s="2">
        <f t="shared" si="56"/>
        <v>2015</v>
      </c>
      <c r="C941" s="2">
        <f t="shared" si="57"/>
        <v>6</v>
      </c>
      <c r="D941" s="2">
        <f t="shared" si="58"/>
        <v>8</v>
      </c>
      <c r="E941" s="2">
        <f t="shared" si="59"/>
        <v>2</v>
      </c>
      <c r="F941" s="1" t="s">
        <v>792</v>
      </c>
      <c r="G941" t="s">
        <v>98</v>
      </c>
      <c r="H941" s="7" t="s">
        <v>757</v>
      </c>
      <c r="I941" t="s">
        <v>94</v>
      </c>
      <c r="J941" t="s">
        <v>10</v>
      </c>
      <c r="K941" t="s">
        <v>133</v>
      </c>
      <c r="L941" t="s">
        <v>13</v>
      </c>
      <c r="M941">
        <v>0.75</v>
      </c>
      <c r="N941">
        <v>57.576549999999997</v>
      </c>
      <c r="O941">
        <v>-133.35112000000001</v>
      </c>
      <c r="P941">
        <v>3</v>
      </c>
      <c r="Q941">
        <v>1</v>
      </c>
    </row>
    <row r="942" spans="1:17" x14ac:dyDescent="0.25">
      <c r="A942" s="1">
        <v>41803</v>
      </c>
      <c r="B942" s="2">
        <f t="shared" si="56"/>
        <v>2014</v>
      </c>
      <c r="C942" s="2">
        <f t="shared" si="57"/>
        <v>6</v>
      </c>
      <c r="D942" s="2">
        <f t="shared" si="58"/>
        <v>13</v>
      </c>
      <c r="E942" s="2">
        <f t="shared" si="59"/>
        <v>6</v>
      </c>
      <c r="F942" s="1" t="s">
        <v>792</v>
      </c>
      <c r="G942" t="s">
        <v>388</v>
      </c>
      <c r="H942" s="7" t="s">
        <v>766</v>
      </c>
      <c r="I942" t="s">
        <v>380</v>
      </c>
      <c r="J942" t="s">
        <v>164</v>
      </c>
      <c r="K942" t="s">
        <v>174</v>
      </c>
      <c r="L942" t="s">
        <v>28</v>
      </c>
      <c r="M942">
        <v>3</v>
      </c>
      <c r="N942">
        <v>57.257460000000002</v>
      </c>
      <c r="O942">
        <v>-135.01250999999999</v>
      </c>
      <c r="P942">
        <v>2</v>
      </c>
      <c r="Q942">
        <v>1</v>
      </c>
    </row>
    <row r="943" spans="1:17" x14ac:dyDescent="0.25">
      <c r="A943" s="1">
        <v>40710</v>
      </c>
      <c r="B943" s="2">
        <f t="shared" si="56"/>
        <v>2011</v>
      </c>
      <c r="C943" s="2">
        <f t="shared" si="57"/>
        <v>6</v>
      </c>
      <c r="D943" s="2">
        <f t="shared" si="58"/>
        <v>16</v>
      </c>
      <c r="E943" s="2">
        <f t="shared" si="59"/>
        <v>5</v>
      </c>
      <c r="F943" s="1" t="s">
        <v>792</v>
      </c>
      <c r="G943" t="s">
        <v>388</v>
      </c>
      <c r="H943" s="7" t="s">
        <v>766</v>
      </c>
      <c r="I943" t="s">
        <v>380</v>
      </c>
      <c r="J943" t="s">
        <v>164</v>
      </c>
      <c r="K943" t="s">
        <v>68</v>
      </c>
      <c r="L943" t="s">
        <v>28</v>
      </c>
      <c r="M943">
        <v>1.5</v>
      </c>
      <c r="N943">
        <v>57.257460000000002</v>
      </c>
      <c r="O943">
        <v>-135.01250999999999</v>
      </c>
      <c r="P943">
        <v>10</v>
      </c>
      <c r="Q943">
        <v>1</v>
      </c>
    </row>
    <row r="944" spans="1:17" x14ac:dyDescent="0.25">
      <c r="A944" s="1">
        <v>40710</v>
      </c>
      <c r="B944" s="2">
        <f t="shared" si="56"/>
        <v>2011</v>
      </c>
      <c r="C944" s="2">
        <f t="shared" si="57"/>
        <v>6</v>
      </c>
      <c r="D944" s="2">
        <f t="shared" si="58"/>
        <v>16</v>
      </c>
      <c r="E944" s="2">
        <f t="shared" si="59"/>
        <v>5</v>
      </c>
      <c r="F944" s="1" t="s">
        <v>792</v>
      </c>
      <c r="G944" t="s">
        <v>388</v>
      </c>
      <c r="H944" s="7" t="s">
        <v>766</v>
      </c>
      <c r="I944" t="s">
        <v>380</v>
      </c>
      <c r="J944" t="s">
        <v>164</v>
      </c>
      <c r="K944" t="s">
        <v>68</v>
      </c>
      <c r="L944" t="s">
        <v>28</v>
      </c>
      <c r="M944">
        <v>2</v>
      </c>
      <c r="N944">
        <v>57.257460000000002</v>
      </c>
      <c r="O944">
        <v>-135.01250999999999</v>
      </c>
      <c r="P944">
        <v>3</v>
      </c>
      <c r="Q944">
        <v>1</v>
      </c>
    </row>
    <row r="945" spans="1:17" x14ac:dyDescent="0.25">
      <c r="A945" s="1">
        <v>40715</v>
      </c>
      <c r="B945" s="2">
        <f t="shared" si="56"/>
        <v>2011</v>
      </c>
      <c r="C945" s="2">
        <f t="shared" si="57"/>
        <v>6</v>
      </c>
      <c r="D945" s="2">
        <f t="shared" si="58"/>
        <v>21</v>
      </c>
      <c r="E945" s="2">
        <f t="shared" si="59"/>
        <v>3</v>
      </c>
      <c r="F945" s="1" t="s">
        <v>792</v>
      </c>
      <c r="G945" t="s">
        <v>388</v>
      </c>
      <c r="H945" s="7" t="s">
        <v>766</v>
      </c>
      <c r="I945" t="s">
        <v>380</v>
      </c>
      <c r="J945" t="s">
        <v>164</v>
      </c>
      <c r="K945" t="s">
        <v>68</v>
      </c>
      <c r="L945" t="s">
        <v>28</v>
      </c>
      <c r="M945">
        <v>2</v>
      </c>
      <c r="N945">
        <v>57.257460000000002</v>
      </c>
      <c r="O945">
        <v>-135.01250999999999</v>
      </c>
      <c r="P945">
        <v>2</v>
      </c>
      <c r="Q945">
        <v>1</v>
      </c>
    </row>
    <row r="946" spans="1:17" x14ac:dyDescent="0.25">
      <c r="A946" s="1">
        <v>42188</v>
      </c>
      <c r="B946" s="2">
        <f t="shared" si="56"/>
        <v>2015</v>
      </c>
      <c r="C946" s="2">
        <f t="shared" si="57"/>
        <v>7</v>
      </c>
      <c r="D946" s="2">
        <f t="shared" si="58"/>
        <v>3</v>
      </c>
      <c r="E946" s="2">
        <f t="shared" si="59"/>
        <v>6</v>
      </c>
      <c r="F946" s="1" t="s">
        <v>792</v>
      </c>
      <c r="G946" t="s">
        <v>388</v>
      </c>
      <c r="H946" s="7" t="s">
        <v>766</v>
      </c>
      <c r="I946" t="s">
        <v>380</v>
      </c>
      <c r="J946" t="s">
        <v>164</v>
      </c>
      <c r="K946" t="s">
        <v>371</v>
      </c>
      <c r="L946" t="s">
        <v>28</v>
      </c>
      <c r="M946">
        <v>1.5</v>
      </c>
      <c r="N946">
        <v>57.257460000000002</v>
      </c>
      <c r="O946">
        <v>-135.01250999999999</v>
      </c>
      <c r="P946">
        <v>3</v>
      </c>
      <c r="Q946">
        <v>1</v>
      </c>
    </row>
    <row r="947" spans="1:17" x14ac:dyDescent="0.25">
      <c r="A947" s="1">
        <v>41464</v>
      </c>
      <c r="B947" s="2">
        <f t="shared" si="56"/>
        <v>2013</v>
      </c>
      <c r="C947" s="2">
        <f t="shared" si="57"/>
        <v>7</v>
      </c>
      <c r="D947" s="2">
        <f t="shared" si="58"/>
        <v>9</v>
      </c>
      <c r="E947" s="2">
        <f t="shared" si="59"/>
        <v>3</v>
      </c>
      <c r="F947" s="1" t="s">
        <v>792</v>
      </c>
      <c r="G947" t="s">
        <v>388</v>
      </c>
      <c r="H947" s="7" t="s">
        <v>766</v>
      </c>
      <c r="I947" t="s">
        <v>380</v>
      </c>
      <c r="J947" t="s">
        <v>164</v>
      </c>
      <c r="K947" t="s">
        <v>371</v>
      </c>
      <c r="L947" t="s">
        <v>28</v>
      </c>
      <c r="M947">
        <v>4</v>
      </c>
      <c r="N947">
        <v>57.257460000000002</v>
      </c>
      <c r="O947">
        <v>-135.01250999999999</v>
      </c>
      <c r="P947">
        <v>2</v>
      </c>
      <c r="Q947">
        <v>1</v>
      </c>
    </row>
    <row r="948" spans="1:17" x14ac:dyDescent="0.25">
      <c r="A948" s="1">
        <v>42194</v>
      </c>
      <c r="B948" s="2">
        <f t="shared" si="56"/>
        <v>2015</v>
      </c>
      <c r="C948" s="2">
        <f t="shared" si="57"/>
        <v>7</v>
      </c>
      <c r="D948" s="2">
        <f t="shared" si="58"/>
        <v>9</v>
      </c>
      <c r="E948" s="2">
        <f t="shared" si="59"/>
        <v>5</v>
      </c>
      <c r="F948" s="1" t="s">
        <v>792</v>
      </c>
      <c r="G948" t="s">
        <v>388</v>
      </c>
      <c r="H948" s="7" t="s">
        <v>766</v>
      </c>
      <c r="I948" t="s">
        <v>380</v>
      </c>
      <c r="J948" t="s">
        <v>164</v>
      </c>
      <c r="K948" t="s">
        <v>371</v>
      </c>
      <c r="L948" t="s">
        <v>28</v>
      </c>
      <c r="M948">
        <v>5</v>
      </c>
      <c r="N948">
        <v>57.257460000000002</v>
      </c>
      <c r="O948">
        <v>-135.01250999999999</v>
      </c>
      <c r="P948">
        <v>6</v>
      </c>
      <c r="Q948">
        <v>1</v>
      </c>
    </row>
    <row r="949" spans="1:17" x14ac:dyDescent="0.25">
      <c r="A949" s="1">
        <v>41466</v>
      </c>
      <c r="B949" s="2">
        <f t="shared" si="56"/>
        <v>2013</v>
      </c>
      <c r="C949" s="2">
        <f t="shared" si="57"/>
        <v>7</v>
      </c>
      <c r="D949" s="2">
        <f t="shared" si="58"/>
        <v>11</v>
      </c>
      <c r="E949" s="2">
        <f t="shared" si="59"/>
        <v>5</v>
      </c>
      <c r="F949" s="1" t="s">
        <v>792</v>
      </c>
      <c r="G949" t="s">
        <v>388</v>
      </c>
      <c r="H949" s="7" t="s">
        <v>766</v>
      </c>
      <c r="I949" t="s">
        <v>380</v>
      </c>
      <c r="J949" t="s">
        <v>164</v>
      </c>
      <c r="K949" t="s">
        <v>371</v>
      </c>
      <c r="L949" t="s">
        <v>28</v>
      </c>
      <c r="M949">
        <v>3</v>
      </c>
      <c r="N949">
        <v>57.257460000000002</v>
      </c>
      <c r="O949">
        <v>-135.01250999999999</v>
      </c>
      <c r="P949">
        <v>3</v>
      </c>
      <c r="Q949">
        <v>1</v>
      </c>
    </row>
    <row r="950" spans="1:17" x14ac:dyDescent="0.25">
      <c r="A950" s="1">
        <v>41831</v>
      </c>
      <c r="B950" s="2">
        <f t="shared" si="56"/>
        <v>2014</v>
      </c>
      <c r="C950" s="2">
        <f t="shared" si="57"/>
        <v>7</v>
      </c>
      <c r="D950" s="2">
        <f t="shared" si="58"/>
        <v>11</v>
      </c>
      <c r="E950" s="2">
        <f t="shared" si="59"/>
        <v>6</v>
      </c>
      <c r="F950" s="1" t="s">
        <v>792</v>
      </c>
      <c r="G950" t="s">
        <v>388</v>
      </c>
      <c r="H950" s="7" t="s">
        <v>766</v>
      </c>
      <c r="I950" t="s">
        <v>380</v>
      </c>
      <c r="J950" t="s">
        <v>164</v>
      </c>
      <c r="K950" t="s">
        <v>371</v>
      </c>
      <c r="L950" t="s">
        <v>28</v>
      </c>
      <c r="M950">
        <v>4.5</v>
      </c>
      <c r="N950">
        <v>57.257460000000002</v>
      </c>
      <c r="O950">
        <v>-135.01250999999999</v>
      </c>
      <c r="P950">
        <v>4</v>
      </c>
      <c r="Q950">
        <v>1</v>
      </c>
    </row>
    <row r="951" spans="1:17" x14ac:dyDescent="0.25">
      <c r="A951" s="1">
        <v>40743</v>
      </c>
      <c r="B951" s="2">
        <f t="shared" si="56"/>
        <v>2011</v>
      </c>
      <c r="C951" s="2">
        <f t="shared" si="57"/>
        <v>7</v>
      </c>
      <c r="D951" s="2">
        <f t="shared" si="58"/>
        <v>19</v>
      </c>
      <c r="E951" s="2">
        <f t="shared" si="59"/>
        <v>3</v>
      </c>
      <c r="F951" s="1" t="s">
        <v>792</v>
      </c>
      <c r="G951" t="s">
        <v>388</v>
      </c>
      <c r="H951" s="7" t="s">
        <v>766</v>
      </c>
      <c r="I951" t="s">
        <v>380</v>
      </c>
      <c r="J951" t="s">
        <v>164</v>
      </c>
      <c r="K951" t="s">
        <v>68</v>
      </c>
      <c r="L951" t="s">
        <v>28</v>
      </c>
      <c r="M951">
        <v>2</v>
      </c>
      <c r="N951">
        <v>57.257460000000002</v>
      </c>
      <c r="O951">
        <v>-135.01250999999999</v>
      </c>
      <c r="P951">
        <v>12</v>
      </c>
      <c r="Q951">
        <v>2</v>
      </c>
    </row>
    <row r="952" spans="1:17" x14ac:dyDescent="0.25">
      <c r="A952" s="1">
        <v>42206</v>
      </c>
      <c r="B952" s="2">
        <f t="shared" si="56"/>
        <v>2015</v>
      </c>
      <c r="C952" s="2">
        <f t="shared" si="57"/>
        <v>7</v>
      </c>
      <c r="D952" s="2">
        <f t="shared" si="58"/>
        <v>21</v>
      </c>
      <c r="E952" s="2">
        <f t="shared" si="59"/>
        <v>3</v>
      </c>
      <c r="F952" s="1" t="s">
        <v>792</v>
      </c>
      <c r="G952" t="s">
        <v>388</v>
      </c>
      <c r="H952" s="7" t="s">
        <v>766</v>
      </c>
      <c r="I952" t="s">
        <v>380</v>
      </c>
      <c r="J952" t="s">
        <v>164</v>
      </c>
      <c r="K952" t="s">
        <v>174</v>
      </c>
      <c r="L952" t="s">
        <v>28</v>
      </c>
      <c r="M952">
        <v>5.5</v>
      </c>
      <c r="N952">
        <v>57.257460000000002</v>
      </c>
      <c r="O952">
        <v>-135.01250999999999</v>
      </c>
      <c r="P952">
        <v>2</v>
      </c>
      <c r="Q952">
        <v>1</v>
      </c>
    </row>
    <row r="953" spans="1:17" x14ac:dyDescent="0.25">
      <c r="A953" s="1">
        <v>40745</v>
      </c>
      <c r="B953" s="2">
        <f t="shared" si="56"/>
        <v>2011</v>
      </c>
      <c r="C953" s="2">
        <f t="shared" si="57"/>
        <v>7</v>
      </c>
      <c r="D953" s="2">
        <f t="shared" si="58"/>
        <v>21</v>
      </c>
      <c r="E953" s="2">
        <f t="shared" si="59"/>
        <v>5</v>
      </c>
      <c r="F953" s="1" t="s">
        <v>792</v>
      </c>
      <c r="G953" t="s">
        <v>388</v>
      </c>
      <c r="H953" s="7" t="s">
        <v>766</v>
      </c>
      <c r="I953" t="s">
        <v>380</v>
      </c>
      <c r="J953" t="s">
        <v>164</v>
      </c>
      <c r="K953" t="s">
        <v>371</v>
      </c>
      <c r="L953" t="s">
        <v>28</v>
      </c>
      <c r="M953">
        <v>3</v>
      </c>
      <c r="N953">
        <v>57.257460000000002</v>
      </c>
      <c r="O953">
        <v>-135.01250999999999</v>
      </c>
      <c r="P953">
        <v>4</v>
      </c>
      <c r="Q953">
        <v>2</v>
      </c>
    </row>
    <row r="954" spans="1:17" x14ac:dyDescent="0.25">
      <c r="A954" s="1">
        <v>40746</v>
      </c>
      <c r="B954" s="2">
        <f t="shared" si="56"/>
        <v>2011</v>
      </c>
      <c r="C954" s="2">
        <f t="shared" si="57"/>
        <v>7</v>
      </c>
      <c r="D954" s="2">
        <f t="shared" si="58"/>
        <v>22</v>
      </c>
      <c r="E954" s="2">
        <f t="shared" si="59"/>
        <v>6</v>
      </c>
      <c r="F954" s="1" t="s">
        <v>792</v>
      </c>
      <c r="G954" t="s">
        <v>388</v>
      </c>
      <c r="H954" s="7" t="s">
        <v>766</v>
      </c>
      <c r="I954" t="s">
        <v>380</v>
      </c>
      <c r="J954" t="s">
        <v>164</v>
      </c>
      <c r="K954" t="s">
        <v>371</v>
      </c>
      <c r="L954" t="s">
        <v>28</v>
      </c>
      <c r="M954">
        <v>3</v>
      </c>
      <c r="N954">
        <v>57.257460000000002</v>
      </c>
      <c r="O954">
        <v>-135.01250999999999</v>
      </c>
      <c r="P954">
        <v>7</v>
      </c>
      <c r="Q954">
        <v>2</v>
      </c>
    </row>
    <row r="955" spans="1:17" x14ac:dyDescent="0.25">
      <c r="A955" s="1">
        <v>42208</v>
      </c>
      <c r="B955" s="2">
        <f t="shared" si="56"/>
        <v>2015</v>
      </c>
      <c r="C955" s="2">
        <f t="shared" si="57"/>
        <v>7</v>
      </c>
      <c r="D955" s="2">
        <f t="shared" si="58"/>
        <v>23</v>
      </c>
      <c r="E955" s="2">
        <f t="shared" si="59"/>
        <v>5</v>
      </c>
      <c r="F955" s="1" t="s">
        <v>792</v>
      </c>
      <c r="G955" t="s">
        <v>388</v>
      </c>
      <c r="H955" s="7" t="s">
        <v>766</v>
      </c>
      <c r="I955" t="s">
        <v>380</v>
      </c>
      <c r="J955" t="s">
        <v>164</v>
      </c>
      <c r="K955" t="s">
        <v>371</v>
      </c>
      <c r="L955" t="s">
        <v>28</v>
      </c>
      <c r="M955">
        <v>5.5</v>
      </c>
      <c r="N955">
        <v>57.257460000000002</v>
      </c>
      <c r="O955">
        <v>-135.01250999999999</v>
      </c>
      <c r="P955">
        <v>3</v>
      </c>
      <c r="Q955">
        <v>1</v>
      </c>
    </row>
    <row r="956" spans="1:17" x14ac:dyDescent="0.25">
      <c r="A956" s="1">
        <v>41844</v>
      </c>
      <c r="B956" s="2">
        <f t="shared" si="56"/>
        <v>2014</v>
      </c>
      <c r="C956" s="2">
        <f t="shared" si="57"/>
        <v>7</v>
      </c>
      <c r="D956" s="2">
        <f t="shared" si="58"/>
        <v>24</v>
      </c>
      <c r="E956" s="2">
        <f t="shared" si="59"/>
        <v>5</v>
      </c>
      <c r="F956" s="1" t="s">
        <v>792</v>
      </c>
      <c r="G956" t="s">
        <v>388</v>
      </c>
      <c r="H956" s="7" t="s">
        <v>766</v>
      </c>
      <c r="I956" t="s">
        <v>380</v>
      </c>
      <c r="J956" t="s">
        <v>164</v>
      </c>
      <c r="K956" t="s">
        <v>371</v>
      </c>
      <c r="L956" t="s">
        <v>28</v>
      </c>
      <c r="M956">
        <v>5.5</v>
      </c>
      <c r="N956">
        <v>57.257460000000002</v>
      </c>
      <c r="O956">
        <v>-135.01250999999999</v>
      </c>
      <c r="P956">
        <v>2</v>
      </c>
      <c r="Q956">
        <v>1</v>
      </c>
    </row>
    <row r="957" spans="1:17" x14ac:dyDescent="0.25">
      <c r="A957" s="1">
        <v>41480</v>
      </c>
      <c r="B957" s="2">
        <f t="shared" si="56"/>
        <v>2013</v>
      </c>
      <c r="C957" s="2">
        <f t="shared" si="57"/>
        <v>7</v>
      </c>
      <c r="D957" s="2">
        <f t="shared" si="58"/>
        <v>25</v>
      </c>
      <c r="E957" s="2">
        <f t="shared" si="59"/>
        <v>5</v>
      </c>
      <c r="F957" s="1" t="s">
        <v>792</v>
      </c>
      <c r="G957" t="s">
        <v>388</v>
      </c>
      <c r="H957" s="7" t="s">
        <v>766</v>
      </c>
      <c r="I957" t="s">
        <v>380</v>
      </c>
      <c r="J957" t="s">
        <v>164</v>
      </c>
      <c r="K957" t="s">
        <v>371</v>
      </c>
      <c r="L957" t="s">
        <v>28</v>
      </c>
      <c r="M957">
        <v>5</v>
      </c>
      <c r="N957">
        <v>57.257460000000002</v>
      </c>
      <c r="O957">
        <v>-135.01250999999999</v>
      </c>
      <c r="P957">
        <v>4</v>
      </c>
      <c r="Q957">
        <v>1</v>
      </c>
    </row>
    <row r="958" spans="1:17" x14ac:dyDescent="0.25">
      <c r="A958" s="1">
        <v>41845</v>
      </c>
      <c r="B958" s="2">
        <f t="shared" si="56"/>
        <v>2014</v>
      </c>
      <c r="C958" s="2">
        <f t="shared" si="57"/>
        <v>7</v>
      </c>
      <c r="D958" s="2">
        <f t="shared" si="58"/>
        <v>25</v>
      </c>
      <c r="E958" s="2">
        <f t="shared" si="59"/>
        <v>6</v>
      </c>
      <c r="F958" s="1" t="s">
        <v>792</v>
      </c>
      <c r="G958" t="s">
        <v>388</v>
      </c>
      <c r="H958" s="7" t="s">
        <v>766</v>
      </c>
      <c r="I958" t="s">
        <v>380</v>
      </c>
      <c r="J958" t="s">
        <v>164</v>
      </c>
      <c r="K958" t="s">
        <v>371</v>
      </c>
      <c r="L958" t="s">
        <v>28</v>
      </c>
      <c r="M958">
        <v>4.75</v>
      </c>
      <c r="N958">
        <v>57.257460000000002</v>
      </c>
      <c r="O958">
        <v>-135.01250999999999</v>
      </c>
      <c r="P958">
        <v>3</v>
      </c>
      <c r="Q958">
        <v>1</v>
      </c>
    </row>
    <row r="959" spans="1:17" x14ac:dyDescent="0.25">
      <c r="A959" s="1">
        <v>42210</v>
      </c>
      <c r="B959" s="2">
        <f t="shared" si="56"/>
        <v>2015</v>
      </c>
      <c r="C959" s="2">
        <f t="shared" si="57"/>
        <v>7</v>
      </c>
      <c r="D959" s="2">
        <f t="shared" si="58"/>
        <v>25</v>
      </c>
      <c r="E959" s="2">
        <f t="shared" si="59"/>
        <v>7</v>
      </c>
      <c r="F959" s="1" t="s">
        <v>792</v>
      </c>
      <c r="G959" t="s">
        <v>388</v>
      </c>
      <c r="H959" s="7" t="s">
        <v>766</v>
      </c>
      <c r="I959" t="s">
        <v>380</v>
      </c>
      <c r="J959" t="s">
        <v>164</v>
      </c>
      <c r="K959" t="s">
        <v>371</v>
      </c>
      <c r="L959" t="s">
        <v>28</v>
      </c>
      <c r="M959">
        <v>3</v>
      </c>
      <c r="N959">
        <v>57.257460000000002</v>
      </c>
      <c r="O959">
        <v>-135.01250999999999</v>
      </c>
      <c r="P959">
        <v>4</v>
      </c>
      <c r="Q959">
        <v>1</v>
      </c>
    </row>
    <row r="960" spans="1:17" x14ac:dyDescent="0.25">
      <c r="A960" s="1">
        <v>40750</v>
      </c>
      <c r="B960" s="2">
        <f t="shared" si="56"/>
        <v>2011</v>
      </c>
      <c r="C960" s="2">
        <f t="shared" si="57"/>
        <v>7</v>
      </c>
      <c r="D960" s="2">
        <f t="shared" si="58"/>
        <v>26</v>
      </c>
      <c r="E960" s="2">
        <f t="shared" si="59"/>
        <v>3</v>
      </c>
      <c r="F960" s="1" t="s">
        <v>792</v>
      </c>
      <c r="G960" t="s">
        <v>388</v>
      </c>
      <c r="H960" s="7" t="s">
        <v>766</v>
      </c>
      <c r="I960" t="s">
        <v>380</v>
      </c>
      <c r="J960" t="s">
        <v>164</v>
      </c>
      <c r="K960" t="s">
        <v>174</v>
      </c>
      <c r="L960" t="s">
        <v>28</v>
      </c>
      <c r="M960">
        <v>4</v>
      </c>
      <c r="N960">
        <v>57.257460000000002</v>
      </c>
      <c r="O960">
        <v>-135.01250999999999</v>
      </c>
      <c r="P960">
        <v>3</v>
      </c>
      <c r="Q960">
        <v>1</v>
      </c>
    </row>
    <row r="961" spans="1:17" x14ac:dyDescent="0.25">
      <c r="A961" s="1">
        <v>41481</v>
      </c>
      <c r="B961" s="2">
        <f t="shared" si="56"/>
        <v>2013</v>
      </c>
      <c r="C961" s="2">
        <f t="shared" si="57"/>
        <v>7</v>
      </c>
      <c r="D961" s="2">
        <f t="shared" si="58"/>
        <v>26</v>
      </c>
      <c r="E961" s="2">
        <f t="shared" si="59"/>
        <v>6</v>
      </c>
      <c r="F961" s="1" t="s">
        <v>792</v>
      </c>
      <c r="G961" t="s">
        <v>388</v>
      </c>
      <c r="H961" s="7" t="s">
        <v>766</v>
      </c>
      <c r="I961" t="s">
        <v>380</v>
      </c>
      <c r="J961" t="s">
        <v>164</v>
      </c>
      <c r="K961" t="s">
        <v>371</v>
      </c>
      <c r="L961" t="s">
        <v>28</v>
      </c>
      <c r="M961">
        <v>3</v>
      </c>
      <c r="N961">
        <v>57.257460000000002</v>
      </c>
      <c r="O961">
        <v>-135.01250999999999</v>
      </c>
      <c r="P961">
        <v>2</v>
      </c>
      <c r="Q961">
        <v>1</v>
      </c>
    </row>
    <row r="962" spans="1:17" x14ac:dyDescent="0.25">
      <c r="A962" s="1">
        <v>40751</v>
      </c>
      <c r="B962" s="2">
        <f t="shared" ref="B962:B1025" si="60">YEAR(A962)</f>
        <v>2011</v>
      </c>
      <c r="C962" s="2">
        <f t="shared" ref="C962:C1025" si="61">MONTH(A962)</f>
        <v>7</v>
      </c>
      <c r="D962" s="2">
        <f t="shared" ref="D962:D1025" si="62">DAY(A962)</f>
        <v>27</v>
      </c>
      <c r="E962" s="2">
        <f t="shared" ref="E962:E1025" si="63">WEEKDAY(A962)</f>
        <v>4</v>
      </c>
      <c r="F962" s="1" t="s">
        <v>792</v>
      </c>
      <c r="G962" t="s">
        <v>388</v>
      </c>
      <c r="H962" s="7" t="s">
        <v>766</v>
      </c>
      <c r="I962" t="s">
        <v>380</v>
      </c>
      <c r="J962" t="s">
        <v>164</v>
      </c>
      <c r="K962" t="s">
        <v>174</v>
      </c>
      <c r="L962" t="s">
        <v>28</v>
      </c>
      <c r="M962">
        <v>4.5</v>
      </c>
      <c r="N962">
        <v>57.257460000000002</v>
      </c>
      <c r="O962">
        <v>-135.01250999999999</v>
      </c>
      <c r="P962">
        <v>2</v>
      </c>
      <c r="Q962">
        <v>1</v>
      </c>
    </row>
    <row r="963" spans="1:17" x14ac:dyDescent="0.25">
      <c r="A963" s="1">
        <v>40753</v>
      </c>
      <c r="B963" s="2">
        <f t="shared" si="60"/>
        <v>2011</v>
      </c>
      <c r="C963" s="2">
        <f t="shared" si="61"/>
        <v>7</v>
      </c>
      <c r="D963" s="2">
        <f t="shared" si="62"/>
        <v>29</v>
      </c>
      <c r="E963" s="2">
        <f t="shared" si="63"/>
        <v>6</v>
      </c>
      <c r="F963" s="1" t="s">
        <v>792</v>
      </c>
      <c r="G963" t="s">
        <v>388</v>
      </c>
      <c r="H963" s="7" t="s">
        <v>766</v>
      </c>
      <c r="I963" t="s">
        <v>380</v>
      </c>
      <c r="J963" t="s">
        <v>164</v>
      </c>
      <c r="K963" t="s">
        <v>371</v>
      </c>
      <c r="L963" t="s">
        <v>28</v>
      </c>
      <c r="M963">
        <v>3.5</v>
      </c>
      <c r="N963">
        <v>57.257460000000002</v>
      </c>
      <c r="O963">
        <v>-135.01250999999999</v>
      </c>
      <c r="P963">
        <v>5</v>
      </c>
      <c r="Q963">
        <v>1</v>
      </c>
    </row>
    <row r="964" spans="1:17" x14ac:dyDescent="0.25">
      <c r="A964" s="1">
        <v>42214</v>
      </c>
      <c r="B964" s="2">
        <f t="shared" si="60"/>
        <v>2015</v>
      </c>
      <c r="C964" s="2">
        <f t="shared" si="61"/>
        <v>7</v>
      </c>
      <c r="D964" s="2">
        <f t="shared" si="62"/>
        <v>29</v>
      </c>
      <c r="E964" s="2">
        <f t="shared" si="63"/>
        <v>4</v>
      </c>
      <c r="F964" s="1" t="s">
        <v>792</v>
      </c>
      <c r="G964" t="s">
        <v>388</v>
      </c>
      <c r="H964" s="7" t="s">
        <v>766</v>
      </c>
      <c r="I964" t="s">
        <v>380</v>
      </c>
      <c r="J964" t="s">
        <v>164</v>
      </c>
      <c r="K964" t="s">
        <v>371</v>
      </c>
      <c r="L964" t="s">
        <v>28</v>
      </c>
      <c r="M964">
        <v>5.5</v>
      </c>
      <c r="N964">
        <v>57.257460000000002</v>
      </c>
      <c r="O964">
        <v>-135.01250999999999</v>
      </c>
      <c r="P964">
        <v>3</v>
      </c>
      <c r="Q964">
        <v>1</v>
      </c>
    </row>
    <row r="965" spans="1:17" x14ac:dyDescent="0.25">
      <c r="A965" s="1">
        <v>42215</v>
      </c>
      <c r="B965" s="2">
        <f t="shared" si="60"/>
        <v>2015</v>
      </c>
      <c r="C965" s="2">
        <f t="shared" si="61"/>
        <v>7</v>
      </c>
      <c r="D965" s="2">
        <f t="shared" si="62"/>
        <v>30</v>
      </c>
      <c r="E965" s="2">
        <f t="shared" si="63"/>
        <v>5</v>
      </c>
      <c r="F965" s="1" t="s">
        <v>792</v>
      </c>
      <c r="G965" t="s">
        <v>388</v>
      </c>
      <c r="H965" s="7" t="s">
        <v>766</v>
      </c>
      <c r="I965" t="s">
        <v>380</v>
      </c>
      <c r="J965" t="s">
        <v>164</v>
      </c>
      <c r="K965" t="s">
        <v>371</v>
      </c>
      <c r="L965" t="s">
        <v>28</v>
      </c>
      <c r="M965">
        <v>5.5</v>
      </c>
      <c r="N965">
        <v>57.257460000000002</v>
      </c>
      <c r="O965">
        <v>-135.01250999999999</v>
      </c>
      <c r="P965">
        <v>4</v>
      </c>
      <c r="Q965">
        <v>1</v>
      </c>
    </row>
    <row r="966" spans="1:17" x14ac:dyDescent="0.25">
      <c r="A966" s="1">
        <v>41851</v>
      </c>
      <c r="B966" s="2">
        <f t="shared" si="60"/>
        <v>2014</v>
      </c>
      <c r="C966" s="2">
        <f t="shared" si="61"/>
        <v>7</v>
      </c>
      <c r="D966" s="2">
        <f t="shared" si="62"/>
        <v>31</v>
      </c>
      <c r="E966" s="2">
        <f t="shared" si="63"/>
        <v>5</v>
      </c>
      <c r="F966" s="1" t="s">
        <v>792</v>
      </c>
      <c r="G966" t="s">
        <v>388</v>
      </c>
      <c r="H966" s="7" t="s">
        <v>766</v>
      </c>
      <c r="I966" t="s">
        <v>380</v>
      </c>
      <c r="J966" t="s">
        <v>164</v>
      </c>
      <c r="K966" t="s">
        <v>371</v>
      </c>
      <c r="L966" t="s">
        <v>28</v>
      </c>
      <c r="M966">
        <v>4.5</v>
      </c>
      <c r="N966">
        <v>57.257460000000002</v>
      </c>
      <c r="O966">
        <v>-135.01250999999999</v>
      </c>
      <c r="P966">
        <v>6</v>
      </c>
      <c r="Q966">
        <v>1</v>
      </c>
    </row>
    <row r="967" spans="1:17" x14ac:dyDescent="0.25">
      <c r="A967" s="1">
        <v>41487</v>
      </c>
      <c r="B967" s="2">
        <f t="shared" si="60"/>
        <v>2013</v>
      </c>
      <c r="C967" s="2">
        <f t="shared" si="61"/>
        <v>8</v>
      </c>
      <c r="D967" s="2">
        <f t="shared" si="62"/>
        <v>1</v>
      </c>
      <c r="E967" s="2">
        <f t="shared" si="63"/>
        <v>5</v>
      </c>
      <c r="F967" s="1" t="s">
        <v>792</v>
      </c>
      <c r="G967" t="s">
        <v>388</v>
      </c>
      <c r="H967" s="7" t="s">
        <v>766</v>
      </c>
      <c r="I967" t="s">
        <v>380</v>
      </c>
      <c r="J967" t="s">
        <v>164</v>
      </c>
      <c r="K967" t="s">
        <v>371</v>
      </c>
      <c r="L967" t="s">
        <v>28</v>
      </c>
      <c r="M967">
        <v>5.5</v>
      </c>
      <c r="N967">
        <v>57.257460000000002</v>
      </c>
      <c r="O967">
        <v>-135.01250999999999</v>
      </c>
      <c r="P967">
        <v>5</v>
      </c>
      <c r="Q967">
        <v>1</v>
      </c>
    </row>
    <row r="968" spans="1:17" x14ac:dyDescent="0.25">
      <c r="A968" s="1">
        <v>40757</v>
      </c>
      <c r="B968" s="2">
        <f t="shared" si="60"/>
        <v>2011</v>
      </c>
      <c r="C968" s="2">
        <f t="shared" si="61"/>
        <v>8</v>
      </c>
      <c r="D968" s="2">
        <f t="shared" si="62"/>
        <v>2</v>
      </c>
      <c r="E968" s="2">
        <f t="shared" si="63"/>
        <v>3</v>
      </c>
      <c r="F968" s="1" t="s">
        <v>792</v>
      </c>
      <c r="G968" t="s">
        <v>388</v>
      </c>
      <c r="H968" s="7" t="s">
        <v>766</v>
      </c>
      <c r="I968" t="s">
        <v>380</v>
      </c>
      <c r="J968" t="s">
        <v>164</v>
      </c>
      <c r="K968" t="s">
        <v>68</v>
      </c>
      <c r="L968" t="s">
        <v>28</v>
      </c>
      <c r="M968">
        <v>2.5</v>
      </c>
      <c r="N968">
        <v>57.257460000000002</v>
      </c>
      <c r="O968">
        <v>-135.01250999999999</v>
      </c>
      <c r="P968">
        <v>4</v>
      </c>
      <c r="Q968">
        <v>1</v>
      </c>
    </row>
    <row r="969" spans="1:17" x14ac:dyDescent="0.25">
      <c r="A969" s="1">
        <v>41488</v>
      </c>
      <c r="B969" s="2">
        <f t="shared" si="60"/>
        <v>2013</v>
      </c>
      <c r="C969" s="2">
        <f t="shared" si="61"/>
        <v>8</v>
      </c>
      <c r="D969" s="2">
        <f t="shared" si="62"/>
        <v>2</v>
      </c>
      <c r="E969" s="2">
        <f t="shared" si="63"/>
        <v>6</v>
      </c>
      <c r="F969" s="1" t="s">
        <v>792</v>
      </c>
      <c r="G969" t="s">
        <v>388</v>
      </c>
      <c r="H969" s="7" t="s">
        <v>766</v>
      </c>
      <c r="I969" t="s">
        <v>380</v>
      </c>
      <c r="J969" t="s">
        <v>164</v>
      </c>
      <c r="K969" t="s">
        <v>371</v>
      </c>
      <c r="L969" t="s">
        <v>28</v>
      </c>
      <c r="M969">
        <v>5.5</v>
      </c>
      <c r="N969">
        <v>57.257460000000002</v>
      </c>
      <c r="O969">
        <v>-135.01250999999999</v>
      </c>
      <c r="P969">
        <v>6</v>
      </c>
      <c r="Q969">
        <v>1</v>
      </c>
    </row>
    <row r="970" spans="1:17" x14ac:dyDescent="0.25">
      <c r="A970" s="1">
        <v>40758</v>
      </c>
      <c r="B970" s="2">
        <f t="shared" si="60"/>
        <v>2011</v>
      </c>
      <c r="C970" s="2">
        <f t="shared" si="61"/>
        <v>8</v>
      </c>
      <c r="D970" s="2">
        <f t="shared" si="62"/>
        <v>3</v>
      </c>
      <c r="E970" s="2">
        <f t="shared" si="63"/>
        <v>4</v>
      </c>
      <c r="F970" s="1" t="s">
        <v>792</v>
      </c>
      <c r="G970" t="s">
        <v>388</v>
      </c>
      <c r="H970" s="7" t="s">
        <v>766</v>
      </c>
      <c r="I970" t="s">
        <v>380</v>
      </c>
      <c r="J970" t="s">
        <v>164</v>
      </c>
      <c r="K970" t="s">
        <v>174</v>
      </c>
      <c r="L970" t="s">
        <v>28</v>
      </c>
      <c r="M970">
        <v>4.5</v>
      </c>
      <c r="N970">
        <v>57.257460000000002</v>
      </c>
      <c r="O970">
        <v>-135.01250999999999</v>
      </c>
      <c r="P970">
        <v>4</v>
      </c>
      <c r="Q970">
        <v>1</v>
      </c>
    </row>
    <row r="971" spans="1:17" x14ac:dyDescent="0.25">
      <c r="A971" s="1">
        <v>42222</v>
      </c>
      <c r="B971" s="2">
        <f t="shared" si="60"/>
        <v>2015</v>
      </c>
      <c r="C971" s="2">
        <f t="shared" si="61"/>
        <v>8</v>
      </c>
      <c r="D971" s="2">
        <f t="shared" si="62"/>
        <v>6</v>
      </c>
      <c r="E971" s="2">
        <f t="shared" si="63"/>
        <v>5</v>
      </c>
      <c r="F971" s="1" t="s">
        <v>792</v>
      </c>
      <c r="G971" t="s">
        <v>388</v>
      </c>
      <c r="H971" s="7" t="s">
        <v>766</v>
      </c>
      <c r="I971" t="s">
        <v>380</v>
      </c>
      <c r="J971" t="s">
        <v>164</v>
      </c>
      <c r="K971" t="s">
        <v>371</v>
      </c>
      <c r="L971" t="s">
        <v>28</v>
      </c>
      <c r="M971">
        <v>5.5</v>
      </c>
      <c r="N971">
        <v>57.257460000000002</v>
      </c>
      <c r="O971">
        <v>-135.01250999999999</v>
      </c>
      <c r="P971">
        <v>5</v>
      </c>
      <c r="Q971">
        <v>1</v>
      </c>
    </row>
    <row r="972" spans="1:17" x14ac:dyDescent="0.25">
      <c r="A972" s="1">
        <v>42223</v>
      </c>
      <c r="B972" s="2">
        <f t="shared" si="60"/>
        <v>2015</v>
      </c>
      <c r="C972" s="2">
        <f t="shared" si="61"/>
        <v>8</v>
      </c>
      <c r="D972" s="2">
        <f t="shared" si="62"/>
        <v>7</v>
      </c>
      <c r="E972" s="2">
        <f t="shared" si="63"/>
        <v>6</v>
      </c>
      <c r="F972" s="1" t="s">
        <v>792</v>
      </c>
      <c r="G972" t="s">
        <v>388</v>
      </c>
      <c r="H972" s="7" t="s">
        <v>766</v>
      </c>
      <c r="I972" t="s">
        <v>380</v>
      </c>
      <c r="J972" t="s">
        <v>164</v>
      </c>
      <c r="K972" t="s">
        <v>174</v>
      </c>
      <c r="L972" t="s">
        <v>28</v>
      </c>
      <c r="M972">
        <v>3.5</v>
      </c>
      <c r="N972">
        <v>57.257460000000002</v>
      </c>
      <c r="O972">
        <v>-135.01250999999999</v>
      </c>
      <c r="P972">
        <v>8</v>
      </c>
      <c r="Q972">
        <v>2</v>
      </c>
    </row>
    <row r="973" spans="1:17" x14ac:dyDescent="0.25">
      <c r="A973" s="1">
        <v>41858</v>
      </c>
      <c r="B973" s="2">
        <f t="shared" si="60"/>
        <v>2014</v>
      </c>
      <c r="C973" s="2">
        <f t="shared" si="61"/>
        <v>8</v>
      </c>
      <c r="D973" s="2">
        <f t="shared" si="62"/>
        <v>7</v>
      </c>
      <c r="E973" s="2">
        <f t="shared" si="63"/>
        <v>5</v>
      </c>
      <c r="F973" s="1" t="s">
        <v>792</v>
      </c>
      <c r="G973" t="s">
        <v>388</v>
      </c>
      <c r="H973" s="7" t="s">
        <v>766</v>
      </c>
      <c r="I973" t="s">
        <v>380</v>
      </c>
      <c r="J973" t="s">
        <v>164</v>
      </c>
      <c r="K973" t="s">
        <v>371</v>
      </c>
      <c r="L973" t="s">
        <v>28</v>
      </c>
      <c r="M973">
        <v>5.5</v>
      </c>
      <c r="N973">
        <v>57.257460000000002</v>
      </c>
      <c r="O973">
        <v>-135.01250999999999</v>
      </c>
      <c r="P973">
        <v>3</v>
      </c>
      <c r="Q973">
        <v>1</v>
      </c>
    </row>
    <row r="974" spans="1:17" x14ac:dyDescent="0.25">
      <c r="A974" s="1">
        <v>41494</v>
      </c>
      <c r="B974" s="2">
        <f t="shared" si="60"/>
        <v>2013</v>
      </c>
      <c r="C974" s="2">
        <f t="shared" si="61"/>
        <v>8</v>
      </c>
      <c r="D974" s="2">
        <f t="shared" si="62"/>
        <v>8</v>
      </c>
      <c r="E974" s="2">
        <f t="shared" si="63"/>
        <v>5</v>
      </c>
      <c r="F974" s="1" t="s">
        <v>792</v>
      </c>
      <c r="G974" t="s">
        <v>388</v>
      </c>
      <c r="H974" s="7" t="s">
        <v>766</v>
      </c>
      <c r="I974" t="s">
        <v>380</v>
      </c>
      <c r="J974" t="s">
        <v>164</v>
      </c>
      <c r="K974" t="s">
        <v>371</v>
      </c>
      <c r="L974" t="s">
        <v>28</v>
      </c>
      <c r="M974">
        <v>5.5</v>
      </c>
      <c r="N974">
        <v>57.257460000000002</v>
      </c>
      <c r="O974">
        <v>-135.01250999999999</v>
      </c>
      <c r="P974">
        <v>3</v>
      </c>
      <c r="Q974">
        <v>1</v>
      </c>
    </row>
    <row r="975" spans="1:17" x14ac:dyDescent="0.25">
      <c r="A975" s="1">
        <v>41495</v>
      </c>
      <c r="B975" s="2">
        <f t="shared" si="60"/>
        <v>2013</v>
      </c>
      <c r="C975" s="2">
        <f t="shared" si="61"/>
        <v>8</v>
      </c>
      <c r="D975" s="2">
        <f t="shared" si="62"/>
        <v>9</v>
      </c>
      <c r="E975" s="2">
        <f t="shared" si="63"/>
        <v>6</v>
      </c>
      <c r="F975" s="1" t="s">
        <v>792</v>
      </c>
      <c r="G975" t="s">
        <v>388</v>
      </c>
      <c r="H975" s="7" t="s">
        <v>766</v>
      </c>
      <c r="I975" t="s">
        <v>380</v>
      </c>
      <c r="J975" t="s">
        <v>164</v>
      </c>
      <c r="K975" t="s">
        <v>371</v>
      </c>
      <c r="L975" t="s">
        <v>28</v>
      </c>
      <c r="M975">
        <v>5.5</v>
      </c>
      <c r="N975">
        <v>57.257460000000002</v>
      </c>
      <c r="O975">
        <v>-135.01250999999999</v>
      </c>
      <c r="P975">
        <v>4</v>
      </c>
      <c r="Q975">
        <v>1</v>
      </c>
    </row>
    <row r="976" spans="1:17" x14ac:dyDescent="0.25">
      <c r="A976" s="1">
        <v>42227</v>
      </c>
      <c r="B976" s="2">
        <f t="shared" si="60"/>
        <v>2015</v>
      </c>
      <c r="C976" s="2">
        <f t="shared" si="61"/>
        <v>8</v>
      </c>
      <c r="D976" s="2">
        <f t="shared" si="62"/>
        <v>11</v>
      </c>
      <c r="E976" s="2">
        <f t="shared" si="63"/>
        <v>3</v>
      </c>
      <c r="F976" s="1" t="s">
        <v>792</v>
      </c>
      <c r="G976" t="s">
        <v>388</v>
      </c>
      <c r="H976" s="7" t="s">
        <v>766</v>
      </c>
      <c r="I976" t="s">
        <v>380</v>
      </c>
      <c r="J976" t="s">
        <v>164</v>
      </c>
      <c r="K976" t="s">
        <v>371</v>
      </c>
      <c r="L976" t="s">
        <v>28</v>
      </c>
      <c r="M976">
        <v>5.5</v>
      </c>
      <c r="N976">
        <v>57.257460000000002</v>
      </c>
      <c r="O976">
        <v>-135.01250999999999</v>
      </c>
      <c r="P976">
        <v>6</v>
      </c>
      <c r="Q976">
        <v>1</v>
      </c>
    </row>
    <row r="977" spans="1:17" x14ac:dyDescent="0.25">
      <c r="A977" s="1">
        <v>41863</v>
      </c>
      <c r="B977" s="2">
        <f t="shared" si="60"/>
        <v>2014</v>
      </c>
      <c r="C977" s="2">
        <f t="shared" si="61"/>
        <v>8</v>
      </c>
      <c r="D977" s="2">
        <f t="shared" si="62"/>
        <v>12</v>
      </c>
      <c r="E977" s="2">
        <f t="shared" si="63"/>
        <v>3</v>
      </c>
      <c r="F977" s="1" t="s">
        <v>792</v>
      </c>
      <c r="G977" t="s">
        <v>388</v>
      </c>
      <c r="H977" s="7" t="s">
        <v>766</v>
      </c>
      <c r="I977" t="s">
        <v>380</v>
      </c>
      <c r="J977" t="s">
        <v>164</v>
      </c>
      <c r="K977" t="s">
        <v>68</v>
      </c>
      <c r="L977" t="s">
        <v>28</v>
      </c>
      <c r="M977">
        <v>3.5</v>
      </c>
      <c r="N977">
        <v>57.257460000000002</v>
      </c>
      <c r="O977">
        <v>-135.01250999999999</v>
      </c>
      <c r="P977">
        <v>3</v>
      </c>
      <c r="Q977">
        <v>1</v>
      </c>
    </row>
    <row r="978" spans="1:17" x14ac:dyDescent="0.25">
      <c r="A978" s="1">
        <v>41865</v>
      </c>
      <c r="B978" s="2">
        <f t="shared" si="60"/>
        <v>2014</v>
      </c>
      <c r="C978" s="2">
        <f t="shared" si="61"/>
        <v>8</v>
      </c>
      <c r="D978" s="2">
        <f t="shared" si="62"/>
        <v>14</v>
      </c>
      <c r="E978" s="2">
        <f t="shared" si="63"/>
        <v>5</v>
      </c>
      <c r="F978" s="1" t="s">
        <v>792</v>
      </c>
      <c r="G978" t="s">
        <v>388</v>
      </c>
      <c r="H978" s="7" t="s">
        <v>766</v>
      </c>
      <c r="I978" t="s">
        <v>380</v>
      </c>
      <c r="J978" t="s">
        <v>164</v>
      </c>
      <c r="K978" t="s">
        <v>371</v>
      </c>
      <c r="L978" t="s">
        <v>28</v>
      </c>
      <c r="M978">
        <v>5.5</v>
      </c>
      <c r="N978">
        <v>57.257460000000002</v>
      </c>
      <c r="O978">
        <v>-135.01250999999999</v>
      </c>
      <c r="P978">
        <v>3</v>
      </c>
      <c r="Q978">
        <v>1</v>
      </c>
    </row>
    <row r="979" spans="1:17" x14ac:dyDescent="0.25">
      <c r="A979" s="1">
        <v>41866</v>
      </c>
      <c r="B979" s="2">
        <f t="shared" si="60"/>
        <v>2014</v>
      </c>
      <c r="C979" s="2">
        <f t="shared" si="61"/>
        <v>8</v>
      </c>
      <c r="D979" s="2">
        <f t="shared" si="62"/>
        <v>15</v>
      </c>
      <c r="E979" s="2">
        <f t="shared" si="63"/>
        <v>6</v>
      </c>
      <c r="F979" s="1" t="s">
        <v>792</v>
      </c>
      <c r="G979" t="s">
        <v>388</v>
      </c>
      <c r="H979" s="7" t="s">
        <v>766</v>
      </c>
      <c r="I979" t="s">
        <v>380</v>
      </c>
      <c r="J979" t="s">
        <v>164</v>
      </c>
      <c r="K979" t="s">
        <v>174</v>
      </c>
      <c r="L979" t="s">
        <v>28</v>
      </c>
      <c r="M979">
        <v>2</v>
      </c>
      <c r="N979">
        <v>57.257460000000002</v>
      </c>
      <c r="O979">
        <v>-135.01250999999999</v>
      </c>
      <c r="P979">
        <v>4</v>
      </c>
      <c r="Q979">
        <v>1</v>
      </c>
    </row>
    <row r="980" spans="1:17" x14ac:dyDescent="0.25">
      <c r="A980" s="1">
        <v>41501</v>
      </c>
      <c r="B980" s="2">
        <f t="shared" si="60"/>
        <v>2013</v>
      </c>
      <c r="C980" s="2">
        <f t="shared" si="61"/>
        <v>8</v>
      </c>
      <c r="D980" s="2">
        <f t="shared" si="62"/>
        <v>15</v>
      </c>
      <c r="E980" s="2">
        <f t="shared" si="63"/>
        <v>5</v>
      </c>
      <c r="F980" s="1" t="s">
        <v>792</v>
      </c>
      <c r="G980" t="s">
        <v>388</v>
      </c>
      <c r="H980" s="7" t="s">
        <v>766</v>
      </c>
      <c r="I980" t="s">
        <v>380</v>
      </c>
      <c r="J980" t="s">
        <v>164</v>
      </c>
      <c r="K980" t="s">
        <v>371</v>
      </c>
      <c r="L980" t="s">
        <v>28</v>
      </c>
      <c r="M980">
        <v>5</v>
      </c>
      <c r="N980">
        <v>57.257460000000002</v>
      </c>
      <c r="O980">
        <v>-135.01250999999999</v>
      </c>
      <c r="P980">
        <v>4</v>
      </c>
      <c r="Q980">
        <v>1</v>
      </c>
    </row>
    <row r="981" spans="1:17" x14ac:dyDescent="0.25">
      <c r="A981" s="1">
        <v>41501</v>
      </c>
      <c r="B981" s="2">
        <f t="shared" si="60"/>
        <v>2013</v>
      </c>
      <c r="C981" s="2">
        <f t="shared" si="61"/>
        <v>8</v>
      </c>
      <c r="D981" s="2">
        <f t="shared" si="62"/>
        <v>15</v>
      </c>
      <c r="E981" s="2">
        <f t="shared" si="63"/>
        <v>5</v>
      </c>
      <c r="F981" s="1" t="s">
        <v>792</v>
      </c>
      <c r="G981" t="s">
        <v>388</v>
      </c>
      <c r="H981" s="7" t="s">
        <v>766</v>
      </c>
      <c r="I981" t="s">
        <v>380</v>
      </c>
      <c r="J981" t="s">
        <v>164</v>
      </c>
      <c r="K981" t="s">
        <v>371</v>
      </c>
      <c r="L981" t="s">
        <v>28</v>
      </c>
      <c r="M981">
        <v>5.5</v>
      </c>
      <c r="N981">
        <v>57.257460000000002</v>
      </c>
      <c r="O981">
        <v>-135.01250999999999</v>
      </c>
      <c r="P981">
        <v>4</v>
      </c>
      <c r="Q981">
        <v>1</v>
      </c>
    </row>
    <row r="982" spans="1:17" x14ac:dyDescent="0.25">
      <c r="A982" s="1">
        <v>40771</v>
      </c>
      <c r="B982" s="2">
        <f t="shared" si="60"/>
        <v>2011</v>
      </c>
      <c r="C982" s="2">
        <f t="shared" si="61"/>
        <v>8</v>
      </c>
      <c r="D982" s="2">
        <f t="shared" si="62"/>
        <v>16</v>
      </c>
      <c r="E982" s="2">
        <f t="shared" si="63"/>
        <v>3</v>
      </c>
      <c r="F982" s="1" t="s">
        <v>792</v>
      </c>
      <c r="G982" t="s">
        <v>388</v>
      </c>
      <c r="H982" s="7" t="s">
        <v>766</v>
      </c>
      <c r="I982" t="s">
        <v>380</v>
      </c>
      <c r="J982" t="s">
        <v>164</v>
      </c>
      <c r="K982" t="s">
        <v>68</v>
      </c>
      <c r="L982" t="s">
        <v>28</v>
      </c>
      <c r="M982">
        <v>3</v>
      </c>
      <c r="N982">
        <v>57.257460000000002</v>
      </c>
      <c r="O982">
        <v>-135.01250999999999</v>
      </c>
      <c r="P982">
        <v>7</v>
      </c>
      <c r="Q982">
        <v>1</v>
      </c>
    </row>
    <row r="983" spans="1:17" x14ac:dyDescent="0.25">
      <c r="A983" s="1">
        <v>41502</v>
      </c>
      <c r="B983" s="2">
        <f t="shared" si="60"/>
        <v>2013</v>
      </c>
      <c r="C983" s="2">
        <f t="shared" si="61"/>
        <v>8</v>
      </c>
      <c r="D983" s="2">
        <f t="shared" si="62"/>
        <v>16</v>
      </c>
      <c r="E983" s="2">
        <f t="shared" si="63"/>
        <v>6</v>
      </c>
      <c r="F983" s="1" t="s">
        <v>792</v>
      </c>
      <c r="G983" t="s">
        <v>388</v>
      </c>
      <c r="H983" s="7" t="s">
        <v>766</v>
      </c>
      <c r="I983" t="s">
        <v>380</v>
      </c>
      <c r="J983" t="s">
        <v>164</v>
      </c>
      <c r="K983" t="s">
        <v>174</v>
      </c>
      <c r="L983" t="s">
        <v>28</v>
      </c>
      <c r="M983">
        <v>4.5</v>
      </c>
      <c r="N983">
        <v>57.257460000000002</v>
      </c>
      <c r="O983">
        <v>-135.01250999999999</v>
      </c>
      <c r="P983">
        <v>4</v>
      </c>
      <c r="Q983">
        <v>1</v>
      </c>
    </row>
    <row r="984" spans="1:17" x14ac:dyDescent="0.25">
      <c r="A984" s="1">
        <v>40774</v>
      </c>
      <c r="B984" s="2">
        <f t="shared" si="60"/>
        <v>2011</v>
      </c>
      <c r="C984" s="2">
        <f t="shared" si="61"/>
        <v>8</v>
      </c>
      <c r="D984" s="2">
        <f t="shared" si="62"/>
        <v>19</v>
      </c>
      <c r="E984" s="2">
        <f t="shared" si="63"/>
        <v>6</v>
      </c>
      <c r="F984" s="1" t="s">
        <v>792</v>
      </c>
      <c r="G984" t="s">
        <v>388</v>
      </c>
      <c r="H984" s="7" t="s">
        <v>766</v>
      </c>
      <c r="I984" t="s">
        <v>380</v>
      </c>
      <c r="J984" t="s">
        <v>164</v>
      </c>
      <c r="K984" t="s">
        <v>371</v>
      </c>
      <c r="L984" t="s">
        <v>28</v>
      </c>
      <c r="M984">
        <v>5</v>
      </c>
      <c r="N984">
        <v>57.257460000000002</v>
      </c>
      <c r="O984">
        <v>-135.01250999999999</v>
      </c>
      <c r="P984">
        <v>7</v>
      </c>
      <c r="Q984">
        <v>2</v>
      </c>
    </row>
    <row r="985" spans="1:17" x14ac:dyDescent="0.25">
      <c r="A985" s="1">
        <v>42237</v>
      </c>
      <c r="B985" s="2">
        <f t="shared" si="60"/>
        <v>2015</v>
      </c>
      <c r="C985" s="2">
        <f t="shared" si="61"/>
        <v>8</v>
      </c>
      <c r="D985" s="2">
        <f t="shared" si="62"/>
        <v>21</v>
      </c>
      <c r="E985" s="2">
        <f t="shared" si="63"/>
        <v>6</v>
      </c>
      <c r="F985" s="1" t="s">
        <v>792</v>
      </c>
      <c r="G985" t="s">
        <v>388</v>
      </c>
      <c r="H985" s="7" t="s">
        <v>766</v>
      </c>
      <c r="I985" t="s">
        <v>380</v>
      </c>
      <c r="J985" t="s">
        <v>164</v>
      </c>
      <c r="K985" t="s">
        <v>371</v>
      </c>
      <c r="L985" t="s">
        <v>28</v>
      </c>
      <c r="M985">
        <v>5</v>
      </c>
      <c r="N985">
        <v>57.257460000000002</v>
      </c>
      <c r="O985">
        <v>-135.01250999999999</v>
      </c>
      <c r="P985">
        <v>2</v>
      </c>
      <c r="Q985">
        <v>1</v>
      </c>
    </row>
    <row r="986" spans="1:17" x14ac:dyDescent="0.25">
      <c r="A986" s="1">
        <v>41508</v>
      </c>
      <c r="B986" s="2">
        <f t="shared" si="60"/>
        <v>2013</v>
      </c>
      <c r="C986" s="2">
        <f t="shared" si="61"/>
        <v>8</v>
      </c>
      <c r="D986" s="2">
        <f t="shared" si="62"/>
        <v>22</v>
      </c>
      <c r="E986" s="2">
        <f t="shared" si="63"/>
        <v>5</v>
      </c>
      <c r="F986" s="1" t="s">
        <v>792</v>
      </c>
      <c r="G986" t="s">
        <v>388</v>
      </c>
      <c r="H986" s="7" t="s">
        <v>766</v>
      </c>
      <c r="I986" t="s">
        <v>380</v>
      </c>
      <c r="J986" t="s">
        <v>164</v>
      </c>
      <c r="K986" t="s">
        <v>371</v>
      </c>
      <c r="L986" t="s">
        <v>28</v>
      </c>
      <c r="M986">
        <v>5</v>
      </c>
      <c r="N986">
        <v>57.257460000000002</v>
      </c>
      <c r="O986">
        <v>-135.01250999999999</v>
      </c>
      <c r="P986">
        <v>5</v>
      </c>
      <c r="Q986">
        <v>1</v>
      </c>
    </row>
    <row r="987" spans="1:17" x14ac:dyDescent="0.25">
      <c r="A987" s="1">
        <v>41873</v>
      </c>
      <c r="B987" s="2">
        <f t="shared" si="60"/>
        <v>2014</v>
      </c>
      <c r="C987" s="2">
        <f t="shared" si="61"/>
        <v>8</v>
      </c>
      <c r="D987" s="2">
        <f t="shared" si="62"/>
        <v>22</v>
      </c>
      <c r="E987" s="2">
        <f t="shared" si="63"/>
        <v>6</v>
      </c>
      <c r="F987" s="1" t="s">
        <v>792</v>
      </c>
      <c r="G987" t="s">
        <v>388</v>
      </c>
      <c r="H987" s="7" t="s">
        <v>766</v>
      </c>
      <c r="I987" t="s">
        <v>380</v>
      </c>
      <c r="J987" t="s">
        <v>164</v>
      </c>
      <c r="K987" t="s">
        <v>371</v>
      </c>
      <c r="L987" t="s">
        <v>28</v>
      </c>
      <c r="M987">
        <v>5</v>
      </c>
      <c r="N987">
        <v>57.257460000000002</v>
      </c>
      <c r="O987">
        <v>-135.01250999999999</v>
      </c>
      <c r="P987">
        <v>4</v>
      </c>
      <c r="Q987">
        <v>1</v>
      </c>
    </row>
    <row r="988" spans="1:17" x14ac:dyDescent="0.25">
      <c r="A988" s="1">
        <v>41510</v>
      </c>
      <c r="B988" s="2">
        <f t="shared" si="60"/>
        <v>2013</v>
      </c>
      <c r="C988" s="2">
        <f t="shared" si="61"/>
        <v>8</v>
      </c>
      <c r="D988" s="2">
        <f t="shared" si="62"/>
        <v>24</v>
      </c>
      <c r="E988" s="2">
        <f t="shared" si="63"/>
        <v>7</v>
      </c>
      <c r="F988" s="1" t="s">
        <v>792</v>
      </c>
      <c r="G988" t="s">
        <v>388</v>
      </c>
      <c r="H988" s="7" t="s">
        <v>766</v>
      </c>
      <c r="I988" t="s">
        <v>380</v>
      </c>
      <c r="J988" t="s">
        <v>164</v>
      </c>
      <c r="K988" t="s">
        <v>371</v>
      </c>
      <c r="L988" t="s">
        <v>28</v>
      </c>
      <c r="M988">
        <v>3.5</v>
      </c>
      <c r="N988">
        <v>57.257460000000002</v>
      </c>
      <c r="O988">
        <v>-135.01250999999999</v>
      </c>
      <c r="P988">
        <v>1</v>
      </c>
      <c r="Q988">
        <v>1</v>
      </c>
    </row>
    <row r="989" spans="1:17" x14ac:dyDescent="0.25">
      <c r="A989" s="1">
        <v>42243</v>
      </c>
      <c r="B989" s="2">
        <f t="shared" si="60"/>
        <v>2015</v>
      </c>
      <c r="C989" s="2">
        <f t="shared" si="61"/>
        <v>8</v>
      </c>
      <c r="D989" s="2">
        <f t="shared" si="62"/>
        <v>27</v>
      </c>
      <c r="E989" s="2">
        <f t="shared" si="63"/>
        <v>5</v>
      </c>
      <c r="F989" s="1" t="s">
        <v>792</v>
      </c>
      <c r="G989" t="s">
        <v>388</v>
      </c>
      <c r="H989" s="7" t="s">
        <v>766</v>
      </c>
      <c r="I989" t="s">
        <v>380</v>
      </c>
      <c r="J989" t="s">
        <v>164</v>
      </c>
      <c r="K989" t="s">
        <v>371</v>
      </c>
      <c r="L989" t="s">
        <v>28</v>
      </c>
      <c r="M989">
        <v>5.5</v>
      </c>
      <c r="N989">
        <v>57.257460000000002</v>
      </c>
      <c r="O989">
        <v>-135.01250999999999</v>
      </c>
      <c r="P989">
        <v>4</v>
      </c>
      <c r="Q989">
        <v>1</v>
      </c>
    </row>
    <row r="990" spans="1:17" x14ac:dyDescent="0.25">
      <c r="A990" s="1">
        <v>40785</v>
      </c>
      <c r="B990" s="2">
        <f t="shared" si="60"/>
        <v>2011</v>
      </c>
      <c r="C990" s="2">
        <f t="shared" si="61"/>
        <v>8</v>
      </c>
      <c r="D990" s="2">
        <f t="shared" si="62"/>
        <v>30</v>
      </c>
      <c r="E990" s="2">
        <f t="shared" si="63"/>
        <v>3</v>
      </c>
      <c r="F990" s="1" t="s">
        <v>792</v>
      </c>
      <c r="G990" t="s">
        <v>388</v>
      </c>
      <c r="H990" s="7" t="s">
        <v>766</v>
      </c>
      <c r="I990" t="s">
        <v>380</v>
      </c>
      <c r="J990" t="s">
        <v>164</v>
      </c>
      <c r="K990" t="s">
        <v>68</v>
      </c>
      <c r="L990" t="s">
        <v>28</v>
      </c>
      <c r="M990">
        <v>2.5</v>
      </c>
      <c r="N990">
        <v>57.257460000000002</v>
      </c>
      <c r="O990">
        <v>-135.01250999999999</v>
      </c>
      <c r="P990">
        <v>11</v>
      </c>
      <c r="Q990">
        <v>1</v>
      </c>
    </row>
    <row r="991" spans="1:17" x14ac:dyDescent="0.25">
      <c r="A991" s="1">
        <v>41107</v>
      </c>
      <c r="B991" s="2">
        <f t="shared" si="60"/>
        <v>2012</v>
      </c>
      <c r="C991" s="2">
        <f t="shared" si="61"/>
        <v>7</v>
      </c>
      <c r="D991" s="2">
        <f t="shared" si="62"/>
        <v>17</v>
      </c>
      <c r="E991" s="2">
        <f t="shared" si="63"/>
        <v>3</v>
      </c>
      <c r="F991" s="1" t="s">
        <v>792</v>
      </c>
      <c r="G991" t="s">
        <v>388</v>
      </c>
      <c r="H991" s="7" t="s">
        <v>766</v>
      </c>
      <c r="I991" t="s">
        <v>380</v>
      </c>
      <c r="J991" t="s">
        <v>164</v>
      </c>
      <c r="K991" t="s">
        <v>68</v>
      </c>
      <c r="L991" t="s">
        <v>13</v>
      </c>
      <c r="M991">
        <v>3</v>
      </c>
      <c r="N991">
        <v>57.257460000000002</v>
      </c>
      <c r="O991">
        <v>-135.01250999999999</v>
      </c>
      <c r="P991">
        <v>6</v>
      </c>
      <c r="Q991">
        <v>1</v>
      </c>
    </row>
    <row r="992" spans="1:17" x14ac:dyDescent="0.25">
      <c r="A992" s="1">
        <v>41533</v>
      </c>
      <c r="B992" s="2">
        <f t="shared" si="60"/>
        <v>2013</v>
      </c>
      <c r="C992" s="2">
        <f t="shared" si="61"/>
        <v>9</v>
      </c>
      <c r="D992" s="2">
        <f t="shared" si="62"/>
        <v>16</v>
      </c>
      <c r="E992" s="2">
        <f t="shared" si="63"/>
        <v>2</v>
      </c>
      <c r="F992" s="1" t="s">
        <v>793</v>
      </c>
      <c r="G992" t="s">
        <v>388</v>
      </c>
      <c r="H992" s="7" t="s">
        <v>766</v>
      </c>
      <c r="I992" t="s">
        <v>380</v>
      </c>
      <c r="J992" t="s">
        <v>164</v>
      </c>
      <c r="K992" t="s">
        <v>85</v>
      </c>
      <c r="L992" t="s">
        <v>177</v>
      </c>
      <c r="M992">
        <v>5</v>
      </c>
      <c r="N992">
        <v>57.257460000000002</v>
      </c>
      <c r="O992">
        <v>-135.01250999999999</v>
      </c>
      <c r="P992">
        <v>1</v>
      </c>
      <c r="Q992">
        <v>1</v>
      </c>
    </row>
    <row r="993" spans="1:17" x14ac:dyDescent="0.25">
      <c r="A993" s="1">
        <v>41534</v>
      </c>
      <c r="B993" s="2">
        <f t="shared" si="60"/>
        <v>2013</v>
      </c>
      <c r="C993" s="2">
        <f t="shared" si="61"/>
        <v>9</v>
      </c>
      <c r="D993" s="2">
        <f t="shared" si="62"/>
        <v>17</v>
      </c>
      <c r="E993" s="2">
        <f t="shared" si="63"/>
        <v>3</v>
      </c>
      <c r="F993" s="1" t="s">
        <v>793</v>
      </c>
      <c r="G993" t="s">
        <v>388</v>
      </c>
      <c r="H993" s="7" t="s">
        <v>766</v>
      </c>
      <c r="I993" t="s">
        <v>380</v>
      </c>
      <c r="J993" t="s">
        <v>164</v>
      </c>
      <c r="K993" t="s">
        <v>85</v>
      </c>
      <c r="L993" t="s">
        <v>177</v>
      </c>
      <c r="M993">
        <v>5</v>
      </c>
      <c r="N993">
        <v>57.257460000000002</v>
      </c>
      <c r="O993">
        <v>-135.01250999999999</v>
      </c>
      <c r="P993">
        <v>1</v>
      </c>
      <c r="Q993">
        <v>1</v>
      </c>
    </row>
    <row r="994" spans="1:17" x14ac:dyDescent="0.25">
      <c r="A994" s="1">
        <v>42254</v>
      </c>
      <c r="B994" s="2">
        <f t="shared" si="60"/>
        <v>2015</v>
      </c>
      <c r="C994" s="2">
        <f t="shared" si="61"/>
        <v>9</v>
      </c>
      <c r="D994" s="2">
        <f t="shared" si="62"/>
        <v>7</v>
      </c>
      <c r="E994" s="2">
        <f t="shared" si="63"/>
        <v>2</v>
      </c>
      <c r="F994" s="1" t="s">
        <v>792</v>
      </c>
      <c r="G994" t="s">
        <v>388</v>
      </c>
      <c r="H994" s="7" t="s">
        <v>766</v>
      </c>
      <c r="I994" t="s">
        <v>380</v>
      </c>
      <c r="J994" t="s">
        <v>164</v>
      </c>
      <c r="K994" t="s">
        <v>378</v>
      </c>
      <c r="L994" t="s">
        <v>13</v>
      </c>
      <c r="M994">
        <v>6</v>
      </c>
      <c r="N994">
        <v>57.257460000000002</v>
      </c>
      <c r="O994">
        <v>-135.01250999999999</v>
      </c>
      <c r="P994">
        <v>2</v>
      </c>
      <c r="Q994">
        <v>1</v>
      </c>
    </row>
    <row r="995" spans="1:17" x14ac:dyDescent="0.25">
      <c r="A995" s="1">
        <v>41786</v>
      </c>
      <c r="B995" s="2">
        <f t="shared" si="60"/>
        <v>2014</v>
      </c>
      <c r="C995" s="2">
        <f t="shared" si="61"/>
        <v>5</v>
      </c>
      <c r="D995" s="2">
        <f t="shared" si="62"/>
        <v>27</v>
      </c>
      <c r="E995" s="2">
        <f t="shared" si="63"/>
        <v>3</v>
      </c>
      <c r="F995" s="1" t="s">
        <v>791</v>
      </c>
      <c r="G995" t="s">
        <v>268</v>
      </c>
      <c r="H995" s="7" t="s">
        <v>762</v>
      </c>
      <c r="I995" t="s">
        <v>232</v>
      </c>
      <c r="J995" t="s">
        <v>164</v>
      </c>
      <c r="K995" t="s">
        <v>167</v>
      </c>
      <c r="L995" t="s">
        <v>177</v>
      </c>
      <c r="M995">
        <v>4.5</v>
      </c>
      <c r="N995">
        <v>56.52075</v>
      </c>
      <c r="O995">
        <v>-135.03183000000001</v>
      </c>
      <c r="P995">
        <v>2</v>
      </c>
      <c r="Q995">
        <v>1</v>
      </c>
    </row>
    <row r="996" spans="1:17" x14ac:dyDescent="0.25">
      <c r="A996" s="1">
        <v>40685</v>
      </c>
      <c r="B996" s="2">
        <f t="shared" si="60"/>
        <v>2011</v>
      </c>
      <c r="C996" s="2">
        <f t="shared" si="61"/>
        <v>5</v>
      </c>
      <c r="D996" s="2">
        <f t="shared" si="62"/>
        <v>22</v>
      </c>
      <c r="E996" s="2">
        <f t="shared" si="63"/>
        <v>1</v>
      </c>
      <c r="F996" s="1" t="s">
        <v>791</v>
      </c>
      <c r="G996" t="s">
        <v>627</v>
      </c>
      <c r="H996" s="7" t="s">
        <v>743</v>
      </c>
      <c r="I996" t="s">
        <v>624</v>
      </c>
      <c r="J996" t="s">
        <v>164</v>
      </c>
      <c r="K996" t="s">
        <v>585</v>
      </c>
      <c r="L996" t="s">
        <v>177</v>
      </c>
      <c r="M996">
        <v>3</v>
      </c>
      <c r="N996">
        <v>57.484639999999999</v>
      </c>
      <c r="O996">
        <v>-135.86166</v>
      </c>
      <c r="P996">
        <v>1</v>
      </c>
      <c r="Q996">
        <v>1</v>
      </c>
    </row>
    <row r="997" spans="1:17" x14ac:dyDescent="0.25">
      <c r="A997" s="1">
        <v>40687</v>
      </c>
      <c r="B997" s="2">
        <f t="shared" si="60"/>
        <v>2011</v>
      </c>
      <c r="C997" s="2">
        <f t="shared" si="61"/>
        <v>5</v>
      </c>
      <c r="D997" s="2">
        <f t="shared" si="62"/>
        <v>24</v>
      </c>
      <c r="E997" s="2">
        <f t="shared" si="63"/>
        <v>3</v>
      </c>
      <c r="F997" s="1" t="s">
        <v>791</v>
      </c>
      <c r="G997" t="s">
        <v>627</v>
      </c>
      <c r="H997" s="7" t="s">
        <v>743</v>
      </c>
      <c r="I997" t="s">
        <v>624</v>
      </c>
      <c r="J997" t="s">
        <v>164</v>
      </c>
      <c r="K997" t="s">
        <v>585</v>
      </c>
      <c r="L997" t="s">
        <v>177</v>
      </c>
      <c r="M997">
        <v>2</v>
      </c>
      <c r="N997">
        <v>57.484639999999999</v>
      </c>
      <c r="O997">
        <v>-135.86166</v>
      </c>
      <c r="P997">
        <v>1</v>
      </c>
      <c r="Q997">
        <v>1</v>
      </c>
    </row>
    <row r="998" spans="1:17" x14ac:dyDescent="0.25">
      <c r="A998" s="1">
        <v>40688</v>
      </c>
      <c r="B998" s="2">
        <f t="shared" si="60"/>
        <v>2011</v>
      </c>
      <c r="C998" s="2">
        <f t="shared" si="61"/>
        <v>5</v>
      </c>
      <c r="D998" s="2">
        <f t="shared" si="62"/>
        <v>25</v>
      </c>
      <c r="E998" s="2">
        <f t="shared" si="63"/>
        <v>4</v>
      </c>
      <c r="F998" s="1" t="s">
        <v>791</v>
      </c>
      <c r="G998" t="s">
        <v>627</v>
      </c>
      <c r="H998" s="7" t="s">
        <v>743</v>
      </c>
      <c r="I998" t="s">
        <v>624</v>
      </c>
      <c r="J998" t="s">
        <v>164</v>
      </c>
      <c r="K998" t="s">
        <v>585</v>
      </c>
      <c r="L998" t="s">
        <v>177</v>
      </c>
      <c r="M998">
        <v>3</v>
      </c>
      <c r="N998">
        <v>57.484639999999999</v>
      </c>
      <c r="O998">
        <v>-135.86166</v>
      </c>
      <c r="P998">
        <v>2</v>
      </c>
      <c r="Q998">
        <v>1</v>
      </c>
    </row>
    <row r="999" spans="1:17" x14ac:dyDescent="0.25">
      <c r="A999" s="1">
        <v>41785</v>
      </c>
      <c r="B999" s="2">
        <f t="shared" si="60"/>
        <v>2014</v>
      </c>
      <c r="C999" s="2">
        <f t="shared" si="61"/>
        <v>5</v>
      </c>
      <c r="D999" s="2">
        <f t="shared" si="62"/>
        <v>26</v>
      </c>
      <c r="E999" s="2">
        <f t="shared" si="63"/>
        <v>2</v>
      </c>
      <c r="F999" s="1" t="s">
        <v>791</v>
      </c>
      <c r="G999" t="s">
        <v>627</v>
      </c>
      <c r="H999" s="7" t="s">
        <v>743</v>
      </c>
      <c r="I999" t="s">
        <v>624</v>
      </c>
      <c r="J999" t="s">
        <v>164</v>
      </c>
      <c r="K999" t="s">
        <v>90</v>
      </c>
      <c r="L999" t="s">
        <v>177</v>
      </c>
      <c r="M999">
        <v>2</v>
      </c>
      <c r="N999">
        <v>57.484639999999999</v>
      </c>
      <c r="O999">
        <v>-135.86166</v>
      </c>
      <c r="P999">
        <v>1</v>
      </c>
      <c r="Q999">
        <v>1</v>
      </c>
    </row>
    <row r="1000" spans="1:17" x14ac:dyDescent="0.25">
      <c r="A1000" s="1">
        <v>41056</v>
      </c>
      <c r="B1000" s="2">
        <f t="shared" si="60"/>
        <v>2012</v>
      </c>
      <c r="C1000" s="2">
        <f t="shared" si="61"/>
        <v>5</v>
      </c>
      <c r="D1000" s="2">
        <f t="shared" si="62"/>
        <v>27</v>
      </c>
      <c r="E1000" s="2">
        <f t="shared" si="63"/>
        <v>1</v>
      </c>
      <c r="F1000" s="1" t="s">
        <v>791</v>
      </c>
      <c r="G1000" t="s">
        <v>627</v>
      </c>
      <c r="H1000" s="7" t="s">
        <v>743</v>
      </c>
      <c r="I1000" t="s">
        <v>624</v>
      </c>
      <c r="J1000" t="s">
        <v>164</v>
      </c>
      <c r="K1000" t="s">
        <v>90</v>
      </c>
      <c r="L1000" t="s">
        <v>177</v>
      </c>
      <c r="M1000">
        <v>3</v>
      </c>
      <c r="N1000">
        <v>57.484639999999999</v>
      </c>
      <c r="O1000">
        <v>-135.86166</v>
      </c>
      <c r="P1000">
        <v>2</v>
      </c>
      <c r="Q1000">
        <v>1</v>
      </c>
    </row>
    <row r="1001" spans="1:17" x14ac:dyDescent="0.25">
      <c r="A1001" s="1">
        <v>40691</v>
      </c>
      <c r="B1001" s="2">
        <f t="shared" si="60"/>
        <v>2011</v>
      </c>
      <c r="C1001" s="2">
        <f t="shared" si="61"/>
        <v>5</v>
      </c>
      <c r="D1001" s="2">
        <f t="shared" si="62"/>
        <v>28</v>
      </c>
      <c r="E1001" s="2">
        <f t="shared" si="63"/>
        <v>7</v>
      </c>
      <c r="F1001" s="1" t="s">
        <v>791</v>
      </c>
      <c r="G1001" t="s">
        <v>627</v>
      </c>
      <c r="H1001" s="7" t="s">
        <v>743</v>
      </c>
      <c r="I1001" t="s">
        <v>624</v>
      </c>
      <c r="J1001" t="s">
        <v>164</v>
      </c>
      <c r="K1001" t="s">
        <v>90</v>
      </c>
      <c r="L1001" t="s">
        <v>177</v>
      </c>
      <c r="M1001">
        <v>2</v>
      </c>
      <c r="N1001">
        <v>57.484639999999999</v>
      </c>
      <c r="O1001">
        <v>-135.86166</v>
      </c>
      <c r="P1001">
        <v>2</v>
      </c>
      <c r="Q1001">
        <v>1</v>
      </c>
    </row>
    <row r="1002" spans="1:17" x14ac:dyDescent="0.25">
      <c r="A1002" s="1">
        <v>42279</v>
      </c>
      <c r="B1002" s="2">
        <f t="shared" si="60"/>
        <v>2015</v>
      </c>
      <c r="C1002" s="2">
        <f t="shared" si="61"/>
        <v>10</v>
      </c>
      <c r="D1002" s="2">
        <f t="shared" si="62"/>
        <v>2</v>
      </c>
      <c r="E1002" s="2">
        <f t="shared" si="63"/>
        <v>6</v>
      </c>
      <c r="F1002" s="1" t="s">
        <v>793</v>
      </c>
      <c r="G1002" t="s">
        <v>627</v>
      </c>
      <c r="H1002" s="7" t="s">
        <v>743</v>
      </c>
      <c r="I1002" t="s">
        <v>624</v>
      </c>
      <c r="J1002" t="s">
        <v>164</v>
      </c>
      <c r="K1002" t="s">
        <v>90</v>
      </c>
      <c r="L1002" t="s">
        <v>177</v>
      </c>
      <c r="M1002">
        <v>4</v>
      </c>
      <c r="N1002">
        <v>57.484639999999999</v>
      </c>
      <c r="O1002">
        <v>-135.86166</v>
      </c>
      <c r="P1002">
        <v>1</v>
      </c>
      <c r="Q1002">
        <v>1</v>
      </c>
    </row>
    <row r="1003" spans="1:17" x14ac:dyDescent="0.25">
      <c r="A1003" s="1">
        <v>41918</v>
      </c>
      <c r="B1003" s="2">
        <f t="shared" si="60"/>
        <v>2014</v>
      </c>
      <c r="C1003" s="2">
        <f t="shared" si="61"/>
        <v>10</v>
      </c>
      <c r="D1003" s="2">
        <f t="shared" si="62"/>
        <v>6</v>
      </c>
      <c r="E1003" s="2">
        <f t="shared" si="63"/>
        <v>2</v>
      </c>
      <c r="F1003" s="1" t="s">
        <v>793</v>
      </c>
      <c r="G1003" t="s">
        <v>627</v>
      </c>
      <c r="H1003" s="7" t="s">
        <v>743</v>
      </c>
      <c r="I1003" t="s">
        <v>624</v>
      </c>
      <c r="J1003" t="s">
        <v>164</v>
      </c>
      <c r="K1003" t="s">
        <v>90</v>
      </c>
      <c r="L1003" t="s">
        <v>177</v>
      </c>
      <c r="M1003">
        <v>2</v>
      </c>
      <c r="N1003">
        <v>57.484639999999999</v>
      </c>
      <c r="O1003">
        <v>-135.86166</v>
      </c>
      <c r="P1003">
        <v>1</v>
      </c>
      <c r="Q1003">
        <v>1</v>
      </c>
    </row>
    <row r="1004" spans="1:17" x14ac:dyDescent="0.25">
      <c r="A1004" s="1">
        <v>40685</v>
      </c>
      <c r="B1004" s="2">
        <f t="shared" si="60"/>
        <v>2011</v>
      </c>
      <c r="C1004" s="2">
        <f t="shared" si="61"/>
        <v>5</v>
      </c>
      <c r="D1004" s="2">
        <f t="shared" si="62"/>
        <v>22</v>
      </c>
      <c r="E1004" s="2">
        <f t="shared" si="63"/>
        <v>1</v>
      </c>
      <c r="F1004" s="1" t="s">
        <v>791</v>
      </c>
      <c r="G1004" t="s">
        <v>627</v>
      </c>
      <c r="H1004" s="7" t="s">
        <v>743</v>
      </c>
      <c r="I1004" t="s">
        <v>624</v>
      </c>
      <c r="J1004" t="s">
        <v>164</v>
      </c>
      <c r="K1004" t="s">
        <v>585</v>
      </c>
      <c r="L1004" t="s">
        <v>13</v>
      </c>
      <c r="M1004">
        <v>3</v>
      </c>
      <c r="N1004">
        <v>57.484639999999999</v>
      </c>
      <c r="O1004">
        <v>-135.86166</v>
      </c>
      <c r="P1004">
        <v>1</v>
      </c>
      <c r="Q1004">
        <v>1</v>
      </c>
    </row>
    <row r="1005" spans="1:17" x14ac:dyDescent="0.25">
      <c r="A1005" s="1">
        <v>40688</v>
      </c>
      <c r="B1005" s="2">
        <f t="shared" si="60"/>
        <v>2011</v>
      </c>
      <c r="C1005" s="2">
        <f t="shared" si="61"/>
        <v>5</v>
      </c>
      <c r="D1005" s="2">
        <f t="shared" si="62"/>
        <v>25</v>
      </c>
      <c r="E1005" s="2">
        <f t="shared" si="63"/>
        <v>4</v>
      </c>
      <c r="F1005" s="1" t="s">
        <v>791</v>
      </c>
      <c r="G1005" t="s">
        <v>627</v>
      </c>
      <c r="H1005" s="7" t="s">
        <v>743</v>
      </c>
      <c r="I1005" t="s">
        <v>624</v>
      </c>
      <c r="J1005" t="s">
        <v>164</v>
      </c>
      <c r="K1005" t="s">
        <v>585</v>
      </c>
      <c r="L1005" t="s">
        <v>13</v>
      </c>
      <c r="M1005">
        <v>3</v>
      </c>
      <c r="N1005">
        <v>57.484639999999999</v>
      </c>
      <c r="O1005">
        <v>-135.86166</v>
      </c>
      <c r="P1005">
        <v>1</v>
      </c>
      <c r="Q1005">
        <v>1</v>
      </c>
    </row>
    <row r="1006" spans="1:17" x14ac:dyDescent="0.25">
      <c r="A1006" s="1">
        <v>41056</v>
      </c>
      <c r="B1006" s="2">
        <f t="shared" si="60"/>
        <v>2012</v>
      </c>
      <c r="C1006" s="2">
        <f t="shared" si="61"/>
        <v>5</v>
      </c>
      <c r="D1006" s="2">
        <f t="shared" si="62"/>
        <v>27</v>
      </c>
      <c r="E1006" s="2">
        <f t="shared" si="63"/>
        <v>1</v>
      </c>
      <c r="F1006" s="1" t="s">
        <v>791</v>
      </c>
      <c r="G1006" t="s">
        <v>627</v>
      </c>
      <c r="H1006" s="7" t="s">
        <v>743</v>
      </c>
      <c r="I1006" t="s">
        <v>624</v>
      </c>
      <c r="J1006" t="s">
        <v>164</v>
      </c>
      <c r="K1006" t="s">
        <v>90</v>
      </c>
      <c r="L1006" t="s">
        <v>13</v>
      </c>
      <c r="M1006">
        <v>3</v>
      </c>
      <c r="N1006">
        <v>57.484639999999999</v>
      </c>
      <c r="O1006">
        <v>-135.86166</v>
      </c>
      <c r="P1006">
        <v>1</v>
      </c>
      <c r="Q1006">
        <v>1</v>
      </c>
    </row>
    <row r="1007" spans="1:17" x14ac:dyDescent="0.25">
      <c r="A1007" s="1">
        <v>41788</v>
      </c>
      <c r="B1007" s="2">
        <f t="shared" si="60"/>
        <v>2014</v>
      </c>
      <c r="C1007" s="2">
        <f t="shared" si="61"/>
        <v>5</v>
      </c>
      <c r="D1007" s="2">
        <f t="shared" si="62"/>
        <v>29</v>
      </c>
      <c r="E1007" s="2">
        <f t="shared" si="63"/>
        <v>5</v>
      </c>
      <c r="F1007" s="1" t="s">
        <v>791</v>
      </c>
      <c r="G1007" t="s">
        <v>627</v>
      </c>
      <c r="H1007" s="7" t="s">
        <v>743</v>
      </c>
      <c r="I1007" t="s">
        <v>624</v>
      </c>
      <c r="J1007" t="s">
        <v>164</v>
      </c>
      <c r="K1007" t="s">
        <v>585</v>
      </c>
      <c r="L1007" t="s">
        <v>13</v>
      </c>
      <c r="M1007">
        <v>2</v>
      </c>
      <c r="N1007">
        <v>57.484639999999999</v>
      </c>
      <c r="O1007">
        <v>-135.86166</v>
      </c>
      <c r="P1007">
        <v>2</v>
      </c>
      <c r="Q1007">
        <v>1</v>
      </c>
    </row>
    <row r="1008" spans="1:17" x14ac:dyDescent="0.25">
      <c r="A1008" s="1">
        <v>41918</v>
      </c>
      <c r="B1008" s="2">
        <f t="shared" si="60"/>
        <v>2014</v>
      </c>
      <c r="C1008" s="2">
        <f t="shared" si="61"/>
        <v>10</v>
      </c>
      <c r="D1008" s="2">
        <f t="shared" si="62"/>
        <v>6</v>
      </c>
      <c r="E1008" s="2">
        <f t="shared" si="63"/>
        <v>2</v>
      </c>
      <c r="F1008" s="1" t="s">
        <v>793</v>
      </c>
      <c r="G1008" t="s">
        <v>627</v>
      </c>
      <c r="H1008" s="7" t="s">
        <v>743</v>
      </c>
      <c r="I1008" t="s">
        <v>624</v>
      </c>
      <c r="J1008" t="s">
        <v>164</v>
      </c>
      <c r="K1008" t="s">
        <v>90</v>
      </c>
      <c r="L1008" t="s">
        <v>13</v>
      </c>
      <c r="M1008">
        <v>2</v>
      </c>
      <c r="N1008">
        <v>57.484639999999999</v>
      </c>
      <c r="O1008">
        <v>-135.86166</v>
      </c>
      <c r="P1008">
        <v>1</v>
      </c>
      <c r="Q1008">
        <v>1</v>
      </c>
    </row>
    <row r="1009" spans="1:17" x14ac:dyDescent="0.25">
      <c r="A1009" s="1">
        <v>41029</v>
      </c>
      <c r="B1009" s="2">
        <f t="shared" si="60"/>
        <v>2012</v>
      </c>
      <c r="C1009" s="2">
        <f t="shared" si="61"/>
        <v>4</v>
      </c>
      <c r="D1009" s="2">
        <f t="shared" si="62"/>
        <v>30</v>
      </c>
      <c r="E1009" s="2">
        <f t="shared" si="63"/>
        <v>2</v>
      </c>
      <c r="F1009" s="1" t="s">
        <v>791</v>
      </c>
      <c r="G1009" t="s">
        <v>574</v>
      </c>
      <c r="H1009" s="7" t="s">
        <v>746</v>
      </c>
      <c r="I1009" t="s">
        <v>552</v>
      </c>
      <c r="J1009" t="s">
        <v>164</v>
      </c>
      <c r="K1009" t="s">
        <v>70</v>
      </c>
      <c r="L1009" t="s">
        <v>177</v>
      </c>
      <c r="M1009">
        <v>4</v>
      </c>
      <c r="N1009">
        <v>57.779470000000003</v>
      </c>
      <c r="O1009">
        <v>-135.04444000000001</v>
      </c>
      <c r="P1009">
        <v>1</v>
      </c>
      <c r="Q1009">
        <v>1</v>
      </c>
    </row>
    <row r="1010" spans="1:17" x14ac:dyDescent="0.25">
      <c r="A1010" s="1">
        <v>41398</v>
      </c>
      <c r="B1010" s="2">
        <f t="shared" si="60"/>
        <v>2013</v>
      </c>
      <c r="C1010" s="2">
        <f t="shared" si="61"/>
        <v>5</v>
      </c>
      <c r="D1010" s="2">
        <f t="shared" si="62"/>
        <v>4</v>
      </c>
      <c r="E1010" s="2">
        <f t="shared" si="63"/>
        <v>7</v>
      </c>
      <c r="F1010" s="1" t="s">
        <v>791</v>
      </c>
      <c r="G1010" t="s">
        <v>574</v>
      </c>
      <c r="H1010" s="7" t="s">
        <v>746</v>
      </c>
      <c r="I1010" t="s">
        <v>552</v>
      </c>
      <c r="J1010" t="s">
        <v>164</v>
      </c>
      <c r="K1010" t="s">
        <v>70</v>
      </c>
      <c r="L1010" t="s">
        <v>177</v>
      </c>
      <c r="M1010">
        <v>1</v>
      </c>
      <c r="N1010">
        <v>57.779470000000003</v>
      </c>
      <c r="O1010">
        <v>-135.04444000000001</v>
      </c>
      <c r="P1010">
        <v>2</v>
      </c>
      <c r="Q1010">
        <v>1</v>
      </c>
    </row>
    <row r="1011" spans="1:17" x14ac:dyDescent="0.25">
      <c r="A1011" s="1">
        <v>41487</v>
      </c>
      <c r="B1011" s="2">
        <f t="shared" si="60"/>
        <v>2013</v>
      </c>
      <c r="C1011" s="2">
        <f t="shared" si="61"/>
        <v>8</v>
      </c>
      <c r="D1011" s="2">
        <f t="shared" si="62"/>
        <v>1</v>
      </c>
      <c r="E1011" s="2">
        <f t="shared" si="63"/>
        <v>5</v>
      </c>
      <c r="F1011" s="1" t="s">
        <v>792</v>
      </c>
      <c r="G1011" t="s">
        <v>326</v>
      </c>
      <c r="H1011" s="7" t="s">
        <v>744</v>
      </c>
      <c r="I1011" t="s">
        <v>276</v>
      </c>
      <c r="J1011" t="s">
        <v>164</v>
      </c>
      <c r="K1011" t="s">
        <v>327</v>
      </c>
      <c r="L1011" t="s">
        <v>148</v>
      </c>
      <c r="M1011">
        <v>12</v>
      </c>
      <c r="N1011">
        <v>57.1997</v>
      </c>
      <c r="O1011">
        <v>-135.23459</v>
      </c>
      <c r="P1011">
        <v>1</v>
      </c>
      <c r="Q1011">
        <v>1</v>
      </c>
    </row>
    <row r="1012" spans="1:17" x14ac:dyDescent="0.25">
      <c r="A1012" s="1">
        <v>41488</v>
      </c>
      <c r="B1012" s="2">
        <f t="shared" si="60"/>
        <v>2013</v>
      </c>
      <c r="C1012" s="2">
        <f t="shared" si="61"/>
        <v>8</v>
      </c>
      <c r="D1012" s="2">
        <f t="shared" si="62"/>
        <v>2</v>
      </c>
      <c r="E1012" s="2">
        <f t="shared" si="63"/>
        <v>6</v>
      </c>
      <c r="F1012" s="1" t="s">
        <v>792</v>
      </c>
      <c r="G1012" t="s">
        <v>326</v>
      </c>
      <c r="H1012" s="7" t="s">
        <v>744</v>
      </c>
      <c r="I1012" t="s">
        <v>276</v>
      </c>
      <c r="J1012" t="s">
        <v>164</v>
      </c>
      <c r="K1012" t="s">
        <v>327</v>
      </c>
      <c r="L1012" t="s">
        <v>148</v>
      </c>
      <c r="M1012">
        <v>24</v>
      </c>
      <c r="N1012">
        <v>57.1997</v>
      </c>
      <c r="O1012">
        <v>-135.23459</v>
      </c>
      <c r="P1012">
        <v>1</v>
      </c>
      <c r="Q1012">
        <v>1</v>
      </c>
    </row>
    <row r="1013" spans="1:17" x14ac:dyDescent="0.25">
      <c r="A1013" s="1">
        <v>41489</v>
      </c>
      <c r="B1013" s="2">
        <f t="shared" si="60"/>
        <v>2013</v>
      </c>
      <c r="C1013" s="2">
        <f t="shared" si="61"/>
        <v>8</v>
      </c>
      <c r="D1013" s="2">
        <f t="shared" si="62"/>
        <v>3</v>
      </c>
      <c r="E1013" s="2">
        <f t="shared" si="63"/>
        <v>7</v>
      </c>
      <c r="F1013" s="1" t="s">
        <v>792</v>
      </c>
      <c r="G1013" t="s">
        <v>326</v>
      </c>
      <c r="H1013" s="7" t="s">
        <v>744</v>
      </c>
      <c r="I1013" t="s">
        <v>276</v>
      </c>
      <c r="J1013" t="s">
        <v>164</v>
      </c>
      <c r="K1013" t="s">
        <v>327</v>
      </c>
      <c r="L1013" t="s">
        <v>148</v>
      </c>
      <c r="M1013">
        <v>24</v>
      </c>
      <c r="N1013">
        <v>57.1997</v>
      </c>
      <c r="O1013">
        <v>-135.23459</v>
      </c>
      <c r="P1013">
        <v>1</v>
      </c>
      <c r="Q1013">
        <v>1</v>
      </c>
    </row>
    <row r="1014" spans="1:17" x14ac:dyDescent="0.25">
      <c r="A1014" s="1">
        <v>41490</v>
      </c>
      <c r="B1014" s="2">
        <f t="shared" si="60"/>
        <v>2013</v>
      </c>
      <c r="C1014" s="2">
        <f t="shared" si="61"/>
        <v>8</v>
      </c>
      <c r="D1014" s="2">
        <f t="shared" si="62"/>
        <v>4</v>
      </c>
      <c r="E1014" s="2">
        <f t="shared" si="63"/>
        <v>1</v>
      </c>
      <c r="F1014" s="1" t="s">
        <v>792</v>
      </c>
      <c r="G1014" t="s">
        <v>326</v>
      </c>
      <c r="H1014" s="7" t="s">
        <v>744</v>
      </c>
      <c r="I1014" t="s">
        <v>276</v>
      </c>
      <c r="J1014" t="s">
        <v>164</v>
      </c>
      <c r="K1014" t="s">
        <v>327</v>
      </c>
      <c r="L1014" t="s">
        <v>148</v>
      </c>
      <c r="M1014">
        <v>12</v>
      </c>
      <c r="N1014">
        <v>57.1997</v>
      </c>
      <c r="O1014">
        <v>-135.23459</v>
      </c>
      <c r="P1014">
        <v>1</v>
      </c>
      <c r="Q1014">
        <v>1</v>
      </c>
    </row>
    <row r="1015" spans="1:17" x14ac:dyDescent="0.25">
      <c r="A1015" s="1">
        <v>41189</v>
      </c>
      <c r="B1015" s="2">
        <f t="shared" si="60"/>
        <v>2012</v>
      </c>
      <c r="C1015" s="2">
        <f t="shared" si="61"/>
        <v>10</v>
      </c>
      <c r="D1015" s="2">
        <f t="shared" si="62"/>
        <v>7</v>
      </c>
      <c r="E1015" s="2">
        <f t="shared" si="63"/>
        <v>1</v>
      </c>
      <c r="F1015" s="1" t="s">
        <v>793</v>
      </c>
      <c r="G1015" t="s">
        <v>326</v>
      </c>
      <c r="H1015" s="7" t="s">
        <v>744</v>
      </c>
      <c r="I1015" t="s">
        <v>276</v>
      </c>
      <c r="J1015" t="s">
        <v>164</v>
      </c>
      <c r="K1015" t="s">
        <v>327</v>
      </c>
      <c r="L1015" t="s">
        <v>148</v>
      </c>
      <c r="M1015">
        <v>24</v>
      </c>
      <c r="N1015">
        <v>57.1997</v>
      </c>
      <c r="O1015">
        <v>-135.23459</v>
      </c>
      <c r="P1015">
        <v>1</v>
      </c>
      <c r="Q1015">
        <v>1</v>
      </c>
    </row>
    <row r="1016" spans="1:17" x14ac:dyDescent="0.25">
      <c r="A1016" s="1">
        <v>41190</v>
      </c>
      <c r="B1016" s="2">
        <f t="shared" si="60"/>
        <v>2012</v>
      </c>
      <c r="C1016" s="2">
        <f t="shared" si="61"/>
        <v>10</v>
      </c>
      <c r="D1016" s="2">
        <f t="shared" si="62"/>
        <v>8</v>
      </c>
      <c r="E1016" s="2">
        <f t="shared" si="63"/>
        <v>2</v>
      </c>
      <c r="F1016" s="1" t="s">
        <v>793</v>
      </c>
      <c r="G1016" t="s">
        <v>326</v>
      </c>
      <c r="H1016" s="7" t="s">
        <v>744</v>
      </c>
      <c r="I1016" t="s">
        <v>276</v>
      </c>
      <c r="J1016" t="s">
        <v>164</v>
      </c>
      <c r="K1016" t="s">
        <v>327</v>
      </c>
      <c r="L1016" t="s">
        <v>148</v>
      </c>
      <c r="M1016">
        <v>12</v>
      </c>
      <c r="N1016">
        <v>57.1997</v>
      </c>
      <c r="O1016">
        <v>-135.23459</v>
      </c>
      <c r="P1016">
        <v>1</v>
      </c>
      <c r="Q1016">
        <v>1</v>
      </c>
    </row>
    <row r="1017" spans="1:17" x14ac:dyDescent="0.25">
      <c r="A1017" s="1">
        <v>40656</v>
      </c>
      <c r="B1017" s="2">
        <f t="shared" si="60"/>
        <v>2011</v>
      </c>
      <c r="C1017" s="2">
        <f t="shared" si="61"/>
        <v>4</v>
      </c>
      <c r="D1017" s="2">
        <f t="shared" si="62"/>
        <v>23</v>
      </c>
      <c r="E1017" s="2">
        <f t="shared" si="63"/>
        <v>7</v>
      </c>
      <c r="F1017" s="1" t="s">
        <v>790</v>
      </c>
      <c r="G1017" t="s">
        <v>551</v>
      </c>
      <c r="H1017" s="7" t="s">
        <v>746</v>
      </c>
      <c r="I1017" t="s">
        <v>552</v>
      </c>
      <c r="J1017" t="s">
        <v>164</v>
      </c>
      <c r="K1017" t="s">
        <v>70</v>
      </c>
      <c r="L1017" t="s">
        <v>177</v>
      </c>
      <c r="M1017">
        <v>1</v>
      </c>
      <c r="N1017">
        <v>57.743220000000001</v>
      </c>
      <c r="O1017">
        <v>-135.12613999999999</v>
      </c>
      <c r="P1017">
        <v>1</v>
      </c>
      <c r="Q1017">
        <v>1</v>
      </c>
    </row>
    <row r="1018" spans="1:17" x14ac:dyDescent="0.25">
      <c r="A1018" s="1">
        <v>40656</v>
      </c>
      <c r="B1018" s="2">
        <f t="shared" si="60"/>
        <v>2011</v>
      </c>
      <c r="C1018" s="2">
        <f t="shared" si="61"/>
        <v>4</v>
      </c>
      <c r="D1018" s="2">
        <f t="shared" si="62"/>
        <v>23</v>
      </c>
      <c r="E1018" s="2">
        <f t="shared" si="63"/>
        <v>7</v>
      </c>
      <c r="F1018" s="1" t="s">
        <v>790</v>
      </c>
      <c r="G1018" t="s">
        <v>551</v>
      </c>
      <c r="H1018" s="7" t="s">
        <v>746</v>
      </c>
      <c r="I1018" t="s">
        <v>552</v>
      </c>
      <c r="J1018" t="s">
        <v>164</v>
      </c>
      <c r="K1018" t="s">
        <v>70</v>
      </c>
      <c r="L1018" t="s">
        <v>177</v>
      </c>
      <c r="M1018">
        <v>1.5</v>
      </c>
      <c r="N1018">
        <v>57.743220000000001</v>
      </c>
      <c r="O1018">
        <v>-135.12613999999999</v>
      </c>
      <c r="P1018">
        <v>1</v>
      </c>
      <c r="Q1018">
        <v>1</v>
      </c>
    </row>
    <row r="1019" spans="1:17" x14ac:dyDescent="0.25">
      <c r="A1019" s="1">
        <v>41026</v>
      </c>
      <c r="B1019" s="2">
        <f t="shared" si="60"/>
        <v>2012</v>
      </c>
      <c r="C1019" s="2">
        <f t="shared" si="61"/>
        <v>4</v>
      </c>
      <c r="D1019" s="2">
        <f t="shared" si="62"/>
        <v>27</v>
      </c>
      <c r="E1019" s="2">
        <f t="shared" si="63"/>
        <v>6</v>
      </c>
      <c r="F1019" s="1" t="s">
        <v>791</v>
      </c>
      <c r="G1019" t="s">
        <v>551</v>
      </c>
      <c r="H1019" s="7" t="s">
        <v>746</v>
      </c>
      <c r="I1019" t="s">
        <v>552</v>
      </c>
      <c r="J1019" t="s">
        <v>164</v>
      </c>
      <c r="K1019" t="s">
        <v>70</v>
      </c>
      <c r="L1019" t="s">
        <v>177</v>
      </c>
      <c r="M1019">
        <v>3</v>
      </c>
      <c r="N1019">
        <v>57.743220000000001</v>
      </c>
      <c r="O1019">
        <v>-135.12613999999999</v>
      </c>
      <c r="P1019">
        <v>1</v>
      </c>
      <c r="Q1019">
        <v>1</v>
      </c>
    </row>
    <row r="1020" spans="1:17" x14ac:dyDescent="0.25">
      <c r="A1020" s="1">
        <v>41027</v>
      </c>
      <c r="B1020" s="2">
        <f t="shared" si="60"/>
        <v>2012</v>
      </c>
      <c r="C1020" s="2">
        <f t="shared" si="61"/>
        <v>4</v>
      </c>
      <c r="D1020" s="2">
        <f t="shared" si="62"/>
        <v>28</v>
      </c>
      <c r="E1020" s="2">
        <f t="shared" si="63"/>
        <v>7</v>
      </c>
      <c r="F1020" s="1" t="s">
        <v>791</v>
      </c>
      <c r="G1020" t="s">
        <v>551</v>
      </c>
      <c r="H1020" s="7" t="s">
        <v>746</v>
      </c>
      <c r="I1020" t="s">
        <v>552</v>
      </c>
      <c r="J1020" t="s">
        <v>164</v>
      </c>
      <c r="K1020" t="s">
        <v>70</v>
      </c>
      <c r="L1020" t="s">
        <v>177</v>
      </c>
      <c r="M1020">
        <v>2</v>
      </c>
      <c r="N1020">
        <v>57.743220000000001</v>
      </c>
      <c r="O1020">
        <v>-135.12613999999999</v>
      </c>
      <c r="P1020">
        <v>1</v>
      </c>
      <c r="Q1020">
        <v>1</v>
      </c>
    </row>
    <row r="1021" spans="1:17" x14ac:dyDescent="0.25">
      <c r="A1021" s="1">
        <v>40662</v>
      </c>
      <c r="B1021" s="2">
        <f t="shared" si="60"/>
        <v>2011</v>
      </c>
      <c r="C1021" s="2">
        <f t="shared" si="61"/>
        <v>4</v>
      </c>
      <c r="D1021" s="2">
        <f t="shared" si="62"/>
        <v>29</v>
      </c>
      <c r="E1021" s="2">
        <f t="shared" si="63"/>
        <v>6</v>
      </c>
      <c r="F1021" s="1" t="s">
        <v>791</v>
      </c>
      <c r="G1021" t="s">
        <v>551</v>
      </c>
      <c r="H1021" s="7" t="s">
        <v>746</v>
      </c>
      <c r="I1021" t="s">
        <v>552</v>
      </c>
      <c r="J1021" t="s">
        <v>164</v>
      </c>
      <c r="K1021" t="s">
        <v>70</v>
      </c>
      <c r="L1021" t="s">
        <v>177</v>
      </c>
      <c r="M1021">
        <v>2.5</v>
      </c>
      <c r="N1021">
        <v>57.743220000000001</v>
      </c>
      <c r="O1021">
        <v>-135.12613999999999</v>
      </c>
      <c r="P1021">
        <v>1</v>
      </c>
      <c r="Q1021">
        <v>1</v>
      </c>
    </row>
    <row r="1022" spans="1:17" x14ac:dyDescent="0.25">
      <c r="A1022" s="1">
        <v>41028</v>
      </c>
      <c r="B1022" s="2">
        <f t="shared" si="60"/>
        <v>2012</v>
      </c>
      <c r="C1022" s="2">
        <f t="shared" si="61"/>
        <v>4</v>
      </c>
      <c r="D1022" s="2">
        <f t="shared" si="62"/>
        <v>29</v>
      </c>
      <c r="E1022" s="2">
        <f t="shared" si="63"/>
        <v>1</v>
      </c>
      <c r="F1022" s="1" t="s">
        <v>791</v>
      </c>
      <c r="G1022" t="s">
        <v>551</v>
      </c>
      <c r="H1022" s="7" t="s">
        <v>746</v>
      </c>
      <c r="I1022" t="s">
        <v>552</v>
      </c>
      <c r="J1022" t="s">
        <v>164</v>
      </c>
      <c r="K1022" t="s">
        <v>70</v>
      </c>
      <c r="L1022" t="s">
        <v>177</v>
      </c>
      <c r="M1022">
        <v>5.75</v>
      </c>
      <c r="N1022">
        <v>57.743220000000001</v>
      </c>
      <c r="O1022">
        <v>-135.12613999999999</v>
      </c>
      <c r="P1022">
        <v>1</v>
      </c>
      <c r="Q1022">
        <v>1</v>
      </c>
    </row>
    <row r="1023" spans="1:17" x14ac:dyDescent="0.25">
      <c r="A1023" s="1">
        <v>41030</v>
      </c>
      <c r="B1023" s="2">
        <f t="shared" si="60"/>
        <v>2012</v>
      </c>
      <c r="C1023" s="2">
        <f t="shared" si="61"/>
        <v>5</v>
      </c>
      <c r="D1023" s="2">
        <f t="shared" si="62"/>
        <v>1</v>
      </c>
      <c r="E1023" s="2">
        <f t="shared" si="63"/>
        <v>3</v>
      </c>
      <c r="F1023" s="1" t="s">
        <v>791</v>
      </c>
      <c r="G1023" t="s">
        <v>551</v>
      </c>
      <c r="H1023" s="7" t="s">
        <v>746</v>
      </c>
      <c r="I1023" t="s">
        <v>552</v>
      </c>
      <c r="J1023" t="s">
        <v>164</v>
      </c>
      <c r="K1023" t="s">
        <v>70</v>
      </c>
      <c r="L1023" t="s">
        <v>177</v>
      </c>
      <c r="M1023">
        <v>1.75</v>
      </c>
      <c r="N1023">
        <v>57.743220000000001</v>
      </c>
      <c r="O1023">
        <v>-135.12613999999999</v>
      </c>
      <c r="P1023">
        <v>1</v>
      </c>
      <c r="Q1023">
        <v>1</v>
      </c>
    </row>
    <row r="1024" spans="1:17" x14ac:dyDescent="0.25">
      <c r="A1024" s="1">
        <v>40665</v>
      </c>
      <c r="B1024" s="2">
        <f t="shared" si="60"/>
        <v>2011</v>
      </c>
      <c r="C1024" s="2">
        <f t="shared" si="61"/>
        <v>5</v>
      </c>
      <c r="D1024" s="2">
        <f t="shared" si="62"/>
        <v>2</v>
      </c>
      <c r="E1024" s="2">
        <f t="shared" si="63"/>
        <v>2</v>
      </c>
      <c r="F1024" s="1" t="s">
        <v>791</v>
      </c>
      <c r="G1024" t="s">
        <v>551</v>
      </c>
      <c r="H1024" s="7" t="s">
        <v>746</v>
      </c>
      <c r="I1024" t="s">
        <v>552</v>
      </c>
      <c r="J1024" t="s">
        <v>164</v>
      </c>
      <c r="K1024" t="s">
        <v>70</v>
      </c>
      <c r="L1024" t="s">
        <v>177</v>
      </c>
      <c r="M1024">
        <v>2</v>
      </c>
      <c r="N1024">
        <v>57.743220000000001</v>
      </c>
      <c r="O1024">
        <v>-135.12613999999999</v>
      </c>
      <c r="P1024">
        <v>1</v>
      </c>
      <c r="Q1024">
        <v>1</v>
      </c>
    </row>
    <row r="1025" spans="1:17" x14ac:dyDescent="0.25">
      <c r="A1025" s="1">
        <v>41761</v>
      </c>
      <c r="B1025" s="2">
        <f t="shared" si="60"/>
        <v>2014</v>
      </c>
      <c r="C1025" s="2">
        <f t="shared" si="61"/>
        <v>5</v>
      </c>
      <c r="D1025" s="2">
        <f t="shared" si="62"/>
        <v>2</v>
      </c>
      <c r="E1025" s="2">
        <f t="shared" si="63"/>
        <v>6</v>
      </c>
      <c r="F1025" s="1" t="s">
        <v>791</v>
      </c>
      <c r="G1025" t="s">
        <v>551</v>
      </c>
      <c r="H1025" s="7" t="s">
        <v>746</v>
      </c>
      <c r="I1025" t="s">
        <v>552</v>
      </c>
      <c r="J1025" t="s">
        <v>164</v>
      </c>
      <c r="K1025" t="s">
        <v>70</v>
      </c>
      <c r="L1025" t="s">
        <v>177</v>
      </c>
      <c r="M1025">
        <v>1</v>
      </c>
      <c r="N1025">
        <v>57.743220000000001</v>
      </c>
      <c r="O1025">
        <v>-135.12613999999999</v>
      </c>
      <c r="P1025">
        <v>1</v>
      </c>
      <c r="Q1025">
        <v>1</v>
      </c>
    </row>
    <row r="1026" spans="1:17" x14ac:dyDescent="0.25">
      <c r="A1026" s="1">
        <v>41400</v>
      </c>
      <c r="B1026" s="2">
        <f t="shared" ref="B1026:B1089" si="64">YEAR(A1026)</f>
        <v>2013</v>
      </c>
      <c r="C1026" s="2">
        <f t="shared" ref="C1026:C1089" si="65">MONTH(A1026)</f>
        <v>5</v>
      </c>
      <c r="D1026" s="2">
        <f t="shared" ref="D1026:D1089" si="66">DAY(A1026)</f>
        <v>6</v>
      </c>
      <c r="E1026" s="2">
        <f t="shared" ref="E1026:E1089" si="67">WEEKDAY(A1026)</f>
        <v>2</v>
      </c>
      <c r="F1026" s="1" t="s">
        <v>791</v>
      </c>
      <c r="G1026" t="s">
        <v>551</v>
      </c>
      <c r="H1026" s="7" t="s">
        <v>746</v>
      </c>
      <c r="I1026" t="s">
        <v>552</v>
      </c>
      <c r="J1026" t="s">
        <v>164</v>
      </c>
      <c r="K1026" t="s">
        <v>70</v>
      </c>
      <c r="L1026" t="s">
        <v>177</v>
      </c>
      <c r="M1026">
        <v>1</v>
      </c>
      <c r="N1026">
        <v>57.743220000000001</v>
      </c>
      <c r="O1026">
        <v>-135.12613999999999</v>
      </c>
      <c r="P1026">
        <v>2</v>
      </c>
      <c r="Q1026">
        <v>1</v>
      </c>
    </row>
    <row r="1027" spans="1:17" x14ac:dyDescent="0.25">
      <c r="A1027" s="1">
        <v>41765</v>
      </c>
      <c r="B1027" s="2">
        <f t="shared" si="64"/>
        <v>2014</v>
      </c>
      <c r="C1027" s="2">
        <f t="shared" si="65"/>
        <v>5</v>
      </c>
      <c r="D1027" s="2">
        <f t="shared" si="66"/>
        <v>6</v>
      </c>
      <c r="E1027" s="2">
        <f t="shared" si="67"/>
        <v>3</v>
      </c>
      <c r="F1027" s="1" t="s">
        <v>791</v>
      </c>
      <c r="G1027" t="s">
        <v>551</v>
      </c>
      <c r="H1027" s="7" t="s">
        <v>746</v>
      </c>
      <c r="I1027" t="s">
        <v>552</v>
      </c>
      <c r="J1027" t="s">
        <v>164</v>
      </c>
      <c r="K1027" t="s">
        <v>70</v>
      </c>
      <c r="L1027" t="s">
        <v>177</v>
      </c>
      <c r="M1027">
        <v>1</v>
      </c>
      <c r="N1027">
        <v>57.743220000000001</v>
      </c>
      <c r="O1027">
        <v>-135.12613999999999</v>
      </c>
      <c r="P1027">
        <v>1</v>
      </c>
      <c r="Q1027">
        <v>1</v>
      </c>
    </row>
    <row r="1028" spans="1:17" x14ac:dyDescent="0.25">
      <c r="A1028" s="1">
        <v>41036</v>
      </c>
      <c r="B1028" s="2">
        <f t="shared" si="64"/>
        <v>2012</v>
      </c>
      <c r="C1028" s="2">
        <f t="shared" si="65"/>
        <v>5</v>
      </c>
      <c r="D1028" s="2">
        <f t="shared" si="66"/>
        <v>7</v>
      </c>
      <c r="E1028" s="2">
        <f t="shared" si="67"/>
        <v>2</v>
      </c>
      <c r="F1028" s="1" t="s">
        <v>791</v>
      </c>
      <c r="G1028" t="s">
        <v>551</v>
      </c>
      <c r="H1028" s="7" t="s">
        <v>746</v>
      </c>
      <c r="I1028" t="s">
        <v>552</v>
      </c>
      <c r="J1028" t="s">
        <v>164</v>
      </c>
      <c r="K1028" t="s">
        <v>70</v>
      </c>
      <c r="L1028" t="s">
        <v>177</v>
      </c>
      <c r="M1028">
        <v>2</v>
      </c>
      <c r="N1028">
        <v>57.743220000000001</v>
      </c>
      <c r="O1028">
        <v>-135.12613999999999</v>
      </c>
      <c r="P1028">
        <v>1</v>
      </c>
      <c r="Q1028">
        <v>1</v>
      </c>
    </row>
    <row r="1029" spans="1:17" x14ac:dyDescent="0.25">
      <c r="A1029" s="1">
        <v>40671</v>
      </c>
      <c r="B1029" s="2">
        <f t="shared" si="64"/>
        <v>2011</v>
      </c>
      <c r="C1029" s="2">
        <f t="shared" si="65"/>
        <v>5</v>
      </c>
      <c r="D1029" s="2">
        <f t="shared" si="66"/>
        <v>8</v>
      </c>
      <c r="E1029" s="2">
        <f t="shared" si="67"/>
        <v>1</v>
      </c>
      <c r="F1029" s="1" t="s">
        <v>791</v>
      </c>
      <c r="G1029" t="s">
        <v>551</v>
      </c>
      <c r="H1029" s="7" t="s">
        <v>746</v>
      </c>
      <c r="I1029" t="s">
        <v>552</v>
      </c>
      <c r="J1029" t="s">
        <v>164</v>
      </c>
      <c r="K1029" t="s">
        <v>70</v>
      </c>
      <c r="L1029" t="s">
        <v>177</v>
      </c>
      <c r="M1029">
        <v>2.5</v>
      </c>
      <c r="N1029">
        <v>57.743220000000001</v>
      </c>
      <c r="O1029">
        <v>-135.12613999999999</v>
      </c>
      <c r="P1029">
        <v>1</v>
      </c>
      <c r="Q1029">
        <v>1</v>
      </c>
    </row>
    <row r="1030" spans="1:17" x14ac:dyDescent="0.25">
      <c r="A1030" s="1">
        <v>42132</v>
      </c>
      <c r="B1030" s="2">
        <f t="shared" si="64"/>
        <v>2015</v>
      </c>
      <c r="C1030" s="2">
        <f t="shared" si="65"/>
        <v>5</v>
      </c>
      <c r="D1030" s="2">
        <f t="shared" si="66"/>
        <v>8</v>
      </c>
      <c r="E1030" s="2">
        <f t="shared" si="67"/>
        <v>6</v>
      </c>
      <c r="F1030" s="1" t="s">
        <v>791</v>
      </c>
      <c r="G1030" t="s">
        <v>551</v>
      </c>
      <c r="H1030" s="7" t="s">
        <v>746</v>
      </c>
      <c r="I1030" t="s">
        <v>552</v>
      </c>
      <c r="J1030" t="s">
        <v>164</v>
      </c>
      <c r="K1030" t="s">
        <v>35</v>
      </c>
      <c r="L1030" t="s">
        <v>177</v>
      </c>
      <c r="M1030">
        <v>0</v>
      </c>
      <c r="N1030">
        <v>57.743220000000001</v>
      </c>
      <c r="O1030">
        <v>-135.12613999999999</v>
      </c>
      <c r="P1030">
        <v>1</v>
      </c>
      <c r="Q1030">
        <v>1</v>
      </c>
    </row>
    <row r="1031" spans="1:17" x14ac:dyDescent="0.25">
      <c r="A1031" s="1">
        <v>41405</v>
      </c>
      <c r="B1031" s="2">
        <f t="shared" si="64"/>
        <v>2013</v>
      </c>
      <c r="C1031" s="2">
        <f t="shared" si="65"/>
        <v>5</v>
      </c>
      <c r="D1031" s="2">
        <f t="shared" si="66"/>
        <v>11</v>
      </c>
      <c r="E1031" s="2">
        <f t="shared" si="67"/>
        <v>7</v>
      </c>
      <c r="F1031" s="1" t="s">
        <v>791</v>
      </c>
      <c r="G1031" t="s">
        <v>551</v>
      </c>
      <c r="H1031" s="7" t="s">
        <v>746</v>
      </c>
      <c r="I1031" t="s">
        <v>552</v>
      </c>
      <c r="J1031" t="s">
        <v>164</v>
      </c>
      <c r="K1031" t="s">
        <v>70</v>
      </c>
      <c r="L1031" t="s">
        <v>177</v>
      </c>
      <c r="M1031">
        <v>2</v>
      </c>
      <c r="N1031">
        <v>57.743220000000001</v>
      </c>
      <c r="O1031">
        <v>-135.12613999999999</v>
      </c>
      <c r="P1031">
        <v>1</v>
      </c>
      <c r="Q1031">
        <v>1</v>
      </c>
    </row>
    <row r="1032" spans="1:17" x14ac:dyDescent="0.25">
      <c r="A1032" s="1">
        <v>41041</v>
      </c>
      <c r="B1032" s="2">
        <f t="shared" si="64"/>
        <v>2012</v>
      </c>
      <c r="C1032" s="2">
        <f t="shared" si="65"/>
        <v>5</v>
      </c>
      <c r="D1032" s="2">
        <f t="shared" si="66"/>
        <v>12</v>
      </c>
      <c r="E1032" s="2">
        <f t="shared" si="67"/>
        <v>7</v>
      </c>
      <c r="F1032" s="1" t="s">
        <v>791</v>
      </c>
      <c r="G1032" t="s">
        <v>551</v>
      </c>
      <c r="H1032" s="7" t="s">
        <v>746</v>
      </c>
      <c r="I1032" t="s">
        <v>552</v>
      </c>
      <c r="J1032" t="s">
        <v>164</v>
      </c>
      <c r="K1032" t="s">
        <v>70</v>
      </c>
      <c r="L1032" t="s">
        <v>177</v>
      </c>
      <c r="M1032">
        <v>2.5</v>
      </c>
      <c r="N1032">
        <v>57.743220000000001</v>
      </c>
      <c r="O1032">
        <v>-135.12613999999999</v>
      </c>
      <c r="P1032">
        <v>2</v>
      </c>
      <c r="Q1032">
        <v>1</v>
      </c>
    </row>
    <row r="1033" spans="1:17" x14ac:dyDescent="0.25">
      <c r="A1033" s="1">
        <v>41406</v>
      </c>
      <c r="B1033" s="2">
        <f t="shared" si="64"/>
        <v>2013</v>
      </c>
      <c r="C1033" s="2">
        <f t="shared" si="65"/>
        <v>5</v>
      </c>
      <c r="D1033" s="2">
        <f t="shared" si="66"/>
        <v>12</v>
      </c>
      <c r="E1033" s="2">
        <f t="shared" si="67"/>
        <v>1</v>
      </c>
      <c r="F1033" s="1" t="s">
        <v>791</v>
      </c>
      <c r="G1033" t="s">
        <v>551</v>
      </c>
      <c r="H1033" s="7" t="s">
        <v>746</v>
      </c>
      <c r="I1033" t="s">
        <v>552</v>
      </c>
      <c r="J1033" t="s">
        <v>164</v>
      </c>
      <c r="K1033" t="s">
        <v>70</v>
      </c>
      <c r="L1033" t="s">
        <v>177</v>
      </c>
      <c r="M1033">
        <v>4</v>
      </c>
      <c r="N1033">
        <v>57.743220000000001</v>
      </c>
      <c r="O1033">
        <v>-135.12613999999999</v>
      </c>
      <c r="P1033">
        <v>2</v>
      </c>
      <c r="Q1033">
        <v>1</v>
      </c>
    </row>
    <row r="1034" spans="1:17" x14ac:dyDescent="0.25">
      <c r="A1034" s="1">
        <v>40676</v>
      </c>
      <c r="B1034" s="2">
        <f t="shared" si="64"/>
        <v>2011</v>
      </c>
      <c r="C1034" s="2">
        <f t="shared" si="65"/>
        <v>5</v>
      </c>
      <c r="D1034" s="2">
        <f t="shared" si="66"/>
        <v>13</v>
      </c>
      <c r="E1034" s="2">
        <f t="shared" si="67"/>
        <v>6</v>
      </c>
      <c r="F1034" s="1" t="s">
        <v>791</v>
      </c>
      <c r="G1034" t="s">
        <v>551</v>
      </c>
      <c r="H1034" s="7" t="s">
        <v>746</v>
      </c>
      <c r="I1034" t="s">
        <v>552</v>
      </c>
      <c r="J1034" t="s">
        <v>164</v>
      </c>
      <c r="K1034" t="s">
        <v>70</v>
      </c>
      <c r="L1034" t="s">
        <v>177</v>
      </c>
      <c r="M1034">
        <v>1</v>
      </c>
      <c r="N1034">
        <v>57.743220000000001</v>
      </c>
      <c r="O1034">
        <v>-135.12613999999999</v>
      </c>
      <c r="P1034">
        <v>2</v>
      </c>
      <c r="Q1034">
        <v>2</v>
      </c>
    </row>
    <row r="1035" spans="1:17" x14ac:dyDescent="0.25">
      <c r="A1035" s="1">
        <v>40676</v>
      </c>
      <c r="B1035" s="2">
        <f t="shared" si="64"/>
        <v>2011</v>
      </c>
      <c r="C1035" s="2">
        <f t="shared" si="65"/>
        <v>5</v>
      </c>
      <c r="D1035" s="2">
        <f t="shared" si="66"/>
        <v>13</v>
      </c>
      <c r="E1035" s="2">
        <f t="shared" si="67"/>
        <v>6</v>
      </c>
      <c r="F1035" s="1" t="s">
        <v>791</v>
      </c>
      <c r="G1035" t="s">
        <v>551</v>
      </c>
      <c r="H1035" s="7" t="s">
        <v>746</v>
      </c>
      <c r="I1035" t="s">
        <v>552</v>
      </c>
      <c r="J1035" t="s">
        <v>164</v>
      </c>
      <c r="K1035" t="s">
        <v>70</v>
      </c>
      <c r="L1035" t="s">
        <v>177</v>
      </c>
      <c r="M1035">
        <v>3</v>
      </c>
      <c r="N1035">
        <v>57.743220000000001</v>
      </c>
      <c r="O1035">
        <v>-135.12613999999999</v>
      </c>
      <c r="P1035">
        <v>3</v>
      </c>
      <c r="Q1035">
        <v>1</v>
      </c>
    </row>
    <row r="1036" spans="1:17" x14ac:dyDescent="0.25">
      <c r="A1036" s="1">
        <v>41772</v>
      </c>
      <c r="B1036" s="2">
        <f t="shared" si="64"/>
        <v>2014</v>
      </c>
      <c r="C1036" s="2">
        <f t="shared" si="65"/>
        <v>5</v>
      </c>
      <c r="D1036" s="2">
        <f t="shared" si="66"/>
        <v>13</v>
      </c>
      <c r="E1036" s="2">
        <f t="shared" si="67"/>
        <v>3</v>
      </c>
      <c r="F1036" s="1" t="s">
        <v>791</v>
      </c>
      <c r="G1036" t="s">
        <v>551</v>
      </c>
      <c r="H1036" s="7" t="s">
        <v>746</v>
      </c>
      <c r="I1036" t="s">
        <v>552</v>
      </c>
      <c r="J1036" t="s">
        <v>164</v>
      </c>
      <c r="K1036" t="s">
        <v>70</v>
      </c>
      <c r="L1036" t="s">
        <v>177</v>
      </c>
      <c r="M1036">
        <v>1.5</v>
      </c>
      <c r="N1036">
        <v>57.743220000000001</v>
      </c>
      <c r="O1036">
        <v>-135.12613999999999</v>
      </c>
      <c r="P1036">
        <v>2</v>
      </c>
      <c r="Q1036">
        <v>1</v>
      </c>
    </row>
    <row r="1037" spans="1:17" x14ac:dyDescent="0.25">
      <c r="A1037" s="1">
        <v>42273</v>
      </c>
      <c r="B1037" s="2">
        <f t="shared" si="64"/>
        <v>2015</v>
      </c>
      <c r="C1037" s="2">
        <f t="shared" si="65"/>
        <v>9</v>
      </c>
      <c r="D1037" s="2">
        <f t="shared" si="66"/>
        <v>26</v>
      </c>
      <c r="E1037" s="2">
        <f t="shared" si="67"/>
        <v>7</v>
      </c>
      <c r="F1037" s="1" t="s">
        <v>793</v>
      </c>
      <c r="G1037" t="s">
        <v>551</v>
      </c>
      <c r="H1037" s="7" t="s">
        <v>746</v>
      </c>
      <c r="I1037" t="s">
        <v>552</v>
      </c>
      <c r="J1037" t="s">
        <v>164</v>
      </c>
      <c r="K1037" t="s">
        <v>35</v>
      </c>
      <c r="L1037" t="s">
        <v>177</v>
      </c>
      <c r="M1037">
        <v>6</v>
      </c>
      <c r="N1037">
        <v>57.743220000000001</v>
      </c>
      <c r="O1037">
        <v>-135.12613999999999</v>
      </c>
      <c r="P1037">
        <v>1</v>
      </c>
      <c r="Q1037">
        <v>1</v>
      </c>
    </row>
    <row r="1038" spans="1:17" x14ac:dyDescent="0.25">
      <c r="A1038" s="1">
        <v>42274</v>
      </c>
      <c r="B1038" s="2">
        <f t="shared" si="64"/>
        <v>2015</v>
      </c>
      <c r="C1038" s="2">
        <f t="shared" si="65"/>
        <v>9</v>
      </c>
      <c r="D1038" s="2">
        <f t="shared" si="66"/>
        <v>27</v>
      </c>
      <c r="E1038" s="2">
        <f t="shared" si="67"/>
        <v>1</v>
      </c>
      <c r="F1038" s="1" t="s">
        <v>793</v>
      </c>
      <c r="G1038" t="s">
        <v>551</v>
      </c>
      <c r="H1038" s="7" t="s">
        <v>746</v>
      </c>
      <c r="I1038" t="s">
        <v>552</v>
      </c>
      <c r="J1038" t="s">
        <v>164</v>
      </c>
      <c r="K1038" t="s">
        <v>35</v>
      </c>
      <c r="L1038" t="s">
        <v>177</v>
      </c>
      <c r="M1038">
        <v>6</v>
      </c>
      <c r="N1038">
        <v>57.743220000000001</v>
      </c>
      <c r="O1038">
        <v>-135.12613999999999</v>
      </c>
      <c r="P1038">
        <v>1</v>
      </c>
      <c r="Q1038">
        <v>1</v>
      </c>
    </row>
    <row r="1039" spans="1:17" x14ac:dyDescent="0.25">
      <c r="A1039" s="1">
        <v>41091</v>
      </c>
      <c r="B1039" s="2">
        <f t="shared" si="64"/>
        <v>2012</v>
      </c>
      <c r="C1039" s="2">
        <f t="shared" si="65"/>
        <v>7</v>
      </c>
      <c r="D1039" s="2">
        <f t="shared" si="66"/>
        <v>1</v>
      </c>
      <c r="E1039" s="2">
        <f t="shared" si="67"/>
        <v>1</v>
      </c>
      <c r="F1039" s="1" t="s">
        <v>792</v>
      </c>
      <c r="G1039" t="s">
        <v>551</v>
      </c>
      <c r="H1039" s="7" t="s">
        <v>746</v>
      </c>
      <c r="I1039" t="s">
        <v>552</v>
      </c>
      <c r="J1039" t="s">
        <v>164</v>
      </c>
      <c r="K1039" t="s">
        <v>30</v>
      </c>
      <c r="L1039" t="s">
        <v>13</v>
      </c>
      <c r="M1039">
        <v>2</v>
      </c>
      <c r="N1039">
        <v>57.743220000000001</v>
      </c>
      <c r="O1039">
        <v>-135.12613999999999</v>
      </c>
      <c r="P1039">
        <v>6</v>
      </c>
      <c r="Q1039">
        <v>1</v>
      </c>
    </row>
    <row r="1040" spans="1:17" x14ac:dyDescent="0.25">
      <c r="A1040" s="1">
        <v>42201</v>
      </c>
      <c r="B1040" s="2">
        <f t="shared" si="64"/>
        <v>2015</v>
      </c>
      <c r="C1040" s="2">
        <f t="shared" si="65"/>
        <v>7</v>
      </c>
      <c r="D1040" s="2">
        <f t="shared" si="66"/>
        <v>16</v>
      </c>
      <c r="E1040" s="2">
        <f t="shared" si="67"/>
        <v>5</v>
      </c>
      <c r="F1040" s="1" t="s">
        <v>792</v>
      </c>
      <c r="G1040" t="s">
        <v>551</v>
      </c>
      <c r="H1040" s="7" t="s">
        <v>746</v>
      </c>
      <c r="I1040" t="s">
        <v>552</v>
      </c>
      <c r="J1040" t="s">
        <v>164</v>
      </c>
      <c r="K1040" t="s">
        <v>549</v>
      </c>
      <c r="L1040" t="s">
        <v>13</v>
      </c>
      <c r="M1040">
        <v>4</v>
      </c>
      <c r="N1040">
        <v>57.743220000000001</v>
      </c>
      <c r="O1040">
        <v>-135.12613999999999</v>
      </c>
      <c r="P1040">
        <v>4</v>
      </c>
      <c r="Q1040">
        <v>1</v>
      </c>
    </row>
    <row r="1041" spans="1:17" x14ac:dyDescent="0.25">
      <c r="A1041" s="1">
        <v>42202</v>
      </c>
      <c r="B1041" s="2">
        <f t="shared" si="64"/>
        <v>2015</v>
      </c>
      <c r="C1041" s="2">
        <f t="shared" si="65"/>
        <v>7</v>
      </c>
      <c r="D1041" s="2">
        <f t="shared" si="66"/>
        <v>17</v>
      </c>
      <c r="E1041" s="2">
        <f t="shared" si="67"/>
        <v>6</v>
      </c>
      <c r="F1041" s="1" t="s">
        <v>792</v>
      </c>
      <c r="G1041" t="s">
        <v>551</v>
      </c>
      <c r="H1041" s="7" t="s">
        <v>746</v>
      </c>
      <c r="I1041" t="s">
        <v>552</v>
      </c>
      <c r="J1041" t="s">
        <v>164</v>
      </c>
      <c r="K1041" t="s">
        <v>549</v>
      </c>
      <c r="L1041" t="s">
        <v>13</v>
      </c>
      <c r="M1041">
        <v>6</v>
      </c>
      <c r="N1041">
        <v>57.743220000000001</v>
      </c>
      <c r="O1041">
        <v>-135.12613999999999</v>
      </c>
      <c r="P1041">
        <v>2</v>
      </c>
      <c r="Q1041">
        <v>1</v>
      </c>
    </row>
    <row r="1042" spans="1:17" x14ac:dyDescent="0.25">
      <c r="A1042" s="1">
        <v>42203</v>
      </c>
      <c r="B1042" s="2">
        <f t="shared" si="64"/>
        <v>2015</v>
      </c>
      <c r="C1042" s="2">
        <f t="shared" si="65"/>
        <v>7</v>
      </c>
      <c r="D1042" s="2">
        <f t="shared" si="66"/>
        <v>18</v>
      </c>
      <c r="E1042" s="2">
        <f t="shared" si="67"/>
        <v>7</v>
      </c>
      <c r="F1042" s="1" t="s">
        <v>792</v>
      </c>
      <c r="G1042" t="s">
        <v>551</v>
      </c>
      <c r="H1042" s="7" t="s">
        <v>746</v>
      </c>
      <c r="I1042" t="s">
        <v>552</v>
      </c>
      <c r="J1042" t="s">
        <v>164</v>
      </c>
      <c r="K1042" t="s">
        <v>549</v>
      </c>
      <c r="L1042" t="s">
        <v>13</v>
      </c>
      <c r="M1042">
        <v>6</v>
      </c>
      <c r="N1042">
        <v>57.743220000000001</v>
      </c>
      <c r="O1042">
        <v>-135.12613999999999</v>
      </c>
      <c r="P1042">
        <v>5</v>
      </c>
      <c r="Q1042">
        <v>1</v>
      </c>
    </row>
    <row r="1043" spans="1:17" x14ac:dyDescent="0.25">
      <c r="A1043" s="1">
        <v>42205</v>
      </c>
      <c r="B1043" s="2">
        <f t="shared" si="64"/>
        <v>2015</v>
      </c>
      <c r="C1043" s="2">
        <f t="shared" si="65"/>
        <v>7</v>
      </c>
      <c r="D1043" s="2">
        <f t="shared" si="66"/>
        <v>20</v>
      </c>
      <c r="E1043" s="2">
        <f t="shared" si="67"/>
        <v>2</v>
      </c>
      <c r="F1043" s="1" t="s">
        <v>792</v>
      </c>
      <c r="G1043" t="s">
        <v>551</v>
      </c>
      <c r="H1043" s="7" t="s">
        <v>746</v>
      </c>
      <c r="I1043" t="s">
        <v>552</v>
      </c>
      <c r="J1043" t="s">
        <v>164</v>
      </c>
      <c r="K1043" t="s">
        <v>549</v>
      </c>
      <c r="L1043" t="s">
        <v>13</v>
      </c>
      <c r="M1043">
        <v>6</v>
      </c>
      <c r="N1043">
        <v>57.743220000000001</v>
      </c>
      <c r="O1043">
        <v>-135.12613999999999</v>
      </c>
      <c r="P1043">
        <v>5</v>
      </c>
      <c r="Q1043">
        <v>1</v>
      </c>
    </row>
    <row r="1044" spans="1:17" x14ac:dyDescent="0.25">
      <c r="A1044" s="1">
        <v>42209</v>
      </c>
      <c r="B1044" s="2">
        <f t="shared" si="64"/>
        <v>2015</v>
      </c>
      <c r="C1044" s="2">
        <f t="shared" si="65"/>
        <v>7</v>
      </c>
      <c r="D1044" s="2">
        <f t="shared" si="66"/>
        <v>24</v>
      </c>
      <c r="E1044" s="2">
        <f t="shared" si="67"/>
        <v>6</v>
      </c>
      <c r="F1044" s="1" t="s">
        <v>792</v>
      </c>
      <c r="G1044" t="s">
        <v>551</v>
      </c>
      <c r="H1044" s="7" t="s">
        <v>746</v>
      </c>
      <c r="I1044" t="s">
        <v>552</v>
      </c>
      <c r="J1044" t="s">
        <v>164</v>
      </c>
      <c r="K1044" t="s">
        <v>549</v>
      </c>
      <c r="L1044" t="s">
        <v>13</v>
      </c>
      <c r="M1044">
        <v>6</v>
      </c>
      <c r="N1044">
        <v>57.743220000000001</v>
      </c>
      <c r="O1044">
        <v>-135.12613999999999</v>
      </c>
      <c r="P1044">
        <v>4</v>
      </c>
      <c r="Q1044">
        <v>1</v>
      </c>
    </row>
    <row r="1045" spans="1:17" x14ac:dyDescent="0.25">
      <c r="A1045" s="1">
        <v>42229</v>
      </c>
      <c r="B1045" s="2">
        <f t="shared" si="64"/>
        <v>2015</v>
      </c>
      <c r="C1045" s="2">
        <f t="shared" si="65"/>
        <v>8</v>
      </c>
      <c r="D1045" s="2">
        <f t="shared" si="66"/>
        <v>13</v>
      </c>
      <c r="E1045" s="2">
        <f t="shared" si="67"/>
        <v>5</v>
      </c>
      <c r="F1045" s="1" t="s">
        <v>792</v>
      </c>
      <c r="G1045" t="s">
        <v>551</v>
      </c>
      <c r="H1045" s="7" t="s">
        <v>746</v>
      </c>
      <c r="I1045" t="s">
        <v>552</v>
      </c>
      <c r="J1045" t="s">
        <v>164</v>
      </c>
      <c r="K1045" t="s">
        <v>549</v>
      </c>
      <c r="L1045" t="s">
        <v>13</v>
      </c>
      <c r="M1045">
        <v>6</v>
      </c>
      <c r="N1045">
        <v>57.743220000000001</v>
      </c>
      <c r="O1045">
        <v>-135.12613999999999</v>
      </c>
      <c r="P1045">
        <v>2</v>
      </c>
      <c r="Q1045">
        <v>1</v>
      </c>
    </row>
    <row r="1046" spans="1:17" x14ac:dyDescent="0.25">
      <c r="A1046" s="1">
        <v>42248</v>
      </c>
      <c r="B1046" s="2">
        <f t="shared" si="64"/>
        <v>2015</v>
      </c>
      <c r="C1046" s="2">
        <f t="shared" si="65"/>
        <v>9</v>
      </c>
      <c r="D1046" s="2">
        <f t="shared" si="66"/>
        <v>1</v>
      </c>
      <c r="E1046" s="2">
        <f t="shared" si="67"/>
        <v>3</v>
      </c>
      <c r="F1046" s="1" t="s">
        <v>792</v>
      </c>
      <c r="G1046" t="s">
        <v>551</v>
      </c>
      <c r="H1046" s="7" t="s">
        <v>746</v>
      </c>
      <c r="I1046" t="s">
        <v>552</v>
      </c>
      <c r="J1046" t="s">
        <v>164</v>
      </c>
      <c r="K1046" t="s">
        <v>549</v>
      </c>
      <c r="L1046" t="s">
        <v>13</v>
      </c>
      <c r="M1046">
        <v>4</v>
      </c>
      <c r="N1046">
        <v>57.743220000000001</v>
      </c>
      <c r="O1046">
        <v>-135.12613999999999</v>
      </c>
      <c r="P1046">
        <v>6</v>
      </c>
      <c r="Q1046">
        <v>1</v>
      </c>
    </row>
    <row r="1047" spans="1:17" x14ac:dyDescent="0.25">
      <c r="A1047" s="1">
        <v>41128</v>
      </c>
      <c r="B1047" s="2">
        <f t="shared" si="64"/>
        <v>2012</v>
      </c>
      <c r="C1047" s="2">
        <f t="shared" si="65"/>
        <v>8</v>
      </c>
      <c r="D1047" s="2">
        <f t="shared" si="66"/>
        <v>7</v>
      </c>
      <c r="E1047" s="2">
        <f t="shared" si="67"/>
        <v>3</v>
      </c>
      <c r="F1047" s="1" t="s">
        <v>792</v>
      </c>
      <c r="G1047" t="s">
        <v>382</v>
      </c>
      <c r="H1047" s="7" t="s">
        <v>766</v>
      </c>
      <c r="I1047" t="s">
        <v>380</v>
      </c>
      <c r="J1047" t="s">
        <v>164</v>
      </c>
      <c r="K1047" t="s">
        <v>145</v>
      </c>
      <c r="L1047" t="s">
        <v>13</v>
      </c>
      <c r="M1047">
        <v>1</v>
      </c>
      <c r="N1047">
        <v>57.244250000000001</v>
      </c>
      <c r="O1047">
        <v>-134.86420000000001</v>
      </c>
      <c r="P1047">
        <v>6</v>
      </c>
      <c r="Q1047">
        <v>1</v>
      </c>
    </row>
    <row r="1048" spans="1:17" x14ac:dyDescent="0.25">
      <c r="A1048" s="1">
        <v>40777</v>
      </c>
      <c r="B1048" s="2">
        <f t="shared" si="64"/>
        <v>2011</v>
      </c>
      <c r="C1048" s="2">
        <f t="shared" si="65"/>
        <v>8</v>
      </c>
      <c r="D1048" s="2">
        <f t="shared" si="66"/>
        <v>22</v>
      </c>
      <c r="E1048" s="2">
        <f t="shared" si="67"/>
        <v>2</v>
      </c>
      <c r="F1048" s="1" t="s">
        <v>792</v>
      </c>
      <c r="G1048" t="s">
        <v>382</v>
      </c>
      <c r="H1048" s="7" t="s">
        <v>766</v>
      </c>
      <c r="I1048" t="s">
        <v>380</v>
      </c>
      <c r="J1048" t="s">
        <v>164</v>
      </c>
      <c r="K1048" t="s">
        <v>68</v>
      </c>
      <c r="L1048" t="s">
        <v>13</v>
      </c>
      <c r="M1048">
        <v>2</v>
      </c>
      <c r="N1048">
        <v>57.244250000000001</v>
      </c>
      <c r="O1048">
        <v>-134.86420000000001</v>
      </c>
      <c r="P1048">
        <v>8</v>
      </c>
      <c r="Q1048">
        <v>1</v>
      </c>
    </row>
    <row r="1049" spans="1:17" x14ac:dyDescent="0.25">
      <c r="A1049" s="1">
        <v>41753</v>
      </c>
      <c r="B1049" s="2">
        <f t="shared" si="64"/>
        <v>2014</v>
      </c>
      <c r="C1049" s="2">
        <f t="shared" si="65"/>
        <v>4</v>
      </c>
      <c r="D1049" s="2">
        <f t="shared" si="66"/>
        <v>24</v>
      </c>
      <c r="E1049" s="2">
        <f t="shared" si="67"/>
        <v>5</v>
      </c>
      <c r="F1049" s="1" t="s">
        <v>790</v>
      </c>
      <c r="G1049" t="s">
        <v>382</v>
      </c>
      <c r="H1049" s="7" t="s">
        <v>766</v>
      </c>
      <c r="I1049" t="s">
        <v>380</v>
      </c>
      <c r="J1049" t="s">
        <v>164</v>
      </c>
      <c r="K1049" t="s">
        <v>84</v>
      </c>
      <c r="L1049" t="s">
        <v>177</v>
      </c>
      <c r="M1049">
        <v>1.5</v>
      </c>
      <c r="N1049">
        <v>57.244250000000001</v>
      </c>
      <c r="O1049">
        <v>-134.86420000000001</v>
      </c>
      <c r="P1049">
        <v>1</v>
      </c>
      <c r="Q1049">
        <v>1</v>
      </c>
    </row>
    <row r="1050" spans="1:17" x14ac:dyDescent="0.25">
      <c r="A1050" s="1">
        <v>42118</v>
      </c>
      <c r="B1050" s="2">
        <f t="shared" si="64"/>
        <v>2015</v>
      </c>
      <c r="C1050" s="2">
        <f t="shared" si="65"/>
        <v>4</v>
      </c>
      <c r="D1050" s="2">
        <f t="shared" si="66"/>
        <v>24</v>
      </c>
      <c r="E1050" s="2">
        <f t="shared" si="67"/>
        <v>6</v>
      </c>
      <c r="F1050" s="1" t="s">
        <v>790</v>
      </c>
      <c r="G1050" t="s">
        <v>382</v>
      </c>
      <c r="H1050" s="7" t="s">
        <v>766</v>
      </c>
      <c r="I1050" t="s">
        <v>380</v>
      </c>
      <c r="J1050" t="s">
        <v>164</v>
      </c>
      <c r="K1050" t="s">
        <v>84</v>
      </c>
      <c r="L1050" t="s">
        <v>177</v>
      </c>
      <c r="M1050">
        <v>2</v>
      </c>
      <c r="N1050">
        <v>57.244250000000001</v>
      </c>
      <c r="O1050">
        <v>-134.86420000000001</v>
      </c>
      <c r="P1050">
        <v>2</v>
      </c>
      <c r="Q1050">
        <v>1</v>
      </c>
    </row>
    <row r="1051" spans="1:17" x14ac:dyDescent="0.25">
      <c r="A1051" s="1">
        <v>41754</v>
      </c>
      <c r="B1051" s="2">
        <f t="shared" si="64"/>
        <v>2014</v>
      </c>
      <c r="C1051" s="2">
        <f t="shared" si="65"/>
        <v>4</v>
      </c>
      <c r="D1051" s="2">
        <f t="shared" si="66"/>
        <v>25</v>
      </c>
      <c r="E1051" s="2">
        <f t="shared" si="67"/>
        <v>6</v>
      </c>
      <c r="F1051" s="1" t="s">
        <v>791</v>
      </c>
      <c r="G1051" t="s">
        <v>382</v>
      </c>
      <c r="H1051" s="7" t="s">
        <v>766</v>
      </c>
      <c r="I1051" t="s">
        <v>380</v>
      </c>
      <c r="J1051" t="s">
        <v>164</v>
      </c>
      <c r="K1051" t="s">
        <v>84</v>
      </c>
      <c r="L1051" t="s">
        <v>177</v>
      </c>
      <c r="M1051">
        <v>3</v>
      </c>
      <c r="N1051">
        <v>57.244250000000001</v>
      </c>
      <c r="O1051">
        <v>-134.86420000000001</v>
      </c>
      <c r="P1051">
        <v>1</v>
      </c>
      <c r="Q1051">
        <v>1</v>
      </c>
    </row>
    <row r="1052" spans="1:17" x14ac:dyDescent="0.25">
      <c r="A1052" s="1">
        <v>42120</v>
      </c>
      <c r="B1052" s="2">
        <f t="shared" si="64"/>
        <v>2015</v>
      </c>
      <c r="C1052" s="2">
        <f t="shared" si="65"/>
        <v>4</v>
      </c>
      <c r="D1052" s="2">
        <f t="shared" si="66"/>
        <v>26</v>
      </c>
      <c r="E1052" s="2">
        <f t="shared" si="67"/>
        <v>1</v>
      </c>
      <c r="F1052" s="1" t="s">
        <v>791</v>
      </c>
      <c r="G1052" t="s">
        <v>382</v>
      </c>
      <c r="H1052" s="7" t="s">
        <v>766</v>
      </c>
      <c r="I1052" t="s">
        <v>380</v>
      </c>
      <c r="J1052" t="s">
        <v>164</v>
      </c>
      <c r="K1052" t="s">
        <v>84</v>
      </c>
      <c r="L1052" t="s">
        <v>177</v>
      </c>
      <c r="M1052">
        <v>2</v>
      </c>
      <c r="N1052">
        <v>57.244250000000001</v>
      </c>
      <c r="O1052">
        <v>-134.86420000000001</v>
      </c>
      <c r="P1052">
        <v>1</v>
      </c>
      <c r="Q1052">
        <v>1</v>
      </c>
    </row>
    <row r="1053" spans="1:17" x14ac:dyDescent="0.25">
      <c r="A1053" s="1">
        <v>41756</v>
      </c>
      <c r="B1053" s="2">
        <f t="shared" si="64"/>
        <v>2014</v>
      </c>
      <c r="C1053" s="2">
        <f t="shared" si="65"/>
        <v>4</v>
      </c>
      <c r="D1053" s="2">
        <f t="shared" si="66"/>
        <v>27</v>
      </c>
      <c r="E1053" s="2">
        <f t="shared" si="67"/>
        <v>1</v>
      </c>
      <c r="F1053" s="1" t="s">
        <v>791</v>
      </c>
      <c r="G1053" t="s">
        <v>382</v>
      </c>
      <c r="H1053" s="7" t="s">
        <v>766</v>
      </c>
      <c r="I1053" t="s">
        <v>380</v>
      </c>
      <c r="J1053" t="s">
        <v>164</v>
      </c>
      <c r="K1053" t="s">
        <v>84</v>
      </c>
      <c r="L1053" t="s">
        <v>177</v>
      </c>
      <c r="M1053">
        <v>4.5</v>
      </c>
      <c r="N1053">
        <v>57.244250000000001</v>
      </c>
      <c r="O1053">
        <v>-134.86420000000001</v>
      </c>
      <c r="P1053">
        <v>1</v>
      </c>
      <c r="Q1053">
        <v>1</v>
      </c>
    </row>
    <row r="1054" spans="1:17" x14ac:dyDescent="0.25">
      <c r="A1054" s="1">
        <v>42121</v>
      </c>
      <c r="B1054" s="2">
        <f t="shared" si="64"/>
        <v>2015</v>
      </c>
      <c r="C1054" s="2">
        <f t="shared" si="65"/>
        <v>4</v>
      </c>
      <c r="D1054" s="2">
        <f t="shared" si="66"/>
        <v>27</v>
      </c>
      <c r="E1054" s="2">
        <f t="shared" si="67"/>
        <v>2</v>
      </c>
      <c r="F1054" s="1" t="s">
        <v>791</v>
      </c>
      <c r="G1054" t="s">
        <v>382</v>
      </c>
      <c r="H1054" s="7" t="s">
        <v>766</v>
      </c>
      <c r="I1054" t="s">
        <v>380</v>
      </c>
      <c r="J1054" t="s">
        <v>164</v>
      </c>
      <c r="K1054" t="s">
        <v>84</v>
      </c>
      <c r="L1054" t="s">
        <v>177</v>
      </c>
      <c r="M1054">
        <v>1.5</v>
      </c>
      <c r="N1054">
        <v>57.244250000000001</v>
      </c>
      <c r="O1054">
        <v>-134.86420000000001</v>
      </c>
      <c r="P1054">
        <v>2</v>
      </c>
      <c r="Q1054">
        <v>1</v>
      </c>
    </row>
    <row r="1055" spans="1:17" x14ac:dyDescent="0.25">
      <c r="A1055" s="1">
        <v>40661</v>
      </c>
      <c r="B1055" s="2">
        <f t="shared" si="64"/>
        <v>2011</v>
      </c>
      <c r="C1055" s="2">
        <f t="shared" si="65"/>
        <v>4</v>
      </c>
      <c r="D1055" s="2">
        <f t="shared" si="66"/>
        <v>28</v>
      </c>
      <c r="E1055" s="2">
        <f t="shared" si="67"/>
        <v>5</v>
      </c>
      <c r="F1055" s="1" t="s">
        <v>791</v>
      </c>
      <c r="G1055" t="s">
        <v>382</v>
      </c>
      <c r="H1055" s="7" t="s">
        <v>766</v>
      </c>
      <c r="I1055" t="s">
        <v>380</v>
      </c>
      <c r="J1055" t="s">
        <v>164</v>
      </c>
      <c r="K1055" t="s">
        <v>84</v>
      </c>
      <c r="L1055" t="s">
        <v>177</v>
      </c>
      <c r="M1055">
        <v>1.5</v>
      </c>
      <c r="N1055">
        <v>57.244250000000001</v>
      </c>
      <c r="O1055">
        <v>-134.86420000000001</v>
      </c>
      <c r="P1055">
        <v>2</v>
      </c>
      <c r="Q1055">
        <v>1</v>
      </c>
    </row>
    <row r="1056" spans="1:17" x14ac:dyDescent="0.25">
      <c r="A1056" s="1">
        <v>42122</v>
      </c>
      <c r="B1056" s="2">
        <f t="shared" si="64"/>
        <v>2015</v>
      </c>
      <c r="C1056" s="2">
        <f t="shared" si="65"/>
        <v>4</v>
      </c>
      <c r="D1056" s="2">
        <f t="shared" si="66"/>
        <v>28</v>
      </c>
      <c r="E1056" s="2">
        <f t="shared" si="67"/>
        <v>3</v>
      </c>
      <c r="F1056" s="1" t="s">
        <v>791</v>
      </c>
      <c r="G1056" t="s">
        <v>382</v>
      </c>
      <c r="H1056" s="7" t="s">
        <v>766</v>
      </c>
      <c r="I1056" t="s">
        <v>380</v>
      </c>
      <c r="J1056" t="s">
        <v>164</v>
      </c>
      <c r="K1056" t="s">
        <v>84</v>
      </c>
      <c r="L1056" t="s">
        <v>177</v>
      </c>
      <c r="M1056">
        <v>3</v>
      </c>
      <c r="N1056">
        <v>57.244250000000001</v>
      </c>
      <c r="O1056">
        <v>-134.86420000000001</v>
      </c>
      <c r="P1056">
        <v>1</v>
      </c>
      <c r="Q1056">
        <v>1</v>
      </c>
    </row>
    <row r="1057" spans="1:17" x14ac:dyDescent="0.25">
      <c r="A1057" s="1">
        <v>41758</v>
      </c>
      <c r="B1057" s="2">
        <f t="shared" si="64"/>
        <v>2014</v>
      </c>
      <c r="C1057" s="2">
        <f t="shared" si="65"/>
        <v>4</v>
      </c>
      <c r="D1057" s="2">
        <f t="shared" si="66"/>
        <v>29</v>
      </c>
      <c r="E1057" s="2">
        <f t="shared" si="67"/>
        <v>3</v>
      </c>
      <c r="F1057" s="1" t="s">
        <v>791</v>
      </c>
      <c r="G1057" t="s">
        <v>382</v>
      </c>
      <c r="H1057" s="7" t="s">
        <v>766</v>
      </c>
      <c r="I1057" t="s">
        <v>380</v>
      </c>
      <c r="J1057" t="s">
        <v>164</v>
      </c>
      <c r="K1057" t="s">
        <v>84</v>
      </c>
      <c r="L1057" t="s">
        <v>177</v>
      </c>
      <c r="M1057">
        <v>4</v>
      </c>
      <c r="N1057">
        <v>57.244250000000001</v>
      </c>
      <c r="O1057">
        <v>-134.86420000000001</v>
      </c>
      <c r="P1057">
        <v>1</v>
      </c>
      <c r="Q1057">
        <v>1</v>
      </c>
    </row>
    <row r="1058" spans="1:17" x14ac:dyDescent="0.25">
      <c r="A1058" s="1">
        <v>41029</v>
      </c>
      <c r="B1058" s="2">
        <f t="shared" si="64"/>
        <v>2012</v>
      </c>
      <c r="C1058" s="2">
        <f t="shared" si="65"/>
        <v>4</v>
      </c>
      <c r="D1058" s="2">
        <f t="shared" si="66"/>
        <v>30</v>
      </c>
      <c r="E1058" s="2">
        <f t="shared" si="67"/>
        <v>2</v>
      </c>
      <c r="F1058" s="1" t="s">
        <v>791</v>
      </c>
      <c r="G1058" t="s">
        <v>382</v>
      </c>
      <c r="H1058" s="7" t="s">
        <v>766</v>
      </c>
      <c r="I1058" t="s">
        <v>380</v>
      </c>
      <c r="J1058" t="s">
        <v>164</v>
      </c>
      <c r="K1058" t="s">
        <v>84</v>
      </c>
      <c r="L1058" t="s">
        <v>177</v>
      </c>
      <c r="M1058">
        <v>0</v>
      </c>
      <c r="N1058">
        <v>57.244250000000001</v>
      </c>
      <c r="O1058">
        <v>-134.86420000000001</v>
      </c>
      <c r="P1058">
        <v>1</v>
      </c>
      <c r="Q1058">
        <v>1</v>
      </c>
    </row>
    <row r="1059" spans="1:17" x14ac:dyDescent="0.25">
      <c r="A1059" s="1">
        <v>41029</v>
      </c>
      <c r="B1059" s="2">
        <f t="shared" si="64"/>
        <v>2012</v>
      </c>
      <c r="C1059" s="2">
        <f t="shared" si="65"/>
        <v>4</v>
      </c>
      <c r="D1059" s="2">
        <f t="shared" si="66"/>
        <v>30</v>
      </c>
      <c r="E1059" s="2">
        <f t="shared" si="67"/>
        <v>2</v>
      </c>
      <c r="F1059" s="1" t="s">
        <v>791</v>
      </c>
      <c r="G1059" t="s">
        <v>382</v>
      </c>
      <c r="H1059" s="7" t="s">
        <v>766</v>
      </c>
      <c r="I1059" t="s">
        <v>380</v>
      </c>
      <c r="J1059" t="s">
        <v>164</v>
      </c>
      <c r="K1059" t="s">
        <v>84</v>
      </c>
      <c r="L1059" t="s">
        <v>177</v>
      </c>
      <c r="M1059">
        <v>4</v>
      </c>
      <c r="N1059">
        <v>57.244250000000001</v>
      </c>
      <c r="O1059">
        <v>-134.86420000000001</v>
      </c>
      <c r="P1059">
        <v>1</v>
      </c>
      <c r="Q1059">
        <v>1</v>
      </c>
    </row>
    <row r="1060" spans="1:17" x14ac:dyDescent="0.25">
      <c r="A1060" s="1">
        <v>41759</v>
      </c>
      <c r="B1060" s="2">
        <f t="shared" si="64"/>
        <v>2014</v>
      </c>
      <c r="C1060" s="2">
        <f t="shared" si="65"/>
        <v>4</v>
      </c>
      <c r="D1060" s="2">
        <f t="shared" si="66"/>
        <v>30</v>
      </c>
      <c r="E1060" s="2">
        <f t="shared" si="67"/>
        <v>4</v>
      </c>
      <c r="F1060" s="1" t="s">
        <v>791</v>
      </c>
      <c r="G1060" t="s">
        <v>382</v>
      </c>
      <c r="H1060" s="7" t="s">
        <v>766</v>
      </c>
      <c r="I1060" t="s">
        <v>380</v>
      </c>
      <c r="J1060" t="s">
        <v>164</v>
      </c>
      <c r="K1060" t="s">
        <v>84</v>
      </c>
      <c r="L1060" t="s">
        <v>177</v>
      </c>
      <c r="M1060">
        <v>5</v>
      </c>
      <c r="N1060">
        <v>57.244250000000001</v>
      </c>
      <c r="O1060">
        <v>-134.86420000000001</v>
      </c>
      <c r="P1060">
        <v>1</v>
      </c>
      <c r="Q1060">
        <v>1</v>
      </c>
    </row>
    <row r="1061" spans="1:17" x14ac:dyDescent="0.25">
      <c r="A1061" s="1">
        <v>40663</v>
      </c>
      <c r="B1061" s="2">
        <f t="shared" si="64"/>
        <v>2011</v>
      </c>
      <c r="C1061" s="2">
        <f t="shared" si="65"/>
        <v>4</v>
      </c>
      <c r="D1061" s="2">
        <f t="shared" si="66"/>
        <v>30</v>
      </c>
      <c r="E1061" s="2">
        <f t="shared" si="67"/>
        <v>7</v>
      </c>
      <c r="F1061" s="1" t="s">
        <v>791</v>
      </c>
      <c r="G1061" t="s">
        <v>382</v>
      </c>
      <c r="H1061" s="7" t="s">
        <v>766</v>
      </c>
      <c r="I1061" t="s">
        <v>380</v>
      </c>
      <c r="J1061" t="s">
        <v>164</v>
      </c>
      <c r="K1061" t="s">
        <v>84</v>
      </c>
      <c r="L1061" t="s">
        <v>177</v>
      </c>
      <c r="M1061">
        <v>3.5</v>
      </c>
      <c r="N1061">
        <v>57.244250000000001</v>
      </c>
      <c r="O1061">
        <v>-134.86420000000001</v>
      </c>
      <c r="P1061">
        <v>2</v>
      </c>
      <c r="Q1061">
        <v>1</v>
      </c>
    </row>
    <row r="1062" spans="1:17" x14ac:dyDescent="0.25">
      <c r="A1062" s="1">
        <v>41394</v>
      </c>
      <c r="B1062" s="2">
        <f t="shared" si="64"/>
        <v>2013</v>
      </c>
      <c r="C1062" s="2">
        <f t="shared" si="65"/>
        <v>4</v>
      </c>
      <c r="D1062" s="2">
        <f t="shared" si="66"/>
        <v>30</v>
      </c>
      <c r="E1062" s="2">
        <f t="shared" si="67"/>
        <v>3</v>
      </c>
      <c r="F1062" s="1" t="s">
        <v>791</v>
      </c>
      <c r="G1062" t="s">
        <v>382</v>
      </c>
      <c r="H1062" s="7" t="s">
        <v>766</v>
      </c>
      <c r="I1062" t="s">
        <v>380</v>
      </c>
      <c r="J1062" t="s">
        <v>164</v>
      </c>
      <c r="K1062" t="s">
        <v>84</v>
      </c>
      <c r="L1062" t="s">
        <v>177</v>
      </c>
      <c r="M1062">
        <v>5</v>
      </c>
      <c r="N1062">
        <v>57.244250000000001</v>
      </c>
      <c r="O1062">
        <v>-134.86420000000001</v>
      </c>
      <c r="P1062">
        <v>1</v>
      </c>
      <c r="Q1062">
        <v>1</v>
      </c>
    </row>
    <row r="1063" spans="1:17" x14ac:dyDescent="0.25">
      <c r="A1063" s="1">
        <v>41760</v>
      </c>
      <c r="B1063" s="2">
        <f t="shared" si="64"/>
        <v>2014</v>
      </c>
      <c r="C1063" s="2">
        <f t="shared" si="65"/>
        <v>5</v>
      </c>
      <c r="D1063" s="2">
        <f t="shared" si="66"/>
        <v>1</v>
      </c>
      <c r="E1063" s="2">
        <f t="shared" si="67"/>
        <v>5</v>
      </c>
      <c r="F1063" s="1" t="s">
        <v>791</v>
      </c>
      <c r="G1063" t="s">
        <v>382</v>
      </c>
      <c r="H1063" s="7" t="s">
        <v>766</v>
      </c>
      <c r="I1063" t="s">
        <v>380</v>
      </c>
      <c r="J1063" t="s">
        <v>164</v>
      </c>
      <c r="K1063" t="s">
        <v>84</v>
      </c>
      <c r="L1063" t="s">
        <v>177</v>
      </c>
      <c r="M1063">
        <v>4</v>
      </c>
      <c r="N1063">
        <v>57.244250000000001</v>
      </c>
      <c r="O1063">
        <v>-134.86420000000001</v>
      </c>
      <c r="P1063">
        <v>1</v>
      </c>
      <c r="Q1063">
        <v>1</v>
      </c>
    </row>
    <row r="1064" spans="1:17" x14ac:dyDescent="0.25">
      <c r="A1064" s="1">
        <v>41765</v>
      </c>
      <c r="B1064" s="2">
        <f t="shared" si="64"/>
        <v>2014</v>
      </c>
      <c r="C1064" s="2">
        <f t="shared" si="65"/>
        <v>5</v>
      </c>
      <c r="D1064" s="2">
        <f t="shared" si="66"/>
        <v>6</v>
      </c>
      <c r="E1064" s="2">
        <f t="shared" si="67"/>
        <v>3</v>
      </c>
      <c r="F1064" s="1" t="s">
        <v>791</v>
      </c>
      <c r="G1064" t="s">
        <v>382</v>
      </c>
      <c r="H1064" s="7" t="s">
        <v>766</v>
      </c>
      <c r="I1064" t="s">
        <v>380</v>
      </c>
      <c r="J1064" t="s">
        <v>164</v>
      </c>
      <c r="K1064" t="s">
        <v>84</v>
      </c>
      <c r="L1064" t="s">
        <v>177</v>
      </c>
      <c r="M1064">
        <v>2.5</v>
      </c>
      <c r="N1064">
        <v>57.244250000000001</v>
      </c>
      <c r="O1064">
        <v>-134.86420000000001</v>
      </c>
      <c r="P1064">
        <v>1</v>
      </c>
      <c r="Q1064">
        <v>1</v>
      </c>
    </row>
    <row r="1065" spans="1:17" x14ac:dyDescent="0.25">
      <c r="A1065" s="1">
        <v>41400</v>
      </c>
      <c r="B1065" s="2">
        <f t="shared" si="64"/>
        <v>2013</v>
      </c>
      <c r="C1065" s="2">
        <f t="shared" si="65"/>
        <v>5</v>
      </c>
      <c r="D1065" s="2">
        <f t="shared" si="66"/>
        <v>6</v>
      </c>
      <c r="E1065" s="2">
        <f t="shared" si="67"/>
        <v>2</v>
      </c>
      <c r="F1065" s="1" t="s">
        <v>791</v>
      </c>
      <c r="G1065" t="s">
        <v>382</v>
      </c>
      <c r="H1065" s="7" t="s">
        <v>766</v>
      </c>
      <c r="I1065" t="s">
        <v>380</v>
      </c>
      <c r="J1065" t="s">
        <v>164</v>
      </c>
      <c r="K1065" t="s">
        <v>84</v>
      </c>
      <c r="L1065" t="s">
        <v>177</v>
      </c>
      <c r="M1065">
        <v>3</v>
      </c>
      <c r="N1065">
        <v>57.244250000000001</v>
      </c>
      <c r="O1065">
        <v>-134.86420000000001</v>
      </c>
      <c r="P1065">
        <v>1</v>
      </c>
      <c r="Q1065">
        <v>1</v>
      </c>
    </row>
    <row r="1066" spans="1:17" x14ac:dyDescent="0.25">
      <c r="A1066" s="1">
        <v>42130</v>
      </c>
      <c r="B1066" s="2">
        <f t="shared" si="64"/>
        <v>2015</v>
      </c>
      <c r="C1066" s="2">
        <f t="shared" si="65"/>
        <v>5</v>
      </c>
      <c r="D1066" s="2">
        <f t="shared" si="66"/>
        <v>6</v>
      </c>
      <c r="E1066" s="2">
        <f t="shared" si="67"/>
        <v>4</v>
      </c>
      <c r="F1066" s="1" t="s">
        <v>791</v>
      </c>
      <c r="G1066" t="s">
        <v>382</v>
      </c>
      <c r="H1066" s="7" t="s">
        <v>766</v>
      </c>
      <c r="I1066" t="s">
        <v>380</v>
      </c>
      <c r="J1066" t="s">
        <v>164</v>
      </c>
      <c r="K1066" t="s">
        <v>84</v>
      </c>
      <c r="L1066" t="s">
        <v>177</v>
      </c>
      <c r="M1066">
        <v>3</v>
      </c>
      <c r="N1066">
        <v>57.244250000000001</v>
      </c>
      <c r="O1066">
        <v>-134.86420000000001</v>
      </c>
      <c r="P1066">
        <v>1</v>
      </c>
      <c r="Q1066">
        <v>1</v>
      </c>
    </row>
    <row r="1067" spans="1:17" x14ac:dyDescent="0.25">
      <c r="A1067" s="1">
        <v>41766</v>
      </c>
      <c r="B1067" s="2">
        <f t="shared" si="64"/>
        <v>2014</v>
      </c>
      <c r="C1067" s="2">
        <f t="shared" si="65"/>
        <v>5</v>
      </c>
      <c r="D1067" s="2">
        <f t="shared" si="66"/>
        <v>7</v>
      </c>
      <c r="E1067" s="2">
        <f t="shared" si="67"/>
        <v>4</v>
      </c>
      <c r="F1067" s="1" t="s">
        <v>791</v>
      </c>
      <c r="G1067" t="s">
        <v>382</v>
      </c>
      <c r="H1067" s="7" t="s">
        <v>766</v>
      </c>
      <c r="I1067" t="s">
        <v>380</v>
      </c>
      <c r="J1067" t="s">
        <v>164</v>
      </c>
      <c r="K1067" t="s">
        <v>84</v>
      </c>
      <c r="L1067" t="s">
        <v>177</v>
      </c>
      <c r="M1067">
        <v>4.5</v>
      </c>
      <c r="N1067">
        <v>57.244250000000001</v>
      </c>
      <c r="O1067">
        <v>-134.86420000000001</v>
      </c>
      <c r="P1067">
        <v>1</v>
      </c>
      <c r="Q1067">
        <v>1</v>
      </c>
    </row>
    <row r="1068" spans="1:17" x14ac:dyDescent="0.25">
      <c r="A1068" s="1">
        <v>41401</v>
      </c>
      <c r="B1068" s="2">
        <f t="shared" si="64"/>
        <v>2013</v>
      </c>
      <c r="C1068" s="2">
        <f t="shared" si="65"/>
        <v>5</v>
      </c>
      <c r="D1068" s="2">
        <f t="shared" si="66"/>
        <v>7</v>
      </c>
      <c r="E1068" s="2">
        <f t="shared" si="67"/>
        <v>3</v>
      </c>
      <c r="F1068" s="1" t="s">
        <v>791</v>
      </c>
      <c r="G1068" t="s">
        <v>382</v>
      </c>
      <c r="H1068" s="7" t="s">
        <v>766</v>
      </c>
      <c r="I1068" t="s">
        <v>380</v>
      </c>
      <c r="J1068" t="s">
        <v>164</v>
      </c>
      <c r="K1068" t="s">
        <v>84</v>
      </c>
      <c r="L1068" t="s">
        <v>177</v>
      </c>
      <c r="M1068">
        <v>5</v>
      </c>
      <c r="N1068">
        <v>57.244250000000001</v>
      </c>
      <c r="O1068">
        <v>-134.86420000000001</v>
      </c>
      <c r="P1068">
        <v>1</v>
      </c>
      <c r="Q1068">
        <v>1</v>
      </c>
    </row>
    <row r="1069" spans="1:17" x14ac:dyDescent="0.25">
      <c r="A1069" s="1">
        <v>41402</v>
      </c>
      <c r="B1069" s="2">
        <f t="shared" si="64"/>
        <v>2013</v>
      </c>
      <c r="C1069" s="2">
        <f t="shared" si="65"/>
        <v>5</v>
      </c>
      <c r="D1069" s="2">
        <f t="shared" si="66"/>
        <v>8</v>
      </c>
      <c r="E1069" s="2">
        <f t="shared" si="67"/>
        <v>4</v>
      </c>
      <c r="F1069" s="1" t="s">
        <v>791</v>
      </c>
      <c r="G1069" t="s">
        <v>382</v>
      </c>
      <c r="H1069" s="7" t="s">
        <v>766</v>
      </c>
      <c r="I1069" t="s">
        <v>380</v>
      </c>
      <c r="J1069" t="s">
        <v>164</v>
      </c>
      <c r="K1069" t="s">
        <v>84</v>
      </c>
      <c r="L1069" t="s">
        <v>177</v>
      </c>
      <c r="M1069">
        <v>1.5</v>
      </c>
      <c r="N1069">
        <v>57.244250000000001</v>
      </c>
      <c r="O1069">
        <v>-134.86420000000001</v>
      </c>
      <c r="P1069">
        <v>2</v>
      </c>
      <c r="Q1069">
        <v>1</v>
      </c>
    </row>
    <row r="1070" spans="1:17" x14ac:dyDescent="0.25">
      <c r="A1070" s="1">
        <v>42132</v>
      </c>
      <c r="B1070" s="2">
        <f t="shared" si="64"/>
        <v>2015</v>
      </c>
      <c r="C1070" s="2">
        <f t="shared" si="65"/>
        <v>5</v>
      </c>
      <c r="D1070" s="2">
        <f t="shared" si="66"/>
        <v>8</v>
      </c>
      <c r="E1070" s="2">
        <f t="shared" si="67"/>
        <v>6</v>
      </c>
      <c r="F1070" s="1" t="s">
        <v>791</v>
      </c>
      <c r="G1070" t="s">
        <v>382</v>
      </c>
      <c r="H1070" s="7" t="s">
        <v>766</v>
      </c>
      <c r="I1070" t="s">
        <v>380</v>
      </c>
      <c r="J1070" t="s">
        <v>164</v>
      </c>
      <c r="K1070" t="s">
        <v>84</v>
      </c>
      <c r="L1070" t="s">
        <v>177</v>
      </c>
      <c r="M1070">
        <v>6.5</v>
      </c>
      <c r="N1070">
        <v>57.244250000000001</v>
      </c>
      <c r="O1070">
        <v>-134.86420000000001</v>
      </c>
      <c r="P1070">
        <v>1</v>
      </c>
      <c r="Q1070">
        <v>1</v>
      </c>
    </row>
    <row r="1071" spans="1:17" x14ac:dyDescent="0.25">
      <c r="A1071" s="1">
        <v>41768</v>
      </c>
      <c r="B1071" s="2">
        <f t="shared" si="64"/>
        <v>2014</v>
      </c>
      <c r="C1071" s="2">
        <f t="shared" si="65"/>
        <v>5</v>
      </c>
      <c r="D1071" s="2">
        <f t="shared" si="66"/>
        <v>9</v>
      </c>
      <c r="E1071" s="2">
        <f t="shared" si="67"/>
        <v>6</v>
      </c>
      <c r="F1071" s="1" t="s">
        <v>791</v>
      </c>
      <c r="G1071" t="s">
        <v>382</v>
      </c>
      <c r="H1071" s="7" t="s">
        <v>766</v>
      </c>
      <c r="I1071" t="s">
        <v>380</v>
      </c>
      <c r="J1071" t="s">
        <v>164</v>
      </c>
      <c r="K1071" t="s">
        <v>84</v>
      </c>
      <c r="L1071" t="s">
        <v>177</v>
      </c>
      <c r="M1071">
        <v>2</v>
      </c>
      <c r="N1071">
        <v>57.244250000000001</v>
      </c>
      <c r="O1071">
        <v>-134.86420000000001</v>
      </c>
      <c r="P1071">
        <v>2</v>
      </c>
      <c r="Q1071">
        <v>1</v>
      </c>
    </row>
    <row r="1072" spans="1:17" x14ac:dyDescent="0.25">
      <c r="A1072" s="1">
        <v>41403</v>
      </c>
      <c r="B1072" s="2">
        <f t="shared" si="64"/>
        <v>2013</v>
      </c>
      <c r="C1072" s="2">
        <f t="shared" si="65"/>
        <v>5</v>
      </c>
      <c r="D1072" s="2">
        <f t="shared" si="66"/>
        <v>9</v>
      </c>
      <c r="E1072" s="2">
        <f t="shared" si="67"/>
        <v>5</v>
      </c>
      <c r="F1072" s="1" t="s">
        <v>791</v>
      </c>
      <c r="G1072" t="s">
        <v>382</v>
      </c>
      <c r="H1072" s="7" t="s">
        <v>766</v>
      </c>
      <c r="I1072" t="s">
        <v>380</v>
      </c>
      <c r="J1072" t="s">
        <v>164</v>
      </c>
      <c r="K1072" t="s">
        <v>84</v>
      </c>
      <c r="L1072" t="s">
        <v>177</v>
      </c>
      <c r="M1072">
        <v>1.5</v>
      </c>
      <c r="N1072">
        <v>57.244250000000001</v>
      </c>
      <c r="O1072">
        <v>-134.86420000000001</v>
      </c>
      <c r="P1072">
        <v>1</v>
      </c>
      <c r="Q1072">
        <v>1</v>
      </c>
    </row>
    <row r="1073" spans="1:17" x14ac:dyDescent="0.25">
      <c r="A1073" s="1">
        <v>42133</v>
      </c>
      <c r="B1073" s="2">
        <f t="shared" si="64"/>
        <v>2015</v>
      </c>
      <c r="C1073" s="2">
        <f t="shared" si="65"/>
        <v>5</v>
      </c>
      <c r="D1073" s="2">
        <f t="shared" si="66"/>
        <v>9</v>
      </c>
      <c r="E1073" s="2">
        <f t="shared" si="67"/>
        <v>7</v>
      </c>
      <c r="F1073" s="1" t="s">
        <v>791</v>
      </c>
      <c r="G1073" t="s">
        <v>382</v>
      </c>
      <c r="H1073" s="7" t="s">
        <v>766</v>
      </c>
      <c r="I1073" t="s">
        <v>380</v>
      </c>
      <c r="J1073" t="s">
        <v>164</v>
      </c>
      <c r="K1073" t="s">
        <v>84</v>
      </c>
      <c r="L1073" t="s">
        <v>177</v>
      </c>
      <c r="M1073">
        <v>3</v>
      </c>
      <c r="N1073">
        <v>57.244250000000001</v>
      </c>
      <c r="O1073">
        <v>-134.86420000000001</v>
      </c>
      <c r="P1073">
        <v>1</v>
      </c>
      <c r="Q1073">
        <v>1</v>
      </c>
    </row>
    <row r="1074" spans="1:17" x14ac:dyDescent="0.25">
      <c r="A1074" s="1">
        <v>41769</v>
      </c>
      <c r="B1074" s="2">
        <f t="shared" si="64"/>
        <v>2014</v>
      </c>
      <c r="C1074" s="2">
        <f t="shared" si="65"/>
        <v>5</v>
      </c>
      <c r="D1074" s="2">
        <f t="shared" si="66"/>
        <v>10</v>
      </c>
      <c r="E1074" s="2">
        <f t="shared" si="67"/>
        <v>7</v>
      </c>
      <c r="F1074" s="1" t="s">
        <v>791</v>
      </c>
      <c r="G1074" t="s">
        <v>382</v>
      </c>
      <c r="H1074" s="7" t="s">
        <v>766</v>
      </c>
      <c r="I1074" t="s">
        <v>380</v>
      </c>
      <c r="J1074" t="s">
        <v>164</v>
      </c>
      <c r="K1074" t="s">
        <v>84</v>
      </c>
      <c r="L1074" t="s">
        <v>177</v>
      </c>
      <c r="M1074">
        <v>6</v>
      </c>
      <c r="N1074">
        <v>57.244250000000001</v>
      </c>
      <c r="O1074">
        <v>-134.86420000000001</v>
      </c>
      <c r="P1074">
        <v>1</v>
      </c>
      <c r="Q1074">
        <v>1</v>
      </c>
    </row>
    <row r="1075" spans="1:17" x14ac:dyDescent="0.25">
      <c r="A1075" s="1">
        <v>41404</v>
      </c>
      <c r="B1075" s="2">
        <f t="shared" si="64"/>
        <v>2013</v>
      </c>
      <c r="C1075" s="2">
        <f t="shared" si="65"/>
        <v>5</v>
      </c>
      <c r="D1075" s="2">
        <f t="shared" si="66"/>
        <v>10</v>
      </c>
      <c r="E1075" s="2">
        <f t="shared" si="67"/>
        <v>6</v>
      </c>
      <c r="F1075" s="1" t="s">
        <v>791</v>
      </c>
      <c r="G1075" t="s">
        <v>382</v>
      </c>
      <c r="H1075" s="7" t="s">
        <v>766</v>
      </c>
      <c r="I1075" t="s">
        <v>380</v>
      </c>
      <c r="J1075" t="s">
        <v>164</v>
      </c>
      <c r="K1075" t="s">
        <v>84</v>
      </c>
      <c r="L1075" t="s">
        <v>177</v>
      </c>
      <c r="M1075">
        <v>4.5</v>
      </c>
      <c r="N1075">
        <v>57.244250000000001</v>
      </c>
      <c r="O1075">
        <v>-134.86420000000001</v>
      </c>
      <c r="P1075">
        <v>1</v>
      </c>
      <c r="Q1075">
        <v>1</v>
      </c>
    </row>
    <row r="1076" spans="1:17" x14ac:dyDescent="0.25">
      <c r="A1076" s="1">
        <v>42134</v>
      </c>
      <c r="B1076" s="2">
        <f t="shared" si="64"/>
        <v>2015</v>
      </c>
      <c r="C1076" s="2">
        <f t="shared" si="65"/>
        <v>5</v>
      </c>
      <c r="D1076" s="2">
        <f t="shared" si="66"/>
        <v>10</v>
      </c>
      <c r="E1076" s="2">
        <f t="shared" si="67"/>
        <v>1</v>
      </c>
      <c r="F1076" s="1" t="s">
        <v>791</v>
      </c>
      <c r="G1076" t="s">
        <v>382</v>
      </c>
      <c r="H1076" s="7" t="s">
        <v>766</v>
      </c>
      <c r="I1076" t="s">
        <v>380</v>
      </c>
      <c r="J1076" t="s">
        <v>164</v>
      </c>
      <c r="K1076" t="s">
        <v>84</v>
      </c>
      <c r="L1076" t="s">
        <v>177</v>
      </c>
      <c r="M1076">
        <v>3</v>
      </c>
      <c r="N1076">
        <v>57.244250000000001</v>
      </c>
      <c r="O1076">
        <v>-134.86420000000001</v>
      </c>
      <c r="P1076">
        <v>1</v>
      </c>
      <c r="Q1076">
        <v>1</v>
      </c>
    </row>
    <row r="1077" spans="1:17" x14ac:dyDescent="0.25">
      <c r="A1077" s="1">
        <v>41770</v>
      </c>
      <c r="B1077" s="2">
        <f t="shared" si="64"/>
        <v>2014</v>
      </c>
      <c r="C1077" s="2">
        <f t="shared" si="65"/>
        <v>5</v>
      </c>
      <c r="D1077" s="2">
        <f t="shared" si="66"/>
        <v>11</v>
      </c>
      <c r="E1077" s="2">
        <f t="shared" si="67"/>
        <v>1</v>
      </c>
      <c r="F1077" s="1" t="s">
        <v>791</v>
      </c>
      <c r="G1077" t="s">
        <v>382</v>
      </c>
      <c r="H1077" s="7" t="s">
        <v>766</v>
      </c>
      <c r="I1077" t="s">
        <v>380</v>
      </c>
      <c r="J1077" t="s">
        <v>164</v>
      </c>
      <c r="K1077" t="s">
        <v>84</v>
      </c>
      <c r="L1077" t="s">
        <v>177</v>
      </c>
      <c r="M1077">
        <v>4.5</v>
      </c>
      <c r="N1077">
        <v>57.244250000000001</v>
      </c>
      <c r="O1077">
        <v>-134.86420000000001</v>
      </c>
      <c r="P1077">
        <v>1</v>
      </c>
      <c r="Q1077">
        <v>1</v>
      </c>
    </row>
    <row r="1078" spans="1:17" x14ac:dyDescent="0.25">
      <c r="A1078" s="1">
        <v>42136</v>
      </c>
      <c r="B1078" s="2">
        <f t="shared" si="64"/>
        <v>2015</v>
      </c>
      <c r="C1078" s="2">
        <f t="shared" si="65"/>
        <v>5</v>
      </c>
      <c r="D1078" s="2">
        <f t="shared" si="66"/>
        <v>12</v>
      </c>
      <c r="E1078" s="2">
        <f t="shared" si="67"/>
        <v>3</v>
      </c>
      <c r="F1078" s="1" t="s">
        <v>791</v>
      </c>
      <c r="G1078" t="s">
        <v>382</v>
      </c>
      <c r="H1078" s="7" t="s">
        <v>766</v>
      </c>
      <c r="I1078" t="s">
        <v>380</v>
      </c>
      <c r="J1078" t="s">
        <v>164</v>
      </c>
      <c r="K1078" t="s">
        <v>84</v>
      </c>
      <c r="L1078" t="s">
        <v>177</v>
      </c>
      <c r="M1078">
        <v>1</v>
      </c>
      <c r="N1078">
        <v>57.244250000000001</v>
      </c>
      <c r="O1078">
        <v>-134.86420000000001</v>
      </c>
      <c r="P1078">
        <v>1</v>
      </c>
      <c r="Q1078">
        <v>1</v>
      </c>
    </row>
    <row r="1079" spans="1:17" x14ac:dyDescent="0.25">
      <c r="A1079" s="1">
        <v>41407</v>
      </c>
      <c r="B1079" s="2">
        <f t="shared" si="64"/>
        <v>2013</v>
      </c>
      <c r="C1079" s="2">
        <f t="shared" si="65"/>
        <v>5</v>
      </c>
      <c r="D1079" s="2">
        <f t="shared" si="66"/>
        <v>13</v>
      </c>
      <c r="E1079" s="2">
        <f t="shared" si="67"/>
        <v>2</v>
      </c>
      <c r="F1079" s="1" t="s">
        <v>791</v>
      </c>
      <c r="G1079" t="s">
        <v>382</v>
      </c>
      <c r="H1079" s="7" t="s">
        <v>766</v>
      </c>
      <c r="I1079" t="s">
        <v>380</v>
      </c>
      <c r="J1079" t="s">
        <v>164</v>
      </c>
      <c r="K1079" t="s">
        <v>84</v>
      </c>
      <c r="L1079" t="s">
        <v>177</v>
      </c>
      <c r="M1079">
        <v>1</v>
      </c>
      <c r="N1079">
        <v>57.244250000000001</v>
      </c>
      <c r="O1079">
        <v>-134.86420000000001</v>
      </c>
      <c r="P1079">
        <v>1</v>
      </c>
      <c r="Q1079">
        <v>1</v>
      </c>
    </row>
    <row r="1080" spans="1:17" x14ac:dyDescent="0.25">
      <c r="A1080" s="1">
        <v>41043</v>
      </c>
      <c r="B1080" s="2">
        <f t="shared" si="64"/>
        <v>2012</v>
      </c>
      <c r="C1080" s="2">
        <f t="shared" si="65"/>
        <v>5</v>
      </c>
      <c r="D1080" s="2">
        <f t="shared" si="66"/>
        <v>14</v>
      </c>
      <c r="E1080" s="2">
        <f t="shared" si="67"/>
        <v>2</v>
      </c>
      <c r="F1080" s="1" t="s">
        <v>791</v>
      </c>
      <c r="G1080" t="s">
        <v>382</v>
      </c>
      <c r="H1080" s="7" t="s">
        <v>766</v>
      </c>
      <c r="I1080" t="s">
        <v>380</v>
      </c>
      <c r="J1080" t="s">
        <v>164</v>
      </c>
      <c r="K1080" t="s">
        <v>84</v>
      </c>
      <c r="L1080" t="s">
        <v>177</v>
      </c>
      <c r="M1080">
        <v>6</v>
      </c>
      <c r="N1080">
        <v>57.244250000000001</v>
      </c>
      <c r="O1080">
        <v>-134.86420000000001</v>
      </c>
      <c r="P1080">
        <v>1</v>
      </c>
      <c r="Q1080">
        <v>1</v>
      </c>
    </row>
    <row r="1081" spans="1:17" x14ac:dyDescent="0.25">
      <c r="A1081" s="1">
        <v>41775</v>
      </c>
      <c r="B1081" s="2">
        <f t="shared" si="64"/>
        <v>2014</v>
      </c>
      <c r="C1081" s="2">
        <f t="shared" si="65"/>
        <v>5</v>
      </c>
      <c r="D1081" s="2">
        <f t="shared" si="66"/>
        <v>16</v>
      </c>
      <c r="E1081" s="2">
        <f t="shared" si="67"/>
        <v>6</v>
      </c>
      <c r="F1081" s="1" t="s">
        <v>791</v>
      </c>
      <c r="G1081" t="s">
        <v>382</v>
      </c>
      <c r="H1081" s="7" t="s">
        <v>766</v>
      </c>
      <c r="I1081" t="s">
        <v>380</v>
      </c>
      <c r="J1081" t="s">
        <v>164</v>
      </c>
      <c r="K1081" t="s">
        <v>84</v>
      </c>
      <c r="L1081" t="s">
        <v>177</v>
      </c>
      <c r="M1081">
        <v>3</v>
      </c>
      <c r="N1081">
        <v>57.244250000000001</v>
      </c>
      <c r="O1081">
        <v>-134.86420000000001</v>
      </c>
      <c r="P1081">
        <v>1</v>
      </c>
      <c r="Q1081">
        <v>1</v>
      </c>
    </row>
    <row r="1082" spans="1:17" x14ac:dyDescent="0.25">
      <c r="A1082" s="1">
        <v>41411</v>
      </c>
      <c r="B1082" s="2">
        <f t="shared" si="64"/>
        <v>2013</v>
      </c>
      <c r="C1082" s="2">
        <f t="shared" si="65"/>
        <v>5</v>
      </c>
      <c r="D1082" s="2">
        <f t="shared" si="66"/>
        <v>17</v>
      </c>
      <c r="E1082" s="2">
        <f t="shared" si="67"/>
        <v>6</v>
      </c>
      <c r="F1082" s="1" t="s">
        <v>791</v>
      </c>
      <c r="G1082" t="s">
        <v>382</v>
      </c>
      <c r="H1082" s="7" t="s">
        <v>766</v>
      </c>
      <c r="I1082" t="s">
        <v>380</v>
      </c>
      <c r="J1082" t="s">
        <v>164</v>
      </c>
      <c r="K1082" t="s">
        <v>84</v>
      </c>
      <c r="L1082" t="s">
        <v>177</v>
      </c>
      <c r="M1082">
        <v>5</v>
      </c>
      <c r="N1082">
        <v>57.244250000000001</v>
      </c>
      <c r="O1082">
        <v>-134.86420000000001</v>
      </c>
      <c r="P1082">
        <v>1</v>
      </c>
      <c r="Q1082">
        <v>1</v>
      </c>
    </row>
    <row r="1083" spans="1:17" x14ac:dyDescent="0.25">
      <c r="A1083" s="1">
        <v>41412</v>
      </c>
      <c r="B1083" s="2">
        <f t="shared" si="64"/>
        <v>2013</v>
      </c>
      <c r="C1083" s="2">
        <f t="shared" si="65"/>
        <v>5</v>
      </c>
      <c r="D1083" s="2">
        <f t="shared" si="66"/>
        <v>18</v>
      </c>
      <c r="E1083" s="2">
        <f t="shared" si="67"/>
        <v>7</v>
      </c>
      <c r="F1083" s="1" t="s">
        <v>791</v>
      </c>
      <c r="G1083" t="s">
        <v>382</v>
      </c>
      <c r="H1083" s="7" t="s">
        <v>766</v>
      </c>
      <c r="I1083" t="s">
        <v>380</v>
      </c>
      <c r="J1083" t="s">
        <v>164</v>
      </c>
      <c r="K1083" t="s">
        <v>84</v>
      </c>
      <c r="L1083" t="s">
        <v>177</v>
      </c>
      <c r="M1083">
        <v>2</v>
      </c>
      <c r="N1083">
        <v>57.244250000000001</v>
      </c>
      <c r="O1083">
        <v>-134.86420000000001</v>
      </c>
      <c r="P1083">
        <v>1</v>
      </c>
      <c r="Q1083">
        <v>1</v>
      </c>
    </row>
    <row r="1084" spans="1:17" x14ac:dyDescent="0.25">
      <c r="A1084" s="1">
        <v>42142</v>
      </c>
      <c r="B1084" s="2">
        <f t="shared" si="64"/>
        <v>2015</v>
      </c>
      <c r="C1084" s="2">
        <f t="shared" si="65"/>
        <v>5</v>
      </c>
      <c r="D1084" s="2">
        <f t="shared" si="66"/>
        <v>18</v>
      </c>
      <c r="E1084" s="2">
        <f t="shared" si="67"/>
        <v>2</v>
      </c>
      <c r="F1084" s="1" t="s">
        <v>791</v>
      </c>
      <c r="G1084" t="s">
        <v>382</v>
      </c>
      <c r="H1084" s="7" t="s">
        <v>766</v>
      </c>
      <c r="I1084" t="s">
        <v>380</v>
      </c>
      <c r="J1084" t="s">
        <v>164</v>
      </c>
      <c r="K1084" t="s">
        <v>84</v>
      </c>
      <c r="L1084" t="s">
        <v>177</v>
      </c>
      <c r="M1084">
        <v>1</v>
      </c>
      <c r="N1084">
        <v>57.244250000000001</v>
      </c>
      <c r="O1084">
        <v>-134.86420000000001</v>
      </c>
      <c r="P1084">
        <v>2</v>
      </c>
      <c r="Q1084">
        <v>1</v>
      </c>
    </row>
    <row r="1085" spans="1:17" x14ac:dyDescent="0.25">
      <c r="A1085" s="1">
        <v>41536</v>
      </c>
      <c r="B1085" s="2">
        <f t="shared" si="64"/>
        <v>2013</v>
      </c>
      <c r="C1085" s="2">
        <f t="shared" si="65"/>
        <v>9</v>
      </c>
      <c r="D1085" s="2">
        <f t="shared" si="66"/>
        <v>19</v>
      </c>
      <c r="E1085" s="2">
        <f t="shared" si="67"/>
        <v>5</v>
      </c>
      <c r="F1085" s="1" t="s">
        <v>793</v>
      </c>
      <c r="G1085" t="s">
        <v>382</v>
      </c>
      <c r="H1085" s="7" t="s">
        <v>766</v>
      </c>
      <c r="I1085" t="s">
        <v>380</v>
      </c>
      <c r="J1085" t="s">
        <v>164</v>
      </c>
      <c r="K1085" t="s">
        <v>84</v>
      </c>
      <c r="L1085" t="s">
        <v>177</v>
      </c>
      <c r="M1085">
        <v>1.5</v>
      </c>
      <c r="N1085">
        <v>57.244250000000001</v>
      </c>
      <c r="O1085">
        <v>-134.86420000000001</v>
      </c>
      <c r="P1085">
        <v>1</v>
      </c>
      <c r="Q1085">
        <v>1</v>
      </c>
    </row>
    <row r="1086" spans="1:17" x14ac:dyDescent="0.25">
      <c r="A1086" s="1">
        <v>40806</v>
      </c>
      <c r="B1086" s="2">
        <f t="shared" si="64"/>
        <v>2011</v>
      </c>
      <c r="C1086" s="2">
        <f t="shared" si="65"/>
        <v>9</v>
      </c>
      <c r="D1086" s="2">
        <f t="shared" si="66"/>
        <v>20</v>
      </c>
      <c r="E1086" s="2">
        <f t="shared" si="67"/>
        <v>3</v>
      </c>
      <c r="F1086" s="1" t="s">
        <v>793</v>
      </c>
      <c r="G1086" t="s">
        <v>382</v>
      </c>
      <c r="H1086" s="7" t="s">
        <v>766</v>
      </c>
      <c r="I1086" t="s">
        <v>380</v>
      </c>
      <c r="J1086" t="s">
        <v>164</v>
      </c>
      <c r="K1086" t="s">
        <v>84</v>
      </c>
      <c r="L1086" t="s">
        <v>177</v>
      </c>
      <c r="M1086">
        <v>3.5</v>
      </c>
      <c r="N1086">
        <v>57.244250000000001</v>
      </c>
      <c r="O1086">
        <v>-134.86420000000001</v>
      </c>
      <c r="P1086">
        <v>2</v>
      </c>
      <c r="Q1086">
        <v>1</v>
      </c>
    </row>
    <row r="1087" spans="1:17" x14ac:dyDescent="0.25">
      <c r="A1087" s="1">
        <v>40809</v>
      </c>
      <c r="B1087" s="2">
        <f t="shared" si="64"/>
        <v>2011</v>
      </c>
      <c r="C1087" s="2">
        <f t="shared" si="65"/>
        <v>9</v>
      </c>
      <c r="D1087" s="2">
        <f t="shared" si="66"/>
        <v>23</v>
      </c>
      <c r="E1087" s="2">
        <f t="shared" si="67"/>
        <v>6</v>
      </c>
      <c r="F1087" s="1" t="s">
        <v>793</v>
      </c>
      <c r="G1087" t="s">
        <v>382</v>
      </c>
      <c r="H1087" s="7" t="s">
        <v>766</v>
      </c>
      <c r="I1087" t="s">
        <v>380</v>
      </c>
      <c r="J1087" t="s">
        <v>164</v>
      </c>
      <c r="K1087" t="s">
        <v>84</v>
      </c>
      <c r="L1087" t="s">
        <v>177</v>
      </c>
      <c r="M1087">
        <v>4</v>
      </c>
      <c r="N1087">
        <v>57.244250000000001</v>
      </c>
      <c r="O1087">
        <v>-134.86420000000001</v>
      </c>
      <c r="P1087">
        <v>2</v>
      </c>
      <c r="Q1087">
        <v>1</v>
      </c>
    </row>
    <row r="1088" spans="1:17" x14ac:dyDescent="0.25">
      <c r="A1088" s="1">
        <v>41233</v>
      </c>
      <c r="B1088" s="2">
        <f t="shared" si="64"/>
        <v>2012</v>
      </c>
      <c r="C1088" s="2">
        <f t="shared" si="65"/>
        <v>11</v>
      </c>
      <c r="D1088" s="2">
        <f t="shared" si="66"/>
        <v>20</v>
      </c>
      <c r="E1088" s="2">
        <f t="shared" si="67"/>
        <v>3</v>
      </c>
      <c r="F1088" s="1" t="s">
        <v>793</v>
      </c>
      <c r="G1088" t="s">
        <v>382</v>
      </c>
      <c r="H1088" s="7" t="s">
        <v>766</v>
      </c>
      <c r="I1088" t="s">
        <v>380</v>
      </c>
      <c r="J1088" t="s">
        <v>164</v>
      </c>
      <c r="K1088" t="s">
        <v>84</v>
      </c>
      <c r="L1088" t="s">
        <v>222</v>
      </c>
      <c r="M1088">
        <v>1</v>
      </c>
      <c r="N1088">
        <v>57.244250000000001</v>
      </c>
      <c r="O1088">
        <v>-134.86420000000001</v>
      </c>
      <c r="P1088">
        <v>2</v>
      </c>
      <c r="Q1088">
        <v>1</v>
      </c>
    </row>
    <row r="1089" spans="1:17" x14ac:dyDescent="0.25">
      <c r="A1089" s="1">
        <v>41233</v>
      </c>
      <c r="B1089" s="2">
        <f t="shared" si="64"/>
        <v>2012</v>
      </c>
      <c r="C1089" s="2">
        <f t="shared" si="65"/>
        <v>11</v>
      </c>
      <c r="D1089" s="2">
        <f t="shared" si="66"/>
        <v>20</v>
      </c>
      <c r="E1089" s="2">
        <f t="shared" si="67"/>
        <v>3</v>
      </c>
      <c r="F1089" s="1" t="s">
        <v>793</v>
      </c>
      <c r="G1089" t="s">
        <v>382</v>
      </c>
      <c r="H1089" s="7" t="s">
        <v>766</v>
      </c>
      <c r="I1089" t="s">
        <v>380</v>
      </c>
      <c r="J1089" t="s">
        <v>164</v>
      </c>
      <c r="K1089" t="s">
        <v>84</v>
      </c>
      <c r="L1089" t="s">
        <v>222</v>
      </c>
      <c r="M1089">
        <v>6</v>
      </c>
      <c r="N1089">
        <v>57.244250000000001</v>
      </c>
      <c r="O1089">
        <v>-134.86420000000001</v>
      </c>
      <c r="P1089">
        <v>2</v>
      </c>
      <c r="Q1089">
        <v>1</v>
      </c>
    </row>
    <row r="1090" spans="1:17" x14ac:dyDescent="0.25">
      <c r="A1090" s="1">
        <v>42329</v>
      </c>
      <c r="B1090" s="2">
        <f t="shared" ref="B1090:B1153" si="68">YEAR(A1090)</f>
        <v>2015</v>
      </c>
      <c r="C1090" s="2">
        <f t="shared" ref="C1090:C1153" si="69">MONTH(A1090)</f>
        <v>11</v>
      </c>
      <c r="D1090" s="2">
        <f t="shared" ref="D1090:D1153" si="70">DAY(A1090)</f>
        <v>21</v>
      </c>
      <c r="E1090" s="2">
        <f t="shared" ref="E1090:E1153" si="71">WEEKDAY(A1090)</f>
        <v>7</v>
      </c>
      <c r="F1090" s="1" t="s">
        <v>793</v>
      </c>
      <c r="G1090" t="s">
        <v>382</v>
      </c>
      <c r="H1090" s="7" t="s">
        <v>766</v>
      </c>
      <c r="I1090" t="s">
        <v>380</v>
      </c>
      <c r="J1090" t="s">
        <v>164</v>
      </c>
      <c r="K1090" t="s">
        <v>84</v>
      </c>
      <c r="L1090" t="s">
        <v>222</v>
      </c>
      <c r="M1090">
        <v>2</v>
      </c>
      <c r="N1090">
        <v>57.244250000000001</v>
      </c>
      <c r="O1090">
        <v>-134.86420000000001</v>
      </c>
      <c r="P1090">
        <v>2</v>
      </c>
      <c r="Q1090">
        <v>1</v>
      </c>
    </row>
    <row r="1091" spans="1:17" x14ac:dyDescent="0.25">
      <c r="A1091" s="1">
        <v>41600</v>
      </c>
      <c r="B1091" s="2">
        <f t="shared" si="68"/>
        <v>2013</v>
      </c>
      <c r="C1091" s="2">
        <f t="shared" si="69"/>
        <v>11</v>
      </c>
      <c r="D1091" s="2">
        <f t="shared" si="70"/>
        <v>22</v>
      </c>
      <c r="E1091" s="2">
        <f t="shared" si="71"/>
        <v>6</v>
      </c>
      <c r="F1091" s="1" t="s">
        <v>793</v>
      </c>
      <c r="G1091" t="s">
        <v>382</v>
      </c>
      <c r="H1091" s="7" t="s">
        <v>766</v>
      </c>
      <c r="I1091" t="s">
        <v>380</v>
      </c>
      <c r="J1091" t="s">
        <v>164</v>
      </c>
      <c r="K1091" t="s">
        <v>84</v>
      </c>
      <c r="L1091" t="s">
        <v>222</v>
      </c>
      <c r="M1091">
        <v>1.5</v>
      </c>
      <c r="N1091">
        <v>57.244250000000001</v>
      </c>
      <c r="O1091">
        <v>-134.86420000000001</v>
      </c>
      <c r="P1091">
        <v>1</v>
      </c>
      <c r="Q1091">
        <v>1</v>
      </c>
    </row>
    <row r="1092" spans="1:17" x14ac:dyDescent="0.25">
      <c r="A1092" s="1">
        <v>42331</v>
      </c>
      <c r="B1092" s="2">
        <f t="shared" si="68"/>
        <v>2015</v>
      </c>
      <c r="C1092" s="2">
        <f t="shared" si="69"/>
        <v>11</v>
      </c>
      <c r="D1092" s="2">
        <f t="shared" si="70"/>
        <v>23</v>
      </c>
      <c r="E1092" s="2">
        <f t="shared" si="71"/>
        <v>2</v>
      </c>
      <c r="F1092" s="1" t="s">
        <v>793</v>
      </c>
      <c r="G1092" t="s">
        <v>382</v>
      </c>
      <c r="H1092" s="7" t="s">
        <v>766</v>
      </c>
      <c r="I1092" t="s">
        <v>380</v>
      </c>
      <c r="J1092" t="s">
        <v>164</v>
      </c>
      <c r="K1092" t="s">
        <v>84</v>
      </c>
      <c r="L1092" t="s">
        <v>222</v>
      </c>
      <c r="M1092">
        <v>1.5</v>
      </c>
      <c r="N1092">
        <v>57.244250000000001</v>
      </c>
      <c r="O1092">
        <v>-134.86420000000001</v>
      </c>
      <c r="P1092">
        <v>3</v>
      </c>
      <c r="Q1092">
        <v>1</v>
      </c>
    </row>
    <row r="1093" spans="1:17" x14ac:dyDescent="0.25">
      <c r="A1093" s="1">
        <v>40874</v>
      </c>
      <c r="B1093" s="2">
        <f t="shared" si="68"/>
        <v>2011</v>
      </c>
      <c r="C1093" s="2">
        <f t="shared" si="69"/>
        <v>11</v>
      </c>
      <c r="D1093" s="2">
        <f t="shared" si="70"/>
        <v>27</v>
      </c>
      <c r="E1093" s="2">
        <f t="shared" si="71"/>
        <v>1</v>
      </c>
      <c r="F1093" s="1" t="s">
        <v>793</v>
      </c>
      <c r="G1093" t="s">
        <v>382</v>
      </c>
      <c r="H1093" s="7" t="s">
        <v>766</v>
      </c>
      <c r="I1093" t="s">
        <v>380</v>
      </c>
      <c r="J1093" t="s">
        <v>164</v>
      </c>
      <c r="K1093" t="s">
        <v>84</v>
      </c>
      <c r="L1093" t="s">
        <v>222</v>
      </c>
      <c r="M1093">
        <v>1</v>
      </c>
      <c r="N1093">
        <v>57.244250000000001</v>
      </c>
      <c r="O1093">
        <v>-134.86420000000001</v>
      </c>
      <c r="P1093">
        <v>4</v>
      </c>
      <c r="Q1093">
        <v>1</v>
      </c>
    </row>
    <row r="1094" spans="1:17" x14ac:dyDescent="0.25">
      <c r="A1094" s="1">
        <v>41613</v>
      </c>
      <c r="B1094" s="2">
        <f t="shared" si="68"/>
        <v>2013</v>
      </c>
      <c r="C1094" s="2">
        <f t="shared" si="69"/>
        <v>12</v>
      </c>
      <c r="D1094" s="2">
        <f t="shared" si="70"/>
        <v>5</v>
      </c>
      <c r="E1094" s="2">
        <f t="shared" si="71"/>
        <v>5</v>
      </c>
      <c r="F1094" s="1" t="s">
        <v>793</v>
      </c>
      <c r="G1094" t="s">
        <v>382</v>
      </c>
      <c r="H1094" s="7" t="s">
        <v>766</v>
      </c>
      <c r="I1094" t="s">
        <v>380</v>
      </c>
      <c r="J1094" t="s">
        <v>164</v>
      </c>
      <c r="K1094" t="s">
        <v>259</v>
      </c>
      <c r="L1094" t="s">
        <v>222</v>
      </c>
      <c r="M1094">
        <v>6</v>
      </c>
      <c r="N1094">
        <v>57.244250000000001</v>
      </c>
      <c r="O1094">
        <v>-134.86420000000001</v>
      </c>
      <c r="P1094">
        <v>1</v>
      </c>
      <c r="Q1094">
        <v>1</v>
      </c>
    </row>
    <row r="1095" spans="1:17" x14ac:dyDescent="0.25">
      <c r="A1095" s="1">
        <v>42130</v>
      </c>
      <c r="B1095" s="2">
        <f t="shared" si="68"/>
        <v>2015</v>
      </c>
      <c r="C1095" s="2">
        <f t="shared" si="69"/>
        <v>5</v>
      </c>
      <c r="D1095" s="2">
        <f t="shared" si="70"/>
        <v>6</v>
      </c>
      <c r="E1095" s="2">
        <f t="shared" si="71"/>
        <v>4</v>
      </c>
      <c r="F1095" s="1" t="s">
        <v>791</v>
      </c>
      <c r="G1095" t="s">
        <v>382</v>
      </c>
      <c r="H1095" s="7" t="s">
        <v>766</v>
      </c>
      <c r="I1095" t="s">
        <v>380</v>
      </c>
      <c r="J1095" t="s">
        <v>164</v>
      </c>
      <c r="K1095" t="s">
        <v>84</v>
      </c>
      <c r="L1095" t="s">
        <v>13</v>
      </c>
      <c r="M1095">
        <v>3</v>
      </c>
      <c r="N1095">
        <v>57.244250000000001</v>
      </c>
      <c r="O1095">
        <v>-134.86420000000001</v>
      </c>
      <c r="P1095">
        <v>1</v>
      </c>
      <c r="Q1095">
        <v>1</v>
      </c>
    </row>
    <row r="1096" spans="1:17" x14ac:dyDescent="0.25">
      <c r="A1096" s="1">
        <v>41403</v>
      </c>
      <c r="B1096" s="2">
        <f t="shared" si="68"/>
        <v>2013</v>
      </c>
      <c r="C1096" s="2">
        <f t="shared" si="69"/>
        <v>5</v>
      </c>
      <c r="D1096" s="2">
        <f t="shared" si="70"/>
        <v>9</v>
      </c>
      <c r="E1096" s="2">
        <f t="shared" si="71"/>
        <v>5</v>
      </c>
      <c r="F1096" s="1" t="s">
        <v>791</v>
      </c>
      <c r="G1096" t="s">
        <v>382</v>
      </c>
      <c r="H1096" s="7" t="s">
        <v>766</v>
      </c>
      <c r="I1096" t="s">
        <v>380</v>
      </c>
      <c r="J1096" t="s">
        <v>164</v>
      </c>
      <c r="K1096" t="s">
        <v>84</v>
      </c>
      <c r="L1096" t="s">
        <v>13</v>
      </c>
      <c r="M1096">
        <v>1.5</v>
      </c>
      <c r="N1096">
        <v>57.244250000000001</v>
      </c>
      <c r="O1096">
        <v>-134.86420000000001</v>
      </c>
      <c r="P1096">
        <v>1</v>
      </c>
      <c r="Q1096">
        <v>1</v>
      </c>
    </row>
    <row r="1097" spans="1:17" x14ac:dyDescent="0.25">
      <c r="A1097" s="1">
        <v>41404</v>
      </c>
      <c r="B1097" s="2">
        <f t="shared" si="68"/>
        <v>2013</v>
      </c>
      <c r="C1097" s="2">
        <f t="shared" si="69"/>
        <v>5</v>
      </c>
      <c r="D1097" s="2">
        <f t="shared" si="70"/>
        <v>10</v>
      </c>
      <c r="E1097" s="2">
        <f t="shared" si="71"/>
        <v>6</v>
      </c>
      <c r="F1097" s="1" t="s">
        <v>791</v>
      </c>
      <c r="G1097" t="s">
        <v>382</v>
      </c>
      <c r="H1097" s="7" t="s">
        <v>766</v>
      </c>
      <c r="I1097" t="s">
        <v>380</v>
      </c>
      <c r="J1097" t="s">
        <v>164</v>
      </c>
      <c r="K1097" t="s">
        <v>84</v>
      </c>
      <c r="L1097" t="s">
        <v>13</v>
      </c>
      <c r="M1097">
        <v>4.5</v>
      </c>
      <c r="N1097">
        <v>57.244250000000001</v>
      </c>
      <c r="O1097">
        <v>-134.86420000000001</v>
      </c>
      <c r="P1097">
        <v>1</v>
      </c>
      <c r="Q1097">
        <v>1</v>
      </c>
    </row>
    <row r="1098" spans="1:17" x14ac:dyDescent="0.25">
      <c r="A1098" s="1">
        <v>42136</v>
      </c>
      <c r="B1098" s="2">
        <f t="shared" si="68"/>
        <v>2015</v>
      </c>
      <c r="C1098" s="2">
        <f t="shared" si="69"/>
        <v>5</v>
      </c>
      <c r="D1098" s="2">
        <f t="shared" si="70"/>
        <v>12</v>
      </c>
      <c r="E1098" s="2">
        <f t="shared" si="71"/>
        <v>3</v>
      </c>
      <c r="F1098" s="1" t="s">
        <v>791</v>
      </c>
      <c r="G1098" t="s">
        <v>382</v>
      </c>
      <c r="H1098" s="7" t="s">
        <v>766</v>
      </c>
      <c r="I1098" t="s">
        <v>380</v>
      </c>
      <c r="J1098" t="s">
        <v>164</v>
      </c>
      <c r="K1098" t="s">
        <v>84</v>
      </c>
      <c r="L1098" t="s">
        <v>13</v>
      </c>
      <c r="M1098">
        <v>1</v>
      </c>
      <c r="N1098">
        <v>57.244250000000001</v>
      </c>
      <c r="O1098">
        <v>-134.86420000000001</v>
      </c>
      <c r="P1098">
        <v>1</v>
      </c>
      <c r="Q1098">
        <v>1</v>
      </c>
    </row>
    <row r="1099" spans="1:17" x14ac:dyDescent="0.25">
      <c r="A1099" s="1">
        <v>41407</v>
      </c>
      <c r="B1099" s="2">
        <f t="shared" si="68"/>
        <v>2013</v>
      </c>
      <c r="C1099" s="2">
        <f t="shared" si="69"/>
        <v>5</v>
      </c>
      <c r="D1099" s="2">
        <f t="shared" si="70"/>
        <v>13</v>
      </c>
      <c r="E1099" s="2">
        <f t="shared" si="71"/>
        <v>2</v>
      </c>
      <c r="F1099" s="1" t="s">
        <v>791</v>
      </c>
      <c r="G1099" t="s">
        <v>382</v>
      </c>
      <c r="H1099" s="7" t="s">
        <v>766</v>
      </c>
      <c r="I1099" t="s">
        <v>380</v>
      </c>
      <c r="J1099" t="s">
        <v>164</v>
      </c>
      <c r="K1099" t="s">
        <v>84</v>
      </c>
      <c r="L1099" t="s">
        <v>13</v>
      </c>
      <c r="M1099">
        <v>1</v>
      </c>
      <c r="N1099">
        <v>57.244250000000001</v>
      </c>
      <c r="O1099">
        <v>-134.86420000000001</v>
      </c>
      <c r="P1099">
        <v>1</v>
      </c>
      <c r="Q1099">
        <v>1</v>
      </c>
    </row>
    <row r="1100" spans="1:17" x14ac:dyDescent="0.25">
      <c r="A1100" s="1">
        <v>41775</v>
      </c>
      <c r="B1100" s="2">
        <f t="shared" si="68"/>
        <v>2014</v>
      </c>
      <c r="C1100" s="2">
        <f t="shared" si="69"/>
        <v>5</v>
      </c>
      <c r="D1100" s="2">
        <f t="shared" si="70"/>
        <v>16</v>
      </c>
      <c r="E1100" s="2">
        <f t="shared" si="71"/>
        <v>6</v>
      </c>
      <c r="F1100" s="1" t="s">
        <v>791</v>
      </c>
      <c r="G1100" t="s">
        <v>382</v>
      </c>
      <c r="H1100" s="7" t="s">
        <v>766</v>
      </c>
      <c r="I1100" t="s">
        <v>380</v>
      </c>
      <c r="J1100" t="s">
        <v>164</v>
      </c>
      <c r="K1100" t="s">
        <v>84</v>
      </c>
      <c r="L1100" t="s">
        <v>13</v>
      </c>
      <c r="M1100">
        <v>3</v>
      </c>
      <c r="N1100">
        <v>57.244250000000001</v>
      </c>
      <c r="O1100">
        <v>-134.86420000000001</v>
      </c>
      <c r="P1100">
        <v>1</v>
      </c>
      <c r="Q1100">
        <v>1</v>
      </c>
    </row>
    <row r="1101" spans="1:17" x14ac:dyDescent="0.25">
      <c r="A1101" s="1">
        <v>40780</v>
      </c>
      <c r="B1101" s="2">
        <f t="shared" si="68"/>
        <v>2011</v>
      </c>
      <c r="C1101" s="2">
        <f t="shared" si="69"/>
        <v>8</v>
      </c>
      <c r="D1101" s="2">
        <f t="shared" si="70"/>
        <v>25</v>
      </c>
      <c r="E1101" s="2">
        <f t="shared" si="71"/>
        <v>5</v>
      </c>
      <c r="F1101" s="1" t="s">
        <v>792</v>
      </c>
      <c r="G1101" t="s">
        <v>382</v>
      </c>
      <c r="H1101" s="7" t="s">
        <v>766</v>
      </c>
      <c r="I1101" t="s">
        <v>380</v>
      </c>
      <c r="J1101" t="s">
        <v>164</v>
      </c>
      <c r="K1101" t="s">
        <v>145</v>
      </c>
      <c r="L1101" t="s">
        <v>13</v>
      </c>
      <c r="M1101">
        <v>1</v>
      </c>
      <c r="N1101">
        <v>57.244250000000001</v>
      </c>
      <c r="O1101">
        <v>-134.86420000000001</v>
      </c>
      <c r="P1101">
        <v>2</v>
      </c>
      <c r="Q1101">
        <v>1</v>
      </c>
    </row>
    <row r="1102" spans="1:17" x14ac:dyDescent="0.25">
      <c r="A1102" s="1">
        <v>40781</v>
      </c>
      <c r="B1102" s="2">
        <f t="shared" si="68"/>
        <v>2011</v>
      </c>
      <c r="C1102" s="2">
        <f t="shared" si="69"/>
        <v>8</v>
      </c>
      <c r="D1102" s="2">
        <f t="shared" si="70"/>
        <v>26</v>
      </c>
      <c r="E1102" s="2">
        <f t="shared" si="71"/>
        <v>6</v>
      </c>
      <c r="F1102" s="1" t="s">
        <v>792</v>
      </c>
      <c r="G1102" t="s">
        <v>382</v>
      </c>
      <c r="H1102" s="7" t="s">
        <v>766</v>
      </c>
      <c r="I1102" t="s">
        <v>380</v>
      </c>
      <c r="J1102" t="s">
        <v>164</v>
      </c>
      <c r="K1102" t="s">
        <v>145</v>
      </c>
      <c r="L1102" t="s">
        <v>13</v>
      </c>
      <c r="M1102">
        <v>2</v>
      </c>
      <c r="N1102">
        <v>57.244250000000001</v>
      </c>
      <c r="O1102">
        <v>-134.86420000000001</v>
      </c>
      <c r="P1102">
        <v>2</v>
      </c>
      <c r="Q1102">
        <v>1</v>
      </c>
    </row>
    <row r="1103" spans="1:17" x14ac:dyDescent="0.25">
      <c r="A1103" s="1">
        <v>41233</v>
      </c>
      <c r="B1103" s="2">
        <f t="shared" si="68"/>
        <v>2012</v>
      </c>
      <c r="C1103" s="2">
        <f t="shared" si="69"/>
        <v>11</v>
      </c>
      <c r="D1103" s="2">
        <f t="shared" si="70"/>
        <v>20</v>
      </c>
      <c r="E1103" s="2">
        <f t="shared" si="71"/>
        <v>3</v>
      </c>
      <c r="F1103" s="1" t="s">
        <v>793</v>
      </c>
      <c r="G1103" t="s">
        <v>382</v>
      </c>
      <c r="H1103" s="7" t="s">
        <v>766</v>
      </c>
      <c r="I1103" t="s">
        <v>380</v>
      </c>
      <c r="J1103" t="s">
        <v>164</v>
      </c>
      <c r="K1103" t="s">
        <v>84</v>
      </c>
      <c r="L1103" t="s">
        <v>13</v>
      </c>
      <c r="M1103">
        <v>1</v>
      </c>
      <c r="N1103">
        <v>57.244250000000001</v>
      </c>
      <c r="O1103">
        <v>-134.86420000000001</v>
      </c>
      <c r="P1103">
        <v>1</v>
      </c>
      <c r="Q1103">
        <v>0</v>
      </c>
    </row>
    <row r="1104" spans="1:17" x14ac:dyDescent="0.25">
      <c r="A1104" s="1">
        <v>41600</v>
      </c>
      <c r="B1104" s="2">
        <f t="shared" si="68"/>
        <v>2013</v>
      </c>
      <c r="C1104" s="2">
        <f t="shared" si="69"/>
        <v>11</v>
      </c>
      <c r="D1104" s="2">
        <f t="shared" si="70"/>
        <v>22</v>
      </c>
      <c r="E1104" s="2">
        <f t="shared" si="71"/>
        <v>6</v>
      </c>
      <c r="F1104" s="1" t="s">
        <v>793</v>
      </c>
      <c r="G1104" t="s">
        <v>382</v>
      </c>
      <c r="H1104" s="7" t="s">
        <v>766</v>
      </c>
      <c r="I1104" t="s">
        <v>380</v>
      </c>
      <c r="J1104" t="s">
        <v>164</v>
      </c>
      <c r="K1104" t="s">
        <v>84</v>
      </c>
      <c r="L1104" t="s">
        <v>13</v>
      </c>
      <c r="M1104">
        <v>1.5</v>
      </c>
      <c r="N1104">
        <v>57.244250000000001</v>
      </c>
      <c r="O1104">
        <v>-134.86420000000001</v>
      </c>
      <c r="P1104">
        <v>1</v>
      </c>
      <c r="Q1104">
        <v>1</v>
      </c>
    </row>
    <row r="1105" spans="1:17" x14ac:dyDescent="0.25">
      <c r="A1105" s="1">
        <v>42139</v>
      </c>
      <c r="B1105" s="2">
        <f t="shared" si="68"/>
        <v>2015</v>
      </c>
      <c r="C1105" s="2">
        <f t="shared" si="69"/>
        <v>5</v>
      </c>
      <c r="D1105" s="2">
        <f t="shared" si="70"/>
        <v>15</v>
      </c>
      <c r="E1105" s="2">
        <f t="shared" si="71"/>
        <v>6</v>
      </c>
      <c r="F1105" s="1" t="s">
        <v>791</v>
      </c>
      <c r="G1105" t="s">
        <v>20</v>
      </c>
      <c r="H1105" s="7" t="s">
        <v>747</v>
      </c>
      <c r="I1105" t="s">
        <v>15</v>
      </c>
      <c r="J1105" t="s">
        <v>10</v>
      </c>
      <c r="K1105" t="s">
        <v>27</v>
      </c>
      <c r="L1105" t="s">
        <v>28</v>
      </c>
      <c r="M1105">
        <v>3.5</v>
      </c>
      <c r="N1105">
        <v>58.219720000000002</v>
      </c>
      <c r="O1105">
        <v>-135.13999999999999</v>
      </c>
      <c r="P1105">
        <v>6</v>
      </c>
      <c r="Q1105">
        <v>1</v>
      </c>
    </row>
    <row r="1106" spans="1:17" x14ac:dyDescent="0.25">
      <c r="A1106" s="1">
        <v>42155</v>
      </c>
      <c r="B1106" s="2">
        <f t="shared" si="68"/>
        <v>2015</v>
      </c>
      <c r="C1106" s="2">
        <f t="shared" si="69"/>
        <v>5</v>
      </c>
      <c r="D1106" s="2">
        <f t="shared" si="70"/>
        <v>31</v>
      </c>
      <c r="E1106" s="2">
        <f t="shared" si="71"/>
        <v>1</v>
      </c>
      <c r="F1106" s="1" t="s">
        <v>791</v>
      </c>
      <c r="G1106" t="s">
        <v>20</v>
      </c>
      <c r="H1106" s="7" t="s">
        <v>747</v>
      </c>
      <c r="I1106" t="s">
        <v>15</v>
      </c>
      <c r="J1106" t="s">
        <v>10</v>
      </c>
      <c r="K1106" t="s">
        <v>27</v>
      </c>
      <c r="L1106" t="s">
        <v>28</v>
      </c>
      <c r="M1106">
        <v>1.5</v>
      </c>
      <c r="N1106">
        <v>58.219720000000002</v>
      </c>
      <c r="O1106">
        <v>-135.13999999999999</v>
      </c>
      <c r="P1106">
        <v>6</v>
      </c>
      <c r="Q1106">
        <v>1</v>
      </c>
    </row>
    <row r="1107" spans="1:17" x14ac:dyDescent="0.25">
      <c r="A1107" s="1">
        <v>42157</v>
      </c>
      <c r="B1107" s="2">
        <f t="shared" si="68"/>
        <v>2015</v>
      </c>
      <c r="C1107" s="2">
        <f t="shared" si="69"/>
        <v>6</v>
      </c>
      <c r="D1107" s="2">
        <f t="shared" si="70"/>
        <v>2</v>
      </c>
      <c r="E1107" s="2">
        <f t="shared" si="71"/>
        <v>3</v>
      </c>
      <c r="F1107" s="1" t="s">
        <v>792</v>
      </c>
      <c r="G1107" t="s">
        <v>20</v>
      </c>
      <c r="H1107" s="7" t="s">
        <v>747</v>
      </c>
      <c r="I1107" t="s">
        <v>15</v>
      </c>
      <c r="J1107" t="s">
        <v>10</v>
      </c>
      <c r="K1107" t="s">
        <v>27</v>
      </c>
      <c r="L1107" t="s">
        <v>28</v>
      </c>
      <c r="M1107">
        <v>1.5</v>
      </c>
      <c r="N1107">
        <v>58.219720000000002</v>
      </c>
      <c r="O1107">
        <v>-135.13999999999999</v>
      </c>
      <c r="P1107">
        <v>5</v>
      </c>
      <c r="Q1107">
        <v>1</v>
      </c>
    </row>
    <row r="1108" spans="1:17" x14ac:dyDescent="0.25">
      <c r="A1108" s="1">
        <v>42157</v>
      </c>
      <c r="B1108" s="2">
        <f t="shared" si="68"/>
        <v>2015</v>
      </c>
      <c r="C1108" s="2">
        <f t="shared" si="69"/>
        <v>6</v>
      </c>
      <c r="D1108" s="2">
        <f t="shared" si="70"/>
        <v>2</v>
      </c>
      <c r="E1108" s="2">
        <f t="shared" si="71"/>
        <v>3</v>
      </c>
      <c r="F1108" s="1" t="s">
        <v>792</v>
      </c>
      <c r="G1108" t="s">
        <v>20</v>
      </c>
      <c r="H1108" s="7" t="s">
        <v>747</v>
      </c>
      <c r="I1108" t="s">
        <v>15</v>
      </c>
      <c r="J1108" t="s">
        <v>10</v>
      </c>
      <c r="K1108" t="s">
        <v>27</v>
      </c>
      <c r="L1108" t="s">
        <v>28</v>
      </c>
      <c r="M1108">
        <v>2</v>
      </c>
      <c r="N1108">
        <v>58.219720000000002</v>
      </c>
      <c r="O1108">
        <v>-135.13999999999999</v>
      </c>
      <c r="P1108">
        <v>6</v>
      </c>
      <c r="Q1108">
        <v>1</v>
      </c>
    </row>
    <row r="1109" spans="1:17" x14ac:dyDescent="0.25">
      <c r="A1109" s="1">
        <v>42165</v>
      </c>
      <c r="B1109" s="2">
        <f t="shared" si="68"/>
        <v>2015</v>
      </c>
      <c r="C1109" s="2">
        <f t="shared" si="69"/>
        <v>6</v>
      </c>
      <c r="D1109" s="2">
        <f t="shared" si="70"/>
        <v>10</v>
      </c>
      <c r="E1109" s="2">
        <f t="shared" si="71"/>
        <v>4</v>
      </c>
      <c r="F1109" s="1" t="s">
        <v>792</v>
      </c>
      <c r="G1109" t="s">
        <v>20</v>
      </c>
      <c r="H1109" s="7" t="s">
        <v>747</v>
      </c>
      <c r="I1109" t="s">
        <v>15</v>
      </c>
      <c r="J1109" t="s">
        <v>10</v>
      </c>
      <c r="K1109" t="s">
        <v>27</v>
      </c>
      <c r="L1109" t="s">
        <v>28</v>
      </c>
      <c r="M1109">
        <v>2</v>
      </c>
      <c r="N1109">
        <v>58.219720000000002</v>
      </c>
      <c r="O1109">
        <v>-135.13999999999999</v>
      </c>
      <c r="P1109">
        <v>4</v>
      </c>
      <c r="Q1109">
        <v>1</v>
      </c>
    </row>
    <row r="1110" spans="1:17" x14ac:dyDescent="0.25">
      <c r="A1110" s="1">
        <v>41801</v>
      </c>
      <c r="B1110" s="2">
        <f t="shared" si="68"/>
        <v>2014</v>
      </c>
      <c r="C1110" s="2">
        <f t="shared" si="69"/>
        <v>6</v>
      </c>
      <c r="D1110" s="2">
        <f t="shared" si="70"/>
        <v>11</v>
      </c>
      <c r="E1110" s="2">
        <f t="shared" si="71"/>
        <v>4</v>
      </c>
      <c r="F1110" s="1" t="s">
        <v>792</v>
      </c>
      <c r="G1110" t="s">
        <v>20</v>
      </c>
      <c r="H1110" s="7" t="s">
        <v>747</v>
      </c>
      <c r="I1110" t="s">
        <v>15</v>
      </c>
      <c r="J1110" t="s">
        <v>10</v>
      </c>
      <c r="K1110" t="s">
        <v>27</v>
      </c>
      <c r="L1110" t="s">
        <v>28</v>
      </c>
      <c r="M1110">
        <v>1</v>
      </c>
      <c r="N1110">
        <v>58.219720000000002</v>
      </c>
      <c r="O1110">
        <v>-135.13999999999999</v>
      </c>
      <c r="P1110">
        <v>10</v>
      </c>
      <c r="Q1110">
        <v>2</v>
      </c>
    </row>
    <row r="1111" spans="1:17" x14ac:dyDescent="0.25">
      <c r="A1111" s="1">
        <v>41803</v>
      </c>
      <c r="B1111" s="2">
        <f t="shared" si="68"/>
        <v>2014</v>
      </c>
      <c r="C1111" s="2">
        <f t="shared" si="69"/>
        <v>6</v>
      </c>
      <c r="D1111" s="2">
        <f t="shared" si="70"/>
        <v>13</v>
      </c>
      <c r="E1111" s="2">
        <f t="shared" si="71"/>
        <v>6</v>
      </c>
      <c r="F1111" s="1" t="s">
        <v>792</v>
      </c>
      <c r="G1111" t="s">
        <v>20</v>
      </c>
      <c r="H1111" s="7" t="s">
        <v>747</v>
      </c>
      <c r="I1111" t="s">
        <v>15</v>
      </c>
      <c r="J1111" t="s">
        <v>10</v>
      </c>
      <c r="K1111" t="s">
        <v>27</v>
      </c>
      <c r="L1111" t="s">
        <v>28</v>
      </c>
      <c r="M1111">
        <v>1</v>
      </c>
      <c r="N1111">
        <v>58.219720000000002</v>
      </c>
      <c r="O1111">
        <v>-135.13999999999999</v>
      </c>
      <c r="P1111">
        <v>2</v>
      </c>
      <c r="Q1111">
        <v>1</v>
      </c>
    </row>
    <row r="1112" spans="1:17" x14ac:dyDescent="0.25">
      <c r="A1112" s="1">
        <v>41813</v>
      </c>
      <c r="B1112" s="2">
        <f t="shared" si="68"/>
        <v>2014</v>
      </c>
      <c r="C1112" s="2">
        <f t="shared" si="69"/>
        <v>6</v>
      </c>
      <c r="D1112" s="2">
        <f t="shared" si="70"/>
        <v>23</v>
      </c>
      <c r="E1112" s="2">
        <f t="shared" si="71"/>
        <v>2</v>
      </c>
      <c r="F1112" s="1" t="s">
        <v>792</v>
      </c>
      <c r="G1112" t="s">
        <v>20</v>
      </c>
      <c r="H1112" s="7" t="s">
        <v>747</v>
      </c>
      <c r="I1112" t="s">
        <v>15</v>
      </c>
      <c r="J1112" t="s">
        <v>10</v>
      </c>
      <c r="K1112" t="s">
        <v>27</v>
      </c>
      <c r="L1112" t="s">
        <v>28</v>
      </c>
      <c r="M1112">
        <v>1</v>
      </c>
      <c r="N1112">
        <v>58.219720000000002</v>
      </c>
      <c r="O1112">
        <v>-135.13999999999999</v>
      </c>
      <c r="P1112">
        <v>5</v>
      </c>
      <c r="Q1112">
        <v>1</v>
      </c>
    </row>
    <row r="1113" spans="1:17" x14ac:dyDescent="0.25">
      <c r="A1113" s="1">
        <v>41815</v>
      </c>
      <c r="B1113" s="2">
        <f t="shared" si="68"/>
        <v>2014</v>
      </c>
      <c r="C1113" s="2">
        <f t="shared" si="69"/>
        <v>6</v>
      </c>
      <c r="D1113" s="2">
        <f t="shared" si="70"/>
        <v>25</v>
      </c>
      <c r="E1113" s="2">
        <f t="shared" si="71"/>
        <v>4</v>
      </c>
      <c r="F1113" s="1" t="s">
        <v>792</v>
      </c>
      <c r="G1113" t="s">
        <v>20</v>
      </c>
      <c r="H1113" s="7" t="s">
        <v>747</v>
      </c>
      <c r="I1113" t="s">
        <v>15</v>
      </c>
      <c r="J1113" t="s">
        <v>10</v>
      </c>
      <c r="K1113" t="s">
        <v>27</v>
      </c>
      <c r="L1113" t="s">
        <v>28</v>
      </c>
      <c r="M1113">
        <v>1</v>
      </c>
      <c r="N1113">
        <v>58.219720000000002</v>
      </c>
      <c r="O1113">
        <v>-135.13999999999999</v>
      </c>
      <c r="P1113">
        <v>5</v>
      </c>
      <c r="Q1113">
        <v>1</v>
      </c>
    </row>
    <row r="1114" spans="1:17" x14ac:dyDescent="0.25">
      <c r="A1114" s="1">
        <v>41816</v>
      </c>
      <c r="B1114" s="2">
        <f t="shared" si="68"/>
        <v>2014</v>
      </c>
      <c r="C1114" s="2">
        <f t="shared" si="69"/>
        <v>6</v>
      </c>
      <c r="D1114" s="2">
        <f t="shared" si="70"/>
        <v>26</v>
      </c>
      <c r="E1114" s="2">
        <f t="shared" si="71"/>
        <v>5</v>
      </c>
      <c r="F1114" s="1" t="s">
        <v>792</v>
      </c>
      <c r="G1114" t="s">
        <v>20</v>
      </c>
      <c r="H1114" s="7" t="s">
        <v>747</v>
      </c>
      <c r="I1114" t="s">
        <v>15</v>
      </c>
      <c r="J1114" t="s">
        <v>10</v>
      </c>
      <c r="K1114" t="s">
        <v>27</v>
      </c>
      <c r="L1114" t="s">
        <v>28</v>
      </c>
      <c r="M1114">
        <v>1</v>
      </c>
      <c r="N1114">
        <v>58.219720000000002</v>
      </c>
      <c r="O1114">
        <v>-135.13999999999999</v>
      </c>
      <c r="P1114">
        <v>5</v>
      </c>
      <c r="Q1114">
        <v>1</v>
      </c>
    </row>
    <row r="1115" spans="1:17" x14ac:dyDescent="0.25">
      <c r="A1115" s="1">
        <v>41455</v>
      </c>
      <c r="B1115" s="2">
        <f t="shared" si="68"/>
        <v>2013</v>
      </c>
      <c r="C1115" s="2">
        <f t="shared" si="69"/>
        <v>6</v>
      </c>
      <c r="D1115" s="2">
        <f t="shared" si="70"/>
        <v>30</v>
      </c>
      <c r="E1115" s="2">
        <f t="shared" si="71"/>
        <v>1</v>
      </c>
      <c r="F1115" s="1" t="s">
        <v>792</v>
      </c>
      <c r="G1115" t="s">
        <v>20</v>
      </c>
      <c r="H1115" s="7" t="s">
        <v>747</v>
      </c>
      <c r="I1115" t="s">
        <v>15</v>
      </c>
      <c r="J1115" t="s">
        <v>10</v>
      </c>
      <c r="K1115" t="s">
        <v>27</v>
      </c>
      <c r="L1115" t="s">
        <v>28</v>
      </c>
      <c r="M1115">
        <v>4</v>
      </c>
      <c r="N1115">
        <v>58.219720000000002</v>
      </c>
      <c r="O1115">
        <v>-135.13999999999999</v>
      </c>
      <c r="P1115">
        <v>25</v>
      </c>
      <c r="Q1115">
        <v>1</v>
      </c>
    </row>
    <row r="1116" spans="1:17" x14ac:dyDescent="0.25">
      <c r="A1116" s="1">
        <v>42191</v>
      </c>
      <c r="B1116" s="2">
        <f t="shared" si="68"/>
        <v>2015</v>
      </c>
      <c r="C1116" s="2">
        <f t="shared" si="69"/>
        <v>7</v>
      </c>
      <c r="D1116" s="2">
        <f t="shared" si="70"/>
        <v>6</v>
      </c>
      <c r="E1116" s="2">
        <f t="shared" si="71"/>
        <v>2</v>
      </c>
      <c r="F1116" s="1" t="s">
        <v>792</v>
      </c>
      <c r="G1116" t="s">
        <v>20</v>
      </c>
      <c r="H1116" s="7" t="s">
        <v>747</v>
      </c>
      <c r="I1116" t="s">
        <v>15</v>
      </c>
      <c r="J1116" t="s">
        <v>10</v>
      </c>
      <c r="K1116" t="s">
        <v>27</v>
      </c>
      <c r="L1116" t="s">
        <v>28</v>
      </c>
      <c r="M1116">
        <v>2</v>
      </c>
      <c r="N1116">
        <v>58.219720000000002</v>
      </c>
      <c r="O1116">
        <v>-135.13999999999999</v>
      </c>
      <c r="P1116">
        <v>8</v>
      </c>
      <c r="Q1116">
        <v>1</v>
      </c>
    </row>
    <row r="1117" spans="1:17" x14ac:dyDescent="0.25">
      <c r="A1117" s="1">
        <v>42193</v>
      </c>
      <c r="B1117" s="2">
        <f t="shared" si="68"/>
        <v>2015</v>
      </c>
      <c r="C1117" s="2">
        <f t="shared" si="69"/>
        <v>7</v>
      </c>
      <c r="D1117" s="2">
        <f t="shared" si="70"/>
        <v>8</v>
      </c>
      <c r="E1117" s="2">
        <f t="shared" si="71"/>
        <v>4</v>
      </c>
      <c r="F1117" s="1" t="s">
        <v>792</v>
      </c>
      <c r="G1117" t="s">
        <v>20</v>
      </c>
      <c r="H1117" s="7" t="s">
        <v>747</v>
      </c>
      <c r="I1117" t="s">
        <v>15</v>
      </c>
      <c r="J1117" t="s">
        <v>10</v>
      </c>
      <c r="K1117" t="s">
        <v>27</v>
      </c>
      <c r="L1117" t="s">
        <v>28</v>
      </c>
      <c r="M1117">
        <v>3</v>
      </c>
      <c r="N1117">
        <v>58.219720000000002</v>
      </c>
      <c r="O1117">
        <v>-135.13999999999999</v>
      </c>
      <c r="P1117">
        <v>3</v>
      </c>
      <c r="Q1117">
        <v>1</v>
      </c>
    </row>
    <row r="1118" spans="1:17" x14ac:dyDescent="0.25">
      <c r="A1118" s="1">
        <v>41835</v>
      </c>
      <c r="B1118" s="2">
        <f t="shared" si="68"/>
        <v>2014</v>
      </c>
      <c r="C1118" s="2">
        <f t="shared" si="69"/>
        <v>7</v>
      </c>
      <c r="D1118" s="2">
        <f t="shared" si="70"/>
        <v>15</v>
      </c>
      <c r="E1118" s="2">
        <f t="shared" si="71"/>
        <v>3</v>
      </c>
      <c r="F1118" s="1" t="s">
        <v>792</v>
      </c>
      <c r="G1118" t="s">
        <v>20</v>
      </c>
      <c r="H1118" s="7" t="s">
        <v>747</v>
      </c>
      <c r="I1118" t="s">
        <v>15</v>
      </c>
      <c r="J1118" t="s">
        <v>10</v>
      </c>
      <c r="K1118" t="s">
        <v>27</v>
      </c>
      <c r="L1118" t="s">
        <v>28</v>
      </c>
      <c r="M1118">
        <v>1</v>
      </c>
      <c r="N1118">
        <v>58.219720000000002</v>
      </c>
      <c r="O1118">
        <v>-135.13999999999999</v>
      </c>
      <c r="P1118">
        <v>4</v>
      </c>
      <c r="Q1118">
        <v>1</v>
      </c>
    </row>
    <row r="1119" spans="1:17" x14ac:dyDescent="0.25">
      <c r="A1119" s="1">
        <v>41836</v>
      </c>
      <c r="B1119" s="2">
        <f t="shared" si="68"/>
        <v>2014</v>
      </c>
      <c r="C1119" s="2">
        <f t="shared" si="69"/>
        <v>7</v>
      </c>
      <c r="D1119" s="2">
        <f t="shared" si="70"/>
        <v>16</v>
      </c>
      <c r="E1119" s="2">
        <f t="shared" si="71"/>
        <v>4</v>
      </c>
      <c r="F1119" s="1" t="s">
        <v>792</v>
      </c>
      <c r="G1119" t="s">
        <v>20</v>
      </c>
      <c r="H1119" s="7" t="s">
        <v>747</v>
      </c>
      <c r="I1119" t="s">
        <v>15</v>
      </c>
      <c r="J1119" t="s">
        <v>10</v>
      </c>
      <c r="K1119" t="s">
        <v>27</v>
      </c>
      <c r="L1119" t="s">
        <v>28</v>
      </c>
      <c r="M1119">
        <v>3</v>
      </c>
      <c r="N1119">
        <v>58.219720000000002</v>
      </c>
      <c r="O1119">
        <v>-135.13999999999999</v>
      </c>
      <c r="P1119">
        <v>10</v>
      </c>
      <c r="Q1119">
        <v>2</v>
      </c>
    </row>
    <row r="1120" spans="1:17" x14ac:dyDescent="0.25">
      <c r="A1120" s="1">
        <v>41837</v>
      </c>
      <c r="B1120" s="2">
        <f t="shared" si="68"/>
        <v>2014</v>
      </c>
      <c r="C1120" s="2">
        <f t="shared" si="69"/>
        <v>7</v>
      </c>
      <c r="D1120" s="2">
        <f t="shared" si="70"/>
        <v>17</v>
      </c>
      <c r="E1120" s="2">
        <f t="shared" si="71"/>
        <v>5</v>
      </c>
      <c r="F1120" s="1" t="s">
        <v>792</v>
      </c>
      <c r="G1120" t="s">
        <v>20</v>
      </c>
      <c r="H1120" s="7" t="s">
        <v>747</v>
      </c>
      <c r="I1120" t="s">
        <v>15</v>
      </c>
      <c r="J1120" t="s">
        <v>10</v>
      </c>
      <c r="K1120" t="s">
        <v>27</v>
      </c>
      <c r="L1120" t="s">
        <v>28</v>
      </c>
      <c r="M1120">
        <v>2</v>
      </c>
      <c r="N1120">
        <v>58.219720000000002</v>
      </c>
      <c r="O1120">
        <v>-135.13999999999999</v>
      </c>
      <c r="P1120">
        <v>6</v>
      </c>
      <c r="Q1120">
        <v>2</v>
      </c>
    </row>
    <row r="1121" spans="1:17" x14ac:dyDescent="0.25">
      <c r="A1121" s="1">
        <v>40742</v>
      </c>
      <c r="B1121" s="2">
        <f t="shared" si="68"/>
        <v>2011</v>
      </c>
      <c r="C1121" s="2">
        <f t="shared" si="69"/>
        <v>7</v>
      </c>
      <c r="D1121" s="2">
        <f t="shared" si="70"/>
        <v>18</v>
      </c>
      <c r="E1121" s="2">
        <f t="shared" si="71"/>
        <v>2</v>
      </c>
      <c r="F1121" s="1" t="s">
        <v>792</v>
      </c>
      <c r="G1121" t="s">
        <v>20</v>
      </c>
      <c r="H1121" s="7" t="s">
        <v>747</v>
      </c>
      <c r="I1121" t="s">
        <v>15</v>
      </c>
      <c r="J1121" t="s">
        <v>10</v>
      </c>
      <c r="K1121" t="s">
        <v>27</v>
      </c>
      <c r="L1121" t="s">
        <v>28</v>
      </c>
      <c r="M1121">
        <v>1</v>
      </c>
      <c r="N1121">
        <v>58.219720000000002</v>
      </c>
      <c r="O1121">
        <v>-135.13999999999999</v>
      </c>
      <c r="P1121">
        <v>4</v>
      </c>
      <c r="Q1121">
        <v>1</v>
      </c>
    </row>
    <row r="1122" spans="1:17" x14ac:dyDescent="0.25">
      <c r="A1122" s="1">
        <v>41839</v>
      </c>
      <c r="B1122" s="2">
        <f t="shared" si="68"/>
        <v>2014</v>
      </c>
      <c r="C1122" s="2">
        <f t="shared" si="69"/>
        <v>7</v>
      </c>
      <c r="D1122" s="2">
        <f t="shared" si="70"/>
        <v>19</v>
      </c>
      <c r="E1122" s="2">
        <f t="shared" si="71"/>
        <v>7</v>
      </c>
      <c r="F1122" s="1" t="s">
        <v>792</v>
      </c>
      <c r="G1122" t="s">
        <v>20</v>
      </c>
      <c r="H1122" s="7" t="s">
        <v>747</v>
      </c>
      <c r="I1122" t="s">
        <v>15</v>
      </c>
      <c r="J1122" t="s">
        <v>10</v>
      </c>
      <c r="K1122" t="s">
        <v>27</v>
      </c>
      <c r="L1122" t="s">
        <v>28</v>
      </c>
      <c r="M1122">
        <v>1.5</v>
      </c>
      <c r="N1122">
        <v>58.219720000000002</v>
      </c>
      <c r="O1122">
        <v>-135.13999999999999</v>
      </c>
      <c r="P1122">
        <v>4</v>
      </c>
      <c r="Q1122">
        <v>1</v>
      </c>
    </row>
    <row r="1123" spans="1:17" x14ac:dyDescent="0.25">
      <c r="A1123" s="1">
        <v>41840</v>
      </c>
      <c r="B1123" s="2">
        <f t="shared" si="68"/>
        <v>2014</v>
      </c>
      <c r="C1123" s="2">
        <f t="shared" si="69"/>
        <v>7</v>
      </c>
      <c r="D1123" s="2">
        <f t="shared" si="70"/>
        <v>20</v>
      </c>
      <c r="E1123" s="2">
        <f t="shared" si="71"/>
        <v>1</v>
      </c>
      <c r="F1123" s="1" t="s">
        <v>792</v>
      </c>
      <c r="G1123" t="s">
        <v>20</v>
      </c>
      <c r="H1123" s="7" t="s">
        <v>747</v>
      </c>
      <c r="I1123" t="s">
        <v>15</v>
      </c>
      <c r="J1123" t="s">
        <v>10</v>
      </c>
      <c r="K1123" t="s">
        <v>27</v>
      </c>
      <c r="L1123" t="s">
        <v>28</v>
      </c>
      <c r="M1123">
        <v>1</v>
      </c>
      <c r="N1123">
        <v>58.219720000000002</v>
      </c>
      <c r="O1123">
        <v>-135.13999999999999</v>
      </c>
      <c r="P1123">
        <v>6</v>
      </c>
      <c r="Q1123">
        <v>1</v>
      </c>
    </row>
    <row r="1124" spans="1:17" x14ac:dyDescent="0.25">
      <c r="A1124" s="1">
        <v>42205</v>
      </c>
      <c r="B1124" s="2">
        <f t="shared" si="68"/>
        <v>2015</v>
      </c>
      <c r="C1124" s="2">
        <f t="shared" si="69"/>
        <v>7</v>
      </c>
      <c r="D1124" s="2">
        <f t="shared" si="70"/>
        <v>20</v>
      </c>
      <c r="E1124" s="2">
        <f t="shared" si="71"/>
        <v>2</v>
      </c>
      <c r="F1124" s="1" t="s">
        <v>792</v>
      </c>
      <c r="G1124" t="s">
        <v>20</v>
      </c>
      <c r="H1124" s="7" t="s">
        <v>747</v>
      </c>
      <c r="I1124" t="s">
        <v>15</v>
      </c>
      <c r="J1124" t="s">
        <v>10</v>
      </c>
      <c r="K1124" t="s">
        <v>27</v>
      </c>
      <c r="L1124" t="s">
        <v>28</v>
      </c>
      <c r="M1124">
        <v>1.5</v>
      </c>
      <c r="N1124">
        <v>58.219720000000002</v>
      </c>
      <c r="O1124">
        <v>-135.13999999999999</v>
      </c>
      <c r="P1124">
        <v>5</v>
      </c>
      <c r="Q1124">
        <v>1</v>
      </c>
    </row>
    <row r="1125" spans="1:17" x14ac:dyDescent="0.25">
      <c r="A1125" s="1">
        <v>41841</v>
      </c>
      <c r="B1125" s="2">
        <f t="shared" si="68"/>
        <v>2014</v>
      </c>
      <c r="C1125" s="2">
        <f t="shared" si="69"/>
        <v>7</v>
      </c>
      <c r="D1125" s="2">
        <f t="shared" si="70"/>
        <v>21</v>
      </c>
      <c r="E1125" s="2">
        <f t="shared" si="71"/>
        <v>2</v>
      </c>
      <c r="F1125" s="1" t="s">
        <v>792</v>
      </c>
      <c r="G1125" t="s">
        <v>20</v>
      </c>
      <c r="H1125" s="7" t="s">
        <v>747</v>
      </c>
      <c r="I1125" t="s">
        <v>15</v>
      </c>
      <c r="J1125" t="s">
        <v>10</v>
      </c>
      <c r="K1125" t="s">
        <v>27</v>
      </c>
      <c r="L1125" t="s">
        <v>28</v>
      </c>
      <c r="M1125">
        <v>2</v>
      </c>
      <c r="N1125">
        <v>58.219720000000002</v>
      </c>
      <c r="O1125">
        <v>-135.13999999999999</v>
      </c>
      <c r="P1125">
        <v>3</v>
      </c>
      <c r="Q1125">
        <v>1</v>
      </c>
    </row>
    <row r="1126" spans="1:17" x14ac:dyDescent="0.25">
      <c r="A1126" s="1">
        <v>41842</v>
      </c>
      <c r="B1126" s="2">
        <f t="shared" si="68"/>
        <v>2014</v>
      </c>
      <c r="C1126" s="2">
        <f t="shared" si="69"/>
        <v>7</v>
      </c>
      <c r="D1126" s="2">
        <f t="shared" si="70"/>
        <v>22</v>
      </c>
      <c r="E1126" s="2">
        <f t="shared" si="71"/>
        <v>3</v>
      </c>
      <c r="F1126" s="1" t="s">
        <v>792</v>
      </c>
      <c r="G1126" t="s">
        <v>20</v>
      </c>
      <c r="H1126" s="7" t="s">
        <v>747</v>
      </c>
      <c r="I1126" t="s">
        <v>15</v>
      </c>
      <c r="J1126" t="s">
        <v>10</v>
      </c>
      <c r="K1126" t="s">
        <v>27</v>
      </c>
      <c r="L1126" t="s">
        <v>28</v>
      </c>
      <c r="M1126">
        <v>2.5</v>
      </c>
      <c r="N1126">
        <v>58.219720000000002</v>
      </c>
      <c r="O1126">
        <v>-135.13999999999999</v>
      </c>
      <c r="P1126">
        <v>3</v>
      </c>
      <c r="Q1126">
        <v>1</v>
      </c>
    </row>
    <row r="1127" spans="1:17" x14ac:dyDescent="0.25">
      <c r="A1127" s="1">
        <v>41843</v>
      </c>
      <c r="B1127" s="2">
        <f t="shared" si="68"/>
        <v>2014</v>
      </c>
      <c r="C1127" s="2">
        <f t="shared" si="69"/>
        <v>7</v>
      </c>
      <c r="D1127" s="2">
        <f t="shared" si="70"/>
        <v>23</v>
      </c>
      <c r="E1127" s="2">
        <f t="shared" si="71"/>
        <v>4</v>
      </c>
      <c r="F1127" s="1" t="s">
        <v>792</v>
      </c>
      <c r="G1127" t="s">
        <v>20</v>
      </c>
      <c r="H1127" s="7" t="s">
        <v>747</v>
      </c>
      <c r="I1127" t="s">
        <v>15</v>
      </c>
      <c r="J1127" t="s">
        <v>10</v>
      </c>
      <c r="K1127" t="s">
        <v>27</v>
      </c>
      <c r="L1127" t="s">
        <v>28</v>
      </c>
      <c r="M1127">
        <v>1</v>
      </c>
      <c r="N1127">
        <v>58.219720000000002</v>
      </c>
      <c r="O1127">
        <v>-135.13999999999999</v>
      </c>
      <c r="P1127">
        <v>5</v>
      </c>
      <c r="Q1127">
        <v>1</v>
      </c>
    </row>
    <row r="1128" spans="1:17" x14ac:dyDescent="0.25">
      <c r="A1128" s="1">
        <v>40748</v>
      </c>
      <c r="B1128" s="2">
        <f t="shared" si="68"/>
        <v>2011</v>
      </c>
      <c r="C1128" s="2">
        <f t="shared" si="69"/>
        <v>7</v>
      </c>
      <c r="D1128" s="2">
        <f t="shared" si="70"/>
        <v>24</v>
      </c>
      <c r="E1128" s="2">
        <f t="shared" si="71"/>
        <v>1</v>
      </c>
      <c r="F1128" s="1" t="s">
        <v>792</v>
      </c>
      <c r="G1128" t="s">
        <v>20</v>
      </c>
      <c r="H1128" s="7" t="s">
        <v>747</v>
      </c>
      <c r="I1128" t="s">
        <v>15</v>
      </c>
      <c r="J1128" t="s">
        <v>10</v>
      </c>
      <c r="K1128" t="s">
        <v>27</v>
      </c>
      <c r="L1128" t="s">
        <v>28</v>
      </c>
      <c r="M1128">
        <v>2</v>
      </c>
      <c r="N1128">
        <v>58.219720000000002</v>
      </c>
      <c r="O1128">
        <v>-135.13999999999999</v>
      </c>
      <c r="P1128">
        <v>11</v>
      </c>
      <c r="Q1128">
        <v>2</v>
      </c>
    </row>
    <row r="1129" spans="1:17" x14ac:dyDescent="0.25">
      <c r="A1129" s="1">
        <v>40749</v>
      </c>
      <c r="B1129" s="2">
        <f t="shared" si="68"/>
        <v>2011</v>
      </c>
      <c r="C1129" s="2">
        <f t="shared" si="69"/>
        <v>7</v>
      </c>
      <c r="D1129" s="2">
        <f t="shared" si="70"/>
        <v>25</v>
      </c>
      <c r="E1129" s="2">
        <f t="shared" si="71"/>
        <v>2</v>
      </c>
      <c r="F1129" s="1" t="s">
        <v>792</v>
      </c>
      <c r="G1129" t="s">
        <v>20</v>
      </c>
      <c r="H1129" s="7" t="s">
        <v>747</v>
      </c>
      <c r="I1129" t="s">
        <v>15</v>
      </c>
      <c r="J1129" t="s">
        <v>10</v>
      </c>
      <c r="K1129" t="s">
        <v>27</v>
      </c>
      <c r="L1129" t="s">
        <v>28</v>
      </c>
      <c r="M1129">
        <v>2.5</v>
      </c>
      <c r="N1129">
        <v>58.219720000000002</v>
      </c>
      <c r="O1129">
        <v>-135.13999999999999</v>
      </c>
      <c r="P1129">
        <v>5</v>
      </c>
      <c r="Q1129">
        <v>1</v>
      </c>
    </row>
    <row r="1130" spans="1:17" x14ac:dyDescent="0.25">
      <c r="A1130" s="1">
        <v>40749</v>
      </c>
      <c r="B1130" s="2">
        <f t="shared" si="68"/>
        <v>2011</v>
      </c>
      <c r="C1130" s="2">
        <f t="shared" si="69"/>
        <v>7</v>
      </c>
      <c r="D1130" s="2">
        <f t="shared" si="70"/>
        <v>25</v>
      </c>
      <c r="E1130" s="2">
        <f t="shared" si="71"/>
        <v>2</v>
      </c>
      <c r="F1130" s="1" t="s">
        <v>792</v>
      </c>
      <c r="G1130" t="s">
        <v>20</v>
      </c>
      <c r="H1130" s="7" t="s">
        <v>747</v>
      </c>
      <c r="I1130" t="s">
        <v>15</v>
      </c>
      <c r="J1130" t="s">
        <v>10</v>
      </c>
      <c r="K1130" t="s">
        <v>27</v>
      </c>
      <c r="L1130" t="s">
        <v>28</v>
      </c>
      <c r="M1130">
        <v>3</v>
      </c>
      <c r="N1130">
        <v>58.219720000000002</v>
      </c>
      <c r="O1130">
        <v>-135.13999999999999</v>
      </c>
      <c r="P1130">
        <v>5</v>
      </c>
      <c r="Q1130">
        <v>1</v>
      </c>
    </row>
    <row r="1131" spans="1:17" x14ac:dyDescent="0.25">
      <c r="A1131" s="1">
        <v>40750</v>
      </c>
      <c r="B1131" s="2">
        <f t="shared" si="68"/>
        <v>2011</v>
      </c>
      <c r="C1131" s="2">
        <f t="shared" si="69"/>
        <v>7</v>
      </c>
      <c r="D1131" s="2">
        <f t="shared" si="70"/>
        <v>26</v>
      </c>
      <c r="E1131" s="2">
        <f t="shared" si="71"/>
        <v>3</v>
      </c>
      <c r="F1131" s="1" t="s">
        <v>792</v>
      </c>
      <c r="G1131" t="s">
        <v>20</v>
      </c>
      <c r="H1131" s="7" t="s">
        <v>747</v>
      </c>
      <c r="I1131" t="s">
        <v>15</v>
      </c>
      <c r="J1131" t="s">
        <v>10</v>
      </c>
      <c r="K1131" t="s">
        <v>27</v>
      </c>
      <c r="L1131" t="s">
        <v>28</v>
      </c>
      <c r="M1131">
        <v>3</v>
      </c>
      <c r="N1131">
        <v>58.219720000000002</v>
      </c>
      <c r="O1131">
        <v>-135.13999999999999</v>
      </c>
      <c r="P1131">
        <v>10</v>
      </c>
      <c r="Q1131">
        <v>2</v>
      </c>
    </row>
    <row r="1132" spans="1:17" x14ac:dyDescent="0.25">
      <c r="A1132" s="1">
        <v>41846</v>
      </c>
      <c r="B1132" s="2">
        <f t="shared" si="68"/>
        <v>2014</v>
      </c>
      <c r="C1132" s="2">
        <f t="shared" si="69"/>
        <v>7</v>
      </c>
      <c r="D1132" s="2">
        <f t="shared" si="70"/>
        <v>26</v>
      </c>
      <c r="E1132" s="2">
        <f t="shared" si="71"/>
        <v>7</v>
      </c>
      <c r="F1132" s="1" t="s">
        <v>792</v>
      </c>
      <c r="G1132" t="s">
        <v>20</v>
      </c>
      <c r="H1132" s="7" t="s">
        <v>747</v>
      </c>
      <c r="I1132" t="s">
        <v>15</v>
      </c>
      <c r="J1132" t="s">
        <v>10</v>
      </c>
      <c r="K1132" t="s">
        <v>27</v>
      </c>
      <c r="L1132" t="s">
        <v>28</v>
      </c>
      <c r="M1132">
        <v>1</v>
      </c>
      <c r="N1132">
        <v>58.219720000000002</v>
      </c>
      <c r="O1132">
        <v>-135.13999999999999</v>
      </c>
      <c r="P1132">
        <v>5</v>
      </c>
      <c r="Q1132">
        <v>1</v>
      </c>
    </row>
    <row r="1133" spans="1:17" x14ac:dyDescent="0.25">
      <c r="A1133" s="1">
        <v>42211</v>
      </c>
      <c r="B1133" s="2">
        <f t="shared" si="68"/>
        <v>2015</v>
      </c>
      <c r="C1133" s="2">
        <f t="shared" si="69"/>
        <v>7</v>
      </c>
      <c r="D1133" s="2">
        <f t="shared" si="70"/>
        <v>26</v>
      </c>
      <c r="E1133" s="2">
        <f t="shared" si="71"/>
        <v>1</v>
      </c>
      <c r="F1133" s="1" t="s">
        <v>792</v>
      </c>
      <c r="G1133" t="s">
        <v>20</v>
      </c>
      <c r="H1133" s="7" t="s">
        <v>747</v>
      </c>
      <c r="I1133" t="s">
        <v>15</v>
      </c>
      <c r="J1133" t="s">
        <v>10</v>
      </c>
      <c r="K1133" t="s">
        <v>27</v>
      </c>
      <c r="L1133" t="s">
        <v>28</v>
      </c>
      <c r="M1133">
        <v>1</v>
      </c>
      <c r="N1133">
        <v>58.219720000000002</v>
      </c>
      <c r="O1133">
        <v>-135.13999999999999</v>
      </c>
      <c r="P1133">
        <v>2</v>
      </c>
      <c r="Q1133">
        <v>1</v>
      </c>
    </row>
    <row r="1134" spans="1:17" x14ac:dyDescent="0.25">
      <c r="A1134" s="1">
        <v>42212</v>
      </c>
      <c r="B1134" s="2">
        <f t="shared" si="68"/>
        <v>2015</v>
      </c>
      <c r="C1134" s="2">
        <f t="shared" si="69"/>
        <v>7</v>
      </c>
      <c r="D1134" s="2">
        <f t="shared" si="70"/>
        <v>27</v>
      </c>
      <c r="E1134" s="2">
        <f t="shared" si="71"/>
        <v>2</v>
      </c>
      <c r="F1134" s="1" t="s">
        <v>792</v>
      </c>
      <c r="G1134" t="s">
        <v>20</v>
      </c>
      <c r="H1134" s="7" t="s">
        <v>747</v>
      </c>
      <c r="I1134" t="s">
        <v>15</v>
      </c>
      <c r="J1134" t="s">
        <v>10</v>
      </c>
      <c r="K1134" t="s">
        <v>27</v>
      </c>
      <c r="L1134" t="s">
        <v>28</v>
      </c>
      <c r="M1134">
        <v>1</v>
      </c>
      <c r="N1134">
        <v>58.219720000000002</v>
      </c>
      <c r="O1134">
        <v>-135.13999999999999</v>
      </c>
      <c r="P1134">
        <v>4</v>
      </c>
      <c r="Q1134">
        <v>1</v>
      </c>
    </row>
    <row r="1135" spans="1:17" x14ac:dyDescent="0.25">
      <c r="A1135" s="1">
        <v>41848</v>
      </c>
      <c r="B1135" s="2">
        <f t="shared" si="68"/>
        <v>2014</v>
      </c>
      <c r="C1135" s="2">
        <f t="shared" si="69"/>
        <v>7</v>
      </c>
      <c r="D1135" s="2">
        <f t="shared" si="70"/>
        <v>28</v>
      </c>
      <c r="E1135" s="2">
        <f t="shared" si="71"/>
        <v>2</v>
      </c>
      <c r="F1135" s="1" t="s">
        <v>792</v>
      </c>
      <c r="G1135" t="s">
        <v>20</v>
      </c>
      <c r="H1135" s="7" t="s">
        <v>747</v>
      </c>
      <c r="I1135" t="s">
        <v>15</v>
      </c>
      <c r="J1135" t="s">
        <v>10</v>
      </c>
      <c r="K1135" t="s">
        <v>27</v>
      </c>
      <c r="L1135" t="s">
        <v>28</v>
      </c>
      <c r="M1135">
        <v>1.5</v>
      </c>
      <c r="N1135">
        <v>58.219720000000002</v>
      </c>
      <c r="O1135">
        <v>-135.13999999999999</v>
      </c>
      <c r="P1135">
        <v>5</v>
      </c>
      <c r="Q1135">
        <v>1</v>
      </c>
    </row>
    <row r="1136" spans="1:17" x14ac:dyDescent="0.25">
      <c r="A1136" s="1">
        <v>40754</v>
      </c>
      <c r="B1136" s="2">
        <f t="shared" si="68"/>
        <v>2011</v>
      </c>
      <c r="C1136" s="2">
        <f t="shared" si="69"/>
        <v>7</v>
      </c>
      <c r="D1136" s="2">
        <f t="shared" si="70"/>
        <v>30</v>
      </c>
      <c r="E1136" s="2">
        <f t="shared" si="71"/>
        <v>7</v>
      </c>
      <c r="F1136" s="1" t="s">
        <v>792</v>
      </c>
      <c r="G1136" t="s">
        <v>20</v>
      </c>
      <c r="H1136" s="7" t="s">
        <v>747</v>
      </c>
      <c r="I1136" t="s">
        <v>15</v>
      </c>
      <c r="J1136" t="s">
        <v>10</v>
      </c>
      <c r="K1136" t="s">
        <v>27</v>
      </c>
      <c r="L1136" t="s">
        <v>28</v>
      </c>
      <c r="M1136">
        <v>2.5</v>
      </c>
      <c r="N1136">
        <v>58.219720000000002</v>
      </c>
      <c r="O1136">
        <v>-135.13999999999999</v>
      </c>
      <c r="P1136">
        <v>4</v>
      </c>
      <c r="Q1136">
        <v>1</v>
      </c>
    </row>
    <row r="1137" spans="1:17" x14ac:dyDescent="0.25">
      <c r="A1137" s="1">
        <v>41486</v>
      </c>
      <c r="B1137" s="2">
        <f t="shared" si="68"/>
        <v>2013</v>
      </c>
      <c r="C1137" s="2">
        <f t="shared" si="69"/>
        <v>7</v>
      </c>
      <c r="D1137" s="2">
        <f t="shared" si="70"/>
        <v>31</v>
      </c>
      <c r="E1137" s="2">
        <f t="shared" si="71"/>
        <v>4</v>
      </c>
      <c r="F1137" s="1" t="s">
        <v>792</v>
      </c>
      <c r="G1137" t="s">
        <v>20</v>
      </c>
      <c r="H1137" s="7" t="s">
        <v>747</v>
      </c>
      <c r="I1137" t="s">
        <v>15</v>
      </c>
      <c r="J1137" t="s">
        <v>10</v>
      </c>
      <c r="K1137" t="s">
        <v>27</v>
      </c>
      <c r="L1137" t="s">
        <v>28</v>
      </c>
      <c r="M1137">
        <v>4</v>
      </c>
      <c r="N1137">
        <v>58.219720000000002</v>
      </c>
      <c r="O1137">
        <v>-135.13999999999999</v>
      </c>
      <c r="P1137">
        <v>64</v>
      </c>
      <c r="Q1137">
        <v>1</v>
      </c>
    </row>
    <row r="1138" spans="1:17" x14ac:dyDescent="0.25">
      <c r="A1138" s="1">
        <v>40755</v>
      </c>
      <c r="B1138" s="2">
        <f t="shared" si="68"/>
        <v>2011</v>
      </c>
      <c r="C1138" s="2">
        <f t="shared" si="69"/>
        <v>7</v>
      </c>
      <c r="D1138" s="2">
        <f t="shared" si="70"/>
        <v>31</v>
      </c>
      <c r="E1138" s="2">
        <f t="shared" si="71"/>
        <v>1</v>
      </c>
      <c r="F1138" s="1" t="s">
        <v>792</v>
      </c>
      <c r="G1138" t="s">
        <v>20</v>
      </c>
      <c r="H1138" s="7" t="s">
        <v>747</v>
      </c>
      <c r="I1138" t="s">
        <v>15</v>
      </c>
      <c r="J1138" t="s">
        <v>10</v>
      </c>
      <c r="K1138" t="s">
        <v>27</v>
      </c>
      <c r="L1138" t="s">
        <v>28</v>
      </c>
      <c r="M1138">
        <v>1</v>
      </c>
      <c r="N1138">
        <v>58.219720000000002</v>
      </c>
      <c r="O1138">
        <v>-135.13999999999999</v>
      </c>
      <c r="P1138">
        <v>5</v>
      </c>
      <c r="Q1138">
        <v>1</v>
      </c>
    </row>
    <row r="1139" spans="1:17" x14ac:dyDescent="0.25">
      <c r="A1139" s="1">
        <v>41851</v>
      </c>
      <c r="B1139" s="2">
        <f t="shared" si="68"/>
        <v>2014</v>
      </c>
      <c r="C1139" s="2">
        <f t="shared" si="69"/>
        <v>7</v>
      </c>
      <c r="D1139" s="2">
        <f t="shared" si="70"/>
        <v>31</v>
      </c>
      <c r="E1139" s="2">
        <f t="shared" si="71"/>
        <v>5</v>
      </c>
      <c r="F1139" s="1" t="s">
        <v>792</v>
      </c>
      <c r="G1139" t="s">
        <v>20</v>
      </c>
      <c r="H1139" s="7" t="s">
        <v>747</v>
      </c>
      <c r="I1139" t="s">
        <v>15</v>
      </c>
      <c r="J1139" t="s">
        <v>10</v>
      </c>
      <c r="K1139" t="s">
        <v>27</v>
      </c>
      <c r="L1139" t="s">
        <v>28</v>
      </c>
      <c r="M1139">
        <v>3.5</v>
      </c>
      <c r="N1139">
        <v>58.219720000000002</v>
      </c>
      <c r="O1139">
        <v>-135.13999999999999</v>
      </c>
      <c r="P1139">
        <v>2</v>
      </c>
      <c r="Q1139">
        <v>1</v>
      </c>
    </row>
    <row r="1140" spans="1:17" x14ac:dyDescent="0.25">
      <c r="A1140" s="1">
        <v>40756</v>
      </c>
      <c r="B1140" s="2">
        <f t="shared" si="68"/>
        <v>2011</v>
      </c>
      <c r="C1140" s="2">
        <f t="shared" si="69"/>
        <v>8</v>
      </c>
      <c r="D1140" s="2">
        <f t="shared" si="70"/>
        <v>1</v>
      </c>
      <c r="E1140" s="2">
        <f t="shared" si="71"/>
        <v>2</v>
      </c>
      <c r="F1140" s="1" t="s">
        <v>792</v>
      </c>
      <c r="G1140" t="s">
        <v>20</v>
      </c>
      <c r="H1140" s="7" t="s">
        <v>747</v>
      </c>
      <c r="I1140" t="s">
        <v>15</v>
      </c>
      <c r="J1140" t="s">
        <v>10</v>
      </c>
      <c r="K1140" t="s">
        <v>27</v>
      </c>
      <c r="L1140" t="s">
        <v>28</v>
      </c>
      <c r="M1140">
        <v>3</v>
      </c>
      <c r="N1140">
        <v>58.219720000000002</v>
      </c>
      <c r="O1140">
        <v>-135.13999999999999</v>
      </c>
      <c r="P1140">
        <v>6</v>
      </c>
      <c r="Q1140">
        <v>1</v>
      </c>
    </row>
    <row r="1141" spans="1:17" x14ac:dyDescent="0.25">
      <c r="A1141" s="1">
        <v>41852</v>
      </c>
      <c r="B1141" s="2">
        <f t="shared" si="68"/>
        <v>2014</v>
      </c>
      <c r="C1141" s="2">
        <f t="shared" si="69"/>
        <v>8</v>
      </c>
      <c r="D1141" s="2">
        <f t="shared" si="70"/>
        <v>1</v>
      </c>
      <c r="E1141" s="2">
        <f t="shared" si="71"/>
        <v>6</v>
      </c>
      <c r="F1141" s="1" t="s">
        <v>792</v>
      </c>
      <c r="G1141" t="s">
        <v>20</v>
      </c>
      <c r="H1141" s="7" t="s">
        <v>747</v>
      </c>
      <c r="I1141" t="s">
        <v>15</v>
      </c>
      <c r="J1141" t="s">
        <v>10</v>
      </c>
      <c r="K1141" t="s">
        <v>27</v>
      </c>
      <c r="L1141" t="s">
        <v>28</v>
      </c>
      <c r="M1141">
        <v>2.5</v>
      </c>
      <c r="N1141">
        <v>58.219720000000002</v>
      </c>
      <c r="O1141">
        <v>-135.13999999999999</v>
      </c>
      <c r="P1141">
        <v>4</v>
      </c>
      <c r="Q1141">
        <v>1</v>
      </c>
    </row>
    <row r="1142" spans="1:17" x14ac:dyDescent="0.25">
      <c r="A1142" s="1">
        <v>42217</v>
      </c>
      <c r="B1142" s="2">
        <f t="shared" si="68"/>
        <v>2015</v>
      </c>
      <c r="C1142" s="2">
        <f t="shared" si="69"/>
        <v>8</v>
      </c>
      <c r="D1142" s="2">
        <f t="shared" si="70"/>
        <v>1</v>
      </c>
      <c r="E1142" s="2">
        <f t="shared" si="71"/>
        <v>7</v>
      </c>
      <c r="F1142" s="1" t="s">
        <v>792</v>
      </c>
      <c r="G1142" t="s">
        <v>20</v>
      </c>
      <c r="H1142" s="7" t="s">
        <v>747</v>
      </c>
      <c r="I1142" t="s">
        <v>15</v>
      </c>
      <c r="J1142" t="s">
        <v>10</v>
      </c>
      <c r="K1142" t="s">
        <v>27</v>
      </c>
      <c r="L1142" t="s">
        <v>28</v>
      </c>
      <c r="M1142">
        <v>4</v>
      </c>
      <c r="N1142">
        <v>58.219720000000002</v>
      </c>
      <c r="O1142">
        <v>-135.13999999999999</v>
      </c>
      <c r="P1142">
        <v>2</v>
      </c>
      <c r="Q1142">
        <v>1</v>
      </c>
    </row>
    <row r="1143" spans="1:17" x14ac:dyDescent="0.25">
      <c r="A1143" s="1">
        <v>40757</v>
      </c>
      <c r="B1143" s="2">
        <f t="shared" si="68"/>
        <v>2011</v>
      </c>
      <c r="C1143" s="2">
        <f t="shared" si="69"/>
        <v>8</v>
      </c>
      <c r="D1143" s="2">
        <f t="shared" si="70"/>
        <v>2</v>
      </c>
      <c r="E1143" s="2">
        <f t="shared" si="71"/>
        <v>3</v>
      </c>
      <c r="F1143" s="1" t="s">
        <v>792</v>
      </c>
      <c r="G1143" t="s">
        <v>20</v>
      </c>
      <c r="H1143" s="7" t="s">
        <v>747</v>
      </c>
      <c r="I1143" t="s">
        <v>15</v>
      </c>
      <c r="J1143" t="s">
        <v>10</v>
      </c>
      <c r="K1143" t="s">
        <v>27</v>
      </c>
      <c r="L1143" t="s">
        <v>28</v>
      </c>
      <c r="M1143">
        <v>1.5</v>
      </c>
      <c r="N1143">
        <v>58.219720000000002</v>
      </c>
      <c r="O1143">
        <v>-135.13999999999999</v>
      </c>
      <c r="P1143">
        <v>5</v>
      </c>
      <c r="Q1143">
        <v>1</v>
      </c>
    </row>
    <row r="1144" spans="1:17" x14ac:dyDescent="0.25">
      <c r="A1144" s="1">
        <v>41853</v>
      </c>
      <c r="B1144" s="2">
        <f t="shared" si="68"/>
        <v>2014</v>
      </c>
      <c r="C1144" s="2">
        <f t="shared" si="69"/>
        <v>8</v>
      </c>
      <c r="D1144" s="2">
        <f t="shared" si="70"/>
        <v>2</v>
      </c>
      <c r="E1144" s="2">
        <f t="shared" si="71"/>
        <v>7</v>
      </c>
      <c r="F1144" s="1" t="s">
        <v>792</v>
      </c>
      <c r="G1144" t="s">
        <v>20</v>
      </c>
      <c r="H1144" s="7" t="s">
        <v>747</v>
      </c>
      <c r="I1144" t="s">
        <v>15</v>
      </c>
      <c r="J1144" t="s">
        <v>10</v>
      </c>
      <c r="K1144" t="s">
        <v>27</v>
      </c>
      <c r="L1144" t="s">
        <v>28</v>
      </c>
      <c r="M1144">
        <v>2</v>
      </c>
      <c r="N1144">
        <v>58.219720000000002</v>
      </c>
      <c r="O1144">
        <v>-135.13999999999999</v>
      </c>
      <c r="P1144">
        <v>5</v>
      </c>
      <c r="Q1144">
        <v>1</v>
      </c>
    </row>
    <row r="1145" spans="1:17" x14ac:dyDescent="0.25">
      <c r="A1145" s="1">
        <v>40758</v>
      </c>
      <c r="B1145" s="2">
        <f t="shared" si="68"/>
        <v>2011</v>
      </c>
      <c r="C1145" s="2">
        <f t="shared" si="69"/>
        <v>8</v>
      </c>
      <c r="D1145" s="2">
        <f t="shared" si="70"/>
        <v>3</v>
      </c>
      <c r="E1145" s="2">
        <f t="shared" si="71"/>
        <v>4</v>
      </c>
      <c r="F1145" s="1" t="s">
        <v>792</v>
      </c>
      <c r="G1145" t="s">
        <v>20</v>
      </c>
      <c r="H1145" s="7" t="s">
        <v>747</v>
      </c>
      <c r="I1145" t="s">
        <v>15</v>
      </c>
      <c r="J1145" t="s">
        <v>10</v>
      </c>
      <c r="K1145" t="s">
        <v>27</v>
      </c>
      <c r="L1145" t="s">
        <v>28</v>
      </c>
      <c r="M1145">
        <v>2</v>
      </c>
      <c r="N1145">
        <v>58.219720000000002</v>
      </c>
      <c r="O1145">
        <v>-135.13999999999999</v>
      </c>
      <c r="P1145">
        <v>10</v>
      </c>
      <c r="Q1145">
        <v>1</v>
      </c>
    </row>
    <row r="1146" spans="1:17" x14ac:dyDescent="0.25">
      <c r="A1146" s="1">
        <v>40758</v>
      </c>
      <c r="B1146" s="2">
        <f t="shared" si="68"/>
        <v>2011</v>
      </c>
      <c r="C1146" s="2">
        <f t="shared" si="69"/>
        <v>8</v>
      </c>
      <c r="D1146" s="2">
        <f t="shared" si="70"/>
        <v>3</v>
      </c>
      <c r="E1146" s="2">
        <f t="shared" si="71"/>
        <v>4</v>
      </c>
      <c r="F1146" s="1" t="s">
        <v>792</v>
      </c>
      <c r="G1146" t="s">
        <v>20</v>
      </c>
      <c r="H1146" s="7" t="s">
        <v>747</v>
      </c>
      <c r="I1146" t="s">
        <v>15</v>
      </c>
      <c r="J1146" t="s">
        <v>10</v>
      </c>
      <c r="K1146" t="s">
        <v>27</v>
      </c>
      <c r="L1146" t="s">
        <v>28</v>
      </c>
      <c r="M1146">
        <v>6</v>
      </c>
      <c r="N1146">
        <v>58.219720000000002</v>
      </c>
      <c r="O1146">
        <v>-135.13999999999999</v>
      </c>
      <c r="P1146">
        <v>8</v>
      </c>
      <c r="Q1146">
        <v>1</v>
      </c>
    </row>
    <row r="1147" spans="1:17" x14ac:dyDescent="0.25">
      <c r="A1147" s="1">
        <v>42219</v>
      </c>
      <c r="B1147" s="2">
        <f t="shared" si="68"/>
        <v>2015</v>
      </c>
      <c r="C1147" s="2">
        <f t="shared" si="69"/>
        <v>8</v>
      </c>
      <c r="D1147" s="2">
        <f t="shared" si="70"/>
        <v>3</v>
      </c>
      <c r="E1147" s="2">
        <f t="shared" si="71"/>
        <v>2</v>
      </c>
      <c r="F1147" s="1" t="s">
        <v>792</v>
      </c>
      <c r="G1147" t="s">
        <v>20</v>
      </c>
      <c r="H1147" s="7" t="s">
        <v>747</v>
      </c>
      <c r="I1147" t="s">
        <v>15</v>
      </c>
      <c r="J1147" t="s">
        <v>10</v>
      </c>
      <c r="K1147" t="s">
        <v>27</v>
      </c>
      <c r="L1147" t="s">
        <v>28</v>
      </c>
      <c r="M1147">
        <v>2</v>
      </c>
      <c r="N1147">
        <v>58.219720000000002</v>
      </c>
      <c r="O1147">
        <v>-135.13999999999999</v>
      </c>
      <c r="P1147">
        <v>4</v>
      </c>
      <c r="Q1147">
        <v>1</v>
      </c>
    </row>
    <row r="1148" spans="1:17" x14ac:dyDescent="0.25">
      <c r="A1148" s="1">
        <v>40759</v>
      </c>
      <c r="B1148" s="2">
        <f t="shared" si="68"/>
        <v>2011</v>
      </c>
      <c r="C1148" s="2">
        <f t="shared" si="69"/>
        <v>8</v>
      </c>
      <c r="D1148" s="2">
        <f t="shared" si="70"/>
        <v>4</v>
      </c>
      <c r="E1148" s="2">
        <f t="shared" si="71"/>
        <v>5</v>
      </c>
      <c r="F1148" s="1" t="s">
        <v>792</v>
      </c>
      <c r="G1148" t="s">
        <v>20</v>
      </c>
      <c r="H1148" s="7" t="s">
        <v>747</v>
      </c>
      <c r="I1148" t="s">
        <v>15</v>
      </c>
      <c r="J1148" t="s">
        <v>10</v>
      </c>
      <c r="K1148" t="s">
        <v>27</v>
      </c>
      <c r="L1148" t="s">
        <v>28</v>
      </c>
      <c r="M1148">
        <v>2</v>
      </c>
      <c r="N1148">
        <v>58.219720000000002</v>
      </c>
      <c r="O1148">
        <v>-135.13999999999999</v>
      </c>
      <c r="P1148">
        <v>5</v>
      </c>
      <c r="Q1148">
        <v>1</v>
      </c>
    </row>
    <row r="1149" spans="1:17" x14ac:dyDescent="0.25">
      <c r="A1149" s="1">
        <v>40759</v>
      </c>
      <c r="B1149" s="2">
        <f t="shared" si="68"/>
        <v>2011</v>
      </c>
      <c r="C1149" s="2">
        <f t="shared" si="69"/>
        <v>8</v>
      </c>
      <c r="D1149" s="2">
        <f t="shared" si="70"/>
        <v>4</v>
      </c>
      <c r="E1149" s="2">
        <f t="shared" si="71"/>
        <v>5</v>
      </c>
      <c r="F1149" s="1" t="s">
        <v>792</v>
      </c>
      <c r="G1149" t="s">
        <v>20</v>
      </c>
      <c r="H1149" s="7" t="s">
        <v>747</v>
      </c>
      <c r="I1149" t="s">
        <v>15</v>
      </c>
      <c r="J1149" t="s">
        <v>10</v>
      </c>
      <c r="K1149" t="s">
        <v>27</v>
      </c>
      <c r="L1149" t="s">
        <v>28</v>
      </c>
      <c r="M1149">
        <v>3</v>
      </c>
      <c r="N1149">
        <v>58.219720000000002</v>
      </c>
      <c r="O1149">
        <v>-135.13999999999999</v>
      </c>
      <c r="P1149">
        <v>5</v>
      </c>
      <c r="Q1149">
        <v>1</v>
      </c>
    </row>
    <row r="1150" spans="1:17" x14ac:dyDescent="0.25">
      <c r="A1150" s="1">
        <v>42220</v>
      </c>
      <c r="B1150" s="2">
        <f t="shared" si="68"/>
        <v>2015</v>
      </c>
      <c r="C1150" s="2">
        <f t="shared" si="69"/>
        <v>8</v>
      </c>
      <c r="D1150" s="2">
        <f t="shared" si="70"/>
        <v>4</v>
      </c>
      <c r="E1150" s="2">
        <f t="shared" si="71"/>
        <v>3</v>
      </c>
      <c r="F1150" s="1" t="s">
        <v>792</v>
      </c>
      <c r="G1150" t="s">
        <v>20</v>
      </c>
      <c r="H1150" s="7" t="s">
        <v>747</v>
      </c>
      <c r="I1150" t="s">
        <v>15</v>
      </c>
      <c r="J1150" t="s">
        <v>10</v>
      </c>
      <c r="K1150" t="s">
        <v>27</v>
      </c>
      <c r="L1150" t="s">
        <v>28</v>
      </c>
      <c r="M1150">
        <v>1</v>
      </c>
      <c r="N1150">
        <v>58.219720000000002</v>
      </c>
      <c r="O1150">
        <v>-135.13999999999999</v>
      </c>
      <c r="P1150">
        <v>10</v>
      </c>
      <c r="Q1150">
        <v>1</v>
      </c>
    </row>
    <row r="1151" spans="1:17" x14ac:dyDescent="0.25">
      <c r="A1151" s="1">
        <v>42220</v>
      </c>
      <c r="B1151" s="2">
        <f t="shared" si="68"/>
        <v>2015</v>
      </c>
      <c r="C1151" s="2">
        <f t="shared" si="69"/>
        <v>8</v>
      </c>
      <c r="D1151" s="2">
        <f t="shared" si="70"/>
        <v>4</v>
      </c>
      <c r="E1151" s="2">
        <f t="shared" si="71"/>
        <v>3</v>
      </c>
      <c r="F1151" s="1" t="s">
        <v>792</v>
      </c>
      <c r="G1151" t="s">
        <v>20</v>
      </c>
      <c r="H1151" s="7" t="s">
        <v>747</v>
      </c>
      <c r="I1151" t="s">
        <v>15</v>
      </c>
      <c r="J1151" t="s">
        <v>10</v>
      </c>
      <c r="K1151" t="s">
        <v>27</v>
      </c>
      <c r="L1151" t="s">
        <v>28</v>
      </c>
      <c r="M1151">
        <v>2.5</v>
      </c>
      <c r="N1151">
        <v>58.219720000000002</v>
      </c>
      <c r="O1151">
        <v>-135.13999999999999</v>
      </c>
      <c r="P1151">
        <v>5</v>
      </c>
      <c r="Q1151">
        <v>1</v>
      </c>
    </row>
    <row r="1152" spans="1:17" x14ac:dyDescent="0.25">
      <c r="A1152" s="1">
        <v>40760</v>
      </c>
      <c r="B1152" s="2">
        <f t="shared" si="68"/>
        <v>2011</v>
      </c>
      <c r="C1152" s="2">
        <f t="shared" si="69"/>
        <v>8</v>
      </c>
      <c r="D1152" s="2">
        <f t="shared" si="70"/>
        <v>5</v>
      </c>
      <c r="E1152" s="2">
        <f t="shared" si="71"/>
        <v>6</v>
      </c>
      <c r="F1152" s="1" t="s">
        <v>792</v>
      </c>
      <c r="G1152" t="s">
        <v>20</v>
      </c>
      <c r="H1152" s="7" t="s">
        <v>747</v>
      </c>
      <c r="I1152" t="s">
        <v>15</v>
      </c>
      <c r="J1152" t="s">
        <v>10</v>
      </c>
      <c r="K1152" t="s">
        <v>27</v>
      </c>
      <c r="L1152" t="s">
        <v>28</v>
      </c>
      <c r="M1152">
        <v>4</v>
      </c>
      <c r="N1152">
        <v>58.219720000000002</v>
      </c>
      <c r="O1152">
        <v>-135.13999999999999</v>
      </c>
      <c r="P1152">
        <v>4</v>
      </c>
      <c r="Q1152">
        <v>1</v>
      </c>
    </row>
    <row r="1153" spans="1:17" x14ac:dyDescent="0.25">
      <c r="A1153" s="1">
        <v>40761</v>
      </c>
      <c r="B1153" s="2">
        <f t="shared" si="68"/>
        <v>2011</v>
      </c>
      <c r="C1153" s="2">
        <f t="shared" si="69"/>
        <v>8</v>
      </c>
      <c r="D1153" s="2">
        <f t="shared" si="70"/>
        <v>6</v>
      </c>
      <c r="E1153" s="2">
        <f t="shared" si="71"/>
        <v>7</v>
      </c>
      <c r="F1153" s="1" t="s">
        <v>792</v>
      </c>
      <c r="G1153" t="s">
        <v>20</v>
      </c>
      <c r="H1153" s="7" t="s">
        <v>747</v>
      </c>
      <c r="I1153" t="s">
        <v>15</v>
      </c>
      <c r="J1153" t="s">
        <v>10</v>
      </c>
      <c r="K1153" t="s">
        <v>27</v>
      </c>
      <c r="L1153" t="s">
        <v>28</v>
      </c>
      <c r="M1153">
        <v>2</v>
      </c>
      <c r="N1153">
        <v>58.219720000000002</v>
      </c>
      <c r="O1153">
        <v>-135.13999999999999</v>
      </c>
      <c r="P1153">
        <v>7</v>
      </c>
      <c r="Q1153">
        <v>2</v>
      </c>
    </row>
    <row r="1154" spans="1:17" x14ac:dyDescent="0.25">
      <c r="A1154" s="1">
        <v>40762</v>
      </c>
      <c r="B1154" s="2">
        <f t="shared" ref="B1154:B1217" si="72">YEAR(A1154)</f>
        <v>2011</v>
      </c>
      <c r="C1154" s="2">
        <f t="shared" ref="C1154:C1217" si="73">MONTH(A1154)</f>
        <v>8</v>
      </c>
      <c r="D1154" s="2">
        <f t="shared" ref="D1154:D1217" si="74">DAY(A1154)</f>
        <v>7</v>
      </c>
      <c r="E1154" s="2">
        <f t="shared" ref="E1154:E1217" si="75">WEEKDAY(A1154)</f>
        <v>1</v>
      </c>
      <c r="F1154" s="1" t="s">
        <v>792</v>
      </c>
      <c r="G1154" t="s">
        <v>20</v>
      </c>
      <c r="H1154" s="7" t="s">
        <v>747</v>
      </c>
      <c r="I1154" t="s">
        <v>15</v>
      </c>
      <c r="J1154" t="s">
        <v>10</v>
      </c>
      <c r="K1154" t="s">
        <v>27</v>
      </c>
      <c r="L1154" t="s">
        <v>28</v>
      </c>
      <c r="M1154">
        <v>1.5</v>
      </c>
      <c r="N1154">
        <v>58.219720000000002</v>
      </c>
      <c r="O1154">
        <v>-135.13999999999999</v>
      </c>
      <c r="P1154">
        <v>5</v>
      </c>
      <c r="Q1154">
        <v>1</v>
      </c>
    </row>
    <row r="1155" spans="1:17" x14ac:dyDescent="0.25">
      <c r="A1155" s="1">
        <v>40763</v>
      </c>
      <c r="B1155" s="2">
        <f t="shared" si="72"/>
        <v>2011</v>
      </c>
      <c r="C1155" s="2">
        <f t="shared" si="73"/>
        <v>8</v>
      </c>
      <c r="D1155" s="2">
        <f t="shared" si="74"/>
        <v>8</v>
      </c>
      <c r="E1155" s="2">
        <f t="shared" si="75"/>
        <v>2</v>
      </c>
      <c r="F1155" s="1" t="s">
        <v>792</v>
      </c>
      <c r="G1155" t="s">
        <v>20</v>
      </c>
      <c r="H1155" s="7" t="s">
        <v>747</v>
      </c>
      <c r="I1155" t="s">
        <v>15</v>
      </c>
      <c r="J1155" t="s">
        <v>10</v>
      </c>
      <c r="K1155" t="s">
        <v>27</v>
      </c>
      <c r="L1155" t="s">
        <v>28</v>
      </c>
      <c r="M1155">
        <v>1</v>
      </c>
      <c r="N1155">
        <v>58.219720000000002</v>
      </c>
      <c r="O1155">
        <v>-135.13999999999999</v>
      </c>
      <c r="P1155">
        <v>5</v>
      </c>
      <c r="Q1155">
        <v>1</v>
      </c>
    </row>
    <row r="1156" spans="1:17" x14ac:dyDescent="0.25">
      <c r="A1156" s="1">
        <v>41859</v>
      </c>
      <c r="B1156" s="2">
        <f t="shared" si="72"/>
        <v>2014</v>
      </c>
      <c r="C1156" s="2">
        <f t="shared" si="73"/>
        <v>8</v>
      </c>
      <c r="D1156" s="2">
        <f t="shared" si="74"/>
        <v>8</v>
      </c>
      <c r="E1156" s="2">
        <f t="shared" si="75"/>
        <v>6</v>
      </c>
      <c r="F1156" s="1" t="s">
        <v>792</v>
      </c>
      <c r="G1156" t="s">
        <v>20</v>
      </c>
      <c r="H1156" s="7" t="s">
        <v>747</v>
      </c>
      <c r="I1156" t="s">
        <v>15</v>
      </c>
      <c r="J1156" t="s">
        <v>10</v>
      </c>
      <c r="K1156" t="s">
        <v>27</v>
      </c>
      <c r="L1156" t="s">
        <v>28</v>
      </c>
      <c r="M1156">
        <v>1</v>
      </c>
      <c r="N1156">
        <v>58.219720000000002</v>
      </c>
      <c r="O1156">
        <v>-135.13999999999999</v>
      </c>
      <c r="P1156">
        <v>5</v>
      </c>
      <c r="Q1156">
        <v>1</v>
      </c>
    </row>
    <row r="1157" spans="1:17" x14ac:dyDescent="0.25">
      <c r="A1157" s="1">
        <v>40764</v>
      </c>
      <c r="B1157" s="2">
        <f t="shared" si="72"/>
        <v>2011</v>
      </c>
      <c r="C1157" s="2">
        <f t="shared" si="73"/>
        <v>8</v>
      </c>
      <c r="D1157" s="2">
        <f t="shared" si="74"/>
        <v>9</v>
      </c>
      <c r="E1157" s="2">
        <f t="shared" si="75"/>
        <v>3</v>
      </c>
      <c r="F1157" s="1" t="s">
        <v>792</v>
      </c>
      <c r="G1157" t="s">
        <v>20</v>
      </c>
      <c r="H1157" s="7" t="s">
        <v>747</v>
      </c>
      <c r="I1157" t="s">
        <v>15</v>
      </c>
      <c r="J1157" t="s">
        <v>10</v>
      </c>
      <c r="K1157" t="s">
        <v>27</v>
      </c>
      <c r="L1157" t="s">
        <v>28</v>
      </c>
      <c r="M1157">
        <v>1</v>
      </c>
      <c r="N1157">
        <v>58.219720000000002</v>
      </c>
      <c r="O1157">
        <v>-135.13999999999999</v>
      </c>
      <c r="P1157">
        <v>5</v>
      </c>
      <c r="Q1157">
        <v>1</v>
      </c>
    </row>
    <row r="1158" spans="1:17" x14ac:dyDescent="0.25">
      <c r="A1158" s="1">
        <v>42225</v>
      </c>
      <c r="B1158" s="2">
        <f t="shared" si="72"/>
        <v>2015</v>
      </c>
      <c r="C1158" s="2">
        <f t="shared" si="73"/>
        <v>8</v>
      </c>
      <c r="D1158" s="2">
        <f t="shared" si="74"/>
        <v>9</v>
      </c>
      <c r="E1158" s="2">
        <f t="shared" si="75"/>
        <v>1</v>
      </c>
      <c r="F1158" s="1" t="s">
        <v>792</v>
      </c>
      <c r="G1158" t="s">
        <v>20</v>
      </c>
      <c r="H1158" s="7" t="s">
        <v>747</v>
      </c>
      <c r="I1158" t="s">
        <v>15</v>
      </c>
      <c r="J1158" t="s">
        <v>10</v>
      </c>
      <c r="K1158" t="s">
        <v>27</v>
      </c>
      <c r="L1158" t="s">
        <v>28</v>
      </c>
      <c r="M1158">
        <v>0.5</v>
      </c>
      <c r="N1158">
        <v>58.219720000000002</v>
      </c>
      <c r="O1158">
        <v>-135.13999999999999</v>
      </c>
      <c r="P1158">
        <v>5</v>
      </c>
      <c r="Q1158">
        <v>1</v>
      </c>
    </row>
    <row r="1159" spans="1:17" x14ac:dyDescent="0.25">
      <c r="A1159" s="1">
        <v>40765</v>
      </c>
      <c r="B1159" s="2">
        <f t="shared" si="72"/>
        <v>2011</v>
      </c>
      <c r="C1159" s="2">
        <f t="shared" si="73"/>
        <v>8</v>
      </c>
      <c r="D1159" s="2">
        <f t="shared" si="74"/>
        <v>10</v>
      </c>
      <c r="E1159" s="2">
        <f t="shared" si="75"/>
        <v>4</v>
      </c>
      <c r="F1159" s="1" t="s">
        <v>792</v>
      </c>
      <c r="G1159" t="s">
        <v>20</v>
      </c>
      <c r="H1159" s="7" t="s">
        <v>747</v>
      </c>
      <c r="I1159" t="s">
        <v>15</v>
      </c>
      <c r="J1159" t="s">
        <v>10</v>
      </c>
      <c r="K1159" t="s">
        <v>27</v>
      </c>
      <c r="L1159" t="s">
        <v>28</v>
      </c>
      <c r="M1159">
        <v>5</v>
      </c>
      <c r="N1159">
        <v>58.219720000000002</v>
      </c>
      <c r="O1159">
        <v>-135.13999999999999</v>
      </c>
      <c r="P1159">
        <v>5</v>
      </c>
      <c r="Q1159">
        <v>1</v>
      </c>
    </row>
    <row r="1160" spans="1:17" x14ac:dyDescent="0.25">
      <c r="A1160" s="1">
        <v>40765</v>
      </c>
      <c r="B1160" s="2">
        <f t="shared" si="72"/>
        <v>2011</v>
      </c>
      <c r="C1160" s="2">
        <f t="shared" si="73"/>
        <v>8</v>
      </c>
      <c r="D1160" s="2">
        <f t="shared" si="74"/>
        <v>10</v>
      </c>
      <c r="E1160" s="2">
        <f t="shared" si="75"/>
        <v>4</v>
      </c>
      <c r="F1160" s="1" t="s">
        <v>792</v>
      </c>
      <c r="G1160" t="s">
        <v>20</v>
      </c>
      <c r="H1160" s="7" t="s">
        <v>747</v>
      </c>
      <c r="I1160" t="s">
        <v>15</v>
      </c>
      <c r="J1160" t="s">
        <v>10</v>
      </c>
      <c r="K1160" t="s">
        <v>27</v>
      </c>
      <c r="L1160" t="s">
        <v>28</v>
      </c>
      <c r="M1160">
        <v>2</v>
      </c>
      <c r="N1160">
        <v>58.219720000000002</v>
      </c>
      <c r="O1160">
        <v>-135.13999999999999</v>
      </c>
      <c r="P1160">
        <v>4</v>
      </c>
      <c r="Q1160">
        <v>1</v>
      </c>
    </row>
    <row r="1161" spans="1:17" x14ac:dyDescent="0.25">
      <c r="A1161" s="1">
        <v>40765</v>
      </c>
      <c r="B1161" s="2">
        <f t="shared" si="72"/>
        <v>2011</v>
      </c>
      <c r="C1161" s="2">
        <f t="shared" si="73"/>
        <v>8</v>
      </c>
      <c r="D1161" s="2">
        <f t="shared" si="74"/>
        <v>10</v>
      </c>
      <c r="E1161" s="2">
        <f t="shared" si="75"/>
        <v>4</v>
      </c>
      <c r="F1161" s="1" t="s">
        <v>792</v>
      </c>
      <c r="G1161" t="s">
        <v>20</v>
      </c>
      <c r="H1161" s="7" t="s">
        <v>747</v>
      </c>
      <c r="I1161" t="s">
        <v>15</v>
      </c>
      <c r="J1161" t="s">
        <v>10</v>
      </c>
      <c r="K1161" t="s">
        <v>27</v>
      </c>
      <c r="L1161" t="s">
        <v>28</v>
      </c>
      <c r="M1161">
        <v>2.5</v>
      </c>
      <c r="N1161">
        <v>58.219720000000002</v>
      </c>
      <c r="O1161">
        <v>-135.13999999999999</v>
      </c>
      <c r="P1161">
        <v>3</v>
      </c>
      <c r="Q1161">
        <v>1</v>
      </c>
    </row>
    <row r="1162" spans="1:17" x14ac:dyDescent="0.25">
      <c r="A1162" s="1">
        <v>40766</v>
      </c>
      <c r="B1162" s="2">
        <f t="shared" si="72"/>
        <v>2011</v>
      </c>
      <c r="C1162" s="2">
        <f t="shared" si="73"/>
        <v>8</v>
      </c>
      <c r="D1162" s="2">
        <f t="shared" si="74"/>
        <v>11</v>
      </c>
      <c r="E1162" s="2">
        <f t="shared" si="75"/>
        <v>5</v>
      </c>
      <c r="F1162" s="1" t="s">
        <v>792</v>
      </c>
      <c r="G1162" t="s">
        <v>20</v>
      </c>
      <c r="H1162" s="7" t="s">
        <v>747</v>
      </c>
      <c r="I1162" t="s">
        <v>15</v>
      </c>
      <c r="J1162" t="s">
        <v>10</v>
      </c>
      <c r="K1162" t="s">
        <v>27</v>
      </c>
      <c r="L1162" t="s">
        <v>28</v>
      </c>
      <c r="M1162">
        <v>3.5</v>
      </c>
      <c r="N1162">
        <v>58.219720000000002</v>
      </c>
      <c r="O1162">
        <v>-135.13999999999999</v>
      </c>
      <c r="P1162">
        <v>2</v>
      </c>
      <c r="Q1162">
        <v>1</v>
      </c>
    </row>
    <row r="1163" spans="1:17" x14ac:dyDescent="0.25">
      <c r="A1163" s="1">
        <v>40768</v>
      </c>
      <c r="B1163" s="2">
        <f t="shared" si="72"/>
        <v>2011</v>
      </c>
      <c r="C1163" s="2">
        <f t="shared" si="73"/>
        <v>8</v>
      </c>
      <c r="D1163" s="2">
        <f t="shared" si="74"/>
        <v>13</v>
      </c>
      <c r="E1163" s="2">
        <f t="shared" si="75"/>
        <v>7</v>
      </c>
      <c r="F1163" s="1" t="s">
        <v>792</v>
      </c>
      <c r="G1163" t="s">
        <v>20</v>
      </c>
      <c r="H1163" s="7" t="s">
        <v>747</v>
      </c>
      <c r="I1163" t="s">
        <v>15</v>
      </c>
      <c r="J1163" t="s">
        <v>10</v>
      </c>
      <c r="K1163" t="s">
        <v>27</v>
      </c>
      <c r="L1163" t="s">
        <v>28</v>
      </c>
      <c r="M1163">
        <v>1</v>
      </c>
      <c r="N1163">
        <v>58.219720000000002</v>
      </c>
      <c r="O1163">
        <v>-135.13999999999999</v>
      </c>
      <c r="P1163">
        <v>4</v>
      </c>
      <c r="Q1163">
        <v>1</v>
      </c>
    </row>
    <row r="1164" spans="1:17" x14ac:dyDescent="0.25">
      <c r="A1164" s="1">
        <v>42231</v>
      </c>
      <c r="B1164" s="2">
        <f t="shared" si="72"/>
        <v>2015</v>
      </c>
      <c r="C1164" s="2">
        <f t="shared" si="73"/>
        <v>8</v>
      </c>
      <c r="D1164" s="2">
        <f t="shared" si="74"/>
        <v>15</v>
      </c>
      <c r="E1164" s="2">
        <f t="shared" si="75"/>
        <v>7</v>
      </c>
      <c r="F1164" s="1" t="s">
        <v>792</v>
      </c>
      <c r="G1164" t="s">
        <v>20</v>
      </c>
      <c r="H1164" s="7" t="s">
        <v>747</v>
      </c>
      <c r="I1164" t="s">
        <v>15</v>
      </c>
      <c r="J1164" t="s">
        <v>10</v>
      </c>
      <c r="K1164" t="s">
        <v>27</v>
      </c>
      <c r="L1164" t="s">
        <v>28</v>
      </c>
      <c r="M1164">
        <v>3</v>
      </c>
      <c r="N1164">
        <v>58.219720000000002</v>
      </c>
      <c r="O1164">
        <v>-135.13999999999999</v>
      </c>
      <c r="P1164">
        <v>5</v>
      </c>
      <c r="Q1164">
        <v>1</v>
      </c>
    </row>
    <row r="1165" spans="1:17" x14ac:dyDescent="0.25">
      <c r="A1165" s="1">
        <v>40773</v>
      </c>
      <c r="B1165" s="2">
        <f t="shared" si="72"/>
        <v>2011</v>
      </c>
      <c r="C1165" s="2">
        <f t="shared" si="73"/>
        <v>8</v>
      </c>
      <c r="D1165" s="2">
        <f t="shared" si="74"/>
        <v>18</v>
      </c>
      <c r="E1165" s="2">
        <f t="shared" si="75"/>
        <v>5</v>
      </c>
      <c r="F1165" s="1" t="s">
        <v>792</v>
      </c>
      <c r="G1165" t="s">
        <v>20</v>
      </c>
      <c r="H1165" s="7" t="s">
        <v>747</v>
      </c>
      <c r="I1165" t="s">
        <v>15</v>
      </c>
      <c r="J1165" t="s">
        <v>10</v>
      </c>
      <c r="K1165" t="s">
        <v>27</v>
      </c>
      <c r="L1165" t="s">
        <v>28</v>
      </c>
      <c r="M1165">
        <v>3</v>
      </c>
      <c r="N1165">
        <v>58.219720000000002</v>
      </c>
      <c r="O1165">
        <v>-135.13999999999999</v>
      </c>
      <c r="P1165">
        <v>4</v>
      </c>
      <c r="Q1165">
        <v>1</v>
      </c>
    </row>
    <row r="1166" spans="1:17" x14ac:dyDescent="0.25">
      <c r="A1166" s="1">
        <v>41873</v>
      </c>
      <c r="B1166" s="2">
        <f t="shared" si="72"/>
        <v>2014</v>
      </c>
      <c r="C1166" s="2">
        <f t="shared" si="73"/>
        <v>8</v>
      </c>
      <c r="D1166" s="2">
        <f t="shared" si="74"/>
        <v>22</v>
      </c>
      <c r="E1166" s="2">
        <f t="shared" si="75"/>
        <v>6</v>
      </c>
      <c r="F1166" s="1" t="s">
        <v>792</v>
      </c>
      <c r="G1166" t="s">
        <v>20</v>
      </c>
      <c r="H1166" s="7" t="s">
        <v>747</v>
      </c>
      <c r="I1166" t="s">
        <v>15</v>
      </c>
      <c r="J1166" t="s">
        <v>10</v>
      </c>
      <c r="K1166" t="s">
        <v>27</v>
      </c>
      <c r="L1166" t="s">
        <v>28</v>
      </c>
      <c r="M1166">
        <v>2.5</v>
      </c>
      <c r="N1166">
        <v>58.219720000000002</v>
      </c>
      <c r="O1166">
        <v>-135.13999999999999</v>
      </c>
      <c r="P1166">
        <v>4</v>
      </c>
      <c r="Q1166">
        <v>1</v>
      </c>
    </row>
    <row r="1167" spans="1:17" x14ac:dyDescent="0.25">
      <c r="A1167" s="1">
        <v>40779</v>
      </c>
      <c r="B1167" s="2">
        <f t="shared" si="72"/>
        <v>2011</v>
      </c>
      <c r="C1167" s="2">
        <f t="shared" si="73"/>
        <v>8</v>
      </c>
      <c r="D1167" s="2">
        <f t="shared" si="74"/>
        <v>24</v>
      </c>
      <c r="E1167" s="2">
        <f t="shared" si="75"/>
        <v>4</v>
      </c>
      <c r="F1167" s="1" t="s">
        <v>792</v>
      </c>
      <c r="G1167" t="s">
        <v>20</v>
      </c>
      <c r="H1167" s="7" t="s">
        <v>747</v>
      </c>
      <c r="I1167" t="s">
        <v>15</v>
      </c>
      <c r="J1167" t="s">
        <v>10</v>
      </c>
      <c r="K1167" t="s">
        <v>27</v>
      </c>
      <c r="L1167" t="s">
        <v>28</v>
      </c>
      <c r="M1167">
        <v>1.5</v>
      </c>
      <c r="N1167">
        <v>58.219720000000002</v>
      </c>
      <c r="O1167">
        <v>-135.13999999999999</v>
      </c>
      <c r="P1167">
        <v>3</v>
      </c>
      <c r="Q1167">
        <v>1</v>
      </c>
    </row>
    <row r="1168" spans="1:17" x14ac:dyDescent="0.25">
      <c r="A1168" s="1">
        <v>41516</v>
      </c>
      <c r="B1168" s="2">
        <f t="shared" si="72"/>
        <v>2013</v>
      </c>
      <c r="C1168" s="2">
        <f t="shared" si="73"/>
        <v>8</v>
      </c>
      <c r="D1168" s="2">
        <f t="shared" si="74"/>
        <v>30</v>
      </c>
      <c r="E1168" s="2">
        <f t="shared" si="75"/>
        <v>6</v>
      </c>
      <c r="F1168" s="1" t="s">
        <v>792</v>
      </c>
      <c r="G1168" t="s">
        <v>20</v>
      </c>
      <c r="H1168" s="7" t="s">
        <v>747</v>
      </c>
      <c r="I1168" t="s">
        <v>15</v>
      </c>
      <c r="J1168" t="s">
        <v>10</v>
      </c>
      <c r="K1168" t="s">
        <v>27</v>
      </c>
      <c r="L1168" t="s">
        <v>28</v>
      </c>
      <c r="M1168">
        <v>4</v>
      </c>
      <c r="N1168">
        <v>58.219720000000002</v>
      </c>
      <c r="O1168">
        <v>-135.13999999999999</v>
      </c>
      <c r="P1168">
        <v>89</v>
      </c>
      <c r="Q1168">
        <v>1</v>
      </c>
    </row>
    <row r="1169" spans="1:17" x14ac:dyDescent="0.25">
      <c r="A1169" s="1">
        <v>40785</v>
      </c>
      <c r="B1169" s="2">
        <f t="shared" si="72"/>
        <v>2011</v>
      </c>
      <c r="C1169" s="2">
        <f t="shared" si="73"/>
        <v>8</v>
      </c>
      <c r="D1169" s="2">
        <f t="shared" si="74"/>
        <v>30</v>
      </c>
      <c r="E1169" s="2">
        <f t="shared" si="75"/>
        <v>3</v>
      </c>
      <c r="F1169" s="1" t="s">
        <v>792</v>
      </c>
      <c r="G1169" t="s">
        <v>20</v>
      </c>
      <c r="H1169" s="7" t="s">
        <v>747</v>
      </c>
      <c r="I1169" t="s">
        <v>15</v>
      </c>
      <c r="J1169" t="s">
        <v>10</v>
      </c>
      <c r="K1169" t="s">
        <v>27</v>
      </c>
      <c r="L1169" t="s">
        <v>28</v>
      </c>
      <c r="M1169">
        <v>3</v>
      </c>
      <c r="N1169">
        <v>58.219720000000002</v>
      </c>
      <c r="O1169">
        <v>-135.13999999999999</v>
      </c>
      <c r="P1169">
        <v>5</v>
      </c>
      <c r="Q1169">
        <v>1</v>
      </c>
    </row>
    <row r="1170" spans="1:17" x14ac:dyDescent="0.25">
      <c r="A1170" s="1">
        <v>42260</v>
      </c>
      <c r="B1170" s="2">
        <f t="shared" si="72"/>
        <v>2015</v>
      </c>
      <c r="C1170" s="2">
        <f t="shared" si="73"/>
        <v>9</v>
      </c>
      <c r="D1170" s="2">
        <f t="shared" si="74"/>
        <v>13</v>
      </c>
      <c r="E1170" s="2">
        <f t="shared" si="75"/>
        <v>1</v>
      </c>
      <c r="F1170" s="1" t="s">
        <v>792</v>
      </c>
      <c r="G1170" t="s">
        <v>20</v>
      </c>
      <c r="H1170" s="7" t="s">
        <v>747</v>
      </c>
      <c r="I1170" t="s">
        <v>15</v>
      </c>
      <c r="J1170" t="s">
        <v>10</v>
      </c>
      <c r="K1170" t="s">
        <v>27</v>
      </c>
      <c r="L1170" t="s">
        <v>28</v>
      </c>
      <c r="M1170">
        <v>3</v>
      </c>
      <c r="N1170">
        <v>58.219720000000002</v>
      </c>
      <c r="O1170">
        <v>-135.13999999999999</v>
      </c>
      <c r="P1170">
        <v>4</v>
      </c>
      <c r="Q1170">
        <v>1</v>
      </c>
    </row>
    <row r="1171" spans="1:17" x14ac:dyDescent="0.25">
      <c r="A1171" s="1">
        <v>40687</v>
      </c>
      <c r="B1171" s="2">
        <f t="shared" si="72"/>
        <v>2011</v>
      </c>
      <c r="C1171" s="2">
        <f t="shared" si="73"/>
        <v>5</v>
      </c>
      <c r="D1171" s="2">
        <f t="shared" si="74"/>
        <v>24</v>
      </c>
      <c r="E1171" s="2">
        <f t="shared" si="75"/>
        <v>3</v>
      </c>
      <c r="F1171" s="1" t="s">
        <v>791</v>
      </c>
      <c r="G1171" t="s">
        <v>20</v>
      </c>
      <c r="H1171" s="7" t="s">
        <v>747</v>
      </c>
      <c r="I1171" t="s">
        <v>15</v>
      </c>
      <c r="J1171" t="s">
        <v>10</v>
      </c>
      <c r="K1171" t="s">
        <v>21</v>
      </c>
      <c r="L1171" t="s">
        <v>733</v>
      </c>
      <c r="M1171">
        <v>6</v>
      </c>
      <c r="N1171">
        <v>58.219720000000002</v>
      </c>
      <c r="O1171">
        <v>-135.13999999999999</v>
      </c>
      <c r="P1171">
        <v>1</v>
      </c>
      <c r="Q1171">
        <v>1</v>
      </c>
    </row>
    <row r="1172" spans="1:17" x14ac:dyDescent="0.25">
      <c r="A1172" s="1">
        <v>40720</v>
      </c>
      <c r="B1172" s="2">
        <f t="shared" si="72"/>
        <v>2011</v>
      </c>
      <c r="C1172" s="2">
        <f t="shared" si="73"/>
        <v>6</v>
      </c>
      <c r="D1172" s="2">
        <f t="shared" si="74"/>
        <v>26</v>
      </c>
      <c r="E1172" s="2">
        <f t="shared" si="75"/>
        <v>1</v>
      </c>
      <c r="F1172" s="1" t="s">
        <v>792</v>
      </c>
      <c r="G1172" t="s">
        <v>20</v>
      </c>
      <c r="H1172" s="7" t="s">
        <v>747</v>
      </c>
      <c r="I1172" t="s">
        <v>15</v>
      </c>
      <c r="J1172" t="s">
        <v>10</v>
      </c>
      <c r="K1172" t="s">
        <v>30</v>
      </c>
      <c r="L1172" t="s">
        <v>13</v>
      </c>
      <c r="M1172">
        <v>1</v>
      </c>
      <c r="N1172">
        <v>58.219720000000002</v>
      </c>
      <c r="O1172">
        <v>-135.13999999999999</v>
      </c>
      <c r="P1172">
        <v>8</v>
      </c>
      <c r="Q1172">
        <v>1</v>
      </c>
    </row>
    <row r="1173" spans="1:17" x14ac:dyDescent="0.25">
      <c r="A1173" s="1">
        <v>41116</v>
      </c>
      <c r="B1173" s="2">
        <f t="shared" si="72"/>
        <v>2012</v>
      </c>
      <c r="C1173" s="2">
        <f t="shared" si="73"/>
        <v>7</v>
      </c>
      <c r="D1173" s="2">
        <f t="shared" si="74"/>
        <v>26</v>
      </c>
      <c r="E1173" s="2">
        <f t="shared" si="75"/>
        <v>5</v>
      </c>
      <c r="F1173" s="1" t="s">
        <v>792</v>
      </c>
      <c r="G1173" t="s">
        <v>38</v>
      </c>
      <c r="H1173" s="7" t="s">
        <v>747</v>
      </c>
      <c r="I1173" t="s">
        <v>15</v>
      </c>
      <c r="J1173" t="s">
        <v>10</v>
      </c>
      <c r="K1173" t="s">
        <v>30</v>
      </c>
      <c r="L1173" t="s">
        <v>13</v>
      </c>
      <c r="M1173">
        <v>1</v>
      </c>
      <c r="N1173">
        <v>58.199660000000002</v>
      </c>
      <c r="O1173">
        <v>-135.08116000000001</v>
      </c>
      <c r="P1173">
        <v>6</v>
      </c>
      <c r="Q1173">
        <v>1</v>
      </c>
    </row>
    <row r="1174" spans="1:17" x14ac:dyDescent="0.25">
      <c r="A1174" s="1">
        <v>41117</v>
      </c>
      <c r="B1174" s="2">
        <f t="shared" si="72"/>
        <v>2012</v>
      </c>
      <c r="C1174" s="2">
        <f t="shared" si="73"/>
        <v>7</v>
      </c>
      <c r="D1174" s="2">
        <f t="shared" si="74"/>
        <v>27</v>
      </c>
      <c r="E1174" s="2">
        <f t="shared" si="75"/>
        <v>6</v>
      </c>
      <c r="F1174" s="1" t="s">
        <v>792</v>
      </c>
      <c r="G1174" t="s">
        <v>38</v>
      </c>
      <c r="H1174" s="7" t="s">
        <v>747</v>
      </c>
      <c r="I1174" t="s">
        <v>15</v>
      </c>
      <c r="J1174" t="s">
        <v>10</v>
      </c>
      <c r="K1174" t="s">
        <v>39</v>
      </c>
      <c r="L1174" t="s">
        <v>13</v>
      </c>
      <c r="M1174">
        <v>1</v>
      </c>
      <c r="N1174">
        <v>58.199660000000002</v>
      </c>
      <c r="O1174">
        <v>-135.08116000000001</v>
      </c>
      <c r="P1174">
        <v>5</v>
      </c>
      <c r="Q1174">
        <v>1</v>
      </c>
    </row>
    <row r="1175" spans="1:17" x14ac:dyDescent="0.25">
      <c r="A1175" s="1">
        <v>41131</v>
      </c>
      <c r="B1175" s="2">
        <f t="shared" si="72"/>
        <v>2012</v>
      </c>
      <c r="C1175" s="2">
        <f t="shared" si="73"/>
        <v>8</v>
      </c>
      <c r="D1175" s="2">
        <f t="shared" si="74"/>
        <v>10</v>
      </c>
      <c r="E1175" s="2">
        <f t="shared" si="75"/>
        <v>6</v>
      </c>
      <c r="F1175" s="1" t="s">
        <v>792</v>
      </c>
      <c r="G1175" t="s">
        <v>38</v>
      </c>
      <c r="H1175" s="7" t="s">
        <v>747</v>
      </c>
      <c r="I1175" t="s">
        <v>15</v>
      </c>
      <c r="J1175" t="s">
        <v>10</v>
      </c>
      <c r="K1175" t="s">
        <v>39</v>
      </c>
      <c r="L1175" t="s">
        <v>13</v>
      </c>
      <c r="M1175">
        <v>1</v>
      </c>
      <c r="N1175">
        <v>58.199660000000002</v>
      </c>
      <c r="O1175">
        <v>-135.08116000000001</v>
      </c>
      <c r="P1175">
        <v>2</v>
      </c>
      <c r="Q1175">
        <v>1</v>
      </c>
    </row>
    <row r="1176" spans="1:17" x14ac:dyDescent="0.25">
      <c r="A1176" s="1">
        <v>41138</v>
      </c>
      <c r="B1176" s="2">
        <f t="shared" si="72"/>
        <v>2012</v>
      </c>
      <c r="C1176" s="2">
        <f t="shared" si="73"/>
        <v>8</v>
      </c>
      <c r="D1176" s="2">
        <f t="shared" si="74"/>
        <v>17</v>
      </c>
      <c r="E1176" s="2">
        <f t="shared" si="75"/>
        <v>6</v>
      </c>
      <c r="F1176" s="1" t="s">
        <v>792</v>
      </c>
      <c r="G1176" t="s">
        <v>38</v>
      </c>
      <c r="H1176" s="7" t="s">
        <v>747</v>
      </c>
      <c r="I1176" t="s">
        <v>15</v>
      </c>
      <c r="J1176" t="s">
        <v>10</v>
      </c>
      <c r="K1176" t="s">
        <v>39</v>
      </c>
      <c r="L1176" t="s">
        <v>13</v>
      </c>
      <c r="M1176">
        <v>1</v>
      </c>
      <c r="N1176">
        <v>58.199660000000002</v>
      </c>
      <c r="O1176">
        <v>-135.08116000000001</v>
      </c>
      <c r="P1176">
        <v>3</v>
      </c>
      <c r="Q1176">
        <v>1</v>
      </c>
    </row>
    <row r="1177" spans="1:17" x14ac:dyDescent="0.25">
      <c r="A1177" s="1">
        <v>41753</v>
      </c>
      <c r="B1177" s="2">
        <f t="shared" si="72"/>
        <v>2014</v>
      </c>
      <c r="C1177" s="2">
        <f t="shared" si="73"/>
        <v>4</v>
      </c>
      <c r="D1177" s="2">
        <f t="shared" si="74"/>
        <v>24</v>
      </c>
      <c r="E1177" s="2">
        <f t="shared" si="75"/>
        <v>5</v>
      </c>
      <c r="F1177" s="1" t="s">
        <v>790</v>
      </c>
      <c r="G1177" t="s">
        <v>555</v>
      </c>
      <c r="H1177" s="7" t="s">
        <v>746</v>
      </c>
      <c r="I1177" t="s">
        <v>552</v>
      </c>
      <c r="J1177" t="s">
        <v>164</v>
      </c>
      <c r="K1177" t="s">
        <v>70</v>
      </c>
      <c r="L1177" t="s">
        <v>177</v>
      </c>
      <c r="M1177">
        <v>3</v>
      </c>
      <c r="N1177">
        <v>57.738320000000002</v>
      </c>
      <c r="O1177">
        <v>-135.35945000000001</v>
      </c>
      <c r="P1177">
        <v>1</v>
      </c>
      <c r="Q1177">
        <v>1</v>
      </c>
    </row>
    <row r="1178" spans="1:17" x14ac:dyDescent="0.25">
      <c r="A1178" s="1">
        <v>41025</v>
      </c>
      <c r="B1178" s="2">
        <f t="shared" si="72"/>
        <v>2012</v>
      </c>
      <c r="C1178" s="2">
        <f t="shared" si="73"/>
        <v>4</v>
      </c>
      <c r="D1178" s="2">
        <f t="shared" si="74"/>
        <v>26</v>
      </c>
      <c r="E1178" s="2">
        <f t="shared" si="75"/>
        <v>5</v>
      </c>
      <c r="F1178" s="1" t="s">
        <v>791</v>
      </c>
      <c r="G1178" t="s">
        <v>555</v>
      </c>
      <c r="H1178" s="7" t="s">
        <v>746</v>
      </c>
      <c r="I1178" t="s">
        <v>552</v>
      </c>
      <c r="J1178" t="s">
        <v>164</v>
      </c>
      <c r="K1178" t="s">
        <v>70</v>
      </c>
      <c r="L1178" t="s">
        <v>177</v>
      </c>
      <c r="M1178">
        <v>2</v>
      </c>
      <c r="N1178">
        <v>57.738320000000002</v>
      </c>
      <c r="O1178">
        <v>-135.35945000000001</v>
      </c>
      <c r="P1178">
        <v>1</v>
      </c>
      <c r="Q1178">
        <v>1</v>
      </c>
    </row>
    <row r="1179" spans="1:17" x14ac:dyDescent="0.25">
      <c r="A1179" s="1">
        <v>40660</v>
      </c>
      <c r="B1179" s="2">
        <f t="shared" si="72"/>
        <v>2011</v>
      </c>
      <c r="C1179" s="2">
        <f t="shared" si="73"/>
        <v>4</v>
      </c>
      <c r="D1179" s="2">
        <f t="shared" si="74"/>
        <v>27</v>
      </c>
      <c r="E1179" s="2">
        <f t="shared" si="75"/>
        <v>4</v>
      </c>
      <c r="F1179" s="1" t="s">
        <v>791</v>
      </c>
      <c r="G1179" t="s">
        <v>555</v>
      </c>
      <c r="H1179" s="7" t="s">
        <v>746</v>
      </c>
      <c r="I1179" t="s">
        <v>552</v>
      </c>
      <c r="J1179" t="s">
        <v>164</v>
      </c>
      <c r="K1179" t="s">
        <v>70</v>
      </c>
      <c r="L1179" t="s">
        <v>177</v>
      </c>
      <c r="M1179">
        <v>1</v>
      </c>
      <c r="N1179">
        <v>57.738320000000002</v>
      </c>
      <c r="O1179">
        <v>-135.35945000000001</v>
      </c>
      <c r="P1179">
        <v>1</v>
      </c>
      <c r="Q1179">
        <v>1</v>
      </c>
    </row>
    <row r="1180" spans="1:17" x14ac:dyDescent="0.25">
      <c r="A1180" s="1">
        <v>40661</v>
      </c>
      <c r="B1180" s="2">
        <f t="shared" si="72"/>
        <v>2011</v>
      </c>
      <c r="C1180" s="2">
        <f t="shared" si="73"/>
        <v>4</v>
      </c>
      <c r="D1180" s="2">
        <f t="shared" si="74"/>
        <v>28</v>
      </c>
      <c r="E1180" s="2">
        <f t="shared" si="75"/>
        <v>5</v>
      </c>
      <c r="F1180" s="1" t="s">
        <v>791</v>
      </c>
      <c r="G1180" t="s">
        <v>555</v>
      </c>
      <c r="H1180" s="7" t="s">
        <v>746</v>
      </c>
      <c r="I1180" t="s">
        <v>552</v>
      </c>
      <c r="J1180" t="s">
        <v>164</v>
      </c>
      <c r="K1180" t="s">
        <v>70</v>
      </c>
      <c r="L1180" t="s">
        <v>177</v>
      </c>
      <c r="M1180">
        <v>2</v>
      </c>
      <c r="N1180">
        <v>57.738320000000002</v>
      </c>
      <c r="O1180">
        <v>-135.35945000000001</v>
      </c>
      <c r="P1180">
        <v>1</v>
      </c>
      <c r="Q1180">
        <v>1</v>
      </c>
    </row>
    <row r="1181" spans="1:17" x14ac:dyDescent="0.25">
      <c r="A1181" s="1">
        <v>41028</v>
      </c>
      <c r="B1181" s="2">
        <f t="shared" si="72"/>
        <v>2012</v>
      </c>
      <c r="C1181" s="2">
        <f t="shared" si="73"/>
        <v>4</v>
      </c>
      <c r="D1181" s="2">
        <f t="shared" si="74"/>
        <v>29</v>
      </c>
      <c r="E1181" s="2">
        <f t="shared" si="75"/>
        <v>1</v>
      </c>
      <c r="F1181" s="1" t="s">
        <v>791</v>
      </c>
      <c r="G1181" t="s">
        <v>555</v>
      </c>
      <c r="H1181" s="7" t="s">
        <v>746</v>
      </c>
      <c r="I1181" t="s">
        <v>552</v>
      </c>
      <c r="J1181" t="s">
        <v>164</v>
      </c>
      <c r="K1181" t="s">
        <v>70</v>
      </c>
      <c r="L1181" t="s">
        <v>177</v>
      </c>
      <c r="M1181">
        <v>3</v>
      </c>
      <c r="N1181">
        <v>57.738320000000002</v>
      </c>
      <c r="O1181">
        <v>-135.35945000000001</v>
      </c>
      <c r="P1181">
        <v>1</v>
      </c>
      <c r="Q1181">
        <v>1</v>
      </c>
    </row>
    <row r="1182" spans="1:17" x14ac:dyDescent="0.25">
      <c r="A1182" s="1">
        <v>41393</v>
      </c>
      <c r="B1182" s="2">
        <f t="shared" si="72"/>
        <v>2013</v>
      </c>
      <c r="C1182" s="2">
        <f t="shared" si="73"/>
        <v>4</v>
      </c>
      <c r="D1182" s="2">
        <f t="shared" si="74"/>
        <v>29</v>
      </c>
      <c r="E1182" s="2">
        <f t="shared" si="75"/>
        <v>2</v>
      </c>
      <c r="F1182" s="1" t="s">
        <v>791</v>
      </c>
      <c r="G1182" t="s">
        <v>555</v>
      </c>
      <c r="H1182" s="7" t="s">
        <v>746</v>
      </c>
      <c r="I1182" t="s">
        <v>552</v>
      </c>
      <c r="J1182" t="s">
        <v>164</v>
      </c>
      <c r="K1182" t="s">
        <v>70</v>
      </c>
      <c r="L1182" t="s">
        <v>177</v>
      </c>
      <c r="M1182">
        <v>1</v>
      </c>
      <c r="N1182">
        <v>57.738320000000002</v>
      </c>
      <c r="O1182">
        <v>-135.35945000000001</v>
      </c>
      <c r="P1182">
        <v>1</v>
      </c>
      <c r="Q1182">
        <v>1</v>
      </c>
    </row>
    <row r="1183" spans="1:17" x14ac:dyDescent="0.25">
      <c r="A1183" s="1">
        <v>40663</v>
      </c>
      <c r="B1183" s="2">
        <f t="shared" si="72"/>
        <v>2011</v>
      </c>
      <c r="C1183" s="2">
        <f t="shared" si="73"/>
        <v>4</v>
      </c>
      <c r="D1183" s="2">
        <f t="shared" si="74"/>
        <v>30</v>
      </c>
      <c r="E1183" s="2">
        <f t="shared" si="75"/>
        <v>7</v>
      </c>
      <c r="F1183" s="1" t="s">
        <v>791</v>
      </c>
      <c r="G1183" t="s">
        <v>555</v>
      </c>
      <c r="H1183" s="7" t="s">
        <v>746</v>
      </c>
      <c r="I1183" t="s">
        <v>552</v>
      </c>
      <c r="J1183" t="s">
        <v>164</v>
      </c>
      <c r="K1183" t="s">
        <v>70</v>
      </c>
      <c r="L1183" t="s">
        <v>177</v>
      </c>
      <c r="M1183">
        <v>2</v>
      </c>
      <c r="N1183">
        <v>57.738320000000002</v>
      </c>
      <c r="O1183">
        <v>-135.35945000000001</v>
      </c>
      <c r="P1183">
        <v>1</v>
      </c>
      <c r="Q1183">
        <v>1</v>
      </c>
    </row>
    <row r="1184" spans="1:17" x14ac:dyDescent="0.25">
      <c r="A1184" s="1">
        <v>41029</v>
      </c>
      <c r="B1184" s="2">
        <f t="shared" si="72"/>
        <v>2012</v>
      </c>
      <c r="C1184" s="2">
        <f t="shared" si="73"/>
        <v>4</v>
      </c>
      <c r="D1184" s="2">
        <f t="shared" si="74"/>
        <v>30</v>
      </c>
      <c r="E1184" s="2">
        <f t="shared" si="75"/>
        <v>2</v>
      </c>
      <c r="F1184" s="1" t="s">
        <v>791</v>
      </c>
      <c r="G1184" t="s">
        <v>555</v>
      </c>
      <c r="H1184" s="7" t="s">
        <v>746</v>
      </c>
      <c r="I1184" t="s">
        <v>552</v>
      </c>
      <c r="J1184" t="s">
        <v>164</v>
      </c>
      <c r="K1184" t="s">
        <v>70</v>
      </c>
      <c r="L1184" t="s">
        <v>177</v>
      </c>
      <c r="M1184">
        <v>2</v>
      </c>
      <c r="N1184">
        <v>57.738320000000002</v>
      </c>
      <c r="O1184">
        <v>-135.35945000000001</v>
      </c>
      <c r="P1184">
        <v>1</v>
      </c>
      <c r="Q1184">
        <v>1</v>
      </c>
    </row>
    <row r="1185" spans="1:17" x14ac:dyDescent="0.25">
      <c r="A1185" s="1">
        <v>40663</v>
      </c>
      <c r="B1185" s="2">
        <f t="shared" si="72"/>
        <v>2011</v>
      </c>
      <c r="C1185" s="2">
        <f t="shared" si="73"/>
        <v>4</v>
      </c>
      <c r="D1185" s="2">
        <f t="shared" si="74"/>
        <v>30</v>
      </c>
      <c r="E1185" s="2">
        <f t="shared" si="75"/>
        <v>7</v>
      </c>
      <c r="F1185" s="1" t="s">
        <v>791</v>
      </c>
      <c r="G1185" t="s">
        <v>555</v>
      </c>
      <c r="H1185" s="7" t="s">
        <v>746</v>
      </c>
      <c r="I1185" t="s">
        <v>552</v>
      </c>
      <c r="J1185" t="s">
        <v>164</v>
      </c>
      <c r="K1185" t="s">
        <v>25</v>
      </c>
      <c r="L1185" t="s">
        <v>177</v>
      </c>
      <c r="M1185">
        <v>8</v>
      </c>
      <c r="N1185">
        <v>57.738320000000002</v>
      </c>
      <c r="O1185">
        <v>-135.35945000000001</v>
      </c>
      <c r="P1185">
        <v>2</v>
      </c>
      <c r="Q1185">
        <v>1</v>
      </c>
    </row>
    <row r="1186" spans="1:17" x14ac:dyDescent="0.25">
      <c r="A1186" s="1">
        <v>41762</v>
      </c>
      <c r="B1186" s="2">
        <f t="shared" si="72"/>
        <v>2014</v>
      </c>
      <c r="C1186" s="2">
        <f t="shared" si="73"/>
        <v>5</v>
      </c>
      <c r="D1186" s="2">
        <f t="shared" si="74"/>
        <v>3</v>
      </c>
      <c r="E1186" s="2">
        <f t="shared" si="75"/>
        <v>7</v>
      </c>
      <c r="F1186" s="1" t="s">
        <v>791</v>
      </c>
      <c r="G1186" t="s">
        <v>555</v>
      </c>
      <c r="H1186" s="7" t="s">
        <v>746</v>
      </c>
      <c r="I1186" t="s">
        <v>552</v>
      </c>
      <c r="J1186" t="s">
        <v>164</v>
      </c>
      <c r="K1186" t="s">
        <v>70</v>
      </c>
      <c r="L1186" t="s">
        <v>177</v>
      </c>
      <c r="M1186">
        <v>2</v>
      </c>
      <c r="N1186">
        <v>57.738320000000002</v>
      </c>
      <c r="O1186">
        <v>-135.35945000000001</v>
      </c>
      <c r="P1186">
        <v>1</v>
      </c>
      <c r="Q1186">
        <v>1</v>
      </c>
    </row>
    <row r="1187" spans="1:17" x14ac:dyDescent="0.25">
      <c r="A1187" s="1">
        <v>41398</v>
      </c>
      <c r="B1187" s="2">
        <f t="shared" si="72"/>
        <v>2013</v>
      </c>
      <c r="C1187" s="2">
        <f t="shared" si="73"/>
        <v>5</v>
      </c>
      <c r="D1187" s="2">
        <f t="shared" si="74"/>
        <v>4</v>
      </c>
      <c r="E1187" s="2">
        <f t="shared" si="75"/>
        <v>7</v>
      </c>
      <c r="F1187" s="1" t="s">
        <v>791</v>
      </c>
      <c r="G1187" t="s">
        <v>555</v>
      </c>
      <c r="H1187" s="7" t="s">
        <v>746</v>
      </c>
      <c r="I1187" t="s">
        <v>552</v>
      </c>
      <c r="J1187" t="s">
        <v>164</v>
      </c>
      <c r="K1187" t="s">
        <v>70</v>
      </c>
      <c r="L1187" t="s">
        <v>177</v>
      </c>
      <c r="M1187">
        <v>1.5</v>
      </c>
      <c r="N1187">
        <v>57.738320000000002</v>
      </c>
      <c r="O1187">
        <v>-135.35945000000001</v>
      </c>
      <c r="P1187">
        <v>1</v>
      </c>
      <c r="Q1187">
        <v>1</v>
      </c>
    </row>
    <row r="1188" spans="1:17" x14ac:dyDescent="0.25">
      <c r="A1188" s="1">
        <v>41763</v>
      </c>
      <c r="B1188" s="2">
        <f t="shared" si="72"/>
        <v>2014</v>
      </c>
      <c r="C1188" s="2">
        <f t="shared" si="73"/>
        <v>5</v>
      </c>
      <c r="D1188" s="2">
        <f t="shared" si="74"/>
        <v>4</v>
      </c>
      <c r="E1188" s="2">
        <f t="shared" si="75"/>
        <v>1</v>
      </c>
      <c r="F1188" s="1" t="s">
        <v>791</v>
      </c>
      <c r="G1188" t="s">
        <v>555</v>
      </c>
      <c r="H1188" s="7" t="s">
        <v>746</v>
      </c>
      <c r="I1188" t="s">
        <v>552</v>
      </c>
      <c r="J1188" t="s">
        <v>164</v>
      </c>
      <c r="K1188" t="s">
        <v>70</v>
      </c>
      <c r="L1188" t="s">
        <v>177</v>
      </c>
      <c r="M1188">
        <v>1</v>
      </c>
      <c r="N1188">
        <v>57.738320000000002</v>
      </c>
      <c r="O1188">
        <v>-135.35945000000001</v>
      </c>
      <c r="P1188">
        <v>1</v>
      </c>
      <c r="Q1188">
        <v>1</v>
      </c>
    </row>
    <row r="1189" spans="1:17" x14ac:dyDescent="0.25">
      <c r="A1189" s="1">
        <v>41764</v>
      </c>
      <c r="B1189" s="2">
        <f t="shared" si="72"/>
        <v>2014</v>
      </c>
      <c r="C1189" s="2">
        <f t="shared" si="73"/>
        <v>5</v>
      </c>
      <c r="D1189" s="2">
        <f t="shared" si="74"/>
        <v>5</v>
      </c>
      <c r="E1189" s="2">
        <f t="shared" si="75"/>
        <v>2</v>
      </c>
      <c r="F1189" s="1" t="s">
        <v>791</v>
      </c>
      <c r="G1189" t="s">
        <v>555</v>
      </c>
      <c r="H1189" s="7" t="s">
        <v>746</v>
      </c>
      <c r="I1189" t="s">
        <v>552</v>
      </c>
      <c r="J1189" t="s">
        <v>164</v>
      </c>
      <c r="K1189" t="s">
        <v>70</v>
      </c>
      <c r="L1189" t="s">
        <v>177</v>
      </c>
      <c r="M1189">
        <v>2</v>
      </c>
      <c r="N1189">
        <v>57.738320000000002</v>
      </c>
      <c r="O1189">
        <v>-135.35945000000001</v>
      </c>
      <c r="P1189">
        <v>1</v>
      </c>
      <c r="Q1189">
        <v>1</v>
      </c>
    </row>
    <row r="1190" spans="1:17" x14ac:dyDescent="0.25">
      <c r="A1190" s="1">
        <v>41400</v>
      </c>
      <c r="B1190" s="2">
        <f t="shared" si="72"/>
        <v>2013</v>
      </c>
      <c r="C1190" s="2">
        <f t="shared" si="73"/>
        <v>5</v>
      </c>
      <c r="D1190" s="2">
        <f t="shared" si="74"/>
        <v>6</v>
      </c>
      <c r="E1190" s="2">
        <f t="shared" si="75"/>
        <v>2</v>
      </c>
      <c r="F1190" s="1" t="s">
        <v>791</v>
      </c>
      <c r="G1190" t="s">
        <v>555</v>
      </c>
      <c r="H1190" s="7" t="s">
        <v>746</v>
      </c>
      <c r="I1190" t="s">
        <v>552</v>
      </c>
      <c r="J1190" t="s">
        <v>164</v>
      </c>
      <c r="K1190" t="s">
        <v>70</v>
      </c>
      <c r="L1190" t="s">
        <v>177</v>
      </c>
      <c r="M1190">
        <v>1.5</v>
      </c>
      <c r="N1190">
        <v>57.738320000000002</v>
      </c>
      <c r="O1190">
        <v>-135.35945000000001</v>
      </c>
      <c r="P1190">
        <v>2</v>
      </c>
      <c r="Q1190">
        <v>1</v>
      </c>
    </row>
    <row r="1191" spans="1:17" x14ac:dyDescent="0.25">
      <c r="A1191" s="1">
        <v>40670</v>
      </c>
      <c r="B1191" s="2">
        <f t="shared" si="72"/>
        <v>2011</v>
      </c>
      <c r="C1191" s="2">
        <f t="shared" si="73"/>
        <v>5</v>
      </c>
      <c r="D1191" s="2">
        <f t="shared" si="74"/>
        <v>7</v>
      </c>
      <c r="E1191" s="2">
        <f t="shared" si="75"/>
        <v>7</v>
      </c>
      <c r="F1191" s="1" t="s">
        <v>791</v>
      </c>
      <c r="G1191" t="s">
        <v>555</v>
      </c>
      <c r="H1191" s="7" t="s">
        <v>746</v>
      </c>
      <c r="I1191" t="s">
        <v>552</v>
      </c>
      <c r="J1191" t="s">
        <v>164</v>
      </c>
      <c r="K1191" t="s">
        <v>70</v>
      </c>
      <c r="L1191" t="s">
        <v>177</v>
      </c>
      <c r="M1191">
        <v>2</v>
      </c>
      <c r="N1191">
        <v>57.738320000000002</v>
      </c>
      <c r="O1191">
        <v>-135.35945000000001</v>
      </c>
      <c r="P1191">
        <v>1</v>
      </c>
      <c r="Q1191">
        <v>1</v>
      </c>
    </row>
    <row r="1192" spans="1:17" x14ac:dyDescent="0.25">
      <c r="A1192" s="1">
        <v>41037</v>
      </c>
      <c r="B1192" s="2">
        <f t="shared" si="72"/>
        <v>2012</v>
      </c>
      <c r="C1192" s="2">
        <f t="shared" si="73"/>
        <v>5</v>
      </c>
      <c r="D1192" s="2">
        <f t="shared" si="74"/>
        <v>8</v>
      </c>
      <c r="E1192" s="2">
        <f t="shared" si="75"/>
        <v>3</v>
      </c>
      <c r="F1192" s="1" t="s">
        <v>791</v>
      </c>
      <c r="G1192" t="s">
        <v>555</v>
      </c>
      <c r="H1192" s="7" t="s">
        <v>746</v>
      </c>
      <c r="I1192" t="s">
        <v>552</v>
      </c>
      <c r="J1192" t="s">
        <v>164</v>
      </c>
      <c r="K1192" t="s">
        <v>70</v>
      </c>
      <c r="L1192" t="s">
        <v>177</v>
      </c>
      <c r="M1192">
        <v>4.75</v>
      </c>
      <c r="N1192">
        <v>57.738320000000002</v>
      </c>
      <c r="O1192">
        <v>-135.35945000000001</v>
      </c>
      <c r="P1192">
        <v>1</v>
      </c>
      <c r="Q1192">
        <v>1</v>
      </c>
    </row>
    <row r="1193" spans="1:17" x14ac:dyDescent="0.25">
      <c r="A1193" s="1">
        <v>40672</v>
      </c>
      <c r="B1193" s="2">
        <f t="shared" si="72"/>
        <v>2011</v>
      </c>
      <c r="C1193" s="2">
        <f t="shared" si="73"/>
        <v>5</v>
      </c>
      <c r="D1193" s="2">
        <f t="shared" si="74"/>
        <v>9</v>
      </c>
      <c r="E1193" s="2">
        <f t="shared" si="75"/>
        <v>2</v>
      </c>
      <c r="F1193" s="1" t="s">
        <v>791</v>
      </c>
      <c r="G1193" t="s">
        <v>555</v>
      </c>
      <c r="H1193" s="7" t="s">
        <v>746</v>
      </c>
      <c r="I1193" t="s">
        <v>552</v>
      </c>
      <c r="J1193" t="s">
        <v>164</v>
      </c>
      <c r="K1193" t="s">
        <v>25</v>
      </c>
      <c r="L1193" t="s">
        <v>177</v>
      </c>
      <c r="M1193">
        <v>8</v>
      </c>
      <c r="N1193">
        <v>57.738320000000002</v>
      </c>
      <c r="O1193">
        <v>-135.35945000000001</v>
      </c>
      <c r="P1193">
        <v>2</v>
      </c>
      <c r="Q1193">
        <v>1</v>
      </c>
    </row>
    <row r="1194" spans="1:17" x14ac:dyDescent="0.25">
      <c r="A1194" s="1">
        <v>40673</v>
      </c>
      <c r="B1194" s="2">
        <f t="shared" si="72"/>
        <v>2011</v>
      </c>
      <c r="C1194" s="2">
        <f t="shared" si="73"/>
        <v>5</v>
      </c>
      <c r="D1194" s="2">
        <f t="shared" si="74"/>
        <v>10</v>
      </c>
      <c r="E1194" s="2">
        <f t="shared" si="75"/>
        <v>3</v>
      </c>
      <c r="F1194" s="1" t="s">
        <v>791</v>
      </c>
      <c r="G1194" t="s">
        <v>555</v>
      </c>
      <c r="H1194" s="7" t="s">
        <v>746</v>
      </c>
      <c r="I1194" t="s">
        <v>552</v>
      </c>
      <c r="J1194" t="s">
        <v>164</v>
      </c>
      <c r="K1194" t="s">
        <v>564</v>
      </c>
      <c r="L1194" t="s">
        <v>177</v>
      </c>
      <c r="M1194">
        <v>24</v>
      </c>
      <c r="N1194">
        <v>57.738320000000002</v>
      </c>
      <c r="O1194">
        <v>-135.35945000000001</v>
      </c>
      <c r="P1194">
        <v>1</v>
      </c>
      <c r="Q1194">
        <v>1</v>
      </c>
    </row>
    <row r="1195" spans="1:17" x14ac:dyDescent="0.25">
      <c r="A1195" s="1">
        <v>40674</v>
      </c>
      <c r="B1195" s="2">
        <f t="shared" si="72"/>
        <v>2011</v>
      </c>
      <c r="C1195" s="2">
        <f t="shared" si="73"/>
        <v>5</v>
      </c>
      <c r="D1195" s="2">
        <f t="shared" si="74"/>
        <v>11</v>
      </c>
      <c r="E1195" s="2">
        <f t="shared" si="75"/>
        <v>4</v>
      </c>
      <c r="F1195" s="1" t="s">
        <v>791</v>
      </c>
      <c r="G1195" t="s">
        <v>555</v>
      </c>
      <c r="H1195" s="7" t="s">
        <v>746</v>
      </c>
      <c r="I1195" t="s">
        <v>552</v>
      </c>
      <c r="J1195" t="s">
        <v>164</v>
      </c>
      <c r="K1195" t="s">
        <v>564</v>
      </c>
      <c r="L1195" t="s">
        <v>177</v>
      </c>
      <c r="M1195">
        <v>24</v>
      </c>
      <c r="N1195">
        <v>57.738320000000002</v>
      </c>
      <c r="O1195">
        <v>-135.35945000000001</v>
      </c>
      <c r="P1195">
        <v>1</v>
      </c>
      <c r="Q1195">
        <v>1</v>
      </c>
    </row>
    <row r="1196" spans="1:17" x14ac:dyDescent="0.25">
      <c r="A1196" s="1">
        <v>40675</v>
      </c>
      <c r="B1196" s="2">
        <f t="shared" si="72"/>
        <v>2011</v>
      </c>
      <c r="C1196" s="2">
        <f t="shared" si="73"/>
        <v>5</v>
      </c>
      <c r="D1196" s="2">
        <f t="shared" si="74"/>
        <v>12</v>
      </c>
      <c r="E1196" s="2">
        <f t="shared" si="75"/>
        <v>5</v>
      </c>
      <c r="F1196" s="1" t="s">
        <v>791</v>
      </c>
      <c r="G1196" t="s">
        <v>555</v>
      </c>
      <c r="H1196" s="7" t="s">
        <v>746</v>
      </c>
      <c r="I1196" t="s">
        <v>552</v>
      </c>
      <c r="J1196" t="s">
        <v>164</v>
      </c>
      <c r="K1196" t="s">
        <v>564</v>
      </c>
      <c r="L1196" t="s">
        <v>177</v>
      </c>
      <c r="M1196">
        <v>24</v>
      </c>
      <c r="N1196">
        <v>57.738320000000002</v>
      </c>
      <c r="O1196">
        <v>-135.35945000000001</v>
      </c>
      <c r="P1196">
        <v>1</v>
      </c>
      <c r="Q1196">
        <v>1</v>
      </c>
    </row>
    <row r="1197" spans="1:17" x14ac:dyDescent="0.25">
      <c r="A1197" s="1">
        <v>41041</v>
      </c>
      <c r="B1197" s="2">
        <f t="shared" si="72"/>
        <v>2012</v>
      </c>
      <c r="C1197" s="2">
        <f t="shared" si="73"/>
        <v>5</v>
      </c>
      <c r="D1197" s="2">
        <f t="shared" si="74"/>
        <v>12</v>
      </c>
      <c r="E1197" s="2">
        <f t="shared" si="75"/>
        <v>7</v>
      </c>
      <c r="F1197" s="1" t="s">
        <v>791</v>
      </c>
      <c r="G1197" t="s">
        <v>555</v>
      </c>
      <c r="H1197" s="7" t="s">
        <v>746</v>
      </c>
      <c r="I1197" t="s">
        <v>552</v>
      </c>
      <c r="J1197" t="s">
        <v>164</v>
      </c>
      <c r="K1197" t="s">
        <v>70</v>
      </c>
      <c r="L1197" t="s">
        <v>177</v>
      </c>
      <c r="M1197">
        <v>0.75</v>
      </c>
      <c r="N1197">
        <v>57.738320000000002</v>
      </c>
      <c r="O1197">
        <v>-135.35945000000001</v>
      </c>
      <c r="P1197">
        <v>1</v>
      </c>
      <c r="Q1197">
        <v>1</v>
      </c>
    </row>
    <row r="1198" spans="1:17" x14ac:dyDescent="0.25">
      <c r="A1198" s="1">
        <v>41406</v>
      </c>
      <c r="B1198" s="2">
        <f t="shared" si="72"/>
        <v>2013</v>
      </c>
      <c r="C1198" s="2">
        <f t="shared" si="73"/>
        <v>5</v>
      </c>
      <c r="D1198" s="2">
        <f t="shared" si="74"/>
        <v>12</v>
      </c>
      <c r="E1198" s="2">
        <f t="shared" si="75"/>
        <v>1</v>
      </c>
      <c r="F1198" s="1" t="s">
        <v>791</v>
      </c>
      <c r="G1198" t="s">
        <v>555</v>
      </c>
      <c r="H1198" s="7" t="s">
        <v>746</v>
      </c>
      <c r="I1198" t="s">
        <v>552</v>
      </c>
      <c r="J1198" t="s">
        <v>164</v>
      </c>
      <c r="K1198" t="s">
        <v>70</v>
      </c>
      <c r="L1198" t="s">
        <v>177</v>
      </c>
      <c r="M1198">
        <v>2</v>
      </c>
      <c r="N1198">
        <v>57.738320000000002</v>
      </c>
      <c r="O1198">
        <v>-135.35945000000001</v>
      </c>
      <c r="P1198">
        <v>2</v>
      </c>
      <c r="Q1198">
        <v>1</v>
      </c>
    </row>
    <row r="1199" spans="1:17" x14ac:dyDescent="0.25">
      <c r="A1199" s="1">
        <v>41771</v>
      </c>
      <c r="B1199" s="2">
        <f t="shared" si="72"/>
        <v>2014</v>
      </c>
      <c r="C1199" s="2">
        <f t="shared" si="73"/>
        <v>5</v>
      </c>
      <c r="D1199" s="2">
        <f t="shared" si="74"/>
        <v>12</v>
      </c>
      <c r="E1199" s="2">
        <f t="shared" si="75"/>
        <v>2</v>
      </c>
      <c r="F1199" s="1" t="s">
        <v>791</v>
      </c>
      <c r="G1199" t="s">
        <v>555</v>
      </c>
      <c r="H1199" s="7" t="s">
        <v>746</v>
      </c>
      <c r="I1199" t="s">
        <v>552</v>
      </c>
      <c r="J1199" t="s">
        <v>164</v>
      </c>
      <c r="K1199" t="s">
        <v>70</v>
      </c>
      <c r="L1199" t="s">
        <v>177</v>
      </c>
      <c r="M1199">
        <v>5</v>
      </c>
      <c r="N1199">
        <v>57.738320000000002</v>
      </c>
      <c r="O1199">
        <v>-135.35945000000001</v>
      </c>
      <c r="P1199">
        <v>1</v>
      </c>
      <c r="Q1199">
        <v>1</v>
      </c>
    </row>
    <row r="1200" spans="1:17" x14ac:dyDescent="0.25">
      <c r="A1200" s="1">
        <v>40676</v>
      </c>
      <c r="B1200" s="2">
        <f t="shared" si="72"/>
        <v>2011</v>
      </c>
      <c r="C1200" s="2">
        <f t="shared" si="73"/>
        <v>5</v>
      </c>
      <c r="D1200" s="2">
        <f t="shared" si="74"/>
        <v>13</v>
      </c>
      <c r="E1200" s="2">
        <f t="shared" si="75"/>
        <v>6</v>
      </c>
      <c r="F1200" s="1" t="s">
        <v>791</v>
      </c>
      <c r="G1200" t="s">
        <v>555</v>
      </c>
      <c r="H1200" s="7" t="s">
        <v>746</v>
      </c>
      <c r="I1200" t="s">
        <v>552</v>
      </c>
      <c r="J1200" t="s">
        <v>164</v>
      </c>
      <c r="K1200" t="s">
        <v>564</v>
      </c>
      <c r="L1200" t="s">
        <v>177</v>
      </c>
      <c r="M1200">
        <v>24</v>
      </c>
      <c r="N1200">
        <v>57.738320000000002</v>
      </c>
      <c r="O1200">
        <v>-135.35945000000001</v>
      </c>
      <c r="P1200">
        <v>1</v>
      </c>
      <c r="Q1200">
        <v>1</v>
      </c>
    </row>
    <row r="1201" spans="1:17" x14ac:dyDescent="0.25">
      <c r="A1201" s="1">
        <v>41407</v>
      </c>
      <c r="B1201" s="2">
        <f t="shared" si="72"/>
        <v>2013</v>
      </c>
      <c r="C1201" s="2">
        <f t="shared" si="73"/>
        <v>5</v>
      </c>
      <c r="D1201" s="2">
        <f t="shared" si="74"/>
        <v>13</v>
      </c>
      <c r="E1201" s="2">
        <f t="shared" si="75"/>
        <v>2</v>
      </c>
      <c r="F1201" s="1" t="s">
        <v>791</v>
      </c>
      <c r="G1201" t="s">
        <v>555</v>
      </c>
      <c r="H1201" s="7" t="s">
        <v>746</v>
      </c>
      <c r="I1201" t="s">
        <v>552</v>
      </c>
      <c r="J1201" t="s">
        <v>164</v>
      </c>
      <c r="K1201" t="s">
        <v>564</v>
      </c>
      <c r="L1201" t="s">
        <v>177</v>
      </c>
      <c r="M1201">
        <v>24</v>
      </c>
      <c r="N1201">
        <v>57.738320000000002</v>
      </c>
      <c r="O1201">
        <v>-135.35945000000001</v>
      </c>
      <c r="P1201">
        <v>1</v>
      </c>
      <c r="Q1201">
        <v>1</v>
      </c>
    </row>
    <row r="1202" spans="1:17" x14ac:dyDescent="0.25">
      <c r="A1202" s="1">
        <v>41772</v>
      </c>
      <c r="B1202" s="2">
        <f t="shared" si="72"/>
        <v>2014</v>
      </c>
      <c r="C1202" s="2">
        <f t="shared" si="73"/>
        <v>5</v>
      </c>
      <c r="D1202" s="2">
        <f t="shared" si="74"/>
        <v>13</v>
      </c>
      <c r="E1202" s="2">
        <f t="shared" si="75"/>
        <v>3</v>
      </c>
      <c r="F1202" s="1" t="s">
        <v>791</v>
      </c>
      <c r="G1202" t="s">
        <v>555</v>
      </c>
      <c r="H1202" s="7" t="s">
        <v>746</v>
      </c>
      <c r="I1202" t="s">
        <v>552</v>
      </c>
      <c r="J1202" t="s">
        <v>164</v>
      </c>
      <c r="K1202" t="s">
        <v>70</v>
      </c>
      <c r="L1202" t="s">
        <v>177</v>
      </c>
      <c r="M1202">
        <v>3</v>
      </c>
      <c r="N1202">
        <v>57.738320000000002</v>
      </c>
      <c r="O1202">
        <v>-135.35945000000001</v>
      </c>
      <c r="P1202">
        <v>1</v>
      </c>
      <c r="Q1202">
        <v>1</v>
      </c>
    </row>
    <row r="1203" spans="1:17" x14ac:dyDescent="0.25">
      <c r="A1203" s="1">
        <v>41042</v>
      </c>
      <c r="B1203" s="2">
        <f t="shared" si="72"/>
        <v>2012</v>
      </c>
      <c r="C1203" s="2">
        <f t="shared" si="73"/>
        <v>5</v>
      </c>
      <c r="D1203" s="2">
        <f t="shared" si="74"/>
        <v>13</v>
      </c>
      <c r="E1203" s="2">
        <f t="shared" si="75"/>
        <v>1</v>
      </c>
      <c r="F1203" s="1" t="s">
        <v>791</v>
      </c>
      <c r="G1203" t="s">
        <v>555</v>
      </c>
      <c r="H1203" s="7" t="s">
        <v>746</v>
      </c>
      <c r="I1203" t="s">
        <v>552</v>
      </c>
      <c r="J1203" t="s">
        <v>164</v>
      </c>
      <c r="K1203" t="s">
        <v>564</v>
      </c>
      <c r="L1203" t="s">
        <v>177</v>
      </c>
      <c r="M1203">
        <v>24</v>
      </c>
      <c r="N1203">
        <v>57.738320000000002</v>
      </c>
      <c r="O1203">
        <v>-135.35945000000001</v>
      </c>
      <c r="P1203">
        <v>1</v>
      </c>
      <c r="Q1203">
        <v>1</v>
      </c>
    </row>
    <row r="1204" spans="1:17" x14ac:dyDescent="0.25">
      <c r="A1204" s="1">
        <v>40677</v>
      </c>
      <c r="B1204" s="2">
        <f t="shared" si="72"/>
        <v>2011</v>
      </c>
      <c r="C1204" s="2">
        <f t="shared" si="73"/>
        <v>5</v>
      </c>
      <c r="D1204" s="2">
        <f t="shared" si="74"/>
        <v>14</v>
      </c>
      <c r="E1204" s="2">
        <f t="shared" si="75"/>
        <v>7</v>
      </c>
      <c r="F1204" s="1" t="s">
        <v>791</v>
      </c>
      <c r="G1204" t="s">
        <v>555</v>
      </c>
      <c r="H1204" s="7" t="s">
        <v>746</v>
      </c>
      <c r="I1204" t="s">
        <v>552</v>
      </c>
      <c r="J1204" t="s">
        <v>164</v>
      </c>
      <c r="K1204" t="s">
        <v>564</v>
      </c>
      <c r="L1204" t="s">
        <v>177</v>
      </c>
      <c r="M1204">
        <v>24</v>
      </c>
      <c r="N1204">
        <v>57.738320000000002</v>
      </c>
      <c r="O1204">
        <v>-135.35945000000001</v>
      </c>
      <c r="P1204">
        <v>1</v>
      </c>
      <c r="Q1204">
        <v>1</v>
      </c>
    </row>
    <row r="1205" spans="1:17" x14ac:dyDescent="0.25">
      <c r="A1205" s="1">
        <v>41408</v>
      </c>
      <c r="B1205" s="2">
        <f t="shared" si="72"/>
        <v>2013</v>
      </c>
      <c r="C1205" s="2">
        <f t="shared" si="73"/>
        <v>5</v>
      </c>
      <c r="D1205" s="2">
        <f t="shared" si="74"/>
        <v>14</v>
      </c>
      <c r="E1205" s="2">
        <f t="shared" si="75"/>
        <v>3</v>
      </c>
      <c r="F1205" s="1" t="s">
        <v>791</v>
      </c>
      <c r="G1205" t="s">
        <v>555</v>
      </c>
      <c r="H1205" s="7" t="s">
        <v>746</v>
      </c>
      <c r="I1205" t="s">
        <v>552</v>
      </c>
      <c r="J1205" t="s">
        <v>164</v>
      </c>
      <c r="K1205" t="s">
        <v>564</v>
      </c>
      <c r="L1205" t="s">
        <v>177</v>
      </c>
      <c r="M1205">
        <v>24</v>
      </c>
      <c r="N1205">
        <v>57.738320000000002</v>
      </c>
      <c r="O1205">
        <v>-135.35945000000001</v>
      </c>
      <c r="P1205">
        <v>1</v>
      </c>
      <c r="Q1205">
        <v>1</v>
      </c>
    </row>
    <row r="1206" spans="1:17" x14ac:dyDescent="0.25">
      <c r="A1206" s="1">
        <v>41773</v>
      </c>
      <c r="B1206" s="2">
        <f t="shared" si="72"/>
        <v>2014</v>
      </c>
      <c r="C1206" s="2">
        <f t="shared" si="73"/>
        <v>5</v>
      </c>
      <c r="D1206" s="2">
        <f t="shared" si="74"/>
        <v>14</v>
      </c>
      <c r="E1206" s="2">
        <f t="shared" si="75"/>
        <v>4</v>
      </c>
      <c r="F1206" s="1" t="s">
        <v>791</v>
      </c>
      <c r="G1206" t="s">
        <v>555</v>
      </c>
      <c r="H1206" s="7" t="s">
        <v>746</v>
      </c>
      <c r="I1206" t="s">
        <v>552</v>
      </c>
      <c r="J1206" t="s">
        <v>164</v>
      </c>
      <c r="K1206" t="s">
        <v>70</v>
      </c>
      <c r="L1206" t="s">
        <v>177</v>
      </c>
      <c r="M1206">
        <v>7</v>
      </c>
      <c r="N1206">
        <v>57.738320000000002</v>
      </c>
      <c r="O1206">
        <v>-135.35945000000001</v>
      </c>
      <c r="P1206">
        <v>1</v>
      </c>
      <c r="Q1206">
        <v>1</v>
      </c>
    </row>
    <row r="1207" spans="1:17" x14ac:dyDescent="0.25">
      <c r="A1207" s="1">
        <v>41043</v>
      </c>
      <c r="B1207" s="2">
        <f t="shared" si="72"/>
        <v>2012</v>
      </c>
      <c r="C1207" s="2">
        <f t="shared" si="73"/>
        <v>5</v>
      </c>
      <c r="D1207" s="2">
        <f t="shared" si="74"/>
        <v>14</v>
      </c>
      <c r="E1207" s="2">
        <f t="shared" si="75"/>
        <v>2</v>
      </c>
      <c r="F1207" s="1" t="s">
        <v>791</v>
      </c>
      <c r="G1207" t="s">
        <v>555</v>
      </c>
      <c r="H1207" s="7" t="s">
        <v>746</v>
      </c>
      <c r="I1207" t="s">
        <v>552</v>
      </c>
      <c r="J1207" t="s">
        <v>164</v>
      </c>
      <c r="K1207" t="s">
        <v>564</v>
      </c>
      <c r="L1207" t="s">
        <v>177</v>
      </c>
      <c r="M1207">
        <v>24</v>
      </c>
      <c r="N1207">
        <v>57.738320000000002</v>
      </c>
      <c r="O1207">
        <v>-135.35945000000001</v>
      </c>
      <c r="P1207">
        <v>1</v>
      </c>
      <c r="Q1207">
        <v>1</v>
      </c>
    </row>
    <row r="1208" spans="1:17" x14ac:dyDescent="0.25">
      <c r="A1208" s="1">
        <v>40678</v>
      </c>
      <c r="B1208" s="2">
        <f t="shared" si="72"/>
        <v>2011</v>
      </c>
      <c r="C1208" s="2">
        <f t="shared" si="73"/>
        <v>5</v>
      </c>
      <c r="D1208" s="2">
        <f t="shared" si="74"/>
        <v>15</v>
      </c>
      <c r="E1208" s="2">
        <f t="shared" si="75"/>
        <v>1</v>
      </c>
      <c r="F1208" s="1" t="s">
        <v>791</v>
      </c>
      <c r="G1208" t="s">
        <v>555</v>
      </c>
      <c r="H1208" s="7" t="s">
        <v>746</v>
      </c>
      <c r="I1208" t="s">
        <v>552</v>
      </c>
      <c r="J1208" t="s">
        <v>164</v>
      </c>
      <c r="K1208" t="s">
        <v>564</v>
      </c>
      <c r="L1208" t="s">
        <v>177</v>
      </c>
      <c r="M1208">
        <v>24</v>
      </c>
      <c r="N1208">
        <v>57.738320000000002</v>
      </c>
      <c r="O1208">
        <v>-135.35945000000001</v>
      </c>
      <c r="P1208">
        <v>1</v>
      </c>
      <c r="Q1208">
        <v>1</v>
      </c>
    </row>
    <row r="1209" spans="1:17" x14ac:dyDescent="0.25">
      <c r="A1209" s="1">
        <v>41409</v>
      </c>
      <c r="B1209" s="2">
        <f t="shared" si="72"/>
        <v>2013</v>
      </c>
      <c r="C1209" s="2">
        <f t="shared" si="73"/>
        <v>5</v>
      </c>
      <c r="D1209" s="2">
        <f t="shared" si="74"/>
        <v>15</v>
      </c>
      <c r="E1209" s="2">
        <f t="shared" si="75"/>
        <v>4</v>
      </c>
      <c r="F1209" s="1" t="s">
        <v>791</v>
      </c>
      <c r="G1209" t="s">
        <v>555</v>
      </c>
      <c r="H1209" s="7" t="s">
        <v>746</v>
      </c>
      <c r="I1209" t="s">
        <v>552</v>
      </c>
      <c r="J1209" t="s">
        <v>164</v>
      </c>
      <c r="K1209" t="s">
        <v>564</v>
      </c>
      <c r="L1209" t="s">
        <v>177</v>
      </c>
      <c r="M1209">
        <v>24</v>
      </c>
      <c r="N1209">
        <v>57.738320000000002</v>
      </c>
      <c r="O1209">
        <v>-135.35945000000001</v>
      </c>
      <c r="P1209">
        <v>1</v>
      </c>
      <c r="Q1209">
        <v>1</v>
      </c>
    </row>
    <row r="1210" spans="1:17" x14ac:dyDescent="0.25">
      <c r="A1210" s="1">
        <v>41044</v>
      </c>
      <c r="B1210" s="2">
        <f t="shared" si="72"/>
        <v>2012</v>
      </c>
      <c r="C1210" s="2">
        <f t="shared" si="73"/>
        <v>5</v>
      </c>
      <c r="D1210" s="2">
        <f t="shared" si="74"/>
        <v>15</v>
      </c>
      <c r="E1210" s="2">
        <f t="shared" si="75"/>
        <v>3</v>
      </c>
      <c r="F1210" s="1" t="s">
        <v>791</v>
      </c>
      <c r="G1210" t="s">
        <v>555</v>
      </c>
      <c r="H1210" s="7" t="s">
        <v>746</v>
      </c>
      <c r="I1210" t="s">
        <v>552</v>
      </c>
      <c r="J1210" t="s">
        <v>164</v>
      </c>
      <c r="K1210" t="s">
        <v>564</v>
      </c>
      <c r="L1210" t="s">
        <v>177</v>
      </c>
      <c r="M1210">
        <v>24</v>
      </c>
      <c r="N1210">
        <v>57.738320000000002</v>
      </c>
      <c r="O1210">
        <v>-135.35945000000001</v>
      </c>
      <c r="P1210">
        <v>1</v>
      </c>
      <c r="Q1210">
        <v>1</v>
      </c>
    </row>
    <row r="1211" spans="1:17" x14ac:dyDescent="0.25">
      <c r="A1211" s="1">
        <v>40679</v>
      </c>
      <c r="B1211" s="2">
        <f t="shared" si="72"/>
        <v>2011</v>
      </c>
      <c r="C1211" s="2">
        <f t="shared" si="73"/>
        <v>5</v>
      </c>
      <c r="D1211" s="2">
        <f t="shared" si="74"/>
        <v>16</v>
      </c>
      <c r="E1211" s="2">
        <f t="shared" si="75"/>
        <v>2</v>
      </c>
      <c r="F1211" s="1" t="s">
        <v>791</v>
      </c>
      <c r="G1211" t="s">
        <v>555</v>
      </c>
      <c r="H1211" s="7" t="s">
        <v>746</v>
      </c>
      <c r="I1211" t="s">
        <v>552</v>
      </c>
      <c r="J1211" t="s">
        <v>164</v>
      </c>
      <c r="K1211" t="s">
        <v>564</v>
      </c>
      <c r="L1211" t="s">
        <v>177</v>
      </c>
      <c r="M1211">
        <v>24</v>
      </c>
      <c r="N1211">
        <v>57.738320000000002</v>
      </c>
      <c r="O1211">
        <v>-135.35945000000001</v>
      </c>
      <c r="P1211">
        <v>1</v>
      </c>
      <c r="Q1211">
        <v>1</v>
      </c>
    </row>
    <row r="1212" spans="1:17" x14ac:dyDescent="0.25">
      <c r="A1212" s="1">
        <v>41410</v>
      </c>
      <c r="B1212" s="2">
        <f t="shared" si="72"/>
        <v>2013</v>
      </c>
      <c r="C1212" s="2">
        <f t="shared" si="73"/>
        <v>5</v>
      </c>
      <c r="D1212" s="2">
        <f t="shared" si="74"/>
        <v>16</v>
      </c>
      <c r="E1212" s="2">
        <f t="shared" si="75"/>
        <v>5</v>
      </c>
      <c r="F1212" s="1" t="s">
        <v>791</v>
      </c>
      <c r="G1212" t="s">
        <v>555</v>
      </c>
      <c r="H1212" s="7" t="s">
        <v>746</v>
      </c>
      <c r="I1212" t="s">
        <v>552</v>
      </c>
      <c r="J1212" t="s">
        <v>164</v>
      </c>
      <c r="K1212" t="s">
        <v>564</v>
      </c>
      <c r="L1212" t="s">
        <v>177</v>
      </c>
      <c r="M1212">
        <v>24</v>
      </c>
      <c r="N1212">
        <v>57.738320000000002</v>
      </c>
      <c r="O1212">
        <v>-135.35945000000001</v>
      </c>
      <c r="P1212">
        <v>1</v>
      </c>
      <c r="Q1212">
        <v>1</v>
      </c>
    </row>
    <row r="1213" spans="1:17" x14ac:dyDescent="0.25">
      <c r="A1213" s="1">
        <v>41775</v>
      </c>
      <c r="B1213" s="2">
        <f t="shared" si="72"/>
        <v>2014</v>
      </c>
      <c r="C1213" s="2">
        <f t="shared" si="73"/>
        <v>5</v>
      </c>
      <c r="D1213" s="2">
        <f t="shared" si="74"/>
        <v>16</v>
      </c>
      <c r="E1213" s="2">
        <f t="shared" si="75"/>
        <v>6</v>
      </c>
      <c r="F1213" s="1" t="s">
        <v>791</v>
      </c>
      <c r="G1213" t="s">
        <v>555</v>
      </c>
      <c r="H1213" s="7" t="s">
        <v>746</v>
      </c>
      <c r="I1213" t="s">
        <v>552</v>
      </c>
      <c r="J1213" t="s">
        <v>164</v>
      </c>
      <c r="K1213" t="s">
        <v>70</v>
      </c>
      <c r="L1213" t="s">
        <v>177</v>
      </c>
      <c r="M1213">
        <v>5</v>
      </c>
      <c r="N1213">
        <v>57.738320000000002</v>
      </c>
      <c r="O1213">
        <v>-135.35945000000001</v>
      </c>
      <c r="P1213">
        <v>2</v>
      </c>
      <c r="Q1213">
        <v>1</v>
      </c>
    </row>
    <row r="1214" spans="1:17" x14ac:dyDescent="0.25">
      <c r="A1214" s="1">
        <v>42140</v>
      </c>
      <c r="B1214" s="2">
        <f t="shared" si="72"/>
        <v>2015</v>
      </c>
      <c r="C1214" s="2">
        <f t="shared" si="73"/>
        <v>5</v>
      </c>
      <c r="D1214" s="2">
        <f t="shared" si="74"/>
        <v>16</v>
      </c>
      <c r="E1214" s="2">
        <f t="shared" si="75"/>
        <v>7</v>
      </c>
      <c r="F1214" s="1" t="s">
        <v>791</v>
      </c>
      <c r="G1214" t="s">
        <v>555</v>
      </c>
      <c r="H1214" s="7" t="s">
        <v>746</v>
      </c>
      <c r="I1214" t="s">
        <v>552</v>
      </c>
      <c r="J1214" t="s">
        <v>164</v>
      </c>
      <c r="K1214" t="s">
        <v>35</v>
      </c>
      <c r="L1214" t="s">
        <v>177</v>
      </c>
      <c r="M1214">
        <v>2</v>
      </c>
      <c r="N1214">
        <v>57.738320000000002</v>
      </c>
      <c r="O1214">
        <v>-135.35945000000001</v>
      </c>
      <c r="P1214">
        <v>1</v>
      </c>
      <c r="Q1214">
        <v>1</v>
      </c>
    </row>
    <row r="1215" spans="1:17" x14ac:dyDescent="0.25">
      <c r="A1215" s="1">
        <v>40680</v>
      </c>
      <c r="B1215" s="2">
        <f t="shared" si="72"/>
        <v>2011</v>
      </c>
      <c r="C1215" s="2">
        <f t="shared" si="73"/>
        <v>5</v>
      </c>
      <c r="D1215" s="2">
        <f t="shared" si="74"/>
        <v>17</v>
      </c>
      <c r="E1215" s="2">
        <f t="shared" si="75"/>
        <v>3</v>
      </c>
      <c r="F1215" s="1" t="s">
        <v>791</v>
      </c>
      <c r="G1215" t="s">
        <v>555</v>
      </c>
      <c r="H1215" s="7" t="s">
        <v>746</v>
      </c>
      <c r="I1215" t="s">
        <v>552</v>
      </c>
      <c r="J1215" t="s">
        <v>164</v>
      </c>
      <c r="K1215" t="s">
        <v>564</v>
      </c>
      <c r="L1215" t="s">
        <v>177</v>
      </c>
      <c r="M1215">
        <v>24</v>
      </c>
      <c r="N1215">
        <v>57.738320000000002</v>
      </c>
      <c r="O1215">
        <v>-135.35945000000001</v>
      </c>
      <c r="P1215">
        <v>1</v>
      </c>
      <c r="Q1215">
        <v>1</v>
      </c>
    </row>
    <row r="1216" spans="1:17" x14ac:dyDescent="0.25">
      <c r="A1216" s="1">
        <v>41411</v>
      </c>
      <c r="B1216" s="2">
        <f t="shared" si="72"/>
        <v>2013</v>
      </c>
      <c r="C1216" s="2">
        <f t="shared" si="73"/>
        <v>5</v>
      </c>
      <c r="D1216" s="2">
        <f t="shared" si="74"/>
        <v>17</v>
      </c>
      <c r="E1216" s="2">
        <f t="shared" si="75"/>
        <v>6</v>
      </c>
      <c r="F1216" s="1" t="s">
        <v>791</v>
      </c>
      <c r="G1216" t="s">
        <v>555</v>
      </c>
      <c r="H1216" s="7" t="s">
        <v>746</v>
      </c>
      <c r="I1216" t="s">
        <v>552</v>
      </c>
      <c r="J1216" t="s">
        <v>164</v>
      </c>
      <c r="K1216" t="s">
        <v>564</v>
      </c>
      <c r="L1216" t="s">
        <v>177</v>
      </c>
      <c r="M1216">
        <v>24</v>
      </c>
      <c r="N1216">
        <v>57.738320000000002</v>
      </c>
      <c r="O1216">
        <v>-135.35945000000001</v>
      </c>
      <c r="P1216">
        <v>1</v>
      </c>
      <c r="Q1216">
        <v>1</v>
      </c>
    </row>
    <row r="1217" spans="1:17" x14ac:dyDescent="0.25">
      <c r="A1217" s="1">
        <v>41776</v>
      </c>
      <c r="B1217" s="2">
        <f t="shared" si="72"/>
        <v>2014</v>
      </c>
      <c r="C1217" s="2">
        <f t="shared" si="73"/>
        <v>5</v>
      </c>
      <c r="D1217" s="2">
        <f t="shared" si="74"/>
        <v>17</v>
      </c>
      <c r="E1217" s="2">
        <f t="shared" si="75"/>
        <v>7</v>
      </c>
      <c r="F1217" s="1" t="s">
        <v>791</v>
      </c>
      <c r="G1217" t="s">
        <v>555</v>
      </c>
      <c r="H1217" s="7" t="s">
        <v>746</v>
      </c>
      <c r="I1217" t="s">
        <v>552</v>
      </c>
      <c r="J1217" t="s">
        <v>164</v>
      </c>
      <c r="K1217" t="s">
        <v>70</v>
      </c>
      <c r="L1217" t="s">
        <v>177</v>
      </c>
      <c r="M1217">
        <v>3</v>
      </c>
      <c r="N1217">
        <v>57.738320000000002</v>
      </c>
      <c r="O1217">
        <v>-135.35945000000001</v>
      </c>
      <c r="P1217">
        <v>1</v>
      </c>
      <c r="Q1217">
        <v>1</v>
      </c>
    </row>
    <row r="1218" spans="1:17" x14ac:dyDescent="0.25">
      <c r="A1218" s="1">
        <v>40681</v>
      </c>
      <c r="B1218" s="2">
        <f t="shared" ref="B1218:B1281" si="76">YEAR(A1218)</f>
        <v>2011</v>
      </c>
      <c r="C1218" s="2">
        <f t="shared" ref="C1218:C1281" si="77">MONTH(A1218)</f>
        <v>5</v>
      </c>
      <c r="D1218" s="2">
        <f t="shared" ref="D1218:D1281" si="78">DAY(A1218)</f>
        <v>18</v>
      </c>
      <c r="E1218" s="2">
        <f t="shared" ref="E1218:E1281" si="79">WEEKDAY(A1218)</f>
        <v>4</v>
      </c>
      <c r="F1218" s="1" t="s">
        <v>791</v>
      </c>
      <c r="G1218" t="s">
        <v>555</v>
      </c>
      <c r="H1218" s="7" t="s">
        <v>746</v>
      </c>
      <c r="I1218" t="s">
        <v>552</v>
      </c>
      <c r="J1218" t="s">
        <v>164</v>
      </c>
      <c r="K1218" t="s">
        <v>564</v>
      </c>
      <c r="L1218" t="s">
        <v>177</v>
      </c>
      <c r="M1218">
        <v>24</v>
      </c>
      <c r="N1218">
        <v>57.738320000000002</v>
      </c>
      <c r="O1218">
        <v>-135.35945000000001</v>
      </c>
      <c r="P1218">
        <v>1</v>
      </c>
      <c r="Q1218">
        <v>1</v>
      </c>
    </row>
    <row r="1219" spans="1:17" x14ac:dyDescent="0.25">
      <c r="A1219" s="1">
        <v>41412</v>
      </c>
      <c r="B1219" s="2">
        <f t="shared" si="76"/>
        <v>2013</v>
      </c>
      <c r="C1219" s="2">
        <f t="shared" si="77"/>
        <v>5</v>
      </c>
      <c r="D1219" s="2">
        <f t="shared" si="78"/>
        <v>18</v>
      </c>
      <c r="E1219" s="2">
        <f t="shared" si="79"/>
        <v>7</v>
      </c>
      <c r="F1219" s="1" t="s">
        <v>791</v>
      </c>
      <c r="G1219" t="s">
        <v>555</v>
      </c>
      <c r="H1219" s="7" t="s">
        <v>746</v>
      </c>
      <c r="I1219" t="s">
        <v>552</v>
      </c>
      <c r="J1219" t="s">
        <v>164</v>
      </c>
      <c r="K1219" t="s">
        <v>564</v>
      </c>
      <c r="L1219" t="s">
        <v>177</v>
      </c>
      <c r="M1219">
        <v>24</v>
      </c>
      <c r="N1219">
        <v>57.738320000000002</v>
      </c>
      <c r="O1219">
        <v>-135.35945000000001</v>
      </c>
      <c r="P1219">
        <v>1</v>
      </c>
      <c r="Q1219">
        <v>1</v>
      </c>
    </row>
    <row r="1220" spans="1:17" x14ac:dyDescent="0.25">
      <c r="A1220" s="1">
        <v>41777</v>
      </c>
      <c r="B1220" s="2">
        <f t="shared" si="76"/>
        <v>2014</v>
      </c>
      <c r="C1220" s="2">
        <f t="shared" si="77"/>
        <v>5</v>
      </c>
      <c r="D1220" s="2">
        <f t="shared" si="78"/>
        <v>18</v>
      </c>
      <c r="E1220" s="2">
        <f t="shared" si="79"/>
        <v>1</v>
      </c>
      <c r="F1220" s="1" t="s">
        <v>791</v>
      </c>
      <c r="G1220" t="s">
        <v>555</v>
      </c>
      <c r="H1220" s="7" t="s">
        <v>746</v>
      </c>
      <c r="I1220" t="s">
        <v>552</v>
      </c>
      <c r="J1220" t="s">
        <v>164</v>
      </c>
      <c r="K1220" t="s">
        <v>70</v>
      </c>
      <c r="L1220" t="s">
        <v>177</v>
      </c>
      <c r="M1220">
        <v>7</v>
      </c>
      <c r="N1220">
        <v>57.738320000000002</v>
      </c>
      <c r="O1220">
        <v>-135.35945000000001</v>
      </c>
      <c r="P1220">
        <v>1</v>
      </c>
      <c r="Q1220">
        <v>1</v>
      </c>
    </row>
    <row r="1221" spans="1:17" x14ac:dyDescent="0.25">
      <c r="A1221" s="1">
        <v>41413</v>
      </c>
      <c r="B1221" s="2">
        <f t="shared" si="76"/>
        <v>2013</v>
      </c>
      <c r="C1221" s="2">
        <f t="shared" si="77"/>
        <v>5</v>
      </c>
      <c r="D1221" s="2">
        <f t="shared" si="78"/>
        <v>19</v>
      </c>
      <c r="E1221" s="2">
        <f t="shared" si="79"/>
        <v>1</v>
      </c>
      <c r="F1221" s="1" t="s">
        <v>791</v>
      </c>
      <c r="G1221" t="s">
        <v>555</v>
      </c>
      <c r="H1221" s="7" t="s">
        <v>746</v>
      </c>
      <c r="I1221" t="s">
        <v>552</v>
      </c>
      <c r="J1221" t="s">
        <v>164</v>
      </c>
      <c r="K1221" t="s">
        <v>564</v>
      </c>
      <c r="L1221" t="s">
        <v>177</v>
      </c>
      <c r="M1221">
        <v>24</v>
      </c>
      <c r="N1221">
        <v>57.738320000000002</v>
      </c>
      <c r="O1221">
        <v>-135.35945000000001</v>
      </c>
      <c r="P1221">
        <v>1</v>
      </c>
      <c r="Q1221">
        <v>1</v>
      </c>
    </row>
    <row r="1222" spans="1:17" x14ac:dyDescent="0.25">
      <c r="A1222" s="1">
        <v>41778</v>
      </c>
      <c r="B1222" s="2">
        <f t="shared" si="76"/>
        <v>2014</v>
      </c>
      <c r="C1222" s="2">
        <f t="shared" si="77"/>
        <v>5</v>
      </c>
      <c r="D1222" s="2">
        <f t="shared" si="78"/>
        <v>19</v>
      </c>
      <c r="E1222" s="2">
        <f t="shared" si="79"/>
        <v>2</v>
      </c>
      <c r="F1222" s="1" t="s">
        <v>791</v>
      </c>
      <c r="G1222" t="s">
        <v>555</v>
      </c>
      <c r="H1222" s="7" t="s">
        <v>746</v>
      </c>
      <c r="I1222" t="s">
        <v>552</v>
      </c>
      <c r="J1222" t="s">
        <v>164</v>
      </c>
      <c r="K1222" t="s">
        <v>70</v>
      </c>
      <c r="L1222" t="s">
        <v>177</v>
      </c>
      <c r="M1222">
        <v>4</v>
      </c>
      <c r="N1222">
        <v>57.738320000000002</v>
      </c>
      <c r="O1222">
        <v>-135.35945000000001</v>
      </c>
      <c r="P1222">
        <v>3</v>
      </c>
      <c r="Q1222">
        <v>1</v>
      </c>
    </row>
    <row r="1223" spans="1:17" x14ac:dyDescent="0.25">
      <c r="A1223" s="1">
        <v>41414</v>
      </c>
      <c r="B1223" s="2">
        <f t="shared" si="76"/>
        <v>2013</v>
      </c>
      <c r="C1223" s="2">
        <f t="shared" si="77"/>
        <v>5</v>
      </c>
      <c r="D1223" s="2">
        <f t="shared" si="78"/>
        <v>20</v>
      </c>
      <c r="E1223" s="2">
        <f t="shared" si="79"/>
        <v>2</v>
      </c>
      <c r="F1223" s="1" t="s">
        <v>791</v>
      </c>
      <c r="G1223" t="s">
        <v>555</v>
      </c>
      <c r="H1223" s="7" t="s">
        <v>746</v>
      </c>
      <c r="I1223" t="s">
        <v>552</v>
      </c>
      <c r="J1223" t="s">
        <v>164</v>
      </c>
      <c r="K1223" t="s">
        <v>564</v>
      </c>
      <c r="L1223" t="s">
        <v>177</v>
      </c>
      <c r="M1223">
        <v>24</v>
      </c>
      <c r="N1223">
        <v>57.738320000000002</v>
      </c>
      <c r="O1223">
        <v>-135.35945000000001</v>
      </c>
      <c r="P1223">
        <v>1</v>
      </c>
      <c r="Q1223">
        <v>1</v>
      </c>
    </row>
    <row r="1224" spans="1:17" x14ac:dyDescent="0.25">
      <c r="A1224" s="1">
        <v>42264</v>
      </c>
      <c r="B1224" s="2">
        <f t="shared" si="76"/>
        <v>2015</v>
      </c>
      <c r="C1224" s="2">
        <f t="shared" si="77"/>
        <v>9</v>
      </c>
      <c r="D1224" s="2">
        <f t="shared" si="78"/>
        <v>17</v>
      </c>
      <c r="E1224" s="2">
        <f t="shared" si="79"/>
        <v>5</v>
      </c>
      <c r="F1224" s="1" t="s">
        <v>793</v>
      </c>
      <c r="G1224" t="s">
        <v>555</v>
      </c>
      <c r="H1224" s="7" t="s">
        <v>746</v>
      </c>
      <c r="I1224" t="s">
        <v>552</v>
      </c>
      <c r="J1224" t="s">
        <v>164</v>
      </c>
      <c r="K1224" t="s">
        <v>35</v>
      </c>
      <c r="L1224" t="s">
        <v>177</v>
      </c>
      <c r="M1224">
        <v>6</v>
      </c>
      <c r="N1224">
        <v>57.738320000000002</v>
      </c>
      <c r="O1224">
        <v>-135.35945000000001</v>
      </c>
      <c r="P1224">
        <v>2</v>
      </c>
      <c r="Q1224">
        <v>1</v>
      </c>
    </row>
    <row r="1225" spans="1:17" x14ac:dyDescent="0.25">
      <c r="A1225" s="1">
        <v>42265</v>
      </c>
      <c r="B1225" s="2">
        <f t="shared" si="76"/>
        <v>2015</v>
      </c>
      <c r="C1225" s="2">
        <f t="shared" si="77"/>
        <v>9</v>
      </c>
      <c r="D1225" s="2">
        <f t="shared" si="78"/>
        <v>18</v>
      </c>
      <c r="E1225" s="2">
        <f t="shared" si="79"/>
        <v>6</v>
      </c>
      <c r="F1225" s="1" t="s">
        <v>793</v>
      </c>
      <c r="G1225" t="s">
        <v>555</v>
      </c>
      <c r="H1225" s="7" t="s">
        <v>746</v>
      </c>
      <c r="I1225" t="s">
        <v>552</v>
      </c>
      <c r="J1225" t="s">
        <v>164</v>
      </c>
      <c r="K1225" t="s">
        <v>35</v>
      </c>
      <c r="L1225" t="s">
        <v>177</v>
      </c>
      <c r="M1225">
        <v>6</v>
      </c>
      <c r="N1225">
        <v>57.738320000000002</v>
      </c>
      <c r="O1225">
        <v>-135.35945000000001</v>
      </c>
      <c r="P1225">
        <v>1</v>
      </c>
      <c r="Q1225">
        <v>1</v>
      </c>
    </row>
    <row r="1226" spans="1:17" x14ac:dyDescent="0.25">
      <c r="A1226" s="1">
        <v>41905</v>
      </c>
      <c r="B1226" s="2">
        <f t="shared" si="76"/>
        <v>2014</v>
      </c>
      <c r="C1226" s="2">
        <f t="shared" si="77"/>
        <v>9</v>
      </c>
      <c r="D1226" s="2">
        <f t="shared" si="78"/>
        <v>23</v>
      </c>
      <c r="E1226" s="2">
        <f t="shared" si="79"/>
        <v>3</v>
      </c>
      <c r="F1226" s="1" t="s">
        <v>793</v>
      </c>
      <c r="G1226" t="s">
        <v>555</v>
      </c>
      <c r="H1226" s="7" t="s">
        <v>746</v>
      </c>
      <c r="I1226" t="s">
        <v>552</v>
      </c>
      <c r="J1226" t="s">
        <v>164</v>
      </c>
      <c r="K1226" t="s">
        <v>85</v>
      </c>
      <c r="L1226" t="s">
        <v>177</v>
      </c>
      <c r="M1226">
        <v>4</v>
      </c>
      <c r="N1226">
        <v>57.738320000000002</v>
      </c>
      <c r="O1226">
        <v>-135.35945000000001</v>
      </c>
      <c r="P1226">
        <v>1</v>
      </c>
      <c r="Q1226">
        <v>1</v>
      </c>
    </row>
    <row r="1227" spans="1:17" x14ac:dyDescent="0.25">
      <c r="A1227" s="1">
        <v>41176</v>
      </c>
      <c r="B1227" s="2">
        <f t="shared" si="76"/>
        <v>2012</v>
      </c>
      <c r="C1227" s="2">
        <f t="shared" si="77"/>
        <v>9</v>
      </c>
      <c r="D1227" s="2">
        <f t="shared" si="78"/>
        <v>24</v>
      </c>
      <c r="E1227" s="2">
        <f t="shared" si="79"/>
        <v>2</v>
      </c>
      <c r="F1227" s="1" t="s">
        <v>793</v>
      </c>
      <c r="G1227" t="s">
        <v>555</v>
      </c>
      <c r="H1227" s="7" t="s">
        <v>746</v>
      </c>
      <c r="I1227" t="s">
        <v>552</v>
      </c>
      <c r="J1227" t="s">
        <v>164</v>
      </c>
      <c r="K1227" t="s">
        <v>85</v>
      </c>
      <c r="L1227" t="s">
        <v>177</v>
      </c>
      <c r="M1227">
        <v>4.5</v>
      </c>
      <c r="N1227">
        <v>57.738320000000002</v>
      </c>
      <c r="O1227">
        <v>-135.35945000000001</v>
      </c>
      <c r="P1227">
        <v>1</v>
      </c>
      <c r="Q1227">
        <v>1</v>
      </c>
    </row>
    <row r="1228" spans="1:17" x14ac:dyDescent="0.25">
      <c r="A1228" s="1">
        <v>41177</v>
      </c>
      <c r="B1228" s="2">
        <f t="shared" si="76"/>
        <v>2012</v>
      </c>
      <c r="C1228" s="2">
        <f t="shared" si="77"/>
        <v>9</v>
      </c>
      <c r="D1228" s="2">
        <f t="shared" si="78"/>
        <v>25</v>
      </c>
      <c r="E1228" s="2">
        <f t="shared" si="79"/>
        <v>3</v>
      </c>
      <c r="F1228" s="1" t="s">
        <v>793</v>
      </c>
      <c r="G1228" t="s">
        <v>555</v>
      </c>
      <c r="H1228" s="7" t="s">
        <v>746</v>
      </c>
      <c r="I1228" t="s">
        <v>552</v>
      </c>
      <c r="J1228" t="s">
        <v>164</v>
      </c>
      <c r="K1228" t="s">
        <v>85</v>
      </c>
      <c r="L1228" t="s">
        <v>177</v>
      </c>
      <c r="M1228">
        <v>4</v>
      </c>
      <c r="N1228">
        <v>57.738320000000002</v>
      </c>
      <c r="O1228">
        <v>-135.35945000000001</v>
      </c>
      <c r="P1228">
        <v>1</v>
      </c>
      <c r="Q1228">
        <v>1</v>
      </c>
    </row>
    <row r="1229" spans="1:17" x14ac:dyDescent="0.25">
      <c r="A1229" s="1">
        <v>41907</v>
      </c>
      <c r="B1229" s="2">
        <f t="shared" si="76"/>
        <v>2014</v>
      </c>
      <c r="C1229" s="2">
        <f t="shared" si="77"/>
        <v>9</v>
      </c>
      <c r="D1229" s="2">
        <f t="shared" si="78"/>
        <v>25</v>
      </c>
      <c r="E1229" s="2">
        <f t="shared" si="79"/>
        <v>5</v>
      </c>
      <c r="F1229" s="1" t="s">
        <v>793</v>
      </c>
      <c r="G1229" t="s">
        <v>555</v>
      </c>
      <c r="H1229" s="7" t="s">
        <v>746</v>
      </c>
      <c r="I1229" t="s">
        <v>552</v>
      </c>
      <c r="J1229" t="s">
        <v>164</v>
      </c>
      <c r="K1229" t="s">
        <v>85</v>
      </c>
      <c r="L1229" t="s">
        <v>177</v>
      </c>
      <c r="M1229">
        <v>7</v>
      </c>
      <c r="N1229">
        <v>57.738320000000002</v>
      </c>
      <c r="O1229">
        <v>-135.35945000000001</v>
      </c>
      <c r="P1229">
        <v>1</v>
      </c>
      <c r="Q1229">
        <v>1</v>
      </c>
    </row>
    <row r="1230" spans="1:17" x14ac:dyDescent="0.25">
      <c r="A1230" s="1">
        <v>40812</v>
      </c>
      <c r="B1230" s="2">
        <f t="shared" si="76"/>
        <v>2011</v>
      </c>
      <c r="C1230" s="2">
        <f t="shared" si="77"/>
        <v>9</v>
      </c>
      <c r="D1230" s="2">
        <f t="shared" si="78"/>
        <v>26</v>
      </c>
      <c r="E1230" s="2">
        <f t="shared" si="79"/>
        <v>2</v>
      </c>
      <c r="F1230" s="1" t="s">
        <v>793</v>
      </c>
      <c r="G1230" t="s">
        <v>555</v>
      </c>
      <c r="H1230" s="7" t="s">
        <v>746</v>
      </c>
      <c r="I1230" t="s">
        <v>552</v>
      </c>
      <c r="J1230" t="s">
        <v>164</v>
      </c>
      <c r="K1230" t="s">
        <v>85</v>
      </c>
      <c r="L1230" t="s">
        <v>177</v>
      </c>
      <c r="M1230">
        <v>1.5</v>
      </c>
      <c r="N1230">
        <v>57.738320000000002</v>
      </c>
      <c r="O1230">
        <v>-135.35945000000001</v>
      </c>
      <c r="P1230">
        <v>3</v>
      </c>
      <c r="Q1230">
        <v>1</v>
      </c>
    </row>
    <row r="1231" spans="1:17" x14ac:dyDescent="0.25">
      <c r="A1231" s="1">
        <v>41178</v>
      </c>
      <c r="B1231" s="2">
        <f t="shared" si="76"/>
        <v>2012</v>
      </c>
      <c r="C1231" s="2">
        <f t="shared" si="77"/>
        <v>9</v>
      </c>
      <c r="D1231" s="2">
        <f t="shared" si="78"/>
        <v>26</v>
      </c>
      <c r="E1231" s="2">
        <f t="shared" si="79"/>
        <v>4</v>
      </c>
      <c r="F1231" s="1" t="s">
        <v>793</v>
      </c>
      <c r="G1231" t="s">
        <v>555</v>
      </c>
      <c r="H1231" s="7" t="s">
        <v>746</v>
      </c>
      <c r="I1231" t="s">
        <v>552</v>
      </c>
      <c r="J1231" t="s">
        <v>164</v>
      </c>
      <c r="K1231" t="s">
        <v>85</v>
      </c>
      <c r="L1231" t="s">
        <v>177</v>
      </c>
      <c r="M1231">
        <v>5</v>
      </c>
      <c r="N1231">
        <v>57.738320000000002</v>
      </c>
      <c r="O1231">
        <v>-135.35945000000001</v>
      </c>
      <c r="P1231">
        <v>1</v>
      </c>
      <c r="Q1231">
        <v>1</v>
      </c>
    </row>
    <row r="1232" spans="1:17" x14ac:dyDescent="0.25">
      <c r="A1232" s="1">
        <v>41908</v>
      </c>
      <c r="B1232" s="2">
        <f t="shared" si="76"/>
        <v>2014</v>
      </c>
      <c r="C1232" s="2">
        <f t="shared" si="77"/>
        <v>9</v>
      </c>
      <c r="D1232" s="2">
        <f t="shared" si="78"/>
        <v>26</v>
      </c>
      <c r="E1232" s="2">
        <f t="shared" si="79"/>
        <v>6</v>
      </c>
      <c r="F1232" s="1" t="s">
        <v>793</v>
      </c>
      <c r="G1232" t="s">
        <v>555</v>
      </c>
      <c r="H1232" s="7" t="s">
        <v>746</v>
      </c>
      <c r="I1232" t="s">
        <v>552</v>
      </c>
      <c r="J1232" t="s">
        <v>164</v>
      </c>
      <c r="K1232" t="s">
        <v>85</v>
      </c>
      <c r="L1232" t="s">
        <v>177</v>
      </c>
      <c r="M1232">
        <v>7.5</v>
      </c>
      <c r="N1232">
        <v>57.738320000000002</v>
      </c>
      <c r="O1232">
        <v>-135.35945000000001</v>
      </c>
      <c r="P1232">
        <v>1</v>
      </c>
      <c r="Q1232">
        <v>1</v>
      </c>
    </row>
    <row r="1233" spans="1:17" x14ac:dyDescent="0.25">
      <c r="A1233" s="1">
        <v>40813</v>
      </c>
      <c r="B1233" s="2">
        <f t="shared" si="76"/>
        <v>2011</v>
      </c>
      <c r="C1233" s="2">
        <f t="shared" si="77"/>
        <v>9</v>
      </c>
      <c r="D1233" s="2">
        <f t="shared" si="78"/>
        <v>27</v>
      </c>
      <c r="E1233" s="2">
        <f t="shared" si="79"/>
        <v>3</v>
      </c>
      <c r="F1233" s="1" t="s">
        <v>793</v>
      </c>
      <c r="G1233" t="s">
        <v>555</v>
      </c>
      <c r="H1233" s="7" t="s">
        <v>746</v>
      </c>
      <c r="I1233" t="s">
        <v>552</v>
      </c>
      <c r="J1233" t="s">
        <v>164</v>
      </c>
      <c r="K1233" t="s">
        <v>85</v>
      </c>
      <c r="L1233" t="s">
        <v>177</v>
      </c>
      <c r="M1233">
        <v>3.5</v>
      </c>
      <c r="N1233">
        <v>57.738320000000002</v>
      </c>
      <c r="O1233">
        <v>-135.35945000000001</v>
      </c>
      <c r="P1233">
        <v>3</v>
      </c>
      <c r="Q1233">
        <v>1</v>
      </c>
    </row>
    <row r="1234" spans="1:17" x14ac:dyDescent="0.25">
      <c r="A1234" s="1">
        <v>41909</v>
      </c>
      <c r="B1234" s="2">
        <f t="shared" si="76"/>
        <v>2014</v>
      </c>
      <c r="C1234" s="2">
        <f t="shared" si="77"/>
        <v>9</v>
      </c>
      <c r="D1234" s="2">
        <f t="shared" si="78"/>
        <v>27</v>
      </c>
      <c r="E1234" s="2">
        <f t="shared" si="79"/>
        <v>7</v>
      </c>
      <c r="F1234" s="1" t="s">
        <v>793</v>
      </c>
      <c r="G1234" t="s">
        <v>555</v>
      </c>
      <c r="H1234" s="7" t="s">
        <v>746</v>
      </c>
      <c r="I1234" t="s">
        <v>552</v>
      </c>
      <c r="J1234" t="s">
        <v>164</v>
      </c>
      <c r="K1234" t="s">
        <v>85</v>
      </c>
      <c r="L1234" t="s">
        <v>177</v>
      </c>
      <c r="M1234">
        <v>3</v>
      </c>
      <c r="N1234">
        <v>57.738320000000002</v>
      </c>
      <c r="O1234">
        <v>-135.35945000000001</v>
      </c>
      <c r="P1234">
        <v>1</v>
      </c>
      <c r="Q1234">
        <v>1</v>
      </c>
    </row>
    <row r="1235" spans="1:17" x14ac:dyDescent="0.25">
      <c r="A1235" s="1">
        <v>40814</v>
      </c>
      <c r="B1235" s="2">
        <f t="shared" si="76"/>
        <v>2011</v>
      </c>
      <c r="C1235" s="2">
        <f t="shared" si="77"/>
        <v>9</v>
      </c>
      <c r="D1235" s="2">
        <f t="shared" si="78"/>
        <v>28</v>
      </c>
      <c r="E1235" s="2">
        <f t="shared" si="79"/>
        <v>4</v>
      </c>
      <c r="F1235" s="1" t="s">
        <v>793</v>
      </c>
      <c r="G1235" t="s">
        <v>555</v>
      </c>
      <c r="H1235" s="7" t="s">
        <v>746</v>
      </c>
      <c r="I1235" t="s">
        <v>552</v>
      </c>
      <c r="J1235" t="s">
        <v>164</v>
      </c>
      <c r="K1235" t="s">
        <v>85</v>
      </c>
      <c r="L1235" t="s">
        <v>177</v>
      </c>
      <c r="M1235">
        <v>1</v>
      </c>
      <c r="N1235">
        <v>57.738320000000002</v>
      </c>
      <c r="O1235">
        <v>-135.35945000000001</v>
      </c>
      <c r="P1235">
        <v>3</v>
      </c>
      <c r="Q1235">
        <v>1</v>
      </c>
    </row>
    <row r="1236" spans="1:17" x14ac:dyDescent="0.25">
      <c r="A1236" s="1">
        <v>41180</v>
      </c>
      <c r="B1236" s="2">
        <f t="shared" si="76"/>
        <v>2012</v>
      </c>
      <c r="C1236" s="2">
        <f t="shared" si="77"/>
        <v>9</v>
      </c>
      <c r="D1236" s="2">
        <f t="shared" si="78"/>
        <v>28</v>
      </c>
      <c r="E1236" s="2">
        <f t="shared" si="79"/>
        <v>6</v>
      </c>
      <c r="F1236" s="1" t="s">
        <v>793</v>
      </c>
      <c r="G1236" t="s">
        <v>555</v>
      </c>
      <c r="H1236" s="7" t="s">
        <v>746</v>
      </c>
      <c r="I1236" t="s">
        <v>552</v>
      </c>
      <c r="J1236" t="s">
        <v>164</v>
      </c>
      <c r="K1236" t="s">
        <v>85</v>
      </c>
      <c r="L1236" t="s">
        <v>177</v>
      </c>
      <c r="M1236">
        <v>1.5</v>
      </c>
      <c r="N1236">
        <v>57.738320000000002</v>
      </c>
      <c r="O1236">
        <v>-135.35945000000001</v>
      </c>
      <c r="P1236">
        <v>1</v>
      </c>
      <c r="Q1236">
        <v>1</v>
      </c>
    </row>
    <row r="1237" spans="1:17" x14ac:dyDescent="0.25">
      <c r="A1237" s="1">
        <v>40815</v>
      </c>
      <c r="B1237" s="2">
        <f t="shared" si="76"/>
        <v>2011</v>
      </c>
      <c r="C1237" s="2">
        <f t="shared" si="77"/>
        <v>9</v>
      </c>
      <c r="D1237" s="2">
        <f t="shared" si="78"/>
        <v>29</v>
      </c>
      <c r="E1237" s="2">
        <f t="shared" si="79"/>
        <v>5</v>
      </c>
      <c r="F1237" s="1" t="s">
        <v>793</v>
      </c>
      <c r="G1237" t="s">
        <v>555</v>
      </c>
      <c r="H1237" s="7" t="s">
        <v>746</v>
      </c>
      <c r="I1237" t="s">
        <v>552</v>
      </c>
      <c r="J1237" t="s">
        <v>164</v>
      </c>
      <c r="K1237" t="s">
        <v>85</v>
      </c>
      <c r="L1237" t="s">
        <v>177</v>
      </c>
      <c r="M1237">
        <v>4</v>
      </c>
      <c r="N1237">
        <v>57.738320000000002</v>
      </c>
      <c r="O1237">
        <v>-135.35945000000001</v>
      </c>
      <c r="P1237">
        <v>3</v>
      </c>
      <c r="Q1237">
        <v>1</v>
      </c>
    </row>
    <row r="1238" spans="1:17" x14ac:dyDescent="0.25">
      <c r="A1238" s="1">
        <v>40816</v>
      </c>
      <c r="B1238" s="2">
        <f t="shared" si="76"/>
        <v>2011</v>
      </c>
      <c r="C1238" s="2">
        <f t="shared" si="77"/>
        <v>9</v>
      </c>
      <c r="D1238" s="2">
        <f t="shared" si="78"/>
        <v>30</v>
      </c>
      <c r="E1238" s="2">
        <f t="shared" si="79"/>
        <v>6</v>
      </c>
      <c r="F1238" s="1" t="s">
        <v>793</v>
      </c>
      <c r="G1238" t="s">
        <v>555</v>
      </c>
      <c r="H1238" s="7" t="s">
        <v>746</v>
      </c>
      <c r="I1238" t="s">
        <v>552</v>
      </c>
      <c r="J1238" t="s">
        <v>164</v>
      </c>
      <c r="K1238" t="s">
        <v>85</v>
      </c>
      <c r="L1238" t="s">
        <v>177</v>
      </c>
      <c r="M1238">
        <v>4</v>
      </c>
      <c r="N1238">
        <v>57.738320000000002</v>
      </c>
      <c r="O1238">
        <v>-135.35945000000001</v>
      </c>
      <c r="P1238">
        <v>3</v>
      </c>
      <c r="Q1238">
        <v>1</v>
      </c>
    </row>
    <row r="1239" spans="1:17" x14ac:dyDescent="0.25">
      <c r="A1239" s="1">
        <v>40817</v>
      </c>
      <c r="B1239" s="2">
        <f t="shared" si="76"/>
        <v>2011</v>
      </c>
      <c r="C1239" s="2">
        <f t="shared" si="77"/>
        <v>10</v>
      </c>
      <c r="D1239" s="2">
        <f t="shared" si="78"/>
        <v>1</v>
      </c>
      <c r="E1239" s="2">
        <f t="shared" si="79"/>
        <v>7</v>
      </c>
      <c r="F1239" s="1" t="s">
        <v>793</v>
      </c>
      <c r="G1239" t="s">
        <v>555</v>
      </c>
      <c r="H1239" s="7" t="s">
        <v>746</v>
      </c>
      <c r="I1239" t="s">
        <v>552</v>
      </c>
      <c r="J1239" t="s">
        <v>164</v>
      </c>
      <c r="K1239" t="s">
        <v>85</v>
      </c>
      <c r="L1239" t="s">
        <v>177</v>
      </c>
      <c r="M1239">
        <v>3.5</v>
      </c>
      <c r="N1239">
        <v>57.738320000000002</v>
      </c>
      <c r="O1239">
        <v>-135.35945000000001</v>
      </c>
      <c r="P1239">
        <v>3</v>
      </c>
      <c r="Q1239">
        <v>1</v>
      </c>
    </row>
    <row r="1240" spans="1:17" x14ac:dyDescent="0.25">
      <c r="A1240" s="1">
        <v>42280</v>
      </c>
      <c r="B1240" s="2">
        <f t="shared" si="76"/>
        <v>2015</v>
      </c>
      <c r="C1240" s="2">
        <f t="shared" si="77"/>
        <v>10</v>
      </c>
      <c r="D1240" s="2">
        <f t="shared" si="78"/>
        <v>3</v>
      </c>
      <c r="E1240" s="2">
        <f t="shared" si="79"/>
        <v>7</v>
      </c>
      <c r="F1240" s="1" t="s">
        <v>793</v>
      </c>
      <c r="G1240" t="s">
        <v>555</v>
      </c>
      <c r="H1240" s="7" t="s">
        <v>746</v>
      </c>
      <c r="I1240" t="s">
        <v>552</v>
      </c>
      <c r="J1240" t="s">
        <v>164</v>
      </c>
      <c r="K1240" t="s">
        <v>85</v>
      </c>
      <c r="L1240" t="s">
        <v>177</v>
      </c>
      <c r="M1240">
        <v>2</v>
      </c>
      <c r="N1240">
        <v>57.738320000000002</v>
      </c>
      <c r="O1240">
        <v>-135.35945000000001</v>
      </c>
      <c r="P1240">
        <v>1</v>
      </c>
      <c r="Q1240">
        <v>1</v>
      </c>
    </row>
    <row r="1241" spans="1:17" x14ac:dyDescent="0.25">
      <c r="A1241" s="1">
        <v>40731</v>
      </c>
      <c r="B1241" s="2">
        <f t="shared" si="76"/>
        <v>2011</v>
      </c>
      <c r="C1241" s="2">
        <f t="shared" si="77"/>
        <v>7</v>
      </c>
      <c r="D1241" s="2">
        <f t="shared" si="78"/>
        <v>7</v>
      </c>
      <c r="E1241" s="2">
        <f t="shared" si="79"/>
        <v>5</v>
      </c>
      <c r="F1241" s="1" t="s">
        <v>792</v>
      </c>
      <c r="G1241" t="s">
        <v>555</v>
      </c>
      <c r="H1241" s="7" t="s">
        <v>746</v>
      </c>
      <c r="I1241" t="s">
        <v>552</v>
      </c>
      <c r="J1241" t="s">
        <v>164</v>
      </c>
      <c r="K1241" t="s">
        <v>197</v>
      </c>
      <c r="L1241" t="s">
        <v>13</v>
      </c>
      <c r="M1241">
        <v>8</v>
      </c>
      <c r="N1241">
        <v>57.738320000000002</v>
      </c>
      <c r="O1241">
        <v>-135.35945000000001</v>
      </c>
      <c r="P1241">
        <v>4</v>
      </c>
      <c r="Q1241">
        <v>1</v>
      </c>
    </row>
    <row r="1242" spans="1:17" x14ac:dyDescent="0.25">
      <c r="A1242" s="1">
        <v>40672</v>
      </c>
      <c r="B1242" s="2">
        <f t="shared" si="76"/>
        <v>2011</v>
      </c>
      <c r="C1242" s="2">
        <f t="shared" si="77"/>
        <v>5</v>
      </c>
      <c r="D1242" s="2">
        <f t="shared" si="78"/>
        <v>9</v>
      </c>
      <c r="E1242" s="2">
        <f t="shared" si="79"/>
        <v>2</v>
      </c>
      <c r="F1242" s="1" t="s">
        <v>791</v>
      </c>
      <c r="G1242" t="s">
        <v>563</v>
      </c>
      <c r="H1242" s="7" t="s">
        <v>746</v>
      </c>
      <c r="I1242" t="s">
        <v>552</v>
      </c>
      <c r="J1242" t="s">
        <v>164</v>
      </c>
      <c r="K1242" t="s">
        <v>564</v>
      </c>
      <c r="L1242" t="s">
        <v>44</v>
      </c>
      <c r="M1242">
        <v>8</v>
      </c>
      <c r="N1242">
        <v>57.733899999999998</v>
      </c>
      <c r="O1242">
        <v>-135.41028</v>
      </c>
      <c r="P1242">
        <v>1</v>
      </c>
      <c r="Q1242">
        <v>1</v>
      </c>
    </row>
    <row r="1243" spans="1:17" x14ac:dyDescent="0.25">
      <c r="A1243" s="1">
        <v>40682</v>
      </c>
      <c r="B1243" s="2">
        <f t="shared" si="76"/>
        <v>2011</v>
      </c>
      <c r="C1243" s="2">
        <f t="shared" si="77"/>
        <v>5</v>
      </c>
      <c r="D1243" s="2">
        <f t="shared" si="78"/>
        <v>19</v>
      </c>
      <c r="E1243" s="2">
        <f t="shared" si="79"/>
        <v>5</v>
      </c>
      <c r="F1243" s="1" t="s">
        <v>791</v>
      </c>
      <c r="G1243" t="s">
        <v>563</v>
      </c>
      <c r="H1243" s="7" t="s">
        <v>746</v>
      </c>
      <c r="I1243" t="s">
        <v>552</v>
      </c>
      <c r="J1243" t="s">
        <v>164</v>
      </c>
      <c r="K1243" t="s">
        <v>564</v>
      </c>
      <c r="L1243" t="s">
        <v>44</v>
      </c>
      <c r="M1243">
        <v>14</v>
      </c>
      <c r="N1243">
        <v>57.733899999999998</v>
      </c>
      <c r="O1243">
        <v>-135.41028</v>
      </c>
      <c r="P1243">
        <v>1</v>
      </c>
      <c r="Q1243">
        <v>1</v>
      </c>
    </row>
    <row r="1244" spans="1:17" x14ac:dyDescent="0.25">
      <c r="A1244" s="1">
        <v>41406</v>
      </c>
      <c r="B1244" s="2">
        <f t="shared" si="76"/>
        <v>2013</v>
      </c>
      <c r="C1244" s="2">
        <f t="shared" si="77"/>
        <v>5</v>
      </c>
      <c r="D1244" s="2">
        <f t="shared" si="78"/>
        <v>12</v>
      </c>
      <c r="E1244" s="2">
        <f t="shared" si="79"/>
        <v>1</v>
      </c>
      <c r="F1244" s="1" t="s">
        <v>791</v>
      </c>
      <c r="G1244" t="s">
        <v>563</v>
      </c>
      <c r="H1244" s="7" t="s">
        <v>746</v>
      </c>
      <c r="I1244" t="s">
        <v>552</v>
      </c>
      <c r="J1244" t="s">
        <v>164</v>
      </c>
      <c r="K1244" t="s">
        <v>564</v>
      </c>
      <c r="L1244" t="s">
        <v>177</v>
      </c>
      <c r="M1244">
        <v>9</v>
      </c>
      <c r="N1244">
        <v>57.733899999999998</v>
      </c>
      <c r="O1244">
        <v>-135.41028</v>
      </c>
      <c r="P1244">
        <v>1</v>
      </c>
      <c r="Q1244">
        <v>1</v>
      </c>
    </row>
    <row r="1245" spans="1:17" x14ac:dyDescent="0.25">
      <c r="A1245" s="1">
        <v>41041</v>
      </c>
      <c r="B1245" s="2">
        <f t="shared" si="76"/>
        <v>2012</v>
      </c>
      <c r="C1245" s="2">
        <f t="shared" si="77"/>
        <v>5</v>
      </c>
      <c r="D1245" s="2">
        <f t="shared" si="78"/>
        <v>12</v>
      </c>
      <c r="E1245" s="2">
        <f t="shared" si="79"/>
        <v>7</v>
      </c>
      <c r="F1245" s="1" t="s">
        <v>791</v>
      </c>
      <c r="G1245" t="s">
        <v>563</v>
      </c>
      <c r="H1245" s="7" t="s">
        <v>746</v>
      </c>
      <c r="I1245" t="s">
        <v>552</v>
      </c>
      <c r="J1245" t="s">
        <v>164</v>
      </c>
      <c r="K1245" t="s">
        <v>564</v>
      </c>
      <c r="L1245" t="s">
        <v>177</v>
      </c>
      <c r="M1245">
        <v>12</v>
      </c>
      <c r="N1245">
        <v>57.733899999999998</v>
      </c>
      <c r="O1245">
        <v>-135.41028</v>
      </c>
      <c r="P1245">
        <v>1</v>
      </c>
      <c r="Q1245">
        <v>1</v>
      </c>
    </row>
    <row r="1246" spans="1:17" x14ac:dyDescent="0.25">
      <c r="A1246" s="1">
        <v>41045</v>
      </c>
      <c r="B1246" s="2">
        <f t="shared" si="76"/>
        <v>2012</v>
      </c>
      <c r="C1246" s="2">
        <f t="shared" si="77"/>
        <v>5</v>
      </c>
      <c r="D1246" s="2">
        <f t="shared" si="78"/>
        <v>16</v>
      </c>
      <c r="E1246" s="2">
        <f t="shared" si="79"/>
        <v>4</v>
      </c>
      <c r="F1246" s="1" t="s">
        <v>791</v>
      </c>
      <c r="G1246" t="s">
        <v>563</v>
      </c>
      <c r="H1246" s="7" t="s">
        <v>746</v>
      </c>
      <c r="I1246" t="s">
        <v>552</v>
      </c>
      <c r="J1246" t="s">
        <v>164</v>
      </c>
      <c r="K1246" t="s">
        <v>564</v>
      </c>
      <c r="L1246" t="s">
        <v>177</v>
      </c>
      <c r="M1246">
        <v>24</v>
      </c>
      <c r="N1246">
        <v>57.733899999999998</v>
      </c>
      <c r="O1246">
        <v>-135.41028</v>
      </c>
      <c r="P1246">
        <v>1</v>
      </c>
      <c r="Q1246">
        <v>1</v>
      </c>
    </row>
    <row r="1247" spans="1:17" x14ac:dyDescent="0.25">
      <c r="A1247" s="1">
        <v>41046</v>
      </c>
      <c r="B1247" s="2">
        <f t="shared" si="76"/>
        <v>2012</v>
      </c>
      <c r="C1247" s="2">
        <f t="shared" si="77"/>
        <v>5</v>
      </c>
      <c r="D1247" s="2">
        <f t="shared" si="78"/>
        <v>17</v>
      </c>
      <c r="E1247" s="2">
        <f t="shared" si="79"/>
        <v>5</v>
      </c>
      <c r="F1247" s="1" t="s">
        <v>791</v>
      </c>
      <c r="G1247" t="s">
        <v>563</v>
      </c>
      <c r="H1247" s="7" t="s">
        <v>746</v>
      </c>
      <c r="I1247" t="s">
        <v>552</v>
      </c>
      <c r="J1247" t="s">
        <v>164</v>
      </c>
      <c r="K1247" t="s">
        <v>564</v>
      </c>
      <c r="L1247" t="s">
        <v>177</v>
      </c>
      <c r="M1247">
        <v>24</v>
      </c>
      <c r="N1247">
        <v>57.733899999999998</v>
      </c>
      <c r="O1247">
        <v>-135.41028</v>
      </c>
      <c r="P1247">
        <v>1</v>
      </c>
      <c r="Q1247">
        <v>1</v>
      </c>
    </row>
    <row r="1248" spans="1:17" x14ac:dyDescent="0.25">
      <c r="A1248" s="1">
        <v>41047</v>
      </c>
      <c r="B1248" s="2">
        <f t="shared" si="76"/>
        <v>2012</v>
      </c>
      <c r="C1248" s="2">
        <f t="shared" si="77"/>
        <v>5</v>
      </c>
      <c r="D1248" s="2">
        <f t="shared" si="78"/>
        <v>18</v>
      </c>
      <c r="E1248" s="2">
        <f t="shared" si="79"/>
        <v>6</v>
      </c>
      <c r="F1248" s="1" t="s">
        <v>791</v>
      </c>
      <c r="G1248" t="s">
        <v>563</v>
      </c>
      <c r="H1248" s="7" t="s">
        <v>746</v>
      </c>
      <c r="I1248" t="s">
        <v>552</v>
      </c>
      <c r="J1248" t="s">
        <v>164</v>
      </c>
      <c r="K1248" t="s">
        <v>564</v>
      </c>
      <c r="L1248" t="s">
        <v>177</v>
      </c>
      <c r="M1248">
        <v>12</v>
      </c>
      <c r="N1248">
        <v>57.733899999999998</v>
      </c>
      <c r="O1248">
        <v>-135.41028</v>
      </c>
      <c r="P1248">
        <v>1</v>
      </c>
      <c r="Q1248">
        <v>1</v>
      </c>
    </row>
    <row r="1249" spans="1:17" x14ac:dyDescent="0.25">
      <c r="A1249" s="1">
        <v>41415</v>
      </c>
      <c r="B1249" s="2">
        <f t="shared" si="76"/>
        <v>2013</v>
      </c>
      <c r="C1249" s="2">
        <f t="shared" si="77"/>
        <v>5</v>
      </c>
      <c r="D1249" s="2">
        <f t="shared" si="78"/>
        <v>21</v>
      </c>
      <c r="E1249" s="2">
        <f t="shared" si="79"/>
        <v>3</v>
      </c>
      <c r="F1249" s="1" t="s">
        <v>792</v>
      </c>
      <c r="G1249" t="s">
        <v>563</v>
      </c>
      <c r="H1249" s="7" t="s">
        <v>746</v>
      </c>
      <c r="I1249" t="s">
        <v>552</v>
      </c>
      <c r="J1249" t="s">
        <v>164</v>
      </c>
      <c r="K1249" t="s">
        <v>564</v>
      </c>
      <c r="L1249" t="s">
        <v>177</v>
      </c>
      <c r="M1249">
        <v>11</v>
      </c>
      <c r="N1249">
        <v>57.733899999999998</v>
      </c>
      <c r="O1249">
        <v>-135.41028</v>
      </c>
      <c r="P1249">
        <v>1</v>
      </c>
      <c r="Q1249">
        <v>1</v>
      </c>
    </row>
    <row r="1250" spans="1:17" x14ac:dyDescent="0.25">
      <c r="A1250" s="1">
        <v>40576</v>
      </c>
      <c r="B1250" s="2">
        <f t="shared" si="76"/>
        <v>2011</v>
      </c>
      <c r="C1250" s="2">
        <f t="shared" si="77"/>
        <v>2</v>
      </c>
      <c r="D1250" s="2">
        <f t="shared" si="78"/>
        <v>2</v>
      </c>
      <c r="E1250" s="2">
        <f t="shared" si="79"/>
        <v>4</v>
      </c>
      <c r="F1250" s="1" t="s">
        <v>789</v>
      </c>
      <c r="G1250" t="s">
        <v>277</v>
      </c>
      <c r="H1250" s="7" t="s">
        <v>744</v>
      </c>
      <c r="I1250" t="s">
        <v>276</v>
      </c>
      <c r="J1250" t="s">
        <v>164</v>
      </c>
      <c r="K1250" t="s">
        <v>204</v>
      </c>
      <c r="L1250" t="s">
        <v>44</v>
      </c>
      <c r="M1250">
        <v>24</v>
      </c>
      <c r="N1250">
        <v>57.139749999999999</v>
      </c>
      <c r="O1250">
        <v>-135.56439</v>
      </c>
      <c r="P1250">
        <v>5</v>
      </c>
      <c r="Q1250">
        <v>1</v>
      </c>
    </row>
    <row r="1251" spans="1:17" x14ac:dyDescent="0.25">
      <c r="A1251" s="1">
        <v>40579</v>
      </c>
      <c r="B1251" s="2">
        <f t="shared" si="76"/>
        <v>2011</v>
      </c>
      <c r="C1251" s="2">
        <f t="shared" si="77"/>
        <v>2</v>
      </c>
      <c r="D1251" s="2">
        <f t="shared" si="78"/>
        <v>5</v>
      </c>
      <c r="E1251" s="2">
        <f t="shared" si="79"/>
        <v>7</v>
      </c>
      <c r="F1251" s="1" t="s">
        <v>789</v>
      </c>
      <c r="G1251" t="s">
        <v>277</v>
      </c>
      <c r="H1251" s="7" t="s">
        <v>744</v>
      </c>
      <c r="I1251" t="s">
        <v>276</v>
      </c>
      <c r="J1251" t="s">
        <v>164</v>
      </c>
      <c r="K1251" t="s">
        <v>204</v>
      </c>
      <c r="L1251" t="s">
        <v>44</v>
      </c>
      <c r="M1251">
        <v>24</v>
      </c>
      <c r="N1251">
        <v>57.139749999999999</v>
      </c>
      <c r="O1251">
        <v>-135.56439</v>
      </c>
      <c r="P1251">
        <v>3</v>
      </c>
      <c r="Q1251">
        <v>1</v>
      </c>
    </row>
    <row r="1252" spans="1:17" x14ac:dyDescent="0.25">
      <c r="A1252" s="1">
        <v>40627</v>
      </c>
      <c r="B1252" s="2">
        <f t="shared" si="76"/>
        <v>2011</v>
      </c>
      <c r="C1252" s="2">
        <f t="shared" si="77"/>
        <v>3</v>
      </c>
      <c r="D1252" s="2">
        <f t="shared" si="78"/>
        <v>25</v>
      </c>
      <c r="E1252" s="2">
        <f t="shared" si="79"/>
        <v>6</v>
      </c>
      <c r="F1252" s="1" t="s">
        <v>790</v>
      </c>
      <c r="G1252" t="s">
        <v>277</v>
      </c>
      <c r="H1252" s="7" t="s">
        <v>744</v>
      </c>
      <c r="I1252" t="s">
        <v>276</v>
      </c>
      <c r="J1252" t="s">
        <v>164</v>
      </c>
      <c r="K1252" t="s">
        <v>204</v>
      </c>
      <c r="L1252" t="s">
        <v>44</v>
      </c>
      <c r="M1252">
        <v>24</v>
      </c>
      <c r="N1252">
        <v>57.139749999999999</v>
      </c>
      <c r="O1252">
        <v>-135.56439</v>
      </c>
      <c r="P1252">
        <v>7</v>
      </c>
      <c r="Q1252">
        <v>1</v>
      </c>
    </row>
    <row r="1253" spans="1:17" x14ac:dyDescent="0.25">
      <c r="A1253" s="1">
        <v>40633</v>
      </c>
      <c r="B1253" s="2">
        <f t="shared" si="76"/>
        <v>2011</v>
      </c>
      <c r="C1253" s="2">
        <f t="shared" si="77"/>
        <v>3</v>
      </c>
      <c r="D1253" s="2">
        <f t="shared" si="78"/>
        <v>31</v>
      </c>
      <c r="E1253" s="2">
        <f t="shared" si="79"/>
        <v>5</v>
      </c>
      <c r="F1253" s="1" t="s">
        <v>790</v>
      </c>
      <c r="G1253" t="s">
        <v>277</v>
      </c>
      <c r="H1253" s="7" t="s">
        <v>744</v>
      </c>
      <c r="I1253" t="s">
        <v>276</v>
      </c>
      <c r="J1253" t="s">
        <v>164</v>
      </c>
      <c r="K1253" t="s">
        <v>204</v>
      </c>
      <c r="L1253" t="s">
        <v>44</v>
      </c>
      <c r="M1253">
        <v>24</v>
      </c>
      <c r="N1253">
        <v>57.139749999999999</v>
      </c>
      <c r="O1253">
        <v>-135.56439</v>
      </c>
      <c r="P1253">
        <v>7</v>
      </c>
      <c r="Q1253">
        <v>1</v>
      </c>
    </row>
    <row r="1254" spans="1:17" x14ac:dyDescent="0.25">
      <c r="A1254" s="1">
        <v>40823</v>
      </c>
      <c r="B1254" s="2">
        <f t="shared" si="76"/>
        <v>2011</v>
      </c>
      <c r="C1254" s="2">
        <f t="shared" si="77"/>
        <v>10</v>
      </c>
      <c r="D1254" s="2">
        <f t="shared" si="78"/>
        <v>7</v>
      </c>
      <c r="E1254" s="2">
        <f t="shared" si="79"/>
        <v>6</v>
      </c>
      <c r="F1254" s="1" t="s">
        <v>793</v>
      </c>
      <c r="G1254" t="s">
        <v>277</v>
      </c>
      <c r="H1254" s="7" t="s">
        <v>744</v>
      </c>
      <c r="I1254" t="s">
        <v>276</v>
      </c>
      <c r="J1254" t="s">
        <v>164</v>
      </c>
      <c r="K1254" t="s">
        <v>204</v>
      </c>
      <c r="L1254" t="s">
        <v>44</v>
      </c>
      <c r="M1254">
        <v>12</v>
      </c>
      <c r="N1254">
        <v>57.139749999999999</v>
      </c>
      <c r="O1254">
        <v>-135.56439</v>
      </c>
      <c r="P1254">
        <v>7</v>
      </c>
      <c r="Q1254">
        <v>1</v>
      </c>
    </row>
    <row r="1255" spans="1:17" x14ac:dyDescent="0.25">
      <c r="A1255" s="1">
        <v>40824</v>
      </c>
      <c r="B1255" s="2">
        <f t="shared" si="76"/>
        <v>2011</v>
      </c>
      <c r="C1255" s="2">
        <f t="shared" si="77"/>
        <v>10</v>
      </c>
      <c r="D1255" s="2">
        <f t="shared" si="78"/>
        <v>8</v>
      </c>
      <c r="E1255" s="2">
        <f t="shared" si="79"/>
        <v>7</v>
      </c>
      <c r="F1255" s="1" t="s">
        <v>793</v>
      </c>
      <c r="G1255" t="s">
        <v>277</v>
      </c>
      <c r="H1255" s="7" t="s">
        <v>744</v>
      </c>
      <c r="I1255" t="s">
        <v>276</v>
      </c>
      <c r="J1255" t="s">
        <v>164</v>
      </c>
      <c r="K1255" t="s">
        <v>204</v>
      </c>
      <c r="L1255" t="s">
        <v>44</v>
      </c>
      <c r="M1255">
        <v>24</v>
      </c>
      <c r="N1255">
        <v>57.139749999999999</v>
      </c>
      <c r="O1255">
        <v>-135.56439</v>
      </c>
      <c r="P1255">
        <v>7</v>
      </c>
      <c r="Q1255">
        <v>1</v>
      </c>
    </row>
    <row r="1256" spans="1:17" x14ac:dyDescent="0.25">
      <c r="A1256" s="1">
        <v>40825</v>
      </c>
      <c r="B1256" s="2">
        <f t="shared" si="76"/>
        <v>2011</v>
      </c>
      <c r="C1256" s="2">
        <f t="shared" si="77"/>
        <v>10</v>
      </c>
      <c r="D1256" s="2">
        <f t="shared" si="78"/>
        <v>9</v>
      </c>
      <c r="E1256" s="2">
        <f t="shared" si="79"/>
        <v>1</v>
      </c>
      <c r="F1256" s="1" t="s">
        <v>793</v>
      </c>
      <c r="G1256" t="s">
        <v>277</v>
      </c>
      <c r="H1256" s="7" t="s">
        <v>744</v>
      </c>
      <c r="I1256" t="s">
        <v>276</v>
      </c>
      <c r="J1256" t="s">
        <v>164</v>
      </c>
      <c r="K1256" t="s">
        <v>204</v>
      </c>
      <c r="L1256" t="s">
        <v>44</v>
      </c>
      <c r="M1256">
        <v>24</v>
      </c>
      <c r="N1256">
        <v>57.139749999999999</v>
      </c>
      <c r="O1256">
        <v>-135.56439</v>
      </c>
      <c r="P1256">
        <v>7</v>
      </c>
      <c r="Q1256">
        <v>1</v>
      </c>
    </row>
    <row r="1257" spans="1:17" x14ac:dyDescent="0.25">
      <c r="A1257" s="1">
        <v>40879</v>
      </c>
      <c r="B1257" s="2">
        <f t="shared" si="76"/>
        <v>2011</v>
      </c>
      <c r="C1257" s="2">
        <f t="shared" si="77"/>
        <v>12</v>
      </c>
      <c r="D1257" s="2">
        <f t="shared" si="78"/>
        <v>2</v>
      </c>
      <c r="E1257" s="2">
        <f t="shared" si="79"/>
        <v>6</v>
      </c>
      <c r="F1257" s="1" t="s">
        <v>793</v>
      </c>
      <c r="G1257" t="s">
        <v>277</v>
      </c>
      <c r="H1257" s="7" t="s">
        <v>744</v>
      </c>
      <c r="I1257" t="s">
        <v>276</v>
      </c>
      <c r="J1257" t="s">
        <v>164</v>
      </c>
      <c r="K1257" t="s">
        <v>204</v>
      </c>
      <c r="L1257" t="s">
        <v>44</v>
      </c>
      <c r="M1257">
        <v>24</v>
      </c>
      <c r="N1257">
        <v>57.139749999999999</v>
      </c>
      <c r="O1257">
        <v>-135.56439</v>
      </c>
      <c r="P1257">
        <v>3</v>
      </c>
      <c r="Q1257">
        <v>1</v>
      </c>
    </row>
    <row r="1258" spans="1:17" x14ac:dyDescent="0.25">
      <c r="A1258" s="1">
        <v>40880</v>
      </c>
      <c r="B1258" s="2">
        <f t="shared" si="76"/>
        <v>2011</v>
      </c>
      <c r="C1258" s="2">
        <f t="shared" si="77"/>
        <v>12</v>
      </c>
      <c r="D1258" s="2">
        <f t="shared" si="78"/>
        <v>3</v>
      </c>
      <c r="E1258" s="2">
        <f t="shared" si="79"/>
        <v>7</v>
      </c>
      <c r="F1258" s="1" t="s">
        <v>793</v>
      </c>
      <c r="G1258" t="s">
        <v>277</v>
      </c>
      <c r="H1258" s="7" t="s">
        <v>744</v>
      </c>
      <c r="I1258" t="s">
        <v>276</v>
      </c>
      <c r="J1258" t="s">
        <v>164</v>
      </c>
      <c r="K1258" t="s">
        <v>204</v>
      </c>
      <c r="L1258" t="s">
        <v>44</v>
      </c>
      <c r="M1258">
        <v>24</v>
      </c>
      <c r="N1258">
        <v>57.139749999999999</v>
      </c>
      <c r="O1258">
        <v>-135.56439</v>
      </c>
      <c r="P1258">
        <v>3</v>
      </c>
      <c r="Q1258">
        <v>1</v>
      </c>
    </row>
    <row r="1259" spans="1:17" x14ac:dyDescent="0.25">
      <c r="A1259" s="1">
        <v>41150</v>
      </c>
      <c r="B1259" s="2">
        <f t="shared" si="76"/>
        <v>2012</v>
      </c>
      <c r="C1259" s="2">
        <f t="shared" si="77"/>
        <v>8</v>
      </c>
      <c r="D1259" s="2">
        <f t="shared" si="78"/>
        <v>29</v>
      </c>
      <c r="E1259" s="2">
        <f t="shared" si="79"/>
        <v>4</v>
      </c>
      <c r="F1259" s="1" t="s">
        <v>792</v>
      </c>
      <c r="G1259" t="s">
        <v>277</v>
      </c>
      <c r="H1259" s="7" t="s">
        <v>744</v>
      </c>
      <c r="I1259" t="s">
        <v>276</v>
      </c>
      <c r="J1259" t="s">
        <v>164</v>
      </c>
      <c r="K1259" t="s">
        <v>208</v>
      </c>
      <c r="L1259" t="s">
        <v>13</v>
      </c>
      <c r="M1259">
        <v>1</v>
      </c>
      <c r="N1259">
        <v>57.139749999999999</v>
      </c>
      <c r="O1259">
        <v>-135.56439</v>
      </c>
      <c r="P1259">
        <v>8</v>
      </c>
      <c r="Q1259">
        <v>1</v>
      </c>
    </row>
    <row r="1260" spans="1:17" x14ac:dyDescent="0.25">
      <c r="A1260" s="1">
        <v>41481</v>
      </c>
      <c r="B1260" s="2">
        <f t="shared" si="76"/>
        <v>2013</v>
      </c>
      <c r="C1260" s="2">
        <f t="shared" si="77"/>
        <v>7</v>
      </c>
      <c r="D1260" s="2">
        <f t="shared" si="78"/>
        <v>26</v>
      </c>
      <c r="E1260" s="2">
        <f t="shared" si="79"/>
        <v>6</v>
      </c>
      <c r="F1260" s="1" t="s">
        <v>792</v>
      </c>
      <c r="G1260" t="s">
        <v>258</v>
      </c>
      <c r="H1260" s="7" t="s">
        <v>762</v>
      </c>
      <c r="I1260" t="s">
        <v>232</v>
      </c>
      <c r="J1260" t="s">
        <v>164</v>
      </c>
      <c r="K1260" t="s">
        <v>227</v>
      </c>
      <c r="L1260" t="s">
        <v>28</v>
      </c>
      <c r="M1260">
        <v>2</v>
      </c>
      <c r="N1260">
        <v>56.784640000000003</v>
      </c>
      <c r="O1260">
        <v>-135.11000999999999</v>
      </c>
      <c r="P1260">
        <v>6</v>
      </c>
      <c r="Q1260">
        <v>1</v>
      </c>
    </row>
    <row r="1261" spans="1:17" x14ac:dyDescent="0.25">
      <c r="A1261" s="1">
        <v>41175</v>
      </c>
      <c r="B1261" s="2">
        <f t="shared" si="76"/>
        <v>2012</v>
      </c>
      <c r="C1261" s="2">
        <f t="shared" si="77"/>
        <v>9</v>
      </c>
      <c r="D1261" s="2">
        <f t="shared" si="78"/>
        <v>23</v>
      </c>
      <c r="E1261" s="2">
        <f t="shared" si="79"/>
        <v>1</v>
      </c>
      <c r="F1261" s="1" t="s">
        <v>793</v>
      </c>
      <c r="G1261" t="s">
        <v>258</v>
      </c>
      <c r="H1261" s="7" t="s">
        <v>762</v>
      </c>
      <c r="I1261" t="s">
        <v>232</v>
      </c>
      <c r="J1261" t="s">
        <v>164</v>
      </c>
      <c r="K1261" t="s">
        <v>227</v>
      </c>
      <c r="L1261" t="s">
        <v>177</v>
      </c>
      <c r="M1261">
        <v>6</v>
      </c>
      <c r="N1261">
        <v>56.784640000000003</v>
      </c>
      <c r="O1261">
        <v>-135.11000999999999</v>
      </c>
      <c r="P1261">
        <v>3</v>
      </c>
      <c r="Q1261">
        <v>1</v>
      </c>
    </row>
    <row r="1262" spans="1:17" x14ac:dyDescent="0.25">
      <c r="A1262" s="1">
        <v>41181</v>
      </c>
      <c r="B1262" s="2">
        <f t="shared" si="76"/>
        <v>2012</v>
      </c>
      <c r="C1262" s="2">
        <f t="shared" si="77"/>
        <v>9</v>
      </c>
      <c r="D1262" s="2">
        <f t="shared" si="78"/>
        <v>29</v>
      </c>
      <c r="E1262" s="2">
        <f t="shared" si="79"/>
        <v>7</v>
      </c>
      <c r="F1262" s="1" t="s">
        <v>793</v>
      </c>
      <c r="G1262" t="s">
        <v>258</v>
      </c>
      <c r="H1262" s="7" t="s">
        <v>762</v>
      </c>
      <c r="I1262" t="s">
        <v>232</v>
      </c>
      <c r="J1262" t="s">
        <v>164</v>
      </c>
      <c r="K1262" t="s">
        <v>227</v>
      </c>
      <c r="L1262" t="s">
        <v>177</v>
      </c>
      <c r="M1262">
        <v>6</v>
      </c>
      <c r="N1262">
        <v>56.784640000000003</v>
      </c>
      <c r="O1262">
        <v>-135.11000999999999</v>
      </c>
      <c r="P1262">
        <v>2</v>
      </c>
      <c r="Q1262">
        <v>1</v>
      </c>
    </row>
    <row r="1263" spans="1:17" x14ac:dyDescent="0.25">
      <c r="A1263" s="1">
        <v>41182</v>
      </c>
      <c r="B1263" s="2">
        <f t="shared" si="76"/>
        <v>2012</v>
      </c>
      <c r="C1263" s="2">
        <f t="shared" si="77"/>
        <v>9</v>
      </c>
      <c r="D1263" s="2">
        <f t="shared" si="78"/>
        <v>30</v>
      </c>
      <c r="E1263" s="2">
        <f t="shared" si="79"/>
        <v>1</v>
      </c>
      <c r="F1263" s="1" t="s">
        <v>793</v>
      </c>
      <c r="G1263" t="s">
        <v>258</v>
      </c>
      <c r="H1263" s="7" t="s">
        <v>762</v>
      </c>
      <c r="I1263" t="s">
        <v>232</v>
      </c>
      <c r="J1263" t="s">
        <v>164</v>
      </c>
      <c r="K1263" t="s">
        <v>227</v>
      </c>
      <c r="L1263" t="s">
        <v>177</v>
      </c>
      <c r="M1263">
        <v>6</v>
      </c>
      <c r="N1263">
        <v>56.784640000000003</v>
      </c>
      <c r="O1263">
        <v>-135.11000999999999</v>
      </c>
      <c r="P1263">
        <v>2</v>
      </c>
      <c r="Q1263">
        <v>1</v>
      </c>
    </row>
    <row r="1264" spans="1:17" x14ac:dyDescent="0.25">
      <c r="A1264" s="1">
        <v>41266</v>
      </c>
      <c r="B1264" s="2">
        <f t="shared" si="76"/>
        <v>2012</v>
      </c>
      <c r="C1264" s="2">
        <f t="shared" si="77"/>
        <v>12</v>
      </c>
      <c r="D1264" s="2">
        <f t="shared" si="78"/>
        <v>23</v>
      </c>
      <c r="E1264" s="2">
        <f t="shared" si="79"/>
        <v>1</v>
      </c>
      <c r="F1264" s="1" t="s">
        <v>793</v>
      </c>
      <c r="G1264" t="s">
        <v>258</v>
      </c>
      <c r="H1264" s="7" t="s">
        <v>762</v>
      </c>
      <c r="I1264" t="s">
        <v>232</v>
      </c>
      <c r="J1264" t="s">
        <v>164</v>
      </c>
      <c r="K1264" t="s">
        <v>259</v>
      </c>
      <c r="L1264" t="s">
        <v>222</v>
      </c>
      <c r="M1264">
        <v>1.5</v>
      </c>
      <c r="N1264">
        <v>56.784640000000003</v>
      </c>
      <c r="O1264">
        <v>-135.11000999999999</v>
      </c>
      <c r="P1264">
        <v>1</v>
      </c>
      <c r="Q1264">
        <v>1</v>
      </c>
    </row>
    <row r="1265" spans="1:17" x14ac:dyDescent="0.25">
      <c r="A1265" s="1">
        <v>41187</v>
      </c>
      <c r="B1265" s="2">
        <f t="shared" si="76"/>
        <v>2012</v>
      </c>
      <c r="C1265" s="2">
        <f t="shared" si="77"/>
        <v>10</v>
      </c>
      <c r="D1265" s="2">
        <f t="shared" si="78"/>
        <v>5</v>
      </c>
      <c r="E1265" s="2">
        <f t="shared" si="79"/>
        <v>6</v>
      </c>
      <c r="F1265" s="1" t="s">
        <v>793</v>
      </c>
      <c r="G1265" t="s">
        <v>258</v>
      </c>
      <c r="H1265" s="7" t="s">
        <v>762</v>
      </c>
      <c r="I1265" t="s">
        <v>232</v>
      </c>
      <c r="J1265" t="s">
        <v>164</v>
      </c>
      <c r="K1265" t="s">
        <v>221</v>
      </c>
      <c r="L1265" t="s">
        <v>148</v>
      </c>
      <c r="M1265">
        <v>8</v>
      </c>
      <c r="N1265">
        <v>56.784640000000003</v>
      </c>
      <c r="O1265">
        <v>-135.11000999999999</v>
      </c>
      <c r="P1265">
        <v>1</v>
      </c>
      <c r="Q1265">
        <v>1</v>
      </c>
    </row>
    <row r="1266" spans="1:17" x14ac:dyDescent="0.25">
      <c r="A1266" s="1">
        <v>41188</v>
      </c>
      <c r="B1266" s="2">
        <f t="shared" si="76"/>
        <v>2012</v>
      </c>
      <c r="C1266" s="2">
        <f t="shared" si="77"/>
        <v>10</v>
      </c>
      <c r="D1266" s="2">
        <f t="shared" si="78"/>
        <v>6</v>
      </c>
      <c r="E1266" s="2">
        <f t="shared" si="79"/>
        <v>7</v>
      </c>
      <c r="F1266" s="1" t="s">
        <v>793</v>
      </c>
      <c r="G1266" t="s">
        <v>258</v>
      </c>
      <c r="H1266" s="7" t="s">
        <v>762</v>
      </c>
      <c r="I1266" t="s">
        <v>232</v>
      </c>
      <c r="J1266" t="s">
        <v>164</v>
      </c>
      <c r="K1266" t="s">
        <v>221</v>
      </c>
      <c r="L1266" t="s">
        <v>148</v>
      </c>
      <c r="M1266">
        <v>24</v>
      </c>
      <c r="N1266">
        <v>56.784640000000003</v>
      </c>
      <c r="O1266">
        <v>-135.11000999999999</v>
      </c>
      <c r="P1266">
        <v>1</v>
      </c>
      <c r="Q1266">
        <v>1</v>
      </c>
    </row>
    <row r="1267" spans="1:17" x14ac:dyDescent="0.25">
      <c r="A1267" s="1">
        <v>41189</v>
      </c>
      <c r="B1267" s="2">
        <f t="shared" si="76"/>
        <v>2012</v>
      </c>
      <c r="C1267" s="2">
        <f t="shared" si="77"/>
        <v>10</v>
      </c>
      <c r="D1267" s="2">
        <f t="shared" si="78"/>
        <v>7</v>
      </c>
      <c r="E1267" s="2">
        <f t="shared" si="79"/>
        <v>1</v>
      </c>
      <c r="F1267" s="1" t="s">
        <v>793</v>
      </c>
      <c r="G1267" t="s">
        <v>258</v>
      </c>
      <c r="H1267" s="7" t="s">
        <v>762</v>
      </c>
      <c r="I1267" t="s">
        <v>232</v>
      </c>
      <c r="J1267" t="s">
        <v>164</v>
      </c>
      <c r="K1267" t="s">
        <v>221</v>
      </c>
      <c r="L1267" t="s">
        <v>148</v>
      </c>
      <c r="M1267">
        <v>24</v>
      </c>
      <c r="N1267">
        <v>56.784640000000003</v>
      </c>
      <c r="O1267">
        <v>-135.11000999999999</v>
      </c>
      <c r="P1267">
        <v>1</v>
      </c>
      <c r="Q1267">
        <v>1</v>
      </c>
    </row>
    <row r="1268" spans="1:17" x14ac:dyDescent="0.25">
      <c r="A1268" s="1">
        <v>41190</v>
      </c>
      <c r="B1268" s="2">
        <f t="shared" si="76"/>
        <v>2012</v>
      </c>
      <c r="C1268" s="2">
        <f t="shared" si="77"/>
        <v>10</v>
      </c>
      <c r="D1268" s="2">
        <f t="shared" si="78"/>
        <v>8</v>
      </c>
      <c r="E1268" s="2">
        <f t="shared" si="79"/>
        <v>2</v>
      </c>
      <c r="F1268" s="1" t="s">
        <v>793</v>
      </c>
      <c r="G1268" t="s">
        <v>258</v>
      </c>
      <c r="H1268" s="7" t="s">
        <v>762</v>
      </c>
      <c r="I1268" t="s">
        <v>232</v>
      </c>
      <c r="J1268" t="s">
        <v>164</v>
      </c>
      <c r="K1268" t="s">
        <v>221</v>
      </c>
      <c r="L1268" t="s">
        <v>148</v>
      </c>
      <c r="M1268">
        <v>8</v>
      </c>
      <c r="N1268">
        <v>56.784640000000003</v>
      </c>
      <c r="O1268">
        <v>-135.11000999999999</v>
      </c>
      <c r="P1268">
        <v>1</v>
      </c>
      <c r="Q1268">
        <v>1</v>
      </c>
    </row>
    <row r="1269" spans="1:17" x14ac:dyDescent="0.25">
      <c r="A1269" s="1">
        <v>40721</v>
      </c>
      <c r="B1269" s="2">
        <f t="shared" si="76"/>
        <v>2011</v>
      </c>
      <c r="C1269" s="2">
        <f t="shared" si="77"/>
        <v>6</v>
      </c>
      <c r="D1269" s="2">
        <f t="shared" si="78"/>
        <v>27</v>
      </c>
      <c r="E1269" s="2">
        <f t="shared" si="79"/>
        <v>2</v>
      </c>
      <c r="F1269" s="1" t="s">
        <v>792</v>
      </c>
      <c r="G1269" t="s">
        <v>711</v>
      </c>
      <c r="H1269" s="7" t="s">
        <v>784</v>
      </c>
      <c r="I1269" t="s">
        <v>709</v>
      </c>
      <c r="J1269" t="s">
        <v>519</v>
      </c>
      <c r="K1269" t="s">
        <v>533</v>
      </c>
      <c r="L1269" t="s">
        <v>44</v>
      </c>
      <c r="M1269">
        <v>12</v>
      </c>
      <c r="N1269">
        <v>58.258890000000001</v>
      </c>
      <c r="O1269">
        <v>-136.36389</v>
      </c>
      <c r="P1269">
        <v>3</v>
      </c>
      <c r="Q1269">
        <v>1</v>
      </c>
    </row>
    <row r="1270" spans="1:17" x14ac:dyDescent="0.25">
      <c r="A1270" s="1">
        <v>41068</v>
      </c>
      <c r="B1270" s="2">
        <f t="shared" si="76"/>
        <v>2012</v>
      </c>
      <c r="C1270" s="2">
        <f t="shared" si="77"/>
        <v>6</v>
      </c>
      <c r="D1270" s="2">
        <f t="shared" si="78"/>
        <v>8</v>
      </c>
      <c r="E1270" s="2">
        <f t="shared" si="79"/>
        <v>6</v>
      </c>
      <c r="F1270" s="1" t="s">
        <v>792</v>
      </c>
      <c r="G1270" t="s">
        <v>711</v>
      </c>
      <c r="H1270" s="7" t="s">
        <v>784</v>
      </c>
      <c r="I1270" t="s">
        <v>709</v>
      </c>
      <c r="J1270" t="s">
        <v>519</v>
      </c>
      <c r="K1270" t="s">
        <v>533</v>
      </c>
      <c r="L1270" t="s">
        <v>13</v>
      </c>
      <c r="M1270">
        <v>3</v>
      </c>
      <c r="N1270">
        <v>58.258890000000001</v>
      </c>
      <c r="O1270">
        <v>-136.36389</v>
      </c>
      <c r="P1270">
        <v>4</v>
      </c>
      <c r="Q1270">
        <v>1</v>
      </c>
    </row>
    <row r="1271" spans="1:17" x14ac:dyDescent="0.25">
      <c r="A1271" s="1">
        <v>41082</v>
      </c>
      <c r="B1271" s="2">
        <f t="shared" si="76"/>
        <v>2012</v>
      </c>
      <c r="C1271" s="2">
        <f t="shared" si="77"/>
        <v>6</v>
      </c>
      <c r="D1271" s="2">
        <f t="shared" si="78"/>
        <v>22</v>
      </c>
      <c r="E1271" s="2">
        <f t="shared" si="79"/>
        <v>6</v>
      </c>
      <c r="F1271" s="1" t="s">
        <v>792</v>
      </c>
      <c r="G1271" t="s">
        <v>711</v>
      </c>
      <c r="H1271" s="7" t="s">
        <v>784</v>
      </c>
      <c r="I1271" t="s">
        <v>709</v>
      </c>
      <c r="J1271" t="s">
        <v>519</v>
      </c>
      <c r="K1271" t="s">
        <v>533</v>
      </c>
      <c r="L1271" t="s">
        <v>13</v>
      </c>
      <c r="M1271">
        <v>1</v>
      </c>
      <c r="N1271">
        <v>58.258890000000001</v>
      </c>
      <c r="O1271">
        <v>-136.36389</v>
      </c>
      <c r="P1271">
        <v>2</v>
      </c>
      <c r="Q1271">
        <v>1</v>
      </c>
    </row>
    <row r="1272" spans="1:17" x14ac:dyDescent="0.25">
      <c r="A1272" s="1">
        <v>40737</v>
      </c>
      <c r="B1272" s="2">
        <f t="shared" si="76"/>
        <v>2011</v>
      </c>
      <c r="C1272" s="2">
        <f t="shared" si="77"/>
        <v>7</v>
      </c>
      <c r="D1272" s="2">
        <f t="shared" si="78"/>
        <v>13</v>
      </c>
      <c r="E1272" s="2">
        <f t="shared" si="79"/>
        <v>4</v>
      </c>
      <c r="F1272" s="1" t="s">
        <v>792</v>
      </c>
      <c r="G1272" t="s">
        <v>711</v>
      </c>
      <c r="H1272" s="7" t="s">
        <v>784</v>
      </c>
      <c r="I1272" t="s">
        <v>709</v>
      </c>
      <c r="J1272" t="s">
        <v>519</v>
      </c>
      <c r="K1272" t="s">
        <v>533</v>
      </c>
      <c r="L1272" t="s">
        <v>13</v>
      </c>
      <c r="M1272">
        <v>1</v>
      </c>
      <c r="N1272">
        <v>58.258890000000001</v>
      </c>
      <c r="O1272">
        <v>-136.36389</v>
      </c>
      <c r="P1272">
        <v>2</v>
      </c>
      <c r="Q1272">
        <v>1</v>
      </c>
    </row>
    <row r="1273" spans="1:17" x14ac:dyDescent="0.25">
      <c r="A1273" s="1">
        <v>40764</v>
      </c>
      <c r="B1273" s="2">
        <f t="shared" si="76"/>
        <v>2011</v>
      </c>
      <c r="C1273" s="2">
        <f t="shared" si="77"/>
        <v>8</v>
      </c>
      <c r="D1273" s="2">
        <f t="shared" si="78"/>
        <v>9</v>
      </c>
      <c r="E1273" s="2">
        <f t="shared" si="79"/>
        <v>3</v>
      </c>
      <c r="F1273" s="1" t="s">
        <v>792</v>
      </c>
      <c r="G1273" t="s">
        <v>711</v>
      </c>
      <c r="H1273" s="7" t="s">
        <v>784</v>
      </c>
      <c r="I1273" t="s">
        <v>709</v>
      </c>
      <c r="J1273" t="s">
        <v>519</v>
      </c>
      <c r="K1273" t="s">
        <v>533</v>
      </c>
      <c r="L1273" t="s">
        <v>13</v>
      </c>
      <c r="M1273">
        <v>3</v>
      </c>
      <c r="N1273">
        <v>58.258890000000001</v>
      </c>
      <c r="O1273">
        <v>-136.36389</v>
      </c>
      <c r="P1273">
        <v>4</v>
      </c>
      <c r="Q1273">
        <v>1</v>
      </c>
    </row>
    <row r="1274" spans="1:17" x14ac:dyDescent="0.25">
      <c r="A1274" s="1">
        <v>40711</v>
      </c>
      <c r="B1274" s="2">
        <f t="shared" si="76"/>
        <v>2011</v>
      </c>
      <c r="C1274" s="2">
        <f t="shared" si="77"/>
        <v>6</v>
      </c>
      <c r="D1274" s="2">
        <f t="shared" si="78"/>
        <v>17</v>
      </c>
      <c r="E1274" s="2">
        <f t="shared" si="79"/>
        <v>6</v>
      </c>
      <c r="F1274" s="1" t="s">
        <v>792</v>
      </c>
      <c r="G1274" t="s">
        <v>711</v>
      </c>
      <c r="H1274" s="7" t="s">
        <v>784</v>
      </c>
      <c r="I1274" t="s">
        <v>709</v>
      </c>
      <c r="J1274" t="s">
        <v>519</v>
      </c>
      <c r="K1274" t="s">
        <v>533</v>
      </c>
      <c r="L1274" t="s">
        <v>13</v>
      </c>
      <c r="M1274">
        <v>2</v>
      </c>
      <c r="N1274">
        <v>58.258890000000001</v>
      </c>
      <c r="O1274">
        <v>-136.36389</v>
      </c>
      <c r="P1274">
        <v>1</v>
      </c>
      <c r="Q1274">
        <v>1</v>
      </c>
    </row>
    <row r="1275" spans="1:17" x14ac:dyDescent="0.25">
      <c r="A1275" s="1">
        <v>40722</v>
      </c>
      <c r="B1275" s="2">
        <f t="shared" si="76"/>
        <v>2011</v>
      </c>
      <c r="C1275" s="2">
        <f t="shared" si="77"/>
        <v>6</v>
      </c>
      <c r="D1275" s="2">
        <f t="shared" si="78"/>
        <v>28</v>
      </c>
      <c r="E1275" s="2">
        <f t="shared" si="79"/>
        <v>3</v>
      </c>
      <c r="F1275" s="1" t="s">
        <v>792</v>
      </c>
      <c r="G1275" t="s">
        <v>711</v>
      </c>
      <c r="H1275" s="7" t="s">
        <v>784</v>
      </c>
      <c r="I1275" t="s">
        <v>709</v>
      </c>
      <c r="J1275" t="s">
        <v>519</v>
      </c>
      <c r="K1275" t="s">
        <v>533</v>
      </c>
      <c r="L1275" t="s">
        <v>13</v>
      </c>
      <c r="M1275">
        <v>1</v>
      </c>
      <c r="N1275">
        <v>58.258890000000001</v>
      </c>
      <c r="O1275">
        <v>-136.36389</v>
      </c>
      <c r="P1275">
        <v>2</v>
      </c>
      <c r="Q1275">
        <v>1</v>
      </c>
    </row>
    <row r="1276" spans="1:17" x14ac:dyDescent="0.25">
      <c r="A1276" s="1">
        <v>40736</v>
      </c>
      <c r="B1276" s="2">
        <f t="shared" si="76"/>
        <v>2011</v>
      </c>
      <c r="C1276" s="2">
        <f t="shared" si="77"/>
        <v>7</v>
      </c>
      <c r="D1276" s="2">
        <f t="shared" si="78"/>
        <v>12</v>
      </c>
      <c r="E1276" s="2">
        <f t="shared" si="79"/>
        <v>3</v>
      </c>
      <c r="F1276" s="1" t="s">
        <v>792</v>
      </c>
      <c r="G1276" t="s">
        <v>711</v>
      </c>
      <c r="H1276" s="7" t="s">
        <v>784</v>
      </c>
      <c r="I1276" t="s">
        <v>709</v>
      </c>
      <c r="J1276" t="s">
        <v>519</v>
      </c>
      <c r="K1276" t="s">
        <v>533</v>
      </c>
      <c r="L1276" t="s">
        <v>13</v>
      </c>
      <c r="M1276">
        <v>1</v>
      </c>
      <c r="N1276">
        <v>58.258890000000001</v>
      </c>
      <c r="O1276">
        <v>-136.36389</v>
      </c>
      <c r="P1276">
        <v>2</v>
      </c>
      <c r="Q1276">
        <v>1</v>
      </c>
    </row>
    <row r="1277" spans="1:17" x14ac:dyDescent="0.25">
      <c r="A1277" s="1">
        <v>41465</v>
      </c>
      <c r="B1277" s="2">
        <f t="shared" si="76"/>
        <v>2013</v>
      </c>
      <c r="C1277" s="2">
        <f t="shared" si="77"/>
        <v>7</v>
      </c>
      <c r="D1277" s="2">
        <f t="shared" si="78"/>
        <v>10</v>
      </c>
      <c r="E1277" s="2">
        <f t="shared" si="79"/>
        <v>4</v>
      </c>
      <c r="F1277" s="1" t="s">
        <v>792</v>
      </c>
      <c r="G1277" t="s">
        <v>125</v>
      </c>
      <c r="H1277" s="7" t="s">
        <v>754</v>
      </c>
      <c r="I1277" t="s">
        <v>94</v>
      </c>
      <c r="J1277" t="s">
        <v>10</v>
      </c>
      <c r="K1277" t="s">
        <v>50</v>
      </c>
      <c r="L1277" t="s">
        <v>48</v>
      </c>
      <c r="M1277">
        <v>12</v>
      </c>
      <c r="N1277">
        <v>57.281939999999999</v>
      </c>
      <c r="O1277">
        <v>-133.49028000000001</v>
      </c>
      <c r="P1277">
        <v>5</v>
      </c>
      <c r="Q1277">
        <v>1</v>
      </c>
    </row>
    <row r="1278" spans="1:17" x14ac:dyDescent="0.25">
      <c r="A1278" s="1">
        <v>42163</v>
      </c>
      <c r="B1278" s="2">
        <f t="shared" si="76"/>
        <v>2015</v>
      </c>
      <c r="C1278" s="2">
        <f t="shared" si="77"/>
        <v>6</v>
      </c>
      <c r="D1278" s="2">
        <f t="shared" si="78"/>
        <v>8</v>
      </c>
      <c r="E1278" s="2">
        <f t="shared" si="79"/>
        <v>2</v>
      </c>
      <c r="F1278" s="1" t="s">
        <v>792</v>
      </c>
      <c r="G1278" t="s">
        <v>125</v>
      </c>
      <c r="H1278" s="7" t="s">
        <v>754</v>
      </c>
      <c r="I1278" t="s">
        <v>94</v>
      </c>
      <c r="J1278" t="s">
        <v>10</v>
      </c>
      <c r="K1278" t="s">
        <v>114</v>
      </c>
      <c r="L1278" t="s">
        <v>13</v>
      </c>
      <c r="M1278">
        <v>1.5</v>
      </c>
      <c r="N1278">
        <v>57.281939999999999</v>
      </c>
      <c r="O1278">
        <v>-133.49028000000001</v>
      </c>
      <c r="P1278">
        <v>7</v>
      </c>
      <c r="Q1278">
        <v>1</v>
      </c>
    </row>
    <row r="1279" spans="1:17" x14ac:dyDescent="0.25">
      <c r="A1279" s="1">
        <v>42174</v>
      </c>
      <c r="B1279" s="2">
        <f t="shared" si="76"/>
        <v>2015</v>
      </c>
      <c r="C1279" s="2">
        <f t="shared" si="77"/>
        <v>6</v>
      </c>
      <c r="D1279" s="2">
        <f t="shared" si="78"/>
        <v>19</v>
      </c>
      <c r="E1279" s="2">
        <f t="shared" si="79"/>
        <v>6</v>
      </c>
      <c r="F1279" s="1" t="s">
        <v>792</v>
      </c>
      <c r="G1279" t="s">
        <v>125</v>
      </c>
      <c r="H1279" s="7" t="s">
        <v>754</v>
      </c>
      <c r="I1279" t="s">
        <v>94</v>
      </c>
      <c r="J1279" t="s">
        <v>10</v>
      </c>
      <c r="K1279" t="s">
        <v>114</v>
      </c>
      <c r="L1279" t="s">
        <v>13</v>
      </c>
      <c r="M1279">
        <v>3</v>
      </c>
      <c r="N1279">
        <v>57.281939999999999</v>
      </c>
      <c r="O1279">
        <v>-133.49028000000001</v>
      </c>
      <c r="P1279">
        <v>7</v>
      </c>
      <c r="Q1279">
        <v>1</v>
      </c>
    </row>
    <row r="1280" spans="1:17" x14ac:dyDescent="0.25">
      <c r="A1280" s="1">
        <v>42182</v>
      </c>
      <c r="B1280" s="2">
        <f t="shared" si="76"/>
        <v>2015</v>
      </c>
      <c r="C1280" s="2">
        <f t="shared" si="77"/>
        <v>6</v>
      </c>
      <c r="D1280" s="2">
        <f t="shared" si="78"/>
        <v>27</v>
      </c>
      <c r="E1280" s="2">
        <f t="shared" si="79"/>
        <v>7</v>
      </c>
      <c r="F1280" s="1" t="s">
        <v>792</v>
      </c>
      <c r="G1280" t="s">
        <v>125</v>
      </c>
      <c r="H1280" s="7" t="s">
        <v>754</v>
      </c>
      <c r="I1280" t="s">
        <v>94</v>
      </c>
      <c r="J1280" t="s">
        <v>10</v>
      </c>
      <c r="K1280" t="s">
        <v>114</v>
      </c>
      <c r="L1280" t="s">
        <v>13</v>
      </c>
      <c r="M1280">
        <v>2</v>
      </c>
      <c r="N1280">
        <v>57.281939999999999</v>
      </c>
      <c r="O1280">
        <v>-133.49028000000001</v>
      </c>
      <c r="P1280">
        <v>7</v>
      </c>
      <c r="Q1280">
        <v>1</v>
      </c>
    </row>
    <row r="1281" spans="1:17" x14ac:dyDescent="0.25">
      <c r="A1281" s="1">
        <v>41392</v>
      </c>
      <c r="B1281" s="2">
        <f t="shared" si="76"/>
        <v>2013</v>
      </c>
      <c r="C1281" s="2">
        <f t="shared" si="77"/>
        <v>4</v>
      </c>
      <c r="D1281" s="2">
        <f t="shared" si="78"/>
        <v>28</v>
      </c>
      <c r="E1281" s="2">
        <f t="shared" si="79"/>
        <v>1</v>
      </c>
      <c r="F1281" s="1" t="s">
        <v>791</v>
      </c>
      <c r="G1281" t="s">
        <v>504</v>
      </c>
      <c r="H1281" s="7" t="s">
        <v>776</v>
      </c>
      <c r="I1281" t="s">
        <v>501</v>
      </c>
      <c r="J1281" t="s">
        <v>418</v>
      </c>
      <c r="K1281" t="s">
        <v>502</v>
      </c>
      <c r="L1281" t="s">
        <v>177</v>
      </c>
      <c r="M1281">
        <v>24</v>
      </c>
      <c r="N1281">
        <v>57.943260000000002</v>
      </c>
      <c r="O1281">
        <v>-134.75348</v>
      </c>
      <c r="P1281">
        <v>2</v>
      </c>
      <c r="Q1281">
        <v>1</v>
      </c>
    </row>
    <row r="1282" spans="1:17" x14ac:dyDescent="0.25">
      <c r="A1282" s="1">
        <v>40665</v>
      </c>
      <c r="B1282" s="2">
        <f t="shared" ref="B1282:B1345" si="80">YEAR(A1282)</f>
        <v>2011</v>
      </c>
      <c r="C1282" s="2">
        <f t="shared" ref="C1282:C1345" si="81">MONTH(A1282)</f>
        <v>5</v>
      </c>
      <c r="D1282" s="2">
        <f t="shared" ref="D1282:D1345" si="82">DAY(A1282)</f>
        <v>2</v>
      </c>
      <c r="E1282" s="2">
        <f t="shared" ref="E1282:E1345" si="83">WEEKDAY(A1282)</f>
        <v>2</v>
      </c>
      <c r="F1282" s="1" t="s">
        <v>791</v>
      </c>
      <c r="G1282" t="s">
        <v>504</v>
      </c>
      <c r="H1282" s="7" t="s">
        <v>776</v>
      </c>
      <c r="I1282" t="s">
        <v>501</v>
      </c>
      <c r="J1282" t="s">
        <v>418</v>
      </c>
      <c r="K1282" t="s">
        <v>502</v>
      </c>
      <c r="L1282" t="s">
        <v>177</v>
      </c>
      <c r="M1282">
        <v>22</v>
      </c>
      <c r="N1282">
        <v>57.943260000000002</v>
      </c>
      <c r="O1282">
        <v>-134.75348</v>
      </c>
      <c r="P1282">
        <v>3</v>
      </c>
      <c r="Q1282">
        <v>1</v>
      </c>
    </row>
    <row r="1283" spans="1:17" x14ac:dyDescent="0.25">
      <c r="A1283" s="1">
        <v>41031</v>
      </c>
      <c r="B1283" s="2">
        <f t="shared" si="80"/>
        <v>2012</v>
      </c>
      <c r="C1283" s="2">
        <f t="shared" si="81"/>
        <v>5</v>
      </c>
      <c r="D1283" s="2">
        <f t="shared" si="82"/>
        <v>2</v>
      </c>
      <c r="E1283" s="2">
        <f t="shared" si="83"/>
        <v>4</v>
      </c>
      <c r="F1283" s="1" t="s">
        <v>791</v>
      </c>
      <c r="G1283" t="s">
        <v>504</v>
      </c>
      <c r="H1283" s="7" t="s">
        <v>776</v>
      </c>
      <c r="I1283" t="s">
        <v>501</v>
      </c>
      <c r="J1283" t="s">
        <v>418</v>
      </c>
      <c r="K1283" t="s">
        <v>502</v>
      </c>
      <c r="L1283" t="s">
        <v>177</v>
      </c>
      <c r="M1283">
        <v>22</v>
      </c>
      <c r="N1283">
        <v>57.943260000000002</v>
      </c>
      <c r="O1283">
        <v>-134.75348</v>
      </c>
      <c r="P1283">
        <v>3</v>
      </c>
      <c r="Q1283">
        <v>1</v>
      </c>
    </row>
    <row r="1284" spans="1:17" x14ac:dyDescent="0.25">
      <c r="A1284" s="1">
        <v>41396</v>
      </c>
      <c r="B1284" s="2">
        <f t="shared" si="80"/>
        <v>2013</v>
      </c>
      <c r="C1284" s="2">
        <f t="shared" si="81"/>
        <v>5</v>
      </c>
      <c r="D1284" s="2">
        <f t="shared" si="82"/>
        <v>2</v>
      </c>
      <c r="E1284" s="2">
        <f t="shared" si="83"/>
        <v>5</v>
      </c>
      <c r="F1284" s="1" t="s">
        <v>791</v>
      </c>
      <c r="G1284" t="s">
        <v>504</v>
      </c>
      <c r="H1284" s="7" t="s">
        <v>776</v>
      </c>
      <c r="I1284" t="s">
        <v>501</v>
      </c>
      <c r="J1284" t="s">
        <v>418</v>
      </c>
      <c r="K1284" t="s">
        <v>502</v>
      </c>
      <c r="L1284" t="s">
        <v>177</v>
      </c>
      <c r="M1284">
        <v>24</v>
      </c>
      <c r="N1284">
        <v>57.943260000000002</v>
      </c>
      <c r="O1284">
        <v>-134.75348</v>
      </c>
      <c r="P1284">
        <v>3</v>
      </c>
      <c r="Q1284">
        <v>1</v>
      </c>
    </row>
    <row r="1285" spans="1:17" x14ac:dyDescent="0.25">
      <c r="A1285" s="1">
        <v>42129</v>
      </c>
      <c r="B1285" s="2">
        <f t="shared" si="80"/>
        <v>2015</v>
      </c>
      <c r="C1285" s="2">
        <f t="shared" si="81"/>
        <v>5</v>
      </c>
      <c r="D1285" s="2">
        <f t="shared" si="82"/>
        <v>5</v>
      </c>
      <c r="E1285" s="2">
        <f t="shared" si="83"/>
        <v>3</v>
      </c>
      <c r="F1285" s="1" t="s">
        <v>791</v>
      </c>
      <c r="G1285" t="s">
        <v>504</v>
      </c>
      <c r="H1285" s="7" t="s">
        <v>776</v>
      </c>
      <c r="I1285" t="s">
        <v>501</v>
      </c>
      <c r="J1285" t="s">
        <v>418</v>
      </c>
      <c r="K1285" t="s">
        <v>502</v>
      </c>
      <c r="L1285" t="s">
        <v>177</v>
      </c>
      <c r="M1285">
        <v>24</v>
      </c>
      <c r="N1285">
        <v>57.943260000000002</v>
      </c>
      <c r="O1285">
        <v>-134.75348</v>
      </c>
      <c r="P1285">
        <v>3</v>
      </c>
      <c r="Q1285">
        <v>1</v>
      </c>
    </row>
    <row r="1286" spans="1:17" x14ac:dyDescent="0.25">
      <c r="A1286" s="1">
        <v>40670</v>
      </c>
      <c r="B1286" s="2">
        <f t="shared" si="80"/>
        <v>2011</v>
      </c>
      <c r="C1286" s="2">
        <f t="shared" si="81"/>
        <v>5</v>
      </c>
      <c r="D1286" s="2">
        <f t="shared" si="82"/>
        <v>7</v>
      </c>
      <c r="E1286" s="2">
        <f t="shared" si="83"/>
        <v>7</v>
      </c>
      <c r="F1286" s="1" t="s">
        <v>791</v>
      </c>
      <c r="G1286" t="s">
        <v>504</v>
      </c>
      <c r="H1286" s="7" t="s">
        <v>776</v>
      </c>
      <c r="I1286" t="s">
        <v>501</v>
      </c>
      <c r="J1286" t="s">
        <v>418</v>
      </c>
      <c r="K1286" t="s">
        <v>502</v>
      </c>
      <c r="L1286" t="s">
        <v>177</v>
      </c>
      <c r="M1286">
        <v>22</v>
      </c>
      <c r="N1286">
        <v>57.943260000000002</v>
      </c>
      <c r="O1286">
        <v>-134.75348</v>
      </c>
      <c r="P1286">
        <v>3</v>
      </c>
      <c r="Q1286">
        <v>1</v>
      </c>
    </row>
    <row r="1287" spans="1:17" x14ac:dyDescent="0.25">
      <c r="A1287" s="1">
        <v>41401</v>
      </c>
      <c r="B1287" s="2">
        <f t="shared" si="80"/>
        <v>2013</v>
      </c>
      <c r="C1287" s="2">
        <f t="shared" si="81"/>
        <v>5</v>
      </c>
      <c r="D1287" s="2">
        <f t="shared" si="82"/>
        <v>7</v>
      </c>
      <c r="E1287" s="2">
        <f t="shared" si="83"/>
        <v>3</v>
      </c>
      <c r="F1287" s="1" t="s">
        <v>791</v>
      </c>
      <c r="G1287" t="s">
        <v>504</v>
      </c>
      <c r="H1287" s="7" t="s">
        <v>776</v>
      </c>
      <c r="I1287" t="s">
        <v>501</v>
      </c>
      <c r="J1287" t="s">
        <v>418</v>
      </c>
      <c r="K1287" t="s">
        <v>502</v>
      </c>
      <c r="L1287" t="s">
        <v>177</v>
      </c>
      <c r="M1287">
        <v>24</v>
      </c>
      <c r="N1287">
        <v>57.943260000000002</v>
      </c>
      <c r="O1287">
        <v>-134.75348</v>
      </c>
      <c r="P1287">
        <v>1</v>
      </c>
      <c r="Q1287">
        <v>1</v>
      </c>
    </row>
    <row r="1288" spans="1:17" x14ac:dyDescent="0.25">
      <c r="A1288" s="1">
        <v>41767</v>
      </c>
      <c r="B1288" s="2">
        <f t="shared" si="80"/>
        <v>2014</v>
      </c>
      <c r="C1288" s="2">
        <f t="shared" si="81"/>
        <v>5</v>
      </c>
      <c r="D1288" s="2">
        <f t="shared" si="82"/>
        <v>8</v>
      </c>
      <c r="E1288" s="2">
        <f t="shared" si="83"/>
        <v>5</v>
      </c>
      <c r="F1288" s="1" t="s">
        <v>791</v>
      </c>
      <c r="G1288" t="s">
        <v>504</v>
      </c>
      <c r="H1288" s="7" t="s">
        <v>776</v>
      </c>
      <c r="I1288" t="s">
        <v>501</v>
      </c>
      <c r="J1288" t="s">
        <v>418</v>
      </c>
      <c r="K1288" t="s">
        <v>502</v>
      </c>
      <c r="L1288" t="s">
        <v>177</v>
      </c>
      <c r="M1288">
        <v>24</v>
      </c>
      <c r="N1288">
        <v>57.943260000000002</v>
      </c>
      <c r="O1288">
        <v>-134.75348</v>
      </c>
      <c r="P1288">
        <v>3</v>
      </c>
      <c r="Q1288">
        <v>1</v>
      </c>
    </row>
    <row r="1289" spans="1:17" x14ac:dyDescent="0.25">
      <c r="A1289" s="1">
        <v>40672</v>
      </c>
      <c r="B1289" s="2">
        <f t="shared" si="80"/>
        <v>2011</v>
      </c>
      <c r="C1289" s="2">
        <f t="shared" si="81"/>
        <v>5</v>
      </c>
      <c r="D1289" s="2">
        <f t="shared" si="82"/>
        <v>9</v>
      </c>
      <c r="E1289" s="2">
        <f t="shared" si="83"/>
        <v>2</v>
      </c>
      <c r="F1289" s="1" t="s">
        <v>791</v>
      </c>
      <c r="G1289" t="s">
        <v>504</v>
      </c>
      <c r="H1289" s="7" t="s">
        <v>776</v>
      </c>
      <c r="I1289" t="s">
        <v>501</v>
      </c>
      <c r="J1289" t="s">
        <v>418</v>
      </c>
      <c r="K1289" t="s">
        <v>502</v>
      </c>
      <c r="L1289" t="s">
        <v>177</v>
      </c>
      <c r="M1289">
        <v>22</v>
      </c>
      <c r="N1289">
        <v>57.943260000000002</v>
      </c>
      <c r="O1289">
        <v>-134.75348</v>
      </c>
      <c r="P1289">
        <v>3</v>
      </c>
      <c r="Q1289">
        <v>1</v>
      </c>
    </row>
    <row r="1290" spans="1:17" x14ac:dyDescent="0.25">
      <c r="A1290" s="1">
        <v>41041</v>
      </c>
      <c r="B1290" s="2">
        <f t="shared" si="80"/>
        <v>2012</v>
      </c>
      <c r="C1290" s="2">
        <f t="shared" si="81"/>
        <v>5</v>
      </c>
      <c r="D1290" s="2">
        <f t="shared" si="82"/>
        <v>12</v>
      </c>
      <c r="E1290" s="2">
        <f t="shared" si="83"/>
        <v>7</v>
      </c>
      <c r="F1290" s="1" t="s">
        <v>791</v>
      </c>
      <c r="G1290" t="s">
        <v>504</v>
      </c>
      <c r="H1290" s="7" t="s">
        <v>776</v>
      </c>
      <c r="I1290" t="s">
        <v>501</v>
      </c>
      <c r="J1290" t="s">
        <v>418</v>
      </c>
      <c r="K1290" t="s">
        <v>502</v>
      </c>
      <c r="L1290" t="s">
        <v>177</v>
      </c>
      <c r="M1290">
        <v>22</v>
      </c>
      <c r="N1290">
        <v>57.943260000000002</v>
      </c>
      <c r="O1290">
        <v>-134.75348</v>
      </c>
      <c r="P1290">
        <v>3</v>
      </c>
      <c r="Q1290">
        <v>1</v>
      </c>
    </row>
    <row r="1291" spans="1:17" x14ac:dyDescent="0.25">
      <c r="A1291" s="1">
        <v>41773</v>
      </c>
      <c r="B1291" s="2">
        <f t="shared" si="80"/>
        <v>2014</v>
      </c>
      <c r="C1291" s="2">
        <f t="shared" si="81"/>
        <v>5</v>
      </c>
      <c r="D1291" s="2">
        <f t="shared" si="82"/>
        <v>14</v>
      </c>
      <c r="E1291" s="2">
        <f t="shared" si="83"/>
        <v>4</v>
      </c>
      <c r="F1291" s="1" t="s">
        <v>791</v>
      </c>
      <c r="G1291" t="s">
        <v>504</v>
      </c>
      <c r="H1291" s="7" t="s">
        <v>776</v>
      </c>
      <c r="I1291" t="s">
        <v>501</v>
      </c>
      <c r="J1291" t="s">
        <v>418</v>
      </c>
      <c r="K1291" t="s">
        <v>502</v>
      </c>
      <c r="L1291" t="s">
        <v>177</v>
      </c>
      <c r="M1291">
        <v>24</v>
      </c>
      <c r="N1291">
        <v>57.943260000000002</v>
      </c>
      <c r="O1291">
        <v>-134.75348</v>
      </c>
      <c r="P1291">
        <v>3</v>
      </c>
      <c r="Q1291">
        <v>1</v>
      </c>
    </row>
    <row r="1292" spans="1:17" x14ac:dyDescent="0.25">
      <c r="A1292" s="1">
        <v>40678</v>
      </c>
      <c r="B1292" s="2">
        <f t="shared" si="80"/>
        <v>2011</v>
      </c>
      <c r="C1292" s="2">
        <f t="shared" si="81"/>
        <v>5</v>
      </c>
      <c r="D1292" s="2">
        <f t="shared" si="82"/>
        <v>15</v>
      </c>
      <c r="E1292" s="2">
        <f t="shared" si="83"/>
        <v>1</v>
      </c>
      <c r="F1292" s="1" t="s">
        <v>791</v>
      </c>
      <c r="G1292" t="s">
        <v>504</v>
      </c>
      <c r="H1292" s="7" t="s">
        <v>776</v>
      </c>
      <c r="I1292" t="s">
        <v>501</v>
      </c>
      <c r="J1292" t="s">
        <v>418</v>
      </c>
      <c r="K1292" t="s">
        <v>502</v>
      </c>
      <c r="L1292" t="s">
        <v>177</v>
      </c>
      <c r="M1292">
        <v>22</v>
      </c>
      <c r="N1292">
        <v>57.943260000000002</v>
      </c>
      <c r="O1292">
        <v>-134.75348</v>
      </c>
      <c r="P1292">
        <v>2</v>
      </c>
      <c r="Q1292">
        <v>1</v>
      </c>
    </row>
    <row r="1293" spans="1:17" x14ac:dyDescent="0.25">
      <c r="A1293" s="1">
        <v>41409</v>
      </c>
      <c r="B1293" s="2">
        <f t="shared" si="80"/>
        <v>2013</v>
      </c>
      <c r="C1293" s="2">
        <f t="shared" si="81"/>
        <v>5</v>
      </c>
      <c r="D1293" s="2">
        <f t="shared" si="82"/>
        <v>15</v>
      </c>
      <c r="E1293" s="2">
        <f t="shared" si="83"/>
        <v>4</v>
      </c>
      <c r="F1293" s="1" t="s">
        <v>791</v>
      </c>
      <c r="G1293" t="s">
        <v>504</v>
      </c>
      <c r="H1293" s="7" t="s">
        <v>776</v>
      </c>
      <c r="I1293" t="s">
        <v>501</v>
      </c>
      <c r="J1293" t="s">
        <v>418</v>
      </c>
      <c r="K1293" t="s">
        <v>502</v>
      </c>
      <c r="L1293" t="s">
        <v>177</v>
      </c>
      <c r="M1293">
        <v>24</v>
      </c>
      <c r="N1293">
        <v>57.943260000000002</v>
      </c>
      <c r="O1293">
        <v>-134.75348</v>
      </c>
      <c r="P1293">
        <v>3</v>
      </c>
      <c r="Q1293">
        <v>1</v>
      </c>
    </row>
    <row r="1294" spans="1:17" x14ac:dyDescent="0.25">
      <c r="A1294" s="1">
        <v>42140</v>
      </c>
      <c r="B1294" s="2">
        <f t="shared" si="80"/>
        <v>2015</v>
      </c>
      <c r="C1294" s="2">
        <f t="shared" si="81"/>
        <v>5</v>
      </c>
      <c r="D1294" s="2">
        <f t="shared" si="82"/>
        <v>16</v>
      </c>
      <c r="E1294" s="2">
        <f t="shared" si="83"/>
        <v>7</v>
      </c>
      <c r="F1294" s="1" t="s">
        <v>791</v>
      </c>
      <c r="G1294" t="s">
        <v>504</v>
      </c>
      <c r="H1294" s="7" t="s">
        <v>776</v>
      </c>
      <c r="I1294" t="s">
        <v>501</v>
      </c>
      <c r="J1294" t="s">
        <v>418</v>
      </c>
      <c r="K1294" t="s">
        <v>502</v>
      </c>
      <c r="L1294" t="s">
        <v>177</v>
      </c>
      <c r="M1294">
        <v>24</v>
      </c>
      <c r="N1294">
        <v>57.943260000000002</v>
      </c>
      <c r="O1294">
        <v>-134.75348</v>
      </c>
      <c r="P1294">
        <v>3</v>
      </c>
      <c r="Q1294">
        <v>1</v>
      </c>
    </row>
    <row r="1295" spans="1:17" x14ac:dyDescent="0.25">
      <c r="A1295" s="1">
        <v>40681</v>
      </c>
      <c r="B1295" s="2">
        <f t="shared" si="80"/>
        <v>2011</v>
      </c>
      <c r="C1295" s="2">
        <f t="shared" si="81"/>
        <v>5</v>
      </c>
      <c r="D1295" s="2">
        <f t="shared" si="82"/>
        <v>18</v>
      </c>
      <c r="E1295" s="2">
        <f t="shared" si="83"/>
        <v>4</v>
      </c>
      <c r="F1295" s="1" t="s">
        <v>791</v>
      </c>
      <c r="G1295" t="s">
        <v>504</v>
      </c>
      <c r="H1295" s="7" t="s">
        <v>776</v>
      </c>
      <c r="I1295" t="s">
        <v>501</v>
      </c>
      <c r="J1295" t="s">
        <v>418</v>
      </c>
      <c r="K1295" t="s">
        <v>502</v>
      </c>
      <c r="L1295" t="s">
        <v>177</v>
      </c>
      <c r="M1295">
        <v>22</v>
      </c>
      <c r="N1295">
        <v>57.943260000000002</v>
      </c>
      <c r="O1295">
        <v>-134.75348</v>
      </c>
      <c r="P1295">
        <v>2</v>
      </c>
      <c r="Q1295">
        <v>1</v>
      </c>
    </row>
    <row r="1296" spans="1:17" x14ac:dyDescent="0.25">
      <c r="A1296" s="1">
        <v>41047</v>
      </c>
      <c r="B1296" s="2">
        <f t="shared" si="80"/>
        <v>2012</v>
      </c>
      <c r="C1296" s="2">
        <f t="shared" si="81"/>
        <v>5</v>
      </c>
      <c r="D1296" s="2">
        <f t="shared" si="82"/>
        <v>18</v>
      </c>
      <c r="E1296" s="2">
        <f t="shared" si="83"/>
        <v>6</v>
      </c>
      <c r="F1296" s="1" t="s">
        <v>791</v>
      </c>
      <c r="G1296" t="s">
        <v>504</v>
      </c>
      <c r="H1296" s="7" t="s">
        <v>776</v>
      </c>
      <c r="I1296" t="s">
        <v>501</v>
      </c>
      <c r="J1296" t="s">
        <v>418</v>
      </c>
      <c r="K1296" t="s">
        <v>502</v>
      </c>
      <c r="L1296" t="s">
        <v>177</v>
      </c>
      <c r="M1296">
        <v>22</v>
      </c>
      <c r="N1296">
        <v>57.943260000000002</v>
      </c>
      <c r="O1296">
        <v>-134.75348</v>
      </c>
      <c r="P1296">
        <v>2</v>
      </c>
      <c r="Q1296">
        <v>1</v>
      </c>
    </row>
    <row r="1297" spans="1:17" x14ac:dyDescent="0.25">
      <c r="A1297" s="1">
        <v>41777</v>
      </c>
      <c r="B1297" s="2">
        <f t="shared" si="80"/>
        <v>2014</v>
      </c>
      <c r="C1297" s="2">
        <f t="shared" si="81"/>
        <v>5</v>
      </c>
      <c r="D1297" s="2">
        <f t="shared" si="82"/>
        <v>18</v>
      </c>
      <c r="E1297" s="2">
        <f t="shared" si="83"/>
        <v>1</v>
      </c>
      <c r="F1297" s="1" t="s">
        <v>791</v>
      </c>
      <c r="G1297" t="s">
        <v>504</v>
      </c>
      <c r="H1297" s="7" t="s">
        <v>776</v>
      </c>
      <c r="I1297" t="s">
        <v>501</v>
      </c>
      <c r="J1297" t="s">
        <v>418</v>
      </c>
      <c r="K1297" t="s">
        <v>502</v>
      </c>
      <c r="L1297" t="s">
        <v>177</v>
      </c>
      <c r="M1297">
        <v>24</v>
      </c>
      <c r="N1297">
        <v>57.943260000000002</v>
      </c>
      <c r="O1297">
        <v>-134.75348</v>
      </c>
      <c r="P1297">
        <v>3</v>
      </c>
      <c r="Q1297">
        <v>1</v>
      </c>
    </row>
    <row r="1298" spans="1:17" x14ac:dyDescent="0.25">
      <c r="A1298" s="1">
        <v>42142</v>
      </c>
      <c r="B1298" s="2">
        <f t="shared" si="80"/>
        <v>2015</v>
      </c>
      <c r="C1298" s="2">
        <f t="shared" si="81"/>
        <v>5</v>
      </c>
      <c r="D1298" s="2">
        <f t="shared" si="82"/>
        <v>18</v>
      </c>
      <c r="E1298" s="2">
        <f t="shared" si="83"/>
        <v>2</v>
      </c>
      <c r="F1298" s="1" t="s">
        <v>791</v>
      </c>
      <c r="G1298" t="s">
        <v>504</v>
      </c>
      <c r="H1298" s="7" t="s">
        <v>776</v>
      </c>
      <c r="I1298" t="s">
        <v>501</v>
      </c>
      <c r="J1298" t="s">
        <v>418</v>
      </c>
      <c r="K1298" t="s">
        <v>502</v>
      </c>
      <c r="L1298" t="s">
        <v>177</v>
      </c>
      <c r="M1298">
        <v>24</v>
      </c>
      <c r="N1298">
        <v>57.943260000000002</v>
      </c>
      <c r="O1298">
        <v>-134.75348</v>
      </c>
      <c r="P1298">
        <v>3</v>
      </c>
      <c r="Q1298">
        <v>1</v>
      </c>
    </row>
    <row r="1299" spans="1:17" x14ac:dyDescent="0.25">
      <c r="A1299" s="1">
        <v>40876</v>
      </c>
      <c r="B1299" s="2">
        <f t="shared" si="80"/>
        <v>2011</v>
      </c>
      <c r="C1299" s="2">
        <f t="shared" si="81"/>
        <v>11</v>
      </c>
      <c r="D1299" s="2">
        <f t="shared" si="82"/>
        <v>29</v>
      </c>
      <c r="E1299" s="2">
        <f t="shared" si="83"/>
        <v>3</v>
      </c>
      <c r="F1299" s="1" t="s">
        <v>793</v>
      </c>
      <c r="G1299" t="s">
        <v>504</v>
      </c>
      <c r="H1299" s="7" t="s">
        <v>776</v>
      </c>
      <c r="I1299" t="s">
        <v>501</v>
      </c>
      <c r="J1299" t="s">
        <v>418</v>
      </c>
      <c r="K1299" t="s">
        <v>63</v>
      </c>
      <c r="L1299" t="s">
        <v>222</v>
      </c>
      <c r="M1299">
        <v>1</v>
      </c>
      <c r="N1299">
        <v>57.943260000000002</v>
      </c>
      <c r="O1299">
        <v>-134.75348</v>
      </c>
      <c r="P1299">
        <v>1</v>
      </c>
      <c r="Q1299">
        <v>2</v>
      </c>
    </row>
    <row r="1300" spans="1:17" x14ac:dyDescent="0.25">
      <c r="A1300" s="1">
        <v>40877</v>
      </c>
      <c r="B1300" s="2">
        <f t="shared" si="80"/>
        <v>2011</v>
      </c>
      <c r="C1300" s="2">
        <f t="shared" si="81"/>
        <v>11</v>
      </c>
      <c r="D1300" s="2">
        <f t="shared" si="82"/>
        <v>30</v>
      </c>
      <c r="E1300" s="2">
        <f t="shared" si="83"/>
        <v>4</v>
      </c>
      <c r="F1300" s="1" t="s">
        <v>793</v>
      </c>
      <c r="G1300" t="s">
        <v>504</v>
      </c>
      <c r="H1300" s="7" t="s">
        <v>776</v>
      </c>
      <c r="I1300" t="s">
        <v>501</v>
      </c>
      <c r="J1300" t="s">
        <v>418</v>
      </c>
      <c r="K1300" t="s">
        <v>63</v>
      </c>
      <c r="L1300" t="s">
        <v>222</v>
      </c>
      <c r="M1300">
        <v>2</v>
      </c>
      <c r="N1300">
        <v>57.943260000000002</v>
      </c>
      <c r="O1300">
        <v>-134.75348</v>
      </c>
      <c r="P1300">
        <v>1</v>
      </c>
      <c r="Q1300">
        <v>1</v>
      </c>
    </row>
    <row r="1301" spans="1:17" x14ac:dyDescent="0.25">
      <c r="A1301" s="1">
        <v>40883</v>
      </c>
      <c r="B1301" s="2">
        <f t="shared" si="80"/>
        <v>2011</v>
      </c>
      <c r="C1301" s="2">
        <f t="shared" si="81"/>
        <v>12</v>
      </c>
      <c r="D1301" s="2">
        <f t="shared" si="82"/>
        <v>6</v>
      </c>
      <c r="E1301" s="2">
        <f t="shared" si="83"/>
        <v>3</v>
      </c>
      <c r="F1301" s="1" t="s">
        <v>793</v>
      </c>
      <c r="G1301" t="s">
        <v>504</v>
      </c>
      <c r="H1301" s="7" t="s">
        <v>776</v>
      </c>
      <c r="I1301" t="s">
        <v>501</v>
      </c>
      <c r="J1301" t="s">
        <v>418</v>
      </c>
      <c r="K1301" t="s">
        <v>63</v>
      </c>
      <c r="L1301" t="s">
        <v>222</v>
      </c>
      <c r="M1301">
        <v>1</v>
      </c>
      <c r="N1301">
        <v>57.943260000000002</v>
      </c>
      <c r="O1301">
        <v>-134.75348</v>
      </c>
      <c r="P1301">
        <v>2</v>
      </c>
      <c r="Q1301">
        <v>1</v>
      </c>
    </row>
    <row r="1302" spans="1:17" x14ac:dyDescent="0.25">
      <c r="A1302" s="1">
        <v>40884</v>
      </c>
      <c r="B1302" s="2">
        <f t="shared" si="80"/>
        <v>2011</v>
      </c>
      <c r="C1302" s="2">
        <f t="shared" si="81"/>
        <v>12</v>
      </c>
      <c r="D1302" s="2">
        <f t="shared" si="82"/>
        <v>7</v>
      </c>
      <c r="E1302" s="2">
        <f t="shared" si="83"/>
        <v>4</v>
      </c>
      <c r="F1302" s="1" t="s">
        <v>793</v>
      </c>
      <c r="G1302" t="s">
        <v>504</v>
      </c>
      <c r="H1302" s="7" t="s">
        <v>776</v>
      </c>
      <c r="I1302" t="s">
        <v>501</v>
      </c>
      <c r="J1302" t="s">
        <v>418</v>
      </c>
      <c r="K1302" t="s">
        <v>63</v>
      </c>
      <c r="L1302" t="s">
        <v>222</v>
      </c>
      <c r="M1302">
        <v>2</v>
      </c>
      <c r="N1302">
        <v>57.943260000000002</v>
      </c>
      <c r="O1302">
        <v>-134.75348</v>
      </c>
      <c r="P1302">
        <v>2</v>
      </c>
      <c r="Q1302">
        <v>1</v>
      </c>
    </row>
    <row r="1303" spans="1:17" x14ac:dyDescent="0.25">
      <c r="A1303" s="1">
        <v>40885</v>
      </c>
      <c r="B1303" s="2">
        <f t="shared" si="80"/>
        <v>2011</v>
      </c>
      <c r="C1303" s="2">
        <f t="shared" si="81"/>
        <v>12</v>
      </c>
      <c r="D1303" s="2">
        <f t="shared" si="82"/>
        <v>8</v>
      </c>
      <c r="E1303" s="2">
        <f t="shared" si="83"/>
        <v>5</v>
      </c>
      <c r="F1303" s="1" t="s">
        <v>793</v>
      </c>
      <c r="G1303" t="s">
        <v>504</v>
      </c>
      <c r="H1303" s="7" t="s">
        <v>776</v>
      </c>
      <c r="I1303" t="s">
        <v>501</v>
      </c>
      <c r="J1303" t="s">
        <v>418</v>
      </c>
      <c r="K1303" t="s">
        <v>63</v>
      </c>
      <c r="L1303" t="s">
        <v>222</v>
      </c>
      <c r="M1303">
        <v>4</v>
      </c>
      <c r="N1303">
        <v>57.943260000000002</v>
      </c>
      <c r="O1303">
        <v>-134.75348</v>
      </c>
      <c r="P1303">
        <v>2</v>
      </c>
      <c r="Q1303">
        <v>1</v>
      </c>
    </row>
    <row r="1304" spans="1:17" x14ac:dyDescent="0.25">
      <c r="A1304" s="1">
        <v>41392</v>
      </c>
      <c r="B1304" s="2">
        <f t="shared" si="80"/>
        <v>2013</v>
      </c>
      <c r="C1304" s="2">
        <f t="shared" si="81"/>
        <v>4</v>
      </c>
      <c r="D1304" s="2">
        <f t="shared" si="82"/>
        <v>28</v>
      </c>
      <c r="E1304" s="2">
        <f t="shared" si="83"/>
        <v>1</v>
      </c>
      <c r="F1304" s="1" t="s">
        <v>791</v>
      </c>
      <c r="G1304" t="s">
        <v>430</v>
      </c>
      <c r="H1304" s="7" t="s">
        <v>768</v>
      </c>
      <c r="I1304" t="s">
        <v>417</v>
      </c>
      <c r="J1304" t="s">
        <v>418</v>
      </c>
      <c r="K1304" t="s">
        <v>67</v>
      </c>
      <c r="L1304" t="s">
        <v>177</v>
      </c>
      <c r="M1304">
        <v>4</v>
      </c>
      <c r="N1304">
        <v>57.366390000000003</v>
      </c>
      <c r="O1304">
        <v>-134.44028</v>
      </c>
      <c r="P1304">
        <v>2</v>
      </c>
      <c r="Q1304">
        <v>1</v>
      </c>
    </row>
    <row r="1305" spans="1:17" x14ac:dyDescent="0.25">
      <c r="A1305" s="1">
        <v>41395</v>
      </c>
      <c r="B1305" s="2">
        <f t="shared" si="80"/>
        <v>2013</v>
      </c>
      <c r="C1305" s="2">
        <f t="shared" si="81"/>
        <v>5</v>
      </c>
      <c r="D1305" s="2">
        <f t="shared" si="82"/>
        <v>1</v>
      </c>
      <c r="E1305" s="2">
        <f t="shared" si="83"/>
        <v>4</v>
      </c>
      <c r="F1305" s="1" t="s">
        <v>791</v>
      </c>
      <c r="G1305" t="s">
        <v>430</v>
      </c>
      <c r="H1305" s="7" t="s">
        <v>768</v>
      </c>
      <c r="I1305" t="s">
        <v>417</v>
      </c>
      <c r="J1305" t="s">
        <v>418</v>
      </c>
      <c r="K1305" t="s">
        <v>422</v>
      </c>
      <c r="L1305" t="s">
        <v>177</v>
      </c>
      <c r="M1305">
        <v>1.5</v>
      </c>
      <c r="N1305">
        <v>57.366390000000003</v>
      </c>
      <c r="O1305">
        <v>-134.44028</v>
      </c>
      <c r="P1305">
        <v>1</v>
      </c>
      <c r="Q1305">
        <v>1</v>
      </c>
    </row>
    <row r="1306" spans="1:17" x14ac:dyDescent="0.25">
      <c r="A1306" s="1">
        <v>41396</v>
      </c>
      <c r="B1306" s="2">
        <f t="shared" si="80"/>
        <v>2013</v>
      </c>
      <c r="C1306" s="2">
        <f t="shared" si="81"/>
        <v>5</v>
      </c>
      <c r="D1306" s="2">
        <f t="shared" si="82"/>
        <v>2</v>
      </c>
      <c r="E1306" s="2">
        <f t="shared" si="83"/>
        <v>5</v>
      </c>
      <c r="F1306" s="1" t="s">
        <v>791</v>
      </c>
      <c r="G1306" t="s">
        <v>430</v>
      </c>
      <c r="H1306" s="7" t="s">
        <v>768</v>
      </c>
      <c r="I1306" t="s">
        <v>417</v>
      </c>
      <c r="J1306" t="s">
        <v>418</v>
      </c>
      <c r="K1306" t="s">
        <v>422</v>
      </c>
      <c r="L1306" t="s">
        <v>177</v>
      </c>
      <c r="M1306">
        <v>1</v>
      </c>
      <c r="N1306">
        <v>57.366390000000003</v>
      </c>
      <c r="O1306">
        <v>-134.44028</v>
      </c>
      <c r="P1306">
        <v>1</v>
      </c>
      <c r="Q1306">
        <v>1</v>
      </c>
    </row>
    <row r="1307" spans="1:17" x14ac:dyDescent="0.25">
      <c r="A1307" s="1">
        <v>41401</v>
      </c>
      <c r="B1307" s="2">
        <f t="shared" si="80"/>
        <v>2013</v>
      </c>
      <c r="C1307" s="2">
        <f t="shared" si="81"/>
        <v>5</v>
      </c>
      <c r="D1307" s="2">
        <f t="shared" si="82"/>
        <v>7</v>
      </c>
      <c r="E1307" s="2">
        <f t="shared" si="83"/>
        <v>3</v>
      </c>
      <c r="F1307" s="1" t="s">
        <v>791</v>
      </c>
      <c r="G1307" t="s">
        <v>430</v>
      </c>
      <c r="H1307" s="7" t="s">
        <v>768</v>
      </c>
      <c r="I1307" t="s">
        <v>417</v>
      </c>
      <c r="J1307" t="s">
        <v>418</v>
      </c>
      <c r="K1307" t="s">
        <v>422</v>
      </c>
      <c r="L1307" t="s">
        <v>177</v>
      </c>
      <c r="M1307">
        <v>2</v>
      </c>
      <c r="N1307">
        <v>57.366390000000003</v>
      </c>
      <c r="O1307">
        <v>-134.44028</v>
      </c>
      <c r="P1307">
        <v>1</v>
      </c>
      <c r="Q1307">
        <v>1</v>
      </c>
    </row>
    <row r="1308" spans="1:17" x14ac:dyDescent="0.25">
      <c r="A1308" s="1">
        <v>41406</v>
      </c>
      <c r="B1308" s="2">
        <f t="shared" si="80"/>
        <v>2013</v>
      </c>
      <c r="C1308" s="2">
        <f t="shared" si="81"/>
        <v>5</v>
      </c>
      <c r="D1308" s="2">
        <f t="shared" si="82"/>
        <v>12</v>
      </c>
      <c r="E1308" s="2">
        <f t="shared" si="83"/>
        <v>1</v>
      </c>
      <c r="F1308" s="1" t="s">
        <v>791</v>
      </c>
      <c r="G1308" t="s">
        <v>430</v>
      </c>
      <c r="H1308" s="7" t="s">
        <v>768</v>
      </c>
      <c r="I1308" t="s">
        <v>417</v>
      </c>
      <c r="J1308" t="s">
        <v>418</v>
      </c>
      <c r="K1308" t="s">
        <v>67</v>
      </c>
      <c r="L1308" t="s">
        <v>177</v>
      </c>
      <c r="M1308">
        <v>3</v>
      </c>
      <c r="N1308">
        <v>57.366390000000003</v>
      </c>
      <c r="O1308">
        <v>-134.44028</v>
      </c>
      <c r="P1308">
        <v>1</v>
      </c>
      <c r="Q1308">
        <v>1</v>
      </c>
    </row>
    <row r="1309" spans="1:17" x14ac:dyDescent="0.25">
      <c r="A1309" s="1">
        <v>41391</v>
      </c>
      <c r="B1309" s="2">
        <f t="shared" si="80"/>
        <v>2013</v>
      </c>
      <c r="C1309" s="2">
        <f t="shared" si="81"/>
        <v>4</v>
      </c>
      <c r="D1309" s="2">
        <f t="shared" si="82"/>
        <v>27</v>
      </c>
      <c r="E1309" s="2">
        <f t="shared" si="83"/>
        <v>7</v>
      </c>
      <c r="F1309" s="1" t="s">
        <v>791</v>
      </c>
      <c r="G1309" t="s">
        <v>430</v>
      </c>
      <c r="H1309" s="7" t="s">
        <v>768</v>
      </c>
      <c r="I1309" t="s">
        <v>417</v>
      </c>
      <c r="J1309" t="s">
        <v>418</v>
      </c>
      <c r="K1309" t="s">
        <v>85</v>
      </c>
      <c r="L1309" t="s">
        <v>734</v>
      </c>
      <c r="M1309">
        <v>0.5</v>
      </c>
      <c r="N1309">
        <v>57.366390000000003</v>
      </c>
      <c r="O1309">
        <v>-134.44028</v>
      </c>
      <c r="P1309">
        <v>1</v>
      </c>
      <c r="Q1309">
        <v>1</v>
      </c>
    </row>
    <row r="1310" spans="1:17" x14ac:dyDescent="0.25">
      <c r="A1310" s="1">
        <v>41391</v>
      </c>
      <c r="B1310" s="2">
        <f t="shared" si="80"/>
        <v>2013</v>
      </c>
      <c r="C1310" s="2">
        <f t="shared" si="81"/>
        <v>4</v>
      </c>
      <c r="D1310" s="2">
        <f t="shared" si="82"/>
        <v>27</v>
      </c>
      <c r="E1310" s="2">
        <f t="shared" si="83"/>
        <v>7</v>
      </c>
      <c r="F1310" s="1" t="s">
        <v>791</v>
      </c>
      <c r="G1310" t="s">
        <v>430</v>
      </c>
      <c r="H1310" s="7" t="s">
        <v>768</v>
      </c>
      <c r="I1310" t="s">
        <v>417</v>
      </c>
      <c r="J1310" t="s">
        <v>418</v>
      </c>
      <c r="K1310" t="s">
        <v>85</v>
      </c>
      <c r="L1310" t="s">
        <v>734</v>
      </c>
      <c r="M1310">
        <v>1</v>
      </c>
      <c r="N1310">
        <v>57.366390000000003</v>
      </c>
      <c r="O1310">
        <v>-134.44028</v>
      </c>
      <c r="P1310">
        <v>1</v>
      </c>
      <c r="Q1310">
        <v>1</v>
      </c>
    </row>
    <row r="1311" spans="1:17" x14ac:dyDescent="0.25">
      <c r="A1311" s="1">
        <v>41392</v>
      </c>
      <c r="B1311" s="2">
        <f t="shared" si="80"/>
        <v>2013</v>
      </c>
      <c r="C1311" s="2">
        <f t="shared" si="81"/>
        <v>4</v>
      </c>
      <c r="D1311" s="2">
        <f t="shared" si="82"/>
        <v>28</v>
      </c>
      <c r="E1311" s="2">
        <f t="shared" si="83"/>
        <v>1</v>
      </c>
      <c r="F1311" s="1" t="s">
        <v>791</v>
      </c>
      <c r="G1311" t="s">
        <v>430</v>
      </c>
      <c r="H1311" s="7" t="s">
        <v>768</v>
      </c>
      <c r="I1311" t="s">
        <v>417</v>
      </c>
      <c r="J1311" t="s">
        <v>418</v>
      </c>
      <c r="K1311" t="s">
        <v>85</v>
      </c>
      <c r="L1311" t="s">
        <v>734</v>
      </c>
      <c r="M1311">
        <v>5</v>
      </c>
      <c r="N1311">
        <v>57.366390000000003</v>
      </c>
      <c r="O1311">
        <v>-134.44028</v>
      </c>
      <c r="P1311">
        <v>1</v>
      </c>
      <c r="Q1311">
        <v>1</v>
      </c>
    </row>
    <row r="1312" spans="1:17" x14ac:dyDescent="0.25">
      <c r="A1312" s="1">
        <v>41391</v>
      </c>
      <c r="B1312" s="2">
        <f t="shared" si="80"/>
        <v>2013</v>
      </c>
      <c r="C1312" s="2">
        <f t="shared" si="81"/>
        <v>4</v>
      </c>
      <c r="D1312" s="2">
        <f t="shared" si="82"/>
        <v>27</v>
      </c>
      <c r="E1312" s="2">
        <f t="shared" si="83"/>
        <v>7</v>
      </c>
      <c r="F1312" s="1" t="s">
        <v>791</v>
      </c>
      <c r="G1312" t="s">
        <v>430</v>
      </c>
      <c r="H1312" s="7" t="s">
        <v>768</v>
      </c>
      <c r="I1312" t="s">
        <v>417</v>
      </c>
      <c r="J1312" t="s">
        <v>418</v>
      </c>
      <c r="K1312" t="s">
        <v>85</v>
      </c>
      <c r="L1312" t="s">
        <v>13</v>
      </c>
      <c r="M1312">
        <v>0.5</v>
      </c>
      <c r="N1312">
        <v>57.366390000000003</v>
      </c>
      <c r="O1312">
        <v>-134.44028</v>
      </c>
      <c r="P1312">
        <v>1</v>
      </c>
      <c r="Q1312">
        <v>1</v>
      </c>
    </row>
    <row r="1313" spans="1:17" x14ac:dyDescent="0.25">
      <c r="A1313" s="1">
        <v>41392</v>
      </c>
      <c r="B1313" s="2">
        <f t="shared" si="80"/>
        <v>2013</v>
      </c>
      <c r="C1313" s="2">
        <f t="shared" si="81"/>
        <v>4</v>
      </c>
      <c r="D1313" s="2">
        <f t="shared" si="82"/>
        <v>28</v>
      </c>
      <c r="E1313" s="2">
        <f t="shared" si="83"/>
        <v>1</v>
      </c>
      <c r="F1313" s="1" t="s">
        <v>791</v>
      </c>
      <c r="G1313" t="s">
        <v>430</v>
      </c>
      <c r="H1313" s="7" t="s">
        <v>768</v>
      </c>
      <c r="I1313" t="s">
        <v>417</v>
      </c>
      <c r="J1313" t="s">
        <v>418</v>
      </c>
      <c r="K1313" t="s">
        <v>85</v>
      </c>
      <c r="L1313" t="s">
        <v>13</v>
      </c>
      <c r="M1313">
        <v>5</v>
      </c>
      <c r="N1313">
        <v>57.366390000000003</v>
      </c>
      <c r="O1313">
        <v>-134.44028</v>
      </c>
      <c r="P1313">
        <v>1</v>
      </c>
      <c r="Q1313">
        <v>1</v>
      </c>
    </row>
    <row r="1314" spans="1:17" x14ac:dyDescent="0.25">
      <c r="A1314" s="1">
        <v>40732</v>
      </c>
      <c r="B1314" s="2">
        <f t="shared" si="80"/>
        <v>2011</v>
      </c>
      <c r="C1314" s="2">
        <f t="shared" si="81"/>
        <v>7</v>
      </c>
      <c r="D1314" s="2">
        <f t="shared" si="82"/>
        <v>8</v>
      </c>
      <c r="E1314" s="2">
        <f t="shared" si="83"/>
        <v>6</v>
      </c>
      <c r="F1314" s="1" t="s">
        <v>792</v>
      </c>
      <c r="G1314" t="s">
        <v>141</v>
      </c>
      <c r="H1314" s="7" t="s">
        <v>757</v>
      </c>
      <c r="I1314" t="s">
        <v>135</v>
      </c>
      <c r="J1314" t="s">
        <v>10</v>
      </c>
      <c r="K1314" t="s">
        <v>123</v>
      </c>
      <c r="L1314" t="s">
        <v>13</v>
      </c>
      <c r="M1314">
        <v>1</v>
      </c>
      <c r="N1314">
        <v>57.497750000000003</v>
      </c>
      <c r="O1314">
        <v>-132.86713</v>
      </c>
      <c r="P1314">
        <v>3</v>
      </c>
      <c r="Q1314">
        <v>1</v>
      </c>
    </row>
    <row r="1315" spans="1:17" x14ac:dyDescent="0.25">
      <c r="A1315" s="1">
        <v>41472</v>
      </c>
      <c r="B1315" s="2">
        <f t="shared" si="80"/>
        <v>2013</v>
      </c>
      <c r="C1315" s="2">
        <f t="shared" si="81"/>
        <v>7</v>
      </c>
      <c r="D1315" s="2">
        <f t="shared" si="82"/>
        <v>17</v>
      </c>
      <c r="E1315" s="2">
        <f t="shared" si="83"/>
        <v>4</v>
      </c>
      <c r="F1315" s="1" t="s">
        <v>792</v>
      </c>
      <c r="G1315" t="s">
        <v>141</v>
      </c>
      <c r="H1315" s="7" t="s">
        <v>757</v>
      </c>
      <c r="I1315" t="s">
        <v>135</v>
      </c>
      <c r="J1315" t="s">
        <v>10</v>
      </c>
      <c r="K1315" t="s">
        <v>116</v>
      </c>
      <c r="L1315" t="s">
        <v>13</v>
      </c>
      <c r="M1315">
        <v>1.75</v>
      </c>
      <c r="N1315">
        <v>57.497750000000003</v>
      </c>
      <c r="O1315">
        <v>-132.86713</v>
      </c>
      <c r="P1315">
        <v>8</v>
      </c>
      <c r="Q1315">
        <v>1</v>
      </c>
    </row>
    <row r="1316" spans="1:17" x14ac:dyDescent="0.25">
      <c r="A1316" s="1">
        <v>40743</v>
      </c>
      <c r="B1316" s="2">
        <f t="shared" si="80"/>
        <v>2011</v>
      </c>
      <c r="C1316" s="2">
        <f t="shared" si="81"/>
        <v>7</v>
      </c>
      <c r="D1316" s="2">
        <f t="shared" si="82"/>
        <v>19</v>
      </c>
      <c r="E1316" s="2">
        <f t="shared" si="83"/>
        <v>3</v>
      </c>
      <c r="F1316" s="1" t="s">
        <v>792</v>
      </c>
      <c r="G1316" t="s">
        <v>141</v>
      </c>
      <c r="H1316" s="7" t="s">
        <v>757</v>
      </c>
      <c r="I1316" t="s">
        <v>135</v>
      </c>
      <c r="J1316" t="s">
        <v>10</v>
      </c>
      <c r="K1316" t="s">
        <v>116</v>
      </c>
      <c r="L1316" t="s">
        <v>13</v>
      </c>
      <c r="M1316">
        <v>2</v>
      </c>
      <c r="N1316">
        <v>57.497750000000003</v>
      </c>
      <c r="O1316">
        <v>-132.86713</v>
      </c>
      <c r="P1316">
        <v>11</v>
      </c>
      <c r="Q1316">
        <v>1</v>
      </c>
    </row>
    <row r="1317" spans="1:17" x14ac:dyDescent="0.25">
      <c r="A1317" s="1">
        <v>41109</v>
      </c>
      <c r="B1317" s="2">
        <f t="shared" si="80"/>
        <v>2012</v>
      </c>
      <c r="C1317" s="2">
        <f t="shared" si="81"/>
        <v>7</v>
      </c>
      <c r="D1317" s="2">
        <f t="shared" si="82"/>
        <v>19</v>
      </c>
      <c r="E1317" s="2">
        <f t="shared" si="83"/>
        <v>5</v>
      </c>
      <c r="F1317" s="1" t="s">
        <v>792</v>
      </c>
      <c r="G1317" t="s">
        <v>141</v>
      </c>
      <c r="H1317" s="7" t="s">
        <v>757</v>
      </c>
      <c r="I1317" t="s">
        <v>135</v>
      </c>
      <c r="J1317" t="s">
        <v>10</v>
      </c>
      <c r="K1317" t="s">
        <v>116</v>
      </c>
      <c r="L1317" t="s">
        <v>13</v>
      </c>
      <c r="M1317">
        <v>4</v>
      </c>
      <c r="N1317">
        <v>57.497750000000003</v>
      </c>
      <c r="O1317">
        <v>-132.86713</v>
      </c>
      <c r="P1317">
        <v>10</v>
      </c>
      <c r="Q1317">
        <v>1</v>
      </c>
    </row>
    <row r="1318" spans="1:17" x14ac:dyDescent="0.25">
      <c r="A1318" s="1">
        <v>41119</v>
      </c>
      <c r="B1318" s="2">
        <f t="shared" si="80"/>
        <v>2012</v>
      </c>
      <c r="C1318" s="2">
        <f t="shared" si="81"/>
        <v>7</v>
      </c>
      <c r="D1318" s="2">
        <f t="shared" si="82"/>
        <v>29</v>
      </c>
      <c r="E1318" s="2">
        <f t="shared" si="83"/>
        <v>1</v>
      </c>
      <c r="F1318" s="1" t="s">
        <v>792</v>
      </c>
      <c r="G1318" t="s">
        <v>141</v>
      </c>
      <c r="H1318" s="7" t="s">
        <v>757</v>
      </c>
      <c r="I1318" t="s">
        <v>135</v>
      </c>
      <c r="J1318" t="s">
        <v>10</v>
      </c>
      <c r="K1318" t="s">
        <v>116</v>
      </c>
      <c r="L1318" t="s">
        <v>13</v>
      </c>
      <c r="M1318">
        <v>2</v>
      </c>
      <c r="N1318">
        <v>57.497750000000003</v>
      </c>
      <c r="O1318">
        <v>-132.86713</v>
      </c>
      <c r="P1318">
        <v>6</v>
      </c>
      <c r="Q1318">
        <v>1</v>
      </c>
    </row>
    <row r="1319" spans="1:17" x14ac:dyDescent="0.25">
      <c r="A1319" s="1">
        <v>40754</v>
      </c>
      <c r="B1319" s="2">
        <f t="shared" si="80"/>
        <v>2011</v>
      </c>
      <c r="C1319" s="2">
        <f t="shared" si="81"/>
        <v>7</v>
      </c>
      <c r="D1319" s="2">
        <f t="shared" si="82"/>
        <v>30</v>
      </c>
      <c r="E1319" s="2">
        <f t="shared" si="83"/>
        <v>7</v>
      </c>
      <c r="F1319" s="1" t="s">
        <v>792</v>
      </c>
      <c r="G1319" t="s">
        <v>141</v>
      </c>
      <c r="H1319" s="7" t="s">
        <v>757</v>
      </c>
      <c r="I1319" t="s">
        <v>135</v>
      </c>
      <c r="J1319" t="s">
        <v>10</v>
      </c>
      <c r="K1319" t="s">
        <v>116</v>
      </c>
      <c r="L1319" t="s">
        <v>13</v>
      </c>
      <c r="M1319">
        <v>2</v>
      </c>
      <c r="N1319">
        <v>57.497750000000003</v>
      </c>
      <c r="O1319">
        <v>-132.86713</v>
      </c>
      <c r="P1319">
        <v>10</v>
      </c>
      <c r="Q1319">
        <v>1</v>
      </c>
    </row>
    <row r="1320" spans="1:17" x14ac:dyDescent="0.25">
      <c r="A1320" s="1">
        <v>41495</v>
      </c>
      <c r="B1320" s="2">
        <f t="shared" si="80"/>
        <v>2013</v>
      </c>
      <c r="C1320" s="2">
        <f t="shared" si="81"/>
        <v>8</v>
      </c>
      <c r="D1320" s="2">
        <f t="shared" si="82"/>
        <v>9</v>
      </c>
      <c r="E1320" s="2">
        <f t="shared" si="83"/>
        <v>6</v>
      </c>
      <c r="F1320" s="1" t="s">
        <v>792</v>
      </c>
      <c r="G1320" t="s">
        <v>141</v>
      </c>
      <c r="H1320" s="7" t="s">
        <v>757</v>
      </c>
      <c r="I1320" t="s">
        <v>135</v>
      </c>
      <c r="J1320" t="s">
        <v>10</v>
      </c>
      <c r="K1320" t="s">
        <v>116</v>
      </c>
      <c r="L1320" t="s">
        <v>13</v>
      </c>
      <c r="M1320">
        <v>1</v>
      </c>
      <c r="N1320">
        <v>57.497750000000003</v>
      </c>
      <c r="O1320">
        <v>-132.86713</v>
      </c>
      <c r="P1320">
        <v>4</v>
      </c>
      <c r="Q1320">
        <v>1</v>
      </c>
    </row>
    <row r="1321" spans="1:17" x14ac:dyDescent="0.25">
      <c r="A1321" s="1">
        <v>41131</v>
      </c>
      <c r="B1321" s="2">
        <f t="shared" si="80"/>
        <v>2012</v>
      </c>
      <c r="C1321" s="2">
        <f t="shared" si="81"/>
        <v>8</v>
      </c>
      <c r="D1321" s="2">
        <f t="shared" si="82"/>
        <v>10</v>
      </c>
      <c r="E1321" s="2">
        <f t="shared" si="83"/>
        <v>6</v>
      </c>
      <c r="F1321" s="1" t="s">
        <v>792</v>
      </c>
      <c r="G1321" t="s">
        <v>141</v>
      </c>
      <c r="H1321" s="7" t="s">
        <v>757</v>
      </c>
      <c r="I1321" t="s">
        <v>135</v>
      </c>
      <c r="J1321" t="s">
        <v>10</v>
      </c>
      <c r="K1321" t="s">
        <v>116</v>
      </c>
      <c r="L1321" t="s">
        <v>13</v>
      </c>
      <c r="M1321">
        <v>2.25</v>
      </c>
      <c r="N1321">
        <v>57.497750000000003</v>
      </c>
      <c r="O1321">
        <v>-132.86713</v>
      </c>
      <c r="P1321">
        <v>4</v>
      </c>
      <c r="Q1321">
        <v>1</v>
      </c>
    </row>
    <row r="1322" spans="1:17" x14ac:dyDescent="0.25">
      <c r="A1322" s="1">
        <v>41144</v>
      </c>
      <c r="B1322" s="2">
        <f t="shared" si="80"/>
        <v>2012</v>
      </c>
      <c r="C1322" s="2">
        <f t="shared" si="81"/>
        <v>8</v>
      </c>
      <c r="D1322" s="2">
        <f t="shared" si="82"/>
        <v>23</v>
      </c>
      <c r="E1322" s="2">
        <f t="shared" si="83"/>
        <v>5</v>
      </c>
      <c r="F1322" s="1" t="s">
        <v>792</v>
      </c>
      <c r="G1322" t="s">
        <v>141</v>
      </c>
      <c r="H1322" s="7" t="s">
        <v>757</v>
      </c>
      <c r="I1322" t="s">
        <v>135</v>
      </c>
      <c r="J1322" t="s">
        <v>10</v>
      </c>
      <c r="K1322" t="s">
        <v>116</v>
      </c>
      <c r="L1322" t="s">
        <v>13</v>
      </c>
      <c r="M1322">
        <v>2</v>
      </c>
      <c r="N1322">
        <v>57.497750000000003</v>
      </c>
      <c r="O1322">
        <v>-132.86713</v>
      </c>
      <c r="P1322">
        <v>3</v>
      </c>
      <c r="Q1322">
        <v>1</v>
      </c>
    </row>
    <row r="1323" spans="1:17" x14ac:dyDescent="0.25">
      <c r="A1323" s="1">
        <v>41948</v>
      </c>
      <c r="B1323" s="2">
        <f t="shared" si="80"/>
        <v>2014</v>
      </c>
      <c r="C1323" s="2">
        <f t="shared" si="81"/>
        <v>11</v>
      </c>
      <c r="D1323" s="2">
        <f t="shared" si="82"/>
        <v>5</v>
      </c>
      <c r="E1323" s="2">
        <f t="shared" si="83"/>
        <v>4</v>
      </c>
      <c r="F1323" s="1" t="s">
        <v>793</v>
      </c>
      <c r="G1323" t="s">
        <v>141</v>
      </c>
      <c r="H1323" s="7" t="s">
        <v>757</v>
      </c>
      <c r="I1323" t="s">
        <v>135</v>
      </c>
      <c r="J1323" t="s">
        <v>10</v>
      </c>
      <c r="K1323" t="s">
        <v>67</v>
      </c>
      <c r="L1323" t="s">
        <v>148</v>
      </c>
      <c r="M1323">
        <v>8</v>
      </c>
      <c r="N1323">
        <v>57.497750000000003</v>
      </c>
      <c r="O1323">
        <v>-132.86713</v>
      </c>
      <c r="P1323">
        <v>1</v>
      </c>
      <c r="Q1323">
        <v>1</v>
      </c>
    </row>
    <row r="1324" spans="1:17" x14ac:dyDescent="0.25">
      <c r="A1324" s="1">
        <v>41949</v>
      </c>
      <c r="B1324" s="2">
        <f t="shared" si="80"/>
        <v>2014</v>
      </c>
      <c r="C1324" s="2">
        <f t="shared" si="81"/>
        <v>11</v>
      </c>
      <c r="D1324" s="2">
        <f t="shared" si="82"/>
        <v>6</v>
      </c>
      <c r="E1324" s="2">
        <f t="shared" si="83"/>
        <v>5</v>
      </c>
      <c r="F1324" s="1" t="s">
        <v>793</v>
      </c>
      <c r="G1324" t="s">
        <v>141</v>
      </c>
      <c r="H1324" s="7" t="s">
        <v>757</v>
      </c>
      <c r="I1324" t="s">
        <v>135</v>
      </c>
      <c r="J1324" t="s">
        <v>10</v>
      </c>
      <c r="K1324" t="s">
        <v>67</v>
      </c>
      <c r="L1324" t="s">
        <v>148</v>
      </c>
      <c r="M1324">
        <v>7</v>
      </c>
      <c r="N1324">
        <v>57.497750000000003</v>
      </c>
      <c r="O1324">
        <v>-132.86713</v>
      </c>
      <c r="P1324">
        <v>1</v>
      </c>
      <c r="Q1324">
        <v>1</v>
      </c>
    </row>
    <row r="1325" spans="1:17" x14ac:dyDescent="0.25">
      <c r="A1325" s="1">
        <v>41951</v>
      </c>
      <c r="B1325" s="2">
        <f t="shared" si="80"/>
        <v>2014</v>
      </c>
      <c r="C1325" s="2">
        <f t="shared" si="81"/>
        <v>11</v>
      </c>
      <c r="D1325" s="2">
        <f t="shared" si="82"/>
        <v>8</v>
      </c>
      <c r="E1325" s="2">
        <f t="shared" si="83"/>
        <v>7</v>
      </c>
      <c r="F1325" s="1" t="s">
        <v>793</v>
      </c>
      <c r="G1325" t="s">
        <v>141</v>
      </c>
      <c r="H1325" s="7" t="s">
        <v>757</v>
      </c>
      <c r="I1325" t="s">
        <v>135</v>
      </c>
      <c r="J1325" t="s">
        <v>10</v>
      </c>
      <c r="K1325" t="s">
        <v>67</v>
      </c>
      <c r="L1325" t="s">
        <v>148</v>
      </c>
      <c r="M1325">
        <v>4</v>
      </c>
      <c r="N1325">
        <v>57.497750000000003</v>
      </c>
      <c r="O1325">
        <v>-132.86713</v>
      </c>
      <c r="P1325">
        <v>1</v>
      </c>
      <c r="Q1325">
        <v>1</v>
      </c>
    </row>
    <row r="1326" spans="1:17" x14ac:dyDescent="0.25">
      <c r="A1326" s="1">
        <v>41952</v>
      </c>
      <c r="B1326" s="2">
        <f t="shared" si="80"/>
        <v>2014</v>
      </c>
      <c r="C1326" s="2">
        <f t="shared" si="81"/>
        <v>11</v>
      </c>
      <c r="D1326" s="2">
        <f t="shared" si="82"/>
        <v>9</v>
      </c>
      <c r="E1326" s="2">
        <f t="shared" si="83"/>
        <v>1</v>
      </c>
      <c r="F1326" s="1" t="s">
        <v>793</v>
      </c>
      <c r="G1326" t="s">
        <v>141</v>
      </c>
      <c r="H1326" s="7" t="s">
        <v>757</v>
      </c>
      <c r="I1326" t="s">
        <v>135</v>
      </c>
      <c r="J1326" t="s">
        <v>10</v>
      </c>
      <c r="K1326" t="s">
        <v>67</v>
      </c>
      <c r="L1326" t="s">
        <v>148</v>
      </c>
      <c r="M1326">
        <v>5</v>
      </c>
      <c r="N1326">
        <v>57.497750000000003</v>
      </c>
      <c r="O1326">
        <v>-132.86713</v>
      </c>
      <c r="P1326">
        <v>1</v>
      </c>
      <c r="Q1326">
        <v>1</v>
      </c>
    </row>
    <row r="1327" spans="1:17" x14ac:dyDescent="0.25">
      <c r="A1327" s="1">
        <v>41960</v>
      </c>
      <c r="B1327" s="2">
        <f t="shared" si="80"/>
        <v>2014</v>
      </c>
      <c r="C1327" s="2">
        <f t="shared" si="81"/>
        <v>11</v>
      </c>
      <c r="D1327" s="2">
        <f t="shared" si="82"/>
        <v>17</v>
      </c>
      <c r="E1327" s="2">
        <f t="shared" si="83"/>
        <v>2</v>
      </c>
      <c r="F1327" s="1" t="s">
        <v>793</v>
      </c>
      <c r="G1327" t="s">
        <v>141</v>
      </c>
      <c r="H1327" s="7" t="s">
        <v>757</v>
      </c>
      <c r="I1327" t="s">
        <v>135</v>
      </c>
      <c r="J1327" t="s">
        <v>10</v>
      </c>
      <c r="K1327" t="s">
        <v>85</v>
      </c>
      <c r="L1327" t="s">
        <v>148</v>
      </c>
      <c r="M1327">
        <v>1</v>
      </c>
      <c r="N1327">
        <v>57.497750000000003</v>
      </c>
      <c r="O1327">
        <v>-132.86713</v>
      </c>
      <c r="P1327">
        <v>1</v>
      </c>
      <c r="Q1327">
        <v>1</v>
      </c>
    </row>
    <row r="1328" spans="1:17" x14ac:dyDescent="0.25">
      <c r="A1328" s="1">
        <v>41961</v>
      </c>
      <c r="B1328" s="2">
        <f t="shared" si="80"/>
        <v>2014</v>
      </c>
      <c r="C1328" s="2">
        <f t="shared" si="81"/>
        <v>11</v>
      </c>
      <c r="D1328" s="2">
        <f t="shared" si="82"/>
        <v>18</v>
      </c>
      <c r="E1328" s="2">
        <f t="shared" si="83"/>
        <v>3</v>
      </c>
      <c r="F1328" s="1" t="s">
        <v>793</v>
      </c>
      <c r="G1328" t="s">
        <v>141</v>
      </c>
      <c r="H1328" s="7" t="s">
        <v>757</v>
      </c>
      <c r="I1328" t="s">
        <v>135</v>
      </c>
      <c r="J1328" t="s">
        <v>10</v>
      </c>
      <c r="K1328" t="s">
        <v>85</v>
      </c>
      <c r="L1328" t="s">
        <v>148</v>
      </c>
      <c r="M1328">
        <v>3</v>
      </c>
      <c r="N1328">
        <v>57.497750000000003</v>
      </c>
      <c r="O1328">
        <v>-132.86713</v>
      </c>
      <c r="P1328">
        <v>2</v>
      </c>
      <c r="Q1328">
        <v>1</v>
      </c>
    </row>
    <row r="1329" spans="1:17" x14ac:dyDescent="0.25">
      <c r="A1329" s="1">
        <v>41962</v>
      </c>
      <c r="B1329" s="2">
        <f t="shared" si="80"/>
        <v>2014</v>
      </c>
      <c r="C1329" s="2">
        <f t="shared" si="81"/>
        <v>11</v>
      </c>
      <c r="D1329" s="2">
        <f t="shared" si="82"/>
        <v>19</v>
      </c>
      <c r="E1329" s="2">
        <f t="shared" si="83"/>
        <v>4</v>
      </c>
      <c r="F1329" s="1" t="s">
        <v>793</v>
      </c>
      <c r="G1329" t="s">
        <v>141</v>
      </c>
      <c r="H1329" s="7" t="s">
        <v>757</v>
      </c>
      <c r="I1329" t="s">
        <v>135</v>
      </c>
      <c r="J1329" t="s">
        <v>10</v>
      </c>
      <c r="K1329" t="s">
        <v>85</v>
      </c>
      <c r="L1329" t="s">
        <v>148</v>
      </c>
      <c r="M1329">
        <v>2</v>
      </c>
      <c r="N1329">
        <v>57.497750000000003</v>
      </c>
      <c r="O1329">
        <v>-132.86713</v>
      </c>
      <c r="P1329">
        <v>2</v>
      </c>
      <c r="Q1329">
        <v>1</v>
      </c>
    </row>
    <row r="1330" spans="1:17" x14ac:dyDescent="0.25">
      <c r="A1330" s="1">
        <v>41963</v>
      </c>
      <c r="B1330" s="2">
        <f t="shared" si="80"/>
        <v>2014</v>
      </c>
      <c r="C1330" s="2">
        <f t="shared" si="81"/>
        <v>11</v>
      </c>
      <c r="D1330" s="2">
        <f t="shared" si="82"/>
        <v>20</v>
      </c>
      <c r="E1330" s="2">
        <f t="shared" si="83"/>
        <v>5</v>
      </c>
      <c r="F1330" s="1" t="s">
        <v>793</v>
      </c>
      <c r="G1330" t="s">
        <v>141</v>
      </c>
      <c r="H1330" s="7" t="s">
        <v>757</v>
      </c>
      <c r="I1330" t="s">
        <v>135</v>
      </c>
      <c r="J1330" t="s">
        <v>10</v>
      </c>
      <c r="K1330" t="s">
        <v>85</v>
      </c>
      <c r="L1330" t="s">
        <v>148</v>
      </c>
      <c r="M1330">
        <v>1</v>
      </c>
      <c r="N1330">
        <v>57.497750000000003</v>
      </c>
      <c r="O1330">
        <v>-132.86713</v>
      </c>
      <c r="P1330">
        <v>1</v>
      </c>
      <c r="Q1330">
        <v>1</v>
      </c>
    </row>
    <row r="1331" spans="1:17" x14ac:dyDescent="0.25">
      <c r="A1331" s="1">
        <v>41964</v>
      </c>
      <c r="B1331" s="2">
        <f t="shared" si="80"/>
        <v>2014</v>
      </c>
      <c r="C1331" s="2">
        <f t="shared" si="81"/>
        <v>11</v>
      </c>
      <c r="D1331" s="2">
        <f t="shared" si="82"/>
        <v>21</v>
      </c>
      <c r="E1331" s="2">
        <f t="shared" si="83"/>
        <v>6</v>
      </c>
      <c r="F1331" s="1" t="s">
        <v>793</v>
      </c>
      <c r="G1331" t="s">
        <v>141</v>
      </c>
      <c r="H1331" s="7" t="s">
        <v>757</v>
      </c>
      <c r="I1331" t="s">
        <v>135</v>
      </c>
      <c r="J1331" t="s">
        <v>10</v>
      </c>
      <c r="K1331" t="s">
        <v>85</v>
      </c>
      <c r="L1331" t="s">
        <v>148</v>
      </c>
      <c r="M1331">
        <v>4</v>
      </c>
      <c r="N1331">
        <v>57.497750000000003</v>
      </c>
      <c r="O1331">
        <v>-132.86713</v>
      </c>
      <c r="P1331">
        <v>2</v>
      </c>
      <c r="Q1331">
        <v>1</v>
      </c>
    </row>
    <row r="1332" spans="1:17" x14ac:dyDescent="0.25">
      <c r="A1332" s="1">
        <v>41965</v>
      </c>
      <c r="B1332" s="2">
        <f t="shared" si="80"/>
        <v>2014</v>
      </c>
      <c r="C1332" s="2">
        <f t="shared" si="81"/>
        <v>11</v>
      </c>
      <c r="D1332" s="2">
        <f t="shared" si="82"/>
        <v>22</v>
      </c>
      <c r="E1332" s="2">
        <f t="shared" si="83"/>
        <v>7</v>
      </c>
      <c r="F1332" s="1" t="s">
        <v>793</v>
      </c>
      <c r="G1332" t="s">
        <v>141</v>
      </c>
      <c r="H1332" s="7" t="s">
        <v>757</v>
      </c>
      <c r="I1332" t="s">
        <v>135</v>
      </c>
      <c r="J1332" t="s">
        <v>10</v>
      </c>
      <c r="K1332" t="s">
        <v>85</v>
      </c>
      <c r="L1332" t="s">
        <v>148</v>
      </c>
      <c r="M1332">
        <v>4</v>
      </c>
      <c r="N1332">
        <v>57.497750000000003</v>
      </c>
      <c r="O1332">
        <v>-132.86713</v>
      </c>
      <c r="P1332">
        <v>2</v>
      </c>
      <c r="Q1332">
        <v>1</v>
      </c>
    </row>
    <row r="1333" spans="1:17" x14ac:dyDescent="0.25">
      <c r="A1333" s="1">
        <v>42331</v>
      </c>
      <c r="B1333" s="2">
        <f t="shared" si="80"/>
        <v>2015</v>
      </c>
      <c r="C1333" s="2">
        <f t="shared" si="81"/>
        <v>11</v>
      </c>
      <c r="D1333" s="2">
        <f t="shared" si="82"/>
        <v>23</v>
      </c>
      <c r="E1333" s="2">
        <f t="shared" si="83"/>
        <v>2</v>
      </c>
      <c r="F1333" s="1" t="s">
        <v>793</v>
      </c>
      <c r="G1333" t="s">
        <v>141</v>
      </c>
      <c r="H1333" s="7" t="s">
        <v>757</v>
      </c>
      <c r="I1333" t="s">
        <v>135</v>
      </c>
      <c r="J1333" t="s">
        <v>10</v>
      </c>
      <c r="K1333" t="s">
        <v>67</v>
      </c>
      <c r="L1333" t="s">
        <v>148</v>
      </c>
      <c r="M1333">
        <v>2</v>
      </c>
      <c r="N1333">
        <v>57.497750000000003</v>
      </c>
      <c r="O1333">
        <v>-132.86713</v>
      </c>
      <c r="P1333">
        <v>1</v>
      </c>
      <c r="Q1333">
        <v>1</v>
      </c>
    </row>
    <row r="1334" spans="1:17" x14ac:dyDescent="0.25">
      <c r="A1334" s="1">
        <v>42333</v>
      </c>
      <c r="B1334" s="2">
        <f t="shared" si="80"/>
        <v>2015</v>
      </c>
      <c r="C1334" s="2">
        <f t="shared" si="81"/>
        <v>11</v>
      </c>
      <c r="D1334" s="2">
        <f t="shared" si="82"/>
        <v>25</v>
      </c>
      <c r="E1334" s="2">
        <f t="shared" si="83"/>
        <v>4</v>
      </c>
      <c r="F1334" s="1" t="s">
        <v>793</v>
      </c>
      <c r="G1334" t="s">
        <v>141</v>
      </c>
      <c r="H1334" s="7" t="s">
        <v>757</v>
      </c>
      <c r="I1334" t="s">
        <v>135</v>
      </c>
      <c r="J1334" t="s">
        <v>10</v>
      </c>
      <c r="K1334" t="s">
        <v>67</v>
      </c>
      <c r="L1334" t="s">
        <v>148</v>
      </c>
      <c r="M1334">
        <v>1</v>
      </c>
      <c r="N1334">
        <v>57.497750000000003</v>
      </c>
      <c r="O1334">
        <v>-132.86713</v>
      </c>
      <c r="P1334">
        <v>2</v>
      </c>
      <c r="Q1334">
        <v>1</v>
      </c>
    </row>
    <row r="1335" spans="1:17" x14ac:dyDescent="0.25">
      <c r="A1335" s="1">
        <v>41479</v>
      </c>
      <c r="B1335" s="2">
        <f t="shared" si="80"/>
        <v>2013</v>
      </c>
      <c r="C1335" s="2">
        <f t="shared" si="81"/>
        <v>7</v>
      </c>
      <c r="D1335" s="2">
        <f t="shared" si="82"/>
        <v>24</v>
      </c>
      <c r="E1335" s="2">
        <f t="shared" si="83"/>
        <v>4</v>
      </c>
      <c r="F1335" s="1" t="s">
        <v>792</v>
      </c>
      <c r="G1335" t="s">
        <v>141</v>
      </c>
      <c r="H1335" s="7" t="s">
        <v>757</v>
      </c>
      <c r="I1335" t="s">
        <v>135</v>
      </c>
      <c r="J1335" t="s">
        <v>10</v>
      </c>
      <c r="K1335" t="s">
        <v>123</v>
      </c>
      <c r="L1335" t="s">
        <v>13</v>
      </c>
      <c r="M1335">
        <v>1</v>
      </c>
      <c r="N1335">
        <v>57.497750000000003</v>
      </c>
      <c r="O1335">
        <v>-132.86713</v>
      </c>
      <c r="P1335">
        <v>8</v>
      </c>
      <c r="Q1335">
        <v>1</v>
      </c>
    </row>
    <row r="1336" spans="1:17" x14ac:dyDescent="0.25">
      <c r="A1336" s="1">
        <v>42227</v>
      </c>
      <c r="B1336" s="2">
        <f t="shared" si="80"/>
        <v>2015</v>
      </c>
      <c r="C1336" s="2">
        <f t="shared" si="81"/>
        <v>8</v>
      </c>
      <c r="D1336" s="2">
        <f t="shared" si="82"/>
        <v>11</v>
      </c>
      <c r="E1336" s="2">
        <f t="shared" si="83"/>
        <v>3</v>
      </c>
      <c r="F1336" s="1" t="s">
        <v>792</v>
      </c>
      <c r="G1336" t="s">
        <v>141</v>
      </c>
      <c r="H1336" s="7" t="s">
        <v>757</v>
      </c>
      <c r="I1336" t="s">
        <v>135</v>
      </c>
      <c r="J1336" t="s">
        <v>10</v>
      </c>
      <c r="K1336" t="s">
        <v>123</v>
      </c>
      <c r="L1336" t="s">
        <v>13</v>
      </c>
      <c r="M1336">
        <v>2.5</v>
      </c>
      <c r="N1336">
        <v>57.497750000000003</v>
      </c>
      <c r="O1336">
        <v>-132.86713</v>
      </c>
      <c r="P1336">
        <v>9</v>
      </c>
      <c r="Q1336">
        <v>1</v>
      </c>
    </row>
    <row r="1337" spans="1:17" x14ac:dyDescent="0.25">
      <c r="A1337" s="1">
        <v>40819</v>
      </c>
      <c r="B1337" s="2">
        <f t="shared" si="80"/>
        <v>2011</v>
      </c>
      <c r="C1337" s="2">
        <f t="shared" si="81"/>
        <v>10</v>
      </c>
      <c r="D1337" s="2">
        <f t="shared" si="82"/>
        <v>3</v>
      </c>
      <c r="E1337" s="2">
        <f t="shared" si="83"/>
        <v>2</v>
      </c>
      <c r="F1337" s="1" t="s">
        <v>793</v>
      </c>
      <c r="G1337" t="s">
        <v>141</v>
      </c>
      <c r="H1337" s="7" t="s">
        <v>757</v>
      </c>
      <c r="I1337" t="s">
        <v>135</v>
      </c>
      <c r="J1337" t="s">
        <v>10</v>
      </c>
      <c r="K1337" t="s">
        <v>145</v>
      </c>
      <c r="L1337" t="s">
        <v>13</v>
      </c>
      <c r="M1337">
        <v>2</v>
      </c>
      <c r="N1337">
        <v>57.497750000000003</v>
      </c>
      <c r="O1337">
        <v>-132.86713</v>
      </c>
      <c r="P1337">
        <v>10</v>
      </c>
      <c r="Q1337">
        <v>1</v>
      </c>
    </row>
    <row r="1338" spans="1:17" x14ac:dyDescent="0.25">
      <c r="A1338" s="1">
        <v>40744</v>
      </c>
      <c r="B1338" s="2">
        <f t="shared" si="80"/>
        <v>2011</v>
      </c>
      <c r="C1338" s="2">
        <f t="shared" si="81"/>
        <v>7</v>
      </c>
      <c r="D1338" s="2">
        <f t="shared" si="82"/>
        <v>20</v>
      </c>
      <c r="E1338" s="2">
        <f t="shared" si="83"/>
        <v>4</v>
      </c>
      <c r="F1338" s="1" t="s">
        <v>792</v>
      </c>
      <c r="G1338" t="s">
        <v>142</v>
      </c>
      <c r="H1338" s="7" t="s">
        <v>757</v>
      </c>
      <c r="I1338" t="s">
        <v>135</v>
      </c>
      <c r="J1338" t="s">
        <v>10</v>
      </c>
      <c r="K1338" t="s">
        <v>116</v>
      </c>
      <c r="L1338" t="s">
        <v>13</v>
      </c>
      <c r="M1338">
        <v>1</v>
      </c>
      <c r="N1338">
        <v>57.535249999999998</v>
      </c>
      <c r="O1338">
        <v>-133.00591</v>
      </c>
      <c r="P1338">
        <v>1</v>
      </c>
      <c r="Q1338">
        <v>1</v>
      </c>
    </row>
    <row r="1339" spans="1:17" x14ac:dyDescent="0.25">
      <c r="A1339" s="1">
        <v>40751</v>
      </c>
      <c r="B1339" s="2">
        <f t="shared" si="80"/>
        <v>2011</v>
      </c>
      <c r="C1339" s="2">
        <f t="shared" si="81"/>
        <v>7</v>
      </c>
      <c r="D1339" s="2">
        <f t="shared" si="82"/>
        <v>27</v>
      </c>
      <c r="E1339" s="2">
        <f t="shared" si="83"/>
        <v>4</v>
      </c>
      <c r="F1339" s="1" t="s">
        <v>792</v>
      </c>
      <c r="G1339" t="s">
        <v>142</v>
      </c>
      <c r="H1339" s="7" t="s">
        <v>757</v>
      </c>
      <c r="I1339" t="s">
        <v>135</v>
      </c>
      <c r="J1339" t="s">
        <v>10</v>
      </c>
      <c r="K1339" t="s">
        <v>117</v>
      </c>
      <c r="L1339" t="s">
        <v>13</v>
      </c>
      <c r="M1339">
        <v>1.5</v>
      </c>
      <c r="N1339">
        <v>57.535249999999998</v>
      </c>
      <c r="O1339">
        <v>-133.00591</v>
      </c>
      <c r="P1339">
        <v>5</v>
      </c>
      <c r="Q1339">
        <v>1</v>
      </c>
    </row>
    <row r="1340" spans="1:17" x14ac:dyDescent="0.25">
      <c r="A1340" s="1">
        <v>40760</v>
      </c>
      <c r="B1340" s="2">
        <f t="shared" si="80"/>
        <v>2011</v>
      </c>
      <c r="C1340" s="2">
        <f t="shared" si="81"/>
        <v>8</v>
      </c>
      <c r="D1340" s="2">
        <f t="shared" si="82"/>
        <v>5</v>
      </c>
      <c r="E1340" s="2">
        <f t="shared" si="83"/>
        <v>6</v>
      </c>
      <c r="F1340" s="1" t="s">
        <v>792</v>
      </c>
      <c r="G1340" t="s">
        <v>142</v>
      </c>
      <c r="H1340" s="7" t="s">
        <v>757</v>
      </c>
      <c r="I1340" t="s">
        <v>135</v>
      </c>
      <c r="J1340" t="s">
        <v>10</v>
      </c>
      <c r="K1340" t="s">
        <v>117</v>
      </c>
      <c r="L1340" t="s">
        <v>13</v>
      </c>
      <c r="M1340">
        <v>1.5</v>
      </c>
      <c r="N1340">
        <v>57.535249999999998</v>
      </c>
      <c r="O1340">
        <v>-133.00591</v>
      </c>
      <c r="P1340">
        <v>6</v>
      </c>
      <c r="Q1340">
        <v>1</v>
      </c>
    </row>
    <row r="1341" spans="1:17" x14ac:dyDescent="0.25">
      <c r="A1341" s="1">
        <v>41588</v>
      </c>
      <c r="B1341" s="2">
        <f t="shared" si="80"/>
        <v>2013</v>
      </c>
      <c r="C1341" s="2">
        <f t="shared" si="81"/>
        <v>11</v>
      </c>
      <c r="D1341" s="2">
        <f t="shared" si="82"/>
        <v>10</v>
      </c>
      <c r="E1341" s="2">
        <f t="shared" si="83"/>
        <v>1</v>
      </c>
      <c r="F1341" s="1" t="s">
        <v>793</v>
      </c>
      <c r="G1341" t="s">
        <v>142</v>
      </c>
      <c r="H1341" s="7" t="s">
        <v>757</v>
      </c>
      <c r="I1341" t="s">
        <v>135</v>
      </c>
      <c r="J1341" t="s">
        <v>10</v>
      </c>
      <c r="K1341" t="s">
        <v>85</v>
      </c>
      <c r="L1341" t="s">
        <v>148</v>
      </c>
      <c r="M1341">
        <v>2</v>
      </c>
      <c r="N1341">
        <v>57.535249999999998</v>
      </c>
      <c r="O1341">
        <v>-133.00591</v>
      </c>
      <c r="P1341">
        <v>1</v>
      </c>
      <c r="Q1341">
        <v>1</v>
      </c>
    </row>
    <row r="1342" spans="1:17" x14ac:dyDescent="0.25">
      <c r="A1342" s="1">
        <v>41588</v>
      </c>
      <c r="B1342" s="2">
        <f t="shared" si="80"/>
        <v>2013</v>
      </c>
      <c r="C1342" s="2">
        <f t="shared" si="81"/>
        <v>11</v>
      </c>
      <c r="D1342" s="2">
        <f t="shared" si="82"/>
        <v>10</v>
      </c>
      <c r="E1342" s="2">
        <f t="shared" si="83"/>
        <v>1</v>
      </c>
      <c r="F1342" s="1" t="s">
        <v>793</v>
      </c>
      <c r="G1342" t="s">
        <v>142</v>
      </c>
      <c r="H1342" s="7" t="s">
        <v>757</v>
      </c>
      <c r="I1342" t="s">
        <v>135</v>
      </c>
      <c r="J1342" t="s">
        <v>10</v>
      </c>
      <c r="K1342" t="s">
        <v>85</v>
      </c>
      <c r="L1342" t="s">
        <v>148</v>
      </c>
      <c r="M1342">
        <v>3</v>
      </c>
      <c r="N1342">
        <v>57.535249999999998</v>
      </c>
      <c r="O1342">
        <v>-133.00591</v>
      </c>
      <c r="P1342">
        <v>1</v>
      </c>
      <c r="Q1342">
        <v>1</v>
      </c>
    </row>
    <row r="1343" spans="1:17" x14ac:dyDescent="0.25">
      <c r="A1343" s="1">
        <v>41589</v>
      </c>
      <c r="B1343" s="2">
        <f t="shared" si="80"/>
        <v>2013</v>
      </c>
      <c r="C1343" s="2">
        <f t="shared" si="81"/>
        <v>11</v>
      </c>
      <c r="D1343" s="2">
        <f t="shared" si="82"/>
        <v>11</v>
      </c>
      <c r="E1343" s="2">
        <f t="shared" si="83"/>
        <v>2</v>
      </c>
      <c r="F1343" s="1" t="s">
        <v>793</v>
      </c>
      <c r="G1343" t="s">
        <v>142</v>
      </c>
      <c r="H1343" s="7" t="s">
        <v>757</v>
      </c>
      <c r="I1343" t="s">
        <v>135</v>
      </c>
      <c r="J1343" t="s">
        <v>10</v>
      </c>
      <c r="K1343" t="s">
        <v>85</v>
      </c>
      <c r="L1343" t="s">
        <v>148</v>
      </c>
      <c r="M1343">
        <v>4</v>
      </c>
      <c r="N1343">
        <v>57.535249999999998</v>
      </c>
      <c r="O1343">
        <v>-133.00591</v>
      </c>
      <c r="P1343">
        <v>2</v>
      </c>
      <c r="Q1343">
        <v>2</v>
      </c>
    </row>
    <row r="1344" spans="1:17" x14ac:dyDescent="0.25">
      <c r="A1344" s="1">
        <v>41590</v>
      </c>
      <c r="B1344" s="2">
        <f t="shared" si="80"/>
        <v>2013</v>
      </c>
      <c r="C1344" s="2">
        <f t="shared" si="81"/>
        <v>11</v>
      </c>
      <c r="D1344" s="2">
        <f t="shared" si="82"/>
        <v>12</v>
      </c>
      <c r="E1344" s="2">
        <f t="shared" si="83"/>
        <v>3</v>
      </c>
      <c r="F1344" s="1" t="s">
        <v>793</v>
      </c>
      <c r="G1344" t="s">
        <v>142</v>
      </c>
      <c r="H1344" s="7" t="s">
        <v>757</v>
      </c>
      <c r="I1344" t="s">
        <v>135</v>
      </c>
      <c r="J1344" t="s">
        <v>10</v>
      </c>
      <c r="K1344" t="s">
        <v>85</v>
      </c>
      <c r="L1344" t="s">
        <v>148</v>
      </c>
      <c r="M1344">
        <v>2</v>
      </c>
      <c r="N1344">
        <v>57.535249999999998</v>
      </c>
      <c r="O1344">
        <v>-133.00591</v>
      </c>
      <c r="P1344">
        <v>1</v>
      </c>
      <c r="Q1344">
        <v>1</v>
      </c>
    </row>
    <row r="1345" spans="1:17" x14ac:dyDescent="0.25">
      <c r="A1345" s="1">
        <v>41598</v>
      </c>
      <c r="B1345" s="2">
        <f t="shared" si="80"/>
        <v>2013</v>
      </c>
      <c r="C1345" s="2">
        <f t="shared" si="81"/>
        <v>11</v>
      </c>
      <c r="D1345" s="2">
        <f t="shared" si="82"/>
        <v>20</v>
      </c>
      <c r="E1345" s="2">
        <f t="shared" si="83"/>
        <v>4</v>
      </c>
      <c r="F1345" s="1" t="s">
        <v>793</v>
      </c>
      <c r="G1345" t="s">
        <v>142</v>
      </c>
      <c r="H1345" s="7" t="s">
        <v>757</v>
      </c>
      <c r="I1345" t="s">
        <v>135</v>
      </c>
      <c r="J1345" t="s">
        <v>10</v>
      </c>
      <c r="K1345" t="s">
        <v>85</v>
      </c>
      <c r="L1345" t="s">
        <v>148</v>
      </c>
      <c r="M1345">
        <v>8</v>
      </c>
      <c r="N1345">
        <v>57.535249999999998</v>
      </c>
      <c r="O1345">
        <v>-133.00591</v>
      </c>
      <c r="P1345">
        <v>1</v>
      </c>
      <c r="Q1345">
        <v>1</v>
      </c>
    </row>
    <row r="1346" spans="1:17" x14ac:dyDescent="0.25">
      <c r="A1346" s="1">
        <v>41599</v>
      </c>
      <c r="B1346" s="2">
        <f t="shared" ref="B1346:B1409" si="84">YEAR(A1346)</f>
        <v>2013</v>
      </c>
      <c r="C1346" s="2">
        <f t="shared" ref="C1346:C1409" si="85">MONTH(A1346)</f>
        <v>11</v>
      </c>
      <c r="D1346" s="2">
        <f t="shared" ref="D1346:D1409" si="86">DAY(A1346)</f>
        <v>21</v>
      </c>
      <c r="E1346" s="2">
        <f t="shared" ref="E1346:E1409" si="87">WEEKDAY(A1346)</f>
        <v>5</v>
      </c>
      <c r="F1346" s="1" t="s">
        <v>793</v>
      </c>
      <c r="G1346" t="s">
        <v>142</v>
      </c>
      <c r="H1346" s="7" t="s">
        <v>757</v>
      </c>
      <c r="I1346" t="s">
        <v>135</v>
      </c>
      <c r="J1346" t="s">
        <v>10</v>
      </c>
      <c r="K1346" t="s">
        <v>85</v>
      </c>
      <c r="L1346" t="s">
        <v>148</v>
      </c>
      <c r="M1346">
        <v>6</v>
      </c>
      <c r="N1346">
        <v>57.535249999999998</v>
      </c>
      <c r="O1346">
        <v>-133.00591</v>
      </c>
      <c r="P1346">
        <v>1</v>
      </c>
      <c r="Q1346">
        <v>1</v>
      </c>
    </row>
    <row r="1347" spans="1:17" x14ac:dyDescent="0.25">
      <c r="A1347" s="1">
        <v>42172</v>
      </c>
      <c r="B1347" s="2">
        <f t="shared" si="84"/>
        <v>2015</v>
      </c>
      <c r="C1347" s="2">
        <f t="shared" si="85"/>
        <v>6</v>
      </c>
      <c r="D1347" s="2">
        <f t="shared" si="86"/>
        <v>17</v>
      </c>
      <c r="E1347" s="2">
        <f t="shared" si="87"/>
        <v>4</v>
      </c>
      <c r="F1347" s="1" t="s">
        <v>792</v>
      </c>
      <c r="G1347" t="s">
        <v>142</v>
      </c>
      <c r="H1347" s="7" t="s">
        <v>757</v>
      </c>
      <c r="I1347" t="s">
        <v>135</v>
      </c>
      <c r="J1347" t="s">
        <v>10</v>
      </c>
      <c r="K1347" t="s">
        <v>114</v>
      </c>
      <c r="L1347" t="s">
        <v>13</v>
      </c>
      <c r="M1347">
        <v>1.5</v>
      </c>
      <c r="N1347">
        <v>57.535249999999998</v>
      </c>
      <c r="O1347">
        <v>-133.00591</v>
      </c>
      <c r="P1347">
        <v>7</v>
      </c>
      <c r="Q1347">
        <v>1</v>
      </c>
    </row>
    <row r="1348" spans="1:17" x14ac:dyDescent="0.25">
      <c r="A1348" s="1">
        <v>42227</v>
      </c>
      <c r="B1348" s="2">
        <f t="shared" si="84"/>
        <v>2015</v>
      </c>
      <c r="C1348" s="2">
        <f t="shared" si="85"/>
        <v>8</v>
      </c>
      <c r="D1348" s="2">
        <f t="shared" si="86"/>
        <v>11</v>
      </c>
      <c r="E1348" s="2">
        <f t="shared" si="87"/>
        <v>3</v>
      </c>
      <c r="F1348" s="1" t="s">
        <v>792</v>
      </c>
      <c r="G1348" t="s">
        <v>142</v>
      </c>
      <c r="H1348" s="7" t="s">
        <v>757</v>
      </c>
      <c r="I1348" t="s">
        <v>135</v>
      </c>
      <c r="J1348" t="s">
        <v>10</v>
      </c>
      <c r="K1348" t="s">
        <v>114</v>
      </c>
      <c r="L1348" t="s">
        <v>13</v>
      </c>
      <c r="M1348">
        <v>2</v>
      </c>
      <c r="N1348">
        <v>57.535249999999998</v>
      </c>
      <c r="O1348">
        <v>-133.00591</v>
      </c>
      <c r="P1348">
        <v>6</v>
      </c>
      <c r="Q1348">
        <v>1</v>
      </c>
    </row>
    <row r="1349" spans="1:17" x14ac:dyDescent="0.25">
      <c r="A1349" s="1">
        <v>41404</v>
      </c>
      <c r="B1349" s="2">
        <f t="shared" si="84"/>
        <v>2013</v>
      </c>
      <c r="C1349" s="2">
        <f t="shared" si="85"/>
        <v>5</v>
      </c>
      <c r="D1349" s="2">
        <f t="shared" si="86"/>
        <v>10</v>
      </c>
      <c r="E1349" s="2">
        <f t="shared" si="87"/>
        <v>6</v>
      </c>
      <c r="F1349" s="1" t="s">
        <v>791</v>
      </c>
      <c r="G1349" t="s">
        <v>331</v>
      </c>
      <c r="H1349" s="7" t="s">
        <v>744</v>
      </c>
      <c r="I1349" t="s">
        <v>276</v>
      </c>
      <c r="J1349" t="s">
        <v>164</v>
      </c>
      <c r="K1349" t="s">
        <v>221</v>
      </c>
      <c r="L1349" t="s">
        <v>177</v>
      </c>
      <c r="M1349">
        <v>0.75</v>
      </c>
      <c r="N1349">
        <v>57.19023</v>
      </c>
      <c r="O1349">
        <v>-135.52377000000001</v>
      </c>
      <c r="P1349">
        <v>2</v>
      </c>
      <c r="Q1349">
        <v>1</v>
      </c>
    </row>
    <row r="1350" spans="1:17" x14ac:dyDescent="0.25">
      <c r="A1350" s="1">
        <v>41607</v>
      </c>
      <c r="B1350" s="2">
        <f t="shared" si="84"/>
        <v>2013</v>
      </c>
      <c r="C1350" s="2">
        <f t="shared" si="85"/>
        <v>11</v>
      </c>
      <c r="D1350" s="2">
        <f t="shared" si="86"/>
        <v>29</v>
      </c>
      <c r="E1350" s="2">
        <f t="shared" si="87"/>
        <v>6</v>
      </c>
      <c r="F1350" s="1" t="s">
        <v>793</v>
      </c>
      <c r="G1350" t="s">
        <v>331</v>
      </c>
      <c r="H1350" s="7" t="s">
        <v>744</v>
      </c>
      <c r="I1350" t="s">
        <v>276</v>
      </c>
      <c r="J1350" t="s">
        <v>164</v>
      </c>
      <c r="K1350" t="s">
        <v>259</v>
      </c>
      <c r="L1350" t="s">
        <v>337</v>
      </c>
      <c r="M1350">
        <v>0.75</v>
      </c>
      <c r="N1350">
        <v>57.19023</v>
      </c>
      <c r="O1350">
        <v>-135.52377000000001</v>
      </c>
      <c r="P1350">
        <v>1</v>
      </c>
      <c r="Q1350">
        <v>1</v>
      </c>
    </row>
    <row r="1351" spans="1:17" x14ac:dyDescent="0.25">
      <c r="A1351" s="1">
        <v>41975</v>
      </c>
      <c r="B1351" s="2">
        <f t="shared" si="84"/>
        <v>2014</v>
      </c>
      <c r="C1351" s="2">
        <f t="shared" si="85"/>
        <v>12</v>
      </c>
      <c r="D1351" s="2">
        <f t="shared" si="86"/>
        <v>2</v>
      </c>
      <c r="E1351" s="2">
        <f t="shared" si="87"/>
        <v>3</v>
      </c>
      <c r="F1351" s="1" t="s">
        <v>793</v>
      </c>
      <c r="G1351" t="s">
        <v>331</v>
      </c>
      <c r="H1351" s="7" t="s">
        <v>744</v>
      </c>
      <c r="I1351" t="s">
        <v>276</v>
      </c>
      <c r="J1351" t="s">
        <v>164</v>
      </c>
      <c r="K1351" t="s">
        <v>259</v>
      </c>
      <c r="L1351" t="s">
        <v>337</v>
      </c>
      <c r="M1351">
        <v>1</v>
      </c>
      <c r="N1351">
        <v>57.19023</v>
      </c>
      <c r="O1351">
        <v>-135.52377000000001</v>
      </c>
      <c r="P1351">
        <v>2</v>
      </c>
      <c r="Q1351">
        <v>1</v>
      </c>
    </row>
    <row r="1352" spans="1:17" x14ac:dyDescent="0.25">
      <c r="A1352" s="1">
        <v>41401</v>
      </c>
      <c r="B1352" s="2">
        <f t="shared" si="84"/>
        <v>2013</v>
      </c>
      <c r="C1352" s="2">
        <f t="shared" si="85"/>
        <v>5</v>
      </c>
      <c r="D1352" s="2">
        <f t="shared" si="86"/>
        <v>7</v>
      </c>
      <c r="E1352" s="2">
        <f t="shared" si="87"/>
        <v>3</v>
      </c>
      <c r="F1352" s="1" t="s">
        <v>791</v>
      </c>
      <c r="G1352" t="s">
        <v>618</v>
      </c>
      <c r="H1352" s="7" t="s">
        <v>742</v>
      </c>
      <c r="I1352" t="s">
        <v>582</v>
      </c>
      <c r="J1352" t="s">
        <v>164</v>
      </c>
      <c r="K1352" t="s">
        <v>90</v>
      </c>
      <c r="L1352" t="s">
        <v>177</v>
      </c>
      <c r="M1352">
        <v>3</v>
      </c>
      <c r="N1352">
        <v>57.54054</v>
      </c>
      <c r="O1352">
        <v>-135.48286999999999</v>
      </c>
      <c r="P1352">
        <v>1</v>
      </c>
      <c r="Q1352">
        <v>1</v>
      </c>
    </row>
    <row r="1353" spans="1:17" x14ac:dyDescent="0.25">
      <c r="A1353" s="1">
        <v>41789</v>
      </c>
      <c r="B1353" s="2">
        <f t="shared" si="84"/>
        <v>2014</v>
      </c>
      <c r="C1353" s="2">
        <f t="shared" si="85"/>
        <v>5</v>
      </c>
      <c r="D1353" s="2">
        <f t="shared" si="86"/>
        <v>30</v>
      </c>
      <c r="E1353" s="2">
        <f t="shared" si="87"/>
        <v>6</v>
      </c>
      <c r="F1353" s="1" t="s">
        <v>792</v>
      </c>
      <c r="G1353" t="s">
        <v>618</v>
      </c>
      <c r="H1353" s="7" t="s">
        <v>742</v>
      </c>
      <c r="I1353" t="s">
        <v>582</v>
      </c>
      <c r="J1353" t="s">
        <v>164</v>
      </c>
      <c r="K1353" t="s">
        <v>227</v>
      </c>
      <c r="L1353" t="s">
        <v>177</v>
      </c>
      <c r="M1353">
        <v>2</v>
      </c>
      <c r="N1353">
        <v>57.54054</v>
      </c>
      <c r="O1353">
        <v>-135.48286999999999</v>
      </c>
      <c r="P1353">
        <v>2</v>
      </c>
      <c r="Q1353">
        <v>1</v>
      </c>
    </row>
    <row r="1354" spans="1:17" x14ac:dyDescent="0.25">
      <c r="A1354" s="1">
        <v>41790</v>
      </c>
      <c r="B1354" s="2">
        <f t="shared" si="84"/>
        <v>2014</v>
      </c>
      <c r="C1354" s="2">
        <f t="shared" si="85"/>
        <v>5</v>
      </c>
      <c r="D1354" s="2">
        <f t="shared" si="86"/>
        <v>31</v>
      </c>
      <c r="E1354" s="2">
        <f t="shared" si="87"/>
        <v>7</v>
      </c>
      <c r="F1354" s="1" t="s">
        <v>792</v>
      </c>
      <c r="G1354" t="s">
        <v>618</v>
      </c>
      <c r="H1354" s="7" t="s">
        <v>742</v>
      </c>
      <c r="I1354" t="s">
        <v>582</v>
      </c>
      <c r="J1354" t="s">
        <v>164</v>
      </c>
      <c r="K1354" t="s">
        <v>227</v>
      </c>
      <c r="L1354" t="s">
        <v>177</v>
      </c>
      <c r="M1354">
        <v>3</v>
      </c>
      <c r="N1354">
        <v>57.54054</v>
      </c>
      <c r="O1354">
        <v>-135.48286999999999</v>
      </c>
      <c r="P1354">
        <v>1</v>
      </c>
      <c r="Q1354">
        <v>1</v>
      </c>
    </row>
    <row r="1355" spans="1:17" x14ac:dyDescent="0.25">
      <c r="A1355" s="1">
        <v>40699</v>
      </c>
      <c r="B1355" s="2">
        <f t="shared" si="84"/>
        <v>2011</v>
      </c>
      <c r="C1355" s="2">
        <f t="shared" si="85"/>
        <v>6</v>
      </c>
      <c r="D1355" s="2">
        <f t="shared" si="86"/>
        <v>5</v>
      </c>
      <c r="E1355" s="2">
        <f t="shared" si="87"/>
        <v>1</v>
      </c>
      <c r="F1355" s="1" t="s">
        <v>792</v>
      </c>
      <c r="G1355" t="s">
        <v>591</v>
      </c>
      <c r="H1355" s="7" t="s">
        <v>742</v>
      </c>
      <c r="I1355" t="s">
        <v>582</v>
      </c>
      <c r="J1355" t="s">
        <v>164</v>
      </c>
      <c r="K1355" t="s">
        <v>39</v>
      </c>
      <c r="L1355" t="s">
        <v>28</v>
      </c>
      <c r="M1355">
        <v>2</v>
      </c>
      <c r="N1355">
        <v>57.444569999999999</v>
      </c>
      <c r="O1355">
        <v>-135.62673000000001</v>
      </c>
      <c r="P1355">
        <v>4</v>
      </c>
      <c r="Q1355">
        <v>1</v>
      </c>
    </row>
    <row r="1356" spans="1:17" x14ac:dyDescent="0.25">
      <c r="A1356" s="1">
        <v>42166</v>
      </c>
      <c r="B1356" s="2">
        <f t="shared" si="84"/>
        <v>2015</v>
      </c>
      <c r="C1356" s="2">
        <f t="shared" si="85"/>
        <v>6</v>
      </c>
      <c r="D1356" s="2">
        <f t="shared" si="86"/>
        <v>11</v>
      </c>
      <c r="E1356" s="2">
        <f t="shared" si="87"/>
        <v>5</v>
      </c>
      <c r="F1356" s="1" t="s">
        <v>792</v>
      </c>
      <c r="G1356" t="s">
        <v>591</v>
      </c>
      <c r="H1356" s="7" t="s">
        <v>742</v>
      </c>
      <c r="I1356" t="s">
        <v>582</v>
      </c>
      <c r="J1356" t="s">
        <v>164</v>
      </c>
      <c r="K1356" t="s">
        <v>79</v>
      </c>
      <c r="L1356" t="s">
        <v>13</v>
      </c>
      <c r="M1356">
        <v>2</v>
      </c>
      <c r="N1356">
        <v>57.444569999999999</v>
      </c>
      <c r="O1356">
        <v>-135.62673000000001</v>
      </c>
      <c r="P1356">
        <v>37</v>
      </c>
      <c r="Q1356">
        <v>4</v>
      </c>
    </row>
    <row r="1357" spans="1:17" x14ac:dyDescent="0.25">
      <c r="A1357" s="1">
        <v>42166</v>
      </c>
      <c r="B1357" s="2">
        <f t="shared" si="84"/>
        <v>2015</v>
      </c>
      <c r="C1357" s="2">
        <f t="shared" si="85"/>
        <v>6</v>
      </c>
      <c r="D1357" s="2">
        <f t="shared" si="86"/>
        <v>11</v>
      </c>
      <c r="E1357" s="2">
        <f t="shared" si="87"/>
        <v>5</v>
      </c>
      <c r="F1357" s="1" t="s">
        <v>792</v>
      </c>
      <c r="G1357" t="s">
        <v>591</v>
      </c>
      <c r="H1357" s="7" t="s">
        <v>742</v>
      </c>
      <c r="I1357" t="s">
        <v>582</v>
      </c>
      <c r="J1357" t="s">
        <v>164</v>
      </c>
      <c r="K1357" t="s">
        <v>79</v>
      </c>
      <c r="L1357" t="s">
        <v>13</v>
      </c>
      <c r="M1357">
        <v>2.5</v>
      </c>
      <c r="N1357">
        <v>57.444569999999999</v>
      </c>
      <c r="O1357">
        <v>-135.62673000000001</v>
      </c>
      <c r="P1357">
        <v>6</v>
      </c>
      <c r="Q1357">
        <v>1</v>
      </c>
    </row>
    <row r="1358" spans="1:17" x14ac:dyDescent="0.25">
      <c r="A1358" s="1">
        <v>42177</v>
      </c>
      <c r="B1358" s="2">
        <f t="shared" si="84"/>
        <v>2015</v>
      </c>
      <c r="C1358" s="2">
        <f t="shared" si="85"/>
        <v>6</v>
      </c>
      <c r="D1358" s="2">
        <f t="shared" si="86"/>
        <v>22</v>
      </c>
      <c r="E1358" s="2">
        <f t="shared" si="87"/>
        <v>2</v>
      </c>
      <c r="F1358" s="1" t="s">
        <v>792</v>
      </c>
      <c r="G1358" t="s">
        <v>591</v>
      </c>
      <c r="H1358" s="7" t="s">
        <v>742</v>
      </c>
      <c r="I1358" t="s">
        <v>582</v>
      </c>
      <c r="J1358" t="s">
        <v>164</v>
      </c>
      <c r="K1358" t="s">
        <v>79</v>
      </c>
      <c r="L1358" t="s">
        <v>13</v>
      </c>
      <c r="M1358">
        <v>1.5</v>
      </c>
      <c r="N1358">
        <v>57.444569999999999</v>
      </c>
      <c r="O1358">
        <v>-135.62673000000001</v>
      </c>
      <c r="P1358">
        <v>10</v>
      </c>
      <c r="Q1358">
        <v>1</v>
      </c>
    </row>
    <row r="1359" spans="1:17" x14ac:dyDescent="0.25">
      <c r="A1359" s="1">
        <v>41084</v>
      </c>
      <c r="B1359" s="2">
        <f t="shared" si="84"/>
        <v>2012</v>
      </c>
      <c r="C1359" s="2">
        <f t="shared" si="85"/>
        <v>6</v>
      </c>
      <c r="D1359" s="2">
        <f t="shared" si="86"/>
        <v>24</v>
      </c>
      <c r="E1359" s="2">
        <f t="shared" si="87"/>
        <v>1</v>
      </c>
      <c r="F1359" s="1" t="s">
        <v>792</v>
      </c>
      <c r="G1359" t="s">
        <v>591</v>
      </c>
      <c r="H1359" s="7" t="s">
        <v>742</v>
      </c>
      <c r="I1359" t="s">
        <v>582</v>
      </c>
      <c r="J1359" t="s">
        <v>164</v>
      </c>
      <c r="K1359" t="s">
        <v>16</v>
      </c>
      <c r="L1359" t="s">
        <v>13</v>
      </c>
      <c r="M1359">
        <v>1</v>
      </c>
      <c r="N1359">
        <v>57.444569999999999</v>
      </c>
      <c r="O1359">
        <v>-135.62673000000001</v>
      </c>
      <c r="P1359">
        <v>2</v>
      </c>
      <c r="Q1359">
        <v>1</v>
      </c>
    </row>
    <row r="1360" spans="1:17" x14ac:dyDescent="0.25">
      <c r="A1360" s="1">
        <v>42180</v>
      </c>
      <c r="B1360" s="2">
        <f t="shared" si="84"/>
        <v>2015</v>
      </c>
      <c r="C1360" s="2">
        <f t="shared" si="85"/>
        <v>6</v>
      </c>
      <c r="D1360" s="2">
        <f t="shared" si="86"/>
        <v>25</v>
      </c>
      <c r="E1360" s="2">
        <f t="shared" si="87"/>
        <v>5</v>
      </c>
      <c r="F1360" s="1" t="s">
        <v>792</v>
      </c>
      <c r="G1360" t="s">
        <v>591</v>
      </c>
      <c r="H1360" s="7" t="s">
        <v>742</v>
      </c>
      <c r="I1360" t="s">
        <v>582</v>
      </c>
      <c r="J1360" t="s">
        <v>164</v>
      </c>
      <c r="K1360" t="s">
        <v>79</v>
      </c>
      <c r="L1360" t="s">
        <v>13</v>
      </c>
      <c r="M1360">
        <v>3</v>
      </c>
      <c r="N1360">
        <v>57.444569999999999</v>
      </c>
      <c r="O1360">
        <v>-135.62673000000001</v>
      </c>
      <c r="P1360">
        <v>46</v>
      </c>
      <c r="Q1360">
        <v>4</v>
      </c>
    </row>
    <row r="1361" spans="1:17" x14ac:dyDescent="0.25">
      <c r="A1361" s="1">
        <v>41823</v>
      </c>
      <c r="B1361" s="2">
        <f t="shared" si="84"/>
        <v>2014</v>
      </c>
      <c r="C1361" s="2">
        <f t="shared" si="85"/>
        <v>7</v>
      </c>
      <c r="D1361" s="2">
        <f t="shared" si="86"/>
        <v>3</v>
      </c>
      <c r="E1361" s="2">
        <f t="shared" si="87"/>
        <v>5</v>
      </c>
      <c r="F1361" s="1" t="s">
        <v>792</v>
      </c>
      <c r="G1361" t="s">
        <v>591</v>
      </c>
      <c r="H1361" s="7" t="s">
        <v>742</v>
      </c>
      <c r="I1361" t="s">
        <v>582</v>
      </c>
      <c r="J1361" t="s">
        <v>164</v>
      </c>
      <c r="K1361" t="s">
        <v>79</v>
      </c>
      <c r="L1361" t="s">
        <v>13</v>
      </c>
      <c r="M1361">
        <v>2</v>
      </c>
      <c r="N1361">
        <v>57.444569999999999</v>
      </c>
      <c r="O1361">
        <v>-135.62673000000001</v>
      </c>
      <c r="P1361">
        <v>19</v>
      </c>
      <c r="Q1361">
        <v>2</v>
      </c>
    </row>
    <row r="1362" spans="1:17" x14ac:dyDescent="0.25">
      <c r="A1362" s="1">
        <v>41823</v>
      </c>
      <c r="B1362" s="2">
        <f t="shared" si="84"/>
        <v>2014</v>
      </c>
      <c r="C1362" s="2">
        <f t="shared" si="85"/>
        <v>7</v>
      </c>
      <c r="D1362" s="2">
        <f t="shared" si="86"/>
        <v>3</v>
      </c>
      <c r="E1362" s="2">
        <f t="shared" si="87"/>
        <v>5</v>
      </c>
      <c r="F1362" s="1" t="s">
        <v>792</v>
      </c>
      <c r="G1362" t="s">
        <v>591</v>
      </c>
      <c r="H1362" s="7" t="s">
        <v>742</v>
      </c>
      <c r="I1362" t="s">
        <v>582</v>
      </c>
      <c r="J1362" t="s">
        <v>164</v>
      </c>
      <c r="K1362" t="s">
        <v>79</v>
      </c>
      <c r="L1362" t="s">
        <v>13</v>
      </c>
      <c r="M1362">
        <v>3</v>
      </c>
      <c r="N1362">
        <v>57.444569999999999</v>
      </c>
      <c r="O1362">
        <v>-135.62673000000001</v>
      </c>
      <c r="P1362">
        <v>7</v>
      </c>
      <c r="Q1362">
        <v>1</v>
      </c>
    </row>
    <row r="1363" spans="1:17" x14ac:dyDescent="0.25">
      <c r="A1363" s="1">
        <v>41831</v>
      </c>
      <c r="B1363" s="2">
        <f t="shared" si="84"/>
        <v>2014</v>
      </c>
      <c r="C1363" s="2">
        <f t="shared" si="85"/>
        <v>7</v>
      </c>
      <c r="D1363" s="2">
        <f t="shared" si="86"/>
        <v>11</v>
      </c>
      <c r="E1363" s="2">
        <f t="shared" si="87"/>
        <v>6</v>
      </c>
      <c r="F1363" s="1" t="s">
        <v>792</v>
      </c>
      <c r="G1363" t="s">
        <v>591</v>
      </c>
      <c r="H1363" s="7" t="s">
        <v>742</v>
      </c>
      <c r="I1363" t="s">
        <v>582</v>
      </c>
      <c r="J1363" t="s">
        <v>164</v>
      </c>
      <c r="K1363" t="s">
        <v>79</v>
      </c>
      <c r="L1363" t="s">
        <v>13</v>
      </c>
      <c r="M1363">
        <v>2</v>
      </c>
      <c r="N1363">
        <v>57.444569999999999</v>
      </c>
      <c r="O1363">
        <v>-135.62673000000001</v>
      </c>
      <c r="P1363">
        <v>49</v>
      </c>
      <c r="Q1363">
        <v>3</v>
      </c>
    </row>
    <row r="1364" spans="1:17" x14ac:dyDescent="0.25">
      <c r="A1364" s="1">
        <v>41833</v>
      </c>
      <c r="B1364" s="2">
        <f t="shared" si="84"/>
        <v>2014</v>
      </c>
      <c r="C1364" s="2">
        <f t="shared" si="85"/>
        <v>7</v>
      </c>
      <c r="D1364" s="2">
        <f t="shared" si="86"/>
        <v>13</v>
      </c>
      <c r="E1364" s="2">
        <f t="shared" si="87"/>
        <v>1</v>
      </c>
      <c r="F1364" s="1" t="s">
        <v>792</v>
      </c>
      <c r="G1364" t="s">
        <v>591</v>
      </c>
      <c r="H1364" s="7" t="s">
        <v>742</v>
      </c>
      <c r="I1364" t="s">
        <v>582</v>
      </c>
      <c r="J1364" t="s">
        <v>164</v>
      </c>
      <c r="K1364" t="s">
        <v>79</v>
      </c>
      <c r="L1364" t="s">
        <v>13</v>
      </c>
      <c r="M1364">
        <v>3</v>
      </c>
      <c r="N1364">
        <v>57.444569999999999</v>
      </c>
      <c r="O1364">
        <v>-135.62673000000001</v>
      </c>
      <c r="P1364">
        <v>15</v>
      </c>
      <c r="Q1364">
        <v>1</v>
      </c>
    </row>
    <row r="1365" spans="1:17" x14ac:dyDescent="0.25">
      <c r="A1365" s="1">
        <v>41472</v>
      </c>
      <c r="B1365" s="2">
        <f t="shared" si="84"/>
        <v>2013</v>
      </c>
      <c r="C1365" s="2">
        <f t="shared" si="85"/>
        <v>7</v>
      </c>
      <c r="D1365" s="2">
        <f t="shared" si="86"/>
        <v>17</v>
      </c>
      <c r="E1365" s="2">
        <f t="shared" si="87"/>
        <v>4</v>
      </c>
      <c r="F1365" s="1" t="s">
        <v>792</v>
      </c>
      <c r="G1365" t="s">
        <v>591</v>
      </c>
      <c r="H1365" s="7" t="s">
        <v>742</v>
      </c>
      <c r="I1365" t="s">
        <v>582</v>
      </c>
      <c r="J1365" t="s">
        <v>164</v>
      </c>
      <c r="K1365" t="s">
        <v>16</v>
      </c>
      <c r="L1365" t="s">
        <v>13</v>
      </c>
      <c r="M1365">
        <v>2</v>
      </c>
      <c r="N1365">
        <v>57.444569999999999</v>
      </c>
      <c r="O1365">
        <v>-135.62673000000001</v>
      </c>
      <c r="P1365">
        <v>2</v>
      </c>
      <c r="Q1365">
        <v>1</v>
      </c>
    </row>
    <row r="1366" spans="1:17" x14ac:dyDescent="0.25">
      <c r="A1366" s="1">
        <v>41491</v>
      </c>
      <c r="B1366" s="2">
        <f t="shared" si="84"/>
        <v>2013</v>
      </c>
      <c r="C1366" s="2">
        <f t="shared" si="85"/>
        <v>8</v>
      </c>
      <c r="D1366" s="2">
        <f t="shared" si="86"/>
        <v>5</v>
      </c>
      <c r="E1366" s="2">
        <f t="shared" si="87"/>
        <v>2</v>
      </c>
      <c r="F1366" s="1" t="s">
        <v>792</v>
      </c>
      <c r="G1366" t="s">
        <v>591</v>
      </c>
      <c r="H1366" s="7" t="s">
        <v>742</v>
      </c>
      <c r="I1366" t="s">
        <v>582</v>
      </c>
      <c r="J1366" t="s">
        <v>164</v>
      </c>
      <c r="K1366" t="s">
        <v>79</v>
      </c>
      <c r="L1366" t="s">
        <v>13</v>
      </c>
      <c r="M1366">
        <v>2</v>
      </c>
      <c r="N1366">
        <v>57.444569999999999</v>
      </c>
      <c r="O1366">
        <v>-135.62673000000001</v>
      </c>
      <c r="P1366">
        <v>19</v>
      </c>
      <c r="Q1366">
        <v>2</v>
      </c>
    </row>
    <row r="1367" spans="1:17" x14ac:dyDescent="0.25">
      <c r="A1367" s="1">
        <v>41491</v>
      </c>
      <c r="B1367" s="2">
        <f t="shared" si="84"/>
        <v>2013</v>
      </c>
      <c r="C1367" s="2">
        <f t="shared" si="85"/>
        <v>8</v>
      </c>
      <c r="D1367" s="2">
        <f t="shared" si="86"/>
        <v>5</v>
      </c>
      <c r="E1367" s="2">
        <f t="shared" si="87"/>
        <v>2</v>
      </c>
      <c r="F1367" s="1" t="s">
        <v>792</v>
      </c>
      <c r="G1367" t="s">
        <v>591</v>
      </c>
      <c r="H1367" s="7" t="s">
        <v>742</v>
      </c>
      <c r="I1367" t="s">
        <v>582</v>
      </c>
      <c r="J1367" t="s">
        <v>164</v>
      </c>
      <c r="K1367" t="s">
        <v>79</v>
      </c>
      <c r="L1367" t="s">
        <v>13</v>
      </c>
      <c r="M1367">
        <v>3</v>
      </c>
      <c r="N1367">
        <v>57.444569999999999</v>
      </c>
      <c r="O1367">
        <v>-135.62673000000001</v>
      </c>
      <c r="P1367">
        <v>20</v>
      </c>
      <c r="Q1367">
        <v>2</v>
      </c>
    </row>
    <row r="1368" spans="1:17" x14ac:dyDescent="0.25">
      <c r="A1368" s="1">
        <v>42233</v>
      </c>
      <c r="B1368" s="2">
        <f t="shared" si="84"/>
        <v>2015</v>
      </c>
      <c r="C1368" s="2">
        <f t="shared" si="85"/>
        <v>8</v>
      </c>
      <c r="D1368" s="2">
        <f t="shared" si="86"/>
        <v>17</v>
      </c>
      <c r="E1368" s="2">
        <f t="shared" si="87"/>
        <v>2</v>
      </c>
      <c r="F1368" s="1" t="s">
        <v>792</v>
      </c>
      <c r="G1368" t="s">
        <v>591</v>
      </c>
      <c r="H1368" s="7" t="s">
        <v>742</v>
      </c>
      <c r="I1368" t="s">
        <v>582</v>
      </c>
      <c r="J1368" t="s">
        <v>164</v>
      </c>
      <c r="K1368" t="s">
        <v>79</v>
      </c>
      <c r="L1368" t="s">
        <v>13</v>
      </c>
      <c r="M1368">
        <v>2</v>
      </c>
      <c r="N1368">
        <v>57.444569999999999</v>
      </c>
      <c r="O1368">
        <v>-135.62673000000001</v>
      </c>
      <c r="P1368">
        <v>9</v>
      </c>
      <c r="Q1368">
        <v>1</v>
      </c>
    </row>
    <row r="1369" spans="1:17" x14ac:dyDescent="0.25">
      <c r="A1369" s="1">
        <v>42233</v>
      </c>
      <c r="B1369" s="2">
        <f t="shared" si="84"/>
        <v>2015</v>
      </c>
      <c r="C1369" s="2">
        <f t="shared" si="85"/>
        <v>8</v>
      </c>
      <c r="D1369" s="2">
        <f t="shared" si="86"/>
        <v>17</v>
      </c>
      <c r="E1369" s="2">
        <f t="shared" si="87"/>
        <v>2</v>
      </c>
      <c r="F1369" s="1" t="s">
        <v>792</v>
      </c>
      <c r="G1369" t="s">
        <v>591</v>
      </c>
      <c r="H1369" s="7" t="s">
        <v>742</v>
      </c>
      <c r="I1369" t="s">
        <v>582</v>
      </c>
      <c r="J1369" t="s">
        <v>164</v>
      </c>
      <c r="K1369" t="s">
        <v>79</v>
      </c>
      <c r="L1369" t="s">
        <v>13</v>
      </c>
      <c r="M1369">
        <v>3</v>
      </c>
      <c r="N1369">
        <v>57.444569999999999</v>
      </c>
      <c r="O1369">
        <v>-135.62673000000001</v>
      </c>
      <c r="P1369">
        <v>18</v>
      </c>
      <c r="Q1369">
        <v>2</v>
      </c>
    </row>
    <row r="1370" spans="1:17" x14ac:dyDescent="0.25">
      <c r="A1370" s="1">
        <v>42261</v>
      </c>
      <c r="B1370" s="2">
        <f t="shared" si="84"/>
        <v>2015</v>
      </c>
      <c r="C1370" s="2">
        <f t="shared" si="85"/>
        <v>9</v>
      </c>
      <c r="D1370" s="2">
        <f t="shared" si="86"/>
        <v>14</v>
      </c>
      <c r="E1370" s="2">
        <f t="shared" si="87"/>
        <v>2</v>
      </c>
      <c r="F1370" s="1" t="s">
        <v>792</v>
      </c>
      <c r="G1370" t="s">
        <v>591</v>
      </c>
      <c r="H1370" s="7" t="s">
        <v>742</v>
      </c>
      <c r="I1370" t="s">
        <v>582</v>
      </c>
      <c r="J1370" t="s">
        <v>164</v>
      </c>
      <c r="K1370" t="s">
        <v>79</v>
      </c>
      <c r="L1370" t="s">
        <v>13</v>
      </c>
      <c r="M1370">
        <v>2.5</v>
      </c>
      <c r="N1370">
        <v>57.444569999999999</v>
      </c>
      <c r="O1370">
        <v>-135.62673000000001</v>
      </c>
      <c r="P1370">
        <v>19</v>
      </c>
      <c r="Q1370">
        <v>2</v>
      </c>
    </row>
    <row r="1371" spans="1:17" x14ac:dyDescent="0.25">
      <c r="A1371" s="1">
        <v>41761</v>
      </c>
      <c r="B1371" s="2">
        <f t="shared" si="84"/>
        <v>2014</v>
      </c>
      <c r="C1371" s="2">
        <f t="shared" si="85"/>
        <v>5</v>
      </c>
      <c r="D1371" s="2">
        <f t="shared" si="86"/>
        <v>2</v>
      </c>
      <c r="E1371" s="2">
        <f t="shared" si="87"/>
        <v>6</v>
      </c>
      <c r="F1371" s="1" t="s">
        <v>791</v>
      </c>
      <c r="G1371" t="s">
        <v>591</v>
      </c>
      <c r="H1371" s="7" t="s">
        <v>742</v>
      </c>
      <c r="I1371" t="s">
        <v>582</v>
      </c>
      <c r="J1371" t="s">
        <v>164</v>
      </c>
      <c r="K1371" t="s">
        <v>90</v>
      </c>
      <c r="L1371" t="s">
        <v>177</v>
      </c>
      <c r="M1371">
        <v>2</v>
      </c>
      <c r="N1371">
        <v>57.444569999999999</v>
      </c>
      <c r="O1371">
        <v>-135.62673000000001</v>
      </c>
      <c r="P1371">
        <v>1</v>
      </c>
      <c r="Q1371">
        <v>1</v>
      </c>
    </row>
    <row r="1372" spans="1:17" x14ac:dyDescent="0.25">
      <c r="A1372" s="1">
        <v>40666</v>
      </c>
      <c r="B1372" s="2">
        <f t="shared" si="84"/>
        <v>2011</v>
      </c>
      <c r="C1372" s="2">
        <f t="shared" si="85"/>
        <v>5</v>
      </c>
      <c r="D1372" s="2">
        <f t="shared" si="86"/>
        <v>3</v>
      </c>
      <c r="E1372" s="2">
        <f t="shared" si="87"/>
        <v>3</v>
      </c>
      <c r="F1372" s="1" t="s">
        <v>791</v>
      </c>
      <c r="G1372" t="s">
        <v>591</v>
      </c>
      <c r="H1372" s="7" t="s">
        <v>742</v>
      </c>
      <c r="I1372" t="s">
        <v>582</v>
      </c>
      <c r="J1372" t="s">
        <v>164</v>
      </c>
      <c r="K1372" t="s">
        <v>585</v>
      </c>
      <c r="L1372" t="s">
        <v>177</v>
      </c>
      <c r="M1372">
        <v>3</v>
      </c>
      <c r="N1372">
        <v>57.444569999999999</v>
      </c>
      <c r="O1372">
        <v>-135.62673000000001</v>
      </c>
      <c r="P1372">
        <v>1</v>
      </c>
      <c r="Q1372">
        <v>1</v>
      </c>
    </row>
    <row r="1373" spans="1:17" x14ac:dyDescent="0.25">
      <c r="A1373" s="1">
        <v>42132</v>
      </c>
      <c r="B1373" s="2">
        <f t="shared" si="84"/>
        <v>2015</v>
      </c>
      <c r="C1373" s="2">
        <f t="shared" si="85"/>
        <v>5</v>
      </c>
      <c r="D1373" s="2">
        <f t="shared" si="86"/>
        <v>8</v>
      </c>
      <c r="E1373" s="2">
        <f t="shared" si="87"/>
        <v>6</v>
      </c>
      <c r="F1373" s="1" t="s">
        <v>791</v>
      </c>
      <c r="G1373" t="s">
        <v>591</v>
      </c>
      <c r="H1373" s="7" t="s">
        <v>742</v>
      </c>
      <c r="I1373" t="s">
        <v>582</v>
      </c>
      <c r="J1373" t="s">
        <v>164</v>
      </c>
      <c r="K1373" t="s">
        <v>585</v>
      </c>
      <c r="L1373" t="s">
        <v>177</v>
      </c>
      <c r="M1373">
        <v>4</v>
      </c>
      <c r="N1373">
        <v>57.444569999999999</v>
      </c>
      <c r="O1373">
        <v>-135.62673000000001</v>
      </c>
      <c r="P1373">
        <v>1</v>
      </c>
      <c r="Q1373">
        <v>1</v>
      </c>
    </row>
    <row r="1374" spans="1:17" x14ac:dyDescent="0.25">
      <c r="A1374" s="1">
        <v>40672</v>
      </c>
      <c r="B1374" s="2">
        <f t="shared" si="84"/>
        <v>2011</v>
      </c>
      <c r="C1374" s="2">
        <f t="shared" si="85"/>
        <v>5</v>
      </c>
      <c r="D1374" s="2">
        <f t="shared" si="86"/>
        <v>9</v>
      </c>
      <c r="E1374" s="2">
        <f t="shared" si="87"/>
        <v>2</v>
      </c>
      <c r="F1374" s="1" t="s">
        <v>791</v>
      </c>
      <c r="G1374" t="s">
        <v>591</v>
      </c>
      <c r="H1374" s="7" t="s">
        <v>742</v>
      </c>
      <c r="I1374" t="s">
        <v>582</v>
      </c>
      <c r="J1374" t="s">
        <v>164</v>
      </c>
      <c r="K1374" t="s">
        <v>227</v>
      </c>
      <c r="L1374" t="s">
        <v>177</v>
      </c>
      <c r="M1374">
        <v>4</v>
      </c>
      <c r="N1374">
        <v>57.444569999999999</v>
      </c>
      <c r="O1374">
        <v>-135.62673000000001</v>
      </c>
      <c r="P1374">
        <v>1</v>
      </c>
      <c r="Q1374">
        <v>1</v>
      </c>
    </row>
    <row r="1375" spans="1:17" x14ac:dyDescent="0.25">
      <c r="A1375" s="1">
        <v>41040</v>
      </c>
      <c r="B1375" s="2">
        <f t="shared" si="84"/>
        <v>2012</v>
      </c>
      <c r="C1375" s="2">
        <f t="shared" si="85"/>
        <v>5</v>
      </c>
      <c r="D1375" s="2">
        <f t="shared" si="86"/>
        <v>11</v>
      </c>
      <c r="E1375" s="2">
        <f t="shared" si="87"/>
        <v>6</v>
      </c>
      <c r="F1375" s="1" t="s">
        <v>791</v>
      </c>
      <c r="G1375" t="s">
        <v>591</v>
      </c>
      <c r="H1375" s="7" t="s">
        <v>742</v>
      </c>
      <c r="I1375" t="s">
        <v>582</v>
      </c>
      <c r="J1375" t="s">
        <v>164</v>
      </c>
      <c r="K1375" t="s">
        <v>585</v>
      </c>
      <c r="L1375" t="s">
        <v>177</v>
      </c>
      <c r="M1375">
        <v>3</v>
      </c>
      <c r="N1375">
        <v>57.444569999999999</v>
      </c>
      <c r="O1375">
        <v>-135.62673000000001</v>
      </c>
      <c r="P1375">
        <v>1</v>
      </c>
      <c r="Q1375">
        <v>1</v>
      </c>
    </row>
    <row r="1376" spans="1:17" x14ac:dyDescent="0.25">
      <c r="A1376" s="1">
        <v>41771</v>
      </c>
      <c r="B1376" s="2">
        <f t="shared" si="84"/>
        <v>2014</v>
      </c>
      <c r="C1376" s="2">
        <f t="shared" si="85"/>
        <v>5</v>
      </c>
      <c r="D1376" s="2">
        <f t="shared" si="86"/>
        <v>12</v>
      </c>
      <c r="E1376" s="2">
        <f t="shared" si="87"/>
        <v>2</v>
      </c>
      <c r="F1376" s="1" t="s">
        <v>791</v>
      </c>
      <c r="G1376" t="s">
        <v>591</v>
      </c>
      <c r="H1376" s="7" t="s">
        <v>742</v>
      </c>
      <c r="I1376" t="s">
        <v>582</v>
      </c>
      <c r="J1376" t="s">
        <v>164</v>
      </c>
      <c r="K1376" t="s">
        <v>90</v>
      </c>
      <c r="L1376" t="s">
        <v>177</v>
      </c>
      <c r="M1376">
        <v>3</v>
      </c>
      <c r="N1376">
        <v>57.444569999999999</v>
      </c>
      <c r="O1376">
        <v>-135.62673000000001</v>
      </c>
      <c r="P1376">
        <v>1</v>
      </c>
      <c r="Q1376">
        <v>1</v>
      </c>
    </row>
    <row r="1377" spans="1:17" x14ac:dyDescent="0.25">
      <c r="A1377" s="1">
        <v>41778</v>
      </c>
      <c r="B1377" s="2">
        <f t="shared" si="84"/>
        <v>2014</v>
      </c>
      <c r="C1377" s="2">
        <f t="shared" si="85"/>
        <v>5</v>
      </c>
      <c r="D1377" s="2">
        <f t="shared" si="86"/>
        <v>19</v>
      </c>
      <c r="E1377" s="2">
        <f t="shared" si="87"/>
        <v>2</v>
      </c>
      <c r="F1377" s="1" t="s">
        <v>791</v>
      </c>
      <c r="G1377" t="s">
        <v>591</v>
      </c>
      <c r="H1377" s="7" t="s">
        <v>742</v>
      </c>
      <c r="I1377" t="s">
        <v>582</v>
      </c>
      <c r="J1377" t="s">
        <v>164</v>
      </c>
      <c r="K1377" t="s">
        <v>585</v>
      </c>
      <c r="L1377" t="s">
        <v>177</v>
      </c>
      <c r="M1377">
        <v>3</v>
      </c>
      <c r="N1377">
        <v>57.444569999999999</v>
      </c>
      <c r="O1377">
        <v>-135.62673000000001</v>
      </c>
      <c r="P1377">
        <v>1</v>
      </c>
      <c r="Q1377">
        <v>1</v>
      </c>
    </row>
    <row r="1378" spans="1:17" x14ac:dyDescent="0.25">
      <c r="A1378" s="1">
        <v>41414</v>
      </c>
      <c r="B1378" s="2">
        <f t="shared" si="84"/>
        <v>2013</v>
      </c>
      <c r="C1378" s="2">
        <f t="shared" si="85"/>
        <v>5</v>
      </c>
      <c r="D1378" s="2">
        <f t="shared" si="86"/>
        <v>20</v>
      </c>
      <c r="E1378" s="2">
        <f t="shared" si="87"/>
        <v>2</v>
      </c>
      <c r="F1378" s="1" t="s">
        <v>791</v>
      </c>
      <c r="G1378" t="s">
        <v>591</v>
      </c>
      <c r="H1378" s="7" t="s">
        <v>742</v>
      </c>
      <c r="I1378" t="s">
        <v>582</v>
      </c>
      <c r="J1378" t="s">
        <v>164</v>
      </c>
      <c r="K1378" t="s">
        <v>90</v>
      </c>
      <c r="L1378" t="s">
        <v>177</v>
      </c>
      <c r="M1378">
        <v>5</v>
      </c>
      <c r="N1378">
        <v>57.444569999999999</v>
      </c>
      <c r="O1378">
        <v>-135.62673000000001</v>
      </c>
      <c r="P1378">
        <v>1</v>
      </c>
      <c r="Q1378">
        <v>1</v>
      </c>
    </row>
    <row r="1379" spans="1:17" x14ac:dyDescent="0.25">
      <c r="A1379" s="1">
        <v>40683</v>
      </c>
      <c r="B1379" s="2">
        <f t="shared" si="84"/>
        <v>2011</v>
      </c>
      <c r="C1379" s="2">
        <f t="shared" si="85"/>
        <v>5</v>
      </c>
      <c r="D1379" s="2">
        <f t="shared" si="86"/>
        <v>20</v>
      </c>
      <c r="E1379" s="2">
        <f t="shared" si="87"/>
        <v>6</v>
      </c>
      <c r="F1379" s="1" t="s">
        <v>791</v>
      </c>
      <c r="G1379" t="s">
        <v>591</v>
      </c>
      <c r="H1379" s="7" t="s">
        <v>742</v>
      </c>
      <c r="I1379" t="s">
        <v>582</v>
      </c>
      <c r="J1379" t="s">
        <v>164</v>
      </c>
      <c r="K1379" t="s">
        <v>585</v>
      </c>
      <c r="L1379" t="s">
        <v>177</v>
      </c>
      <c r="M1379">
        <v>4</v>
      </c>
      <c r="N1379">
        <v>57.444569999999999</v>
      </c>
      <c r="O1379">
        <v>-135.62673000000001</v>
      </c>
      <c r="P1379">
        <v>1</v>
      </c>
      <c r="Q1379">
        <v>1</v>
      </c>
    </row>
    <row r="1380" spans="1:17" x14ac:dyDescent="0.25">
      <c r="A1380" s="1">
        <v>42146</v>
      </c>
      <c r="B1380" s="2">
        <f t="shared" si="84"/>
        <v>2015</v>
      </c>
      <c r="C1380" s="2">
        <f t="shared" si="85"/>
        <v>5</v>
      </c>
      <c r="D1380" s="2">
        <f t="shared" si="86"/>
        <v>22</v>
      </c>
      <c r="E1380" s="2">
        <f t="shared" si="87"/>
        <v>6</v>
      </c>
      <c r="F1380" s="1" t="s">
        <v>792</v>
      </c>
      <c r="G1380" t="s">
        <v>591</v>
      </c>
      <c r="H1380" s="7" t="s">
        <v>742</v>
      </c>
      <c r="I1380" t="s">
        <v>582</v>
      </c>
      <c r="J1380" t="s">
        <v>164</v>
      </c>
      <c r="K1380" t="s">
        <v>585</v>
      </c>
      <c r="L1380" t="s">
        <v>177</v>
      </c>
      <c r="M1380">
        <v>4</v>
      </c>
      <c r="N1380">
        <v>57.444569999999999</v>
      </c>
      <c r="O1380">
        <v>-135.62673000000001</v>
      </c>
      <c r="P1380">
        <v>1</v>
      </c>
      <c r="Q1380">
        <v>1</v>
      </c>
    </row>
    <row r="1381" spans="1:17" x14ac:dyDescent="0.25">
      <c r="A1381" s="1">
        <v>41052</v>
      </c>
      <c r="B1381" s="2">
        <f t="shared" si="84"/>
        <v>2012</v>
      </c>
      <c r="C1381" s="2">
        <f t="shared" si="85"/>
        <v>5</v>
      </c>
      <c r="D1381" s="2">
        <f t="shared" si="86"/>
        <v>23</v>
      </c>
      <c r="E1381" s="2">
        <f t="shared" si="87"/>
        <v>4</v>
      </c>
      <c r="F1381" s="1" t="s">
        <v>792</v>
      </c>
      <c r="G1381" t="s">
        <v>591</v>
      </c>
      <c r="H1381" s="7" t="s">
        <v>742</v>
      </c>
      <c r="I1381" t="s">
        <v>582</v>
      </c>
      <c r="J1381" t="s">
        <v>164</v>
      </c>
      <c r="K1381" t="s">
        <v>227</v>
      </c>
      <c r="L1381" t="s">
        <v>177</v>
      </c>
      <c r="M1381">
        <v>3</v>
      </c>
      <c r="N1381">
        <v>57.444569999999999</v>
      </c>
      <c r="O1381">
        <v>-135.62673000000001</v>
      </c>
      <c r="P1381">
        <v>2</v>
      </c>
      <c r="Q1381">
        <v>1</v>
      </c>
    </row>
    <row r="1382" spans="1:17" x14ac:dyDescent="0.25">
      <c r="A1382" s="1">
        <v>42148</v>
      </c>
      <c r="B1382" s="2">
        <f t="shared" si="84"/>
        <v>2015</v>
      </c>
      <c r="C1382" s="2">
        <f t="shared" si="85"/>
        <v>5</v>
      </c>
      <c r="D1382" s="2">
        <f t="shared" si="86"/>
        <v>24</v>
      </c>
      <c r="E1382" s="2">
        <f t="shared" si="87"/>
        <v>1</v>
      </c>
      <c r="F1382" s="1" t="s">
        <v>792</v>
      </c>
      <c r="G1382" t="s">
        <v>591</v>
      </c>
      <c r="H1382" s="7" t="s">
        <v>742</v>
      </c>
      <c r="I1382" t="s">
        <v>582</v>
      </c>
      <c r="J1382" t="s">
        <v>164</v>
      </c>
      <c r="K1382" t="s">
        <v>227</v>
      </c>
      <c r="L1382" t="s">
        <v>177</v>
      </c>
      <c r="M1382">
        <v>1</v>
      </c>
      <c r="N1382">
        <v>57.444569999999999</v>
      </c>
      <c r="O1382">
        <v>-135.62673000000001</v>
      </c>
      <c r="P1382">
        <v>2</v>
      </c>
      <c r="Q1382">
        <v>1</v>
      </c>
    </row>
    <row r="1383" spans="1:17" x14ac:dyDescent="0.25">
      <c r="A1383" s="1">
        <v>41785</v>
      </c>
      <c r="B1383" s="2">
        <f t="shared" si="84"/>
        <v>2014</v>
      </c>
      <c r="C1383" s="2">
        <f t="shared" si="85"/>
        <v>5</v>
      </c>
      <c r="D1383" s="2">
        <f t="shared" si="86"/>
        <v>26</v>
      </c>
      <c r="E1383" s="2">
        <f t="shared" si="87"/>
        <v>2</v>
      </c>
      <c r="F1383" s="1" t="s">
        <v>792</v>
      </c>
      <c r="G1383" t="s">
        <v>591</v>
      </c>
      <c r="H1383" s="7" t="s">
        <v>742</v>
      </c>
      <c r="I1383" t="s">
        <v>582</v>
      </c>
      <c r="J1383" t="s">
        <v>164</v>
      </c>
      <c r="K1383" t="s">
        <v>227</v>
      </c>
      <c r="L1383" t="s">
        <v>177</v>
      </c>
      <c r="M1383">
        <v>0.5</v>
      </c>
      <c r="N1383">
        <v>57.444569999999999</v>
      </c>
      <c r="O1383">
        <v>-135.62673000000001</v>
      </c>
      <c r="P1383">
        <v>2</v>
      </c>
      <c r="Q1383">
        <v>1</v>
      </c>
    </row>
    <row r="1384" spans="1:17" x14ac:dyDescent="0.25">
      <c r="A1384" s="1">
        <v>41786</v>
      </c>
      <c r="B1384" s="2">
        <f t="shared" si="84"/>
        <v>2014</v>
      </c>
      <c r="C1384" s="2">
        <f t="shared" si="85"/>
        <v>5</v>
      </c>
      <c r="D1384" s="2">
        <f t="shared" si="86"/>
        <v>27</v>
      </c>
      <c r="E1384" s="2">
        <f t="shared" si="87"/>
        <v>3</v>
      </c>
      <c r="F1384" s="1" t="s">
        <v>792</v>
      </c>
      <c r="G1384" t="s">
        <v>591</v>
      </c>
      <c r="H1384" s="7" t="s">
        <v>742</v>
      </c>
      <c r="I1384" t="s">
        <v>582</v>
      </c>
      <c r="J1384" t="s">
        <v>164</v>
      </c>
      <c r="K1384" t="s">
        <v>227</v>
      </c>
      <c r="L1384" t="s">
        <v>177</v>
      </c>
      <c r="M1384">
        <v>1</v>
      </c>
      <c r="N1384">
        <v>57.444569999999999</v>
      </c>
      <c r="O1384">
        <v>-135.62673000000001</v>
      </c>
      <c r="P1384">
        <v>2</v>
      </c>
      <c r="Q1384">
        <v>1</v>
      </c>
    </row>
    <row r="1385" spans="1:17" x14ac:dyDescent="0.25">
      <c r="A1385" s="1">
        <v>40690</v>
      </c>
      <c r="B1385" s="2">
        <f t="shared" si="84"/>
        <v>2011</v>
      </c>
      <c r="C1385" s="2">
        <f t="shared" si="85"/>
        <v>5</v>
      </c>
      <c r="D1385" s="2">
        <f t="shared" si="86"/>
        <v>27</v>
      </c>
      <c r="E1385" s="2">
        <f t="shared" si="87"/>
        <v>6</v>
      </c>
      <c r="F1385" s="1" t="s">
        <v>792</v>
      </c>
      <c r="G1385" t="s">
        <v>591</v>
      </c>
      <c r="H1385" s="7" t="s">
        <v>742</v>
      </c>
      <c r="I1385" t="s">
        <v>582</v>
      </c>
      <c r="J1385" t="s">
        <v>164</v>
      </c>
      <c r="K1385" t="s">
        <v>227</v>
      </c>
      <c r="L1385" t="s">
        <v>177</v>
      </c>
      <c r="M1385">
        <v>2</v>
      </c>
      <c r="N1385">
        <v>57.444569999999999</v>
      </c>
      <c r="O1385">
        <v>-135.62673000000001</v>
      </c>
      <c r="P1385">
        <v>1</v>
      </c>
      <c r="Q1385">
        <v>1</v>
      </c>
    </row>
    <row r="1386" spans="1:17" x14ac:dyDescent="0.25">
      <c r="A1386" s="1">
        <v>41787</v>
      </c>
      <c r="B1386" s="2">
        <f t="shared" si="84"/>
        <v>2014</v>
      </c>
      <c r="C1386" s="2">
        <f t="shared" si="85"/>
        <v>5</v>
      </c>
      <c r="D1386" s="2">
        <f t="shared" si="86"/>
        <v>28</v>
      </c>
      <c r="E1386" s="2">
        <f t="shared" si="87"/>
        <v>4</v>
      </c>
      <c r="F1386" s="1" t="s">
        <v>792</v>
      </c>
      <c r="G1386" t="s">
        <v>591</v>
      </c>
      <c r="H1386" s="7" t="s">
        <v>742</v>
      </c>
      <c r="I1386" t="s">
        <v>582</v>
      </c>
      <c r="J1386" t="s">
        <v>164</v>
      </c>
      <c r="K1386" t="s">
        <v>227</v>
      </c>
      <c r="L1386" t="s">
        <v>177</v>
      </c>
      <c r="M1386">
        <v>1</v>
      </c>
      <c r="N1386">
        <v>57.444569999999999</v>
      </c>
      <c r="O1386">
        <v>-135.62673000000001</v>
      </c>
      <c r="P1386">
        <v>2</v>
      </c>
      <c r="Q1386">
        <v>1</v>
      </c>
    </row>
    <row r="1387" spans="1:17" x14ac:dyDescent="0.25">
      <c r="A1387" s="1">
        <v>41058</v>
      </c>
      <c r="B1387" s="2">
        <f t="shared" si="84"/>
        <v>2012</v>
      </c>
      <c r="C1387" s="2">
        <f t="shared" si="85"/>
        <v>5</v>
      </c>
      <c r="D1387" s="2">
        <f t="shared" si="86"/>
        <v>29</v>
      </c>
      <c r="E1387" s="2">
        <f t="shared" si="87"/>
        <v>3</v>
      </c>
      <c r="F1387" s="1" t="s">
        <v>792</v>
      </c>
      <c r="G1387" t="s">
        <v>591</v>
      </c>
      <c r="H1387" s="7" t="s">
        <v>742</v>
      </c>
      <c r="I1387" t="s">
        <v>582</v>
      </c>
      <c r="J1387" t="s">
        <v>164</v>
      </c>
      <c r="K1387" t="s">
        <v>585</v>
      </c>
      <c r="L1387" t="s">
        <v>177</v>
      </c>
      <c r="M1387">
        <v>3</v>
      </c>
      <c r="N1387">
        <v>57.444569999999999</v>
      </c>
      <c r="O1387">
        <v>-135.62673000000001</v>
      </c>
      <c r="P1387">
        <v>1</v>
      </c>
      <c r="Q1387">
        <v>1</v>
      </c>
    </row>
    <row r="1388" spans="1:17" x14ac:dyDescent="0.25">
      <c r="A1388" s="1">
        <v>41425</v>
      </c>
      <c r="B1388" s="2">
        <f t="shared" si="84"/>
        <v>2013</v>
      </c>
      <c r="C1388" s="2">
        <f t="shared" si="85"/>
        <v>5</v>
      </c>
      <c r="D1388" s="2">
        <f t="shared" si="86"/>
        <v>31</v>
      </c>
      <c r="E1388" s="2">
        <f t="shared" si="87"/>
        <v>6</v>
      </c>
      <c r="F1388" s="1" t="s">
        <v>792</v>
      </c>
      <c r="G1388" t="s">
        <v>591</v>
      </c>
      <c r="H1388" s="7" t="s">
        <v>742</v>
      </c>
      <c r="I1388" t="s">
        <v>582</v>
      </c>
      <c r="J1388" t="s">
        <v>164</v>
      </c>
      <c r="K1388" t="s">
        <v>90</v>
      </c>
      <c r="L1388" t="s">
        <v>177</v>
      </c>
      <c r="M1388">
        <v>6</v>
      </c>
      <c r="N1388">
        <v>57.444569999999999</v>
      </c>
      <c r="O1388">
        <v>-135.62673000000001</v>
      </c>
      <c r="P1388">
        <v>1</v>
      </c>
      <c r="Q1388">
        <v>1</v>
      </c>
    </row>
    <row r="1389" spans="1:17" x14ac:dyDescent="0.25">
      <c r="A1389" s="1">
        <v>42155</v>
      </c>
      <c r="B1389" s="2">
        <f t="shared" si="84"/>
        <v>2015</v>
      </c>
      <c r="C1389" s="2">
        <f t="shared" si="85"/>
        <v>5</v>
      </c>
      <c r="D1389" s="2">
        <f t="shared" si="86"/>
        <v>31</v>
      </c>
      <c r="E1389" s="2">
        <f t="shared" si="87"/>
        <v>1</v>
      </c>
      <c r="F1389" s="1" t="s">
        <v>792</v>
      </c>
      <c r="G1389" t="s">
        <v>591</v>
      </c>
      <c r="H1389" s="7" t="s">
        <v>742</v>
      </c>
      <c r="I1389" t="s">
        <v>582</v>
      </c>
      <c r="J1389" t="s">
        <v>164</v>
      </c>
      <c r="K1389" t="s">
        <v>585</v>
      </c>
      <c r="L1389" t="s">
        <v>177</v>
      </c>
      <c r="M1389">
        <v>4</v>
      </c>
      <c r="N1389">
        <v>57.444569999999999</v>
      </c>
      <c r="O1389">
        <v>-135.62673000000001</v>
      </c>
      <c r="P1389">
        <v>1</v>
      </c>
      <c r="Q1389">
        <v>1</v>
      </c>
    </row>
    <row r="1390" spans="1:17" x14ac:dyDescent="0.25">
      <c r="A1390" s="1">
        <v>41426</v>
      </c>
      <c r="B1390" s="2">
        <f t="shared" si="84"/>
        <v>2013</v>
      </c>
      <c r="C1390" s="2">
        <f t="shared" si="85"/>
        <v>6</v>
      </c>
      <c r="D1390" s="2">
        <f t="shared" si="86"/>
        <v>1</v>
      </c>
      <c r="E1390" s="2">
        <f t="shared" si="87"/>
        <v>7</v>
      </c>
      <c r="F1390" s="1" t="s">
        <v>792</v>
      </c>
      <c r="G1390" t="s">
        <v>591</v>
      </c>
      <c r="H1390" s="7" t="s">
        <v>742</v>
      </c>
      <c r="I1390" t="s">
        <v>582</v>
      </c>
      <c r="J1390" t="s">
        <v>164</v>
      </c>
      <c r="K1390" t="s">
        <v>90</v>
      </c>
      <c r="L1390" t="s">
        <v>177</v>
      </c>
      <c r="M1390">
        <v>2</v>
      </c>
      <c r="N1390">
        <v>57.444569999999999</v>
      </c>
      <c r="O1390">
        <v>-135.62673000000001</v>
      </c>
      <c r="P1390">
        <v>3</v>
      </c>
      <c r="Q1390">
        <v>1</v>
      </c>
    </row>
    <row r="1391" spans="1:17" x14ac:dyDescent="0.25">
      <c r="A1391" s="1">
        <v>41897</v>
      </c>
      <c r="B1391" s="2">
        <f t="shared" si="84"/>
        <v>2014</v>
      </c>
      <c r="C1391" s="2">
        <f t="shared" si="85"/>
        <v>9</v>
      </c>
      <c r="D1391" s="2">
        <f t="shared" si="86"/>
        <v>15</v>
      </c>
      <c r="E1391" s="2">
        <f t="shared" si="87"/>
        <v>2</v>
      </c>
      <c r="F1391" s="1" t="s">
        <v>793</v>
      </c>
      <c r="G1391" t="s">
        <v>591</v>
      </c>
      <c r="H1391" s="7" t="s">
        <v>742</v>
      </c>
      <c r="I1391" t="s">
        <v>582</v>
      </c>
      <c r="J1391" t="s">
        <v>164</v>
      </c>
      <c r="K1391" t="s">
        <v>90</v>
      </c>
      <c r="L1391" t="s">
        <v>177</v>
      </c>
      <c r="M1391">
        <v>6</v>
      </c>
      <c r="N1391">
        <v>57.444569999999999</v>
      </c>
      <c r="O1391">
        <v>-135.62673000000001</v>
      </c>
      <c r="P1391">
        <v>1</v>
      </c>
      <c r="Q1391">
        <v>1</v>
      </c>
    </row>
    <row r="1392" spans="1:17" x14ac:dyDescent="0.25">
      <c r="A1392" s="1">
        <v>42262</v>
      </c>
      <c r="B1392" s="2">
        <f t="shared" si="84"/>
        <v>2015</v>
      </c>
      <c r="C1392" s="2">
        <f t="shared" si="85"/>
        <v>9</v>
      </c>
      <c r="D1392" s="2">
        <f t="shared" si="86"/>
        <v>15</v>
      </c>
      <c r="E1392" s="2">
        <f t="shared" si="87"/>
        <v>3</v>
      </c>
      <c r="F1392" s="1" t="s">
        <v>793</v>
      </c>
      <c r="G1392" t="s">
        <v>591</v>
      </c>
      <c r="H1392" s="7" t="s">
        <v>742</v>
      </c>
      <c r="I1392" t="s">
        <v>582</v>
      </c>
      <c r="J1392" t="s">
        <v>164</v>
      </c>
      <c r="K1392" t="s">
        <v>90</v>
      </c>
      <c r="L1392" t="s">
        <v>177</v>
      </c>
      <c r="M1392">
        <v>6</v>
      </c>
      <c r="N1392">
        <v>57.444569999999999</v>
      </c>
      <c r="O1392">
        <v>-135.62673000000001</v>
      </c>
      <c r="P1392">
        <v>1</v>
      </c>
      <c r="Q1392">
        <v>1</v>
      </c>
    </row>
    <row r="1393" spans="1:17" x14ac:dyDescent="0.25">
      <c r="A1393" s="1">
        <v>40801</v>
      </c>
      <c r="B1393" s="2">
        <f t="shared" si="84"/>
        <v>2011</v>
      </c>
      <c r="C1393" s="2">
        <f t="shared" si="85"/>
        <v>9</v>
      </c>
      <c r="D1393" s="2">
        <f t="shared" si="86"/>
        <v>15</v>
      </c>
      <c r="E1393" s="2">
        <f t="shared" si="87"/>
        <v>5</v>
      </c>
      <c r="F1393" s="1" t="s">
        <v>793</v>
      </c>
      <c r="G1393" t="s">
        <v>591</v>
      </c>
      <c r="H1393" s="7" t="s">
        <v>742</v>
      </c>
      <c r="I1393" t="s">
        <v>582</v>
      </c>
      <c r="J1393" t="s">
        <v>164</v>
      </c>
      <c r="K1393" t="s">
        <v>585</v>
      </c>
      <c r="L1393" t="s">
        <v>177</v>
      </c>
      <c r="M1393">
        <v>4</v>
      </c>
      <c r="N1393">
        <v>57.444569999999999</v>
      </c>
      <c r="O1393">
        <v>-135.62673000000001</v>
      </c>
      <c r="P1393">
        <v>1</v>
      </c>
      <c r="Q1393">
        <v>1</v>
      </c>
    </row>
    <row r="1394" spans="1:17" x14ac:dyDescent="0.25">
      <c r="A1394" s="1">
        <v>41900</v>
      </c>
      <c r="B1394" s="2">
        <f t="shared" si="84"/>
        <v>2014</v>
      </c>
      <c r="C1394" s="2">
        <f t="shared" si="85"/>
        <v>9</v>
      </c>
      <c r="D1394" s="2">
        <f t="shared" si="86"/>
        <v>18</v>
      </c>
      <c r="E1394" s="2">
        <f t="shared" si="87"/>
        <v>5</v>
      </c>
      <c r="F1394" s="1" t="s">
        <v>793</v>
      </c>
      <c r="G1394" t="s">
        <v>591</v>
      </c>
      <c r="H1394" s="7" t="s">
        <v>742</v>
      </c>
      <c r="I1394" t="s">
        <v>582</v>
      </c>
      <c r="J1394" t="s">
        <v>164</v>
      </c>
      <c r="K1394" t="s">
        <v>585</v>
      </c>
      <c r="L1394" t="s">
        <v>177</v>
      </c>
      <c r="M1394">
        <v>5</v>
      </c>
      <c r="N1394">
        <v>57.444569999999999</v>
      </c>
      <c r="O1394">
        <v>-135.62673000000001</v>
      </c>
      <c r="P1394">
        <v>1</v>
      </c>
      <c r="Q1394">
        <v>1</v>
      </c>
    </row>
    <row r="1395" spans="1:17" x14ac:dyDescent="0.25">
      <c r="A1395" s="1">
        <v>40805</v>
      </c>
      <c r="B1395" s="2">
        <f t="shared" si="84"/>
        <v>2011</v>
      </c>
      <c r="C1395" s="2">
        <f t="shared" si="85"/>
        <v>9</v>
      </c>
      <c r="D1395" s="2">
        <f t="shared" si="86"/>
        <v>19</v>
      </c>
      <c r="E1395" s="2">
        <f t="shared" si="87"/>
        <v>2</v>
      </c>
      <c r="F1395" s="1" t="s">
        <v>793</v>
      </c>
      <c r="G1395" t="s">
        <v>591</v>
      </c>
      <c r="H1395" s="7" t="s">
        <v>742</v>
      </c>
      <c r="I1395" t="s">
        <v>582</v>
      </c>
      <c r="J1395" t="s">
        <v>164</v>
      </c>
      <c r="K1395" t="s">
        <v>585</v>
      </c>
      <c r="L1395" t="s">
        <v>177</v>
      </c>
      <c r="M1395">
        <v>4</v>
      </c>
      <c r="N1395">
        <v>57.444569999999999</v>
      </c>
      <c r="O1395">
        <v>-135.62673000000001</v>
      </c>
      <c r="P1395">
        <v>1</v>
      </c>
      <c r="Q1395">
        <v>1</v>
      </c>
    </row>
    <row r="1396" spans="1:17" x14ac:dyDescent="0.25">
      <c r="A1396" s="1">
        <v>41174</v>
      </c>
      <c r="B1396" s="2">
        <f t="shared" si="84"/>
        <v>2012</v>
      </c>
      <c r="C1396" s="2">
        <f t="shared" si="85"/>
        <v>9</v>
      </c>
      <c r="D1396" s="2">
        <f t="shared" si="86"/>
        <v>22</v>
      </c>
      <c r="E1396" s="2">
        <f t="shared" si="87"/>
        <v>7</v>
      </c>
      <c r="F1396" s="1" t="s">
        <v>793</v>
      </c>
      <c r="G1396" t="s">
        <v>591</v>
      </c>
      <c r="H1396" s="7" t="s">
        <v>742</v>
      </c>
      <c r="I1396" t="s">
        <v>582</v>
      </c>
      <c r="J1396" t="s">
        <v>164</v>
      </c>
      <c r="K1396" t="s">
        <v>227</v>
      </c>
      <c r="L1396" t="s">
        <v>177</v>
      </c>
      <c r="M1396">
        <v>6</v>
      </c>
      <c r="N1396">
        <v>57.444569999999999</v>
      </c>
      <c r="O1396">
        <v>-135.62673000000001</v>
      </c>
      <c r="P1396">
        <v>3</v>
      </c>
      <c r="Q1396">
        <v>1</v>
      </c>
    </row>
    <row r="1397" spans="1:17" x14ac:dyDescent="0.25">
      <c r="A1397" s="1">
        <v>41540</v>
      </c>
      <c r="B1397" s="2">
        <f t="shared" si="84"/>
        <v>2013</v>
      </c>
      <c r="C1397" s="2">
        <f t="shared" si="85"/>
        <v>9</v>
      </c>
      <c r="D1397" s="2">
        <f t="shared" si="86"/>
        <v>23</v>
      </c>
      <c r="E1397" s="2">
        <f t="shared" si="87"/>
        <v>2</v>
      </c>
      <c r="F1397" s="1" t="s">
        <v>793</v>
      </c>
      <c r="G1397" t="s">
        <v>591</v>
      </c>
      <c r="H1397" s="7" t="s">
        <v>742</v>
      </c>
      <c r="I1397" t="s">
        <v>582</v>
      </c>
      <c r="J1397" t="s">
        <v>164</v>
      </c>
      <c r="K1397" t="s">
        <v>227</v>
      </c>
      <c r="L1397" t="s">
        <v>177</v>
      </c>
      <c r="M1397">
        <v>4</v>
      </c>
      <c r="N1397">
        <v>57.444569999999999</v>
      </c>
      <c r="O1397">
        <v>-135.62673000000001</v>
      </c>
      <c r="P1397">
        <v>3</v>
      </c>
      <c r="Q1397">
        <v>1</v>
      </c>
    </row>
    <row r="1398" spans="1:17" x14ac:dyDescent="0.25">
      <c r="A1398" s="1">
        <v>40810</v>
      </c>
      <c r="B1398" s="2">
        <f t="shared" si="84"/>
        <v>2011</v>
      </c>
      <c r="C1398" s="2">
        <f t="shared" si="85"/>
        <v>9</v>
      </c>
      <c r="D1398" s="2">
        <f t="shared" si="86"/>
        <v>24</v>
      </c>
      <c r="E1398" s="2">
        <f t="shared" si="87"/>
        <v>7</v>
      </c>
      <c r="F1398" s="1" t="s">
        <v>793</v>
      </c>
      <c r="G1398" t="s">
        <v>591</v>
      </c>
      <c r="H1398" s="7" t="s">
        <v>742</v>
      </c>
      <c r="I1398" t="s">
        <v>582</v>
      </c>
      <c r="J1398" t="s">
        <v>164</v>
      </c>
      <c r="K1398" t="s">
        <v>90</v>
      </c>
      <c r="L1398" t="s">
        <v>177</v>
      </c>
      <c r="M1398">
        <v>6</v>
      </c>
      <c r="N1398">
        <v>57.444569999999999</v>
      </c>
      <c r="O1398">
        <v>-135.62673000000001</v>
      </c>
      <c r="P1398">
        <v>2</v>
      </c>
      <c r="Q1398">
        <v>1</v>
      </c>
    </row>
    <row r="1399" spans="1:17" x14ac:dyDescent="0.25">
      <c r="A1399" s="1">
        <v>42271</v>
      </c>
      <c r="B1399" s="2">
        <f t="shared" si="84"/>
        <v>2015</v>
      </c>
      <c r="C1399" s="2">
        <f t="shared" si="85"/>
        <v>9</v>
      </c>
      <c r="D1399" s="2">
        <f t="shared" si="86"/>
        <v>24</v>
      </c>
      <c r="E1399" s="2">
        <f t="shared" si="87"/>
        <v>5</v>
      </c>
      <c r="F1399" s="1" t="s">
        <v>793</v>
      </c>
      <c r="G1399" t="s">
        <v>591</v>
      </c>
      <c r="H1399" s="7" t="s">
        <v>742</v>
      </c>
      <c r="I1399" t="s">
        <v>582</v>
      </c>
      <c r="J1399" t="s">
        <v>164</v>
      </c>
      <c r="K1399" t="s">
        <v>585</v>
      </c>
      <c r="L1399" t="s">
        <v>177</v>
      </c>
      <c r="M1399">
        <v>4</v>
      </c>
      <c r="N1399">
        <v>57.444569999999999</v>
      </c>
      <c r="O1399">
        <v>-135.62673000000001</v>
      </c>
      <c r="P1399">
        <v>1</v>
      </c>
      <c r="Q1399">
        <v>1</v>
      </c>
    </row>
    <row r="1400" spans="1:17" x14ac:dyDescent="0.25">
      <c r="A1400" s="1">
        <v>41541</v>
      </c>
      <c r="B1400" s="2">
        <f t="shared" si="84"/>
        <v>2013</v>
      </c>
      <c r="C1400" s="2">
        <f t="shared" si="85"/>
        <v>9</v>
      </c>
      <c r="D1400" s="2">
        <f t="shared" si="86"/>
        <v>24</v>
      </c>
      <c r="E1400" s="2">
        <f t="shared" si="87"/>
        <v>3</v>
      </c>
      <c r="F1400" s="1" t="s">
        <v>793</v>
      </c>
      <c r="G1400" t="s">
        <v>591</v>
      </c>
      <c r="H1400" s="7" t="s">
        <v>742</v>
      </c>
      <c r="I1400" t="s">
        <v>582</v>
      </c>
      <c r="J1400" t="s">
        <v>164</v>
      </c>
      <c r="K1400" t="s">
        <v>227</v>
      </c>
      <c r="L1400" t="s">
        <v>177</v>
      </c>
      <c r="M1400">
        <v>4</v>
      </c>
      <c r="N1400">
        <v>57.444569999999999</v>
      </c>
      <c r="O1400">
        <v>-135.62673000000001</v>
      </c>
      <c r="P1400">
        <v>3</v>
      </c>
      <c r="Q1400">
        <v>1</v>
      </c>
    </row>
    <row r="1401" spans="1:17" x14ac:dyDescent="0.25">
      <c r="A1401" s="1">
        <v>41908</v>
      </c>
      <c r="B1401" s="2">
        <f t="shared" si="84"/>
        <v>2014</v>
      </c>
      <c r="C1401" s="2">
        <f t="shared" si="85"/>
        <v>9</v>
      </c>
      <c r="D1401" s="2">
        <f t="shared" si="86"/>
        <v>26</v>
      </c>
      <c r="E1401" s="2">
        <f t="shared" si="87"/>
        <v>6</v>
      </c>
      <c r="F1401" s="1" t="s">
        <v>793</v>
      </c>
      <c r="G1401" t="s">
        <v>591</v>
      </c>
      <c r="H1401" s="7" t="s">
        <v>742</v>
      </c>
      <c r="I1401" t="s">
        <v>582</v>
      </c>
      <c r="J1401" t="s">
        <v>164</v>
      </c>
      <c r="K1401" t="s">
        <v>585</v>
      </c>
      <c r="L1401" t="s">
        <v>177</v>
      </c>
      <c r="M1401">
        <v>4</v>
      </c>
      <c r="N1401">
        <v>57.444569999999999</v>
      </c>
      <c r="O1401">
        <v>-135.62673000000001</v>
      </c>
      <c r="P1401">
        <v>1</v>
      </c>
      <c r="Q1401">
        <v>1</v>
      </c>
    </row>
    <row r="1402" spans="1:17" x14ac:dyDescent="0.25">
      <c r="A1402" s="1">
        <v>40813</v>
      </c>
      <c r="B1402" s="2">
        <f t="shared" si="84"/>
        <v>2011</v>
      </c>
      <c r="C1402" s="2">
        <f t="shared" si="85"/>
        <v>9</v>
      </c>
      <c r="D1402" s="2">
        <f t="shared" si="86"/>
        <v>27</v>
      </c>
      <c r="E1402" s="2">
        <f t="shared" si="87"/>
        <v>3</v>
      </c>
      <c r="F1402" s="1" t="s">
        <v>793</v>
      </c>
      <c r="G1402" t="s">
        <v>591</v>
      </c>
      <c r="H1402" s="7" t="s">
        <v>742</v>
      </c>
      <c r="I1402" t="s">
        <v>582</v>
      </c>
      <c r="J1402" t="s">
        <v>164</v>
      </c>
      <c r="K1402" t="s">
        <v>585</v>
      </c>
      <c r="L1402" t="s">
        <v>177</v>
      </c>
      <c r="M1402">
        <v>3</v>
      </c>
      <c r="N1402">
        <v>57.444569999999999</v>
      </c>
      <c r="O1402">
        <v>-135.62673000000001</v>
      </c>
      <c r="P1402">
        <v>1</v>
      </c>
      <c r="Q1402">
        <v>1</v>
      </c>
    </row>
    <row r="1403" spans="1:17" x14ac:dyDescent="0.25">
      <c r="A1403" s="1">
        <v>41191</v>
      </c>
      <c r="B1403" s="2">
        <f t="shared" si="84"/>
        <v>2012</v>
      </c>
      <c r="C1403" s="2">
        <f t="shared" si="85"/>
        <v>10</v>
      </c>
      <c r="D1403" s="2">
        <f t="shared" si="86"/>
        <v>9</v>
      </c>
      <c r="E1403" s="2">
        <f t="shared" si="87"/>
        <v>3</v>
      </c>
      <c r="F1403" s="1" t="s">
        <v>793</v>
      </c>
      <c r="G1403" t="s">
        <v>591</v>
      </c>
      <c r="H1403" s="7" t="s">
        <v>742</v>
      </c>
      <c r="I1403" t="s">
        <v>582</v>
      </c>
      <c r="J1403" t="s">
        <v>164</v>
      </c>
      <c r="K1403" t="s">
        <v>90</v>
      </c>
      <c r="L1403" t="s">
        <v>177</v>
      </c>
      <c r="M1403">
        <v>5</v>
      </c>
      <c r="N1403">
        <v>57.444569999999999</v>
      </c>
      <c r="O1403">
        <v>-135.62673000000001</v>
      </c>
      <c r="P1403">
        <v>1</v>
      </c>
      <c r="Q1403">
        <v>1</v>
      </c>
    </row>
    <row r="1404" spans="1:17" x14ac:dyDescent="0.25">
      <c r="A1404" s="1">
        <v>41614</v>
      </c>
      <c r="B1404" s="2">
        <f t="shared" si="84"/>
        <v>2013</v>
      </c>
      <c r="C1404" s="2">
        <f t="shared" si="85"/>
        <v>12</v>
      </c>
      <c r="D1404" s="2">
        <f t="shared" si="86"/>
        <v>6</v>
      </c>
      <c r="E1404" s="2">
        <f t="shared" si="87"/>
        <v>6</v>
      </c>
      <c r="F1404" s="1" t="s">
        <v>793</v>
      </c>
      <c r="G1404" t="s">
        <v>591</v>
      </c>
      <c r="H1404" s="7" t="s">
        <v>742</v>
      </c>
      <c r="I1404" t="s">
        <v>582</v>
      </c>
      <c r="J1404" t="s">
        <v>164</v>
      </c>
      <c r="K1404" t="s">
        <v>259</v>
      </c>
      <c r="L1404" t="s">
        <v>222</v>
      </c>
      <c r="M1404">
        <v>0.5</v>
      </c>
      <c r="N1404">
        <v>57.444569999999999</v>
      </c>
      <c r="O1404">
        <v>-135.62673000000001</v>
      </c>
      <c r="P1404">
        <v>1</v>
      </c>
      <c r="Q1404">
        <v>1</v>
      </c>
    </row>
    <row r="1405" spans="1:17" x14ac:dyDescent="0.25">
      <c r="A1405" s="1">
        <v>41761</v>
      </c>
      <c r="B1405" s="2">
        <f t="shared" si="84"/>
        <v>2014</v>
      </c>
      <c r="C1405" s="2">
        <f t="shared" si="85"/>
        <v>5</v>
      </c>
      <c r="D1405" s="2">
        <f t="shared" si="86"/>
        <v>2</v>
      </c>
      <c r="E1405" s="2">
        <f t="shared" si="87"/>
        <v>6</v>
      </c>
      <c r="F1405" s="1" t="s">
        <v>791</v>
      </c>
      <c r="G1405" t="s">
        <v>591</v>
      </c>
      <c r="H1405" s="7" t="s">
        <v>742</v>
      </c>
      <c r="I1405" t="s">
        <v>582</v>
      </c>
      <c r="J1405" t="s">
        <v>164</v>
      </c>
      <c r="K1405" t="s">
        <v>90</v>
      </c>
      <c r="L1405" t="s">
        <v>13</v>
      </c>
      <c r="M1405">
        <v>2</v>
      </c>
      <c r="N1405">
        <v>57.444569999999999</v>
      </c>
      <c r="O1405">
        <v>-135.62673000000001</v>
      </c>
      <c r="P1405">
        <v>1</v>
      </c>
      <c r="Q1405">
        <v>1</v>
      </c>
    </row>
    <row r="1406" spans="1:17" x14ac:dyDescent="0.25">
      <c r="A1406" s="1">
        <v>42132</v>
      </c>
      <c r="B1406" s="2">
        <f t="shared" si="84"/>
        <v>2015</v>
      </c>
      <c r="C1406" s="2">
        <f t="shared" si="85"/>
        <v>5</v>
      </c>
      <c r="D1406" s="2">
        <f t="shared" si="86"/>
        <v>8</v>
      </c>
      <c r="E1406" s="2">
        <f t="shared" si="87"/>
        <v>6</v>
      </c>
      <c r="F1406" s="1" t="s">
        <v>791</v>
      </c>
      <c r="G1406" t="s">
        <v>591</v>
      </c>
      <c r="H1406" s="7" t="s">
        <v>742</v>
      </c>
      <c r="I1406" t="s">
        <v>582</v>
      </c>
      <c r="J1406" t="s">
        <v>164</v>
      </c>
      <c r="K1406" t="s">
        <v>585</v>
      </c>
      <c r="L1406" t="s">
        <v>13</v>
      </c>
      <c r="M1406">
        <v>4</v>
      </c>
      <c r="N1406">
        <v>57.444569999999999</v>
      </c>
      <c r="O1406">
        <v>-135.62673000000001</v>
      </c>
      <c r="P1406">
        <v>1</v>
      </c>
      <c r="Q1406">
        <v>1</v>
      </c>
    </row>
    <row r="1407" spans="1:17" x14ac:dyDescent="0.25">
      <c r="A1407" s="1">
        <v>41040</v>
      </c>
      <c r="B1407" s="2">
        <f t="shared" si="84"/>
        <v>2012</v>
      </c>
      <c r="C1407" s="2">
        <f t="shared" si="85"/>
        <v>5</v>
      </c>
      <c r="D1407" s="2">
        <f t="shared" si="86"/>
        <v>11</v>
      </c>
      <c r="E1407" s="2">
        <f t="shared" si="87"/>
        <v>6</v>
      </c>
      <c r="F1407" s="1" t="s">
        <v>791</v>
      </c>
      <c r="G1407" t="s">
        <v>591</v>
      </c>
      <c r="H1407" s="7" t="s">
        <v>742</v>
      </c>
      <c r="I1407" t="s">
        <v>582</v>
      </c>
      <c r="J1407" t="s">
        <v>164</v>
      </c>
      <c r="K1407" t="s">
        <v>585</v>
      </c>
      <c r="L1407" t="s">
        <v>13</v>
      </c>
      <c r="M1407">
        <v>3</v>
      </c>
      <c r="N1407">
        <v>57.444569999999999</v>
      </c>
      <c r="O1407">
        <v>-135.62673000000001</v>
      </c>
      <c r="P1407">
        <v>1</v>
      </c>
      <c r="Q1407">
        <v>1</v>
      </c>
    </row>
    <row r="1408" spans="1:17" x14ac:dyDescent="0.25">
      <c r="A1408" s="1">
        <v>40690</v>
      </c>
      <c r="B1408" s="2">
        <f t="shared" si="84"/>
        <v>2011</v>
      </c>
      <c r="C1408" s="2">
        <f t="shared" si="85"/>
        <v>5</v>
      </c>
      <c r="D1408" s="2">
        <f t="shared" si="86"/>
        <v>27</v>
      </c>
      <c r="E1408" s="2">
        <f t="shared" si="87"/>
        <v>6</v>
      </c>
      <c r="F1408" s="1" t="s">
        <v>792</v>
      </c>
      <c r="G1408" t="s">
        <v>591</v>
      </c>
      <c r="H1408" s="7" t="s">
        <v>742</v>
      </c>
      <c r="I1408" t="s">
        <v>582</v>
      </c>
      <c r="J1408" t="s">
        <v>164</v>
      </c>
      <c r="K1408" t="s">
        <v>227</v>
      </c>
      <c r="L1408" t="s">
        <v>13</v>
      </c>
      <c r="M1408">
        <v>2</v>
      </c>
      <c r="N1408">
        <v>57.444569999999999</v>
      </c>
      <c r="O1408">
        <v>-135.62673000000001</v>
      </c>
      <c r="P1408">
        <v>1</v>
      </c>
      <c r="Q1408">
        <v>1</v>
      </c>
    </row>
    <row r="1409" spans="1:17" x14ac:dyDescent="0.25">
      <c r="A1409" s="1">
        <v>41426</v>
      </c>
      <c r="B1409" s="2">
        <f t="shared" si="84"/>
        <v>2013</v>
      </c>
      <c r="C1409" s="2">
        <f t="shared" si="85"/>
        <v>6</v>
      </c>
      <c r="D1409" s="2">
        <f t="shared" si="86"/>
        <v>1</v>
      </c>
      <c r="E1409" s="2">
        <f t="shared" si="87"/>
        <v>7</v>
      </c>
      <c r="F1409" s="1" t="s">
        <v>792</v>
      </c>
      <c r="G1409" t="s">
        <v>591</v>
      </c>
      <c r="H1409" s="7" t="s">
        <v>742</v>
      </c>
      <c r="I1409" t="s">
        <v>582</v>
      </c>
      <c r="J1409" t="s">
        <v>164</v>
      </c>
      <c r="K1409" t="s">
        <v>90</v>
      </c>
      <c r="L1409" t="s">
        <v>13</v>
      </c>
      <c r="M1409">
        <v>2</v>
      </c>
      <c r="N1409">
        <v>57.444569999999999</v>
      </c>
      <c r="O1409">
        <v>-135.62673000000001</v>
      </c>
      <c r="P1409">
        <v>1</v>
      </c>
      <c r="Q1409">
        <v>1</v>
      </c>
    </row>
    <row r="1410" spans="1:17" x14ac:dyDescent="0.25">
      <c r="A1410" s="1">
        <v>42170</v>
      </c>
      <c r="B1410" s="2">
        <f t="shared" ref="B1410:B1473" si="88">YEAR(A1410)</f>
        <v>2015</v>
      </c>
      <c r="C1410" s="2">
        <f t="shared" ref="C1410:C1473" si="89">MONTH(A1410)</f>
        <v>6</v>
      </c>
      <c r="D1410" s="2">
        <f t="shared" ref="D1410:D1473" si="90">DAY(A1410)</f>
        <v>15</v>
      </c>
      <c r="E1410" s="2">
        <f t="shared" ref="E1410:E1473" si="91">WEEKDAY(A1410)</f>
        <v>2</v>
      </c>
      <c r="F1410" s="1" t="s">
        <v>792</v>
      </c>
      <c r="G1410" t="s">
        <v>591</v>
      </c>
      <c r="H1410" s="7" t="s">
        <v>742</v>
      </c>
      <c r="I1410" t="s">
        <v>582</v>
      </c>
      <c r="J1410" t="s">
        <v>164</v>
      </c>
      <c r="K1410" t="s">
        <v>414</v>
      </c>
      <c r="L1410" t="s">
        <v>13</v>
      </c>
      <c r="M1410">
        <v>1</v>
      </c>
      <c r="N1410">
        <v>57.444569999999999</v>
      </c>
      <c r="O1410">
        <v>-135.62673000000001</v>
      </c>
      <c r="P1410">
        <v>2</v>
      </c>
      <c r="Q1410">
        <v>1</v>
      </c>
    </row>
    <row r="1411" spans="1:17" x14ac:dyDescent="0.25">
      <c r="A1411" s="1">
        <v>42262</v>
      </c>
      <c r="B1411" s="2">
        <f t="shared" si="88"/>
        <v>2015</v>
      </c>
      <c r="C1411" s="2">
        <f t="shared" si="89"/>
        <v>9</v>
      </c>
      <c r="D1411" s="2">
        <f t="shared" si="90"/>
        <v>15</v>
      </c>
      <c r="E1411" s="2">
        <f t="shared" si="91"/>
        <v>3</v>
      </c>
      <c r="F1411" s="1" t="s">
        <v>793</v>
      </c>
      <c r="G1411" t="s">
        <v>591</v>
      </c>
      <c r="H1411" s="7" t="s">
        <v>742</v>
      </c>
      <c r="I1411" t="s">
        <v>582</v>
      </c>
      <c r="J1411" t="s">
        <v>164</v>
      </c>
      <c r="K1411" t="s">
        <v>90</v>
      </c>
      <c r="L1411" t="s">
        <v>13</v>
      </c>
      <c r="M1411">
        <v>6</v>
      </c>
      <c r="N1411">
        <v>57.444569999999999</v>
      </c>
      <c r="O1411">
        <v>-135.62673000000001</v>
      </c>
      <c r="P1411">
        <v>1</v>
      </c>
      <c r="Q1411">
        <v>1</v>
      </c>
    </row>
    <row r="1412" spans="1:17" x14ac:dyDescent="0.25">
      <c r="A1412" s="1">
        <v>41191</v>
      </c>
      <c r="B1412" s="2">
        <f t="shared" si="88"/>
        <v>2012</v>
      </c>
      <c r="C1412" s="2">
        <f t="shared" si="89"/>
        <v>10</v>
      </c>
      <c r="D1412" s="2">
        <f t="shared" si="90"/>
        <v>9</v>
      </c>
      <c r="E1412" s="2">
        <f t="shared" si="91"/>
        <v>3</v>
      </c>
      <c r="F1412" s="1" t="s">
        <v>793</v>
      </c>
      <c r="G1412" t="s">
        <v>591</v>
      </c>
      <c r="H1412" s="7" t="s">
        <v>742</v>
      </c>
      <c r="I1412" t="s">
        <v>582</v>
      </c>
      <c r="J1412" t="s">
        <v>164</v>
      </c>
      <c r="K1412" t="s">
        <v>90</v>
      </c>
      <c r="L1412" t="s">
        <v>13</v>
      </c>
      <c r="M1412">
        <v>5</v>
      </c>
      <c r="N1412">
        <v>57.444569999999999</v>
      </c>
      <c r="O1412">
        <v>-135.62673000000001</v>
      </c>
      <c r="P1412">
        <v>1</v>
      </c>
      <c r="Q1412">
        <v>1</v>
      </c>
    </row>
    <row r="1413" spans="1:17" x14ac:dyDescent="0.25">
      <c r="A1413" s="1">
        <v>41871</v>
      </c>
      <c r="B1413" s="2">
        <f t="shared" si="88"/>
        <v>2014</v>
      </c>
      <c r="C1413" s="2">
        <f t="shared" si="89"/>
        <v>8</v>
      </c>
      <c r="D1413" s="2">
        <f t="shared" si="90"/>
        <v>20</v>
      </c>
      <c r="E1413" s="2">
        <f t="shared" si="91"/>
        <v>4</v>
      </c>
      <c r="F1413" s="1" t="s">
        <v>792</v>
      </c>
      <c r="G1413" t="s">
        <v>187</v>
      </c>
      <c r="H1413" s="7" t="s">
        <v>759</v>
      </c>
      <c r="I1413" t="s">
        <v>186</v>
      </c>
      <c r="J1413" t="s">
        <v>164</v>
      </c>
      <c r="K1413" t="s">
        <v>68</v>
      </c>
      <c r="L1413" t="s">
        <v>13</v>
      </c>
      <c r="M1413">
        <v>2</v>
      </c>
      <c r="N1413">
        <v>56.547710000000002</v>
      </c>
      <c r="O1413">
        <v>-134.73391000000001</v>
      </c>
      <c r="P1413">
        <v>2</v>
      </c>
      <c r="Q1413">
        <v>1</v>
      </c>
    </row>
    <row r="1414" spans="1:17" x14ac:dyDescent="0.25">
      <c r="A1414" s="1">
        <v>40668</v>
      </c>
      <c r="B1414" s="2">
        <f t="shared" si="88"/>
        <v>2011</v>
      </c>
      <c r="C1414" s="2">
        <f t="shared" si="89"/>
        <v>5</v>
      </c>
      <c r="D1414" s="2">
        <f t="shared" si="90"/>
        <v>5</v>
      </c>
      <c r="E1414" s="2">
        <f t="shared" si="91"/>
        <v>5</v>
      </c>
      <c r="F1414" s="1" t="s">
        <v>791</v>
      </c>
      <c r="G1414" t="s">
        <v>187</v>
      </c>
      <c r="H1414" s="7" t="s">
        <v>759</v>
      </c>
      <c r="I1414" t="s">
        <v>186</v>
      </c>
      <c r="J1414" t="s">
        <v>164</v>
      </c>
      <c r="K1414" t="s">
        <v>167</v>
      </c>
      <c r="L1414" t="s">
        <v>177</v>
      </c>
      <c r="M1414">
        <v>4</v>
      </c>
      <c r="N1414">
        <v>56.547710000000002</v>
      </c>
      <c r="O1414">
        <v>-134.73391000000001</v>
      </c>
      <c r="P1414">
        <v>2</v>
      </c>
      <c r="Q1414">
        <v>1</v>
      </c>
    </row>
    <row r="1415" spans="1:17" x14ac:dyDescent="0.25">
      <c r="A1415" s="1">
        <v>40673</v>
      </c>
      <c r="B1415" s="2">
        <f t="shared" si="88"/>
        <v>2011</v>
      </c>
      <c r="C1415" s="2">
        <f t="shared" si="89"/>
        <v>5</v>
      </c>
      <c r="D1415" s="2">
        <f t="shared" si="90"/>
        <v>10</v>
      </c>
      <c r="E1415" s="2">
        <f t="shared" si="91"/>
        <v>3</v>
      </c>
      <c r="F1415" s="1" t="s">
        <v>791</v>
      </c>
      <c r="G1415" t="s">
        <v>187</v>
      </c>
      <c r="H1415" s="7" t="s">
        <v>759</v>
      </c>
      <c r="I1415" t="s">
        <v>186</v>
      </c>
      <c r="J1415" t="s">
        <v>164</v>
      </c>
      <c r="K1415" t="s">
        <v>167</v>
      </c>
      <c r="L1415" t="s">
        <v>177</v>
      </c>
      <c r="M1415">
        <v>1.5</v>
      </c>
      <c r="N1415">
        <v>56.547710000000002</v>
      </c>
      <c r="O1415">
        <v>-134.73391000000001</v>
      </c>
      <c r="P1415">
        <v>2</v>
      </c>
      <c r="Q1415">
        <v>1</v>
      </c>
    </row>
    <row r="1416" spans="1:17" x14ac:dyDescent="0.25">
      <c r="A1416" s="1">
        <v>41039</v>
      </c>
      <c r="B1416" s="2">
        <f t="shared" si="88"/>
        <v>2012</v>
      </c>
      <c r="C1416" s="2">
        <f t="shared" si="89"/>
        <v>5</v>
      </c>
      <c r="D1416" s="2">
        <f t="shared" si="90"/>
        <v>10</v>
      </c>
      <c r="E1416" s="2">
        <f t="shared" si="91"/>
        <v>5</v>
      </c>
      <c r="F1416" s="1" t="s">
        <v>791</v>
      </c>
      <c r="G1416" t="s">
        <v>187</v>
      </c>
      <c r="H1416" s="7" t="s">
        <v>759</v>
      </c>
      <c r="I1416" t="s">
        <v>186</v>
      </c>
      <c r="J1416" t="s">
        <v>164</v>
      </c>
      <c r="K1416" t="s">
        <v>167</v>
      </c>
      <c r="L1416" t="s">
        <v>177</v>
      </c>
      <c r="M1416">
        <v>4</v>
      </c>
      <c r="N1416">
        <v>56.547710000000002</v>
      </c>
      <c r="O1416">
        <v>-134.73391000000001</v>
      </c>
      <c r="P1416">
        <v>2</v>
      </c>
      <c r="Q1416">
        <v>1</v>
      </c>
    </row>
    <row r="1417" spans="1:17" x14ac:dyDescent="0.25">
      <c r="A1417" s="1">
        <v>41040</v>
      </c>
      <c r="B1417" s="2">
        <f t="shared" si="88"/>
        <v>2012</v>
      </c>
      <c r="C1417" s="2">
        <f t="shared" si="89"/>
        <v>5</v>
      </c>
      <c r="D1417" s="2">
        <f t="shared" si="90"/>
        <v>11</v>
      </c>
      <c r="E1417" s="2">
        <f t="shared" si="91"/>
        <v>6</v>
      </c>
      <c r="F1417" s="1" t="s">
        <v>791</v>
      </c>
      <c r="G1417" t="s">
        <v>187</v>
      </c>
      <c r="H1417" s="7" t="s">
        <v>759</v>
      </c>
      <c r="I1417" t="s">
        <v>186</v>
      </c>
      <c r="J1417" t="s">
        <v>164</v>
      </c>
      <c r="K1417" t="s">
        <v>167</v>
      </c>
      <c r="L1417" t="s">
        <v>177</v>
      </c>
      <c r="M1417">
        <v>6</v>
      </c>
      <c r="N1417">
        <v>56.547710000000002</v>
      </c>
      <c r="O1417">
        <v>-134.73391000000001</v>
      </c>
      <c r="P1417">
        <v>2</v>
      </c>
      <c r="Q1417">
        <v>1</v>
      </c>
    </row>
    <row r="1418" spans="1:17" x14ac:dyDescent="0.25">
      <c r="A1418" s="1">
        <v>41772</v>
      </c>
      <c r="B1418" s="2">
        <f t="shared" si="88"/>
        <v>2014</v>
      </c>
      <c r="C1418" s="2">
        <f t="shared" si="89"/>
        <v>5</v>
      </c>
      <c r="D1418" s="2">
        <f t="shared" si="90"/>
        <v>13</v>
      </c>
      <c r="E1418" s="2">
        <f t="shared" si="91"/>
        <v>3</v>
      </c>
      <c r="F1418" s="1" t="s">
        <v>791</v>
      </c>
      <c r="G1418" t="s">
        <v>187</v>
      </c>
      <c r="H1418" s="7" t="s">
        <v>759</v>
      </c>
      <c r="I1418" t="s">
        <v>186</v>
      </c>
      <c r="J1418" t="s">
        <v>164</v>
      </c>
      <c r="K1418" t="s">
        <v>167</v>
      </c>
      <c r="L1418" t="s">
        <v>177</v>
      </c>
      <c r="M1418">
        <v>5.75</v>
      </c>
      <c r="N1418">
        <v>56.547710000000002</v>
      </c>
      <c r="O1418">
        <v>-134.73391000000001</v>
      </c>
      <c r="P1418">
        <v>2</v>
      </c>
      <c r="Q1418">
        <v>1</v>
      </c>
    </row>
    <row r="1419" spans="1:17" x14ac:dyDescent="0.25">
      <c r="A1419" s="1">
        <v>42138</v>
      </c>
      <c r="B1419" s="2">
        <f t="shared" si="88"/>
        <v>2015</v>
      </c>
      <c r="C1419" s="2">
        <f t="shared" si="89"/>
        <v>5</v>
      </c>
      <c r="D1419" s="2">
        <f t="shared" si="90"/>
        <v>14</v>
      </c>
      <c r="E1419" s="2">
        <f t="shared" si="91"/>
        <v>5</v>
      </c>
      <c r="F1419" s="1" t="s">
        <v>791</v>
      </c>
      <c r="G1419" t="s">
        <v>187</v>
      </c>
      <c r="H1419" s="7" t="s">
        <v>759</v>
      </c>
      <c r="I1419" t="s">
        <v>186</v>
      </c>
      <c r="J1419" t="s">
        <v>164</v>
      </c>
      <c r="K1419" t="s">
        <v>167</v>
      </c>
      <c r="L1419" t="s">
        <v>177</v>
      </c>
      <c r="M1419">
        <v>5</v>
      </c>
      <c r="N1419">
        <v>56.547710000000002</v>
      </c>
      <c r="O1419">
        <v>-134.73391000000001</v>
      </c>
      <c r="P1419">
        <v>1</v>
      </c>
      <c r="Q1419">
        <v>1</v>
      </c>
    </row>
    <row r="1420" spans="1:17" x14ac:dyDescent="0.25">
      <c r="A1420" s="1">
        <v>41412</v>
      </c>
      <c r="B1420" s="2">
        <f t="shared" si="88"/>
        <v>2013</v>
      </c>
      <c r="C1420" s="2">
        <f t="shared" si="89"/>
        <v>5</v>
      </c>
      <c r="D1420" s="2">
        <f t="shared" si="90"/>
        <v>18</v>
      </c>
      <c r="E1420" s="2">
        <f t="shared" si="91"/>
        <v>7</v>
      </c>
      <c r="F1420" s="1" t="s">
        <v>791</v>
      </c>
      <c r="G1420" t="s">
        <v>187</v>
      </c>
      <c r="H1420" s="7" t="s">
        <v>759</v>
      </c>
      <c r="I1420" t="s">
        <v>186</v>
      </c>
      <c r="J1420" t="s">
        <v>164</v>
      </c>
      <c r="K1420" t="s">
        <v>167</v>
      </c>
      <c r="L1420" t="s">
        <v>177</v>
      </c>
      <c r="M1420">
        <v>4</v>
      </c>
      <c r="N1420">
        <v>56.547710000000002</v>
      </c>
      <c r="O1420">
        <v>-134.73391000000001</v>
      </c>
      <c r="P1420">
        <v>2</v>
      </c>
      <c r="Q1420">
        <v>1</v>
      </c>
    </row>
    <row r="1421" spans="1:17" x14ac:dyDescent="0.25">
      <c r="A1421" s="1">
        <v>41050</v>
      </c>
      <c r="B1421" s="2">
        <f t="shared" si="88"/>
        <v>2012</v>
      </c>
      <c r="C1421" s="2">
        <f t="shared" si="89"/>
        <v>5</v>
      </c>
      <c r="D1421" s="2">
        <f t="shared" si="90"/>
        <v>21</v>
      </c>
      <c r="E1421" s="2">
        <f t="shared" si="91"/>
        <v>2</v>
      </c>
      <c r="F1421" s="1" t="s">
        <v>791</v>
      </c>
      <c r="G1421" t="s">
        <v>187</v>
      </c>
      <c r="H1421" s="7" t="s">
        <v>759</v>
      </c>
      <c r="I1421" t="s">
        <v>186</v>
      </c>
      <c r="J1421" t="s">
        <v>164</v>
      </c>
      <c r="K1421" t="s">
        <v>84</v>
      </c>
      <c r="L1421" t="s">
        <v>177</v>
      </c>
      <c r="M1421">
        <v>4</v>
      </c>
      <c r="N1421">
        <v>56.547710000000002</v>
      </c>
      <c r="O1421">
        <v>-134.73391000000001</v>
      </c>
      <c r="P1421">
        <v>1</v>
      </c>
      <c r="Q1421">
        <v>1</v>
      </c>
    </row>
    <row r="1422" spans="1:17" x14ac:dyDescent="0.25">
      <c r="A1422" s="1">
        <v>40684</v>
      </c>
      <c r="B1422" s="2">
        <f t="shared" si="88"/>
        <v>2011</v>
      </c>
      <c r="C1422" s="2">
        <f t="shared" si="89"/>
        <v>5</v>
      </c>
      <c r="D1422" s="2">
        <f t="shared" si="90"/>
        <v>21</v>
      </c>
      <c r="E1422" s="2">
        <f t="shared" si="91"/>
        <v>7</v>
      </c>
      <c r="F1422" s="1" t="s">
        <v>791</v>
      </c>
      <c r="G1422" t="s">
        <v>187</v>
      </c>
      <c r="H1422" s="7" t="s">
        <v>759</v>
      </c>
      <c r="I1422" t="s">
        <v>186</v>
      </c>
      <c r="J1422" t="s">
        <v>164</v>
      </c>
      <c r="K1422" t="s">
        <v>84</v>
      </c>
      <c r="L1422" t="s">
        <v>177</v>
      </c>
      <c r="M1422">
        <v>5</v>
      </c>
      <c r="N1422">
        <v>56.547710000000002</v>
      </c>
      <c r="O1422">
        <v>-134.73391000000001</v>
      </c>
      <c r="P1422">
        <v>1</v>
      </c>
      <c r="Q1422">
        <v>1</v>
      </c>
    </row>
    <row r="1423" spans="1:17" x14ac:dyDescent="0.25">
      <c r="A1423" s="1">
        <v>40685</v>
      </c>
      <c r="B1423" s="2">
        <f t="shared" si="88"/>
        <v>2011</v>
      </c>
      <c r="C1423" s="2">
        <f t="shared" si="89"/>
        <v>5</v>
      </c>
      <c r="D1423" s="2">
        <f t="shared" si="90"/>
        <v>22</v>
      </c>
      <c r="E1423" s="2">
        <f t="shared" si="91"/>
        <v>1</v>
      </c>
      <c r="F1423" s="1" t="s">
        <v>791</v>
      </c>
      <c r="G1423" t="s">
        <v>187</v>
      </c>
      <c r="H1423" s="7" t="s">
        <v>759</v>
      </c>
      <c r="I1423" t="s">
        <v>186</v>
      </c>
      <c r="J1423" t="s">
        <v>164</v>
      </c>
      <c r="K1423" t="s">
        <v>167</v>
      </c>
      <c r="L1423" t="s">
        <v>177</v>
      </c>
      <c r="M1423">
        <v>5</v>
      </c>
      <c r="N1423">
        <v>56.547710000000002</v>
      </c>
      <c r="O1423">
        <v>-134.73391000000001</v>
      </c>
      <c r="P1423">
        <v>1</v>
      </c>
      <c r="Q1423">
        <v>1</v>
      </c>
    </row>
    <row r="1424" spans="1:17" x14ac:dyDescent="0.25">
      <c r="A1424" s="1">
        <v>41051</v>
      </c>
      <c r="B1424" s="2">
        <f t="shared" si="88"/>
        <v>2012</v>
      </c>
      <c r="C1424" s="2">
        <f t="shared" si="89"/>
        <v>5</v>
      </c>
      <c r="D1424" s="2">
        <f t="shared" si="90"/>
        <v>22</v>
      </c>
      <c r="E1424" s="2">
        <f t="shared" si="91"/>
        <v>3</v>
      </c>
      <c r="F1424" s="1" t="s">
        <v>791</v>
      </c>
      <c r="G1424" t="s">
        <v>187</v>
      </c>
      <c r="H1424" s="7" t="s">
        <v>759</v>
      </c>
      <c r="I1424" t="s">
        <v>186</v>
      </c>
      <c r="J1424" t="s">
        <v>164</v>
      </c>
      <c r="K1424" t="s">
        <v>84</v>
      </c>
      <c r="L1424" t="s">
        <v>177</v>
      </c>
      <c r="M1424">
        <v>4</v>
      </c>
      <c r="N1424">
        <v>56.547710000000002</v>
      </c>
      <c r="O1424">
        <v>-134.73391000000001</v>
      </c>
      <c r="P1424">
        <v>2</v>
      </c>
      <c r="Q1424">
        <v>1</v>
      </c>
    </row>
    <row r="1425" spans="1:17" x14ac:dyDescent="0.25">
      <c r="A1425" s="1">
        <v>40685</v>
      </c>
      <c r="B1425" s="2">
        <f t="shared" si="88"/>
        <v>2011</v>
      </c>
      <c r="C1425" s="2">
        <f t="shared" si="89"/>
        <v>5</v>
      </c>
      <c r="D1425" s="2">
        <f t="shared" si="90"/>
        <v>22</v>
      </c>
      <c r="E1425" s="2">
        <f t="shared" si="91"/>
        <v>1</v>
      </c>
      <c r="F1425" s="1" t="s">
        <v>791</v>
      </c>
      <c r="G1425" t="s">
        <v>187</v>
      </c>
      <c r="H1425" s="7" t="s">
        <v>759</v>
      </c>
      <c r="I1425" t="s">
        <v>186</v>
      </c>
      <c r="J1425" t="s">
        <v>164</v>
      </c>
      <c r="K1425" t="s">
        <v>84</v>
      </c>
      <c r="L1425" t="s">
        <v>177</v>
      </c>
      <c r="M1425">
        <v>2</v>
      </c>
      <c r="N1425">
        <v>56.547710000000002</v>
      </c>
      <c r="O1425">
        <v>-134.73391000000001</v>
      </c>
      <c r="P1425">
        <v>1</v>
      </c>
      <c r="Q1425">
        <v>1</v>
      </c>
    </row>
    <row r="1426" spans="1:17" x14ac:dyDescent="0.25">
      <c r="A1426" s="1">
        <v>40686</v>
      </c>
      <c r="B1426" s="2">
        <f t="shared" si="88"/>
        <v>2011</v>
      </c>
      <c r="C1426" s="2">
        <f t="shared" si="89"/>
        <v>5</v>
      </c>
      <c r="D1426" s="2">
        <f t="shared" si="90"/>
        <v>23</v>
      </c>
      <c r="E1426" s="2">
        <f t="shared" si="91"/>
        <v>2</v>
      </c>
      <c r="F1426" s="1" t="s">
        <v>791</v>
      </c>
      <c r="G1426" t="s">
        <v>187</v>
      </c>
      <c r="H1426" s="7" t="s">
        <v>759</v>
      </c>
      <c r="I1426" t="s">
        <v>186</v>
      </c>
      <c r="J1426" t="s">
        <v>164</v>
      </c>
      <c r="K1426" t="s">
        <v>167</v>
      </c>
      <c r="L1426" t="s">
        <v>177</v>
      </c>
      <c r="M1426">
        <v>3</v>
      </c>
      <c r="N1426">
        <v>56.547710000000002</v>
      </c>
      <c r="O1426">
        <v>-134.73391000000001</v>
      </c>
      <c r="P1426">
        <v>1</v>
      </c>
      <c r="Q1426">
        <v>1</v>
      </c>
    </row>
    <row r="1427" spans="1:17" x14ac:dyDescent="0.25">
      <c r="A1427" s="1">
        <v>41898</v>
      </c>
      <c r="B1427" s="2">
        <f t="shared" si="88"/>
        <v>2014</v>
      </c>
      <c r="C1427" s="2">
        <f t="shared" si="89"/>
        <v>9</v>
      </c>
      <c r="D1427" s="2">
        <f t="shared" si="90"/>
        <v>16</v>
      </c>
      <c r="E1427" s="2">
        <f t="shared" si="91"/>
        <v>3</v>
      </c>
      <c r="F1427" s="1" t="s">
        <v>793</v>
      </c>
      <c r="G1427" t="s">
        <v>187</v>
      </c>
      <c r="H1427" s="7" t="s">
        <v>759</v>
      </c>
      <c r="I1427" t="s">
        <v>186</v>
      </c>
      <c r="J1427" t="s">
        <v>164</v>
      </c>
      <c r="K1427" t="s">
        <v>167</v>
      </c>
      <c r="L1427" t="s">
        <v>177</v>
      </c>
      <c r="M1427">
        <v>4.5</v>
      </c>
      <c r="N1427">
        <v>56.547710000000002</v>
      </c>
      <c r="O1427">
        <v>-134.73391000000001</v>
      </c>
      <c r="P1427">
        <v>3</v>
      </c>
      <c r="Q1427">
        <v>1</v>
      </c>
    </row>
    <row r="1428" spans="1:17" x14ac:dyDescent="0.25">
      <c r="A1428" s="1">
        <v>41899</v>
      </c>
      <c r="B1428" s="2">
        <f t="shared" si="88"/>
        <v>2014</v>
      </c>
      <c r="C1428" s="2">
        <f t="shared" si="89"/>
        <v>9</v>
      </c>
      <c r="D1428" s="2">
        <f t="shared" si="90"/>
        <v>17</v>
      </c>
      <c r="E1428" s="2">
        <f t="shared" si="91"/>
        <v>4</v>
      </c>
      <c r="F1428" s="1" t="s">
        <v>793</v>
      </c>
      <c r="G1428" t="s">
        <v>187</v>
      </c>
      <c r="H1428" s="7" t="s">
        <v>759</v>
      </c>
      <c r="I1428" t="s">
        <v>186</v>
      </c>
      <c r="J1428" t="s">
        <v>164</v>
      </c>
      <c r="K1428" t="s">
        <v>167</v>
      </c>
      <c r="L1428" t="s">
        <v>177</v>
      </c>
      <c r="M1428">
        <v>5</v>
      </c>
      <c r="N1428">
        <v>56.547710000000002</v>
      </c>
      <c r="O1428">
        <v>-134.73391000000001</v>
      </c>
      <c r="P1428">
        <v>2</v>
      </c>
      <c r="Q1428">
        <v>1</v>
      </c>
    </row>
    <row r="1429" spans="1:17" x14ac:dyDescent="0.25">
      <c r="A1429" s="1">
        <v>42267</v>
      </c>
      <c r="B1429" s="2">
        <f t="shared" si="88"/>
        <v>2015</v>
      </c>
      <c r="C1429" s="2">
        <f t="shared" si="89"/>
        <v>9</v>
      </c>
      <c r="D1429" s="2">
        <f t="shared" si="90"/>
        <v>20</v>
      </c>
      <c r="E1429" s="2">
        <f t="shared" si="91"/>
        <v>1</v>
      </c>
      <c r="F1429" s="1" t="s">
        <v>793</v>
      </c>
      <c r="G1429" t="s">
        <v>187</v>
      </c>
      <c r="H1429" s="7" t="s">
        <v>759</v>
      </c>
      <c r="I1429" t="s">
        <v>186</v>
      </c>
      <c r="J1429" t="s">
        <v>164</v>
      </c>
      <c r="K1429" t="s">
        <v>167</v>
      </c>
      <c r="L1429" t="s">
        <v>177</v>
      </c>
      <c r="M1429">
        <v>4.5</v>
      </c>
      <c r="N1429">
        <v>56.547710000000002</v>
      </c>
      <c r="O1429">
        <v>-134.73391000000001</v>
      </c>
      <c r="P1429">
        <v>2</v>
      </c>
      <c r="Q1429">
        <v>1</v>
      </c>
    </row>
    <row r="1430" spans="1:17" x14ac:dyDescent="0.25">
      <c r="A1430" s="1">
        <v>42268</v>
      </c>
      <c r="B1430" s="2">
        <f t="shared" si="88"/>
        <v>2015</v>
      </c>
      <c r="C1430" s="2">
        <f t="shared" si="89"/>
        <v>9</v>
      </c>
      <c r="D1430" s="2">
        <f t="shared" si="90"/>
        <v>21</v>
      </c>
      <c r="E1430" s="2">
        <f t="shared" si="91"/>
        <v>2</v>
      </c>
      <c r="F1430" s="1" t="s">
        <v>793</v>
      </c>
      <c r="G1430" t="s">
        <v>187</v>
      </c>
      <c r="H1430" s="7" t="s">
        <v>759</v>
      </c>
      <c r="I1430" t="s">
        <v>186</v>
      </c>
      <c r="J1430" t="s">
        <v>164</v>
      </c>
      <c r="K1430" t="s">
        <v>167</v>
      </c>
      <c r="L1430" t="s">
        <v>177</v>
      </c>
      <c r="M1430">
        <v>6</v>
      </c>
      <c r="N1430">
        <v>56.547710000000002</v>
      </c>
      <c r="O1430">
        <v>-134.73391000000001</v>
      </c>
      <c r="P1430">
        <v>2</v>
      </c>
      <c r="Q1430">
        <v>1</v>
      </c>
    </row>
    <row r="1431" spans="1:17" x14ac:dyDescent="0.25">
      <c r="A1431" s="1">
        <v>41904</v>
      </c>
      <c r="B1431" s="2">
        <f t="shared" si="88"/>
        <v>2014</v>
      </c>
      <c r="C1431" s="2">
        <f t="shared" si="89"/>
        <v>9</v>
      </c>
      <c r="D1431" s="2">
        <f t="shared" si="90"/>
        <v>22</v>
      </c>
      <c r="E1431" s="2">
        <f t="shared" si="91"/>
        <v>2</v>
      </c>
      <c r="F1431" s="1" t="s">
        <v>793</v>
      </c>
      <c r="G1431" t="s">
        <v>187</v>
      </c>
      <c r="H1431" s="7" t="s">
        <v>759</v>
      </c>
      <c r="I1431" t="s">
        <v>186</v>
      </c>
      <c r="J1431" t="s">
        <v>164</v>
      </c>
      <c r="K1431" t="s">
        <v>167</v>
      </c>
      <c r="L1431" t="s">
        <v>177</v>
      </c>
      <c r="M1431">
        <v>6</v>
      </c>
      <c r="N1431">
        <v>56.547710000000002</v>
      </c>
      <c r="O1431">
        <v>-134.73391000000001</v>
      </c>
      <c r="P1431">
        <v>2</v>
      </c>
      <c r="Q1431">
        <v>1</v>
      </c>
    </row>
    <row r="1432" spans="1:17" x14ac:dyDescent="0.25">
      <c r="A1432" s="1">
        <v>42269</v>
      </c>
      <c r="B1432" s="2">
        <f t="shared" si="88"/>
        <v>2015</v>
      </c>
      <c r="C1432" s="2">
        <f t="shared" si="89"/>
        <v>9</v>
      </c>
      <c r="D1432" s="2">
        <f t="shared" si="90"/>
        <v>22</v>
      </c>
      <c r="E1432" s="2">
        <f t="shared" si="91"/>
        <v>3</v>
      </c>
      <c r="F1432" s="1" t="s">
        <v>793</v>
      </c>
      <c r="G1432" t="s">
        <v>187</v>
      </c>
      <c r="H1432" s="7" t="s">
        <v>759</v>
      </c>
      <c r="I1432" t="s">
        <v>186</v>
      </c>
      <c r="J1432" t="s">
        <v>164</v>
      </c>
      <c r="K1432" t="s">
        <v>167</v>
      </c>
      <c r="L1432" t="s">
        <v>177</v>
      </c>
      <c r="M1432">
        <v>5.5</v>
      </c>
      <c r="N1432">
        <v>56.547710000000002</v>
      </c>
      <c r="O1432">
        <v>-134.73391000000001</v>
      </c>
      <c r="P1432">
        <v>1</v>
      </c>
      <c r="Q1432">
        <v>1</v>
      </c>
    </row>
    <row r="1433" spans="1:17" x14ac:dyDescent="0.25">
      <c r="A1433" s="1">
        <v>41050</v>
      </c>
      <c r="B1433" s="2">
        <f t="shared" si="88"/>
        <v>2012</v>
      </c>
      <c r="C1433" s="2">
        <f t="shared" si="89"/>
        <v>5</v>
      </c>
      <c r="D1433" s="2">
        <f t="shared" si="90"/>
        <v>21</v>
      </c>
      <c r="E1433" s="2">
        <f t="shared" si="91"/>
        <v>2</v>
      </c>
      <c r="F1433" s="1" t="s">
        <v>791</v>
      </c>
      <c r="G1433" t="s">
        <v>187</v>
      </c>
      <c r="H1433" s="7" t="s">
        <v>759</v>
      </c>
      <c r="I1433" t="s">
        <v>186</v>
      </c>
      <c r="J1433" t="s">
        <v>164</v>
      </c>
      <c r="K1433" t="s">
        <v>84</v>
      </c>
      <c r="L1433" t="s">
        <v>13</v>
      </c>
      <c r="M1433">
        <v>4</v>
      </c>
      <c r="N1433">
        <v>56.547710000000002</v>
      </c>
      <c r="O1433">
        <v>-134.73391000000001</v>
      </c>
      <c r="P1433">
        <v>1</v>
      </c>
      <c r="Q1433">
        <v>0</v>
      </c>
    </row>
    <row r="1434" spans="1:17" x14ac:dyDescent="0.25">
      <c r="A1434" s="1">
        <v>41051</v>
      </c>
      <c r="B1434" s="2">
        <f t="shared" si="88"/>
        <v>2012</v>
      </c>
      <c r="C1434" s="2">
        <f t="shared" si="89"/>
        <v>5</v>
      </c>
      <c r="D1434" s="2">
        <f t="shared" si="90"/>
        <v>22</v>
      </c>
      <c r="E1434" s="2">
        <f t="shared" si="91"/>
        <v>3</v>
      </c>
      <c r="F1434" s="1" t="s">
        <v>791</v>
      </c>
      <c r="G1434" t="s">
        <v>187</v>
      </c>
      <c r="H1434" s="7" t="s">
        <v>759</v>
      </c>
      <c r="I1434" t="s">
        <v>186</v>
      </c>
      <c r="J1434" t="s">
        <v>164</v>
      </c>
      <c r="K1434" t="s">
        <v>84</v>
      </c>
      <c r="L1434" t="s">
        <v>13</v>
      </c>
      <c r="M1434">
        <v>4</v>
      </c>
      <c r="N1434">
        <v>56.547710000000002</v>
      </c>
      <c r="O1434">
        <v>-134.73391000000001</v>
      </c>
      <c r="P1434">
        <v>1</v>
      </c>
      <c r="Q1434">
        <v>0</v>
      </c>
    </row>
    <row r="1435" spans="1:17" x14ac:dyDescent="0.25">
      <c r="A1435" s="1">
        <v>41459</v>
      </c>
      <c r="B1435" s="2">
        <f t="shared" si="88"/>
        <v>2013</v>
      </c>
      <c r="C1435" s="2">
        <f t="shared" si="89"/>
        <v>7</v>
      </c>
      <c r="D1435" s="2">
        <f t="shared" si="90"/>
        <v>4</v>
      </c>
      <c r="E1435" s="2">
        <f t="shared" si="91"/>
        <v>5</v>
      </c>
      <c r="F1435" s="1" t="s">
        <v>792</v>
      </c>
      <c r="G1435" t="s">
        <v>312</v>
      </c>
      <c r="H1435" s="7" t="s">
        <v>744</v>
      </c>
      <c r="I1435" t="s">
        <v>276</v>
      </c>
      <c r="J1435" t="s">
        <v>164</v>
      </c>
      <c r="K1435" t="s">
        <v>79</v>
      </c>
      <c r="L1435" t="s">
        <v>13</v>
      </c>
      <c r="M1435">
        <v>2</v>
      </c>
      <c r="N1435">
        <v>56.960549999999998</v>
      </c>
      <c r="O1435">
        <v>-135.25854000000001</v>
      </c>
      <c r="P1435">
        <v>3</v>
      </c>
      <c r="Q1435">
        <v>1</v>
      </c>
    </row>
    <row r="1436" spans="1:17" x14ac:dyDescent="0.25">
      <c r="A1436" s="1">
        <v>41487</v>
      </c>
      <c r="B1436" s="2">
        <f t="shared" si="88"/>
        <v>2013</v>
      </c>
      <c r="C1436" s="2">
        <f t="shared" si="89"/>
        <v>8</v>
      </c>
      <c r="D1436" s="2">
        <f t="shared" si="90"/>
        <v>1</v>
      </c>
      <c r="E1436" s="2">
        <f t="shared" si="91"/>
        <v>5</v>
      </c>
      <c r="F1436" s="1" t="s">
        <v>792</v>
      </c>
      <c r="G1436" t="s">
        <v>312</v>
      </c>
      <c r="H1436" s="7" t="s">
        <v>744</v>
      </c>
      <c r="I1436" t="s">
        <v>276</v>
      </c>
      <c r="J1436" t="s">
        <v>164</v>
      </c>
      <c r="K1436" t="s">
        <v>79</v>
      </c>
      <c r="L1436" t="s">
        <v>13</v>
      </c>
      <c r="M1436">
        <v>2</v>
      </c>
      <c r="N1436">
        <v>56.960549999999998</v>
      </c>
      <c r="O1436">
        <v>-135.25854000000001</v>
      </c>
      <c r="P1436">
        <v>20</v>
      </c>
      <c r="Q1436">
        <v>2</v>
      </c>
    </row>
    <row r="1437" spans="1:17" x14ac:dyDescent="0.25">
      <c r="A1437" s="1">
        <v>41487</v>
      </c>
      <c r="B1437" s="2">
        <f t="shared" si="88"/>
        <v>2013</v>
      </c>
      <c r="C1437" s="2">
        <f t="shared" si="89"/>
        <v>8</v>
      </c>
      <c r="D1437" s="2">
        <f t="shared" si="90"/>
        <v>1</v>
      </c>
      <c r="E1437" s="2">
        <f t="shared" si="91"/>
        <v>5</v>
      </c>
      <c r="F1437" s="1" t="s">
        <v>792</v>
      </c>
      <c r="G1437" t="s">
        <v>312</v>
      </c>
      <c r="H1437" s="7" t="s">
        <v>744</v>
      </c>
      <c r="I1437" t="s">
        <v>276</v>
      </c>
      <c r="J1437" t="s">
        <v>164</v>
      </c>
      <c r="K1437" t="s">
        <v>79</v>
      </c>
      <c r="L1437" t="s">
        <v>13</v>
      </c>
      <c r="M1437">
        <v>3</v>
      </c>
      <c r="N1437">
        <v>56.960549999999998</v>
      </c>
      <c r="O1437">
        <v>-135.25854000000001</v>
      </c>
      <c r="P1437">
        <v>21</v>
      </c>
      <c r="Q1437">
        <v>2</v>
      </c>
    </row>
    <row r="1438" spans="1:17" x14ac:dyDescent="0.25">
      <c r="A1438" s="1">
        <v>40792</v>
      </c>
      <c r="B1438" s="2">
        <f t="shared" si="88"/>
        <v>2011</v>
      </c>
      <c r="C1438" s="2">
        <f t="shared" si="89"/>
        <v>9</v>
      </c>
      <c r="D1438" s="2">
        <f t="shared" si="90"/>
        <v>6</v>
      </c>
      <c r="E1438" s="2">
        <f t="shared" si="91"/>
        <v>3</v>
      </c>
      <c r="F1438" s="1" t="s">
        <v>792</v>
      </c>
      <c r="G1438" t="s">
        <v>312</v>
      </c>
      <c r="H1438" s="7" t="s">
        <v>744</v>
      </c>
      <c r="I1438" t="s">
        <v>276</v>
      </c>
      <c r="J1438" t="s">
        <v>164</v>
      </c>
      <c r="K1438" t="s">
        <v>208</v>
      </c>
      <c r="L1438" t="s">
        <v>13</v>
      </c>
      <c r="M1438">
        <v>1</v>
      </c>
      <c r="N1438">
        <v>56.960549999999998</v>
      </c>
      <c r="O1438">
        <v>-135.25854000000001</v>
      </c>
      <c r="P1438">
        <v>8</v>
      </c>
      <c r="Q1438">
        <v>1</v>
      </c>
    </row>
    <row r="1439" spans="1:17" x14ac:dyDescent="0.25">
      <c r="A1439" s="1">
        <v>41439</v>
      </c>
      <c r="B1439" s="2">
        <f t="shared" si="88"/>
        <v>2013</v>
      </c>
      <c r="C1439" s="2">
        <f t="shared" si="89"/>
        <v>6</v>
      </c>
      <c r="D1439" s="2">
        <f t="shared" si="90"/>
        <v>14</v>
      </c>
      <c r="E1439" s="2">
        <f t="shared" si="91"/>
        <v>6</v>
      </c>
      <c r="F1439" s="1" t="s">
        <v>792</v>
      </c>
      <c r="G1439" t="s">
        <v>453</v>
      </c>
      <c r="H1439" s="7" t="s">
        <v>770</v>
      </c>
      <c r="I1439" t="s">
        <v>450</v>
      </c>
      <c r="J1439" t="s">
        <v>418</v>
      </c>
      <c r="K1439" t="s">
        <v>375</v>
      </c>
      <c r="L1439" t="s">
        <v>13</v>
      </c>
      <c r="M1439">
        <v>2</v>
      </c>
      <c r="N1439">
        <v>57.171559999999999</v>
      </c>
      <c r="O1439">
        <v>-134.23074</v>
      </c>
      <c r="P1439">
        <v>7</v>
      </c>
      <c r="Q1439">
        <v>1</v>
      </c>
    </row>
    <row r="1440" spans="1:17" x14ac:dyDescent="0.25">
      <c r="A1440" s="1">
        <v>40716</v>
      </c>
      <c r="B1440" s="2">
        <f t="shared" si="88"/>
        <v>2011</v>
      </c>
      <c r="C1440" s="2">
        <f t="shared" si="89"/>
        <v>6</v>
      </c>
      <c r="D1440" s="2">
        <f t="shared" si="90"/>
        <v>22</v>
      </c>
      <c r="E1440" s="2">
        <f t="shared" si="91"/>
        <v>4</v>
      </c>
      <c r="F1440" s="1" t="s">
        <v>792</v>
      </c>
      <c r="G1440" t="s">
        <v>453</v>
      </c>
      <c r="H1440" s="7" t="s">
        <v>770</v>
      </c>
      <c r="I1440" t="s">
        <v>450</v>
      </c>
      <c r="J1440" t="s">
        <v>418</v>
      </c>
      <c r="K1440" t="s">
        <v>411</v>
      </c>
      <c r="L1440" t="s">
        <v>13</v>
      </c>
      <c r="M1440">
        <v>2</v>
      </c>
      <c r="N1440">
        <v>57.171559999999999</v>
      </c>
      <c r="O1440">
        <v>-134.23074</v>
      </c>
      <c r="P1440">
        <v>10</v>
      </c>
      <c r="Q1440">
        <v>1</v>
      </c>
    </row>
    <row r="1441" spans="1:17" x14ac:dyDescent="0.25">
      <c r="A1441" s="1">
        <v>41448</v>
      </c>
      <c r="B1441" s="2">
        <f t="shared" si="88"/>
        <v>2013</v>
      </c>
      <c r="C1441" s="2">
        <f t="shared" si="89"/>
        <v>6</v>
      </c>
      <c r="D1441" s="2">
        <f t="shared" si="90"/>
        <v>23</v>
      </c>
      <c r="E1441" s="2">
        <f t="shared" si="91"/>
        <v>1</v>
      </c>
      <c r="F1441" s="1" t="s">
        <v>792</v>
      </c>
      <c r="G1441" t="s">
        <v>453</v>
      </c>
      <c r="H1441" s="7" t="s">
        <v>770</v>
      </c>
      <c r="I1441" t="s">
        <v>450</v>
      </c>
      <c r="J1441" t="s">
        <v>418</v>
      </c>
      <c r="K1441" t="s">
        <v>375</v>
      </c>
      <c r="L1441" t="s">
        <v>13</v>
      </c>
      <c r="M1441">
        <v>2</v>
      </c>
      <c r="N1441">
        <v>57.171559999999999</v>
      </c>
      <c r="O1441">
        <v>-134.23074</v>
      </c>
      <c r="P1441">
        <v>6</v>
      </c>
      <c r="Q1441">
        <v>1</v>
      </c>
    </row>
    <row r="1442" spans="1:17" x14ac:dyDescent="0.25">
      <c r="A1442" s="1">
        <v>41084</v>
      </c>
      <c r="B1442" s="2">
        <f t="shared" si="88"/>
        <v>2012</v>
      </c>
      <c r="C1442" s="2">
        <f t="shared" si="89"/>
        <v>6</v>
      </c>
      <c r="D1442" s="2">
        <f t="shared" si="90"/>
        <v>24</v>
      </c>
      <c r="E1442" s="2">
        <f t="shared" si="91"/>
        <v>1</v>
      </c>
      <c r="F1442" s="1" t="s">
        <v>792</v>
      </c>
      <c r="G1442" t="s">
        <v>453</v>
      </c>
      <c r="H1442" s="7" t="s">
        <v>770</v>
      </c>
      <c r="I1442" t="s">
        <v>450</v>
      </c>
      <c r="J1442" t="s">
        <v>418</v>
      </c>
      <c r="K1442" t="s">
        <v>375</v>
      </c>
      <c r="L1442" t="s">
        <v>13</v>
      </c>
      <c r="M1442">
        <v>3</v>
      </c>
      <c r="N1442">
        <v>57.171559999999999</v>
      </c>
      <c r="O1442">
        <v>-134.23074</v>
      </c>
      <c r="P1442">
        <v>4</v>
      </c>
      <c r="Q1442">
        <v>1</v>
      </c>
    </row>
    <row r="1443" spans="1:17" x14ac:dyDescent="0.25">
      <c r="A1443" s="1">
        <v>41455</v>
      </c>
      <c r="B1443" s="2">
        <f t="shared" si="88"/>
        <v>2013</v>
      </c>
      <c r="C1443" s="2">
        <f t="shared" si="89"/>
        <v>6</v>
      </c>
      <c r="D1443" s="2">
        <f t="shared" si="90"/>
        <v>30</v>
      </c>
      <c r="E1443" s="2">
        <f t="shared" si="91"/>
        <v>1</v>
      </c>
      <c r="F1443" s="1" t="s">
        <v>792</v>
      </c>
      <c r="G1443" t="s">
        <v>453</v>
      </c>
      <c r="H1443" s="7" t="s">
        <v>770</v>
      </c>
      <c r="I1443" t="s">
        <v>450</v>
      </c>
      <c r="J1443" t="s">
        <v>418</v>
      </c>
      <c r="K1443" t="s">
        <v>375</v>
      </c>
      <c r="L1443" t="s">
        <v>13</v>
      </c>
      <c r="M1443">
        <v>3</v>
      </c>
      <c r="N1443">
        <v>57.171559999999999</v>
      </c>
      <c r="O1443">
        <v>-134.23074</v>
      </c>
      <c r="P1443">
        <v>7</v>
      </c>
      <c r="Q1443">
        <v>1</v>
      </c>
    </row>
    <row r="1444" spans="1:17" x14ac:dyDescent="0.25">
      <c r="A1444" s="1">
        <v>41092</v>
      </c>
      <c r="B1444" s="2">
        <f t="shared" si="88"/>
        <v>2012</v>
      </c>
      <c r="C1444" s="2">
        <f t="shared" si="89"/>
        <v>7</v>
      </c>
      <c r="D1444" s="2">
        <f t="shared" si="90"/>
        <v>2</v>
      </c>
      <c r="E1444" s="2">
        <f t="shared" si="91"/>
        <v>2</v>
      </c>
      <c r="F1444" s="1" t="s">
        <v>792</v>
      </c>
      <c r="G1444" t="s">
        <v>453</v>
      </c>
      <c r="H1444" s="7" t="s">
        <v>770</v>
      </c>
      <c r="I1444" t="s">
        <v>450</v>
      </c>
      <c r="J1444" t="s">
        <v>418</v>
      </c>
      <c r="K1444" t="s">
        <v>375</v>
      </c>
      <c r="L1444" t="s">
        <v>13</v>
      </c>
      <c r="M1444">
        <v>3</v>
      </c>
      <c r="N1444">
        <v>57.171559999999999</v>
      </c>
      <c r="O1444">
        <v>-134.23074</v>
      </c>
      <c r="P1444">
        <v>12</v>
      </c>
      <c r="Q1444">
        <v>2</v>
      </c>
    </row>
    <row r="1445" spans="1:17" x14ac:dyDescent="0.25">
      <c r="A1445" s="1">
        <v>41463</v>
      </c>
      <c r="B1445" s="2">
        <f t="shared" si="88"/>
        <v>2013</v>
      </c>
      <c r="C1445" s="2">
        <f t="shared" si="89"/>
        <v>7</v>
      </c>
      <c r="D1445" s="2">
        <f t="shared" si="90"/>
        <v>8</v>
      </c>
      <c r="E1445" s="2">
        <f t="shared" si="91"/>
        <v>2</v>
      </c>
      <c r="F1445" s="1" t="s">
        <v>792</v>
      </c>
      <c r="G1445" t="s">
        <v>453</v>
      </c>
      <c r="H1445" s="7" t="s">
        <v>770</v>
      </c>
      <c r="I1445" t="s">
        <v>450</v>
      </c>
      <c r="J1445" t="s">
        <v>418</v>
      </c>
      <c r="K1445" t="s">
        <v>375</v>
      </c>
      <c r="L1445" t="s">
        <v>13</v>
      </c>
      <c r="M1445">
        <v>3</v>
      </c>
      <c r="N1445">
        <v>57.171559999999999</v>
      </c>
      <c r="O1445">
        <v>-134.23074</v>
      </c>
      <c r="P1445">
        <v>8</v>
      </c>
      <c r="Q1445">
        <v>1</v>
      </c>
    </row>
    <row r="1446" spans="1:17" x14ac:dyDescent="0.25">
      <c r="A1446" s="1">
        <v>40733</v>
      </c>
      <c r="B1446" s="2">
        <f t="shared" si="88"/>
        <v>2011</v>
      </c>
      <c r="C1446" s="2">
        <f t="shared" si="89"/>
        <v>7</v>
      </c>
      <c r="D1446" s="2">
        <f t="shared" si="90"/>
        <v>9</v>
      </c>
      <c r="E1446" s="2">
        <f t="shared" si="91"/>
        <v>7</v>
      </c>
      <c r="F1446" s="1" t="s">
        <v>792</v>
      </c>
      <c r="G1446" t="s">
        <v>453</v>
      </c>
      <c r="H1446" s="7" t="s">
        <v>770</v>
      </c>
      <c r="I1446" t="s">
        <v>450</v>
      </c>
      <c r="J1446" t="s">
        <v>418</v>
      </c>
      <c r="K1446" t="s">
        <v>411</v>
      </c>
      <c r="L1446" t="s">
        <v>13</v>
      </c>
      <c r="M1446">
        <v>2</v>
      </c>
      <c r="N1446">
        <v>57.171559999999999</v>
      </c>
      <c r="O1446">
        <v>-134.23074</v>
      </c>
      <c r="P1446">
        <v>10</v>
      </c>
      <c r="Q1446">
        <v>1</v>
      </c>
    </row>
    <row r="1447" spans="1:17" x14ac:dyDescent="0.25">
      <c r="A1447" s="1">
        <v>41100</v>
      </c>
      <c r="B1447" s="2">
        <f t="shared" si="88"/>
        <v>2012</v>
      </c>
      <c r="C1447" s="2">
        <f t="shared" si="89"/>
        <v>7</v>
      </c>
      <c r="D1447" s="2">
        <f t="shared" si="90"/>
        <v>10</v>
      </c>
      <c r="E1447" s="2">
        <f t="shared" si="91"/>
        <v>3</v>
      </c>
      <c r="F1447" s="1" t="s">
        <v>792</v>
      </c>
      <c r="G1447" t="s">
        <v>453</v>
      </c>
      <c r="H1447" s="7" t="s">
        <v>770</v>
      </c>
      <c r="I1447" t="s">
        <v>450</v>
      </c>
      <c r="J1447" t="s">
        <v>418</v>
      </c>
      <c r="K1447" t="s">
        <v>375</v>
      </c>
      <c r="L1447" t="s">
        <v>13</v>
      </c>
      <c r="M1447">
        <v>3</v>
      </c>
      <c r="N1447">
        <v>57.171559999999999</v>
      </c>
      <c r="O1447">
        <v>-134.23074</v>
      </c>
      <c r="P1447">
        <v>7</v>
      </c>
      <c r="Q1447">
        <v>1</v>
      </c>
    </row>
    <row r="1448" spans="1:17" x14ac:dyDescent="0.25">
      <c r="A1448" s="1">
        <v>40741</v>
      </c>
      <c r="B1448" s="2">
        <f t="shared" si="88"/>
        <v>2011</v>
      </c>
      <c r="C1448" s="2">
        <f t="shared" si="89"/>
        <v>7</v>
      </c>
      <c r="D1448" s="2">
        <f t="shared" si="90"/>
        <v>17</v>
      </c>
      <c r="E1448" s="2">
        <f t="shared" si="91"/>
        <v>1</v>
      </c>
      <c r="F1448" s="1" t="s">
        <v>792</v>
      </c>
      <c r="G1448" t="s">
        <v>453</v>
      </c>
      <c r="H1448" s="7" t="s">
        <v>770</v>
      </c>
      <c r="I1448" t="s">
        <v>450</v>
      </c>
      <c r="J1448" t="s">
        <v>418</v>
      </c>
      <c r="K1448" t="s">
        <v>411</v>
      </c>
      <c r="L1448" t="s">
        <v>13</v>
      </c>
      <c r="M1448">
        <v>3</v>
      </c>
      <c r="N1448">
        <v>57.171559999999999</v>
      </c>
      <c r="O1448">
        <v>-134.23074</v>
      </c>
      <c r="P1448">
        <v>9</v>
      </c>
      <c r="Q1448">
        <v>1</v>
      </c>
    </row>
    <row r="1449" spans="1:17" x14ac:dyDescent="0.25">
      <c r="A1449" s="1">
        <v>41108</v>
      </c>
      <c r="B1449" s="2">
        <f t="shared" si="88"/>
        <v>2012</v>
      </c>
      <c r="C1449" s="2">
        <f t="shared" si="89"/>
        <v>7</v>
      </c>
      <c r="D1449" s="2">
        <f t="shared" si="90"/>
        <v>18</v>
      </c>
      <c r="E1449" s="2">
        <f t="shared" si="91"/>
        <v>4</v>
      </c>
      <c r="F1449" s="1" t="s">
        <v>792</v>
      </c>
      <c r="G1449" t="s">
        <v>453</v>
      </c>
      <c r="H1449" s="7" t="s">
        <v>770</v>
      </c>
      <c r="I1449" t="s">
        <v>450</v>
      </c>
      <c r="J1449" t="s">
        <v>418</v>
      </c>
      <c r="K1449" t="s">
        <v>375</v>
      </c>
      <c r="L1449" t="s">
        <v>13</v>
      </c>
      <c r="M1449">
        <v>3.25</v>
      </c>
      <c r="N1449">
        <v>57.171559999999999</v>
      </c>
      <c r="O1449">
        <v>-134.23074</v>
      </c>
      <c r="P1449">
        <v>4</v>
      </c>
      <c r="Q1449">
        <v>1</v>
      </c>
    </row>
    <row r="1450" spans="1:17" x14ac:dyDescent="0.25">
      <c r="A1450" s="1">
        <v>41116</v>
      </c>
      <c r="B1450" s="2">
        <f t="shared" si="88"/>
        <v>2012</v>
      </c>
      <c r="C1450" s="2">
        <f t="shared" si="89"/>
        <v>7</v>
      </c>
      <c r="D1450" s="2">
        <f t="shared" si="90"/>
        <v>26</v>
      </c>
      <c r="E1450" s="2">
        <f t="shared" si="91"/>
        <v>5</v>
      </c>
      <c r="F1450" s="1" t="s">
        <v>792</v>
      </c>
      <c r="G1450" t="s">
        <v>453</v>
      </c>
      <c r="H1450" s="7" t="s">
        <v>770</v>
      </c>
      <c r="I1450" t="s">
        <v>450</v>
      </c>
      <c r="J1450" t="s">
        <v>418</v>
      </c>
      <c r="K1450" t="s">
        <v>375</v>
      </c>
      <c r="L1450" t="s">
        <v>13</v>
      </c>
      <c r="M1450">
        <v>2.5</v>
      </c>
      <c r="N1450">
        <v>57.171559999999999</v>
      </c>
      <c r="O1450">
        <v>-134.23074</v>
      </c>
      <c r="P1450">
        <v>8</v>
      </c>
      <c r="Q1450">
        <v>1</v>
      </c>
    </row>
    <row r="1451" spans="1:17" x14ac:dyDescent="0.25">
      <c r="A1451" s="1">
        <v>40750</v>
      </c>
      <c r="B1451" s="2">
        <f t="shared" si="88"/>
        <v>2011</v>
      </c>
      <c r="C1451" s="2">
        <f t="shared" si="89"/>
        <v>7</v>
      </c>
      <c r="D1451" s="2">
        <f t="shared" si="90"/>
        <v>26</v>
      </c>
      <c r="E1451" s="2">
        <f t="shared" si="91"/>
        <v>3</v>
      </c>
      <c r="F1451" s="1" t="s">
        <v>792</v>
      </c>
      <c r="G1451" t="s">
        <v>453</v>
      </c>
      <c r="H1451" s="7" t="s">
        <v>770</v>
      </c>
      <c r="I1451" t="s">
        <v>450</v>
      </c>
      <c r="J1451" t="s">
        <v>418</v>
      </c>
      <c r="K1451" t="s">
        <v>411</v>
      </c>
      <c r="L1451" t="s">
        <v>13</v>
      </c>
      <c r="M1451">
        <v>3</v>
      </c>
      <c r="N1451">
        <v>57.171559999999999</v>
      </c>
      <c r="O1451">
        <v>-134.23074</v>
      </c>
      <c r="P1451">
        <v>8</v>
      </c>
      <c r="Q1451">
        <v>1</v>
      </c>
    </row>
    <row r="1452" spans="1:17" x14ac:dyDescent="0.25">
      <c r="A1452" s="1">
        <v>40758</v>
      </c>
      <c r="B1452" s="2">
        <f t="shared" si="88"/>
        <v>2011</v>
      </c>
      <c r="C1452" s="2">
        <f t="shared" si="89"/>
        <v>8</v>
      </c>
      <c r="D1452" s="2">
        <f t="shared" si="90"/>
        <v>3</v>
      </c>
      <c r="E1452" s="2">
        <f t="shared" si="91"/>
        <v>4</v>
      </c>
      <c r="F1452" s="1" t="s">
        <v>792</v>
      </c>
      <c r="G1452" t="s">
        <v>453</v>
      </c>
      <c r="H1452" s="7" t="s">
        <v>770</v>
      </c>
      <c r="I1452" t="s">
        <v>450</v>
      </c>
      <c r="J1452" t="s">
        <v>418</v>
      </c>
      <c r="K1452" t="s">
        <v>411</v>
      </c>
      <c r="L1452" t="s">
        <v>13</v>
      </c>
      <c r="M1452">
        <v>3</v>
      </c>
      <c r="N1452">
        <v>57.171559999999999</v>
      </c>
      <c r="O1452">
        <v>-134.23074</v>
      </c>
      <c r="P1452">
        <v>8</v>
      </c>
      <c r="Q1452">
        <v>1</v>
      </c>
    </row>
    <row r="1453" spans="1:17" x14ac:dyDescent="0.25">
      <c r="A1453" s="1">
        <v>41125</v>
      </c>
      <c r="B1453" s="2">
        <f t="shared" si="88"/>
        <v>2012</v>
      </c>
      <c r="C1453" s="2">
        <f t="shared" si="89"/>
        <v>8</v>
      </c>
      <c r="D1453" s="2">
        <f t="shared" si="90"/>
        <v>4</v>
      </c>
      <c r="E1453" s="2">
        <f t="shared" si="91"/>
        <v>7</v>
      </c>
      <c r="F1453" s="1" t="s">
        <v>792</v>
      </c>
      <c r="G1453" t="s">
        <v>453</v>
      </c>
      <c r="H1453" s="7" t="s">
        <v>770</v>
      </c>
      <c r="I1453" t="s">
        <v>450</v>
      </c>
      <c r="J1453" t="s">
        <v>418</v>
      </c>
      <c r="K1453" t="s">
        <v>375</v>
      </c>
      <c r="L1453" t="s">
        <v>13</v>
      </c>
      <c r="M1453">
        <v>2.25</v>
      </c>
      <c r="N1453">
        <v>57.171559999999999</v>
      </c>
      <c r="O1453">
        <v>-134.23074</v>
      </c>
      <c r="P1453">
        <v>6</v>
      </c>
      <c r="Q1453">
        <v>1</v>
      </c>
    </row>
    <row r="1454" spans="1:17" x14ac:dyDescent="0.25">
      <c r="A1454" s="1">
        <v>40766</v>
      </c>
      <c r="B1454" s="2">
        <f t="shared" si="88"/>
        <v>2011</v>
      </c>
      <c r="C1454" s="2">
        <f t="shared" si="89"/>
        <v>8</v>
      </c>
      <c r="D1454" s="2">
        <f t="shared" si="90"/>
        <v>11</v>
      </c>
      <c r="E1454" s="2">
        <f t="shared" si="91"/>
        <v>5</v>
      </c>
      <c r="F1454" s="1" t="s">
        <v>792</v>
      </c>
      <c r="G1454" t="s">
        <v>453</v>
      </c>
      <c r="H1454" s="7" t="s">
        <v>770</v>
      </c>
      <c r="I1454" t="s">
        <v>450</v>
      </c>
      <c r="J1454" t="s">
        <v>418</v>
      </c>
      <c r="K1454" t="s">
        <v>411</v>
      </c>
      <c r="L1454" t="s">
        <v>13</v>
      </c>
      <c r="M1454">
        <v>3</v>
      </c>
      <c r="N1454">
        <v>57.171559999999999</v>
      </c>
      <c r="O1454">
        <v>-134.23074</v>
      </c>
      <c r="P1454">
        <v>10</v>
      </c>
      <c r="Q1454">
        <v>1</v>
      </c>
    </row>
    <row r="1455" spans="1:17" x14ac:dyDescent="0.25">
      <c r="A1455" s="1">
        <v>41133</v>
      </c>
      <c r="B1455" s="2">
        <f t="shared" si="88"/>
        <v>2012</v>
      </c>
      <c r="C1455" s="2">
        <f t="shared" si="89"/>
        <v>8</v>
      </c>
      <c r="D1455" s="2">
        <f t="shared" si="90"/>
        <v>12</v>
      </c>
      <c r="E1455" s="2">
        <f t="shared" si="91"/>
        <v>1</v>
      </c>
      <c r="F1455" s="1" t="s">
        <v>792</v>
      </c>
      <c r="G1455" t="s">
        <v>453</v>
      </c>
      <c r="H1455" s="7" t="s">
        <v>770</v>
      </c>
      <c r="I1455" t="s">
        <v>450</v>
      </c>
      <c r="J1455" t="s">
        <v>418</v>
      </c>
      <c r="K1455" t="s">
        <v>375</v>
      </c>
      <c r="L1455" t="s">
        <v>13</v>
      </c>
      <c r="M1455">
        <v>3</v>
      </c>
      <c r="N1455">
        <v>57.171559999999999</v>
      </c>
      <c r="O1455">
        <v>-134.23074</v>
      </c>
      <c r="P1455">
        <v>8</v>
      </c>
      <c r="Q1455">
        <v>1</v>
      </c>
    </row>
    <row r="1456" spans="1:17" x14ac:dyDescent="0.25">
      <c r="A1456" s="1">
        <v>40774</v>
      </c>
      <c r="B1456" s="2">
        <f t="shared" si="88"/>
        <v>2011</v>
      </c>
      <c r="C1456" s="2">
        <f t="shared" si="89"/>
        <v>8</v>
      </c>
      <c r="D1456" s="2">
        <f t="shared" si="90"/>
        <v>19</v>
      </c>
      <c r="E1456" s="2">
        <f t="shared" si="91"/>
        <v>6</v>
      </c>
      <c r="F1456" s="1" t="s">
        <v>792</v>
      </c>
      <c r="G1456" t="s">
        <v>453</v>
      </c>
      <c r="H1456" s="7" t="s">
        <v>770</v>
      </c>
      <c r="I1456" t="s">
        <v>450</v>
      </c>
      <c r="J1456" t="s">
        <v>418</v>
      </c>
      <c r="K1456" t="s">
        <v>411</v>
      </c>
      <c r="L1456" t="s">
        <v>13</v>
      </c>
      <c r="M1456">
        <v>3</v>
      </c>
      <c r="N1456">
        <v>57.171559999999999</v>
      </c>
      <c r="O1456">
        <v>-134.23074</v>
      </c>
      <c r="P1456">
        <v>7</v>
      </c>
      <c r="Q1456">
        <v>1</v>
      </c>
    </row>
    <row r="1457" spans="1:17" x14ac:dyDescent="0.25">
      <c r="A1457" s="1">
        <v>41141</v>
      </c>
      <c r="B1457" s="2">
        <f t="shared" si="88"/>
        <v>2012</v>
      </c>
      <c r="C1457" s="2">
        <f t="shared" si="89"/>
        <v>8</v>
      </c>
      <c r="D1457" s="2">
        <f t="shared" si="90"/>
        <v>20</v>
      </c>
      <c r="E1457" s="2">
        <f t="shared" si="91"/>
        <v>2</v>
      </c>
      <c r="F1457" s="1" t="s">
        <v>792</v>
      </c>
      <c r="G1457" t="s">
        <v>453</v>
      </c>
      <c r="H1457" s="7" t="s">
        <v>770</v>
      </c>
      <c r="I1457" t="s">
        <v>450</v>
      </c>
      <c r="J1457" t="s">
        <v>418</v>
      </c>
      <c r="K1457" t="s">
        <v>375</v>
      </c>
      <c r="L1457" t="s">
        <v>13</v>
      </c>
      <c r="M1457">
        <v>2</v>
      </c>
      <c r="N1457">
        <v>57.171559999999999</v>
      </c>
      <c r="O1457">
        <v>-134.23074</v>
      </c>
      <c r="P1457">
        <v>7</v>
      </c>
      <c r="Q1457">
        <v>1</v>
      </c>
    </row>
    <row r="1458" spans="1:17" x14ac:dyDescent="0.25">
      <c r="A1458" s="1">
        <v>41513</v>
      </c>
      <c r="B1458" s="2">
        <f t="shared" si="88"/>
        <v>2013</v>
      </c>
      <c r="C1458" s="2">
        <f t="shared" si="89"/>
        <v>8</v>
      </c>
      <c r="D1458" s="2">
        <f t="shared" si="90"/>
        <v>27</v>
      </c>
      <c r="E1458" s="2">
        <f t="shared" si="91"/>
        <v>3</v>
      </c>
      <c r="F1458" s="1" t="s">
        <v>792</v>
      </c>
      <c r="G1458" t="s">
        <v>453</v>
      </c>
      <c r="H1458" s="7" t="s">
        <v>770</v>
      </c>
      <c r="I1458" t="s">
        <v>450</v>
      </c>
      <c r="J1458" t="s">
        <v>418</v>
      </c>
      <c r="K1458" t="s">
        <v>375</v>
      </c>
      <c r="L1458" t="s">
        <v>13</v>
      </c>
      <c r="M1458">
        <v>3</v>
      </c>
      <c r="N1458">
        <v>57.171559999999999</v>
      </c>
      <c r="O1458">
        <v>-134.23074</v>
      </c>
      <c r="P1458">
        <v>8</v>
      </c>
      <c r="Q1458">
        <v>1</v>
      </c>
    </row>
    <row r="1459" spans="1:17" x14ac:dyDescent="0.25">
      <c r="A1459" s="1">
        <v>41149</v>
      </c>
      <c r="B1459" s="2">
        <f t="shared" si="88"/>
        <v>2012</v>
      </c>
      <c r="C1459" s="2">
        <f t="shared" si="89"/>
        <v>8</v>
      </c>
      <c r="D1459" s="2">
        <f t="shared" si="90"/>
        <v>28</v>
      </c>
      <c r="E1459" s="2">
        <f t="shared" si="91"/>
        <v>3</v>
      </c>
      <c r="F1459" s="1" t="s">
        <v>792</v>
      </c>
      <c r="G1459" t="s">
        <v>453</v>
      </c>
      <c r="H1459" s="7" t="s">
        <v>770</v>
      </c>
      <c r="I1459" t="s">
        <v>450</v>
      </c>
      <c r="J1459" t="s">
        <v>418</v>
      </c>
      <c r="K1459" t="s">
        <v>375</v>
      </c>
      <c r="L1459" t="s">
        <v>13</v>
      </c>
      <c r="M1459">
        <v>4</v>
      </c>
      <c r="N1459">
        <v>57.171559999999999</v>
      </c>
      <c r="O1459">
        <v>-134.23074</v>
      </c>
      <c r="P1459">
        <v>7</v>
      </c>
      <c r="Q1459">
        <v>1</v>
      </c>
    </row>
    <row r="1460" spans="1:17" x14ac:dyDescent="0.25">
      <c r="A1460" s="1">
        <v>41521</v>
      </c>
      <c r="B1460" s="2">
        <f t="shared" si="88"/>
        <v>2013</v>
      </c>
      <c r="C1460" s="2">
        <f t="shared" si="89"/>
        <v>9</v>
      </c>
      <c r="D1460" s="2">
        <f t="shared" si="90"/>
        <v>4</v>
      </c>
      <c r="E1460" s="2">
        <f t="shared" si="91"/>
        <v>4</v>
      </c>
      <c r="F1460" s="1" t="s">
        <v>792</v>
      </c>
      <c r="G1460" t="s">
        <v>453</v>
      </c>
      <c r="H1460" s="7" t="s">
        <v>770</v>
      </c>
      <c r="I1460" t="s">
        <v>450</v>
      </c>
      <c r="J1460" t="s">
        <v>418</v>
      </c>
      <c r="K1460" t="s">
        <v>375</v>
      </c>
      <c r="L1460" t="s">
        <v>13</v>
      </c>
      <c r="M1460">
        <v>3</v>
      </c>
      <c r="N1460">
        <v>57.171559999999999</v>
      </c>
      <c r="O1460">
        <v>-134.23074</v>
      </c>
      <c r="P1460">
        <v>5</v>
      </c>
      <c r="Q1460">
        <v>1</v>
      </c>
    </row>
    <row r="1461" spans="1:17" x14ac:dyDescent="0.25">
      <c r="A1461" s="1">
        <v>42142</v>
      </c>
      <c r="B1461" s="2">
        <f t="shared" si="88"/>
        <v>2015</v>
      </c>
      <c r="C1461" s="2">
        <f t="shared" si="89"/>
        <v>5</v>
      </c>
      <c r="D1461" s="2">
        <f t="shared" si="90"/>
        <v>18</v>
      </c>
      <c r="E1461" s="2">
        <f t="shared" si="91"/>
        <v>2</v>
      </c>
      <c r="F1461" s="1" t="s">
        <v>791</v>
      </c>
      <c r="G1461" t="s">
        <v>193</v>
      </c>
      <c r="H1461" s="7" t="s">
        <v>759</v>
      </c>
      <c r="I1461" t="s">
        <v>186</v>
      </c>
      <c r="J1461" t="s">
        <v>164</v>
      </c>
      <c r="K1461" t="s">
        <v>169</v>
      </c>
      <c r="L1461" t="s">
        <v>28</v>
      </c>
      <c r="M1461">
        <v>7</v>
      </c>
      <c r="N1461">
        <v>56.520409999999998</v>
      </c>
      <c r="O1461">
        <v>-134.71680000000001</v>
      </c>
      <c r="P1461">
        <v>2</v>
      </c>
      <c r="Q1461">
        <v>1</v>
      </c>
    </row>
    <row r="1462" spans="1:17" x14ac:dyDescent="0.25">
      <c r="A1462" s="1">
        <v>40687</v>
      </c>
      <c r="B1462" s="2">
        <f t="shared" si="88"/>
        <v>2011</v>
      </c>
      <c r="C1462" s="2">
        <f t="shared" si="89"/>
        <v>5</v>
      </c>
      <c r="D1462" s="2">
        <f t="shared" si="90"/>
        <v>24</v>
      </c>
      <c r="E1462" s="2">
        <f t="shared" si="91"/>
        <v>3</v>
      </c>
      <c r="F1462" s="1" t="s">
        <v>791</v>
      </c>
      <c r="G1462" t="s">
        <v>193</v>
      </c>
      <c r="H1462" s="7" t="s">
        <v>759</v>
      </c>
      <c r="I1462" t="s">
        <v>186</v>
      </c>
      <c r="J1462" t="s">
        <v>164</v>
      </c>
      <c r="K1462" t="s">
        <v>169</v>
      </c>
      <c r="L1462" t="s">
        <v>28</v>
      </c>
      <c r="M1462">
        <v>6</v>
      </c>
      <c r="N1462">
        <v>56.520409999999998</v>
      </c>
      <c r="O1462">
        <v>-134.71680000000001</v>
      </c>
      <c r="P1462">
        <v>2</v>
      </c>
      <c r="Q1462">
        <v>1</v>
      </c>
    </row>
    <row r="1463" spans="1:17" x14ac:dyDescent="0.25">
      <c r="A1463" s="1">
        <v>41802</v>
      </c>
      <c r="B1463" s="2">
        <f t="shared" si="88"/>
        <v>2014</v>
      </c>
      <c r="C1463" s="2">
        <f t="shared" si="89"/>
        <v>6</v>
      </c>
      <c r="D1463" s="2">
        <f t="shared" si="90"/>
        <v>12</v>
      </c>
      <c r="E1463" s="2">
        <f t="shared" si="91"/>
        <v>5</v>
      </c>
      <c r="F1463" s="1" t="s">
        <v>792</v>
      </c>
      <c r="G1463" t="s">
        <v>193</v>
      </c>
      <c r="H1463" s="7" t="s">
        <v>759</v>
      </c>
      <c r="I1463" t="s">
        <v>186</v>
      </c>
      <c r="J1463" t="s">
        <v>164</v>
      </c>
      <c r="K1463" t="s">
        <v>169</v>
      </c>
      <c r="L1463" t="s">
        <v>28</v>
      </c>
      <c r="M1463">
        <v>2</v>
      </c>
      <c r="N1463">
        <v>56.520409999999998</v>
      </c>
      <c r="O1463">
        <v>-134.71680000000001</v>
      </c>
      <c r="P1463">
        <v>2</v>
      </c>
      <c r="Q1463">
        <v>1</v>
      </c>
    </row>
    <row r="1464" spans="1:17" x14ac:dyDescent="0.25">
      <c r="A1464" s="1">
        <v>42174</v>
      </c>
      <c r="B1464" s="2">
        <f t="shared" si="88"/>
        <v>2015</v>
      </c>
      <c r="C1464" s="2">
        <f t="shared" si="89"/>
        <v>6</v>
      </c>
      <c r="D1464" s="2">
        <f t="shared" si="90"/>
        <v>19</v>
      </c>
      <c r="E1464" s="2">
        <f t="shared" si="91"/>
        <v>6</v>
      </c>
      <c r="F1464" s="1" t="s">
        <v>792</v>
      </c>
      <c r="G1464" t="s">
        <v>193</v>
      </c>
      <c r="H1464" s="7" t="s">
        <v>759</v>
      </c>
      <c r="I1464" t="s">
        <v>186</v>
      </c>
      <c r="J1464" t="s">
        <v>164</v>
      </c>
      <c r="K1464" t="s">
        <v>169</v>
      </c>
      <c r="L1464" t="s">
        <v>28</v>
      </c>
      <c r="M1464">
        <v>3</v>
      </c>
      <c r="N1464">
        <v>56.520409999999998</v>
      </c>
      <c r="O1464">
        <v>-134.71680000000001</v>
      </c>
      <c r="P1464">
        <v>2</v>
      </c>
      <c r="Q1464">
        <v>1</v>
      </c>
    </row>
    <row r="1465" spans="1:17" x14ac:dyDescent="0.25">
      <c r="A1465" s="1">
        <v>40716</v>
      </c>
      <c r="B1465" s="2">
        <f t="shared" si="88"/>
        <v>2011</v>
      </c>
      <c r="C1465" s="2">
        <f t="shared" si="89"/>
        <v>6</v>
      </c>
      <c r="D1465" s="2">
        <f t="shared" si="90"/>
        <v>22</v>
      </c>
      <c r="E1465" s="2">
        <f t="shared" si="91"/>
        <v>4</v>
      </c>
      <c r="F1465" s="1" t="s">
        <v>792</v>
      </c>
      <c r="G1465" t="s">
        <v>193</v>
      </c>
      <c r="H1465" s="7" t="s">
        <v>759</v>
      </c>
      <c r="I1465" t="s">
        <v>186</v>
      </c>
      <c r="J1465" t="s">
        <v>164</v>
      </c>
      <c r="K1465" t="s">
        <v>169</v>
      </c>
      <c r="L1465" t="s">
        <v>28</v>
      </c>
      <c r="M1465">
        <v>2</v>
      </c>
      <c r="N1465">
        <v>56.520409999999998</v>
      </c>
      <c r="O1465">
        <v>-134.71680000000001</v>
      </c>
      <c r="P1465">
        <v>3</v>
      </c>
      <c r="Q1465">
        <v>1</v>
      </c>
    </row>
    <row r="1466" spans="1:17" x14ac:dyDescent="0.25">
      <c r="A1466" s="1">
        <v>40712</v>
      </c>
      <c r="B1466" s="2">
        <f t="shared" si="88"/>
        <v>2011</v>
      </c>
      <c r="C1466" s="2">
        <f t="shared" si="89"/>
        <v>6</v>
      </c>
      <c r="D1466" s="2">
        <f t="shared" si="90"/>
        <v>18</v>
      </c>
      <c r="E1466" s="2">
        <f t="shared" si="91"/>
        <v>7</v>
      </c>
      <c r="F1466" s="1" t="s">
        <v>792</v>
      </c>
      <c r="G1466" t="s">
        <v>653</v>
      </c>
      <c r="H1466" s="7" t="s">
        <v>787</v>
      </c>
      <c r="I1466" t="s">
        <v>645</v>
      </c>
      <c r="J1466" t="s">
        <v>164</v>
      </c>
      <c r="K1466" t="s">
        <v>145</v>
      </c>
      <c r="L1466" t="s">
        <v>13</v>
      </c>
      <c r="M1466">
        <v>1</v>
      </c>
      <c r="N1466">
        <v>57.753059999999998</v>
      </c>
      <c r="O1466">
        <v>-136.18888999999999</v>
      </c>
      <c r="P1466">
        <v>4</v>
      </c>
      <c r="Q1466">
        <v>1</v>
      </c>
    </row>
    <row r="1467" spans="1:17" x14ac:dyDescent="0.25">
      <c r="A1467" s="1">
        <v>40718</v>
      </c>
      <c r="B1467" s="2">
        <f t="shared" si="88"/>
        <v>2011</v>
      </c>
      <c r="C1467" s="2">
        <f t="shared" si="89"/>
        <v>6</v>
      </c>
      <c r="D1467" s="2">
        <f t="shared" si="90"/>
        <v>24</v>
      </c>
      <c r="E1467" s="2">
        <f t="shared" si="91"/>
        <v>6</v>
      </c>
      <c r="F1467" s="1" t="s">
        <v>792</v>
      </c>
      <c r="G1467" t="s">
        <v>653</v>
      </c>
      <c r="H1467" s="7" t="s">
        <v>787</v>
      </c>
      <c r="I1467" t="s">
        <v>645</v>
      </c>
      <c r="J1467" t="s">
        <v>164</v>
      </c>
      <c r="K1467" t="s">
        <v>145</v>
      </c>
      <c r="L1467" t="s">
        <v>13</v>
      </c>
      <c r="M1467">
        <v>0.5</v>
      </c>
      <c r="N1467">
        <v>57.753059999999998</v>
      </c>
      <c r="O1467">
        <v>-136.18888999999999</v>
      </c>
      <c r="P1467">
        <v>3</v>
      </c>
      <c r="Q1467">
        <v>1</v>
      </c>
    </row>
    <row r="1468" spans="1:17" x14ac:dyDescent="0.25">
      <c r="A1468" s="1">
        <v>40760</v>
      </c>
      <c r="B1468" s="2">
        <f t="shared" si="88"/>
        <v>2011</v>
      </c>
      <c r="C1468" s="2">
        <f t="shared" si="89"/>
        <v>8</v>
      </c>
      <c r="D1468" s="2">
        <f t="shared" si="90"/>
        <v>5</v>
      </c>
      <c r="E1468" s="2">
        <f t="shared" si="91"/>
        <v>6</v>
      </c>
      <c r="F1468" s="1" t="s">
        <v>792</v>
      </c>
      <c r="G1468" t="s">
        <v>466</v>
      </c>
      <c r="H1468" s="7" t="s">
        <v>772</v>
      </c>
      <c r="I1468" t="s">
        <v>461</v>
      </c>
      <c r="J1468" t="s">
        <v>418</v>
      </c>
      <c r="K1468" t="s">
        <v>50</v>
      </c>
      <c r="L1468" t="s">
        <v>48</v>
      </c>
      <c r="M1468">
        <v>8</v>
      </c>
      <c r="N1468">
        <v>57.629939999999998</v>
      </c>
      <c r="O1468">
        <v>-134.42245</v>
      </c>
      <c r="P1468">
        <v>5</v>
      </c>
      <c r="Q1468">
        <v>1</v>
      </c>
    </row>
    <row r="1469" spans="1:17" x14ac:dyDescent="0.25">
      <c r="A1469" s="1">
        <v>40761</v>
      </c>
      <c r="B1469" s="2">
        <f t="shared" si="88"/>
        <v>2011</v>
      </c>
      <c r="C1469" s="2">
        <f t="shared" si="89"/>
        <v>8</v>
      </c>
      <c r="D1469" s="2">
        <f t="shared" si="90"/>
        <v>6</v>
      </c>
      <c r="E1469" s="2">
        <f t="shared" si="91"/>
        <v>7</v>
      </c>
      <c r="F1469" s="1" t="s">
        <v>792</v>
      </c>
      <c r="G1469" t="s">
        <v>466</v>
      </c>
      <c r="H1469" s="7" t="s">
        <v>772</v>
      </c>
      <c r="I1469" t="s">
        <v>461</v>
      </c>
      <c r="J1469" t="s">
        <v>418</v>
      </c>
      <c r="K1469" t="s">
        <v>50</v>
      </c>
      <c r="L1469" t="s">
        <v>48</v>
      </c>
      <c r="M1469">
        <v>16</v>
      </c>
      <c r="N1469">
        <v>57.629939999999998</v>
      </c>
      <c r="O1469">
        <v>-134.42245</v>
      </c>
      <c r="P1469">
        <v>5</v>
      </c>
      <c r="Q1469">
        <v>1</v>
      </c>
    </row>
    <row r="1470" spans="1:17" x14ac:dyDescent="0.25">
      <c r="A1470" s="1">
        <v>40762</v>
      </c>
      <c r="B1470" s="2">
        <f t="shared" si="88"/>
        <v>2011</v>
      </c>
      <c r="C1470" s="2">
        <f t="shared" si="89"/>
        <v>8</v>
      </c>
      <c r="D1470" s="2">
        <f t="shared" si="90"/>
        <v>7</v>
      </c>
      <c r="E1470" s="2">
        <f t="shared" si="91"/>
        <v>1</v>
      </c>
      <c r="F1470" s="1" t="s">
        <v>792</v>
      </c>
      <c r="G1470" t="s">
        <v>466</v>
      </c>
      <c r="H1470" s="7" t="s">
        <v>772</v>
      </c>
      <c r="I1470" t="s">
        <v>461</v>
      </c>
      <c r="J1470" t="s">
        <v>418</v>
      </c>
      <c r="K1470" t="s">
        <v>50</v>
      </c>
      <c r="L1470" t="s">
        <v>48</v>
      </c>
      <c r="M1470">
        <v>8</v>
      </c>
      <c r="N1470">
        <v>57.629939999999998</v>
      </c>
      <c r="O1470">
        <v>-134.42245</v>
      </c>
      <c r="P1470">
        <v>5</v>
      </c>
      <c r="Q1470">
        <v>1</v>
      </c>
    </row>
    <row r="1471" spans="1:17" x14ac:dyDescent="0.25">
      <c r="A1471" s="1">
        <v>41080</v>
      </c>
      <c r="B1471" s="2">
        <f t="shared" si="88"/>
        <v>2012</v>
      </c>
      <c r="C1471" s="2">
        <f t="shared" si="89"/>
        <v>6</v>
      </c>
      <c r="D1471" s="2">
        <f t="shared" si="90"/>
        <v>20</v>
      </c>
      <c r="E1471" s="2">
        <f t="shared" si="91"/>
        <v>4</v>
      </c>
      <c r="F1471" s="1" t="s">
        <v>792</v>
      </c>
      <c r="G1471" t="s">
        <v>436</v>
      </c>
      <c r="H1471" s="7" t="s">
        <v>769</v>
      </c>
      <c r="I1471" t="s">
        <v>432</v>
      </c>
      <c r="J1471" t="s">
        <v>418</v>
      </c>
      <c r="K1471" t="s">
        <v>68</v>
      </c>
      <c r="L1471" t="s">
        <v>28</v>
      </c>
      <c r="M1471">
        <v>3</v>
      </c>
      <c r="N1471">
        <v>57.337490000000003</v>
      </c>
      <c r="O1471">
        <v>-134.17189999999999</v>
      </c>
      <c r="P1471">
        <v>3</v>
      </c>
      <c r="Q1471">
        <v>1</v>
      </c>
    </row>
    <row r="1472" spans="1:17" x14ac:dyDescent="0.25">
      <c r="A1472" s="1">
        <v>41420</v>
      </c>
      <c r="B1472" s="2">
        <f t="shared" si="88"/>
        <v>2013</v>
      </c>
      <c r="C1472" s="2">
        <f t="shared" si="89"/>
        <v>5</v>
      </c>
      <c r="D1472" s="2">
        <f t="shared" si="90"/>
        <v>26</v>
      </c>
      <c r="E1472" s="2">
        <f t="shared" si="91"/>
        <v>1</v>
      </c>
      <c r="F1472" s="1" t="s">
        <v>792</v>
      </c>
      <c r="G1472" t="s">
        <v>436</v>
      </c>
      <c r="H1472" s="7" t="s">
        <v>769</v>
      </c>
      <c r="I1472" t="s">
        <v>432</v>
      </c>
      <c r="J1472" t="s">
        <v>418</v>
      </c>
      <c r="K1472" t="s">
        <v>77</v>
      </c>
      <c r="L1472" t="s">
        <v>13</v>
      </c>
      <c r="M1472">
        <v>1.5</v>
      </c>
      <c r="N1472">
        <v>57.337490000000003</v>
      </c>
      <c r="O1472">
        <v>-134.17189999999999</v>
      </c>
      <c r="P1472">
        <v>9</v>
      </c>
      <c r="Q1472">
        <v>1</v>
      </c>
    </row>
    <row r="1473" spans="1:17" x14ac:dyDescent="0.25">
      <c r="A1473" s="1">
        <v>41080</v>
      </c>
      <c r="B1473" s="2">
        <f t="shared" si="88"/>
        <v>2012</v>
      </c>
      <c r="C1473" s="2">
        <f t="shared" si="89"/>
        <v>6</v>
      </c>
      <c r="D1473" s="2">
        <f t="shared" si="90"/>
        <v>20</v>
      </c>
      <c r="E1473" s="2">
        <f t="shared" si="91"/>
        <v>4</v>
      </c>
      <c r="F1473" s="1" t="s">
        <v>792</v>
      </c>
      <c r="G1473" t="s">
        <v>436</v>
      </c>
      <c r="H1473" s="7" t="s">
        <v>769</v>
      </c>
      <c r="I1473" t="s">
        <v>432</v>
      </c>
      <c r="J1473" t="s">
        <v>418</v>
      </c>
      <c r="K1473" t="s">
        <v>68</v>
      </c>
      <c r="L1473" t="s">
        <v>13</v>
      </c>
      <c r="M1473">
        <v>1</v>
      </c>
      <c r="N1473">
        <v>57.337490000000003</v>
      </c>
      <c r="O1473">
        <v>-134.17189999999999</v>
      </c>
      <c r="P1473">
        <v>3</v>
      </c>
      <c r="Q1473">
        <v>1</v>
      </c>
    </row>
    <row r="1474" spans="1:17" x14ac:dyDescent="0.25">
      <c r="A1474" s="1">
        <v>40731</v>
      </c>
      <c r="B1474" s="2">
        <f t="shared" ref="B1474:B1537" si="92">YEAR(A1474)</f>
        <v>2011</v>
      </c>
      <c r="C1474" s="2">
        <f t="shared" ref="C1474:C1537" si="93">MONTH(A1474)</f>
        <v>7</v>
      </c>
      <c r="D1474" s="2">
        <f t="shared" ref="D1474:D1537" si="94">DAY(A1474)</f>
        <v>7</v>
      </c>
      <c r="E1474" s="2">
        <f t="shared" ref="E1474:E1537" si="95">WEEKDAY(A1474)</f>
        <v>5</v>
      </c>
      <c r="F1474" s="1" t="s">
        <v>792</v>
      </c>
      <c r="G1474" t="s">
        <v>436</v>
      </c>
      <c r="H1474" s="7" t="s">
        <v>769</v>
      </c>
      <c r="I1474" t="s">
        <v>432</v>
      </c>
      <c r="J1474" t="s">
        <v>418</v>
      </c>
      <c r="K1474" t="s">
        <v>68</v>
      </c>
      <c r="L1474" t="s">
        <v>13</v>
      </c>
      <c r="M1474">
        <v>2</v>
      </c>
      <c r="N1474">
        <v>57.337490000000003</v>
      </c>
      <c r="O1474">
        <v>-134.17189999999999</v>
      </c>
      <c r="P1474">
        <v>4</v>
      </c>
      <c r="Q1474">
        <v>1</v>
      </c>
    </row>
    <row r="1475" spans="1:17" x14ac:dyDescent="0.25">
      <c r="A1475" s="1">
        <v>41833</v>
      </c>
      <c r="B1475" s="2">
        <f t="shared" si="92"/>
        <v>2014</v>
      </c>
      <c r="C1475" s="2">
        <f t="shared" si="93"/>
        <v>7</v>
      </c>
      <c r="D1475" s="2">
        <f t="shared" si="94"/>
        <v>13</v>
      </c>
      <c r="E1475" s="2">
        <f t="shared" si="95"/>
        <v>1</v>
      </c>
      <c r="F1475" s="1" t="s">
        <v>792</v>
      </c>
      <c r="G1475" t="s">
        <v>436</v>
      </c>
      <c r="H1475" s="7" t="s">
        <v>769</v>
      </c>
      <c r="I1475" t="s">
        <v>432</v>
      </c>
      <c r="J1475" t="s">
        <v>418</v>
      </c>
      <c r="K1475" t="s">
        <v>123</v>
      </c>
      <c r="L1475" t="s">
        <v>13</v>
      </c>
      <c r="M1475">
        <v>0.75</v>
      </c>
      <c r="N1475">
        <v>57.337490000000003</v>
      </c>
      <c r="O1475">
        <v>-134.17189999999999</v>
      </c>
      <c r="P1475">
        <v>9</v>
      </c>
      <c r="Q1475">
        <v>1</v>
      </c>
    </row>
    <row r="1476" spans="1:17" x14ac:dyDescent="0.25">
      <c r="A1476" s="1">
        <v>41475</v>
      </c>
      <c r="B1476" s="2">
        <f t="shared" si="92"/>
        <v>2013</v>
      </c>
      <c r="C1476" s="2">
        <f t="shared" si="93"/>
        <v>7</v>
      </c>
      <c r="D1476" s="2">
        <f t="shared" si="94"/>
        <v>20</v>
      </c>
      <c r="E1476" s="2">
        <f t="shared" si="95"/>
        <v>7</v>
      </c>
      <c r="F1476" s="1" t="s">
        <v>792</v>
      </c>
      <c r="G1476" t="s">
        <v>436</v>
      </c>
      <c r="H1476" s="7" t="s">
        <v>769</v>
      </c>
      <c r="I1476" t="s">
        <v>432</v>
      </c>
      <c r="J1476" t="s">
        <v>418</v>
      </c>
      <c r="K1476" t="s">
        <v>116</v>
      </c>
      <c r="L1476" t="s">
        <v>13</v>
      </c>
      <c r="M1476">
        <v>2</v>
      </c>
      <c r="N1476">
        <v>57.337490000000003</v>
      </c>
      <c r="O1476">
        <v>-134.17189999999999</v>
      </c>
      <c r="P1476">
        <v>11</v>
      </c>
      <c r="Q1476">
        <v>1</v>
      </c>
    </row>
    <row r="1477" spans="1:17" x14ac:dyDescent="0.25">
      <c r="A1477" s="1">
        <v>40745</v>
      </c>
      <c r="B1477" s="2">
        <f t="shared" si="92"/>
        <v>2011</v>
      </c>
      <c r="C1477" s="2">
        <f t="shared" si="93"/>
        <v>7</v>
      </c>
      <c r="D1477" s="2">
        <f t="shared" si="94"/>
        <v>21</v>
      </c>
      <c r="E1477" s="2">
        <f t="shared" si="95"/>
        <v>5</v>
      </c>
      <c r="F1477" s="1" t="s">
        <v>792</v>
      </c>
      <c r="G1477" t="s">
        <v>436</v>
      </c>
      <c r="H1477" s="7" t="s">
        <v>769</v>
      </c>
      <c r="I1477" t="s">
        <v>432</v>
      </c>
      <c r="J1477" t="s">
        <v>418</v>
      </c>
      <c r="K1477" t="s">
        <v>116</v>
      </c>
      <c r="L1477" t="s">
        <v>13</v>
      </c>
      <c r="M1477">
        <v>2.5</v>
      </c>
      <c r="N1477">
        <v>57.337490000000003</v>
      </c>
      <c r="O1477">
        <v>-134.17189999999999</v>
      </c>
      <c r="P1477">
        <v>11</v>
      </c>
      <c r="Q1477">
        <v>1</v>
      </c>
    </row>
    <row r="1478" spans="1:17" x14ac:dyDescent="0.25">
      <c r="A1478" s="1">
        <v>41841</v>
      </c>
      <c r="B1478" s="2">
        <f t="shared" si="92"/>
        <v>2014</v>
      </c>
      <c r="C1478" s="2">
        <f t="shared" si="93"/>
        <v>7</v>
      </c>
      <c r="D1478" s="2">
        <f t="shared" si="94"/>
        <v>21</v>
      </c>
      <c r="E1478" s="2">
        <f t="shared" si="95"/>
        <v>2</v>
      </c>
      <c r="F1478" s="1" t="s">
        <v>792</v>
      </c>
      <c r="G1478" t="s">
        <v>436</v>
      </c>
      <c r="H1478" s="7" t="s">
        <v>769</v>
      </c>
      <c r="I1478" t="s">
        <v>432</v>
      </c>
      <c r="J1478" t="s">
        <v>418</v>
      </c>
      <c r="K1478" t="s">
        <v>123</v>
      </c>
      <c r="L1478" t="s">
        <v>13</v>
      </c>
      <c r="M1478">
        <v>2</v>
      </c>
      <c r="N1478">
        <v>57.337490000000003</v>
      </c>
      <c r="O1478">
        <v>-134.17189999999999</v>
      </c>
      <c r="P1478">
        <v>9</v>
      </c>
      <c r="Q1478">
        <v>1</v>
      </c>
    </row>
    <row r="1479" spans="1:17" x14ac:dyDescent="0.25">
      <c r="A1479" s="1">
        <v>41112</v>
      </c>
      <c r="B1479" s="2">
        <f t="shared" si="92"/>
        <v>2012</v>
      </c>
      <c r="C1479" s="2">
        <f t="shared" si="93"/>
        <v>7</v>
      </c>
      <c r="D1479" s="2">
        <f t="shared" si="94"/>
        <v>22</v>
      </c>
      <c r="E1479" s="2">
        <f t="shared" si="95"/>
        <v>1</v>
      </c>
      <c r="F1479" s="1" t="s">
        <v>792</v>
      </c>
      <c r="G1479" t="s">
        <v>436</v>
      </c>
      <c r="H1479" s="7" t="s">
        <v>769</v>
      </c>
      <c r="I1479" t="s">
        <v>432</v>
      </c>
      <c r="J1479" t="s">
        <v>418</v>
      </c>
      <c r="K1479" t="s">
        <v>116</v>
      </c>
      <c r="L1479" t="s">
        <v>13</v>
      </c>
      <c r="M1479">
        <v>4</v>
      </c>
      <c r="N1479">
        <v>57.337490000000003</v>
      </c>
      <c r="O1479">
        <v>-134.17189999999999</v>
      </c>
      <c r="P1479">
        <v>11</v>
      </c>
      <c r="Q1479">
        <v>1</v>
      </c>
    </row>
    <row r="1480" spans="1:17" x14ac:dyDescent="0.25">
      <c r="A1480" s="1">
        <v>40755</v>
      </c>
      <c r="B1480" s="2">
        <f t="shared" si="92"/>
        <v>2011</v>
      </c>
      <c r="C1480" s="2">
        <f t="shared" si="93"/>
        <v>7</v>
      </c>
      <c r="D1480" s="2">
        <f t="shared" si="94"/>
        <v>31</v>
      </c>
      <c r="E1480" s="2">
        <f t="shared" si="95"/>
        <v>1</v>
      </c>
      <c r="F1480" s="1" t="s">
        <v>792</v>
      </c>
      <c r="G1480" t="s">
        <v>436</v>
      </c>
      <c r="H1480" s="7" t="s">
        <v>769</v>
      </c>
      <c r="I1480" t="s">
        <v>432</v>
      </c>
      <c r="J1480" t="s">
        <v>418</v>
      </c>
      <c r="K1480" t="s">
        <v>116</v>
      </c>
      <c r="L1480" t="s">
        <v>13</v>
      </c>
      <c r="M1480">
        <v>2.5</v>
      </c>
      <c r="N1480">
        <v>57.337490000000003</v>
      </c>
      <c r="O1480">
        <v>-134.17189999999999</v>
      </c>
      <c r="P1480">
        <v>11</v>
      </c>
      <c r="Q1480">
        <v>1</v>
      </c>
    </row>
    <row r="1481" spans="1:17" x14ac:dyDescent="0.25">
      <c r="A1481" s="1">
        <v>41121</v>
      </c>
      <c r="B1481" s="2">
        <f t="shared" si="92"/>
        <v>2012</v>
      </c>
      <c r="C1481" s="2">
        <f t="shared" si="93"/>
        <v>7</v>
      </c>
      <c r="D1481" s="2">
        <f t="shared" si="94"/>
        <v>31</v>
      </c>
      <c r="E1481" s="2">
        <f t="shared" si="95"/>
        <v>3</v>
      </c>
      <c r="F1481" s="1" t="s">
        <v>792</v>
      </c>
      <c r="G1481" t="s">
        <v>436</v>
      </c>
      <c r="H1481" s="7" t="s">
        <v>769</v>
      </c>
      <c r="I1481" t="s">
        <v>432</v>
      </c>
      <c r="J1481" t="s">
        <v>418</v>
      </c>
      <c r="K1481" t="s">
        <v>116</v>
      </c>
      <c r="L1481" t="s">
        <v>13</v>
      </c>
      <c r="M1481">
        <v>3</v>
      </c>
      <c r="N1481">
        <v>57.337490000000003</v>
      </c>
      <c r="O1481">
        <v>-134.17189999999999</v>
      </c>
      <c r="P1481">
        <v>5</v>
      </c>
      <c r="Q1481">
        <v>1</v>
      </c>
    </row>
    <row r="1482" spans="1:17" x14ac:dyDescent="0.25">
      <c r="A1482" s="1">
        <v>41496</v>
      </c>
      <c r="B1482" s="2">
        <f t="shared" si="92"/>
        <v>2013</v>
      </c>
      <c r="C1482" s="2">
        <f t="shared" si="93"/>
        <v>8</v>
      </c>
      <c r="D1482" s="2">
        <f t="shared" si="94"/>
        <v>10</v>
      </c>
      <c r="E1482" s="2">
        <f t="shared" si="95"/>
        <v>7</v>
      </c>
      <c r="F1482" s="1" t="s">
        <v>792</v>
      </c>
      <c r="G1482" t="s">
        <v>436</v>
      </c>
      <c r="H1482" s="7" t="s">
        <v>769</v>
      </c>
      <c r="I1482" t="s">
        <v>432</v>
      </c>
      <c r="J1482" t="s">
        <v>418</v>
      </c>
      <c r="K1482" t="s">
        <v>116</v>
      </c>
      <c r="L1482" t="s">
        <v>13</v>
      </c>
      <c r="M1482">
        <v>1.75</v>
      </c>
      <c r="N1482">
        <v>57.337490000000003</v>
      </c>
      <c r="O1482">
        <v>-134.17189999999999</v>
      </c>
      <c r="P1482">
        <v>12</v>
      </c>
      <c r="Q1482">
        <v>2</v>
      </c>
    </row>
    <row r="1483" spans="1:17" x14ac:dyDescent="0.25">
      <c r="A1483" s="1">
        <v>40767</v>
      </c>
      <c r="B1483" s="2">
        <f t="shared" si="92"/>
        <v>2011</v>
      </c>
      <c r="C1483" s="2">
        <f t="shared" si="93"/>
        <v>8</v>
      </c>
      <c r="D1483" s="2">
        <f t="shared" si="94"/>
        <v>12</v>
      </c>
      <c r="E1483" s="2">
        <f t="shared" si="95"/>
        <v>6</v>
      </c>
      <c r="F1483" s="1" t="s">
        <v>792</v>
      </c>
      <c r="G1483" t="s">
        <v>436</v>
      </c>
      <c r="H1483" s="7" t="s">
        <v>769</v>
      </c>
      <c r="I1483" t="s">
        <v>432</v>
      </c>
      <c r="J1483" t="s">
        <v>418</v>
      </c>
      <c r="K1483" t="s">
        <v>116</v>
      </c>
      <c r="L1483" t="s">
        <v>13</v>
      </c>
      <c r="M1483">
        <v>2</v>
      </c>
      <c r="N1483">
        <v>57.337490000000003</v>
      </c>
      <c r="O1483">
        <v>-134.17189999999999</v>
      </c>
      <c r="P1483">
        <v>10</v>
      </c>
      <c r="Q1483">
        <v>1</v>
      </c>
    </row>
    <row r="1484" spans="1:17" x14ac:dyDescent="0.25">
      <c r="A1484" s="1">
        <v>40776</v>
      </c>
      <c r="B1484" s="2">
        <f t="shared" si="92"/>
        <v>2011</v>
      </c>
      <c r="C1484" s="2">
        <f t="shared" si="93"/>
        <v>8</v>
      </c>
      <c r="D1484" s="2">
        <f t="shared" si="94"/>
        <v>21</v>
      </c>
      <c r="E1484" s="2">
        <f t="shared" si="95"/>
        <v>1</v>
      </c>
      <c r="F1484" s="1" t="s">
        <v>792</v>
      </c>
      <c r="G1484" t="s">
        <v>436</v>
      </c>
      <c r="H1484" s="7" t="s">
        <v>769</v>
      </c>
      <c r="I1484" t="s">
        <v>432</v>
      </c>
      <c r="J1484" t="s">
        <v>418</v>
      </c>
      <c r="K1484" t="s">
        <v>116</v>
      </c>
      <c r="L1484" t="s">
        <v>13</v>
      </c>
      <c r="M1484">
        <v>3</v>
      </c>
      <c r="N1484">
        <v>57.337490000000003</v>
      </c>
      <c r="O1484">
        <v>-134.17189999999999</v>
      </c>
      <c r="P1484">
        <v>9</v>
      </c>
      <c r="Q1484">
        <v>1</v>
      </c>
    </row>
    <row r="1485" spans="1:17" x14ac:dyDescent="0.25">
      <c r="A1485" s="1">
        <v>41028</v>
      </c>
      <c r="B1485" s="2">
        <f t="shared" si="92"/>
        <v>2012</v>
      </c>
      <c r="C1485" s="2">
        <f t="shared" si="93"/>
        <v>4</v>
      </c>
      <c r="D1485" s="2">
        <f t="shared" si="94"/>
        <v>29</v>
      </c>
      <c r="E1485" s="2">
        <f t="shared" si="95"/>
        <v>1</v>
      </c>
      <c r="F1485" s="1" t="s">
        <v>791</v>
      </c>
      <c r="G1485" t="s">
        <v>436</v>
      </c>
      <c r="H1485" s="7" t="s">
        <v>769</v>
      </c>
      <c r="I1485" t="s">
        <v>432</v>
      </c>
      <c r="J1485" t="s">
        <v>418</v>
      </c>
      <c r="K1485" t="s">
        <v>433</v>
      </c>
      <c r="L1485" t="s">
        <v>177</v>
      </c>
      <c r="M1485">
        <v>3</v>
      </c>
      <c r="N1485">
        <v>57.337490000000003</v>
      </c>
      <c r="O1485">
        <v>-134.17189999999999</v>
      </c>
      <c r="P1485">
        <v>1</v>
      </c>
      <c r="Q1485">
        <v>1</v>
      </c>
    </row>
    <row r="1486" spans="1:17" x14ac:dyDescent="0.25">
      <c r="A1486" s="1">
        <v>40665</v>
      </c>
      <c r="B1486" s="2">
        <f t="shared" si="92"/>
        <v>2011</v>
      </c>
      <c r="C1486" s="2">
        <f t="shared" si="93"/>
        <v>5</v>
      </c>
      <c r="D1486" s="2">
        <f t="shared" si="94"/>
        <v>2</v>
      </c>
      <c r="E1486" s="2">
        <f t="shared" si="95"/>
        <v>2</v>
      </c>
      <c r="F1486" s="1" t="s">
        <v>791</v>
      </c>
      <c r="G1486" t="s">
        <v>436</v>
      </c>
      <c r="H1486" s="7" t="s">
        <v>769</v>
      </c>
      <c r="I1486" t="s">
        <v>432</v>
      </c>
      <c r="J1486" t="s">
        <v>418</v>
      </c>
      <c r="K1486" t="s">
        <v>433</v>
      </c>
      <c r="L1486" t="s">
        <v>177</v>
      </c>
      <c r="M1486">
        <v>12</v>
      </c>
      <c r="N1486">
        <v>57.337490000000003</v>
      </c>
      <c r="O1486">
        <v>-134.17189999999999</v>
      </c>
      <c r="P1486">
        <v>1</v>
      </c>
      <c r="Q1486">
        <v>1</v>
      </c>
    </row>
    <row r="1487" spans="1:17" x14ac:dyDescent="0.25">
      <c r="A1487" s="1">
        <v>41761</v>
      </c>
      <c r="B1487" s="2">
        <f t="shared" si="92"/>
        <v>2014</v>
      </c>
      <c r="C1487" s="2">
        <f t="shared" si="93"/>
        <v>5</v>
      </c>
      <c r="D1487" s="2">
        <f t="shared" si="94"/>
        <v>2</v>
      </c>
      <c r="E1487" s="2">
        <f t="shared" si="95"/>
        <v>6</v>
      </c>
      <c r="F1487" s="1" t="s">
        <v>791</v>
      </c>
      <c r="G1487" t="s">
        <v>436</v>
      </c>
      <c r="H1487" s="7" t="s">
        <v>769</v>
      </c>
      <c r="I1487" t="s">
        <v>432</v>
      </c>
      <c r="J1487" t="s">
        <v>418</v>
      </c>
      <c r="K1487" t="s">
        <v>433</v>
      </c>
      <c r="L1487" t="s">
        <v>177</v>
      </c>
      <c r="M1487">
        <v>14</v>
      </c>
      <c r="N1487">
        <v>57.337490000000003</v>
      </c>
      <c r="O1487">
        <v>-134.17189999999999</v>
      </c>
      <c r="P1487">
        <v>1</v>
      </c>
      <c r="Q1487">
        <v>1</v>
      </c>
    </row>
    <row r="1488" spans="1:17" x14ac:dyDescent="0.25">
      <c r="A1488" s="1">
        <v>41401</v>
      </c>
      <c r="B1488" s="2">
        <f t="shared" si="92"/>
        <v>2013</v>
      </c>
      <c r="C1488" s="2">
        <f t="shared" si="93"/>
        <v>5</v>
      </c>
      <c r="D1488" s="2">
        <f t="shared" si="94"/>
        <v>7</v>
      </c>
      <c r="E1488" s="2">
        <f t="shared" si="95"/>
        <v>3</v>
      </c>
      <c r="F1488" s="1" t="s">
        <v>791</v>
      </c>
      <c r="G1488" t="s">
        <v>436</v>
      </c>
      <c r="H1488" s="7" t="s">
        <v>769</v>
      </c>
      <c r="I1488" t="s">
        <v>432</v>
      </c>
      <c r="J1488" t="s">
        <v>418</v>
      </c>
      <c r="K1488" t="s">
        <v>433</v>
      </c>
      <c r="L1488" t="s">
        <v>177</v>
      </c>
      <c r="M1488">
        <v>14.5</v>
      </c>
      <c r="N1488">
        <v>57.337490000000003</v>
      </c>
      <c r="O1488">
        <v>-134.17189999999999</v>
      </c>
      <c r="P1488">
        <v>1</v>
      </c>
      <c r="Q1488">
        <v>1</v>
      </c>
    </row>
    <row r="1489" spans="1:17" x14ac:dyDescent="0.25">
      <c r="A1489" s="1">
        <v>41767</v>
      </c>
      <c r="B1489" s="2">
        <f t="shared" si="92"/>
        <v>2014</v>
      </c>
      <c r="C1489" s="2">
        <f t="shared" si="93"/>
        <v>5</v>
      </c>
      <c r="D1489" s="2">
        <f t="shared" si="94"/>
        <v>8</v>
      </c>
      <c r="E1489" s="2">
        <f t="shared" si="95"/>
        <v>5</v>
      </c>
      <c r="F1489" s="1" t="s">
        <v>791</v>
      </c>
      <c r="G1489" t="s">
        <v>436</v>
      </c>
      <c r="H1489" s="7" t="s">
        <v>769</v>
      </c>
      <c r="I1489" t="s">
        <v>432</v>
      </c>
      <c r="J1489" t="s">
        <v>418</v>
      </c>
      <c r="K1489" t="s">
        <v>433</v>
      </c>
      <c r="L1489" t="s">
        <v>177</v>
      </c>
      <c r="M1489">
        <v>14</v>
      </c>
      <c r="N1489">
        <v>57.337490000000003</v>
      </c>
      <c r="O1489">
        <v>-134.17189999999999</v>
      </c>
      <c r="P1489">
        <v>1</v>
      </c>
      <c r="Q1489">
        <v>1</v>
      </c>
    </row>
    <row r="1490" spans="1:17" x14ac:dyDescent="0.25">
      <c r="A1490" s="1">
        <v>40672</v>
      </c>
      <c r="B1490" s="2">
        <f t="shared" si="92"/>
        <v>2011</v>
      </c>
      <c r="C1490" s="2">
        <f t="shared" si="93"/>
        <v>5</v>
      </c>
      <c r="D1490" s="2">
        <f t="shared" si="94"/>
        <v>9</v>
      </c>
      <c r="E1490" s="2">
        <f t="shared" si="95"/>
        <v>2</v>
      </c>
      <c r="F1490" s="1" t="s">
        <v>791</v>
      </c>
      <c r="G1490" t="s">
        <v>436</v>
      </c>
      <c r="H1490" s="7" t="s">
        <v>769</v>
      </c>
      <c r="I1490" t="s">
        <v>432</v>
      </c>
      <c r="J1490" t="s">
        <v>418</v>
      </c>
      <c r="K1490" t="s">
        <v>433</v>
      </c>
      <c r="L1490" t="s">
        <v>177</v>
      </c>
      <c r="M1490">
        <v>12</v>
      </c>
      <c r="N1490">
        <v>57.337490000000003</v>
      </c>
      <c r="O1490">
        <v>-134.17189999999999</v>
      </c>
      <c r="P1490">
        <v>1</v>
      </c>
      <c r="Q1490">
        <v>1</v>
      </c>
    </row>
    <row r="1491" spans="1:17" x14ac:dyDescent="0.25">
      <c r="A1491" s="1">
        <v>40674</v>
      </c>
      <c r="B1491" s="2">
        <f t="shared" si="92"/>
        <v>2011</v>
      </c>
      <c r="C1491" s="2">
        <f t="shared" si="93"/>
        <v>5</v>
      </c>
      <c r="D1491" s="2">
        <f t="shared" si="94"/>
        <v>11</v>
      </c>
      <c r="E1491" s="2">
        <f t="shared" si="95"/>
        <v>4</v>
      </c>
      <c r="F1491" s="1" t="s">
        <v>791</v>
      </c>
      <c r="G1491" t="s">
        <v>436</v>
      </c>
      <c r="H1491" s="7" t="s">
        <v>769</v>
      </c>
      <c r="I1491" t="s">
        <v>432</v>
      </c>
      <c r="J1491" t="s">
        <v>418</v>
      </c>
      <c r="K1491" t="s">
        <v>433</v>
      </c>
      <c r="L1491" t="s">
        <v>177</v>
      </c>
      <c r="M1491">
        <v>14</v>
      </c>
      <c r="N1491">
        <v>57.337490000000003</v>
      </c>
      <c r="O1491">
        <v>-134.17189999999999</v>
      </c>
      <c r="P1491">
        <v>1</v>
      </c>
      <c r="Q1491">
        <v>1</v>
      </c>
    </row>
    <row r="1492" spans="1:17" x14ac:dyDescent="0.25">
      <c r="A1492" s="1">
        <v>42136</v>
      </c>
      <c r="B1492" s="2">
        <f t="shared" si="92"/>
        <v>2015</v>
      </c>
      <c r="C1492" s="2">
        <f t="shared" si="93"/>
        <v>5</v>
      </c>
      <c r="D1492" s="2">
        <f t="shared" si="94"/>
        <v>12</v>
      </c>
      <c r="E1492" s="2">
        <f t="shared" si="95"/>
        <v>3</v>
      </c>
      <c r="F1492" s="1" t="s">
        <v>791</v>
      </c>
      <c r="G1492" t="s">
        <v>436</v>
      </c>
      <c r="H1492" s="7" t="s">
        <v>769</v>
      </c>
      <c r="I1492" t="s">
        <v>432</v>
      </c>
      <c r="J1492" t="s">
        <v>418</v>
      </c>
      <c r="K1492" t="s">
        <v>433</v>
      </c>
      <c r="L1492" t="s">
        <v>177</v>
      </c>
      <c r="M1492">
        <v>3</v>
      </c>
      <c r="N1492">
        <v>57.337490000000003</v>
      </c>
      <c r="O1492">
        <v>-134.17189999999999</v>
      </c>
      <c r="P1492">
        <v>1</v>
      </c>
      <c r="Q1492">
        <v>1</v>
      </c>
    </row>
    <row r="1493" spans="1:17" x14ac:dyDescent="0.25">
      <c r="A1493" s="1">
        <v>41042</v>
      </c>
      <c r="B1493" s="2">
        <f t="shared" si="92"/>
        <v>2012</v>
      </c>
      <c r="C1493" s="2">
        <f t="shared" si="93"/>
        <v>5</v>
      </c>
      <c r="D1493" s="2">
        <f t="shared" si="94"/>
        <v>13</v>
      </c>
      <c r="E1493" s="2">
        <f t="shared" si="95"/>
        <v>1</v>
      </c>
      <c r="F1493" s="1" t="s">
        <v>791</v>
      </c>
      <c r="G1493" t="s">
        <v>436</v>
      </c>
      <c r="H1493" s="7" t="s">
        <v>769</v>
      </c>
      <c r="I1493" t="s">
        <v>432</v>
      </c>
      <c r="J1493" t="s">
        <v>418</v>
      </c>
      <c r="K1493" t="s">
        <v>433</v>
      </c>
      <c r="L1493" t="s">
        <v>177</v>
      </c>
      <c r="M1493">
        <v>12</v>
      </c>
      <c r="N1493">
        <v>57.337490000000003</v>
      </c>
      <c r="O1493">
        <v>-134.17189999999999</v>
      </c>
      <c r="P1493">
        <v>1</v>
      </c>
      <c r="Q1493">
        <v>1</v>
      </c>
    </row>
    <row r="1494" spans="1:17" x14ac:dyDescent="0.25">
      <c r="A1494" s="1">
        <v>41772</v>
      </c>
      <c r="B1494" s="2">
        <f t="shared" si="92"/>
        <v>2014</v>
      </c>
      <c r="C1494" s="2">
        <f t="shared" si="93"/>
        <v>5</v>
      </c>
      <c r="D1494" s="2">
        <f t="shared" si="94"/>
        <v>13</v>
      </c>
      <c r="E1494" s="2">
        <f t="shared" si="95"/>
        <v>3</v>
      </c>
      <c r="F1494" s="1" t="s">
        <v>791</v>
      </c>
      <c r="G1494" t="s">
        <v>436</v>
      </c>
      <c r="H1494" s="7" t="s">
        <v>769</v>
      </c>
      <c r="I1494" t="s">
        <v>432</v>
      </c>
      <c r="J1494" t="s">
        <v>418</v>
      </c>
      <c r="K1494" t="s">
        <v>433</v>
      </c>
      <c r="L1494" t="s">
        <v>177</v>
      </c>
      <c r="M1494">
        <v>14</v>
      </c>
      <c r="N1494">
        <v>57.337490000000003</v>
      </c>
      <c r="O1494">
        <v>-134.17189999999999</v>
      </c>
      <c r="P1494">
        <v>1</v>
      </c>
      <c r="Q1494">
        <v>1</v>
      </c>
    </row>
    <row r="1495" spans="1:17" x14ac:dyDescent="0.25">
      <c r="A1495" s="1">
        <v>40678</v>
      </c>
      <c r="B1495" s="2">
        <f t="shared" si="92"/>
        <v>2011</v>
      </c>
      <c r="C1495" s="2">
        <f t="shared" si="93"/>
        <v>5</v>
      </c>
      <c r="D1495" s="2">
        <f t="shared" si="94"/>
        <v>15</v>
      </c>
      <c r="E1495" s="2">
        <f t="shared" si="95"/>
        <v>1</v>
      </c>
      <c r="F1495" s="1" t="s">
        <v>791</v>
      </c>
      <c r="G1495" t="s">
        <v>436</v>
      </c>
      <c r="H1495" s="7" t="s">
        <v>769</v>
      </c>
      <c r="I1495" t="s">
        <v>432</v>
      </c>
      <c r="J1495" t="s">
        <v>418</v>
      </c>
      <c r="K1495" t="s">
        <v>433</v>
      </c>
      <c r="L1495" t="s">
        <v>177</v>
      </c>
      <c r="M1495">
        <v>14</v>
      </c>
      <c r="N1495">
        <v>57.337490000000003</v>
      </c>
      <c r="O1495">
        <v>-134.17189999999999</v>
      </c>
      <c r="P1495">
        <v>1</v>
      </c>
      <c r="Q1495">
        <v>1</v>
      </c>
    </row>
    <row r="1496" spans="1:17" x14ac:dyDescent="0.25">
      <c r="A1496" s="1">
        <v>40679</v>
      </c>
      <c r="B1496" s="2">
        <f t="shared" si="92"/>
        <v>2011</v>
      </c>
      <c r="C1496" s="2">
        <f t="shared" si="93"/>
        <v>5</v>
      </c>
      <c r="D1496" s="2">
        <f t="shared" si="94"/>
        <v>16</v>
      </c>
      <c r="E1496" s="2">
        <f t="shared" si="95"/>
        <v>2</v>
      </c>
      <c r="F1496" s="1" t="s">
        <v>791</v>
      </c>
      <c r="G1496" t="s">
        <v>436</v>
      </c>
      <c r="H1496" s="7" t="s">
        <v>769</v>
      </c>
      <c r="I1496" t="s">
        <v>432</v>
      </c>
      <c r="J1496" t="s">
        <v>418</v>
      </c>
      <c r="K1496" t="s">
        <v>433</v>
      </c>
      <c r="L1496" t="s">
        <v>177</v>
      </c>
      <c r="M1496">
        <v>4</v>
      </c>
      <c r="N1496">
        <v>57.337490000000003</v>
      </c>
      <c r="O1496">
        <v>-134.17189999999999</v>
      </c>
      <c r="P1496">
        <v>1</v>
      </c>
      <c r="Q1496">
        <v>1</v>
      </c>
    </row>
    <row r="1497" spans="1:17" x14ac:dyDescent="0.25">
      <c r="A1497" s="1">
        <v>41045</v>
      </c>
      <c r="B1497" s="2">
        <f t="shared" si="92"/>
        <v>2012</v>
      </c>
      <c r="C1497" s="2">
        <f t="shared" si="93"/>
        <v>5</v>
      </c>
      <c r="D1497" s="2">
        <f t="shared" si="94"/>
        <v>16</v>
      </c>
      <c r="E1497" s="2">
        <f t="shared" si="95"/>
        <v>4</v>
      </c>
      <c r="F1497" s="1" t="s">
        <v>791</v>
      </c>
      <c r="G1497" t="s">
        <v>436</v>
      </c>
      <c r="H1497" s="7" t="s">
        <v>769</v>
      </c>
      <c r="I1497" t="s">
        <v>432</v>
      </c>
      <c r="J1497" t="s">
        <v>418</v>
      </c>
      <c r="K1497" t="s">
        <v>433</v>
      </c>
      <c r="L1497" t="s">
        <v>177</v>
      </c>
      <c r="M1497">
        <v>14</v>
      </c>
      <c r="N1497">
        <v>57.337490000000003</v>
      </c>
      <c r="O1497">
        <v>-134.17189999999999</v>
      </c>
      <c r="P1497">
        <v>1</v>
      </c>
      <c r="Q1497">
        <v>1</v>
      </c>
    </row>
    <row r="1498" spans="1:17" x14ac:dyDescent="0.25">
      <c r="A1498" s="1">
        <v>40801</v>
      </c>
      <c r="B1498" s="2">
        <f t="shared" si="92"/>
        <v>2011</v>
      </c>
      <c r="C1498" s="2">
        <f t="shared" si="93"/>
        <v>9</v>
      </c>
      <c r="D1498" s="2">
        <f t="shared" si="94"/>
        <v>15</v>
      </c>
      <c r="E1498" s="2">
        <f t="shared" si="95"/>
        <v>5</v>
      </c>
      <c r="F1498" s="1" t="s">
        <v>793</v>
      </c>
      <c r="G1498" t="s">
        <v>436</v>
      </c>
      <c r="H1498" s="7" t="s">
        <v>769</v>
      </c>
      <c r="I1498" t="s">
        <v>432</v>
      </c>
      <c r="J1498" t="s">
        <v>418</v>
      </c>
      <c r="K1498" t="s">
        <v>433</v>
      </c>
      <c r="L1498" t="s">
        <v>177</v>
      </c>
      <c r="M1498">
        <v>12</v>
      </c>
      <c r="N1498">
        <v>57.337490000000003</v>
      </c>
      <c r="O1498">
        <v>-134.17189999999999</v>
      </c>
      <c r="P1498">
        <v>1</v>
      </c>
      <c r="Q1498">
        <v>1</v>
      </c>
    </row>
    <row r="1499" spans="1:17" x14ac:dyDescent="0.25">
      <c r="A1499" s="1">
        <v>41532</v>
      </c>
      <c r="B1499" s="2">
        <f t="shared" si="92"/>
        <v>2013</v>
      </c>
      <c r="C1499" s="2">
        <f t="shared" si="93"/>
        <v>9</v>
      </c>
      <c r="D1499" s="2">
        <f t="shared" si="94"/>
        <v>15</v>
      </c>
      <c r="E1499" s="2">
        <f t="shared" si="95"/>
        <v>1</v>
      </c>
      <c r="F1499" s="1" t="s">
        <v>793</v>
      </c>
      <c r="G1499" t="s">
        <v>436</v>
      </c>
      <c r="H1499" s="7" t="s">
        <v>769</v>
      </c>
      <c r="I1499" t="s">
        <v>432</v>
      </c>
      <c r="J1499" t="s">
        <v>418</v>
      </c>
      <c r="K1499" t="s">
        <v>433</v>
      </c>
      <c r="L1499" t="s">
        <v>177</v>
      </c>
      <c r="M1499">
        <v>12</v>
      </c>
      <c r="N1499">
        <v>57.337490000000003</v>
      </c>
      <c r="O1499">
        <v>-134.17189999999999</v>
      </c>
      <c r="P1499">
        <v>2</v>
      </c>
      <c r="Q1499">
        <v>1</v>
      </c>
    </row>
    <row r="1500" spans="1:17" x14ac:dyDescent="0.25">
      <c r="A1500" s="1">
        <v>41897</v>
      </c>
      <c r="B1500" s="2">
        <f t="shared" si="92"/>
        <v>2014</v>
      </c>
      <c r="C1500" s="2">
        <f t="shared" si="93"/>
        <v>9</v>
      </c>
      <c r="D1500" s="2">
        <f t="shared" si="94"/>
        <v>15</v>
      </c>
      <c r="E1500" s="2">
        <f t="shared" si="95"/>
        <v>2</v>
      </c>
      <c r="F1500" s="1" t="s">
        <v>793</v>
      </c>
      <c r="G1500" t="s">
        <v>436</v>
      </c>
      <c r="H1500" s="7" t="s">
        <v>769</v>
      </c>
      <c r="I1500" t="s">
        <v>432</v>
      </c>
      <c r="J1500" t="s">
        <v>418</v>
      </c>
      <c r="K1500" t="s">
        <v>433</v>
      </c>
      <c r="L1500" t="s">
        <v>177</v>
      </c>
      <c r="M1500">
        <v>14</v>
      </c>
      <c r="N1500">
        <v>57.337490000000003</v>
      </c>
      <c r="O1500">
        <v>-134.17189999999999</v>
      </c>
      <c r="P1500">
        <v>2</v>
      </c>
      <c r="Q1500">
        <v>1</v>
      </c>
    </row>
    <row r="1501" spans="1:17" x14ac:dyDescent="0.25">
      <c r="A1501" s="1">
        <v>42262</v>
      </c>
      <c r="B1501" s="2">
        <f t="shared" si="92"/>
        <v>2015</v>
      </c>
      <c r="C1501" s="2">
        <f t="shared" si="93"/>
        <v>9</v>
      </c>
      <c r="D1501" s="2">
        <f t="shared" si="94"/>
        <v>15</v>
      </c>
      <c r="E1501" s="2">
        <f t="shared" si="95"/>
        <v>3</v>
      </c>
      <c r="F1501" s="1" t="s">
        <v>793</v>
      </c>
      <c r="G1501" t="s">
        <v>436</v>
      </c>
      <c r="H1501" s="7" t="s">
        <v>769</v>
      </c>
      <c r="I1501" t="s">
        <v>432</v>
      </c>
      <c r="J1501" t="s">
        <v>418</v>
      </c>
      <c r="K1501" t="s">
        <v>433</v>
      </c>
      <c r="L1501" t="s">
        <v>177</v>
      </c>
      <c r="M1501">
        <v>12</v>
      </c>
      <c r="N1501">
        <v>57.337490000000003</v>
      </c>
      <c r="O1501">
        <v>-134.17189999999999</v>
      </c>
      <c r="P1501">
        <v>1</v>
      </c>
      <c r="Q1501">
        <v>1</v>
      </c>
    </row>
    <row r="1502" spans="1:17" x14ac:dyDescent="0.25">
      <c r="A1502" s="1">
        <v>40802</v>
      </c>
      <c r="B1502" s="2">
        <f t="shared" si="92"/>
        <v>2011</v>
      </c>
      <c r="C1502" s="2">
        <f t="shared" si="93"/>
        <v>9</v>
      </c>
      <c r="D1502" s="2">
        <f t="shared" si="94"/>
        <v>16</v>
      </c>
      <c r="E1502" s="2">
        <f t="shared" si="95"/>
        <v>6</v>
      </c>
      <c r="F1502" s="1" t="s">
        <v>793</v>
      </c>
      <c r="G1502" t="s">
        <v>436</v>
      </c>
      <c r="H1502" s="7" t="s">
        <v>769</v>
      </c>
      <c r="I1502" t="s">
        <v>432</v>
      </c>
      <c r="J1502" t="s">
        <v>418</v>
      </c>
      <c r="K1502" t="s">
        <v>433</v>
      </c>
      <c r="L1502" t="s">
        <v>177</v>
      </c>
      <c r="M1502">
        <v>12</v>
      </c>
      <c r="N1502">
        <v>57.337490000000003</v>
      </c>
      <c r="O1502">
        <v>-134.17189999999999</v>
      </c>
      <c r="P1502">
        <v>1</v>
      </c>
      <c r="Q1502">
        <v>1</v>
      </c>
    </row>
    <row r="1503" spans="1:17" x14ac:dyDescent="0.25">
      <c r="A1503" s="1">
        <v>42265</v>
      </c>
      <c r="B1503" s="2">
        <f t="shared" si="92"/>
        <v>2015</v>
      </c>
      <c r="C1503" s="2">
        <f t="shared" si="93"/>
        <v>9</v>
      </c>
      <c r="D1503" s="2">
        <f t="shared" si="94"/>
        <v>18</v>
      </c>
      <c r="E1503" s="2">
        <f t="shared" si="95"/>
        <v>6</v>
      </c>
      <c r="F1503" s="1" t="s">
        <v>793</v>
      </c>
      <c r="G1503" t="s">
        <v>436</v>
      </c>
      <c r="H1503" s="7" t="s">
        <v>769</v>
      </c>
      <c r="I1503" t="s">
        <v>432</v>
      </c>
      <c r="J1503" t="s">
        <v>418</v>
      </c>
      <c r="K1503" t="s">
        <v>433</v>
      </c>
      <c r="L1503" t="s">
        <v>177</v>
      </c>
      <c r="M1503">
        <v>12</v>
      </c>
      <c r="N1503">
        <v>57.337490000000003</v>
      </c>
      <c r="O1503">
        <v>-134.17189999999999</v>
      </c>
      <c r="P1503">
        <v>1</v>
      </c>
      <c r="Q1503">
        <v>1</v>
      </c>
    </row>
    <row r="1504" spans="1:17" x14ac:dyDescent="0.25">
      <c r="A1504" s="1">
        <v>41901</v>
      </c>
      <c r="B1504" s="2">
        <f t="shared" si="92"/>
        <v>2014</v>
      </c>
      <c r="C1504" s="2">
        <f t="shared" si="93"/>
        <v>9</v>
      </c>
      <c r="D1504" s="2">
        <f t="shared" si="94"/>
        <v>19</v>
      </c>
      <c r="E1504" s="2">
        <f t="shared" si="95"/>
        <v>6</v>
      </c>
      <c r="F1504" s="1" t="s">
        <v>793</v>
      </c>
      <c r="G1504" t="s">
        <v>436</v>
      </c>
      <c r="H1504" s="7" t="s">
        <v>769</v>
      </c>
      <c r="I1504" t="s">
        <v>432</v>
      </c>
      <c r="J1504" t="s">
        <v>418</v>
      </c>
      <c r="K1504" t="s">
        <v>433</v>
      </c>
      <c r="L1504" t="s">
        <v>177</v>
      </c>
      <c r="M1504">
        <v>8</v>
      </c>
      <c r="N1504">
        <v>57.337490000000003</v>
      </c>
      <c r="O1504">
        <v>-134.17189999999999</v>
      </c>
      <c r="P1504">
        <v>2</v>
      </c>
      <c r="Q1504">
        <v>1</v>
      </c>
    </row>
    <row r="1505" spans="1:17" x14ac:dyDescent="0.25">
      <c r="A1505" s="1">
        <v>41537</v>
      </c>
      <c r="B1505" s="2">
        <f t="shared" si="92"/>
        <v>2013</v>
      </c>
      <c r="C1505" s="2">
        <f t="shared" si="93"/>
        <v>9</v>
      </c>
      <c r="D1505" s="2">
        <f t="shared" si="94"/>
        <v>20</v>
      </c>
      <c r="E1505" s="2">
        <f t="shared" si="95"/>
        <v>6</v>
      </c>
      <c r="F1505" s="1" t="s">
        <v>793</v>
      </c>
      <c r="G1505" t="s">
        <v>436</v>
      </c>
      <c r="H1505" s="7" t="s">
        <v>769</v>
      </c>
      <c r="I1505" t="s">
        <v>432</v>
      </c>
      <c r="J1505" t="s">
        <v>418</v>
      </c>
      <c r="K1505" t="s">
        <v>433</v>
      </c>
      <c r="L1505" t="s">
        <v>177</v>
      </c>
      <c r="M1505">
        <v>13</v>
      </c>
      <c r="N1505">
        <v>57.337490000000003</v>
      </c>
      <c r="O1505">
        <v>-134.17189999999999</v>
      </c>
      <c r="P1505">
        <v>2</v>
      </c>
      <c r="Q1505">
        <v>1</v>
      </c>
    </row>
    <row r="1506" spans="1:17" x14ac:dyDescent="0.25">
      <c r="A1506" s="1">
        <v>41035</v>
      </c>
      <c r="B1506" s="2">
        <f t="shared" si="92"/>
        <v>2012</v>
      </c>
      <c r="C1506" s="2">
        <f t="shared" si="93"/>
        <v>5</v>
      </c>
      <c r="D1506" s="2">
        <f t="shared" si="94"/>
        <v>6</v>
      </c>
      <c r="E1506" s="2">
        <f t="shared" si="95"/>
        <v>1</v>
      </c>
      <c r="F1506" s="1" t="s">
        <v>791</v>
      </c>
      <c r="G1506" t="s">
        <v>436</v>
      </c>
      <c r="H1506" s="7" t="s">
        <v>769</v>
      </c>
      <c r="I1506" t="s">
        <v>432</v>
      </c>
      <c r="J1506" t="s">
        <v>418</v>
      </c>
      <c r="K1506" t="s">
        <v>85</v>
      </c>
      <c r="L1506" t="s">
        <v>734</v>
      </c>
      <c r="M1506">
        <v>4</v>
      </c>
      <c r="N1506">
        <v>57.337490000000003</v>
      </c>
      <c r="O1506">
        <v>-134.17189999999999</v>
      </c>
      <c r="P1506">
        <v>1</v>
      </c>
      <c r="Q1506">
        <v>1</v>
      </c>
    </row>
    <row r="1507" spans="1:17" x14ac:dyDescent="0.25">
      <c r="A1507" s="1">
        <v>41039</v>
      </c>
      <c r="B1507" s="2">
        <f t="shared" si="92"/>
        <v>2012</v>
      </c>
      <c r="C1507" s="2">
        <f t="shared" si="93"/>
        <v>5</v>
      </c>
      <c r="D1507" s="2">
        <f t="shared" si="94"/>
        <v>10</v>
      </c>
      <c r="E1507" s="2">
        <f t="shared" si="95"/>
        <v>5</v>
      </c>
      <c r="F1507" s="1" t="s">
        <v>791</v>
      </c>
      <c r="G1507" t="s">
        <v>436</v>
      </c>
      <c r="H1507" s="7" t="s">
        <v>769</v>
      </c>
      <c r="I1507" t="s">
        <v>432</v>
      </c>
      <c r="J1507" t="s">
        <v>418</v>
      </c>
      <c r="K1507" t="s">
        <v>85</v>
      </c>
      <c r="L1507" t="s">
        <v>734</v>
      </c>
      <c r="M1507">
        <v>3</v>
      </c>
      <c r="N1507">
        <v>57.337490000000003</v>
      </c>
      <c r="O1507">
        <v>-134.17189999999999</v>
      </c>
      <c r="P1507">
        <v>1</v>
      </c>
      <c r="Q1507">
        <v>1</v>
      </c>
    </row>
    <row r="1508" spans="1:17" x14ac:dyDescent="0.25">
      <c r="A1508" s="1">
        <v>41044</v>
      </c>
      <c r="B1508" s="2">
        <f t="shared" si="92"/>
        <v>2012</v>
      </c>
      <c r="C1508" s="2">
        <f t="shared" si="93"/>
        <v>5</v>
      </c>
      <c r="D1508" s="2">
        <f t="shared" si="94"/>
        <v>15</v>
      </c>
      <c r="E1508" s="2">
        <f t="shared" si="95"/>
        <v>3</v>
      </c>
      <c r="F1508" s="1" t="s">
        <v>791</v>
      </c>
      <c r="G1508" t="s">
        <v>436</v>
      </c>
      <c r="H1508" s="7" t="s">
        <v>769</v>
      </c>
      <c r="I1508" t="s">
        <v>432</v>
      </c>
      <c r="J1508" t="s">
        <v>418</v>
      </c>
      <c r="K1508" t="s">
        <v>85</v>
      </c>
      <c r="L1508" t="s">
        <v>734</v>
      </c>
      <c r="M1508">
        <v>2</v>
      </c>
      <c r="N1508">
        <v>57.337490000000003</v>
      </c>
      <c r="O1508">
        <v>-134.17189999999999</v>
      </c>
      <c r="P1508">
        <v>1</v>
      </c>
      <c r="Q1508">
        <v>1</v>
      </c>
    </row>
    <row r="1509" spans="1:17" x14ac:dyDescent="0.25">
      <c r="A1509" s="1">
        <v>41167</v>
      </c>
      <c r="B1509" s="2">
        <f t="shared" si="92"/>
        <v>2012</v>
      </c>
      <c r="C1509" s="2">
        <f t="shared" si="93"/>
        <v>9</v>
      </c>
      <c r="D1509" s="2">
        <f t="shared" si="94"/>
        <v>15</v>
      </c>
      <c r="E1509" s="2">
        <f t="shared" si="95"/>
        <v>7</v>
      </c>
      <c r="F1509" s="1" t="s">
        <v>793</v>
      </c>
      <c r="G1509" t="s">
        <v>436</v>
      </c>
      <c r="H1509" s="7" t="s">
        <v>769</v>
      </c>
      <c r="I1509" t="s">
        <v>432</v>
      </c>
      <c r="J1509" t="s">
        <v>418</v>
      </c>
      <c r="K1509" t="s">
        <v>85</v>
      </c>
      <c r="L1509" t="s">
        <v>734</v>
      </c>
      <c r="M1509">
        <v>4</v>
      </c>
      <c r="N1509">
        <v>57.337490000000003</v>
      </c>
      <c r="O1509">
        <v>-134.17189999999999</v>
      </c>
      <c r="P1509">
        <v>1</v>
      </c>
      <c r="Q1509">
        <v>1</v>
      </c>
    </row>
    <row r="1510" spans="1:17" x14ac:dyDescent="0.25">
      <c r="A1510" s="1">
        <v>41168</v>
      </c>
      <c r="B1510" s="2">
        <f t="shared" si="92"/>
        <v>2012</v>
      </c>
      <c r="C1510" s="2">
        <f t="shared" si="93"/>
        <v>9</v>
      </c>
      <c r="D1510" s="2">
        <f t="shared" si="94"/>
        <v>16</v>
      </c>
      <c r="E1510" s="2">
        <f t="shared" si="95"/>
        <v>1</v>
      </c>
      <c r="F1510" s="1" t="s">
        <v>793</v>
      </c>
      <c r="G1510" t="s">
        <v>436</v>
      </c>
      <c r="H1510" s="7" t="s">
        <v>769</v>
      </c>
      <c r="I1510" t="s">
        <v>432</v>
      </c>
      <c r="J1510" t="s">
        <v>418</v>
      </c>
      <c r="K1510" t="s">
        <v>85</v>
      </c>
      <c r="L1510" t="s">
        <v>734</v>
      </c>
      <c r="M1510">
        <v>7</v>
      </c>
      <c r="N1510">
        <v>57.337490000000003</v>
      </c>
      <c r="O1510">
        <v>-134.17189999999999</v>
      </c>
      <c r="P1510">
        <v>3</v>
      </c>
      <c r="Q1510">
        <v>1</v>
      </c>
    </row>
    <row r="1511" spans="1:17" x14ac:dyDescent="0.25">
      <c r="A1511" s="1">
        <v>41169</v>
      </c>
      <c r="B1511" s="2">
        <f t="shared" si="92"/>
        <v>2012</v>
      </c>
      <c r="C1511" s="2">
        <f t="shared" si="93"/>
        <v>9</v>
      </c>
      <c r="D1511" s="2">
        <f t="shared" si="94"/>
        <v>17</v>
      </c>
      <c r="E1511" s="2">
        <f t="shared" si="95"/>
        <v>2</v>
      </c>
      <c r="F1511" s="1" t="s">
        <v>793</v>
      </c>
      <c r="G1511" t="s">
        <v>436</v>
      </c>
      <c r="H1511" s="7" t="s">
        <v>769</v>
      </c>
      <c r="I1511" t="s">
        <v>432</v>
      </c>
      <c r="J1511" t="s">
        <v>418</v>
      </c>
      <c r="K1511" t="s">
        <v>85</v>
      </c>
      <c r="L1511" t="s">
        <v>734</v>
      </c>
      <c r="M1511">
        <v>7</v>
      </c>
      <c r="N1511">
        <v>57.337490000000003</v>
      </c>
      <c r="O1511">
        <v>-134.17189999999999</v>
      </c>
      <c r="P1511">
        <v>1</v>
      </c>
      <c r="Q1511">
        <v>1</v>
      </c>
    </row>
    <row r="1512" spans="1:17" x14ac:dyDescent="0.25">
      <c r="A1512" s="1">
        <v>42262</v>
      </c>
      <c r="B1512" s="2">
        <f t="shared" si="92"/>
        <v>2015</v>
      </c>
      <c r="C1512" s="2">
        <f t="shared" si="93"/>
        <v>9</v>
      </c>
      <c r="D1512" s="2">
        <f t="shared" si="94"/>
        <v>15</v>
      </c>
      <c r="E1512" s="2">
        <f t="shared" si="95"/>
        <v>3</v>
      </c>
      <c r="F1512" s="1" t="s">
        <v>793</v>
      </c>
      <c r="G1512" t="s">
        <v>436</v>
      </c>
      <c r="H1512" s="7" t="s">
        <v>769</v>
      </c>
      <c r="I1512" t="s">
        <v>432</v>
      </c>
      <c r="J1512" t="s">
        <v>418</v>
      </c>
      <c r="K1512" t="s">
        <v>433</v>
      </c>
      <c r="L1512" t="s">
        <v>222</v>
      </c>
      <c r="M1512">
        <v>12</v>
      </c>
      <c r="N1512">
        <v>57.337490000000003</v>
      </c>
      <c r="O1512">
        <v>-134.17189999999999</v>
      </c>
      <c r="P1512">
        <v>1</v>
      </c>
      <c r="Q1512">
        <v>1</v>
      </c>
    </row>
    <row r="1513" spans="1:17" x14ac:dyDescent="0.25">
      <c r="A1513" s="1">
        <v>42265</v>
      </c>
      <c r="B1513" s="2">
        <f t="shared" si="92"/>
        <v>2015</v>
      </c>
      <c r="C1513" s="2">
        <f t="shared" si="93"/>
        <v>9</v>
      </c>
      <c r="D1513" s="2">
        <f t="shared" si="94"/>
        <v>18</v>
      </c>
      <c r="E1513" s="2">
        <f t="shared" si="95"/>
        <v>6</v>
      </c>
      <c r="F1513" s="1" t="s">
        <v>793</v>
      </c>
      <c r="G1513" t="s">
        <v>436</v>
      </c>
      <c r="H1513" s="7" t="s">
        <v>769</v>
      </c>
      <c r="I1513" t="s">
        <v>432</v>
      </c>
      <c r="J1513" t="s">
        <v>418</v>
      </c>
      <c r="K1513" t="s">
        <v>433</v>
      </c>
      <c r="L1513" t="s">
        <v>222</v>
      </c>
      <c r="M1513">
        <v>12</v>
      </c>
      <c r="N1513">
        <v>57.337490000000003</v>
      </c>
      <c r="O1513">
        <v>-134.17189999999999</v>
      </c>
      <c r="P1513">
        <v>1</v>
      </c>
      <c r="Q1513">
        <v>1</v>
      </c>
    </row>
    <row r="1514" spans="1:17" x14ac:dyDescent="0.25">
      <c r="A1514" s="1">
        <v>40854</v>
      </c>
      <c r="B1514" s="2">
        <f t="shared" si="92"/>
        <v>2011</v>
      </c>
      <c r="C1514" s="2">
        <f t="shared" si="93"/>
        <v>11</v>
      </c>
      <c r="D1514" s="2">
        <f t="shared" si="94"/>
        <v>7</v>
      </c>
      <c r="E1514" s="2">
        <f t="shared" si="95"/>
        <v>2</v>
      </c>
      <c r="F1514" s="1" t="s">
        <v>793</v>
      </c>
      <c r="G1514" t="s">
        <v>436</v>
      </c>
      <c r="H1514" s="7" t="s">
        <v>769</v>
      </c>
      <c r="I1514" t="s">
        <v>432</v>
      </c>
      <c r="J1514" t="s">
        <v>418</v>
      </c>
      <c r="K1514" t="s">
        <v>433</v>
      </c>
      <c r="L1514" t="s">
        <v>222</v>
      </c>
      <c r="M1514">
        <v>6</v>
      </c>
      <c r="N1514">
        <v>57.337490000000003</v>
      </c>
      <c r="O1514">
        <v>-134.17189999999999</v>
      </c>
      <c r="P1514">
        <v>1</v>
      </c>
      <c r="Q1514">
        <v>1</v>
      </c>
    </row>
    <row r="1515" spans="1:17" x14ac:dyDescent="0.25">
      <c r="A1515" s="1">
        <v>42318</v>
      </c>
      <c r="B1515" s="2">
        <f t="shared" si="92"/>
        <v>2015</v>
      </c>
      <c r="C1515" s="2">
        <f t="shared" si="93"/>
        <v>11</v>
      </c>
      <c r="D1515" s="2">
        <f t="shared" si="94"/>
        <v>10</v>
      </c>
      <c r="E1515" s="2">
        <f t="shared" si="95"/>
        <v>3</v>
      </c>
      <c r="F1515" s="1" t="s">
        <v>793</v>
      </c>
      <c r="G1515" t="s">
        <v>436</v>
      </c>
      <c r="H1515" s="7" t="s">
        <v>769</v>
      </c>
      <c r="I1515" t="s">
        <v>432</v>
      </c>
      <c r="J1515" t="s">
        <v>418</v>
      </c>
      <c r="K1515" t="s">
        <v>433</v>
      </c>
      <c r="L1515" t="s">
        <v>222</v>
      </c>
      <c r="M1515">
        <v>3</v>
      </c>
      <c r="N1515">
        <v>57.337490000000003</v>
      </c>
      <c r="O1515">
        <v>-134.17189999999999</v>
      </c>
      <c r="P1515">
        <v>2</v>
      </c>
      <c r="Q1515">
        <v>1</v>
      </c>
    </row>
    <row r="1516" spans="1:17" x14ac:dyDescent="0.25">
      <c r="A1516" s="1">
        <v>41964</v>
      </c>
      <c r="B1516" s="2">
        <f t="shared" si="92"/>
        <v>2014</v>
      </c>
      <c r="C1516" s="2">
        <f t="shared" si="93"/>
        <v>11</v>
      </c>
      <c r="D1516" s="2">
        <f t="shared" si="94"/>
        <v>21</v>
      </c>
      <c r="E1516" s="2">
        <f t="shared" si="95"/>
        <v>6</v>
      </c>
      <c r="F1516" s="1" t="s">
        <v>793</v>
      </c>
      <c r="G1516" t="s">
        <v>436</v>
      </c>
      <c r="H1516" s="7" t="s">
        <v>769</v>
      </c>
      <c r="I1516" t="s">
        <v>432</v>
      </c>
      <c r="J1516" t="s">
        <v>418</v>
      </c>
      <c r="K1516" t="s">
        <v>433</v>
      </c>
      <c r="L1516" t="s">
        <v>222</v>
      </c>
      <c r="M1516">
        <v>4</v>
      </c>
      <c r="N1516">
        <v>57.337490000000003</v>
      </c>
      <c r="O1516">
        <v>-134.17189999999999</v>
      </c>
      <c r="P1516">
        <v>3</v>
      </c>
      <c r="Q1516">
        <v>1</v>
      </c>
    </row>
    <row r="1517" spans="1:17" x14ac:dyDescent="0.25">
      <c r="A1517" s="1">
        <v>41028</v>
      </c>
      <c r="B1517" s="2">
        <f t="shared" si="92"/>
        <v>2012</v>
      </c>
      <c r="C1517" s="2">
        <f t="shared" si="93"/>
        <v>4</v>
      </c>
      <c r="D1517" s="2">
        <f t="shared" si="94"/>
        <v>29</v>
      </c>
      <c r="E1517" s="2">
        <f t="shared" si="95"/>
        <v>1</v>
      </c>
      <c r="F1517" s="1" t="s">
        <v>791</v>
      </c>
      <c r="G1517" t="s">
        <v>436</v>
      </c>
      <c r="H1517" s="7" t="s">
        <v>769</v>
      </c>
      <c r="I1517" t="s">
        <v>432</v>
      </c>
      <c r="J1517" t="s">
        <v>418</v>
      </c>
      <c r="K1517" t="s">
        <v>433</v>
      </c>
      <c r="L1517" t="s">
        <v>13</v>
      </c>
      <c r="M1517">
        <v>3</v>
      </c>
      <c r="N1517">
        <v>57.337490000000003</v>
      </c>
      <c r="O1517">
        <v>-134.17189999999999</v>
      </c>
      <c r="P1517">
        <v>1</v>
      </c>
      <c r="Q1517">
        <v>1</v>
      </c>
    </row>
    <row r="1518" spans="1:17" x14ac:dyDescent="0.25">
      <c r="A1518" s="1">
        <v>41403</v>
      </c>
      <c r="B1518" s="2">
        <f t="shared" si="92"/>
        <v>2013</v>
      </c>
      <c r="C1518" s="2">
        <f t="shared" si="93"/>
        <v>5</v>
      </c>
      <c r="D1518" s="2">
        <f t="shared" si="94"/>
        <v>9</v>
      </c>
      <c r="E1518" s="2">
        <f t="shared" si="95"/>
        <v>5</v>
      </c>
      <c r="F1518" s="1" t="s">
        <v>791</v>
      </c>
      <c r="G1518" t="s">
        <v>436</v>
      </c>
      <c r="H1518" s="7" t="s">
        <v>769</v>
      </c>
      <c r="I1518" t="s">
        <v>432</v>
      </c>
      <c r="J1518" t="s">
        <v>418</v>
      </c>
      <c r="K1518" t="s">
        <v>112</v>
      </c>
      <c r="L1518" t="s">
        <v>13</v>
      </c>
      <c r="M1518">
        <v>1.5</v>
      </c>
      <c r="N1518">
        <v>57.337490000000003</v>
      </c>
      <c r="O1518">
        <v>-134.17189999999999</v>
      </c>
      <c r="P1518">
        <v>6</v>
      </c>
      <c r="Q1518">
        <v>1</v>
      </c>
    </row>
    <row r="1519" spans="1:17" x14ac:dyDescent="0.25">
      <c r="A1519" s="1">
        <v>40674</v>
      </c>
      <c r="B1519" s="2">
        <f t="shared" si="92"/>
        <v>2011</v>
      </c>
      <c r="C1519" s="2">
        <f t="shared" si="93"/>
        <v>5</v>
      </c>
      <c r="D1519" s="2">
        <f t="shared" si="94"/>
        <v>11</v>
      </c>
      <c r="E1519" s="2">
        <f t="shared" si="95"/>
        <v>4</v>
      </c>
      <c r="F1519" s="1" t="s">
        <v>791</v>
      </c>
      <c r="G1519" t="s">
        <v>436</v>
      </c>
      <c r="H1519" s="7" t="s">
        <v>769</v>
      </c>
      <c r="I1519" t="s">
        <v>432</v>
      </c>
      <c r="J1519" t="s">
        <v>418</v>
      </c>
      <c r="K1519" t="s">
        <v>433</v>
      </c>
      <c r="L1519" t="s">
        <v>13</v>
      </c>
      <c r="M1519">
        <v>14</v>
      </c>
      <c r="N1519">
        <v>57.337490000000003</v>
      </c>
      <c r="O1519">
        <v>-134.17189999999999</v>
      </c>
      <c r="P1519">
        <v>1</v>
      </c>
      <c r="Q1519">
        <v>1</v>
      </c>
    </row>
    <row r="1520" spans="1:17" x14ac:dyDescent="0.25">
      <c r="A1520" s="1">
        <v>41042</v>
      </c>
      <c r="B1520" s="2">
        <f t="shared" si="92"/>
        <v>2012</v>
      </c>
      <c r="C1520" s="2">
        <f t="shared" si="93"/>
        <v>5</v>
      </c>
      <c r="D1520" s="2">
        <f t="shared" si="94"/>
        <v>13</v>
      </c>
      <c r="E1520" s="2">
        <f t="shared" si="95"/>
        <v>1</v>
      </c>
      <c r="F1520" s="1" t="s">
        <v>791</v>
      </c>
      <c r="G1520" t="s">
        <v>436</v>
      </c>
      <c r="H1520" s="7" t="s">
        <v>769</v>
      </c>
      <c r="I1520" t="s">
        <v>432</v>
      </c>
      <c r="J1520" t="s">
        <v>418</v>
      </c>
      <c r="K1520" t="s">
        <v>433</v>
      </c>
      <c r="L1520" t="s">
        <v>13</v>
      </c>
      <c r="M1520">
        <v>12</v>
      </c>
      <c r="N1520">
        <v>57.337490000000003</v>
      </c>
      <c r="O1520">
        <v>-134.17189999999999</v>
      </c>
      <c r="P1520">
        <v>1</v>
      </c>
      <c r="Q1520">
        <v>1</v>
      </c>
    </row>
    <row r="1521" spans="1:17" x14ac:dyDescent="0.25">
      <c r="A1521" s="1">
        <v>40679</v>
      </c>
      <c r="B1521" s="2">
        <f t="shared" si="92"/>
        <v>2011</v>
      </c>
      <c r="C1521" s="2">
        <f t="shared" si="93"/>
        <v>5</v>
      </c>
      <c r="D1521" s="2">
        <f t="shared" si="94"/>
        <v>16</v>
      </c>
      <c r="E1521" s="2">
        <f t="shared" si="95"/>
        <v>2</v>
      </c>
      <c r="F1521" s="1" t="s">
        <v>791</v>
      </c>
      <c r="G1521" t="s">
        <v>436</v>
      </c>
      <c r="H1521" s="7" t="s">
        <v>769</v>
      </c>
      <c r="I1521" t="s">
        <v>432</v>
      </c>
      <c r="J1521" t="s">
        <v>418</v>
      </c>
      <c r="K1521" t="s">
        <v>433</v>
      </c>
      <c r="L1521" t="s">
        <v>13</v>
      </c>
      <c r="M1521">
        <v>4</v>
      </c>
      <c r="N1521">
        <v>57.337490000000003</v>
      </c>
      <c r="O1521">
        <v>-134.17189999999999</v>
      </c>
      <c r="P1521">
        <v>1</v>
      </c>
      <c r="Q1521">
        <v>1</v>
      </c>
    </row>
    <row r="1522" spans="1:17" x14ac:dyDescent="0.25">
      <c r="A1522" s="1">
        <v>41813</v>
      </c>
      <c r="B1522" s="2">
        <f t="shared" si="92"/>
        <v>2014</v>
      </c>
      <c r="C1522" s="2">
        <f t="shared" si="93"/>
        <v>6</v>
      </c>
      <c r="D1522" s="2">
        <f t="shared" si="94"/>
        <v>23</v>
      </c>
      <c r="E1522" s="2">
        <f t="shared" si="95"/>
        <v>2</v>
      </c>
      <c r="F1522" s="1" t="s">
        <v>792</v>
      </c>
      <c r="G1522" t="s">
        <v>436</v>
      </c>
      <c r="H1522" s="7" t="s">
        <v>769</v>
      </c>
      <c r="I1522" t="s">
        <v>432</v>
      </c>
      <c r="J1522" t="s">
        <v>418</v>
      </c>
      <c r="K1522" t="s">
        <v>112</v>
      </c>
      <c r="L1522" t="s">
        <v>13</v>
      </c>
      <c r="M1522">
        <v>2</v>
      </c>
      <c r="N1522">
        <v>57.337490000000003</v>
      </c>
      <c r="O1522">
        <v>-134.17189999999999</v>
      </c>
      <c r="P1522">
        <v>11</v>
      </c>
      <c r="Q1522">
        <v>1</v>
      </c>
    </row>
    <row r="1523" spans="1:17" x14ac:dyDescent="0.25">
      <c r="A1523" s="1">
        <v>42179</v>
      </c>
      <c r="B1523" s="2">
        <f t="shared" si="92"/>
        <v>2015</v>
      </c>
      <c r="C1523" s="2">
        <f t="shared" si="93"/>
        <v>6</v>
      </c>
      <c r="D1523" s="2">
        <f t="shared" si="94"/>
        <v>24</v>
      </c>
      <c r="E1523" s="2">
        <f t="shared" si="95"/>
        <v>4</v>
      </c>
      <c r="F1523" s="1" t="s">
        <v>792</v>
      </c>
      <c r="G1523" t="s">
        <v>436</v>
      </c>
      <c r="H1523" s="7" t="s">
        <v>769</v>
      </c>
      <c r="I1523" t="s">
        <v>432</v>
      </c>
      <c r="J1523" t="s">
        <v>418</v>
      </c>
      <c r="K1523" t="s">
        <v>112</v>
      </c>
      <c r="L1523" t="s">
        <v>13</v>
      </c>
      <c r="M1523">
        <v>2.5</v>
      </c>
      <c r="N1523">
        <v>57.337490000000003</v>
      </c>
      <c r="O1523">
        <v>-134.17189999999999</v>
      </c>
      <c r="P1523">
        <v>8</v>
      </c>
      <c r="Q1523">
        <v>1</v>
      </c>
    </row>
    <row r="1524" spans="1:17" x14ac:dyDescent="0.25">
      <c r="A1524" s="1">
        <v>41456</v>
      </c>
      <c r="B1524" s="2">
        <f t="shared" si="92"/>
        <v>2013</v>
      </c>
      <c r="C1524" s="2">
        <f t="shared" si="93"/>
        <v>7</v>
      </c>
      <c r="D1524" s="2">
        <f t="shared" si="94"/>
        <v>1</v>
      </c>
      <c r="E1524" s="2">
        <f t="shared" si="95"/>
        <v>2</v>
      </c>
      <c r="F1524" s="1" t="s">
        <v>792</v>
      </c>
      <c r="G1524" t="s">
        <v>436</v>
      </c>
      <c r="H1524" s="7" t="s">
        <v>769</v>
      </c>
      <c r="I1524" t="s">
        <v>432</v>
      </c>
      <c r="J1524" t="s">
        <v>418</v>
      </c>
      <c r="K1524" t="s">
        <v>112</v>
      </c>
      <c r="L1524" t="s">
        <v>13</v>
      </c>
      <c r="M1524">
        <v>1.5</v>
      </c>
      <c r="N1524">
        <v>57.337490000000003</v>
      </c>
      <c r="O1524">
        <v>-134.17189999999999</v>
      </c>
      <c r="P1524">
        <v>7</v>
      </c>
      <c r="Q1524">
        <v>1</v>
      </c>
    </row>
    <row r="1525" spans="1:17" x14ac:dyDescent="0.25">
      <c r="A1525" s="1">
        <v>41823</v>
      </c>
      <c r="B1525" s="2">
        <f t="shared" si="92"/>
        <v>2014</v>
      </c>
      <c r="C1525" s="2">
        <f t="shared" si="93"/>
        <v>7</v>
      </c>
      <c r="D1525" s="2">
        <f t="shared" si="94"/>
        <v>3</v>
      </c>
      <c r="E1525" s="2">
        <f t="shared" si="95"/>
        <v>5</v>
      </c>
      <c r="F1525" s="1" t="s">
        <v>792</v>
      </c>
      <c r="G1525" t="s">
        <v>436</v>
      </c>
      <c r="H1525" s="7" t="s">
        <v>769</v>
      </c>
      <c r="I1525" t="s">
        <v>432</v>
      </c>
      <c r="J1525" t="s">
        <v>418</v>
      </c>
      <c r="K1525" t="s">
        <v>112</v>
      </c>
      <c r="L1525" t="s">
        <v>13</v>
      </c>
      <c r="M1525">
        <v>1.5</v>
      </c>
      <c r="N1525">
        <v>57.337490000000003</v>
      </c>
      <c r="O1525">
        <v>-134.17189999999999</v>
      </c>
      <c r="P1525">
        <v>11</v>
      </c>
      <c r="Q1525">
        <v>1</v>
      </c>
    </row>
    <row r="1526" spans="1:17" x14ac:dyDescent="0.25">
      <c r="A1526" s="1">
        <v>41827</v>
      </c>
      <c r="B1526" s="2">
        <f t="shared" si="92"/>
        <v>2014</v>
      </c>
      <c r="C1526" s="2">
        <f t="shared" si="93"/>
        <v>7</v>
      </c>
      <c r="D1526" s="2">
        <f t="shared" si="94"/>
        <v>7</v>
      </c>
      <c r="E1526" s="2">
        <f t="shared" si="95"/>
        <v>2</v>
      </c>
      <c r="F1526" s="1" t="s">
        <v>792</v>
      </c>
      <c r="G1526" t="s">
        <v>436</v>
      </c>
      <c r="H1526" s="7" t="s">
        <v>769</v>
      </c>
      <c r="I1526" t="s">
        <v>432</v>
      </c>
      <c r="J1526" t="s">
        <v>418</v>
      </c>
      <c r="K1526" t="s">
        <v>112</v>
      </c>
      <c r="L1526" t="s">
        <v>13</v>
      </c>
      <c r="M1526">
        <v>2</v>
      </c>
      <c r="N1526">
        <v>57.337490000000003</v>
      </c>
      <c r="O1526">
        <v>-134.17189999999999</v>
      </c>
      <c r="P1526">
        <v>11</v>
      </c>
      <c r="Q1526">
        <v>1</v>
      </c>
    </row>
    <row r="1527" spans="1:17" x14ac:dyDescent="0.25">
      <c r="A1527" s="1">
        <v>41465</v>
      </c>
      <c r="B1527" s="2">
        <f t="shared" si="92"/>
        <v>2013</v>
      </c>
      <c r="C1527" s="2">
        <f t="shared" si="93"/>
        <v>7</v>
      </c>
      <c r="D1527" s="2">
        <f t="shared" si="94"/>
        <v>10</v>
      </c>
      <c r="E1527" s="2">
        <f t="shared" si="95"/>
        <v>4</v>
      </c>
      <c r="F1527" s="1" t="s">
        <v>792</v>
      </c>
      <c r="G1527" t="s">
        <v>436</v>
      </c>
      <c r="H1527" s="7" t="s">
        <v>769</v>
      </c>
      <c r="I1527" t="s">
        <v>432</v>
      </c>
      <c r="J1527" t="s">
        <v>418</v>
      </c>
      <c r="K1527" t="s">
        <v>112</v>
      </c>
      <c r="L1527" t="s">
        <v>13</v>
      </c>
      <c r="M1527">
        <v>2</v>
      </c>
      <c r="N1527">
        <v>57.337490000000003</v>
      </c>
      <c r="O1527">
        <v>-134.17189999999999</v>
      </c>
      <c r="P1527">
        <v>10</v>
      </c>
      <c r="Q1527">
        <v>1</v>
      </c>
    </row>
    <row r="1528" spans="1:17" x14ac:dyDescent="0.25">
      <c r="A1528" s="1">
        <v>40737</v>
      </c>
      <c r="B1528" s="2">
        <f t="shared" si="92"/>
        <v>2011</v>
      </c>
      <c r="C1528" s="2">
        <f t="shared" si="93"/>
        <v>7</v>
      </c>
      <c r="D1528" s="2">
        <f t="shared" si="94"/>
        <v>13</v>
      </c>
      <c r="E1528" s="2">
        <f t="shared" si="95"/>
        <v>4</v>
      </c>
      <c r="F1528" s="1" t="s">
        <v>792</v>
      </c>
      <c r="G1528" t="s">
        <v>436</v>
      </c>
      <c r="H1528" s="7" t="s">
        <v>769</v>
      </c>
      <c r="I1528" t="s">
        <v>432</v>
      </c>
      <c r="J1528" t="s">
        <v>418</v>
      </c>
      <c r="K1528" t="s">
        <v>112</v>
      </c>
      <c r="L1528" t="s">
        <v>13</v>
      </c>
      <c r="M1528">
        <v>1.75</v>
      </c>
      <c r="N1528">
        <v>57.337490000000003</v>
      </c>
      <c r="O1528">
        <v>-134.17189999999999</v>
      </c>
      <c r="P1528">
        <v>11</v>
      </c>
      <c r="Q1528">
        <v>1</v>
      </c>
    </row>
    <row r="1529" spans="1:17" x14ac:dyDescent="0.25">
      <c r="A1529" s="1">
        <v>40751</v>
      </c>
      <c r="B1529" s="2">
        <f t="shared" si="92"/>
        <v>2011</v>
      </c>
      <c r="C1529" s="2">
        <f t="shared" si="93"/>
        <v>7</v>
      </c>
      <c r="D1529" s="2">
        <f t="shared" si="94"/>
        <v>27</v>
      </c>
      <c r="E1529" s="2">
        <f t="shared" si="95"/>
        <v>4</v>
      </c>
      <c r="F1529" s="1" t="s">
        <v>792</v>
      </c>
      <c r="G1529" t="s">
        <v>436</v>
      </c>
      <c r="H1529" s="7" t="s">
        <v>769</v>
      </c>
      <c r="I1529" t="s">
        <v>432</v>
      </c>
      <c r="J1529" t="s">
        <v>418</v>
      </c>
      <c r="K1529" t="s">
        <v>112</v>
      </c>
      <c r="L1529" t="s">
        <v>13</v>
      </c>
      <c r="M1529">
        <v>1.5</v>
      </c>
      <c r="N1529">
        <v>57.337490000000003</v>
      </c>
      <c r="O1529">
        <v>-134.17189999999999</v>
      </c>
      <c r="P1529">
        <v>7</v>
      </c>
      <c r="Q1529">
        <v>1</v>
      </c>
    </row>
    <row r="1530" spans="1:17" x14ac:dyDescent="0.25">
      <c r="A1530" s="1">
        <v>40756</v>
      </c>
      <c r="B1530" s="2">
        <f t="shared" si="92"/>
        <v>2011</v>
      </c>
      <c r="C1530" s="2">
        <f t="shared" si="93"/>
        <v>8</v>
      </c>
      <c r="D1530" s="2">
        <f t="shared" si="94"/>
        <v>1</v>
      </c>
      <c r="E1530" s="2">
        <f t="shared" si="95"/>
        <v>2</v>
      </c>
      <c r="F1530" s="1" t="s">
        <v>792</v>
      </c>
      <c r="G1530" t="s">
        <v>436</v>
      </c>
      <c r="H1530" s="7" t="s">
        <v>769</v>
      </c>
      <c r="I1530" t="s">
        <v>432</v>
      </c>
      <c r="J1530" t="s">
        <v>418</v>
      </c>
      <c r="K1530" t="s">
        <v>112</v>
      </c>
      <c r="L1530" t="s">
        <v>13</v>
      </c>
      <c r="M1530">
        <v>1</v>
      </c>
      <c r="N1530">
        <v>57.337490000000003</v>
      </c>
      <c r="O1530">
        <v>-134.17189999999999</v>
      </c>
      <c r="P1530">
        <v>6</v>
      </c>
      <c r="Q1530">
        <v>1</v>
      </c>
    </row>
    <row r="1531" spans="1:17" x14ac:dyDescent="0.25">
      <c r="A1531" s="1">
        <v>41860</v>
      </c>
      <c r="B1531" s="2">
        <f t="shared" si="92"/>
        <v>2014</v>
      </c>
      <c r="C1531" s="2">
        <f t="shared" si="93"/>
        <v>8</v>
      </c>
      <c r="D1531" s="2">
        <f t="shared" si="94"/>
        <v>9</v>
      </c>
      <c r="E1531" s="2">
        <f t="shared" si="95"/>
        <v>7</v>
      </c>
      <c r="F1531" s="1" t="s">
        <v>792</v>
      </c>
      <c r="G1531" t="s">
        <v>436</v>
      </c>
      <c r="H1531" s="7" t="s">
        <v>769</v>
      </c>
      <c r="I1531" t="s">
        <v>432</v>
      </c>
      <c r="J1531" t="s">
        <v>418</v>
      </c>
      <c r="K1531" t="s">
        <v>126</v>
      </c>
      <c r="L1531" t="s">
        <v>13</v>
      </c>
      <c r="M1531">
        <v>1.25</v>
      </c>
      <c r="N1531">
        <v>57.337490000000003</v>
      </c>
      <c r="O1531">
        <v>-134.17189999999999</v>
      </c>
      <c r="P1531">
        <v>9</v>
      </c>
      <c r="Q1531">
        <v>1</v>
      </c>
    </row>
    <row r="1532" spans="1:17" x14ac:dyDescent="0.25">
      <c r="A1532" s="1">
        <v>41059</v>
      </c>
      <c r="B1532" s="2">
        <f t="shared" si="92"/>
        <v>2012</v>
      </c>
      <c r="C1532" s="2">
        <f t="shared" si="93"/>
        <v>5</v>
      </c>
      <c r="D1532" s="2">
        <f t="shared" si="94"/>
        <v>30</v>
      </c>
      <c r="E1532" s="2">
        <f t="shared" si="95"/>
        <v>4</v>
      </c>
      <c r="F1532" s="1" t="s">
        <v>792</v>
      </c>
      <c r="G1532" t="s">
        <v>444</v>
      </c>
      <c r="H1532" s="7" t="s">
        <v>769</v>
      </c>
      <c r="I1532" t="s">
        <v>432</v>
      </c>
      <c r="J1532" t="s">
        <v>418</v>
      </c>
      <c r="K1532" t="s">
        <v>68</v>
      </c>
      <c r="L1532" t="s">
        <v>28</v>
      </c>
      <c r="M1532">
        <v>3.5</v>
      </c>
      <c r="N1532">
        <v>57.334940000000003</v>
      </c>
      <c r="O1532">
        <v>-134.18471</v>
      </c>
      <c r="P1532">
        <v>3</v>
      </c>
      <c r="Q1532">
        <v>1</v>
      </c>
    </row>
    <row r="1533" spans="1:17" x14ac:dyDescent="0.25">
      <c r="A1533" s="1">
        <v>41429</v>
      </c>
      <c r="B1533" s="2">
        <f t="shared" si="92"/>
        <v>2013</v>
      </c>
      <c r="C1533" s="2">
        <f t="shared" si="93"/>
        <v>6</v>
      </c>
      <c r="D1533" s="2">
        <f t="shared" si="94"/>
        <v>4</v>
      </c>
      <c r="E1533" s="2">
        <f t="shared" si="95"/>
        <v>3</v>
      </c>
      <c r="F1533" s="1" t="s">
        <v>792</v>
      </c>
      <c r="G1533" t="s">
        <v>444</v>
      </c>
      <c r="H1533" s="7" t="s">
        <v>769</v>
      </c>
      <c r="I1533" t="s">
        <v>432</v>
      </c>
      <c r="J1533" t="s">
        <v>418</v>
      </c>
      <c r="K1533" t="s">
        <v>68</v>
      </c>
      <c r="L1533" t="s">
        <v>28</v>
      </c>
      <c r="M1533">
        <v>4</v>
      </c>
      <c r="N1533">
        <v>57.334940000000003</v>
      </c>
      <c r="O1533">
        <v>-134.18471</v>
      </c>
      <c r="P1533">
        <v>7</v>
      </c>
      <c r="Q1533">
        <v>1</v>
      </c>
    </row>
    <row r="1534" spans="1:17" x14ac:dyDescent="0.25">
      <c r="A1534" s="1">
        <v>42172</v>
      </c>
      <c r="B1534" s="2">
        <f t="shared" si="92"/>
        <v>2015</v>
      </c>
      <c r="C1534" s="2">
        <f t="shared" si="93"/>
        <v>6</v>
      </c>
      <c r="D1534" s="2">
        <f t="shared" si="94"/>
        <v>17</v>
      </c>
      <c r="E1534" s="2">
        <f t="shared" si="95"/>
        <v>4</v>
      </c>
      <c r="F1534" s="1" t="s">
        <v>792</v>
      </c>
      <c r="G1534" t="s">
        <v>444</v>
      </c>
      <c r="H1534" s="7" t="s">
        <v>769</v>
      </c>
      <c r="I1534" t="s">
        <v>432</v>
      </c>
      <c r="J1534" t="s">
        <v>418</v>
      </c>
      <c r="K1534" t="s">
        <v>68</v>
      </c>
      <c r="L1534" t="s">
        <v>28</v>
      </c>
      <c r="M1534">
        <v>2</v>
      </c>
      <c r="N1534">
        <v>57.334940000000003</v>
      </c>
      <c r="O1534">
        <v>-134.18471</v>
      </c>
      <c r="P1534">
        <v>3</v>
      </c>
      <c r="Q1534">
        <v>1</v>
      </c>
    </row>
    <row r="1535" spans="1:17" x14ac:dyDescent="0.25">
      <c r="A1535" s="1">
        <v>42206</v>
      </c>
      <c r="B1535" s="2">
        <f t="shared" si="92"/>
        <v>2015</v>
      </c>
      <c r="C1535" s="2">
        <f t="shared" si="93"/>
        <v>7</v>
      </c>
      <c r="D1535" s="2">
        <f t="shared" si="94"/>
        <v>21</v>
      </c>
      <c r="E1535" s="2">
        <f t="shared" si="95"/>
        <v>3</v>
      </c>
      <c r="F1535" s="1" t="s">
        <v>792</v>
      </c>
      <c r="G1535" t="s">
        <v>444</v>
      </c>
      <c r="H1535" s="7" t="s">
        <v>769</v>
      </c>
      <c r="I1535" t="s">
        <v>432</v>
      </c>
      <c r="J1535" t="s">
        <v>418</v>
      </c>
      <c r="K1535" t="s">
        <v>68</v>
      </c>
      <c r="L1535" t="s">
        <v>28</v>
      </c>
      <c r="M1535">
        <v>3</v>
      </c>
      <c r="N1535">
        <v>57.334940000000003</v>
      </c>
      <c r="O1535">
        <v>-134.18471</v>
      </c>
      <c r="P1535">
        <v>5</v>
      </c>
      <c r="Q1535">
        <v>1</v>
      </c>
    </row>
    <row r="1536" spans="1:17" x14ac:dyDescent="0.25">
      <c r="A1536" s="1">
        <v>40771</v>
      </c>
      <c r="B1536" s="2">
        <f t="shared" si="92"/>
        <v>2011</v>
      </c>
      <c r="C1536" s="2">
        <f t="shared" si="93"/>
        <v>8</v>
      </c>
      <c r="D1536" s="2">
        <f t="shared" si="94"/>
        <v>16</v>
      </c>
      <c r="E1536" s="2">
        <f t="shared" si="95"/>
        <v>3</v>
      </c>
      <c r="F1536" s="1" t="s">
        <v>792</v>
      </c>
      <c r="G1536" t="s">
        <v>444</v>
      </c>
      <c r="H1536" s="7" t="s">
        <v>769</v>
      </c>
      <c r="I1536" t="s">
        <v>432</v>
      </c>
      <c r="J1536" t="s">
        <v>418</v>
      </c>
      <c r="K1536" t="s">
        <v>68</v>
      </c>
      <c r="L1536" t="s">
        <v>28</v>
      </c>
      <c r="M1536">
        <v>3</v>
      </c>
      <c r="N1536">
        <v>57.334940000000003</v>
      </c>
      <c r="O1536">
        <v>-134.18471</v>
      </c>
      <c r="P1536">
        <v>6</v>
      </c>
      <c r="Q1536">
        <v>1</v>
      </c>
    </row>
    <row r="1537" spans="1:17" x14ac:dyDescent="0.25">
      <c r="A1537" s="1">
        <v>40778</v>
      </c>
      <c r="B1537" s="2">
        <f t="shared" si="92"/>
        <v>2011</v>
      </c>
      <c r="C1537" s="2">
        <f t="shared" si="93"/>
        <v>8</v>
      </c>
      <c r="D1537" s="2">
        <f t="shared" si="94"/>
        <v>23</v>
      </c>
      <c r="E1537" s="2">
        <f t="shared" si="95"/>
        <v>3</v>
      </c>
      <c r="F1537" s="1" t="s">
        <v>792</v>
      </c>
      <c r="G1537" t="s">
        <v>444</v>
      </c>
      <c r="H1537" s="7" t="s">
        <v>769</v>
      </c>
      <c r="I1537" t="s">
        <v>432</v>
      </c>
      <c r="J1537" t="s">
        <v>418</v>
      </c>
      <c r="K1537" t="s">
        <v>68</v>
      </c>
      <c r="L1537" t="s">
        <v>28</v>
      </c>
      <c r="M1537">
        <v>2</v>
      </c>
      <c r="N1537">
        <v>57.334940000000003</v>
      </c>
      <c r="O1537">
        <v>-134.18471</v>
      </c>
      <c r="P1537">
        <v>3</v>
      </c>
      <c r="Q1537">
        <v>1</v>
      </c>
    </row>
    <row r="1538" spans="1:17" x14ac:dyDescent="0.25">
      <c r="A1538" s="1">
        <v>40787</v>
      </c>
      <c r="B1538" s="2">
        <f t="shared" ref="B1538:B1601" si="96">YEAR(A1538)</f>
        <v>2011</v>
      </c>
      <c r="C1538" s="2">
        <f t="shared" ref="C1538:C1601" si="97">MONTH(A1538)</f>
        <v>9</v>
      </c>
      <c r="D1538" s="2">
        <f t="shared" ref="D1538:D1601" si="98">DAY(A1538)</f>
        <v>1</v>
      </c>
      <c r="E1538" s="2">
        <f t="shared" ref="E1538:E1601" si="99">WEEKDAY(A1538)</f>
        <v>5</v>
      </c>
      <c r="F1538" s="1" t="s">
        <v>792</v>
      </c>
      <c r="G1538" t="s">
        <v>444</v>
      </c>
      <c r="H1538" s="7" t="s">
        <v>769</v>
      </c>
      <c r="I1538" t="s">
        <v>432</v>
      </c>
      <c r="J1538" t="s">
        <v>418</v>
      </c>
      <c r="K1538" t="s">
        <v>68</v>
      </c>
      <c r="L1538" t="s">
        <v>28</v>
      </c>
      <c r="M1538">
        <v>3</v>
      </c>
      <c r="N1538">
        <v>57.334940000000003</v>
      </c>
      <c r="O1538">
        <v>-134.18471</v>
      </c>
      <c r="P1538">
        <v>9</v>
      </c>
      <c r="Q1538">
        <v>1</v>
      </c>
    </row>
    <row r="1539" spans="1:17" x14ac:dyDescent="0.25">
      <c r="A1539" s="1">
        <v>41114</v>
      </c>
      <c r="B1539" s="2">
        <f t="shared" si="96"/>
        <v>2012</v>
      </c>
      <c r="C1539" s="2">
        <f t="shared" si="97"/>
        <v>7</v>
      </c>
      <c r="D1539" s="2">
        <f t="shared" si="98"/>
        <v>24</v>
      </c>
      <c r="E1539" s="2">
        <f t="shared" si="99"/>
        <v>3</v>
      </c>
      <c r="F1539" s="1" t="s">
        <v>792</v>
      </c>
      <c r="G1539" t="s">
        <v>479</v>
      </c>
      <c r="H1539" s="7" t="s">
        <v>745</v>
      </c>
      <c r="I1539" t="s">
        <v>475</v>
      </c>
      <c r="J1539" t="s">
        <v>418</v>
      </c>
      <c r="K1539" t="s">
        <v>50</v>
      </c>
      <c r="L1539" t="s">
        <v>44</v>
      </c>
      <c r="M1539">
        <v>12</v>
      </c>
      <c r="N1539">
        <v>58.1175</v>
      </c>
      <c r="O1539">
        <v>-134.16139000000001</v>
      </c>
      <c r="P1539">
        <v>5</v>
      </c>
      <c r="Q1539">
        <v>1</v>
      </c>
    </row>
    <row r="1540" spans="1:17" x14ac:dyDescent="0.25">
      <c r="A1540" s="1">
        <v>42184</v>
      </c>
      <c r="B1540" s="2">
        <f t="shared" si="96"/>
        <v>2015</v>
      </c>
      <c r="C1540" s="2">
        <f t="shared" si="97"/>
        <v>6</v>
      </c>
      <c r="D1540" s="2">
        <f t="shared" si="98"/>
        <v>29</v>
      </c>
      <c r="E1540" s="2">
        <f t="shared" si="99"/>
        <v>2</v>
      </c>
      <c r="F1540" s="1" t="s">
        <v>792</v>
      </c>
      <c r="G1540" t="s">
        <v>621</v>
      </c>
      <c r="H1540" s="7" t="s">
        <v>742</v>
      </c>
      <c r="I1540" t="s">
        <v>582</v>
      </c>
      <c r="J1540" t="s">
        <v>164</v>
      </c>
      <c r="K1540" t="s">
        <v>79</v>
      </c>
      <c r="L1540" t="s">
        <v>13</v>
      </c>
      <c r="M1540">
        <v>1</v>
      </c>
      <c r="N1540">
        <v>57.683610000000002</v>
      </c>
      <c r="O1540">
        <v>-135.73222000000001</v>
      </c>
      <c r="P1540">
        <v>37</v>
      </c>
      <c r="Q1540">
        <v>3</v>
      </c>
    </row>
    <row r="1541" spans="1:17" x14ac:dyDescent="0.25">
      <c r="A1541" s="1">
        <v>41901</v>
      </c>
      <c r="B1541" s="2">
        <f t="shared" si="96"/>
        <v>2014</v>
      </c>
      <c r="C1541" s="2">
        <f t="shared" si="97"/>
        <v>9</v>
      </c>
      <c r="D1541" s="2">
        <f t="shared" si="98"/>
        <v>19</v>
      </c>
      <c r="E1541" s="2">
        <f t="shared" si="99"/>
        <v>6</v>
      </c>
      <c r="F1541" s="1" t="s">
        <v>793</v>
      </c>
      <c r="G1541" t="s">
        <v>621</v>
      </c>
      <c r="H1541" s="7" t="s">
        <v>742</v>
      </c>
      <c r="I1541" t="s">
        <v>582</v>
      </c>
      <c r="J1541" t="s">
        <v>164</v>
      </c>
      <c r="K1541" t="s">
        <v>585</v>
      </c>
      <c r="L1541" t="s">
        <v>177</v>
      </c>
      <c r="M1541">
        <v>4</v>
      </c>
      <c r="N1541">
        <v>57.683610000000002</v>
      </c>
      <c r="O1541">
        <v>-135.73222000000001</v>
      </c>
      <c r="P1541">
        <v>1</v>
      </c>
      <c r="Q1541">
        <v>1</v>
      </c>
    </row>
    <row r="1542" spans="1:17" x14ac:dyDescent="0.25">
      <c r="A1542" s="1">
        <v>41129</v>
      </c>
      <c r="B1542" s="2">
        <f t="shared" si="96"/>
        <v>2012</v>
      </c>
      <c r="C1542" s="2">
        <f t="shared" si="97"/>
        <v>8</v>
      </c>
      <c r="D1542" s="2">
        <f t="shared" si="98"/>
        <v>8</v>
      </c>
      <c r="E1542" s="2">
        <f t="shared" si="99"/>
        <v>4</v>
      </c>
      <c r="F1542" s="1" t="s">
        <v>792</v>
      </c>
      <c r="G1542" t="s">
        <v>54</v>
      </c>
      <c r="H1542" s="7" t="s">
        <v>749</v>
      </c>
      <c r="I1542" t="s">
        <v>52</v>
      </c>
      <c r="J1542" t="s">
        <v>10</v>
      </c>
      <c r="K1542" t="s">
        <v>50</v>
      </c>
      <c r="L1542" t="s">
        <v>44</v>
      </c>
      <c r="M1542">
        <v>12</v>
      </c>
      <c r="N1542">
        <v>58.270269999999996</v>
      </c>
      <c r="O1542">
        <v>-134.50757999999999</v>
      </c>
      <c r="P1542">
        <v>6</v>
      </c>
      <c r="Q1542">
        <v>1</v>
      </c>
    </row>
    <row r="1543" spans="1:17" x14ac:dyDescent="0.25">
      <c r="A1543" s="1">
        <v>41195</v>
      </c>
      <c r="B1543" s="2">
        <f t="shared" si="96"/>
        <v>2012</v>
      </c>
      <c r="C1543" s="2">
        <f t="shared" si="97"/>
        <v>10</v>
      </c>
      <c r="D1543" s="2">
        <f t="shared" si="98"/>
        <v>13</v>
      </c>
      <c r="E1543" s="2">
        <f t="shared" si="99"/>
        <v>7</v>
      </c>
      <c r="F1543" s="1" t="s">
        <v>793</v>
      </c>
      <c r="G1543" t="s">
        <v>54</v>
      </c>
      <c r="H1543" s="7" t="s">
        <v>749</v>
      </c>
      <c r="I1543" t="s">
        <v>52</v>
      </c>
      <c r="J1543" t="s">
        <v>10</v>
      </c>
      <c r="K1543" t="s">
        <v>11</v>
      </c>
      <c r="L1543" t="s">
        <v>13</v>
      </c>
      <c r="M1543">
        <v>16</v>
      </c>
      <c r="N1543">
        <v>58.270269999999996</v>
      </c>
      <c r="O1543">
        <v>-134.50757999999999</v>
      </c>
      <c r="P1543">
        <v>6</v>
      </c>
      <c r="Q1543">
        <v>1</v>
      </c>
    </row>
    <row r="1544" spans="1:17" x14ac:dyDescent="0.25">
      <c r="A1544" s="1">
        <v>41196</v>
      </c>
      <c r="B1544" s="2">
        <f t="shared" si="96"/>
        <v>2012</v>
      </c>
      <c r="C1544" s="2">
        <f t="shared" si="97"/>
        <v>10</v>
      </c>
      <c r="D1544" s="2">
        <f t="shared" si="98"/>
        <v>14</v>
      </c>
      <c r="E1544" s="2">
        <f t="shared" si="99"/>
        <v>1</v>
      </c>
      <c r="F1544" s="1" t="s">
        <v>793</v>
      </c>
      <c r="G1544" t="s">
        <v>54</v>
      </c>
      <c r="H1544" s="7" t="s">
        <v>749</v>
      </c>
      <c r="I1544" t="s">
        <v>52</v>
      </c>
      <c r="J1544" t="s">
        <v>10</v>
      </c>
      <c r="K1544" t="s">
        <v>11</v>
      </c>
      <c r="L1544" t="s">
        <v>13</v>
      </c>
      <c r="M1544">
        <v>14</v>
      </c>
      <c r="N1544">
        <v>58.270269999999996</v>
      </c>
      <c r="O1544">
        <v>-134.50757999999999</v>
      </c>
      <c r="P1544">
        <v>6</v>
      </c>
      <c r="Q1544">
        <v>1</v>
      </c>
    </row>
    <row r="1545" spans="1:17" x14ac:dyDescent="0.25">
      <c r="A1545" s="1">
        <v>41453</v>
      </c>
      <c r="B1545" s="2">
        <f t="shared" si="96"/>
        <v>2013</v>
      </c>
      <c r="C1545" s="2">
        <f t="shared" si="97"/>
        <v>6</v>
      </c>
      <c r="D1545" s="2">
        <f t="shared" si="98"/>
        <v>28</v>
      </c>
      <c r="E1545" s="2">
        <f t="shared" si="99"/>
        <v>6</v>
      </c>
      <c r="F1545" s="1" t="s">
        <v>792</v>
      </c>
      <c r="G1545" t="s">
        <v>54</v>
      </c>
      <c r="H1545" s="7" t="s">
        <v>749</v>
      </c>
      <c r="I1545" t="s">
        <v>52</v>
      </c>
      <c r="J1545" t="s">
        <v>10</v>
      </c>
      <c r="K1545" t="s">
        <v>50</v>
      </c>
      <c r="L1545" t="s">
        <v>48</v>
      </c>
      <c r="M1545">
        <v>12</v>
      </c>
      <c r="N1545">
        <v>58.270269999999996</v>
      </c>
      <c r="O1545">
        <v>-134.50757999999999</v>
      </c>
      <c r="P1545">
        <v>5</v>
      </c>
      <c r="Q1545">
        <v>1</v>
      </c>
    </row>
    <row r="1546" spans="1:17" x14ac:dyDescent="0.25">
      <c r="A1546" s="1">
        <v>41454</v>
      </c>
      <c r="B1546" s="2">
        <f t="shared" si="96"/>
        <v>2013</v>
      </c>
      <c r="C1546" s="2">
        <f t="shared" si="97"/>
        <v>6</v>
      </c>
      <c r="D1546" s="2">
        <f t="shared" si="98"/>
        <v>29</v>
      </c>
      <c r="E1546" s="2">
        <f t="shared" si="99"/>
        <v>7</v>
      </c>
      <c r="F1546" s="1" t="s">
        <v>792</v>
      </c>
      <c r="G1546" t="s">
        <v>54</v>
      </c>
      <c r="H1546" s="7" t="s">
        <v>749</v>
      </c>
      <c r="I1546" t="s">
        <v>52</v>
      </c>
      <c r="J1546" t="s">
        <v>10</v>
      </c>
      <c r="K1546" t="s">
        <v>50</v>
      </c>
      <c r="L1546" t="s">
        <v>48</v>
      </c>
      <c r="M1546">
        <v>12</v>
      </c>
      <c r="N1546">
        <v>58.270269999999996</v>
      </c>
      <c r="O1546">
        <v>-134.50757999999999</v>
      </c>
      <c r="P1546">
        <v>5</v>
      </c>
      <c r="Q1546">
        <v>1</v>
      </c>
    </row>
    <row r="1547" spans="1:17" x14ac:dyDescent="0.25">
      <c r="A1547" s="1">
        <v>40764</v>
      </c>
      <c r="B1547" s="2">
        <f t="shared" si="96"/>
        <v>2011</v>
      </c>
      <c r="C1547" s="2">
        <f t="shared" si="97"/>
        <v>8</v>
      </c>
      <c r="D1547" s="2">
        <f t="shared" si="98"/>
        <v>9</v>
      </c>
      <c r="E1547" s="2">
        <f t="shared" si="99"/>
        <v>3</v>
      </c>
      <c r="F1547" s="1" t="s">
        <v>792</v>
      </c>
      <c r="G1547" t="s">
        <v>54</v>
      </c>
      <c r="H1547" s="7" t="s">
        <v>749</v>
      </c>
      <c r="I1547" t="s">
        <v>52</v>
      </c>
      <c r="J1547" t="s">
        <v>10</v>
      </c>
      <c r="K1547" t="s">
        <v>50</v>
      </c>
      <c r="L1547" t="s">
        <v>48</v>
      </c>
      <c r="M1547">
        <v>8</v>
      </c>
      <c r="N1547">
        <v>58.270269999999996</v>
      </c>
      <c r="O1547">
        <v>-134.50757999999999</v>
      </c>
      <c r="P1547">
        <v>5</v>
      </c>
      <c r="Q1547">
        <v>1</v>
      </c>
    </row>
    <row r="1548" spans="1:17" x14ac:dyDescent="0.25">
      <c r="A1548" s="1">
        <v>40765</v>
      </c>
      <c r="B1548" s="2">
        <f t="shared" si="96"/>
        <v>2011</v>
      </c>
      <c r="C1548" s="2">
        <f t="shared" si="97"/>
        <v>8</v>
      </c>
      <c r="D1548" s="2">
        <f t="shared" si="98"/>
        <v>10</v>
      </c>
      <c r="E1548" s="2">
        <f t="shared" si="99"/>
        <v>4</v>
      </c>
      <c r="F1548" s="1" t="s">
        <v>792</v>
      </c>
      <c r="G1548" t="s">
        <v>54</v>
      </c>
      <c r="H1548" s="7" t="s">
        <v>749</v>
      </c>
      <c r="I1548" t="s">
        <v>52</v>
      </c>
      <c r="J1548" t="s">
        <v>10</v>
      </c>
      <c r="K1548" t="s">
        <v>50</v>
      </c>
      <c r="L1548" t="s">
        <v>48</v>
      </c>
      <c r="M1548">
        <v>8</v>
      </c>
      <c r="N1548">
        <v>58.270269999999996</v>
      </c>
      <c r="O1548">
        <v>-134.50757999999999</v>
      </c>
      <c r="P1548">
        <v>5</v>
      </c>
      <c r="Q1548">
        <v>1</v>
      </c>
    </row>
    <row r="1549" spans="1:17" x14ac:dyDescent="0.25">
      <c r="A1549" s="1">
        <v>41109</v>
      </c>
      <c r="B1549" s="2">
        <f t="shared" si="96"/>
        <v>2012</v>
      </c>
      <c r="C1549" s="2">
        <f t="shared" si="97"/>
        <v>7</v>
      </c>
      <c r="D1549" s="2">
        <f t="shared" si="98"/>
        <v>19</v>
      </c>
      <c r="E1549" s="2">
        <f t="shared" si="99"/>
        <v>5</v>
      </c>
      <c r="F1549" s="1" t="s">
        <v>792</v>
      </c>
      <c r="G1549" t="s">
        <v>96</v>
      </c>
      <c r="H1549" s="7" t="s">
        <v>754</v>
      </c>
      <c r="I1549" t="s">
        <v>94</v>
      </c>
      <c r="J1549" t="s">
        <v>10</v>
      </c>
      <c r="K1549" t="s">
        <v>50</v>
      </c>
      <c r="L1549" t="s">
        <v>44</v>
      </c>
      <c r="M1549">
        <v>12</v>
      </c>
      <c r="N1549">
        <v>57.638719999999999</v>
      </c>
      <c r="O1549">
        <v>-133.63842</v>
      </c>
      <c r="P1549">
        <v>5</v>
      </c>
      <c r="Q1549">
        <v>1</v>
      </c>
    </row>
    <row r="1550" spans="1:17" x14ac:dyDescent="0.25">
      <c r="A1550" s="1">
        <v>41765</v>
      </c>
      <c r="B1550" s="2">
        <f t="shared" si="96"/>
        <v>2014</v>
      </c>
      <c r="C1550" s="2">
        <f t="shared" si="97"/>
        <v>5</v>
      </c>
      <c r="D1550" s="2">
        <f t="shared" si="98"/>
        <v>6</v>
      </c>
      <c r="E1550" s="2">
        <f t="shared" si="99"/>
        <v>3</v>
      </c>
      <c r="F1550" s="1" t="s">
        <v>791</v>
      </c>
      <c r="G1550" t="s">
        <v>96</v>
      </c>
      <c r="H1550" s="7" t="s">
        <v>754</v>
      </c>
      <c r="I1550" t="s">
        <v>94</v>
      </c>
      <c r="J1550" t="s">
        <v>10</v>
      </c>
      <c r="K1550" t="s">
        <v>35</v>
      </c>
      <c r="L1550" t="s">
        <v>733</v>
      </c>
      <c r="M1550">
        <v>0</v>
      </c>
      <c r="N1550">
        <v>57.638719999999999</v>
      </c>
      <c r="O1550">
        <v>-133.63842</v>
      </c>
      <c r="P1550">
        <v>0</v>
      </c>
      <c r="Q1550">
        <v>1</v>
      </c>
    </row>
    <row r="1551" spans="1:17" x14ac:dyDescent="0.25">
      <c r="A1551" s="1">
        <v>42135</v>
      </c>
      <c r="B1551" s="2">
        <f t="shared" si="96"/>
        <v>2015</v>
      </c>
      <c r="C1551" s="2">
        <f t="shared" si="97"/>
        <v>5</v>
      </c>
      <c r="D1551" s="2">
        <f t="shared" si="98"/>
        <v>11</v>
      </c>
      <c r="E1551" s="2">
        <f t="shared" si="99"/>
        <v>2</v>
      </c>
      <c r="F1551" s="1" t="s">
        <v>791</v>
      </c>
      <c r="G1551" t="s">
        <v>96</v>
      </c>
      <c r="H1551" s="7" t="s">
        <v>754</v>
      </c>
      <c r="I1551" t="s">
        <v>94</v>
      </c>
      <c r="J1551" t="s">
        <v>10</v>
      </c>
      <c r="K1551" t="s">
        <v>63</v>
      </c>
      <c r="L1551" t="s">
        <v>733</v>
      </c>
      <c r="M1551">
        <v>1</v>
      </c>
      <c r="N1551">
        <v>57.638719999999999</v>
      </c>
      <c r="O1551">
        <v>-133.63842</v>
      </c>
      <c r="P1551">
        <v>2</v>
      </c>
      <c r="Q1551">
        <v>1</v>
      </c>
    </row>
    <row r="1552" spans="1:17" x14ac:dyDescent="0.25">
      <c r="A1552" s="1">
        <v>41042</v>
      </c>
      <c r="B1552" s="2">
        <f t="shared" si="96"/>
        <v>2012</v>
      </c>
      <c r="C1552" s="2">
        <f t="shared" si="97"/>
        <v>5</v>
      </c>
      <c r="D1552" s="2">
        <f t="shared" si="98"/>
        <v>13</v>
      </c>
      <c r="E1552" s="2">
        <f t="shared" si="99"/>
        <v>1</v>
      </c>
      <c r="F1552" s="1" t="s">
        <v>791</v>
      </c>
      <c r="G1552" t="s">
        <v>96</v>
      </c>
      <c r="H1552" s="7" t="s">
        <v>754</v>
      </c>
      <c r="I1552" t="s">
        <v>94</v>
      </c>
      <c r="J1552" t="s">
        <v>10</v>
      </c>
      <c r="K1552" t="s">
        <v>35</v>
      </c>
      <c r="L1552" t="s">
        <v>733</v>
      </c>
      <c r="M1552">
        <v>2</v>
      </c>
      <c r="N1552">
        <v>57.638719999999999</v>
      </c>
      <c r="O1552">
        <v>-133.63842</v>
      </c>
      <c r="P1552">
        <v>2</v>
      </c>
      <c r="Q1552">
        <v>1</v>
      </c>
    </row>
    <row r="1553" spans="1:17" x14ac:dyDescent="0.25">
      <c r="A1553" s="1">
        <v>41043</v>
      </c>
      <c r="B1553" s="2">
        <f t="shared" si="96"/>
        <v>2012</v>
      </c>
      <c r="C1553" s="2">
        <f t="shared" si="97"/>
        <v>5</v>
      </c>
      <c r="D1553" s="2">
        <f t="shared" si="98"/>
        <v>14</v>
      </c>
      <c r="E1553" s="2">
        <f t="shared" si="99"/>
        <v>2</v>
      </c>
      <c r="F1553" s="1" t="s">
        <v>791</v>
      </c>
      <c r="G1553" t="s">
        <v>96</v>
      </c>
      <c r="H1553" s="7" t="s">
        <v>754</v>
      </c>
      <c r="I1553" t="s">
        <v>94</v>
      </c>
      <c r="J1553" t="s">
        <v>10</v>
      </c>
      <c r="K1553" t="s">
        <v>35</v>
      </c>
      <c r="L1553" t="s">
        <v>733</v>
      </c>
      <c r="M1553">
        <v>2</v>
      </c>
      <c r="N1553">
        <v>57.638719999999999</v>
      </c>
      <c r="O1553">
        <v>-133.63842</v>
      </c>
      <c r="P1553">
        <v>2</v>
      </c>
      <c r="Q1553">
        <v>1</v>
      </c>
    </row>
    <row r="1554" spans="1:17" x14ac:dyDescent="0.25">
      <c r="A1554" s="1">
        <v>41043</v>
      </c>
      <c r="B1554" s="2">
        <f t="shared" si="96"/>
        <v>2012</v>
      </c>
      <c r="C1554" s="2">
        <f t="shared" si="97"/>
        <v>5</v>
      </c>
      <c r="D1554" s="2">
        <f t="shared" si="98"/>
        <v>14</v>
      </c>
      <c r="E1554" s="2">
        <f t="shared" si="99"/>
        <v>2</v>
      </c>
      <c r="F1554" s="1" t="s">
        <v>791</v>
      </c>
      <c r="G1554" t="s">
        <v>96</v>
      </c>
      <c r="H1554" s="7" t="s">
        <v>754</v>
      </c>
      <c r="I1554" t="s">
        <v>94</v>
      </c>
      <c r="J1554" t="s">
        <v>10</v>
      </c>
      <c r="K1554" t="s">
        <v>63</v>
      </c>
      <c r="L1554" t="s">
        <v>733</v>
      </c>
      <c r="M1554">
        <v>5</v>
      </c>
      <c r="N1554">
        <v>57.638719999999999</v>
      </c>
      <c r="O1554">
        <v>-133.63842</v>
      </c>
      <c r="P1554">
        <v>2</v>
      </c>
      <c r="Q1554">
        <v>1</v>
      </c>
    </row>
    <row r="1555" spans="1:17" x14ac:dyDescent="0.25">
      <c r="A1555" s="1">
        <v>41046</v>
      </c>
      <c r="B1555" s="2">
        <f t="shared" si="96"/>
        <v>2012</v>
      </c>
      <c r="C1555" s="2">
        <f t="shared" si="97"/>
        <v>5</v>
      </c>
      <c r="D1555" s="2">
        <f t="shared" si="98"/>
        <v>17</v>
      </c>
      <c r="E1555" s="2">
        <f t="shared" si="99"/>
        <v>5</v>
      </c>
      <c r="F1555" s="1" t="s">
        <v>791</v>
      </c>
      <c r="G1555" t="s">
        <v>96</v>
      </c>
      <c r="H1555" s="7" t="s">
        <v>754</v>
      </c>
      <c r="I1555" t="s">
        <v>94</v>
      </c>
      <c r="J1555" t="s">
        <v>10</v>
      </c>
      <c r="K1555" t="s">
        <v>35</v>
      </c>
      <c r="L1555" t="s">
        <v>733</v>
      </c>
      <c r="M1555">
        <v>2</v>
      </c>
      <c r="N1555">
        <v>57.638719999999999</v>
      </c>
      <c r="O1555">
        <v>-133.63842</v>
      </c>
      <c r="P1555">
        <v>2</v>
      </c>
      <c r="Q1555">
        <v>1</v>
      </c>
    </row>
    <row r="1556" spans="1:17" x14ac:dyDescent="0.25">
      <c r="A1556" s="1">
        <v>40696</v>
      </c>
      <c r="B1556" s="2">
        <f t="shared" si="96"/>
        <v>2011</v>
      </c>
      <c r="C1556" s="2">
        <f t="shared" si="97"/>
        <v>6</v>
      </c>
      <c r="D1556" s="2">
        <f t="shared" si="98"/>
        <v>2</v>
      </c>
      <c r="E1556" s="2">
        <f t="shared" si="99"/>
        <v>5</v>
      </c>
      <c r="F1556" s="1" t="s">
        <v>792</v>
      </c>
      <c r="G1556" t="s">
        <v>96</v>
      </c>
      <c r="H1556" s="7" t="s">
        <v>754</v>
      </c>
      <c r="I1556" t="s">
        <v>94</v>
      </c>
      <c r="J1556" t="s">
        <v>10</v>
      </c>
      <c r="K1556" t="s">
        <v>18</v>
      </c>
      <c r="L1556" t="s">
        <v>733</v>
      </c>
      <c r="M1556">
        <v>6</v>
      </c>
      <c r="N1556">
        <v>57.638719999999999</v>
      </c>
      <c r="O1556">
        <v>-133.63842</v>
      </c>
      <c r="P1556">
        <v>2</v>
      </c>
      <c r="Q1556">
        <v>1</v>
      </c>
    </row>
    <row r="1557" spans="1:17" x14ac:dyDescent="0.25">
      <c r="A1557" s="1">
        <v>41154</v>
      </c>
      <c r="B1557" s="2">
        <f t="shared" si="96"/>
        <v>2012</v>
      </c>
      <c r="C1557" s="2">
        <f t="shared" si="97"/>
        <v>9</v>
      </c>
      <c r="D1557" s="2">
        <f t="shared" si="98"/>
        <v>2</v>
      </c>
      <c r="E1557" s="2">
        <f t="shared" si="99"/>
        <v>1</v>
      </c>
      <c r="F1557" s="1" t="s">
        <v>792</v>
      </c>
      <c r="G1557" t="s">
        <v>96</v>
      </c>
      <c r="H1557" s="7" t="s">
        <v>754</v>
      </c>
      <c r="I1557" t="s">
        <v>94</v>
      </c>
      <c r="J1557" t="s">
        <v>10</v>
      </c>
      <c r="K1557" t="s">
        <v>85</v>
      </c>
      <c r="L1557" t="s">
        <v>733</v>
      </c>
      <c r="M1557">
        <v>1</v>
      </c>
      <c r="N1557">
        <v>57.638719999999999</v>
      </c>
      <c r="O1557">
        <v>-133.63842</v>
      </c>
      <c r="P1557">
        <v>2</v>
      </c>
      <c r="Q1557">
        <v>1</v>
      </c>
    </row>
    <row r="1558" spans="1:17" x14ac:dyDescent="0.25">
      <c r="A1558" s="1">
        <v>41157</v>
      </c>
      <c r="B1558" s="2">
        <f t="shared" si="96"/>
        <v>2012</v>
      </c>
      <c r="C1558" s="2">
        <f t="shared" si="97"/>
        <v>9</v>
      </c>
      <c r="D1558" s="2">
        <f t="shared" si="98"/>
        <v>5</v>
      </c>
      <c r="E1558" s="2">
        <f t="shared" si="99"/>
        <v>4</v>
      </c>
      <c r="F1558" s="1" t="s">
        <v>792</v>
      </c>
      <c r="G1558" t="s">
        <v>96</v>
      </c>
      <c r="H1558" s="7" t="s">
        <v>754</v>
      </c>
      <c r="I1558" t="s">
        <v>94</v>
      </c>
      <c r="J1558" t="s">
        <v>10</v>
      </c>
      <c r="K1558" t="s">
        <v>67</v>
      </c>
      <c r="L1558" t="s">
        <v>733</v>
      </c>
      <c r="M1558">
        <v>5</v>
      </c>
      <c r="N1558">
        <v>57.638719999999999</v>
      </c>
      <c r="O1558">
        <v>-133.63842</v>
      </c>
      <c r="P1558">
        <v>2</v>
      </c>
      <c r="Q1558">
        <v>1</v>
      </c>
    </row>
    <row r="1559" spans="1:17" x14ac:dyDescent="0.25">
      <c r="A1559" s="1">
        <v>41158</v>
      </c>
      <c r="B1559" s="2">
        <f t="shared" si="96"/>
        <v>2012</v>
      </c>
      <c r="C1559" s="2">
        <f t="shared" si="97"/>
        <v>9</v>
      </c>
      <c r="D1559" s="2">
        <f t="shared" si="98"/>
        <v>6</v>
      </c>
      <c r="E1559" s="2">
        <f t="shared" si="99"/>
        <v>5</v>
      </c>
      <c r="F1559" s="1" t="s">
        <v>792</v>
      </c>
      <c r="G1559" t="s">
        <v>96</v>
      </c>
      <c r="H1559" s="7" t="s">
        <v>754</v>
      </c>
      <c r="I1559" t="s">
        <v>94</v>
      </c>
      <c r="J1559" t="s">
        <v>10</v>
      </c>
      <c r="K1559" t="s">
        <v>67</v>
      </c>
      <c r="L1559" t="s">
        <v>733</v>
      </c>
      <c r="M1559">
        <v>4</v>
      </c>
      <c r="N1559">
        <v>57.638719999999999</v>
      </c>
      <c r="O1559">
        <v>-133.63842</v>
      </c>
      <c r="P1559">
        <v>2</v>
      </c>
      <c r="Q1559">
        <v>1</v>
      </c>
    </row>
    <row r="1560" spans="1:17" x14ac:dyDescent="0.25">
      <c r="A1560" s="1">
        <v>40658</v>
      </c>
      <c r="B1560" s="2">
        <f t="shared" si="96"/>
        <v>2011</v>
      </c>
      <c r="C1560" s="2">
        <f t="shared" si="97"/>
        <v>4</v>
      </c>
      <c r="D1560" s="2">
        <f t="shared" si="98"/>
        <v>25</v>
      </c>
      <c r="E1560" s="2">
        <f t="shared" si="99"/>
        <v>2</v>
      </c>
      <c r="F1560" s="1" t="s">
        <v>791</v>
      </c>
      <c r="G1560" t="s">
        <v>96</v>
      </c>
      <c r="H1560" s="7" t="s">
        <v>754</v>
      </c>
      <c r="I1560" t="s">
        <v>94</v>
      </c>
      <c r="J1560" t="s">
        <v>10</v>
      </c>
      <c r="K1560" t="s">
        <v>63</v>
      </c>
      <c r="L1560" t="s">
        <v>732</v>
      </c>
      <c r="M1560">
        <v>3</v>
      </c>
      <c r="N1560">
        <v>57.638719999999999</v>
      </c>
      <c r="O1560">
        <v>-133.63842</v>
      </c>
      <c r="P1560">
        <v>2</v>
      </c>
      <c r="Q1560">
        <v>1</v>
      </c>
    </row>
    <row r="1561" spans="1:17" x14ac:dyDescent="0.25">
      <c r="A1561" s="1">
        <v>41519</v>
      </c>
      <c r="B1561" s="2">
        <f t="shared" si="96"/>
        <v>2013</v>
      </c>
      <c r="C1561" s="2">
        <f t="shared" si="97"/>
        <v>9</v>
      </c>
      <c r="D1561" s="2">
        <f t="shared" si="98"/>
        <v>2</v>
      </c>
      <c r="E1561" s="2">
        <f t="shared" si="99"/>
        <v>2</v>
      </c>
      <c r="F1561" s="1" t="s">
        <v>792</v>
      </c>
      <c r="G1561" t="s">
        <v>96</v>
      </c>
      <c r="H1561" s="7" t="s">
        <v>754</v>
      </c>
      <c r="I1561" t="s">
        <v>94</v>
      </c>
      <c r="J1561" t="s">
        <v>10</v>
      </c>
      <c r="K1561" t="s">
        <v>63</v>
      </c>
      <c r="L1561" t="s">
        <v>732</v>
      </c>
      <c r="M1561">
        <v>2</v>
      </c>
      <c r="N1561">
        <v>57.638719999999999</v>
      </c>
      <c r="O1561">
        <v>-133.63842</v>
      </c>
      <c r="P1561">
        <v>2</v>
      </c>
      <c r="Q1561">
        <v>1</v>
      </c>
    </row>
    <row r="1562" spans="1:17" x14ac:dyDescent="0.25">
      <c r="A1562" s="1">
        <v>41522</v>
      </c>
      <c r="B1562" s="2">
        <f t="shared" si="96"/>
        <v>2013</v>
      </c>
      <c r="C1562" s="2">
        <f t="shared" si="97"/>
        <v>9</v>
      </c>
      <c r="D1562" s="2">
        <f t="shared" si="98"/>
        <v>5</v>
      </c>
      <c r="E1562" s="2">
        <f t="shared" si="99"/>
        <v>5</v>
      </c>
      <c r="F1562" s="1" t="s">
        <v>792</v>
      </c>
      <c r="G1562" t="s">
        <v>96</v>
      </c>
      <c r="H1562" s="7" t="s">
        <v>754</v>
      </c>
      <c r="I1562" t="s">
        <v>94</v>
      </c>
      <c r="J1562" t="s">
        <v>10</v>
      </c>
      <c r="K1562" t="s">
        <v>63</v>
      </c>
      <c r="L1562" t="s">
        <v>732</v>
      </c>
      <c r="M1562">
        <v>3</v>
      </c>
      <c r="N1562">
        <v>57.638719999999999</v>
      </c>
      <c r="O1562">
        <v>-133.63842</v>
      </c>
      <c r="P1562">
        <v>2</v>
      </c>
      <c r="Q1562">
        <v>1</v>
      </c>
    </row>
    <row r="1563" spans="1:17" x14ac:dyDescent="0.25">
      <c r="A1563" s="1">
        <v>41527</v>
      </c>
      <c r="B1563" s="2">
        <f t="shared" si="96"/>
        <v>2013</v>
      </c>
      <c r="C1563" s="2">
        <f t="shared" si="97"/>
        <v>9</v>
      </c>
      <c r="D1563" s="2">
        <f t="shared" si="98"/>
        <v>10</v>
      </c>
      <c r="E1563" s="2">
        <f t="shared" si="99"/>
        <v>3</v>
      </c>
      <c r="F1563" s="1" t="s">
        <v>792</v>
      </c>
      <c r="G1563" t="s">
        <v>96</v>
      </c>
      <c r="H1563" s="7" t="s">
        <v>754</v>
      </c>
      <c r="I1563" t="s">
        <v>94</v>
      </c>
      <c r="J1563" t="s">
        <v>10</v>
      </c>
      <c r="K1563" t="s">
        <v>63</v>
      </c>
      <c r="L1563" t="s">
        <v>732</v>
      </c>
      <c r="M1563">
        <v>4</v>
      </c>
      <c r="N1563">
        <v>57.638719999999999</v>
      </c>
      <c r="O1563">
        <v>-133.63842</v>
      </c>
      <c r="P1563">
        <v>2</v>
      </c>
      <c r="Q1563">
        <v>1</v>
      </c>
    </row>
    <row r="1564" spans="1:17" x14ac:dyDescent="0.25">
      <c r="A1564" s="1">
        <v>40678</v>
      </c>
      <c r="B1564" s="2">
        <f t="shared" si="96"/>
        <v>2011</v>
      </c>
      <c r="C1564" s="2">
        <f t="shared" si="97"/>
        <v>5</v>
      </c>
      <c r="D1564" s="2">
        <f t="shared" si="98"/>
        <v>15</v>
      </c>
      <c r="E1564" s="2">
        <f t="shared" si="99"/>
        <v>1</v>
      </c>
      <c r="F1564" s="1" t="s">
        <v>791</v>
      </c>
      <c r="G1564" t="s">
        <v>96</v>
      </c>
      <c r="H1564" s="7" t="s">
        <v>754</v>
      </c>
      <c r="I1564" t="s">
        <v>94</v>
      </c>
      <c r="J1564" t="s">
        <v>10</v>
      </c>
      <c r="K1564" t="s">
        <v>67</v>
      </c>
      <c r="L1564" t="s">
        <v>177</v>
      </c>
      <c r="M1564">
        <v>2</v>
      </c>
      <c r="N1564">
        <v>57.638719999999999</v>
      </c>
      <c r="O1564">
        <v>-133.63842</v>
      </c>
      <c r="P1564">
        <v>2</v>
      </c>
      <c r="Q1564">
        <v>1</v>
      </c>
    </row>
    <row r="1565" spans="1:17" x14ac:dyDescent="0.25">
      <c r="A1565" s="1">
        <v>41107</v>
      </c>
      <c r="B1565" s="2">
        <f t="shared" si="96"/>
        <v>2012</v>
      </c>
      <c r="C1565" s="2">
        <f t="shared" si="97"/>
        <v>7</v>
      </c>
      <c r="D1565" s="2">
        <f t="shared" si="98"/>
        <v>17</v>
      </c>
      <c r="E1565" s="2">
        <f t="shared" si="99"/>
        <v>3</v>
      </c>
      <c r="F1565" s="1" t="s">
        <v>792</v>
      </c>
      <c r="G1565" t="s">
        <v>649</v>
      </c>
      <c r="H1565" s="7" t="s">
        <v>787</v>
      </c>
      <c r="I1565" t="s">
        <v>645</v>
      </c>
      <c r="J1565" t="s">
        <v>164</v>
      </c>
      <c r="K1565" t="s">
        <v>256</v>
      </c>
      <c r="L1565" t="s">
        <v>28</v>
      </c>
      <c r="M1565">
        <v>2</v>
      </c>
      <c r="N1565">
        <v>57.798009999999998</v>
      </c>
      <c r="O1565">
        <v>-136.33098000000001</v>
      </c>
      <c r="P1565">
        <v>5</v>
      </c>
      <c r="Q1565">
        <v>1</v>
      </c>
    </row>
    <row r="1566" spans="1:17" x14ac:dyDescent="0.25">
      <c r="A1566" s="1">
        <v>40687</v>
      </c>
      <c r="B1566" s="2">
        <f t="shared" si="96"/>
        <v>2011</v>
      </c>
      <c r="C1566" s="2">
        <f t="shared" si="97"/>
        <v>5</v>
      </c>
      <c r="D1566" s="2">
        <f t="shared" si="98"/>
        <v>24</v>
      </c>
      <c r="E1566" s="2">
        <f t="shared" si="99"/>
        <v>3</v>
      </c>
      <c r="F1566" s="1" t="s">
        <v>791</v>
      </c>
      <c r="G1566" t="s">
        <v>649</v>
      </c>
      <c r="H1566" s="7" t="s">
        <v>787</v>
      </c>
      <c r="I1566" t="s">
        <v>645</v>
      </c>
      <c r="J1566" t="s">
        <v>164</v>
      </c>
      <c r="K1566" t="s">
        <v>69</v>
      </c>
      <c r="L1566" t="s">
        <v>177</v>
      </c>
      <c r="M1566">
        <v>6</v>
      </c>
      <c r="N1566">
        <v>57.798009999999998</v>
      </c>
      <c r="O1566">
        <v>-136.33098000000001</v>
      </c>
      <c r="P1566">
        <v>1</v>
      </c>
      <c r="Q1566">
        <v>1</v>
      </c>
    </row>
    <row r="1567" spans="1:17" x14ac:dyDescent="0.25">
      <c r="A1567" s="1">
        <v>41173</v>
      </c>
      <c r="B1567" s="2">
        <f t="shared" si="96"/>
        <v>2012</v>
      </c>
      <c r="C1567" s="2">
        <f t="shared" si="97"/>
        <v>9</v>
      </c>
      <c r="D1567" s="2">
        <f t="shared" si="98"/>
        <v>21</v>
      </c>
      <c r="E1567" s="2">
        <f t="shared" si="99"/>
        <v>6</v>
      </c>
      <c r="F1567" s="1" t="s">
        <v>793</v>
      </c>
      <c r="G1567" t="s">
        <v>649</v>
      </c>
      <c r="H1567" s="7" t="s">
        <v>787</v>
      </c>
      <c r="I1567" t="s">
        <v>645</v>
      </c>
      <c r="J1567" t="s">
        <v>164</v>
      </c>
      <c r="K1567" t="s">
        <v>626</v>
      </c>
      <c r="L1567" t="s">
        <v>177</v>
      </c>
      <c r="M1567">
        <v>8</v>
      </c>
      <c r="N1567">
        <v>57.798009999999998</v>
      </c>
      <c r="O1567">
        <v>-136.33098000000001</v>
      </c>
      <c r="P1567">
        <v>2</v>
      </c>
      <c r="Q1567">
        <v>1</v>
      </c>
    </row>
    <row r="1568" spans="1:17" x14ac:dyDescent="0.25">
      <c r="A1568" s="1">
        <v>40808</v>
      </c>
      <c r="B1568" s="2">
        <f t="shared" si="96"/>
        <v>2011</v>
      </c>
      <c r="C1568" s="2">
        <f t="shared" si="97"/>
        <v>9</v>
      </c>
      <c r="D1568" s="2">
        <f t="shared" si="98"/>
        <v>22</v>
      </c>
      <c r="E1568" s="2">
        <f t="shared" si="99"/>
        <v>5</v>
      </c>
      <c r="F1568" s="1" t="s">
        <v>793</v>
      </c>
      <c r="G1568" t="s">
        <v>649</v>
      </c>
      <c r="H1568" s="7" t="s">
        <v>787</v>
      </c>
      <c r="I1568" t="s">
        <v>645</v>
      </c>
      <c r="J1568" t="s">
        <v>164</v>
      </c>
      <c r="K1568" t="s">
        <v>626</v>
      </c>
      <c r="L1568" t="s">
        <v>177</v>
      </c>
      <c r="M1568">
        <v>2</v>
      </c>
      <c r="N1568">
        <v>57.798009999999998</v>
      </c>
      <c r="O1568">
        <v>-136.33098000000001</v>
      </c>
      <c r="P1568">
        <v>2</v>
      </c>
      <c r="Q1568">
        <v>1</v>
      </c>
    </row>
    <row r="1569" spans="1:17" x14ac:dyDescent="0.25">
      <c r="A1569" s="1">
        <v>40696</v>
      </c>
      <c r="B1569" s="2">
        <f t="shared" si="96"/>
        <v>2011</v>
      </c>
      <c r="C1569" s="2">
        <f t="shared" si="97"/>
        <v>6</v>
      </c>
      <c r="D1569" s="2">
        <f t="shared" si="98"/>
        <v>2</v>
      </c>
      <c r="E1569" s="2">
        <f t="shared" si="99"/>
        <v>5</v>
      </c>
      <c r="F1569" s="1" t="s">
        <v>792</v>
      </c>
      <c r="G1569" t="s">
        <v>673</v>
      </c>
      <c r="H1569" s="7" t="s">
        <v>781</v>
      </c>
      <c r="I1569" t="s">
        <v>672</v>
      </c>
      <c r="J1569" t="s">
        <v>519</v>
      </c>
      <c r="K1569" t="s">
        <v>674</v>
      </c>
      <c r="L1569" t="s">
        <v>48</v>
      </c>
      <c r="M1569">
        <v>0.5</v>
      </c>
      <c r="N1569">
        <v>58.246409999999997</v>
      </c>
      <c r="O1569">
        <v>-135.89729</v>
      </c>
      <c r="P1569">
        <v>4</v>
      </c>
      <c r="Q1569">
        <v>1</v>
      </c>
    </row>
    <row r="1570" spans="1:17" x14ac:dyDescent="0.25">
      <c r="A1570" s="1">
        <v>40699</v>
      </c>
      <c r="B1570" s="2">
        <f t="shared" si="96"/>
        <v>2011</v>
      </c>
      <c r="C1570" s="2">
        <f t="shared" si="97"/>
        <v>6</v>
      </c>
      <c r="D1570" s="2">
        <f t="shared" si="98"/>
        <v>5</v>
      </c>
      <c r="E1570" s="2">
        <f t="shared" si="99"/>
        <v>1</v>
      </c>
      <c r="F1570" s="1" t="s">
        <v>792</v>
      </c>
      <c r="G1570" t="s">
        <v>673</v>
      </c>
      <c r="H1570" s="7" t="s">
        <v>781</v>
      </c>
      <c r="I1570" t="s">
        <v>672</v>
      </c>
      <c r="J1570" t="s">
        <v>519</v>
      </c>
      <c r="K1570" t="s">
        <v>674</v>
      </c>
      <c r="L1570" t="s">
        <v>48</v>
      </c>
      <c r="M1570">
        <v>0.5</v>
      </c>
      <c r="N1570">
        <v>58.246409999999997</v>
      </c>
      <c r="O1570">
        <v>-135.89729</v>
      </c>
      <c r="P1570">
        <v>4</v>
      </c>
      <c r="Q1570">
        <v>1</v>
      </c>
    </row>
    <row r="1571" spans="1:17" x14ac:dyDescent="0.25">
      <c r="A1571" s="1">
        <v>41068</v>
      </c>
      <c r="B1571" s="2">
        <f t="shared" si="96"/>
        <v>2012</v>
      </c>
      <c r="C1571" s="2">
        <f t="shared" si="97"/>
        <v>6</v>
      </c>
      <c r="D1571" s="2">
        <f t="shared" si="98"/>
        <v>8</v>
      </c>
      <c r="E1571" s="2">
        <f t="shared" si="99"/>
        <v>6</v>
      </c>
      <c r="F1571" s="1" t="s">
        <v>792</v>
      </c>
      <c r="G1571" t="s">
        <v>673</v>
      </c>
      <c r="H1571" s="7" t="s">
        <v>781</v>
      </c>
      <c r="I1571" t="s">
        <v>672</v>
      </c>
      <c r="J1571" t="s">
        <v>519</v>
      </c>
      <c r="K1571" t="s">
        <v>674</v>
      </c>
      <c r="L1571" t="s">
        <v>48</v>
      </c>
      <c r="M1571">
        <v>1</v>
      </c>
      <c r="N1571">
        <v>58.246409999999997</v>
      </c>
      <c r="O1571">
        <v>-135.89729</v>
      </c>
      <c r="P1571">
        <v>5</v>
      </c>
      <c r="Q1571">
        <v>1</v>
      </c>
    </row>
    <row r="1572" spans="1:17" x14ac:dyDescent="0.25">
      <c r="A1572" s="1">
        <v>41070</v>
      </c>
      <c r="B1572" s="2">
        <f t="shared" si="96"/>
        <v>2012</v>
      </c>
      <c r="C1572" s="2">
        <f t="shared" si="97"/>
        <v>6</v>
      </c>
      <c r="D1572" s="2">
        <f t="shared" si="98"/>
        <v>10</v>
      </c>
      <c r="E1572" s="2">
        <f t="shared" si="99"/>
        <v>1</v>
      </c>
      <c r="F1572" s="1" t="s">
        <v>792</v>
      </c>
      <c r="G1572" t="s">
        <v>673</v>
      </c>
      <c r="H1572" s="7" t="s">
        <v>781</v>
      </c>
      <c r="I1572" t="s">
        <v>672</v>
      </c>
      <c r="J1572" t="s">
        <v>519</v>
      </c>
      <c r="K1572" t="s">
        <v>674</v>
      </c>
      <c r="L1572" t="s">
        <v>48</v>
      </c>
      <c r="M1572">
        <v>1</v>
      </c>
      <c r="N1572">
        <v>58.246409999999997</v>
      </c>
      <c r="O1572">
        <v>-135.89729</v>
      </c>
      <c r="P1572">
        <v>3</v>
      </c>
      <c r="Q1572">
        <v>1</v>
      </c>
    </row>
    <row r="1573" spans="1:17" x14ac:dyDescent="0.25">
      <c r="A1573" s="1">
        <v>41080</v>
      </c>
      <c r="B1573" s="2">
        <f t="shared" si="96"/>
        <v>2012</v>
      </c>
      <c r="C1573" s="2">
        <f t="shared" si="97"/>
        <v>6</v>
      </c>
      <c r="D1573" s="2">
        <f t="shared" si="98"/>
        <v>20</v>
      </c>
      <c r="E1573" s="2">
        <f t="shared" si="99"/>
        <v>4</v>
      </c>
      <c r="F1573" s="1" t="s">
        <v>792</v>
      </c>
      <c r="G1573" t="s">
        <v>673</v>
      </c>
      <c r="H1573" s="7" t="s">
        <v>781</v>
      </c>
      <c r="I1573" t="s">
        <v>672</v>
      </c>
      <c r="J1573" t="s">
        <v>519</v>
      </c>
      <c r="K1573" t="s">
        <v>533</v>
      </c>
      <c r="L1573" t="s">
        <v>48</v>
      </c>
      <c r="M1573">
        <v>1</v>
      </c>
      <c r="N1573">
        <v>58.246409999999997</v>
      </c>
      <c r="O1573">
        <v>-135.89729</v>
      </c>
      <c r="P1573">
        <v>2</v>
      </c>
      <c r="Q1573">
        <v>1</v>
      </c>
    </row>
    <row r="1574" spans="1:17" x14ac:dyDescent="0.25">
      <c r="A1574" s="1">
        <v>40715</v>
      </c>
      <c r="B1574" s="2">
        <f t="shared" si="96"/>
        <v>2011</v>
      </c>
      <c r="C1574" s="2">
        <f t="shared" si="97"/>
        <v>6</v>
      </c>
      <c r="D1574" s="2">
        <f t="shared" si="98"/>
        <v>21</v>
      </c>
      <c r="E1574" s="2">
        <f t="shared" si="99"/>
        <v>3</v>
      </c>
      <c r="F1574" s="1" t="s">
        <v>792</v>
      </c>
      <c r="G1574" t="s">
        <v>673</v>
      </c>
      <c r="H1574" s="7" t="s">
        <v>781</v>
      </c>
      <c r="I1574" t="s">
        <v>672</v>
      </c>
      <c r="J1574" t="s">
        <v>519</v>
      </c>
      <c r="K1574" t="s">
        <v>674</v>
      </c>
      <c r="L1574" t="s">
        <v>48</v>
      </c>
      <c r="M1574">
        <v>0.5</v>
      </c>
      <c r="N1574">
        <v>58.246409999999997</v>
      </c>
      <c r="O1574">
        <v>-135.89729</v>
      </c>
      <c r="P1574">
        <v>2</v>
      </c>
      <c r="Q1574">
        <v>1</v>
      </c>
    </row>
    <row r="1575" spans="1:17" x14ac:dyDescent="0.25">
      <c r="A1575" s="1">
        <v>41087</v>
      </c>
      <c r="B1575" s="2">
        <f t="shared" si="96"/>
        <v>2012</v>
      </c>
      <c r="C1575" s="2">
        <f t="shared" si="97"/>
        <v>6</v>
      </c>
      <c r="D1575" s="2">
        <f t="shared" si="98"/>
        <v>27</v>
      </c>
      <c r="E1575" s="2">
        <f t="shared" si="99"/>
        <v>4</v>
      </c>
      <c r="F1575" s="1" t="s">
        <v>792</v>
      </c>
      <c r="G1575" t="s">
        <v>673</v>
      </c>
      <c r="H1575" s="7" t="s">
        <v>781</v>
      </c>
      <c r="I1575" t="s">
        <v>672</v>
      </c>
      <c r="J1575" t="s">
        <v>519</v>
      </c>
      <c r="K1575" t="s">
        <v>533</v>
      </c>
      <c r="L1575" t="s">
        <v>48</v>
      </c>
      <c r="M1575">
        <v>0.5</v>
      </c>
      <c r="N1575">
        <v>58.246409999999997</v>
      </c>
      <c r="O1575">
        <v>-135.89729</v>
      </c>
      <c r="P1575">
        <v>6</v>
      </c>
      <c r="Q1575">
        <v>1</v>
      </c>
    </row>
    <row r="1576" spans="1:17" x14ac:dyDescent="0.25">
      <c r="A1576" s="1">
        <v>40724</v>
      </c>
      <c r="B1576" s="2">
        <f t="shared" si="96"/>
        <v>2011</v>
      </c>
      <c r="C1576" s="2">
        <f t="shared" si="97"/>
        <v>6</v>
      </c>
      <c r="D1576" s="2">
        <f t="shared" si="98"/>
        <v>30</v>
      </c>
      <c r="E1576" s="2">
        <f t="shared" si="99"/>
        <v>5</v>
      </c>
      <c r="F1576" s="1" t="s">
        <v>792</v>
      </c>
      <c r="G1576" t="s">
        <v>673</v>
      </c>
      <c r="H1576" s="7" t="s">
        <v>781</v>
      </c>
      <c r="I1576" t="s">
        <v>672</v>
      </c>
      <c r="J1576" t="s">
        <v>519</v>
      </c>
      <c r="K1576" t="s">
        <v>674</v>
      </c>
      <c r="L1576" t="s">
        <v>48</v>
      </c>
      <c r="M1576">
        <v>0.5</v>
      </c>
      <c r="N1576">
        <v>58.246409999999997</v>
      </c>
      <c r="O1576">
        <v>-135.89729</v>
      </c>
      <c r="P1576">
        <v>6</v>
      </c>
      <c r="Q1576">
        <v>1</v>
      </c>
    </row>
    <row r="1577" spans="1:17" x14ac:dyDescent="0.25">
      <c r="A1577" s="1">
        <v>40727</v>
      </c>
      <c r="B1577" s="2">
        <f t="shared" si="96"/>
        <v>2011</v>
      </c>
      <c r="C1577" s="2">
        <f t="shared" si="97"/>
        <v>7</v>
      </c>
      <c r="D1577" s="2">
        <f t="shared" si="98"/>
        <v>3</v>
      </c>
      <c r="E1577" s="2">
        <f t="shared" si="99"/>
        <v>1</v>
      </c>
      <c r="F1577" s="1" t="s">
        <v>792</v>
      </c>
      <c r="G1577" t="s">
        <v>673</v>
      </c>
      <c r="H1577" s="7" t="s">
        <v>781</v>
      </c>
      <c r="I1577" t="s">
        <v>672</v>
      </c>
      <c r="J1577" t="s">
        <v>519</v>
      </c>
      <c r="K1577" t="s">
        <v>674</v>
      </c>
      <c r="L1577" t="s">
        <v>48</v>
      </c>
      <c r="M1577">
        <v>0.5</v>
      </c>
      <c r="N1577">
        <v>58.246409999999997</v>
      </c>
      <c r="O1577">
        <v>-135.89729</v>
      </c>
      <c r="P1577">
        <v>2</v>
      </c>
      <c r="Q1577">
        <v>1</v>
      </c>
    </row>
    <row r="1578" spans="1:17" x14ac:dyDescent="0.25">
      <c r="A1578" s="1">
        <v>41096</v>
      </c>
      <c r="B1578" s="2">
        <f t="shared" si="96"/>
        <v>2012</v>
      </c>
      <c r="C1578" s="2">
        <f t="shared" si="97"/>
        <v>7</v>
      </c>
      <c r="D1578" s="2">
        <f t="shared" si="98"/>
        <v>6</v>
      </c>
      <c r="E1578" s="2">
        <f t="shared" si="99"/>
        <v>6</v>
      </c>
      <c r="F1578" s="1" t="s">
        <v>792</v>
      </c>
      <c r="G1578" t="s">
        <v>673</v>
      </c>
      <c r="H1578" s="7" t="s">
        <v>781</v>
      </c>
      <c r="I1578" t="s">
        <v>672</v>
      </c>
      <c r="J1578" t="s">
        <v>519</v>
      </c>
      <c r="K1578" t="s">
        <v>674</v>
      </c>
      <c r="L1578" t="s">
        <v>48</v>
      </c>
      <c r="M1578">
        <v>1</v>
      </c>
      <c r="N1578">
        <v>58.246409999999997</v>
      </c>
      <c r="O1578">
        <v>-135.89729</v>
      </c>
      <c r="P1578">
        <v>4</v>
      </c>
      <c r="Q1578">
        <v>1</v>
      </c>
    </row>
    <row r="1579" spans="1:17" x14ac:dyDescent="0.25">
      <c r="A1579" s="1">
        <v>41098</v>
      </c>
      <c r="B1579" s="2">
        <f t="shared" si="96"/>
        <v>2012</v>
      </c>
      <c r="C1579" s="2">
        <f t="shared" si="97"/>
        <v>7</v>
      </c>
      <c r="D1579" s="2">
        <f t="shared" si="98"/>
        <v>8</v>
      </c>
      <c r="E1579" s="2">
        <f t="shared" si="99"/>
        <v>1</v>
      </c>
      <c r="F1579" s="1" t="s">
        <v>792</v>
      </c>
      <c r="G1579" t="s">
        <v>673</v>
      </c>
      <c r="H1579" s="7" t="s">
        <v>781</v>
      </c>
      <c r="I1579" t="s">
        <v>672</v>
      </c>
      <c r="J1579" t="s">
        <v>519</v>
      </c>
      <c r="K1579" t="s">
        <v>674</v>
      </c>
      <c r="L1579" t="s">
        <v>48</v>
      </c>
      <c r="M1579">
        <v>1</v>
      </c>
      <c r="N1579">
        <v>58.246409999999997</v>
      </c>
      <c r="O1579">
        <v>-135.89729</v>
      </c>
      <c r="P1579">
        <v>4</v>
      </c>
      <c r="Q1579">
        <v>1</v>
      </c>
    </row>
    <row r="1580" spans="1:17" x14ac:dyDescent="0.25">
      <c r="A1580" s="1">
        <v>40733</v>
      </c>
      <c r="B1580" s="2">
        <f t="shared" si="96"/>
        <v>2011</v>
      </c>
      <c r="C1580" s="2">
        <f t="shared" si="97"/>
        <v>7</v>
      </c>
      <c r="D1580" s="2">
        <f t="shared" si="98"/>
        <v>9</v>
      </c>
      <c r="E1580" s="2">
        <f t="shared" si="99"/>
        <v>7</v>
      </c>
      <c r="F1580" s="1" t="s">
        <v>792</v>
      </c>
      <c r="G1580" t="s">
        <v>673</v>
      </c>
      <c r="H1580" s="7" t="s">
        <v>781</v>
      </c>
      <c r="I1580" t="s">
        <v>672</v>
      </c>
      <c r="J1580" t="s">
        <v>519</v>
      </c>
      <c r="K1580" t="s">
        <v>674</v>
      </c>
      <c r="L1580" t="s">
        <v>48</v>
      </c>
      <c r="M1580">
        <v>0.5</v>
      </c>
      <c r="N1580">
        <v>58.246409999999997</v>
      </c>
      <c r="O1580">
        <v>-135.89729</v>
      </c>
      <c r="P1580">
        <v>2</v>
      </c>
      <c r="Q1580">
        <v>1</v>
      </c>
    </row>
    <row r="1581" spans="1:17" x14ac:dyDescent="0.25">
      <c r="A1581" s="1">
        <v>40734</v>
      </c>
      <c r="B1581" s="2">
        <f t="shared" si="96"/>
        <v>2011</v>
      </c>
      <c r="C1581" s="2">
        <f t="shared" si="97"/>
        <v>7</v>
      </c>
      <c r="D1581" s="2">
        <f t="shared" si="98"/>
        <v>10</v>
      </c>
      <c r="E1581" s="2">
        <f t="shared" si="99"/>
        <v>1</v>
      </c>
      <c r="F1581" s="1" t="s">
        <v>792</v>
      </c>
      <c r="G1581" t="s">
        <v>673</v>
      </c>
      <c r="H1581" s="7" t="s">
        <v>781</v>
      </c>
      <c r="I1581" t="s">
        <v>672</v>
      </c>
      <c r="J1581" t="s">
        <v>519</v>
      </c>
      <c r="K1581" t="s">
        <v>674</v>
      </c>
      <c r="L1581" t="s">
        <v>48</v>
      </c>
      <c r="M1581">
        <v>0.5</v>
      </c>
      <c r="N1581">
        <v>58.246409999999997</v>
      </c>
      <c r="O1581">
        <v>-135.89729</v>
      </c>
      <c r="P1581">
        <v>2</v>
      </c>
      <c r="Q1581">
        <v>1</v>
      </c>
    </row>
    <row r="1582" spans="1:17" x14ac:dyDescent="0.25">
      <c r="A1582" s="1">
        <v>41101</v>
      </c>
      <c r="B1582" s="2">
        <f t="shared" si="96"/>
        <v>2012</v>
      </c>
      <c r="C1582" s="2">
        <f t="shared" si="97"/>
        <v>7</v>
      </c>
      <c r="D1582" s="2">
        <f t="shared" si="98"/>
        <v>11</v>
      </c>
      <c r="E1582" s="2">
        <f t="shared" si="99"/>
        <v>4</v>
      </c>
      <c r="F1582" s="1" t="s">
        <v>792</v>
      </c>
      <c r="G1582" t="s">
        <v>673</v>
      </c>
      <c r="H1582" s="7" t="s">
        <v>781</v>
      </c>
      <c r="I1582" t="s">
        <v>672</v>
      </c>
      <c r="J1582" t="s">
        <v>519</v>
      </c>
      <c r="K1582" t="s">
        <v>674</v>
      </c>
      <c r="L1582" t="s">
        <v>48</v>
      </c>
      <c r="M1582">
        <v>1</v>
      </c>
      <c r="N1582">
        <v>58.246409999999997</v>
      </c>
      <c r="O1582">
        <v>-135.89729</v>
      </c>
      <c r="P1582">
        <v>4</v>
      </c>
      <c r="Q1582">
        <v>1</v>
      </c>
    </row>
    <row r="1583" spans="1:17" x14ac:dyDescent="0.25">
      <c r="A1583" s="1">
        <v>40739</v>
      </c>
      <c r="B1583" s="2">
        <f t="shared" si="96"/>
        <v>2011</v>
      </c>
      <c r="C1583" s="2">
        <f t="shared" si="97"/>
        <v>7</v>
      </c>
      <c r="D1583" s="2">
        <f t="shared" si="98"/>
        <v>15</v>
      </c>
      <c r="E1583" s="2">
        <f t="shared" si="99"/>
        <v>6</v>
      </c>
      <c r="F1583" s="1" t="s">
        <v>792</v>
      </c>
      <c r="G1583" t="s">
        <v>673</v>
      </c>
      <c r="H1583" s="7" t="s">
        <v>781</v>
      </c>
      <c r="I1583" t="s">
        <v>672</v>
      </c>
      <c r="J1583" t="s">
        <v>519</v>
      </c>
      <c r="K1583" t="s">
        <v>674</v>
      </c>
      <c r="L1583" t="s">
        <v>48</v>
      </c>
      <c r="M1583">
        <v>0.5</v>
      </c>
      <c r="N1583">
        <v>58.246409999999997</v>
      </c>
      <c r="O1583">
        <v>-135.89729</v>
      </c>
      <c r="P1583">
        <v>2</v>
      </c>
      <c r="Q1583">
        <v>1</v>
      </c>
    </row>
    <row r="1584" spans="1:17" x14ac:dyDescent="0.25">
      <c r="A1584" s="1">
        <v>40740</v>
      </c>
      <c r="B1584" s="2">
        <f t="shared" si="96"/>
        <v>2011</v>
      </c>
      <c r="C1584" s="2">
        <f t="shared" si="97"/>
        <v>7</v>
      </c>
      <c r="D1584" s="2">
        <f t="shared" si="98"/>
        <v>16</v>
      </c>
      <c r="E1584" s="2">
        <f t="shared" si="99"/>
        <v>7</v>
      </c>
      <c r="F1584" s="1" t="s">
        <v>792</v>
      </c>
      <c r="G1584" t="s">
        <v>673</v>
      </c>
      <c r="H1584" s="7" t="s">
        <v>781</v>
      </c>
      <c r="I1584" t="s">
        <v>672</v>
      </c>
      <c r="J1584" t="s">
        <v>519</v>
      </c>
      <c r="K1584" t="s">
        <v>674</v>
      </c>
      <c r="L1584" t="s">
        <v>48</v>
      </c>
      <c r="M1584">
        <v>0.5</v>
      </c>
      <c r="N1584">
        <v>58.246409999999997</v>
      </c>
      <c r="O1584">
        <v>-135.89729</v>
      </c>
      <c r="P1584">
        <v>3</v>
      </c>
      <c r="Q1584">
        <v>1</v>
      </c>
    </row>
    <row r="1585" spans="1:17" x14ac:dyDescent="0.25">
      <c r="A1585" s="1">
        <v>40746</v>
      </c>
      <c r="B1585" s="2">
        <f t="shared" si="96"/>
        <v>2011</v>
      </c>
      <c r="C1585" s="2">
        <f t="shared" si="97"/>
        <v>7</v>
      </c>
      <c r="D1585" s="2">
        <f t="shared" si="98"/>
        <v>22</v>
      </c>
      <c r="E1585" s="2">
        <f t="shared" si="99"/>
        <v>6</v>
      </c>
      <c r="F1585" s="1" t="s">
        <v>792</v>
      </c>
      <c r="G1585" t="s">
        <v>673</v>
      </c>
      <c r="H1585" s="7" t="s">
        <v>781</v>
      </c>
      <c r="I1585" t="s">
        <v>672</v>
      </c>
      <c r="J1585" t="s">
        <v>519</v>
      </c>
      <c r="K1585" t="s">
        <v>674</v>
      </c>
      <c r="L1585" t="s">
        <v>48</v>
      </c>
      <c r="M1585">
        <v>0.5</v>
      </c>
      <c r="N1585">
        <v>58.246409999999997</v>
      </c>
      <c r="O1585">
        <v>-135.89729</v>
      </c>
      <c r="P1585">
        <v>8</v>
      </c>
      <c r="Q1585">
        <v>1</v>
      </c>
    </row>
    <row r="1586" spans="1:17" x14ac:dyDescent="0.25">
      <c r="A1586" s="1">
        <v>41112</v>
      </c>
      <c r="B1586" s="2">
        <f t="shared" si="96"/>
        <v>2012</v>
      </c>
      <c r="C1586" s="2">
        <f t="shared" si="97"/>
        <v>7</v>
      </c>
      <c r="D1586" s="2">
        <f t="shared" si="98"/>
        <v>22</v>
      </c>
      <c r="E1586" s="2">
        <f t="shared" si="99"/>
        <v>1</v>
      </c>
      <c r="F1586" s="1" t="s">
        <v>792</v>
      </c>
      <c r="G1586" t="s">
        <v>673</v>
      </c>
      <c r="H1586" s="7" t="s">
        <v>781</v>
      </c>
      <c r="I1586" t="s">
        <v>672</v>
      </c>
      <c r="J1586" t="s">
        <v>519</v>
      </c>
      <c r="K1586" t="s">
        <v>674</v>
      </c>
      <c r="L1586" t="s">
        <v>48</v>
      </c>
      <c r="M1586">
        <v>1</v>
      </c>
      <c r="N1586">
        <v>58.246409999999997</v>
      </c>
      <c r="O1586">
        <v>-135.89729</v>
      </c>
      <c r="P1586">
        <v>1</v>
      </c>
      <c r="Q1586">
        <v>1</v>
      </c>
    </row>
    <row r="1587" spans="1:17" x14ac:dyDescent="0.25">
      <c r="A1587" s="1">
        <v>41113</v>
      </c>
      <c r="B1587" s="2">
        <f t="shared" si="96"/>
        <v>2012</v>
      </c>
      <c r="C1587" s="2">
        <f t="shared" si="97"/>
        <v>7</v>
      </c>
      <c r="D1587" s="2">
        <f t="shared" si="98"/>
        <v>23</v>
      </c>
      <c r="E1587" s="2">
        <f t="shared" si="99"/>
        <v>2</v>
      </c>
      <c r="F1587" s="1" t="s">
        <v>792</v>
      </c>
      <c r="G1587" t="s">
        <v>673</v>
      </c>
      <c r="H1587" s="7" t="s">
        <v>781</v>
      </c>
      <c r="I1587" t="s">
        <v>672</v>
      </c>
      <c r="J1587" t="s">
        <v>519</v>
      </c>
      <c r="K1587" t="s">
        <v>674</v>
      </c>
      <c r="L1587" t="s">
        <v>48</v>
      </c>
      <c r="M1587">
        <v>1</v>
      </c>
      <c r="N1587">
        <v>58.246409999999997</v>
      </c>
      <c r="O1587">
        <v>-135.89729</v>
      </c>
      <c r="P1587">
        <v>2</v>
      </c>
      <c r="Q1587">
        <v>1</v>
      </c>
    </row>
    <row r="1588" spans="1:17" x14ac:dyDescent="0.25">
      <c r="A1588" s="1">
        <v>41117</v>
      </c>
      <c r="B1588" s="2">
        <f t="shared" si="96"/>
        <v>2012</v>
      </c>
      <c r="C1588" s="2">
        <f t="shared" si="97"/>
        <v>7</v>
      </c>
      <c r="D1588" s="2">
        <f t="shared" si="98"/>
        <v>27</v>
      </c>
      <c r="E1588" s="2">
        <f t="shared" si="99"/>
        <v>6</v>
      </c>
      <c r="F1588" s="1" t="s">
        <v>792</v>
      </c>
      <c r="G1588" t="s">
        <v>673</v>
      </c>
      <c r="H1588" s="7" t="s">
        <v>781</v>
      </c>
      <c r="I1588" t="s">
        <v>672</v>
      </c>
      <c r="J1588" t="s">
        <v>519</v>
      </c>
      <c r="K1588" t="s">
        <v>674</v>
      </c>
      <c r="L1588" t="s">
        <v>48</v>
      </c>
      <c r="M1588">
        <v>1</v>
      </c>
      <c r="N1588">
        <v>58.246409999999997</v>
      </c>
      <c r="O1588">
        <v>-135.89729</v>
      </c>
      <c r="P1588">
        <v>2</v>
      </c>
      <c r="Q1588">
        <v>1</v>
      </c>
    </row>
    <row r="1589" spans="1:17" x14ac:dyDescent="0.25">
      <c r="A1589" s="1">
        <v>40755</v>
      </c>
      <c r="B1589" s="2">
        <f t="shared" si="96"/>
        <v>2011</v>
      </c>
      <c r="C1589" s="2">
        <f t="shared" si="97"/>
        <v>7</v>
      </c>
      <c r="D1589" s="2">
        <f t="shared" si="98"/>
        <v>31</v>
      </c>
      <c r="E1589" s="2">
        <f t="shared" si="99"/>
        <v>1</v>
      </c>
      <c r="F1589" s="1" t="s">
        <v>792</v>
      </c>
      <c r="G1589" t="s">
        <v>673</v>
      </c>
      <c r="H1589" s="7" t="s">
        <v>781</v>
      </c>
      <c r="I1589" t="s">
        <v>672</v>
      </c>
      <c r="J1589" t="s">
        <v>519</v>
      </c>
      <c r="K1589" t="s">
        <v>674</v>
      </c>
      <c r="L1589" t="s">
        <v>48</v>
      </c>
      <c r="M1589">
        <v>0.5</v>
      </c>
      <c r="N1589">
        <v>58.246409999999997</v>
      </c>
      <c r="O1589">
        <v>-135.89729</v>
      </c>
      <c r="P1589">
        <v>4</v>
      </c>
      <c r="Q1589">
        <v>1</v>
      </c>
    </row>
    <row r="1590" spans="1:17" x14ac:dyDescent="0.25">
      <c r="A1590" s="1">
        <v>40756</v>
      </c>
      <c r="B1590" s="2">
        <f t="shared" si="96"/>
        <v>2011</v>
      </c>
      <c r="C1590" s="2">
        <f t="shared" si="97"/>
        <v>8</v>
      </c>
      <c r="D1590" s="2">
        <f t="shared" si="98"/>
        <v>1</v>
      </c>
      <c r="E1590" s="2">
        <f t="shared" si="99"/>
        <v>2</v>
      </c>
      <c r="F1590" s="1" t="s">
        <v>792</v>
      </c>
      <c r="G1590" t="s">
        <v>673</v>
      </c>
      <c r="H1590" s="7" t="s">
        <v>781</v>
      </c>
      <c r="I1590" t="s">
        <v>672</v>
      </c>
      <c r="J1590" t="s">
        <v>519</v>
      </c>
      <c r="K1590" t="s">
        <v>674</v>
      </c>
      <c r="L1590" t="s">
        <v>48</v>
      </c>
      <c r="M1590">
        <v>0.5</v>
      </c>
      <c r="N1590">
        <v>58.246409999999997</v>
      </c>
      <c r="O1590">
        <v>-135.89729</v>
      </c>
      <c r="P1590">
        <v>4</v>
      </c>
      <c r="Q1590">
        <v>1</v>
      </c>
    </row>
    <row r="1591" spans="1:17" x14ac:dyDescent="0.25">
      <c r="A1591" s="1">
        <v>40763</v>
      </c>
      <c r="B1591" s="2">
        <f t="shared" si="96"/>
        <v>2011</v>
      </c>
      <c r="C1591" s="2">
        <f t="shared" si="97"/>
        <v>8</v>
      </c>
      <c r="D1591" s="2">
        <f t="shared" si="98"/>
        <v>8</v>
      </c>
      <c r="E1591" s="2">
        <f t="shared" si="99"/>
        <v>2</v>
      </c>
      <c r="F1591" s="1" t="s">
        <v>792</v>
      </c>
      <c r="G1591" t="s">
        <v>673</v>
      </c>
      <c r="H1591" s="7" t="s">
        <v>781</v>
      </c>
      <c r="I1591" t="s">
        <v>672</v>
      </c>
      <c r="J1591" t="s">
        <v>519</v>
      </c>
      <c r="K1591" t="s">
        <v>674</v>
      </c>
      <c r="L1591" t="s">
        <v>48</v>
      </c>
      <c r="M1591">
        <v>0.5</v>
      </c>
      <c r="N1591">
        <v>58.246409999999997</v>
      </c>
      <c r="O1591">
        <v>-135.89729</v>
      </c>
      <c r="P1591">
        <v>2</v>
      </c>
      <c r="Q1591">
        <v>1</v>
      </c>
    </row>
    <row r="1592" spans="1:17" x14ac:dyDescent="0.25">
      <c r="A1592" s="1">
        <v>41130</v>
      </c>
      <c r="B1592" s="2">
        <f t="shared" si="96"/>
        <v>2012</v>
      </c>
      <c r="C1592" s="2">
        <f t="shared" si="97"/>
        <v>8</v>
      </c>
      <c r="D1592" s="2">
        <f t="shared" si="98"/>
        <v>9</v>
      </c>
      <c r="E1592" s="2">
        <f t="shared" si="99"/>
        <v>5</v>
      </c>
      <c r="F1592" s="1" t="s">
        <v>792</v>
      </c>
      <c r="G1592" t="s">
        <v>673</v>
      </c>
      <c r="H1592" s="7" t="s">
        <v>781</v>
      </c>
      <c r="I1592" t="s">
        <v>672</v>
      </c>
      <c r="J1592" t="s">
        <v>519</v>
      </c>
      <c r="K1592" t="s">
        <v>674</v>
      </c>
      <c r="L1592" t="s">
        <v>48</v>
      </c>
      <c r="M1592">
        <v>1</v>
      </c>
      <c r="N1592">
        <v>58.246409999999997</v>
      </c>
      <c r="O1592">
        <v>-135.89729</v>
      </c>
      <c r="P1592">
        <v>5</v>
      </c>
      <c r="Q1592">
        <v>1</v>
      </c>
    </row>
    <row r="1593" spans="1:17" x14ac:dyDescent="0.25">
      <c r="A1593" s="1">
        <v>40769</v>
      </c>
      <c r="B1593" s="2">
        <f t="shared" si="96"/>
        <v>2011</v>
      </c>
      <c r="C1593" s="2">
        <f t="shared" si="97"/>
        <v>8</v>
      </c>
      <c r="D1593" s="2">
        <f t="shared" si="98"/>
        <v>14</v>
      </c>
      <c r="E1593" s="2">
        <f t="shared" si="99"/>
        <v>1</v>
      </c>
      <c r="F1593" s="1" t="s">
        <v>792</v>
      </c>
      <c r="G1593" t="s">
        <v>673</v>
      </c>
      <c r="H1593" s="7" t="s">
        <v>781</v>
      </c>
      <c r="I1593" t="s">
        <v>672</v>
      </c>
      <c r="J1593" t="s">
        <v>519</v>
      </c>
      <c r="K1593" t="s">
        <v>674</v>
      </c>
      <c r="L1593" t="s">
        <v>48</v>
      </c>
      <c r="M1593">
        <v>0.5</v>
      </c>
      <c r="N1593">
        <v>58.246409999999997</v>
      </c>
      <c r="O1593">
        <v>-135.89729</v>
      </c>
      <c r="P1593">
        <v>5</v>
      </c>
      <c r="Q1593">
        <v>1</v>
      </c>
    </row>
    <row r="1594" spans="1:17" x14ac:dyDescent="0.25">
      <c r="A1594" s="1">
        <v>40771</v>
      </c>
      <c r="B1594" s="2">
        <f t="shared" si="96"/>
        <v>2011</v>
      </c>
      <c r="C1594" s="2">
        <f t="shared" si="97"/>
        <v>8</v>
      </c>
      <c r="D1594" s="2">
        <f t="shared" si="98"/>
        <v>16</v>
      </c>
      <c r="E1594" s="2">
        <f t="shared" si="99"/>
        <v>3</v>
      </c>
      <c r="F1594" s="1" t="s">
        <v>792</v>
      </c>
      <c r="G1594" t="s">
        <v>673</v>
      </c>
      <c r="H1594" s="7" t="s">
        <v>781</v>
      </c>
      <c r="I1594" t="s">
        <v>672</v>
      </c>
      <c r="J1594" t="s">
        <v>519</v>
      </c>
      <c r="K1594" t="s">
        <v>674</v>
      </c>
      <c r="L1594" t="s">
        <v>48</v>
      </c>
      <c r="M1594">
        <v>0.5</v>
      </c>
      <c r="N1594">
        <v>58.246409999999997</v>
      </c>
      <c r="O1594">
        <v>-135.89729</v>
      </c>
      <c r="P1594">
        <v>2</v>
      </c>
      <c r="Q1594">
        <v>1</v>
      </c>
    </row>
    <row r="1595" spans="1:17" x14ac:dyDescent="0.25">
      <c r="A1595" s="1">
        <v>41140</v>
      </c>
      <c r="B1595" s="2">
        <f t="shared" si="96"/>
        <v>2012</v>
      </c>
      <c r="C1595" s="2">
        <f t="shared" si="97"/>
        <v>8</v>
      </c>
      <c r="D1595" s="2">
        <f t="shared" si="98"/>
        <v>19</v>
      </c>
      <c r="E1595" s="2">
        <f t="shared" si="99"/>
        <v>1</v>
      </c>
      <c r="F1595" s="1" t="s">
        <v>792</v>
      </c>
      <c r="G1595" t="s">
        <v>673</v>
      </c>
      <c r="H1595" s="7" t="s">
        <v>781</v>
      </c>
      <c r="I1595" t="s">
        <v>672</v>
      </c>
      <c r="J1595" t="s">
        <v>519</v>
      </c>
      <c r="K1595" t="s">
        <v>674</v>
      </c>
      <c r="L1595" t="s">
        <v>48</v>
      </c>
      <c r="M1595">
        <v>1</v>
      </c>
      <c r="N1595">
        <v>58.246409999999997</v>
      </c>
      <c r="O1595">
        <v>-135.89729</v>
      </c>
      <c r="P1595">
        <v>5</v>
      </c>
      <c r="Q1595">
        <v>1</v>
      </c>
    </row>
    <row r="1596" spans="1:17" x14ac:dyDescent="0.25">
      <c r="A1596" s="1">
        <v>41145</v>
      </c>
      <c r="B1596" s="2">
        <f t="shared" si="96"/>
        <v>2012</v>
      </c>
      <c r="C1596" s="2">
        <f t="shared" si="97"/>
        <v>8</v>
      </c>
      <c r="D1596" s="2">
        <f t="shared" si="98"/>
        <v>24</v>
      </c>
      <c r="E1596" s="2">
        <f t="shared" si="99"/>
        <v>6</v>
      </c>
      <c r="F1596" s="1" t="s">
        <v>792</v>
      </c>
      <c r="G1596" t="s">
        <v>673</v>
      </c>
      <c r="H1596" s="7" t="s">
        <v>781</v>
      </c>
      <c r="I1596" t="s">
        <v>672</v>
      </c>
      <c r="J1596" t="s">
        <v>519</v>
      </c>
      <c r="K1596" t="s">
        <v>674</v>
      </c>
      <c r="L1596" t="s">
        <v>48</v>
      </c>
      <c r="M1596">
        <v>1</v>
      </c>
      <c r="N1596">
        <v>58.246409999999997</v>
      </c>
      <c r="O1596">
        <v>-135.89729</v>
      </c>
      <c r="P1596">
        <v>6</v>
      </c>
      <c r="Q1596">
        <v>1</v>
      </c>
    </row>
    <row r="1597" spans="1:17" x14ac:dyDescent="0.25">
      <c r="A1597" s="1">
        <v>40719</v>
      </c>
      <c r="B1597" s="2">
        <f t="shared" si="96"/>
        <v>2011</v>
      </c>
      <c r="C1597" s="2">
        <f t="shared" si="97"/>
        <v>6</v>
      </c>
      <c r="D1597" s="2">
        <f t="shared" si="98"/>
        <v>25</v>
      </c>
      <c r="E1597" s="2">
        <f t="shared" si="99"/>
        <v>7</v>
      </c>
      <c r="F1597" s="1" t="s">
        <v>792</v>
      </c>
      <c r="G1597" t="s">
        <v>673</v>
      </c>
      <c r="H1597" s="7" t="s">
        <v>781</v>
      </c>
      <c r="I1597" t="s">
        <v>672</v>
      </c>
      <c r="J1597" t="s">
        <v>519</v>
      </c>
      <c r="K1597" t="s">
        <v>533</v>
      </c>
      <c r="L1597" t="s">
        <v>13</v>
      </c>
      <c r="M1597">
        <v>1</v>
      </c>
      <c r="N1597">
        <v>58.246409999999997</v>
      </c>
      <c r="O1597">
        <v>-135.89729</v>
      </c>
      <c r="P1597">
        <v>10</v>
      </c>
      <c r="Q1597">
        <v>1</v>
      </c>
    </row>
    <row r="1598" spans="1:17" x14ac:dyDescent="0.25">
      <c r="A1598" s="1">
        <v>40734</v>
      </c>
      <c r="B1598" s="2">
        <f t="shared" si="96"/>
        <v>2011</v>
      </c>
      <c r="C1598" s="2">
        <f t="shared" si="97"/>
        <v>7</v>
      </c>
      <c r="D1598" s="2">
        <f t="shared" si="98"/>
        <v>10</v>
      </c>
      <c r="E1598" s="2">
        <f t="shared" si="99"/>
        <v>1</v>
      </c>
      <c r="F1598" s="1" t="s">
        <v>792</v>
      </c>
      <c r="G1598" t="s">
        <v>673</v>
      </c>
      <c r="H1598" s="7" t="s">
        <v>781</v>
      </c>
      <c r="I1598" t="s">
        <v>672</v>
      </c>
      <c r="J1598" t="s">
        <v>519</v>
      </c>
      <c r="K1598" t="s">
        <v>533</v>
      </c>
      <c r="L1598" t="s">
        <v>13</v>
      </c>
      <c r="M1598">
        <v>2</v>
      </c>
      <c r="N1598">
        <v>58.246409999999997</v>
      </c>
      <c r="O1598">
        <v>-135.89729</v>
      </c>
      <c r="P1598">
        <v>8</v>
      </c>
      <c r="Q1598">
        <v>1</v>
      </c>
    </row>
    <row r="1599" spans="1:17" x14ac:dyDescent="0.25">
      <c r="A1599" s="1">
        <v>40759</v>
      </c>
      <c r="B1599" s="2">
        <f t="shared" si="96"/>
        <v>2011</v>
      </c>
      <c r="C1599" s="2">
        <f t="shared" si="97"/>
        <v>8</v>
      </c>
      <c r="D1599" s="2">
        <f t="shared" si="98"/>
        <v>4</v>
      </c>
      <c r="E1599" s="2">
        <f t="shared" si="99"/>
        <v>5</v>
      </c>
      <c r="F1599" s="1" t="s">
        <v>792</v>
      </c>
      <c r="G1599" t="s">
        <v>673</v>
      </c>
      <c r="H1599" s="7" t="s">
        <v>781</v>
      </c>
      <c r="I1599" t="s">
        <v>672</v>
      </c>
      <c r="J1599" t="s">
        <v>519</v>
      </c>
      <c r="K1599" t="s">
        <v>533</v>
      </c>
      <c r="L1599" t="s">
        <v>13</v>
      </c>
      <c r="M1599">
        <v>1</v>
      </c>
      <c r="N1599">
        <v>58.246409999999997</v>
      </c>
      <c r="O1599">
        <v>-135.89729</v>
      </c>
      <c r="P1599">
        <v>2</v>
      </c>
      <c r="Q1599">
        <v>1</v>
      </c>
    </row>
    <row r="1600" spans="1:17" x14ac:dyDescent="0.25">
      <c r="A1600" s="1">
        <v>41813</v>
      </c>
      <c r="B1600" s="2">
        <f t="shared" si="96"/>
        <v>2014</v>
      </c>
      <c r="C1600" s="2">
        <f t="shared" si="97"/>
        <v>6</v>
      </c>
      <c r="D1600" s="2">
        <f t="shared" si="98"/>
        <v>23</v>
      </c>
      <c r="E1600" s="2">
        <f t="shared" si="99"/>
        <v>2</v>
      </c>
      <c r="F1600" s="1" t="s">
        <v>792</v>
      </c>
      <c r="G1600" t="s">
        <v>51</v>
      </c>
      <c r="H1600" s="7" t="s">
        <v>749</v>
      </c>
      <c r="I1600" t="s">
        <v>52</v>
      </c>
      <c r="J1600" t="s">
        <v>10</v>
      </c>
      <c r="K1600" t="s">
        <v>53</v>
      </c>
      <c r="L1600" t="s">
        <v>44</v>
      </c>
      <c r="M1600">
        <v>12</v>
      </c>
      <c r="N1600">
        <v>58.527560000000001</v>
      </c>
      <c r="O1600">
        <v>-134.81406999999999</v>
      </c>
      <c r="P1600">
        <v>12</v>
      </c>
      <c r="Q1600">
        <v>1</v>
      </c>
    </row>
    <row r="1601" spans="1:17" x14ac:dyDescent="0.25">
      <c r="A1601" s="1">
        <v>41449</v>
      </c>
      <c r="B1601" s="2">
        <f t="shared" si="96"/>
        <v>2013</v>
      </c>
      <c r="C1601" s="2">
        <f t="shared" si="97"/>
        <v>6</v>
      </c>
      <c r="D1601" s="2">
        <f t="shared" si="98"/>
        <v>24</v>
      </c>
      <c r="E1601" s="2">
        <f t="shared" si="99"/>
        <v>2</v>
      </c>
      <c r="F1601" s="1" t="s">
        <v>792</v>
      </c>
      <c r="G1601" t="s">
        <v>51</v>
      </c>
      <c r="H1601" s="7" t="s">
        <v>749</v>
      </c>
      <c r="I1601" t="s">
        <v>52</v>
      </c>
      <c r="J1601" t="s">
        <v>10</v>
      </c>
      <c r="K1601" t="s">
        <v>53</v>
      </c>
      <c r="L1601" t="s">
        <v>44</v>
      </c>
      <c r="M1601">
        <v>12</v>
      </c>
      <c r="N1601">
        <v>58.527560000000001</v>
      </c>
      <c r="O1601">
        <v>-134.81406999999999</v>
      </c>
      <c r="P1601">
        <v>10</v>
      </c>
      <c r="Q1601">
        <v>1</v>
      </c>
    </row>
    <row r="1602" spans="1:17" x14ac:dyDescent="0.25">
      <c r="A1602" s="1">
        <v>41814</v>
      </c>
      <c r="B1602" s="2">
        <f t="shared" ref="B1602:B1665" si="100">YEAR(A1602)</f>
        <v>2014</v>
      </c>
      <c r="C1602" s="2">
        <f t="shared" ref="C1602:C1665" si="101">MONTH(A1602)</f>
        <v>6</v>
      </c>
      <c r="D1602" s="2">
        <f t="shared" ref="D1602:D1665" si="102">DAY(A1602)</f>
        <v>24</v>
      </c>
      <c r="E1602" s="2">
        <f t="shared" ref="E1602:E1665" si="103">WEEKDAY(A1602)</f>
        <v>3</v>
      </c>
      <c r="F1602" s="1" t="s">
        <v>792</v>
      </c>
      <c r="G1602" t="s">
        <v>51</v>
      </c>
      <c r="H1602" s="7" t="s">
        <v>749</v>
      </c>
      <c r="I1602" t="s">
        <v>52</v>
      </c>
      <c r="J1602" t="s">
        <v>10</v>
      </c>
      <c r="K1602" t="s">
        <v>53</v>
      </c>
      <c r="L1602" t="s">
        <v>44</v>
      </c>
      <c r="M1602">
        <v>24</v>
      </c>
      <c r="N1602">
        <v>58.527560000000001</v>
      </c>
      <c r="O1602">
        <v>-134.81406999999999</v>
      </c>
      <c r="P1602">
        <v>12</v>
      </c>
      <c r="Q1602">
        <v>1</v>
      </c>
    </row>
    <row r="1603" spans="1:17" x14ac:dyDescent="0.25">
      <c r="A1603" s="1">
        <v>41450</v>
      </c>
      <c r="B1603" s="2">
        <f t="shared" si="100"/>
        <v>2013</v>
      </c>
      <c r="C1603" s="2">
        <f t="shared" si="101"/>
        <v>6</v>
      </c>
      <c r="D1603" s="2">
        <f t="shared" si="102"/>
        <v>25</v>
      </c>
      <c r="E1603" s="2">
        <f t="shared" si="103"/>
        <v>3</v>
      </c>
      <c r="F1603" s="1" t="s">
        <v>792</v>
      </c>
      <c r="G1603" t="s">
        <v>51</v>
      </c>
      <c r="H1603" s="7" t="s">
        <v>749</v>
      </c>
      <c r="I1603" t="s">
        <v>52</v>
      </c>
      <c r="J1603" t="s">
        <v>10</v>
      </c>
      <c r="K1603" t="s">
        <v>53</v>
      </c>
      <c r="L1603" t="s">
        <v>44</v>
      </c>
      <c r="M1603">
        <v>12</v>
      </c>
      <c r="N1603">
        <v>58.527560000000001</v>
      </c>
      <c r="O1603">
        <v>-134.81406999999999</v>
      </c>
      <c r="P1603">
        <v>10</v>
      </c>
      <c r="Q1603">
        <v>1</v>
      </c>
    </row>
    <row r="1604" spans="1:17" x14ac:dyDescent="0.25">
      <c r="A1604" s="1">
        <v>42184</v>
      </c>
      <c r="B1604" s="2">
        <f t="shared" si="100"/>
        <v>2015</v>
      </c>
      <c r="C1604" s="2">
        <f t="shared" si="101"/>
        <v>6</v>
      </c>
      <c r="D1604" s="2">
        <f t="shared" si="102"/>
        <v>29</v>
      </c>
      <c r="E1604" s="2">
        <f t="shared" si="103"/>
        <v>2</v>
      </c>
      <c r="F1604" s="1" t="s">
        <v>792</v>
      </c>
      <c r="G1604" t="s">
        <v>51</v>
      </c>
      <c r="H1604" s="7" t="s">
        <v>749</v>
      </c>
      <c r="I1604" t="s">
        <v>52</v>
      </c>
      <c r="J1604" t="s">
        <v>10</v>
      </c>
      <c r="K1604" t="s">
        <v>53</v>
      </c>
      <c r="L1604" t="s">
        <v>44</v>
      </c>
      <c r="M1604">
        <v>12</v>
      </c>
      <c r="N1604">
        <v>58.527560000000001</v>
      </c>
      <c r="O1604">
        <v>-134.81406999999999</v>
      </c>
      <c r="P1604">
        <v>12</v>
      </c>
      <c r="Q1604">
        <v>1</v>
      </c>
    </row>
    <row r="1605" spans="1:17" x14ac:dyDescent="0.25">
      <c r="A1605" s="1">
        <v>42185</v>
      </c>
      <c r="B1605" s="2">
        <f t="shared" si="100"/>
        <v>2015</v>
      </c>
      <c r="C1605" s="2">
        <f t="shared" si="101"/>
        <v>6</v>
      </c>
      <c r="D1605" s="2">
        <f t="shared" si="102"/>
        <v>30</v>
      </c>
      <c r="E1605" s="2">
        <f t="shared" si="103"/>
        <v>3</v>
      </c>
      <c r="F1605" s="1" t="s">
        <v>792</v>
      </c>
      <c r="G1605" t="s">
        <v>51</v>
      </c>
      <c r="H1605" s="7" t="s">
        <v>749</v>
      </c>
      <c r="I1605" t="s">
        <v>52</v>
      </c>
      <c r="J1605" t="s">
        <v>10</v>
      </c>
      <c r="K1605" t="s">
        <v>53</v>
      </c>
      <c r="L1605" t="s">
        <v>44</v>
      </c>
      <c r="M1605">
        <v>24</v>
      </c>
      <c r="N1605">
        <v>58.527560000000001</v>
      </c>
      <c r="O1605">
        <v>-134.81406999999999</v>
      </c>
      <c r="P1605">
        <v>12</v>
      </c>
      <c r="Q1605">
        <v>1</v>
      </c>
    </row>
    <row r="1606" spans="1:17" x14ac:dyDescent="0.25">
      <c r="A1606" s="1">
        <v>41827</v>
      </c>
      <c r="B1606" s="2">
        <f t="shared" si="100"/>
        <v>2014</v>
      </c>
      <c r="C1606" s="2">
        <f t="shared" si="101"/>
        <v>7</v>
      </c>
      <c r="D1606" s="2">
        <f t="shared" si="102"/>
        <v>7</v>
      </c>
      <c r="E1606" s="2">
        <f t="shared" si="103"/>
        <v>2</v>
      </c>
      <c r="F1606" s="1" t="s">
        <v>792</v>
      </c>
      <c r="G1606" t="s">
        <v>51</v>
      </c>
      <c r="H1606" s="7" t="s">
        <v>749</v>
      </c>
      <c r="I1606" t="s">
        <v>52</v>
      </c>
      <c r="J1606" t="s">
        <v>10</v>
      </c>
      <c r="K1606" t="s">
        <v>53</v>
      </c>
      <c r="L1606" t="s">
        <v>44</v>
      </c>
      <c r="M1606">
        <v>12</v>
      </c>
      <c r="N1606">
        <v>58.527560000000001</v>
      </c>
      <c r="O1606">
        <v>-134.81406999999999</v>
      </c>
      <c r="P1606">
        <v>12</v>
      </c>
      <c r="Q1606">
        <v>1</v>
      </c>
    </row>
    <row r="1607" spans="1:17" x14ac:dyDescent="0.25">
      <c r="A1607" s="1">
        <v>41828</v>
      </c>
      <c r="B1607" s="2">
        <f t="shared" si="100"/>
        <v>2014</v>
      </c>
      <c r="C1607" s="2">
        <f t="shared" si="101"/>
        <v>7</v>
      </c>
      <c r="D1607" s="2">
        <f t="shared" si="102"/>
        <v>8</v>
      </c>
      <c r="E1607" s="2">
        <f t="shared" si="103"/>
        <v>3</v>
      </c>
      <c r="F1607" s="1" t="s">
        <v>792</v>
      </c>
      <c r="G1607" t="s">
        <v>51</v>
      </c>
      <c r="H1607" s="7" t="s">
        <v>749</v>
      </c>
      <c r="I1607" t="s">
        <v>52</v>
      </c>
      <c r="J1607" t="s">
        <v>10</v>
      </c>
      <c r="K1607" t="s">
        <v>53</v>
      </c>
      <c r="L1607" t="s">
        <v>44</v>
      </c>
      <c r="M1607">
        <v>24</v>
      </c>
      <c r="N1607">
        <v>58.527560000000001</v>
      </c>
      <c r="O1607">
        <v>-134.81406999999999</v>
      </c>
      <c r="P1607">
        <v>12</v>
      </c>
      <c r="Q1607">
        <v>1</v>
      </c>
    </row>
    <row r="1608" spans="1:17" x14ac:dyDescent="0.25">
      <c r="A1608" s="1">
        <v>42199</v>
      </c>
      <c r="B1608" s="2">
        <f t="shared" si="100"/>
        <v>2015</v>
      </c>
      <c r="C1608" s="2">
        <f t="shared" si="101"/>
        <v>7</v>
      </c>
      <c r="D1608" s="2">
        <f t="shared" si="102"/>
        <v>14</v>
      </c>
      <c r="E1608" s="2">
        <f t="shared" si="103"/>
        <v>3</v>
      </c>
      <c r="F1608" s="1" t="s">
        <v>792</v>
      </c>
      <c r="G1608" t="s">
        <v>51</v>
      </c>
      <c r="H1608" s="7" t="s">
        <v>749</v>
      </c>
      <c r="I1608" t="s">
        <v>52</v>
      </c>
      <c r="J1608" t="s">
        <v>10</v>
      </c>
      <c r="K1608" t="s">
        <v>53</v>
      </c>
      <c r="L1608" t="s">
        <v>44</v>
      </c>
      <c r="M1608">
        <v>12</v>
      </c>
      <c r="N1608">
        <v>58.527560000000001</v>
      </c>
      <c r="O1608">
        <v>-134.81406999999999</v>
      </c>
      <c r="P1608">
        <v>12</v>
      </c>
      <c r="Q1608">
        <v>1</v>
      </c>
    </row>
    <row r="1609" spans="1:17" x14ac:dyDescent="0.25">
      <c r="A1609" s="1">
        <v>41107</v>
      </c>
      <c r="B1609" s="2">
        <f t="shared" si="100"/>
        <v>2012</v>
      </c>
      <c r="C1609" s="2">
        <f t="shared" si="101"/>
        <v>7</v>
      </c>
      <c r="D1609" s="2">
        <f t="shared" si="102"/>
        <v>17</v>
      </c>
      <c r="E1609" s="2">
        <f t="shared" si="103"/>
        <v>3</v>
      </c>
      <c r="F1609" s="1" t="s">
        <v>792</v>
      </c>
      <c r="G1609" t="s">
        <v>51</v>
      </c>
      <c r="H1609" s="7" t="s">
        <v>749</v>
      </c>
      <c r="I1609" t="s">
        <v>52</v>
      </c>
      <c r="J1609" t="s">
        <v>10</v>
      </c>
      <c r="K1609" t="s">
        <v>53</v>
      </c>
      <c r="L1609" t="s">
        <v>44</v>
      </c>
      <c r="M1609">
        <v>16</v>
      </c>
      <c r="N1609">
        <v>58.527560000000001</v>
      </c>
      <c r="O1609">
        <v>-134.81406999999999</v>
      </c>
      <c r="P1609">
        <v>10</v>
      </c>
      <c r="Q1609">
        <v>1</v>
      </c>
    </row>
    <row r="1610" spans="1:17" x14ac:dyDescent="0.25">
      <c r="A1610" s="1">
        <v>42213</v>
      </c>
      <c r="B1610" s="2">
        <f t="shared" si="100"/>
        <v>2015</v>
      </c>
      <c r="C1610" s="2">
        <f t="shared" si="101"/>
        <v>7</v>
      </c>
      <c r="D1610" s="2">
        <f t="shared" si="102"/>
        <v>28</v>
      </c>
      <c r="E1610" s="2">
        <f t="shared" si="103"/>
        <v>3</v>
      </c>
      <c r="F1610" s="1" t="s">
        <v>792</v>
      </c>
      <c r="G1610" t="s">
        <v>51</v>
      </c>
      <c r="H1610" s="7" t="s">
        <v>749</v>
      </c>
      <c r="I1610" t="s">
        <v>52</v>
      </c>
      <c r="J1610" t="s">
        <v>10</v>
      </c>
      <c r="K1610" t="s">
        <v>53</v>
      </c>
      <c r="L1610" t="s">
        <v>44</v>
      </c>
      <c r="M1610">
        <v>12</v>
      </c>
      <c r="N1610">
        <v>58.527560000000001</v>
      </c>
      <c r="O1610">
        <v>-134.81406999999999</v>
      </c>
      <c r="P1610">
        <v>12</v>
      </c>
      <c r="Q1610">
        <v>1</v>
      </c>
    </row>
    <row r="1611" spans="1:17" x14ac:dyDescent="0.25">
      <c r="A1611" s="1">
        <v>42214</v>
      </c>
      <c r="B1611" s="2">
        <f t="shared" si="100"/>
        <v>2015</v>
      </c>
      <c r="C1611" s="2">
        <f t="shared" si="101"/>
        <v>7</v>
      </c>
      <c r="D1611" s="2">
        <f t="shared" si="102"/>
        <v>29</v>
      </c>
      <c r="E1611" s="2">
        <f t="shared" si="103"/>
        <v>4</v>
      </c>
      <c r="F1611" s="1" t="s">
        <v>792</v>
      </c>
      <c r="G1611" t="s">
        <v>51</v>
      </c>
      <c r="H1611" s="7" t="s">
        <v>749</v>
      </c>
      <c r="I1611" t="s">
        <v>52</v>
      </c>
      <c r="J1611" t="s">
        <v>10</v>
      </c>
      <c r="K1611" t="s">
        <v>53</v>
      </c>
      <c r="L1611" t="s">
        <v>44</v>
      </c>
      <c r="M1611">
        <v>24</v>
      </c>
      <c r="N1611">
        <v>58.527560000000001</v>
      </c>
      <c r="O1611">
        <v>-134.81406999999999</v>
      </c>
      <c r="P1611">
        <v>12</v>
      </c>
      <c r="Q1611">
        <v>1</v>
      </c>
    </row>
    <row r="1612" spans="1:17" x14ac:dyDescent="0.25">
      <c r="A1612" s="1">
        <v>41815</v>
      </c>
      <c r="B1612" s="2">
        <f t="shared" si="100"/>
        <v>2014</v>
      </c>
      <c r="C1612" s="2">
        <f t="shared" si="101"/>
        <v>6</v>
      </c>
      <c r="D1612" s="2">
        <f t="shared" si="102"/>
        <v>25</v>
      </c>
      <c r="E1612" s="2">
        <f t="shared" si="103"/>
        <v>4</v>
      </c>
      <c r="F1612" s="1" t="s">
        <v>792</v>
      </c>
      <c r="G1612" t="s">
        <v>51</v>
      </c>
      <c r="H1612" s="7" t="s">
        <v>749</v>
      </c>
      <c r="I1612" t="s">
        <v>52</v>
      </c>
      <c r="J1612" t="s">
        <v>10</v>
      </c>
      <c r="K1612" t="s">
        <v>53</v>
      </c>
      <c r="L1612" t="s">
        <v>13</v>
      </c>
      <c r="M1612">
        <v>12</v>
      </c>
      <c r="N1612">
        <v>58.527560000000001</v>
      </c>
      <c r="O1612">
        <v>-134.81406999999999</v>
      </c>
      <c r="P1612">
        <v>12</v>
      </c>
      <c r="Q1612">
        <v>1</v>
      </c>
    </row>
    <row r="1613" spans="1:17" x14ac:dyDescent="0.25">
      <c r="A1613" s="1">
        <v>41451</v>
      </c>
      <c r="B1613" s="2">
        <f t="shared" si="100"/>
        <v>2013</v>
      </c>
      <c r="C1613" s="2">
        <f t="shared" si="101"/>
        <v>6</v>
      </c>
      <c r="D1613" s="2">
        <f t="shared" si="102"/>
        <v>26</v>
      </c>
      <c r="E1613" s="2">
        <f t="shared" si="103"/>
        <v>4</v>
      </c>
      <c r="F1613" s="1" t="s">
        <v>792</v>
      </c>
      <c r="G1613" t="s">
        <v>51</v>
      </c>
      <c r="H1613" s="7" t="s">
        <v>749</v>
      </c>
      <c r="I1613" t="s">
        <v>52</v>
      </c>
      <c r="J1613" t="s">
        <v>10</v>
      </c>
      <c r="K1613" t="s">
        <v>53</v>
      </c>
      <c r="L1613" t="s">
        <v>13</v>
      </c>
      <c r="M1613">
        <v>8</v>
      </c>
      <c r="N1613">
        <v>58.527560000000001</v>
      </c>
      <c r="O1613">
        <v>-134.81406999999999</v>
      </c>
      <c r="P1613">
        <v>10</v>
      </c>
      <c r="Q1613">
        <v>1</v>
      </c>
    </row>
    <row r="1614" spans="1:17" x14ac:dyDescent="0.25">
      <c r="A1614" s="1">
        <v>42186</v>
      </c>
      <c r="B1614" s="2">
        <f t="shared" si="100"/>
        <v>2015</v>
      </c>
      <c r="C1614" s="2">
        <f t="shared" si="101"/>
        <v>7</v>
      </c>
      <c r="D1614" s="2">
        <f t="shared" si="102"/>
        <v>1</v>
      </c>
      <c r="E1614" s="2">
        <f t="shared" si="103"/>
        <v>4</v>
      </c>
      <c r="F1614" s="1" t="s">
        <v>792</v>
      </c>
      <c r="G1614" t="s">
        <v>51</v>
      </c>
      <c r="H1614" s="7" t="s">
        <v>749</v>
      </c>
      <c r="I1614" t="s">
        <v>52</v>
      </c>
      <c r="J1614" t="s">
        <v>10</v>
      </c>
      <c r="K1614" t="s">
        <v>53</v>
      </c>
      <c r="L1614" t="s">
        <v>13</v>
      </c>
      <c r="M1614">
        <v>12</v>
      </c>
      <c r="N1614">
        <v>58.527560000000001</v>
      </c>
      <c r="O1614">
        <v>-134.81406999999999</v>
      </c>
      <c r="P1614">
        <v>12</v>
      </c>
      <c r="Q1614">
        <v>1</v>
      </c>
    </row>
    <row r="1615" spans="1:17" x14ac:dyDescent="0.25">
      <c r="A1615" s="1">
        <v>41829</v>
      </c>
      <c r="B1615" s="2">
        <f t="shared" si="100"/>
        <v>2014</v>
      </c>
      <c r="C1615" s="2">
        <f t="shared" si="101"/>
        <v>7</v>
      </c>
      <c r="D1615" s="2">
        <f t="shared" si="102"/>
        <v>9</v>
      </c>
      <c r="E1615" s="2">
        <f t="shared" si="103"/>
        <v>4</v>
      </c>
      <c r="F1615" s="1" t="s">
        <v>792</v>
      </c>
      <c r="G1615" t="s">
        <v>51</v>
      </c>
      <c r="H1615" s="7" t="s">
        <v>749</v>
      </c>
      <c r="I1615" t="s">
        <v>52</v>
      </c>
      <c r="J1615" t="s">
        <v>10</v>
      </c>
      <c r="K1615" t="s">
        <v>53</v>
      </c>
      <c r="L1615" t="s">
        <v>13</v>
      </c>
      <c r="M1615">
        <v>12</v>
      </c>
      <c r="N1615">
        <v>58.527560000000001</v>
      </c>
      <c r="O1615">
        <v>-134.81406999999999</v>
      </c>
      <c r="P1615">
        <v>12</v>
      </c>
      <c r="Q1615">
        <v>1</v>
      </c>
    </row>
    <row r="1616" spans="1:17" x14ac:dyDescent="0.25">
      <c r="A1616" s="1">
        <v>42200</v>
      </c>
      <c r="B1616" s="2">
        <f t="shared" si="100"/>
        <v>2015</v>
      </c>
      <c r="C1616" s="2">
        <f t="shared" si="101"/>
        <v>7</v>
      </c>
      <c r="D1616" s="2">
        <f t="shared" si="102"/>
        <v>15</v>
      </c>
      <c r="E1616" s="2">
        <f t="shared" si="103"/>
        <v>4</v>
      </c>
      <c r="F1616" s="1" t="s">
        <v>792</v>
      </c>
      <c r="G1616" t="s">
        <v>51</v>
      </c>
      <c r="H1616" s="7" t="s">
        <v>749</v>
      </c>
      <c r="I1616" t="s">
        <v>52</v>
      </c>
      <c r="J1616" t="s">
        <v>10</v>
      </c>
      <c r="K1616" t="s">
        <v>53</v>
      </c>
      <c r="L1616" t="s">
        <v>13</v>
      </c>
      <c r="M1616">
        <v>12</v>
      </c>
      <c r="N1616">
        <v>58.527560000000001</v>
      </c>
      <c r="O1616">
        <v>-134.81406999999999</v>
      </c>
      <c r="P1616">
        <v>12</v>
      </c>
      <c r="Q1616">
        <v>1</v>
      </c>
    </row>
    <row r="1617" spans="1:17" x14ac:dyDescent="0.25">
      <c r="A1617" s="1">
        <v>40742</v>
      </c>
      <c r="B1617" s="2">
        <f t="shared" si="100"/>
        <v>2011</v>
      </c>
      <c r="C1617" s="2">
        <f t="shared" si="101"/>
        <v>7</v>
      </c>
      <c r="D1617" s="2">
        <f t="shared" si="102"/>
        <v>18</v>
      </c>
      <c r="E1617" s="2">
        <f t="shared" si="103"/>
        <v>2</v>
      </c>
      <c r="F1617" s="1" t="s">
        <v>792</v>
      </c>
      <c r="G1617" t="s">
        <v>51</v>
      </c>
      <c r="H1617" s="7" t="s">
        <v>749</v>
      </c>
      <c r="I1617" t="s">
        <v>52</v>
      </c>
      <c r="J1617" t="s">
        <v>10</v>
      </c>
      <c r="K1617" t="s">
        <v>53</v>
      </c>
      <c r="L1617" t="s">
        <v>13</v>
      </c>
      <c r="M1617">
        <v>16</v>
      </c>
      <c r="N1617">
        <v>58.527560000000001</v>
      </c>
      <c r="O1617">
        <v>-134.81406999999999</v>
      </c>
      <c r="P1617">
        <v>13</v>
      </c>
      <c r="Q1617">
        <v>1</v>
      </c>
    </row>
    <row r="1618" spans="1:17" x14ac:dyDescent="0.25">
      <c r="A1618" s="1">
        <v>41108</v>
      </c>
      <c r="B1618" s="2">
        <f t="shared" si="100"/>
        <v>2012</v>
      </c>
      <c r="C1618" s="2">
        <f t="shared" si="101"/>
        <v>7</v>
      </c>
      <c r="D1618" s="2">
        <f t="shared" si="102"/>
        <v>18</v>
      </c>
      <c r="E1618" s="2">
        <f t="shared" si="103"/>
        <v>4</v>
      </c>
      <c r="F1618" s="1" t="s">
        <v>792</v>
      </c>
      <c r="G1618" t="s">
        <v>51</v>
      </c>
      <c r="H1618" s="7" t="s">
        <v>749</v>
      </c>
      <c r="I1618" t="s">
        <v>52</v>
      </c>
      <c r="J1618" t="s">
        <v>10</v>
      </c>
      <c r="K1618" t="s">
        <v>53</v>
      </c>
      <c r="L1618" t="s">
        <v>13</v>
      </c>
      <c r="M1618">
        <v>6</v>
      </c>
      <c r="N1618">
        <v>58.527560000000001</v>
      </c>
      <c r="O1618">
        <v>-134.81406999999999</v>
      </c>
      <c r="P1618">
        <v>10</v>
      </c>
      <c r="Q1618">
        <v>1</v>
      </c>
    </row>
    <row r="1619" spans="1:17" x14ac:dyDescent="0.25">
      <c r="A1619" s="1">
        <v>40743</v>
      </c>
      <c r="B1619" s="2">
        <f t="shared" si="100"/>
        <v>2011</v>
      </c>
      <c r="C1619" s="2">
        <f t="shared" si="101"/>
        <v>7</v>
      </c>
      <c r="D1619" s="2">
        <f t="shared" si="102"/>
        <v>19</v>
      </c>
      <c r="E1619" s="2">
        <f t="shared" si="103"/>
        <v>3</v>
      </c>
      <c r="F1619" s="1" t="s">
        <v>792</v>
      </c>
      <c r="G1619" t="s">
        <v>51</v>
      </c>
      <c r="H1619" s="7" t="s">
        <v>749</v>
      </c>
      <c r="I1619" t="s">
        <v>52</v>
      </c>
      <c r="J1619" t="s">
        <v>10</v>
      </c>
      <c r="K1619" t="s">
        <v>53</v>
      </c>
      <c r="L1619" t="s">
        <v>13</v>
      </c>
      <c r="M1619">
        <v>16</v>
      </c>
      <c r="N1619">
        <v>58.527560000000001</v>
      </c>
      <c r="O1619">
        <v>-134.81406999999999</v>
      </c>
      <c r="P1619">
        <v>26</v>
      </c>
      <c r="Q1619">
        <v>2</v>
      </c>
    </row>
    <row r="1620" spans="1:17" x14ac:dyDescent="0.25">
      <c r="A1620" s="1">
        <v>42215</v>
      </c>
      <c r="B1620" s="2">
        <f t="shared" si="100"/>
        <v>2015</v>
      </c>
      <c r="C1620" s="2">
        <f t="shared" si="101"/>
        <v>7</v>
      </c>
      <c r="D1620" s="2">
        <f t="shared" si="102"/>
        <v>30</v>
      </c>
      <c r="E1620" s="2">
        <f t="shared" si="103"/>
        <v>5</v>
      </c>
      <c r="F1620" s="1" t="s">
        <v>792</v>
      </c>
      <c r="G1620" t="s">
        <v>51</v>
      </c>
      <c r="H1620" s="7" t="s">
        <v>749</v>
      </c>
      <c r="I1620" t="s">
        <v>52</v>
      </c>
      <c r="J1620" t="s">
        <v>10</v>
      </c>
      <c r="K1620" t="s">
        <v>53</v>
      </c>
      <c r="L1620" t="s">
        <v>13</v>
      </c>
      <c r="M1620">
        <v>12</v>
      </c>
      <c r="N1620">
        <v>58.527560000000001</v>
      </c>
      <c r="O1620">
        <v>-134.81406999999999</v>
      </c>
      <c r="P1620">
        <v>12</v>
      </c>
      <c r="Q1620">
        <v>1</v>
      </c>
    </row>
    <row r="1621" spans="1:17" x14ac:dyDescent="0.25">
      <c r="A1621" s="1">
        <v>41189</v>
      </c>
      <c r="B1621" s="2">
        <f t="shared" si="100"/>
        <v>2012</v>
      </c>
      <c r="C1621" s="2">
        <f t="shared" si="101"/>
        <v>10</v>
      </c>
      <c r="D1621" s="2">
        <f t="shared" si="102"/>
        <v>7</v>
      </c>
      <c r="E1621" s="2">
        <f t="shared" si="103"/>
        <v>1</v>
      </c>
      <c r="F1621" s="1" t="s">
        <v>793</v>
      </c>
      <c r="G1621" t="s">
        <v>51</v>
      </c>
      <c r="H1621" s="7" t="s">
        <v>749</v>
      </c>
      <c r="I1621" t="s">
        <v>52</v>
      </c>
      <c r="J1621" t="s">
        <v>10</v>
      </c>
      <c r="K1621" t="s">
        <v>11</v>
      </c>
      <c r="L1621" t="s">
        <v>57</v>
      </c>
      <c r="M1621">
        <v>6</v>
      </c>
      <c r="N1621">
        <v>58.527560000000001</v>
      </c>
      <c r="O1621">
        <v>-134.81406999999999</v>
      </c>
      <c r="P1621">
        <v>8</v>
      </c>
      <c r="Q1621">
        <v>1</v>
      </c>
    </row>
    <row r="1622" spans="1:17" x14ac:dyDescent="0.25">
      <c r="A1622" s="1">
        <v>41792</v>
      </c>
      <c r="B1622" s="2">
        <f t="shared" si="100"/>
        <v>2014</v>
      </c>
      <c r="C1622" s="2">
        <f t="shared" si="101"/>
        <v>6</v>
      </c>
      <c r="D1622" s="2">
        <f t="shared" si="102"/>
        <v>2</v>
      </c>
      <c r="E1622" s="2">
        <f t="shared" si="103"/>
        <v>2</v>
      </c>
      <c r="F1622" s="1" t="s">
        <v>792</v>
      </c>
      <c r="G1622" t="s">
        <v>717</v>
      </c>
      <c r="H1622" s="7" t="s">
        <v>784</v>
      </c>
      <c r="I1622" t="s">
        <v>709</v>
      </c>
      <c r="J1622" t="s">
        <v>519</v>
      </c>
      <c r="K1622" t="s">
        <v>39</v>
      </c>
      <c r="L1622" t="s">
        <v>13</v>
      </c>
      <c r="M1622">
        <v>0.5</v>
      </c>
      <c r="N1622">
        <v>58.255000000000003</v>
      </c>
      <c r="O1622">
        <v>-136.30694</v>
      </c>
      <c r="P1622">
        <v>3</v>
      </c>
      <c r="Q1622">
        <v>1</v>
      </c>
    </row>
    <row r="1623" spans="1:17" x14ac:dyDescent="0.25">
      <c r="A1623" s="1">
        <v>41798</v>
      </c>
      <c r="B1623" s="2">
        <f t="shared" si="100"/>
        <v>2014</v>
      </c>
      <c r="C1623" s="2">
        <f t="shared" si="101"/>
        <v>6</v>
      </c>
      <c r="D1623" s="2">
        <f t="shared" si="102"/>
        <v>8</v>
      </c>
      <c r="E1623" s="2">
        <f t="shared" si="103"/>
        <v>1</v>
      </c>
      <c r="F1623" s="1" t="s">
        <v>792</v>
      </c>
      <c r="G1623" t="s">
        <v>717</v>
      </c>
      <c r="H1623" s="7" t="s">
        <v>784</v>
      </c>
      <c r="I1623" t="s">
        <v>709</v>
      </c>
      <c r="J1623" t="s">
        <v>519</v>
      </c>
      <c r="K1623" t="s">
        <v>39</v>
      </c>
      <c r="L1623" t="s">
        <v>13</v>
      </c>
      <c r="M1623">
        <v>0.5</v>
      </c>
      <c r="N1623">
        <v>58.255000000000003</v>
      </c>
      <c r="O1623">
        <v>-136.30694</v>
      </c>
      <c r="P1623">
        <v>4</v>
      </c>
      <c r="Q1623">
        <v>1</v>
      </c>
    </row>
    <row r="1624" spans="1:17" x14ac:dyDescent="0.25">
      <c r="A1624" s="1">
        <v>41113</v>
      </c>
      <c r="B1624" s="2">
        <f t="shared" si="100"/>
        <v>2012</v>
      </c>
      <c r="C1624" s="2">
        <f t="shared" si="101"/>
        <v>7</v>
      </c>
      <c r="D1624" s="2">
        <f t="shared" si="102"/>
        <v>23</v>
      </c>
      <c r="E1624" s="2">
        <f t="shared" si="103"/>
        <v>2</v>
      </c>
      <c r="F1624" s="1" t="s">
        <v>792</v>
      </c>
      <c r="G1624" t="s">
        <v>717</v>
      </c>
      <c r="H1624" s="7" t="s">
        <v>784</v>
      </c>
      <c r="I1624" t="s">
        <v>709</v>
      </c>
      <c r="J1624" t="s">
        <v>519</v>
      </c>
      <c r="K1624" t="s">
        <v>39</v>
      </c>
      <c r="L1624" t="s">
        <v>13</v>
      </c>
      <c r="M1624">
        <v>2</v>
      </c>
      <c r="N1624">
        <v>58.255000000000003</v>
      </c>
      <c r="O1624">
        <v>-136.30694</v>
      </c>
      <c r="P1624">
        <v>5</v>
      </c>
      <c r="Q1624">
        <v>1</v>
      </c>
    </row>
    <row r="1625" spans="1:17" x14ac:dyDescent="0.25">
      <c r="A1625" s="1">
        <v>41127</v>
      </c>
      <c r="B1625" s="2">
        <f t="shared" si="100"/>
        <v>2012</v>
      </c>
      <c r="C1625" s="2">
        <f t="shared" si="101"/>
        <v>8</v>
      </c>
      <c r="D1625" s="2">
        <f t="shared" si="102"/>
        <v>6</v>
      </c>
      <c r="E1625" s="2">
        <f t="shared" si="103"/>
        <v>2</v>
      </c>
      <c r="F1625" s="1" t="s">
        <v>792</v>
      </c>
      <c r="G1625" t="s">
        <v>717</v>
      </c>
      <c r="H1625" s="7" t="s">
        <v>784</v>
      </c>
      <c r="I1625" t="s">
        <v>709</v>
      </c>
      <c r="J1625" t="s">
        <v>519</v>
      </c>
      <c r="K1625" t="s">
        <v>39</v>
      </c>
      <c r="L1625" t="s">
        <v>13</v>
      </c>
      <c r="M1625">
        <v>1</v>
      </c>
      <c r="N1625">
        <v>58.255000000000003</v>
      </c>
      <c r="O1625">
        <v>-136.30694</v>
      </c>
      <c r="P1625">
        <v>2</v>
      </c>
      <c r="Q1625">
        <v>1</v>
      </c>
    </row>
    <row r="1626" spans="1:17" x14ac:dyDescent="0.25">
      <c r="A1626" s="1">
        <v>41134</v>
      </c>
      <c r="B1626" s="2">
        <f t="shared" si="100"/>
        <v>2012</v>
      </c>
      <c r="C1626" s="2">
        <f t="shared" si="101"/>
        <v>8</v>
      </c>
      <c r="D1626" s="2">
        <f t="shared" si="102"/>
        <v>13</v>
      </c>
      <c r="E1626" s="2">
        <f t="shared" si="103"/>
        <v>2</v>
      </c>
      <c r="F1626" s="1" t="s">
        <v>792</v>
      </c>
      <c r="G1626" t="s">
        <v>717</v>
      </c>
      <c r="H1626" s="7" t="s">
        <v>784</v>
      </c>
      <c r="I1626" t="s">
        <v>709</v>
      </c>
      <c r="J1626" t="s">
        <v>519</v>
      </c>
      <c r="K1626" t="s">
        <v>39</v>
      </c>
      <c r="L1626" t="s">
        <v>13</v>
      </c>
      <c r="M1626">
        <v>1</v>
      </c>
      <c r="N1626">
        <v>58.255000000000003</v>
      </c>
      <c r="O1626">
        <v>-136.30694</v>
      </c>
      <c r="P1626">
        <v>3</v>
      </c>
      <c r="Q1626">
        <v>1</v>
      </c>
    </row>
    <row r="1627" spans="1:17" x14ac:dyDescent="0.25">
      <c r="A1627" s="1">
        <v>41413</v>
      </c>
      <c r="B1627" s="2">
        <f t="shared" si="100"/>
        <v>2013</v>
      </c>
      <c r="C1627" s="2">
        <f t="shared" si="101"/>
        <v>5</v>
      </c>
      <c r="D1627" s="2">
        <f t="shared" si="102"/>
        <v>19</v>
      </c>
      <c r="E1627" s="2">
        <f t="shared" si="103"/>
        <v>1</v>
      </c>
      <c r="F1627" s="1" t="s">
        <v>791</v>
      </c>
      <c r="G1627" t="s">
        <v>717</v>
      </c>
      <c r="H1627" s="7" t="s">
        <v>784</v>
      </c>
      <c r="I1627" t="s">
        <v>709</v>
      </c>
      <c r="J1627" t="s">
        <v>519</v>
      </c>
      <c r="K1627" t="s">
        <v>39</v>
      </c>
      <c r="L1627" t="s">
        <v>13</v>
      </c>
      <c r="M1627">
        <v>2</v>
      </c>
      <c r="N1627">
        <v>58.255000000000003</v>
      </c>
      <c r="O1627">
        <v>-136.30694</v>
      </c>
      <c r="P1627">
        <v>3</v>
      </c>
      <c r="Q1627">
        <v>1</v>
      </c>
    </row>
    <row r="1628" spans="1:17" x14ac:dyDescent="0.25">
      <c r="A1628" s="1">
        <v>42162</v>
      </c>
      <c r="B1628" s="2">
        <f t="shared" si="100"/>
        <v>2015</v>
      </c>
      <c r="C1628" s="2">
        <f t="shared" si="101"/>
        <v>6</v>
      </c>
      <c r="D1628" s="2">
        <f t="shared" si="102"/>
        <v>7</v>
      </c>
      <c r="E1628" s="2">
        <f t="shared" si="103"/>
        <v>1</v>
      </c>
      <c r="F1628" s="1" t="s">
        <v>792</v>
      </c>
      <c r="G1628" t="s">
        <v>717</v>
      </c>
      <c r="H1628" s="7" t="s">
        <v>784</v>
      </c>
      <c r="I1628" t="s">
        <v>709</v>
      </c>
      <c r="J1628" t="s">
        <v>519</v>
      </c>
      <c r="K1628" t="s">
        <v>39</v>
      </c>
      <c r="L1628" t="s">
        <v>13</v>
      </c>
      <c r="M1628">
        <v>2</v>
      </c>
      <c r="N1628">
        <v>58.255000000000003</v>
      </c>
      <c r="O1628">
        <v>-136.30694</v>
      </c>
      <c r="P1628">
        <v>4</v>
      </c>
      <c r="Q1628">
        <v>1</v>
      </c>
    </row>
    <row r="1629" spans="1:17" x14ac:dyDescent="0.25">
      <c r="A1629" s="1">
        <v>42174</v>
      </c>
      <c r="B1629" s="2">
        <f t="shared" si="100"/>
        <v>2015</v>
      </c>
      <c r="C1629" s="2">
        <f t="shared" si="101"/>
        <v>6</v>
      </c>
      <c r="D1629" s="2">
        <f t="shared" si="102"/>
        <v>19</v>
      </c>
      <c r="E1629" s="2">
        <f t="shared" si="103"/>
        <v>6</v>
      </c>
      <c r="F1629" s="1" t="s">
        <v>792</v>
      </c>
      <c r="G1629" t="s">
        <v>717</v>
      </c>
      <c r="H1629" s="7" t="s">
        <v>784</v>
      </c>
      <c r="I1629" t="s">
        <v>709</v>
      </c>
      <c r="J1629" t="s">
        <v>519</v>
      </c>
      <c r="K1629" t="s">
        <v>39</v>
      </c>
      <c r="L1629" t="s">
        <v>13</v>
      </c>
      <c r="M1629">
        <v>2</v>
      </c>
      <c r="N1629">
        <v>58.255000000000003</v>
      </c>
      <c r="O1629">
        <v>-136.30694</v>
      </c>
      <c r="P1629">
        <v>4</v>
      </c>
      <c r="Q1629">
        <v>1</v>
      </c>
    </row>
    <row r="1630" spans="1:17" x14ac:dyDescent="0.25">
      <c r="A1630" s="1">
        <v>42176</v>
      </c>
      <c r="B1630" s="2">
        <f t="shared" si="100"/>
        <v>2015</v>
      </c>
      <c r="C1630" s="2">
        <f t="shared" si="101"/>
        <v>6</v>
      </c>
      <c r="D1630" s="2">
        <f t="shared" si="102"/>
        <v>21</v>
      </c>
      <c r="E1630" s="2">
        <f t="shared" si="103"/>
        <v>1</v>
      </c>
      <c r="F1630" s="1" t="s">
        <v>792</v>
      </c>
      <c r="G1630" t="s">
        <v>717</v>
      </c>
      <c r="H1630" s="7" t="s">
        <v>784</v>
      </c>
      <c r="I1630" t="s">
        <v>709</v>
      </c>
      <c r="J1630" t="s">
        <v>519</v>
      </c>
      <c r="K1630" t="s">
        <v>39</v>
      </c>
      <c r="L1630" t="s">
        <v>13</v>
      </c>
      <c r="M1630">
        <v>2</v>
      </c>
      <c r="N1630">
        <v>58.255000000000003</v>
      </c>
      <c r="O1630">
        <v>-136.30694</v>
      </c>
      <c r="P1630">
        <v>4</v>
      </c>
      <c r="Q1630">
        <v>1</v>
      </c>
    </row>
    <row r="1631" spans="1:17" x14ac:dyDescent="0.25">
      <c r="A1631" s="1">
        <v>41122</v>
      </c>
      <c r="B1631" s="2">
        <f t="shared" si="100"/>
        <v>2012</v>
      </c>
      <c r="C1631" s="2">
        <f t="shared" si="101"/>
        <v>8</v>
      </c>
      <c r="D1631" s="2">
        <f t="shared" si="102"/>
        <v>1</v>
      </c>
      <c r="E1631" s="2">
        <f t="shared" si="103"/>
        <v>4</v>
      </c>
      <c r="F1631" s="1" t="s">
        <v>792</v>
      </c>
      <c r="G1631" t="s">
        <v>442</v>
      </c>
      <c r="H1631" s="7" t="s">
        <v>769</v>
      </c>
      <c r="I1631" t="s">
        <v>432</v>
      </c>
      <c r="J1631" t="s">
        <v>418</v>
      </c>
      <c r="K1631" t="s">
        <v>127</v>
      </c>
      <c r="L1631" t="s">
        <v>44</v>
      </c>
      <c r="M1631">
        <v>6</v>
      </c>
      <c r="N1631">
        <v>57.30106</v>
      </c>
      <c r="O1631">
        <v>-133.82093</v>
      </c>
      <c r="P1631">
        <v>2</v>
      </c>
      <c r="Q1631">
        <v>1</v>
      </c>
    </row>
    <row r="1632" spans="1:17" x14ac:dyDescent="0.25">
      <c r="A1632" s="1">
        <v>41123</v>
      </c>
      <c r="B1632" s="2">
        <f t="shared" si="100"/>
        <v>2012</v>
      </c>
      <c r="C1632" s="2">
        <f t="shared" si="101"/>
        <v>8</v>
      </c>
      <c r="D1632" s="2">
        <f t="shared" si="102"/>
        <v>2</v>
      </c>
      <c r="E1632" s="2">
        <f t="shared" si="103"/>
        <v>5</v>
      </c>
      <c r="F1632" s="1" t="s">
        <v>792</v>
      </c>
      <c r="G1632" t="s">
        <v>442</v>
      </c>
      <c r="H1632" s="7" t="s">
        <v>769</v>
      </c>
      <c r="I1632" t="s">
        <v>432</v>
      </c>
      <c r="J1632" t="s">
        <v>418</v>
      </c>
      <c r="K1632" t="s">
        <v>127</v>
      </c>
      <c r="L1632" t="s">
        <v>44</v>
      </c>
      <c r="M1632">
        <v>16</v>
      </c>
      <c r="N1632">
        <v>57.30106</v>
      </c>
      <c r="O1632">
        <v>-133.82093</v>
      </c>
      <c r="P1632">
        <v>2</v>
      </c>
      <c r="Q1632">
        <v>1</v>
      </c>
    </row>
    <row r="1633" spans="1:17" x14ac:dyDescent="0.25">
      <c r="A1633" s="1">
        <v>41124</v>
      </c>
      <c r="B1633" s="2">
        <f t="shared" si="100"/>
        <v>2012</v>
      </c>
      <c r="C1633" s="2">
        <f t="shared" si="101"/>
        <v>8</v>
      </c>
      <c r="D1633" s="2">
        <f t="shared" si="102"/>
        <v>3</v>
      </c>
      <c r="E1633" s="2">
        <f t="shared" si="103"/>
        <v>6</v>
      </c>
      <c r="F1633" s="1" t="s">
        <v>792</v>
      </c>
      <c r="G1633" t="s">
        <v>442</v>
      </c>
      <c r="H1633" s="7" t="s">
        <v>769</v>
      </c>
      <c r="I1633" t="s">
        <v>432</v>
      </c>
      <c r="J1633" t="s">
        <v>418</v>
      </c>
      <c r="K1633" t="s">
        <v>127</v>
      </c>
      <c r="L1633" t="s">
        <v>44</v>
      </c>
      <c r="M1633">
        <v>8</v>
      </c>
      <c r="N1633">
        <v>57.30106</v>
      </c>
      <c r="O1633">
        <v>-133.82093</v>
      </c>
      <c r="P1633">
        <v>2</v>
      </c>
      <c r="Q1633">
        <v>1</v>
      </c>
    </row>
    <row r="1634" spans="1:17" x14ac:dyDescent="0.25">
      <c r="A1634" s="1">
        <v>41779</v>
      </c>
      <c r="B1634" s="2">
        <f t="shared" si="100"/>
        <v>2014</v>
      </c>
      <c r="C1634" s="2">
        <f t="shared" si="101"/>
        <v>5</v>
      </c>
      <c r="D1634" s="2">
        <f t="shared" si="102"/>
        <v>20</v>
      </c>
      <c r="E1634" s="2">
        <f t="shared" si="103"/>
        <v>3</v>
      </c>
      <c r="F1634" s="1" t="s">
        <v>791</v>
      </c>
      <c r="G1634" t="s">
        <v>442</v>
      </c>
      <c r="H1634" s="7" t="s">
        <v>769</v>
      </c>
      <c r="I1634" t="s">
        <v>432</v>
      </c>
      <c r="J1634" t="s">
        <v>418</v>
      </c>
      <c r="K1634" t="s">
        <v>68</v>
      </c>
      <c r="L1634" t="s">
        <v>13</v>
      </c>
      <c r="M1634">
        <v>1.5</v>
      </c>
      <c r="N1634">
        <v>57.30106</v>
      </c>
      <c r="O1634">
        <v>-133.82093</v>
      </c>
      <c r="P1634">
        <v>9</v>
      </c>
      <c r="Q1634">
        <v>1</v>
      </c>
    </row>
    <row r="1635" spans="1:17" x14ac:dyDescent="0.25">
      <c r="A1635" s="1">
        <v>41051</v>
      </c>
      <c r="B1635" s="2">
        <f t="shared" si="100"/>
        <v>2012</v>
      </c>
      <c r="C1635" s="2">
        <f t="shared" si="101"/>
        <v>5</v>
      </c>
      <c r="D1635" s="2">
        <f t="shared" si="102"/>
        <v>22</v>
      </c>
      <c r="E1635" s="2">
        <f t="shared" si="103"/>
        <v>3</v>
      </c>
      <c r="F1635" s="1" t="s">
        <v>792</v>
      </c>
      <c r="G1635" t="s">
        <v>442</v>
      </c>
      <c r="H1635" s="7" t="s">
        <v>769</v>
      </c>
      <c r="I1635" t="s">
        <v>432</v>
      </c>
      <c r="J1635" t="s">
        <v>418</v>
      </c>
      <c r="K1635" t="s">
        <v>68</v>
      </c>
      <c r="L1635" t="s">
        <v>13</v>
      </c>
      <c r="M1635">
        <v>1.5</v>
      </c>
      <c r="N1635">
        <v>57.30106</v>
      </c>
      <c r="O1635">
        <v>-133.82093</v>
      </c>
      <c r="P1635">
        <v>8</v>
      </c>
      <c r="Q1635">
        <v>1</v>
      </c>
    </row>
    <row r="1636" spans="1:17" x14ac:dyDescent="0.25">
      <c r="A1636" s="1">
        <v>41417</v>
      </c>
      <c r="B1636" s="2">
        <f t="shared" si="100"/>
        <v>2013</v>
      </c>
      <c r="C1636" s="2">
        <f t="shared" si="101"/>
        <v>5</v>
      </c>
      <c r="D1636" s="2">
        <f t="shared" si="102"/>
        <v>23</v>
      </c>
      <c r="E1636" s="2">
        <f t="shared" si="103"/>
        <v>5</v>
      </c>
      <c r="F1636" s="1" t="s">
        <v>792</v>
      </c>
      <c r="G1636" t="s">
        <v>442</v>
      </c>
      <c r="H1636" s="7" t="s">
        <v>769</v>
      </c>
      <c r="I1636" t="s">
        <v>432</v>
      </c>
      <c r="J1636" t="s">
        <v>418</v>
      </c>
      <c r="K1636" t="s">
        <v>68</v>
      </c>
      <c r="L1636" t="s">
        <v>13</v>
      </c>
      <c r="M1636">
        <v>2</v>
      </c>
      <c r="N1636">
        <v>57.30106</v>
      </c>
      <c r="O1636">
        <v>-133.82093</v>
      </c>
      <c r="P1636">
        <v>12</v>
      </c>
      <c r="Q1636">
        <v>2</v>
      </c>
    </row>
    <row r="1637" spans="1:17" x14ac:dyDescent="0.25">
      <c r="A1637" s="1">
        <v>41053</v>
      </c>
      <c r="B1637" s="2">
        <f t="shared" si="100"/>
        <v>2012</v>
      </c>
      <c r="C1637" s="2">
        <f t="shared" si="101"/>
        <v>5</v>
      </c>
      <c r="D1637" s="2">
        <f t="shared" si="102"/>
        <v>24</v>
      </c>
      <c r="E1637" s="2">
        <f t="shared" si="103"/>
        <v>5</v>
      </c>
      <c r="F1637" s="1" t="s">
        <v>792</v>
      </c>
      <c r="G1637" t="s">
        <v>442</v>
      </c>
      <c r="H1637" s="7" t="s">
        <v>769</v>
      </c>
      <c r="I1637" t="s">
        <v>432</v>
      </c>
      <c r="J1637" t="s">
        <v>418</v>
      </c>
      <c r="K1637" t="s">
        <v>68</v>
      </c>
      <c r="L1637" t="s">
        <v>13</v>
      </c>
      <c r="M1637">
        <v>1</v>
      </c>
      <c r="N1637">
        <v>57.30106</v>
      </c>
      <c r="O1637">
        <v>-133.82093</v>
      </c>
      <c r="P1637">
        <v>4</v>
      </c>
      <c r="Q1637">
        <v>1</v>
      </c>
    </row>
    <row r="1638" spans="1:17" x14ac:dyDescent="0.25">
      <c r="A1638" s="1">
        <v>41053</v>
      </c>
      <c r="B1638" s="2">
        <f t="shared" si="100"/>
        <v>2012</v>
      </c>
      <c r="C1638" s="2">
        <f t="shared" si="101"/>
        <v>5</v>
      </c>
      <c r="D1638" s="2">
        <f t="shared" si="102"/>
        <v>24</v>
      </c>
      <c r="E1638" s="2">
        <f t="shared" si="103"/>
        <v>5</v>
      </c>
      <c r="F1638" s="1" t="s">
        <v>792</v>
      </c>
      <c r="G1638" t="s">
        <v>442</v>
      </c>
      <c r="H1638" s="7" t="s">
        <v>769</v>
      </c>
      <c r="I1638" t="s">
        <v>432</v>
      </c>
      <c r="J1638" t="s">
        <v>418</v>
      </c>
      <c r="K1638" t="s">
        <v>68</v>
      </c>
      <c r="L1638" t="s">
        <v>13</v>
      </c>
      <c r="M1638">
        <v>4</v>
      </c>
      <c r="N1638">
        <v>57.30106</v>
      </c>
      <c r="O1638">
        <v>-133.82093</v>
      </c>
      <c r="P1638">
        <v>7</v>
      </c>
      <c r="Q1638">
        <v>1</v>
      </c>
    </row>
    <row r="1639" spans="1:17" x14ac:dyDescent="0.25">
      <c r="A1639" s="1">
        <v>41789</v>
      </c>
      <c r="B1639" s="2">
        <f t="shared" si="100"/>
        <v>2014</v>
      </c>
      <c r="C1639" s="2">
        <f t="shared" si="101"/>
        <v>5</v>
      </c>
      <c r="D1639" s="2">
        <f t="shared" si="102"/>
        <v>30</v>
      </c>
      <c r="E1639" s="2">
        <f t="shared" si="103"/>
        <v>6</v>
      </c>
      <c r="F1639" s="1" t="s">
        <v>792</v>
      </c>
      <c r="G1639" t="s">
        <v>442</v>
      </c>
      <c r="H1639" s="7" t="s">
        <v>769</v>
      </c>
      <c r="I1639" t="s">
        <v>432</v>
      </c>
      <c r="J1639" t="s">
        <v>418</v>
      </c>
      <c r="K1639" t="s">
        <v>68</v>
      </c>
      <c r="L1639" t="s">
        <v>13</v>
      </c>
      <c r="M1639">
        <v>3</v>
      </c>
      <c r="N1639">
        <v>57.30106</v>
      </c>
      <c r="O1639">
        <v>-133.82093</v>
      </c>
      <c r="P1639">
        <v>5</v>
      </c>
      <c r="Q1639">
        <v>1</v>
      </c>
    </row>
    <row r="1640" spans="1:17" x14ac:dyDescent="0.25">
      <c r="A1640" s="1">
        <v>40696</v>
      </c>
      <c r="B1640" s="2">
        <f t="shared" si="100"/>
        <v>2011</v>
      </c>
      <c r="C1640" s="2">
        <f t="shared" si="101"/>
        <v>6</v>
      </c>
      <c r="D1640" s="2">
        <f t="shared" si="102"/>
        <v>2</v>
      </c>
      <c r="E1640" s="2">
        <f t="shared" si="103"/>
        <v>5</v>
      </c>
      <c r="F1640" s="1" t="s">
        <v>792</v>
      </c>
      <c r="G1640" t="s">
        <v>442</v>
      </c>
      <c r="H1640" s="7" t="s">
        <v>769</v>
      </c>
      <c r="I1640" t="s">
        <v>432</v>
      </c>
      <c r="J1640" t="s">
        <v>418</v>
      </c>
      <c r="K1640" t="s">
        <v>68</v>
      </c>
      <c r="L1640" t="s">
        <v>13</v>
      </c>
      <c r="M1640">
        <v>3</v>
      </c>
      <c r="N1640">
        <v>57.30106</v>
      </c>
      <c r="O1640">
        <v>-133.82093</v>
      </c>
      <c r="P1640">
        <v>14</v>
      </c>
      <c r="Q1640">
        <v>2</v>
      </c>
    </row>
    <row r="1641" spans="1:17" x14ac:dyDescent="0.25">
      <c r="A1641" s="1">
        <v>41793</v>
      </c>
      <c r="B1641" s="2">
        <f t="shared" si="100"/>
        <v>2014</v>
      </c>
      <c r="C1641" s="2">
        <f t="shared" si="101"/>
        <v>6</v>
      </c>
      <c r="D1641" s="2">
        <f t="shared" si="102"/>
        <v>3</v>
      </c>
      <c r="E1641" s="2">
        <f t="shared" si="103"/>
        <v>3</v>
      </c>
      <c r="F1641" s="1" t="s">
        <v>792</v>
      </c>
      <c r="G1641" t="s">
        <v>442</v>
      </c>
      <c r="H1641" s="7" t="s">
        <v>769</v>
      </c>
      <c r="I1641" t="s">
        <v>432</v>
      </c>
      <c r="J1641" t="s">
        <v>418</v>
      </c>
      <c r="K1641" t="s">
        <v>68</v>
      </c>
      <c r="L1641" t="s">
        <v>13</v>
      </c>
      <c r="M1641">
        <v>2</v>
      </c>
      <c r="N1641">
        <v>57.30106</v>
      </c>
      <c r="O1641">
        <v>-133.82093</v>
      </c>
      <c r="P1641">
        <v>7</v>
      </c>
      <c r="Q1641">
        <v>1</v>
      </c>
    </row>
    <row r="1642" spans="1:17" x14ac:dyDescent="0.25">
      <c r="A1642" s="1">
        <v>41065</v>
      </c>
      <c r="B1642" s="2">
        <f t="shared" si="100"/>
        <v>2012</v>
      </c>
      <c r="C1642" s="2">
        <f t="shared" si="101"/>
        <v>6</v>
      </c>
      <c r="D1642" s="2">
        <f t="shared" si="102"/>
        <v>5</v>
      </c>
      <c r="E1642" s="2">
        <f t="shared" si="103"/>
        <v>3</v>
      </c>
      <c r="F1642" s="1" t="s">
        <v>792</v>
      </c>
      <c r="G1642" t="s">
        <v>442</v>
      </c>
      <c r="H1642" s="7" t="s">
        <v>769</v>
      </c>
      <c r="I1642" t="s">
        <v>432</v>
      </c>
      <c r="J1642" t="s">
        <v>418</v>
      </c>
      <c r="K1642" t="s">
        <v>68</v>
      </c>
      <c r="L1642" t="s">
        <v>13</v>
      </c>
      <c r="M1642">
        <v>2</v>
      </c>
      <c r="N1642">
        <v>57.30106</v>
      </c>
      <c r="O1642">
        <v>-133.82093</v>
      </c>
      <c r="P1642">
        <v>8</v>
      </c>
      <c r="Q1642">
        <v>1</v>
      </c>
    </row>
    <row r="1643" spans="1:17" x14ac:dyDescent="0.25">
      <c r="A1643" s="1">
        <v>41431</v>
      </c>
      <c r="B1643" s="2">
        <f t="shared" si="100"/>
        <v>2013</v>
      </c>
      <c r="C1643" s="2">
        <f t="shared" si="101"/>
        <v>6</v>
      </c>
      <c r="D1643" s="2">
        <f t="shared" si="102"/>
        <v>6</v>
      </c>
      <c r="E1643" s="2">
        <f t="shared" si="103"/>
        <v>5</v>
      </c>
      <c r="F1643" s="1" t="s">
        <v>792</v>
      </c>
      <c r="G1643" t="s">
        <v>442</v>
      </c>
      <c r="H1643" s="7" t="s">
        <v>769</v>
      </c>
      <c r="I1643" t="s">
        <v>432</v>
      </c>
      <c r="J1643" t="s">
        <v>418</v>
      </c>
      <c r="K1643" t="s">
        <v>68</v>
      </c>
      <c r="L1643" t="s">
        <v>13</v>
      </c>
      <c r="M1643">
        <v>2</v>
      </c>
      <c r="N1643">
        <v>57.30106</v>
      </c>
      <c r="O1643">
        <v>-133.82093</v>
      </c>
      <c r="P1643">
        <v>9</v>
      </c>
      <c r="Q1643">
        <v>1</v>
      </c>
    </row>
    <row r="1644" spans="1:17" x14ac:dyDescent="0.25">
      <c r="A1644" s="1">
        <v>40701</v>
      </c>
      <c r="B1644" s="2">
        <f t="shared" si="100"/>
        <v>2011</v>
      </c>
      <c r="C1644" s="2">
        <f t="shared" si="101"/>
        <v>6</v>
      </c>
      <c r="D1644" s="2">
        <f t="shared" si="102"/>
        <v>7</v>
      </c>
      <c r="E1644" s="2">
        <f t="shared" si="103"/>
        <v>3</v>
      </c>
      <c r="F1644" s="1" t="s">
        <v>792</v>
      </c>
      <c r="G1644" t="s">
        <v>442</v>
      </c>
      <c r="H1644" s="7" t="s">
        <v>769</v>
      </c>
      <c r="I1644" t="s">
        <v>432</v>
      </c>
      <c r="J1644" t="s">
        <v>418</v>
      </c>
      <c r="K1644" t="s">
        <v>68</v>
      </c>
      <c r="L1644" t="s">
        <v>13</v>
      </c>
      <c r="M1644">
        <v>4.5</v>
      </c>
      <c r="N1644">
        <v>57.30106</v>
      </c>
      <c r="O1644">
        <v>-133.82093</v>
      </c>
      <c r="P1644">
        <v>14</v>
      </c>
      <c r="Q1644">
        <v>2</v>
      </c>
    </row>
    <row r="1645" spans="1:17" x14ac:dyDescent="0.25">
      <c r="A1645" s="1">
        <v>41067</v>
      </c>
      <c r="B1645" s="2">
        <f t="shared" si="100"/>
        <v>2012</v>
      </c>
      <c r="C1645" s="2">
        <f t="shared" si="101"/>
        <v>6</v>
      </c>
      <c r="D1645" s="2">
        <f t="shared" si="102"/>
        <v>7</v>
      </c>
      <c r="E1645" s="2">
        <f t="shared" si="103"/>
        <v>5</v>
      </c>
      <c r="F1645" s="1" t="s">
        <v>792</v>
      </c>
      <c r="G1645" t="s">
        <v>442</v>
      </c>
      <c r="H1645" s="7" t="s">
        <v>769</v>
      </c>
      <c r="I1645" t="s">
        <v>432</v>
      </c>
      <c r="J1645" t="s">
        <v>418</v>
      </c>
      <c r="K1645" t="s">
        <v>68</v>
      </c>
      <c r="L1645" t="s">
        <v>13</v>
      </c>
      <c r="M1645">
        <v>1</v>
      </c>
      <c r="N1645">
        <v>57.30106</v>
      </c>
      <c r="O1645">
        <v>-133.82093</v>
      </c>
      <c r="P1645">
        <v>7</v>
      </c>
      <c r="Q1645">
        <v>1</v>
      </c>
    </row>
    <row r="1646" spans="1:17" x14ac:dyDescent="0.25">
      <c r="A1646" s="1">
        <v>41067</v>
      </c>
      <c r="B1646" s="2">
        <f t="shared" si="100"/>
        <v>2012</v>
      </c>
      <c r="C1646" s="2">
        <f t="shared" si="101"/>
        <v>6</v>
      </c>
      <c r="D1646" s="2">
        <f t="shared" si="102"/>
        <v>7</v>
      </c>
      <c r="E1646" s="2">
        <f t="shared" si="103"/>
        <v>5</v>
      </c>
      <c r="F1646" s="1" t="s">
        <v>792</v>
      </c>
      <c r="G1646" t="s">
        <v>442</v>
      </c>
      <c r="H1646" s="7" t="s">
        <v>769</v>
      </c>
      <c r="I1646" t="s">
        <v>432</v>
      </c>
      <c r="J1646" t="s">
        <v>418</v>
      </c>
      <c r="K1646" t="s">
        <v>68</v>
      </c>
      <c r="L1646" t="s">
        <v>13</v>
      </c>
      <c r="M1646">
        <v>3.5</v>
      </c>
      <c r="N1646">
        <v>57.30106</v>
      </c>
      <c r="O1646">
        <v>-133.82093</v>
      </c>
      <c r="P1646">
        <v>4</v>
      </c>
      <c r="Q1646">
        <v>1</v>
      </c>
    </row>
    <row r="1647" spans="1:17" x14ac:dyDescent="0.25">
      <c r="A1647" s="1">
        <v>40703</v>
      </c>
      <c r="B1647" s="2">
        <f t="shared" si="100"/>
        <v>2011</v>
      </c>
      <c r="C1647" s="2">
        <f t="shared" si="101"/>
        <v>6</v>
      </c>
      <c r="D1647" s="2">
        <f t="shared" si="102"/>
        <v>9</v>
      </c>
      <c r="E1647" s="2">
        <f t="shared" si="103"/>
        <v>5</v>
      </c>
      <c r="F1647" s="1" t="s">
        <v>792</v>
      </c>
      <c r="G1647" t="s">
        <v>442</v>
      </c>
      <c r="H1647" s="7" t="s">
        <v>769</v>
      </c>
      <c r="I1647" t="s">
        <v>432</v>
      </c>
      <c r="J1647" t="s">
        <v>418</v>
      </c>
      <c r="K1647" t="s">
        <v>68</v>
      </c>
      <c r="L1647" t="s">
        <v>13</v>
      </c>
      <c r="M1647">
        <v>1.5</v>
      </c>
      <c r="N1647">
        <v>57.30106</v>
      </c>
      <c r="O1647">
        <v>-133.82093</v>
      </c>
      <c r="P1647">
        <v>8</v>
      </c>
      <c r="Q1647">
        <v>1</v>
      </c>
    </row>
    <row r="1648" spans="1:17" x14ac:dyDescent="0.25">
      <c r="A1648" s="1">
        <v>41436</v>
      </c>
      <c r="B1648" s="2">
        <f t="shared" si="100"/>
        <v>2013</v>
      </c>
      <c r="C1648" s="2">
        <f t="shared" si="101"/>
        <v>6</v>
      </c>
      <c r="D1648" s="2">
        <f t="shared" si="102"/>
        <v>11</v>
      </c>
      <c r="E1648" s="2">
        <f t="shared" si="103"/>
        <v>3</v>
      </c>
      <c r="F1648" s="1" t="s">
        <v>792</v>
      </c>
      <c r="G1648" t="s">
        <v>442</v>
      </c>
      <c r="H1648" s="7" t="s">
        <v>769</v>
      </c>
      <c r="I1648" t="s">
        <v>432</v>
      </c>
      <c r="J1648" t="s">
        <v>418</v>
      </c>
      <c r="K1648" t="s">
        <v>68</v>
      </c>
      <c r="L1648" t="s">
        <v>13</v>
      </c>
      <c r="M1648">
        <v>2</v>
      </c>
      <c r="N1648">
        <v>57.30106</v>
      </c>
      <c r="O1648">
        <v>-133.82093</v>
      </c>
      <c r="P1648">
        <v>15</v>
      </c>
      <c r="Q1648">
        <v>2</v>
      </c>
    </row>
    <row r="1649" spans="1:17" x14ac:dyDescent="0.25">
      <c r="A1649" s="1">
        <v>41801</v>
      </c>
      <c r="B1649" s="2">
        <f t="shared" si="100"/>
        <v>2014</v>
      </c>
      <c r="C1649" s="2">
        <f t="shared" si="101"/>
        <v>6</v>
      </c>
      <c r="D1649" s="2">
        <f t="shared" si="102"/>
        <v>11</v>
      </c>
      <c r="E1649" s="2">
        <f t="shared" si="103"/>
        <v>4</v>
      </c>
      <c r="F1649" s="1" t="s">
        <v>792</v>
      </c>
      <c r="G1649" t="s">
        <v>442</v>
      </c>
      <c r="H1649" s="7" t="s">
        <v>769</v>
      </c>
      <c r="I1649" t="s">
        <v>432</v>
      </c>
      <c r="J1649" t="s">
        <v>418</v>
      </c>
      <c r="K1649" t="s">
        <v>68</v>
      </c>
      <c r="L1649" t="s">
        <v>13</v>
      </c>
      <c r="M1649">
        <v>2</v>
      </c>
      <c r="N1649">
        <v>57.30106</v>
      </c>
      <c r="O1649">
        <v>-133.82093</v>
      </c>
      <c r="P1649">
        <v>8</v>
      </c>
      <c r="Q1649">
        <v>1</v>
      </c>
    </row>
    <row r="1650" spans="1:17" x14ac:dyDescent="0.25">
      <c r="A1650" s="1">
        <v>41072</v>
      </c>
      <c r="B1650" s="2">
        <f t="shared" si="100"/>
        <v>2012</v>
      </c>
      <c r="C1650" s="2">
        <f t="shared" si="101"/>
        <v>6</v>
      </c>
      <c r="D1650" s="2">
        <f t="shared" si="102"/>
        <v>12</v>
      </c>
      <c r="E1650" s="2">
        <f t="shared" si="103"/>
        <v>3</v>
      </c>
      <c r="F1650" s="1" t="s">
        <v>792</v>
      </c>
      <c r="G1650" t="s">
        <v>442</v>
      </c>
      <c r="H1650" s="7" t="s">
        <v>769</v>
      </c>
      <c r="I1650" t="s">
        <v>432</v>
      </c>
      <c r="J1650" t="s">
        <v>418</v>
      </c>
      <c r="K1650" t="s">
        <v>68</v>
      </c>
      <c r="L1650" t="s">
        <v>13</v>
      </c>
      <c r="M1650">
        <v>1.5</v>
      </c>
      <c r="N1650">
        <v>57.30106</v>
      </c>
      <c r="O1650">
        <v>-133.82093</v>
      </c>
      <c r="P1650">
        <v>3</v>
      </c>
      <c r="Q1650">
        <v>1</v>
      </c>
    </row>
    <row r="1651" spans="1:17" x14ac:dyDescent="0.25">
      <c r="A1651" s="1">
        <v>41072</v>
      </c>
      <c r="B1651" s="2">
        <f t="shared" si="100"/>
        <v>2012</v>
      </c>
      <c r="C1651" s="2">
        <f t="shared" si="101"/>
        <v>6</v>
      </c>
      <c r="D1651" s="2">
        <f t="shared" si="102"/>
        <v>12</v>
      </c>
      <c r="E1651" s="2">
        <f t="shared" si="103"/>
        <v>3</v>
      </c>
      <c r="F1651" s="1" t="s">
        <v>792</v>
      </c>
      <c r="G1651" t="s">
        <v>442</v>
      </c>
      <c r="H1651" s="7" t="s">
        <v>769</v>
      </c>
      <c r="I1651" t="s">
        <v>432</v>
      </c>
      <c r="J1651" t="s">
        <v>418</v>
      </c>
      <c r="K1651" t="s">
        <v>68</v>
      </c>
      <c r="L1651" t="s">
        <v>13</v>
      </c>
      <c r="M1651">
        <v>2</v>
      </c>
      <c r="N1651">
        <v>57.30106</v>
      </c>
      <c r="O1651">
        <v>-133.82093</v>
      </c>
      <c r="P1651">
        <v>2</v>
      </c>
      <c r="Q1651">
        <v>1</v>
      </c>
    </row>
    <row r="1652" spans="1:17" x14ac:dyDescent="0.25">
      <c r="A1652" s="1">
        <v>40708</v>
      </c>
      <c r="B1652" s="2">
        <f t="shared" si="100"/>
        <v>2011</v>
      </c>
      <c r="C1652" s="2">
        <f t="shared" si="101"/>
        <v>6</v>
      </c>
      <c r="D1652" s="2">
        <f t="shared" si="102"/>
        <v>14</v>
      </c>
      <c r="E1652" s="2">
        <f t="shared" si="103"/>
        <v>3</v>
      </c>
      <c r="F1652" s="1" t="s">
        <v>792</v>
      </c>
      <c r="G1652" t="s">
        <v>442</v>
      </c>
      <c r="H1652" s="7" t="s">
        <v>769</v>
      </c>
      <c r="I1652" t="s">
        <v>432</v>
      </c>
      <c r="J1652" t="s">
        <v>418</v>
      </c>
      <c r="K1652" t="s">
        <v>68</v>
      </c>
      <c r="L1652" t="s">
        <v>13</v>
      </c>
      <c r="M1652">
        <v>1.5</v>
      </c>
      <c r="N1652">
        <v>57.30106</v>
      </c>
      <c r="O1652">
        <v>-133.82093</v>
      </c>
      <c r="P1652">
        <v>11</v>
      </c>
      <c r="Q1652">
        <v>1</v>
      </c>
    </row>
    <row r="1653" spans="1:17" x14ac:dyDescent="0.25">
      <c r="A1653" s="1">
        <v>40709</v>
      </c>
      <c r="B1653" s="2">
        <f t="shared" si="100"/>
        <v>2011</v>
      </c>
      <c r="C1653" s="2">
        <f t="shared" si="101"/>
        <v>6</v>
      </c>
      <c r="D1653" s="2">
        <f t="shared" si="102"/>
        <v>15</v>
      </c>
      <c r="E1653" s="2">
        <f t="shared" si="103"/>
        <v>4</v>
      </c>
      <c r="F1653" s="1" t="s">
        <v>792</v>
      </c>
      <c r="G1653" t="s">
        <v>442</v>
      </c>
      <c r="H1653" s="7" t="s">
        <v>769</v>
      </c>
      <c r="I1653" t="s">
        <v>432</v>
      </c>
      <c r="J1653" t="s">
        <v>418</v>
      </c>
      <c r="K1653" t="s">
        <v>68</v>
      </c>
      <c r="L1653" t="s">
        <v>13</v>
      </c>
      <c r="M1653">
        <v>5</v>
      </c>
      <c r="N1653">
        <v>57.30106</v>
      </c>
      <c r="O1653">
        <v>-133.82093</v>
      </c>
      <c r="P1653">
        <v>16</v>
      </c>
      <c r="Q1653">
        <v>2</v>
      </c>
    </row>
    <row r="1654" spans="1:17" x14ac:dyDescent="0.25">
      <c r="A1654" s="1">
        <v>42171</v>
      </c>
      <c r="B1654" s="2">
        <f t="shared" si="100"/>
        <v>2015</v>
      </c>
      <c r="C1654" s="2">
        <f t="shared" si="101"/>
        <v>6</v>
      </c>
      <c r="D1654" s="2">
        <f t="shared" si="102"/>
        <v>16</v>
      </c>
      <c r="E1654" s="2">
        <f t="shared" si="103"/>
        <v>3</v>
      </c>
      <c r="F1654" s="1" t="s">
        <v>792</v>
      </c>
      <c r="G1654" t="s">
        <v>442</v>
      </c>
      <c r="H1654" s="7" t="s">
        <v>769</v>
      </c>
      <c r="I1654" t="s">
        <v>432</v>
      </c>
      <c r="J1654" t="s">
        <v>418</v>
      </c>
      <c r="K1654" t="s">
        <v>77</v>
      </c>
      <c r="L1654" t="s">
        <v>13</v>
      </c>
      <c r="M1654">
        <v>2</v>
      </c>
      <c r="N1654">
        <v>57.30106</v>
      </c>
      <c r="O1654">
        <v>-133.82093</v>
      </c>
      <c r="P1654">
        <v>6</v>
      </c>
      <c r="Q1654">
        <v>1</v>
      </c>
    </row>
    <row r="1655" spans="1:17" x14ac:dyDescent="0.25">
      <c r="A1655" s="1">
        <v>41808</v>
      </c>
      <c r="B1655" s="2">
        <f t="shared" si="100"/>
        <v>2014</v>
      </c>
      <c r="C1655" s="2">
        <f t="shared" si="101"/>
        <v>6</v>
      </c>
      <c r="D1655" s="2">
        <f t="shared" si="102"/>
        <v>18</v>
      </c>
      <c r="E1655" s="2">
        <f t="shared" si="103"/>
        <v>4</v>
      </c>
      <c r="F1655" s="1" t="s">
        <v>792</v>
      </c>
      <c r="G1655" t="s">
        <v>442</v>
      </c>
      <c r="H1655" s="7" t="s">
        <v>769</v>
      </c>
      <c r="I1655" t="s">
        <v>432</v>
      </c>
      <c r="J1655" t="s">
        <v>418</v>
      </c>
      <c r="K1655" t="s">
        <v>77</v>
      </c>
      <c r="L1655" t="s">
        <v>13</v>
      </c>
      <c r="M1655">
        <v>2</v>
      </c>
      <c r="N1655">
        <v>57.30106</v>
      </c>
      <c r="O1655">
        <v>-133.82093</v>
      </c>
      <c r="P1655">
        <v>8</v>
      </c>
      <c r="Q1655">
        <v>1</v>
      </c>
    </row>
    <row r="1656" spans="1:17" x14ac:dyDescent="0.25">
      <c r="A1656" s="1">
        <v>41809</v>
      </c>
      <c r="B1656" s="2">
        <f t="shared" si="100"/>
        <v>2014</v>
      </c>
      <c r="C1656" s="2">
        <f t="shared" si="101"/>
        <v>6</v>
      </c>
      <c r="D1656" s="2">
        <f t="shared" si="102"/>
        <v>19</v>
      </c>
      <c r="E1656" s="2">
        <f t="shared" si="103"/>
        <v>5</v>
      </c>
      <c r="F1656" s="1" t="s">
        <v>792</v>
      </c>
      <c r="G1656" t="s">
        <v>442</v>
      </c>
      <c r="H1656" s="7" t="s">
        <v>769</v>
      </c>
      <c r="I1656" t="s">
        <v>432</v>
      </c>
      <c r="J1656" t="s">
        <v>418</v>
      </c>
      <c r="K1656" t="s">
        <v>68</v>
      </c>
      <c r="L1656" t="s">
        <v>13</v>
      </c>
      <c r="M1656">
        <v>1.5</v>
      </c>
      <c r="N1656">
        <v>57.30106</v>
      </c>
      <c r="O1656">
        <v>-133.82093</v>
      </c>
      <c r="P1656">
        <v>14</v>
      </c>
      <c r="Q1656">
        <v>2</v>
      </c>
    </row>
    <row r="1657" spans="1:17" x14ac:dyDescent="0.25">
      <c r="A1657" s="1">
        <v>41080</v>
      </c>
      <c r="B1657" s="2">
        <f t="shared" si="100"/>
        <v>2012</v>
      </c>
      <c r="C1657" s="2">
        <f t="shared" si="101"/>
        <v>6</v>
      </c>
      <c r="D1657" s="2">
        <f t="shared" si="102"/>
        <v>20</v>
      </c>
      <c r="E1657" s="2">
        <f t="shared" si="103"/>
        <v>4</v>
      </c>
      <c r="F1657" s="1" t="s">
        <v>792</v>
      </c>
      <c r="G1657" t="s">
        <v>442</v>
      </c>
      <c r="H1657" s="7" t="s">
        <v>769</v>
      </c>
      <c r="I1657" t="s">
        <v>432</v>
      </c>
      <c r="J1657" t="s">
        <v>418</v>
      </c>
      <c r="K1657" t="s">
        <v>68</v>
      </c>
      <c r="L1657" t="s">
        <v>13</v>
      </c>
      <c r="M1657">
        <v>2</v>
      </c>
      <c r="N1657">
        <v>57.30106</v>
      </c>
      <c r="O1657">
        <v>-133.82093</v>
      </c>
      <c r="P1657">
        <v>7</v>
      </c>
      <c r="Q1657">
        <v>1</v>
      </c>
    </row>
    <row r="1658" spans="1:17" x14ac:dyDescent="0.25">
      <c r="A1658" s="1">
        <v>41445</v>
      </c>
      <c r="B1658" s="2">
        <f t="shared" si="100"/>
        <v>2013</v>
      </c>
      <c r="C1658" s="2">
        <f t="shared" si="101"/>
        <v>6</v>
      </c>
      <c r="D1658" s="2">
        <f t="shared" si="102"/>
        <v>20</v>
      </c>
      <c r="E1658" s="2">
        <f t="shared" si="103"/>
        <v>5</v>
      </c>
      <c r="F1658" s="1" t="s">
        <v>792</v>
      </c>
      <c r="G1658" t="s">
        <v>442</v>
      </c>
      <c r="H1658" s="7" t="s">
        <v>769</v>
      </c>
      <c r="I1658" t="s">
        <v>432</v>
      </c>
      <c r="J1658" t="s">
        <v>418</v>
      </c>
      <c r="K1658" t="s">
        <v>68</v>
      </c>
      <c r="L1658" t="s">
        <v>13</v>
      </c>
      <c r="M1658">
        <v>1.5</v>
      </c>
      <c r="N1658">
        <v>57.30106</v>
      </c>
      <c r="O1658">
        <v>-133.82093</v>
      </c>
      <c r="P1658">
        <v>12</v>
      </c>
      <c r="Q1658">
        <v>2</v>
      </c>
    </row>
    <row r="1659" spans="1:17" x14ac:dyDescent="0.25">
      <c r="A1659" s="1">
        <v>40715</v>
      </c>
      <c r="B1659" s="2">
        <f t="shared" si="100"/>
        <v>2011</v>
      </c>
      <c r="C1659" s="2">
        <f t="shared" si="101"/>
        <v>6</v>
      </c>
      <c r="D1659" s="2">
        <f t="shared" si="102"/>
        <v>21</v>
      </c>
      <c r="E1659" s="2">
        <f t="shared" si="103"/>
        <v>3</v>
      </c>
      <c r="F1659" s="1" t="s">
        <v>792</v>
      </c>
      <c r="G1659" t="s">
        <v>442</v>
      </c>
      <c r="H1659" s="7" t="s">
        <v>769</v>
      </c>
      <c r="I1659" t="s">
        <v>432</v>
      </c>
      <c r="J1659" t="s">
        <v>418</v>
      </c>
      <c r="K1659" t="s">
        <v>68</v>
      </c>
      <c r="L1659" t="s">
        <v>13</v>
      </c>
      <c r="M1659">
        <v>3</v>
      </c>
      <c r="N1659">
        <v>57.30106</v>
      </c>
      <c r="O1659">
        <v>-133.82093</v>
      </c>
      <c r="P1659">
        <v>15</v>
      </c>
      <c r="Q1659">
        <v>2</v>
      </c>
    </row>
    <row r="1660" spans="1:17" x14ac:dyDescent="0.25">
      <c r="A1660" s="1">
        <v>40717</v>
      </c>
      <c r="B1660" s="2">
        <f t="shared" si="100"/>
        <v>2011</v>
      </c>
      <c r="C1660" s="2">
        <f t="shared" si="101"/>
        <v>6</v>
      </c>
      <c r="D1660" s="2">
        <f t="shared" si="102"/>
        <v>23</v>
      </c>
      <c r="E1660" s="2">
        <f t="shared" si="103"/>
        <v>5</v>
      </c>
      <c r="F1660" s="1" t="s">
        <v>792</v>
      </c>
      <c r="G1660" t="s">
        <v>442</v>
      </c>
      <c r="H1660" s="7" t="s">
        <v>769</v>
      </c>
      <c r="I1660" t="s">
        <v>432</v>
      </c>
      <c r="J1660" t="s">
        <v>418</v>
      </c>
      <c r="K1660" t="s">
        <v>68</v>
      </c>
      <c r="L1660" t="s">
        <v>13</v>
      </c>
      <c r="M1660">
        <v>1</v>
      </c>
      <c r="N1660">
        <v>57.30106</v>
      </c>
      <c r="O1660">
        <v>-133.82093</v>
      </c>
      <c r="P1660">
        <v>8</v>
      </c>
      <c r="Q1660">
        <v>1</v>
      </c>
    </row>
    <row r="1661" spans="1:17" x14ac:dyDescent="0.25">
      <c r="A1661" s="1">
        <v>40717</v>
      </c>
      <c r="B1661" s="2">
        <f t="shared" si="100"/>
        <v>2011</v>
      </c>
      <c r="C1661" s="2">
        <f t="shared" si="101"/>
        <v>6</v>
      </c>
      <c r="D1661" s="2">
        <f t="shared" si="102"/>
        <v>23</v>
      </c>
      <c r="E1661" s="2">
        <f t="shared" si="103"/>
        <v>5</v>
      </c>
      <c r="F1661" s="1" t="s">
        <v>792</v>
      </c>
      <c r="G1661" t="s">
        <v>442</v>
      </c>
      <c r="H1661" s="7" t="s">
        <v>769</v>
      </c>
      <c r="I1661" t="s">
        <v>432</v>
      </c>
      <c r="J1661" t="s">
        <v>418</v>
      </c>
      <c r="K1661" t="s">
        <v>68</v>
      </c>
      <c r="L1661" t="s">
        <v>13</v>
      </c>
      <c r="M1661">
        <v>2</v>
      </c>
      <c r="N1661">
        <v>57.30106</v>
      </c>
      <c r="O1661">
        <v>-133.82093</v>
      </c>
      <c r="P1661">
        <v>7</v>
      </c>
      <c r="Q1661">
        <v>1</v>
      </c>
    </row>
    <row r="1662" spans="1:17" x14ac:dyDescent="0.25">
      <c r="A1662" s="1">
        <v>41450</v>
      </c>
      <c r="B1662" s="2">
        <f t="shared" si="100"/>
        <v>2013</v>
      </c>
      <c r="C1662" s="2">
        <f t="shared" si="101"/>
        <v>6</v>
      </c>
      <c r="D1662" s="2">
        <f t="shared" si="102"/>
        <v>25</v>
      </c>
      <c r="E1662" s="2">
        <f t="shared" si="103"/>
        <v>3</v>
      </c>
      <c r="F1662" s="1" t="s">
        <v>792</v>
      </c>
      <c r="G1662" t="s">
        <v>442</v>
      </c>
      <c r="H1662" s="7" t="s">
        <v>769</v>
      </c>
      <c r="I1662" t="s">
        <v>432</v>
      </c>
      <c r="J1662" t="s">
        <v>418</v>
      </c>
      <c r="K1662" t="s">
        <v>68</v>
      </c>
      <c r="L1662" t="s">
        <v>13</v>
      </c>
      <c r="M1662">
        <v>2</v>
      </c>
      <c r="N1662">
        <v>57.30106</v>
      </c>
      <c r="O1662">
        <v>-133.82093</v>
      </c>
      <c r="P1662">
        <v>10</v>
      </c>
      <c r="Q1662">
        <v>1</v>
      </c>
    </row>
    <row r="1663" spans="1:17" x14ac:dyDescent="0.25">
      <c r="A1663" s="1">
        <v>41086</v>
      </c>
      <c r="B1663" s="2">
        <f t="shared" si="100"/>
        <v>2012</v>
      </c>
      <c r="C1663" s="2">
        <f t="shared" si="101"/>
        <v>6</v>
      </c>
      <c r="D1663" s="2">
        <f t="shared" si="102"/>
        <v>26</v>
      </c>
      <c r="E1663" s="2">
        <f t="shared" si="103"/>
        <v>3</v>
      </c>
      <c r="F1663" s="1" t="s">
        <v>792</v>
      </c>
      <c r="G1663" t="s">
        <v>442</v>
      </c>
      <c r="H1663" s="7" t="s">
        <v>769</v>
      </c>
      <c r="I1663" t="s">
        <v>432</v>
      </c>
      <c r="J1663" t="s">
        <v>418</v>
      </c>
      <c r="K1663" t="s">
        <v>68</v>
      </c>
      <c r="L1663" t="s">
        <v>13</v>
      </c>
      <c r="M1663">
        <v>3</v>
      </c>
      <c r="N1663">
        <v>57.30106</v>
      </c>
      <c r="O1663">
        <v>-133.82093</v>
      </c>
      <c r="P1663">
        <v>9</v>
      </c>
      <c r="Q1663">
        <v>1</v>
      </c>
    </row>
    <row r="1664" spans="1:17" x14ac:dyDescent="0.25">
      <c r="A1664" s="1">
        <v>41816</v>
      </c>
      <c r="B1664" s="2">
        <f t="shared" si="100"/>
        <v>2014</v>
      </c>
      <c r="C1664" s="2">
        <f t="shared" si="101"/>
        <v>6</v>
      </c>
      <c r="D1664" s="2">
        <f t="shared" si="102"/>
        <v>26</v>
      </c>
      <c r="E1664" s="2">
        <f t="shared" si="103"/>
        <v>5</v>
      </c>
      <c r="F1664" s="1" t="s">
        <v>792</v>
      </c>
      <c r="G1664" t="s">
        <v>442</v>
      </c>
      <c r="H1664" s="7" t="s">
        <v>769</v>
      </c>
      <c r="I1664" t="s">
        <v>432</v>
      </c>
      <c r="J1664" t="s">
        <v>418</v>
      </c>
      <c r="K1664" t="s">
        <v>68</v>
      </c>
      <c r="L1664" t="s">
        <v>13</v>
      </c>
      <c r="M1664">
        <v>2</v>
      </c>
      <c r="N1664">
        <v>57.30106</v>
      </c>
      <c r="O1664">
        <v>-133.82093</v>
      </c>
      <c r="P1664">
        <v>10</v>
      </c>
      <c r="Q1664">
        <v>1</v>
      </c>
    </row>
    <row r="1665" spans="1:17" x14ac:dyDescent="0.25">
      <c r="A1665" s="1">
        <v>40722</v>
      </c>
      <c r="B1665" s="2">
        <f t="shared" si="100"/>
        <v>2011</v>
      </c>
      <c r="C1665" s="2">
        <f t="shared" si="101"/>
        <v>6</v>
      </c>
      <c r="D1665" s="2">
        <f t="shared" si="102"/>
        <v>28</v>
      </c>
      <c r="E1665" s="2">
        <f t="shared" si="103"/>
        <v>3</v>
      </c>
      <c r="F1665" s="1" t="s">
        <v>792</v>
      </c>
      <c r="G1665" t="s">
        <v>442</v>
      </c>
      <c r="H1665" s="7" t="s">
        <v>769</v>
      </c>
      <c r="I1665" t="s">
        <v>432</v>
      </c>
      <c r="J1665" t="s">
        <v>418</v>
      </c>
      <c r="K1665" t="s">
        <v>68</v>
      </c>
      <c r="L1665" t="s">
        <v>13</v>
      </c>
      <c r="M1665">
        <v>1.5</v>
      </c>
      <c r="N1665">
        <v>57.30106</v>
      </c>
      <c r="O1665">
        <v>-133.82093</v>
      </c>
      <c r="P1665">
        <v>10</v>
      </c>
      <c r="Q1665">
        <v>1</v>
      </c>
    </row>
    <row r="1666" spans="1:17" x14ac:dyDescent="0.25">
      <c r="A1666" s="1">
        <v>40724</v>
      </c>
      <c r="B1666" s="2">
        <f t="shared" ref="B1666:B1729" si="104">YEAR(A1666)</f>
        <v>2011</v>
      </c>
      <c r="C1666" s="2">
        <f t="shared" ref="C1666:C1729" si="105">MONTH(A1666)</f>
        <v>6</v>
      </c>
      <c r="D1666" s="2">
        <f t="shared" ref="D1666:D1729" si="106">DAY(A1666)</f>
        <v>30</v>
      </c>
      <c r="E1666" s="2">
        <f t="shared" ref="E1666:E1729" si="107">WEEKDAY(A1666)</f>
        <v>5</v>
      </c>
      <c r="F1666" s="1" t="s">
        <v>792</v>
      </c>
      <c r="G1666" t="s">
        <v>442</v>
      </c>
      <c r="H1666" s="7" t="s">
        <v>769</v>
      </c>
      <c r="I1666" t="s">
        <v>432</v>
      </c>
      <c r="J1666" t="s">
        <v>418</v>
      </c>
      <c r="K1666" t="s">
        <v>68</v>
      </c>
      <c r="L1666" t="s">
        <v>13</v>
      </c>
      <c r="M1666">
        <v>2</v>
      </c>
      <c r="N1666">
        <v>57.30106</v>
      </c>
      <c r="O1666">
        <v>-133.82093</v>
      </c>
      <c r="P1666">
        <v>6</v>
      </c>
      <c r="Q1666">
        <v>1</v>
      </c>
    </row>
    <row r="1667" spans="1:17" x14ac:dyDescent="0.25">
      <c r="A1667" s="1">
        <v>41093</v>
      </c>
      <c r="B1667" s="2">
        <f t="shared" si="104"/>
        <v>2012</v>
      </c>
      <c r="C1667" s="2">
        <f t="shared" si="105"/>
        <v>7</v>
      </c>
      <c r="D1667" s="2">
        <f t="shared" si="106"/>
        <v>3</v>
      </c>
      <c r="E1667" s="2">
        <f t="shared" si="107"/>
        <v>3</v>
      </c>
      <c r="F1667" s="1" t="s">
        <v>792</v>
      </c>
      <c r="G1667" t="s">
        <v>442</v>
      </c>
      <c r="H1667" s="7" t="s">
        <v>769</v>
      </c>
      <c r="I1667" t="s">
        <v>432</v>
      </c>
      <c r="J1667" t="s">
        <v>418</v>
      </c>
      <c r="K1667" t="s">
        <v>68</v>
      </c>
      <c r="L1667" t="s">
        <v>13</v>
      </c>
      <c r="M1667">
        <v>2</v>
      </c>
      <c r="N1667">
        <v>57.30106</v>
      </c>
      <c r="O1667">
        <v>-133.82093</v>
      </c>
      <c r="P1667">
        <v>9</v>
      </c>
      <c r="Q1667">
        <v>1</v>
      </c>
    </row>
    <row r="1668" spans="1:17" x14ac:dyDescent="0.25">
      <c r="A1668" s="1">
        <v>41093</v>
      </c>
      <c r="B1668" s="2">
        <f t="shared" si="104"/>
        <v>2012</v>
      </c>
      <c r="C1668" s="2">
        <f t="shared" si="105"/>
        <v>7</v>
      </c>
      <c r="D1668" s="2">
        <f t="shared" si="106"/>
        <v>3</v>
      </c>
      <c r="E1668" s="2">
        <f t="shared" si="107"/>
        <v>3</v>
      </c>
      <c r="F1668" s="1" t="s">
        <v>792</v>
      </c>
      <c r="G1668" t="s">
        <v>442</v>
      </c>
      <c r="H1668" s="7" t="s">
        <v>769</v>
      </c>
      <c r="I1668" t="s">
        <v>432</v>
      </c>
      <c r="J1668" t="s">
        <v>418</v>
      </c>
      <c r="K1668" t="s">
        <v>68</v>
      </c>
      <c r="L1668" t="s">
        <v>13</v>
      </c>
      <c r="M1668">
        <v>3.5</v>
      </c>
      <c r="N1668">
        <v>57.30106</v>
      </c>
      <c r="O1668">
        <v>-133.82093</v>
      </c>
      <c r="P1668">
        <v>4</v>
      </c>
      <c r="Q1668">
        <v>1</v>
      </c>
    </row>
    <row r="1669" spans="1:17" x14ac:dyDescent="0.25">
      <c r="A1669" s="1">
        <v>41093</v>
      </c>
      <c r="B1669" s="2">
        <f t="shared" si="104"/>
        <v>2012</v>
      </c>
      <c r="C1669" s="2">
        <f t="shared" si="105"/>
        <v>7</v>
      </c>
      <c r="D1669" s="2">
        <f t="shared" si="106"/>
        <v>3</v>
      </c>
      <c r="E1669" s="2">
        <f t="shared" si="107"/>
        <v>3</v>
      </c>
      <c r="F1669" s="1" t="s">
        <v>792</v>
      </c>
      <c r="G1669" t="s">
        <v>442</v>
      </c>
      <c r="H1669" s="7" t="s">
        <v>769</v>
      </c>
      <c r="I1669" t="s">
        <v>432</v>
      </c>
      <c r="J1669" t="s">
        <v>418</v>
      </c>
      <c r="K1669" t="s">
        <v>68</v>
      </c>
      <c r="L1669" t="s">
        <v>13</v>
      </c>
      <c r="M1669">
        <v>4</v>
      </c>
      <c r="N1669">
        <v>57.30106</v>
      </c>
      <c r="O1669">
        <v>-133.82093</v>
      </c>
      <c r="P1669">
        <v>4</v>
      </c>
      <c r="Q1669">
        <v>1</v>
      </c>
    </row>
    <row r="1670" spans="1:17" x14ac:dyDescent="0.25">
      <c r="A1670" s="1">
        <v>41458</v>
      </c>
      <c r="B1670" s="2">
        <f t="shared" si="104"/>
        <v>2013</v>
      </c>
      <c r="C1670" s="2">
        <f t="shared" si="105"/>
        <v>7</v>
      </c>
      <c r="D1670" s="2">
        <f t="shared" si="106"/>
        <v>3</v>
      </c>
      <c r="E1670" s="2">
        <f t="shared" si="107"/>
        <v>4</v>
      </c>
      <c r="F1670" s="1" t="s">
        <v>792</v>
      </c>
      <c r="G1670" t="s">
        <v>442</v>
      </c>
      <c r="H1670" s="7" t="s">
        <v>769</v>
      </c>
      <c r="I1670" t="s">
        <v>432</v>
      </c>
      <c r="J1670" t="s">
        <v>418</v>
      </c>
      <c r="K1670" t="s">
        <v>68</v>
      </c>
      <c r="L1670" t="s">
        <v>13</v>
      </c>
      <c r="M1670">
        <v>2</v>
      </c>
      <c r="N1670">
        <v>57.30106</v>
      </c>
      <c r="O1670">
        <v>-133.82093</v>
      </c>
      <c r="P1670">
        <v>9</v>
      </c>
      <c r="Q1670">
        <v>1</v>
      </c>
    </row>
    <row r="1671" spans="1:17" x14ac:dyDescent="0.25">
      <c r="A1671" s="1">
        <v>41825</v>
      </c>
      <c r="B1671" s="2">
        <f t="shared" si="104"/>
        <v>2014</v>
      </c>
      <c r="C1671" s="2">
        <f t="shared" si="105"/>
        <v>7</v>
      </c>
      <c r="D1671" s="2">
        <f t="shared" si="106"/>
        <v>5</v>
      </c>
      <c r="E1671" s="2">
        <f t="shared" si="107"/>
        <v>7</v>
      </c>
      <c r="F1671" s="1" t="s">
        <v>792</v>
      </c>
      <c r="G1671" t="s">
        <v>442</v>
      </c>
      <c r="H1671" s="7" t="s">
        <v>769</v>
      </c>
      <c r="I1671" t="s">
        <v>432</v>
      </c>
      <c r="J1671" t="s">
        <v>418</v>
      </c>
      <c r="K1671" t="s">
        <v>77</v>
      </c>
      <c r="L1671" t="s">
        <v>13</v>
      </c>
      <c r="M1671">
        <v>2</v>
      </c>
      <c r="N1671">
        <v>57.30106</v>
      </c>
      <c r="O1671">
        <v>-133.82093</v>
      </c>
      <c r="P1671">
        <v>11</v>
      </c>
      <c r="Q1671">
        <v>1</v>
      </c>
    </row>
    <row r="1672" spans="1:17" x14ac:dyDescent="0.25">
      <c r="A1672" s="1">
        <v>40729</v>
      </c>
      <c r="B1672" s="2">
        <f t="shared" si="104"/>
        <v>2011</v>
      </c>
      <c r="C1672" s="2">
        <f t="shared" si="105"/>
        <v>7</v>
      </c>
      <c r="D1672" s="2">
        <f t="shared" si="106"/>
        <v>5</v>
      </c>
      <c r="E1672" s="2">
        <f t="shared" si="107"/>
        <v>3</v>
      </c>
      <c r="F1672" s="1" t="s">
        <v>792</v>
      </c>
      <c r="G1672" t="s">
        <v>442</v>
      </c>
      <c r="H1672" s="7" t="s">
        <v>769</v>
      </c>
      <c r="I1672" t="s">
        <v>432</v>
      </c>
      <c r="J1672" t="s">
        <v>418</v>
      </c>
      <c r="K1672" t="s">
        <v>68</v>
      </c>
      <c r="L1672" t="s">
        <v>13</v>
      </c>
      <c r="M1672">
        <v>4</v>
      </c>
      <c r="N1672">
        <v>57.30106</v>
      </c>
      <c r="O1672">
        <v>-133.82093</v>
      </c>
      <c r="P1672">
        <v>7</v>
      </c>
      <c r="Q1672">
        <v>1</v>
      </c>
    </row>
    <row r="1673" spans="1:17" x14ac:dyDescent="0.25">
      <c r="A1673" s="1">
        <v>40731</v>
      </c>
      <c r="B1673" s="2">
        <f t="shared" si="104"/>
        <v>2011</v>
      </c>
      <c r="C1673" s="2">
        <f t="shared" si="105"/>
        <v>7</v>
      </c>
      <c r="D1673" s="2">
        <f t="shared" si="106"/>
        <v>7</v>
      </c>
      <c r="E1673" s="2">
        <f t="shared" si="107"/>
        <v>5</v>
      </c>
      <c r="F1673" s="1" t="s">
        <v>792</v>
      </c>
      <c r="G1673" t="s">
        <v>442</v>
      </c>
      <c r="H1673" s="7" t="s">
        <v>769</v>
      </c>
      <c r="I1673" t="s">
        <v>432</v>
      </c>
      <c r="J1673" t="s">
        <v>418</v>
      </c>
      <c r="K1673" t="s">
        <v>68</v>
      </c>
      <c r="L1673" t="s">
        <v>13</v>
      </c>
      <c r="M1673">
        <v>2</v>
      </c>
      <c r="N1673">
        <v>57.30106</v>
      </c>
      <c r="O1673">
        <v>-133.82093</v>
      </c>
      <c r="P1673">
        <v>10</v>
      </c>
      <c r="Q1673">
        <v>1</v>
      </c>
    </row>
    <row r="1674" spans="1:17" x14ac:dyDescent="0.25">
      <c r="A1674" s="1">
        <v>41102</v>
      </c>
      <c r="B1674" s="2">
        <f t="shared" si="104"/>
        <v>2012</v>
      </c>
      <c r="C1674" s="2">
        <f t="shared" si="105"/>
        <v>7</v>
      </c>
      <c r="D1674" s="2">
        <f t="shared" si="106"/>
        <v>12</v>
      </c>
      <c r="E1674" s="2">
        <f t="shared" si="107"/>
        <v>5</v>
      </c>
      <c r="F1674" s="1" t="s">
        <v>792</v>
      </c>
      <c r="G1674" t="s">
        <v>442</v>
      </c>
      <c r="H1674" s="7" t="s">
        <v>769</v>
      </c>
      <c r="I1674" t="s">
        <v>432</v>
      </c>
      <c r="J1674" t="s">
        <v>418</v>
      </c>
      <c r="K1674" t="s">
        <v>68</v>
      </c>
      <c r="L1674" t="s">
        <v>13</v>
      </c>
      <c r="M1674">
        <v>3</v>
      </c>
      <c r="N1674">
        <v>57.30106</v>
      </c>
      <c r="O1674">
        <v>-133.82093</v>
      </c>
      <c r="P1674">
        <v>10</v>
      </c>
      <c r="Q1674">
        <v>1</v>
      </c>
    </row>
    <row r="1675" spans="1:17" x14ac:dyDescent="0.25">
      <c r="A1675" s="1">
        <v>40738</v>
      </c>
      <c r="B1675" s="2">
        <f t="shared" si="104"/>
        <v>2011</v>
      </c>
      <c r="C1675" s="2">
        <f t="shared" si="105"/>
        <v>7</v>
      </c>
      <c r="D1675" s="2">
        <f t="shared" si="106"/>
        <v>14</v>
      </c>
      <c r="E1675" s="2">
        <f t="shared" si="107"/>
        <v>5</v>
      </c>
      <c r="F1675" s="1" t="s">
        <v>792</v>
      </c>
      <c r="G1675" t="s">
        <v>442</v>
      </c>
      <c r="H1675" s="7" t="s">
        <v>769</v>
      </c>
      <c r="I1675" t="s">
        <v>432</v>
      </c>
      <c r="J1675" t="s">
        <v>418</v>
      </c>
      <c r="K1675" t="s">
        <v>68</v>
      </c>
      <c r="L1675" t="s">
        <v>13</v>
      </c>
      <c r="M1675">
        <v>2</v>
      </c>
      <c r="N1675">
        <v>57.30106</v>
      </c>
      <c r="O1675">
        <v>-133.82093</v>
      </c>
      <c r="P1675">
        <v>10</v>
      </c>
      <c r="Q1675">
        <v>1</v>
      </c>
    </row>
    <row r="1676" spans="1:17" x14ac:dyDescent="0.25">
      <c r="A1676" s="1">
        <v>41835</v>
      </c>
      <c r="B1676" s="2">
        <f t="shared" si="104"/>
        <v>2014</v>
      </c>
      <c r="C1676" s="2">
        <f t="shared" si="105"/>
        <v>7</v>
      </c>
      <c r="D1676" s="2">
        <f t="shared" si="106"/>
        <v>15</v>
      </c>
      <c r="E1676" s="2">
        <f t="shared" si="107"/>
        <v>3</v>
      </c>
      <c r="F1676" s="1" t="s">
        <v>792</v>
      </c>
      <c r="G1676" t="s">
        <v>442</v>
      </c>
      <c r="H1676" s="7" t="s">
        <v>769</v>
      </c>
      <c r="I1676" t="s">
        <v>432</v>
      </c>
      <c r="J1676" t="s">
        <v>418</v>
      </c>
      <c r="K1676" t="s">
        <v>68</v>
      </c>
      <c r="L1676" t="s">
        <v>13</v>
      </c>
      <c r="M1676">
        <v>1.5</v>
      </c>
      <c r="N1676">
        <v>57.30106</v>
      </c>
      <c r="O1676">
        <v>-133.82093</v>
      </c>
      <c r="P1676">
        <v>11</v>
      </c>
      <c r="Q1676">
        <v>1</v>
      </c>
    </row>
    <row r="1677" spans="1:17" x14ac:dyDescent="0.25">
      <c r="A1677" s="1">
        <v>41838</v>
      </c>
      <c r="B1677" s="2">
        <f t="shared" si="104"/>
        <v>2014</v>
      </c>
      <c r="C1677" s="2">
        <f t="shared" si="105"/>
        <v>7</v>
      </c>
      <c r="D1677" s="2">
        <f t="shared" si="106"/>
        <v>18</v>
      </c>
      <c r="E1677" s="2">
        <f t="shared" si="107"/>
        <v>6</v>
      </c>
      <c r="F1677" s="1" t="s">
        <v>792</v>
      </c>
      <c r="G1677" t="s">
        <v>442</v>
      </c>
      <c r="H1677" s="7" t="s">
        <v>769</v>
      </c>
      <c r="I1677" t="s">
        <v>432</v>
      </c>
      <c r="J1677" t="s">
        <v>418</v>
      </c>
      <c r="K1677" t="s">
        <v>77</v>
      </c>
      <c r="L1677" t="s">
        <v>13</v>
      </c>
      <c r="M1677">
        <v>2</v>
      </c>
      <c r="N1677">
        <v>57.30106</v>
      </c>
      <c r="O1677">
        <v>-133.82093</v>
      </c>
      <c r="P1677">
        <v>10</v>
      </c>
      <c r="Q1677">
        <v>1</v>
      </c>
    </row>
    <row r="1678" spans="1:17" x14ac:dyDescent="0.25">
      <c r="A1678" s="1">
        <v>41473</v>
      </c>
      <c r="B1678" s="2">
        <f t="shared" si="104"/>
        <v>2013</v>
      </c>
      <c r="C1678" s="2">
        <f t="shared" si="105"/>
        <v>7</v>
      </c>
      <c r="D1678" s="2">
        <f t="shared" si="106"/>
        <v>18</v>
      </c>
      <c r="E1678" s="2">
        <f t="shared" si="107"/>
        <v>5</v>
      </c>
      <c r="F1678" s="1" t="s">
        <v>792</v>
      </c>
      <c r="G1678" t="s">
        <v>442</v>
      </c>
      <c r="H1678" s="7" t="s">
        <v>769</v>
      </c>
      <c r="I1678" t="s">
        <v>432</v>
      </c>
      <c r="J1678" t="s">
        <v>418</v>
      </c>
      <c r="K1678" t="s">
        <v>68</v>
      </c>
      <c r="L1678" t="s">
        <v>13</v>
      </c>
      <c r="M1678">
        <v>1</v>
      </c>
      <c r="N1678">
        <v>57.30106</v>
      </c>
      <c r="O1678">
        <v>-133.82093</v>
      </c>
      <c r="P1678">
        <v>7</v>
      </c>
      <c r="Q1678">
        <v>1</v>
      </c>
    </row>
    <row r="1679" spans="1:17" x14ac:dyDescent="0.25">
      <c r="A1679" s="1">
        <v>41473</v>
      </c>
      <c r="B1679" s="2">
        <f t="shared" si="104"/>
        <v>2013</v>
      </c>
      <c r="C1679" s="2">
        <f t="shared" si="105"/>
        <v>7</v>
      </c>
      <c r="D1679" s="2">
        <f t="shared" si="106"/>
        <v>18</v>
      </c>
      <c r="E1679" s="2">
        <f t="shared" si="107"/>
        <v>5</v>
      </c>
      <c r="F1679" s="1" t="s">
        <v>792</v>
      </c>
      <c r="G1679" t="s">
        <v>442</v>
      </c>
      <c r="H1679" s="7" t="s">
        <v>769</v>
      </c>
      <c r="I1679" t="s">
        <v>432</v>
      </c>
      <c r="J1679" t="s">
        <v>418</v>
      </c>
      <c r="K1679" t="s">
        <v>68</v>
      </c>
      <c r="L1679" t="s">
        <v>13</v>
      </c>
      <c r="M1679">
        <v>1.5</v>
      </c>
      <c r="N1679">
        <v>57.30106</v>
      </c>
      <c r="O1679">
        <v>-133.82093</v>
      </c>
      <c r="P1679">
        <v>8</v>
      </c>
      <c r="Q1679">
        <v>1</v>
      </c>
    </row>
    <row r="1680" spans="1:17" x14ac:dyDescent="0.25">
      <c r="A1680" s="1">
        <v>40743</v>
      </c>
      <c r="B1680" s="2">
        <f t="shared" si="104"/>
        <v>2011</v>
      </c>
      <c r="C1680" s="2">
        <f t="shared" si="105"/>
        <v>7</v>
      </c>
      <c r="D1680" s="2">
        <f t="shared" si="106"/>
        <v>19</v>
      </c>
      <c r="E1680" s="2">
        <f t="shared" si="107"/>
        <v>3</v>
      </c>
      <c r="F1680" s="1" t="s">
        <v>792</v>
      </c>
      <c r="G1680" t="s">
        <v>442</v>
      </c>
      <c r="H1680" s="7" t="s">
        <v>769</v>
      </c>
      <c r="I1680" t="s">
        <v>432</v>
      </c>
      <c r="J1680" t="s">
        <v>418</v>
      </c>
      <c r="K1680" t="s">
        <v>68</v>
      </c>
      <c r="L1680" t="s">
        <v>13</v>
      </c>
      <c r="M1680">
        <v>3</v>
      </c>
      <c r="N1680">
        <v>57.30106</v>
      </c>
      <c r="O1680">
        <v>-133.82093</v>
      </c>
      <c r="P1680">
        <v>10</v>
      </c>
      <c r="Q1680">
        <v>1</v>
      </c>
    </row>
    <row r="1681" spans="1:17" x14ac:dyDescent="0.25">
      <c r="A1681" s="1">
        <v>40745</v>
      </c>
      <c r="B1681" s="2">
        <f t="shared" si="104"/>
        <v>2011</v>
      </c>
      <c r="C1681" s="2">
        <f t="shared" si="105"/>
        <v>7</v>
      </c>
      <c r="D1681" s="2">
        <f t="shared" si="106"/>
        <v>21</v>
      </c>
      <c r="E1681" s="2">
        <f t="shared" si="107"/>
        <v>5</v>
      </c>
      <c r="F1681" s="1" t="s">
        <v>792</v>
      </c>
      <c r="G1681" t="s">
        <v>442</v>
      </c>
      <c r="H1681" s="7" t="s">
        <v>769</v>
      </c>
      <c r="I1681" t="s">
        <v>432</v>
      </c>
      <c r="J1681" t="s">
        <v>418</v>
      </c>
      <c r="K1681" t="s">
        <v>68</v>
      </c>
      <c r="L1681" t="s">
        <v>13</v>
      </c>
      <c r="M1681">
        <v>2.5</v>
      </c>
      <c r="N1681">
        <v>57.30106</v>
      </c>
      <c r="O1681">
        <v>-133.82093</v>
      </c>
      <c r="P1681">
        <v>16</v>
      </c>
      <c r="Q1681">
        <v>2</v>
      </c>
    </row>
    <row r="1682" spans="1:17" x14ac:dyDescent="0.25">
      <c r="A1682" s="1">
        <v>41842</v>
      </c>
      <c r="B1682" s="2">
        <f t="shared" si="104"/>
        <v>2014</v>
      </c>
      <c r="C1682" s="2">
        <f t="shared" si="105"/>
        <v>7</v>
      </c>
      <c r="D1682" s="2">
        <f t="shared" si="106"/>
        <v>22</v>
      </c>
      <c r="E1682" s="2">
        <f t="shared" si="107"/>
        <v>3</v>
      </c>
      <c r="F1682" s="1" t="s">
        <v>792</v>
      </c>
      <c r="G1682" t="s">
        <v>442</v>
      </c>
      <c r="H1682" s="7" t="s">
        <v>769</v>
      </c>
      <c r="I1682" t="s">
        <v>432</v>
      </c>
      <c r="J1682" t="s">
        <v>418</v>
      </c>
      <c r="K1682" t="s">
        <v>68</v>
      </c>
      <c r="L1682" t="s">
        <v>13</v>
      </c>
      <c r="M1682">
        <v>2.5</v>
      </c>
      <c r="N1682">
        <v>57.30106</v>
      </c>
      <c r="O1682">
        <v>-133.82093</v>
      </c>
      <c r="P1682">
        <v>10</v>
      </c>
      <c r="Q1682">
        <v>1</v>
      </c>
    </row>
    <row r="1683" spans="1:17" x14ac:dyDescent="0.25">
      <c r="A1683" s="1">
        <v>41846</v>
      </c>
      <c r="B1683" s="2">
        <f t="shared" si="104"/>
        <v>2014</v>
      </c>
      <c r="C1683" s="2">
        <f t="shared" si="105"/>
        <v>7</v>
      </c>
      <c r="D1683" s="2">
        <f t="shared" si="106"/>
        <v>26</v>
      </c>
      <c r="E1683" s="2">
        <f t="shared" si="107"/>
        <v>7</v>
      </c>
      <c r="F1683" s="1" t="s">
        <v>792</v>
      </c>
      <c r="G1683" t="s">
        <v>442</v>
      </c>
      <c r="H1683" s="7" t="s">
        <v>769</v>
      </c>
      <c r="I1683" t="s">
        <v>432</v>
      </c>
      <c r="J1683" t="s">
        <v>418</v>
      </c>
      <c r="K1683" t="s">
        <v>77</v>
      </c>
      <c r="L1683" t="s">
        <v>13</v>
      </c>
      <c r="M1683">
        <v>1.5</v>
      </c>
      <c r="N1683">
        <v>57.30106</v>
      </c>
      <c r="O1683">
        <v>-133.82093</v>
      </c>
      <c r="P1683">
        <v>6</v>
      </c>
      <c r="Q1683">
        <v>1</v>
      </c>
    </row>
    <row r="1684" spans="1:17" x14ac:dyDescent="0.25">
      <c r="A1684" s="1">
        <v>40750</v>
      </c>
      <c r="B1684" s="2">
        <f t="shared" si="104"/>
        <v>2011</v>
      </c>
      <c r="C1684" s="2">
        <f t="shared" si="105"/>
        <v>7</v>
      </c>
      <c r="D1684" s="2">
        <f t="shared" si="106"/>
        <v>26</v>
      </c>
      <c r="E1684" s="2">
        <f t="shared" si="107"/>
        <v>3</v>
      </c>
      <c r="F1684" s="1" t="s">
        <v>792</v>
      </c>
      <c r="G1684" t="s">
        <v>442</v>
      </c>
      <c r="H1684" s="7" t="s">
        <v>769</v>
      </c>
      <c r="I1684" t="s">
        <v>432</v>
      </c>
      <c r="J1684" t="s">
        <v>418</v>
      </c>
      <c r="K1684" t="s">
        <v>68</v>
      </c>
      <c r="L1684" t="s">
        <v>13</v>
      </c>
      <c r="M1684">
        <v>2.5</v>
      </c>
      <c r="N1684">
        <v>57.30106</v>
      </c>
      <c r="O1684">
        <v>-133.82093</v>
      </c>
      <c r="P1684">
        <v>5</v>
      </c>
      <c r="Q1684">
        <v>1</v>
      </c>
    </row>
    <row r="1685" spans="1:17" x14ac:dyDescent="0.25">
      <c r="A1685" s="1">
        <v>40752</v>
      </c>
      <c r="B1685" s="2">
        <f t="shared" si="104"/>
        <v>2011</v>
      </c>
      <c r="C1685" s="2">
        <f t="shared" si="105"/>
        <v>7</v>
      </c>
      <c r="D1685" s="2">
        <f t="shared" si="106"/>
        <v>28</v>
      </c>
      <c r="E1685" s="2">
        <f t="shared" si="107"/>
        <v>5</v>
      </c>
      <c r="F1685" s="1" t="s">
        <v>792</v>
      </c>
      <c r="G1685" t="s">
        <v>442</v>
      </c>
      <c r="H1685" s="7" t="s">
        <v>769</v>
      </c>
      <c r="I1685" t="s">
        <v>432</v>
      </c>
      <c r="J1685" t="s">
        <v>418</v>
      </c>
      <c r="K1685" t="s">
        <v>68</v>
      </c>
      <c r="L1685" t="s">
        <v>13</v>
      </c>
      <c r="M1685">
        <v>2</v>
      </c>
      <c r="N1685">
        <v>57.30106</v>
      </c>
      <c r="O1685">
        <v>-133.82093</v>
      </c>
      <c r="P1685">
        <v>8</v>
      </c>
      <c r="Q1685">
        <v>1</v>
      </c>
    </row>
    <row r="1686" spans="1:17" x14ac:dyDescent="0.25">
      <c r="A1686" s="1">
        <v>41849</v>
      </c>
      <c r="B1686" s="2">
        <f t="shared" si="104"/>
        <v>2014</v>
      </c>
      <c r="C1686" s="2">
        <f t="shared" si="105"/>
        <v>7</v>
      </c>
      <c r="D1686" s="2">
        <f t="shared" si="106"/>
        <v>29</v>
      </c>
      <c r="E1686" s="2">
        <f t="shared" si="107"/>
        <v>3</v>
      </c>
      <c r="F1686" s="1" t="s">
        <v>792</v>
      </c>
      <c r="G1686" t="s">
        <v>442</v>
      </c>
      <c r="H1686" s="7" t="s">
        <v>769</v>
      </c>
      <c r="I1686" t="s">
        <v>432</v>
      </c>
      <c r="J1686" t="s">
        <v>418</v>
      </c>
      <c r="K1686" t="s">
        <v>68</v>
      </c>
      <c r="L1686" t="s">
        <v>13</v>
      </c>
      <c r="M1686">
        <v>2</v>
      </c>
      <c r="N1686">
        <v>57.30106</v>
      </c>
      <c r="O1686">
        <v>-133.82093</v>
      </c>
      <c r="P1686">
        <v>10</v>
      </c>
      <c r="Q1686">
        <v>1</v>
      </c>
    </row>
    <row r="1687" spans="1:17" x14ac:dyDescent="0.25">
      <c r="A1687" s="1">
        <v>41122</v>
      </c>
      <c r="B1687" s="2">
        <f t="shared" si="104"/>
        <v>2012</v>
      </c>
      <c r="C1687" s="2">
        <f t="shared" si="105"/>
        <v>8</v>
      </c>
      <c r="D1687" s="2">
        <f t="shared" si="106"/>
        <v>1</v>
      </c>
      <c r="E1687" s="2">
        <f t="shared" si="107"/>
        <v>4</v>
      </c>
      <c r="F1687" s="1" t="s">
        <v>792</v>
      </c>
      <c r="G1687" t="s">
        <v>442</v>
      </c>
      <c r="H1687" s="7" t="s">
        <v>769</v>
      </c>
      <c r="I1687" t="s">
        <v>432</v>
      </c>
      <c r="J1687" t="s">
        <v>418</v>
      </c>
      <c r="K1687" t="s">
        <v>68</v>
      </c>
      <c r="L1687" t="s">
        <v>13</v>
      </c>
      <c r="M1687">
        <v>1.5</v>
      </c>
      <c r="N1687">
        <v>57.30106</v>
      </c>
      <c r="O1687">
        <v>-133.82093</v>
      </c>
      <c r="P1687">
        <v>10</v>
      </c>
      <c r="Q1687">
        <v>1</v>
      </c>
    </row>
    <row r="1688" spans="1:17" x14ac:dyDescent="0.25">
      <c r="A1688" s="1">
        <v>40758</v>
      </c>
      <c r="B1688" s="2">
        <f t="shared" si="104"/>
        <v>2011</v>
      </c>
      <c r="C1688" s="2">
        <f t="shared" si="105"/>
        <v>8</v>
      </c>
      <c r="D1688" s="2">
        <f t="shared" si="106"/>
        <v>3</v>
      </c>
      <c r="E1688" s="2">
        <f t="shared" si="107"/>
        <v>4</v>
      </c>
      <c r="F1688" s="1" t="s">
        <v>792</v>
      </c>
      <c r="G1688" t="s">
        <v>442</v>
      </c>
      <c r="H1688" s="7" t="s">
        <v>769</v>
      </c>
      <c r="I1688" t="s">
        <v>432</v>
      </c>
      <c r="J1688" t="s">
        <v>418</v>
      </c>
      <c r="K1688" t="s">
        <v>68</v>
      </c>
      <c r="L1688" t="s">
        <v>13</v>
      </c>
      <c r="M1688">
        <v>4</v>
      </c>
      <c r="N1688">
        <v>57.30106</v>
      </c>
      <c r="O1688">
        <v>-133.82093</v>
      </c>
      <c r="P1688">
        <v>9</v>
      </c>
      <c r="Q1688">
        <v>1</v>
      </c>
    </row>
    <row r="1689" spans="1:17" x14ac:dyDescent="0.25">
      <c r="A1689" s="1">
        <v>40759</v>
      </c>
      <c r="B1689" s="2">
        <f t="shared" si="104"/>
        <v>2011</v>
      </c>
      <c r="C1689" s="2">
        <f t="shared" si="105"/>
        <v>8</v>
      </c>
      <c r="D1689" s="2">
        <f t="shared" si="106"/>
        <v>4</v>
      </c>
      <c r="E1689" s="2">
        <f t="shared" si="107"/>
        <v>5</v>
      </c>
      <c r="F1689" s="1" t="s">
        <v>792</v>
      </c>
      <c r="G1689" t="s">
        <v>442</v>
      </c>
      <c r="H1689" s="7" t="s">
        <v>769</v>
      </c>
      <c r="I1689" t="s">
        <v>432</v>
      </c>
      <c r="J1689" t="s">
        <v>418</v>
      </c>
      <c r="K1689" t="s">
        <v>68</v>
      </c>
      <c r="L1689" t="s">
        <v>13</v>
      </c>
      <c r="M1689">
        <v>2</v>
      </c>
      <c r="N1689">
        <v>57.30106</v>
      </c>
      <c r="O1689">
        <v>-133.82093</v>
      </c>
      <c r="P1689">
        <v>12</v>
      </c>
      <c r="Q1689">
        <v>2</v>
      </c>
    </row>
    <row r="1690" spans="1:17" x14ac:dyDescent="0.25">
      <c r="A1690" s="1">
        <v>41856</v>
      </c>
      <c r="B1690" s="2">
        <f t="shared" si="104"/>
        <v>2014</v>
      </c>
      <c r="C1690" s="2">
        <f t="shared" si="105"/>
        <v>8</v>
      </c>
      <c r="D1690" s="2">
        <f t="shared" si="106"/>
        <v>5</v>
      </c>
      <c r="E1690" s="2">
        <f t="shared" si="107"/>
        <v>3</v>
      </c>
      <c r="F1690" s="1" t="s">
        <v>792</v>
      </c>
      <c r="G1690" t="s">
        <v>442</v>
      </c>
      <c r="H1690" s="7" t="s">
        <v>769</v>
      </c>
      <c r="I1690" t="s">
        <v>432</v>
      </c>
      <c r="J1690" t="s">
        <v>418</v>
      </c>
      <c r="K1690" t="s">
        <v>68</v>
      </c>
      <c r="L1690" t="s">
        <v>13</v>
      </c>
      <c r="M1690">
        <v>2</v>
      </c>
      <c r="N1690">
        <v>57.30106</v>
      </c>
      <c r="O1690">
        <v>-133.82093</v>
      </c>
      <c r="P1690">
        <v>5</v>
      </c>
      <c r="Q1690">
        <v>1</v>
      </c>
    </row>
    <row r="1691" spans="1:17" x14ac:dyDescent="0.25">
      <c r="A1691" s="1">
        <v>40764</v>
      </c>
      <c r="B1691" s="2">
        <f t="shared" si="104"/>
        <v>2011</v>
      </c>
      <c r="C1691" s="2">
        <f t="shared" si="105"/>
        <v>8</v>
      </c>
      <c r="D1691" s="2">
        <f t="shared" si="106"/>
        <v>9</v>
      </c>
      <c r="E1691" s="2">
        <f t="shared" si="107"/>
        <v>3</v>
      </c>
      <c r="F1691" s="1" t="s">
        <v>792</v>
      </c>
      <c r="G1691" t="s">
        <v>442</v>
      </c>
      <c r="H1691" s="7" t="s">
        <v>769</v>
      </c>
      <c r="I1691" t="s">
        <v>432</v>
      </c>
      <c r="J1691" t="s">
        <v>418</v>
      </c>
      <c r="K1691" t="s">
        <v>68</v>
      </c>
      <c r="L1691" t="s">
        <v>13</v>
      </c>
      <c r="M1691">
        <v>2</v>
      </c>
      <c r="N1691">
        <v>57.30106</v>
      </c>
      <c r="O1691">
        <v>-133.82093</v>
      </c>
      <c r="P1691">
        <v>6</v>
      </c>
      <c r="Q1691">
        <v>1</v>
      </c>
    </row>
    <row r="1692" spans="1:17" x14ac:dyDescent="0.25">
      <c r="A1692" s="1">
        <v>40766</v>
      </c>
      <c r="B1692" s="2">
        <f t="shared" si="104"/>
        <v>2011</v>
      </c>
      <c r="C1692" s="2">
        <f t="shared" si="105"/>
        <v>8</v>
      </c>
      <c r="D1692" s="2">
        <f t="shared" si="106"/>
        <v>11</v>
      </c>
      <c r="E1692" s="2">
        <f t="shared" si="107"/>
        <v>5</v>
      </c>
      <c r="F1692" s="1" t="s">
        <v>792</v>
      </c>
      <c r="G1692" t="s">
        <v>442</v>
      </c>
      <c r="H1692" s="7" t="s">
        <v>769</v>
      </c>
      <c r="I1692" t="s">
        <v>432</v>
      </c>
      <c r="J1692" t="s">
        <v>418</v>
      </c>
      <c r="K1692" t="s">
        <v>68</v>
      </c>
      <c r="L1692" t="s">
        <v>13</v>
      </c>
      <c r="M1692">
        <v>5</v>
      </c>
      <c r="N1692">
        <v>57.30106</v>
      </c>
      <c r="O1692">
        <v>-133.82093</v>
      </c>
      <c r="P1692">
        <v>5</v>
      </c>
      <c r="Q1692">
        <v>1</v>
      </c>
    </row>
    <row r="1693" spans="1:17" x14ac:dyDescent="0.25">
      <c r="A1693" s="1">
        <v>41863</v>
      </c>
      <c r="B1693" s="2">
        <f t="shared" si="104"/>
        <v>2014</v>
      </c>
      <c r="C1693" s="2">
        <f t="shared" si="105"/>
        <v>8</v>
      </c>
      <c r="D1693" s="2">
        <f t="shared" si="106"/>
        <v>12</v>
      </c>
      <c r="E1693" s="2">
        <f t="shared" si="107"/>
        <v>3</v>
      </c>
      <c r="F1693" s="1" t="s">
        <v>792</v>
      </c>
      <c r="G1693" t="s">
        <v>442</v>
      </c>
      <c r="H1693" s="7" t="s">
        <v>769</v>
      </c>
      <c r="I1693" t="s">
        <v>432</v>
      </c>
      <c r="J1693" t="s">
        <v>418</v>
      </c>
      <c r="K1693" t="s">
        <v>77</v>
      </c>
      <c r="L1693" t="s">
        <v>13</v>
      </c>
      <c r="M1693">
        <v>1.5</v>
      </c>
      <c r="N1693">
        <v>57.30106</v>
      </c>
      <c r="O1693">
        <v>-133.82093</v>
      </c>
      <c r="P1693">
        <v>6</v>
      </c>
      <c r="Q1693">
        <v>1</v>
      </c>
    </row>
    <row r="1694" spans="1:17" x14ac:dyDescent="0.25">
      <c r="A1694" s="1">
        <v>41863</v>
      </c>
      <c r="B1694" s="2">
        <f t="shared" si="104"/>
        <v>2014</v>
      </c>
      <c r="C1694" s="2">
        <f t="shared" si="105"/>
        <v>8</v>
      </c>
      <c r="D1694" s="2">
        <f t="shared" si="106"/>
        <v>12</v>
      </c>
      <c r="E1694" s="2">
        <f t="shared" si="107"/>
        <v>3</v>
      </c>
      <c r="F1694" s="1" t="s">
        <v>792</v>
      </c>
      <c r="G1694" t="s">
        <v>442</v>
      </c>
      <c r="H1694" s="7" t="s">
        <v>769</v>
      </c>
      <c r="I1694" t="s">
        <v>432</v>
      </c>
      <c r="J1694" t="s">
        <v>418</v>
      </c>
      <c r="K1694" t="s">
        <v>68</v>
      </c>
      <c r="L1694" t="s">
        <v>13</v>
      </c>
      <c r="M1694">
        <v>2</v>
      </c>
      <c r="N1694">
        <v>57.30106</v>
      </c>
      <c r="O1694">
        <v>-133.82093</v>
      </c>
      <c r="P1694">
        <v>10</v>
      </c>
      <c r="Q1694">
        <v>1</v>
      </c>
    </row>
    <row r="1695" spans="1:17" x14ac:dyDescent="0.25">
      <c r="A1695" s="1">
        <v>41864</v>
      </c>
      <c r="B1695" s="2">
        <f t="shared" si="104"/>
        <v>2014</v>
      </c>
      <c r="C1695" s="2">
        <f t="shared" si="105"/>
        <v>8</v>
      </c>
      <c r="D1695" s="2">
        <f t="shared" si="106"/>
        <v>13</v>
      </c>
      <c r="E1695" s="2">
        <f t="shared" si="107"/>
        <v>4</v>
      </c>
      <c r="F1695" s="1" t="s">
        <v>792</v>
      </c>
      <c r="G1695" t="s">
        <v>442</v>
      </c>
      <c r="H1695" s="7" t="s">
        <v>769</v>
      </c>
      <c r="I1695" t="s">
        <v>432</v>
      </c>
      <c r="J1695" t="s">
        <v>418</v>
      </c>
      <c r="K1695" t="s">
        <v>77</v>
      </c>
      <c r="L1695" t="s">
        <v>13</v>
      </c>
      <c r="M1695">
        <v>2</v>
      </c>
      <c r="N1695">
        <v>57.30106</v>
      </c>
      <c r="O1695">
        <v>-133.82093</v>
      </c>
      <c r="P1695">
        <v>7</v>
      </c>
      <c r="Q1695">
        <v>1</v>
      </c>
    </row>
    <row r="1696" spans="1:17" x14ac:dyDescent="0.25">
      <c r="A1696" s="1">
        <v>41135</v>
      </c>
      <c r="B1696" s="2">
        <f t="shared" si="104"/>
        <v>2012</v>
      </c>
      <c r="C1696" s="2">
        <f t="shared" si="105"/>
        <v>8</v>
      </c>
      <c r="D1696" s="2">
        <f t="shared" si="106"/>
        <v>14</v>
      </c>
      <c r="E1696" s="2">
        <f t="shared" si="107"/>
        <v>3</v>
      </c>
      <c r="F1696" s="1" t="s">
        <v>792</v>
      </c>
      <c r="G1696" t="s">
        <v>442</v>
      </c>
      <c r="H1696" s="7" t="s">
        <v>769</v>
      </c>
      <c r="I1696" t="s">
        <v>432</v>
      </c>
      <c r="J1696" t="s">
        <v>418</v>
      </c>
      <c r="K1696" t="s">
        <v>68</v>
      </c>
      <c r="L1696" t="s">
        <v>13</v>
      </c>
      <c r="M1696">
        <v>2</v>
      </c>
      <c r="N1696">
        <v>57.30106</v>
      </c>
      <c r="O1696">
        <v>-133.82093</v>
      </c>
      <c r="P1696">
        <v>8</v>
      </c>
      <c r="Q1696">
        <v>1</v>
      </c>
    </row>
    <row r="1697" spans="1:17" x14ac:dyDescent="0.25">
      <c r="A1697" s="1">
        <v>41865</v>
      </c>
      <c r="B1697" s="2">
        <f t="shared" si="104"/>
        <v>2014</v>
      </c>
      <c r="C1697" s="2">
        <f t="shared" si="105"/>
        <v>8</v>
      </c>
      <c r="D1697" s="2">
        <f t="shared" si="106"/>
        <v>14</v>
      </c>
      <c r="E1697" s="2">
        <f t="shared" si="107"/>
        <v>5</v>
      </c>
      <c r="F1697" s="1" t="s">
        <v>792</v>
      </c>
      <c r="G1697" t="s">
        <v>442</v>
      </c>
      <c r="H1697" s="7" t="s">
        <v>769</v>
      </c>
      <c r="I1697" t="s">
        <v>432</v>
      </c>
      <c r="J1697" t="s">
        <v>418</v>
      </c>
      <c r="K1697" t="s">
        <v>68</v>
      </c>
      <c r="L1697" t="s">
        <v>13</v>
      </c>
      <c r="M1697">
        <v>2</v>
      </c>
      <c r="N1697">
        <v>57.30106</v>
      </c>
      <c r="O1697">
        <v>-133.82093</v>
      </c>
      <c r="P1697">
        <v>20</v>
      </c>
      <c r="Q1697">
        <v>2</v>
      </c>
    </row>
    <row r="1698" spans="1:17" x14ac:dyDescent="0.25">
      <c r="A1698" s="1">
        <v>40772</v>
      </c>
      <c r="B1698" s="2">
        <f t="shared" si="104"/>
        <v>2011</v>
      </c>
      <c r="C1698" s="2">
        <f t="shared" si="105"/>
        <v>8</v>
      </c>
      <c r="D1698" s="2">
        <f t="shared" si="106"/>
        <v>17</v>
      </c>
      <c r="E1698" s="2">
        <f t="shared" si="107"/>
        <v>4</v>
      </c>
      <c r="F1698" s="1" t="s">
        <v>792</v>
      </c>
      <c r="G1698" t="s">
        <v>442</v>
      </c>
      <c r="H1698" s="7" t="s">
        <v>769</v>
      </c>
      <c r="I1698" t="s">
        <v>432</v>
      </c>
      <c r="J1698" t="s">
        <v>418</v>
      </c>
      <c r="K1698" t="s">
        <v>68</v>
      </c>
      <c r="L1698" t="s">
        <v>13</v>
      </c>
      <c r="M1698">
        <v>2.5</v>
      </c>
      <c r="N1698">
        <v>57.30106</v>
      </c>
      <c r="O1698">
        <v>-133.82093</v>
      </c>
      <c r="P1698">
        <v>7</v>
      </c>
      <c r="Q1698">
        <v>1</v>
      </c>
    </row>
    <row r="1699" spans="1:17" x14ac:dyDescent="0.25">
      <c r="A1699" s="1">
        <v>41139</v>
      </c>
      <c r="B1699" s="2">
        <f t="shared" si="104"/>
        <v>2012</v>
      </c>
      <c r="C1699" s="2">
        <f t="shared" si="105"/>
        <v>8</v>
      </c>
      <c r="D1699" s="2">
        <f t="shared" si="106"/>
        <v>18</v>
      </c>
      <c r="E1699" s="2">
        <f t="shared" si="107"/>
        <v>7</v>
      </c>
      <c r="F1699" s="1" t="s">
        <v>792</v>
      </c>
      <c r="G1699" t="s">
        <v>442</v>
      </c>
      <c r="H1699" s="7" t="s">
        <v>769</v>
      </c>
      <c r="I1699" t="s">
        <v>432</v>
      </c>
      <c r="J1699" t="s">
        <v>418</v>
      </c>
      <c r="K1699" t="s">
        <v>127</v>
      </c>
      <c r="L1699" t="s">
        <v>13</v>
      </c>
      <c r="M1699">
        <v>1</v>
      </c>
      <c r="N1699">
        <v>57.30106</v>
      </c>
      <c r="O1699">
        <v>-133.82093</v>
      </c>
      <c r="P1699">
        <v>2</v>
      </c>
      <c r="Q1699">
        <v>1</v>
      </c>
    </row>
    <row r="1700" spans="1:17" x14ac:dyDescent="0.25">
      <c r="A1700" s="1">
        <v>41870</v>
      </c>
      <c r="B1700" s="2">
        <f t="shared" si="104"/>
        <v>2014</v>
      </c>
      <c r="C1700" s="2">
        <f t="shared" si="105"/>
        <v>8</v>
      </c>
      <c r="D1700" s="2">
        <f t="shared" si="106"/>
        <v>19</v>
      </c>
      <c r="E1700" s="2">
        <f t="shared" si="107"/>
        <v>3</v>
      </c>
      <c r="F1700" s="1" t="s">
        <v>792</v>
      </c>
      <c r="G1700" t="s">
        <v>442</v>
      </c>
      <c r="H1700" s="7" t="s">
        <v>769</v>
      </c>
      <c r="I1700" t="s">
        <v>432</v>
      </c>
      <c r="J1700" t="s">
        <v>418</v>
      </c>
      <c r="K1700" t="s">
        <v>68</v>
      </c>
      <c r="L1700" t="s">
        <v>13</v>
      </c>
      <c r="M1700">
        <v>2.5</v>
      </c>
      <c r="N1700">
        <v>57.30106</v>
      </c>
      <c r="O1700">
        <v>-133.82093</v>
      </c>
      <c r="P1700">
        <v>6</v>
      </c>
      <c r="Q1700">
        <v>1</v>
      </c>
    </row>
    <row r="1701" spans="1:17" x14ac:dyDescent="0.25">
      <c r="A1701" s="1">
        <v>41506</v>
      </c>
      <c r="B1701" s="2">
        <f t="shared" si="104"/>
        <v>2013</v>
      </c>
      <c r="C1701" s="2">
        <f t="shared" si="105"/>
        <v>8</v>
      </c>
      <c r="D1701" s="2">
        <f t="shared" si="106"/>
        <v>20</v>
      </c>
      <c r="E1701" s="2">
        <f t="shared" si="107"/>
        <v>3</v>
      </c>
      <c r="F1701" s="1" t="s">
        <v>792</v>
      </c>
      <c r="G1701" t="s">
        <v>442</v>
      </c>
      <c r="H1701" s="7" t="s">
        <v>769</v>
      </c>
      <c r="I1701" t="s">
        <v>432</v>
      </c>
      <c r="J1701" t="s">
        <v>418</v>
      </c>
      <c r="K1701" t="s">
        <v>68</v>
      </c>
      <c r="L1701" t="s">
        <v>13</v>
      </c>
      <c r="M1701">
        <v>2</v>
      </c>
      <c r="N1701">
        <v>57.30106</v>
      </c>
      <c r="O1701">
        <v>-133.82093</v>
      </c>
      <c r="P1701">
        <v>15</v>
      </c>
      <c r="Q1701">
        <v>2</v>
      </c>
    </row>
    <row r="1702" spans="1:17" x14ac:dyDescent="0.25">
      <c r="A1702" s="1">
        <v>41142</v>
      </c>
      <c r="B1702" s="2">
        <f t="shared" si="104"/>
        <v>2012</v>
      </c>
      <c r="C1702" s="2">
        <f t="shared" si="105"/>
        <v>8</v>
      </c>
      <c r="D1702" s="2">
        <f t="shared" si="106"/>
        <v>21</v>
      </c>
      <c r="E1702" s="2">
        <f t="shared" si="107"/>
        <v>3</v>
      </c>
      <c r="F1702" s="1" t="s">
        <v>792</v>
      </c>
      <c r="G1702" t="s">
        <v>442</v>
      </c>
      <c r="H1702" s="7" t="s">
        <v>769</v>
      </c>
      <c r="I1702" t="s">
        <v>432</v>
      </c>
      <c r="J1702" t="s">
        <v>418</v>
      </c>
      <c r="K1702" t="s">
        <v>68</v>
      </c>
      <c r="L1702" t="s">
        <v>13</v>
      </c>
      <c r="M1702">
        <v>2.5</v>
      </c>
      <c r="N1702">
        <v>57.30106</v>
      </c>
      <c r="O1702">
        <v>-133.82093</v>
      </c>
      <c r="P1702">
        <v>6</v>
      </c>
      <c r="Q1702">
        <v>1</v>
      </c>
    </row>
    <row r="1703" spans="1:17" x14ac:dyDescent="0.25">
      <c r="A1703" s="1">
        <v>40778</v>
      </c>
      <c r="B1703" s="2">
        <f t="shared" si="104"/>
        <v>2011</v>
      </c>
      <c r="C1703" s="2">
        <f t="shared" si="105"/>
        <v>8</v>
      </c>
      <c r="D1703" s="2">
        <f t="shared" si="106"/>
        <v>23</v>
      </c>
      <c r="E1703" s="2">
        <f t="shared" si="107"/>
        <v>3</v>
      </c>
      <c r="F1703" s="1" t="s">
        <v>792</v>
      </c>
      <c r="G1703" t="s">
        <v>442</v>
      </c>
      <c r="H1703" s="7" t="s">
        <v>769</v>
      </c>
      <c r="I1703" t="s">
        <v>432</v>
      </c>
      <c r="J1703" t="s">
        <v>418</v>
      </c>
      <c r="K1703" t="s">
        <v>68</v>
      </c>
      <c r="L1703" t="s">
        <v>13</v>
      </c>
      <c r="M1703">
        <v>1</v>
      </c>
      <c r="N1703">
        <v>57.30106</v>
      </c>
      <c r="O1703">
        <v>-133.82093</v>
      </c>
      <c r="P1703">
        <v>2</v>
      </c>
      <c r="Q1703">
        <v>1</v>
      </c>
    </row>
    <row r="1704" spans="1:17" x14ac:dyDescent="0.25">
      <c r="A1704" s="1">
        <v>40778</v>
      </c>
      <c r="B1704" s="2">
        <f t="shared" si="104"/>
        <v>2011</v>
      </c>
      <c r="C1704" s="2">
        <f t="shared" si="105"/>
        <v>8</v>
      </c>
      <c r="D1704" s="2">
        <f t="shared" si="106"/>
        <v>23</v>
      </c>
      <c r="E1704" s="2">
        <f t="shared" si="107"/>
        <v>3</v>
      </c>
      <c r="F1704" s="1" t="s">
        <v>792</v>
      </c>
      <c r="G1704" t="s">
        <v>442</v>
      </c>
      <c r="H1704" s="7" t="s">
        <v>769</v>
      </c>
      <c r="I1704" t="s">
        <v>432</v>
      </c>
      <c r="J1704" t="s">
        <v>418</v>
      </c>
      <c r="K1704" t="s">
        <v>68</v>
      </c>
      <c r="L1704" t="s">
        <v>13</v>
      </c>
      <c r="M1704">
        <v>1.5</v>
      </c>
      <c r="N1704">
        <v>57.30106</v>
      </c>
      <c r="O1704">
        <v>-133.82093</v>
      </c>
      <c r="P1704">
        <v>7</v>
      </c>
      <c r="Q1704">
        <v>1</v>
      </c>
    </row>
    <row r="1705" spans="1:17" x14ac:dyDescent="0.25">
      <c r="A1705" s="1">
        <v>41144</v>
      </c>
      <c r="B1705" s="2">
        <f t="shared" si="104"/>
        <v>2012</v>
      </c>
      <c r="C1705" s="2">
        <f t="shared" si="105"/>
        <v>8</v>
      </c>
      <c r="D1705" s="2">
        <f t="shared" si="106"/>
        <v>23</v>
      </c>
      <c r="E1705" s="2">
        <f t="shared" si="107"/>
        <v>5</v>
      </c>
      <c r="F1705" s="1" t="s">
        <v>792</v>
      </c>
      <c r="G1705" t="s">
        <v>442</v>
      </c>
      <c r="H1705" s="7" t="s">
        <v>769</v>
      </c>
      <c r="I1705" t="s">
        <v>432</v>
      </c>
      <c r="J1705" t="s">
        <v>418</v>
      </c>
      <c r="K1705" t="s">
        <v>68</v>
      </c>
      <c r="L1705" t="s">
        <v>13</v>
      </c>
      <c r="M1705">
        <v>2.5</v>
      </c>
      <c r="N1705">
        <v>57.30106</v>
      </c>
      <c r="O1705">
        <v>-133.82093</v>
      </c>
      <c r="P1705">
        <v>9</v>
      </c>
      <c r="Q1705">
        <v>1</v>
      </c>
    </row>
    <row r="1706" spans="1:17" x14ac:dyDescent="0.25">
      <c r="A1706" s="1">
        <v>41877</v>
      </c>
      <c r="B1706" s="2">
        <f t="shared" si="104"/>
        <v>2014</v>
      </c>
      <c r="C1706" s="2">
        <f t="shared" si="105"/>
        <v>8</v>
      </c>
      <c r="D1706" s="2">
        <f t="shared" si="106"/>
        <v>26</v>
      </c>
      <c r="E1706" s="2">
        <f t="shared" si="107"/>
        <v>3</v>
      </c>
      <c r="F1706" s="1" t="s">
        <v>792</v>
      </c>
      <c r="G1706" t="s">
        <v>442</v>
      </c>
      <c r="H1706" s="7" t="s">
        <v>769</v>
      </c>
      <c r="I1706" t="s">
        <v>432</v>
      </c>
      <c r="J1706" t="s">
        <v>418</v>
      </c>
      <c r="K1706" t="s">
        <v>68</v>
      </c>
      <c r="L1706" t="s">
        <v>13</v>
      </c>
      <c r="M1706">
        <v>2</v>
      </c>
      <c r="N1706">
        <v>57.30106</v>
      </c>
      <c r="O1706">
        <v>-133.82093</v>
      </c>
      <c r="P1706">
        <v>6</v>
      </c>
      <c r="Q1706">
        <v>1</v>
      </c>
    </row>
    <row r="1707" spans="1:17" x14ac:dyDescent="0.25">
      <c r="A1707" s="1">
        <v>41148</v>
      </c>
      <c r="B1707" s="2">
        <f t="shared" si="104"/>
        <v>2012</v>
      </c>
      <c r="C1707" s="2">
        <f t="shared" si="105"/>
        <v>8</v>
      </c>
      <c r="D1707" s="2">
        <f t="shared" si="106"/>
        <v>27</v>
      </c>
      <c r="E1707" s="2">
        <f t="shared" si="107"/>
        <v>2</v>
      </c>
      <c r="F1707" s="1" t="s">
        <v>792</v>
      </c>
      <c r="G1707" t="s">
        <v>442</v>
      </c>
      <c r="H1707" s="7" t="s">
        <v>769</v>
      </c>
      <c r="I1707" t="s">
        <v>432</v>
      </c>
      <c r="J1707" t="s">
        <v>418</v>
      </c>
      <c r="K1707" t="s">
        <v>68</v>
      </c>
      <c r="L1707" t="s">
        <v>13</v>
      </c>
      <c r="M1707">
        <v>2</v>
      </c>
      <c r="N1707">
        <v>57.30106</v>
      </c>
      <c r="O1707">
        <v>-133.82093</v>
      </c>
      <c r="P1707">
        <v>10</v>
      </c>
      <c r="Q1707">
        <v>1</v>
      </c>
    </row>
    <row r="1708" spans="1:17" x14ac:dyDescent="0.25">
      <c r="A1708" s="1">
        <v>41151</v>
      </c>
      <c r="B1708" s="2">
        <f t="shared" si="104"/>
        <v>2012</v>
      </c>
      <c r="C1708" s="2">
        <f t="shared" si="105"/>
        <v>8</v>
      </c>
      <c r="D1708" s="2">
        <f t="shared" si="106"/>
        <v>30</v>
      </c>
      <c r="E1708" s="2">
        <f t="shared" si="107"/>
        <v>5</v>
      </c>
      <c r="F1708" s="1" t="s">
        <v>792</v>
      </c>
      <c r="G1708" t="s">
        <v>442</v>
      </c>
      <c r="H1708" s="7" t="s">
        <v>769</v>
      </c>
      <c r="I1708" t="s">
        <v>432</v>
      </c>
      <c r="J1708" t="s">
        <v>418</v>
      </c>
      <c r="K1708" t="s">
        <v>68</v>
      </c>
      <c r="L1708" t="s">
        <v>13</v>
      </c>
      <c r="M1708">
        <v>1.5</v>
      </c>
      <c r="N1708">
        <v>57.30106</v>
      </c>
      <c r="O1708">
        <v>-133.82093</v>
      </c>
      <c r="P1708">
        <v>6</v>
      </c>
      <c r="Q1708">
        <v>1</v>
      </c>
    </row>
    <row r="1709" spans="1:17" x14ac:dyDescent="0.25">
      <c r="A1709" s="1">
        <v>41151</v>
      </c>
      <c r="B1709" s="2">
        <f t="shared" si="104"/>
        <v>2012</v>
      </c>
      <c r="C1709" s="2">
        <f t="shared" si="105"/>
        <v>8</v>
      </c>
      <c r="D1709" s="2">
        <f t="shared" si="106"/>
        <v>30</v>
      </c>
      <c r="E1709" s="2">
        <f t="shared" si="107"/>
        <v>5</v>
      </c>
      <c r="F1709" s="1" t="s">
        <v>792</v>
      </c>
      <c r="G1709" t="s">
        <v>442</v>
      </c>
      <c r="H1709" s="7" t="s">
        <v>769</v>
      </c>
      <c r="I1709" t="s">
        <v>432</v>
      </c>
      <c r="J1709" t="s">
        <v>418</v>
      </c>
      <c r="K1709" t="s">
        <v>68</v>
      </c>
      <c r="L1709" t="s">
        <v>13</v>
      </c>
      <c r="M1709">
        <v>4</v>
      </c>
      <c r="N1709">
        <v>57.30106</v>
      </c>
      <c r="O1709">
        <v>-133.82093</v>
      </c>
      <c r="P1709">
        <v>4</v>
      </c>
      <c r="Q1709">
        <v>1</v>
      </c>
    </row>
    <row r="1710" spans="1:17" x14ac:dyDescent="0.25">
      <c r="A1710" s="1">
        <v>41520</v>
      </c>
      <c r="B1710" s="2">
        <f t="shared" si="104"/>
        <v>2013</v>
      </c>
      <c r="C1710" s="2">
        <f t="shared" si="105"/>
        <v>9</v>
      </c>
      <c r="D1710" s="2">
        <f t="shared" si="106"/>
        <v>3</v>
      </c>
      <c r="E1710" s="2">
        <f t="shared" si="107"/>
        <v>3</v>
      </c>
      <c r="F1710" s="1" t="s">
        <v>792</v>
      </c>
      <c r="G1710" t="s">
        <v>442</v>
      </c>
      <c r="H1710" s="7" t="s">
        <v>769</v>
      </c>
      <c r="I1710" t="s">
        <v>432</v>
      </c>
      <c r="J1710" t="s">
        <v>418</v>
      </c>
      <c r="K1710" t="s">
        <v>68</v>
      </c>
      <c r="L1710" t="s">
        <v>13</v>
      </c>
      <c r="M1710">
        <v>2</v>
      </c>
      <c r="N1710">
        <v>57.30106</v>
      </c>
      <c r="O1710">
        <v>-133.82093</v>
      </c>
      <c r="P1710">
        <v>5</v>
      </c>
      <c r="Q1710">
        <v>1</v>
      </c>
    </row>
    <row r="1711" spans="1:17" x14ac:dyDescent="0.25">
      <c r="A1711" s="1">
        <v>42226</v>
      </c>
      <c r="B1711" s="2">
        <f t="shared" si="104"/>
        <v>2015</v>
      </c>
      <c r="C1711" s="2">
        <f t="shared" si="105"/>
        <v>8</v>
      </c>
      <c r="D1711" s="2">
        <f t="shared" si="106"/>
        <v>10</v>
      </c>
      <c r="E1711" s="2">
        <f t="shared" si="107"/>
        <v>2</v>
      </c>
      <c r="F1711" s="1" t="s">
        <v>792</v>
      </c>
      <c r="G1711" t="s">
        <v>442</v>
      </c>
      <c r="H1711" s="7" t="s">
        <v>769</v>
      </c>
      <c r="I1711" t="s">
        <v>432</v>
      </c>
      <c r="J1711" t="s">
        <v>418</v>
      </c>
      <c r="K1711" t="s">
        <v>127</v>
      </c>
      <c r="L1711" t="s">
        <v>334</v>
      </c>
      <c r="M1711">
        <v>0.5</v>
      </c>
      <c r="N1711">
        <v>57.30106</v>
      </c>
      <c r="O1711">
        <v>-133.82093</v>
      </c>
      <c r="P1711">
        <v>3</v>
      </c>
      <c r="Q1711">
        <v>1</v>
      </c>
    </row>
    <row r="1712" spans="1:17" x14ac:dyDescent="0.25">
      <c r="A1712" s="1">
        <v>41781</v>
      </c>
      <c r="B1712" s="2">
        <f t="shared" si="104"/>
        <v>2014</v>
      </c>
      <c r="C1712" s="2">
        <f t="shared" si="105"/>
        <v>5</v>
      </c>
      <c r="D1712" s="2">
        <f t="shared" si="106"/>
        <v>22</v>
      </c>
      <c r="E1712" s="2">
        <f t="shared" si="107"/>
        <v>5</v>
      </c>
      <c r="F1712" s="1" t="s">
        <v>792</v>
      </c>
      <c r="G1712" t="s">
        <v>442</v>
      </c>
      <c r="H1712" s="7" t="s">
        <v>769</v>
      </c>
      <c r="I1712" t="s">
        <v>432</v>
      </c>
      <c r="J1712" t="s">
        <v>418</v>
      </c>
      <c r="K1712" t="s">
        <v>68</v>
      </c>
      <c r="L1712" t="s">
        <v>13</v>
      </c>
      <c r="M1712">
        <v>1.5</v>
      </c>
      <c r="N1712">
        <v>57.30106</v>
      </c>
      <c r="O1712">
        <v>-133.82093</v>
      </c>
      <c r="P1712">
        <v>18</v>
      </c>
      <c r="Q1712">
        <v>2</v>
      </c>
    </row>
    <row r="1713" spans="1:17" x14ac:dyDescent="0.25">
      <c r="A1713" s="1">
        <v>41781</v>
      </c>
      <c r="B1713" s="2">
        <f t="shared" si="104"/>
        <v>2014</v>
      </c>
      <c r="C1713" s="2">
        <f t="shared" si="105"/>
        <v>5</v>
      </c>
      <c r="D1713" s="2">
        <f t="shared" si="106"/>
        <v>22</v>
      </c>
      <c r="E1713" s="2">
        <f t="shared" si="107"/>
        <v>5</v>
      </c>
      <c r="F1713" s="1" t="s">
        <v>792</v>
      </c>
      <c r="G1713" t="s">
        <v>442</v>
      </c>
      <c r="H1713" s="7" t="s">
        <v>769</v>
      </c>
      <c r="I1713" t="s">
        <v>432</v>
      </c>
      <c r="J1713" t="s">
        <v>418</v>
      </c>
      <c r="K1713" t="s">
        <v>127</v>
      </c>
      <c r="L1713" t="s">
        <v>13</v>
      </c>
      <c r="M1713">
        <v>1</v>
      </c>
      <c r="N1713">
        <v>57.30106</v>
      </c>
      <c r="O1713">
        <v>-133.82093</v>
      </c>
      <c r="P1713">
        <v>2</v>
      </c>
      <c r="Q1713">
        <v>1</v>
      </c>
    </row>
    <row r="1714" spans="1:17" x14ac:dyDescent="0.25">
      <c r="A1714" s="1">
        <v>42150</v>
      </c>
      <c r="B1714" s="2">
        <f t="shared" si="104"/>
        <v>2015</v>
      </c>
      <c r="C1714" s="2">
        <f t="shared" si="105"/>
        <v>5</v>
      </c>
      <c r="D1714" s="2">
        <f t="shared" si="106"/>
        <v>26</v>
      </c>
      <c r="E1714" s="2">
        <f t="shared" si="107"/>
        <v>3</v>
      </c>
      <c r="F1714" s="1" t="s">
        <v>792</v>
      </c>
      <c r="G1714" t="s">
        <v>442</v>
      </c>
      <c r="H1714" s="7" t="s">
        <v>769</v>
      </c>
      <c r="I1714" t="s">
        <v>432</v>
      </c>
      <c r="J1714" t="s">
        <v>418</v>
      </c>
      <c r="K1714" t="s">
        <v>68</v>
      </c>
      <c r="L1714" t="s">
        <v>13</v>
      </c>
      <c r="M1714">
        <v>2</v>
      </c>
      <c r="N1714">
        <v>57.30106</v>
      </c>
      <c r="O1714">
        <v>-133.82093</v>
      </c>
      <c r="P1714">
        <v>3</v>
      </c>
      <c r="Q1714">
        <v>1</v>
      </c>
    </row>
    <row r="1715" spans="1:17" x14ac:dyDescent="0.25">
      <c r="A1715" s="1">
        <v>42157</v>
      </c>
      <c r="B1715" s="2">
        <f t="shared" si="104"/>
        <v>2015</v>
      </c>
      <c r="C1715" s="2">
        <f t="shared" si="105"/>
        <v>6</v>
      </c>
      <c r="D1715" s="2">
        <f t="shared" si="106"/>
        <v>2</v>
      </c>
      <c r="E1715" s="2">
        <f t="shared" si="107"/>
        <v>3</v>
      </c>
      <c r="F1715" s="1" t="s">
        <v>792</v>
      </c>
      <c r="G1715" t="s">
        <v>442</v>
      </c>
      <c r="H1715" s="7" t="s">
        <v>769</v>
      </c>
      <c r="I1715" t="s">
        <v>432</v>
      </c>
      <c r="J1715" t="s">
        <v>418</v>
      </c>
      <c r="K1715" t="s">
        <v>68</v>
      </c>
      <c r="L1715" t="s">
        <v>13</v>
      </c>
      <c r="M1715">
        <v>2</v>
      </c>
      <c r="N1715">
        <v>57.30106</v>
      </c>
      <c r="O1715">
        <v>-133.82093</v>
      </c>
      <c r="P1715">
        <v>10</v>
      </c>
      <c r="Q1715">
        <v>1</v>
      </c>
    </row>
    <row r="1716" spans="1:17" x14ac:dyDescent="0.25">
      <c r="A1716" s="1">
        <v>42164</v>
      </c>
      <c r="B1716" s="2">
        <f t="shared" si="104"/>
        <v>2015</v>
      </c>
      <c r="C1716" s="2">
        <f t="shared" si="105"/>
        <v>6</v>
      </c>
      <c r="D1716" s="2">
        <f t="shared" si="106"/>
        <v>9</v>
      </c>
      <c r="E1716" s="2">
        <f t="shared" si="107"/>
        <v>3</v>
      </c>
      <c r="F1716" s="1" t="s">
        <v>792</v>
      </c>
      <c r="G1716" t="s">
        <v>442</v>
      </c>
      <c r="H1716" s="7" t="s">
        <v>769</v>
      </c>
      <c r="I1716" t="s">
        <v>432</v>
      </c>
      <c r="J1716" t="s">
        <v>418</v>
      </c>
      <c r="K1716" t="s">
        <v>68</v>
      </c>
      <c r="L1716" t="s">
        <v>13</v>
      </c>
      <c r="M1716">
        <v>1.5</v>
      </c>
      <c r="N1716">
        <v>57.30106</v>
      </c>
      <c r="O1716">
        <v>-133.82093</v>
      </c>
      <c r="P1716">
        <v>10</v>
      </c>
      <c r="Q1716">
        <v>1</v>
      </c>
    </row>
    <row r="1717" spans="1:17" x14ac:dyDescent="0.25">
      <c r="A1717" s="1">
        <v>41800</v>
      </c>
      <c r="B1717" s="2">
        <f t="shared" si="104"/>
        <v>2014</v>
      </c>
      <c r="C1717" s="2">
        <f t="shared" si="105"/>
        <v>6</v>
      </c>
      <c r="D1717" s="2">
        <f t="shared" si="106"/>
        <v>10</v>
      </c>
      <c r="E1717" s="2">
        <f t="shared" si="107"/>
        <v>3</v>
      </c>
      <c r="F1717" s="1" t="s">
        <v>792</v>
      </c>
      <c r="G1717" t="s">
        <v>442</v>
      </c>
      <c r="H1717" s="7" t="s">
        <v>769</v>
      </c>
      <c r="I1717" t="s">
        <v>432</v>
      </c>
      <c r="J1717" t="s">
        <v>418</v>
      </c>
      <c r="K1717" t="s">
        <v>68</v>
      </c>
      <c r="L1717" t="s">
        <v>13</v>
      </c>
      <c r="M1717">
        <v>2.5</v>
      </c>
      <c r="N1717">
        <v>57.30106</v>
      </c>
      <c r="O1717">
        <v>-133.82093</v>
      </c>
      <c r="P1717">
        <v>12</v>
      </c>
      <c r="Q1717">
        <v>2</v>
      </c>
    </row>
    <row r="1718" spans="1:17" x14ac:dyDescent="0.25">
      <c r="A1718" s="1">
        <v>42166</v>
      </c>
      <c r="B1718" s="2">
        <f t="shared" si="104"/>
        <v>2015</v>
      </c>
      <c r="C1718" s="2">
        <f t="shared" si="105"/>
        <v>6</v>
      </c>
      <c r="D1718" s="2">
        <f t="shared" si="106"/>
        <v>11</v>
      </c>
      <c r="E1718" s="2">
        <f t="shared" si="107"/>
        <v>5</v>
      </c>
      <c r="F1718" s="1" t="s">
        <v>792</v>
      </c>
      <c r="G1718" t="s">
        <v>442</v>
      </c>
      <c r="H1718" s="7" t="s">
        <v>769</v>
      </c>
      <c r="I1718" t="s">
        <v>432</v>
      </c>
      <c r="J1718" t="s">
        <v>418</v>
      </c>
      <c r="K1718" t="s">
        <v>68</v>
      </c>
      <c r="L1718" t="s">
        <v>13</v>
      </c>
      <c r="M1718">
        <v>2</v>
      </c>
      <c r="N1718">
        <v>57.30106</v>
      </c>
      <c r="O1718">
        <v>-133.82093</v>
      </c>
      <c r="P1718">
        <v>14</v>
      </c>
      <c r="Q1718">
        <v>2</v>
      </c>
    </row>
    <row r="1719" spans="1:17" x14ac:dyDescent="0.25">
      <c r="A1719" s="1">
        <v>41439</v>
      </c>
      <c r="B1719" s="2">
        <f t="shared" si="104"/>
        <v>2013</v>
      </c>
      <c r="C1719" s="2">
        <f t="shared" si="105"/>
        <v>6</v>
      </c>
      <c r="D1719" s="2">
        <f t="shared" si="106"/>
        <v>14</v>
      </c>
      <c r="E1719" s="2">
        <f t="shared" si="107"/>
        <v>6</v>
      </c>
      <c r="F1719" s="1" t="s">
        <v>792</v>
      </c>
      <c r="G1719" t="s">
        <v>442</v>
      </c>
      <c r="H1719" s="7" t="s">
        <v>769</v>
      </c>
      <c r="I1719" t="s">
        <v>432</v>
      </c>
      <c r="J1719" t="s">
        <v>418</v>
      </c>
      <c r="K1719" t="s">
        <v>127</v>
      </c>
      <c r="L1719" t="s">
        <v>13</v>
      </c>
      <c r="M1719">
        <v>1</v>
      </c>
      <c r="N1719">
        <v>57.30106</v>
      </c>
      <c r="O1719">
        <v>-133.82093</v>
      </c>
      <c r="P1719">
        <v>2</v>
      </c>
      <c r="Q1719">
        <v>1</v>
      </c>
    </row>
    <row r="1720" spans="1:17" x14ac:dyDescent="0.25">
      <c r="A1720" s="1">
        <v>42171</v>
      </c>
      <c r="B1720" s="2">
        <f t="shared" si="104"/>
        <v>2015</v>
      </c>
      <c r="C1720" s="2">
        <f t="shared" si="105"/>
        <v>6</v>
      </c>
      <c r="D1720" s="2">
        <f t="shared" si="106"/>
        <v>16</v>
      </c>
      <c r="E1720" s="2">
        <f t="shared" si="107"/>
        <v>3</v>
      </c>
      <c r="F1720" s="1" t="s">
        <v>792</v>
      </c>
      <c r="G1720" t="s">
        <v>442</v>
      </c>
      <c r="H1720" s="7" t="s">
        <v>769</v>
      </c>
      <c r="I1720" t="s">
        <v>432</v>
      </c>
      <c r="J1720" t="s">
        <v>418</v>
      </c>
      <c r="K1720" t="s">
        <v>127</v>
      </c>
      <c r="L1720" t="s">
        <v>13</v>
      </c>
      <c r="M1720">
        <v>0.5</v>
      </c>
      <c r="N1720">
        <v>57.30106</v>
      </c>
      <c r="O1720">
        <v>-133.82093</v>
      </c>
      <c r="P1720">
        <v>4</v>
      </c>
      <c r="Q1720">
        <v>1</v>
      </c>
    </row>
    <row r="1721" spans="1:17" x14ac:dyDescent="0.25">
      <c r="A1721" s="1">
        <v>41443</v>
      </c>
      <c r="B1721" s="2">
        <f t="shared" si="104"/>
        <v>2013</v>
      </c>
      <c r="C1721" s="2">
        <f t="shared" si="105"/>
        <v>6</v>
      </c>
      <c r="D1721" s="2">
        <f t="shared" si="106"/>
        <v>18</v>
      </c>
      <c r="E1721" s="2">
        <f t="shared" si="107"/>
        <v>3</v>
      </c>
      <c r="F1721" s="1" t="s">
        <v>792</v>
      </c>
      <c r="G1721" t="s">
        <v>442</v>
      </c>
      <c r="H1721" s="7" t="s">
        <v>769</v>
      </c>
      <c r="I1721" t="s">
        <v>432</v>
      </c>
      <c r="J1721" t="s">
        <v>418</v>
      </c>
      <c r="K1721" t="s">
        <v>68</v>
      </c>
      <c r="L1721" t="s">
        <v>13</v>
      </c>
      <c r="M1721">
        <v>2</v>
      </c>
      <c r="N1721">
        <v>57.30106</v>
      </c>
      <c r="O1721">
        <v>-133.82093</v>
      </c>
      <c r="P1721">
        <v>9</v>
      </c>
      <c r="Q1721">
        <v>1</v>
      </c>
    </row>
    <row r="1722" spans="1:17" x14ac:dyDescent="0.25">
      <c r="A1722" s="1">
        <v>42173</v>
      </c>
      <c r="B1722" s="2">
        <f t="shared" si="104"/>
        <v>2015</v>
      </c>
      <c r="C1722" s="2">
        <f t="shared" si="105"/>
        <v>6</v>
      </c>
      <c r="D1722" s="2">
        <f t="shared" si="106"/>
        <v>18</v>
      </c>
      <c r="E1722" s="2">
        <f t="shared" si="107"/>
        <v>5</v>
      </c>
      <c r="F1722" s="1" t="s">
        <v>792</v>
      </c>
      <c r="G1722" t="s">
        <v>442</v>
      </c>
      <c r="H1722" s="7" t="s">
        <v>769</v>
      </c>
      <c r="I1722" t="s">
        <v>432</v>
      </c>
      <c r="J1722" t="s">
        <v>418</v>
      </c>
      <c r="K1722" t="s">
        <v>68</v>
      </c>
      <c r="L1722" t="s">
        <v>13</v>
      </c>
      <c r="M1722">
        <v>1</v>
      </c>
      <c r="N1722">
        <v>57.30106</v>
      </c>
      <c r="O1722">
        <v>-133.82093</v>
      </c>
      <c r="P1722">
        <v>2</v>
      </c>
      <c r="Q1722">
        <v>1</v>
      </c>
    </row>
    <row r="1723" spans="1:17" x14ac:dyDescent="0.25">
      <c r="A1723" s="1">
        <v>42173</v>
      </c>
      <c r="B1723" s="2">
        <f t="shared" si="104"/>
        <v>2015</v>
      </c>
      <c r="C1723" s="2">
        <f t="shared" si="105"/>
        <v>6</v>
      </c>
      <c r="D1723" s="2">
        <f t="shared" si="106"/>
        <v>18</v>
      </c>
      <c r="E1723" s="2">
        <f t="shared" si="107"/>
        <v>5</v>
      </c>
      <c r="F1723" s="1" t="s">
        <v>792</v>
      </c>
      <c r="G1723" t="s">
        <v>442</v>
      </c>
      <c r="H1723" s="7" t="s">
        <v>769</v>
      </c>
      <c r="I1723" t="s">
        <v>432</v>
      </c>
      <c r="J1723" t="s">
        <v>418</v>
      </c>
      <c r="K1723" t="s">
        <v>68</v>
      </c>
      <c r="L1723" t="s">
        <v>13</v>
      </c>
      <c r="M1723">
        <v>1.5</v>
      </c>
      <c r="N1723">
        <v>57.30106</v>
      </c>
      <c r="O1723">
        <v>-133.82093</v>
      </c>
      <c r="P1723">
        <v>8</v>
      </c>
      <c r="Q1723">
        <v>1</v>
      </c>
    </row>
    <row r="1724" spans="1:17" x14ac:dyDescent="0.25">
      <c r="A1724" s="1">
        <v>42178</v>
      </c>
      <c r="B1724" s="2">
        <f t="shared" si="104"/>
        <v>2015</v>
      </c>
      <c r="C1724" s="2">
        <f t="shared" si="105"/>
        <v>6</v>
      </c>
      <c r="D1724" s="2">
        <f t="shared" si="106"/>
        <v>23</v>
      </c>
      <c r="E1724" s="2">
        <f t="shared" si="107"/>
        <v>3</v>
      </c>
      <c r="F1724" s="1" t="s">
        <v>792</v>
      </c>
      <c r="G1724" t="s">
        <v>442</v>
      </c>
      <c r="H1724" s="7" t="s">
        <v>769</v>
      </c>
      <c r="I1724" t="s">
        <v>432</v>
      </c>
      <c r="J1724" t="s">
        <v>418</v>
      </c>
      <c r="K1724" t="s">
        <v>68</v>
      </c>
      <c r="L1724" t="s">
        <v>13</v>
      </c>
      <c r="M1724">
        <v>2.5</v>
      </c>
      <c r="N1724">
        <v>57.30106</v>
      </c>
      <c r="O1724">
        <v>-133.82093</v>
      </c>
      <c r="P1724">
        <v>9</v>
      </c>
      <c r="Q1724">
        <v>1</v>
      </c>
    </row>
    <row r="1725" spans="1:17" x14ac:dyDescent="0.25">
      <c r="A1725" s="1">
        <v>41088</v>
      </c>
      <c r="B1725" s="2">
        <f t="shared" si="104"/>
        <v>2012</v>
      </c>
      <c r="C1725" s="2">
        <f t="shared" si="105"/>
        <v>6</v>
      </c>
      <c r="D1725" s="2">
        <f t="shared" si="106"/>
        <v>28</v>
      </c>
      <c r="E1725" s="2">
        <f t="shared" si="107"/>
        <v>5</v>
      </c>
      <c r="F1725" s="1" t="s">
        <v>792</v>
      </c>
      <c r="G1725" t="s">
        <v>442</v>
      </c>
      <c r="H1725" s="7" t="s">
        <v>769</v>
      </c>
      <c r="I1725" t="s">
        <v>432</v>
      </c>
      <c r="J1725" t="s">
        <v>418</v>
      </c>
      <c r="K1725" t="s">
        <v>30</v>
      </c>
      <c r="L1725" t="s">
        <v>13</v>
      </c>
      <c r="M1725">
        <v>1</v>
      </c>
      <c r="N1725">
        <v>57.30106</v>
      </c>
      <c r="O1725">
        <v>-133.82093</v>
      </c>
      <c r="P1725">
        <v>6</v>
      </c>
      <c r="Q1725">
        <v>1</v>
      </c>
    </row>
    <row r="1726" spans="1:17" x14ac:dyDescent="0.25">
      <c r="A1726" s="1">
        <v>42185</v>
      </c>
      <c r="B1726" s="2">
        <f t="shared" si="104"/>
        <v>2015</v>
      </c>
      <c r="C1726" s="2">
        <f t="shared" si="105"/>
        <v>6</v>
      </c>
      <c r="D1726" s="2">
        <f t="shared" si="106"/>
        <v>30</v>
      </c>
      <c r="E1726" s="2">
        <f t="shared" si="107"/>
        <v>3</v>
      </c>
      <c r="F1726" s="1" t="s">
        <v>792</v>
      </c>
      <c r="G1726" t="s">
        <v>442</v>
      </c>
      <c r="H1726" s="7" t="s">
        <v>769</v>
      </c>
      <c r="I1726" t="s">
        <v>432</v>
      </c>
      <c r="J1726" t="s">
        <v>418</v>
      </c>
      <c r="K1726" t="s">
        <v>68</v>
      </c>
      <c r="L1726" t="s">
        <v>13</v>
      </c>
      <c r="M1726">
        <v>3</v>
      </c>
      <c r="N1726">
        <v>57.30106</v>
      </c>
      <c r="O1726">
        <v>-133.82093</v>
      </c>
      <c r="P1726">
        <v>13</v>
      </c>
      <c r="Q1726">
        <v>1</v>
      </c>
    </row>
    <row r="1727" spans="1:17" x14ac:dyDescent="0.25">
      <c r="A1727" s="1">
        <v>41457</v>
      </c>
      <c r="B1727" s="2">
        <f t="shared" si="104"/>
        <v>2013</v>
      </c>
      <c r="C1727" s="2">
        <f t="shared" si="105"/>
        <v>7</v>
      </c>
      <c r="D1727" s="2">
        <f t="shared" si="106"/>
        <v>2</v>
      </c>
      <c r="E1727" s="2">
        <f t="shared" si="107"/>
        <v>3</v>
      </c>
      <c r="F1727" s="1" t="s">
        <v>792</v>
      </c>
      <c r="G1727" t="s">
        <v>442</v>
      </c>
      <c r="H1727" s="7" t="s">
        <v>769</v>
      </c>
      <c r="I1727" t="s">
        <v>432</v>
      </c>
      <c r="J1727" t="s">
        <v>418</v>
      </c>
      <c r="K1727" t="s">
        <v>68</v>
      </c>
      <c r="L1727" t="s">
        <v>13</v>
      </c>
      <c r="M1727">
        <v>2</v>
      </c>
      <c r="N1727">
        <v>57.30106</v>
      </c>
      <c r="O1727">
        <v>-133.82093</v>
      </c>
      <c r="P1727">
        <v>7</v>
      </c>
      <c r="Q1727">
        <v>1</v>
      </c>
    </row>
    <row r="1728" spans="1:17" x14ac:dyDescent="0.25">
      <c r="A1728" s="1">
        <v>42194</v>
      </c>
      <c r="B1728" s="2">
        <f t="shared" si="104"/>
        <v>2015</v>
      </c>
      <c r="C1728" s="2">
        <f t="shared" si="105"/>
        <v>7</v>
      </c>
      <c r="D1728" s="2">
        <f t="shared" si="106"/>
        <v>9</v>
      </c>
      <c r="E1728" s="2">
        <f t="shared" si="107"/>
        <v>5</v>
      </c>
      <c r="F1728" s="1" t="s">
        <v>792</v>
      </c>
      <c r="G1728" t="s">
        <v>442</v>
      </c>
      <c r="H1728" s="7" t="s">
        <v>769</v>
      </c>
      <c r="I1728" t="s">
        <v>432</v>
      </c>
      <c r="J1728" t="s">
        <v>418</v>
      </c>
      <c r="K1728" t="s">
        <v>68</v>
      </c>
      <c r="L1728" t="s">
        <v>13</v>
      </c>
      <c r="M1728">
        <v>3</v>
      </c>
      <c r="N1728">
        <v>57.30106</v>
      </c>
      <c r="O1728">
        <v>-133.82093</v>
      </c>
      <c r="P1728">
        <v>10</v>
      </c>
      <c r="Q1728">
        <v>1</v>
      </c>
    </row>
    <row r="1729" spans="1:17" x14ac:dyDescent="0.25">
      <c r="A1729" s="1">
        <v>41466</v>
      </c>
      <c r="B1729" s="2">
        <f t="shared" si="104"/>
        <v>2013</v>
      </c>
      <c r="C1729" s="2">
        <f t="shared" si="105"/>
        <v>7</v>
      </c>
      <c r="D1729" s="2">
        <f t="shared" si="106"/>
        <v>11</v>
      </c>
      <c r="E1729" s="2">
        <f t="shared" si="107"/>
        <v>5</v>
      </c>
      <c r="F1729" s="1" t="s">
        <v>792</v>
      </c>
      <c r="G1729" t="s">
        <v>442</v>
      </c>
      <c r="H1729" s="7" t="s">
        <v>769</v>
      </c>
      <c r="I1729" t="s">
        <v>432</v>
      </c>
      <c r="J1729" t="s">
        <v>418</v>
      </c>
      <c r="K1729" t="s">
        <v>68</v>
      </c>
      <c r="L1729" t="s">
        <v>13</v>
      </c>
      <c r="M1729">
        <v>2</v>
      </c>
      <c r="N1729">
        <v>57.30106</v>
      </c>
      <c r="O1729">
        <v>-133.82093</v>
      </c>
      <c r="P1729">
        <v>15</v>
      </c>
      <c r="Q1729">
        <v>1</v>
      </c>
    </row>
    <row r="1730" spans="1:17" x14ac:dyDescent="0.25">
      <c r="A1730" s="1">
        <v>41471</v>
      </c>
      <c r="B1730" s="2">
        <f t="shared" ref="B1730:B1793" si="108">YEAR(A1730)</f>
        <v>2013</v>
      </c>
      <c r="C1730" s="2">
        <f t="shared" ref="C1730:C1793" si="109">MONTH(A1730)</f>
        <v>7</v>
      </c>
      <c r="D1730" s="2">
        <f t="shared" ref="D1730:D1793" si="110">DAY(A1730)</f>
        <v>16</v>
      </c>
      <c r="E1730" s="2">
        <f t="shared" ref="E1730:E1793" si="111">WEEKDAY(A1730)</f>
        <v>3</v>
      </c>
      <c r="F1730" s="1" t="s">
        <v>792</v>
      </c>
      <c r="G1730" t="s">
        <v>442</v>
      </c>
      <c r="H1730" s="7" t="s">
        <v>769</v>
      </c>
      <c r="I1730" t="s">
        <v>432</v>
      </c>
      <c r="J1730" t="s">
        <v>418</v>
      </c>
      <c r="K1730" t="s">
        <v>68</v>
      </c>
      <c r="L1730" t="s">
        <v>13</v>
      </c>
      <c r="M1730">
        <v>2</v>
      </c>
      <c r="N1730">
        <v>57.30106</v>
      </c>
      <c r="O1730">
        <v>-133.82093</v>
      </c>
      <c r="P1730">
        <v>5</v>
      </c>
      <c r="Q1730">
        <v>1</v>
      </c>
    </row>
    <row r="1731" spans="1:17" x14ac:dyDescent="0.25">
      <c r="A1731" s="1">
        <v>42201</v>
      </c>
      <c r="B1731" s="2">
        <f t="shared" si="108"/>
        <v>2015</v>
      </c>
      <c r="C1731" s="2">
        <f t="shared" si="109"/>
        <v>7</v>
      </c>
      <c r="D1731" s="2">
        <f t="shared" si="110"/>
        <v>16</v>
      </c>
      <c r="E1731" s="2">
        <f t="shared" si="111"/>
        <v>5</v>
      </c>
      <c r="F1731" s="1" t="s">
        <v>792</v>
      </c>
      <c r="G1731" t="s">
        <v>442</v>
      </c>
      <c r="H1731" s="7" t="s">
        <v>769</v>
      </c>
      <c r="I1731" t="s">
        <v>432</v>
      </c>
      <c r="J1731" t="s">
        <v>418</v>
      </c>
      <c r="K1731" t="s">
        <v>68</v>
      </c>
      <c r="L1731" t="s">
        <v>13</v>
      </c>
      <c r="M1731">
        <v>2</v>
      </c>
      <c r="N1731">
        <v>57.30106</v>
      </c>
      <c r="O1731">
        <v>-133.82093</v>
      </c>
      <c r="P1731">
        <v>7</v>
      </c>
      <c r="Q1731">
        <v>1</v>
      </c>
    </row>
    <row r="1732" spans="1:17" x14ac:dyDescent="0.25">
      <c r="A1732" s="1">
        <v>42202</v>
      </c>
      <c r="B1732" s="2">
        <f t="shared" si="108"/>
        <v>2015</v>
      </c>
      <c r="C1732" s="2">
        <f t="shared" si="109"/>
        <v>7</v>
      </c>
      <c r="D1732" s="2">
        <f t="shared" si="110"/>
        <v>17</v>
      </c>
      <c r="E1732" s="2">
        <f t="shared" si="111"/>
        <v>6</v>
      </c>
      <c r="F1732" s="1" t="s">
        <v>792</v>
      </c>
      <c r="G1732" t="s">
        <v>442</v>
      </c>
      <c r="H1732" s="7" t="s">
        <v>769</v>
      </c>
      <c r="I1732" t="s">
        <v>432</v>
      </c>
      <c r="J1732" t="s">
        <v>418</v>
      </c>
      <c r="K1732" t="s">
        <v>127</v>
      </c>
      <c r="L1732" t="s">
        <v>13</v>
      </c>
      <c r="M1732">
        <v>0.5</v>
      </c>
      <c r="N1732">
        <v>57.30106</v>
      </c>
      <c r="O1732">
        <v>-133.82093</v>
      </c>
      <c r="P1732">
        <v>3</v>
      </c>
      <c r="Q1732">
        <v>1</v>
      </c>
    </row>
    <row r="1733" spans="1:17" x14ac:dyDescent="0.25">
      <c r="A1733" s="1">
        <v>41474</v>
      </c>
      <c r="B1733" s="2">
        <f t="shared" si="108"/>
        <v>2013</v>
      </c>
      <c r="C1733" s="2">
        <f t="shared" si="109"/>
        <v>7</v>
      </c>
      <c r="D1733" s="2">
        <f t="shared" si="110"/>
        <v>19</v>
      </c>
      <c r="E1733" s="2">
        <f t="shared" si="111"/>
        <v>6</v>
      </c>
      <c r="F1733" s="1" t="s">
        <v>792</v>
      </c>
      <c r="G1733" t="s">
        <v>442</v>
      </c>
      <c r="H1733" s="7" t="s">
        <v>769</v>
      </c>
      <c r="I1733" t="s">
        <v>432</v>
      </c>
      <c r="J1733" t="s">
        <v>418</v>
      </c>
      <c r="K1733" t="s">
        <v>127</v>
      </c>
      <c r="L1733" t="s">
        <v>13</v>
      </c>
      <c r="M1733">
        <v>1</v>
      </c>
      <c r="N1733">
        <v>57.30106</v>
      </c>
      <c r="O1733">
        <v>-133.82093</v>
      </c>
      <c r="P1733">
        <v>3</v>
      </c>
      <c r="Q1733">
        <v>1</v>
      </c>
    </row>
    <row r="1734" spans="1:17" x14ac:dyDescent="0.25">
      <c r="A1734" s="1">
        <v>42207</v>
      </c>
      <c r="B1734" s="2">
        <f t="shared" si="108"/>
        <v>2015</v>
      </c>
      <c r="C1734" s="2">
        <f t="shared" si="109"/>
        <v>7</v>
      </c>
      <c r="D1734" s="2">
        <f t="shared" si="110"/>
        <v>22</v>
      </c>
      <c r="E1734" s="2">
        <f t="shared" si="111"/>
        <v>4</v>
      </c>
      <c r="F1734" s="1" t="s">
        <v>792</v>
      </c>
      <c r="G1734" t="s">
        <v>442</v>
      </c>
      <c r="H1734" s="7" t="s">
        <v>769</v>
      </c>
      <c r="I1734" t="s">
        <v>432</v>
      </c>
      <c r="J1734" t="s">
        <v>418</v>
      </c>
      <c r="K1734" t="s">
        <v>68</v>
      </c>
      <c r="L1734" t="s">
        <v>13</v>
      </c>
      <c r="M1734">
        <v>2</v>
      </c>
      <c r="N1734">
        <v>57.30106</v>
      </c>
      <c r="O1734">
        <v>-133.82093</v>
      </c>
      <c r="P1734">
        <v>9</v>
      </c>
      <c r="Q1734">
        <v>1</v>
      </c>
    </row>
    <row r="1735" spans="1:17" x14ac:dyDescent="0.25">
      <c r="A1735" s="1">
        <v>41480</v>
      </c>
      <c r="B1735" s="2">
        <f t="shared" si="108"/>
        <v>2013</v>
      </c>
      <c r="C1735" s="2">
        <f t="shared" si="109"/>
        <v>7</v>
      </c>
      <c r="D1735" s="2">
        <f t="shared" si="110"/>
        <v>25</v>
      </c>
      <c r="E1735" s="2">
        <f t="shared" si="111"/>
        <v>5</v>
      </c>
      <c r="F1735" s="1" t="s">
        <v>792</v>
      </c>
      <c r="G1735" t="s">
        <v>442</v>
      </c>
      <c r="H1735" s="7" t="s">
        <v>769</v>
      </c>
      <c r="I1735" t="s">
        <v>432</v>
      </c>
      <c r="J1735" t="s">
        <v>418</v>
      </c>
      <c r="K1735" t="s">
        <v>68</v>
      </c>
      <c r="L1735" t="s">
        <v>13</v>
      </c>
      <c r="M1735">
        <v>2</v>
      </c>
      <c r="N1735">
        <v>57.30106</v>
      </c>
      <c r="O1735">
        <v>-133.82093</v>
      </c>
      <c r="P1735">
        <v>7</v>
      </c>
      <c r="Q1735">
        <v>1</v>
      </c>
    </row>
    <row r="1736" spans="1:17" x14ac:dyDescent="0.25">
      <c r="A1736" s="1">
        <v>42212</v>
      </c>
      <c r="B1736" s="2">
        <f t="shared" si="108"/>
        <v>2015</v>
      </c>
      <c r="C1736" s="2">
        <f t="shared" si="109"/>
        <v>7</v>
      </c>
      <c r="D1736" s="2">
        <f t="shared" si="110"/>
        <v>27</v>
      </c>
      <c r="E1736" s="2">
        <f t="shared" si="111"/>
        <v>2</v>
      </c>
      <c r="F1736" s="1" t="s">
        <v>792</v>
      </c>
      <c r="G1736" t="s">
        <v>442</v>
      </c>
      <c r="H1736" s="7" t="s">
        <v>769</v>
      </c>
      <c r="I1736" t="s">
        <v>432</v>
      </c>
      <c r="J1736" t="s">
        <v>418</v>
      </c>
      <c r="K1736" t="s">
        <v>127</v>
      </c>
      <c r="L1736" t="s">
        <v>13</v>
      </c>
      <c r="M1736">
        <v>0.5</v>
      </c>
      <c r="N1736">
        <v>57.30106</v>
      </c>
      <c r="O1736">
        <v>-133.82093</v>
      </c>
      <c r="P1736">
        <v>6</v>
      </c>
      <c r="Q1736">
        <v>1</v>
      </c>
    </row>
    <row r="1737" spans="1:17" x14ac:dyDescent="0.25">
      <c r="A1737" s="1">
        <v>41485</v>
      </c>
      <c r="B1737" s="2">
        <f t="shared" si="108"/>
        <v>2013</v>
      </c>
      <c r="C1737" s="2">
        <f t="shared" si="109"/>
        <v>7</v>
      </c>
      <c r="D1737" s="2">
        <f t="shared" si="110"/>
        <v>30</v>
      </c>
      <c r="E1737" s="2">
        <f t="shared" si="111"/>
        <v>3</v>
      </c>
      <c r="F1737" s="1" t="s">
        <v>792</v>
      </c>
      <c r="G1737" t="s">
        <v>442</v>
      </c>
      <c r="H1737" s="7" t="s">
        <v>769</v>
      </c>
      <c r="I1737" t="s">
        <v>432</v>
      </c>
      <c r="J1737" t="s">
        <v>418</v>
      </c>
      <c r="K1737" t="s">
        <v>68</v>
      </c>
      <c r="L1737" t="s">
        <v>13</v>
      </c>
      <c r="M1737">
        <v>2</v>
      </c>
      <c r="N1737">
        <v>57.30106</v>
      </c>
      <c r="O1737">
        <v>-133.82093</v>
      </c>
      <c r="P1737">
        <v>6</v>
      </c>
      <c r="Q1737">
        <v>1</v>
      </c>
    </row>
    <row r="1738" spans="1:17" x14ac:dyDescent="0.25">
      <c r="A1738" s="1">
        <v>42215</v>
      </c>
      <c r="B1738" s="2">
        <f t="shared" si="108"/>
        <v>2015</v>
      </c>
      <c r="C1738" s="2">
        <f t="shared" si="109"/>
        <v>7</v>
      </c>
      <c r="D1738" s="2">
        <f t="shared" si="110"/>
        <v>30</v>
      </c>
      <c r="E1738" s="2">
        <f t="shared" si="111"/>
        <v>5</v>
      </c>
      <c r="F1738" s="1" t="s">
        <v>792</v>
      </c>
      <c r="G1738" t="s">
        <v>442</v>
      </c>
      <c r="H1738" s="7" t="s">
        <v>769</v>
      </c>
      <c r="I1738" t="s">
        <v>432</v>
      </c>
      <c r="J1738" t="s">
        <v>418</v>
      </c>
      <c r="K1738" t="s">
        <v>68</v>
      </c>
      <c r="L1738" t="s">
        <v>13</v>
      </c>
      <c r="M1738">
        <v>2</v>
      </c>
      <c r="N1738">
        <v>57.30106</v>
      </c>
      <c r="O1738">
        <v>-133.82093</v>
      </c>
      <c r="P1738">
        <v>8</v>
      </c>
      <c r="Q1738">
        <v>1</v>
      </c>
    </row>
    <row r="1739" spans="1:17" x14ac:dyDescent="0.25">
      <c r="A1739" s="1">
        <v>42220</v>
      </c>
      <c r="B1739" s="2">
        <f t="shared" si="108"/>
        <v>2015</v>
      </c>
      <c r="C1739" s="2">
        <f t="shared" si="109"/>
        <v>8</v>
      </c>
      <c r="D1739" s="2">
        <f t="shared" si="110"/>
        <v>4</v>
      </c>
      <c r="E1739" s="2">
        <f t="shared" si="111"/>
        <v>3</v>
      </c>
      <c r="F1739" s="1" t="s">
        <v>792</v>
      </c>
      <c r="G1739" t="s">
        <v>442</v>
      </c>
      <c r="H1739" s="7" t="s">
        <v>769</v>
      </c>
      <c r="I1739" t="s">
        <v>432</v>
      </c>
      <c r="J1739" t="s">
        <v>418</v>
      </c>
      <c r="K1739" t="s">
        <v>68</v>
      </c>
      <c r="L1739" t="s">
        <v>13</v>
      </c>
      <c r="M1739">
        <v>2</v>
      </c>
      <c r="N1739">
        <v>57.30106</v>
      </c>
      <c r="O1739">
        <v>-133.82093</v>
      </c>
      <c r="P1739">
        <v>9</v>
      </c>
      <c r="Q1739">
        <v>1</v>
      </c>
    </row>
    <row r="1740" spans="1:17" x14ac:dyDescent="0.25">
      <c r="A1740" s="1">
        <v>42222</v>
      </c>
      <c r="B1740" s="2">
        <f t="shared" si="108"/>
        <v>2015</v>
      </c>
      <c r="C1740" s="2">
        <f t="shared" si="109"/>
        <v>8</v>
      </c>
      <c r="D1740" s="2">
        <f t="shared" si="110"/>
        <v>6</v>
      </c>
      <c r="E1740" s="2">
        <f t="shared" si="111"/>
        <v>5</v>
      </c>
      <c r="F1740" s="1" t="s">
        <v>792</v>
      </c>
      <c r="G1740" t="s">
        <v>442</v>
      </c>
      <c r="H1740" s="7" t="s">
        <v>769</v>
      </c>
      <c r="I1740" t="s">
        <v>432</v>
      </c>
      <c r="J1740" t="s">
        <v>418</v>
      </c>
      <c r="K1740" t="s">
        <v>127</v>
      </c>
      <c r="L1740" t="s">
        <v>13</v>
      </c>
      <c r="M1740">
        <v>0.5</v>
      </c>
      <c r="N1740">
        <v>57.30106</v>
      </c>
      <c r="O1740">
        <v>-133.82093</v>
      </c>
      <c r="P1740">
        <v>4</v>
      </c>
      <c r="Q1740">
        <v>1</v>
      </c>
    </row>
    <row r="1741" spans="1:17" x14ac:dyDescent="0.25">
      <c r="A1741" s="1">
        <v>41493</v>
      </c>
      <c r="B1741" s="2">
        <f t="shared" si="108"/>
        <v>2013</v>
      </c>
      <c r="C1741" s="2">
        <f t="shared" si="109"/>
        <v>8</v>
      </c>
      <c r="D1741" s="2">
        <f t="shared" si="110"/>
        <v>7</v>
      </c>
      <c r="E1741" s="2">
        <f t="shared" si="111"/>
        <v>4</v>
      </c>
      <c r="F1741" s="1" t="s">
        <v>792</v>
      </c>
      <c r="G1741" t="s">
        <v>442</v>
      </c>
      <c r="H1741" s="7" t="s">
        <v>769</v>
      </c>
      <c r="I1741" t="s">
        <v>432</v>
      </c>
      <c r="J1741" t="s">
        <v>418</v>
      </c>
      <c r="K1741" t="s">
        <v>68</v>
      </c>
      <c r="L1741" t="s">
        <v>13</v>
      </c>
      <c r="M1741">
        <v>1</v>
      </c>
      <c r="N1741">
        <v>57.30106</v>
      </c>
      <c r="O1741">
        <v>-133.82093</v>
      </c>
      <c r="P1741">
        <v>10</v>
      </c>
      <c r="Q1741">
        <v>1</v>
      </c>
    </row>
    <row r="1742" spans="1:17" x14ac:dyDescent="0.25">
      <c r="A1742" s="1">
        <v>41498</v>
      </c>
      <c r="B1742" s="2">
        <f t="shared" si="108"/>
        <v>2013</v>
      </c>
      <c r="C1742" s="2">
        <f t="shared" si="109"/>
        <v>8</v>
      </c>
      <c r="D1742" s="2">
        <f t="shared" si="110"/>
        <v>12</v>
      </c>
      <c r="E1742" s="2">
        <f t="shared" si="111"/>
        <v>2</v>
      </c>
      <c r="F1742" s="1" t="s">
        <v>792</v>
      </c>
      <c r="G1742" t="s">
        <v>442</v>
      </c>
      <c r="H1742" s="7" t="s">
        <v>769</v>
      </c>
      <c r="I1742" t="s">
        <v>432</v>
      </c>
      <c r="J1742" t="s">
        <v>418</v>
      </c>
      <c r="K1742" t="s">
        <v>68</v>
      </c>
      <c r="L1742" t="s">
        <v>13</v>
      </c>
      <c r="M1742">
        <v>1</v>
      </c>
      <c r="N1742">
        <v>57.30106</v>
      </c>
      <c r="O1742">
        <v>-133.82093</v>
      </c>
      <c r="P1742">
        <v>19</v>
      </c>
      <c r="Q1742">
        <v>2</v>
      </c>
    </row>
    <row r="1743" spans="1:17" x14ac:dyDescent="0.25">
      <c r="A1743" s="1">
        <v>42237</v>
      </c>
      <c r="B1743" s="2">
        <f t="shared" si="108"/>
        <v>2015</v>
      </c>
      <c r="C1743" s="2">
        <f t="shared" si="109"/>
        <v>8</v>
      </c>
      <c r="D1743" s="2">
        <f t="shared" si="110"/>
        <v>21</v>
      </c>
      <c r="E1743" s="2">
        <f t="shared" si="111"/>
        <v>6</v>
      </c>
      <c r="F1743" s="1" t="s">
        <v>792</v>
      </c>
      <c r="G1743" t="s">
        <v>442</v>
      </c>
      <c r="H1743" s="7" t="s">
        <v>769</v>
      </c>
      <c r="I1743" t="s">
        <v>432</v>
      </c>
      <c r="J1743" t="s">
        <v>418</v>
      </c>
      <c r="K1743" t="s">
        <v>68</v>
      </c>
      <c r="L1743" t="s">
        <v>13</v>
      </c>
      <c r="M1743">
        <v>2</v>
      </c>
      <c r="N1743">
        <v>57.30106</v>
      </c>
      <c r="O1743">
        <v>-133.82093</v>
      </c>
      <c r="P1743">
        <v>19</v>
      </c>
      <c r="Q1743">
        <v>1</v>
      </c>
    </row>
    <row r="1744" spans="1:17" x14ac:dyDescent="0.25">
      <c r="A1744" s="1">
        <v>41508</v>
      </c>
      <c r="B1744" s="2">
        <f t="shared" si="108"/>
        <v>2013</v>
      </c>
      <c r="C1744" s="2">
        <f t="shared" si="109"/>
        <v>8</v>
      </c>
      <c r="D1744" s="2">
        <f t="shared" si="110"/>
        <v>22</v>
      </c>
      <c r="E1744" s="2">
        <f t="shared" si="111"/>
        <v>5</v>
      </c>
      <c r="F1744" s="1" t="s">
        <v>792</v>
      </c>
      <c r="G1744" t="s">
        <v>442</v>
      </c>
      <c r="H1744" s="7" t="s">
        <v>769</v>
      </c>
      <c r="I1744" t="s">
        <v>432</v>
      </c>
      <c r="J1744" t="s">
        <v>418</v>
      </c>
      <c r="K1744" t="s">
        <v>68</v>
      </c>
      <c r="L1744" t="s">
        <v>13</v>
      </c>
      <c r="M1744">
        <v>1</v>
      </c>
      <c r="N1744">
        <v>57.30106</v>
      </c>
      <c r="O1744">
        <v>-133.82093</v>
      </c>
      <c r="P1744">
        <v>13</v>
      </c>
      <c r="Q1744">
        <v>2</v>
      </c>
    </row>
    <row r="1745" spans="1:17" x14ac:dyDescent="0.25">
      <c r="A1745" s="1">
        <v>42241</v>
      </c>
      <c r="B1745" s="2">
        <f t="shared" si="108"/>
        <v>2015</v>
      </c>
      <c r="C1745" s="2">
        <f t="shared" si="109"/>
        <v>8</v>
      </c>
      <c r="D1745" s="2">
        <f t="shared" si="110"/>
        <v>25</v>
      </c>
      <c r="E1745" s="2">
        <f t="shared" si="111"/>
        <v>3</v>
      </c>
      <c r="F1745" s="1" t="s">
        <v>792</v>
      </c>
      <c r="G1745" t="s">
        <v>442</v>
      </c>
      <c r="H1745" s="7" t="s">
        <v>769</v>
      </c>
      <c r="I1745" t="s">
        <v>432</v>
      </c>
      <c r="J1745" t="s">
        <v>418</v>
      </c>
      <c r="K1745" t="s">
        <v>68</v>
      </c>
      <c r="L1745" t="s">
        <v>13</v>
      </c>
      <c r="M1745">
        <v>3</v>
      </c>
      <c r="N1745">
        <v>57.30106</v>
      </c>
      <c r="O1745">
        <v>-133.82093</v>
      </c>
      <c r="P1745">
        <v>13</v>
      </c>
      <c r="Q1745">
        <v>1</v>
      </c>
    </row>
    <row r="1746" spans="1:17" x14ac:dyDescent="0.25">
      <c r="A1746" s="1">
        <v>41512</v>
      </c>
      <c r="B1746" s="2">
        <f t="shared" si="108"/>
        <v>2013</v>
      </c>
      <c r="C1746" s="2">
        <f t="shared" si="109"/>
        <v>8</v>
      </c>
      <c r="D1746" s="2">
        <f t="shared" si="110"/>
        <v>26</v>
      </c>
      <c r="E1746" s="2">
        <f t="shared" si="111"/>
        <v>2</v>
      </c>
      <c r="F1746" s="1" t="s">
        <v>792</v>
      </c>
      <c r="G1746" t="s">
        <v>442</v>
      </c>
      <c r="H1746" s="7" t="s">
        <v>769</v>
      </c>
      <c r="I1746" t="s">
        <v>432</v>
      </c>
      <c r="J1746" t="s">
        <v>418</v>
      </c>
      <c r="K1746" t="s">
        <v>68</v>
      </c>
      <c r="L1746" t="s">
        <v>13</v>
      </c>
      <c r="M1746">
        <v>1</v>
      </c>
      <c r="N1746">
        <v>57.30106</v>
      </c>
      <c r="O1746">
        <v>-133.82093</v>
      </c>
      <c r="P1746">
        <v>10</v>
      </c>
      <c r="Q1746">
        <v>1</v>
      </c>
    </row>
    <row r="1747" spans="1:17" x14ac:dyDescent="0.25">
      <c r="A1747" s="1">
        <v>42243</v>
      </c>
      <c r="B1747" s="2">
        <f t="shared" si="108"/>
        <v>2015</v>
      </c>
      <c r="C1747" s="2">
        <f t="shared" si="109"/>
        <v>8</v>
      </c>
      <c r="D1747" s="2">
        <f t="shared" si="110"/>
        <v>27</v>
      </c>
      <c r="E1747" s="2">
        <f t="shared" si="111"/>
        <v>5</v>
      </c>
      <c r="F1747" s="1" t="s">
        <v>792</v>
      </c>
      <c r="G1747" t="s">
        <v>442</v>
      </c>
      <c r="H1747" s="7" t="s">
        <v>769</v>
      </c>
      <c r="I1747" t="s">
        <v>432</v>
      </c>
      <c r="J1747" t="s">
        <v>418</v>
      </c>
      <c r="K1747" t="s">
        <v>68</v>
      </c>
      <c r="L1747" t="s">
        <v>13</v>
      </c>
      <c r="M1747">
        <v>1.5</v>
      </c>
      <c r="N1747">
        <v>57.30106</v>
      </c>
      <c r="O1747">
        <v>-133.82093</v>
      </c>
      <c r="P1747">
        <v>10</v>
      </c>
      <c r="Q1747">
        <v>1</v>
      </c>
    </row>
    <row r="1748" spans="1:17" x14ac:dyDescent="0.25">
      <c r="A1748" s="1">
        <v>42247</v>
      </c>
      <c r="B1748" s="2">
        <f t="shared" si="108"/>
        <v>2015</v>
      </c>
      <c r="C1748" s="2">
        <f t="shared" si="109"/>
        <v>8</v>
      </c>
      <c r="D1748" s="2">
        <f t="shared" si="110"/>
        <v>31</v>
      </c>
      <c r="E1748" s="2">
        <f t="shared" si="111"/>
        <v>2</v>
      </c>
      <c r="F1748" s="1" t="s">
        <v>792</v>
      </c>
      <c r="G1748" t="s">
        <v>442</v>
      </c>
      <c r="H1748" s="7" t="s">
        <v>769</v>
      </c>
      <c r="I1748" t="s">
        <v>432</v>
      </c>
      <c r="J1748" t="s">
        <v>418</v>
      </c>
      <c r="K1748" t="s">
        <v>68</v>
      </c>
      <c r="L1748" t="s">
        <v>13</v>
      </c>
      <c r="M1748">
        <v>2</v>
      </c>
      <c r="N1748">
        <v>57.30106</v>
      </c>
      <c r="O1748">
        <v>-133.82093</v>
      </c>
      <c r="P1748">
        <v>9</v>
      </c>
      <c r="Q1748">
        <v>1</v>
      </c>
    </row>
    <row r="1749" spans="1:17" x14ac:dyDescent="0.25">
      <c r="A1749" s="1">
        <v>42250</v>
      </c>
      <c r="B1749" s="2">
        <f t="shared" si="108"/>
        <v>2015</v>
      </c>
      <c r="C1749" s="2">
        <f t="shared" si="109"/>
        <v>9</v>
      </c>
      <c r="D1749" s="2">
        <f t="shared" si="110"/>
        <v>3</v>
      </c>
      <c r="E1749" s="2">
        <f t="shared" si="111"/>
        <v>5</v>
      </c>
      <c r="F1749" s="1" t="s">
        <v>792</v>
      </c>
      <c r="G1749" t="s">
        <v>442</v>
      </c>
      <c r="H1749" s="7" t="s">
        <v>769</v>
      </c>
      <c r="I1749" t="s">
        <v>432</v>
      </c>
      <c r="J1749" t="s">
        <v>418</v>
      </c>
      <c r="K1749" t="s">
        <v>68</v>
      </c>
      <c r="L1749" t="s">
        <v>13</v>
      </c>
      <c r="M1749">
        <v>2</v>
      </c>
      <c r="N1749">
        <v>57.30106</v>
      </c>
      <c r="O1749">
        <v>-133.82093</v>
      </c>
      <c r="P1749">
        <v>20</v>
      </c>
      <c r="Q1749">
        <v>1</v>
      </c>
    </row>
    <row r="1750" spans="1:17" x14ac:dyDescent="0.25">
      <c r="A1750" s="1">
        <v>41753</v>
      </c>
      <c r="B1750" s="2">
        <f t="shared" si="108"/>
        <v>2014</v>
      </c>
      <c r="C1750" s="2">
        <f t="shared" si="109"/>
        <v>4</v>
      </c>
      <c r="D1750" s="2">
        <f t="shared" si="110"/>
        <v>24</v>
      </c>
      <c r="E1750" s="2">
        <f t="shared" si="111"/>
        <v>5</v>
      </c>
      <c r="F1750" s="1" t="s">
        <v>790</v>
      </c>
      <c r="G1750" t="s">
        <v>560</v>
      </c>
      <c r="H1750" s="7" t="s">
        <v>746</v>
      </c>
      <c r="I1750" t="s">
        <v>552</v>
      </c>
      <c r="J1750" t="s">
        <v>164</v>
      </c>
      <c r="K1750" t="s">
        <v>70</v>
      </c>
      <c r="L1750" t="s">
        <v>177</v>
      </c>
      <c r="M1750">
        <v>1.5</v>
      </c>
      <c r="N1750">
        <v>57.785559999999997</v>
      </c>
      <c r="O1750">
        <v>-135.38083</v>
      </c>
      <c r="P1750">
        <v>1</v>
      </c>
      <c r="Q1750">
        <v>1</v>
      </c>
    </row>
    <row r="1751" spans="1:17" x14ac:dyDescent="0.25">
      <c r="A1751" s="1">
        <v>41030</v>
      </c>
      <c r="B1751" s="2">
        <f t="shared" si="108"/>
        <v>2012</v>
      </c>
      <c r="C1751" s="2">
        <f t="shared" si="109"/>
        <v>5</v>
      </c>
      <c r="D1751" s="2">
        <f t="shared" si="110"/>
        <v>1</v>
      </c>
      <c r="E1751" s="2">
        <f t="shared" si="111"/>
        <v>3</v>
      </c>
      <c r="F1751" s="1" t="s">
        <v>791</v>
      </c>
      <c r="G1751" t="s">
        <v>560</v>
      </c>
      <c r="H1751" s="7" t="s">
        <v>746</v>
      </c>
      <c r="I1751" t="s">
        <v>552</v>
      </c>
      <c r="J1751" t="s">
        <v>164</v>
      </c>
      <c r="K1751" t="s">
        <v>70</v>
      </c>
      <c r="L1751" t="s">
        <v>177</v>
      </c>
      <c r="M1751">
        <v>1.5</v>
      </c>
      <c r="N1751">
        <v>57.785559999999997</v>
      </c>
      <c r="O1751">
        <v>-135.38083</v>
      </c>
      <c r="P1751">
        <v>1</v>
      </c>
      <c r="Q1751">
        <v>1</v>
      </c>
    </row>
    <row r="1752" spans="1:17" x14ac:dyDescent="0.25">
      <c r="A1752" s="1">
        <v>40665</v>
      </c>
      <c r="B1752" s="2">
        <f t="shared" si="108"/>
        <v>2011</v>
      </c>
      <c r="C1752" s="2">
        <f t="shared" si="109"/>
        <v>5</v>
      </c>
      <c r="D1752" s="2">
        <f t="shared" si="110"/>
        <v>2</v>
      </c>
      <c r="E1752" s="2">
        <f t="shared" si="111"/>
        <v>2</v>
      </c>
      <c r="F1752" s="1" t="s">
        <v>791</v>
      </c>
      <c r="G1752" t="s">
        <v>560</v>
      </c>
      <c r="H1752" s="7" t="s">
        <v>746</v>
      </c>
      <c r="I1752" t="s">
        <v>552</v>
      </c>
      <c r="J1752" t="s">
        <v>164</v>
      </c>
      <c r="K1752" t="s">
        <v>70</v>
      </c>
      <c r="L1752" t="s">
        <v>177</v>
      </c>
      <c r="M1752">
        <v>1</v>
      </c>
      <c r="N1752">
        <v>57.785559999999997</v>
      </c>
      <c r="O1752">
        <v>-135.38083</v>
      </c>
      <c r="P1752">
        <v>1</v>
      </c>
      <c r="Q1752">
        <v>1</v>
      </c>
    </row>
    <row r="1753" spans="1:17" x14ac:dyDescent="0.25">
      <c r="A1753" s="1">
        <v>42329</v>
      </c>
      <c r="B1753" s="2">
        <f t="shared" si="108"/>
        <v>2015</v>
      </c>
      <c r="C1753" s="2">
        <f t="shared" si="109"/>
        <v>11</v>
      </c>
      <c r="D1753" s="2">
        <f t="shared" si="110"/>
        <v>21</v>
      </c>
      <c r="E1753" s="2">
        <f t="shared" si="111"/>
        <v>7</v>
      </c>
      <c r="F1753" s="1" t="s">
        <v>793</v>
      </c>
      <c r="G1753" t="s">
        <v>407</v>
      </c>
      <c r="H1753" s="7" t="s">
        <v>766</v>
      </c>
      <c r="I1753" t="s">
        <v>380</v>
      </c>
      <c r="J1753" t="s">
        <v>164</v>
      </c>
      <c r="K1753" t="s">
        <v>84</v>
      </c>
      <c r="L1753" t="s">
        <v>222</v>
      </c>
      <c r="M1753">
        <v>1</v>
      </c>
      <c r="N1753">
        <v>57.30489</v>
      </c>
      <c r="O1753">
        <v>-134.82500999999999</v>
      </c>
      <c r="P1753">
        <v>3</v>
      </c>
      <c r="Q1753">
        <v>1</v>
      </c>
    </row>
    <row r="1754" spans="1:17" x14ac:dyDescent="0.25">
      <c r="A1754" s="1">
        <v>40721</v>
      </c>
      <c r="B1754" s="2">
        <f t="shared" si="108"/>
        <v>2011</v>
      </c>
      <c r="C1754" s="2">
        <f t="shared" si="109"/>
        <v>6</v>
      </c>
      <c r="D1754" s="2">
        <f t="shared" si="110"/>
        <v>27</v>
      </c>
      <c r="E1754" s="2">
        <f t="shared" si="111"/>
        <v>2</v>
      </c>
      <c r="F1754" s="1" t="s">
        <v>792</v>
      </c>
      <c r="G1754" t="s">
        <v>526</v>
      </c>
      <c r="H1754" s="7" t="s">
        <v>777</v>
      </c>
      <c r="I1754" t="s">
        <v>518</v>
      </c>
      <c r="J1754" t="s">
        <v>519</v>
      </c>
      <c r="K1754" t="s">
        <v>64</v>
      </c>
      <c r="L1754" t="s">
        <v>44</v>
      </c>
      <c r="M1754">
        <v>18</v>
      </c>
      <c r="N1754">
        <v>58.004069999999999</v>
      </c>
      <c r="O1754">
        <v>-135.73778999999999</v>
      </c>
      <c r="P1754">
        <v>9</v>
      </c>
      <c r="Q1754">
        <v>1</v>
      </c>
    </row>
    <row r="1755" spans="1:17" x14ac:dyDescent="0.25">
      <c r="A1755" s="1">
        <v>40727</v>
      </c>
      <c r="B1755" s="2">
        <f t="shared" si="108"/>
        <v>2011</v>
      </c>
      <c r="C1755" s="2">
        <f t="shared" si="109"/>
        <v>7</v>
      </c>
      <c r="D1755" s="2">
        <f t="shared" si="110"/>
        <v>3</v>
      </c>
      <c r="E1755" s="2">
        <f t="shared" si="111"/>
        <v>1</v>
      </c>
      <c r="F1755" s="1" t="s">
        <v>792</v>
      </c>
      <c r="G1755" t="s">
        <v>526</v>
      </c>
      <c r="H1755" s="7" t="s">
        <v>777</v>
      </c>
      <c r="I1755" t="s">
        <v>518</v>
      </c>
      <c r="J1755" t="s">
        <v>519</v>
      </c>
      <c r="K1755" t="s">
        <v>64</v>
      </c>
      <c r="L1755" t="s">
        <v>44</v>
      </c>
      <c r="M1755">
        <v>16</v>
      </c>
      <c r="N1755">
        <v>58.004069999999999</v>
      </c>
      <c r="O1755">
        <v>-135.73778999999999</v>
      </c>
      <c r="P1755">
        <v>6</v>
      </c>
      <c r="Q1755">
        <v>1</v>
      </c>
    </row>
    <row r="1756" spans="1:17" x14ac:dyDescent="0.25">
      <c r="A1756" s="1">
        <v>40728</v>
      </c>
      <c r="B1756" s="2">
        <f t="shared" si="108"/>
        <v>2011</v>
      </c>
      <c r="C1756" s="2">
        <f t="shared" si="109"/>
        <v>7</v>
      </c>
      <c r="D1756" s="2">
        <f t="shared" si="110"/>
        <v>4</v>
      </c>
      <c r="E1756" s="2">
        <f t="shared" si="111"/>
        <v>2</v>
      </c>
      <c r="F1756" s="1" t="s">
        <v>792</v>
      </c>
      <c r="G1756" t="s">
        <v>526</v>
      </c>
      <c r="H1756" s="7" t="s">
        <v>777</v>
      </c>
      <c r="I1756" t="s">
        <v>518</v>
      </c>
      <c r="J1756" t="s">
        <v>519</v>
      </c>
      <c r="K1756" t="s">
        <v>64</v>
      </c>
      <c r="L1756" t="s">
        <v>44</v>
      </c>
      <c r="M1756">
        <v>14</v>
      </c>
      <c r="N1756">
        <v>58.004069999999999</v>
      </c>
      <c r="O1756">
        <v>-135.73778999999999</v>
      </c>
      <c r="P1756">
        <v>8</v>
      </c>
      <c r="Q1756">
        <v>1</v>
      </c>
    </row>
    <row r="1757" spans="1:17" x14ac:dyDescent="0.25">
      <c r="A1757" s="1">
        <v>40728</v>
      </c>
      <c r="B1757" s="2">
        <f t="shared" si="108"/>
        <v>2011</v>
      </c>
      <c r="C1757" s="2">
        <f t="shared" si="109"/>
        <v>7</v>
      </c>
      <c r="D1757" s="2">
        <f t="shared" si="110"/>
        <v>4</v>
      </c>
      <c r="E1757" s="2">
        <f t="shared" si="111"/>
        <v>2</v>
      </c>
      <c r="F1757" s="1" t="s">
        <v>792</v>
      </c>
      <c r="G1757" t="s">
        <v>526</v>
      </c>
      <c r="H1757" s="7" t="s">
        <v>777</v>
      </c>
      <c r="I1757" t="s">
        <v>518</v>
      </c>
      <c r="J1757" t="s">
        <v>519</v>
      </c>
      <c r="K1757" t="s">
        <v>64</v>
      </c>
      <c r="L1757" t="s">
        <v>44</v>
      </c>
      <c r="M1757">
        <v>8</v>
      </c>
      <c r="N1757">
        <v>58.004069999999999</v>
      </c>
      <c r="O1757">
        <v>-135.73778999999999</v>
      </c>
      <c r="P1757">
        <v>6</v>
      </c>
      <c r="Q1757">
        <v>1</v>
      </c>
    </row>
    <row r="1758" spans="1:17" x14ac:dyDescent="0.25">
      <c r="A1758" s="1">
        <v>40730</v>
      </c>
      <c r="B1758" s="2">
        <f t="shared" si="108"/>
        <v>2011</v>
      </c>
      <c r="C1758" s="2">
        <f t="shared" si="109"/>
        <v>7</v>
      </c>
      <c r="D1758" s="2">
        <f t="shared" si="110"/>
        <v>6</v>
      </c>
      <c r="E1758" s="2">
        <f t="shared" si="111"/>
        <v>4</v>
      </c>
      <c r="F1758" s="1" t="s">
        <v>792</v>
      </c>
      <c r="G1758" t="s">
        <v>526</v>
      </c>
      <c r="H1758" s="7" t="s">
        <v>777</v>
      </c>
      <c r="I1758" t="s">
        <v>518</v>
      </c>
      <c r="J1758" t="s">
        <v>519</v>
      </c>
      <c r="K1758" t="s">
        <v>64</v>
      </c>
      <c r="L1758" t="s">
        <v>44</v>
      </c>
      <c r="M1758">
        <v>17</v>
      </c>
      <c r="N1758">
        <v>58.004069999999999</v>
      </c>
      <c r="O1758">
        <v>-135.73778999999999</v>
      </c>
      <c r="P1758">
        <v>6</v>
      </c>
      <c r="Q1758">
        <v>1</v>
      </c>
    </row>
    <row r="1759" spans="1:17" x14ac:dyDescent="0.25">
      <c r="A1759" s="1">
        <v>40748</v>
      </c>
      <c r="B1759" s="2">
        <f t="shared" si="108"/>
        <v>2011</v>
      </c>
      <c r="C1759" s="2">
        <f t="shared" si="109"/>
        <v>7</v>
      </c>
      <c r="D1759" s="2">
        <f t="shared" si="110"/>
        <v>24</v>
      </c>
      <c r="E1759" s="2">
        <f t="shared" si="111"/>
        <v>1</v>
      </c>
      <c r="F1759" s="1" t="s">
        <v>792</v>
      </c>
      <c r="G1759" t="s">
        <v>526</v>
      </c>
      <c r="H1759" s="7" t="s">
        <v>777</v>
      </c>
      <c r="I1759" t="s">
        <v>518</v>
      </c>
      <c r="J1759" t="s">
        <v>519</v>
      </c>
      <c r="K1759" t="s">
        <v>64</v>
      </c>
      <c r="L1759" t="s">
        <v>44</v>
      </c>
      <c r="M1759">
        <v>7</v>
      </c>
      <c r="N1759">
        <v>58.004069999999999</v>
      </c>
      <c r="O1759">
        <v>-135.73778999999999</v>
      </c>
      <c r="P1759">
        <v>6</v>
      </c>
      <c r="Q1759">
        <v>1</v>
      </c>
    </row>
    <row r="1760" spans="1:17" x14ac:dyDescent="0.25">
      <c r="A1760" s="1">
        <v>40749</v>
      </c>
      <c r="B1760" s="2">
        <f t="shared" si="108"/>
        <v>2011</v>
      </c>
      <c r="C1760" s="2">
        <f t="shared" si="109"/>
        <v>7</v>
      </c>
      <c r="D1760" s="2">
        <f t="shared" si="110"/>
        <v>25</v>
      </c>
      <c r="E1760" s="2">
        <f t="shared" si="111"/>
        <v>2</v>
      </c>
      <c r="F1760" s="1" t="s">
        <v>792</v>
      </c>
      <c r="G1760" t="s">
        <v>526</v>
      </c>
      <c r="H1760" s="7" t="s">
        <v>777</v>
      </c>
      <c r="I1760" t="s">
        <v>518</v>
      </c>
      <c r="J1760" t="s">
        <v>519</v>
      </c>
      <c r="K1760" t="s">
        <v>64</v>
      </c>
      <c r="L1760" t="s">
        <v>44</v>
      </c>
      <c r="M1760">
        <v>20</v>
      </c>
      <c r="N1760">
        <v>58.004069999999999</v>
      </c>
      <c r="O1760">
        <v>-135.73778999999999</v>
      </c>
      <c r="P1760">
        <v>6</v>
      </c>
      <c r="Q1760">
        <v>1</v>
      </c>
    </row>
    <row r="1761" spans="1:17" x14ac:dyDescent="0.25">
      <c r="A1761" s="1">
        <v>40757</v>
      </c>
      <c r="B1761" s="2">
        <f t="shared" si="108"/>
        <v>2011</v>
      </c>
      <c r="C1761" s="2">
        <f t="shared" si="109"/>
        <v>8</v>
      </c>
      <c r="D1761" s="2">
        <f t="shared" si="110"/>
        <v>2</v>
      </c>
      <c r="E1761" s="2">
        <f t="shared" si="111"/>
        <v>3</v>
      </c>
      <c r="F1761" s="1" t="s">
        <v>792</v>
      </c>
      <c r="G1761" t="s">
        <v>526</v>
      </c>
      <c r="H1761" s="7" t="s">
        <v>777</v>
      </c>
      <c r="I1761" t="s">
        <v>518</v>
      </c>
      <c r="J1761" t="s">
        <v>519</v>
      </c>
      <c r="K1761" t="s">
        <v>64</v>
      </c>
      <c r="L1761" t="s">
        <v>44</v>
      </c>
      <c r="M1761">
        <v>18</v>
      </c>
      <c r="N1761">
        <v>58.004069999999999</v>
      </c>
      <c r="O1761">
        <v>-135.73778999999999</v>
      </c>
      <c r="P1761">
        <v>6</v>
      </c>
      <c r="Q1761">
        <v>1</v>
      </c>
    </row>
    <row r="1762" spans="1:17" x14ac:dyDescent="0.25">
      <c r="A1762" s="1">
        <v>41031</v>
      </c>
      <c r="B1762" s="2">
        <f t="shared" si="108"/>
        <v>2012</v>
      </c>
      <c r="C1762" s="2">
        <f t="shared" si="109"/>
        <v>5</v>
      </c>
      <c r="D1762" s="2">
        <f t="shared" si="110"/>
        <v>2</v>
      </c>
      <c r="E1762" s="2">
        <f t="shared" si="111"/>
        <v>4</v>
      </c>
      <c r="F1762" s="1" t="s">
        <v>791</v>
      </c>
      <c r="G1762" t="s">
        <v>526</v>
      </c>
      <c r="H1762" s="7" t="s">
        <v>777</v>
      </c>
      <c r="I1762" t="s">
        <v>518</v>
      </c>
      <c r="J1762" t="s">
        <v>519</v>
      </c>
      <c r="K1762" t="s">
        <v>521</v>
      </c>
      <c r="L1762" t="s">
        <v>177</v>
      </c>
      <c r="M1762">
        <v>4</v>
      </c>
      <c r="N1762">
        <v>58.004069999999999</v>
      </c>
      <c r="O1762">
        <v>-135.73778999999999</v>
      </c>
      <c r="P1762">
        <v>1</v>
      </c>
      <c r="Q1762">
        <v>1</v>
      </c>
    </row>
    <row r="1763" spans="1:17" x14ac:dyDescent="0.25">
      <c r="A1763" s="1">
        <v>41032</v>
      </c>
      <c r="B1763" s="2">
        <f t="shared" si="108"/>
        <v>2012</v>
      </c>
      <c r="C1763" s="2">
        <f t="shared" si="109"/>
        <v>5</v>
      </c>
      <c r="D1763" s="2">
        <f t="shared" si="110"/>
        <v>3</v>
      </c>
      <c r="E1763" s="2">
        <f t="shared" si="111"/>
        <v>5</v>
      </c>
      <c r="F1763" s="1" t="s">
        <v>791</v>
      </c>
      <c r="G1763" t="s">
        <v>526</v>
      </c>
      <c r="H1763" s="7" t="s">
        <v>777</v>
      </c>
      <c r="I1763" t="s">
        <v>518</v>
      </c>
      <c r="J1763" t="s">
        <v>519</v>
      </c>
      <c r="K1763" t="s">
        <v>521</v>
      </c>
      <c r="L1763" t="s">
        <v>177</v>
      </c>
      <c r="M1763">
        <v>4</v>
      </c>
      <c r="N1763">
        <v>58.004069999999999</v>
      </c>
      <c r="O1763">
        <v>-135.73778999999999</v>
      </c>
      <c r="P1763">
        <v>1</v>
      </c>
      <c r="Q1763">
        <v>1</v>
      </c>
    </row>
    <row r="1764" spans="1:17" x14ac:dyDescent="0.25">
      <c r="A1764" s="1">
        <v>41033</v>
      </c>
      <c r="B1764" s="2">
        <f t="shared" si="108"/>
        <v>2012</v>
      </c>
      <c r="C1764" s="2">
        <f t="shared" si="109"/>
        <v>5</v>
      </c>
      <c r="D1764" s="2">
        <f t="shared" si="110"/>
        <v>4</v>
      </c>
      <c r="E1764" s="2">
        <f t="shared" si="111"/>
        <v>6</v>
      </c>
      <c r="F1764" s="1" t="s">
        <v>791</v>
      </c>
      <c r="G1764" t="s">
        <v>526</v>
      </c>
      <c r="H1764" s="7" t="s">
        <v>777</v>
      </c>
      <c r="I1764" t="s">
        <v>518</v>
      </c>
      <c r="J1764" t="s">
        <v>519</v>
      </c>
      <c r="K1764" t="s">
        <v>521</v>
      </c>
      <c r="L1764" t="s">
        <v>177</v>
      </c>
      <c r="M1764">
        <v>4</v>
      </c>
      <c r="N1764">
        <v>58.004069999999999</v>
      </c>
      <c r="O1764">
        <v>-135.73778999999999</v>
      </c>
      <c r="P1764">
        <v>1</v>
      </c>
      <c r="Q1764">
        <v>1</v>
      </c>
    </row>
    <row r="1765" spans="1:17" x14ac:dyDescent="0.25">
      <c r="A1765" s="1">
        <v>40671</v>
      </c>
      <c r="B1765" s="2">
        <f t="shared" si="108"/>
        <v>2011</v>
      </c>
      <c r="C1765" s="2">
        <f t="shared" si="109"/>
        <v>5</v>
      </c>
      <c r="D1765" s="2">
        <f t="shared" si="110"/>
        <v>8</v>
      </c>
      <c r="E1765" s="2">
        <f t="shared" si="111"/>
        <v>1</v>
      </c>
      <c r="F1765" s="1" t="s">
        <v>791</v>
      </c>
      <c r="G1765" t="s">
        <v>526</v>
      </c>
      <c r="H1765" s="7" t="s">
        <v>777</v>
      </c>
      <c r="I1765" t="s">
        <v>518</v>
      </c>
      <c r="J1765" t="s">
        <v>519</v>
      </c>
      <c r="K1765" t="s">
        <v>521</v>
      </c>
      <c r="L1765" t="s">
        <v>177</v>
      </c>
      <c r="M1765">
        <v>4</v>
      </c>
      <c r="N1765">
        <v>58.004069999999999</v>
      </c>
      <c r="O1765">
        <v>-135.73778999999999</v>
      </c>
      <c r="P1765">
        <v>2</v>
      </c>
      <c r="Q1765">
        <v>1</v>
      </c>
    </row>
    <row r="1766" spans="1:17" x14ac:dyDescent="0.25">
      <c r="A1766" s="1">
        <v>40672</v>
      </c>
      <c r="B1766" s="2">
        <f t="shared" si="108"/>
        <v>2011</v>
      </c>
      <c r="C1766" s="2">
        <f t="shared" si="109"/>
        <v>5</v>
      </c>
      <c r="D1766" s="2">
        <f t="shared" si="110"/>
        <v>9</v>
      </c>
      <c r="E1766" s="2">
        <f t="shared" si="111"/>
        <v>2</v>
      </c>
      <c r="F1766" s="1" t="s">
        <v>791</v>
      </c>
      <c r="G1766" t="s">
        <v>526</v>
      </c>
      <c r="H1766" s="7" t="s">
        <v>777</v>
      </c>
      <c r="I1766" t="s">
        <v>518</v>
      </c>
      <c r="J1766" t="s">
        <v>519</v>
      </c>
      <c r="K1766" t="s">
        <v>521</v>
      </c>
      <c r="L1766" t="s">
        <v>177</v>
      </c>
      <c r="M1766">
        <v>4</v>
      </c>
      <c r="N1766">
        <v>58.004069999999999</v>
      </c>
      <c r="O1766">
        <v>-135.73778999999999</v>
      </c>
      <c r="P1766">
        <v>2</v>
      </c>
      <c r="Q1766">
        <v>1</v>
      </c>
    </row>
    <row r="1767" spans="1:17" x14ac:dyDescent="0.25">
      <c r="A1767" s="1">
        <v>40806</v>
      </c>
      <c r="B1767" s="2">
        <f t="shared" si="108"/>
        <v>2011</v>
      </c>
      <c r="C1767" s="2">
        <f t="shared" si="109"/>
        <v>9</v>
      </c>
      <c r="D1767" s="2">
        <f t="shared" si="110"/>
        <v>20</v>
      </c>
      <c r="E1767" s="2">
        <f t="shared" si="111"/>
        <v>3</v>
      </c>
      <c r="F1767" s="1" t="s">
        <v>793</v>
      </c>
      <c r="G1767" t="s">
        <v>526</v>
      </c>
      <c r="H1767" s="7" t="s">
        <v>777</v>
      </c>
      <c r="I1767" t="s">
        <v>518</v>
      </c>
      <c r="J1767" t="s">
        <v>519</v>
      </c>
      <c r="K1767" t="s">
        <v>521</v>
      </c>
      <c r="L1767" t="s">
        <v>177</v>
      </c>
      <c r="M1767">
        <v>4</v>
      </c>
      <c r="N1767">
        <v>58.004069999999999</v>
      </c>
      <c r="O1767">
        <v>-135.73778999999999</v>
      </c>
      <c r="P1767">
        <v>2</v>
      </c>
      <c r="Q1767">
        <v>1</v>
      </c>
    </row>
    <row r="1768" spans="1:17" x14ac:dyDescent="0.25">
      <c r="A1768" s="1">
        <v>40887</v>
      </c>
      <c r="B1768" s="2">
        <f t="shared" si="108"/>
        <v>2011</v>
      </c>
      <c r="C1768" s="2">
        <f t="shared" si="109"/>
        <v>12</v>
      </c>
      <c r="D1768" s="2">
        <f t="shared" si="110"/>
        <v>10</v>
      </c>
      <c r="E1768" s="2">
        <f t="shared" si="111"/>
        <v>7</v>
      </c>
      <c r="F1768" s="1" t="s">
        <v>793</v>
      </c>
      <c r="G1768" t="s">
        <v>526</v>
      </c>
      <c r="H1768" s="7" t="s">
        <v>777</v>
      </c>
      <c r="I1768" t="s">
        <v>518</v>
      </c>
      <c r="J1768" t="s">
        <v>519</v>
      </c>
      <c r="K1768" t="s">
        <v>541</v>
      </c>
      <c r="L1768" t="s">
        <v>222</v>
      </c>
      <c r="M1768">
        <v>2</v>
      </c>
      <c r="N1768">
        <v>58.004069999999999</v>
      </c>
      <c r="O1768">
        <v>-135.73778999999999</v>
      </c>
      <c r="P1768">
        <v>1</v>
      </c>
      <c r="Q1768">
        <v>1</v>
      </c>
    </row>
    <row r="1769" spans="1:17" x14ac:dyDescent="0.25">
      <c r="A1769" s="1">
        <v>41085</v>
      </c>
      <c r="B1769" s="2">
        <f t="shared" si="108"/>
        <v>2012</v>
      </c>
      <c r="C1769" s="2">
        <f t="shared" si="109"/>
        <v>6</v>
      </c>
      <c r="D1769" s="2">
        <f t="shared" si="110"/>
        <v>25</v>
      </c>
      <c r="E1769" s="2">
        <f t="shared" si="111"/>
        <v>2</v>
      </c>
      <c r="F1769" s="1" t="s">
        <v>792</v>
      </c>
      <c r="G1769" t="s">
        <v>526</v>
      </c>
      <c r="H1769" s="7" t="s">
        <v>777</v>
      </c>
      <c r="I1769" t="s">
        <v>518</v>
      </c>
      <c r="J1769" t="s">
        <v>519</v>
      </c>
      <c r="K1769" t="s">
        <v>543</v>
      </c>
      <c r="L1769" t="s">
        <v>13</v>
      </c>
      <c r="M1769">
        <v>12</v>
      </c>
      <c r="N1769">
        <v>58.004069999999999</v>
      </c>
      <c r="O1769">
        <v>-135.73778999999999</v>
      </c>
      <c r="P1769">
        <v>5</v>
      </c>
      <c r="Q1769">
        <v>1</v>
      </c>
    </row>
    <row r="1770" spans="1:17" x14ac:dyDescent="0.25">
      <c r="A1770" s="1">
        <v>41094</v>
      </c>
      <c r="B1770" s="2">
        <f t="shared" si="108"/>
        <v>2012</v>
      </c>
      <c r="C1770" s="2">
        <f t="shared" si="109"/>
        <v>7</v>
      </c>
      <c r="D1770" s="2">
        <f t="shared" si="110"/>
        <v>4</v>
      </c>
      <c r="E1770" s="2">
        <f t="shared" si="111"/>
        <v>4</v>
      </c>
      <c r="F1770" s="1" t="s">
        <v>792</v>
      </c>
      <c r="G1770" t="s">
        <v>526</v>
      </c>
      <c r="H1770" s="7" t="s">
        <v>777</v>
      </c>
      <c r="I1770" t="s">
        <v>518</v>
      </c>
      <c r="J1770" t="s">
        <v>519</v>
      </c>
      <c r="K1770" t="s">
        <v>543</v>
      </c>
      <c r="L1770" t="s">
        <v>13</v>
      </c>
      <c r="M1770">
        <v>12</v>
      </c>
      <c r="N1770">
        <v>58.004069999999999</v>
      </c>
      <c r="O1770">
        <v>-135.73778999999999</v>
      </c>
      <c r="P1770">
        <v>5</v>
      </c>
      <c r="Q1770">
        <v>1</v>
      </c>
    </row>
    <row r="1771" spans="1:17" x14ac:dyDescent="0.25">
      <c r="A1771" s="1">
        <v>41119</v>
      </c>
      <c r="B1771" s="2">
        <f t="shared" si="108"/>
        <v>2012</v>
      </c>
      <c r="C1771" s="2">
        <f t="shared" si="109"/>
        <v>7</v>
      </c>
      <c r="D1771" s="2">
        <f t="shared" si="110"/>
        <v>29</v>
      </c>
      <c r="E1771" s="2">
        <f t="shared" si="111"/>
        <v>1</v>
      </c>
      <c r="F1771" s="1" t="s">
        <v>792</v>
      </c>
      <c r="G1771" t="s">
        <v>526</v>
      </c>
      <c r="H1771" s="7" t="s">
        <v>777</v>
      </c>
      <c r="I1771" t="s">
        <v>518</v>
      </c>
      <c r="J1771" t="s">
        <v>519</v>
      </c>
      <c r="K1771" t="s">
        <v>543</v>
      </c>
      <c r="L1771" t="s">
        <v>13</v>
      </c>
      <c r="M1771">
        <v>12</v>
      </c>
      <c r="N1771">
        <v>58.004069999999999</v>
      </c>
      <c r="O1771">
        <v>-135.73778999999999</v>
      </c>
      <c r="P1771">
        <v>9</v>
      </c>
      <c r="Q1771">
        <v>1</v>
      </c>
    </row>
    <row r="1772" spans="1:17" x14ac:dyDescent="0.25">
      <c r="A1772" s="1">
        <v>41214</v>
      </c>
      <c r="B1772" s="2">
        <f t="shared" si="108"/>
        <v>2012</v>
      </c>
      <c r="C1772" s="2">
        <f t="shared" si="109"/>
        <v>11</v>
      </c>
      <c r="D1772" s="2">
        <f t="shared" si="110"/>
        <v>1</v>
      </c>
      <c r="E1772" s="2">
        <f t="shared" si="111"/>
        <v>5</v>
      </c>
      <c r="F1772" s="1" t="s">
        <v>793</v>
      </c>
      <c r="G1772" t="s">
        <v>546</v>
      </c>
      <c r="H1772" s="7" t="s">
        <v>777</v>
      </c>
      <c r="I1772" t="s">
        <v>518</v>
      </c>
      <c r="J1772" t="s">
        <v>519</v>
      </c>
      <c r="K1772" t="s">
        <v>529</v>
      </c>
      <c r="L1772" t="s">
        <v>13</v>
      </c>
      <c r="M1772">
        <v>8</v>
      </c>
      <c r="N1772">
        <v>58.048609999999996</v>
      </c>
      <c r="O1772">
        <v>-135.81306000000001</v>
      </c>
      <c r="P1772">
        <v>1</v>
      </c>
      <c r="Q1772">
        <v>1</v>
      </c>
    </row>
    <row r="1773" spans="1:17" x14ac:dyDescent="0.25">
      <c r="A1773" s="1">
        <v>41104</v>
      </c>
      <c r="B1773" s="2">
        <f t="shared" si="108"/>
        <v>2012</v>
      </c>
      <c r="C1773" s="2">
        <f t="shared" si="109"/>
        <v>7</v>
      </c>
      <c r="D1773" s="2">
        <f t="shared" si="110"/>
        <v>14</v>
      </c>
      <c r="E1773" s="2">
        <f t="shared" si="111"/>
        <v>7</v>
      </c>
      <c r="F1773" s="1" t="s">
        <v>792</v>
      </c>
      <c r="G1773" t="s">
        <v>714</v>
      </c>
      <c r="H1773" s="7" t="s">
        <v>785</v>
      </c>
      <c r="I1773" t="s">
        <v>709</v>
      </c>
      <c r="J1773" t="s">
        <v>519</v>
      </c>
      <c r="K1773" t="s">
        <v>30</v>
      </c>
      <c r="L1773" t="s">
        <v>13</v>
      </c>
      <c r="M1773">
        <v>1</v>
      </c>
      <c r="N1773">
        <v>58.194679999999998</v>
      </c>
      <c r="O1773">
        <v>-136.35045</v>
      </c>
      <c r="P1773">
        <v>8</v>
      </c>
      <c r="Q1773">
        <v>1</v>
      </c>
    </row>
    <row r="1774" spans="1:17" x14ac:dyDescent="0.25">
      <c r="A1774" s="1">
        <v>41112</v>
      </c>
      <c r="B1774" s="2">
        <f t="shared" si="108"/>
        <v>2012</v>
      </c>
      <c r="C1774" s="2">
        <f t="shared" si="109"/>
        <v>7</v>
      </c>
      <c r="D1774" s="2">
        <f t="shared" si="110"/>
        <v>22</v>
      </c>
      <c r="E1774" s="2">
        <f t="shared" si="111"/>
        <v>1</v>
      </c>
      <c r="F1774" s="1" t="s">
        <v>792</v>
      </c>
      <c r="G1774" t="s">
        <v>714</v>
      </c>
      <c r="H1774" s="7" t="s">
        <v>785</v>
      </c>
      <c r="I1774" t="s">
        <v>709</v>
      </c>
      <c r="J1774" t="s">
        <v>519</v>
      </c>
      <c r="K1774" t="s">
        <v>30</v>
      </c>
      <c r="L1774" t="s">
        <v>13</v>
      </c>
      <c r="M1774">
        <v>1</v>
      </c>
      <c r="N1774">
        <v>58.194679999999998</v>
      </c>
      <c r="O1774">
        <v>-136.35045</v>
      </c>
      <c r="P1774">
        <v>6</v>
      </c>
      <c r="Q1774">
        <v>1</v>
      </c>
    </row>
    <row r="1775" spans="1:17" x14ac:dyDescent="0.25">
      <c r="A1775" s="1">
        <v>42228</v>
      </c>
      <c r="B1775" s="2">
        <f t="shared" si="108"/>
        <v>2015</v>
      </c>
      <c r="C1775" s="2">
        <f t="shared" si="109"/>
        <v>8</v>
      </c>
      <c r="D1775" s="2">
        <f t="shared" si="110"/>
        <v>12</v>
      </c>
      <c r="E1775" s="2">
        <f t="shared" si="111"/>
        <v>4</v>
      </c>
      <c r="F1775" s="1" t="s">
        <v>792</v>
      </c>
      <c r="G1775" t="s">
        <v>452</v>
      </c>
      <c r="H1775" s="7" t="s">
        <v>770</v>
      </c>
      <c r="I1775" t="s">
        <v>450</v>
      </c>
      <c r="J1775" t="s">
        <v>418</v>
      </c>
      <c r="K1775" t="s">
        <v>68</v>
      </c>
      <c r="L1775" t="s">
        <v>28</v>
      </c>
      <c r="M1775">
        <v>3</v>
      </c>
      <c r="N1775">
        <v>57.212609999999998</v>
      </c>
      <c r="O1775">
        <v>-134.28973999999999</v>
      </c>
      <c r="P1775">
        <v>3</v>
      </c>
      <c r="Q1775">
        <v>1</v>
      </c>
    </row>
    <row r="1776" spans="1:17" x14ac:dyDescent="0.25">
      <c r="A1776" s="1">
        <v>40677</v>
      </c>
      <c r="B1776" s="2">
        <f t="shared" si="108"/>
        <v>2011</v>
      </c>
      <c r="C1776" s="2">
        <f t="shared" si="109"/>
        <v>5</v>
      </c>
      <c r="D1776" s="2">
        <f t="shared" si="110"/>
        <v>14</v>
      </c>
      <c r="E1776" s="2">
        <f t="shared" si="111"/>
        <v>7</v>
      </c>
      <c r="F1776" s="1" t="s">
        <v>791</v>
      </c>
      <c r="G1776" t="s">
        <v>452</v>
      </c>
      <c r="H1776" s="7" t="s">
        <v>770</v>
      </c>
      <c r="I1776" t="s">
        <v>450</v>
      </c>
      <c r="J1776" t="s">
        <v>418</v>
      </c>
      <c r="K1776" t="s">
        <v>85</v>
      </c>
      <c r="L1776" t="s">
        <v>13</v>
      </c>
      <c r="M1776">
        <v>4</v>
      </c>
      <c r="N1776">
        <v>57.212609999999998</v>
      </c>
      <c r="O1776">
        <v>-134.28973999999999</v>
      </c>
      <c r="P1776">
        <v>4</v>
      </c>
      <c r="Q1776">
        <v>1</v>
      </c>
    </row>
    <row r="1777" spans="1:17" x14ac:dyDescent="0.25">
      <c r="A1777" s="1">
        <v>41054</v>
      </c>
      <c r="B1777" s="2">
        <f t="shared" si="108"/>
        <v>2012</v>
      </c>
      <c r="C1777" s="2">
        <f t="shared" si="109"/>
        <v>5</v>
      </c>
      <c r="D1777" s="2">
        <f t="shared" si="110"/>
        <v>25</v>
      </c>
      <c r="E1777" s="2">
        <f t="shared" si="111"/>
        <v>6</v>
      </c>
      <c r="F1777" s="1" t="s">
        <v>792</v>
      </c>
      <c r="G1777" t="s">
        <v>452</v>
      </c>
      <c r="H1777" s="7" t="s">
        <v>770</v>
      </c>
      <c r="I1777" t="s">
        <v>450</v>
      </c>
      <c r="J1777" t="s">
        <v>418</v>
      </c>
      <c r="K1777" t="s">
        <v>77</v>
      </c>
      <c r="L1777" t="s">
        <v>13</v>
      </c>
      <c r="M1777">
        <v>1</v>
      </c>
      <c r="N1777">
        <v>57.212609999999998</v>
      </c>
      <c r="O1777">
        <v>-134.28973999999999</v>
      </c>
      <c r="P1777">
        <v>4</v>
      </c>
      <c r="Q1777">
        <v>1</v>
      </c>
    </row>
    <row r="1778" spans="1:17" x14ac:dyDescent="0.25">
      <c r="A1778" s="1">
        <v>41815</v>
      </c>
      <c r="B1778" s="2">
        <f t="shared" si="108"/>
        <v>2014</v>
      </c>
      <c r="C1778" s="2">
        <f t="shared" si="109"/>
        <v>6</v>
      </c>
      <c r="D1778" s="2">
        <f t="shared" si="110"/>
        <v>25</v>
      </c>
      <c r="E1778" s="2">
        <f t="shared" si="111"/>
        <v>4</v>
      </c>
      <c r="F1778" s="1" t="s">
        <v>792</v>
      </c>
      <c r="G1778" t="s">
        <v>452</v>
      </c>
      <c r="H1778" s="7" t="s">
        <v>770</v>
      </c>
      <c r="I1778" t="s">
        <v>450</v>
      </c>
      <c r="J1778" t="s">
        <v>418</v>
      </c>
      <c r="K1778" t="s">
        <v>68</v>
      </c>
      <c r="L1778" t="s">
        <v>13</v>
      </c>
      <c r="M1778">
        <v>2</v>
      </c>
      <c r="N1778">
        <v>57.212609999999998</v>
      </c>
      <c r="O1778">
        <v>-134.28973999999999</v>
      </c>
      <c r="P1778">
        <v>9</v>
      </c>
      <c r="Q1778">
        <v>1</v>
      </c>
    </row>
    <row r="1779" spans="1:17" x14ac:dyDescent="0.25">
      <c r="A1779" s="1">
        <v>41830</v>
      </c>
      <c r="B1779" s="2">
        <f t="shared" si="108"/>
        <v>2014</v>
      </c>
      <c r="C1779" s="2">
        <f t="shared" si="109"/>
        <v>7</v>
      </c>
      <c r="D1779" s="2">
        <f t="shared" si="110"/>
        <v>10</v>
      </c>
      <c r="E1779" s="2">
        <f t="shared" si="111"/>
        <v>5</v>
      </c>
      <c r="F1779" s="1" t="s">
        <v>792</v>
      </c>
      <c r="G1779" t="s">
        <v>452</v>
      </c>
      <c r="H1779" s="7" t="s">
        <v>770</v>
      </c>
      <c r="I1779" t="s">
        <v>450</v>
      </c>
      <c r="J1779" t="s">
        <v>418</v>
      </c>
      <c r="K1779" t="s">
        <v>68</v>
      </c>
      <c r="L1779" t="s">
        <v>13</v>
      </c>
      <c r="M1779">
        <v>2</v>
      </c>
      <c r="N1779">
        <v>57.212609999999998</v>
      </c>
      <c r="O1779">
        <v>-134.28973999999999</v>
      </c>
      <c r="P1779">
        <v>10</v>
      </c>
      <c r="Q1779">
        <v>1</v>
      </c>
    </row>
    <row r="1780" spans="1:17" x14ac:dyDescent="0.25">
      <c r="A1780" s="1">
        <v>41107</v>
      </c>
      <c r="B1780" s="2">
        <f t="shared" si="108"/>
        <v>2012</v>
      </c>
      <c r="C1780" s="2">
        <f t="shared" si="109"/>
        <v>7</v>
      </c>
      <c r="D1780" s="2">
        <f t="shared" si="110"/>
        <v>17</v>
      </c>
      <c r="E1780" s="2">
        <f t="shared" si="111"/>
        <v>3</v>
      </c>
      <c r="F1780" s="1" t="s">
        <v>792</v>
      </c>
      <c r="G1780" t="s">
        <v>452</v>
      </c>
      <c r="H1780" s="7" t="s">
        <v>770</v>
      </c>
      <c r="I1780" t="s">
        <v>450</v>
      </c>
      <c r="J1780" t="s">
        <v>418</v>
      </c>
      <c r="K1780" t="s">
        <v>68</v>
      </c>
      <c r="L1780" t="s">
        <v>13</v>
      </c>
      <c r="M1780">
        <v>2</v>
      </c>
      <c r="N1780">
        <v>57.212609999999998</v>
      </c>
      <c r="O1780">
        <v>-134.28973999999999</v>
      </c>
      <c r="P1780">
        <v>9</v>
      </c>
      <c r="Q1780">
        <v>1</v>
      </c>
    </row>
    <row r="1781" spans="1:17" x14ac:dyDescent="0.25">
      <c r="A1781" s="1">
        <v>42112</v>
      </c>
      <c r="B1781" s="2">
        <f t="shared" si="108"/>
        <v>2015</v>
      </c>
      <c r="C1781" s="2">
        <f t="shared" si="109"/>
        <v>4</v>
      </c>
      <c r="D1781" s="2">
        <f t="shared" si="110"/>
        <v>18</v>
      </c>
      <c r="E1781" s="2">
        <f t="shared" si="111"/>
        <v>7</v>
      </c>
      <c r="F1781" s="1" t="s">
        <v>790</v>
      </c>
      <c r="G1781" t="s">
        <v>452</v>
      </c>
      <c r="H1781" s="7" t="s">
        <v>770</v>
      </c>
      <c r="I1781" t="s">
        <v>450</v>
      </c>
      <c r="J1781" t="s">
        <v>418</v>
      </c>
      <c r="K1781" t="s">
        <v>85</v>
      </c>
      <c r="L1781" t="s">
        <v>177</v>
      </c>
      <c r="M1781">
        <v>1.25</v>
      </c>
      <c r="N1781">
        <v>57.212609999999998</v>
      </c>
      <c r="O1781">
        <v>-134.28973999999999</v>
      </c>
      <c r="P1781">
        <v>1</v>
      </c>
      <c r="Q1781">
        <v>1</v>
      </c>
    </row>
    <row r="1782" spans="1:17" x14ac:dyDescent="0.25">
      <c r="A1782" s="1">
        <v>40664</v>
      </c>
      <c r="B1782" s="2">
        <f t="shared" si="108"/>
        <v>2011</v>
      </c>
      <c r="C1782" s="2">
        <f t="shared" si="109"/>
        <v>5</v>
      </c>
      <c r="D1782" s="2">
        <f t="shared" si="110"/>
        <v>1</v>
      </c>
      <c r="E1782" s="2">
        <f t="shared" si="111"/>
        <v>1</v>
      </c>
      <c r="F1782" s="1" t="s">
        <v>791</v>
      </c>
      <c r="G1782" t="s">
        <v>452</v>
      </c>
      <c r="H1782" s="7" t="s">
        <v>770</v>
      </c>
      <c r="I1782" t="s">
        <v>450</v>
      </c>
      <c r="J1782" t="s">
        <v>418</v>
      </c>
      <c r="K1782" t="s">
        <v>85</v>
      </c>
      <c r="L1782" t="s">
        <v>177</v>
      </c>
      <c r="M1782">
        <v>5</v>
      </c>
      <c r="N1782">
        <v>57.212609999999998</v>
      </c>
      <c r="O1782">
        <v>-134.28973999999999</v>
      </c>
      <c r="P1782">
        <v>1</v>
      </c>
      <c r="Q1782">
        <v>1</v>
      </c>
    </row>
    <row r="1783" spans="1:17" x14ac:dyDescent="0.25">
      <c r="A1783" s="1">
        <v>41760</v>
      </c>
      <c r="B1783" s="2">
        <f t="shared" si="108"/>
        <v>2014</v>
      </c>
      <c r="C1783" s="2">
        <f t="shared" si="109"/>
        <v>5</v>
      </c>
      <c r="D1783" s="2">
        <f t="shared" si="110"/>
        <v>1</v>
      </c>
      <c r="E1783" s="2">
        <f t="shared" si="111"/>
        <v>5</v>
      </c>
      <c r="F1783" s="1" t="s">
        <v>791</v>
      </c>
      <c r="G1783" t="s">
        <v>452</v>
      </c>
      <c r="H1783" s="7" t="s">
        <v>770</v>
      </c>
      <c r="I1783" t="s">
        <v>450</v>
      </c>
      <c r="J1783" t="s">
        <v>418</v>
      </c>
      <c r="K1783" t="s">
        <v>85</v>
      </c>
      <c r="L1783" t="s">
        <v>177</v>
      </c>
      <c r="M1783">
        <v>4</v>
      </c>
      <c r="N1783">
        <v>57.212609999999998</v>
      </c>
      <c r="O1783">
        <v>-134.28973999999999</v>
      </c>
      <c r="P1783">
        <v>1</v>
      </c>
      <c r="Q1783">
        <v>1</v>
      </c>
    </row>
    <row r="1784" spans="1:17" x14ac:dyDescent="0.25">
      <c r="A1784" s="1">
        <v>40665</v>
      </c>
      <c r="B1784" s="2">
        <f t="shared" si="108"/>
        <v>2011</v>
      </c>
      <c r="C1784" s="2">
        <f t="shared" si="109"/>
        <v>5</v>
      </c>
      <c r="D1784" s="2">
        <f t="shared" si="110"/>
        <v>2</v>
      </c>
      <c r="E1784" s="2">
        <f t="shared" si="111"/>
        <v>2</v>
      </c>
      <c r="F1784" s="1" t="s">
        <v>791</v>
      </c>
      <c r="G1784" t="s">
        <v>452</v>
      </c>
      <c r="H1784" s="7" t="s">
        <v>770</v>
      </c>
      <c r="I1784" t="s">
        <v>450</v>
      </c>
      <c r="J1784" t="s">
        <v>418</v>
      </c>
      <c r="K1784" t="s">
        <v>85</v>
      </c>
      <c r="L1784" t="s">
        <v>177</v>
      </c>
      <c r="M1784">
        <v>2.5</v>
      </c>
      <c r="N1784">
        <v>57.212609999999998</v>
      </c>
      <c r="O1784">
        <v>-134.28973999999999</v>
      </c>
      <c r="P1784">
        <v>1</v>
      </c>
      <c r="Q1784">
        <v>1</v>
      </c>
    </row>
    <row r="1785" spans="1:17" x14ac:dyDescent="0.25">
      <c r="A1785" s="1">
        <v>42126</v>
      </c>
      <c r="B1785" s="2">
        <f t="shared" si="108"/>
        <v>2015</v>
      </c>
      <c r="C1785" s="2">
        <f t="shared" si="109"/>
        <v>5</v>
      </c>
      <c r="D1785" s="2">
        <f t="shared" si="110"/>
        <v>2</v>
      </c>
      <c r="E1785" s="2">
        <f t="shared" si="111"/>
        <v>7</v>
      </c>
      <c r="F1785" s="1" t="s">
        <v>791</v>
      </c>
      <c r="G1785" t="s">
        <v>452</v>
      </c>
      <c r="H1785" s="7" t="s">
        <v>770</v>
      </c>
      <c r="I1785" t="s">
        <v>450</v>
      </c>
      <c r="J1785" t="s">
        <v>418</v>
      </c>
      <c r="K1785" t="s">
        <v>85</v>
      </c>
      <c r="L1785" t="s">
        <v>177</v>
      </c>
      <c r="M1785">
        <v>5</v>
      </c>
      <c r="N1785">
        <v>57.212609999999998</v>
      </c>
      <c r="O1785">
        <v>-134.28973999999999</v>
      </c>
      <c r="P1785">
        <v>1</v>
      </c>
      <c r="Q1785">
        <v>1</v>
      </c>
    </row>
    <row r="1786" spans="1:17" x14ac:dyDescent="0.25">
      <c r="A1786" s="1">
        <v>40666</v>
      </c>
      <c r="B1786" s="2">
        <f t="shared" si="108"/>
        <v>2011</v>
      </c>
      <c r="C1786" s="2">
        <f t="shared" si="109"/>
        <v>5</v>
      </c>
      <c r="D1786" s="2">
        <f t="shared" si="110"/>
        <v>3</v>
      </c>
      <c r="E1786" s="2">
        <f t="shared" si="111"/>
        <v>3</v>
      </c>
      <c r="F1786" s="1" t="s">
        <v>791</v>
      </c>
      <c r="G1786" t="s">
        <v>452</v>
      </c>
      <c r="H1786" s="7" t="s">
        <v>770</v>
      </c>
      <c r="I1786" t="s">
        <v>450</v>
      </c>
      <c r="J1786" t="s">
        <v>418</v>
      </c>
      <c r="K1786" t="s">
        <v>85</v>
      </c>
      <c r="L1786" t="s">
        <v>177</v>
      </c>
      <c r="M1786">
        <v>3.5</v>
      </c>
      <c r="N1786">
        <v>57.212609999999998</v>
      </c>
      <c r="O1786">
        <v>-134.28973999999999</v>
      </c>
      <c r="P1786">
        <v>1</v>
      </c>
      <c r="Q1786">
        <v>1</v>
      </c>
    </row>
    <row r="1787" spans="1:17" x14ac:dyDescent="0.25">
      <c r="A1787" s="1">
        <v>42127</v>
      </c>
      <c r="B1787" s="2">
        <f t="shared" si="108"/>
        <v>2015</v>
      </c>
      <c r="C1787" s="2">
        <f t="shared" si="109"/>
        <v>5</v>
      </c>
      <c r="D1787" s="2">
        <f t="shared" si="110"/>
        <v>3</v>
      </c>
      <c r="E1787" s="2">
        <f t="shared" si="111"/>
        <v>1</v>
      </c>
      <c r="F1787" s="1" t="s">
        <v>791</v>
      </c>
      <c r="G1787" t="s">
        <v>452</v>
      </c>
      <c r="H1787" s="7" t="s">
        <v>770</v>
      </c>
      <c r="I1787" t="s">
        <v>450</v>
      </c>
      <c r="J1787" t="s">
        <v>418</v>
      </c>
      <c r="K1787" t="s">
        <v>85</v>
      </c>
      <c r="L1787" t="s">
        <v>177</v>
      </c>
      <c r="M1787">
        <v>6.5</v>
      </c>
      <c r="N1787">
        <v>57.212609999999998</v>
      </c>
      <c r="O1787">
        <v>-134.28973999999999</v>
      </c>
      <c r="P1787">
        <v>1</v>
      </c>
      <c r="Q1787">
        <v>1</v>
      </c>
    </row>
    <row r="1788" spans="1:17" x14ac:dyDescent="0.25">
      <c r="A1788" s="1">
        <v>40668</v>
      </c>
      <c r="B1788" s="2">
        <f t="shared" si="108"/>
        <v>2011</v>
      </c>
      <c r="C1788" s="2">
        <f t="shared" si="109"/>
        <v>5</v>
      </c>
      <c r="D1788" s="2">
        <f t="shared" si="110"/>
        <v>5</v>
      </c>
      <c r="E1788" s="2">
        <f t="shared" si="111"/>
        <v>5</v>
      </c>
      <c r="F1788" s="1" t="s">
        <v>791</v>
      </c>
      <c r="G1788" t="s">
        <v>452</v>
      </c>
      <c r="H1788" s="7" t="s">
        <v>770</v>
      </c>
      <c r="I1788" t="s">
        <v>450</v>
      </c>
      <c r="J1788" t="s">
        <v>418</v>
      </c>
      <c r="K1788" t="s">
        <v>85</v>
      </c>
      <c r="L1788" t="s">
        <v>177</v>
      </c>
      <c r="M1788">
        <v>6.5</v>
      </c>
      <c r="N1788">
        <v>57.212609999999998</v>
      </c>
      <c r="O1788">
        <v>-134.28973999999999</v>
      </c>
      <c r="P1788">
        <v>5</v>
      </c>
      <c r="Q1788">
        <v>1</v>
      </c>
    </row>
    <row r="1789" spans="1:17" x14ac:dyDescent="0.25">
      <c r="A1789" s="1">
        <v>42129</v>
      </c>
      <c r="B1789" s="2">
        <f t="shared" si="108"/>
        <v>2015</v>
      </c>
      <c r="C1789" s="2">
        <f t="shared" si="109"/>
        <v>5</v>
      </c>
      <c r="D1789" s="2">
        <f t="shared" si="110"/>
        <v>5</v>
      </c>
      <c r="E1789" s="2">
        <f t="shared" si="111"/>
        <v>3</v>
      </c>
      <c r="F1789" s="1" t="s">
        <v>791</v>
      </c>
      <c r="G1789" t="s">
        <v>452</v>
      </c>
      <c r="H1789" s="7" t="s">
        <v>770</v>
      </c>
      <c r="I1789" t="s">
        <v>450</v>
      </c>
      <c r="J1789" t="s">
        <v>418</v>
      </c>
      <c r="K1789" t="s">
        <v>85</v>
      </c>
      <c r="L1789" t="s">
        <v>177</v>
      </c>
      <c r="M1789">
        <v>3.75</v>
      </c>
      <c r="N1789">
        <v>57.212609999999998</v>
      </c>
      <c r="O1789">
        <v>-134.28973999999999</v>
      </c>
      <c r="P1789">
        <v>1</v>
      </c>
      <c r="Q1789">
        <v>1</v>
      </c>
    </row>
    <row r="1790" spans="1:17" x14ac:dyDescent="0.25">
      <c r="A1790" s="1">
        <v>42131</v>
      </c>
      <c r="B1790" s="2">
        <f t="shared" si="108"/>
        <v>2015</v>
      </c>
      <c r="C1790" s="2">
        <f t="shared" si="109"/>
        <v>5</v>
      </c>
      <c r="D1790" s="2">
        <f t="shared" si="110"/>
        <v>7</v>
      </c>
      <c r="E1790" s="2">
        <f t="shared" si="111"/>
        <v>5</v>
      </c>
      <c r="F1790" s="1" t="s">
        <v>791</v>
      </c>
      <c r="G1790" t="s">
        <v>452</v>
      </c>
      <c r="H1790" s="7" t="s">
        <v>770</v>
      </c>
      <c r="I1790" t="s">
        <v>450</v>
      </c>
      <c r="J1790" t="s">
        <v>418</v>
      </c>
      <c r="K1790" t="s">
        <v>85</v>
      </c>
      <c r="L1790" t="s">
        <v>177</v>
      </c>
      <c r="M1790">
        <v>2</v>
      </c>
      <c r="N1790">
        <v>57.212609999999998</v>
      </c>
      <c r="O1790">
        <v>-134.28973999999999</v>
      </c>
      <c r="P1790">
        <v>1</v>
      </c>
      <c r="Q1790">
        <v>1</v>
      </c>
    </row>
    <row r="1791" spans="1:17" x14ac:dyDescent="0.25">
      <c r="A1791" s="1">
        <v>40671</v>
      </c>
      <c r="B1791" s="2">
        <f t="shared" si="108"/>
        <v>2011</v>
      </c>
      <c r="C1791" s="2">
        <f t="shared" si="109"/>
        <v>5</v>
      </c>
      <c r="D1791" s="2">
        <f t="shared" si="110"/>
        <v>8</v>
      </c>
      <c r="E1791" s="2">
        <f t="shared" si="111"/>
        <v>1</v>
      </c>
      <c r="F1791" s="1" t="s">
        <v>791</v>
      </c>
      <c r="G1791" t="s">
        <v>452</v>
      </c>
      <c r="H1791" s="7" t="s">
        <v>770</v>
      </c>
      <c r="I1791" t="s">
        <v>450</v>
      </c>
      <c r="J1791" t="s">
        <v>418</v>
      </c>
      <c r="K1791" t="s">
        <v>85</v>
      </c>
      <c r="L1791" t="s">
        <v>177</v>
      </c>
      <c r="M1791">
        <v>2.5</v>
      </c>
      <c r="N1791">
        <v>57.212609999999998</v>
      </c>
      <c r="O1791">
        <v>-134.28973999999999</v>
      </c>
      <c r="P1791">
        <v>4</v>
      </c>
      <c r="Q1791">
        <v>1</v>
      </c>
    </row>
    <row r="1792" spans="1:17" x14ac:dyDescent="0.25">
      <c r="A1792" s="1">
        <v>40673</v>
      </c>
      <c r="B1792" s="2">
        <f t="shared" si="108"/>
        <v>2011</v>
      </c>
      <c r="C1792" s="2">
        <f t="shared" si="109"/>
        <v>5</v>
      </c>
      <c r="D1792" s="2">
        <f t="shared" si="110"/>
        <v>10</v>
      </c>
      <c r="E1792" s="2">
        <f t="shared" si="111"/>
        <v>3</v>
      </c>
      <c r="F1792" s="1" t="s">
        <v>791</v>
      </c>
      <c r="G1792" t="s">
        <v>452</v>
      </c>
      <c r="H1792" s="7" t="s">
        <v>770</v>
      </c>
      <c r="I1792" t="s">
        <v>450</v>
      </c>
      <c r="J1792" t="s">
        <v>418</v>
      </c>
      <c r="K1792" t="s">
        <v>85</v>
      </c>
      <c r="L1792" t="s">
        <v>177</v>
      </c>
      <c r="M1792">
        <v>4.5</v>
      </c>
      <c r="N1792">
        <v>57.212609999999998</v>
      </c>
      <c r="O1792">
        <v>-134.28973999999999</v>
      </c>
      <c r="P1792">
        <v>3</v>
      </c>
      <c r="Q1792">
        <v>1</v>
      </c>
    </row>
    <row r="1793" spans="1:17" x14ac:dyDescent="0.25">
      <c r="A1793" s="1">
        <v>42134</v>
      </c>
      <c r="B1793" s="2">
        <f t="shared" si="108"/>
        <v>2015</v>
      </c>
      <c r="C1793" s="2">
        <f t="shared" si="109"/>
        <v>5</v>
      </c>
      <c r="D1793" s="2">
        <f t="shared" si="110"/>
        <v>10</v>
      </c>
      <c r="E1793" s="2">
        <f t="shared" si="111"/>
        <v>1</v>
      </c>
      <c r="F1793" s="1" t="s">
        <v>791</v>
      </c>
      <c r="G1793" t="s">
        <v>452</v>
      </c>
      <c r="H1793" s="7" t="s">
        <v>770</v>
      </c>
      <c r="I1793" t="s">
        <v>450</v>
      </c>
      <c r="J1793" t="s">
        <v>418</v>
      </c>
      <c r="K1793" t="s">
        <v>85</v>
      </c>
      <c r="L1793" t="s">
        <v>177</v>
      </c>
      <c r="M1793">
        <v>3</v>
      </c>
      <c r="N1793">
        <v>57.212609999999998</v>
      </c>
      <c r="O1793">
        <v>-134.28973999999999</v>
      </c>
      <c r="P1793">
        <v>1</v>
      </c>
      <c r="Q1793">
        <v>1</v>
      </c>
    </row>
    <row r="1794" spans="1:17" x14ac:dyDescent="0.25">
      <c r="A1794" s="1">
        <v>41405</v>
      </c>
      <c r="B1794" s="2">
        <f t="shared" ref="B1794:B1857" si="112">YEAR(A1794)</f>
        <v>2013</v>
      </c>
      <c r="C1794" s="2">
        <f t="shared" ref="C1794:C1857" si="113">MONTH(A1794)</f>
        <v>5</v>
      </c>
      <c r="D1794" s="2">
        <f t="shared" ref="D1794:D1857" si="114">DAY(A1794)</f>
        <v>11</v>
      </c>
      <c r="E1794" s="2">
        <f t="shared" ref="E1794:E1857" si="115">WEEKDAY(A1794)</f>
        <v>7</v>
      </c>
      <c r="F1794" s="1" t="s">
        <v>791</v>
      </c>
      <c r="G1794" t="s">
        <v>452</v>
      </c>
      <c r="H1794" s="7" t="s">
        <v>770</v>
      </c>
      <c r="I1794" t="s">
        <v>450</v>
      </c>
      <c r="J1794" t="s">
        <v>418</v>
      </c>
      <c r="K1794" t="s">
        <v>85</v>
      </c>
      <c r="L1794" t="s">
        <v>177</v>
      </c>
      <c r="M1794">
        <v>2</v>
      </c>
      <c r="N1794">
        <v>57.212609999999998</v>
      </c>
      <c r="O1794">
        <v>-134.28973999999999</v>
      </c>
      <c r="P1794">
        <v>1</v>
      </c>
      <c r="Q1794">
        <v>1</v>
      </c>
    </row>
    <row r="1795" spans="1:17" x14ac:dyDescent="0.25">
      <c r="A1795" s="1">
        <v>40678</v>
      </c>
      <c r="B1795" s="2">
        <f t="shared" si="112"/>
        <v>2011</v>
      </c>
      <c r="C1795" s="2">
        <f t="shared" si="113"/>
        <v>5</v>
      </c>
      <c r="D1795" s="2">
        <f t="shared" si="114"/>
        <v>15</v>
      </c>
      <c r="E1795" s="2">
        <f t="shared" si="115"/>
        <v>1</v>
      </c>
      <c r="F1795" s="1" t="s">
        <v>791</v>
      </c>
      <c r="G1795" t="s">
        <v>452</v>
      </c>
      <c r="H1795" s="7" t="s">
        <v>770</v>
      </c>
      <c r="I1795" t="s">
        <v>450</v>
      </c>
      <c r="J1795" t="s">
        <v>418</v>
      </c>
      <c r="K1795" t="s">
        <v>85</v>
      </c>
      <c r="L1795" t="s">
        <v>177</v>
      </c>
      <c r="M1795">
        <v>6.5</v>
      </c>
      <c r="N1795">
        <v>57.212609999999998</v>
      </c>
      <c r="O1795">
        <v>-134.28973999999999</v>
      </c>
      <c r="P1795">
        <v>4</v>
      </c>
      <c r="Q1795">
        <v>1</v>
      </c>
    </row>
    <row r="1796" spans="1:17" x14ac:dyDescent="0.25">
      <c r="A1796" s="1">
        <v>41409</v>
      </c>
      <c r="B1796" s="2">
        <f t="shared" si="112"/>
        <v>2013</v>
      </c>
      <c r="C1796" s="2">
        <f t="shared" si="113"/>
        <v>5</v>
      </c>
      <c r="D1796" s="2">
        <f t="shared" si="114"/>
        <v>15</v>
      </c>
      <c r="E1796" s="2">
        <f t="shared" si="115"/>
        <v>4</v>
      </c>
      <c r="F1796" s="1" t="s">
        <v>791</v>
      </c>
      <c r="G1796" t="s">
        <v>452</v>
      </c>
      <c r="H1796" s="7" t="s">
        <v>770</v>
      </c>
      <c r="I1796" t="s">
        <v>450</v>
      </c>
      <c r="J1796" t="s">
        <v>418</v>
      </c>
      <c r="K1796" t="s">
        <v>85</v>
      </c>
      <c r="L1796" t="s">
        <v>177</v>
      </c>
      <c r="M1796">
        <v>3</v>
      </c>
      <c r="N1796">
        <v>57.212609999999998</v>
      </c>
      <c r="O1796">
        <v>-134.28973999999999</v>
      </c>
      <c r="P1796">
        <v>1</v>
      </c>
      <c r="Q1796">
        <v>1</v>
      </c>
    </row>
    <row r="1797" spans="1:17" x14ac:dyDescent="0.25">
      <c r="A1797" s="1">
        <v>42139</v>
      </c>
      <c r="B1797" s="2">
        <f t="shared" si="112"/>
        <v>2015</v>
      </c>
      <c r="C1797" s="2">
        <f t="shared" si="113"/>
        <v>5</v>
      </c>
      <c r="D1797" s="2">
        <f t="shared" si="114"/>
        <v>15</v>
      </c>
      <c r="E1797" s="2">
        <f t="shared" si="115"/>
        <v>6</v>
      </c>
      <c r="F1797" s="1" t="s">
        <v>791</v>
      </c>
      <c r="G1797" t="s">
        <v>452</v>
      </c>
      <c r="H1797" s="7" t="s">
        <v>770</v>
      </c>
      <c r="I1797" t="s">
        <v>450</v>
      </c>
      <c r="J1797" t="s">
        <v>418</v>
      </c>
      <c r="K1797" t="s">
        <v>85</v>
      </c>
      <c r="L1797" t="s">
        <v>177</v>
      </c>
      <c r="M1797">
        <v>5</v>
      </c>
      <c r="N1797">
        <v>57.212609999999998</v>
      </c>
      <c r="O1797">
        <v>-134.28973999999999</v>
      </c>
      <c r="P1797">
        <v>1</v>
      </c>
      <c r="Q1797">
        <v>1</v>
      </c>
    </row>
    <row r="1798" spans="1:17" x14ac:dyDescent="0.25">
      <c r="A1798" s="1">
        <v>41410</v>
      </c>
      <c r="B1798" s="2">
        <f t="shared" si="112"/>
        <v>2013</v>
      </c>
      <c r="C1798" s="2">
        <f t="shared" si="113"/>
        <v>5</v>
      </c>
      <c r="D1798" s="2">
        <f t="shared" si="114"/>
        <v>16</v>
      </c>
      <c r="E1798" s="2">
        <f t="shared" si="115"/>
        <v>5</v>
      </c>
      <c r="F1798" s="1" t="s">
        <v>791</v>
      </c>
      <c r="G1798" t="s">
        <v>452</v>
      </c>
      <c r="H1798" s="7" t="s">
        <v>770</v>
      </c>
      <c r="I1798" t="s">
        <v>450</v>
      </c>
      <c r="J1798" t="s">
        <v>418</v>
      </c>
      <c r="K1798" t="s">
        <v>85</v>
      </c>
      <c r="L1798" t="s">
        <v>177</v>
      </c>
      <c r="M1798">
        <v>4.25</v>
      </c>
      <c r="N1798">
        <v>57.212609999999998</v>
      </c>
      <c r="O1798">
        <v>-134.28973999999999</v>
      </c>
      <c r="P1798">
        <v>1</v>
      </c>
      <c r="Q1798">
        <v>1</v>
      </c>
    </row>
    <row r="1799" spans="1:17" x14ac:dyDescent="0.25">
      <c r="A1799" s="1">
        <v>42140</v>
      </c>
      <c r="B1799" s="2">
        <f t="shared" si="112"/>
        <v>2015</v>
      </c>
      <c r="C1799" s="2">
        <f t="shared" si="113"/>
        <v>5</v>
      </c>
      <c r="D1799" s="2">
        <f t="shared" si="114"/>
        <v>16</v>
      </c>
      <c r="E1799" s="2">
        <f t="shared" si="115"/>
        <v>7</v>
      </c>
      <c r="F1799" s="1" t="s">
        <v>791</v>
      </c>
      <c r="G1799" t="s">
        <v>452</v>
      </c>
      <c r="H1799" s="7" t="s">
        <v>770</v>
      </c>
      <c r="I1799" t="s">
        <v>450</v>
      </c>
      <c r="J1799" t="s">
        <v>418</v>
      </c>
      <c r="K1799" t="s">
        <v>85</v>
      </c>
      <c r="L1799" t="s">
        <v>177</v>
      </c>
      <c r="M1799">
        <v>5.5</v>
      </c>
      <c r="N1799">
        <v>57.212609999999998</v>
      </c>
      <c r="O1799">
        <v>-134.28973999999999</v>
      </c>
      <c r="P1799">
        <v>1</v>
      </c>
      <c r="Q1799">
        <v>1</v>
      </c>
    </row>
    <row r="1800" spans="1:17" x14ac:dyDescent="0.25">
      <c r="A1800" s="1">
        <v>41411</v>
      </c>
      <c r="B1800" s="2">
        <f t="shared" si="112"/>
        <v>2013</v>
      </c>
      <c r="C1800" s="2">
        <f t="shared" si="113"/>
        <v>5</v>
      </c>
      <c r="D1800" s="2">
        <f t="shared" si="114"/>
        <v>17</v>
      </c>
      <c r="E1800" s="2">
        <f t="shared" si="115"/>
        <v>6</v>
      </c>
      <c r="F1800" s="1" t="s">
        <v>791</v>
      </c>
      <c r="G1800" t="s">
        <v>452</v>
      </c>
      <c r="H1800" s="7" t="s">
        <v>770</v>
      </c>
      <c r="I1800" t="s">
        <v>450</v>
      </c>
      <c r="J1800" t="s">
        <v>418</v>
      </c>
      <c r="K1800" t="s">
        <v>85</v>
      </c>
      <c r="L1800" t="s">
        <v>177</v>
      </c>
      <c r="M1800">
        <v>2</v>
      </c>
      <c r="N1800">
        <v>57.212609999999998</v>
      </c>
      <c r="O1800">
        <v>-134.28973999999999</v>
      </c>
      <c r="P1800">
        <v>1</v>
      </c>
      <c r="Q1800">
        <v>1</v>
      </c>
    </row>
    <row r="1801" spans="1:17" x14ac:dyDescent="0.25">
      <c r="A1801" s="1">
        <v>40681</v>
      </c>
      <c r="B1801" s="2">
        <f t="shared" si="112"/>
        <v>2011</v>
      </c>
      <c r="C1801" s="2">
        <f t="shared" si="113"/>
        <v>5</v>
      </c>
      <c r="D1801" s="2">
        <f t="shared" si="114"/>
        <v>18</v>
      </c>
      <c r="E1801" s="2">
        <f t="shared" si="115"/>
        <v>4</v>
      </c>
      <c r="F1801" s="1" t="s">
        <v>791</v>
      </c>
      <c r="G1801" t="s">
        <v>452</v>
      </c>
      <c r="H1801" s="7" t="s">
        <v>770</v>
      </c>
      <c r="I1801" t="s">
        <v>450</v>
      </c>
      <c r="J1801" t="s">
        <v>418</v>
      </c>
      <c r="K1801" t="s">
        <v>85</v>
      </c>
      <c r="L1801" t="s">
        <v>177</v>
      </c>
      <c r="M1801">
        <v>5</v>
      </c>
      <c r="N1801">
        <v>57.212609999999998</v>
      </c>
      <c r="O1801">
        <v>-134.28973999999999</v>
      </c>
      <c r="P1801">
        <v>3</v>
      </c>
      <c r="Q1801">
        <v>1</v>
      </c>
    </row>
    <row r="1802" spans="1:17" x14ac:dyDescent="0.25">
      <c r="A1802" s="1">
        <v>41412</v>
      </c>
      <c r="B1802" s="2">
        <f t="shared" si="112"/>
        <v>2013</v>
      </c>
      <c r="C1802" s="2">
        <f t="shared" si="113"/>
        <v>5</v>
      </c>
      <c r="D1802" s="2">
        <f t="shared" si="114"/>
        <v>18</v>
      </c>
      <c r="E1802" s="2">
        <f t="shared" si="115"/>
        <v>7</v>
      </c>
      <c r="F1802" s="1" t="s">
        <v>791</v>
      </c>
      <c r="G1802" t="s">
        <v>452</v>
      </c>
      <c r="H1802" s="7" t="s">
        <v>770</v>
      </c>
      <c r="I1802" t="s">
        <v>450</v>
      </c>
      <c r="J1802" t="s">
        <v>418</v>
      </c>
      <c r="K1802" t="s">
        <v>85</v>
      </c>
      <c r="L1802" t="s">
        <v>177</v>
      </c>
      <c r="M1802">
        <v>2</v>
      </c>
      <c r="N1802">
        <v>57.212609999999998</v>
      </c>
      <c r="O1802">
        <v>-134.28973999999999</v>
      </c>
      <c r="P1802">
        <v>1</v>
      </c>
      <c r="Q1802">
        <v>1</v>
      </c>
    </row>
    <row r="1803" spans="1:17" x14ac:dyDescent="0.25">
      <c r="A1803" s="1">
        <v>41413</v>
      </c>
      <c r="B1803" s="2">
        <f t="shared" si="112"/>
        <v>2013</v>
      </c>
      <c r="C1803" s="2">
        <f t="shared" si="113"/>
        <v>5</v>
      </c>
      <c r="D1803" s="2">
        <f t="shared" si="114"/>
        <v>19</v>
      </c>
      <c r="E1803" s="2">
        <f t="shared" si="115"/>
        <v>1</v>
      </c>
      <c r="F1803" s="1" t="s">
        <v>791</v>
      </c>
      <c r="G1803" t="s">
        <v>452</v>
      </c>
      <c r="H1803" s="7" t="s">
        <v>770</v>
      </c>
      <c r="I1803" t="s">
        <v>450</v>
      </c>
      <c r="J1803" t="s">
        <v>418</v>
      </c>
      <c r="K1803" t="s">
        <v>85</v>
      </c>
      <c r="L1803" t="s">
        <v>177</v>
      </c>
      <c r="M1803">
        <v>2</v>
      </c>
      <c r="N1803">
        <v>57.212609999999998</v>
      </c>
      <c r="O1803">
        <v>-134.28973999999999</v>
      </c>
      <c r="P1803">
        <v>1</v>
      </c>
      <c r="Q1803">
        <v>1</v>
      </c>
    </row>
    <row r="1804" spans="1:17" x14ac:dyDescent="0.25">
      <c r="A1804" s="1">
        <v>42262</v>
      </c>
      <c r="B1804" s="2">
        <f t="shared" si="112"/>
        <v>2015</v>
      </c>
      <c r="C1804" s="2">
        <f t="shared" si="113"/>
        <v>9</v>
      </c>
      <c r="D1804" s="2">
        <f t="shared" si="114"/>
        <v>15</v>
      </c>
      <c r="E1804" s="2">
        <f t="shared" si="115"/>
        <v>3</v>
      </c>
      <c r="F1804" s="1" t="s">
        <v>793</v>
      </c>
      <c r="G1804" t="s">
        <v>452</v>
      </c>
      <c r="H1804" s="7" t="s">
        <v>770</v>
      </c>
      <c r="I1804" t="s">
        <v>450</v>
      </c>
      <c r="J1804" t="s">
        <v>418</v>
      </c>
      <c r="K1804" t="s">
        <v>85</v>
      </c>
      <c r="L1804" t="s">
        <v>177</v>
      </c>
      <c r="M1804">
        <v>5.25</v>
      </c>
      <c r="N1804">
        <v>57.212609999999998</v>
      </c>
      <c r="O1804">
        <v>-134.28973999999999</v>
      </c>
      <c r="P1804">
        <v>1</v>
      </c>
      <c r="Q1804">
        <v>1</v>
      </c>
    </row>
    <row r="1805" spans="1:17" x14ac:dyDescent="0.25">
      <c r="A1805" s="1">
        <v>42263</v>
      </c>
      <c r="B1805" s="2">
        <f t="shared" si="112"/>
        <v>2015</v>
      </c>
      <c r="C1805" s="2">
        <f t="shared" si="113"/>
        <v>9</v>
      </c>
      <c r="D1805" s="2">
        <f t="shared" si="114"/>
        <v>16</v>
      </c>
      <c r="E1805" s="2">
        <f t="shared" si="115"/>
        <v>4</v>
      </c>
      <c r="F1805" s="1" t="s">
        <v>793</v>
      </c>
      <c r="G1805" t="s">
        <v>452</v>
      </c>
      <c r="H1805" s="7" t="s">
        <v>770</v>
      </c>
      <c r="I1805" t="s">
        <v>450</v>
      </c>
      <c r="J1805" t="s">
        <v>418</v>
      </c>
      <c r="K1805" t="s">
        <v>85</v>
      </c>
      <c r="L1805" t="s">
        <v>177</v>
      </c>
      <c r="M1805">
        <v>5.75</v>
      </c>
      <c r="N1805">
        <v>57.212609999999998</v>
      </c>
      <c r="O1805">
        <v>-134.28973999999999</v>
      </c>
      <c r="P1805">
        <v>1</v>
      </c>
      <c r="Q1805">
        <v>1</v>
      </c>
    </row>
    <row r="1806" spans="1:17" x14ac:dyDescent="0.25">
      <c r="A1806" s="1">
        <v>42264</v>
      </c>
      <c r="B1806" s="2">
        <f t="shared" si="112"/>
        <v>2015</v>
      </c>
      <c r="C1806" s="2">
        <f t="shared" si="113"/>
        <v>9</v>
      </c>
      <c r="D1806" s="2">
        <f t="shared" si="114"/>
        <v>17</v>
      </c>
      <c r="E1806" s="2">
        <f t="shared" si="115"/>
        <v>5</v>
      </c>
      <c r="F1806" s="1" t="s">
        <v>793</v>
      </c>
      <c r="G1806" t="s">
        <v>452</v>
      </c>
      <c r="H1806" s="7" t="s">
        <v>770</v>
      </c>
      <c r="I1806" t="s">
        <v>450</v>
      </c>
      <c r="J1806" t="s">
        <v>418</v>
      </c>
      <c r="K1806" t="s">
        <v>85</v>
      </c>
      <c r="L1806" t="s">
        <v>177</v>
      </c>
      <c r="M1806">
        <v>6.25</v>
      </c>
      <c r="N1806">
        <v>57.212609999999998</v>
      </c>
      <c r="O1806">
        <v>-134.28973999999999</v>
      </c>
      <c r="P1806">
        <v>1</v>
      </c>
      <c r="Q1806">
        <v>1</v>
      </c>
    </row>
    <row r="1807" spans="1:17" x14ac:dyDescent="0.25">
      <c r="A1807" s="1">
        <v>42266</v>
      </c>
      <c r="B1807" s="2">
        <f t="shared" si="112"/>
        <v>2015</v>
      </c>
      <c r="C1807" s="2">
        <f t="shared" si="113"/>
        <v>9</v>
      </c>
      <c r="D1807" s="2">
        <f t="shared" si="114"/>
        <v>19</v>
      </c>
      <c r="E1807" s="2">
        <f t="shared" si="115"/>
        <v>7</v>
      </c>
      <c r="F1807" s="1" t="s">
        <v>793</v>
      </c>
      <c r="G1807" t="s">
        <v>452</v>
      </c>
      <c r="H1807" s="7" t="s">
        <v>770</v>
      </c>
      <c r="I1807" t="s">
        <v>450</v>
      </c>
      <c r="J1807" t="s">
        <v>418</v>
      </c>
      <c r="K1807" t="s">
        <v>85</v>
      </c>
      <c r="L1807" t="s">
        <v>177</v>
      </c>
      <c r="M1807">
        <v>6.25</v>
      </c>
      <c r="N1807">
        <v>57.212609999999998</v>
      </c>
      <c r="O1807">
        <v>-134.28973999999999</v>
      </c>
      <c r="P1807">
        <v>1</v>
      </c>
      <c r="Q1807">
        <v>1</v>
      </c>
    </row>
    <row r="1808" spans="1:17" x14ac:dyDescent="0.25">
      <c r="A1808" s="1">
        <v>42267</v>
      </c>
      <c r="B1808" s="2">
        <f t="shared" si="112"/>
        <v>2015</v>
      </c>
      <c r="C1808" s="2">
        <f t="shared" si="113"/>
        <v>9</v>
      </c>
      <c r="D1808" s="2">
        <f t="shared" si="114"/>
        <v>20</v>
      </c>
      <c r="E1808" s="2">
        <f t="shared" si="115"/>
        <v>1</v>
      </c>
      <c r="F1808" s="1" t="s">
        <v>793</v>
      </c>
      <c r="G1808" t="s">
        <v>452</v>
      </c>
      <c r="H1808" s="7" t="s">
        <v>770</v>
      </c>
      <c r="I1808" t="s">
        <v>450</v>
      </c>
      <c r="J1808" t="s">
        <v>418</v>
      </c>
      <c r="K1808" t="s">
        <v>85</v>
      </c>
      <c r="L1808" t="s">
        <v>177</v>
      </c>
      <c r="M1808">
        <v>6.25</v>
      </c>
      <c r="N1808">
        <v>57.212609999999998</v>
      </c>
      <c r="O1808">
        <v>-134.28973999999999</v>
      </c>
      <c r="P1808">
        <v>1</v>
      </c>
      <c r="Q1808">
        <v>1</v>
      </c>
    </row>
    <row r="1809" spans="1:17" x14ac:dyDescent="0.25">
      <c r="A1809" s="1">
        <v>41545</v>
      </c>
      <c r="B1809" s="2">
        <f t="shared" si="112"/>
        <v>2013</v>
      </c>
      <c r="C1809" s="2">
        <f t="shared" si="113"/>
        <v>9</v>
      </c>
      <c r="D1809" s="2">
        <f t="shared" si="114"/>
        <v>28</v>
      </c>
      <c r="E1809" s="2">
        <f t="shared" si="115"/>
        <v>7</v>
      </c>
      <c r="F1809" s="1" t="s">
        <v>793</v>
      </c>
      <c r="G1809" t="s">
        <v>452</v>
      </c>
      <c r="H1809" s="7" t="s">
        <v>770</v>
      </c>
      <c r="I1809" t="s">
        <v>450</v>
      </c>
      <c r="J1809" t="s">
        <v>418</v>
      </c>
      <c r="K1809" t="s">
        <v>85</v>
      </c>
      <c r="L1809" t="s">
        <v>177</v>
      </c>
      <c r="M1809">
        <v>4.75</v>
      </c>
      <c r="N1809">
        <v>57.212609999999998</v>
      </c>
      <c r="O1809">
        <v>-134.28973999999999</v>
      </c>
      <c r="P1809">
        <v>1</v>
      </c>
      <c r="Q1809">
        <v>1</v>
      </c>
    </row>
    <row r="1810" spans="1:17" x14ac:dyDescent="0.25">
      <c r="A1810" s="1">
        <v>41545</v>
      </c>
      <c r="B1810" s="2">
        <f t="shared" si="112"/>
        <v>2013</v>
      </c>
      <c r="C1810" s="2">
        <f t="shared" si="113"/>
        <v>9</v>
      </c>
      <c r="D1810" s="2">
        <f t="shared" si="114"/>
        <v>28</v>
      </c>
      <c r="E1810" s="2">
        <f t="shared" si="115"/>
        <v>7</v>
      </c>
      <c r="F1810" s="1" t="s">
        <v>793</v>
      </c>
      <c r="G1810" t="s">
        <v>452</v>
      </c>
      <c r="H1810" s="7" t="s">
        <v>770</v>
      </c>
      <c r="I1810" t="s">
        <v>450</v>
      </c>
      <c r="J1810" t="s">
        <v>418</v>
      </c>
      <c r="K1810" t="s">
        <v>85</v>
      </c>
      <c r="L1810" t="s">
        <v>177</v>
      </c>
      <c r="M1810">
        <v>6</v>
      </c>
      <c r="N1810">
        <v>57.212609999999998</v>
      </c>
      <c r="O1810">
        <v>-134.28973999999999</v>
      </c>
      <c r="P1810">
        <v>1</v>
      </c>
      <c r="Q1810">
        <v>1</v>
      </c>
    </row>
    <row r="1811" spans="1:17" x14ac:dyDescent="0.25">
      <c r="A1811" s="1">
        <v>41546</v>
      </c>
      <c r="B1811" s="2">
        <f t="shared" si="112"/>
        <v>2013</v>
      </c>
      <c r="C1811" s="2">
        <f t="shared" si="113"/>
        <v>9</v>
      </c>
      <c r="D1811" s="2">
        <f t="shared" si="114"/>
        <v>29</v>
      </c>
      <c r="E1811" s="2">
        <f t="shared" si="115"/>
        <v>1</v>
      </c>
      <c r="F1811" s="1" t="s">
        <v>793</v>
      </c>
      <c r="G1811" t="s">
        <v>452</v>
      </c>
      <c r="H1811" s="7" t="s">
        <v>770</v>
      </c>
      <c r="I1811" t="s">
        <v>450</v>
      </c>
      <c r="J1811" t="s">
        <v>418</v>
      </c>
      <c r="K1811" t="s">
        <v>85</v>
      </c>
      <c r="L1811" t="s">
        <v>177</v>
      </c>
      <c r="M1811">
        <v>5</v>
      </c>
      <c r="N1811">
        <v>57.212609999999998</v>
      </c>
      <c r="O1811">
        <v>-134.28973999999999</v>
      </c>
      <c r="P1811">
        <v>1</v>
      </c>
      <c r="Q1811">
        <v>1</v>
      </c>
    </row>
    <row r="1812" spans="1:17" x14ac:dyDescent="0.25">
      <c r="A1812" s="1">
        <v>41546</v>
      </c>
      <c r="B1812" s="2">
        <f t="shared" si="112"/>
        <v>2013</v>
      </c>
      <c r="C1812" s="2">
        <f t="shared" si="113"/>
        <v>9</v>
      </c>
      <c r="D1812" s="2">
        <f t="shared" si="114"/>
        <v>29</v>
      </c>
      <c r="E1812" s="2">
        <f t="shared" si="115"/>
        <v>1</v>
      </c>
      <c r="F1812" s="1" t="s">
        <v>793</v>
      </c>
      <c r="G1812" t="s">
        <v>452</v>
      </c>
      <c r="H1812" s="7" t="s">
        <v>770</v>
      </c>
      <c r="I1812" t="s">
        <v>450</v>
      </c>
      <c r="J1812" t="s">
        <v>418</v>
      </c>
      <c r="K1812" t="s">
        <v>85</v>
      </c>
      <c r="L1812" t="s">
        <v>177</v>
      </c>
      <c r="M1812">
        <v>6</v>
      </c>
      <c r="N1812">
        <v>57.212609999999998</v>
      </c>
      <c r="O1812">
        <v>-134.28973999999999</v>
      </c>
      <c r="P1812">
        <v>1</v>
      </c>
      <c r="Q1812">
        <v>1</v>
      </c>
    </row>
    <row r="1813" spans="1:17" x14ac:dyDescent="0.25">
      <c r="A1813" s="1">
        <v>41913</v>
      </c>
      <c r="B1813" s="2">
        <f t="shared" si="112"/>
        <v>2014</v>
      </c>
      <c r="C1813" s="2">
        <f t="shared" si="113"/>
        <v>10</v>
      </c>
      <c r="D1813" s="2">
        <f t="shared" si="114"/>
        <v>1</v>
      </c>
      <c r="E1813" s="2">
        <f t="shared" si="115"/>
        <v>4</v>
      </c>
      <c r="F1813" s="1" t="s">
        <v>793</v>
      </c>
      <c r="G1813" t="s">
        <v>452</v>
      </c>
      <c r="H1813" s="7" t="s">
        <v>770</v>
      </c>
      <c r="I1813" t="s">
        <v>450</v>
      </c>
      <c r="J1813" t="s">
        <v>418</v>
      </c>
      <c r="K1813" t="s">
        <v>85</v>
      </c>
      <c r="L1813" t="s">
        <v>177</v>
      </c>
      <c r="M1813">
        <v>4.25</v>
      </c>
      <c r="N1813">
        <v>57.212609999999998</v>
      </c>
      <c r="O1813">
        <v>-134.28973999999999</v>
      </c>
      <c r="P1813">
        <v>1</v>
      </c>
      <c r="Q1813">
        <v>1</v>
      </c>
    </row>
    <row r="1814" spans="1:17" x14ac:dyDescent="0.25">
      <c r="A1814" s="1">
        <v>41914</v>
      </c>
      <c r="B1814" s="2">
        <f t="shared" si="112"/>
        <v>2014</v>
      </c>
      <c r="C1814" s="2">
        <f t="shared" si="113"/>
        <v>10</v>
      </c>
      <c r="D1814" s="2">
        <f t="shared" si="114"/>
        <v>2</v>
      </c>
      <c r="E1814" s="2">
        <f t="shared" si="115"/>
        <v>5</v>
      </c>
      <c r="F1814" s="1" t="s">
        <v>793</v>
      </c>
      <c r="G1814" t="s">
        <v>452</v>
      </c>
      <c r="H1814" s="7" t="s">
        <v>770</v>
      </c>
      <c r="I1814" t="s">
        <v>450</v>
      </c>
      <c r="J1814" t="s">
        <v>418</v>
      </c>
      <c r="K1814" t="s">
        <v>85</v>
      </c>
      <c r="L1814" t="s">
        <v>177</v>
      </c>
      <c r="M1814">
        <v>9.25</v>
      </c>
      <c r="N1814">
        <v>57.212609999999998</v>
      </c>
      <c r="O1814">
        <v>-134.28973999999999</v>
      </c>
      <c r="P1814">
        <v>1</v>
      </c>
      <c r="Q1814">
        <v>1</v>
      </c>
    </row>
    <row r="1815" spans="1:17" x14ac:dyDescent="0.25">
      <c r="A1815" s="1">
        <v>41394</v>
      </c>
      <c r="B1815" s="2">
        <f t="shared" si="112"/>
        <v>2013</v>
      </c>
      <c r="C1815" s="2">
        <f t="shared" si="113"/>
        <v>4</v>
      </c>
      <c r="D1815" s="2">
        <f t="shared" si="114"/>
        <v>30</v>
      </c>
      <c r="E1815" s="2">
        <f t="shared" si="115"/>
        <v>3</v>
      </c>
      <c r="F1815" s="1" t="s">
        <v>791</v>
      </c>
      <c r="G1815" t="s">
        <v>452</v>
      </c>
      <c r="H1815" s="7" t="s">
        <v>770</v>
      </c>
      <c r="I1815" t="s">
        <v>450</v>
      </c>
      <c r="J1815" t="s">
        <v>418</v>
      </c>
      <c r="K1815" t="s">
        <v>85</v>
      </c>
      <c r="L1815" t="s">
        <v>734</v>
      </c>
      <c r="M1815">
        <v>1.5</v>
      </c>
      <c r="N1815">
        <v>57.212609999999998</v>
      </c>
      <c r="O1815">
        <v>-134.28973999999999</v>
      </c>
      <c r="P1815">
        <v>1</v>
      </c>
      <c r="Q1815">
        <v>1</v>
      </c>
    </row>
    <row r="1816" spans="1:17" x14ac:dyDescent="0.25">
      <c r="A1816" s="1">
        <v>41394</v>
      </c>
      <c r="B1816" s="2">
        <f t="shared" si="112"/>
        <v>2013</v>
      </c>
      <c r="C1816" s="2">
        <f t="shared" si="113"/>
        <v>4</v>
      </c>
      <c r="D1816" s="2">
        <f t="shared" si="114"/>
        <v>30</v>
      </c>
      <c r="E1816" s="2">
        <f t="shared" si="115"/>
        <v>3</v>
      </c>
      <c r="F1816" s="1" t="s">
        <v>791</v>
      </c>
      <c r="G1816" t="s">
        <v>452</v>
      </c>
      <c r="H1816" s="7" t="s">
        <v>770</v>
      </c>
      <c r="I1816" t="s">
        <v>450</v>
      </c>
      <c r="J1816" t="s">
        <v>418</v>
      </c>
      <c r="K1816" t="s">
        <v>85</v>
      </c>
      <c r="L1816" t="s">
        <v>734</v>
      </c>
      <c r="M1816">
        <v>3.75</v>
      </c>
      <c r="N1816">
        <v>57.212609999999998</v>
      </c>
      <c r="O1816">
        <v>-134.28973999999999</v>
      </c>
      <c r="P1816">
        <v>1</v>
      </c>
      <c r="Q1816">
        <v>1</v>
      </c>
    </row>
    <row r="1817" spans="1:17" x14ac:dyDescent="0.25">
      <c r="A1817" s="1">
        <v>41030</v>
      </c>
      <c r="B1817" s="2">
        <f t="shared" si="112"/>
        <v>2012</v>
      </c>
      <c r="C1817" s="2">
        <f t="shared" si="113"/>
        <v>5</v>
      </c>
      <c r="D1817" s="2">
        <f t="shared" si="114"/>
        <v>1</v>
      </c>
      <c r="E1817" s="2">
        <f t="shared" si="115"/>
        <v>3</v>
      </c>
      <c r="F1817" s="1" t="s">
        <v>791</v>
      </c>
      <c r="G1817" t="s">
        <v>452</v>
      </c>
      <c r="H1817" s="7" t="s">
        <v>770</v>
      </c>
      <c r="I1817" t="s">
        <v>450</v>
      </c>
      <c r="J1817" t="s">
        <v>418</v>
      </c>
      <c r="K1817" t="s">
        <v>85</v>
      </c>
      <c r="L1817" t="s">
        <v>734</v>
      </c>
      <c r="M1817">
        <v>3</v>
      </c>
      <c r="N1817">
        <v>57.212609999999998</v>
      </c>
      <c r="O1817">
        <v>-134.28973999999999</v>
      </c>
      <c r="P1817">
        <v>2</v>
      </c>
      <c r="Q1817">
        <v>1</v>
      </c>
    </row>
    <row r="1818" spans="1:17" x14ac:dyDescent="0.25">
      <c r="A1818" s="1">
        <v>41395</v>
      </c>
      <c r="B1818" s="2">
        <f t="shared" si="112"/>
        <v>2013</v>
      </c>
      <c r="C1818" s="2">
        <f t="shared" si="113"/>
        <v>5</v>
      </c>
      <c r="D1818" s="2">
        <f t="shared" si="114"/>
        <v>1</v>
      </c>
      <c r="E1818" s="2">
        <f t="shared" si="115"/>
        <v>4</v>
      </c>
      <c r="F1818" s="1" t="s">
        <v>791</v>
      </c>
      <c r="G1818" t="s">
        <v>452</v>
      </c>
      <c r="H1818" s="7" t="s">
        <v>770</v>
      </c>
      <c r="I1818" t="s">
        <v>450</v>
      </c>
      <c r="J1818" t="s">
        <v>418</v>
      </c>
      <c r="K1818" t="s">
        <v>85</v>
      </c>
      <c r="L1818" t="s">
        <v>734</v>
      </c>
      <c r="M1818">
        <v>0.5</v>
      </c>
      <c r="N1818">
        <v>57.212609999999998</v>
      </c>
      <c r="O1818">
        <v>-134.28973999999999</v>
      </c>
      <c r="P1818">
        <v>1</v>
      </c>
      <c r="Q1818">
        <v>1</v>
      </c>
    </row>
    <row r="1819" spans="1:17" x14ac:dyDescent="0.25">
      <c r="A1819" s="1">
        <v>41031</v>
      </c>
      <c r="B1819" s="2">
        <f t="shared" si="112"/>
        <v>2012</v>
      </c>
      <c r="C1819" s="2">
        <f t="shared" si="113"/>
        <v>5</v>
      </c>
      <c r="D1819" s="2">
        <f t="shared" si="114"/>
        <v>2</v>
      </c>
      <c r="E1819" s="2">
        <f t="shared" si="115"/>
        <v>4</v>
      </c>
      <c r="F1819" s="1" t="s">
        <v>791</v>
      </c>
      <c r="G1819" t="s">
        <v>452</v>
      </c>
      <c r="H1819" s="7" t="s">
        <v>770</v>
      </c>
      <c r="I1819" t="s">
        <v>450</v>
      </c>
      <c r="J1819" t="s">
        <v>418</v>
      </c>
      <c r="K1819" t="s">
        <v>85</v>
      </c>
      <c r="L1819" t="s">
        <v>734</v>
      </c>
      <c r="M1819">
        <v>2</v>
      </c>
      <c r="N1819">
        <v>57.212609999999998</v>
      </c>
      <c r="O1819">
        <v>-134.28973999999999</v>
      </c>
      <c r="P1819">
        <v>2</v>
      </c>
      <c r="Q1819">
        <v>1</v>
      </c>
    </row>
    <row r="1820" spans="1:17" x14ac:dyDescent="0.25">
      <c r="A1820" s="1">
        <v>41032</v>
      </c>
      <c r="B1820" s="2">
        <f t="shared" si="112"/>
        <v>2012</v>
      </c>
      <c r="C1820" s="2">
        <f t="shared" si="113"/>
        <v>5</v>
      </c>
      <c r="D1820" s="2">
        <f t="shared" si="114"/>
        <v>3</v>
      </c>
      <c r="E1820" s="2">
        <f t="shared" si="115"/>
        <v>5</v>
      </c>
      <c r="F1820" s="1" t="s">
        <v>791</v>
      </c>
      <c r="G1820" t="s">
        <v>452</v>
      </c>
      <c r="H1820" s="7" t="s">
        <v>770</v>
      </c>
      <c r="I1820" t="s">
        <v>450</v>
      </c>
      <c r="J1820" t="s">
        <v>418</v>
      </c>
      <c r="K1820" t="s">
        <v>85</v>
      </c>
      <c r="L1820" t="s">
        <v>734</v>
      </c>
      <c r="M1820">
        <v>2</v>
      </c>
      <c r="N1820">
        <v>57.212609999999998</v>
      </c>
      <c r="O1820">
        <v>-134.28973999999999</v>
      </c>
      <c r="P1820">
        <v>2</v>
      </c>
      <c r="Q1820">
        <v>1</v>
      </c>
    </row>
    <row r="1821" spans="1:17" x14ac:dyDescent="0.25">
      <c r="A1821" s="1">
        <v>41762</v>
      </c>
      <c r="B1821" s="2">
        <f t="shared" si="112"/>
        <v>2014</v>
      </c>
      <c r="C1821" s="2">
        <f t="shared" si="113"/>
        <v>5</v>
      </c>
      <c r="D1821" s="2">
        <f t="shared" si="114"/>
        <v>3</v>
      </c>
      <c r="E1821" s="2">
        <f t="shared" si="115"/>
        <v>7</v>
      </c>
      <c r="F1821" s="1" t="s">
        <v>791</v>
      </c>
      <c r="G1821" t="s">
        <v>452</v>
      </c>
      <c r="H1821" s="7" t="s">
        <v>770</v>
      </c>
      <c r="I1821" t="s">
        <v>450</v>
      </c>
      <c r="J1821" t="s">
        <v>418</v>
      </c>
      <c r="K1821" t="s">
        <v>85</v>
      </c>
      <c r="L1821" t="s">
        <v>734</v>
      </c>
      <c r="M1821">
        <v>2</v>
      </c>
      <c r="N1821">
        <v>57.212609999999998</v>
      </c>
      <c r="O1821">
        <v>-134.28973999999999</v>
      </c>
      <c r="P1821">
        <v>1</v>
      </c>
      <c r="Q1821">
        <v>1</v>
      </c>
    </row>
    <row r="1822" spans="1:17" x14ac:dyDescent="0.25">
      <c r="A1822" s="1">
        <v>41399</v>
      </c>
      <c r="B1822" s="2">
        <f t="shared" si="112"/>
        <v>2013</v>
      </c>
      <c r="C1822" s="2">
        <f t="shared" si="113"/>
        <v>5</v>
      </c>
      <c r="D1822" s="2">
        <f t="shared" si="114"/>
        <v>5</v>
      </c>
      <c r="E1822" s="2">
        <f t="shared" si="115"/>
        <v>1</v>
      </c>
      <c r="F1822" s="1" t="s">
        <v>791</v>
      </c>
      <c r="G1822" t="s">
        <v>452</v>
      </c>
      <c r="H1822" s="7" t="s">
        <v>770</v>
      </c>
      <c r="I1822" t="s">
        <v>450</v>
      </c>
      <c r="J1822" t="s">
        <v>418</v>
      </c>
      <c r="K1822" t="s">
        <v>85</v>
      </c>
      <c r="L1822" t="s">
        <v>734</v>
      </c>
      <c r="M1822">
        <v>4</v>
      </c>
      <c r="N1822">
        <v>57.212609999999998</v>
      </c>
      <c r="O1822">
        <v>-134.28973999999999</v>
      </c>
      <c r="P1822">
        <v>1</v>
      </c>
      <c r="Q1822">
        <v>1</v>
      </c>
    </row>
    <row r="1823" spans="1:17" x14ac:dyDescent="0.25">
      <c r="A1823" s="1">
        <v>41399</v>
      </c>
      <c r="B1823" s="2">
        <f t="shared" si="112"/>
        <v>2013</v>
      </c>
      <c r="C1823" s="2">
        <f t="shared" si="113"/>
        <v>5</v>
      </c>
      <c r="D1823" s="2">
        <f t="shared" si="114"/>
        <v>5</v>
      </c>
      <c r="E1823" s="2">
        <f t="shared" si="115"/>
        <v>1</v>
      </c>
      <c r="F1823" s="1" t="s">
        <v>791</v>
      </c>
      <c r="G1823" t="s">
        <v>452</v>
      </c>
      <c r="H1823" s="7" t="s">
        <v>770</v>
      </c>
      <c r="I1823" t="s">
        <v>450</v>
      </c>
      <c r="J1823" t="s">
        <v>418</v>
      </c>
      <c r="K1823" t="s">
        <v>85</v>
      </c>
      <c r="L1823" t="s">
        <v>734</v>
      </c>
      <c r="M1823">
        <v>6</v>
      </c>
      <c r="N1823">
        <v>57.212609999999998</v>
      </c>
      <c r="O1823">
        <v>-134.28973999999999</v>
      </c>
      <c r="P1823">
        <v>1</v>
      </c>
      <c r="Q1823">
        <v>1</v>
      </c>
    </row>
    <row r="1824" spans="1:17" x14ac:dyDescent="0.25">
      <c r="A1824" s="1">
        <v>41764</v>
      </c>
      <c r="B1824" s="2">
        <f t="shared" si="112"/>
        <v>2014</v>
      </c>
      <c r="C1824" s="2">
        <f t="shared" si="113"/>
        <v>5</v>
      </c>
      <c r="D1824" s="2">
        <f t="shared" si="114"/>
        <v>5</v>
      </c>
      <c r="E1824" s="2">
        <f t="shared" si="115"/>
        <v>2</v>
      </c>
      <c r="F1824" s="1" t="s">
        <v>791</v>
      </c>
      <c r="G1824" t="s">
        <v>452</v>
      </c>
      <c r="H1824" s="7" t="s">
        <v>770</v>
      </c>
      <c r="I1824" t="s">
        <v>450</v>
      </c>
      <c r="J1824" t="s">
        <v>418</v>
      </c>
      <c r="K1824" t="s">
        <v>85</v>
      </c>
      <c r="L1824" t="s">
        <v>734</v>
      </c>
      <c r="M1824">
        <v>3.5</v>
      </c>
      <c r="N1824">
        <v>57.212609999999998</v>
      </c>
      <c r="O1824">
        <v>-134.28973999999999</v>
      </c>
      <c r="P1824">
        <v>1</v>
      </c>
      <c r="Q1824">
        <v>1</v>
      </c>
    </row>
    <row r="1825" spans="1:17" x14ac:dyDescent="0.25">
      <c r="A1825" s="1">
        <v>41400</v>
      </c>
      <c r="B1825" s="2">
        <f t="shared" si="112"/>
        <v>2013</v>
      </c>
      <c r="C1825" s="2">
        <f t="shared" si="113"/>
        <v>5</v>
      </c>
      <c r="D1825" s="2">
        <f t="shared" si="114"/>
        <v>6</v>
      </c>
      <c r="E1825" s="2">
        <f t="shared" si="115"/>
        <v>2</v>
      </c>
      <c r="F1825" s="1" t="s">
        <v>791</v>
      </c>
      <c r="G1825" t="s">
        <v>452</v>
      </c>
      <c r="H1825" s="7" t="s">
        <v>770</v>
      </c>
      <c r="I1825" t="s">
        <v>450</v>
      </c>
      <c r="J1825" t="s">
        <v>418</v>
      </c>
      <c r="K1825" t="s">
        <v>85</v>
      </c>
      <c r="L1825" t="s">
        <v>734</v>
      </c>
      <c r="M1825">
        <v>6</v>
      </c>
      <c r="N1825">
        <v>57.212609999999998</v>
      </c>
      <c r="O1825">
        <v>-134.28973999999999</v>
      </c>
      <c r="P1825">
        <v>1</v>
      </c>
      <c r="Q1825">
        <v>1</v>
      </c>
    </row>
    <row r="1826" spans="1:17" x14ac:dyDescent="0.25">
      <c r="A1826" s="1">
        <v>41765</v>
      </c>
      <c r="B1826" s="2">
        <f t="shared" si="112"/>
        <v>2014</v>
      </c>
      <c r="C1826" s="2">
        <f t="shared" si="113"/>
        <v>5</v>
      </c>
      <c r="D1826" s="2">
        <f t="shared" si="114"/>
        <v>6</v>
      </c>
      <c r="E1826" s="2">
        <f t="shared" si="115"/>
        <v>3</v>
      </c>
      <c r="F1826" s="1" t="s">
        <v>791</v>
      </c>
      <c r="G1826" t="s">
        <v>452</v>
      </c>
      <c r="H1826" s="7" t="s">
        <v>770</v>
      </c>
      <c r="I1826" t="s">
        <v>450</v>
      </c>
      <c r="J1826" t="s">
        <v>418</v>
      </c>
      <c r="K1826" t="s">
        <v>85</v>
      </c>
      <c r="L1826" t="s">
        <v>734</v>
      </c>
      <c r="M1826">
        <v>7</v>
      </c>
      <c r="N1826">
        <v>57.212609999999998</v>
      </c>
      <c r="O1826">
        <v>-134.28973999999999</v>
      </c>
      <c r="P1826">
        <v>1</v>
      </c>
      <c r="Q1826">
        <v>1</v>
      </c>
    </row>
    <row r="1827" spans="1:17" x14ac:dyDescent="0.25">
      <c r="A1827" s="1">
        <v>41401</v>
      </c>
      <c r="B1827" s="2">
        <f t="shared" si="112"/>
        <v>2013</v>
      </c>
      <c r="C1827" s="2">
        <f t="shared" si="113"/>
        <v>5</v>
      </c>
      <c r="D1827" s="2">
        <f t="shared" si="114"/>
        <v>7</v>
      </c>
      <c r="E1827" s="2">
        <f t="shared" si="115"/>
        <v>3</v>
      </c>
      <c r="F1827" s="1" t="s">
        <v>791</v>
      </c>
      <c r="G1827" t="s">
        <v>452</v>
      </c>
      <c r="H1827" s="7" t="s">
        <v>770</v>
      </c>
      <c r="I1827" t="s">
        <v>450</v>
      </c>
      <c r="J1827" t="s">
        <v>418</v>
      </c>
      <c r="K1827" t="s">
        <v>85</v>
      </c>
      <c r="L1827" t="s">
        <v>734</v>
      </c>
      <c r="M1827">
        <v>2.5</v>
      </c>
      <c r="N1827">
        <v>57.212609999999998</v>
      </c>
      <c r="O1827">
        <v>-134.28973999999999</v>
      </c>
      <c r="P1827">
        <v>2</v>
      </c>
      <c r="Q1827">
        <v>2</v>
      </c>
    </row>
    <row r="1828" spans="1:17" x14ac:dyDescent="0.25">
      <c r="A1828" s="1">
        <v>41766</v>
      </c>
      <c r="B1828" s="2">
        <f t="shared" si="112"/>
        <v>2014</v>
      </c>
      <c r="C1828" s="2">
        <f t="shared" si="113"/>
        <v>5</v>
      </c>
      <c r="D1828" s="2">
        <f t="shared" si="114"/>
        <v>7</v>
      </c>
      <c r="E1828" s="2">
        <f t="shared" si="115"/>
        <v>4</v>
      </c>
      <c r="F1828" s="1" t="s">
        <v>791</v>
      </c>
      <c r="G1828" t="s">
        <v>452</v>
      </c>
      <c r="H1828" s="7" t="s">
        <v>770</v>
      </c>
      <c r="I1828" t="s">
        <v>450</v>
      </c>
      <c r="J1828" t="s">
        <v>418</v>
      </c>
      <c r="K1828" t="s">
        <v>85</v>
      </c>
      <c r="L1828" t="s">
        <v>734</v>
      </c>
      <c r="M1828">
        <v>6</v>
      </c>
      <c r="N1828">
        <v>57.212609999999998</v>
      </c>
      <c r="O1828">
        <v>-134.28973999999999</v>
      </c>
      <c r="P1828">
        <v>1</v>
      </c>
      <c r="Q1828">
        <v>1</v>
      </c>
    </row>
    <row r="1829" spans="1:17" x14ac:dyDescent="0.25">
      <c r="A1829" s="1">
        <v>41403</v>
      </c>
      <c r="B1829" s="2">
        <f t="shared" si="112"/>
        <v>2013</v>
      </c>
      <c r="C1829" s="2">
        <f t="shared" si="113"/>
        <v>5</v>
      </c>
      <c r="D1829" s="2">
        <f t="shared" si="114"/>
        <v>9</v>
      </c>
      <c r="E1829" s="2">
        <f t="shared" si="115"/>
        <v>5</v>
      </c>
      <c r="F1829" s="1" t="s">
        <v>791</v>
      </c>
      <c r="G1829" t="s">
        <v>452</v>
      </c>
      <c r="H1829" s="7" t="s">
        <v>770</v>
      </c>
      <c r="I1829" t="s">
        <v>450</v>
      </c>
      <c r="J1829" t="s">
        <v>418</v>
      </c>
      <c r="K1829" t="s">
        <v>85</v>
      </c>
      <c r="L1829" t="s">
        <v>734</v>
      </c>
      <c r="M1829">
        <v>4</v>
      </c>
      <c r="N1829">
        <v>57.212609999999998</v>
      </c>
      <c r="O1829">
        <v>-134.28973999999999</v>
      </c>
      <c r="P1829">
        <v>1</v>
      </c>
      <c r="Q1829">
        <v>1</v>
      </c>
    </row>
    <row r="1830" spans="1:17" x14ac:dyDescent="0.25">
      <c r="A1830" s="1">
        <v>41769</v>
      </c>
      <c r="B1830" s="2">
        <f t="shared" si="112"/>
        <v>2014</v>
      </c>
      <c r="C1830" s="2">
        <f t="shared" si="113"/>
        <v>5</v>
      </c>
      <c r="D1830" s="2">
        <f t="shared" si="114"/>
        <v>10</v>
      </c>
      <c r="E1830" s="2">
        <f t="shared" si="115"/>
        <v>7</v>
      </c>
      <c r="F1830" s="1" t="s">
        <v>791</v>
      </c>
      <c r="G1830" t="s">
        <v>452</v>
      </c>
      <c r="H1830" s="7" t="s">
        <v>770</v>
      </c>
      <c r="I1830" t="s">
        <v>450</v>
      </c>
      <c r="J1830" t="s">
        <v>418</v>
      </c>
      <c r="K1830" t="s">
        <v>85</v>
      </c>
      <c r="L1830" t="s">
        <v>734</v>
      </c>
      <c r="M1830">
        <v>3</v>
      </c>
      <c r="N1830">
        <v>57.212609999999998</v>
      </c>
      <c r="O1830">
        <v>-134.28973999999999</v>
      </c>
      <c r="P1830">
        <v>1</v>
      </c>
      <c r="Q1830">
        <v>1</v>
      </c>
    </row>
    <row r="1831" spans="1:17" x14ac:dyDescent="0.25">
      <c r="A1831" s="1">
        <v>41771</v>
      </c>
      <c r="B1831" s="2">
        <f t="shared" si="112"/>
        <v>2014</v>
      </c>
      <c r="C1831" s="2">
        <f t="shared" si="113"/>
        <v>5</v>
      </c>
      <c r="D1831" s="2">
        <f t="shared" si="114"/>
        <v>12</v>
      </c>
      <c r="E1831" s="2">
        <f t="shared" si="115"/>
        <v>2</v>
      </c>
      <c r="F1831" s="1" t="s">
        <v>791</v>
      </c>
      <c r="G1831" t="s">
        <v>452</v>
      </c>
      <c r="H1831" s="7" t="s">
        <v>770</v>
      </c>
      <c r="I1831" t="s">
        <v>450</v>
      </c>
      <c r="J1831" t="s">
        <v>418</v>
      </c>
      <c r="K1831" t="s">
        <v>85</v>
      </c>
      <c r="L1831" t="s">
        <v>734</v>
      </c>
      <c r="M1831">
        <v>3</v>
      </c>
      <c r="N1831">
        <v>57.212609999999998</v>
      </c>
      <c r="O1831">
        <v>-134.28973999999999</v>
      </c>
      <c r="P1831">
        <v>1</v>
      </c>
      <c r="Q1831">
        <v>1</v>
      </c>
    </row>
    <row r="1832" spans="1:17" x14ac:dyDescent="0.25">
      <c r="A1832" s="1">
        <v>41772</v>
      </c>
      <c r="B1832" s="2">
        <f t="shared" si="112"/>
        <v>2014</v>
      </c>
      <c r="C1832" s="2">
        <f t="shared" si="113"/>
        <v>5</v>
      </c>
      <c r="D1832" s="2">
        <f t="shared" si="114"/>
        <v>13</v>
      </c>
      <c r="E1832" s="2">
        <f t="shared" si="115"/>
        <v>3</v>
      </c>
      <c r="F1832" s="1" t="s">
        <v>791</v>
      </c>
      <c r="G1832" t="s">
        <v>452</v>
      </c>
      <c r="H1832" s="7" t="s">
        <v>770</v>
      </c>
      <c r="I1832" t="s">
        <v>450</v>
      </c>
      <c r="J1832" t="s">
        <v>418</v>
      </c>
      <c r="K1832" t="s">
        <v>85</v>
      </c>
      <c r="L1832" t="s">
        <v>734</v>
      </c>
      <c r="M1832">
        <v>3</v>
      </c>
      <c r="N1832">
        <v>57.212609999999998</v>
      </c>
      <c r="O1832">
        <v>-134.28973999999999</v>
      </c>
      <c r="P1832">
        <v>1</v>
      </c>
      <c r="Q1832">
        <v>1</v>
      </c>
    </row>
    <row r="1833" spans="1:17" x14ac:dyDescent="0.25">
      <c r="A1833" s="1">
        <v>41774</v>
      </c>
      <c r="B1833" s="2">
        <f t="shared" si="112"/>
        <v>2014</v>
      </c>
      <c r="C1833" s="2">
        <f t="shared" si="113"/>
        <v>5</v>
      </c>
      <c r="D1833" s="2">
        <f t="shared" si="114"/>
        <v>15</v>
      </c>
      <c r="E1833" s="2">
        <f t="shared" si="115"/>
        <v>5</v>
      </c>
      <c r="F1833" s="1" t="s">
        <v>791</v>
      </c>
      <c r="G1833" t="s">
        <v>452</v>
      </c>
      <c r="H1833" s="7" t="s">
        <v>770</v>
      </c>
      <c r="I1833" t="s">
        <v>450</v>
      </c>
      <c r="J1833" t="s">
        <v>418</v>
      </c>
      <c r="K1833" t="s">
        <v>85</v>
      </c>
      <c r="L1833" t="s">
        <v>734</v>
      </c>
      <c r="M1833">
        <v>3</v>
      </c>
      <c r="N1833">
        <v>57.212609999999998</v>
      </c>
      <c r="O1833">
        <v>-134.28973999999999</v>
      </c>
      <c r="P1833">
        <v>1</v>
      </c>
      <c r="Q1833">
        <v>1</v>
      </c>
    </row>
    <row r="1834" spans="1:17" x14ac:dyDescent="0.25">
      <c r="A1834" s="1">
        <v>41045</v>
      </c>
      <c r="B1834" s="2">
        <f t="shared" si="112"/>
        <v>2012</v>
      </c>
      <c r="C1834" s="2">
        <f t="shared" si="113"/>
        <v>5</v>
      </c>
      <c r="D1834" s="2">
        <f t="shared" si="114"/>
        <v>16</v>
      </c>
      <c r="E1834" s="2">
        <f t="shared" si="115"/>
        <v>4</v>
      </c>
      <c r="F1834" s="1" t="s">
        <v>791</v>
      </c>
      <c r="G1834" t="s">
        <v>452</v>
      </c>
      <c r="H1834" s="7" t="s">
        <v>770</v>
      </c>
      <c r="I1834" t="s">
        <v>450</v>
      </c>
      <c r="J1834" t="s">
        <v>418</v>
      </c>
      <c r="K1834" t="s">
        <v>85</v>
      </c>
      <c r="L1834" t="s">
        <v>734</v>
      </c>
      <c r="M1834">
        <v>3</v>
      </c>
      <c r="N1834">
        <v>57.212609999999998</v>
      </c>
      <c r="O1834">
        <v>-134.28973999999999</v>
      </c>
      <c r="P1834">
        <v>1</v>
      </c>
      <c r="Q1834">
        <v>1</v>
      </c>
    </row>
    <row r="1835" spans="1:17" x14ac:dyDescent="0.25">
      <c r="A1835" s="1">
        <v>41775</v>
      </c>
      <c r="B1835" s="2">
        <f t="shared" si="112"/>
        <v>2014</v>
      </c>
      <c r="C1835" s="2">
        <f t="shared" si="113"/>
        <v>5</v>
      </c>
      <c r="D1835" s="2">
        <f t="shared" si="114"/>
        <v>16</v>
      </c>
      <c r="E1835" s="2">
        <f t="shared" si="115"/>
        <v>6</v>
      </c>
      <c r="F1835" s="1" t="s">
        <v>791</v>
      </c>
      <c r="G1835" t="s">
        <v>452</v>
      </c>
      <c r="H1835" s="7" t="s">
        <v>770</v>
      </c>
      <c r="I1835" t="s">
        <v>450</v>
      </c>
      <c r="J1835" t="s">
        <v>418</v>
      </c>
      <c r="K1835" t="s">
        <v>85</v>
      </c>
      <c r="L1835" t="s">
        <v>734</v>
      </c>
      <c r="M1835">
        <v>3</v>
      </c>
      <c r="N1835">
        <v>57.212609999999998</v>
      </c>
      <c r="O1835">
        <v>-134.28973999999999</v>
      </c>
      <c r="P1835">
        <v>1</v>
      </c>
      <c r="Q1835">
        <v>1</v>
      </c>
    </row>
    <row r="1836" spans="1:17" x14ac:dyDescent="0.25">
      <c r="A1836" s="1">
        <v>41046</v>
      </c>
      <c r="B1836" s="2">
        <f t="shared" si="112"/>
        <v>2012</v>
      </c>
      <c r="C1836" s="2">
        <f t="shared" si="113"/>
        <v>5</v>
      </c>
      <c r="D1836" s="2">
        <f t="shared" si="114"/>
        <v>17</v>
      </c>
      <c r="E1836" s="2">
        <f t="shared" si="115"/>
        <v>5</v>
      </c>
      <c r="F1836" s="1" t="s">
        <v>791</v>
      </c>
      <c r="G1836" t="s">
        <v>452</v>
      </c>
      <c r="H1836" s="7" t="s">
        <v>770</v>
      </c>
      <c r="I1836" t="s">
        <v>450</v>
      </c>
      <c r="J1836" t="s">
        <v>418</v>
      </c>
      <c r="K1836" t="s">
        <v>85</v>
      </c>
      <c r="L1836" t="s">
        <v>734</v>
      </c>
      <c r="M1836">
        <v>1.5</v>
      </c>
      <c r="N1836">
        <v>57.212609999999998</v>
      </c>
      <c r="O1836">
        <v>-134.28973999999999</v>
      </c>
      <c r="P1836">
        <v>1</v>
      </c>
      <c r="Q1836">
        <v>1</v>
      </c>
    </row>
    <row r="1837" spans="1:17" x14ac:dyDescent="0.25">
      <c r="A1837" s="1">
        <v>41046</v>
      </c>
      <c r="B1837" s="2">
        <f t="shared" si="112"/>
        <v>2012</v>
      </c>
      <c r="C1837" s="2">
        <f t="shared" si="113"/>
        <v>5</v>
      </c>
      <c r="D1837" s="2">
        <f t="shared" si="114"/>
        <v>17</v>
      </c>
      <c r="E1837" s="2">
        <f t="shared" si="115"/>
        <v>5</v>
      </c>
      <c r="F1837" s="1" t="s">
        <v>791</v>
      </c>
      <c r="G1837" t="s">
        <v>452</v>
      </c>
      <c r="H1837" s="7" t="s">
        <v>770</v>
      </c>
      <c r="I1837" t="s">
        <v>450</v>
      </c>
      <c r="J1837" t="s">
        <v>418</v>
      </c>
      <c r="K1837" t="s">
        <v>85</v>
      </c>
      <c r="L1837" t="s">
        <v>734</v>
      </c>
      <c r="M1837">
        <v>4</v>
      </c>
      <c r="N1837">
        <v>57.212609999999998</v>
      </c>
      <c r="O1837">
        <v>-134.28973999999999</v>
      </c>
      <c r="P1837">
        <v>1</v>
      </c>
      <c r="Q1837">
        <v>1</v>
      </c>
    </row>
    <row r="1838" spans="1:17" x14ac:dyDescent="0.25">
      <c r="A1838" s="1">
        <v>41776</v>
      </c>
      <c r="B1838" s="2">
        <f t="shared" si="112"/>
        <v>2014</v>
      </c>
      <c r="C1838" s="2">
        <f t="shared" si="113"/>
        <v>5</v>
      </c>
      <c r="D1838" s="2">
        <f t="shared" si="114"/>
        <v>17</v>
      </c>
      <c r="E1838" s="2">
        <f t="shared" si="115"/>
        <v>7</v>
      </c>
      <c r="F1838" s="1" t="s">
        <v>791</v>
      </c>
      <c r="G1838" t="s">
        <v>452</v>
      </c>
      <c r="H1838" s="7" t="s">
        <v>770</v>
      </c>
      <c r="I1838" t="s">
        <v>450</v>
      </c>
      <c r="J1838" t="s">
        <v>418</v>
      </c>
      <c r="K1838" t="s">
        <v>85</v>
      </c>
      <c r="L1838" t="s">
        <v>734</v>
      </c>
      <c r="M1838">
        <v>3</v>
      </c>
      <c r="N1838">
        <v>57.212609999999998</v>
      </c>
      <c r="O1838">
        <v>-134.28973999999999</v>
      </c>
      <c r="P1838">
        <v>1</v>
      </c>
      <c r="Q1838">
        <v>1</v>
      </c>
    </row>
    <row r="1839" spans="1:17" x14ac:dyDescent="0.25">
      <c r="A1839" s="1">
        <v>41047</v>
      </c>
      <c r="B1839" s="2">
        <f t="shared" si="112"/>
        <v>2012</v>
      </c>
      <c r="C1839" s="2">
        <f t="shared" si="113"/>
        <v>5</v>
      </c>
      <c r="D1839" s="2">
        <f t="shared" si="114"/>
        <v>18</v>
      </c>
      <c r="E1839" s="2">
        <f t="shared" si="115"/>
        <v>6</v>
      </c>
      <c r="F1839" s="1" t="s">
        <v>791</v>
      </c>
      <c r="G1839" t="s">
        <v>452</v>
      </c>
      <c r="H1839" s="7" t="s">
        <v>770</v>
      </c>
      <c r="I1839" t="s">
        <v>450</v>
      </c>
      <c r="J1839" t="s">
        <v>418</v>
      </c>
      <c r="K1839" t="s">
        <v>85</v>
      </c>
      <c r="L1839" t="s">
        <v>734</v>
      </c>
      <c r="M1839">
        <v>2.5</v>
      </c>
      <c r="N1839">
        <v>57.212609999999998</v>
      </c>
      <c r="O1839">
        <v>-134.28973999999999</v>
      </c>
      <c r="P1839">
        <v>1</v>
      </c>
      <c r="Q1839">
        <v>1</v>
      </c>
    </row>
    <row r="1840" spans="1:17" x14ac:dyDescent="0.25">
      <c r="A1840" s="1">
        <v>41777</v>
      </c>
      <c r="B1840" s="2">
        <f t="shared" si="112"/>
        <v>2014</v>
      </c>
      <c r="C1840" s="2">
        <f t="shared" si="113"/>
        <v>5</v>
      </c>
      <c r="D1840" s="2">
        <f t="shared" si="114"/>
        <v>18</v>
      </c>
      <c r="E1840" s="2">
        <f t="shared" si="115"/>
        <v>1</v>
      </c>
      <c r="F1840" s="1" t="s">
        <v>791</v>
      </c>
      <c r="G1840" t="s">
        <v>452</v>
      </c>
      <c r="H1840" s="7" t="s">
        <v>770</v>
      </c>
      <c r="I1840" t="s">
        <v>450</v>
      </c>
      <c r="J1840" t="s">
        <v>418</v>
      </c>
      <c r="K1840" t="s">
        <v>85</v>
      </c>
      <c r="L1840" t="s">
        <v>734</v>
      </c>
      <c r="M1840">
        <v>3</v>
      </c>
      <c r="N1840">
        <v>57.212609999999998</v>
      </c>
      <c r="O1840">
        <v>-134.28973999999999</v>
      </c>
      <c r="P1840">
        <v>1</v>
      </c>
      <c r="Q1840">
        <v>1</v>
      </c>
    </row>
    <row r="1841" spans="1:17" x14ac:dyDescent="0.25">
      <c r="A1841" s="1">
        <v>41169</v>
      </c>
      <c r="B1841" s="2">
        <f t="shared" si="112"/>
        <v>2012</v>
      </c>
      <c r="C1841" s="2">
        <f t="shared" si="113"/>
        <v>9</v>
      </c>
      <c r="D1841" s="2">
        <f t="shared" si="114"/>
        <v>17</v>
      </c>
      <c r="E1841" s="2">
        <f t="shared" si="115"/>
        <v>2</v>
      </c>
      <c r="F1841" s="1" t="s">
        <v>793</v>
      </c>
      <c r="G1841" t="s">
        <v>452</v>
      </c>
      <c r="H1841" s="7" t="s">
        <v>770</v>
      </c>
      <c r="I1841" t="s">
        <v>450</v>
      </c>
      <c r="J1841" t="s">
        <v>418</v>
      </c>
      <c r="K1841" t="s">
        <v>85</v>
      </c>
      <c r="L1841" t="s">
        <v>734</v>
      </c>
      <c r="M1841">
        <v>2</v>
      </c>
      <c r="N1841">
        <v>57.212609999999998</v>
      </c>
      <c r="O1841">
        <v>-134.28973999999999</v>
      </c>
      <c r="P1841">
        <v>3</v>
      </c>
      <c r="Q1841">
        <v>2</v>
      </c>
    </row>
    <row r="1842" spans="1:17" x14ac:dyDescent="0.25">
      <c r="A1842" s="1">
        <v>41170</v>
      </c>
      <c r="B1842" s="2">
        <f t="shared" si="112"/>
        <v>2012</v>
      </c>
      <c r="C1842" s="2">
        <f t="shared" si="113"/>
        <v>9</v>
      </c>
      <c r="D1842" s="2">
        <f t="shared" si="114"/>
        <v>18</v>
      </c>
      <c r="E1842" s="2">
        <f t="shared" si="115"/>
        <v>3</v>
      </c>
      <c r="F1842" s="1" t="s">
        <v>793</v>
      </c>
      <c r="G1842" t="s">
        <v>452</v>
      </c>
      <c r="H1842" s="7" t="s">
        <v>770</v>
      </c>
      <c r="I1842" t="s">
        <v>450</v>
      </c>
      <c r="J1842" t="s">
        <v>418</v>
      </c>
      <c r="K1842" t="s">
        <v>85</v>
      </c>
      <c r="L1842" t="s">
        <v>734</v>
      </c>
      <c r="M1842">
        <v>4</v>
      </c>
      <c r="N1842">
        <v>57.212609999999998</v>
      </c>
      <c r="O1842">
        <v>-134.28973999999999</v>
      </c>
      <c r="P1842">
        <v>3</v>
      </c>
      <c r="Q1842">
        <v>2</v>
      </c>
    </row>
    <row r="1843" spans="1:17" x14ac:dyDescent="0.25">
      <c r="A1843" s="1">
        <v>42342</v>
      </c>
      <c r="B1843" s="2">
        <f t="shared" si="112"/>
        <v>2015</v>
      </c>
      <c r="C1843" s="2">
        <f t="shared" si="113"/>
        <v>12</v>
      </c>
      <c r="D1843" s="2">
        <f t="shared" si="114"/>
        <v>4</v>
      </c>
      <c r="E1843" s="2">
        <f t="shared" si="115"/>
        <v>6</v>
      </c>
      <c r="F1843" s="1" t="s">
        <v>793</v>
      </c>
      <c r="G1843" t="s">
        <v>452</v>
      </c>
      <c r="H1843" s="7" t="s">
        <v>770</v>
      </c>
      <c r="I1843" t="s">
        <v>450</v>
      </c>
      <c r="J1843" t="s">
        <v>418</v>
      </c>
      <c r="K1843" t="s">
        <v>85</v>
      </c>
      <c r="L1843" t="s">
        <v>222</v>
      </c>
      <c r="M1843">
        <v>6</v>
      </c>
      <c r="N1843">
        <v>57.212609999999998</v>
      </c>
      <c r="O1843">
        <v>-134.28973999999999</v>
      </c>
      <c r="P1843">
        <v>2</v>
      </c>
      <c r="Q1843">
        <v>1</v>
      </c>
    </row>
    <row r="1844" spans="1:17" x14ac:dyDescent="0.25">
      <c r="A1844" s="1">
        <v>42343</v>
      </c>
      <c r="B1844" s="2">
        <f t="shared" si="112"/>
        <v>2015</v>
      </c>
      <c r="C1844" s="2">
        <f t="shared" si="113"/>
        <v>12</v>
      </c>
      <c r="D1844" s="2">
        <f t="shared" si="114"/>
        <v>5</v>
      </c>
      <c r="E1844" s="2">
        <f t="shared" si="115"/>
        <v>7</v>
      </c>
      <c r="F1844" s="1" t="s">
        <v>793</v>
      </c>
      <c r="G1844" t="s">
        <v>452</v>
      </c>
      <c r="H1844" s="7" t="s">
        <v>770</v>
      </c>
      <c r="I1844" t="s">
        <v>450</v>
      </c>
      <c r="J1844" t="s">
        <v>418</v>
      </c>
      <c r="K1844" t="s">
        <v>85</v>
      </c>
      <c r="L1844" t="s">
        <v>222</v>
      </c>
      <c r="M1844">
        <v>6</v>
      </c>
      <c r="N1844">
        <v>57.212609999999998</v>
      </c>
      <c r="O1844">
        <v>-134.28973999999999</v>
      </c>
      <c r="P1844">
        <v>2</v>
      </c>
      <c r="Q1844">
        <v>1</v>
      </c>
    </row>
    <row r="1845" spans="1:17" x14ac:dyDescent="0.25">
      <c r="A1845" s="1">
        <v>42344</v>
      </c>
      <c r="B1845" s="2">
        <f t="shared" si="112"/>
        <v>2015</v>
      </c>
      <c r="C1845" s="2">
        <f t="shared" si="113"/>
        <v>12</v>
      </c>
      <c r="D1845" s="2">
        <f t="shared" si="114"/>
        <v>6</v>
      </c>
      <c r="E1845" s="2">
        <f t="shared" si="115"/>
        <v>1</v>
      </c>
      <c r="F1845" s="1" t="s">
        <v>793</v>
      </c>
      <c r="G1845" t="s">
        <v>452</v>
      </c>
      <c r="H1845" s="7" t="s">
        <v>770</v>
      </c>
      <c r="I1845" t="s">
        <v>450</v>
      </c>
      <c r="J1845" t="s">
        <v>418</v>
      </c>
      <c r="K1845" t="s">
        <v>85</v>
      </c>
      <c r="L1845" t="s">
        <v>222</v>
      </c>
      <c r="M1845">
        <v>5</v>
      </c>
      <c r="N1845">
        <v>57.212609999999998</v>
      </c>
      <c r="O1845">
        <v>-134.28973999999999</v>
      </c>
      <c r="P1845">
        <v>2</v>
      </c>
      <c r="Q1845">
        <v>1</v>
      </c>
    </row>
    <row r="1846" spans="1:17" x14ac:dyDescent="0.25">
      <c r="A1846" s="1">
        <v>42112</v>
      </c>
      <c r="B1846" s="2">
        <f t="shared" si="112"/>
        <v>2015</v>
      </c>
      <c r="C1846" s="2">
        <f t="shared" si="113"/>
        <v>4</v>
      </c>
      <c r="D1846" s="2">
        <f t="shared" si="114"/>
        <v>18</v>
      </c>
      <c r="E1846" s="2">
        <f t="shared" si="115"/>
        <v>7</v>
      </c>
      <c r="F1846" s="1" t="s">
        <v>790</v>
      </c>
      <c r="G1846" t="s">
        <v>452</v>
      </c>
      <c r="H1846" s="7" t="s">
        <v>770</v>
      </c>
      <c r="I1846" t="s">
        <v>450</v>
      </c>
      <c r="J1846" t="s">
        <v>418</v>
      </c>
      <c r="K1846" t="s">
        <v>85</v>
      </c>
      <c r="L1846" t="s">
        <v>13</v>
      </c>
      <c r="M1846">
        <v>1.25</v>
      </c>
      <c r="N1846">
        <v>57.212609999999998</v>
      </c>
      <c r="O1846">
        <v>-134.28973999999999</v>
      </c>
      <c r="P1846">
        <v>1</v>
      </c>
      <c r="Q1846">
        <v>1</v>
      </c>
    </row>
    <row r="1847" spans="1:17" x14ac:dyDescent="0.25">
      <c r="A1847" s="1">
        <v>42117</v>
      </c>
      <c r="B1847" s="2">
        <f t="shared" si="112"/>
        <v>2015</v>
      </c>
      <c r="C1847" s="2">
        <f t="shared" si="113"/>
        <v>4</v>
      </c>
      <c r="D1847" s="2">
        <f t="shared" si="114"/>
        <v>23</v>
      </c>
      <c r="E1847" s="2">
        <f t="shared" si="115"/>
        <v>5</v>
      </c>
      <c r="F1847" s="1" t="s">
        <v>790</v>
      </c>
      <c r="G1847" t="s">
        <v>452</v>
      </c>
      <c r="H1847" s="7" t="s">
        <v>770</v>
      </c>
      <c r="I1847" t="s">
        <v>450</v>
      </c>
      <c r="J1847" t="s">
        <v>418</v>
      </c>
      <c r="K1847" t="s">
        <v>85</v>
      </c>
      <c r="L1847" t="s">
        <v>13</v>
      </c>
      <c r="M1847">
        <v>1.75</v>
      </c>
      <c r="N1847">
        <v>57.212609999999998</v>
      </c>
      <c r="O1847">
        <v>-134.28973999999999</v>
      </c>
      <c r="P1847">
        <v>4</v>
      </c>
      <c r="Q1847">
        <v>1</v>
      </c>
    </row>
    <row r="1848" spans="1:17" x14ac:dyDescent="0.25">
      <c r="A1848" s="1">
        <v>42128</v>
      </c>
      <c r="B1848" s="2">
        <f t="shared" si="112"/>
        <v>2015</v>
      </c>
      <c r="C1848" s="2">
        <f t="shared" si="113"/>
        <v>5</v>
      </c>
      <c r="D1848" s="2">
        <f t="shared" si="114"/>
        <v>4</v>
      </c>
      <c r="E1848" s="2">
        <f t="shared" si="115"/>
        <v>2</v>
      </c>
      <c r="F1848" s="1" t="s">
        <v>791</v>
      </c>
      <c r="G1848" t="s">
        <v>452</v>
      </c>
      <c r="H1848" s="7" t="s">
        <v>770</v>
      </c>
      <c r="I1848" t="s">
        <v>450</v>
      </c>
      <c r="J1848" t="s">
        <v>418</v>
      </c>
      <c r="K1848" t="s">
        <v>85</v>
      </c>
      <c r="L1848" t="s">
        <v>13</v>
      </c>
      <c r="M1848">
        <v>1.75</v>
      </c>
      <c r="N1848">
        <v>57.212609999999998</v>
      </c>
      <c r="O1848">
        <v>-134.28973999999999</v>
      </c>
      <c r="P1848">
        <v>4</v>
      </c>
      <c r="Q1848">
        <v>1</v>
      </c>
    </row>
    <row r="1849" spans="1:17" x14ac:dyDescent="0.25">
      <c r="A1849" s="1">
        <v>41033</v>
      </c>
      <c r="B1849" s="2">
        <f t="shared" si="112"/>
        <v>2012</v>
      </c>
      <c r="C1849" s="2">
        <f t="shared" si="113"/>
        <v>5</v>
      </c>
      <c r="D1849" s="2">
        <f t="shared" si="114"/>
        <v>4</v>
      </c>
      <c r="E1849" s="2">
        <f t="shared" si="115"/>
        <v>6</v>
      </c>
      <c r="F1849" s="1" t="s">
        <v>791</v>
      </c>
      <c r="G1849" t="s">
        <v>452</v>
      </c>
      <c r="H1849" s="7" t="s">
        <v>770</v>
      </c>
      <c r="I1849" t="s">
        <v>450</v>
      </c>
      <c r="J1849" t="s">
        <v>418</v>
      </c>
      <c r="K1849" t="s">
        <v>85</v>
      </c>
      <c r="L1849" t="s">
        <v>13</v>
      </c>
      <c r="M1849">
        <v>2</v>
      </c>
      <c r="N1849">
        <v>57.212609999999998</v>
      </c>
      <c r="O1849">
        <v>-134.28973999999999</v>
      </c>
      <c r="P1849">
        <v>4</v>
      </c>
      <c r="Q1849">
        <v>1</v>
      </c>
    </row>
    <row r="1850" spans="1:17" x14ac:dyDescent="0.25">
      <c r="A1850" s="1">
        <v>41763</v>
      </c>
      <c r="B1850" s="2">
        <f t="shared" si="112"/>
        <v>2014</v>
      </c>
      <c r="C1850" s="2">
        <f t="shared" si="113"/>
        <v>5</v>
      </c>
      <c r="D1850" s="2">
        <f t="shared" si="114"/>
        <v>4</v>
      </c>
      <c r="E1850" s="2">
        <f t="shared" si="115"/>
        <v>1</v>
      </c>
      <c r="F1850" s="1" t="s">
        <v>791</v>
      </c>
      <c r="G1850" t="s">
        <v>452</v>
      </c>
      <c r="H1850" s="7" t="s">
        <v>770</v>
      </c>
      <c r="I1850" t="s">
        <v>450</v>
      </c>
      <c r="J1850" t="s">
        <v>418</v>
      </c>
      <c r="K1850" t="s">
        <v>85</v>
      </c>
      <c r="L1850" t="s">
        <v>13</v>
      </c>
      <c r="M1850">
        <v>1</v>
      </c>
      <c r="N1850">
        <v>57.212609999999998</v>
      </c>
      <c r="O1850">
        <v>-134.28973999999999</v>
      </c>
      <c r="P1850">
        <v>4</v>
      </c>
      <c r="Q1850">
        <v>1</v>
      </c>
    </row>
    <row r="1851" spans="1:17" x14ac:dyDescent="0.25">
      <c r="A1851" s="1">
        <v>41399</v>
      </c>
      <c r="B1851" s="2">
        <f t="shared" si="112"/>
        <v>2013</v>
      </c>
      <c r="C1851" s="2">
        <f t="shared" si="113"/>
        <v>5</v>
      </c>
      <c r="D1851" s="2">
        <f t="shared" si="114"/>
        <v>5</v>
      </c>
      <c r="E1851" s="2">
        <f t="shared" si="115"/>
        <v>1</v>
      </c>
      <c r="F1851" s="1" t="s">
        <v>791</v>
      </c>
      <c r="G1851" t="s">
        <v>452</v>
      </c>
      <c r="H1851" s="7" t="s">
        <v>770</v>
      </c>
      <c r="I1851" t="s">
        <v>450</v>
      </c>
      <c r="J1851" t="s">
        <v>418</v>
      </c>
      <c r="K1851" t="s">
        <v>85</v>
      </c>
      <c r="L1851" t="s">
        <v>13</v>
      </c>
      <c r="M1851">
        <v>4</v>
      </c>
      <c r="N1851">
        <v>57.212609999999998</v>
      </c>
      <c r="O1851">
        <v>-134.28973999999999</v>
      </c>
      <c r="P1851">
        <v>1</v>
      </c>
      <c r="Q1851">
        <v>1</v>
      </c>
    </row>
    <row r="1852" spans="1:17" x14ac:dyDescent="0.25">
      <c r="A1852" s="1">
        <v>42138</v>
      </c>
      <c r="B1852" s="2">
        <f t="shared" si="112"/>
        <v>2015</v>
      </c>
      <c r="C1852" s="2">
        <f t="shared" si="113"/>
        <v>5</v>
      </c>
      <c r="D1852" s="2">
        <f t="shared" si="114"/>
        <v>14</v>
      </c>
      <c r="E1852" s="2">
        <f t="shared" si="115"/>
        <v>5</v>
      </c>
      <c r="F1852" s="1" t="s">
        <v>791</v>
      </c>
      <c r="G1852" t="s">
        <v>452</v>
      </c>
      <c r="H1852" s="7" t="s">
        <v>770</v>
      </c>
      <c r="I1852" t="s">
        <v>450</v>
      </c>
      <c r="J1852" t="s">
        <v>418</v>
      </c>
      <c r="K1852" t="s">
        <v>85</v>
      </c>
      <c r="L1852" t="s">
        <v>13</v>
      </c>
      <c r="M1852">
        <v>2.5</v>
      </c>
      <c r="N1852">
        <v>57.212609999999998</v>
      </c>
      <c r="O1852">
        <v>-134.28973999999999</v>
      </c>
      <c r="P1852">
        <v>4</v>
      </c>
      <c r="Q1852">
        <v>1</v>
      </c>
    </row>
    <row r="1853" spans="1:17" x14ac:dyDescent="0.25">
      <c r="A1853" s="1">
        <v>40678</v>
      </c>
      <c r="B1853" s="2">
        <f t="shared" si="112"/>
        <v>2011</v>
      </c>
      <c r="C1853" s="2">
        <f t="shared" si="113"/>
        <v>5</v>
      </c>
      <c r="D1853" s="2">
        <f t="shared" si="114"/>
        <v>15</v>
      </c>
      <c r="E1853" s="2">
        <f t="shared" si="115"/>
        <v>1</v>
      </c>
      <c r="F1853" s="1" t="s">
        <v>791</v>
      </c>
      <c r="G1853" t="s">
        <v>452</v>
      </c>
      <c r="H1853" s="7" t="s">
        <v>770</v>
      </c>
      <c r="I1853" t="s">
        <v>450</v>
      </c>
      <c r="J1853" t="s">
        <v>418</v>
      </c>
      <c r="K1853" t="s">
        <v>85</v>
      </c>
      <c r="L1853" t="s">
        <v>13</v>
      </c>
      <c r="M1853">
        <v>6.5</v>
      </c>
      <c r="N1853">
        <v>57.212609999999998</v>
      </c>
      <c r="O1853">
        <v>-134.28973999999999</v>
      </c>
      <c r="P1853">
        <v>2</v>
      </c>
      <c r="Q1853">
        <v>1</v>
      </c>
    </row>
    <row r="1854" spans="1:17" x14ac:dyDescent="0.25">
      <c r="A1854" s="1">
        <v>42139</v>
      </c>
      <c r="B1854" s="2">
        <f t="shared" si="112"/>
        <v>2015</v>
      </c>
      <c r="C1854" s="2">
        <f t="shared" si="113"/>
        <v>5</v>
      </c>
      <c r="D1854" s="2">
        <f t="shared" si="114"/>
        <v>15</v>
      </c>
      <c r="E1854" s="2">
        <f t="shared" si="115"/>
        <v>6</v>
      </c>
      <c r="F1854" s="1" t="s">
        <v>791</v>
      </c>
      <c r="G1854" t="s">
        <v>452</v>
      </c>
      <c r="H1854" s="7" t="s">
        <v>770</v>
      </c>
      <c r="I1854" t="s">
        <v>450</v>
      </c>
      <c r="J1854" t="s">
        <v>418</v>
      </c>
      <c r="K1854" t="s">
        <v>85</v>
      </c>
      <c r="L1854" t="s">
        <v>13</v>
      </c>
      <c r="M1854">
        <v>5</v>
      </c>
      <c r="N1854">
        <v>57.212609999999998</v>
      </c>
      <c r="O1854">
        <v>-134.28973999999999</v>
      </c>
      <c r="P1854">
        <v>2</v>
      </c>
      <c r="Q1854">
        <v>1</v>
      </c>
    </row>
    <row r="1855" spans="1:17" x14ac:dyDescent="0.25">
      <c r="A1855" s="1">
        <v>41410</v>
      </c>
      <c r="B1855" s="2">
        <f t="shared" si="112"/>
        <v>2013</v>
      </c>
      <c r="C1855" s="2">
        <f t="shared" si="113"/>
        <v>5</v>
      </c>
      <c r="D1855" s="2">
        <f t="shared" si="114"/>
        <v>16</v>
      </c>
      <c r="E1855" s="2">
        <f t="shared" si="115"/>
        <v>5</v>
      </c>
      <c r="F1855" s="1" t="s">
        <v>791</v>
      </c>
      <c r="G1855" t="s">
        <v>452</v>
      </c>
      <c r="H1855" s="7" t="s">
        <v>770</v>
      </c>
      <c r="I1855" t="s">
        <v>450</v>
      </c>
      <c r="J1855" t="s">
        <v>418</v>
      </c>
      <c r="K1855" t="s">
        <v>85</v>
      </c>
      <c r="L1855" t="s">
        <v>13</v>
      </c>
      <c r="M1855">
        <v>4.25</v>
      </c>
      <c r="N1855">
        <v>57.212609999999998</v>
      </c>
      <c r="O1855">
        <v>-134.28973999999999</v>
      </c>
      <c r="P1855">
        <v>1</v>
      </c>
      <c r="Q1855">
        <v>1</v>
      </c>
    </row>
    <row r="1856" spans="1:17" x14ac:dyDescent="0.25">
      <c r="A1856" s="1">
        <v>41411</v>
      </c>
      <c r="B1856" s="2">
        <f t="shared" si="112"/>
        <v>2013</v>
      </c>
      <c r="C1856" s="2">
        <f t="shared" si="113"/>
        <v>5</v>
      </c>
      <c r="D1856" s="2">
        <f t="shared" si="114"/>
        <v>17</v>
      </c>
      <c r="E1856" s="2">
        <f t="shared" si="115"/>
        <v>6</v>
      </c>
      <c r="F1856" s="1" t="s">
        <v>791</v>
      </c>
      <c r="G1856" t="s">
        <v>452</v>
      </c>
      <c r="H1856" s="7" t="s">
        <v>770</v>
      </c>
      <c r="I1856" t="s">
        <v>450</v>
      </c>
      <c r="J1856" t="s">
        <v>418</v>
      </c>
      <c r="K1856" t="s">
        <v>85</v>
      </c>
      <c r="L1856" t="s">
        <v>13</v>
      </c>
      <c r="M1856">
        <v>2</v>
      </c>
      <c r="N1856">
        <v>57.212609999999998</v>
      </c>
      <c r="O1856">
        <v>-134.28973999999999</v>
      </c>
      <c r="P1856">
        <v>1</v>
      </c>
      <c r="Q1856">
        <v>1</v>
      </c>
    </row>
    <row r="1857" spans="1:17" x14ac:dyDescent="0.25">
      <c r="A1857" s="1">
        <v>41412</v>
      </c>
      <c r="B1857" s="2">
        <f t="shared" si="112"/>
        <v>2013</v>
      </c>
      <c r="C1857" s="2">
        <f t="shared" si="113"/>
        <v>5</v>
      </c>
      <c r="D1857" s="2">
        <f t="shared" si="114"/>
        <v>18</v>
      </c>
      <c r="E1857" s="2">
        <f t="shared" si="115"/>
        <v>7</v>
      </c>
      <c r="F1857" s="1" t="s">
        <v>791</v>
      </c>
      <c r="G1857" t="s">
        <v>452</v>
      </c>
      <c r="H1857" s="7" t="s">
        <v>770</v>
      </c>
      <c r="I1857" t="s">
        <v>450</v>
      </c>
      <c r="J1857" t="s">
        <v>418</v>
      </c>
      <c r="K1857" t="s">
        <v>85</v>
      </c>
      <c r="L1857" t="s">
        <v>13</v>
      </c>
      <c r="M1857">
        <v>2</v>
      </c>
      <c r="N1857">
        <v>57.212609999999998</v>
      </c>
      <c r="O1857">
        <v>-134.28973999999999</v>
      </c>
      <c r="P1857">
        <v>1</v>
      </c>
      <c r="Q1857">
        <v>1</v>
      </c>
    </row>
    <row r="1858" spans="1:17" x14ac:dyDescent="0.25">
      <c r="A1858" s="1">
        <v>42180</v>
      </c>
      <c r="B1858" s="2">
        <f t="shared" ref="B1858:B1921" si="116">YEAR(A1858)</f>
        <v>2015</v>
      </c>
      <c r="C1858" s="2">
        <f t="shared" ref="C1858:C1921" si="117">MONTH(A1858)</f>
        <v>6</v>
      </c>
      <c r="D1858" s="2">
        <f t="shared" ref="D1858:D1921" si="118">DAY(A1858)</f>
        <v>25</v>
      </c>
      <c r="E1858" s="2">
        <f t="shared" ref="E1858:E1921" si="119">WEEKDAY(A1858)</f>
        <v>5</v>
      </c>
      <c r="F1858" s="1" t="s">
        <v>792</v>
      </c>
      <c r="G1858" t="s">
        <v>452</v>
      </c>
      <c r="H1858" s="7" t="s">
        <v>770</v>
      </c>
      <c r="I1858" t="s">
        <v>450</v>
      </c>
      <c r="J1858" t="s">
        <v>418</v>
      </c>
      <c r="K1858" t="s">
        <v>68</v>
      </c>
      <c r="L1858" t="s">
        <v>13</v>
      </c>
      <c r="M1858">
        <v>3</v>
      </c>
      <c r="N1858">
        <v>57.212609999999998</v>
      </c>
      <c r="O1858">
        <v>-134.28973999999999</v>
      </c>
      <c r="P1858">
        <v>6</v>
      </c>
      <c r="Q1858">
        <v>1</v>
      </c>
    </row>
    <row r="1859" spans="1:17" x14ac:dyDescent="0.25">
      <c r="A1859" s="1">
        <v>42183</v>
      </c>
      <c r="B1859" s="2">
        <f t="shared" si="116"/>
        <v>2015</v>
      </c>
      <c r="C1859" s="2">
        <f t="shared" si="117"/>
        <v>6</v>
      </c>
      <c r="D1859" s="2">
        <f t="shared" si="118"/>
        <v>28</v>
      </c>
      <c r="E1859" s="2">
        <f t="shared" si="119"/>
        <v>1</v>
      </c>
      <c r="F1859" s="1" t="s">
        <v>792</v>
      </c>
      <c r="G1859" t="s">
        <v>452</v>
      </c>
      <c r="H1859" s="7" t="s">
        <v>770</v>
      </c>
      <c r="I1859" t="s">
        <v>450</v>
      </c>
      <c r="J1859" t="s">
        <v>418</v>
      </c>
      <c r="K1859" t="s">
        <v>81</v>
      </c>
      <c r="L1859" t="s">
        <v>13</v>
      </c>
      <c r="M1859">
        <v>1.5</v>
      </c>
      <c r="N1859">
        <v>57.212609999999998</v>
      </c>
      <c r="O1859">
        <v>-134.28973999999999</v>
      </c>
      <c r="P1859">
        <v>6</v>
      </c>
      <c r="Q1859">
        <v>1</v>
      </c>
    </row>
    <row r="1860" spans="1:17" x14ac:dyDescent="0.25">
      <c r="A1860" s="1">
        <v>41818</v>
      </c>
      <c r="B1860" s="2">
        <f t="shared" si="116"/>
        <v>2014</v>
      </c>
      <c r="C1860" s="2">
        <f t="shared" si="117"/>
        <v>6</v>
      </c>
      <c r="D1860" s="2">
        <f t="shared" si="118"/>
        <v>28</v>
      </c>
      <c r="E1860" s="2">
        <f t="shared" si="119"/>
        <v>7</v>
      </c>
      <c r="F1860" s="1" t="s">
        <v>792</v>
      </c>
      <c r="G1860" t="s">
        <v>452</v>
      </c>
      <c r="H1860" s="7" t="s">
        <v>770</v>
      </c>
      <c r="I1860" t="s">
        <v>450</v>
      </c>
      <c r="J1860" t="s">
        <v>418</v>
      </c>
      <c r="K1860" t="s">
        <v>117</v>
      </c>
      <c r="L1860" t="s">
        <v>13</v>
      </c>
      <c r="M1860">
        <v>0.5</v>
      </c>
      <c r="N1860">
        <v>57.212609999999998</v>
      </c>
      <c r="O1860">
        <v>-134.28973999999999</v>
      </c>
      <c r="P1860">
        <v>4</v>
      </c>
      <c r="Q1860">
        <v>1</v>
      </c>
    </row>
    <row r="1861" spans="1:17" x14ac:dyDescent="0.25">
      <c r="A1861" s="1">
        <v>42194</v>
      </c>
      <c r="B1861" s="2">
        <f t="shared" si="116"/>
        <v>2015</v>
      </c>
      <c r="C1861" s="2">
        <f t="shared" si="117"/>
        <v>7</v>
      </c>
      <c r="D1861" s="2">
        <f t="shared" si="118"/>
        <v>9</v>
      </c>
      <c r="E1861" s="2">
        <f t="shared" si="119"/>
        <v>5</v>
      </c>
      <c r="F1861" s="1" t="s">
        <v>792</v>
      </c>
      <c r="G1861" t="s">
        <v>452</v>
      </c>
      <c r="H1861" s="7" t="s">
        <v>770</v>
      </c>
      <c r="I1861" t="s">
        <v>450</v>
      </c>
      <c r="J1861" t="s">
        <v>418</v>
      </c>
      <c r="K1861" t="s">
        <v>68</v>
      </c>
      <c r="L1861" t="s">
        <v>13</v>
      </c>
      <c r="M1861">
        <v>2</v>
      </c>
      <c r="N1861">
        <v>57.212609999999998</v>
      </c>
      <c r="O1861">
        <v>-134.28973999999999</v>
      </c>
      <c r="P1861">
        <v>6</v>
      </c>
      <c r="Q1861">
        <v>1</v>
      </c>
    </row>
    <row r="1862" spans="1:17" x14ac:dyDescent="0.25">
      <c r="A1862" s="1">
        <v>42200</v>
      </c>
      <c r="B1862" s="2">
        <f t="shared" si="116"/>
        <v>2015</v>
      </c>
      <c r="C1862" s="2">
        <f t="shared" si="117"/>
        <v>7</v>
      </c>
      <c r="D1862" s="2">
        <f t="shared" si="118"/>
        <v>15</v>
      </c>
      <c r="E1862" s="2">
        <f t="shared" si="119"/>
        <v>4</v>
      </c>
      <c r="F1862" s="1" t="s">
        <v>792</v>
      </c>
      <c r="G1862" t="s">
        <v>452</v>
      </c>
      <c r="H1862" s="7" t="s">
        <v>770</v>
      </c>
      <c r="I1862" t="s">
        <v>450</v>
      </c>
      <c r="J1862" t="s">
        <v>418</v>
      </c>
      <c r="K1862" t="s">
        <v>68</v>
      </c>
      <c r="L1862" t="s">
        <v>13</v>
      </c>
      <c r="M1862">
        <v>3</v>
      </c>
      <c r="N1862">
        <v>57.212609999999998</v>
      </c>
      <c r="O1862">
        <v>-134.28973999999999</v>
      </c>
      <c r="P1862">
        <v>5</v>
      </c>
      <c r="Q1862">
        <v>1</v>
      </c>
    </row>
    <row r="1863" spans="1:17" x14ac:dyDescent="0.25">
      <c r="A1863" s="1">
        <v>42221</v>
      </c>
      <c r="B1863" s="2">
        <f t="shared" si="116"/>
        <v>2015</v>
      </c>
      <c r="C1863" s="2">
        <f t="shared" si="117"/>
        <v>8</v>
      </c>
      <c r="D1863" s="2">
        <f t="shared" si="118"/>
        <v>5</v>
      </c>
      <c r="E1863" s="2">
        <f t="shared" si="119"/>
        <v>4</v>
      </c>
      <c r="F1863" s="1" t="s">
        <v>792</v>
      </c>
      <c r="G1863" t="s">
        <v>452</v>
      </c>
      <c r="H1863" s="7" t="s">
        <v>770</v>
      </c>
      <c r="I1863" t="s">
        <v>450</v>
      </c>
      <c r="J1863" t="s">
        <v>418</v>
      </c>
      <c r="K1863" t="s">
        <v>114</v>
      </c>
      <c r="L1863" t="s">
        <v>13</v>
      </c>
      <c r="M1863">
        <v>3</v>
      </c>
      <c r="N1863">
        <v>57.212609999999998</v>
      </c>
      <c r="O1863">
        <v>-134.28973999999999</v>
      </c>
      <c r="P1863">
        <v>6</v>
      </c>
      <c r="Q1863">
        <v>1</v>
      </c>
    </row>
    <row r="1864" spans="1:17" x14ac:dyDescent="0.25">
      <c r="A1864" s="1">
        <v>41857</v>
      </c>
      <c r="B1864" s="2">
        <f t="shared" si="116"/>
        <v>2014</v>
      </c>
      <c r="C1864" s="2">
        <f t="shared" si="117"/>
        <v>8</v>
      </c>
      <c r="D1864" s="2">
        <f t="shared" si="118"/>
        <v>6</v>
      </c>
      <c r="E1864" s="2">
        <f t="shared" si="119"/>
        <v>4</v>
      </c>
      <c r="F1864" s="1" t="s">
        <v>792</v>
      </c>
      <c r="G1864" t="s">
        <v>452</v>
      </c>
      <c r="H1864" s="7" t="s">
        <v>770</v>
      </c>
      <c r="I1864" t="s">
        <v>450</v>
      </c>
      <c r="J1864" t="s">
        <v>418</v>
      </c>
      <c r="K1864" t="s">
        <v>117</v>
      </c>
      <c r="L1864" t="s">
        <v>13</v>
      </c>
      <c r="M1864">
        <v>0.5</v>
      </c>
      <c r="N1864">
        <v>57.212609999999998</v>
      </c>
      <c r="O1864">
        <v>-134.28973999999999</v>
      </c>
      <c r="P1864">
        <v>6</v>
      </c>
      <c r="Q1864">
        <v>1</v>
      </c>
    </row>
    <row r="1865" spans="1:17" x14ac:dyDescent="0.25">
      <c r="A1865" s="1">
        <v>42228</v>
      </c>
      <c r="B1865" s="2">
        <f t="shared" si="116"/>
        <v>2015</v>
      </c>
      <c r="C1865" s="2">
        <f t="shared" si="117"/>
        <v>8</v>
      </c>
      <c r="D1865" s="2">
        <f t="shared" si="118"/>
        <v>12</v>
      </c>
      <c r="E1865" s="2">
        <f t="shared" si="119"/>
        <v>4</v>
      </c>
      <c r="F1865" s="1" t="s">
        <v>792</v>
      </c>
      <c r="G1865" t="s">
        <v>452</v>
      </c>
      <c r="H1865" s="7" t="s">
        <v>770</v>
      </c>
      <c r="I1865" t="s">
        <v>450</v>
      </c>
      <c r="J1865" t="s">
        <v>418</v>
      </c>
      <c r="K1865" t="s">
        <v>68</v>
      </c>
      <c r="L1865" t="s">
        <v>13</v>
      </c>
      <c r="M1865">
        <v>2</v>
      </c>
      <c r="N1865">
        <v>57.212609999999998</v>
      </c>
      <c r="O1865">
        <v>-134.28973999999999</v>
      </c>
      <c r="P1865">
        <v>12</v>
      </c>
      <c r="Q1865">
        <v>2</v>
      </c>
    </row>
    <row r="1866" spans="1:17" x14ac:dyDescent="0.25">
      <c r="A1866" s="1">
        <v>41872</v>
      </c>
      <c r="B1866" s="2">
        <f t="shared" si="116"/>
        <v>2014</v>
      </c>
      <c r="C1866" s="2">
        <f t="shared" si="117"/>
        <v>8</v>
      </c>
      <c r="D1866" s="2">
        <f t="shared" si="118"/>
        <v>21</v>
      </c>
      <c r="E1866" s="2">
        <f t="shared" si="119"/>
        <v>5</v>
      </c>
      <c r="F1866" s="1" t="s">
        <v>792</v>
      </c>
      <c r="G1866" t="s">
        <v>452</v>
      </c>
      <c r="H1866" s="7" t="s">
        <v>770</v>
      </c>
      <c r="I1866" t="s">
        <v>450</v>
      </c>
      <c r="J1866" t="s">
        <v>418</v>
      </c>
      <c r="K1866" t="s">
        <v>114</v>
      </c>
      <c r="L1866" t="s">
        <v>13</v>
      </c>
      <c r="M1866">
        <v>3.75</v>
      </c>
      <c r="N1866">
        <v>57.212609999999998</v>
      </c>
      <c r="O1866">
        <v>-134.28973999999999</v>
      </c>
      <c r="P1866">
        <v>8</v>
      </c>
      <c r="Q1866">
        <v>1</v>
      </c>
    </row>
    <row r="1867" spans="1:17" x14ac:dyDescent="0.25">
      <c r="A1867" s="1">
        <v>41546</v>
      </c>
      <c r="B1867" s="2">
        <f t="shared" si="116"/>
        <v>2013</v>
      </c>
      <c r="C1867" s="2">
        <f t="shared" si="117"/>
        <v>9</v>
      </c>
      <c r="D1867" s="2">
        <f t="shared" si="118"/>
        <v>29</v>
      </c>
      <c r="E1867" s="2">
        <f t="shared" si="119"/>
        <v>1</v>
      </c>
      <c r="F1867" s="1" t="s">
        <v>793</v>
      </c>
      <c r="G1867" t="s">
        <v>452</v>
      </c>
      <c r="H1867" s="7" t="s">
        <v>770</v>
      </c>
      <c r="I1867" t="s">
        <v>450</v>
      </c>
      <c r="J1867" t="s">
        <v>418</v>
      </c>
      <c r="K1867" t="s">
        <v>85</v>
      </c>
      <c r="L1867" t="s">
        <v>13</v>
      </c>
      <c r="M1867">
        <v>5</v>
      </c>
      <c r="N1867">
        <v>57.212609999999998</v>
      </c>
      <c r="O1867">
        <v>-134.28973999999999</v>
      </c>
      <c r="P1867">
        <v>1</v>
      </c>
      <c r="Q1867">
        <v>1</v>
      </c>
    </row>
    <row r="1868" spans="1:17" x14ac:dyDescent="0.25">
      <c r="A1868" s="1">
        <v>40695</v>
      </c>
      <c r="B1868" s="2">
        <f t="shared" si="116"/>
        <v>2011</v>
      </c>
      <c r="C1868" s="2">
        <f t="shared" si="117"/>
        <v>6</v>
      </c>
      <c r="D1868" s="2">
        <f t="shared" si="118"/>
        <v>1</v>
      </c>
      <c r="E1868" s="2">
        <f t="shared" si="119"/>
        <v>4</v>
      </c>
      <c r="F1868" s="1" t="s">
        <v>792</v>
      </c>
      <c r="G1868" t="s">
        <v>387</v>
      </c>
      <c r="H1868" s="7" t="s">
        <v>766</v>
      </c>
      <c r="I1868" t="s">
        <v>380</v>
      </c>
      <c r="J1868" t="s">
        <v>164</v>
      </c>
      <c r="K1868" t="s">
        <v>68</v>
      </c>
      <c r="L1868" t="s">
        <v>13</v>
      </c>
      <c r="M1868">
        <v>0.75</v>
      </c>
      <c r="N1868">
        <v>57.200560000000003</v>
      </c>
      <c r="O1868">
        <v>-134.85083</v>
      </c>
      <c r="P1868">
        <v>5</v>
      </c>
      <c r="Q1868">
        <v>1</v>
      </c>
    </row>
    <row r="1869" spans="1:17" x14ac:dyDescent="0.25">
      <c r="A1869" s="1">
        <v>40701</v>
      </c>
      <c r="B1869" s="2">
        <f t="shared" si="116"/>
        <v>2011</v>
      </c>
      <c r="C1869" s="2">
        <f t="shared" si="117"/>
        <v>6</v>
      </c>
      <c r="D1869" s="2">
        <f t="shared" si="118"/>
        <v>7</v>
      </c>
      <c r="E1869" s="2">
        <f t="shared" si="119"/>
        <v>3</v>
      </c>
      <c r="F1869" s="1" t="s">
        <v>792</v>
      </c>
      <c r="G1869" t="s">
        <v>387</v>
      </c>
      <c r="H1869" s="7" t="s">
        <v>766</v>
      </c>
      <c r="I1869" t="s">
        <v>380</v>
      </c>
      <c r="J1869" t="s">
        <v>164</v>
      </c>
      <c r="K1869" t="s">
        <v>68</v>
      </c>
      <c r="L1869" t="s">
        <v>13</v>
      </c>
      <c r="M1869">
        <v>1</v>
      </c>
      <c r="N1869">
        <v>57.200560000000003</v>
      </c>
      <c r="O1869">
        <v>-134.85083</v>
      </c>
      <c r="P1869">
        <v>8</v>
      </c>
      <c r="Q1869">
        <v>1</v>
      </c>
    </row>
    <row r="1870" spans="1:17" x14ac:dyDescent="0.25">
      <c r="A1870" s="1">
        <v>41436</v>
      </c>
      <c r="B1870" s="2">
        <f t="shared" si="116"/>
        <v>2013</v>
      </c>
      <c r="C1870" s="2">
        <f t="shared" si="117"/>
        <v>6</v>
      </c>
      <c r="D1870" s="2">
        <f t="shared" si="118"/>
        <v>11</v>
      </c>
      <c r="E1870" s="2">
        <f t="shared" si="119"/>
        <v>3</v>
      </c>
      <c r="F1870" s="1" t="s">
        <v>792</v>
      </c>
      <c r="G1870" t="s">
        <v>387</v>
      </c>
      <c r="H1870" s="7" t="s">
        <v>766</v>
      </c>
      <c r="I1870" t="s">
        <v>380</v>
      </c>
      <c r="J1870" t="s">
        <v>164</v>
      </c>
      <c r="K1870" t="s">
        <v>79</v>
      </c>
      <c r="L1870" t="s">
        <v>13</v>
      </c>
      <c r="M1870">
        <v>1.5</v>
      </c>
      <c r="N1870">
        <v>57.200560000000003</v>
      </c>
      <c r="O1870">
        <v>-134.85083</v>
      </c>
      <c r="P1870">
        <v>18</v>
      </c>
      <c r="Q1870">
        <v>2</v>
      </c>
    </row>
    <row r="1871" spans="1:17" x14ac:dyDescent="0.25">
      <c r="A1871" s="1">
        <v>41805</v>
      </c>
      <c r="B1871" s="2">
        <f t="shared" si="116"/>
        <v>2014</v>
      </c>
      <c r="C1871" s="2">
        <f t="shared" si="117"/>
        <v>6</v>
      </c>
      <c r="D1871" s="2">
        <f t="shared" si="118"/>
        <v>15</v>
      </c>
      <c r="E1871" s="2">
        <f t="shared" si="119"/>
        <v>1</v>
      </c>
      <c r="F1871" s="1" t="s">
        <v>792</v>
      </c>
      <c r="G1871" t="s">
        <v>387</v>
      </c>
      <c r="H1871" s="7" t="s">
        <v>766</v>
      </c>
      <c r="I1871" t="s">
        <v>380</v>
      </c>
      <c r="J1871" t="s">
        <v>164</v>
      </c>
      <c r="K1871" t="s">
        <v>79</v>
      </c>
      <c r="L1871" t="s">
        <v>13</v>
      </c>
      <c r="M1871">
        <v>1.5</v>
      </c>
      <c r="N1871">
        <v>57.200560000000003</v>
      </c>
      <c r="O1871">
        <v>-134.85083</v>
      </c>
      <c r="P1871">
        <v>17</v>
      </c>
      <c r="Q1871">
        <v>2</v>
      </c>
    </row>
    <row r="1872" spans="1:17" x14ac:dyDescent="0.25">
      <c r="A1872" s="1">
        <v>42171</v>
      </c>
      <c r="B1872" s="2">
        <f t="shared" si="116"/>
        <v>2015</v>
      </c>
      <c r="C1872" s="2">
        <f t="shared" si="117"/>
        <v>6</v>
      </c>
      <c r="D1872" s="2">
        <f t="shared" si="118"/>
        <v>16</v>
      </c>
      <c r="E1872" s="2">
        <f t="shared" si="119"/>
        <v>3</v>
      </c>
      <c r="F1872" s="1" t="s">
        <v>792</v>
      </c>
      <c r="G1872" t="s">
        <v>387</v>
      </c>
      <c r="H1872" s="7" t="s">
        <v>766</v>
      </c>
      <c r="I1872" t="s">
        <v>380</v>
      </c>
      <c r="J1872" t="s">
        <v>164</v>
      </c>
      <c r="K1872" t="s">
        <v>79</v>
      </c>
      <c r="L1872" t="s">
        <v>13</v>
      </c>
      <c r="M1872">
        <v>3</v>
      </c>
      <c r="N1872">
        <v>57.200560000000003</v>
      </c>
      <c r="O1872">
        <v>-134.85083</v>
      </c>
      <c r="P1872">
        <v>5</v>
      </c>
      <c r="Q1872">
        <v>1</v>
      </c>
    </row>
    <row r="1873" spans="1:17" x14ac:dyDescent="0.25">
      <c r="A1873" s="1">
        <v>40710</v>
      </c>
      <c r="B1873" s="2">
        <f t="shared" si="116"/>
        <v>2011</v>
      </c>
      <c r="C1873" s="2">
        <f t="shared" si="117"/>
        <v>6</v>
      </c>
      <c r="D1873" s="2">
        <f t="shared" si="118"/>
        <v>16</v>
      </c>
      <c r="E1873" s="2">
        <f t="shared" si="119"/>
        <v>5</v>
      </c>
      <c r="F1873" s="1" t="s">
        <v>792</v>
      </c>
      <c r="G1873" t="s">
        <v>387</v>
      </c>
      <c r="H1873" s="7" t="s">
        <v>766</v>
      </c>
      <c r="I1873" t="s">
        <v>380</v>
      </c>
      <c r="J1873" t="s">
        <v>164</v>
      </c>
      <c r="K1873" t="s">
        <v>68</v>
      </c>
      <c r="L1873" t="s">
        <v>13</v>
      </c>
      <c r="M1873">
        <v>1.5</v>
      </c>
      <c r="N1873">
        <v>57.200560000000003</v>
      </c>
      <c r="O1873">
        <v>-134.85083</v>
      </c>
      <c r="P1873">
        <v>4</v>
      </c>
      <c r="Q1873">
        <v>1</v>
      </c>
    </row>
    <row r="1874" spans="1:17" x14ac:dyDescent="0.25">
      <c r="A1874" s="1">
        <v>41443</v>
      </c>
      <c r="B1874" s="2">
        <f t="shared" si="116"/>
        <v>2013</v>
      </c>
      <c r="C1874" s="2">
        <f t="shared" si="117"/>
        <v>6</v>
      </c>
      <c r="D1874" s="2">
        <f t="shared" si="118"/>
        <v>18</v>
      </c>
      <c r="E1874" s="2">
        <f t="shared" si="119"/>
        <v>3</v>
      </c>
      <c r="F1874" s="1" t="s">
        <v>792</v>
      </c>
      <c r="G1874" t="s">
        <v>387</v>
      </c>
      <c r="H1874" s="7" t="s">
        <v>766</v>
      </c>
      <c r="I1874" t="s">
        <v>380</v>
      </c>
      <c r="J1874" t="s">
        <v>164</v>
      </c>
      <c r="K1874" t="s">
        <v>79</v>
      </c>
      <c r="L1874" t="s">
        <v>13</v>
      </c>
      <c r="M1874">
        <v>2</v>
      </c>
      <c r="N1874">
        <v>57.200560000000003</v>
      </c>
      <c r="O1874">
        <v>-134.85083</v>
      </c>
      <c r="P1874">
        <v>10</v>
      </c>
      <c r="Q1874">
        <v>2</v>
      </c>
    </row>
    <row r="1875" spans="1:17" x14ac:dyDescent="0.25">
      <c r="A1875" s="1">
        <v>42176</v>
      </c>
      <c r="B1875" s="2">
        <f t="shared" si="116"/>
        <v>2015</v>
      </c>
      <c r="C1875" s="2">
        <f t="shared" si="117"/>
        <v>6</v>
      </c>
      <c r="D1875" s="2">
        <f t="shared" si="118"/>
        <v>21</v>
      </c>
      <c r="E1875" s="2">
        <f t="shared" si="119"/>
        <v>1</v>
      </c>
      <c r="F1875" s="1" t="s">
        <v>792</v>
      </c>
      <c r="G1875" t="s">
        <v>387</v>
      </c>
      <c r="H1875" s="7" t="s">
        <v>766</v>
      </c>
      <c r="I1875" t="s">
        <v>380</v>
      </c>
      <c r="J1875" t="s">
        <v>164</v>
      </c>
      <c r="K1875" t="s">
        <v>79</v>
      </c>
      <c r="L1875" t="s">
        <v>13</v>
      </c>
      <c r="M1875">
        <v>2</v>
      </c>
      <c r="N1875">
        <v>57.200560000000003</v>
      </c>
      <c r="O1875">
        <v>-134.85083</v>
      </c>
      <c r="P1875">
        <v>17</v>
      </c>
      <c r="Q1875">
        <v>2</v>
      </c>
    </row>
    <row r="1876" spans="1:17" x14ac:dyDescent="0.25">
      <c r="A1876" s="1">
        <v>40715</v>
      </c>
      <c r="B1876" s="2">
        <f t="shared" si="116"/>
        <v>2011</v>
      </c>
      <c r="C1876" s="2">
        <f t="shared" si="117"/>
        <v>6</v>
      </c>
      <c r="D1876" s="2">
        <f t="shared" si="118"/>
        <v>21</v>
      </c>
      <c r="E1876" s="2">
        <f t="shared" si="119"/>
        <v>3</v>
      </c>
      <c r="F1876" s="1" t="s">
        <v>792</v>
      </c>
      <c r="G1876" t="s">
        <v>387</v>
      </c>
      <c r="H1876" s="7" t="s">
        <v>766</v>
      </c>
      <c r="I1876" t="s">
        <v>380</v>
      </c>
      <c r="J1876" t="s">
        <v>164</v>
      </c>
      <c r="K1876" t="s">
        <v>68</v>
      </c>
      <c r="L1876" t="s">
        <v>13</v>
      </c>
      <c r="M1876">
        <v>2</v>
      </c>
      <c r="N1876">
        <v>57.200560000000003</v>
      </c>
      <c r="O1876">
        <v>-134.85083</v>
      </c>
      <c r="P1876">
        <v>6</v>
      </c>
      <c r="Q1876">
        <v>1</v>
      </c>
    </row>
    <row r="1877" spans="1:17" x14ac:dyDescent="0.25">
      <c r="A1877" s="1">
        <v>42178</v>
      </c>
      <c r="B1877" s="2">
        <f t="shared" si="116"/>
        <v>2015</v>
      </c>
      <c r="C1877" s="2">
        <f t="shared" si="117"/>
        <v>6</v>
      </c>
      <c r="D1877" s="2">
        <f t="shared" si="118"/>
        <v>23</v>
      </c>
      <c r="E1877" s="2">
        <f t="shared" si="119"/>
        <v>3</v>
      </c>
      <c r="F1877" s="1" t="s">
        <v>792</v>
      </c>
      <c r="G1877" t="s">
        <v>387</v>
      </c>
      <c r="H1877" s="7" t="s">
        <v>766</v>
      </c>
      <c r="I1877" t="s">
        <v>380</v>
      </c>
      <c r="J1877" t="s">
        <v>164</v>
      </c>
      <c r="K1877" t="s">
        <v>79</v>
      </c>
      <c r="L1877" t="s">
        <v>13</v>
      </c>
      <c r="M1877">
        <v>3</v>
      </c>
      <c r="N1877">
        <v>57.200560000000003</v>
      </c>
      <c r="O1877">
        <v>-134.85083</v>
      </c>
      <c r="P1877">
        <v>4</v>
      </c>
      <c r="Q1877">
        <v>1</v>
      </c>
    </row>
    <row r="1878" spans="1:17" x14ac:dyDescent="0.25">
      <c r="A1878" s="1">
        <v>41814</v>
      </c>
      <c r="B1878" s="2">
        <f t="shared" si="116"/>
        <v>2014</v>
      </c>
      <c r="C1878" s="2">
        <f t="shared" si="117"/>
        <v>6</v>
      </c>
      <c r="D1878" s="2">
        <f t="shared" si="118"/>
        <v>24</v>
      </c>
      <c r="E1878" s="2">
        <f t="shared" si="119"/>
        <v>3</v>
      </c>
      <c r="F1878" s="1" t="s">
        <v>792</v>
      </c>
      <c r="G1878" t="s">
        <v>387</v>
      </c>
      <c r="H1878" s="7" t="s">
        <v>766</v>
      </c>
      <c r="I1878" t="s">
        <v>380</v>
      </c>
      <c r="J1878" t="s">
        <v>164</v>
      </c>
      <c r="K1878" t="s">
        <v>79</v>
      </c>
      <c r="L1878" t="s">
        <v>13</v>
      </c>
      <c r="M1878">
        <v>1.5</v>
      </c>
      <c r="N1878">
        <v>57.200560000000003</v>
      </c>
      <c r="O1878">
        <v>-134.85083</v>
      </c>
      <c r="P1878">
        <v>7</v>
      </c>
      <c r="Q1878">
        <v>1</v>
      </c>
    </row>
    <row r="1879" spans="1:17" x14ac:dyDescent="0.25">
      <c r="A1879" s="1">
        <v>41450</v>
      </c>
      <c r="B1879" s="2">
        <f t="shared" si="116"/>
        <v>2013</v>
      </c>
      <c r="C1879" s="2">
        <f t="shared" si="117"/>
        <v>6</v>
      </c>
      <c r="D1879" s="2">
        <f t="shared" si="118"/>
        <v>25</v>
      </c>
      <c r="E1879" s="2">
        <f t="shared" si="119"/>
        <v>3</v>
      </c>
      <c r="F1879" s="1" t="s">
        <v>792</v>
      </c>
      <c r="G1879" t="s">
        <v>387</v>
      </c>
      <c r="H1879" s="7" t="s">
        <v>766</v>
      </c>
      <c r="I1879" t="s">
        <v>380</v>
      </c>
      <c r="J1879" t="s">
        <v>164</v>
      </c>
      <c r="K1879" t="s">
        <v>79</v>
      </c>
      <c r="L1879" t="s">
        <v>13</v>
      </c>
      <c r="M1879">
        <v>1.75</v>
      </c>
      <c r="N1879">
        <v>57.200560000000003</v>
      </c>
      <c r="O1879">
        <v>-134.85083</v>
      </c>
      <c r="P1879">
        <v>9</v>
      </c>
      <c r="Q1879">
        <v>1</v>
      </c>
    </row>
    <row r="1880" spans="1:17" x14ac:dyDescent="0.25">
      <c r="A1880" s="1">
        <v>41451</v>
      </c>
      <c r="B1880" s="2">
        <f t="shared" si="116"/>
        <v>2013</v>
      </c>
      <c r="C1880" s="2">
        <f t="shared" si="117"/>
        <v>6</v>
      </c>
      <c r="D1880" s="2">
        <f t="shared" si="118"/>
        <v>26</v>
      </c>
      <c r="E1880" s="2">
        <f t="shared" si="119"/>
        <v>4</v>
      </c>
      <c r="F1880" s="1" t="s">
        <v>792</v>
      </c>
      <c r="G1880" t="s">
        <v>387</v>
      </c>
      <c r="H1880" s="7" t="s">
        <v>766</v>
      </c>
      <c r="I1880" t="s">
        <v>380</v>
      </c>
      <c r="J1880" t="s">
        <v>164</v>
      </c>
      <c r="K1880" t="s">
        <v>79</v>
      </c>
      <c r="L1880" t="s">
        <v>13</v>
      </c>
      <c r="M1880">
        <v>1.5</v>
      </c>
      <c r="N1880">
        <v>57.200560000000003</v>
      </c>
      <c r="O1880">
        <v>-134.85083</v>
      </c>
      <c r="P1880">
        <v>8</v>
      </c>
      <c r="Q1880">
        <v>1</v>
      </c>
    </row>
    <row r="1881" spans="1:17" x14ac:dyDescent="0.25">
      <c r="A1881" s="1">
        <v>40723</v>
      </c>
      <c r="B1881" s="2">
        <f t="shared" si="116"/>
        <v>2011</v>
      </c>
      <c r="C1881" s="2">
        <f t="shared" si="117"/>
        <v>6</v>
      </c>
      <c r="D1881" s="2">
        <f t="shared" si="118"/>
        <v>29</v>
      </c>
      <c r="E1881" s="2">
        <f t="shared" si="119"/>
        <v>4</v>
      </c>
      <c r="F1881" s="1" t="s">
        <v>792</v>
      </c>
      <c r="G1881" t="s">
        <v>387</v>
      </c>
      <c r="H1881" s="7" t="s">
        <v>766</v>
      </c>
      <c r="I1881" t="s">
        <v>380</v>
      </c>
      <c r="J1881" t="s">
        <v>164</v>
      </c>
      <c r="K1881" t="s">
        <v>68</v>
      </c>
      <c r="L1881" t="s">
        <v>13</v>
      </c>
      <c r="M1881">
        <v>3</v>
      </c>
      <c r="N1881">
        <v>57.200560000000003</v>
      </c>
      <c r="O1881">
        <v>-134.85083</v>
      </c>
      <c r="P1881">
        <v>3</v>
      </c>
      <c r="Q1881">
        <v>1</v>
      </c>
    </row>
    <row r="1882" spans="1:17" x14ac:dyDescent="0.25">
      <c r="A1882" s="1">
        <v>41456</v>
      </c>
      <c r="B1882" s="2">
        <f t="shared" si="116"/>
        <v>2013</v>
      </c>
      <c r="C1882" s="2">
        <f t="shared" si="117"/>
        <v>7</v>
      </c>
      <c r="D1882" s="2">
        <f t="shared" si="118"/>
        <v>1</v>
      </c>
      <c r="E1882" s="2">
        <f t="shared" si="119"/>
        <v>2</v>
      </c>
      <c r="F1882" s="1" t="s">
        <v>792</v>
      </c>
      <c r="G1882" t="s">
        <v>387</v>
      </c>
      <c r="H1882" s="7" t="s">
        <v>766</v>
      </c>
      <c r="I1882" t="s">
        <v>380</v>
      </c>
      <c r="J1882" t="s">
        <v>164</v>
      </c>
      <c r="K1882" t="s">
        <v>79</v>
      </c>
      <c r="L1882" t="s">
        <v>13</v>
      </c>
      <c r="M1882">
        <v>1.75</v>
      </c>
      <c r="N1882">
        <v>57.200560000000003</v>
      </c>
      <c r="O1882">
        <v>-134.85083</v>
      </c>
      <c r="P1882">
        <v>21</v>
      </c>
      <c r="Q1882">
        <v>2</v>
      </c>
    </row>
    <row r="1883" spans="1:17" x14ac:dyDescent="0.25">
      <c r="A1883" s="1">
        <v>41821</v>
      </c>
      <c r="B1883" s="2">
        <f t="shared" si="116"/>
        <v>2014</v>
      </c>
      <c r="C1883" s="2">
        <f t="shared" si="117"/>
        <v>7</v>
      </c>
      <c r="D1883" s="2">
        <f t="shared" si="118"/>
        <v>1</v>
      </c>
      <c r="E1883" s="2">
        <f t="shared" si="119"/>
        <v>3</v>
      </c>
      <c r="F1883" s="1" t="s">
        <v>792</v>
      </c>
      <c r="G1883" t="s">
        <v>387</v>
      </c>
      <c r="H1883" s="7" t="s">
        <v>766</v>
      </c>
      <c r="I1883" t="s">
        <v>380</v>
      </c>
      <c r="J1883" t="s">
        <v>164</v>
      </c>
      <c r="K1883" t="s">
        <v>79</v>
      </c>
      <c r="L1883" t="s">
        <v>13</v>
      </c>
      <c r="M1883">
        <v>2.5</v>
      </c>
      <c r="N1883">
        <v>57.200560000000003</v>
      </c>
      <c r="O1883">
        <v>-134.85083</v>
      </c>
      <c r="P1883">
        <v>13</v>
      </c>
      <c r="Q1883">
        <v>2</v>
      </c>
    </row>
    <row r="1884" spans="1:17" x14ac:dyDescent="0.25">
      <c r="A1884" s="1">
        <v>41458</v>
      </c>
      <c r="B1884" s="2">
        <f t="shared" si="116"/>
        <v>2013</v>
      </c>
      <c r="C1884" s="2">
        <f t="shared" si="117"/>
        <v>7</v>
      </c>
      <c r="D1884" s="2">
        <f t="shared" si="118"/>
        <v>3</v>
      </c>
      <c r="E1884" s="2">
        <f t="shared" si="119"/>
        <v>4</v>
      </c>
      <c r="F1884" s="1" t="s">
        <v>792</v>
      </c>
      <c r="G1884" t="s">
        <v>387</v>
      </c>
      <c r="H1884" s="7" t="s">
        <v>766</v>
      </c>
      <c r="I1884" t="s">
        <v>380</v>
      </c>
      <c r="J1884" t="s">
        <v>164</v>
      </c>
      <c r="K1884" t="s">
        <v>79</v>
      </c>
      <c r="L1884" t="s">
        <v>13</v>
      </c>
      <c r="M1884">
        <v>2.5</v>
      </c>
      <c r="N1884">
        <v>57.200560000000003</v>
      </c>
      <c r="O1884">
        <v>-134.85083</v>
      </c>
      <c r="P1884">
        <v>14</v>
      </c>
      <c r="Q1884">
        <v>2</v>
      </c>
    </row>
    <row r="1885" spans="1:17" x14ac:dyDescent="0.25">
      <c r="A1885" s="1">
        <v>42190</v>
      </c>
      <c r="B1885" s="2">
        <f t="shared" si="116"/>
        <v>2015</v>
      </c>
      <c r="C1885" s="2">
        <f t="shared" si="117"/>
        <v>7</v>
      </c>
      <c r="D1885" s="2">
        <f t="shared" si="118"/>
        <v>5</v>
      </c>
      <c r="E1885" s="2">
        <f t="shared" si="119"/>
        <v>1</v>
      </c>
      <c r="F1885" s="1" t="s">
        <v>792</v>
      </c>
      <c r="G1885" t="s">
        <v>387</v>
      </c>
      <c r="H1885" s="7" t="s">
        <v>766</v>
      </c>
      <c r="I1885" t="s">
        <v>380</v>
      </c>
      <c r="J1885" t="s">
        <v>164</v>
      </c>
      <c r="K1885" t="s">
        <v>79</v>
      </c>
      <c r="L1885" t="s">
        <v>13</v>
      </c>
      <c r="M1885">
        <v>2</v>
      </c>
      <c r="N1885">
        <v>57.200560000000003</v>
      </c>
      <c r="O1885">
        <v>-134.85083</v>
      </c>
      <c r="P1885">
        <v>16</v>
      </c>
      <c r="Q1885">
        <v>2</v>
      </c>
    </row>
    <row r="1886" spans="1:17" x14ac:dyDescent="0.25">
      <c r="A1886" s="1">
        <v>40731</v>
      </c>
      <c r="B1886" s="2">
        <f t="shared" si="116"/>
        <v>2011</v>
      </c>
      <c r="C1886" s="2">
        <f t="shared" si="117"/>
        <v>7</v>
      </c>
      <c r="D1886" s="2">
        <f t="shared" si="118"/>
        <v>7</v>
      </c>
      <c r="E1886" s="2">
        <f t="shared" si="119"/>
        <v>5</v>
      </c>
      <c r="F1886" s="1" t="s">
        <v>792</v>
      </c>
      <c r="G1886" t="s">
        <v>387</v>
      </c>
      <c r="H1886" s="7" t="s">
        <v>766</v>
      </c>
      <c r="I1886" t="s">
        <v>380</v>
      </c>
      <c r="J1886" t="s">
        <v>164</v>
      </c>
      <c r="K1886" t="s">
        <v>68</v>
      </c>
      <c r="L1886" t="s">
        <v>13</v>
      </c>
      <c r="M1886">
        <v>3.5</v>
      </c>
      <c r="N1886">
        <v>57.200560000000003</v>
      </c>
      <c r="O1886">
        <v>-134.85083</v>
      </c>
      <c r="P1886">
        <v>5</v>
      </c>
      <c r="Q1886">
        <v>1</v>
      </c>
    </row>
    <row r="1887" spans="1:17" x14ac:dyDescent="0.25">
      <c r="A1887" s="1">
        <v>41828</v>
      </c>
      <c r="B1887" s="2">
        <f t="shared" si="116"/>
        <v>2014</v>
      </c>
      <c r="C1887" s="2">
        <f t="shared" si="117"/>
        <v>7</v>
      </c>
      <c r="D1887" s="2">
        <f t="shared" si="118"/>
        <v>8</v>
      </c>
      <c r="E1887" s="2">
        <f t="shared" si="119"/>
        <v>3</v>
      </c>
      <c r="F1887" s="1" t="s">
        <v>792</v>
      </c>
      <c r="G1887" t="s">
        <v>387</v>
      </c>
      <c r="H1887" s="7" t="s">
        <v>766</v>
      </c>
      <c r="I1887" t="s">
        <v>380</v>
      </c>
      <c r="J1887" t="s">
        <v>164</v>
      </c>
      <c r="K1887" t="s">
        <v>79</v>
      </c>
      <c r="L1887" t="s">
        <v>13</v>
      </c>
      <c r="M1887">
        <v>2.5</v>
      </c>
      <c r="N1887">
        <v>57.200560000000003</v>
      </c>
      <c r="O1887">
        <v>-134.85083</v>
      </c>
      <c r="P1887">
        <v>4</v>
      </c>
      <c r="Q1887">
        <v>1</v>
      </c>
    </row>
    <row r="1888" spans="1:17" x14ac:dyDescent="0.25">
      <c r="A1888" s="1">
        <v>41464</v>
      </c>
      <c r="B1888" s="2">
        <f t="shared" si="116"/>
        <v>2013</v>
      </c>
      <c r="C1888" s="2">
        <f t="shared" si="117"/>
        <v>7</v>
      </c>
      <c r="D1888" s="2">
        <f t="shared" si="118"/>
        <v>9</v>
      </c>
      <c r="E1888" s="2">
        <f t="shared" si="119"/>
        <v>3</v>
      </c>
      <c r="F1888" s="1" t="s">
        <v>792</v>
      </c>
      <c r="G1888" t="s">
        <v>387</v>
      </c>
      <c r="H1888" s="7" t="s">
        <v>766</v>
      </c>
      <c r="I1888" t="s">
        <v>380</v>
      </c>
      <c r="J1888" t="s">
        <v>164</v>
      </c>
      <c r="K1888" t="s">
        <v>79</v>
      </c>
      <c r="L1888" t="s">
        <v>13</v>
      </c>
      <c r="M1888">
        <v>2</v>
      </c>
      <c r="N1888">
        <v>57.200560000000003</v>
      </c>
      <c r="O1888">
        <v>-134.85083</v>
      </c>
      <c r="P1888">
        <v>4</v>
      </c>
      <c r="Q1888">
        <v>1</v>
      </c>
    </row>
    <row r="1889" spans="1:17" x14ac:dyDescent="0.25">
      <c r="A1889" s="1">
        <v>41101</v>
      </c>
      <c r="B1889" s="2">
        <f t="shared" si="116"/>
        <v>2012</v>
      </c>
      <c r="C1889" s="2">
        <f t="shared" si="117"/>
        <v>7</v>
      </c>
      <c r="D1889" s="2">
        <f t="shared" si="118"/>
        <v>11</v>
      </c>
      <c r="E1889" s="2">
        <f t="shared" si="119"/>
        <v>4</v>
      </c>
      <c r="F1889" s="1" t="s">
        <v>792</v>
      </c>
      <c r="G1889" t="s">
        <v>387</v>
      </c>
      <c r="H1889" s="7" t="s">
        <v>766</v>
      </c>
      <c r="I1889" t="s">
        <v>380</v>
      </c>
      <c r="J1889" t="s">
        <v>164</v>
      </c>
      <c r="K1889" t="s">
        <v>68</v>
      </c>
      <c r="L1889" t="s">
        <v>13</v>
      </c>
      <c r="M1889">
        <v>3</v>
      </c>
      <c r="N1889">
        <v>57.200560000000003</v>
      </c>
      <c r="O1889">
        <v>-134.85083</v>
      </c>
      <c r="P1889">
        <v>5</v>
      </c>
      <c r="Q1889">
        <v>1</v>
      </c>
    </row>
    <row r="1890" spans="1:17" x14ac:dyDescent="0.25">
      <c r="A1890" s="1">
        <v>42197</v>
      </c>
      <c r="B1890" s="2">
        <f t="shared" si="116"/>
        <v>2015</v>
      </c>
      <c r="C1890" s="2">
        <f t="shared" si="117"/>
        <v>7</v>
      </c>
      <c r="D1890" s="2">
        <f t="shared" si="118"/>
        <v>12</v>
      </c>
      <c r="E1890" s="2">
        <f t="shared" si="119"/>
        <v>1</v>
      </c>
      <c r="F1890" s="1" t="s">
        <v>792</v>
      </c>
      <c r="G1890" t="s">
        <v>387</v>
      </c>
      <c r="H1890" s="7" t="s">
        <v>766</v>
      </c>
      <c r="I1890" t="s">
        <v>380</v>
      </c>
      <c r="J1890" t="s">
        <v>164</v>
      </c>
      <c r="K1890" t="s">
        <v>79</v>
      </c>
      <c r="L1890" t="s">
        <v>13</v>
      </c>
      <c r="M1890">
        <v>2</v>
      </c>
      <c r="N1890">
        <v>57.200560000000003</v>
      </c>
      <c r="O1890">
        <v>-134.85083</v>
      </c>
      <c r="P1890">
        <v>15</v>
      </c>
      <c r="Q1890">
        <v>2</v>
      </c>
    </row>
    <row r="1891" spans="1:17" x14ac:dyDescent="0.25">
      <c r="A1891" s="1">
        <v>40736</v>
      </c>
      <c r="B1891" s="2">
        <f t="shared" si="116"/>
        <v>2011</v>
      </c>
      <c r="C1891" s="2">
        <f t="shared" si="117"/>
        <v>7</v>
      </c>
      <c r="D1891" s="2">
        <f t="shared" si="118"/>
        <v>12</v>
      </c>
      <c r="E1891" s="2">
        <f t="shared" si="119"/>
        <v>3</v>
      </c>
      <c r="F1891" s="1" t="s">
        <v>792</v>
      </c>
      <c r="G1891" t="s">
        <v>387</v>
      </c>
      <c r="H1891" s="7" t="s">
        <v>766</v>
      </c>
      <c r="I1891" t="s">
        <v>380</v>
      </c>
      <c r="J1891" t="s">
        <v>164</v>
      </c>
      <c r="K1891" t="s">
        <v>68</v>
      </c>
      <c r="L1891" t="s">
        <v>13</v>
      </c>
      <c r="M1891">
        <v>4</v>
      </c>
      <c r="N1891">
        <v>57.200560000000003</v>
      </c>
      <c r="O1891">
        <v>-134.85083</v>
      </c>
      <c r="P1891">
        <v>11</v>
      </c>
      <c r="Q1891">
        <v>1</v>
      </c>
    </row>
    <row r="1892" spans="1:17" x14ac:dyDescent="0.25">
      <c r="A1892" s="1">
        <v>40737</v>
      </c>
      <c r="B1892" s="2">
        <f t="shared" si="116"/>
        <v>2011</v>
      </c>
      <c r="C1892" s="2">
        <f t="shared" si="117"/>
        <v>7</v>
      </c>
      <c r="D1892" s="2">
        <f t="shared" si="118"/>
        <v>13</v>
      </c>
      <c r="E1892" s="2">
        <f t="shared" si="119"/>
        <v>4</v>
      </c>
      <c r="F1892" s="1" t="s">
        <v>792</v>
      </c>
      <c r="G1892" t="s">
        <v>387</v>
      </c>
      <c r="H1892" s="7" t="s">
        <v>766</v>
      </c>
      <c r="I1892" t="s">
        <v>380</v>
      </c>
      <c r="J1892" t="s">
        <v>164</v>
      </c>
      <c r="K1892" t="s">
        <v>68</v>
      </c>
      <c r="L1892" t="s">
        <v>13</v>
      </c>
      <c r="M1892">
        <v>1</v>
      </c>
      <c r="N1892">
        <v>57.200560000000003</v>
      </c>
      <c r="O1892">
        <v>-134.85083</v>
      </c>
      <c r="P1892">
        <v>7</v>
      </c>
      <c r="Q1892">
        <v>1</v>
      </c>
    </row>
    <row r="1893" spans="1:17" x14ac:dyDescent="0.25">
      <c r="A1893" s="1">
        <v>41469</v>
      </c>
      <c r="B1893" s="2">
        <f t="shared" si="116"/>
        <v>2013</v>
      </c>
      <c r="C1893" s="2">
        <f t="shared" si="117"/>
        <v>7</v>
      </c>
      <c r="D1893" s="2">
        <f t="shared" si="118"/>
        <v>14</v>
      </c>
      <c r="E1893" s="2">
        <f t="shared" si="119"/>
        <v>1</v>
      </c>
      <c r="F1893" s="1" t="s">
        <v>792</v>
      </c>
      <c r="G1893" t="s">
        <v>387</v>
      </c>
      <c r="H1893" s="7" t="s">
        <v>766</v>
      </c>
      <c r="I1893" t="s">
        <v>380</v>
      </c>
      <c r="J1893" t="s">
        <v>164</v>
      </c>
      <c r="K1893" t="s">
        <v>79</v>
      </c>
      <c r="L1893" t="s">
        <v>13</v>
      </c>
      <c r="M1893">
        <v>2.5</v>
      </c>
      <c r="N1893">
        <v>57.200560000000003</v>
      </c>
      <c r="O1893">
        <v>-134.85083</v>
      </c>
      <c r="P1893">
        <v>10</v>
      </c>
      <c r="Q1893">
        <v>1</v>
      </c>
    </row>
    <row r="1894" spans="1:17" x14ac:dyDescent="0.25">
      <c r="A1894" s="1">
        <v>41108</v>
      </c>
      <c r="B1894" s="2">
        <f t="shared" si="116"/>
        <v>2012</v>
      </c>
      <c r="C1894" s="2">
        <f t="shared" si="117"/>
        <v>7</v>
      </c>
      <c r="D1894" s="2">
        <f t="shared" si="118"/>
        <v>18</v>
      </c>
      <c r="E1894" s="2">
        <f t="shared" si="119"/>
        <v>4</v>
      </c>
      <c r="F1894" s="1" t="s">
        <v>792</v>
      </c>
      <c r="G1894" t="s">
        <v>387</v>
      </c>
      <c r="H1894" s="7" t="s">
        <v>766</v>
      </c>
      <c r="I1894" t="s">
        <v>380</v>
      </c>
      <c r="J1894" t="s">
        <v>164</v>
      </c>
      <c r="K1894" t="s">
        <v>68</v>
      </c>
      <c r="L1894" t="s">
        <v>13</v>
      </c>
      <c r="M1894">
        <v>2.5</v>
      </c>
      <c r="N1894">
        <v>57.200560000000003</v>
      </c>
      <c r="O1894">
        <v>-134.85083</v>
      </c>
      <c r="P1894">
        <v>6</v>
      </c>
      <c r="Q1894">
        <v>1</v>
      </c>
    </row>
    <row r="1895" spans="1:17" x14ac:dyDescent="0.25">
      <c r="A1895" s="1">
        <v>40744</v>
      </c>
      <c r="B1895" s="2">
        <f t="shared" si="116"/>
        <v>2011</v>
      </c>
      <c r="C1895" s="2">
        <f t="shared" si="117"/>
        <v>7</v>
      </c>
      <c r="D1895" s="2">
        <f t="shared" si="118"/>
        <v>20</v>
      </c>
      <c r="E1895" s="2">
        <f t="shared" si="119"/>
        <v>4</v>
      </c>
      <c r="F1895" s="1" t="s">
        <v>792</v>
      </c>
      <c r="G1895" t="s">
        <v>387</v>
      </c>
      <c r="H1895" s="7" t="s">
        <v>766</v>
      </c>
      <c r="I1895" t="s">
        <v>380</v>
      </c>
      <c r="J1895" t="s">
        <v>164</v>
      </c>
      <c r="K1895" t="s">
        <v>68</v>
      </c>
      <c r="L1895" t="s">
        <v>13</v>
      </c>
      <c r="M1895">
        <v>1</v>
      </c>
      <c r="N1895">
        <v>57.200560000000003</v>
      </c>
      <c r="O1895">
        <v>-134.85083</v>
      </c>
      <c r="P1895">
        <v>8</v>
      </c>
      <c r="Q1895">
        <v>1</v>
      </c>
    </row>
    <row r="1896" spans="1:17" x14ac:dyDescent="0.25">
      <c r="A1896" s="1">
        <v>40744</v>
      </c>
      <c r="B1896" s="2">
        <f t="shared" si="116"/>
        <v>2011</v>
      </c>
      <c r="C1896" s="2">
        <f t="shared" si="117"/>
        <v>7</v>
      </c>
      <c r="D1896" s="2">
        <f t="shared" si="118"/>
        <v>20</v>
      </c>
      <c r="E1896" s="2">
        <f t="shared" si="119"/>
        <v>4</v>
      </c>
      <c r="F1896" s="1" t="s">
        <v>792</v>
      </c>
      <c r="G1896" t="s">
        <v>387</v>
      </c>
      <c r="H1896" s="7" t="s">
        <v>766</v>
      </c>
      <c r="I1896" t="s">
        <v>380</v>
      </c>
      <c r="J1896" t="s">
        <v>164</v>
      </c>
      <c r="K1896" t="s">
        <v>68</v>
      </c>
      <c r="L1896" t="s">
        <v>13</v>
      </c>
      <c r="M1896">
        <v>1.5</v>
      </c>
      <c r="N1896">
        <v>57.200560000000003</v>
      </c>
      <c r="O1896">
        <v>-134.85083</v>
      </c>
      <c r="P1896">
        <v>5</v>
      </c>
      <c r="Q1896">
        <v>1</v>
      </c>
    </row>
    <row r="1897" spans="1:17" x14ac:dyDescent="0.25">
      <c r="A1897" s="1">
        <v>40744</v>
      </c>
      <c r="B1897" s="2">
        <f t="shared" si="116"/>
        <v>2011</v>
      </c>
      <c r="C1897" s="2">
        <f t="shared" si="117"/>
        <v>7</v>
      </c>
      <c r="D1897" s="2">
        <f t="shared" si="118"/>
        <v>20</v>
      </c>
      <c r="E1897" s="2">
        <f t="shared" si="119"/>
        <v>4</v>
      </c>
      <c r="F1897" s="1" t="s">
        <v>792</v>
      </c>
      <c r="G1897" t="s">
        <v>387</v>
      </c>
      <c r="H1897" s="7" t="s">
        <v>766</v>
      </c>
      <c r="I1897" t="s">
        <v>380</v>
      </c>
      <c r="J1897" t="s">
        <v>164</v>
      </c>
      <c r="K1897" t="s">
        <v>68</v>
      </c>
      <c r="L1897" t="s">
        <v>13</v>
      </c>
      <c r="M1897">
        <v>2.5</v>
      </c>
      <c r="N1897">
        <v>57.200560000000003</v>
      </c>
      <c r="O1897">
        <v>-134.85083</v>
      </c>
      <c r="P1897">
        <v>5</v>
      </c>
      <c r="Q1897">
        <v>1</v>
      </c>
    </row>
    <row r="1898" spans="1:17" x14ac:dyDescent="0.25">
      <c r="A1898" s="1">
        <v>40750</v>
      </c>
      <c r="B1898" s="2">
        <f t="shared" si="116"/>
        <v>2011</v>
      </c>
      <c r="C1898" s="2">
        <f t="shared" si="117"/>
        <v>7</v>
      </c>
      <c r="D1898" s="2">
        <f t="shared" si="118"/>
        <v>26</v>
      </c>
      <c r="E1898" s="2">
        <f t="shared" si="119"/>
        <v>3</v>
      </c>
      <c r="F1898" s="1" t="s">
        <v>792</v>
      </c>
      <c r="G1898" t="s">
        <v>387</v>
      </c>
      <c r="H1898" s="7" t="s">
        <v>766</v>
      </c>
      <c r="I1898" t="s">
        <v>380</v>
      </c>
      <c r="J1898" t="s">
        <v>164</v>
      </c>
      <c r="K1898" t="s">
        <v>68</v>
      </c>
      <c r="L1898" t="s">
        <v>13</v>
      </c>
      <c r="M1898">
        <v>3.5</v>
      </c>
      <c r="N1898">
        <v>57.200560000000003</v>
      </c>
      <c r="O1898">
        <v>-134.85083</v>
      </c>
      <c r="P1898">
        <v>2</v>
      </c>
      <c r="Q1898">
        <v>1</v>
      </c>
    </row>
    <row r="1899" spans="1:17" x14ac:dyDescent="0.25">
      <c r="A1899" s="1">
        <v>40751</v>
      </c>
      <c r="B1899" s="2">
        <f t="shared" si="116"/>
        <v>2011</v>
      </c>
      <c r="C1899" s="2">
        <f t="shared" si="117"/>
        <v>7</v>
      </c>
      <c r="D1899" s="2">
        <f t="shared" si="118"/>
        <v>27</v>
      </c>
      <c r="E1899" s="2">
        <f t="shared" si="119"/>
        <v>4</v>
      </c>
      <c r="F1899" s="1" t="s">
        <v>792</v>
      </c>
      <c r="G1899" t="s">
        <v>387</v>
      </c>
      <c r="H1899" s="7" t="s">
        <v>766</v>
      </c>
      <c r="I1899" t="s">
        <v>380</v>
      </c>
      <c r="J1899" t="s">
        <v>164</v>
      </c>
      <c r="K1899" t="s">
        <v>68</v>
      </c>
      <c r="L1899" t="s">
        <v>13</v>
      </c>
      <c r="M1899">
        <v>0.5</v>
      </c>
      <c r="N1899">
        <v>57.200560000000003</v>
      </c>
      <c r="O1899">
        <v>-134.85083</v>
      </c>
      <c r="P1899">
        <v>5</v>
      </c>
      <c r="Q1899">
        <v>1</v>
      </c>
    </row>
    <row r="1900" spans="1:17" x14ac:dyDescent="0.25">
      <c r="A1900" s="1">
        <v>41122</v>
      </c>
      <c r="B1900" s="2">
        <f t="shared" si="116"/>
        <v>2012</v>
      </c>
      <c r="C1900" s="2">
        <f t="shared" si="117"/>
        <v>8</v>
      </c>
      <c r="D1900" s="2">
        <f t="shared" si="118"/>
        <v>1</v>
      </c>
      <c r="E1900" s="2">
        <f t="shared" si="119"/>
        <v>4</v>
      </c>
      <c r="F1900" s="1" t="s">
        <v>792</v>
      </c>
      <c r="G1900" t="s">
        <v>387</v>
      </c>
      <c r="H1900" s="7" t="s">
        <v>766</v>
      </c>
      <c r="I1900" t="s">
        <v>380</v>
      </c>
      <c r="J1900" t="s">
        <v>164</v>
      </c>
      <c r="K1900" t="s">
        <v>68</v>
      </c>
      <c r="L1900" t="s">
        <v>13</v>
      </c>
      <c r="M1900">
        <v>1.5</v>
      </c>
      <c r="N1900">
        <v>57.200560000000003</v>
      </c>
      <c r="O1900">
        <v>-134.85083</v>
      </c>
      <c r="P1900">
        <v>6</v>
      </c>
      <c r="Q1900">
        <v>1</v>
      </c>
    </row>
    <row r="1901" spans="1:17" x14ac:dyDescent="0.25">
      <c r="A1901" s="1">
        <v>40757</v>
      </c>
      <c r="B1901" s="2">
        <f t="shared" si="116"/>
        <v>2011</v>
      </c>
      <c r="C1901" s="2">
        <f t="shared" si="117"/>
        <v>8</v>
      </c>
      <c r="D1901" s="2">
        <f t="shared" si="118"/>
        <v>2</v>
      </c>
      <c r="E1901" s="2">
        <f t="shared" si="119"/>
        <v>3</v>
      </c>
      <c r="F1901" s="1" t="s">
        <v>792</v>
      </c>
      <c r="G1901" t="s">
        <v>387</v>
      </c>
      <c r="H1901" s="7" t="s">
        <v>766</v>
      </c>
      <c r="I1901" t="s">
        <v>380</v>
      </c>
      <c r="J1901" t="s">
        <v>164</v>
      </c>
      <c r="K1901" t="s">
        <v>68</v>
      </c>
      <c r="L1901" t="s">
        <v>13</v>
      </c>
      <c r="M1901">
        <v>0.5</v>
      </c>
      <c r="N1901">
        <v>57.200560000000003</v>
      </c>
      <c r="O1901">
        <v>-134.85083</v>
      </c>
      <c r="P1901">
        <v>7</v>
      </c>
      <c r="Q1901">
        <v>1</v>
      </c>
    </row>
    <row r="1902" spans="1:17" x14ac:dyDescent="0.25">
      <c r="A1902" s="1">
        <v>42220</v>
      </c>
      <c r="B1902" s="2">
        <f t="shared" si="116"/>
        <v>2015</v>
      </c>
      <c r="C1902" s="2">
        <f t="shared" si="117"/>
        <v>8</v>
      </c>
      <c r="D1902" s="2">
        <f t="shared" si="118"/>
        <v>4</v>
      </c>
      <c r="E1902" s="2">
        <f t="shared" si="119"/>
        <v>3</v>
      </c>
      <c r="F1902" s="1" t="s">
        <v>792</v>
      </c>
      <c r="G1902" t="s">
        <v>387</v>
      </c>
      <c r="H1902" s="7" t="s">
        <v>766</v>
      </c>
      <c r="I1902" t="s">
        <v>380</v>
      </c>
      <c r="J1902" t="s">
        <v>164</v>
      </c>
      <c r="K1902" t="s">
        <v>79</v>
      </c>
      <c r="L1902" t="s">
        <v>13</v>
      </c>
      <c r="M1902">
        <v>2</v>
      </c>
      <c r="N1902">
        <v>57.200560000000003</v>
      </c>
      <c r="O1902">
        <v>-134.85083</v>
      </c>
      <c r="P1902">
        <v>21</v>
      </c>
      <c r="Q1902">
        <v>2</v>
      </c>
    </row>
    <row r="1903" spans="1:17" x14ac:dyDescent="0.25">
      <c r="A1903" s="1">
        <v>40759</v>
      </c>
      <c r="B1903" s="2">
        <f t="shared" si="116"/>
        <v>2011</v>
      </c>
      <c r="C1903" s="2">
        <f t="shared" si="117"/>
        <v>8</v>
      </c>
      <c r="D1903" s="2">
        <f t="shared" si="118"/>
        <v>4</v>
      </c>
      <c r="E1903" s="2">
        <f t="shared" si="119"/>
        <v>5</v>
      </c>
      <c r="F1903" s="1" t="s">
        <v>792</v>
      </c>
      <c r="G1903" t="s">
        <v>387</v>
      </c>
      <c r="H1903" s="7" t="s">
        <v>766</v>
      </c>
      <c r="I1903" t="s">
        <v>380</v>
      </c>
      <c r="J1903" t="s">
        <v>164</v>
      </c>
      <c r="K1903" t="s">
        <v>68</v>
      </c>
      <c r="L1903" t="s">
        <v>13</v>
      </c>
      <c r="M1903">
        <v>3.5</v>
      </c>
      <c r="N1903">
        <v>57.200560000000003</v>
      </c>
      <c r="O1903">
        <v>-134.85083</v>
      </c>
      <c r="P1903">
        <v>5</v>
      </c>
      <c r="Q1903">
        <v>1</v>
      </c>
    </row>
    <row r="1904" spans="1:17" x14ac:dyDescent="0.25">
      <c r="A1904" s="1">
        <v>40764</v>
      </c>
      <c r="B1904" s="2">
        <f t="shared" si="116"/>
        <v>2011</v>
      </c>
      <c r="C1904" s="2">
        <f t="shared" si="117"/>
        <v>8</v>
      </c>
      <c r="D1904" s="2">
        <f t="shared" si="118"/>
        <v>9</v>
      </c>
      <c r="E1904" s="2">
        <f t="shared" si="119"/>
        <v>3</v>
      </c>
      <c r="F1904" s="1" t="s">
        <v>792</v>
      </c>
      <c r="G1904" t="s">
        <v>387</v>
      </c>
      <c r="H1904" s="7" t="s">
        <v>766</v>
      </c>
      <c r="I1904" t="s">
        <v>380</v>
      </c>
      <c r="J1904" t="s">
        <v>164</v>
      </c>
      <c r="K1904" t="s">
        <v>68</v>
      </c>
      <c r="L1904" t="s">
        <v>13</v>
      </c>
      <c r="M1904">
        <v>4</v>
      </c>
      <c r="N1904">
        <v>57.200560000000003</v>
      </c>
      <c r="O1904">
        <v>-134.85083</v>
      </c>
      <c r="P1904">
        <v>9</v>
      </c>
      <c r="Q1904">
        <v>1</v>
      </c>
    </row>
    <row r="1905" spans="1:17" x14ac:dyDescent="0.25">
      <c r="A1905" s="1">
        <v>41861</v>
      </c>
      <c r="B1905" s="2">
        <f t="shared" si="116"/>
        <v>2014</v>
      </c>
      <c r="C1905" s="2">
        <f t="shared" si="117"/>
        <v>8</v>
      </c>
      <c r="D1905" s="2">
        <f t="shared" si="118"/>
        <v>10</v>
      </c>
      <c r="E1905" s="2">
        <f t="shared" si="119"/>
        <v>1</v>
      </c>
      <c r="F1905" s="1" t="s">
        <v>792</v>
      </c>
      <c r="G1905" t="s">
        <v>387</v>
      </c>
      <c r="H1905" s="7" t="s">
        <v>766</v>
      </c>
      <c r="I1905" t="s">
        <v>380</v>
      </c>
      <c r="J1905" t="s">
        <v>164</v>
      </c>
      <c r="K1905" t="s">
        <v>79</v>
      </c>
      <c r="L1905" t="s">
        <v>13</v>
      </c>
      <c r="M1905">
        <v>1.5</v>
      </c>
      <c r="N1905">
        <v>57.200560000000003</v>
      </c>
      <c r="O1905">
        <v>-134.85083</v>
      </c>
      <c r="P1905">
        <v>6</v>
      </c>
      <c r="Q1905">
        <v>1</v>
      </c>
    </row>
    <row r="1906" spans="1:17" x14ac:dyDescent="0.25">
      <c r="A1906" s="1">
        <v>42227</v>
      </c>
      <c r="B1906" s="2">
        <f t="shared" si="116"/>
        <v>2015</v>
      </c>
      <c r="C1906" s="2">
        <f t="shared" si="117"/>
        <v>8</v>
      </c>
      <c r="D1906" s="2">
        <f t="shared" si="118"/>
        <v>11</v>
      </c>
      <c r="E1906" s="2">
        <f t="shared" si="119"/>
        <v>3</v>
      </c>
      <c r="F1906" s="1" t="s">
        <v>792</v>
      </c>
      <c r="G1906" t="s">
        <v>387</v>
      </c>
      <c r="H1906" s="7" t="s">
        <v>766</v>
      </c>
      <c r="I1906" t="s">
        <v>380</v>
      </c>
      <c r="J1906" t="s">
        <v>164</v>
      </c>
      <c r="K1906" t="s">
        <v>79</v>
      </c>
      <c r="L1906" t="s">
        <v>13</v>
      </c>
      <c r="M1906">
        <v>2</v>
      </c>
      <c r="N1906">
        <v>57.200560000000003</v>
      </c>
      <c r="O1906">
        <v>-134.85083</v>
      </c>
      <c r="P1906">
        <v>3</v>
      </c>
      <c r="Q1906">
        <v>1</v>
      </c>
    </row>
    <row r="1907" spans="1:17" x14ac:dyDescent="0.25">
      <c r="A1907" s="1">
        <v>40766</v>
      </c>
      <c r="B1907" s="2">
        <f t="shared" si="116"/>
        <v>2011</v>
      </c>
      <c r="C1907" s="2">
        <f t="shared" si="117"/>
        <v>8</v>
      </c>
      <c r="D1907" s="2">
        <f t="shared" si="118"/>
        <v>11</v>
      </c>
      <c r="E1907" s="2">
        <f t="shared" si="119"/>
        <v>5</v>
      </c>
      <c r="F1907" s="1" t="s">
        <v>792</v>
      </c>
      <c r="G1907" t="s">
        <v>387</v>
      </c>
      <c r="H1907" s="7" t="s">
        <v>766</v>
      </c>
      <c r="I1907" t="s">
        <v>380</v>
      </c>
      <c r="J1907" t="s">
        <v>164</v>
      </c>
      <c r="K1907" t="s">
        <v>68</v>
      </c>
      <c r="L1907" t="s">
        <v>13</v>
      </c>
      <c r="M1907">
        <v>0.5</v>
      </c>
      <c r="N1907">
        <v>57.200560000000003</v>
      </c>
      <c r="O1907">
        <v>-134.85083</v>
      </c>
      <c r="P1907">
        <v>4</v>
      </c>
      <c r="Q1907">
        <v>1</v>
      </c>
    </row>
    <row r="1908" spans="1:17" x14ac:dyDescent="0.25">
      <c r="A1908" s="1">
        <v>41136</v>
      </c>
      <c r="B1908" s="2">
        <f t="shared" si="116"/>
        <v>2012</v>
      </c>
      <c r="C1908" s="2">
        <f t="shared" si="117"/>
        <v>8</v>
      </c>
      <c r="D1908" s="2">
        <f t="shared" si="118"/>
        <v>15</v>
      </c>
      <c r="E1908" s="2">
        <f t="shared" si="119"/>
        <v>4</v>
      </c>
      <c r="F1908" s="1" t="s">
        <v>792</v>
      </c>
      <c r="G1908" t="s">
        <v>387</v>
      </c>
      <c r="H1908" s="7" t="s">
        <v>766</v>
      </c>
      <c r="I1908" t="s">
        <v>380</v>
      </c>
      <c r="J1908" t="s">
        <v>164</v>
      </c>
      <c r="K1908" t="s">
        <v>68</v>
      </c>
      <c r="L1908" t="s">
        <v>13</v>
      </c>
      <c r="M1908">
        <v>2.5</v>
      </c>
      <c r="N1908">
        <v>57.200560000000003</v>
      </c>
      <c r="O1908">
        <v>-134.85083</v>
      </c>
      <c r="P1908">
        <v>2</v>
      </c>
      <c r="Q1908">
        <v>1</v>
      </c>
    </row>
    <row r="1909" spans="1:17" x14ac:dyDescent="0.25">
      <c r="A1909" s="1">
        <v>41870</v>
      </c>
      <c r="B1909" s="2">
        <f t="shared" si="116"/>
        <v>2014</v>
      </c>
      <c r="C1909" s="2">
        <f t="shared" si="117"/>
        <v>8</v>
      </c>
      <c r="D1909" s="2">
        <f t="shared" si="118"/>
        <v>19</v>
      </c>
      <c r="E1909" s="2">
        <f t="shared" si="119"/>
        <v>3</v>
      </c>
      <c r="F1909" s="1" t="s">
        <v>792</v>
      </c>
      <c r="G1909" t="s">
        <v>387</v>
      </c>
      <c r="H1909" s="7" t="s">
        <v>766</v>
      </c>
      <c r="I1909" t="s">
        <v>380</v>
      </c>
      <c r="J1909" t="s">
        <v>164</v>
      </c>
      <c r="K1909" t="s">
        <v>79</v>
      </c>
      <c r="L1909" t="s">
        <v>13</v>
      </c>
      <c r="M1909">
        <v>1</v>
      </c>
      <c r="N1909">
        <v>57.200560000000003</v>
      </c>
      <c r="O1909">
        <v>-134.85083</v>
      </c>
      <c r="P1909">
        <v>16</v>
      </c>
      <c r="Q1909">
        <v>2</v>
      </c>
    </row>
    <row r="1910" spans="1:17" x14ac:dyDescent="0.25">
      <c r="A1910" s="1">
        <v>40778</v>
      </c>
      <c r="B1910" s="2">
        <f t="shared" si="116"/>
        <v>2011</v>
      </c>
      <c r="C1910" s="2">
        <f t="shared" si="117"/>
        <v>8</v>
      </c>
      <c r="D1910" s="2">
        <f t="shared" si="118"/>
        <v>23</v>
      </c>
      <c r="E1910" s="2">
        <f t="shared" si="119"/>
        <v>3</v>
      </c>
      <c r="F1910" s="1" t="s">
        <v>792</v>
      </c>
      <c r="G1910" t="s">
        <v>387</v>
      </c>
      <c r="H1910" s="7" t="s">
        <v>766</v>
      </c>
      <c r="I1910" t="s">
        <v>380</v>
      </c>
      <c r="J1910" t="s">
        <v>164</v>
      </c>
      <c r="K1910" t="s">
        <v>68</v>
      </c>
      <c r="L1910" t="s">
        <v>13</v>
      </c>
      <c r="M1910">
        <v>2</v>
      </c>
      <c r="N1910">
        <v>57.200560000000003</v>
      </c>
      <c r="O1910">
        <v>-134.85083</v>
      </c>
      <c r="P1910">
        <v>7</v>
      </c>
      <c r="Q1910">
        <v>1</v>
      </c>
    </row>
    <row r="1911" spans="1:17" x14ac:dyDescent="0.25">
      <c r="A1911" s="1">
        <v>42241</v>
      </c>
      <c r="B1911" s="2">
        <f t="shared" si="116"/>
        <v>2015</v>
      </c>
      <c r="C1911" s="2">
        <f t="shared" si="117"/>
        <v>8</v>
      </c>
      <c r="D1911" s="2">
        <f t="shared" si="118"/>
        <v>25</v>
      </c>
      <c r="E1911" s="2">
        <f t="shared" si="119"/>
        <v>3</v>
      </c>
      <c r="F1911" s="1" t="s">
        <v>792</v>
      </c>
      <c r="G1911" t="s">
        <v>387</v>
      </c>
      <c r="H1911" s="7" t="s">
        <v>766</v>
      </c>
      <c r="I1911" t="s">
        <v>380</v>
      </c>
      <c r="J1911" t="s">
        <v>164</v>
      </c>
      <c r="K1911" t="s">
        <v>79</v>
      </c>
      <c r="L1911" t="s">
        <v>13</v>
      </c>
      <c r="M1911">
        <v>2</v>
      </c>
      <c r="N1911">
        <v>57.200560000000003</v>
      </c>
      <c r="O1911">
        <v>-134.85083</v>
      </c>
      <c r="P1911">
        <v>4</v>
      </c>
      <c r="Q1911">
        <v>1</v>
      </c>
    </row>
    <row r="1912" spans="1:17" x14ac:dyDescent="0.25">
      <c r="A1912" s="1">
        <v>41513</v>
      </c>
      <c r="B1912" s="2">
        <f t="shared" si="116"/>
        <v>2013</v>
      </c>
      <c r="C1912" s="2">
        <f t="shared" si="117"/>
        <v>8</v>
      </c>
      <c r="D1912" s="2">
        <f t="shared" si="118"/>
        <v>27</v>
      </c>
      <c r="E1912" s="2">
        <f t="shared" si="119"/>
        <v>3</v>
      </c>
      <c r="F1912" s="1" t="s">
        <v>792</v>
      </c>
      <c r="G1912" t="s">
        <v>387</v>
      </c>
      <c r="H1912" s="7" t="s">
        <v>766</v>
      </c>
      <c r="I1912" t="s">
        <v>380</v>
      </c>
      <c r="J1912" t="s">
        <v>164</v>
      </c>
      <c r="K1912" t="s">
        <v>79</v>
      </c>
      <c r="L1912" t="s">
        <v>13</v>
      </c>
      <c r="M1912">
        <v>3</v>
      </c>
      <c r="N1912">
        <v>57.200560000000003</v>
      </c>
      <c r="O1912">
        <v>-134.85083</v>
      </c>
      <c r="P1912">
        <v>15</v>
      </c>
      <c r="Q1912">
        <v>2</v>
      </c>
    </row>
    <row r="1913" spans="1:17" x14ac:dyDescent="0.25">
      <c r="A1913" s="1">
        <v>41517</v>
      </c>
      <c r="B1913" s="2">
        <f t="shared" si="116"/>
        <v>2013</v>
      </c>
      <c r="C1913" s="2">
        <f t="shared" si="117"/>
        <v>8</v>
      </c>
      <c r="D1913" s="2">
        <f t="shared" si="118"/>
        <v>31</v>
      </c>
      <c r="E1913" s="2">
        <f t="shared" si="119"/>
        <v>7</v>
      </c>
      <c r="F1913" s="1" t="s">
        <v>792</v>
      </c>
      <c r="G1913" t="s">
        <v>387</v>
      </c>
      <c r="H1913" s="7" t="s">
        <v>766</v>
      </c>
      <c r="I1913" t="s">
        <v>380</v>
      </c>
      <c r="J1913" t="s">
        <v>164</v>
      </c>
      <c r="K1913" t="s">
        <v>79</v>
      </c>
      <c r="L1913" t="s">
        <v>13</v>
      </c>
      <c r="M1913">
        <v>2</v>
      </c>
      <c r="N1913">
        <v>57.200560000000003</v>
      </c>
      <c r="O1913">
        <v>-134.85083</v>
      </c>
      <c r="P1913">
        <v>10</v>
      </c>
      <c r="Q1913">
        <v>1</v>
      </c>
    </row>
    <row r="1914" spans="1:17" x14ac:dyDescent="0.25">
      <c r="A1914" s="1">
        <v>42248</v>
      </c>
      <c r="B1914" s="2">
        <f t="shared" si="116"/>
        <v>2015</v>
      </c>
      <c r="C1914" s="2">
        <f t="shared" si="117"/>
        <v>9</v>
      </c>
      <c r="D1914" s="2">
        <f t="shared" si="118"/>
        <v>1</v>
      </c>
      <c r="E1914" s="2">
        <f t="shared" si="119"/>
        <v>3</v>
      </c>
      <c r="F1914" s="1" t="s">
        <v>792</v>
      </c>
      <c r="G1914" t="s">
        <v>387</v>
      </c>
      <c r="H1914" s="7" t="s">
        <v>766</v>
      </c>
      <c r="I1914" t="s">
        <v>380</v>
      </c>
      <c r="J1914" t="s">
        <v>164</v>
      </c>
      <c r="K1914" t="s">
        <v>79</v>
      </c>
      <c r="L1914" t="s">
        <v>13</v>
      </c>
      <c r="M1914">
        <v>2</v>
      </c>
      <c r="N1914">
        <v>57.200560000000003</v>
      </c>
      <c r="O1914">
        <v>-134.85083</v>
      </c>
      <c r="P1914">
        <v>8</v>
      </c>
      <c r="Q1914">
        <v>2</v>
      </c>
    </row>
    <row r="1915" spans="1:17" x14ac:dyDescent="0.25">
      <c r="A1915" s="1">
        <v>41478</v>
      </c>
      <c r="B1915" s="2">
        <f t="shared" si="116"/>
        <v>2013</v>
      </c>
      <c r="C1915" s="2">
        <f t="shared" si="117"/>
        <v>7</v>
      </c>
      <c r="D1915" s="2">
        <f t="shared" si="118"/>
        <v>23</v>
      </c>
      <c r="E1915" s="2">
        <f t="shared" si="119"/>
        <v>3</v>
      </c>
      <c r="F1915" s="1" t="s">
        <v>792</v>
      </c>
      <c r="G1915" t="s">
        <v>387</v>
      </c>
      <c r="H1915" s="7" t="s">
        <v>766</v>
      </c>
      <c r="I1915" t="s">
        <v>380</v>
      </c>
      <c r="J1915" t="s">
        <v>164</v>
      </c>
      <c r="K1915" t="s">
        <v>68</v>
      </c>
      <c r="L1915" t="s">
        <v>13</v>
      </c>
      <c r="M1915">
        <v>2</v>
      </c>
      <c r="N1915">
        <v>57.203890000000001</v>
      </c>
      <c r="O1915">
        <v>-134.84639000000001</v>
      </c>
      <c r="P1915">
        <v>8</v>
      </c>
      <c r="Q1915">
        <v>1</v>
      </c>
    </row>
    <row r="1916" spans="1:17" x14ac:dyDescent="0.25">
      <c r="A1916" s="1">
        <v>41858</v>
      </c>
      <c r="B1916" s="2">
        <f t="shared" si="116"/>
        <v>2014</v>
      </c>
      <c r="C1916" s="2">
        <f t="shared" si="117"/>
        <v>8</v>
      </c>
      <c r="D1916" s="2">
        <f t="shared" si="118"/>
        <v>7</v>
      </c>
      <c r="E1916" s="2">
        <f t="shared" si="119"/>
        <v>5</v>
      </c>
      <c r="F1916" s="1" t="s">
        <v>792</v>
      </c>
      <c r="G1916" t="s">
        <v>215</v>
      </c>
      <c r="H1916" s="7" t="s">
        <v>763</v>
      </c>
      <c r="I1916" t="s">
        <v>203</v>
      </c>
      <c r="J1916" t="s">
        <v>164</v>
      </c>
      <c r="K1916" t="s">
        <v>210</v>
      </c>
      <c r="L1916" t="s">
        <v>44</v>
      </c>
      <c r="M1916">
        <v>1</v>
      </c>
      <c r="N1916">
        <v>56.821040000000004</v>
      </c>
      <c r="O1916">
        <v>-135.40347</v>
      </c>
      <c r="P1916">
        <v>8</v>
      </c>
      <c r="Q1916">
        <v>1</v>
      </c>
    </row>
    <row r="1917" spans="1:17" x14ac:dyDescent="0.25">
      <c r="A1917" s="1">
        <v>40761</v>
      </c>
      <c r="B1917" s="2">
        <f t="shared" si="116"/>
        <v>2011</v>
      </c>
      <c r="C1917" s="2">
        <f t="shared" si="117"/>
        <v>8</v>
      </c>
      <c r="D1917" s="2">
        <f t="shared" si="118"/>
        <v>6</v>
      </c>
      <c r="E1917" s="2">
        <f t="shared" si="119"/>
        <v>7</v>
      </c>
      <c r="F1917" s="1" t="s">
        <v>792</v>
      </c>
      <c r="G1917" t="s">
        <v>215</v>
      </c>
      <c r="H1917" s="7" t="s">
        <v>763</v>
      </c>
      <c r="I1917" t="s">
        <v>203</v>
      </c>
      <c r="J1917" t="s">
        <v>164</v>
      </c>
      <c r="K1917" t="s">
        <v>210</v>
      </c>
      <c r="L1917" t="s">
        <v>13</v>
      </c>
      <c r="M1917">
        <v>0.5</v>
      </c>
      <c r="N1917">
        <v>56.821040000000004</v>
      </c>
      <c r="O1917">
        <v>-135.40347</v>
      </c>
      <c r="P1917">
        <v>6</v>
      </c>
      <c r="Q1917">
        <v>1</v>
      </c>
    </row>
    <row r="1918" spans="1:17" x14ac:dyDescent="0.25">
      <c r="A1918" s="1">
        <v>42145</v>
      </c>
      <c r="B1918" s="2">
        <f t="shared" si="116"/>
        <v>2015</v>
      </c>
      <c r="C1918" s="2">
        <f t="shared" si="117"/>
        <v>5</v>
      </c>
      <c r="D1918" s="2">
        <f t="shared" si="118"/>
        <v>21</v>
      </c>
      <c r="E1918" s="2">
        <f t="shared" si="119"/>
        <v>5</v>
      </c>
      <c r="F1918" s="1" t="s">
        <v>792</v>
      </c>
      <c r="G1918" t="s">
        <v>599</v>
      </c>
      <c r="H1918" s="7" t="s">
        <v>742</v>
      </c>
      <c r="I1918" t="s">
        <v>582</v>
      </c>
      <c r="J1918" t="s">
        <v>164</v>
      </c>
      <c r="K1918" t="s">
        <v>79</v>
      </c>
      <c r="L1918" t="s">
        <v>13</v>
      </c>
      <c r="M1918">
        <v>1.5</v>
      </c>
      <c r="N1918">
        <v>57.600230000000003</v>
      </c>
      <c r="O1918">
        <v>-135.54660000000001</v>
      </c>
      <c r="P1918">
        <v>40</v>
      </c>
      <c r="Q1918">
        <v>4</v>
      </c>
    </row>
    <row r="1919" spans="1:17" x14ac:dyDescent="0.25">
      <c r="A1919" s="1">
        <v>42145</v>
      </c>
      <c r="B1919" s="2">
        <f t="shared" si="116"/>
        <v>2015</v>
      </c>
      <c r="C1919" s="2">
        <f t="shared" si="117"/>
        <v>5</v>
      </c>
      <c r="D1919" s="2">
        <f t="shared" si="118"/>
        <v>21</v>
      </c>
      <c r="E1919" s="2">
        <f t="shared" si="119"/>
        <v>5</v>
      </c>
      <c r="F1919" s="1" t="s">
        <v>792</v>
      </c>
      <c r="G1919" t="s">
        <v>599</v>
      </c>
      <c r="H1919" s="7" t="s">
        <v>742</v>
      </c>
      <c r="I1919" t="s">
        <v>582</v>
      </c>
      <c r="J1919" t="s">
        <v>164</v>
      </c>
      <c r="K1919" t="s">
        <v>79</v>
      </c>
      <c r="L1919" t="s">
        <v>13</v>
      </c>
      <c r="M1919">
        <v>4.5</v>
      </c>
      <c r="N1919">
        <v>57.600230000000003</v>
      </c>
      <c r="O1919">
        <v>-135.54660000000001</v>
      </c>
      <c r="P1919">
        <v>6</v>
      </c>
      <c r="Q1919">
        <v>1</v>
      </c>
    </row>
    <row r="1920" spans="1:17" x14ac:dyDescent="0.25">
      <c r="A1920" s="1">
        <v>41785</v>
      </c>
      <c r="B1920" s="2">
        <f t="shared" si="116"/>
        <v>2014</v>
      </c>
      <c r="C1920" s="2">
        <f t="shared" si="117"/>
        <v>5</v>
      </c>
      <c r="D1920" s="2">
        <f t="shared" si="118"/>
        <v>26</v>
      </c>
      <c r="E1920" s="2">
        <f t="shared" si="119"/>
        <v>2</v>
      </c>
      <c r="F1920" s="1" t="s">
        <v>792</v>
      </c>
      <c r="G1920" t="s">
        <v>599</v>
      </c>
      <c r="H1920" s="7" t="s">
        <v>742</v>
      </c>
      <c r="I1920" t="s">
        <v>582</v>
      </c>
      <c r="J1920" t="s">
        <v>164</v>
      </c>
      <c r="K1920" t="s">
        <v>79</v>
      </c>
      <c r="L1920" t="s">
        <v>13</v>
      </c>
      <c r="M1920">
        <v>1.5</v>
      </c>
      <c r="N1920">
        <v>57.600230000000003</v>
      </c>
      <c r="O1920">
        <v>-135.54660000000001</v>
      </c>
      <c r="P1920">
        <v>11</v>
      </c>
      <c r="Q1920">
        <v>1</v>
      </c>
    </row>
    <row r="1921" spans="1:17" x14ac:dyDescent="0.25">
      <c r="A1921" s="1">
        <v>41785</v>
      </c>
      <c r="B1921" s="2">
        <f t="shared" si="116"/>
        <v>2014</v>
      </c>
      <c r="C1921" s="2">
        <f t="shared" si="117"/>
        <v>5</v>
      </c>
      <c r="D1921" s="2">
        <f t="shared" si="118"/>
        <v>26</v>
      </c>
      <c r="E1921" s="2">
        <f t="shared" si="119"/>
        <v>2</v>
      </c>
      <c r="F1921" s="1" t="s">
        <v>792</v>
      </c>
      <c r="G1921" t="s">
        <v>599</v>
      </c>
      <c r="H1921" s="7" t="s">
        <v>742</v>
      </c>
      <c r="I1921" t="s">
        <v>582</v>
      </c>
      <c r="J1921" t="s">
        <v>164</v>
      </c>
      <c r="K1921" t="s">
        <v>79</v>
      </c>
      <c r="L1921" t="s">
        <v>13</v>
      </c>
      <c r="M1921">
        <v>2.5</v>
      </c>
      <c r="N1921">
        <v>57.600230000000003</v>
      </c>
      <c r="O1921">
        <v>-135.54660000000001</v>
      </c>
      <c r="P1921">
        <v>55</v>
      </c>
      <c r="Q1921">
        <v>6</v>
      </c>
    </row>
    <row r="1922" spans="1:17" x14ac:dyDescent="0.25">
      <c r="A1922" s="1">
        <v>42150</v>
      </c>
      <c r="B1922" s="2">
        <f t="shared" ref="B1922:B1985" si="120">YEAR(A1922)</f>
        <v>2015</v>
      </c>
      <c r="C1922" s="2">
        <f t="shared" ref="C1922:C1985" si="121">MONTH(A1922)</f>
        <v>5</v>
      </c>
      <c r="D1922" s="2">
        <f t="shared" ref="D1922:D1985" si="122">DAY(A1922)</f>
        <v>26</v>
      </c>
      <c r="E1922" s="2">
        <f t="shared" ref="E1922:E1985" si="123">WEEKDAY(A1922)</f>
        <v>3</v>
      </c>
      <c r="F1922" s="1" t="s">
        <v>792</v>
      </c>
      <c r="G1922" t="s">
        <v>599</v>
      </c>
      <c r="H1922" s="7" t="s">
        <v>742</v>
      </c>
      <c r="I1922" t="s">
        <v>582</v>
      </c>
      <c r="J1922" t="s">
        <v>164</v>
      </c>
      <c r="K1922" t="s">
        <v>79</v>
      </c>
      <c r="L1922" t="s">
        <v>13</v>
      </c>
      <c r="M1922">
        <v>1.5</v>
      </c>
      <c r="N1922">
        <v>57.600230000000003</v>
      </c>
      <c r="O1922">
        <v>-135.54660000000001</v>
      </c>
      <c r="P1922">
        <v>20</v>
      </c>
      <c r="Q1922">
        <v>2</v>
      </c>
    </row>
    <row r="1923" spans="1:17" x14ac:dyDescent="0.25">
      <c r="A1923" s="1">
        <v>41799</v>
      </c>
      <c r="B1923" s="2">
        <f t="shared" si="120"/>
        <v>2014</v>
      </c>
      <c r="C1923" s="2">
        <f t="shared" si="121"/>
        <v>6</v>
      </c>
      <c r="D1923" s="2">
        <f t="shared" si="122"/>
        <v>9</v>
      </c>
      <c r="E1923" s="2">
        <f t="shared" si="123"/>
        <v>2</v>
      </c>
      <c r="F1923" s="1" t="s">
        <v>792</v>
      </c>
      <c r="G1923" t="s">
        <v>599</v>
      </c>
      <c r="H1923" s="7" t="s">
        <v>742</v>
      </c>
      <c r="I1923" t="s">
        <v>582</v>
      </c>
      <c r="J1923" t="s">
        <v>164</v>
      </c>
      <c r="K1923" t="s">
        <v>79</v>
      </c>
      <c r="L1923" t="s">
        <v>13</v>
      </c>
      <c r="M1923">
        <v>1.5</v>
      </c>
      <c r="N1923">
        <v>57.600230000000003</v>
      </c>
      <c r="O1923">
        <v>-135.54660000000001</v>
      </c>
      <c r="P1923">
        <v>26</v>
      </c>
      <c r="Q1923">
        <v>2</v>
      </c>
    </row>
    <row r="1924" spans="1:17" x14ac:dyDescent="0.25">
      <c r="A1924" s="1">
        <v>41799</v>
      </c>
      <c r="B1924" s="2">
        <f t="shared" si="120"/>
        <v>2014</v>
      </c>
      <c r="C1924" s="2">
        <f t="shared" si="121"/>
        <v>6</v>
      </c>
      <c r="D1924" s="2">
        <f t="shared" si="122"/>
        <v>9</v>
      </c>
      <c r="E1924" s="2">
        <f t="shared" si="123"/>
        <v>2</v>
      </c>
      <c r="F1924" s="1" t="s">
        <v>792</v>
      </c>
      <c r="G1924" t="s">
        <v>599</v>
      </c>
      <c r="H1924" s="7" t="s">
        <v>742</v>
      </c>
      <c r="I1924" t="s">
        <v>582</v>
      </c>
      <c r="J1924" t="s">
        <v>164</v>
      </c>
      <c r="K1924" t="s">
        <v>79</v>
      </c>
      <c r="L1924" t="s">
        <v>13</v>
      </c>
      <c r="M1924">
        <v>2.5</v>
      </c>
      <c r="N1924">
        <v>57.600230000000003</v>
      </c>
      <c r="O1924">
        <v>-135.54660000000001</v>
      </c>
      <c r="P1924">
        <v>17</v>
      </c>
      <c r="Q1924">
        <v>2</v>
      </c>
    </row>
    <row r="1925" spans="1:17" x14ac:dyDescent="0.25">
      <c r="A1925" s="1">
        <v>41799</v>
      </c>
      <c r="B1925" s="2">
        <f t="shared" si="120"/>
        <v>2014</v>
      </c>
      <c r="C1925" s="2">
        <f t="shared" si="121"/>
        <v>6</v>
      </c>
      <c r="D1925" s="2">
        <f t="shared" si="122"/>
        <v>9</v>
      </c>
      <c r="E1925" s="2">
        <f t="shared" si="123"/>
        <v>2</v>
      </c>
      <c r="F1925" s="1" t="s">
        <v>792</v>
      </c>
      <c r="G1925" t="s">
        <v>599</v>
      </c>
      <c r="H1925" s="7" t="s">
        <v>742</v>
      </c>
      <c r="I1925" t="s">
        <v>582</v>
      </c>
      <c r="J1925" t="s">
        <v>164</v>
      </c>
      <c r="K1925" t="s">
        <v>79</v>
      </c>
      <c r="L1925" t="s">
        <v>13</v>
      </c>
      <c r="M1925">
        <v>3</v>
      </c>
      <c r="N1925">
        <v>57.600230000000003</v>
      </c>
      <c r="O1925">
        <v>-135.54660000000001</v>
      </c>
      <c r="P1925">
        <v>18</v>
      </c>
      <c r="Q1925">
        <v>2</v>
      </c>
    </row>
    <row r="1926" spans="1:17" x14ac:dyDescent="0.25">
      <c r="A1926" s="1">
        <v>42173</v>
      </c>
      <c r="B1926" s="2">
        <f t="shared" si="120"/>
        <v>2015</v>
      </c>
      <c r="C1926" s="2">
        <f t="shared" si="121"/>
        <v>6</v>
      </c>
      <c r="D1926" s="2">
        <f t="shared" si="122"/>
        <v>18</v>
      </c>
      <c r="E1926" s="2">
        <f t="shared" si="123"/>
        <v>5</v>
      </c>
      <c r="F1926" s="1" t="s">
        <v>792</v>
      </c>
      <c r="G1926" t="s">
        <v>599</v>
      </c>
      <c r="H1926" s="7" t="s">
        <v>742</v>
      </c>
      <c r="I1926" t="s">
        <v>582</v>
      </c>
      <c r="J1926" t="s">
        <v>164</v>
      </c>
      <c r="K1926" t="s">
        <v>79</v>
      </c>
      <c r="L1926" t="s">
        <v>13</v>
      </c>
      <c r="M1926">
        <v>1.5</v>
      </c>
      <c r="N1926">
        <v>57.600230000000003</v>
      </c>
      <c r="O1926">
        <v>-135.54660000000001</v>
      </c>
      <c r="P1926">
        <v>37</v>
      </c>
      <c r="Q1926">
        <v>4</v>
      </c>
    </row>
    <row r="1927" spans="1:17" x14ac:dyDescent="0.25">
      <c r="A1927" s="1">
        <v>42173</v>
      </c>
      <c r="B1927" s="2">
        <f t="shared" si="120"/>
        <v>2015</v>
      </c>
      <c r="C1927" s="2">
        <f t="shared" si="121"/>
        <v>6</v>
      </c>
      <c r="D1927" s="2">
        <f t="shared" si="122"/>
        <v>18</v>
      </c>
      <c r="E1927" s="2">
        <f t="shared" si="123"/>
        <v>5</v>
      </c>
      <c r="F1927" s="1" t="s">
        <v>792</v>
      </c>
      <c r="G1927" t="s">
        <v>599</v>
      </c>
      <c r="H1927" s="7" t="s">
        <v>742</v>
      </c>
      <c r="I1927" t="s">
        <v>582</v>
      </c>
      <c r="J1927" t="s">
        <v>164</v>
      </c>
      <c r="K1927" t="s">
        <v>79</v>
      </c>
      <c r="L1927" t="s">
        <v>13</v>
      </c>
      <c r="M1927">
        <v>2.5</v>
      </c>
      <c r="N1927">
        <v>57.600230000000003</v>
      </c>
      <c r="O1927">
        <v>-135.54660000000001</v>
      </c>
      <c r="P1927">
        <v>25</v>
      </c>
      <c r="Q1927">
        <v>2</v>
      </c>
    </row>
    <row r="1928" spans="1:17" x14ac:dyDescent="0.25">
      <c r="A1928" s="1">
        <v>41809</v>
      </c>
      <c r="B1928" s="2">
        <f t="shared" si="120"/>
        <v>2014</v>
      </c>
      <c r="C1928" s="2">
        <f t="shared" si="121"/>
        <v>6</v>
      </c>
      <c r="D1928" s="2">
        <f t="shared" si="122"/>
        <v>19</v>
      </c>
      <c r="E1928" s="2">
        <f t="shared" si="123"/>
        <v>5</v>
      </c>
      <c r="F1928" s="1" t="s">
        <v>792</v>
      </c>
      <c r="G1928" t="s">
        <v>599</v>
      </c>
      <c r="H1928" s="7" t="s">
        <v>742</v>
      </c>
      <c r="I1928" t="s">
        <v>582</v>
      </c>
      <c r="J1928" t="s">
        <v>164</v>
      </c>
      <c r="K1928" t="s">
        <v>79</v>
      </c>
      <c r="L1928" t="s">
        <v>13</v>
      </c>
      <c r="M1928">
        <v>3</v>
      </c>
      <c r="N1928">
        <v>57.600230000000003</v>
      </c>
      <c r="O1928">
        <v>-135.54660000000001</v>
      </c>
      <c r="P1928">
        <v>16</v>
      </c>
      <c r="Q1928">
        <v>2</v>
      </c>
    </row>
    <row r="1929" spans="1:17" x14ac:dyDescent="0.25">
      <c r="A1929" s="1">
        <v>41445</v>
      </c>
      <c r="B1929" s="2">
        <f t="shared" si="120"/>
        <v>2013</v>
      </c>
      <c r="C1929" s="2">
        <f t="shared" si="121"/>
        <v>6</v>
      </c>
      <c r="D1929" s="2">
        <f t="shared" si="122"/>
        <v>20</v>
      </c>
      <c r="E1929" s="2">
        <f t="shared" si="123"/>
        <v>5</v>
      </c>
      <c r="F1929" s="1" t="s">
        <v>792</v>
      </c>
      <c r="G1929" t="s">
        <v>599</v>
      </c>
      <c r="H1929" s="7" t="s">
        <v>742</v>
      </c>
      <c r="I1929" t="s">
        <v>582</v>
      </c>
      <c r="J1929" t="s">
        <v>164</v>
      </c>
      <c r="K1929" t="s">
        <v>79</v>
      </c>
      <c r="L1929" t="s">
        <v>13</v>
      </c>
      <c r="M1929">
        <v>1.5</v>
      </c>
      <c r="N1929">
        <v>57.600230000000003</v>
      </c>
      <c r="O1929">
        <v>-135.54660000000001</v>
      </c>
      <c r="P1929">
        <v>31</v>
      </c>
      <c r="Q1929">
        <v>3</v>
      </c>
    </row>
    <row r="1930" spans="1:17" x14ac:dyDescent="0.25">
      <c r="A1930" s="1">
        <v>41445</v>
      </c>
      <c r="B1930" s="2">
        <f t="shared" si="120"/>
        <v>2013</v>
      </c>
      <c r="C1930" s="2">
        <f t="shared" si="121"/>
        <v>6</v>
      </c>
      <c r="D1930" s="2">
        <f t="shared" si="122"/>
        <v>20</v>
      </c>
      <c r="E1930" s="2">
        <f t="shared" si="123"/>
        <v>5</v>
      </c>
      <c r="F1930" s="1" t="s">
        <v>792</v>
      </c>
      <c r="G1930" t="s">
        <v>599</v>
      </c>
      <c r="H1930" s="7" t="s">
        <v>742</v>
      </c>
      <c r="I1930" t="s">
        <v>582</v>
      </c>
      <c r="J1930" t="s">
        <v>164</v>
      </c>
      <c r="K1930" t="s">
        <v>79</v>
      </c>
      <c r="L1930" t="s">
        <v>13</v>
      </c>
      <c r="M1930">
        <v>3</v>
      </c>
      <c r="N1930">
        <v>57.600230000000003</v>
      </c>
      <c r="O1930">
        <v>-135.54660000000001</v>
      </c>
      <c r="P1930">
        <v>28</v>
      </c>
      <c r="Q1930">
        <v>2</v>
      </c>
    </row>
    <row r="1931" spans="1:17" x14ac:dyDescent="0.25">
      <c r="A1931" s="1">
        <v>41449</v>
      </c>
      <c r="B1931" s="2">
        <f t="shared" si="120"/>
        <v>2013</v>
      </c>
      <c r="C1931" s="2">
        <f t="shared" si="121"/>
        <v>6</v>
      </c>
      <c r="D1931" s="2">
        <f t="shared" si="122"/>
        <v>24</v>
      </c>
      <c r="E1931" s="2">
        <f t="shared" si="123"/>
        <v>2</v>
      </c>
      <c r="F1931" s="1" t="s">
        <v>792</v>
      </c>
      <c r="G1931" t="s">
        <v>599</v>
      </c>
      <c r="H1931" s="7" t="s">
        <v>742</v>
      </c>
      <c r="I1931" t="s">
        <v>582</v>
      </c>
      <c r="J1931" t="s">
        <v>164</v>
      </c>
      <c r="K1931" t="s">
        <v>79</v>
      </c>
      <c r="L1931" t="s">
        <v>13</v>
      </c>
      <c r="M1931">
        <v>3</v>
      </c>
      <c r="N1931">
        <v>57.600230000000003</v>
      </c>
      <c r="O1931">
        <v>-135.54660000000001</v>
      </c>
      <c r="P1931">
        <v>15</v>
      </c>
      <c r="Q1931">
        <v>1</v>
      </c>
    </row>
    <row r="1932" spans="1:17" x14ac:dyDescent="0.25">
      <c r="A1932" s="1">
        <v>41817</v>
      </c>
      <c r="B1932" s="2">
        <f t="shared" si="120"/>
        <v>2014</v>
      </c>
      <c r="C1932" s="2">
        <f t="shared" si="121"/>
        <v>6</v>
      </c>
      <c r="D1932" s="2">
        <f t="shared" si="122"/>
        <v>27</v>
      </c>
      <c r="E1932" s="2">
        <f t="shared" si="123"/>
        <v>6</v>
      </c>
      <c r="F1932" s="1" t="s">
        <v>792</v>
      </c>
      <c r="G1932" t="s">
        <v>599</v>
      </c>
      <c r="H1932" s="7" t="s">
        <v>742</v>
      </c>
      <c r="I1932" t="s">
        <v>582</v>
      </c>
      <c r="J1932" t="s">
        <v>164</v>
      </c>
      <c r="K1932" t="s">
        <v>68</v>
      </c>
      <c r="L1932" t="s">
        <v>13</v>
      </c>
      <c r="M1932">
        <v>1.5</v>
      </c>
      <c r="N1932">
        <v>57.600230000000003</v>
      </c>
      <c r="O1932">
        <v>-135.54660000000001</v>
      </c>
      <c r="P1932">
        <v>6</v>
      </c>
      <c r="Q1932">
        <v>1</v>
      </c>
    </row>
    <row r="1933" spans="1:17" x14ac:dyDescent="0.25">
      <c r="A1933" s="1">
        <v>41820</v>
      </c>
      <c r="B1933" s="2">
        <f t="shared" si="120"/>
        <v>2014</v>
      </c>
      <c r="C1933" s="2">
        <f t="shared" si="121"/>
        <v>6</v>
      </c>
      <c r="D1933" s="2">
        <f t="shared" si="122"/>
        <v>30</v>
      </c>
      <c r="E1933" s="2">
        <f t="shared" si="123"/>
        <v>2</v>
      </c>
      <c r="F1933" s="1" t="s">
        <v>792</v>
      </c>
      <c r="G1933" t="s">
        <v>599</v>
      </c>
      <c r="H1933" s="7" t="s">
        <v>742</v>
      </c>
      <c r="I1933" t="s">
        <v>582</v>
      </c>
      <c r="J1933" t="s">
        <v>164</v>
      </c>
      <c r="K1933" t="s">
        <v>68</v>
      </c>
      <c r="L1933" t="s">
        <v>13</v>
      </c>
      <c r="M1933">
        <v>1</v>
      </c>
      <c r="N1933">
        <v>57.600230000000003</v>
      </c>
      <c r="O1933">
        <v>-135.54660000000001</v>
      </c>
      <c r="P1933">
        <v>3</v>
      </c>
      <c r="Q1933">
        <v>1</v>
      </c>
    </row>
    <row r="1934" spans="1:17" x14ac:dyDescent="0.25">
      <c r="A1934" s="1">
        <v>42205</v>
      </c>
      <c r="B1934" s="2">
        <f t="shared" si="120"/>
        <v>2015</v>
      </c>
      <c r="C1934" s="2">
        <f t="shared" si="121"/>
        <v>7</v>
      </c>
      <c r="D1934" s="2">
        <f t="shared" si="122"/>
        <v>20</v>
      </c>
      <c r="E1934" s="2">
        <f t="shared" si="123"/>
        <v>2</v>
      </c>
      <c r="F1934" s="1" t="s">
        <v>792</v>
      </c>
      <c r="G1934" t="s">
        <v>599</v>
      </c>
      <c r="H1934" s="7" t="s">
        <v>742</v>
      </c>
      <c r="I1934" t="s">
        <v>582</v>
      </c>
      <c r="J1934" t="s">
        <v>164</v>
      </c>
      <c r="K1934" t="s">
        <v>79</v>
      </c>
      <c r="L1934" t="s">
        <v>13</v>
      </c>
      <c r="M1934">
        <v>2</v>
      </c>
      <c r="N1934">
        <v>57.600230000000003</v>
      </c>
      <c r="O1934">
        <v>-135.54660000000001</v>
      </c>
      <c r="P1934">
        <v>61</v>
      </c>
      <c r="Q1934">
        <v>5</v>
      </c>
    </row>
    <row r="1935" spans="1:17" x14ac:dyDescent="0.25">
      <c r="A1935" s="1">
        <v>41841</v>
      </c>
      <c r="B1935" s="2">
        <f t="shared" si="120"/>
        <v>2014</v>
      </c>
      <c r="C1935" s="2">
        <f t="shared" si="121"/>
        <v>7</v>
      </c>
      <c r="D1935" s="2">
        <f t="shared" si="122"/>
        <v>21</v>
      </c>
      <c r="E1935" s="2">
        <f t="shared" si="123"/>
        <v>2</v>
      </c>
      <c r="F1935" s="1" t="s">
        <v>792</v>
      </c>
      <c r="G1935" t="s">
        <v>599</v>
      </c>
      <c r="H1935" s="7" t="s">
        <v>742</v>
      </c>
      <c r="I1935" t="s">
        <v>582</v>
      </c>
      <c r="J1935" t="s">
        <v>164</v>
      </c>
      <c r="K1935" t="s">
        <v>79</v>
      </c>
      <c r="L1935" t="s">
        <v>13</v>
      </c>
      <c r="M1935">
        <v>1</v>
      </c>
      <c r="N1935">
        <v>57.600230000000003</v>
      </c>
      <c r="O1935">
        <v>-135.54660000000001</v>
      </c>
      <c r="P1935">
        <v>19</v>
      </c>
      <c r="Q1935">
        <v>2</v>
      </c>
    </row>
    <row r="1936" spans="1:17" x14ac:dyDescent="0.25">
      <c r="A1936" s="1">
        <v>41841</v>
      </c>
      <c r="B1936" s="2">
        <f t="shared" si="120"/>
        <v>2014</v>
      </c>
      <c r="C1936" s="2">
        <f t="shared" si="121"/>
        <v>7</v>
      </c>
      <c r="D1936" s="2">
        <f t="shared" si="122"/>
        <v>21</v>
      </c>
      <c r="E1936" s="2">
        <f t="shared" si="123"/>
        <v>2</v>
      </c>
      <c r="F1936" s="1" t="s">
        <v>792</v>
      </c>
      <c r="G1936" t="s">
        <v>599</v>
      </c>
      <c r="H1936" s="7" t="s">
        <v>742</v>
      </c>
      <c r="I1936" t="s">
        <v>582</v>
      </c>
      <c r="J1936" t="s">
        <v>164</v>
      </c>
      <c r="K1936" t="s">
        <v>79</v>
      </c>
      <c r="L1936" t="s">
        <v>13</v>
      </c>
      <c r="M1936">
        <v>2</v>
      </c>
      <c r="N1936">
        <v>57.600230000000003</v>
      </c>
      <c r="O1936">
        <v>-135.54660000000001</v>
      </c>
      <c r="P1936">
        <v>25</v>
      </c>
      <c r="Q1936">
        <v>3</v>
      </c>
    </row>
    <row r="1937" spans="1:17" x14ac:dyDescent="0.25">
      <c r="A1937" s="1">
        <v>41841</v>
      </c>
      <c r="B1937" s="2">
        <f t="shared" si="120"/>
        <v>2014</v>
      </c>
      <c r="C1937" s="2">
        <f t="shared" si="121"/>
        <v>7</v>
      </c>
      <c r="D1937" s="2">
        <f t="shared" si="122"/>
        <v>21</v>
      </c>
      <c r="E1937" s="2">
        <f t="shared" si="123"/>
        <v>2</v>
      </c>
      <c r="F1937" s="1" t="s">
        <v>792</v>
      </c>
      <c r="G1937" t="s">
        <v>599</v>
      </c>
      <c r="H1937" s="7" t="s">
        <v>742</v>
      </c>
      <c r="I1937" t="s">
        <v>582</v>
      </c>
      <c r="J1937" t="s">
        <v>164</v>
      </c>
      <c r="K1937" t="s">
        <v>79</v>
      </c>
      <c r="L1937" t="s">
        <v>13</v>
      </c>
      <c r="M1937">
        <v>4</v>
      </c>
      <c r="N1937">
        <v>57.600230000000003</v>
      </c>
      <c r="O1937">
        <v>-135.54660000000001</v>
      </c>
      <c r="P1937">
        <v>14</v>
      </c>
      <c r="Q1937">
        <v>1</v>
      </c>
    </row>
    <row r="1938" spans="1:17" x14ac:dyDescent="0.25">
      <c r="A1938" s="1">
        <v>42229</v>
      </c>
      <c r="B1938" s="2">
        <f t="shared" si="120"/>
        <v>2015</v>
      </c>
      <c r="C1938" s="2">
        <f t="shared" si="121"/>
        <v>8</v>
      </c>
      <c r="D1938" s="2">
        <f t="shared" si="122"/>
        <v>13</v>
      </c>
      <c r="E1938" s="2">
        <f t="shared" si="123"/>
        <v>5</v>
      </c>
      <c r="F1938" s="1" t="s">
        <v>792</v>
      </c>
      <c r="G1938" t="s">
        <v>599</v>
      </c>
      <c r="H1938" s="7" t="s">
        <v>742</v>
      </c>
      <c r="I1938" t="s">
        <v>582</v>
      </c>
      <c r="J1938" t="s">
        <v>164</v>
      </c>
      <c r="K1938" t="s">
        <v>79</v>
      </c>
      <c r="L1938" t="s">
        <v>13</v>
      </c>
      <c r="M1938">
        <v>2</v>
      </c>
      <c r="N1938">
        <v>57.600230000000003</v>
      </c>
      <c r="O1938">
        <v>-135.54660000000001</v>
      </c>
      <c r="P1938">
        <v>50</v>
      </c>
      <c r="Q1938">
        <v>4</v>
      </c>
    </row>
    <row r="1939" spans="1:17" x14ac:dyDescent="0.25">
      <c r="A1939" s="1">
        <v>41865</v>
      </c>
      <c r="B1939" s="2">
        <f t="shared" si="120"/>
        <v>2014</v>
      </c>
      <c r="C1939" s="2">
        <f t="shared" si="121"/>
        <v>8</v>
      </c>
      <c r="D1939" s="2">
        <f t="shared" si="122"/>
        <v>14</v>
      </c>
      <c r="E1939" s="2">
        <f t="shared" si="123"/>
        <v>5</v>
      </c>
      <c r="F1939" s="1" t="s">
        <v>792</v>
      </c>
      <c r="G1939" t="s">
        <v>599</v>
      </c>
      <c r="H1939" s="7" t="s">
        <v>742</v>
      </c>
      <c r="I1939" t="s">
        <v>582</v>
      </c>
      <c r="J1939" t="s">
        <v>164</v>
      </c>
      <c r="K1939" t="s">
        <v>79</v>
      </c>
      <c r="L1939" t="s">
        <v>13</v>
      </c>
      <c r="M1939">
        <v>2</v>
      </c>
      <c r="N1939">
        <v>57.600230000000003</v>
      </c>
      <c r="O1939">
        <v>-135.54660000000001</v>
      </c>
      <c r="P1939">
        <v>52</v>
      </c>
      <c r="Q1939">
        <v>5</v>
      </c>
    </row>
    <row r="1940" spans="1:17" x14ac:dyDescent="0.25">
      <c r="A1940" s="1">
        <v>41394</v>
      </c>
      <c r="B1940" s="2">
        <f t="shared" si="120"/>
        <v>2013</v>
      </c>
      <c r="C1940" s="2">
        <f t="shared" si="121"/>
        <v>4</v>
      </c>
      <c r="D1940" s="2">
        <f t="shared" si="122"/>
        <v>30</v>
      </c>
      <c r="E1940" s="2">
        <f t="shared" si="123"/>
        <v>3</v>
      </c>
      <c r="F1940" s="1" t="s">
        <v>791</v>
      </c>
      <c r="G1940" t="s">
        <v>599</v>
      </c>
      <c r="H1940" s="7" t="s">
        <v>742</v>
      </c>
      <c r="I1940" t="s">
        <v>582</v>
      </c>
      <c r="J1940" t="s">
        <v>164</v>
      </c>
      <c r="K1940" t="s">
        <v>585</v>
      </c>
      <c r="L1940" t="s">
        <v>177</v>
      </c>
      <c r="M1940">
        <v>2</v>
      </c>
      <c r="N1940">
        <v>57.600230000000003</v>
      </c>
      <c r="O1940">
        <v>-135.54660000000001</v>
      </c>
      <c r="P1940">
        <v>1</v>
      </c>
      <c r="Q1940">
        <v>1</v>
      </c>
    </row>
    <row r="1941" spans="1:17" x14ac:dyDescent="0.25">
      <c r="A1941" s="1">
        <v>41030</v>
      </c>
      <c r="B1941" s="2">
        <f t="shared" si="120"/>
        <v>2012</v>
      </c>
      <c r="C1941" s="2">
        <f t="shared" si="121"/>
        <v>5</v>
      </c>
      <c r="D1941" s="2">
        <f t="shared" si="122"/>
        <v>1</v>
      </c>
      <c r="E1941" s="2">
        <f t="shared" si="123"/>
        <v>3</v>
      </c>
      <c r="F1941" s="1" t="s">
        <v>791</v>
      </c>
      <c r="G1941" t="s">
        <v>599</v>
      </c>
      <c r="H1941" s="7" t="s">
        <v>742</v>
      </c>
      <c r="I1941" t="s">
        <v>582</v>
      </c>
      <c r="J1941" t="s">
        <v>164</v>
      </c>
      <c r="K1941" t="s">
        <v>585</v>
      </c>
      <c r="L1941" t="s">
        <v>177</v>
      </c>
      <c r="M1941">
        <v>1</v>
      </c>
      <c r="N1941">
        <v>57.600230000000003</v>
      </c>
      <c r="O1941">
        <v>-135.54660000000001</v>
      </c>
      <c r="P1941">
        <v>1</v>
      </c>
      <c r="Q1941">
        <v>1</v>
      </c>
    </row>
    <row r="1942" spans="1:17" x14ac:dyDescent="0.25">
      <c r="A1942" s="1">
        <v>41395</v>
      </c>
      <c r="B1942" s="2">
        <f t="shared" si="120"/>
        <v>2013</v>
      </c>
      <c r="C1942" s="2">
        <f t="shared" si="121"/>
        <v>5</v>
      </c>
      <c r="D1942" s="2">
        <f t="shared" si="122"/>
        <v>1</v>
      </c>
      <c r="E1942" s="2">
        <f t="shared" si="123"/>
        <v>4</v>
      </c>
      <c r="F1942" s="1" t="s">
        <v>791</v>
      </c>
      <c r="G1942" t="s">
        <v>599</v>
      </c>
      <c r="H1942" s="7" t="s">
        <v>742</v>
      </c>
      <c r="I1942" t="s">
        <v>582</v>
      </c>
      <c r="J1942" t="s">
        <v>164</v>
      </c>
      <c r="K1942" t="s">
        <v>585</v>
      </c>
      <c r="L1942" t="s">
        <v>177</v>
      </c>
      <c r="M1942">
        <v>1</v>
      </c>
      <c r="N1942">
        <v>57.600230000000003</v>
      </c>
      <c r="O1942">
        <v>-135.54660000000001</v>
      </c>
      <c r="P1942">
        <v>1</v>
      </c>
      <c r="Q1942">
        <v>1</v>
      </c>
    </row>
    <row r="1943" spans="1:17" x14ac:dyDescent="0.25">
      <c r="A1943" s="1">
        <v>41396</v>
      </c>
      <c r="B1943" s="2">
        <f t="shared" si="120"/>
        <v>2013</v>
      </c>
      <c r="C1943" s="2">
        <f t="shared" si="121"/>
        <v>5</v>
      </c>
      <c r="D1943" s="2">
        <f t="shared" si="122"/>
        <v>2</v>
      </c>
      <c r="E1943" s="2">
        <f t="shared" si="123"/>
        <v>5</v>
      </c>
      <c r="F1943" s="1" t="s">
        <v>791</v>
      </c>
      <c r="G1943" t="s">
        <v>599</v>
      </c>
      <c r="H1943" s="7" t="s">
        <v>742</v>
      </c>
      <c r="I1943" t="s">
        <v>582</v>
      </c>
      <c r="J1943" t="s">
        <v>164</v>
      </c>
      <c r="K1943" t="s">
        <v>585</v>
      </c>
      <c r="L1943" t="s">
        <v>177</v>
      </c>
      <c r="M1943">
        <v>2</v>
      </c>
      <c r="N1943">
        <v>57.600230000000003</v>
      </c>
      <c r="O1943">
        <v>-135.54660000000001</v>
      </c>
      <c r="P1943">
        <v>1</v>
      </c>
      <c r="Q1943">
        <v>1</v>
      </c>
    </row>
    <row r="1944" spans="1:17" x14ac:dyDescent="0.25">
      <c r="A1944" s="1">
        <v>41398</v>
      </c>
      <c r="B1944" s="2">
        <f t="shared" si="120"/>
        <v>2013</v>
      </c>
      <c r="C1944" s="2">
        <f t="shared" si="121"/>
        <v>5</v>
      </c>
      <c r="D1944" s="2">
        <f t="shared" si="122"/>
        <v>4</v>
      </c>
      <c r="E1944" s="2">
        <f t="shared" si="123"/>
        <v>7</v>
      </c>
      <c r="F1944" s="1" t="s">
        <v>791</v>
      </c>
      <c r="G1944" t="s">
        <v>599</v>
      </c>
      <c r="H1944" s="7" t="s">
        <v>742</v>
      </c>
      <c r="I1944" t="s">
        <v>582</v>
      </c>
      <c r="J1944" t="s">
        <v>164</v>
      </c>
      <c r="K1944" t="s">
        <v>585</v>
      </c>
      <c r="L1944" t="s">
        <v>177</v>
      </c>
      <c r="M1944">
        <v>1</v>
      </c>
      <c r="N1944">
        <v>57.600230000000003</v>
      </c>
      <c r="O1944">
        <v>-135.54660000000001</v>
      </c>
      <c r="P1944">
        <v>1</v>
      </c>
      <c r="Q1944">
        <v>1</v>
      </c>
    </row>
    <row r="1945" spans="1:17" x14ac:dyDescent="0.25">
      <c r="A1945" s="1">
        <v>41399</v>
      </c>
      <c r="B1945" s="2">
        <f t="shared" si="120"/>
        <v>2013</v>
      </c>
      <c r="C1945" s="2">
        <f t="shared" si="121"/>
        <v>5</v>
      </c>
      <c r="D1945" s="2">
        <f t="shared" si="122"/>
        <v>5</v>
      </c>
      <c r="E1945" s="2">
        <f t="shared" si="123"/>
        <v>1</v>
      </c>
      <c r="F1945" s="1" t="s">
        <v>791</v>
      </c>
      <c r="G1945" t="s">
        <v>599</v>
      </c>
      <c r="H1945" s="7" t="s">
        <v>742</v>
      </c>
      <c r="I1945" t="s">
        <v>582</v>
      </c>
      <c r="J1945" t="s">
        <v>164</v>
      </c>
      <c r="K1945" t="s">
        <v>585</v>
      </c>
      <c r="L1945" t="s">
        <v>177</v>
      </c>
      <c r="M1945">
        <v>2</v>
      </c>
      <c r="N1945">
        <v>57.600230000000003</v>
      </c>
      <c r="O1945">
        <v>-135.54660000000001</v>
      </c>
      <c r="P1945">
        <v>2</v>
      </c>
      <c r="Q1945">
        <v>1</v>
      </c>
    </row>
    <row r="1946" spans="1:17" x14ac:dyDescent="0.25">
      <c r="A1946" s="1">
        <v>41400</v>
      </c>
      <c r="B1946" s="2">
        <f t="shared" si="120"/>
        <v>2013</v>
      </c>
      <c r="C1946" s="2">
        <f t="shared" si="121"/>
        <v>5</v>
      </c>
      <c r="D1946" s="2">
        <f t="shared" si="122"/>
        <v>6</v>
      </c>
      <c r="E1946" s="2">
        <f t="shared" si="123"/>
        <v>2</v>
      </c>
      <c r="F1946" s="1" t="s">
        <v>791</v>
      </c>
      <c r="G1946" t="s">
        <v>599</v>
      </c>
      <c r="H1946" s="7" t="s">
        <v>742</v>
      </c>
      <c r="I1946" t="s">
        <v>582</v>
      </c>
      <c r="J1946" t="s">
        <v>164</v>
      </c>
      <c r="K1946" t="s">
        <v>585</v>
      </c>
      <c r="L1946" t="s">
        <v>177</v>
      </c>
      <c r="M1946">
        <v>1</v>
      </c>
      <c r="N1946">
        <v>57.600230000000003</v>
      </c>
      <c r="O1946">
        <v>-135.54660000000001</v>
      </c>
      <c r="P1946">
        <v>1</v>
      </c>
      <c r="Q1946">
        <v>1</v>
      </c>
    </row>
    <row r="1947" spans="1:17" x14ac:dyDescent="0.25">
      <c r="A1947" s="1">
        <v>41036</v>
      </c>
      <c r="B1947" s="2">
        <f t="shared" si="120"/>
        <v>2012</v>
      </c>
      <c r="C1947" s="2">
        <f t="shared" si="121"/>
        <v>5</v>
      </c>
      <c r="D1947" s="2">
        <f t="shared" si="122"/>
        <v>7</v>
      </c>
      <c r="E1947" s="2">
        <f t="shared" si="123"/>
        <v>2</v>
      </c>
      <c r="F1947" s="1" t="s">
        <v>791</v>
      </c>
      <c r="G1947" t="s">
        <v>599</v>
      </c>
      <c r="H1947" s="7" t="s">
        <v>742</v>
      </c>
      <c r="I1947" t="s">
        <v>582</v>
      </c>
      <c r="J1947" t="s">
        <v>164</v>
      </c>
      <c r="K1947" t="s">
        <v>585</v>
      </c>
      <c r="L1947" t="s">
        <v>177</v>
      </c>
      <c r="M1947">
        <v>2</v>
      </c>
      <c r="N1947">
        <v>57.600230000000003</v>
      </c>
      <c r="O1947">
        <v>-135.54660000000001</v>
      </c>
      <c r="P1947">
        <v>1</v>
      </c>
      <c r="Q1947">
        <v>1</v>
      </c>
    </row>
    <row r="1948" spans="1:17" x14ac:dyDescent="0.25">
      <c r="A1948" s="1">
        <v>41403</v>
      </c>
      <c r="B1948" s="2">
        <f t="shared" si="120"/>
        <v>2013</v>
      </c>
      <c r="C1948" s="2">
        <f t="shared" si="121"/>
        <v>5</v>
      </c>
      <c r="D1948" s="2">
        <f t="shared" si="122"/>
        <v>9</v>
      </c>
      <c r="E1948" s="2">
        <f t="shared" si="123"/>
        <v>5</v>
      </c>
      <c r="F1948" s="1" t="s">
        <v>791</v>
      </c>
      <c r="G1948" t="s">
        <v>599</v>
      </c>
      <c r="H1948" s="7" t="s">
        <v>742</v>
      </c>
      <c r="I1948" t="s">
        <v>582</v>
      </c>
      <c r="J1948" t="s">
        <v>164</v>
      </c>
      <c r="K1948" t="s">
        <v>585</v>
      </c>
      <c r="L1948" t="s">
        <v>177</v>
      </c>
      <c r="M1948">
        <v>1</v>
      </c>
      <c r="N1948">
        <v>57.600230000000003</v>
      </c>
      <c r="O1948">
        <v>-135.54660000000001</v>
      </c>
      <c r="P1948">
        <v>1</v>
      </c>
      <c r="Q1948">
        <v>1</v>
      </c>
    </row>
    <row r="1949" spans="1:17" x14ac:dyDescent="0.25">
      <c r="A1949" s="1">
        <v>41405</v>
      </c>
      <c r="B1949" s="2">
        <f t="shared" si="120"/>
        <v>2013</v>
      </c>
      <c r="C1949" s="2">
        <f t="shared" si="121"/>
        <v>5</v>
      </c>
      <c r="D1949" s="2">
        <f t="shared" si="122"/>
        <v>11</v>
      </c>
      <c r="E1949" s="2">
        <f t="shared" si="123"/>
        <v>7</v>
      </c>
      <c r="F1949" s="1" t="s">
        <v>791</v>
      </c>
      <c r="G1949" t="s">
        <v>599</v>
      </c>
      <c r="H1949" s="7" t="s">
        <v>742</v>
      </c>
      <c r="I1949" t="s">
        <v>582</v>
      </c>
      <c r="J1949" t="s">
        <v>164</v>
      </c>
      <c r="K1949" t="s">
        <v>585</v>
      </c>
      <c r="L1949" t="s">
        <v>177</v>
      </c>
      <c r="M1949">
        <v>1</v>
      </c>
      <c r="N1949">
        <v>57.600230000000003</v>
      </c>
      <c r="O1949">
        <v>-135.54660000000001</v>
      </c>
      <c r="P1949">
        <v>1</v>
      </c>
      <c r="Q1949">
        <v>1</v>
      </c>
    </row>
    <row r="1950" spans="1:17" x14ac:dyDescent="0.25">
      <c r="A1950" s="1">
        <v>41041</v>
      </c>
      <c r="B1950" s="2">
        <f t="shared" si="120"/>
        <v>2012</v>
      </c>
      <c r="C1950" s="2">
        <f t="shared" si="121"/>
        <v>5</v>
      </c>
      <c r="D1950" s="2">
        <f t="shared" si="122"/>
        <v>12</v>
      </c>
      <c r="E1950" s="2">
        <f t="shared" si="123"/>
        <v>7</v>
      </c>
      <c r="F1950" s="1" t="s">
        <v>791</v>
      </c>
      <c r="G1950" t="s">
        <v>599</v>
      </c>
      <c r="H1950" s="7" t="s">
        <v>742</v>
      </c>
      <c r="I1950" t="s">
        <v>582</v>
      </c>
      <c r="J1950" t="s">
        <v>164</v>
      </c>
      <c r="K1950" t="s">
        <v>585</v>
      </c>
      <c r="L1950" t="s">
        <v>177</v>
      </c>
      <c r="M1950">
        <v>3</v>
      </c>
      <c r="N1950">
        <v>57.600230000000003</v>
      </c>
      <c r="O1950">
        <v>-135.54660000000001</v>
      </c>
      <c r="P1950">
        <v>1</v>
      </c>
      <c r="Q1950">
        <v>1</v>
      </c>
    </row>
    <row r="1951" spans="1:17" x14ac:dyDescent="0.25">
      <c r="A1951" s="1">
        <v>40675</v>
      </c>
      <c r="B1951" s="2">
        <f t="shared" si="120"/>
        <v>2011</v>
      </c>
      <c r="C1951" s="2">
        <f t="shared" si="121"/>
        <v>5</v>
      </c>
      <c r="D1951" s="2">
        <f t="shared" si="122"/>
        <v>12</v>
      </c>
      <c r="E1951" s="2">
        <f t="shared" si="123"/>
        <v>5</v>
      </c>
      <c r="F1951" s="1" t="s">
        <v>791</v>
      </c>
      <c r="G1951" t="s">
        <v>599</v>
      </c>
      <c r="H1951" s="7" t="s">
        <v>742</v>
      </c>
      <c r="I1951" t="s">
        <v>582</v>
      </c>
      <c r="J1951" t="s">
        <v>164</v>
      </c>
      <c r="K1951" t="s">
        <v>90</v>
      </c>
      <c r="L1951" t="s">
        <v>177</v>
      </c>
      <c r="M1951">
        <v>2</v>
      </c>
      <c r="N1951">
        <v>57.600230000000003</v>
      </c>
      <c r="O1951">
        <v>-135.54660000000001</v>
      </c>
      <c r="P1951">
        <v>1</v>
      </c>
      <c r="Q1951">
        <v>1</v>
      </c>
    </row>
    <row r="1952" spans="1:17" x14ac:dyDescent="0.25">
      <c r="A1952" s="1">
        <v>40675</v>
      </c>
      <c r="B1952" s="2">
        <f t="shared" si="120"/>
        <v>2011</v>
      </c>
      <c r="C1952" s="2">
        <f t="shared" si="121"/>
        <v>5</v>
      </c>
      <c r="D1952" s="2">
        <f t="shared" si="122"/>
        <v>12</v>
      </c>
      <c r="E1952" s="2">
        <f t="shared" si="123"/>
        <v>5</v>
      </c>
      <c r="F1952" s="1" t="s">
        <v>791</v>
      </c>
      <c r="G1952" t="s">
        <v>599</v>
      </c>
      <c r="H1952" s="7" t="s">
        <v>742</v>
      </c>
      <c r="I1952" t="s">
        <v>582</v>
      </c>
      <c r="J1952" t="s">
        <v>164</v>
      </c>
      <c r="K1952" t="s">
        <v>585</v>
      </c>
      <c r="L1952" t="s">
        <v>177</v>
      </c>
      <c r="M1952">
        <v>2</v>
      </c>
      <c r="N1952">
        <v>57.600230000000003</v>
      </c>
      <c r="O1952">
        <v>-135.54660000000001</v>
      </c>
      <c r="P1952">
        <v>1</v>
      </c>
      <c r="Q1952">
        <v>1</v>
      </c>
    </row>
    <row r="1953" spans="1:17" x14ac:dyDescent="0.25">
      <c r="A1953" s="1">
        <v>41406</v>
      </c>
      <c r="B1953" s="2">
        <f t="shared" si="120"/>
        <v>2013</v>
      </c>
      <c r="C1953" s="2">
        <f t="shared" si="121"/>
        <v>5</v>
      </c>
      <c r="D1953" s="2">
        <f t="shared" si="122"/>
        <v>12</v>
      </c>
      <c r="E1953" s="2">
        <f t="shared" si="123"/>
        <v>1</v>
      </c>
      <c r="F1953" s="1" t="s">
        <v>791</v>
      </c>
      <c r="G1953" t="s">
        <v>599</v>
      </c>
      <c r="H1953" s="7" t="s">
        <v>742</v>
      </c>
      <c r="I1953" t="s">
        <v>582</v>
      </c>
      <c r="J1953" t="s">
        <v>164</v>
      </c>
      <c r="K1953" t="s">
        <v>585</v>
      </c>
      <c r="L1953" t="s">
        <v>177</v>
      </c>
      <c r="M1953">
        <v>2</v>
      </c>
      <c r="N1953">
        <v>57.600230000000003</v>
      </c>
      <c r="O1953">
        <v>-135.54660000000001</v>
      </c>
      <c r="P1953">
        <v>1</v>
      </c>
      <c r="Q1953">
        <v>1</v>
      </c>
    </row>
    <row r="1954" spans="1:17" x14ac:dyDescent="0.25">
      <c r="A1954" s="1">
        <v>40676</v>
      </c>
      <c r="B1954" s="2">
        <f t="shared" si="120"/>
        <v>2011</v>
      </c>
      <c r="C1954" s="2">
        <f t="shared" si="121"/>
        <v>5</v>
      </c>
      <c r="D1954" s="2">
        <f t="shared" si="122"/>
        <v>13</v>
      </c>
      <c r="E1954" s="2">
        <f t="shared" si="123"/>
        <v>6</v>
      </c>
      <c r="F1954" s="1" t="s">
        <v>791</v>
      </c>
      <c r="G1954" t="s">
        <v>599</v>
      </c>
      <c r="H1954" s="7" t="s">
        <v>742</v>
      </c>
      <c r="I1954" t="s">
        <v>582</v>
      </c>
      <c r="J1954" t="s">
        <v>164</v>
      </c>
      <c r="K1954" t="s">
        <v>90</v>
      </c>
      <c r="L1954" t="s">
        <v>177</v>
      </c>
      <c r="M1954">
        <v>4</v>
      </c>
      <c r="N1954">
        <v>57.600230000000003</v>
      </c>
      <c r="O1954">
        <v>-135.54660000000001</v>
      </c>
      <c r="P1954">
        <v>1</v>
      </c>
      <c r="Q1954">
        <v>1</v>
      </c>
    </row>
    <row r="1955" spans="1:17" x14ac:dyDescent="0.25">
      <c r="A1955" s="1">
        <v>41407</v>
      </c>
      <c r="B1955" s="2">
        <f t="shared" si="120"/>
        <v>2013</v>
      </c>
      <c r="C1955" s="2">
        <f t="shared" si="121"/>
        <v>5</v>
      </c>
      <c r="D1955" s="2">
        <f t="shared" si="122"/>
        <v>13</v>
      </c>
      <c r="E1955" s="2">
        <f t="shared" si="123"/>
        <v>2</v>
      </c>
      <c r="F1955" s="1" t="s">
        <v>791</v>
      </c>
      <c r="G1955" t="s">
        <v>599</v>
      </c>
      <c r="H1955" s="7" t="s">
        <v>742</v>
      </c>
      <c r="I1955" t="s">
        <v>582</v>
      </c>
      <c r="J1955" t="s">
        <v>164</v>
      </c>
      <c r="K1955" t="s">
        <v>585</v>
      </c>
      <c r="L1955" t="s">
        <v>177</v>
      </c>
      <c r="M1955">
        <v>2</v>
      </c>
      <c r="N1955">
        <v>57.600230000000003</v>
      </c>
      <c r="O1955">
        <v>-135.54660000000001</v>
      </c>
      <c r="P1955">
        <v>1</v>
      </c>
      <c r="Q1955">
        <v>1</v>
      </c>
    </row>
    <row r="1956" spans="1:17" x14ac:dyDescent="0.25">
      <c r="A1956" s="1">
        <v>40677</v>
      </c>
      <c r="B1956" s="2">
        <f t="shared" si="120"/>
        <v>2011</v>
      </c>
      <c r="C1956" s="2">
        <f t="shared" si="121"/>
        <v>5</v>
      </c>
      <c r="D1956" s="2">
        <f t="shared" si="122"/>
        <v>14</v>
      </c>
      <c r="E1956" s="2">
        <f t="shared" si="123"/>
        <v>7</v>
      </c>
      <c r="F1956" s="1" t="s">
        <v>791</v>
      </c>
      <c r="G1956" t="s">
        <v>599</v>
      </c>
      <c r="H1956" s="7" t="s">
        <v>742</v>
      </c>
      <c r="I1956" t="s">
        <v>582</v>
      </c>
      <c r="J1956" t="s">
        <v>164</v>
      </c>
      <c r="K1956" t="s">
        <v>585</v>
      </c>
      <c r="L1956" t="s">
        <v>177</v>
      </c>
      <c r="M1956">
        <v>2</v>
      </c>
      <c r="N1956">
        <v>57.600230000000003</v>
      </c>
      <c r="O1956">
        <v>-135.54660000000001</v>
      </c>
      <c r="P1956">
        <v>1</v>
      </c>
      <c r="Q1956">
        <v>1</v>
      </c>
    </row>
    <row r="1957" spans="1:17" x14ac:dyDescent="0.25">
      <c r="A1957" s="1">
        <v>41408</v>
      </c>
      <c r="B1957" s="2">
        <f t="shared" si="120"/>
        <v>2013</v>
      </c>
      <c r="C1957" s="2">
        <f t="shared" si="121"/>
        <v>5</v>
      </c>
      <c r="D1957" s="2">
        <f t="shared" si="122"/>
        <v>14</v>
      </c>
      <c r="E1957" s="2">
        <f t="shared" si="123"/>
        <v>3</v>
      </c>
      <c r="F1957" s="1" t="s">
        <v>791</v>
      </c>
      <c r="G1957" t="s">
        <v>599</v>
      </c>
      <c r="H1957" s="7" t="s">
        <v>742</v>
      </c>
      <c r="I1957" t="s">
        <v>582</v>
      </c>
      <c r="J1957" t="s">
        <v>164</v>
      </c>
      <c r="K1957" t="s">
        <v>585</v>
      </c>
      <c r="L1957" t="s">
        <v>177</v>
      </c>
      <c r="M1957">
        <v>1</v>
      </c>
      <c r="N1957">
        <v>57.600230000000003</v>
      </c>
      <c r="O1957">
        <v>-135.54660000000001</v>
      </c>
      <c r="P1957">
        <v>1</v>
      </c>
      <c r="Q1957">
        <v>1</v>
      </c>
    </row>
    <row r="1958" spans="1:17" x14ac:dyDescent="0.25">
      <c r="A1958" s="1">
        <v>41044</v>
      </c>
      <c r="B1958" s="2">
        <f t="shared" si="120"/>
        <v>2012</v>
      </c>
      <c r="C1958" s="2">
        <f t="shared" si="121"/>
        <v>5</v>
      </c>
      <c r="D1958" s="2">
        <f t="shared" si="122"/>
        <v>15</v>
      </c>
      <c r="E1958" s="2">
        <f t="shared" si="123"/>
        <v>3</v>
      </c>
      <c r="F1958" s="1" t="s">
        <v>791</v>
      </c>
      <c r="G1958" t="s">
        <v>599</v>
      </c>
      <c r="H1958" s="7" t="s">
        <v>742</v>
      </c>
      <c r="I1958" t="s">
        <v>582</v>
      </c>
      <c r="J1958" t="s">
        <v>164</v>
      </c>
      <c r="K1958" t="s">
        <v>90</v>
      </c>
      <c r="L1958" t="s">
        <v>177</v>
      </c>
      <c r="M1958">
        <v>2</v>
      </c>
      <c r="N1958">
        <v>57.600230000000003</v>
      </c>
      <c r="O1958">
        <v>-135.54660000000001</v>
      </c>
      <c r="P1958">
        <v>1</v>
      </c>
      <c r="Q1958">
        <v>1</v>
      </c>
    </row>
    <row r="1959" spans="1:17" x14ac:dyDescent="0.25">
      <c r="A1959" s="1">
        <v>40678</v>
      </c>
      <c r="B1959" s="2">
        <f t="shared" si="120"/>
        <v>2011</v>
      </c>
      <c r="C1959" s="2">
        <f t="shared" si="121"/>
        <v>5</v>
      </c>
      <c r="D1959" s="2">
        <f t="shared" si="122"/>
        <v>15</v>
      </c>
      <c r="E1959" s="2">
        <f t="shared" si="123"/>
        <v>1</v>
      </c>
      <c r="F1959" s="1" t="s">
        <v>791</v>
      </c>
      <c r="G1959" t="s">
        <v>599</v>
      </c>
      <c r="H1959" s="7" t="s">
        <v>742</v>
      </c>
      <c r="I1959" t="s">
        <v>582</v>
      </c>
      <c r="J1959" t="s">
        <v>164</v>
      </c>
      <c r="K1959" t="s">
        <v>585</v>
      </c>
      <c r="L1959" t="s">
        <v>177</v>
      </c>
      <c r="M1959">
        <v>3</v>
      </c>
      <c r="N1959">
        <v>57.600230000000003</v>
      </c>
      <c r="O1959">
        <v>-135.54660000000001</v>
      </c>
      <c r="P1959">
        <v>1</v>
      </c>
      <c r="Q1959">
        <v>1</v>
      </c>
    </row>
    <row r="1960" spans="1:17" x14ac:dyDescent="0.25">
      <c r="A1960" s="1">
        <v>41409</v>
      </c>
      <c r="B1960" s="2">
        <f t="shared" si="120"/>
        <v>2013</v>
      </c>
      <c r="C1960" s="2">
        <f t="shared" si="121"/>
        <v>5</v>
      </c>
      <c r="D1960" s="2">
        <f t="shared" si="122"/>
        <v>15</v>
      </c>
      <c r="E1960" s="2">
        <f t="shared" si="123"/>
        <v>4</v>
      </c>
      <c r="F1960" s="1" t="s">
        <v>791</v>
      </c>
      <c r="G1960" t="s">
        <v>599</v>
      </c>
      <c r="H1960" s="7" t="s">
        <v>742</v>
      </c>
      <c r="I1960" t="s">
        <v>582</v>
      </c>
      <c r="J1960" t="s">
        <v>164</v>
      </c>
      <c r="K1960" t="s">
        <v>585</v>
      </c>
      <c r="L1960" t="s">
        <v>177</v>
      </c>
      <c r="M1960">
        <v>1</v>
      </c>
      <c r="N1960">
        <v>57.600230000000003</v>
      </c>
      <c r="O1960">
        <v>-135.54660000000001</v>
      </c>
      <c r="P1960">
        <v>1</v>
      </c>
      <c r="Q1960">
        <v>1</v>
      </c>
    </row>
    <row r="1961" spans="1:17" x14ac:dyDescent="0.25">
      <c r="A1961" s="1">
        <v>40679</v>
      </c>
      <c r="B1961" s="2">
        <f t="shared" si="120"/>
        <v>2011</v>
      </c>
      <c r="C1961" s="2">
        <f t="shared" si="121"/>
        <v>5</v>
      </c>
      <c r="D1961" s="2">
        <f t="shared" si="122"/>
        <v>16</v>
      </c>
      <c r="E1961" s="2">
        <f t="shared" si="123"/>
        <v>2</v>
      </c>
      <c r="F1961" s="1" t="s">
        <v>791</v>
      </c>
      <c r="G1961" t="s">
        <v>599</v>
      </c>
      <c r="H1961" s="7" t="s">
        <v>742</v>
      </c>
      <c r="I1961" t="s">
        <v>582</v>
      </c>
      <c r="J1961" t="s">
        <v>164</v>
      </c>
      <c r="K1961" t="s">
        <v>585</v>
      </c>
      <c r="L1961" t="s">
        <v>177</v>
      </c>
      <c r="M1961">
        <v>2</v>
      </c>
      <c r="N1961">
        <v>57.600230000000003</v>
      </c>
      <c r="O1961">
        <v>-135.54660000000001</v>
      </c>
      <c r="P1961">
        <v>1</v>
      </c>
      <c r="Q1961">
        <v>1</v>
      </c>
    </row>
    <row r="1962" spans="1:17" x14ac:dyDescent="0.25">
      <c r="A1962" s="1">
        <v>41410</v>
      </c>
      <c r="B1962" s="2">
        <f t="shared" si="120"/>
        <v>2013</v>
      </c>
      <c r="C1962" s="2">
        <f t="shared" si="121"/>
        <v>5</v>
      </c>
      <c r="D1962" s="2">
        <f t="shared" si="122"/>
        <v>16</v>
      </c>
      <c r="E1962" s="2">
        <f t="shared" si="123"/>
        <v>5</v>
      </c>
      <c r="F1962" s="1" t="s">
        <v>791</v>
      </c>
      <c r="G1962" t="s">
        <v>599</v>
      </c>
      <c r="H1962" s="7" t="s">
        <v>742</v>
      </c>
      <c r="I1962" t="s">
        <v>582</v>
      </c>
      <c r="J1962" t="s">
        <v>164</v>
      </c>
      <c r="K1962" t="s">
        <v>585</v>
      </c>
      <c r="L1962" t="s">
        <v>177</v>
      </c>
      <c r="M1962">
        <v>1</v>
      </c>
      <c r="N1962">
        <v>57.600230000000003</v>
      </c>
      <c r="O1962">
        <v>-135.54660000000001</v>
      </c>
      <c r="P1962">
        <v>1</v>
      </c>
      <c r="Q1962">
        <v>1</v>
      </c>
    </row>
    <row r="1963" spans="1:17" x14ac:dyDescent="0.25">
      <c r="A1963" s="1">
        <v>41411</v>
      </c>
      <c r="B1963" s="2">
        <f t="shared" si="120"/>
        <v>2013</v>
      </c>
      <c r="C1963" s="2">
        <f t="shared" si="121"/>
        <v>5</v>
      </c>
      <c r="D1963" s="2">
        <f t="shared" si="122"/>
        <v>17</v>
      </c>
      <c r="E1963" s="2">
        <f t="shared" si="123"/>
        <v>6</v>
      </c>
      <c r="F1963" s="1" t="s">
        <v>791</v>
      </c>
      <c r="G1963" t="s">
        <v>599</v>
      </c>
      <c r="H1963" s="7" t="s">
        <v>742</v>
      </c>
      <c r="I1963" t="s">
        <v>582</v>
      </c>
      <c r="J1963" t="s">
        <v>164</v>
      </c>
      <c r="K1963" t="s">
        <v>585</v>
      </c>
      <c r="L1963" t="s">
        <v>177</v>
      </c>
      <c r="M1963">
        <v>2</v>
      </c>
      <c r="N1963">
        <v>57.600230000000003</v>
      </c>
      <c r="O1963">
        <v>-135.54660000000001</v>
      </c>
      <c r="P1963">
        <v>1</v>
      </c>
      <c r="Q1963">
        <v>1</v>
      </c>
    </row>
    <row r="1964" spans="1:17" x14ac:dyDescent="0.25">
      <c r="A1964" s="1">
        <v>41047</v>
      </c>
      <c r="B1964" s="2">
        <f t="shared" si="120"/>
        <v>2012</v>
      </c>
      <c r="C1964" s="2">
        <f t="shared" si="121"/>
        <v>5</v>
      </c>
      <c r="D1964" s="2">
        <f t="shared" si="122"/>
        <v>18</v>
      </c>
      <c r="E1964" s="2">
        <f t="shared" si="123"/>
        <v>6</v>
      </c>
      <c r="F1964" s="1" t="s">
        <v>791</v>
      </c>
      <c r="G1964" t="s">
        <v>599</v>
      </c>
      <c r="H1964" s="7" t="s">
        <v>742</v>
      </c>
      <c r="I1964" t="s">
        <v>582</v>
      </c>
      <c r="J1964" t="s">
        <v>164</v>
      </c>
      <c r="K1964" t="s">
        <v>585</v>
      </c>
      <c r="L1964" t="s">
        <v>177</v>
      </c>
      <c r="M1964">
        <v>2</v>
      </c>
      <c r="N1964">
        <v>57.600230000000003</v>
      </c>
      <c r="O1964">
        <v>-135.54660000000001</v>
      </c>
      <c r="P1964">
        <v>1</v>
      </c>
      <c r="Q1964">
        <v>1</v>
      </c>
    </row>
    <row r="1965" spans="1:17" x14ac:dyDescent="0.25">
      <c r="A1965" s="1">
        <v>41048</v>
      </c>
      <c r="B1965" s="2">
        <f t="shared" si="120"/>
        <v>2012</v>
      </c>
      <c r="C1965" s="2">
        <f t="shared" si="121"/>
        <v>5</v>
      </c>
      <c r="D1965" s="2">
        <f t="shared" si="122"/>
        <v>19</v>
      </c>
      <c r="E1965" s="2">
        <f t="shared" si="123"/>
        <v>7</v>
      </c>
      <c r="F1965" s="1" t="s">
        <v>791</v>
      </c>
      <c r="G1965" t="s">
        <v>599</v>
      </c>
      <c r="H1965" s="7" t="s">
        <v>742</v>
      </c>
      <c r="I1965" t="s">
        <v>582</v>
      </c>
      <c r="J1965" t="s">
        <v>164</v>
      </c>
      <c r="K1965" t="s">
        <v>585</v>
      </c>
      <c r="L1965" t="s">
        <v>177</v>
      </c>
      <c r="M1965">
        <v>2</v>
      </c>
      <c r="N1965">
        <v>57.600230000000003</v>
      </c>
      <c r="O1965">
        <v>-135.54660000000001</v>
      </c>
      <c r="P1965">
        <v>1</v>
      </c>
      <c r="Q1965">
        <v>1</v>
      </c>
    </row>
    <row r="1966" spans="1:17" x14ac:dyDescent="0.25">
      <c r="A1966" s="1">
        <v>41413</v>
      </c>
      <c r="B1966" s="2">
        <f t="shared" si="120"/>
        <v>2013</v>
      </c>
      <c r="C1966" s="2">
        <f t="shared" si="121"/>
        <v>5</v>
      </c>
      <c r="D1966" s="2">
        <f t="shared" si="122"/>
        <v>19</v>
      </c>
      <c r="E1966" s="2">
        <f t="shared" si="123"/>
        <v>1</v>
      </c>
      <c r="F1966" s="1" t="s">
        <v>791</v>
      </c>
      <c r="G1966" t="s">
        <v>599</v>
      </c>
      <c r="H1966" s="7" t="s">
        <v>742</v>
      </c>
      <c r="I1966" t="s">
        <v>582</v>
      </c>
      <c r="J1966" t="s">
        <v>164</v>
      </c>
      <c r="K1966" t="s">
        <v>585</v>
      </c>
      <c r="L1966" t="s">
        <v>177</v>
      </c>
      <c r="M1966">
        <v>1</v>
      </c>
      <c r="N1966">
        <v>57.600230000000003</v>
      </c>
      <c r="O1966">
        <v>-135.54660000000001</v>
      </c>
      <c r="P1966">
        <v>1</v>
      </c>
      <c r="Q1966">
        <v>1</v>
      </c>
    </row>
    <row r="1967" spans="1:17" x14ac:dyDescent="0.25">
      <c r="A1967" s="1">
        <v>41610</v>
      </c>
      <c r="B1967" s="2">
        <f t="shared" si="120"/>
        <v>2013</v>
      </c>
      <c r="C1967" s="2">
        <f t="shared" si="121"/>
        <v>12</v>
      </c>
      <c r="D1967" s="2">
        <f t="shared" si="122"/>
        <v>2</v>
      </c>
      <c r="E1967" s="2">
        <f t="shared" si="123"/>
        <v>2</v>
      </c>
      <c r="F1967" s="1" t="s">
        <v>793</v>
      </c>
      <c r="G1967" t="s">
        <v>599</v>
      </c>
      <c r="H1967" s="7" t="s">
        <v>742</v>
      </c>
      <c r="I1967" t="s">
        <v>582</v>
      </c>
      <c r="J1967" t="s">
        <v>164</v>
      </c>
      <c r="K1967" t="s">
        <v>259</v>
      </c>
      <c r="L1967" t="s">
        <v>222</v>
      </c>
      <c r="M1967">
        <v>1.25</v>
      </c>
      <c r="N1967">
        <v>57.600230000000003</v>
      </c>
      <c r="O1967">
        <v>-135.54660000000001</v>
      </c>
      <c r="P1967">
        <v>2</v>
      </c>
      <c r="Q1967">
        <v>1</v>
      </c>
    </row>
    <row r="1968" spans="1:17" x14ac:dyDescent="0.25">
      <c r="A1968" s="1">
        <v>41041</v>
      </c>
      <c r="B1968" s="2">
        <f t="shared" si="120"/>
        <v>2012</v>
      </c>
      <c r="C1968" s="2">
        <f t="shared" si="121"/>
        <v>5</v>
      </c>
      <c r="D1968" s="2">
        <f t="shared" si="122"/>
        <v>12</v>
      </c>
      <c r="E1968" s="2">
        <f t="shared" si="123"/>
        <v>7</v>
      </c>
      <c r="F1968" s="1" t="s">
        <v>791</v>
      </c>
      <c r="G1968" t="s">
        <v>599</v>
      </c>
      <c r="H1968" s="7" t="s">
        <v>742</v>
      </c>
      <c r="I1968" t="s">
        <v>582</v>
      </c>
      <c r="J1968" t="s">
        <v>164</v>
      </c>
      <c r="K1968" t="s">
        <v>585</v>
      </c>
      <c r="L1968" t="s">
        <v>13</v>
      </c>
      <c r="M1968">
        <v>3</v>
      </c>
      <c r="N1968">
        <v>57.600230000000003</v>
      </c>
      <c r="O1968">
        <v>-135.54660000000001</v>
      </c>
      <c r="P1968">
        <v>1</v>
      </c>
      <c r="Q1968">
        <v>1</v>
      </c>
    </row>
    <row r="1969" spans="1:17" x14ac:dyDescent="0.25">
      <c r="A1969" s="1">
        <v>41408</v>
      </c>
      <c r="B1969" s="2">
        <f t="shared" si="120"/>
        <v>2013</v>
      </c>
      <c r="C1969" s="2">
        <f t="shared" si="121"/>
        <v>5</v>
      </c>
      <c r="D1969" s="2">
        <f t="shared" si="122"/>
        <v>14</v>
      </c>
      <c r="E1969" s="2">
        <f t="shared" si="123"/>
        <v>3</v>
      </c>
      <c r="F1969" s="1" t="s">
        <v>791</v>
      </c>
      <c r="G1969" t="s">
        <v>599</v>
      </c>
      <c r="H1969" s="7" t="s">
        <v>742</v>
      </c>
      <c r="I1969" t="s">
        <v>582</v>
      </c>
      <c r="J1969" t="s">
        <v>164</v>
      </c>
      <c r="K1969" t="s">
        <v>585</v>
      </c>
      <c r="L1969" t="s">
        <v>13</v>
      </c>
      <c r="M1969">
        <v>1</v>
      </c>
      <c r="N1969">
        <v>57.600230000000003</v>
      </c>
      <c r="O1969">
        <v>-135.54660000000001</v>
      </c>
      <c r="P1969">
        <v>1</v>
      </c>
      <c r="Q1969">
        <v>1</v>
      </c>
    </row>
    <row r="1970" spans="1:17" x14ac:dyDescent="0.25">
      <c r="A1970" s="1">
        <v>41409</v>
      </c>
      <c r="B1970" s="2">
        <f t="shared" si="120"/>
        <v>2013</v>
      </c>
      <c r="C1970" s="2">
        <f t="shared" si="121"/>
        <v>5</v>
      </c>
      <c r="D1970" s="2">
        <f t="shared" si="122"/>
        <v>15</v>
      </c>
      <c r="E1970" s="2">
        <f t="shared" si="123"/>
        <v>4</v>
      </c>
      <c r="F1970" s="1" t="s">
        <v>791</v>
      </c>
      <c r="G1970" t="s">
        <v>599</v>
      </c>
      <c r="H1970" s="7" t="s">
        <v>742</v>
      </c>
      <c r="I1970" t="s">
        <v>582</v>
      </c>
      <c r="J1970" t="s">
        <v>164</v>
      </c>
      <c r="K1970" t="s">
        <v>585</v>
      </c>
      <c r="L1970" t="s">
        <v>13</v>
      </c>
      <c r="M1970">
        <v>1</v>
      </c>
      <c r="N1970">
        <v>57.600230000000003</v>
      </c>
      <c r="O1970">
        <v>-135.54660000000001</v>
      </c>
      <c r="P1970">
        <v>1</v>
      </c>
      <c r="Q1970">
        <v>1</v>
      </c>
    </row>
    <row r="1971" spans="1:17" x14ac:dyDescent="0.25">
      <c r="A1971" s="1">
        <v>41410</v>
      </c>
      <c r="B1971" s="2">
        <f t="shared" si="120"/>
        <v>2013</v>
      </c>
      <c r="C1971" s="2">
        <f t="shared" si="121"/>
        <v>5</v>
      </c>
      <c r="D1971" s="2">
        <f t="shared" si="122"/>
        <v>16</v>
      </c>
      <c r="E1971" s="2">
        <f t="shared" si="123"/>
        <v>5</v>
      </c>
      <c r="F1971" s="1" t="s">
        <v>791</v>
      </c>
      <c r="G1971" t="s">
        <v>599</v>
      </c>
      <c r="H1971" s="7" t="s">
        <v>742</v>
      </c>
      <c r="I1971" t="s">
        <v>582</v>
      </c>
      <c r="J1971" t="s">
        <v>164</v>
      </c>
      <c r="K1971" t="s">
        <v>585</v>
      </c>
      <c r="L1971" t="s">
        <v>13</v>
      </c>
      <c r="M1971">
        <v>1</v>
      </c>
      <c r="N1971">
        <v>57.600230000000003</v>
      </c>
      <c r="O1971">
        <v>-135.54660000000001</v>
      </c>
      <c r="P1971">
        <v>1</v>
      </c>
      <c r="Q1971">
        <v>1</v>
      </c>
    </row>
    <row r="1972" spans="1:17" x14ac:dyDescent="0.25">
      <c r="A1972" s="1">
        <v>41411</v>
      </c>
      <c r="B1972" s="2">
        <f t="shared" si="120"/>
        <v>2013</v>
      </c>
      <c r="C1972" s="2">
        <f t="shared" si="121"/>
        <v>5</v>
      </c>
      <c r="D1972" s="2">
        <f t="shared" si="122"/>
        <v>17</v>
      </c>
      <c r="E1972" s="2">
        <f t="shared" si="123"/>
        <v>6</v>
      </c>
      <c r="F1972" s="1" t="s">
        <v>791</v>
      </c>
      <c r="G1972" t="s">
        <v>599</v>
      </c>
      <c r="H1972" s="7" t="s">
        <v>742</v>
      </c>
      <c r="I1972" t="s">
        <v>582</v>
      </c>
      <c r="J1972" t="s">
        <v>164</v>
      </c>
      <c r="K1972" t="s">
        <v>585</v>
      </c>
      <c r="L1972" t="s">
        <v>13</v>
      </c>
      <c r="M1972">
        <v>2</v>
      </c>
      <c r="N1972">
        <v>57.600230000000003</v>
      </c>
      <c r="O1972">
        <v>-135.54660000000001</v>
      </c>
      <c r="P1972">
        <v>1</v>
      </c>
      <c r="Q1972">
        <v>1</v>
      </c>
    </row>
    <row r="1973" spans="1:17" x14ac:dyDescent="0.25">
      <c r="A1973" s="1">
        <v>41048</v>
      </c>
      <c r="B1973" s="2">
        <f t="shared" si="120"/>
        <v>2012</v>
      </c>
      <c r="C1973" s="2">
        <f t="shared" si="121"/>
        <v>5</v>
      </c>
      <c r="D1973" s="2">
        <f t="shared" si="122"/>
        <v>19</v>
      </c>
      <c r="E1973" s="2">
        <f t="shared" si="123"/>
        <v>7</v>
      </c>
      <c r="F1973" s="1" t="s">
        <v>791</v>
      </c>
      <c r="G1973" t="s">
        <v>599</v>
      </c>
      <c r="H1973" s="7" t="s">
        <v>742</v>
      </c>
      <c r="I1973" t="s">
        <v>582</v>
      </c>
      <c r="J1973" t="s">
        <v>164</v>
      </c>
      <c r="K1973" t="s">
        <v>585</v>
      </c>
      <c r="L1973" t="s">
        <v>13</v>
      </c>
      <c r="M1973">
        <v>2</v>
      </c>
      <c r="N1973">
        <v>57.600230000000003</v>
      </c>
      <c r="O1973">
        <v>-135.54660000000001</v>
      </c>
      <c r="P1973">
        <v>1</v>
      </c>
      <c r="Q1973">
        <v>1</v>
      </c>
    </row>
    <row r="1974" spans="1:17" x14ac:dyDescent="0.25">
      <c r="A1974" s="1">
        <v>41413</v>
      </c>
      <c r="B1974" s="2">
        <f t="shared" si="120"/>
        <v>2013</v>
      </c>
      <c r="C1974" s="2">
        <f t="shared" si="121"/>
        <v>5</v>
      </c>
      <c r="D1974" s="2">
        <f t="shared" si="122"/>
        <v>19</v>
      </c>
      <c r="E1974" s="2">
        <f t="shared" si="123"/>
        <v>1</v>
      </c>
      <c r="F1974" s="1" t="s">
        <v>791</v>
      </c>
      <c r="G1974" t="s">
        <v>599</v>
      </c>
      <c r="H1974" s="7" t="s">
        <v>742</v>
      </c>
      <c r="I1974" t="s">
        <v>582</v>
      </c>
      <c r="J1974" t="s">
        <v>164</v>
      </c>
      <c r="K1974" t="s">
        <v>585</v>
      </c>
      <c r="L1974" t="s">
        <v>13</v>
      </c>
      <c r="M1974">
        <v>1</v>
      </c>
      <c r="N1974">
        <v>57.600230000000003</v>
      </c>
      <c r="O1974">
        <v>-135.54660000000001</v>
      </c>
      <c r="P1974">
        <v>1</v>
      </c>
      <c r="Q1974">
        <v>1</v>
      </c>
    </row>
    <row r="1975" spans="1:17" x14ac:dyDescent="0.25">
      <c r="A1975" s="1">
        <v>41809</v>
      </c>
      <c r="B1975" s="2">
        <f t="shared" si="120"/>
        <v>2014</v>
      </c>
      <c r="C1975" s="2">
        <f t="shared" si="121"/>
        <v>6</v>
      </c>
      <c r="D1975" s="2">
        <f t="shared" si="122"/>
        <v>19</v>
      </c>
      <c r="E1975" s="2">
        <f t="shared" si="123"/>
        <v>5</v>
      </c>
      <c r="F1975" s="1" t="s">
        <v>792</v>
      </c>
      <c r="G1975" t="s">
        <v>599</v>
      </c>
      <c r="H1975" s="7" t="s">
        <v>742</v>
      </c>
      <c r="I1975" t="s">
        <v>582</v>
      </c>
      <c r="J1975" t="s">
        <v>164</v>
      </c>
      <c r="K1975" t="s">
        <v>79</v>
      </c>
      <c r="L1975" t="s">
        <v>13</v>
      </c>
      <c r="M1975">
        <v>1.5</v>
      </c>
      <c r="N1975">
        <v>57.600230000000003</v>
      </c>
      <c r="O1975">
        <v>-135.54660000000001</v>
      </c>
      <c r="P1975">
        <v>11</v>
      </c>
      <c r="Q1975">
        <v>1</v>
      </c>
    </row>
    <row r="1976" spans="1:17" x14ac:dyDescent="0.25">
      <c r="A1976" s="1">
        <v>41843</v>
      </c>
      <c r="B1976" s="2">
        <f t="shared" si="120"/>
        <v>2014</v>
      </c>
      <c r="C1976" s="2">
        <f t="shared" si="121"/>
        <v>7</v>
      </c>
      <c r="D1976" s="2">
        <f t="shared" si="122"/>
        <v>23</v>
      </c>
      <c r="E1976" s="2">
        <f t="shared" si="123"/>
        <v>4</v>
      </c>
      <c r="F1976" s="1" t="s">
        <v>792</v>
      </c>
      <c r="G1976" t="s">
        <v>134</v>
      </c>
      <c r="H1976" s="7" t="s">
        <v>757</v>
      </c>
      <c r="I1976" t="s">
        <v>135</v>
      </c>
      <c r="J1976" t="s">
        <v>10</v>
      </c>
      <c r="K1976" t="s">
        <v>123</v>
      </c>
      <c r="L1976" t="s">
        <v>13</v>
      </c>
      <c r="M1976">
        <v>0.75</v>
      </c>
      <c r="N1976">
        <v>57.545830000000002</v>
      </c>
      <c r="O1976">
        <v>-133.11958999999999</v>
      </c>
      <c r="P1976">
        <v>9</v>
      </c>
      <c r="Q1976">
        <v>1</v>
      </c>
    </row>
    <row r="1977" spans="1:17" x14ac:dyDescent="0.25">
      <c r="A1977" s="1">
        <v>40647</v>
      </c>
      <c r="B1977" s="2">
        <f t="shared" si="120"/>
        <v>2011</v>
      </c>
      <c r="C1977" s="2">
        <f t="shared" si="121"/>
        <v>4</v>
      </c>
      <c r="D1977" s="2">
        <f t="shared" si="122"/>
        <v>14</v>
      </c>
      <c r="E1977" s="2">
        <f t="shared" si="123"/>
        <v>5</v>
      </c>
      <c r="F1977" s="1" t="s">
        <v>790</v>
      </c>
      <c r="G1977" t="s">
        <v>134</v>
      </c>
      <c r="H1977" s="7" t="s">
        <v>757</v>
      </c>
      <c r="I1977" t="s">
        <v>135</v>
      </c>
      <c r="J1977" t="s">
        <v>10</v>
      </c>
      <c r="K1977" t="s">
        <v>136</v>
      </c>
      <c r="L1977" t="s">
        <v>733</v>
      </c>
      <c r="M1977">
        <v>2</v>
      </c>
      <c r="N1977">
        <v>57.545830000000002</v>
      </c>
      <c r="O1977">
        <v>-133.11958999999999</v>
      </c>
      <c r="P1977">
        <v>1</v>
      </c>
      <c r="Q1977">
        <v>1</v>
      </c>
    </row>
    <row r="1978" spans="1:17" x14ac:dyDescent="0.25">
      <c r="A1978" s="1">
        <v>40648</v>
      </c>
      <c r="B1978" s="2">
        <f t="shared" si="120"/>
        <v>2011</v>
      </c>
      <c r="C1978" s="2">
        <f t="shared" si="121"/>
        <v>4</v>
      </c>
      <c r="D1978" s="2">
        <f t="shared" si="122"/>
        <v>15</v>
      </c>
      <c r="E1978" s="2">
        <f t="shared" si="123"/>
        <v>6</v>
      </c>
      <c r="F1978" s="1" t="s">
        <v>790</v>
      </c>
      <c r="G1978" t="s">
        <v>134</v>
      </c>
      <c r="H1978" s="7" t="s">
        <v>757</v>
      </c>
      <c r="I1978" t="s">
        <v>135</v>
      </c>
      <c r="J1978" t="s">
        <v>10</v>
      </c>
      <c r="K1978" t="s">
        <v>136</v>
      </c>
      <c r="L1978" t="s">
        <v>733</v>
      </c>
      <c r="M1978">
        <v>2</v>
      </c>
      <c r="N1978">
        <v>57.545830000000002</v>
      </c>
      <c r="O1978">
        <v>-133.11958999999999</v>
      </c>
      <c r="P1978">
        <v>1</v>
      </c>
      <c r="Q1978">
        <v>1</v>
      </c>
    </row>
    <row r="1979" spans="1:17" x14ac:dyDescent="0.25">
      <c r="A1979" s="1">
        <v>40649</v>
      </c>
      <c r="B1979" s="2">
        <f t="shared" si="120"/>
        <v>2011</v>
      </c>
      <c r="C1979" s="2">
        <f t="shared" si="121"/>
        <v>4</v>
      </c>
      <c r="D1979" s="2">
        <f t="shared" si="122"/>
        <v>16</v>
      </c>
      <c r="E1979" s="2">
        <f t="shared" si="123"/>
        <v>7</v>
      </c>
      <c r="F1979" s="1" t="s">
        <v>790</v>
      </c>
      <c r="G1979" t="s">
        <v>134</v>
      </c>
      <c r="H1979" s="7" t="s">
        <v>757</v>
      </c>
      <c r="I1979" t="s">
        <v>135</v>
      </c>
      <c r="J1979" t="s">
        <v>10</v>
      </c>
      <c r="K1979" t="s">
        <v>136</v>
      </c>
      <c r="L1979" t="s">
        <v>733</v>
      </c>
      <c r="M1979">
        <v>2</v>
      </c>
      <c r="N1979">
        <v>57.545830000000002</v>
      </c>
      <c r="O1979">
        <v>-133.11958999999999</v>
      </c>
      <c r="P1979">
        <v>1</v>
      </c>
      <c r="Q1979">
        <v>1</v>
      </c>
    </row>
    <row r="1980" spans="1:17" x14ac:dyDescent="0.25">
      <c r="A1980" s="1">
        <v>40650</v>
      </c>
      <c r="B1980" s="2">
        <f t="shared" si="120"/>
        <v>2011</v>
      </c>
      <c r="C1980" s="2">
        <f t="shared" si="121"/>
        <v>4</v>
      </c>
      <c r="D1980" s="2">
        <f t="shared" si="122"/>
        <v>17</v>
      </c>
      <c r="E1980" s="2">
        <f t="shared" si="123"/>
        <v>1</v>
      </c>
      <c r="F1980" s="1" t="s">
        <v>790</v>
      </c>
      <c r="G1980" t="s">
        <v>134</v>
      </c>
      <c r="H1980" s="7" t="s">
        <v>757</v>
      </c>
      <c r="I1980" t="s">
        <v>135</v>
      </c>
      <c r="J1980" t="s">
        <v>10</v>
      </c>
      <c r="K1980" t="s">
        <v>136</v>
      </c>
      <c r="L1980" t="s">
        <v>733</v>
      </c>
      <c r="M1980">
        <v>2</v>
      </c>
      <c r="N1980">
        <v>57.545830000000002</v>
      </c>
      <c r="O1980">
        <v>-133.11958999999999</v>
      </c>
      <c r="P1980">
        <v>1</v>
      </c>
      <c r="Q1980">
        <v>1</v>
      </c>
    </row>
    <row r="1981" spans="1:17" x14ac:dyDescent="0.25">
      <c r="A1981" s="1">
        <v>40653</v>
      </c>
      <c r="B1981" s="2">
        <f t="shared" si="120"/>
        <v>2011</v>
      </c>
      <c r="C1981" s="2">
        <f t="shared" si="121"/>
        <v>4</v>
      </c>
      <c r="D1981" s="2">
        <f t="shared" si="122"/>
        <v>20</v>
      </c>
      <c r="E1981" s="2">
        <f t="shared" si="123"/>
        <v>4</v>
      </c>
      <c r="F1981" s="1" t="s">
        <v>790</v>
      </c>
      <c r="G1981" t="s">
        <v>134</v>
      </c>
      <c r="H1981" s="7" t="s">
        <v>757</v>
      </c>
      <c r="I1981" t="s">
        <v>135</v>
      </c>
      <c r="J1981" t="s">
        <v>10</v>
      </c>
      <c r="K1981" t="s">
        <v>136</v>
      </c>
      <c r="L1981" t="s">
        <v>733</v>
      </c>
      <c r="M1981">
        <v>6</v>
      </c>
      <c r="N1981">
        <v>57.545830000000002</v>
      </c>
      <c r="O1981">
        <v>-133.11958999999999</v>
      </c>
      <c r="P1981">
        <v>1</v>
      </c>
      <c r="Q1981">
        <v>1</v>
      </c>
    </row>
    <row r="1982" spans="1:17" x14ac:dyDescent="0.25">
      <c r="A1982" s="1">
        <v>40654</v>
      </c>
      <c r="B1982" s="2">
        <f t="shared" si="120"/>
        <v>2011</v>
      </c>
      <c r="C1982" s="2">
        <f t="shared" si="121"/>
        <v>4</v>
      </c>
      <c r="D1982" s="2">
        <f t="shared" si="122"/>
        <v>21</v>
      </c>
      <c r="E1982" s="2">
        <f t="shared" si="123"/>
        <v>5</v>
      </c>
      <c r="F1982" s="1" t="s">
        <v>790</v>
      </c>
      <c r="G1982" t="s">
        <v>134</v>
      </c>
      <c r="H1982" s="7" t="s">
        <v>757</v>
      </c>
      <c r="I1982" t="s">
        <v>135</v>
      </c>
      <c r="J1982" t="s">
        <v>10</v>
      </c>
      <c r="K1982" t="s">
        <v>136</v>
      </c>
      <c r="L1982" t="s">
        <v>733</v>
      </c>
      <c r="M1982">
        <v>3</v>
      </c>
      <c r="N1982">
        <v>57.545830000000002</v>
      </c>
      <c r="O1982">
        <v>-133.11958999999999</v>
      </c>
      <c r="P1982">
        <v>1</v>
      </c>
      <c r="Q1982">
        <v>1</v>
      </c>
    </row>
    <row r="1983" spans="1:17" x14ac:dyDescent="0.25">
      <c r="A1983" s="1">
        <v>41052</v>
      </c>
      <c r="B1983" s="2">
        <f t="shared" si="120"/>
        <v>2012</v>
      </c>
      <c r="C1983" s="2">
        <f t="shared" si="121"/>
        <v>5</v>
      </c>
      <c r="D1983" s="2">
        <f t="shared" si="122"/>
        <v>23</v>
      </c>
      <c r="E1983" s="2">
        <f t="shared" si="123"/>
        <v>4</v>
      </c>
      <c r="F1983" s="1" t="s">
        <v>791</v>
      </c>
      <c r="G1983" t="s">
        <v>134</v>
      </c>
      <c r="H1983" s="7" t="s">
        <v>757</v>
      </c>
      <c r="I1983" t="s">
        <v>135</v>
      </c>
      <c r="J1983" t="s">
        <v>10</v>
      </c>
      <c r="K1983" t="s">
        <v>120</v>
      </c>
      <c r="L1983" t="s">
        <v>733</v>
      </c>
      <c r="M1983">
        <v>1</v>
      </c>
      <c r="N1983">
        <v>57.545830000000002</v>
      </c>
      <c r="O1983">
        <v>-133.11958999999999</v>
      </c>
      <c r="P1983">
        <v>1</v>
      </c>
      <c r="Q1983">
        <v>1</v>
      </c>
    </row>
    <row r="1984" spans="1:17" x14ac:dyDescent="0.25">
      <c r="A1984" s="1">
        <v>40689</v>
      </c>
      <c r="B1984" s="2">
        <f t="shared" si="120"/>
        <v>2011</v>
      </c>
      <c r="C1984" s="2">
        <f t="shared" si="121"/>
        <v>5</v>
      </c>
      <c r="D1984" s="2">
        <f t="shared" si="122"/>
        <v>26</v>
      </c>
      <c r="E1984" s="2">
        <f t="shared" si="123"/>
        <v>5</v>
      </c>
      <c r="F1984" s="1" t="s">
        <v>791</v>
      </c>
      <c r="G1984" t="s">
        <v>134</v>
      </c>
      <c r="H1984" s="7" t="s">
        <v>757</v>
      </c>
      <c r="I1984" t="s">
        <v>135</v>
      </c>
      <c r="J1984" t="s">
        <v>10</v>
      </c>
      <c r="K1984" t="s">
        <v>120</v>
      </c>
      <c r="L1984" t="s">
        <v>733</v>
      </c>
      <c r="M1984">
        <v>3</v>
      </c>
      <c r="N1984">
        <v>57.545830000000002</v>
      </c>
      <c r="O1984">
        <v>-133.11958999999999</v>
      </c>
      <c r="P1984">
        <v>2</v>
      </c>
      <c r="Q1984">
        <v>1</v>
      </c>
    </row>
    <row r="1985" spans="1:17" x14ac:dyDescent="0.25">
      <c r="A1985" s="1">
        <v>42162</v>
      </c>
      <c r="B1985" s="2">
        <f t="shared" si="120"/>
        <v>2015</v>
      </c>
      <c r="C1985" s="2">
        <f t="shared" si="121"/>
        <v>6</v>
      </c>
      <c r="D1985" s="2">
        <f t="shared" si="122"/>
        <v>7</v>
      </c>
      <c r="E1985" s="2">
        <f t="shared" si="123"/>
        <v>1</v>
      </c>
      <c r="F1985" s="1" t="s">
        <v>792</v>
      </c>
      <c r="G1985" t="s">
        <v>134</v>
      </c>
      <c r="H1985" s="7" t="s">
        <v>757</v>
      </c>
      <c r="I1985" t="s">
        <v>135</v>
      </c>
      <c r="J1985" t="s">
        <v>10</v>
      </c>
      <c r="K1985" t="s">
        <v>69</v>
      </c>
      <c r="L1985" t="s">
        <v>733</v>
      </c>
      <c r="M1985">
        <v>3</v>
      </c>
      <c r="N1985">
        <v>57.545830000000002</v>
      </c>
      <c r="O1985">
        <v>-133.11958999999999</v>
      </c>
      <c r="P1985">
        <v>2</v>
      </c>
      <c r="Q1985">
        <v>1</v>
      </c>
    </row>
    <row r="1986" spans="1:17" x14ac:dyDescent="0.25">
      <c r="A1986" s="1">
        <v>41013</v>
      </c>
      <c r="B1986" s="2">
        <f t="shared" ref="B1986:B2049" si="124">YEAR(A1986)</f>
        <v>2012</v>
      </c>
      <c r="C1986" s="2">
        <f t="shared" ref="C1986:C2049" si="125">MONTH(A1986)</f>
        <v>4</v>
      </c>
      <c r="D1986" s="2">
        <f t="shared" ref="D1986:D2049" si="126">DAY(A1986)</f>
        <v>14</v>
      </c>
      <c r="E1986" s="2">
        <f t="shared" ref="E1986:E2049" si="127">WEEKDAY(A1986)</f>
        <v>7</v>
      </c>
      <c r="F1986" s="1" t="s">
        <v>790</v>
      </c>
      <c r="G1986" t="s">
        <v>134</v>
      </c>
      <c r="H1986" s="7" t="s">
        <v>757</v>
      </c>
      <c r="I1986" t="s">
        <v>135</v>
      </c>
      <c r="J1986" t="s">
        <v>10</v>
      </c>
      <c r="K1986" t="s">
        <v>69</v>
      </c>
      <c r="L1986" t="s">
        <v>177</v>
      </c>
      <c r="M1986">
        <v>3</v>
      </c>
      <c r="N1986">
        <v>57.545830000000002</v>
      </c>
      <c r="O1986">
        <v>-133.11958999999999</v>
      </c>
      <c r="P1986">
        <v>1</v>
      </c>
      <c r="Q1986">
        <v>1</v>
      </c>
    </row>
    <row r="1987" spans="1:17" x14ac:dyDescent="0.25">
      <c r="A1987" s="1">
        <v>41017</v>
      </c>
      <c r="B1987" s="2">
        <f t="shared" si="124"/>
        <v>2012</v>
      </c>
      <c r="C1987" s="2">
        <f t="shared" si="125"/>
        <v>4</v>
      </c>
      <c r="D1987" s="2">
        <f t="shared" si="126"/>
        <v>18</v>
      </c>
      <c r="E1987" s="2">
        <f t="shared" si="127"/>
        <v>4</v>
      </c>
      <c r="F1987" s="1" t="s">
        <v>790</v>
      </c>
      <c r="G1987" t="s">
        <v>134</v>
      </c>
      <c r="H1987" s="7" t="s">
        <v>757</v>
      </c>
      <c r="I1987" t="s">
        <v>135</v>
      </c>
      <c r="J1987" t="s">
        <v>10</v>
      </c>
      <c r="K1987" t="s">
        <v>69</v>
      </c>
      <c r="L1987" t="s">
        <v>177</v>
      </c>
      <c r="M1987">
        <v>4</v>
      </c>
      <c r="N1987">
        <v>57.545830000000002</v>
      </c>
      <c r="O1987">
        <v>-133.11958999999999</v>
      </c>
      <c r="P1987">
        <v>1</v>
      </c>
      <c r="Q1987">
        <v>1</v>
      </c>
    </row>
    <row r="1988" spans="1:17" x14ac:dyDescent="0.25">
      <c r="A1988" s="1">
        <v>41419</v>
      </c>
      <c r="B1988" s="2">
        <f t="shared" si="124"/>
        <v>2013</v>
      </c>
      <c r="C1988" s="2">
        <f t="shared" si="125"/>
        <v>5</v>
      </c>
      <c r="D1988" s="2">
        <f t="shared" si="126"/>
        <v>25</v>
      </c>
      <c r="E1988" s="2">
        <f t="shared" si="127"/>
        <v>7</v>
      </c>
      <c r="F1988" s="1" t="s">
        <v>791</v>
      </c>
      <c r="G1988" t="s">
        <v>134</v>
      </c>
      <c r="H1988" s="7" t="s">
        <v>757</v>
      </c>
      <c r="I1988" t="s">
        <v>135</v>
      </c>
      <c r="J1988" t="s">
        <v>10</v>
      </c>
      <c r="K1988" t="s">
        <v>67</v>
      </c>
      <c r="L1988" t="s">
        <v>177</v>
      </c>
      <c r="M1988">
        <v>3</v>
      </c>
      <c r="N1988">
        <v>57.545830000000002</v>
      </c>
      <c r="O1988">
        <v>-133.11958999999999</v>
      </c>
      <c r="P1988">
        <v>1</v>
      </c>
      <c r="Q1988">
        <v>1</v>
      </c>
    </row>
    <row r="1989" spans="1:17" x14ac:dyDescent="0.25">
      <c r="A1989" s="1">
        <v>41055</v>
      </c>
      <c r="B1989" s="2">
        <f t="shared" si="124"/>
        <v>2012</v>
      </c>
      <c r="C1989" s="2">
        <f t="shared" si="125"/>
        <v>5</v>
      </c>
      <c r="D1989" s="2">
        <f t="shared" si="126"/>
        <v>26</v>
      </c>
      <c r="E1989" s="2">
        <f t="shared" si="127"/>
        <v>7</v>
      </c>
      <c r="F1989" s="1" t="s">
        <v>791</v>
      </c>
      <c r="G1989" t="s">
        <v>134</v>
      </c>
      <c r="H1989" s="7" t="s">
        <v>757</v>
      </c>
      <c r="I1989" t="s">
        <v>135</v>
      </c>
      <c r="J1989" t="s">
        <v>10</v>
      </c>
      <c r="K1989" t="s">
        <v>67</v>
      </c>
      <c r="L1989" t="s">
        <v>177</v>
      </c>
      <c r="M1989">
        <v>4</v>
      </c>
      <c r="N1989">
        <v>57.545830000000002</v>
      </c>
      <c r="O1989">
        <v>-133.11958999999999</v>
      </c>
      <c r="P1989">
        <v>1</v>
      </c>
      <c r="Q1989">
        <v>1</v>
      </c>
    </row>
    <row r="1990" spans="1:17" x14ac:dyDescent="0.25">
      <c r="A1990" s="1">
        <v>41056</v>
      </c>
      <c r="B1990" s="2">
        <f t="shared" si="124"/>
        <v>2012</v>
      </c>
      <c r="C1990" s="2">
        <f t="shared" si="125"/>
        <v>5</v>
      </c>
      <c r="D1990" s="2">
        <f t="shared" si="126"/>
        <v>27</v>
      </c>
      <c r="E1990" s="2">
        <f t="shared" si="127"/>
        <v>1</v>
      </c>
      <c r="F1990" s="1" t="s">
        <v>791</v>
      </c>
      <c r="G1990" t="s">
        <v>134</v>
      </c>
      <c r="H1990" s="7" t="s">
        <v>757</v>
      </c>
      <c r="I1990" t="s">
        <v>135</v>
      </c>
      <c r="J1990" t="s">
        <v>10</v>
      </c>
      <c r="K1990" t="s">
        <v>67</v>
      </c>
      <c r="L1990" t="s">
        <v>177</v>
      </c>
      <c r="M1990">
        <v>2</v>
      </c>
      <c r="N1990">
        <v>57.545830000000002</v>
      </c>
      <c r="O1990">
        <v>-133.11958999999999</v>
      </c>
      <c r="P1990">
        <v>1</v>
      </c>
      <c r="Q1990">
        <v>1</v>
      </c>
    </row>
    <row r="1991" spans="1:17" x14ac:dyDescent="0.25">
      <c r="A1991" s="1">
        <v>41786</v>
      </c>
      <c r="B1991" s="2">
        <f t="shared" si="124"/>
        <v>2014</v>
      </c>
      <c r="C1991" s="2">
        <f t="shared" si="125"/>
        <v>5</v>
      </c>
      <c r="D1991" s="2">
        <f t="shared" si="126"/>
        <v>27</v>
      </c>
      <c r="E1991" s="2">
        <f t="shared" si="127"/>
        <v>3</v>
      </c>
      <c r="F1991" s="1" t="s">
        <v>791</v>
      </c>
      <c r="G1991" t="s">
        <v>134</v>
      </c>
      <c r="H1991" s="7" t="s">
        <v>757</v>
      </c>
      <c r="I1991" t="s">
        <v>135</v>
      </c>
      <c r="J1991" t="s">
        <v>10</v>
      </c>
      <c r="K1991" t="s">
        <v>67</v>
      </c>
      <c r="L1991" t="s">
        <v>177</v>
      </c>
      <c r="M1991">
        <v>6</v>
      </c>
      <c r="N1991">
        <v>57.545830000000002</v>
      </c>
      <c r="O1991">
        <v>-133.11958999999999</v>
      </c>
      <c r="P1991">
        <v>1</v>
      </c>
      <c r="Q1991">
        <v>1</v>
      </c>
    </row>
    <row r="1992" spans="1:17" x14ac:dyDescent="0.25">
      <c r="A1992" s="1">
        <v>41789</v>
      </c>
      <c r="B1992" s="2">
        <f t="shared" si="124"/>
        <v>2014</v>
      </c>
      <c r="C1992" s="2">
        <f t="shared" si="125"/>
        <v>5</v>
      </c>
      <c r="D1992" s="2">
        <f t="shared" si="126"/>
        <v>30</v>
      </c>
      <c r="E1992" s="2">
        <f t="shared" si="127"/>
        <v>6</v>
      </c>
      <c r="F1992" s="1" t="s">
        <v>791</v>
      </c>
      <c r="G1992" t="s">
        <v>134</v>
      </c>
      <c r="H1992" s="7" t="s">
        <v>757</v>
      </c>
      <c r="I1992" t="s">
        <v>135</v>
      </c>
      <c r="J1992" t="s">
        <v>10</v>
      </c>
      <c r="K1992" t="s">
        <v>67</v>
      </c>
      <c r="L1992" t="s">
        <v>177</v>
      </c>
      <c r="M1992">
        <v>2</v>
      </c>
      <c r="N1992">
        <v>57.545830000000002</v>
      </c>
      <c r="O1992">
        <v>-133.11958999999999</v>
      </c>
      <c r="P1992">
        <v>1</v>
      </c>
      <c r="Q1992">
        <v>1</v>
      </c>
    </row>
    <row r="1993" spans="1:17" x14ac:dyDescent="0.25">
      <c r="A1993" s="1">
        <v>41169</v>
      </c>
      <c r="B1993" s="2">
        <f t="shared" si="124"/>
        <v>2012</v>
      </c>
      <c r="C1993" s="2">
        <f t="shared" si="125"/>
        <v>9</v>
      </c>
      <c r="D1993" s="2">
        <f t="shared" si="126"/>
        <v>17</v>
      </c>
      <c r="E1993" s="2">
        <f t="shared" si="127"/>
        <v>2</v>
      </c>
      <c r="F1993" s="1" t="s">
        <v>793</v>
      </c>
      <c r="G1993" t="s">
        <v>134</v>
      </c>
      <c r="H1993" s="7" t="s">
        <v>757</v>
      </c>
      <c r="I1993" t="s">
        <v>135</v>
      </c>
      <c r="J1993" t="s">
        <v>10</v>
      </c>
      <c r="K1993" t="s">
        <v>69</v>
      </c>
      <c r="L1993" t="s">
        <v>177</v>
      </c>
      <c r="M1993">
        <v>3</v>
      </c>
      <c r="N1993">
        <v>57.545830000000002</v>
      </c>
      <c r="O1993">
        <v>-133.11958999999999</v>
      </c>
      <c r="P1993">
        <v>1</v>
      </c>
      <c r="Q1993">
        <v>1</v>
      </c>
    </row>
    <row r="1994" spans="1:17" x14ac:dyDescent="0.25">
      <c r="A1994" s="1">
        <v>41537</v>
      </c>
      <c r="B1994" s="2">
        <f t="shared" si="124"/>
        <v>2013</v>
      </c>
      <c r="C1994" s="2">
        <f t="shared" si="125"/>
        <v>9</v>
      </c>
      <c r="D1994" s="2">
        <f t="shared" si="126"/>
        <v>20</v>
      </c>
      <c r="E1994" s="2">
        <f t="shared" si="127"/>
        <v>6</v>
      </c>
      <c r="F1994" s="1" t="s">
        <v>793</v>
      </c>
      <c r="G1994" t="s">
        <v>134</v>
      </c>
      <c r="H1994" s="7" t="s">
        <v>757</v>
      </c>
      <c r="I1994" t="s">
        <v>135</v>
      </c>
      <c r="J1994" t="s">
        <v>10</v>
      </c>
      <c r="K1994" t="s">
        <v>69</v>
      </c>
      <c r="L1994" t="s">
        <v>177</v>
      </c>
      <c r="M1994">
        <v>4</v>
      </c>
      <c r="N1994">
        <v>57.545830000000002</v>
      </c>
      <c r="O1994">
        <v>-133.11958999999999</v>
      </c>
      <c r="P1994">
        <v>1</v>
      </c>
      <c r="Q1994">
        <v>1</v>
      </c>
    </row>
    <row r="1995" spans="1:17" x14ac:dyDescent="0.25">
      <c r="A1995" s="1">
        <v>41538</v>
      </c>
      <c r="B1995" s="2">
        <f t="shared" si="124"/>
        <v>2013</v>
      </c>
      <c r="C1995" s="2">
        <f t="shared" si="125"/>
        <v>9</v>
      </c>
      <c r="D1995" s="2">
        <f t="shared" si="126"/>
        <v>21</v>
      </c>
      <c r="E1995" s="2">
        <f t="shared" si="127"/>
        <v>7</v>
      </c>
      <c r="F1995" s="1" t="s">
        <v>793</v>
      </c>
      <c r="G1995" t="s">
        <v>134</v>
      </c>
      <c r="H1995" s="7" t="s">
        <v>757</v>
      </c>
      <c r="I1995" t="s">
        <v>135</v>
      </c>
      <c r="J1995" t="s">
        <v>10</v>
      </c>
      <c r="K1995" t="s">
        <v>69</v>
      </c>
      <c r="L1995" t="s">
        <v>177</v>
      </c>
      <c r="M1995">
        <v>5</v>
      </c>
      <c r="N1995">
        <v>57.545830000000002</v>
      </c>
      <c r="O1995">
        <v>-133.11958999999999</v>
      </c>
      <c r="P1995">
        <v>1</v>
      </c>
      <c r="Q1995">
        <v>1</v>
      </c>
    </row>
    <row r="1996" spans="1:17" x14ac:dyDescent="0.25">
      <c r="A1996" s="1">
        <v>41539</v>
      </c>
      <c r="B1996" s="2">
        <f t="shared" si="124"/>
        <v>2013</v>
      </c>
      <c r="C1996" s="2">
        <f t="shared" si="125"/>
        <v>9</v>
      </c>
      <c r="D1996" s="2">
        <f t="shared" si="126"/>
        <v>22</v>
      </c>
      <c r="E1996" s="2">
        <f t="shared" si="127"/>
        <v>1</v>
      </c>
      <c r="F1996" s="1" t="s">
        <v>793</v>
      </c>
      <c r="G1996" t="s">
        <v>134</v>
      </c>
      <c r="H1996" s="7" t="s">
        <v>757</v>
      </c>
      <c r="I1996" t="s">
        <v>135</v>
      </c>
      <c r="J1996" t="s">
        <v>10</v>
      </c>
      <c r="K1996" t="s">
        <v>69</v>
      </c>
      <c r="L1996" t="s">
        <v>177</v>
      </c>
      <c r="M1996">
        <v>5</v>
      </c>
      <c r="N1996">
        <v>57.545830000000002</v>
      </c>
      <c r="O1996">
        <v>-133.11958999999999</v>
      </c>
      <c r="P1996">
        <v>1</v>
      </c>
      <c r="Q1996">
        <v>1</v>
      </c>
    </row>
    <row r="1997" spans="1:17" x14ac:dyDescent="0.25">
      <c r="A1997" s="1">
        <v>41540</v>
      </c>
      <c r="B1997" s="2">
        <f t="shared" si="124"/>
        <v>2013</v>
      </c>
      <c r="C1997" s="2">
        <f t="shared" si="125"/>
        <v>9</v>
      </c>
      <c r="D1997" s="2">
        <f t="shared" si="126"/>
        <v>23</v>
      </c>
      <c r="E1997" s="2">
        <f t="shared" si="127"/>
        <v>2</v>
      </c>
      <c r="F1997" s="1" t="s">
        <v>793</v>
      </c>
      <c r="G1997" t="s">
        <v>134</v>
      </c>
      <c r="H1997" s="7" t="s">
        <v>757</v>
      </c>
      <c r="I1997" t="s">
        <v>135</v>
      </c>
      <c r="J1997" t="s">
        <v>10</v>
      </c>
      <c r="K1997" t="s">
        <v>69</v>
      </c>
      <c r="L1997" t="s">
        <v>177</v>
      </c>
      <c r="M1997">
        <v>4</v>
      </c>
      <c r="N1997">
        <v>57.545830000000002</v>
      </c>
      <c r="O1997">
        <v>-133.11958999999999</v>
      </c>
      <c r="P1997">
        <v>1</v>
      </c>
      <c r="Q1997">
        <v>1</v>
      </c>
    </row>
    <row r="1998" spans="1:17" x14ac:dyDescent="0.25">
      <c r="A1998" s="1">
        <v>42151</v>
      </c>
      <c r="B1998" s="2">
        <f t="shared" si="124"/>
        <v>2015</v>
      </c>
      <c r="C1998" s="2">
        <f t="shared" si="125"/>
        <v>5</v>
      </c>
      <c r="D1998" s="2">
        <f t="shared" si="126"/>
        <v>27</v>
      </c>
      <c r="E1998" s="2">
        <f t="shared" si="127"/>
        <v>4</v>
      </c>
      <c r="F1998" s="1" t="s">
        <v>791</v>
      </c>
      <c r="G1998" t="s">
        <v>134</v>
      </c>
      <c r="H1998" s="7" t="s">
        <v>757</v>
      </c>
      <c r="I1998" t="s">
        <v>135</v>
      </c>
      <c r="J1998" t="s">
        <v>10</v>
      </c>
      <c r="K1998" t="s">
        <v>67</v>
      </c>
      <c r="L1998" t="s">
        <v>734</v>
      </c>
      <c r="M1998">
        <v>4</v>
      </c>
      <c r="N1998">
        <v>57.545830000000002</v>
      </c>
      <c r="O1998">
        <v>-133.11958999999999</v>
      </c>
      <c r="P1998">
        <v>1</v>
      </c>
      <c r="Q1998">
        <v>1</v>
      </c>
    </row>
    <row r="1999" spans="1:17" x14ac:dyDescent="0.25">
      <c r="A1999" s="1">
        <v>42152</v>
      </c>
      <c r="B1999" s="2">
        <f t="shared" si="124"/>
        <v>2015</v>
      </c>
      <c r="C1999" s="2">
        <f t="shared" si="125"/>
        <v>5</v>
      </c>
      <c r="D1999" s="2">
        <f t="shared" si="126"/>
        <v>28</v>
      </c>
      <c r="E1999" s="2">
        <f t="shared" si="127"/>
        <v>5</v>
      </c>
      <c r="F1999" s="1" t="s">
        <v>791</v>
      </c>
      <c r="G1999" t="s">
        <v>134</v>
      </c>
      <c r="H1999" s="7" t="s">
        <v>757</v>
      </c>
      <c r="I1999" t="s">
        <v>135</v>
      </c>
      <c r="J1999" t="s">
        <v>10</v>
      </c>
      <c r="K1999" t="s">
        <v>67</v>
      </c>
      <c r="L1999" t="s">
        <v>734</v>
      </c>
      <c r="M1999">
        <v>4</v>
      </c>
      <c r="N1999">
        <v>57.545830000000002</v>
      </c>
      <c r="O1999">
        <v>-133.11958999999999</v>
      </c>
      <c r="P1999">
        <v>1</v>
      </c>
      <c r="Q1999">
        <v>1</v>
      </c>
    </row>
    <row r="2000" spans="1:17" x14ac:dyDescent="0.25">
      <c r="A2000" s="1">
        <v>40833</v>
      </c>
      <c r="B2000" s="2">
        <f t="shared" si="124"/>
        <v>2011</v>
      </c>
      <c r="C2000" s="2">
        <f t="shared" si="125"/>
        <v>10</v>
      </c>
      <c r="D2000" s="2">
        <f t="shared" si="126"/>
        <v>17</v>
      </c>
      <c r="E2000" s="2">
        <f t="shared" si="127"/>
        <v>2</v>
      </c>
      <c r="F2000" s="1" t="s">
        <v>793</v>
      </c>
      <c r="G2000" t="s">
        <v>134</v>
      </c>
      <c r="H2000" s="7" t="s">
        <v>757</v>
      </c>
      <c r="I2000" t="s">
        <v>135</v>
      </c>
      <c r="J2000" t="s">
        <v>10</v>
      </c>
      <c r="K2000" t="s">
        <v>67</v>
      </c>
      <c r="L2000" t="s">
        <v>148</v>
      </c>
      <c r="M2000">
        <v>8</v>
      </c>
      <c r="N2000">
        <v>57.545830000000002</v>
      </c>
      <c r="O2000">
        <v>-133.11958999999999</v>
      </c>
      <c r="P2000">
        <v>1</v>
      </c>
      <c r="Q2000">
        <v>1</v>
      </c>
    </row>
    <row r="2001" spans="1:17" x14ac:dyDescent="0.25">
      <c r="A2001" s="1">
        <v>41564</v>
      </c>
      <c r="B2001" s="2">
        <f t="shared" si="124"/>
        <v>2013</v>
      </c>
      <c r="C2001" s="2">
        <f t="shared" si="125"/>
        <v>10</v>
      </c>
      <c r="D2001" s="2">
        <f t="shared" si="126"/>
        <v>17</v>
      </c>
      <c r="E2001" s="2">
        <f t="shared" si="127"/>
        <v>5</v>
      </c>
      <c r="F2001" s="1" t="s">
        <v>793</v>
      </c>
      <c r="G2001" t="s">
        <v>134</v>
      </c>
      <c r="H2001" s="7" t="s">
        <v>757</v>
      </c>
      <c r="I2001" t="s">
        <v>135</v>
      </c>
      <c r="J2001" t="s">
        <v>10</v>
      </c>
      <c r="K2001" t="s">
        <v>67</v>
      </c>
      <c r="L2001" t="s">
        <v>148</v>
      </c>
      <c r="M2001">
        <v>9</v>
      </c>
      <c r="N2001">
        <v>57.545830000000002</v>
      </c>
      <c r="O2001">
        <v>-133.11958999999999</v>
      </c>
      <c r="P2001">
        <v>1</v>
      </c>
      <c r="Q2001">
        <v>1</v>
      </c>
    </row>
    <row r="2002" spans="1:17" x14ac:dyDescent="0.25">
      <c r="A2002" s="1">
        <v>41929</v>
      </c>
      <c r="B2002" s="2">
        <f t="shared" si="124"/>
        <v>2014</v>
      </c>
      <c r="C2002" s="2">
        <f t="shared" si="125"/>
        <v>10</v>
      </c>
      <c r="D2002" s="2">
        <f t="shared" si="126"/>
        <v>17</v>
      </c>
      <c r="E2002" s="2">
        <f t="shared" si="127"/>
        <v>6</v>
      </c>
      <c r="F2002" s="1" t="s">
        <v>793</v>
      </c>
      <c r="G2002" t="s">
        <v>134</v>
      </c>
      <c r="H2002" s="7" t="s">
        <v>757</v>
      </c>
      <c r="I2002" t="s">
        <v>135</v>
      </c>
      <c r="J2002" t="s">
        <v>10</v>
      </c>
      <c r="K2002" t="s">
        <v>67</v>
      </c>
      <c r="L2002" t="s">
        <v>148</v>
      </c>
      <c r="M2002">
        <v>8</v>
      </c>
      <c r="N2002">
        <v>57.545830000000002</v>
      </c>
      <c r="O2002">
        <v>-133.11958999999999</v>
      </c>
      <c r="P2002">
        <v>1</v>
      </c>
      <c r="Q2002">
        <v>1</v>
      </c>
    </row>
    <row r="2003" spans="1:17" x14ac:dyDescent="0.25">
      <c r="A2003" s="1">
        <v>42294</v>
      </c>
      <c r="B2003" s="2">
        <f t="shared" si="124"/>
        <v>2015</v>
      </c>
      <c r="C2003" s="2">
        <f t="shared" si="125"/>
        <v>10</v>
      </c>
      <c r="D2003" s="2">
        <f t="shared" si="126"/>
        <v>17</v>
      </c>
      <c r="E2003" s="2">
        <f t="shared" si="127"/>
        <v>7</v>
      </c>
      <c r="F2003" s="1" t="s">
        <v>793</v>
      </c>
      <c r="G2003" t="s">
        <v>134</v>
      </c>
      <c r="H2003" s="7" t="s">
        <v>757</v>
      </c>
      <c r="I2003" t="s">
        <v>135</v>
      </c>
      <c r="J2003" t="s">
        <v>10</v>
      </c>
      <c r="K2003" t="s">
        <v>67</v>
      </c>
      <c r="L2003" t="s">
        <v>148</v>
      </c>
      <c r="M2003">
        <v>5</v>
      </c>
      <c r="N2003">
        <v>57.545830000000002</v>
      </c>
      <c r="O2003">
        <v>-133.11958999999999</v>
      </c>
      <c r="P2003">
        <v>1</v>
      </c>
      <c r="Q2003">
        <v>1</v>
      </c>
    </row>
    <row r="2004" spans="1:17" x14ac:dyDescent="0.25">
      <c r="A2004" s="1">
        <v>41200</v>
      </c>
      <c r="B2004" s="2">
        <f t="shared" si="124"/>
        <v>2012</v>
      </c>
      <c r="C2004" s="2">
        <f t="shared" si="125"/>
        <v>10</v>
      </c>
      <c r="D2004" s="2">
        <f t="shared" si="126"/>
        <v>18</v>
      </c>
      <c r="E2004" s="2">
        <f t="shared" si="127"/>
        <v>5</v>
      </c>
      <c r="F2004" s="1" t="s">
        <v>793</v>
      </c>
      <c r="G2004" t="s">
        <v>134</v>
      </c>
      <c r="H2004" s="7" t="s">
        <v>757</v>
      </c>
      <c r="I2004" t="s">
        <v>135</v>
      </c>
      <c r="J2004" t="s">
        <v>10</v>
      </c>
      <c r="K2004" t="s">
        <v>67</v>
      </c>
      <c r="L2004" t="s">
        <v>148</v>
      </c>
      <c r="M2004">
        <v>9</v>
      </c>
      <c r="N2004">
        <v>57.545830000000002</v>
      </c>
      <c r="O2004">
        <v>-133.11958999999999</v>
      </c>
      <c r="P2004">
        <v>1</v>
      </c>
      <c r="Q2004">
        <v>1</v>
      </c>
    </row>
    <row r="2005" spans="1:17" x14ac:dyDescent="0.25">
      <c r="A2005" s="1">
        <v>40834</v>
      </c>
      <c r="B2005" s="2">
        <f t="shared" si="124"/>
        <v>2011</v>
      </c>
      <c r="C2005" s="2">
        <f t="shared" si="125"/>
        <v>10</v>
      </c>
      <c r="D2005" s="2">
        <f t="shared" si="126"/>
        <v>18</v>
      </c>
      <c r="E2005" s="2">
        <f t="shared" si="127"/>
        <v>3</v>
      </c>
      <c r="F2005" s="1" t="s">
        <v>793</v>
      </c>
      <c r="G2005" t="s">
        <v>134</v>
      </c>
      <c r="H2005" s="7" t="s">
        <v>757</v>
      </c>
      <c r="I2005" t="s">
        <v>135</v>
      </c>
      <c r="J2005" t="s">
        <v>10</v>
      </c>
      <c r="K2005" t="s">
        <v>67</v>
      </c>
      <c r="L2005" t="s">
        <v>148</v>
      </c>
      <c r="M2005">
        <v>10</v>
      </c>
      <c r="N2005">
        <v>57.545830000000002</v>
      </c>
      <c r="O2005">
        <v>-133.11958999999999</v>
      </c>
      <c r="P2005">
        <v>1</v>
      </c>
      <c r="Q2005">
        <v>1</v>
      </c>
    </row>
    <row r="2006" spans="1:17" x14ac:dyDescent="0.25">
      <c r="A2006" s="1">
        <v>41565</v>
      </c>
      <c r="B2006" s="2">
        <f t="shared" si="124"/>
        <v>2013</v>
      </c>
      <c r="C2006" s="2">
        <f t="shared" si="125"/>
        <v>10</v>
      </c>
      <c r="D2006" s="2">
        <f t="shared" si="126"/>
        <v>18</v>
      </c>
      <c r="E2006" s="2">
        <f t="shared" si="127"/>
        <v>6</v>
      </c>
      <c r="F2006" s="1" t="s">
        <v>793</v>
      </c>
      <c r="G2006" t="s">
        <v>134</v>
      </c>
      <c r="H2006" s="7" t="s">
        <v>757</v>
      </c>
      <c r="I2006" t="s">
        <v>135</v>
      </c>
      <c r="J2006" t="s">
        <v>10</v>
      </c>
      <c r="K2006" t="s">
        <v>67</v>
      </c>
      <c r="L2006" t="s">
        <v>148</v>
      </c>
      <c r="M2006">
        <v>10</v>
      </c>
      <c r="N2006">
        <v>57.545830000000002</v>
      </c>
      <c r="O2006">
        <v>-133.11958999999999</v>
      </c>
      <c r="P2006">
        <v>1</v>
      </c>
      <c r="Q2006">
        <v>1</v>
      </c>
    </row>
    <row r="2007" spans="1:17" x14ac:dyDescent="0.25">
      <c r="A2007" s="1">
        <v>41930</v>
      </c>
      <c r="B2007" s="2">
        <f t="shared" si="124"/>
        <v>2014</v>
      </c>
      <c r="C2007" s="2">
        <f t="shared" si="125"/>
        <v>10</v>
      </c>
      <c r="D2007" s="2">
        <f t="shared" si="126"/>
        <v>18</v>
      </c>
      <c r="E2007" s="2">
        <f t="shared" si="127"/>
        <v>7</v>
      </c>
      <c r="F2007" s="1" t="s">
        <v>793</v>
      </c>
      <c r="G2007" t="s">
        <v>134</v>
      </c>
      <c r="H2007" s="7" t="s">
        <v>757</v>
      </c>
      <c r="I2007" t="s">
        <v>135</v>
      </c>
      <c r="J2007" t="s">
        <v>10</v>
      </c>
      <c r="K2007" t="s">
        <v>67</v>
      </c>
      <c r="L2007" t="s">
        <v>148</v>
      </c>
      <c r="M2007">
        <v>9</v>
      </c>
      <c r="N2007">
        <v>57.545830000000002</v>
      </c>
      <c r="O2007">
        <v>-133.11958999999999</v>
      </c>
      <c r="P2007">
        <v>1</v>
      </c>
      <c r="Q2007">
        <v>1</v>
      </c>
    </row>
    <row r="2008" spans="1:17" x14ac:dyDescent="0.25">
      <c r="A2008" s="1">
        <v>42295</v>
      </c>
      <c r="B2008" s="2">
        <f t="shared" si="124"/>
        <v>2015</v>
      </c>
      <c r="C2008" s="2">
        <f t="shared" si="125"/>
        <v>10</v>
      </c>
      <c r="D2008" s="2">
        <f t="shared" si="126"/>
        <v>18</v>
      </c>
      <c r="E2008" s="2">
        <f t="shared" si="127"/>
        <v>1</v>
      </c>
      <c r="F2008" s="1" t="s">
        <v>793</v>
      </c>
      <c r="G2008" t="s">
        <v>134</v>
      </c>
      <c r="H2008" s="7" t="s">
        <v>757</v>
      </c>
      <c r="I2008" t="s">
        <v>135</v>
      </c>
      <c r="J2008" t="s">
        <v>10</v>
      </c>
      <c r="K2008" t="s">
        <v>67</v>
      </c>
      <c r="L2008" t="s">
        <v>148</v>
      </c>
      <c r="M2008">
        <v>5</v>
      </c>
      <c r="N2008">
        <v>57.545830000000002</v>
      </c>
      <c r="O2008">
        <v>-133.11958999999999</v>
      </c>
      <c r="P2008">
        <v>1</v>
      </c>
      <c r="Q2008">
        <v>1</v>
      </c>
    </row>
    <row r="2009" spans="1:17" x14ac:dyDescent="0.25">
      <c r="A2009" s="1">
        <v>41201</v>
      </c>
      <c r="B2009" s="2">
        <f t="shared" si="124"/>
        <v>2012</v>
      </c>
      <c r="C2009" s="2">
        <f t="shared" si="125"/>
        <v>10</v>
      </c>
      <c r="D2009" s="2">
        <f t="shared" si="126"/>
        <v>19</v>
      </c>
      <c r="E2009" s="2">
        <f t="shared" si="127"/>
        <v>6</v>
      </c>
      <c r="F2009" s="1" t="s">
        <v>793</v>
      </c>
      <c r="G2009" t="s">
        <v>134</v>
      </c>
      <c r="H2009" s="7" t="s">
        <v>757</v>
      </c>
      <c r="I2009" t="s">
        <v>135</v>
      </c>
      <c r="J2009" t="s">
        <v>10</v>
      </c>
      <c r="K2009" t="s">
        <v>67</v>
      </c>
      <c r="L2009" t="s">
        <v>148</v>
      </c>
      <c r="M2009">
        <v>10</v>
      </c>
      <c r="N2009">
        <v>57.545830000000002</v>
      </c>
      <c r="O2009">
        <v>-133.11958999999999</v>
      </c>
      <c r="P2009">
        <v>1</v>
      </c>
      <c r="Q2009">
        <v>1</v>
      </c>
    </row>
    <row r="2010" spans="1:17" x14ac:dyDescent="0.25">
      <c r="A2010" s="1">
        <v>40835</v>
      </c>
      <c r="B2010" s="2">
        <f t="shared" si="124"/>
        <v>2011</v>
      </c>
      <c r="C2010" s="2">
        <f t="shared" si="125"/>
        <v>10</v>
      </c>
      <c r="D2010" s="2">
        <f t="shared" si="126"/>
        <v>19</v>
      </c>
      <c r="E2010" s="2">
        <f t="shared" si="127"/>
        <v>4</v>
      </c>
      <c r="F2010" s="1" t="s">
        <v>793</v>
      </c>
      <c r="G2010" t="s">
        <v>134</v>
      </c>
      <c r="H2010" s="7" t="s">
        <v>757</v>
      </c>
      <c r="I2010" t="s">
        <v>135</v>
      </c>
      <c r="J2010" t="s">
        <v>10</v>
      </c>
      <c r="K2010" t="s">
        <v>67</v>
      </c>
      <c r="L2010" t="s">
        <v>148</v>
      </c>
      <c r="M2010">
        <v>10</v>
      </c>
      <c r="N2010">
        <v>57.545830000000002</v>
      </c>
      <c r="O2010">
        <v>-133.11958999999999</v>
      </c>
      <c r="P2010">
        <v>1</v>
      </c>
      <c r="Q2010">
        <v>1</v>
      </c>
    </row>
    <row r="2011" spans="1:17" x14ac:dyDescent="0.25">
      <c r="A2011" s="1">
        <v>41931</v>
      </c>
      <c r="B2011" s="2">
        <f t="shared" si="124"/>
        <v>2014</v>
      </c>
      <c r="C2011" s="2">
        <f t="shared" si="125"/>
        <v>10</v>
      </c>
      <c r="D2011" s="2">
        <f t="shared" si="126"/>
        <v>19</v>
      </c>
      <c r="E2011" s="2">
        <f t="shared" si="127"/>
        <v>1</v>
      </c>
      <c r="F2011" s="1" t="s">
        <v>793</v>
      </c>
      <c r="G2011" t="s">
        <v>134</v>
      </c>
      <c r="H2011" s="7" t="s">
        <v>757</v>
      </c>
      <c r="I2011" t="s">
        <v>135</v>
      </c>
      <c r="J2011" t="s">
        <v>10</v>
      </c>
      <c r="K2011" t="s">
        <v>67</v>
      </c>
      <c r="L2011" t="s">
        <v>148</v>
      </c>
      <c r="M2011">
        <v>11</v>
      </c>
      <c r="N2011">
        <v>57.545830000000002</v>
      </c>
      <c r="O2011">
        <v>-133.11958999999999</v>
      </c>
      <c r="P2011">
        <v>1</v>
      </c>
      <c r="Q2011">
        <v>1</v>
      </c>
    </row>
    <row r="2012" spans="1:17" x14ac:dyDescent="0.25">
      <c r="A2012" s="1">
        <v>42296</v>
      </c>
      <c r="B2012" s="2">
        <f t="shared" si="124"/>
        <v>2015</v>
      </c>
      <c r="C2012" s="2">
        <f t="shared" si="125"/>
        <v>10</v>
      </c>
      <c r="D2012" s="2">
        <f t="shared" si="126"/>
        <v>19</v>
      </c>
      <c r="E2012" s="2">
        <f t="shared" si="127"/>
        <v>2</v>
      </c>
      <c r="F2012" s="1" t="s">
        <v>793</v>
      </c>
      <c r="G2012" t="s">
        <v>134</v>
      </c>
      <c r="H2012" s="7" t="s">
        <v>757</v>
      </c>
      <c r="I2012" t="s">
        <v>135</v>
      </c>
      <c r="J2012" t="s">
        <v>10</v>
      </c>
      <c r="K2012" t="s">
        <v>67</v>
      </c>
      <c r="L2012" t="s">
        <v>148</v>
      </c>
      <c r="M2012">
        <v>11</v>
      </c>
      <c r="N2012">
        <v>57.545830000000002</v>
      </c>
      <c r="O2012">
        <v>-133.11958999999999</v>
      </c>
      <c r="P2012">
        <v>1</v>
      </c>
      <c r="Q2012">
        <v>1</v>
      </c>
    </row>
    <row r="2013" spans="1:17" x14ac:dyDescent="0.25">
      <c r="A2013" s="1">
        <v>40836</v>
      </c>
      <c r="B2013" s="2">
        <f t="shared" si="124"/>
        <v>2011</v>
      </c>
      <c r="C2013" s="2">
        <f t="shared" si="125"/>
        <v>10</v>
      </c>
      <c r="D2013" s="2">
        <f t="shared" si="126"/>
        <v>20</v>
      </c>
      <c r="E2013" s="2">
        <f t="shared" si="127"/>
        <v>5</v>
      </c>
      <c r="F2013" s="1" t="s">
        <v>793</v>
      </c>
      <c r="G2013" t="s">
        <v>134</v>
      </c>
      <c r="H2013" s="7" t="s">
        <v>757</v>
      </c>
      <c r="I2013" t="s">
        <v>135</v>
      </c>
      <c r="J2013" t="s">
        <v>10</v>
      </c>
      <c r="K2013" t="s">
        <v>67</v>
      </c>
      <c r="L2013" t="s">
        <v>148</v>
      </c>
      <c r="M2013">
        <v>4</v>
      </c>
      <c r="N2013">
        <v>57.545830000000002</v>
      </c>
      <c r="O2013">
        <v>-133.11958999999999</v>
      </c>
      <c r="P2013">
        <v>1</v>
      </c>
      <c r="Q2013">
        <v>1</v>
      </c>
    </row>
    <row r="2014" spans="1:17" x14ac:dyDescent="0.25">
      <c r="A2014" s="1">
        <v>40837</v>
      </c>
      <c r="B2014" s="2">
        <f t="shared" si="124"/>
        <v>2011</v>
      </c>
      <c r="C2014" s="2">
        <f t="shared" si="125"/>
        <v>10</v>
      </c>
      <c r="D2014" s="2">
        <f t="shared" si="126"/>
        <v>21</v>
      </c>
      <c r="E2014" s="2">
        <f t="shared" si="127"/>
        <v>6</v>
      </c>
      <c r="F2014" s="1" t="s">
        <v>793</v>
      </c>
      <c r="G2014" t="s">
        <v>134</v>
      </c>
      <c r="H2014" s="7" t="s">
        <v>757</v>
      </c>
      <c r="I2014" t="s">
        <v>135</v>
      </c>
      <c r="J2014" t="s">
        <v>10</v>
      </c>
      <c r="K2014" t="s">
        <v>67</v>
      </c>
      <c r="L2014" t="s">
        <v>148</v>
      </c>
      <c r="M2014">
        <v>8</v>
      </c>
      <c r="N2014">
        <v>57.545830000000002</v>
      </c>
      <c r="O2014">
        <v>-133.11958999999999</v>
      </c>
      <c r="P2014">
        <v>1</v>
      </c>
      <c r="Q2014">
        <v>1</v>
      </c>
    </row>
    <row r="2015" spans="1:17" x14ac:dyDescent="0.25">
      <c r="A2015" s="1">
        <v>41210</v>
      </c>
      <c r="B2015" s="2">
        <f t="shared" si="124"/>
        <v>2012</v>
      </c>
      <c r="C2015" s="2">
        <f t="shared" si="125"/>
        <v>10</v>
      </c>
      <c r="D2015" s="2">
        <f t="shared" si="126"/>
        <v>28</v>
      </c>
      <c r="E2015" s="2">
        <f t="shared" si="127"/>
        <v>1</v>
      </c>
      <c r="F2015" s="1" t="s">
        <v>793</v>
      </c>
      <c r="G2015" t="s">
        <v>134</v>
      </c>
      <c r="H2015" s="7" t="s">
        <v>757</v>
      </c>
      <c r="I2015" t="s">
        <v>135</v>
      </c>
      <c r="J2015" t="s">
        <v>10</v>
      </c>
      <c r="K2015" t="s">
        <v>67</v>
      </c>
      <c r="L2015" t="s">
        <v>148</v>
      </c>
      <c r="M2015">
        <v>10</v>
      </c>
      <c r="N2015">
        <v>57.545830000000002</v>
      </c>
      <c r="O2015">
        <v>-133.11958999999999</v>
      </c>
      <c r="P2015">
        <v>1</v>
      </c>
      <c r="Q2015">
        <v>1</v>
      </c>
    </row>
    <row r="2016" spans="1:17" x14ac:dyDescent="0.25">
      <c r="A2016" s="1">
        <v>40844</v>
      </c>
      <c r="B2016" s="2">
        <f t="shared" si="124"/>
        <v>2011</v>
      </c>
      <c r="C2016" s="2">
        <f t="shared" si="125"/>
        <v>10</v>
      </c>
      <c r="D2016" s="2">
        <f t="shared" si="126"/>
        <v>28</v>
      </c>
      <c r="E2016" s="2">
        <f t="shared" si="127"/>
        <v>6</v>
      </c>
      <c r="F2016" s="1" t="s">
        <v>793</v>
      </c>
      <c r="G2016" t="s">
        <v>134</v>
      </c>
      <c r="H2016" s="7" t="s">
        <v>757</v>
      </c>
      <c r="I2016" t="s">
        <v>135</v>
      </c>
      <c r="J2016" t="s">
        <v>10</v>
      </c>
      <c r="K2016" t="s">
        <v>67</v>
      </c>
      <c r="L2016" t="s">
        <v>148</v>
      </c>
      <c r="M2016">
        <v>8</v>
      </c>
      <c r="N2016">
        <v>57.545830000000002</v>
      </c>
      <c r="O2016">
        <v>-133.11958999999999</v>
      </c>
      <c r="P2016">
        <v>1</v>
      </c>
      <c r="Q2016">
        <v>1</v>
      </c>
    </row>
    <row r="2017" spans="1:17" x14ac:dyDescent="0.25">
      <c r="A2017" s="1">
        <v>41575</v>
      </c>
      <c r="B2017" s="2">
        <f t="shared" si="124"/>
        <v>2013</v>
      </c>
      <c r="C2017" s="2">
        <f t="shared" si="125"/>
        <v>10</v>
      </c>
      <c r="D2017" s="2">
        <f t="shared" si="126"/>
        <v>28</v>
      </c>
      <c r="E2017" s="2">
        <f t="shared" si="127"/>
        <v>2</v>
      </c>
      <c r="F2017" s="1" t="s">
        <v>793</v>
      </c>
      <c r="G2017" t="s">
        <v>134</v>
      </c>
      <c r="H2017" s="7" t="s">
        <v>757</v>
      </c>
      <c r="I2017" t="s">
        <v>135</v>
      </c>
      <c r="J2017" t="s">
        <v>10</v>
      </c>
      <c r="K2017" t="s">
        <v>67</v>
      </c>
      <c r="L2017" t="s">
        <v>148</v>
      </c>
      <c r="M2017">
        <v>10</v>
      </c>
      <c r="N2017">
        <v>57.545830000000002</v>
      </c>
      <c r="O2017">
        <v>-133.11958999999999</v>
      </c>
      <c r="P2017">
        <v>1</v>
      </c>
      <c r="Q2017">
        <v>1</v>
      </c>
    </row>
    <row r="2018" spans="1:17" x14ac:dyDescent="0.25">
      <c r="A2018" s="1">
        <v>41940</v>
      </c>
      <c r="B2018" s="2">
        <f t="shared" si="124"/>
        <v>2014</v>
      </c>
      <c r="C2018" s="2">
        <f t="shared" si="125"/>
        <v>10</v>
      </c>
      <c r="D2018" s="2">
        <f t="shared" si="126"/>
        <v>28</v>
      </c>
      <c r="E2018" s="2">
        <f t="shared" si="127"/>
        <v>3</v>
      </c>
      <c r="F2018" s="1" t="s">
        <v>793</v>
      </c>
      <c r="G2018" t="s">
        <v>134</v>
      </c>
      <c r="H2018" s="7" t="s">
        <v>757</v>
      </c>
      <c r="I2018" t="s">
        <v>135</v>
      </c>
      <c r="J2018" t="s">
        <v>10</v>
      </c>
      <c r="K2018" t="s">
        <v>67</v>
      </c>
      <c r="L2018" t="s">
        <v>148</v>
      </c>
      <c r="M2018">
        <v>8</v>
      </c>
      <c r="N2018">
        <v>57.545830000000002</v>
      </c>
      <c r="O2018">
        <v>-133.11958999999999</v>
      </c>
      <c r="P2018">
        <v>1</v>
      </c>
      <c r="Q2018">
        <v>1</v>
      </c>
    </row>
    <row r="2019" spans="1:17" x14ac:dyDescent="0.25">
      <c r="A2019" s="1">
        <v>41211</v>
      </c>
      <c r="B2019" s="2">
        <f t="shared" si="124"/>
        <v>2012</v>
      </c>
      <c r="C2019" s="2">
        <f t="shared" si="125"/>
        <v>10</v>
      </c>
      <c r="D2019" s="2">
        <f t="shared" si="126"/>
        <v>29</v>
      </c>
      <c r="E2019" s="2">
        <f t="shared" si="127"/>
        <v>2</v>
      </c>
      <c r="F2019" s="1" t="s">
        <v>793</v>
      </c>
      <c r="G2019" t="s">
        <v>134</v>
      </c>
      <c r="H2019" s="7" t="s">
        <v>757</v>
      </c>
      <c r="I2019" t="s">
        <v>135</v>
      </c>
      <c r="J2019" t="s">
        <v>10</v>
      </c>
      <c r="K2019" t="s">
        <v>67</v>
      </c>
      <c r="L2019" t="s">
        <v>148</v>
      </c>
      <c r="M2019">
        <v>2</v>
      </c>
      <c r="N2019">
        <v>57.545830000000002</v>
      </c>
      <c r="O2019">
        <v>-133.11958999999999</v>
      </c>
      <c r="P2019">
        <v>1</v>
      </c>
      <c r="Q2019">
        <v>1</v>
      </c>
    </row>
    <row r="2020" spans="1:17" x14ac:dyDescent="0.25">
      <c r="A2020" s="1">
        <v>40845</v>
      </c>
      <c r="B2020" s="2">
        <f t="shared" si="124"/>
        <v>2011</v>
      </c>
      <c r="C2020" s="2">
        <f t="shared" si="125"/>
        <v>10</v>
      </c>
      <c r="D2020" s="2">
        <f t="shared" si="126"/>
        <v>29</v>
      </c>
      <c r="E2020" s="2">
        <f t="shared" si="127"/>
        <v>7</v>
      </c>
      <c r="F2020" s="1" t="s">
        <v>793</v>
      </c>
      <c r="G2020" t="s">
        <v>134</v>
      </c>
      <c r="H2020" s="7" t="s">
        <v>757</v>
      </c>
      <c r="I2020" t="s">
        <v>135</v>
      </c>
      <c r="J2020" t="s">
        <v>10</v>
      </c>
      <c r="K2020" t="s">
        <v>67</v>
      </c>
      <c r="L2020" t="s">
        <v>148</v>
      </c>
      <c r="M2020">
        <v>8</v>
      </c>
      <c r="N2020">
        <v>57.545830000000002</v>
      </c>
      <c r="O2020">
        <v>-133.11958999999999</v>
      </c>
      <c r="P2020">
        <v>1</v>
      </c>
      <c r="Q2020">
        <v>1</v>
      </c>
    </row>
    <row r="2021" spans="1:17" x14ac:dyDescent="0.25">
      <c r="A2021" s="1">
        <v>41576</v>
      </c>
      <c r="B2021" s="2">
        <f t="shared" si="124"/>
        <v>2013</v>
      </c>
      <c r="C2021" s="2">
        <f t="shared" si="125"/>
        <v>10</v>
      </c>
      <c r="D2021" s="2">
        <f t="shared" si="126"/>
        <v>29</v>
      </c>
      <c r="E2021" s="2">
        <f t="shared" si="127"/>
        <v>3</v>
      </c>
      <c r="F2021" s="1" t="s">
        <v>793</v>
      </c>
      <c r="G2021" t="s">
        <v>134</v>
      </c>
      <c r="H2021" s="7" t="s">
        <v>757</v>
      </c>
      <c r="I2021" t="s">
        <v>135</v>
      </c>
      <c r="J2021" t="s">
        <v>10</v>
      </c>
      <c r="K2021" t="s">
        <v>67</v>
      </c>
      <c r="L2021" t="s">
        <v>148</v>
      </c>
      <c r="M2021">
        <v>9</v>
      </c>
      <c r="N2021">
        <v>57.545830000000002</v>
      </c>
      <c r="O2021">
        <v>-133.11958999999999</v>
      </c>
      <c r="P2021">
        <v>1</v>
      </c>
      <c r="Q2021">
        <v>1</v>
      </c>
    </row>
    <row r="2022" spans="1:17" x14ac:dyDescent="0.25">
      <c r="A2022" s="1">
        <v>41941</v>
      </c>
      <c r="B2022" s="2">
        <f t="shared" si="124"/>
        <v>2014</v>
      </c>
      <c r="C2022" s="2">
        <f t="shared" si="125"/>
        <v>10</v>
      </c>
      <c r="D2022" s="2">
        <f t="shared" si="126"/>
        <v>29</v>
      </c>
      <c r="E2022" s="2">
        <f t="shared" si="127"/>
        <v>4</v>
      </c>
      <c r="F2022" s="1" t="s">
        <v>793</v>
      </c>
      <c r="G2022" t="s">
        <v>134</v>
      </c>
      <c r="H2022" s="7" t="s">
        <v>757</v>
      </c>
      <c r="I2022" t="s">
        <v>135</v>
      </c>
      <c r="J2022" t="s">
        <v>10</v>
      </c>
      <c r="K2022" t="s">
        <v>67</v>
      </c>
      <c r="L2022" t="s">
        <v>148</v>
      </c>
      <c r="M2022">
        <v>4</v>
      </c>
      <c r="N2022">
        <v>57.545830000000002</v>
      </c>
      <c r="O2022">
        <v>-133.11958999999999</v>
      </c>
      <c r="P2022">
        <v>1</v>
      </c>
      <c r="Q2022">
        <v>1</v>
      </c>
    </row>
    <row r="2023" spans="1:17" x14ac:dyDescent="0.25">
      <c r="A2023" s="1">
        <v>41212</v>
      </c>
      <c r="B2023" s="2">
        <f t="shared" si="124"/>
        <v>2012</v>
      </c>
      <c r="C2023" s="2">
        <f t="shared" si="125"/>
        <v>10</v>
      </c>
      <c r="D2023" s="2">
        <f t="shared" si="126"/>
        <v>30</v>
      </c>
      <c r="E2023" s="2">
        <f t="shared" si="127"/>
        <v>3</v>
      </c>
      <c r="F2023" s="1" t="s">
        <v>793</v>
      </c>
      <c r="G2023" t="s">
        <v>134</v>
      </c>
      <c r="H2023" s="7" t="s">
        <v>757</v>
      </c>
      <c r="I2023" t="s">
        <v>135</v>
      </c>
      <c r="J2023" t="s">
        <v>10</v>
      </c>
      <c r="K2023" t="s">
        <v>67</v>
      </c>
      <c r="L2023" t="s">
        <v>148</v>
      </c>
      <c r="M2023">
        <v>8</v>
      </c>
      <c r="N2023">
        <v>57.545830000000002</v>
      </c>
      <c r="O2023">
        <v>-133.11958999999999</v>
      </c>
      <c r="P2023">
        <v>1</v>
      </c>
      <c r="Q2023">
        <v>1</v>
      </c>
    </row>
    <row r="2024" spans="1:17" x14ac:dyDescent="0.25">
      <c r="A2024" s="1">
        <v>40846</v>
      </c>
      <c r="B2024" s="2">
        <f t="shared" si="124"/>
        <v>2011</v>
      </c>
      <c r="C2024" s="2">
        <f t="shared" si="125"/>
        <v>10</v>
      </c>
      <c r="D2024" s="2">
        <f t="shared" si="126"/>
        <v>30</v>
      </c>
      <c r="E2024" s="2">
        <f t="shared" si="127"/>
        <v>1</v>
      </c>
      <c r="F2024" s="1" t="s">
        <v>793</v>
      </c>
      <c r="G2024" t="s">
        <v>134</v>
      </c>
      <c r="H2024" s="7" t="s">
        <v>757</v>
      </c>
      <c r="I2024" t="s">
        <v>135</v>
      </c>
      <c r="J2024" t="s">
        <v>10</v>
      </c>
      <c r="K2024" t="s">
        <v>67</v>
      </c>
      <c r="L2024" t="s">
        <v>148</v>
      </c>
      <c r="M2024">
        <v>8</v>
      </c>
      <c r="N2024">
        <v>57.545830000000002</v>
      </c>
      <c r="O2024">
        <v>-133.11958999999999</v>
      </c>
      <c r="P2024">
        <v>1</v>
      </c>
      <c r="Q2024">
        <v>1</v>
      </c>
    </row>
    <row r="2025" spans="1:17" x14ac:dyDescent="0.25">
      <c r="A2025" s="1">
        <v>41942</v>
      </c>
      <c r="B2025" s="2">
        <f t="shared" si="124"/>
        <v>2014</v>
      </c>
      <c r="C2025" s="2">
        <f t="shared" si="125"/>
        <v>10</v>
      </c>
      <c r="D2025" s="2">
        <f t="shared" si="126"/>
        <v>30</v>
      </c>
      <c r="E2025" s="2">
        <f t="shared" si="127"/>
        <v>5</v>
      </c>
      <c r="F2025" s="1" t="s">
        <v>793</v>
      </c>
      <c r="G2025" t="s">
        <v>134</v>
      </c>
      <c r="H2025" s="7" t="s">
        <v>757</v>
      </c>
      <c r="I2025" t="s">
        <v>135</v>
      </c>
      <c r="J2025" t="s">
        <v>10</v>
      </c>
      <c r="K2025" t="s">
        <v>67</v>
      </c>
      <c r="L2025" t="s">
        <v>148</v>
      </c>
      <c r="M2025">
        <v>9</v>
      </c>
      <c r="N2025">
        <v>57.545830000000002</v>
      </c>
      <c r="O2025">
        <v>-133.11958999999999</v>
      </c>
      <c r="P2025">
        <v>1</v>
      </c>
      <c r="Q2025">
        <v>1</v>
      </c>
    </row>
    <row r="2026" spans="1:17" x14ac:dyDescent="0.25">
      <c r="A2026" s="1">
        <v>41213</v>
      </c>
      <c r="B2026" s="2">
        <f t="shared" si="124"/>
        <v>2012</v>
      </c>
      <c r="C2026" s="2">
        <f t="shared" si="125"/>
        <v>10</v>
      </c>
      <c r="D2026" s="2">
        <f t="shared" si="126"/>
        <v>31</v>
      </c>
      <c r="E2026" s="2">
        <f t="shared" si="127"/>
        <v>4</v>
      </c>
      <c r="F2026" s="1" t="s">
        <v>793</v>
      </c>
      <c r="G2026" t="s">
        <v>134</v>
      </c>
      <c r="H2026" s="7" t="s">
        <v>757</v>
      </c>
      <c r="I2026" t="s">
        <v>135</v>
      </c>
      <c r="J2026" t="s">
        <v>10</v>
      </c>
      <c r="K2026" t="s">
        <v>67</v>
      </c>
      <c r="L2026" t="s">
        <v>148</v>
      </c>
      <c r="M2026">
        <v>10</v>
      </c>
      <c r="N2026">
        <v>57.545830000000002</v>
      </c>
      <c r="O2026">
        <v>-133.11958999999999</v>
      </c>
      <c r="P2026">
        <v>1</v>
      </c>
      <c r="Q2026">
        <v>1</v>
      </c>
    </row>
    <row r="2027" spans="1:17" x14ac:dyDescent="0.25">
      <c r="A2027" s="1">
        <v>40847</v>
      </c>
      <c r="B2027" s="2">
        <f t="shared" si="124"/>
        <v>2011</v>
      </c>
      <c r="C2027" s="2">
        <f t="shared" si="125"/>
        <v>10</v>
      </c>
      <c r="D2027" s="2">
        <f t="shared" si="126"/>
        <v>31</v>
      </c>
      <c r="E2027" s="2">
        <f t="shared" si="127"/>
        <v>2</v>
      </c>
      <c r="F2027" s="1" t="s">
        <v>793</v>
      </c>
      <c r="G2027" t="s">
        <v>134</v>
      </c>
      <c r="H2027" s="7" t="s">
        <v>757</v>
      </c>
      <c r="I2027" t="s">
        <v>135</v>
      </c>
      <c r="J2027" t="s">
        <v>10</v>
      </c>
      <c r="K2027" t="s">
        <v>67</v>
      </c>
      <c r="L2027" t="s">
        <v>148</v>
      </c>
      <c r="M2027">
        <v>8</v>
      </c>
      <c r="N2027">
        <v>57.545830000000002</v>
      </c>
      <c r="O2027">
        <v>-133.11958999999999</v>
      </c>
      <c r="P2027">
        <v>1</v>
      </c>
      <c r="Q2027">
        <v>1</v>
      </c>
    </row>
    <row r="2028" spans="1:17" x14ac:dyDescent="0.25">
      <c r="A2028" s="1">
        <v>41578</v>
      </c>
      <c r="B2028" s="2">
        <f t="shared" si="124"/>
        <v>2013</v>
      </c>
      <c r="C2028" s="2">
        <f t="shared" si="125"/>
        <v>10</v>
      </c>
      <c r="D2028" s="2">
        <f t="shared" si="126"/>
        <v>31</v>
      </c>
      <c r="E2028" s="2">
        <f t="shared" si="127"/>
        <v>5</v>
      </c>
      <c r="F2028" s="1" t="s">
        <v>793</v>
      </c>
      <c r="G2028" t="s">
        <v>134</v>
      </c>
      <c r="H2028" s="7" t="s">
        <v>757</v>
      </c>
      <c r="I2028" t="s">
        <v>135</v>
      </c>
      <c r="J2028" t="s">
        <v>10</v>
      </c>
      <c r="K2028" t="s">
        <v>67</v>
      </c>
      <c r="L2028" t="s">
        <v>148</v>
      </c>
      <c r="M2028">
        <v>10</v>
      </c>
      <c r="N2028">
        <v>57.545830000000002</v>
      </c>
      <c r="O2028">
        <v>-133.11958999999999</v>
      </c>
      <c r="P2028">
        <v>1</v>
      </c>
      <c r="Q2028">
        <v>1</v>
      </c>
    </row>
    <row r="2029" spans="1:17" x14ac:dyDescent="0.25">
      <c r="A2029" s="1">
        <v>41943</v>
      </c>
      <c r="B2029" s="2">
        <f t="shared" si="124"/>
        <v>2014</v>
      </c>
      <c r="C2029" s="2">
        <f t="shared" si="125"/>
        <v>10</v>
      </c>
      <c r="D2029" s="2">
        <f t="shared" si="126"/>
        <v>31</v>
      </c>
      <c r="E2029" s="2">
        <f t="shared" si="127"/>
        <v>6</v>
      </c>
      <c r="F2029" s="1" t="s">
        <v>793</v>
      </c>
      <c r="G2029" t="s">
        <v>134</v>
      </c>
      <c r="H2029" s="7" t="s">
        <v>757</v>
      </c>
      <c r="I2029" t="s">
        <v>135</v>
      </c>
      <c r="J2029" t="s">
        <v>10</v>
      </c>
      <c r="K2029" t="s">
        <v>67</v>
      </c>
      <c r="L2029" t="s">
        <v>148</v>
      </c>
      <c r="M2029">
        <v>6</v>
      </c>
      <c r="N2029">
        <v>57.545830000000002</v>
      </c>
      <c r="O2029">
        <v>-133.11958999999999</v>
      </c>
      <c r="P2029">
        <v>1</v>
      </c>
      <c r="Q2029">
        <v>1</v>
      </c>
    </row>
    <row r="2030" spans="1:17" x14ac:dyDescent="0.25">
      <c r="A2030" s="1">
        <v>42308</v>
      </c>
      <c r="B2030" s="2">
        <f t="shared" si="124"/>
        <v>2015</v>
      </c>
      <c r="C2030" s="2">
        <f t="shared" si="125"/>
        <v>10</v>
      </c>
      <c r="D2030" s="2">
        <f t="shared" si="126"/>
        <v>31</v>
      </c>
      <c r="E2030" s="2">
        <f t="shared" si="127"/>
        <v>7</v>
      </c>
      <c r="F2030" s="1" t="s">
        <v>793</v>
      </c>
      <c r="G2030" t="s">
        <v>134</v>
      </c>
      <c r="H2030" s="7" t="s">
        <v>757</v>
      </c>
      <c r="I2030" t="s">
        <v>135</v>
      </c>
      <c r="J2030" t="s">
        <v>10</v>
      </c>
      <c r="K2030" t="s">
        <v>67</v>
      </c>
      <c r="L2030" t="s">
        <v>148</v>
      </c>
      <c r="M2030">
        <v>8</v>
      </c>
      <c r="N2030">
        <v>57.545830000000002</v>
      </c>
      <c r="O2030">
        <v>-133.11958999999999</v>
      </c>
      <c r="P2030">
        <v>1</v>
      </c>
      <c r="Q2030">
        <v>1</v>
      </c>
    </row>
    <row r="2031" spans="1:17" x14ac:dyDescent="0.25">
      <c r="A2031" s="1">
        <v>40848</v>
      </c>
      <c r="B2031" s="2">
        <f t="shared" si="124"/>
        <v>2011</v>
      </c>
      <c r="C2031" s="2">
        <f t="shared" si="125"/>
        <v>11</v>
      </c>
      <c r="D2031" s="2">
        <f t="shared" si="126"/>
        <v>1</v>
      </c>
      <c r="E2031" s="2">
        <f t="shared" si="127"/>
        <v>3</v>
      </c>
      <c r="F2031" s="1" t="s">
        <v>793</v>
      </c>
      <c r="G2031" t="s">
        <v>134</v>
      </c>
      <c r="H2031" s="7" t="s">
        <v>757</v>
      </c>
      <c r="I2031" t="s">
        <v>135</v>
      </c>
      <c r="J2031" t="s">
        <v>10</v>
      </c>
      <c r="K2031" t="s">
        <v>67</v>
      </c>
      <c r="L2031" t="s">
        <v>148</v>
      </c>
      <c r="M2031">
        <v>8</v>
      </c>
      <c r="N2031">
        <v>57.545830000000002</v>
      </c>
      <c r="O2031">
        <v>-133.11958999999999</v>
      </c>
      <c r="P2031">
        <v>1</v>
      </c>
      <c r="Q2031">
        <v>1</v>
      </c>
    </row>
    <row r="2032" spans="1:17" x14ac:dyDescent="0.25">
      <c r="A2032" s="1">
        <v>41944</v>
      </c>
      <c r="B2032" s="2">
        <f t="shared" si="124"/>
        <v>2014</v>
      </c>
      <c r="C2032" s="2">
        <f t="shared" si="125"/>
        <v>11</v>
      </c>
      <c r="D2032" s="2">
        <f t="shared" si="126"/>
        <v>1</v>
      </c>
      <c r="E2032" s="2">
        <f t="shared" si="127"/>
        <v>7</v>
      </c>
      <c r="F2032" s="1" t="s">
        <v>793</v>
      </c>
      <c r="G2032" t="s">
        <v>134</v>
      </c>
      <c r="H2032" s="7" t="s">
        <v>757</v>
      </c>
      <c r="I2032" t="s">
        <v>135</v>
      </c>
      <c r="J2032" t="s">
        <v>10</v>
      </c>
      <c r="K2032" t="s">
        <v>67</v>
      </c>
      <c r="L2032" t="s">
        <v>148</v>
      </c>
      <c r="M2032">
        <v>8</v>
      </c>
      <c r="N2032">
        <v>57.545830000000002</v>
      </c>
      <c r="O2032">
        <v>-133.11958999999999</v>
      </c>
      <c r="P2032">
        <v>1</v>
      </c>
      <c r="Q2032">
        <v>1</v>
      </c>
    </row>
    <row r="2033" spans="1:17" x14ac:dyDescent="0.25">
      <c r="A2033" s="1">
        <v>42309</v>
      </c>
      <c r="B2033" s="2">
        <f t="shared" si="124"/>
        <v>2015</v>
      </c>
      <c r="C2033" s="2">
        <f t="shared" si="125"/>
        <v>11</v>
      </c>
      <c r="D2033" s="2">
        <f t="shared" si="126"/>
        <v>1</v>
      </c>
      <c r="E2033" s="2">
        <f t="shared" si="127"/>
        <v>1</v>
      </c>
      <c r="F2033" s="1" t="s">
        <v>793</v>
      </c>
      <c r="G2033" t="s">
        <v>134</v>
      </c>
      <c r="H2033" s="7" t="s">
        <v>757</v>
      </c>
      <c r="I2033" t="s">
        <v>135</v>
      </c>
      <c r="J2033" t="s">
        <v>10</v>
      </c>
      <c r="K2033" t="s">
        <v>67</v>
      </c>
      <c r="L2033" t="s">
        <v>148</v>
      </c>
      <c r="M2033">
        <v>5</v>
      </c>
      <c r="N2033">
        <v>57.545830000000002</v>
      </c>
      <c r="O2033">
        <v>-133.11958999999999</v>
      </c>
      <c r="P2033">
        <v>1</v>
      </c>
      <c r="Q2033">
        <v>1</v>
      </c>
    </row>
    <row r="2034" spans="1:17" x14ac:dyDescent="0.25">
      <c r="A2034" s="1">
        <v>40849</v>
      </c>
      <c r="B2034" s="2">
        <f t="shared" si="124"/>
        <v>2011</v>
      </c>
      <c r="C2034" s="2">
        <f t="shared" si="125"/>
        <v>11</v>
      </c>
      <c r="D2034" s="2">
        <f t="shared" si="126"/>
        <v>2</v>
      </c>
      <c r="E2034" s="2">
        <f t="shared" si="127"/>
        <v>4</v>
      </c>
      <c r="F2034" s="1" t="s">
        <v>793</v>
      </c>
      <c r="G2034" t="s">
        <v>134</v>
      </c>
      <c r="H2034" s="7" t="s">
        <v>757</v>
      </c>
      <c r="I2034" t="s">
        <v>135</v>
      </c>
      <c r="J2034" t="s">
        <v>10</v>
      </c>
      <c r="K2034" t="s">
        <v>67</v>
      </c>
      <c r="L2034" t="s">
        <v>148</v>
      </c>
      <c r="M2034">
        <v>8</v>
      </c>
      <c r="N2034">
        <v>57.545830000000002</v>
      </c>
      <c r="O2034">
        <v>-133.11958999999999</v>
      </c>
      <c r="P2034">
        <v>1</v>
      </c>
      <c r="Q2034">
        <v>1</v>
      </c>
    </row>
    <row r="2035" spans="1:17" x14ac:dyDescent="0.25">
      <c r="A2035" s="1">
        <v>40850</v>
      </c>
      <c r="B2035" s="2">
        <f t="shared" si="124"/>
        <v>2011</v>
      </c>
      <c r="C2035" s="2">
        <f t="shared" si="125"/>
        <v>11</v>
      </c>
      <c r="D2035" s="2">
        <f t="shared" si="126"/>
        <v>3</v>
      </c>
      <c r="E2035" s="2">
        <f t="shared" si="127"/>
        <v>5</v>
      </c>
      <c r="F2035" s="1" t="s">
        <v>793</v>
      </c>
      <c r="G2035" t="s">
        <v>134</v>
      </c>
      <c r="H2035" s="7" t="s">
        <v>757</v>
      </c>
      <c r="I2035" t="s">
        <v>135</v>
      </c>
      <c r="J2035" t="s">
        <v>10</v>
      </c>
      <c r="K2035" t="s">
        <v>67</v>
      </c>
      <c r="L2035" t="s">
        <v>148</v>
      </c>
      <c r="M2035">
        <v>6</v>
      </c>
      <c r="N2035">
        <v>57.545830000000002</v>
      </c>
      <c r="O2035">
        <v>-133.11958999999999</v>
      </c>
      <c r="P2035">
        <v>1</v>
      </c>
      <c r="Q2035">
        <v>1</v>
      </c>
    </row>
    <row r="2036" spans="1:17" x14ac:dyDescent="0.25">
      <c r="A2036" s="1">
        <v>42313</v>
      </c>
      <c r="B2036" s="2">
        <f t="shared" si="124"/>
        <v>2015</v>
      </c>
      <c r="C2036" s="2">
        <f t="shared" si="125"/>
        <v>11</v>
      </c>
      <c r="D2036" s="2">
        <f t="shared" si="126"/>
        <v>5</v>
      </c>
      <c r="E2036" s="2">
        <f t="shared" si="127"/>
        <v>5</v>
      </c>
      <c r="F2036" s="1" t="s">
        <v>793</v>
      </c>
      <c r="G2036" t="s">
        <v>134</v>
      </c>
      <c r="H2036" s="7" t="s">
        <v>757</v>
      </c>
      <c r="I2036" t="s">
        <v>135</v>
      </c>
      <c r="J2036" t="s">
        <v>10</v>
      </c>
      <c r="K2036" t="s">
        <v>67</v>
      </c>
      <c r="L2036" t="s">
        <v>148</v>
      </c>
      <c r="M2036">
        <v>8</v>
      </c>
      <c r="N2036">
        <v>57.545830000000002</v>
      </c>
      <c r="O2036">
        <v>-133.11958999999999</v>
      </c>
      <c r="P2036">
        <v>1</v>
      </c>
      <c r="Q2036">
        <v>1</v>
      </c>
    </row>
    <row r="2037" spans="1:17" x14ac:dyDescent="0.25">
      <c r="A2037" s="1">
        <v>41219</v>
      </c>
      <c r="B2037" s="2">
        <f t="shared" si="124"/>
        <v>2012</v>
      </c>
      <c r="C2037" s="2">
        <f t="shared" si="125"/>
        <v>11</v>
      </c>
      <c r="D2037" s="2">
        <f t="shared" si="126"/>
        <v>6</v>
      </c>
      <c r="E2037" s="2">
        <f t="shared" si="127"/>
        <v>3</v>
      </c>
      <c r="F2037" s="1" t="s">
        <v>793</v>
      </c>
      <c r="G2037" t="s">
        <v>134</v>
      </c>
      <c r="H2037" s="7" t="s">
        <v>757</v>
      </c>
      <c r="I2037" t="s">
        <v>135</v>
      </c>
      <c r="J2037" t="s">
        <v>10</v>
      </c>
      <c r="K2037" t="s">
        <v>67</v>
      </c>
      <c r="L2037" t="s">
        <v>148</v>
      </c>
      <c r="M2037">
        <v>9</v>
      </c>
      <c r="N2037">
        <v>57.545830000000002</v>
      </c>
      <c r="O2037">
        <v>-133.11958999999999</v>
      </c>
      <c r="P2037">
        <v>1</v>
      </c>
      <c r="Q2037">
        <v>1</v>
      </c>
    </row>
    <row r="2038" spans="1:17" x14ac:dyDescent="0.25">
      <c r="A2038" s="1">
        <v>40853</v>
      </c>
      <c r="B2038" s="2">
        <f t="shared" si="124"/>
        <v>2011</v>
      </c>
      <c r="C2038" s="2">
        <f t="shared" si="125"/>
        <v>11</v>
      </c>
      <c r="D2038" s="2">
        <f t="shared" si="126"/>
        <v>6</v>
      </c>
      <c r="E2038" s="2">
        <f t="shared" si="127"/>
        <v>1</v>
      </c>
      <c r="F2038" s="1" t="s">
        <v>793</v>
      </c>
      <c r="G2038" t="s">
        <v>134</v>
      </c>
      <c r="H2038" s="7" t="s">
        <v>757</v>
      </c>
      <c r="I2038" t="s">
        <v>135</v>
      </c>
      <c r="J2038" t="s">
        <v>10</v>
      </c>
      <c r="K2038" t="s">
        <v>67</v>
      </c>
      <c r="L2038" t="s">
        <v>148</v>
      </c>
      <c r="M2038">
        <v>8</v>
      </c>
      <c r="N2038">
        <v>57.545830000000002</v>
      </c>
      <c r="O2038">
        <v>-133.11958999999999</v>
      </c>
      <c r="P2038">
        <v>1</v>
      </c>
      <c r="Q2038">
        <v>1</v>
      </c>
    </row>
    <row r="2039" spans="1:17" x14ac:dyDescent="0.25">
      <c r="A2039" s="1">
        <v>41584</v>
      </c>
      <c r="B2039" s="2">
        <f t="shared" si="124"/>
        <v>2013</v>
      </c>
      <c r="C2039" s="2">
        <f t="shared" si="125"/>
        <v>11</v>
      </c>
      <c r="D2039" s="2">
        <f t="shared" si="126"/>
        <v>6</v>
      </c>
      <c r="E2039" s="2">
        <f t="shared" si="127"/>
        <v>4</v>
      </c>
      <c r="F2039" s="1" t="s">
        <v>793</v>
      </c>
      <c r="G2039" t="s">
        <v>134</v>
      </c>
      <c r="H2039" s="7" t="s">
        <v>757</v>
      </c>
      <c r="I2039" t="s">
        <v>135</v>
      </c>
      <c r="J2039" t="s">
        <v>10</v>
      </c>
      <c r="K2039" t="s">
        <v>67</v>
      </c>
      <c r="L2039" t="s">
        <v>148</v>
      </c>
      <c r="M2039">
        <v>10</v>
      </c>
      <c r="N2039">
        <v>57.545830000000002</v>
      </c>
      <c r="O2039">
        <v>-133.11958999999999</v>
      </c>
      <c r="P2039">
        <v>1</v>
      </c>
      <c r="Q2039">
        <v>1</v>
      </c>
    </row>
    <row r="2040" spans="1:17" x14ac:dyDescent="0.25">
      <c r="A2040" s="1">
        <v>42314</v>
      </c>
      <c r="B2040" s="2">
        <f t="shared" si="124"/>
        <v>2015</v>
      </c>
      <c r="C2040" s="2">
        <f t="shared" si="125"/>
        <v>11</v>
      </c>
      <c r="D2040" s="2">
        <f t="shared" si="126"/>
        <v>6</v>
      </c>
      <c r="E2040" s="2">
        <f t="shared" si="127"/>
        <v>6</v>
      </c>
      <c r="F2040" s="1" t="s">
        <v>793</v>
      </c>
      <c r="G2040" t="s">
        <v>134</v>
      </c>
      <c r="H2040" s="7" t="s">
        <v>757</v>
      </c>
      <c r="I2040" t="s">
        <v>135</v>
      </c>
      <c r="J2040" t="s">
        <v>10</v>
      </c>
      <c r="K2040" t="s">
        <v>67</v>
      </c>
      <c r="L2040" t="s">
        <v>148</v>
      </c>
      <c r="M2040">
        <v>5</v>
      </c>
      <c r="N2040">
        <v>57.545830000000002</v>
      </c>
      <c r="O2040">
        <v>-133.11958999999999</v>
      </c>
      <c r="P2040">
        <v>1</v>
      </c>
      <c r="Q2040">
        <v>1</v>
      </c>
    </row>
    <row r="2041" spans="1:17" x14ac:dyDescent="0.25">
      <c r="A2041" s="1">
        <v>41220</v>
      </c>
      <c r="B2041" s="2">
        <f t="shared" si="124"/>
        <v>2012</v>
      </c>
      <c r="C2041" s="2">
        <f t="shared" si="125"/>
        <v>11</v>
      </c>
      <c r="D2041" s="2">
        <f t="shared" si="126"/>
        <v>7</v>
      </c>
      <c r="E2041" s="2">
        <f t="shared" si="127"/>
        <v>4</v>
      </c>
      <c r="F2041" s="1" t="s">
        <v>793</v>
      </c>
      <c r="G2041" t="s">
        <v>134</v>
      </c>
      <c r="H2041" s="7" t="s">
        <v>757</v>
      </c>
      <c r="I2041" t="s">
        <v>135</v>
      </c>
      <c r="J2041" t="s">
        <v>10</v>
      </c>
      <c r="K2041" t="s">
        <v>67</v>
      </c>
      <c r="L2041" t="s">
        <v>148</v>
      </c>
      <c r="M2041">
        <v>8</v>
      </c>
      <c r="N2041">
        <v>57.545830000000002</v>
      </c>
      <c r="O2041">
        <v>-133.11958999999999</v>
      </c>
      <c r="P2041">
        <v>1</v>
      </c>
      <c r="Q2041">
        <v>1</v>
      </c>
    </row>
    <row r="2042" spans="1:17" x14ac:dyDescent="0.25">
      <c r="A2042" s="1">
        <v>40854</v>
      </c>
      <c r="B2042" s="2">
        <f t="shared" si="124"/>
        <v>2011</v>
      </c>
      <c r="C2042" s="2">
        <f t="shared" si="125"/>
        <v>11</v>
      </c>
      <c r="D2042" s="2">
        <f t="shared" si="126"/>
        <v>7</v>
      </c>
      <c r="E2042" s="2">
        <f t="shared" si="127"/>
        <v>2</v>
      </c>
      <c r="F2042" s="1" t="s">
        <v>793</v>
      </c>
      <c r="G2042" t="s">
        <v>134</v>
      </c>
      <c r="H2042" s="7" t="s">
        <v>757</v>
      </c>
      <c r="I2042" t="s">
        <v>135</v>
      </c>
      <c r="J2042" t="s">
        <v>10</v>
      </c>
      <c r="K2042" t="s">
        <v>67</v>
      </c>
      <c r="L2042" t="s">
        <v>148</v>
      </c>
      <c r="M2042">
        <v>8</v>
      </c>
      <c r="N2042">
        <v>57.545830000000002</v>
      </c>
      <c r="O2042">
        <v>-133.11958999999999</v>
      </c>
      <c r="P2042">
        <v>1</v>
      </c>
      <c r="Q2042">
        <v>1</v>
      </c>
    </row>
    <row r="2043" spans="1:17" x14ac:dyDescent="0.25">
      <c r="A2043" s="1">
        <v>41585</v>
      </c>
      <c r="B2043" s="2">
        <f t="shared" si="124"/>
        <v>2013</v>
      </c>
      <c r="C2043" s="2">
        <f t="shared" si="125"/>
        <v>11</v>
      </c>
      <c r="D2043" s="2">
        <f t="shared" si="126"/>
        <v>7</v>
      </c>
      <c r="E2043" s="2">
        <f t="shared" si="127"/>
        <v>5</v>
      </c>
      <c r="F2043" s="1" t="s">
        <v>793</v>
      </c>
      <c r="G2043" t="s">
        <v>134</v>
      </c>
      <c r="H2043" s="7" t="s">
        <v>757</v>
      </c>
      <c r="I2043" t="s">
        <v>135</v>
      </c>
      <c r="J2043" t="s">
        <v>10</v>
      </c>
      <c r="K2043" t="s">
        <v>67</v>
      </c>
      <c r="L2043" t="s">
        <v>148</v>
      </c>
      <c r="M2043">
        <v>4</v>
      </c>
      <c r="N2043">
        <v>57.545830000000002</v>
      </c>
      <c r="O2043">
        <v>-133.11958999999999</v>
      </c>
      <c r="P2043">
        <v>1</v>
      </c>
      <c r="Q2043">
        <v>1</v>
      </c>
    </row>
    <row r="2044" spans="1:17" x14ac:dyDescent="0.25">
      <c r="A2044" s="1">
        <v>41950</v>
      </c>
      <c r="B2044" s="2">
        <f t="shared" si="124"/>
        <v>2014</v>
      </c>
      <c r="C2044" s="2">
        <f t="shared" si="125"/>
        <v>11</v>
      </c>
      <c r="D2044" s="2">
        <f t="shared" si="126"/>
        <v>7</v>
      </c>
      <c r="E2044" s="2">
        <f t="shared" si="127"/>
        <v>6</v>
      </c>
      <c r="F2044" s="1" t="s">
        <v>793</v>
      </c>
      <c r="G2044" t="s">
        <v>134</v>
      </c>
      <c r="H2044" s="7" t="s">
        <v>757</v>
      </c>
      <c r="I2044" t="s">
        <v>135</v>
      </c>
      <c r="J2044" t="s">
        <v>10</v>
      </c>
      <c r="K2044" t="s">
        <v>67</v>
      </c>
      <c r="L2044" t="s">
        <v>148</v>
      </c>
      <c r="M2044">
        <v>7</v>
      </c>
      <c r="N2044">
        <v>57.545830000000002</v>
      </c>
      <c r="O2044">
        <v>-133.11958999999999</v>
      </c>
      <c r="P2044">
        <v>1</v>
      </c>
      <c r="Q2044">
        <v>1</v>
      </c>
    </row>
    <row r="2045" spans="1:17" x14ac:dyDescent="0.25">
      <c r="A2045" s="1">
        <v>42315</v>
      </c>
      <c r="B2045" s="2">
        <f t="shared" si="124"/>
        <v>2015</v>
      </c>
      <c r="C2045" s="2">
        <f t="shared" si="125"/>
        <v>11</v>
      </c>
      <c r="D2045" s="2">
        <f t="shared" si="126"/>
        <v>7</v>
      </c>
      <c r="E2045" s="2">
        <f t="shared" si="127"/>
        <v>7</v>
      </c>
      <c r="F2045" s="1" t="s">
        <v>793</v>
      </c>
      <c r="G2045" t="s">
        <v>134</v>
      </c>
      <c r="H2045" s="7" t="s">
        <v>757</v>
      </c>
      <c r="I2045" t="s">
        <v>135</v>
      </c>
      <c r="J2045" t="s">
        <v>10</v>
      </c>
      <c r="K2045" t="s">
        <v>67</v>
      </c>
      <c r="L2045" t="s">
        <v>148</v>
      </c>
      <c r="M2045">
        <v>8</v>
      </c>
      <c r="N2045">
        <v>57.545830000000002</v>
      </c>
      <c r="O2045">
        <v>-133.11958999999999</v>
      </c>
      <c r="P2045">
        <v>1</v>
      </c>
      <c r="Q2045">
        <v>1</v>
      </c>
    </row>
    <row r="2046" spans="1:17" x14ac:dyDescent="0.25">
      <c r="A2046" s="1">
        <v>41221</v>
      </c>
      <c r="B2046" s="2">
        <f t="shared" si="124"/>
        <v>2012</v>
      </c>
      <c r="C2046" s="2">
        <f t="shared" si="125"/>
        <v>11</v>
      </c>
      <c r="D2046" s="2">
        <f t="shared" si="126"/>
        <v>8</v>
      </c>
      <c r="E2046" s="2">
        <f t="shared" si="127"/>
        <v>5</v>
      </c>
      <c r="F2046" s="1" t="s">
        <v>793</v>
      </c>
      <c r="G2046" t="s">
        <v>134</v>
      </c>
      <c r="H2046" s="7" t="s">
        <v>757</v>
      </c>
      <c r="I2046" t="s">
        <v>135</v>
      </c>
      <c r="J2046" t="s">
        <v>10</v>
      </c>
      <c r="K2046" t="s">
        <v>67</v>
      </c>
      <c r="L2046" t="s">
        <v>148</v>
      </c>
      <c r="M2046">
        <v>8</v>
      </c>
      <c r="N2046">
        <v>57.545830000000002</v>
      </c>
      <c r="O2046">
        <v>-133.11958999999999</v>
      </c>
      <c r="P2046">
        <v>1</v>
      </c>
      <c r="Q2046">
        <v>1</v>
      </c>
    </row>
    <row r="2047" spans="1:17" x14ac:dyDescent="0.25">
      <c r="A2047" s="1">
        <v>40855</v>
      </c>
      <c r="B2047" s="2">
        <f t="shared" si="124"/>
        <v>2011</v>
      </c>
      <c r="C2047" s="2">
        <f t="shared" si="125"/>
        <v>11</v>
      </c>
      <c r="D2047" s="2">
        <f t="shared" si="126"/>
        <v>8</v>
      </c>
      <c r="E2047" s="2">
        <f t="shared" si="127"/>
        <v>3</v>
      </c>
      <c r="F2047" s="1" t="s">
        <v>793</v>
      </c>
      <c r="G2047" t="s">
        <v>134</v>
      </c>
      <c r="H2047" s="7" t="s">
        <v>757</v>
      </c>
      <c r="I2047" t="s">
        <v>135</v>
      </c>
      <c r="J2047" t="s">
        <v>10</v>
      </c>
      <c r="K2047" t="s">
        <v>67</v>
      </c>
      <c r="L2047" t="s">
        <v>148</v>
      </c>
      <c r="M2047">
        <v>8</v>
      </c>
      <c r="N2047">
        <v>57.545830000000002</v>
      </c>
      <c r="O2047">
        <v>-133.11958999999999</v>
      </c>
      <c r="P2047">
        <v>1</v>
      </c>
      <c r="Q2047">
        <v>1</v>
      </c>
    </row>
    <row r="2048" spans="1:17" x14ac:dyDescent="0.25">
      <c r="A2048" s="1">
        <v>41586</v>
      </c>
      <c r="B2048" s="2">
        <f t="shared" si="124"/>
        <v>2013</v>
      </c>
      <c r="C2048" s="2">
        <f t="shared" si="125"/>
        <v>11</v>
      </c>
      <c r="D2048" s="2">
        <f t="shared" si="126"/>
        <v>8</v>
      </c>
      <c r="E2048" s="2">
        <f t="shared" si="127"/>
        <v>6</v>
      </c>
      <c r="F2048" s="1" t="s">
        <v>793</v>
      </c>
      <c r="G2048" t="s">
        <v>134</v>
      </c>
      <c r="H2048" s="7" t="s">
        <v>757</v>
      </c>
      <c r="I2048" t="s">
        <v>135</v>
      </c>
      <c r="J2048" t="s">
        <v>10</v>
      </c>
      <c r="K2048" t="s">
        <v>67</v>
      </c>
      <c r="L2048" t="s">
        <v>148</v>
      </c>
      <c r="M2048">
        <v>8</v>
      </c>
      <c r="N2048">
        <v>57.545830000000002</v>
      </c>
      <c r="O2048">
        <v>-133.11958999999999</v>
      </c>
      <c r="P2048">
        <v>1</v>
      </c>
      <c r="Q2048">
        <v>1</v>
      </c>
    </row>
    <row r="2049" spans="1:17" x14ac:dyDescent="0.25">
      <c r="A2049" s="1">
        <v>41222</v>
      </c>
      <c r="B2049" s="2">
        <f t="shared" si="124"/>
        <v>2012</v>
      </c>
      <c r="C2049" s="2">
        <f t="shared" si="125"/>
        <v>11</v>
      </c>
      <c r="D2049" s="2">
        <f t="shared" si="126"/>
        <v>9</v>
      </c>
      <c r="E2049" s="2">
        <f t="shared" si="127"/>
        <v>6</v>
      </c>
      <c r="F2049" s="1" t="s">
        <v>793</v>
      </c>
      <c r="G2049" t="s">
        <v>134</v>
      </c>
      <c r="H2049" s="7" t="s">
        <v>757</v>
      </c>
      <c r="I2049" t="s">
        <v>135</v>
      </c>
      <c r="J2049" t="s">
        <v>10</v>
      </c>
      <c r="K2049" t="s">
        <v>67</v>
      </c>
      <c r="L2049" t="s">
        <v>148</v>
      </c>
      <c r="M2049">
        <v>4</v>
      </c>
      <c r="N2049">
        <v>57.545830000000002</v>
      </c>
      <c r="O2049">
        <v>-133.11958999999999</v>
      </c>
      <c r="P2049">
        <v>1</v>
      </c>
      <c r="Q2049">
        <v>1</v>
      </c>
    </row>
    <row r="2050" spans="1:17" x14ac:dyDescent="0.25">
      <c r="A2050" s="1">
        <v>41952</v>
      </c>
      <c r="B2050" s="2">
        <f t="shared" ref="B2050:B2113" si="128">YEAR(A2050)</f>
        <v>2014</v>
      </c>
      <c r="C2050" s="2">
        <f t="shared" ref="C2050:C2113" si="129">MONTH(A2050)</f>
        <v>11</v>
      </c>
      <c r="D2050" s="2">
        <f t="shared" ref="D2050:D2113" si="130">DAY(A2050)</f>
        <v>9</v>
      </c>
      <c r="E2050" s="2">
        <f t="shared" ref="E2050:E2113" si="131">WEEKDAY(A2050)</f>
        <v>1</v>
      </c>
      <c r="F2050" s="1" t="s">
        <v>793</v>
      </c>
      <c r="G2050" t="s">
        <v>134</v>
      </c>
      <c r="H2050" s="7" t="s">
        <v>757</v>
      </c>
      <c r="I2050" t="s">
        <v>135</v>
      </c>
      <c r="J2050" t="s">
        <v>10</v>
      </c>
      <c r="K2050" t="s">
        <v>85</v>
      </c>
      <c r="L2050" t="s">
        <v>148</v>
      </c>
      <c r="M2050">
        <v>1</v>
      </c>
      <c r="N2050">
        <v>57.545830000000002</v>
      </c>
      <c r="O2050">
        <v>-133.11958999999999</v>
      </c>
      <c r="P2050">
        <v>2</v>
      </c>
      <c r="Q2050">
        <v>1</v>
      </c>
    </row>
    <row r="2051" spans="1:17" x14ac:dyDescent="0.25">
      <c r="A2051" s="1">
        <v>42317</v>
      </c>
      <c r="B2051" s="2">
        <f t="shared" si="128"/>
        <v>2015</v>
      </c>
      <c r="C2051" s="2">
        <f t="shared" si="129"/>
        <v>11</v>
      </c>
      <c r="D2051" s="2">
        <f t="shared" si="130"/>
        <v>9</v>
      </c>
      <c r="E2051" s="2">
        <f t="shared" si="131"/>
        <v>2</v>
      </c>
      <c r="F2051" s="1" t="s">
        <v>793</v>
      </c>
      <c r="G2051" t="s">
        <v>134</v>
      </c>
      <c r="H2051" s="7" t="s">
        <v>757</v>
      </c>
      <c r="I2051" t="s">
        <v>135</v>
      </c>
      <c r="J2051" t="s">
        <v>10</v>
      </c>
      <c r="K2051" t="s">
        <v>85</v>
      </c>
      <c r="L2051" t="s">
        <v>148</v>
      </c>
      <c r="M2051">
        <v>1.5</v>
      </c>
      <c r="N2051">
        <v>57.545830000000002</v>
      </c>
      <c r="O2051">
        <v>-133.11958999999999</v>
      </c>
      <c r="P2051">
        <v>2</v>
      </c>
      <c r="Q2051">
        <v>1</v>
      </c>
    </row>
    <row r="2052" spans="1:17" x14ac:dyDescent="0.25">
      <c r="A2052" s="1">
        <v>40856</v>
      </c>
      <c r="B2052" s="2">
        <f t="shared" si="128"/>
        <v>2011</v>
      </c>
      <c r="C2052" s="2">
        <f t="shared" si="129"/>
        <v>11</v>
      </c>
      <c r="D2052" s="2">
        <f t="shared" si="130"/>
        <v>9</v>
      </c>
      <c r="E2052" s="2">
        <f t="shared" si="131"/>
        <v>4</v>
      </c>
      <c r="F2052" s="1" t="s">
        <v>793</v>
      </c>
      <c r="G2052" t="s">
        <v>134</v>
      </c>
      <c r="H2052" s="7" t="s">
        <v>757</v>
      </c>
      <c r="I2052" t="s">
        <v>135</v>
      </c>
      <c r="J2052" t="s">
        <v>10</v>
      </c>
      <c r="K2052" t="s">
        <v>67</v>
      </c>
      <c r="L2052" t="s">
        <v>148</v>
      </c>
      <c r="M2052">
        <v>7</v>
      </c>
      <c r="N2052">
        <v>57.545830000000002</v>
      </c>
      <c r="O2052">
        <v>-133.11958999999999</v>
      </c>
      <c r="P2052">
        <v>1</v>
      </c>
      <c r="Q2052">
        <v>1</v>
      </c>
    </row>
    <row r="2053" spans="1:17" x14ac:dyDescent="0.25">
      <c r="A2053" s="1">
        <v>41587</v>
      </c>
      <c r="B2053" s="2">
        <f t="shared" si="128"/>
        <v>2013</v>
      </c>
      <c r="C2053" s="2">
        <f t="shared" si="129"/>
        <v>11</v>
      </c>
      <c r="D2053" s="2">
        <f t="shared" si="130"/>
        <v>9</v>
      </c>
      <c r="E2053" s="2">
        <f t="shared" si="131"/>
        <v>7</v>
      </c>
      <c r="F2053" s="1" t="s">
        <v>793</v>
      </c>
      <c r="G2053" t="s">
        <v>134</v>
      </c>
      <c r="H2053" s="7" t="s">
        <v>757</v>
      </c>
      <c r="I2053" t="s">
        <v>135</v>
      </c>
      <c r="J2053" t="s">
        <v>10</v>
      </c>
      <c r="K2053" t="s">
        <v>67</v>
      </c>
      <c r="L2053" t="s">
        <v>148</v>
      </c>
      <c r="M2053">
        <v>8</v>
      </c>
      <c r="N2053">
        <v>57.545830000000002</v>
      </c>
      <c r="O2053">
        <v>-133.11958999999999</v>
      </c>
      <c r="P2053">
        <v>1</v>
      </c>
      <c r="Q2053">
        <v>1</v>
      </c>
    </row>
    <row r="2054" spans="1:17" x14ac:dyDescent="0.25">
      <c r="A2054" s="1">
        <v>41223</v>
      </c>
      <c r="B2054" s="2">
        <f t="shared" si="128"/>
        <v>2012</v>
      </c>
      <c r="C2054" s="2">
        <f t="shared" si="129"/>
        <v>11</v>
      </c>
      <c r="D2054" s="2">
        <f t="shared" si="130"/>
        <v>10</v>
      </c>
      <c r="E2054" s="2">
        <f t="shared" si="131"/>
        <v>7</v>
      </c>
      <c r="F2054" s="1" t="s">
        <v>793</v>
      </c>
      <c r="G2054" t="s">
        <v>134</v>
      </c>
      <c r="H2054" s="7" t="s">
        <v>757</v>
      </c>
      <c r="I2054" t="s">
        <v>135</v>
      </c>
      <c r="J2054" t="s">
        <v>10</v>
      </c>
      <c r="K2054" t="s">
        <v>67</v>
      </c>
      <c r="L2054" t="s">
        <v>148</v>
      </c>
      <c r="M2054">
        <v>5</v>
      </c>
      <c r="N2054">
        <v>57.545830000000002</v>
      </c>
      <c r="O2054">
        <v>-133.11958999999999</v>
      </c>
      <c r="P2054">
        <v>1</v>
      </c>
      <c r="Q2054">
        <v>1</v>
      </c>
    </row>
    <row r="2055" spans="1:17" x14ac:dyDescent="0.25">
      <c r="A2055" s="1">
        <v>41953</v>
      </c>
      <c r="B2055" s="2">
        <f t="shared" si="128"/>
        <v>2014</v>
      </c>
      <c r="C2055" s="2">
        <f t="shared" si="129"/>
        <v>11</v>
      </c>
      <c r="D2055" s="2">
        <f t="shared" si="130"/>
        <v>10</v>
      </c>
      <c r="E2055" s="2">
        <f t="shared" si="131"/>
        <v>2</v>
      </c>
      <c r="F2055" s="1" t="s">
        <v>793</v>
      </c>
      <c r="G2055" t="s">
        <v>134</v>
      </c>
      <c r="H2055" s="7" t="s">
        <v>757</v>
      </c>
      <c r="I2055" t="s">
        <v>135</v>
      </c>
      <c r="J2055" t="s">
        <v>10</v>
      </c>
      <c r="K2055" t="s">
        <v>85</v>
      </c>
      <c r="L2055" t="s">
        <v>148</v>
      </c>
      <c r="M2055">
        <v>4</v>
      </c>
      <c r="N2055">
        <v>57.545830000000002</v>
      </c>
      <c r="O2055">
        <v>-133.11958999999999</v>
      </c>
      <c r="P2055">
        <v>2</v>
      </c>
      <c r="Q2055">
        <v>1</v>
      </c>
    </row>
    <row r="2056" spans="1:17" x14ac:dyDescent="0.25">
      <c r="A2056" s="1">
        <v>42318</v>
      </c>
      <c r="B2056" s="2">
        <f t="shared" si="128"/>
        <v>2015</v>
      </c>
      <c r="C2056" s="2">
        <f t="shared" si="129"/>
        <v>11</v>
      </c>
      <c r="D2056" s="2">
        <f t="shared" si="130"/>
        <v>10</v>
      </c>
      <c r="E2056" s="2">
        <f t="shared" si="131"/>
        <v>3</v>
      </c>
      <c r="F2056" s="1" t="s">
        <v>793</v>
      </c>
      <c r="G2056" t="s">
        <v>134</v>
      </c>
      <c r="H2056" s="7" t="s">
        <v>757</v>
      </c>
      <c r="I2056" t="s">
        <v>135</v>
      </c>
      <c r="J2056" t="s">
        <v>10</v>
      </c>
      <c r="K2056" t="s">
        <v>85</v>
      </c>
      <c r="L2056" t="s">
        <v>148</v>
      </c>
      <c r="M2056">
        <v>3</v>
      </c>
      <c r="N2056">
        <v>57.545830000000002</v>
      </c>
      <c r="O2056">
        <v>-133.11958999999999</v>
      </c>
      <c r="P2056">
        <v>2</v>
      </c>
      <c r="Q2056">
        <v>1</v>
      </c>
    </row>
    <row r="2057" spans="1:17" x14ac:dyDescent="0.25">
      <c r="A2057" s="1">
        <v>40857</v>
      </c>
      <c r="B2057" s="2">
        <f t="shared" si="128"/>
        <v>2011</v>
      </c>
      <c r="C2057" s="2">
        <f t="shared" si="129"/>
        <v>11</v>
      </c>
      <c r="D2057" s="2">
        <f t="shared" si="130"/>
        <v>10</v>
      </c>
      <c r="E2057" s="2">
        <f t="shared" si="131"/>
        <v>5</v>
      </c>
      <c r="F2057" s="1" t="s">
        <v>793</v>
      </c>
      <c r="G2057" t="s">
        <v>134</v>
      </c>
      <c r="H2057" s="7" t="s">
        <v>757</v>
      </c>
      <c r="I2057" t="s">
        <v>135</v>
      </c>
      <c r="J2057" t="s">
        <v>10</v>
      </c>
      <c r="K2057" t="s">
        <v>67</v>
      </c>
      <c r="L2057" t="s">
        <v>148</v>
      </c>
      <c r="M2057">
        <v>6</v>
      </c>
      <c r="N2057">
        <v>57.545830000000002</v>
      </c>
      <c r="O2057">
        <v>-133.11958999999999</v>
      </c>
      <c r="P2057">
        <v>1</v>
      </c>
      <c r="Q2057">
        <v>1</v>
      </c>
    </row>
    <row r="2058" spans="1:17" x14ac:dyDescent="0.25">
      <c r="A2058" s="1">
        <v>41588</v>
      </c>
      <c r="B2058" s="2">
        <f t="shared" si="128"/>
        <v>2013</v>
      </c>
      <c r="C2058" s="2">
        <f t="shared" si="129"/>
        <v>11</v>
      </c>
      <c r="D2058" s="2">
        <f t="shared" si="130"/>
        <v>10</v>
      </c>
      <c r="E2058" s="2">
        <f t="shared" si="131"/>
        <v>1</v>
      </c>
      <c r="F2058" s="1" t="s">
        <v>793</v>
      </c>
      <c r="G2058" t="s">
        <v>134</v>
      </c>
      <c r="H2058" s="7" t="s">
        <v>757</v>
      </c>
      <c r="I2058" t="s">
        <v>135</v>
      </c>
      <c r="J2058" t="s">
        <v>10</v>
      </c>
      <c r="K2058" t="s">
        <v>67</v>
      </c>
      <c r="L2058" t="s">
        <v>148</v>
      </c>
      <c r="M2058">
        <v>8</v>
      </c>
      <c r="N2058">
        <v>57.545830000000002</v>
      </c>
      <c r="O2058">
        <v>-133.11958999999999</v>
      </c>
      <c r="P2058">
        <v>1</v>
      </c>
      <c r="Q2058">
        <v>1</v>
      </c>
    </row>
    <row r="2059" spans="1:17" x14ac:dyDescent="0.25">
      <c r="A2059" s="1">
        <v>41954</v>
      </c>
      <c r="B2059" s="2">
        <f t="shared" si="128"/>
        <v>2014</v>
      </c>
      <c r="C2059" s="2">
        <f t="shared" si="129"/>
        <v>11</v>
      </c>
      <c r="D2059" s="2">
        <f t="shared" si="130"/>
        <v>11</v>
      </c>
      <c r="E2059" s="2">
        <f t="shared" si="131"/>
        <v>3</v>
      </c>
      <c r="F2059" s="1" t="s">
        <v>793</v>
      </c>
      <c r="G2059" t="s">
        <v>134</v>
      </c>
      <c r="H2059" s="7" t="s">
        <v>757</v>
      </c>
      <c r="I2059" t="s">
        <v>135</v>
      </c>
      <c r="J2059" t="s">
        <v>10</v>
      </c>
      <c r="K2059" t="s">
        <v>85</v>
      </c>
      <c r="L2059" t="s">
        <v>148</v>
      </c>
      <c r="M2059">
        <v>1</v>
      </c>
      <c r="N2059">
        <v>57.545830000000002</v>
      </c>
      <c r="O2059">
        <v>-133.11958999999999</v>
      </c>
      <c r="P2059">
        <v>1</v>
      </c>
      <c r="Q2059">
        <v>1</v>
      </c>
    </row>
    <row r="2060" spans="1:17" x14ac:dyDescent="0.25">
      <c r="A2060" s="1">
        <v>42319</v>
      </c>
      <c r="B2060" s="2">
        <f t="shared" si="128"/>
        <v>2015</v>
      </c>
      <c r="C2060" s="2">
        <f t="shared" si="129"/>
        <v>11</v>
      </c>
      <c r="D2060" s="2">
        <f t="shared" si="130"/>
        <v>11</v>
      </c>
      <c r="E2060" s="2">
        <f t="shared" si="131"/>
        <v>4</v>
      </c>
      <c r="F2060" s="1" t="s">
        <v>793</v>
      </c>
      <c r="G2060" t="s">
        <v>134</v>
      </c>
      <c r="H2060" s="7" t="s">
        <v>757</v>
      </c>
      <c r="I2060" t="s">
        <v>135</v>
      </c>
      <c r="J2060" t="s">
        <v>10</v>
      </c>
      <c r="K2060" t="s">
        <v>85</v>
      </c>
      <c r="L2060" t="s">
        <v>148</v>
      </c>
      <c r="M2060">
        <v>4</v>
      </c>
      <c r="N2060">
        <v>57.545830000000002</v>
      </c>
      <c r="O2060">
        <v>-133.11958999999999</v>
      </c>
      <c r="P2060">
        <v>1</v>
      </c>
      <c r="Q2060">
        <v>1</v>
      </c>
    </row>
    <row r="2061" spans="1:17" x14ac:dyDescent="0.25">
      <c r="A2061" s="1">
        <v>42319</v>
      </c>
      <c r="B2061" s="2">
        <f t="shared" si="128"/>
        <v>2015</v>
      </c>
      <c r="C2061" s="2">
        <f t="shared" si="129"/>
        <v>11</v>
      </c>
      <c r="D2061" s="2">
        <f t="shared" si="130"/>
        <v>11</v>
      </c>
      <c r="E2061" s="2">
        <f t="shared" si="131"/>
        <v>4</v>
      </c>
      <c r="F2061" s="1" t="s">
        <v>793</v>
      </c>
      <c r="G2061" t="s">
        <v>134</v>
      </c>
      <c r="H2061" s="7" t="s">
        <v>757</v>
      </c>
      <c r="I2061" t="s">
        <v>135</v>
      </c>
      <c r="J2061" t="s">
        <v>10</v>
      </c>
      <c r="K2061" t="s">
        <v>85</v>
      </c>
      <c r="L2061" t="s">
        <v>148</v>
      </c>
      <c r="M2061">
        <v>5</v>
      </c>
      <c r="N2061">
        <v>57.545830000000002</v>
      </c>
      <c r="O2061">
        <v>-133.11958999999999</v>
      </c>
      <c r="P2061">
        <v>1</v>
      </c>
      <c r="Q2061">
        <v>1</v>
      </c>
    </row>
    <row r="2062" spans="1:17" x14ac:dyDescent="0.25">
      <c r="A2062" s="1">
        <v>41955</v>
      </c>
      <c r="B2062" s="2">
        <f t="shared" si="128"/>
        <v>2014</v>
      </c>
      <c r="C2062" s="2">
        <f t="shared" si="129"/>
        <v>11</v>
      </c>
      <c r="D2062" s="2">
        <f t="shared" si="130"/>
        <v>12</v>
      </c>
      <c r="E2062" s="2">
        <f t="shared" si="131"/>
        <v>4</v>
      </c>
      <c r="F2062" s="1" t="s">
        <v>793</v>
      </c>
      <c r="G2062" t="s">
        <v>134</v>
      </c>
      <c r="H2062" s="7" t="s">
        <v>757</v>
      </c>
      <c r="I2062" t="s">
        <v>135</v>
      </c>
      <c r="J2062" t="s">
        <v>10</v>
      </c>
      <c r="K2062" t="s">
        <v>85</v>
      </c>
      <c r="L2062" t="s">
        <v>148</v>
      </c>
      <c r="M2062">
        <v>2</v>
      </c>
      <c r="N2062">
        <v>57.545830000000002</v>
      </c>
      <c r="O2062">
        <v>-133.11958999999999</v>
      </c>
      <c r="P2062">
        <v>1</v>
      </c>
      <c r="Q2062">
        <v>1</v>
      </c>
    </row>
    <row r="2063" spans="1:17" x14ac:dyDescent="0.25">
      <c r="A2063" s="1">
        <v>42320</v>
      </c>
      <c r="B2063" s="2">
        <f t="shared" si="128"/>
        <v>2015</v>
      </c>
      <c r="C2063" s="2">
        <f t="shared" si="129"/>
        <v>11</v>
      </c>
      <c r="D2063" s="2">
        <f t="shared" si="130"/>
        <v>12</v>
      </c>
      <c r="E2063" s="2">
        <f t="shared" si="131"/>
        <v>5</v>
      </c>
      <c r="F2063" s="1" t="s">
        <v>793</v>
      </c>
      <c r="G2063" t="s">
        <v>134</v>
      </c>
      <c r="H2063" s="7" t="s">
        <v>757</v>
      </c>
      <c r="I2063" t="s">
        <v>135</v>
      </c>
      <c r="J2063" t="s">
        <v>10</v>
      </c>
      <c r="K2063" t="s">
        <v>85</v>
      </c>
      <c r="L2063" t="s">
        <v>148</v>
      </c>
      <c r="M2063">
        <v>2</v>
      </c>
      <c r="N2063">
        <v>57.545830000000002</v>
      </c>
      <c r="O2063">
        <v>-133.11958999999999</v>
      </c>
      <c r="P2063">
        <v>1</v>
      </c>
      <c r="Q2063">
        <v>1</v>
      </c>
    </row>
    <row r="2064" spans="1:17" x14ac:dyDescent="0.25">
      <c r="A2064" s="1">
        <v>42321</v>
      </c>
      <c r="B2064" s="2">
        <f t="shared" si="128"/>
        <v>2015</v>
      </c>
      <c r="C2064" s="2">
        <f t="shared" si="129"/>
        <v>11</v>
      </c>
      <c r="D2064" s="2">
        <f t="shared" si="130"/>
        <v>13</v>
      </c>
      <c r="E2064" s="2">
        <f t="shared" si="131"/>
        <v>6</v>
      </c>
      <c r="F2064" s="1" t="s">
        <v>793</v>
      </c>
      <c r="G2064" t="s">
        <v>134</v>
      </c>
      <c r="H2064" s="7" t="s">
        <v>757</v>
      </c>
      <c r="I2064" t="s">
        <v>135</v>
      </c>
      <c r="J2064" t="s">
        <v>10</v>
      </c>
      <c r="K2064" t="s">
        <v>85</v>
      </c>
      <c r="L2064" t="s">
        <v>148</v>
      </c>
      <c r="M2064">
        <v>6</v>
      </c>
      <c r="N2064">
        <v>57.545830000000002</v>
      </c>
      <c r="O2064">
        <v>-133.11958999999999</v>
      </c>
      <c r="P2064">
        <v>1</v>
      </c>
      <c r="Q2064">
        <v>1</v>
      </c>
    </row>
    <row r="2065" spans="1:17" x14ac:dyDescent="0.25">
      <c r="A2065" s="1">
        <v>42322</v>
      </c>
      <c r="B2065" s="2">
        <f t="shared" si="128"/>
        <v>2015</v>
      </c>
      <c r="C2065" s="2">
        <f t="shared" si="129"/>
        <v>11</v>
      </c>
      <c r="D2065" s="2">
        <f t="shared" si="130"/>
        <v>14</v>
      </c>
      <c r="E2065" s="2">
        <f t="shared" si="131"/>
        <v>7</v>
      </c>
      <c r="F2065" s="1" t="s">
        <v>793</v>
      </c>
      <c r="G2065" t="s">
        <v>134</v>
      </c>
      <c r="H2065" s="7" t="s">
        <v>757</v>
      </c>
      <c r="I2065" t="s">
        <v>135</v>
      </c>
      <c r="J2065" t="s">
        <v>10</v>
      </c>
      <c r="K2065" t="s">
        <v>85</v>
      </c>
      <c r="L2065" t="s">
        <v>148</v>
      </c>
      <c r="M2065">
        <v>6.5</v>
      </c>
      <c r="N2065">
        <v>57.545830000000002</v>
      </c>
      <c r="O2065">
        <v>-133.11958999999999</v>
      </c>
      <c r="P2065">
        <v>1</v>
      </c>
      <c r="Q2065">
        <v>1</v>
      </c>
    </row>
    <row r="2066" spans="1:17" x14ac:dyDescent="0.25">
      <c r="A2066" s="1">
        <v>41229</v>
      </c>
      <c r="B2066" s="2">
        <f t="shared" si="128"/>
        <v>2012</v>
      </c>
      <c r="C2066" s="2">
        <f t="shared" si="129"/>
        <v>11</v>
      </c>
      <c r="D2066" s="2">
        <f t="shared" si="130"/>
        <v>16</v>
      </c>
      <c r="E2066" s="2">
        <f t="shared" si="131"/>
        <v>6</v>
      </c>
      <c r="F2066" s="1" t="s">
        <v>793</v>
      </c>
      <c r="G2066" t="s">
        <v>134</v>
      </c>
      <c r="H2066" s="7" t="s">
        <v>757</v>
      </c>
      <c r="I2066" t="s">
        <v>135</v>
      </c>
      <c r="J2066" t="s">
        <v>10</v>
      </c>
      <c r="K2066" t="s">
        <v>67</v>
      </c>
      <c r="L2066" t="s">
        <v>148</v>
      </c>
      <c r="M2066">
        <v>5</v>
      </c>
      <c r="N2066">
        <v>57.545830000000002</v>
      </c>
      <c r="O2066">
        <v>-133.11958999999999</v>
      </c>
      <c r="P2066">
        <v>1</v>
      </c>
      <c r="Q2066">
        <v>1</v>
      </c>
    </row>
    <row r="2067" spans="1:17" x14ac:dyDescent="0.25">
      <c r="A2067" s="1">
        <v>41594</v>
      </c>
      <c r="B2067" s="2">
        <f t="shared" si="128"/>
        <v>2013</v>
      </c>
      <c r="C2067" s="2">
        <f t="shared" si="129"/>
        <v>11</v>
      </c>
      <c r="D2067" s="2">
        <f t="shared" si="130"/>
        <v>16</v>
      </c>
      <c r="E2067" s="2">
        <f t="shared" si="131"/>
        <v>7</v>
      </c>
      <c r="F2067" s="1" t="s">
        <v>793</v>
      </c>
      <c r="G2067" t="s">
        <v>134</v>
      </c>
      <c r="H2067" s="7" t="s">
        <v>757</v>
      </c>
      <c r="I2067" t="s">
        <v>135</v>
      </c>
      <c r="J2067" t="s">
        <v>10</v>
      </c>
      <c r="K2067" t="s">
        <v>67</v>
      </c>
      <c r="L2067" t="s">
        <v>148</v>
      </c>
      <c r="M2067">
        <v>5</v>
      </c>
      <c r="N2067">
        <v>57.545830000000002</v>
      </c>
      <c r="O2067">
        <v>-133.11958999999999</v>
      </c>
      <c r="P2067">
        <v>2</v>
      </c>
      <c r="Q2067">
        <v>1</v>
      </c>
    </row>
    <row r="2068" spans="1:17" x14ac:dyDescent="0.25">
      <c r="A2068" s="1">
        <v>41959</v>
      </c>
      <c r="B2068" s="2">
        <f t="shared" si="128"/>
        <v>2014</v>
      </c>
      <c r="C2068" s="2">
        <f t="shared" si="129"/>
        <v>11</v>
      </c>
      <c r="D2068" s="2">
        <f t="shared" si="130"/>
        <v>16</v>
      </c>
      <c r="E2068" s="2">
        <f t="shared" si="131"/>
        <v>1</v>
      </c>
      <c r="F2068" s="1" t="s">
        <v>793</v>
      </c>
      <c r="G2068" t="s">
        <v>134</v>
      </c>
      <c r="H2068" s="7" t="s">
        <v>757</v>
      </c>
      <c r="I2068" t="s">
        <v>135</v>
      </c>
      <c r="J2068" t="s">
        <v>10</v>
      </c>
      <c r="K2068" t="s">
        <v>85</v>
      </c>
      <c r="L2068" t="s">
        <v>148</v>
      </c>
      <c r="M2068">
        <v>1</v>
      </c>
      <c r="N2068">
        <v>57.545830000000002</v>
      </c>
      <c r="O2068">
        <v>-133.11958999999999</v>
      </c>
      <c r="P2068">
        <v>3</v>
      </c>
      <c r="Q2068">
        <v>1</v>
      </c>
    </row>
    <row r="2069" spans="1:17" x14ac:dyDescent="0.25">
      <c r="A2069" s="1">
        <v>40863</v>
      </c>
      <c r="B2069" s="2">
        <f t="shared" si="128"/>
        <v>2011</v>
      </c>
      <c r="C2069" s="2">
        <f t="shared" si="129"/>
        <v>11</v>
      </c>
      <c r="D2069" s="2">
        <f t="shared" si="130"/>
        <v>16</v>
      </c>
      <c r="E2069" s="2">
        <f t="shared" si="131"/>
        <v>4</v>
      </c>
      <c r="F2069" s="1" t="s">
        <v>793</v>
      </c>
      <c r="G2069" t="s">
        <v>134</v>
      </c>
      <c r="H2069" s="7" t="s">
        <v>757</v>
      </c>
      <c r="I2069" t="s">
        <v>135</v>
      </c>
      <c r="J2069" t="s">
        <v>10</v>
      </c>
      <c r="K2069" t="s">
        <v>67</v>
      </c>
      <c r="L2069" t="s">
        <v>148</v>
      </c>
      <c r="M2069">
        <v>4</v>
      </c>
      <c r="N2069">
        <v>57.545830000000002</v>
      </c>
      <c r="O2069">
        <v>-133.11958999999999</v>
      </c>
      <c r="P2069">
        <v>1</v>
      </c>
      <c r="Q2069">
        <v>1</v>
      </c>
    </row>
    <row r="2070" spans="1:17" x14ac:dyDescent="0.25">
      <c r="A2070" s="1">
        <v>41959</v>
      </c>
      <c r="B2070" s="2">
        <f t="shared" si="128"/>
        <v>2014</v>
      </c>
      <c r="C2070" s="2">
        <f t="shared" si="129"/>
        <v>11</v>
      </c>
      <c r="D2070" s="2">
        <f t="shared" si="130"/>
        <v>16</v>
      </c>
      <c r="E2070" s="2">
        <f t="shared" si="131"/>
        <v>1</v>
      </c>
      <c r="F2070" s="1" t="s">
        <v>793</v>
      </c>
      <c r="G2070" t="s">
        <v>134</v>
      </c>
      <c r="H2070" s="7" t="s">
        <v>757</v>
      </c>
      <c r="I2070" t="s">
        <v>135</v>
      </c>
      <c r="J2070" t="s">
        <v>10</v>
      </c>
      <c r="K2070" t="s">
        <v>67</v>
      </c>
      <c r="L2070" t="s">
        <v>148</v>
      </c>
      <c r="M2070">
        <v>1</v>
      </c>
      <c r="N2070">
        <v>57.545830000000002</v>
      </c>
      <c r="O2070">
        <v>-133.11958999999999</v>
      </c>
      <c r="P2070">
        <v>1</v>
      </c>
      <c r="Q2070">
        <v>1</v>
      </c>
    </row>
    <row r="2071" spans="1:17" x14ac:dyDescent="0.25">
      <c r="A2071" s="1">
        <v>41230</v>
      </c>
      <c r="B2071" s="2">
        <f t="shared" si="128"/>
        <v>2012</v>
      </c>
      <c r="C2071" s="2">
        <f t="shared" si="129"/>
        <v>11</v>
      </c>
      <c r="D2071" s="2">
        <f t="shared" si="130"/>
        <v>17</v>
      </c>
      <c r="E2071" s="2">
        <f t="shared" si="131"/>
        <v>7</v>
      </c>
      <c r="F2071" s="1" t="s">
        <v>793</v>
      </c>
      <c r="G2071" t="s">
        <v>134</v>
      </c>
      <c r="H2071" s="7" t="s">
        <v>757</v>
      </c>
      <c r="I2071" t="s">
        <v>135</v>
      </c>
      <c r="J2071" t="s">
        <v>10</v>
      </c>
      <c r="K2071" t="s">
        <v>67</v>
      </c>
      <c r="L2071" t="s">
        <v>148</v>
      </c>
      <c r="M2071">
        <v>8</v>
      </c>
      <c r="N2071">
        <v>57.545830000000002</v>
      </c>
      <c r="O2071">
        <v>-133.11958999999999</v>
      </c>
      <c r="P2071">
        <v>1</v>
      </c>
      <c r="Q2071">
        <v>1</v>
      </c>
    </row>
    <row r="2072" spans="1:17" x14ac:dyDescent="0.25">
      <c r="A2072" s="1">
        <v>41595</v>
      </c>
      <c r="B2072" s="2">
        <f t="shared" si="128"/>
        <v>2013</v>
      </c>
      <c r="C2072" s="2">
        <f t="shared" si="129"/>
        <v>11</v>
      </c>
      <c r="D2072" s="2">
        <f t="shared" si="130"/>
        <v>17</v>
      </c>
      <c r="E2072" s="2">
        <f t="shared" si="131"/>
        <v>1</v>
      </c>
      <c r="F2072" s="1" t="s">
        <v>793</v>
      </c>
      <c r="G2072" t="s">
        <v>134</v>
      </c>
      <c r="H2072" s="7" t="s">
        <v>757</v>
      </c>
      <c r="I2072" t="s">
        <v>135</v>
      </c>
      <c r="J2072" t="s">
        <v>10</v>
      </c>
      <c r="K2072" t="s">
        <v>67</v>
      </c>
      <c r="L2072" t="s">
        <v>148</v>
      </c>
      <c r="M2072">
        <v>6</v>
      </c>
      <c r="N2072">
        <v>57.545830000000002</v>
      </c>
      <c r="O2072">
        <v>-133.11958999999999</v>
      </c>
      <c r="P2072">
        <v>1</v>
      </c>
      <c r="Q2072">
        <v>1</v>
      </c>
    </row>
    <row r="2073" spans="1:17" x14ac:dyDescent="0.25">
      <c r="A2073" s="1">
        <v>40865</v>
      </c>
      <c r="B2073" s="2">
        <f t="shared" si="128"/>
        <v>2011</v>
      </c>
      <c r="C2073" s="2">
        <f t="shared" si="129"/>
        <v>11</v>
      </c>
      <c r="D2073" s="2">
        <f t="shared" si="130"/>
        <v>18</v>
      </c>
      <c r="E2073" s="2">
        <f t="shared" si="131"/>
        <v>6</v>
      </c>
      <c r="F2073" s="1" t="s">
        <v>793</v>
      </c>
      <c r="G2073" t="s">
        <v>134</v>
      </c>
      <c r="H2073" s="7" t="s">
        <v>757</v>
      </c>
      <c r="I2073" t="s">
        <v>135</v>
      </c>
      <c r="J2073" t="s">
        <v>10</v>
      </c>
      <c r="K2073" t="s">
        <v>67</v>
      </c>
      <c r="L2073" t="s">
        <v>148</v>
      </c>
      <c r="M2073">
        <v>3</v>
      </c>
      <c r="N2073">
        <v>57.545830000000002</v>
      </c>
      <c r="O2073">
        <v>-133.11958999999999</v>
      </c>
      <c r="P2073">
        <v>1</v>
      </c>
      <c r="Q2073">
        <v>1</v>
      </c>
    </row>
    <row r="2074" spans="1:17" x14ac:dyDescent="0.25">
      <c r="A2074" s="1">
        <v>41961</v>
      </c>
      <c r="B2074" s="2">
        <f t="shared" si="128"/>
        <v>2014</v>
      </c>
      <c r="C2074" s="2">
        <f t="shared" si="129"/>
        <v>11</v>
      </c>
      <c r="D2074" s="2">
        <f t="shared" si="130"/>
        <v>18</v>
      </c>
      <c r="E2074" s="2">
        <f t="shared" si="131"/>
        <v>3</v>
      </c>
      <c r="F2074" s="1" t="s">
        <v>793</v>
      </c>
      <c r="G2074" t="s">
        <v>134</v>
      </c>
      <c r="H2074" s="7" t="s">
        <v>757</v>
      </c>
      <c r="I2074" t="s">
        <v>135</v>
      </c>
      <c r="J2074" t="s">
        <v>10</v>
      </c>
      <c r="K2074" t="s">
        <v>67</v>
      </c>
      <c r="L2074" t="s">
        <v>148</v>
      </c>
      <c r="M2074">
        <v>2</v>
      </c>
      <c r="N2074">
        <v>57.545830000000002</v>
      </c>
      <c r="O2074">
        <v>-133.11958999999999</v>
      </c>
      <c r="P2074">
        <v>1</v>
      </c>
      <c r="Q2074">
        <v>1</v>
      </c>
    </row>
    <row r="2075" spans="1:17" x14ac:dyDescent="0.25">
      <c r="A2075" s="1">
        <v>42326</v>
      </c>
      <c r="B2075" s="2">
        <f t="shared" si="128"/>
        <v>2015</v>
      </c>
      <c r="C2075" s="2">
        <f t="shared" si="129"/>
        <v>11</v>
      </c>
      <c r="D2075" s="2">
        <f t="shared" si="130"/>
        <v>18</v>
      </c>
      <c r="E2075" s="2">
        <f t="shared" si="131"/>
        <v>4</v>
      </c>
      <c r="F2075" s="1" t="s">
        <v>793</v>
      </c>
      <c r="G2075" t="s">
        <v>134</v>
      </c>
      <c r="H2075" s="7" t="s">
        <v>757</v>
      </c>
      <c r="I2075" t="s">
        <v>135</v>
      </c>
      <c r="J2075" t="s">
        <v>10</v>
      </c>
      <c r="K2075" t="s">
        <v>67</v>
      </c>
      <c r="L2075" t="s">
        <v>148</v>
      </c>
      <c r="M2075">
        <v>2</v>
      </c>
      <c r="N2075">
        <v>57.545830000000002</v>
      </c>
      <c r="O2075">
        <v>-133.11958999999999</v>
      </c>
      <c r="P2075">
        <v>1</v>
      </c>
      <c r="Q2075">
        <v>1</v>
      </c>
    </row>
    <row r="2076" spans="1:17" x14ac:dyDescent="0.25">
      <c r="A2076" s="1">
        <v>41232</v>
      </c>
      <c r="B2076" s="2">
        <f t="shared" si="128"/>
        <v>2012</v>
      </c>
      <c r="C2076" s="2">
        <f t="shared" si="129"/>
        <v>11</v>
      </c>
      <c r="D2076" s="2">
        <f t="shared" si="130"/>
        <v>19</v>
      </c>
      <c r="E2076" s="2">
        <f t="shared" si="131"/>
        <v>2</v>
      </c>
      <c r="F2076" s="1" t="s">
        <v>793</v>
      </c>
      <c r="G2076" t="s">
        <v>134</v>
      </c>
      <c r="H2076" s="7" t="s">
        <v>757</v>
      </c>
      <c r="I2076" t="s">
        <v>135</v>
      </c>
      <c r="J2076" t="s">
        <v>10</v>
      </c>
      <c r="K2076" t="s">
        <v>67</v>
      </c>
      <c r="L2076" t="s">
        <v>148</v>
      </c>
      <c r="M2076">
        <v>6</v>
      </c>
      <c r="N2076">
        <v>57.545830000000002</v>
      </c>
      <c r="O2076">
        <v>-133.11958999999999</v>
      </c>
      <c r="P2076">
        <v>1</v>
      </c>
      <c r="Q2076">
        <v>1</v>
      </c>
    </row>
    <row r="2077" spans="1:17" x14ac:dyDescent="0.25">
      <c r="A2077" s="1">
        <v>41597</v>
      </c>
      <c r="B2077" s="2">
        <f t="shared" si="128"/>
        <v>2013</v>
      </c>
      <c r="C2077" s="2">
        <f t="shared" si="129"/>
        <v>11</v>
      </c>
      <c r="D2077" s="2">
        <f t="shared" si="130"/>
        <v>19</v>
      </c>
      <c r="E2077" s="2">
        <f t="shared" si="131"/>
        <v>3</v>
      </c>
      <c r="F2077" s="1" t="s">
        <v>793</v>
      </c>
      <c r="G2077" t="s">
        <v>134</v>
      </c>
      <c r="H2077" s="7" t="s">
        <v>757</v>
      </c>
      <c r="I2077" t="s">
        <v>135</v>
      </c>
      <c r="J2077" t="s">
        <v>10</v>
      </c>
      <c r="K2077" t="s">
        <v>67</v>
      </c>
      <c r="L2077" t="s">
        <v>148</v>
      </c>
      <c r="M2077">
        <v>6</v>
      </c>
      <c r="N2077">
        <v>57.545830000000002</v>
      </c>
      <c r="O2077">
        <v>-133.11958999999999</v>
      </c>
      <c r="P2077">
        <v>1</v>
      </c>
      <c r="Q2077">
        <v>1</v>
      </c>
    </row>
    <row r="2078" spans="1:17" x14ac:dyDescent="0.25">
      <c r="A2078" s="1">
        <v>42327</v>
      </c>
      <c r="B2078" s="2">
        <f t="shared" si="128"/>
        <v>2015</v>
      </c>
      <c r="C2078" s="2">
        <f t="shared" si="129"/>
        <v>11</v>
      </c>
      <c r="D2078" s="2">
        <f t="shared" si="130"/>
        <v>19</v>
      </c>
      <c r="E2078" s="2">
        <f t="shared" si="131"/>
        <v>5</v>
      </c>
      <c r="F2078" s="1" t="s">
        <v>793</v>
      </c>
      <c r="G2078" t="s">
        <v>134</v>
      </c>
      <c r="H2078" s="7" t="s">
        <v>757</v>
      </c>
      <c r="I2078" t="s">
        <v>135</v>
      </c>
      <c r="J2078" t="s">
        <v>10</v>
      </c>
      <c r="K2078" t="s">
        <v>85</v>
      </c>
      <c r="L2078" t="s">
        <v>148</v>
      </c>
      <c r="M2078">
        <v>2</v>
      </c>
      <c r="N2078">
        <v>57.545830000000002</v>
      </c>
      <c r="O2078">
        <v>-133.11958999999999</v>
      </c>
      <c r="P2078">
        <v>1</v>
      </c>
      <c r="Q2078">
        <v>1</v>
      </c>
    </row>
    <row r="2079" spans="1:17" x14ac:dyDescent="0.25">
      <c r="A2079" s="1">
        <v>42327</v>
      </c>
      <c r="B2079" s="2">
        <f t="shared" si="128"/>
        <v>2015</v>
      </c>
      <c r="C2079" s="2">
        <f t="shared" si="129"/>
        <v>11</v>
      </c>
      <c r="D2079" s="2">
        <f t="shared" si="130"/>
        <v>19</v>
      </c>
      <c r="E2079" s="2">
        <f t="shared" si="131"/>
        <v>5</v>
      </c>
      <c r="F2079" s="1" t="s">
        <v>793</v>
      </c>
      <c r="G2079" t="s">
        <v>134</v>
      </c>
      <c r="H2079" s="7" t="s">
        <v>757</v>
      </c>
      <c r="I2079" t="s">
        <v>135</v>
      </c>
      <c r="J2079" t="s">
        <v>10</v>
      </c>
      <c r="K2079" t="s">
        <v>85</v>
      </c>
      <c r="L2079" t="s">
        <v>148</v>
      </c>
      <c r="M2079">
        <v>4</v>
      </c>
      <c r="N2079">
        <v>57.545830000000002</v>
      </c>
      <c r="O2079">
        <v>-133.11958999999999</v>
      </c>
      <c r="P2079">
        <v>1</v>
      </c>
      <c r="Q2079">
        <v>1</v>
      </c>
    </row>
    <row r="2080" spans="1:17" x14ac:dyDescent="0.25">
      <c r="A2080" s="1">
        <v>42327</v>
      </c>
      <c r="B2080" s="2">
        <f t="shared" si="128"/>
        <v>2015</v>
      </c>
      <c r="C2080" s="2">
        <f t="shared" si="129"/>
        <v>11</v>
      </c>
      <c r="D2080" s="2">
        <f t="shared" si="130"/>
        <v>19</v>
      </c>
      <c r="E2080" s="2">
        <f t="shared" si="131"/>
        <v>5</v>
      </c>
      <c r="F2080" s="1" t="s">
        <v>793</v>
      </c>
      <c r="G2080" t="s">
        <v>134</v>
      </c>
      <c r="H2080" s="7" t="s">
        <v>757</v>
      </c>
      <c r="I2080" t="s">
        <v>135</v>
      </c>
      <c r="J2080" t="s">
        <v>10</v>
      </c>
      <c r="K2080" t="s">
        <v>67</v>
      </c>
      <c r="L2080" t="s">
        <v>148</v>
      </c>
      <c r="M2080">
        <v>4</v>
      </c>
      <c r="N2080">
        <v>57.545830000000002</v>
      </c>
      <c r="O2080">
        <v>-133.11958999999999</v>
      </c>
      <c r="P2080">
        <v>2</v>
      </c>
      <c r="Q2080">
        <v>2</v>
      </c>
    </row>
    <row r="2081" spans="1:17" x14ac:dyDescent="0.25">
      <c r="A2081" s="1">
        <v>41233</v>
      </c>
      <c r="B2081" s="2">
        <f t="shared" si="128"/>
        <v>2012</v>
      </c>
      <c r="C2081" s="2">
        <f t="shared" si="129"/>
        <v>11</v>
      </c>
      <c r="D2081" s="2">
        <f t="shared" si="130"/>
        <v>20</v>
      </c>
      <c r="E2081" s="2">
        <f t="shared" si="131"/>
        <v>3</v>
      </c>
      <c r="F2081" s="1" t="s">
        <v>793</v>
      </c>
      <c r="G2081" t="s">
        <v>134</v>
      </c>
      <c r="H2081" s="7" t="s">
        <v>757</v>
      </c>
      <c r="I2081" t="s">
        <v>135</v>
      </c>
      <c r="J2081" t="s">
        <v>10</v>
      </c>
      <c r="K2081" t="s">
        <v>67</v>
      </c>
      <c r="L2081" t="s">
        <v>148</v>
      </c>
      <c r="M2081">
        <v>6</v>
      </c>
      <c r="N2081">
        <v>57.545830000000002</v>
      </c>
      <c r="O2081">
        <v>-133.11958999999999</v>
      </c>
      <c r="P2081">
        <v>1</v>
      </c>
      <c r="Q2081">
        <v>1</v>
      </c>
    </row>
    <row r="2082" spans="1:17" x14ac:dyDescent="0.25">
      <c r="A2082" s="1">
        <v>42328</v>
      </c>
      <c r="B2082" s="2">
        <f t="shared" si="128"/>
        <v>2015</v>
      </c>
      <c r="C2082" s="2">
        <f t="shared" si="129"/>
        <v>11</v>
      </c>
      <c r="D2082" s="2">
        <f t="shared" si="130"/>
        <v>20</v>
      </c>
      <c r="E2082" s="2">
        <f t="shared" si="131"/>
        <v>6</v>
      </c>
      <c r="F2082" s="1" t="s">
        <v>793</v>
      </c>
      <c r="G2082" t="s">
        <v>134</v>
      </c>
      <c r="H2082" s="7" t="s">
        <v>757</v>
      </c>
      <c r="I2082" t="s">
        <v>135</v>
      </c>
      <c r="J2082" t="s">
        <v>10</v>
      </c>
      <c r="K2082" t="s">
        <v>85</v>
      </c>
      <c r="L2082" t="s">
        <v>148</v>
      </c>
      <c r="M2082">
        <v>4</v>
      </c>
      <c r="N2082">
        <v>57.545830000000002</v>
      </c>
      <c r="O2082">
        <v>-133.11958999999999</v>
      </c>
      <c r="P2082">
        <v>1</v>
      </c>
      <c r="Q2082">
        <v>1</v>
      </c>
    </row>
    <row r="2083" spans="1:17" x14ac:dyDescent="0.25">
      <c r="A2083" s="1">
        <v>42329</v>
      </c>
      <c r="B2083" s="2">
        <f t="shared" si="128"/>
        <v>2015</v>
      </c>
      <c r="C2083" s="2">
        <f t="shared" si="129"/>
        <v>11</v>
      </c>
      <c r="D2083" s="2">
        <f t="shared" si="130"/>
        <v>21</v>
      </c>
      <c r="E2083" s="2">
        <f t="shared" si="131"/>
        <v>7</v>
      </c>
      <c r="F2083" s="1" t="s">
        <v>793</v>
      </c>
      <c r="G2083" t="s">
        <v>134</v>
      </c>
      <c r="H2083" s="7" t="s">
        <v>757</v>
      </c>
      <c r="I2083" t="s">
        <v>135</v>
      </c>
      <c r="J2083" t="s">
        <v>10</v>
      </c>
      <c r="K2083" t="s">
        <v>85</v>
      </c>
      <c r="L2083" t="s">
        <v>148</v>
      </c>
      <c r="M2083">
        <v>4</v>
      </c>
      <c r="N2083">
        <v>57.545830000000002</v>
      </c>
      <c r="O2083">
        <v>-133.11958999999999</v>
      </c>
      <c r="P2083">
        <v>1</v>
      </c>
      <c r="Q2083">
        <v>1</v>
      </c>
    </row>
    <row r="2084" spans="1:17" x14ac:dyDescent="0.25">
      <c r="A2084" s="1">
        <v>42330</v>
      </c>
      <c r="B2084" s="2">
        <f t="shared" si="128"/>
        <v>2015</v>
      </c>
      <c r="C2084" s="2">
        <f t="shared" si="129"/>
        <v>11</v>
      </c>
      <c r="D2084" s="2">
        <f t="shared" si="130"/>
        <v>22</v>
      </c>
      <c r="E2084" s="2">
        <f t="shared" si="131"/>
        <v>1</v>
      </c>
      <c r="F2084" s="1" t="s">
        <v>793</v>
      </c>
      <c r="G2084" t="s">
        <v>134</v>
      </c>
      <c r="H2084" s="7" t="s">
        <v>757</v>
      </c>
      <c r="I2084" t="s">
        <v>135</v>
      </c>
      <c r="J2084" t="s">
        <v>10</v>
      </c>
      <c r="K2084" t="s">
        <v>85</v>
      </c>
      <c r="L2084" t="s">
        <v>148</v>
      </c>
      <c r="M2084">
        <v>5</v>
      </c>
      <c r="N2084">
        <v>57.545830000000002</v>
      </c>
      <c r="O2084">
        <v>-133.11958999999999</v>
      </c>
      <c r="P2084">
        <v>1</v>
      </c>
      <c r="Q2084">
        <v>1</v>
      </c>
    </row>
    <row r="2085" spans="1:17" x14ac:dyDescent="0.25">
      <c r="A2085" s="1">
        <v>41965</v>
      </c>
      <c r="B2085" s="2">
        <f t="shared" si="128"/>
        <v>2014</v>
      </c>
      <c r="C2085" s="2">
        <f t="shared" si="129"/>
        <v>11</v>
      </c>
      <c r="D2085" s="2">
        <f t="shared" si="130"/>
        <v>22</v>
      </c>
      <c r="E2085" s="2">
        <f t="shared" si="131"/>
        <v>7</v>
      </c>
      <c r="F2085" s="1" t="s">
        <v>793</v>
      </c>
      <c r="G2085" t="s">
        <v>134</v>
      </c>
      <c r="H2085" s="7" t="s">
        <v>757</v>
      </c>
      <c r="I2085" t="s">
        <v>135</v>
      </c>
      <c r="J2085" t="s">
        <v>10</v>
      </c>
      <c r="K2085" t="s">
        <v>67</v>
      </c>
      <c r="L2085" t="s">
        <v>148</v>
      </c>
      <c r="M2085">
        <v>0</v>
      </c>
      <c r="N2085">
        <v>57.545830000000002</v>
      </c>
      <c r="O2085">
        <v>-133.11958999999999</v>
      </c>
      <c r="P2085">
        <v>0</v>
      </c>
      <c r="Q2085">
        <v>1</v>
      </c>
    </row>
    <row r="2086" spans="1:17" x14ac:dyDescent="0.25">
      <c r="A2086" s="1">
        <v>41966</v>
      </c>
      <c r="B2086" s="2">
        <f t="shared" si="128"/>
        <v>2014</v>
      </c>
      <c r="C2086" s="2">
        <f t="shared" si="129"/>
        <v>11</v>
      </c>
      <c r="D2086" s="2">
        <f t="shared" si="130"/>
        <v>23</v>
      </c>
      <c r="E2086" s="2">
        <f t="shared" si="131"/>
        <v>1</v>
      </c>
      <c r="F2086" s="1" t="s">
        <v>793</v>
      </c>
      <c r="G2086" t="s">
        <v>134</v>
      </c>
      <c r="H2086" s="7" t="s">
        <v>757</v>
      </c>
      <c r="I2086" t="s">
        <v>135</v>
      </c>
      <c r="J2086" t="s">
        <v>10</v>
      </c>
      <c r="K2086" t="s">
        <v>67</v>
      </c>
      <c r="L2086" t="s">
        <v>148</v>
      </c>
      <c r="M2086">
        <v>0</v>
      </c>
      <c r="N2086">
        <v>57.545830000000002</v>
      </c>
      <c r="O2086">
        <v>-133.11958999999999</v>
      </c>
      <c r="P2086">
        <v>0</v>
      </c>
      <c r="Q2086">
        <v>1</v>
      </c>
    </row>
    <row r="2087" spans="1:17" x14ac:dyDescent="0.25">
      <c r="A2087" s="1">
        <v>41237</v>
      </c>
      <c r="B2087" s="2">
        <f t="shared" si="128"/>
        <v>2012</v>
      </c>
      <c r="C2087" s="2">
        <f t="shared" si="129"/>
        <v>11</v>
      </c>
      <c r="D2087" s="2">
        <f t="shared" si="130"/>
        <v>24</v>
      </c>
      <c r="E2087" s="2">
        <f t="shared" si="131"/>
        <v>7</v>
      </c>
      <c r="F2087" s="1" t="s">
        <v>793</v>
      </c>
      <c r="G2087" t="s">
        <v>134</v>
      </c>
      <c r="H2087" s="7" t="s">
        <v>757</v>
      </c>
      <c r="I2087" t="s">
        <v>135</v>
      </c>
      <c r="J2087" t="s">
        <v>10</v>
      </c>
      <c r="K2087" t="s">
        <v>67</v>
      </c>
      <c r="L2087" t="s">
        <v>148</v>
      </c>
      <c r="M2087">
        <v>3</v>
      </c>
      <c r="N2087">
        <v>57.545830000000002</v>
      </c>
      <c r="O2087">
        <v>-133.11958999999999</v>
      </c>
      <c r="P2087">
        <v>1</v>
      </c>
      <c r="Q2087">
        <v>1</v>
      </c>
    </row>
    <row r="2088" spans="1:17" x14ac:dyDescent="0.25">
      <c r="A2088" s="1">
        <v>41602</v>
      </c>
      <c r="B2088" s="2">
        <f t="shared" si="128"/>
        <v>2013</v>
      </c>
      <c r="C2088" s="2">
        <f t="shared" si="129"/>
        <v>11</v>
      </c>
      <c r="D2088" s="2">
        <f t="shared" si="130"/>
        <v>24</v>
      </c>
      <c r="E2088" s="2">
        <f t="shared" si="131"/>
        <v>1</v>
      </c>
      <c r="F2088" s="1" t="s">
        <v>793</v>
      </c>
      <c r="G2088" t="s">
        <v>134</v>
      </c>
      <c r="H2088" s="7" t="s">
        <v>757</v>
      </c>
      <c r="I2088" t="s">
        <v>135</v>
      </c>
      <c r="J2088" t="s">
        <v>10</v>
      </c>
      <c r="K2088" t="s">
        <v>67</v>
      </c>
      <c r="L2088" t="s">
        <v>148</v>
      </c>
      <c r="M2088">
        <v>8</v>
      </c>
      <c r="N2088">
        <v>57.545830000000002</v>
      </c>
      <c r="O2088">
        <v>-133.11958999999999</v>
      </c>
      <c r="P2088">
        <v>1</v>
      </c>
      <c r="Q2088">
        <v>1</v>
      </c>
    </row>
    <row r="2089" spans="1:17" x14ac:dyDescent="0.25">
      <c r="A2089" s="1">
        <v>41967</v>
      </c>
      <c r="B2089" s="2">
        <f t="shared" si="128"/>
        <v>2014</v>
      </c>
      <c r="C2089" s="2">
        <f t="shared" si="129"/>
        <v>11</v>
      </c>
      <c r="D2089" s="2">
        <f t="shared" si="130"/>
        <v>24</v>
      </c>
      <c r="E2089" s="2">
        <f t="shared" si="131"/>
        <v>2</v>
      </c>
      <c r="F2089" s="1" t="s">
        <v>793</v>
      </c>
      <c r="G2089" t="s">
        <v>134</v>
      </c>
      <c r="H2089" s="7" t="s">
        <v>757</v>
      </c>
      <c r="I2089" t="s">
        <v>135</v>
      </c>
      <c r="J2089" t="s">
        <v>10</v>
      </c>
      <c r="K2089" t="s">
        <v>67</v>
      </c>
      <c r="L2089" t="s">
        <v>148</v>
      </c>
      <c r="M2089">
        <v>0</v>
      </c>
      <c r="N2089">
        <v>57.545830000000002</v>
      </c>
      <c r="O2089">
        <v>-133.11958999999999</v>
      </c>
      <c r="P2089">
        <v>0</v>
      </c>
      <c r="Q2089">
        <v>1</v>
      </c>
    </row>
    <row r="2090" spans="1:17" x14ac:dyDescent="0.25">
      <c r="A2090" s="1">
        <v>41238</v>
      </c>
      <c r="B2090" s="2">
        <f t="shared" si="128"/>
        <v>2012</v>
      </c>
      <c r="C2090" s="2">
        <f t="shared" si="129"/>
        <v>11</v>
      </c>
      <c r="D2090" s="2">
        <f t="shared" si="130"/>
        <v>25</v>
      </c>
      <c r="E2090" s="2">
        <f t="shared" si="131"/>
        <v>1</v>
      </c>
      <c r="F2090" s="1" t="s">
        <v>793</v>
      </c>
      <c r="G2090" t="s">
        <v>134</v>
      </c>
      <c r="H2090" s="7" t="s">
        <v>757</v>
      </c>
      <c r="I2090" t="s">
        <v>135</v>
      </c>
      <c r="J2090" t="s">
        <v>10</v>
      </c>
      <c r="K2090" t="s">
        <v>67</v>
      </c>
      <c r="L2090" t="s">
        <v>148</v>
      </c>
      <c r="M2090">
        <v>4</v>
      </c>
      <c r="N2090">
        <v>57.545830000000002</v>
      </c>
      <c r="O2090">
        <v>-133.11958999999999</v>
      </c>
      <c r="P2090">
        <v>1</v>
      </c>
      <c r="Q2090">
        <v>1</v>
      </c>
    </row>
    <row r="2091" spans="1:17" x14ac:dyDescent="0.25">
      <c r="A2091" s="1">
        <v>40872</v>
      </c>
      <c r="B2091" s="2">
        <f t="shared" si="128"/>
        <v>2011</v>
      </c>
      <c r="C2091" s="2">
        <f t="shared" si="129"/>
        <v>11</v>
      </c>
      <c r="D2091" s="2">
        <f t="shared" si="130"/>
        <v>25</v>
      </c>
      <c r="E2091" s="2">
        <f t="shared" si="131"/>
        <v>6</v>
      </c>
      <c r="F2091" s="1" t="s">
        <v>793</v>
      </c>
      <c r="G2091" t="s">
        <v>134</v>
      </c>
      <c r="H2091" s="7" t="s">
        <v>757</v>
      </c>
      <c r="I2091" t="s">
        <v>135</v>
      </c>
      <c r="J2091" t="s">
        <v>10</v>
      </c>
      <c r="K2091" t="s">
        <v>67</v>
      </c>
      <c r="L2091" t="s">
        <v>148</v>
      </c>
      <c r="M2091">
        <v>2</v>
      </c>
      <c r="N2091">
        <v>57.545830000000002</v>
      </c>
      <c r="O2091">
        <v>-133.11958999999999</v>
      </c>
      <c r="P2091">
        <v>1</v>
      </c>
      <c r="Q2091">
        <v>1</v>
      </c>
    </row>
    <row r="2092" spans="1:17" x14ac:dyDescent="0.25">
      <c r="A2092" s="1">
        <v>41968</v>
      </c>
      <c r="B2092" s="2">
        <f t="shared" si="128"/>
        <v>2014</v>
      </c>
      <c r="C2092" s="2">
        <f t="shared" si="129"/>
        <v>11</v>
      </c>
      <c r="D2092" s="2">
        <f t="shared" si="130"/>
        <v>25</v>
      </c>
      <c r="E2092" s="2">
        <f t="shared" si="131"/>
        <v>3</v>
      </c>
      <c r="F2092" s="1" t="s">
        <v>793</v>
      </c>
      <c r="G2092" t="s">
        <v>134</v>
      </c>
      <c r="H2092" s="7" t="s">
        <v>757</v>
      </c>
      <c r="I2092" t="s">
        <v>135</v>
      </c>
      <c r="J2092" t="s">
        <v>10</v>
      </c>
      <c r="K2092" t="s">
        <v>67</v>
      </c>
      <c r="L2092" t="s">
        <v>148</v>
      </c>
      <c r="M2092">
        <v>0</v>
      </c>
      <c r="N2092">
        <v>57.545830000000002</v>
      </c>
      <c r="O2092">
        <v>-133.11958999999999</v>
      </c>
      <c r="P2092">
        <v>0</v>
      </c>
      <c r="Q2092">
        <v>1</v>
      </c>
    </row>
    <row r="2093" spans="1:17" x14ac:dyDescent="0.25">
      <c r="A2093" s="1">
        <v>42333</v>
      </c>
      <c r="B2093" s="2">
        <f t="shared" si="128"/>
        <v>2015</v>
      </c>
      <c r="C2093" s="2">
        <f t="shared" si="129"/>
        <v>11</v>
      </c>
      <c r="D2093" s="2">
        <f t="shared" si="130"/>
        <v>25</v>
      </c>
      <c r="E2093" s="2">
        <f t="shared" si="131"/>
        <v>4</v>
      </c>
      <c r="F2093" s="1" t="s">
        <v>793</v>
      </c>
      <c r="G2093" t="s">
        <v>134</v>
      </c>
      <c r="H2093" s="7" t="s">
        <v>757</v>
      </c>
      <c r="I2093" t="s">
        <v>135</v>
      </c>
      <c r="J2093" t="s">
        <v>10</v>
      </c>
      <c r="K2093" t="s">
        <v>67</v>
      </c>
      <c r="L2093" t="s">
        <v>148</v>
      </c>
      <c r="M2093">
        <v>1</v>
      </c>
      <c r="N2093">
        <v>57.545830000000002</v>
      </c>
      <c r="O2093">
        <v>-133.11958999999999</v>
      </c>
      <c r="P2093">
        <v>2</v>
      </c>
      <c r="Q2093">
        <v>1</v>
      </c>
    </row>
    <row r="2094" spans="1:17" x14ac:dyDescent="0.25">
      <c r="A2094" s="1">
        <v>41239</v>
      </c>
      <c r="B2094" s="2">
        <f t="shared" si="128"/>
        <v>2012</v>
      </c>
      <c r="C2094" s="2">
        <f t="shared" si="129"/>
        <v>11</v>
      </c>
      <c r="D2094" s="2">
        <f t="shared" si="130"/>
        <v>26</v>
      </c>
      <c r="E2094" s="2">
        <f t="shared" si="131"/>
        <v>2</v>
      </c>
      <c r="F2094" s="1" t="s">
        <v>793</v>
      </c>
      <c r="G2094" t="s">
        <v>134</v>
      </c>
      <c r="H2094" s="7" t="s">
        <v>757</v>
      </c>
      <c r="I2094" t="s">
        <v>135</v>
      </c>
      <c r="J2094" t="s">
        <v>10</v>
      </c>
      <c r="K2094" t="s">
        <v>67</v>
      </c>
      <c r="L2094" t="s">
        <v>148</v>
      </c>
      <c r="M2094">
        <v>7</v>
      </c>
      <c r="N2094">
        <v>57.545830000000002</v>
      </c>
      <c r="O2094">
        <v>-133.11958999999999</v>
      </c>
      <c r="P2094">
        <v>1</v>
      </c>
      <c r="Q2094">
        <v>1</v>
      </c>
    </row>
    <row r="2095" spans="1:17" x14ac:dyDescent="0.25">
      <c r="A2095" s="1">
        <v>40873</v>
      </c>
      <c r="B2095" s="2">
        <f t="shared" si="128"/>
        <v>2011</v>
      </c>
      <c r="C2095" s="2">
        <f t="shared" si="129"/>
        <v>11</v>
      </c>
      <c r="D2095" s="2">
        <f t="shared" si="130"/>
        <v>26</v>
      </c>
      <c r="E2095" s="2">
        <f t="shared" si="131"/>
        <v>7</v>
      </c>
      <c r="F2095" s="1" t="s">
        <v>793</v>
      </c>
      <c r="G2095" t="s">
        <v>134</v>
      </c>
      <c r="H2095" s="7" t="s">
        <v>757</v>
      </c>
      <c r="I2095" t="s">
        <v>135</v>
      </c>
      <c r="J2095" t="s">
        <v>10</v>
      </c>
      <c r="K2095" t="s">
        <v>67</v>
      </c>
      <c r="L2095" t="s">
        <v>148</v>
      </c>
      <c r="M2095">
        <v>8</v>
      </c>
      <c r="N2095">
        <v>57.545830000000002</v>
      </c>
      <c r="O2095">
        <v>-133.11958999999999</v>
      </c>
      <c r="P2095">
        <v>1</v>
      </c>
      <c r="Q2095">
        <v>1</v>
      </c>
    </row>
    <row r="2096" spans="1:17" x14ac:dyDescent="0.25">
      <c r="A2096" s="1">
        <v>41604</v>
      </c>
      <c r="B2096" s="2">
        <f t="shared" si="128"/>
        <v>2013</v>
      </c>
      <c r="C2096" s="2">
        <f t="shared" si="129"/>
        <v>11</v>
      </c>
      <c r="D2096" s="2">
        <f t="shared" si="130"/>
        <v>26</v>
      </c>
      <c r="E2096" s="2">
        <f t="shared" si="131"/>
        <v>3</v>
      </c>
      <c r="F2096" s="1" t="s">
        <v>793</v>
      </c>
      <c r="G2096" t="s">
        <v>134</v>
      </c>
      <c r="H2096" s="7" t="s">
        <v>757</v>
      </c>
      <c r="I2096" t="s">
        <v>135</v>
      </c>
      <c r="J2096" t="s">
        <v>10</v>
      </c>
      <c r="K2096" t="s">
        <v>67</v>
      </c>
      <c r="L2096" t="s">
        <v>148</v>
      </c>
      <c r="M2096">
        <v>7</v>
      </c>
      <c r="N2096">
        <v>57.545830000000002</v>
      </c>
      <c r="O2096">
        <v>-133.11958999999999</v>
      </c>
      <c r="P2096">
        <v>1</v>
      </c>
      <c r="Q2096">
        <v>1</v>
      </c>
    </row>
    <row r="2097" spans="1:17" x14ac:dyDescent="0.25">
      <c r="A2097" s="1">
        <v>41240</v>
      </c>
      <c r="B2097" s="2">
        <f t="shared" si="128"/>
        <v>2012</v>
      </c>
      <c r="C2097" s="2">
        <f t="shared" si="129"/>
        <v>11</v>
      </c>
      <c r="D2097" s="2">
        <f t="shared" si="130"/>
        <v>27</v>
      </c>
      <c r="E2097" s="2">
        <f t="shared" si="131"/>
        <v>3</v>
      </c>
      <c r="F2097" s="1" t="s">
        <v>793</v>
      </c>
      <c r="G2097" t="s">
        <v>134</v>
      </c>
      <c r="H2097" s="7" t="s">
        <v>757</v>
      </c>
      <c r="I2097" t="s">
        <v>135</v>
      </c>
      <c r="J2097" t="s">
        <v>10</v>
      </c>
      <c r="K2097" t="s">
        <v>67</v>
      </c>
      <c r="L2097" t="s">
        <v>148</v>
      </c>
      <c r="M2097">
        <v>7</v>
      </c>
      <c r="N2097">
        <v>57.545830000000002</v>
      </c>
      <c r="O2097">
        <v>-133.11958999999999</v>
      </c>
      <c r="P2097">
        <v>2</v>
      </c>
      <c r="Q2097">
        <v>1</v>
      </c>
    </row>
    <row r="2098" spans="1:17" x14ac:dyDescent="0.25">
      <c r="A2098" s="1">
        <v>40755</v>
      </c>
      <c r="B2098" s="2">
        <f t="shared" si="128"/>
        <v>2011</v>
      </c>
      <c r="C2098" s="2">
        <f t="shared" si="129"/>
        <v>7</v>
      </c>
      <c r="D2098" s="2">
        <f t="shared" si="130"/>
        <v>31</v>
      </c>
      <c r="E2098" s="2">
        <f t="shared" si="131"/>
        <v>1</v>
      </c>
      <c r="F2098" s="1" t="s">
        <v>792</v>
      </c>
      <c r="G2098" t="s">
        <v>134</v>
      </c>
      <c r="H2098" s="7" t="s">
        <v>757</v>
      </c>
      <c r="I2098" t="s">
        <v>135</v>
      </c>
      <c r="J2098" t="s">
        <v>10</v>
      </c>
      <c r="K2098" t="s">
        <v>50</v>
      </c>
      <c r="L2098" t="s">
        <v>48</v>
      </c>
      <c r="M2098">
        <v>8</v>
      </c>
      <c r="N2098">
        <v>57.545830000000002</v>
      </c>
      <c r="O2098">
        <v>-133.11958999999999</v>
      </c>
      <c r="P2098">
        <v>5</v>
      </c>
      <c r="Q2098">
        <v>1</v>
      </c>
    </row>
    <row r="2099" spans="1:17" x14ac:dyDescent="0.25">
      <c r="A2099" s="1">
        <v>40756</v>
      </c>
      <c r="B2099" s="2">
        <f t="shared" si="128"/>
        <v>2011</v>
      </c>
      <c r="C2099" s="2">
        <f t="shared" si="129"/>
        <v>8</v>
      </c>
      <c r="D2099" s="2">
        <f t="shared" si="130"/>
        <v>1</v>
      </c>
      <c r="E2099" s="2">
        <f t="shared" si="131"/>
        <v>2</v>
      </c>
      <c r="F2099" s="1" t="s">
        <v>792</v>
      </c>
      <c r="G2099" t="s">
        <v>134</v>
      </c>
      <c r="H2099" s="7" t="s">
        <v>757</v>
      </c>
      <c r="I2099" t="s">
        <v>135</v>
      </c>
      <c r="J2099" t="s">
        <v>10</v>
      </c>
      <c r="K2099" t="s">
        <v>50</v>
      </c>
      <c r="L2099" t="s">
        <v>48</v>
      </c>
      <c r="M2099">
        <v>16</v>
      </c>
      <c r="N2099">
        <v>57.545830000000002</v>
      </c>
      <c r="O2099">
        <v>-133.11958999999999</v>
      </c>
      <c r="P2099">
        <v>5</v>
      </c>
      <c r="Q2099">
        <v>1</v>
      </c>
    </row>
    <row r="2100" spans="1:17" x14ac:dyDescent="0.25">
      <c r="A2100" s="1">
        <v>40757</v>
      </c>
      <c r="B2100" s="2">
        <f t="shared" si="128"/>
        <v>2011</v>
      </c>
      <c r="C2100" s="2">
        <f t="shared" si="129"/>
        <v>8</v>
      </c>
      <c r="D2100" s="2">
        <f t="shared" si="130"/>
        <v>2</v>
      </c>
      <c r="E2100" s="2">
        <f t="shared" si="131"/>
        <v>3</v>
      </c>
      <c r="F2100" s="1" t="s">
        <v>792</v>
      </c>
      <c r="G2100" t="s">
        <v>134</v>
      </c>
      <c r="H2100" s="7" t="s">
        <v>757</v>
      </c>
      <c r="I2100" t="s">
        <v>135</v>
      </c>
      <c r="J2100" t="s">
        <v>10</v>
      </c>
      <c r="K2100" t="s">
        <v>50</v>
      </c>
      <c r="L2100" t="s">
        <v>48</v>
      </c>
      <c r="M2100">
        <v>16</v>
      </c>
      <c r="N2100">
        <v>57.545830000000002</v>
      </c>
      <c r="O2100">
        <v>-133.11958999999999</v>
      </c>
      <c r="P2100">
        <v>5</v>
      </c>
      <c r="Q2100">
        <v>1</v>
      </c>
    </row>
    <row r="2101" spans="1:17" x14ac:dyDescent="0.25">
      <c r="A2101" s="1">
        <v>40758</v>
      </c>
      <c r="B2101" s="2">
        <f t="shared" si="128"/>
        <v>2011</v>
      </c>
      <c r="C2101" s="2">
        <f t="shared" si="129"/>
        <v>8</v>
      </c>
      <c r="D2101" s="2">
        <f t="shared" si="130"/>
        <v>3</v>
      </c>
      <c r="E2101" s="2">
        <f t="shared" si="131"/>
        <v>4</v>
      </c>
      <c r="F2101" s="1" t="s">
        <v>792</v>
      </c>
      <c r="G2101" t="s">
        <v>134</v>
      </c>
      <c r="H2101" s="7" t="s">
        <v>757</v>
      </c>
      <c r="I2101" t="s">
        <v>135</v>
      </c>
      <c r="J2101" t="s">
        <v>10</v>
      </c>
      <c r="K2101" t="s">
        <v>50</v>
      </c>
      <c r="L2101" t="s">
        <v>48</v>
      </c>
      <c r="M2101">
        <v>8</v>
      </c>
      <c r="N2101">
        <v>57.545830000000002</v>
      </c>
      <c r="O2101">
        <v>-133.11958999999999</v>
      </c>
      <c r="P2101">
        <v>5</v>
      </c>
      <c r="Q2101">
        <v>1</v>
      </c>
    </row>
    <row r="2102" spans="1:17" x14ac:dyDescent="0.25">
      <c r="A2102" s="1">
        <v>41052</v>
      </c>
      <c r="B2102" s="2">
        <f t="shared" si="128"/>
        <v>2012</v>
      </c>
      <c r="C2102" s="2">
        <f t="shared" si="129"/>
        <v>5</v>
      </c>
      <c r="D2102" s="2">
        <f t="shared" si="130"/>
        <v>23</v>
      </c>
      <c r="E2102" s="2">
        <f t="shared" si="131"/>
        <v>4</v>
      </c>
      <c r="F2102" s="1" t="s">
        <v>791</v>
      </c>
      <c r="G2102" t="s">
        <v>134</v>
      </c>
      <c r="H2102" s="7" t="s">
        <v>757</v>
      </c>
      <c r="I2102" t="s">
        <v>135</v>
      </c>
      <c r="J2102" t="s">
        <v>10</v>
      </c>
      <c r="K2102" t="s">
        <v>120</v>
      </c>
      <c r="L2102" t="s">
        <v>13</v>
      </c>
      <c r="M2102">
        <v>1</v>
      </c>
      <c r="N2102">
        <v>57.545830000000002</v>
      </c>
      <c r="O2102">
        <v>-133.11958999999999</v>
      </c>
      <c r="P2102">
        <v>1</v>
      </c>
      <c r="Q2102">
        <v>1</v>
      </c>
    </row>
    <row r="2103" spans="1:17" x14ac:dyDescent="0.25">
      <c r="A2103" s="1">
        <v>41834</v>
      </c>
      <c r="B2103" s="2">
        <f t="shared" si="128"/>
        <v>2014</v>
      </c>
      <c r="C2103" s="2">
        <f t="shared" si="129"/>
        <v>7</v>
      </c>
      <c r="D2103" s="2">
        <f t="shared" si="130"/>
        <v>14</v>
      </c>
      <c r="E2103" s="2">
        <f t="shared" si="131"/>
        <v>2</v>
      </c>
      <c r="F2103" s="1" t="s">
        <v>792</v>
      </c>
      <c r="G2103" t="s">
        <v>134</v>
      </c>
      <c r="H2103" s="7" t="s">
        <v>757</v>
      </c>
      <c r="I2103" t="s">
        <v>135</v>
      </c>
      <c r="J2103" t="s">
        <v>10</v>
      </c>
      <c r="K2103" t="s">
        <v>123</v>
      </c>
      <c r="L2103" t="s">
        <v>13</v>
      </c>
      <c r="M2103">
        <v>2</v>
      </c>
      <c r="N2103">
        <v>57.545830000000002</v>
      </c>
      <c r="O2103">
        <v>-133.11958999999999</v>
      </c>
      <c r="P2103">
        <v>9</v>
      </c>
      <c r="Q2103">
        <v>1</v>
      </c>
    </row>
    <row r="2104" spans="1:17" x14ac:dyDescent="0.25">
      <c r="A2104" s="1">
        <v>41841</v>
      </c>
      <c r="B2104" s="2">
        <f t="shared" si="128"/>
        <v>2014</v>
      </c>
      <c r="C2104" s="2">
        <f t="shared" si="129"/>
        <v>7</v>
      </c>
      <c r="D2104" s="2">
        <f t="shared" si="130"/>
        <v>21</v>
      </c>
      <c r="E2104" s="2">
        <f t="shared" si="131"/>
        <v>2</v>
      </c>
      <c r="F2104" s="1" t="s">
        <v>792</v>
      </c>
      <c r="G2104" t="s">
        <v>134</v>
      </c>
      <c r="H2104" s="7" t="s">
        <v>757</v>
      </c>
      <c r="I2104" t="s">
        <v>135</v>
      </c>
      <c r="J2104" t="s">
        <v>10</v>
      </c>
      <c r="K2104" t="s">
        <v>126</v>
      </c>
      <c r="L2104" t="s">
        <v>13</v>
      </c>
      <c r="M2104">
        <v>0.5</v>
      </c>
      <c r="N2104">
        <v>57.545830000000002</v>
      </c>
      <c r="O2104">
        <v>-133.11958999999999</v>
      </c>
      <c r="P2104">
        <v>6</v>
      </c>
      <c r="Q2104">
        <v>1</v>
      </c>
    </row>
    <row r="2105" spans="1:17" x14ac:dyDescent="0.25">
      <c r="A2105" s="1">
        <v>42227</v>
      </c>
      <c r="B2105" s="2">
        <f t="shared" si="128"/>
        <v>2015</v>
      </c>
      <c r="C2105" s="2">
        <f t="shared" si="129"/>
        <v>8</v>
      </c>
      <c r="D2105" s="2">
        <f t="shared" si="130"/>
        <v>11</v>
      </c>
      <c r="E2105" s="2">
        <f t="shared" si="131"/>
        <v>3</v>
      </c>
      <c r="F2105" s="1" t="s">
        <v>792</v>
      </c>
      <c r="G2105" t="s">
        <v>134</v>
      </c>
      <c r="H2105" s="7" t="s">
        <v>757</v>
      </c>
      <c r="I2105" t="s">
        <v>135</v>
      </c>
      <c r="J2105" t="s">
        <v>10</v>
      </c>
      <c r="K2105" t="s">
        <v>123</v>
      </c>
      <c r="L2105" t="s">
        <v>13</v>
      </c>
      <c r="M2105">
        <v>8</v>
      </c>
      <c r="N2105">
        <v>57.545830000000002</v>
      </c>
      <c r="O2105">
        <v>-133.11958999999999</v>
      </c>
      <c r="P2105">
        <v>9</v>
      </c>
      <c r="Q2105">
        <v>1</v>
      </c>
    </row>
    <row r="2106" spans="1:17" x14ac:dyDescent="0.25">
      <c r="A2106" s="1">
        <v>42327</v>
      </c>
      <c r="B2106" s="2">
        <f t="shared" si="128"/>
        <v>2015</v>
      </c>
      <c r="C2106" s="2">
        <f t="shared" si="129"/>
        <v>11</v>
      </c>
      <c r="D2106" s="2">
        <f t="shared" si="130"/>
        <v>19</v>
      </c>
      <c r="E2106" s="2">
        <f t="shared" si="131"/>
        <v>5</v>
      </c>
      <c r="F2106" s="1" t="s">
        <v>793</v>
      </c>
      <c r="G2106" t="s">
        <v>134</v>
      </c>
      <c r="H2106" s="7" t="s">
        <v>757</v>
      </c>
      <c r="I2106" t="s">
        <v>135</v>
      </c>
      <c r="J2106" t="s">
        <v>10</v>
      </c>
      <c r="K2106" t="s">
        <v>85</v>
      </c>
      <c r="L2106" t="s">
        <v>13</v>
      </c>
      <c r="M2106">
        <v>4</v>
      </c>
      <c r="N2106">
        <v>57.545830000000002</v>
      </c>
      <c r="O2106">
        <v>-133.11958999999999</v>
      </c>
      <c r="P2106">
        <v>1</v>
      </c>
      <c r="Q2106">
        <v>1</v>
      </c>
    </row>
    <row r="2107" spans="1:17" x14ac:dyDescent="0.25">
      <c r="A2107" s="1">
        <v>40651</v>
      </c>
      <c r="B2107" s="2">
        <f t="shared" si="128"/>
        <v>2011</v>
      </c>
      <c r="C2107" s="2">
        <f t="shared" si="129"/>
        <v>4</v>
      </c>
      <c r="D2107" s="2">
        <f t="shared" si="130"/>
        <v>18</v>
      </c>
      <c r="E2107" s="2">
        <f t="shared" si="131"/>
        <v>2</v>
      </c>
      <c r="F2107" s="1" t="s">
        <v>790</v>
      </c>
      <c r="G2107" t="s">
        <v>137</v>
      </c>
      <c r="H2107" s="7" t="s">
        <v>757</v>
      </c>
      <c r="I2107" t="s">
        <v>135</v>
      </c>
      <c r="J2107" t="s">
        <v>10</v>
      </c>
      <c r="K2107" t="s">
        <v>136</v>
      </c>
      <c r="L2107" t="s">
        <v>733</v>
      </c>
      <c r="M2107">
        <v>2</v>
      </c>
      <c r="N2107">
        <v>57.58896</v>
      </c>
      <c r="O2107">
        <v>-133.1979</v>
      </c>
      <c r="P2107">
        <v>1</v>
      </c>
      <c r="Q2107">
        <v>1</v>
      </c>
    </row>
    <row r="2108" spans="1:17" x14ac:dyDescent="0.25">
      <c r="A2108" s="1">
        <v>42164</v>
      </c>
      <c r="B2108" s="2">
        <f t="shared" si="128"/>
        <v>2015</v>
      </c>
      <c r="C2108" s="2">
        <f t="shared" si="129"/>
        <v>6</v>
      </c>
      <c r="D2108" s="2">
        <f t="shared" si="130"/>
        <v>9</v>
      </c>
      <c r="E2108" s="2">
        <f t="shared" si="131"/>
        <v>3</v>
      </c>
      <c r="F2108" s="1" t="s">
        <v>792</v>
      </c>
      <c r="G2108" t="s">
        <v>137</v>
      </c>
      <c r="H2108" s="7" t="s">
        <v>757</v>
      </c>
      <c r="I2108" t="s">
        <v>135</v>
      </c>
      <c r="J2108" t="s">
        <v>10</v>
      </c>
      <c r="K2108" t="s">
        <v>69</v>
      </c>
      <c r="L2108" t="s">
        <v>733</v>
      </c>
      <c r="M2108">
        <v>1</v>
      </c>
      <c r="N2108">
        <v>57.58896</v>
      </c>
      <c r="O2108">
        <v>-133.1979</v>
      </c>
      <c r="P2108">
        <v>1</v>
      </c>
      <c r="Q2108">
        <v>1</v>
      </c>
    </row>
    <row r="2109" spans="1:17" x14ac:dyDescent="0.25">
      <c r="A2109" s="1">
        <v>41799</v>
      </c>
      <c r="B2109" s="2">
        <f t="shared" si="128"/>
        <v>2014</v>
      </c>
      <c r="C2109" s="2">
        <f t="shared" si="129"/>
        <v>6</v>
      </c>
      <c r="D2109" s="2">
        <f t="shared" si="130"/>
        <v>9</v>
      </c>
      <c r="E2109" s="2">
        <f t="shared" si="131"/>
        <v>2</v>
      </c>
      <c r="F2109" s="1" t="s">
        <v>792</v>
      </c>
      <c r="G2109" t="s">
        <v>154</v>
      </c>
      <c r="H2109" s="7" t="s">
        <v>757</v>
      </c>
      <c r="I2109" t="s">
        <v>135</v>
      </c>
      <c r="J2109" t="s">
        <v>10</v>
      </c>
      <c r="K2109" t="s">
        <v>68</v>
      </c>
      <c r="L2109" t="s">
        <v>28</v>
      </c>
      <c r="M2109">
        <v>3</v>
      </c>
      <c r="N2109">
        <v>57.725000000000001</v>
      </c>
      <c r="O2109">
        <v>-133.42389</v>
      </c>
      <c r="P2109">
        <v>10</v>
      </c>
      <c r="Q2109">
        <v>1</v>
      </c>
    </row>
    <row r="2110" spans="1:17" x14ac:dyDescent="0.25">
      <c r="A2110" s="1">
        <v>41799</v>
      </c>
      <c r="B2110" s="2">
        <f t="shared" si="128"/>
        <v>2014</v>
      </c>
      <c r="C2110" s="2">
        <f t="shared" si="129"/>
        <v>6</v>
      </c>
      <c r="D2110" s="2">
        <f t="shared" si="130"/>
        <v>9</v>
      </c>
      <c r="E2110" s="2">
        <f t="shared" si="131"/>
        <v>2</v>
      </c>
      <c r="F2110" s="1" t="s">
        <v>792</v>
      </c>
      <c r="G2110" t="s">
        <v>154</v>
      </c>
      <c r="H2110" s="7" t="s">
        <v>757</v>
      </c>
      <c r="I2110" t="s">
        <v>135</v>
      </c>
      <c r="J2110" t="s">
        <v>10</v>
      </c>
      <c r="K2110" t="s">
        <v>68</v>
      </c>
      <c r="L2110" t="s">
        <v>13</v>
      </c>
      <c r="M2110">
        <v>2</v>
      </c>
      <c r="N2110">
        <v>57.725000000000001</v>
      </c>
      <c r="O2110">
        <v>-133.42389</v>
      </c>
      <c r="P2110">
        <v>2</v>
      </c>
      <c r="Q2110">
        <v>1</v>
      </c>
    </row>
    <row r="2111" spans="1:17" x14ac:dyDescent="0.25">
      <c r="A2111" s="1">
        <v>42226</v>
      </c>
      <c r="B2111" s="2">
        <f t="shared" si="128"/>
        <v>2015</v>
      </c>
      <c r="C2111" s="2">
        <f t="shared" si="129"/>
        <v>8</v>
      </c>
      <c r="D2111" s="2">
        <f t="shared" si="130"/>
        <v>10</v>
      </c>
      <c r="E2111" s="2">
        <f t="shared" si="131"/>
        <v>2</v>
      </c>
      <c r="F2111" s="1" t="s">
        <v>792</v>
      </c>
      <c r="G2111" t="s">
        <v>154</v>
      </c>
      <c r="H2111" s="7" t="s">
        <v>757</v>
      </c>
      <c r="I2111" t="s">
        <v>135</v>
      </c>
      <c r="J2111" t="s">
        <v>10</v>
      </c>
      <c r="K2111" t="s">
        <v>68</v>
      </c>
      <c r="L2111" t="s">
        <v>13</v>
      </c>
      <c r="M2111">
        <v>3</v>
      </c>
      <c r="N2111">
        <v>57.725000000000001</v>
      </c>
      <c r="O2111">
        <v>-133.42389</v>
      </c>
      <c r="P2111">
        <v>9</v>
      </c>
      <c r="Q2111">
        <v>1</v>
      </c>
    </row>
    <row r="2112" spans="1:17" x14ac:dyDescent="0.25">
      <c r="A2112" s="1">
        <v>41627</v>
      </c>
      <c r="B2112" s="2">
        <f t="shared" si="128"/>
        <v>2013</v>
      </c>
      <c r="C2112" s="2">
        <f t="shared" si="129"/>
        <v>12</v>
      </c>
      <c r="D2112" s="2">
        <f t="shared" si="130"/>
        <v>19</v>
      </c>
      <c r="E2112" s="2">
        <f t="shared" si="131"/>
        <v>5</v>
      </c>
      <c r="F2112" s="1" t="s">
        <v>793</v>
      </c>
      <c r="G2112" t="s">
        <v>404</v>
      </c>
      <c r="H2112" s="7" t="s">
        <v>766</v>
      </c>
      <c r="I2112" t="s">
        <v>380</v>
      </c>
      <c r="J2112" t="s">
        <v>164</v>
      </c>
      <c r="K2112" t="s">
        <v>259</v>
      </c>
      <c r="L2112" t="s">
        <v>337</v>
      </c>
      <c r="M2112">
        <v>5</v>
      </c>
      <c r="N2112">
        <v>57.427779999999998</v>
      </c>
      <c r="O2112">
        <v>-134.93222</v>
      </c>
      <c r="P2112">
        <v>3</v>
      </c>
      <c r="Q2112">
        <v>1</v>
      </c>
    </row>
    <row r="2113" spans="1:17" x14ac:dyDescent="0.25">
      <c r="A2113" s="1">
        <v>42229</v>
      </c>
      <c r="B2113" s="2">
        <f t="shared" si="128"/>
        <v>2015</v>
      </c>
      <c r="C2113" s="2">
        <f t="shared" si="129"/>
        <v>8</v>
      </c>
      <c r="D2113" s="2">
        <f t="shared" si="130"/>
        <v>13</v>
      </c>
      <c r="E2113" s="2">
        <f t="shared" si="131"/>
        <v>5</v>
      </c>
      <c r="F2113" s="1" t="s">
        <v>792</v>
      </c>
      <c r="G2113" t="s">
        <v>404</v>
      </c>
      <c r="H2113" s="7" t="s">
        <v>766</v>
      </c>
      <c r="I2113" t="s">
        <v>380</v>
      </c>
      <c r="J2113" t="s">
        <v>164</v>
      </c>
      <c r="K2113" t="s">
        <v>68</v>
      </c>
      <c r="L2113" t="s">
        <v>13</v>
      </c>
      <c r="M2113">
        <v>1</v>
      </c>
      <c r="N2113">
        <v>57.427779999999998</v>
      </c>
      <c r="O2113">
        <v>-134.93222</v>
      </c>
      <c r="P2113">
        <v>10</v>
      </c>
      <c r="Q2113">
        <v>2</v>
      </c>
    </row>
    <row r="2114" spans="1:17" x14ac:dyDescent="0.25">
      <c r="A2114" s="1">
        <v>41058</v>
      </c>
      <c r="B2114" s="2">
        <f t="shared" ref="B2114:B2177" si="132">YEAR(A2114)</f>
        <v>2012</v>
      </c>
      <c r="C2114" s="2">
        <f t="shared" ref="C2114:C2177" si="133">MONTH(A2114)</f>
        <v>5</v>
      </c>
      <c r="D2114" s="2">
        <f t="shared" ref="D2114:D2177" si="134">DAY(A2114)</f>
        <v>29</v>
      </c>
      <c r="E2114" s="2">
        <f t="shared" ref="E2114:E2177" si="135">WEEKDAY(A2114)</f>
        <v>3</v>
      </c>
      <c r="F2114" s="1" t="s">
        <v>791</v>
      </c>
      <c r="G2114" t="s">
        <v>37</v>
      </c>
      <c r="H2114" s="7" t="s">
        <v>747</v>
      </c>
      <c r="I2114" t="s">
        <v>15</v>
      </c>
      <c r="J2114" t="s">
        <v>10</v>
      </c>
      <c r="K2114" t="s">
        <v>21</v>
      </c>
      <c r="L2114" t="s">
        <v>733</v>
      </c>
      <c r="M2114">
        <v>4</v>
      </c>
      <c r="N2114">
        <v>58.403669999999998</v>
      </c>
      <c r="O2114">
        <v>-135.44024999999999</v>
      </c>
      <c r="P2114">
        <v>1</v>
      </c>
      <c r="Q2114">
        <v>1</v>
      </c>
    </row>
    <row r="2115" spans="1:17" x14ac:dyDescent="0.25">
      <c r="A2115" s="1">
        <v>41782</v>
      </c>
      <c r="B2115" s="2">
        <f t="shared" si="132"/>
        <v>2014</v>
      </c>
      <c r="C2115" s="2">
        <f t="shared" si="133"/>
        <v>5</v>
      </c>
      <c r="D2115" s="2">
        <f t="shared" si="134"/>
        <v>23</v>
      </c>
      <c r="E2115" s="2">
        <f t="shared" si="135"/>
        <v>6</v>
      </c>
      <c r="F2115" s="1" t="s">
        <v>791</v>
      </c>
      <c r="G2115" t="s">
        <v>634</v>
      </c>
      <c r="H2115" s="7" t="s">
        <v>743</v>
      </c>
      <c r="I2115" t="s">
        <v>624</v>
      </c>
      <c r="J2115" t="s">
        <v>164</v>
      </c>
      <c r="K2115" t="s">
        <v>90</v>
      </c>
      <c r="L2115" t="s">
        <v>177</v>
      </c>
      <c r="M2115">
        <v>4</v>
      </c>
      <c r="N2115">
        <v>57.542050000000003</v>
      </c>
      <c r="O2115">
        <v>-135.95563999999999</v>
      </c>
      <c r="P2115">
        <v>1</v>
      </c>
      <c r="Q2115">
        <v>1</v>
      </c>
    </row>
    <row r="2116" spans="1:17" x14ac:dyDescent="0.25">
      <c r="A2116" s="1">
        <v>41783</v>
      </c>
      <c r="B2116" s="2">
        <f t="shared" si="132"/>
        <v>2014</v>
      </c>
      <c r="C2116" s="2">
        <f t="shared" si="133"/>
        <v>5</v>
      </c>
      <c r="D2116" s="2">
        <f t="shared" si="134"/>
        <v>24</v>
      </c>
      <c r="E2116" s="2">
        <f t="shared" si="135"/>
        <v>7</v>
      </c>
      <c r="F2116" s="1" t="s">
        <v>791</v>
      </c>
      <c r="G2116" t="s">
        <v>634</v>
      </c>
      <c r="H2116" s="7" t="s">
        <v>743</v>
      </c>
      <c r="I2116" t="s">
        <v>624</v>
      </c>
      <c r="J2116" t="s">
        <v>164</v>
      </c>
      <c r="K2116" t="s">
        <v>90</v>
      </c>
      <c r="L2116" t="s">
        <v>177</v>
      </c>
      <c r="M2116">
        <v>3</v>
      </c>
      <c r="N2116">
        <v>57.542050000000003</v>
      </c>
      <c r="O2116">
        <v>-135.95563999999999</v>
      </c>
      <c r="P2116">
        <v>2</v>
      </c>
      <c r="Q2116">
        <v>1</v>
      </c>
    </row>
    <row r="2117" spans="1:17" x14ac:dyDescent="0.25">
      <c r="A2117" s="1">
        <v>41054</v>
      </c>
      <c r="B2117" s="2">
        <f t="shared" si="132"/>
        <v>2012</v>
      </c>
      <c r="C2117" s="2">
        <f t="shared" si="133"/>
        <v>5</v>
      </c>
      <c r="D2117" s="2">
        <f t="shared" si="134"/>
        <v>25</v>
      </c>
      <c r="E2117" s="2">
        <f t="shared" si="135"/>
        <v>6</v>
      </c>
      <c r="F2117" s="1" t="s">
        <v>791</v>
      </c>
      <c r="G2117" t="s">
        <v>634</v>
      </c>
      <c r="H2117" s="7" t="s">
        <v>743</v>
      </c>
      <c r="I2117" t="s">
        <v>624</v>
      </c>
      <c r="J2117" t="s">
        <v>164</v>
      </c>
      <c r="K2117" t="s">
        <v>585</v>
      </c>
      <c r="L2117" t="s">
        <v>177</v>
      </c>
      <c r="M2117">
        <v>2</v>
      </c>
      <c r="N2117">
        <v>57.542050000000003</v>
      </c>
      <c r="O2117">
        <v>-135.95563999999999</v>
      </c>
      <c r="P2117">
        <v>1</v>
      </c>
      <c r="Q2117">
        <v>1</v>
      </c>
    </row>
    <row r="2118" spans="1:17" x14ac:dyDescent="0.25">
      <c r="A2118" s="1">
        <v>41423</v>
      </c>
      <c r="B2118" s="2">
        <f t="shared" si="132"/>
        <v>2013</v>
      </c>
      <c r="C2118" s="2">
        <f t="shared" si="133"/>
        <v>5</v>
      </c>
      <c r="D2118" s="2">
        <f t="shared" si="134"/>
        <v>29</v>
      </c>
      <c r="E2118" s="2">
        <f t="shared" si="135"/>
        <v>4</v>
      </c>
      <c r="F2118" s="1" t="s">
        <v>791</v>
      </c>
      <c r="G2118" t="s">
        <v>634</v>
      </c>
      <c r="H2118" s="7" t="s">
        <v>743</v>
      </c>
      <c r="I2118" t="s">
        <v>624</v>
      </c>
      <c r="J2118" t="s">
        <v>164</v>
      </c>
      <c r="K2118" t="s">
        <v>90</v>
      </c>
      <c r="L2118" t="s">
        <v>177</v>
      </c>
      <c r="M2118">
        <v>3</v>
      </c>
      <c r="N2118">
        <v>57.542050000000003</v>
      </c>
      <c r="O2118">
        <v>-135.95563999999999</v>
      </c>
      <c r="P2118">
        <v>1</v>
      </c>
      <c r="Q2118">
        <v>1</v>
      </c>
    </row>
    <row r="2119" spans="1:17" x14ac:dyDescent="0.25">
      <c r="A2119" s="1">
        <v>41423</v>
      </c>
      <c r="B2119" s="2">
        <f t="shared" si="132"/>
        <v>2013</v>
      </c>
      <c r="C2119" s="2">
        <f t="shared" si="133"/>
        <v>5</v>
      </c>
      <c r="D2119" s="2">
        <f t="shared" si="134"/>
        <v>29</v>
      </c>
      <c r="E2119" s="2">
        <f t="shared" si="135"/>
        <v>4</v>
      </c>
      <c r="F2119" s="1" t="s">
        <v>791</v>
      </c>
      <c r="G2119" t="s">
        <v>634</v>
      </c>
      <c r="H2119" s="7" t="s">
        <v>743</v>
      </c>
      <c r="I2119" t="s">
        <v>624</v>
      </c>
      <c r="J2119" t="s">
        <v>164</v>
      </c>
      <c r="K2119" t="s">
        <v>585</v>
      </c>
      <c r="L2119" t="s">
        <v>177</v>
      </c>
      <c r="M2119">
        <v>3</v>
      </c>
      <c r="N2119">
        <v>57.542050000000003</v>
      </c>
      <c r="O2119">
        <v>-135.95563999999999</v>
      </c>
      <c r="P2119">
        <v>1</v>
      </c>
      <c r="Q2119">
        <v>1</v>
      </c>
    </row>
    <row r="2120" spans="1:17" x14ac:dyDescent="0.25">
      <c r="A2120" s="1">
        <v>40718</v>
      </c>
      <c r="B2120" s="2">
        <f t="shared" si="132"/>
        <v>2011</v>
      </c>
      <c r="C2120" s="2">
        <f t="shared" si="133"/>
        <v>6</v>
      </c>
      <c r="D2120" s="2">
        <f t="shared" si="134"/>
        <v>24</v>
      </c>
      <c r="E2120" s="2">
        <f t="shared" si="135"/>
        <v>6</v>
      </c>
      <c r="F2120" s="1" t="s">
        <v>792</v>
      </c>
      <c r="G2120" t="s">
        <v>634</v>
      </c>
      <c r="H2120" s="7" t="s">
        <v>743</v>
      </c>
      <c r="I2120" t="s">
        <v>624</v>
      </c>
      <c r="J2120" t="s">
        <v>164</v>
      </c>
      <c r="K2120" t="s">
        <v>145</v>
      </c>
      <c r="L2120" t="s">
        <v>13</v>
      </c>
      <c r="M2120">
        <v>0.5</v>
      </c>
      <c r="N2120">
        <v>57.542050000000003</v>
      </c>
      <c r="O2120">
        <v>-135.95563999999999</v>
      </c>
      <c r="P2120">
        <v>3</v>
      </c>
      <c r="Q2120">
        <v>1</v>
      </c>
    </row>
    <row r="2121" spans="1:17" x14ac:dyDescent="0.25">
      <c r="A2121" s="1">
        <v>41122</v>
      </c>
      <c r="B2121" s="2">
        <f t="shared" si="132"/>
        <v>2012</v>
      </c>
      <c r="C2121" s="2">
        <f t="shared" si="133"/>
        <v>8</v>
      </c>
      <c r="D2121" s="2">
        <f t="shared" si="134"/>
        <v>1</v>
      </c>
      <c r="E2121" s="2">
        <f t="shared" si="135"/>
        <v>4</v>
      </c>
      <c r="F2121" s="1" t="s">
        <v>792</v>
      </c>
      <c r="G2121" t="s">
        <v>178</v>
      </c>
      <c r="H2121" s="7" t="s">
        <v>758</v>
      </c>
      <c r="I2121" t="s">
        <v>163</v>
      </c>
      <c r="J2121" t="s">
        <v>164</v>
      </c>
      <c r="K2121" t="s">
        <v>174</v>
      </c>
      <c r="L2121" t="s">
        <v>28</v>
      </c>
      <c r="M2121">
        <v>1.5</v>
      </c>
      <c r="N2121">
        <v>56.828040000000001</v>
      </c>
      <c r="O2121">
        <v>-134.69338999999999</v>
      </c>
      <c r="P2121">
        <v>2</v>
      </c>
      <c r="Q2121">
        <v>1</v>
      </c>
    </row>
    <row r="2122" spans="1:17" x14ac:dyDescent="0.25">
      <c r="A2122" s="1">
        <v>41130</v>
      </c>
      <c r="B2122" s="2">
        <f t="shared" si="132"/>
        <v>2012</v>
      </c>
      <c r="C2122" s="2">
        <f t="shared" si="133"/>
        <v>8</v>
      </c>
      <c r="D2122" s="2">
        <f t="shared" si="134"/>
        <v>9</v>
      </c>
      <c r="E2122" s="2">
        <f t="shared" si="135"/>
        <v>5</v>
      </c>
      <c r="F2122" s="1" t="s">
        <v>792</v>
      </c>
      <c r="G2122" t="s">
        <v>178</v>
      </c>
      <c r="H2122" s="7" t="s">
        <v>758</v>
      </c>
      <c r="I2122" t="s">
        <v>163</v>
      </c>
      <c r="J2122" t="s">
        <v>164</v>
      </c>
      <c r="K2122" t="s">
        <v>174</v>
      </c>
      <c r="L2122" t="s">
        <v>28</v>
      </c>
      <c r="M2122">
        <v>2</v>
      </c>
      <c r="N2122">
        <v>56.828040000000001</v>
      </c>
      <c r="O2122">
        <v>-134.69338999999999</v>
      </c>
      <c r="P2122">
        <v>2</v>
      </c>
      <c r="Q2122">
        <v>1</v>
      </c>
    </row>
    <row r="2123" spans="1:17" x14ac:dyDescent="0.25">
      <c r="A2123" s="1">
        <v>41142</v>
      </c>
      <c r="B2123" s="2">
        <f t="shared" si="132"/>
        <v>2012</v>
      </c>
      <c r="C2123" s="2">
        <f t="shared" si="133"/>
        <v>8</v>
      </c>
      <c r="D2123" s="2">
        <f t="shared" si="134"/>
        <v>21</v>
      </c>
      <c r="E2123" s="2">
        <f t="shared" si="135"/>
        <v>3</v>
      </c>
      <c r="F2123" s="1" t="s">
        <v>792</v>
      </c>
      <c r="G2123" t="s">
        <v>178</v>
      </c>
      <c r="H2123" s="7" t="s">
        <v>758</v>
      </c>
      <c r="I2123" t="s">
        <v>163</v>
      </c>
      <c r="J2123" t="s">
        <v>164</v>
      </c>
      <c r="K2123" t="s">
        <v>174</v>
      </c>
      <c r="L2123" t="s">
        <v>28</v>
      </c>
      <c r="M2123">
        <v>2.5</v>
      </c>
      <c r="N2123">
        <v>56.828040000000001</v>
      </c>
      <c r="O2123">
        <v>-134.69338999999999</v>
      </c>
      <c r="P2123">
        <v>3</v>
      </c>
      <c r="Q2123">
        <v>1</v>
      </c>
    </row>
    <row r="2124" spans="1:17" x14ac:dyDescent="0.25">
      <c r="A2124" s="1">
        <v>41066</v>
      </c>
      <c r="B2124" s="2">
        <f t="shared" si="132"/>
        <v>2012</v>
      </c>
      <c r="C2124" s="2">
        <f t="shared" si="133"/>
        <v>6</v>
      </c>
      <c r="D2124" s="2">
        <f t="shared" si="134"/>
        <v>6</v>
      </c>
      <c r="E2124" s="2">
        <f t="shared" si="135"/>
        <v>4</v>
      </c>
      <c r="F2124" s="1" t="s">
        <v>792</v>
      </c>
      <c r="G2124" t="s">
        <v>660</v>
      </c>
      <c r="H2124" s="7" t="s">
        <v>787</v>
      </c>
      <c r="I2124" t="s">
        <v>645</v>
      </c>
      <c r="J2124" t="s">
        <v>164</v>
      </c>
      <c r="K2124" t="s">
        <v>99</v>
      </c>
      <c r="L2124" t="s">
        <v>28</v>
      </c>
      <c r="M2124">
        <v>6</v>
      </c>
      <c r="N2124">
        <v>57.800220000000003</v>
      </c>
      <c r="O2124">
        <v>-136.30403000000001</v>
      </c>
      <c r="P2124">
        <v>6</v>
      </c>
      <c r="Q2124">
        <v>1</v>
      </c>
    </row>
    <row r="2125" spans="1:17" x14ac:dyDescent="0.25">
      <c r="A2125" s="1">
        <v>40760</v>
      </c>
      <c r="B2125" s="2">
        <f t="shared" si="132"/>
        <v>2011</v>
      </c>
      <c r="C2125" s="2">
        <f t="shared" si="133"/>
        <v>8</v>
      </c>
      <c r="D2125" s="2">
        <f t="shared" si="134"/>
        <v>5</v>
      </c>
      <c r="E2125" s="2">
        <f t="shared" si="135"/>
        <v>6</v>
      </c>
      <c r="F2125" s="1" t="s">
        <v>792</v>
      </c>
      <c r="G2125" t="s">
        <v>660</v>
      </c>
      <c r="H2125" s="7" t="s">
        <v>787</v>
      </c>
      <c r="I2125" t="s">
        <v>645</v>
      </c>
      <c r="J2125" t="s">
        <v>164</v>
      </c>
      <c r="K2125" t="s">
        <v>247</v>
      </c>
      <c r="L2125" t="s">
        <v>28</v>
      </c>
      <c r="M2125">
        <v>2</v>
      </c>
      <c r="N2125">
        <v>57.800220000000003</v>
      </c>
      <c r="O2125">
        <v>-136.30403000000001</v>
      </c>
      <c r="P2125">
        <v>4</v>
      </c>
      <c r="Q2125">
        <v>1</v>
      </c>
    </row>
    <row r="2126" spans="1:17" x14ac:dyDescent="0.25">
      <c r="A2126" s="1">
        <v>41899</v>
      </c>
      <c r="B2126" s="2">
        <f t="shared" si="132"/>
        <v>2014</v>
      </c>
      <c r="C2126" s="2">
        <f t="shared" si="133"/>
        <v>9</v>
      </c>
      <c r="D2126" s="2">
        <f t="shared" si="134"/>
        <v>17</v>
      </c>
      <c r="E2126" s="2">
        <f t="shared" si="135"/>
        <v>4</v>
      </c>
      <c r="F2126" s="1" t="s">
        <v>793</v>
      </c>
      <c r="G2126" t="s">
        <v>183</v>
      </c>
      <c r="H2126" s="7" t="s">
        <v>758</v>
      </c>
      <c r="I2126" t="s">
        <v>163</v>
      </c>
      <c r="J2126" t="s">
        <v>164</v>
      </c>
      <c r="K2126" t="s">
        <v>84</v>
      </c>
      <c r="L2126" t="s">
        <v>177</v>
      </c>
      <c r="M2126">
        <v>6</v>
      </c>
      <c r="N2126">
        <v>56.823540000000001</v>
      </c>
      <c r="O2126">
        <v>-134.70650000000001</v>
      </c>
      <c r="P2126">
        <v>1</v>
      </c>
      <c r="Q2126">
        <v>1</v>
      </c>
    </row>
    <row r="2127" spans="1:17" x14ac:dyDescent="0.25">
      <c r="A2127" s="1">
        <v>42265</v>
      </c>
      <c r="B2127" s="2">
        <f t="shared" si="132"/>
        <v>2015</v>
      </c>
      <c r="C2127" s="2">
        <f t="shared" si="133"/>
        <v>9</v>
      </c>
      <c r="D2127" s="2">
        <f t="shared" si="134"/>
        <v>18</v>
      </c>
      <c r="E2127" s="2">
        <f t="shared" si="135"/>
        <v>6</v>
      </c>
      <c r="F2127" s="1" t="s">
        <v>793</v>
      </c>
      <c r="G2127" t="s">
        <v>183</v>
      </c>
      <c r="H2127" s="7" t="s">
        <v>758</v>
      </c>
      <c r="I2127" t="s">
        <v>163</v>
      </c>
      <c r="J2127" t="s">
        <v>164</v>
      </c>
      <c r="K2127" t="s">
        <v>84</v>
      </c>
      <c r="L2127" t="s">
        <v>177</v>
      </c>
      <c r="M2127">
        <v>4.5</v>
      </c>
      <c r="N2127">
        <v>56.823540000000001</v>
      </c>
      <c r="O2127">
        <v>-134.70650000000001</v>
      </c>
      <c r="P2127">
        <v>1</v>
      </c>
      <c r="Q2127">
        <v>1</v>
      </c>
    </row>
    <row r="2128" spans="1:17" x14ac:dyDescent="0.25">
      <c r="A2128" s="1">
        <v>41901</v>
      </c>
      <c r="B2128" s="2">
        <f t="shared" si="132"/>
        <v>2014</v>
      </c>
      <c r="C2128" s="2">
        <f t="shared" si="133"/>
        <v>9</v>
      </c>
      <c r="D2128" s="2">
        <f t="shared" si="134"/>
        <v>19</v>
      </c>
      <c r="E2128" s="2">
        <f t="shared" si="135"/>
        <v>6</v>
      </c>
      <c r="F2128" s="1" t="s">
        <v>793</v>
      </c>
      <c r="G2128" t="s">
        <v>183</v>
      </c>
      <c r="H2128" s="7" t="s">
        <v>758</v>
      </c>
      <c r="I2128" t="s">
        <v>163</v>
      </c>
      <c r="J2128" t="s">
        <v>164</v>
      </c>
      <c r="K2128" t="s">
        <v>84</v>
      </c>
      <c r="L2128" t="s">
        <v>177</v>
      </c>
      <c r="M2128">
        <v>4.5</v>
      </c>
      <c r="N2128">
        <v>56.823540000000001</v>
      </c>
      <c r="O2128">
        <v>-134.70650000000001</v>
      </c>
      <c r="P2128">
        <v>1</v>
      </c>
      <c r="Q2128">
        <v>1</v>
      </c>
    </row>
    <row r="2129" spans="1:17" x14ac:dyDescent="0.25">
      <c r="A2129" s="1">
        <v>41486</v>
      </c>
      <c r="B2129" s="2">
        <f t="shared" si="132"/>
        <v>2013</v>
      </c>
      <c r="C2129" s="2">
        <f t="shared" si="133"/>
        <v>7</v>
      </c>
      <c r="D2129" s="2">
        <f t="shared" si="134"/>
        <v>31</v>
      </c>
      <c r="E2129" s="2">
        <f t="shared" si="135"/>
        <v>4</v>
      </c>
      <c r="F2129" s="1" t="s">
        <v>792</v>
      </c>
      <c r="G2129" t="s">
        <v>531</v>
      </c>
      <c r="H2129" s="7" t="s">
        <v>778</v>
      </c>
      <c r="I2129" t="s">
        <v>518</v>
      </c>
      <c r="J2129" t="s">
        <v>519</v>
      </c>
      <c r="K2129" t="s">
        <v>27</v>
      </c>
      <c r="L2129" t="s">
        <v>28</v>
      </c>
      <c r="M2129">
        <v>4</v>
      </c>
      <c r="N2129">
        <v>57.964579999999998</v>
      </c>
      <c r="O2129">
        <v>-134.92884000000001</v>
      </c>
      <c r="P2129">
        <v>5</v>
      </c>
      <c r="Q2129">
        <v>1</v>
      </c>
    </row>
    <row r="2130" spans="1:17" x14ac:dyDescent="0.25">
      <c r="A2130" s="1">
        <v>41817</v>
      </c>
      <c r="B2130" s="2">
        <f t="shared" si="132"/>
        <v>2014</v>
      </c>
      <c r="C2130" s="2">
        <f t="shared" si="133"/>
        <v>6</v>
      </c>
      <c r="D2130" s="2">
        <f t="shared" si="134"/>
        <v>27</v>
      </c>
      <c r="E2130" s="2">
        <f t="shared" si="135"/>
        <v>6</v>
      </c>
      <c r="F2130" s="1" t="s">
        <v>792</v>
      </c>
      <c r="G2130" t="s">
        <v>612</v>
      </c>
      <c r="H2130" s="7" t="s">
        <v>742</v>
      </c>
      <c r="I2130" t="s">
        <v>582</v>
      </c>
      <c r="J2130" t="s">
        <v>164</v>
      </c>
      <c r="K2130" t="s">
        <v>197</v>
      </c>
      <c r="L2130" t="s">
        <v>28</v>
      </c>
      <c r="M2130">
        <v>4</v>
      </c>
      <c r="N2130">
        <v>57.526670000000003</v>
      </c>
      <c r="O2130">
        <v>-135.17917</v>
      </c>
      <c r="P2130">
        <v>6</v>
      </c>
      <c r="Q2130">
        <v>1</v>
      </c>
    </row>
    <row r="2131" spans="1:17" x14ac:dyDescent="0.25">
      <c r="A2131" s="1">
        <v>41131</v>
      </c>
      <c r="B2131" s="2">
        <f t="shared" si="132"/>
        <v>2012</v>
      </c>
      <c r="C2131" s="2">
        <f t="shared" si="133"/>
        <v>8</v>
      </c>
      <c r="D2131" s="2">
        <f t="shared" si="134"/>
        <v>10</v>
      </c>
      <c r="E2131" s="2">
        <f t="shared" si="135"/>
        <v>6</v>
      </c>
      <c r="F2131" s="1" t="s">
        <v>792</v>
      </c>
      <c r="G2131" t="s">
        <v>612</v>
      </c>
      <c r="H2131" s="7" t="s">
        <v>742</v>
      </c>
      <c r="I2131" t="s">
        <v>582</v>
      </c>
      <c r="J2131" t="s">
        <v>164</v>
      </c>
      <c r="K2131" t="s">
        <v>197</v>
      </c>
      <c r="L2131" t="s">
        <v>28</v>
      </c>
      <c r="M2131">
        <v>6</v>
      </c>
      <c r="N2131">
        <v>57.526670000000003</v>
      </c>
      <c r="O2131">
        <v>-135.17917</v>
      </c>
      <c r="P2131">
        <v>4</v>
      </c>
      <c r="Q2131">
        <v>1</v>
      </c>
    </row>
    <row r="2132" spans="1:17" x14ac:dyDescent="0.25">
      <c r="A2132" s="1">
        <v>41132</v>
      </c>
      <c r="B2132" s="2">
        <f t="shared" si="132"/>
        <v>2012</v>
      </c>
      <c r="C2132" s="2">
        <f t="shared" si="133"/>
        <v>8</v>
      </c>
      <c r="D2132" s="2">
        <f t="shared" si="134"/>
        <v>11</v>
      </c>
      <c r="E2132" s="2">
        <f t="shared" si="135"/>
        <v>7</v>
      </c>
      <c r="F2132" s="1" t="s">
        <v>792</v>
      </c>
      <c r="G2132" t="s">
        <v>612</v>
      </c>
      <c r="H2132" s="7" t="s">
        <v>742</v>
      </c>
      <c r="I2132" t="s">
        <v>582</v>
      </c>
      <c r="J2132" t="s">
        <v>164</v>
      </c>
      <c r="K2132" t="s">
        <v>197</v>
      </c>
      <c r="L2132" t="s">
        <v>28</v>
      </c>
      <c r="M2132">
        <v>6</v>
      </c>
      <c r="N2132">
        <v>57.526670000000003</v>
      </c>
      <c r="O2132">
        <v>-135.17917</v>
      </c>
      <c r="P2132">
        <v>3</v>
      </c>
      <c r="Q2132">
        <v>1</v>
      </c>
    </row>
    <row r="2133" spans="1:17" x14ac:dyDescent="0.25">
      <c r="A2133" s="1">
        <v>41135</v>
      </c>
      <c r="B2133" s="2">
        <f t="shared" si="132"/>
        <v>2012</v>
      </c>
      <c r="C2133" s="2">
        <f t="shared" si="133"/>
        <v>8</v>
      </c>
      <c r="D2133" s="2">
        <f t="shared" si="134"/>
        <v>14</v>
      </c>
      <c r="E2133" s="2">
        <f t="shared" si="135"/>
        <v>3</v>
      </c>
      <c r="F2133" s="1" t="s">
        <v>792</v>
      </c>
      <c r="G2133" t="s">
        <v>612</v>
      </c>
      <c r="H2133" s="7" t="s">
        <v>742</v>
      </c>
      <c r="I2133" t="s">
        <v>582</v>
      </c>
      <c r="J2133" t="s">
        <v>164</v>
      </c>
      <c r="K2133" t="s">
        <v>197</v>
      </c>
      <c r="L2133" t="s">
        <v>28</v>
      </c>
      <c r="M2133">
        <v>6</v>
      </c>
      <c r="N2133">
        <v>57.526670000000003</v>
      </c>
      <c r="O2133">
        <v>-135.17917</v>
      </c>
      <c r="P2133">
        <v>2</v>
      </c>
      <c r="Q2133">
        <v>1</v>
      </c>
    </row>
    <row r="2134" spans="1:17" x14ac:dyDescent="0.25">
      <c r="A2134" s="1">
        <v>41139</v>
      </c>
      <c r="B2134" s="2">
        <f t="shared" si="132"/>
        <v>2012</v>
      </c>
      <c r="C2134" s="2">
        <f t="shared" si="133"/>
        <v>8</v>
      </c>
      <c r="D2134" s="2">
        <f t="shared" si="134"/>
        <v>18</v>
      </c>
      <c r="E2134" s="2">
        <f t="shared" si="135"/>
        <v>7</v>
      </c>
      <c r="F2134" s="1" t="s">
        <v>792</v>
      </c>
      <c r="G2134" t="s">
        <v>612</v>
      </c>
      <c r="H2134" s="7" t="s">
        <v>742</v>
      </c>
      <c r="I2134" t="s">
        <v>582</v>
      </c>
      <c r="J2134" t="s">
        <v>164</v>
      </c>
      <c r="K2134" t="s">
        <v>197</v>
      </c>
      <c r="L2134" t="s">
        <v>28</v>
      </c>
      <c r="M2134">
        <v>6</v>
      </c>
      <c r="N2134">
        <v>57.526670000000003</v>
      </c>
      <c r="O2134">
        <v>-135.17917</v>
      </c>
      <c r="P2134">
        <v>5</v>
      </c>
      <c r="Q2134">
        <v>1</v>
      </c>
    </row>
    <row r="2135" spans="1:17" x14ac:dyDescent="0.25">
      <c r="A2135" s="1">
        <v>41140</v>
      </c>
      <c r="B2135" s="2">
        <f t="shared" si="132"/>
        <v>2012</v>
      </c>
      <c r="C2135" s="2">
        <f t="shared" si="133"/>
        <v>8</v>
      </c>
      <c r="D2135" s="2">
        <f t="shared" si="134"/>
        <v>19</v>
      </c>
      <c r="E2135" s="2">
        <f t="shared" si="135"/>
        <v>1</v>
      </c>
      <c r="F2135" s="1" t="s">
        <v>792</v>
      </c>
      <c r="G2135" t="s">
        <v>612</v>
      </c>
      <c r="H2135" s="7" t="s">
        <v>742</v>
      </c>
      <c r="I2135" t="s">
        <v>582</v>
      </c>
      <c r="J2135" t="s">
        <v>164</v>
      </c>
      <c r="K2135" t="s">
        <v>197</v>
      </c>
      <c r="L2135" t="s">
        <v>28</v>
      </c>
      <c r="M2135">
        <v>6</v>
      </c>
      <c r="N2135">
        <v>57.526670000000003</v>
      </c>
      <c r="O2135">
        <v>-135.17917</v>
      </c>
      <c r="P2135">
        <v>4</v>
      </c>
      <c r="Q2135">
        <v>1</v>
      </c>
    </row>
    <row r="2136" spans="1:17" x14ac:dyDescent="0.25">
      <c r="A2136" s="1">
        <v>41141</v>
      </c>
      <c r="B2136" s="2">
        <f t="shared" si="132"/>
        <v>2012</v>
      </c>
      <c r="C2136" s="2">
        <f t="shared" si="133"/>
        <v>8</v>
      </c>
      <c r="D2136" s="2">
        <f t="shared" si="134"/>
        <v>20</v>
      </c>
      <c r="E2136" s="2">
        <f t="shared" si="135"/>
        <v>2</v>
      </c>
      <c r="F2136" s="1" t="s">
        <v>792</v>
      </c>
      <c r="G2136" t="s">
        <v>612</v>
      </c>
      <c r="H2136" s="7" t="s">
        <v>742</v>
      </c>
      <c r="I2136" t="s">
        <v>582</v>
      </c>
      <c r="J2136" t="s">
        <v>164</v>
      </c>
      <c r="K2136" t="s">
        <v>197</v>
      </c>
      <c r="L2136" t="s">
        <v>28</v>
      </c>
      <c r="M2136">
        <v>6</v>
      </c>
      <c r="N2136">
        <v>57.526670000000003</v>
      </c>
      <c r="O2136">
        <v>-135.17917</v>
      </c>
      <c r="P2136">
        <v>4</v>
      </c>
      <c r="Q2136">
        <v>1</v>
      </c>
    </row>
    <row r="2137" spans="1:17" x14ac:dyDescent="0.25">
      <c r="A2137" s="1">
        <v>41143</v>
      </c>
      <c r="B2137" s="2">
        <f t="shared" si="132"/>
        <v>2012</v>
      </c>
      <c r="C2137" s="2">
        <f t="shared" si="133"/>
        <v>8</v>
      </c>
      <c r="D2137" s="2">
        <f t="shared" si="134"/>
        <v>22</v>
      </c>
      <c r="E2137" s="2">
        <f t="shared" si="135"/>
        <v>4</v>
      </c>
      <c r="F2137" s="1" t="s">
        <v>792</v>
      </c>
      <c r="G2137" t="s">
        <v>612</v>
      </c>
      <c r="H2137" s="7" t="s">
        <v>742</v>
      </c>
      <c r="I2137" t="s">
        <v>582</v>
      </c>
      <c r="J2137" t="s">
        <v>164</v>
      </c>
      <c r="K2137" t="s">
        <v>197</v>
      </c>
      <c r="L2137" t="s">
        <v>28</v>
      </c>
      <c r="M2137">
        <v>6</v>
      </c>
      <c r="N2137">
        <v>57.526670000000003</v>
      </c>
      <c r="O2137">
        <v>-135.17917</v>
      </c>
      <c r="P2137">
        <v>8</v>
      </c>
      <c r="Q2137">
        <v>2</v>
      </c>
    </row>
    <row r="2138" spans="1:17" x14ac:dyDescent="0.25">
      <c r="A2138" s="1">
        <v>41144</v>
      </c>
      <c r="B2138" s="2">
        <f t="shared" si="132"/>
        <v>2012</v>
      </c>
      <c r="C2138" s="2">
        <f t="shared" si="133"/>
        <v>8</v>
      </c>
      <c r="D2138" s="2">
        <f t="shared" si="134"/>
        <v>23</v>
      </c>
      <c r="E2138" s="2">
        <f t="shared" si="135"/>
        <v>5</v>
      </c>
      <c r="F2138" s="1" t="s">
        <v>792</v>
      </c>
      <c r="G2138" t="s">
        <v>612</v>
      </c>
      <c r="H2138" s="7" t="s">
        <v>742</v>
      </c>
      <c r="I2138" t="s">
        <v>582</v>
      </c>
      <c r="J2138" t="s">
        <v>164</v>
      </c>
      <c r="K2138" t="s">
        <v>197</v>
      </c>
      <c r="L2138" t="s">
        <v>28</v>
      </c>
      <c r="M2138">
        <v>6</v>
      </c>
      <c r="N2138">
        <v>57.526670000000003</v>
      </c>
      <c r="O2138">
        <v>-135.17917</v>
      </c>
      <c r="P2138">
        <v>5</v>
      </c>
      <c r="Q2138">
        <v>1</v>
      </c>
    </row>
    <row r="2139" spans="1:17" x14ac:dyDescent="0.25">
      <c r="A2139" s="1">
        <v>41147</v>
      </c>
      <c r="B2139" s="2">
        <f t="shared" si="132"/>
        <v>2012</v>
      </c>
      <c r="C2139" s="2">
        <f t="shared" si="133"/>
        <v>8</v>
      </c>
      <c r="D2139" s="2">
        <f t="shared" si="134"/>
        <v>26</v>
      </c>
      <c r="E2139" s="2">
        <f t="shared" si="135"/>
        <v>1</v>
      </c>
      <c r="F2139" s="1" t="s">
        <v>792</v>
      </c>
      <c r="G2139" t="s">
        <v>612</v>
      </c>
      <c r="H2139" s="7" t="s">
        <v>742</v>
      </c>
      <c r="I2139" t="s">
        <v>582</v>
      </c>
      <c r="J2139" t="s">
        <v>164</v>
      </c>
      <c r="K2139" t="s">
        <v>197</v>
      </c>
      <c r="L2139" t="s">
        <v>28</v>
      </c>
      <c r="M2139">
        <v>6</v>
      </c>
      <c r="N2139">
        <v>57.526670000000003</v>
      </c>
      <c r="O2139">
        <v>-135.17917</v>
      </c>
      <c r="P2139">
        <v>4</v>
      </c>
      <c r="Q2139">
        <v>1</v>
      </c>
    </row>
    <row r="2140" spans="1:17" x14ac:dyDescent="0.25">
      <c r="A2140" s="1">
        <v>41148</v>
      </c>
      <c r="B2140" s="2">
        <f t="shared" si="132"/>
        <v>2012</v>
      </c>
      <c r="C2140" s="2">
        <f t="shared" si="133"/>
        <v>8</v>
      </c>
      <c r="D2140" s="2">
        <f t="shared" si="134"/>
        <v>27</v>
      </c>
      <c r="E2140" s="2">
        <f t="shared" si="135"/>
        <v>2</v>
      </c>
      <c r="F2140" s="1" t="s">
        <v>792</v>
      </c>
      <c r="G2140" t="s">
        <v>612</v>
      </c>
      <c r="H2140" s="7" t="s">
        <v>742</v>
      </c>
      <c r="I2140" t="s">
        <v>582</v>
      </c>
      <c r="J2140" t="s">
        <v>164</v>
      </c>
      <c r="K2140" t="s">
        <v>197</v>
      </c>
      <c r="L2140" t="s">
        <v>28</v>
      </c>
      <c r="M2140">
        <v>6</v>
      </c>
      <c r="N2140">
        <v>57.526670000000003</v>
      </c>
      <c r="O2140">
        <v>-135.17917</v>
      </c>
      <c r="P2140">
        <v>3</v>
      </c>
      <c r="Q2140">
        <v>1</v>
      </c>
    </row>
    <row r="2141" spans="1:17" x14ac:dyDescent="0.25">
      <c r="A2141" s="1">
        <v>41151</v>
      </c>
      <c r="B2141" s="2">
        <f t="shared" si="132"/>
        <v>2012</v>
      </c>
      <c r="C2141" s="2">
        <f t="shared" si="133"/>
        <v>8</v>
      </c>
      <c r="D2141" s="2">
        <f t="shared" si="134"/>
        <v>30</v>
      </c>
      <c r="E2141" s="2">
        <f t="shared" si="135"/>
        <v>5</v>
      </c>
      <c r="F2141" s="1" t="s">
        <v>792</v>
      </c>
      <c r="G2141" t="s">
        <v>612</v>
      </c>
      <c r="H2141" s="7" t="s">
        <v>742</v>
      </c>
      <c r="I2141" t="s">
        <v>582</v>
      </c>
      <c r="J2141" t="s">
        <v>164</v>
      </c>
      <c r="K2141" t="s">
        <v>197</v>
      </c>
      <c r="L2141" t="s">
        <v>28</v>
      </c>
      <c r="M2141">
        <v>6</v>
      </c>
      <c r="N2141">
        <v>57.526670000000003</v>
      </c>
      <c r="O2141">
        <v>-135.17917</v>
      </c>
      <c r="P2141">
        <v>5</v>
      </c>
      <c r="Q2141">
        <v>1</v>
      </c>
    </row>
    <row r="2142" spans="1:17" x14ac:dyDescent="0.25">
      <c r="A2142" s="1">
        <v>41156</v>
      </c>
      <c r="B2142" s="2">
        <f t="shared" si="132"/>
        <v>2012</v>
      </c>
      <c r="C2142" s="2">
        <f t="shared" si="133"/>
        <v>9</v>
      </c>
      <c r="D2142" s="2">
        <f t="shared" si="134"/>
        <v>4</v>
      </c>
      <c r="E2142" s="2">
        <f t="shared" si="135"/>
        <v>3</v>
      </c>
      <c r="F2142" s="1" t="s">
        <v>792</v>
      </c>
      <c r="G2142" t="s">
        <v>612</v>
      </c>
      <c r="H2142" s="7" t="s">
        <v>742</v>
      </c>
      <c r="I2142" t="s">
        <v>582</v>
      </c>
      <c r="J2142" t="s">
        <v>164</v>
      </c>
      <c r="K2142" t="s">
        <v>197</v>
      </c>
      <c r="L2142" t="s">
        <v>28</v>
      </c>
      <c r="M2142">
        <v>6</v>
      </c>
      <c r="N2142">
        <v>57.526670000000003</v>
      </c>
      <c r="O2142">
        <v>-135.17917</v>
      </c>
      <c r="P2142">
        <v>2</v>
      </c>
      <c r="Q2142">
        <v>1</v>
      </c>
    </row>
    <row r="2143" spans="1:17" x14ac:dyDescent="0.25">
      <c r="A2143" s="1">
        <v>41157</v>
      </c>
      <c r="B2143" s="2">
        <f t="shared" si="132"/>
        <v>2012</v>
      </c>
      <c r="C2143" s="2">
        <f t="shared" si="133"/>
        <v>9</v>
      </c>
      <c r="D2143" s="2">
        <f t="shared" si="134"/>
        <v>5</v>
      </c>
      <c r="E2143" s="2">
        <f t="shared" si="135"/>
        <v>4</v>
      </c>
      <c r="F2143" s="1" t="s">
        <v>792</v>
      </c>
      <c r="G2143" t="s">
        <v>612</v>
      </c>
      <c r="H2143" s="7" t="s">
        <v>742</v>
      </c>
      <c r="I2143" t="s">
        <v>582</v>
      </c>
      <c r="J2143" t="s">
        <v>164</v>
      </c>
      <c r="K2143" t="s">
        <v>197</v>
      </c>
      <c r="L2143" t="s">
        <v>28</v>
      </c>
      <c r="M2143">
        <v>6</v>
      </c>
      <c r="N2143">
        <v>57.526670000000003</v>
      </c>
      <c r="O2143">
        <v>-135.17917</v>
      </c>
      <c r="P2143">
        <v>2</v>
      </c>
      <c r="Q2143">
        <v>1</v>
      </c>
    </row>
    <row r="2144" spans="1:17" x14ac:dyDescent="0.25">
      <c r="A2144" s="1">
        <v>42125</v>
      </c>
      <c r="B2144" s="2">
        <f t="shared" si="132"/>
        <v>2015</v>
      </c>
      <c r="C2144" s="2">
        <f t="shared" si="133"/>
        <v>5</v>
      </c>
      <c r="D2144" s="2">
        <f t="shared" si="134"/>
        <v>1</v>
      </c>
      <c r="E2144" s="2">
        <f t="shared" si="135"/>
        <v>6</v>
      </c>
      <c r="F2144" s="1" t="s">
        <v>791</v>
      </c>
      <c r="G2144" t="s">
        <v>612</v>
      </c>
      <c r="H2144" s="7" t="s">
        <v>742</v>
      </c>
      <c r="I2144" t="s">
        <v>582</v>
      </c>
      <c r="J2144" t="s">
        <v>164</v>
      </c>
      <c r="K2144" t="s">
        <v>90</v>
      </c>
      <c r="L2144" t="s">
        <v>177</v>
      </c>
      <c r="M2144">
        <v>3</v>
      </c>
      <c r="N2144">
        <v>57.526670000000003</v>
      </c>
      <c r="O2144">
        <v>-135.17917</v>
      </c>
      <c r="P2144">
        <v>1</v>
      </c>
      <c r="Q2144">
        <v>1</v>
      </c>
    </row>
    <row r="2145" spans="1:17" x14ac:dyDescent="0.25">
      <c r="A2145" s="1">
        <v>42126</v>
      </c>
      <c r="B2145" s="2">
        <f t="shared" si="132"/>
        <v>2015</v>
      </c>
      <c r="C2145" s="2">
        <f t="shared" si="133"/>
        <v>5</v>
      </c>
      <c r="D2145" s="2">
        <f t="shared" si="134"/>
        <v>2</v>
      </c>
      <c r="E2145" s="2">
        <f t="shared" si="135"/>
        <v>7</v>
      </c>
      <c r="F2145" s="1" t="s">
        <v>791</v>
      </c>
      <c r="G2145" t="s">
        <v>612</v>
      </c>
      <c r="H2145" s="7" t="s">
        <v>742</v>
      </c>
      <c r="I2145" t="s">
        <v>582</v>
      </c>
      <c r="J2145" t="s">
        <v>164</v>
      </c>
      <c r="K2145" t="s">
        <v>90</v>
      </c>
      <c r="L2145" t="s">
        <v>177</v>
      </c>
      <c r="M2145">
        <v>3</v>
      </c>
      <c r="N2145">
        <v>57.526670000000003</v>
      </c>
      <c r="O2145">
        <v>-135.17917</v>
      </c>
      <c r="P2145">
        <v>2</v>
      </c>
      <c r="Q2145">
        <v>1</v>
      </c>
    </row>
    <row r="2146" spans="1:17" x14ac:dyDescent="0.25">
      <c r="A2146" s="1">
        <v>42136</v>
      </c>
      <c r="B2146" s="2">
        <f t="shared" si="132"/>
        <v>2015</v>
      </c>
      <c r="C2146" s="2">
        <f t="shared" si="133"/>
        <v>5</v>
      </c>
      <c r="D2146" s="2">
        <f t="shared" si="134"/>
        <v>12</v>
      </c>
      <c r="E2146" s="2">
        <f t="shared" si="135"/>
        <v>3</v>
      </c>
      <c r="F2146" s="1" t="s">
        <v>791</v>
      </c>
      <c r="G2146" t="s">
        <v>612</v>
      </c>
      <c r="H2146" s="7" t="s">
        <v>742</v>
      </c>
      <c r="I2146" t="s">
        <v>582</v>
      </c>
      <c r="J2146" t="s">
        <v>164</v>
      </c>
      <c r="K2146" t="s">
        <v>90</v>
      </c>
      <c r="L2146" t="s">
        <v>177</v>
      </c>
      <c r="M2146">
        <v>1</v>
      </c>
      <c r="N2146">
        <v>57.526670000000003</v>
      </c>
      <c r="O2146">
        <v>-135.17917</v>
      </c>
      <c r="P2146">
        <v>1</v>
      </c>
      <c r="Q2146">
        <v>1</v>
      </c>
    </row>
    <row r="2147" spans="1:17" x14ac:dyDescent="0.25">
      <c r="A2147" s="1">
        <v>41532</v>
      </c>
      <c r="B2147" s="2">
        <f t="shared" si="132"/>
        <v>2013</v>
      </c>
      <c r="C2147" s="2">
        <f t="shared" si="133"/>
        <v>9</v>
      </c>
      <c r="D2147" s="2">
        <f t="shared" si="134"/>
        <v>15</v>
      </c>
      <c r="E2147" s="2">
        <f t="shared" si="135"/>
        <v>1</v>
      </c>
      <c r="F2147" s="1" t="s">
        <v>793</v>
      </c>
      <c r="G2147" t="s">
        <v>612</v>
      </c>
      <c r="H2147" s="7" t="s">
        <v>742</v>
      </c>
      <c r="I2147" t="s">
        <v>582</v>
      </c>
      <c r="J2147" t="s">
        <v>164</v>
      </c>
      <c r="K2147" t="s">
        <v>227</v>
      </c>
      <c r="L2147" t="s">
        <v>177</v>
      </c>
      <c r="M2147">
        <v>4</v>
      </c>
      <c r="N2147">
        <v>57.526670000000003</v>
      </c>
      <c r="O2147">
        <v>-135.17917</v>
      </c>
      <c r="P2147">
        <v>2</v>
      </c>
      <c r="Q2147">
        <v>1</v>
      </c>
    </row>
    <row r="2148" spans="1:17" x14ac:dyDescent="0.25">
      <c r="A2148" s="1">
        <v>41533</v>
      </c>
      <c r="B2148" s="2">
        <f t="shared" si="132"/>
        <v>2013</v>
      </c>
      <c r="C2148" s="2">
        <f t="shared" si="133"/>
        <v>9</v>
      </c>
      <c r="D2148" s="2">
        <f t="shared" si="134"/>
        <v>16</v>
      </c>
      <c r="E2148" s="2">
        <f t="shared" si="135"/>
        <v>2</v>
      </c>
      <c r="F2148" s="1" t="s">
        <v>793</v>
      </c>
      <c r="G2148" t="s">
        <v>612</v>
      </c>
      <c r="H2148" s="7" t="s">
        <v>742</v>
      </c>
      <c r="I2148" t="s">
        <v>582</v>
      </c>
      <c r="J2148" t="s">
        <v>164</v>
      </c>
      <c r="K2148" t="s">
        <v>227</v>
      </c>
      <c r="L2148" t="s">
        <v>177</v>
      </c>
      <c r="M2148">
        <v>4</v>
      </c>
      <c r="N2148">
        <v>57.526670000000003</v>
      </c>
      <c r="O2148">
        <v>-135.17917</v>
      </c>
      <c r="P2148">
        <v>2</v>
      </c>
      <c r="Q2148">
        <v>1</v>
      </c>
    </row>
    <row r="2149" spans="1:17" x14ac:dyDescent="0.25">
      <c r="A2149" s="1">
        <v>41534</v>
      </c>
      <c r="B2149" s="2">
        <f t="shared" si="132"/>
        <v>2013</v>
      </c>
      <c r="C2149" s="2">
        <f t="shared" si="133"/>
        <v>9</v>
      </c>
      <c r="D2149" s="2">
        <f t="shared" si="134"/>
        <v>17</v>
      </c>
      <c r="E2149" s="2">
        <f t="shared" si="135"/>
        <v>3</v>
      </c>
      <c r="F2149" s="1" t="s">
        <v>793</v>
      </c>
      <c r="G2149" t="s">
        <v>612</v>
      </c>
      <c r="H2149" s="7" t="s">
        <v>742</v>
      </c>
      <c r="I2149" t="s">
        <v>582</v>
      </c>
      <c r="J2149" t="s">
        <v>164</v>
      </c>
      <c r="K2149" t="s">
        <v>227</v>
      </c>
      <c r="L2149" t="s">
        <v>177</v>
      </c>
      <c r="M2149">
        <v>4</v>
      </c>
      <c r="N2149">
        <v>57.526670000000003</v>
      </c>
      <c r="O2149">
        <v>-135.17917</v>
      </c>
      <c r="P2149">
        <v>2</v>
      </c>
      <c r="Q2149">
        <v>1</v>
      </c>
    </row>
    <row r="2150" spans="1:17" x14ac:dyDescent="0.25">
      <c r="A2150" s="1">
        <v>41535</v>
      </c>
      <c r="B2150" s="2">
        <f t="shared" si="132"/>
        <v>2013</v>
      </c>
      <c r="C2150" s="2">
        <f t="shared" si="133"/>
        <v>9</v>
      </c>
      <c r="D2150" s="2">
        <f t="shared" si="134"/>
        <v>18</v>
      </c>
      <c r="E2150" s="2">
        <f t="shared" si="135"/>
        <v>4</v>
      </c>
      <c r="F2150" s="1" t="s">
        <v>793</v>
      </c>
      <c r="G2150" t="s">
        <v>612</v>
      </c>
      <c r="H2150" s="7" t="s">
        <v>742</v>
      </c>
      <c r="I2150" t="s">
        <v>582</v>
      </c>
      <c r="J2150" t="s">
        <v>164</v>
      </c>
      <c r="K2150" t="s">
        <v>227</v>
      </c>
      <c r="L2150" t="s">
        <v>177</v>
      </c>
      <c r="M2150">
        <v>4</v>
      </c>
      <c r="N2150">
        <v>57.526670000000003</v>
      </c>
      <c r="O2150">
        <v>-135.17917</v>
      </c>
      <c r="P2150">
        <v>2</v>
      </c>
      <c r="Q2150">
        <v>1</v>
      </c>
    </row>
    <row r="2151" spans="1:17" x14ac:dyDescent="0.25">
      <c r="A2151" s="1">
        <v>40805</v>
      </c>
      <c r="B2151" s="2">
        <f t="shared" si="132"/>
        <v>2011</v>
      </c>
      <c r="C2151" s="2">
        <f t="shared" si="133"/>
        <v>9</v>
      </c>
      <c r="D2151" s="2">
        <f t="shared" si="134"/>
        <v>19</v>
      </c>
      <c r="E2151" s="2">
        <f t="shared" si="135"/>
        <v>2</v>
      </c>
      <c r="F2151" s="1" t="s">
        <v>793</v>
      </c>
      <c r="G2151" t="s">
        <v>612</v>
      </c>
      <c r="H2151" s="7" t="s">
        <v>742</v>
      </c>
      <c r="I2151" t="s">
        <v>582</v>
      </c>
      <c r="J2151" t="s">
        <v>164</v>
      </c>
      <c r="K2151" t="s">
        <v>90</v>
      </c>
      <c r="L2151" t="s">
        <v>177</v>
      </c>
      <c r="M2151">
        <v>3</v>
      </c>
      <c r="N2151">
        <v>57.526670000000003</v>
      </c>
      <c r="O2151">
        <v>-135.17917</v>
      </c>
      <c r="P2151">
        <v>1</v>
      </c>
      <c r="Q2151">
        <v>1</v>
      </c>
    </row>
    <row r="2152" spans="1:17" x14ac:dyDescent="0.25">
      <c r="A2152" s="1">
        <v>41536</v>
      </c>
      <c r="B2152" s="2">
        <f t="shared" si="132"/>
        <v>2013</v>
      </c>
      <c r="C2152" s="2">
        <f t="shared" si="133"/>
        <v>9</v>
      </c>
      <c r="D2152" s="2">
        <f t="shared" si="134"/>
        <v>19</v>
      </c>
      <c r="E2152" s="2">
        <f t="shared" si="135"/>
        <v>5</v>
      </c>
      <c r="F2152" s="1" t="s">
        <v>793</v>
      </c>
      <c r="G2152" t="s">
        <v>612</v>
      </c>
      <c r="H2152" s="7" t="s">
        <v>742</v>
      </c>
      <c r="I2152" t="s">
        <v>582</v>
      </c>
      <c r="J2152" t="s">
        <v>164</v>
      </c>
      <c r="K2152" t="s">
        <v>227</v>
      </c>
      <c r="L2152" t="s">
        <v>177</v>
      </c>
      <c r="M2152">
        <v>4</v>
      </c>
      <c r="N2152">
        <v>57.526670000000003</v>
      </c>
      <c r="O2152">
        <v>-135.17917</v>
      </c>
      <c r="P2152">
        <v>2</v>
      </c>
      <c r="Q2152">
        <v>1</v>
      </c>
    </row>
    <row r="2153" spans="1:17" x14ac:dyDescent="0.25">
      <c r="A2153" s="1">
        <v>41537</v>
      </c>
      <c r="B2153" s="2">
        <f t="shared" si="132"/>
        <v>2013</v>
      </c>
      <c r="C2153" s="2">
        <f t="shared" si="133"/>
        <v>9</v>
      </c>
      <c r="D2153" s="2">
        <f t="shared" si="134"/>
        <v>20</v>
      </c>
      <c r="E2153" s="2">
        <f t="shared" si="135"/>
        <v>6</v>
      </c>
      <c r="F2153" s="1" t="s">
        <v>793</v>
      </c>
      <c r="G2153" t="s">
        <v>612</v>
      </c>
      <c r="H2153" s="7" t="s">
        <v>742</v>
      </c>
      <c r="I2153" t="s">
        <v>582</v>
      </c>
      <c r="J2153" t="s">
        <v>164</v>
      </c>
      <c r="K2153" t="s">
        <v>227</v>
      </c>
      <c r="L2153" t="s">
        <v>177</v>
      </c>
      <c r="M2153">
        <v>4</v>
      </c>
      <c r="N2153">
        <v>57.526670000000003</v>
      </c>
      <c r="O2153">
        <v>-135.17917</v>
      </c>
      <c r="P2153">
        <v>2</v>
      </c>
      <c r="Q2153">
        <v>1</v>
      </c>
    </row>
    <row r="2154" spans="1:17" x14ac:dyDescent="0.25">
      <c r="A2154" s="1">
        <v>41538</v>
      </c>
      <c r="B2154" s="2">
        <f t="shared" si="132"/>
        <v>2013</v>
      </c>
      <c r="C2154" s="2">
        <f t="shared" si="133"/>
        <v>9</v>
      </c>
      <c r="D2154" s="2">
        <f t="shared" si="134"/>
        <v>21</v>
      </c>
      <c r="E2154" s="2">
        <f t="shared" si="135"/>
        <v>7</v>
      </c>
      <c r="F2154" s="1" t="s">
        <v>793</v>
      </c>
      <c r="G2154" t="s">
        <v>612</v>
      </c>
      <c r="H2154" s="7" t="s">
        <v>742</v>
      </c>
      <c r="I2154" t="s">
        <v>582</v>
      </c>
      <c r="J2154" t="s">
        <v>164</v>
      </c>
      <c r="K2154" t="s">
        <v>227</v>
      </c>
      <c r="L2154" t="s">
        <v>177</v>
      </c>
      <c r="M2154">
        <v>4</v>
      </c>
      <c r="N2154">
        <v>57.526670000000003</v>
      </c>
      <c r="O2154">
        <v>-135.17917</v>
      </c>
      <c r="P2154">
        <v>2</v>
      </c>
      <c r="Q2154">
        <v>1</v>
      </c>
    </row>
    <row r="2155" spans="1:17" x14ac:dyDescent="0.25">
      <c r="A2155" s="1">
        <v>42136</v>
      </c>
      <c r="B2155" s="2">
        <f t="shared" si="132"/>
        <v>2015</v>
      </c>
      <c r="C2155" s="2">
        <f t="shared" si="133"/>
        <v>5</v>
      </c>
      <c r="D2155" s="2">
        <f t="shared" si="134"/>
        <v>12</v>
      </c>
      <c r="E2155" s="2">
        <f t="shared" si="135"/>
        <v>3</v>
      </c>
      <c r="F2155" s="1" t="s">
        <v>791</v>
      </c>
      <c r="G2155" t="s">
        <v>612</v>
      </c>
      <c r="H2155" s="7" t="s">
        <v>742</v>
      </c>
      <c r="I2155" t="s">
        <v>582</v>
      </c>
      <c r="J2155" t="s">
        <v>164</v>
      </c>
      <c r="K2155" t="s">
        <v>90</v>
      </c>
      <c r="L2155" t="s">
        <v>13</v>
      </c>
      <c r="M2155">
        <v>1</v>
      </c>
      <c r="N2155">
        <v>57.526670000000003</v>
      </c>
      <c r="O2155">
        <v>-135.17917</v>
      </c>
      <c r="P2155">
        <v>1</v>
      </c>
      <c r="Q2155">
        <v>1</v>
      </c>
    </row>
    <row r="2156" spans="1:17" x14ac:dyDescent="0.25">
      <c r="A2156" s="1">
        <v>42111</v>
      </c>
      <c r="B2156" s="2">
        <f t="shared" si="132"/>
        <v>2015</v>
      </c>
      <c r="C2156" s="2">
        <f t="shared" si="133"/>
        <v>4</v>
      </c>
      <c r="D2156" s="2">
        <f t="shared" si="134"/>
        <v>17</v>
      </c>
      <c r="E2156" s="2">
        <f t="shared" si="135"/>
        <v>6</v>
      </c>
      <c r="F2156" s="1" t="s">
        <v>790</v>
      </c>
      <c r="G2156" t="s">
        <v>434</v>
      </c>
      <c r="H2156" s="7" t="s">
        <v>769</v>
      </c>
      <c r="I2156" t="s">
        <v>432</v>
      </c>
      <c r="J2156" t="s">
        <v>418</v>
      </c>
      <c r="K2156" t="s">
        <v>85</v>
      </c>
      <c r="L2156" t="s">
        <v>177</v>
      </c>
      <c r="M2156">
        <v>0.75</v>
      </c>
      <c r="N2156">
        <v>57.367800000000003</v>
      </c>
      <c r="O2156">
        <v>-133.86689999999999</v>
      </c>
      <c r="P2156">
        <v>1</v>
      </c>
      <c r="Q2156">
        <v>1</v>
      </c>
    </row>
    <row r="2157" spans="1:17" x14ac:dyDescent="0.25">
      <c r="A2157" s="1">
        <v>41027</v>
      </c>
      <c r="B2157" s="2">
        <f t="shared" si="132"/>
        <v>2012</v>
      </c>
      <c r="C2157" s="2">
        <f t="shared" si="133"/>
        <v>4</v>
      </c>
      <c r="D2157" s="2">
        <f t="shared" si="134"/>
        <v>28</v>
      </c>
      <c r="E2157" s="2">
        <f t="shared" si="135"/>
        <v>7</v>
      </c>
      <c r="F2157" s="1" t="s">
        <v>791</v>
      </c>
      <c r="G2157" t="s">
        <v>434</v>
      </c>
      <c r="H2157" s="7" t="s">
        <v>769</v>
      </c>
      <c r="I2157" t="s">
        <v>432</v>
      </c>
      <c r="J2157" t="s">
        <v>418</v>
      </c>
      <c r="K2157" t="s">
        <v>433</v>
      </c>
      <c r="L2157" t="s">
        <v>177</v>
      </c>
      <c r="M2157">
        <v>12</v>
      </c>
      <c r="N2157">
        <v>57.367800000000003</v>
      </c>
      <c r="O2157">
        <v>-133.86689999999999</v>
      </c>
      <c r="P2157">
        <v>1</v>
      </c>
      <c r="Q2157">
        <v>1</v>
      </c>
    </row>
    <row r="2158" spans="1:17" x14ac:dyDescent="0.25">
      <c r="A2158" s="1">
        <v>41393</v>
      </c>
      <c r="B2158" s="2">
        <f t="shared" si="132"/>
        <v>2013</v>
      </c>
      <c r="C2158" s="2">
        <f t="shared" si="133"/>
        <v>4</v>
      </c>
      <c r="D2158" s="2">
        <f t="shared" si="134"/>
        <v>29</v>
      </c>
      <c r="E2158" s="2">
        <f t="shared" si="135"/>
        <v>2</v>
      </c>
      <c r="F2158" s="1" t="s">
        <v>791</v>
      </c>
      <c r="G2158" t="s">
        <v>434</v>
      </c>
      <c r="H2158" s="7" t="s">
        <v>769</v>
      </c>
      <c r="I2158" t="s">
        <v>432</v>
      </c>
      <c r="J2158" t="s">
        <v>418</v>
      </c>
      <c r="K2158" t="s">
        <v>433</v>
      </c>
      <c r="L2158" t="s">
        <v>177</v>
      </c>
      <c r="M2158">
        <v>14</v>
      </c>
      <c r="N2158">
        <v>57.367800000000003</v>
      </c>
      <c r="O2158">
        <v>-133.86689999999999</v>
      </c>
      <c r="P2158">
        <v>1</v>
      </c>
      <c r="Q2158">
        <v>1</v>
      </c>
    </row>
    <row r="2159" spans="1:17" x14ac:dyDescent="0.25">
      <c r="A2159" s="1">
        <v>40663</v>
      </c>
      <c r="B2159" s="2">
        <f t="shared" si="132"/>
        <v>2011</v>
      </c>
      <c r="C2159" s="2">
        <f t="shared" si="133"/>
        <v>4</v>
      </c>
      <c r="D2159" s="2">
        <f t="shared" si="134"/>
        <v>30</v>
      </c>
      <c r="E2159" s="2">
        <f t="shared" si="135"/>
        <v>7</v>
      </c>
      <c r="F2159" s="1" t="s">
        <v>791</v>
      </c>
      <c r="G2159" t="s">
        <v>434</v>
      </c>
      <c r="H2159" s="7" t="s">
        <v>769</v>
      </c>
      <c r="I2159" t="s">
        <v>432</v>
      </c>
      <c r="J2159" t="s">
        <v>418</v>
      </c>
      <c r="K2159" t="s">
        <v>433</v>
      </c>
      <c r="L2159" t="s">
        <v>177</v>
      </c>
      <c r="M2159">
        <v>14</v>
      </c>
      <c r="N2159">
        <v>57.367800000000003</v>
      </c>
      <c r="O2159">
        <v>-133.86689999999999</v>
      </c>
      <c r="P2159">
        <v>1</v>
      </c>
      <c r="Q2159">
        <v>1</v>
      </c>
    </row>
    <row r="2160" spans="1:17" x14ac:dyDescent="0.25">
      <c r="A2160" s="1">
        <v>41030</v>
      </c>
      <c r="B2160" s="2">
        <f t="shared" si="132"/>
        <v>2012</v>
      </c>
      <c r="C2160" s="2">
        <f t="shared" si="133"/>
        <v>5</v>
      </c>
      <c r="D2160" s="2">
        <f t="shared" si="134"/>
        <v>1</v>
      </c>
      <c r="E2160" s="2">
        <f t="shared" si="135"/>
        <v>3</v>
      </c>
      <c r="F2160" s="1" t="s">
        <v>791</v>
      </c>
      <c r="G2160" t="s">
        <v>434</v>
      </c>
      <c r="H2160" s="7" t="s">
        <v>769</v>
      </c>
      <c r="I2160" t="s">
        <v>432</v>
      </c>
      <c r="J2160" t="s">
        <v>418</v>
      </c>
      <c r="K2160" t="s">
        <v>433</v>
      </c>
      <c r="L2160" t="s">
        <v>177</v>
      </c>
      <c r="M2160">
        <v>12</v>
      </c>
      <c r="N2160">
        <v>57.367800000000003</v>
      </c>
      <c r="O2160">
        <v>-133.86689999999999</v>
      </c>
      <c r="P2160">
        <v>1</v>
      </c>
      <c r="Q2160">
        <v>1</v>
      </c>
    </row>
    <row r="2161" spans="1:17" x14ac:dyDescent="0.25">
      <c r="A2161" s="1">
        <v>41762</v>
      </c>
      <c r="B2161" s="2">
        <f t="shared" si="132"/>
        <v>2014</v>
      </c>
      <c r="C2161" s="2">
        <f t="shared" si="133"/>
        <v>5</v>
      </c>
      <c r="D2161" s="2">
        <f t="shared" si="134"/>
        <v>3</v>
      </c>
      <c r="E2161" s="2">
        <f t="shared" si="135"/>
        <v>7</v>
      </c>
      <c r="F2161" s="1" t="s">
        <v>791</v>
      </c>
      <c r="G2161" t="s">
        <v>434</v>
      </c>
      <c r="H2161" s="7" t="s">
        <v>769</v>
      </c>
      <c r="I2161" t="s">
        <v>432</v>
      </c>
      <c r="J2161" t="s">
        <v>418</v>
      </c>
      <c r="K2161" t="s">
        <v>433</v>
      </c>
      <c r="L2161" t="s">
        <v>177</v>
      </c>
      <c r="M2161">
        <v>14</v>
      </c>
      <c r="N2161">
        <v>57.367800000000003</v>
      </c>
      <c r="O2161">
        <v>-133.86689999999999</v>
      </c>
      <c r="P2161">
        <v>1</v>
      </c>
      <c r="Q2161">
        <v>1</v>
      </c>
    </row>
    <row r="2162" spans="1:17" x14ac:dyDescent="0.25">
      <c r="A2162" s="1">
        <v>41400</v>
      </c>
      <c r="B2162" s="2">
        <f t="shared" si="132"/>
        <v>2013</v>
      </c>
      <c r="C2162" s="2">
        <f t="shared" si="133"/>
        <v>5</v>
      </c>
      <c r="D2162" s="2">
        <f t="shared" si="134"/>
        <v>6</v>
      </c>
      <c r="E2162" s="2">
        <f t="shared" si="135"/>
        <v>2</v>
      </c>
      <c r="F2162" s="1" t="s">
        <v>791</v>
      </c>
      <c r="G2162" t="s">
        <v>434</v>
      </c>
      <c r="H2162" s="7" t="s">
        <v>769</v>
      </c>
      <c r="I2162" t="s">
        <v>432</v>
      </c>
      <c r="J2162" t="s">
        <v>418</v>
      </c>
      <c r="K2162" t="s">
        <v>433</v>
      </c>
      <c r="L2162" t="s">
        <v>177</v>
      </c>
      <c r="M2162">
        <v>14.5</v>
      </c>
      <c r="N2162">
        <v>57.367800000000003</v>
      </c>
      <c r="O2162">
        <v>-133.86689999999999</v>
      </c>
      <c r="P2162">
        <v>1</v>
      </c>
      <c r="Q2162">
        <v>1</v>
      </c>
    </row>
    <row r="2163" spans="1:17" x14ac:dyDescent="0.25">
      <c r="A2163" s="1">
        <v>41766</v>
      </c>
      <c r="B2163" s="2">
        <f t="shared" si="132"/>
        <v>2014</v>
      </c>
      <c r="C2163" s="2">
        <f t="shared" si="133"/>
        <v>5</v>
      </c>
      <c r="D2163" s="2">
        <f t="shared" si="134"/>
        <v>7</v>
      </c>
      <c r="E2163" s="2">
        <f t="shared" si="135"/>
        <v>4</v>
      </c>
      <c r="F2163" s="1" t="s">
        <v>791</v>
      </c>
      <c r="G2163" t="s">
        <v>434</v>
      </c>
      <c r="H2163" s="7" t="s">
        <v>769</v>
      </c>
      <c r="I2163" t="s">
        <v>432</v>
      </c>
      <c r="J2163" t="s">
        <v>418</v>
      </c>
      <c r="K2163" t="s">
        <v>433</v>
      </c>
      <c r="L2163" t="s">
        <v>177</v>
      </c>
      <c r="M2163">
        <v>14</v>
      </c>
      <c r="N2163">
        <v>57.367800000000003</v>
      </c>
      <c r="O2163">
        <v>-133.86689999999999</v>
      </c>
      <c r="P2163">
        <v>1</v>
      </c>
      <c r="Q2163">
        <v>1</v>
      </c>
    </row>
    <row r="2164" spans="1:17" x14ac:dyDescent="0.25">
      <c r="A2164" s="1">
        <v>41402</v>
      </c>
      <c r="B2164" s="2">
        <f t="shared" si="132"/>
        <v>2013</v>
      </c>
      <c r="C2164" s="2">
        <f t="shared" si="133"/>
        <v>5</v>
      </c>
      <c r="D2164" s="2">
        <f t="shared" si="134"/>
        <v>8</v>
      </c>
      <c r="E2164" s="2">
        <f t="shared" si="135"/>
        <v>4</v>
      </c>
      <c r="F2164" s="1" t="s">
        <v>791</v>
      </c>
      <c r="G2164" t="s">
        <v>434</v>
      </c>
      <c r="H2164" s="7" t="s">
        <v>769</v>
      </c>
      <c r="I2164" t="s">
        <v>432</v>
      </c>
      <c r="J2164" t="s">
        <v>418</v>
      </c>
      <c r="K2164" t="s">
        <v>433</v>
      </c>
      <c r="L2164" t="s">
        <v>177</v>
      </c>
      <c r="M2164">
        <v>16</v>
      </c>
      <c r="N2164">
        <v>57.367800000000003</v>
      </c>
      <c r="O2164">
        <v>-133.86689999999999</v>
      </c>
      <c r="P2164">
        <v>1</v>
      </c>
      <c r="Q2164">
        <v>1</v>
      </c>
    </row>
    <row r="2165" spans="1:17" x14ac:dyDescent="0.25">
      <c r="A2165" s="1">
        <v>41768</v>
      </c>
      <c r="B2165" s="2">
        <f t="shared" si="132"/>
        <v>2014</v>
      </c>
      <c r="C2165" s="2">
        <f t="shared" si="133"/>
        <v>5</v>
      </c>
      <c r="D2165" s="2">
        <f t="shared" si="134"/>
        <v>9</v>
      </c>
      <c r="E2165" s="2">
        <f t="shared" si="135"/>
        <v>6</v>
      </c>
      <c r="F2165" s="1" t="s">
        <v>791</v>
      </c>
      <c r="G2165" t="s">
        <v>434</v>
      </c>
      <c r="H2165" s="7" t="s">
        <v>769</v>
      </c>
      <c r="I2165" t="s">
        <v>432</v>
      </c>
      <c r="J2165" t="s">
        <v>418</v>
      </c>
      <c r="K2165" t="s">
        <v>433</v>
      </c>
      <c r="L2165" t="s">
        <v>177</v>
      </c>
      <c r="M2165">
        <v>14</v>
      </c>
      <c r="N2165">
        <v>57.367800000000003</v>
      </c>
      <c r="O2165">
        <v>-133.86689999999999</v>
      </c>
      <c r="P2165">
        <v>1</v>
      </c>
      <c r="Q2165">
        <v>1</v>
      </c>
    </row>
    <row r="2166" spans="1:17" x14ac:dyDescent="0.25">
      <c r="A2166" s="1">
        <v>42136</v>
      </c>
      <c r="B2166" s="2">
        <f t="shared" si="132"/>
        <v>2015</v>
      </c>
      <c r="C2166" s="2">
        <f t="shared" si="133"/>
        <v>5</v>
      </c>
      <c r="D2166" s="2">
        <f t="shared" si="134"/>
        <v>12</v>
      </c>
      <c r="E2166" s="2">
        <f t="shared" si="135"/>
        <v>3</v>
      </c>
      <c r="F2166" s="1" t="s">
        <v>791</v>
      </c>
      <c r="G2166" t="s">
        <v>434</v>
      </c>
      <c r="H2166" s="7" t="s">
        <v>769</v>
      </c>
      <c r="I2166" t="s">
        <v>432</v>
      </c>
      <c r="J2166" t="s">
        <v>418</v>
      </c>
      <c r="K2166" t="s">
        <v>85</v>
      </c>
      <c r="L2166" t="s">
        <v>177</v>
      </c>
      <c r="M2166">
        <v>3.5</v>
      </c>
      <c r="N2166">
        <v>57.367800000000003</v>
      </c>
      <c r="O2166">
        <v>-133.86689999999999</v>
      </c>
      <c r="P2166">
        <v>1</v>
      </c>
      <c r="Q2166">
        <v>1</v>
      </c>
    </row>
    <row r="2167" spans="1:17" x14ac:dyDescent="0.25">
      <c r="A2167" s="1">
        <v>42138</v>
      </c>
      <c r="B2167" s="2">
        <f t="shared" si="132"/>
        <v>2015</v>
      </c>
      <c r="C2167" s="2">
        <f t="shared" si="133"/>
        <v>5</v>
      </c>
      <c r="D2167" s="2">
        <f t="shared" si="134"/>
        <v>14</v>
      </c>
      <c r="E2167" s="2">
        <f t="shared" si="135"/>
        <v>5</v>
      </c>
      <c r="F2167" s="1" t="s">
        <v>791</v>
      </c>
      <c r="G2167" t="s">
        <v>434</v>
      </c>
      <c r="H2167" s="7" t="s">
        <v>769</v>
      </c>
      <c r="I2167" t="s">
        <v>432</v>
      </c>
      <c r="J2167" t="s">
        <v>418</v>
      </c>
      <c r="K2167" t="s">
        <v>433</v>
      </c>
      <c r="L2167" t="s">
        <v>177</v>
      </c>
      <c r="M2167">
        <v>2</v>
      </c>
      <c r="N2167">
        <v>57.367800000000003</v>
      </c>
      <c r="O2167">
        <v>-133.86689999999999</v>
      </c>
      <c r="P2167">
        <v>1</v>
      </c>
      <c r="Q2167">
        <v>1</v>
      </c>
    </row>
    <row r="2168" spans="1:17" x14ac:dyDescent="0.25">
      <c r="A2168" s="1">
        <v>41172</v>
      </c>
      <c r="B2168" s="2">
        <f t="shared" si="132"/>
        <v>2012</v>
      </c>
      <c r="C2168" s="2">
        <f t="shared" si="133"/>
        <v>9</v>
      </c>
      <c r="D2168" s="2">
        <f t="shared" si="134"/>
        <v>20</v>
      </c>
      <c r="E2168" s="2">
        <f t="shared" si="135"/>
        <v>5</v>
      </c>
      <c r="F2168" s="1" t="s">
        <v>793</v>
      </c>
      <c r="G2168" t="s">
        <v>434</v>
      </c>
      <c r="H2168" s="7" t="s">
        <v>769</v>
      </c>
      <c r="I2168" t="s">
        <v>432</v>
      </c>
      <c r="J2168" t="s">
        <v>418</v>
      </c>
      <c r="K2168" t="s">
        <v>433</v>
      </c>
      <c r="L2168" t="s">
        <v>177</v>
      </c>
      <c r="M2168">
        <v>14</v>
      </c>
      <c r="N2168">
        <v>57.367800000000003</v>
      </c>
      <c r="O2168">
        <v>-133.86689999999999</v>
      </c>
      <c r="P2168">
        <v>1</v>
      </c>
      <c r="Q2168">
        <v>1</v>
      </c>
    </row>
    <row r="2169" spans="1:17" x14ac:dyDescent="0.25">
      <c r="A2169" s="1">
        <v>41037</v>
      </c>
      <c r="B2169" s="2">
        <f t="shared" si="132"/>
        <v>2012</v>
      </c>
      <c r="C2169" s="2">
        <f t="shared" si="133"/>
        <v>5</v>
      </c>
      <c r="D2169" s="2">
        <f t="shared" si="134"/>
        <v>8</v>
      </c>
      <c r="E2169" s="2">
        <f t="shared" si="135"/>
        <v>3</v>
      </c>
      <c r="F2169" s="1" t="s">
        <v>791</v>
      </c>
      <c r="G2169" t="s">
        <v>434</v>
      </c>
      <c r="H2169" s="7" t="s">
        <v>769</v>
      </c>
      <c r="I2169" t="s">
        <v>432</v>
      </c>
      <c r="J2169" t="s">
        <v>418</v>
      </c>
      <c r="K2169" t="s">
        <v>85</v>
      </c>
      <c r="L2169" t="s">
        <v>734</v>
      </c>
      <c r="M2169">
        <v>1</v>
      </c>
      <c r="N2169">
        <v>57.367800000000003</v>
      </c>
      <c r="O2169">
        <v>-133.86689999999999</v>
      </c>
      <c r="P2169">
        <v>1</v>
      </c>
      <c r="Q2169">
        <v>1</v>
      </c>
    </row>
    <row r="2170" spans="1:17" x14ac:dyDescent="0.25">
      <c r="A2170" s="1">
        <v>41042</v>
      </c>
      <c r="B2170" s="2">
        <f t="shared" si="132"/>
        <v>2012</v>
      </c>
      <c r="C2170" s="2">
        <f t="shared" si="133"/>
        <v>5</v>
      </c>
      <c r="D2170" s="2">
        <f t="shared" si="134"/>
        <v>13</v>
      </c>
      <c r="E2170" s="2">
        <f t="shared" si="135"/>
        <v>1</v>
      </c>
      <c r="F2170" s="1" t="s">
        <v>791</v>
      </c>
      <c r="G2170" t="s">
        <v>434</v>
      </c>
      <c r="H2170" s="7" t="s">
        <v>769</v>
      </c>
      <c r="I2170" t="s">
        <v>432</v>
      </c>
      <c r="J2170" t="s">
        <v>418</v>
      </c>
      <c r="K2170" t="s">
        <v>85</v>
      </c>
      <c r="L2170" t="s">
        <v>734</v>
      </c>
      <c r="M2170">
        <v>5.75</v>
      </c>
      <c r="N2170">
        <v>57.367800000000003</v>
      </c>
      <c r="O2170">
        <v>-133.86689999999999</v>
      </c>
      <c r="P2170">
        <v>2</v>
      </c>
      <c r="Q2170">
        <v>2</v>
      </c>
    </row>
    <row r="2171" spans="1:17" x14ac:dyDescent="0.25">
      <c r="A2171" s="1">
        <v>41044</v>
      </c>
      <c r="B2171" s="2">
        <f t="shared" si="132"/>
        <v>2012</v>
      </c>
      <c r="C2171" s="2">
        <f t="shared" si="133"/>
        <v>5</v>
      </c>
      <c r="D2171" s="2">
        <f t="shared" si="134"/>
        <v>15</v>
      </c>
      <c r="E2171" s="2">
        <f t="shared" si="135"/>
        <v>3</v>
      </c>
      <c r="F2171" s="1" t="s">
        <v>791</v>
      </c>
      <c r="G2171" t="s">
        <v>434</v>
      </c>
      <c r="H2171" s="7" t="s">
        <v>769</v>
      </c>
      <c r="I2171" t="s">
        <v>432</v>
      </c>
      <c r="J2171" t="s">
        <v>418</v>
      </c>
      <c r="K2171" t="s">
        <v>85</v>
      </c>
      <c r="L2171" t="s">
        <v>734</v>
      </c>
      <c r="M2171">
        <v>3</v>
      </c>
      <c r="N2171">
        <v>57.367800000000003</v>
      </c>
      <c r="O2171">
        <v>-133.86689999999999</v>
      </c>
      <c r="P2171">
        <v>2</v>
      </c>
      <c r="Q2171">
        <v>1</v>
      </c>
    </row>
    <row r="2172" spans="1:17" x14ac:dyDescent="0.25">
      <c r="A2172" s="1">
        <v>41167</v>
      </c>
      <c r="B2172" s="2">
        <f t="shared" si="132"/>
        <v>2012</v>
      </c>
      <c r="C2172" s="2">
        <f t="shared" si="133"/>
        <v>9</v>
      </c>
      <c r="D2172" s="2">
        <f t="shared" si="134"/>
        <v>15</v>
      </c>
      <c r="E2172" s="2">
        <f t="shared" si="135"/>
        <v>7</v>
      </c>
      <c r="F2172" s="1" t="s">
        <v>793</v>
      </c>
      <c r="G2172" t="s">
        <v>434</v>
      </c>
      <c r="H2172" s="7" t="s">
        <v>769</v>
      </c>
      <c r="I2172" t="s">
        <v>432</v>
      </c>
      <c r="J2172" t="s">
        <v>418</v>
      </c>
      <c r="K2172" t="s">
        <v>85</v>
      </c>
      <c r="L2172" t="s">
        <v>734</v>
      </c>
      <c r="M2172">
        <v>4</v>
      </c>
      <c r="N2172">
        <v>57.367800000000003</v>
      </c>
      <c r="O2172">
        <v>-133.86689999999999</v>
      </c>
      <c r="P2172">
        <v>1</v>
      </c>
      <c r="Q2172">
        <v>1</v>
      </c>
    </row>
    <row r="2173" spans="1:17" x14ac:dyDescent="0.25">
      <c r="A2173" s="1">
        <v>41515</v>
      </c>
      <c r="B2173" s="2">
        <f t="shared" si="132"/>
        <v>2013</v>
      </c>
      <c r="C2173" s="2">
        <f t="shared" si="133"/>
        <v>8</v>
      </c>
      <c r="D2173" s="2">
        <f t="shared" si="134"/>
        <v>29</v>
      </c>
      <c r="E2173" s="2">
        <f t="shared" si="135"/>
        <v>5</v>
      </c>
      <c r="F2173" s="1" t="s">
        <v>792</v>
      </c>
      <c r="G2173" t="s">
        <v>434</v>
      </c>
      <c r="H2173" s="7" t="s">
        <v>769</v>
      </c>
      <c r="I2173" t="s">
        <v>432</v>
      </c>
      <c r="J2173" t="s">
        <v>418</v>
      </c>
      <c r="K2173" t="s">
        <v>433</v>
      </c>
      <c r="L2173" t="s">
        <v>222</v>
      </c>
      <c r="M2173">
        <v>6</v>
      </c>
      <c r="N2173">
        <v>57.367800000000003</v>
      </c>
      <c r="O2173">
        <v>-133.86689999999999</v>
      </c>
      <c r="P2173">
        <v>2</v>
      </c>
      <c r="Q2173">
        <v>1</v>
      </c>
    </row>
    <row r="2174" spans="1:17" x14ac:dyDescent="0.25">
      <c r="A2174" s="1">
        <v>41205</v>
      </c>
      <c r="B2174" s="2">
        <f t="shared" si="132"/>
        <v>2012</v>
      </c>
      <c r="C2174" s="2">
        <f t="shared" si="133"/>
        <v>10</v>
      </c>
      <c r="D2174" s="2">
        <f t="shared" si="134"/>
        <v>23</v>
      </c>
      <c r="E2174" s="2">
        <f t="shared" si="135"/>
        <v>3</v>
      </c>
      <c r="F2174" s="1" t="s">
        <v>793</v>
      </c>
      <c r="G2174" t="s">
        <v>434</v>
      </c>
      <c r="H2174" s="7" t="s">
        <v>769</v>
      </c>
      <c r="I2174" t="s">
        <v>432</v>
      </c>
      <c r="J2174" t="s">
        <v>418</v>
      </c>
      <c r="K2174" t="s">
        <v>433</v>
      </c>
      <c r="L2174" t="s">
        <v>222</v>
      </c>
      <c r="M2174">
        <v>10.5</v>
      </c>
      <c r="N2174">
        <v>57.367800000000003</v>
      </c>
      <c r="O2174">
        <v>-133.86689999999999</v>
      </c>
      <c r="P2174">
        <v>2</v>
      </c>
      <c r="Q2174">
        <v>1</v>
      </c>
    </row>
    <row r="2175" spans="1:17" x14ac:dyDescent="0.25">
      <c r="A2175" s="1">
        <v>41948</v>
      </c>
      <c r="B2175" s="2">
        <f t="shared" si="132"/>
        <v>2014</v>
      </c>
      <c r="C2175" s="2">
        <f t="shared" si="133"/>
        <v>11</v>
      </c>
      <c r="D2175" s="2">
        <f t="shared" si="134"/>
        <v>5</v>
      </c>
      <c r="E2175" s="2">
        <f t="shared" si="135"/>
        <v>4</v>
      </c>
      <c r="F2175" s="1" t="s">
        <v>793</v>
      </c>
      <c r="G2175" t="s">
        <v>434</v>
      </c>
      <c r="H2175" s="7" t="s">
        <v>769</v>
      </c>
      <c r="I2175" t="s">
        <v>432</v>
      </c>
      <c r="J2175" t="s">
        <v>418</v>
      </c>
      <c r="K2175" t="s">
        <v>433</v>
      </c>
      <c r="L2175" t="s">
        <v>222</v>
      </c>
      <c r="M2175">
        <v>4</v>
      </c>
      <c r="N2175">
        <v>57.367800000000003</v>
      </c>
      <c r="O2175">
        <v>-133.86689999999999</v>
      </c>
      <c r="P2175">
        <v>2</v>
      </c>
      <c r="Q2175">
        <v>1</v>
      </c>
    </row>
    <row r="2176" spans="1:17" x14ac:dyDescent="0.25">
      <c r="A2176" s="1">
        <v>41589</v>
      </c>
      <c r="B2176" s="2">
        <f t="shared" si="132"/>
        <v>2013</v>
      </c>
      <c r="C2176" s="2">
        <f t="shared" si="133"/>
        <v>11</v>
      </c>
      <c r="D2176" s="2">
        <f t="shared" si="134"/>
        <v>11</v>
      </c>
      <c r="E2176" s="2">
        <f t="shared" si="135"/>
        <v>2</v>
      </c>
      <c r="F2176" s="1" t="s">
        <v>793</v>
      </c>
      <c r="G2176" t="s">
        <v>434</v>
      </c>
      <c r="H2176" s="7" t="s">
        <v>769</v>
      </c>
      <c r="I2176" t="s">
        <v>432</v>
      </c>
      <c r="J2176" t="s">
        <v>418</v>
      </c>
      <c r="K2176" t="s">
        <v>433</v>
      </c>
      <c r="L2176" t="s">
        <v>222</v>
      </c>
      <c r="M2176">
        <v>4</v>
      </c>
      <c r="N2176">
        <v>57.367800000000003</v>
      </c>
      <c r="O2176">
        <v>-133.86689999999999</v>
      </c>
      <c r="P2176">
        <v>2</v>
      </c>
      <c r="Q2176">
        <v>1</v>
      </c>
    </row>
    <row r="2177" spans="1:17" x14ac:dyDescent="0.25">
      <c r="A2177" s="1">
        <v>41613</v>
      </c>
      <c r="B2177" s="2">
        <f t="shared" si="132"/>
        <v>2013</v>
      </c>
      <c r="C2177" s="2">
        <f t="shared" si="133"/>
        <v>12</v>
      </c>
      <c r="D2177" s="2">
        <f t="shared" si="134"/>
        <v>5</v>
      </c>
      <c r="E2177" s="2">
        <f t="shared" si="135"/>
        <v>5</v>
      </c>
      <c r="F2177" s="1" t="s">
        <v>793</v>
      </c>
      <c r="G2177" t="s">
        <v>434</v>
      </c>
      <c r="H2177" s="7" t="s">
        <v>769</v>
      </c>
      <c r="I2177" t="s">
        <v>432</v>
      </c>
      <c r="J2177" t="s">
        <v>418</v>
      </c>
      <c r="K2177" t="s">
        <v>433</v>
      </c>
      <c r="L2177" t="s">
        <v>222</v>
      </c>
      <c r="M2177">
        <v>6</v>
      </c>
      <c r="N2177">
        <v>57.367800000000003</v>
      </c>
      <c r="O2177">
        <v>-133.86689999999999</v>
      </c>
      <c r="P2177">
        <v>1</v>
      </c>
      <c r="Q2177">
        <v>1</v>
      </c>
    </row>
    <row r="2178" spans="1:17" x14ac:dyDescent="0.25">
      <c r="A2178" s="1">
        <v>41483</v>
      </c>
      <c r="B2178" s="2">
        <f t="shared" ref="B2178:B2241" si="136">YEAR(A2178)</f>
        <v>2013</v>
      </c>
      <c r="C2178" s="2">
        <f t="shared" ref="C2178:C2241" si="137">MONTH(A2178)</f>
        <v>7</v>
      </c>
      <c r="D2178" s="2">
        <f t="shared" ref="D2178:D2241" si="138">DAY(A2178)</f>
        <v>28</v>
      </c>
      <c r="E2178" s="2">
        <f t="shared" ref="E2178:E2241" si="139">WEEKDAY(A2178)</f>
        <v>1</v>
      </c>
      <c r="F2178" s="1" t="s">
        <v>792</v>
      </c>
      <c r="G2178" t="s">
        <v>434</v>
      </c>
      <c r="H2178" s="7" t="s">
        <v>769</v>
      </c>
      <c r="I2178" t="s">
        <v>432</v>
      </c>
      <c r="J2178" t="s">
        <v>418</v>
      </c>
      <c r="K2178" t="s">
        <v>50</v>
      </c>
      <c r="L2178" t="s">
        <v>48</v>
      </c>
      <c r="M2178">
        <v>12</v>
      </c>
      <c r="N2178">
        <v>57.367800000000003</v>
      </c>
      <c r="O2178">
        <v>-133.86689999999999</v>
      </c>
      <c r="P2178">
        <v>5</v>
      </c>
      <c r="Q2178">
        <v>1</v>
      </c>
    </row>
    <row r="2179" spans="1:17" x14ac:dyDescent="0.25">
      <c r="A2179" s="1">
        <v>42111</v>
      </c>
      <c r="B2179" s="2">
        <f t="shared" si="136"/>
        <v>2015</v>
      </c>
      <c r="C2179" s="2">
        <f t="shared" si="137"/>
        <v>4</v>
      </c>
      <c r="D2179" s="2">
        <f t="shared" si="138"/>
        <v>17</v>
      </c>
      <c r="E2179" s="2">
        <f t="shared" si="139"/>
        <v>6</v>
      </c>
      <c r="F2179" s="1" t="s">
        <v>790</v>
      </c>
      <c r="G2179" t="s">
        <v>434</v>
      </c>
      <c r="H2179" s="7" t="s">
        <v>769</v>
      </c>
      <c r="I2179" t="s">
        <v>432</v>
      </c>
      <c r="J2179" t="s">
        <v>418</v>
      </c>
      <c r="K2179" t="s">
        <v>85</v>
      </c>
      <c r="L2179" t="s">
        <v>13</v>
      </c>
      <c r="M2179">
        <v>0.75</v>
      </c>
      <c r="N2179">
        <v>57.367800000000003</v>
      </c>
      <c r="O2179">
        <v>-133.86689999999999</v>
      </c>
      <c r="P2179">
        <v>1</v>
      </c>
      <c r="Q2179">
        <v>1</v>
      </c>
    </row>
    <row r="2180" spans="1:17" x14ac:dyDescent="0.25">
      <c r="A2180" s="1">
        <v>41027</v>
      </c>
      <c r="B2180" s="2">
        <f t="shared" si="136"/>
        <v>2012</v>
      </c>
      <c r="C2180" s="2">
        <f t="shared" si="137"/>
        <v>4</v>
      </c>
      <c r="D2180" s="2">
        <f t="shared" si="138"/>
        <v>28</v>
      </c>
      <c r="E2180" s="2">
        <f t="shared" si="139"/>
        <v>7</v>
      </c>
      <c r="F2180" s="1" t="s">
        <v>791</v>
      </c>
      <c r="G2180" t="s">
        <v>434</v>
      </c>
      <c r="H2180" s="7" t="s">
        <v>769</v>
      </c>
      <c r="I2180" t="s">
        <v>432</v>
      </c>
      <c r="J2180" t="s">
        <v>418</v>
      </c>
      <c r="K2180" t="s">
        <v>433</v>
      </c>
      <c r="L2180" t="s">
        <v>13</v>
      </c>
      <c r="M2180">
        <v>12</v>
      </c>
      <c r="N2180">
        <v>57.367800000000003</v>
      </c>
      <c r="O2180">
        <v>-133.86689999999999</v>
      </c>
      <c r="P2180">
        <v>1</v>
      </c>
      <c r="Q2180">
        <v>1</v>
      </c>
    </row>
    <row r="2181" spans="1:17" x14ac:dyDescent="0.25">
      <c r="A2181" s="1">
        <v>41030</v>
      </c>
      <c r="B2181" s="2">
        <f t="shared" si="136"/>
        <v>2012</v>
      </c>
      <c r="C2181" s="2">
        <f t="shared" si="137"/>
        <v>5</v>
      </c>
      <c r="D2181" s="2">
        <f t="shared" si="138"/>
        <v>1</v>
      </c>
      <c r="E2181" s="2">
        <f t="shared" si="139"/>
        <v>3</v>
      </c>
      <c r="F2181" s="1" t="s">
        <v>791</v>
      </c>
      <c r="G2181" t="s">
        <v>434</v>
      </c>
      <c r="H2181" s="7" t="s">
        <v>769</v>
      </c>
      <c r="I2181" t="s">
        <v>432</v>
      </c>
      <c r="J2181" t="s">
        <v>418</v>
      </c>
      <c r="K2181" t="s">
        <v>433</v>
      </c>
      <c r="L2181" t="s">
        <v>13</v>
      </c>
      <c r="M2181">
        <v>12</v>
      </c>
      <c r="N2181">
        <v>57.367800000000003</v>
      </c>
      <c r="O2181">
        <v>-133.86689999999999</v>
      </c>
      <c r="P2181">
        <v>1</v>
      </c>
      <c r="Q2181">
        <v>1</v>
      </c>
    </row>
    <row r="2182" spans="1:17" x14ac:dyDescent="0.25">
      <c r="A2182" s="1">
        <v>42145</v>
      </c>
      <c r="B2182" s="2">
        <f t="shared" si="136"/>
        <v>2015</v>
      </c>
      <c r="C2182" s="2">
        <f t="shared" si="137"/>
        <v>5</v>
      </c>
      <c r="D2182" s="2">
        <f t="shared" si="138"/>
        <v>21</v>
      </c>
      <c r="E2182" s="2">
        <f t="shared" si="139"/>
        <v>5</v>
      </c>
      <c r="F2182" s="1" t="s">
        <v>791</v>
      </c>
      <c r="G2182" t="s">
        <v>129</v>
      </c>
      <c r="H2182" s="7" t="s">
        <v>754</v>
      </c>
      <c r="I2182" t="s">
        <v>94</v>
      </c>
      <c r="J2182" t="s">
        <v>10</v>
      </c>
      <c r="K2182" t="s">
        <v>79</v>
      </c>
      <c r="L2182" t="s">
        <v>13</v>
      </c>
      <c r="M2182">
        <v>2</v>
      </c>
      <c r="N2182">
        <v>57.281939999999999</v>
      </c>
      <c r="O2182">
        <v>-133.48777999999999</v>
      </c>
      <c r="P2182">
        <v>16</v>
      </c>
      <c r="Q2182">
        <v>1</v>
      </c>
    </row>
    <row r="2183" spans="1:17" x14ac:dyDescent="0.25">
      <c r="A2183" s="1">
        <v>42150</v>
      </c>
      <c r="B2183" s="2">
        <f t="shared" si="136"/>
        <v>2015</v>
      </c>
      <c r="C2183" s="2">
        <f t="shared" si="137"/>
        <v>5</v>
      </c>
      <c r="D2183" s="2">
        <f t="shared" si="138"/>
        <v>26</v>
      </c>
      <c r="E2183" s="2">
        <f t="shared" si="139"/>
        <v>3</v>
      </c>
      <c r="F2183" s="1" t="s">
        <v>791</v>
      </c>
      <c r="G2183" t="s">
        <v>129</v>
      </c>
      <c r="H2183" s="7" t="s">
        <v>754</v>
      </c>
      <c r="I2183" t="s">
        <v>94</v>
      </c>
      <c r="J2183" t="s">
        <v>10</v>
      </c>
      <c r="K2183" t="s">
        <v>79</v>
      </c>
      <c r="L2183" t="s">
        <v>13</v>
      </c>
      <c r="M2183">
        <v>2.5</v>
      </c>
      <c r="N2183">
        <v>57.281939999999999</v>
      </c>
      <c r="O2183">
        <v>-133.48777999999999</v>
      </c>
      <c r="P2183">
        <v>16</v>
      </c>
      <c r="Q2183">
        <v>1</v>
      </c>
    </row>
    <row r="2184" spans="1:17" x14ac:dyDescent="0.25">
      <c r="A2184" s="1">
        <v>42216</v>
      </c>
      <c r="B2184" s="2">
        <f t="shared" si="136"/>
        <v>2015</v>
      </c>
      <c r="C2184" s="2">
        <f t="shared" si="137"/>
        <v>7</v>
      </c>
      <c r="D2184" s="2">
        <f t="shared" si="138"/>
        <v>31</v>
      </c>
      <c r="E2184" s="2">
        <f t="shared" si="139"/>
        <v>6</v>
      </c>
      <c r="F2184" s="1" t="s">
        <v>792</v>
      </c>
      <c r="G2184" t="s">
        <v>129</v>
      </c>
      <c r="H2184" s="7" t="s">
        <v>754</v>
      </c>
      <c r="I2184" t="s">
        <v>94</v>
      </c>
      <c r="J2184" t="s">
        <v>10</v>
      </c>
      <c r="K2184" t="s">
        <v>79</v>
      </c>
      <c r="L2184" t="s">
        <v>13</v>
      </c>
      <c r="M2184">
        <v>1.5</v>
      </c>
      <c r="N2184">
        <v>57.281939999999999</v>
      </c>
      <c r="O2184">
        <v>-133.48777999999999</v>
      </c>
      <c r="P2184">
        <v>10</v>
      </c>
      <c r="Q2184">
        <v>1</v>
      </c>
    </row>
    <row r="2185" spans="1:17" x14ac:dyDescent="0.25">
      <c r="A2185" s="1">
        <v>42223</v>
      </c>
      <c r="B2185" s="2">
        <f t="shared" si="136"/>
        <v>2015</v>
      </c>
      <c r="C2185" s="2">
        <f t="shared" si="137"/>
        <v>8</v>
      </c>
      <c r="D2185" s="2">
        <f t="shared" si="138"/>
        <v>7</v>
      </c>
      <c r="E2185" s="2">
        <f t="shared" si="139"/>
        <v>6</v>
      </c>
      <c r="F2185" s="1" t="s">
        <v>792</v>
      </c>
      <c r="G2185" t="s">
        <v>129</v>
      </c>
      <c r="H2185" s="7" t="s">
        <v>754</v>
      </c>
      <c r="I2185" t="s">
        <v>94</v>
      </c>
      <c r="J2185" t="s">
        <v>10</v>
      </c>
      <c r="K2185" t="s">
        <v>79</v>
      </c>
      <c r="L2185" t="s">
        <v>13</v>
      </c>
      <c r="M2185">
        <v>2.5</v>
      </c>
      <c r="N2185">
        <v>57.281939999999999</v>
      </c>
      <c r="O2185">
        <v>-133.48777999999999</v>
      </c>
      <c r="P2185">
        <v>21</v>
      </c>
      <c r="Q2185">
        <v>2</v>
      </c>
    </row>
    <row r="2186" spans="1:17" x14ac:dyDescent="0.25">
      <c r="A2186" s="1">
        <v>42237</v>
      </c>
      <c r="B2186" s="2">
        <f t="shared" si="136"/>
        <v>2015</v>
      </c>
      <c r="C2186" s="2">
        <f t="shared" si="137"/>
        <v>8</v>
      </c>
      <c r="D2186" s="2">
        <f t="shared" si="138"/>
        <v>21</v>
      </c>
      <c r="E2186" s="2">
        <f t="shared" si="139"/>
        <v>6</v>
      </c>
      <c r="F2186" s="1" t="s">
        <v>792</v>
      </c>
      <c r="G2186" t="s">
        <v>129</v>
      </c>
      <c r="H2186" s="7" t="s">
        <v>754</v>
      </c>
      <c r="I2186" t="s">
        <v>94</v>
      </c>
      <c r="J2186" t="s">
        <v>10</v>
      </c>
      <c r="K2186" t="s">
        <v>79</v>
      </c>
      <c r="L2186" t="s">
        <v>13</v>
      </c>
      <c r="M2186">
        <v>3</v>
      </c>
      <c r="N2186">
        <v>57.281939999999999</v>
      </c>
      <c r="O2186">
        <v>-133.48777999999999</v>
      </c>
      <c r="P2186">
        <v>26</v>
      </c>
      <c r="Q2186">
        <v>1</v>
      </c>
    </row>
    <row r="2187" spans="1:17" x14ac:dyDescent="0.25">
      <c r="A2187" s="1">
        <v>41845</v>
      </c>
      <c r="B2187" s="2">
        <f t="shared" si="136"/>
        <v>2014</v>
      </c>
      <c r="C2187" s="2">
        <f t="shared" si="137"/>
        <v>7</v>
      </c>
      <c r="D2187" s="2">
        <f t="shared" si="138"/>
        <v>25</v>
      </c>
      <c r="E2187" s="2">
        <f t="shared" si="139"/>
        <v>6</v>
      </c>
      <c r="F2187" s="1" t="s">
        <v>792</v>
      </c>
      <c r="G2187" t="s">
        <v>129</v>
      </c>
      <c r="H2187" s="7" t="s">
        <v>754</v>
      </c>
      <c r="I2187" t="s">
        <v>94</v>
      </c>
      <c r="J2187" t="s">
        <v>10</v>
      </c>
      <c r="K2187" t="s">
        <v>79</v>
      </c>
      <c r="L2187" t="s">
        <v>13</v>
      </c>
      <c r="M2187">
        <v>1.5</v>
      </c>
      <c r="N2187">
        <v>57.281939999999999</v>
      </c>
      <c r="O2187">
        <v>-133.48777999999999</v>
      </c>
      <c r="P2187">
        <v>20</v>
      </c>
      <c r="Q2187">
        <v>2</v>
      </c>
    </row>
    <row r="2188" spans="1:17" x14ac:dyDescent="0.25">
      <c r="A2188" s="1">
        <v>41849</v>
      </c>
      <c r="B2188" s="2">
        <f t="shared" si="136"/>
        <v>2014</v>
      </c>
      <c r="C2188" s="2">
        <f t="shared" si="137"/>
        <v>7</v>
      </c>
      <c r="D2188" s="2">
        <f t="shared" si="138"/>
        <v>29</v>
      </c>
      <c r="E2188" s="2">
        <f t="shared" si="139"/>
        <v>3</v>
      </c>
      <c r="F2188" s="1" t="s">
        <v>792</v>
      </c>
      <c r="G2188" t="s">
        <v>129</v>
      </c>
      <c r="H2188" s="7" t="s">
        <v>754</v>
      </c>
      <c r="I2188" t="s">
        <v>94</v>
      </c>
      <c r="J2188" t="s">
        <v>10</v>
      </c>
      <c r="K2188" t="s">
        <v>79</v>
      </c>
      <c r="L2188" t="s">
        <v>13</v>
      </c>
      <c r="M2188">
        <v>1.5</v>
      </c>
      <c r="N2188">
        <v>57.281939999999999</v>
      </c>
      <c r="O2188">
        <v>-133.48777999999999</v>
      </c>
      <c r="P2188">
        <v>27</v>
      </c>
      <c r="Q2188">
        <v>2</v>
      </c>
    </row>
    <row r="2189" spans="1:17" x14ac:dyDescent="0.25">
      <c r="A2189" s="1">
        <v>42227</v>
      </c>
      <c r="B2189" s="2">
        <f t="shared" si="136"/>
        <v>2015</v>
      </c>
      <c r="C2189" s="2">
        <f t="shared" si="137"/>
        <v>8</v>
      </c>
      <c r="D2189" s="2">
        <f t="shared" si="138"/>
        <v>11</v>
      </c>
      <c r="E2189" s="2">
        <f t="shared" si="139"/>
        <v>3</v>
      </c>
      <c r="F2189" s="1" t="s">
        <v>792</v>
      </c>
      <c r="G2189" t="s">
        <v>129</v>
      </c>
      <c r="H2189" s="7" t="s">
        <v>754</v>
      </c>
      <c r="I2189" t="s">
        <v>94</v>
      </c>
      <c r="J2189" t="s">
        <v>10</v>
      </c>
      <c r="K2189" t="s">
        <v>68</v>
      </c>
      <c r="L2189" t="s">
        <v>13</v>
      </c>
      <c r="M2189">
        <v>2</v>
      </c>
      <c r="N2189">
        <v>57.281939999999999</v>
      </c>
      <c r="O2189">
        <v>-133.48777999999999</v>
      </c>
      <c r="P2189">
        <v>3</v>
      </c>
      <c r="Q2189">
        <v>1</v>
      </c>
    </row>
    <row r="2190" spans="1:17" x14ac:dyDescent="0.25">
      <c r="A2190" s="1">
        <v>41876</v>
      </c>
      <c r="B2190" s="2">
        <f t="shared" si="136"/>
        <v>2014</v>
      </c>
      <c r="C2190" s="2">
        <f t="shared" si="137"/>
        <v>8</v>
      </c>
      <c r="D2190" s="2">
        <f t="shared" si="138"/>
        <v>25</v>
      </c>
      <c r="E2190" s="2">
        <f t="shared" si="139"/>
        <v>2</v>
      </c>
      <c r="F2190" s="1" t="s">
        <v>792</v>
      </c>
      <c r="G2190" t="s">
        <v>129</v>
      </c>
      <c r="H2190" s="7" t="s">
        <v>754</v>
      </c>
      <c r="I2190" t="s">
        <v>94</v>
      </c>
      <c r="J2190" t="s">
        <v>10</v>
      </c>
      <c r="K2190" t="s">
        <v>79</v>
      </c>
      <c r="L2190" t="s">
        <v>13</v>
      </c>
      <c r="M2190">
        <v>1.5</v>
      </c>
      <c r="N2190">
        <v>57.281939999999999</v>
      </c>
      <c r="O2190">
        <v>-133.48777999999999</v>
      </c>
      <c r="P2190">
        <v>25</v>
      </c>
      <c r="Q2190">
        <v>2</v>
      </c>
    </row>
    <row r="2191" spans="1:17" x14ac:dyDescent="0.25">
      <c r="A2191" s="1">
        <v>41891</v>
      </c>
      <c r="B2191" s="2">
        <f t="shared" si="136"/>
        <v>2014</v>
      </c>
      <c r="C2191" s="2">
        <f t="shared" si="137"/>
        <v>9</v>
      </c>
      <c r="D2191" s="2">
        <f t="shared" si="138"/>
        <v>9</v>
      </c>
      <c r="E2191" s="2">
        <f t="shared" si="139"/>
        <v>3</v>
      </c>
      <c r="F2191" s="1" t="s">
        <v>792</v>
      </c>
      <c r="G2191" t="s">
        <v>129</v>
      </c>
      <c r="H2191" s="7" t="s">
        <v>754</v>
      </c>
      <c r="I2191" t="s">
        <v>94</v>
      </c>
      <c r="J2191" t="s">
        <v>10</v>
      </c>
      <c r="K2191" t="s">
        <v>79</v>
      </c>
      <c r="L2191" t="s">
        <v>13</v>
      </c>
      <c r="M2191">
        <v>1.5</v>
      </c>
      <c r="N2191">
        <v>57.281939999999999</v>
      </c>
      <c r="O2191">
        <v>-133.48777999999999</v>
      </c>
      <c r="P2191">
        <v>21</v>
      </c>
      <c r="Q2191">
        <v>2</v>
      </c>
    </row>
    <row r="2192" spans="1:17" x14ac:dyDescent="0.25">
      <c r="A2192" s="1">
        <v>41095</v>
      </c>
      <c r="B2192" s="2">
        <f t="shared" si="136"/>
        <v>2012</v>
      </c>
      <c r="C2192" s="2">
        <f t="shared" si="137"/>
        <v>7</v>
      </c>
      <c r="D2192" s="2">
        <f t="shared" si="138"/>
        <v>5</v>
      </c>
      <c r="E2192" s="2">
        <f t="shared" si="139"/>
        <v>5</v>
      </c>
      <c r="F2192" s="1" t="s">
        <v>792</v>
      </c>
      <c r="G2192" t="s">
        <v>581</v>
      </c>
      <c r="H2192" s="7" t="s">
        <v>742</v>
      </c>
      <c r="I2192" t="s">
        <v>582</v>
      </c>
      <c r="J2192" t="s">
        <v>164</v>
      </c>
      <c r="K2192" t="s">
        <v>319</v>
      </c>
      <c r="L2192" t="s">
        <v>44</v>
      </c>
      <c r="M2192">
        <v>7</v>
      </c>
      <c r="N2192">
        <v>57.625230000000002</v>
      </c>
      <c r="O2192">
        <v>-135.68174999999999</v>
      </c>
      <c r="P2192">
        <v>13</v>
      </c>
      <c r="Q2192">
        <v>1</v>
      </c>
    </row>
    <row r="2193" spans="1:17" x14ac:dyDescent="0.25">
      <c r="A2193" s="1">
        <v>41096</v>
      </c>
      <c r="B2193" s="2">
        <f t="shared" si="136"/>
        <v>2012</v>
      </c>
      <c r="C2193" s="2">
        <f t="shared" si="137"/>
        <v>7</v>
      </c>
      <c r="D2193" s="2">
        <f t="shared" si="138"/>
        <v>6</v>
      </c>
      <c r="E2193" s="2">
        <f t="shared" si="139"/>
        <v>6</v>
      </c>
      <c r="F2193" s="1" t="s">
        <v>792</v>
      </c>
      <c r="G2193" t="s">
        <v>581</v>
      </c>
      <c r="H2193" s="7" t="s">
        <v>742</v>
      </c>
      <c r="I2193" t="s">
        <v>582</v>
      </c>
      <c r="J2193" t="s">
        <v>164</v>
      </c>
      <c r="K2193" t="s">
        <v>319</v>
      </c>
      <c r="L2193" t="s">
        <v>44</v>
      </c>
      <c r="M2193">
        <v>10</v>
      </c>
      <c r="N2193">
        <v>57.625230000000002</v>
      </c>
      <c r="O2193">
        <v>-135.68174999999999</v>
      </c>
      <c r="P2193">
        <v>13</v>
      </c>
      <c r="Q2193">
        <v>1</v>
      </c>
    </row>
    <row r="2194" spans="1:17" x14ac:dyDescent="0.25">
      <c r="A2194" s="1">
        <v>42214</v>
      </c>
      <c r="B2194" s="2">
        <f t="shared" si="136"/>
        <v>2015</v>
      </c>
      <c r="C2194" s="2">
        <f t="shared" si="137"/>
        <v>7</v>
      </c>
      <c r="D2194" s="2">
        <f t="shared" si="138"/>
        <v>29</v>
      </c>
      <c r="E2194" s="2">
        <f t="shared" si="139"/>
        <v>4</v>
      </c>
      <c r="F2194" s="1" t="s">
        <v>792</v>
      </c>
      <c r="G2194" t="s">
        <v>581</v>
      </c>
      <c r="H2194" s="7" t="s">
        <v>742</v>
      </c>
      <c r="I2194" t="s">
        <v>582</v>
      </c>
      <c r="J2194" t="s">
        <v>164</v>
      </c>
      <c r="K2194" t="s">
        <v>227</v>
      </c>
      <c r="L2194" t="s">
        <v>28</v>
      </c>
      <c r="M2194">
        <v>3</v>
      </c>
      <c r="N2194">
        <v>57.625230000000002</v>
      </c>
      <c r="O2194">
        <v>-135.68174999999999</v>
      </c>
      <c r="P2194">
        <v>2</v>
      </c>
      <c r="Q2194">
        <v>1</v>
      </c>
    </row>
    <row r="2195" spans="1:17" x14ac:dyDescent="0.25">
      <c r="A2195" s="1">
        <v>42193</v>
      </c>
      <c r="B2195" s="2">
        <f t="shared" si="136"/>
        <v>2015</v>
      </c>
      <c r="C2195" s="2">
        <f t="shared" si="137"/>
        <v>7</v>
      </c>
      <c r="D2195" s="2">
        <f t="shared" si="138"/>
        <v>8</v>
      </c>
      <c r="E2195" s="2">
        <f t="shared" si="139"/>
        <v>4</v>
      </c>
      <c r="F2195" s="1" t="s">
        <v>792</v>
      </c>
      <c r="G2195" t="s">
        <v>581</v>
      </c>
      <c r="H2195" s="7" t="s">
        <v>742</v>
      </c>
      <c r="I2195" t="s">
        <v>582</v>
      </c>
      <c r="J2195" t="s">
        <v>164</v>
      </c>
      <c r="K2195" t="s">
        <v>79</v>
      </c>
      <c r="L2195" t="s">
        <v>13</v>
      </c>
      <c r="M2195">
        <v>2</v>
      </c>
      <c r="N2195">
        <v>57.625230000000002</v>
      </c>
      <c r="O2195">
        <v>-135.68174999999999</v>
      </c>
      <c r="P2195">
        <v>34</v>
      </c>
      <c r="Q2195">
        <v>3</v>
      </c>
    </row>
    <row r="2196" spans="1:17" x14ac:dyDescent="0.25">
      <c r="A2196" s="1">
        <v>42193</v>
      </c>
      <c r="B2196" s="2">
        <f t="shared" si="136"/>
        <v>2015</v>
      </c>
      <c r="C2196" s="2">
        <f t="shared" si="137"/>
        <v>7</v>
      </c>
      <c r="D2196" s="2">
        <f t="shared" si="138"/>
        <v>8</v>
      </c>
      <c r="E2196" s="2">
        <f t="shared" si="139"/>
        <v>4</v>
      </c>
      <c r="F2196" s="1" t="s">
        <v>792</v>
      </c>
      <c r="G2196" t="s">
        <v>581</v>
      </c>
      <c r="H2196" s="7" t="s">
        <v>742</v>
      </c>
      <c r="I2196" t="s">
        <v>582</v>
      </c>
      <c r="J2196" t="s">
        <v>164</v>
      </c>
      <c r="K2196" t="s">
        <v>79</v>
      </c>
      <c r="L2196" t="s">
        <v>13</v>
      </c>
      <c r="M2196">
        <v>3</v>
      </c>
      <c r="N2196">
        <v>57.625230000000002</v>
      </c>
      <c r="O2196">
        <v>-135.68174999999999</v>
      </c>
      <c r="P2196">
        <v>24</v>
      </c>
      <c r="Q2196">
        <v>2</v>
      </c>
    </row>
    <row r="2197" spans="1:17" x14ac:dyDescent="0.25">
      <c r="A2197" s="1">
        <v>40663</v>
      </c>
      <c r="B2197" s="2">
        <f t="shared" si="136"/>
        <v>2011</v>
      </c>
      <c r="C2197" s="2">
        <f t="shared" si="137"/>
        <v>4</v>
      </c>
      <c r="D2197" s="2">
        <f t="shared" si="138"/>
        <v>30</v>
      </c>
      <c r="E2197" s="2">
        <f t="shared" si="139"/>
        <v>7</v>
      </c>
      <c r="F2197" s="1" t="s">
        <v>791</v>
      </c>
      <c r="G2197" t="s">
        <v>581</v>
      </c>
      <c r="H2197" s="7" t="s">
        <v>742</v>
      </c>
      <c r="I2197" t="s">
        <v>582</v>
      </c>
      <c r="J2197" t="s">
        <v>164</v>
      </c>
      <c r="K2197" t="s">
        <v>90</v>
      </c>
      <c r="L2197" t="s">
        <v>177</v>
      </c>
      <c r="M2197">
        <v>2</v>
      </c>
      <c r="N2197">
        <v>57.625230000000002</v>
      </c>
      <c r="O2197">
        <v>-135.68174999999999</v>
      </c>
      <c r="P2197">
        <v>1</v>
      </c>
      <c r="Q2197">
        <v>1</v>
      </c>
    </row>
    <row r="2198" spans="1:17" x14ac:dyDescent="0.25">
      <c r="A2198" s="1">
        <v>42125</v>
      </c>
      <c r="B2198" s="2">
        <f t="shared" si="136"/>
        <v>2015</v>
      </c>
      <c r="C2198" s="2">
        <f t="shared" si="137"/>
        <v>5</v>
      </c>
      <c r="D2198" s="2">
        <f t="shared" si="138"/>
        <v>1</v>
      </c>
      <c r="E2198" s="2">
        <f t="shared" si="139"/>
        <v>6</v>
      </c>
      <c r="F2198" s="1" t="s">
        <v>791</v>
      </c>
      <c r="G2198" t="s">
        <v>581</v>
      </c>
      <c r="H2198" s="7" t="s">
        <v>742</v>
      </c>
      <c r="I2198" t="s">
        <v>582</v>
      </c>
      <c r="J2198" t="s">
        <v>164</v>
      </c>
      <c r="K2198" t="s">
        <v>585</v>
      </c>
      <c r="L2198" t="s">
        <v>177</v>
      </c>
      <c r="M2198">
        <v>2</v>
      </c>
      <c r="N2198">
        <v>57.625230000000002</v>
      </c>
      <c r="O2198">
        <v>-135.68174999999999</v>
      </c>
      <c r="P2198">
        <v>1</v>
      </c>
      <c r="Q2198">
        <v>1</v>
      </c>
    </row>
    <row r="2199" spans="1:17" x14ac:dyDescent="0.25">
      <c r="A2199" s="1">
        <v>40666</v>
      </c>
      <c r="B2199" s="2">
        <f t="shared" si="136"/>
        <v>2011</v>
      </c>
      <c r="C2199" s="2">
        <f t="shared" si="137"/>
        <v>5</v>
      </c>
      <c r="D2199" s="2">
        <f t="shared" si="138"/>
        <v>3</v>
      </c>
      <c r="E2199" s="2">
        <f t="shared" si="139"/>
        <v>3</v>
      </c>
      <c r="F2199" s="1" t="s">
        <v>791</v>
      </c>
      <c r="G2199" t="s">
        <v>581</v>
      </c>
      <c r="H2199" s="7" t="s">
        <v>742</v>
      </c>
      <c r="I2199" t="s">
        <v>582</v>
      </c>
      <c r="J2199" t="s">
        <v>164</v>
      </c>
      <c r="K2199" t="s">
        <v>90</v>
      </c>
      <c r="L2199" t="s">
        <v>177</v>
      </c>
      <c r="M2199">
        <v>2</v>
      </c>
      <c r="N2199">
        <v>57.625230000000002</v>
      </c>
      <c r="O2199">
        <v>-135.68174999999999</v>
      </c>
      <c r="P2199">
        <v>1</v>
      </c>
      <c r="Q2199">
        <v>1</v>
      </c>
    </row>
    <row r="2200" spans="1:17" x14ac:dyDescent="0.25">
      <c r="A2200" s="1">
        <v>41397</v>
      </c>
      <c r="B2200" s="2">
        <f t="shared" si="136"/>
        <v>2013</v>
      </c>
      <c r="C2200" s="2">
        <f t="shared" si="137"/>
        <v>5</v>
      </c>
      <c r="D2200" s="2">
        <f t="shared" si="138"/>
        <v>3</v>
      </c>
      <c r="E2200" s="2">
        <f t="shared" si="139"/>
        <v>6</v>
      </c>
      <c r="F2200" s="1" t="s">
        <v>791</v>
      </c>
      <c r="G2200" t="s">
        <v>581</v>
      </c>
      <c r="H2200" s="7" t="s">
        <v>742</v>
      </c>
      <c r="I2200" t="s">
        <v>582</v>
      </c>
      <c r="J2200" t="s">
        <v>164</v>
      </c>
      <c r="K2200" t="s">
        <v>585</v>
      </c>
      <c r="L2200" t="s">
        <v>177</v>
      </c>
      <c r="M2200">
        <v>3</v>
      </c>
      <c r="N2200">
        <v>57.625230000000002</v>
      </c>
      <c r="O2200">
        <v>-135.68174999999999</v>
      </c>
      <c r="P2200">
        <v>1</v>
      </c>
      <c r="Q2200">
        <v>1</v>
      </c>
    </row>
    <row r="2201" spans="1:17" x14ac:dyDescent="0.25">
      <c r="A2201" s="1">
        <v>41767</v>
      </c>
      <c r="B2201" s="2">
        <f t="shared" si="136"/>
        <v>2014</v>
      </c>
      <c r="C2201" s="2">
        <f t="shared" si="137"/>
        <v>5</v>
      </c>
      <c r="D2201" s="2">
        <f t="shared" si="138"/>
        <v>8</v>
      </c>
      <c r="E2201" s="2">
        <f t="shared" si="139"/>
        <v>5</v>
      </c>
      <c r="F2201" s="1" t="s">
        <v>791</v>
      </c>
      <c r="G2201" t="s">
        <v>581</v>
      </c>
      <c r="H2201" s="7" t="s">
        <v>742</v>
      </c>
      <c r="I2201" t="s">
        <v>582</v>
      </c>
      <c r="J2201" t="s">
        <v>164</v>
      </c>
      <c r="K2201" t="s">
        <v>585</v>
      </c>
      <c r="L2201" t="s">
        <v>177</v>
      </c>
      <c r="M2201">
        <v>3</v>
      </c>
      <c r="N2201">
        <v>57.625230000000002</v>
      </c>
      <c r="O2201">
        <v>-135.68174999999999</v>
      </c>
      <c r="P2201">
        <v>1</v>
      </c>
      <c r="Q2201">
        <v>1</v>
      </c>
    </row>
    <row r="2202" spans="1:17" x14ac:dyDescent="0.25">
      <c r="A2202" s="1">
        <v>41402</v>
      </c>
      <c r="B2202" s="2">
        <f t="shared" si="136"/>
        <v>2013</v>
      </c>
      <c r="C2202" s="2">
        <f t="shared" si="137"/>
        <v>5</v>
      </c>
      <c r="D2202" s="2">
        <f t="shared" si="138"/>
        <v>8</v>
      </c>
      <c r="E2202" s="2">
        <f t="shared" si="139"/>
        <v>4</v>
      </c>
      <c r="F2202" s="1" t="s">
        <v>791</v>
      </c>
      <c r="G2202" t="s">
        <v>581</v>
      </c>
      <c r="H2202" s="7" t="s">
        <v>742</v>
      </c>
      <c r="I2202" t="s">
        <v>582</v>
      </c>
      <c r="J2202" t="s">
        <v>164</v>
      </c>
      <c r="K2202" t="s">
        <v>585</v>
      </c>
      <c r="L2202" t="s">
        <v>177</v>
      </c>
      <c r="M2202">
        <v>3</v>
      </c>
      <c r="N2202">
        <v>57.625230000000002</v>
      </c>
      <c r="O2202">
        <v>-135.68174999999999</v>
      </c>
      <c r="P2202">
        <v>1</v>
      </c>
      <c r="Q2202">
        <v>1</v>
      </c>
    </row>
    <row r="2203" spans="1:17" x14ac:dyDescent="0.25">
      <c r="A2203" s="1">
        <v>41768</v>
      </c>
      <c r="B2203" s="2">
        <f t="shared" si="136"/>
        <v>2014</v>
      </c>
      <c r="C2203" s="2">
        <f t="shared" si="137"/>
        <v>5</v>
      </c>
      <c r="D2203" s="2">
        <f t="shared" si="138"/>
        <v>9</v>
      </c>
      <c r="E2203" s="2">
        <f t="shared" si="139"/>
        <v>6</v>
      </c>
      <c r="F2203" s="1" t="s">
        <v>791</v>
      </c>
      <c r="G2203" t="s">
        <v>581</v>
      </c>
      <c r="H2203" s="7" t="s">
        <v>742</v>
      </c>
      <c r="I2203" t="s">
        <v>582</v>
      </c>
      <c r="J2203" t="s">
        <v>164</v>
      </c>
      <c r="K2203" t="s">
        <v>585</v>
      </c>
      <c r="L2203" t="s">
        <v>177</v>
      </c>
      <c r="M2203">
        <v>3</v>
      </c>
      <c r="N2203">
        <v>57.625230000000002</v>
      </c>
      <c r="O2203">
        <v>-135.68174999999999</v>
      </c>
      <c r="P2203">
        <v>2</v>
      </c>
      <c r="Q2203">
        <v>1</v>
      </c>
    </row>
    <row r="2204" spans="1:17" x14ac:dyDescent="0.25">
      <c r="A2204" s="1">
        <v>41405</v>
      </c>
      <c r="B2204" s="2">
        <f t="shared" si="136"/>
        <v>2013</v>
      </c>
      <c r="C2204" s="2">
        <f t="shared" si="137"/>
        <v>5</v>
      </c>
      <c r="D2204" s="2">
        <f t="shared" si="138"/>
        <v>11</v>
      </c>
      <c r="E2204" s="2">
        <f t="shared" si="139"/>
        <v>7</v>
      </c>
      <c r="F2204" s="1" t="s">
        <v>791</v>
      </c>
      <c r="G2204" t="s">
        <v>581</v>
      </c>
      <c r="H2204" s="7" t="s">
        <v>742</v>
      </c>
      <c r="I2204" t="s">
        <v>582</v>
      </c>
      <c r="J2204" t="s">
        <v>164</v>
      </c>
      <c r="K2204" t="s">
        <v>585</v>
      </c>
      <c r="L2204" t="s">
        <v>177</v>
      </c>
      <c r="M2204">
        <v>3</v>
      </c>
      <c r="N2204">
        <v>57.625230000000002</v>
      </c>
      <c r="O2204">
        <v>-135.68174999999999</v>
      </c>
      <c r="P2204">
        <v>1</v>
      </c>
      <c r="Q2204">
        <v>1</v>
      </c>
    </row>
    <row r="2205" spans="1:17" x14ac:dyDescent="0.25">
      <c r="A2205" s="1">
        <v>41047</v>
      </c>
      <c r="B2205" s="2">
        <f t="shared" si="136"/>
        <v>2012</v>
      </c>
      <c r="C2205" s="2">
        <f t="shared" si="137"/>
        <v>5</v>
      </c>
      <c r="D2205" s="2">
        <f t="shared" si="138"/>
        <v>18</v>
      </c>
      <c r="E2205" s="2">
        <f t="shared" si="139"/>
        <v>6</v>
      </c>
      <c r="F2205" s="1" t="s">
        <v>791</v>
      </c>
      <c r="G2205" t="s">
        <v>581</v>
      </c>
      <c r="H2205" s="7" t="s">
        <v>742</v>
      </c>
      <c r="I2205" t="s">
        <v>582</v>
      </c>
      <c r="J2205" t="s">
        <v>164</v>
      </c>
      <c r="K2205" t="s">
        <v>227</v>
      </c>
      <c r="L2205" t="s">
        <v>177</v>
      </c>
      <c r="M2205">
        <v>5</v>
      </c>
      <c r="N2205">
        <v>57.625230000000002</v>
      </c>
      <c r="O2205">
        <v>-135.68174999999999</v>
      </c>
      <c r="P2205">
        <v>1</v>
      </c>
      <c r="Q2205">
        <v>1</v>
      </c>
    </row>
    <row r="2206" spans="1:17" x14ac:dyDescent="0.25">
      <c r="A2206" s="1">
        <v>40681</v>
      </c>
      <c r="B2206" s="2">
        <f t="shared" si="136"/>
        <v>2011</v>
      </c>
      <c r="C2206" s="2">
        <f t="shared" si="137"/>
        <v>5</v>
      </c>
      <c r="D2206" s="2">
        <f t="shared" si="138"/>
        <v>18</v>
      </c>
      <c r="E2206" s="2">
        <f t="shared" si="139"/>
        <v>4</v>
      </c>
      <c r="F2206" s="1" t="s">
        <v>791</v>
      </c>
      <c r="G2206" t="s">
        <v>581</v>
      </c>
      <c r="H2206" s="7" t="s">
        <v>742</v>
      </c>
      <c r="I2206" t="s">
        <v>582</v>
      </c>
      <c r="J2206" t="s">
        <v>164</v>
      </c>
      <c r="K2206" t="s">
        <v>585</v>
      </c>
      <c r="L2206" t="s">
        <v>177</v>
      </c>
      <c r="M2206">
        <v>4</v>
      </c>
      <c r="N2206">
        <v>57.625230000000002</v>
      </c>
      <c r="O2206">
        <v>-135.68174999999999</v>
      </c>
      <c r="P2206">
        <v>1</v>
      </c>
      <c r="Q2206">
        <v>1</v>
      </c>
    </row>
    <row r="2207" spans="1:17" x14ac:dyDescent="0.25">
      <c r="A2207" s="1">
        <v>42142</v>
      </c>
      <c r="B2207" s="2">
        <f t="shared" si="136"/>
        <v>2015</v>
      </c>
      <c r="C2207" s="2">
        <f t="shared" si="137"/>
        <v>5</v>
      </c>
      <c r="D2207" s="2">
        <f t="shared" si="138"/>
        <v>18</v>
      </c>
      <c r="E2207" s="2">
        <f t="shared" si="139"/>
        <v>2</v>
      </c>
      <c r="F2207" s="1" t="s">
        <v>791</v>
      </c>
      <c r="G2207" t="s">
        <v>581</v>
      </c>
      <c r="H2207" s="7" t="s">
        <v>742</v>
      </c>
      <c r="I2207" t="s">
        <v>582</v>
      </c>
      <c r="J2207" t="s">
        <v>164</v>
      </c>
      <c r="K2207" t="s">
        <v>585</v>
      </c>
      <c r="L2207" t="s">
        <v>177</v>
      </c>
      <c r="M2207">
        <v>1</v>
      </c>
      <c r="N2207">
        <v>57.625230000000002</v>
      </c>
      <c r="O2207">
        <v>-135.68174999999999</v>
      </c>
      <c r="P2207">
        <v>1</v>
      </c>
      <c r="Q2207">
        <v>1</v>
      </c>
    </row>
    <row r="2208" spans="1:17" x14ac:dyDescent="0.25">
      <c r="A2208" s="1">
        <v>41167</v>
      </c>
      <c r="B2208" s="2">
        <f t="shared" si="136"/>
        <v>2012</v>
      </c>
      <c r="C2208" s="2">
        <f t="shared" si="137"/>
        <v>9</v>
      </c>
      <c r="D2208" s="2">
        <f t="shared" si="138"/>
        <v>15</v>
      </c>
      <c r="E2208" s="2">
        <f t="shared" si="139"/>
        <v>7</v>
      </c>
      <c r="F2208" s="1" t="s">
        <v>793</v>
      </c>
      <c r="G2208" t="s">
        <v>581</v>
      </c>
      <c r="H2208" s="7" t="s">
        <v>742</v>
      </c>
      <c r="I2208" t="s">
        <v>582</v>
      </c>
      <c r="J2208" t="s">
        <v>164</v>
      </c>
      <c r="K2208" t="s">
        <v>585</v>
      </c>
      <c r="L2208" t="s">
        <v>177</v>
      </c>
      <c r="M2208">
        <v>3</v>
      </c>
      <c r="N2208">
        <v>57.625230000000002</v>
      </c>
      <c r="O2208">
        <v>-135.68174999999999</v>
      </c>
      <c r="P2208">
        <v>1</v>
      </c>
      <c r="Q2208">
        <v>1</v>
      </c>
    </row>
    <row r="2209" spans="1:17" x14ac:dyDescent="0.25">
      <c r="A2209" s="1">
        <v>40801</v>
      </c>
      <c r="B2209" s="2">
        <f t="shared" si="136"/>
        <v>2011</v>
      </c>
      <c r="C2209" s="2">
        <f t="shared" si="137"/>
        <v>9</v>
      </c>
      <c r="D2209" s="2">
        <f t="shared" si="138"/>
        <v>15</v>
      </c>
      <c r="E2209" s="2">
        <f t="shared" si="139"/>
        <v>5</v>
      </c>
      <c r="F2209" s="1" t="s">
        <v>793</v>
      </c>
      <c r="G2209" t="s">
        <v>581</v>
      </c>
      <c r="H2209" s="7" t="s">
        <v>742</v>
      </c>
      <c r="I2209" t="s">
        <v>582</v>
      </c>
      <c r="J2209" t="s">
        <v>164</v>
      </c>
      <c r="K2209" t="s">
        <v>90</v>
      </c>
      <c r="L2209" t="s">
        <v>177</v>
      </c>
      <c r="M2209">
        <v>4</v>
      </c>
      <c r="N2209">
        <v>57.625230000000002</v>
      </c>
      <c r="O2209">
        <v>-135.68174999999999</v>
      </c>
      <c r="P2209">
        <v>1</v>
      </c>
      <c r="Q2209">
        <v>1</v>
      </c>
    </row>
    <row r="2210" spans="1:17" x14ac:dyDescent="0.25">
      <c r="A2210" s="1">
        <v>42262</v>
      </c>
      <c r="B2210" s="2">
        <f t="shared" si="136"/>
        <v>2015</v>
      </c>
      <c r="C2210" s="2">
        <f t="shared" si="137"/>
        <v>9</v>
      </c>
      <c r="D2210" s="2">
        <f t="shared" si="138"/>
        <v>15</v>
      </c>
      <c r="E2210" s="2">
        <f t="shared" si="139"/>
        <v>3</v>
      </c>
      <c r="F2210" s="1" t="s">
        <v>793</v>
      </c>
      <c r="G2210" t="s">
        <v>581</v>
      </c>
      <c r="H2210" s="7" t="s">
        <v>742</v>
      </c>
      <c r="I2210" t="s">
        <v>582</v>
      </c>
      <c r="J2210" t="s">
        <v>164</v>
      </c>
      <c r="K2210" t="s">
        <v>585</v>
      </c>
      <c r="L2210" t="s">
        <v>177</v>
      </c>
      <c r="M2210">
        <v>3</v>
      </c>
      <c r="N2210">
        <v>57.625230000000002</v>
      </c>
      <c r="O2210">
        <v>-135.68174999999999</v>
      </c>
      <c r="P2210">
        <v>1</v>
      </c>
      <c r="Q2210">
        <v>1</v>
      </c>
    </row>
    <row r="2211" spans="1:17" x14ac:dyDescent="0.25">
      <c r="A2211" s="1">
        <v>41168</v>
      </c>
      <c r="B2211" s="2">
        <f t="shared" si="136"/>
        <v>2012</v>
      </c>
      <c r="C2211" s="2">
        <f t="shared" si="137"/>
        <v>9</v>
      </c>
      <c r="D2211" s="2">
        <f t="shared" si="138"/>
        <v>16</v>
      </c>
      <c r="E2211" s="2">
        <f t="shared" si="139"/>
        <v>1</v>
      </c>
      <c r="F2211" s="1" t="s">
        <v>793</v>
      </c>
      <c r="G2211" t="s">
        <v>581</v>
      </c>
      <c r="H2211" s="7" t="s">
        <v>742</v>
      </c>
      <c r="I2211" t="s">
        <v>582</v>
      </c>
      <c r="J2211" t="s">
        <v>164</v>
      </c>
      <c r="K2211" t="s">
        <v>585</v>
      </c>
      <c r="L2211" t="s">
        <v>177</v>
      </c>
      <c r="M2211">
        <v>5</v>
      </c>
      <c r="N2211">
        <v>57.625230000000002</v>
      </c>
      <c r="O2211">
        <v>-135.68174999999999</v>
      </c>
      <c r="P2211">
        <v>1</v>
      </c>
      <c r="Q2211">
        <v>1</v>
      </c>
    </row>
    <row r="2212" spans="1:17" x14ac:dyDescent="0.25">
      <c r="A2212" s="1">
        <v>41899</v>
      </c>
      <c r="B2212" s="2">
        <f t="shared" si="136"/>
        <v>2014</v>
      </c>
      <c r="C2212" s="2">
        <f t="shared" si="137"/>
        <v>9</v>
      </c>
      <c r="D2212" s="2">
        <f t="shared" si="138"/>
        <v>17</v>
      </c>
      <c r="E2212" s="2">
        <f t="shared" si="139"/>
        <v>4</v>
      </c>
      <c r="F2212" s="1" t="s">
        <v>793</v>
      </c>
      <c r="G2212" t="s">
        <v>581</v>
      </c>
      <c r="H2212" s="7" t="s">
        <v>742</v>
      </c>
      <c r="I2212" t="s">
        <v>582</v>
      </c>
      <c r="J2212" t="s">
        <v>164</v>
      </c>
      <c r="K2212" t="s">
        <v>585</v>
      </c>
      <c r="L2212" t="s">
        <v>177</v>
      </c>
      <c r="M2212">
        <v>4</v>
      </c>
      <c r="N2212">
        <v>57.625230000000002</v>
      </c>
      <c r="O2212">
        <v>-135.68174999999999</v>
      </c>
      <c r="P2212">
        <v>2</v>
      </c>
      <c r="Q2212">
        <v>1</v>
      </c>
    </row>
    <row r="2213" spans="1:17" x14ac:dyDescent="0.25">
      <c r="A2213" s="1">
        <v>40806</v>
      </c>
      <c r="B2213" s="2">
        <f t="shared" si="136"/>
        <v>2011</v>
      </c>
      <c r="C2213" s="2">
        <f t="shared" si="137"/>
        <v>9</v>
      </c>
      <c r="D2213" s="2">
        <f t="shared" si="138"/>
        <v>20</v>
      </c>
      <c r="E2213" s="2">
        <f t="shared" si="139"/>
        <v>3</v>
      </c>
      <c r="F2213" s="1" t="s">
        <v>793</v>
      </c>
      <c r="G2213" t="s">
        <v>581</v>
      </c>
      <c r="H2213" s="7" t="s">
        <v>742</v>
      </c>
      <c r="I2213" t="s">
        <v>582</v>
      </c>
      <c r="J2213" t="s">
        <v>164</v>
      </c>
      <c r="K2213" t="s">
        <v>585</v>
      </c>
      <c r="L2213" t="s">
        <v>177</v>
      </c>
      <c r="M2213">
        <v>4</v>
      </c>
      <c r="N2213">
        <v>57.625230000000002</v>
      </c>
      <c r="O2213">
        <v>-135.68174999999999</v>
      </c>
      <c r="P2213">
        <v>2</v>
      </c>
      <c r="Q2213">
        <v>1</v>
      </c>
    </row>
    <row r="2214" spans="1:17" x14ac:dyDescent="0.25">
      <c r="A2214" s="1">
        <v>40847</v>
      </c>
      <c r="B2214" s="2">
        <f t="shared" si="136"/>
        <v>2011</v>
      </c>
      <c r="C2214" s="2">
        <f t="shared" si="137"/>
        <v>10</v>
      </c>
      <c r="D2214" s="2">
        <f t="shared" si="138"/>
        <v>31</v>
      </c>
      <c r="E2214" s="2">
        <f t="shared" si="139"/>
        <v>2</v>
      </c>
      <c r="F2214" s="1" t="s">
        <v>793</v>
      </c>
      <c r="G2214" t="s">
        <v>581</v>
      </c>
      <c r="H2214" s="7" t="s">
        <v>742</v>
      </c>
      <c r="I2214" t="s">
        <v>582</v>
      </c>
      <c r="J2214" t="s">
        <v>164</v>
      </c>
      <c r="K2214" t="s">
        <v>259</v>
      </c>
      <c r="L2214" t="s">
        <v>222</v>
      </c>
      <c r="M2214">
        <v>3</v>
      </c>
      <c r="N2214">
        <v>57.625230000000002</v>
      </c>
      <c r="O2214">
        <v>-135.68174999999999</v>
      </c>
      <c r="P2214">
        <v>2</v>
      </c>
      <c r="Q2214">
        <v>1</v>
      </c>
    </row>
    <row r="2215" spans="1:17" x14ac:dyDescent="0.25">
      <c r="A2215" s="1">
        <v>41625</v>
      </c>
      <c r="B2215" s="2">
        <f t="shared" si="136"/>
        <v>2013</v>
      </c>
      <c r="C2215" s="2">
        <f t="shared" si="137"/>
        <v>12</v>
      </c>
      <c r="D2215" s="2">
        <f t="shared" si="138"/>
        <v>17</v>
      </c>
      <c r="E2215" s="2">
        <f t="shared" si="139"/>
        <v>3</v>
      </c>
      <c r="F2215" s="1" t="s">
        <v>793</v>
      </c>
      <c r="G2215" t="s">
        <v>581</v>
      </c>
      <c r="H2215" s="7" t="s">
        <v>742</v>
      </c>
      <c r="I2215" t="s">
        <v>582</v>
      </c>
      <c r="J2215" t="s">
        <v>164</v>
      </c>
      <c r="K2215" t="s">
        <v>259</v>
      </c>
      <c r="L2215" t="s">
        <v>222</v>
      </c>
      <c r="M2215">
        <v>1.25</v>
      </c>
      <c r="N2215">
        <v>57.625230000000002</v>
      </c>
      <c r="O2215">
        <v>-135.68174999999999</v>
      </c>
      <c r="P2215">
        <v>2</v>
      </c>
      <c r="Q2215">
        <v>1</v>
      </c>
    </row>
    <row r="2216" spans="1:17" x14ac:dyDescent="0.25">
      <c r="A2216" s="1">
        <v>42125</v>
      </c>
      <c r="B2216" s="2">
        <f t="shared" si="136"/>
        <v>2015</v>
      </c>
      <c r="C2216" s="2">
        <f t="shared" si="137"/>
        <v>5</v>
      </c>
      <c r="D2216" s="2">
        <f t="shared" si="138"/>
        <v>1</v>
      </c>
      <c r="E2216" s="2">
        <f t="shared" si="139"/>
        <v>6</v>
      </c>
      <c r="F2216" s="1" t="s">
        <v>791</v>
      </c>
      <c r="G2216" t="s">
        <v>581</v>
      </c>
      <c r="H2216" s="7" t="s">
        <v>742</v>
      </c>
      <c r="I2216" t="s">
        <v>582</v>
      </c>
      <c r="J2216" t="s">
        <v>164</v>
      </c>
      <c r="K2216" t="s">
        <v>585</v>
      </c>
      <c r="L2216" t="s">
        <v>13</v>
      </c>
      <c r="M2216">
        <v>2</v>
      </c>
      <c r="N2216">
        <v>57.625230000000002</v>
      </c>
      <c r="O2216">
        <v>-135.68174999999999</v>
      </c>
      <c r="P2216">
        <v>1</v>
      </c>
      <c r="Q2216">
        <v>1</v>
      </c>
    </row>
    <row r="2217" spans="1:17" x14ac:dyDescent="0.25">
      <c r="A2217" s="1">
        <v>41405</v>
      </c>
      <c r="B2217" s="2">
        <f t="shared" si="136"/>
        <v>2013</v>
      </c>
      <c r="C2217" s="2">
        <f t="shared" si="137"/>
        <v>5</v>
      </c>
      <c r="D2217" s="2">
        <f t="shared" si="138"/>
        <v>11</v>
      </c>
      <c r="E2217" s="2">
        <f t="shared" si="139"/>
        <v>7</v>
      </c>
      <c r="F2217" s="1" t="s">
        <v>791</v>
      </c>
      <c r="G2217" t="s">
        <v>581</v>
      </c>
      <c r="H2217" s="7" t="s">
        <v>742</v>
      </c>
      <c r="I2217" t="s">
        <v>582</v>
      </c>
      <c r="J2217" t="s">
        <v>164</v>
      </c>
      <c r="K2217" t="s">
        <v>585</v>
      </c>
      <c r="L2217" t="s">
        <v>13</v>
      </c>
      <c r="M2217">
        <v>3</v>
      </c>
      <c r="N2217">
        <v>57.625230000000002</v>
      </c>
      <c r="O2217">
        <v>-135.68174999999999</v>
      </c>
      <c r="P2217">
        <v>1</v>
      </c>
      <c r="Q2217">
        <v>1</v>
      </c>
    </row>
    <row r="2218" spans="1:17" x14ac:dyDescent="0.25">
      <c r="A2218" s="1">
        <v>41167</v>
      </c>
      <c r="B2218" s="2">
        <f t="shared" si="136"/>
        <v>2012</v>
      </c>
      <c r="C2218" s="2">
        <f t="shared" si="137"/>
        <v>9</v>
      </c>
      <c r="D2218" s="2">
        <f t="shared" si="138"/>
        <v>15</v>
      </c>
      <c r="E2218" s="2">
        <f t="shared" si="139"/>
        <v>7</v>
      </c>
      <c r="F2218" s="1" t="s">
        <v>793</v>
      </c>
      <c r="G2218" t="s">
        <v>581</v>
      </c>
      <c r="H2218" s="7" t="s">
        <v>742</v>
      </c>
      <c r="I2218" t="s">
        <v>582</v>
      </c>
      <c r="J2218" t="s">
        <v>164</v>
      </c>
      <c r="K2218" t="s">
        <v>585</v>
      </c>
      <c r="L2218" t="s">
        <v>13</v>
      </c>
      <c r="M2218">
        <v>3</v>
      </c>
      <c r="N2218">
        <v>57.625230000000002</v>
      </c>
      <c r="O2218">
        <v>-135.68174999999999</v>
      </c>
      <c r="P2218">
        <v>1</v>
      </c>
      <c r="Q2218">
        <v>1</v>
      </c>
    </row>
    <row r="2219" spans="1:17" x14ac:dyDescent="0.25">
      <c r="A2219" s="1">
        <v>41168</v>
      </c>
      <c r="B2219" s="2">
        <f t="shared" si="136"/>
        <v>2012</v>
      </c>
      <c r="C2219" s="2">
        <f t="shared" si="137"/>
        <v>9</v>
      </c>
      <c r="D2219" s="2">
        <f t="shared" si="138"/>
        <v>16</v>
      </c>
      <c r="E2219" s="2">
        <f t="shared" si="139"/>
        <v>1</v>
      </c>
      <c r="F2219" s="1" t="s">
        <v>793</v>
      </c>
      <c r="G2219" t="s">
        <v>581</v>
      </c>
      <c r="H2219" s="7" t="s">
        <v>742</v>
      </c>
      <c r="I2219" t="s">
        <v>582</v>
      </c>
      <c r="J2219" t="s">
        <v>164</v>
      </c>
      <c r="K2219" t="s">
        <v>585</v>
      </c>
      <c r="L2219" t="s">
        <v>13</v>
      </c>
      <c r="M2219">
        <v>5</v>
      </c>
      <c r="N2219">
        <v>57.625230000000002</v>
      </c>
      <c r="O2219">
        <v>-135.68174999999999</v>
      </c>
      <c r="P2219">
        <v>1</v>
      </c>
      <c r="Q2219">
        <v>1</v>
      </c>
    </row>
    <row r="2220" spans="1:17" x14ac:dyDescent="0.25">
      <c r="A2220" s="1">
        <v>41097</v>
      </c>
      <c r="B2220" s="2">
        <f t="shared" si="136"/>
        <v>2012</v>
      </c>
      <c r="C2220" s="2">
        <f t="shared" si="137"/>
        <v>7</v>
      </c>
      <c r="D2220" s="2">
        <f t="shared" si="138"/>
        <v>7</v>
      </c>
      <c r="E2220" s="2">
        <f t="shared" si="139"/>
        <v>7</v>
      </c>
      <c r="F2220" s="1" t="s">
        <v>792</v>
      </c>
      <c r="G2220" t="s">
        <v>583</v>
      </c>
      <c r="H2220" s="7" t="s">
        <v>742</v>
      </c>
      <c r="I2220" t="s">
        <v>582</v>
      </c>
      <c r="J2220" t="s">
        <v>164</v>
      </c>
      <c r="K2220" t="s">
        <v>319</v>
      </c>
      <c r="L2220" t="s">
        <v>44</v>
      </c>
      <c r="M2220">
        <v>12</v>
      </c>
      <c r="N2220">
        <v>57.657710000000002</v>
      </c>
      <c r="O2220">
        <v>-135.51831999999999</v>
      </c>
      <c r="P2220">
        <v>13</v>
      </c>
      <c r="Q2220">
        <v>1</v>
      </c>
    </row>
    <row r="2221" spans="1:17" x14ac:dyDescent="0.25">
      <c r="A2221" s="1">
        <v>41098</v>
      </c>
      <c r="B2221" s="2">
        <f t="shared" si="136"/>
        <v>2012</v>
      </c>
      <c r="C2221" s="2">
        <f t="shared" si="137"/>
        <v>7</v>
      </c>
      <c r="D2221" s="2">
        <f t="shared" si="138"/>
        <v>8</v>
      </c>
      <c r="E2221" s="2">
        <f t="shared" si="139"/>
        <v>1</v>
      </c>
      <c r="F2221" s="1" t="s">
        <v>792</v>
      </c>
      <c r="G2221" t="s">
        <v>583</v>
      </c>
      <c r="H2221" s="7" t="s">
        <v>742</v>
      </c>
      <c r="I2221" t="s">
        <v>582</v>
      </c>
      <c r="J2221" t="s">
        <v>164</v>
      </c>
      <c r="K2221" t="s">
        <v>319</v>
      </c>
      <c r="L2221" t="s">
        <v>44</v>
      </c>
      <c r="M2221">
        <v>9</v>
      </c>
      <c r="N2221">
        <v>57.657710000000002</v>
      </c>
      <c r="O2221">
        <v>-135.51831999999999</v>
      </c>
      <c r="P2221">
        <v>13</v>
      </c>
      <c r="Q2221">
        <v>1</v>
      </c>
    </row>
    <row r="2222" spans="1:17" x14ac:dyDescent="0.25">
      <c r="A2222" s="1">
        <v>41029</v>
      </c>
      <c r="B2222" s="2">
        <f t="shared" si="136"/>
        <v>2012</v>
      </c>
      <c r="C2222" s="2">
        <f t="shared" si="137"/>
        <v>4</v>
      </c>
      <c r="D2222" s="2">
        <f t="shared" si="138"/>
        <v>30</v>
      </c>
      <c r="E2222" s="2">
        <f t="shared" si="139"/>
        <v>2</v>
      </c>
      <c r="F2222" s="1" t="s">
        <v>791</v>
      </c>
      <c r="G2222" t="s">
        <v>583</v>
      </c>
      <c r="H2222" s="7" t="s">
        <v>742</v>
      </c>
      <c r="I2222" t="s">
        <v>582</v>
      </c>
      <c r="J2222" t="s">
        <v>164</v>
      </c>
      <c r="K2222" t="s">
        <v>90</v>
      </c>
      <c r="L2222" t="s">
        <v>177</v>
      </c>
      <c r="M2222">
        <v>2</v>
      </c>
      <c r="N2222">
        <v>57.657710000000002</v>
      </c>
      <c r="O2222">
        <v>-135.51831999999999</v>
      </c>
      <c r="P2222">
        <v>1</v>
      </c>
      <c r="Q2222">
        <v>1</v>
      </c>
    </row>
    <row r="2223" spans="1:17" x14ac:dyDescent="0.25">
      <c r="A2223" s="1">
        <v>40663</v>
      </c>
      <c r="B2223" s="2">
        <f t="shared" si="136"/>
        <v>2011</v>
      </c>
      <c r="C2223" s="2">
        <f t="shared" si="137"/>
        <v>4</v>
      </c>
      <c r="D2223" s="2">
        <f t="shared" si="138"/>
        <v>30</v>
      </c>
      <c r="E2223" s="2">
        <f t="shared" si="139"/>
        <v>7</v>
      </c>
      <c r="F2223" s="1" t="s">
        <v>791</v>
      </c>
      <c r="G2223" t="s">
        <v>583</v>
      </c>
      <c r="H2223" s="7" t="s">
        <v>742</v>
      </c>
      <c r="I2223" t="s">
        <v>582</v>
      </c>
      <c r="J2223" t="s">
        <v>164</v>
      </c>
      <c r="K2223" t="s">
        <v>90</v>
      </c>
      <c r="L2223" t="s">
        <v>177</v>
      </c>
      <c r="M2223">
        <v>3</v>
      </c>
      <c r="N2223">
        <v>57.657710000000002</v>
      </c>
      <c r="O2223">
        <v>-135.51831999999999</v>
      </c>
      <c r="P2223">
        <v>1</v>
      </c>
      <c r="Q2223">
        <v>1</v>
      </c>
    </row>
    <row r="2224" spans="1:17" x14ac:dyDescent="0.25">
      <c r="A2224" s="1">
        <v>41030</v>
      </c>
      <c r="B2224" s="2">
        <f t="shared" si="136"/>
        <v>2012</v>
      </c>
      <c r="C2224" s="2">
        <f t="shared" si="137"/>
        <v>5</v>
      </c>
      <c r="D2224" s="2">
        <f t="shared" si="138"/>
        <v>1</v>
      </c>
      <c r="E2224" s="2">
        <f t="shared" si="139"/>
        <v>3</v>
      </c>
      <c r="F2224" s="1" t="s">
        <v>791</v>
      </c>
      <c r="G2224" t="s">
        <v>583</v>
      </c>
      <c r="H2224" s="7" t="s">
        <v>742</v>
      </c>
      <c r="I2224" t="s">
        <v>582</v>
      </c>
      <c r="J2224" t="s">
        <v>164</v>
      </c>
      <c r="K2224" t="s">
        <v>90</v>
      </c>
      <c r="L2224" t="s">
        <v>177</v>
      </c>
      <c r="M2224">
        <v>2</v>
      </c>
      <c r="N2224">
        <v>57.657710000000002</v>
      </c>
      <c r="O2224">
        <v>-135.51831999999999</v>
      </c>
      <c r="P2224">
        <v>2</v>
      </c>
      <c r="Q2224">
        <v>1</v>
      </c>
    </row>
    <row r="2225" spans="1:17" x14ac:dyDescent="0.25">
      <c r="A2225" s="1">
        <v>40672</v>
      </c>
      <c r="B2225" s="2">
        <f t="shared" si="136"/>
        <v>2011</v>
      </c>
      <c r="C2225" s="2">
        <f t="shared" si="137"/>
        <v>5</v>
      </c>
      <c r="D2225" s="2">
        <f t="shared" si="138"/>
        <v>9</v>
      </c>
      <c r="E2225" s="2">
        <f t="shared" si="139"/>
        <v>2</v>
      </c>
      <c r="F2225" s="1" t="s">
        <v>791</v>
      </c>
      <c r="G2225" t="s">
        <v>583</v>
      </c>
      <c r="H2225" s="7" t="s">
        <v>742</v>
      </c>
      <c r="I2225" t="s">
        <v>582</v>
      </c>
      <c r="J2225" t="s">
        <v>164</v>
      </c>
      <c r="K2225" t="s">
        <v>585</v>
      </c>
      <c r="L2225" t="s">
        <v>177</v>
      </c>
      <c r="M2225">
        <v>4</v>
      </c>
      <c r="N2225">
        <v>57.657710000000002</v>
      </c>
      <c r="O2225">
        <v>-135.51831999999999</v>
      </c>
      <c r="P2225">
        <v>1</v>
      </c>
      <c r="Q2225">
        <v>1</v>
      </c>
    </row>
    <row r="2226" spans="1:17" x14ac:dyDescent="0.25">
      <c r="A2226" s="1">
        <v>40675</v>
      </c>
      <c r="B2226" s="2">
        <f t="shared" si="136"/>
        <v>2011</v>
      </c>
      <c r="C2226" s="2">
        <f t="shared" si="137"/>
        <v>5</v>
      </c>
      <c r="D2226" s="2">
        <f t="shared" si="138"/>
        <v>12</v>
      </c>
      <c r="E2226" s="2">
        <f t="shared" si="139"/>
        <v>5</v>
      </c>
      <c r="F2226" s="1" t="s">
        <v>791</v>
      </c>
      <c r="G2226" t="s">
        <v>583</v>
      </c>
      <c r="H2226" s="7" t="s">
        <v>742</v>
      </c>
      <c r="I2226" t="s">
        <v>582</v>
      </c>
      <c r="J2226" t="s">
        <v>164</v>
      </c>
      <c r="K2226" t="s">
        <v>585</v>
      </c>
      <c r="L2226" t="s">
        <v>177</v>
      </c>
      <c r="M2226">
        <v>4</v>
      </c>
      <c r="N2226">
        <v>57.657710000000002</v>
      </c>
      <c r="O2226">
        <v>-135.51831999999999</v>
      </c>
      <c r="P2226">
        <v>1</v>
      </c>
      <c r="Q2226">
        <v>1</v>
      </c>
    </row>
    <row r="2227" spans="1:17" x14ac:dyDescent="0.25">
      <c r="A2227" s="1">
        <v>40676</v>
      </c>
      <c r="B2227" s="2">
        <f t="shared" si="136"/>
        <v>2011</v>
      </c>
      <c r="C2227" s="2">
        <f t="shared" si="137"/>
        <v>5</v>
      </c>
      <c r="D2227" s="2">
        <f t="shared" si="138"/>
        <v>13</v>
      </c>
      <c r="E2227" s="2">
        <f t="shared" si="139"/>
        <v>6</v>
      </c>
      <c r="F2227" s="1" t="s">
        <v>791</v>
      </c>
      <c r="G2227" t="s">
        <v>583</v>
      </c>
      <c r="H2227" s="7" t="s">
        <v>742</v>
      </c>
      <c r="I2227" t="s">
        <v>582</v>
      </c>
      <c r="J2227" t="s">
        <v>164</v>
      </c>
      <c r="K2227" t="s">
        <v>585</v>
      </c>
      <c r="L2227" t="s">
        <v>177</v>
      </c>
      <c r="M2227">
        <v>4</v>
      </c>
      <c r="N2227">
        <v>57.657710000000002</v>
      </c>
      <c r="O2227">
        <v>-135.51831999999999</v>
      </c>
      <c r="P2227">
        <v>1</v>
      </c>
      <c r="Q2227">
        <v>1</v>
      </c>
    </row>
    <row r="2228" spans="1:17" x14ac:dyDescent="0.25">
      <c r="A2228" s="1">
        <v>40678</v>
      </c>
      <c r="B2228" s="2">
        <f t="shared" si="136"/>
        <v>2011</v>
      </c>
      <c r="C2228" s="2">
        <f t="shared" si="137"/>
        <v>5</v>
      </c>
      <c r="D2228" s="2">
        <f t="shared" si="138"/>
        <v>15</v>
      </c>
      <c r="E2228" s="2">
        <f t="shared" si="139"/>
        <v>1</v>
      </c>
      <c r="F2228" s="1" t="s">
        <v>791</v>
      </c>
      <c r="G2228" t="s">
        <v>583</v>
      </c>
      <c r="H2228" s="7" t="s">
        <v>742</v>
      </c>
      <c r="I2228" t="s">
        <v>582</v>
      </c>
      <c r="J2228" t="s">
        <v>164</v>
      </c>
      <c r="K2228" t="s">
        <v>585</v>
      </c>
      <c r="L2228" t="s">
        <v>177</v>
      </c>
      <c r="M2228">
        <v>4</v>
      </c>
      <c r="N2228">
        <v>57.657710000000002</v>
      </c>
      <c r="O2228">
        <v>-135.51831999999999</v>
      </c>
      <c r="P2228">
        <v>1</v>
      </c>
      <c r="Q2228">
        <v>1</v>
      </c>
    </row>
    <row r="2229" spans="1:17" x14ac:dyDescent="0.25">
      <c r="A2229" s="1">
        <v>40679</v>
      </c>
      <c r="B2229" s="2">
        <f t="shared" si="136"/>
        <v>2011</v>
      </c>
      <c r="C2229" s="2">
        <f t="shared" si="137"/>
        <v>5</v>
      </c>
      <c r="D2229" s="2">
        <f t="shared" si="138"/>
        <v>16</v>
      </c>
      <c r="E2229" s="2">
        <f t="shared" si="139"/>
        <v>2</v>
      </c>
      <c r="F2229" s="1" t="s">
        <v>791</v>
      </c>
      <c r="G2229" t="s">
        <v>583</v>
      </c>
      <c r="H2229" s="7" t="s">
        <v>742</v>
      </c>
      <c r="I2229" t="s">
        <v>582</v>
      </c>
      <c r="J2229" t="s">
        <v>164</v>
      </c>
      <c r="K2229" t="s">
        <v>585</v>
      </c>
      <c r="L2229" t="s">
        <v>177</v>
      </c>
      <c r="M2229">
        <v>1</v>
      </c>
      <c r="N2229">
        <v>57.657710000000002</v>
      </c>
      <c r="O2229">
        <v>-135.51831999999999</v>
      </c>
      <c r="P2229">
        <v>1</v>
      </c>
      <c r="Q2229">
        <v>1</v>
      </c>
    </row>
    <row r="2230" spans="1:17" x14ac:dyDescent="0.25">
      <c r="A2230" s="1">
        <v>40680</v>
      </c>
      <c r="B2230" s="2">
        <f t="shared" si="136"/>
        <v>2011</v>
      </c>
      <c r="C2230" s="2">
        <f t="shared" si="137"/>
        <v>5</v>
      </c>
      <c r="D2230" s="2">
        <f t="shared" si="138"/>
        <v>17</v>
      </c>
      <c r="E2230" s="2">
        <f t="shared" si="139"/>
        <v>3</v>
      </c>
      <c r="F2230" s="1" t="s">
        <v>791</v>
      </c>
      <c r="G2230" t="s">
        <v>583</v>
      </c>
      <c r="H2230" s="7" t="s">
        <v>742</v>
      </c>
      <c r="I2230" t="s">
        <v>582</v>
      </c>
      <c r="J2230" t="s">
        <v>164</v>
      </c>
      <c r="K2230" t="s">
        <v>585</v>
      </c>
      <c r="L2230" t="s">
        <v>177</v>
      </c>
      <c r="M2230">
        <v>2</v>
      </c>
      <c r="N2230">
        <v>57.657710000000002</v>
      </c>
      <c r="O2230">
        <v>-135.51831999999999</v>
      </c>
      <c r="P2230">
        <v>1</v>
      </c>
      <c r="Q2230">
        <v>1</v>
      </c>
    </row>
    <row r="2231" spans="1:17" x14ac:dyDescent="0.25">
      <c r="A2231" s="1">
        <v>40681</v>
      </c>
      <c r="B2231" s="2">
        <f t="shared" si="136"/>
        <v>2011</v>
      </c>
      <c r="C2231" s="2">
        <f t="shared" si="137"/>
        <v>5</v>
      </c>
      <c r="D2231" s="2">
        <f t="shared" si="138"/>
        <v>18</v>
      </c>
      <c r="E2231" s="2">
        <f t="shared" si="139"/>
        <v>4</v>
      </c>
      <c r="F2231" s="1" t="s">
        <v>791</v>
      </c>
      <c r="G2231" t="s">
        <v>583</v>
      </c>
      <c r="H2231" s="7" t="s">
        <v>742</v>
      </c>
      <c r="I2231" t="s">
        <v>582</v>
      </c>
      <c r="J2231" t="s">
        <v>164</v>
      </c>
      <c r="K2231" t="s">
        <v>585</v>
      </c>
      <c r="L2231" t="s">
        <v>177</v>
      </c>
      <c r="M2231">
        <v>3</v>
      </c>
      <c r="N2231">
        <v>57.657710000000002</v>
      </c>
      <c r="O2231">
        <v>-135.51831999999999</v>
      </c>
      <c r="P2231">
        <v>1</v>
      </c>
      <c r="Q2231">
        <v>1</v>
      </c>
    </row>
    <row r="2232" spans="1:17" x14ac:dyDescent="0.25">
      <c r="A2232" s="1">
        <v>40681</v>
      </c>
      <c r="B2232" s="2">
        <f t="shared" si="136"/>
        <v>2011</v>
      </c>
      <c r="C2232" s="2">
        <f t="shared" si="137"/>
        <v>5</v>
      </c>
      <c r="D2232" s="2">
        <f t="shared" si="138"/>
        <v>18</v>
      </c>
      <c r="E2232" s="2">
        <f t="shared" si="139"/>
        <v>4</v>
      </c>
      <c r="F2232" s="1" t="s">
        <v>791</v>
      </c>
      <c r="G2232" t="s">
        <v>583</v>
      </c>
      <c r="H2232" s="7" t="s">
        <v>742</v>
      </c>
      <c r="I2232" t="s">
        <v>582</v>
      </c>
      <c r="J2232" t="s">
        <v>164</v>
      </c>
      <c r="K2232" t="s">
        <v>227</v>
      </c>
      <c r="L2232" t="s">
        <v>177</v>
      </c>
      <c r="M2232">
        <v>4</v>
      </c>
      <c r="N2232">
        <v>57.657710000000002</v>
      </c>
      <c r="O2232">
        <v>-135.51831999999999</v>
      </c>
      <c r="P2232">
        <v>1</v>
      </c>
      <c r="Q2232">
        <v>1</v>
      </c>
    </row>
    <row r="2233" spans="1:17" x14ac:dyDescent="0.25">
      <c r="A2233" s="1">
        <v>40682</v>
      </c>
      <c r="B2233" s="2">
        <f t="shared" si="136"/>
        <v>2011</v>
      </c>
      <c r="C2233" s="2">
        <f t="shared" si="137"/>
        <v>5</v>
      </c>
      <c r="D2233" s="2">
        <f t="shared" si="138"/>
        <v>19</v>
      </c>
      <c r="E2233" s="2">
        <f t="shared" si="139"/>
        <v>5</v>
      </c>
      <c r="F2233" s="1" t="s">
        <v>791</v>
      </c>
      <c r="G2233" t="s">
        <v>583</v>
      </c>
      <c r="H2233" s="7" t="s">
        <v>742</v>
      </c>
      <c r="I2233" t="s">
        <v>582</v>
      </c>
      <c r="J2233" t="s">
        <v>164</v>
      </c>
      <c r="K2233" t="s">
        <v>585</v>
      </c>
      <c r="L2233" t="s">
        <v>177</v>
      </c>
      <c r="M2233">
        <v>4</v>
      </c>
      <c r="N2233">
        <v>57.657710000000002</v>
      </c>
      <c r="O2233">
        <v>-135.51831999999999</v>
      </c>
      <c r="P2233">
        <v>1</v>
      </c>
      <c r="Q2233">
        <v>1</v>
      </c>
    </row>
    <row r="2234" spans="1:17" x14ac:dyDescent="0.25">
      <c r="A2234" s="1">
        <v>41414</v>
      </c>
      <c r="B2234" s="2">
        <f t="shared" si="136"/>
        <v>2013</v>
      </c>
      <c r="C2234" s="2">
        <f t="shared" si="137"/>
        <v>5</v>
      </c>
      <c r="D2234" s="2">
        <f t="shared" si="138"/>
        <v>20</v>
      </c>
      <c r="E2234" s="2">
        <f t="shared" si="139"/>
        <v>2</v>
      </c>
      <c r="F2234" s="1" t="s">
        <v>791</v>
      </c>
      <c r="G2234" t="s">
        <v>583</v>
      </c>
      <c r="H2234" s="7" t="s">
        <v>742</v>
      </c>
      <c r="I2234" t="s">
        <v>582</v>
      </c>
      <c r="J2234" t="s">
        <v>164</v>
      </c>
      <c r="K2234" t="s">
        <v>90</v>
      </c>
      <c r="L2234" t="s">
        <v>177</v>
      </c>
      <c r="M2234">
        <v>1</v>
      </c>
      <c r="N2234">
        <v>57.657710000000002</v>
      </c>
      <c r="O2234">
        <v>-135.51831999999999</v>
      </c>
      <c r="P2234">
        <v>1</v>
      </c>
      <c r="Q2234">
        <v>1</v>
      </c>
    </row>
    <row r="2235" spans="1:17" x14ac:dyDescent="0.25">
      <c r="A2235" s="1">
        <v>40884</v>
      </c>
      <c r="B2235" s="2">
        <f t="shared" si="136"/>
        <v>2011</v>
      </c>
      <c r="C2235" s="2">
        <f t="shared" si="137"/>
        <v>12</v>
      </c>
      <c r="D2235" s="2">
        <f t="shared" si="138"/>
        <v>7</v>
      </c>
      <c r="E2235" s="2">
        <f t="shared" si="139"/>
        <v>4</v>
      </c>
      <c r="F2235" s="1" t="s">
        <v>793</v>
      </c>
      <c r="G2235" t="s">
        <v>583</v>
      </c>
      <c r="H2235" s="7" t="s">
        <v>742</v>
      </c>
      <c r="I2235" t="s">
        <v>582</v>
      </c>
      <c r="J2235" t="s">
        <v>164</v>
      </c>
      <c r="K2235" t="s">
        <v>227</v>
      </c>
      <c r="L2235" t="s">
        <v>222</v>
      </c>
      <c r="M2235">
        <v>5</v>
      </c>
      <c r="N2235">
        <v>57.657710000000002</v>
      </c>
      <c r="O2235">
        <v>-135.51831999999999</v>
      </c>
      <c r="P2235">
        <v>4</v>
      </c>
      <c r="Q2235">
        <v>1</v>
      </c>
    </row>
    <row r="2236" spans="1:17" x14ac:dyDescent="0.25">
      <c r="A2236" s="1">
        <v>41029</v>
      </c>
      <c r="B2236" s="2">
        <f t="shared" si="136"/>
        <v>2012</v>
      </c>
      <c r="C2236" s="2">
        <f t="shared" si="137"/>
        <v>4</v>
      </c>
      <c r="D2236" s="2">
        <f t="shared" si="138"/>
        <v>30</v>
      </c>
      <c r="E2236" s="2">
        <f t="shared" si="139"/>
        <v>2</v>
      </c>
      <c r="F2236" s="1" t="s">
        <v>791</v>
      </c>
      <c r="G2236" t="s">
        <v>583</v>
      </c>
      <c r="H2236" s="7" t="s">
        <v>742</v>
      </c>
      <c r="I2236" t="s">
        <v>582</v>
      </c>
      <c r="J2236" t="s">
        <v>164</v>
      </c>
      <c r="K2236" t="s">
        <v>90</v>
      </c>
      <c r="L2236" t="s">
        <v>13</v>
      </c>
      <c r="M2236">
        <v>2</v>
      </c>
      <c r="N2236">
        <v>57.657710000000002</v>
      </c>
      <c r="O2236">
        <v>-135.51831999999999</v>
      </c>
      <c r="P2236">
        <v>1</v>
      </c>
      <c r="Q2236">
        <v>1</v>
      </c>
    </row>
    <row r="2237" spans="1:17" x14ac:dyDescent="0.25">
      <c r="A2237" s="1">
        <v>41030</v>
      </c>
      <c r="B2237" s="2">
        <f t="shared" si="136"/>
        <v>2012</v>
      </c>
      <c r="C2237" s="2">
        <f t="shared" si="137"/>
        <v>5</v>
      </c>
      <c r="D2237" s="2">
        <f t="shared" si="138"/>
        <v>1</v>
      </c>
      <c r="E2237" s="2">
        <f t="shared" si="139"/>
        <v>3</v>
      </c>
      <c r="F2237" s="1" t="s">
        <v>791</v>
      </c>
      <c r="G2237" t="s">
        <v>583</v>
      </c>
      <c r="H2237" s="7" t="s">
        <v>742</v>
      </c>
      <c r="I2237" t="s">
        <v>582</v>
      </c>
      <c r="J2237" t="s">
        <v>164</v>
      </c>
      <c r="K2237" t="s">
        <v>90</v>
      </c>
      <c r="L2237" t="s">
        <v>13</v>
      </c>
      <c r="M2237">
        <v>2</v>
      </c>
      <c r="N2237">
        <v>57.657710000000002</v>
      </c>
      <c r="O2237">
        <v>-135.51831999999999</v>
      </c>
      <c r="P2237">
        <v>2</v>
      </c>
      <c r="Q2237">
        <v>1</v>
      </c>
    </row>
    <row r="2238" spans="1:17" x14ac:dyDescent="0.25">
      <c r="A2238" s="1">
        <v>41862</v>
      </c>
      <c r="B2238" s="2">
        <f t="shared" si="136"/>
        <v>2014</v>
      </c>
      <c r="C2238" s="2">
        <f t="shared" si="137"/>
        <v>8</v>
      </c>
      <c r="D2238" s="2">
        <f t="shared" si="138"/>
        <v>11</v>
      </c>
      <c r="E2238" s="2">
        <f t="shared" si="139"/>
        <v>2</v>
      </c>
      <c r="F2238" s="1" t="s">
        <v>792</v>
      </c>
      <c r="G2238" t="s">
        <v>257</v>
      </c>
      <c r="H2238" s="7" t="s">
        <v>762</v>
      </c>
      <c r="I2238" t="s">
        <v>232</v>
      </c>
      <c r="J2238" t="s">
        <v>164</v>
      </c>
      <c r="K2238" t="s">
        <v>210</v>
      </c>
      <c r="L2238" t="s">
        <v>44</v>
      </c>
      <c r="M2238">
        <v>0.75</v>
      </c>
      <c r="N2238">
        <v>56.754480000000001</v>
      </c>
      <c r="O2238">
        <v>-135.28679</v>
      </c>
      <c r="P2238">
        <v>8</v>
      </c>
      <c r="Q2238">
        <v>1</v>
      </c>
    </row>
    <row r="2239" spans="1:17" x14ac:dyDescent="0.25">
      <c r="A2239" s="1">
        <v>41133</v>
      </c>
      <c r="B2239" s="2">
        <f t="shared" si="136"/>
        <v>2012</v>
      </c>
      <c r="C2239" s="2">
        <f t="shared" si="137"/>
        <v>8</v>
      </c>
      <c r="D2239" s="2">
        <f t="shared" si="138"/>
        <v>12</v>
      </c>
      <c r="E2239" s="2">
        <f t="shared" si="139"/>
        <v>1</v>
      </c>
      <c r="F2239" s="1" t="s">
        <v>792</v>
      </c>
      <c r="G2239" t="s">
        <v>257</v>
      </c>
      <c r="H2239" s="7" t="s">
        <v>762</v>
      </c>
      <c r="I2239" t="s">
        <v>232</v>
      </c>
      <c r="J2239" t="s">
        <v>164</v>
      </c>
      <c r="K2239" t="s">
        <v>210</v>
      </c>
      <c r="L2239" t="s">
        <v>48</v>
      </c>
      <c r="M2239">
        <v>1</v>
      </c>
      <c r="N2239">
        <v>56.754480000000001</v>
      </c>
      <c r="O2239">
        <v>-135.28679</v>
      </c>
      <c r="P2239">
        <v>6</v>
      </c>
      <c r="Q2239">
        <v>1</v>
      </c>
    </row>
    <row r="2240" spans="1:17" x14ac:dyDescent="0.25">
      <c r="A2240" s="1">
        <v>41497</v>
      </c>
      <c r="B2240" s="2">
        <f t="shared" si="136"/>
        <v>2013</v>
      </c>
      <c r="C2240" s="2">
        <f t="shared" si="137"/>
        <v>8</v>
      </c>
      <c r="D2240" s="2">
        <f t="shared" si="138"/>
        <v>11</v>
      </c>
      <c r="E2240" s="2">
        <f t="shared" si="139"/>
        <v>1</v>
      </c>
      <c r="F2240" s="1" t="s">
        <v>792</v>
      </c>
      <c r="G2240" t="s">
        <v>257</v>
      </c>
      <c r="H2240" s="7" t="s">
        <v>762</v>
      </c>
      <c r="I2240" t="s">
        <v>232</v>
      </c>
      <c r="J2240" t="s">
        <v>164</v>
      </c>
      <c r="K2240" t="s">
        <v>210</v>
      </c>
      <c r="L2240" t="s">
        <v>13</v>
      </c>
      <c r="M2240">
        <v>1</v>
      </c>
      <c r="N2240">
        <v>56.754480000000001</v>
      </c>
      <c r="O2240">
        <v>-135.28679</v>
      </c>
      <c r="P2240">
        <v>8</v>
      </c>
      <c r="Q2240">
        <v>1</v>
      </c>
    </row>
    <row r="2241" spans="1:17" x14ac:dyDescent="0.25">
      <c r="A2241" s="1">
        <v>42228</v>
      </c>
      <c r="B2241" s="2">
        <f t="shared" si="136"/>
        <v>2015</v>
      </c>
      <c r="C2241" s="2">
        <f t="shared" si="137"/>
        <v>8</v>
      </c>
      <c r="D2241" s="2">
        <f t="shared" si="138"/>
        <v>12</v>
      </c>
      <c r="E2241" s="2">
        <f t="shared" si="139"/>
        <v>4</v>
      </c>
      <c r="F2241" s="1" t="s">
        <v>792</v>
      </c>
      <c r="G2241" t="s">
        <v>257</v>
      </c>
      <c r="H2241" s="7" t="s">
        <v>762</v>
      </c>
      <c r="I2241" t="s">
        <v>232</v>
      </c>
      <c r="J2241" t="s">
        <v>164</v>
      </c>
      <c r="K2241" t="s">
        <v>210</v>
      </c>
      <c r="L2241" t="s">
        <v>13</v>
      </c>
      <c r="M2241">
        <v>1</v>
      </c>
      <c r="N2241">
        <v>56.754480000000001</v>
      </c>
      <c r="O2241">
        <v>-135.28679</v>
      </c>
      <c r="P2241">
        <v>8</v>
      </c>
      <c r="Q2241">
        <v>1</v>
      </c>
    </row>
    <row r="2242" spans="1:17" x14ac:dyDescent="0.25">
      <c r="A2242" s="1">
        <v>41451</v>
      </c>
      <c r="B2242" s="2">
        <f t="shared" ref="B2242:B2305" si="140">YEAR(A2242)</f>
        <v>2013</v>
      </c>
      <c r="C2242" s="2">
        <f t="shared" ref="C2242:C2305" si="141">MONTH(A2242)</f>
        <v>6</v>
      </c>
      <c r="D2242" s="2">
        <f t="shared" ref="D2242:D2305" si="142">DAY(A2242)</f>
        <v>26</v>
      </c>
      <c r="E2242" s="2">
        <f t="shared" ref="E2242:E2305" si="143">WEEKDAY(A2242)</f>
        <v>4</v>
      </c>
      <c r="F2242" s="1" t="s">
        <v>792</v>
      </c>
      <c r="G2242" t="s">
        <v>291</v>
      </c>
      <c r="H2242" s="7" t="s">
        <v>744</v>
      </c>
      <c r="I2242" t="s">
        <v>276</v>
      </c>
      <c r="J2242" t="s">
        <v>164</v>
      </c>
      <c r="K2242" t="s">
        <v>227</v>
      </c>
      <c r="L2242" t="s">
        <v>28</v>
      </c>
      <c r="M2242">
        <v>2</v>
      </c>
      <c r="N2242">
        <v>57.358960000000003</v>
      </c>
      <c r="O2242">
        <v>-135.4785</v>
      </c>
      <c r="P2242">
        <v>6</v>
      </c>
      <c r="Q2242">
        <v>1</v>
      </c>
    </row>
    <row r="2243" spans="1:17" x14ac:dyDescent="0.25">
      <c r="A2243" s="1">
        <v>41463</v>
      </c>
      <c r="B2243" s="2">
        <f t="shared" si="140"/>
        <v>2013</v>
      </c>
      <c r="C2243" s="2">
        <f t="shared" si="141"/>
        <v>7</v>
      </c>
      <c r="D2243" s="2">
        <f t="shared" si="142"/>
        <v>8</v>
      </c>
      <c r="E2243" s="2">
        <f t="shared" si="143"/>
        <v>2</v>
      </c>
      <c r="F2243" s="1" t="s">
        <v>792</v>
      </c>
      <c r="G2243" t="s">
        <v>291</v>
      </c>
      <c r="H2243" s="7" t="s">
        <v>744</v>
      </c>
      <c r="I2243" t="s">
        <v>276</v>
      </c>
      <c r="J2243" t="s">
        <v>164</v>
      </c>
      <c r="K2243" t="s">
        <v>68</v>
      </c>
      <c r="L2243" t="s">
        <v>28</v>
      </c>
      <c r="M2243">
        <v>2</v>
      </c>
      <c r="N2243">
        <v>57.358960000000003</v>
      </c>
      <c r="O2243">
        <v>-135.4785</v>
      </c>
      <c r="P2243">
        <v>4</v>
      </c>
      <c r="Q2243">
        <v>1</v>
      </c>
    </row>
    <row r="2244" spans="1:17" x14ac:dyDescent="0.25">
      <c r="A2244" s="1">
        <v>41104</v>
      </c>
      <c r="B2244" s="2">
        <f t="shared" si="140"/>
        <v>2012</v>
      </c>
      <c r="C2244" s="2">
        <f t="shared" si="141"/>
        <v>7</v>
      </c>
      <c r="D2244" s="2">
        <f t="shared" si="142"/>
        <v>14</v>
      </c>
      <c r="E2244" s="2">
        <f t="shared" si="143"/>
        <v>7</v>
      </c>
      <c r="F2244" s="1" t="s">
        <v>792</v>
      </c>
      <c r="G2244" t="s">
        <v>291</v>
      </c>
      <c r="H2244" s="7" t="s">
        <v>744</v>
      </c>
      <c r="I2244" t="s">
        <v>276</v>
      </c>
      <c r="J2244" t="s">
        <v>164</v>
      </c>
      <c r="K2244" t="s">
        <v>302</v>
      </c>
      <c r="L2244" t="s">
        <v>28</v>
      </c>
      <c r="M2244">
        <v>6.5</v>
      </c>
      <c r="N2244">
        <v>57.358960000000003</v>
      </c>
      <c r="O2244">
        <v>-135.4785</v>
      </c>
      <c r="P2244">
        <v>4</v>
      </c>
      <c r="Q2244">
        <v>1</v>
      </c>
    </row>
    <row r="2245" spans="1:17" x14ac:dyDescent="0.25">
      <c r="A2245" s="1">
        <v>41479</v>
      </c>
      <c r="B2245" s="2">
        <f t="shared" si="140"/>
        <v>2013</v>
      </c>
      <c r="C2245" s="2">
        <f t="shared" si="141"/>
        <v>7</v>
      </c>
      <c r="D2245" s="2">
        <f t="shared" si="142"/>
        <v>24</v>
      </c>
      <c r="E2245" s="2">
        <f t="shared" si="143"/>
        <v>4</v>
      </c>
      <c r="F2245" s="1" t="s">
        <v>792</v>
      </c>
      <c r="G2245" t="s">
        <v>291</v>
      </c>
      <c r="H2245" s="7" t="s">
        <v>744</v>
      </c>
      <c r="I2245" t="s">
        <v>276</v>
      </c>
      <c r="J2245" t="s">
        <v>164</v>
      </c>
      <c r="K2245" t="s">
        <v>302</v>
      </c>
      <c r="L2245" t="s">
        <v>28</v>
      </c>
      <c r="M2245">
        <v>6</v>
      </c>
      <c r="N2245">
        <v>57.358960000000003</v>
      </c>
      <c r="O2245">
        <v>-135.4785</v>
      </c>
      <c r="P2245">
        <v>5</v>
      </c>
      <c r="Q2245">
        <v>1</v>
      </c>
    </row>
    <row r="2246" spans="1:17" x14ac:dyDescent="0.25">
      <c r="A2246" s="1">
        <v>42222</v>
      </c>
      <c r="B2246" s="2">
        <f t="shared" si="140"/>
        <v>2015</v>
      </c>
      <c r="C2246" s="2">
        <f t="shared" si="141"/>
        <v>8</v>
      </c>
      <c r="D2246" s="2">
        <f t="shared" si="142"/>
        <v>6</v>
      </c>
      <c r="E2246" s="2">
        <f t="shared" si="143"/>
        <v>5</v>
      </c>
      <c r="F2246" s="1" t="s">
        <v>792</v>
      </c>
      <c r="G2246" t="s">
        <v>291</v>
      </c>
      <c r="H2246" s="7" t="s">
        <v>744</v>
      </c>
      <c r="I2246" t="s">
        <v>276</v>
      </c>
      <c r="J2246" t="s">
        <v>164</v>
      </c>
      <c r="K2246" t="s">
        <v>227</v>
      </c>
      <c r="L2246" t="s">
        <v>28</v>
      </c>
      <c r="M2246">
        <v>2</v>
      </c>
      <c r="N2246">
        <v>57.358960000000003</v>
      </c>
      <c r="O2246">
        <v>-135.4785</v>
      </c>
      <c r="P2246">
        <v>1</v>
      </c>
      <c r="Q2246">
        <v>1</v>
      </c>
    </row>
    <row r="2247" spans="1:17" x14ac:dyDescent="0.25">
      <c r="A2247" s="1">
        <v>41493</v>
      </c>
      <c r="B2247" s="2">
        <f t="shared" si="140"/>
        <v>2013</v>
      </c>
      <c r="C2247" s="2">
        <f t="shared" si="141"/>
        <v>8</v>
      </c>
      <c r="D2247" s="2">
        <f t="shared" si="142"/>
        <v>7</v>
      </c>
      <c r="E2247" s="2">
        <f t="shared" si="143"/>
        <v>4</v>
      </c>
      <c r="F2247" s="1" t="s">
        <v>792</v>
      </c>
      <c r="G2247" t="s">
        <v>291</v>
      </c>
      <c r="H2247" s="7" t="s">
        <v>744</v>
      </c>
      <c r="I2247" t="s">
        <v>276</v>
      </c>
      <c r="J2247" t="s">
        <v>164</v>
      </c>
      <c r="K2247" t="s">
        <v>302</v>
      </c>
      <c r="L2247" t="s">
        <v>28</v>
      </c>
      <c r="M2247">
        <v>5</v>
      </c>
      <c r="N2247">
        <v>57.358960000000003</v>
      </c>
      <c r="O2247">
        <v>-135.4785</v>
      </c>
      <c r="P2247">
        <v>3</v>
      </c>
      <c r="Q2247">
        <v>1</v>
      </c>
    </row>
    <row r="2248" spans="1:17" x14ac:dyDescent="0.25">
      <c r="A2248" s="1">
        <v>41131</v>
      </c>
      <c r="B2248" s="2">
        <f t="shared" si="140"/>
        <v>2012</v>
      </c>
      <c r="C2248" s="2">
        <f t="shared" si="141"/>
        <v>8</v>
      </c>
      <c r="D2248" s="2">
        <f t="shared" si="142"/>
        <v>10</v>
      </c>
      <c r="E2248" s="2">
        <f t="shared" si="143"/>
        <v>6</v>
      </c>
      <c r="F2248" s="1" t="s">
        <v>792</v>
      </c>
      <c r="G2248" t="s">
        <v>291</v>
      </c>
      <c r="H2248" s="7" t="s">
        <v>744</v>
      </c>
      <c r="I2248" t="s">
        <v>276</v>
      </c>
      <c r="J2248" t="s">
        <v>164</v>
      </c>
      <c r="K2248" t="s">
        <v>227</v>
      </c>
      <c r="L2248" t="s">
        <v>28</v>
      </c>
      <c r="M2248">
        <v>2</v>
      </c>
      <c r="N2248">
        <v>57.358960000000003</v>
      </c>
      <c r="O2248">
        <v>-135.4785</v>
      </c>
      <c r="P2248">
        <v>6</v>
      </c>
      <c r="Q2248">
        <v>1</v>
      </c>
    </row>
    <row r="2249" spans="1:17" x14ac:dyDescent="0.25">
      <c r="A2249" s="1">
        <v>42228</v>
      </c>
      <c r="B2249" s="2">
        <f t="shared" si="140"/>
        <v>2015</v>
      </c>
      <c r="C2249" s="2">
        <f t="shared" si="141"/>
        <v>8</v>
      </c>
      <c r="D2249" s="2">
        <f t="shared" si="142"/>
        <v>12</v>
      </c>
      <c r="E2249" s="2">
        <f t="shared" si="143"/>
        <v>4</v>
      </c>
      <c r="F2249" s="1" t="s">
        <v>792</v>
      </c>
      <c r="G2249" t="s">
        <v>291</v>
      </c>
      <c r="H2249" s="7" t="s">
        <v>744</v>
      </c>
      <c r="I2249" t="s">
        <v>276</v>
      </c>
      <c r="J2249" t="s">
        <v>164</v>
      </c>
      <c r="K2249" t="s">
        <v>227</v>
      </c>
      <c r="L2249" t="s">
        <v>28</v>
      </c>
      <c r="M2249">
        <v>4</v>
      </c>
      <c r="N2249">
        <v>57.358960000000003</v>
      </c>
      <c r="O2249">
        <v>-135.4785</v>
      </c>
      <c r="P2249">
        <v>2</v>
      </c>
      <c r="Q2249">
        <v>1</v>
      </c>
    </row>
    <row r="2250" spans="1:17" x14ac:dyDescent="0.25">
      <c r="A2250" s="1">
        <v>41136</v>
      </c>
      <c r="B2250" s="2">
        <f t="shared" si="140"/>
        <v>2012</v>
      </c>
      <c r="C2250" s="2">
        <f t="shared" si="141"/>
        <v>8</v>
      </c>
      <c r="D2250" s="2">
        <f t="shared" si="142"/>
        <v>15</v>
      </c>
      <c r="E2250" s="2">
        <f t="shared" si="143"/>
        <v>4</v>
      </c>
      <c r="F2250" s="1" t="s">
        <v>792</v>
      </c>
      <c r="G2250" t="s">
        <v>291</v>
      </c>
      <c r="H2250" s="7" t="s">
        <v>744</v>
      </c>
      <c r="I2250" t="s">
        <v>276</v>
      </c>
      <c r="J2250" t="s">
        <v>164</v>
      </c>
      <c r="K2250" t="s">
        <v>227</v>
      </c>
      <c r="L2250" t="s">
        <v>28</v>
      </c>
      <c r="M2250">
        <v>2</v>
      </c>
      <c r="N2250">
        <v>57.358960000000003</v>
      </c>
      <c r="O2250">
        <v>-135.4785</v>
      </c>
      <c r="P2250">
        <v>4</v>
      </c>
      <c r="Q2250">
        <v>1</v>
      </c>
    </row>
    <row r="2251" spans="1:17" x14ac:dyDescent="0.25">
      <c r="A2251" s="1">
        <v>41880</v>
      </c>
      <c r="B2251" s="2">
        <f t="shared" si="140"/>
        <v>2014</v>
      </c>
      <c r="C2251" s="2">
        <f t="shared" si="141"/>
        <v>8</v>
      </c>
      <c r="D2251" s="2">
        <f t="shared" si="142"/>
        <v>29</v>
      </c>
      <c r="E2251" s="2">
        <f t="shared" si="143"/>
        <v>6</v>
      </c>
      <c r="F2251" s="1" t="s">
        <v>792</v>
      </c>
      <c r="G2251" t="s">
        <v>291</v>
      </c>
      <c r="H2251" s="7" t="s">
        <v>744</v>
      </c>
      <c r="I2251" t="s">
        <v>276</v>
      </c>
      <c r="J2251" t="s">
        <v>164</v>
      </c>
      <c r="K2251" t="s">
        <v>224</v>
      </c>
      <c r="L2251" t="s">
        <v>28</v>
      </c>
      <c r="M2251">
        <v>7</v>
      </c>
      <c r="N2251">
        <v>57.358960000000003</v>
      </c>
      <c r="O2251">
        <v>-135.4785</v>
      </c>
      <c r="P2251">
        <v>1</v>
      </c>
      <c r="Q2251">
        <v>1</v>
      </c>
    </row>
    <row r="2252" spans="1:17" x14ac:dyDescent="0.25">
      <c r="A2252" s="1">
        <v>41886</v>
      </c>
      <c r="B2252" s="2">
        <f t="shared" si="140"/>
        <v>2014</v>
      </c>
      <c r="C2252" s="2">
        <f t="shared" si="141"/>
        <v>9</v>
      </c>
      <c r="D2252" s="2">
        <f t="shared" si="142"/>
        <v>4</v>
      </c>
      <c r="E2252" s="2">
        <f t="shared" si="143"/>
        <v>5</v>
      </c>
      <c r="F2252" s="1" t="s">
        <v>792</v>
      </c>
      <c r="G2252" t="s">
        <v>291</v>
      </c>
      <c r="H2252" s="7" t="s">
        <v>744</v>
      </c>
      <c r="I2252" t="s">
        <v>276</v>
      </c>
      <c r="J2252" t="s">
        <v>164</v>
      </c>
      <c r="K2252" t="s">
        <v>224</v>
      </c>
      <c r="L2252" t="s">
        <v>28</v>
      </c>
      <c r="M2252">
        <v>7</v>
      </c>
      <c r="N2252">
        <v>57.358960000000003</v>
      </c>
      <c r="O2252">
        <v>-135.4785</v>
      </c>
      <c r="P2252">
        <v>3</v>
      </c>
      <c r="Q2252">
        <v>1</v>
      </c>
    </row>
    <row r="2253" spans="1:17" x14ac:dyDescent="0.25">
      <c r="A2253" s="1">
        <v>42251</v>
      </c>
      <c r="B2253" s="2">
        <f t="shared" si="140"/>
        <v>2015</v>
      </c>
      <c r="C2253" s="2">
        <f t="shared" si="141"/>
        <v>9</v>
      </c>
      <c r="D2253" s="2">
        <f t="shared" si="142"/>
        <v>4</v>
      </c>
      <c r="E2253" s="2">
        <f t="shared" si="143"/>
        <v>6</v>
      </c>
      <c r="F2253" s="1" t="s">
        <v>792</v>
      </c>
      <c r="G2253" t="s">
        <v>291</v>
      </c>
      <c r="H2253" s="7" t="s">
        <v>744</v>
      </c>
      <c r="I2253" t="s">
        <v>276</v>
      </c>
      <c r="J2253" t="s">
        <v>164</v>
      </c>
      <c r="K2253" t="s">
        <v>224</v>
      </c>
      <c r="L2253" t="s">
        <v>28</v>
      </c>
      <c r="M2253">
        <v>6</v>
      </c>
      <c r="N2253">
        <v>57.358960000000003</v>
      </c>
      <c r="O2253">
        <v>-135.4785</v>
      </c>
      <c r="P2253">
        <v>1</v>
      </c>
      <c r="Q2253">
        <v>1</v>
      </c>
    </row>
    <row r="2254" spans="1:17" x14ac:dyDescent="0.25">
      <c r="A2254" s="1">
        <v>42251</v>
      </c>
      <c r="B2254" s="2">
        <f t="shared" si="140"/>
        <v>2015</v>
      </c>
      <c r="C2254" s="2">
        <f t="shared" si="141"/>
        <v>9</v>
      </c>
      <c r="D2254" s="2">
        <f t="shared" si="142"/>
        <v>4</v>
      </c>
      <c r="E2254" s="2">
        <f t="shared" si="143"/>
        <v>6</v>
      </c>
      <c r="F2254" s="1" t="s">
        <v>792</v>
      </c>
      <c r="G2254" t="s">
        <v>291</v>
      </c>
      <c r="H2254" s="7" t="s">
        <v>744</v>
      </c>
      <c r="I2254" t="s">
        <v>276</v>
      </c>
      <c r="J2254" t="s">
        <v>164</v>
      </c>
      <c r="K2254" t="s">
        <v>224</v>
      </c>
      <c r="L2254" t="s">
        <v>28</v>
      </c>
      <c r="M2254">
        <v>6</v>
      </c>
      <c r="N2254">
        <v>57.358960000000003</v>
      </c>
      <c r="O2254">
        <v>-135.4785</v>
      </c>
      <c r="P2254">
        <v>1</v>
      </c>
      <c r="Q2254">
        <v>1</v>
      </c>
    </row>
    <row r="2255" spans="1:17" x14ac:dyDescent="0.25">
      <c r="A2255" s="1">
        <v>41522</v>
      </c>
      <c r="B2255" s="2">
        <f t="shared" si="140"/>
        <v>2013</v>
      </c>
      <c r="C2255" s="2">
        <f t="shared" si="141"/>
        <v>9</v>
      </c>
      <c r="D2255" s="2">
        <f t="shared" si="142"/>
        <v>5</v>
      </c>
      <c r="E2255" s="2">
        <f t="shared" si="143"/>
        <v>5</v>
      </c>
      <c r="F2255" s="1" t="s">
        <v>792</v>
      </c>
      <c r="G2255" t="s">
        <v>291</v>
      </c>
      <c r="H2255" s="7" t="s">
        <v>744</v>
      </c>
      <c r="I2255" t="s">
        <v>276</v>
      </c>
      <c r="J2255" t="s">
        <v>164</v>
      </c>
      <c r="K2255" t="s">
        <v>224</v>
      </c>
      <c r="L2255" t="s">
        <v>28</v>
      </c>
      <c r="M2255">
        <v>8</v>
      </c>
      <c r="N2255">
        <v>57.358960000000003</v>
      </c>
      <c r="O2255">
        <v>-135.4785</v>
      </c>
      <c r="P2255">
        <v>3</v>
      </c>
      <c r="Q2255">
        <v>1</v>
      </c>
    </row>
    <row r="2256" spans="1:17" x14ac:dyDescent="0.25">
      <c r="A2256" s="1">
        <v>41523</v>
      </c>
      <c r="B2256" s="2">
        <f t="shared" si="140"/>
        <v>2013</v>
      </c>
      <c r="C2256" s="2">
        <f t="shared" si="141"/>
        <v>9</v>
      </c>
      <c r="D2256" s="2">
        <f t="shared" si="142"/>
        <v>6</v>
      </c>
      <c r="E2256" s="2">
        <f t="shared" si="143"/>
        <v>6</v>
      </c>
      <c r="F2256" s="1" t="s">
        <v>792</v>
      </c>
      <c r="G2256" t="s">
        <v>291</v>
      </c>
      <c r="H2256" s="7" t="s">
        <v>744</v>
      </c>
      <c r="I2256" t="s">
        <v>276</v>
      </c>
      <c r="J2256" t="s">
        <v>164</v>
      </c>
      <c r="K2256" t="s">
        <v>224</v>
      </c>
      <c r="L2256" t="s">
        <v>28</v>
      </c>
      <c r="M2256">
        <v>8</v>
      </c>
      <c r="N2256">
        <v>57.358960000000003</v>
      </c>
      <c r="O2256">
        <v>-135.4785</v>
      </c>
      <c r="P2256">
        <v>3</v>
      </c>
      <c r="Q2256">
        <v>1</v>
      </c>
    </row>
    <row r="2257" spans="1:17" x14ac:dyDescent="0.25">
      <c r="A2257" s="1">
        <v>42253</v>
      </c>
      <c r="B2257" s="2">
        <f t="shared" si="140"/>
        <v>2015</v>
      </c>
      <c r="C2257" s="2">
        <f t="shared" si="141"/>
        <v>9</v>
      </c>
      <c r="D2257" s="2">
        <f t="shared" si="142"/>
        <v>6</v>
      </c>
      <c r="E2257" s="2">
        <f t="shared" si="143"/>
        <v>1</v>
      </c>
      <c r="F2257" s="1" t="s">
        <v>792</v>
      </c>
      <c r="G2257" t="s">
        <v>291</v>
      </c>
      <c r="H2257" s="7" t="s">
        <v>744</v>
      </c>
      <c r="I2257" t="s">
        <v>276</v>
      </c>
      <c r="J2257" t="s">
        <v>164</v>
      </c>
      <c r="K2257" t="s">
        <v>224</v>
      </c>
      <c r="L2257" t="s">
        <v>28</v>
      </c>
      <c r="M2257">
        <v>6</v>
      </c>
      <c r="N2257">
        <v>57.358960000000003</v>
      </c>
      <c r="O2257">
        <v>-135.4785</v>
      </c>
      <c r="P2257">
        <v>1</v>
      </c>
      <c r="Q2257">
        <v>1</v>
      </c>
    </row>
    <row r="2258" spans="1:17" x14ac:dyDescent="0.25">
      <c r="A2258" s="1">
        <v>42253</v>
      </c>
      <c r="B2258" s="2">
        <f t="shared" si="140"/>
        <v>2015</v>
      </c>
      <c r="C2258" s="2">
        <f t="shared" si="141"/>
        <v>9</v>
      </c>
      <c r="D2258" s="2">
        <f t="shared" si="142"/>
        <v>6</v>
      </c>
      <c r="E2258" s="2">
        <f t="shared" si="143"/>
        <v>1</v>
      </c>
      <c r="F2258" s="1" t="s">
        <v>792</v>
      </c>
      <c r="G2258" t="s">
        <v>291</v>
      </c>
      <c r="H2258" s="7" t="s">
        <v>744</v>
      </c>
      <c r="I2258" t="s">
        <v>276</v>
      </c>
      <c r="J2258" t="s">
        <v>164</v>
      </c>
      <c r="K2258" t="s">
        <v>224</v>
      </c>
      <c r="L2258" t="s">
        <v>28</v>
      </c>
      <c r="M2258">
        <v>6</v>
      </c>
      <c r="N2258">
        <v>57.358960000000003</v>
      </c>
      <c r="O2258">
        <v>-135.4785</v>
      </c>
      <c r="P2258">
        <v>1</v>
      </c>
      <c r="Q2258">
        <v>1</v>
      </c>
    </row>
    <row r="2259" spans="1:17" x14ac:dyDescent="0.25">
      <c r="A2259" s="1">
        <v>41525</v>
      </c>
      <c r="B2259" s="2">
        <f t="shared" si="140"/>
        <v>2013</v>
      </c>
      <c r="C2259" s="2">
        <f t="shared" si="141"/>
        <v>9</v>
      </c>
      <c r="D2259" s="2">
        <f t="shared" si="142"/>
        <v>8</v>
      </c>
      <c r="E2259" s="2">
        <f t="shared" si="143"/>
        <v>1</v>
      </c>
      <c r="F2259" s="1" t="s">
        <v>792</v>
      </c>
      <c r="G2259" t="s">
        <v>291</v>
      </c>
      <c r="H2259" s="7" t="s">
        <v>744</v>
      </c>
      <c r="I2259" t="s">
        <v>276</v>
      </c>
      <c r="J2259" t="s">
        <v>164</v>
      </c>
      <c r="K2259" t="s">
        <v>224</v>
      </c>
      <c r="L2259" t="s">
        <v>28</v>
      </c>
      <c r="M2259">
        <v>7</v>
      </c>
      <c r="N2259">
        <v>57.358960000000003</v>
      </c>
      <c r="O2259">
        <v>-135.4785</v>
      </c>
      <c r="P2259">
        <v>2</v>
      </c>
      <c r="Q2259">
        <v>1</v>
      </c>
    </row>
    <row r="2260" spans="1:17" x14ac:dyDescent="0.25">
      <c r="A2260" s="1">
        <v>41892</v>
      </c>
      <c r="B2260" s="2">
        <f t="shared" si="140"/>
        <v>2014</v>
      </c>
      <c r="C2260" s="2">
        <f t="shared" si="141"/>
        <v>9</v>
      </c>
      <c r="D2260" s="2">
        <f t="shared" si="142"/>
        <v>10</v>
      </c>
      <c r="E2260" s="2">
        <f t="shared" si="143"/>
        <v>4</v>
      </c>
      <c r="F2260" s="1" t="s">
        <v>792</v>
      </c>
      <c r="G2260" t="s">
        <v>291</v>
      </c>
      <c r="H2260" s="7" t="s">
        <v>744</v>
      </c>
      <c r="I2260" t="s">
        <v>276</v>
      </c>
      <c r="J2260" t="s">
        <v>164</v>
      </c>
      <c r="K2260" t="s">
        <v>224</v>
      </c>
      <c r="L2260" t="s">
        <v>28</v>
      </c>
      <c r="M2260">
        <v>7</v>
      </c>
      <c r="N2260">
        <v>57.358960000000003</v>
      </c>
      <c r="O2260">
        <v>-135.4785</v>
      </c>
      <c r="P2260">
        <v>2</v>
      </c>
      <c r="Q2260">
        <v>1</v>
      </c>
    </row>
    <row r="2261" spans="1:17" x14ac:dyDescent="0.25">
      <c r="A2261" s="1">
        <v>41893</v>
      </c>
      <c r="B2261" s="2">
        <f t="shared" si="140"/>
        <v>2014</v>
      </c>
      <c r="C2261" s="2">
        <f t="shared" si="141"/>
        <v>9</v>
      </c>
      <c r="D2261" s="2">
        <f t="shared" si="142"/>
        <v>11</v>
      </c>
      <c r="E2261" s="2">
        <f t="shared" si="143"/>
        <v>5</v>
      </c>
      <c r="F2261" s="1" t="s">
        <v>792</v>
      </c>
      <c r="G2261" t="s">
        <v>291</v>
      </c>
      <c r="H2261" s="7" t="s">
        <v>744</v>
      </c>
      <c r="I2261" t="s">
        <v>276</v>
      </c>
      <c r="J2261" t="s">
        <v>164</v>
      </c>
      <c r="K2261" t="s">
        <v>224</v>
      </c>
      <c r="L2261" t="s">
        <v>28</v>
      </c>
      <c r="M2261">
        <v>7</v>
      </c>
      <c r="N2261">
        <v>57.358960000000003</v>
      </c>
      <c r="O2261">
        <v>-135.4785</v>
      </c>
      <c r="P2261">
        <v>2</v>
      </c>
      <c r="Q2261">
        <v>1</v>
      </c>
    </row>
    <row r="2262" spans="1:17" x14ac:dyDescent="0.25">
      <c r="A2262" s="1">
        <v>42260</v>
      </c>
      <c r="B2262" s="2">
        <f t="shared" si="140"/>
        <v>2015</v>
      </c>
      <c r="C2262" s="2">
        <f t="shared" si="141"/>
        <v>9</v>
      </c>
      <c r="D2262" s="2">
        <f t="shared" si="142"/>
        <v>13</v>
      </c>
      <c r="E2262" s="2">
        <f t="shared" si="143"/>
        <v>1</v>
      </c>
      <c r="F2262" s="1" t="s">
        <v>792</v>
      </c>
      <c r="G2262" t="s">
        <v>291</v>
      </c>
      <c r="H2262" s="7" t="s">
        <v>744</v>
      </c>
      <c r="I2262" t="s">
        <v>276</v>
      </c>
      <c r="J2262" t="s">
        <v>164</v>
      </c>
      <c r="K2262" t="s">
        <v>224</v>
      </c>
      <c r="L2262" t="s">
        <v>28</v>
      </c>
      <c r="M2262">
        <v>8</v>
      </c>
      <c r="N2262">
        <v>57.358960000000003</v>
      </c>
      <c r="O2262">
        <v>-135.4785</v>
      </c>
      <c r="P2262">
        <v>4</v>
      </c>
      <c r="Q2262">
        <v>1</v>
      </c>
    </row>
    <row r="2263" spans="1:17" x14ac:dyDescent="0.25">
      <c r="A2263" s="1">
        <v>40805</v>
      </c>
      <c r="B2263" s="2">
        <f t="shared" si="140"/>
        <v>2011</v>
      </c>
      <c r="C2263" s="2">
        <f t="shared" si="141"/>
        <v>9</v>
      </c>
      <c r="D2263" s="2">
        <f t="shared" si="142"/>
        <v>19</v>
      </c>
      <c r="E2263" s="2">
        <f t="shared" si="143"/>
        <v>2</v>
      </c>
      <c r="F2263" s="1" t="s">
        <v>793</v>
      </c>
      <c r="G2263" t="s">
        <v>291</v>
      </c>
      <c r="H2263" s="7" t="s">
        <v>744</v>
      </c>
      <c r="I2263" t="s">
        <v>276</v>
      </c>
      <c r="J2263" t="s">
        <v>164</v>
      </c>
      <c r="K2263" t="s">
        <v>224</v>
      </c>
      <c r="L2263" t="s">
        <v>28</v>
      </c>
      <c r="M2263">
        <v>8</v>
      </c>
      <c r="N2263">
        <v>57.358960000000003</v>
      </c>
      <c r="O2263">
        <v>-135.4785</v>
      </c>
      <c r="P2263">
        <v>2</v>
      </c>
      <c r="Q2263">
        <v>1</v>
      </c>
    </row>
    <row r="2264" spans="1:17" x14ac:dyDescent="0.25">
      <c r="A2264" s="1">
        <v>41176</v>
      </c>
      <c r="B2264" s="2">
        <f t="shared" si="140"/>
        <v>2012</v>
      </c>
      <c r="C2264" s="2">
        <f t="shared" si="141"/>
        <v>9</v>
      </c>
      <c r="D2264" s="2">
        <f t="shared" si="142"/>
        <v>24</v>
      </c>
      <c r="E2264" s="2">
        <f t="shared" si="143"/>
        <v>2</v>
      </c>
      <c r="F2264" s="1" t="s">
        <v>793</v>
      </c>
      <c r="G2264" t="s">
        <v>291</v>
      </c>
      <c r="H2264" s="7" t="s">
        <v>744</v>
      </c>
      <c r="I2264" t="s">
        <v>276</v>
      </c>
      <c r="J2264" t="s">
        <v>164</v>
      </c>
      <c r="K2264" t="s">
        <v>224</v>
      </c>
      <c r="L2264" t="s">
        <v>28</v>
      </c>
      <c r="M2264">
        <v>8</v>
      </c>
      <c r="N2264">
        <v>57.358960000000003</v>
      </c>
      <c r="O2264">
        <v>-135.4785</v>
      </c>
      <c r="P2264">
        <v>4</v>
      </c>
      <c r="Q2264">
        <v>1</v>
      </c>
    </row>
    <row r="2265" spans="1:17" x14ac:dyDescent="0.25">
      <c r="A2265" s="1">
        <v>41177</v>
      </c>
      <c r="B2265" s="2">
        <f t="shared" si="140"/>
        <v>2012</v>
      </c>
      <c r="C2265" s="2">
        <f t="shared" si="141"/>
        <v>9</v>
      </c>
      <c r="D2265" s="2">
        <f t="shared" si="142"/>
        <v>25</v>
      </c>
      <c r="E2265" s="2">
        <f t="shared" si="143"/>
        <v>3</v>
      </c>
      <c r="F2265" s="1" t="s">
        <v>793</v>
      </c>
      <c r="G2265" t="s">
        <v>291</v>
      </c>
      <c r="H2265" s="7" t="s">
        <v>744</v>
      </c>
      <c r="I2265" t="s">
        <v>276</v>
      </c>
      <c r="J2265" t="s">
        <v>164</v>
      </c>
      <c r="K2265" t="s">
        <v>224</v>
      </c>
      <c r="L2265" t="s">
        <v>28</v>
      </c>
      <c r="M2265">
        <v>8</v>
      </c>
      <c r="N2265">
        <v>57.358960000000003</v>
      </c>
      <c r="O2265">
        <v>-135.4785</v>
      </c>
      <c r="P2265">
        <v>4</v>
      </c>
      <c r="Q2265">
        <v>1</v>
      </c>
    </row>
    <row r="2266" spans="1:17" x14ac:dyDescent="0.25">
      <c r="A2266" s="1">
        <v>41544</v>
      </c>
      <c r="B2266" s="2">
        <f t="shared" si="140"/>
        <v>2013</v>
      </c>
      <c r="C2266" s="2">
        <f t="shared" si="141"/>
        <v>9</v>
      </c>
      <c r="D2266" s="2">
        <f t="shared" si="142"/>
        <v>27</v>
      </c>
      <c r="E2266" s="2">
        <f t="shared" si="143"/>
        <v>6</v>
      </c>
      <c r="F2266" s="1" t="s">
        <v>793</v>
      </c>
      <c r="G2266" t="s">
        <v>291</v>
      </c>
      <c r="H2266" s="7" t="s">
        <v>744</v>
      </c>
      <c r="I2266" t="s">
        <v>276</v>
      </c>
      <c r="J2266" t="s">
        <v>164</v>
      </c>
      <c r="K2266" t="s">
        <v>224</v>
      </c>
      <c r="L2266" t="s">
        <v>28</v>
      </c>
      <c r="M2266">
        <v>8</v>
      </c>
      <c r="N2266">
        <v>57.358960000000003</v>
      </c>
      <c r="O2266">
        <v>-135.4785</v>
      </c>
      <c r="P2266">
        <v>2</v>
      </c>
      <c r="Q2266">
        <v>1</v>
      </c>
    </row>
    <row r="2267" spans="1:17" x14ac:dyDescent="0.25">
      <c r="A2267" s="1">
        <v>41910</v>
      </c>
      <c r="B2267" s="2">
        <f t="shared" si="140"/>
        <v>2014</v>
      </c>
      <c r="C2267" s="2">
        <f t="shared" si="141"/>
        <v>9</v>
      </c>
      <c r="D2267" s="2">
        <f t="shared" si="142"/>
        <v>28</v>
      </c>
      <c r="E2267" s="2">
        <f t="shared" si="143"/>
        <v>1</v>
      </c>
      <c r="F2267" s="1" t="s">
        <v>793</v>
      </c>
      <c r="G2267" t="s">
        <v>291</v>
      </c>
      <c r="H2267" s="7" t="s">
        <v>744</v>
      </c>
      <c r="I2267" t="s">
        <v>276</v>
      </c>
      <c r="J2267" t="s">
        <v>164</v>
      </c>
      <c r="K2267" t="s">
        <v>224</v>
      </c>
      <c r="L2267" t="s">
        <v>28</v>
      </c>
      <c r="M2267">
        <v>7</v>
      </c>
      <c r="N2267">
        <v>57.358960000000003</v>
      </c>
      <c r="O2267">
        <v>-135.4785</v>
      </c>
      <c r="P2267">
        <v>2</v>
      </c>
      <c r="Q2267">
        <v>1</v>
      </c>
    </row>
    <row r="2268" spans="1:17" x14ac:dyDescent="0.25">
      <c r="A2268" s="1">
        <v>41545</v>
      </c>
      <c r="B2268" s="2">
        <f t="shared" si="140"/>
        <v>2013</v>
      </c>
      <c r="C2268" s="2">
        <f t="shared" si="141"/>
        <v>9</v>
      </c>
      <c r="D2268" s="2">
        <f t="shared" si="142"/>
        <v>28</v>
      </c>
      <c r="E2268" s="2">
        <f t="shared" si="143"/>
        <v>7</v>
      </c>
      <c r="F2268" s="1" t="s">
        <v>793</v>
      </c>
      <c r="G2268" t="s">
        <v>291</v>
      </c>
      <c r="H2268" s="7" t="s">
        <v>744</v>
      </c>
      <c r="I2268" t="s">
        <v>276</v>
      </c>
      <c r="J2268" t="s">
        <v>164</v>
      </c>
      <c r="K2268" t="s">
        <v>197</v>
      </c>
      <c r="L2268" t="s">
        <v>28</v>
      </c>
      <c r="M2268">
        <v>4</v>
      </c>
      <c r="N2268">
        <v>57.358960000000003</v>
      </c>
      <c r="O2268">
        <v>-135.4785</v>
      </c>
      <c r="P2268">
        <v>5</v>
      </c>
      <c r="Q2268">
        <v>1</v>
      </c>
    </row>
    <row r="2269" spans="1:17" x14ac:dyDescent="0.25">
      <c r="A2269" s="1">
        <v>41547</v>
      </c>
      <c r="B2269" s="2">
        <f t="shared" si="140"/>
        <v>2013</v>
      </c>
      <c r="C2269" s="2">
        <f t="shared" si="141"/>
        <v>9</v>
      </c>
      <c r="D2269" s="2">
        <f t="shared" si="142"/>
        <v>30</v>
      </c>
      <c r="E2269" s="2">
        <f t="shared" si="143"/>
        <v>2</v>
      </c>
      <c r="F2269" s="1" t="s">
        <v>793</v>
      </c>
      <c r="G2269" t="s">
        <v>291</v>
      </c>
      <c r="H2269" s="7" t="s">
        <v>744</v>
      </c>
      <c r="I2269" t="s">
        <v>276</v>
      </c>
      <c r="J2269" t="s">
        <v>164</v>
      </c>
      <c r="K2269" t="s">
        <v>224</v>
      </c>
      <c r="L2269" t="s">
        <v>28</v>
      </c>
      <c r="M2269">
        <v>7</v>
      </c>
      <c r="N2269">
        <v>57.358960000000003</v>
      </c>
      <c r="O2269">
        <v>-135.4785</v>
      </c>
      <c r="P2269">
        <v>4</v>
      </c>
      <c r="Q2269">
        <v>1</v>
      </c>
    </row>
    <row r="2270" spans="1:17" x14ac:dyDescent="0.25">
      <c r="A2270" s="1">
        <v>41913</v>
      </c>
      <c r="B2270" s="2">
        <f t="shared" si="140"/>
        <v>2014</v>
      </c>
      <c r="C2270" s="2">
        <f t="shared" si="141"/>
        <v>10</v>
      </c>
      <c r="D2270" s="2">
        <f t="shared" si="142"/>
        <v>1</v>
      </c>
      <c r="E2270" s="2">
        <f t="shared" si="143"/>
        <v>4</v>
      </c>
      <c r="F2270" s="1" t="s">
        <v>793</v>
      </c>
      <c r="G2270" t="s">
        <v>291</v>
      </c>
      <c r="H2270" s="7" t="s">
        <v>744</v>
      </c>
      <c r="I2270" t="s">
        <v>276</v>
      </c>
      <c r="J2270" t="s">
        <v>164</v>
      </c>
      <c r="K2270" t="s">
        <v>224</v>
      </c>
      <c r="L2270" t="s">
        <v>28</v>
      </c>
      <c r="M2270">
        <v>2</v>
      </c>
      <c r="N2270">
        <v>57.358960000000003</v>
      </c>
      <c r="O2270">
        <v>-135.4785</v>
      </c>
      <c r="P2270">
        <v>4</v>
      </c>
      <c r="Q2270">
        <v>1</v>
      </c>
    </row>
    <row r="2271" spans="1:17" x14ac:dyDescent="0.25">
      <c r="A2271" s="1">
        <v>41549</v>
      </c>
      <c r="B2271" s="2">
        <f t="shared" si="140"/>
        <v>2013</v>
      </c>
      <c r="C2271" s="2">
        <f t="shared" si="141"/>
        <v>10</v>
      </c>
      <c r="D2271" s="2">
        <f t="shared" si="142"/>
        <v>2</v>
      </c>
      <c r="E2271" s="2">
        <f t="shared" si="143"/>
        <v>4</v>
      </c>
      <c r="F2271" s="1" t="s">
        <v>793</v>
      </c>
      <c r="G2271" t="s">
        <v>291</v>
      </c>
      <c r="H2271" s="7" t="s">
        <v>744</v>
      </c>
      <c r="I2271" t="s">
        <v>276</v>
      </c>
      <c r="J2271" t="s">
        <v>164</v>
      </c>
      <c r="K2271" t="s">
        <v>224</v>
      </c>
      <c r="L2271" t="s">
        <v>28</v>
      </c>
      <c r="M2271">
        <v>7</v>
      </c>
      <c r="N2271">
        <v>57.358960000000003</v>
      </c>
      <c r="O2271">
        <v>-135.4785</v>
      </c>
      <c r="P2271">
        <v>4</v>
      </c>
      <c r="Q2271">
        <v>1</v>
      </c>
    </row>
    <row r="2272" spans="1:17" x14ac:dyDescent="0.25">
      <c r="A2272" s="1">
        <v>40686</v>
      </c>
      <c r="B2272" s="2">
        <f t="shared" si="140"/>
        <v>2011</v>
      </c>
      <c r="C2272" s="2">
        <f t="shared" si="141"/>
        <v>5</v>
      </c>
      <c r="D2272" s="2">
        <f t="shared" si="142"/>
        <v>23</v>
      </c>
      <c r="E2272" s="2">
        <f t="shared" si="143"/>
        <v>2</v>
      </c>
      <c r="F2272" s="1" t="s">
        <v>791</v>
      </c>
      <c r="G2272" t="s">
        <v>291</v>
      </c>
      <c r="H2272" s="7" t="s">
        <v>744</v>
      </c>
      <c r="I2272" t="s">
        <v>276</v>
      </c>
      <c r="J2272" t="s">
        <v>164</v>
      </c>
      <c r="K2272" t="s">
        <v>221</v>
      </c>
      <c r="L2272" t="s">
        <v>177</v>
      </c>
      <c r="M2272">
        <v>3.75</v>
      </c>
      <c r="N2272">
        <v>57.358960000000003</v>
      </c>
      <c r="O2272">
        <v>-135.4785</v>
      </c>
      <c r="P2272">
        <v>1</v>
      </c>
      <c r="Q2272">
        <v>1</v>
      </c>
    </row>
    <row r="2273" spans="1:17" x14ac:dyDescent="0.25">
      <c r="A2273" s="1">
        <v>41457</v>
      </c>
      <c r="B2273" s="2">
        <f t="shared" si="140"/>
        <v>2013</v>
      </c>
      <c r="C2273" s="2">
        <f t="shared" si="141"/>
        <v>7</v>
      </c>
      <c r="D2273" s="2">
        <f t="shared" si="142"/>
        <v>2</v>
      </c>
      <c r="E2273" s="2">
        <f t="shared" si="143"/>
        <v>3</v>
      </c>
      <c r="F2273" s="1" t="s">
        <v>792</v>
      </c>
      <c r="G2273" t="s">
        <v>287</v>
      </c>
      <c r="H2273" s="7" t="s">
        <v>744</v>
      </c>
      <c r="I2273" t="s">
        <v>276</v>
      </c>
      <c r="J2273" t="s">
        <v>164</v>
      </c>
      <c r="K2273" t="s">
        <v>283</v>
      </c>
      <c r="L2273" t="s">
        <v>28</v>
      </c>
      <c r="M2273">
        <v>4</v>
      </c>
      <c r="N2273">
        <v>57.370040000000003</v>
      </c>
      <c r="O2273">
        <v>-135.55053000000001</v>
      </c>
      <c r="P2273">
        <v>2</v>
      </c>
      <c r="Q2273">
        <v>1</v>
      </c>
    </row>
    <row r="2274" spans="1:17" x14ac:dyDescent="0.25">
      <c r="A2274" s="1">
        <v>41850</v>
      </c>
      <c r="B2274" s="2">
        <f t="shared" si="140"/>
        <v>2014</v>
      </c>
      <c r="C2274" s="2">
        <f t="shared" si="141"/>
        <v>7</v>
      </c>
      <c r="D2274" s="2">
        <f t="shared" si="142"/>
        <v>30</v>
      </c>
      <c r="E2274" s="2">
        <f t="shared" si="143"/>
        <v>4</v>
      </c>
      <c r="F2274" s="1" t="s">
        <v>792</v>
      </c>
      <c r="G2274" t="s">
        <v>287</v>
      </c>
      <c r="H2274" s="7" t="s">
        <v>744</v>
      </c>
      <c r="I2274" t="s">
        <v>276</v>
      </c>
      <c r="J2274" t="s">
        <v>164</v>
      </c>
      <c r="K2274" t="s">
        <v>302</v>
      </c>
      <c r="L2274" t="s">
        <v>28</v>
      </c>
      <c r="M2274">
        <v>6</v>
      </c>
      <c r="N2274">
        <v>57.370040000000003</v>
      </c>
      <c r="O2274">
        <v>-135.55053000000001</v>
      </c>
      <c r="P2274">
        <v>2</v>
      </c>
      <c r="Q2274">
        <v>1</v>
      </c>
    </row>
    <row r="2275" spans="1:17" x14ac:dyDescent="0.25">
      <c r="A2275" s="1">
        <v>41856</v>
      </c>
      <c r="B2275" s="2">
        <f t="shared" si="140"/>
        <v>2014</v>
      </c>
      <c r="C2275" s="2">
        <f t="shared" si="141"/>
        <v>8</v>
      </c>
      <c r="D2275" s="2">
        <f t="shared" si="142"/>
        <v>5</v>
      </c>
      <c r="E2275" s="2">
        <f t="shared" si="143"/>
        <v>3</v>
      </c>
      <c r="F2275" s="1" t="s">
        <v>792</v>
      </c>
      <c r="G2275" t="s">
        <v>287</v>
      </c>
      <c r="H2275" s="7" t="s">
        <v>744</v>
      </c>
      <c r="I2275" t="s">
        <v>276</v>
      </c>
      <c r="J2275" t="s">
        <v>164</v>
      </c>
      <c r="K2275" t="s">
        <v>302</v>
      </c>
      <c r="L2275" t="s">
        <v>28</v>
      </c>
      <c r="M2275">
        <v>6</v>
      </c>
      <c r="N2275">
        <v>57.370040000000003</v>
      </c>
      <c r="O2275">
        <v>-135.55053000000001</v>
      </c>
      <c r="P2275">
        <v>3</v>
      </c>
      <c r="Q2275">
        <v>1</v>
      </c>
    </row>
    <row r="2276" spans="1:17" x14ac:dyDescent="0.25">
      <c r="A2276" s="1">
        <v>42243</v>
      </c>
      <c r="B2276" s="2">
        <f t="shared" si="140"/>
        <v>2015</v>
      </c>
      <c r="C2276" s="2">
        <f t="shared" si="141"/>
        <v>8</v>
      </c>
      <c r="D2276" s="2">
        <f t="shared" si="142"/>
        <v>27</v>
      </c>
      <c r="E2276" s="2">
        <f t="shared" si="143"/>
        <v>5</v>
      </c>
      <c r="F2276" s="1" t="s">
        <v>792</v>
      </c>
      <c r="G2276" t="s">
        <v>287</v>
      </c>
      <c r="H2276" s="7" t="s">
        <v>744</v>
      </c>
      <c r="I2276" t="s">
        <v>276</v>
      </c>
      <c r="J2276" t="s">
        <v>164</v>
      </c>
      <c r="K2276" t="s">
        <v>253</v>
      </c>
      <c r="L2276" t="s">
        <v>28</v>
      </c>
      <c r="M2276">
        <v>6</v>
      </c>
      <c r="N2276">
        <v>57.370040000000003</v>
      </c>
      <c r="O2276">
        <v>-135.55053000000001</v>
      </c>
      <c r="P2276">
        <v>4</v>
      </c>
      <c r="Q2276">
        <v>1</v>
      </c>
    </row>
    <row r="2277" spans="1:17" x14ac:dyDescent="0.25">
      <c r="A2277" s="1">
        <v>42245</v>
      </c>
      <c r="B2277" s="2">
        <f t="shared" si="140"/>
        <v>2015</v>
      </c>
      <c r="C2277" s="2">
        <f t="shared" si="141"/>
        <v>8</v>
      </c>
      <c r="D2277" s="2">
        <f t="shared" si="142"/>
        <v>29</v>
      </c>
      <c r="E2277" s="2">
        <f t="shared" si="143"/>
        <v>7</v>
      </c>
      <c r="F2277" s="1" t="s">
        <v>792</v>
      </c>
      <c r="G2277" t="s">
        <v>287</v>
      </c>
      <c r="H2277" s="7" t="s">
        <v>744</v>
      </c>
      <c r="I2277" t="s">
        <v>276</v>
      </c>
      <c r="J2277" t="s">
        <v>164</v>
      </c>
      <c r="K2277" t="s">
        <v>253</v>
      </c>
      <c r="L2277" t="s">
        <v>28</v>
      </c>
      <c r="M2277">
        <v>4</v>
      </c>
      <c r="N2277">
        <v>57.370040000000003</v>
      </c>
      <c r="O2277">
        <v>-135.55053000000001</v>
      </c>
      <c r="P2277">
        <v>4</v>
      </c>
      <c r="Q2277">
        <v>1</v>
      </c>
    </row>
    <row r="2278" spans="1:17" x14ac:dyDescent="0.25">
      <c r="A2278" s="1">
        <v>42258</v>
      </c>
      <c r="B2278" s="2">
        <f t="shared" si="140"/>
        <v>2015</v>
      </c>
      <c r="C2278" s="2">
        <f t="shared" si="141"/>
        <v>9</v>
      </c>
      <c r="D2278" s="2">
        <f t="shared" si="142"/>
        <v>11</v>
      </c>
      <c r="E2278" s="2">
        <f t="shared" si="143"/>
        <v>6</v>
      </c>
      <c r="F2278" s="1" t="s">
        <v>792</v>
      </c>
      <c r="G2278" t="s">
        <v>287</v>
      </c>
      <c r="H2278" s="7" t="s">
        <v>744</v>
      </c>
      <c r="I2278" t="s">
        <v>276</v>
      </c>
      <c r="J2278" t="s">
        <v>164</v>
      </c>
      <c r="K2278" t="s">
        <v>253</v>
      </c>
      <c r="L2278" t="s">
        <v>28</v>
      </c>
      <c r="M2278">
        <v>8</v>
      </c>
      <c r="N2278">
        <v>57.370040000000003</v>
      </c>
      <c r="O2278">
        <v>-135.55053000000001</v>
      </c>
      <c r="P2278">
        <v>6</v>
      </c>
      <c r="Q2278">
        <v>1</v>
      </c>
    </row>
    <row r="2279" spans="1:17" x14ac:dyDescent="0.25">
      <c r="A2279" s="1">
        <v>42259</v>
      </c>
      <c r="B2279" s="2">
        <f t="shared" si="140"/>
        <v>2015</v>
      </c>
      <c r="C2279" s="2">
        <f t="shared" si="141"/>
        <v>9</v>
      </c>
      <c r="D2279" s="2">
        <f t="shared" si="142"/>
        <v>12</v>
      </c>
      <c r="E2279" s="2">
        <f t="shared" si="143"/>
        <v>7</v>
      </c>
      <c r="F2279" s="1" t="s">
        <v>792</v>
      </c>
      <c r="G2279" t="s">
        <v>287</v>
      </c>
      <c r="H2279" s="7" t="s">
        <v>744</v>
      </c>
      <c r="I2279" t="s">
        <v>276</v>
      </c>
      <c r="J2279" t="s">
        <v>164</v>
      </c>
      <c r="K2279" t="s">
        <v>253</v>
      </c>
      <c r="L2279" t="s">
        <v>28</v>
      </c>
      <c r="M2279">
        <v>8</v>
      </c>
      <c r="N2279">
        <v>57.370040000000003</v>
      </c>
      <c r="O2279">
        <v>-135.55053000000001</v>
      </c>
      <c r="P2279">
        <v>6</v>
      </c>
      <c r="Q2279">
        <v>1</v>
      </c>
    </row>
    <row r="2280" spans="1:17" x14ac:dyDescent="0.25">
      <c r="A2280" s="1">
        <v>42135</v>
      </c>
      <c r="B2280" s="2">
        <f t="shared" si="140"/>
        <v>2015</v>
      </c>
      <c r="C2280" s="2">
        <f t="shared" si="141"/>
        <v>5</v>
      </c>
      <c r="D2280" s="2">
        <f t="shared" si="142"/>
        <v>11</v>
      </c>
      <c r="E2280" s="2">
        <f t="shared" si="143"/>
        <v>2</v>
      </c>
      <c r="F2280" s="1" t="s">
        <v>791</v>
      </c>
      <c r="G2280" t="s">
        <v>287</v>
      </c>
      <c r="H2280" s="7" t="s">
        <v>744</v>
      </c>
      <c r="I2280" t="s">
        <v>276</v>
      </c>
      <c r="J2280" t="s">
        <v>164</v>
      </c>
      <c r="K2280" t="s">
        <v>79</v>
      </c>
      <c r="L2280" t="s">
        <v>13</v>
      </c>
      <c r="M2280">
        <v>2</v>
      </c>
      <c r="N2280">
        <v>57.370040000000003</v>
      </c>
      <c r="O2280">
        <v>-135.55053000000001</v>
      </c>
      <c r="P2280">
        <v>22</v>
      </c>
      <c r="Q2280">
        <v>2</v>
      </c>
    </row>
    <row r="2281" spans="1:17" x14ac:dyDescent="0.25">
      <c r="A2281" s="1">
        <v>42135</v>
      </c>
      <c r="B2281" s="2">
        <f t="shared" si="140"/>
        <v>2015</v>
      </c>
      <c r="C2281" s="2">
        <f t="shared" si="141"/>
        <v>5</v>
      </c>
      <c r="D2281" s="2">
        <f t="shared" si="142"/>
        <v>11</v>
      </c>
      <c r="E2281" s="2">
        <f t="shared" si="143"/>
        <v>2</v>
      </c>
      <c r="F2281" s="1" t="s">
        <v>791</v>
      </c>
      <c r="G2281" t="s">
        <v>287</v>
      </c>
      <c r="H2281" s="7" t="s">
        <v>744</v>
      </c>
      <c r="I2281" t="s">
        <v>276</v>
      </c>
      <c r="J2281" t="s">
        <v>164</v>
      </c>
      <c r="K2281" t="s">
        <v>79</v>
      </c>
      <c r="L2281" t="s">
        <v>13</v>
      </c>
      <c r="M2281">
        <v>2.5</v>
      </c>
      <c r="N2281">
        <v>57.370040000000003</v>
      </c>
      <c r="O2281">
        <v>-135.55053000000001</v>
      </c>
      <c r="P2281">
        <v>18</v>
      </c>
      <c r="Q2281">
        <v>2</v>
      </c>
    </row>
    <row r="2282" spans="1:17" x14ac:dyDescent="0.25">
      <c r="A2282" s="1">
        <v>42135</v>
      </c>
      <c r="B2282" s="2">
        <f t="shared" si="140"/>
        <v>2015</v>
      </c>
      <c r="C2282" s="2">
        <f t="shared" si="141"/>
        <v>5</v>
      </c>
      <c r="D2282" s="2">
        <f t="shared" si="142"/>
        <v>11</v>
      </c>
      <c r="E2282" s="2">
        <f t="shared" si="143"/>
        <v>2</v>
      </c>
      <c r="F2282" s="1" t="s">
        <v>791</v>
      </c>
      <c r="G2282" t="s">
        <v>287</v>
      </c>
      <c r="H2282" s="7" t="s">
        <v>744</v>
      </c>
      <c r="I2282" t="s">
        <v>276</v>
      </c>
      <c r="J2282" t="s">
        <v>164</v>
      </c>
      <c r="K2282" t="s">
        <v>79</v>
      </c>
      <c r="L2282" t="s">
        <v>13</v>
      </c>
      <c r="M2282">
        <v>5</v>
      </c>
      <c r="N2282">
        <v>57.370040000000003</v>
      </c>
      <c r="O2282">
        <v>-135.55053000000001</v>
      </c>
      <c r="P2282">
        <v>18</v>
      </c>
      <c r="Q2282">
        <v>2</v>
      </c>
    </row>
    <row r="2283" spans="1:17" x14ac:dyDescent="0.25">
      <c r="A2283" s="1">
        <v>41798</v>
      </c>
      <c r="B2283" s="2">
        <f t="shared" si="140"/>
        <v>2014</v>
      </c>
      <c r="C2283" s="2">
        <f t="shared" si="141"/>
        <v>6</v>
      </c>
      <c r="D2283" s="2">
        <f t="shared" si="142"/>
        <v>8</v>
      </c>
      <c r="E2283" s="2">
        <f t="shared" si="143"/>
        <v>1</v>
      </c>
      <c r="F2283" s="1" t="s">
        <v>792</v>
      </c>
      <c r="G2283" t="s">
        <v>287</v>
      </c>
      <c r="H2283" s="7" t="s">
        <v>744</v>
      </c>
      <c r="I2283" t="s">
        <v>276</v>
      </c>
      <c r="J2283" t="s">
        <v>164</v>
      </c>
      <c r="K2283" t="s">
        <v>79</v>
      </c>
      <c r="L2283" t="s">
        <v>13</v>
      </c>
      <c r="M2283">
        <v>1.5</v>
      </c>
      <c r="N2283">
        <v>57.370040000000003</v>
      </c>
      <c r="O2283">
        <v>-135.55053000000001</v>
      </c>
      <c r="P2283">
        <v>12</v>
      </c>
      <c r="Q2283">
        <v>1</v>
      </c>
    </row>
    <row r="2284" spans="1:17" x14ac:dyDescent="0.25">
      <c r="A2284" s="1">
        <v>41798</v>
      </c>
      <c r="B2284" s="2">
        <f t="shared" si="140"/>
        <v>2014</v>
      </c>
      <c r="C2284" s="2">
        <f t="shared" si="141"/>
        <v>6</v>
      </c>
      <c r="D2284" s="2">
        <f t="shared" si="142"/>
        <v>8</v>
      </c>
      <c r="E2284" s="2">
        <f t="shared" si="143"/>
        <v>1</v>
      </c>
      <c r="F2284" s="1" t="s">
        <v>792</v>
      </c>
      <c r="G2284" t="s">
        <v>287</v>
      </c>
      <c r="H2284" s="7" t="s">
        <v>744</v>
      </c>
      <c r="I2284" t="s">
        <v>276</v>
      </c>
      <c r="J2284" t="s">
        <v>164</v>
      </c>
      <c r="K2284" t="s">
        <v>79</v>
      </c>
      <c r="L2284" t="s">
        <v>13</v>
      </c>
      <c r="M2284">
        <v>3</v>
      </c>
      <c r="N2284">
        <v>57.370040000000003</v>
      </c>
      <c r="O2284">
        <v>-135.55053000000001</v>
      </c>
      <c r="P2284">
        <v>10</v>
      </c>
      <c r="Q2284">
        <v>1</v>
      </c>
    </row>
    <row r="2285" spans="1:17" x14ac:dyDescent="0.25">
      <c r="A2285" s="1">
        <v>41434</v>
      </c>
      <c r="B2285" s="2">
        <f t="shared" si="140"/>
        <v>2013</v>
      </c>
      <c r="C2285" s="2">
        <f t="shared" si="141"/>
        <v>6</v>
      </c>
      <c r="D2285" s="2">
        <f t="shared" si="142"/>
        <v>9</v>
      </c>
      <c r="E2285" s="2">
        <f t="shared" si="143"/>
        <v>1</v>
      </c>
      <c r="F2285" s="1" t="s">
        <v>792</v>
      </c>
      <c r="G2285" t="s">
        <v>287</v>
      </c>
      <c r="H2285" s="7" t="s">
        <v>744</v>
      </c>
      <c r="I2285" t="s">
        <v>276</v>
      </c>
      <c r="J2285" t="s">
        <v>164</v>
      </c>
      <c r="K2285" t="s">
        <v>79</v>
      </c>
      <c r="L2285" t="s">
        <v>13</v>
      </c>
      <c r="M2285">
        <v>1.5</v>
      </c>
      <c r="N2285">
        <v>57.370040000000003</v>
      </c>
      <c r="O2285">
        <v>-135.55053000000001</v>
      </c>
      <c r="P2285">
        <v>33</v>
      </c>
      <c r="Q2285">
        <v>3</v>
      </c>
    </row>
    <row r="2286" spans="1:17" x14ac:dyDescent="0.25">
      <c r="A2286" s="1">
        <v>41434</v>
      </c>
      <c r="B2286" s="2">
        <f t="shared" si="140"/>
        <v>2013</v>
      </c>
      <c r="C2286" s="2">
        <f t="shared" si="141"/>
        <v>6</v>
      </c>
      <c r="D2286" s="2">
        <f t="shared" si="142"/>
        <v>9</v>
      </c>
      <c r="E2286" s="2">
        <f t="shared" si="143"/>
        <v>1</v>
      </c>
      <c r="F2286" s="1" t="s">
        <v>792</v>
      </c>
      <c r="G2286" t="s">
        <v>287</v>
      </c>
      <c r="H2286" s="7" t="s">
        <v>744</v>
      </c>
      <c r="I2286" t="s">
        <v>276</v>
      </c>
      <c r="J2286" t="s">
        <v>164</v>
      </c>
      <c r="K2286" t="s">
        <v>79</v>
      </c>
      <c r="L2286" t="s">
        <v>13</v>
      </c>
      <c r="M2286">
        <v>2</v>
      </c>
      <c r="N2286">
        <v>57.370040000000003</v>
      </c>
      <c r="O2286">
        <v>-135.55053000000001</v>
      </c>
      <c r="P2286">
        <v>18</v>
      </c>
      <c r="Q2286">
        <v>2</v>
      </c>
    </row>
    <row r="2287" spans="1:17" x14ac:dyDescent="0.25">
      <c r="A2287" s="1">
        <v>41434</v>
      </c>
      <c r="B2287" s="2">
        <f t="shared" si="140"/>
        <v>2013</v>
      </c>
      <c r="C2287" s="2">
        <f t="shared" si="141"/>
        <v>6</v>
      </c>
      <c r="D2287" s="2">
        <f t="shared" si="142"/>
        <v>9</v>
      </c>
      <c r="E2287" s="2">
        <f t="shared" si="143"/>
        <v>1</v>
      </c>
      <c r="F2287" s="1" t="s">
        <v>792</v>
      </c>
      <c r="G2287" t="s">
        <v>287</v>
      </c>
      <c r="H2287" s="7" t="s">
        <v>744</v>
      </c>
      <c r="I2287" t="s">
        <v>276</v>
      </c>
      <c r="J2287" t="s">
        <v>164</v>
      </c>
      <c r="K2287" t="s">
        <v>79</v>
      </c>
      <c r="L2287" t="s">
        <v>13</v>
      </c>
      <c r="M2287">
        <v>3</v>
      </c>
      <c r="N2287">
        <v>57.370040000000003</v>
      </c>
      <c r="O2287">
        <v>-135.55053000000001</v>
      </c>
      <c r="P2287">
        <v>10</v>
      </c>
      <c r="Q2287">
        <v>1</v>
      </c>
    </row>
    <row r="2288" spans="1:17" x14ac:dyDescent="0.25">
      <c r="A2288" s="1">
        <v>41070</v>
      </c>
      <c r="B2288" s="2">
        <f t="shared" si="140"/>
        <v>2012</v>
      </c>
      <c r="C2288" s="2">
        <f t="shared" si="141"/>
        <v>6</v>
      </c>
      <c r="D2288" s="2">
        <f t="shared" si="142"/>
        <v>10</v>
      </c>
      <c r="E2288" s="2">
        <f t="shared" si="143"/>
        <v>1</v>
      </c>
      <c r="F2288" s="1" t="s">
        <v>792</v>
      </c>
      <c r="G2288" t="s">
        <v>287</v>
      </c>
      <c r="H2288" s="7" t="s">
        <v>744</v>
      </c>
      <c r="I2288" t="s">
        <v>276</v>
      </c>
      <c r="J2288" t="s">
        <v>164</v>
      </c>
      <c r="K2288" t="s">
        <v>79</v>
      </c>
      <c r="L2288" t="s">
        <v>13</v>
      </c>
      <c r="M2288">
        <v>1.5</v>
      </c>
      <c r="N2288">
        <v>57.370040000000003</v>
      </c>
      <c r="O2288">
        <v>-135.55053000000001</v>
      </c>
      <c r="P2288">
        <v>13</v>
      </c>
      <c r="Q2288">
        <v>1</v>
      </c>
    </row>
    <row r="2289" spans="1:17" x14ac:dyDescent="0.25">
      <c r="A2289" s="1">
        <v>41070</v>
      </c>
      <c r="B2289" s="2">
        <f t="shared" si="140"/>
        <v>2012</v>
      </c>
      <c r="C2289" s="2">
        <f t="shared" si="141"/>
        <v>6</v>
      </c>
      <c r="D2289" s="2">
        <f t="shared" si="142"/>
        <v>10</v>
      </c>
      <c r="E2289" s="2">
        <f t="shared" si="143"/>
        <v>1</v>
      </c>
      <c r="F2289" s="1" t="s">
        <v>792</v>
      </c>
      <c r="G2289" t="s">
        <v>287</v>
      </c>
      <c r="H2289" s="7" t="s">
        <v>744</v>
      </c>
      <c r="I2289" t="s">
        <v>276</v>
      </c>
      <c r="J2289" t="s">
        <v>164</v>
      </c>
      <c r="K2289" t="s">
        <v>79</v>
      </c>
      <c r="L2289" t="s">
        <v>13</v>
      </c>
      <c r="M2289">
        <v>1.75</v>
      </c>
      <c r="N2289">
        <v>57.370040000000003</v>
      </c>
      <c r="O2289">
        <v>-135.55053000000001</v>
      </c>
      <c r="P2289">
        <v>9</v>
      </c>
      <c r="Q2289">
        <v>1</v>
      </c>
    </row>
    <row r="2290" spans="1:17" x14ac:dyDescent="0.25">
      <c r="A2290" s="1">
        <v>41810</v>
      </c>
      <c r="B2290" s="2">
        <f t="shared" si="140"/>
        <v>2014</v>
      </c>
      <c r="C2290" s="2">
        <f t="shared" si="141"/>
        <v>6</v>
      </c>
      <c r="D2290" s="2">
        <f t="shared" si="142"/>
        <v>20</v>
      </c>
      <c r="E2290" s="2">
        <f t="shared" si="143"/>
        <v>6</v>
      </c>
      <c r="F2290" s="1" t="s">
        <v>792</v>
      </c>
      <c r="G2290" t="s">
        <v>287</v>
      </c>
      <c r="H2290" s="7" t="s">
        <v>744</v>
      </c>
      <c r="I2290" t="s">
        <v>276</v>
      </c>
      <c r="J2290" t="s">
        <v>164</v>
      </c>
      <c r="K2290" t="s">
        <v>79</v>
      </c>
      <c r="L2290" t="s">
        <v>13</v>
      </c>
      <c r="M2290">
        <v>2</v>
      </c>
      <c r="N2290">
        <v>57.370040000000003</v>
      </c>
      <c r="O2290">
        <v>-135.55053000000001</v>
      </c>
      <c r="P2290">
        <v>15</v>
      </c>
      <c r="Q2290">
        <v>2</v>
      </c>
    </row>
    <row r="2291" spans="1:17" x14ac:dyDescent="0.25">
      <c r="A2291" s="1">
        <v>41810</v>
      </c>
      <c r="B2291" s="2">
        <f t="shared" si="140"/>
        <v>2014</v>
      </c>
      <c r="C2291" s="2">
        <f t="shared" si="141"/>
        <v>6</v>
      </c>
      <c r="D2291" s="2">
        <f t="shared" si="142"/>
        <v>20</v>
      </c>
      <c r="E2291" s="2">
        <f t="shared" si="143"/>
        <v>6</v>
      </c>
      <c r="F2291" s="1" t="s">
        <v>792</v>
      </c>
      <c r="G2291" t="s">
        <v>287</v>
      </c>
      <c r="H2291" s="7" t="s">
        <v>744</v>
      </c>
      <c r="I2291" t="s">
        <v>276</v>
      </c>
      <c r="J2291" t="s">
        <v>164</v>
      </c>
      <c r="K2291" t="s">
        <v>79</v>
      </c>
      <c r="L2291" t="s">
        <v>13</v>
      </c>
      <c r="M2291">
        <v>3</v>
      </c>
      <c r="N2291">
        <v>57.370040000000003</v>
      </c>
      <c r="O2291">
        <v>-135.55053000000001</v>
      </c>
      <c r="P2291">
        <v>26</v>
      </c>
      <c r="Q2291">
        <v>3</v>
      </c>
    </row>
    <row r="2292" spans="1:17" x14ac:dyDescent="0.25">
      <c r="A2292" s="1">
        <v>42183</v>
      </c>
      <c r="B2292" s="2">
        <f t="shared" si="140"/>
        <v>2015</v>
      </c>
      <c r="C2292" s="2">
        <f t="shared" si="141"/>
        <v>6</v>
      </c>
      <c r="D2292" s="2">
        <f t="shared" si="142"/>
        <v>28</v>
      </c>
      <c r="E2292" s="2">
        <f t="shared" si="143"/>
        <v>1</v>
      </c>
      <c r="F2292" s="1" t="s">
        <v>792</v>
      </c>
      <c r="G2292" t="s">
        <v>287</v>
      </c>
      <c r="H2292" s="7" t="s">
        <v>744</v>
      </c>
      <c r="I2292" t="s">
        <v>276</v>
      </c>
      <c r="J2292" t="s">
        <v>164</v>
      </c>
      <c r="K2292" t="s">
        <v>79</v>
      </c>
      <c r="L2292" t="s">
        <v>13</v>
      </c>
      <c r="M2292">
        <v>2</v>
      </c>
      <c r="N2292">
        <v>57.370040000000003</v>
      </c>
      <c r="O2292">
        <v>-135.55053000000001</v>
      </c>
      <c r="P2292">
        <v>50</v>
      </c>
      <c r="Q2292">
        <v>4</v>
      </c>
    </row>
    <row r="2293" spans="1:17" x14ac:dyDescent="0.25">
      <c r="A2293" s="1">
        <v>42194</v>
      </c>
      <c r="B2293" s="2">
        <f t="shared" si="140"/>
        <v>2015</v>
      </c>
      <c r="C2293" s="2">
        <f t="shared" si="141"/>
        <v>7</v>
      </c>
      <c r="D2293" s="2">
        <f t="shared" si="142"/>
        <v>9</v>
      </c>
      <c r="E2293" s="2">
        <f t="shared" si="143"/>
        <v>5</v>
      </c>
      <c r="F2293" s="1" t="s">
        <v>792</v>
      </c>
      <c r="G2293" t="s">
        <v>287</v>
      </c>
      <c r="H2293" s="7" t="s">
        <v>744</v>
      </c>
      <c r="I2293" t="s">
        <v>276</v>
      </c>
      <c r="J2293" t="s">
        <v>164</v>
      </c>
      <c r="K2293" t="s">
        <v>79</v>
      </c>
      <c r="L2293" t="s">
        <v>13</v>
      </c>
      <c r="M2293">
        <v>5</v>
      </c>
      <c r="N2293">
        <v>57.370040000000003</v>
      </c>
      <c r="O2293">
        <v>-135.55053000000001</v>
      </c>
      <c r="P2293">
        <v>55</v>
      </c>
      <c r="Q2293">
        <v>4</v>
      </c>
    </row>
    <row r="2294" spans="1:17" x14ac:dyDescent="0.25">
      <c r="A2294" s="1">
        <v>42222</v>
      </c>
      <c r="B2294" s="2">
        <f t="shared" si="140"/>
        <v>2015</v>
      </c>
      <c r="C2294" s="2">
        <f t="shared" si="141"/>
        <v>8</v>
      </c>
      <c r="D2294" s="2">
        <f t="shared" si="142"/>
        <v>6</v>
      </c>
      <c r="E2294" s="2">
        <f t="shared" si="143"/>
        <v>5</v>
      </c>
      <c r="F2294" s="1" t="s">
        <v>792</v>
      </c>
      <c r="G2294" t="s">
        <v>287</v>
      </c>
      <c r="H2294" s="7" t="s">
        <v>744</v>
      </c>
      <c r="I2294" t="s">
        <v>276</v>
      </c>
      <c r="J2294" t="s">
        <v>164</v>
      </c>
      <c r="K2294" t="s">
        <v>79</v>
      </c>
      <c r="L2294" t="s">
        <v>13</v>
      </c>
      <c r="M2294">
        <v>2</v>
      </c>
      <c r="N2294">
        <v>57.370040000000003</v>
      </c>
      <c r="O2294">
        <v>-135.55053000000001</v>
      </c>
      <c r="P2294">
        <v>40</v>
      </c>
      <c r="Q2294">
        <v>4</v>
      </c>
    </row>
    <row r="2295" spans="1:17" x14ac:dyDescent="0.25">
      <c r="A2295" s="1">
        <v>42236</v>
      </c>
      <c r="B2295" s="2">
        <f t="shared" si="140"/>
        <v>2015</v>
      </c>
      <c r="C2295" s="2">
        <f t="shared" si="141"/>
        <v>8</v>
      </c>
      <c r="D2295" s="2">
        <f t="shared" si="142"/>
        <v>20</v>
      </c>
      <c r="E2295" s="2">
        <f t="shared" si="143"/>
        <v>5</v>
      </c>
      <c r="F2295" s="1" t="s">
        <v>792</v>
      </c>
      <c r="G2295" t="s">
        <v>287</v>
      </c>
      <c r="H2295" s="7" t="s">
        <v>744</v>
      </c>
      <c r="I2295" t="s">
        <v>276</v>
      </c>
      <c r="J2295" t="s">
        <v>164</v>
      </c>
      <c r="K2295" t="s">
        <v>79</v>
      </c>
      <c r="L2295" t="s">
        <v>13</v>
      </c>
      <c r="M2295">
        <v>6</v>
      </c>
      <c r="N2295">
        <v>57.370040000000003</v>
      </c>
      <c r="O2295">
        <v>-135.55053000000001</v>
      </c>
      <c r="P2295">
        <v>20</v>
      </c>
      <c r="Q2295">
        <v>1</v>
      </c>
    </row>
    <row r="2296" spans="1:17" x14ac:dyDescent="0.25">
      <c r="A2296" s="1">
        <v>42239</v>
      </c>
      <c r="B2296" s="2">
        <f t="shared" si="140"/>
        <v>2015</v>
      </c>
      <c r="C2296" s="2">
        <f t="shared" si="141"/>
        <v>8</v>
      </c>
      <c r="D2296" s="2">
        <f t="shared" si="142"/>
        <v>23</v>
      </c>
      <c r="E2296" s="2">
        <f t="shared" si="143"/>
        <v>1</v>
      </c>
      <c r="F2296" s="1" t="s">
        <v>792</v>
      </c>
      <c r="G2296" t="s">
        <v>287</v>
      </c>
      <c r="H2296" s="7" t="s">
        <v>744</v>
      </c>
      <c r="I2296" t="s">
        <v>276</v>
      </c>
      <c r="J2296" t="s">
        <v>164</v>
      </c>
      <c r="K2296" t="s">
        <v>79</v>
      </c>
      <c r="L2296" t="s">
        <v>13</v>
      </c>
      <c r="M2296">
        <v>2</v>
      </c>
      <c r="N2296">
        <v>57.370040000000003</v>
      </c>
      <c r="O2296">
        <v>-135.55053000000001</v>
      </c>
      <c r="P2296">
        <v>43</v>
      </c>
      <c r="Q2296">
        <v>4</v>
      </c>
    </row>
    <row r="2297" spans="1:17" x14ac:dyDescent="0.25">
      <c r="A2297" s="1">
        <v>41880</v>
      </c>
      <c r="B2297" s="2">
        <f t="shared" si="140"/>
        <v>2014</v>
      </c>
      <c r="C2297" s="2">
        <f t="shared" si="141"/>
        <v>8</v>
      </c>
      <c r="D2297" s="2">
        <f t="shared" si="142"/>
        <v>29</v>
      </c>
      <c r="E2297" s="2">
        <f t="shared" si="143"/>
        <v>6</v>
      </c>
      <c r="F2297" s="1" t="s">
        <v>792</v>
      </c>
      <c r="G2297" t="s">
        <v>287</v>
      </c>
      <c r="H2297" s="7" t="s">
        <v>744</v>
      </c>
      <c r="I2297" t="s">
        <v>276</v>
      </c>
      <c r="J2297" t="s">
        <v>164</v>
      </c>
      <c r="K2297" t="s">
        <v>79</v>
      </c>
      <c r="L2297" t="s">
        <v>13</v>
      </c>
      <c r="M2297">
        <v>2</v>
      </c>
      <c r="N2297">
        <v>57.370040000000003</v>
      </c>
      <c r="O2297">
        <v>-135.55053000000001</v>
      </c>
      <c r="P2297">
        <v>13</v>
      </c>
      <c r="Q2297">
        <v>1</v>
      </c>
    </row>
    <row r="2298" spans="1:17" x14ac:dyDescent="0.25">
      <c r="A2298" s="1">
        <v>41880</v>
      </c>
      <c r="B2298" s="2">
        <f t="shared" si="140"/>
        <v>2014</v>
      </c>
      <c r="C2298" s="2">
        <f t="shared" si="141"/>
        <v>8</v>
      </c>
      <c r="D2298" s="2">
        <f t="shared" si="142"/>
        <v>29</v>
      </c>
      <c r="E2298" s="2">
        <f t="shared" si="143"/>
        <v>6</v>
      </c>
      <c r="F2298" s="1" t="s">
        <v>792</v>
      </c>
      <c r="G2298" t="s">
        <v>287</v>
      </c>
      <c r="H2298" s="7" t="s">
        <v>744</v>
      </c>
      <c r="I2298" t="s">
        <v>276</v>
      </c>
      <c r="J2298" t="s">
        <v>164</v>
      </c>
      <c r="K2298" t="s">
        <v>79</v>
      </c>
      <c r="L2298" t="s">
        <v>13</v>
      </c>
      <c r="M2298">
        <v>4</v>
      </c>
      <c r="N2298">
        <v>57.370040000000003</v>
      </c>
      <c r="O2298">
        <v>-135.55053000000001</v>
      </c>
      <c r="P2298">
        <v>34</v>
      </c>
      <c r="Q2298">
        <v>3</v>
      </c>
    </row>
    <row r="2299" spans="1:17" x14ac:dyDescent="0.25">
      <c r="A2299" s="1">
        <v>42253</v>
      </c>
      <c r="B2299" s="2">
        <f t="shared" si="140"/>
        <v>2015</v>
      </c>
      <c r="C2299" s="2">
        <f t="shared" si="141"/>
        <v>9</v>
      </c>
      <c r="D2299" s="2">
        <f t="shared" si="142"/>
        <v>6</v>
      </c>
      <c r="E2299" s="2">
        <f t="shared" si="143"/>
        <v>1</v>
      </c>
      <c r="F2299" s="1" t="s">
        <v>792</v>
      </c>
      <c r="G2299" t="s">
        <v>287</v>
      </c>
      <c r="H2299" s="7" t="s">
        <v>744</v>
      </c>
      <c r="I2299" t="s">
        <v>276</v>
      </c>
      <c r="J2299" t="s">
        <v>164</v>
      </c>
      <c r="K2299" t="s">
        <v>79</v>
      </c>
      <c r="L2299" t="s">
        <v>13</v>
      </c>
      <c r="M2299">
        <v>2.5</v>
      </c>
      <c r="N2299">
        <v>57.370040000000003</v>
      </c>
      <c r="O2299">
        <v>-135.55053000000001</v>
      </c>
      <c r="P2299">
        <v>40</v>
      </c>
      <c r="Q2299">
        <v>4</v>
      </c>
    </row>
    <row r="2300" spans="1:17" x14ac:dyDescent="0.25">
      <c r="A2300" s="1">
        <v>40684</v>
      </c>
      <c r="B2300" s="2">
        <f t="shared" si="140"/>
        <v>2011</v>
      </c>
      <c r="C2300" s="2">
        <f t="shared" si="141"/>
        <v>5</v>
      </c>
      <c r="D2300" s="2">
        <f t="shared" si="142"/>
        <v>21</v>
      </c>
      <c r="E2300" s="2">
        <f t="shared" si="143"/>
        <v>7</v>
      </c>
      <c r="F2300" s="1" t="s">
        <v>791</v>
      </c>
      <c r="G2300" t="s">
        <v>287</v>
      </c>
      <c r="H2300" s="7" t="s">
        <v>744</v>
      </c>
      <c r="I2300" t="s">
        <v>276</v>
      </c>
      <c r="J2300" t="s">
        <v>164</v>
      </c>
      <c r="K2300" t="s">
        <v>221</v>
      </c>
      <c r="L2300" t="s">
        <v>177</v>
      </c>
      <c r="M2300">
        <v>0.25</v>
      </c>
      <c r="N2300">
        <v>57.370040000000003</v>
      </c>
      <c r="O2300">
        <v>-135.55053000000001</v>
      </c>
      <c r="P2300">
        <v>1</v>
      </c>
      <c r="Q2300">
        <v>1</v>
      </c>
    </row>
    <row r="2301" spans="1:17" x14ac:dyDescent="0.25">
      <c r="A2301" s="1">
        <v>41051</v>
      </c>
      <c r="B2301" s="2">
        <f t="shared" si="140"/>
        <v>2012</v>
      </c>
      <c r="C2301" s="2">
        <f t="shared" si="141"/>
        <v>5</v>
      </c>
      <c r="D2301" s="2">
        <f t="shared" si="142"/>
        <v>22</v>
      </c>
      <c r="E2301" s="2">
        <f t="shared" si="143"/>
        <v>3</v>
      </c>
      <c r="F2301" s="1" t="s">
        <v>791</v>
      </c>
      <c r="G2301" t="s">
        <v>287</v>
      </c>
      <c r="H2301" s="7" t="s">
        <v>744</v>
      </c>
      <c r="I2301" t="s">
        <v>276</v>
      </c>
      <c r="J2301" t="s">
        <v>164</v>
      </c>
      <c r="K2301" t="s">
        <v>221</v>
      </c>
      <c r="L2301" t="s">
        <v>177</v>
      </c>
      <c r="M2301">
        <v>2</v>
      </c>
      <c r="N2301">
        <v>57.370040000000003</v>
      </c>
      <c r="O2301">
        <v>-135.55053000000001</v>
      </c>
      <c r="P2301">
        <v>2</v>
      </c>
      <c r="Q2301">
        <v>1</v>
      </c>
    </row>
    <row r="2302" spans="1:17" x14ac:dyDescent="0.25">
      <c r="A2302" s="1">
        <v>40688</v>
      </c>
      <c r="B2302" s="2">
        <f t="shared" si="140"/>
        <v>2011</v>
      </c>
      <c r="C2302" s="2">
        <f t="shared" si="141"/>
        <v>5</v>
      </c>
      <c r="D2302" s="2">
        <f t="shared" si="142"/>
        <v>25</v>
      </c>
      <c r="E2302" s="2">
        <f t="shared" si="143"/>
        <v>4</v>
      </c>
      <c r="F2302" s="1" t="s">
        <v>791</v>
      </c>
      <c r="G2302" t="s">
        <v>287</v>
      </c>
      <c r="H2302" s="7" t="s">
        <v>744</v>
      </c>
      <c r="I2302" t="s">
        <v>276</v>
      </c>
      <c r="J2302" t="s">
        <v>164</v>
      </c>
      <c r="K2302" t="s">
        <v>221</v>
      </c>
      <c r="L2302" t="s">
        <v>177</v>
      </c>
      <c r="M2302">
        <v>3</v>
      </c>
      <c r="N2302">
        <v>57.370040000000003</v>
      </c>
      <c r="O2302">
        <v>-135.55053000000001</v>
      </c>
      <c r="P2302">
        <v>2</v>
      </c>
      <c r="Q2302">
        <v>1</v>
      </c>
    </row>
    <row r="2303" spans="1:17" x14ac:dyDescent="0.25">
      <c r="A2303" s="1">
        <v>41463</v>
      </c>
      <c r="B2303" s="2">
        <f t="shared" si="140"/>
        <v>2013</v>
      </c>
      <c r="C2303" s="2">
        <f t="shared" si="141"/>
        <v>7</v>
      </c>
      <c r="D2303" s="2">
        <f t="shared" si="142"/>
        <v>8</v>
      </c>
      <c r="E2303" s="2">
        <f t="shared" si="143"/>
        <v>2</v>
      </c>
      <c r="F2303" s="1" t="s">
        <v>792</v>
      </c>
      <c r="G2303" t="s">
        <v>287</v>
      </c>
      <c r="H2303" s="7" t="s">
        <v>744</v>
      </c>
      <c r="I2303" t="s">
        <v>276</v>
      </c>
      <c r="J2303" t="s">
        <v>164</v>
      </c>
      <c r="K2303" t="s">
        <v>68</v>
      </c>
      <c r="L2303" t="s">
        <v>13</v>
      </c>
      <c r="M2303">
        <v>2</v>
      </c>
      <c r="N2303">
        <v>57.370040000000003</v>
      </c>
      <c r="O2303">
        <v>-135.55053000000001</v>
      </c>
      <c r="P2303">
        <v>10</v>
      </c>
      <c r="Q2303">
        <v>1</v>
      </c>
    </row>
    <row r="2304" spans="1:17" x14ac:dyDescent="0.25">
      <c r="A2304" s="1">
        <v>41880</v>
      </c>
      <c r="B2304" s="2">
        <f t="shared" si="140"/>
        <v>2014</v>
      </c>
      <c r="C2304" s="2">
        <f t="shared" si="141"/>
        <v>8</v>
      </c>
      <c r="D2304" s="2">
        <f t="shared" si="142"/>
        <v>29</v>
      </c>
      <c r="E2304" s="2">
        <f t="shared" si="143"/>
        <v>6</v>
      </c>
      <c r="F2304" s="1" t="s">
        <v>792</v>
      </c>
      <c r="G2304" t="s">
        <v>287</v>
      </c>
      <c r="H2304" s="7" t="s">
        <v>744</v>
      </c>
      <c r="I2304" t="s">
        <v>276</v>
      </c>
      <c r="J2304" t="s">
        <v>164</v>
      </c>
      <c r="K2304" t="s">
        <v>79</v>
      </c>
      <c r="L2304" t="s">
        <v>13</v>
      </c>
      <c r="M2304">
        <v>1</v>
      </c>
      <c r="N2304">
        <v>57.370040000000003</v>
      </c>
      <c r="O2304">
        <v>-135.55053000000001</v>
      </c>
      <c r="P2304">
        <v>18</v>
      </c>
      <c r="Q2304">
        <v>1</v>
      </c>
    </row>
    <row r="2305" spans="1:17" x14ac:dyDescent="0.25">
      <c r="A2305" s="1">
        <v>40664</v>
      </c>
      <c r="B2305" s="2">
        <f t="shared" si="140"/>
        <v>2011</v>
      </c>
      <c r="C2305" s="2">
        <f t="shared" si="141"/>
        <v>5</v>
      </c>
      <c r="D2305" s="2">
        <f t="shared" si="142"/>
        <v>1</v>
      </c>
      <c r="E2305" s="2">
        <f t="shared" si="143"/>
        <v>1</v>
      </c>
      <c r="F2305" s="1" t="s">
        <v>791</v>
      </c>
      <c r="G2305" t="s">
        <v>503</v>
      </c>
      <c r="H2305" s="7" t="s">
        <v>776</v>
      </c>
      <c r="I2305" t="s">
        <v>501</v>
      </c>
      <c r="J2305" t="s">
        <v>418</v>
      </c>
      <c r="K2305" t="s">
        <v>502</v>
      </c>
      <c r="L2305" t="s">
        <v>177</v>
      </c>
      <c r="M2305">
        <v>23</v>
      </c>
      <c r="N2305">
        <v>57.765300000000003</v>
      </c>
      <c r="O2305">
        <v>-134.71396999999999</v>
      </c>
      <c r="P2305">
        <v>3</v>
      </c>
      <c r="Q2305">
        <v>1</v>
      </c>
    </row>
    <row r="2306" spans="1:17" x14ac:dyDescent="0.25">
      <c r="A2306" s="1">
        <v>41760</v>
      </c>
      <c r="B2306" s="2">
        <f t="shared" ref="B2306:B2369" si="144">YEAR(A2306)</f>
        <v>2014</v>
      </c>
      <c r="C2306" s="2">
        <f t="shared" ref="C2306:C2369" si="145">MONTH(A2306)</f>
        <v>5</v>
      </c>
      <c r="D2306" s="2">
        <f t="shared" ref="D2306:D2369" si="146">DAY(A2306)</f>
        <v>1</v>
      </c>
      <c r="E2306" s="2">
        <f t="shared" ref="E2306:E2369" si="147">WEEKDAY(A2306)</f>
        <v>5</v>
      </c>
      <c r="F2306" s="1" t="s">
        <v>791</v>
      </c>
      <c r="G2306" t="s">
        <v>503</v>
      </c>
      <c r="H2306" s="7" t="s">
        <v>776</v>
      </c>
      <c r="I2306" t="s">
        <v>501</v>
      </c>
      <c r="J2306" t="s">
        <v>418</v>
      </c>
      <c r="K2306" t="s">
        <v>502</v>
      </c>
      <c r="L2306" t="s">
        <v>177</v>
      </c>
      <c r="M2306">
        <v>24</v>
      </c>
      <c r="N2306">
        <v>57.765300000000003</v>
      </c>
      <c r="O2306">
        <v>-134.71396999999999</v>
      </c>
      <c r="P2306">
        <v>3</v>
      </c>
      <c r="Q2306">
        <v>1</v>
      </c>
    </row>
    <row r="2307" spans="1:17" x14ac:dyDescent="0.25">
      <c r="A2307" s="1">
        <v>40667</v>
      </c>
      <c r="B2307" s="2">
        <f t="shared" si="144"/>
        <v>2011</v>
      </c>
      <c r="C2307" s="2">
        <f t="shared" si="145"/>
        <v>5</v>
      </c>
      <c r="D2307" s="2">
        <f t="shared" si="146"/>
        <v>4</v>
      </c>
      <c r="E2307" s="2">
        <f t="shared" si="147"/>
        <v>4</v>
      </c>
      <c r="F2307" s="1" t="s">
        <v>791</v>
      </c>
      <c r="G2307" t="s">
        <v>503</v>
      </c>
      <c r="H2307" s="7" t="s">
        <v>776</v>
      </c>
      <c r="I2307" t="s">
        <v>501</v>
      </c>
      <c r="J2307" t="s">
        <v>418</v>
      </c>
      <c r="K2307" t="s">
        <v>502</v>
      </c>
      <c r="L2307" t="s">
        <v>177</v>
      </c>
      <c r="M2307">
        <v>22</v>
      </c>
      <c r="N2307">
        <v>57.765300000000003</v>
      </c>
      <c r="O2307">
        <v>-134.71396999999999</v>
      </c>
      <c r="P2307">
        <v>3</v>
      </c>
      <c r="Q2307">
        <v>1</v>
      </c>
    </row>
    <row r="2308" spans="1:17" x14ac:dyDescent="0.25">
      <c r="A2308" s="1">
        <v>41033</v>
      </c>
      <c r="B2308" s="2">
        <f t="shared" si="144"/>
        <v>2012</v>
      </c>
      <c r="C2308" s="2">
        <f t="shared" si="145"/>
        <v>5</v>
      </c>
      <c r="D2308" s="2">
        <f t="shared" si="146"/>
        <v>4</v>
      </c>
      <c r="E2308" s="2">
        <f t="shared" si="147"/>
        <v>6</v>
      </c>
      <c r="F2308" s="1" t="s">
        <v>791</v>
      </c>
      <c r="G2308" t="s">
        <v>503</v>
      </c>
      <c r="H2308" s="7" t="s">
        <v>776</v>
      </c>
      <c r="I2308" t="s">
        <v>501</v>
      </c>
      <c r="J2308" t="s">
        <v>418</v>
      </c>
      <c r="K2308" t="s">
        <v>502</v>
      </c>
      <c r="L2308" t="s">
        <v>177</v>
      </c>
      <c r="M2308">
        <v>22</v>
      </c>
      <c r="N2308">
        <v>57.765300000000003</v>
      </c>
      <c r="O2308">
        <v>-134.71396999999999</v>
      </c>
      <c r="P2308">
        <v>3</v>
      </c>
      <c r="Q2308">
        <v>1</v>
      </c>
    </row>
    <row r="2309" spans="1:17" x14ac:dyDescent="0.25">
      <c r="A2309" s="1">
        <v>42128</v>
      </c>
      <c r="B2309" s="2">
        <f t="shared" si="144"/>
        <v>2015</v>
      </c>
      <c r="C2309" s="2">
        <f t="shared" si="145"/>
        <v>5</v>
      </c>
      <c r="D2309" s="2">
        <f t="shared" si="146"/>
        <v>4</v>
      </c>
      <c r="E2309" s="2">
        <f t="shared" si="147"/>
        <v>2</v>
      </c>
      <c r="F2309" s="1" t="s">
        <v>791</v>
      </c>
      <c r="G2309" t="s">
        <v>503</v>
      </c>
      <c r="H2309" s="7" t="s">
        <v>776</v>
      </c>
      <c r="I2309" t="s">
        <v>501</v>
      </c>
      <c r="J2309" t="s">
        <v>418</v>
      </c>
      <c r="K2309" t="s">
        <v>502</v>
      </c>
      <c r="L2309" t="s">
        <v>177</v>
      </c>
      <c r="M2309">
        <v>24</v>
      </c>
      <c r="N2309">
        <v>57.765300000000003</v>
      </c>
      <c r="O2309">
        <v>-134.71396999999999</v>
      </c>
      <c r="P2309">
        <v>3</v>
      </c>
      <c r="Q2309">
        <v>1</v>
      </c>
    </row>
    <row r="2310" spans="1:17" x14ac:dyDescent="0.25">
      <c r="A2310" s="1">
        <v>41400</v>
      </c>
      <c r="B2310" s="2">
        <f t="shared" si="144"/>
        <v>2013</v>
      </c>
      <c r="C2310" s="2">
        <f t="shared" si="145"/>
        <v>5</v>
      </c>
      <c r="D2310" s="2">
        <f t="shared" si="146"/>
        <v>6</v>
      </c>
      <c r="E2310" s="2">
        <f t="shared" si="147"/>
        <v>2</v>
      </c>
      <c r="F2310" s="1" t="s">
        <v>791</v>
      </c>
      <c r="G2310" t="s">
        <v>503</v>
      </c>
      <c r="H2310" s="7" t="s">
        <v>776</v>
      </c>
      <c r="I2310" t="s">
        <v>501</v>
      </c>
      <c r="J2310" t="s">
        <v>418</v>
      </c>
      <c r="K2310" t="s">
        <v>502</v>
      </c>
      <c r="L2310" t="s">
        <v>177</v>
      </c>
      <c r="M2310">
        <v>24</v>
      </c>
      <c r="N2310">
        <v>57.765300000000003</v>
      </c>
      <c r="O2310">
        <v>-134.71396999999999</v>
      </c>
      <c r="P2310">
        <v>1</v>
      </c>
      <c r="Q2310">
        <v>1</v>
      </c>
    </row>
    <row r="2311" spans="1:17" x14ac:dyDescent="0.25">
      <c r="A2311" s="1">
        <v>42131</v>
      </c>
      <c r="B2311" s="2">
        <f t="shared" si="144"/>
        <v>2015</v>
      </c>
      <c r="C2311" s="2">
        <f t="shared" si="145"/>
        <v>5</v>
      </c>
      <c r="D2311" s="2">
        <f t="shared" si="146"/>
        <v>7</v>
      </c>
      <c r="E2311" s="2">
        <f t="shared" si="147"/>
        <v>5</v>
      </c>
      <c r="F2311" s="1" t="s">
        <v>791</v>
      </c>
      <c r="G2311" t="s">
        <v>503</v>
      </c>
      <c r="H2311" s="7" t="s">
        <v>776</v>
      </c>
      <c r="I2311" t="s">
        <v>501</v>
      </c>
      <c r="J2311" t="s">
        <v>418</v>
      </c>
      <c r="K2311" t="s">
        <v>502</v>
      </c>
      <c r="L2311" t="s">
        <v>177</v>
      </c>
      <c r="M2311">
        <v>24</v>
      </c>
      <c r="N2311">
        <v>57.765300000000003</v>
      </c>
      <c r="O2311">
        <v>-134.71396999999999</v>
      </c>
      <c r="P2311">
        <v>3</v>
      </c>
      <c r="Q2311">
        <v>1</v>
      </c>
    </row>
    <row r="2312" spans="1:17" x14ac:dyDescent="0.25">
      <c r="A2312" s="1">
        <v>41403</v>
      </c>
      <c r="B2312" s="2">
        <f t="shared" si="144"/>
        <v>2013</v>
      </c>
      <c r="C2312" s="2">
        <f t="shared" si="145"/>
        <v>5</v>
      </c>
      <c r="D2312" s="2">
        <f t="shared" si="146"/>
        <v>9</v>
      </c>
      <c r="E2312" s="2">
        <f t="shared" si="147"/>
        <v>5</v>
      </c>
      <c r="F2312" s="1" t="s">
        <v>791</v>
      </c>
      <c r="G2312" t="s">
        <v>503</v>
      </c>
      <c r="H2312" s="7" t="s">
        <v>776</v>
      </c>
      <c r="I2312" t="s">
        <v>501</v>
      </c>
      <c r="J2312" t="s">
        <v>418</v>
      </c>
      <c r="K2312" t="s">
        <v>502</v>
      </c>
      <c r="L2312" t="s">
        <v>177</v>
      </c>
      <c r="M2312">
        <v>24</v>
      </c>
      <c r="N2312">
        <v>57.765300000000003</v>
      </c>
      <c r="O2312">
        <v>-134.71396999999999</v>
      </c>
      <c r="P2312">
        <v>1</v>
      </c>
      <c r="Q2312">
        <v>1</v>
      </c>
    </row>
    <row r="2313" spans="1:17" x14ac:dyDescent="0.25">
      <c r="A2313" s="1">
        <v>41769</v>
      </c>
      <c r="B2313" s="2">
        <f t="shared" si="144"/>
        <v>2014</v>
      </c>
      <c r="C2313" s="2">
        <f t="shared" si="145"/>
        <v>5</v>
      </c>
      <c r="D2313" s="2">
        <f t="shared" si="146"/>
        <v>10</v>
      </c>
      <c r="E2313" s="2">
        <f t="shared" si="147"/>
        <v>7</v>
      </c>
      <c r="F2313" s="1" t="s">
        <v>791</v>
      </c>
      <c r="G2313" t="s">
        <v>503</v>
      </c>
      <c r="H2313" s="7" t="s">
        <v>776</v>
      </c>
      <c r="I2313" t="s">
        <v>501</v>
      </c>
      <c r="J2313" t="s">
        <v>418</v>
      </c>
      <c r="K2313" t="s">
        <v>502</v>
      </c>
      <c r="L2313" t="s">
        <v>177</v>
      </c>
      <c r="M2313">
        <v>24</v>
      </c>
      <c r="N2313">
        <v>57.765300000000003</v>
      </c>
      <c r="O2313">
        <v>-134.71396999999999</v>
      </c>
      <c r="P2313">
        <v>3</v>
      </c>
      <c r="Q2313">
        <v>1</v>
      </c>
    </row>
    <row r="2314" spans="1:17" x14ac:dyDescent="0.25">
      <c r="A2314" s="1">
        <v>41406</v>
      </c>
      <c r="B2314" s="2">
        <f t="shared" si="144"/>
        <v>2013</v>
      </c>
      <c r="C2314" s="2">
        <f t="shared" si="145"/>
        <v>5</v>
      </c>
      <c r="D2314" s="2">
        <f t="shared" si="146"/>
        <v>12</v>
      </c>
      <c r="E2314" s="2">
        <f t="shared" si="147"/>
        <v>1</v>
      </c>
      <c r="F2314" s="1" t="s">
        <v>791</v>
      </c>
      <c r="G2314" t="s">
        <v>503</v>
      </c>
      <c r="H2314" s="7" t="s">
        <v>776</v>
      </c>
      <c r="I2314" t="s">
        <v>501</v>
      </c>
      <c r="J2314" t="s">
        <v>418</v>
      </c>
      <c r="K2314" t="s">
        <v>502</v>
      </c>
      <c r="L2314" t="s">
        <v>177</v>
      </c>
      <c r="M2314">
        <v>24</v>
      </c>
      <c r="N2314">
        <v>57.765300000000003</v>
      </c>
      <c r="O2314">
        <v>-134.71396999999999</v>
      </c>
      <c r="P2314">
        <v>3</v>
      </c>
      <c r="Q2314">
        <v>1</v>
      </c>
    </row>
    <row r="2315" spans="1:17" x14ac:dyDescent="0.25">
      <c r="A2315" s="1">
        <v>41771</v>
      </c>
      <c r="B2315" s="2">
        <f t="shared" si="144"/>
        <v>2014</v>
      </c>
      <c r="C2315" s="2">
        <f t="shared" si="145"/>
        <v>5</v>
      </c>
      <c r="D2315" s="2">
        <f t="shared" si="146"/>
        <v>12</v>
      </c>
      <c r="E2315" s="2">
        <f t="shared" si="147"/>
        <v>2</v>
      </c>
      <c r="F2315" s="1" t="s">
        <v>791</v>
      </c>
      <c r="G2315" t="s">
        <v>503</v>
      </c>
      <c r="H2315" s="7" t="s">
        <v>776</v>
      </c>
      <c r="I2315" t="s">
        <v>501</v>
      </c>
      <c r="J2315" t="s">
        <v>418</v>
      </c>
      <c r="K2315" t="s">
        <v>502</v>
      </c>
      <c r="L2315" t="s">
        <v>177</v>
      </c>
      <c r="M2315">
        <v>24</v>
      </c>
      <c r="N2315">
        <v>57.765300000000003</v>
      </c>
      <c r="O2315">
        <v>-134.71396999999999</v>
      </c>
      <c r="P2315">
        <v>3</v>
      </c>
      <c r="Q2315">
        <v>1</v>
      </c>
    </row>
    <row r="2316" spans="1:17" x14ac:dyDescent="0.25">
      <c r="A2316" s="1">
        <v>41042</v>
      </c>
      <c r="B2316" s="2">
        <f t="shared" si="144"/>
        <v>2012</v>
      </c>
      <c r="C2316" s="2">
        <f t="shared" si="145"/>
        <v>5</v>
      </c>
      <c r="D2316" s="2">
        <f t="shared" si="146"/>
        <v>13</v>
      </c>
      <c r="E2316" s="2">
        <f t="shared" si="147"/>
        <v>1</v>
      </c>
      <c r="F2316" s="1" t="s">
        <v>791</v>
      </c>
      <c r="G2316" t="s">
        <v>503</v>
      </c>
      <c r="H2316" s="7" t="s">
        <v>776</v>
      </c>
      <c r="I2316" t="s">
        <v>501</v>
      </c>
      <c r="J2316" t="s">
        <v>418</v>
      </c>
      <c r="K2316" t="s">
        <v>502</v>
      </c>
      <c r="L2316" t="s">
        <v>177</v>
      </c>
      <c r="M2316">
        <v>22</v>
      </c>
      <c r="N2316">
        <v>57.765300000000003</v>
      </c>
      <c r="O2316">
        <v>-134.71396999999999</v>
      </c>
      <c r="P2316">
        <v>3</v>
      </c>
      <c r="Q2316">
        <v>1</v>
      </c>
    </row>
    <row r="2317" spans="1:17" x14ac:dyDescent="0.25">
      <c r="A2317" s="1">
        <v>42137</v>
      </c>
      <c r="B2317" s="2">
        <f t="shared" si="144"/>
        <v>2015</v>
      </c>
      <c r="C2317" s="2">
        <f t="shared" si="145"/>
        <v>5</v>
      </c>
      <c r="D2317" s="2">
        <f t="shared" si="146"/>
        <v>13</v>
      </c>
      <c r="E2317" s="2">
        <f t="shared" si="147"/>
        <v>4</v>
      </c>
      <c r="F2317" s="1" t="s">
        <v>791</v>
      </c>
      <c r="G2317" t="s">
        <v>503</v>
      </c>
      <c r="H2317" s="7" t="s">
        <v>776</v>
      </c>
      <c r="I2317" t="s">
        <v>501</v>
      </c>
      <c r="J2317" t="s">
        <v>418</v>
      </c>
      <c r="K2317" t="s">
        <v>502</v>
      </c>
      <c r="L2317" t="s">
        <v>177</v>
      </c>
      <c r="M2317">
        <v>24</v>
      </c>
      <c r="N2317">
        <v>57.765300000000003</v>
      </c>
      <c r="O2317">
        <v>-134.71396999999999</v>
      </c>
      <c r="P2317">
        <v>3</v>
      </c>
      <c r="Q2317">
        <v>1</v>
      </c>
    </row>
    <row r="2318" spans="1:17" x14ac:dyDescent="0.25">
      <c r="A2318" s="1">
        <v>40680</v>
      </c>
      <c r="B2318" s="2">
        <f t="shared" si="144"/>
        <v>2011</v>
      </c>
      <c r="C2318" s="2">
        <f t="shared" si="145"/>
        <v>5</v>
      </c>
      <c r="D2318" s="2">
        <f t="shared" si="146"/>
        <v>17</v>
      </c>
      <c r="E2318" s="2">
        <f t="shared" si="147"/>
        <v>3</v>
      </c>
      <c r="F2318" s="1" t="s">
        <v>791</v>
      </c>
      <c r="G2318" t="s">
        <v>503</v>
      </c>
      <c r="H2318" s="7" t="s">
        <v>776</v>
      </c>
      <c r="I2318" t="s">
        <v>501</v>
      </c>
      <c r="J2318" t="s">
        <v>418</v>
      </c>
      <c r="K2318" t="s">
        <v>502</v>
      </c>
      <c r="L2318" t="s">
        <v>177</v>
      </c>
      <c r="M2318">
        <v>22</v>
      </c>
      <c r="N2318">
        <v>57.765300000000003</v>
      </c>
      <c r="O2318">
        <v>-134.71396999999999</v>
      </c>
      <c r="P2318">
        <v>2</v>
      </c>
      <c r="Q2318">
        <v>1</v>
      </c>
    </row>
    <row r="2319" spans="1:17" x14ac:dyDescent="0.25">
      <c r="A2319" s="1">
        <v>41046</v>
      </c>
      <c r="B2319" s="2">
        <f t="shared" si="144"/>
        <v>2012</v>
      </c>
      <c r="C2319" s="2">
        <f t="shared" si="145"/>
        <v>5</v>
      </c>
      <c r="D2319" s="2">
        <f t="shared" si="146"/>
        <v>17</v>
      </c>
      <c r="E2319" s="2">
        <f t="shared" si="147"/>
        <v>5</v>
      </c>
      <c r="F2319" s="1" t="s">
        <v>791</v>
      </c>
      <c r="G2319" t="s">
        <v>503</v>
      </c>
      <c r="H2319" s="7" t="s">
        <v>776</v>
      </c>
      <c r="I2319" t="s">
        <v>501</v>
      </c>
      <c r="J2319" t="s">
        <v>418</v>
      </c>
      <c r="K2319" t="s">
        <v>502</v>
      </c>
      <c r="L2319" t="s">
        <v>177</v>
      </c>
      <c r="M2319">
        <v>22</v>
      </c>
      <c r="N2319">
        <v>57.765300000000003</v>
      </c>
      <c r="O2319">
        <v>-134.71396999999999</v>
      </c>
      <c r="P2319">
        <v>2</v>
      </c>
      <c r="Q2319">
        <v>1</v>
      </c>
    </row>
    <row r="2320" spans="1:17" x14ac:dyDescent="0.25">
      <c r="A2320" s="1">
        <v>41411</v>
      </c>
      <c r="B2320" s="2">
        <f t="shared" si="144"/>
        <v>2013</v>
      </c>
      <c r="C2320" s="2">
        <f t="shared" si="145"/>
        <v>5</v>
      </c>
      <c r="D2320" s="2">
        <f t="shared" si="146"/>
        <v>17</v>
      </c>
      <c r="E2320" s="2">
        <f t="shared" si="147"/>
        <v>6</v>
      </c>
      <c r="F2320" s="1" t="s">
        <v>791</v>
      </c>
      <c r="G2320" t="s">
        <v>503</v>
      </c>
      <c r="H2320" s="7" t="s">
        <v>776</v>
      </c>
      <c r="I2320" t="s">
        <v>501</v>
      </c>
      <c r="J2320" t="s">
        <v>418</v>
      </c>
      <c r="K2320" t="s">
        <v>502</v>
      </c>
      <c r="L2320" t="s">
        <v>177</v>
      </c>
      <c r="M2320">
        <v>24</v>
      </c>
      <c r="N2320">
        <v>57.765300000000003</v>
      </c>
      <c r="O2320">
        <v>-134.71396999999999</v>
      </c>
      <c r="P2320">
        <v>3</v>
      </c>
      <c r="Q2320">
        <v>1</v>
      </c>
    </row>
    <row r="2321" spans="1:17" x14ac:dyDescent="0.25">
      <c r="A2321" s="1">
        <v>41776</v>
      </c>
      <c r="B2321" s="2">
        <f t="shared" si="144"/>
        <v>2014</v>
      </c>
      <c r="C2321" s="2">
        <f t="shared" si="145"/>
        <v>5</v>
      </c>
      <c r="D2321" s="2">
        <f t="shared" si="146"/>
        <v>17</v>
      </c>
      <c r="E2321" s="2">
        <f t="shared" si="147"/>
        <v>7</v>
      </c>
      <c r="F2321" s="1" t="s">
        <v>791</v>
      </c>
      <c r="G2321" t="s">
        <v>503</v>
      </c>
      <c r="H2321" s="7" t="s">
        <v>776</v>
      </c>
      <c r="I2321" t="s">
        <v>501</v>
      </c>
      <c r="J2321" t="s">
        <v>418</v>
      </c>
      <c r="K2321" t="s">
        <v>502</v>
      </c>
      <c r="L2321" t="s">
        <v>177</v>
      </c>
      <c r="M2321">
        <v>24</v>
      </c>
      <c r="N2321">
        <v>57.765300000000003</v>
      </c>
      <c r="O2321">
        <v>-134.71396999999999</v>
      </c>
      <c r="P2321">
        <v>3</v>
      </c>
      <c r="Q2321">
        <v>1</v>
      </c>
    </row>
    <row r="2322" spans="1:17" x14ac:dyDescent="0.25">
      <c r="A2322" s="1">
        <v>41412</v>
      </c>
      <c r="B2322" s="2">
        <f t="shared" si="144"/>
        <v>2013</v>
      </c>
      <c r="C2322" s="2">
        <f t="shared" si="145"/>
        <v>5</v>
      </c>
      <c r="D2322" s="2">
        <f t="shared" si="146"/>
        <v>18</v>
      </c>
      <c r="E2322" s="2">
        <f t="shared" si="147"/>
        <v>7</v>
      </c>
      <c r="F2322" s="1" t="s">
        <v>791</v>
      </c>
      <c r="G2322" t="s">
        <v>503</v>
      </c>
      <c r="H2322" s="7" t="s">
        <v>776</v>
      </c>
      <c r="I2322" t="s">
        <v>501</v>
      </c>
      <c r="J2322" t="s">
        <v>418</v>
      </c>
      <c r="K2322" t="s">
        <v>502</v>
      </c>
      <c r="L2322" t="s">
        <v>177</v>
      </c>
      <c r="M2322">
        <v>24</v>
      </c>
      <c r="N2322">
        <v>57.765300000000003</v>
      </c>
      <c r="O2322">
        <v>-134.71396999999999</v>
      </c>
      <c r="P2322">
        <v>3</v>
      </c>
      <c r="Q2322">
        <v>1</v>
      </c>
    </row>
    <row r="2323" spans="1:17" x14ac:dyDescent="0.25">
      <c r="A2323" s="1">
        <v>40683</v>
      </c>
      <c r="B2323" s="2">
        <f t="shared" si="144"/>
        <v>2011</v>
      </c>
      <c r="C2323" s="2">
        <f t="shared" si="145"/>
        <v>5</v>
      </c>
      <c r="D2323" s="2">
        <f t="shared" si="146"/>
        <v>20</v>
      </c>
      <c r="E2323" s="2">
        <f t="shared" si="147"/>
        <v>6</v>
      </c>
      <c r="F2323" s="1" t="s">
        <v>791</v>
      </c>
      <c r="G2323" t="s">
        <v>503</v>
      </c>
      <c r="H2323" s="7" t="s">
        <v>776</v>
      </c>
      <c r="I2323" t="s">
        <v>501</v>
      </c>
      <c r="J2323" t="s">
        <v>418</v>
      </c>
      <c r="K2323" t="s">
        <v>502</v>
      </c>
      <c r="L2323" t="s">
        <v>177</v>
      </c>
      <c r="M2323">
        <v>22</v>
      </c>
      <c r="N2323">
        <v>57.765300000000003</v>
      </c>
      <c r="O2323">
        <v>-134.71396999999999</v>
      </c>
      <c r="P2323">
        <v>2</v>
      </c>
      <c r="Q2323">
        <v>1</v>
      </c>
    </row>
    <row r="2324" spans="1:17" x14ac:dyDescent="0.25">
      <c r="A2324" s="1">
        <v>41169</v>
      </c>
      <c r="B2324" s="2">
        <f t="shared" si="144"/>
        <v>2012</v>
      </c>
      <c r="C2324" s="2">
        <f t="shared" si="145"/>
        <v>9</v>
      </c>
      <c r="D2324" s="2">
        <f t="shared" si="146"/>
        <v>17</v>
      </c>
      <c r="E2324" s="2">
        <f t="shared" si="147"/>
        <v>2</v>
      </c>
      <c r="F2324" s="1" t="s">
        <v>793</v>
      </c>
      <c r="G2324" t="s">
        <v>503</v>
      </c>
      <c r="H2324" s="7" t="s">
        <v>776</v>
      </c>
      <c r="I2324" t="s">
        <v>501</v>
      </c>
      <c r="J2324" t="s">
        <v>418</v>
      </c>
      <c r="K2324" t="s">
        <v>67</v>
      </c>
      <c r="L2324" t="s">
        <v>177</v>
      </c>
      <c r="M2324">
        <v>3</v>
      </c>
      <c r="N2324">
        <v>57.765300000000003</v>
      </c>
      <c r="O2324">
        <v>-134.71396999999999</v>
      </c>
      <c r="P2324">
        <v>1</v>
      </c>
      <c r="Q2324">
        <v>1</v>
      </c>
    </row>
    <row r="2325" spans="1:17" x14ac:dyDescent="0.25">
      <c r="A2325" s="1">
        <v>41534</v>
      </c>
      <c r="B2325" s="2">
        <f t="shared" si="144"/>
        <v>2013</v>
      </c>
      <c r="C2325" s="2">
        <f t="shared" si="145"/>
        <v>9</v>
      </c>
      <c r="D2325" s="2">
        <f t="shared" si="146"/>
        <v>17</v>
      </c>
      <c r="E2325" s="2">
        <f t="shared" si="147"/>
        <v>3</v>
      </c>
      <c r="F2325" s="1" t="s">
        <v>793</v>
      </c>
      <c r="G2325" t="s">
        <v>503</v>
      </c>
      <c r="H2325" s="7" t="s">
        <v>776</v>
      </c>
      <c r="I2325" t="s">
        <v>501</v>
      </c>
      <c r="J2325" t="s">
        <v>418</v>
      </c>
      <c r="K2325" t="s">
        <v>67</v>
      </c>
      <c r="L2325" t="s">
        <v>177</v>
      </c>
      <c r="M2325">
        <v>2</v>
      </c>
      <c r="N2325">
        <v>57.765300000000003</v>
      </c>
      <c r="O2325">
        <v>-134.71396999999999</v>
      </c>
      <c r="P2325">
        <v>1</v>
      </c>
      <c r="Q2325">
        <v>1</v>
      </c>
    </row>
    <row r="2326" spans="1:17" x14ac:dyDescent="0.25">
      <c r="A2326" s="1">
        <v>40804</v>
      </c>
      <c r="B2326" s="2">
        <f t="shared" si="144"/>
        <v>2011</v>
      </c>
      <c r="C2326" s="2">
        <f t="shared" si="145"/>
        <v>9</v>
      </c>
      <c r="D2326" s="2">
        <f t="shared" si="146"/>
        <v>18</v>
      </c>
      <c r="E2326" s="2">
        <f t="shared" si="147"/>
        <v>1</v>
      </c>
      <c r="F2326" s="1" t="s">
        <v>793</v>
      </c>
      <c r="G2326" t="s">
        <v>503</v>
      </c>
      <c r="H2326" s="7" t="s">
        <v>776</v>
      </c>
      <c r="I2326" t="s">
        <v>501</v>
      </c>
      <c r="J2326" t="s">
        <v>418</v>
      </c>
      <c r="K2326" t="s">
        <v>67</v>
      </c>
      <c r="L2326" t="s">
        <v>177</v>
      </c>
      <c r="M2326">
        <v>6</v>
      </c>
      <c r="N2326">
        <v>57.765300000000003</v>
      </c>
      <c r="O2326">
        <v>-134.71396999999999</v>
      </c>
      <c r="P2326">
        <v>2</v>
      </c>
      <c r="Q2326">
        <v>1</v>
      </c>
    </row>
    <row r="2327" spans="1:17" x14ac:dyDescent="0.25">
      <c r="A2327" s="1">
        <v>41054</v>
      </c>
      <c r="B2327" s="2">
        <f t="shared" si="144"/>
        <v>2012</v>
      </c>
      <c r="C2327" s="2">
        <f t="shared" si="145"/>
        <v>5</v>
      </c>
      <c r="D2327" s="2">
        <f t="shared" si="146"/>
        <v>25</v>
      </c>
      <c r="E2327" s="2">
        <f t="shared" si="147"/>
        <v>6</v>
      </c>
      <c r="F2327" s="1" t="s">
        <v>791</v>
      </c>
      <c r="G2327" t="s">
        <v>639</v>
      </c>
      <c r="H2327" s="7" t="s">
        <v>743</v>
      </c>
      <c r="I2327" t="s">
        <v>624</v>
      </c>
      <c r="J2327" t="s">
        <v>164</v>
      </c>
      <c r="K2327" t="s">
        <v>90</v>
      </c>
      <c r="L2327" t="s">
        <v>177</v>
      </c>
      <c r="M2327">
        <v>2</v>
      </c>
      <c r="N2327">
        <v>57.468330000000002</v>
      </c>
      <c r="O2327">
        <v>-135.81943999999999</v>
      </c>
      <c r="P2327">
        <v>1</v>
      </c>
      <c r="Q2327">
        <v>1</v>
      </c>
    </row>
    <row r="2328" spans="1:17" x14ac:dyDescent="0.25">
      <c r="A2328" s="1">
        <v>41167</v>
      </c>
      <c r="B2328" s="2">
        <f t="shared" si="144"/>
        <v>2012</v>
      </c>
      <c r="C2328" s="2">
        <f t="shared" si="145"/>
        <v>9</v>
      </c>
      <c r="D2328" s="2">
        <f t="shared" si="146"/>
        <v>15</v>
      </c>
      <c r="E2328" s="2">
        <f t="shared" si="147"/>
        <v>7</v>
      </c>
      <c r="F2328" s="1" t="s">
        <v>793</v>
      </c>
      <c r="G2328" t="s">
        <v>639</v>
      </c>
      <c r="H2328" s="7" t="s">
        <v>743</v>
      </c>
      <c r="I2328" t="s">
        <v>624</v>
      </c>
      <c r="J2328" t="s">
        <v>164</v>
      </c>
      <c r="K2328" t="s">
        <v>90</v>
      </c>
      <c r="L2328" t="s">
        <v>177</v>
      </c>
      <c r="M2328">
        <v>4</v>
      </c>
      <c r="N2328">
        <v>57.468330000000002</v>
      </c>
      <c r="O2328">
        <v>-135.81943999999999</v>
      </c>
      <c r="P2328">
        <v>1</v>
      </c>
      <c r="Q2328">
        <v>1</v>
      </c>
    </row>
    <row r="2329" spans="1:17" x14ac:dyDescent="0.25">
      <c r="A2329" s="1">
        <v>42274</v>
      </c>
      <c r="B2329" s="2">
        <f t="shared" si="144"/>
        <v>2015</v>
      </c>
      <c r="C2329" s="2">
        <f t="shared" si="145"/>
        <v>9</v>
      </c>
      <c r="D2329" s="2">
        <f t="shared" si="146"/>
        <v>27</v>
      </c>
      <c r="E2329" s="2">
        <f t="shared" si="147"/>
        <v>1</v>
      </c>
      <c r="F2329" s="1" t="s">
        <v>793</v>
      </c>
      <c r="G2329" t="s">
        <v>639</v>
      </c>
      <c r="H2329" s="7" t="s">
        <v>743</v>
      </c>
      <c r="I2329" t="s">
        <v>624</v>
      </c>
      <c r="J2329" t="s">
        <v>164</v>
      </c>
      <c r="K2329" t="s">
        <v>90</v>
      </c>
      <c r="L2329" t="s">
        <v>177</v>
      </c>
      <c r="M2329">
        <v>5</v>
      </c>
      <c r="N2329">
        <v>57.468330000000002</v>
      </c>
      <c r="O2329">
        <v>-135.81943999999999</v>
      </c>
      <c r="P2329">
        <v>1</v>
      </c>
      <c r="Q2329">
        <v>1</v>
      </c>
    </row>
    <row r="2330" spans="1:17" x14ac:dyDescent="0.25">
      <c r="A2330" s="1">
        <v>40819</v>
      </c>
      <c r="B2330" s="2">
        <f t="shared" si="144"/>
        <v>2011</v>
      </c>
      <c r="C2330" s="2">
        <f t="shared" si="145"/>
        <v>10</v>
      </c>
      <c r="D2330" s="2">
        <f t="shared" si="146"/>
        <v>3</v>
      </c>
      <c r="E2330" s="2">
        <f t="shared" si="147"/>
        <v>2</v>
      </c>
      <c r="F2330" s="1" t="s">
        <v>793</v>
      </c>
      <c r="G2330" t="s">
        <v>639</v>
      </c>
      <c r="H2330" s="7" t="s">
        <v>743</v>
      </c>
      <c r="I2330" t="s">
        <v>624</v>
      </c>
      <c r="J2330" t="s">
        <v>164</v>
      </c>
      <c r="K2330" t="s">
        <v>90</v>
      </c>
      <c r="L2330" t="s">
        <v>177</v>
      </c>
      <c r="M2330">
        <v>5</v>
      </c>
      <c r="N2330">
        <v>57.468330000000002</v>
      </c>
      <c r="O2330">
        <v>-135.81943999999999</v>
      </c>
      <c r="P2330">
        <v>1</v>
      </c>
      <c r="Q2330">
        <v>1</v>
      </c>
    </row>
    <row r="2331" spans="1:17" x14ac:dyDescent="0.25">
      <c r="A2331" s="1">
        <v>41051</v>
      </c>
      <c r="B2331" s="2">
        <f t="shared" si="144"/>
        <v>2012</v>
      </c>
      <c r="C2331" s="2">
        <f t="shared" si="145"/>
        <v>5</v>
      </c>
      <c r="D2331" s="2">
        <f t="shared" si="146"/>
        <v>22</v>
      </c>
      <c r="E2331" s="2">
        <f t="shared" si="147"/>
        <v>3</v>
      </c>
      <c r="F2331" s="1" t="s">
        <v>792</v>
      </c>
      <c r="G2331" t="s">
        <v>593</v>
      </c>
      <c r="H2331" s="7" t="s">
        <v>742</v>
      </c>
      <c r="I2331" t="s">
        <v>582</v>
      </c>
      <c r="J2331" t="s">
        <v>164</v>
      </c>
      <c r="K2331" t="s">
        <v>74</v>
      </c>
      <c r="L2331" t="s">
        <v>13</v>
      </c>
      <c r="M2331">
        <v>1.5</v>
      </c>
      <c r="N2331">
        <v>57.505830000000003</v>
      </c>
      <c r="O2331">
        <v>-134.89444</v>
      </c>
      <c r="P2331">
        <v>34</v>
      </c>
      <c r="Q2331">
        <v>4</v>
      </c>
    </row>
    <row r="2332" spans="1:17" x14ac:dyDescent="0.25">
      <c r="A2332" s="1">
        <v>40693</v>
      </c>
      <c r="B2332" s="2">
        <f t="shared" si="144"/>
        <v>2011</v>
      </c>
      <c r="C2332" s="2">
        <f t="shared" si="145"/>
        <v>5</v>
      </c>
      <c r="D2332" s="2">
        <f t="shared" si="146"/>
        <v>30</v>
      </c>
      <c r="E2332" s="2">
        <f t="shared" si="147"/>
        <v>2</v>
      </c>
      <c r="F2332" s="1" t="s">
        <v>792</v>
      </c>
      <c r="G2332" t="s">
        <v>593</v>
      </c>
      <c r="H2332" s="7" t="s">
        <v>742</v>
      </c>
      <c r="I2332" t="s">
        <v>582</v>
      </c>
      <c r="J2332" t="s">
        <v>164</v>
      </c>
      <c r="K2332" t="s">
        <v>68</v>
      </c>
      <c r="L2332" t="s">
        <v>13</v>
      </c>
      <c r="M2332">
        <v>3</v>
      </c>
      <c r="N2332">
        <v>57.505830000000003</v>
      </c>
      <c r="O2332">
        <v>-134.89444</v>
      </c>
      <c r="P2332">
        <v>9</v>
      </c>
      <c r="Q2332">
        <v>1</v>
      </c>
    </row>
    <row r="2333" spans="1:17" x14ac:dyDescent="0.25">
      <c r="A2333" s="1">
        <v>40707</v>
      </c>
      <c r="B2333" s="2">
        <f t="shared" si="144"/>
        <v>2011</v>
      </c>
      <c r="C2333" s="2">
        <f t="shared" si="145"/>
        <v>6</v>
      </c>
      <c r="D2333" s="2">
        <f t="shared" si="146"/>
        <v>13</v>
      </c>
      <c r="E2333" s="2">
        <f t="shared" si="147"/>
        <v>2</v>
      </c>
      <c r="F2333" s="1" t="s">
        <v>792</v>
      </c>
      <c r="G2333" t="s">
        <v>593</v>
      </c>
      <c r="H2333" s="7" t="s">
        <v>742</v>
      </c>
      <c r="I2333" t="s">
        <v>582</v>
      </c>
      <c r="J2333" t="s">
        <v>164</v>
      </c>
      <c r="K2333" t="s">
        <v>68</v>
      </c>
      <c r="L2333" t="s">
        <v>13</v>
      </c>
      <c r="M2333">
        <v>3</v>
      </c>
      <c r="N2333">
        <v>57.505830000000003</v>
      </c>
      <c r="O2333">
        <v>-134.89444</v>
      </c>
      <c r="P2333">
        <v>11</v>
      </c>
      <c r="Q2333">
        <v>1</v>
      </c>
    </row>
    <row r="2334" spans="1:17" x14ac:dyDescent="0.25">
      <c r="A2334" s="1">
        <v>40736</v>
      </c>
      <c r="B2334" s="2">
        <f t="shared" si="144"/>
        <v>2011</v>
      </c>
      <c r="C2334" s="2">
        <f t="shared" si="145"/>
        <v>7</v>
      </c>
      <c r="D2334" s="2">
        <f t="shared" si="146"/>
        <v>12</v>
      </c>
      <c r="E2334" s="2">
        <f t="shared" si="147"/>
        <v>3</v>
      </c>
      <c r="F2334" s="1" t="s">
        <v>792</v>
      </c>
      <c r="G2334" t="s">
        <v>593</v>
      </c>
      <c r="H2334" s="7" t="s">
        <v>742</v>
      </c>
      <c r="I2334" t="s">
        <v>582</v>
      </c>
      <c r="J2334" t="s">
        <v>164</v>
      </c>
      <c r="K2334" t="s">
        <v>400</v>
      </c>
      <c r="L2334" t="s">
        <v>13</v>
      </c>
      <c r="M2334">
        <v>1.5</v>
      </c>
      <c r="N2334">
        <v>57.505830000000003</v>
      </c>
      <c r="O2334">
        <v>-134.89444</v>
      </c>
      <c r="P2334">
        <v>12</v>
      </c>
      <c r="Q2334">
        <v>1</v>
      </c>
    </row>
    <row r="2335" spans="1:17" x14ac:dyDescent="0.25">
      <c r="A2335" s="1">
        <v>40743</v>
      </c>
      <c r="B2335" s="2">
        <f t="shared" si="144"/>
        <v>2011</v>
      </c>
      <c r="C2335" s="2">
        <f t="shared" si="145"/>
        <v>7</v>
      </c>
      <c r="D2335" s="2">
        <f t="shared" si="146"/>
        <v>19</v>
      </c>
      <c r="E2335" s="2">
        <f t="shared" si="147"/>
        <v>3</v>
      </c>
      <c r="F2335" s="1" t="s">
        <v>792</v>
      </c>
      <c r="G2335" t="s">
        <v>593</v>
      </c>
      <c r="H2335" s="7" t="s">
        <v>742</v>
      </c>
      <c r="I2335" t="s">
        <v>582</v>
      </c>
      <c r="J2335" t="s">
        <v>164</v>
      </c>
      <c r="K2335" t="s">
        <v>68</v>
      </c>
      <c r="L2335" t="s">
        <v>13</v>
      </c>
      <c r="M2335">
        <v>2.5</v>
      </c>
      <c r="N2335">
        <v>57.505830000000003</v>
      </c>
      <c r="O2335">
        <v>-134.89444</v>
      </c>
      <c r="P2335">
        <v>9</v>
      </c>
      <c r="Q2335">
        <v>1</v>
      </c>
    </row>
    <row r="2336" spans="1:17" x14ac:dyDescent="0.25">
      <c r="A2336" s="1">
        <v>40745</v>
      </c>
      <c r="B2336" s="2">
        <f t="shared" si="144"/>
        <v>2011</v>
      </c>
      <c r="C2336" s="2">
        <f t="shared" si="145"/>
        <v>7</v>
      </c>
      <c r="D2336" s="2">
        <f t="shared" si="146"/>
        <v>21</v>
      </c>
      <c r="E2336" s="2">
        <f t="shared" si="147"/>
        <v>5</v>
      </c>
      <c r="F2336" s="1" t="s">
        <v>792</v>
      </c>
      <c r="G2336" t="s">
        <v>593</v>
      </c>
      <c r="H2336" s="7" t="s">
        <v>742</v>
      </c>
      <c r="I2336" t="s">
        <v>582</v>
      </c>
      <c r="J2336" t="s">
        <v>164</v>
      </c>
      <c r="K2336" t="s">
        <v>68</v>
      </c>
      <c r="L2336" t="s">
        <v>13</v>
      </c>
      <c r="M2336">
        <v>2.5</v>
      </c>
      <c r="N2336">
        <v>57.505830000000003</v>
      </c>
      <c r="O2336">
        <v>-134.89444</v>
      </c>
      <c r="P2336">
        <v>6</v>
      </c>
      <c r="Q2336">
        <v>1</v>
      </c>
    </row>
    <row r="2337" spans="1:17" x14ac:dyDescent="0.25">
      <c r="A2337" s="1">
        <v>40757</v>
      </c>
      <c r="B2337" s="2">
        <f t="shared" si="144"/>
        <v>2011</v>
      </c>
      <c r="C2337" s="2">
        <f t="shared" si="145"/>
        <v>8</v>
      </c>
      <c r="D2337" s="2">
        <f t="shared" si="146"/>
        <v>2</v>
      </c>
      <c r="E2337" s="2">
        <f t="shared" si="147"/>
        <v>3</v>
      </c>
      <c r="F2337" s="1" t="s">
        <v>792</v>
      </c>
      <c r="G2337" t="s">
        <v>593</v>
      </c>
      <c r="H2337" s="7" t="s">
        <v>742</v>
      </c>
      <c r="I2337" t="s">
        <v>582</v>
      </c>
      <c r="J2337" t="s">
        <v>164</v>
      </c>
      <c r="K2337" t="s">
        <v>79</v>
      </c>
      <c r="L2337" t="s">
        <v>13</v>
      </c>
      <c r="M2337">
        <v>2</v>
      </c>
      <c r="N2337">
        <v>57.505830000000003</v>
      </c>
      <c r="O2337">
        <v>-134.89444</v>
      </c>
      <c r="P2337">
        <v>11</v>
      </c>
      <c r="Q2337">
        <v>1</v>
      </c>
    </row>
    <row r="2338" spans="1:17" x14ac:dyDescent="0.25">
      <c r="A2338" s="1">
        <v>40668</v>
      </c>
      <c r="B2338" s="2">
        <f t="shared" si="144"/>
        <v>2011</v>
      </c>
      <c r="C2338" s="2">
        <f t="shared" si="145"/>
        <v>5</v>
      </c>
      <c r="D2338" s="2">
        <f t="shared" si="146"/>
        <v>5</v>
      </c>
      <c r="E2338" s="2">
        <f t="shared" si="147"/>
        <v>5</v>
      </c>
      <c r="F2338" s="1" t="s">
        <v>791</v>
      </c>
      <c r="G2338" t="s">
        <v>593</v>
      </c>
      <c r="H2338" s="7" t="s">
        <v>742</v>
      </c>
      <c r="I2338" t="s">
        <v>582</v>
      </c>
      <c r="J2338" t="s">
        <v>164</v>
      </c>
      <c r="K2338" t="s">
        <v>90</v>
      </c>
      <c r="L2338" t="s">
        <v>177</v>
      </c>
      <c r="M2338">
        <v>4</v>
      </c>
      <c r="N2338">
        <v>57.505830000000003</v>
      </c>
      <c r="O2338">
        <v>-134.89444</v>
      </c>
      <c r="P2338">
        <v>1</v>
      </c>
      <c r="Q2338">
        <v>1</v>
      </c>
    </row>
    <row r="2339" spans="1:17" x14ac:dyDescent="0.25">
      <c r="A2339" s="1">
        <v>40669</v>
      </c>
      <c r="B2339" s="2">
        <f t="shared" si="144"/>
        <v>2011</v>
      </c>
      <c r="C2339" s="2">
        <f t="shared" si="145"/>
        <v>5</v>
      </c>
      <c r="D2339" s="2">
        <f t="shared" si="146"/>
        <v>6</v>
      </c>
      <c r="E2339" s="2">
        <f t="shared" si="147"/>
        <v>6</v>
      </c>
      <c r="F2339" s="1" t="s">
        <v>791</v>
      </c>
      <c r="G2339" t="s">
        <v>593</v>
      </c>
      <c r="H2339" s="7" t="s">
        <v>742</v>
      </c>
      <c r="I2339" t="s">
        <v>582</v>
      </c>
      <c r="J2339" t="s">
        <v>164</v>
      </c>
      <c r="K2339" t="s">
        <v>90</v>
      </c>
      <c r="L2339" t="s">
        <v>177</v>
      </c>
      <c r="M2339">
        <v>2</v>
      </c>
      <c r="N2339">
        <v>57.505830000000003</v>
      </c>
      <c r="O2339">
        <v>-134.89444</v>
      </c>
      <c r="P2339">
        <v>1</v>
      </c>
      <c r="Q2339">
        <v>1</v>
      </c>
    </row>
    <row r="2340" spans="1:17" x14ac:dyDescent="0.25">
      <c r="A2340" s="1">
        <v>41393</v>
      </c>
      <c r="B2340" s="2">
        <f t="shared" si="144"/>
        <v>2013</v>
      </c>
      <c r="C2340" s="2">
        <f t="shared" si="145"/>
        <v>4</v>
      </c>
      <c r="D2340" s="2">
        <f t="shared" si="146"/>
        <v>29</v>
      </c>
      <c r="E2340" s="2">
        <f t="shared" si="147"/>
        <v>2</v>
      </c>
      <c r="F2340" s="1" t="s">
        <v>791</v>
      </c>
      <c r="G2340" t="s">
        <v>508</v>
      </c>
      <c r="H2340" s="7" t="s">
        <v>776</v>
      </c>
      <c r="I2340" t="s">
        <v>501</v>
      </c>
      <c r="J2340" t="s">
        <v>418</v>
      </c>
      <c r="K2340" t="s">
        <v>502</v>
      </c>
      <c r="L2340" t="s">
        <v>177</v>
      </c>
      <c r="M2340">
        <v>24</v>
      </c>
      <c r="N2340">
        <v>57.806440000000002</v>
      </c>
      <c r="O2340">
        <v>-134.70968999999999</v>
      </c>
      <c r="P2340">
        <v>2</v>
      </c>
      <c r="Q2340">
        <v>1</v>
      </c>
    </row>
    <row r="2341" spans="1:17" x14ac:dyDescent="0.25">
      <c r="A2341" s="1">
        <v>41034</v>
      </c>
      <c r="B2341" s="2">
        <f t="shared" si="144"/>
        <v>2012</v>
      </c>
      <c r="C2341" s="2">
        <f t="shared" si="145"/>
        <v>5</v>
      </c>
      <c r="D2341" s="2">
        <f t="shared" si="146"/>
        <v>5</v>
      </c>
      <c r="E2341" s="2">
        <f t="shared" si="147"/>
        <v>7</v>
      </c>
      <c r="F2341" s="1" t="s">
        <v>791</v>
      </c>
      <c r="G2341" t="s">
        <v>508</v>
      </c>
      <c r="H2341" s="7" t="s">
        <v>776</v>
      </c>
      <c r="I2341" t="s">
        <v>501</v>
      </c>
      <c r="J2341" t="s">
        <v>418</v>
      </c>
      <c r="K2341" t="s">
        <v>502</v>
      </c>
      <c r="L2341" t="s">
        <v>177</v>
      </c>
      <c r="M2341">
        <v>22</v>
      </c>
      <c r="N2341">
        <v>57.806440000000002</v>
      </c>
      <c r="O2341">
        <v>-134.70968999999999</v>
      </c>
      <c r="P2341">
        <v>3</v>
      </c>
      <c r="Q2341">
        <v>1</v>
      </c>
    </row>
    <row r="2342" spans="1:17" x14ac:dyDescent="0.25">
      <c r="A2342" s="1">
        <v>41399</v>
      </c>
      <c r="B2342" s="2">
        <f t="shared" si="144"/>
        <v>2013</v>
      </c>
      <c r="C2342" s="2">
        <f t="shared" si="145"/>
        <v>5</v>
      </c>
      <c r="D2342" s="2">
        <f t="shared" si="146"/>
        <v>5</v>
      </c>
      <c r="E2342" s="2">
        <f t="shared" si="147"/>
        <v>1</v>
      </c>
      <c r="F2342" s="1" t="s">
        <v>791</v>
      </c>
      <c r="G2342" t="s">
        <v>508</v>
      </c>
      <c r="H2342" s="7" t="s">
        <v>776</v>
      </c>
      <c r="I2342" t="s">
        <v>501</v>
      </c>
      <c r="J2342" t="s">
        <v>418</v>
      </c>
      <c r="K2342" t="s">
        <v>502</v>
      </c>
      <c r="L2342" t="s">
        <v>177</v>
      </c>
      <c r="M2342">
        <v>24</v>
      </c>
      <c r="N2342">
        <v>57.806440000000002</v>
      </c>
      <c r="O2342">
        <v>-134.70968999999999</v>
      </c>
      <c r="P2342">
        <v>1</v>
      </c>
      <c r="Q2342">
        <v>1</v>
      </c>
    </row>
    <row r="2343" spans="1:17" x14ac:dyDescent="0.25">
      <c r="A2343" s="1">
        <v>41766</v>
      </c>
      <c r="B2343" s="2">
        <f t="shared" si="144"/>
        <v>2014</v>
      </c>
      <c r="C2343" s="2">
        <f t="shared" si="145"/>
        <v>5</v>
      </c>
      <c r="D2343" s="2">
        <f t="shared" si="146"/>
        <v>7</v>
      </c>
      <c r="E2343" s="2">
        <f t="shared" si="147"/>
        <v>4</v>
      </c>
      <c r="F2343" s="1" t="s">
        <v>791</v>
      </c>
      <c r="G2343" t="s">
        <v>508</v>
      </c>
      <c r="H2343" s="7" t="s">
        <v>776</v>
      </c>
      <c r="I2343" t="s">
        <v>501</v>
      </c>
      <c r="J2343" t="s">
        <v>418</v>
      </c>
      <c r="K2343" t="s">
        <v>502</v>
      </c>
      <c r="L2343" t="s">
        <v>177</v>
      </c>
      <c r="M2343">
        <v>24</v>
      </c>
      <c r="N2343">
        <v>57.806440000000002</v>
      </c>
      <c r="O2343">
        <v>-134.70968999999999</v>
      </c>
      <c r="P2343">
        <v>3</v>
      </c>
      <c r="Q2343">
        <v>1</v>
      </c>
    </row>
    <row r="2344" spans="1:17" x14ac:dyDescent="0.25">
      <c r="A2344" s="1">
        <v>42133</v>
      </c>
      <c r="B2344" s="2">
        <f t="shared" si="144"/>
        <v>2015</v>
      </c>
      <c r="C2344" s="2">
        <f t="shared" si="145"/>
        <v>5</v>
      </c>
      <c r="D2344" s="2">
        <f t="shared" si="146"/>
        <v>9</v>
      </c>
      <c r="E2344" s="2">
        <f t="shared" si="147"/>
        <v>7</v>
      </c>
      <c r="F2344" s="1" t="s">
        <v>791</v>
      </c>
      <c r="G2344" t="s">
        <v>508</v>
      </c>
      <c r="H2344" s="7" t="s">
        <v>776</v>
      </c>
      <c r="I2344" t="s">
        <v>501</v>
      </c>
      <c r="J2344" t="s">
        <v>418</v>
      </c>
      <c r="K2344" t="s">
        <v>502</v>
      </c>
      <c r="L2344" t="s">
        <v>177</v>
      </c>
      <c r="M2344">
        <v>24</v>
      </c>
      <c r="N2344">
        <v>57.806440000000002</v>
      </c>
      <c r="O2344">
        <v>-134.70968999999999</v>
      </c>
      <c r="P2344">
        <v>3</v>
      </c>
      <c r="Q2344">
        <v>1</v>
      </c>
    </row>
    <row r="2345" spans="1:17" x14ac:dyDescent="0.25">
      <c r="A2345" s="1">
        <v>40675</v>
      </c>
      <c r="B2345" s="2">
        <f t="shared" si="144"/>
        <v>2011</v>
      </c>
      <c r="C2345" s="2">
        <f t="shared" si="145"/>
        <v>5</v>
      </c>
      <c r="D2345" s="2">
        <f t="shared" si="146"/>
        <v>12</v>
      </c>
      <c r="E2345" s="2">
        <f t="shared" si="147"/>
        <v>5</v>
      </c>
      <c r="F2345" s="1" t="s">
        <v>791</v>
      </c>
      <c r="G2345" t="s">
        <v>508</v>
      </c>
      <c r="H2345" s="7" t="s">
        <v>776</v>
      </c>
      <c r="I2345" t="s">
        <v>501</v>
      </c>
      <c r="J2345" t="s">
        <v>418</v>
      </c>
      <c r="K2345" t="s">
        <v>502</v>
      </c>
      <c r="L2345" t="s">
        <v>177</v>
      </c>
      <c r="M2345">
        <v>22</v>
      </c>
      <c r="N2345">
        <v>57.806440000000002</v>
      </c>
      <c r="O2345">
        <v>-134.70968999999999</v>
      </c>
      <c r="P2345">
        <v>2</v>
      </c>
      <c r="Q2345">
        <v>1</v>
      </c>
    </row>
    <row r="2346" spans="1:17" x14ac:dyDescent="0.25">
      <c r="A2346" s="1">
        <v>42136</v>
      </c>
      <c r="B2346" s="2">
        <f t="shared" si="144"/>
        <v>2015</v>
      </c>
      <c r="C2346" s="2">
        <f t="shared" si="145"/>
        <v>5</v>
      </c>
      <c r="D2346" s="2">
        <f t="shared" si="146"/>
        <v>12</v>
      </c>
      <c r="E2346" s="2">
        <f t="shared" si="147"/>
        <v>3</v>
      </c>
      <c r="F2346" s="1" t="s">
        <v>791</v>
      </c>
      <c r="G2346" t="s">
        <v>508</v>
      </c>
      <c r="H2346" s="7" t="s">
        <v>776</v>
      </c>
      <c r="I2346" t="s">
        <v>501</v>
      </c>
      <c r="J2346" t="s">
        <v>418</v>
      </c>
      <c r="K2346" t="s">
        <v>502</v>
      </c>
      <c r="L2346" t="s">
        <v>177</v>
      </c>
      <c r="M2346">
        <v>24</v>
      </c>
      <c r="N2346">
        <v>57.806440000000002</v>
      </c>
      <c r="O2346">
        <v>-134.70968999999999</v>
      </c>
      <c r="P2346">
        <v>2</v>
      </c>
      <c r="Q2346">
        <v>1</v>
      </c>
    </row>
    <row r="2347" spans="1:17" x14ac:dyDescent="0.25">
      <c r="A2347" s="1">
        <v>41407</v>
      </c>
      <c r="B2347" s="2">
        <f t="shared" si="144"/>
        <v>2013</v>
      </c>
      <c r="C2347" s="2">
        <f t="shared" si="145"/>
        <v>5</v>
      </c>
      <c r="D2347" s="2">
        <f t="shared" si="146"/>
        <v>13</v>
      </c>
      <c r="E2347" s="2">
        <f t="shared" si="147"/>
        <v>2</v>
      </c>
      <c r="F2347" s="1" t="s">
        <v>791</v>
      </c>
      <c r="G2347" t="s">
        <v>508</v>
      </c>
      <c r="H2347" s="7" t="s">
        <v>776</v>
      </c>
      <c r="I2347" t="s">
        <v>501</v>
      </c>
      <c r="J2347" t="s">
        <v>418</v>
      </c>
      <c r="K2347" t="s">
        <v>502</v>
      </c>
      <c r="L2347" t="s">
        <v>177</v>
      </c>
      <c r="M2347">
        <v>24</v>
      </c>
      <c r="N2347">
        <v>57.806440000000002</v>
      </c>
      <c r="O2347">
        <v>-134.70968999999999</v>
      </c>
      <c r="P2347">
        <v>3</v>
      </c>
      <c r="Q2347">
        <v>1</v>
      </c>
    </row>
    <row r="2348" spans="1:17" x14ac:dyDescent="0.25">
      <c r="A2348" s="1">
        <v>41408</v>
      </c>
      <c r="B2348" s="2">
        <f t="shared" si="144"/>
        <v>2013</v>
      </c>
      <c r="C2348" s="2">
        <f t="shared" si="145"/>
        <v>5</v>
      </c>
      <c r="D2348" s="2">
        <f t="shared" si="146"/>
        <v>14</v>
      </c>
      <c r="E2348" s="2">
        <f t="shared" si="147"/>
        <v>3</v>
      </c>
      <c r="F2348" s="1" t="s">
        <v>791</v>
      </c>
      <c r="G2348" t="s">
        <v>508</v>
      </c>
      <c r="H2348" s="7" t="s">
        <v>776</v>
      </c>
      <c r="I2348" t="s">
        <v>501</v>
      </c>
      <c r="J2348" t="s">
        <v>418</v>
      </c>
      <c r="K2348" t="s">
        <v>502</v>
      </c>
      <c r="L2348" t="s">
        <v>177</v>
      </c>
      <c r="M2348">
        <v>24</v>
      </c>
      <c r="N2348">
        <v>57.806440000000002</v>
      </c>
      <c r="O2348">
        <v>-134.70968999999999</v>
      </c>
      <c r="P2348">
        <v>3</v>
      </c>
      <c r="Q2348">
        <v>1</v>
      </c>
    </row>
    <row r="2349" spans="1:17" x14ac:dyDescent="0.25">
      <c r="A2349" s="1">
        <v>41775</v>
      </c>
      <c r="B2349" s="2">
        <f t="shared" si="144"/>
        <v>2014</v>
      </c>
      <c r="C2349" s="2">
        <f t="shared" si="145"/>
        <v>5</v>
      </c>
      <c r="D2349" s="2">
        <f t="shared" si="146"/>
        <v>16</v>
      </c>
      <c r="E2349" s="2">
        <f t="shared" si="147"/>
        <v>6</v>
      </c>
      <c r="F2349" s="1" t="s">
        <v>791</v>
      </c>
      <c r="G2349" t="s">
        <v>508</v>
      </c>
      <c r="H2349" s="7" t="s">
        <v>776</v>
      </c>
      <c r="I2349" t="s">
        <v>501</v>
      </c>
      <c r="J2349" t="s">
        <v>418</v>
      </c>
      <c r="K2349" t="s">
        <v>502</v>
      </c>
      <c r="L2349" t="s">
        <v>177</v>
      </c>
      <c r="M2349">
        <v>24</v>
      </c>
      <c r="N2349">
        <v>57.806440000000002</v>
      </c>
      <c r="O2349">
        <v>-134.70968999999999</v>
      </c>
      <c r="P2349">
        <v>3</v>
      </c>
      <c r="Q2349">
        <v>1</v>
      </c>
    </row>
    <row r="2350" spans="1:17" x14ac:dyDescent="0.25">
      <c r="A2350" s="1">
        <v>42144</v>
      </c>
      <c r="B2350" s="2">
        <f t="shared" si="144"/>
        <v>2015</v>
      </c>
      <c r="C2350" s="2">
        <f t="shared" si="145"/>
        <v>5</v>
      </c>
      <c r="D2350" s="2">
        <f t="shared" si="146"/>
        <v>20</v>
      </c>
      <c r="E2350" s="2">
        <f t="shared" si="147"/>
        <v>4</v>
      </c>
      <c r="F2350" s="1" t="s">
        <v>791</v>
      </c>
      <c r="G2350" t="s">
        <v>508</v>
      </c>
      <c r="H2350" s="7" t="s">
        <v>776</v>
      </c>
      <c r="I2350" t="s">
        <v>501</v>
      </c>
      <c r="J2350" t="s">
        <v>418</v>
      </c>
      <c r="K2350" t="s">
        <v>502</v>
      </c>
      <c r="L2350" t="s">
        <v>177</v>
      </c>
      <c r="M2350">
        <v>24</v>
      </c>
      <c r="N2350">
        <v>57.806440000000002</v>
      </c>
      <c r="O2350">
        <v>-134.70968999999999</v>
      </c>
      <c r="P2350">
        <v>3</v>
      </c>
      <c r="Q2350">
        <v>1</v>
      </c>
    </row>
    <row r="2351" spans="1:17" x14ac:dyDescent="0.25">
      <c r="A2351" s="1">
        <v>42262</v>
      </c>
      <c r="B2351" s="2">
        <f t="shared" si="144"/>
        <v>2015</v>
      </c>
      <c r="C2351" s="2">
        <f t="shared" si="145"/>
        <v>9</v>
      </c>
      <c r="D2351" s="2">
        <f t="shared" si="146"/>
        <v>15</v>
      </c>
      <c r="E2351" s="2">
        <f t="shared" si="147"/>
        <v>3</v>
      </c>
      <c r="F2351" s="1" t="s">
        <v>793</v>
      </c>
      <c r="G2351" t="s">
        <v>508</v>
      </c>
      <c r="H2351" s="7" t="s">
        <v>776</v>
      </c>
      <c r="I2351" t="s">
        <v>501</v>
      </c>
      <c r="J2351" t="s">
        <v>418</v>
      </c>
      <c r="K2351" t="s">
        <v>67</v>
      </c>
      <c r="L2351" t="s">
        <v>177</v>
      </c>
      <c r="M2351">
        <v>4</v>
      </c>
      <c r="N2351">
        <v>57.806440000000002</v>
      </c>
      <c r="O2351">
        <v>-134.70968999999999</v>
      </c>
      <c r="P2351">
        <v>1</v>
      </c>
      <c r="Q2351">
        <v>1</v>
      </c>
    </row>
    <row r="2352" spans="1:17" x14ac:dyDescent="0.25">
      <c r="A2352" s="1">
        <v>41172</v>
      </c>
      <c r="B2352" s="2">
        <f t="shared" si="144"/>
        <v>2012</v>
      </c>
      <c r="C2352" s="2">
        <f t="shared" si="145"/>
        <v>9</v>
      </c>
      <c r="D2352" s="2">
        <f t="shared" si="146"/>
        <v>20</v>
      </c>
      <c r="E2352" s="2">
        <f t="shared" si="147"/>
        <v>5</v>
      </c>
      <c r="F2352" s="1" t="s">
        <v>793</v>
      </c>
      <c r="G2352" t="s">
        <v>508</v>
      </c>
      <c r="H2352" s="7" t="s">
        <v>776</v>
      </c>
      <c r="I2352" t="s">
        <v>501</v>
      </c>
      <c r="J2352" t="s">
        <v>418</v>
      </c>
      <c r="K2352" t="s">
        <v>67</v>
      </c>
      <c r="L2352" t="s">
        <v>177</v>
      </c>
      <c r="M2352">
        <v>3</v>
      </c>
      <c r="N2352">
        <v>57.806440000000002</v>
      </c>
      <c r="O2352">
        <v>-134.70968999999999</v>
      </c>
      <c r="P2352">
        <v>1</v>
      </c>
      <c r="Q2352">
        <v>1</v>
      </c>
    </row>
    <row r="2353" spans="1:17" x14ac:dyDescent="0.25">
      <c r="A2353" s="1">
        <v>41173</v>
      </c>
      <c r="B2353" s="2">
        <f t="shared" si="144"/>
        <v>2012</v>
      </c>
      <c r="C2353" s="2">
        <f t="shared" si="145"/>
        <v>9</v>
      </c>
      <c r="D2353" s="2">
        <f t="shared" si="146"/>
        <v>21</v>
      </c>
      <c r="E2353" s="2">
        <f t="shared" si="147"/>
        <v>6</v>
      </c>
      <c r="F2353" s="1" t="s">
        <v>793</v>
      </c>
      <c r="G2353" t="s">
        <v>508</v>
      </c>
      <c r="H2353" s="7" t="s">
        <v>776</v>
      </c>
      <c r="I2353" t="s">
        <v>501</v>
      </c>
      <c r="J2353" t="s">
        <v>418</v>
      </c>
      <c r="K2353" t="s">
        <v>67</v>
      </c>
      <c r="L2353" t="s">
        <v>177</v>
      </c>
      <c r="M2353">
        <v>4</v>
      </c>
      <c r="N2353">
        <v>57.806440000000002</v>
      </c>
      <c r="O2353">
        <v>-134.70968999999999</v>
      </c>
      <c r="P2353">
        <v>1</v>
      </c>
      <c r="Q2353">
        <v>1</v>
      </c>
    </row>
    <row r="2354" spans="1:17" x14ac:dyDescent="0.25">
      <c r="A2354" s="1">
        <v>41177</v>
      </c>
      <c r="B2354" s="2">
        <f t="shared" si="144"/>
        <v>2012</v>
      </c>
      <c r="C2354" s="2">
        <f t="shared" si="145"/>
        <v>9</v>
      </c>
      <c r="D2354" s="2">
        <f t="shared" si="146"/>
        <v>25</v>
      </c>
      <c r="E2354" s="2">
        <f t="shared" si="147"/>
        <v>3</v>
      </c>
      <c r="F2354" s="1" t="s">
        <v>793</v>
      </c>
      <c r="G2354" t="s">
        <v>508</v>
      </c>
      <c r="H2354" s="7" t="s">
        <v>776</v>
      </c>
      <c r="I2354" t="s">
        <v>501</v>
      </c>
      <c r="J2354" t="s">
        <v>418</v>
      </c>
      <c r="K2354" t="s">
        <v>67</v>
      </c>
      <c r="L2354" t="s">
        <v>177</v>
      </c>
      <c r="M2354">
        <v>3</v>
      </c>
      <c r="N2354">
        <v>57.806440000000002</v>
      </c>
      <c r="O2354">
        <v>-134.70968999999999</v>
      </c>
      <c r="P2354">
        <v>1</v>
      </c>
      <c r="Q2354">
        <v>1</v>
      </c>
    </row>
    <row r="2355" spans="1:17" x14ac:dyDescent="0.25">
      <c r="A2355" s="1">
        <v>41178</v>
      </c>
      <c r="B2355" s="2">
        <f t="shared" si="144"/>
        <v>2012</v>
      </c>
      <c r="C2355" s="2">
        <f t="shared" si="145"/>
        <v>9</v>
      </c>
      <c r="D2355" s="2">
        <f t="shared" si="146"/>
        <v>26</v>
      </c>
      <c r="E2355" s="2">
        <f t="shared" si="147"/>
        <v>4</v>
      </c>
      <c r="F2355" s="1" t="s">
        <v>793</v>
      </c>
      <c r="G2355" t="s">
        <v>508</v>
      </c>
      <c r="H2355" s="7" t="s">
        <v>776</v>
      </c>
      <c r="I2355" t="s">
        <v>501</v>
      </c>
      <c r="J2355" t="s">
        <v>418</v>
      </c>
      <c r="K2355" t="s">
        <v>67</v>
      </c>
      <c r="L2355" t="s">
        <v>177</v>
      </c>
      <c r="M2355">
        <v>3</v>
      </c>
      <c r="N2355">
        <v>57.806440000000002</v>
      </c>
      <c r="O2355">
        <v>-134.70968999999999</v>
      </c>
      <c r="P2355">
        <v>1</v>
      </c>
      <c r="Q2355">
        <v>1</v>
      </c>
    </row>
    <row r="2356" spans="1:17" x14ac:dyDescent="0.25">
      <c r="A2356" s="1">
        <v>41180</v>
      </c>
      <c r="B2356" s="2">
        <f t="shared" si="144"/>
        <v>2012</v>
      </c>
      <c r="C2356" s="2">
        <f t="shared" si="145"/>
        <v>9</v>
      </c>
      <c r="D2356" s="2">
        <f t="shared" si="146"/>
        <v>28</v>
      </c>
      <c r="E2356" s="2">
        <f t="shared" si="147"/>
        <v>6</v>
      </c>
      <c r="F2356" s="1" t="s">
        <v>793</v>
      </c>
      <c r="G2356" t="s">
        <v>508</v>
      </c>
      <c r="H2356" s="7" t="s">
        <v>776</v>
      </c>
      <c r="I2356" t="s">
        <v>501</v>
      </c>
      <c r="J2356" t="s">
        <v>418</v>
      </c>
      <c r="K2356" t="s">
        <v>67</v>
      </c>
      <c r="L2356" t="s">
        <v>177</v>
      </c>
      <c r="M2356">
        <v>3</v>
      </c>
      <c r="N2356">
        <v>57.806440000000002</v>
      </c>
      <c r="O2356">
        <v>-134.70968999999999</v>
      </c>
      <c r="P2356">
        <v>1</v>
      </c>
      <c r="Q2356">
        <v>1</v>
      </c>
    </row>
    <row r="2357" spans="1:17" x14ac:dyDescent="0.25">
      <c r="A2357" s="1">
        <v>41041</v>
      </c>
      <c r="B2357" s="2">
        <f t="shared" si="144"/>
        <v>2012</v>
      </c>
      <c r="C2357" s="2">
        <f t="shared" si="145"/>
        <v>5</v>
      </c>
      <c r="D2357" s="2">
        <f t="shared" si="146"/>
        <v>12</v>
      </c>
      <c r="E2357" s="2">
        <f t="shared" si="147"/>
        <v>7</v>
      </c>
      <c r="F2357" s="1" t="s">
        <v>791</v>
      </c>
      <c r="G2357" t="s">
        <v>486</v>
      </c>
      <c r="H2357" s="7" t="s">
        <v>773</v>
      </c>
      <c r="I2357" t="s">
        <v>483</v>
      </c>
      <c r="J2357" t="s">
        <v>418</v>
      </c>
      <c r="K2357" t="s">
        <v>35</v>
      </c>
      <c r="L2357" t="s">
        <v>177</v>
      </c>
      <c r="M2357">
        <v>2</v>
      </c>
      <c r="N2357">
        <v>58.019440000000003</v>
      </c>
      <c r="O2357">
        <v>-134.21053000000001</v>
      </c>
      <c r="P2357">
        <v>2</v>
      </c>
      <c r="Q2357">
        <v>1</v>
      </c>
    </row>
    <row r="2358" spans="1:17" x14ac:dyDescent="0.25">
      <c r="A2358" s="1">
        <v>41042</v>
      </c>
      <c r="B2358" s="2">
        <f t="shared" si="144"/>
        <v>2012</v>
      </c>
      <c r="C2358" s="2">
        <f t="shared" si="145"/>
        <v>5</v>
      </c>
      <c r="D2358" s="2">
        <f t="shared" si="146"/>
        <v>13</v>
      </c>
      <c r="E2358" s="2">
        <f t="shared" si="147"/>
        <v>1</v>
      </c>
      <c r="F2358" s="1" t="s">
        <v>791</v>
      </c>
      <c r="G2358" t="s">
        <v>486</v>
      </c>
      <c r="H2358" s="7" t="s">
        <v>773</v>
      </c>
      <c r="I2358" t="s">
        <v>483</v>
      </c>
      <c r="J2358" t="s">
        <v>418</v>
      </c>
      <c r="K2358" t="s">
        <v>35</v>
      </c>
      <c r="L2358" t="s">
        <v>177</v>
      </c>
      <c r="M2358">
        <v>4</v>
      </c>
      <c r="N2358">
        <v>58.019440000000003</v>
      </c>
      <c r="O2358">
        <v>-134.21053000000001</v>
      </c>
      <c r="P2358">
        <v>2</v>
      </c>
      <c r="Q2358">
        <v>1</v>
      </c>
    </row>
    <row r="2359" spans="1:17" x14ac:dyDescent="0.25">
      <c r="A2359" s="1">
        <v>41406</v>
      </c>
      <c r="B2359" s="2">
        <f t="shared" si="144"/>
        <v>2013</v>
      </c>
      <c r="C2359" s="2">
        <f t="shared" si="145"/>
        <v>5</v>
      </c>
      <c r="D2359" s="2">
        <f t="shared" si="146"/>
        <v>12</v>
      </c>
      <c r="E2359" s="2">
        <f t="shared" si="147"/>
        <v>1</v>
      </c>
      <c r="F2359" s="1" t="s">
        <v>791</v>
      </c>
      <c r="G2359" t="s">
        <v>486</v>
      </c>
      <c r="H2359" s="7" t="s">
        <v>773</v>
      </c>
      <c r="I2359" t="s">
        <v>483</v>
      </c>
      <c r="J2359" t="s">
        <v>418</v>
      </c>
      <c r="K2359" t="s">
        <v>35</v>
      </c>
      <c r="L2359" t="s">
        <v>734</v>
      </c>
      <c r="M2359">
        <v>2</v>
      </c>
      <c r="N2359">
        <v>58.019440000000003</v>
      </c>
      <c r="O2359">
        <v>-134.21053000000001</v>
      </c>
      <c r="P2359">
        <v>2</v>
      </c>
      <c r="Q2359">
        <v>1</v>
      </c>
    </row>
    <row r="2360" spans="1:17" x14ac:dyDescent="0.25">
      <c r="A2360" s="1">
        <v>41412</v>
      </c>
      <c r="B2360" s="2">
        <f t="shared" si="144"/>
        <v>2013</v>
      </c>
      <c r="C2360" s="2">
        <f t="shared" si="145"/>
        <v>5</v>
      </c>
      <c r="D2360" s="2">
        <f t="shared" si="146"/>
        <v>18</v>
      </c>
      <c r="E2360" s="2">
        <f t="shared" si="147"/>
        <v>7</v>
      </c>
      <c r="F2360" s="1" t="s">
        <v>791</v>
      </c>
      <c r="G2360" t="s">
        <v>486</v>
      </c>
      <c r="H2360" s="7" t="s">
        <v>773</v>
      </c>
      <c r="I2360" t="s">
        <v>483</v>
      </c>
      <c r="J2360" t="s">
        <v>418</v>
      </c>
      <c r="K2360" t="s">
        <v>35</v>
      </c>
      <c r="L2360" t="s">
        <v>734</v>
      </c>
      <c r="M2360">
        <v>4</v>
      </c>
      <c r="N2360">
        <v>58.019440000000003</v>
      </c>
      <c r="O2360">
        <v>-134.21053000000001</v>
      </c>
      <c r="P2360">
        <v>1</v>
      </c>
      <c r="Q2360">
        <v>1</v>
      </c>
    </row>
    <row r="2361" spans="1:17" x14ac:dyDescent="0.25">
      <c r="A2361" s="1">
        <v>40732</v>
      </c>
      <c r="B2361" s="2">
        <f t="shared" si="144"/>
        <v>2011</v>
      </c>
      <c r="C2361" s="2">
        <f t="shared" si="145"/>
        <v>7</v>
      </c>
      <c r="D2361" s="2">
        <f t="shared" si="146"/>
        <v>8</v>
      </c>
      <c r="E2361" s="2">
        <f t="shared" si="147"/>
        <v>6</v>
      </c>
      <c r="F2361" s="1" t="s">
        <v>792</v>
      </c>
      <c r="G2361" t="s">
        <v>629</v>
      </c>
      <c r="H2361" s="7" t="s">
        <v>743</v>
      </c>
      <c r="I2361" t="s">
        <v>624</v>
      </c>
      <c r="J2361" t="s">
        <v>164</v>
      </c>
      <c r="K2361" t="s">
        <v>283</v>
      </c>
      <c r="L2361" t="s">
        <v>44</v>
      </c>
      <c r="M2361">
        <v>10</v>
      </c>
      <c r="N2361">
        <v>57.566110000000002</v>
      </c>
      <c r="O2361">
        <v>-135.97031000000001</v>
      </c>
      <c r="P2361">
        <v>3</v>
      </c>
      <c r="Q2361">
        <v>1</v>
      </c>
    </row>
    <row r="2362" spans="1:17" x14ac:dyDescent="0.25">
      <c r="A2362" s="1">
        <v>40733</v>
      </c>
      <c r="B2362" s="2">
        <f t="shared" si="144"/>
        <v>2011</v>
      </c>
      <c r="C2362" s="2">
        <f t="shared" si="145"/>
        <v>7</v>
      </c>
      <c r="D2362" s="2">
        <f t="shared" si="146"/>
        <v>9</v>
      </c>
      <c r="E2362" s="2">
        <f t="shared" si="147"/>
        <v>7</v>
      </c>
      <c r="F2362" s="1" t="s">
        <v>792</v>
      </c>
      <c r="G2362" t="s">
        <v>629</v>
      </c>
      <c r="H2362" s="7" t="s">
        <v>743</v>
      </c>
      <c r="I2362" t="s">
        <v>624</v>
      </c>
      <c r="J2362" t="s">
        <v>164</v>
      </c>
      <c r="K2362" t="s">
        <v>283</v>
      </c>
      <c r="L2362" t="s">
        <v>44</v>
      </c>
      <c r="M2362">
        <v>8</v>
      </c>
      <c r="N2362">
        <v>57.566110000000002</v>
      </c>
      <c r="O2362">
        <v>-135.97031000000001</v>
      </c>
      <c r="P2362">
        <v>3</v>
      </c>
      <c r="Q2362">
        <v>1</v>
      </c>
    </row>
    <row r="2363" spans="1:17" x14ac:dyDescent="0.25">
      <c r="A2363" s="1">
        <v>41763</v>
      </c>
      <c r="B2363" s="2">
        <f t="shared" si="144"/>
        <v>2014</v>
      </c>
      <c r="C2363" s="2">
        <f t="shared" si="145"/>
        <v>5</v>
      </c>
      <c r="D2363" s="2">
        <f t="shared" si="146"/>
        <v>4</v>
      </c>
      <c r="E2363" s="2">
        <f t="shared" si="147"/>
        <v>1</v>
      </c>
      <c r="F2363" s="1" t="s">
        <v>791</v>
      </c>
      <c r="G2363" t="s">
        <v>629</v>
      </c>
      <c r="H2363" s="7" t="s">
        <v>743</v>
      </c>
      <c r="I2363" t="s">
        <v>624</v>
      </c>
      <c r="J2363" t="s">
        <v>164</v>
      </c>
      <c r="K2363" t="s">
        <v>224</v>
      </c>
      <c r="L2363" t="s">
        <v>28</v>
      </c>
      <c r="M2363">
        <v>7</v>
      </c>
      <c r="N2363">
        <v>57.566110000000002</v>
      </c>
      <c r="O2363">
        <v>-135.97031000000001</v>
      </c>
      <c r="P2363">
        <v>1</v>
      </c>
      <c r="Q2363">
        <v>1</v>
      </c>
    </row>
    <row r="2364" spans="1:17" x14ac:dyDescent="0.25">
      <c r="A2364" s="1">
        <v>41408</v>
      </c>
      <c r="B2364" s="2">
        <f t="shared" si="144"/>
        <v>2013</v>
      </c>
      <c r="C2364" s="2">
        <f t="shared" si="145"/>
        <v>5</v>
      </c>
      <c r="D2364" s="2">
        <f t="shared" si="146"/>
        <v>14</v>
      </c>
      <c r="E2364" s="2">
        <f t="shared" si="147"/>
        <v>3</v>
      </c>
      <c r="F2364" s="1" t="s">
        <v>791</v>
      </c>
      <c r="G2364" t="s">
        <v>629</v>
      </c>
      <c r="H2364" s="7" t="s">
        <v>743</v>
      </c>
      <c r="I2364" t="s">
        <v>624</v>
      </c>
      <c r="J2364" t="s">
        <v>164</v>
      </c>
      <c r="K2364" t="s">
        <v>253</v>
      </c>
      <c r="L2364" t="s">
        <v>28</v>
      </c>
      <c r="M2364">
        <v>7</v>
      </c>
      <c r="N2364">
        <v>57.566110000000002</v>
      </c>
      <c r="O2364">
        <v>-135.97031000000001</v>
      </c>
      <c r="P2364">
        <v>2</v>
      </c>
      <c r="Q2364">
        <v>1</v>
      </c>
    </row>
    <row r="2365" spans="1:17" x14ac:dyDescent="0.25">
      <c r="A2365" s="1">
        <v>42147</v>
      </c>
      <c r="B2365" s="2">
        <f t="shared" si="144"/>
        <v>2015</v>
      </c>
      <c r="C2365" s="2">
        <f t="shared" si="145"/>
        <v>5</v>
      </c>
      <c r="D2365" s="2">
        <f t="shared" si="146"/>
        <v>23</v>
      </c>
      <c r="E2365" s="2">
        <f t="shared" si="147"/>
        <v>7</v>
      </c>
      <c r="F2365" s="1" t="s">
        <v>791</v>
      </c>
      <c r="G2365" t="s">
        <v>629</v>
      </c>
      <c r="H2365" s="7" t="s">
        <v>743</v>
      </c>
      <c r="I2365" t="s">
        <v>624</v>
      </c>
      <c r="J2365" t="s">
        <v>164</v>
      </c>
      <c r="K2365" t="s">
        <v>253</v>
      </c>
      <c r="L2365" t="s">
        <v>28</v>
      </c>
      <c r="M2365">
        <v>6</v>
      </c>
      <c r="N2365">
        <v>57.566110000000002</v>
      </c>
      <c r="O2365">
        <v>-135.97031000000001</v>
      </c>
      <c r="P2365">
        <v>3</v>
      </c>
      <c r="Q2365">
        <v>1</v>
      </c>
    </row>
    <row r="2366" spans="1:17" x14ac:dyDescent="0.25">
      <c r="A2366" s="1">
        <v>41785</v>
      </c>
      <c r="B2366" s="2">
        <f t="shared" si="144"/>
        <v>2014</v>
      </c>
      <c r="C2366" s="2">
        <f t="shared" si="145"/>
        <v>5</v>
      </c>
      <c r="D2366" s="2">
        <f t="shared" si="146"/>
        <v>26</v>
      </c>
      <c r="E2366" s="2">
        <f t="shared" si="147"/>
        <v>2</v>
      </c>
      <c r="F2366" s="1" t="s">
        <v>791</v>
      </c>
      <c r="G2366" t="s">
        <v>629</v>
      </c>
      <c r="H2366" s="7" t="s">
        <v>743</v>
      </c>
      <c r="I2366" t="s">
        <v>624</v>
      </c>
      <c r="J2366" t="s">
        <v>164</v>
      </c>
      <c r="K2366" t="s">
        <v>253</v>
      </c>
      <c r="L2366" t="s">
        <v>28</v>
      </c>
      <c r="M2366">
        <v>6</v>
      </c>
      <c r="N2366">
        <v>57.566110000000002</v>
      </c>
      <c r="O2366">
        <v>-135.97031000000001</v>
      </c>
      <c r="P2366">
        <v>2</v>
      </c>
      <c r="Q2366">
        <v>1</v>
      </c>
    </row>
    <row r="2367" spans="1:17" x14ac:dyDescent="0.25">
      <c r="A2367" s="1">
        <v>42150</v>
      </c>
      <c r="B2367" s="2">
        <f t="shared" si="144"/>
        <v>2015</v>
      </c>
      <c r="C2367" s="2">
        <f t="shared" si="145"/>
        <v>5</v>
      </c>
      <c r="D2367" s="2">
        <f t="shared" si="146"/>
        <v>26</v>
      </c>
      <c r="E2367" s="2">
        <f t="shared" si="147"/>
        <v>3</v>
      </c>
      <c r="F2367" s="1" t="s">
        <v>791</v>
      </c>
      <c r="G2367" t="s">
        <v>629</v>
      </c>
      <c r="H2367" s="7" t="s">
        <v>743</v>
      </c>
      <c r="I2367" t="s">
        <v>624</v>
      </c>
      <c r="J2367" t="s">
        <v>164</v>
      </c>
      <c r="K2367" t="s">
        <v>253</v>
      </c>
      <c r="L2367" t="s">
        <v>28</v>
      </c>
      <c r="M2367">
        <v>3</v>
      </c>
      <c r="N2367">
        <v>57.566110000000002</v>
      </c>
      <c r="O2367">
        <v>-135.97031000000001</v>
      </c>
      <c r="P2367">
        <v>2</v>
      </c>
      <c r="Q2367">
        <v>1</v>
      </c>
    </row>
    <row r="2368" spans="1:17" x14ac:dyDescent="0.25">
      <c r="A2368" s="1">
        <v>42162</v>
      </c>
      <c r="B2368" s="2">
        <f t="shared" si="144"/>
        <v>2015</v>
      </c>
      <c r="C2368" s="2">
        <f t="shared" si="145"/>
        <v>6</v>
      </c>
      <c r="D2368" s="2">
        <f t="shared" si="146"/>
        <v>7</v>
      </c>
      <c r="E2368" s="2">
        <f t="shared" si="147"/>
        <v>1</v>
      </c>
      <c r="F2368" s="1" t="s">
        <v>792</v>
      </c>
      <c r="G2368" t="s">
        <v>629</v>
      </c>
      <c r="H2368" s="7" t="s">
        <v>743</v>
      </c>
      <c r="I2368" t="s">
        <v>624</v>
      </c>
      <c r="J2368" t="s">
        <v>164</v>
      </c>
      <c r="K2368" t="s">
        <v>253</v>
      </c>
      <c r="L2368" t="s">
        <v>28</v>
      </c>
      <c r="M2368">
        <v>5</v>
      </c>
      <c r="N2368">
        <v>57.566110000000002</v>
      </c>
      <c r="O2368">
        <v>-135.97031000000001</v>
      </c>
      <c r="P2368">
        <v>4</v>
      </c>
      <c r="Q2368">
        <v>1</v>
      </c>
    </row>
    <row r="2369" spans="1:17" x14ac:dyDescent="0.25">
      <c r="A2369" s="1">
        <v>41160</v>
      </c>
      <c r="B2369" s="2">
        <f t="shared" si="144"/>
        <v>2012</v>
      </c>
      <c r="C2369" s="2">
        <f t="shared" si="145"/>
        <v>9</v>
      </c>
      <c r="D2369" s="2">
        <f t="shared" si="146"/>
        <v>8</v>
      </c>
      <c r="E2369" s="2">
        <f t="shared" si="147"/>
        <v>7</v>
      </c>
      <c r="F2369" s="1" t="s">
        <v>792</v>
      </c>
      <c r="G2369" t="s">
        <v>629</v>
      </c>
      <c r="H2369" s="7" t="s">
        <v>743</v>
      </c>
      <c r="I2369" t="s">
        <v>624</v>
      </c>
      <c r="J2369" t="s">
        <v>164</v>
      </c>
      <c r="K2369" t="s">
        <v>197</v>
      </c>
      <c r="L2369" t="s">
        <v>28</v>
      </c>
      <c r="M2369">
        <v>3</v>
      </c>
      <c r="N2369">
        <v>57.566110000000002</v>
      </c>
      <c r="O2369">
        <v>-135.97031000000001</v>
      </c>
      <c r="P2369">
        <v>1</v>
      </c>
      <c r="Q2369">
        <v>1</v>
      </c>
    </row>
    <row r="2370" spans="1:17" x14ac:dyDescent="0.25">
      <c r="A2370" s="1">
        <v>42138</v>
      </c>
      <c r="B2370" s="2">
        <f t="shared" ref="B2370:B2433" si="148">YEAR(A2370)</f>
        <v>2015</v>
      </c>
      <c r="C2370" s="2">
        <f t="shared" ref="C2370:C2433" si="149">MONTH(A2370)</f>
        <v>5</v>
      </c>
      <c r="D2370" s="2">
        <f t="shared" ref="D2370:D2433" si="150">DAY(A2370)</f>
        <v>14</v>
      </c>
      <c r="E2370" s="2">
        <f t="shared" ref="E2370:E2433" si="151">WEEKDAY(A2370)</f>
        <v>5</v>
      </c>
      <c r="F2370" s="1" t="s">
        <v>791</v>
      </c>
      <c r="G2370" t="s">
        <v>629</v>
      </c>
      <c r="H2370" s="7" t="s">
        <v>743</v>
      </c>
      <c r="I2370" t="s">
        <v>624</v>
      </c>
      <c r="J2370" t="s">
        <v>164</v>
      </c>
      <c r="K2370" t="s">
        <v>90</v>
      </c>
      <c r="L2370" t="s">
        <v>177</v>
      </c>
      <c r="M2370">
        <v>5</v>
      </c>
      <c r="N2370">
        <v>57.566110000000002</v>
      </c>
      <c r="O2370">
        <v>-135.97031000000001</v>
      </c>
      <c r="P2370">
        <v>1</v>
      </c>
      <c r="Q2370">
        <v>1</v>
      </c>
    </row>
    <row r="2371" spans="1:17" x14ac:dyDescent="0.25">
      <c r="A2371" s="1">
        <v>42143</v>
      </c>
      <c r="B2371" s="2">
        <f t="shared" si="148"/>
        <v>2015</v>
      </c>
      <c r="C2371" s="2">
        <f t="shared" si="149"/>
        <v>5</v>
      </c>
      <c r="D2371" s="2">
        <f t="shared" si="150"/>
        <v>19</v>
      </c>
      <c r="E2371" s="2">
        <f t="shared" si="151"/>
        <v>3</v>
      </c>
      <c r="F2371" s="1" t="s">
        <v>791</v>
      </c>
      <c r="G2371" t="s">
        <v>629</v>
      </c>
      <c r="H2371" s="7" t="s">
        <v>743</v>
      </c>
      <c r="I2371" t="s">
        <v>624</v>
      </c>
      <c r="J2371" t="s">
        <v>164</v>
      </c>
      <c r="K2371" t="s">
        <v>90</v>
      </c>
      <c r="L2371" t="s">
        <v>177</v>
      </c>
      <c r="M2371">
        <v>5</v>
      </c>
      <c r="N2371">
        <v>57.566110000000002</v>
      </c>
      <c r="O2371">
        <v>-135.97031000000001</v>
      </c>
      <c r="P2371">
        <v>1</v>
      </c>
      <c r="Q2371">
        <v>1</v>
      </c>
    </row>
    <row r="2372" spans="1:17" x14ac:dyDescent="0.25">
      <c r="A2372" s="1">
        <v>41781</v>
      </c>
      <c r="B2372" s="2">
        <f t="shared" si="148"/>
        <v>2014</v>
      </c>
      <c r="C2372" s="2">
        <f t="shared" si="149"/>
        <v>5</v>
      </c>
      <c r="D2372" s="2">
        <f t="shared" si="150"/>
        <v>22</v>
      </c>
      <c r="E2372" s="2">
        <f t="shared" si="151"/>
        <v>5</v>
      </c>
      <c r="F2372" s="1" t="s">
        <v>791</v>
      </c>
      <c r="G2372" t="s">
        <v>629</v>
      </c>
      <c r="H2372" s="7" t="s">
        <v>743</v>
      </c>
      <c r="I2372" t="s">
        <v>624</v>
      </c>
      <c r="J2372" t="s">
        <v>164</v>
      </c>
      <c r="K2372" t="s">
        <v>585</v>
      </c>
      <c r="L2372" t="s">
        <v>177</v>
      </c>
      <c r="M2372">
        <v>4</v>
      </c>
      <c r="N2372">
        <v>57.566110000000002</v>
      </c>
      <c r="O2372">
        <v>-135.97031000000001</v>
      </c>
      <c r="P2372">
        <v>1</v>
      </c>
      <c r="Q2372">
        <v>1</v>
      </c>
    </row>
    <row r="2373" spans="1:17" x14ac:dyDescent="0.25">
      <c r="A2373" s="1">
        <v>41051</v>
      </c>
      <c r="B2373" s="2">
        <f t="shared" si="148"/>
        <v>2012</v>
      </c>
      <c r="C2373" s="2">
        <f t="shared" si="149"/>
        <v>5</v>
      </c>
      <c r="D2373" s="2">
        <f t="shared" si="150"/>
        <v>22</v>
      </c>
      <c r="E2373" s="2">
        <f t="shared" si="151"/>
        <v>3</v>
      </c>
      <c r="F2373" s="1" t="s">
        <v>791</v>
      </c>
      <c r="G2373" t="s">
        <v>629</v>
      </c>
      <c r="H2373" s="7" t="s">
        <v>743</v>
      </c>
      <c r="I2373" t="s">
        <v>624</v>
      </c>
      <c r="J2373" t="s">
        <v>164</v>
      </c>
      <c r="K2373" t="s">
        <v>585</v>
      </c>
      <c r="L2373" t="s">
        <v>177</v>
      </c>
      <c r="M2373">
        <v>3</v>
      </c>
      <c r="N2373">
        <v>57.566110000000002</v>
      </c>
      <c r="O2373">
        <v>-135.97031000000001</v>
      </c>
      <c r="P2373">
        <v>1</v>
      </c>
      <c r="Q2373">
        <v>1</v>
      </c>
    </row>
    <row r="2374" spans="1:17" x14ac:dyDescent="0.25">
      <c r="A2374" s="1">
        <v>42146</v>
      </c>
      <c r="B2374" s="2">
        <f t="shared" si="148"/>
        <v>2015</v>
      </c>
      <c r="C2374" s="2">
        <f t="shared" si="149"/>
        <v>5</v>
      </c>
      <c r="D2374" s="2">
        <f t="shared" si="150"/>
        <v>22</v>
      </c>
      <c r="E2374" s="2">
        <f t="shared" si="151"/>
        <v>6</v>
      </c>
      <c r="F2374" s="1" t="s">
        <v>791</v>
      </c>
      <c r="G2374" t="s">
        <v>629</v>
      </c>
      <c r="H2374" s="7" t="s">
        <v>743</v>
      </c>
      <c r="I2374" t="s">
        <v>624</v>
      </c>
      <c r="J2374" t="s">
        <v>164</v>
      </c>
      <c r="K2374" t="s">
        <v>90</v>
      </c>
      <c r="L2374" t="s">
        <v>177</v>
      </c>
      <c r="M2374">
        <v>5</v>
      </c>
      <c r="N2374">
        <v>57.566110000000002</v>
      </c>
      <c r="O2374">
        <v>-135.97031000000001</v>
      </c>
      <c r="P2374">
        <v>1</v>
      </c>
      <c r="Q2374">
        <v>1</v>
      </c>
    </row>
    <row r="2375" spans="1:17" x14ac:dyDescent="0.25">
      <c r="A2375" s="1">
        <v>41416</v>
      </c>
      <c r="B2375" s="2">
        <f t="shared" si="148"/>
        <v>2013</v>
      </c>
      <c r="C2375" s="2">
        <f t="shared" si="149"/>
        <v>5</v>
      </c>
      <c r="D2375" s="2">
        <f t="shared" si="150"/>
        <v>22</v>
      </c>
      <c r="E2375" s="2">
        <f t="shared" si="151"/>
        <v>4</v>
      </c>
      <c r="F2375" s="1" t="s">
        <v>791</v>
      </c>
      <c r="G2375" t="s">
        <v>629</v>
      </c>
      <c r="H2375" s="7" t="s">
        <v>743</v>
      </c>
      <c r="I2375" t="s">
        <v>624</v>
      </c>
      <c r="J2375" t="s">
        <v>164</v>
      </c>
      <c r="K2375" t="s">
        <v>585</v>
      </c>
      <c r="L2375" t="s">
        <v>177</v>
      </c>
      <c r="M2375">
        <v>5</v>
      </c>
      <c r="N2375">
        <v>57.566110000000002</v>
      </c>
      <c r="O2375">
        <v>-135.97031000000001</v>
      </c>
      <c r="P2375">
        <v>1</v>
      </c>
      <c r="Q2375">
        <v>1</v>
      </c>
    </row>
    <row r="2376" spans="1:17" x14ac:dyDescent="0.25">
      <c r="A2376" s="1">
        <v>41782</v>
      </c>
      <c r="B2376" s="2">
        <f t="shared" si="148"/>
        <v>2014</v>
      </c>
      <c r="C2376" s="2">
        <f t="shared" si="149"/>
        <v>5</v>
      </c>
      <c r="D2376" s="2">
        <f t="shared" si="150"/>
        <v>23</v>
      </c>
      <c r="E2376" s="2">
        <f t="shared" si="151"/>
        <v>6</v>
      </c>
      <c r="F2376" s="1" t="s">
        <v>791</v>
      </c>
      <c r="G2376" t="s">
        <v>629</v>
      </c>
      <c r="H2376" s="7" t="s">
        <v>743</v>
      </c>
      <c r="I2376" t="s">
        <v>624</v>
      </c>
      <c r="J2376" t="s">
        <v>164</v>
      </c>
      <c r="K2376" t="s">
        <v>585</v>
      </c>
      <c r="L2376" t="s">
        <v>177</v>
      </c>
      <c r="M2376">
        <v>5</v>
      </c>
      <c r="N2376">
        <v>57.566110000000002</v>
      </c>
      <c r="O2376">
        <v>-135.97031000000001</v>
      </c>
      <c r="P2376">
        <v>1</v>
      </c>
      <c r="Q2376">
        <v>1</v>
      </c>
    </row>
    <row r="2377" spans="1:17" x14ac:dyDescent="0.25">
      <c r="A2377" s="1">
        <v>41052</v>
      </c>
      <c r="B2377" s="2">
        <f t="shared" si="148"/>
        <v>2012</v>
      </c>
      <c r="C2377" s="2">
        <f t="shared" si="149"/>
        <v>5</v>
      </c>
      <c r="D2377" s="2">
        <f t="shared" si="150"/>
        <v>23</v>
      </c>
      <c r="E2377" s="2">
        <f t="shared" si="151"/>
        <v>4</v>
      </c>
      <c r="F2377" s="1" t="s">
        <v>791</v>
      </c>
      <c r="G2377" t="s">
        <v>629</v>
      </c>
      <c r="H2377" s="7" t="s">
        <v>743</v>
      </c>
      <c r="I2377" t="s">
        <v>624</v>
      </c>
      <c r="J2377" t="s">
        <v>164</v>
      </c>
      <c r="K2377" t="s">
        <v>585</v>
      </c>
      <c r="L2377" t="s">
        <v>177</v>
      </c>
      <c r="M2377">
        <v>3</v>
      </c>
      <c r="N2377">
        <v>57.566110000000002</v>
      </c>
      <c r="O2377">
        <v>-135.97031000000001</v>
      </c>
      <c r="P2377">
        <v>1</v>
      </c>
      <c r="Q2377">
        <v>1</v>
      </c>
    </row>
    <row r="2378" spans="1:17" x14ac:dyDescent="0.25">
      <c r="A2378" s="1">
        <v>42147</v>
      </c>
      <c r="B2378" s="2">
        <f t="shared" si="148"/>
        <v>2015</v>
      </c>
      <c r="C2378" s="2">
        <f t="shared" si="149"/>
        <v>5</v>
      </c>
      <c r="D2378" s="2">
        <f t="shared" si="150"/>
        <v>23</v>
      </c>
      <c r="E2378" s="2">
        <f t="shared" si="151"/>
        <v>7</v>
      </c>
      <c r="F2378" s="1" t="s">
        <v>791</v>
      </c>
      <c r="G2378" t="s">
        <v>629</v>
      </c>
      <c r="H2378" s="7" t="s">
        <v>743</v>
      </c>
      <c r="I2378" t="s">
        <v>624</v>
      </c>
      <c r="J2378" t="s">
        <v>164</v>
      </c>
      <c r="K2378" t="s">
        <v>90</v>
      </c>
      <c r="L2378" t="s">
        <v>177</v>
      </c>
      <c r="M2378">
        <v>3</v>
      </c>
      <c r="N2378">
        <v>57.566110000000002</v>
      </c>
      <c r="O2378">
        <v>-135.97031000000001</v>
      </c>
      <c r="P2378">
        <v>2</v>
      </c>
      <c r="Q2378">
        <v>1</v>
      </c>
    </row>
    <row r="2379" spans="1:17" x14ac:dyDescent="0.25">
      <c r="A2379" s="1">
        <v>40686</v>
      </c>
      <c r="B2379" s="2">
        <f t="shared" si="148"/>
        <v>2011</v>
      </c>
      <c r="C2379" s="2">
        <f t="shared" si="149"/>
        <v>5</v>
      </c>
      <c r="D2379" s="2">
        <f t="shared" si="150"/>
        <v>23</v>
      </c>
      <c r="E2379" s="2">
        <f t="shared" si="151"/>
        <v>2</v>
      </c>
      <c r="F2379" s="1" t="s">
        <v>791</v>
      </c>
      <c r="G2379" t="s">
        <v>629</v>
      </c>
      <c r="H2379" s="7" t="s">
        <v>743</v>
      </c>
      <c r="I2379" t="s">
        <v>624</v>
      </c>
      <c r="J2379" t="s">
        <v>164</v>
      </c>
      <c r="K2379" t="s">
        <v>585</v>
      </c>
      <c r="L2379" t="s">
        <v>177</v>
      </c>
      <c r="M2379">
        <v>4</v>
      </c>
      <c r="N2379">
        <v>57.566110000000002</v>
      </c>
      <c r="O2379">
        <v>-135.97031000000001</v>
      </c>
      <c r="P2379">
        <v>1</v>
      </c>
      <c r="Q2379">
        <v>1</v>
      </c>
    </row>
    <row r="2380" spans="1:17" x14ac:dyDescent="0.25">
      <c r="A2380" s="1">
        <v>41417</v>
      </c>
      <c r="B2380" s="2">
        <f t="shared" si="148"/>
        <v>2013</v>
      </c>
      <c r="C2380" s="2">
        <f t="shared" si="149"/>
        <v>5</v>
      </c>
      <c r="D2380" s="2">
        <f t="shared" si="150"/>
        <v>23</v>
      </c>
      <c r="E2380" s="2">
        <f t="shared" si="151"/>
        <v>5</v>
      </c>
      <c r="F2380" s="1" t="s">
        <v>791</v>
      </c>
      <c r="G2380" t="s">
        <v>629</v>
      </c>
      <c r="H2380" s="7" t="s">
        <v>743</v>
      </c>
      <c r="I2380" t="s">
        <v>624</v>
      </c>
      <c r="J2380" t="s">
        <v>164</v>
      </c>
      <c r="K2380" t="s">
        <v>585</v>
      </c>
      <c r="L2380" t="s">
        <v>177</v>
      </c>
      <c r="M2380">
        <v>5</v>
      </c>
      <c r="N2380">
        <v>57.566110000000002</v>
      </c>
      <c r="O2380">
        <v>-135.97031000000001</v>
      </c>
      <c r="P2380">
        <v>1</v>
      </c>
      <c r="Q2380">
        <v>1</v>
      </c>
    </row>
    <row r="2381" spans="1:17" x14ac:dyDescent="0.25">
      <c r="A2381" s="1">
        <v>41783</v>
      </c>
      <c r="B2381" s="2">
        <f t="shared" si="148"/>
        <v>2014</v>
      </c>
      <c r="C2381" s="2">
        <f t="shared" si="149"/>
        <v>5</v>
      </c>
      <c r="D2381" s="2">
        <f t="shared" si="150"/>
        <v>24</v>
      </c>
      <c r="E2381" s="2">
        <f t="shared" si="151"/>
        <v>7</v>
      </c>
      <c r="F2381" s="1" t="s">
        <v>791</v>
      </c>
      <c r="G2381" t="s">
        <v>629</v>
      </c>
      <c r="H2381" s="7" t="s">
        <v>743</v>
      </c>
      <c r="I2381" t="s">
        <v>624</v>
      </c>
      <c r="J2381" t="s">
        <v>164</v>
      </c>
      <c r="K2381" t="s">
        <v>585</v>
      </c>
      <c r="L2381" t="s">
        <v>177</v>
      </c>
      <c r="M2381">
        <v>4</v>
      </c>
      <c r="N2381">
        <v>57.566110000000002</v>
      </c>
      <c r="O2381">
        <v>-135.97031000000001</v>
      </c>
      <c r="P2381">
        <v>1</v>
      </c>
      <c r="Q2381">
        <v>1</v>
      </c>
    </row>
    <row r="2382" spans="1:17" x14ac:dyDescent="0.25">
      <c r="A2382" s="1">
        <v>41053</v>
      </c>
      <c r="B2382" s="2">
        <f t="shared" si="148"/>
        <v>2012</v>
      </c>
      <c r="C2382" s="2">
        <f t="shared" si="149"/>
        <v>5</v>
      </c>
      <c r="D2382" s="2">
        <f t="shared" si="150"/>
        <v>24</v>
      </c>
      <c r="E2382" s="2">
        <f t="shared" si="151"/>
        <v>5</v>
      </c>
      <c r="F2382" s="1" t="s">
        <v>791</v>
      </c>
      <c r="G2382" t="s">
        <v>629</v>
      </c>
      <c r="H2382" s="7" t="s">
        <v>743</v>
      </c>
      <c r="I2382" t="s">
        <v>624</v>
      </c>
      <c r="J2382" t="s">
        <v>164</v>
      </c>
      <c r="K2382" t="s">
        <v>585</v>
      </c>
      <c r="L2382" t="s">
        <v>177</v>
      </c>
      <c r="M2382">
        <v>3</v>
      </c>
      <c r="N2382">
        <v>57.566110000000002</v>
      </c>
      <c r="O2382">
        <v>-135.97031000000001</v>
      </c>
      <c r="P2382">
        <v>1</v>
      </c>
      <c r="Q2382">
        <v>1</v>
      </c>
    </row>
    <row r="2383" spans="1:17" x14ac:dyDescent="0.25">
      <c r="A2383" s="1">
        <v>40687</v>
      </c>
      <c r="B2383" s="2">
        <f t="shared" si="148"/>
        <v>2011</v>
      </c>
      <c r="C2383" s="2">
        <f t="shared" si="149"/>
        <v>5</v>
      </c>
      <c r="D2383" s="2">
        <f t="shared" si="150"/>
        <v>24</v>
      </c>
      <c r="E2383" s="2">
        <f t="shared" si="151"/>
        <v>3</v>
      </c>
      <c r="F2383" s="1" t="s">
        <v>791</v>
      </c>
      <c r="G2383" t="s">
        <v>629</v>
      </c>
      <c r="H2383" s="7" t="s">
        <v>743</v>
      </c>
      <c r="I2383" t="s">
        <v>624</v>
      </c>
      <c r="J2383" t="s">
        <v>164</v>
      </c>
      <c r="K2383" t="s">
        <v>585</v>
      </c>
      <c r="L2383" t="s">
        <v>177</v>
      </c>
      <c r="M2383">
        <v>3</v>
      </c>
      <c r="N2383">
        <v>57.566110000000002</v>
      </c>
      <c r="O2383">
        <v>-135.97031000000001</v>
      </c>
      <c r="P2383">
        <v>1</v>
      </c>
      <c r="Q2383">
        <v>1</v>
      </c>
    </row>
    <row r="2384" spans="1:17" x14ac:dyDescent="0.25">
      <c r="A2384" s="1">
        <v>41418</v>
      </c>
      <c r="B2384" s="2">
        <f t="shared" si="148"/>
        <v>2013</v>
      </c>
      <c r="C2384" s="2">
        <f t="shared" si="149"/>
        <v>5</v>
      </c>
      <c r="D2384" s="2">
        <f t="shared" si="150"/>
        <v>24</v>
      </c>
      <c r="E2384" s="2">
        <f t="shared" si="151"/>
        <v>6</v>
      </c>
      <c r="F2384" s="1" t="s">
        <v>791</v>
      </c>
      <c r="G2384" t="s">
        <v>629</v>
      </c>
      <c r="H2384" s="7" t="s">
        <v>743</v>
      </c>
      <c r="I2384" t="s">
        <v>624</v>
      </c>
      <c r="J2384" t="s">
        <v>164</v>
      </c>
      <c r="K2384" t="s">
        <v>585</v>
      </c>
      <c r="L2384" t="s">
        <v>177</v>
      </c>
      <c r="M2384">
        <v>4</v>
      </c>
      <c r="N2384">
        <v>57.566110000000002</v>
      </c>
      <c r="O2384">
        <v>-135.97031000000001</v>
      </c>
      <c r="P2384">
        <v>1</v>
      </c>
      <c r="Q2384">
        <v>1</v>
      </c>
    </row>
    <row r="2385" spans="1:17" x14ac:dyDescent="0.25">
      <c r="A2385" s="1">
        <v>42148</v>
      </c>
      <c r="B2385" s="2">
        <f t="shared" si="148"/>
        <v>2015</v>
      </c>
      <c r="C2385" s="2">
        <f t="shared" si="149"/>
        <v>5</v>
      </c>
      <c r="D2385" s="2">
        <f t="shared" si="150"/>
        <v>24</v>
      </c>
      <c r="E2385" s="2">
        <f t="shared" si="151"/>
        <v>1</v>
      </c>
      <c r="F2385" s="1" t="s">
        <v>791</v>
      </c>
      <c r="G2385" t="s">
        <v>629</v>
      </c>
      <c r="H2385" s="7" t="s">
        <v>743</v>
      </c>
      <c r="I2385" t="s">
        <v>624</v>
      </c>
      <c r="J2385" t="s">
        <v>164</v>
      </c>
      <c r="K2385" t="s">
        <v>585</v>
      </c>
      <c r="L2385" t="s">
        <v>177</v>
      </c>
      <c r="M2385">
        <v>2</v>
      </c>
      <c r="N2385">
        <v>57.566110000000002</v>
      </c>
      <c r="O2385">
        <v>-135.97031000000001</v>
      </c>
      <c r="P2385">
        <v>1</v>
      </c>
      <c r="Q2385">
        <v>1</v>
      </c>
    </row>
    <row r="2386" spans="1:17" x14ac:dyDescent="0.25">
      <c r="A2386" s="1">
        <v>41784</v>
      </c>
      <c r="B2386" s="2">
        <f t="shared" si="148"/>
        <v>2014</v>
      </c>
      <c r="C2386" s="2">
        <f t="shared" si="149"/>
        <v>5</v>
      </c>
      <c r="D2386" s="2">
        <f t="shared" si="150"/>
        <v>25</v>
      </c>
      <c r="E2386" s="2">
        <f t="shared" si="151"/>
        <v>1</v>
      </c>
      <c r="F2386" s="1" t="s">
        <v>791</v>
      </c>
      <c r="G2386" t="s">
        <v>629</v>
      </c>
      <c r="H2386" s="7" t="s">
        <v>743</v>
      </c>
      <c r="I2386" t="s">
        <v>624</v>
      </c>
      <c r="J2386" t="s">
        <v>164</v>
      </c>
      <c r="K2386" t="s">
        <v>585</v>
      </c>
      <c r="L2386" t="s">
        <v>177</v>
      </c>
      <c r="M2386">
        <v>5</v>
      </c>
      <c r="N2386">
        <v>57.566110000000002</v>
      </c>
      <c r="O2386">
        <v>-135.97031000000001</v>
      </c>
      <c r="P2386">
        <v>1</v>
      </c>
      <c r="Q2386">
        <v>1</v>
      </c>
    </row>
    <row r="2387" spans="1:17" x14ac:dyDescent="0.25">
      <c r="A2387" s="1">
        <v>41054</v>
      </c>
      <c r="B2387" s="2">
        <f t="shared" si="148"/>
        <v>2012</v>
      </c>
      <c r="C2387" s="2">
        <f t="shared" si="149"/>
        <v>5</v>
      </c>
      <c r="D2387" s="2">
        <f t="shared" si="150"/>
        <v>25</v>
      </c>
      <c r="E2387" s="2">
        <f t="shared" si="151"/>
        <v>6</v>
      </c>
      <c r="F2387" s="1" t="s">
        <v>791</v>
      </c>
      <c r="G2387" t="s">
        <v>629</v>
      </c>
      <c r="H2387" s="7" t="s">
        <v>743</v>
      </c>
      <c r="I2387" t="s">
        <v>624</v>
      </c>
      <c r="J2387" t="s">
        <v>164</v>
      </c>
      <c r="K2387" t="s">
        <v>585</v>
      </c>
      <c r="L2387" t="s">
        <v>177</v>
      </c>
      <c r="M2387">
        <v>2</v>
      </c>
      <c r="N2387">
        <v>57.566110000000002</v>
      </c>
      <c r="O2387">
        <v>-135.97031000000001</v>
      </c>
      <c r="P2387">
        <v>1</v>
      </c>
      <c r="Q2387">
        <v>1</v>
      </c>
    </row>
    <row r="2388" spans="1:17" x14ac:dyDescent="0.25">
      <c r="A2388" s="1">
        <v>41419</v>
      </c>
      <c r="B2388" s="2">
        <f t="shared" si="148"/>
        <v>2013</v>
      </c>
      <c r="C2388" s="2">
        <f t="shared" si="149"/>
        <v>5</v>
      </c>
      <c r="D2388" s="2">
        <f t="shared" si="150"/>
        <v>25</v>
      </c>
      <c r="E2388" s="2">
        <f t="shared" si="151"/>
        <v>7</v>
      </c>
      <c r="F2388" s="1" t="s">
        <v>791</v>
      </c>
      <c r="G2388" t="s">
        <v>629</v>
      </c>
      <c r="H2388" s="7" t="s">
        <v>743</v>
      </c>
      <c r="I2388" t="s">
        <v>624</v>
      </c>
      <c r="J2388" t="s">
        <v>164</v>
      </c>
      <c r="K2388" t="s">
        <v>585</v>
      </c>
      <c r="L2388" t="s">
        <v>177</v>
      </c>
      <c r="M2388">
        <v>5</v>
      </c>
      <c r="N2388">
        <v>57.566110000000002</v>
      </c>
      <c r="O2388">
        <v>-135.97031000000001</v>
      </c>
      <c r="P2388">
        <v>1</v>
      </c>
      <c r="Q2388">
        <v>1</v>
      </c>
    </row>
    <row r="2389" spans="1:17" x14ac:dyDescent="0.25">
      <c r="A2389" s="1">
        <v>42149</v>
      </c>
      <c r="B2389" s="2">
        <f t="shared" si="148"/>
        <v>2015</v>
      </c>
      <c r="C2389" s="2">
        <f t="shared" si="149"/>
        <v>5</v>
      </c>
      <c r="D2389" s="2">
        <f t="shared" si="150"/>
        <v>25</v>
      </c>
      <c r="E2389" s="2">
        <f t="shared" si="151"/>
        <v>2</v>
      </c>
      <c r="F2389" s="1" t="s">
        <v>791</v>
      </c>
      <c r="G2389" t="s">
        <v>629</v>
      </c>
      <c r="H2389" s="7" t="s">
        <v>743</v>
      </c>
      <c r="I2389" t="s">
        <v>624</v>
      </c>
      <c r="J2389" t="s">
        <v>164</v>
      </c>
      <c r="K2389" t="s">
        <v>585</v>
      </c>
      <c r="L2389" t="s">
        <v>177</v>
      </c>
      <c r="M2389">
        <v>2</v>
      </c>
      <c r="N2389">
        <v>57.566110000000002</v>
      </c>
      <c r="O2389">
        <v>-135.97031000000001</v>
      </c>
      <c r="P2389">
        <v>1</v>
      </c>
      <c r="Q2389">
        <v>1</v>
      </c>
    </row>
    <row r="2390" spans="1:17" x14ac:dyDescent="0.25">
      <c r="A2390" s="1">
        <v>42150</v>
      </c>
      <c r="B2390" s="2">
        <f t="shared" si="148"/>
        <v>2015</v>
      </c>
      <c r="C2390" s="2">
        <f t="shared" si="149"/>
        <v>5</v>
      </c>
      <c r="D2390" s="2">
        <f t="shared" si="150"/>
        <v>26</v>
      </c>
      <c r="E2390" s="2">
        <f t="shared" si="151"/>
        <v>3</v>
      </c>
      <c r="F2390" s="1" t="s">
        <v>791</v>
      </c>
      <c r="G2390" t="s">
        <v>629</v>
      </c>
      <c r="H2390" s="7" t="s">
        <v>743</v>
      </c>
      <c r="I2390" t="s">
        <v>624</v>
      </c>
      <c r="J2390" t="s">
        <v>164</v>
      </c>
      <c r="K2390" t="s">
        <v>585</v>
      </c>
      <c r="L2390" t="s">
        <v>177</v>
      </c>
      <c r="M2390">
        <v>2</v>
      </c>
      <c r="N2390">
        <v>57.566110000000002</v>
      </c>
      <c r="O2390">
        <v>-135.97031000000001</v>
      </c>
      <c r="P2390">
        <v>1</v>
      </c>
      <c r="Q2390">
        <v>1</v>
      </c>
    </row>
    <row r="2391" spans="1:17" x14ac:dyDescent="0.25">
      <c r="A2391" s="1">
        <v>41786</v>
      </c>
      <c r="B2391" s="2">
        <f t="shared" si="148"/>
        <v>2014</v>
      </c>
      <c r="C2391" s="2">
        <f t="shared" si="149"/>
        <v>5</v>
      </c>
      <c r="D2391" s="2">
        <f t="shared" si="150"/>
        <v>27</v>
      </c>
      <c r="E2391" s="2">
        <f t="shared" si="151"/>
        <v>3</v>
      </c>
      <c r="F2391" s="1" t="s">
        <v>791</v>
      </c>
      <c r="G2391" t="s">
        <v>629</v>
      </c>
      <c r="H2391" s="7" t="s">
        <v>743</v>
      </c>
      <c r="I2391" t="s">
        <v>624</v>
      </c>
      <c r="J2391" t="s">
        <v>164</v>
      </c>
      <c r="K2391" t="s">
        <v>585</v>
      </c>
      <c r="L2391" t="s">
        <v>177</v>
      </c>
      <c r="M2391">
        <v>4</v>
      </c>
      <c r="N2391">
        <v>57.566110000000002</v>
      </c>
      <c r="O2391">
        <v>-135.97031000000001</v>
      </c>
      <c r="P2391">
        <v>1</v>
      </c>
      <c r="Q2391">
        <v>1</v>
      </c>
    </row>
    <row r="2392" spans="1:17" x14ac:dyDescent="0.25">
      <c r="A2392" s="1">
        <v>41056</v>
      </c>
      <c r="B2392" s="2">
        <f t="shared" si="148"/>
        <v>2012</v>
      </c>
      <c r="C2392" s="2">
        <f t="shared" si="149"/>
        <v>5</v>
      </c>
      <c r="D2392" s="2">
        <f t="shared" si="150"/>
        <v>27</v>
      </c>
      <c r="E2392" s="2">
        <f t="shared" si="151"/>
        <v>1</v>
      </c>
      <c r="F2392" s="1" t="s">
        <v>791</v>
      </c>
      <c r="G2392" t="s">
        <v>629</v>
      </c>
      <c r="H2392" s="7" t="s">
        <v>743</v>
      </c>
      <c r="I2392" t="s">
        <v>624</v>
      </c>
      <c r="J2392" t="s">
        <v>164</v>
      </c>
      <c r="K2392" t="s">
        <v>585</v>
      </c>
      <c r="L2392" t="s">
        <v>177</v>
      </c>
      <c r="M2392">
        <v>1</v>
      </c>
      <c r="N2392">
        <v>57.566110000000002</v>
      </c>
      <c r="O2392">
        <v>-135.97031000000001</v>
      </c>
      <c r="P2392">
        <v>1</v>
      </c>
      <c r="Q2392">
        <v>1</v>
      </c>
    </row>
    <row r="2393" spans="1:17" x14ac:dyDescent="0.25">
      <c r="A2393" s="1">
        <v>41422</v>
      </c>
      <c r="B2393" s="2">
        <f t="shared" si="148"/>
        <v>2013</v>
      </c>
      <c r="C2393" s="2">
        <f t="shared" si="149"/>
        <v>5</v>
      </c>
      <c r="D2393" s="2">
        <f t="shared" si="150"/>
        <v>28</v>
      </c>
      <c r="E2393" s="2">
        <f t="shared" si="151"/>
        <v>3</v>
      </c>
      <c r="F2393" s="1" t="s">
        <v>791</v>
      </c>
      <c r="G2393" t="s">
        <v>629</v>
      </c>
      <c r="H2393" s="7" t="s">
        <v>743</v>
      </c>
      <c r="I2393" t="s">
        <v>624</v>
      </c>
      <c r="J2393" t="s">
        <v>164</v>
      </c>
      <c r="K2393" t="s">
        <v>585</v>
      </c>
      <c r="L2393" t="s">
        <v>177</v>
      </c>
      <c r="M2393">
        <v>4</v>
      </c>
      <c r="N2393">
        <v>57.566110000000002</v>
      </c>
      <c r="O2393">
        <v>-135.97031000000001</v>
      </c>
      <c r="P2393">
        <v>1</v>
      </c>
      <c r="Q2393">
        <v>1</v>
      </c>
    </row>
    <row r="2394" spans="1:17" x14ac:dyDescent="0.25">
      <c r="A2394" s="1">
        <v>41788</v>
      </c>
      <c r="B2394" s="2">
        <f t="shared" si="148"/>
        <v>2014</v>
      </c>
      <c r="C2394" s="2">
        <f t="shared" si="149"/>
        <v>5</v>
      </c>
      <c r="D2394" s="2">
        <f t="shared" si="150"/>
        <v>29</v>
      </c>
      <c r="E2394" s="2">
        <f t="shared" si="151"/>
        <v>5</v>
      </c>
      <c r="F2394" s="1" t="s">
        <v>791</v>
      </c>
      <c r="G2394" t="s">
        <v>629</v>
      </c>
      <c r="H2394" s="7" t="s">
        <v>743</v>
      </c>
      <c r="I2394" t="s">
        <v>624</v>
      </c>
      <c r="J2394" t="s">
        <v>164</v>
      </c>
      <c r="K2394" t="s">
        <v>90</v>
      </c>
      <c r="L2394" t="s">
        <v>177</v>
      </c>
      <c r="M2394">
        <v>3</v>
      </c>
      <c r="N2394">
        <v>57.566110000000002</v>
      </c>
      <c r="O2394">
        <v>-135.97031000000001</v>
      </c>
      <c r="P2394">
        <v>1</v>
      </c>
      <c r="Q2394">
        <v>1</v>
      </c>
    </row>
    <row r="2395" spans="1:17" x14ac:dyDescent="0.25">
      <c r="A2395" s="1">
        <v>41423</v>
      </c>
      <c r="B2395" s="2">
        <f t="shared" si="148"/>
        <v>2013</v>
      </c>
      <c r="C2395" s="2">
        <f t="shared" si="149"/>
        <v>5</v>
      </c>
      <c r="D2395" s="2">
        <f t="shared" si="150"/>
        <v>29</v>
      </c>
      <c r="E2395" s="2">
        <f t="shared" si="151"/>
        <v>4</v>
      </c>
      <c r="F2395" s="1" t="s">
        <v>791</v>
      </c>
      <c r="G2395" t="s">
        <v>629</v>
      </c>
      <c r="H2395" s="7" t="s">
        <v>743</v>
      </c>
      <c r="I2395" t="s">
        <v>624</v>
      </c>
      <c r="J2395" t="s">
        <v>164</v>
      </c>
      <c r="K2395" t="s">
        <v>585</v>
      </c>
      <c r="L2395" t="s">
        <v>177</v>
      </c>
      <c r="M2395">
        <v>3</v>
      </c>
      <c r="N2395">
        <v>57.566110000000002</v>
      </c>
      <c r="O2395">
        <v>-135.97031000000001</v>
      </c>
      <c r="P2395">
        <v>2</v>
      </c>
      <c r="Q2395">
        <v>1</v>
      </c>
    </row>
    <row r="2396" spans="1:17" x14ac:dyDescent="0.25">
      <c r="A2396" s="1">
        <v>42153</v>
      </c>
      <c r="B2396" s="2">
        <f t="shared" si="148"/>
        <v>2015</v>
      </c>
      <c r="C2396" s="2">
        <f t="shared" si="149"/>
        <v>5</v>
      </c>
      <c r="D2396" s="2">
        <f t="shared" si="150"/>
        <v>29</v>
      </c>
      <c r="E2396" s="2">
        <f t="shared" si="151"/>
        <v>6</v>
      </c>
      <c r="F2396" s="1" t="s">
        <v>791</v>
      </c>
      <c r="G2396" t="s">
        <v>629</v>
      </c>
      <c r="H2396" s="7" t="s">
        <v>743</v>
      </c>
      <c r="I2396" t="s">
        <v>624</v>
      </c>
      <c r="J2396" t="s">
        <v>164</v>
      </c>
      <c r="K2396" t="s">
        <v>585</v>
      </c>
      <c r="L2396" t="s">
        <v>177</v>
      </c>
      <c r="M2396">
        <v>1</v>
      </c>
      <c r="N2396">
        <v>57.566110000000002</v>
      </c>
      <c r="O2396">
        <v>-135.97031000000001</v>
      </c>
      <c r="P2396">
        <v>1</v>
      </c>
      <c r="Q2396">
        <v>1</v>
      </c>
    </row>
    <row r="2397" spans="1:17" x14ac:dyDescent="0.25">
      <c r="A2397" s="1">
        <v>41424</v>
      </c>
      <c r="B2397" s="2">
        <f t="shared" si="148"/>
        <v>2013</v>
      </c>
      <c r="C2397" s="2">
        <f t="shared" si="149"/>
        <v>5</v>
      </c>
      <c r="D2397" s="2">
        <f t="shared" si="150"/>
        <v>30</v>
      </c>
      <c r="E2397" s="2">
        <f t="shared" si="151"/>
        <v>5</v>
      </c>
      <c r="F2397" s="1" t="s">
        <v>791</v>
      </c>
      <c r="G2397" t="s">
        <v>629</v>
      </c>
      <c r="H2397" s="7" t="s">
        <v>743</v>
      </c>
      <c r="I2397" t="s">
        <v>624</v>
      </c>
      <c r="J2397" t="s">
        <v>164</v>
      </c>
      <c r="K2397" t="s">
        <v>90</v>
      </c>
      <c r="L2397" t="s">
        <v>177</v>
      </c>
      <c r="M2397">
        <v>2</v>
      </c>
      <c r="N2397">
        <v>57.566110000000002</v>
      </c>
      <c r="O2397">
        <v>-135.97031000000001</v>
      </c>
      <c r="P2397">
        <v>2</v>
      </c>
      <c r="Q2397">
        <v>1</v>
      </c>
    </row>
    <row r="2398" spans="1:17" x14ac:dyDescent="0.25">
      <c r="A2398" s="1">
        <v>41790</v>
      </c>
      <c r="B2398" s="2">
        <f t="shared" si="148"/>
        <v>2014</v>
      </c>
      <c r="C2398" s="2">
        <f t="shared" si="149"/>
        <v>5</v>
      </c>
      <c r="D2398" s="2">
        <f t="shared" si="150"/>
        <v>31</v>
      </c>
      <c r="E2398" s="2">
        <f t="shared" si="151"/>
        <v>7</v>
      </c>
      <c r="F2398" s="1" t="s">
        <v>791</v>
      </c>
      <c r="G2398" t="s">
        <v>629</v>
      </c>
      <c r="H2398" s="7" t="s">
        <v>743</v>
      </c>
      <c r="I2398" t="s">
        <v>624</v>
      </c>
      <c r="J2398" t="s">
        <v>164</v>
      </c>
      <c r="K2398" t="s">
        <v>90</v>
      </c>
      <c r="L2398" t="s">
        <v>177</v>
      </c>
      <c r="M2398">
        <v>2</v>
      </c>
      <c r="N2398">
        <v>57.566110000000002</v>
      </c>
      <c r="O2398">
        <v>-135.97031000000001</v>
      </c>
      <c r="P2398">
        <v>1</v>
      </c>
      <c r="Q2398">
        <v>1</v>
      </c>
    </row>
    <row r="2399" spans="1:17" x14ac:dyDescent="0.25">
      <c r="A2399" s="1">
        <v>41168</v>
      </c>
      <c r="B2399" s="2">
        <f t="shared" si="148"/>
        <v>2012</v>
      </c>
      <c r="C2399" s="2">
        <f t="shared" si="149"/>
        <v>9</v>
      </c>
      <c r="D2399" s="2">
        <f t="shared" si="150"/>
        <v>16</v>
      </c>
      <c r="E2399" s="2">
        <f t="shared" si="151"/>
        <v>1</v>
      </c>
      <c r="F2399" s="1" t="s">
        <v>793</v>
      </c>
      <c r="G2399" t="s">
        <v>629</v>
      </c>
      <c r="H2399" s="7" t="s">
        <v>743</v>
      </c>
      <c r="I2399" t="s">
        <v>624</v>
      </c>
      <c r="J2399" t="s">
        <v>164</v>
      </c>
      <c r="K2399" t="s">
        <v>90</v>
      </c>
      <c r="L2399" t="s">
        <v>177</v>
      </c>
      <c r="M2399">
        <v>5</v>
      </c>
      <c r="N2399">
        <v>57.566110000000002</v>
      </c>
      <c r="O2399">
        <v>-135.97031000000001</v>
      </c>
      <c r="P2399">
        <v>1</v>
      </c>
      <c r="Q2399">
        <v>1</v>
      </c>
    </row>
    <row r="2400" spans="1:17" x14ac:dyDescent="0.25">
      <c r="A2400" s="1">
        <v>41169</v>
      </c>
      <c r="B2400" s="2">
        <f t="shared" si="148"/>
        <v>2012</v>
      </c>
      <c r="C2400" s="2">
        <f t="shared" si="149"/>
        <v>9</v>
      </c>
      <c r="D2400" s="2">
        <f t="shared" si="150"/>
        <v>17</v>
      </c>
      <c r="E2400" s="2">
        <f t="shared" si="151"/>
        <v>2</v>
      </c>
      <c r="F2400" s="1" t="s">
        <v>793</v>
      </c>
      <c r="G2400" t="s">
        <v>629</v>
      </c>
      <c r="H2400" s="7" t="s">
        <v>743</v>
      </c>
      <c r="I2400" t="s">
        <v>624</v>
      </c>
      <c r="J2400" t="s">
        <v>164</v>
      </c>
      <c r="K2400" t="s">
        <v>90</v>
      </c>
      <c r="L2400" t="s">
        <v>177</v>
      </c>
      <c r="M2400">
        <v>5</v>
      </c>
      <c r="N2400">
        <v>57.566110000000002</v>
      </c>
      <c r="O2400">
        <v>-135.97031000000001</v>
      </c>
      <c r="P2400">
        <v>1</v>
      </c>
      <c r="Q2400">
        <v>1</v>
      </c>
    </row>
    <row r="2401" spans="1:17" x14ac:dyDescent="0.25">
      <c r="A2401" s="1">
        <v>41170</v>
      </c>
      <c r="B2401" s="2">
        <f t="shared" si="148"/>
        <v>2012</v>
      </c>
      <c r="C2401" s="2">
        <f t="shared" si="149"/>
        <v>9</v>
      </c>
      <c r="D2401" s="2">
        <f t="shared" si="150"/>
        <v>18</v>
      </c>
      <c r="E2401" s="2">
        <f t="shared" si="151"/>
        <v>3</v>
      </c>
      <c r="F2401" s="1" t="s">
        <v>793</v>
      </c>
      <c r="G2401" t="s">
        <v>629</v>
      </c>
      <c r="H2401" s="7" t="s">
        <v>743</v>
      </c>
      <c r="I2401" t="s">
        <v>624</v>
      </c>
      <c r="J2401" t="s">
        <v>164</v>
      </c>
      <c r="K2401" t="s">
        <v>90</v>
      </c>
      <c r="L2401" t="s">
        <v>177</v>
      </c>
      <c r="M2401">
        <v>3</v>
      </c>
      <c r="N2401">
        <v>57.566110000000002</v>
      </c>
      <c r="O2401">
        <v>-135.97031000000001</v>
      </c>
      <c r="P2401">
        <v>1</v>
      </c>
      <c r="Q2401">
        <v>1</v>
      </c>
    </row>
    <row r="2402" spans="1:17" x14ac:dyDescent="0.25">
      <c r="A2402" s="1">
        <v>41903</v>
      </c>
      <c r="B2402" s="2">
        <f t="shared" si="148"/>
        <v>2014</v>
      </c>
      <c r="C2402" s="2">
        <f t="shared" si="149"/>
        <v>9</v>
      </c>
      <c r="D2402" s="2">
        <f t="shared" si="150"/>
        <v>21</v>
      </c>
      <c r="E2402" s="2">
        <f t="shared" si="151"/>
        <v>1</v>
      </c>
      <c r="F2402" s="1" t="s">
        <v>793</v>
      </c>
      <c r="G2402" t="s">
        <v>629</v>
      </c>
      <c r="H2402" s="7" t="s">
        <v>743</v>
      </c>
      <c r="I2402" t="s">
        <v>624</v>
      </c>
      <c r="J2402" t="s">
        <v>164</v>
      </c>
      <c r="K2402" t="s">
        <v>90</v>
      </c>
      <c r="L2402" t="s">
        <v>177</v>
      </c>
      <c r="M2402">
        <v>1</v>
      </c>
      <c r="N2402">
        <v>57.566110000000002</v>
      </c>
      <c r="O2402">
        <v>-135.97031000000001</v>
      </c>
      <c r="P2402">
        <v>2</v>
      </c>
      <c r="Q2402">
        <v>1</v>
      </c>
    </row>
    <row r="2403" spans="1:17" x14ac:dyDescent="0.25">
      <c r="A2403" s="1">
        <v>42275</v>
      </c>
      <c r="B2403" s="2">
        <f t="shared" si="148"/>
        <v>2015</v>
      </c>
      <c r="C2403" s="2">
        <f t="shared" si="149"/>
        <v>9</v>
      </c>
      <c r="D2403" s="2">
        <f t="shared" si="150"/>
        <v>28</v>
      </c>
      <c r="E2403" s="2">
        <f t="shared" si="151"/>
        <v>2</v>
      </c>
      <c r="F2403" s="1" t="s">
        <v>793</v>
      </c>
      <c r="G2403" t="s">
        <v>629</v>
      </c>
      <c r="H2403" s="7" t="s">
        <v>743</v>
      </c>
      <c r="I2403" t="s">
        <v>624</v>
      </c>
      <c r="J2403" t="s">
        <v>164</v>
      </c>
      <c r="K2403" t="s">
        <v>90</v>
      </c>
      <c r="L2403" t="s">
        <v>177</v>
      </c>
      <c r="M2403">
        <v>5</v>
      </c>
      <c r="N2403">
        <v>57.566110000000002</v>
      </c>
      <c r="O2403">
        <v>-135.97031000000001</v>
      </c>
      <c r="P2403">
        <v>2</v>
      </c>
      <c r="Q2403">
        <v>1</v>
      </c>
    </row>
    <row r="2404" spans="1:17" x14ac:dyDescent="0.25">
      <c r="A2404" s="1">
        <v>40816</v>
      </c>
      <c r="B2404" s="2">
        <f t="shared" si="148"/>
        <v>2011</v>
      </c>
      <c r="C2404" s="2">
        <f t="shared" si="149"/>
        <v>9</v>
      </c>
      <c r="D2404" s="2">
        <f t="shared" si="150"/>
        <v>30</v>
      </c>
      <c r="E2404" s="2">
        <f t="shared" si="151"/>
        <v>6</v>
      </c>
      <c r="F2404" s="1" t="s">
        <v>793</v>
      </c>
      <c r="G2404" t="s">
        <v>629</v>
      </c>
      <c r="H2404" s="7" t="s">
        <v>743</v>
      </c>
      <c r="I2404" t="s">
        <v>624</v>
      </c>
      <c r="J2404" t="s">
        <v>164</v>
      </c>
      <c r="K2404" t="s">
        <v>90</v>
      </c>
      <c r="L2404" t="s">
        <v>177</v>
      </c>
      <c r="M2404">
        <v>5</v>
      </c>
      <c r="N2404">
        <v>57.566110000000002</v>
      </c>
      <c r="O2404">
        <v>-135.97031000000001</v>
      </c>
      <c r="P2404">
        <v>1</v>
      </c>
      <c r="Q2404">
        <v>1</v>
      </c>
    </row>
    <row r="2405" spans="1:17" x14ac:dyDescent="0.25">
      <c r="A2405" s="1">
        <v>42277</v>
      </c>
      <c r="B2405" s="2">
        <f t="shared" si="148"/>
        <v>2015</v>
      </c>
      <c r="C2405" s="2">
        <f t="shared" si="149"/>
        <v>9</v>
      </c>
      <c r="D2405" s="2">
        <f t="shared" si="150"/>
        <v>30</v>
      </c>
      <c r="E2405" s="2">
        <f t="shared" si="151"/>
        <v>4</v>
      </c>
      <c r="F2405" s="1" t="s">
        <v>793</v>
      </c>
      <c r="G2405" t="s">
        <v>629</v>
      </c>
      <c r="H2405" s="7" t="s">
        <v>743</v>
      </c>
      <c r="I2405" t="s">
        <v>624</v>
      </c>
      <c r="J2405" t="s">
        <v>164</v>
      </c>
      <c r="K2405" t="s">
        <v>90</v>
      </c>
      <c r="L2405" t="s">
        <v>177</v>
      </c>
      <c r="M2405">
        <v>5</v>
      </c>
      <c r="N2405">
        <v>57.566110000000002</v>
      </c>
      <c r="O2405">
        <v>-135.97031000000001</v>
      </c>
      <c r="P2405">
        <v>1</v>
      </c>
      <c r="Q2405">
        <v>1</v>
      </c>
    </row>
    <row r="2406" spans="1:17" x14ac:dyDescent="0.25">
      <c r="A2406" s="1">
        <v>41183</v>
      </c>
      <c r="B2406" s="2">
        <f t="shared" si="148"/>
        <v>2012</v>
      </c>
      <c r="C2406" s="2">
        <f t="shared" si="149"/>
        <v>10</v>
      </c>
      <c r="D2406" s="2">
        <f t="shared" si="150"/>
        <v>1</v>
      </c>
      <c r="E2406" s="2">
        <f t="shared" si="151"/>
        <v>2</v>
      </c>
      <c r="F2406" s="1" t="s">
        <v>793</v>
      </c>
      <c r="G2406" t="s">
        <v>629</v>
      </c>
      <c r="H2406" s="7" t="s">
        <v>743</v>
      </c>
      <c r="I2406" t="s">
        <v>624</v>
      </c>
      <c r="J2406" t="s">
        <v>164</v>
      </c>
      <c r="K2406" t="s">
        <v>90</v>
      </c>
      <c r="L2406" t="s">
        <v>177</v>
      </c>
      <c r="M2406">
        <v>3</v>
      </c>
      <c r="N2406">
        <v>57.566110000000002</v>
      </c>
      <c r="O2406">
        <v>-135.97031000000001</v>
      </c>
      <c r="P2406">
        <v>1</v>
      </c>
      <c r="Q2406">
        <v>1</v>
      </c>
    </row>
    <row r="2407" spans="1:17" x14ac:dyDescent="0.25">
      <c r="A2407" s="1">
        <v>40817</v>
      </c>
      <c r="B2407" s="2">
        <f t="shared" si="148"/>
        <v>2011</v>
      </c>
      <c r="C2407" s="2">
        <f t="shared" si="149"/>
        <v>10</v>
      </c>
      <c r="D2407" s="2">
        <f t="shared" si="150"/>
        <v>1</v>
      </c>
      <c r="E2407" s="2">
        <f t="shared" si="151"/>
        <v>7</v>
      </c>
      <c r="F2407" s="1" t="s">
        <v>793</v>
      </c>
      <c r="G2407" t="s">
        <v>629</v>
      </c>
      <c r="H2407" s="7" t="s">
        <v>743</v>
      </c>
      <c r="I2407" t="s">
        <v>624</v>
      </c>
      <c r="J2407" t="s">
        <v>164</v>
      </c>
      <c r="K2407" t="s">
        <v>90</v>
      </c>
      <c r="L2407" t="s">
        <v>177</v>
      </c>
      <c r="M2407">
        <v>5</v>
      </c>
      <c r="N2407">
        <v>57.566110000000002</v>
      </c>
      <c r="O2407">
        <v>-135.97031000000001</v>
      </c>
      <c r="P2407">
        <v>1</v>
      </c>
      <c r="Q2407">
        <v>1</v>
      </c>
    </row>
    <row r="2408" spans="1:17" x14ac:dyDescent="0.25">
      <c r="A2408" s="1">
        <v>41914</v>
      </c>
      <c r="B2408" s="2">
        <f t="shared" si="148"/>
        <v>2014</v>
      </c>
      <c r="C2408" s="2">
        <f t="shared" si="149"/>
        <v>10</v>
      </c>
      <c r="D2408" s="2">
        <f t="shared" si="150"/>
        <v>2</v>
      </c>
      <c r="E2408" s="2">
        <f t="shared" si="151"/>
        <v>5</v>
      </c>
      <c r="F2408" s="1" t="s">
        <v>793</v>
      </c>
      <c r="G2408" t="s">
        <v>629</v>
      </c>
      <c r="H2408" s="7" t="s">
        <v>743</v>
      </c>
      <c r="I2408" t="s">
        <v>624</v>
      </c>
      <c r="J2408" t="s">
        <v>164</v>
      </c>
      <c r="K2408" t="s">
        <v>90</v>
      </c>
      <c r="L2408" t="s">
        <v>177</v>
      </c>
      <c r="M2408">
        <v>2</v>
      </c>
      <c r="N2408">
        <v>57.566110000000002</v>
      </c>
      <c r="O2408">
        <v>-135.97031000000001</v>
      </c>
      <c r="P2408">
        <v>1</v>
      </c>
      <c r="Q2408">
        <v>1</v>
      </c>
    </row>
    <row r="2409" spans="1:17" x14ac:dyDescent="0.25">
      <c r="A2409" s="1">
        <v>42279</v>
      </c>
      <c r="B2409" s="2">
        <f t="shared" si="148"/>
        <v>2015</v>
      </c>
      <c r="C2409" s="2">
        <f t="shared" si="149"/>
        <v>10</v>
      </c>
      <c r="D2409" s="2">
        <f t="shared" si="150"/>
        <v>2</v>
      </c>
      <c r="E2409" s="2">
        <f t="shared" si="151"/>
        <v>6</v>
      </c>
      <c r="F2409" s="1" t="s">
        <v>793</v>
      </c>
      <c r="G2409" t="s">
        <v>629</v>
      </c>
      <c r="H2409" s="7" t="s">
        <v>743</v>
      </c>
      <c r="I2409" t="s">
        <v>624</v>
      </c>
      <c r="J2409" t="s">
        <v>164</v>
      </c>
      <c r="K2409" t="s">
        <v>90</v>
      </c>
      <c r="L2409" t="s">
        <v>177</v>
      </c>
      <c r="M2409">
        <v>5</v>
      </c>
      <c r="N2409">
        <v>57.566110000000002</v>
      </c>
      <c r="O2409">
        <v>-135.97031000000001</v>
      </c>
      <c r="P2409">
        <v>2</v>
      </c>
      <c r="Q2409">
        <v>2</v>
      </c>
    </row>
    <row r="2410" spans="1:17" x14ac:dyDescent="0.25">
      <c r="A2410" s="1">
        <v>41915</v>
      </c>
      <c r="B2410" s="2">
        <f t="shared" si="148"/>
        <v>2014</v>
      </c>
      <c r="C2410" s="2">
        <f t="shared" si="149"/>
        <v>10</v>
      </c>
      <c r="D2410" s="2">
        <f t="shared" si="150"/>
        <v>3</v>
      </c>
      <c r="E2410" s="2">
        <f t="shared" si="151"/>
        <v>6</v>
      </c>
      <c r="F2410" s="1" t="s">
        <v>793</v>
      </c>
      <c r="G2410" t="s">
        <v>629</v>
      </c>
      <c r="H2410" s="7" t="s">
        <v>743</v>
      </c>
      <c r="I2410" t="s">
        <v>624</v>
      </c>
      <c r="J2410" t="s">
        <v>164</v>
      </c>
      <c r="K2410" t="s">
        <v>90</v>
      </c>
      <c r="L2410" t="s">
        <v>177</v>
      </c>
      <c r="M2410">
        <v>4</v>
      </c>
      <c r="N2410">
        <v>57.566110000000002</v>
      </c>
      <c r="O2410">
        <v>-135.97031000000001</v>
      </c>
      <c r="P2410">
        <v>1</v>
      </c>
      <c r="Q2410">
        <v>1</v>
      </c>
    </row>
    <row r="2411" spans="1:17" x14ac:dyDescent="0.25">
      <c r="A2411" s="1">
        <v>41186</v>
      </c>
      <c r="B2411" s="2">
        <f t="shared" si="148"/>
        <v>2012</v>
      </c>
      <c r="C2411" s="2">
        <f t="shared" si="149"/>
        <v>10</v>
      </c>
      <c r="D2411" s="2">
        <f t="shared" si="150"/>
        <v>4</v>
      </c>
      <c r="E2411" s="2">
        <f t="shared" si="151"/>
        <v>5</v>
      </c>
      <c r="F2411" s="1" t="s">
        <v>793</v>
      </c>
      <c r="G2411" t="s">
        <v>629</v>
      </c>
      <c r="H2411" s="7" t="s">
        <v>743</v>
      </c>
      <c r="I2411" t="s">
        <v>624</v>
      </c>
      <c r="J2411" t="s">
        <v>164</v>
      </c>
      <c r="K2411" t="s">
        <v>90</v>
      </c>
      <c r="L2411" t="s">
        <v>177</v>
      </c>
      <c r="M2411">
        <v>5</v>
      </c>
      <c r="N2411">
        <v>57.566110000000002</v>
      </c>
      <c r="O2411">
        <v>-135.97031000000001</v>
      </c>
      <c r="P2411">
        <v>1</v>
      </c>
      <c r="Q2411">
        <v>1</v>
      </c>
    </row>
    <row r="2412" spans="1:17" x14ac:dyDescent="0.25">
      <c r="A2412" s="1">
        <v>42138</v>
      </c>
      <c r="B2412" s="2">
        <f t="shared" si="148"/>
        <v>2015</v>
      </c>
      <c r="C2412" s="2">
        <f t="shared" si="149"/>
        <v>5</v>
      </c>
      <c r="D2412" s="2">
        <f t="shared" si="150"/>
        <v>14</v>
      </c>
      <c r="E2412" s="2">
        <f t="shared" si="151"/>
        <v>5</v>
      </c>
      <c r="F2412" s="1" t="s">
        <v>791</v>
      </c>
      <c r="G2412" t="s">
        <v>629</v>
      </c>
      <c r="H2412" s="7" t="s">
        <v>743</v>
      </c>
      <c r="I2412" t="s">
        <v>624</v>
      </c>
      <c r="J2412" t="s">
        <v>164</v>
      </c>
      <c r="K2412" t="s">
        <v>90</v>
      </c>
      <c r="L2412" t="s">
        <v>13</v>
      </c>
      <c r="M2412">
        <v>5</v>
      </c>
      <c r="N2412">
        <v>57.566110000000002</v>
      </c>
      <c r="O2412">
        <v>-135.97031000000001</v>
      </c>
      <c r="P2412">
        <v>1</v>
      </c>
      <c r="Q2412">
        <v>1</v>
      </c>
    </row>
    <row r="2413" spans="1:17" x14ac:dyDescent="0.25">
      <c r="A2413" s="1">
        <v>42143</v>
      </c>
      <c r="B2413" s="2">
        <f t="shared" si="148"/>
        <v>2015</v>
      </c>
      <c r="C2413" s="2">
        <f t="shared" si="149"/>
        <v>5</v>
      </c>
      <c r="D2413" s="2">
        <f t="shared" si="150"/>
        <v>19</v>
      </c>
      <c r="E2413" s="2">
        <f t="shared" si="151"/>
        <v>3</v>
      </c>
      <c r="F2413" s="1" t="s">
        <v>791</v>
      </c>
      <c r="G2413" t="s">
        <v>629</v>
      </c>
      <c r="H2413" s="7" t="s">
        <v>743</v>
      </c>
      <c r="I2413" t="s">
        <v>624</v>
      </c>
      <c r="J2413" t="s">
        <v>164</v>
      </c>
      <c r="K2413" t="s">
        <v>90</v>
      </c>
      <c r="L2413" t="s">
        <v>13</v>
      </c>
      <c r="M2413">
        <v>5</v>
      </c>
      <c r="N2413">
        <v>57.566110000000002</v>
      </c>
      <c r="O2413">
        <v>-135.97031000000001</v>
      </c>
      <c r="P2413">
        <v>1</v>
      </c>
      <c r="Q2413">
        <v>1</v>
      </c>
    </row>
    <row r="2414" spans="1:17" x14ac:dyDescent="0.25">
      <c r="A2414" s="1">
        <v>40718</v>
      </c>
      <c r="B2414" s="2">
        <f t="shared" si="148"/>
        <v>2011</v>
      </c>
      <c r="C2414" s="2">
        <f t="shared" si="149"/>
        <v>6</v>
      </c>
      <c r="D2414" s="2">
        <f t="shared" si="150"/>
        <v>24</v>
      </c>
      <c r="E2414" s="2">
        <f t="shared" si="151"/>
        <v>6</v>
      </c>
      <c r="F2414" s="1" t="s">
        <v>792</v>
      </c>
      <c r="G2414" t="s">
        <v>629</v>
      </c>
      <c r="H2414" s="7" t="s">
        <v>743</v>
      </c>
      <c r="I2414" t="s">
        <v>624</v>
      </c>
      <c r="J2414" t="s">
        <v>164</v>
      </c>
      <c r="K2414" t="s">
        <v>145</v>
      </c>
      <c r="L2414" t="s">
        <v>13</v>
      </c>
      <c r="M2414">
        <v>0.5</v>
      </c>
      <c r="N2414">
        <v>57.566110000000002</v>
      </c>
      <c r="O2414">
        <v>-135.97031000000001</v>
      </c>
      <c r="P2414">
        <v>3</v>
      </c>
      <c r="Q2414">
        <v>1</v>
      </c>
    </row>
    <row r="2415" spans="1:17" x14ac:dyDescent="0.25">
      <c r="A2415" s="1">
        <v>41914</v>
      </c>
      <c r="B2415" s="2">
        <f t="shared" si="148"/>
        <v>2014</v>
      </c>
      <c r="C2415" s="2">
        <f t="shared" si="149"/>
        <v>10</v>
      </c>
      <c r="D2415" s="2">
        <f t="shared" si="150"/>
        <v>2</v>
      </c>
      <c r="E2415" s="2">
        <f t="shared" si="151"/>
        <v>5</v>
      </c>
      <c r="F2415" s="1" t="s">
        <v>793</v>
      </c>
      <c r="G2415" t="s">
        <v>629</v>
      </c>
      <c r="H2415" s="7" t="s">
        <v>743</v>
      </c>
      <c r="I2415" t="s">
        <v>624</v>
      </c>
      <c r="J2415" t="s">
        <v>164</v>
      </c>
      <c r="K2415" t="s">
        <v>90</v>
      </c>
      <c r="L2415" t="s">
        <v>13</v>
      </c>
      <c r="M2415">
        <v>2</v>
      </c>
      <c r="N2415">
        <v>57.566110000000002</v>
      </c>
      <c r="O2415">
        <v>-135.97031000000001</v>
      </c>
      <c r="P2415">
        <v>1</v>
      </c>
      <c r="Q2415">
        <v>1</v>
      </c>
    </row>
    <row r="2416" spans="1:17" x14ac:dyDescent="0.25">
      <c r="A2416" s="1">
        <v>41915</v>
      </c>
      <c r="B2416" s="2">
        <f t="shared" si="148"/>
        <v>2014</v>
      </c>
      <c r="C2416" s="2">
        <f t="shared" si="149"/>
        <v>10</v>
      </c>
      <c r="D2416" s="2">
        <f t="shared" si="150"/>
        <v>3</v>
      </c>
      <c r="E2416" s="2">
        <f t="shared" si="151"/>
        <v>6</v>
      </c>
      <c r="F2416" s="1" t="s">
        <v>793</v>
      </c>
      <c r="G2416" t="s">
        <v>629</v>
      </c>
      <c r="H2416" s="7" t="s">
        <v>743</v>
      </c>
      <c r="I2416" t="s">
        <v>624</v>
      </c>
      <c r="J2416" t="s">
        <v>164</v>
      </c>
      <c r="K2416" t="s">
        <v>90</v>
      </c>
      <c r="L2416" t="s">
        <v>13</v>
      </c>
      <c r="M2416">
        <v>4</v>
      </c>
      <c r="N2416">
        <v>57.566110000000002</v>
      </c>
      <c r="O2416">
        <v>-135.97031000000001</v>
      </c>
      <c r="P2416">
        <v>1</v>
      </c>
      <c r="Q2416">
        <v>1</v>
      </c>
    </row>
    <row r="2417" spans="1:17" x14ac:dyDescent="0.25">
      <c r="A2417" s="1">
        <v>41186</v>
      </c>
      <c r="B2417" s="2">
        <f t="shared" si="148"/>
        <v>2012</v>
      </c>
      <c r="C2417" s="2">
        <f t="shared" si="149"/>
        <v>10</v>
      </c>
      <c r="D2417" s="2">
        <f t="shared" si="150"/>
        <v>4</v>
      </c>
      <c r="E2417" s="2">
        <f t="shared" si="151"/>
        <v>5</v>
      </c>
      <c r="F2417" s="1" t="s">
        <v>793</v>
      </c>
      <c r="G2417" t="s">
        <v>629</v>
      </c>
      <c r="H2417" s="7" t="s">
        <v>743</v>
      </c>
      <c r="I2417" t="s">
        <v>624</v>
      </c>
      <c r="J2417" t="s">
        <v>164</v>
      </c>
      <c r="K2417" t="s">
        <v>90</v>
      </c>
      <c r="L2417" t="s">
        <v>13</v>
      </c>
      <c r="M2417">
        <v>5</v>
      </c>
      <c r="N2417">
        <v>57.566110000000002</v>
      </c>
      <c r="O2417">
        <v>-135.97031000000001</v>
      </c>
      <c r="P2417">
        <v>1</v>
      </c>
      <c r="Q2417">
        <v>1</v>
      </c>
    </row>
    <row r="2418" spans="1:17" x14ac:dyDescent="0.25">
      <c r="A2418" s="1">
        <v>41763</v>
      </c>
      <c r="B2418" s="2">
        <f t="shared" si="148"/>
        <v>2014</v>
      </c>
      <c r="C2418" s="2">
        <f t="shared" si="149"/>
        <v>5</v>
      </c>
      <c r="D2418" s="2">
        <f t="shared" si="150"/>
        <v>4</v>
      </c>
      <c r="E2418" s="2">
        <f t="shared" si="151"/>
        <v>1</v>
      </c>
      <c r="F2418" s="1" t="s">
        <v>791</v>
      </c>
      <c r="G2418" t="s">
        <v>623</v>
      </c>
      <c r="H2418" s="7" t="s">
        <v>743</v>
      </c>
      <c r="I2418" t="s">
        <v>624</v>
      </c>
      <c r="J2418" t="s">
        <v>164</v>
      </c>
      <c r="K2418" t="s">
        <v>224</v>
      </c>
      <c r="L2418" t="s">
        <v>28</v>
      </c>
      <c r="M2418">
        <v>7</v>
      </c>
      <c r="N2418">
        <v>57.581420000000001</v>
      </c>
      <c r="O2418">
        <v>-135.91442000000001</v>
      </c>
      <c r="P2418">
        <v>1</v>
      </c>
      <c r="Q2418">
        <v>1</v>
      </c>
    </row>
    <row r="2419" spans="1:17" x14ac:dyDescent="0.25">
      <c r="A2419" s="1">
        <v>42131</v>
      </c>
      <c r="B2419" s="2">
        <f t="shared" si="148"/>
        <v>2015</v>
      </c>
      <c r="C2419" s="2">
        <f t="shared" si="149"/>
        <v>5</v>
      </c>
      <c r="D2419" s="2">
        <f t="shared" si="150"/>
        <v>7</v>
      </c>
      <c r="E2419" s="2">
        <f t="shared" si="151"/>
        <v>5</v>
      </c>
      <c r="F2419" s="1" t="s">
        <v>791</v>
      </c>
      <c r="G2419" t="s">
        <v>623</v>
      </c>
      <c r="H2419" s="7" t="s">
        <v>743</v>
      </c>
      <c r="I2419" t="s">
        <v>624</v>
      </c>
      <c r="J2419" t="s">
        <v>164</v>
      </c>
      <c r="K2419" t="s">
        <v>224</v>
      </c>
      <c r="L2419" t="s">
        <v>28</v>
      </c>
      <c r="M2419">
        <v>7</v>
      </c>
      <c r="N2419">
        <v>57.581420000000001</v>
      </c>
      <c r="O2419">
        <v>-135.91442000000001</v>
      </c>
      <c r="P2419">
        <v>2</v>
      </c>
      <c r="Q2419">
        <v>1</v>
      </c>
    </row>
    <row r="2420" spans="1:17" x14ac:dyDescent="0.25">
      <c r="A2420" s="1">
        <v>41042</v>
      </c>
      <c r="B2420" s="2">
        <f t="shared" si="148"/>
        <v>2012</v>
      </c>
      <c r="C2420" s="2">
        <f t="shared" si="149"/>
        <v>5</v>
      </c>
      <c r="D2420" s="2">
        <f t="shared" si="150"/>
        <v>13</v>
      </c>
      <c r="E2420" s="2">
        <f t="shared" si="151"/>
        <v>1</v>
      </c>
      <c r="F2420" s="1" t="s">
        <v>791</v>
      </c>
      <c r="G2420" t="s">
        <v>623</v>
      </c>
      <c r="H2420" s="7" t="s">
        <v>743</v>
      </c>
      <c r="I2420" t="s">
        <v>624</v>
      </c>
      <c r="J2420" t="s">
        <v>164</v>
      </c>
      <c r="K2420" t="s">
        <v>253</v>
      </c>
      <c r="L2420" t="s">
        <v>28</v>
      </c>
      <c r="M2420">
        <v>6</v>
      </c>
      <c r="N2420">
        <v>57.581420000000001</v>
      </c>
      <c r="O2420">
        <v>-135.91442000000001</v>
      </c>
      <c r="P2420">
        <v>2</v>
      </c>
      <c r="Q2420">
        <v>1</v>
      </c>
    </row>
    <row r="2421" spans="1:17" x14ac:dyDescent="0.25">
      <c r="A2421" s="1">
        <v>40679</v>
      </c>
      <c r="B2421" s="2">
        <f t="shared" si="148"/>
        <v>2011</v>
      </c>
      <c r="C2421" s="2">
        <f t="shared" si="149"/>
        <v>5</v>
      </c>
      <c r="D2421" s="2">
        <f t="shared" si="150"/>
        <v>16</v>
      </c>
      <c r="E2421" s="2">
        <f t="shared" si="151"/>
        <v>2</v>
      </c>
      <c r="F2421" s="1" t="s">
        <v>791</v>
      </c>
      <c r="G2421" t="s">
        <v>623</v>
      </c>
      <c r="H2421" s="7" t="s">
        <v>743</v>
      </c>
      <c r="I2421" t="s">
        <v>624</v>
      </c>
      <c r="J2421" t="s">
        <v>164</v>
      </c>
      <c r="K2421" t="s">
        <v>253</v>
      </c>
      <c r="L2421" t="s">
        <v>28</v>
      </c>
      <c r="M2421">
        <v>5</v>
      </c>
      <c r="N2421">
        <v>57.581420000000001</v>
      </c>
      <c r="O2421">
        <v>-135.91442000000001</v>
      </c>
      <c r="P2421">
        <v>2</v>
      </c>
      <c r="Q2421">
        <v>1</v>
      </c>
    </row>
    <row r="2422" spans="1:17" x14ac:dyDescent="0.25">
      <c r="A2422" s="1">
        <v>40682</v>
      </c>
      <c r="B2422" s="2">
        <f t="shared" si="148"/>
        <v>2011</v>
      </c>
      <c r="C2422" s="2">
        <f t="shared" si="149"/>
        <v>5</v>
      </c>
      <c r="D2422" s="2">
        <f t="shared" si="150"/>
        <v>19</v>
      </c>
      <c r="E2422" s="2">
        <f t="shared" si="151"/>
        <v>5</v>
      </c>
      <c r="F2422" s="1" t="s">
        <v>791</v>
      </c>
      <c r="G2422" t="s">
        <v>623</v>
      </c>
      <c r="H2422" s="7" t="s">
        <v>743</v>
      </c>
      <c r="I2422" t="s">
        <v>624</v>
      </c>
      <c r="J2422" t="s">
        <v>164</v>
      </c>
      <c r="K2422" t="s">
        <v>224</v>
      </c>
      <c r="L2422" t="s">
        <v>28</v>
      </c>
      <c r="M2422">
        <v>7</v>
      </c>
      <c r="N2422">
        <v>57.581420000000001</v>
      </c>
      <c r="O2422">
        <v>-135.91442000000001</v>
      </c>
      <c r="P2422">
        <v>2</v>
      </c>
      <c r="Q2422">
        <v>1</v>
      </c>
    </row>
    <row r="2423" spans="1:17" x14ac:dyDescent="0.25">
      <c r="A2423" s="1">
        <v>41050</v>
      </c>
      <c r="B2423" s="2">
        <f t="shared" si="148"/>
        <v>2012</v>
      </c>
      <c r="C2423" s="2">
        <f t="shared" si="149"/>
        <v>5</v>
      </c>
      <c r="D2423" s="2">
        <f t="shared" si="150"/>
        <v>21</v>
      </c>
      <c r="E2423" s="2">
        <f t="shared" si="151"/>
        <v>2</v>
      </c>
      <c r="F2423" s="1" t="s">
        <v>791</v>
      </c>
      <c r="G2423" t="s">
        <v>623</v>
      </c>
      <c r="H2423" s="7" t="s">
        <v>743</v>
      </c>
      <c r="I2423" t="s">
        <v>624</v>
      </c>
      <c r="J2423" t="s">
        <v>164</v>
      </c>
      <c r="K2423" t="s">
        <v>253</v>
      </c>
      <c r="L2423" t="s">
        <v>28</v>
      </c>
      <c r="M2423">
        <v>6</v>
      </c>
      <c r="N2423">
        <v>57.581420000000001</v>
      </c>
      <c r="O2423">
        <v>-135.91442000000001</v>
      </c>
      <c r="P2423">
        <v>3</v>
      </c>
      <c r="Q2423">
        <v>1</v>
      </c>
    </row>
    <row r="2424" spans="1:17" x14ac:dyDescent="0.25">
      <c r="A2424" s="1">
        <v>41791</v>
      </c>
      <c r="B2424" s="2">
        <f t="shared" si="148"/>
        <v>2014</v>
      </c>
      <c r="C2424" s="2">
        <f t="shared" si="149"/>
        <v>6</v>
      </c>
      <c r="D2424" s="2">
        <f t="shared" si="150"/>
        <v>1</v>
      </c>
      <c r="E2424" s="2">
        <f t="shared" si="151"/>
        <v>1</v>
      </c>
      <c r="F2424" s="1" t="s">
        <v>792</v>
      </c>
      <c r="G2424" t="s">
        <v>623</v>
      </c>
      <c r="H2424" s="7" t="s">
        <v>743</v>
      </c>
      <c r="I2424" t="s">
        <v>624</v>
      </c>
      <c r="J2424" t="s">
        <v>164</v>
      </c>
      <c r="K2424" t="s">
        <v>224</v>
      </c>
      <c r="L2424" t="s">
        <v>28</v>
      </c>
      <c r="M2424">
        <v>8</v>
      </c>
      <c r="N2424">
        <v>57.581420000000001</v>
      </c>
      <c r="O2424">
        <v>-135.91442000000001</v>
      </c>
      <c r="P2424">
        <v>3</v>
      </c>
      <c r="Q2424">
        <v>1</v>
      </c>
    </row>
    <row r="2425" spans="1:17" x14ac:dyDescent="0.25">
      <c r="A2425" s="1">
        <v>40712</v>
      </c>
      <c r="B2425" s="2">
        <f t="shared" si="148"/>
        <v>2011</v>
      </c>
      <c r="C2425" s="2">
        <f t="shared" si="149"/>
        <v>6</v>
      </c>
      <c r="D2425" s="2">
        <f t="shared" si="150"/>
        <v>18</v>
      </c>
      <c r="E2425" s="2">
        <f t="shared" si="151"/>
        <v>7</v>
      </c>
      <c r="F2425" s="1" t="s">
        <v>792</v>
      </c>
      <c r="G2425" t="s">
        <v>623</v>
      </c>
      <c r="H2425" s="7" t="s">
        <v>743</v>
      </c>
      <c r="I2425" t="s">
        <v>624</v>
      </c>
      <c r="J2425" t="s">
        <v>164</v>
      </c>
      <c r="K2425" t="s">
        <v>253</v>
      </c>
      <c r="L2425" t="s">
        <v>28</v>
      </c>
      <c r="M2425">
        <v>5</v>
      </c>
      <c r="N2425">
        <v>57.581420000000001</v>
      </c>
      <c r="O2425">
        <v>-135.91442000000001</v>
      </c>
      <c r="P2425">
        <v>3</v>
      </c>
      <c r="Q2425">
        <v>1</v>
      </c>
    </row>
    <row r="2426" spans="1:17" x14ac:dyDescent="0.25">
      <c r="A2426" s="1">
        <v>40734</v>
      </c>
      <c r="B2426" s="2">
        <f t="shared" si="148"/>
        <v>2011</v>
      </c>
      <c r="C2426" s="2">
        <f t="shared" si="149"/>
        <v>7</v>
      </c>
      <c r="D2426" s="2">
        <f t="shared" si="150"/>
        <v>10</v>
      </c>
      <c r="E2426" s="2">
        <f t="shared" si="151"/>
        <v>1</v>
      </c>
      <c r="F2426" s="1" t="s">
        <v>792</v>
      </c>
      <c r="G2426" t="s">
        <v>623</v>
      </c>
      <c r="H2426" s="7" t="s">
        <v>743</v>
      </c>
      <c r="I2426" t="s">
        <v>624</v>
      </c>
      <c r="J2426" t="s">
        <v>164</v>
      </c>
      <c r="K2426" t="s">
        <v>253</v>
      </c>
      <c r="L2426" t="s">
        <v>28</v>
      </c>
      <c r="M2426">
        <v>6</v>
      </c>
      <c r="N2426">
        <v>57.581420000000001</v>
      </c>
      <c r="O2426">
        <v>-135.91442000000001</v>
      </c>
      <c r="P2426">
        <v>2</v>
      </c>
      <c r="Q2426">
        <v>1</v>
      </c>
    </row>
    <row r="2427" spans="1:17" x14ac:dyDescent="0.25">
      <c r="A2427" s="1">
        <v>42198</v>
      </c>
      <c r="B2427" s="2">
        <f t="shared" si="148"/>
        <v>2015</v>
      </c>
      <c r="C2427" s="2">
        <f t="shared" si="149"/>
        <v>7</v>
      </c>
      <c r="D2427" s="2">
        <f t="shared" si="150"/>
        <v>13</v>
      </c>
      <c r="E2427" s="2">
        <f t="shared" si="151"/>
        <v>2</v>
      </c>
      <c r="F2427" s="1" t="s">
        <v>792</v>
      </c>
      <c r="G2427" t="s">
        <v>623</v>
      </c>
      <c r="H2427" s="7" t="s">
        <v>743</v>
      </c>
      <c r="I2427" t="s">
        <v>624</v>
      </c>
      <c r="J2427" t="s">
        <v>164</v>
      </c>
      <c r="K2427" t="s">
        <v>224</v>
      </c>
      <c r="L2427" t="s">
        <v>28</v>
      </c>
      <c r="M2427">
        <v>8</v>
      </c>
      <c r="N2427">
        <v>57.581420000000001</v>
      </c>
      <c r="O2427">
        <v>-135.91442000000001</v>
      </c>
      <c r="P2427">
        <v>2</v>
      </c>
      <c r="Q2427">
        <v>1</v>
      </c>
    </row>
    <row r="2428" spans="1:17" x14ac:dyDescent="0.25">
      <c r="A2428" s="1">
        <v>41105</v>
      </c>
      <c r="B2428" s="2">
        <f t="shared" si="148"/>
        <v>2012</v>
      </c>
      <c r="C2428" s="2">
        <f t="shared" si="149"/>
        <v>7</v>
      </c>
      <c r="D2428" s="2">
        <f t="shared" si="150"/>
        <v>15</v>
      </c>
      <c r="E2428" s="2">
        <f t="shared" si="151"/>
        <v>1</v>
      </c>
      <c r="F2428" s="1" t="s">
        <v>792</v>
      </c>
      <c r="G2428" t="s">
        <v>623</v>
      </c>
      <c r="H2428" s="7" t="s">
        <v>743</v>
      </c>
      <c r="I2428" t="s">
        <v>624</v>
      </c>
      <c r="J2428" t="s">
        <v>164</v>
      </c>
      <c r="K2428" t="s">
        <v>256</v>
      </c>
      <c r="L2428" t="s">
        <v>28</v>
      </c>
      <c r="M2428">
        <v>3</v>
      </c>
      <c r="N2428">
        <v>57.581420000000001</v>
      </c>
      <c r="O2428">
        <v>-135.91442000000001</v>
      </c>
      <c r="P2428">
        <v>4</v>
      </c>
      <c r="Q2428">
        <v>1</v>
      </c>
    </row>
    <row r="2429" spans="1:17" x14ac:dyDescent="0.25">
      <c r="A2429" s="1">
        <v>40689</v>
      </c>
      <c r="B2429" s="2">
        <f t="shared" si="148"/>
        <v>2011</v>
      </c>
      <c r="C2429" s="2">
        <f t="shared" si="149"/>
        <v>5</v>
      </c>
      <c r="D2429" s="2">
        <f t="shared" si="150"/>
        <v>26</v>
      </c>
      <c r="E2429" s="2">
        <f t="shared" si="151"/>
        <v>5</v>
      </c>
      <c r="F2429" s="1" t="s">
        <v>791</v>
      </c>
      <c r="G2429" t="s">
        <v>623</v>
      </c>
      <c r="H2429" s="7" t="s">
        <v>743</v>
      </c>
      <c r="I2429" t="s">
        <v>624</v>
      </c>
      <c r="J2429" t="s">
        <v>164</v>
      </c>
      <c r="K2429" t="s">
        <v>585</v>
      </c>
      <c r="L2429" t="s">
        <v>177</v>
      </c>
      <c r="M2429">
        <v>4</v>
      </c>
      <c r="N2429">
        <v>57.581420000000001</v>
      </c>
      <c r="O2429">
        <v>-135.91442000000001</v>
      </c>
      <c r="P2429">
        <v>1</v>
      </c>
      <c r="Q2429">
        <v>1</v>
      </c>
    </row>
    <row r="2430" spans="1:17" x14ac:dyDescent="0.25">
      <c r="A2430" s="1">
        <v>41898</v>
      </c>
      <c r="B2430" s="2">
        <f t="shared" si="148"/>
        <v>2014</v>
      </c>
      <c r="C2430" s="2">
        <f t="shared" si="149"/>
        <v>9</v>
      </c>
      <c r="D2430" s="2">
        <f t="shared" si="150"/>
        <v>16</v>
      </c>
      <c r="E2430" s="2">
        <f t="shared" si="151"/>
        <v>3</v>
      </c>
      <c r="F2430" s="1" t="s">
        <v>793</v>
      </c>
      <c r="G2430" t="s">
        <v>623</v>
      </c>
      <c r="H2430" s="7" t="s">
        <v>743</v>
      </c>
      <c r="I2430" t="s">
        <v>624</v>
      </c>
      <c r="J2430" t="s">
        <v>164</v>
      </c>
      <c r="K2430" t="s">
        <v>90</v>
      </c>
      <c r="L2430" t="s">
        <v>177</v>
      </c>
      <c r="M2430">
        <v>5</v>
      </c>
      <c r="N2430">
        <v>57.581420000000001</v>
      </c>
      <c r="O2430">
        <v>-135.91442000000001</v>
      </c>
      <c r="P2430">
        <v>1</v>
      </c>
      <c r="Q2430">
        <v>1</v>
      </c>
    </row>
    <row r="2431" spans="1:17" x14ac:dyDescent="0.25">
      <c r="A2431" s="1">
        <v>41899</v>
      </c>
      <c r="B2431" s="2">
        <f t="shared" si="148"/>
        <v>2014</v>
      </c>
      <c r="C2431" s="2">
        <f t="shared" si="149"/>
        <v>9</v>
      </c>
      <c r="D2431" s="2">
        <f t="shared" si="150"/>
        <v>17</v>
      </c>
      <c r="E2431" s="2">
        <f t="shared" si="151"/>
        <v>4</v>
      </c>
      <c r="F2431" s="1" t="s">
        <v>793</v>
      </c>
      <c r="G2431" t="s">
        <v>623</v>
      </c>
      <c r="H2431" s="7" t="s">
        <v>743</v>
      </c>
      <c r="I2431" t="s">
        <v>624</v>
      </c>
      <c r="J2431" t="s">
        <v>164</v>
      </c>
      <c r="K2431" t="s">
        <v>90</v>
      </c>
      <c r="L2431" t="s">
        <v>177</v>
      </c>
      <c r="M2431">
        <v>6</v>
      </c>
      <c r="N2431">
        <v>57.581420000000001</v>
      </c>
      <c r="O2431">
        <v>-135.91442000000001</v>
      </c>
      <c r="P2431">
        <v>1</v>
      </c>
      <c r="Q2431">
        <v>1</v>
      </c>
    </row>
    <row r="2432" spans="1:17" x14ac:dyDescent="0.25">
      <c r="A2432" s="1">
        <v>41901</v>
      </c>
      <c r="B2432" s="2">
        <f t="shared" si="148"/>
        <v>2014</v>
      </c>
      <c r="C2432" s="2">
        <f t="shared" si="149"/>
        <v>9</v>
      </c>
      <c r="D2432" s="2">
        <f t="shared" si="150"/>
        <v>19</v>
      </c>
      <c r="E2432" s="2">
        <f t="shared" si="151"/>
        <v>6</v>
      </c>
      <c r="F2432" s="1" t="s">
        <v>793</v>
      </c>
      <c r="G2432" t="s">
        <v>623</v>
      </c>
      <c r="H2432" s="7" t="s">
        <v>743</v>
      </c>
      <c r="I2432" t="s">
        <v>624</v>
      </c>
      <c r="J2432" t="s">
        <v>164</v>
      </c>
      <c r="K2432" t="s">
        <v>90</v>
      </c>
      <c r="L2432" t="s">
        <v>177</v>
      </c>
      <c r="M2432">
        <v>4</v>
      </c>
      <c r="N2432">
        <v>57.581420000000001</v>
      </c>
      <c r="O2432">
        <v>-135.91442000000001</v>
      </c>
      <c r="P2432">
        <v>2</v>
      </c>
      <c r="Q2432">
        <v>1</v>
      </c>
    </row>
    <row r="2433" spans="1:17" x14ac:dyDescent="0.25">
      <c r="A2433" s="1">
        <v>41902</v>
      </c>
      <c r="B2433" s="2">
        <f t="shared" si="148"/>
        <v>2014</v>
      </c>
      <c r="C2433" s="2">
        <f t="shared" si="149"/>
        <v>9</v>
      </c>
      <c r="D2433" s="2">
        <f t="shared" si="150"/>
        <v>20</v>
      </c>
      <c r="E2433" s="2">
        <f t="shared" si="151"/>
        <v>7</v>
      </c>
      <c r="F2433" s="1" t="s">
        <v>793</v>
      </c>
      <c r="G2433" t="s">
        <v>623</v>
      </c>
      <c r="H2433" s="7" t="s">
        <v>743</v>
      </c>
      <c r="I2433" t="s">
        <v>624</v>
      </c>
      <c r="J2433" t="s">
        <v>164</v>
      </c>
      <c r="K2433" t="s">
        <v>90</v>
      </c>
      <c r="L2433" t="s">
        <v>177</v>
      </c>
      <c r="M2433">
        <v>5</v>
      </c>
      <c r="N2433">
        <v>57.581420000000001</v>
      </c>
      <c r="O2433">
        <v>-135.91442000000001</v>
      </c>
      <c r="P2433">
        <v>2</v>
      </c>
      <c r="Q2433">
        <v>1</v>
      </c>
    </row>
    <row r="2434" spans="1:17" x14ac:dyDescent="0.25">
      <c r="A2434" s="1">
        <v>41903</v>
      </c>
      <c r="B2434" s="2">
        <f t="shared" ref="B2434:B2497" si="152">YEAR(A2434)</f>
        <v>2014</v>
      </c>
      <c r="C2434" s="2">
        <f t="shared" ref="C2434:C2497" si="153">MONTH(A2434)</f>
        <v>9</v>
      </c>
      <c r="D2434" s="2">
        <f t="shared" ref="D2434:D2497" si="154">DAY(A2434)</f>
        <v>21</v>
      </c>
      <c r="E2434" s="2">
        <f t="shared" ref="E2434:E2497" si="155">WEEKDAY(A2434)</f>
        <v>1</v>
      </c>
      <c r="F2434" s="1" t="s">
        <v>793</v>
      </c>
      <c r="G2434" t="s">
        <v>623</v>
      </c>
      <c r="H2434" s="7" t="s">
        <v>743</v>
      </c>
      <c r="I2434" t="s">
        <v>624</v>
      </c>
      <c r="J2434" t="s">
        <v>164</v>
      </c>
      <c r="K2434" t="s">
        <v>90</v>
      </c>
      <c r="L2434" t="s">
        <v>177</v>
      </c>
      <c r="M2434">
        <v>3</v>
      </c>
      <c r="N2434">
        <v>57.581420000000001</v>
      </c>
      <c r="O2434">
        <v>-135.91442000000001</v>
      </c>
      <c r="P2434">
        <v>2</v>
      </c>
      <c r="Q2434">
        <v>1</v>
      </c>
    </row>
    <row r="2435" spans="1:17" x14ac:dyDescent="0.25">
      <c r="A2435" s="1">
        <v>41913</v>
      </c>
      <c r="B2435" s="2">
        <f t="shared" si="152"/>
        <v>2014</v>
      </c>
      <c r="C2435" s="2">
        <f t="shared" si="153"/>
        <v>10</v>
      </c>
      <c r="D2435" s="2">
        <f t="shared" si="154"/>
        <v>1</v>
      </c>
      <c r="E2435" s="2">
        <f t="shared" si="155"/>
        <v>4</v>
      </c>
      <c r="F2435" s="1" t="s">
        <v>793</v>
      </c>
      <c r="G2435" t="s">
        <v>623</v>
      </c>
      <c r="H2435" s="7" t="s">
        <v>743</v>
      </c>
      <c r="I2435" t="s">
        <v>624</v>
      </c>
      <c r="J2435" t="s">
        <v>164</v>
      </c>
      <c r="K2435" t="s">
        <v>90</v>
      </c>
      <c r="L2435" t="s">
        <v>177</v>
      </c>
      <c r="M2435">
        <v>5</v>
      </c>
      <c r="N2435">
        <v>57.581420000000001</v>
      </c>
      <c r="O2435">
        <v>-135.91442000000001</v>
      </c>
      <c r="P2435">
        <v>1</v>
      </c>
      <c r="Q2435">
        <v>1</v>
      </c>
    </row>
    <row r="2436" spans="1:17" x14ac:dyDescent="0.25">
      <c r="A2436" s="1">
        <v>41918</v>
      </c>
      <c r="B2436" s="2">
        <f t="shared" si="152"/>
        <v>2014</v>
      </c>
      <c r="C2436" s="2">
        <f t="shared" si="153"/>
        <v>10</v>
      </c>
      <c r="D2436" s="2">
        <f t="shared" si="154"/>
        <v>6</v>
      </c>
      <c r="E2436" s="2">
        <f t="shared" si="155"/>
        <v>2</v>
      </c>
      <c r="F2436" s="1" t="s">
        <v>793</v>
      </c>
      <c r="G2436" t="s">
        <v>623</v>
      </c>
      <c r="H2436" s="7" t="s">
        <v>743</v>
      </c>
      <c r="I2436" t="s">
        <v>624</v>
      </c>
      <c r="J2436" t="s">
        <v>164</v>
      </c>
      <c r="K2436" t="s">
        <v>90</v>
      </c>
      <c r="L2436" t="s">
        <v>177</v>
      </c>
      <c r="M2436">
        <v>3</v>
      </c>
      <c r="N2436">
        <v>57.581420000000001</v>
      </c>
      <c r="O2436">
        <v>-135.91442000000001</v>
      </c>
      <c r="P2436">
        <v>1</v>
      </c>
      <c r="Q2436">
        <v>1</v>
      </c>
    </row>
    <row r="2437" spans="1:17" x14ac:dyDescent="0.25">
      <c r="A2437" s="1">
        <v>41913</v>
      </c>
      <c r="B2437" s="2">
        <f t="shared" si="152"/>
        <v>2014</v>
      </c>
      <c r="C2437" s="2">
        <f t="shared" si="153"/>
        <v>10</v>
      </c>
      <c r="D2437" s="2">
        <f t="shared" si="154"/>
        <v>1</v>
      </c>
      <c r="E2437" s="2">
        <f t="shared" si="155"/>
        <v>4</v>
      </c>
      <c r="F2437" s="1" t="s">
        <v>793</v>
      </c>
      <c r="G2437" t="s">
        <v>623</v>
      </c>
      <c r="H2437" s="7" t="s">
        <v>743</v>
      </c>
      <c r="I2437" t="s">
        <v>624</v>
      </c>
      <c r="J2437" t="s">
        <v>164</v>
      </c>
      <c r="K2437" t="s">
        <v>90</v>
      </c>
      <c r="L2437" t="s">
        <v>13</v>
      </c>
      <c r="M2437">
        <v>5</v>
      </c>
      <c r="N2437">
        <v>57.581420000000001</v>
      </c>
      <c r="O2437">
        <v>-135.91442000000001</v>
      </c>
      <c r="P2437">
        <v>1</v>
      </c>
      <c r="Q2437">
        <v>1</v>
      </c>
    </row>
    <row r="2438" spans="1:17" x14ac:dyDescent="0.25">
      <c r="A2438" s="1">
        <v>41918</v>
      </c>
      <c r="B2438" s="2">
        <f t="shared" si="152"/>
        <v>2014</v>
      </c>
      <c r="C2438" s="2">
        <f t="shared" si="153"/>
        <v>10</v>
      </c>
      <c r="D2438" s="2">
        <f t="shared" si="154"/>
        <v>6</v>
      </c>
      <c r="E2438" s="2">
        <f t="shared" si="155"/>
        <v>2</v>
      </c>
      <c r="F2438" s="1" t="s">
        <v>793</v>
      </c>
      <c r="G2438" t="s">
        <v>623</v>
      </c>
      <c r="H2438" s="7" t="s">
        <v>743</v>
      </c>
      <c r="I2438" t="s">
        <v>624</v>
      </c>
      <c r="J2438" t="s">
        <v>164</v>
      </c>
      <c r="K2438" t="s">
        <v>90</v>
      </c>
      <c r="L2438" t="s">
        <v>13</v>
      </c>
      <c r="M2438">
        <v>3</v>
      </c>
      <c r="N2438">
        <v>57.581420000000001</v>
      </c>
      <c r="O2438">
        <v>-135.91442000000001</v>
      </c>
      <c r="P2438">
        <v>1</v>
      </c>
      <c r="Q2438">
        <v>1</v>
      </c>
    </row>
    <row r="2439" spans="1:17" x14ac:dyDescent="0.25">
      <c r="A2439" s="1">
        <v>41065</v>
      </c>
      <c r="B2439" s="2">
        <f t="shared" si="152"/>
        <v>2012</v>
      </c>
      <c r="C2439" s="2">
        <f t="shared" si="153"/>
        <v>6</v>
      </c>
      <c r="D2439" s="2">
        <f t="shared" si="154"/>
        <v>5</v>
      </c>
      <c r="E2439" s="2">
        <f t="shared" si="155"/>
        <v>3</v>
      </c>
      <c r="F2439" s="1" t="s">
        <v>792</v>
      </c>
      <c r="G2439" t="s">
        <v>632</v>
      </c>
      <c r="H2439" s="7" t="s">
        <v>743</v>
      </c>
      <c r="I2439" t="s">
        <v>624</v>
      </c>
      <c r="J2439" t="s">
        <v>164</v>
      </c>
      <c r="K2439" t="s">
        <v>99</v>
      </c>
      <c r="L2439" t="s">
        <v>28</v>
      </c>
      <c r="M2439">
        <v>8</v>
      </c>
      <c r="N2439">
        <v>57.563339999999997</v>
      </c>
      <c r="O2439">
        <v>-135.91101</v>
      </c>
      <c r="P2439">
        <v>6</v>
      </c>
      <c r="Q2439">
        <v>1</v>
      </c>
    </row>
    <row r="2440" spans="1:17" x14ac:dyDescent="0.25">
      <c r="A2440" s="1">
        <v>40703</v>
      </c>
      <c r="B2440" s="2">
        <f t="shared" si="152"/>
        <v>2011</v>
      </c>
      <c r="C2440" s="2">
        <f t="shared" si="153"/>
        <v>6</v>
      </c>
      <c r="D2440" s="2">
        <f t="shared" si="154"/>
        <v>9</v>
      </c>
      <c r="E2440" s="2">
        <f t="shared" si="155"/>
        <v>5</v>
      </c>
      <c r="F2440" s="1" t="s">
        <v>792</v>
      </c>
      <c r="G2440" t="s">
        <v>632</v>
      </c>
      <c r="H2440" s="7" t="s">
        <v>743</v>
      </c>
      <c r="I2440" t="s">
        <v>624</v>
      </c>
      <c r="J2440" t="s">
        <v>164</v>
      </c>
      <c r="K2440" t="s">
        <v>247</v>
      </c>
      <c r="L2440" t="s">
        <v>28</v>
      </c>
      <c r="M2440">
        <v>1</v>
      </c>
      <c r="N2440">
        <v>57.563339999999997</v>
      </c>
      <c r="O2440">
        <v>-135.91101</v>
      </c>
      <c r="P2440">
        <v>2</v>
      </c>
      <c r="Q2440">
        <v>1</v>
      </c>
    </row>
    <row r="2441" spans="1:17" x14ac:dyDescent="0.25">
      <c r="A2441" s="1">
        <v>41088</v>
      </c>
      <c r="B2441" s="2">
        <f t="shared" si="152"/>
        <v>2012</v>
      </c>
      <c r="C2441" s="2">
        <f t="shared" si="153"/>
        <v>6</v>
      </c>
      <c r="D2441" s="2">
        <f t="shared" si="154"/>
        <v>28</v>
      </c>
      <c r="E2441" s="2">
        <f t="shared" si="155"/>
        <v>5</v>
      </c>
      <c r="F2441" s="1" t="s">
        <v>792</v>
      </c>
      <c r="G2441" t="s">
        <v>632</v>
      </c>
      <c r="H2441" s="7" t="s">
        <v>743</v>
      </c>
      <c r="I2441" t="s">
        <v>624</v>
      </c>
      <c r="J2441" t="s">
        <v>164</v>
      </c>
      <c r="K2441" t="s">
        <v>247</v>
      </c>
      <c r="L2441" t="s">
        <v>28</v>
      </c>
      <c r="M2441">
        <v>2</v>
      </c>
      <c r="N2441">
        <v>57.563339999999997</v>
      </c>
      <c r="O2441">
        <v>-135.91101</v>
      </c>
      <c r="P2441">
        <v>4</v>
      </c>
      <c r="Q2441">
        <v>1</v>
      </c>
    </row>
    <row r="2442" spans="1:17" x14ac:dyDescent="0.25">
      <c r="A2442" s="1">
        <v>40730</v>
      </c>
      <c r="B2442" s="2">
        <f t="shared" si="152"/>
        <v>2011</v>
      </c>
      <c r="C2442" s="2">
        <f t="shared" si="153"/>
        <v>7</v>
      </c>
      <c r="D2442" s="2">
        <f t="shared" si="154"/>
        <v>6</v>
      </c>
      <c r="E2442" s="2">
        <f t="shared" si="155"/>
        <v>4</v>
      </c>
      <c r="F2442" s="1" t="s">
        <v>792</v>
      </c>
      <c r="G2442" t="s">
        <v>632</v>
      </c>
      <c r="H2442" s="7" t="s">
        <v>743</v>
      </c>
      <c r="I2442" t="s">
        <v>624</v>
      </c>
      <c r="J2442" t="s">
        <v>164</v>
      </c>
      <c r="K2442" t="s">
        <v>247</v>
      </c>
      <c r="L2442" t="s">
        <v>28</v>
      </c>
      <c r="M2442">
        <v>1</v>
      </c>
      <c r="N2442">
        <v>57.563339999999997</v>
      </c>
      <c r="O2442">
        <v>-135.91101</v>
      </c>
      <c r="P2442">
        <v>2</v>
      </c>
      <c r="Q2442">
        <v>1</v>
      </c>
    </row>
    <row r="2443" spans="1:17" x14ac:dyDescent="0.25">
      <c r="A2443" s="1">
        <v>41472</v>
      </c>
      <c r="B2443" s="2">
        <f t="shared" si="152"/>
        <v>2013</v>
      </c>
      <c r="C2443" s="2">
        <f t="shared" si="153"/>
        <v>7</v>
      </c>
      <c r="D2443" s="2">
        <f t="shared" si="154"/>
        <v>17</v>
      </c>
      <c r="E2443" s="2">
        <f t="shared" si="155"/>
        <v>4</v>
      </c>
      <c r="F2443" s="1" t="s">
        <v>792</v>
      </c>
      <c r="G2443" t="s">
        <v>632</v>
      </c>
      <c r="H2443" s="7" t="s">
        <v>743</v>
      </c>
      <c r="I2443" t="s">
        <v>624</v>
      </c>
      <c r="J2443" t="s">
        <v>164</v>
      </c>
      <c r="K2443" t="s">
        <v>302</v>
      </c>
      <c r="L2443" t="s">
        <v>28</v>
      </c>
      <c r="M2443">
        <v>7</v>
      </c>
      <c r="N2443">
        <v>57.563339999999997</v>
      </c>
      <c r="O2443">
        <v>-135.91101</v>
      </c>
      <c r="P2443">
        <v>4</v>
      </c>
      <c r="Q2443">
        <v>1</v>
      </c>
    </row>
    <row r="2444" spans="1:17" x14ac:dyDescent="0.25">
      <c r="A2444" s="1">
        <v>41842</v>
      </c>
      <c r="B2444" s="2">
        <f t="shared" si="152"/>
        <v>2014</v>
      </c>
      <c r="C2444" s="2">
        <f t="shared" si="153"/>
        <v>7</v>
      </c>
      <c r="D2444" s="2">
        <f t="shared" si="154"/>
        <v>22</v>
      </c>
      <c r="E2444" s="2">
        <f t="shared" si="155"/>
        <v>3</v>
      </c>
      <c r="F2444" s="1" t="s">
        <v>792</v>
      </c>
      <c r="G2444" t="s">
        <v>632</v>
      </c>
      <c r="H2444" s="7" t="s">
        <v>743</v>
      </c>
      <c r="I2444" t="s">
        <v>624</v>
      </c>
      <c r="J2444" t="s">
        <v>164</v>
      </c>
      <c r="K2444" t="s">
        <v>247</v>
      </c>
      <c r="L2444" t="s">
        <v>28</v>
      </c>
      <c r="M2444">
        <v>2</v>
      </c>
      <c r="N2444">
        <v>57.563339999999997</v>
      </c>
      <c r="O2444">
        <v>-135.91101</v>
      </c>
      <c r="P2444">
        <v>4</v>
      </c>
      <c r="Q2444">
        <v>1</v>
      </c>
    </row>
    <row r="2445" spans="1:17" x14ac:dyDescent="0.25">
      <c r="A2445" s="1">
        <v>41843</v>
      </c>
      <c r="B2445" s="2">
        <f t="shared" si="152"/>
        <v>2014</v>
      </c>
      <c r="C2445" s="2">
        <f t="shared" si="153"/>
        <v>7</v>
      </c>
      <c r="D2445" s="2">
        <f t="shared" si="154"/>
        <v>23</v>
      </c>
      <c r="E2445" s="2">
        <f t="shared" si="155"/>
        <v>4</v>
      </c>
      <c r="F2445" s="1" t="s">
        <v>792</v>
      </c>
      <c r="G2445" t="s">
        <v>632</v>
      </c>
      <c r="H2445" s="7" t="s">
        <v>743</v>
      </c>
      <c r="I2445" t="s">
        <v>624</v>
      </c>
      <c r="J2445" t="s">
        <v>164</v>
      </c>
      <c r="K2445" t="s">
        <v>247</v>
      </c>
      <c r="L2445" t="s">
        <v>28</v>
      </c>
      <c r="M2445">
        <v>2</v>
      </c>
      <c r="N2445">
        <v>57.563339999999997</v>
      </c>
      <c r="O2445">
        <v>-135.91101</v>
      </c>
      <c r="P2445">
        <v>4</v>
      </c>
      <c r="Q2445">
        <v>1</v>
      </c>
    </row>
    <row r="2446" spans="1:17" x14ac:dyDescent="0.25">
      <c r="A2446" s="1">
        <v>40758</v>
      </c>
      <c r="B2446" s="2">
        <f t="shared" si="152"/>
        <v>2011</v>
      </c>
      <c r="C2446" s="2">
        <f t="shared" si="153"/>
        <v>8</v>
      </c>
      <c r="D2446" s="2">
        <f t="shared" si="154"/>
        <v>3</v>
      </c>
      <c r="E2446" s="2">
        <f t="shared" si="155"/>
        <v>4</v>
      </c>
      <c r="F2446" s="1" t="s">
        <v>792</v>
      </c>
      <c r="G2446" t="s">
        <v>632</v>
      </c>
      <c r="H2446" s="7" t="s">
        <v>743</v>
      </c>
      <c r="I2446" t="s">
        <v>624</v>
      </c>
      <c r="J2446" t="s">
        <v>164</v>
      </c>
      <c r="K2446" t="s">
        <v>247</v>
      </c>
      <c r="L2446" t="s">
        <v>28</v>
      </c>
      <c r="M2446">
        <v>2</v>
      </c>
      <c r="N2446">
        <v>57.563339999999997</v>
      </c>
      <c r="O2446">
        <v>-135.91101</v>
      </c>
      <c r="P2446">
        <v>4</v>
      </c>
      <c r="Q2446">
        <v>1</v>
      </c>
    </row>
    <row r="2447" spans="1:17" x14ac:dyDescent="0.25">
      <c r="A2447" s="1">
        <v>42142</v>
      </c>
      <c r="B2447" s="2">
        <f t="shared" si="152"/>
        <v>2015</v>
      </c>
      <c r="C2447" s="2">
        <f t="shared" si="153"/>
        <v>5</v>
      </c>
      <c r="D2447" s="2">
        <f t="shared" si="154"/>
        <v>18</v>
      </c>
      <c r="E2447" s="2">
        <f t="shared" si="155"/>
        <v>2</v>
      </c>
      <c r="F2447" s="1" t="s">
        <v>791</v>
      </c>
      <c r="G2447" t="s">
        <v>632</v>
      </c>
      <c r="H2447" s="7" t="s">
        <v>743</v>
      </c>
      <c r="I2447" t="s">
        <v>624</v>
      </c>
      <c r="J2447" t="s">
        <v>164</v>
      </c>
      <c r="K2447" t="s">
        <v>90</v>
      </c>
      <c r="L2447" t="s">
        <v>177</v>
      </c>
      <c r="M2447">
        <v>4</v>
      </c>
      <c r="N2447">
        <v>57.563339999999997</v>
      </c>
      <c r="O2447">
        <v>-135.91101</v>
      </c>
      <c r="P2447">
        <v>1</v>
      </c>
      <c r="Q2447">
        <v>1</v>
      </c>
    </row>
    <row r="2448" spans="1:17" x14ac:dyDescent="0.25">
      <c r="A2448" s="1">
        <v>41059</v>
      </c>
      <c r="B2448" s="2">
        <f t="shared" si="152"/>
        <v>2012</v>
      </c>
      <c r="C2448" s="2">
        <f t="shared" si="153"/>
        <v>5</v>
      </c>
      <c r="D2448" s="2">
        <f t="shared" si="154"/>
        <v>30</v>
      </c>
      <c r="E2448" s="2">
        <f t="shared" si="155"/>
        <v>4</v>
      </c>
      <c r="F2448" s="1" t="s">
        <v>791</v>
      </c>
      <c r="G2448" t="s">
        <v>632</v>
      </c>
      <c r="H2448" s="7" t="s">
        <v>743</v>
      </c>
      <c r="I2448" t="s">
        <v>624</v>
      </c>
      <c r="J2448" t="s">
        <v>164</v>
      </c>
      <c r="K2448" t="s">
        <v>90</v>
      </c>
      <c r="L2448" t="s">
        <v>177</v>
      </c>
      <c r="M2448">
        <v>6</v>
      </c>
      <c r="N2448">
        <v>57.563339999999997</v>
      </c>
      <c r="O2448">
        <v>-135.91101</v>
      </c>
      <c r="P2448">
        <v>1</v>
      </c>
      <c r="Q2448">
        <v>1</v>
      </c>
    </row>
    <row r="2449" spans="1:17" x14ac:dyDescent="0.25">
      <c r="A2449" s="1">
        <v>40693</v>
      </c>
      <c r="B2449" s="2">
        <f t="shared" si="152"/>
        <v>2011</v>
      </c>
      <c r="C2449" s="2">
        <f t="shared" si="153"/>
        <v>5</v>
      </c>
      <c r="D2449" s="2">
        <f t="shared" si="154"/>
        <v>30</v>
      </c>
      <c r="E2449" s="2">
        <f t="shared" si="155"/>
        <v>2</v>
      </c>
      <c r="F2449" s="1" t="s">
        <v>791</v>
      </c>
      <c r="G2449" t="s">
        <v>632</v>
      </c>
      <c r="H2449" s="7" t="s">
        <v>743</v>
      </c>
      <c r="I2449" t="s">
        <v>624</v>
      </c>
      <c r="J2449" t="s">
        <v>164</v>
      </c>
      <c r="K2449" t="s">
        <v>90</v>
      </c>
      <c r="L2449" t="s">
        <v>177</v>
      </c>
      <c r="M2449">
        <v>7</v>
      </c>
      <c r="N2449">
        <v>57.563339999999997</v>
      </c>
      <c r="O2449">
        <v>-135.91101</v>
      </c>
      <c r="P2449">
        <v>2</v>
      </c>
      <c r="Q2449">
        <v>1</v>
      </c>
    </row>
    <row r="2450" spans="1:17" x14ac:dyDescent="0.25">
      <c r="A2450" s="1">
        <v>41790</v>
      </c>
      <c r="B2450" s="2">
        <f t="shared" si="152"/>
        <v>2014</v>
      </c>
      <c r="C2450" s="2">
        <f t="shared" si="153"/>
        <v>5</v>
      </c>
      <c r="D2450" s="2">
        <f t="shared" si="154"/>
        <v>31</v>
      </c>
      <c r="E2450" s="2">
        <f t="shared" si="155"/>
        <v>7</v>
      </c>
      <c r="F2450" s="1" t="s">
        <v>791</v>
      </c>
      <c r="G2450" t="s">
        <v>632</v>
      </c>
      <c r="H2450" s="7" t="s">
        <v>743</v>
      </c>
      <c r="I2450" t="s">
        <v>624</v>
      </c>
      <c r="J2450" t="s">
        <v>164</v>
      </c>
      <c r="K2450" t="s">
        <v>90</v>
      </c>
      <c r="L2450" t="s">
        <v>177</v>
      </c>
      <c r="M2450">
        <v>1</v>
      </c>
      <c r="N2450">
        <v>57.563339999999997</v>
      </c>
      <c r="O2450">
        <v>-135.91101</v>
      </c>
      <c r="P2450">
        <v>1</v>
      </c>
      <c r="Q2450">
        <v>1</v>
      </c>
    </row>
    <row r="2451" spans="1:17" x14ac:dyDescent="0.25">
      <c r="A2451" s="1">
        <v>40694</v>
      </c>
      <c r="B2451" s="2">
        <f t="shared" si="152"/>
        <v>2011</v>
      </c>
      <c r="C2451" s="2">
        <f t="shared" si="153"/>
        <v>5</v>
      </c>
      <c r="D2451" s="2">
        <f t="shared" si="154"/>
        <v>31</v>
      </c>
      <c r="E2451" s="2">
        <f t="shared" si="155"/>
        <v>3</v>
      </c>
      <c r="F2451" s="1" t="s">
        <v>791</v>
      </c>
      <c r="G2451" t="s">
        <v>632</v>
      </c>
      <c r="H2451" s="7" t="s">
        <v>743</v>
      </c>
      <c r="I2451" t="s">
        <v>624</v>
      </c>
      <c r="J2451" t="s">
        <v>164</v>
      </c>
      <c r="K2451" t="s">
        <v>90</v>
      </c>
      <c r="L2451" t="s">
        <v>177</v>
      </c>
      <c r="M2451">
        <v>6</v>
      </c>
      <c r="N2451">
        <v>57.563339999999997</v>
      </c>
      <c r="O2451">
        <v>-135.91101</v>
      </c>
      <c r="P2451">
        <v>1</v>
      </c>
      <c r="Q2451">
        <v>1</v>
      </c>
    </row>
    <row r="2452" spans="1:17" x14ac:dyDescent="0.25">
      <c r="A2452" s="1">
        <v>40695</v>
      </c>
      <c r="B2452" s="2">
        <f t="shared" si="152"/>
        <v>2011</v>
      </c>
      <c r="C2452" s="2">
        <f t="shared" si="153"/>
        <v>6</v>
      </c>
      <c r="D2452" s="2">
        <f t="shared" si="154"/>
        <v>1</v>
      </c>
      <c r="E2452" s="2">
        <f t="shared" si="155"/>
        <v>4</v>
      </c>
      <c r="F2452" s="1" t="s">
        <v>792</v>
      </c>
      <c r="G2452" t="s">
        <v>632</v>
      </c>
      <c r="H2452" s="7" t="s">
        <v>743</v>
      </c>
      <c r="I2452" t="s">
        <v>624</v>
      </c>
      <c r="J2452" t="s">
        <v>164</v>
      </c>
      <c r="K2452" t="s">
        <v>90</v>
      </c>
      <c r="L2452" t="s">
        <v>177</v>
      </c>
      <c r="M2452">
        <v>2</v>
      </c>
      <c r="N2452">
        <v>57.563339999999997</v>
      </c>
      <c r="O2452">
        <v>-135.91101</v>
      </c>
      <c r="P2452">
        <v>2</v>
      </c>
      <c r="Q2452">
        <v>1</v>
      </c>
    </row>
    <row r="2453" spans="1:17" x14ac:dyDescent="0.25">
      <c r="A2453" s="1">
        <v>41180</v>
      </c>
      <c r="B2453" s="2">
        <f t="shared" si="152"/>
        <v>2012</v>
      </c>
      <c r="C2453" s="2">
        <f t="shared" si="153"/>
        <v>9</v>
      </c>
      <c r="D2453" s="2">
        <f t="shared" si="154"/>
        <v>28</v>
      </c>
      <c r="E2453" s="2">
        <f t="shared" si="155"/>
        <v>6</v>
      </c>
      <c r="F2453" s="1" t="s">
        <v>793</v>
      </c>
      <c r="G2453" t="s">
        <v>632</v>
      </c>
      <c r="H2453" s="7" t="s">
        <v>743</v>
      </c>
      <c r="I2453" t="s">
        <v>624</v>
      </c>
      <c r="J2453" t="s">
        <v>164</v>
      </c>
      <c r="K2453" t="s">
        <v>90</v>
      </c>
      <c r="L2453" t="s">
        <v>177</v>
      </c>
      <c r="M2453">
        <v>3</v>
      </c>
      <c r="N2453">
        <v>57.563339999999997</v>
      </c>
      <c r="O2453">
        <v>-135.91101</v>
      </c>
      <c r="P2453">
        <v>1</v>
      </c>
      <c r="Q2453">
        <v>1</v>
      </c>
    </row>
    <row r="2454" spans="1:17" x14ac:dyDescent="0.25">
      <c r="A2454" s="1">
        <v>41181</v>
      </c>
      <c r="B2454" s="2">
        <f t="shared" si="152"/>
        <v>2012</v>
      </c>
      <c r="C2454" s="2">
        <f t="shared" si="153"/>
        <v>9</v>
      </c>
      <c r="D2454" s="2">
        <f t="shared" si="154"/>
        <v>29</v>
      </c>
      <c r="E2454" s="2">
        <f t="shared" si="155"/>
        <v>7</v>
      </c>
      <c r="F2454" s="1" t="s">
        <v>793</v>
      </c>
      <c r="G2454" t="s">
        <v>632</v>
      </c>
      <c r="H2454" s="7" t="s">
        <v>743</v>
      </c>
      <c r="I2454" t="s">
        <v>624</v>
      </c>
      <c r="J2454" t="s">
        <v>164</v>
      </c>
      <c r="K2454" t="s">
        <v>90</v>
      </c>
      <c r="L2454" t="s">
        <v>177</v>
      </c>
      <c r="M2454">
        <v>4</v>
      </c>
      <c r="N2454">
        <v>57.563339999999997</v>
      </c>
      <c r="O2454">
        <v>-135.91101</v>
      </c>
      <c r="P2454">
        <v>1</v>
      </c>
      <c r="Q2454">
        <v>1</v>
      </c>
    </row>
    <row r="2455" spans="1:17" x14ac:dyDescent="0.25">
      <c r="A2455" s="1">
        <v>42142</v>
      </c>
      <c r="B2455" s="2">
        <f t="shared" si="152"/>
        <v>2015</v>
      </c>
      <c r="C2455" s="2">
        <f t="shared" si="153"/>
        <v>5</v>
      </c>
      <c r="D2455" s="2">
        <f t="shared" si="154"/>
        <v>18</v>
      </c>
      <c r="E2455" s="2">
        <f t="shared" si="155"/>
        <v>2</v>
      </c>
      <c r="F2455" s="1" t="s">
        <v>791</v>
      </c>
      <c r="G2455" t="s">
        <v>632</v>
      </c>
      <c r="H2455" s="7" t="s">
        <v>743</v>
      </c>
      <c r="I2455" t="s">
        <v>624</v>
      </c>
      <c r="J2455" t="s">
        <v>164</v>
      </c>
      <c r="K2455" t="s">
        <v>90</v>
      </c>
      <c r="L2455" t="s">
        <v>13</v>
      </c>
      <c r="M2455">
        <v>4</v>
      </c>
      <c r="N2455">
        <v>57.563339999999997</v>
      </c>
      <c r="O2455">
        <v>-135.91101</v>
      </c>
      <c r="P2455">
        <v>1</v>
      </c>
      <c r="Q2455">
        <v>1</v>
      </c>
    </row>
    <row r="2456" spans="1:17" x14ac:dyDescent="0.25">
      <c r="A2456" s="1">
        <v>41180</v>
      </c>
      <c r="B2456" s="2">
        <f t="shared" si="152"/>
        <v>2012</v>
      </c>
      <c r="C2456" s="2">
        <f t="shared" si="153"/>
        <v>9</v>
      </c>
      <c r="D2456" s="2">
        <f t="shared" si="154"/>
        <v>28</v>
      </c>
      <c r="E2456" s="2">
        <f t="shared" si="155"/>
        <v>6</v>
      </c>
      <c r="F2456" s="1" t="s">
        <v>793</v>
      </c>
      <c r="G2456" t="s">
        <v>632</v>
      </c>
      <c r="H2456" s="7" t="s">
        <v>743</v>
      </c>
      <c r="I2456" t="s">
        <v>624</v>
      </c>
      <c r="J2456" t="s">
        <v>164</v>
      </c>
      <c r="K2456" t="s">
        <v>90</v>
      </c>
      <c r="L2456" t="s">
        <v>13</v>
      </c>
      <c r="M2456">
        <v>3</v>
      </c>
      <c r="N2456">
        <v>57.563339999999997</v>
      </c>
      <c r="O2456">
        <v>-135.91101</v>
      </c>
      <c r="P2456">
        <v>1</v>
      </c>
      <c r="Q2456">
        <v>1</v>
      </c>
    </row>
    <row r="2457" spans="1:17" x14ac:dyDescent="0.25">
      <c r="A2457" s="1">
        <v>41181</v>
      </c>
      <c r="B2457" s="2">
        <f t="shared" si="152"/>
        <v>2012</v>
      </c>
      <c r="C2457" s="2">
        <f t="shared" si="153"/>
        <v>9</v>
      </c>
      <c r="D2457" s="2">
        <f t="shared" si="154"/>
        <v>29</v>
      </c>
      <c r="E2457" s="2">
        <f t="shared" si="155"/>
        <v>7</v>
      </c>
      <c r="F2457" s="1" t="s">
        <v>793</v>
      </c>
      <c r="G2457" t="s">
        <v>632</v>
      </c>
      <c r="H2457" s="7" t="s">
        <v>743</v>
      </c>
      <c r="I2457" t="s">
        <v>624</v>
      </c>
      <c r="J2457" t="s">
        <v>164</v>
      </c>
      <c r="K2457" t="s">
        <v>90</v>
      </c>
      <c r="L2457" t="s">
        <v>13</v>
      </c>
      <c r="M2457">
        <v>4</v>
      </c>
      <c r="N2457">
        <v>57.563339999999997</v>
      </c>
      <c r="O2457">
        <v>-135.91101</v>
      </c>
      <c r="P2457">
        <v>1</v>
      </c>
      <c r="Q2457">
        <v>1</v>
      </c>
    </row>
    <row r="2458" spans="1:17" x14ac:dyDescent="0.25">
      <c r="A2458" s="1">
        <v>41081</v>
      </c>
      <c r="B2458" s="2">
        <f t="shared" si="152"/>
        <v>2012</v>
      </c>
      <c r="C2458" s="2">
        <f t="shared" si="153"/>
        <v>6</v>
      </c>
      <c r="D2458" s="2">
        <f t="shared" si="154"/>
        <v>21</v>
      </c>
      <c r="E2458" s="2">
        <f t="shared" si="155"/>
        <v>5</v>
      </c>
      <c r="F2458" s="1" t="s">
        <v>792</v>
      </c>
      <c r="G2458" t="s">
        <v>159</v>
      </c>
      <c r="H2458" s="7" t="s">
        <v>756</v>
      </c>
      <c r="I2458" t="s">
        <v>158</v>
      </c>
      <c r="J2458" t="s">
        <v>10</v>
      </c>
      <c r="K2458" t="s">
        <v>77</v>
      </c>
      <c r="L2458" t="s">
        <v>13</v>
      </c>
      <c r="M2458">
        <v>2</v>
      </c>
      <c r="N2458">
        <v>57.688079999999999</v>
      </c>
      <c r="O2458">
        <v>-133.15151</v>
      </c>
      <c r="P2458">
        <v>4</v>
      </c>
      <c r="Q2458">
        <v>1</v>
      </c>
    </row>
    <row r="2459" spans="1:17" x14ac:dyDescent="0.25">
      <c r="A2459" s="1">
        <v>40715</v>
      </c>
      <c r="B2459" s="2">
        <f t="shared" si="152"/>
        <v>2011</v>
      </c>
      <c r="C2459" s="2">
        <f t="shared" si="153"/>
        <v>6</v>
      </c>
      <c r="D2459" s="2">
        <f t="shared" si="154"/>
        <v>21</v>
      </c>
      <c r="E2459" s="2">
        <f t="shared" si="155"/>
        <v>3</v>
      </c>
      <c r="F2459" s="1" t="s">
        <v>792</v>
      </c>
      <c r="G2459" t="s">
        <v>159</v>
      </c>
      <c r="H2459" s="7" t="s">
        <v>756</v>
      </c>
      <c r="I2459" t="s">
        <v>158</v>
      </c>
      <c r="J2459" t="s">
        <v>10</v>
      </c>
      <c r="K2459" t="s">
        <v>16</v>
      </c>
      <c r="L2459" t="s">
        <v>13</v>
      </c>
      <c r="M2459">
        <v>1.5</v>
      </c>
      <c r="N2459">
        <v>57.688079999999999</v>
      </c>
      <c r="O2459">
        <v>-133.15151</v>
      </c>
      <c r="P2459">
        <v>4</v>
      </c>
      <c r="Q2459">
        <v>1</v>
      </c>
    </row>
    <row r="2460" spans="1:17" x14ac:dyDescent="0.25">
      <c r="A2460" s="1">
        <v>40716</v>
      </c>
      <c r="B2460" s="2">
        <f t="shared" si="152"/>
        <v>2011</v>
      </c>
      <c r="C2460" s="2">
        <f t="shared" si="153"/>
        <v>6</v>
      </c>
      <c r="D2460" s="2">
        <f t="shared" si="154"/>
        <v>22</v>
      </c>
      <c r="E2460" s="2">
        <f t="shared" si="155"/>
        <v>4</v>
      </c>
      <c r="F2460" s="1" t="s">
        <v>792</v>
      </c>
      <c r="G2460" t="s">
        <v>159</v>
      </c>
      <c r="H2460" s="7" t="s">
        <v>756</v>
      </c>
      <c r="I2460" t="s">
        <v>158</v>
      </c>
      <c r="J2460" t="s">
        <v>10</v>
      </c>
      <c r="K2460" t="s">
        <v>16</v>
      </c>
      <c r="L2460" t="s">
        <v>13</v>
      </c>
      <c r="M2460">
        <v>1</v>
      </c>
      <c r="N2460">
        <v>57.688079999999999</v>
      </c>
      <c r="O2460">
        <v>-133.15151</v>
      </c>
      <c r="P2460">
        <v>4</v>
      </c>
      <c r="Q2460">
        <v>1</v>
      </c>
    </row>
    <row r="2461" spans="1:17" x14ac:dyDescent="0.25">
      <c r="A2461" s="1">
        <v>41477</v>
      </c>
      <c r="B2461" s="2">
        <f t="shared" si="152"/>
        <v>2013</v>
      </c>
      <c r="C2461" s="2">
        <f t="shared" si="153"/>
        <v>7</v>
      </c>
      <c r="D2461" s="2">
        <f t="shared" si="154"/>
        <v>22</v>
      </c>
      <c r="E2461" s="2">
        <f t="shared" si="155"/>
        <v>2</v>
      </c>
      <c r="F2461" s="1" t="s">
        <v>792</v>
      </c>
      <c r="G2461" t="s">
        <v>159</v>
      </c>
      <c r="H2461" s="7" t="s">
        <v>756</v>
      </c>
      <c r="I2461" t="s">
        <v>158</v>
      </c>
      <c r="J2461" t="s">
        <v>10</v>
      </c>
      <c r="K2461" t="s">
        <v>126</v>
      </c>
      <c r="L2461" t="s">
        <v>13</v>
      </c>
      <c r="M2461">
        <v>0.5</v>
      </c>
      <c r="N2461">
        <v>57.688079999999999</v>
      </c>
      <c r="O2461">
        <v>-133.15151</v>
      </c>
      <c r="P2461">
        <v>6</v>
      </c>
      <c r="Q2461">
        <v>1</v>
      </c>
    </row>
    <row r="2462" spans="1:17" x14ac:dyDescent="0.25">
      <c r="A2462" s="1">
        <v>42214</v>
      </c>
      <c r="B2462" s="2">
        <f t="shared" si="152"/>
        <v>2015</v>
      </c>
      <c r="C2462" s="2">
        <f t="shared" si="153"/>
        <v>7</v>
      </c>
      <c r="D2462" s="2">
        <f t="shared" si="154"/>
        <v>29</v>
      </c>
      <c r="E2462" s="2">
        <f t="shared" si="155"/>
        <v>4</v>
      </c>
      <c r="F2462" s="1" t="s">
        <v>792</v>
      </c>
      <c r="G2462" t="s">
        <v>159</v>
      </c>
      <c r="H2462" s="7" t="s">
        <v>756</v>
      </c>
      <c r="I2462" t="s">
        <v>158</v>
      </c>
      <c r="J2462" t="s">
        <v>10</v>
      </c>
      <c r="K2462" t="s">
        <v>30</v>
      </c>
      <c r="L2462" t="s">
        <v>13</v>
      </c>
      <c r="M2462">
        <v>3</v>
      </c>
      <c r="N2462">
        <v>57.688079999999999</v>
      </c>
      <c r="O2462">
        <v>-133.15151</v>
      </c>
      <c r="P2462">
        <v>5</v>
      </c>
      <c r="Q2462">
        <v>1</v>
      </c>
    </row>
    <row r="2463" spans="1:17" x14ac:dyDescent="0.25">
      <c r="A2463" s="1">
        <v>42218</v>
      </c>
      <c r="B2463" s="2">
        <f t="shared" si="152"/>
        <v>2015</v>
      </c>
      <c r="C2463" s="2">
        <f t="shared" si="153"/>
        <v>8</v>
      </c>
      <c r="D2463" s="2">
        <f t="shared" si="154"/>
        <v>2</v>
      </c>
      <c r="E2463" s="2">
        <f t="shared" si="155"/>
        <v>1</v>
      </c>
      <c r="F2463" s="1" t="s">
        <v>792</v>
      </c>
      <c r="G2463" t="s">
        <v>159</v>
      </c>
      <c r="H2463" s="7" t="s">
        <v>756</v>
      </c>
      <c r="I2463" t="s">
        <v>158</v>
      </c>
      <c r="J2463" t="s">
        <v>10</v>
      </c>
      <c r="K2463" t="s">
        <v>30</v>
      </c>
      <c r="L2463" t="s">
        <v>13</v>
      </c>
      <c r="M2463">
        <v>3</v>
      </c>
      <c r="N2463">
        <v>57.688079999999999</v>
      </c>
      <c r="O2463">
        <v>-133.15151</v>
      </c>
      <c r="P2463">
        <v>7</v>
      </c>
      <c r="Q2463">
        <v>1</v>
      </c>
    </row>
    <row r="2464" spans="1:17" x14ac:dyDescent="0.25">
      <c r="A2464" s="1">
        <v>42219</v>
      </c>
      <c r="B2464" s="2">
        <f t="shared" si="152"/>
        <v>2015</v>
      </c>
      <c r="C2464" s="2">
        <f t="shared" si="153"/>
        <v>8</v>
      </c>
      <c r="D2464" s="2">
        <f t="shared" si="154"/>
        <v>3</v>
      </c>
      <c r="E2464" s="2">
        <f t="shared" si="155"/>
        <v>2</v>
      </c>
      <c r="F2464" s="1" t="s">
        <v>792</v>
      </c>
      <c r="G2464" t="s">
        <v>159</v>
      </c>
      <c r="H2464" s="7" t="s">
        <v>756</v>
      </c>
      <c r="I2464" t="s">
        <v>158</v>
      </c>
      <c r="J2464" t="s">
        <v>10</v>
      </c>
      <c r="K2464" t="s">
        <v>30</v>
      </c>
      <c r="L2464" t="s">
        <v>13</v>
      </c>
      <c r="M2464">
        <v>3</v>
      </c>
      <c r="N2464">
        <v>57.688079999999999</v>
      </c>
      <c r="O2464">
        <v>-133.15151</v>
      </c>
      <c r="P2464">
        <v>7</v>
      </c>
      <c r="Q2464">
        <v>1</v>
      </c>
    </row>
    <row r="2465" spans="1:17" x14ac:dyDescent="0.25">
      <c r="A2465" s="1">
        <v>42239</v>
      </c>
      <c r="B2465" s="2">
        <f t="shared" si="152"/>
        <v>2015</v>
      </c>
      <c r="C2465" s="2">
        <f t="shared" si="153"/>
        <v>8</v>
      </c>
      <c r="D2465" s="2">
        <f t="shared" si="154"/>
        <v>23</v>
      </c>
      <c r="E2465" s="2">
        <f t="shared" si="155"/>
        <v>1</v>
      </c>
      <c r="F2465" s="1" t="s">
        <v>792</v>
      </c>
      <c r="G2465" t="s">
        <v>159</v>
      </c>
      <c r="H2465" s="7" t="s">
        <v>756</v>
      </c>
      <c r="I2465" t="s">
        <v>158</v>
      </c>
      <c r="J2465" t="s">
        <v>10</v>
      </c>
      <c r="K2465" t="s">
        <v>30</v>
      </c>
      <c r="L2465" t="s">
        <v>13</v>
      </c>
      <c r="M2465">
        <v>2</v>
      </c>
      <c r="N2465">
        <v>57.688079999999999</v>
      </c>
      <c r="O2465">
        <v>-133.15151</v>
      </c>
      <c r="P2465">
        <v>7</v>
      </c>
      <c r="Q2465">
        <v>1</v>
      </c>
    </row>
    <row r="2466" spans="1:17" x14ac:dyDescent="0.25">
      <c r="A2466" s="1">
        <v>42240</v>
      </c>
      <c r="B2466" s="2">
        <f t="shared" si="152"/>
        <v>2015</v>
      </c>
      <c r="C2466" s="2">
        <f t="shared" si="153"/>
        <v>8</v>
      </c>
      <c r="D2466" s="2">
        <f t="shared" si="154"/>
        <v>24</v>
      </c>
      <c r="E2466" s="2">
        <f t="shared" si="155"/>
        <v>2</v>
      </c>
      <c r="F2466" s="1" t="s">
        <v>792</v>
      </c>
      <c r="G2466" t="s">
        <v>159</v>
      </c>
      <c r="H2466" s="7" t="s">
        <v>756</v>
      </c>
      <c r="I2466" t="s">
        <v>158</v>
      </c>
      <c r="J2466" t="s">
        <v>10</v>
      </c>
      <c r="K2466" t="s">
        <v>30</v>
      </c>
      <c r="L2466" t="s">
        <v>13</v>
      </c>
      <c r="M2466">
        <v>3</v>
      </c>
      <c r="N2466">
        <v>57.688079999999999</v>
      </c>
      <c r="O2466">
        <v>-133.15151</v>
      </c>
      <c r="P2466">
        <v>7</v>
      </c>
      <c r="Q2466">
        <v>1</v>
      </c>
    </row>
    <row r="2467" spans="1:17" x14ac:dyDescent="0.25">
      <c r="A2467" s="1">
        <v>40691</v>
      </c>
      <c r="B2467" s="2">
        <f t="shared" si="152"/>
        <v>2011</v>
      </c>
      <c r="C2467" s="2">
        <f t="shared" si="153"/>
        <v>5</v>
      </c>
      <c r="D2467" s="2">
        <f t="shared" si="154"/>
        <v>28</v>
      </c>
      <c r="E2467" s="2">
        <f t="shared" si="155"/>
        <v>7</v>
      </c>
      <c r="F2467" s="1" t="s">
        <v>791</v>
      </c>
      <c r="G2467" t="s">
        <v>159</v>
      </c>
      <c r="H2467" s="7" t="s">
        <v>756</v>
      </c>
      <c r="I2467" t="s">
        <v>158</v>
      </c>
      <c r="J2467" t="s">
        <v>10</v>
      </c>
      <c r="K2467" t="s">
        <v>67</v>
      </c>
      <c r="L2467" t="s">
        <v>177</v>
      </c>
      <c r="M2467">
        <v>2</v>
      </c>
      <c r="N2467">
        <v>57.688079999999999</v>
      </c>
      <c r="O2467">
        <v>-133.15151</v>
      </c>
      <c r="P2467">
        <v>2</v>
      </c>
      <c r="Q2467">
        <v>1</v>
      </c>
    </row>
    <row r="2468" spans="1:17" x14ac:dyDescent="0.25">
      <c r="A2468" s="1">
        <v>41057</v>
      </c>
      <c r="B2468" s="2">
        <f t="shared" si="152"/>
        <v>2012</v>
      </c>
      <c r="C2468" s="2">
        <f t="shared" si="153"/>
        <v>5</v>
      </c>
      <c r="D2468" s="2">
        <f t="shared" si="154"/>
        <v>28</v>
      </c>
      <c r="E2468" s="2">
        <f t="shared" si="155"/>
        <v>2</v>
      </c>
      <c r="F2468" s="1" t="s">
        <v>791</v>
      </c>
      <c r="G2468" t="s">
        <v>159</v>
      </c>
      <c r="H2468" s="7" t="s">
        <v>756</v>
      </c>
      <c r="I2468" t="s">
        <v>158</v>
      </c>
      <c r="J2468" t="s">
        <v>10</v>
      </c>
      <c r="K2468" t="s">
        <v>67</v>
      </c>
      <c r="L2468" t="s">
        <v>177</v>
      </c>
      <c r="M2468">
        <v>3</v>
      </c>
      <c r="N2468">
        <v>57.688079999999999</v>
      </c>
      <c r="O2468">
        <v>-133.15151</v>
      </c>
      <c r="P2468">
        <v>1</v>
      </c>
      <c r="Q2468">
        <v>1</v>
      </c>
    </row>
    <row r="2469" spans="1:17" x14ac:dyDescent="0.25">
      <c r="A2469" s="1">
        <v>42153</v>
      </c>
      <c r="B2469" s="2">
        <f t="shared" si="152"/>
        <v>2015</v>
      </c>
      <c r="C2469" s="2">
        <f t="shared" si="153"/>
        <v>5</v>
      </c>
      <c r="D2469" s="2">
        <f t="shared" si="154"/>
        <v>29</v>
      </c>
      <c r="E2469" s="2">
        <f t="shared" si="155"/>
        <v>6</v>
      </c>
      <c r="F2469" s="1" t="s">
        <v>791</v>
      </c>
      <c r="G2469" t="s">
        <v>159</v>
      </c>
      <c r="H2469" s="7" t="s">
        <v>756</v>
      </c>
      <c r="I2469" t="s">
        <v>158</v>
      </c>
      <c r="J2469" t="s">
        <v>10</v>
      </c>
      <c r="K2469" t="s">
        <v>69</v>
      </c>
      <c r="L2469" t="s">
        <v>734</v>
      </c>
      <c r="M2469">
        <v>1</v>
      </c>
      <c r="N2469">
        <v>57.688079999999999</v>
      </c>
      <c r="O2469">
        <v>-133.15151</v>
      </c>
      <c r="P2469">
        <v>2</v>
      </c>
      <c r="Q2469">
        <v>1</v>
      </c>
    </row>
    <row r="2470" spans="1:17" x14ac:dyDescent="0.25">
      <c r="A2470" s="1">
        <v>41229</v>
      </c>
      <c r="B2470" s="2">
        <f t="shared" si="152"/>
        <v>2012</v>
      </c>
      <c r="C2470" s="2">
        <f t="shared" si="153"/>
        <v>11</v>
      </c>
      <c r="D2470" s="2">
        <f t="shared" si="154"/>
        <v>16</v>
      </c>
      <c r="E2470" s="2">
        <f t="shared" si="155"/>
        <v>6</v>
      </c>
      <c r="F2470" s="1" t="s">
        <v>793</v>
      </c>
      <c r="G2470" t="s">
        <v>159</v>
      </c>
      <c r="H2470" s="7" t="s">
        <v>756</v>
      </c>
      <c r="I2470" t="s">
        <v>158</v>
      </c>
      <c r="J2470" t="s">
        <v>10</v>
      </c>
      <c r="K2470" t="s">
        <v>85</v>
      </c>
      <c r="L2470" t="s">
        <v>148</v>
      </c>
      <c r="M2470">
        <v>1</v>
      </c>
      <c r="N2470">
        <v>57.688079999999999</v>
      </c>
      <c r="O2470">
        <v>-133.15151</v>
      </c>
      <c r="P2470">
        <v>2</v>
      </c>
      <c r="Q2470">
        <v>1</v>
      </c>
    </row>
    <row r="2471" spans="1:17" x14ac:dyDescent="0.25">
      <c r="A2471" s="1">
        <v>41230</v>
      </c>
      <c r="B2471" s="2">
        <f t="shared" si="152"/>
        <v>2012</v>
      </c>
      <c r="C2471" s="2">
        <f t="shared" si="153"/>
        <v>11</v>
      </c>
      <c r="D2471" s="2">
        <f t="shared" si="154"/>
        <v>17</v>
      </c>
      <c r="E2471" s="2">
        <f t="shared" si="155"/>
        <v>7</v>
      </c>
      <c r="F2471" s="1" t="s">
        <v>793</v>
      </c>
      <c r="G2471" t="s">
        <v>159</v>
      </c>
      <c r="H2471" s="7" t="s">
        <v>756</v>
      </c>
      <c r="I2471" t="s">
        <v>158</v>
      </c>
      <c r="J2471" t="s">
        <v>10</v>
      </c>
      <c r="K2471" t="s">
        <v>85</v>
      </c>
      <c r="L2471" t="s">
        <v>148</v>
      </c>
      <c r="M2471">
        <v>5</v>
      </c>
      <c r="N2471">
        <v>57.688079999999999</v>
      </c>
      <c r="O2471">
        <v>-133.15151</v>
      </c>
      <c r="P2471">
        <v>2</v>
      </c>
      <c r="Q2471">
        <v>1</v>
      </c>
    </row>
    <row r="2472" spans="1:17" x14ac:dyDescent="0.25">
      <c r="A2472" s="1">
        <v>41960</v>
      </c>
      <c r="B2472" s="2">
        <f t="shared" si="152"/>
        <v>2014</v>
      </c>
      <c r="C2472" s="2">
        <f t="shared" si="153"/>
        <v>11</v>
      </c>
      <c r="D2472" s="2">
        <f t="shared" si="154"/>
        <v>17</v>
      </c>
      <c r="E2472" s="2">
        <f t="shared" si="155"/>
        <v>2</v>
      </c>
      <c r="F2472" s="1" t="s">
        <v>793</v>
      </c>
      <c r="G2472" t="s">
        <v>159</v>
      </c>
      <c r="H2472" s="7" t="s">
        <v>756</v>
      </c>
      <c r="I2472" t="s">
        <v>158</v>
      </c>
      <c r="J2472" t="s">
        <v>10</v>
      </c>
      <c r="K2472" t="s">
        <v>85</v>
      </c>
      <c r="L2472" t="s">
        <v>148</v>
      </c>
      <c r="M2472">
        <v>6</v>
      </c>
      <c r="N2472">
        <v>57.688079999999999</v>
      </c>
      <c r="O2472">
        <v>-133.15151</v>
      </c>
      <c r="P2472">
        <v>2</v>
      </c>
      <c r="Q2472">
        <v>1</v>
      </c>
    </row>
    <row r="2473" spans="1:17" x14ac:dyDescent="0.25">
      <c r="A2473" s="1">
        <v>42325</v>
      </c>
      <c r="B2473" s="2">
        <f t="shared" si="152"/>
        <v>2015</v>
      </c>
      <c r="C2473" s="2">
        <f t="shared" si="153"/>
        <v>11</v>
      </c>
      <c r="D2473" s="2">
        <f t="shared" si="154"/>
        <v>17</v>
      </c>
      <c r="E2473" s="2">
        <f t="shared" si="155"/>
        <v>3</v>
      </c>
      <c r="F2473" s="1" t="s">
        <v>793</v>
      </c>
      <c r="G2473" t="s">
        <v>159</v>
      </c>
      <c r="H2473" s="7" t="s">
        <v>756</v>
      </c>
      <c r="I2473" t="s">
        <v>158</v>
      </c>
      <c r="J2473" t="s">
        <v>10</v>
      </c>
      <c r="K2473" t="s">
        <v>85</v>
      </c>
      <c r="L2473" t="s">
        <v>148</v>
      </c>
      <c r="M2473">
        <v>8</v>
      </c>
      <c r="N2473">
        <v>57.688079999999999</v>
      </c>
      <c r="O2473">
        <v>-133.15151</v>
      </c>
      <c r="P2473">
        <v>2</v>
      </c>
      <c r="Q2473">
        <v>1</v>
      </c>
    </row>
    <row r="2474" spans="1:17" x14ac:dyDescent="0.25">
      <c r="A2474" s="1">
        <v>41231</v>
      </c>
      <c r="B2474" s="2">
        <f t="shared" si="152"/>
        <v>2012</v>
      </c>
      <c r="C2474" s="2">
        <f t="shared" si="153"/>
        <v>11</v>
      </c>
      <c r="D2474" s="2">
        <f t="shared" si="154"/>
        <v>18</v>
      </c>
      <c r="E2474" s="2">
        <f t="shared" si="155"/>
        <v>1</v>
      </c>
      <c r="F2474" s="1" t="s">
        <v>793</v>
      </c>
      <c r="G2474" t="s">
        <v>159</v>
      </c>
      <c r="H2474" s="7" t="s">
        <v>756</v>
      </c>
      <c r="I2474" t="s">
        <v>158</v>
      </c>
      <c r="J2474" t="s">
        <v>10</v>
      </c>
      <c r="K2474" t="s">
        <v>85</v>
      </c>
      <c r="L2474" t="s">
        <v>148</v>
      </c>
      <c r="M2474">
        <v>5</v>
      </c>
      <c r="N2474">
        <v>57.688079999999999</v>
      </c>
      <c r="O2474">
        <v>-133.15151</v>
      </c>
      <c r="P2474">
        <v>2</v>
      </c>
      <c r="Q2474">
        <v>1</v>
      </c>
    </row>
    <row r="2475" spans="1:17" x14ac:dyDescent="0.25">
      <c r="A2475" s="1">
        <v>40865</v>
      </c>
      <c r="B2475" s="2">
        <f t="shared" si="152"/>
        <v>2011</v>
      </c>
      <c r="C2475" s="2">
        <f t="shared" si="153"/>
        <v>11</v>
      </c>
      <c r="D2475" s="2">
        <f t="shared" si="154"/>
        <v>18</v>
      </c>
      <c r="E2475" s="2">
        <f t="shared" si="155"/>
        <v>6</v>
      </c>
      <c r="F2475" s="1" t="s">
        <v>793</v>
      </c>
      <c r="G2475" t="s">
        <v>159</v>
      </c>
      <c r="H2475" s="7" t="s">
        <v>756</v>
      </c>
      <c r="I2475" t="s">
        <v>158</v>
      </c>
      <c r="J2475" t="s">
        <v>10</v>
      </c>
      <c r="K2475" t="s">
        <v>85</v>
      </c>
      <c r="L2475" t="s">
        <v>148</v>
      </c>
      <c r="M2475">
        <v>5</v>
      </c>
      <c r="N2475">
        <v>57.688079999999999</v>
      </c>
      <c r="O2475">
        <v>-133.15151</v>
      </c>
      <c r="P2475">
        <v>2</v>
      </c>
      <c r="Q2475">
        <v>1</v>
      </c>
    </row>
    <row r="2476" spans="1:17" x14ac:dyDescent="0.25">
      <c r="A2476" s="1">
        <v>41961</v>
      </c>
      <c r="B2476" s="2">
        <f t="shared" si="152"/>
        <v>2014</v>
      </c>
      <c r="C2476" s="2">
        <f t="shared" si="153"/>
        <v>11</v>
      </c>
      <c r="D2476" s="2">
        <f t="shared" si="154"/>
        <v>18</v>
      </c>
      <c r="E2476" s="2">
        <f t="shared" si="155"/>
        <v>3</v>
      </c>
      <c r="F2476" s="1" t="s">
        <v>793</v>
      </c>
      <c r="G2476" t="s">
        <v>159</v>
      </c>
      <c r="H2476" s="7" t="s">
        <v>756</v>
      </c>
      <c r="I2476" t="s">
        <v>158</v>
      </c>
      <c r="J2476" t="s">
        <v>10</v>
      </c>
      <c r="K2476" t="s">
        <v>85</v>
      </c>
      <c r="L2476" t="s">
        <v>148</v>
      </c>
      <c r="M2476">
        <v>6</v>
      </c>
      <c r="N2476">
        <v>57.688079999999999</v>
      </c>
      <c r="O2476">
        <v>-133.15151</v>
      </c>
      <c r="P2476">
        <v>1</v>
      </c>
      <c r="Q2476">
        <v>1</v>
      </c>
    </row>
    <row r="2477" spans="1:17" x14ac:dyDescent="0.25">
      <c r="A2477" s="1">
        <v>42326</v>
      </c>
      <c r="B2477" s="2">
        <f t="shared" si="152"/>
        <v>2015</v>
      </c>
      <c r="C2477" s="2">
        <f t="shared" si="153"/>
        <v>11</v>
      </c>
      <c r="D2477" s="2">
        <f t="shared" si="154"/>
        <v>18</v>
      </c>
      <c r="E2477" s="2">
        <f t="shared" si="155"/>
        <v>4</v>
      </c>
      <c r="F2477" s="1" t="s">
        <v>793</v>
      </c>
      <c r="G2477" t="s">
        <v>159</v>
      </c>
      <c r="H2477" s="7" t="s">
        <v>756</v>
      </c>
      <c r="I2477" t="s">
        <v>158</v>
      </c>
      <c r="J2477" t="s">
        <v>10</v>
      </c>
      <c r="K2477" t="s">
        <v>85</v>
      </c>
      <c r="L2477" t="s">
        <v>148</v>
      </c>
      <c r="M2477">
        <v>8</v>
      </c>
      <c r="N2477">
        <v>57.688079999999999</v>
      </c>
      <c r="O2477">
        <v>-133.15151</v>
      </c>
      <c r="P2477">
        <v>2</v>
      </c>
      <c r="Q2477">
        <v>1</v>
      </c>
    </row>
    <row r="2478" spans="1:17" x14ac:dyDescent="0.25">
      <c r="A2478" s="1">
        <v>40866</v>
      </c>
      <c r="B2478" s="2">
        <f t="shared" si="152"/>
        <v>2011</v>
      </c>
      <c r="C2478" s="2">
        <f t="shared" si="153"/>
        <v>11</v>
      </c>
      <c r="D2478" s="2">
        <f t="shared" si="154"/>
        <v>19</v>
      </c>
      <c r="E2478" s="2">
        <f t="shared" si="155"/>
        <v>7</v>
      </c>
      <c r="F2478" s="1" t="s">
        <v>793</v>
      </c>
      <c r="G2478" t="s">
        <v>159</v>
      </c>
      <c r="H2478" s="7" t="s">
        <v>756</v>
      </c>
      <c r="I2478" t="s">
        <v>158</v>
      </c>
      <c r="J2478" t="s">
        <v>10</v>
      </c>
      <c r="K2478" t="s">
        <v>85</v>
      </c>
      <c r="L2478" t="s">
        <v>148</v>
      </c>
      <c r="M2478">
        <v>10</v>
      </c>
      <c r="N2478">
        <v>57.688079999999999</v>
      </c>
      <c r="O2478">
        <v>-133.15151</v>
      </c>
      <c r="P2478">
        <v>2</v>
      </c>
      <c r="Q2478">
        <v>1</v>
      </c>
    </row>
    <row r="2479" spans="1:17" x14ac:dyDescent="0.25">
      <c r="A2479" s="1">
        <v>41962</v>
      </c>
      <c r="B2479" s="2">
        <f t="shared" si="152"/>
        <v>2014</v>
      </c>
      <c r="C2479" s="2">
        <f t="shared" si="153"/>
        <v>11</v>
      </c>
      <c r="D2479" s="2">
        <f t="shared" si="154"/>
        <v>19</v>
      </c>
      <c r="E2479" s="2">
        <f t="shared" si="155"/>
        <v>4</v>
      </c>
      <c r="F2479" s="1" t="s">
        <v>793</v>
      </c>
      <c r="G2479" t="s">
        <v>159</v>
      </c>
      <c r="H2479" s="7" t="s">
        <v>756</v>
      </c>
      <c r="I2479" t="s">
        <v>158</v>
      </c>
      <c r="J2479" t="s">
        <v>10</v>
      </c>
      <c r="K2479" t="s">
        <v>85</v>
      </c>
      <c r="L2479" t="s">
        <v>148</v>
      </c>
      <c r="M2479">
        <v>6</v>
      </c>
      <c r="N2479">
        <v>57.688079999999999</v>
      </c>
      <c r="O2479">
        <v>-133.15151</v>
      </c>
      <c r="P2479">
        <v>1</v>
      </c>
      <c r="Q2479">
        <v>1</v>
      </c>
    </row>
    <row r="2480" spans="1:17" x14ac:dyDescent="0.25">
      <c r="A2480" s="1">
        <v>41963</v>
      </c>
      <c r="B2480" s="2">
        <f t="shared" si="152"/>
        <v>2014</v>
      </c>
      <c r="C2480" s="2">
        <f t="shared" si="153"/>
        <v>11</v>
      </c>
      <c r="D2480" s="2">
        <f t="shared" si="154"/>
        <v>20</v>
      </c>
      <c r="E2480" s="2">
        <f t="shared" si="155"/>
        <v>5</v>
      </c>
      <c r="F2480" s="1" t="s">
        <v>793</v>
      </c>
      <c r="G2480" t="s">
        <v>159</v>
      </c>
      <c r="H2480" s="7" t="s">
        <v>756</v>
      </c>
      <c r="I2480" t="s">
        <v>158</v>
      </c>
      <c r="J2480" t="s">
        <v>10</v>
      </c>
      <c r="K2480" t="s">
        <v>85</v>
      </c>
      <c r="L2480" t="s">
        <v>148</v>
      </c>
      <c r="M2480">
        <v>4</v>
      </c>
      <c r="N2480">
        <v>57.688079999999999</v>
      </c>
      <c r="O2480">
        <v>-133.15151</v>
      </c>
      <c r="P2480">
        <v>1</v>
      </c>
      <c r="Q2480">
        <v>1</v>
      </c>
    </row>
    <row r="2481" spans="1:17" x14ac:dyDescent="0.25">
      <c r="A2481" s="1">
        <v>42234</v>
      </c>
      <c r="B2481" s="2">
        <f t="shared" si="152"/>
        <v>2015</v>
      </c>
      <c r="C2481" s="2">
        <f t="shared" si="153"/>
        <v>8</v>
      </c>
      <c r="D2481" s="2">
        <f t="shared" si="154"/>
        <v>18</v>
      </c>
      <c r="E2481" s="2">
        <f t="shared" si="155"/>
        <v>3</v>
      </c>
      <c r="F2481" s="1" t="s">
        <v>792</v>
      </c>
      <c r="G2481" t="s">
        <v>159</v>
      </c>
      <c r="H2481" s="7" t="s">
        <v>756</v>
      </c>
      <c r="I2481" t="s">
        <v>158</v>
      </c>
      <c r="J2481" t="s">
        <v>10</v>
      </c>
      <c r="K2481" t="s">
        <v>30</v>
      </c>
      <c r="L2481" t="s">
        <v>48</v>
      </c>
      <c r="M2481">
        <v>3</v>
      </c>
      <c r="N2481">
        <v>57.688079999999999</v>
      </c>
      <c r="O2481">
        <v>-133.15151</v>
      </c>
      <c r="P2481">
        <v>7</v>
      </c>
      <c r="Q2481">
        <v>1</v>
      </c>
    </row>
    <row r="2482" spans="1:17" x14ac:dyDescent="0.25">
      <c r="A2482" s="1">
        <v>42153</v>
      </c>
      <c r="B2482" s="2">
        <f t="shared" si="152"/>
        <v>2015</v>
      </c>
      <c r="C2482" s="2">
        <f t="shared" si="153"/>
        <v>5</v>
      </c>
      <c r="D2482" s="2">
        <f t="shared" si="154"/>
        <v>29</v>
      </c>
      <c r="E2482" s="2">
        <f t="shared" si="155"/>
        <v>6</v>
      </c>
      <c r="F2482" s="1" t="s">
        <v>791</v>
      </c>
      <c r="G2482" t="s">
        <v>159</v>
      </c>
      <c r="H2482" s="7" t="s">
        <v>756</v>
      </c>
      <c r="I2482" t="s">
        <v>158</v>
      </c>
      <c r="J2482" t="s">
        <v>10</v>
      </c>
      <c r="K2482" t="s">
        <v>81</v>
      </c>
      <c r="L2482" t="s">
        <v>13</v>
      </c>
      <c r="M2482">
        <v>2.5</v>
      </c>
      <c r="N2482">
        <v>57.688079999999999</v>
      </c>
      <c r="O2482">
        <v>-133.15151</v>
      </c>
      <c r="P2482">
        <v>5</v>
      </c>
      <c r="Q2482">
        <v>1</v>
      </c>
    </row>
    <row r="2483" spans="1:17" x14ac:dyDescent="0.25">
      <c r="A2483" s="1">
        <v>41061</v>
      </c>
      <c r="B2483" s="2">
        <f t="shared" si="152"/>
        <v>2012</v>
      </c>
      <c r="C2483" s="2">
        <f t="shared" si="153"/>
        <v>6</v>
      </c>
      <c r="D2483" s="2">
        <f t="shared" si="154"/>
        <v>1</v>
      </c>
      <c r="E2483" s="2">
        <f t="shared" si="155"/>
        <v>6</v>
      </c>
      <c r="F2483" s="1" t="s">
        <v>792</v>
      </c>
      <c r="G2483" t="s">
        <v>159</v>
      </c>
      <c r="H2483" s="7" t="s">
        <v>756</v>
      </c>
      <c r="I2483" t="s">
        <v>158</v>
      </c>
      <c r="J2483" t="s">
        <v>10</v>
      </c>
      <c r="K2483" t="s">
        <v>81</v>
      </c>
      <c r="L2483" t="s">
        <v>13</v>
      </c>
      <c r="M2483">
        <v>2</v>
      </c>
      <c r="N2483">
        <v>57.688079999999999</v>
      </c>
      <c r="O2483">
        <v>-133.15151</v>
      </c>
      <c r="P2483">
        <v>5</v>
      </c>
      <c r="Q2483">
        <v>1</v>
      </c>
    </row>
    <row r="2484" spans="1:17" x14ac:dyDescent="0.25">
      <c r="A2484" s="1">
        <v>42159</v>
      </c>
      <c r="B2484" s="2">
        <f t="shared" si="152"/>
        <v>2015</v>
      </c>
      <c r="C2484" s="2">
        <f t="shared" si="153"/>
        <v>6</v>
      </c>
      <c r="D2484" s="2">
        <f t="shared" si="154"/>
        <v>4</v>
      </c>
      <c r="E2484" s="2">
        <f t="shared" si="155"/>
        <v>5</v>
      </c>
      <c r="F2484" s="1" t="s">
        <v>792</v>
      </c>
      <c r="G2484" t="s">
        <v>159</v>
      </c>
      <c r="H2484" s="7" t="s">
        <v>756</v>
      </c>
      <c r="I2484" t="s">
        <v>158</v>
      </c>
      <c r="J2484" t="s">
        <v>10</v>
      </c>
      <c r="K2484" t="s">
        <v>81</v>
      </c>
      <c r="L2484" t="s">
        <v>13</v>
      </c>
      <c r="M2484">
        <v>2</v>
      </c>
      <c r="N2484">
        <v>57.688079999999999</v>
      </c>
      <c r="O2484">
        <v>-133.15151</v>
      </c>
      <c r="P2484">
        <v>6</v>
      </c>
      <c r="Q2484">
        <v>1</v>
      </c>
    </row>
    <row r="2485" spans="1:17" x14ac:dyDescent="0.25">
      <c r="A2485" s="1">
        <v>41799</v>
      </c>
      <c r="B2485" s="2">
        <f t="shared" si="152"/>
        <v>2014</v>
      </c>
      <c r="C2485" s="2">
        <f t="shared" si="153"/>
        <v>6</v>
      </c>
      <c r="D2485" s="2">
        <f t="shared" si="154"/>
        <v>9</v>
      </c>
      <c r="E2485" s="2">
        <f t="shared" si="155"/>
        <v>2</v>
      </c>
      <c r="F2485" s="1" t="s">
        <v>792</v>
      </c>
      <c r="G2485" t="s">
        <v>159</v>
      </c>
      <c r="H2485" s="7" t="s">
        <v>756</v>
      </c>
      <c r="I2485" t="s">
        <v>158</v>
      </c>
      <c r="J2485" t="s">
        <v>10</v>
      </c>
      <c r="K2485" t="s">
        <v>81</v>
      </c>
      <c r="L2485" t="s">
        <v>13</v>
      </c>
      <c r="M2485">
        <v>2</v>
      </c>
      <c r="N2485">
        <v>57.688079999999999</v>
      </c>
      <c r="O2485">
        <v>-133.15151</v>
      </c>
      <c r="P2485">
        <v>5</v>
      </c>
      <c r="Q2485">
        <v>1</v>
      </c>
    </row>
    <row r="2486" spans="1:17" x14ac:dyDescent="0.25">
      <c r="A2486" s="1">
        <v>41435</v>
      </c>
      <c r="B2486" s="2">
        <f t="shared" si="152"/>
        <v>2013</v>
      </c>
      <c r="C2486" s="2">
        <f t="shared" si="153"/>
        <v>6</v>
      </c>
      <c r="D2486" s="2">
        <f t="shared" si="154"/>
        <v>10</v>
      </c>
      <c r="E2486" s="2">
        <f t="shared" si="155"/>
        <v>2</v>
      </c>
      <c r="F2486" s="1" t="s">
        <v>792</v>
      </c>
      <c r="G2486" t="s">
        <v>159</v>
      </c>
      <c r="H2486" s="7" t="s">
        <v>756</v>
      </c>
      <c r="I2486" t="s">
        <v>158</v>
      </c>
      <c r="J2486" t="s">
        <v>10</v>
      </c>
      <c r="K2486" t="s">
        <v>112</v>
      </c>
      <c r="L2486" t="s">
        <v>13</v>
      </c>
      <c r="M2486">
        <v>2.5</v>
      </c>
      <c r="N2486">
        <v>57.688079999999999</v>
      </c>
      <c r="O2486">
        <v>-133.15151</v>
      </c>
      <c r="P2486">
        <v>6</v>
      </c>
      <c r="Q2486">
        <v>1</v>
      </c>
    </row>
    <row r="2487" spans="1:17" x14ac:dyDescent="0.25">
      <c r="A2487" s="1">
        <v>41071</v>
      </c>
      <c r="B2487" s="2">
        <f t="shared" si="152"/>
        <v>2012</v>
      </c>
      <c r="C2487" s="2">
        <f t="shared" si="153"/>
        <v>6</v>
      </c>
      <c r="D2487" s="2">
        <f t="shared" si="154"/>
        <v>11</v>
      </c>
      <c r="E2487" s="2">
        <f t="shared" si="155"/>
        <v>2</v>
      </c>
      <c r="F2487" s="1" t="s">
        <v>792</v>
      </c>
      <c r="G2487" t="s">
        <v>159</v>
      </c>
      <c r="H2487" s="7" t="s">
        <v>756</v>
      </c>
      <c r="I2487" t="s">
        <v>158</v>
      </c>
      <c r="J2487" t="s">
        <v>10</v>
      </c>
      <c r="K2487" t="s">
        <v>81</v>
      </c>
      <c r="L2487" t="s">
        <v>13</v>
      </c>
      <c r="M2487">
        <v>2</v>
      </c>
      <c r="N2487">
        <v>57.688079999999999</v>
      </c>
      <c r="O2487">
        <v>-133.15151</v>
      </c>
      <c r="P2487">
        <v>6</v>
      </c>
      <c r="Q2487">
        <v>1</v>
      </c>
    </row>
    <row r="2488" spans="1:17" x14ac:dyDescent="0.25">
      <c r="A2488" s="1">
        <v>40712</v>
      </c>
      <c r="B2488" s="2">
        <f t="shared" si="152"/>
        <v>2011</v>
      </c>
      <c r="C2488" s="2">
        <f t="shared" si="153"/>
        <v>6</v>
      </c>
      <c r="D2488" s="2">
        <f t="shared" si="154"/>
        <v>18</v>
      </c>
      <c r="E2488" s="2">
        <f t="shared" si="155"/>
        <v>7</v>
      </c>
      <c r="F2488" s="1" t="s">
        <v>792</v>
      </c>
      <c r="G2488" t="s">
        <v>159</v>
      </c>
      <c r="H2488" s="7" t="s">
        <v>756</v>
      </c>
      <c r="I2488" t="s">
        <v>158</v>
      </c>
      <c r="J2488" t="s">
        <v>10</v>
      </c>
      <c r="K2488" t="s">
        <v>87</v>
      </c>
      <c r="L2488" t="s">
        <v>13</v>
      </c>
      <c r="M2488">
        <v>1</v>
      </c>
      <c r="N2488">
        <v>57.688079999999999</v>
      </c>
      <c r="O2488">
        <v>-133.15151</v>
      </c>
      <c r="P2488">
        <v>5</v>
      </c>
      <c r="Q2488">
        <v>1</v>
      </c>
    </row>
    <row r="2489" spans="1:17" x14ac:dyDescent="0.25">
      <c r="A2489" s="1">
        <v>42173</v>
      </c>
      <c r="B2489" s="2">
        <f t="shared" si="152"/>
        <v>2015</v>
      </c>
      <c r="C2489" s="2">
        <f t="shared" si="153"/>
        <v>6</v>
      </c>
      <c r="D2489" s="2">
        <f t="shared" si="154"/>
        <v>18</v>
      </c>
      <c r="E2489" s="2">
        <f t="shared" si="155"/>
        <v>5</v>
      </c>
      <c r="F2489" s="1" t="s">
        <v>792</v>
      </c>
      <c r="G2489" t="s">
        <v>159</v>
      </c>
      <c r="H2489" s="7" t="s">
        <v>756</v>
      </c>
      <c r="I2489" t="s">
        <v>158</v>
      </c>
      <c r="J2489" t="s">
        <v>10</v>
      </c>
      <c r="K2489" t="s">
        <v>81</v>
      </c>
      <c r="L2489" t="s">
        <v>13</v>
      </c>
      <c r="M2489">
        <v>2.5</v>
      </c>
      <c r="N2489">
        <v>57.688079999999999</v>
      </c>
      <c r="O2489">
        <v>-133.15151</v>
      </c>
      <c r="P2489">
        <v>4</v>
      </c>
      <c r="Q2489">
        <v>1</v>
      </c>
    </row>
    <row r="2490" spans="1:17" x14ac:dyDescent="0.25">
      <c r="A2490" s="1">
        <v>41809</v>
      </c>
      <c r="B2490" s="2">
        <f t="shared" si="152"/>
        <v>2014</v>
      </c>
      <c r="C2490" s="2">
        <f t="shared" si="153"/>
        <v>6</v>
      </c>
      <c r="D2490" s="2">
        <f t="shared" si="154"/>
        <v>19</v>
      </c>
      <c r="E2490" s="2">
        <f t="shared" si="155"/>
        <v>5</v>
      </c>
      <c r="F2490" s="1" t="s">
        <v>792</v>
      </c>
      <c r="G2490" t="s">
        <v>159</v>
      </c>
      <c r="H2490" s="7" t="s">
        <v>756</v>
      </c>
      <c r="I2490" t="s">
        <v>158</v>
      </c>
      <c r="J2490" t="s">
        <v>10</v>
      </c>
      <c r="K2490" t="s">
        <v>87</v>
      </c>
      <c r="L2490" t="s">
        <v>13</v>
      </c>
      <c r="M2490">
        <v>2</v>
      </c>
      <c r="N2490">
        <v>57.688079999999999</v>
      </c>
      <c r="O2490">
        <v>-133.15151</v>
      </c>
      <c r="P2490">
        <v>8</v>
      </c>
      <c r="Q2490">
        <v>1</v>
      </c>
    </row>
    <row r="2491" spans="1:17" x14ac:dyDescent="0.25">
      <c r="A2491" s="1">
        <v>42175</v>
      </c>
      <c r="B2491" s="2">
        <f t="shared" si="152"/>
        <v>2015</v>
      </c>
      <c r="C2491" s="2">
        <f t="shared" si="153"/>
        <v>6</v>
      </c>
      <c r="D2491" s="2">
        <f t="shared" si="154"/>
        <v>20</v>
      </c>
      <c r="E2491" s="2">
        <f t="shared" si="155"/>
        <v>7</v>
      </c>
      <c r="F2491" s="1" t="s">
        <v>792</v>
      </c>
      <c r="G2491" t="s">
        <v>159</v>
      </c>
      <c r="H2491" s="7" t="s">
        <v>756</v>
      </c>
      <c r="I2491" t="s">
        <v>158</v>
      </c>
      <c r="J2491" t="s">
        <v>10</v>
      </c>
      <c r="K2491" t="s">
        <v>87</v>
      </c>
      <c r="L2491" t="s">
        <v>13</v>
      </c>
      <c r="M2491">
        <v>1</v>
      </c>
      <c r="N2491">
        <v>57.688079999999999</v>
      </c>
      <c r="O2491">
        <v>-133.15151</v>
      </c>
      <c r="P2491">
        <v>8</v>
      </c>
      <c r="Q2491">
        <v>1</v>
      </c>
    </row>
    <row r="2492" spans="1:17" x14ac:dyDescent="0.25">
      <c r="A2492" s="1">
        <v>41082</v>
      </c>
      <c r="B2492" s="2">
        <f t="shared" si="152"/>
        <v>2012</v>
      </c>
      <c r="C2492" s="2">
        <f t="shared" si="153"/>
        <v>6</v>
      </c>
      <c r="D2492" s="2">
        <f t="shared" si="154"/>
        <v>22</v>
      </c>
      <c r="E2492" s="2">
        <f t="shared" si="155"/>
        <v>6</v>
      </c>
      <c r="F2492" s="1" t="s">
        <v>792</v>
      </c>
      <c r="G2492" t="s">
        <v>159</v>
      </c>
      <c r="H2492" s="7" t="s">
        <v>756</v>
      </c>
      <c r="I2492" t="s">
        <v>158</v>
      </c>
      <c r="J2492" t="s">
        <v>10</v>
      </c>
      <c r="K2492" t="s">
        <v>30</v>
      </c>
      <c r="L2492" t="s">
        <v>13</v>
      </c>
      <c r="M2492">
        <v>3</v>
      </c>
      <c r="N2492">
        <v>57.688079999999999</v>
      </c>
      <c r="O2492">
        <v>-133.15151</v>
      </c>
      <c r="P2492">
        <v>8</v>
      </c>
      <c r="Q2492">
        <v>1</v>
      </c>
    </row>
    <row r="2493" spans="1:17" x14ac:dyDescent="0.25">
      <c r="A2493" s="1">
        <v>41447</v>
      </c>
      <c r="B2493" s="2">
        <f t="shared" si="152"/>
        <v>2013</v>
      </c>
      <c r="C2493" s="2">
        <f t="shared" si="153"/>
        <v>6</v>
      </c>
      <c r="D2493" s="2">
        <f t="shared" si="154"/>
        <v>22</v>
      </c>
      <c r="E2493" s="2">
        <f t="shared" si="155"/>
        <v>7</v>
      </c>
      <c r="F2493" s="1" t="s">
        <v>792</v>
      </c>
      <c r="G2493" t="s">
        <v>159</v>
      </c>
      <c r="H2493" s="7" t="s">
        <v>756</v>
      </c>
      <c r="I2493" t="s">
        <v>158</v>
      </c>
      <c r="J2493" t="s">
        <v>10</v>
      </c>
      <c r="K2493" t="s">
        <v>30</v>
      </c>
      <c r="L2493" t="s">
        <v>13</v>
      </c>
      <c r="M2493">
        <v>2</v>
      </c>
      <c r="N2493">
        <v>57.688079999999999</v>
      </c>
      <c r="O2493">
        <v>-133.15151</v>
      </c>
      <c r="P2493">
        <v>4</v>
      </c>
      <c r="Q2493">
        <v>1</v>
      </c>
    </row>
    <row r="2494" spans="1:17" x14ac:dyDescent="0.25">
      <c r="A2494" s="1">
        <v>41448</v>
      </c>
      <c r="B2494" s="2">
        <f t="shared" si="152"/>
        <v>2013</v>
      </c>
      <c r="C2494" s="2">
        <f t="shared" si="153"/>
        <v>6</v>
      </c>
      <c r="D2494" s="2">
        <f t="shared" si="154"/>
        <v>23</v>
      </c>
      <c r="E2494" s="2">
        <f t="shared" si="155"/>
        <v>1</v>
      </c>
      <c r="F2494" s="1" t="s">
        <v>792</v>
      </c>
      <c r="G2494" t="s">
        <v>159</v>
      </c>
      <c r="H2494" s="7" t="s">
        <v>756</v>
      </c>
      <c r="I2494" t="s">
        <v>158</v>
      </c>
      <c r="J2494" t="s">
        <v>10</v>
      </c>
      <c r="K2494" t="s">
        <v>30</v>
      </c>
      <c r="L2494" t="s">
        <v>13</v>
      </c>
      <c r="M2494">
        <v>2</v>
      </c>
      <c r="N2494">
        <v>57.688079999999999</v>
      </c>
      <c r="O2494">
        <v>-133.15151</v>
      </c>
      <c r="P2494">
        <v>4</v>
      </c>
      <c r="Q2494">
        <v>1</v>
      </c>
    </row>
    <row r="2495" spans="1:17" x14ac:dyDescent="0.25">
      <c r="A2495" s="1">
        <v>42181</v>
      </c>
      <c r="B2495" s="2">
        <f t="shared" si="152"/>
        <v>2015</v>
      </c>
      <c r="C2495" s="2">
        <f t="shared" si="153"/>
        <v>6</v>
      </c>
      <c r="D2495" s="2">
        <f t="shared" si="154"/>
        <v>26</v>
      </c>
      <c r="E2495" s="2">
        <f t="shared" si="155"/>
        <v>6</v>
      </c>
      <c r="F2495" s="1" t="s">
        <v>792</v>
      </c>
      <c r="G2495" t="s">
        <v>159</v>
      </c>
      <c r="H2495" s="7" t="s">
        <v>756</v>
      </c>
      <c r="I2495" t="s">
        <v>158</v>
      </c>
      <c r="J2495" t="s">
        <v>10</v>
      </c>
      <c r="K2495" t="s">
        <v>81</v>
      </c>
      <c r="L2495" t="s">
        <v>13</v>
      </c>
      <c r="M2495">
        <v>2</v>
      </c>
      <c r="N2495">
        <v>57.688079999999999</v>
      </c>
      <c r="O2495">
        <v>-133.15151</v>
      </c>
      <c r="P2495">
        <v>6</v>
      </c>
      <c r="Q2495">
        <v>1</v>
      </c>
    </row>
    <row r="2496" spans="1:17" x14ac:dyDescent="0.25">
      <c r="A2496" s="1">
        <v>41817</v>
      </c>
      <c r="B2496" s="2">
        <f t="shared" si="152"/>
        <v>2014</v>
      </c>
      <c r="C2496" s="2">
        <f t="shared" si="153"/>
        <v>6</v>
      </c>
      <c r="D2496" s="2">
        <f t="shared" si="154"/>
        <v>27</v>
      </c>
      <c r="E2496" s="2">
        <f t="shared" si="155"/>
        <v>6</v>
      </c>
      <c r="F2496" s="1" t="s">
        <v>792</v>
      </c>
      <c r="G2496" t="s">
        <v>159</v>
      </c>
      <c r="H2496" s="7" t="s">
        <v>756</v>
      </c>
      <c r="I2496" t="s">
        <v>158</v>
      </c>
      <c r="J2496" t="s">
        <v>10</v>
      </c>
      <c r="K2496" t="s">
        <v>81</v>
      </c>
      <c r="L2496" t="s">
        <v>13</v>
      </c>
      <c r="M2496">
        <v>2</v>
      </c>
      <c r="N2496">
        <v>57.688079999999999</v>
      </c>
      <c r="O2496">
        <v>-133.15151</v>
      </c>
      <c r="P2496">
        <v>5</v>
      </c>
      <c r="Q2496">
        <v>1</v>
      </c>
    </row>
    <row r="2497" spans="1:17" x14ac:dyDescent="0.25">
      <c r="A2497" s="1">
        <v>41818</v>
      </c>
      <c r="B2497" s="2">
        <f t="shared" si="152"/>
        <v>2014</v>
      </c>
      <c r="C2497" s="2">
        <f t="shared" si="153"/>
        <v>6</v>
      </c>
      <c r="D2497" s="2">
        <f t="shared" si="154"/>
        <v>28</v>
      </c>
      <c r="E2497" s="2">
        <f t="shared" si="155"/>
        <v>7</v>
      </c>
      <c r="F2497" s="1" t="s">
        <v>792</v>
      </c>
      <c r="G2497" t="s">
        <v>159</v>
      </c>
      <c r="H2497" s="7" t="s">
        <v>756</v>
      </c>
      <c r="I2497" t="s">
        <v>158</v>
      </c>
      <c r="J2497" t="s">
        <v>10</v>
      </c>
      <c r="K2497" t="s">
        <v>30</v>
      </c>
      <c r="L2497" t="s">
        <v>13</v>
      </c>
      <c r="M2497">
        <v>2</v>
      </c>
      <c r="N2497">
        <v>57.688079999999999</v>
      </c>
      <c r="O2497">
        <v>-133.15151</v>
      </c>
      <c r="P2497">
        <v>5</v>
      </c>
      <c r="Q2497">
        <v>1</v>
      </c>
    </row>
    <row r="2498" spans="1:17" x14ac:dyDescent="0.25">
      <c r="A2498" s="1">
        <v>41819</v>
      </c>
      <c r="B2498" s="2">
        <f t="shared" ref="B2498:B2561" si="156">YEAR(A2498)</f>
        <v>2014</v>
      </c>
      <c r="C2498" s="2">
        <f t="shared" ref="C2498:C2561" si="157">MONTH(A2498)</f>
        <v>6</v>
      </c>
      <c r="D2498" s="2">
        <f t="shared" ref="D2498:D2561" si="158">DAY(A2498)</f>
        <v>29</v>
      </c>
      <c r="E2498" s="2">
        <f t="shared" ref="E2498:E2561" si="159">WEEKDAY(A2498)</f>
        <v>1</v>
      </c>
      <c r="F2498" s="1" t="s">
        <v>792</v>
      </c>
      <c r="G2498" t="s">
        <v>159</v>
      </c>
      <c r="H2498" s="7" t="s">
        <v>756</v>
      </c>
      <c r="I2498" t="s">
        <v>158</v>
      </c>
      <c r="J2498" t="s">
        <v>10</v>
      </c>
      <c r="K2498" t="s">
        <v>30</v>
      </c>
      <c r="L2498" t="s">
        <v>13</v>
      </c>
      <c r="M2498">
        <v>2</v>
      </c>
      <c r="N2498">
        <v>57.688079999999999</v>
      </c>
      <c r="O2498">
        <v>-133.15151</v>
      </c>
      <c r="P2498">
        <v>5</v>
      </c>
      <c r="Q2498">
        <v>1</v>
      </c>
    </row>
    <row r="2499" spans="1:17" x14ac:dyDescent="0.25">
      <c r="A2499" s="1">
        <v>41824</v>
      </c>
      <c r="B2499" s="2">
        <f t="shared" si="156"/>
        <v>2014</v>
      </c>
      <c r="C2499" s="2">
        <f t="shared" si="157"/>
        <v>7</v>
      </c>
      <c r="D2499" s="2">
        <f t="shared" si="158"/>
        <v>4</v>
      </c>
      <c r="E2499" s="2">
        <f t="shared" si="159"/>
        <v>6</v>
      </c>
      <c r="F2499" s="1" t="s">
        <v>792</v>
      </c>
      <c r="G2499" t="s">
        <v>159</v>
      </c>
      <c r="H2499" s="7" t="s">
        <v>756</v>
      </c>
      <c r="I2499" t="s">
        <v>158</v>
      </c>
      <c r="J2499" t="s">
        <v>10</v>
      </c>
      <c r="K2499" t="s">
        <v>30</v>
      </c>
      <c r="L2499" t="s">
        <v>13</v>
      </c>
      <c r="M2499">
        <v>2</v>
      </c>
      <c r="N2499">
        <v>57.688079999999999</v>
      </c>
      <c r="O2499">
        <v>-133.15151</v>
      </c>
      <c r="P2499">
        <v>5</v>
      </c>
      <c r="Q2499">
        <v>1</v>
      </c>
    </row>
    <row r="2500" spans="1:17" x14ac:dyDescent="0.25">
      <c r="A2500" s="1">
        <v>40728</v>
      </c>
      <c r="B2500" s="2">
        <f t="shared" si="156"/>
        <v>2011</v>
      </c>
      <c r="C2500" s="2">
        <f t="shared" si="157"/>
        <v>7</v>
      </c>
      <c r="D2500" s="2">
        <f t="shared" si="158"/>
        <v>4</v>
      </c>
      <c r="E2500" s="2">
        <f t="shared" si="159"/>
        <v>2</v>
      </c>
      <c r="F2500" s="1" t="s">
        <v>792</v>
      </c>
      <c r="G2500" t="s">
        <v>159</v>
      </c>
      <c r="H2500" s="7" t="s">
        <v>756</v>
      </c>
      <c r="I2500" t="s">
        <v>158</v>
      </c>
      <c r="J2500" t="s">
        <v>10</v>
      </c>
      <c r="K2500" t="s">
        <v>81</v>
      </c>
      <c r="L2500" t="s">
        <v>13</v>
      </c>
      <c r="M2500">
        <v>2</v>
      </c>
      <c r="N2500">
        <v>57.688079999999999</v>
      </c>
      <c r="O2500">
        <v>-133.15151</v>
      </c>
      <c r="P2500">
        <v>8</v>
      </c>
      <c r="Q2500">
        <v>2</v>
      </c>
    </row>
    <row r="2501" spans="1:17" x14ac:dyDescent="0.25">
      <c r="A2501" s="1">
        <v>41825</v>
      </c>
      <c r="B2501" s="2">
        <f t="shared" si="156"/>
        <v>2014</v>
      </c>
      <c r="C2501" s="2">
        <f t="shared" si="157"/>
        <v>7</v>
      </c>
      <c r="D2501" s="2">
        <f t="shared" si="158"/>
        <v>5</v>
      </c>
      <c r="E2501" s="2">
        <f t="shared" si="159"/>
        <v>7</v>
      </c>
      <c r="F2501" s="1" t="s">
        <v>792</v>
      </c>
      <c r="G2501" t="s">
        <v>159</v>
      </c>
      <c r="H2501" s="7" t="s">
        <v>756</v>
      </c>
      <c r="I2501" t="s">
        <v>158</v>
      </c>
      <c r="J2501" t="s">
        <v>10</v>
      </c>
      <c r="K2501" t="s">
        <v>30</v>
      </c>
      <c r="L2501" t="s">
        <v>13</v>
      </c>
      <c r="M2501">
        <v>2</v>
      </c>
      <c r="N2501">
        <v>57.688079999999999</v>
      </c>
      <c r="O2501">
        <v>-133.15151</v>
      </c>
      <c r="P2501">
        <v>5</v>
      </c>
      <c r="Q2501">
        <v>1</v>
      </c>
    </row>
    <row r="2502" spans="1:17" x14ac:dyDescent="0.25">
      <c r="A2502" s="1">
        <v>41095</v>
      </c>
      <c r="B2502" s="2">
        <f t="shared" si="156"/>
        <v>2012</v>
      </c>
      <c r="C2502" s="2">
        <f t="shared" si="157"/>
        <v>7</v>
      </c>
      <c r="D2502" s="2">
        <f t="shared" si="158"/>
        <v>5</v>
      </c>
      <c r="E2502" s="2">
        <f t="shared" si="159"/>
        <v>5</v>
      </c>
      <c r="F2502" s="1" t="s">
        <v>792</v>
      </c>
      <c r="G2502" t="s">
        <v>159</v>
      </c>
      <c r="H2502" s="7" t="s">
        <v>756</v>
      </c>
      <c r="I2502" t="s">
        <v>158</v>
      </c>
      <c r="J2502" t="s">
        <v>10</v>
      </c>
      <c r="K2502" t="s">
        <v>81</v>
      </c>
      <c r="L2502" t="s">
        <v>13</v>
      </c>
      <c r="M2502">
        <v>2</v>
      </c>
      <c r="N2502">
        <v>57.688079999999999</v>
      </c>
      <c r="O2502">
        <v>-133.15151</v>
      </c>
      <c r="P2502">
        <v>4</v>
      </c>
      <c r="Q2502">
        <v>1</v>
      </c>
    </row>
    <row r="2503" spans="1:17" x14ac:dyDescent="0.25">
      <c r="A2503" s="1">
        <v>42194</v>
      </c>
      <c r="B2503" s="2">
        <f t="shared" si="156"/>
        <v>2015</v>
      </c>
      <c r="C2503" s="2">
        <f t="shared" si="157"/>
        <v>7</v>
      </c>
      <c r="D2503" s="2">
        <f t="shared" si="158"/>
        <v>9</v>
      </c>
      <c r="E2503" s="2">
        <f t="shared" si="159"/>
        <v>5</v>
      </c>
      <c r="F2503" s="1" t="s">
        <v>792</v>
      </c>
      <c r="G2503" t="s">
        <v>159</v>
      </c>
      <c r="H2503" s="7" t="s">
        <v>756</v>
      </c>
      <c r="I2503" t="s">
        <v>158</v>
      </c>
      <c r="J2503" t="s">
        <v>10</v>
      </c>
      <c r="K2503" t="s">
        <v>81</v>
      </c>
      <c r="L2503" t="s">
        <v>13</v>
      </c>
      <c r="M2503">
        <v>2.5</v>
      </c>
      <c r="N2503">
        <v>57.688079999999999</v>
      </c>
      <c r="O2503">
        <v>-133.15151</v>
      </c>
      <c r="P2503">
        <v>6</v>
      </c>
      <c r="Q2503">
        <v>1</v>
      </c>
    </row>
    <row r="2504" spans="1:17" x14ac:dyDescent="0.25">
      <c r="A2504" s="1">
        <v>42200</v>
      </c>
      <c r="B2504" s="2">
        <f t="shared" si="156"/>
        <v>2015</v>
      </c>
      <c r="C2504" s="2">
        <f t="shared" si="157"/>
        <v>7</v>
      </c>
      <c r="D2504" s="2">
        <f t="shared" si="158"/>
        <v>15</v>
      </c>
      <c r="E2504" s="2">
        <f t="shared" si="159"/>
        <v>4</v>
      </c>
      <c r="F2504" s="1" t="s">
        <v>792</v>
      </c>
      <c r="G2504" t="s">
        <v>159</v>
      </c>
      <c r="H2504" s="7" t="s">
        <v>756</v>
      </c>
      <c r="I2504" t="s">
        <v>158</v>
      </c>
      <c r="J2504" t="s">
        <v>10</v>
      </c>
      <c r="K2504" t="s">
        <v>87</v>
      </c>
      <c r="L2504" t="s">
        <v>13</v>
      </c>
      <c r="M2504">
        <v>1</v>
      </c>
      <c r="N2504">
        <v>57.688079999999999</v>
      </c>
      <c r="O2504">
        <v>-133.15151</v>
      </c>
      <c r="P2504">
        <v>7</v>
      </c>
      <c r="Q2504">
        <v>1</v>
      </c>
    </row>
    <row r="2505" spans="1:17" x14ac:dyDescent="0.25">
      <c r="A2505" s="1">
        <v>42201</v>
      </c>
      <c r="B2505" s="2">
        <f t="shared" si="156"/>
        <v>2015</v>
      </c>
      <c r="C2505" s="2">
        <f t="shared" si="157"/>
        <v>7</v>
      </c>
      <c r="D2505" s="2">
        <f t="shared" si="158"/>
        <v>16</v>
      </c>
      <c r="E2505" s="2">
        <f t="shared" si="159"/>
        <v>5</v>
      </c>
      <c r="F2505" s="1" t="s">
        <v>792</v>
      </c>
      <c r="G2505" t="s">
        <v>159</v>
      </c>
      <c r="H2505" s="7" t="s">
        <v>756</v>
      </c>
      <c r="I2505" t="s">
        <v>158</v>
      </c>
      <c r="J2505" t="s">
        <v>10</v>
      </c>
      <c r="K2505" t="s">
        <v>81</v>
      </c>
      <c r="L2505" t="s">
        <v>13</v>
      </c>
      <c r="M2505">
        <v>1.5</v>
      </c>
      <c r="N2505">
        <v>57.688079999999999</v>
      </c>
      <c r="O2505">
        <v>-133.15151</v>
      </c>
      <c r="P2505">
        <v>6</v>
      </c>
      <c r="Q2505">
        <v>1</v>
      </c>
    </row>
    <row r="2506" spans="1:17" x14ac:dyDescent="0.25">
      <c r="A2506" s="1">
        <v>41839</v>
      </c>
      <c r="B2506" s="2">
        <f t="shared" si="156"/>
        <v>2014</v>
      </c>
      <c r="C2506" s="2">
        <f t="shared" si="157"/>
        <v>7</v>
      </c>
      <c r="D2506" s="2">
        <f t="shared" si="158"/>
        <v>19</v>
      </c>
      <c r="E2506" s="2">
        <f t="shared" si="159"/>
        <v>7</v>
      </c>
      <c r="F2506" s="1" t="s">
        <v>792</v>
      </c>
      <c r="G2506" t="s">
        <v>159</v>
      </c>
      <c r="H2506" s="7" t="s">
        <v>756</v>
      </c>
      <c r="I2506" t="s">
        <v>158</v>
      </c>
      <c r="J2506" t="s">
        <v>10</v>
      </c>
      <c r="K2506" t="s">
        <v>81</v>
      </c>
      <c r="L2506" t="s">
        <v>13</v>
      </c>
      <c r="M2506">
        <v>2.5</v>
      </c>
      <c r="N2506">
        <v>57.688079999999999</v>
      </c>
      <c r="O2506">
        <v>-133.15151</v>
      </c>
      <c r="P2506">
        <v>6</v>
      </c>
      <c r="Q2506">
        <v>1</v>
      </c>
    </row>
    <row r="2507" spans="1:17" x14ac:dyDescent="0.25">
      <c r="A2507" s="1">
        <v>40743</v>
      </c>
      <c r="B2507" s="2">
        <f t="shared" si="156"/>
        <v>2011</v>
      </c>
      <c r="C2507" s="2">
        <f t="shared" si="157"/>
        <v>7</v>
      </c>
      <c r="D2507" s="2">
        <f t="shared" si="158"/>
        <v>19</v>
      </c>
      <c r="E2507" s="2">
        <f t="shared" si="159"/>
        <v>3</v>
      </c>
      <c r="F2507" s="1" t="s">
        <v>792</v>
      </c>
      <c r="G2507" t="s">
        <v>159</v>
      </c>
      <c r="H2507" s="7" t="s">
        <v>756</v>
      </c>
      <c r="I2507" t="s">
        <v>158</v>
      </c>
      <c r="J2507" t="s">
        <v>10</v>
      </c>
      <c r="K2507" t="s">
        <v>81</v>
      </c>
      <c r="L2507" t="s">
        <v>13</v>
      </c>
      <c r="M2507">
        <v>2.5</v>
      </c>
      <c r="N2507">
        <v>57.688079999999999</v>
      </c>
      <c r="O2507">
        <v>-133.15151</v>
      </c>
      <c r="P2507">
        <v>6</v>
      </c>
      <c r="Q2507">
        <v>1</v>
      </c>
    </row>
    <row r="2508" spans="1:17" x14ac:dyDescent="0.25">
      <c r="A2508" s="1">
        <v>41842</v>
      </c>
      <c r="B2508" s="2">
        <f t="shared" si="156"/>
        <v>2014</v>
      </c>
      <c r="C2508" s="2">
        <f t="shared" si="157"/>
        <v>7</v>
      </c>
      <c r="D2508" s="2">
        <f t="shared" si="158"/>
        <v>22</v>
      </c>
      <c r="E2508" s="2">
        <f t="shared" si="159"/>
        <v>3</v>
      </c>
      <c r="F2508" s="1" t="s">
        <v>792</v>
      </c>
      <c r="G2508" t="s">
        <v>159</v>
      </c>
      <c r="H2508" s="7" t="s">
        <v>756</v>
      </c>
      <c r="I2508" t="s">
        <v>158</v>
      </c>
      <c r="J2508" t="s">
        <v>10</v>
      </c>
      <c r="K2508" t="s">
        <v>126</v>
      </c>
      <c r="L2508" t="s">
        <v>13</v>
      </c>
      <c r="M2508">
        <v>0.5</v>
      </c>
      <c r="N2508">
        <v>57.688079999999999</v>
      </c>
      <c r="O2508">
        <v>-133.15151</v>
      </c>
      <c r="P2508">
        <v>8</v>
      </c>
      <c r="Q2508">
        <v>1</v>
      </c>
    </row>
    <row r="2509" spans="1:17" x14ac:dyDescent="0.25">
      <c r="A2509" s="1">
        <v>41480</v>
      </c>
      <c r="B2509" s="2">
        <f t="shared" si="156"/>
        <v>2013</v>
      </c>
      <c r="C2509" s="2">
        <f t="shared" si="157"/>
        <v>7</v>
      </c>
      <c r="D2509" s="2">
        <f t="shared" si="158"/>
        <v>25</v>
      </c>
      <c r="E2509" s="2">
        <f t="shared" si="159"/>
        <v>5</v>
      </c>
      <c r="F2509" s="1" t="s">
        <v>792</v>
      </c>
      <c r="G2509" t="s">
        <v>159</v>
      </c>
      <c r="H2509" s="7" t="s">
        <v>756</v>
      </c>
      <c r="I2509" t="s">
        <v>158</v>
      </c>
      <c r="J2509" t="s">
        <v>10</v>
      </c>
      <c r="K2509" t="s">
        <v>30</v>
      </c>
      <c r="L2509" t="s">
        <v>13</v>
      </c>
      <c r="M2509">
        <v>2</v>
      </c>
      <c r="N2509">
        <v>57.688079999999999</v>
      </c>
      <c r="O2509">
        <v>-133.15151</v>
      </c>
      <c r="P2509">
        <v>8</v>
      </c>
      <c r="Q2509">
        <v>1</v>
      </c>
    </row>
    <row r="2510" spans="1:17" x14ac:dyDescent="0.25">
      <c r="A2510" s="1">
        <v>41481</v>
      </c>
      <c r="B2510" s="2">
        <f t="shared" si="156"/>
        <v>2013</v>
      </c>
      <c r="C2510" s="2">
        <f t="shared" si="157"/>
        <v>7</v>
      </c>
      <c r="D2510" s="2">
        <f t="shared" si="158"/>
        <v>26</v>
      </c>
      <c r="E2510" s="2">
        <f t="shared" si="159"/>
        <v>6</v>
      </c>
      <c r="F2510" s="1" t="s">
        <v>792</v>
      </c>
      <c r="G2510" t="s">
        <v>159</v>
      </c>
      <c r="H2510" s="7" t="s">
        <v>756</v>
      </c>
      <c r="I2510" t="s">
        <v>158</v>
      </c>
      <c r="J2510" t="s">
        <v>10</v>
      </c>
      <c r="K2510" t="s">
        <v>30</v>
      </c>
      <c r="L2510" t="s">
        <v>13</v>
      </c>
      <c r="M2510">
        <v>2</v>
      </c>
      <c r="N2510">
        <v>57.688079999999999</v>
      </c>
      <c r="O2510">
        <v>-133.15151</v>
      </c>
      <c r="P2510">
        <v>8</v>
      </c>
      <c r="Q2510">
        <v>1</v>
      </c>
    </row>
    <row r="2511" spans="1:17" x14ac:dyDescent="0.25">
      <c r="A2511" s="1">
        <v>41485</v>
      </c>
      <c r="B2511" s="2">
        <f t="shared" si="156"/>
        <v>2013</v>
      </c>
      <c r="C2511" s="2">
        <f t="shared" si="157"/>
        <v>7</v>
      </c>
      <c r="D2511" s="2">
        <f t="shared" si="158"/>
        <v>30</v>
      </c>
      <c r="E2511" s="2">
        <f t="shared" si="159"/>
        <v>3</v>
      </c>
      <c r="F2511" s="1" t="s">
        <v>792</v>
      </c>
      <c r="G2511" t="s">
        <v>159</v>
      </c>
      <c r="H2511" s="7" t="s">
        <v>756</v>
      </c>
      <c r="I2511" t="s">
        <v>158</v>
      </c>
      <c r="J2511" t="s">
        <v>10</v>
      </c>
      <c r="K2511" t="s">
        <v>30</v>
      </c>
      <c r="L2511" t="s">
        <v>13</v>
      </c>
      <c r="M2511">
        <v>1</v>
      </c>
      <c r="N2511">
        <v>57.688079999999999</v>
      </c>
      <c r="O2511">
        <v>-133.15151</v>
      </c>
      <c r="P2511">
        <v>4</v>
      </c>
      <c r="Q2511">
        <v>1</v>
      </c>
    </row>
    <row r="2512" spans="1:17" x14ac:dyDescent="0.25">
      <c r="A2512" s="1">
        <v>41852</v>
      </c>
      <c r="B2512" s="2">
        <f t="shared" si="156"/>
        <v>2014</v>
      </c>
      <c r="C2512" s="2">
        <f t="shared" si="157"/>
        <v>8</v>
      </c>
      <c r="D2512" s="2">
        <f t="shared" si="158"/>
        <v>1</v>
      </c>
      <c r="E2512" s="2">
        <f t="shared" si="159"/>
        <v>6</v>
      </c>
      <c r="F2512" s="1" t="s">
        <v>792</v>
      </c>
      <c r="G2512" t="s">
        <v>159</v>
      </c>
      <c r="H2512" s="7" t="s">
        <v>756</v>
      </c>
      <c r="I2512" t="s">
        <v>158</v>
      </c>
      <c r="J2512" t="s">
        <v>10</v>
      </c>
      <c r="K2512" t="s">
        <v>87</v>
      </c>
      <c r="L2512" t="s">
        <v>13</v>
      </c>
      <c r="M2512">
        <v>1</v>
      </c>
      <c r="N2512">
        <v>57.688079999999999</v>
      </c>
      <c r="O2512">
        <v>-133.15151</v>
      </c>
      <c r="P2512">
        <v>8</v>
      </c>
      <c r="Q2512">
        <v>1</v>
      </c>
    </row>
    <row r="2513" spans="1:17" x14ac:dyDescent="0.25">
      <c r="A2513" s="1">
        <v>40760</v>
      </c>
      <c r="B2513" s="2">
        <f t="shared" si="156"/>
        <v>2011</v>
      </c>
      <c r="C2513" s="2">
        <f t="shared" si="157"/>
        <v>8</v>
      </c>
      <c r="D2513" s="2">
        <f t="shared" si="158"/>
        <v>5</v>
      </c>
      <c r="E2513" s="2">
        <f t="shared" si="159"/>
        <v>6</v>
      </c>
      <c r="F2513" s="1" t="s">
        <v>792</v>
      </c>
      <c r="G2513" t="s">
        <v>159</v>
      </c>
      <c r="H2513" s="7" t="s">
        <v>756</v>
      </c>
      <c r="I2513" t="s">
        <v>158</v>
      </c>
      <c r="J2513" t="s">
        <v>10</v>
      </c>
      <c r="K2513" t="s">
        <v>87</v>
      </c>
      <c r="L2513" t="s">
        <v>13</v>
      </c>
      <c r="M2513">
        <v>1</v>
      </c>
      <c r="N2513">
        <v>57.688079999999999</v>
      </c>
      <c r="O2513">
        <v>-133.15151</v>
      </c>
      <c r="P2513">
        <v>6</v>
      </c>
      <c r="Q2513">
        <v>1</v>
      </c>
    </row>
    <row r="2514" spans="1:17" x14ac:dyDescent="0.25">
      <c r="A2514" s="1">
        <v>41131</v>
      </c>
      <c r="B2514" s="2">
        <f t="shared" si="156"/>
        <v>2012</v>
      </c>
      <c r="C2514" s="2">
        <f t="shared" si="157"/>
        <v>8</v>
      </c>
      <c r="D2514" s="2">
        <f t="shared" si="158"/>
        <v>10</v>
      </c>
      <c r="E2514" s="2">
        <f t="shared" si="159"/>
        <v>6</v>
      </c>
      <c r="F2514" s="1" t="s">
        <v>792</v>
      </c>
      <c r="G2514" t="s">
        <v>159</v>
      </c>
      <c r="H2514" s="7" t="s">
        <v>756</v>
      </c>
      <c r="I2514" t="s">
        <v>158</v>
      </c>
      <c r="J2514" t="s">
        <v>10</v>
      </c>
      <c r="K2514" t="s">
        <v>145</v>
      </c>
      <c r="L2514" t="s">
        <v>13</v>
      </c>
      <c r="M2514">
        <v>0.5</v>
      </c>
      <c r="N2514">
        <v>57.688079999999999</v>
      </c>
      <c r="O2514">
        <v>-133.15151</v>
      </c>
      <c r="P2514">
        <v>8</v>
      </c>
      <c r="Q2514">
        <v>1</v>
      </c>
    </row>
    <row r="2515" spans="1:17" x14ac:dyDescent="0.25">
      <c r="A2515" s="1">
        <v>41132</v>
      </c>
      <c r="B2515" s="2">
        <f t="shared" si="156"/>
        <v>2012</v>
      </c>
      <c r="C2515" s="2">
        <f t="shared" si="157"/>
        <v>8</v>
      </c>
      <c r="D2515" s="2">
        <f t="shared" si="158"/>
        <v>11</v>
      </c>
      <c r="E2515" s="2">
        <f t="shared" si="159"/>
        <v>7</v>
      </c>
      <c r="F2515" s="1" t="s">
        <v>792</v>
      </c>
      <c r="G2515" t="s">
        <v>159</v>
      </c>
      <c r="H2515" s="7" t="s">
        <v>756</v>
      </c>
      <c r="I2515" t="s">
        <v>158</v>
      </c>
      <c r="J2515" t="s">
        <v>10</v>
      </c>
      <c r="K2515" t="s">
        <v>30</v>
      </c>
      <c r="L2515" t="s">
        <v>13</v>
      </c>
      <c r="M2515">
        <v>1</v>
      </c>
      <c r="N2515">
        <v>57.688079999999999</v>
      </c>
      <c r="O2515">
        <v>-133.15151</v>
      </c>
      <c r="P2515">
        <v>3</v>
      </c>
      <c r="Q2515">
        <v>1</v>
      </c>
    </row>
    <row r="2516" spans="1:17" x14ac:dyDescent="0.25">
      <c r="A2516" s="1">
        <v>41501</v>
      </c>
      <c r="B2516" s="2">
        <f t="shared" si="156"/>
        <v>2013</v>
      </c>
      <c r="C2516" s="2">
        <f t="shared" si="157"/>
        <v>8</v>
      </c>
      <c r="D2516" s="2">
        <f t="shared" si="158"/>
        <v>15</v>
      </c>
      <c r="E2516" s="2">
        <f t="shared" si="159"/>
        <v>5</v>
      </c>
      <c r="F2516" s="1" t="s">
        <v>792</v>
      </c>
      <c r="G2516" t="s">
        <v>159</v>
      </c>
      <c r="H2516" s="7" t="s">
        <v>756</v>
      </c>
      <c r="I2516" t="s">
        <v>158</v>
      </c>
      <c r="J2516" t="s">
        <v>10</v>
      </c>
      <c r="K2516" t="s">
        <v>30</v>
      </c>
      <c r="L2516" t="s">
        <v>13</v>
      </c>
      <c r="M2516">
        <v>2</v>
      </c>
      <c r="N2516">
        <v>57.688079999999999</v>
      </c>
      <c r="O2516">
        <v>-133.15151</v>
      </c>
      <c r="P2516">
        <v>7</v>
      </c>
      <c r="Q2516">
        <v>1</v>
      </c>
    </row>
    <row r="2517" spans="1:17" x14ac:dyDescent="0.25">
      <c r="A2517" s="1">
        <v>41137</v>
      </c>
      <c r="B2517" s="2">
        <f t="shared" si="156"/>
        <v>2012</v>
      </c>
      <c r="C2517" s="2">
        <f t="shared" si="157"/>
        <v>8</v>
      </c>
      <c r="D2517" s="2">
        <f t="shared" si="158"/>
        <v>16</v>
      </c>
      <c r="E2517" s="2">
        <f t="shared" si="159"/>
        <v>5</v>
      </c>
      <c r="F2517" s="1" t="s">
        <v>792</v>
      </c>
      <c r="G2517" t="s">
        <v>159</v>
      </c>
      <c r="H2517" s="7" t="s">
        <v>756</v>
      </c>
      <c r="I2517" t="s">
        <v>158</v>
      </c>
      <c r="J2517" t="s">
        <v>10</v>
      </c>
      <c r="K2517" t="s">
        <v>30</v>
      </c>
      <c r="L2517" t="s">
        <v>13</v>
      </c>
      <c r="M2517">
        <v>1</v>
      </c>
      <c r="N2517">
        <v>57.688079999999999</v>
      </c>
      <c r="O2517">
        <v>-133.15151</v>
      </c>
      <c r="P2517">
        <v>6</v>
      </c>
      <c r="Q2517">
        <v>1</v>
      </c>
    </row>
    <row r="2518" spans="1:17" x14ac:dyDescent="0.25">
      <c r="A2518" s="1">
        <v>41502</v>
      </c>
      <c r="B2518" s="2">
        <f t="shared" si="156"/>
        <v>2013</v>
      </c>
      <c r="C2518" s="2">
        <f t="shared" si="157"/>
        <v>8</v>
      </c>
      <c r="D2518" s="2">
        <f t="shared" si="158"/>
        <v>16</v>
      </c>
      <c r="E2518" s="2">
        <f t="shared" si="159"/>
        <v>6</v>
      </c>
      <c r="F2518" s="1" t="s">
        <v>792</v>
      </c>
      <c r="G2518" t="s">
        <v>159</v>
      </c>
      <c r="H2518" s="7" t="s">
        <v>756</v>
      </c>
      <c r="I2518" t="s">
        <v>158</v>
      </c>
      <c r="J2518" t="s">
        <v>10</v>
      </c>
      <c r="K2518" t="s">
        <v>30</v>
      </c>
      <c r="L2518" t="s">
        <v>13</v>
      </c>
      <c r="M2518">
        <v>2</v>
      </c>
      <c r="N2518">
        <v>57.688079999999999</v>
      </c>
      <c r="O2518">
        <v>-133.15151</v>
      </c>
      <c r="P2518">
        <v>7</v>
      </c>
      <c r="Q2518">
        <v>1</v>
      </c>
    </row>
    <row r="2519" spans="1:17" x14ac:dyDescent="0.25">
      <c r="A2519" s="1">
        <v>41868</v>
      </c>
      <c r="B2519" s="2">
        <f t="shared" si="156"/>
        <v>2014</v>
      </c>
      <c r="C2519" s="2">
        <f t="shared" si="157"/>
        <v>8</v>
      </c>
      <c r="D2519" s="2">
        <f t="shared" si="158"/>
        <v>17</v>
      </c>
      <c r="E2519" s="2">
        <f t="shared" si="159"/>
        <v>1</v>
      </c>
      <c r="F2519" s="1" t="s">
        <v>792</v>
      </c>
      <c r="G2519" t="s">
        <v>159</v>
      </c>
      <c r="H2519" s="7" t="s">
        <v>756</v>
      </c>
      <c r="I2519" t="s">
        <v>158</v>
      </c>
      <c r="J2519" t="s">
        <v>10</v>
      </c>
      <c r="K2519" t="s">
        <v>30</v>
      </c>
      <c r="L2519" t="s">
        <v>13</v>
      </c>
      <c r="M2519">
        <v>2</v>
      </c>
      <c r="N2519">
        <v>57.688079999999999</v>
      </c>
      <c r="O2519">
        <v>-133.15151</v>
      </c>
      <c r="P2519">
        <v>6</v>
      </c>
      <c r="Q2519">
        <v>1</v>
      </c>
    </row>
    <row r="2520" spans="1:17" x14ac:dyDescent="0.25">
      <c r="A2520" s="1">
        <v>41869</v>
      </c>
      <c r="B2520" s="2">
        <f t="shared" si="156"/>
        <v>2014</v>
      </c>
      <c r="C2520" s="2">
        <f t="shared" si="157"/>
        <v>8</v>
      </c>
      <c r="D2520" s="2">
        <f t="shared" si="158"/>
        <v>18</v>
      </c>
      <c r="E2520" s="2">
        <f t="shared" si="159"/>
        <v>2</v>
      </c>
      <c r="F2520" s="1" t="s">
        <v>792</v>
      </c>
      <c r="G2520" t="s">
        <v>159</v>
      </c>
      <c r="H2520" s="7" t="s">
        <v>756</v>
      </c>
      <c r="I2520" t="s">
        <v>158</v>
      </c>
      <c r="J2520" t="s">
        <v>10</v>
      </c>
      <c r="K2520" t="s">
        <v>30</v>
      </c>
      <c r="L2520" t="s">
        <v>13</v>
      </c>
      <c r="M2520">
        <v>2</v>
      </c>
      <c r="N2520">
        <v>57.688079999999999</v>
      </c>
      <c r="O2520">
        <v>-133.15151</v>
      </c>
      <c r="P2520">
        <v>8</v>
      </c>
      <c r="Q2520">
        <v>1</v>
      </c>
    </row>
    <row r="2521" spans="1:17" x14ac:dyDescent="0.25">
      <c r="A2521" s="1">
        <v>41507</v>
      </c>
      <c r="B2521" s="2">
        <f t="shared" si="156"/>
        <v>2013</v>
      </c>
      <c r="C2521" s="2">
        <f t="shared" si="157"/>
        <v>8</v>
      </c>
      <c r="D2521" s="2">
        <f t="shared" si="158"/>
        <v>21</v>
      </c>
      <c r="E2521" s="2">
        <f t="shared" si="159"/>
        <v>4</v>
      </c>
      <c r="F2521" s="1" t="s">
        <v>792</v>
      </c>
      <c r="G2521" t="s">
        <v>159</v>
      </c>
      <c r="H2521" s="7" t="s">
        <v>756</v>
      </c>
      <c r="I2521" t="s">
        <v>158</v>
      </c>
      <c r="J2521" t="s">
        <v>10</v>
      </c>
      <c r="K2521" t="s">
        <v>30</v>
      </c>
      <c r="L2521" t="s">
        <v>13</v>
      </c>
      <c r="M2521">
        <v>2</v>
      </c>
      <c r="N2521">
        <v>57.688079999999999</v>
      </c>
      <c r="O2521">
        <v>-133.15151</v>
      </c>
      <c r="P2521">
        <v>9</v>
      </c>
      <c r="Q2521">
        <v>1</v>
      </c>
    </row>
    <row r="2522" spans="1:17" x14ac:dyDescent="0.25">
      <c r="A2522" s="1">
        <v>41873</v>
      </c>
      <c r="B2522" s="2">
        <f t="shared" si="156"/>
        <v>2014</v>
      </c>
      <c r="C2522" s="2">
        <f t="shared" si="157"/>
        <v>8</v>
      </c>
      <c r="D2522" s="2">
        <f t="shared" si="158"/>
        <v>22</v>
      </c>
      <c r="E2522" s="2">
        <f t="shared" si="159"/>
        <v>6</v>
      </c>
      <c r="F2522" s="1" t="s">
        <v>792</v>
      </c>
      <c r="G2522" t="s">
        <v>159</v>
      </c>
      <c r="H2522" s="7" t="s">
        <v>756</v>
      </c>
      <c r="I2522" t="s">
        <v>158</v>
      </c>
      <c r="J2522" t="s">
        <v>10</v>
      </c>
      <c r="K2522" t="s">
        <v>30</v>
      </c>
      <c r="L2522" t="s">
        <v>13</v>
      </c>
      <c r="M2522">
        <v>2</v>
      </c>
      <c r="N2522">
        <v>57.688079999999999</v>
      </c>
      <c r="O2522">
        <v>-133.15151</v>
      </c>
      <c r="P2522">
        <v>8</v>
      </c>
      <c r="Q2522">
        <v>1</v>
      </c>
    </row>
    <row r="2523" spans="1:17" x14ac:dyDescent="0.25">
      <c r="A2523" s="1">
        <v>42325</v>
      </c>
      <c r="B2523" s="2">
        <f t="shared" si="156"/>
        <v>2015</v>
      </c>
      <c r="C2523" s="2">
        <f t="shared" si="157"/>
        <v>11</v>
      </c>
      <c r="D2523" s="2">
        <f t="shared" si="158"/>
        <v>17</v>
      </c>
      <c r="E2523" s="2">
        <f t="shared" si="159"/>
        <v>3</v>
      </c>
      <c r="F2523" s="1" t="s">
        <v>793</v>
      </c>
      <c r="G2523" t="s">
        <v>159</v>
      </c>
      <c r="H2523" s="7" t="s">
        <v>756</v>
      </c>
      <c r="I2523" t="s">
        <v>158</v>
      </c>
      <c r="J2523" t="s">
        <v>10</v>
      </c>
      <c r="K2523" t="s">
        <v>85</v>
      </c>
      <c r="L2523" t="s">
        <v>13</v>
      </c>
      <c r="M2523">
        <v>8</v>
      </c>
      <c r="N2523">
        <v>57.688079999999999</v>
      </c>
      <c r="O2523">
        <v>-133.15151</v>
      </c>
      <c r="P2523">
        <v>1</v>
      </c>
      <c r="Q2523">
        <v>1</v>
      </c>
    </row>
    <row r="2524" spans="1:17" x14ac:dyDescent="0.25">
      <c r="A2524" s="1">
        <v>42326</v>
      </c>
      <c r="B2524" s="2">
        <f t="shared" si="156"/>
        <v>2015</v>
      </c>
      <c r="C2524" s="2">
        <f t="shared" si="157"/>
        <v>11</v>
      </c>
      <c r="D2524" s="2">
        <f t="shared" si="158"/>
        <v>18</v>
      </c>
      <c r="E2524" s="2">
        <f t="shared" si="159"/>
        <v>4</v>
      </c>
      <c r="F2524" s="1" t="s">
        <v>793</v>
      </c>
      <c r="G2524" t="s">
        <v>159</v>
      </c>
      <c r="H2524" s="7" t="s">
        <v>756</v>
      </c>
      <c r="I2524" t="s">
        <v>158</v>
      </c>
      <c r="J2524" t="s">
        <v>10</v>
      </c>
      <c r="K2524" t="s">
        <v>85</v>
      </c>
      <c r="L2524" t="s">
        <v>13</v>
      </c>
      <c r="M2524">
        <v>8</v>
      </c>
      <c r="N2524">
        <v>57.688079999999999</v>
      </c>
      <c r="O2524">
        <v>-133.15151</v>
      </c>
      <c r="P2524">
        <v>1</v>
      </c>
      <c r="Q2524">
        <v>1</v>
      </c>
    </row>
    <row r="2525" spans="1:17" x14ac:dyDescent="0.25">
      <c r="A2525" s="1">
        <v>41594</v>
      </c>
      <c r="B2525" s="2">
        <f t="shared" si="156"/>
        <v>2013</v>
      </c>
      <c r="C2525" s="2">
        <f t="shared" si="157"/>
        <v>11</v>
      </c>
      <c r="D2525" s="2">
        <f t="shared" si="158"/>
        <v>16</v>
      </c>
      <c r="E2525" s="2">
        <f t="shared" si="159"/>
        <v>7</v>
      </c>
      <c r="F2525" s="1" t="s">
        <v>793</v>
      </c>
      <c r="G2525" t="s">
        <v>161</v>
      </c>
      <c r="H2525" s="7" t="s">
        <v>756</v>
      </c>
      <c r="I2525" t="s">
        <v>158</v>
      </c>
      <c r="J2525" t="s">
        <v>10</v>
      </c>
      <c r="K2525" t="s">
        <v>85</v>
      </c>
      <c r="L2525" t="s">
        <v>148</v>
      </c>
      <c r="M2525">
        <v>6.5</v>
      </c>
      <c r="N2525">
        <v>57.692749999999997</v>
      </c>
      <c r="O2525">
        <v>-133.15626</v>
      </c>
      <c r="P2525">
        <v>3</v>
      </c>
      <c r="Q2525">
        <v>1</v>
      </c>
    </row>
    <row r="2526" spans="1:17" x14ac:dyDescent="0.25">
      <c r="A2526" s="1">
        <v>41596</v>
      </c>
      <c r="B2526" s="2">
        <f t="shared" si="156"/>
        <v>2013</v>
      </c>
      <c r="C2526" s="2">
        <f t="shared" si="157"/>
        <v>11</v>
      </c>
      <c r="D2526" s="2">
        <f t="shared" si="158"/>
        <v>18</v>
      </c>
      <c r="E2526" s="2">
        <f t="shared" si="159"/>
        <v>2</v>
      </c>
      <c r="F2526" s="1" t="s">
        <v>793</v>
      </c>
      <c r="G2526" t="s">
        <v>161</v>
      </c>
      <c r="H2526" s="7" t="s">
        <v>756</v>
      </c>
      <c r="I2526" t="s">
        <v>158</v>
      </c>
      <c r="J2526" t="s">
        <v>10</v>
      </c>
      <c r="K2526" t="s">
        <v>85</v>
      </c>
      <c r="L2526" t="s">
        <v>148</v>
      </c>
      <c r="M2526">
        <v>7</v>
      </c>
      <c r="N2526">
        <v>57.692749999999997</v>
      </c>
      <c r="O2526">
        <v>-133.15626</v>
      </c>
      <c r="P2526">
        <v>2</v>
      </c>
      <c r="Q2526">
        <v>1</v>
      </c>
    </row>
    <row r="2527" spans="1:17" x14ac:dyDescent="0.25">
      <c r="A2527" s="1">
        <v>41597</v>
      </c>
      <c r="B2527" s="2">
        <f t="shared" si="156"/>
        <v>2013</v>
      </c>
      <c r="C2527" s="2">
        <f t="shared" si="157"/>
        <v>11</v>
      </c>
      <c r="D2527" s="2">
        <f t="shared" si="158"/>
        <v>19</v>
      </c>
      <c r="E2527" s="2">
        <f t="shared" si="159"/>
        <v>3</v>
      </c>
      <c r="F2527" s="1" t="s">
        <v>793</v>
      </c>
      <c r="G2527" t="s">
        <v>161</v>
      </c>
      <c r="H2527" s="7" t="s">
        <v>756</v>
      </c>
      <c r="I2527" t="s">
        <v>158</v>
      </c>
      <c r="J2527" t="s">
        <v>10</v>
      </c>
      <c r="K2527" t="s">
        <v>85</v>
      </c>
      <c r="L2527" t="s">
        <v>148</v>
      </c>
      <c r="M2527">
        <v>5</v>
      </c>
      <c r="N2527">
        <v>57.692749999999997</v>
      </c>
      <c r="O2527">
        <v>-133.15626</v>
      </c>
      <c r="P2527">
        <v>2</v>
      </c>
      <c r="Q2527">
        <v>2</v>
      </c>
    </row>
    <row r="2528" spans="1:17" x14ac:dyDescent="0.25">
      <c r="A2528" s="1">
        <v>41600</v>
      </c>
      <c r="B2528" s="2">
        <f t="shared" si="156"/>
        <v>2013</v>
      </c>
      <c r="C2528" s="2">
        <f t="shared" si="157"/>
        <v>11</v>
      </c>
      <c r="D2528" s="2">
        <f t="shared" si="158"/>
        <v>22</v>
      </c>
      <c r="E2528" s="2">
        <f t="shared" si="159"/>
        <v>6</v>
      </c>
      <c r="F2528" s="1" t="s">
        <v>793</v>
      </c>
      <c r="G2528" t="s">
        <v>161</v>
      </c>
      <c r="H2528" s="7" t="s">
        <v>756</v>
      </c>
      <c r="I2528" t="s">
        <v>158</v>
      </c>
      <c r="J2528" t="s">
        <v>10</v>
      </c>
      <c r="K2528" t="s">
        <v>85</v>
      </c>
      <c r="L2528" t="s">
        <v>148</v>
      </c>
      <c r="M2528">
        <v>5</v>
      </c>
      <c r="N2528">
        <v>57.692749999999997</v>
      </c>
      <c r="O2528">
        <v>-133.15626</v>
      </c>
      <c r="P2528">
        <v>1</v>
      </c>
      <c r="Q2528">
        <v>1</v>
      </c>
    </row>
    <row r="2529" spans="1:17" x14ac:dyDescent="0.25">
      <c r="A2529" s="1">
        <v>41064</v>
      </c>
      <c r="B2529" s="2">
        <f t="shared" si="156"/>
        <v>2012</v>
      </c>
      <c r="C2529" s="2">
        <f t="shared" si="157"/>
        <v>6</v>
      </c>
      <c r="D2529" s="2">
        <f t="shared" si="158"/>
        <v>4</v>
      </c>
      <c r="E2529" s="2">
        <f t="shared" si="159"/>
        <v>2</v>
      </c>
      <c r="F2529" s="1" t="s">
        <v>792</v>
      </c>
      <c r="G2529" t="s">
        <v>157</v>
      </c>
      <c r="H2529" s="7" t="s">
        <v>756</v>
      </c>
      <c r="I2529" t="s">
        <v>158</v>
      </c>
      <c r="J2529" t="s">
        <v>10</v>
      </c>
      <c r="K2529" t="s">
        <v>112</v>
      </c>
      <c r="L2529" t="s">
        <v>13</v>
      </c>
      <c r="M2529">
        <v>1.5</v>
      </c>
      <c r="N2529">
        <v>57.636139999999997</v>
      </c>
      <c r="O2529">
        <v>-133.17612</v>
      </c>
      <c r="P2529">
        <v>11</v>
      </c>
      <c r="Q2529">
        <v>1</v>
      </c>
    </row>
    <row r="2530" spans="1:17" x14ac:dyDescent="0.25">
      <c r="A2530" s="1">
        <v>41473</v>
      </c>
      <c r="B2530" s="2">
        <f t="shared" si="156"/>
        <v>2013</v>
      </c>
      <c r="C2530" s="2">
        <f t="shared" si="157"/>
        <v>7</v>
      </c>
      <c r="D2530" s="2">
        <f t="shared" si="158"/>
        <v>18</v>
      </c>
      <c r="E2530" s="2">
        <f t="shared" si="159"/>
        <v>5</v>
      </c>
      <c r="F2530" s="1" t="s">
        <v>792</v>
      </c>
      <c r="G2530" t="s">
        <v>157</v>
      </c>
      <c r="H2530" s="7" t="s">
        <v>756</v>
      </c>
      <c r="I2530" t="s">
        <v>158</v>
      </c>
      <c r="J2530" t="s">
        <v>10</v>
      </c>
      <c r="K2530" t="s">
        <v>116</v>
      </c>
      <c r="L2530" t="s">
        <v>13</v>
      </c>
      <c r="M2530">
        <v>1.25</v>
      </c>
      <c r="N2530">
        <v>57.636139999999997</v>
      </c>
      <c r="O2530">
        <v>-133.17612</v>
      </c>
      <c r="P2530">
        <v>10</v>
      </c>
      <c r="Q2530">
        <v>1</v>
      </c>
    </row>
    <row r="2531" spans="1:17" x14ac:dyDescent="0.25">
      <c r="A2531" s="1">
        <v>40744</v>
      </c>
      <c r="B2531" s="2">
        <f t="shared" si="156"/>
        <v>2011</v>
      </c>
      <c r="C2531" s="2">
        <f t="shared" si="157"/>
        <v>7</v>
      </c>
      <c r="D2531" s="2">
        <f t="shared" si="158"/>
        <v>20</v>
      </c>
      <c r="E2531" s="2">
        <f t="shared" si="159"/>
        <v>4</v>
      </c>
      <c r="F2531" s="1" t="s">
        <v>792</v>
      </c>
      <c r="G2531" t="s">
        <v>157</v>
      </c>
      <c r="H2531" s="7" t="s">
        <v>756</v>
      </c>
      <c r="I2531" t="s">
        <v>158</v>
      </c>
      <c r="J2531" t="s">
        <v>10</v>
      </c>
      <c r="K2531" t="s">
        <v>116</v>
      </c>
      <c r="L2531" t="s">
        <v>13</v>
      </c>
      <c r="M2531">
        <v>3.5</v>
      </c>
      <c r="N2531">
        <v>57.636139999999997</v>
      </c>
      <c r="O2531">
        <v>-133.17612</v>
      </c>
      <c r="P2531">
        <v>11</v>
      </c>
      <c r="Q2531">
        <v>1</v>
      </c>
    </row>
    <row r="2532" spans="1:17" x14ac:dyDescent="0.25">
      <c r="A2532" s="1">
        <v>41110</v>
      </c>
      <c r="B2532" s="2">
        <f t="shared" si="156"/>
        <v>2012</v>
      </c>
      <c r="C2532" s="2">
        <f t="shared" si="157"/>
        <v>7</v>
      </c>
      <c r="D2532" s="2">
        <f t="shared" si="158"/>
        <v>20</v>
      </c>
      <c r="E2532" s="2">
        <f t="shared" si="159"/>
        <v>6</v>
      </c>
      <c r="F2532" s="1" t="s">
        <v>792</v>
      </c>
      <c r="G2532" t="s">
        <v>157</v>
      </c>
      <c r="H2532" s="7" t="s">
        <v>756</v>
      </c>
      <c r="I2532" t="s">
        <v>158</v>
      </c>
      <c r="J2532" t="s">
        <v>10</v>
      </c>
      <c r="K2532" t="s">
        <v>116</v>
      </c>
      <c r="L2532" t="s">
        <v>13</v>
      </c>
      <c r="M2532">
        <v>3</v>
      </c>
      <c r="N2532">
        <v>57.636139999999997</v>
      </c>
      <c r="O2532">
        <v>-133.17612</v>
      </c>
      <c r="P2532">
        <v>11</v>
      </c>
      <c r="Q2532">
        <v>1</v>
      </c>
    </row>
    <row r="2533" spans="1:17" x14ac:dyDescent="0.25">
      <c r="A2533" s="1">
        <v>40753</v>
      </c>
      <c r="B2533" s="2">
        <f t="shared" si="156"/>
        <v>2011</v>
      </c>
      <c r="C2533" s="2">
        <f t="shared" si="157"/>
        <v>7</v>
      </c>
      <c r="D2533" s="2">
        <f t="shared" si="158"/>
        <v>29</v>
      </c>
      <c r="E2533" s="2">
        <f t="shared" si="159"/>
        <v>6</v>
      </c>
      <c r="F2533" s="1" t="s">
        <v>792</v>
      </c>
      <c r="G2533" t="s">
        <v>157</v>
      </c>
      <c r="H2533" s="7" t="s">
        <v>756</v>
      </c>
      <c r="I2533" t="s">
        <v>158</v>
      </c>
      <c r="J2533" t="s">
        <v>10</v>
      </c>
      <c r="K2533" t="s">
        <v>116</v>
      </c>
      <c r="L2533" t="s">
        <v>13</v>
      </c>
      <c r="M2533">
        <v>2.5</v>
      </c>
      <c r="N2533">
        <v>57.636139999999997</v>
      </c>
      <c r="O2533">
        <v>-133.17612</v>
      </c>
      <c r="P2533">
        <v>10</v>
      </c>
      <c r="Q2533">
        <v>1</v>
      </c>
    </row>
    <row r="2534" spans="1:17" x14ac:dyDescent="0.25">
      <c r="A2534" s="1">
        <v>41484</v>
      </c>
      <c r="B2534" s="2">
        <f t="shared" si="156"/>
        <v>2013</v>
      </c>
      <c r="C2534" s="2">
        <f t="shared" si="157"/>
        <v>7</v>
      </c>
      <c r="D2534" s="2">
        <f t="shared" si="158"/>
        <v>29</v>
      </c>
      <c r="E2534" s="2">
        <f t="shared" si="159"/>
        <v>2</v>
      </c>
      <c r="F2534" s="1" t="s">
        <v>792</v>
      </c>
      <c r="G2534" t="s">
        <v>157</v>
      </c>
      <c r="H2534" s="7" t="s">
        <v>756</v>
      </c>
      <c r="I2534" t="s">
        <v>158</v>
      </c>
      <c r="J2534" t="s">
        <v>10</v>
      </c>
      <c r="K2534" t="s">
        <v>116</v>
      </c>
      <c r="L2534" t="s">
        <v>13</v>
      </c>
      <c r="M2534">
        <v>2</v>
      </c>
      <c r="N2534">
        <v>57.636139999999997</v>
      </c>
      <c r="O2534">
        <v>-133.17612</v>
      </c>
      <c r="P2534">
        <v>11</v>
      </c>
      <c r="Q2534">
        <v>1</v>
      </c>
    </row>
    <row r="2535" spans="1:17" x14ac:dyDescent="0.25">
      <c r="A2535" s="1">
        <v>41120</v>
      </c>
      <c r="B2535" s="2">
        <f t="shared" si="156"/>
        <v>2012</v>
      </c>
      <c r="C2535" s="2">
        <f t="shared" si="157"/>
        <v>7</v>
      </c>
      <c r="D2535" s="2">
        <f t="shared" si="158"/>
        <v>30</v>
      </c>
      <c r="E2535" s="2">
        <f t="shared" si="159"/>
        <v>2</v>
      </c>
      <c r="F2535" s="1" t="s">
        <v>792</v>
      </c>
      <c r="G2535" t="s">
        <v>157</v>
      </c>
      <c r="H2535" s="7" t="s">
        <v>756</v>
      </c>
      <c r="I2535" t="s">
        <v>158</v>
      </c>
      <c r="J2535" t="s">
        <v>10</v>
      </c>
      <c r="K2535" t="s">
        <v>116</v>
      </c>
      <c r="L2535" t="s">
        <v>13</v>
      </c>
      <c r="M2535">
        <v>2</v>
      </c>
      <c r="N2535">
        <v>57.636139999999997</v>
      </c>
      <c r="O2535">
        <v>-133.17612</v>
      </c>
      <c r="P2535">
        <v>8</v>
      </c>
      <c r="Q2535">
        <v>1</v>
      </c>
    </row>
    <row r="2536" spans="1:17" x14ac:dyDescent="0.25">
      <c r="A2536" s="1">
        <v>40765</v>
      </c>
      <c r="B2536" s="2">
        <f t="shared" si="156"/>
        <v>2011</v>
      </c>
      <c r="C2536" s="2">
        <f t="shared" si="157"/>
        <v>8</v>
      </c>
      <c r="D2536" s="2">
        <f t="shared" si="158"/>
        <v>10</v>
      </c>
      <c r="E2536" s="2">
        <f t="shared" si="159"/>
        <v>4</v>
      </c>
      <c r="F2536" s="1" t="s">
        <v>792</v>
      </c>
      <c r="G2536" t="s">
        <v>157</v>
      </c>
      <c r="H2536" s="7" t="s">
        <v>756</v>
      </c>
      <c r="I2536" t="s">
        <v>158</v>
      </c>
      <c r="J2536" t="s">
        <v>10</v>
      </c>
      <c r="K2536" t="s">
        <v>116</v>
      </c>
      <c r="L2536" t="s">
        <v>13</v>
      </c>
      <c r="M2536">
        <v>2.5</v>
      </c>
      <c r="N2536">
        <v>57.636139999999997</v>
      </c>
      <c r="O2536">
        <v>-133.17612</v>
      </c>
      <c r="P2536">
        <v>10</v>
      </c>
      <c r="Q2536">
        <v>1</v>
      </c>
    </row>
    <row r="2537" spans="1:17" x14ac:dyDescent="0.25">
      <c r="A2537" s="1">
        <v>41131</v>
      </c>
      <c r="B2537" s="2">
        <f t="shared" si="156"/>
        <v>2012</v>
      </c>
      <c r="C2537" s="2">
        <f t="shared" si="157"/>
        <v>8</v>
      </c>
      <c r="D2537" s="2">
        <f t="shared" si="158"/>
        <v>10</v>
      </c>
      <c r="E2537" s="2">
        <f t="shared" si="159"/>
        <v>6</v>
      </c>
      <c r="F2537" s="1" t="s">
        <v>792</v>
      </c>
      <c r="G2537" t="s">
        <v>157</v>
      </c>
      <c r="H2537" s="7" t="s">
        <v>756</v>
      </c>
      <c r="I2537" t="s">
        <v>158</v>
      </c>
      <c r="J2537" t="s">
        <v>10</v>
      </c>
      <c r="K2537" t="s">
        <v>116</v>
      </c>
      <c r="L2537" t="s">
        <v>13</v>
      </c>
      <c r="M2537">
        <v>1.25</v>
      </c>
      <c r="N2537">
        <v>57.636139999999997</v>
      </c>
      <c r="O2537">
        <v>-133.17612</v>
      </c>
      <c r="P2537">
        <v>2</v>
      </c>
      <c r="Q2537">
        <v>1</v>
      </c>
    </row>
    <row r="2538" spans="1:17" x14ac:dyDescent="0.25">
      <c r="A2538" s="1">
        <v>41872</v>
      </c>
      <c r="B2538" s="2">
        <f t="shared" si="156"/>
        <v>2014</v>
      </c>
      <c r="C2538" s="2">
        <f t="shared" si="157"/>
        <v>8</v>
      </c>
      <c r="D2538" s="2">
        <f t="shared" si="158"/>
        <v>21</v>
      </c>
      <c r="E2538" s="2">
        <f t="shared" si="159"/>
        <v>5</v>
      </c>
      <c r="F2538" s="1" t="s">
        <v>792</v>
      </c>
      <c r="G2538" t="s">
        <v>157</v>
      </c>
      <c r="H2538" s="7" t="s">
        <v>756</v>
      </c>
      <c r="I2538" t="s">
        <v>158</v>
      </c>
      <c r="J2538" t="s">
        <v>10</v>
      </c>
      <c r="K2538" t="s">
        <v>116</v>
      </c>
      <c r="L2538" t="s">
        <v>13</v>
      </c>
      <c r="M2538">
        <v>2</v>
      </c>
      <c r="N2538">
        <v>57.636139999999997</v>
      </c>
      <c r="O2538">
        <v>-133.17612</v>
      </c>
      <c r="P2538">
        <v>11</v>
      </c>
      <c r="Q2538">
        <v>1</v>
      </c>
    </row>
    <row r="2539" spans="1:17" x14ac:dyDescent="0.25">
      <c r="A2539" s="1">
        <v>42237</v>
      </c>
      <c r="B2539" s="2">
        <f t="shared" si="156"/>
        <v>2015</v>
      </c>
      <c r="C2539" s="2">
        <f t="shared" si="157"/>
        <v>8</v>
      </c>
      <c r="D2539" s="2">
        <f t="shared" si="158"/>
        <v>21</v>
      </c>
      <c r="E2539" s="2">
        <f t="shared" si="159"/>
        <v>6</v>
      </c>
      <c r="F2539" s="1" t="s">
        <v>792</v>
      </c>
      <c r="G2539" t="s">
        <v>157</v>
      </c>
      <c r="H2539" s="7" t="s">
        <v>756</v>
      </c>
      <c r="I2539" t="s">
        <v>158</v>
      </c>
      <c r="J2539" t="s">
        <v>10</v>
      </c>
      <c r="K2539" t="s">
        <v>116</v>
      </c>
      <c r="L2539" t="s">
        <v>13</v>
      </c>
      <c r="M2539">
        <v>6</v>
      </c>
      <c r="N2539">
        <v>57.636139999999997</v>
      </c>
      <c r="O2539">
        <v>-133.17612</v>
      </c>
      <c r="P2539">
        <v>6</v>
      </c>
      <c r="Q2539">
        <v>1</v>
      </c>
    </row>
    <row r="2540" spans="1:17" x14ac:dyDescent="0.25">
      <c r="A2540" s="1">
        <v>42241</v>
      </c>
      <c r="B2540" s="2">
        <f t="shared" si="156"/>
        <v>2015</v>
      </c>
      <c r="C2540" s="2">
        <f t="shared" si="157"/>
        <v>8</v>
      </c>
      <c r="D2540" s="2">
        <f t="shared" si="158"/>
        <v>25</v>
      </c>
      <c r="E2540" s="2">
        <f t="shared" si="159"/>
        <v>3</v>
      </c>
      <c r="F2540" s="1" t="s">
        <v>792</v>
      </c>
      <c r="G2540" t="s">
        <v>157</v>
      </c>
      <c r="H2540" s="7" t="s">
        <v>756</v>
      </c>
      <c r="I2540" t="s">
        <v>158</v>
      </c>
      <c r="J2540" t="s">
        <v>10</v>
      </c>
      <c r="K2540" t="s">
        <v>116</v>
      </c>
      <c r="L2540" t="s">
        <v>13</v>
      </c>
      <c r="M2540">
        <v>2</v>
      </c>
      <c r="N2540">
        <v>57.636139999999997</v>
      </c>
      <c r="O2540">
        <v>-133.17612</v>
      </c>
      <c r="P2540">
        <v>12</v>
      </c>
      <c r="Q2540">
        <v>2</v>
      </c>
    </row>
    <row r="2541" spans="1:17" x14ac:dyDescent="0.25">
      <c r="A2541" s="1">
        <v>41156</v>
      </c>
      <c r="B2541" s="2">
        <f t="shared" si="156"/>
        <v>2012</v>
      </c>
      <c r="C2541" s="2">
        <f t="shared" si="157"/>
        <v>9</v>
      </c>
      <c r="D2541" s="2">
        <f t="shared" si="158"/>
        <v>4</v>
      </c>
      <c r="E2541" s="2">
        <f t="shared" si="159"/>
        <v>3</v>
      </c>
      <c r="F2541" s="1" t="s">
        <v>792</v>
      </c>
      <c r="G2541" t="s">
        <v>157</v>
      </c>
      <c r="H2541" s="7" t="s">
        <v>756</v>
      </c>
      <c r="I2541" t="s">
        <v>158</v>
      </c>
      <c r="J2541" t="s">
        <v>10</v>
      </c>
      <c r="K2541" t="s">
        <v>160</v>
      </c>
      <c r="L2541" t="s">
        <v>13</v>
      </c>
      <c r="M2541">
        <v>2</v>
      </c>
      <c r="N2541">
        <v>57.636139999999997</v>
      </c>
      <c r="O2541">
        <v>-133.17612</v>
      </c>
      <c r="P2541">
        <v>5</v>
      </c>
      <c r="Q2541">
        <v>1</v>
      </c>
    </row>
    <row r="2542" spans="1:17" x14ac:dyDescent="0.25">
      <c r="A2542" s="1">
        <v>42127</v>
      </c>
      <c r="B2542" s="2">
        <f t="shared" si="156"/>
        <v>2015</v>
      </c>
      <c r="C2542" s="2">
        <f t="shared" si="157"/>
        <v>5</v>
      </c>
      <c r="D2542" s="2">
        <f t="shared" si="158"/>
        <v>3</v>
      </c>
      <c r="E2542" s="2">
        <f t="shared" si="159"/>
        <v>1</v>
      </c>
      <c r="F2542" s="1" t="s">
        <v>791</v>
      </c>
      <c r="G2542" t="s">
        <v>157</v>
      </c>
      <c r="H2542" s="7" t="s">
        <v>756</v>
      </c>
      <c r="I2542" t="s">
        <v>158</v>
      </c>
      <c r="J2542" t="s">
        <v>10</v>
      </c>
      <c r="K2542" t="s">
        <v>112</v>
      </c>
      <c r="L2542" t="s">
        <v>13</v>
      </c>
      <c r="M2542">
        <v>1.75</v>
      </c>
      <c r="N2542">
        <v>57.636139999999997</v>
      </c>
      <c r="O2542">
        <v>-133.17612</v>
      </c>
      <c r="P2542">
        <v>7</v>
      </c>
      <c r="Q2542">
        <v>1</v>
      </c>
    </row>
    <row r="2543" spans="1:17" x14ac:dyDescent="0.25">
      <c r="A2543" s="1">
        <v>41767</v>
      </c>
      <c r="B2543" s="2">
        <f t="shared" si="156"/>
        <v>2014</v>
      </c>
      <c r="C2543" s="2">
        <f t="shared" si="157"/>
        <v>5</v>
      </c>
      <c r="D2543" s="2">
        <f t="shared" si="158"/>
        <v>8</v>
      </c>
      <c r="E2543" s="2">
        <f t="shared" si="159"/>
        <v>5</v>
      </c>
      <c r="F2543" s="1" t="s">
        <v>791</v>
      </c>
      <c r="G2543" t="s">
        <v>157</v>
      </c>
      <c r="H2543" s="7" t="s">
        <v>756</v>
      </c>
      <c r="I2543" t="s">
        <v>158</v>
      </c>
      <c r="J2543" t="s">
        <v>10</v>
      </c>
      <c r="K2543" t="s">
        <v>112</v>
      </c>
      <c r="L2543" t="s">
        <v>13</v>
      </c>
      <c r="M2543">
        <v>1.75</v>
      </c>
      <c r="N2543">
        <v>57.636139999999997</v>
      </c>
      <c r="O2543">
        <v>-133.17612</v>
      </c>
      <c r="P2543">
        <v>4</v>
      </c>
      <c r="Q2543">
        <v>1</v>
      </c>
    </row>
    <row r="2544" spans="1:17" x14ac:dyDescent="0.25">
      <c r="A2544" s="1">
        <v>41405</v>
      </c>
      <c r="B2544" s="2">
        <f t="shared" si="156"/>
        <v>2013</v>
      </c>
      <c r="C2544" s="2">
        <f t="shared" si="157"/>
        <v>5</v>
      </c>
      <c r="D2544" s="2">
        <f t="shared" si="158"/>
        <v>11</v>
      </c>
      <c r="E2544" s="2">
        <f t="shared" si="159"/>
        <v>7</v>
      </c>
      <c r="F2544" s="1" t="s">
        <v>791</v>
      </c>
      <c r="G2544" t="s">
        <v>157</v>
      </c>
      <c r="H2544" s="7" t="s">
        <v>756</v>
      </c>
      <c r="I2544" t="s">
        <v>158</v>
      </c>
      <c r="J2544" t="s">
        <v>10</v>
      </c>
      <c r="K2544" t="s">
        <v>112</v>
      </c>
      <c r="L2544" t="s">
        <v>13</v>
      </c>
      <c r="M2544">
        <v>1.5</v>
      </c>
      <c r="N2544">
        <v>57.636139999999997</v>
      </c>
      <c r="O2544">
        <v>-133.17612</v>
      </c>
      <c r="P2544">
        <v>6</v>
      </c>
      <c r="Q2544">
        <v>1</v>
      </c>
    </row>
    <row r="2545" spans="1:17" x14ac:dyDescent="0.25">
      <c r="A2545" s="1">
        <v>40679</v>
      </c>
      <c r="B2545" s="2">
        <f t="shared" si="156"/>
        <v>2011</v>
      </c>
      <c r="C2545" s="2">
        <f t="shared" si="157"/>
        <v>5</v>
      </c>
      <c r="D2545" s="2">
        <f t="shared" si="158"/>
        <v>16</v>
      </c>
      <c r="E2545" s="2">
        <f t="shared" si="159"/>
        <v>2</v>
      </c>
      <c r="F2545" s="1" t="s">
        <v>791</v>
      </c>
      <c r="G2545" t="s">
        <v>157</v>
      </c>
      <c r="H2545" s="7" t="s">
        <v>756</v>
      </c>
      <c r="I2545" t="s">
        <v>158</v>
      </c>
      <c r="J2545" t="s">
        <v>10</v>
      </c>
      <c r="K2545" t="s">
        <v>112</v>
      </c>
      <c r="L2545" t="s">
        <v>13</v>
      </c>
      <c r="M2545">
        <v>1.75</v>
      </c>
      <c r="N2545">
        <v>57.636139999999997</v>
      </c>
      <c r="O2545">
        <v>-133.17612</v>
      </c>
      <c r="P2545">
        <v>10</v>
      </c>
      <c r="Q2545">
        <v>1</v>
      </c>
    </row>
    <row r="2546" spans="1:17" x14ac:dyDescent="0.25">
      <c r="A2546" s="1">
        <v>41421</v>
      </c>
      <c r="B2546" s="2">
        <f t="shared" si="156"/>
        <v>2013</v>
      </c>
      <c r="C2546" s="2">
        <f t="shared" si="157"/>
        <v>5</v>
      </c>
      <c r="D2546" s="2">
        <f t="shared" si="158"/>
        <v>27</v>
      </c>
      <c r="E2546" s="2">
        <f t="shared" si="159"/>
        <v>2</v>
      </c>
      <c r="F2546" s="1" t="s">
        <v>791</v>
      </c>
      <c r="G2546" t="s">
        <v>157</v>
      </c>
      <c r="H2546" s="7" t="s">
        <v>756</v>
      </c>
      <c r="I2546" t="s">
        <v>158</v>
      </c>
      <c r="J2546" t="s">
        <v>10</v>
      </c>
      <c r="K2546" t="s">
        <v>112</v>
      </c>
      <c r="L2546" t="s">
        <v>13</v>
      </c>
      <c r="M2546">
        <v>1.5</v>
      </c>
      <c r="N2546">
        <v>57.636139999999997</v>
      </c>
      <c r="O2546">
        <v>-133.17612</v>
      </c>
      <c r="P2546">
        <v>7</v>
      </c>
      <c r="Q2546">
        <v>1</v>
      </c>
    </row>
    <row r="2547" spans="1:17" x14ac:dyDescent="0.25">
      <c r="A2547" s="1">
        <v>40694</v>
      </c>
      <c r="B2547" s="2">
        <f t="shared" si="156"/>
        <v>2011</v>
      </c>
      <c r="C2547" s="2">
        <f t="shared" si="157"/>
        <v>5</v>
      </c>
      <c r="D2547" s="2">
        <f t="shared" si="158"/>
        <v>31</v>
      </c>
      <c r="E2547" s="2">
        <f t="shared" si="159"/>
        <v>3</v>
      </c>
      <c r="F2547" s="1" t="s">
        <v>791</v>
      </c>
      <c r="G2547" t="s">
        <v>157</v>
      </c>
      <c r="H2547" s="7" t="s">
        <v>756</v>
      </c>
      <c r="I2547" t="s">
        <v>158</v>
      </c>
      <c r="J2547" t="s">
        <v>10</v>
      </c>
      <c r="K2547" t="s">
        <v>112</v>
      </c>
      <c r="L2547" t="s">
        <v>13</v>
      </c>
      <c r="M2547">
        <v>1.25</v>
      </c>
      <c r="N2547">
        <v>57.636139999999997</v>
      </c>
      <c r="O2547">
        <v>-133.17612</v>
      </c>
      <c r="P2547">
        <v>6</v>
      </c>
      <c r="Q2547">
        <v>1</v>
      </c>
    </row>
    <row r="2548" spans="1:17" x14ac:dyDescent="0.25">
      <c r="A2548" s="1">
        <v>41431</v>
      </c>
      <c r="B2548" s="2">
        <f t="shared" si="156"/>
        <v>2013</v>
      </c>
      <c r="C2548" s="2">
        <f t="shared" si="157"/>
        <v>6</v>
      </c>
      <c r="D2548" s="2">
        <f t="shared" si="158"/>
        <v>6</v>
      </c>
      <c r="E2548" s="2">
        <f t="shared" si="159"/>
        <v>5</v>
      </c>
      <c r="F2548" s="1" t="s">
        <v>792</v>
      </c>
      <c r="G2548" t="s">
        <v>157</v>
      </c>
      <c r="H2548" s="7" t="s">
        <v>756</v>
      </c>
      <c r="I2548" t="s">
        <v>158</v>
      </c>
      <c r="J2548" t="s">
        <v>10</v>
      </c>
      <c r="K2548" t="s">
        <v>112</v>
      </c>
      <c r="L2548" t="s">
        <v>13</v>
      </c>
      <c r="M2548">
        <v>2</v>
      </c>
      <c r="N2548">
        <v>57.636139999999997</v>
      </c>
      <c r="O2548">
        <v>-133.17612</v>
      </c>
      <c r="P2548">
        <v>7</v>
      </c>
      <c r="Q2548">
        <v>1</v>
      </c>
    </row>
    <row r="2549" spans="1:17" x14ac:dyDescent="0.25">
      <c r="A2549" s="1">
        <v>40702</v>
      </c>
      <c r="B2549" s="2">
        <f t="shared" si="156"/>
        <v>2011</v>
      </c>
      <c r="C2549" s="2">
        <f t="shared" si="157"/>
        <v>6</v>
      </c>
      <c r="D2549" s="2">
        <f t="shared" si="158"/>
        <v>8</v>
      </c>
      <c r="E2549" s="2">
        <f t="shared" si="159"/>
        <v>4</v>
      </c>
      <c r="F2549" s="1" t="s">
        <v>792</v>
      </c>
      <c r="G2549" t="s">
        <v>157</v>
      </c>
      <c r="H2549" s="7" t="s">
        <v>756</v>
      </c>
      <c r="I2549" t="s">
        <v>158</v>
      </c>
      <c r="J2549" t="s">
        <v>10</v>
      </c>
      <c r="K2549" t="s">
        <v>112</v>
      </c>
      <c r="L2549" t="s">
        <v>13</v>
      </c>
      <c r="M2549">
        <v>1</v>
      </c>
      <c r="N2549">
        <v>57.636139999999997</v>
      </c>
      <c r="O2549">
        <v>-133.17612</v>
      </c>
      <c r="P2549">
        <v>7</v>
      </c>
      <c r="Q2549">
        <v>1</v>
      </c>
    </row>
    <row r="2550" spans="1:17" x14ac:dyDescent="0.25">
      <c r="A2550" s="1">
        <v>42163</v>
      </c>
      <c r="B2550" s="2">
        <f t="shared" si="156"/>
        <v>2015</v>
      </c>
      <c r="C2550" s="2">
        <f t="shared" si="157"/>
        <v>6</v>
      </c>
      <c r="D2550" s="2">
        <f t="shared" si="158"/>
        <v>8</v>
      </c>
      <c r="E2550" s="2">
        <f t="shared" si="159"/>
        <v>2</v>
      </c>
      <c r="F2550" s="1" t="s">
        <v>792</v>
      </c>
      <c r="G2550" t="s">
        <v>157</v>
      </c>
      <c r="H2550" s="7" t="s">
        <v>756</v>
      </c>
      <c r="I2550" t="s">
        <v>158</v>
      </c>
      <c r="J2550" t="s">
        <v>10</v>
      </c>
      <c r="K2550" t="s">
        <v>112</v>
      </c>
      <c r="L2550" t="s">
        <v>13</v>
      </c>
      <c r="M2550">
        <v>2.5</v>
      </c>
      <c r="N2550">
        <v>57.636139999999997</v>
      </c>
      <c r="O2550">
        <v>-133.17612</v>
      </c>
      <c r="P2550">
        <v>10</v>
      </c>
      <c r="Q2550">
        <v>1</v>
      </c>
    </row>
    <row r="2551" spans="1:17" x14ac:dyDescent="0.25">
      <c r="A2551" s="1">
        <v>41802</v>
      </c>
      <c r="B2551" s="2">
        <f t="shared" si="156"/>
        <v>2014</v>
      </c>
      <c r="C2551" s="2">
        <f t="shared" si="157"/>
        <v>6</v>
      </c>
      <c r="D2551" s="2">
        <f t="shared" si="158"/>
        <v>12</v>
      </c>
      <c r="E2551" s="2">
        <f t="shared" si="159"/>
        <v>5</v>
      </c>
      <c r="F2551" s="1" t="s">
        <v>792</v>
      </c>
      <c r="G2551" t="s">
        <v>157</v>
      </c>
      <c r="H2551" s="7" t="s">
        <v>756</v>
      </c>
      <c r="I2551" t="s">
        <v>158</v>
      </c>
      <c r="J2551" t="s">
        <v>10</v>
      </c>
      <c r="K2551" t="s">
        <v>112</v>
      </c>
      <c r="L2551" t="s">
        <v>13</v>
      </c>
      <c r="M2551">
        <v>1.5</v>
      </c>
      <c r="N2551">
        <v>57.636139999999997</v>
      </c>
      <c r="O2551">
        <v>-133.17612</v>
      </c>
      <c r="P2551">
        <v>11</v>
      </c>
      <c r="Q2551">
        <v>1</v>
      </c>
    </row>
    <row r="2552" spans="1:17" x14ac:dyDescent="0.25">
      <c r="A2552" s="1">
        <v>41074</v>
      </c>
      <c r="B2552" s="2">
        <f t="shared" si="156"/>
        <v>2012</v>
      </c>
      <c r="C2552" s="2">
        <f t="shared" si="157"/>
        <v>6</v>
      </c>
      <c r="D2552" s="2">
        <f t="shared" si="158"/>
        <v>14</v>
      </c>
      <c r="E2552" s="2">
        <f t="shared" si="159"/>
        <v>5</v>
      </c>
      <c r="F2552" s="1" t="s">
        <v>792</v>
      </c>
      <c r="G2552" t="s">
        <v>157</v>
      </c>
      <c r="H2552" s="7" t="s">
        <v>756</v>
      </c>
      <c r="I2552" t="s">
        <v>158</v>
      </c>
      <c r="J2552" t="s">
        <v>10</v>
      </c>
      <c r="K2552" t="s">
        <v>112</v>
      </c>
      <c r="L2552" t="s">
        <v>13</v>
      </c>
      <c r="M2552">
        <v>2</v>
      </c>
      <c r="N2552">
        <v>57.636139999999997</v>
      </c>
      <c r="O2552">
        <v>-133.17612</v>
      </c>
      <c r="P2552">
        <v>9</v>
      </c>
      <c r="Q2552">
        <v>1</v>
      </c>
    </row>
    <row r="2553" spans="1:17" x14ac:dyDescent="0.25">
      <c r="A2553" s="1">
        <v>41806</v>
      </c>
      <c r="B2553" s="2">
        <f t="shared" si="156"/>
        <v>2014</v>
      </c>
      <c r="C2553" s="2">
        <f t="shared" si="157"/>
        <v>6</v>
      </c>
      <c r="D2553" s="2">
        <f t="shared" si="158"/>
        <v>16</v>
      </c>
      <c r="E2553" s="2">
        <f t="shared" si="159"/>
        <v>2</v>
      </c>
      <c r="F2553" s="1" t="s">
        <v>792</v>
      </c>
      <c r="G2553" t="s">
        <v>157</v>
      </c>
      <c r="H2553" s="7" t="s">
        <v>756</v>
      </c>
      <c r="I2553" t="s">
        <v>158</v>
      </c>
      <c r="J2553" t="s">
        <v>10</v>
      </c>
      <c r="K2553" t="s">
        <v>112</v>
      </c>
      <c r="L2553" t="s">
        <v>13</v>
      </c>
      <c r="M2553">
        <v>1.5</v>
      </c>
      <c r="N2553">
        <v>57.636139999999997</v>
      </c>
      <c r="O2553">
        <v>-133.17612</v>
      </c>
      <c r="P2553">
        <v>5</v>
      </c>
      <c r="Q2553">
        <v>1</v>
      </c>
    </row>
    <row r="2554" spans="1:17" x14ac:dyDescent="0.25">
      <c r="A2554" s="1">
        <v>42172</v>
      </c>
      <c r="B2554" s="2">
        <f t="shared" si="156"/>
        <v>2015</v>
      </c>
      <c r="C2554" s="2">
        <f t="shared" si="157"/>
        <v>6</v>
      </c>
      <c r="D2554" s="2">
        <f t="shared" si="158"/>
        <v>17</v>
      </c>
      <c r="E2554" s="2">
        <f t="shared" si="159"/>
        <v>4</v>
      </c>
      <c r="F2554" s="1" t="s">
        <v>792</v>
      </c>
      <c r="G2554" t="s">
        <v>157</v>
      </c>
      <c r="H2554" s="7" t="s">
        <v>756</v>
      </c>
      <c r="I2554" t="s">
        <v>158</v>
      </c>
      <c r="J2554" t="s">
        <v>10</v>
      </c>
      <c r="K2554" t="s">
        <v>112</v>
      </c>
      <c r="L2554" t="s">
        <v>13</v>
      </c>
      <c r="M2554">
        <v>2</v>
      </c>
      <c r="N2554">
        <v>57.636139999999997</v>
      </c>
      <c r="O2554">
        <v>-133.17612</v>
      </c>
      <c r="P2554">
        <v>10</v>
      </c>
      <c r="Q2554">
        <v>1</v>
      </c>
    </row>
    <row r="2555" spans="1:17" x14ac:dyDescent="0.25">
      <c r="A2555" s="1">
        <v>41080</v>
      </c>
      <c r="B2555" s="2">
        <f t="shared" si="156"/>
        <v>2012</v>
      </c>
      <c r="C2555" s="2">
        <f t="shared" si="157"/>
        <v>6</v>
      </c>
      <c r="D2555" s="2">
        <f t="shared" si="158"/>
        <v>20</v>
      </c>
      <c r="E2555" s="2">
        <f t="shared" si="159"/>
        <v>4</v>
      </c>
      <c r="F2555" s="1" t="s">
        <v>792</v>
      </c>
      <c r="G2555" t="s">
        <v>157</v>
      </c>
      <c r="H2555" s="7" t="s">
        <v>756</v>
      </c>
      <c r="I2555" t="s">
        <v>158</v>
      </c>
      <c r="J2555" t="s">
        <v>10</v>
      </c>
      <c r="K2555" t="s">
        <v>112</v>
      </c>
      <c r="L2555" t="s">
        <v>13</v>
      </c>
      <c r="M2555">
        <v>1.25</v>
      </c>
      <c r="N2555">
        <v>57.636139999999997</v>
      </c>
      <c r="O2555">
        <v>-133.17612</v>
      </c>
      <c r="P2555">
        <v>7</v>
      </c>
      <c r="Q2555">
        <v>1</v>
      </c>
    </row>
    <row r="2556" spans="1:17" x14ac:dyDescent="0.25">
      <c r="A2556" s="1">
        <v>41446</v>
      </c>
      <c r="B2556" s="2">
        <f t="shared" si="156"/>
        <v>2013</v>
      </c>
      <c r="C2556" s="2">
        <f t="shared" si="157"/>
        <v>6</v>
      </c>
      <c r="D2556" s="2">
        <f t="shared" si="158"/>
        <v>21</v>
      </c>
      <c r="E2556" s="2">
        <f t="shared" si="159"/>
        <v>6</v>
      </c>
      <c r="F2556" s="1" t="s">
        <v>792</v>
      </c>
      <c r="G2556" t="s">
        <v>157</v>
      </c>
      <c r="H2556" s="7" t="s">
        <v>756</v>
      </c>
      <c r="I2556" t="s">
        <v>158</v>
      </c>
      <c r="J2556" t="s">
        <v>10</v>
      </c>
      <c r="K2556" t="s">
        <v>112</v>
      </c>
      <c r="L2556" t="s">
        <v>13</v>
      </c>
      <c r="M2556">
        <v>2.25</v>
      </c>
      <c r="N2556">
        <v>57.636139999999997</v>
      </c>
      <c r="O2556">
        <v>-133.17612</v>
      </c>
      <c r="P2556">
        <v>5</v>
      </c>
      <c r="Q2556">
        <v>1</v>
      </c>
    </row>
    <row r="2557" spans="1:17" x14ac:dyDescent="0.25">
      <c r="A2557" s="1">
        <v>40716</v>
      </c>
      <c r="B2557" s="2">
        <f t="shared" si="156"/>
        <v>2011</v>
      </c>
      <c r="C2557" s="2">
        <f t="shared" si="157"/>
        <v>6</v>
      </c>
      <c r="D2557" s="2">
        <f t="shared" si="158"/>
        <v>22</v>
      </c>
      <c r="E2557" s="2">
        <f t="shared" si="159"/>
        <v>4</v>
      </c>
      <c r="F2557" s="1" t="s">
        <v>792</v>
      </c>
      <c r="G2557" t="s">
        <v>157</v>
      </c>
      <c r="H2557" s="7" t="s">
        <v>756</v>
      </c>
      <c r="I2557" t="s">
        <v>158</v>
      </c>
      <c r="J2557" t="s">
        <v>10</v>
      </c>
      <c r="K2557" t="s">
        <v>112</v>
      </c>
      <c r="L2557" t="s">
        <v>13</v>
      </c>
      <c r="M2557">
        <v>1.75</v>
      </c>
      <c r="N2557">
        <v>57.636139999999997</v>
      </c>
      <c r="O2557">
        <v>-133.17612</v>
      </c>
      <c r="P2557">
        <v>4</v>
      </c>
      <c r="Q2557">
        <v>1</v>
      </c>
    </row>
    <row r="2558" spans="1:17" x14ac:dyDescent="0.25">
      <c r="A2558" s="1">
        <v>41449</v>
      </c>
      <c r="B2558" s="2">
        <f t="shared" si="156"/>
        <v>2013</v>
      </c>
      <c r="C2558" s="2">
        <f t="shared" si="157"/>
        <v>6</v>
      </c>
      <c r="D2558" s="2">
        <f t="shared" si="158"/>
        <v>24</v>
      </c>
      <c r="E2558" s="2">
        <f t="shared" si="159"/>
        <v>2</v>
      </c>
      <c r="F2558" s="1" t="s">
        <v>792</v>
      </c>
      <c r="G2558" t="s">
        <v>157</v>
      </c>
      <c r="H2558" s="7" t="s">
        <v>756</v>
      </c>
      <c r="I2558" t="s">
        <v>158</v>
      </c>
      <c r="J2558" t="s">
        <v>10</v>
      </c>
      <c r="K2558" t="s">
        <v>112</v>
      </c>
      <c r="L2558" t="s">
        <v>13</v>
      </c>
      <c r="M2558">
        <v>1.75</v>
      </c>
      <c r="N2558">
        <v>57.636139999999997</v>
      </c>
      <c r="O2558">
        <v>-133.17612</v>
      </c>
      <c r="P2558">
        <v>10</v>
      </c>
      <c r="Q2558">
        <v>1</v>
      </c>
    </row>
    <row r="2559" spans="1:17" x14ac:dyDescent="0.25">
      <c r="A2559" s="1">
        <v>41087</v>
      </c>
      <c r="B2559" s="2">
        <f t="shared" si="156"/>
        <v>2012</v>
      </c>
      <c r="C2559" s="2">
        <f t="shared" si="157"/>
        <v>6</v>
      </c>
      <c r="D2559" s="2">
        <f t="shared" si="158"/>
        <v>27</v>
      </c>
      <c r="E2559" s="2">
        <f t="shared" si="159"/>
        <v>4</v>
      </c>
      <c r="F2559" s="1" t="s">
        <v>792</v>
      </c>
      <c r="G2559" t="s">
        <v>157</v>
      </c>
      <c r="H2559" s="7" t="s">
        <v>756</v>
      </c>
      <c r="I2559" t="s">
        <v>158</v>
      </c>
      <c r="J2559" t="s">
        <v>10</v>
      </c>
      <c r="K2559" t="s">
        <v>112</v>
      </c>
      <c r="L2559" t="s">
        <v>13</v>
      </c>
      <c r="M2559">
        <v>1.75</v>
      </c>
      <c r="N2559">
        <v>57.636139999999997</v>
      </c>
      <c r="O2559">
        <v>-133.17612</v>
      </c>
      <c r="P2559">
        <v>7</v>
      </c>
      <c r="Q2559">
        <v>1</v>
      </c>
    </row>
    <row r="2560" spans="1:17" x14ac:dyDescent="0.25">
      <c r="A2560" s="1">
        <v>40722</v>
      </c>
      <c r="B2560" s="2">
        <f t="shared" si="156"/>
        <v>2011</v>
      </c>
      <c r="C2560" s="2">
        <f t="shared" si="157"/>
        <v>6</v>
      </c>
      <c r="D2560" s="2">
        <f t="shared" si="158"/>
        <v>28</v>
      </c>
      <c r="E2560" s="2">
        <f t="shared" si="159"/>
        <v>3</v>
      </c>
      <c r="F2560" s="1" t="s">
        <v>792</v>
      </c>
      <c r="G2560" t="s">
        <v>157</v>
      </c>
      <c r="H2560" s="7" t="s">
        <v>756</v>
      </c>
      <c r="I2560" t="s">
        <v>158</v>
      </c>
      <c r="J2560" t="s">
        <v>10</v>
      </c>
      <c r="K2560" t="s">
        <v>112</v>
      </c>
      <c r="L2560" t="s">
        <v>13</v>
      </c>
      <c r="M2560">
        <v>2</v>
      </c>
      <c r="N2560">
        <v>57.636139999999997</v>
      </c>
      <c r="O2560">
        <v>-133.17612</v>
      </c>
      <c r="P2560">
        <v>7</v>
      </c>
      <c r="Q2560">
        <v>1</v>
      </c>
    </row>
    <row r="2561" spans="1:17" x14ac:dyDescent="0.25">
      <c r="A2561" s="1">
        <v>41458</v>
      </c>
      <c r="B2561" s="2">
        <f t="shared" si="156"/>
        <v>2013</v>
      </c>
      <c r="C2561" s="2">
        <f t="shared" si="157"/>
        <v>7</v>
      </c>
      <c r="D2561" s="2">
        <f t="shared" si="158"/>
        <v>3</v>
      </c>
      <c r="E2561" s="2">
        <f t="shared" si="159"/>
        <v>4</v>
      </c>
      <c r="F2561" s="1" t="s">
        <v>792</v>
      </c>
      <c r="G2561" t="s">
        <v>157</v>
      </c>
      <c r="H2561" s="7" t="s">
        <v>756</v>
      </c>
      <c r="I2561" t="s">
        <v>158</v>
      </c>
      <c r="J2561" t="s">
        <v>10</v>
      </c>
      <c r="K2561" t="s">
        <v>112</v>
      </c>
      <c r="L2561" t="s">
        <v>13</v>
      </c>
      <c r="M2561">
        <v>1.5</v>
      </c>
      <c r="N2561">
        <v>57.636139999999997</v>
      </c>
      <c r="O2561">
        <v>-133.17612</v>
      </c>
      <c r="P2561">
        <v>6</v>
      </c>
      <c r="Q2561">
        <v>1</v>
      </c>
    </row>
    <row r="2562" spans="1:17" x14ac:dyDescent="0.25">
      <c r="A2562" s="1">
        <v>42188</v>
      </c>
      <c r="B2562" s="2">
        <f t="shared" ref="B2562:B2625" si="160">YEAR(A2562)</f>
        <v>2015</v>
      </c>
      <c r="C2562" s="2">
        <f t="shared" ref="C2562:C2625" si="161">MONTH(A2562)</f>
        <v>7</v>
      </c>
      <c r="D2562" s="2">
        <f t="shared" ref="D2562:D2625" si="162">DAY(A2562)</f>
        <v>3</v>
      </c>
      <c r="E2562" s="2">
        <f t="shared" ref="E2562:E2625" si="163">WEEKDAY(A2562)</f>
        <v>6</v>
      </c>
      <c r="F2562" s="1" t="s">
        <v>792</v>
      </c>
      <c r="G2562" t="s">
        <v>157</v>
      </c>
      <c r="H2562" s="7" t="s">
        <v>756</v>
      </c>
      <c r="I2562" t="s">
        <v>158</v>
      </c>
      <c r="J2562" t="s">
        <v>10</v>
      </c>
      <c r="K2562" t="s">
        <v>112</v>
      </c>
      <c r="L2562" t="s">
        <v>13</v>
      </c>
      <c r="M2562">
        <v>2.25</v>
      </c>
      <c r="N2562">
        <v>57.636139999999997</v>
      </c>
      <c r="O2562">
        <v>-133.17612</v>
      </c>
      <c r="P2562">
        <v>10</v>
      </c>
      <c r="Q2562">
        <v>1</v>
      </c>
    </row>
    <row r="2563" spans="1:17" x14ac:dyDescent="0.25">
      <c r="A2563" s="1">
        <v>41096</v>
      </c>
      <c r="B2563" s="2">
        <f t="shared" si="160"/>
        <v>2012</v>
      </c>
      <c r="C2563" s="2">
        <f t="shared" si="161"/>
        <v>7</v>
      </c>
      <c r="D2563" s="2">
        <f t="shared" si="162"/>
        <v>6</v>
      </c>
      <c r="E2563" s="2">
        <f t="shared" si="163"/>
        <v>6</v>
      </c>
      <c r="F2563" s="1" t="s">
        <v>792</v>
      </c>
      <c r="G2563" t="s">
        <v>157</v>
      </c>
      <c r="H2563" s="7" t="s">
        <v>756</v>
      </c>
      <c r="I2563" t="s">
        <v>158</v>
      </c>
      <c r="J2563" t="s">
        <v>10</v>
      </c>
      <c r="K2563" t="s">
        <v>112</v>
      </c>
      <c r="L2563" t="s">
        <v>13</v>
      </c>
      <c r="M2563">
        <v>2.5</v>
      </c>
      <c r="N2563">
        <v>57.636139999999997</v>
      </c>
      <c r="O2563">
        <v>-133.17612</v>
      </c>
      <c r="P2563">
        <v>5</v>
      </c>
      <c r="Q2563">
        <v>1</v>
      </c>
    </row>
    <row r="2564" spans="1:17" x14ac:dyDescent="0.25">
      <c r="A2564" s="1">
        <v>42192</v>
      </c>
      <c r="B2564" s="2">
        <f t="shared" si="160"/>
        <v>2015</v>
      </c>
      <c r="C2564" s="2">
        <f t="shared" si="161"/>
        <v>7</v>
      </c>
      <c r="D2564" s="2">
        <f t="shared" si="162"/>
        <v>7</v>
      </c>
      <c r="E2564" s="2">
        <f t="shared" si="163"/>
        <v>3</v>
      </c>
      <c r="F2564" s="1" t="s">
        <v>792</v>
      </c>
      <c r="G2564" t="s">
        <v>157</v>
      </c>
      <c r="H2564" s="7" t="s">
        <v>756</v>
      </c>
      <c r="I2564" t="s">
        <v>158</v>
      </c>
      <c r="J2564" t="s">
        <v>10</v>
      </c>
      <c r="K2564" t="s">
        <v>112</v>
      </c>
      <c r="L2564" t="s">
        <v>13</v>
      </c>
      <c r="M2564">
        <v>1.25</v>
      </c>
      <c r="N2564">
        <v>57.636139999999997</v>
      </c>
      <c r="O2564">
        <v>-133.17612</v>
      </c>
      <c r="P2564">
        <v>11</v>
      </c>
      <c r="Q2564">
        <v>1</v>
      </c>
    </row>
    <row r="2565" spans="1:17" x14ac:dyDescent="0.25">
      <c r="A2565" s="1">
        <v>41464</v>
      </c>
      <c r="B2565" s="2">
        <f t="shared" si="160"/>
        <v>2013</v>
      </c>
      <c r="C2565" s="2">
        <f t="shared" si="161"/>
        <v>7</v>
      </c>
      <c r="D2565" s="2">
        <f t="shared" si="162"/>
        <v>9</v>
      </c>
      <c r="E2565" s="2">
        <f t="shared" si="163"/>
        <v>3</v>
      </c>
      <c r="F2565" s="1" t="s">
        <v>792</v>
      </c>
      <c r="G2565" t="s">
        <v>157</v>
      </c>
      <c r="H2565" s="7" t="s">
        <v>756</v>
      </c>
      <c r="I2565" t="s">
        <v>158</v>
      </c>
      <c r="J2565" t="s">
        <v>10</v>
      </c>
      <c r="K2565" t="s">
        <v>112</v>
      </c>
      <c r="L2565" t="s">
        <v>13</v>
      </c>
      <c r="M2565">
        <v>3</v>
      </c>
      <c r="N2565">
        <v>57.636139999999997</v>
      </c>
      <c r="O2565">
        <v>-133.17612</v>
      </c>
      <c r="P2565">
        <v>7</v>
      </c>
      <c r="Q2565">
        <v>1</v>
      </c>
    </row>
    <row r="2566" spans="1:17" x14ac:dyDescent="0.25">
      <c r="A2566" s="1">
        <v>41830</v>
      </c>
      <c r="B2566" s="2">
        <f t="shared" si="160"/>
        <v>2014</v>
      </c>
      <c r="C2566" s="2">
        <f t="shared" si="161"/>
        <v>7</v>
      </c>
      <c r="D2566" s="2">
        <f t="shared" si="162"/>
        <v>10</v>
      </c>
      <c r="E2566" s="2">
        <f t="shared" si="163"/>
        <v>5</v>
      </c>
      <c r="F2566" s="1" t="s">
        <v>792</v>
      </c>
      <c r="G2566" t="s">
        <v>157</v>
      </c>
      <c r="H2566" s="7" t="s">
        <v>756</v>
      </c>
      <c r="I2566" t="s">
        <v>158</v>
      </c>
      <c r="J2566" t="s">
        <v>10</v>
      </c>
      <c r="K2566" t="s">
        <v>112</v>
      </c>
      <c r="L2566" t="s">
        <v>13</v>
      </c>
      <c r="M2566">
        <v>2.5</v>
      </c>
      <c r="N2566">
        <v>57.636139999999997</v>
      </c>
      <c r="O2566">
        <v>-133.17612</v>
      </c>
      <c r="P2566">
        <v>11</v>
      </c>
      <c r="Q2566">
        <v>1</v>
      </c>
    </row>
    <row r="2567" spans="1:17" x14ac:dyDescent="0.25">
      <c r="A2567" s="1">
        <v>40735</v>
      </c>
      <c r="B2567" s="2">
        <f t="shared" si="160"/>
        <v>2011</v>
      </c>
      <c r="C2567" s="2">
        <f t="shared" si="161"/>
        <v>7</v>
      </c>
      <c r="D2567" s="2">
        <f t="shared" si="162"/>
        <v>11</v>
      </c>
      <c r="E2567" s="2">
        <f t="shared" si="163"/>
        <v>2</v>
      </c>
      <c r="F2567" s="1" t="s">
        <v>792</v>
      </c>
      <c r="G2567" t="s">
        <v>157</v>
      </c>
      <c r="H2567" s="7" t="s">
        <v>756</v>
      </c>
      <c r="I2567" t="s">
        <v>158</v>
      </c>
      <c r="J2567" t="s">
        <v>10</v>
      </c>
      <c r="K2567" t="s">
        <v>112</v>
      </c>
      <c r="L2567" t="s">
        <v>13</v>
      </c>
      <c r="M2567">
        <v>2</v>
      </c>
      <c r="N2567">
        <v>57.636139999999997</v>
      </c>
      <c r="O2567">
        <v>-133.17612</v>
      </c>
      <c r="P2567">
        <v>11</v>
      </c>
      <c r="Q2567">
        <v>1</v>
      </c>
    </row>
    <row r="2568" spans="1:17" x14ac:dyDescent="0.25">
      <c r="A2568" s="1">
        <v>41101</v>
      </c>
      <c r="B2568" s="2">
        <f t="shared" si="160"/>
        <v>2012</v>
      </c>
      <c r="C2568" s="2">
        <f t="shared" si="161"/>
        <v>7</v>
      </c>
      <c r="D2568" s="2">
        <f t="shared" si="162"/>
        <v>11</v>
      </c>
      <c r="E2568" s="2">
        <f t="shared" si="163"/>
        <v>4</v>
      </c>
      <c r="F2568" s="1" t="s">
        <v>792</v>
      </c>
      <c r="G2568" t="s">
        <v>157</v>
      </c>
      <c r="H2568" s="7" t="s">
        <v>756</v>
      </c>
      <c r="I2568" t="s">
        <v>158</v>
      </c>
      <c r="J2568" t="s">
        <v>10</v>
      </c>
      <c r="K2568" t="s">
        <v>112</v>
      </c>
      <c r="L2568" t="s">
        <v>13</v>
      </c>
      <c r="M2568">
        <v>1.25</v>
      </c>
      <c r="N2568">
        <v>57.636139999999997</v>
      </c>
      <c r="O2568">
        <v>-133.17612</v>
      </c>
      <c r="P2568">
        <v>4</v>
      </c>
      <c r="Q2568">
        <v>1</v>
      </c>
    </row>
    <row r="2569" spans="1:17" x14ac:dyDescent="0.25">
      <c r="A2569" s="1">
        <v>42202</v>
      </c>
      <c r="B2569" s="2">
        <f t="shared" si="160"/>
        <v>2015</v>
      </c>
      <c r="C2569" s="2">
        <f t="shared" si="161"/>
        <v>7</v>
      </c>
      <c r="D2569" s="2">
        <f t="shared" si="162"/>
        <v>17</v>
      </c>
      <c r="E2569" s="2">
        <f t="shared" si="163"/>
        <v>6</v>
      </c>
      <c r="F2569" s="1" t="s">
        <v>792</v>
      </c>
      <c r="G2569" t="s">
        <v>157</v>
      </c>
      <c r="H2569" s="7" t="s">
        <v>756</v>
      </c>
      <c r="I2569" t="s">
        <v>158</v>
      </c>
      <c r="J2569" t="s">
        <v>10</v>
      </c>
      <c r="K2569" t="s">
        <v>112</v>
      </c>
      <c r="L2569" t="s">
        <v>13</v>
      </c>
      <c r="M2569">
        <v>1.25</v>
      </c>
      <c r="N2569">
        <v>57.636139999999997</v>
      </c>
      <c r="O2569">
        <v>-133.17612</v>
      </c>
      <c r="P2569">
        <v>9</v>
      </c>
      <c r="Q2569">
        <v>1</v>
      </c>
    </row>
    <row r="2570" spans="1:17" x14ac:dyDescent="0.25">
      <c r="A2570" s="1">
        <v>40743</v>
      </c>
      <c r="B2570" s="2">
        <f t="shared" si="160"/>
        <v>2011</v>
      </c>
      <c r="C2570" s="2">
        <f t="shared" si="161"/>
        <v>7</v>
      </c>
      <c r="D2570" s="2">
        <f t="shared" si="162"/>
        <v>19</v>
      </c>
      <c r="E2570" s="2">
        <f t="shared" si="163"/>
        <v>3</v>
      </c>
      <c r="F2570" s="1" t="s">
        <v>792</v>
      </c>
      <c r="G2570" t="s">
        <v>157</v>
      </c>
      <c r="H2570" s="7" t="s">
        <v>756</v>
      </c>
      <c r="I2570" t="s">
        <v>158</v>
      </c>
      <c r="J2570" t="s">
        <v>10</v>
      </c>
      <c r="K2570" t="s">
        <v>112</v>
      </c>
      <c r="L2570" t="s">
        <v>13</v>
      </c>
      <c r="M2570">
        <v>1.75</v>
      </c>
      <c r="N2570">
        <v>57.636139999999997</v>
      </c>
      <c r="O2570">
        <v>-133.17612</v>
      </c>
      <c r="P2570">
        <v>2</v>
      </c>
      <c r="Q2570">
        <v>1</v>
      </c>
    </row>
    <row r="2571" spans="1:17" x14ac:dyDescent="0.25">
      <c r="A2571" s="1">
        <v>41109</v>
      </c>
      <c r="B2571" s="2">
        <f t="shared" si="160"/>
        <v>2012</v>
      </c>
      <c r="C2571" s="2">
        <f t="shared" si="161"/>
        <v>7</v>
      </c>
      <c r="D2571" s="2">
        <f t="shared" si="162"/>
        <v>19</v>
      </c>
      <c r="E2571" s="2">
        <f t="shared" si="163"/>
        <v>5</v>
      </c>
      <c r="F2571" s="1" t="s">
        <v>792</v>
      </c>
      <c r="G2571" t="s">
        <v>157</v>
      </c>
      <c r="H2571" s="7" t="s">
        <v>756</v>
      </c>
      <c r="I2571" t="s">
        <v>158</v>
      </c>
      <c r="J2571" t="s">
        <v>10</v>
      </c>
      <c r="K2571" t="s">
        <v>112</v>
      </c>
      <c r="L2571" t="s">
        <v>13</v>
      </c>
      <c r="M2571">
        <v>1.5</v>
      </c>
      <c r="N2571">
        <v>57.636139999999997</v>
      </c>
      <c r="O2571">
        <v>-133.17612</v>
      </c>
      <c r="P2571">
        <v>7</v>
      </c>
      <c r="Q2571">
        <v>1</v>
      </c>
    </row>
    <row r="2572" spans="1:17" x14ac:dyDescent="0.25">
      <c r="A2572" s="1">
        <v>41474</v>
      </c>
      <c r="B2572" s="2">
        <f t="shared" si="160"/>
        <v>2013</v>
      </c>
      <c r="C2572" s="2">
        <f t="shared" si="161"/>
        <v>7</v>
      </c>
      <c r="D2572" s="2">
        <f t="shared" si="162"/>
        <v>19</v>
      </c>
      <c r="E2572" s="2">
        <f t="shared" si="163"/>
        <v>6</v>
      </c>
      <c r="F2572" s="1" t="s">
        <v>792</v>
      </c>
      <c r="G2572" t="s">
        <v>157</v>
      </c>
      <c r="H2572" s="7" t="s">
        <v>756</v>
      </c>
      <c r="I2572" t="s">
        <v>158</v>
      </c>
      <c r="J2572" t="s">
        <v>10</v>
      </c>
      <c r="K2572" t="s">
        <v>112</v>
      </c>
      <c r="L2572" t="s">
        <v>13</v>
      </c>
      <c r="M2572">
        <v>2</v>
      </c>
      <c r="N2572">
        <v>57.636139999999997</v>
      </c>
      <c r="O2572">
        <v>-133.17612</v>
      </c>
      <c r="P2572">
        <v>7</v>
      </c>
      <c r="Q2572">
        <v>1</v>
      </c>
    </row>
    <row r="2573" spans="1:17" x14ac:dyDescent="0.25">
      <c r="A2573" s="1">
        <v>42205</v>
      </c>
      <c r="B2573" s="2">
        <f t="shared" si="160"/>
        <v>2015</v>
      </c>
      <c r="C2573" s="2">
        <f t="shared" si="161"/>
        <v>7</v>
      </c>
      <c r="D2573" s="2">
        <f t="shared" si="162"/>
        <v>20</v>
      </c>
      <c r="E2573" s="2">
        <f t="shared" si="163"/>
        <v>2</v>
      </c>
      <c r="F2573" s="1" t="s">
        <v>792</v>
      </c>
      <c r="G2573" t="s">
        <v>157</v>
      </c>
      <c r="H2573" s="7" t="s">
        <v>756</v>
      </c>
      <c r="I2573" t="s">
        <v>158</v>
      </c>
      <c r="J2573" t="s">
        <v>10</v>
      </c>
      <c r="K2573" t="s">
        <v>112</v>
      </c>
      <c r="L2573" t="s">
        <v>13</v>
      </c>
      <c r="M2573">
        <v>1.5</v>
      </c>
      <c r="N2573">
        <v>57.636139999999997</v>
      </c>
      <c r="O2573">
        <v>-133.17612</v>
      </c>
      <c r="P2573">
        <v>6</v>
      </c>
      <c r="Q2573">
        <v>1</v>
      </c>
    </row>
    <row r="2574" spans="1:17" x14ac:dyDescent="0.25">
      <c r="A2574" s="1">
        <v>41477</v>
      </c>
      <c r="B2574" s="2">
        <f t="shared" si="160"/>
        <v>2013</v>
      </c>
      <c r="C2574" s="2">
        <f t="shared" si="161"/>
        <v>7</v>
      </c>
      <c r="D2574" s="2">
        <f t="shared" si="162"/>
        <v>22</v>
      </c>
      <c r="E2574" s="2">
        <f t="shared" si="163"/>
        <v>2</v>
      </c>
      <c r="F2574" s="1" t="s">
        <v>792</v>
      </c>
      <c r="G2574" t="s">
        <v>157</v>
      </c>
      <c r="H2574" s="7" t="s">
        <v>756</v>
      </c>
      <c r="I2574" t="s">
        <v>158</v>
      </c>
      <c r="J2574" t="s">
        <v>10</v>
      </c>
      <c r="K2574" t="s">
        <v>112</v>
      </c>
      <c r="L2574" t="s">
        <v>13</v>
      </c>
      <c r="M2574">
        <v>2</v>
      </c>
      <c r="N2574">
        <v>57.636139999999997</v>
      </c>
      <c r="O2574">
        <v>-133.17612</v>
      </c>
      <c r="P2574">
        <v>10</v>
      </c>
      <c r="Q2574">
        <v>1</v>
      </c>
    </row>
    <row r="2575" spans="1:17" x14ac:dyDescent="0.25">
      <c r="A2575" s="1">
        <v>41113</v>
      </c>
      <c r="B2575" s="2">
        <f t="shared" si="160"/>
        <v>2012</v>
      </c>
      <c r="C2575" s="2">
        <f t="shared" si="161"/>
        <v>7</v>
      </c>
      <c r="D2575" s="2">
        <f t="shared" si="162"/>
        <v>23</v>
      </c>
      <c r="E2575" s="2">
        <f t="shared" si="163"/>
        <v>2</v>
      </c>
      <c r="F2575" s="1" t="s">
        <v>792</v>
      </c>
      <c r="G2575" t="s">
        <v>157</v>
      </c>
      <c r="H2575" s="7" t="s">
        <v>756</v>
      </c>
      <c r="I2575" t="s">
        <v>158</v>
      </c>
      <c r="J2575" t="s">
        <v>10</v>
      </c>
      <c r="K2575" t="s">
        <v>112</v>
      </c>
      <c r="L2575" t="s">
        <v>13</v>
      </c>
      <c r="M2575">
        <v>1.25</v>
      </c>
      <c r="N2575">
        <v>57.636139999999997</v>
      </c>
      <c r="O2575">
        <v>-133.17612</v>
      </c>
      <c r="P2575">
        <v>9</v>
      </c>
      <c r="Q2575">
        <v>1</v>
      </c>
    </row>
    <row r="2576" spans="1:17" x14ac:dyDescent="0.25">
      <c r="A2576" s="1">
        <v>41844</v>
      </c>
      <c r="B2576" s="2">
        <f t="shared" si="160"/>
        <v>2014</v>
      </c>
      <c r="C2576" s="2">
        <f t="shared" si="161"/>
        <v>7</v>
      </c>
      <c r="D2576" s="2">
        <f t="shared" si="162"/>
        <v>24</v>
      </c>
      <c r="E2576" s="2">
        <f t="shared" si="163"/>
        <v>5</v>
      </c>
      <c r="F2576" s="1" t="s">
        <v>792</v>
      </c>
      <c r="G2576" t="s">
        <v>157</v>
      </c>
      <c r="H2576" s="7" t="s">
        <v>756</v>
      </c>
      <c r="I2576" t="s">
        <v>158</v>
      </c>
      <c r="J2576" t="s">
        <v>10</v>
      </c>
      <c r="K2576" t="s">
        <v>112</v>
      </c>
      <c r="L2576" t="s">
        <v>13</v>
      </c>
      <c r="M2576">
        <v>2</v>
      </c>
      <c r="N2576">
        <v>57.636139999999997</v>
      </c>
      <c r="O2576">
        <v>-133.17612</v>
      </c>
      <c r="P2576">
        <v>11</v>
      </c>
      <c r="Q2576">
        <v>1</v>
      </c>
    </row>
    <row r="2577" spans="1:17" x14ac:dyDescent="0.25">
      <c r="A2577" s="1">
        <v>40750</v>
      </c>
      <c r="B2577" s="2">
        <f t="shared" si="160"/>
        <v>2011</v>
      </c>
      <c r="C2577" s="2">
        <f t="shared" si="161"/>
        <v>7</v>
      </c>
      <c r="D2577" s="2">
        <f t="shared" si="162"/>
        <v>26</v>
      </c>
      <c r="E2577" s="2">
        <f t="shared" si="163"/>
        <v>3</v>
      </c>
      <c r="F2577" s="1" t="s">
        <v>792</v>
      </c>
      <c r="G2577" t="s">
        <v>157</v>
      </c>
      <c r="H2577" s="7" t="s">
        <v>756</v>
      </c>
      <c r="I2577" t="s">
        <v>158</v>
      </c>
      <c r="J2577" t="s">
        <v>10</v>
      </c>
      <c r="K2577" t="s">
        <v>112</v>
      </c>
      <c r="L2577" t="s">
        <v>13</v>
      </c>
      <c r="M2577">
        <v>2.25</v>
      </c>
      <c r="N2577">
        <v>57.636139999999997</v>
      </c>
      <c r="O2577">
        <v>-133.17612</v>
      </c>
      <c r="P2577">
        <v>7</v>
      </c>
      <c r="Q2577">
        <v>1</v>
      </c>
    </row>
    <row r="2578" spans="1:17" x14ac:dyDescent="0.25">
      <c r="A2578" s="1">
        <v>42215</v>
      </c>
      <c r="B2578" s="2">
        <f t="shared" si="160"/>
        <v>2015</v>
      </c>
      <c r="C2578" s="2">
        <f t="shared" si="161"/>
        <v>7</v>
      </c>
      <c r="D2578" s="2">
        <f t="shared" si="162"/>
        <v>30</v>
      </c>
      <c r="E2578" s="2">
        <f t="shared" si="163"/>
        <v>5</v>
      </c>
      <c r="F2578" s="1" t="s">
        <v>792</v>
      </c>
      <c r="G2578" t="s">
        <v>157</v>
      </c>
      <c r="H2578" s="7" t="s">
        <v>756</v>
      </c>
      <c r="I2578" t="s">
        <v>158</v>
      </c>
      <c r="J2578" t="s">
        <v>10</v>
      </c>
      <c r="K2578" t="s">
        <v>112</v>
      </c>
      <c r="L2578" t="s">
        <v>13</v>
      </c>
      <c r="M2578">
        <v>1.25</v>
      </c>
      <c r="N2578">
        <v>57.636139999999997</v>
      </c>
      <c r="O2578">
        <v>-133.17612</v>
      </c>
      <c r="P2578">
        <v>3</v>
      </c>
      <c r="Q2578">
        <v>1</v>
      </c>
    </row>
    <row r="2579" spans="1:17" x14ac:dyDescent="0.25">
      <c r="A2579" s="1">
        <v>41488</v>
      </c>
      <c r="B2579" s="2">
        <f t="shared" si="160"/>
        <v>2013</v>
      </c>
      <c r="C2579" s="2">
        <f t="shared" si="161"/>
        <v>8</v>
      </c>
      <c r="D2579" s="2">
        <f t="shared" si="162"/>
        <v>2</v>
      </c>
      <c r="E2579" s="2">
        <f t="shared" si="163"/>
        <v>6</v>
      </c>
      <c r="F2579" s="1" t="s">
        <v>792</v>
      </c>
      <c r="G2579" t="s">
        <v>157</v>
      </c>
      <c r="H2579" s="7" t="s">
        <v>756</v>
      </c>
      <c r="I2579" t="s">
        <v>158</v>
      </c>
      <c r="J2579" t="s">
        <v>10</v>
      </c>
      <c r="K2579" t="s">
        <v>112</v>
      </c>
      <c r="L2579" t="s">
        <v>13</v>
      </c>
      <c r="M2579">
        <v>1.5</v>
      </c>
      <c r="N2579">
        <v>57.636139999999997</v>
      </c>
      <c r="O2579">
        <v>-133.17612</v>
      </c>
      <c r="P2579">
        <v>11</v>
      </c>
      <c r="Q2579">
        <v>1</v>
      </c>
    </row>
    <row r="2580" spans="1:17" x14ac:dyDescent="0.25">
      <c r="A2580" s="1">
        <v>42219</v>
      </c>
      <c r="B2580" s="2">
        <f t="shared" si="160"/>
        <v>2015</v>
      </c>
      <c r="C2580" s="2">
        <f t="shared" si="161"/>
        <v>8</v>
      </c>
      <c r="D2580" s="2">
        <f t="shared" si="162"/>
        <v>3</v>
      </c>
      <c r="E2580" s="2">
        <f t="shared" si="163"/>
        <v>2</v>
      </c>
      <c r="F2580" s="1" t="s">
        <v>792</v>
      </c>
      <c r="G2580" t="s">
        <v>157</v>
      </c>
      <c r="H2580" s="7" t="s">
        <v>756</v>
      </c>
      <c r="I2580" t="s">
        <v>158</v>
      </c>
      <c r="J2580" t="s">
        <v>10</v>
      </c>
      <c r="K2580" t="s">
        <v>112</v>
      </c>
      <c r="L2580" t="s">
        <v>13</v>
      </c>
      <c r="M2580">
        <v>1.5</v>
      </c>
      <c r="N2580">
        <v>57.636139999999997</v>
      </c>
      <c r="O2580">
        <v>-133.17612</v>
      </c>
      <c r="P2580">
        <v>9</v>
      </c>
      <c r="Q2580">
        <v>1</v>
      </c>
    </row>
    <row r="2581" spans="1:17" x14ac:dyDescent="0.25">
      <c r="A2581" s="1">
        <v>41491</v>
      </c>
      <c r="B2581" s="2">
        <f t="shared" si="160"/>
        <v>2013</v>
      </c>
      <c r="C2581" s="2">
        <f t="shared" si="161"/>
        <v>8</v>
      </c>
      <c r="D2581" s="2">
        <f t="shared" si="162"/>
        <v>5</v>
      </c>
      <c r="E2581" s="2">
        <f t="shared" si="163"/>
        <v>2</v>
      </c>
      <c r="F2581" s="1" t="s">
        <v>792</v>
      </c>
      <c r="G2581" t="s">
        <v>157</v>
      </c>
      <c r="H2581" s="7" t="s">
        <v>756</v>
      </c>
      <c r="I2581" t="s">
        <v>158</v>
      </c>
      <c r="J2581" t="s">
        <v>10</v>
      </c>
      <c r="K2581" t="s">
        <v>112</v>
      </c>
      <c r="L2581" t="s">
        <v>13</v>
      </c>
      <c r="M2581">
        <v>1.5</v>
      </c>
      <c r="N2581">
        <v>57.636139999999997</v>
      </c>
      <c r="O2581">
        <v>-133.17612</v>
      </c>
      <c r="P2581">
        <v>10</v>
      </c>
      <c r="Q2581">
        <v>1</v>
      </c>
    </row>
    <row r="2582" spans="1:17" x14ac:dyDescent="0.25">
      <c r="A2582" s="1">
        <v>41127</v>
      </c>
      <c r="B2582" s="2">
        <f t="shared" si="160"/>
        <v>2012</v>
      </c>
      <c r="C2582" s="2">
        <f t="shared" si="161"/>
        <v>8</v>
      </c>
      <c r="D2582" s="2">
        <f t="shared" si="162"/>
        <v>6</v>
      </c>
      <c r="E2582" s="2">
        <f t="shared" si="163"/>
        <v>2</v>
      </c>
      <c r="F2582" s="1" t="s">
        <v>792</v>
      </c>
      <c r="G2582" t="s">
        <v>157</v>
      </c>
      <c r="H2582" s="7" t="s">
        <v>756</v>
      </c>
      <c r="I2582" t="s">
        <v>158</v>
      </c>
      <c r="J2582" t="s">
        <v>10</v>
      </c>
      <c r="K2582" t="s">
        <v>112</v>
      </c>
      <c r="L2582" t="s">
        <v>13</v>
      </c>
      <c r="M2582">
        <v>1.25</v>
      </c>
      <c r="N2582">
        <v>57.636139999999997</v>
      </c>
      <c r="O2582">
        <v>-133.17612</v>
      </c>
      <c r="P2582">
        <v>5</v>
      </c>
      <c r="Q2582">
        <v>1</v>
      </c>
    </row>
    <row r="2583" spans="1:17" x14ac:dyDescent="0.25">
      <c r="A2583" s="1">
        <v>40763</v>
      </c>
      <c r="B2583" s="2">
        <f t="shared" si="160"/>
        <v>2011</v>
      </c>
      <c r="C2583" s="2">
        <f t="shared" si="161"/>
        <v>8</v>
      </c>
      <c r="D2583" s="2">
        <f t="shared" si="162"/>
        <v>8</v>
      </c>
      <c r="E2583" s="2">
        <f t="shared" si="163"/>
        <v>2</v>
      </c>
      <c r="F2583" s="1" t="s">
        <v>792</v>
      </c>
      <c r="G2583" t="s">
        <v>157</v>
      </c>
      <c r="H2583" s="7" t="s">
        <v>756</v>
      </c>
      <c r="I2583" t="s">
        <v>158</v>
      </c>
      <c r="J2583" t="s">
        <v>10</v>
      </c>
      <c r="K2583" t="s">
        <v>112</v>
      </c>
      <c r="L2583" t="s">
        <v>13</v>
      </c>
      <c r="M2583">
        <v>2</v>
      </c>
      <c r="N2583">
        <v>57.636139999999997</v>
      </c>
      <c r="O2583">
        <v>-133.17612</v>
      </c>
      <c r="P2583">
        <v>8</v>
      </c>
      <c r="Q2583">
        <v>1</v>
      </c>
    </row>
    <row r="2584" spans="1:17" x14ac:dyDescent="0.25">
      <c r="A2584" s="1">
        <v>41859</v>
      </c>
      <c r="B2584" s="2">
        <f t="shared" si="160"/>
        <v>2014</v>
      </c>
      <c r="C2584" s="2">
        <f t="shared" si="161"/>
        <v>8</v>
      </c>
      <c r="D2584" s="2">
        <f t="shared" si="162"/>
        <v>8</v>
      </c>
      <c r="E2584" s="2">
        <f t="shared" si="163"/>
        <v>6</v>
      </c>
      <c r="F2584" s="1" t="s">
        <v>792</v>
      </c>
      <c r="G2584" t="s">
        <v>157</v>
      </c>
      <c r="H2584" s="7" t="s">
        <v>756</v>
      </c>
      <c r="I2584" t="s">
        <v>158</v>
      </c>
      <c r="J2584" t="s">
        <v>10</v>
      </c>
      <c r="K2584" t="s">
        <v>112</v>
      </c>
      <c r="L2584" t="s">
        <v>13</v>
      </c>
      <c r="M2584">
        <v>1.75</v>
      </c>
      <c r="N2584">
        <v>57.636139999999997</v>
      </c>
      <c r="O2584">
        <v>-133.17612</v>
      </c>
      <c r="P2584">
        <v>11</v>
      </c>
      <c r="Q2584">
        <v>1</v>
      </c>
    </row>
    <row r="2585" spans="1:17" x14ac:dyDescent="0.25">
      <c r="A2585" s="1">
        <v>41862</v>
      </c>
      <c r="B2585" s="2">
        <f t="shared" si="160"/>
        <v>2014</v>
      </c>
      <c r="C2585" s="2">
        <f t="shared" si="161"/>
        <v>8</v>
      </c>
      <c r="D2585" s="2">
        <f t="shared" si="162"/>
        <v>11</v>
      </c>
      <c r="E2585" s="2">
        <f t="shared" si="163"/>
        <v>2</v>
      </c>
      <c r="F2585" s="1" t="s">
        <v>792</v>
      </c>
      <c r="G2585" t="s">
        <v>157</v>
      </c>
      <c r="H2585" s="7" t="s">
        <v>756</v>
      </c>
      <c r="I2585" t="s">
        <v>158</v>
      </c>
      <c r="J2585" t="s">
        <v>10</v>
      </c>
      <c r="K2585" t="s">
        <v>112</v>
      </c>
      <c r="L2585" t="s">
        <v>13</v>
      </c>
      <c r="M2585">
        <v>2</v>
      </c>
      <c r="N2585">
        <v>57.636139999999997</v>
      </c>
      <c r="O2585">
        <v>-133.17612</v>
      </c>
      <c r="P2585">
        <v>10</v>
      </c>
      <c r="Q2585">
        <v>1</v>
      </c>
    </row>
    <row r="2586" spans="1:17" x14ac:dyDescent="0.25">
      <c r="A2586" s="1">
        <v>41500</v>
      </c>
      <c r="B2586" s="2">
        <f t="shared" si="160"/>
        <v>2013</v>
      </c>
      <c r="C2586" s="2">
        <f t="shared" si="161"/>
        <v>8</v>
      </c>
      <c r="D2586" s="2">
        <f t="shared" si="162"/>
        <v>14</v>
      </c>
      <c r="E2586" s="2">
        <f t="shared" si="163"/>
        <v>4</v>
      </c>
      <c r="F2586" s="1" t="s">
        <v>792</v>
      </c>
      <c r="G2586" t="s">
        <v>157</v>
      </c>
      <c r="H2586" s="7" t="s">
        <v>756</v>
      </c>
      <c r="I2586" t="s">
        <v>158</v>
      </c>
      <c r="J2586" t="s">
        <v>10</v>
      </c>
      <c r="K2586" t="s">
        <v>112</v>
      </c>
      <c r="L2586" t="s">
        <v>13</v>
      </c>
      <c r="M2586">
        <v>1.5</v>
      </c>
      <c r="N2586">
        <v>57.636139999999997</v>
      </c>
      <c r="O2586">
        <v>-133.17612</v>
      </c>
      <c r="P2586">
        <v>10</v>
      </c>
      <c r="Q2586">
        <v>1</v>
      </c>
    </row>
    <row r="2587" spans="1:17" x14ac:dyDescent="0.25">
      <c r="A2587" s="1">
        <v>41136</v>
      </c>
      <c r="B2587" s="2">
        <f t="shared" si="160"/>
        <v>2012</v>
      </c>
      <c r="C2587" s="2">
        <f t="shared" si="161"/>
        <v>8</v>
      </c>
      <c r="D2587" s="2">
        <f t="shared" si="162"/>
        <v>15</v>
      </c>
      <c r="E2587" s="2">
        <f t="shared" si="163"/>
        <v>4</v>
      </c>
      <c r="F2587" s="1" t="s">
        <v>792</v>
      </c>
      <c r="G2587" t="s">
        <v>157</v>
      </c>
      <c r="H2587" s="7" t="s">
        <v>756</v>
      </c>
      <c r="I2587" t="s">
        <v>158</v>
      </c>
      <c r="J2587" t="s">
        <v>10</v>
      </c>
      <c r="K2587" t="s">
        <v>112</v>
      </c>
      <c r="L2587" t="s">
        <v>13</v>
      </c>
      <c r="M2587">
        <v>2.75</v>
      </c>
      <c r="N2587">
        <v>57.636139999999997</v>
      </c>
      <c r="O2587">
        <v>-133.17612</v>
      </c>
      <c r="P2587">
        <v>10</v>
      </c>
      <c r="Q2587">
        <v>1</v>
      </c>
    </row>
    <row r="2588" spans="1:17" x14ac:dyDescent="0.25">
      <c r="A2588" s="1">
        <v>42233</v>
      </c>
      <c r="B2588" s="2">
        <f t="shared" si="160"/>
        <v>2015</v>
      </c>
      <c r="C2588" s="2">
        <f t="shared" si="161"/>
        <v>8</v>
      </c>
      <c r="D2588" s="2">
        <f t="shared" si="162"/>
        <v>17</v>
      </c>
      <c r="E2588" s="2">
        <f t="shared" si="163"/>
        <v>2</v>
      </c>
      <c r="F2588" s="1" t="s">
        <v>792</v>
      </c>
      <c r="G2588" t="s">
        <v>157</v>
      </c>
      <c r="H2588" s="7" t="s">
        <v>756</v>
      </c>
      <c r="I2588" t="s">
        <v>158</v>
      </c>
      <c r="J2588" t="s">
        <v>10</v>
      </c>
      <c r="K2588" t="s">
        <v>112</v>
      </c>
      <c r="L2588" t="s">
        <v>13</v>
      </c>
      <c r="M2588">
        <v>1.75</v>
      </c>
      <c r="N2588">
        <v>57.636139999999997</v>
      </c>
      <c r="O2588">
        <v>-133.17612</v>
      </c>
      <c r="P2588">
        <v>11</v>
      </c>
      <c r="Q2588">
        <v>1</v>
      </c>
    </row>
    <row r="2589" spans="1:17" x14ac:dyDescent="0.25">
      <c r="A2589" s="1">
        <v>41507</v>
      </c>
      <c r="B2589" s="2">
        <f t="shared" si="160"/>
        <v>2013</v>
      </c>
      <c r="C2589" s="2">
        <f t="shared" si="161"/>
        <v>8</v>
      </c>
      <c r="D2589" s="2">
        <f t="shared" si="162"/>
        <v>21</v>
      </c>
      <c r="E2589" s="2">
        <f t="shared" si="163"/>
        <v>4</v>
      </c>
      <c r="F2589" s="1" t="s">
        <v>792</v>
      </c>
      <c r="G2589" t="s">
        <v>157</v>
      </c>
      <c r="H2589" s="7" t="s">
        <v>756</v>
      </c>
      <c r="I2589" t="s">
        <v>158</v>
      </c>
      <c r="J2589" t="s">
        <v>10</v>
      </c>
      <c r="K2589" t="s">
        <v>112</v>
      </c>
      <c r="L2589" t="s">
        <v>13</v>
      </c>
      <c r="M2589">
        <v>1.75</v>
      </c>
      <c r="N2589">
        <v>57.636139999999997</v>
      </c>
      <c r="O2589">
        <v>-133.17612</v>
      </c>
      <c r="P2589">
        <v>9</v>
      </c>
      <c r="Q2589">
        <v>1</v>
      </c>
    </row>
    <row r="2590" spans="1:17" x14ac:dyDescent="0.25">
      <c r="A2590" s="1">
        <v>41876</v>
      </c>
      <c r="B2590" s="2">
        <f t="shared" si="160"/>
        <v>2014</v>
      </c>
      <c r="C2590" s="2">
        <f t="shared" si="161"/>
        <v>8</v>
      </c>
      <c r="D2590" s="2">
        <f t="shared" si="162"/>
        <v>25</v>
      </c>
      <c r="E2590" s="2">
        <f t="shared" si="163"/>
        <v>2</v>
      </c>
      <c r="F2590" s="1" t="s">
        <v>792</v>
      </c>
      <c r="G2590" t="s">
        <v>157</v>
      </c>
      <c r="H2590" s="7" t="s">
        <v>756</v>
      </c>
      <c r="I2590" t="s">
        <v>158</v>
      </c>
      <c r="J2590" t="s">
        <v>10</v>
      </c>
      <c r="K2590" t="s">
        <v>112</v>
      </c>
      <c r="L2590" t="s">
        <v>13</v>
      </c>
      <c r="M2590">
        <v>1.5</v>
      </c>
      <c r="N2590">
        <v>57.636139999999997</v>
      </c>
      <c r="O2590">
        <v>-133.17612</v>
      </c>
      <c r="P2590">
        <v>9</v>
      </c>
      <c r="Q2590">
        <v>1</v>
      </c>
    </row>
    <row r="2591" spans="1:17" x14ac:dyDescent="0.25">
      <c r="A2591" s="1">
        <v>42243</v>
      </c>
      <c r="B2591" s="2">
        <f t="shared" si="160"/>
        <v>2015</v>
      </c>
      <c r="C2591" s="2">
        <f t="shared" si="161"/>
        <v>8</v>
      </c>
      <c r="D2591" s="2">
        <f t="shared" si="162"/>
        <v>27</v>
      </c>
      <c r="E2591" s="2">
        <f t="shared" si="163"/>
        <v>5</v>
      </c>
      <c r="F2591" s="1" t="s">
        <v>792</v>
      </c>
      <c r="G2591" t="s">
        <v>157</v>
      </c>
      <c r="H2591" s="7" t="s">
        <v>756</v>
      </c>
      <c r="I2591" t="s">
        <v>158</v>
      </c>
      <c r="J2591" t="s">
        <v>10</v>
      </c>
      <c r="K2591" t="s">
        <v>112</v>
      </c>
      <c r="L2591" t="s">
        <v>13</v>
      </c>
      <c r="M2591">
        <v>1.25</v>
      </c>
      <c r="N2591">
        <v>57.636139999999997</v>
      </c>
      <c r="O2591">
        <v>-133.17612</v>
      </c>
      <c r="P2591">
        <v>6</v>
      </c>
      <c r="Q2591">
        <v>1</v>
      </c>
    </row>
    <row r="2592" spans="1:17" x14ac:dyDescent="0.25">
      <c r="A2592" s="1">
        <v>41122</v>
      </c>
      <c r="B2592" s="2">
        <f t="shared" si="160"/>
        <v>2012</v>
      </c>
      <c r="C2592" s="2">
        <f t="shared" si="161"/>
        <v>8</v>
      </c>
      <c r="D2592" s="2">
        <f t="shared" si="162"/>
        <v>1</v>
      </c>
      <c r="E2592" s="2">
        <f t="shared" si="163"/>
        <v>4</v>
      </c>
      <c r="F2592" s="1" t="s">
        <v>792</v>
      </c>
      <c r="G2592" t="s">
        <v>699</v>
      </c>
      <c r="H2592" s="7" t="s">
        <v>783</v>
      </c>
      <c r="I2592" t="s">
        <v>698</v>
      </c>
      <c r="J2592" t="s">
        <v>519</v>
      </c>
      <c r="K2592" t="s">
        <v>679</v>
      </c>
      <c r="L2592" t="s">
        <v>44</v>
      </c>
      <c r="M2592">
        <v>12</v>
      </c>
      <c r="N2592">
        <v>58.196689999999997</v>
      </c>
      <c r="O2592">
        <v>-136.27351999999999</v>
      </c>
      <c r="P2592">
        <v>2</v>
      </c>
      <c r="Q2592">
        <v>1</v>
      </c>
    </row>
    <row r="2593" spans="1:17" x14ac:dyDescent="0.25">
      <c r="A2593" s="1">
        <v>41134</v>
      </c>
      <c r="B2593" s="2">
        <f t="shared" si="160"/>
        <v>2012</v>
      </c>
      <c r="C2593" s="2">
        <f t="shared" si="161"/>
        <v>8</v>
      </c>
      <c r="D2593" s="2">
        <f t="shared" si="162"/>
        <v>13</v>
      </c>
      <c r="E2593" s="2">
        <f t="shared" si="163"/>
        <v>2</v>
      </c>
      <c r="F2593" s="1" t="s">
        <v>792</v>
      </c>
      <c r="G2593" t="s">
        <v>699</v>
      </c>
      <c r="H2593" s="7" t="s">
        <v>783</v>
      </c>
      <c r="I2593" t="s">
        <v>698</v>
      </c>
      <c r="J2593" t="s">
        <v>519</v>
      </c>
      <c r="K2593" t="s">
        <v>679</v>
      </c>
      <c r="L2593" t="s">
        <v>44</v>
      </c>
      <c r="M2593">
        <v>12</v>
      </c>
      <c r="N2593">
        <v>58.196689999999997</v>
      </c>
      <c r="O2593">
        <v>-136.27351999999999</v>
      </c>
      <c r="P2593">
        <v>1</v>
      </c>
      <c r="Q2593">
        <v>1</v>
      </c>
    </row>
    <row r="2594" spans="1:17" x14ac:dyDescent="0.25">
      <c r="A2594" s="1">
        <v>40669</v>
      </c>
      <c r="B2594" s="2">
        <f t="shared" si="160"/>
        <v>2011</v>
      </c>
      <c r="C2594" s="2">
        <f t="shared" si="161"/>
        <v>5</v>
      </c>
      <c r="D2594" s="2">
        <f t="shared" si="162"/>
        <v>6</v>
      </c>
      <c r="E2594" s="2">
        <f t="shared" si="163"/>
        <v>6</v>
      </c>
      <c r="F2594" s="1" t="s">
        <v>791</v>
      </c>
      <c r="G2594" t="s">
        <v>699</v>
      </c>
      <c r="H2594" s="7" t="s">
        <v>783</v>
      </c>
      <c r="I2594" t="s">
        <v>698</v>
      </c>
      <c r="J2594" t="s">
        <v>519</v>
      </c>
      <c r="K2594" t="s">
        <v>74</v>
      </c>
      <c r="L2594" t="s">
        <v>13</v>
      </c>
      <c r="M2594">
        <v>2</v>
      </c>
      <c r="N2594">
        <v>58.196689999999997</v>
      </c>
      <c r="O2594">
        <v>-136.27351999999999</v>
      </c>
      <c r="P2594">
        <v>33</v>
      </c>
      <c r="Q2594">
        <v>1</v>
      </c>
    </row>
    <row r="2595" spans="1:17" x14ac:dyDescent="0.25">
      <c r="A2595" s="1">
        <v>41766</v>
      </c>
      <c r="B2595" s="2">
        <f t="shared" si="160"/>
        <v>2014</v>
      </c>
      <c r="C2595" s="2">
        <f t="shared" si="161"/>
        <v>5</v>
      </c>
      <c r="D2595" s="2">
        <f t="shared" si="162"/>
        <v>7</v>
      </c>
      <c r="E2595" s="2">
        <f t="shared" si="163"/>
        <v>4</v>
      </c>
      <c r="F2595" s="1" t="s">
        <v>791</v>
      </c>
      <c r="G2595" t="s">
        <v>699</v>
      </c>
      <c r="H2595" s="7" t="s">
        <v>783</v>
      </c>
      <c r="I2595" t="s">
        <v>698</v>
      </c>
      <c r="J2595" t="s">
        <v>519</v>
      </c>
      <c r="K2595" t="s">
        <v>79</v>
      </c>
      <c r="L2595" t="s">
        <v>13</v>
      </c>
      <c r="M2595">
        <v>2</v>
      </c>
      <c r="N2595">
        <v>58.196689999999997</v>
      </c>
      <c r="O2595">
        <v>-136.27351999999999</v>
      </c>
      <c r="P2595">
        <v>36</v>
      </c>
      <c r="Q2595">
        <v>4</v>
      </c>
    </row>
    <row r="2596" spans="1:17" x14ac:dyDescent="0.25">
      <c r="A2596" s="1">
        <v>41772</v>
      </c>
      <c r="B2596" s="2">
        <f t="shared" si="160"/>
        <v>2014</v>
      </c>
      <c r="C2596" s="2">
        <f t="shared" si="161"/>
        <v>5</v>
      </c>
      <c r="D2596" s="2">
        <f t="shared" si="162"/>
        <v>13</v>
      </c>
      <c r="E2596" s="2">
        <f t="shared" si="163"/>
        <v>3</v>
      </c>
      <c r="F2596" s="1" t="s">
        <v>791</v>
      </c>
      <c r="G2596" t="s">
        <v>699</v>
      </c>
      <c r="H2596" s="7" t="s">
        <v>783</v>
      </c>
      <c r="I2596" t="s">
        <v>698</v>
      </c>
      <c r="J2596" t="s">
        <v>519</v>
      </c>
      <c r="K2596" t="s">
        <v>79</v>
      </c>
      <c r="L2596" t="s">
        <v>13</v>
      </c>
      <c r="M2596">
        <v>2.5</v>
      </c>
      <c r="N2596">
        <v>58.196689999999997</v>
      </c>
      <c r="O2596">
        <v>-136.27351999999999</v>
      </c>
      <c r="P2596">
        <v>47</v>
      </c>
      <c r="Q2596">
        <v>4</v>
      </c>
    </row>
    <row r="2597" spans="1:17" x14ac:dyDescent="0.25">
      <c r="A2597" s="1">
        <v>41053</v>
      </c>
      <c r="B2597" s="2">
        <f t="shared" si="160"/>
        <v>2012</v>
      </c>
      <c r="C2597" s="2">
        <f t="shared" si="161"/>
        <v>5</v>
      </c>
      <c r="D2597" s="2">
        <f t="shared" si="162"/>
        <v>24</v>
      </c>
      <c r="E2597" s="2">
        <f t="shared" si="163"/>
        <v>5</v>
      </c>
      <c r="F2597" s="1" t="s">
        <v>791</v>
      </c>
      <c r="G2597" t="s">
        <v>699</v>
      </c>
      <c r="H2597" s="7" t="s">
        <v>783</v>
      </c>
      <c r="I2597" t="s">
        <v>698</v>
      </c>
      <c r="J2597" t="s">
        <v>519</v>
      </c>
      <c r="K2597" t="s">
        <v>74</v>
      </c>
      <c r="L2597" t="s">
        <v>13</v>
      </c>
      <c r="M2597">
        <v>2</v>
      </c>
      <c r="N2597">
        <v>58.196689999999997</v>
      </c>
      <c r="O2597">
        <v>-136.27351999999999</v>
      </c>
      <c r="P2597">
        <v>38</v>
      </c>
      <c r="Q2597">
        <v>3</v>
      </c>
    </row>
    <row r="2598" spans="1:17" x14ac:dyDescent="0.25">
      <c r="A2598" s="1">
        <v>41053</v>
      </c>
      <c r="B2598" s="2">
        <f t="shared" si="160"/>
        <v>2012</v>
      </c>
      <c r="C2598" s="2">
        <f t="shared" si="161"/>
        <v>5</v>
      </c>
      <c r="D2598" s="2">
        <f t="shared" si="162"/>
        <v>24</v>
      </c>
      <c r="E2598" s="2">
        <f t="shared" si="163"/>
        <v>5</v>
      </c>
      <c r="F2598" s="1" t="s">
        <v>791</v>
      </c>
      <c r="G2598" t="s">
        <v>699</v>
      </c>
      <c r="H2598" s="7" t="s">
        <v>783</v>
      </c>
      <c r="I2598" t="s">
        <v>698</v>
      </c>
      <c r="J2598" t="s">
        <v>519</v>
      </c>
      <c r="K2598" t="s">
        <v>74</v>
      </c>
      <c r="L2598" t="s">
        <v>13</v>
      </c>
      <c r="M2598">
        <v>3</v>
      </c>
      <c r="N2598">
        <v>58.196689999999997</v>
      </c>
      <c r="O2598">
        <v>-136.27351999999999</v>
      </c>
      <c r="P2598">
        <v>9</v>
      </c>
      <c r="Q2598">
        <v>1</v>
      </c>
    </row>
    <row r="2599" spans="1:17" x14ac:dyDescent="0.25">
      <c r="A2599" s="1">
        <v>42149</v>
      </c>
      <c r="B2599" s="2">
        <f t="shared" si="160"/>
        <v>2015</v>
      </c>
      <c r="C2599" s="2">
        <f t="shared" si="161"/>
        <v>5</v>
      </c>
      <c r="D2599" s="2">
        <f t="shared" si="162"/>
        <v>25</v>
      </c>
      <c r="E2599" s="2">
        <f t="shared" si="163"/>
        <v>2</v>
      </c>
      <c r="F2599" s="1" t="s">
        <v>791</v>
      </c>
      <c r="G2599" t="s">
        <v>699</v>
      </c>
      <c r="H2599" s="7" t="s">
        <v>783</v>
      </c>
      <c r="I2599" t="s">
        <v>698</v>
      </c>
      <c r="J2599" t="s">
        <v>519</v>
      </c>
      <c r="K2599" t="s">
        <v>79</v>
      </c>
      <c r="L2599" t="s">
        <v>13</v>
      </c>
      <c r="M2599">
        <v>2</v>
      </c>
      <c r="N2599">
        <v>58.196689999999997</v>
      </c>
      <c r="O2599">
        <v>-136.27351999999999</v>
      </c>
      <c r="P2599">
        <v>19</v>
      </c>
      <c r="Q2599">
        <v>2</v>
      </c>
    </row>
    <row r="2600" spans="1:17" x14ac:dyDescent="0.25">
      <c r="A2600" s="1">
        <v>40688</v>
      </c>
      <c r="B2600" s="2">
        <f t="shared" si="160"/>
        <v>2011</v>
      </c>
      <c r="C2600" s="2">
        <f t="shared" si="161"/>
        <v>5</v>
      </c>
      <c r="D2600" s="2">
        <f t="shared" si="162"/>
        <v>25</v>
      </c>
      <c r="E2600" s="2">
        <f t="shared" si="163"/>
        <v>4</v>
      </c>
      <c r="F2600" s="1" t="s">
        <v>791</v>
      </c>
      <c r="G2600" t="s">
        <v>699</v>
      </c>
      <c r="H2600" s="7" t="s">
        <v>783</v>
      </c>
      <c r="I2600" t="s">
        <v>698</v>
      </c>
      <c r="J2600" t="s">
        <v>519</v>
      </c>
      <c r="K2600" t="s">
        <v>74</v>
      </c>
      <c r="L2600" t="s">
        <v>13</v>
      </c>
      <c r="M2600">
        <v>1.5</v>
      </c>
      <c r="N2600">
        <v>58.196689999999997</v>
      </c>
      <c r="O2600">
        <v>-136.27351999999999</v>
      </c>
      <c r="P2600">
        <v>35</v>
      </c>
      <c r="Q2600">
        <v>3</v>
      </c>
    </row>
    <row r="2601" spans="1:17" x14ac:dyDescent="0.25">
      <c r="A2601" s="1">
        <v>40689</v>
      </c>
      <c r="B2601" s="2">
        <f t="shared" si="160"/>
        <v>2011</v>
      </c>
      <c r="C2601" s="2">
        <f t="shared" si="161"/>
        <v>5</v>
      </c>
      <c r="D2601" s="2">
        <f t="shared" si="162"/>
        <v>26</v>
      </c>
      <c r="E2601" s="2">
        <f t="shared" si="163"/>
        <v>5</v>
      </c>
      <c r="F2601" s="1" t="s">
        <v>791</v>
      </c>
      <c r="G2601" t="s">
        <v>699</v>
      </c>
      <c r="H2601" s="7" t="s">
        <v>783</v>
      </c>
      <c r="I2601" t="s">
        <v>698</v>
      </c>
      <c r="J2601" t="s">
        <v>519</v>
      </c>
      <c r="K2601" t="s">
        <v>74</v>
      </c>
      <c r="L2601" t="s">
        <v>13</v>
      </c>
      <c r="M2601">
        <v>2</v>
      </c>
      <c r="N2601">
        <v>58.196689999999997</v>
      </c>
      <c r="O2601">
        <v>-136.27351999999999</v>
      </c>
      <c r="P2601">
        <v>45</v>
      </c>
      <c r="Q2601">
        <v>4</v>
      </c>
    </row>
    <row r="2602" spans="1:17" x14ac:dyDescent="0.25">
      <c r="A2602" s="1">
        <v>41421</v>
      </c>
      <c r="B2602" s="2">
        <f t="shared" si="160"/>
        <v>2013</v>
      </c>
      <c r="C2602" s="2">
        <f t="shared" si="161"/>
        <v>5</v>
      </c>
      <c r="D2602" s="2">
        <f t="shared" si="162"/>
        <v>27</v>
      </c>
      <c r="E2602" s="2">
        <f t="shared" si="163"/>
        <v>2</v>
      </c>
      <c r="F2602" s="1" t="s">
        <v>791</v>
      </c>
      <c r="G2602" t="s">
        <v>699</v>
      </c>
      <c r="H2602" s="7" t="s">
        <v>783</v>
      </c>
      <c r="I2602" t="s">
        <v>698</v>
      </c>
      <c r="J2602" t="s">
        <v>519</v>
      </c>
      <c r="K2602" t="s">
        <v>74</v>
      </c>
      <c r="L2602" t="s">
        <v>13</v>
      </c>
      <c r="M2602">
        <v>3</v>
      </c>
      <c r="N2602">
        <v>58.196689999999997</v>
      </c>
      <c r="O2602">
        <v>-136.27351999999999</v>
      </c>
      <c r="P2602">
        <v>56</v>
      </c>
      <c r="Q2602">
        <v>6</v>
      </c>
    </row>
    <row r="2603" spans="1:17" x14ac:dyDescent="0.25">
      <c r="A2603" s="1">
        <v>41787</v>
      </c>
      <c r="B2603" s="2">
        <f t="shared" si="160"/>
        <v>2014</v>
      </c>
      <c r="C2603" s="2">
        <f t="shared" si="161"/>
        <v>5</v>
      </c>
      <c r="D2603" s="2">
        <f t="shared" si="162"/>
        <v>28</v>
      </c>
      <c r="E2603" s="2">
        <f t="shared" si="163"/>
        <v>4</v>
      </c>
      <c r="F2603" s="1" t="s">
        <v>791</v>
      </c>
      <c r="G2603" t="s">
        <v>699</v>
      </c>
      <c r="H2603" s="7" t="s">
        <v>783</v>
      </c>
      <c r="I2603" t="s">
        <v>698</v>
      </c>
      <c r="J2603" t="s">
        <v>519</v>
      </c>
      <c r="K2603" t="s">
        <v>79</v>
      </c>
      <c r="L2603" t="s">
        <v>13</v>
      </c>
      <c r="M2603">
        <v>1</v>
      </c>
      <c r="N2603">
        <v>58.196689999999997</v>
      </c>
      <c r="O2603">
        <v>-136.27351999999999</v>
      </c>
      <c r="P2603">
        <v>9</v>
      </c>
      <c r="Q2603">
        <v>1</v>
      </c>
    </row>
    <row r="2604" spans="1:17" x14ac:dyDescent="0.25">
      <c r="A2604" s="1">
        <v>41787</v>
      </c>
      <c r="B2604" s="2">
        <f t="shared" si="160"/>
        <v>2014</v>
      </c>
      <c r="C2604" s="2">
        <f t="shared" si="161"/>
        <v>5</v>
      </c>
      <c r="D2604" s="2">
        <f t="shared" si="162"/>
        <v>28</v>
      </c>
      <c r="E2604" s="2">
        <f t="shared" si="163"/>
        <v>4</v>
      </c>
      <c r="F2604" s="1" t="s">
        <v>791</v>
      </c>
      <c r="G2604" t="s">
        <v>699</v>
      </c>
      <c r="H2604" s="7" t="s">
        <v>783</v>
      </c>
      <c r="I2604" t="s">
        <v>698</v>
      </c>
      <c r="J2604" t="s">
        <v>519</v>
      </c>
      <c r="K2604" t="s">
        <v>79</v>
      </c>
      <c r="L2604" t="s">
        <v>13</v>
      </c>
      <c r="M2604">
        <v>2.5</v>
      </c>
      <c r="N2604">
        <v>58.196689999999997</v>
      </c>
      <c r="O2604">
        <v>-136.27351999999999</v>
      </c>
      <c r="P2604">
        <v>20</v>
      </c>
      <c r="Q2604">
        <v>2</v>
      </c>
    </row>
    <row r="2605" spans="1:17" x14ac:dyDescent="0.25">
      <c r="A2605" s="1">
        <v>41057</v>
      </c>
      <c r="B2605" s="2">
        <f t="shared" si="160"/>
        <v>2012</v>
      </c>
      <c r="C2605" s="2">
        <f t="shared" si="161"/>
        <v>5</v>
      </c>
      <c r="D2605" s="2">
        <f t="shared" si="162"/>
        <v>28</v>
      </c>
      <c r="E2605" s="2">
        <f t="shared" si="163"/>
        <v>2</v>
      </c>
      <c r="F2605" s="1" t="s">
        <v>791</v>
      </c>
      <c r="G2605" t="s">
        <v>699</v>
      </c>
      <c r="H2605" s="7" t="s">
        <v>783</v>
      </c>
      <c r="I2605" t="s">
        <v>698</v>
      </c>
      <c r="J2605" t="s">
        <v>519</v>
      </c>
      <c r="K2605" t="s">
        <v>74</v>
      </c>
      <c r="L2605" t="s">
        <v>13</v>
      </c>
      <c r="M2605">
        <v>1.5</v>
      </c>
      <c r="N2605">
        <v>58.196689999999997</v>
      </c>
      <c r="O2605">
        <v>-136.27351999999999</v>
      </c>
      <c r="P2605">
        <v>22</v>
      </c>
      <c r="Q2605">
        <v>3</v>
      </c>
    </row>
    <row r="2606" spans="1:17" x14ac:dyDescent="0.25">
      <c r="A2606" s="1">
        <v>41057</v>
      </c>
      <c r="B2606" s="2">
        <f t="shared" si="160"/>
        <v>2012</v>
      </c>
      <c r="C2606" s="2">
        <f t="shared" si="161"/>
        <v>5</v>
      </c>
      <c r="D2606" s="2">
        <f t="shared" si="162"/>
        <v>28</v>
      </c>
      <c r="E2606" s="2">
        <f t="shared" si="163"/>
        <v>2</v>
      </c>
      <c r="F2606" s="1" t="s">
        <v>791</v>
      </c>
      <c r="G2606" t="s">
        <v>699</v>
      </c>
      <c r="H2606" s="7" t="s">
        <v>783</v>
      </c>
      <c r="I2606" t="s">
        <v>698</v>
      </c>
      <c r="J2606" t="s">
        <v>519</v>
      </c>
      <c r="K2606" t="s">
        <v>74</v>
      </c>
      <c r="L2606" t="s">
        <v>13</v>
      </c>
      <c r="M2606">
        <v>3</v>
      </c>
      <c r="N2606">
        <v>58.196689999999997</v>
      </c>
      <c r="O2606">
        <v>-136.27351999999999</v>
      </c>
      <c r="P2606">
        <v>13</v>
      </c>
      <c r="Q2606">
        <v>1</v>
      </c>
    </row>
    <row r="2607" spans="1:17" x14ac:dyDescent="0.25">
      <c r="A2607" s="1">
        <v>41788</v>
      </c>
      <c r="B2607" s="2">
        <f t="shared" si="160"/>
        <v>2014</v>
      </c>
      <c r="C2607" s="2">
        <f t="shared" si="161"/>
        <v>5</v>
      </c>
      <c r="D2607" s="2">
        <f t="shared" si="162"/>
        <v>29</v>
      </c>
      <c r="E2607" s="2">
        <f t="shared" si="163"/>
        <v>5</v>
      </c>
      <c r="F2607" s="1" t="s">
        <v>791</v>
      </c>
      <c r="G2607" t="s">
        <v>699</v>
      </c>
      <c r="H2607" s="7" t="s">
        <v>783</v>
      </c>
      <c r="I2607" t="s">
        <v>698</v>
      </c>
      <c r="J2607" t="s">
        <v>519</v>
      </c>
      <c r="K2607" t="s">
        <v>74</v>
      </c>
      <c r="L2607" t="s">
        <v>13</v>
      </c>
      <c r="M2607">
        <v>1.5</v>
      </c>
      <c r="N2607">
        <v>58.196689999999997</v>
      </c>
      <c r="O2607">
        <v>-136.27351999999999</v>
      </c>
      <c r="P2607">
        <v>41</v>
      </c>
      <c r="Q2607">
        <v>5</v>
      </c>
    </row>
    <row r="2608" spans="1:17" x14ac:dyDescent="0.25">
      <c r="A2608" s="1">
        <v>40693</v>
      </c>
      <c r="B2608" s="2">
        <f t="shared" si="160"/>
        <v>2011</v>
      </c>
      <c r="C2608" s="2">
        <f t="shared" si="161"/>
        <v>5</v>
      </c>
      <c r="D2608" s="2">
        <f t="shared" si="162"/>
        <v>30</v>
      </c>
      <c r="E2608" s="2">
        <f t="shared" si="163"/>
        <v>2</v>
      </c>
      <c r="F2608" s="1" t="s">
        <v>791</v>
      </c>
      <c r="G2608" t="s">
        <v>699</v>
      </c>
      <c r="H2608" s="7" t="s">
        <v>783</v>
      </c>
      <c r="I2608" t="s">
        <v>698</v>
      </c>
      <c r="J2608" t="s">
        <v>519</v>
      </c>
      <c r="K2608" t="s">
        <v>74</v>
      </c>
      <c r="L2608" t="s">
        <v>13</v>
      </c>
      <c r="M2608">
        <v>4</v>
      </c>
      <c r="N2608">
        <v>58.196689999999997</v>
      </c>
      <c r="O2608">
        <v>-136.27351999999999</v>
      </c>
      <c r="P2608">
        <v>45</v>
      </c>
      <c r="Q2608">
        <v>5</v>
      </c>
    </row>
    <row r="2609" spans="1:17" x14ac:dyDescent="0.25">
      <c r="A2609" s="1">
        <v>40694</v>
      </c>
      <c r="B2609" s="2">
        <f t="shared" si="160"/>
        <v>2011</v>
      </c>
      <c r="C2609" s="2">
        <f t="shared" si="161"/>
        <v>5</v>
      </c>
      <c r="D2609" s="2">
        <f t="shared" si="162"/>
        <v>31</v>
      </c>
      <c r="E2609" s="2">
        <f t="shared" si="163"/>
        <v>3</v>
      </c>
      <c r="F2609" s="1" t="s">
        <v>791</v>
      </c>
      <c r="G2609" t="s">
        <v>699</v>
      </c>
      <c r="H2609" s="7" t="s">
        <v>783</v>
      </c>
      <c r="I2609" t="s">
        <v>698</v>
      </c>
      <c r="J2609" t="s">
        <v>519</v>
      </c>
      <c r="K2609" t="s">
        <v>79</v>
      </c>
      <c r="L2609" t="s">
        <v>13</v>
      </c>
      <c r="M2609">
        <v>1.5</v>
      </c>
      <c r="N2609">
        <v>58.196689999999997</v>
      </c>
      <c r="O2609">
        <v>-136.27351999999999</v>
      </c>
      <c r="P2609">
        <v>16</v>
      </c>
      <c r="Q2609">
        <v>1</v>
      </c>
    </row>
    <row r="2610" spans="1:17" x14ac:dyDescent="0.25">
      <c r="A2610" s="1">
        <v>40694</v>
      </c>
      <c r="B2610" s="2">
        <f t="shared" si="160"/>
        <v>2011</v>
      </c>
      <c r="C2610" s="2">
        <f t="shared" si="161"/>
        <v>5</v>
      </c>
      <c r="D2610" s="2">
        <f t="shared" si="162"/>
        <v>31</v>
      </c>
      <c r="E2610" s="2">
        <f t="shared" si="163"/>
        <v>3</v>
      </c>
      <c r="F2610" s="1" t="s">
        <v>791</v>
      </c>
      <c r="G2610" t="s">
        <v>699</v>
      </c>
      <c r="H2610" s="7" t="s">
        <v>783</v>
      </c>
      <c r="I2610" t="s">
        <v>698</v>
      </c>
      <c r="J2610" t="s">
        <v>519</v>
      </c>
      <c r="K2610" t="s">
        <v>79</v>
      </c>
      <c r="L2610" t="s">
        <v>13</v>
      </c>
      <c r="M2610">
        <v>1.5</v>
      </c>
      <c r="N2610">
        <v>58.196689999999997</v>
      </c>
      <c r="O2610">
        <v>-136.27351999999999</v>
      </c>
      <c r="P2610">
        <v>16</v>
      </c>
      <c r="Q2610">
        <v>1</v>
      </c>
    </row>
    <row r="2611" spans="1:17" x14ac:dyDescent="0.25">
      <c r="A2611" s="1">
        <v>40694</v>
      </c>
      <c r="B2611" s="2">
        <f t="shared" si="160"/>
        <v>2011</v>
      </c>
      <c r="C2611" s="2">
        <f t="shared" si="161"/>
        <v>5</v>
      </c>
      <c r="D2611" s="2">
        <f t="shared" si="162"/>
        <v>31</v>
      </c>
      <c r="E2611" s="2">
        <f t="shared" si="163"/>
        <v>3</v>
      </c>
      <c r="F2611" s="1" t="s">
        <v>791</v>
      </c>
      <c r="G2611" t="s">
        <v>699</v>
      </c>
      <c r="H2611" s="7" t="s">
        <v>783</v>
      </c>
      <c r="I2611" t="s">
        <v>698</v>
      </c>
      <c r="J2611" t="s">
        <v>519</v>
      </c>
      <c r="K2611" t="s">
        <v>74</v>
      </c>
      <c r="L2611" t="s">
        <v>13</v>
      </c>
      <c r="M2611">
        <v>1.5</v>
      </c>
      <c r="N2611">
        <v>58.196689999999997</v>
      </c>
      <c r="O2611">
        <v>-136.27351999999999</v>
      </c>
      <c r="P2611">
        <v>49</v>
      </c>
      <c r="Q2611">
        <v>4</v>
      </c>
    </row>
    <row r="2612" spans="1:17" x14ac:dyDescent="0.25">
      <c r="A2612" s="1">
        <v>42156</v>
      </c>
      <c r="B2612" s="2">
        <f t="shared" si="160"/>
        <v>2015</v>
      </c>
      <c r="C2612" s="2">
        <f t="shared" si="161"/>
        <v>6</v>
      </c>
      <c r="D2612" s="2">
        <f t="shared" si="162"/>
        <v>1</v>
      </c>
      <c r="E2612" s="2">
        <f t="shared" si="163"/>
        <v>2</v>
      </c>
      <c r="F2612" s="1" t="s">
        <v>792</v>
      </c>
      <c r="G2612" t="s">
        <v>699</v>
      </c>
      <c r="H2612" s="7" t="s">
        <v>783</v>
      </c>
      <c r="I2612" t="s">
        <v>698</v>
      </c>
      <c r="J2612" t="s">
        <v>519</v>
      </c>
      <c r="K2612" t="s">
        <v>79</v>
      </c>
      <c r="L2612" t="s">
        <v>13</v>
      </c>
      <c r="M2612">
        <v>2</v>
      </c>
      <c r="N2612">
        <v>58.196689999999997</v>
      </c>
      <c r="O2612">
        <v>-136.27351999999999</v>
      </c>
      <c r="P2612">
        <v>24</v>
      </c>
      <c r="Q2612">
        <v>2</v>
      </c>
    </row>
    <row r="2613" spans="1:17" x14ac:dyDescent="0.25">
      <c r="A2613" s="1">
        <v>41792</v>
      </c>
      <c r="B2613" s="2">
        <f t="shared" si="160"/>
        <v>2014</v>
      </c>
      <c r="C2613" s="2">
        <f t="shared" si="161"/>
        <v>6</v>
      </c>
      <c r="D2613" s="2">
        <f t="shared" si="162"/>
        <v>2</v>
      </c>
      <c r="E2613" s="2">
        <f t="shared" si="163"/>
        <v>2</v>
      </c>
      <c r="F2613" s="1" t="s">
        <v>792</v>
      </c>
      <c r="G2613" t="s">
        <v>699</v>
      </c>
      <c r="H2613" s="7" t="s">
        <v>783</v>
      </c>
      <c r="I2613" t="s">
        <v>698</v>
      </c>
      <c r="J2613" t="s">
        <v>519</v>
      </c>
      <c r="K2613" t="s">
        <v>79</v>
      </c>
      <c r="L2613" t="s">
        <v>13</v>
      </c>
      <c r="M2613">
        <v>2.5</v>
      </c>
      <c r="N2613">
        <v>58.196689999999997</v>
      </c>
      <c r="O2613">
        <v>-136.27351999999999</v>
      </c>
      <c r="P2613">
        <v>21</v>
      </c>
      <c r="Q2613">
        <v>2</v>
      </c>
    </row>
    <row r="2614" spans="1:17" x14ac:dyDescent="0.25">
      <c r="A2614" s="1">
        <v>41793</v>
      </c>
      <c r="B2614" s="2">
        <f t="shared" si="160"/>
        <v>2014</v>
      </c>
      <c r="C2614" s="2">
        <f t="shared" si="161"/>
        <v>6</v>
      </c>
      <c r="D2614" s="2">
        <f t="shared" si="162"/>
        <v>3</v>
      </c>
      <c r="E2614" s="2">
        <f t="shared" si="163"/>
        <v>3</v>
      </c>
      <c r="F2614" s="1" t="s">
        <v>792</v>
      </c>
      <c r="G2614" t="s">
        <v>699</v>
      </c>
      <c r="H2614" s="7" t="s">
        <v>783</v>
      </c>
      <c r="I2614" t="s">
        <v>698</v>
      </c>
      <c r="J2614" t="s">
        <v>519</v>
      </c>
      <c r="K2614" t="s">
        <v>74</v>
      </c>
      <c r="L2614" t="s">
        <v>13</v>
      </c>
      <c r="M2614">
        <v>2</v>
      </c>
      <c r="N2614">
        <v>58.196689999999997</v>
      </c>
      <c r="O2614">
        <v>-136.27351999999999</v>
      </c>
      <c r="P2614">
        <v>41</v>
      </c>
      <c r="Q2614">
        <v>4</v>
      </c>
    </row>
    <row r="2615" spans="1:17" x14ac:dyDescent="0.25">
      <c r="A2615" s="1">
        <v>41065</v>
      </c>
      <c r="B2615" s="2">
        <f t="shared" si="160"/>
        <v>2012</v>
      </c>
      <c r="C2615" s="2">
        <f t="shared" si="161"/>
        <v>6</v>
      </c>
      <c r="D2615" s="2">
        <f t="shared" si="162"/>
        <v>5</v>
      </c>
      <c r="E2615" s="2">
        <f t="shared" si="163"/>
        <v>3</v>
      </c>
      <c r="F2615" s="1" t="s">
        <v>792</v>
      </c>
      <c r="G2615" t="s">
        <v>699</v>
      </c>
      <c r="H2615" s="7" t="s">
        <v>783</v>
      </c>
      <c r="I2615" t="s">
        <v>698</v>
      </c>
      <c r="J2615" t="s">
        <v>519</v>
      </c>
      <c r="K2615" t="s">
        <v>79</v>
      </c>
      <c r="L2615" t="s">
        <v>13</v>
      </c>
      <c r="M2615">
        <v>2.5</v>
      </c>
      <c r="N2615">
        <v>58.196689999999997</v>
      </c>
      <c r="O2615">
        <v>-136.27351999999999</v>
      </c>
      <c r="P2615">
        <v>8</v>
      </c>
      <c r="Q2615">
        <v>1</v>
      </c>
    </row>
    <row r="2616" spans="1:17" x14ac:dyDescent="0.25">
      <c r="A2616" s="1">
        <v>41430</v>
      </c>
      <c r="B2616" s="2">
        <f t="shared" si="160"/>
        <v>2013</v>
      </c>
      <c r="C2616" s="2">
        <f t="shared" si="161"/>
        <v>6</v>
      </c>
      <c r="D2616" s="2">
        <f t="shared" si="162"/>
        <v>5</v>
      </c>
      <c r="E2616" s="2">
        <f t="shared" si="163"/>
        <v>4</v>
      </c>
      <c r="F2616" s="1" t="s">
        <v>792</v>
      </c>
      <c r="G2616" t="s">
        <v>699</v>
      </c>
      <c r="H2616" s="7" t="s">
        <v>783</v>
      </c>
      <c r="I2616" t="s">
        <v>698</v>
      </c>
      <c r="J2616" t="s">
        <v>519</v>
      </c>
      <c r="K2616" t="s">
        <v>74</v>
      </c>
      <c r="L2616" t="s">
        <v>13</v>
      </c>
      <c r="M2616">
        <v>2</v>
      </c>
      <c r="N2616">
        <v>58.196689999999997</v>
      </c>
      <c r="O2616">
        <v>-136.27351999999999</v>
      </c>
      <c r="P2616">
        <v>40</v>
      </c>
      <c r="Q2616">
        <v>3</v>
      </c>
    </row>
    <row r="2617" spans="1:17" x14ac:dyDescent="0.25">
      <c r="A2617" s="1">
        <v>40700</v>
      </c>
      <c r="B2617" s="2">
        <f t="shared" si="160"/>
        <v>2011</v>
      </c>
      <c r="C2617" s="2">
        <f t="shared" si="161"/>
        <v>6</v>
      </c>
      <c r="D2617" s="2">
        <f t="shared" si="162"/>
        <v>6</v>
      </c>
      <c r="E2617" s="2">
        <f t="shared" si="163"/>
        <v>2</v>
      </c>
      <c r="F2617" s="1" t="s">
        <v>792</v>
      </c>
      <c r="G2617" t="s">
        <v>699</v>
      </c>
      <c r="H2617" s="7" t="s">
        <v>783</v>
      </c>
      <c r="I2617" t="s">
        <v>698</v>
      </c>
      <c r="J2617" t="s">
        <v>519</v>
      </c>
      <c r="K2617" t="s">
        <v>79</v>
      </c>
      <c r="L2617" t="s">
        <v>13</v>
      </c>
      <c r="M2617">
        <v>3.5</v>
      </c>
      <c r="N2617">
        <v>58.196689999999997</v>
      </c>
      <c r="O2617">
        <v>-136.27351999999999</v>
      </c>
      <c r="P2617">
        <v>31</v>
      </c>
      <c r="Q2617">
        <v>1</v>
      </c>
    </row>
    <row r="2618" spans="1:17" x14ac:dyDescent="0.25">
      <c r="A2618" s="1">
        <v>41066</v>
      </c>
      <c r="B2618" s="2">
        <f t="shared" si="160"/>
        <v>2012</v>
      </c>
      <c r="C2618" s="2">
        <f t="shared" si="161"/>
        <v>6</v>
      </c>
      <c r="D2618" s="2">
        <f t="shared" si="162"/>
        <v>6</v>
      </c>
      <c r="E2618" s="2">
        <f t="shared" si="163"/>
        <v>4</v>
      </c>
      <c r="F2618" s="1" t="s">
        <v>792</v>
      </c>
      <c r="G2618" t="s">
        <v>699</v>
      </c>
      <c r="H2618" s="7" t="s">
        <v>783</v>
      </c>
      <c r="I2618" t="s">
        <v>698</v>
      </c>
      <c r="J2618" t="s">
        <v>519</v>
      </c>
      <c r="K2618" t="s">
        <v>74</v>
      </c>
      <c r="L2618" t="s">
        <v>13</v>
      </c>
      <c r="M2618">
        <v>1.5</v>
      </c>
      <c r="N2618">
        <v>58.196689999999997</v>
      </c>
      <c r="O2618">
        <v>-136.27351999999999</v>
      </c>
      <c r="P2618">
        <v>19</v>
      </c>
      <c r="Q2618">
        <v>3</v>
      </c>
    </row>
    <row r="2619" spans="1:17" x14ac:dyDescent="0.25">
      <c r="A2619" s="1">
        <v>41066</v>
      </c>
      <c r="B2619" s="2">
        <f t="shared" si="160"/>
        <v>2012</v>
      </c>
      <c r="C2619" s="2">
        <f t="shared" si="161"/>
        <v>6</v>
      </c>
      <c r="D2619" s="2">
        <f t="shared" si="162"/>
        <v>6</v>
      </c>
      <c r="E2619" s="2">
        <f t="shared" si="163"/>
        <v>4</v>
      </c>
      <c r="F2619" s="1" t="s">
        <v>792</v>
      </c>
      <c r="G2619" t="s">
        <v>699</v>
      </c>
      <c r="H2619" s="7" t="s">
        <v>783</v>
      </c>
      <c r="I2619" t="s">
        <v>698</v>
      </c>
      <c r="J2619" t="s">
        <v>519</v>
      </c>
      <c r="K2619" t="s">
        <v>74</v>
      </c>
      <c r="L2619" t="s">
        <v>13</v>
      </c>
      <c r="M2619">
        <v>3</v>
      </c>
      <c r="N2619">
        <v>58.196689999999997</v>
      </c>
      <c r="O2619">
        <v>-136.27351999999999</v>
      </c>
      <c r="P2619">
        <v>12</v>
      </c>
      <c r="Q2619">
        <v>1</v>
      </c>
    </row>
    <row r="2620" spans="1:17" x14ac:dyDescent="0.25">
      <c r="A2620" s="1">
        <v>40701</v>
      </c>
      <c r="B2620" s="2">
        <f t="shared" si="160"/>
        <v>2011</v>
      </c>
      <c r="C2620" s="2">
        <f t="shared" si="161"/>
        <v>6</v>
      </c>
      <c r="D2620" s="2">
        <f t="shared" si="162"/>
        <v>7</v>
      </c>
      <c r="E2620" s="2">
        <f t="shared" si="163"/>
        <v>3</v>
      </c>
      <c r="F2620" s="1" t="s">
        <v>792</v>
      </c>
      <c r="G2620" t="s">
        <v>699</v>
      </c>
      <c r="H2620" s="7" t="s">
        <v>783</v>
      </c>
      <c r="I2620" t="s">
        <v>698</v>
      </c>
      <c r="J2620" t="s">
        <v>519</v>
      </c>
      <c r="K2620" t="s">
        <v>79</v>
      </c>
      <c r="L2620" t="s">
        <v>13</v>
      </c>
      <c r="M2620">
        <v>1.5</v>
      </c>
      <c r="N2620">
        <v>58.196689999999997</v>
      </c>
      <c r="O2620">
        <v>-136.27351999999999</v>
      </c>
      <c r="P2620">
        <v>10</v>
      </c>
      <c r="Q2620">
        <v>1</v>
      </c>
    </row>
    <row r="2621" spans="1:17" x14ac:dyDescent="0.25">
      <c r="A2621" s="1">
        <v>41067</v>
      </c>
      <c r="B2621" s="2">
        <f t="shared" si="160"/>
        <v>2012</v>
      </c>
      <c r="C2621" s="2">
        <f t="shared" si="161"/>
        <v>6</v>
      </c>
      <c r="D2621" s="2">
        <f t="shared" si="162"/>
        <v>7</v>
      </c>
      <c r="E2621" s="2">
        <f t="shared" si="163"/>
        <v>5</v>
      </c>
      <c r="F2621" s="1" t="s">
        <v>792</v>
      </c>
      <c r="G2621" t="s">
        <v>699</v>
      </c>
      <c r="H2621" s="7" t="s">
        <v>783</v>
      </c>
      <c r="I2621" t="s">
        <v>698</v>
      </c>
      <c r="J2621" t="s">
        <v>519</v>
      </c>
      <c r="K2621" t="s">
        <v>79</v>
      </c>
      <c r="L2621" t="s">
        <v>13</v>
      </c>
      <c r="M2621">
        <v>2</v>
      </c>
      <c r="N2621">
        <v>58.196689999999997</v>
      </c>
      <c r="O2621">
        <v>-136.27351999999999</v>
      </c>
      <c r="P2621">
        <v>17</v>
      </c>
      <c r="Q2621">
        <v>2</v>
      </c>
    </row>
    <row r="2622" spans="1:17" x14ac:dyDescent="0.25">
      <c r="A2622" s="1">
        <v>42163</v>
      </c>
      <c r="B2622" s="2">
        <f t="shared" si="160"/>
        <v>2015</v>
      </c>
      <c r="C2622" s="2">
        <f t="shared" si="161"/>
        <v>6</v>
      </c>
      <c r="D2622" s="2">
        <f t="shared" si="162"/>
        <v>8</v>
      </c>
      <c r="E2622" s="2">
        <f t="shared" si="163"/>
        <v>2</v>
      </c>
      <c r="F2622" s="1" t="s">
        <v>792</v>
      </c>
      <c r="G2622" t="s">
        <v>699</v>
      </c>
      <c r="H2622" s="7" t="s">
        <v>783</v>
      </c>
      <c r="I2622" t="s">
        <v>698</v>
      </c>
      <c r="J2622" t="s">
        <v>519</v>
      </c>
      <c r="K2622" t="s">
        <v>79</v>
      </c>
      <c r="L2622" t="s">
        <v>13</v>
      </c>
      <c r="M2622">
        <v>2</v>
      </c>
      <c r="N2622">
        <v>58.196689999999997</v>
      </c>
      <c r="O2622">
        <v>-136.27351999999999</v>
      </c>
      <c r="P2622">
        <v>28</v>
      </c>
      <c r="Q2622">
        <v>2</v>
      </c>
    </row>
    <row r="2623" spans="1:17" x14ac:dyDescent="0.25">
      <c r="A2623" s="1">
        <v>41435</v>
      </c>
      <c r="B2623" s="2">
        <f t="shared" si="160"/>
        <v>2013</v>
      </c>
      <c r="C2623" s="2">
        <f t="shared" si="161"/>
        <v>6</v>
      </c>
      <c r="D2623" s="2">
        <f t="shared" si="162"/>
        <v>10</v>
      </c>
      <c r="E2623" s="2">
        <f t="shared" si="163"/>
        <v>2</v>
      </c>
      <c r="F2623" s="1" t="s">
        <v>792</v>
      </c>
      <c r="G2623" t="s">
        <v>699</v>
      </c>
      <c r="H2623" s="7" t="s">
        <v>783</v>
      </c>
      <c r="I2623" t="s">
        <v>698</v>
      </c>
      <c r="J2623" t="s">
        <v>519</v>
      </c>
      <c r="K2623" t="s">
        <v>74</v>
      </c>
      <c r="L2623" t="s">
        <v>13</v>
      </c>
      <c r="M2623">
        <v>2</v>
      </c>
      <c r="N2623">
        <v>58.196689999999997</v>
      </c>
      <c r="O2623">
        <v>-136.27351999999999</v>
      </c>
      <c r="P2623">
        <v>37</v>
      </c>
      <c r="Q2623">
        <v>4</v>
      </c>
    </row>
    <row r="2624" spans="1:17" x14ac:dyDescent="0.25">
      <c r="A2624" s="1">
        <v>41071</v>
      </c>
      <c r="B2624" s="2">
        <f t="shared" si="160"/>
        <v>2012</v>
      </c>
      <c r="C2624" s="2">
        <f t="shared" si="161"/>
        <v>6</v>
      </c>
      <c r="D2624" s="2">
        <f t="shared" si="162"/>
        <v>11</v>
      </c>
      <c r="E2624" s="2">
        <f t="shared" si="163"/>
        <v>2</v>
      </c>
      <c r="F2624" s="1" t="s">
        <v>792</v>
      </c>
      <c r="G2624" t="s">
        <v>699</v>
      </c>
      <c r="H2624" s="7" t="s">
        <v>783</v>
      </c>
      <c r="I2624" t="s">
        <v>698</v>
      </c>
      <c r="J2624" t="s">
        <v>519</v>
      </c>
      <c r="K2624" t="s">
        <v>79</v>
      </c>
      <c r="L2624" t="s">
        <v>13</v>
      </c>
      <c r="M2624">
        <v>1</v>
      </c>
      <c r="N2624">
        <v>58.196689999999997</v>
      </c>
      <c r="O2624">
        <v>-136.27351999999999</v>
      </c>
      <c r="P2624">
        <v>18</v>
      </c>
      <c r="Q2624">
        <v>1</v>
      </c>
    </row>
    <row r="2625" spans="1:17" x14ac:dyDescent="0.25">
      <c r="A2625" s="1">
        <v>41436</v>
      </c>
      <c r="B2625" s="2">
        <f t="shared" si="160"/>
        <v>2013</v>
      </c>
      <c r="C2625" s="2">
        <f t="shared" si="161"/>
        <v>6</v>
      </c>
      <c r="D2625" s="2">
        <f t="shared" si="162"/>
        <v>11</v>
      </c>
      <c r="E2625" s="2">
        <f t="shared" si="163"/>
        <v>3</v>
      </c>
      <c r="F2625" s="1" t="s">
        <v>792</v>
      </c>
      <c r="G2625" t="s">
        <v>699</v>
      </c>
      <c r="H2625" s="7" t="s">
        <v>783</v>
      </c>
      <c r="I2625" t="s">
        <v>698</v>
      </c>
      <c r="J2625" t="s">
        <v>519</v>
      </c>
      <c r="K2625" t="s">
        <v>79</v>
      </c>
      <c r="L2625" t="s">
        <v>13</v>
      </c>
      <c r="M2625">
        <v>2</v>
      </c>
      <c r="N2625">
        <v>58.196689999999997</v>
      </c>
      <c r="O2625">
        <v>-136.27351999999999</v>
      </c>
      <c r="P2625">
        <v>17</v>
      </c>
      <c r="Q2625">
        <v>2</v>
      </c>
    </row>
    <row r="2626" spans="1:17" x14ac:dyDescent="0.25">
      <c r="A2626" s="1">
        <v>41801</v>
      </c>
      <c r="B2626" s="2">
        <f t="shared" ref="B2626:B2689" si="164">YEAR(A2626)</f>
        <v>2014</v>
      </c>
      <c r="C2626" s="2">
        <f t="shared" ref="C2626:C2689" si="165">MONTH(A2626)</f>
        <v>6</v>
      </c>
      <c r="D2626" s="2">
        <f t="shared" ref="D2626:D2689" si="166">DAY(A2626)</f>
        <v>11</v>
      </c>
      <c r="E2626" s="2">
        <f t="shared" ref="E2626:E2689" si="167">WEEKDAY(A2626)</f>
        <v>4</v>
      </c>
      <c r="F2626" s="1" t="s">
        <v>792</v>
      </c>
      <c r="G2626" t="s">
        <v>699</v>
      </c>
      <c r="H2626" s="7" t="s">
        <v>783</v>
      </c>
      <c r="I2626" t="s">
        <v>698</v>
      </c>
      <c r="J2626" t="s">
        <v>519</v>
      </c>
      <c r="K2626" t="s">
        <v>74</v>
      </c>
      <c r="L2626" t="s">
        <v>13</v>
      </c>
      <c r="M2626">
        <v>1.5</v>
      </c>
      <c r="N2626">
        <v>58.196689999999997</v>
      </c>
      <c r="O2626">
        <v>-136.27351999999999</v>
      </c>
      <c r="P2626">
        <v>40</v>
      </c>
      <c r="Q2626">
        <v>4</v>
      </c>
    </row>
    <row r="2627" spans="1:17" x14ac:dyDescent="0.25">
      <c r="A2627" s="1">
        <v>41072</v>
      </c>
      <c r="B2627" s="2">
        <f t="shared" si="164"/>
        <v>2012</v>
      </c>
      <c r="C2627" s="2">
        <f t="shared" si="165"/>
        <v>6</v>
      </c>
      <c r="D2627" s="2">
        <f t="shared" si="166"/>
        <v>12</v>
      </c>
      <c r="E2627" s="2">
        <f t="shared" si="167"/>
        <v>3</v>
      </c>
      <c r="F2627" s="1" t="s">
        <v>792</v>
      </c>
      <c r="G2627" t="s">
        <v>699</v>
      </c>
      <c r="H2627" s="7" t="s">
        <v>783</v>
      </c>
      <c r="I2627" t="s">
        <v>698</v>
      </c>
      <c r="J2627" t="s">
        <v>519</v>
      </c>
      <c r="K2627" t="s">
        <v>79</v>
      </c>
      <c r="L2627" t="s">
        <v>13</v>
      </c>
      <c r="M2627">
        <v>2.75</v>
      </c>
      <c r="N2627">
        <v>58.196689999999997</v>
      </c>
      <c r="O2627">
        <v>-136.27351999999999</v>
      </c>
      <c r="P2627">
        <v>19</v>
      </c>
      <c r="Q2627">
        <v>2</v>
      </c>
    </row>
    <row r="2628" spans="1:17" x14ac:dyDescent="0.25">
      <c r="A2628" s="1">
        <v>40707</v>
      </c>
      <c r="B2628" s="2">
        <f t="shared" si="164"/>
        <v>2011</v>
      </c>
      <c r="C2628" s="2">
        <f t="shared" si="165"/>
        <v>6</v>
      </c>
      <c r="D2628" s="2">
        <f t="shared" si="166"/>
        <v>13</v>
      </c>
      <c r="E2628" s="2">
        <f t="shared" si="167"/>
        <v>2</v>
      </c>
      <c r="F2628" s="1" t="s">
        <v>792</v>
      </c>
      <c r="G2628" t="s">
        <v>699</v>
      </c>
      <c r="H2628" s="7" t="s">
        <v>783</v>
      </c>
      <c r="I2628" t="s">
        <v>698</v>
      </c>
      <c r="J2628" t="s">
        <v>519</v>
      </c>
      <c r="K2628" t="s">
        <v>79</v>
      </c>
      <c r="L2628" t="s">
        <v>13</v>
      </c>
      <c r="M2628">
        <v>3</v>
      </c>
      <c r="N2628">
        <v>58.196689999999997</v>
      </c>
      <c r="O2628">
        <v>-136.27351999999999</v>
      </c>
      <c r="P2628">
        <v>30</v>
      </c>
      <c r="Q2628">
        <v>1</v>
      </c>
    </row>
    <row r="2629" spans="1:17" x14ac:dyDescent="0.25">
      <c r="A2629" s="1">
        <v>41073</v>
      </c>
      <c r="B2629" s="2">
        <f t="shared" si="164"/>
        <v>2012</v>
      </c>
      <c r="C2629" s="2">
        <f t="shared" si="165"/>
        <v>6</v>
      </c>
      <c r="D2629" s="2">
        <f t="shared" si="166"/>
        <v>13</v>
      </c>
      <c r="E2629" s="2">
        <f t="shared" si="167"/>
        <v>4</v>
      </c>
      <c r="F2629" s="1" t="s">
        <v>792</v>
      </c>
      <c r="G2629" t="s">
        <v>699</v>
      </c>
      <c r="H2629" s="7" t="s">
        <v>783</v>
      </c>
      <c r="I2629" t="s">
        <v>698</v>
      </c>
      <c r="J2629" t="s">
        <v>519</v>
      </c>
      <c r="K2629" t="s">
        <v>79</v>
      </c>
      <c r="L2629" t="s">
        <v>13</v>
      </c>
      <c r="M2629">
        <v>3</v>
      </c>
      <c r="N2629">
        <v>58.196689999999997</v>
      </c>
      <c r="O2629">
        <v>-136.27351999999999</v>
      </c>
      <c r="P2629">
        <v>43</v>
      </c>
      <c r="Q2629">
        <v>3</v>
      </c>
    </row>
    <row r="2630" spans="1:17" x14ac:dyDescent="0.25">
      <c r="A2630" s="1">
        <v>41438</v>
      </c>
      <c r="B2630" s="2">
        <f t="shared" si="164"/>
        <v>2013</v>
      </c>
      <c r="C2630" s="2">
        <f t="shared" si="165"/>
        <v>6</v>
      </c>
      <c r="D2630" s="2">
        <f t="shared" si="166"/>
        <v>13</v>
      </c>
      <c r="E2630" s="2">
        <f t="shared" si="167"/>
        <v>5</v>
      </c>
      <c r="F2630" s="1" t="s">
        <v>792</v>
      </c>
      <c r="G2630" t="s">
        <v>699</v>
      </c>
      <c r="H2630" s="7" t="s">
        <v>783</v>
      </c>
      <c r="I2630" t="s">
        <v>698</v>
      </c>
      <c r="J2630" t="s">
        <v>519</v>
      </c>
      <c r="K2630" t="s">
        <v>79</v>
      </c>
      <c r="L2630" t="s">
        <v>13</v>
      </c>
      <c r="M2630">
        <v>2</v>
      </c>
      <c r="N2630">
        <v>58.196689999999997</v>
      </c>
      <c r="O2630">
        <v>-136.27351999999999</v>
      </c>
      <c r="P2630">
        <v>39</v>
      </c>
      <c r="Q2630">
        <v>4</v>
      </c>
    </row>
    <row r="2631" spans="1:17" x14ac:dyDescent="0.25">
      <c r="A2631" s="1">
        <v>40708</v>
      </c>
      <c r="B2631" s="2">
        <f t="shared" si="164"/>
        <v>2011</v>
      </c>
      <c r="C2631" s="2">
        <f t="shared" si="165"/>
        <v>6</v>
      </c>
      <c r="D2631" s="2">
        <f t="shared" si="166"/>
        <v>14</v>
      </c>
      <c r="E2631" s="2">
        <f t="shared" si="167"/>
        <v>3</v>
      </c>
      <c r="F2631" s="1" t="s">
        <v>792</v>
      </c>
      <c r="G2631" t="s">
        <v>699</v>
      </c>
      <c r="H2631" s="7" t="s">
        <v>783</v>
      </c>
      <c r="I2631" t="s">
        <v>698</v>
      </c>
      <c r="J2631" t="s">
        <v>519</v>
      </c>
      <c r="K2631" t="s">
        <v>74</v>
      </c>
      <c r="L2631" t="s">
        <v>13</v>
      </c>
      <c r="M2631">
        <v>1.5</v>
      </c>
      <c r="N2631">
        <v>58.196689999999997</v>
      </c>
      <c r="O2631">
        <v>-136.27351999999999</v>
      </c>
      <c r="P2631">
        <v>49</v>
      </c>
      <c r="Q2631">
        <v>5</v>
      </c>
    </row>
    <row r="2632" spans="1:17" x14ac:dyDescent="0.25">
      <c r="A2632" s="1">
        <v>42171</v>
      </c>
      <c r="B2632" s="2">
        <f t="shared" si="164"/>
        <v>2015</v>
      </c>
      <c r="C2632" s="2">
        <f t="shared" si="165"/>
        <v>6</v>
      </c>
      <c r="D2632" s="2">
        <f t="shared" si="166"/>
        <v>16</v>
      </c>
      <c r="E2632" s="2">
        <f t="shared" si="167"/>
        <v>3</v>
      </c>
      <c r="F2632" s="1" t="s">
        <v>792</v>
      </c>
      <c r="G2632" t="s">
        <v>699</v>
      </c>
      <c r="H2632" s="7" t="s">
        <v>783</v>
      </c>
      <c r="I2632" t="s">
        <v>698</v>
      </c>
      <c r="J2632" t="s">
        <v>519</v>
      </c>
      <c r="K2632" t="s">
        <v>79</v>
      </c>
      <c r="L2632" t="s">
        <v>13</v>
      </c>
      <c r="M2632">
        <v>2</v>
      </c>
      <c r="N2632">
        <v>58.196689999999997</v>
      </c>
      <c r="O2632">
        <v>-136.27351999999999</v>
      </c>
      <c r="P2632">
        <v>15</v>
      </c>
      <c r="Q2632">
        <v>1</v>
      </c>
    </row>
    <row r="2633" spans="1:17" x14ac:dyDescent="0.25">
      <c r="A2633" s="1">
        <v>41806</v>
      </c>
      <c r="B2633" s="2">
        <f t="shared" si="164"/>
        <v>2014</v>
      </c>
      <c r="C2633" s="2">
        <f t="shared" si="165"/>
        <v>6</v>
      </c>
      <c r="D2633" s="2">
        <f t="shared" si="166"/>
        <v>16</v>
      </c>
      <c r="E2633" s="2">
        <f t="shared" si="167"/>
        <v>2</v>
      </c>
      <c r="F2633" s="1" t="s">
        <v>792</v>
      </c>
      <c r="G2633" t="s">
        <v>699</v>
      </c>
      <c r="H2633" s="7" t="s">
        <v>783</v>
      </c>
      <c r="I2633" t="s">
        <v>698</v>
      </c>
      <c r="J2633" t="s">
        <v>519</v>
      </c>
      <c r="K2633" t="s">
        <v>74</v>
      </c>
      <c r="L2633" t="s">
        <v>13</v>
      </c>
      <c r="M2633">
        <v>1.5</v>
      </c>
      <c r="N2633">
        <v>58.196689999999997</v>
      </c>
      <c r="O2633">
        <v>-136.27351999999999</v>
      </c>
      <c r="P2633">
        <v>41</v>
      </c>
      <c r="Q2633">
        <v>4</v>
      </c>
    </row>
    <row r="2634" spans="1:17" x14ac:dyDescent="0.25">
      <c r="A2634" s="1">
        <v>41807</v>
      </c>
      <c r="B2634" s="2">
        <f t="shared" si="164"/>
        <v>2014</v>
      </c>
      <c r="C2634" s="2">
        <f t="shared" si="165"/>
        <v>6</v>
      </c>
      <c r="D2634" s="2">
        <f t="shared" si="166"/>
        <v>17</v>
      </c>
      <c r="E2634" s="2">
        <f t="shared" si="167"/>
        <v>3</v>
      </c>
      <c r="F2634" s="1" t="s">
        <v>792</v>
      </c>
      <c r="G2634" t="s">
        <v>699</v>
      </c>
      <c r="H2634" s="7" t="s">
        <v>783</v>
      </c>
      <c r="I2634" t="s">
        <v>698</v>
      </c>
      <c r="J2634" t="s">
        <v>519</v>
      </c>
      <c r="K2634" t="s">
        <v>79</v>
      </c>
      <c r="L2634" t="s">
        <v>13</v>
      </c>
      <c r="M2634">
        <v>1.5</v>
      </c>
      <c r="N2634">
        <v>58.196689999999997</v>
      </c>
      <c r="O2634">
        <v>-136.27351999999999</v>
      </c>
      <c r="P2634">
        <v>17</v>
      </c>
      <c r="Q2634">
        <v>2</v>
      </c>
    </row>
    <row r="2635" spans="1:17" x14ac:dyDescent="0.25">
      <c r="A2635" s="1">
        <v>41807</v>
      </c>
      <c r="B2635" s="2">
        <f t="shared" si="164"/>
        <v>2014</v>
      </c>
      <c r="C2635" s="2">
        <f t="shared" si="165"/>
        <v>6</v>
      </c>
      <c r="D2635" s="2">
        <f t="shared" si="166"/>
        <v>17</v>
      </c>
      <c r="E2635" s="2">
        <f t="shared" si="167"/>
        <v>3</v>
      </c>
      <c r="F2635" s="1" t="s">
        <v>792</v>
      </c>
      <c r="G2635" t="s">
        <v>699</v>
      </c>
      <c r="H2635" s="7" t="s">
        <v>783</v>
      </c>
      <c r="I2635" t="s">
        <v>698</v>
      </c>
      <c r="J2635" t="s">
        <v>519</v>
      </c>
      <c r="K2635" t="s">
        <v>74</v>
      </c>
      <c r="L2635" t="s">
        <v>13</v>
      </c>
      <c r="M2635">
        <v>1.75</v>
      </c>
      <c r="N2635">
        <v>58.196689999999997</v>
      </c>
      <c r="O2635">
        <v>-136.27351999999999</v>
      </c>
      <c r="P2635">
        <v>53</v>
      </c>
      <c r="Q2635">
        <v>6</v>
      </c>
    </row>
    <row r="2636" spans="1:17" x14ac:dyDescent="0.25">
      <c r="A2636" s="1">
        <v>41080</v>
      </c>
      <c r="B2636" s="2">
        <f t="shared" si="164"/>
        <v>2012</v>
      </c>
      <c r="C2636" s="2">
        <f t="shared" si="165"/>
        <v>6</v>
      </c>
      <c r="D2636" s="2">
        <f t="shared" si="166"/>
        <v>20</v>
      </c>
      <c r="E2636" s="2">
        <f t="shared" si="167"/>
        <v>4</v>
      </c>
      <c r="F2636" s="1" t="s">
        <v>792</v>
      </c>
      <c r="G2636" t="s">
        <v>699</v>
      </c>
      <c r="H2636" s="7" t="s">
        <v>783</v>
      </c>
      <c r="I2636" t="s">
        <v>698</v>
      </c>
      <c r="J2636" t="s">
        <v>519</v>
      </c>
      <c r="K2636" t="s">
        <v>79</v>
      </c>
      <c r="L2636" t="s">
        <v>13</v>
      </c>
      <c r="M2636">
        <v>1.5</v>
      </c>
      <c r="N2636">
        <v>58.196689999999997</v>
      </c>
      <c r="O2636">
        <v>-136.27351999999999</v>
      </c>
      <c r="P2636">
        <v>33</v>
      </c>
      <c r="Q2636">
        <v>3</v>
      </c>
    </row>
    <row r="2637" spans="1:17" x14ac:dyDescent="0.25">
      <c r="A2637" s="1">
        <v>41080</v>
      </c>
      <c r="B2637" s="2">
        <f t="shared" si="164"/>
        <v>2012</v>
      </c>
      <c r="C2637" s="2">
        <f t="shared" si="165"/>
        <v>6</v>
      </c>
      <c r="D2637" s="2">
        <f t="shared" si="166"/>
        <v>20</v>
      </c>
      <c r="E2637" s="2">
        <f t="shared" si="167"/>
        <v>4</v>
      </c>
      <c r="F2637" s="1" t="s">
        <v>792</v>
      </c>
      <c r="G2637" t="s">
        <v>699</v>
      </c>
      <c r="H2637" s="7" t="s">
        <v>783</v>
      </c>
      <c r="I2637" t="s">
        <v>698</v>
      </c>
      <c r="J2637" t="s">
        <v>519</v>
      </c>
      <c r="K2637" t="s">
        <v>79</v>
      </c>
      <c r="L2637" t="s">
        <v>13</v>
      </c>
      <c r="M2637">
        <v>1.75</v>
      </c>
      <c r="N2637">
        <v>58.196689999999997</v>
      </c>
      <c r="O2637">
        <v>-136.27351999999999</v>
      </c>
      <c r="P2637">
        <v>24</v>
      </c>
      <c r="Q2637">
        <v>2</v>
      </c>
    </row>
    <row r="2638" spans="1:17" x14ac:dyDescent="0.25">
      <c r="A2638" s="1">
        <v>40715</v>
      </c>
      <c r="B2638" s="2">
        <f t="shared" si="164"/>
        <v>2011</v>
      </c>
      <c r="C2638" s="2">
        <f t="shared" si="165"/>
        <v>6</v>
      </c>
      <c r="D2638" s="2">
        <f t="shared" si="166"/>
        <v>21</v>
      </c>
      <c r="E2638" s="2">
        <f t="shared" si="167"/>
        <v>3</v>
      </c>
      <c r="F2638" s="1" t="s">
        <v>792</v>
      </c>
      <c r="G2638" t="s">
        <v>699</v>
      </c>
      <c r="H2638" s="7" t="s">
        <v>783</v>
      </c>
      <c r="I2638" t="s">
        <v>698</v>
      </c>
      <c r="J2638" t="s">
        <v>519</v>
      </c>
      <c r="K2638" t="s">
        <v>79</v>
      </c>
      <c r="L2638" t="s">
        <v>13</v>
      </c>
      <c r="M2638">
        <v>1.5</v>
      </c>
      <c r="N2638">
        <v>58.196689999999997</v>
      </c>
      <c r="O2638">
        <v>-136.27351999999999</v>
      </c>
      <c r="P2638">
        <v>14</v>
      </c>
      <c r="Q2638">
        <v>1</v>
      </c>
    </row>
    <row r="2639" spans="1:17" x14ac:dyDescent="0.25">
      <c r="A2639" s="1">
        <v>42179</v>
      </c>
      <c r="B2639" s="2">
        <f t="shared" si="164"/>
        <v>2015</v>
      </c>
      <c r="C2639" s="2">
        <f t="shared" si="165"/>
        <v>6</v>
      </c>
      <c r="D2639" s="2">
        <f t="shared" si="166"/>
        <v>24</v>
      </c>
      <c r="E2639" s="2">
        <f t="shared" si="167"/>
        <v>4</v>
      </c>
      <c r="F2639" s="1" t="s">
        <v>792</v>
      </c>
      <c r="G2639" t="s">
        <v>699</v>
      </c>
      <c r="H2639" s="7" t="s">
        <v>783</v>
      </c>
      <c r="I2639" t="s">
        <v>698</v>
      </c>
      <c r="J2639" t="s">
        <v>519</v>
      </c>
      <c r="K2639" t="s">
        <v>79</v>
      </c>
      <c r="L2639" t="s">
        <v>13</v>
      </c>
      <c r="M2639">
        <v>1.5</v>
      </c>
      <c r="N2639">
        <v>58.196689999999997</v>
      </c>
      <c r="O2639">
        <v>-136.27351999999999</v>
      </c>
      <c r="P2639">
        <v>25</v>
      </c>
      <c r="Q2639">
        <v>3</v>
      </c>
    </row>
    <row r="2640" spans="1:17" x14ac:dyDescent="0.25">
      <c r="A2640" s="1">
        <v>42180</v>
      </c>
      <c r="B2640" s="2">
        <f t="shared" si="164"/>
        <v>2015</v>
      </c>
      <c r="C2640" s="2">
        <f t="shared" si="165"/>
        <v>6</v>
      </c>
      <c r="D2640" s="2">
        <f t="shared" si="166"/>
        <v>25</v>
      </c>
      <c r="E2640" s="2">
        <f t="shared" si="167"/>
        <v>5</v>
      </c>
      <c r="F2640" s="1" t="s">
        <v>792</v>
      </c>
      <c r="G2640" t="s">
        <v>699</v>
      </c>
      <c r="H2640" s="7" t="s">
        <v>783</v>
      </c>
      <c r="I2640" t="s">
        <v>698</v>
      </c>
      <c r="J2640" t="s">
        <v>519</v>
      </c>
      <c r="K2640" t="s">
        <v>79</v>
      </c>
      <c r="L2640" t="s">
        <v>13</v>
      </c>
      <c r="M2640">
        <v>2</v>
      </c>
      <c r="N2640">
        <v>58.196689999999997</v>
      </c>
      <c r="O2640">
        <v>-136.27351999999999</v>
      </c>
      <c r="P2640">
        <v>17</v>
      </c>
      <c r="Q2640">
        <v>1</v>
      </c>
    </row>
    <row r="2641" spans="1:17" x14ac:dyDescent="0.25">
      <c r="A2641" s="1">
        <v>41085</v>
      </c>
      <c r="B2641" s="2">
        <f t="shared" si="164"/>
        <v>2012</v>
      </c>
      <c r="C2641" s="2">
        <f t="shared" si="165"/>
        <v>6</v>
      </c>
      <c r="D2641" s="2">
        <f t="shared" si="166"/>
        <v>25</v>
      </c>
      <c r="E2641" s="2">
        <f t="shared" si="167"/>
        <v>2</v>
      </c>
      <c r="F2641" s="1" t="s">
        <v>792</v>
      </c>
      <c r="G2641" t="s">
        <v>699</v>
      </c>
      <c r="H2641" s="7" t="s">
        <v>783</v>
      </c>
      <c r="I2641" t="s">
        <v>698</v>
      </c>
      <c r="J2641" t="s">
        <v>519</v>
      </c>
      <c r="K2641" t="s">
        <v>74</v>
      </c>
      <c r="L2641" t="s">
        <v>13</v>
      </c>
      <c r="M2641">
        <v>1.5</v>
      </c>
      <c r="N2641">
        <v>58.196689999999997</v>
      </c>
      <c r="O2641">
        <v>-136.27351999999999</v>
      </c>
      <c r="P2641">
        <v>37</v>
      </c>
      <c r="Q2641">
        <v>5</v>
      </c>
    </row>
    <row r="2642" spans="1:17" x14ac:dyDescent="0.25">
      <c r="A2642" s="1">
        <v>41085</v>
      </c>
      <c r="B2642" s="2">
        <f t="shared" si="164"/>
        <v>2012</v>
      </c>
      <c r="C2642" s="2">
        <f t="shared" si="165"/>
        <v>6</v>
      </c>
      <c r="D2642" s="2">
        <f t="shared" si="166"/>
        <v>25</v>
      </c>
      <c r="E2642" s="2">
        <f t="shared" si="167"/>
        <v>2</v>
      </c>
      <c r="F2642" s="1" t="s">
        <v>792</v>
      </c>
      <c r="G2642" t="s">
        <v>699</v>
      </c>
      <c r="H2642" s="7" t="s">
        <v>783</v>
      </c>
      <c r="I2642" t="s">
        <v>698</v>
      </c>
      <c r="J2642" t="s">
        <v>519</v>
      </c>
      <c r="K2642" t="s">
        <v>74</v>
      </c>
      <c r="L2642" t="s">
        <v>13</v>
      </c>
      <c r="M2642">
        <v>2.5</v>
      </c>
      <c r="N2642">
        <v>58.196689999999997</v>
      </c>
      <c r="O2642">
        <v>-136.27351999999999</v>
      </c>
      <c r="P2642">
        <v>12</v>
      </c>
      <c r="Q2642">
        <v>1</v>
      </c>
    </row>
    <row r="2643" spans="1:17" x14ac:dyDescent="0.25">
      <c r="A2643" s="1">
        <v>41815</v>
      </c>
      <c r="B2643" s="2">
        <f t="shared" si="164"/>
        <v>2014</v>
      </c>
      <c r="C2643" s="2">
        <f t="shared" si="165"/>
        <v>6</v>
      </c>
      <c r="D2643" s="2">
        <f t="shared" si="166"/>
        <v>25</v>
      </c>
      <c r="E2643" s="2">
        <f t="shared" si="167"/>
        <v>4</v>
      </c>
      <c r="F2643" s="1" t="s">
        <v>792</v>
      </c>
      <c r="G2643" t="s">
        <v>699</v>
      </c>
      <c r="H2643" s="7" t="s">
        <v>783</v>
      </c>
      <c r="I2643" t="s">
        <v>698</v>
      </c>
      <c r="J2643" t="s">
        <v>519</v>
      </c>
      <c r="K2643" t="s">
        <v>74</v>
      </c>
      <c r="L2643" t="s">
        <v>13</v>
      </c>
      <c r="M2643">
        <v>1.5</v>
      </c>
      <c r="N2643">
        <v>58.196689999999997</v>
      </c>
      <c r="O2643">
        <v>-136.27351999999999</v>
      </c>
      <c r="P2643">
        <v>53</v>
      </c>
      <c r="Q2643">
        <v>6</v>
      </c>
    </row>
    <row r="2644" spans="1:17" x14ac:dyDescent="0.25">
      <c r="A2644" s="1">
        <v>41816</v>
      </c>
      <c r="B2644" s="2">
        <f t="shared" si="164"/>
        <v>2014</v>
      </c>
      <c r="C2644" s="2">
        <f t="shared" si="165"/>
        <v>6</v>
      </c>
      <c r="D2644" s="2">
        <f t="shared" si="166"/>
        <v>26</v>
      </c>
      <c r="E2644" s="2">
        <f t="shared" si="167"/>
        <v>5</v>
      </c>
      <c r="F2644" s="1" t="s">
        <v>792</v>
      </c>
      <c r="G2644" t="s">
        <v>699</v>
      </c>
      <c r="H2644" s="7" t="s">
        <v>783</v>
      </c>
      <c r="I2644" t="s">
        <v>698</v>
      </c>
      <c r="J2644" t="s">
        <v>519</v>
      </c>
      <c r="K2644" t="s">
        <v>79</v>
      </c>
      <c r="L2644" t="s">
        <v>13</v>
      </c>
      <c r="M2644">
        <v>2.5</v>
      </c>
      <c r="N2644">
        <v>58.196689999999997</v>
      </c>
      <c r="O2644">
        <v>-136.27351999999999</v>
      </c>
      <c r="P2644">
        <v>9</v>
      </c>
      <c r="Q2644">
        <v>2</v>
      </c>
    </row>
    <row r="2645" spans="1:17" x14ac:dyDescent="0.25">
      <c r="A2645" s="1">
        <v>41816</v>
      </c>
      <c r="B2645" s="2">
        <f t="shared" si="164"/>
        <v>2014</v>
      </c>
      <c r="C2645" s="2">
        <f t="shared" si="165"/>
        <v>6</v>
      </c>
      <c r="D2645" s="2">
        <f t="shared" si="166"/>
        <v>26</v>
      </c>
      <c r="E2645" s="2">
        <f t="shared" si="167"/>
        <v>5</v>
      </c>
      <c r="F2645" s="1" t="s">
        <v>792</v>
      </c>
      <c r="G2645" t="s">
        <v>699</v>
      </c>
      <c r="H2645" s="7" t="s">
        <v>783</v>
      </c>
      <c r="I2645" t="s">
        <v>698</v>
      </c>
      <c r="J2645" t="s">
        <v>519</v>
      </c>
      <c r="K2645" t="s">
        <v>74</v>
      </c>
      <c r="L2645" t="s">
        <v>13</v>
      </c>
      <c r="M2645">
        <v>1.5</v>
      </c>
      <c r="N2645">
        <v>58.196689999999997</v>
      </c>
      <c r="O2645">
        <v>-136.27351999999999</v>
      </c>
      <c r="P2645">
        <v>44</v>
      </c>
      <c r="Q2645">
        <v>5</v>
      </c>
    </row>
    <row r="2646" spans="1:17" x14ac:dyDescent="0.25">
      <c r="A2646" s="1">
        <v>40721</v>
      </c>
      <c r="B2646" s="2">
        <f t="shared" si="164"/>
        <v>2011</v>
      </c>
      <c r="C2646" s="2">
        <f t="shared" si="165"/>
        <v>6</v>
      </c>
      <c r="D2646" s="2">
        <f t="shared" si="166"/>
        <v>27</v>
      </c>
      <c r="E2646" s="2">
        <f t="shared" si="167"/>
        <v>2</v>
      </c>
      <c r="F2646" s="1" t="s">
        <v>792</v>
      </c>
      <c r="G2646" t="s">
        <v>699</v>
      </c>
      <c r="H2646" s="7" t="s">
        <v>783</v>
      </c>
      <c r="I2646" t="s">
        <v>698</v>
      </c>
      <c r="J2646" t="s">
        <v>519</v>
      </c>
      <c r="K2646" t="s">
        <v>79</v>
      </c>
      <c r="L2646" t="s">
        <v>13</v>
      </c>
      <c r="M2646">
        <v>3</v>
      </c>
      <c r="N2646">
        <v>58.196689999999997</v>
      </c>
      <c r="O2646">
        <v>-136.27351999999999</v>
      </c>
      <c r="P2646">
        <v>58</v>
      </c>
      <c r="Q2646">
        <v>2</v>
      </c>
    </row>
    <row r="2647" spans="1:17" x14ac:dyDescent="0.25">
      <c r="A2647" s="1">
        <v>41087</v>
      </c>
      <c r="B2647" s="2">
        <f t="shared" si="164"/>
        <v>2012</v>
      </c>
      <c r="C2647" s="2">
        <f t="shared" si="165"/>
        <v>6</v>
      </c>
      <c r="D2647" s="2">
        <f t="shared" si="166"/>
        <v>27</v>
      </c>
      <c r="E2647" s="2">
        <f t="shared" si="167"/>
        <v>4</v>
      </c>
      <c r="F2647" s="1" t="s">
        <v>792</v>
      </c>
      <c r="G2647" t="s">
        <v>699</v>
      </c>
      <c r="H2647" s="7" t="s">
        <v>783</v>
      </c>
      <c r="I2647" t="s">
        <v>698</v>
      </c>
      <c r="J2647" t="s">
        <v>519</v>
      </c>
      <c r="K2647" t="s">
        <v>79</v>
      </c>
      <c r="L2647" t="s">
        <v>13</v>
      </c>
      <c r="M2647">
        <v>5.5</v>
      </c>
      <c r="N2647">
        <v>58.196689999999997</v>
      </c>
      <c r="O2647">
        <v>-136.27351999999999</v>
      </c>
      <c r="P2647">
        <v>32</v>
      </c>
      <c r="Q2647">
        <v>3</v>
      </c>
    </row>
    <row r="2648" spans="1:17" x14ac:dyDescent="0.25">
      <c r="A2648" s="1">
        <v>41818</v>
      </c>
      <c r="B2648" s="2">
        <f t="shared" si="164"/>
        <v>2014</v>
      </c>
      <c r="C2648" s="2">
        <f t="shared" si="165"/>
        <v>6</v>
      </c>
      <c r="D2648" s="2">
        <f t="shared" si="166"/>
        <v>28</v>
      </c>
      <c r="E2648" s="2">
        <f t="shared" si="167"/>
        <v>7</v>
      </c>
      <c r="F2648" s="1" t="s">
        <v>792</v>
      </c>
      <c r="G2648" t="s">
        <v>699</v>
      </c>
      <c r="H2648" s="7" t="s">
        <v>783</v>
      </c>
      <c r="I2648" t="s">
        <v>698</v>
      </c>
      <c r="J2648" t="s">
        <v>519</v>
      </c>
      <c r="K2648" t="s">
        <v>79</v>
      </c>
      <c r="L2648" t="s">
        <v>13</v>
      </c>
      <c r="M2648">
        <v>1</v>
      </c>
      <c r="N2648">
        <v>58.196689999999997</v>
      </c>
      <c r="O2648">
        <v>-136.27351999999999</v>
      </c>
      <c r="P2648">
        <v>5</v>
      </c>
      <c r="Q2648">
        <v>1</v>
      </c>
    </row>
    <row r="2649" spans="1:17" x14ac:dyDescent="0.25">
      <c r="A2649" s="1">
        <v>42185</v>
      </c>
      <c r="B2649" s="2">
        <f t="shared" si="164"/>
        <v>2015</v>
      </c>
      <c r="C2649" s="2">
        <f t="shared" si="165"/>
        <v>6</v>
      </c>
      <c r="D2649" s="2">
        <f t="shared" si="166"/>
        <v>30</v>
      </c>
      <c r="E2649" s="2">
        <f t="shared" si="167"/>
        <v>3</v>
      </c>
      <c r="F2649" s="1" t="s">
        <v>792</v>
      </c>
      <c r="G2649" t="s">
        <v>699</v>
      </c>
      <c r="H2649" s="7" t="s">
        <v>783</v>
      </c>
      <c r="I2649" t="s">
        <v>698</v>
      </c>
      <c r="J2649" t="s">
        <v>519</v>
      </c>
      <c r="K2649" t="s">
        <v>79</v>
      </c>
      <c r="L2649" t="s">
        <v>13</v>
      </c>
      <c r="M2649">
        <v>2.5</v>
      </c>
      <c r="N2649">
        <v>58.196689999999997</v>
      </c>
      <c r="O2649">
        <v>-136.27351999999999</v>
      </c>
      <c r="P2649">
        <v>55</v>
      </c>
      <c r="Q2649">
        <v>6</v>
      </c>
    </row>
    <row r="2650" spans="1:17" x14ac:dyDescent="0.25">
      <c r="A2650" s="1">
        <v>41457</v>
      </c>
      <c r="B2650" s="2">
        <f t="shared" si="164"/>
        <v>2013</v>
      </c>
      <c r="C2650" s="2">
        <f t="shared" si="165"/>
        <v>7</v>
      </c>
      <c r="D2650" s="2">
        <f t="shared" si="166"/>
        <v>2</v>
      </c>
      <c r="E2650" s="2">
        <f t="shared" si="167"/>
        <v>3</v>
      </c>
      <c r="F2650" s="1" t="s">
        <v>792</v>
      </c>
      <c r="G2650" t="s">
        <v>699</v>
      </c>
      <c r="H2650" s="7" t="s">
        <v>783</v>
      </c>
      <c r="I2650" t="s">
        <v>698</v>
      </c>
      <c r="J2650" t="s">
        <v>519</v>
      </c>
      <c r="K2650" t="s">
        <v>79</v>
      </c>
      <c r="L2650" t="s">
        <v>13</v>
      </c>
      <c r="M2650">
        <v>1.75</v>
      </c>
      <c r="N2650">
        <v>58.196689999999997</v>
      </c>
      <c r="O2650">
        <v>-136.27351999999999</v>
      </c>
      <c r="P2650">
        <v>20</v>
      </c>
      <c r="Q2650">
        <v>1</v>
      </c>
    </row>
    <row r="2651" spans="1:17" x14ac:dyDescent="0.25">
      <c r="A2651" s="1">
        <v>41458</v>
      </c>
      <c r="B2651" s="2">
        <f t="shared" si="164"/>
        <v>2013</v>
      </c>
      <c r="C2651" s="2">
        <f t="shared" si="165"/>
        <v>7</v>
      </c>
      <c r="D2651" s="2">
        <f t="shared" si="166"/>
        <v>3</v>
      </c>
      <c r="E2651" s="2">
        <f t="shared" si="167"/>
        <v>4</v>
      </c>
      <c r="F2651" s="1" t="s">
        <v>792</v>
      </c>
      <c r="G2651" t="s">
        <v>699</v>
      </c>
      <c r="H2651" s="7" t="s">
        <v>783</v>
      </c>
      <c r="I2651" t="s">
        <v>698</v>
      </c>
      <c r="J2651" t="s">
        <v>519</v>
      </c>
      <c r="K2651" t="s">
        <v>74</v>
      </c>
      <c r="L2651" t="s">
        <v>13</v>
      </c>
      <c r="M2651">
        <v>1.5</v>
      </c>
      <c r="N2651">
        <v>58.196689999999997</v>
      </c>
      <c r="O2651">
        <v>-136.27351999999999</v>
      </c>
      <c r="P2651">
        <v>49</v>
      </c>
      <c r="Q2651">
        <v>4</v>
      </c>
    </row>
    <row r="2652" spans="1:17" x14ac:dyDescent="0.25">
      <c r="A2652" s="1">
        <v>41094</v>
      </c>
      <c r="B2652" s="2">
        <f t="shared" si="164"/>
        <v>2012</v>
      </c>
      <c r="C2652" s="2">
        <f t="shared" si="165"/>
        <v>7</v>
      </c>
      <c r="D2652" s="2">
        <f t="shared" si="166"/>
        <v>4</v>
      </c>
      <c r="E2652" s="2">
        <f t="shared" si="167"/>
        <v>4</v>
      </c>
      <c r="F2652" s="1" t="s">
        <v>792</v>
      </c>
      <c r="G2652" t="s">
        <v>699</v>
      </c>
      <c r="H2652" s="7" t="s">
        <v>783</v>
      </c>
      <c r="I2652" t="s">
        <v>698</v>
      </c>
      <c r="J2652" t="s">
        <v>519</v>
      </c>
      <c r="K2652" t="s">
        <v>74</v>
      </c>
      <c r="L2652" t="s">
        <v>13</v>
      </c>
      <c r="M2652">
        <v>1.5</v>
      </c>
      <c r="N2652">
        <v>58.196689999999997</v>
      </c>
      <c r="O2652">
        <v>-136.27351999999999</v>
      </c>
      <c r="P2652">
        <v>50</v>
      </c>
      <c r="Q2652">
        <v>6</v>
      </c>
    </row>
    <row r="2653" spans="1:17" x14ac:dyDescent="0.25">
      <c r="A2653" s="1">
        <v>40729</v>
      </c>
      <c r="B2653" s="2">
        <f t="shared" si="164"/>
        <v>2011</v>
      </c>
      <c r="C2653" s="2">
        <f t="shared" si="165"/>
        <v>7</v>
      </c>
      <c r="D2653" s="2">
        <f t="shared" si="166"/>
        <v>5</v>
      </c>
      <c r="E2653" s="2">
        <f t="shared" si="167"/>
        <v>3</v>
      </c>
      <c r="F2653" s="1" t="s">
        <v>792</v>
      </c>
      <c r="G2653" t="s">
        <v>699</v>
      </c>
      <c r="H2653" s="7" t="s">
        <v>783</v>
      </c>
      <c r="I2653" t="s">
        <v>698</v>
      </c>
      <c r="J2653" t="s">
        <v>519</v>
      </c>
      <c r="K2653" t="s">
        <v>79</v>
      </c>
      <c r="L2653" t="s">
        <v>13</v>
      </c>
      <c r="M2653">
        <v>1.5</v>
      </c>
      <c r="N2653">
        <v>58.196689999999997</v>
      </c>
      <c r="O2653">
        <v>-136.27351999999999</v>
      </c>
      <c r="P2653">
        <v>16</v>
      </c>
      <c r="Q2653">
        <v>1</v>
      </c>
    </row>
    <row r="2654" spans="1:17" x14ac:dyDescent="0.25">
      <c r="A2654" s="1">
        <v>41825</v>
      </c>
      <c r="B2654" s="2">
        <f t="shared" si="164"/>
        <v>2014</v>
      </c>
      <c r="C2654" s="2">
        <f t="shared" si="165"/>
        <v>7</v>
      </c>
      <c r="D2654" s="2">
        <f t="shared" si="166"/>
        <v>5</v>
      </c>
      <c r="E2654" s="2">
        <f t="shared" si="167"/>
        <v>7</v>
      </c>
      <c r="F2654" s="1" t="s">
        <v>792</v>
      </c>
      <c r="G2654" t="s">
        <v>699</v>
      </c>
      <c r="H2654" s="7" t="s">
        <v>783</v>
      </c>
      <c r="I2654" t="s">
        <v>698</v>
      </c>
      <c r="J2654" t="s">
        <v>519</v>
      </c>
      <c r="K2654" t="s">
        <v>79</v>
      </c>
      <c r="L2654" t="s">
        <v>13</v>
      </c>
      <c r="M2654">
        <v>1.5</v>
      </c>
      <c r="N2654">
        <v>58.196689999999997</v>
      </c>
      <c r="O2654">
        <v>-136.27351999999999</v>
      </c>
      <c r="P2654">
        <v>13</v>
      </c>
      <c r="Q2654">
        <v>1</v>
      </c>
    </row>
    <row r="2655" spans="1:17" x14ac:dyDescent="0.25">
      <c r="A2655" s="1">
        <v>40730</v>
      </c>
      <c r="B2655" s="2">
        <f t="shared" si="164"/>
        <v>2011</v>
      </c>
      <c r="C2655" s="2">
        <f t="shared" si="165"/>
        <v>7</v>
      </c>
      <c r="D2655" s="2">
        <f t="shared" si="166"/>
        <v>6</v>
      </c>
      <c r="E2655" s="2">
        <f t="shared" si="167"/>
        <v>4</v>
      </c>
      <c r="F2655" s="1" t="s">
        <v>792</v>
      </c>
      <c r="G2655" t="s">
        <v>699</v>
      </c>
      <c r="H2655" s="7" t="s">
        <v>783</v>
      </c>
      <c r="I2655" t="s">
        <v>698</v>
      </c>
      <c r="J2655" t="s">
        <v>519</v>
      </c>
      <c r="K2655" t="s">
        <v>74</v>
      </c>
      <c r="L2655" t="s">
        <v>13</v>
      </c>
      <c r="M2655">
        <v>3</v>
      </c>
      <c r="N2655">
        <v>58.196689999999997</v>
      </c>
      <c r="O2655">
        <v>-136.27351999999999</v>
      </c>
      <c r="P2655">
        <v>41</v>
      </c>
      <c r="Q2655">
        <v>4</v>
      </c>
    </row>
    <row r="2656" spans="1:17" x14ac:dyDescent="0.25">
      <c r="A2656" s="1">
        <v>41463</v>
      </c>
      <c r="B2656" s="2">
        <f t="shared" si="164"/>
        <v>2013</v>
      </c>
      <c r="C2656" s="2">
        <f t="shared" si="165"/>
        <v>7</v>
      </c>
      <c r="D2656" s="2">
        <f t="shared" si="166"/>
        <v>8</v>
      </c>
      <c r="E2656" s="2">
        <f t="shared" si="167"/>
        <v>2</v>
      </c>
      <c r="F2656" s="1" t="s">
        <v>792</v>
      </c>
      <c r="G2656" t="s">
        <v>699</v>
      </c>
      <c r="H2656" s="7" t="s">
        <v>783</v>
      </c>
      <c r="I2656" t="s">
        <v>698</v>
      </c>
      <c r="J2656" t="s">
        <v>519</v>
      </c>
      <c r="K2656" t="s">
        <v>79</v>
      </c>
      <c r="L2656" t="s">
        <v>13</v>
      </c>
      <c r="M2656">
        <v>1</v>
      </c>
      <c r="N2656">
        <v>58.196689999999997</v>
      </c>
      <c r="O2656">
        <v>-136.27351999999999</v>
      </c>
      <c r="P2656">
        <v>20</v>
      </c>
      <c r="Q2656">
        <v>1</v>
      </c>
    </row>
    <row r="2657" spans="1:17" x14ac:dyDescent="0.25">
      <c r="A2657" s="1">
        <v>42193</v>
      </c>
      <c r="B2657" s="2">
        <f t="shared" si="164"/>
        <v>2015</v>
      </c>
      <c r="C2657" s="2">
        <f t="shared" si="165"/>
        <v>7</v>
      </c>
      <c r="D2657" s="2">
        <f t="shared" si="166"/>
        <v>8</v>
      </c>
      <c r="E2657" s="2">
        <f t="shared" si="167"/>
        <v>4</v>
      </c>
      <c r="F2657" s="1" t="s">
        <v>792</v>
      </c>
      <c r="G2657" t="s">
        <v>699</v>
      </c>
      <c r="H2657" s="7" t="s">
        <v>783</v>
      </c>
      <c r="I2657" t="s">
        <v>698</v>
      </c>
      <c r="J2657" t="s">
        <v>519</v>
      </c>
      <c r="K2657" t="s">
        <v>79</v>
      </c>
      <c r="L2657" t="s">
        <v>13</v>
      </c>
      <c r="M2657">
        <v>2.5</v>
      </c>
      <c r="N2657">
        <v>58.196689999999997</v>
      </c>
      <c r="O2657">
        <v>-136.27351999999999</v>
      </c>
      <c r="P2657">
        <v>43</v>
      </c>
      <c r="Q2657">
        <v>4</v>
      </c>
    </row>
    <row r="2658" spans="1:17" x14ac:dyDescent="0.25">
      <c r="A2658" s="1">
        <v>41463</v>
      </c>
      <c r="B2658" s="2">
        <f t="shared" si="164"/>
        <v>2013</v>
      </c>
      <c r="C2658" s="2">
        <f t="shared" si="165"/>
        <v>7</v>
      </c>
      <c r="D2658" s="2">
        <f t="shared" si="166"/>
        <v>8</v>
      </c>
      <c r="E2658" s="2">
        <f t="shared" si="167"/>
        <v>2</v>
      </c>
      <c r="F2658" s="1" t="s">
        <v>792</v>
      </c>
      <c r="G2658" t="s">
        <v>699</v>
      </c>
      <c r="H2658" s="7" t="s">
        <v>783</v>
      </c>
      <c r="I2658" t="s">
        <v>698</v>
      </c>
      <c r="J2658" t="s">
        <v>519</v>
      </c>
      <c r="K2658" t="s">
        <v>74</v>
      </c>
      <c r="L2658" t="s">
        <v>13</v>
      </c>
      <c r="M2658">
        <v>1.5</v>
      </c>
      <c r="N2658">
        <v>58.196689999999997</v>
      </c>
      <c r="O2658">
        <v>-136.27351999999999</v>
      </c>
      <c r="P2658">
        <v>40</v>
      </c>
      <c r="Q2658">
        <v>4</v>
      </c>
    </row>
    <row r="2659" spans="1:17" x14ac:dyDescent="0.25">
      <c r="A2659" s="1">
        <v>41099</v>
      </c>
      <c r="B2659" s="2">
        <f t="shared" si="164"/>
        <v>2012</v>
      </c>
      <c r="C2659" s="2">
        <f t="shared" si="165"/>
        <v>7</v>
      </c>
      <c r="D2659" s="2">
        <f t="shared" si="166"/>
        <v>9</v>
      </c>
      <c r="E2659" s="2">
        <f t="shared" si="167"/>
        <v>2</v>
      </c>
      <c r="F2659" s="1" t="s">
        <v>792</v>
      </c>
      <c r="G2659" t="s">
        <v>699</v>
      </c>
      <c r="H2659" s="7" t="s">
        <v>783</v>
      </c>
      <c r="I2659" t="s">
        <v>698</v>
      </c>
      <c r="J2659" t="s">
        <v>519</v>
      </c>
      <c r="K2659" t="s">
        <v>74</v>
      </c>
      <c r="L2659" t="s">
        <v>13</v>
      </c>
      <c r="M2659">
        <v>1.5</v>
      </c>
      <c r="N2659">
        <v>58.196689999999997</v>
      </c>
      <c r="O2659">
        <v>-136.27351999999999</v>
      </c>
      <c r="P2659">
        <v>40</v>
      </c>
      <c r="Q2659">
        <v>4</v>
      </c>
    </row>
    <row r="2660" spans="1:17" x14ac:dyDescent="0.25">
      <c r="A2660" s="1">
        <v>41099</v>
      </c>
      <c r="B2660" s="2">
        <f t="shared" si="164"/>
        <v>2012</v>
      </c>
      <c r="C2660" s="2">
        <f t="shared" si="165"/>
        <v>7</v>
      </c>
      <c r="D2660" s="2">
        <f t="shared" si="166"/>
        <v>9</v>
      </c>
      <c r="E2660" s="2">
        <f t="shared" si="167"/>
        <v>2</v>
      </c>
      <c r="F2660" s="1" t="s">
        <v>792</v>
      </c>
      <c r="G2660" t="s">
        <v>699</v>
      </c>
      <c r="H2660" s="7" t="s">
        <v>783</v>
      </c>
      <c r="I2660" t="s">
        <v>698</v>
      </c>
      <c r="J2660" t="s">
        <v>519</v>
      </c>
      <c r="K2660" t="s">
        <v>74</v>
      </c>
      <c r="L2660" t="s">
        <v>13</v>
      </c>
      <c r="M2660">
        <v>2.5</v>
      </c>
      <c r="N2660">
        <v>58.196689999999997</v>
      </c>
      <c r="O2660">
        <v>-136.27351999999999</v>
      </c>
      <c r="P2660">
        <v>14</v>
      </c>
      <c r="Q2660">
        <v>1</v>
      </c>
    </row>
    <row r="2661" spans="1:17" x14ac:dyDescent="0.25">
      <c r="A2661" s="1">
        <v>41100</v>
      </c>
      <c r="B2661" s="2">
        <f t="shared" si="164"/>
        <v>2012</v>
      </c>
      <c r="C2661" s="2">
        <f t="shared" si="165"/>
        <v>7</v>
      </c>
      <c r="D2661" s="2">
        <f t="shared" si="166"/>
        <v>10</v>
      </c>
      <c r="E2661" s="2">
        <f t="shared" si="167"/>
        <v>3</v>
      </c>
      <c r="F2661" s="1" t="s">
        <v>792</v>
      </c>
      <c r="G2661" t="s">
        <v>699</v>
      </c>
      <c r="H2661" s="7" t="s">
        <v>783</v>
      </c>
      <c r="I2661" t="s">
        <v>698</v>
      </c>
      <c r="J2661" t="s">
        <v>519</v>
      </c>
      <c r="K2661" t="s">
        <v>74</v>
      </c>
      <c r="L2661" t="s">
        <v>13</v>
      </c>
      <c r="M2661">
        <v>2</v>
      </c>
      <c r="N2661">
        <v>58.196689999999997</v>
      </c>
      <c r="O2661">
        <v>-136.27351999999999</v>
      </c>
      <c r="P2661">
        <v>47</v>
      </c>
      <c r="Q2661">
        <v>5</v>
      </c>
    </row>
    <row r="2662" spans="1:17" x14ac:dyDescent="0.25">
      <c r="A2662" s="1">
        <v>41101</v>
      </c>
      <c r="B2662" s="2">
        <f t="shared" si="164"/>
        <v>2012</v>
      </c>
      <c r="C2662" s="2">
        <f t="shared" si="165"/>
        <v>7</v>
      </c>
      <c r="D2662" s="2">
        <f t="shared" si="166"/>
        <v>11</v>
      </c>
      <c r="E2662" s="2">
        <f t="shared" si="167"/>
        <v>4</v>
      </c>
      <c r="F2662" s="1" t="s">
        <v>792</v>
      </c>
      <c r="G2662" t="s">
        <v>699</v>
      </c>
      <c r="H2662" s="7" t="s">
        <v>783</v>
      </c>
      <c r="I2662" t="s">
        <v>698</v>
      </c>
      <c r="J2662" t="s">
        <v>519</v>
      </c>
      <c r="K2662" t="s">
        <v>79</v>
      </c>
      <c r="L2662" t="s">
        <v>13</v>
      </c>
      <c r="M2662">
        <v>1</v>
      </c>
      <c r="N2662">
        <v>58.196689999999997</v>
      </c>
      <c r="O2662">
        <v>-136.27351999999999</v>
      </c>
      <c r="P2662">
        <v>23</v>
      </c>
      <c r="Q2662">
        <v>1</v>
      </c>
    </row>
    <row r="2663" spans="1:17" x14ac:dyDescent="0.25">
      <c r="A2663" s="1">
        <v>41466</v>
      </c>
      <c r="B2663" s="2">
        <f t="shared" si="164"/>
        <v>2013</v>
      </c>
      <c r="C2663" s="2">
        <f t="shared" si="165"/>
        <v>7</v>
      </c>
      <c r="D2663" s="2">
        <f t="shared" si="166"/>
        <v>11</v>
      </c>
      <c r="E2663" s="2">
        <f t="shared" si="167"/>
        <v>5</v>
      </c>
      <c r="F2663" s="1" t="s">
        <v>792</v>
      </c>
      <c r="G2663" t="s">
        <v>699</v>
      </c>
      <c r="H2663" s="7" t="s">
        <v>783</v>
      </c>
      <c r="I2663" t="s">
        <v>698</v>
      </c>
      <c r="J2663" t="s">
        <v>519</v>
      </c>
      <c r="K2663" t="s">
        <v>79</v>
      </c>
      <c r="L2663" t="s">
        <v>13</v>
      </c>
      <c r="M2663">
        <v>2.5</v>
      </c>
      <c r="N2663">
        <v>58.196689999999997</v>
      </c>
      <c r="O2663">
        <v>-136.27351999999999</v>
      </c>
      <c r="P2663">
        <v>36</v>
      </c>
      <c r="Q2663">
        <v>4</v>
      </c>
    </row>
    <row r="2664" spans="1:17" x14ac:dyDescent="0.25">
      <c r="A2664" s="1">
        <v>40735</v>
      </c>
      <c r="B2664" s="2">
        <f t="shared" si="164"/>
        <v>2011</v>
      </c>
      <c r="C2664" s="2">
        <f t="shared" si="165"/>
        <v>7</v>
      </c>
      <c r="D2664" s="2">
        <f t="shared" si="166"/>
        <v>11</v>
      </c>
      <c r="E2664" s="2">
        <f t="shared" si="167"/>
        <v>2</v>
      </c>
      <c r="F2664" s="1" t="s">
        <v>792</v>
      </c>
      <c r="G2664" t="s">
        <v>699</v>
      </c>
      <c r="H2664" s="7" t="s">
        <v>783</v>
      </c>
      <c r="I2664" t="s">
        <v>698</v>
      </c>
      <c r="J2664" t="s">
        <v>519</v>
      </c>
      <c r="K2664" t="s">
        <v>74</v>
      </c>
      <c r="L2664" t="s">
        <v>13</v>
      </c>
      <c r="M2664">
        <v>3</v>
      </c>
      <c r="N2664">
        <v>58.196689999999997</v>
      </c>
      <c r="O2664">
        <v>-136.27351999999999</v>
      </c>
      <c r="P2664">
        <v>37</v>
      </c>
      <c r="Q2664">
        <v>4</v>
      </c>
    </row>
    <row r="2665" spans="1:17" x14ac:dyDescent="0.25">
      <c r="A2665" s="1">
        <v>41470</v>
      </c>
      <c r="B2665" s="2">
        <f t="shared" si="164"/>
        <v>2013</v>
      </c>
      <c r="C2665" s="2">
        <f t="shared" si="165"/>
        <v>7</v>
      </c>
      <c r="D2665" s="2">
        <f t="shared" si="166"/>
        <v>15</v>
      </c>
      <c r="E2665" s="2">
        <f t="shared" si="167"/>
        <v>2</v>
      </c>
      <c r="F2665" s="1" t="s">
        <v>792</v>
      </c>
      <c r="G2665" t="s">
        <v>699</v>
      </c>
      <c r="H2665" s="7" t="s">
        <v>783</v>
      </c>
      <c r="I2665" t="s">
        <v>698</v>
      </c>
      <c r="J2665" t="s">
        <v>519</v>
      </c>
      <c r="K2665" t="s">
        <v>79</v>
      </c>
      <c r="L2665" t="s">
        <v>13</v>
      </c>
      <c r="M2665">
        <v>2.5</v>
      </c>
      <c r="N2665">
        <v>58.196689999999997</v>
      </c>
      <c r="O2665">
        <v>-136.27351999999999</v>
      </c>
      <c r="P2665">
        <v>25</v>
      </c>
      <c r="Q2665">
        <v>1</v>
      </c>
    </row>
    <row r="2666" spans="1:17" x14ac:dyDescent="0.25">
      <c r="A2666" s="1">
        <v>41835</v>
      </c>
      <c r="B2666" s="2">
        <f t="shared" si="164"/>
        <v>2014</v>
      </c>
      <c r="C2666" s="2">
        <f t="shared" si="165"/>
        <v>7</v>
      </c>
      <c r="D2666" s="2">
        <f t="shared" si="166"/>
        <v>15</v>
      </c>
      <c r="E2666" s="2">
        <f t="shared" si="167"/>
        <v>3</v>
      </c>
      <c r="F2666" s="1" t="s">
        <v>792</v>
      </c>
      <c r="G2666" t="s">
        <v>699</v>
      </c>
      <c r="H2666" s="7" t="s">
        <v>783</v>
      </c>
      <c r="I2666" t="s">
        <v>698</v>
      </c>
      <c r="J2666" t="s">
        <v>519</v>
      </c>
      <c r="K2666" t="s">
        <v>74</v>
      </c>
      <c r="L2666" t="s">
        <v>13</v>
      </c>
      <c r="M2666">
        <v>1.25</v>
      </c>
      <c r="N2666">
        <v>58.196689999999997</v>
      </c>
      <c r="O2666">
        <v>-136.27351999999999</v>
      </c>
      <c r="P2666">
        <v>10</v>
      </c>
      <c r="Q2666">
        <v>1</v>
      </c>
    </row>
    <row r="2667" spans="1:17" x14ac:dyDescent="0.25">
      <c r="A2667" s="1">
        <v>41835</v>
      </c>
      <c r="B2667" s="2">
        <f t="shared" si="164"/>
        <v>2014</v>
      </c>
      <c r="C2667" s="2">
        <f t="shared" si="165"/>
        <v>7</v>
      </c>
      <c r="D2667" s="2">
        <f t="shared" si="166"/>
        <v>15</v>
      </c>
      <c r="E2667" s="2">
        <f t="shared" si="167"/>
        <v>3</v>
      </c>
      <c r="F2667" s="1" t="s">
        <v>792</v>
      </c>
      <c r="G2667" t="s">
        <v>699</v>
      </c>
      <c r="H2667" s="7" t="s">
        <v>783</v>
      </c>
      <c r="I2667" t="s">
        <v>698</v>
      </c>
      <c r="J2667" t="s">
        <v>519</v>
      </c>
      <c r="K2667" t="s">
        <v>74</v>
      </c>
      <c r="L2667" t="s">
        <v>13</v>
      </c>
      <c r="M2667">
        <v>1.75</v>
      </c>
      <c r="N2667">
        <v>58.196689999999997</v>
      </c>
      <c r="O2667">
        <v>-136.27351999999999</v>
      </c>
      <c r="P2667">
        <v>49</v>
      </c>
      <c r="Q2667">
        <v>4</v>
      </c>
    </row>
    <row r="2668" spans="1:17" x14ac:dyDescent="0.25">
      <c r="A2668" s="1">
        <v>41471</v>
      </c>
      <c r="B2668" s="2">
        <f t="shared" si="164"/>
        <v>2013</v>
      </c>
      <c r="C2668" s="2">
        <f t="shared" si="165"/>
        <v>7</v>
      </c>
      <c r="D2668" s="2">
        <f t="shared" si="166"/>
        <v>16</v>
      </c>
      <c r="E2668" s="2">
        <f t="shared" si="167"/>
        <v>3</v>
      </c>
      <c r="F2668" s="1" t="s">
        <v>792</v>
      </c>
      <c r="G2668" t="s">
        <v>699</v>
      </c>
      <c r="H2668" s="7" t="s">
        <v>783</v>
      </c>
      <c r="I2668" t="s">
        <v>698</v>
      </c>
      <c r="J2668" t="s">
        <v>519</v>
      </c>
      <c r="K2668" t="s">
        <v>79</v>
      </c>
      <c r="L2668" t="s">
        <v>13</v>
      </c>
      <c r="M2668">
        <v>2</v>
      </c>
      <c r="N2668">
        <v>58.196689999999997</v>
      </c>
      <c r="O2668">
        <v>-136.27351999999999</v>
      </c>
      <c r="P2668">
        <v>9</v>
      </c>
      <c r="Q2668">
        <v>1</v>
      </c>
    </row>
    <row r="2669" spans="1:17" x14ac:dyDescent="0.25">
      <c r="A2669" s="1">
        <v>41472</v>
      </c>
      <c r="B2669" s="2">
        <f t="shared" si="164"/>
        <v>2013</v>
      </c>
      <c r="C2669" s="2">
        <f t="shared" si="165"/>
        <v>7</v>
      </c>
      <c r="D2669" s="2">
        <f t="shared" si="166"/>
        <v>17</v>
      </c>
      <c r="E2669" s="2">
        <f t="shared" si="167"/>
        <v>4</v>
      </c>
      <c r="F2669" s="1" t="s">
        <v>792</v>
      </c>
      <c r="G2669" t="s">
        <v>699</v>
      </c>
      <c r="H2669" s="7" t="s">
        <v>783</v>
      </c>
      <c r="I2669" t="s">
        <v>698</v>
      </c>
      <c r="J2669" t="s">
        <v>519</v>
      </c>
      <c r="K2669" t="s">
        <v>79</v>
      </c>
      <c r="L2669" t="s">
        <v>13</v>
      </c>
      <c r="M2669">
        <v>3</v>
      </c>
      <c r="N2669">
        <v>58.196689999999997</v>
      </c>
      <c r="O2669">
        <v>-136.27351999999999</v>
      </c>
      <c r="P2669">
        <v>31</v>
      </c>
      <c r="Q2669">
        <v>1</v>
      </c>
    </row>
    <row r="2670" spans="1:17" x14ac:dyDescent="0.25">
      <c r="A2670" s="1">
        <v>41472</v>
      </c>
      <c r="B2670" s="2">
        <f t="shared" si="164"/>
        <v>2013</v>
      </c>
      <c r="C2670" s="2">
        <f t="shared" si="165"/>
        <v>7</v>
      </c>
      <c r="D2670" s="2">
        <f t="shared" si="166"/>
        <v>17</v>
      </c>
      <c r="E2670" s="2">
        <f t="shared" si="167"/>
        <v>4</v>
      </c>
      <c r="F2670" s="1" t="s">
        <v>792</v>
      </c>
      <c r="G2670" t="s">
        <v>699</v>
      </c>
      <c r="H2670" s="7" t="s">
        <v>783</v>
      </c>
      <c r="I2670" t="s">
        <v>698</v>
      </c>
      <c r="J2670" t="s">
        <v>519</v>
      </c>
      <c r="K2670" t="s">
        <v>74</v>
      </c>
      <c r="L2670" t="s">
        <v>13</v>
      </c>
      <c r="M2670">
        <v>1.5</v>
      </c>
      <c r="N2670">
        <v>58.196689999999997</v>
      </c>
      <c r="O2670">
        <v>-136.27351999999999</v>
      </c>
      <c r="P2670">
        <v>53</v>
      </c>
      <c r="Q2670">
        <v>5</v>
      </c>
    </row>
    <row r="2671" spans="1:17" x14ac:dyDescent="0.25">
      <c r="A2671" s="1">
        <v>41108</v>
      </c>
      <c r="B2671" s="2">
        <f t="shared" si="164"/>
        <v>2012</v>
      </c>
      <c r="C2671" s="2">
        <f t="shared" si="165"/>
        <v>7</v>
      </c>
      <c r="D2671" s="2">
        <f t="shared" si="166"/>
        <v>18</v>
      </c>
      <c r="E2671" s="2">
        <f t="shared" si="167"/>
        <v>4</v>
      </c>
      <c r="F2671" s="1" t="s">
        <v>792</v>
      </c>
      <c r="G2671" t="s">
        <v>699</v>
      </c>
      <c r="H2671" s="7" t="s">
        <v>783</v>
      </c>
      <c r="I2671" t="s">
        <v>698</v>
      </c>
      <c r="J2671" t="s">
        <v>519</v>
      </c>
      <c r="K2671" t="s">
        <v>74</v>
      </c>
      <c r="L2671" t="s">
        <v>13</v>
      </c>
      <c r="M2671">
        <v>2</v>
      </c>
      <c r="N2671">
        <v>58.196689999999997</v>
      </c>
      <c r="O2671">
        <v>-136.27351999999999</v>
      </c>
      <c r="P2671">
        <v>41</v>
      </c>
      <c r="Q2671">
        <v>4</v>
      </c>
    </row>
    <row r="2672" spans="1:17" x14ac:dyDescent="0.25">
      <c r="A2672" s="1">
        <v>41839</v>
      </c>
      <c r="B2672" s="2">
        <f t="shared" si="164"/>
        <v>2014</v>
      </c>
      <c r="C2672" s="2">
        <f t="shared" si="165"/>
        <v>7</v>
      </c>
      <c r="D2672" s="2">
        <f t="shared" si="166"/>
        <v>19</v>
      </c>
      <c r="E2672" s="2">
        <f t="shared" si="167"/>
        <v>7</v>
      </c>
      <c r="F2672" s="1" t="s">
        <v>792</v>
      </c>
      <c r="G2672" t="s">
        <v>699</v>
      </c>
      <c r="H2672" s="7" t="s">
        <v>783</v>
      </c>
      <c r="I2672" t="s">
        <v>698</v>
      </c>
      <c r="J2672" t="s">
        <v>519</v>
      </c>
      <c r="K2672" t="s">
        <v>79</v>
      </c>
      <c r="L2672" t="s">
        <v>13</v>
      </c>
      <c r="M2672">
        <v>1.5</v>
      </c>
      <c r="N2672">
        <v>58.196689999999997</v>
      </c>
      <c r="O2672">
        <v>-136.27351999999999</v>
      </c>
      <c r="P2672">
        <v>16</v>
      </c>
      <c r="Q2672">
        <v>1</v>
      </c>
    </row>
    <row r="2673" spans="1:17" x14ac:dyDescent="0.25">
      <c r="A2673" s="1">
        <v>41841</v>
      </c>
      <c r="B2673" s="2">
        <f t="shared" si="164"/>
        <v>2014</v>
      </c>
      <c r="C2673" s="2">
        <f t="shared" si="165"/>
        <v>7</v>
      </c>
      <c r="D2673" s="2">
        <f t="shared" si="166"/>
        <v>21</v>
      </c>
      <c r="E2673" s="2">
        <f t="shared" si="167"/>
        <v>2</v>
      </c>
      <c r="F2673" s="1" t="s">
        <v>792</v>
      </c>
      <c r="G2673" t="s">
        <v>699</v>
      </c>
      <c r="H2673" s="7" t="s">
        <v>783</v>
      </c>
      <c r="I2673" t="s">
        <v>698</v>
      </c>
      <c r="J2673" t="s">
        <v>519</v>
      </c>
      <c r="K2673" t="s">
        <v>79</v>
      </c>
      <c r="L2673" t="s">
        <v>13</v>
      </c>
      <c r="M2673">
        <v>3</v>
      </c>
      <c r="N2673">
        <v>58.196689999999997</v>
      </c>
      <c r="O2673">
        <v>-136.27351999999999</v>
      </c>
      <c r="P2673">
        <v>22</v>
      </c>
      <c r="Q2673">
        <v>2</v>
      </c>
    </row>
    <row r="2674" spans="1:17" x14ac:dyDescent="0.25">
      <c r="A2674" s="1">
        <v>42206</v>
      </c>
      <c r="B2674" s="2">
        <f t="shared" si="164"/>
        <v>2015</v>
      </c>
      <c r="C2674" s="2">
        <f t="shared" si="165"/>
        <v>7</v>
      </c>
      <c r="D2674" s="2">
        <f t="shared" si="166"/>
        <v>21</v>
      </c>
      <c r="E2674" s="2">
        <f t="shared" si="167"/>
        <v>3</v>
      </c>
      <c r="F2674" s="1" t="s">
        <v>792</v>
      </c>
      <c r="G2674" t="s">
        <v>699</v>
      </c>
      <c r="H2674" s="7" t="s">
        <v>783</v>
      </c>
      <c r="I2674" t="s">
        <v>698</v>
      </c>
      <c r="J2674" t="s">
        <v>519</v>
      </c>
      <c r="K2674" t="s">
        <v>79</v>
      </c>
      <c r="L2674" t="s">
        <v>13</v>
      </c>
      <c r="M2674">
        <v>2.5</v>
      </c>
      <c r="N2674">
        <v>58.196689999999997</v>
      </c>
      <c r="O2674">
        <v>-136.27351999999999</v>
      </c>
      <c r="P2674">
        <v>27</v>
      </c>
      <c r="Q2674">
        <v>1</v>
      </c>
    </row>
    <row r="2675" spans="1:17" x14ac:dyDescent="0.25">
      <c r="A2675" s="1">
        <v>40745</v>
      </c>
      <c r="B2675" s="2">
        <f t="shared" si="164"/>
        <v>2011</v>
      </c>
      <c r="C2675" s="2">
        <f t="shared" si="165"/>
        <v>7</v>
      </c>
      <c r="D2675" s="2">
        <f t="shared" si="166"/>
        <v>21</v>
      </c>
      <c r="E2675" s="2">
        <f t="shared" si="167"/>
        <v>5</v>
      </c>
      <c r="F2675" s="1" t="s">
        <v>792</v>
      </c>
      <c r="G2675" t="s">
        <v>699</v>
      </c>
      <c r="H2675" s="7" t="s">
        <v>783</v>
      </c>
      <c r="I2675" t="s">
        <v>698</v>
      </c>
      <c r="J2675" t="s">
        <v>519</v>
      </c>
      <c r="K2675" t="s">
        <v>74</v>
      </c>
      <c r="L2675" t="s">
        <v>13</v>
      </c>
      <c r="M2675">
        <v>3</v>
      </c>
      <c r="N2675">
        <v>58.196689999999997</v>
      </c>
      <c r="O2675">
        <v>-136.27351999999999</v>
      </c>
      <c r="P2675">
        <v>42</v>
      </c>
      <c r="Q2675">
        <v>4</v>
      </c>
    </row>
    <row r="2676" spans="1:17" x14ac:dyDescent="0.25">
      <c r="A2676" s="1">
        <v>40746</v>
      </c>
      <c r="B2676" s="2">
        <f t="shared" si="164"/>
        <v>2011</v>
      </c>
      <c r="C2676" s="2">
        <f t="shared" si="165"/>
        <v>7</v>
      </c>
      <c r="D2676" s="2">
        <f t="shared" si="166"/>
        <v>22</v>
      </c>
      <c r="E2676" s="2">
        <f t="shared" si="167"/>
        <v>6</v>
      </c>
      <c r="F2676" s="1" t="s">
        <v>792</v>
      </c>
      <c r="G2676" t="s">
        <v>699</v>
      </c>
      <c r="H2676" s="7" t="s">
        <v>783</v>
      </c>
      <c r="I2676" t="s">
        <v>698</v>
      </c>
      <c r="J2676" t="s">
        <v>519</v>
      </c>
      <c r="K2676" t="s">
        <v>74</v>
      </c>
      <c r="L2676" t="s">
        <v>13</v>
      </c>
      <c r="M2676">
        <v>3</v>
      </c>
      <c r="N2676">
        <v>58.196689999999997</v>
      </c>
      <c r="O2676">
        <v>-136.27351999999999</v>
      </c>
      <c r="P2676">
        <v>42</v>
      </c>
      <c r="Q2676">
        <v>4</v>
      </c>
    </row>
    <row r="2677" spans="1:17" x14ac:dyDescent="0.25">
      <c r="A2677" s="1">
        <v>41114</v>
      </c>
      <c r="B2677" s="2">
        <f t="shared" si="164"/>
        <v>2012</v>
      </c>
      <c r="C2677" s="2">
        <f t="shared" si="165"/>
        <v>7</v>
      </c>
      <c r="D2677" s="2">
        <f t="shared" si="166"/>
        <v>24</v>
      </c>
      <c r="E2677" s="2">
        <f t="shared" si="167"/>
        <v>3</v>
      </c>
      <c r="F2677" s="1" t="s">
        <v>792</v>
      </c>
      <c r="G2677" t="s">
        <v>699</v>
      </c>
      <c r="H2677" s="7" t="s">
        <v>783</v>
      </c>
      <c r="I2677" t="s">
        <v>698</v>
      </c>
      <c r="J2677" t="s">
        <v>519</v>
      </c>
      <c r="K2677" t="s">
        <v>74</v>
      </c>
      <c r="L2677" t="s">
        <v>13</v>
      </c>
      <c r="M2677">
        <v>1.5</v>
      </c>
      <c r="N2677">
        <v>58.196689999999997</v>
      </c>
      <c r="O2677">
        <v>-136.27351999999999</v>
      </c>
      <c r="P2677">
        <v>18</v>
      </c>
      <c r="Q2677">
        <v>2</v>
      </c>
    </row>
    <row r="2678" spans="1:17" x14ac:dyDescent="0.25">
      <c r="A2678" s="1">
        <v>41114</v>
      </c>
      <c r="B2678" s="2">
        <f t="shared" si="164"/>
        <v>2012</v>
      </c>
      <c r="C2678" s="2">
        <f t="shared" si="165"/>
        <v>7</v>
      </c>
      <c r="D2678" s="2">
        <f t="shared" si="166"/>
        <v>24</v>
      </c>
      <c r="E2678" s="2">
        <f t="shared" si="167"/>
        <v>3</v>
      </c>
      <c r="F2678" s="1" t="s">
        <v>792</v>
      </c>
      <c r="G2678" t="s">
        <v>699</v>
      </c>
      <c r="H2678" s="7" t="s">
        <v>783</v>
      </c>
      <c r="I2678" t="s">
        <v>698</v>
      </c>
      <c r="J2678" t="s">
        <v>519</v>
      </c>
      <c r="K2678" t="s">
        <v>74</v>
      </c>
      <c r="L2678" t="s">
        <v>13</v>
      </c>
      <c r="M2678">
        <v>1.75</v>
      </c>
      <c r="N2678">
        <v>58.196689999999997</v>
      </c>
      <c r="O2678">
        <v>-136.27351999999999</v>
      </c>
      <c r="P2678">
        <v>7</v>
      </c>
      <c r="Q2678">
        <v>1</v>
      </c>
    </row>
    <row r="2679" spans="1:17" x14ac:dyDescent="0.25">
      <c r="A2679" s="1">
        <v>41114</v>
      </c>
      <c r="B2679" s="2">
        <f t="shared" si="164"/>
        <v>2012</v>
      </c>
      <c r="C2679" s="2">
        <f t="shared" si="165"/>
        <v>7</v>
      </c>
      <c r="D2679" s="2">
        <f t="shared" si="166"/>
        <v>24</v>
      </c>
      <c r="E2679" s="2">
        <f t="shared" si="167"/>
        <v>3</v>
      </c>
      <c r="F2679" s="1" t="s">
        <v>792</v>
      </c>
      <c r="G2679" t="s">
        <v>699</v>
      </c>
      <c r="H2679" s="7" t="s">
        <v>783</v>
      </c>
      <c r="I2679" t="s">
        <v>698</v>
      </c>
      <c r="J2679" t="s">
        <v>519</v>
      </c>
      <c r="K2679" t="s">
        <v>74</v>
      </c>
      <c r="L2679" t="s">
        <v>13</v>
      </c>
      <c r="M2679">
        <v>3</v>
      </c>
      <c r="N2679">
        <v>58.196689999999997</v>
      </c>
      <c r="O2679">
        <v>-136.27351999999999</v>
      </c>
      <c r="P2679">
        <v>25</v>
      </c>
      <c r="Q2679">
        <v>2</v>
      </c>
    </row>
    <row r="2680" spans="1:17" x14ac:dyDescent="0.25">
      <c r="A2680" s="1">
        <v>40749</v>
      </c>
      <c r="B2680" s="2">
        <f t="shared" si="164"/>
        <v>2011</v>
      </c>
      <c r="C2680" s="2">
        <f t="shared" si="165"/>
        <v>7</v>
      </c>
      <c r="D2680" s="2">
        <f t="shared" si="166"/>
        <v>25</v>
      </c>
      <c r="E2680" s="2">
        <f t="shared" si="167"/>
        <v>2</v>
      </c>
      <c r="F2680" s="1" t="s">
        <v>792</v>
      </c>
      <c r="G2680" t="s">
        <v>699</v>
      </c>
      <c r="H2680" s="7" t="s">
        <v>783</v>
      </c>
      <c r="I2680" t="s">
        <v>698</v>
      </c>
      <c r="J2680" t="s">
        <v>519</v>
      </c>
      <c r="K2680" t="s">
        <v>79</v>
      </c>
      <c r="L2680" t="s">
        <v>13</v>
      </c>
      <c r="M2680">
        <v>2.5</v>
      </c>
      <c r="N2680">
        <v>58.196689999999997</v>
      </c>
      <c r="O2680">
        <v>-136.27351999999999</v>
      </c>
      <c r="P2680">
        <v>28</v>
      </c>
      <c r="Q2680">
        <v>1</v>
      </c>
    </row>
    <row r="2681" spans="1:17" x14ac:dyDescent="0.25">
      <c r="A2681" s="1">
        <v>41480</v>
      </c>
      <c r="B2681" s="2">
        <f t="shared" si="164"/>
        <v>2013</v>
      </c>
      <c r="C2681" s="2">
        <f t="shared" si="165"/>
        <v>7</v>
      </c>
      <c r="D2681" s="2">
        <f t="shared" si="166"/>
        <v>25</v>
      </c>
      <c r="E2681" s="2">
        <f t="shared" si="167"/>
        <v>5</v>
      </c>
      <c r="F2681" s="1" t="s">
        <v>792</v>
      </c>
      <c r="G2681" t="s">
        <v>699</v>
      </c>
      <c r="H2681" s="7" t="s">
        <v>783</v>
      </c>
      <c r="I2681" t="s">
        <v>698</v>
      </c>
      <c r="J2681" t="s">
        <v>519</v>
      </c>
      <c r="K2681" t="s">
        <v>79</v>
      </c>
      <c r="L2681" t="s">
        <v>13</v>
      </c>
      <c r="M2681">
        <v>2.5</v>
      </c>
      <c r="N2681">
        <v>58.196689999999997</v>
      </c>
      <c r="O2681">
        <v>-136.27351999999999</v>
      </c>
      <c r="P2681">
        <v>33</v>
      </c>
      <c r="Q2681">
        <v>3</v>
      </c>
    </row>
    <row r="2682" spans="1:17" x14ac:dyDescent="0.25">
      <c r="A2682" s="1">
        <v>40749</v>
      </c>
      <c r="B2682" s="2">
        <f t="shared" si="164"/>
        <v>2011</v>
      </c>
      <c r="C2682" s="2">
        <f t="shared" si="165"/>
        <v>7</v>
      </c>
      <c r="D2682" s="2">
        <f t="shared" si="166"/>
        <v>25</v>
      </c>
      <c r="E2682" s="2">
        <f t="shared" si="167"/>
        <v>2</v>
      </c>
      <c r="F2682" s="1" t="s">
        <v>792</v>
      </c>
      <c r="G2682" t="s">
        <v>699</v>
      </c>
      <c r="H2682" s="7" t="s">
        <v>783</v>
      </c>
      <c r="I2682" t="s">
        <v>698</v>
      </c>
      <c r="J2682" t="s">
        <v>519</v>
      </c>
      <c r="K2682" t="s">
        <v>74</v>
      </c>
      <c r="L2682" t="s">
        <v>13</v>
      </c>
      <c r="M2682">
        <v>3</v>
      </c>
      <c r="N2682">
        <v>58.196689999999997</v>
      </c>
      <c r="O2682">
        <v>-136.27351999999999</v>
      </c>
      <c r="P2682">
        <v>45</v>
      </c>
      <c r="Q2682">
        <v>4</v>
      </c>
    </row>
    <row r="2683" spans="1:17" x14ac:dyDescent="0.25">
      <c r="A2683" s="1">
        <v>42212</v>
      </c>
      <c r="B2683" s="2">
        <f t="shared" si="164"/>
        <v>2015</v>
      </c>
      <c r="C2683" s="2">
        <f t="shared" si="165"/>
        <v>7</v>
      </c>
      <c r="D2683" s="2">
        <f t="shared" si="166"/>
        <v>27</v>
      </c>
      <c r="E2683" s="2">
        <f t="shared" si="167"/>
        <v>2</v>
      </c>
      <c r="F2683" s="1" t="s">
        <v>792</v>
      </c>
      <c r="G2683" t="s">
        <v>699</v>
      </c>
      <c r="H2683" s="7" t="s">
        <v>783</v>
      </c>
      <c r="I2683" t="s">
        <v>698</v>
      </c>
      <c r="J2683" t="s">
        <v>519</v>
      </c>
      <c r="K2683" t="s">
        <v>79</v>
      </c>
      <c r="L2683" t="s">
        <v>13</v>
      </c>
      <c r="M2683">
        <v>2</v>
      </c>
      <c r="N2683">
        <v>58.196689999999997</v>
      </c>
      <c r="O2683">
        <v>-136.27351999999999</v>
      </c>
      <c r="P2683">
        <v>19</v>
      </c>
      <c r="Q2683">
        <v>2</v>
      </c>
    </row>
    <row r="2684" spans="1:17" x14ac:dyDescent="0.25">
      <c r="A2684" s="1">
        <v>42213</v>
      </c>
      <c r="B2684" s="2">
        <f t="shared" si="164"/>
        <v>2015</v>
      </c>
      <c r="C2684" s="2">
        <f t="shared" si="165"/>
        <v>7</v>
      </c>
      <c r="D2684" s="2">
        <f t="shared" si="166"/>
        <v>28</v>
      </c>
      <c r="E2684" s="2">
        <f t="shared" si="167"/>
        <v>3</v>
      </c>
      <c r="F2684" s="1" t="s">
        <v>792</v>
      </c>
      <c r="G2684" t="s">
        <v>699</v>
      </c>
      <c r="H2684" s="7" t="s">
        <v>783</v>
      </c>
      <c r="I2684" t="s">
        <v>698</v>
      </c>
      <c r="J2684" t="s">
        <v>519</v>
      </c>
      <c r="K2684" t="s">
        <v>79</v>
      </c>
      <c r="L2684" t="s">
        <v>13</v>
      </c>
      <c r="M2684">
        <v>2.5</v>
      </c>
      <c r="N2684">
        <v>58.196689999999997</v>
      </c>
      <c r="O2684">
        <v>-136.27351999999999</v>
      </c>
      <c r="P2684">
        <v>46</v>
      </c>
      <c r="Q2684">
        <v>1</v>
      </c>
    </row>
    <row r="2685" spans="1:17" x14ac:dyDescent="0.25">
      <c r="A2685" s="1">
        <v>42213</v>
      </c>
      <c r="B2685" s="2">
        <f t="shared" si="164"/>
        <v>2015</v>
      </c>
      <c r="C2685" s="2">
        <f t="shared" si="165"/>
        <v>7</v>
      </c>
      <c r="D2685" s="2">
        <f t="shared" si="166"/>
        <v>28</v>
      </c>
      <c r="E2685" s="2">
        <f t="shared" si="167"/>
        <v>3</v>
      </c>
      <c r="F2685" s="1" t="s">
        <v>792</v>
      </c>
      <c r="G2685" t="s">
        <v>699</v>
      </c>
      <c r="H2685" s="7" t="s">
        <v>783</v>
      </c>
      <c r="I2685" t="s">
        <v>698</v>
      </c>
      <c r="J2685" t="s">
        <v>519</v>
      </c>
      <c r="K2685" t="s">
        <v>79</v>
      </c>
      <c r="L2685" t="s">
        <v>13</v>
      </c>
      <c r="M2685">
        <v>2</v>
      </c>
      <c r="N2685">
        <v>58.196689999999997</v>
      </c>
      <c r="O2685">
        <v>-136.27351999999999</v>
      </c>
      <c r="P2685">
        <v>18</v>
      </c>
      <c r="Q2685">
        <v>1</v>
      </c>
    </row>
    <row r="2686" spans="1:17" x14ac:dyDescent="0.25">
      <c r="A2686" s="1">
        <v>41849</v>
      </c>
      <c r="B2686" s="2">
        <f t="shared" si="164"/>
        <v>2014</v>
      </c>
      <c r="C2686" s="2">
        <f t="shared" si="165"/>
        <v>7</v>
      </c>
      <c r="D2686" s="2">
        <f t="shared" si="166"/>
        <v>29</v>
      </c>
      <c r="E2686" s="2">
        <f t="shared" si="167"/>
        <v>3</v>
      </c>
      <c r="F2686" s="1" t="s">
        <v>792</v>
      </c>
      <c r="G2686" t="s">
        <v>699</v>
      </c>
      <c r="H2686" s="7" t="s">
        <v>783</v>
      </c>
      <c r="I2686" t="s">
        <v>698</v>
      </c>
      <c r="J2686" t="s">
        <v>519</v>
      </c>
      <c r="K2686" t="s">
        <v>79</v>
      </c>
      <c r="L2686" t="s">
        <v>13</v>
      </c>
      <c r="M2686">
        <v>2.5</v>
      </c>
      <c r="N2686">
        <v>58.196689999999997</v>
      </c>
      <c r="O2686">
        <v>-136.27351999999999</v>
      </c>
      <c r="P2686">
        <v>30</v>
      </c>
      <c r="Q2686">
        <v>2</v>
      </c>
    </row>
    <row r="2687" spans="1:17" x14ac:dyDescent="0.25">
      <c r="A2687" s="1">
        <v>42214</v>
      </c>
      <c r="B2687" s="2">
        <f t="shared" si="164"/>
        <v>2015</v>
      </c>
      <c r="C2687" s="2">
        <f t="shared" si="165"/>
        <v>7</v>
      </c>
      <c r="D2687" s="2">
        <f t="shared" si="166"/>
        <v>29</v>
      </c>
      <c r="E2687" s="2">
        <f t="shared" si="167"/>
        <v>4</v>
      </c>
      <c r="F2687" s="1" t="s">
        <v>792</v>
      </c>
      <c r="G2687" t="s">
        <v>699</v>
      </c>
      <c r="H2687" s="7" t="s">
        <v>783</v>
      </c>
      <c r="I2687" t="s">
        <v>698</v>
      </c>
      <c r="J2687" t="s">
        <v>519</v>
      </c>
      <c r="K2687" t="s">
        <v>79</v>
      </c>
      <c r="L2687" t="s">
        <v>13</v>
      </c>
      <c r="M2687">
        <v>2.5</v>
      </c>
      <c r="N2687">
        <v>58.196689999999997</v>
      </c>
      <c r="O2687">
        <v>-136.27351999999999</v>
      </c>
      <c r="P2687">
        <v>46</v>
      </c>
      <c r="Q2687">
        <v>5</v>
      </c>
    </row>
    <row r="2688" spans="1:17" x14ac:dyDescent="0.25">
      <c r="A2688" s="1">
        <v>41849</v>
      </c>
      <c r="B2688" s="2">
        <f t="shared" si="164"/>
        <v>2014</v>
      </c>
      <c r="C2688" s="2">
        <f t="shared" si="165"/>
        <v>7</v>
      </c>
      <c r="D2688" s="2">
        <f t="shared" si="166"/>
        <v>29</v>
      </c>
      <c r="E2688" s="2">
        <f t="shared" si="167"/>
        <v>3</v>
      </c>
      <c r="F2688" s="1" t="s">
        <v>792</v>
      </c>
      <c r="G2688" t="s">
        <v>699</v>
      </c>
      <c r="H2688" s="7" t="s">
        <v>783</v>
      </c>
      <c r="I2688" t="s">
        <v>698</v>
      </c>
      <c r="J2688" t="s">
        <v>519</v>
      </c>
      <c r="K2688" t="s">
        <v>74</v>
      </c>
      <c r="L2688" t="s">
        <v>13</v>
      </c>
      <c r="M2688">
        <v>1.5</v>
      </c>
      <c r="N2688">
        <v>58.196689999999997</v>
      </c>
      <c r="O2688">
        <v>-136.27351999999999</v>
      </c>
      <c r="P2688">
        <v>58</v>
      </c>
      <c r="Q2688">
        <v>7</v>
      </c>
    </row>
    <row r="2689" spans="1:17" x14ac:dyDescent="0.25">
      <c r="A2689" s="1">
        <v>41850</v>
      </c>
      <c r="B2689" s="2">
        <f t="shared" si="164"/>
        <v>2014</v>
      </c>
      <c r="C2689" s="2">
        <f t="shared" si="165"/>
        <v>7</v>
      </c>
      <c r="D2689" s="2">
        <f t="shared" si="166"/>
        <v>30</v>
      </c>
      <c r="E2689" s="2">
        <f t="shared" si="167"/>
        <v>4</v>
      </c>
      <c r="F2689" s="1" t="s">
        <v>792</v>
      </c>
      <c r="G2689" t="s">
        <v>699</v>
      </c>
      <c r="H2689" s="7" t="s">
        <v>783</v>
      </c>
      <c r="I2689" t="s">
        <v>698</v>
      </c>
      <c r="J2689" t="s">
        <v>519</v>
      </c>
      <c r="K2689" t="s">
        <v>79</v>
      </c>
      <c r="L2689" t="s">
        <v>13</v>
      </c>
      <c r="M2689">
        <v>2</v>
      </c>
      <c r="N2689">
        <v>58.196689999999997</v>
      </c>
      <c r="O2689">
        <v>-136.27351999999999</v>
      </c>
      <c r="P2689">
        <v>58</v>
      </c>
      <c r="Q2689">
        <v>5</v>
      </c>
    </row>
    <row r="2690" spans="1:17" x14ac:dyDescent="0.25">
      <c r="A2690" s="1">
        <v>41486</v>
      </c>
      <c r="B2690" s="2">
        <f t="shared" ref="B2690:B2753" si="168">YEAR(A2690)</f>
        <v>2013</v>
      </c>
      <c r="C2690" s="2">
        <f t="shared" ref="C2690:C2753" si="169">MONTH(A2690)</f>
        <v>7</v>
      </c>
      <c r="D2690" s="2">
        <f t="shared" ref="D2690:D2753" si="170">DAY(A2690)</f>
        <v>31</v>
      </c>
      <c r="E2690" s="2">
        <f t="shared" ref="E2690:E2753" si="171">WEEKDAY(A2690)</f>
        <v>4</v>
      </c>
      <c r="F2690" s="1" t="s">
        <v>792</v>
      </c>
      <c r="G2690" t="s">
        <v>699</v>
      </c>
      <c r="H2690" s="7" t="s">
        <v>783</v>
      </c>
      <c r="I2690" t="s">
        <v>698</v>
      </c>
      <c r="J2690" t="s">
        <v>519</v>
      </c>
      <c r="K2690" t="s">
        <v>74</v>
      </c>
      <c r="L2690" t="s">
        <v>13</v>
      </c>
      <c r="M2690">
        <v>3</v>
      </c>
      <c r="N2690">
        <v>58.196689999999997</v>
      </c>
      <c r="O2690">
        <v>-136.27351999999999</v>
      </c>
      <c r="P2690">
        <v>53</v>
      </c>
      <c r="Q2690">
        <v>4</v>
      </c>
    </row>
    <row r="2691" spans="1:17" x14ac:dyDescent="0.25">
      <c r="A2691" s="1">
        <v>41487</v>
      </c>
      <c r="B2691" s="2">
        <f t="shared" si="168"/>
        <v>2013</v>
      </c>
      <c r="C2691" s="2">
        <f t="shared" si="169"/>
        <v>8</v>
      </c>
      <c r="D2691" s="2">
        <f t="shared" si="170"/>
        <v>1</v>
      </c>
      <c r="E2691" s="2">
        <f t="shared" si="171"/>
        <v>5</v>
      </c>
      <c r="F2691" s="1" t="s">
        <v>792</v>
      </c>
      <c r="G2691" t="s">
        <v>699</v>
      </c>
      <c r="H2691" s="7" t="s">
        <v>783</v>
      </c>
      <c r="I2691" t="s">
        <v>698</v>
      </c>
      <c r="J2691" t="s">
        <v>519</v>
      </c>
      <c r="K2691" t="s">
        <v>74</v>
      </c>
      <c r="L2691" t="s">
        <v>13</v>
      </c>
      <c r="M2691">
        <v>3</v>
      </c>
      <c r="N2691">
        <v>58.196689999999997</v>
      </c>
      <c r="O2691">
        <v>-136.27351999999999</v>
      </c>
      <c r="P2691">
        <v>55</v>
      </c>
      <c r="Q2691">
        <v>5</v>
      </c>
    </row>
    <row r="2692" spans="1:17" x14ac:dyDescent="0.25">
      <c r="A2692" s="1">
        <v>41853</v>
      </c>
      <c r="B2692" s="2">
        <f t="shared" si="168"/>
        <v>2014</v>
      </c>
      <c r="C2692" s="2">
        <f t="shared" si="169"/>
        <v>8</v>
      </c>
      <c r="D2692" s="2">
        <f t="shared" si="170"/>
        <v>2</v>
      </c>
      <c r="E2692" s="2">
        <f t="shared" si="171"/>
        <v>7</v>
      </c>
      <c r="F2692" s="1" t="s">
        <v>792</v>
      </c>
      <c r="G2692" t="s">
        <v>699</v>
      </c>
      <c r="H2692" s="7" t="s">
        <v>783</v>
      </c>
      <c r="I2692" t="s">
        <v>698</v>
      </c>
      <c r="J2692" t="s">
        <v>519</v>
      </c>
      <c r="K2692" t="s">
        <v>79</v>
      </c>
      <c r="L2692" t="s">
        <v>13</v>
      </c>
      <c r="M2692">
        <v>1.5</v>
      </c>
      <c r="N2692">
        <v>58.196689999999997</v>
      </c>
      <c r="O2692">
        <v>-136.27351999999999</v>
      </c>
      <c r="P2692">
        <v>20</v>
      </c>
      <c r="Q2692">
        <v>1</v>
      </c>
    </row>
    <row r="2693" spans="1:17" x14ac:dyDescent="0.25">
      <c r="A2693" s="1">
        <v>42219</v>
      </c>
      <c r="B2693" s="2">
        <f t="shared" si="168"/>
        <v>2015</v>
      </c>
      <c r="C2693" s="2">
        <f t="shared" si="169"/>
        <v>8</v>
      </c>
      <c r="D2693" s="2">
        <f t="shared" si="170"/>
        <v>3</v>
      </c>
      <c r="E2693" s="2">
        <f t="shared" si="171"/>
        <v>2</v>
      </c>
      <c r="F2693" s="1" t="s">
        <v>792</v>
      </c>
      <c r="G2693" t="s">
        <v>699</v>
      </c>
      <c r="H2693" s="7" t="s">
        <v>783</v>
      </c>
      <c r="I2693" t="s">
        <v>698</v>
      </c>
      <c r="J2693" t="s">
        <v>519</v>
      </c>
      <c r="K2693" t="s">
        <v>79</v>
      </c>
      <c r="L2693" t="s">
        <v>13</v>
      </c>
      <c r="M2693">
        <v>2</v>
      </c>
      <c r="N2693">
        <v>58.196689999999997</v>
      </c>
      <c r="O2693">
        <v>-136.27351999999999</v>
      </c>
      <c r="P2693">
        <v>2</v>
      </c>
      <c r="Q2693">
        <v>1</v>
      </c>
    </row>
    <row r="2694" spans="1:17" x14ac:dyDescent="0.25">
      <c r="A2694" s="1">
        <v>40758</v>
      </c>
      <c r="B2694" s="2">
        <f t="shared" si="168"/>
        <v>2011</v>
      </c>
      <c r="C2694" s="2">
        <f t="shared" si="169"/>
        <v>8</v>
      </c>
      <c r="D2694" s="2">
        <f t="shared" si="170"/>
        <v>3</v>
      </c>
      <c r="E2694" s="2">
        <f t="shared" si="171"/>
        <v>4</v>
      </c>
      <c r="F2694" s="1" t="s">
        <v>792</v>
      </c>
      <c r="G2694" t="s">
        <v>699</v>
      </c>
      <c r="H2694" s="7" t="s">
        <v>783</v>
      </c>
      <c r="I2694" t="s">
        <v>698</v>
      </c>
      <c r="J2694" t="s">
        <v>519</v>
      </c>
      <c r="K2694" t="s">
        <v>74</v>
      </c>
      <c r="L2694" t="s">
        <v>13</v>
      </c>
      <c r="M2694">
        <v>3</v>
      </c>
      <c r="N2694">
        <v>58.196689999999997</v>
      </c>
      <c r="O2694">
        <v>-136.27351999999999</v>
      </c>
      <c r="P2694">
        <v>48</v>
      </c>
      <c r="Q2694">
        <v>5</v>
      </c>
    </row>
    <row r="2695" spans="1:17" x14ac:dyDescent="0.25">
      <c r="A2695" s="1">
        <v>40759</v>
      </c>
      <c r="B2695" s="2">
        <f t="shared" si="168"/>
        <v>2011</v>
      </c>
      <c r="C2695" s="2">
        <f t="shared" si="169"/>
        <v>8</v>
      </c>
      <c r="D2695" s="2">
        <f t="shared" si="170"/>
        <v>4</v>
      </c>
      <c r="E2695" s="2">
        <f t="shared" si="171"/>
        <v>5</v>
      </c>
      <c r="F2695" s="1" t="s">
        <v>792</v>
      </c>
      <c r="G2695" t="s">
        <v>699</v>
      </c>
      <c r="H2695" s="7" t="s">
        <v>783</v>
      </c>
      <c r="I2695" t="s">
        <v>698</v>
      </c>
      <c r="J2695" t="s">
        <v>519</v>
      </c>
      <c r="K2695" t="s">
        <v>74</v>
      </c>
      <c r="L2695" t="s">
        <v>13</v>
      </c>
      <c r="M2695">
        <v>3</v>
      </c>
      <c r="N2695">
        <v>58.196689999999997</v>
      </c>
      <c r="O2695">
        <v>-136.27351999999999</v>
      </c>
      <c r="P2695">
        <v>48</v>
      </c>
      <c r="Q2695">
        <v>4</v>
      </c>
    </row>
    <row r="2696" spans="1:17" x14ac:dyDescent="0.25">
      <c r="A2696" s="1">
        <v>41856</v>
      </c>
      <c r="B2696" s="2">
        <f t="shared" si="168"/>
        <v>2014</v>
      </c>
      <c r="C2696" s="2">
        <f t="shared" si="169"/>
        <v>8</v>
      </c>
      <c r="D2696" s="2">
        <f t="shared" si="170"/>
        <v>5</v>
      </c>
      <c r="E2696" s="2">
        <f t="shared" si="171"/>
        <v>3</v>
      </c>
      <c r="F2696" s="1" t="s">
        <v>792</v>
      </c>
      <c r="G2696" t="s">
        <v>699</v>
      </c>
      <c r="H2696" s="7" t="s">
        <v>783</v>
      </c>
      <c r="I2696" t="s">
        <v>698</v>
      </c>
      <c r="J2696" t="s">
        <v>519</v>
      </c>
      <c r="K2696" t="s">
        <v>79</v>
      </c>
      <c r="L2696" t="s">
        <v>13</v>
      </c>
      <c r="M2696">
        <v>1.5</v>
      </c>
      <c r="N2696">
        <v>58.196689999999997</v>
      </c>
      <c r="O2696">
        <v>-136.27351999999999</v>
      </c>
      <c r="P2696">
        <v>64</v>
      </c>
      <c r="Q2696">
        <v>5</v>
      </c>
    </row>
    <row r="2697" spans="1:17" x14ac:dyDescent="0.25">
      <c r="A2697" s="1">
        <v>42221</v>
      </c>
      <c r="B2697" s="2">
        <f t="shared" si="168"/>
        <v>2015</v>
      </c>
      <c r="C2697" s="2">
        <f t="shared" si="169"/>
        <v>8</v>
      </c>
      <c r="D2697" s="2">
        <f t="shared" si="170"/>
        <v>5</v>
      </c>
      <c r="E2697" s="2">
        <f t="shared" si="171"/>
        <v>4</v>
      </c>
      <c r="F2697" s="1" t="s">
        <v>792</v>
      </c>
      <c r="G2697" t="s">
        <v>699</v>
      </c>
      <c r="H2697" s="7" t="s">
        <v>783</v>
      </c>
      <c r="I2697" t="s">
        <v>698</v>
      </c>
      <c r="J2697" t="s">
        <v>519</v>
      </c>
      <c r="K2697" t="s">
        <v>79</v>
      </c>
      <c r="L2697" t="s">
        <v>13</v>
      </c>
      <c r="M2697">
        <v>1.5</v>
      </c>
      <c r="N2697">
        <v>58.196689999999997</v>
      </c>
      <c r="O2697">
        <v>-136.27351999999999</v>
      </c>
      <c r="P2697">
        <v>20</v>
      </c>
      <c r="Q2697">
        <v>2</v>
      </c>
    </row>
    <row r="2698" spans="1:17" x14ac:dyDescent="0.25">
      <c r="A2698" s="1">
        <v>42221</v>
      </c>
      <c r="B2698" s="2">
        <f t="shared" si="168"/>
        <v>2015</v>
      </c>
      <c r="C2698" s="2">
        <f t="shared" si="169"/>
        <v>8</v>
      </c>
      <c r="D2698" s="2">
        <f t="shared" si="170"/>
        <v>5</v>
      </c>
      <c r="E2698" s="2">
        <f t="shared" si="171"/>
        <v>4</v>
      </c>
      <c r="F2698" s="1" t="s">
        <v>792</v>
      </c>
      <c r="G2698" t="s">
        <v>699</v>
      </c>
      <c r="H2698" s="7" t="s">
        <v>783</v>
      </c>
      <c r="I2698" t="s">
        <v>698</v>
      </c>
      <c r="J2698" t="s">
        <v>519</v>
      </c>
      <c r="K2698" t="s">
        <v>79</v>
      </c>
      <c r="L2698" t="s">
        <v>13</v>
      </c>
      <c r="M2698">
        <v>2.5</v>
      </c>
      <c r="N2698">
        <v>58.196689999999997</v>
      </c>
      <c r="O2698">
        <v>-136.27351999999999</v>
      </c>
      <c r="P2698">
        <v>40</v>
      </c>
      <c r="Q2698">
        <v>4</v>
      </c>
    </row>
    <row r="2699" spans="1:17" x14ac:dyDescent="0.25">
      <c r="A2699" s="1">
        <v>41858</v>
      </c>
      <c r="B2699" s="2">
        <f t="shared" si="168"/>
        <v>2014</v>
      </c>
      <c r="C2699" s="2">
        <f t="shared" si="169"/>
        <v>8</v>
      </c>
      <c r="D2699" s="2">
        <f t="shared" si="170"/>
        <v>7</v>
      </c>
      <c r="E2699" s="2">
        <f t="shared" si="171"/>
        <v>5</v>
      </c>
      <c r="F2699" s="1" t="s">
        <v>792</v>
      </c>
      <c r="G2699" t="s">
        <v>699</v>
      </c>
      <c r="H2699" s="7" t="s">
        <v>783</v>
      </c>
      <c r="I2699" t="s">
        <v>698</v>
      </c>
      <c r="J2699" t="s">
        <v>519</v>
      </c>
      <c r="K2699" t="s">
        <v>74</v>
      </c>
      <c r="L2699" t="s">
        <v>13</v>
      </c>
      <c r="M2699">
        <v>1.5</v>
      </c>
      <c r="N2699">
        <v>58.196689999999997</v>
      </c>
      <c r="O2699">
        <v>-136.27351999999999</v>
      </c>
      <c r="P2699">
        <v>51</v>
      </c>
      <c r="Q2699">
        <v>6</v>
      </c>
    </row>
    <row r="2700" spans="1:17" x14ac:dyDescent="0.25">
      <c r="A2700" s="1">
        <v>41129</v>
      </c>
      <c r="B2700" s="2">
        <f t="shared" si="168"/>
        <v>2012</v>
      </c>
      <c r="C2700" s="2">
        <f t="shared" si="169"/>
        <v>8</v>
      </c>
      <c r="D2700" s="2">
        <f t="shared" si="170"/>
        <v>8</v>
      </c>
      <c r="E2700" s="2">
        <f t="shared" si="171"/>
        <v>4</v>
      </c>
      <c r="F2700" s="1" t="s">
        <v>792</v>
      </c>
      <c r="G2700" t="s">
        <v>699</v>
      </c>
      <c r="H2700" s="7" t="s">
        <v>783</v>
      </c>
      <c r="I2700" t="s">
        <v>698</v>
      </c>
      <c r="J2700" t="s">
        <v>519</v>
      </c>
      <c r="K2700" t="s">
        <v>79</v>
      </c>
      <c r="L2700" t="s">
        <v>13</v>
      </c>
      <c r="M2700">
        <v>3</v>
      </c>
      <c r="N2700">
        <v>58.196689999999997</v>
      </c>
      <c r="O2700">
        <v>-136.27351999999999</v>
      </c>
      <c r="P2700">
        <v>37</v>
      </c>
      <c r="Q2700">
        <v>2</v>
      </c>
    </row>
    <row r="2701" spans="1:17" x14ac:dyDescent="0.25">
      <c r="A2701" s="1">
        <v>40763</v>
      </c>
      <c r="B2701" s="2">
        <f t="shared" si="168"/>
        <v>2011</v>
      </c>
      <c r="C2701" s="2">
        <f t="shared" si="169"/>
        <v>8</v>
      </c>
      <c r="D2701" s="2">
        <f t="shared" si="170"/>
        <v>8</v>
      </c>
      <c r="E2701" s="2">
        <f t="shared" si="171"/>
        <v>2</v>
      </c>
      <c r="F2701" s="1" t="s">
        <v>792</v>
      </c>
      <c r="G2701" t="s">
        <v>699</v>
      </c>
      <c r="H2701" s="7" t="s">
        <v>783</v>
      </c>
      <c r="I2701" t="s">
        <v>698</v>
      </c>
      <c r="J2701" t="s">
        <v>519</v>
      </c>
      <c r="K2701" t="s">
        <v>74</v>
      </c>
      <c r="L2701" t="s">
        <v>13</v>
      </c>
      <c r="M2701">
        <v>3</v>
      </c>
      <c r="N2701">
        <v>58.196689999999997</v>
      </c>
      <c r="O2701">
        <v>-136.27351999999999</v>
      </c>
      <c r="P2701">
        <v>52</v>
      </c>
      <c r="Q2701">
        <v>5</v>
      </c>
    </row>
    <row r="2702" spans="1:17" x14ac:dyDescent="0.25">
      <c r="A2702" s="1">
        <v>42227</v>
      </c>
      <c r="B2702" s="2">
        <f t="shared" si="168"/>
        <v>2015</v>
      </c>
      <c r="C2702" s="2">
        <f t="shared" si="169"/>
        <v>8</v>
      </c>
      <c r="D2702" s="2">
        <f t="shared" si="170"/>
        <v>11</v>
      </c>
      <c r="E2702" s="2">
        <f t="shared" si="171"/>
        <v>3</v>
      </c>
      <c r="F2702" s="1" t="s">
        <v>792</v>
      </c>
      <c r="G2702" t="s">
        <v>699</v>
      </c>
      <c r="H2702" s="7" t="s">
        <v>783</v>
      </c>
      <c r="I2702" t="s">
        <v>698</v>
      </c>
      <c r="J2702" t="s">
        <v>519</v>
      </c>
      <c r="K2702" t="s">
        <v>79</v>
      </c>
      <c r="L2702" t="s">
        <v>13</v>
      </c>
      <c r="M2702">
        <v>2</v>
      </c>
      <c r="N2702">
        <v>58.196689999999997</v>
      </c>
      <c r="O2702">
        <v>-136.27351999999999</v>
      </c>
      <c r="P2702">
        <v>48</v>
      </c>
      <c r="Q2702">
        <v>5</v>
      </c>
    </row>
    <row r="2703" spans="1:17" x14ac:dyDescent="0.25">
      <c r="A2703" s="1">
        <v>41862</v>
      </c>
      <c r="B2703" s="2">
        <f t="shared" si="168"/>
        <v>2014</v>
      </c>
      <c r="C2703" s="2">
        <f t="shared" si="169"/>
        <v>8</v>
      </c>
      <c r="D2703" s="2">
        <f t="shared" si="170"/>
        <v>11</v>
      </c>
      <c r="E2703" s="2">
        <f t="shared" si="171"/>
        <v>2</v>
      </c>
      <c r="F2703" s="1" t="s">
        <v>792</v>
      </c>
      <c r="G2703" t="s">
        <v>699</v>
      </c>
      <c r="H2703" s="7" t="s">
        <v>783</v>
      </c>
      <c r="I2703" t="s">
        <v>698</v>
      </c>
      <c r="J2703" t="s">
        <v>519</v>
      </c>
      <c r="K2703" t="s">
        <v>74</v>
      </c>
      <c r="L2703" t="s">
        <v>13</v>
      </c>
      <c r="M2703">
        <v>1</v>
      </c>
      <c r="N2703">
        <v>58.196689999999997</v>
      </c>
      <c r="O2703">
        <v>-136.27351999999999</v>
      </c>
      <c r="P2703">
        <v>5</v>
      </c>
      <c r="Q2703">
        <v>1</v>
      </c>
    </row>
    <row r="2704" spans="1:17" x14ac:dyDescent="0.25">
      <c r="A2704" s="1">
        <v>41862</v>
      </c>
      <c r="B2704" s="2">
        <f t="shared" si="168"/>
        <v>2014</v>
      </c>
      <c r="C2704" s="2">
        <f t="shared" si="169"/>
        <v>8</v>
      </c>
      <c r="D2704" s="2">
        <f t="shared" si="170"/>
        <v>11</v>
      </c>
      <c r="E2704" s="2">
        <f t="shared" si="171"/>
        <v>2</v>
      </c>
      <c r="F2704" s="1" t="s">
        <v>792</v>
      </c>
      <c r="G2704" t="s">
        <v>699</v>
      </c>
      <c r="H2704" s="7" t="s">
        <v>783</v>
      </c>
      <c r="I2704" t="s">
        <v>698</v>
      </c>
      <c r="J2704" t="s">
        <v>519</v>
      </c>
      <c r="K2704" t="s">
        <v>74</v>
      </c>
      <c r="L2704" t="s">
        <v>13</v>
      </c>
      <c r="M2704">
        <v>1.5</v>
      </c>
      <c r="N2704">
        <v>58.196689999999997</v>
      </c>
      <c r="O2704">
        <v>-136.27351999999999</v>
      </c>
      <c r="P2704">
        <v>10</v>
      </c>
      <c r="Q2704">
        <v>1</v>
      </c>
    </row>
    <row r="2705" spans="1:17" x14ac:dyDescent="0.25">
      <c r="A2705" s="1">
        <v>41862</v>
      </c>
      <c r="B2705" s="2">
        <f t="shared" si="168"/>
        <v>2014</v>
      </c>
      <c r="C2705" s="2">
        <f t="shared" si="169"/>
        <v>8</v>
      </c>
      <c r="D2705" s="2">
        <f t="shared" si="170"/>
        <v>11</v>
      </c>
      <c r="E2705" s="2">
        <f t="shared" si="171"/>
        <v>2</v>
      </c>
      <c r="F2705" s="1" t="s">
        <v>792</v>
      </c>
      <c r="G2705" t="s">
        <v>699</v>
      </c>
      <c r="H2705" s="7" t="s">
        <v>783</v>
      </c>
      <c r="I2705" t="s">
        <v>698</v>
      </c>
      <c r="J2705" t="s">
        <v>519</v>
      </c>
      <c r="K2705" t="s">
        <v>74</v>
      </c>
      <c r="L2705" t="s">
        <v>13</v>
      </c>
      <c r="M2705">
        <v>2</v>
      </c>
      <c r="N2705">
        <v>58.196689999999997</v>
      </c>
      <c r="O2705">
        <v>-136.27351999999999</v>
      </c>
      <c r="P2705">
        <v>15</v>
      </c>
      <c r="Q2705">
        <v>1</v>
      </c>
    </row>
    <row r="2706" spans="1:17" x14ac:dyDescent="0.25">
      <c r="A2706" s="1">
        <v>41862</v>
      </c>
      <c r="B2706" s="2">
        <f t="shared" si="168"/>
        <v>2014</v>
      </c>
      <c r="C2706" s="2">
        <f t="shared" si="169"/>
        <v>8</v>
      </c>
      <c r="D2706" s="2">
        <f t="shared" si="170"/>
        <v>11</v>
      </c>
      <c r="E2706" s="2">
        <f t="shared" si="171"/>
        <v>2</v>
      </c>
      <c r="F2706" s="1" t="s">
        <v>792</v>
      </c>
      <c r="G2706" t="s">
        <v>699</v>
      </c>
      <c r="H2706" s="7" t="s">
        <v>783</v>
      </c>
      <c r="I2706" t="s">
        <v>698</v>
      </c>
      <c r="J2706" t="s">
        <v>519</v>
      </c>
      <c r="K2706" t="s">
        <v>74</v>
      </c>
      <c r="L2706" t="s">
        <v>13</v>
      </c>
      <c r="M2706">
        <v>3</v>
      </c>
      <c r="N2706">
        <v>58.196689999999997</v>
      </c>
      <c r="O2706">
        <v>-136.27351999999999</v>
      </c>
      <c r="P2706">
        <v>25</v>
      </c>
      <c r="Q2706">
        <v>2</v>
      </c>
    </row>
    <row r="2707" spans="1:17" x14ac:dyDescent="0.25">
      <c r="A2707" s="1">
        <v>41498</v>
      </c>
      <c r="B2707" s="2">
        <f t="shared" si="168"/>
        <v>2013</v>
      </c>
      <c r="C2707" s="2">
        <f t="shared" si="169"/>
        <v>8</v>
      </c>
      <c r="D2707" s="2">
        <f t="shared" si="170"/>
        <v>12</v>
      </c>
      <c r="E2707" s="2">
        <f t="shared" si="171"/>
        <v>2</v>
      </c>
      <c r="F2707" s="1" t="s">
        <v>792</v>
      </c>
      <c r="G2707" t="s">
        <v>699</v>
      </c>
      <c r="H2707" s="7" t="s">
        <v>783</v>
      </c>
      <c r="I2707" t="s">
        <v>698</v>
      </c>
      <c r="J2707" t="s">
        <v>519</v>
      </c>
      <c r="K2707" t="s">
        <v>79</v>
      </c>
      <c r="L2707" t="s">
        <v>13</v>
      </c>
      <c r="M2707">
        <v>2.5</v>
      </c>
      <c r="N2707">
        <v>58.196689999999997</v>
      </c>
      <c r="O2707">
        <v>-136.27351999999999</v>
      </c>
      <c r="P2707">
        <v>27</v>
      </c>
      <c r="Q2707">
        <v>1</v>
      </c>
    </row>
    <row r="2708" spans="1:17" x14ac:dyDescent="0.25">
      <c r="A2708" s="1">
        <v>41863</v>
      </c>
      <c r="B2708" s="2">
        <f t="shared" si="168"/>
        <v>2014</v>
      </c>
      <c r="C2708" s="2">
        <f t="shared" si="169"/>
        <v>8</v>
      </c>
      <c r="D2708" s="2">
        <f t="shared" si="170"/>
        <v>12</v>
      </c>
      <c r="E2708" s="2">
        <f t="shared" si="171"/>
        <v>3</v>
      </c>
      <c r="F2708" s="1" t="s">
        <v>792</v>
      </c>
      <c r="G2708" t="s">
        <v>699</v>
      </c>
      <c r="H2708" s="7" t="s">
        <v>783</v>
      </c>
      <c r="I2708" t="s">
        <v>698</v>
      </c>
      <c r="J2708" t="s">
        <v>519</v>
      </c>
      <c r="K2708" t="s">
        <v>74</v>
      </c>
      <c r="L2708" t="s">
        <v>13</v>
      </c>
      <c r="M2708">
        <v>3.25</v>
      </c>
      <c r="N2708">
        <v>58.196689999999997</v>
      </c>
      <c r="O2708">
        <v>-136.27351999999999</v>
      </c>
      <c r="P2708">
        <v>56</v>
      </c>
      <c r="Q2708">
        <v>6</v>
      </c>
    </row>
    <row r="2709" spans="1:17" x14ac:dyDescent="0.25">
      <c r="A2709" s="1">
        <v>41500</v>
      </c>
      <c r="B2709" s="2">
        <f t="shared" si="168"/>
        <v>2013</v>
      </c>
      <c r="C2709" s="2">
        <f t="shared" si="169"/>
        <v>8</v>
      </c>
      <c r="D2709" s="2">
        <f t="shared" si="170"/>
        <v>14</v>
      </c>
      <c r="E2709" s="2">
        <f t="shared" si="171"/>
        <v>4</v>
      </c>
      <c r="F2709" s="1" t="s">
        <v>792</v>
      </c>
      <c r="G2709" t="s">
        <v>699</v>
      </c>
      <c r="H2709" s="7" t="s">
        <v>783</v>
      </c>
      <c r="I2709" t="s">
        <v>698</v>
      </c>
      <c r="J2709" t="s">
        <v>519</v>
      </c>
      <c r="K2709" t="s">
        <v>79</v>
      </c>
      <c r="L2709" t="s">
        <v>13</v>
      </c>
      <c r="M2709">
        <v>1.5</v>
      </c>
      <c r="N2709">
        <v>58.196689999999997</v>
      </c>
      <c r="O2709">
        <v>-136.27351999999999</v>
      </c>
      <c r="P2709">
        <v>35</v>
      </c>
      <c r="Q2709">
        <v>4</v>
      </c>
    </row>
    <row r="2710" spans="1:17" x14ac:dyDescent="0.25">
      <c r="A2710" s="1">
        <v>41500</v>
      </c>
      <c r="B2710" s="2">
        <f t="shared" si="168"/>
        <v>2013</v>
      </c>
      <c r="C2710" s="2">
        <f t="shared" si="169"/>
        <v>8</v>
      </c>
      <c r="D2710" s="2">
        <f t="shared" si="170"/>
        <v>14</v>
      </c>
      <c r="E2710" s="2">
        <f t="shared" si="171"/>
        <v>4</v>
      </c>
      <c r="F2710" s="1" t="s">
        <v>792</v>
      </c>
      <c r="G2710" t="s">
        <v>699</v>
      </c>
      <c r="H2710" s="7" t="s">
        <v>783</v>
      </c>
      <c r="I2710" t="s">
        <v>698</v>
      </c>
      <c r="J2710" t="s">
        <v>519</v>
      </c>
      <c r="K2710" t="s">
        <v>74</v>
      </c>
      <c r="L2710" t="s">
        <v>13</v>
      </c>
      <c r="M2710">
        <v>1.5</v>
      </c>
      <c r="N2710">
        <v>58.196689999999997</v>
      </c>
      <c r="O2710">
        <v>-136.27351999999999</v>
      </c>
      <c r="P2710">
        <v>53</v>
      </c>
      <c r="Q2710">
        <v>5</v>
      </c>
    </row>
    <row r="2711" spans="1:17" x14ac:dyDescent="0.25">
      <c r="A2711" s="1">
        <v>40770</v>
      </c>
      <c r="B2711" s="2">
        <f t="shared" si="168"/>
        <v>2011</v>
      </c>
      <c r="C2711" s="2">
        <f t="shared" si="169"/>
        <v>8</v>
      </c>
      <c r="D2711" s="2">
        <f t="shared" si="170"/>
        <v>15</v>
      </c>
      <c r="E2711" s="2">
        <f t="shared" si="171"/>
        <v>2</v>
      </c>
      <c r="F2711" s="1" t="s">
        <v>792</v>
      </c>
      <c r="G2711" t="s">
        <v>699</v>
      </c>
      <c r="H2711" s="7" t="s">
        <v>783</v>
      </c>
      <c r="I2711" t="s">
        <v>698</v>
      </c>
      <c r="J2711" t="s">
        <v>519</v>
      </c>
      <c r="K2711" t="s">
        <v>79</v>
      </c>
      <c r="L2711" t="s">
        <v>13</v>
      </c>
      <c r="M2711">
        <v>3</v>
      </c>
      <c r="N2711">
        <v>58.196689999999997</v>
      </c>
      <c r="O2711">
        <v>-136.27351999999999</v>
      </c>
      <c r="P2711">
        <v>32</v>
      </c>
      <c r="Q2711">
        <v>1</v>
      </c>
    </row>
    <row r="2712" spans="1:17" x14ac:dyDescent="0.25">
      <c r="A2712" s="1">
        <v>41136</v>
      </c>
      <c r="B2712" s="2">
        <f t="shared" si="168"/>
        <v>2012</v>
      </c>
      <c r="C2712" s="2">
        <f t="shared" si="169"/>
        <v>8</v>
      </c>
      <c r="D2712" s="2">
        <f t="shared" si="170"/>
        <v>15</v>
      </c>
      <c r="E2712" s="2">
        <f t="shared" si="171"/>
        <v>4</v>
      </c>
      <c r="F2712" s="1" t="s">
        <v>792</v>
      </c>
      <c r="G2712" t="s">
        <v>699</v>
      </c>
      <c r="H2712" s="7" t="s">
        <v>783</v>
      </c>
      <c r="I2712" t="s">
        <v>698</v>
      </c>
      <c r="J2712" t="s">
        <v>519</v>
      </c>
      <c r="K2712" t="s">
        <v>79</v>
      </c>
      <c r="L2712" t="s">
        <v>13</v>
      </c>
      <c r="M2712">
        <v>2.5</v>
      </c>
      <c r="N2712">
        <v>58.196689999999997</v>
      </c>
      <c r="O2712">
        <v>-136.27351999999999</v>
      </c>
      <c r="P2712">
        <v>6</v>
      </c>
      <c r="Q2712">
        <v>1</v>
      </c>
    </row>
    <row r="2713" spans="1:17" x14ac:dyDescent="0.25">
      <c r="A2713" s="1">
        <v>41501</v>
      </c>
      <c r="B2713" s="2">
        <f t="shared" si="168"/>
        <v>2013</v>
      </c>
      <c r="C2713" s="2">
        <f t="shared" si="169"/>
        <v>8</v>
      </c>
      <c r="D2713" s="2">
        <f t="shared" si="170"/>
        <v>15</v>
      </c>
      <c r="E2713" s="2">
        <f t="shared" si="171"/>
        <v>5</v>
      </c>
      <c r="F2713" s="1" t="s">
        <v>792</v>
      </c>
      <c r="G2713" t="s">
        <v>699</v>
      </c>
      <c r="H2713" s="7" t="s">
        <v>783</v>
      </c>
      <c r="I2713" t="s">
        <v>698</v>
      </c>
      <c r="J2713" t="s">
        <v>519</v>
      </c>
      <c r="K2713" t="s">
        <v>74</v>
      </c>
      <c r="L2713" t="s">
        <v>13</v>
      </c>
      <c r="M2713">
        <v>1.5</v>
      </c>
      <c r="N2713">
        <v>58.196689999999997</v>
      </c>
      <c r="O2713">
        <v>-136.27351999999999</v>
      </c>
      <c r="P2713">
        <v>40</v>
      </c>
      <c r="Q2713">
        <v>5</v>
      </c>
    </row>
    <row r="2714" spans="1:17" x14ac:dyDescent="0.25">
      <c r="A2714" s="1">
        <v>40773</v>
      </c>
      <c r="B2714" s="2">
        <f t="shared" si="168"/>
        <v>2011</v>
      </c>
      <c r="C2714" s="2">
        <f t="shared" si="169"/>
        <v>8</v>
      </c>
      <c r="D2714" s="2">
        <f t="shared" si="170"/>
        <v>18</v>
      </c>
      <c r="E2714" s="2">
        <f t="shared" si="171"/>
        <v>5</v>
      </c>
      <c r="F2714" s="1" t="s">
        <v>792</v>
      </c>
      <c r="G2714" t="s">
        <v>699</v>
      </c>
      <c r="H2714" s="7" t="s">
        <v>783</v>
      </c>
      <c r="I2714" t="s">
        <v>698</v>
      </c>
      <c r="J2714" t="s">
        <v>519</v>
      </c>
      <c r="K2714" t="s">
        <v>74</v>
      </c>
      <c r="L2714" t="s">
        <v>13</v>
      </c>
      <c r="M2714">
        <v>3</v>
      </c>
      <c r="N2714">
        <v>58.196689999999997</v>
      </c>
      <c r="O2714">
        <v>-136.27351999999999</v>
      </c>
      <c r="P2714">
        <v>54</v>
      </c>
      <c r="Q2714">
        <v>5</v>
      </c>
    </row>
    <row r="2715" spans="1:17" x14ac:dyDescent="0.25">
      <c r="A2715" s="1">
        <v>41505</v>
      </c>
      <c r="B2715" s="2">
        <f t="shared" si="168"/>
        <v>2013</v>
      </c>
      <c r="C2715" s="2">
        <f t="shared" si="169"/>
        <v>8</v>
      </c>
      <c r="D2715" s="2">
        <f t="shared" si="170"/>
        <v>19</v>
      </c>
      <c r="E2715" s="2">
        <f t="shared" si="171"/>
        <v>2</v>
      </c>
      <c r="F2715" s="1" t="s">
        <v>792</v>
      </c>
      <c r="G2715" t="s">
        <v>699</v>
      </c>
      <c r="H2715" s="7" t="s">
        <v>783</v>
      </c>
      <c r="I2715" t="s">
        <v>698</v>
      </c>
      <c r="J2715" t="s">
        <v>519</v>
      </c>
      <c r="K2715" t="s">
        <v>74</v>
      </c>
      <c r="L2715" t="s">
        <v>13</v>
      </c>
      <c r="M2715">
        <v>2.5</v>
      </c>
      <c r="N2715">
        <v>58.196689999999997</v>
      </c>
      <c r="O2715">
        <v>-136.27351999999999</v>
      </c>
      <c r="P2715">
        <v>54</v>
      </c>
      <c r="Q2715">
        <v>5</v>
      </c>
    </row>
    <row r="2716" spans="1:17" x14ac:dyDescent="0.25">
      <c r="A2716" s="1">
        <v>42236</v>
      </c>
      <c r="B2716" s="2">
        <f t="shared" si="168"/>
        <v>2015</v>
      </c>
      <c r="C2716" s="2">
        <f t="shared" si="169"/>
        <v>8</v>
      </c>
      <c r="D2716" s="2">
        <f t="shared" si="170"/>
        <v>20</v>
      </c>
      <c r="E2716" s="2">
        <f t="shared" si="171"/>
        <v>5</v>
      </c>
      <c r="F2716" s="1" t="s">
        <v>792</v>
      </c>
      <c r="G2716" t="s">
        <v>699</v>
      </c>
      <c r="H2716" s="7" t="s">
        <v>783</v>
      </c>
      <c r="I2716" t="s">
        <v>698</v>
      </c>
      <c r="J2716" t="s">
        <v>519</v>
      </c>
      <c r="K2716" t="s">
        <v>79</v>
      </c>
      <c r="L2716" t="s">
        <v>13</v>
      </c>
      <c r="M2716">
        <v>1</v>
      </c>
      <c r="N2716">
        <v>58.196689999999997</v>
      </c>
      <c r="O2716">
        <v>-136.27351999999999</v>
      </c>
      <c r="P2716">
        <v>21</v>
      </c>
      <c r="Q2716">
        <v>1</v>
      </c>
    </row>
    <row r="2717" spans="1:17" x14ac:dyDescent="0.25">
      <c r="A2717" s="1">
        <v>41141</v>
      </c>
      <c r="B2717" s="2">
        <f t="shared" si="168"/>
        <v>2012</v>
      </c>
      <c r="C2717" s="2">
        <f t="shared" si="169"/>
        <v>8</v>
      </c>
      <c r="D2717" s="2">
        <f t="shared" si="170"/>
        <v>20</v>
      </c>
      <c r="E2717" s="2">
        <f t="shared" si="171"/>
        <v>2</v>
      </c>
      <c r="F2717" s="1" t="s">
        <v>792</v>
      </c>
      <c r="G2717" t="s">
        <v>699</v>
      </c>
      <c r="H2717" s="7" t="s">
        <v>783</v>
      </c>
      <c r="I2717" t="s">
        <v>698</v>
      </c>
      <c r="J2717" t="s">
        <v>519</v>
      </c>
      <c r="K2717" t="s">
        <v>74</v>
      </c>
      <c r="L2717" t="s">
        <v>13</v>
      </c>
      <c r="M2717">
        <v>3.75</v>
      </c>
      <c r="N2717">
        <v>58.196689999999997</v>
      </c>
      <c r="O2717">
        <v>-136.27351999999999</v>
      </c>
      <c r="P2717">
        <v>48</v>
      </c>
      <c r="Q2717">
        <v>5</v>
      </c>
    </row>
    <row r="2718" spans="1:17" x14ac:dyDescent="0.25">
      <c r="A2718" s="1">
        <v>41506</v>
      </c>
      <c r="B2718" s="2">
        <f t="shared" si="168"/>
        <v>2013</v>
      </c>
      <c r="C2718" s="2">
        <f t="shared" si="169"/>
        <v>8</v>
      </c>
      <c r="D2718" s="2">
        <f t="shared" si="170"/>
        <v>20</v>
      </c>
      <c r="E2718" s="2">
        <f t="shared" si="171"/>
        <v>3</v>
      </c>
      <c r="F2718" s="1" t="s">
        <v>792</v>
      </c>
      <c r="G2718" t="s">
        <v>699</v>
      </c>
      <c r="H2718" s="7" t="s">
        <v>783</v>
      </c>
      <c r="I2718" t="s">
        <v>698</v>
      </c>
      <c r="J2718" t="s">
        <v>519</v>
      </c>
      <c r="K2718" t="s">
        <v>74</v>
      </c>
      <c r="L2718" t="s">
        <v>13</v>
      </c>
      <c r="M2718">
        <v>1.5</v>
      </c>
      <c r="N2718">
        <v>58.196689999999997</v>
      </c>
      <c r="O2718">
        <v>-136.27351999999999</v>
      </c>
      <c r="P2718">
        <v>59</v>
      </c>
      <c r="Q2718">
        <v>5</v>
      </c>
    </row>
    <row r="2719" spans="1:17" x14ac:dyDescent="0.25">
      <c r="A2719" s="1">
        <v>41142</v>
      </c>
      <c r="B2719" s="2">
        <f t="shared" si="168"/>
        <v>2012</v>
      </c>
      <c r="C2719" s="2">
        <f t="shared" si="169"/>
        <v>8</v>
      </c>
      <c r="D2719" s="2">
        <f t="shared" si="170"/>
        <v>21</v>
      </c>
      <c r="E2719" s="2">
        <f t="shared" si="171"/>
        <v>3</v>
      </c>
      <c r="F2719" s="1" t="s">
        <v>792</v>
      </c>
      <c r="G2719" t="s">
        <v>699</v>
      </c>
      <c r="H2719" s="7" t="s">
        <v>783</v>
      </c>
      <c r="I2719" t="s">
        <v>698</v>
      </c>
      <c r="J2719" t="s">
        <v>519</v>
      </c>
      <c r="K2719" t="s">
        <v>79</v>
      </c>
      <c r="L2719" t="s">
        <v>13</v>
      </c>
      <c r="M2719">
        <v>1.5</v>
      </c>
      <c r="N2719">
        <v>58.196689999999997</v>
      </c>
      <c r="O2719">
        <v>-136.27351999999999</v>
      </c>
      <c r="P2719">
        <v>15</v>
      </c>
      <c r="Q2719">
        <v>1</v>
      </c>
    </row>
    <row r="2720" spans="1:17" x14ac:dyDescent="0.25">
      <c r="A2720" s="1">
        <v>41142</v>
      </c>
      <c r="B2720" s="2">
        <f t="shared" si="168"/>
        <v>2012</v>
      </c>
      <c r="C2720" s="2">
        <f t="shared" si="169"/>
        <v>8</v>
      </c>
      <c r="D2720" s="2">
        <f t="shared" si="170"/>
        <v>21</v>
      </c>
      <c r="E2720" s="2">
        <f t="shared" si="171"/>
        <v>3</v>
      </c>
      <c r="F2720" s="1" t="s">
        <v>792</v>
      </c>
      <c r="G2720" t="s">
        <v>699</v>
      </c>
      <c r="H2720" s="7" t="s">
        <v>783</v>
      </c>
      <c r="I2720" t="s">
        <v>698</v>
      </c>
      <c r="J2720" t="s">
        <v>519</v>
      </c>
      <c r="K2720" t="s">
        <v>74</v>
      </c>
      <c r="L2720" t="s">
        <v>13</v>
      </c>
      <c r="M2720">
        <v>1.75</v>
      </c>
      <c r="N2720">
        <v>58.196689999999997</v>
      </c>
      <c r="O2720">
        <v>-136.27351999999999</v>
      </c>
      <c r="P2720">
        <v>6</v>
      </c>
      <c r="Q2720">
        <v>1</v>
      </c>
    </row>
    <row r="2721" spans="1:17" x14ac:dyDescent="0.25">
      <c r="A2721" s="1">
        <v>41142</v>
      </c>
      <c r="B2721" s="2">
        <f t="shared" si="168"/>
        <v>2012</v>
      </c>
      <c r="C2721" s="2">
        <f t="shared" si="169"/>
        <v>8</v>
      </c>
      <c r="D2721" s="2">
        <f t="shared" si="170"/>
        <v>21</v>
      </c>
      <c r="E2721" s="2">
        <f t="shared" si="171"/>
        <v>3</v>
      </c>
      <c r="F2721" s="1" t="s">
        <v>792</v>
      </c>
      <c r="G2721" t="s">
        <v>699</v>
      </c>
      <c r="H2721" s="7" t="s">
        <v>783</v>
      </c>
      <c r="I2721" t="s">
        <v>698</v>
      </c>
      <c r="J2721" t="s">
        <v>519</v>
      </c>
      <c r="K2721" t="s">
        <v>74</v>
      </c>
      <c r="L2721" t="s">
        <v>13</v>
      </c>
      <c r="M2721">
        <v>2</v>
      </c>
      <c r="N2721">
        <v>58.196689999999997</v>
      </c>
      <c r="O2721">
        <v>-136.27351999999999</v>
      </c>
      <c r="P2721">
        <v>39</v>
      </c>
      <c r="Q2721">
        <v>4</v>
      </c>
    </row>
    <row r="2722" spans="1:17" x14ac:dyDescent="0.25">
      <c r="A2722" s="1">
        <v>41142</v>
      </c>
      <c r="B2722" s="2">
        <f t="shared" si="168"/>
        <v>2012</v>
      </c>
      <c r="C2722" s="2">
        <f t="shared" si="169"/>
        <v>8</v>
      </c>
      <c r="D2722" s="2">
        <f t="shared" si="170"/>
        <v>21</v>
      </c>
      <c r="E2722" s="2">
        <f t="shared" si="171"/>
        <v>3</v>
      </c>
      <c r="F2722" s="1" t="s">
        <v>792</v>
      </c>
      <c r="G2722" t="s">
        <v>699</v>
      </c>
      <c r="H2722" s="7" t="s">
        <v>783</v>
      </c>
      <c r="I2722" t="s">
        <v>698</v>
      </c>
      <c r="J2722" t="s">
        <v>519</v>
      </c>
      <c r="K2722" t="s">
        <v>74</v>
      </c>
      <c r="L2722" t="s">
        <v>13</v>
      </c>
      <c r="M2722">
        <v>3.25</v>
      </c>
      <c r="N2722">
        <v>58.196689999999997</v>
      </c>
      <c r="O2722">
        <v>-136.27351999999999</v>
      </c>
      <c r="P2722">
        <v>9</v>
      </c>
      <c r="Q2722">
        <v>1</v>
      </c>
    </row>
    <row r="2723" spans="1:17" x14ac:dyDescent="0.25">
      <c r="A2723" s="1">
        <v>40777</v>
      </c>
      <c r="B2723" s="2">
        <f t="shared" si="168"/>
        <v>2011</v>
      </c>
      <c r="C2723" s="2">
        <f t="shared" si="169"/>
        <v>8</v>
      </c>
      <c r="D2723" s="2">
        <f t="shared" si="170"/>
        <v>22</v>
      </c>
      <c r="E2723" s="2">
        <f t="shared" si="171"/>
        <v>2</v>
      </c>
      <c r="F2723" s="1" t="s">
        <v>792</v>
      </c>
      <c r="G2723" t="s">
        <v>699</v>
      </c>
      <c r="H2723" s="7" t="s">
        <v>783</v>
      </c>
      <c r="I2723" t="s">
        <v>698</v>
      </c>
      <c r="J2723" t="s">
        <v>519</v>
      </c>
      <c r="K2723" t="s">
        <v>79</v>
      </c>
      <c r="L2723" t="s">
        <v>13</v>
      </c>
      <c r="M2723">
        <v>3</v>
      </c>
      <c r="N2723">
        <v>58.196689999999997</v>
      </c>
      <c r="O2723">
        <v>-136.27351999999999</v>
      </c>
      <c r="P2723">
        <v>28</v>
      </c>
      <c r="Q2723">
        <v>1</v>
      </c>
    </row>
    <row r="2724" spans="1:17" x14ac:dyDescent="0.25">
      <c r="A2724" s="1">
        <v>40777</v>
      </c>
      <c r="B2724" s="2">
        <f t="shared" si="168"/>
        <v>2011</v>
      </c>
      <c r="C2724" s="2">
        <f t="shared" si="169"/>
        <v>8</v>
      </c>
      <c r="D2724" s="2">
        <f t="shared" si="170"/>
        <v>22</v>
      </c>
      <c r="E2724" s="2">
        <f t="shared" si="171"/>
        <v>2</v>
      </c>
      <c r="F2724" s="1" t="s">
        <v>792</v>
      </c>
      <c r="G2724" t="s">
        <v>699</v>
      </c>
      <c r="H2724" s="7" t="s">
        <v>783</v>
      </c>
      <c r="I2724" t="s">
        <v>698</v>
      </c>
      <c r="J2724" t="s">
        <v>519</v>
      </c>
      <c r="K2724" t="s">
        <v>74</v>
      </c>
      <c r="L2724" t="s">
        <v>13</v>
      </c>
      <c r="M2724">
        <v>3</v>
      </c>
      <c r="N2724">
        <v>58.196689999999997</v>
      </c>
      <c r="O2724">
        <v>-136.27351999999999</v>
      </c>
      <c r="P2724">
        <v>54</v>
      </c>
      <c r="Q2724">
        <v>5</v>
      </c>
    </row>
    <row r="2725" spans="1:17" x14ac:dyDescent="0.25">
      <c r="A2725" s="1">
        <v>40778</v>
      </c>
      <c r="B2725" s="2">
        <f t="shared" si="168"/>
        <v>2011</v>
      </c>
      <c r="C2725" s="2">
        <f t="shared" si="169"/>
        <v>8</v>
      </c>
      <c r="D2725" s="2">
        <f t="shared" si="170"/>
        <v>23</v>
      </c>
      <c r="E2725" s="2">
        <f t="shared" si="171"/>
        <v>3</v>
      </c>
      <c r="F2725" s="1" t="s">
        <v>792</v>
      </c>
      <c r="G2725" t="s">
        <v>699</v>
      </c>
      <c r="H2725" s="7" t="s">
        <v>783</v>
      </c>
      <c r="I2725" t="s">
        <v>698</v>
      </c>
      <c r="J2725" t="s">
        <v>519</v>
      </c>
      <c r="K2725" t="s">
        <v>74</v>
      </c>
      <c r="L2725" t="s">
        <v>13</v>
      </c>
      <c r="M2725">
        <v>2.5</v>
      </c>
      <c r="N2725">
        <v>58.196689999999997</v>
      </c>
      <c r="O2725">
        <v>-136.27351999999999</v>
      </c>
      <c r="P2725">
        <v>45</v>
      </c>
      <c r="Q2725">
        <v>4</v>
      </c>
    </row>
    <row r="2726" spans="1:17" x14ac:dyDescent="0.25">
      <c r="A2726" s="1">
        <v>41510</v>
      </c>
      <c r="B2726" s="2">
        <f t="shared" si="168"/>
        <v>2013</v>
      </c>
      <c r="C2726" s="2">
        <f t="shared" si="169"/>
        <v>8</v>
      </c>
      <c r="D2726" s="2">
        <f t="shared" si="170"/>
        <v>24</v>
      </c>
      <c r="E2726" s="2">
        <f t="shared" si="171"/>
        <v>7</v>
      </c>
      <c r="F2726" s="1" t="s">
        <v>792</v>
      </c>
      <c r="G2726" t="s">
        <v>699</v>
      </c>
      <c r="H2726" s="7" t="s">
        <v>783</v>
      </c>
      <c r="I2726" t="s">
        <v>698</v>
      </c>
      <c r="J2726" t="s">
        <v>519</v>
      </c>
      <c r="K2726" t="s">
        <v>79</v>
      </c>
      <c r="L2726" t="s">
        <v>13</v>
      </c>
      <c r="M2726">
        <v>1</v>
      </c>
      <c r="N2726">
        <v>58.196689999999997</v>
      </c>
      <c r="O2726">
        <v>-136.27351999999999</v>
      </c>
      <c r="P2726">
        <v>9</v>
      </c>
      <c r="Q2726">
        <v>1</v>
      </c>
    </row>
    <row r="2727" spans="1:17" x14ac:dyDescent="0.25">
      <c r="A2727" s="1">
        <v>42240</v>
      </c>
      <c r="B2727" s="2">
        <f t="shared" si="168"/>
        <v>2015</v>
      </c>
      <c r="C2727" s="2">
        <f t="shared" si="169"/>
        <v>8</v>
      </c>
      <c r="D2727" s="2">
        <f t="shared" si="170"/>
        <v>24</v>
      </c>
      <c r="E2727" s="2">
        <f t="shared" si="171"/>
        <v>2</v>
      </c>
      <c r="F2727" s="1" t="s">
        <v>792</v>
      </c>
      <c r="G2727" t="s">
        <v>699</v>
      </c>
      <c r="H2727" s="7" t="s">
        <v>783</v>
      </c>
      <c r="I2727" t="s">
        <v>698</v>
      </c>
      <c r="J2727" t="s">
        <v>519</v>
      </c>
      <c r="K2727" t="s">
        <v>79</v>
      </c>
      <c r="L2727" t="s">
        <v>13</v>
      </c>
      <c r="M2727">
        <v>2</v>
      </c>
      <c r="N2727">
        <v>58.196689999999997</v>
      </c>
      <c r="O2727">
        <v>-136.27351999999999</v>
      </c>
      <c r="P2727">
        <v>15</v>
      </c>
      <c r="Q2727">
        <v>2</v>
      </c>
    </row>
    <row r="2728" spans="1:17" x14ac:dyDescent="0.25">
      <c r="A2728" s="1">
        <v>41149</v>
      </c>
      <c r="B2728" s="2">
        <f t="shared" si="168"/>
        <v>2012</v>
      </c>
      <c r="C2728" s="2">
        <f t="shared" si="169"/>
        <v>8</v>
      </c>
      <c r="D2728" s="2">
        <f t="shared" si="170"/>
        <v>28</v>
      </c>
      <c r="E2728" s="2">
        <f t="shared" si="171"/>
        <v>3</v>
      </c>
      <c r="F2728" s="1" t="s">
        <v>792</v>
      </c>
      <c r="G2728" t="s">
        <v>699</v>
      </c>
      <c r="H2728" s="7" t="s">
        <v>783</v>
      </c>
      <c r="I2728" t="s">
        <v>698</v>
      </c>
      <c r="J2728" t="s">
        <v>519</v>
      </c>
      <c r="K2728" t="s">
        <v>79</v>
      </c>
      <c r="L2728" t="s">
        <v>13</v>
      </c>
      <c r="M2728">
        <v>1.5</v>
      </c>
      <c r="N2728">
        <v>58.196689999999997</v>
      </c>
      <c r="O2728">
        <v>-136.27351999999999</v>
      </c>
      <c r="P2728">
        <v>13</v>
      </c>
      <c r="Q2728">
        <v>1</v>
      </c>
    </row>
    <row r="2729" spans="1:17" x14ac:dyDescent="0.25">
      <c r="A2729" s="1">
        <v>41150</v>
      </c>
      <c r="B2729" s="2">
        <f t="shared" si="168"/>
        <v>2012</v>
      </c>
      <c r="C2729" s="2">
        <f t="shared" si="169"/>
        <v>8</v>
      </c>
      <c r="D2729" s="2">
        <f t="shared" si="170"/>
        <v>29</v>
      </c>
      <c r="E2729" s="2">
        <f t="shared" si="171"/>
        <v>4</v>
      </c>
      <c r="F2729" s="1" t="s">
        <v>792</v>
      </c>
      <c r="G2729" t="s">
        <v>699</v>
      </c>
      <c r="H2729" s="7" t="s">
        <v>783</v>
      </c>
      <c r="I2729" t="s">
        <v>698</v>
      </c>
      <c r="J2729" t="s">
        <v>519</v>
      </c>
      <c r="K2729" t="s">
        <v>74</v>
      </c>
      <c r="L2729" t="s">
        <v>13</v>
      </c>
      <c r="M2729">
        <v>2.25</v>
      </c>
      <c r="N2729">
        <v>58.196689999999997</v>
      </c>
      <c r="O2729">
        <v>-136.27351999999999</v>
      </c>
      <c r="P2729">
        <v>57</v>
      </c>
      <c r="Q2729">
        <v>5</v>
      </c>
    </row>
    <row r="2730" spans="1:17" x14ac:dyDescent="0.25">
      <c r="A2730" s="1">
        <v>41881</v>
      </c>
      <c r="B2730" s="2">
        <f t="shared" si="168"/>
        <v>2014</v>
      </c>
      <c r="C2730" s="2">
        <f t="shared" si="169"/>
        <v>8</v>
      </c>
      <c r="D2730" s="2">
        <f t="shared" si="170"/>
        <v>30</v>
      </c>
      <c r="E2730" s="2">
        <f t="shared" si="171"/>
        <v>7</v>
      </c>
      <c r="F2730" s="1" t="s">
        <v>792</v>
      </c>
      <c r="G2730" t="s">
        <v>699</v>
      </c>
      <c r="H2730" s="7" t="s">
        <v>783</v>
      </c>
      <c r="I2730" t="s">
        <v>698</v>
      </c>
      <c r="J2730" t="s">
        <v>519</v>
      </c>
      <c r="K2730" t="s">
        <v>133</v>
      </c>
      <c r="L2730" t="s">
        <v>13</v>
      </c>
      <c r="M2730">
        <v>4</v>
      </c>
      <c r="N2730">
        <v>58.196689999999997</v>
      </c>
      <c r="O2730">
        <v>-136.27351999999999</v>
      </c>
      <c r="P2730">
        <v>43</v>
      </c>
      <c r="Q2730">
        <v>1</v>
      </c>
    </row>
    <row r="2731" spans="1:17" x14ac:dyDescent="0.25">
      <c r="A2731" s="1">
        <v>40786</v>
      </c>
      <c r="B2731" s="2">
        <f t="shared" si="168"/>
        <v>2011</v>
      </c>
      <c r="C2731" s="2">
        <f t="shared" si="169"/>
        <v>8</v>
      </c>
      <c r="D2731" s="2">
        <f t="shared" si="170"/>
        <v>31</v>
      </c>
      <c r="E2731" s="2">
        <f t="shared" si="171"/>
        <v>4</v>
      </c>
      <c r="F2731" s="1" t="s">
        <v>792</v>
      </c>
      <c r="G2731" t="s">
        <v>699</v>
      </c>
      <c r="H2731" s="7" t="s">
        <v>783</v>
      </c>
      <c r="I2731" t="s">
        <v>698</v>
      </c>
      <c r="J2731" t="s">
        <v>519</v>
      </c>
      <c r="K2731" t="s">
        <v>74</v>
      </c>
      <c r="L2731" t="s">
        <v>13</v>
      </c>
      <c r="M2731">
        <v>4</v>
      </c>
      <c r="N2731">
        <v>58.196689999999997</v>
      </c>
      <c r="O2731">
        <v>-136.27351999999999</v>
      </c>
      <c r="P2731">
        <v>52</v>
      </c>
      <c r="Q2731">
        <v>5</v>
      </c>
    </row>
    <row r="2732" spans="1:17" x14ac:dyDescent="0.25">
      <c r="A2732" s="1">
        <v>41884</v>
      </c>
      <c r="B2732" s="2">
        <f t="shared" si="168"/>
        <v>2014</v>
      </c>
      <c r="C2732" s="2">
        <f t="shared" si="169"/>
        <v>9</v>
      </c>
      <c r="D2732" s="2">
        <f t="shared" si="170"/>
        <v>2</v>
      </c>
      <c r="E2732" s="2">
        <f t="shared" si="171"/>
        <v>3</v>
      </c>
      <c r="F2732" s="1" t="s">
        <v>792</v>
      </c>
      <c r="G2732" t="s">
        <v>699</v>
      </c>
      <c r="H2732" s="7" t="s">
        <v>783</v>
      </c>
      <c r="I2732" t="s">
        <v>698</v>
      </c>
      <c r="J2732" t="s">
        <v>519</v>
      </c>
      <c r="K2732" t="s">
        <v>79</v>
      </c>
      <c r="L2732" t="s">
        <v>13</v>
      </c>
      <c r="M2732">
        <v>2</v>
      </c>
      <c r="N2732">
        <v>58.196689999999997</v>
      </c>
      <c r="O2732">
        <v>-136.27351999999999</v>
      </c>
      <c r="P2732">
        <v>50</v>
      </c>
      <c r="Q2732">
        <v>4</v>
      </c>
    </row>
    <row r="2733" spans="1:17" x14ac:dyDescent="0.25">
      <c r="A2733" s="1">
        <v>41885</v>
      </c>
      <c r="B2733" s="2">
        <f t="shared" si="168"/>
        <v>2014</v>
      </c>
      <c r="C2733" s="2">
        <f t="shared" si="169"/>
        <v>9</v>
      </c>
      <c r="D2733" s="2">
        <f t="shared" si="170"/>
        <v>3</v>
      </c>
      <c r="E2733" s="2">
        <f t="shared" si="171"/>
        <v>4</v>
      </c>
      <c r="F2733" s="1" t="s">
        <v>792</v>
      </c>
      <c r="G2733" t="s">
        <v>699</v>
      </c>
      <c r="H2733" s="7" t="s">
        <v>783</v>
      </c>
      <c r="I2733" t="s">
        <v>698</v>
      </c>
      <c r="J2733" t="s">
        <v>519</v>
      </c>
      <c r="K2733" t="s">
        <v>79</v>
      </c>
      <c r="L2733" t="s">
        <v>13</v>
      </c>
      <c r="M2733">
        <v>1.5</v>
      </c>
      <c r="N2733">
        <v>58.196689999999997</v>
      </c>
      <c r="O2733">
        <v>-136.27351999999999</v>
      </c>
      <c r="P2733">
        <v>61</v>
      </c>
      <c r="Q2733">
        <v>4</v>
      </c>
    </row>
    <row r="2734" spans="1:17" x14ac:dyDescent="0.25">
      <c r="A2734" s="1">
        <v>40792</v>
      </c>
      <c r="B2734" s="2">
        <f t="shared" si="168"/>
        <v>2011</v>
      </c>
      <c r="C2734" s="2">
        <f t="shared" si="169"/>
        <v>9</v>
      </c>
      <c r="D2734" s="2">
        <f t="shared" si="170"/>
        <v>6</v>
      </c>
      <c r="E2734" s="2">
        <f t="shared" si="171"/>
        <v>3</v>
      </c>
      <c r="F2734" s="1" t="s">
        <v>792</v>
      </c>
      <c r="G2734" t="s">
        <v>699</v>
      </c>
      <c r="H2734" s="7" t="s">
        <v>783</v>
      </c>
      <c r="I2734" t="s">
        <v>698</v>
      </c>
      <c r="J2734" t="s">
        <v>519</v>
      </c>
      <c r="K2734" t="s">
        <v>74</v>
      </c>
      <c r="L2734" t="s">
        <v>13</v>
      </c>
      <c r="M2734">
        <v>2.5</v>
      </c>
      <c r="N2734">
        <v>58.196689999999997</v>
      </c>
      <c r="O2734">
        <v>-136.27351999999999</v>
      </c>
      <c r="P2734">
        <v>48</v>
      </c>
      <c r="Q2734">
        <v>4</v>
      </c>
    </row>
    <row r="2735" spans="1:17" x14ac:dyDescent="0.25">
      <c r="A2735" s="1">
        <v>41892</v>
      </c>
      <c r="B2735" s="2">
        <f t="shared" si="168"/>
        <v>2014</v>
      </c>
      <c r="C2735" s="2">
        <f t="shared" si="169"/>
        <v>9</v>
      </c>
      <c r="D2735" s="2">
        <f t="shared" si="170"/>
        <v>10</v>
      </c>
      <c r="E2735" s="2">
        <f t="shared" si="171"/>
        <v>4</v>
      </c>
      <c r="F2735" s="1" t="s">
        <v>792</v>
      </c>
      <c r="G2735" t="s">
        <v>699</v>
      </c>
      <c r="H2735" s="7" t="s">
        <v>783</v>
      </c>
      <c r="I2735" t="s">
        <v>698</v>
      </c>
      <c r="J2735" t="s">
        <v>519</v>
      </c>
      <c r="K2735" t="s">
        <v>79</v>
      </c>
      <c r="L2735" t="s">
        <v>13</v>
      </c>
      <c r="M2735">
        <v>2</v>
      </c>
      <c r="N2735">
        <v>58.196689999999997</v>
      </c>
      <c r="O2735">
        <v>-136.27351999999999</v>
      </c>
      <c r="P2735">
        <v>56</v>
      </c>
      <c r="Q2735">
        <v>5</v>
      </c>
    </row>
    <row r="2736" spans="1:17" x14ac:dyDescent="0.25">
      <c r="A2736" s="1">
        <v>42262</v>
      </c>
      <c r="B2736" s="2">
        <f t="shared" si="168"/>
        <v>2015</v>
      </c>
      <c r="C2736" s="2">
        <f t="shared" si="169"/>
        <v>9</v>
      </c>
      <c r="D2736" s="2">
        <f t="shared" si="170"/>
        <v>15</v>
      </c>
      <c r="E2736" s="2">
        <f t="shared" si="171"/>
        <v>3</v>
      </c>
      <c r="F2736" s="1" t="s">
        <v>793</v>
      </c>
      <c r="G2736" t="s">
        <v>699</v>
      </c>
      <c r="H2736" s="7" t="s">
        <v>783</v>
      </c>
      <c r="I2736" t="s">
        <v>698</v>
      </c>
      <c r="J2736" t="s">
        <v>519</v>
      </c>
      <c r="K2736" t="s">
        <v>79</v>
      </c>
      <c r="L2736" t="s">
        <v>13</v>
      </c>
      <c r="M2736">
        <v>2.5</v>
      </c>
      <c r="N2736">
        <v>58.196689999999997</v>
      </c>
      <c r="O2736">
        <v>-136.27351999999999</v>
      </c>
      <c r="P2736">
        <v>50</v>
      </c>
      <c r="Q2736">
        <v>5</v>
      </c>
    </row>
    <row r="2737" spans="1:17" x14ac:dyDescent="0.25">
      <c r="A2737" s="1">
        <v>41898</v>
      </c>
      <c r="B2737" s="2">
        <f t="shared" si="168"/>
        <v>2014</v>
      </c>
      <c r="C2737" s="2">
        <f t="shared" si="169"/>
        <v>9</v>
      </c>
      <c r="D2737" s="2">
        <f t="shared" si="170"/>
        <v>16</v>
      </c>
      <c r="E2737" s="2">
        <f t="shared" si="171"/>
        <v>3</v>
      </c>
      <c r="F2737" s="1" t="s">
        <v>793</v>
      </c>
      <c r="G2737" t="s">
        <v>699</v>
      </c>
      <c r="H2737" s="7" t="s">
        <v>783</v>
      </c>
      <c r="I2737" t="s">
        <v>698</v>
      </c>
      <c r="J2737" t="s">
        <v>519</v>
      </c>
      <c r="K2737" t="s">
        <v>79</v>
      </c>
      <c r="L2737" t="s">
        <v>13</v>
      </c>
      <c r="M2737">
        <v>2</v>
      </c>
      <c r="N2737">
        <v>58.196689999999997</v>
      </c>
      <c r="O2737">
        <v>-136.27351999999999</v>
      </c>
      <c r="P2737">
        <v>19</v>
      </c>
      <c r="Q2737">
        <v>2</v>
      </c>
    </row>
    <row r="2738" spans="1:17" x14ac:dyDescent="0.25">
      <c r="A2738" s="1">
        <v>41898</v>
      </c>
      <c r="B2738" s="2">
        <f t="shared" si="168"/>
        <v>2014</v>
      </c>
      <c r="C2738" s="2">
        <f t="shared" si="169"/>
        <v>9</v>
      </c>
      <c r="D2738" s="2">
        <f t="shared" si="170"/>
        <v>16</v>
      </c>
      <c r="E2738" s="2">
        <f t="shared" si="171"/>
        <v>3</v>
      </c>
      <c r="F2738" s="1" t="s">
        <v>793</v>
      </c>
      <c r="G2738" t="s">
        <v>699</v>
      </c>
      <c r="H2738" s="7" t="s">
        <v>783</v>
      </c>
      <c r="I2738" t="s">
        <v>698</v>
      </c>
      <c r="J2738" t="s">
        <v>519</v>
      </c>
      <c r="K2738" t="s">
        <v>79</v>
      </c>
      <c r="L2738" t="s">
        <v>13</v>
      </c>
      <c r="M2738">
        <v>2.5</v>
      </c>
      <c r="N2738">
        <v>58.196689999999997</v>
      </c>
      <c r="O2738">
        <v>-136.27351999999999</v>
      </c>
      <c r="P2738">
        <v>32</v>
      </c>
      <c r="Q2738">
        <v>4</v>
      </c>
    </row>
    <row r="2739" spans="1:17" x14ac:dyDescent="0.25">
      <c r="A2739" s="1">
        <v>42151</v>
      </c>
      <c r="B2739" s="2">
        <f t="shared" si="168"/>
        <v>2015</v>
      </c>
      <c r="C2739" s="2">
        <f t="shared" si="169"/>
        <v>5</v>
      </c>
      <c r="D2739" s="2">
        <f t="shared" si="170"/>
        <v>27</v>
      </c>
      <c r="E2739" s="2">
        <f t="shared" si="171"/>
        <v>4</v>
      </c>
      <c r="F2739" s="1" t="s">
        <v>791</v>
      </c>
      <c r="G2739" t="s">
        <v>699</v>
      </c>
      <c r="H2739" s="7" t="s">
        <v>783</v>
      </c>
      <c r="I2739" t="s">
        <v>698</v>
      </c>
      <c r="J2739" t="s">
        <v>519</v>
      </c>
      <c r="K2739" t="s">
        <v>74</v>
      </c>
      <c r="L2739" t="s">
        <v>13</v>
      </c>
      <c r="M2739">
        <v>1</v>
      </c>
      <c r="N2739">
        <v>58.196689999999997</v>
      </c>
      <c r="O2739">
        <v>-136.27351999999999</v>
      </c>
      <c r="P2739">
        <v>32</v>
      </c>
      <c r="Q2739">
        <v>4</v>
      </c>
    </row>
    <row r="2740" spans="1:17" x14ac:dyDescent="0.25">
      <c r="A2740" s="1">
        <v>42152</v>
      </c>
      <c r="B2740" s="2">
        <f t="shared" si="168"/>
        <v>2015</v>
      </c>
      <c r="C2740" s="2">
        <f t="shared" si="169"/>
        <v>5</v>
      </c>
      <c r="D2740" s="2">
        <f t="shared" si="170"/>
        <v>28</v>
      </c>
      <c r="E2740" s="2">
        <f t="shared" si="171"/>
        <v>5</v>
      </c>
      <c r="F2740" s="1" t="s">
        <v>791</v>
      </c>
      <c r="G2740" t="s">
        <v>699</v>
      </c>
      <c r="H2740" s="7" t="s">
        <v>783</v>
      </c>
      <c r="I2740" t="s">
        <v>698</v>
      </c>
      <c r="J2740" t="s">
        <v>519</v>
      </c>
      <c r="K2740" t="s">
        <v>74</v>
      </c>
      <c r="L2740" t="s">
        <v>13</v>
      </c>
      <c r="M2740">
        <v>1.5</v>
      </c>
      <c r="N2740">
        <v>58.196689999999997</v>
      </c>
      <c r="O2740">
        <v>-136.27351999999999</v>
      </c>
      <c r="P2740">
        <v>45</v>
      </c>
      <c r="Q2740">
        <v>6</v>
      </c>
    </row>
    <row r="2741" spans="1:17" x14ac:dyDescent="0.25">
      <c r="A2741" s="1">
        <v>42156</v>
      </c>
      <c r="B2741" s="2">
        <f t="shared" si="168"/>
        <v>2015</v>
      </c>
      <c r="C2741" s="2">
        <f t="shared" si="169"/>
        <v>6</v>
      </c>
      <c r="D2741" s="2">
        <f t="shared" si="170"/>
        <v>1</v>
      </c>
      <c r="E2741" s="2">
        <f t="shared" si="171"/>
        <v>2</v>
      </c>
      <c r="F2741" s="1" t="s">
        <v>792</v>
      </c>
      <c r="G2741" t="s">
        <v>699</v>
      </c>
      <c r="H2741" s="7" t="s">
        <v>783</v>
      </c>
      <c r="I2741" t="s">
        <v>698</v>
      </c>
      <c r="J2741" t="s">
        <v>519</v>
      </c>
      <c r="K2741" t="s">
        <v>74</v>
      </c>
      <c r="L2741" t="s">
        <v>13</v>
      </c>
      <c r="M2741">
        <v>1.5</v>
      </c>
      <c r="N2741">
        <v>58.196689999999997</v>
      </c>
      <c r="O2741">
        <v>-136.27351999999999</v>
      </c>
      <c r="P2741">
        <v>62</v>
      </c>
      <c r="Q2741">
        <v>6</v>
      </c>
    </row>
    <row r="2742" spans="1:17" x14ac:dyDescent="0.25">
      <c r="A2742" s="1">
        <v>42158</v>
      </c>
      <c r="B2742" s="2">
        <f t="shared" si="168"/>
        <v>2015</v>
      </c>
      <c r="C2742" s="2">
        <f t="shared" si="169"/>
        <v>6</v>
      </c>
      <c r="D2742" s="2">
        <f t="shared" si="170"/>
        <v>3</v>
      </c>
      <c r="E2742" s="2">
        <f t="shared" si="171"/>
        <v>4</v>
      </c>
      <c r="F2742" s="1" t="s">
        <v>792</v>
      </c>
      <c r="G2742" t="s">
        <v>699</v>
      </c>
      <c r="H2742" s="7" t="s">
        <v>783</v>
      </c>
      <c r="I2742" t="s">
        <v>698</v>
      </c>
      <c r="J2742" t="s">
        <v>519</v>
      </c>
      <c r="K2742" t="s">
        <v>133</v>
      </c>
      <c r="L2742" t="s">
        <v>13</v>
      </c>
      <c r="M2742">
        <v>3</v>
      </c>
      <c r="N2742">
        <v>58.196689999999997</v>
      </c>
      <c r="O2742">
        <v>-136.27351999999999</v>
      </c>
      <c r="P2742">
        <v>46</v>
      </c>
      <c r="Q2742">
        <v>1</v>
      </c>
    </row>
    <row r="2743" spans="1:17" x14ac:dyDescent="0.25">
      <c r="A2743" s="1">
        <v>42165</v>
      </c>
      <c r="B2743" s="2">
        <f t="shared" si="168"/>
        <v>2015</v>
      </c>
      <c r="C2743" s="2">
        <f t="shared" si="169"/>
        <v>6</v>
      </c>
      <c r="D2743" s="2">
        <f t="shared" si="170"/>
        <v>10</v>
      </c>
      <c r="E2743" s="2">
        <f t="shared" si="171"/>
        <v>4</v>
      </c>
      <c r="F2743" s="1" t="s">
        <v>792</v>
      </c>
      <c r="G2743" t="s">
        <v>699</v>
      </c>
      <c r="H2743" s="7" t="s">
        <v>783</v>
      </c>
      <c r="I2743" t="s">
        <v>698</v>
      </c>
      <c r="J2743" t="s">
        <v>519</v>
      </c>
      <c r="K2743" t="s">
        <v>74</v>
      </c>
      <c r="L2743" t="s">
        <v>13</v>
      </c>
      <c r="M2743">
        <v>1.5</v>
      </c>
      <c r="N2743">
        <v>58.196689999999997</v>
      </c>
      <c r="O2743">
        <v>-136.27351999999999</v>
      </c>
      <c r="P2743">
        <v>39</v>
      </c>
      <c r="Q2743">
        <v>4</v>
      </c>
    </row>
    <row r="2744" spans="1:17" x14ac:dyDescent="0.25">
      <c r="A2744" s="1">
        <v>42180</v>
      </c>
      <c r="B2744" s="2">
        <f t="shared" si="168"/>
        <v>2015</v>
      </c>
      <c r="C2744" s="2">
        <f t="shared" si="169"/>
        <v>6</v>
      </c>
      <c r="D2744" s="2">
        <f t="shared" si="170"/>
        <v>25</v>
      </c>
      <c r="E2744" s="2">
        <f t="shared" si="171"/>
        <v>5</v>
      </c>
      <c r="F2744" s="1" t="s">
        <v>792</v>
      </c>
      <c r="G2744" t="s">
        <v>699</v>
      </c>
      <c r="H2744" s="7" t="s">
        <v>783</v>
      </c>
      <c r="I2744" t="s">
        <v>698</v>
      </c>
      <c r="J2744" t="s">
        <v>519</v>
      </c>
      <c r="K2744" t="s">
        <v>74</v>
      </c>
      <c r="L2744" t="s">
        <v>13</v>
      </c>
      <c r="M2744">
        <v>2</v>
      </c>
      <c r="N2744">
        <v>58.196689999999997</v>
      </c>
      <c r="O2744">
        <v>-136.27351999999999</v>
      </c>
      <c r="P2744">
        <v>37</v>
      </c>
      <c r="Q2744">
        <v>3</v>
      </c>
    </row>
    <row r="2745" spans="1:17" x14ac:dyDescent="0.25">
      <c r="A2745" s="1">
        <v>42182</v>
      </c>
      <c r="B2745" s="2">
        <f t="shared" si="168"/>
        <v>2015</v>
      </c>
      <c r="C2745" s="2">
        <f t="shared" si="169"/>
        <v>6</v>
      </c>
      <c r="D2745" s="2">
        <f t="shared" si="170"/>
        <v>27</v>
      </c>
      <c r="E2745" s="2">
        <f t="shared" si="171"/>
        <v>7</v>
      </c>
      <c r="F2745" s="1" t="s">
        <v>792</v>
      </c>
      <c r="G2745" t="s">
        <v>699</v>
      </c>
      <c r="H2745" s="7" t="s">
        <v>783</v>
      </c>
      <c r="I2745" t="s">
        <v>698</v>
      </c>
      <c r="J2745" t="s">
        <v>519</v>
      </c>
      <c r="K2745" t="s">
        <v>133</v>
      </c>
      <c r="L2745" t="s">
        <v>13</v>
      </c>
      <c r="M2745">
        <v>3.5</v>
      </c>
      <c r="N2745">
        <v>58.196689999999997</v>
      </c>
      <c r="O2745">
        <v>-136.27351999999999</v>
      </c>
      <c r="P2745">
        <v>57</v>
      </c>
      <c r="Q2745">
        <v>1</v>
      </c>
    </row>
    <row r="2746" spans="1:17" x14ac:dyDescent="0.25">
      <c r="A2746" s="1">
        <v>42184</v>
      </c>
      <c r="B2746" s="2">
        <f t="shared" si="168"/>
        <v>2015</v>
      </c>
      <c r="C2746" s="2">
        <f t="shared" si="169"/>
        <v>6</v>
      </c>
      <c r="D2746" s="2">
        <f t="shared" si="170"/>
        <v>29</v>
      </c>
      <c r="E2746" s="2">
        <f t="shared" si="171"/>
        <v>2</v>
      </c>
      <c r="F2746" s="1" t="s">
        <v>792</v>
      </c>
      <c r="G2746" t="s">
        <v>699</v>
      </c>
      <c r="H2746" s="7" t="s">
        <v>783</v>
      </c>
      <c r="I2746" t="s">
        <v>698</v>
      </c>
      <c r="J2746" t="s">
        <v>519</v>
      </c>
      <c r="K2746" t="s">
        <v>133</v>
      </c>
      <c r="L2746" t="s">
        <v>13</v>
      </c>
      <c r="M2746">
        <v>2</v>
      </c>
      <c r="N2746">
        <v>58.196689999999997</v>
      </c>
      <c r="O2746">
        <v>-136.27351999999999</v>
      </c>
      <c r="P2746">
        <v>34</v>
      </c>
      <c r="Q2746">
        <v>1</v>
      </c>
    </row>
    <row r="2747" spans="1:17" x14ac:dyDescent="0.25">
      <c r="A2747" s="1">
        <v>42190</v>
      </c>
      <c r="B2747" s="2">
        <f t="shared" si="168"/>
        <v>2015</v>
      </c>
      <c r="C2747" s="2">
        <f t="shared" si="169"/>
        <v>7</v>
      </c>
      <c r="D2747" s="2">
        <f t="shared" si="170"/>
        <v>5</v>
      </c>
      <c r="E2747" s="2">
        <f t="shared" si="171"/>
        <v>1</v>
      </c>
      <c r="F2747" s="1" t="s">
        <v>792</v>
      </c>
      <c r="G2747" t="s">
        <v>699</v>
      </c>
      <c r="H2747" s="7" t="s">
        <v>783</v>
      </c>
      <c r="I2747" t="s">
        <v>698</v>
      </c>
      <c r="J2747" t="s">
        <v>519</v>
      </c>
      <c r="K2747" t="s">
        <v>133</v>
      </c>
      <c r="L2747" t="s">
        <v>13</v>
      </c>
      <c r="M2747">
        <v>4</v>
      </c>
      <c r="N2747">
        <v>58.196689999999997</v>
      </c>
      <c r="O2747">
        <v>-136.27351999999999</v>
      </c>
      <c r="P2747">
        <v>43</v>
      </c>
      <c r="Q2747">
        <v>1</v>
      </c>
    </row>
    <row r="2748" spans="1:17" x14ac:dyDescent="0.25">
      <c r="A2748" s="1">
        <v>41836</v>
      </c>
      <c r="B2748" s="2">
        <f t="shared" si="168"/>
        <v>2014</v>
      </c>
      <c r="C2748" s="2">
        <f t="shared" si="169"/>
        <v>7</v>
      </c>
      <c r="D2748" s="2">
        <f t="shared" si="170"/>
        <v>16</v>
      </c>
      <c r="E2748" s="2">
        <f t="shared" si="171"/>
        <v>4</v>
      </c>
      <c r="F2748" s="1" t="s">
        <v>792</v>
      </c>
      <c r="G2748" t="s">
        <v>699</v>
      </c>
      <c r="H2748" s="7" t="s">
        <v>783</v>
      </c>
      <c r="I2748" t="s">
        <v>698</v>
      </c>
      <c r="J2748" t="s">
        <v>519</v>
      </c>
      <c r="K2748" t="s">
        <v>79</v>
      </c>
      <c r="L2748" t="s">
        <v>13</v>
      </c>
      <c r="M2748">
        <v>2</v>
      </c>
      <c r="N2748">
        <v>58.196689999999997</v>
      </c>
      <c r="O2748">
        <v>-136.27351999999999</v>
      </c>
      <c r="P2748">
        <v>20</v>
      </c>
      <c r="Q2748">
        <v>2</v>
      </c>
    </row>
    <row r="2749" spans="1:17" x14ac:dyDescent="0.25">
      <c r="A2749" s="1">
        <v>42207</v>
      </c>
      <c r="B2749" s="2">
        <f t="shared" si="168"/>
        <v>2015</v>
      </c>
      <c r="C2749" s="2">
        <f t="shared" si="169"/>
        <v>7</v>
      </c>
      <c r="D2749" s="2">
        <f t="shared" si="170"/>
        <v>22</v>
      </c>
      <c r="E2749" s="2">
        <f t="shared" si="171"/>
        <v>4</v>
      </c>
      <c r="F2749" s="1" t="s">
        <v>792</v>
      </c>
      <c r="G2749" t="s">
        <v>699</v>
      </c>
      <c r="H2749" s="7" t="s">
        <v>783</v>
      </c>
      <c r="I2749" t="s">
        <v>698</v>
      </c>
      <c r="J2749" t="s">
        <v>519</v>
      </c>
      <c r="K2749" t="s">
        <v>74</v>
      </c>
      <c r="L2749" t="s">
        <v>13</v>
      </c>
      <c r="M2749">
        <v>1.5</v>
      </c>
      <c r="N2749">
        <v>58.196689999999997</v>
      </c>
      <c r="O2749">
        <v>-136.27351999999999</v>
      </c>
      <c r="P2749">
        <v>58</v>
      </c>
      <c r="Q2749">
        <v>6</v>
      </c>
    </row>
    <row r="2750" spans="1:17" x14ac:dyDescent="0.25">
      <c r="A2750" s="1">
        <v>41843</v>
      </c>
      <c r="B2750" s="2">
        <f t="shared" si="168"/>
        <v>2014</v>
      </c>
      <c r="C2750" s="2">
        <f t="shared" si="169"/>
        <v>7</v>
      </c>
      <c r="D2750" s="2">
        <f t="shared" si="170"/>
        <v>23</v>
      </c>
      <c r="E2750" s="2">
        <f t="shared" si="171"/>
        <v>4</v>
      </c>
      <c r="F2750" s="1" t="s">
        <v>792</v>
      </c>
      <c r="G2750" t="s">
        <v>699</v>
      </c>
      <c r="H2750" s="7" t="s">
        <v>783</v>
      </c>
      <c r="I2750" t="s">
        <v>698</v>
      </c>
      <c r="J2750" t="s">
        <v>519</v>
      </c>
      <c r="K2750" t="s">
        <v>79</v>
      </c>
      <c r="L2750" t="s">
        <v>13</v>
      </c>
      <c r="M2750">
        <v>2</v>
      </c>
      <c r="N2750">
        <v>58.196689999999997</v>
      </c>
      <c r="O2750">
        <v>-136.27351999999999</v>
      </c>
      <c r="P2750">
        <v>2</v>
      </c>
      <c r="Q2750">
        <v>1</v>
      </c>
    </row>
    <row r="2751" spans="1:17" x14ac:dyDescent="0.25">
      <c r="A2751" s="1">
        <v>42211</v>
      </c>
      <c r="B2751" s="2">
        <f t="shared" si="168"/>
        <v>2015</v>
      </c>
      <c r="C2751" s="2">
        <f t="shared" si="169"/>
        <v>7</v>
      </c>
      <c r="D2751" s="2">
        <f t="shared" si="170"/>
        <v>26</v>
      </c>
      <c r="E2751" s="2">
        <f t="shared" si="171"/>
        <v>1</v>
      </c>
      <c r="F2751" s="1" t="s">
        <v>792</v>
      </c>
      <c r="G2751" t="s">
        <v>699</v>
      </c>
      <c r="H2751" s="7" t="s">
        <v>783</v>
      </c>
      <c r="I2751" t="s">
        <v>698</v>
      </c>
      <c r="J2751" t="s">
        <v>519</v>
      </c>
      <c r="K2751" t="s">
        <v>133</v>
      </c>
      <c r="L2751" t="s">
        <v>13</v>
      </c>
      <c r="M2751">
        <v>3</v>
      </c>
      <c r="N2751">
        <v>58.196689999999997</v>
      </c>
      <c r="O2751">
        <v>-136.27351999999999</v>
      </c>
      <c r="P2751">
        <v>34</v>
      </c>
      <c r="Q2751">
        <v>1</v>
      </c>
    </row>
    <row r="2752" spans="1:17" x14ac:dyDescent="0.25">
      <c r="A2752" s="1">
        <v>42212</v>
      </c>
      <c r="B2752" s="2">
        <f t="shared" si="168"/>
        <v>2015</v>
      </c>
      <c r="C2752" s="2">
        <f t="shared" si="169"/>
        <v>7</v>
      </c>
      <c r="D2752" s="2">
        <f t="shared" si="170"/>
        <v>27</v>
      </c>
      <c r="E2752" s="2">
        <f t="shared" si="171"/>
        <v>2</v>
      </c>
      <c r="F2752" s="1" t="s">
        <v>792</v>
      </c>
      <c r="G2752" t="s">
        <v>699</v>
      </c>
      <c r="H2752" s="7" t="s">
        <v>783</v>
      </c>
      <c r="I2752" t="s">
        <v>698</v>
      </c>
      <c r="J2752" t="s">
        <v>519</v>
      </c>
      <c r="K2752" t="s">
        <v>74</v>
      </c>
      <c r="L2752" t="s">
        <v>13</v>
      </c>
      <c r="M2752">
        <v>1.5</v>
      </c>
      <c r="N2752">
        <v>58.196689999999997</v>
      </c>
      <c r="O2752">
        <v>-136.27351999999999</v>
      </c>
      <c r="P2752">
        <v>60</v>
      </c>
      <c r="Q2752">
        <v>6</v>
      </c>
    </row>
    <row r="2753" spans="1:17" x14ac:dyDescent="0.25">
      <c r="A2753" s="1">
        <v>40752</v>
      </c>
      <c r="B2753" s="2">
        <f t="shared" si="168"/>
        <v>2011</v>
      </c>
      <c r="C2753" s="2">
        <f t="shared" si="169"/>
        <v>7</v>
      </c>
      <c r="D2753" s="2">
        <f t="shared" si="170"/>
        <v>28</v>
      </c>
      <c r="E2753" s="2">
        <f t="shared" si="171"/>
        <v>5</v>
      </c>
      <c r="F2753" s="1" t="s">
        <v>792</v>
      </c>
      <c r="G2753" t="s">
        <v>699</v>
      </c>
      <c r="H2753" s="7" t="s">
        <v>783</v>
      </c>
      <c r="I2753" t="s">
        <v>698</v>
      </c>
      <c r="J2753" t="s">
        <v>519</v>
      </c>
      <c r="K2753" t="s">
        <v>658</v>
      </c>
      <c r="L2753" t="s">
        <v>13</v>
      </c>
      <c r="M2753">
        <v>3</v>
      </c>
      <c r="N2753">
        <v>58.196689999999997</v>
      </c>
      <c r="O2753">
        <v>-136.27351999999999</v>
      </c>
      <c r="P2753">
        <v>2</v>
      </c>
      <c r="Q2753">
        <v>1</v>
      </c>
    </row>
    <row r="2754" spans="1:17" x14ac:dyDescent="0.25">
      <c r="A2754" s="1">
        <v>42220</v>
      </c>
      <c r="B2754" s="2">
        <f t="shared" ref="B2754:B2817" si="172">YEAR(A2754)</f>
        <v>2015</v>
      </c>
      <c r="C2754" s="2">
        <f t="shared" ref="C2754:C2817" si="173">MONTH(A2754)</f>
        <v>8</v>
      </c>
      <c r="D2754" s="2">
        <f t="shared" ref="D2754:D2817" si="174">DAY(A2754)</f>
        <v>4</v>
      </c>
      <c r="E2754" s="2">
        <f t="shared" ref="E2754:E2817" si="175">WEEKDAY(A2754)</f>
        <v>3</v>
      </c>
      <c r="F2754" s="1" t="s">
        <v>792</v>
      </c>
      <c r="G2754" t="s">
        <v>699</v>
      </c>
      <c r="H2754" s="7" t="s">
        <v>783</v>
      </c>
      <c r="I2754" t="s">
        <v>698</v>
      </c>
      <c r="J2754" t="s">
        <v>519</v>
      </c>
      <c r="K2754" t="s">
        <v>133</v>
      </c>
      <c r="L2754" t="s">
        <v>13</v>
      </c>
      <c r="M2754">
        <v>4</v>
      </c>
      <c r="N2754">
        <v>58.196689999999997</v>
      </c>
      <c r="O2754">
        <v>-136.27351999999999</v>
      </c>
      <c r="P2754">
        <v>54</v>
      </c>
      <c r="Q2754">
        <v>1</v>
      </c>
    </row>
    <row r="2755" spans="1:17" x14ac:dyDescent="0.25">
      <c r="A2755" s="1">
        <v>42225</v>
      </c>
      <c r="B2755" s="2">
        <f t="shared" si="172"/>
        <v>2015</v>
      </c>
      <c r="C2755" s="2">
        <f t="shared" si="173"/>
        <v>8</v>
      </c>
      <c r="D2755" s="2">
        <f t="shared" si="174"/>
        <v>9</v>
      </c>
      <c r="E2755" s="2">
        <f t="shared" si="175"/>
        <v>1</v>
      </c>
      <c r="F2755" s="1" t="s">
        <v>792</v>
      </c>
      <c r="G2755" t="s">
        <v>699</v>
      </c>
      <c r="H2755" s="7" t="s">
        <v>783</v>
      </c>
      <c r="I2755" t="s">
        <v>698</v>
      </c>
      <c r="J2755" t="s">
        <v>519</v>
      </c>
      <c r="K2755" t="s">
        <v>133</v>
      </c>
      <c r="L2755" t="s">
        <v>13</v>
      </c>
      <c r="M2755">
        <v>4</v>
      </c>
      <c r="N2755">
        <v>58.196689999999997</v>
      </c>
      <c r="O2755">
        <v>-136.27351999999999</v>
      </c>
      <c r="P2755">
        <v>49</v>
      </c>
      <c r="Q2755">
        <v>1</v>
      </c>
    </row>
    <row r="2756" spans="1:17" x14ac:dyDescent="0.25">
      <c r="A2756" s="1">
        <v>42239</v>
      </c>
      <c r="B2756" s="2">
        <f t="shared" si="172"/>
        <v>2015</v>
      </c>
      <c r="C2756" s="2">
        <f t="shared" si="173"/>
        <v>8</v>
      </c>
      <c r="D2756" s="2">
        <f t="shared" si="174"/>
        <v>23</v>
      </c>
      <c r="E2756" s="2">
        <f t="shared" si="175"/>
        <v>1</v>
      </c>
      <c r="F2756" s="1" t="s">
        <v>792</v>
      </c>
      <c r="G2756" t="s">
        <v>699</v>
      </c>
      <c r="H2756" s="7" t="s">
        <v>783</v>
      </c>
      <c r="I2756" t="s">
        <v>698</v>
      </c>
      <c r="J2756" t="s">
        <v>519</v>
      </c>
      <c r="K2756" t="s">
        <v>133</v>
      </c>
      <c r="L2756" t="s">
        <v>13</v>
      </c>
      <c r="M2756">
        <v>4</v>
      </c>
      <c r="N2756">
        <v>58.196689999999997</v>
      </c>
      <c r="O2756">
        <v>-136.27351999999999</v>
      </c>
      <c r="P2756">
        <v>4</v>
      </c>
      <c r="Q2756">
        <v>1</v>
      </c>
    </row>
    <row r="2757" spans="1:17" x14ac:dyDescent="0.25">
      <c r="A2757" s="1">
        <v>42240</v>
      </c>
      <c r="B2757" s="2">
        <f t="shared" si="172"/>
        <v>2015</v>
      </c>
      <c r="C2757" s="2">
        <f t="shared" si="173"/>
        <v>8</v>
      </c>
      <c r="D2757" s="2">
        <f t="shared" si="174"/>
        <v>24</v>
      </c>
      <c r="E2757" s="2">
        <f t="shared" si="175"/>
        <v>2</v>
      </c>
      <c r="F2757" s="1" t="s">
        <v>792</v>
      </c>
      <c r="G2757" t="s">
        <v>699</v>
      </c>
      <c r="H2757" s="7" t="s">
        <v>783</v>
      </c>
      <c r="I2757" t="s">
        <v>698</v>
      </c>
      <c r="J2757" t="s">
        <v>519</v>
      </c>
      <c r="K2757" t="s">
        <v>74</v>
      </c>
      <c r="L2757" t="s">
        <v>13</v>
      </c>
      <c r="M2757">
        <v>1.5</v>
      </c>
      <c r="N2757">
        <v>58.196689999999997</v>
      </c>
      <c r="O2757">
        <v>-136.27351999999999</v>
      </c>
      <c r="P2757">
        <v>50</v>
      </c>
      <c r="Q2757">
        <v>5</v>
      </c>
    </row>
    <row r="2758" spans="1:17" x14ac:dyDescent="0.25">
      <c r="A2758" s="1">
        <v>42240</v>
      </c>
      <c r="B2758" s="2">
        <f t="shared" si="172"/>
        <v>2015</v>
      </c>
      <c r="C2758" s="2">
        <f t="shared" si="173"/>
        <v>8</v>
      </c>
      <c r="D2758" s="2">
        <f t="shared" si="174"/>
        <v>24</v>
      </c>
      <c r="E2758" s="2">
        <f t="shared" si="175"/>
        <v>2</v>
      </c>
      <c r="F2758" s="1" t="s">
        <v>792</v>
      </c>
      <c r="G2758" t="s">
        <v>699</v>
      </c>
      <c r="H2758" s="7" t="s">
        <v>783</v>
      </c>
      <c r="I2758" t="s">
        <v>698</v>
      </c>
      <c r="J2758" t="s">
        <v>519</v>
      </c>
      <c r="K2758" t="s">
        <v>74</v>
      </c>
      <c r="L2758" t="s">
        <v>13</v>
      </c>
      <c r="M2758">
        <v>3</v>
      </c>
      <c r="N2758">
        <v>58.196689999999997</v>
      </c>
      <c r="O2758">
        <v>-136.27351999999999</v>
      </c>
      <c r="P2758">
        <v>5</v>
      </c>
      <c r="Q2758">
        <v>1</v>
      </c>
    </row>
    <row r="2759" spans="1:17" x14ac:dyDescent="0.25">
      <c r="A2759" s="1">
        <v>42241</v>
      </c>
      <c r="B2759" s="2">
        <f t="shared" si="172"/>
        <v>2015</v>
      </c>
      <c r="C2759" s="2">
        <f t="shared" si="173"/>
        <v>8</v>
      </c>
      <c r="D2759" s="2">
        <f t="shared" si="174"/>
        <v>25</v>
      </c>
      <c r="E2759" s="2">
        <f t="shared" si="175"/>
        <v>3</v>
      </c>
      <c r="F2759" s="1" t="s">
        <v>792</v>
      </c>
      <c r="G2759" t="s">
        <v>699</v>
      </c>
      <c r="H2759" s="7" t="s">
        <v>783</v>
      </c>
      <c r="I2759" t="s">
        <v>698</v>
      </c>
      <c r="J2759" t="s">
        <v>519</v>
      </c>
      <c r="K2759" t="s">
        <v>74</v>
      </c>
      <c r="L2759" t="s">
        <v>13</v>
      </c>
      <c r="M2759">
        <v>1.5</v>
      </c>
      <c r="N2759">
        <v>58.196689999999997</v>
      </c>
      <c r="O2759">
        <v>-136.27351999999999</v>
      </c>
      <c r="P2759">
        <v>23</v>
      </c>
      <c r="Q2759">
        <v>2</v>
      </c>
    </row>
    <row r="2760" spans="1:17" x14ac:dyDescent="0.25">
      <c r="A2760" s="1">
        <v>42241</v>
      </c>
      <c r="B2760" s="2">
        <f t="shared" si="172"/>
        <v>2015</v>
      </c>
      <c r="C2760" s="2">
        <f t="shared" si="173"/>
        <v>8</v>
      </c>
      <c r="D2760" s="2">
        <f t="shared" si="174"/>
        <v>25</v>
      </c>
      <c r="E2760" s="2">
        <f t="shared" si="175"/>
        <v>3</v>
      </c>
      <c r="F2760" s="1" t="s">
        <v>792</v>
      </c>
      <c r="G2760" t="s">
        <v>699</v>
      </c>
      <c r="H2760" s="7" t="s">
        <v>783</v>
      </c>
      <c r="I2760" t="s">
        <v>698</v>
      </c>
      <c r="J2760" t="s">
        <v>519</v>
      </c>
      <c r="K2760" t="s">
        <v>74</v>
      </c>
      <c r="L2760" t="s">
        <v>13</v>
      </c>
      <c r="M2760">
        <v>2.5</v>
      </c>
      <c r="N2760">
        <v>58.196689999999997</v>
      </c>
      <c r="O2760">
        <v>-136.27351999999999</v>
      </c>
      <c r="P2760">
        <v>9</v>
      </c>
      <c r="Q2760">
        <v>1</v>
      </c>
    </row>
    <row r="2761" spans="1:17" x14ac:dyDescent="0.25">
      <c r="A2761" s="1">
        <v>42241</v>
      </c>
      <c r="B2761" s="2">
        <f t="shared" si="172"/>
        <v>2015</v>
      </c>
      <c r="C2761" s="2">
        <f t="shared" si="173"/>
        <v>8</v>
      </c>
      <c r="D2761" s="2">
        <f t="shared" si="174"/>
        <v>25</v>
      </c>
      <c r="E2761" s="2">
        <f t="shared" si="175"/>
        <v>3</v>
      </c>
      <c r="F2761" s="1" t="s">
        <v>792</v>
      </c>
      <c r="G2761" t="s">
        <v>699</v>
      </c>
      <c r="H2761" s="7" t="s">
        <v>783</v>
      </c>
      <c r="I2761" t="s">
        <v>698</v>
      </c>
      <c r="J2761" t="s">
        <v>519</v>
      </c>
      <c r="K2761" t="s">
        <v>74</v>
      </c>
      <c r="L2761" t="s">
        <v>13</v>
      </c>
      <c r="M2761">
        <v>3</v>
      </c>
      <c r="N2761">
        <v>58.196689999999997</v>
      </c>
      <c r="O2761">
        <v>-136.27351999999999</v>
      </c>
      <c r="P2761">
        <v>24</v>
      </c>
      <c r="Q2761">
        <v>2</v>
      </c>
    </row>
    <row r="2762" spans="1:17" x14ac:dyDescent="0.25">
      <c r="A2762" s="1">
        <v>42246</v>
      </c>
      <c r="B2762" s="2">
        <f t="shared" si="172"/>
        <v>2015</v>
      </c>
      <c r="C2762" s="2">
        <f t="shared" si="173"/>
        <v>8</v>
      </c>
      <c r="D2762" s="2">
        <f t="shared" si="174"/>
        <v>30</v>
      </c>
      <c r="E2762" s="2">
        <f t="shared" si="175"/>
        <v>1</v>
      </c>
      <c r="F2762" s="1" t="s">
        <v>792</v>
      </c>
      <c r="G2762" t="s">
        <v>699</v>
      </c>
      <c r="H2762" s="7" t="s">
        <v>783</v>
      </c>
      <c r="I2762" t="s">
        <v>698</v>
      </c>
      <c r="J2762" t="s">
        <v>519</v>
      </c>
      <c r="K2762" t="s">
        <v>133</v>
      </c>
      <c r="L2762" t="s">
        <v>13</v>
      </c>
      <c r="M2762">
        <v>4</v>
      </c>
      <c r="N2762">
        <v>58.196689999999997</v>
      </c>
      <c r="O2762">
        <v>-136.27351999999999</v>
      </c>
      <c r="P2762">
        <v>54</v>
      </c>
      <c r="Q2762">
        <v>1</v>
      </c>
    </row>
    <row r="2763" spans="1:17" x14ac:dyDescent="0.25">
      <c r="A2763" s="1">
        <v>42249</v>
      </c>
      <c r="B2763" s="2">
        <f t="shared" si="172"/>
        <v>2015</v>
      </c>
      <c r="C2763" s="2">
        <f t="shared" si="173"/>
        <v>9</v>
      </c>
      <c r="D2763" s="2">
        <f t="shared" si="174"/>
        <v>2</v>
      </c>
      <c r="E2763" s="2">
        <f t="shared" si="175"/>
        <v>4</v>
      </c>
      <c r="F2763" s="1" t="s">
        <v>792</v>
      </c>
      <c r="G2763" t="s">
        <v>699</v>
      </c>
      <c r="H2763" s="7" t="s">
        <v>783</v>
      </c>
      <c r="I2763" t="s">
        <v>698</v>
      </c>
      <c r="J2763" t="s">
        <v>519</v>
      </c>
      <c r="K2763" t="s">
        <v>74</v>
      </c>
      <c r="L2763" t="s">
        <v>13</v>
      </c>
      <c r="M2763">
        <v>1.5</v>
      </c>
      <c r="N2763">
        <v>58.196689999999997</v>
      </c>
      <c r="O2763">
        <v>-136.27351999999999</v>
      </c>
      <c r="P2763">
        <v>52</v>
      </c>
      <c r="Q2763">
        <v>6</v>
      </c>
    </row>
    <row r="2764" spans="1:17" x14ac:dyDescent="0.25">
      <c r="A2764" s="1">
        <v>40757</v>
      </c>
      <c r="B2764" s="2">
        <f t="shared" si="172"/>
        <v>2011</v>
      </c>
      <c r="C2764" s="2">
        <f t="shared" si="173"/>
        <v>8</v>
      </c>
      <c r="D2764" s="2">
        <f t="shared" si="174"/>
        <v>2</v>
      </c>
      <c r="E2764" s="2">
        <f t="shared" si="175"/>
        <v>3</v>
      </c>
      <c r="F2764" s="1" t="s">
        <v>792</v>
      </c>
      <c r="G2764" t="s">
        <v>300</v>
      </c>
      <c r="H2764" s="7" t="s">
        <v>744</v>
      </c>
      <c r="I2764" t="s">
        <v>276</v>
      </c>
      <c r="J2764" t="s">
        <v>164</v>
      </c>
      <c r="K2764" t="s">
        <v>308</v>
      </c>
      <c r="L2764" t="s">
        <v>28</v>
      </c>
      <c r="M2764">
        <v>3</v>
      </c>
      <c r="N2764">
        <v>57.067779999999999</v>
      </c>
      <c r="O2764">
        <v>-135.60445000000001</v>
      </c>
      <c r="P2764">
        <v>2</v>
      </c>
      <c r="Q2764">
        <v>1</v>
      </c>
    </row>
    <row r="2765" spans="1:17" x14ac:dyDescent="0.25">
      <c r="A2765" s="1">
        <v>41816</v>
      </c>
      <c r="B2765" s="2">
        <f t="shared" si="172"/>
        <v>2014</v>
      </c>
      <c r="C2765" s="2">
        <f t="shared" si="173"/>
        <v>6</v>
      </c>
      <c r="D2765" s="2">
        <f t="shared" si="174"/>
        <v>26</v>
      </c>
      <c r="E2765" s="2">
        <f t="shared" si="175"/>
        <v>5</v>
      </c>
      <c r="F2765" s="1" t="s">
        <v>792</v>
      </c>
      <c r="G2765" t="s">
        <v>300</v>
      </c>
      <c r="H2765" s="7" t="s">
        <v>744</v>
      </c>
      <c r="I2765" t="s">
        <v>276</v>
      </c>
      <c r="J2765" t="s">
        <v>164</v>
      </c>
      <c r="K2765" t="s">
        <v>246</v>
      </c>
      <c r="L2765" t="s">
        <v>13</v>
      </c>
      <c r="M2765">
        <v>2</v>
      </c>
      <c r="N2765">
        <v>57.067779999999999</v>
      </c>
      <c r="O2765">
        <v>-135.60445000000001</v>
      </c>
      <c r="P2765">
        <v>3</v>
      </c>
      <c r="Q2765">
        <v>1</v>
      </c>
    </row>
    <row r="2766" spans="1:17" x14ac:dyDescent="0.25">
      <c r="A2766" s="1">
        <v>41120</v>
      </c>
      <c r="B2766" s="2">
        <f t="shared" si="172"/>
        <v>2012</v>
      </c>
      <c r="C2766" s="2">
        <f t="shared" si="173"/>
        <v>7</v>
      </c>
      <c r="D2766" s="2">
        <f t="shared" si="174"/>
        <v>30</v>
      </c>
      <c r="E2766" s="2">
        <f t="shared" si="175"/>
        <v>2</v>
      </c>
      <c r="F2766" s="1" t="s">
        <v>792</v>
      </c>
      <c r="G2766" t="s">
        <v>300</v>
      </c>
      <c r="H2766" s="7" t="s">
        <v>744</v>
      </c>
      <c r="I2766" t="s">
        <v>276</v>
      </c>
      <c r="J2766" t="s">
        <v>164</v>
      </c>
      <c r="K2766" t="s">
        <v>246</v>
      </c>
      <c r="L2766" t="s">
        <v>13</v>
      </c>
      <c r="M2766">
        <v>2</v>
      </c>
      <c r="N2766">
        <v>57.067779999999999</v>
      </c>
      <c r="O2766">
        <v>-135.60445000000001</v>
      </c>
      <c r="P2766">
        <v>3</v>
      </c>
      <c r="Q2766">
        <v>1</v>
      </c>
    </row>
    <row r="2767" spans="1:17" x14ac:dyDescent="0.25">
      <c r="A2767" s="1">
        <v>41126</v>
      </c>
      <c r="B2767" s="2">
        <f t="shared" si="172"/>
        <v>2012</v>
      </c>
      <c r="C2767" s="2">
        <f t="shared" si="173"/>
        <v>8</v>
      </c>
      <c r="D2767" s="2">
        <f t="shared" si="174"/>
        <v>5</v>
      </c>
      <c r="E2767" s="2">
        <f t="shared" si="175"/>
        <v>1</v>
      </c>
      <c r="F2767" s="1" t="s">
        <v>792</v>
      </c>
      <c r="G2767" t="s">
        <v>300</v>
      </c>
      <c r="H2767" s="7" t="s">
        <v>744</v>
      </c>
      <c r="I2767" t="s">
        <v>276</v>
      </c>
      <c r="J2767" t="s">
        <v>164</v>
      </c>
      <c r="K2767" t="s">
        <v>246</v>
      </c>
      <c r="L2767" t="s">
        <v>13</v>
      </c>
      <c r="M2767">
        <v>4</v>
      </c>
      <c r="N2767">
        <v>57.067779999999999</v>
      </c>
      <c r="O2767">
        <v>-135.60445000000001</v>
      </c>
      <c r="P2767">
        <v>6</v>
      </c>
      <c r="Q2767">
        <v>1</v>
      </c>
    </row>
    <row r="2768" spans="1:17" x14ac:dyDescent="0.25">
      <c r="A2768" s="1">
        <v>41401</v>
      </c>
      <c r="B2768" s="2">
        <f t="shared" si="172"/>
        <v>2013</v>
      </c>
      <c r="C2768" s="2">
        <f t="shared" si="173"/>
        <v>5</v>
      </c>
      <c r="D2768" s="2">
        <f t="shared" si="174"/>
        <v>7</v>
      </c>
      <c r="E2768" s="2">
        <f t="shared" si="175"/>
        <v>3</v>
      </c>
      <c r="F2768" s="1" t="s">
        <v>791</v>
      </c>
      <c r="G2768" t="s">
        <v>300</v>
      </c>
      <c r="H2768" s="7" t="s">
        <v>744</v>
      </c>
      <c r="I2768" t="s">
        <v>276</v>
      </c>
      <c r="J2768" t="s">
        <v>164</v>
      </c>
      <c r="K2768" t="s">
        <v>221</v>
      </c>
      <c r="L2768" t="s">
        <v>177</v>
      </c>
      <c r="M2768">
        <v>0.25</v>
      </c>
      <c r="N2768">
        <v>57.067779999999999</v>
      </c>
      <c r="O2768">
        <v>-135.60445000000001</v>
      </c>
      <c r="P2768">
        <v>2</v>
      </c>
      <c r="Q2768">
        <v>1</v>
      </c>
    </row>
    <row r="2769" spans="1:17" x14ac:dyDescent="0.25">
      <c r="A2769" s="1">
        <v>40704</v>
      </c>
      <c r="B2769" s="2">
        <f t="shared" si="172"/>
        <v>2011</v>
      </c>
      <c r="C2769" s="2">
        <f t="shared" si="173"/>
        <v>6</v>
      </c>
      <c r="D2769" s="2">
        <f t="shared" si="174"/>
        <v>10</v>
      </c>
      <c r="E2769" s="2">
        <f t="shared" si="175"/>
        <v>6</v>
      </c>
      <c r="F2769" s="1" t="s">
        <v>792</v>
      </c>
      <c r="G2769" t="s">
        <v>300</v>
      </c>
      <c r="H2769" s="7" t="s">
        <v>744</v>
      </c>
      <c r="I2769" t="s">
        <v>276</v>
      </c>
      <c r="J2769" t="s">
        <v>164</v>
      </c>
      <c r="K2769" t="s">
        <v>301</v>
      </c>
      <c r="L2769" t="s">
        <v>13</v>
      </c>
      <c r="M2769">
        <v>7</v>
      </c>
      <c r="N2769">
        <v>57.067779999999999</v>
      </c>
      <c r="O2769">
        <v>-135.60445000000001</v>
      </c>
      <c r="P2769">
        <v>14</v>
      </c>
      <c r="Q2769">
        <v>1</v>
      </c>
    </row>
    <row r="2770" spans="1:17" x14ac:dyDescent="0.25">
      <c r="A2770" s="1">
        <v>41075</v>
      </c>
      <c r="B2770" s="2">
        <f t="shared" si="172"/>
        <v>2012</v>
      </c>
      <c r="C2770" s="2">
        <f t="shared" si="173"/>
        <v>6</v>
      </c>
      <c r="D2770" s="2">
        <f t="shared" si="174"/>
        <v>15</v>
      </c>
      <c r="E2770" s="2">
        <f t="shared" si="175"/>
        <v>6</v>
      </c>
      <c r="F2770" s="1" t="s">
        <v>792</v>
      </c>
      <c r="G2770" t="s">
        <v>300</v>
      </c>
      <c r="H2770" s="7" t="s">
        <v>744</v>
      </c>
      <c r="I2770" t="s">
        <v>276</v>
      </c>
      <c r="J2770" t="s">
        <v>164</v>
      </c>
      <c r="K2770" t="s">
        <v>301</v>
      </c>
      <c r="L2770" t="s">
        <v>13</v>
      </c>
      <c r="M2770">
        <v>7</v>
      </c>
      <c r="N2770">
        <v>57.067779999999999</v>
      </c>
      <c r="O2770">
        <v>-135.60445000000001</v>
      </c>
      <c r="P2770">
        <v>7</v>
      </c>
      <c r="Q2770">
        <v>1</v>
      </c>
    </row>
    <row r="2771" spans="1:17" x14ac:dyDescent="0.25">
      <c r="A2771" s="1">
        <v>40629</v>
      </c>
      <c r="B2771" s="2">
        <f t="shared" si="172"/>
        <v>2011</v>
      </c>
      <c r="C2771" s="2">
        <f t="shared" si="173"/>
        <v>3</v>
      </c>
      <c r="D2771" s="2">
        <f t="shared" si="174"/>
        <v>27</v>
      </c>
      <c r="E2771" s="2">
        <f t="shared" si="175"/>
        <v>1</v>
      </c>
      <c r="F2771" s="1" t="s">
        <v>790</v>
      </c>
      <c r="G2771" t="s">
        <v>282</v>
      </c>
      <c r="H2771" s="7" t="s">
        <v>744</v>
      </c>
      <c r="I2771" t="s">
        <v>276</v>
      </c>
      <c r="J2771" t="s">
        <v>164</v>
      </c>
      <c r="K2771" t="s">
        <v>204</v>
      </c>
      <c r="L2771" t="s">
        <v>44</v>
      </c>
      <c r="M2771">
        <v>24</v>
      </c>
      <c r="N2771">
        <v>57.064230000000002</v>
      </c>
      <c r="O2771">
        <v>-135.60511</v>
      </c>
      <c r="P2771">
        <v>7</v>
      </c>
      <c r="Q2771">
        <v>1</v>
      </c>
    </row>
    <row r="2772" spans="1:17" x14ac:dyDescent="0.25">
      <c r="A2772" s="1">
        <v>40630</v>
      </c>
      <c r="B2772" s="2">
        <f t="shared" si="172"/>
        <v>2011</v>
      </c>
      <c r="C2772" s="2">
        <f t="shared" si="173"/>
        <v>3</v>
      </c>
      <c r="D2772" s="2">
        <f t="shared" si="174"/>
        <v>28</v>
      </c>
      <c r="E2772" s="2">
        <f t="shared" si="175"/>
        <v>2</v>
      </c>
      <c r="F2772" s="1" t="s">
        <v>790</v>
      </c>
      <c r="G2772" t="s">
        <v>282</v>
      </c>
      <c r="H2772" s="7" t="s">
        <v>744</v>
      </c>
      <c r="I2772" t="s">
        <v>276</v>
      </c>
      <c r="J2772" t="s">
        <v>164</v>
      </c>
      <c r="K2772" t="s">
        <v>204</v>
      </c>
      <c r="L2772" t="s">
        <v>44</v>
      </c>
      <c r="M2772">
        <v>24</v>
      </c>
      <c r="N2772">
        <v>57.064230000000002</v>
      </c>
      <c r="O2772">
        <v>-135.60511</v>
      </c>
      <c r="P2772">
        <v>7</v>
      </c>
      <c r="Q2772">
        <v>1</v>
      </c>
    </row>
    <row r="2773" spans="1:17" x14ac:dyDescent="0.25">
      <c r="A2773" s="1">
        <v>40631</v>
      </c>
      <c r="B2773" s="2">
        <f t="shared" si="172"/>
        <v>2011</v>
      </c>
      <c r="C2773" s="2">
        <f t="shared" si="173"/>
        <v>3</v>
      </c>
      <c r="D2773" s="2">
        <f t="shared" si="174"/>
        <v>29</v>
      </c>
      <c r="E2773" s="2">
        <f t="shared" si="175"/>
        <v>3</v>
      </c>
      <c r="F2773" s="1" t="s">
        <v>790</v>
      </c>
      <c r="G2773" t="s">
        <v>282</v>
      </c>
      <c r="H2773" s="7" t="s">
        <v>744</v>
      </c>
      <c r="I2773" t="s">
        <v>276</v>
      </c>
      <c r="J2773" t="s">
        <v>164</v>
      </c>
      <c r="K2773" t="s">
        <v>204</v>
      </c>
      <c r="L2773" t="s">
        <v>44</v>
      </c>
      <c r="M2773">
        <v>24</v>
      </c>
      <c r="N2773">
        <v>57.064230000000002</v>
      </c>
      <c r="O2773">
        <v>-135.60511</v>
      </c>
      <c r="P2773">
        <v>7</v>
      </c>
      <c r="Q2773">
        <v>1</v>
      </c>
    </row>
    <row r="2774" spans="1:17" x14ac:dyDescent="0.25">
      <c r="A2774" s="1">
        <v>41001</v>
      </c>
      <c r="B2774" s="2">
        <f t="shared" si="172"/>
        <v>2012</v>
      </c>
      <c r="C2774" s="2">
        <f t="shared" si="173"/>
        <v>4</v>
      </c>
      <c r="D2774" s="2">
        <f t="shared" si="174"/>
        <v>2</v>
      </c>
      <c r="E2774" s="2">
        <f t="shared" si="175"/>
        <v>2</v>
      </c>
      <c r="F2774" s="1" t="s">
        <v>790</v>
      </c>
      <c r="G2774" t="s">
        <v>282</v>
      </c>
      <c r="H2774" s="7" t="s">
        <v>744</v>
      </c>
      <c r="I2774" t="s">
        <v>276</v>
      </c>
      <c r="J2774" t="s">
        <v>164</v>
      </c>
      <c r="K2774" t="s">
        <v>204</v>
      </c>
      <c r="L2774" t="s">
        <v>13</v>
      </c>
      <c r="M2774">
        <v>24</v>
      </c>
      <c r="N2774">
        <v>57.064230000000002</v>
      </c>
      <c r="O2774">
        <v>-135.60511</v>
      </c>
      <c r="P2774">
        <v>8</v>
      </c>
      <c r="Q2774">
        <v>1</v>
      </c>
    </row>
    <row r="2775" spans="1:17" x14ac:dyDescent="0.25">
      <c r="A2775" s="1">
        <v>41002</v>
      </c>
      <c r="B2775" s="2">
        <f t="shared" si="172"/>
        <v>2012</v>
      </c>
      <c r="C2775" s="2">
        <f t="shared" si="173"/>
        <v>4</v>
      </c>
      <c r="D2775" s="2">
        <f t="shared" si="174"/>
        <v>3</v>
      </c>
      <c r="E2775" s="2">
        <f t="shared" si="175"/>
        <v>3</v>
      </c>
      <c r="F2775" s="1" t="s">
        <v>790</v>
      </c>
      <c r="G2775" t="s">
        <v>282</v>
      </c>
      <c r="H2775" s="7" t="s">
        <v>744</v>
      </c>
      <c r="I2775" t="s">
        <v>276</v>
      </c>
      <c r="J2775" t="s">
        <v>164</v>
      </c>
      <c r="K2775" t="s">
        <v>204</v>
      </c>
      <c r="L2775" t="s">
        <v>13</v>
      </c>
      <c r="M2775">
        <v>24</v>
      </c>
      <c r="N2775">
        <v>57.064230000000002</v>
      </c>
      <c r="O2775">
        <v>-135.60511</v>
      </c>
      <c r="P2775">
        <v>8</v>
      </c>
      <c r="Q2775">
        <v>1</v>
      </c>
    </row>
    <row r="2776" spans="1:17" x14ac:dyDescent="0.25">
      <c r="A2776" s="1">
        <v>40707</v>
      </c>
      <c r="B2776" s="2">
        <f t="shared" si="172"/>
        <v>2011</v>
      </c>
      <c r="C2776" s="2">
        <f t="shared" si="173"/>
        <v>6</v>
      </c>
      <c r="D2776" s="2">
        <f t="shared" si="174"/>
        <v>13</v>
      </c>
      <c r="E2776" s="2">
        <f t="shared" si="175"/>
        <v>2</v>
      </c>
      <c r="F2776" s="1" t="s">
        <v>792</v>
      </c>
      <c r="G2776" t="s">
        <v>517</v>
      </c>
      <c r="H2776" s="7" t="s">
        <v>778</v>
      </c>
      <c r="I2776" t="s">
        <v>518</v>
      </c>
      <c r="J2776" t="s">
        <v>519</v>
      </c>
      <c r="K2776" t="s">
        <v>27</v>
      </c>
      <c r="L2776" t="s">
        <v>28</v>
      </c>
      <c r="M2776">
        <v>2</v>
      </c>
      <c r="N2776">
        <v>57.91019</v>
      </c>
      <c r="O2776">
        <v>-135.12806</v>
      </c>
      <c r="P2776">
        <v>5</v>
      </c>
      <c r="Q2776">
        <v>1</v>
      </c>
    </row>
    <row r="2777" spans="1:17" x14ac:dyDescent="0.25">
      <c r="A2777" s="1">
        <v>40727</v>
      </c>
      <c r="B2777" s="2">
        <f t="shared" si="172"/>
        <v>2011</v>
      </c>
      <c r="C2777" s="2">
        <f t="shared" si="173"/>
        <v>7</v>
      </c>
      <c r="D2777" s="2">
        <f t="shared" si="174"/>
        <v>3</v>
      </c>
      <c r="E2777" s="2">
        <f t="shared" si="175"/>
        <v>1</v>
      </c>
      <c r="F2777" s="1" t="s">
        <v>792</v>
      </c>
      <c r="G2777" t="s">
        <v>517</v>
      </c>
      <c r="H2777" s="7" t="s">
        <v>778</v>
      </c>
      <c r="I2777" t="s">
        <v>518</v>
      </c>
      <c r="J2777" t="s">
        <v>519</v>
      </c>
      <c r="K2777" t="s">
        <v>27</v>
      </c>
      <c r="L2777" t="s">
        <v>28</v>
      </c>
      <c r="M2777">
        <v>3</v>
      </c>
      <c r="N2777">
        <v>57.91019</v>
      </c>
      <c r="O2777">
        <v>-135.12806</v>
      </c>
      <c r="P2777">
        <v>5</v>
      </c>
      <c r="Q2777">
        <v>1</v>
      </c>
    </row>
    <row r="2778" spans="1:17" x14ac:dyDescent="0.25">
      <c r="A2778" s="1">
        <v>40731</v>
      </c>
      <c r="B2778" s="2">
        <f t="shared" si="172"/>
        <v>2011</v>
      </c>
      <c r="C2778" s="2">
        <f t="shared" si="173"/>
        <v>7</v>
      </c>
      <c r="D2778" s="2">
        <f t="shared" si="174"/>
        <v>7</v>
      </c>
      <c r="E2778" s="2">
        <f t="shared" si="175"/>
        <v>5</v>
      </c>
      <c r="F2778" s="1" t="s">
        <v>792</v>
      </c>
      <c r="G2778" t="s">
        <v>517</v>
      </c>
      <c r="H2778" s="7" t="s">
        <v>778</v>
      </c>
      <c r="I2778" t="s">
        <v>518</v>
      </c>
      <c r="J2778" t="s">
        <v>519</v>
      </c>
      <c r="K2778" t="s">
        <v>27</v>
      </c>
      <c r="L2778" t="s">
        <v>28</v>
      </c>
      <c r="M2778">
        <v>3</v>
      </c>
      <c r="N2778">
        <v>57.91019</v>
      </c>
      <c r="O2778">
        <v>-135.12806</v>
      </c>
      <c r="P2778">
        <v>4</v>
      </c>
      <c r="Q2778">
        <v>1</v>
      </c>
    </row>
    <row r="2779" spans="1:17" x14ac:dyDescent="0.25">
      <c r="A2779" s="1">
        <v>41101</v>
      </c>
      <c r="B2779" s="2">
        <f t="shared" si="172"/>
        <v>2012</v>
      </c>
      <c r="C2779" s="2">
        <f t="shared" si="173"/>
        <v>7</v>
      </c>
      <c r="D2779" s="2">
        <f t="shared" si="174"/>
        <v>11</v>
      </c>
      <c r="E2779" s="2">
        <f t="shared" si="175"/>
        <v>4</v>
      </c>
      <c r="F2779" s="1" t="s">
        <v>792</v>
      </c>
      <c r="G2779" t="s">
        <v>517</v>
      </c>
      <c r="H2779" s="7" t="s">
        <v>778</v>
      </c>
      <c r="I2779" t="s">
        <v>518</v>
      </c>
      <c r="J2779" t="s">
        <v>519</v>
      </c>
      <c r="K2779" t="s">
        <v>70</v>
      </c>
      <c r="L2779" t="s">
        <v>28</v>
      </c>
      <c r="M2779">
        <v>4</v>
      </c>
      <c r="N2779">
        <v>57.91019</v>
      </c>
      <c r="O2779">
        <v>-135.12806</v>
      </c>
      <c r="P2779">
        <v>4</v>
      </c>
      <c r="Q2779">
        <v>1</v>
      </c>
    </row>
    <row r="2780" spans="1:17" x14ac:dyDescent="0.25">
      <c r="A2780" s="1">
        <v>40735</v>
      </c>
      <c r="B2780" s="2">
        <f t="shared" si="172"/>
        <v>2011</v>
      </c>
      <c r="C2780" s="2">
        <f t="shared" si="173"/>
        <v>7</v>
      </c>
      <c r="D2780" s="2">
        <f t="shared" si="174"/>
        <v>11</v>
      </c>
      <c r="E2780" s="2">
        <f t="shared" si="175"/>
        <v>2</v>
      </c>
      <c r="F2780" s="1" t="s">
        <v>792</v>
      </c>
      <c r="G2780" t="s">
        <v>517</v>
      </c>
      <c r="H2780" s="7" t="s">
        <v>778</v>
      </c>
      <c r="I2780" t="s">
        <v>518</v>
      </c>
      <c r="J2780" t="s">
        <v>519</v>
      </c>
      <c r="K2780" t="s">
        <v>27</v>
      </c>
      <c r="L2780" t="s">
        <v>28</v>
      </c>
      <c r="M2780">
        <v>3</v>
      </c>
      <c r="N2780">
        <v>57.91019</v>
      </c>
      <c r="O2780">
        <v>-135.12806</v>
      </c>
      <c r="P2780">
        <v>5</v>
      </c>
      <c r="Q2780">
        <v>1</v>
      </c>
    </row>
    <row r="2781" spans="1:17" x14ac:dyDescent="0.25">
      <c r="A2781" s="1">
        <v>40737</v>
      </c>
      <c r="B2781" s="2">
        <f t="shared" si="172"/>
        <v>2011</v>
      </c>
      <c r="C2781" s="2">
        <f t="shared" si="173"/>
        <v>7</v>
      </c>
      <c r="D2781" s="2">
        <f t="shared" si="174"/>
        <v>13</v>
      </c>
      <c r="E2781" s="2">
        <f t="shared" si="175"/>
        <v>4</v>
      </c>
      <c r="F2781" s="1" t="s">
        <v>792</v>
      </c>
      <c r="G2781" t="s">
        <v>517</v>
      </c>
      <c r="H2781" s="7" t="s">
        <v>778</v>
      </c>
      <c r="I2781" t="s">
        <v>518</v>
      </c>
      <c r="J2781" t="s">
        <v>519</v>
      </c>
      <c r="K2781" t="s">
        <v>70</v>
      </c>
      <c r="L2781" t="s">
        <v>28</v>
      </c>
      <c r="M2781">
        <v>2.5</v>
      </c>
      <c r="N2781">
        <v>57.91019</v>
      </c>
      <c r="O2781">
        <v>-135.12806</v>
      </c>
      <c r="P2781">
        <v>4</v>
      </c>
      <c r="Q2781">
        <v>1</v>
      </c>
    </row>
    <row r="2782" spans="1:17" x14ac:dyDescent="0.25">
      <c r="A2782" s="1">
        <v>40744</v>
      </c>
      <c r="B2782" s="2">
        <f t="shared" si="172"/>
        <v>2011</v>
      </c>
      <c r="C2782" s="2">
        <f t="shared" si="173"/>
        <v>7</v>
      </c>
      <c r="D2782" s="2">
        <f t="shared" si="174"/>
        <v>20</v>
      </c>
      <c r="E2782" s="2">
        <f t="shared" si="175"/>
        <v>4</v>
      </c>
      <c r="F2782" s="1" t="s">
        <v>792</v>
      </c>
      <c r="G2782" t="s">
        <v>517</v>
      </c>
      <c r="H2782" s="7" t="s">
        <v>778</v>
      </c>
      <c r="I2782" t="s">
        <v>518</v>
      </c>
      <c r="J2782" t="s">
        <v>519</v>
      </c>
      <c r="K2782" t="s">
        <v>70</v>
      </c>
      <c r="L2782" t="s">
        <v>28</v>
      </c>
      <c r="M2782">
        <v>2</v>
      </c>
      <c r="N2782">
        <v>57.91019</v>
      </c>
      <c r="O2782">
        <v>-135.12806</v>
      </c>
      <c r="P2782">
        <v>3</v>
      </c>
      <c r="Q2782">
        <v>1</v>
      </c>
    </row>
    <row r="2783" spans="1:17" x14ac:dyDescent="0.25">
      <c r="A2783" s="1">
        <v>40752</v>
      </c>
      <c r="B2783" s="2">
        <f t="shared" si="172"/>
        <v>2011</v>
      </c>
      <c r="C2783" s="2">
        <f t="shared" si="173"/>
        <v>7</v>
      </c>
      <c r="D2783" s="2">
        <f t="shared" si="174"/>
        <v>28</v>
      </c>
      <c r="E2783" s="2">
        <f t="shared" si="175"/>
        <v>5</v>
      </c>
      <c r="F2783" s="1" t="s">
        <v>792</v>
      </c>
      <c r="G2783" t="s">
        <v>517</v>
      </c>
      <c r="H2783" s="7" t="s">
        <v>778</v>
      </c>
      <c r="I2783" t="s">
        <v>518</v>
      </c>
      <c r="J2783" t="s">
        <v>519</v>
      </c>
      <c r="K2783" t="s">
        <v>70</v>
      </c>
      <c r="L2783" t="s">
        <v>28</v>
      </c>
      <c r="M2783">
        <v>4</v>
      </c>
      <c r="N2783">
        <v>57.91019</v>
      </c>
      <c r="O2783">
        <v>-135.12806</v>
      </c>
      <c r="P2783">
        <v>4</v>
      </c>
      <c r="Q2783">
        <v>1</v>
      </c>
    </row>
    <row r="2784" spans="1:17" x14ac:dyDescent="0.25">
      <c r="A2784" s="1">
        <v>41122</v>
      </c>
      <c r="B2784" s="2">
        <f t="shared" si="172"/>
        <v>2012</v>
      </c>
      <c r="C2784" s="2">
        <f t="shared" si="173"/>
        <v>8</v>
      </c>
      <c r="D2784" s="2">
        <f t="shared" si="174"/>
        <v>1</v>
      </c>
      <c r="E2784" s="2">
        <f t="shared" si="175"/>
        <v>4</v>
      </c>
      <c r="F2784" s="1" t="s">
        <v>792</v>
      </c>
      <c r="G2784" t="s">
        <v>517</v>
      </c>
      <c r="H2784" s="7" t="s">
        <v>778</v>
      </c>
      <c r="I2784" t="s">
        <v>518</v>
      </c>
      <c r="J2784" t="s">
        <v>519</v>
      </c>
      <c r="K2784" t="s">
        <v>70</v>
      </c>
      <c r="L2784" t="s">
        <v>28</v>
      </c>
      <c r="M2784">
        <v>4</v>
      </c>
      <c r="N2784">
        <v>57.91019</v>
      </c>
      <c r="O2784">
        <v>-135.12806</v>
      </c>
      <c r="P2784">
        <v>4</v>
      </c>
      <c r="Q2784">
        <v>1</v>
      </c>
    </row>
    <row r="2785" spans="1:17" x14ac:dyDescent="0.25">
      <c r="A2785" s="1">
        <v>40759</v>
      </c>
      <c r="B2785" s="2">
        <f t="shared" si="172"/>
        <v>2011</v>
      </c>
      <c r="C2785" s="2">
        <f t="shared" si="173"/>
        <v>8</v>
      </c>
      <c r="D2785" s="2">
        <f t="shared" si="174"/>
        <v>4</v>
      </c>
      <c r="E2785" s="2">
        <f t="shared" si="175"/>
        <v>5</v>
      </c>
      <c r="F2785" s="1" t="s">
        <v>792</v>
      </c>
      <c r="G2785" t="s">
        <v>517</v>
      </c>
      <c r="H2785" s="7" t="s">
        <v>778</v>
      </c>
      <c r="I2785" t="s">
        <v>518</v>
      </c>
      <c r="J2785" t="s">
        <v>519</v>
      </c>
      <c r="K2785" t="s">
        <v>70</v>
      </c>
      <c r="L2785" t="s">
        <v>28</v>
      </c>
      <c r="M2785">
        <v>2</v>
      </c>
      <c r="N2785">
        <v>57.91019</v>
      </c>
      <c r="O2785">
        <v>-135.12806</v>
      </c>
      <c r="P2785">
        <v>5</v>
      </c>
      <c r="Q2785">
        <v>1</v>
      </c>
    </row>
    <row r="2786" spans="1:17" x14ac:dyDescent="0.25">
      <c r="A2786" s="1">
        <v>41493</v>
      </c>
      <c r="B2786" s="2">
        <f t="shared" si="172"/>
        <v>2013</v>
      </c>
      <c r="C2786" s="2">
        <f t="shared" si="173"/>
        <v>8</v>
      </c>
      <c r="D2786" s="2">
        <f t="shared" si="174"/>
        <v>7</v>
      </c>
      <c r="E2786" s="2">
        <f t="shared" si="175"/>
        <v>4</v>
      </c>
      <c r="F2786" s="1" t="s">
        <v>792</v>
      </c>
      <c r="G2786" t="s">
        <v>517</v>
      </c>
      <c r="H2786" s="7" t="s">
        <v>778</v>
      </c>
      <c r="I2786" t="s">
        <v>518</v>
      </c>
      <c r="J2786" t="s">
        <v>519</v>
      </c>
      <c r="K2786" t="s">
        <v>70</v>
      </c>
      <c r="L2786" t="s">
        <v>28</v>
      </c>
      <c r="M2786">
        <v>3.5</v>
      </c>
      <c r="N2786">
        <v>57.91019</v>
      </c>
      <c r="O2786">
        <v>-135.12806</v>
      </c>
      <c r="P2786">
        <v>5</v>
      </c>
      <c r="Q2786">
        <v>1</v>
      </c>
    </row>
    <row r="2787" spans="1:17" x14ac:dyDescent="0.25">
      <c r="A2787" s="1">
        <v>41129</v>
      </c>
      <c r="B2787" s="2">
        <f t="shared" si="172"/>
        <v>2012</v>
      </c>
      <c r="C2787" s="2">
        <f t="shared" si="173"/>
        <v>8</v>
      </c>
      <c r="D2787" s="2">
        <f t="shared" si="174"/>
        <v>8</v>
      </c>
      <c r="E2787" s="2">
        <f t="shared" si="175"/>
        <v>4</v>
      </c>
      <c r="F2787" s="1" t="s">
        <v>792</v>
      </c>
      <c r="G2787" t="s">
        <v>517</v>
      </c>
      <c r="H2787" s="7" t="s">
        <v>778</v>
      </c>
      <c r="I2787" t="s">
        <v>518</v>
      </c>
      <c r="J2787" t="s">
        <v>519</v>
      </c>
      <c r="K2787" t="s">
        <v>70</v>
      </c>
      <c r="L2787" t="s">
        <v>28</v>
      </c>
      <c r="M2787">
        <v>4</v>
      </c>
      <c r="N2787">
        <v>57.91019</v>
      </c>
      <c r="O2787">
        <v>-135.12806</v>
      </c>
      <c r="P2787">
        <v>3</v>
      </c>
      <c r="Q2787">
        <v>1</v>
      </c>
    </row>
    <row r="2788" spans="1:17" x14ac:dyDescent="0.25">
      <c r="A2788" s="1">
        <v>41136</v>
      </c>
      <c r="B2788" s="2">
        <f t="shared" si="172"/>
        <v>2012</v>
      </c>
      <c r="C2788" s="2">
        <f t="shared" si="173"/>
        <v>8</v>
      </c>
      <c r="D2788" s="2">
        <f t="shared" si="174"/>
        <v>15</v>
      </c>
      <c r="E2788" s="2">
        <f t="shared" si="175"/>
        <v>4</v>
      </c>
      <c r="F2788" s="1" t="s">
        <v>792</v>
      </c>
      <c r="G2788" t="s">
        <v>517</v>
      </c>
      <c r="H2788" s="7" t="s">
        <v>778</v>
      </c>
      <c r="I2788" t="s">
        <v>518</v>
      </c>
      <c r="J2788" t="s">
        <v>519</v>
      </c>
      <c r="K2788" t="s">
        <v>70</v>
      </c>
      <c r="L2788" t="s">
        <v>28</v>
      </c>
      <c r="M2788">
        <v>4</v>
      </c>
      <c r="N2788">
        <v>57.91019</v>
      </c>
      <c r="O2788">
        <v>-135.12806</v>
      </c>
      <c r="P2788">
        <v>2</v>
      </c>
      <c r="Q2788">
        <v>1</v>
      </c>
    </row>
    <row r="2789" spans="1:17" x14ac:dyDescent="0.25">
      <c r="A2789" s="1">
        <v>40658</v>
      </c>
      <c r="B2789" s="2">
        <f t="shared" si="172"/>
        <v>2011</v>
      </c>
      <c r="C2789" s="2">
        <f t="shared" si="173"/>
        <v>4</v>
      </c>
      <c r="D2789" s="2">
        <f t="shared" si="174"/>
        <v>25</v>
      </c>
      <c r="E2789" s="2">
        <f t="shared" si="175"/>
        <v>2</v>
      </c>
      <c r="F2789" s="1" t="s">
        <v>791</v>
      </c>
      <c r="G2789" t="s">
        <v>517</v>
      </c>
      <c r="H2789" s="7" t="s">
        <v>778</v>
      </c>
      <c r="I2789" t="s">
        <v>518</v>
      </c>
      <c r="J2789" t="s">
        <v>519</v>
      </c>
      <c r="K2789" t="s">
        <v>70</v>
      </c>
      <c r="L2789" t="s">
        <v>177</v>
      </c>
      <c r="M2789">
        <v>2</v>
      </c>
      <c r="N2789">
        <v>57.91019</v>
      </c>
      <c r="O2789">
        <v>-135.12806</v>
      </c>
      <c r="P2789">
        <v>2</v>
      </c>
      <c r="Q2789">
        <v>1</v>
      </c>
    </row>
    <row r="2790" spans="1:17" x14ac:dyDescent="0.25">
      <c r="A2790" s="1">
        <v>41026</v>
      </c>
      <c r="B2790" s="2">
        <f t="shared" si="172"/>
        <v>2012</v>
      </c>
      <c r="C2790" s="2">
        <f t="shared" si="173"/>
        <v>4</v>
      </c>
      <c r="D2790" s="2">
        <f t="shared" si="174"/>
        <v>27</v>
      </c>
      <c r="E2790" s="2">
        <f t="shared" si="175"/>
        <v>6</v>
      </c>
      <c r="F2790" s="1" t="s">
        <v>791</v>
      </c>
      <c r="G2790" t="s">
        <v>517</v>
      </c>
      <c r="H2790" s="7" t="s">
        <v>778</v>
      </c>
      <c r="I2790" t="s">
        <v>518</v>
      </c>
      <c r="J2790" t="s">
        <v>519</v>
      </c>
      <c r="K2790" t="s">
        <v>70</v>
      </c>
      <c r="L2790" t="s">
        <v>177</v>
      </c>
      <c r="M2790">
        <v>1.5</v>
      </c>
      <c r="N2790">
        <v>57.91019</v>
      </c>
      <c r="O2790">
        <v>-135.12806</v>
      </c>
      <c r="P2790">
        <v>1</v>
      </c>
      <c r="Q2790">
        <v>1</v>
      </c>
    </row>
    <row r="2791" spans="1:17" x14ac:dyDescent="0.25">
      <c r="A2791" s="1">
        <v>41026</v>
      </c>
      <c r="B2791" s="2">
        <f t="shared" si="172"/>
        <v>2012</v>
      </c>
      <c r="C2791" s="2">
        <f t="shared" si="173"/>
        <v>4</v>
      </c>
      <c r="D2791" s="2">
        <f t="shared" si="174"/>
        <v>27</v>
      </c>
      <c r="E2791" s="2">
        <f t="shared" si="175"/>
        <v>6</v>
      </c>
      <c r="F2791" s="1" t="s">
        <v>791</v>
      </c>
      <c r="G2791" t="s">
        <v>517</v>
      </c>
      <c r="H2791" s="7" t="s">
        <v>778</v>
      </c>
      <c r="I2791" t="s">
        <v>518</v>
      </c>
      <c r="J2791" t="s">
        <v>519</v>
      </c>
      <c r="K2791" t="s">
        <v>70</v>
      </c>
      <c r="L2791" t="s">
        <v>177</v>
      </c>
      <c r="M2791">
        <v>2</v>
      </c>
      <c r="N2791">
        <v>57.91019</v>
      </c>
      <c r="O2791">
        <v>-135.12806</v>
      </c>
      <c r="P2791">
        <v>1</v>
      </c>
      <c r="Q2791">
        <v>1</v>
      </c>
    </row>
    <row r="2792" spans="1:17" x14ac:dyDescent="0.25">
      <c r="A2792" s="1">
        <v>41756</v>
      </c>
      <c r="B2792" s="2">
        <f t="shared" si="172"/>
        <v>2014</v>
      </c>
      <c r="C2792" s="2">
        <f t="shared" si="173"/>
        <v>4</v>
      </c>
      <c r="D2792" s="2">
        <f t="shared" si="174"/>
        <v>27</v>
      </c>
      <c r="E2792" s="2">
        <f t="shared" si="175"/>
        <v>1</v>
      </c>
      <c r="F2792" s="1" t="s">
        <v>791</v>
      </c>
      <c r="G2792" t="s">
        <v>517</v>
      </c>
      <c r="H2792" s="7" t="s">
        <v>778</v>
      </c>
      <c r="I2792" t="s">
        <v>518</v>
      </c>
      <c r="J2792" t="s">
        <v>519</v>
      </c>
      <c r="K2792" t="s">
        <v>70</v>
      </c>
      <c r="L2792" t="s">
        <v>177</v>
      </c>
      <c r="M2792">
        <v>7</v>
      </c>
      <c r="N2792">
        <v>57.91019</v>
      </c>
      <c r="O2792">
        <v>-135.12806</v>
      </c>
      <c r="P2792">
        <v>1</v>
      </c>
      <c r="Q2792">
        <v>1</v>
      </c>
    </row>
    <row r="2793" spans="1:17" x14ac:dyDescent="0.25">
      <c r="A2793" s="1">
        <v>41027</v>
      </c>
      <c r="B2793" s="2">
        <f t="shared" si="172"/>
        <v>2012</v>
      </c>
      <c r="C2793" s="2">
        <f t="shared" si="173"/>
        <v>4</v>
      </c>
      <c r="D2793" s="2">
        <f t="shared" si="174"/>
        <v>28</v>
      </c>
      <c r="E2793" s="2">
        <f t="shared" si="175"/>
        <v>7</v>
      </c>
      <c r="F2793" s="1" t="s">
        <v>791</v>
      </c>
      <c r="G2793" t="s">
        <v>517</v>
      </c>
      <c r="H2793" s="7" t="s">
        <v>778</v>
      </c>
      <c r="I2793" t="s">
        <v>518</v>
      </c>
      <c r="J2793" t="s">
        <v>519</v>
      </c>
      <c r="K2793" t="s">
        <v>70</v>
      </c>
      <c r="L2793" t="s">
        <v>177</v>
      </c>
      <c r="M2793">
        <v>1.25</v>
      </c>
      <c r="N2793">
        <v>57.91019</v>
      </c>
      <c r="O2793">
        <v>-135.12806</v>
      </c>
      <c r="P2793">
        <v>1</v>
      </c>
      <c r="Q2793">
        <v>1</v>
      </c>
    </row>
    <row r="2794" spans="1:17" x14ac:dyDescent="0.25">
      <c r="A2794" s="1">
        <v>41027</v>
      </c>
      <c r="B2794" s="2">
        <f t="shared" si="172"/>
        <v>2012</v>
      </c>
      <c r="C2794" s="2">
        <f t="shared" si="173"/>
        <v>4</v>
      </c>
      <c r="D2794" s="2">
        <f t="shared" si="174"/>
        <v>28</v>
      </c>
      <c r="E2794" s="2">
        <f t="shared" si="175"/>
        <v>7</v>
      </c>
      <c r="F2794" s="1" t="s">
        <v>791</v>
      </c>
      <c r="G2794" t="s">
        <v>517</v>
      </c>
      <c r="H2794" s="7" t="s">
        <v>778</v>
      </c>
      <c r="I2794" t="s">
        <v>518</v>
      </c>
      <c r="J2794" t="s">
        <v>519</v>
      </c>
      <c r="K2794" t="s">
        <v>70</v>
      </c>
      <c r="L2794" t="s">
        <v>177</v>
      </c>
      <c r="M2794">
        <v>1.5</v>
      </c>
      <c r="N2794">
        <v>57.91019</v>
      </c>
      <c r="O2794">
        <v>-135.12806</v>
      </c>
      <c r="P2794">
        <v>1</v>
      </c>
      <c r="Q2794">
        <v>1</v>
      </c>
    </row>
    <row r="2795" spans="1:17" x14ac:dyDescent="0.25">
      <c r="A2795" s="1">
        <v>41757</v>
      </c>
      <c r="B2795" s="2">
        <f t="shared" si="172"/>
        <v>2014</v>
      </c>
      <c r="C2795" s="2">
        <f t="shared" si="173"/>
        <v>4</v>
      </c>
      <c r="D2795" s="2">
        <f t="shared" si="174"/>
        <v>28</v>
      </c>
      <c r="E2795" s="2">
        <f t="shared" si="175"/>
        <v>2</v>
      </c>
      <c r="F2795" s="1" t="s">
        <v>791</v>
      </c>
      <c r="G2795" t="s">
        <v>517</v>
      </c>
      <c r="H2795" s="7" t="s">
        <v>778</v>
      </c>
      <c r="I2795" t="s">
        <v>518</v>
      </c>
      <c r="J2795" t="s">
        <v>519</v>
      </c>
      <c r="K2795" t="s">
        <v>70</v>
      </c>
      <c r="L2795" t="s">
        <v>177</v>
      </c>
      <c r="M2795">
        <v>5</v>
      </c>
      <c r="N2795">
        <v>57.91019</v>
      </c>
      <c r="O2795">
        <v>-135.12806</v>
      </c>
      <c r="P2795">
        <v>1</v>
      </c>
      <c r="Q2795">
        <v>1</v>
      </c>
    </row>
    <row r="2796" spans="1:17" x14ac:dyDescent="0.25">
      <c r="A2796" s="1">
        <v>40666</v>
      </c>
      <c r="B2796" s="2">
        <f t="shared" si="172"/>
        <v>2011</v>
      </c>
      <c r="C2796" s="2">
        <f t="shared" si="173"/>
        <v>5</v>
      </c>
      <c r="D2796" s="2">
        <f t="shared" si="174"/>
        <v>3</v>
      </c>
      <c r="E2796" s="2">
        <f t="shared" si="175"/>
        <v>3</v>
      </c>
      <c r="F2796" s="1" t="s">
        <v>791</v>
      </c>
      <c r="G2796" t="s">
        <v>517</v>
      </c>
      <c r="H2796" s="7" t="s">
        <v>778</v>
      </c>
      <c r="I2796" t="s">
        <v>518</v>
      </c>
      <c r="J2796" t="s">
        <v>519</v>
      </c>
      <c r="K2796" t="s">
        <v>70</v>
      </c>
      <c r="L2796" t="s">
        <v>177</v>
      </c>
      <c r="M2796">
        <v>1</v>
      </c>
      <c r="N2796">
        <v>57.91019</v>
      </c>
      <c r="O2796">
        <v>-135.12806</v>
      </c>
      <c r="P2796">
        <v>1</v>
      </c>
      <c r="Q2796">
        <v>1</v>
      </c>
    </row>
    <row r="2797" spans="1:17" x14ac:dyDescent="0.25">
      <c r="A2797" s="1">
        <v>40672</v>
      </c>
      <c r="B2797" s="2">
        <f t="shared" si="172"/>
        <v>2011</v>
      </c>
      <c r="C2797" s="2">
        <f t="shared" si="173"/>
        <v>5</v>
      </c>
      <c r="D2797" s="2">
        <f t="shared" si="174"/>
        <v>9</v>
      </c>
      <c r="E2797" s="2">
        <f t="shared" si="175"/>
        <v>2</v>
      </c>
      <c r="F2797" s="1" t="s">
        <v>791</v>
      </c>
      <c r="G2797" t="s">
        <v>517</v>
      </c>
      <c r="H2797" s="7" t="s">
        <v>778</v>
      </c>
      <c r="I2797" t="s">
        <v>518</v>
      </c>
      <c r="J2797" t="s">
        <v>519</v>
      </c>
      <c r="K2797" t="s">
        <v>70</v>
      </c>
      <c r="L2797" t="s">
        <v>177</v>
      </c>
      <c r="M2797">
        <v>1</v>
      </c>
      <c r="N2797">
        <v>57.91019</v>
      </c>
      <c r="O2797">
        <v>-135.12806</v>
      </c>
      <c r="P2797">
        <v>1</v>
      </c>
      <c r="Q2797">
        <v>1</v>
      </c>
    </row>
    <row r="2798" spans="1:17" x14ac:dyDescent="0.25">
      <c r="A2798" s="1">
        <v>40672</v>
      </c>
      <c r="B2798" s="2">
        <f t="shared" si="172"/>
        <v>2011</v>
      </c>
      <c r="C2798" s="2">
        <f t="shared" si="173"/>
        <v>5</v>
      </c>
      <c r="D2798" s="2">
        <f t="shared" si="174"/>
        <v>9</v>
      </c>
      <c r="E2798" s="2">
        <f t="shared" si="175"/>
        <v>2</v>
      </c>
      <c r="F2798" s="1" t="s">
        <v>791</v>
      </c>
      <c r="G2798" t="s">
        <v>517</v>
      </c>
      <c r="H2798" s="7" t="s">
        <v>778</v>
      </c>
      <c r="I2798" t="s">
        <v>518</v>
      </c>
      <c r="J2798" t="s">
        <v>519</v>
      </c>
      <c r="K2798" t="s">
        <v>70</v>
      </c>
      <c r="L2798" t="s">
        <v>177</v>
      </c>
      <c r="M2798">
        <v>2</v>
      </c>
      <c r="N2798">
        <v>57.91019</v>
      </c>
      <c r="O2798">
        <v>-135.12806</v>
      </c>
      <c r="P2798">
        <v>3</v>
      </c>
      <c r="Q2798">
        <v>2</v>
      </c>
    </row>
    <row r="2799" spans="1:17" x14ac:dyDescent="0.25">
      <c r="A2799" s="1">
        <v>41038</v>
      </c>
      <c r="B2799" s="2">
        <f t="shared" si="172"/>
        <v>2012</v>
      </c>
      <c r="C2799" s="2">
        <f t="shared" si="173"/>
        <v>5</v>
      </c>
      <c r="D2799" s="2">
        <f t="shared" si="174"/>
        <v>9</v>
      </c>
      <c r="E2799" s="2">
        <f t="shared" si="175"/>
        <v>4</v>
      </c>
      <c r="F2799" s="1" t="s">
        <v>791</v>
      </c>
      <c r="G2799" t="s">
        <v>517</v>
      </c>
      <c r="H2799" s="7" t="s">
        <v>778</v>
      </c>
      <c r="I2799" t="s">
        <v>518</v>
      </c>
      <c r="J2799" t="s">
        <v>519</v>
      </c>
      <c r="K2799" t="s">
        <v>70</v>
      </c>
      <c r="L2799" t="s">
        <v>177</v>
      </c>
      <c r="M2799">
        <v>1.75</v>
      </c>
      <c r="N2799">
        <v>57.91019</v>
      </c>
      <c r="O2799">
        <v>-135.12806</v>
      </c>
      <c r="P2799">
        <v>1</v>
      </c>
      <c r="Q2799">
        <v>1</v>
      </c>
    </row>
    <row r="2800" spans="1:17" x14ac:dyDescent="0.25">
      <c r="A2800" s="1">
        <v>40673</v>
      </c>
      <c r="B2800" s="2">
        <f t="shared" si="172"/>
        <v>2011</v>
      </c>
      <c r="C2800" s="2">
        <f t="shared" si="173"/>
        <v>5</v>
      </c>
      <c r="D2800" s="2">
        <f t="shared" si="174"/>
        <v>10</v>
      </c>
      <c r="E2800" s="2">
        <f t="shared" si="175"/>
        <v>3</v>
      </c>
      <c r="F2800" s="1" t="s">
        <v>791</v>
      </c>
      <c r="G2800" t="s">
        <v>517</v>
      </c>
      <c r="H2800" s="7" t="s">
        <v>778</v>
      </c>
      <c r="I2800" t="s">
        <v>518</v>
      </c>
      <c r="J2800" t="s">
        <v>519</v>
      </c>
      <c r="K2800" t="s">
        <v>70</v>
      </c>
      <c r="L2800" t="s">
        <v>177</v>
      </c>
      <c r="M2800">
        <v>1</v>
      </c>
      <c r="N2800">
        <v>57.91019</v>
      </c>
      <c r="O2800">
        <v>-135.12806</v>
      </c>
      <c r="P2800">
        <v>2</v>
      </c>
      <c r="Q2800">
        <v>2</v>
      </c>
    </row>
    <row r="2801" spans="1:17" x14ac:dyDescent="0.25">
      <c r="A2801" s="1">
        <v>41039</v>
      </c>
      <c r="B2801" s="2">
        <f t="shared" si="172"/>
        <v>2012</v>
      </c>
      <c r="C2801" s="2">
        <f t="shared" si="173"/>
        <v>5</v>
      </c>
      <c r="D2801" s="2">
        <f t="shared" si="174"/>
        <v>10</v>
      </c>
      <c r="E2801" s="2">
        <f t="shared" si="175"/>
        <v>5</v>
      </c>
      <c r="F2801" s="1" t="s">
        <v>791</v>
      </c>
      <c r="G2801" t="s">
        <v>517</v>
      </c>
      <c r="H2801" s="7" t="s">
        <v>778</v>
      </c>
      <c r="I2801" t="s">
        <v>518</v>
      </c>
      <c r="J2801" t="s">
        <v>519</v>
      </c>
      <c r="K2801" t="s">
        <v>70</v>
      </c>
      <c r="L2801" t="s">
        <v>177</v>
      </c>
      <c r="M2801">
        <v>1</v>
      </c>
      <c r="N2801">
        <v>57.91019</v>
      </c>
      <c r="O2801">
        <v>-135.12806</v>
      </c>
      <c r="P2801">
        <v>1</v>
      </c>
      <c r="Q2801">
        <v>1</v>
      </c>
    </row>
    <row r="2802" spans="1:17" x14ac:dyDescent="0.25">
      <c r="A2802" s="1">
        <v>40674</v>
      </c>
      <c r="B2802" s="2">
        <f t="shared" si="172"/>
        <v>2011</v>
      </c>
      <c r="C2802" s="2">
        <f t="shared" si="173"/>
        <v>5</v>
      </c>
      <c r="D2802" s="2">
        <f t="shared" si="174"/>
        <v>11</v>
      </c>
      <c r="E2802" s="2">
        <f t="shared" si="175"/>
        <v>4</v>
      </c>
      <c r="F2802" s="1" t="s">
        <v>791</v>
      </c>
      <c r="G2802" t="s">
        <v>517</v>
      </c>
      <c r="H2802" s="7" t="s">
        <v>778</v>
      </c>
      <c r="I2802" t="s">
        <v>518</v>
      </c>
      <c r="J2802" t="s">
        <v>519</v>
      </c>
      <c r="K2802" t="s">
        <v>70</v>
      </c>
      <c r="L2802" t="s">
        <v>177</v>
      </c>
      <c r="M2802">
        <v>2</v>
      </c>
      <c r="N2802">
        <v>57.91019</v>
      </c>
      <c r="O2802">
        <v>-135.12806</v>
      </c>
      <c r="P2802">
        <v>1</v>
      </c>
      <c r="Q2802">
        <v>1</v>
      </c>
    </row>
    <row r="2803" spans="1:17" x14ac:dyDescent="0.25">
      <c r="A2803" s="1">
        <v>40674</v>
      </c>
      <c r="B2803" s="2">
        <f t="shared" si="172"/>
        <v>2011</v>
      </c>
      <c r="C2803" s="2">
        <f t="shared" si="173"/>
        <v>5</v>
      </c>
      <c r="D2803" s="2">
        <f t="shared" si="174"/>
        <v>11</v>
      </c>
      <c r="E2803" s="2">
        <f t="shared" si="175"/>
        <v>4</v>
      </c>
      <c r="F2803" s="1" t="s">
        <v>791</v>
      </c>
      <c r="G2803" t="s">
        <v>517</v>
      </c>
      <c r="H2803" s="7" t="s">
        <v>778</v>
      </c>
      <c r="I2803" t="s">
        <v>518</v>
      </c>
      <c r="J2803" t="s">
        <v>519</v>
      </c>
      <c r="K2803" t="s">
        <v>70</v>
      </c>
      <c r="L2803" t="s">
        <v>177</v>
      </c>
      <c r="M2803">
        <v>4.25</v>
      </c>
      <c r="N2803">
        <v>57.91019</v>
      </c>
      <c r="O2803">
        <v>-135.12806</v>
      </c>
      <c r="P2803">
        <v>2</v>
      </c>
      <c r="Q2803">
        <v>1</v>
      </c>
    </row>
    <row r="2804" spans="1:17" x14ac:dyDescent="0.25">
      <c r="A2804" s="1">
        <v>41045</v>
      </c>
      <c r="B2804" s="2">
        <f t="shared" si="172"/>
        <v>2012</v>
      </c>
      <c r="C2804" s="2">
        <f t="shared" si="173"/>
        <v>5</v>
      </c>
      <c r="D2804" s="2">
        <f t="shared" si="174"/>
        <v>16</v>
      </c>
      <c r="E2804" s="2">
        <f t="shared" si="175"/>
        <v>4</v>
      </c>
      <c r="F2804" s="1" t="s">
        <v>791</v>
      </c>
      <c r="G2804" t="s">
        <v>517</v>
      </c>
      <c r="H2804" s="7" t="s">
        <v>778</v>
      </c>
      <c r="I2804" t="s">
        <v>518</v>
      </c>
      <c r="J2804" t="s">
        <v>519</v>
      </c>
      <c r="K2804" t="s">
        <v>70</v>
      </c>
      <c r="L2804" t="s">
        <v>177</v>
      </c>
      <c r="M2804">
        <v>3.25</v>
      </c>
      <c r="N2804">
        <v>57.91019</v>
      </c>
      <c r="O2804">
        <v>-135.12806</v>
      </c>
      <c r="P2804">
        <v>3</v>
      </c>
      <c r="Q2804">
        <v>1</v>
      </c>
    </row>
    <row r="2805" spans="1:17" x14ac:dyDescent="0.25">
      <c r="A2805" s="1">
        <v>41410</v>
      </c>
      <c r="B2805" s="2">
        <f t="shared" si="172"/>
        <v>2013</v>
      </c>
      <c r="C2805" s="2">
        <f t="shared" si="173"/>
        <v>5</v>
      </c>
      <c r="D2805" s="2">
        <f t="shared" si="174"/>
        <v>16</v>
      </c>
      <c r="E2805" s="2">
        <f t="shared" si="175"/>
        <v>5</v>
      </c>
      <c r="F2805" s="1" t="s">
        <v>791</v>
      </c>
      <c r="G2805" t="s">
        <v>517</v>
      </c>
      <c r="H2805" s="7" t="s">
        <v>778</v>
      </c>
      <c r="I2805" t="s">
        <v>518</v>
      </c>
      <c r="J2805" t="s">
        <v>519</v>
      </c>
      <c r="K2805" t="s">
        <v>70</v>
      </c>
      <c r="L2805" t="s">
        <v>177</v>
      </c>
      <c r="M2805">
        <v>5</v>
      </c>
      <c r="N2805">
        <v>57.91019</v>
      </c>
      <c r="O2805">
        <v>-135.12806</v>
      </c>
      <c r="P2805">
        <v>1</v>
      </c>
      <c r="Q2805">
        <v>1</v>
      </c>
    </row>
    <row r="2806" spans="1:17" x14ac:dyDescent="0.25">
      <c r="A2806" s="1">
        <v>41411</v>
      </c>
      <c r="B2806" s="2">
        <f t="shared" si="172"/>
        <v>2013</v>
      </c>
      <c r="C2806" s="2">
        <f t="shared" si="173"/>
        <v>5</v>
      </c>
      <c r="D2806" s="2">
        <f t="shared" si="174"/>
        <v>17</v>
      </c>
      <c r="E2806" s="2">
        <f t="shared" si="175"/>
        <v>6</v>
      </c>
      <c r="F2806" s="1" t="s">
        <v>791</v>
      </c>
      <c r="G2806" t="s">
        <v>517</v>
      </c>
      <c r="H2806" s="7" t="s">
        <v>778</v>
      </c>
      <c r="I2806" t="s">
        <v>518</v>
      </c>
      <c r="J2806" t="s">
        <v>519</v>
      </c>
      <c r="K2806" t="s">
        <v>70</v>
      </c>
      <c r="L2806" t="s">
        <v>177</v>
      </c>
      <c r="M2806">
        <v>5.5</v>
      </c>
      <c r="N2806">
        <v>57.91019</v>
      </c>
      <c r="O2806">
        <v>-135.12806</v>
      </c>
      <c r="P2806">
        <v>1</v>
      </c>
      <c r="Q2806">
        <v>1</v>
      </c>
    </row>
    <row r="2807" spans="1:17" x14ac:dyDescent="0.25">
      <c r="A2807" s="1">
        <v>41412</v>
      </c>
      <c r="B2807" s="2">
        <f t="shared" si="172"/>
        <v>2013</v>
      </c>
      <c r="C2807" s="2">
        <f t="shared" si="173"/>
        <v>5</v>
      </c>
      <c r="D2807" s="2">
        <f t="shared" si="174"/>
        <v>18</v>
      </c>
      <c r="E2807" s="2">
        <f t="shared" si="175"/>
        <v>7</v>
      </c>
      <c r="F2807" s="1" t="s">
        <v>791</v>
      </c>
      <c r="G2807" t="s">
        <v>517</v>
      </c>
      <c r="H2807" s="7" t="s">
        <v>778</v>
      </c>
      <c r="I2807" t="s">
        <v>518</v>
      </c>
      <c r="J2807" t="s">
        <v>519</v>
      </c>
      <c r="K2807" t="s">
        <v>70</v>
      </c>
      <c r="L2807" t="s">
        <v>177</v>
      </c>
      <c r="M2807">
        <v>4</v>
      </c>
      <c r="N2807">
        <v>57.91019</v>
      </c>
      <c r="O2807">
        <v>-135.12806</v>
      </c>
      <c r="P2807">
        <v>1</v>
      </c>
      <c r="Q2807">
        <v>1</v>
      </c>
    </row>
    <row r="2808" spans="1:17" x14ac:dyDescent="0.25">
      <c r="A2808" s="1">
        <v>41778</v>
      </c>
      <c r="B2808" s="2">
        <f t="shared" si="172"/>
        <v>2014</v>
      </c>
      <c r="C2808" s="2">
        <f t="shared" si="173"/>
        <v>5</v>
      </c>
      <c r="D2808" s="2">
        <f t="shared" si="174"/>
        <v>19</v>
      </c>
      <c r="E2808" s="2">
        <f t="shared" si="175"/>
        <v>2</v>
      </c>
      <c r="F2808" s="1" t="s">
        <v>791</v>
      </c>
      <c r="G2808" t="s">
        <v>517</v>
      </c>
      <c r="H2808" s="7" t="s">
        <v>778</v>
      </c>
      <c r="I2808" t="s">
        <v>518</v>
      </c>
      <c r="J2808" t="s">
        <v>519</v>
      </c>
      <c r="K2808" t="s">
        <v>70</v>
      </c>
      <c r="L2808" t="s">
        <v>177</v>
      </c>
      <c r="M2808">
        <v>2</v>
      </c>
      <c r="N2808">
        <v>57.91019</v>
      </c>
      <c r="O2808">
        <v>-135.12806</v>
      </c>
      <c r="P2808">
        <v>1</v>
      </c>
      <c r="Q2808">
        <v>1</v>
      </c>
    </row>
    <row r="2809" spans="1:17" x14ac:dyDescent="0.25">
      <c r="A2809" s="1">
        <v>41779</v>
      </c>
      <c r="B2809" s="2">
        <f t="shared" si="172"/>
        <v>2014</v>
      </c>
      <c r="C2809" s="2">
        <f t="shared" si="173"/>
        <v>5</v>
      </c>
      <c r="D2809" s="2">
        <f t="shared" si="174"/>
        <v>20</v>
      </c>
      <c r="E2809" s="2">
        <f t="shared" si="175"/>
        <v>3</v>
      </c>
      <c r="F2809" s="1" t="s">
        <v>791</v>
      </c>
      <c r="G2809" t="s">
        <v>517</v>
      </c>
      <c r="H2809" s="7" t="s">
        <v>778</v>
      </c>
      <c r="I2809" t="s">
        <v>518</v>
      </c>
      <c r="J2809" t="s">
        <v>519</v>
      </c>
      <c r="K2809" t="s">
        <v>70</v>
      </c>
      <c r="L2809" t="s">
        <v>177</v>
      </c>
      <c r="M2809">
        <v>6</v>
      </c>
      <c r="N2809">
        <v>57.91019</v>
      </c>
      <c r="O2809">
        <v>-135.12806</v>
      </c>
      <c r="P2809">
        <v>1</v>
      </c>
      <c r="Q2809">
        <v>1</v>
      </c>
    </row>
    <row r="2810" spans="1:17" x14ac:dyDescent="0.25">
      <c r="A2810" s="1">
        <v>41175</v>
      </c>
      <c r="B2810" s="2">
        <f t="shared" si="172"/>
        <v>2012</v>
      </c>
      <c r="C2810" s="2">
        <f t="shared" si="173"/>
        <v>9</v>
      </c>
      <c r="D2810" s="2">
        <f t="shared" si="174"/>
        <v>23</v>
      </c>
      <c r="E2810" s="2">
        <f t="shared" si="175"/>
        <v>1</v>
      </c>
      <c r="F2810" s="1" t="s">
        <v>793</v>
      </c>
      <c r="G2810" t="s">
        <v>517</v>
      </c>
      <c r="H2810" s="7" t="s">
        <v>778</v>
      </c>
      <c r="I2810" t="s">
        <v>518</v>
      </c>
      <c r="J2810" t="s">
        <v>519</v>
      </c>
      <c r="K2810" t="s">
        <v>85</v>
      </c>
      <c r="L2810" t="s">
        <v>177</v>
      </c>
      <c r="M2810">
        <v>5</v>
      </c>
      <c r="N2810">
        <v>57.91019</v>
      </c>
      <c r="O2810">
        <v>-135.12806</v>
      </c>
      <c r="P2810">
        <v>2</v>
      </c>
      <c r="Q2810">
        <v>1</v>
      </c>
    </row>
    <row r="2811" spans="1:17" x14ac:dyDescent="0.25">
      <c r="A2811" s="1">
        <v>40817</v>
      </c>
      <c r="B2811" s="2">
        <f t="shared" si="172"/>
        <v>2011</v>
      </c>
      <c r="C2811" s="2">
        <f t="shared" si="173"/>
        <v>10</v>
      </c>
      <c r="D2811" s="2">
        <f t="shared" si="174"/>
        <v>1</v>
      </c>
      <c r="E2811" s="2">
        <f t="shared" si="175"/>
        <v>7</v>
      </c>
      <c r="F2811" s="1" t="s">
        <v>793</v>
      </c>
      <c r="G2811" t="s">
        <v>517</v>
      </c>
      <c r="H2811" s="7" t="s">
        <v>778</v>
      </c>
      <c r="I2811" t="s">
        <v>518</v>
      </c>
      <c r="J2811" t="s">
        <v>519</v>
      </c>
      <c r="K2811" t="s">
        <v>85</v>
      </c>
      <c r="L2811" t="s">
        <v>177</v>
      </c>
      <c r="M2811">
        <v>3.5</v>
      </c>
      <c r="N2811">
        <v>57.91019</v>
      </c>
      <c r="O2811">
        <v>-135.12806</v>
      </c>
      <c r="P2811">
        <v>3</v>
      </c>
      <c r="Q2811">
        <v>1</v>
      </c>
    </row>
    <row r="2812" spans="1:17" x14ac:dyDescent="0.25">
      <c r="A2812" s="1">
        <v>41767</v>
      </c>
      <c r="B2812" s="2">
        <f t="shared" si="172"/>
        <v>2014</v>
      </c>
      <c r="C2812" s="2">
        <f t="shared" si="173"/>
        <v>5</v>
      </c>
      <c r="D2812" s="2">
        <f t="shared" si="174"/>
        <v>8</v>
      </c>
      <c r="E2812" s="2">
        <f t="shared" si="175"/>
        <v>5</v>
      </c>
      <c r="F2812" s="1" t="s">
        <v>791</v>
      </c>
      <c r="G2812" t="s">
        <v>517</v>
      </c>
      <c r="H2812" s="7" t="s">
        <v>778</v>
      </c>
      <c r="I2812" t="s">
        <v>518</v>
      </c>
      <c r="J2812" t="s">
        <v>519</v>
      </c>
      <c r="K2812" t="s">
        <v>70</v>
      </c>
      <c r="L2812" t="s">
        <v>13</v>
      </c>
      <c r="M2812">
        <v>2</v>
      </c>
      <c r="N2812">
        <v>57.91019</v>
      </c>
      <c r="O2812">
        <v>-135.12806</v>
      </c>
      <c r="P2812">
        <v>2</v>
      </c>
      <c r="Q2812">
        <v>1</v>
      </c>
    </row>
    <row r="2813" spans="1:17" x14ac:dyDescent="0.25">
      <c r="A2813" s="1">
        <v>42207</v>
      </c>
      <c r="B2813" s="2">
        <f t="shared" si="172"/>
        <v>2015</v>
      </c>
      <c r="C2813" s="2">
        <f t="shared" si="173"/>
        <v>7</v>
      </c>
      <c r="D2813" s="2">
        <f t="shared" si="174"/>
        <v>22</v>
      </c>
      <c r="E2813" s="2">
        <f t="shared" si="175"/>
        <v>4</v>
      </c>
      <c r="F2813" s="1" t="s">
        <v>792</v>
      </c>
      <c r="G2813" t="s">
        <v>517</v>
      </c>
      <c r="H2813" s="7" t="s">
        <v>778</v>
      </c>
      <c r="I2813" t="s">
        <v>518</v>
      </c>
      <c r="J2813" t="s">
        <v>519</v>
      </c>
      <c r="K2813" t="s">
        <v>549</v>
      </c>
      <c r="L2813" t="s">
        <v>13</v>
      </c>
      <c r="M2813">
        <v>5</v>
      </c>
      <c r="N2813">
        <v>57.91019</v>
      </c>
      <c r="O2813">
        <v>-135.12806</v>
      </c>
      <c r="P2813">
        <v>3</v>
      </c>
      <c r="Q2813">
        <v>1</v>
      </c>
    </row>
    <row r="2814" spans="1:17" x14ac:dyDescent="0.25">
      <c r="A2814" s="1">
        <v>40816</v>
      </c>
      <c r="B2814" s="2">
        <f t="shared" si="172"/>
        <v>2011</v>
      </c>
      <c r="C2814" s="2">
        <f t="shared" si="173"/>
        <v>9</v>
      </c>
      <c r="D2814" s="2">
        <f t="shared" si="174"/>
        <v>30</v>
      </c>
      <c r="E2814" s="2">
        <f t="shared" si="175"/>
        <v>6</v>
      </c>
      <c r="F2814" s="1" t="s">
        <v>793</v>
      </c>
      <c r="G2814" t="s">
        <v>517</v>
      </c>
      <c r="H2814" s="7" t="s">
        <v>778</v>
      </c>
      <c r="I2814" t="s">
        <v>518</v>
      </c>
      <c r="J2814" t="s">
        <v>519</v>
      </c>
      <c r="K2814" t="s">
        <v>27</v>
      </c>
      <c r="L2814" t="s">
        <v>13</v>
      </c>
      <c r="M2814">
        <v>3</v>
      </c>
      <c r="N2814">
        <v>57.91019</v>
      </c>
      <c r="O2814">
        <v>-135.12806</v>
      </c>
      <c r="P2814">
        <v>144</v>
      </c>
      <c r="Q2814">
        <v>1</v>
      </c>
    </row>
    <row r="2815" spans="1:17" x14ac:dyDescent="0.25">
      <c r="A2815" s="1">
        <v>41425</v>
      </c>
      <c r="B2815" s="2">
        <f t="shared" si="172"/>
        <v>2013</v>
      </c>
      <c r="C2815" s="2">
        <f t="shared" si="173"/>
        <v>5</v>
      </c>
      <c r="D2815" s="2">
        <f t="shared" si="174"/>
        <v>31</v>
      </c>
      <c r="E2815" s="2">
        <f t="shared" si="175"/>
        <v>6</v>
      </c>
      <c r="F2815" s="1" t="s">
        <v>792</v>
      </c>
      <c r="G2815" t="s">
        <v>539</v>
      </c>
      <c r="H2815" s="7" t="s">
        <v>778</v>
      </c>
      <c r="I2815" t="s">
        <v>518</v>
      </c>
      <c r="J2815" t="s">
        <v>519</v>
      </c>
      <c r="K2815" t="s">
        <v>27</v>
      </c>
      <c r="L2815" t="s">
        <v>28</v>
      </c>
      <c r="M2815">
        <v>4</v>
      </c>
      <c r="N2815">
        <v>57.941389999999998</v>
      </c>
      <c r="O2815">
        <v>-135.22917000000001</v>
      </c>
      <c r="P2815">
        <v>4</v>
      </c>
      <c r="Q2815">
        <v>1</v>
      </c>
    </row>
    <row r="2816" spans="1:17" x14ac:dyDescent="0.25">
      <c r="A2816" s="1">
        <v>40716</v>
      </c>
      <c r="B2816" s="2">
        <f t="shared" si="172"/>
        <v>2011</v>
      </c>
      <c r="C2816" s="2">
        <f t="shared" si="173"/>
        <v>6</v>
      </c>
      <c r="D2816" s="2">
        <f t="shared" si="174"/>
        <v>22</v>
      </c>
      <c r="E2816" s="2">
        <f t="shared" si="175"/>
        <v>4</v>
      </c>
      <c r="F2816" s="1" t="s">
        <v>792</v>
      </c>
      <c r="G2816" t="s">
        <v>539</v>
      </c>
      <c r="H2816" s="7" t="s">
        <v>778</v>
      </c>
      <c r="I2816" t="s">
        <v>518</v>
      </c>
      <c r="J2816" t="s">
        <v>519</v>
      </c>
      <c r="K2816" t="s">
        <v>21</v>
      </c>
      <c r="L2816" t="s">
        <v>28</v>
      </c>
      <c r="M2816">
        <v>2</v>
      </c>
      <c r="N2816">
        <v>57.941389999999998</v>
      </c>
      <c r="O2816">
        <v>-135.22917000000001</v>
      </c>
      <c r="P2816">
        <v>6</v>
      </c>
      <c r="Q2816">
        <v>1</v>
      </c>
    </row>
    <row r="2817" spans="1:17" x14ac:dyDescent="0.25">
      <c r="A2817" s="1">
        <v>41455</v>
      </c>
      <c r="B2817" s="2">
        <f t="shared" si="172"/>
        <v>2013</v>
      </c>
      <c r="C2817" s="2">
        <f t="shared" si="173"/>
        <v>6</v>
      </c>
      <c r="D2817" s="2">
        <f t="shared" si="174"/>
        <v>30</v>
      </c>
      <c r="E2817" s="2">
        <f t="shared" si="175"/>
        <v>1</v>
      </c>
      <c r="F2817" s="1" t="s">
        <v>792</v>
      </c>
      <c r="G2817" t="s">
        <v>539</v>
      </c>
      <c r="H2817" s="7" t="s">
        <v>778</v>
      </c>
      <c r="I2817" t="s">
        <v>518</v>
      </c>
      <c r="J2817" t="s">
        <v>519</v>
      </c>
      <c r="K2817" t="s">
        <v>27</v>
      </c>
      <c r="L2817" t="s">
        <v>28</v>
      </c>
      <c r="M2817">
        <v>4</v>
      </c>
      <c r="N2817">
        <v>57.941389999999998</v>
      </c>
      <c r="O2817">
        <v>-135.22917000000001</v>
      </c>
      <c r="P2817">
        <v>10</v>
      </c>
      <c r="Q2817">
        <v>1</v>
      </c>
    </row>
    <row r="2818" spans="1:17" x14ac:dyDescent="0.25">
      <c r="A2818" s="1">
        <v>41822</v>
      </c>
      <c r="B2818" s="2">
        <f t="shared" ref="B2818:B2881" si="176">YEAR(A2818)</f>
        <v>2014</v>
      </c>
      <c r="C2818" s="2">
        <f t="shared" ref="C2818:C2881" si="177">MONTH(A2818)</f>
        <v>7</v>
      </c>
      <c r="D2818" s="2">
        <f t="shared" ref="D2818:D2881" si="178">DAY(A2818)</f>
        <v>2</v>
      </c>
      <c r="E2818" s="2">
        <f t="shared" ref="E2818:E2881" si="179">WEEKDAY(A2818)</f>
        <v>4</v>
      </c>
      <c r="F2818" s="1" t="s">
        <v>792</v>
      </c>
      <c r="G2818" t="s">
        <v>539</v>
      </c>
      <c r="H2818" s="7" t="s">
        <v>778</v>
      </c>
      <c r="I2818" t="s">
        <v>518</v>
      </c>
      <c r="J2818" t="s">
        <v>519</v>
      </c>
      <c r="K2818" t="s">
        <v>27</v>
      </c>
      <c r="L2818" t="s">
        <v>28</v>
      </c>
      <c r="M2818">
        <v>2</v>
      </c>
      <c r="N2818">
        <v>57.941389999999998</v>
      </c>
      <c r="O2818">
        <v>-135.22917000000001</v>
      </c>
      <c r="P2818">
        <v>3</v>
      </c>
      <c r="Q2818">
        <v>1</v>
      </c>
    </row>
    <row r="2819" spans="1:17" x14ac:dyDescent="0.25">
      <c r="A2819" s="1">
        <v>41825</v>
      </c>
      <c r="B2819" s="2">
        <f t="shared" si="176"/>
        <v>2014</v>
      </c>
      <c r="C2819" s="2">
        <f t="shared" si="177"/>
        <v>7</v>
      </c>
      <c r="D2819" s="2">
        <f t="shared" si="178"/>
        <v>5</v>
      </c>
      <c r="E2819" s="2">
        <f t="shared" si="179"/>
        <v>7</v>
      </c>
      <c r="F2819" s="1" t="s">
        <v>792</v>
      </c>
      <c r="G2819" t="s">
        <v>539</v>
      </c>
      <c r="H2819" s="7" t="s">
        <v>778</v>
      </c>
      <c r="I2819" t="s">
        <v>518</v>
      </c>
      <c r="J2819" t="s">
        <v>519</v>
      </c>
      <c r="K2819" t="s">
        <v>27</v>
      </c>
      <c r="L2819" t="s">
        <v>28</v>
      </c>
      <c r="M2819">
        <v>3</v>
      </c>
      <c r="N2819">
        <v>57.941389999999998</v>
      </c>
      <c r="O2819">
        <v>-135.22917000000001</v>
      </c>
      <c r="P2819">
        <v>3</v>
      </c>
      <c r="Q2819">
        <v>1</v>
      </c>
    </row>
    <row r="2820" spans="1:17" x14ac:dyDescent="0.25">
      <c r="A2820" s="1">
        <v>41827</v>
      </c>
      <c r="B2820" s="2">
        <f t="shared" si="176"/>
        <v>2014</v>
      </c>
      <c r="C2820" s="2">
        <f t="shared" si="177"/>
        <v>7</v>
      </c>
      <c r="D2820" s="2">
        <f t="shared" si="178"/>
        <v>7</v>
      </c>
      <c r="E2820" s="2">
        <f t="shared" si="179"/>
        <v>2</v>
      </c>
      <c r="F2820" s="1" t="s">
        <v>792</v>
      </c>
      <c r="G2820" t="s">
        <v>539</v>
      </c>
      <c r="H2820" s="7" t="s">
        <v>778</v>
      </c>
      <c r="I2820" t="s">
        <v>518</v>
      </c>
      <c r="J2820" t="s">
        <v>519</v>
      </c>
      <c r="K2820" t="s">
        <v>27</v>
      </c>
      <c r="L2820" t="s">
        <v>28</v>
      </c>
      <c r="M2820">
        <v>2</v>
      </c>
      <c r="N2820">
        <v>57.941389999999998</v>
      </c>
      <c r="O2820">
        <v>-135.22917000000001</v>
      </c>
      <c r="P2820">
        <v>4</v>
      </c>
      <c r="Q2820">
        <v>1</v>
      </c>
    </row>
    <row r="2821" spans="1:17" x14ac:dyDescent="0.25">
      <c r="A2821" s="1">
        <v>41836</v>
      </c>
      <c r="B2821" s="2">
        <f t="shared" si="176"/>
        <v>2014</v>
      </c>
      <c r="C2821" s="2">
        <f t="shared" si="177"/>
        <v>7</v>
      </c>
      <c r="D2821" s="2">
        <f t="shared" si="178"/>
        <v>16</v>
      </c>
      <c r="E2821" s="2">
        <f t="shared" si="179"/>
        <v>4</v>
      </c>
      <c r="F2821" s="1" t="s">
        <v>792</v>
      </c>
      <c r="G2821" t="s">
        <v>539</v>
      </c>
      <c r="H2821" s="7" t="s">
        <v>778</v>
      </c>
      <c r="I2821" t="s">
        <v>518</v>
      </c>
      <c r="J2821" t="s">
        <v>519</v>
      </c>
      <c r="K2821" t="s">
        <v>27</v>
      </c>
      <c r="L2821" t="s">
        <v>28</v>
      </c>
      <c r="M2821">
        <v>2</v>
      </c>
      <c r="N2821">
        <v>57.941389999999998</v>
      </c>
      <c r="O2821">
        <v>-135.22917000000001</v>
      </c>
      <c r="P2821">
        <v>3</v>
      </c>
      <c r="Q2821">
        <v>1</v>
      </c>
    </row>
    <row r="2822" spans="1:17" x14ac:dyDescent="0.25">
      <c r="A2822" s="1">
        <v>41838</v>
      </c>
      <c r="B2822" s="2">
        <f t="shared" si="176"/>
        <v>2014</v>
      </c>
      <c r="C2822" s="2">
        <f t="shared" si="177"/>
        <v>7</v>
      </c>
      <c r="D2822" s="2">
        <f t="shared" si="178"/>
        <v>18</v>
      </c>
      <c r="E2822" s="2">
        <f t="shared" si="179"/>
        <v>6</v>
      </c>
      <c r="F2822" s="1" t="s">
        <v>792</v>
      </c>
      <c r="G2822" t="s">
        <v>539</v>
      </c>
      <c r="H2822" s="7" t="s">
        <v>778</v>
      </c>
      <c r="I2822" t="s">
        <v>518</v>
      </c>
      <c r="J2822" t="s">
        <v>519</v>
      </c>
      <c r="K2822" t="s">
        <v>27</v>
      </c>
      <c r="L2822" t="s">
        <v>28</v>
      </c>
      <c r="M2822">
        <v>2</v>
      </c>
      <c r="N2822">
        <v>57.941389999999998</v>
      </c>
      <c r="O2822">
        <v>-135.22917000000001</v>
      </c>
      <c r="P2822">
        <v>3</v>
      </c>
      <c r="Q2822">
        <v>1</v>
      </c>
    </row>
    <row r="2823" spans="1:17" x14ac:dyDescent="0.25">
      <c r="A2823" s="1">
        <v>42204</v>
      </c>
      <c r="B2823" s="2">
        <f t="shared" si="176"/>
        <v>2015</v>
      </c>
      <c r="C2823" s="2">
        <f t="shared" si="177"/>
        <v>7</v>
      </c>
      <c r="D2823" s="2">
        <f t="shared" si="178"/>
        <v>19</v>
      </c>
      <c r="E2823" s="2">
        <f t="shared" si="179"/>
        <v>1</v>
      </c>
      <c r="F2823" s="1" t="s">
        <v>792</v>
      </c>
      <c r="G2823" t="s">
        <v>539</v>
      </c>
      <c r="H2823" s="7" t="s">
        <v>778</v>
      </c>
      <c r="I2823" t="s">
        <v>518</v>
      </c>
      <c r="J2823" t="s">
        <v>519</v>
      </c>
      <c r="K2823" t="s">
        <v>27</v>
      </c>
      <c r="L2823" t="s">
        <v>28</v>
      </c>
      <c r="M2823">
        <v>3</v>
      </c>
      <c r="N2823">
        <v>57.941389999999998</v>
      </c>
      <c r="O2823">
        <v>-135.22917000000001</v>
      </c>
      <c r="P2823">
        <v>3</v>
      </c>
      <c r="Q2823">
        <v>1</v>
      </c>
    </row>
    <row r="2824" spans="1:17" x14ac:dyDescent="0.25">
      <c r="A2824" s="1">
        <v>42205</v>
      </c>
      <c r="B2824" s="2">
        <f t="shared" si="176"/>
        <v>2015</v>
      </c>
      <c r="C2824" s="2">
        <f t="shared" si="177"/>
        <v>7</v>
      </c>
      <c r="D2824" s="2">
        <f t="shared" si="178"/>
        <v>20</v>
      </c>
      <c r="E2824" s="2">
        <f t="shared" si="179"/>
        <v>2</v>
      </c>
      <c r="F2824" s="1" t="s">
        <v>792</v>
      </c>
      <c r="G2824" t="s">
        <v>539</v>
      </c>
      <c r="H2824" s="7" t="s">
        <v>778</v>
      </c>
      <c r="I2824" t="s">
        <v>518</v>
      </c>
      <c r="J2824" t="s">
        <v>519</v>
      </c>
      <c r="K2824" t="s">
        <v>27</v>
      </c>
      <c r="L2824" t="s">
        <v>28</v>
      </c>
      <c r="M2824">
        <v>3.5</v>
      </c>
      <c r="N2824">
        <v>57.941389999999998</v>
      </c>
      <c r="O2824">
        <v>-135.22917000000001</v>
      </c>
      <c r="P2824">
        <v>5</v>
      </c>
      <c r="Q2824">
        <v>1</v>
      </c>
    </row>
    <row r="2825" spans="1:17" x14ac:dyDescent="0.25">
      <c r="A2825" s="1">
        <v>41486</v>
      </c>
      <c r="B2825" s="2">
        <f t="shared" si="176"/>
        <v>2013</v>
      </c>
      <c r="C2825" s="2">
        <f t="shared" si="177"/>
        <v>7</v>
      </c>
      <c r="D2825" s="2">
        <f t="shared" si="178"/>
        <v>31</v>
      </c>
      <c r="E2825" s="2">
        <f t="shared" si="179"/>
        <v>4</v>
      </c>
      <c r="F2825" s="1" t="s">
        <v>792</v>
      </c>
      <c r="G2825" t="s">
        <v>539</v>
      </c>
      <c r="H2825" s="7" t="s">
        <v>778</v>
      </c>
      <c r="I2825" t="s">
        <v>518</v>
      </c>
      <c r="J2825" t="s">
        <v>519</v>
      </c>
      <c r="K2825" t="s">
        <v>27</v>
      </c>
      <c r="L2825" t="s">
        <v>28</v>
      </c>
      <c r="M2825">
        <v>4</v>
      </c>
      <c r="N2825">
        <v>57.941389999999998</v>
      </c>
      <c r="O2825">
        <v>-135.22917000000001</v>
      </c>
      <c r="P2825">
        <v>26</v>
      </c>
      <c r="Q2825">
        <v>1</v>
      </c>
    </row>
    <row r="2826" spans="1:17" x14ac:dyDescent="0.25">
      <c r="A2826" s="1">
        <v>41853</v>
      </c>
      <c r="B2826" s="2">
        <f t="shared" si="176"/>
        <v>2014</v>
      </c>
      <c r="C2826" s="2">
        <f t="shared" si="177"/>
        <v>8</v>
      </c>
      <c r="D2826" s="2">
        <f t="shared" si="178"/>
        <v>2</v>
      </c>
      <c r="E2826" s="2">
        <f t="shared" si="179"/>
        <v>7</v>
      </c>
      <c r="F2826" s="1" t="s">
        <v>792</v>
      </c>
      <c r="G2826" t="s">
        <v>539</v>
      </c>
      <c r="H2826" s="7" t="s">
        <v>778</v>
      </c>
      <c r="I2826" t="s">
        <v>518</v>
      </c>
      <c r="J2826" t="s">
        <v>519</v>
      </c>
      <c r="K2826" t="s">
        <v>27</v>
      </c>
      <c r="L2826" t="s">
        <v>28</v>
      </c>
      <c r="M2826">
        <v>4</v>
      </c>
      <c r="N2826">
        <v>57.941389999999998</v>
      </c>
      <c r="O2826">
        <v>-135.22917000000001</v>
      </c>
      <c r="P2826">
        <v>10</v>
      </c>
      <c r="Q2826">
        <v>2</v>
      </c>
    </row>
    <row r="2827" spans="1:17" x14ac:dyDescent="0.25">
      <c r="A2827" s="1">
        <v>41127</v>
      </c>
      <c r="B2827" s="2">
        <f t="shared" si="176"/>
        <v>2012</v>
      </c>
      <c r="C2827" s="2">
        <f t="shared" si="177"/>
        <v>8</v>
      </c>
      <c r="D2827" s="2">
        <f t="shared" si="178"/>
        <v>6</v>
      </c>
      <c r="E2827" s="2">
        <f t="shared" si="179"/>
        <v>2</v>
      </c>
      <c r="F2827" s="1" t="s">
        <v>792</v>
      </c>
      <c r="G2827" t="s">
        <v>539</v>
      </c>
      <c r="H2827" s="7" t="s">
        <v>778</v>
      </c>
      <c r="I2827" t="s">
        <v>518</v>
      </c>
      <c r="J2827" t="s">
        <v>519</v>
      </c>
      <c r="K2827" t="s">
        <v>21</v>
      </c>
      <c r="L2827" t="s">
        <v>28</v>
      </c>
      <c r="M2827">
        <v>4</v>
      </c>
      <c r="N2827">
        <v>57.941389999999998</v>
      </c>
      <c r="O2827">
        <v>-135.22917000000001</v>
      </c>
      <c r="P2827">
        <v>4</v>
      </c>
      <c r="Q2827">
        <v>1</v>
      </c>
    </row>
    <row r="2828" spans="1:17" x14ac:dyDescent="0.25">
      <c r="A2828" s="1">
        <v>41130</v>
      </c>
      <c r="B2828" s="2">
        <f t="shared" si="176"/>
        <v>2012</v>
      </c>
      <c r="C2828" s="2">
        <f t="shared" si="177"/>
        <v>8</v>
      </c>
      <c r="D2828" s="2">
        <f t="shared" si="178"/>
        <v>9</v>
      </c>
      <c r="E2828" s="2">
        <f t="shared" si="179"/>
        <v>5</v>
      </c>
      <c r="F2828" s="1" t="s">
        <v>792</v>
      </c>
      <c r="G2828" t="s">
        <v>539</v>
      </c>
      <c r="H2828" s="7" t="s">
        <v>778</v>
      </c>
      <c r="I2828" t="s">
        <v>518</v>
      </c>
      <c r="J2828" t="s">
        <v>519</v>
      </c>
      <c r="K2828" t="s">
        <v>21</v>
      </c>
      <c r="L2828" t="s">
        <v>28</v>
      </c>
      <c r="M2828">
        <v>8</v>
      </c>
      <c r="N2828">
        <v>57.941389999999998</v>
      </c>
      <c r="O2828">
        <v>-135.22917000000001</v>
      </c>
      <c r="P2828">
        <v>6</v>
      </c>
      <c r="Q2828">
        <v>1</v>
      </c>
    </row>
    <row r="2829" spans="1:17" x14ac:dyDescent="0.25">
      <c r="A2829" s="1">
        <v>41516</v>
      </c>
      <c r="B2829" s="2">
        <f t="shared" si="176"/>
        <v>2013</v>
      </c>
      <c r="C2829" s="2">
        <f t="shared" si="177"/>
        <v>8</v>
      </c>
      <c r="D2829" s="2">
        <f t="shared" si="178"/>
        <v>30</v>
      </c>
      <c r="E2829" s="2">
        <f t="shared" si="179"/>
        <v>6</v>
      </c>
      <c r="F2829" s="1" t="s">
        <v>792</v>
      </c>
      <c r="G2829" t="s">
        <v>539</v>
      </c>
      <c r="H2829" s="7" t="s">
        <v>778</v>
      </c>
      <c r="I2829" t="s">
        <v>518</v>
      </c>
      <c r="J2829" t="s">
        <v>519</v>
      </c>
      <c r="K2829" t="s">
        <v>27</v>
      </c>
      <c r="L2829" t="s">
        <v>28</v>
      </c>
      <c r="M2829">
        <v>4</v>
      </c>
      <c r="N2829">
        <v>57.941389999999998</v>
      </c>
      <c r="O2829">
        <v>-135.22917000000001</v>
      </c>
      <c r="P2829">
        <v>8</v>
      </c>
      <c r="Q2829">
        <v>1</v>
      </c>
    </row>
    <row r="2830" spans="1:17" x14ac:dyDescent="0.25">
      <c r="A2830" s="1">
        <v>41858</v>
      </c>
      <c r="B2830" s="2">
        <f t="shared" si="176"/>
        <v>2014</v>
      </c>
      <c r="C2830" s="2">
        <f t="shared" si="177"/>
        <v>8</v>
      </c>
      <c r="D2830" s="2">
        <f t="shared" si="178"/>
        <v>7</v>
      </c>
      <c r="E2830" s="2">
        <f t="shared" si="179"/>
        <v>5</v>
      </c>
      <c r="F2830" s="1" t="s">
        <v>792</v>
      </c>
      <c r="G2830" t="s">
        <v>207</v>
      </c>
      <c r="H2830" s="7" t="s">
        <v>761</v>
      </c>
      <c r="I2830" t="s">
        <v>203</v>
      </c>
      <c r="J2830" t="s">
        <v>164</v>
      </c>
      <c r="K2830" t="s">
        <v>210</v>
      </c>
      <c r="L2830" t="s">
        <v>44</v>
      </c>
      <c r="M2830">
        <v>0.25</v>
      </c>
      <c r="N2830">
        <v>56.884720000000002</v>
      </c>
      <c r="O2830">
        <v>-135.38583</v>
      </c>
      <c r="P2830">
        <v>8</v>
      </c>
      <c r="Q2830">
        <v>1</v>
      </c>
    </row>
    <row r="2831" spans="1:17" x14ac:dyDescent="0.25">
      <c r="A2831" s="1">
        <v>41773</v>
      </c>
      <c r="B2831" s="2">
        <f t="shared" si="176"/>
        <v>2014</v>
      </c>
      <c r="C2831" s="2">
        <f t="shared" si="177"/>
        <v>5</v>
      </c>
      <c r="D2831" s="2">
        <f t="shared" si="178"/>
        <v>14</v>
      </c>
      <c r="E2831" s="2">
        <f t="shared" si="179"/>
        <v>4</v>
      </c>
      <c r="F2831" s="1" t="s">
        <v>791</v>
      </c>
      <c r="G2831" t="s">
        <v>207</v>
      </c>
      <c r="H2831" s="7" t="s">
        <v>761</v>
      </c>
      <c r="I2831" t="s">
        <v>203</v>
      </c>
      <c r="J2831" t="s">
        <v>164</v>
      </c>
      <c r="K2831" t="s">
        <v>208</v>
      </c>
      <c r="L2831" t="s">
        <v>13</v>
      </c>
      <c r="M2831">
        <v>1</v>
      </c>
      <c r="N2831">
        <v>56.884720000000002</v>
      </c>
      <c r="O2831">
        <v>-135.38583</v>
      </c>
      <c r="P2831">
        <v>20</v>
      </c>
      <c r="Q2831">
        <v>1</v>
      </c>
    </row>
    <row r="2832" spans="1:17" x14ac:dyDescent="0.25">
      <c r="A2832" s="1">
        <v>41801</v>
      </c>
      <c r="B2832" s="2">
        <f t="shared" si="176"/>
        <v>2014</v>
      </c>
      <c r="C2832" s="2">
        <f t="shared" si="177"/>
        <v>6</v>
      </c>
      <c r="D2832" s="2">
        <f t="shared" si="178"/>
        <v>11</v>
      </c>
      <c r="E2832" s="2">
        <f t="shared" si="179"/>
        <v>4</v>
      </c>
      <c r="F2832" s="1" t="s">
        <v>792</v>
      </c>
      <c r="G2832" t="s">
        <v>207</v>
      </c>
      <c r="H2832" s="7" t="s">
        <v>761</v>
      </c>
      <c r="I2832" t="s">
        <v>203</v>
      </c>
      <c r="J2832" t="s">
        <v>164</v>
      </c>
      <c r="K2832" t="s">
        <v>208</v>
      </c>
      <c r="L2832" t="s">
        <v>13</v>
      </c>
      <c r="M2832">
        <v>1</v>
      </c>
      <c r="N2832">
        <v>56.884720000000002</v>
      </c>
      <c r="O2832">
        <v>-135.38583</v>
      </c>
      <c r="P2832">
        <v>12</v>
      </c>
      <c r="Q2832">
        <v>1</v>
      </c>
    </row>
    <row r="2833" spans="1:17" x14ac:dyDescent="0.25">
      <c r="A2833" s="1">
        <v>41814</v>
      </c>
      <c r="B2833" s="2">
        <f t="shared" si="176"/>
        <v>2014</v>
      </c>
      <c r="C2833" s="2">
        <f t="shared" si="177"/>
        <v>6</v>
      </c>
      <c r="D2833" s="2">
        <f t="shared" si="178"/>
        <v>24</v>
      </c>
      <c r="E2833" s="2">
        <f t="shared" si="179"/>
        <v>3</v>
      </c>
      <c r="F2833" s="1" t="s">
        <v>792</v>
      </c>
      <c r="G2833" t="s">
        <v>207</v>
      </c>
      <c r="H2833" s="7" t="s">
        <v>761</v>
      </c>
      <c r="I2833" t="s">
        <v>203</v>
      </c>
      <c r="J2833" t="s">
        <v>164</v>
      </c>
      <c r="K2833" t="s">
        <v>208</v>
      </c>
      <c r="L2833" t="s">
        <v>13</v>
      </c>
      <c r="M2833">
        <v>1</v>
      </c>
      <c r="N2833">
        <v>56.884720000000002</v>
      </c>
      <c r="O2833">
        <v>-135.38583</v>
      </c>
      <c r="P2833">
        <v>14</v>
      </c>
      <c r="Q2833">
        <v>1</v>
      </c>
    </row>
    <row r="2834" spans="1:17" x14ac:dyDescent="0.25">
      <c r="A2834" s="1">
        <v>41834</v>
      </c>
      <c r="B2834" s="2">
        <f t="shared" si="176"/>
        <v>2014</v>
      </c>
      <c r="C2834" s="2">
        <f t="shared" si="177"/>
        <v>7</v>
      </c>
      <c r="D2834" s="2">
        <f t="shared" si="178"/>
        <v>14</v>
      </c>
      <c r="E2834" s="2">
        <f t="shared" si="179"/>
        <v>2</v>
      </c>
      <c r="F2834" s="1" t="s">
        <v>792</v>
      </c>
      <c r="G2834" t="s">
        <v>207</v>
      </c>
      <c r="H2834" s="7" t="s">
        <v>761</v>
      </c>
      <c r="I2834" t="s">
        <v>203</v>
      </c>
      <c r="J2834" t="s">
        <v>164</v>
      </c>
      <c r="K2834" t="s">
        <v>208</v>
      </c>
      <c r="L2834" t="s">
        <v>13</v>
      </c>
      <c r="M2834">
        <v>1</v>
      </c>
      <c r="N2834">
        <v>56.884720000000002</v>
      </c>
      <c r="O2834">
        <v>-135.38583</v>
      </c>
      <c r="P2834">
        <v>14</v>
      </c>
      <c r="Q2834">
        <v>1</v>
      </c>
    </row>
    <row r="2835" spans="1:17" x14ac:dyDescent="0.25">
      <c r="A2835" s="1">
        <v>41839</v>
      </c>
      <c r="B2835" s="2">
        <f t="shared" si="176"/>
        <v>2014</v>
      </c>
      <c r="C2835" s="2">
        <f t="shared" si="177"/>
        <v>7</v>
      </c>
      <c r="D2835" s="2">
        <f t="shared" si="178"/>
        <v>19</v>
      </c>
      <c r="E2835" s="2">
        <f t="shared" si="179"/>
        <v>7</v>
      </c>
      <c r="F2835" s="1" t="s">
        <v>792</v>
      </c>
      <c r="G2835" t="s">
        <v>207</v>
      </c>
      <c r="H2835" s="7" t="s">
        <v>761</v>
      </c>
      <c r="I2835" t="s">
        <v>203</v>
      </c>
      <c r="J2835" t="s">
        <v>164</v>
      </c>
      <c r="K2835" t="s">
        <v>208</v>
      </c>
      <c r="L2835" t="s">
        <v>13</v>
      </c>
      <c r="M2835">
        <v>1</v>
      </c>
      <c r="N2835">
        <v>56.884720000000002</v>
      </c>
      <c r="O2835">
        <v>-135.38583</v>
      </c>
      <c r="P2835">
        <v>12</v>
      </c>
      <c r="Q2835">
        <v>1</v>
      </c>
    </row>
    <row r="2836" spans="1:17" x14ac:dyDescent="0.25">
      <c r="A2836" s="1">
        <v>42135</v>
      </c>
      <c r="B2836" s="2">
        <f t="shared" si="176"/>
        <v>2015</v>
      </c>
      <c r="C2836" s="2">
        <f t="shared" si="177"/>
        <v>5</v>
      </c>
      <c r="D2836" s="2">
        <f t="shared" si="178"/>
        <v>11</v>
      </c>
      <c r="E2836" s="2">
        <f t="shared" si="179"/>
        <v>2</v>
      </c>
      <c r="F2836" s="1" t="s">
        <v>791</v>
      </c>
      <c r="G2836" t="s">
        <v>207</v>
      </c>
      <c r="H2836" s="7" t="s">
        <v>761</v>
      </c>
      <c r="I2836" t="s">
        <v>203</v>
      </c>
      <c r="J2836" t="s">
        <v>164</v>
      </c>
      <c r="K2836" t="s">
        <v>208</v>
      </c>
      <c r="L2836" t="s">
        <v>13</v>
      </c>
      <c r="M2836">
        <v>1</v>
      </c>
      <c r="N2836">
        <v>56.884720000000002</v>
      </c>
      <c r="O2836">
        <v>-135.38583</v>
      </c>
      <c r="P2836">
        <v>11</v>
      </c>
      <c r="Q2836">
        <v>1</v>
      </c>
    </row>
    <row r="2837" spans="1:17" x14ac:dyDescent="0.25">
      <c r="A2837" s="1">
        <v>41045</v>
      </c>
      <c r="B2837" s="2">
        <f t="shared" si="176"/>
        <v>2012</v>
      </c>
      <c r="C2837" s="2">
        <f t="shared" si="177"/>
        <v>5</v>
      </c>
      <c r="D2837" s="2">
        <f t="shared" si="178"/>
        <v>16</v>
      </c>
      <c r="E2837" s="2">
        <f t="shared" si="179"/>
        <v>4</v>
      </c>
      <c r="F2837" s="1" t="s">
        <v>791</v>
      </c>
      <c r="G2837" t="s">
        <v>207</v>
      </c>
      <c r="H2837" s="7" t="s">
        <v>761</v>
      </c>
      <c r="I2837" t="s">
        <v>203</v>
      </c>
      <c r="J2837" t="s">
        <v>164</v>
      </c>
      <c r="K2837" t="s">
        <v>208</v>
      </c>
      <c r="L2837" t="s">
        <v>13</v>
      </c>
      <c r="M2837">
        <v>2</v>
      </c>
      <c r="N2837">
        <v>56.884720000000002</v>
      </c>
      <c r="O2837">
        <v>-135.38583</v>
      </c>
      <c r="P2837">
        <v>15</v>
      </c>
      <c r="Q2837">
        <v>2</v>
      </c>
    </row>
    <row r="2838" spans="1:17" x14ac:dyDescent="0.25">
      <c r="A2838" s="1">
        <v>41416</v>
      </c>
      <c r="B2838" s="2">
        <f t="shared" si="176"/>
        <v>2013</v>
      </c>
      <c r="C2838" s="2">
        <f t="shared" si="177"/>
        <v>5</v>
      </c>
      <c r="D2838" s="2">
        <f t="shared" si="178"/>
        <v>22</v>
      </c>
      <c r="E2838" s="2">
        <f t="shared" si="179"/>
        <v>4</v>
      </c>
      <c r="F2838" s="1" t="s">
        <v>791</v>
      </c>
      <c r="G2838" t="s">
        <v>207</v>
      </c>
      <c r="H2838" s="7" t="s">
        <v>761</v>
      </c>
      <c r="I2838" t="s">
        <v>203</v>
      </c>
      <c r="J2838" t="s">
        <v>164</v>
      </c>
      <c r="K2838" t="s">
        <v>208</v>
      </c>
      <c r="L2838" t="s">
        <v>13</v>
      </c>
      <c r="M2838">
        <v>1</v>
      </c>
      <c r="N2838">
        <v>56.884720000000002</v>
      </c>
      <c r="O2838">
        <v>-135.38583</v>
      </c>
      <c r="P2838">
        <v>10</v>
      </c>
      <c r="Q2838">
        <v>1</v>
      </c>
    </row>
    <row r="2839" spans="1:17" x14ac:dyDescent="0.25">
      <c r="A2839" s="1">
        <v>41052</v>
      </c>
      <c r="B2839" s="2">
        <f t="shared" si="176"/>
        <v>2012</v>
      </c>
      <c r="C2839" s="2">
        <f t="shared" si="177"/>
        <v>5</v>
      </c>
      <c r="D2839" s="2">
        <f t="shared" si="178"/>
        <v>23</v>
      </c>
      <c r="E2839" s="2">
        <f t="shared" si="179"/>
        <v>4</v>
      </c>
      <c r="F2839" s="1" t="s">
        <v>791</v>
      </c>
      <c r="G2839" t="s">
        <v>207</v>
      </c>
      <c r="H2839" s="7" t="s">
        <v>761</v>
      </c>
      <c r="I2839" t="s">
        <v>203</v>
      </c>
      <c r="J2839" t="s">
        <v>164</v>
      </c>
      <c r="K2839" t="s">
        <v>208</v>
      </c>
      <c r="L2839" t="s">
        <v>13</v>
      </c>
      <c r="M2839">
        <v>1</v>
      </c>
      <c r="N2839">
        <v>56.884720000000002</v>
      </c>
      <c r="O2839">
        <v>-135.38583</v>
      </c>
      <c r="P2839">
        <v>7</v>
      </c>
      <c r="Q2839">
        <v>1</v>
      </c>
    </row>
    <row r="2840" spans="1:17" x14ac:dyDescent="0.25">
      <c r="A2840" s="1">
        <v>42147</v>
      </c>
      <c r="B2840" s="2">
        <f t="shared" si="176"/>
        <v>2015</v>
      </c>
      <c r="C2840" s="2">
        <f t="shared" si="177"/>
        <v>5</v>
      </c>
      <c r="D2840" s="2">
        <f t="shared" si="178"/>
        <v>23</v>
      </c>
      <c r="E2840" s="2">
        <f t="shared" si="179"/>
        <v>7</v>
      </c>
      <c r="F2840" s="1" t="s">
        <v>791</v>
      </c>
      <c r="G2840" t="s">
        <v>207</v>
      </c>
      <c r="H2840" s="7" t="s">
        <v>761</v>
      </c>
      <c r="I2840" t="s">
        <v>203</v>
      </c>
      <c r="J2840" t="s">
        <v>164</v>
      </c>
      <c r="K2840" t="s">
        <v>208</v>
      </c>
      <c r="L2840" t="s">
        <v>13</v>
      </c>
      <c r="M2840">
        <v>1</v>
      </c>
      <c r="N2840">
        <v>56.884720000000002</v>
      </c>
      <c r="O2840">
        <v>-135.38583</v>
      </c>
      <c r="P2840">
        <v>17</v>
      </c>
      <c r="Q2840">
        <v>1</v>
      </c>
    </row>
    <row r="2841" spans="1:17" x14ac:dyDescent="0.25">
      <c r="A2841" s="1">
        <v>41423</v>
      </c>
      <c r="B2841" s="2">
        <f t="shared" si="176"/>
        <v>2013</v>
      </c>
      <c r="C2841" s="2">
        <f t="shared" si="177"/>
        <v>5</v>
      </c>
      <c r="D2841" s="2">
        <f t="shared" si="178"/>
        <v>29</v>
      </c>
      <c r="E2841" s="2">
        <f t="shared" si="179"/>
        <v>4</v>
      </c>
      <c r="F2841" s="1" t="s">
        <v>791</v>
      </c>
      <c r="G2841" t="s">
        <v>207</v>
      </c>
      <c r="H2841" s="7" t="s">
        <v>761</v>
      </c>
      <c r="I2841" t="s">
        <v>203</v>
      </c>
      <c r="J2841" t="s">
        <v>164</v>
      </c>
      <c r="K2841" t="s">
        <v>208</v>
      </c>
      <c r="L2841" t="s">
        <v>13</v>
      </c>
      <c r="M2841">
        <v>1</v>
      </c>
      <c r="N2841">
        <v>56.884720000000002</v>
      </c>
      <c r="O2841">
        <v>-135.38583</v>
      </c>
      <c r="P2841">
        <v>8</v>
      </c>
      <c r="Q2841">
        <v>1</v>
      </c>
    </row>
    <row r="2842" spans="1:17" x14ac:dyDescent="0.25">
      <c r="A2842" s="1">
        <v>42153</v>
      </c>
      <c r="B2842" s="2">
        <f t="shared" si="176"/>
        <v>2015</v>
      </c>
      <c r="C2842" s="2">
        <f t="shared" si="177"/>
        <v>5</v>
      </c>
      <c r="D2842" s="2">
        <f t="shared" si="178"/>
        <v>29</v>
      </c>
      <c r="E2842" s="2">
        <f t="shared" si="179"/>
        <v>6</v>
      </c>
      <c r="F2842" s="1" t="s">
        <v>791</v>
      </c>
      <c r="G2842" t="s">
        <v>207</v>
      </c>
      <c r="H2842" s="7" t="s">
        <v>761</v>
      </c>
      <c r="I2842" t="s">
        <v>203</v>
      </c>
      <c r="J2842" t="s">
        <v>164</v>
      </c>
      <c r="K2842" t="s">
        <v>208</v>
      </c>
      <c r="L2842" t="s">
        <v>13</v>
      </c>
      <c r="M2842">
        <v>1</v>
      </c>
      <c r="N2842">
        <v>56.884720000000002</v>
      </c>
      <c r="O2842">
        <v>-135.38583</v>
      </c>
      <c r="P2842">
        <v>8</v>
      </c>
      <c r="Q2842">
        <v>1</v>
      </c>
    </row>
    <row r="2843" spans="1:17" x14ac:dyDescent="0.25">
      <c r="A2843" s="1">
        <v>41059</v>
      </c>
      <c r="B2843" s="2">
        <f t="shared" si="176"/>
        <v>2012</v>
      </c>
      <c r="C2843" s="2">
        <f t="shared" si="177"/>
        <v>5</v>
      </c>
      <c r="D2843" s="2">
        <f t="shared" si="178"/>
        <v>30</v>
      </c>
      <c r="E2843" s="2">
        <f t="shared" si="179"/>
        <v>4</v>
      </c>
      <c r="F2843" s="1" t="s">
        <v>791</v>
      </c>
      <c r="G2843" t="s">
        <v>207</v>
      </c>
      <c r="H2843" s="7" t="s">
        <v>761</v>
      </c>
      <c r="I2843" t="s">
        <v>203</v>
      </c>
      <c r="J2843" t="s">
        <v>164</v>
      </c>
      <c r="K2843" t="s">
        <v>208</v>
      </c>
      <c r="L2843" t="s">
        <v>13</v>
      </c>
      <c r="M2843">
        <v>1</v>
      </c>
      <c r="N2843">
        <v>56.884720000000002</v>
      </c>
      <c r="O2843">
        <v>-135.38583</v>
      </c>
      <c r="P2843">
        <v>8</v>
      </c>
      <c r="Q2843">
        <v>1</v>
      </c>
    </row>
    <row r="2844" spans="1:17" x14ac:dyDescent="0.25">
      <c r="A2844" s="1">
        <v>41426</v>
      </c>
      <c r="B2844" s="2">
        <f t="shared" si="176"/>
        <v>2013</v>
      </c>
      <c r="C2844" s="2">
        <f t="shared" si="177"/>
        <v>6</v>
      </c>
      <c r="D2844" s="2">
        <f t="shared" si="178"/>
        <v>1</v>
      </c>
      <c r="E2844" s="2">
        <f t="shared" si="179"/>
        <v>7</v>
      </c>
      <c r="F2844" s="1" t="s">
        <v>792</v>
      </c>
      <c r="G2844" t="s">
        <v>207</v>
      </c>
      <c r="H2844" s="7" t="s">
        <v>761</v>
      </c>
      <c r="I2844" t="s">
        <v>203</v>
      </c>
      <c r="J2844" t="s">
        <v>164</v>
      </c>
      <c r="K2844" t="s">
        <v>208</v>
      </c>
      <c r="L2844" t="s">
        <v>13</v>
      </c>
      <c r="M2844">
        <v>1</v>
      </c>
      <c r="N2844">
        <v>56.884720000000002</v>
      </c>
      <c r="O2844">
        <v>-135.38583</v>
      </c>
      <c r="P2844">
        <v>16</v>
      </c>
      <c r="Q2844">
        <v>2</v>
      </c>
    </row>
    <row r="2845" spans="1:17" x14ac:dyDescent="0.25">
      <c r="A2845" s="1">
        <v>41429</v>
      </c>
      <c r="B2845" s="2">
        <f t="shared" si="176"/>
        <v>2013</v>
      </c>
      <c r="C2845" s="2">
        <f t="shared" si="177"/>
        <v>6</v>
      </c>
      <c r="D2845" s="2">
        <f t="shared" si="178"/>
        <v>4</v>
      </c>
      <c r="E2845" s="2">
        <f t="shared" si="179"/>
        <v>3</v>
      </c>
      <c r="F2845" s="1" t="s">
        <v>792</v>
      </c>
      <c r="G2845" t="s">
        <v>207</v>
      </c>
      <c r="H2845" s="7" t="s">
        <v>761</v>
      </c>
      <c r="I2845" t="s">
        <v>203</v>
      </c>
      <c r="J2845" t="s">
        <v>164</v>
      </c>
      <c r="K2845" t="s">
        <v>208</v>
      </c>
      <c r="L2845" t="s">
        <v>13</v>
      </c>
      <c r="M2845">
        <v>1</v>
      </c>
      <c r="N2845">
        <v>56.884720000000002</v>
      </c>
      <c r="O2845">
        <v>-135.38583</v>
      </c>
      <c r="P2845">
        <v>10</v>
      </c>
      <c r="Q2845">
        <v>1</v>
      </c>
    </row>
    <row r="2846" spans="1:17" x14ac:dyDescent="0.25">
      <c r="A2846" s="1">
        <v>40701</v>
      </c>
      <c r="B2846" s="2">
        <f t="shared" si="176"/>
        <v>2011</v>
      </c>
      <c r="C2846" s="2">
        <f t="shared" si="177"/>
        <v>6</v>
      </c>
      <c r="D2846" s="2">
        <f t="shared" si="178"/>
        <v>7</v>
      </c>
      <c r="E2846" s="2">
        <f t="shared" si="179"/>
        <v>3</v>
      </c>
      <c r="F2846" s="1" t="s">
        <v>792</v>
      </c>
      <c r="G2846" t="s">
        <v>207</v>
      </c>
      <c r="H2846" s="7" t="s">
        <v>761</v>
      </c>
      <c r="I2846" t="s">
        <v>203</v>
      </c>
      <c r="J2846" t="s">
        <v>164</v>
      </c>
      <c r="K2846" t="s">
        <v>208</v>
      </c>
      <c r="L2846" t="s">
        <v>13</v>
      </c>
      <c r="M2846">
        <v>1</v>
      </c>
      <c r="N2846">
        <v>56.884720000000002</v>
      </c>
      <c r="O2846">
        <v>-135.38583</v>
      </c>
      <c r="P2846">
        <v>9</v>
      </c>
      <c r="Q2846">
        <v>1</v>
      </c>
    </row>
    <row r="2847" spans="1:17" x14ac:dyDescent="0.25">
      <c r="A2847" s="1">
        <v>41433</v>
      </c>
      <c r="B2847" s="2">
        <f t="shared" si="176"/>
        <v>2013</v>
      </c>
      <c r="C2847" s="2">
        <f t="shared" si="177"/>
        <v>6</v>
      </c>
      <c r="D2847" s="2">
        <f t="shared" si="178"/>
        <v>8</v>
      </c>
      <c r="E2847" s="2">
        <f t="shared" si="179"/>
        <v>7</v>
      </c>
      <c r="F2847" s="1" t="s">
        <v>792</v>
      </c>
      <c r="G2847" t="s">
        <v>207</v>
      </c>
      <c r="H2847" s="7" t="s">
        <v>761</v>
      </c>
      <c r="I2847" t="s">
        <v>203</v>
      </c>
      <c r="J2847" t="s">
        <v>164</v>
      </c>
      <c r="K2847" t="s">
        <v>208</v>
      </c>
      <c r="L2847" t="s">
        <v>13</v>
      </c>
      <c r="M2847">
        <v>1</v>
      </c>
      <c r="N2847">
        <v>56.884720000000002</v>
      </c>
      <c r="O2847">
        <v>-135.38583</v>
      </c>
      <c r="P2847">
        <v>12</v>
      </c>
      <c r="Q2847">
        <v>1</v>
      </c>
    </row>
    <row r="2848" spans="1:17" x14ac:dyDescent="0.25">
      <c r="A2848" s="1">
        <v>41072</v>
      </c>
      <c r="B2848" s="2">
        <f t="shared" si="176"/>
        <v>2012</v>
      </c>
      <c r="C2848" s="2">
        <f t="shared" si="177"/>
        <v>6</v>
      </c>
      <c r="D2848" s="2">
        <f t="shared" si="178"/>
        <v>12</v>
      </c>
      <c r="E2848" s="2">
        <f t="shared" si="179"/>
        <v>3</v>
      </c>
      <c r="F2848" s="1" t="s">
        <v>792</v>
      </c>
      <c r="G2848" t="s">
        <v>207</v>
      </c>
      <c r="H2848" s="7" t="s">
        <v>761</v>
      </c>
      <c r="I2848" t="s">
        <v>203</v>
      </c>
      <c r="J2848" t="s">
        <v>164</v>
      </c>
      <c r="K2848" t="s">
        <v>208</v>
      </c>
      <c r="L2848" t="s">
        <v>13</v>
      </c>
      <c r="M2848">
        <v>1</v>
      </c>
      <c r="N2848">
        <v>56.884720000000002</v>
      </c>
      <c r="O2848">
        <v>-135.38583</v>
      </c>
      <c r="P2848">
        <v>17</v>
      </c>
      <c r="Q2848">
        <v>2</v>
      </c>
    </row>
    <row r="2849" spans="1:17" x14ac:dyDescent="0.25">
      <c r="A2849" s="1">
        <v>41437</v>
      </c>
      <c r="B2849" s="2">
        <f t="shared" si="176"/>
        <v>2013</v>
      </c>
      <c r="C2849" s="2">
        <f t="shared" si="177"/>
        <v>6</v>
      </c>
      <c r="D2849" s="2">
        <f t="shared" si="178"/>
        <v>12</v>
      </c>
      <c r="E2849" s="2">
        <f t="shared" si="179"/>
        <v>4</v>
      </c>
      <c r="F2849" s="1" t="s">
        <v>792</v>
      </c>
      <c r="G2849" t="s">
        <v>207</v>
      </c>
      <c r="H2849" s="7" t="s">
        <v>761</v>
      </c>
      <c r="I2849" t="s">
        <v>203</v>
      </c>
      <c r="J2849" t="s">
        <v>164</v>
      </c>
      <c r="K2849" t="s">
        <v>208</v>
      </c>
      <c r="L2849" t="s">
        <v>13</v>
      </c>
      <c r="M2849">
        <v>1</v>
      </c>
      <c r="N2849">
        <v>56.884720000000002</v>
      </c>
      <c r="O2849">
        <v>-135.38583</v>
      </c>
      <c r="P2849">
        <v>13</v>
      </c>
      <c r="Q2849">
        <v>1</v>
      </c>
    </row>
    <row r="2850" spans="1:17" x14ac:dyDescent="0.25">
      <c r="A2850" s="1">
        <v>41073</v>
      </c>
      <c r="B2850" s="2">
        <f t="shared" si="176"/>
        <v>2012</v>
      </c>
      <c r="C2850" s="2">
        <f t="shared" si="177"/>
        <v>6</v>
      </c>
      <c r="D2850" s="2">
        <f t="shared" si="178"/>
        <v>13</v>
      </c>
      <c r="E2850" s="2">
        <f t="shared" si="179"/>
        <v>4</v>
      </c>
      <c r="F2850" s="1" t="s">
        <v>792</v>
      </c>
      <c r="G2850" t="s">
        <v>207</v>
      </c>
      <c r="H2850" s="7" t="s">
        <v>761</v>
      </c>
      <c r="I2850" t="s">
        <v>203</v>
      </c>
      <c r="J2850" t="s">
        <v>164</v>
      </c>
      <c r="K2850" t="s">
        <v>208</v>
      </c>
      <c r="L2850" t="s">
        <v>13</v>
      </c>
      <c r="M2850">
        <v>1</v>
      </c>
      <c r="N2850">
        <v>56.884720000000002</v>
      </c>
      <c r="O2850">
        <v>-135.38583</v>
      </c>
      <c r="P2850">
        <v>8</v>
      </c>
      <c r="Q2850">
        <v>1</v>
      </c>
    </row>
    <row r="2851" spans="1:17" x14ac:dyDescent="0.25">
      <c r="A2851" s="1">
        <v>40709</v>
      </c>
      <c r="B2851" s="2">
        <f t="shared" si="176"/>
        <v>2011</v>
      </c>
      <c r="C2851" s="2">
        <f t="shared" si="177"/>
        <v>6</v>
      </c>
      <c r="D2851" s="2">
        <f t="shared" si="178"/>
        <v>15</v>
      </c>
      <c r="E2851" s="2">
        <f t="shared" si="179"/>
        <v>4</v>
      </c>
      <c r="F2851" s="1" t="s">
        <v>792</v>
      </c>
      <c r="G2851" t="s">
        <v>207</v>
      </c>
      <c r="H2851" s="7" t="s">
        <v>761</v>
      </c>
      <c r="I2851" t="s">
        <v>203</v>
      </c>
      <c r="J2851" t="s">
        <v>164</v>
      </c>
      <c r="K2851" t="s">
        <v>208</v>
      </c>
      <c r="L2851" t="s">
        <v>13</v>
      </c>
      <c r="M2851">
        <v>1</v>
      </c>
      <c r="N2851">
        <v>56.884720000000002</v>
      </c>
      <c r="O2851">
        <v>-135.38583</v>
      </c>
      <c r="P2851">
        <v>20</v>
      </c>
      <c r="Q2851">
        <v>1</v>
      </c>
    </row>
    <row r="2852" spans="1:17" x14ac:dyDescent="0.25">
      <c r="A2852" s="1">
        <v>40709</v>
      </c>
      <c r="B2852" s="2">
        <f t="shared" si="176"/>
        <v>2011</v>
      </c>
      <c r="C2852" s="2">
        <f t="shared" si="177"/>
        <v>6</v>
      </c>
      <c r="D2852" s="2">
        <f t="shared" si="178"/>
        <v>15</v>
      </c>
      <c r="E2852" s="2">
        <f t="shared" si="179"/>
        <v>4</v>
      </c>
      <c r="F2852" s="1" t="s">
        <v>792</v>
      </c>
      <c r="G2852" t="s">
        <v>207</v>
      </c>
      <c r="H2852" s="7" t="s">
        <v>761</v>
      </c>
      <c r="I2852" t="s">
        <v>203</v>
      </c>
      <c r="J2852" t="s">
        <v>164</v>
      </c>
      <c r="K2852" t="s">
        <v>208</v>
      </c>
      <c r="L2852" t="s">
        <v>13</v>
      </c>
      <c r="M2852">
        <v>1</v>
      </c>
      <c r="N2852">
        <v>56.884720000000002</v>
      </c>
      <c r="O2852">
        <v>-135.38583</v>
      </c>
      <c r="P2852">
        <v>19</v>
      </c>
      <c r="Q2852">
        <v>1</v>
      </c>
    </row>
    <row r="2853" spans="1:17" x14ac:dyDescent="0.25">
      <c r="A2853" s="1">
        <v>40710</v>
      </c>
      <c r="B2853" s="2">
        <f t="shared" si="176"/>
        <v>2011</v>
      </c>
      <c r="C2853" s="2">
        <f t="shared" si="177"/>
        <v>6</v>
      </c>
      <c r="D2853" s="2">
        <f t="shared" si="178"/>
        <v>16</v>
      </c>
      <c r="E2853" s="2">
        <f t="shared" si="179"/>
        <v>5</v>
      </c>
      <c r="F2853" s="1" t="s">
        <v>792</v>
      </c>
      <c r="G2853" t="s">
        <v>207</v>
      </c>
      <c r="H2853" s="7" t="s">
        <v>761</v>
      </c>
      <c r="I2853" t="s">
        <v>203</v>
      </c>
      <c r="J2853" t="s">
        <v>164</v>
      </c>
      <c r="K2853" t="s">
        <v>208</v>
      </c>
      <c r="L2853" t="s">
        <v>13</v>
      </c>
      <c r="M2853">
        <v>1</v>
      </c>
      <c r="N2853">
        <v>56.884720000000002</v>
      </c>
      <c r="O2853">
        <v>-135.38583</v>
      </c>
      <c r="P2853">
        <v>18</v>
      </c>
      <c r="Q2853">
        <v>1</v>
      </c>
    </row>
    <row r="2854" spans="1:17" x14ac:dyDescent="0.25">
      <c r="A2854" s="1">
        <v>41076</v>
      </c>
      <c r="B2854" s="2">
        <f t="shared" si="176"/>
        <v>2012</v>
      </c>
      <c r="C2854" s="2">
        <f t="shared" si="177"/>
        <v>6</v>
      </c>
      <c r="D2854" s="2">
        <f t="shared" si="178"/>
        <v>16</v>
      </c>
      <c r="E2854" s="2">
        <f t="shared" si="179"/>
        <v>7</v>
      </c>
      <c r="F2854" s="1" t="s">
        <v>792</v>
      </c>
      <c r="G2854" t="s">
        <v>207</v>
      </c>
      <c r="H2854" s="7" t="s">
        <v>761</v>
      </c>
      <c r="I2854" t="s">
        <v>203</v>
      </c>
      <c r="J2854" t="s">
        <v>164</v>
      </c>
      <c r="K2854" t="s">
        <v>208</v>
      </c>
      <c r="L2854" t="s">
        <v>13</v>
      </c>
      <c r="M2854">
        <v>1</v>
      </c>
      <c r="N2854">
        <v>56.884720000000002</v>
      </c>
      <c r="O2854">
        <v>-135.38583</v>
      </c>
      <c r="P2854">
        <v>10</v>
      </c>
      <c r="Q2854">
        <v>1</v>
      </c>
    </row>
    <row r="2855" spans="1:17" x14ac:dyDescent="0.25">
      <c r="A2855" s="1">
        <v>42171</v>
      </c>
      <c r="B2855" s="2">
        <f t="shared" si="176"/>
        <v>2015</v>
      </c>
      <c r="C2855" s="2">
        <f t="shared" si="177"/>
        <v>6</v>
      </c>
      <c r="D2855" s="2">
        <f t="shared" si="178"/>
        <v>16</v>
      </c>
      <c r="E2855" s="2">
        <f t="shared" si="179"/>
        <v>3</v>
      </c>
      <c r="F2855" s="1" t="s">
        <v>792</v>
      </c>
      <c r="G2855" t="s">
        <v>207</v>
      </c>
      <c r="H2855" s="7" t="s">
        <v>761</v>
      </c>
      <c r="I2855" t="s">
        <v>203</v>
      </c>
      <c r="J2855" t="s">
        <v>164</v>
      </c>
      <c r="K2855" t="s">
        <v>208</v>
      </c>
      <c r="L2855" t="s">
        <v>13</v>
      </c>
      <c r="M2855">
        <v>1</v>
      </c>
      <c r="N2855">
        <v>56.884720000000002</v>
      </c>
      <c r="O2855">
        <v>-135.38583</v>
      </c>
      <c r="P2855">
        <v>9</v>
      </c>
      <c r="Q2855">
        <v>1</v>
      </c>
    </row>
    <row r="2856" spans="1:17" x14ac:dyDescent="0.25">
      <c r="A2856" s="1">
        <v>41086</v>
      </c>
      <c r="B2856" s="2">
        <f t="shared" si="176"/>
        <v>2012</v>
      </c>
      <c r="C2856" s="2">
        <f t="shared" si="177"/>
        <v>6</v>
      </c>
      <c r="D2856" s="2">
        <f t="shared" si="178"/>
        <v>26</v>
      </c>
      <c r="E2856" s="2">
        <f t="shared" si="179"/>
        <v>3</v>
      </c>
      <c r="F2856" s="1" t="s">
        <v>792</v>
      </c>
      <c r="G2856" t="s">
        <v>207</v>
      </c>
      <c r="H2856" s="7" t="s">
        <v>761</v>
      </c>
      <c r="I2856" t="s">
        <v>203</v>
      </c>
      <c r="J2856" t="s">
        <v>164</v>
      </c>
      <c r="K2856" t="s">
        <v>208</v>
      </c>
      <c r="L2856" t="s">
        <v>13</v>
      </c>
      <c r="M2856">
        <v>1</v>
      </c>
      <c r="N2856">
        <v>56.884720000000002</v>
      </c>
      <c r="O2856">
        <v>-135.38583</v>
      </c>
      <c r="P2856">
        <v>11</v>
      </c>
      <c r="Q2856">
        <v>1</v>
      </c>
    </row>
    <row r="2857" spans="1:17" x14ac:dyDescent="0.25">
      <c r="A2857" s="1">
        <v>41452</v>
      </c>
      <c r="B2857" s="2">
        <f t="shared" si="176"/>
        <v>2013</v>
      </c>
      <c r="C2857" s="2">
        <f t="shared" si="177"/>
        <v>6</v>
      </c>
      <c r="D2857" s="2">
        <f t="shared" si="178"/>
        <v>27</v>
      </c>
      <c r="E2857" s="2">
        <f t="shared" si="179"/>
        <v>5</v>
      </c>
      <c r="F2857" s="1" t="s">
        <v>792</v>
      </c>
      <c r="G2857" t="s">
        <v>207</v>
      </c>
      <c r="H2857" s="7" t="s">
        <v>761</v>
      </c>
      <c r="I2857" t="s">
        <v>203</v>
      </c>
      <c r="J2857" t="s">
        <v>164</v>
      </c>
      <c r="K2857" t="s">
        <v>208</v>
      </c>
      <c r="L2857" t="s">
        <v>13</v>
      </c>
      <c r="M2857">
        <v>1</v>
      </c>
      <c r="N2857">
        <v>56.884720000000002</v>
      </c>
      <c r="O2857">
        <v>-135.38583</v>
      </c>
      <c r="P2857">
        <v>15</v>
      </c>
      <c r="Q2857">
        <v>2</v>
      </c>
    </row>
    <row r="2858" spans="1:17" x14ac:dyDescent="0.25">
      <c r="A2858" s="1">
        <v>41088</v>
      </c>
      <c r="B2858" s="2">
        <f t="shared" si="176"/>
        <v>2012</v>
      </c>
      <c r="C2858" s="2">
        <f t="shared" si="177"/>
        <v>6</v>
      </c>
      <c r="D2858" s="2">
        <f t="shared" si="178"/>
        <v>28</v>
      </c>
      <c r="E2858" s="2">
        <f t="shared" si="179"/>
        <v>5</v>
      </c>
      <c r="F2858" s="1" t="s">
        <v>792</v>
      </c>
      <c r="G2858" t="s">
        <v>207</v>
      </c>
      <c r="H2858" s="7" t="s">
        <v>761</v>
      </c>
      <c r="I2858" t="s">
        <v>203</v>
      </c>
      <c r="J2858" t="s">
        <v>164</v>
      </c>
      <c r="K2858" t="s">
        <v>208</v>
      </c>
      <c r="L2858" t="s">
        <v>13</v>
      </c>
      <c r="M2858">
        <v>1</v>
      </c>
      <c r="N2858">
        <v>56.884720000000002</v>
      </c>
      <c r="O2858">
        <v>-135.38583</v>
      </c>
      <c r="P2858">
        <v>6</v>
      </c>
      <c r="Q2858">
        <v>1</v>
      </c>
    </row>
    <row r="2859" spans="1:17" x14ac:dyDescent="0.25">
      <c r="A2859" s="1">
        <v>40724</v>
      </c>
      <c r="B2859" s="2">
        <f t="shared" si="176"/>
        <v>2011</v>
      </c>
      <c r="C2859" s="2">
        <f t="shared" si="177"/>
        <v>6</v>
      </c>
      <c r="D2859" s="2">
        <f t="shared" si="178"/>
        <v>30</v>
      </c>
      <c r="E2859" s="2">
        <f t="shared" si="179"/>
        <v>5</v>
      </c>
      <c r="F2859" s="1" t="s">
        <v>792</v>
      </c>
      <c r="G2859" t="s">
        <v>207</v>
      </c>
      <c r="H2859" s="7" t="s">
        <v>761</v>
      </c>
      <c r="I2859" t="s">
        <v>203</v>
      </c>
      <c r="J2859" t="s">
        <v>164</v>
      </c>
      <c r="K2859" t="s">
        <v>208</v>
      </c>
      <c r="L2859" t="s">
        <v>13</v>
      </c>
      <c r="M2859">
        <v>1</v>
      </c>
      <c r="N2859">
        <v>56.884720000000002</v>
      </c>
      <c r="O2859">
        <v>-135.38583</v>
      </c>
      <c r="P2859">
        <v>12</v>
      </c>
      <c r="Q2859">
        <v>1</v>
      </c>
    </row>
    <row r="2860" spans="1:17" x14ac:dyDescent="0.25">
      <c r="A2860" s="1">
        <v>40725</v>
      </c>
      <c r="B2860" s="2">
        <f t="shared" si="176"/>
        <v>2011</v>
      </c>
      <c r="C2860" s="2">
        <f t="shared" si="177"/>
        <v>7</v>
      </c>
      <c r="D2860" s="2">
        <f t="shared" si="178"/>
        <v>1</v>
      </c>
      <c r="E2860" s="2">
        <f t="shared" si="179"/>
        <v>6</v>
      </c>
      <c r="F2860" s="1" t="s">
        <v>792</v>
      </c>
      <c r="G2860" t="s">
        <v>207</v>
      </c>
      <c r="H2860" s="7" t="s">
        <v>761</v>
      </c>
      <c r="I2860" t="s">
        <v>203</v>
      </c>
      <c r="J2860" t="s">
        <v>164</v>
      </c>
      <c r="K2860" t="s">
        <v>208</v>
      </c>
      <c r="L2860" t="s">
        <v>13</v>
      </c>
      <c r="M2860">
        <v>1</v>
      </c>
      <c r="N2860">
        <v>56.884720000000002</v>
      </c>
      <c r="O2860">
        <v>-135.38583</v>
      </c>
      <c r="P2860">
        <v>19</v>
      </c>
      <c r="Q2860">
        <v>1</v>
      </c>
    </row>
    <row r="2861" spans="1:17" x14ac:dyDescent="0.25">
      <c r="A2861" s="1">
        <v>41456</v>
      </c>
      <c r="B2861" s="2">
        <f t="shared" si="176"/>
        <v>2013</v>
      </c>
      <c r="C2861" s="2">
        <f t="shared" si="177"/>
        <v>7</v>
      </c>
      <c r="D2861" s="2">
        <f t="shared" si="178"/>
        <v>1</v>
      </c>
      <c r="E2861" s="2">
        <f t="shared" si="179"/>
        <v>2</v>
      </c>
      <c r="F2861" s="1" t="s">
        <v>792</v>
      </c>
      <c r="G2861" t="s">
        <v>207</v>
      </c>
      <c r="H2861" s="7" t="s">
        <v>761</v>
      </c>
      <c r="I2861" t="s">
        <v>203</v>
      </c>
      <c r="J2861" t="s">
        <v>164</v>
      </c>
      <c r="K2861" t="s">
        <v>208</v>
      </c>
      <c r="L2861" t="s">
        <v>13</v>
      </c>
      <c r="M2861">
        <v>1</v>
      </c>
      <c r="N2861">
        <v>56.884720000000002</v>
      </c>
      <c r="O2861">
        <v>-135.38583</v>
      </c>
      <c r="P2861">
        <v>9</v>
      </c>
      <c r="Q2861">
        <v>1</v>
      </c>
    </row>
    <row r="2862" spans="1:17" x14ac:dyDescent="0.25">
      <c r="A2862" s="1">
        <v>40728</v>
      </c>
      <c r="B2862" s="2">
        <f t="shared" si="176"/>
        <v>2011</v>
      </c>
      <c r="C2862" s="2">
        <f t="shared" si="177"/>
        <v>7</v>
      </c>
      <c r="D2862" s="2">
        <f t="shared" si="178"/>
        <v>4</v>
      </c>
      <c r="E2862" s="2">
        <f t="shared" si="179"/>
        <v>2</v>
      </c>
      <c r="F2862" s="1" t="s">
        <v>792</v>
      </c>
      <c r="G2862" t="s">
        <v>207</v>
      </c>
      <c r="H2862" s="7" t="s">
        <v>761</v>
      </c>
      <c r="I2862" t="s">
        <v>203</v>
      </c>
      <c r="J2862" t="s">
        <v>164</v>
      </c>
      <c r="K2862" t="s">
        <v>208</v>
      </c>
      <c r="L2862" t="s">
        <v>13</v>
      </c>
      <c r="M2862">
        <v>1</v>
      </c>
      <c r="N2862">
        <v>56.884720000000002</v>
      </c>
      <c r="O2862">
        <v>-135.38583</v>
      </c>
      <c r="P2862">
        <v>17</v>
      </c>
      <c r="Q2862">
        <v>1</v>
      </c>
    </row>
    <row r="2863" spans="1:17" x14ac:dyDescent="0.25">
      <c r="A2863" s="1">
        <v>40730</v>
      </c>
      <c r="B2863" s="2">
        <f t="shared" si="176"/>
        <v>2011</v>
      </c>
      <c r="C2863" s="2">
        <f t="shared" si="177"/>
        <v>7</v>
      </c>
      <c r="D2863" s="2">
        <f t="shared" si="178"/>
        <v>6</v>
      </c>
      <c r="E2863" s="2">
        <f t="shared" si="179"/>
        <v>4</v>
      </c>
      <c r="F2863" s="1" t="s">
        <v>792</v>
      </c>
      <c r="G2863" t="s">
        <v>207</v>
      </c>
      <c r="H2863" s="7" t="s">
        <v>761</v>
      </c>
      <c r="I2863" t="s">
        <v>203</v>
      </c>
      <c r="J2863" t="s">
        <v>164</v>
      </c>
      <c r="K2863" t="s">
        <v>208</v>
      </c>
      <c r="L2863" t="s">
        <v>13</v>
      </c>
      <c r="M2863">
        <v>1</v>
      </c>
      <c r="N2863">
        <v>56.884720000000002</v>
      </c>
      <c r="O2863">
        <v>-135.38583</v>
      </c>
      <c r="P2863">
        <v>18</v>
      </c>
      <c r="Q2863">
        <v>1</v>
      </c>
    </row>
    <row r="2864" spans="1:17" x14ac:dyDescent="0.25">
      <c r="A2864" s="1">
        <v>41466</v>
      </c>
      <c r="B2864" s="2">
        <f t="shared" si="176"/>
        <v>2013</v>
      </c>
      <c r="C2864" s="2">
        <f t="shared" si="177"/>
        <v>7</v>
      </c>
      <c r="D2864" s="2">
        <f t="shared" si="178"/>
        <v>11</v>
      </c>
      <c r="E2864" s="2">
        <f t="shared" si="179"/>
        <v>5</v>
      </c>
      <c r="F2864" s="1" t="s">
        <v>792</v>
      </c>
      <c r="G2864" t="s">
        <v>207</v>
      </c>
      <c r="H2864" s="7" t="s">
        <v>761</v>
      </c>
      <c r="I2864" t="s">
        <v>203</v>
      </c>
      <c r="J2864" t="s">
        <v>164</v>
      </c>
      <c r="K2864" t="s">
        <v>208</v>
      </c>
      <c r="L2864" t="s">
        <v>13</v>
      </c>
      <c r="M2864">
        <v>1</v>
      </c>
      <c r="N2864">
        <v>56.884720000000002</v>
      </c>
      <c r="O2864">
        <v>-135.38583</v>
      </c>
      <c r="P2864">
        <v>12</v>
      </c>
      <c r="Q2864">
        <v>1</v>
      </c>
    </row>
    <row r="2865" spans="1:17" x14ac:dyDescent="0.25">
      <c r="A2865" s="1">
        <v>40737</v>
      </c>
      <c r="B2865" s="2">
        <f t="shared" si="176"/>
        <v>2011</v>
      </c>
      <c r="C2865" s="2">
        <f t="shared" si="177"/>
        <v>7</v>
      </c>
      <c r="D2865" s="2">
        <f t="shared" si="178"/>
        <v>13</v>
      </c>
      <c r="E2865" s="2">
        <f t="shared" si="179"/>
        <v>4</v>
      </c>
      <c r="F2865" s="1" t="s">
        <v>792</v>
      </c>
      <c r="G2865" t="s">
        <v>207</v>
      </c>
      <c r="H2865" s="7" t="s">
        <v>761</v>
      </c>
      <c r="I2865" t="s">
        <v>203</v>
      </c>
      <c r="J2865" t="s">
        <v>164</v>
      </c>
      <c r="K2865" t="s">
        <v>208</v>
      </c>
      <c r="L2865" t="s">
        <v>13</v>
      </c>
      <c r="M2865">
        <v>1</v>
      </c>
      <c r="N2865">
        <v>56.884720000000002</v>
      </c>
      <c r="O2865">
        <v>-135.38583</v>
      </c>
      <c r="P2865">
        <v>22</v>
      </c>
      <c r="Q2865">
        <v>2</v>
      </c>
    </row>
    <row r="2866" spans="1:17" x14ac:dyDescent="0.25">
      <c r="A2866" s="1">
        <v>41470</v>
      </c>
      <c r="B2866" s="2">
        <f t="shared" si="176"/>
        <v>2013</v>
      </c>
      <c r="C2866" s="2">
        <f t="shared" si="177"/>
        <v>7</v>
      </c>
      <c r="D2866" s="2">
        <f t="shared" si="178"/>
        <v>15</v>
      </c>
      <c r="E2866" s="2">
        <f t="shared" si="179"/>
        <v>2</v>
      </c>
      <c r="F2866" s="1" t="s">
        <v>792</v>
      </c>
      <c r="G2866" t="s">
        <v>207</v>
      </c>
      <c r="H2866" s="7" t="s">
        <v>761</v>
      </c>
      <c r="I2866" t="s">
        <v>203</v>
      </c>
      <c r="J2866" t="s">
        <v>164</v>
      </c>
      <c r="K2866" t="s">
        <v>208</v>
      </c>
      <c r="L2866" t="s">
        <v>13</v>
      </c>
      <c r="M2866">
        <v>1</v>
      </c>
      <c r="N2866">
        <v>56.884720000000002</v>
      </c>
      <c r="O2866">
        <v>-135.38583</v>
      </c>
      <c r="P2866">
        <v>36</v>
      </c>
      <c r="Q2866">
        <v>3</v>
      </c>
    </row>
    <row r="2867" spans="1:17" x14ac:dyDescent="0.25">
      <c r="A2867" s="1">
        <v>42200</v>
      </c>
      <c r="B2867" s="2">
        <f t="shared" si="176"/>
        <v>2015</v>
      </c>
      <c r="C2867" s="2">
        <f t="shared" si="177"/>
        <v>7</v>
      </c>
      <c r="D2867" s="2">
        <f t="shared" si="178"/>
        <v>15</v>
      </c>
      <c r="E2867" s="2">
        <f t="shared" si="179"/>
        <v>4</v>
      </c>
      <c r="F2867" s="1" t="s">
        <v>792</v>
      </c>
      <c r="G2867" t="s">
        <v>207</v>
      </c>
      <c r="H2867" s="7" t="s">
        <v>761</v>
      </c>
      <c r="I2867" t="s">
        <v>203</v>
      </c>
      <c r="J2867" t="s">
        <v>164</v>
      </c>
      <c r="K2867" t="s">
        <v>208</v>
      </c>
      <c r="L2867" t="s">
        <v>13</v>
      </c>
      <c r="M2867">
        <v>1</v>
      </c>
      <c r="N2867">
        <v>56.884720000000002</v>
      </c>
      <c r="O2867">
        <v>-135.38583</v>
      </c>
      <c r="P2867">
        <v>20</v>
      </c>
      <c r="Q2867">
        <v>1</v>
      </c>
    </row>
    <row r="2868" spans="1:17" x14ac:dyDescent="0.25">
      <c r="A2868" s="1">
        <v>42201</v>
      </c>
      <c r="B2868" s="2">
        <f t="shared" si="176"/>
        <v>2015</v>
      </c>
      <c r="C2868" s="2">
        <f t="shared" si="177"/>
        <v>7</v>
      </c>
      <c r="D2868" s="2">
        <f t="shared" si="178"/>
        <v>16</v>
      </c>
      <c r="E2868" s="2">
        <f t="shared" si="179"/>
        <v>5</v>
      </c>
      <c r="F2868" s="1" t="s">
        <v>792</v>
      </c>
      <c r="G2868" t="s">
        <v>207</v>
      </c>
      <c r="H2868" s="7" t="s">
        <v>761</v>
      </c>
      <c r="I2868" t="s">
        <v>203</v>
      </c>
      <c r="J2868" t="s">
        <v>164</v>
      </c>
      <c r="K2868" t="s">
        <v>208</v>
      </c>
      <c r="L2868" t="s">
        <v>13</v>
      </c>
      <c r="M2868">
        <v>1</v>
      </c>
      <c r="N2868">
        <v>56.884720000000002</v>
      </c>
      <c r="O2868">
        <v>-135.38583</v>
      </c>
      <c r="P2868">
        <v>8</v>
      </c>
      <c r="Q2868">
        <v>1</v>
      </c>
    </row>
    <row r="2869" spans="1:17" x14ac:dyDescent="0.25">
      <c r="A2869" s="1">
        <v>41109</v>
      </c>
      <c r="B2869" s="2">
        <f t="shared" si="176"/>
        <v>2012</v>
      </c>
      <c r="C2869" s="2">
        <f t="shared" si="177"/>
        <v>7</v>
      </c>
      <c r="D2869" s="2">
        <f t="shared" si="178"/>
        <v>19</v>
      </c>
      <c r="E2869" s="2">
        <f t="shared" si="179"/>
        <v>5</v>
      </c>
      <c r="F2869" s="1" t="s">
        <v>792</v>
      </c>
      <c r="G2869" t="s">
        <v>207</v>
      </c>
      <c r="H2869" s="7" t="s">
        <v>761</v>
      </c>
      <c r="I2869" t="s">
        <v>203</v>
      </c>
      <c r="J2869" t="s">
        <v>164</v>
      </c>
      <c r="K2869" t="s">
        <v>208</v>
      </c>
      <c r="L2869" t="s">
        <v>13</v>
      </c>
      <c r="M2869">
        <v>1</v>
      </c>
      <c r="N2869">
        <v>56.884720000000002</v>
      </c>
      <c r="O2869">
        <v>-135.38583</v>
      </c>
      <c r="P2869">
        <v>10</v>
      </c>
      <c r="Q2869">
        <v>1</v>
      </c>
    </row>
    <row r="2870" spans="1:17" x14ac:dyDescent="0.25">
      <c r="A2870" s="1">
        <v>41109</v>
      </c>
      <c r="B2870" s="2">
        <f t="shared" si="176"/>
        <v>2012</v>
      </c>
      <c r="C2870" s="2">
        <f t="shared" si="177"/>
        <v>7</v>
      </c>
      <c r="D2870" s="2">
        <f t="shared" si="178"/>
        <v>19</v>
      </c>
      <c r="E2870" s="2">
        <f t="shared" si="179"/>
        <v>5</v>
      </c>
      <c r="F2870" s="1" t="s">
        <v>792</v>
      </c>
      <c r="G2870" t="s">
        <v>207</v>
      </c>
      <c r="H2870" s="7" t="s">
        <v>761</v>
      </c>
      <c r="I2870" t="s">
        <v>203</v>
      </c>
      <c r="J2870" t="s">
        <v>164</v>
      </c>
      <c r="K2870" t="s">
        <v>208</v>
      </c>
      <c r="L2870" t="s">
        <v>13</v>
      </c>
      <c r="M2870">
        <v>10</v>
      </c>
      <c r="N2870">
        <v>56.884720000000002</v>
      </c>
      <c r="O2870">
        <v>-135.38583</v>
      </c>
      <c r="P2870">
        <v>10</v>
      </c>
      <c r="Q2870">
        <v>1</v>
      </c>
    </row>
    <row r="2871" spans="1:17" x14ac:dyDescent="0.25">
      <c r="A2871" s="1">
        <v>40744</v>
      </c>
      <c r="B2871" s="2">
        <f t="shared" si="176"/>
        <v>2011</v>
      </c>
      <c r="C2871" s="2">
        <f t="shared" si="177"/>
        <v>7</v>
      </c>
      <c r="D2871" s="2">
        <f t="shared" si="178"/>
        <v>20</v>
      </c>
      <c r="E2871" s="2">
        <f t="shared" si="179"/>
        <v>4</v>
      </c>
      <c r="F2871" s="1" t="s">
        <v>792</v>
      </c>
      <c r="G2871" t="s">
        <v>207</v>
      </c>
      <c r="H2871" s="7" t="s">
        <v>761</v>
      </c>
      <c r="I2871" t="s">
        <v>203</v>
      </c>
      <c r="J2871" t="s">
        <v>164</v>
      </c>
      <c r="K2871" t="s">
        <v>208</v>
      </c>
      <c r="L2871" t="s">
        <v>13</v>
      </c>
      <c r="M2871">
        <v>1</v>
      </c>
      <c r="N2871">
        <v>56.884720000000002</v>
      </c>
      <c r="O2871">
        <v>-135.38583</v>
      </c>
      <c r="P2871">
        <v>20</v>
      </c>
      <c r="Q2871">
        <v>2</v>
      </c>
    </row>
    <row r="2872" spans="1:17" x14ac:dyDescent="0.25">
      <c r="A2872" s="1">
        <v>42208</v>
      </c>
      <c r="B2872" s="2">
        <f t="shared" si="176"/>
        <v>2015</v>
      </c>
      <c r="C2872" s="2">
        <f t="shared" si="177"/>
        <v>7</v>
      </c>
      <c r="D2872" s="2">
        <f t="shared" si="178"/>
        <v>23</v>
      </c>
      <c r="E2872" s="2">
        <f t="shared" si="179"/>
        <v>5</v>
      </c>
      <c r="F2872" s="1" t="s">
        <v>792</v>
      </c>
      <c r="G2872" t="s">
        <v>207</v>
      </c>
      <c r="H2872" s="7" t="s">
        <v>761</v>
      </c>
      <c r="I2872" t="s">
        <v>203</v>
      </c>
      <c r="J2872" t="s">
        <v>164</v>
      </c>
      <c r="K2872" t="s">
        <v>208</v>
      </c>
      <c r="L2872" t="s">
        <v>13</v>
      </c>
      <c r="M2872">
        <v>1</v>
      </c>
      <c r="N2872">
        <v>56.884720000000002</v>
      </c>
      <c r="O2872">
        <v>-135.38583</v>
      </c>
      <c r="P2872">
        <v>13</v>
      </c>
      <c r="Q2872">
        <v>1</v>
      </c>
    </row>
    <row r="2873" spans="1:17" x14ac:dyDescent="0.25">
      <c r="A2873" s="1">
        <v>40748</v>
      </c>
      <c r="B2873" s="2">
        <f t="shared" si="176"/>
        <v>2011</v>
      </c>
      <c r="C2873" s="2">
        <f t="shared" si="177"/>
        <v>7</v>
      </c>
      <c r="D2873" s="2">
        <f t="shared" si="178"/>
        <v>24</v>
      </c>
      <c r="E2873" s="2">
        <f t="shared" si="179"/>
        <v>1</v>
      </c>
      <c r="F2873" s="1" t="s">
        <v>792</v>
      </c>
      <c r="G2873" t="s">
        <v>207</v>
      </c>
      <c r="H2873" s="7" t="s">
        <v>761</v>
      </c>
      <c r="I2873" t="s">
        <v>203</v>
      </c>
      <c r="J2873" t="s">
        <v>164</v>
      </c>
      <c r="K2873" t="s">
        <v>208</v>
      </c>
      <c r="L2873" t="s">
        <v>13</v>
      </c>
      <c r="M2873">
        <v>1</v>
      </c>
      <c r="N2873">
        <v>56.884720000000002</v>
      </c>
      <c r="O2873">
        <v>-135.38583</v>
      </c>
      <c r="P2873">
        <v>12</v>
      </c>
      <c r="Q2873">
        <v>1</v>
      </c>
    </row>
    <row r="2874" spans="1:17" x14ac:dyDescent="0.25">
      <c r="A2874" s="1">
        <v>40749</v>
      </c>
      <c r="B2874" s="2">
        <f t="shared" si="176"/>
        <v>2011</v>
      </c>
      <c r="C2874" s="2">
        <f t="shared" si="177"/>
        <v>7</v>
      </c>
      <c r="D2874" s="2">
        <f t="shared" si="178"/>
        <v>25</v>
      </c>
      <c r="E2874" s="2">
        <f t="shared" si="179"/>
        <v>2</v>
      </c>
      <c r="F2874" s="1" t="s">
        <v>792</v>
      </c>
      <c r="G2874" t="s">
        <v>207</v>
      </c>
      <c r="H2874" s="7" t="s">
        <v>761</v>
      </c>
      <c r="I2874" t="s">
        <v>203</v>
      </c>
      <c r="J2874" t="s">
        <v>164</v>
      </c>
      <c r="K2874" t="s">
        <v>208</v>
      </c>
      <c r="L2874" t="s">
        <v>13</v>
      </c>
      <c r="M2874">
        <v>1</v>
      </c>
      <c r="N2874">
        <v>56.884720000000002</v>
      </c>
      <c r="O2874">
        <v>-135.38583</v>
      </c>
      <c r="P2874">
        <v>14</v>
      </c>
      <c r="Q2874">
        <v>1</v>
      </c>
    </row>
    <row r="2875" spans="1:17" x14ac:dyDescent="0.25">
      <c r="A2875" s="1">
        <v>41482</v>
      </c>
      <c r="B2875" s="2">
        <f t="shared" si="176"/>
        <v>2013</v>
      </c>
      <c r="C2875" s="2">
        <f t="shared" si="177"/>
        <v>7</v>
      </c>
      <c r="D2875" s="2">
        <f t="shared" si="178"/>
        <v>27</v>
      </c>
      <c r="E2875" s="2">
        <f t="shared" si="179"/>
        <v>7</v>
      </c>
      <c r="F2875" s="1" t="s">
        <v>792</v>
      </c>
      <c r="G2875" t="s">
        <v>207</v>
      </c>
      <c r="H2875" s="7" t="s">
        <v>761</v>
      </c>
      <c r="I2875" t="s">
        <v>203</v>
      </c>
      <c r="J2875" t="s">
        <v>164</v>
      </c>
      <c r="K2875" t="s">
        <v>208</v>
      </c>
      <c r="L2875" t="s">
        <v>13</v>
      </c>
      <c r="M2875">
        <v>1</v>
      </c>
      <c r="N2875">
        <v>56.884720000000002</v>
      </c>
      <c r="O2875">
        <v>-135.38583</v>
      </c>
      <c r="P2875">
        <v>17</v>
      </c>
      <c r="Q2875">
        <v>2</v>
      </c>
    </row>
    <row r="2876" spans="1:17" x14ac:dyDescent="0.25">
      <c r="A2876" s="1">
        <v>41120</v>
      </c>
      <c r="B2876" s="2">
        <f t="shared" si="176"/>
        <v>2012</v>
      </c>
      <c r="C2876" s="2">
        <f t="shared" si="177"/>
        <v>7</v>
      </c>
      <c r="D2876" s="2">
        <f t="shared" si="178"/>
        <v>30</v>
      </c>
      <c r="E2876" s="2">
        <f t="shared" si="179"/>
        <v>2</v>
      </c>
      <c r="F2876" s="1" t="s">
        <v>792</v>
      </c>
      <c r="G2876" t="s">
        <v>207</v>
      </c>
      <c r="H2876" s="7" t="s">
        <v>761</v>
      </c>
      <c r="I2876" t="s">
        <v>203</v>
      </c>
      <c r="J2876" t="s">
        <v>164</v>
      </c>
      <c r="K2876" t="s">
        <v>208</v>
      </c>
      <c r="L2876" t="s">
        <v>13</v>
      </c>
      <c r="M2876">
        <v>1</v>
      </c>
      <c r="N2876">
        <v>56.884720000000002</v>
      </c>
      <c r="O2876">
        <v>-135.38583</v>
      </c>
      <c r="P2876">
        <v>8</v>
      </c>
      <c r="Q2876">
        <v>1</v>
      </c>
    </row>
    <row r="2877" spans="1:17" x14ac:dyDescent="0.25">
      <c r="A2877" s="1">
        <v>40755</v>
      </c>
      <c r="B2877" s="2">
        <f t="shared" si="176"/>
        <v>2011</v>
      </c>
      <c r="C2877" s="2">
        <f t="shared" si="177"/>
        <v>7</v>
      </c>
      <c r="D2877" s="2">
        <f t="shared" si="178"/>
        <v>31</v>
      </c>
      <c r="E2877" s="2">
        <f t="shared" si="179"/>
        <v>1</v>
      </c>
      <c r="F2877" s="1" t="s">
        <v>792</v>
      </c>
      <c r="G2877" t="s">
        <v>207</v>
      </c>
      <c r="H2877" s="7" t="s">
        <v>761</v>
      </c>
      <c r="I2877" t="s">
        <v>203</v>
      </c>
      <c r="J2877" t="s">
        <v>164</v>
      </c>
      <c r="K2877" t="s">
        <v>208</v>
      </c>
      <c r="L2877" t="s">
        <v>13</v>
      </c>
      <c r="M2877">
        <v>1</v>
      </c>
      <c r="N2877">
        <v>56.884720000000002</v>
      </c>
      <c r="O2877">
        <v>-135.38583</v>
      </c>
      <c r="P2877">
        <v>19</v>
      </c>
      <c r="Q2877">
        <v>2</v>
      </c>
    </row>
    <row r="2878" spans="1:17" x14ac:dyDescent="0.25">
      <c r="A2878" s="1">
        <v>41121</v>
      </c>
      <c r="B2878" s="2">
        <f t="shared" si="176"/>
        <v>2012</v>
      </c>
      <c r="C2878" s="2">
        <f t="shared" si="177"/>
        <v>7</v>
      </c>
      <c r="D2878" s="2">
        <f t="shared" si="178"/>
        <v>31</v>
      </c>
      <c r="E2878" s="2">
        <f t="shared" si="179"/>
        <v>3</v>
      </c>
      <c r="F2878" s="1" t="s">
        <v>792</v>
      </c>
      <c r="G2878" t="s">
        <v>207</v>
      </c>
      <c r="H2878" s="7" t="s">
        <v>761</v>
      </c>
      <c r="I2878" t="s">
        <v>203</v>
      </c>
      <c r="J2878" t="s">
        <v>164</v>
      </c>
      <c r="K2878" t="s">
        <v>208</v>
      </c>
      <c r="L2878" t="s">
        <v>13</v>
      </c>
      <c r="M2878">
        <v>1</v>
      </c>
      <c r="N2878">
        <v>56.884720000000002</v>
      </c>
      <c r="O2878">
        <v>-135.38583</v>
      </c>
      <c r="P2878">
        <v>8</v>
      </c>
      <c r="Q2878">
        <v>1</v>
      </c>
    </row>
    <row r="2879" spans="1:17" x14ac:dyDescent="0.25">
      <c r="A2879" s="1">
        <v>41122</v>
      </c>
      <c r="B2879" s="2">
        <f t="shared" si="176"/>
        <v>2012</v>
      </c>
      <c r="C2879" s="2">
        <f t="shared" si="177"/>
        <v>8</v>
      </c>
      <c r="D2879" s="2">
        <f t="shared" si="178"/>
        <v>1</v>
      </c>
      <c r="E2879" s="2">
        <f t="shared" si="179"/>
        <v>4</v>
      </c>
      <c r="F2879" s="1" t="s">
        <v>792</v>
      </c>
      <c r="G2879" t="s">
        <v>207</v>
      </c>
      <c r="H2879" s="7" t="s">
        <v>761</v>
      </c>
      <c r="I2879" t="s">
        <v>203</v>
      </c>
      <c r="J2879" t="s">
        <v>164</v>
      </c>
      <c r="K2879" t="s">
        <v>208</v>
      </c>
      <c r="L2879" t="s">
        <v>13</v>
      </c>
      <c r="M2879">
        <v>1</v>
      </c>
      <c r="N2879">
        <v>56.884720000000002</v>
      </c>
      <c r="O2879">
        <v>-135.38583</v>
      </c>
      <c r="P2879">
        <v>12</v>
      </c>
      <c r="Q2879">
        <v>1</v>
      </c>
    </row>
    <row r="2880" spans="1:17" x14ac:dyDescent="0.25">
      <c r="A2880" s="1">
        <v>41487</v>
      </c>
      <c r="B2880" s="2">
        <f t="shared" si="176"/>
        <v>2013</v>
      </c>
      <c r="C2880" s="2">
        <f t="shared" si="177"/>
        <v>8</v>
      </c>
      <c r="D2880" s="2">
        <f t="shared" si="178"/>
        <v>1</v>
      </c>
      <c r="E2880" s="2">
        <f t="shared" si="179"/>
        <v>5</v>
      </c>
      <c r="F2880" s="1" t="s">
        <v>792</v>
      </c>
      <c r="G2880" t="s">
        <v>207</v>
      </c>
      <c r="H2880" s="7" t="s">
        <v>761</v>
      </c>
      <c r="I2880" t="s">
        <v>203</v>
      </c>
      <c r="J2880" t="s">
        <v>164</v>
      </c>
      <c r="K2880" t="s">
        <v>208</v>
      </c>
      <c r="L2880" t="s">
        <v>13</v>
      </c>
      <c r="M2880">
        <v>1</v>
      </c>
      <c r="N2880">
        <v>56.884720000000002</v>
      </c>
      <c r="O2880">
        <v>-135.38583</v>
      </c>
      <c r="P2880">
        <v>20</v>
      </c>
      <c r="Q2880">
        <v>2</v>
      </c>
    </row>
    <row r="2881" spans="1:17" x14ac:dyDescent="0.25">
      <c r="A2881" s="1">
        <v>42220</v>
      </c>
      <c r="B2881" s="2">
        <f t="shared" si="176"/>
        <v>2015</v>
      </c>
      <c r="C2881" s="2">
        <f t="shared" si="177"/>
        <v>8</v>
      </c>
      <c r="D2881" s="2">
        <f t="shared" si="178"/>
        <v>4</v>
      </c>
      <c r="E2881" s="2">
        <f t="shared" si="179"/>
        <v>3</v>
      </c>
      <c r="F2881" s="1" t="s">
        <v>792</v>
      </c>
      <c r="G2881" t="s">
        <v>207</v>
      </c>
      <c r="H2881" s="7" t="s">
        <v>761</v>
      </c>
      <c r="I2881" t="s">
        <v>203</v>
      </c>
      <c r="J2881" t="s">
        <v>164</v>
      </c>
      <c r="K2881" t="s">
        <v>208</v>
      </c>
      <c r="L2881" t="s">
        <v>13</v>
      </c>
      <c r="M2881">
        <v>1</v>
      </c>
      <c r="N2881">
        <v>56.884720000000002</v>
      </c>
      <c r="O2881">
        <v>-135.38583</v>
      </c>
      <c r="P2881">
        <v>16</v>
      </c>
      <c r="Q2881">
        <v>1</v>
      </c>
    </row>
    <row r="2882" spans="1:17" x14ac:dyDescent="0.25">
      <c r="A2882" s="1">
        <v>40763</v>
      </c>
      <c r="B2882" s="2">
        <f t="shared" ref="B2882:B2945" si="180">YEAR(A2882)</f>
        <v>2011</v>
      </c>
      <c r="C2882" s="2">
        <f t="shared" ref="C2882:C2945" si="181">MONTH(A2882)</f>
        <v>8</v>
      </c>
      <c r="D2882" s="2">
        <f t="shared" ref="D2882:D2945" si="182">DAY(A2882)</f>
        <v>8</v>
      </c>
      <c r="E2882" s="2">
        <f t="shared" ref="E2882:E2945" si="183">WEEKDAY(A2882)</f>
        <v>2</v>
      </c>
      <c r="F2882" s="1" t="s">
        <v>792</v>
      </c>
      <c r="G2882" t="s">
        <v>207</v>
      </c>
      <c r="H2882" s="7" t="s">
        <v>761</v>
      </c>
      <c r="I2882" t="s">
        <v>203</v>
      </c>
      <c r="J2882" t="s">
        <v>164</v>
      </c>
      <c r="K2882" t="s">
        <v>208</v>
      </c>
      <c r="L2882" t="s">
        <v>13</v>
      </c>
      <c r="M2882">
        <v>1</v>
      </c>
      <c r="N2882">
        <v>56.884720000000002</v>
      </c>
      <c r="O2882">
        <v>-135.38583</v>
      </c>
      <c r="P2882">
        <v>16</v>
      </c>
      <c r="Q2882">
        <v>1</v>
      </c>
    </row>
    <row r="2883" spans="1:17" x14ac:dyDescent="0.25">
      <c r="A2883" s="1">
        <v>42225</v>
      </c>
      <c r="B2883" s="2">
        <f t="shared" si="180"/>
        <v>2015</v>
      </c>
      <c r="C2883" s="2">
        <f t="shared" si="181"/>
        <v>8</v>
      </c>
      <c r="D2883" s="2">
        <f t="shared" si="182"/>
        <v>9</v>
      </c>
      <c r="E2883" s="2">
        <f t="shared" si="183"/>
        <v>1</v>
      </c>
      <c r="F2883" s="1" t="s">
        <v>792</v>
      </c>
      <c r="G2883" t="s">
        <v>207</v>
      </c>
      <c r="H2883" s="7" t="s">
        <v>761</v>
      </c>
      <c r="I2883" t="s">
        <v>203</v>
      </c>
      <c r="J2883" t="s">
        <v>164</v>
      </c>
      <c r="K2883" t="s">
        <v>208</v>
      </c>
      <c r="L2883" t="s">
        <v>13</v>
      </c>
      <c r="M2883">
        <v>1</v>
      </c>
      <c r="N2883">
        <v>56.884720000000002</v>
      </c>
      <c r="O2883">
        <v>-135.38583</v>
      </c>
      <c r="P2883">
        <v>8</v>
      </c>
      <c r="Q2883">
        <v>1</v>
      </c>
    </row>
    <row r="2884" spans="1:17" x14ac:dyDescent="0.25">
      <c r="A2884" s="1">
        <v>41496</v>
      </c>
      <c r="B2884" s="2">
        <f t="shared" si="180"/>
        <v>2013</v>
      </c>
      <c r="C2884" s="2">
        <f t="shared" si="181"/>
        <v>8</v>
      </c>
      <c r="D2884" s="2">
        <f t="shared" si="182"/>
        <v>10</v>
      </c>
      <c r="E2884" s="2">
        <f t="shared" si="183"/>
        <v>7</v>
      </c>
      <c r="F2884" s="1" t="s">
        <v>792</v>
      </c>
      <c r="G2884" t="s">
        <v>207</v>
      </c>
      <c r="H2884" s="7" t="s">
        <v>761</v>
      </c>
      <c r="I2884" t="s">
        <v>203</v>
      </c>
      <c r="J2884" t="s">
        <v>164</v>
      </c>
      <c r="K2884" t="s">
        <v>208</v>
      </c>
      <c r="L2884" t="s">
        <v>13</v>
      </c>
      <c r="M2884">
        <v>1</v>
      </c>
      <c r="N2884">
        <v>56.884720000000002</v>
      </c>
      <c r="O2884">
        <v>-135.38583</v>
      </c>
      <c r="P2884">
        <v>13</v>
      </c>
      <c r="Q2884">
        <v>2</v>
      </c>
    </row>
    <row r="2885" spans="1:17" x14ac:dyDescent="0.25">
      <c r="A2885" s="1">
        <v>40767</v>
      </c>
      <c r="B2885" s="2">
        <f t="shared" si="180"/>
        <v>2011</v>
      </c>
      <c r="C2885" s="2">
        <f t="shared" si="181"/>
        <v>8</v>
      </c>
      <c r="D2885" s="2">
        <f t="shared" si="182"/>
        <v>12</v>
      </c>
      <c r="E2885" s="2">
        <f t="shared" si="183"/>
        <v>6</v>
      </c>
      <c r="F2885" s="1" t="s">
        <v>792</v>
      </c>
      <c r="G2885" t="s">
        <v>207</v>
      </c>
      <c r="H2885" s="7" t="s">
        <v>761</v>
      </c>
      <c r="I2885" t="s">
        <v>203</v>
      </c>
      <c r="J2885" t="s">
        <v>164</v>
      </c>
      <c r="K2885" t="s">
        <v>208</v>
      </c>
      <c r="L2885" t="s">
        <v>13</v>
      </c>
      <c r="M2885">
        <v>1</v>
      </c>
      <c r="N2885">
        <v>56.884720000000002</v>
      </c>
      <c r="O2885">
        <v>-135.38583</v>
      </c>
      <c r="P2885">
        <v>10</v>
      </c>
      <c r="Q2885">
        <v>1</v>
      </c>
    </row>
    <row r="2886" spans="1:17" x14ac:dyDescent="0.25">
      <c r="A2886" s="1">
        <v>40768</v>
      </c>
      <c r="B2886" s="2">
        <f t="shared" si="180"/>
        <v>2011</v>
      </c>
      <c r="C2886" s="2">
        <f t="shared" si="181"/>
        <v>8</v>
      </c>
      <c r="D2886" s="2">
        <f t="shared" si="182"/>
        <v>13</v>
      </c>
      <c r="E2886" s="2">
        <f t="shared" si="183"/>
        <v>7</v>
      </c>
      <c r="F2886" s="1" t="s">
        <v>792</v>
      </c>
      <c r="G2886" t="s">
        <v>207</v>
      </c>
      <c r="H2886" s="7" t="s">
        <v>761</v>
      </c>
      <c r="I2886" t="s">
        <v>203</v>
      </c>
      <c r="J2886" t="s">
        <v>164</v>
      </c>
      <c r="K2886" t="s">
        <v>208</v>
      </c>
      <c r="L2886" t="s">
        <v>13</v>
      </c>
      <c r="M2886">
        <v>1</v>
      </c>
      <c r="N2886">
        <v>56.884720000000002</v>
      </c>
      <c r="O2886">
        <v>-135.38583</v>
      </c>
      <c r="P2886">
        <v>15</v>
      </c>
      <c r="Q2886">
        <v>1</v>
      </c>
    </row>
    <row r="2887" spans="1:17" x14ac:dyDescent="0.25">
      <c r="A2887" s="1">
        <v>41500</v>
      </c>
      <c r="B2887" s="2">
        <f t="shared" si="180"/>
        <v>2013</v>
      </c>
      <c r="C2887" s="2">
        <f t="shared" si="181"/>
        <v>8</v>
      </c>
      <c r="D2887" s="2">
        <f t="shared" si="182"/>
        <v>14</v>
      </c>
      <c r="E2887" s="2">
        <f t="shared" si="183"/>
        <v>4</v>
      </c>
      <c r="F2887" s="1" t="s">
        <v>792</v>
      </c>
      <c r="G2887" t="s">
        <v>207</v>
      </c>
      <c r="H2887" s="7" t="s">
        <v>761</v>
      </c>
      <c r="I2887" t="s">
        <v>203</v>
      </c>
      <c r="J2887" t="s">
        <v>164</v>
      </c>
      <c r="K2887" t="s">
        <v>208</v>
      </c>
      <c r="L2887" t="s">
        <v>13</v>
      </c>
      <c r="M2887">
        <v>1</v>
      </c>
      <c r="N2887">
        <v>56.884720000000002</v>
      </c>
      <c r="O2887">
        <v>-135.38583</v>
      </c>
      <c r="P2887">
        <v>19</v>
      </c>
      <c r="Q2887">
        <v>2</v>
      </c>
    </row>
    <row r="2888" spans="1:17" x14ac:dyDescent="0.25">
      <c r="A2888" s="1">
        <v>41136</v>
      </c>
      <c r="B2888" s="2">
        <f t="shared" si="180"/>
        <v>2012</v>
      </c>
      <c r="C2888" s="2">
        <f t="shared" si="181"/>
        <v>8</v>
      </c>
      <c r="D2888" s="2">
        <f t="shared" si="182"/>
        <v>15</v>
      </c>
      <c r="E2888" s="2">
        <f t="shared" si="183"/>
        <v>4</v>
      </c>
      <c r="F2888" s="1" t="s">
        <v>792</v>
      </c>
      <c r="G2888" t="s">
        <v>207</v>
      </c>
      <c r="H2888" s="7" t="s">
        <v>761</v>
      </c>
      <c r="I2888" t="s">
        <v>203</v>
      </c>
      <c r="J2888" t="s">
        <v>164</v>
      </c>
      <c r="K2888" t="s">
        <v>208</v>
      </c>
      <c r="L2888" t="s">
        <v>13</v>
      </c>
      <c r="M2888">
        <v>1</v>
      </c>
      <c r="N2888">
        <v>56.884720000000002</v>
      </c>
      <c r="O2888">
        <v>-135.38583</v>
      </c>
      <c r="P2888">
        <v>17</v>
      </c>
      <c r="Q2888">
        <v>2</v>
      </c>
    </row>
    <row r="2889" spans="1:17" x14ac:dyDescent="0.25">
      <c r="A2889" s="1">
        <v>40772</v>
      </c>
      <c r="B2889" s="2">
        <f t="shared" si="180"/>
        <v>2011</v>
      </c>
      <c r="C2889" s="2">
        <f t="shared" si="181"/>
        <v>8</v>
      </c>
      <c r="D2889" s="2">
        <f t="shared" si="182"/>
        <v>17</v>
      </c>
      <c r="E2889" s="2">
        <f t="shared" si="183"/>
        <v>4</v>
      </c>
      <c r="F2889" s="1" t="s">
        <v>792</v>
      </c>
      <c r="G2889" t="s">
        <v>207</v>
      </c>
      <c r="H2889" s="7" t="s">
        <v>761</v>
      </c>
      <c r="I2889" t="s">
        <v>203</v>
      </c>
      <c r="J2889" t="s">
        <v>164</v>
      </c>
      <c r="K2889" t="s">
        <v>208</v>
      </c>
      <c r="L2889" t="s">
        <v>13</v>
      </c>
      <c r="M2889">
        <v>1</v>
      </c>
      <c r="N2889">
        <v>56.884720000000002</v>
      </c>
      <c r="O2889">
        <v>-135.38583</v>
      </c>
      <c r="P2889">
        <v>20</v>
      </c>
      <c r="Q2889">
        <v>2</v>
      </c>
    </row>
    <row r="2890" spans="1:17" x14ac:dyDescent="0.25">
      <c r="A2890" s="1">
        <v>41138</v>
      </c>
      <c r="B2890" s="2">
        <f t="shared" si="180"/>
        <v>2012</v>
      </c>
      <c r="C2890" s="2">
        <f t="shared" si="181"/>
        <v>8</v>
      </c>
      <c r="D2890" s="2">
        <f t="shared" si="182"/>
        <v>17</v>
      </c>
      <c r="E2890" s="2">
        <f t="shared" si="183"/>
        <v>6</v>
      </c>
      <c r="F2890" s="1" t="s">
        <v>792</v>
      </c>
      <c r="G2890" t="s">
        <v>207</v>
      </c>
      <c r="H2890" s="7" t="s">
        <v>761</v>
      </c>
      <c r="I2890" t="s">
        <v>203</v>
      </c>
      <c r="J2890" t="s">
        <v>164</v>
      </c>
      <c r="K2890" t="s">
        <v>208</v>
      </c>
      <c r="L2890" t="s">
        <v>13</v>
      </c>
      <c r="M2890">
        <v>2</v>
      </c>
      <c r="N2890">
        <v>56.884720000000002</v>
      </c>
      <c r="O2890">
        <v>-135.38583</v>
      </c>
      <c r="P2890">
        <v>19</v>
      </c>
      <c r="Q2890">
        <v>2</v>
      </c>
    </row>
    <row r="2891" spans="1:17" x14ac:dyDescent="0.25">
      <c r="A2891" s="1">
        <v>41142</v>
      </c>
      <c r="B2891" s="2">
        <f t="shared" si="180"/>
        <v>2012</v>
      </c>
      <c r="C2891" s="2">
        <f t="shared" si="181"/>
        <v>8</v>
      </c>
      <c r="D2891" s="2">
        <f t="shared" si="182"/>
        <v>21</v>
      </c>
      <c r="E2891" s="2">
        <f t="shared" si="183"/>
        <v>3</v>
      </c>
      <c r="F2891" s="1" t="s">
        <v>792</v>
      </c>
      <c r="G2891" t="s">
        <v>207</v>
      </c>
      <c r="H2891" s="7" t="s">
        <v>761</v>
      </c>
      <c r="I2891" t="s">
        <v>203</v>
      </c>
      <c r="J2891" t="s">
        <v>164</v>
      </c>
      <c r="K2891" t="s">
        <v>208</v>
      </c>
      <c r="L2891" t="s">
        <v>13</v>
      </c>
      <c r="M2891">
        <v>1</v>
      </c>
      <c r="N2891">
        <v>56.884720000000002</v>
      </c>
      <c r="O2891">
        <v>-135.38583</v>
      </c>
      <c r="P2891">
        <v>10</v>
      </c>
      <c r="Q2891">
        <v>1</v>
      </c>
    </row>
    <row r="2892" spans="1:17" x14ac:dyDescent="0.25">
      <c r="A2892" s="1">
        <v>40777</v>
      </c>
      <c r="B2892" s="2">
        <f t="shared" si="180"/>
        <v>2011</v>
      </c>
      <c r="C2892" s="2">
        <f t="shared" si="181"/>
        <v>8</v>
      </c>
      <c r="D2892" s="2">
        <f t="shared" si="182"/>
        <v>22</v>
      </c>
      <c r="E2892" s="2">
        <f t="shared" si="183"/>
        <v>2</v>
      </c>
      <c r="F2892" s="1" t="s">
        <v>792</v>
      </c>
      <c r="G2892" t="s">
        <v>207</v>
      </c>
      <c r="H2892" s="7" t="s">
        <v>761</v>
      </c>
      <c r="I2892" t="s">
        <v>203</v>
      </c>
      <c r="J2892" t="s">
        <v>164</v>
      </c>
      <c r="K2892" t="s">
        <v>208</v>
      </c>
      <c r="L2892" t="s">
        <v>13</v>
      </c>
      <c r="M2892">
        <v>1</v>
      </c>
      <c r="N2892">
        <v>56.884720000000002</v>
      </c>
      <c r="O2892">
        <v>-135.38583</v>
      </c>
      <c r="P2892">
        <v>24</v>
      </c>
      <c r="Q2892">
        <v>2</v>
      </c>
    </row>
    <row r="2893" spans="1:17" x14ac:dyDescent="0.25">
      <c r="A2893" s="1">
        <v>41514</v>
      </c>
      <c r="B2893" s="2">
        <f t="shared" si="180"/>
        <v>2013</v>
      </c>
      <c r="C2893" s="2">
        <f t="shared" si="181"/>
        <v>8</v>
      </c>
      <c r="D2893" s="2">
        <f t="shared" si="182"/>
        <v>28</v>
      </c>
      <c r="E2893" s="2">
        <f t="shared" si="183"/>
        <v>4</v>
      </c>
      <c r="F2893" s="1" t="s">
        <v>792</v>
      </c>
      <c r="G2893" t="s">
        <v>207</v>
      </c>
      <c r="H2893" s="7" t="s">
        <v>761</v>
      </c>
      <c r="I2893" t="s">
        <v>203</v>
      </c>
      <c r="J2893" t="s">
        <v>164</v>
      </c>
      <c r="K2893" t="s">
        <v>208</v>
      </c>
      <c r="L2893" t="s">
        <v>13</v>
      </c>
      <c r="M2893">
        <v>1</v>
      </c>
      <c r="N2893">
        <v>56.884720000000002</v>
      </c>
      <c r="O2893">
        <v>-135.38583</v>
      </c>
      <c r="P2893">
        <v>19</v>
      </c>
      <c r="Q2893">
        <v>2</v>
      </c>
    </row>
    <row r="2894" spans="1:17" x14ac:dyDescent="0.25">
      <c r="A2894" s="1">
        <v>40787</v>
      </c>
      <c r="B2894" s="2">
        <f t="shared" si="180"/>
        <v>2011</v>
      </c>
      <c r="C2894" s="2">
        <f t="shared" si="181"/>
        <v>9</v>
      </c>
      <c r="D2894" s="2">
        <f t="shared" si="182"/>
        <v>1</v>
      </c>
      <c r="E2894" s="2">
        <f t="shared" si="183"/>
        <v>5</v>
      </c>
      <c r="F2894" s="1" t="s">
        <v>792</v>
      </c>
      <c r="G2894" t="s">
        <v>207</v>
      </c>
      <c r="H2894" s="7" t="s">
        <v>761</v>
      </c>
      <c r="I2894" t="s">
        <v>203</v>
      </c>
      <c r="J2894" t="s">
        <v>164</v>
      </c>
      <c r="K2894" t="s">
        <v>208</v>
      </c>
      <c r="L2894" t="s">
        <v>13</v>
      </c>
      <c r="M2894">
        <v>1</v>
      </c>
      <c r="N2894">
        <v>56.884720000000002</v>
      </c>
      <c r="O2894">
        <v>-135.38583</v>
      </c>
      <c r="P2894">
        <v>13</v>
      </c>
      <c r="Q2894">
        <v>1</v>
      </c>
    </row>
    <row r="2895" spans="1:17" x14ac:dyDescent="0.25">
      <c r="A2895" s="1">
        <v>42248</v>
      </c>
      <c r="B2895" s="2">
        <f t="shared" si="180"/>
        <v>2015</v>
      </c>
      <c r="C2895" s="2">
        <f t="shared" si="181"/>
        <v>9</v>
      </c>
      <c r="D2895" s="2">
        <f t="shared" si="182"/>
        <v>1</v>
      </c>
      <c r="E2895" s="2">
        <f t="shared" si="183"/>
        <v>3</v>
      </c>
      <c r="F2895" s="1" t="s">
        <v>792</v>
      </c>
      <c r="G2895" t="s">
        <v>207</v>
      </c>
      <c r="H2895" s="7" t="s">
        <v>761</v>
      </c>
      <c r="I2895" t="s">
        <v>203</v>
      </c>
      <c r="J2895" t="s">
        <v>164</v>
      </c>
      <c r="K2895" t="s">
        <v>208</v>
      </c>
      <c r="L2895" t="s">
        <v>13</v>
      </c>
      <c r="M2895">
        <v>1</v>
      </c>
      <c r="N2895">
        <v>56.884720000000002</v>
      </c>
      <c r="O2895">
        <v>-135.38583</v>
      </c>
      <c r="P2895">
        <v>14</v>
      </c>
      <c r="Q2895">
        <v>1</v>
      </c>
    </row>
    <row r="2896" spans="1:17" x14ac:dyDescent="0.25">
      <c r="A2896" s="1">
        <v>41520</v>
      </c>
      <c r="B2896" s="2">
        <f t="shared" si="180"/>
        <v>2013</v>
      </c>
      <c r="C2896" s="2">
        <f t="shared" si="181"/>
        <v>9</v>
      </c>
      <c r="D2896" s="2">
        <f t="shared" si="182"/>
        <v>3</v>
      </c>
      <c r="E2896" s="2">
        <f t="shared" si="183"/>
        <v>3</v>
      </c>
      <c r="F2896" s="1" t="s">
        <v>792</v>
      </c>
      <c r="G2896" t="s">
        <v>207</v>
      </c>
      <c r="H2896" s="7" t="s">
        <v>761</v>
      </c>
      <c r="I2896" t="s">
        <v>203</v>
      </c>
      <c r="J2896" t="s">
        <v>164</v>
      </c>
      <c r="K2896" t="s">
        <v>208</v>
      </c>
      <c r="L2896" t="s">
        <v>13</v>
      </c>
      <c r="M2896">
        <v>1</v>
      </c>
      <c r="N2896">
        <v>56.884720000000002</v>
      </c>
      <c r="O2896">
        <v>-135.38583</v>
      </c>
      <c r="P2896">
        <v>18</v>
      </c>
      <c r="Q2896">
        <v>2</v>
      </c>
    </row>
    <row r="2897" spans="1:17" x14ac:dyDescent="0.25">
      <c r="A2897" s="1">
        <v>41157</v>
      </c>
      <c r="B2897" s="2">
        <f t="shared" si="180"/>
        <v>2012</v>
      </c>
      <c r="C2897" s="2">
        <f t="shared" si="181"/>
        <v>9</v>
      </c>
      <c r="D2897" s="2">
        <f t="shared" si="182"/>
        <v>5</v>
      </c>
      <c r="E2897" s="2">
        <f t="shared" si="183"/>
        <v>4</v>
      </c>
      <c r="F2897" s="1" t="s">
        <v>792</v>
      </c>
      <c r="G2897" t="s">
        <v>207</v>
      </c>
      <c r="H2897" s="7" t="s">
        <v>761</v>
      </c>
      <c r="I2897" t="s">
        <v>203</v>
      </c>
      <c r="J2897" t="s">
        <v>164</v>
      </c>
      <c r="K2897" t="s">
        <v>208</v>
      </c>
      <c r="L2897" t="s">
        <v>13</v>
      </c>
      <c r="M2897">
        <v>1</v>
      </c>
      <c r="N2897">
        <v>56.884720000000002</v>
      </c>
      <c r="O2897">
        <v>-135.38583</v>
      </c>
      <c r="P2897">
        <v>15</v>
      </c>
      <c r="Q2897">
        <v>1</v>
      </c>
    </row>
    <row r="2898" spans="1:17" x14ac:dyDescent="0.25">
      <c r="A2898" s="1">
        <v>41522</v>
      </c>
      <c r="B2898" s="2">
        <f t="shared" si="180"/>
        <v>2013</v>
      </c>
      <c r="C2898" s="2">
        <f t="shared" si="181"/>
        <v>9</v>
      </c>
      <c r="D2898" s="2">
        <f t="shared" si="182"/>
        <v>5</v>
      </c>
      <c r="E2898" s="2">
        <f t="shared" si="183"/>
        <v>5</v>
      </c>
      <c r="F2898" s="1" t="s">
        <v>792</v>
      </c>
      <c r="G2898" t="s">
        <v>207</v>
      </c>
      <c r="H2898" s="7" t="s">
        <v>761</v>
      </c>
      <c r="I2898" t="s">
        <v>203</v>
      </c>
      <c r="J2898" t="s">
        <v>164</v>
      </c>
      <c r="K2898" t="s">
        <v>208</v>
      </c>
      <c r="L2898" t="s">
        <v>13</v>
      </c>
      <c r="M2898">
        <v>1</v>
      </c>
      <c r="N2898">
        <v>56.884720000000002</v>
      </c>
      <c r="O2898">
        <v>-135.38583</v>
      </c>
      <c r="P2898">
        <v>17</v>
      </c>
      <c r="Q2898">
        <v>2</v>
      </c>
    </row>
    <row r="2899" spans="1:17" x14ac:dyDescent="0.25">
      <c r="A2899" s="1">
        <v>41524</v>
      </c>
      <c r="B2899" s="2">
        <f t="shared" si="180"/>
        <v>2013</v>
      </c>
      <c r="C2899" s="2">
        <f t="shared" si="181"/>
        <v>9</v>
      </c>
      <c r="D2899" s="2">
        <f t="shared" si="182"/>
        <v>7</v>
      </c>
      <c r="E2899" s="2">
        <f t="shared" si="183"/>
        <v>7</v>
      </c>
      <c r="F2899" s="1" t="s">
        <v>792</v>
      </c>
      <c r="G2899" t="s">
        <v>207</v>
      </c>
      <c r="H2899" s="7" t="s">
        <v>761</v>
      </c>
      <c r="I2899" t="s">
        <v>203</v>
      </c>
      <c r="J2899" t="s">
        <v>164</v>
      </c>
      <c r="K2899" t="s">
        <v>208</v>
      </c>
      <c r="L2899" t="s">
        <v>13</v>
      </c>
      <c r="M2899">
        <v>1</v>
      </c>
      <c r="N2899">
        <v>56.884720000000002</v>
      </c>
      <c r="O2899">
        <v>-135.38583</v>
      </c>
      <c r="P2899">
        <v>18</v>
      </c>
      <c r="Q2899">
        <v>2</v>
      </c>
    </row>
    <row r="2900" spans="1:17" x14ac:dyDescent="0.25">
      <c r="A2900" s="1">
        <v>40794</v>
      </c>
      <c r="B2900" s="2">
        <f t="shared" si="180"/>
        <v>2011</v>
      </c>
      <c r="C2900" s="2">
        <f t="shared" si="181"/>
        <v>9</v>
      </c>
      <c r="D2900" s="2">
        <f t="shared" si="182"/>
        <v>8</v>
      </c>
      <c r="E2900" s="2">
        <f t="shared" si="183"/>
        <v>5</v>
      </c>
      <c r="F2900" s="1" t="s">
        <v>792</v>
      </c>
      <c r="G2900" t="s">
        <v>207</v>
      </c>
      <c r="H2900" s="7" t="s">
        <v>761</v>
      </c>
      <c r="I2900" t="s">
        <v>203</v>
      </c>
      <c r="J2900" t="s">
        <v>164</v>
      </c>
      <c r="K2900" t="s">
        <v>208</v>
      </c>
      <c r="L2900" t="s">
        <v>13</v>
      </c>
      <c r="M2900">
        <v>1</v>
      </c>
      <c r="N2900">
        <v>56.884720000000002</v>
      </c>
      <c r="O2900">
        <v>-135.38583</v>
      </c>
      <c r="P2900">
        <v>5</v>
      </c>
      <c r="Q2900">
        <v>1</v>
      </c>
    </row>
    <row r="2901" spans="1:17" x14ac:dyDescent="0.25">
      <c r="A2901" s="1">
        <v>41528</v>
      </c>
      <c r="B2901" s="2">
        <f t="shared" si="180"/>
        <v>2013</v>
      </c>
      <c r="C2901" s="2">
        <f t="shared" si="181"/>
        <v>9</v>
      </c>
      <c r="D2901" s="2">
        <f t="shared" si="182"/>
        <v>11</v>
      </c>
      <c r="E2901" s="2">
        <f t="shared" si="183"/>
        <v>4</v>
      </c>
      <c r="F2901" s="1" t="s">
        <v>792</v>
      </c>
      <c r="G2901" t="s">
        <v>207</v>
      </c>
      <c r="H2901" s="7" t="s">
        <v>761</v>
      </c>
      <c r="I2901" t="s">
        <v>203</v>
      </c>
      <c r="J2901" t="s">
        <v>164</v>
      </c>
      <c r="K2901" t="s">
        <v>208</v>
      </c>
      <c r="L2901" t="s">
        <v>13</v>
      </c>
      <c r="M2901">
        <v>1</v>
      </c>
      <c r="N2901">
        <v>56.884720000000002</v>
      </c>
      <c r="O2901">
        <v>-135.38583</v>
      </c>
      <c r="P2901">
        <v>12</v>
      </c>
      <c r="Q2901">
        <v>1</v>
      </c>
    </row>
    <row r="2902" spans="1:17" x14ac:dyDescent="0.25">
      <c r="A2902" s="1">
        <v>41164</v>
      </c>
      <c r="B2902" s="2">
        <f t="shared" si="180"/>
        <v>2012</v>
      </c>
      <c r="C2902" s="2">
        <f t="shared" si="181"/>
        <v>9</v>
      </c>
      <c r="D2902" s="2">
        <f t="shared" si="182"/>
        <v>12</v>
      </c>
      <c r="E2902" s="2">
        <f t="shared" si="183"/>
        <v>4</v>
      </c>
      <c r="F2902" s="1" t="s">
        <v>792</v>
      </c>
      <c r="G2902" t="s">
        <v>207</v>
      </c>
      <c r="H2902" s="7" t="s">
        <v>761</v>
      </c>
      <c r="I2902" t="s">
        <v>203</v>
      </c>
      <c r="J2902" t="s">
        <v>164</v>
      </c>
      <c r="K2902" t="s">
        <v>208</v>
      </c>
      <c r="L2902" t="s">
        <v>13</v>
      </c>
      <c r="M2902">
        <v>1</v>
      </c>
      <c r="N2902">
        <v>56.884720000000002</v>
      </c>
      <c r="O2902">
        <v>-135.38583</v>
      </c>
      <c r="P2902">
        <v>10</v>
      </c>
      <c r="Q2902">
        <v>1</v>
      </c>
    </row>
    <row r="2903" spans="1:17" x14ac:dyDescent="0.25">
      <c r="A2903" s="1">
        <v>40800</v>
      </c>
      <c r="B2903" s="2">
        <f t="shared" si="180"/>
        <v>2011</v>
      </c>
      <c r="C2903" s="2">
        <f t="shared" si="181"/>
        <v>9</v>
      </c>
      <c r="D2903" s="2">
        <f t="shared" si="182"/>
        <v>14</v>
      </c>
      <c r="E2903" s="2">
        <f t="shared" si="183"/>
        <v>4</v>
      </c>
      <c r="F2903" s="1" t="s">
        <v>792</v>
      </c>
      <c r="G2903" t="s">
        <v>207</v>
      </c>
      <c r="H2903" s="7" t="s">
        <v>761</v>
      </c>
      <c r="I2903" t="s">
        <v>203</v>
      </c>
      <c r="J2903" t="s">
        <v>164</v>
      </c>
      <c r="K2903" t="s">
        <v>208</v>
      </c>
      <c r="L2903" t="s">
        <v>13</v>
      </c>
      <c r="M2903">
        <v>1</v>
      </c>
      <c r="N2903">
        <v>56.884720000000002</v>
      </c>
      <c r="O2903">
        <v>-135.38583</v>
      </c>
      <c r="P2903">
        <v>12</v>
      </c>
      <c r="Q2903">
        <v>1</v>
      </c>
    </row>
    <row r="2904" spans="1:17" x14ac:dyDescent="0.25">
      <c r="A2904" s="1">
        <v>42264</v>
      </c>
      <c r="B2904" s="2">
        <f t="shared" si="180"/>
        <v>2015</v>
      </c>
      <c r="C2904" s="2">
        <f t="shared" si="181"/>
        <v>9</v>
      </c>
      <c r="D2904" s="2">
        <f t="shared" si="182"/>
        <v>17</v>
      </c>
      <c r="E2904" s="2">
        <f t="shared" si="183"/>
        <v>5</v>
      </c>
      <c r="F2904" s="1" t="s">
        <v>793</v>
      </c>
      <c r="G2904" t="s">
        <v>207</v>
      </c>
      <c r="H2904" s="7" t="s">
        <v>761</v>
      </c>
      <c r="I2904" t="s">
        <v>203</v>
      </c>
      <c r="J2904" t="s">
        <v>164</v>
      </c>
      <c r="K2904" t="s">
        <v>208</v>
      </c>
      <c r="L2904" t="s">
        <v>13</v>
      </c>
      <c r="M2904">
        <v>1</v>
      </c>
      <c r="N2904">
        <v>56.884720000000002</v>
      </c>
      <c r="O2904">
        <v>-135.38583</v>
      </c>
      <c r="P2904">
        <v>8</v>
      </c>
      <c r="Q2904">
        <v>1</v>
      </c>
    </row>
    <row r="2905" spans="1:17" x14ac:dyDescent="0.25">
      <c r="A2905" s="1">
        <v>41171</v>
      </c>
      <c r="B2905" s="2">
        <f t="shared" si="180"/>
        <v>2012</v>
      </c>
      <c r="C2905" s="2">
        <f t="shared" si="181"/>
        <v>9</v>
      </c>
      <c r="D2905" s="2">
        <f t="shared" si="182"/>
        <v>19</v>
      </c>
      <c r="E2905" s="2">
        <f t="shared" si="183"/>
        <v>4</v>
      </c>
      <c r="F2905" s="1" t="s">
        <v>793</v>
      </c>
      <c r="G2905" t="s">
        <v>207</v>
      </c>
      <c r="H2905" s="7" t="s">
        <v>761</v>
      </c>
      <c r="I2905" t="s">
        <v>203</v>
      </c>
      <c r="J2905" t="s">
        <v>164</v>
      </c>
      <c r="K2905" t="s">
        <v>208</v>
      </c>
      <c r="L2905" t="s">
        <v>13</v>
      </c>
      <c r="M2905">
        <v>1</v>
      </c>
      <c r="N2905">
        <v>56.884720000000002</v>
      </c>
      <c r="O2905">
        <v>-135.38583</v>
      </c>
      <c r="P2905">
        <v>10</v>
      </c>
      <c r="Q2905">
        <v>1</v>
      </c>
    </row>
    <row r="2906" spans="1:17" x14ac:dyDescent="0.25">
      <c r="A2906" s="1">
        <v>41421</v>
      </c>
      <c r="B2906" s="2">
        <f t="shared" si="180"/>
        <v>2013</v>
      </c>
      <c r="C2906" s="2">
        <f t="shared" si="181"/>
        <v>5</v>
      </c>
      <c r="D2906" s="2">
        <f t="shared" si="182"/>
        <v>27</v>
      </c>
      <c r="E2906" s="2">
        <f t="shared" si="183"/>
        <v>2</v>
      </c>
      <c r="F2906" s="1" t="s">
        <v>792</v>
      </c>
      <c r="G2906" t="s">
        <v>512</v>
      </c>
      <c r="H2906" s="7" t="s">
        <v>776</v>
      </c>
      <c r="I2906" t="s">
        <v>501</v>
      </c>
      <c r="J2906" t="s">
        <v>10</v>
      </c>
      <c r="K2906" t="s">
        <v>308</v>
      </c>
      <c r="L2906" t="s">
        <v>13</v>
      </c>
      <c r="M2906">
        <v>1</v>
      </c>
      <c r="N2906">
        <v>58.24933</v>
      </c>
      <c r="O2906">
        <v>-134.88949</v>
      </c>
      <c r="P2906">
        <v>4</v>
      </c>
      <c r="Q2906">
        <v>1</v>
      </c>
    </row>
    <row r="2907" spans="1:17" x14ac:dyDescent="0.25">
      <c r="A2907" s="1">
        <v>41462</v>
      </c>
      <c r="B2907" s="2">
        <f t="shared" si="180"/>
        <v>2013</v>
      </c>
      <c r="C2907" s="2">
        <f t="shared" si="181"/>
        <v>7</v>
      </c>
      <c r="D2907" s="2">
        <f t="shared" si="182"/>
        <v>7</v>
      </c>
      <c r="E2907" s="2">
        <f t="shared" si="183"/>
        <v>1</v>
      </c>
      <c r="F2907" s="1" t="s">
        <v>792</v>
      </c>
      <c r="G2907" t="s">
        <v>512</v>
      </c>
      <c r="H2907" s="7" t="s">
        <v>776</v>
      </c>
      <c r="I2907" t="s">
        <v>501</v>
      </c>
      <c r="J2907" t="s">
        <v>10</v>
      </c>
      <c r="K2907" t="s">
        <v>308</v>
      </c>
      <c r="L2907" t="s">
        <v>13</v>
      </c>
      <c r="M2907">
        <v>1</v>
      </c>
      <c r="N2907">
        <v>58.24933</v>
      </c>
      <c r="O2907">
        <v>-134.88949</v>
      </c>
      <c r="P2907">
        <v>4</v>
      </c>
      <c r="Q2907">
        <v>1</v>
      </c>
    </row>
    <row r="2908" spans="1:17" x14ac:dyDescent="0.25">
      <c r="A2908" s="1">
        <v>41827</v>
      </c>
      <c r="B2908" s="2">
        <f t="shared" si="180"/>
        <v>2014</v>
      </c>
      <c r="C2908" s="2">
        <f t="shared" si="181"/>
        <v>7</v>
      </c>
      <c r="D2908" s="2">
        <f t="shared" si="182"/>
        <v>7</v>
      </c>
      <c r="E2908" s="2">
        <f t="shared" si="183"/>
        <v>2</v>
      </c>
      <c r="F2908" s="1" t="s">
        <v>792</v>
      </c>
      <c r="G2908" t="s">
        <v>512</v>
      </c>
      <c r="H2908" s="7" t="s">
        <v>776</v>
      </c>
      <c r="I2908" t="s">
        <v>501</v>
      </c>
      <c r="J2908" t="s">
        <v>10</v>
      </c>
      <c r="K2908" t="s">
        <v>308</v>
      </c>
      <c r="L2908" t="s">
        <v>13</v>
      </c>
      <c r="M2908">
        <v>3</v>
      </c>
      <c r="N2908">
        <v>58.24933</v>
      </c>
      <c r="O2908">
        <v>-134.88949</v>
      </c>
      <c r="P2908">
        <v>2</v>
      </c>
      <c r="Q2908">
        <v>1</v>
      </c>
    </row>
    <row r="2909" spans="1:17" x14ac:dyDescent="0.25">
      <c r="A2909" s="1">
        <v>41112</v>
      </c>
      <c r="B2909" s="2">
        <f t="shared" si="180"/>
        <v>2012</v>
      </c>
      <c r="C2909" s="2">
        <f t="shared" si="181"/>
        <v>7</v>
      </c>
      <c r="D2909" s="2">
        <f t="shared" si="182"/>
        <v>22</v>
      </c>
      <c r="E2909" s="2">
        <f t="shared" si="183"/>
        <v>1</v>
      </c>
      <c r="F2909" s="1" t="s">
        <v>792</v>
      </c>
      <c r="G2909" t="s">
        <v>512</v>
      </c>
      <c r="H2909" s="7" t="s">
        <v>776</v>
      </c>
      <c r="I2909" t="s">
        <v>501</v>
      </c>
      <c r="J2909" t="s">
        <v>10</v>
      </c>
      <c r="K2909" t="s">
        <v>39</v>
      </c>
      <c r="L2909" t="s">
        <v>13</v>
      </c>
      <c r="M2909">
        <v>1</v>
      </c>
      <c r="N2909">
        <v>58.24933</v>
      </c>
      <c r="O2909">
        <v>-134.88949</v>
      </c>
      <c r="P2909">
        <v>5</v>
      </c>
      <c r="Q2909">
        <v>1</v>
      </c>
    </row>
    <row r="2910" spans="1:17" x14ac:dyDescent="0.25">
      <c r="A2910" s="1">
        <v>41126</v>
      </c>
      <c r="B2910" s="2">
        <f t="shared" si="180"/>
        <v>2012</v>
      </c>
      <c r="C2910" s="2">
        <f t="shared" si="181"/>
        <v>8</v>
      </c>
      <c r="D2910" s="2">
        <f t="shared" si="182"/>
        <v>5</v>
      </c>
      <c r="E2910" s="2">
        <f t="shared" si="183"/>
        <v>1</v>
      </c>
      <c r="F2910" s="1" t="s">
        <v>792</v>
      </c>
      <c r="G2910" t="s">
        <v>512</v>
      </c>
      <c r="H2910" s="7" t="s">
        <v>776</v>
      </c>
      <c r="I2910" t="s">
        <v>501</v>
      </c>
      <c r="J2910" t="s">
        <v>10</v>
      </c>
      <c r="K2910" t="s">
        <v>39</v>
      </c>
      <c r="L2910" t="s">
        <v>13</v>
      </c>
      <c r="M2910">
        <v>1</v>
      </c>
      <c r="N2910">
        <v>58.24933</v>
      </c>
      <c r="O2910">
        <v>-134.88949</v>
      </c>
      <c r="P2910">
        <v>2</v>
      </c>
      <c r="Q2910">
        <v>1</v>
      </c>
    </row>
    <row r="2911" spans="1:17" x14ac:dyDescent="0.25">
      <c r="A2911" s="1">
        <v>41133</v>
      </c>
      <c r="B2911" s="2">
        <f t="shared" si="180"/>
        <v>2012</v>
      </c>
      <c r="C2911" s="2">
        <f t="shared" si="181"/>
        <v>8</v>
      </c>
      <c r="D2911" s="2">
        <f t="shared" si="182"/>
        <v>12</v>
      </c>
      <c r="E2911" s="2">
        <f t="shared" si="183"/>
        <v>1</v>
      </c>
      <c r="F2911" s="1" t="s">
        <v>792</v>
      </c>
      <c r="G2911" t="s">
        <v>512</v>
      </c>
      <c r="H2911" s="7" t="s">
        <v>776</v>
      </c>
      <c r="I2911" t="s">
        <v>501</v>
      </c>
      <c r="J2911" t="s">
        <v>10</v>
      </c>
      <c r="K2911" t="s">
        <v>39</v>
      </c>
      <c r="L2911" t="s">
        <v>13</v>
      </c>
      <c r="M2911">
        <v>1</v>
      </c>
      <c r="N2911">
        <v>58.24933</v>
      </c>
      <c r="O2911">
        <v>-134.88949</v>
      </c>
      <c r="P2911">
        <v>3</v>
      </c>
      <c r="Q2911">
        <v>1</v>
      </c>
    </row>
    <row r="2912" spans="1:17" x14ac:dyDescent="0.25">
      <c r="A2912" s="1">
        <v>41498</v>
      </c>
      <c r="B2912" s="2">
        <f t="shared" si="180"/>
        <v>2013</v>
      </c>
      <c r="C2912" s="2">
        <f t="shared" si="181"/>
        <v>8</v>
      </c>
      <c r="D2912" s="2">
        <f t="shared" si="182"/>
        <v>12</v>
      </c>
      <c r="E2912" s="2">
        <f t="shared" si="183"/>
        <v>2</v>
      </c>
      <c r="F2912" s="1" t="s">
        <v>792</v>
      </c>
      <c r="G2912" t="s">
        <v>512</v>
      </c>
      <c r="H2912" s="7" t="s">
        <v>776</v>
      </c>
      <c r="I2912" t="s">
        <v>501</v>
      </c>
      <c r="J2912" t="s">
        <v>10</v>
      </c>
      <c r="K2912" t="s">
        <v>308</v>
      </c>
      <c r="L2912" t="s">
        <v>13</v>
      </c>
      <c r="M2912">
        <v>1</v>
      </c>
      <c r="N2912">
        <v>58.24933</v>
      </c>
      <c r="O2912">
        <v>-134.88949</v>
      </c>
      <c r="P2912">
        <v>3</v>
      </c>
      <c r="Q2912">
        <v>1</v>
      </c>
    </row>
    <row r="2913" spans="1:17" x14ac:dyDescent="0.25">
      <c r="A2913" s="1">
        <v>41897</v>
      </c>
      <c r="B2913" s="2">
        <f t="shared" si="180"/>
        <v>2014</v>
      </c>
      <c r="C2913" s="2">
        <f t="shared" si="181"/>
        <v>9</v>
      </c>
      <c r="D2913" s="2">
        <f t="shared" si="182"/>
        <v>15</v>
      </c>
      <c r="E2913" s="2">
        <f t="shared" si="183"/>
        <v>2</v>
      </c>
      <c r="F2913" s="1" t="s">
        <v>793</v>
      </c>
      <c r="G2913" t="s">
        <v>512</v>
      </c>
      <c r="H2913" s="7" t="s">
        <v>776</v>
      </c>
      <c r="I2913" t="s">
        <v>501</v>
      </c>
      <c r="J2913" t="s">
        <v>10</v>
      </c>
      <c r="K2913" t="s">
        <v>67</v>
      </c>
      <c r="L2913" t="s">
        <v>177</v>
      </c>
      <c r="M2913">
        <v>6</v>
      </c>
      <c r="N2913">
        <v>58.24933</v>
      </c>
      <c r="O2913">
        <v>-134.88949</v>
      </c>
      <c r="P2913">
        <v>1</v>
      </c>
      <c r="Q2913">
        <v>1</v>
      </c>
    </row>
    <row r="2914" spans="1:17" x14ac:dyDescent="0.25">
      <c r="A2914" s="1">
        <v>41898</v>
      </c>
      <c r="B2914" s="2">
        <f t="shared" si="180"/>
        <v>2014</v>
      </c>
      <c r="C2914" s="2">
        <f t="shared" si="181"/>
        <v>9</v>
      </c>
      <c r="D2914" s="2">
        <f t="shared" si="182"/>
        <v>16</v>
      </c>
      <c r="E2914" s="2">
        <f t="shared" si="183"/>
        <v>3</v>
      </c>
      <c r="F2914" s="1" t="s">
        <v>793</v>
      </c>
      <c r="G2914" t="s">
        <v>512</v>
      </c>
      <c r="H2914" s="7" t="s">
        <v>776</v>
      </c>
      <c r="I2914" t="s">
        <v>501</v>
      </c>
      <c r="J2914" t="s">
        <v>10</v>
      </c>
      <c r="K2914" t="s">
        <v>67</v>
      </c>
      <c r="L2914" t="s">
        <v>177</v>
      </c>
      <c r="M2914">
        <v>6</v>
      </c>
      <c r="N2914">
        <v>58.24933</v>
      </c>
      <c r="O2914">
        <v>-134.88949</v>
      </c>
      <c r="P2914">
        <v>1</v>
      </c>
      <c r="Q2914">
        <v>1</v>
      </c>
    </row>
    <row r="2915" spans="1:17" x14ac:dyDescent="0.25">
      <c r="A2915" s="1">
        <v>41899</v>
      </c>
      <c r="B2915" s="2">
        <f t="shared" si="180"/>
        <v>2014</v>
      </c>
      <c r="C2915" s="2">
        <f t="shared" si="181"/>
        <v>9</v>
      </c>
      <c r="D2915" s="2">
        <f t="shared" si="182"/>
        <v>17</v>
      </c>
      <c r="E2915" s="2">
        <f t="shared" si="183"/>
        <v>4</v>
      </c>
      <c r="F2915" s="1" t="s">
        <v>793</v>
      </c>
      <c r="G2915" t="s">
        <v>512</v>
      </c>
      <c r="H2915" s="7" t="s">
        <v>776</v>
      </c>
      <c r="I2915" t="s">
        <v>501</v>
      </c>
      <c r="J2915" t="s">
        <v>10</v>
      </c>
      <c r="K2915" t="s">
        <v>67</v>
      </c>
      <c r="L2915" t="s">
        <v>177</v>
      </c>
      <c r="M2915">
        <v>6</v>
      </c>
      <c r="N2915">
        <v>58.24933</v>
      </c>
      <c r="O2915">
        <v>-134.88949</v>
      </c>
      <c r="P2915">
        <v>1</v>
      </c>
      <c r="Q2915">
        <v>1</v>
      </c>
    </row>
    <row r="2916" spans="1:17" x14ac:dyDescent="0.25">
      <c r="A2916" s="1">
        <v>41900</v>
      </c>
      <c r="B2916" s="2">
        <f t="shared" si="180"/>
        <v>2014</v>
      </c>
      <c r="C2916" s="2">
        <f t="shared" si="181"/>
        <v>9</v>
      </c>
      <c r="D2916" s="2">
        <f t="shared" si="182"/>
        <v>18</v>
      </c>
      <c r="E2916" s="2">
        <f t="shared" si="183"/>
        <v>5</v>
      </c>
      <c r="F2916" s="1" t="s">
        <v>793</v>
      </c>
      <c r="G2916" t="s">
        <v>512</v>
      </c>
      <c r="H2916" s="7" t="s">
        <v>776</v>
      </c>
      <c r="I2916" t="s">
        <v>501</v>
      </c>
      <c r="J2916" t="s">
        <v>10</v>
      </c>
      <c r="K2916" t="s">
        <v>67</v>
      </c>
      <c r="L2916" t="s">
        <v>177</v>
      </c>
      <c r="M2916">
        <v>6</v>
      </c>
      <c r="N2916">
        <v>58.24933</v>
      </c>
      <c r="O2916">
        <v>-134.88949</v>
      </c>
      <c r="P2916">
        <v>1</v>
      </c>
      <c r="Q2916">
        <v>1</v>
      </c>
    </row>
    <row r="2917" spans="1:17" x14ac:dyDescent="0.25">
      <c r="A2917" s="1">
        <v>41901</v>
      </c>
      <c r="B2917" s="2">
        <f t="shared" si="180"/>
        <v>2014</v>
      </c>
      <c r="C2917" s="2">
        <f t="shared" si="181"/>
        <v>9</v>
      </c>
      <c r="D2917" s="2">
        <f t="shared" si="182"/>
        <v>19</v>
      </c>
      <c r="E2917" s="2">
        <f t="shared" si="183"/>
        <v>6</v>
      </c>
      <c r="F2917" s="1" t="s">
        <v>793</v>
      </c>
      <c r="G2917" t="s">
        <v>512</v>
      </c>
      <c r="H2917" s="7" t="s">
        <v>776</v>
      </c>
      <c r="I2917" t="s">
        <v>501</v>
      </c>
      <c r="J2917" t="s">
        <v>10</v>
      </c>
      <c r="K2917" t="s">
        <v>67</v>
      </c>
      <c r="L2917" t="s">
        <v>177</v>
      </c>
      <c r="M2917">
        <v>4</v>
      </c>
      <c r="N2917">
        <v>58.24933</v>
      </c>
      <c r="O2917">
        <v>-134.88949</v>
      </c>
      <c r="P2917">
        <v>1</v>
      </c>
      <c r="Q2917">
        <v>1</v>
      </c>
    </row>
    <row r="2918" spans="1:17" x14ac:dyDescent="0.25">
      <c r="A2918" s="1">
        <v>40875</v>
      </c>
      <c r="B2918" s="2">
        <f t="shared" si="180"/>
        <v>2011</v>
      </c>
      <c r="C2918" s="2">
        <f t="shared" si="181"/>
        <v>11</v>
      </c>
      <c r="D2918" s="2">
        <f t="shared" si="182"/>
        <v>28</v>
      </c>
      <c r="E2918" s="2">
        <f t="shared" si="183"/>
        <v>2</v>
      </c>
      <c r="F2918" s="1" t="s">
        <v>793</v>
      </c>
      <c r="G2918" t="s">
        <v>512</v>
      </c>
      <c r="H2918" s="7" t="s">
        <v>776</v>
      </c>
      <c r="I2918" t="s">
        <v>501</v>
      </c>
      <c r="J2918" t="s">
        <v>10</v>
      </c>
      <c r="K2918" t="s">
        <v>63</v>
      </c>
      <c r="L2918" t="s">
        <v>222</v>
      </c>
      <c r="M2918">
        <v>2</v>
      </c>
      <c r="N2918">
        <v>58.24933</v>
      </c>
      <c r="O2918">
        <v>-134.88949</v>
      </c>
      <c r="P2918">
        <v>1</v>
      </c>
      <c r="Q2918">
        <v>1</v>
      </c>
    </row>
    <row r="2919" spans="1:17" x14ac:dyDescent="0.25">
      <c r="A2919" s="1">
        <v>41784</v>
      </c>
      <c r="B2919" s="2">
        <f t="shared" si="180"/>
        <v>2014</v>
      </c>
      <c r="C2919" s="2">
        <f t="shared" si="181"/>
        <v>5</v>
      </c>
      <c r="D2919" s="2">
        <f t="shared" si="182"/>
        <v>25</v>
      </c>
      <c r="E2919" s="2">
        <f t="shared" si="183"/>
        <v>1</v>
      </c>
      <c r="F2919" s="1" t="s">
        <v>792</v>
      </c>
      <c r="G2919" t="s">
        <v>512</v>
      </c>
      <c r="H2919" s="7" t="s">
        <v>776</v>
      </c>
      <c r="I2919" t="s">
        <v>501</v>
      </c>
      <c r="J2919" t="s">
        <v>10</v>
      </c>
      <c r="K2919" t="s">
        <v>103</v>
      </c>
      <c r="L2919" t="s">
        <v>13</v>
      </c>
      <c r="M2919">
        <v>1</v>
      </c>
      <c r="N2919">
        <v>58.24933</v>
      </c>
      <c r="O2919">
        <v>-134.88949</v>
      </c>
      <c r="P2919">
        <v>3</v>
      </c>
      <c r="Q2919">
        <v>1</v>
      </c>
    </row>
    <row r="2920" spans="1:17" x14ac:dyDescent="0.25">
      <c r="A2920" s="1">
        <v>41806</v>
      </c>
      <c r="B2920" s="2">
        <f t="shared" si="180"/>
        <v>2014</v>
      </c>
      <c r="C2920" s="2">
        <f t="shared" si="181"/>
        <v>6</v>
      </c>
      <c r="D2920" s="2">
        <f t="shared" si="182"/>
        <v>16</v>
      </c>
      <c r="E2920" s="2">
        <f t="shared" si="183"/>
        <v>2</v>
      </c>
      <c r="F2920" s="1" t="s">
        <v>792</v>
      </c>
      <c r="G2920" t="s">
        <v>512</v>
      </c>
      <c r="H2920" s="7" t="s">
        <v>776</v>
      </c>
      <c r="I2920" t="s">
        <v>501</v>
      </c>
      <c r="J2920" t="s">
        <v>10</v>
      </c>
      <c r="K2920" t="s">
        <v>103</v>
      </c>
      <c r="L2920" t="s">
        <v>13</v>
      </c>
      <c r="M2920">
        <v>1</v>
      </c>
      <c r="N2920">
        <v>58.24933</v>
      </c>
      <c r="O2920">
        <v>-134.88949</v>
      </c>
      <c r="P2920">
        <v>5</v>
      </c>
      <c r="Q2920">
        <v>1</v>
      </c>
    </row>
    <row r="2921" spans="1:17" x14ac:dyDescent="0.25">
      <c r="A2921" s="1">
        <v>42172</v>
      </c>
      <c r="B2921" s="2">
        <f t="shared" si="180"/>
        <v>2015</v>
      </c>
      <c r="C2921" s="2">
        <f t="shared" si="181"/>
        <v>6</v>
      </c>
      <c r="D2921" s="2">
        <f t="shared" si="182"/>
        <v>17</v>
      </c>
      <c r="E2921" s="2">
        <f t="shared" si="183"/>
        <v>4</v>
      </c>
      <c r="F2921" s="1" t="s">
        <v>792</v>
      </c>
      <c r="G2921" t="s">
        <v>512</v>
      </c>
      <c r="H2921" s="7" t="s">
        <v>776</v>
      </c>
      <c r="I2921" t="s">
        <v>501</v>
      </c>
      <c r="J2921" t="s">
        <v>10</v>
      </c>
      <c r="K2921" t="s">
        <v>103</v>
      </c>
      <c r="L2921" t="s">
        <v>13</v>
      </c>
      <c r="M2921">
        <v>1.5</v>
      </c>
      <c r="N2921">
        <v>58.24933</v>
      </c>
      <c r="O2921">
        <v>-134.88949</v>
      </c>
      <c r="P2921">
        <v>4</v>
      </c>
      <c r="Q2921">
        <v>1</v>
      </c>
    </row>
    <row r="2922" spans="1:17" x14ac:dyDescent="0.25">
      <c r="A2922" s="1">
        <v>41815</v>
      </c>
      <c r="B2922" s="2">
        <f t="shared" si="180"/>
        <v>2014</v>
      </c>
      <c r="C2922" s="2">
        <f t="shared" si="181"/>
        <v>6</v>
      </c>
      <c r="D2922" s="2">
        <f t="shared" si="182"/>
        <v>25</v>
      </c>
      <c r="E2922" s="2">
        <f t="shared" si="183"/>
        <v>4</v>
      </c>
      <c r="F2922" s="1" t="s">
        <v>792</v>
      </c>
      <c r="G2922" t="s">
        <v>512</v>
      </c>
      <c r="H2922" s="7" t="s">
        <v>776</v>
      </c>
      <c r="I2922" t="s">
        <v>501</v>
      </c>
      <c r="J2922" t="s">
        <v>10</v>
      </c>
      <c r="K2922" t="s">
        <v>103</v>
      </c>
      <c r="L2922" t="s">
        <v>13</v>
      </c>
      <c r="M2922">
        <v>1</v>
      </c>
      <c r="N2922">
        <v>58.24933</v>
      </c>
      <c r="O2922">
        <v>-134.88949</v>
      </c>
      <c r="P2922">
        <v>4</v>
      </c>
      <c r="Q2922">
        <v>1</v>
      </c>
    </row>
    <row r="2923" spans="1:17" x14ac:dyDescent="0.25">
      <c r="A2923" s="1">
        <v>41459</v>
      </c>
      <c r="B2923" s="2">
        <f t="shared" si="180"/>
        <v>2013</v>
      </c>
      <c r="C2923" s="2">
        <f t="shared" si="181"/>
        <v>7</v>
      </c>
      <c r="D2923" s="2">
        <f t="shared" si="182"/>
        <v>4</v>
      </c>
      <c r="E2923" s="2">
        <f t="shared" si="183"/>
        <v>5</v>
      </c>
      <c r="F2923" s="1" t="s">
        <v>792</v>
      </c>
      <c r="G2923" t="s">
        <v>512</v>
      </c>
      <c r="H2923" s="7" t="s">
        <v>776</v>
      </c>
      <c r="I2923" t="s">
        <v>501</v>
      </c>
      <c r="J2923" t="s">
        <v>10</v>
      </c>
      <c r="K2923" t="s">
        <v>103</v>
      </c>
      <c r="L2923" t="s">
        <v>13</v>
      </c>
      <c r="M2923">
        <v>2</v>
      </c>
      <c r="N2923">
        <v>58.24933</v>
      </c>
      <c r="O2923">
        <v>-134.88949</v>
      </c>
      <c r="P2923">
        <v>5</v>
      </c>
      <c r="Q2923">
        <v>1</v>
      </c>
    </row>
    <row r="2924" spans="1:17" x14ac:dyDescent="0.25">
      <c r="A2924" s="1">
        <v>41827</v>
      </c>
      <c r="B2924" s="2">
        <f t="shared" si="180"/>
        <v>2014</v>
      </c>
      <c r="C2924" s="2">
        <f t="shared" si="181"/>
        <v>7</v>
      </c>
      <c r="D2924" s="2">
        <f t="shared" si="182"/>
        <v>7</v>
      </c>
      <c r="E2924" s="2">
        <f t="shared" si="183"/>
        <v>2</v>
      </c>
      <c r="F2924" s="1" t="s">
        <v>792</v>
      </c>
      <c r="G2924" t="s">
        <v>512</v>
      </c>
      <c r="H2924" s="7" t="s">
        <v>776</v>
      </c>
      <c r="I2924" t="s">
        <v>501</v>
      </c>
      <c r="J2924" t="s">
        <v>10</v>
      </c>
      <c r="K2924" t="s">
        <v>103</v>
      </c>
      <c r="L2924" t="s">
        <v>13</v>
      </c>
      <c r="M2924">
        <v>1</v>
      </c>
      <c r="N2924">
        <v>58.24933</v>
      </c>
      <c r="O2924">
        <v>-134.88949</v>
      </c>
      <c r="P2924">
        <v>4</v>
      </c>
      <c r="Q2924">
        <v>1</v>
      </c>
    </row>
    <row r="2925" spans="1:17" x14ac:dyDescent="0.25">
      <c r="A2925" s="1">
        <v>41481</v>
      </c>
      <c r="B2925" s="2">
        <f t="shared" si="180"/>
        <v>2013</v>
      </c>
      <c r="C2925" s="2">
        <f t="shared" si="181"/>
        <v>7</v>
      </c>
      <c r="D2925" s="2">
        <f t="shared" si="182"/>
        <v>26</v>
      </c>
      <c r="E2925" s="2">
        <f t="shared" si="183"/>
        <v>6</v>
      </c>
      <c r="F2925" s="1" t="s">
        <v>792</v>
      </c>
      <c r="G2925" t="s">
        <v>512</v>
      </c>
      <c r="H2925" s="7" t="s">
        <v>776</v>
      </c>
      <c r="I2925" t="s">
        <v>501</v>
      </c>
      <c r="J2925" t="s">
        <v>10</v>
      </c>
      <c r="K2925" t="s">
        <v>103</v>
      </c>
      <c r="L2925" t="s">
        <v>13</v>
      </c>
      <c r="M2925">
        <v>2</v>
      </c>
      <c r="N2925">
        <v>58.24933</v>
      </c>
      <c r="O2925">
        <v>-134.88949</v>
      </c>
      <c r="P2925">
        <v>4</v>
      </c>
      <c r="Q2925">
        <v>1</v>
      </c>
    </row>
    <row r="2926" spans="1:17" x14ac:dyDescent="0.25">
      <c r="A2926" s="1">
        <v>41848</v>
      </c>
      <c r="B2926" s="2">
        <f t="shared" si="180"/>
        <v>2014</v>
      </c>
      <c r="C2926" s="2">
        <f t="shared" si="181"/>
        <v>7</v>
      </c>
      <c r="D2926" s="2">
        <f t="shared" si="182"/>
        <v>28</v>
      </c>
      <c r="E2926" s="2">
        <f t="shared" si="183"/>
        <v>2</v>
      </c>
      <c r="F2926" s="1" t="s">
        <v>792</v>
      </c>
      <c r="G2926" t="s">
        <v>512</v>
      </c>
      <c r="H2926" s="7" t="s">
        <v>776</v>
      </c>
      <c r="I2926" t="s">
        <v>501</v>
      </c>
      <c r="J2926" t="s">
        <v>10</v>
      </c>
      <c r="K2926" t="s">
        <v>103</v>
      </c>
      <c r="L2926" t="s">
        <v>13</v>
      </c>
      <c r="M2926">
        <v>1</v>
      </c>
      <c r="N2926">
        <v>58.24933</v>
      </c>
      <c r="O2926">
        <v>-134.88949</v>
      </c>
      <c r="P2926">
        <v>4</v>
      </c>
      <c r="Q2926">
        <v>1</v>
      </c>
    </row>
    <row r="2927" spans="1:17" x14ac:dyDescent="0.25">
      <c r="A2927" s="1">
        <v>42229</v>
      </c>
      <c r="B2927" s="2">
        <f t="shared" si="180"/>
        <v>2015</v>
      </c>
      <c r="C2927" s="2">
        <f t="shared" si="181"/>
        <v>8</v>
      </c>
      <c r="D2927" s="2">
        <f t="shared" si="182"/>
        <v>13</v>
      </c>
      <c r="E2927" s="2">
        <f t="shared" si="183"/>
        <v>5</v>
      </c>
      <c r="F2927" s="1" t="s">
        <v>792</v>
      </c>
      <c r="G2927" t="s">
        <v>512</v>
      </c>
      <c r="H2927" s="7" t="s">
        <v>776</v>
      </c>
      <c r="I2927" t="s">
        <v>501</v>
      </c>
      <c r="J2927" t="s">
        <v>10</v>
      </c>
      <c r="K2927" t="s">
        <v>103</v>
      </c>
      <c r="L2927" t="s">
        <v>13</v>
      </c>
      <c r="M2927">
        <v>1</v>
      </c>
      <c r="N2927">
        <v>58.24933</v>
      </c>
      <c r="O2927">
        <v>-134.88949</v>
      </c>
      <c r="P2927">
        <v>4</v>
      </c>
      <c r="Q2927">
        <v>1</v>
      </c>
    </row>
    <row r="2928" spans="1:17" x14ac:dyDescent="0.25">
      <c r="A2928" s="1">
        <v>41874</v>
      </c>
      <c r="B2928" s="2">
        <f t="shared" si="180"/>
        <v>2014</v>
      </c>
      <c r="C2928" s="2">
        <f t="shared" si="181"/>
        <v>8</v>
      </c>
      <c r="D2928" s="2">
        <f t="shared" si="182"/>
        <v>23</v>
      </c>
      <c r="E2928" s="2">
        <f t="shared" si="183"/>
        <v>7</v>
      </c>
      <c r="F2928" s="1" t="s">
        <v>792</v>
      </c>
      <c r="G2928" t="s">
        <v>512</v>
      </c>
      <c r="H2928" s="7" t="s">
        <v>776</v>
      </c>
      <c r="I2928" t="s">
        <v>501</v>
      </c>
      <c r="J2928" t="s">
        <v>10</v>
      </c>
      <c r="K2928" t="s">
        <v>103</v>
      </c>
      <c r="L2928" t="s">
        <v>13</v>
      </c>
      <c r="M2928">
        <v>1</v>
      </c>
      <c r="N2928">
        <v>58.24933</v>
      </c>
      <c r="O2928">
        <v>-134.88949</v>
      </c>
      <c r="P2928">
        <v>2</v>
      </c>
      <c r="Q2928">
        <v>1</v>
      </c>
    </row>
    <row r="2929" spans="1:17" x14ac:dyDescent="0.25">
      <c r="A2929" s="1">
        <v>41148</v>
      </c>
      <c r="B2929" s="2">
        <f t="shared" si="180"/>
        <v>2012</v>
      </c>
      <c r="C2929" s="2">
        <f t="shared" si="181"/>
        <v>8</v>
      </c>
      <c r="D2929" s="2">
        <f t="shared" si="182"/>
        <v>27</v>
      </c>
      <c r="E2929" s="2">
        <f t="shared" si="183"/>
        <v>2</v>
      </c>
      <c r="F2929" s="1" t="s">
        <v>792</v>
      </c>
      <c r="G2929" t="s">
        <v>512</v>
      </c>
      <c r="H2929" s="7" t="s">
        <v>776</v>
      </c>
      <c r="I2929" t="s">
        <v>501</v>
      </c>
      <c r="J2929" t="s">
        <v>10</v>
      </c>
      <c r="K2929" t="s">
        <v>103</v>
      </c>
      <c r="L2929" t="s">
        <v>13</v>
      </c>
      <c r="M2929">
        <v>2</v>
      </c>
      <c r="N2929">
        <v>58.24933</v>
      </c>
      <c r="O2929">
        <v>-134.88949</v>
      </c>
      <c r="P2929">
        <v>4</v>
      </c>
      <c r="Q2929">
        <v>1</v>
      </c>
    </row>
    <row r="2930" spans="1:17" x14ac:dyDescent="0.25">
      <c r="A2930" s="1">
        <v>42244</v>
      </c>
      <c r="B2930" s="2">
        <f t="shared" si="180"/>
        <v>2015</v>
      </c>
      <c r="C2930" s="2">
        <f t="shared" si="181"/>
        <v>8</v>
      </c>
      <c r="D2930" s="2">
        <f t="shared" si="182"/>
        <v>28</v>
      </c>
      <c r="E2930" s="2">
        <f t="shared" si="183"/>
        <v>6</v>
      </c>
      <c r="F2930" s="1" t="s">
        <v>792</v>
      </c>
      <c r="G2930" t="s">
        <v>512</v>
      </c>
      <c r="H2930" s="7" t="s">
        <v>776</v>
      </c>
      <c r="I2930" t="s">
        <v>501</v>
      </c>
      <c r="J2930" t="s">
        <v>10</v>
      </c>
      <c r="K2930" t="s">
        <v>103</v>
      </c>
      <c r="L2930" t="s">
        <v>13</v>
      </c>
      <c r="M2930">
        <v>1</v>
      </c>
      <c r="N2930">
        <v>58.24933</v>
      </c>
      <c r="O2930">
        <v>-134.88949</v>
      </c>
      <c r="P2930">
        <v>4</v>
      </c>
      <c r="Q2930">
        <v>1</v>
      </c>
    </row>
    <row r="2931" spans="1:17" x14ac:dyDescent="0.25">
      <c r="A2931" s="1">
        <v>41022</v>
      </c>
      <c r="B2931" s="2">
        <f t="shared" si="180"/>
        <v>2012</v>
      </c>
      <c r="C2931" s="2">
        <f t="shared" si="181"/>
        <v>4</v>
      </c>
      <c r="D2931" s="2">
        <f t="shared" si="182"/>
        <v>23</v>
      </c>
      <c r="E2931" s="2">
        <f t="shared" si="183"/>
        <v>2</v>
      </c>
      <c r="F2931" s="1" t="s">
        <v>790</v>
      </c>
      <c r="G2931" t="s">
        <v>460</v>
      </c>
      <c r="H2931" s="7" t="s">
        <v>771</v>
      </c>
      <c r="I2931" t="s">
        <v>461</v>
      </c>
      <c r="J2931" t="s">
        <v>418</v>
      </c>
      <c r="K2931" t="s">
        <v>99</v>
      </c>
      <c r="L2931" t="s">
        <v>28</v>
      </c>
      <c r="M2931">
        <v>6</v>
      </c>
      <c r="N2931">
        <v>57.465829999999997</v>
      </c>
      <c r="O2931">
        <v>-133.96195</v>
      </c>
      <c r="P2931">
        <v>5</v>
      </c>
      <c r="Q2931">
        <v>1</v>
      </c>
    </row>
    <row r="2932" spans="1:17" x14ac:dyDescent="0.25">
      <c r="A2932" s="1">
        <v>41388</v>
      </c>
      <c r="B2932" s="2">
        <f t="shared" si="180"/>
        <v>2013</v>
      </c>
      <c r="C2932" s="2">
        <f t="shared" si="181"/>
        <v>4</v>
      </c>
      <c r="D2932" s="2">
        <f t="shared" si="182"/>
        <v>24</v>
      </c>
      <c r="E2932" s="2">
        <f t="shared" si="183"/>
        <v>4</v>
      </c>
      <c r="F2932" s="1" t="s">
        <v>790</v>
      </c>
      <c r="G2932" t="s">
        <v>460</v>
      </c>
      <c r="H2932" s="7" t="s">
        <v>771</v>
      </c>
      <c r="I2932" t="s">
        <v>461</v>
      </c>
      <c r="J2932" t="s">
        <v>418</v>
      </c>
      <c r="K2932" t="s">
        <v>99</v>
      </c>
      <c r="L2932" t="s">
        <v>28</v>
      </c>
      <c r="M2932">
        <v>7</v>
      </c>
      <c r="N2932">
        <v>57.465829999999997</v>
      </c>
      <c r="O2932">
        <v>-133.96195</v>
      </c>
      <c r="P2932">
        <v>6</v>
      </c>
      <c r="Q2932">
        <v>1</v>
      </c>
    </row>
    <row r="2933" spans="1:17" x14ac:dyDescent="0.25">
      <c r="A2933" s="1">
        <v>41758</v>
      </c>
      <c r="B2933" s="2">
        <f t="shared" si="180"/>
        <v>2014</v>
      </c>
      <c r="C2933" s="2">
        <f t="shared" si="181"/>
        <v>4</v>
      </c>
      <c r="D2933" s="2">
        <f t="shared" si="182"/>
        <v>29</v>
      </c>
      <c r="E2933" s="2">
        <f t="shared" si="183"/>
        <v>3</v>
      </c>
      <c r="F2933" s="1" t="s">
        <v>791</v>
      </c>
      <c r="G2933" t="s">
        <v>460</v>
      </c>
      <c r="H2933" s="7" t="s">
        <v>771</v>
      </c>
      <c r="I2933" t="s">
        <v>461</v>
      </c>
      <c r="J2933" t="s">
        <v>418</v>
      </c>
      <c r="K2933" t="s">
        <v>99</v>
      </c>
      <c r="L2933" t="s">
        <v>28</v>
      </c>
      <c r="M2933">
        <v>6</v>
      </c>
      <c r="N2933">
        <v>57.465829999999997</v>
      </c>
      <c r="O2933">
        <v>-133.96195</v>
      </c>
      <c r="P2933">
        <v>6</v>
      </c>
      <c r="Q2933">
        <v>1</v>
      </c>
    </row>
    <row r="2934" spans="1:17" x14ac:dyDescent="0.25">
      <c r="A2934" s="1">
        <v>41031</v>
      </c>
      <c r="B2934" s="2">
        <f t="shared" si="180"/>
        <v>2012</v>
      </c>
      <c r="C2934" s="2">
        <f t="shared" si="181"/>
        <v>5</v>
      </c>
      <c r="D2934" s="2">
        <f t="shared" si="182"/>
        <v>2</v>
      </c>
      <c r="E2934" s="2">
        <f t="shared" si="183"/>
        <v>4</v>
      </c>
      <c r="F2934" s="1" t="s">
        <v>791</v>
      </c>
      <c r="G2934" t="s">
        <v>460</v>
      </c>
      <c r="H2934" s="7" t="s">
        <v>771</v>
      </c>
      <c r="I2934" t="s">
        <v>461</v>
      </c>
      <c r="J2934" t="s">
        <v>418</v>
      </c>
      <c r="K2934" t="s">
        <v>99</v>
      </c>
      <c r="L2934" t="s">
        <v>28</v>
      </c>
      <c r="M2934">
        <v>6</v>
      </c>
      <c r="N2934">
        <v>57.465829999999997</v>
      </c>
      <c r="O2934">
        <v>-133.96195</v>
      </c>
      <c r="P2934">
        <v>6</v>
      </c>
      <c r="Q2934">
        <v>1</v>
      </c>
    </row>
    <row r="2935" spans="1:17" x14ac:dyDescent="0.25">
      <c r="A2935" s="1">
        <v>41764</v>
      </c>
      <c r="B2935" s="2">
        <f t="shared" si="180"/>
        <v>2014</v>
      </c>
      <c r="C2935" s="2">
        <f t="shared" si="181"/>
        <v>5</v>
      </c>
      <c r="D2935" s="2">
        <f t="shared" si="182"/>
        <v>5</v>
      </c>
      <c r="E2935" s="2">
        <f t="shared" si="183"/>
        <v>2</v>
      </c>
      <c r="F2935" s="1" t="s">
        <v>791</v>
      </c>
      <c r="G2935" t="s">
        <v>460</v>
      </c>
      <c r="H2935" s="7" t="s">
        <v>771</v>
      </c>
      <c r="I2935" t="s">
        <v>461</v>
      </c>
      <c r="J2935" t="s">
        <v>418</v>
      </c>
      <c r="K2935" t="s">
        <v>99</v>
      </c>
      <c r="L2935" t="s">
        <v>28</v>
      </c>
      <c r="M2935">
        <v>8</v>
      </c>
      <c r="N2935">
        <v>57.465829999999997</v>
      </c>
      <c r="O2935">
        <v>-133.96195</v>
      </c>
      <c r="P2935">
        <v>5</v>
      </c>
      <c r="Q2935">
        <v>1</v>
      </c>
    </row>
    <row r="2936" spans="1:17" x14ac:dyDescent="0.25">
      <c r="A2936" s="1">
        <v>41400</v>
      </c>
      <c r="B2936" s="2">
        <f t="shared" si="180"/>
        <v>2013</v>
      </c>
      <c r="C2936" s="2">
        <f t="shared" si="181"/>
        <v>5</v>
      </c>
      <c r="D2936" s="2">
        <f t="shared" si="182"/>
        <v>6</v>
      </c>
      <c r="E2936" s="2">
        <f t="shared" si="183"/>
        <v>2</v>
      </c>
      <c r="F2936" s="1" t="s">
        <v>791</v>
      </c>
      <c r="G2936" t="s">
        <v>460</v>
      </c>
      <c r="H2936" s="7" t="s">
        <v>771</v>
      </c>
      <c r="I2936" t="s">
        <v>461</v>
      </c>
      <c r="J2936" t="s">
        <v>418</v>
      </c>
      <c r="K2936" t="s">
        <v>99</v>
      </c>
      <c r="L2936" t="s">
        <v>28</v>
      </c>
      <c r="M2936">
        <v>7</v>
      </c>
      <c r="N2936">
        <v>57.465829999999997</v>
      </c>
      <c r="O2936">
        <v>-133.96195</v>
      </c>
      <c r="P2936">
        <v>5</v>
      </c>
      <c r="Q2936">
        <v>1</v>
      </c>
    </row>
    <row r="2937" spans="1:17" x14ac:dyDescent="0.25">
      <c r="A2937" s="1">
        <v>41771</v>
      </c>
      <c r="B2937" s="2">
        <f t="shared" si="180"/>
        <v>2014</v>
      </c>
      <c r="C2937" s="2">
        <f t="shared" si="181"/>
        <v>5</v>
      </c>
      <c r="D2937" s="2">
        <f t="shared" si="182"/>
        <v>12</v>
      </c>
      <c r="E2937" s="2">
        <f t="shared" si="183"/>
        <v>2</v>
      </c>
      <c r="F2937" s="1" t="s">
        <v>791</v>
      </c>
      <c r="G2937" t="s">
        <v>460</v>
      </c>
      <c r="H2937" s="7" t="s">
        <v>771</v>
      </c>
      <c r="I2937" t="s">
        <v>461</v>
      </c>
      <c r="J2937" t="s">
        <v>418</v>
      </c>
      <c r="K2937" t="s">
        <v>99</v>
      </c>
      <c r="L2937" t="s">
        <v>28</v>
      </c>
      <c r="M2937">
        <v>8</v>
      </c>
      <c r="N2937">
        <v>57.465829999999997</v>
      </c>
      <c r="O2937">
        <v>-133.96195</v>
      </c>
      <c r="P2937">
        <v>6</v>
      </c>
      <c r="Q2937">
        <v>1</v>
      </c>
    </row>
    <row r="2938" spans="1:17" x14ac:dyDescent="0.25">
      <c r="A2938" s="1">
        <v>41069</v>
      </c>
      <c r="B2938" s="2">
        <f t="shared" si="180"/>
        <v>2012</v>
      </c>
      <c r="C2938" s="2">
        <f t="shared" si="181"/>
        <v>6</v>
      </c>
      <c r="D2938" s="2">
        <f t="shared" si="182"/>
        <v>9</v>
      </c>
      <c r="E2938" s="2">
        <f t="shared" si="183"/>
        <v>7</v>
      </c>
      <c r="F2938" s="1" t="s">
        <v>792</v>
      </c>
      <c r="G2938" t="s">
        <v>460</v>
      </c>
      <c r="H2938" s="7" t="s">
        <v>771</v>
      </c>
      <c r="I2938" t="s">
        <v>461</v>
      </c>
      <c r="J2938" t="s">
        <v>418</v>
      </c>
      <c r="K2938" t="s">
        <v>16</v>
      </c>
      <c r="L2938" t="s">
        <v>13</v>
      </c>
      <c r="M2938">
        <v>1</v>
      </c>
      <c r="N2938">
        <v>57.465829999999997</v>
      </c>
      <c r="O2938">
        <v>-133.96195</v>
      </c>
      <c r="P2938">
        <v>3</v>
      </c>
      <c r="Q2938">
        <v>1</v>
      </c>
    </row>
    <row r="2939" spans="1:17" x14ac:dyDescent="0.25">
      <c r="A2939" s="1">
        <v>42167</v>
      </c>
      <c r="B2939" s="2">
        <f t="shared" si="180"/>
        <v>2015</v>
      </c>
      <c r="C2939" s="2">
        <f t="shared" si="181"/>
        <v>6</v>
      </c>
      <c r="D2939" s="2">
        <f t="shared" si="182"/>
        <v>12</v>
      </c>
      <c r="E2939" s="2">
        <f t="shared" si="183"/>
        <v>6</v>
      </c>
      <c r="F2939" s="1" t="s">
        <v>792</v>
      </c>
      <c r="G2939" t="s">
        <v>460</v>
      </c>
      <c r="H2939" s="7" t="s">
        <v>771</v>
      </c>
      <c r="I2939" t="s">
        <v>461</v>
      </c>
      <c r="J2939" t="s">
        <v>418</v>
      </c>
      <c r="K2939" t="s">
        <v>16</v>
      </c>
      <c r="L2939" t="s">
        <v>13</v>
      </c>
      <c r="M2939">
        <v>1</v>
      </c>
      <c r="N2939">
        <v>57.465829999999997</v>
      </c>
      <c r="O2939">
        <v>-133.96195</v>
      </c>
      <c r="P2939">
        <v>2</v>
      </c>
      <c r="Q2939">
        <v>1</v>
      </c>
    </row>
    <row r="2940" spans="1:17" x14ac:dyDescent="0.25">
      <c r="A2940" s="1">
        <v>40716</v>
      </c>
      <c r="B2940" s="2">
        <f t="shared" si="180"/>
        <v>2011</v>
      </c>
      <c r="C2940" s="2">
        <f t="shared" si="181"/>
        <v>6</v>
      </c>
      <c r="D2940" s="2">
        <f t="shared" si="182"/>
        <v>22</v>
      </c>
      <c r="E2940" s="2">
        <f t="shared" si="183"/>
        <v>4</v>
      </c>
      <c r="F2940" s="1" t="s">
        <v>792</v>
      </c>
      <c r="G2940" t="s">
        <v>460</v>
      </c>
      <c r="H2940" s="7" t="s">
        <v>771</v>
      </c>
      <c r="I2940" t="s">
        <v>461</v>
      </c>
      <c r="J2940" t="s">
        <v>418</v>
      </c>
      <c r="K2940" t="s">
        <v>39</v>
      </c>
      <c r="L2940" t="s">
        <v>13</v>
      </c>
      <c r="M2940">
        <v>2</v>
      </c>
      <c r="N2940">
        <v>57.465829999999997</v>
      </c>
      <c r="O2940">
        <v>-133.96195</v>
      </c>
      <c r="P2940">
        <v>5</v>
      </c>
      <c r="Q2940">
        <v>1</v>
      </c>
    </row>
    <row r="2941" spans="1:17" x14ac:dyDescent="0.25">
      <c r="A2941" s="1">
        <v>40719</v>
      </c>
      <c r="B2941" s="2">
        <f t="shared" si="180"/>
        <v>2011</v>
      </c>
      <c r="C2941" s="2">
        <f t="shared" si="181"/>
        <v>6</v>
      </c>
      <c r="D2941" s="2">
        <f t="shared" si="182"/>
        <v>25</v>
      </c>
      <c r="E2941" s="2">
        <f t="shared" si="183"/>
        <v>7</v>
      </c>
      <c r="F2941" s="1" t="s">
        <v>792</v>
      </c>
      <c r="G2941" t="s">
        <v>460</v>
      </c>
      <c r="H2941" s="7" t="s">
        <v>771</v>
      </c>
      <c r="I2941" t="s">
        <v>461</v>
      </c>
      <c r="J2941" t="s">
        <v>418</v>
      </c>
      <c r="K2941" t="s">
        <v>16</v>
      </c>
      <c r="L2941" t="s">
        <v>13</v>
      </c>
      <c r="M2941">
        <v>2</v>
      </c>
      <c r="N2941">
        <v>57.465829999999997</v>
      </c>
      <c r="O2941">
        <v>-133.96195</v>
      </c>
      <c r="P2941">
        <v>4</v>
      </c>
      <c r="Q2941">
        <v>1</v>
      </c>
    </row>
    <row r="2942" spans="1:17" x14ac:dyDescent="0.25">
      <c r="A2942" s="1">
        <v>41085</v>
      </c>
      <c r="B2942" s="2">
        <f t="shared" si="180"/>
        <v>2012</v>
      </c>
      <c r="C2942" s="2">
        <f t="shared" si="181"/>
        <v>6</v>
      </c>
      <c r="D2942" s="2">
        <f t="shared" si="182"/>
        <v>25</v>
      </c>
      <c r="E2942" s="2">
        <f t="shared" si="183"/>
        <v>2</v>
      </c>
      <c r="F2942" s="1" t="s">
        <v>792</v>
      </c>
      <c r="G2942" t="s">
        <v>460</v>
      </c>
      <c r="H2942" s="7" t="s">
        <v>771</v>
      </c>
      <c r="I2942" t="s">
        <v>461</v>
      </c>
      <c r="J2942" t="s">
        <v>418</v>
      </c>
      <c r="K2942" t="s">
        <v>68</v>
      </c>
      <c r="L2942" t="s">
        <v>13</v>
      </c>
      <c r="M2942">
        <v>1.5</v>
      </c>
      <c r="N2942">
        <v>57.465829999999997</v>
      </c>
      <c r="O2942">
        <v>-133.96195</v>
      </c>
      <c r="P2942">
        <v>5</v>
      </c>
      <c r="Q2942">
        <v>1</v>
      </c>
    </row>
    <row r="2943" spans="1:17" x14ac:dyDescent="0.25">
      <c r="A2943" s="1">
        <v>41823</v>
      </c>
      <c r="B2943" s="2">
        <f t="shared" si="180"/>
        <v>2014</v>
      </c>
      <c r="C2943" s="2">
        <f t="shared" si="181"/>
        <v>7</v>
      </c>
      <c r="D2943" s="2">
        <f t="shared" si="182"/>
        <v>3</v>
      </c>
      <c r="E2943" s="2">
        <f t="shared" si="183"/>
        <v>5</v>
      </c>
      <c r="F2943" s="1" t="s">
        <v>792</v>
      </c>
      <c r="G2943" t="s">
        <v>460</v>
      </c>
      <c r="H2943" s="7" t="s">
        <v>771</v>
      </c>
      <c r="I2943" t="s">
        <v>461</v>
      </c>
      <c r="J2943" t="s">
        <v>418</v>
      </c>
      <c r="K2943" t="s">
        <v>68</v>
      </c>
      <c r="L2943" t="s">
        <v>13</v>
      </c>
      <c r="M2943">
        <v>1.5</v>
      </c>
      <c r="N2943">
        <v>57.465829999999997</v>
      </c>
      <c r="O2943">
        <v>-133.96195</v>
      </c>
      <c r="P2943">
        <v>3</v>
      </c>
      <c r="Q2943">
        <v>1</v>
      </c>
    </row>
    <row r="2944" spans="1:17" x14ac:dyDescent="0.25">
      <c r="A2944" s="1">
        <v>41828</v>
      </c>
      <c r="B2944" s="2">
        <f t="shared" si="180"/>
        <v>2014</v>
      </c>
      <c r="C2944" s="2">
        <f t="shared" si="181"/>
        <v>7</v>
      </c>
      <c r="D2944" s="2">
        <f t="shared" si="182"/>
        <v>8</v>
      </c>
      <c r="E2944" s="2">
        <f t="shared" si="183"/>
        <v>3</v>
      </c>
      <c r="F2944" s="1" t="s">
        <v>792</v>
      </c>
      <c r="G2944" t="s">
        <v>460</v>
      </c>
      <c r="H2944" s="7" t="s">
        <v>771</v>
      </c>
      <c r="I2944" t="s">
        <v>461</v>
      </c>
      <c r="J2944" t="s">
        <v>418</v>
      </c>
      <c r="K2944" t="s">
        <v>68</v>
      </c>
      <c r="L2944" t="s">
        <v>13</v>
      </c>
      <c r="M2944">
        <v>1.5</v>
      </c>
      <c r="N2944">
        <v>57.465829999999997</v>
      </c>
      <c r="O2944">
        <v>-133.96195</v>
      </c>
      <c r="P2944">
        <v>7</v>
      </c>
      <c r="Q2944">
        <v>1</v>
      </c>
    </row>
    <row r="2945" spans="1:17" x14ac:dyDescent="0.25">
      <c r="A2945" s="1">
        <v>40736</v>
      </c>
      <c r="B2945" s="2">
        <f t="shared" si="180"/>
        <v>2011</v>
      </c>
      <c r="C2945" s="2">
        <f t="shared" si="181"/>
        <v>7</v>
      </c>
      <c r="D2945" s="2">
        <f t="shared" si="182"/>
        <v>12</v>
      </c>
      <c r="E2945" s="2">
        <f t="shared" si="183"/>
        <v>3</v>
      </c>
      <c r="F2945" s="1" t="s">
        <v>792</v>
      </c>
      <c r="G2945" t="s">
        <v>460</v>
      </c>
      <c r="H2945" s="7" t="s">
        <v>771</v>
      </c>
      <c r="I2945" t="s">
        <v>461</v>
      </c>
      <c r="J2945" t="s">
        <v>418</v>
      </c>
      <c r="K2945" t="s">
        <v>39</v>
      </c>
      <c r="L2945" t="s">
        <v>13</v>
      </c>
      <c r="M2945">
        <v>2</v>
      </c>
      <c r="N2945">
        <v>57.465829999999997</v>
      </c>
      <c r="O2945">
        <v>-133.96195</v>
      </c>
      <c r="P2945">
        <v>5</v>
      </c>
      <c r="Q2945">
        <v>1</v>
      </c>
    </row>
    <row r="2946" spans="1:17" x14ac:dyDescent="0.25">
      <c r="A2946" s="1">
        <v>40748</v>
      </c>
      <c r="B2946" s="2">
        <f t="shared" ref="B2946:B3009" si="184">YEAR(A2946)</f>
        <v>2011</v>
      </c>
      <c r="C2946" s="2">
        <f t="shared" ref="C2946:C3009" si="185">MONTH(A2946)</f>
        <v>7</v>
      </c>
      <c r="D2946" s="2">
        <f t="shared" ref="D2946:D3009" si="186">DAY(A2946)</f>
        <v>24</v>
      </c>
      <c r="E2946" s="2">
        <f t="shared" ref="E2946:E3009" si="187">WEEKDAY(A2946)</f>
        <v>1</v>
      </c>
      <c r="F2946" s="1" t="s">
        <v>792</v>
      </c>
      <c r="G2946" t="s">
        <v>460</v>
      </c>
      <c r="H2946" s="7" t="s">
        <v>771</v>
      </c>
      <c r="I2946" t="s">
        <v>461</v>
      </c>
      <c r="J2946" t="s">
        <v>418</v>
      </c>
      <c r="K2946" t="s">
        <v>123</v>
      </c>
      <c r="L2946" t="s">
        <v>13</v>
      </c>
      <c r="M2946">
        <v>2.75</v>
      </c>
      <c r="N2946">
        <v>57.465829999999997</v>
      </c>
      <c r="O2946">
        <v>-133.96195</v>
      </c>
      <c r="P2946">
        <v>10</v>
      </c>
      <c r="Q2946">
        <v>1</v>
      </c>
    </row>
    <row r="2947" spans="1:17" x14ac:dyDescent="0.25">
      <c r="A2947" s="1">
        <v>40774</v>
      </c>
      <c r="B2947" s="2">
        <f t="shared" si="184"/>
        <v>2011</v>
      </c>
      <c r="C2947" s="2">
        <f t="shared" si="185"/>
        <v>8</v>
      </c>
      <c r="D2947" s="2">
        <f t="shared" si="186"/>
        <v>19</v>
      </c>
      <c r="E2947" s="2">
        <f t="shared" si="187"/>
        <v>6</v>
      </c>
      <c r="F2947" s="1" t="s">
        <v>792</v>
      </c>
      <c r="G2947" t="s">
        <v>460</v>
      </c>
      <c r="H2947" s="7" t="s">
        <v>771</v>
      </c>
      <c r="I2947" t="s">
        <v>461</v>
      </c>
      <c r="J2947" t="s">
        <v>418</v>
      </c>
      <c r="K2947" t="s">
        <v>16</v>
      </c>
      <c r="L2947" t="s">
        <v>13</v>
      </c>
      <c r="M2947">
        <v>1.5</v>
      </c>
      <c r="N2947">
        <v>57.465829999999997</v>
      </c>
      <c r="O2947">
        <v>-133.96195</v>
      </c>
      <c r="P2947">
        <v>6</v>
      </c>
      <c r="Q2947">
        <v>1</v>
      </c>
    </row>
    <row r="2948" spans="1:17" x14ac:dyDescent="0.25">
      <c r="A2948" s="1">
        <v>41142</v>
      </c>
      <c r="B2948" s="2">
        <f t="shared" si="184"/>
        <v>2012</v>
      </c>
      <c r="C2948" s="2">
        <f t="shared" si="185"/>
        <v>8</v>
      </c>
      <c r="D2948" s="2">
        <f t="shared" si="186"/>
        <v>21</v>
      </c>
      <c r="E2948" s="2">
        <f t="shared" si="187"/>
        <v>3</v>
      </c>
      <c r="F2948" s="1" t="s">
        <v>792</v>
      </c>
      <c r="G2948" t="s">
        <v>460</v>
      </c>
      <c r="H2948" s="7" t="s">
        <v>771</v>
      </c>
      <c r="I2948" t="s">
        <v>461</v>
      </c>
      <c r="J2948" t="s">
        <v>418</v>
      </c>
      <c r="K2948" t="s">
        <v>16</v>
      </c>
      <c r="L2948" t="s">
        <v>13</v>
      </c>
      <c r="M2948">
        <v>1</v>
      </c>
      <c r="N2948">
        <v>57.465829999999997</v>
      </c>
      <c r="O2948">
        <v>-133.96195</v>
      </c>
      <c r="P2948">
        <v>2</v>
      </c>
      <c r="Q2948">
        <v>1</v>
      </c>
    </row>
    <row r="2949" spans="1:17" x14ac:dyDescent="0.25">
      <c r="A2949" s="1">
        <v>42245</v>
      </c>
      <c r="B2949" s="2">
        <f t="shared" si="184"/>
        <v>2015</v>
      </c>
      <c r="C2949" s="2">
        <f t="shared" si="185"/>
        <v>8</v>
      </c>
      <c r="D2949" s="2">
        <f t="shared" si="186"/>
        <v>29</v>
      </c>
      <c r="E2949" s="2">
        <f t="shared" si="187"/>
        <v>7</v>
      </c>
      <c r="F2949" s="1" t="s">
        <v>792</v>
      </c>
      <c r="G2949" t="s">
        <v>460</v>
      </c>
      <c r="H2949" s="7" t="s">
        <v>771</v>
      </c>
      <c r="I2949" t="s">
        <v>461</v>
      </c>
      <c r="J2949" t="s">
        <v>418</v>
      </c>
      <c r="K2949" t="s">
        <v>16</v>
      </c>
      <c r="L2949" t="s">
        <v>13</v>
      </c>
      <c r="M2949">
        <v>1</v>
      </c>
      <c r="N2949">
        <v>57.465829999999997</v>
      </c>
      <c r="O2949">
        <v>-133.96195</v>
      </c>
      <c r="P2949">
        <v>4</v>
      </c>
      <c r="Q2949">
        <v>1</v>
      </c>
    </row>
    <row r="2950" spans="1:17" x14ac:dyDescent="0.25">
      <c r="A2950" s="1">
        <v>41392</v>
      </c>
      <c r="B2950" s="2">
        <f t="shared" si="184"/>
        <v>2013</v>
      </c>
      <c r="C2950" s="2">
        <f t="shared" si="185"/>
        <v>4</v>
      </c>
      <c r="D2950" s="2">
        <f t="shared" si="186"/>
        <v>28</v>
      </c>
      <c r="E2950" s="2">
        <f t="shared" si="187"/>
        <v>1</v>
      </c>
      <c r="F2950" s="1" t="s">
        <v>791</v>
      </c>
      <c r="G2950" t="s">
        <v>460</v>
      </c>
      <c r="H2950" s="7" t="s">
        <v>771</v>
      </c>
      <c r="I2950" t="s">
        <v>461</v>
      </c>
      <c r="J2950" t="s">
        <v>418</v>
      </c>
      <c r="K2950" t="s">
        <v>130</v>
      </c>
      <c r="L2950" t="s">
        <v>177</v>
      </c>
      <c r="M2950">
        <v>2</v>
      </c>
      <c r="N2950">
        <v>57.465829999999997</v>
      </c>
      <c r="O2950">
        <v>-133.96195</v>
      </c>
      <c r="P2950">
        <v>3</v>
      </c>
      <c r="Q2950">
        <v>1</v>
      </c>
    </row>
    <row r="2951" spans="1:17" x14ac:dyDescent="0.25">
      <c r="A2951" s="1">
        <v>40662</v>
      </c>
      <c r="B2951" s="2">
        <f t="shared" si="184"/>
        <v>2011</v>
      </c>
      <c r="C2951" s="2">
        <f t="shared" si="185"/>
        <v>4</v>
      </c>
      <c r="D2951" s="2">
        <f t="shared" si="186"/>
        <v>29</v>
      </c>
      <c r="E2951" s="2">
        <f t="shared" si="187"/>
        <v>6</v>
      </c>
      <c r="F2951" s="1" t="s">
        <v>791</v>
      </c>
      <c r="G2951" t="s">
        <v>460</v>
      </c>
      <c r="H2951" s="7" t="s">
        <v>771</v>
      </c>
      <c r="I2951" t="s">
        <v>461</v>
      </c>
      <c r="J2951" t="s">
        <v>418</v>
      </c>
      <c r="K2951" t="s">
        <v>130</v>
      </c>
      <c r="L2951" t="s">
        <v>177</v>
      </c>
      <c r="M2951">
        <v>6</v>
      </c>
      <c r="N2951">
        <v>57.465829999999997</v>
      </c>
      <c r="O2951">
        <v>-133.96195</v>
      </c>
      <c r="P2951">
        <v>3</v>
      </c>
      <c r="Q2951">
        <v>1</v>
      </c>
    </row>
    <row r="2952" spans="1:17" x14ac:dyDescent="0.25">
      <c r="A2952" s="1">
        <v>41028</v>
      </c>
      <c r="B2952" s="2">
        <f t="shared" si="184"/>
        <v>2012</v>
      </c>
      <c r="C2952" s="2">
        <f t="shared" si="185"/>
        <v>4</v>
      </c>
      <c r="D2952" s="2">
        <f t="shared" si="186"/>
        <v>29</v>
      </c>
      <c r="E2952" s="2">
        <f t="shared" si="187"/>
        <v>1</v>
      </c>
      <c r="F2952" s="1" t="s">
        <v>791</v>
      </c>
      <c r="G2952" t="s">
        <v>460</v>
      </c>
      <c r="H2952" s="7" t="s">
        <v>771</v>
      </c>
      <c r="I2952" t="s">
        <v>461</v>
      </c>
      <c r="J2952" t="s">
        <v>418</v>
      </c>
      <c r="K2952" t="s">
        <v>130</v>
      </c>
      <c r="L2952" t="s">
        <v>177</v>
      </c>
      <c r="M2952">
        <v>2</v>
      </c>
      <c r="N2952">
        <v>57.465829999999997</v>
      </c>
      <c r="O2952">
        <v>-133.96195</v>
      </c>
      <c r="P2952">
        <v>3</v>
      </c>
      <c r="Q2952">
        <v>1</v>
      </c>
    </row>
    <row r="2953" spans="1:17" x14ac:dyDescent="0.25">
      <c r="A2953" s="1">
        <v>41393</v>
      </c>
      <c r="B2953" s="2">
        <f t="shared" si="184"/>
        <v>2013</v>
      </c>
      <c r="C2953" s="2">
        <f t="shared" si="185"/>
        <v>4</v>
      </c>
      <c r="D2953" s="2">
        <f t="shared" si="186"/>
        <v>29</v>
      </c>
      <c r="E2953" s="2">
        <f t="shared" si="187"/>
        <v>2</v>
      </c>
      <c r="F2953" s="1" t="s">
        <v>791</v>
      </c>
      <c r="G2953" t="s">
        <v>460</v>
      </c>
      <c r="H2953" s="7" t="s">
        <v>771</v>
      </c>
      <c r="I2953" t="s">
        <v>461</v>
      </c>
      <c r="J2953" t="s">
        <v>418</v>
      </c>
      <c r="K2953" t="s">
        <v>130</v>
      </c>
      <c r="L2953" t="s">
        <v>177</v>
      </c>
      <c r="M2953">
        <v>2</v>
      </c>
      <c r="N2953">
        <v>57.465829999999997</v>
      </c>
      <c r="O2953">
        <v>-133.96195</v>
      </c>
      <c r="P2953">
        <v>3</v>
      </c>
      <c r="Q2953">
        <v>1</v>
      </c>
    </row>
    <row r="2954" spans="1:17" x14ac:dyDescent="0.25">
      <c r="A2954" s="1">
        <v>40663</v>
      </c>
      <c r="B2954" s="2">
        <f t="shared" si="184"/>
        <v>2011</v>
      </c>
      <c r="C2954" s="2">
        <f t="shared" si="185"/>
        <v>4</v>
      </c>
      <c r="D2954" s="2">
        <f t="shared" si="186"/>
        <v>30</v>
      </c>
      <c r="E2954" s="2">
        <f t="shared" si="187"/>
        <v>7</v>
      </c>
      <c r="F2954" s="1" t="s">
        <v>791</v>
      </c>
      <c r="G2954" t="s">
        <v>460</v>
      </c>
      <c r="H2954" s="7" t="s">
        <v>771</v>
      </c>
      <c r="I2954" t="s">
        <v>461</v>
      </c>
      <c r="J2954" t="s">
        <v>418</v>
      </c>
      <c r="K2954" t="s">
        <v>130</v>
      </c>
      <c r="L2954" t="s">
        <v>177</v>
      </c>
      <c r="M2954">
        <v>6</v>
      </c>
      <c r="N2954">
        <v>57.465829999999997</v>
      </c>
      <c r="O2954">
        <v>-133.96195</v>
      </c>
      <c r="P2954">
        <v>3</v>
      </c>
      <c r="Q2954">
        <v>1</v>
      </c>
    </row>
    <row r="2955" spans="1:17" x14ac:dyDescent="0.25">
      <c r="A2955" s="1">
        <v>41029</v>
      </c>
      <c r="B2955" s="2">
        <f t="shared" si="184"/>
        <v>2012</v>
      </c>
      <c r="C2955" s="2">
        <f t="shared" si="185"/>
        <v>4</v>
      </c>
      <c r="D2955" s="2">
        <f t="shared" si="186"/>
        <v>30</v>
      </c>
      <c r="E2955" s="2">
        <f t="shared" si="187"/>
        <v>2</v>
      </c>
      <c r="F2955" s="1" t="s">
        <v>791</v>
      </c>
      <c r="G2955" t="s">
        <v>460</v>
      </c>
      <c r="H2955" s="7" t="s">
        <v>771</v>
      </c>
      <c r="I2955" t="s">
        <v>461</v>
      </c>
      <c r="J2955" t="s">
        <v>418</v>
      </c>
      <c r="K2955" t="s">
        <v>130</v>
      </c>
      <c r="L2955" t="s">
        <v>177</v>
      </c>
      <c r="M2955">
        <v>2</v>
      </c>
      <c r="N2955">
        <v>57.465829999999997</v>
      </c>
      <c r="O2955">
        <v>-133.96195</v>
      </c>
      <c r="P2955">
        <v>3</v>
      </c>
      <c r="Q2955">
        <v>1</v>
      </c>
    </row>
    <row r="2956" spans="1:17" x14ac:dyDescent="0.25">
      <c r="A2956" s="1">
        <v>41394</v>
      </c>
      <c r="B2956" s="2">
        <f t="shared" si="184"/>
        <v>2013</v>
      </c>
      <c r="C2956" s="2">
        <f t="shared" si="185"/>
        <v>4</v>
      </c>
      <c r="D2956" s="2">
        <f t="shared" si="186"/>
        <v>30</v>
      </c>
      <c r="E2956" s="2">
        <f t="shared" si="187"/>
        <v>3</v>
      </c>
      <c r="F2956" s="1" t="s">
        <v>791</v>
      </c>
      <c r="G2956" t="s">
        <v>460</v>
      </c>
      <c r="H2956" s="7" t="s">
        <v>771</v>
      </c>
      <c r="I2956" t="s">
        <v>461</v>
      </c>
      <c r="J2956" t="s">
        <v>418</v>
      </c>
      <c r="K2956" t="s">
        <v>130</v>
      </c>
      <c r="L2956" t="s">
        <v>177</v>
      </c>
      <c r="M2956">
        <v>2</v>
      </c>
      <c r="N2956">
        <v>57.465829999999997</v>
      </c>
      <c r="O2956">
        <v>-133.96195</v>
      </c>
      <c r="P2956">
        <v>3</v>
      </c>
      <c r="Q2956">
        <v>1</v>
      </c>
    </row>
    <row r="2957" spans="1:17" x14ac:dyDescent="0.25">
      <c r="A2957" s="1">
        <v>40664</v>
      </c>
      <c r="B2957" s="2">
        <f t="shared" si="184"/>
        <v>2011</v>
      </c>
      <c r="C2957" s="2">
        <f t="shared" si="185"/>
        <v>5</v>
      </c>
      <c r="D2957" s="2">
        <f t="shared" si="186"/>
        <v>1</v>
      </c>
      <c r="E2957" s="2">
        <f t="shared" si="187"/>
        <v>1</v>
      </c>
      <c r="F2957" s="1" t="s">
        <v>791</v>
      </c>
      <c r="G2957" t="s">
        <v>460</v>
      </c>
      <c r="H2957" s="7" t="s">
        <v>771</v>
      </c>
      <c r="I2957" t="s">
        <v>461</v>
      </c>
      <c r="J2957" t="s">
        <v>418</v>
      </c>
      <c r="K2957" t="s">
        <v>130</v>
      </c>
      <c r="L2957" t="s">
        <v>177</v>
      </c>
      <c r="M2957">
        <v>6</v>
      </c>
      <c r="N2957">
        <v>57.465829999999997</v>
      </c>
      <c r="O2957">
        <v>-133.96195</v>
      </c>
      <c r="P2957">
        <v>3</v>
      </c>
      <c r="Q2957">
        <v>1</v>
      </c>
    </row>
    <row r="2958" spans="1:17" x14ac:dyDescent="0.25">
      <c r="A2958" s="1">
        <v>41030</v>
      </c>
      <c r="B2958" s="2">
        <f t="shared" si="184"/>
        <v>2012</v>
      </c>
      <c r="C2958" s="2">
        <f t="shared" si="185"/>
        <v>5</v>
      </c>
      <c r="D2958" s="2">
        <f t="shared" si="186"/>
        <v>1</v>
      </c>
      <c r="E2958" s="2">
        <f t="shared" si="187"/>
        <v>3</v>
      </c>
      <c r="F2958" s="1" t="s">
        <v>791</v>
      </c>
      <c r="G2958" t="s">
        <v>460</v>
      </c>
      <c r="H2958" s="7" t="s">
        <v>771</v>
      </c>
      <c r="I2958" t="s">
        <v>461</v>
      </c>
      <c r="J2958" t="s">
        <v>418</v>
      </c>
      <c r="K2958" t="s">
        <v>130</v>
      </c>
      <c r="L2958" t="s">
        <v>177</v>
      </c>
      <c r="M2958">
        <v>2</v>
      </c>
      <c r="N2958">
        <v>57.465829999999997</v>
      </c>
      <c r="O2958">
        <v>-133.96195</v>
      </c>
      <c r="P2958">
        <v>3</v>
      </c>
      <c r="Q2958">
        <v>1</v>
      </c>
    </row>
    <row r="2959" spans="1:17" x14ac:dyDescent="0.25">
      <c r="A2959" s="1">
        <v>41395</v>
      </c>
      <c r="B2959" s="2">
        <f t="shared" si="184"/>
        <v>2013</v>
      </c>
      <c r="C2959" s="2">
        <f t="shared" si="185"/>
        <v>5</v>
      </c>
      <c r="D2959" s="2">
        <f t="shared" si="186"/>
        <v>1</v>
      </c>
      <c r="E2959" s="2">
        <f t="shared" si="187"/>
        <v>4</v>
      </c>
      <c r="F2959" s="1" t="s">
        <v>791</v>
      </c>
      <c r="G2959" t="s">
        <v>460</v>
      </c>
      <c r="H2959" s="7" t="s">
        <v>771</v>
      </c>
      <c r="I2959" t="s">
        <v>461</v>
      </c>
      <c r="J2959" t="s">
        <v>418</v>
      </c>
      <c r="K2959" t="s">
        <v>130</v>
      </c>
      <c r="L2959" t="s">
        <v>177</v>
      </c>
      <c r="M2959">
        <v>2</v>
      </c>
      <c r="N2959">
        <v>57.465829999999997</v>
      </c>
      <c r="O2959">
        <v>-133.96195</v>
      </c>
      <c r="P2959">
        <v>3</v>
      </c>
      <c r="Q2959">
        <v>1</v>
      </c>
    </row>
    <row r="2960" spans="1:17" x14ac:dyDescent="0.25">
      <c r="A2960" s="1">
        <v>41760</v>
      </c>
      <c r="B2960" s="2">
        <f t="shared" si="184"/>
        <v>2014</v>
      </c>
      <c r="C2960" s="2">
        <f t="shared" si="185"/>
        <v>5</v>
      </c>
      <c r="D2960" s="2">
        <f t="shared" si="186"/>
        <v>1</v>
      </c>
      <c r="E2960" s="2">
        <f t="shared" si="187"/>
        <v>5</v>
      </c>
      <c r="F2960" s="1" t="s">
        <v>791</v>
      </c>
      <c r="G2960" t="s">
        <v>460</v>
      </c>
      <c r="H2960" s="7" t="s">
        <v>771</v>
      </c>
      <c r="I2960" t="s">
        <v>461</v>
      </c>
      <c r="J2960" t="s">
        <v>418</v>
      </c>
      <c r="K2960" t="s">
        <v>130</v>
      </c>
      <c r="L2960" t="s">
        <v>177</v>
      </c>
      <c r="M2960">
        <v>2</v>
      </c>
      <c r="N2960">
        <v>57.465829999999997</v>
      </c>
      <c r="O2960">
        <v>-133.96195</v>
      </c>
      <c r="P2960">
        <v>3</v>
      </c>
      <c r="Q2960">
        <v>1</v>
      </c>
    </row>
    <row r="2961" spans="1:17" x14ac:dyDescent="0.25">
      <c r="A2961" s="1">
        <v>42125</v>
      </c>
      <c r="B2961" s="2">
        <f t="shared" si="184"/>
        <v>2015</v>
      </c>
      <c r="C2961" s="2">
        <f t="shared" si="185"/>
        <v>5</v>
      </c>
      <c r="D2961" s="2">
        <f t="shared" si="186"/>
        <v>1</v>
      </c>
      <c r="E2961" s="2">
        <f t="shared" si="187"/>
        <v>6</v>
      </c>
      <c r="F2961" s="1" t="s">
        <v>791</v>
      </c>
      <c r="G2961" t="s">
        <v>460</v>
      </c>
      <c r="H2961" s="7" t="s">
        <v>771</v>
      </c>
      <c r="I2961" t="s">
        <v>461</v>
      </c>
      <c r="J2961" t="s">
        <v>418</v>
      </c>
      <c r="K2961" t="s">
        <v>130</v>
      </c>
      <c r="L2961" t="s">
        <v>177</v>
      </c>
      <c r="M2961">
        <v>4.5</v>
      </c>
      <c r="N2961">
        <v>57.465829999999997</v>
      </c>
      <c r="O2961">
        <v>-133.96195</v>
      </c>
      <c r="P2961">
        <v>3</v>
      </c>
      <c r="Q2961">
        <v>1</v>
      </c>
    </row>
    <row r="2962" spans="1:17" x14ac:dyDescent="0.25">
      <c r="A2962" s="1">
        <v>40665</v>
      </c>
      <c r="B2962" s="2">
        <f t="shared" si="184"/>
        <v>2011</v>
      </c>
      <c r="C2962" s="2">
        <f t="shared" si="185"/>
        <v>5</v>
      </c>
      <c r="D2962" s="2">
        <f t="shared" si="186"/>
        <v>2</v>
      </c>
      <c r="E2962" s="2">
        <f t="shared" si="187"/>
        <v>2</v>
      </c>
      <c r="F2962" s="1" t="s">
        <v>791</v>
      </c>
      <c r="G2962" t="s">
        <v>460</v>
      </c>
      <c r="H2962" s="7" t="s">
        <v>771</v>
      </c>
      <c r="I2962" t="s">
        <v>461</v>
      </c>
      <c r="J2962" t="s">
        <v>418</v>
      </c>
      <c r="K2962" t="s">
        <v>130</v>
      </c>
      <c r="L2962" t="s">
        <v>177</v>
      </c>
      <c r="M2962">
        <v>6</v>
      </c>
      <c r="N2962">
        <v>57.465829999999997</v>
      </c>
      <c r="O2962">
        <v>-133.96195</v>
      </c>
      <c r="P2962">
        <v>3</v>
      </c>
      <c r="Q2962">
        <v>1</v>
      </c>
    </row>
    <row r="2963" spans="1:17" x14ac:dyDescent="0.25">
      <c r="A2963" s="1">
        <v>41031</v>
      </c>
      <c r="B2963" s="2">
        <f t="shared" si="184"/>
        <v>2012</v>
      </c>
      <c r="C2963" s="2">
        <f t="shared" si="185"/>
        <v>5</v>
      </c>
      <c r="D2963" s="2">
        <f t="shared" si="186"/>
        <v>2</v>
      </c>
      <c r="E2963" s="2">
        <f t="shared" si="187"/>
        <v>4</v>
      </c>
      <c r="F2963" s="1" t="s">
        <v>791</v>
      </c>
      <c r="G2963" t="s">
        <v>460</v>
      </c>
      <c r="H2963" s="7" t="s">
        <v>771</v>
      </c>
      <c r="I2963" t="s">
        <v>461</v>
      </c>
      <c r="J2963" t="s">
        <v>418</v>
      </c>
      <c r="K2963" t="s">
        <v>130</v>
      </c>
      <c r="L2963" t="s">
        <v>177</v>
      </c>
      <c r="M2963">
        <v>2</v>
      </c>
      <c r="N2963">
        <v>57.465829999999997</v>
      </c>
      <c r="O2963">
        <v>-133.96195</v>
      </c>
      <c r="P2963">
        <v>3</v>
      </c>
      <c r="Q2963">
        <v>1</v>
      </c>
    </row>
    <row r="2964" spans="1:17" x14ac:dyDescent="0.25">
      <c r="A2964" s="1">
        <v>41396</v>
      </c>
      <c r="B2964" s="2">
        <f t="shared" si="184"/>
        <v>2013</v>
      </c>
      <c r="C2964" s="2">
        <f t="shared" si="185"/>
        <v>5</v>
      </c>
      <c r="D2964" s="2">
        <f t="shared" si="186"/>
        <v>2</v>
      </c>
      <c r="E2964" s="2">
        <f t="shared" si="187"/>
        <v>5</v>
      </c>
      <c r="F2964" s="1" t="s">
        <v>791</v>
      </c>
      <c r="G2964" t="s">
        <v>460</v>
      </c>
      <c r="H2964" s="7" t="s">
        <v>771</v>
      </c>
      <c r="I2964" t="s">
        <v>461</v>
      </c>
      <c r="J2964" t="s">
        <v>418</v>
      </c>
      <c r="K2964" t="s">
        <v>130</v>
      </c>
      <c r="L2964" t="s">
        <v>177</v>
      </c>
      <c r="M2964">
        <v>2</v>
      </c>
      <c r="N2964">
        <v>57.465829999999997</v>
      </c>
      <c r="O2964">
        <v>-133.96195</v>
      </c>
      <c r="P2964">
        <v>3</v>
      </c>
      <c r="Q2964">
        <v>1</v>
      </c>
    </row>
    <row r="2965" spans="1:17" x14ac:dyDescent="0.25">
      <c r="A2965" s="1">
        <v>41761</v>
      </c>
      <c r="B2965" s="2">
        <f t="shared" si="184"/>
        <v>2014</v>
      </c>
      <c r="C2965" s="2">
        <f t="shared" si="185"/>
        <v>5</v>
      </c>
      <c r="D2965" s="2">
        <f t="shared" si="186"/>
        <v>2</v>
      </c>
      <c r="E2965" s="2">
        <f t="shared" si="187"/>
        <v>6</v>
      </c>
      <c r="F2965" s="1" t="s">
        <v>791</v>
      </c>
      <c r="G2965" t="s">
        <v>460</v>
      </c>
      <c r="H2965" s="7" t="s">
        <v>771</v>
      </c>
      <c r="I2965" t="s">
        <v>461</v>
      </c>
      <c r="J2965" t="s">
        <v>418</v>
      </c>
      <c r="K2965" t="s">
        <v>130</v>
      </c>
      <c r="L2965" t="s">
        <v>177</v>
      </c>
      <c r="M2965">
        <v>2</v>
      </c>
      <c r="N2965">
        <v>57.465829999999997</v>
      </c>
      <c r="O2965">
        <v>-133.96195</v>
      </c>
      <c r="P2965">
        <v>3</v>
      </c>
      <c r="Q2965">
        <v>1</v>
      </c>
    </row>
    <row r="2966" spans="1:17" x14ac:dyDescent="0.25">
      <c r="A2966" s="1">
        <v>42126</v>
      </c>
      <c r="B2966" s="2">
        <f t="shared" si="184"/>
        <v>2015</v>
      </c>
      <c r="C2966" s="2">
        <f t="shared" si="185"/>
        <v>5</v>
      </c>
      <c r="D2966" s="2">
        <f t="shared" si="186"/>
        <v>2</v>
      </c>
      <c r="E2966" s="2">
        <f t="shared" si="187"/>
        <v>7</v>
      </c>
      <c r="F2966" s="1" t="s">
        <v>791</v>
      </c>
      <c r="G2966" t="s">
        <v>460</v>
      </c>
      <c r="H2966" s="7" t="s">
        <v>771</v>
      </c>
      <c r="I2966" t="s">
        <v>461</v>
      </c>
      <c r="J2966" t="s">
        <v>418</v>
      </c>
      <c r="K2966" t="s">
        <v>130</v>
      </c>
      <c r="L2966" t="s">
        <v>177</v>
      </c>
      <c r="M2966">
        <v>5</v>
      </c>
      <c r="N2966">
        <v>57.465829999999997</v>
      </c>
      <c r="O2966">
        <v>-133.96195</v>
      </c>
      <c r="P2966">
        <v>3</v>
      </c>
      <c r="Q2966">
        <v>1</v>
      </c>
    </row>
    <row r="2967" spans="1:17" x14ac:dyDescent="0.25">
      <c r="A2967" s="1">
        <v>40666</v>
      </c>
      <c r="B2967" s="2">
        <f t="shared" si="184"/>
        <v>2011</v>
      </c>
      <c r="C2967" s="2">
        <f t="shared" si="185"/>
        <v>5</v>
      </c>
      <c r="D2967" s="2">
        <f t="shared" si="186"/>
        <v>3</v>
      </c>
      <c r="E2967" s="2">
        <f t="shared" si="187"/>
        <v>3</v>
      </c>
      <c r="F2967" s="1" t="s">
        <v>791</v>
      </c>
      <c r="G2967" t="s">
        <v>460</v>
      </c>
      <c r="H2967" s="7" t="s">
        <v>771</v>
      </c>
      <c r="I2967" t="s">
        <v>461</v>
      </c>
      <c r="J2967" t="s">
        <v>418</v>
      </c>
      <c r="K2967" t="s">
        <v>130</v>
      </c>
      <c r="L2967" t="s">
        <v>177</v>
      </c>
      <c r="M2967">
        <v>6</v>
      </c>
      <c r="N2967">
        <v>57.465829999999997</v>
      </c>
      <c r="O2967">
        <v>-133.96195</v>
      </c>
      <c r="P2967">
        <v>3</v>
      </c>
      <c r="Q2967">
        <v>1</v>
      </c>
    </row>
    <row r="2968" spans="1:17" x14ac:dyDescent="0.25">
      <c r="A2968" s="1">
        <v>41032</v>
      </c>
      <c r="B2968" s="2">
        <f t="shared" si="184"/>
        <v>2012</v>
      </c>
      <c r="C2968" s="2">
        <f t="shared" si="185"/>
        <v>5</v>
      </c>
      <c r="D2968" s="2">
        <f t="shared" si="186"/>
        <v>3</v>
      </c>
      <c r="E2968" s="2">
        <f t="shared" si="187"/>
        <v>5</v>
      </c>
      <c r="F2968" s="1" t="s">
        <v>791</v>
      </c>
      <c r="G2968" t="s">
        <v>460</v>
      </c>
      <c r="H2968" s="7" t="s">
        <v>771</v>
      </c>
      <c r="I2968" t="s">
        <v>461</v>
      </c>
      <c r="J2968" t="s">
        <v>418</v>
      </c>
      <c r="K2968" t="s">
        <v>130</v>
      </c>
      <c r="L2968" t="s">
        <v>177</v>
      </c>
      <c r="M2968">
        <v>2</v>
      </c>
      <c r="N2968">
        <v>57.465829999999997</v>
      </c>
      <c r="O2968">
        <v>-133.96195</v>
      </c>
      <c r="P2968">
        <v>3</v>
      </c>
      <c r="Q2968">
        <v>1</v>
      </c>
    </row>
    <row r="2969" spans="1:17" x14ac:dyDescent="0.25">
      <c r="A2969" s="1">
        <v>41397</v>
      </c>
      <c r="B2969" s="2">
        <f t="shared" si="184"/>
        <v>2013</v>
      </c>
      <c r="C2969" s="2">
        <f t="shared" si="185"/>
        <v>5</v>
      </c>
      <c r="D2969" s="2">
        <f t="shared" si="186"/>
        <v>3</v>
      </c>
      <c r="E2969" s="2">
        <f t="shared" si="187"/>
        <v>6</v>
      </c>
      <c r="F2969" s="1" t="s">
        <v>791</v>
      </c>
      <c r="G2969" t="s">
        <v>460</v>
      </c>
      <c r="H2969" s="7" t="s">
        <v>771</v>
      </c>
      <c r="I2969" t="s">
        <v>461</v>
      </c>
      <c r="J2969" t="s">
        <v>418</v>
      </c>
      <c r="K2969" t="s">
        <v>130</v>
      </c>
      <c r="L2969" t="s">
        <v>177</v>
      </c>
      <c r="M2969">
        <v>2</v>
      </c>
      <c r="N2969">
        <v>57.465829999999997</v>
      </c>
      <c r="O2969">
        <v>-133.96195</v>
      </c>
      <c r="P2969">
        <v>3</v>
      </c>
      <c r="Q2969">
        <v>1</v>
      </c>
    </row>
    <row r="2970" spans="1:17" x14ac:dyDescent="0.25">
      <c r="A2970" s="1">
        <v>41762</v>
      </c>
      <c r="B2970" s="2">
        <f t="shared" si="184"/>
        <v>2014</v>
      </c>
      <c r="C2970" s="2">
        <f t="shared" si="185"/>
        <v>5</v>
      </c>
      <c r="D2970" s="2">
        <f t="shared" si="186"/>
        <v>3</v>
      </c>
      <c r="E2970" s="2">
        <f t="shared" si="187"/>
        <v>7</v>
      </c>
      <c r="F2970" s="1" t="s">
        <v>791</v>
      </c>
      <c r="G2970" t="s">
        <v>460</v>
      </c>
      <c r="H2970" s="7" t="s">
        <v>771</v>
      </c>
      <c r="I2970" t="s">
        <v>461</v>
      </c>
      <c r="J2970" t="s">
        <v>418</v>
      </c>
      <c r="K2970" t="s">
        <v>130</v>
      </c>
      <c r="L2970" t="s">
        <v>177</v>
      </c>
      <c r="M2970">
        <v>2</v>
      </c>
      <c r="N2970">
        <v>57.465829999999997</v>
      </c>
      <c r="O2970">
        <v>-133.96195</v>
      </c>
      <c r="P2970">
        <v>3</v>
      </c>
      <c r="Q2970">
        <v>1</v>
      </c>
    </row>
    <row r="2971" spans="1:17" x14ac:dyDescent="0.25">
      <c r="A2971" s="1">
        <v>42127</v>
      </c>
      <c r="B2971" s="2">
        <f t="shared" si="184"/>
        <v>2015</v>
      </c>
      <c r="C2971" s="2">
        <f t="shared" si="185"/>
        <v>5</v>
      </c>
      <c r="D2971" s="2">
        <f t="shared" si="186"/>
        <v>3</v>
      </c>
      <c r="E2971" s="2">
        <f t="shared" si="187"/>
        <v>1</v>
      </c>
      <c r="F2971" s="1" t="s">
        <v>791</v>
      </c>
      <c r="G2971" t="s">
        <v>460</v>
      </c>
      <c r="H2971" s="7" t="s">
        <v>771</v>
      </c>
      <c r="I2971" t="s">
        <v>461</v>
      </c>
      <c r="J2971" t="s">
        <v>418</v>
      </c>
      <c r="K2971" t="s">
        <v>130</v>
      </c>
      <c r="L2971" t="s">
        <v>177</v>
      </c>
      <c r="M2971">
        <v>6.5</v>
      </c>
      <c r="N2971">
        <v>57.465829999999997</v>
      </c>
      <c r="O2971">
        <v>-133.96195</v>
      </c>
      <c r="P2971">
        <v>2</v>
      </c>
      <c r="Q2971">
        <v>1</v>
      </c>
    </row>
    <row r="2972" spans="1:17" x14ac:dyDescent="0.25">
      <c r="A2972" s="1">
        <v>41033</v>
      </c>
      <c r="B2972" s="2">
        <f t="shared" si="184"/>
        <v>2012</v>
      </c>
      <c r="C2972" s="2">
        <f t="shared" si="185"/>
        <v>5</v>
      </c>
      <c r="D2972" s="2">
        <f t="shared" si="186"/>
        <v>4</v>
      </c>
      <c r="E2972" s="2">
        <f t="shared" si="187"/>
        <v>6</v>
      </c>
      <c r="F2972" s="1" t="s">
        <v>791</v>
      </c>
      <c r="G2972" t="s">
        <v>460</v>
      </c>
      <c r="H2972" s="7" t="s">
        <v>771</v>
      </c>
      <c r="I2972" t="s">
        <v>461</v>
      </c>
      <c r="J2972" t="s">
        <v>418</v>
      </c>
      <c r="K2972" t="s">
        <v>130</v>
      </c>
      <c r="L2972" t="s">
        <v>177</v>
      </c>
      <c r="M2972">
        <v>2</v>
      </c>
      <c r="N2972">
        <v>57.465829999999997</v>
      </c>
      <c r="O2972">
        <v>-133.96195</v>
      </c>
      <c r="P2972">
        <v>3</v>
      </c>
      <c r="Q2972">
        <v>1</v>
      </c>
    </row>
    <row r="2973" spans="1:17" x14ac:dyDescent="0.25">
      <c r="A2973" s="1">
        <v>41398</v>
      </c>
      <c r="B2973" s="2">
        <f t="shared" si="184"/>
        <v>2013</v>
      </c>
      <c r="C2973" s="2">
        <f t="shared" si="185"/>
        <v>5</v>
      </c>
      <c r="D2973" s="2">
        <f t="shared" si="186"/>
        <v>4</v>
      </c>
      <c r="E2973" s="2">
        <f t="shared" si="187"/>
        <v>7</v>
      </c>
      <c r="F2973" s="1" t="s">
        <v>791</v>
      </c>
      <c r="G2973" t="s">
        <v>460</v>
      </c>
      <c r="H2973" s="7" t="s">
        <v>771</v>
      </c>
      <c r="I2973" t="s">
        <v>461</v>
      </c>
      <c r="J2973" t="s">
        <v>418</v>
      </c>
      <c r="K2973" t="s">
        <v>130</v>
      </c>
      <c r="L2973" t="s">
        <v>177</v>
      </c>
      <c r="M2973">
        <v>2</v>
      </c>
      <c r="N2973">
        <v>57.465829999999997</v>
      </c>
      <c r="O2973">
        <v>-133.96195</v>
      </c>
      <c r="P2973">
        <v>3</v>
      </c>
      <c r="Q2973">
        <v>1</v>
      </c>
    </row>
    <row r="2974" spans="1:17" x14ac:dyDescent="0.25">
      <c r="A2974" s="1">
        <v>41763</v>
      </c>
      <c r="B2974" s="2">
        <f t="shared" si="184"/>
        <v>2014</v>
      </c>
      <c r="C2974" s="2">
        <f t="shared" si="185"/>
        <v>5</v>
      </c>
      <c r="D2974" s="2">
        <f t="shared" si="186"/>
        <v>4</v>
      </c>
      <c r="E2974" s="2">
        <f t="shared" si="187"/>
        <v>1</v>
      </c>
      <c r="F2974" s="1" t="s">
        <v>791</v>
      </c>
      <c r="G2974" t="s">
        <v>460</v>
      </c>
      <c r="H2974" s="7" t="s">
        <v>771</v>
      </c>
      <c r="I2974" t="s">
        <v>461</v>
      </c>
      <c r="J2974" t="s">
        <v>418</v>
      </c>
      <c r="K2974" t="s">
        <v>130</v>
      </c>
      <c r="L2974" t="s">
        <v>177</v>
      </c>
      <c r="M2974">
        <v>2</v>
      </c>
      <c r="N2974">
        <v>57.465829999999997</v>
      </c>
      <c r="O2974">
        <v>-133.96195</v>
      </c>
      <c r="P2974">
        <v>3</v>
      </c>
      <c r="Q2974">
        <v>1</v>
      </c>
    </row>
    <row r="2975" spans="1:17" x14ac:dyDescent="0.25">
      <c r="A2975" s="1">
        <v>42128</v>
      </c>
      <c r="B2975" s="2">
        <f t="shared" si="184"/>
        <v>2015</v>
      </c>
      <c r="C2975" s="2">
        <f t="shared" si="185"/>
        <v>5</v>
      </c>
      <c r="D2975" s="2">
        <f t="shared" si="186"/>
        <v>4</v>
      </c>
      <c r="E2975" s="2">
        <f t="shared" si="187"/>
        <v>2</v>
      </c>
      <c r="F2975" s="1" t="s">
        <v>791</v>
      </c>
      <c r="G2975" t="s">
        <v>460</v>
      </c>
      <c r="H2975" s="7" t="s">
        <v>771</v>
      </c>
      <c r="I2975" t="s">
        <v>461</v>
      </c>
      <c r="J2975" t="s">
        <v>418</v>
      </c>
      <c r="K2975" t="s">
        <v>130</v>
      </c>
      <c r="L2975" t="s">
        <v>177</v>
      </c>
      <c r="M2975">
        <v>6</v>
      </c>
      <c r="N2975">
        <v>57.465829999999997</v>
      </c>
      <c r="O2975">
        <v>-133.96195</v>
      </c>
      <c r="P2975">
        <v>2</v>
      </c>
      <c r="Q2975">
        <v>1</v>
      </c>
    </row>
    <row r="2976" spans="1:17" x14ac:dyDescent="0.25">
      <c r="A2976" s="1">
        <v>41034</v>
      </c>
      <c r="B2976" s="2">
        <f t="shared" si="184"/>
        <v>2012</v>
      </c>
      <c r="C2976" s="2">
        <f t="shared" si="185"/>
        <v>5</v>
      </c>
      <c r="D2976" s="2">
        <f t="shared" si="186"/>
        <v>5</v>
      </c>
      <c r="E2976" s="2">
        <f t="shared" si="187"/>
        <v>7</v>
      </c>
      <c r="F2976" s="1" t="s">
        <v>791</v>
      </c>
      <c r="G2976" t="s">
        <v>460</v>
      </c>
      <c r="H2976" s="7" t="s">
        <v>771</v>
      </c>
      <c r="I2976" t="s">
        <v>461</v>
      </c>
      <c r="J2976" t="s">
        <v>418</v>
      </c>
      <c r="K2976" t="s">
        <v>130</v>
      </c>
      <c r="L2976" t="s">
        <v>177</v>
      </c>
      <c r="M2976">
        <v>2</v>
      </c>
      <c r="N2976">
        <v>57.465829999999997</v>
      </c>
      <c r="O2976">
        <v>-133.96195</v>
      </c>
      <c r="P2976">
        <v>3</v>
      </c>
      <c r="Q2976">
        <v>1</v>
      </c>
    </row>
    <row r="2977" spans="1:17" x14ac:dyDescent="0.25">
      <c r="A2977" s="1">
        <v>41399</v>
      </c>
      <c r="B2977" s="2">
        <f t="shared" si="184"/>
        <v>2013</v>
      </c>
      <c r="C2977" s="2">
        <f t="shared" si="185"/>
        <v>5</v>
      </c>
      <c r="D2977" s="2">
        <f t="shared" si="186"/>
        <v>5</v>
      </c>
      <c r="E2977" s="2">
        <f t="shared" si="187"/>
        <v>1</v>
      </c>
      <c r="F2977" s="1" t="s">
        <v>791</v>
      </c>
      <c r="G2977" t="s">
        <v>460</v>
      </c>
      <c r="H2977" s="7" t="s">
        <v>771</v>
      </c>
      <c r="I2977" t="s">
        <v>461</v>
      </c>
      <c r="J2977" t="s">
        <v>418</v>
      </c>
      <c r="K2977" t="s">
        <v>130</v>
      </c>
      <c r="L2977" t="s">
        <v>177</v>
      </c>
      <c r="M2977">
        <v>2</v>
      </c>
      <c r="N2977">
        <v>57.465829999999997</v>
      </c>
      <c r="O2977">
        <v>-133.96195</v>
      </c>
      <c r="P2977">
        <v>3</v>
      </c>
      <c r="Q2977">
        <v>1</v>
      </c>
    </row>
    <row r="2978" spans="1:17" x14ac:dyDescent="0.25">
      <c r="A2978" s="1">
        <v>41764</v>
      </c>
      <c r="B2978" s="2">
        <f t="shared" si="184"/>
        <v>2014</v>
      </c>
      <c r="C2978" s="2">
        <f t="shared" si="185"/>
        <v>5</v>
      </c>
      <c r="D2978" s="2">
        <f t="shared" si="186"/>
        <v>5</v>
      </c>
      <c r="E2978" s="2">
        <f t="shared" si="187"/>
        <v>2</v>
      </c>
      <c r="F2978" s="1" t="s">
        <v>791</v>
      </c>
      <c r="G2978" t="s">
        <v>460</v>
      </c>
      <c r="H2978" s="7" t="s">
        <v>771</v>
      </c>
      <c r="I2978" t="s">
        <v>461</v>
      </c>
      <c r="J2978" t="s">
        <v>418</v>
      </c>
      <c r="K2978" t="s">
        <v>130</v>
      </c>
      <c r="L2978" t="s">
        <v>177</v>
      </c>
      <c r="M2978">
        <v>2</v>
      </c>
      <c r="N2978">
        <v>57.465829999999997</v>
      </c>
      <c r="O2978">
        <v>-133.96195</v>
      </c>
      <c r="P2978">
        <v>3</v>
      </c>
      <c r="Q2978">
        <v>1</v>
      </c>
    </row>
    <row r="2979" spans="1:17" x14ac:dyDescent="0.25">
      <c r="A2979" s="1">
        <v>42129</v>
      </c>
      <c r="B2979" s="2">
        <f t="shared" si="184"/>
        <v>2015</v>
      </c>
      <c r="C2979" s="2">
        <f t="shared" si="185"/>
        <v>5</v>
      </c>
      <c r="D2979" s="2">
        <f t="shared" si="186"/>
        <v>5</v>
      </c>
      <c r="E2979" s="2">
        <f t="shared" si="187"/>
        <v>3</v>
      </c>
      <c r="F2979" s="1" t="s">
        <v>791</v>
      </c>
      <c r="G2979" t="s">
        <v>460</v>
      </c>
      <c r="H2979" s="7" t="s">
        <v>771</v>
      </c>
      <c r="I2979" t="s">
        <v>461</v>
      </c>
      <c r="J2979" t="s">
        <v>418</v>
      </c>
      <c r="K2979" t="s">
        <v>130</v>
      </c>
      <c r="L2979" t="s">
        <v>177</v>
      </c>
      <c r="M2979">
        <v>5</v>
      </c>
      <c r="N2979">
        <v>57.465829999999997</v>
      </c>
      <c r="O2979">
        <v>-133.96195</v>
      </c>
      <c r="P2979">
        <v>1</v>
      </c>
      <c r="Q2979">
        <v>1</v>
      </c>
    </row>
    <row r="2980" spans="1:17" x14ac:dyDescent="0.25">
      <c r="A2980" s="1">
        <v>41035</v>
      </c>
      <c r="B2980" s="2">
        <f t="shared" si="184"/>
        <v>2012</v>
      </c>
      <c r="C2980" s="2">
        <f t="shared" si="185"/>
        <v>5</v>
      </c>
      <c r="D2980" s="2">
        <f t="shared" si="186"/>
        <v>6</v>
      </c>
      <c r="E2980" s="2">
        <f t="shared" si="187"/>
        <v>1</v>
      </c>
      <c r="F2980" s="1" t="s">
        <v>791</v>
      </c>
      <c r="G2980" t="s">
        <v>460</v>
      </c>
      <c r="H2980" s="7" t="s">
        <v>771</v>
      </c>
      <c r="I2980" t="s">
        <v>461</v>
      </c>
      <c r="J2980" t="s">
        <v>418</v>
      </c>
      <c r="K2980" t="s">
        <v>130</v>
      </c>
      <c r="L2980" t="s">
        <v>177</v>
      </c>
      <c r="M2980">
        <v>2</v>
      </c>
      <c r="N2980">
        <v>57.465829999999997</v>
      </c>
      <c r="O2980">
        <v>-133.96195</v>
      </c>
      <c r="P2980">
        <v>3</v>
      </c>
      <c r="Q2980">
        <v>1</v>
      </c>
    </row>
    <row r="2981" spans="1:17" x14ac:dyDescent="0.25">
      <c r="A2981" s="1">
        <v>41400</v>
      </c>
      <c r="B2981" s="2">
        <f t="shared" si="184"/>
        <v>2013</v>
      </c>
      <c r="C2981" s="2">
        <f t="shared" si="185"/>
        <v>5</v>
      </c>
      <c r="D2981" s="2">
        <f t="shared" si="186"/>
        <v>6</v>
      </c>
      <c r="E2981" s="2">
        <f t="shared" si="187"/>
        <v>2</v>
      </c>
      <c r="F2981" s="1" t="s">
        <v>791</v>
      </c>
      <c r="G2981" t="s">
        <v>460</v>
      </c>
      <c r="H2981" s="7" t="s">
        <v>771</v>
      </c>
      <c r="I2981" t="s">
        <v>461</v>
      </c>
      <c r="J2981" t="s">
        <v>418</v>
      </c>
      <c r="K2981" t="s">
        <v>130</v>
      </c>
      <c r="L2981" t="s">
        <v>177</v>
      </c>
      <c r="M2981">
        <v>2</v>
      </c>
      <c r="N2981">
        <v>57.465829999999997</v>
      </c>
      <c r="O2981">
        <v>-133.96195</v>
      </c>
      <c r="P2981">
        <v>3</v>
      </c>
      <c r="Q2981">
        <v>1</v>
      </c>
    </row>
    <row r="2982" spans="1:17" x14ac:dyDescent="0.25">
      <c r="A2982" s="1">
        <v>41765</v>
      </c>
      <c r="B2982" s="2">
        <f t="shared" si="184"/>
        <v>2014</v>
      </c>
      <c r="C2982" s="2">
        <f t="shared" si="185"/>
        <v>5</v>
      </c>
      <c r="D2982" s="2">
        <f t="shared" si="186"/>
        <v>6</v>
      </c>
      <c r="E2982" s="2">
        <f t="shared" si="187"/>
        <v>3</v>
      </c>
      <c r="F2982" s="1" t="s">
        <v>791</v>
      </c>
      <c r="G2982" t="s">
        <v>460</v>
      </c>
      <c r="H2982" s="7" t="s">
        <v>771</v>
      </c>
      <c r="I2982" t="s">
        <v>461</v>
      </c>
      <c r="J2982" t="s">
        <v>418</v>
      </c>
      <c r="K2982" t="s">
        <v>130</v>
      </c>
      <c r="L2982" t="s">
        <v>177</v>
      </c>
      <c r="M2982">
        <v>2</v>
      </c>
      <c r="N2982">
        <v>57.465829999999997</v>
      </c>
      <c r="O2982">
        <v>-133.96195</v>
      </c>
      <c r="P2982">
        <v>3</v>
      </c>
      <c r="Q2982">
        <v>1</v>
      </c>
    </row>
    <row r="2983" spans="1:17" x14ac:dyDescent="0.25">
      <c r="A2983" s="1">
        <v>42130</v>
      </c>
      <c r="B2983" s="2">
        <f t="shared" si="184"/>
        <v>2015</v>
      </c>
      <c r="C2983" s="2">
        <f t="shared" si="185"/>
        <v>5</v>
      </c>
      <c r="D2983" s="2">
        <f t="shared" si="186"/>
        <v>6</v>
      </c>
      <c r="E2983" s="2">
        <f t="shared" si="187"/>
        <v>4</v>
      </c>
      <c r="F2983" s="1" t="s">
        <v>791</v>
      </c>
      <c r="G2983" t="s">
        <v>460</v>
      </c>
      <c r="H2983" s="7" t="s">
        <v>771</v>
      </c>
      <c r="I2983" t="s">
        <v>461</v>
      </c>
      <c r="J2983" t="s">
        <v>418</v>
      </c>
      <c r="K2983" t="s">
        <v>130</v>
      </c>
      <c r="L2983" t="s">
        <v>177</v>
      </c>
      <c r="M2983">
        <v>4</v>
      </c>
      <c r="N2983">
        <v>57.465829999999997</v>
      </c>
      <c r="O2983">
        <v>-133.96195</v>
      </c>
      <c r="P2983">
        <v>1</v>
      </c>
      <c r="Q2983">
        <v>1</v>
      </c>
    </row>
    <row r="2984" spans="1:17" x14ac:dyDescent="0.25">
      <c r="A2984" s="1">
        <v>41036</v>
      </c>
      <c r="B2984" s="2">
        <f t="shared" si="184"/>
        <v>2012</v>
      </c>
      <c r="C2984" s="2">
        <f t="shared" si="185"/>
        <v>5</v>
      </c>
      <c r="D2984" s="2">
        <f t="shared" si="186"/>
        <v>7</v>
      </c>
      <c r="E2984" s="2">
        <f t="shared" si="187"/>
        <v>2</v>
      </c>
      <c r="F2984" s="1" t="s">
        <v>791</v>
      </c>
      <c r="G2984" t="s">
        <v>460</v>
      </c>
      <c r="H2984" s="7" t="s">
        <v>771</v>
      </c>
      <c r="I2984" t="s">
        <v>461</v>
      </c>
      <c r="J2984" t="s">
        <v>418</v>
      </c>
      <c r="K2984" t="s">
        <v>130</v>
      </c>
      <c r="L2984" t="s">
        <v>177</v>
      </c>
      <c r="M2984">
        <v>2</v>
      </c>
      <c r="N2984">
        <v>57.465829999999997</v>
      </c>
      <c r="O2984">
        <v>-133.96195</v>
      </c>
      <c r="P2984">
        <v>3</v>
      </c>
      <c r="Q2984">
        <v>1</v>
      </c>
    </row>
    <row r="2985" spans="1:17" x14ac:dyDescent="0.25">
      <c r="A2985" s="1">
        <v>41401</v>
      </c>
      <c r="B2985" s="2">
        <f t="shared" si="184"/>
        <v>2013</v>
      </c>
      <c r="C2985" s="2">
        <f t="shared" si="185"/>
        <v>5</v>
      </c>
      <c r="D2985" s="2">
        <f t="shared" si="186"/>
        <v>7</v>
      </c>
      <c r="E2985" s="2">
        <f t="shared" si="187"/>
        <v>3</v>
      </c>
      <c r="F2985" s="1" t="s">
        <v>791</v>
      </c>
      <c r="G2985" t="s">
        <v>460</v>
      </c>
      <c r="H2985" s="7" t="s">
        <v>771</v>
      </c>
      <c r="I2985" t="s">
        <v>461</v>
      </c>
      <c r="J2985" t="s">
        <v>418</v>
      </c>
      <c r="K2985" t="s">
        <v>130</v>
      </c>
      <c r="L2985" t="s">
        <v>177</v>
      </c>
      <c r="M2985">
        <v>2</v>
      </c>
      <c r="N2985">
        <v>57.465829999999997</v>
      </c>
      <c r="O2985">
        <v>-133.96195</v>
      </c>
      <c r="P2985">
        <v>3</v>
      </c>
      <c r="Q2985">
        <v>1</v>
      </c>
    </row>
    <row r="2986" spans="1:17" x14ac:dyDescent="0.25">
      <c r="A2986" s="1">
        <v>41766</v>
      </c>
      <c r="B2986" s="2">
        <f t="shared" si="184"/>
        <v>2014</v>
      </c>
      <c r="C2986" s="2">
        <f t="shared" si="185"/>
        <v>5</v>
      </c>
      <c r="D2986" s="2">
        <f t="shared" si="186"/>
        <v>7</v>
      </c>
      <c r="E2986" s="2">
        <f t="shared" si="187"/>
        <v>4</v>
      </c>
      <c r="F2986" s="1" t="s">
        <v>791</v>
      </c>
      <c r="G2986" t="s">
        <v>460</v>
      </c>
      <c r="H2986" s="7" t="s">
        <v>771</v>
      </c>
      <c r="I2986" t="s">
        <v>461</v>
      </c>
      <c r="J2986" t="s">
        <v>418</v>
      </c>
      <c r="K2986" t="s">
        <v>130</v>
      </c>
      <c r="L2986" t="s">
        <v>177</v>
      </c>
      <c r="M2986">
        <v>2</v>
      </c>
      <c r="N2986">
        <v>57.465829999999997</v>
      </c>
      <c r="O2986">
        <v>-133.96195</v>
      </c>
      <c r="P2986">
        <v>1</v>
      </c>
      <c r="Q2986">
        <v>1</v>
      </c>
    </row>
    <row r="2987" spans="1:17" x14ac:dyDescent="0.25">
      <c r="A2987" s="1">
        <v>42131</v>
      </c>
      <c r="B2987" s="2">
        <f t="shared" si="184"/>
        <v>2015</v>
      </c>
      <c r="C2987" s="2">
        <f t="shared" si="185"/>
        <v>5</v>
      </c>
      <c r="D2987" s="2">
        <f t="shared" si="186"/>
        <v>7</v>
      </c>
      <c r="E2987" s="2">
        <f t="shared" si="187"/>
        <v>5</v>
      </c>
      <c r="F2987" s="1" t="s">
        <v>791</v>
      </c>
      <c r="G2987" t="s">
        <v>460</v>
      </c>
      <c r="H2987" s="7" t="s">
        <v>771</v>
      </c>
      <c r="I2987" t="s">
        <v>461</v>
      </c>
      <c r="J2987" t="s">
        <v>418</v>
      </c>
      <c r="K2987" t="s">
        <v>130</v>
      </c>
      <c r="L2987" t="s">
        <v>177</v>
      </c>
      <c r="M2987">
        <v>5</v>
      </c>
      <c r="N2987">
        <v>57.465829999999997</v>
      </c>
      <c r="O2987">
        <v>-133.96195</v>
      </c>
      <c r="P2987">
        <v>1</v>
      </c>
      <c r="Q2987">
        <v>1</v>
      </c>
    </row>
    <row r="2988" spans="1:17" x14ac:dyDescent="0.25">
      <c r="A2988" s="1">
        <v>41037</v>
      </c>
      <c r="B2988" s="2">
        <f t="shared" si="184"/>
        <v>2012</v>
      </c>
      <c r="C2988" s="2">
        <f t="shared" si="185"/>
        <v>5</v>
      </c>
      <c r="D2988" s="2">
        <f t="shared" si="186"/>
        <v>8</v>
      </c>
      <c r="E2988" s="2">
        <f t="shared" si="187"/>
        <v>3</v>
      </c>
      <c r="F2988" s="1" t="s">
        <v>791</v>
      </c>
      <c r="G2988" t="s">
        <v>460</v>
      </c>
      <c r="H2988" s="7" t="s">
        <v>771</v>
      </c>
      <c r="I2988" t="s">
        <v>461</v>
      </c>
      <c r="J2988" t="s">
        <v>418</v>
      </c>
      <c r="K2988" t="s">
        <v>130</v>
      </c>
      <c r="L2988" t="s">
        <v>177</v>
      </c>
      <c r="M2988">
        <v>2</v>
      </c>
      <c r="N2988">
        <v>57.465829999999997</v>
      </c>
      <c r="O2988">
        <v>-133.96195</v>
      </c>
      <c r="P2988">
        <v>3</v>
      </c>
      <c r="Q2988">
        <v>1</v>
      </c>
    </row>
    <row r="2989" spans="1:17" x14ac:dyDescent="0.25">
      <c r="A2989" s="1">
        <v>41767</v>
      </c>
      <c r="B2989" s="2">
        <f t="shared" si="184"/>
        <v>2014</v>
      </c>
      <c r="C2989" s="2">
        <f t="shared" si="185"/>
        <v>5</v>
      </c>
      <c r="D2989" s="2">
        <f t="shared" si="186"/>
        <v>8</v>
      </c>
      <c r="E2989" s="2">
        <f t="shared" si="187"/>
        <v>5</v>
      </c>
      <c r="F2989" s="1" t="s">
        <v>791</v>
      </c>
      <c r="G2989" t="s">
        <v>460</v>
      </c>
      <c r="H2989" s="7" t="s">
        <v>771</v>
      </c>
      <c r="I2989" t="s">
        <v>461</v>
      </c>
      <c r="J2989" t="s">
        <v>418</v>
      </c>
      <c r="K2989" t="s">
        <v>130</v>
      </c>
      <c r="L2989" t="s">
        <v>177</v>
      </c>
      <c r="M2989">
        <v>2</v>
      </c>
      <c r="N2989">
        <v>57.465829999999997</v>
      </c>
      <c r="O2989">
        <v>-133.96195</v>
      </c>
      <c r="P2989">
        <v>1</v>
      </c>
      <c r="Q2989">
        <v>1</v>
      </c>
    </row>
    <row r="2990" spans="1:17" x14ac:dyDescent="0.25">
      <c r="A2990" s="1">
        <v>42132</v>
      </c>
      <c r="B2990" s="2">
        <f t="shared" si="184"/>
        <v>2015</v>
      </c>
      <c r="C2990" s="2">
        <f t="shared" si="185"/>
        <v>5</v>
      </c>
      <c r="D2990" s="2">
        <f t="shared" si="186"/>
        <v>8</v>
      </c>
      <c r="E2990" s="2">
        <f t="shared" si="187"/>
        <v>6</v>
      </c>
      <c r="F2990" s="1" t="s">
        <v>791</v>
      </c>
      <c r="G2990" t="s">
        <v>460</v>
      </c>
      <c r="H2990" s="7" t="s">
        <v>771</v>
      </c>
      <c r="I2990" t="s">
        <v>461</v>
      </c>
      <c r="J2990" t="s">
        <v>418</v>
      </c>
      <c r="K2990" t="s">
        <v>130</v>
      </c>
      <c r="L2990" t="s">
        <v>177</v>
      </c>
      <c r="M2990">
        <v>3</v>
      </c>
      <c r="N2990">
        <v>57.465829999999997</v>
      </c>
      <c r="O2990">
        <v>-133.96195</v>
      </c>
      <c r="P2990">
        <v>1</v>
      </c>
      <c r="Q2990">
        <v>1</v>
      </c>
    </row>
    <row r="2991" spans="1:17" x14ac:dyDescent="0.25">
      <c r="A2991" s="1">
        <v>41768</v>
      </c>
      <c r="B2991" s="2">
        <f t="shared" si="184"/>
        <v>2014</v>
      </c>
      <c r="C2991" s="2">
        <f t="shared" si="185"/>
        <v>5</v>
      </c>
      <c r="D2991" s="2">
        <f t="shared" si="186"/>
        <v>9</v>
      </c>
      <c r="E2991" s="2">
        <f t="shared" si="187"/>
        <v>6</v>
      </c>
      <c r="F2991" s="1" t="s">
        <v>791</v>
      </c>
      <c r="G2991" t="s">
        <v>460</v>
      </c>
      <c r="H2991" s="7" t="s">
        <v>771</v>
      </c>
      <c r="I2991" t="s">
        <v>461</v>
      </c>
      <c r="J2991" t="s">
        <v>418</v>
      </c>
      <c r="K2991" t="s">
        <v>130</v>
      </c>
      <c r="L2991" t="s">
        <v>177</v>
      </c>
      <c r="M2991">
        <v>2</v>
      </c>
      <c r="N2991">
        <v>57.465829999999997</v>
      </c>
      <c r="O2991">
        <v>-133.96195</v>
      </c>
      <c r="P2991">
        <v>1</v>
      </c>
      <c r="Q2991">
        <v>1</v>
      </c>
    </row>
    <row r="2992" spans="1:17" x14ac:dyDescent="0.25">
      <c r="A2992" s="1">
        <v>42133</v>
      </c>
      <c r="B2992" s="2">
        <f t="shared" si="184"/>
        <v>2015</v>
      </c>
      <c r="C2992" s="2">
        <f t="shared" si="185"/>
        <v>5</v>
      </c>
      <c r="D2992" s="2">
        <f t="shared" si="186"/>
        <v>9</v>
      </c>
      <c r="E2992" s="2">
        <f t="shared" si="187"/>
        <v>7</v>
      </c>
      <c r="F2992" s="1" t="s">
        <v>791</v>
      </c>
      <c r="G2992" t="s">
        <v>460</v>
      </c>
      <c r="H2992" s="7" t="s">
        <v>771</v>
      </c>
      <c r="I2992" t="s">
        <v>461</v>
      </c>
      <c r="J2992" t="s">
        <v>418</v>
      </c>
      <c r="K2992" t="s">
        <v>130</v>
      </c>
      <c r="L2992" t="s">
        <v>177</v>
      </c>
      <c r="M2992">
        <v>4</v>
      </c>
      <c r="N2992">
        <v>57.465829999999997</v>
      </c>
      <c r="O2992">
        <v>-133.96195</v>
      </c>
      <c r="P2992">
        <v>1</v>
      </c>
      <c r="Q2992">
        <v>1</v>
      </c>
    </row>
    <row r="2993" spans="1:17" x14ac:dyDescent="0.25">
      <c r="A2993" s="1">
        <v>42134</v>
      </c>
      <c r="B2993" s="2">
        <f t="shared" si="184"/>
        <v>2015</v>
      </c>
      <c r="C2993" s="2">
        <f t="shared" si="185"/>
        <v>5</v>
      </c>
      <c r="D2993" s="2">
        <f t="shared" si="186"/>
        <v>10</v>
      </c>
      <c r="E2993" s="2">
        <f t="shared" si="187"/>
        <v>1</v>
      </c>
      <c r="F2993" s="1" t="s">
        <v>791</v>
      </c>
      <c r="G2993" t="s">
        <v>460</v>
      </c>
      <c r="H2993" s="7" t="s">
        <v>771</v>
      </c>
      <c r="I2993" t="s">
        <v>461</v>
      </c>
      <c r="J2993" t="s">
        <v>418</v>
      </c>
      <c r="K2993" t="s">
        <v>130</v>
      </c>
      <c r="L2993" t="s">
        <v>177</v>
      </c>
      <c r="M2993">
        <v>6</v>
      </c>
      <c r="N2993">
        <v>57.465829999999997</v>
      </c>
      <c r="O2993">
        <v>-133.96195</v>
      </c>
      <c r="P2993">
        <v>1</v>
      </c>
      <c r="Q2993">
        <v>1</v>
      </c>
    </row>
    <row r="2994" spans="1:17" x14ac:dyDescent="0.25">
      <c r="A2994" s="1">
        <v>41405</v>
      </c>
      <c r="B2994" s="2">
        <f t="shared" si="184"/>
        <v>2013</v>
      </c>
      <c r="C2994" s="2">
        <f t="shared" si="185"/>
        <v>5</v>
      </c>
      <c r="D2994" s="2">
        <f t="shared" si="186"/>
        <v>11</v>
      </c>
      <c r="E2994" s="2">
        <f t="shared" si="187"/>
        <v>7</v>
      </c>
      <c r="F2994" s="1" t="s">
        <v>791</v>
      </c>
      <c r="G2994" t="s">
        <v>460</v>
      </c>
      <c r="H2994" s="7" t="s">
        <v>771</v>
      </c>
      <c r="I2994" t="s">
        <v>461</v>
      </c>
      <c r="J2994" t="s">
        <v>418</v>
      </c>
      <c r="K2994" t="s">
        <v>130</v>
      </c>
      <c r="L2994" t="s">
        <v>177</v>
      </c>
      <c r="M2994">
        <v>2</v>
      </c>
      <c r="N2994">
        <v>57.465829999999997</v>
      </c>
      <c r="O2994">
        <v>-133.96195</v>
      </c>
      <c r="P2994">
        <v>2</v>
      </c>
      <c r="Q2994">
        <v>1</v>
      </c>
    </row>
    <row r="2995" spans="1:17" x14ac:dyDescent="0.25">
      <c r="A2995" s="1">
        <v>41041</v>
      </c>
      <c r="B2995" s="2">
        <f t="shared" si="184"/>
        <v>2012</v>
      </c>
      <c r="C2995" s="2">
        <f t="shared" si="185"/>
        <v>5</v>
      </c>
      <c r="D2995" s="2">
        <f t="shared" si="186"/>
        <v>12</v>
      </c>
      <c r="E2995" s="2">
        <f t="shared" si="187"/>
        <v>7</v>
      </c>
      <c r="F2995" s="1" t="s">
        <v>791</v>
      </c>
      <c r="G2995" t="s">
        <v>460</v>
      </c>
      <c r="H2995" s="7" t="s">
        <v>771</v>
      </c>
      <c r="I2995" t="s">
        <v>461</v>
      </c>
      <c r="J2995" t="s">
        <v>418</v>
      </c>
      <c r="K2995" t="s">
        <v>130</v>
      </c>
      <c r="L2995" t="s">
        <v>177</v>
      </c>
      <c r="M2995">
        <v>2</v>
      </c>
      <c r="N2995">
        <v>57.465829999999997</v>
      </c>
      <c r="O2995">
        <v>-133.96195</v>
      </c>
      <c r="P2995">
        <v>4</v>
      </c>
      <c r="Q2995">
        <v>1</v>
      </c>
    </row>
    <row r="2996" spans="1:17" x14ac:dyDescent="0.25">
      <c r="A2996" s="1">
        <v>41406</v>
      </c>
      <c r="B2996" s="2">
        <f t="shared" si="184"/>
        <v>2013</v>
      </c>
      <c r="C2996" s="2">
        <f t="shared" si="185"/>
        <v>5</v>
      </c>
      <c r="D2996" s="2">
        <f t="shared" si="186"/>
        <v>12</v>
      </c>
      <c r="E2996" s="2">
        <f t="shared" si="187"/>
        <v>1</v>
      </c>
      <c r="F2996" s="1" t="s">
        <v>791</v>
      </c>
      <c r="G2996" t="s">
        <v>460</v>
      </c>
      <c r="H2996" s="7" t="s">
        <v>771</v>
      </c>
      <c r="I2996" t="s">
        <v>461</v>
      </c>
      <c r="J2996" t="s">
        <v>418</v>
      </c>
      <c r="K2996" t="s">
        <v>130</v>
      </c>
      <c r="L2996" t="s">
        <v>177</v>
      </c>
      <c r="M2996">
        <v>2</v>
      </c>
      <c r="N2996">
        <v>57.465829999999997</v>
      </c>
      <c r="O2996">
        <v>-133.96195</v>
      </c>
      <c r="P2996">
        <v>4</v>
      </c>
      <c r="Q2996">
        <v>1</v>
      </c>
    </row>
    <row r="2997" spans="1:17" x14ac:dyDescent="0.25">
      <c r="A2997" s="1">
        <v>42136</v>
      </c>
      <c r="B2997" s="2">
        <f t="shared" si="184"/>
        <v>2015</v>
      </c>
      <c r="C2997" s="2">
        <f t="shared" si="185"/>
        <v>5</v>
      </c>
      <c r="D2997" s="2">
        <f t="shared" si="186"/>
        <v>12</v>
      </c>
      <c r="E2997" s="2">
        <f t="shared" si="187"/>
        <v>3</v>
      </c>
      <c r="F2997" s="1" t="s">
        <v>791</v>
      </c>
      <c r="G2997" t="s">
        <v>460</v>
      </c>
      <c r="H2997" s="7" t="s">
        <v>771</v>
      </c>
      <c r="I2997" t="s">
        <v>461</v>
      </c>
      <c r="J2997" t="s">
        <v>418</v>
      </c>
      <c r="K2997" t="s">
        <v>130</v>
      </c>
      <c r="L2997" t="s">
        <v>177</v>
      </c>
      <c r="M2997">
        <v>4</v>
      </c>
      <c r="N2997">
        <v>57.465829999999997</v>
      </c>
      <c r="O2997">
        <v>-133.96195</v>
      </c>
      <c r="P2997">
        <v>4</v>
      </c>
      <c r="Q2997">
        <v>1</v>
      </c>
    </row>
    <row r="2998" spans="1:17" x14ac:dyDescent="0.25">
      <c r="A2998" s="1">
        <v>41042</v>
      </c>
      <c r="B2998" s="2">
        <f t="shared" si="184"/>
        <v>2012</v>
      </c>
      <c r="C2998" s="2">
        <f t="shared" si="185"/>
        <v>5</v>
      </c>
      <c r="D2998" s="2">
        <f t="shared" si="186"/>
        <v>13</v>
      </c>
      <c r="E2998" s="2">
        <f t="shared" si="187"/>
        <v>1</v>
      </c>
      <c r="F2998" s="1" t="s">
        <v>791</v>
      </c>
      <c r="G2998" t="s">
        <v>460</v>
      </c>
      <c r="H2998" s="7" t="s">
        <v>771</v>
      </c>
      <c r="I2998" t="s">
        <v>461</v>
      </c>
      <c r="J2998" t="s">
        <v>418</v>
      </c>
      <c r="K2998" t="s">
        <v>130</v>
      </c>
      <c r="L2998" t="s">
        <v>177</v>
      </c>
      <c r="M2998">
        <v>2</v>
      </c>
      <c r="N2998">
        <v>57.465829999999997</v>
      </c>
      <c r="O2998">
        <v>-133.96195</v>
      </c>
      <c r="P2998">
        <v>4</v>
      </c>
      <c r="Q2998">
        <v>1</v>
      </c>
    </row>
    <row r="2999" spans="1:17" x14ac:dyDescent="0.25">
      <c r="A2999" s="1">
        <v>41407</v>
      </c>
      <c r="B2999" s="2">
        <f t="shared" si="184"/>
        <v>2013</v>
      </c>
      <c r="C2999" s="2">
        <f t="shared" si="185"/>
        <v>5</v>
      </c>
      <c r="D2999" s="2">
        <f t="shared" si="186"/>
        <v>13</v>
      </c>
      <c r="E2999" s="2">
        <f t="shared" si="187"/>
        <v>2</v>
      </c>
      <c r="F2999" s="1" t="s">
        <v>791</v>
      </c>
      <c r="G2999" t="s">
        <v>460</v>
      </c>
      <c r="H2999" s="7" t="s">
        <v>771</v>
      </c>
      <c r="I2999" t="s">
        <v>461</v>
      </c>
      <c r="J2999" t="s">
        <v>418</v>
      </c>
      <c r="K2999" t="s">
        <v>130</v>
      </c>
      <c r="L2999" t="s">
        <v>177</v>
      </c>
      <c r="M2999">
        <v>2</v>
      </c>
      <c r="N2999">
        <v>57.465829999999997</v>
      </c>
      <c r="O2999">
        <v>-133.96195</v>
      </c>
      <c r="P2999">
        <v>4</v>
      </c>
      <c r="Q2999">
        <v>1</v>
      </c>
    </row>
    <row r="3000" spans="1:17" x14ac:dyDescent="0.25">
      <c r="A3000" s="1">
        <v>42137</v>
      </c>
      <c r="B3000" s="2">
        <f t="shared" si="184"/>
        <v>2015</v>
      </c>
      <c r="C3000" s="2">
        <f t="shared" si="185"/>
        <v>5</v>
      </c>
      <c r="D3000" s="2">
        <f t="shared" si="186"/>
        <v>13</v>
      </c>
      <c r="E3000" s="2">
        <f t="shared" si="187"/>
        <v>4</v>
      </c>
      <c r="F3000" s="1" t="s">
        <v>791</v>
      </c>
      <c r="G3000" t="s">
        <v>460</v>
      </c>
      <c r="H3000" s="7" t="s">
        <v>771</v>
      </c>
      <c r="I3000" t="s">
        <v>461</v>
      </c>
      <c r="J3000" t="s">
        <v>418</v>
      </c>
      <c r="K3000" t="s">
        <v>130</v>
      </c>
      <c r="L3000" t="s">
        <v>177</v>
      </c>
      <c r="M3000">
        <v>3.5</v>
      </c>
      <c r="N3000">
        <v>57.465829999999997</v>
      </c>
      <c r="O3000">
        <v>-133.96195</v>
      </c>
      <c r="P3000">
        <v>3</v>
      </c>
      <c r="Q3000">
        <v>1</v>
      </c>
    </row>
    <row r="3001" spans="1:17" x14ac:dyDescent="0.25">
      <c r="A3001" s="1">
        <v>41043</v>
      </c>
      <c r="B3001" s="2">
        <f t="shared" si="184"/>
        <v>2012</v>
      </c>
      <c r="C3001" s="2">
        <f t="shared" si="185"/>
        <v>5</v>
      </c>
      <c r="D3001" s="2">
        <f t="shared" si="186"/>
        <v>14</v>
      </c>
      <c r="E3001" s="2">
        <f t="shared" si="187"/>
        <v>2</v>
      </c>
      <c r="F3001" s="1" t="s">
        <v>791</v>
      </c>
      <c r="G3001" t="s">
        <v>460</v>
      </c>
      <c r="H3001" s="7" t="s">
        <v>771</v>
      </c>
      <c r="I3001" t="s">
        <v>461</v>
      </c>
      <c r="J3001" t="s">
        <v>418</v>
      </c>
      <c r="K3001" t="s">
        <v>130</v>
      </c>
      <c r="L3001" t="s">
        <v>177</v>
      </c>
      <c r="M3001">
        <v>2</v>
      </c>
      <c r="N3001">
        <v>57.465829999999997</v>
      </c>
      <c r="O3001">
        <v>-133.96195</v>
      </c>
      <c r="P3001">
        <v>4</v>
      </c>
      <c r="Q3001">
        <v>1</v>
      </c>
    </row>
    <row r="3002" spans="1:17" x14ac:dyDescent="0.25">
      <c r="A3002" s="1">
        <v>41408</v>
      </c>
      <c r="B3002" s="2">
        <f t="shared" si="184"/>
        <v>2013</v>
      </c>
      <c r="C3002" s="2">
        <f t="shared" si="185"/>
        <v>5</v>
      </c>
      <c r="D3002" s="2">
        <f t="shared" si="186"/>
        <v>14</v>
      </c>
      <c r="E3002" s="2">
        <f t="shared" si="187"/>
        <v>3</v>
      </c>
      <c r="F3002" s="1" t="s">
        <v>791</v>
      </c>
      <c r="G3002" t="s">
        <v>460</v>
      </c>
      <c r="H3002" s="7" t="s">
        <v>771</v>
      </c>
      <c r="I3002" t="s">
        <v>461</v>
      </c>
      <c r="J3002" t="s">
        <v>418</v>
      </c>
      <c r="K3002" t="s">
        <v>130</v>
      </c>
      <c r="L3002" t="s">
        <v>177</v>
      </c>
      <c r="M3002">
        <v>2</v>
      </c>
      <c r="N3002">
        <v>57.465829999999997</v>
      </c>
      <c r="O3002">
        <v>-133.96195</v>
      </c>
      <c r="P3002">
        <v>4</v>
      </c>
      <c r="Q3002">
        <v>1</v>
      </c>
    </row>
    <row r="3003" spans="1:17" x14ac:dyDescent="0.25">
      <c r="A3003" s="1">
        <v>42138</v>
      </c>
      <c r="B3003" s="2">
        <f t="shared" si="184"/>
        <v>2015</v>
      </c>
      <c r="C3003" s="2">
        <f t="shared" si="185"/>
        <v>5</v>
      </c>
      <c r="D3003" s="2">
        <f t="shared" si="186"/>
        <v>14</v>
      </c>
      <c r="E3003" s="2">
        <f t="shared" si="187"/>
        <v>5</v>
      </c>
      <c r="F3003" s="1" t="s">
        <v>791</v>
      </c>
      <c r="G3003" t="s">
        <v>460</v>
      </c>
      <c r="H3003" s="7" t="s">
        <v>771</v>
      </c>
      <c r="I3003" t="s">
        <v>461</v>
      </c>
      <c r="J3003" t="s">
        <v>418</v>
      </c>
      <c r="K3003" t="s">
        <v>130</v>
      </c>
      <c r="L3003" t="s">
        <v>177</v>
      </c>
      <c r="M3003">
        <v>4.5</v>
      </c>
      <c r="N3003">
        <v>57.465829999999997</v>
      </c>
      <c r="O3003">
        <v>-133.96195</v>
      </c>
      <c r="P3003">
        <v>3</v>
      </c>
      <c r="Q3003">
        <v>1</v>
      </c>
    </row>
    <row r="3004" spans="1:17" x14ac:dyDescent="0.25">
      <c r="A3004" s="1">
        <v>40678</v>
      </c>
      <c r="B3004" s="2">
        <f t="shared" si="184"/>
        <v>2011</v>
      </c>
      <c r="C3004" s="2">
        <f t="shared" si="185"/>
        <v>5</v>
      </c>
      <c r="D3004" s="2">
        <f t="shared" si="186"/>
        <v>15</v>
      </c>
      <c r="E3004" s="2">
        <f t="shared" si="187"/>
        <v>1</v>
      </c>
      <c r="F3004" s="1" t="s">
        <v>791</v>
      </c>
      <c r="G3004" t="s">
        <v>460</v>
      </c>
      <c r="H3004" s="7" t="s">
        <v>771</v>
      </c>
      <c r="I3004" t="s">
        <v>461</v>
      </c>
      <c r="J3004" t="s">
        <v>418</v>
      </c>
      <c r="K3004" t="s">
        <v>130</v>
      </c>
      <c r="L3004" t="s">
        <v>177</v>
      </c>
      <c r="M3004">
        <v>6</v>
      </c>
      <c r="N3004">
        <v>57.465829999999997</v>
      </c>
      <c r="O3004">
        <v>-133.96195</v>
      </c>
      <c r="P3004">
        <v>2</v>
      </c>
      <c r="Q3004">
        <v>1</v>
      </c>
    </row>
    <row r="3005" spans="1:17" x14ac:dyDescent="0.25">
      <c r="A3005" s="1">
        <v>41409</v>
      </c>
      <c r="B3005" s="2">
        <f t="shared" si="184"/>
        <v>2013</v>
      </c>
      <c r="C3005" s="2">
        <f t="shared" si="185"/>
        <v>5</v>
      </c>
      <c r="D3005" s="2">
        <f t="shared" si="186"/>
        <v>15</v>
      </c>
      <c r="E3005" s="2">
        <f t="shared" si="187"/>
        <v>4</v>
      </c>
      <c r="F3005" s="1" t="s">
        <v>791</v>
      </c>
      <c r="G3005" t="s">
        <v>460</v>
      </c>
      <c r="H3005" s="7" t="s">
        <v>771</v>
      </c>
      <c r="I3005" t="s">
        <v>461</v>
      </c>
      <c r="J3005" t="s">
        <v>418</v>
      </c>
      <c r="K3005" t="s">
        <v>130</v>
      </c>
      <c r="L3005" t="s">
        <v>177</v>
      </c>
      <c r="M3005">
        <v>2</v>
      </c>
      <c r="N3005">
        <v>57.465829999999997</v>
      </c>
      <c r="O3005">
        <v>-133.96195</v>
      </c>
      <c r="P3005">
        <v>4</v>
      </c>
      <c r="Q3005">
        <v>1</v>
      </c>
    </row>
    <row r="3006" spans="1:17" x14ac:dyDescent="0.25">
      <c r="A3006" s="1">
        <v>40679</v>
      </c>
      <c r="B3006" s="2">
        <f t="shared" si="184"/>
        <v>2011</v>
      </c>
      <c r="C3006" s="2">
        <f t="shared" si="185"/>
        <v>5</v>
      </c>
      <c r="D3006" s="2">
        <f t="shared" si="186"/>
        <v>16</v>
      </c>
      <c r="E3006" s="2">
        <f t="shared" si="187"/>
        <v>2</v>
      </c>
      <c r="F3006" s="1" t="s">
        <v>791</v>
      </c>
      <c r="G3006" t="s">
        <v>460</v>
      </c>
      <c r="H3006" s="7" t="s">
        <v>771</v>
      </c>
      <c r="I3006" t="s">
        <v>461</v>
      </c>
      <c r="J3006" t="s">
        <v>418</v>
      </c>
      <c r="K3006" t="s">
        <v>130</v>
      </c>
      <c r="L3006" t="s">
        <v>177</v>
      </c>
      <c r="M3006">
        <v>6</v>
      </c>
      <c r="N3006">
        <v>57.465829999999997</v>
      </c>
      <c r="O3006">
        <v>-133.96195</v>
      </c>
      <c r="P3006">
        <v>2</v>
      </c>
      <c r="Q3006">
        <v>1</v>
      </c>
    </row>
    <row r="3007" spans="1:17" x14ac:dyDescent="0.25">
      <c r="A3007" s="1">
        <v>40680</v>
      </c>
      <c r="B3007" s="2">
        <f t="shared" si="184"/>
        <v>2011</v>
      </c>
      <c r="C3007" s="2">
        <f t="shared" si="185"/>
        <v>5</v>
      </c>
      <c r="D3007" s="2">
        <f t="shared" si="186"/>
        <v>17</v>
      </c>
      <c r="E3007" s="2">
        <f t="shared" si="187"/>
        <v>3</v>
      </c>
      <c r="F3007" s="1" t="s">
        <v>791</v>
      </c>
      <c r="G3007" t="s">
        <v>460</v>
      </c>
      <c r="H3007" s="7" t="s">
        <v>771</v>
      </c>
      <c r="I3007" t="s">
        <v>461</v>
      </c>
      <c r="J3007" t="s">
        <v>418</v>
      </c>
      <c r="K3007" t="s">
        <v>130</v>
      </c>
      <c r="L3007" t="s">
        <v>177</v>
      </c>
      <c r="M3007">
        <v>6</v>
      </c>
      <c r="N3007">
        <v>57.465829999999997</v>
      </c>
      <c r="O3007">
        <v>-133.96195</v>
      </c>
      <c r="P3007">
        <v>2</v>
      </c>
      <c r="Q3007">
        <v>1</v>
      </c>
    </row>
    <row r="3008" spans="1:17" x14ac:dyDescent="0.25">
      <c r="A3008" s="1">
        <v>41411</v>
      </c>
      <c r="B3008" s="2">
        <f t="shared" si="184"/>
        <v>2013</v>
      </c>
      <c r="C3008" s="2">
        <f t="shared" si="185"/>
        <v>5</v>
      </c>
      <c r="D3008" s="2">
        <f t="shared" si="186"/>
        <v>17</v>
      </c>
      <c r="E3008" s="2">
        <f t="shared" si="187"/>
        <v>6</v>
      </c>
      <c r="F3008" s="1" t="s">
        <v>791</v>
      </c>
      <c r="G3008" t="s">
        <v>460</v>
      </c>
      <c r="H3008" s="7" t="s">
        <v>771</v>
      </c>
      <c r="I3008" t="s">
        <v>461</v>
      </c>
      <c r="J3008" t="s">
        <v>418</v>
      </c>
      <c r="K3008" t="s">
        <v>130</v>
      </c>
      <c r="L3008" t="s">
        <v>177</v>
      </c>
      <c r="M3008">
        <v>2</v>
      </c>
      <c r="N3008">
        <v>57.465829999999997</v>
      </c>
      <c r="O3008">
        <v>-133.96195</v>
      </c>
      <c r="P3008">
        <v>2</v>
      </c>
      <c r="Q3008">
        <v>1</v>
      </c>
    </row>
    <row r="3009" spans="1:17" x14ac:dyDescent="0.25">
      <c r="A3009" s="1">
        <v>40681</v>
      </c>
      <c r="B3009" s="2">
        <f t="shared" si="184"/>
        <v>2011</v>
      </c>
      <c r="C3009" s="2">
        <f t="shared" si="185"/>
        <v>5</v>
      </c>
      <c r="D3009" s="2">
        <f t="shared" si="186"/>
        <v>18</v>
      </c>
      <c r="E3009" s="2">
        <f t="shared" si="187"/>
        <v>4</v>
      </c>
      <c r="F3009" s="1" t="s">
        <v>791</v>
      </c>
      <c r="G3009" t="s">
        <v>460</v>
      </c>
      <c r="H3009" s="7" t="s">
        <v>771</v>
      </c>
      <c r="I3009" t="s">
        <v>461</v>
      </c>
      <c r="J3009" t="s">
        <v>418</v>
      </c>
      <c r="K3009" t="s">
        <v>130</v>
      </c>
      <c r="L3009" t="s">
        <v>177</v>
      </c>
      <c r="M3009">
        <v>6</v>
      </c>
      <c r="N3009">
        <v>57.465829999999997</v>
      </c>
      <c r="O3009">
        <v>-133.96195</v>
      </c>
      <c r="P3009">
        <v>1</v>
      </c>
      <c r="Q3009">
        <v>1</v>
      </c>
    </row>
    <row r="3010" spans="1:17" x14ac:dyDescent="0.25">
      <c r="A3010" s="1">
        <v>41047</v>
      </c>
      <c r="B3010" s="2">
        <f t="shared" ref="B3010:B3073" si="188">YEAR(A3010)</f>
        <v>2012</v>
      </c>
      <c r="C3010" s="2">
        <f t="shared" ref="C3010:C3073" si="189">MONTH(A3010)</f>
        <v>5</v>
      </c>
      <c r="D3010" s="2">
        <f t="shared" ref="D3010:D3073" si="190">DAY(A3010)</f>
        <v>18</v>
      </c>
      <c r="E3010" s="2">
        <f t="shared" ref="E3010:E3073" si="191">WEEKDAY(A3010)</f>
        <v>6</v>
      </c>
      <c r="F3010" s="1" t="s">
        <v>791</v>
      </c>
      <c r="G3010" t="s">
        <v>460</v>
      </c>
      <c r="H3010" s="7" t="s">
        <v>771</v>
      </c>
      <c r="I3010" t="s">
        <v>461</v>
      </c>
      <c r="J3010" t="s">
        <v>418</v>
      </c>
      <c r="K3010" t="s">
        <v>130</v>
      </c>
      <c r="L3010" t="s">
        <v>177</v>
      </c>
      <c r="M3010">
        <v>2</v>
      </c>
      <c r="N3010">
        <v>57.465829999999997</v>
      </c>
      <c r="O3010">
        <v>-133.96195</v>
      </c>
      <c r="P3010">
        <v>4</v>
      </c>
      <c r="Q3010">
        <v>1</v>
      </c>
    </row>
    <row r="3011" spans="1:17" x14ac:dyDescent="0.25">
      <c r="A3011" s="1">
        <v>41412</v>
      </c>
      <c r="B3011" s="2">
        <f t="shared" si="188"/>
        <v>2013</v>
      </c>
      <c r="C3011" s="2">
        <f t="shared" si="189"/>
        <v>5</v>
      </c>
      <c r="D3011" s="2">
        <f t="shared" si="190"/>
        <v>18</v>
      </c>
      <c r="E3011" s="2">
        <f t="shared" si="191"/>
        <v>7</v>
      </c>
      <c r="F3011" s="1" t="s">
        <v>791</v>
      </c>
      <c r="G3011" t="s">
        <v>460</v>
      </c>
      <c r="H3011" s="7" t="s">
        <v>771</v>
      </c>
      <c r="I3011" t="s">
        <v>461</v>
      </c>
      <c r="J3011" t="s">
        <v>418</v>
      </c>
      <c r="K3011" t="s">
        <v>130</v>
      </c>
      <c r="L3011" t="s">
        <v>177</v>
      </c>
      <c r="M3011">
        <v>2</v>
      </c>
      <c r="N3011">
        <v>57.465829999999997</v>
      </c>
      <c r="O3011">
        <v>-133.96195</v>
      </c>
      <c r="P3011">
        <v>2</v>
      </c>
      <c r="Q3011">
        <v>1</v>
      </c>
    </row>
    <row r="3012" spans="1:17" x14ac:dyDescent="0.25">
      <c r="A3012" s="1">
        <v>42142</v>
      </c>
      <c r="B3012" s="2">
        <f t="shared" si="188"/>
        <v>2015</v>
      </c>
      <c r="C3012" s="2">
        <f t="shared" si="189"/>
        <v>5</v>
      </c>
      <c r="D3012" s="2">
        <f t="shared" si="190"/>
        <v>18</v>
      </c>
      <c r="E3012" s="2">
        <f t="shared" si="191"/>
        <v>2</v>
      </c>
      <c r="F3012" s="1" t="s">
        <v>791</v>
      </c>
      <c r="G3012" t="s">
        <v>460</v>
      </c>
      <c r="H3012" s="7" t="s">
        <v>771</v>
      </c>
      <c r="I3012" t="s">
        <v>461</v>
      </c>
      <c r="J3012" t="s">
        <v>418</v>
      </c>
      <c r="K3012" t="s">
        <v>85</v>
      </c>
      <c r="L3012" t="s">
        <v>177</v>
      </c>
      <c r="M3012">
        <v>2</v>
      </c>
      <c r="N3012">
        <v>57.465829999999997</v>
      </c>
      <c r="O3012">
        <v>-133.96195</v>
      </c>
      <c r="P3012">
        <v>1</v>
      </c>
      <c r="Q3012">
        <v>1</v>
      </c>
    </row>
    <row r="3013" spans="1:17" x14ac:dyDescent="0.25">
      <c r="A3013" s="1">
        <v>41413</v>
      </c>
      <c r="B3013" s="2">
        <f t="shared" si="188"/>
        <v>2013</v>
      </c>
      <c r="C3013" s="2">
        <f t="shared" si="189"/>
        <v>5</v>
      </c>
      <c r="D3013" s="2">
        <f t="shared" si="190"/>
        <v>19</v>
      </c>
      <c r="E3013" s="2">
        <f t="shared" si="191"/>
        <v>1</v>
      </c>
      <c r="F3013" s="1" t="s">
        <v>791</v>
      </c>
      <c r="G3013" t="s">
        <v>460</v>
      </c>
      <c r="H3013" s="7" t="s">
        <v>771</v>
      </c>
      <c r="I3013" t="s">
        <v>461</v>
      </c>
      <c r="J3013" t="s">
        <v>418</v>
      </c>
      <c r="K3013" t="s">
        <v>130</v>
      </c>
      <c r="L3013" t="s">
        <v>177</v>
      </c>
      <c r="M3013">
        <v>2</v>
      </c>
      <c r="N3013">
        <v>57.465829999999997</v>
      </c>
      <c r="O3013">
        <v>-133.96195</v>
      </c>
      <c r="P3013">
        <v>2</v>
      </c>
      <c r="Q3013">
        <v>1</v>
      </c>
    </row>
    <row r="3014" spans="1:17" x14ac:dyDescent="0.25">
      <c r="A3014" s="1">
        <v>42143</v>
      </c>
      <c r="B3014" s="2">
        <f t="shared" si="188"/>
        <v>2015</v>
      </c>
      <c r="C3014" s="2">
        <f t="shared" si="189"/>
        <v>5</v>
      </c>
      <c r="D3014" s="2">
        <f t="shared" si="190"/>
        <v>19</v>
      </c>
      <c r="E3014" s="2">
        <f t="shared" si="191"/>
        <v>3</v>
      </c>
      <c r="F3014" s="1" t="s">
        <v>791</v>
      </c>
      <c r="G3014" t="s">
        <v>460</v>
      </c>
      <c r="H3014" s="7" t="s">
        <v>771</v>
      </c>
      <c r="I3014" t="s">
        <v>461</v>
      </c>
      <c r="J3014" t="s">
        <v>418</v>
      </c>
      <c r="K3014" t="s">
        <v>130</v>
      </c>
      <c r="L3014" t="s">
        <v>177</v>
      </c>
      <c r="M3014">
        <v>2.5</v>
      </c>
      <c r="N3014">
        <v>57.465829999999997</v>
      </c>
      <c r="O3014">
        <v>-133.96195</v>
      </c>
      <c r="P3014">
        <v>1</v>
      </c>
      <c r="Q3014">
        <v>1</v>
      </c>
    </row>
    <row r="3015" spans="1:17" x14ac:dyDescent="0.25">
      <c r="A3015" s="1">
        <v>41414</v>
      </c>
      <c r="B3015" s="2">
        <f t="shared" si="188"/>
        <v>2013</v>
      </c>
      <c r="C3015" s="2">
        <f t="shared" si="189"/>
        <v>5</v>
      </c>
      <c r="D3015" s="2">
        <f t="shared" si="190"/>
        <v>20</v>
      </c>
      <c r="E3015" s="2">
        <f t="shared" si="191"/>
        <v>2</v>
      </c>
      <c r="F3015" s="1" t="s">
        <v>791</v>
      </c>
      <c r="G3015" t="s">
        <v>460</v>
      </c>
      <c r="H3015" s="7" t="s">
        <v>771</v>
      </c>
      <c r="I3015" t="s">
        <v>461</v>
      </c>
      <c r="J3015" t="s">
        <v>418</v>
      </c>
      <c r="K3015" t="s">
        <v>130</v>
      </c>
      <c r="L3015" t="s">
        <v>177</v>
      </c>
      <c r="M3015">
        <v>2</v>
      </c>
      <c r="N3015">
        <v>57.465829999999997</v>
      </c>
      <c r="O3015">
        <v>-133.96195</v>
      </c>
      <c r="P3015">
        <v>2</v>
      </c>
      <c r="Q3015">
        <v>1</v>
      </c>
    </row>
    <row r="3016" spans="1:17" x14ac:dyDescent="0.25">
      <c r="A3016" s="1">
        <v>42144</v>
      </c>
      <c r="B3016" s="2">
        <f t="shared" si="188"/>
        <v>2015</v>
      </c>
      <c r="C3016" s="2">
        <f t="shared" si="189"/>
        <v>5</v>
      </c>
      <c r="D3016" s="2">
        <f t="shared" si="190"/>
        <v>20</v>
      </c>
      <c r="E3016" s="2">
        <f t="shared" si="191"/>
        <v>4</v>
      </c>
      <c r="F3016" s="1" t="s">
        <v>791</v>
      </c>
      <c r="G3016" t="s">
        <v>460</v>
      </c>
      <c r="H3016" s="7" t="s">
        <v>771</v>
      </c>
      <c r="I3016" t="s">
        <v>461</v>
      </c>
      <c r="J3016" t="s">
        <v>418</v>
      </c>
      <c r="K3016" t="s">
        <v>130</v>
      </c>
      <c r="L3016" t="s">
        <v>177</v>
      </c>
      <c r="M3016">
        <v>3</v>
      </c>
      <c r="N3016">
        <v>57.465829999999997</v>
      </c>
      <c r="O3016">
        <v>-133.96195</v>
      </c>
      <c r="P3016">
        <v>1</v>
      </c>
      <c r="Q3016">
        <v>1</v>
      </c>
    </row>
    <row r="3017" spans="1:17" x14ac:dyDescent="0.25">
      <c r="A3017" s="1">
        <v>42144</v>
      </c>
      <c r="B3017" s="2">
        <f t="shared" si="188"/>
        <v>2015</v>
      </c>
      <c r="C3017" s="2">
        <f t="shared" si="189"/>
        <v>5</v>
      </c>
      <c r="D3017" s="2">
        <f t="shared" si="190"/>
        <v>20</v>
      </c>
      <c r="E3017" s="2">
        <f t="shared" si="191"/>
        <v>4</v>
      </c>
      <c r="F3017" s="1" t="s">
        <v>791</v>
      </c>
      <c r="G3017" t="s">
        <v>460</v>
      </c>
      <c r="H3017" s="7" t="s">
        <v>771</v>
      </c>
      <c r="I3017" t="s">
        <v>461</v>
      </c>
      <c r="J3017" t="s">
        <v>418</v>
      </c>
      <c r="K3017" t="s">
        <v>85</v>
      </c>
      <c r="L3017" t="s">
        <v>177</v>
      </c>
      <c r="M3017">
        <v>3.5</v>
      </c>
      <c r="N3017">
        <v>57.465829999999997</v>
      </c>
      <c r="O3017">
        <v>-133.96195</v>
      </c>
      <c r="P3017">
        <v>1</v>
      </c>
      <c r="Q3017">
        <v>1</v>
      </c>
    </row>
    <row r="3018" spans="1:17" x14ac:dyDescent="0.25">
      <c r="A3018" s="1">
        <v>41505</v>
      </c>
      <c r="B3018" s="2">
        <f t="shared" si="188"/>
        <v>2013</v>
      </c>
      <c r="C3018" s="2">
        <f t="shared" si="189"/>
        <v>8</v>
      </c>
      <c r="D3018" s="2">
        <f t="shared" si="190"/>
        <v>19</v>
      </c>
      <c r="E3018" s="2">
        <f t="shared" si="191"/>
        <v>2</v>
      </c>
      <c r="F3018" s="1" t="s">
        <v>792</v>
      </c>
      <c r="G3018" t="s">
        <v>460</v>
      </c>
      <c r="H3018" s="7" t="s">
        <v>771</v>
      </c>
      <c r="I3018" t="s">
        <v>461</v>
      </c>
      <c r="J3018" t="s">
        <v>418</v>
      </c>
      <c r="K3018" t="s">
        <v>127</v>
      </c>
      <c r="L3018" t="s">
        <v>334</v>
      </c>
      <c r="M3018">
        <v>0.5</v>
      </c>
      <c r="N3018">
        <v>57.465829999999997</v>
      </c>
      <c r="O3018">
        <v>-133.96195</v>
      </c>
      <c r="P3018">
        <v>2</v>
      </c>
      <c r="Q3018">
        <v>1</v>
      </c>
    </row>
    <row r="3019" spans="1:17" x14ac:dyDescent="0.25">
      <c r="A3019" s="1">
        <v>41058</v>
      </c>
      <c r="B3019" s="2">
        <f t="shared" si="188"/>
        <v>2012</v>
      </c>
      <c r="C3019" s="2">
        <f t="shared" si="189"/>
        <v>5</v>
      </c>
      <c r="D3019" s="2">
        <f t="shared" si="190"/>
        <v>29</v>
      </c>
      <c r="E3019" s="2">
        <f t="shared" si="191"/>
        <v>3</v>
      </c>
      <c r="F3019" s="1" t="s">
        <v>792</v>
      </c>
      <c r="G3019" t="s">
        <v>460</v>
      </c>
      <c r="H3019" s="7" t="s">
        <v>771</v>
      </c>
      <c r="I3019" t="s">
        <v>461</v>
      </c>
      <c r="J3019" t="s">
        <v>418</v>
      </c>
      <c r="K3019" t="s">
        <v>68</v>
      </c>
      <c r="L3019" t="s">
        <v>13</v>
      </c>
      <c r="M3019">
        <v>2.5</v>
      </c>
      <c r="N3019">
        <v>57.465829999999997</v>
      </c>
      <c r="O3019">
        <v>-133.96195</v>
      </c>
      <c r="P3019">
        <v>2</v>
      </c>
      <c r="Q3019">
        <v>1</v>
      </c>
    </row>
    <row r="3020" spans="1:17" x14ac:dyDescent="0.25">
      <c r="A3020" s="1">
        <v>41078</v>
      </c>
      <c r="B3020" s="2">
        <f t="shared" si="188"/>
        <v>2012</v>
      </c>
      <c r="C3020" s="2">
        <f t="shared" si="189"/>
        <v>6</v>
      </c>
      <c r="D3020" s="2">
        <f t="shared" si="190"/>
        <v>18</v>
      </c>
      <c r="E3020" s="2">
        <f t="shared" si="191"/>
        <v>2</v>
      </c>
      <c r="F3020" s="1" t="s">
        <v>792</v>
      </c>
      <c r="G3020" t="s">
        <v>460</v>
      </c>
      <c r="H3020" s="7" t="s">
        <v>771</v>
      </c>
      <c r="I3020" t="s">
        <v>461</v>
      </c>
      <c r="J3020" t="s">
        <v>418</v>
      </c>
      <c r="K3020" t="s">
        <v>30</v>
      </c>
      <c r="L3020" t="s">
        <v>13</v>
      </c>
      <c r="M3020">
        <v>1</v>
      </c>
      <c r="N3020">
        <v>57.465829999999997</v>
      </c>
      <c r="O3020">
        <v>-133.96195</v>
      </c>
      <c r="P3020">
        <v>4</v>
      </c>
      <c r="Q3020">
        <v>1</v>
      </c>
    </row>
    <row r="3021" spans="1:17" x14ac:dyDescent="0.25">
      <c r="A3021" s="1">
        <v>41083</v>
      </c>
      <c r="B3021" s="2">
        <f t="shared" si="188"/>
        <v>2012</v>
      </c>
      <c r="C3021" s="2">
        <f t="shared" si="189"/>
        <v>6</v>
      </c>
      <c r="D3021" s="2">
        <f t="shared" si="190"/>
        <v>23</v>
      </c>
      <c r="E3021" s="2">
        <f t="shared" si="191"/>
        <v>7</v>
      </c>
      <c r="F3021" s="1" t="s">
        <v>792</v>
      </c>
      <c r="G3021" t="s">
        <v>460</v>
      </c>
      <c r="H3021" s="7" t="s">
        <v>771</v>
      </c>
      <c r="I3021" t="s">
        <v>461</v>
      </c>
      <c r="J3021" t="s">
        <v>418</v>
      </c>
      <c r="K3021" t="s">
        <v>30</v>
      </c>
      <c r="L3021" t="s">
        <v>13</v>
      </c>
      <c r="M3021">
        <v>1</v>
      </c>
      <c r="N3021">
        <v>57.465829999999997</v>
      </c>
      <c r="O3021">
        <v>-133.96195</v>
      </c>
      <c r="P3021">
        <v>6</v>
      </c>
      <c r="Q3021">
        <v>1</v>
      </c>
    </row>
    <row r="3022" spans="1:17" x14ac:dyDescent="0.25">
      <c r="A3022" s="1">
        <v>41090</v>
      </c>
      <c r="B3022" s="2">
        <f t="shared" si="188"/>
        <v>2012</v>
      </c>
      <c r="C3022" s="2">
        <f t="shared" si="189"/>
        <v>6</v>
      </c>
      <c r="D3022" s="2">
        <f t="shared" si="190"/>
        <v>30</v>
      </c>
      <c r="E3022" s="2">
        <f t="shared" si="191"/>
        <v>7</v>
      </c>
      <c r="F3022" s="1" t="s">
        <v>792</v>
      </c>
      <c r="G3022" t="s">
        <v>460</v>
      </c>
      <c r="H3022" s="7" t="s">
        <v>771</v>
      </c>
      <c r="I3022" t="s">
        <v>461</v>
      </c>
      <c r="J3022" t="s">
        <v>418</v>
      </c>
      <c r="K3022" t="s">
        <v>114</v>
      </c>
      <c r="L3022" t="s">
        <v>13</v>
      </c>
      <c r="M3022">
        <v>4.5</v>
      </c>
      <c r="N3022">
        <v>57.465829999999997</v>
      </c>
      <c r="O3022">
        <v>-133.96195</v>
      </c>
      <c r="P3022">
        <v>7</v>
      </c>
      <c r="Q3022">
        <v>1</v>
      </c>
    </row>
    <row r="3023" spans="1:17" x14ac:dyDescent="0.25">
      <c r="A3023" s="1">
        <v>40737</v>
      </c>
      <c r="B3023" s="2">
        <f t="shared" si="188"/>
        <v>2011</v>
      </c>
      <c r="C3023" s="2">
        <f t="shared" si="189"/>
        <v>7</v>
      </c>
      <c r="D3023" s="2">
        <f t="shared" si="190"/>
        <v>13</v>
      </c>
      <c r="E3023" s="2">
        <f t="shared" si="191"/>
        <v>4</v>
      </c>
      <c r="F3023" s="1" t="s">
        <v>792</v>
      </c>
      <c r="G3023" t="s">
        <v>460</v>
      </c>
      <c r="H3023" s="7" t="s">
        <v>771</v>
      </c>
      <c r="I3023" t="s">
        <v>461</v>
      </c>
      <c r="J3023" t="s">
        <v>418</v>
      </c>
      <c r="K3023" t="s">
        <v>81</v>
      </c>
      <c r="L3023" t="s">
        <v>13</v>
      </c>
      <c r="M3023">
        <v>2</v>
      </c>
      <c r="N3023">
        <v>57.465829999999997</v>
      </c>
      <c r="O3023">
        <v>-133.96195</v>
      </c>
      <c r="P3023">
        <v>6</v>
      </c>
      <c r="Q3023">
        <v>1</v>
      </c>
    </row>
    <row r="3024" spans="1:17" x14ac:dyDescent="0.25">
      <c r="A3024" s="1">
        <v>41834</v>
      </c>
      <c r="B3024" s="2">
        <f t="shared" si="188"/>
        <v>2014</v>
      </c>
      <c r="C3024" s="2">
        <f t="shared" si="189"/>
        <v>7</v>
      </c>
      <c r="D3024" s="2">
        <f t="shared" si="190"/>
        <v>14</v>
      </c>
      <c r="E3024" s="2">
        <f t="shared" si="191"/>
        <v>2</v>
      </c>
      <c r="F3024" s="1" t="s">
        <v>792</v>
      </c>
      <c r="G3024" t="s">
        <v>460</v>
      </c>
      <c r="H3024" s="7" t="s">
        <v>771</v>
      </c>
      <c r="I3024" t="s">
        <v>461</v>
      </c>
      <c r="J3024" t="s">
        <v>418</v>
      </c>
      <c r="K3024" t="s">
        <v>126</v>
      </c>
      <c r="L3024" t="s">
        <v>13</v>
      </c>
      <c r="M3024">
        <v>0.5</v>
      </c>
      <c r="N3024">
        <v>57.465829999999997</v>
      </c>
      <c r="O3024">
        <v>-133.96195</v>
      </c>
      <c r="P3024">
        <v>10</v>
      </c>
      <c r="Q3024">
        <v>1</v>
      </c>
    </row>
    <row r="3025" spans="1:17" x14ac:dyDescent="0.25">
      <c r="A3025" s="1">
        <v>40738</v>
      </c>
      <c r="B3025" s="2">
        <f t="shared" si="188"/>
        <v>2011</v>
      </c>
      <c r="C3025" s="2">
        <f t="shared" si="189"/>
        <v>7</v>
      </c>
      <c r="D3025" s="2">
        <f t="shared" si="190"/>
        <v>14</v>
      </c>
      <c r="E3025" s="2">
        <f t="shared" si="191"/>
        <v>5</v>
      </c>
      <c r="F3025" s="1" t="s">
        <v>792</v>
      </c>
      <c r="G3025" t="s">
        <v>460</v>
      </c>
      <c r="H3025" s="7" t="s">
        <v>771</v>
      </c>
      <c r="I3025" t="s">
        <v>461</v>
      </c>
      <c r="J3025" t="s">
        <v>418</v>
      </c>
      <c r="K3025" t="s">
        <v>81</v>
      </c>
      <c r="L3025" t="s">
        <v>13</v>
      </c>
      <c r="M3025">
        <v>2</v>
      </c>
      <c r="N3025">
        <v>57.465829999999997</v>
      </c>
      <c r="O3025">
        <v>-133.96195</v>
      </c>
      <c r="P3025">
        <v>6</v>
      </c>
      <c r="Q3025">
        <v>1</v>
      </c>
    </row>
    <row r="3026" spans="1:17" x14ac:dyDescent="0.25">
      <c r="A3026" s="1">
        <v>41472</v>
      </c>
      <c r="B3026" s="2">
        <f t="shared" si="188"/>
        <v>2013</v>
      </c>
      <c r="C3026" s="2">
        <f t="shared" si="189"/>
        <v>7</v>
      </c>
      <c r="D3026" s="2">
        <f t="shared" si="190"/>
        <v>17</v>
      </c>
      <c r="E3026" s="2">
        <f t="shared" si="191"/>
        <v>4</v>
      </c>
      <c r="F3026" s="1" t="s">
        <v>792</v>
      </c>
      <c r="G3026" t="s">
        <v>460</v>
      </c>
      <c r="H3026" s="7" t="s">
        <v>771</v>
      </c>
      <c r="I3026" t="s">
        <v>461</v>
      </c>
      <c r="J3026" t="s">
        <v>418</v>
      </c>
      <c r="K3026" t="s">
        <v>39</v>
      </c>
      <c r="L3026" t="s">
        <v>13</v>
      </c>
      <c r="M3026">
        <v>1</v>
      </c>
      <c r="N3026">
        <v>57.465829999999997</v>
      </c>
      <c r="O3026">
        <v>-133.96195</v>
      </c>
      <c r="P3026">
        <v>4</v>
      </c>
      <c r="Q3026">
        <v>1</v>
      </c>
    </row>
    <row r="3027" spans="1:17" x14ac:dyDescent="0.25">
      <c r="A3027" s="1">
        <v>41478</v>
      </c>
      <c r="B3027" s="2">
        <f t="shared" si="188"/>
        <v>2013</v>
      </c>
      <c r="C3027" s="2">
        <f t="shared" si="189"/>
        <v>7</v>
      </c>
      <c r="D3027" s="2">
        <f t="shared" si="190"/>
        <v>23</v>
      </c>
      <c r="E3027" s="2">
        <f t="shared" si="191"/>
        <v>3</v>
      </c>
      <c r="F3027" s="1" t="s">
        <v>792</v>
      </c>
      <c r="G3027" t="s">
        <v>460</v>
      </c>
      <c r="H3027" s="7" t="s">
        <v>771</v>
      </c>
      <c r="I3027" t="s">
        <v>461</v>
      </c>
      <c r="J3027" t="s">
        <v>418</v>
      </c>
      <c r="K3027" t="s">
        <v>39</v>
      </c>
      <c r="L3027" t="s">
        <v>13</v>
      </c>
      <c r="M3027">
        <v>2</v>
      </c>
      <c r="N3027">
        <v>57.465829999999997</v>
      </c>
      <c r="O3027">
        <v>-133.96195</v>
      </c>
      <c r="P3027">
        <v>5</v>
      </c>
      <c r="Q3027">
        <v>1</v>
      </c>
    </row>
    <row r="3028" spans="1:17" x14ac:dyDescent="0.25">
      <c r="A3028" s="1">
        <v>41483</v>
      </c>
      <c r="B3028" s="2">
        <f t="shared" si="188"/>
        <v>2013</v>
      </c>
      <c r="C3028" s="2">
        <f t="shared" si="189"/>
        <v>7</v>
      </c>
      <c r="D3028" s="2">
        <f t="shared" si="190"/>
        <v>28</v>
      </c>
      <c r="E3028" s="2">
        <f t="shared" si="191"/>
        <v>1</v>
      </c>
      <c r="F3028" s="1" t="s">
        <v>792</v>
      </c>
      <c r="G3028" t="s">
        <v>460</v>
      </c>
      <c r="H3028" s="7" t="s">
        <v>771</v>
      </c>
      <c r="I3028" t="s">
        <v>461</v>
      </c>
      <c r="J3028" t="s">
        <v>418</v>
      </c>
      <c r="K3028" t="s">
        <v>114</v>
      </c>
      <c r="L3028" t="s">
        <v>13</v>
      </c>
      <c r="M3028">
        <v>3.25</v>
      </c>
      <c r="N3028">
        <v>57.465829999999997</v>
      </c>
      <c r="O3028">
        <v>-133.96195</v>
      </c>
      <c r="P3028">
        <v>8</v>
      </c>
      <c r="Q3028">
        <v>1</v>
      </c>
    </row>
    <row r="3029" spans="1:17" x14ac:dyDescent="0.25">
      <c r="A3029" s="1">
        <v>41122</v>
      </c>
      <c r="B3029" s="2">
        <f t="shared" si="188"/>
        <v>2012</v>
      </c>
      <c r="C3029" s="2">
        <f t="shared" si="189"/>
        <v>8</v>
      </c>
      <c r="D3029" s="2">
        <f t="shared" si="190"/>
        <v>1</v>
      </c>
      <c r="E3029" s="2">
        <f t="shared" si="191"/>
        <v>4</v>
      </c>
      <c r="F3029" s="1" t="s">
        <v>792</v>
      </c>
      <c r="G3029" t="s">
        <v>460</v>
      </c>
      <c r="H3029" s="7" t="s">
        <v>771</v>
      </c>
      <c r="I3029" t="s">
        <v>461</v>
      </c>
      <c r="J3029" t="s">
        <v>418</v>
      </c>
      <c r="K3029" t="s">
        <v>114</v>
      </c>
      <c r="L3029" t="s">
        <v>13</v>
      </c>
      <c r="M3029">
        <v>4.5</v>
      </c>
      <c r="N3029">
        <v>57.465829999999997</v>
      </c>
      <c r="O3029">
        <v>-133.96195</v>
      </c>
      <c r="P3029">
        <v>8</v>
      </c>
      <c r="Q3029">
        <v>1</v>
      </c>
    </row>
    <row r="3030" spans="1:17" x14ac:dyDescent="0.25">
      <c r="A3030" s="1">
        <v>41491</v>
      </c>
      <c r="B3030" s="2">
        <f t="shared" si="188"/>
        <v>2013</v>
      </c>
      <c r="C3030" s="2">
        <f t="shared" si="189"/>
        <v>8</v>
      </c>
      <c r="D3030" s="2">
        <f t="shared" si="190"/>
        <v>5</v>
      </c>
      <c r="E3030" s="2">
        <f t="shared" si="191"/>
        <v>2</v>
      </c>
      <c r="F3030" s="1" t="s">
        <v>792</v>
      </c>
      <c r="G3030" t="s">
        <v>460</v>
      </c>
      <c r="H3030" s="7" t="s">
        <v>771</v>
      </c>
      <c r="I3030" t="s">
        <v>461</v>
      </c>
      <c r="J3030" t="s">
        <v>418</v>
      </c>
      <c r="K3030" t="s">
        <v>114</v>
      </c>
      <c r="L3030" t="s">
        <v>13</v>
      </c>
      <c r="M3030">
        <v>4</v>
      </c>
      <c r="N3030">
        <v>57.465829999999997</v>
      </c>
      <c r="O3030">
        <v>-133.96195</v>
      </c>
      <c r="P3030">
        <v>6</v>
      </c>
      <c r="Q3030">
        <v>1</v>
      </c>
    </row>
    <row r="3031" spans="1:17" x14ac:dyDescent="0.25">
      <c r="A3031" s="1">
        <v>41499</v>
      </c>
      <c r="B3031" s="2">
        <f t="shared" si="188"/>
        <v>2013</v>
      </c>
      <c r="C3031" s="2">
        <f t="shared" si="189"/>
        <v>8</v>
      </c>
      <c r="D3031" s="2">
        <f t="shared" si="190"/>
        <v>13</v>
      </c>
      <c r="E3031" s="2">
        <f t="shared" si="191"/>
        <v>3</v>
      </c>
      <c r="F3031" s="1" t="s">
        <v>792</v>
      </c>
      <c r="G3031" t="s">
        <v>460</v>
      </c>
      <c r="H3031" s="7" t="s">
        <v>771</v>
      </c>
      <c r="I3031" t="s">
        <v>461</v>
      </c>
      <c r="J3031" t="s">
        <v>418</v>
      </c>
      <c r="K3031" t="s">
        <v>114</v>
      </c>
      <c r="L3031" t="s">
        <v>13</v>
      </c>
      <c r="M3031">
        <v>4</v>
      </c>
      <c r="N3031">
        <v>57.465829999999997</v>
      </c>
      <c r="O3031">
        <v>-133.96195</v>
      </c>
      <c r="P3031">
        <v>7</v>
      </c>
      <c r="Q3031">
        <v>1</v>
      </c>
    </row>
    <row r="3032" spans="1:17" x14ac:dyDescent="0.25">
      <c r="A3032" s="1">
        <v>41135</v>
      </c>
      <c r="B3032" s="2">
        <f t="shared" si="188"/>
        <v>2012</v>
      </c>
      <c r="C3032" s="2">
        <f t="shared" si="189"/>
        <v>8</v>
      </c>
      <c r="D3032" s="2">
        <f t="shared" si="190"/>
        <v>14</v>
      </c>
      <c r="E3032" s="2">
        <f t="shared" si="191"/>
        <v>3</v>
      </c>
      <c r="F3032" s="1" t="s">
        <v>792</v>
      </c>
      <c r="G3032" t="s">
        <v>460</v>
      </c>
      <c r="H3032" s="7" t="s">
        <v>771</v>
      </c>
      <c r="I3032" t="s">
        <v>461</v>
      </c>
      <c r="J3032" t="s">
        <v>418</v>
      </c>
      <c r="K3032" t="s">
        <v>114</v>
      </c>
      <c r="L3032" t="s">
        <v>13</v>
      </c>
      <c r="M3032">
        <v>5</v>
      </c>
      <c r="N3032">
        <v>57.465829999999997</v>
      </c>
      <c r="O3032">
        <v>-133.96195</v>
      </c>
      <c r="P3032">
        <v>6</v>
      </c>
      <c r="Q3032">
        <v>1</v>
      </c>
    </row>
    <row r="3033" spans="1:17" x14ac:dyDescent="0.25">
      <c r="A3033" s="1">
        <v>41143</v>
      </c>
      <c r="B3033" s="2">
        <f t="shared" si="188"/>
        <v>2012</v>
      </c>
      <c r="C3033" s="2">
        <f t="shared" si="189"/>
        <v>8</v>
      </c>
      <c r="D3033" s="2">
        <f t="shared" si="190"/>
        <v>22</v>
      </c>
      <c r="E3033" s="2">
        <f t="shared" si="191"/>
        <v>4</v>
      </c>
      <c r="F3033" s="1" t="s">
        <v>792</v>
      </c>
      <c r="G3033" t="s">
        <v>460</v>
      </c>
      <c r="H3033" s="7" t="s">
        <v>771</v>
      </c>
      <c r="I3033" t="s">
        <v>461</v>
      </c>
      <c r="J3033" t="s">
        <v>418</v>
      </c>
      <c r="K3033" t="s">
        <v>114</v>
      </c>
      <c r="L3033" t="s">
        <v>13</v>
      </c>
      <c r="M3033">
        <v>4.5</v>
      </c>
      <c r="N3033">
        <v>57.465829999999997</v>
      </c>
      <c r="O3033">
        <v>-133.96195</v>
      </c>
      <c r="P3033">
        <v>8</v>
      </c>
      <c r="Q3033">
        <v>1</v>
      </c>
    </row>
    <row r="3034" spans="1:17" x14ac:dyDescent="0.25">
      <c r="A3034" s="1">
        <v>42107</v>
      </c>
      <c r="B3034" s="2">
        <f t="shared" si="188"/>
        <v>2015</v>
      </c>
      <c r="C3034" s="2">
        <f t="shared" si="189"/>
        <v>4</v>
      </c>
      <c r="D3034" s="2">
        <f t="shared" si="190"/>
        <v>13</v>
      </c>
      <c r="E3034" s="2">
        <f t="shared" si="191"/>
        <v>2</v>
      </c>
      <c r="F3034" s="1" t="s">
        <v>790</v>
      </c>
      <c r="G3034" t="s">
        <v>471</v>
      </c>
      <c r="H3034" s="7" t="s">
        <v>771</v>
      </c>
      <c r="I3034" t="s">
        <v>461</v>
      </c>
      <c r="J3034" t="s">
        <v>418</v>
      </c>
      <c r="K3034" t="s">
        <v>99</v>
      </c>
      <c r="L3034" t="s">
        <v>28</v>
      </c>
      <c r="M3034">
        <v>7</v>
      </c>
      <c r="N3034">
        <v>57.496850000000002</v>
      </c>
      <c r="O3034">
        <v>-134.07203999999999</v>
      </c>
      <c r="P3034">
        <v>6</v>
      </c>
      <c r="Q3034">
        <v>1</v>
      </c>
    </row>
    <row r="3035" spans="1:17" x14ac:dyDescent="0.25">
      <c r="A3035" s="1">
        <v>42108</v>
      </c>
      <c r="B3035" s="2">
        <f t="shared" si="188"/>
        <v>2015</v>
      </c>
      <c r="C3035" s="2">
        <f t="shared" si="189"/>
        <v>4</v>
      </c>
      <c r="D3035" s="2">
        <f t="shared" si="190"/>
        <v>14</v>
      </c>
      <c r="E3035" s="2">
        <f t="shared" si="191"/>
        <v>3</v>
      </c>
      <c r="F3035" s="1" t="s">
        <v>790</v>
      </c>
      <c r="G3035" t="s">
        <v>471</v>
      </c>
      <c r="H3035" s="7" t="s">
        <v>771</v>
      </c>
      <c r="I3035" t="s">
        <v>461</v>
      </c>
      <c r="J3035" t="s">
        <v>418</v>
      </c>
      <c r="K3035" t="s">
        <v>99</v>
      </c>
      <c r="L3035" t="s">
        <v>28</v>
      </c>
      <c r="M3035">
        <v>4</v>
      </c>
      <c r="N3035">
        <v>57.496850000000002</v>
      </c>
      <c r="O3035">
        <v>-134.07203999999999</v>
      </c>
      <c r="P3035">
        <v>6</v>
      </c>
      <c r="Q3035">
        <v>1</v>
      </c>
    </row>
    <row r="3036" spans="1:17" x14ac:dyDescent="0.25">
      <c r="A3036" s="1">
        <v>42155</v>
      </c>
      <c r="B3036" s="2">
        <f t="shared" si="188"/>
        <v>2015</v>
      </c>
      <c r="C3036" s="2">
        <f t="shared" si="189"/>
        <v>5</v>
      </c>
      <c r="D3036" s="2">
        <f t="shared" si="190"/>
        <v>31</v>
      </c>
      <c r="E3036" s="2">
        <f t="shared" si="191"/>
        <v>1</v>
      </c>
      <c r="F3036" s="1" t="s">
        <v>792</v>
      </c>
      <c r="G3036" t="s">
        <v>471</v>
      </c>
      <c r="H3036" s="7" t="s">
        <v>771</v>
      </c>
      <c r="I3036" t="s">
        <v>461</v>
      </c>
      <c r="J3036" t="s">
        <v>418</v>
      </c>
      <c r="K3036" t="s">
        <v>77</v>
      </c>
      <c r="L3036" t="s">
        <v>13</v>
      </c>
      <c r="M3036">
        <v>1.5</v>
      </c>
      <c r="N3036">
        <v>57.496850000000002</v>
      </c>
      <c r="O3036">
        <v>-134.07203999999999</v>
      </c>
      <c r="P3036">
        <v>7</v>
      </c>
      <c r="Q3036">
        <v>1</v>
      </c>
    </row>
    <row r="3037" spans="1:17" x14ac:dyDescent="0.25">
      <c r="A3037" s="1">
        <v>41808</v>
      </c>
      <c r="B3037" s="2">
        <f t="shared" si="188"/>
        <v>2014</v>
      </c>
      <c r="C3037" s="2">
        <f t="shared" si="189"/>
        <v>6</v>
      </c>
      <c r="D3037" s="2">
        <f t="shared" si="190"/>
        <v>18</v>
      </c>
      <c r="E3037" s="2">
        <f t="shared" si="191"/>
        <v>4</v>
      </c>
      <c r="F3037" s="1" t="s">
        <v>792</v>
      </c>
      <c r="G3037" t="s">
        <v>471</v>
      </c>
      <c r="H3037" s="7" t="s">
        <v>771</v>
      </c>
      <c r="I3037" t="s">
        <v>461</v>
      </c>
      <c r="J3037" t="s">
        <v>418</v>
      </c>
      <c r="K3037" t="s">
        <v>87</v>
      </c>
      <c r="L3037" t="s">
        <v>13</v>
      </c>
      <c r="M3037">
        <v>2</v>
      </c>
      <c r="N3037">
        <v>57.496850000000002</v>
      </c>
      <c r="O3037">
        <v>-134.07203999999999</v>
      </c>
      <c r="P3037">
        <v>8</v>
      </c>
      <c r="Q3037">
        <v>1</v>
      </c>
    </row>
    <row r="3038" spans="1:17" x14ac:dyDescent="0.25">
      <c r="A3038" s="1">
        <v>41858</v>
      </c>
      <c r="B3038" s="2">
        <f t="shared" si="188"/>
        <v>2014</v>
      </c>
      <c r="C3038" s="2">
        <f t="shared" si="189"/>
        <v>8</v>
      </c>
      <c r="D3038" s="2">
        <f t="shared" si="190"/>
        <v>7</v>
      </c>
      <c r="E3038" s="2">
        <f t="shared" si="191"/>
        <v>5</v>
      </c>
      <c r="F3038" s="1" t="s">
        <v>792</v>
      </c>
      <c r="G3038" t="s">
        <v>471</v>
      </c>
      <c r="H3038" s="7" t="s">
        <v>771</v>
      </c>
      <c r="I3038" t="s">
        <v>461</v>
      </c>
      <c r="J3038" t="s">
        <v>418</v>
      </c>
      <c r="K3038" t="s">
        <v>87</v>
      </c>
      <c r="L3038" t="s">
        <v>13</v>
      </c>
      <c r="M3038">
        <v>2</v>
      </c>
      <c r="N3038">
        <v>57.496850000000002</v>
      </c>
      <c r="O3038">
        <v>-134.07203999999999</v>
      </c>
      <c r="P3038">
        <v>6</v>
      </c>
      <c r="Q3038">
        <v>1</v>
      </c>
    </row>
    <row r="3039" spans="1:17" x14ac:dyDescent="0.25">
      <c r="A3039" s="1">
        <v>42151</v>
      </c>
      <c r="B3039" s="2">
        <f t="shared" si="188"/>
        <v>2015</v>
      </c>
      <c r="C3039" s="2">
        <f t="shared" si="189"/>
        <v>5</v>
      </c>
      <c r="D3039" s="2">
        <f t="shared" si="190"/>
        <v>27</v>
      </c>
      <c r="E3039" s="2">
        <f t="shared" si="191"/>
        <v>4</v>
      </c>
      <c r="F3039" s="1" t="s">
        <v>792</v>
      </c>
      <c r="G3039" t="s">
        <v>473</v>
      </c>
      <c r="H3039" s="7" t="s">
        <v>771</v>
      </c>
      <c r="I3039" t="s">
        <v>461</v>
      </c>
      <c r="J3039" t="s">
        <v>418</v>
      </c>
      <c r="K3039" t="s">
        <v>81</v>
      </c>
      <c r="L3039" t="s">
        <v>13</v>
      </c>
      <c r="M3039">
        <v>1.5</v>
      </c>
      <c r="N3039">
        <v>57.41778</v>
      </c>
      <c r="O3039">
        <v>-133.99778000000001</v>
      </c>
      <c r="P3039">
        <v>5</v>
      </c>
      <c r="Q3039">
        <v>1</v>
      </c>
    </row>
    <row r="3040" spans="1:17" x14ac:dyDescent="0.25">
      <c r="A3040" s="1">
        <v>42157</v>
      </c>
      <c r="B3040" s="2">
        <f t="shared" si="188"/>
        <v>2015</v>
      </c>
      <c r="C3040" s="2">
        <f t="shared" si="189"/>
        <v>6</v>
      </c>
      <c r="D3040" s="2">
        <f t="shared" si="190"/>
        <v>2</v>
      </c>
      <c r="E3040" s="2">
        <f t="shared" si="191"/>
        <v>3</v>
      </c>
      <c r="F3040" s="1" t="s">
        <v>792</v>
      </c>
      <c r="G3040" t="s">
        <v>473</v>
      </c>
      <c r="H3040" s="7" t="s">
        <v>771</v>
      </c>
      <c r="I3040" t="s">
        <v>461</v>
      </c>
      <c r="J3040" t="s">
        <v>418</v>
      </c>
      <c r="K3040" t="s">
        <v>68</v>
      </c>
      <c r="L3040" t="s">
        <v>13</v>
      </c>
      <c r="M3040">
        <v>2</v>
      </c>
      <c r="N3040">
        <v>57.41778</v>
      </c>
      <c r="O3040">
        <v>-133.99778000000001</v>
      </c>
      <c r="P3040">
        <v>10</v>
      </c>
      <c r="Q3040">
        <v>1</v>
      </c>
    </row>
    <row r="3041" spans="1:17" x14ac:dyDescent="0.25">
      <c r="A3041" s="1">
        <v>42162</v>
      </c>
      <c r="B3041" s="2">
        <f t="shared" si="188"/>
        <v>2015</v>
      </c>
      <c r="C3041" s="2">
        <f t="shared" si="189"/>
        <v>6</v>
      </c>
      <c r="D3041" s="2">
        <f t="shared" si="190"/>
        <v>7</v>
      </c>
      <c r="E3041" s="2">
        <f t="shared" si="191"/>
        <v>1</v>
      </c>
      <c r="F3041" s="1" t="s">
        <v>792</v>
      </c>
      <c r="G3041" t="s">
        <v>473</v>
      </c>
      <c r="H3041" s="7" t="s">
        <v>771</v>
      </c>
      <c r="I3041" t="s">
        <v>461</v>
      </c>
      <c r="J3041" t="s">
        <v>418</v>
      </c>
      <c r="K3041" t="s">
        <v>81</v>
      </c>
      <c r="L3041" t="s">
        <v>13</v>
      </c>
      <c r="M3041">
        <v>1.5</v>
      </c>
      <c r="N3041">
        <v>57.41778</v>
      </c>
      <c r="O3041">
        <v>-133.99778000000001</v>
      </c>
      <c r="P3041">
        <v>6</v>
      </c>
      <c r="Q3041">
        <v>1</v>
      </c>
    </row>
    <row r="3042" spans="1:17" x14ac:dyDescent="0.25">
      <c r="A3042" s="1">
        <v>42171</v>
      </c>
      <c r="B3042" s="2">
        <f t="shared" si="188"/>
        <v>2015</v>
      </c>
      <c r="C3042" s="2">
        <f t="shared" si="189"/>
        <v>6</v>
      </c>
      <c r="D3042" s="2">
        <f t="shared" si="190"/>
        <v>16</v>
      </c>
      <c r="E3042" s="2">
        <f t="shared" si="191"/>
        <v>3</v>
      </c>
      <c r="F3042" s="1" t="s">
        <v>792</v>
      </c>
      <c r="G3042" t="s">
        <v>473</v>
      </c>
      <c r="H3042" s="7" t="s">
        <v>771</v>
      </c>
      <c r="I3042" t="s">
        <v>461</v>
      </c>
      <c r="J3042" t="s">
        <v>418</v>
      </c>
      <c r="K3042" t="s">
        <v>81</v>
      </c>
      <c r="L3042" t="s">
        <v>13</v>
      </c>
      <c r="M3042">
        <v>1.5</v>
      </c>
      <c r="N3042">
        <v>57.41778</v>
      </c>
      <c r="O3042">
        <v>-133.99778000000001</v>
      </c>
      <c r="P3042">
        <v>4</v>
      </c>
      <c r="Q3042">
        <v>1</v>
      </c>
    </row>
    <row r="3043" spans="1:17" x14ac:dyDescent="0.25">
      <c r="A3043" s="1">
        <v>42182</v>
      </c>
      <c r="B3043" s="2">
        <f t="shared" si="188"/>
        <v>2015</v>
      </c>
      <c r="C3043" s="2">
        <f t="shared" si="189"/>
        <v>6</v>
      </c>
      <c r="D3043" s="2">
        <f t="shared" si="190"/>
        <v>27</v>
      </c>
      <c r="E3043" s="2">
        <f t="shared" si="191"/>
        <v>7</v>
      </c>
      <c r="F3043" s="1" t="s">
        <v>792</v>
      </c>
      <c r="G3043" t="s">
        <v>473</v>
      </c>
      <c r="H3043" s="7" t="s">
        <v>771</v>
      </c>
      <c r="I3043" t="s">
        <v>461</v>
      </c>
      <c r="J3043" t="s">
        <v>418</v>
      </c>
      <c r="K3043" t="s">
        <v>81</v>
      </c>
      <c r="L3043" t="s">
        <v>13</v>
      </c>
      <c r="M3043">
        <v>1.5</v>
      </c>
      <c r="N3043">
        <v>57.41778</v>
      </c>
      <c r="O3043">
        <v>-133.99778000000001</v>
      </c>
      <c r="P3043">
        <v>6</v>
      </c>
      <c r="Q3043">
        <v>1</v>
      </c>
    </row>
    <row r="3044" spans="1:17" x14ac:dyDescent="0.25">
      <c r="A3044" s="1">
        <v>42203</v>
      </c>
      <c r="B3044" s="2">
        <f t="shared" si="188"/>
        <v>2015</v>
      </c>
      <c r="C3044" s="2">
        <f t="shared" si="189"/>
        <v>7</v>
      </c>
      <c r="D3044" s="2">
        <f t="shared" si="190"/>
        <v>18</v>
      </c>
      <c r="E3044" s="2">
        <f t="shared" si="191"/>
        <v>7</v>
      </c>
      <c r="F3044" s="1" t="s">
        <v>792</v>
      </c>
      <c r="G3044" t="s">
        <v>473</v>
      </c>
      <c r="H3044" s="7" t="s">
        <v>771</v>
      </c>
      <c r="I3044" t="s">
        <v>461</v>
      </c>
      <c r="J3044" t="s">
        <v>418</v>
      </c>
      <c r="K3044" t="s">
        <v>81</v>
      </c>
      <c r="L3044" t="s">
        <v>13</v>
      </c>
      <c r="M3044">
        <v>2</v>
      </c>
      <c r="N3044">
        <v>57.41778</v>
      </c>
      <c r="O3044">
        <v>-133.99778000000001</v>
      </c>
      <c r="P3044">
        <v>6</v>
      </c>
      <c r="Q3044">
        <v>1</v>
      </c>
    </row>
    <row r="3045" spans="1:17" x14ac:dyDescent="0.25">
      <c r="A3045" s="1">
        <v>42223</v>
      </c>
      <c r="B3045" s="2">
        <f t="shared" si="188"/>
        <v>2015</v>
      </c>
      <c r="C3045" s="2">
        <f t="shared" si="189"/>
        <v>8</v>
      </c>
      <c r="D3045" s="2">
        <f t="shared" si="190"/>
        <v>7</v>
      </c>
      <c r="E3045" s="2">
        <f t="shared" si="191"/>
        <v>6</v>
      </c>
      <c r="F3045" s="1" t="s">
        <v>792</v>
      </c>
      <c r="G3045" t="s">
        <v>473</v>
      </c>
      <c r="H3045" s="7" t="s">
        <v>771</v>
      </c>
      <c r="I3045" t="s">
        <v>461</v>
      </c>
      <c r="J3045" t="s">
        <v>418</v>
      </c>
      <c r="K3045" t="s">
        <v>81</v>
      </c>
      <c r="L3045" t="s">
        <v>13</v>
      </c>
      <c r="M3045">
        <v>2</v>
      </c>
      <c r="N3045">
        <v>57.41778</v>
      </c>
      <c r="O3045">
        <v>-133.99778000000001</v>
      </c>
      <c r="P3045">
        <v>6</v>
      </c>
      <c r="Q3045">
        <v>1</v>
      </c>
    </row>
    <row r="3046" spans="1:17" x14ac:dyDescent="0.25">
      <c r="A3046" s="1">
        <v>41233</v>
      </c>
      <c r="B3046" s="2">
        <f t="shared" si="188"/>
        <v>2012</v>
      </c>
      <c r="C3046" s="2">
        <f t="shared" si="189"/>
        <v>11</v>
      </c>
      <c r="D3046" s="2">
        <f t="shared" si="190"/>
        <v>20</v>
      </c>
      <c r="E3046" s="2">
        <f t="shared" si="191"/>
        <v>3</v>
      </c>
      <c r="F3046" s="1" t="s">
        <v>793</v>
      </c>
      <c r="G3046" t="s">
        <v>547</v>
      </c>
      <c r="H3046" s="7" t="s">
        <v>777</v>
      </c>
      <c r="I3046" t="s">
        <v>518</v>
      </c>
      <c r="J3046" t="s">
        <v>519</v>
      </c>
      <c r="K3046" t="s">
        <v>21</v>
      </c>
      <c r="L3046" t="s">
        <v>222</v>
      </c>
      <c r="M3046">
        <v>8</v>
      </c>
      <c r="N3046">
        <v>58.076410000000003</v>
      </c>
      <c r="O3046">
        <v>-135.47825</v>
      </c>
      <c r="P3046">
        <v>1</v>
      </c>
      <c r="Q3046">
        <v>1</v>
      </c>
    </row>
    <row r="3047" spans="1:17" x14ac:dyDescent="0.25">
      <c r="A3047" s="1">
        <v>41105</v>
      </c>
      <c r="B3047" s="2">
        <f t="shared" si="188"/>
        <v>2012</v>
      </c>
      <c r="C3047" s="2">
        <f t="shared" si="189"/>
        <v>7</v>
      </c>
      <c r="D3047" s="2">
        <f t="shared" si="190"/>
        <v>15</v>
      </c>
      <c r="E3047" s="2">
        <f t="shared" si="191"/>
        <v>1</v>
      </c>
      <c r="F3047" s="1" t="s">
        <v>792</v>
      </c>
      <c r="G3047" t="s">
        <v>528</v>
      </c>
      <c r="H3047" s="7" t="s">
        <v>778</v>
      </c>
      <c r="I3047" t="s">
        <v>518</v>
      </c>
      <c r="J3047" t="s">
        <v>519</v>
      </c>
      <c r="K3047" t="s">
        <v>21</v>
      </c>
      <c r="L3047" t="s">
        <v>28</v>
      </c>
      <c r="M3047">
        <v>6</v>
      </c>
      <c r="N3047">
        <v>57.997459999999997</v>
      </c>
      <c r="O3047">
        <v>-135.48009999999999</v>
      </c>
      <c r="P3047">
        <v>2</v>
      </c>
      <c r="Q3047">
        <v>1</v>
      </c>
    </row>
    <row r="3048" spans="1:17" x14ac:dyDescent="0.25">
      <c r="A3048" s="1">
        <v>40666</v>
      </c>
      <c r="B3048" s="2">
        <f t="shared" si="188"/>
        <v>2011</v>
      </c>
      <c r="C3048" s="2">
        <f t="shared" si="189"/>
        <v>5</v>
      </c>
      <c r="D3048" s="2">
        <f t="shared" si="190"/>
        <v>3</v>
      </c>
      <c r="E3048" s="2">
        <f t="shared" si="191"/>
        <v>3</v>
      </c>
      <c r="F3048" s="1" t="s">
        <v>791</v>
      </c>
      <c r="G3048" t="s">
        <v>708</v>
      </c>
      <c r="H3048" s="7" t="s">
        <v>785</v>
      </c>
      <c r="I3048" t="s">
        <v>709</v>
      </c>
      <c r="J3048" t="s">
        <v>519</v>
      </c>
      <c r="K3048" t="s">
        <v>74</v>
      </c>
      <c r="L3048" t="s">
        <v>13</v>
      </c>
      <c r="M3048">
        <v>2</v>
      </c>
      <c r="N3048">
        <v>58.201129999999999</v>
      </c>
      <c r="O3048">
        <v>-136.39204000000001</v>
      </c>
      <c r="P3048">
        <v>40</v>
      </c>
      <c r="Q3048">
        <v>4</v>
      </c>
    </row>
    <row r="3049" spans="1:17" x14ac:dyDescent="0.25">
      <c r="A3049" s="1">
        <v>40674</v>
      </c>
      <c r="B3049" s="2">
        <f t="shared" si="188"/>
        <v>2011</v>
      </c>
      <c r="C3049" s="2">
        <f t="shared" si="189"/>
        <v>5</v>
      </c>
      <c r="D3049" s="2">
        <f t="shared" si="190"/>
        <v>11</v>
      </c>
      <c r="E3049" s="2">
        <f t="shared" si="191"/>
        <v>4</v>
      </c>
      <c r="F3049" s="1" t="s">
        <v>791</v>
      </c>
      <c r="G3049" t="s">
        <v>708</v>
      </c>
      <c r="H3049" s="7" t="s">
        <v>785</v>
      </c>
      <c r="I3049" t="s">
        <v>709</v>
      </c>
      <c r="J3049" t="s">
        <v>519</v>
      </c>
      <c r="K3049" t="s">
        <v>74</v>
      </c>
      <c r="L3049" t="s">
        <v>13</v>
      </c>
      <c r="M3049">
        <v>1.5</v>
      </c>
      <c r="N3049">
        <v>58.201129999999999</v>
      </c>
      <c r="O3049">
        <v>-136.39204000000001</v>
      </c>
      <c r="P3049">
        <v>35</v>
      </c>
      <c r="Q3049">
        <v>3</v>
      </c>
    </row>
    <row r="3050" spans="1:17" x14ac:dyDescent="0.25">
      <c r="A3050" s="1">
        <v>40675</v>
      </c>
      <c r="B3050" s="2">
        <f t="shared" si="188"/>
        <v>2011</v>
      </c>
      <c r="C3050" s="2">
        <f t="shared" si="189"/>
        <v>5</v>
      </c>
      <c r="D3050" s="2">
        <f t="shared" si="190"/>
        <v>12</v>
      </c>
      <c r="E3050" s="2">
        <f t="shared" si="191"/>
        <v>5</v>
      </c>
      <c r="F3050" s="1" t="s">
        <v>791</v>
      </c>
      <c r="G3050" t="s">
        <v>708</v>
      </c>
      <c r="H3050" s="7" t="s">
        <v>785</v>
      </c>
      <c r="I3050" t="s">
        <v>709</v>
      </c>
      <c r="J3050" t="s">
        <v>519</v>
      </c>
      <c r="K3050" t="s">
        <v>74</v>
      </c>
      <c r="L3050" t="s">
        <v>13</v>
      </c>
      <c r="M3050">
        <v>2</v>
      </c>
      <c r="N3050">
        <v>58.201129999999999</v>
      </c>
      <c r="O3050">
        <v>-136.39204000000001</v>
      </c>
      <c r="P3050">
        <v>46</v>
      </c>
      <c r="Q3050">
        <v>4</v>
      </c>
    </row>
    <row r="3051" spans="1:17" x14ac:dyDescent="0.25">
      <c r="A3051" s="1">
        <v>41043</v>
      </c>
      <c r="B3051" s="2">
        <f t="shared" si="188"/>
        <v>2012</v>
      </c>
      <c r="C3051" s="2">
        <f t="shared" si="189"/>
        <v>5</v>
      </c>
      <c r="D3051" s="2">
        <f t="shared" si="190"/>
        <v>14</v>
      </c>
      <c r="E3051" s="2">
        <f t="shared" si="191"/>
        <v>2</v>
      </c>
      <c r="F3051" s="1" t="s">
        <v>791</v>
      </c>
      <c r="G3051" t="s">
        <v>708</v>
      </c>
      <c r="H3051" s="7" t="s">
        <v>785</v>
      </c>
      <c r="I3051" t="s">
        <v>709</v>
      </c>
      <c r="J3051" t="s">
        <v>519</v>
      </c>
      <c r="K3051" t="s">
        <v>74</v>
      </c>
      <c r="L3051" t="s">
        <v>13</v>
      </c>
      <c r="M3051">
        <v>1.25</v>
      </c>
      <c r="N3051">
        <v>58.201129999999999</v>
      </c>
      <c r="O3051">
        <v>-136.39204000000001</v>
      </c>
      <c r="P3051">
        <v>18</v>
      </c>
      <c r="Q3051">
        <v>3</v>
      </c>
    </row>
    <row r="3052" spans="1:17" x14ac:dyDescent="0.25">
      <c r="A3052" s="1">
        <v>41043</v>
      </c>
      <c r="B3052" s="2">
        <f t="shared" si="188"/>
        <v>2012</v>
      </c>
      <c r="C3052" s="2">
        <f t="shared" si="189"/>
        <v>5</v>
      </c>
      <c r="D3052" s="2">
        <f t="shared" si="190"/>
        <v>14</v>
      </c>
      <c r="E3052" s="2">
        <f t="shared" si="191"/>
        <v>2</v>
      </c>
      <c r="F3052" s="1" t="s">
        <v>791</v>
      </c>
      <c r="G3052" t="s">
        <v>708</v>
      </c>
      <c r="H3052" s="7" t="s">
        <v>785</v>
      </c>
      <c r="I3052" t="s">
        <v>709</v>
      </c>
      <c r="J3052" t="s">
        <v>519</v>
      </c>
      <c r="K3052" t="s">
        <v>74</v>
      </c>
      <c r="L3052" t="s">
        <v>13</v>
      </c>
      <c r="M3052">
        <v>1.5</v>
      </c>
      <c r="N3052">
        <v>58.201129999999999</v>
      </c>
      <c r="O3052">
        <v>-136.39204000000001</v>
      </c>
      <c r="P3052">
        <v>15</v>
      </c>
      <c r="Q3052">
        <v>2</v>
      </c>
    </row>
    <row r="3053" spans="1:17" x14ac:dyDescent="0.25">
      <c r="A3053" s="1">
        <v>41044</v>
      </c>
      <c r="B3053" s="2">
        <f t="shared" si="188"/>
        <v>2012</v>
      </c>
      <c r="C3053" s="2">
        <f t="shared" si="189"/>
        <v>5</v>
      </c>
      <c r="D3053" s="2">
        <f t="shared" si="190"/>
        <v>15</v>
      </c>
      <c r="E3053" s="2">
        <f t="shared" si="191"/>
        <v>3</v>
      </c>
      <c r="F3053" s="1" t="s">
        <v>791</v>
      </c>
      <c r="G3053" t="s">
        <v>708</v>
      </c>
      <c r="H3053" s="7" t="s">
        <v>785</v>
      </c>
      <c r="I3053" t="s">
        <v>709</v>
      </c>
      <c r="J3053" t="s">
        <v>519</v>
      </c>
      <c r="K3053" t="s">
        <v>74</v>
      </c>
      <c r="L3053" t="s">
        <v>13</v>
      </c>
      <c r="M3053">
        <v>1</v>
      </c>
      <c r="N3053">
        <v>58.201129999999999</v>
      </c>
      <c r="O3053">
        <v>-136.39204000000001</v>
      </c>
      <c r="P3053">
        <v>5</v>
      </c>
      <c r="Q3053">
        <v>1</v>
      </c>
    </row>
    <row r="3054" spans="1:17" x14ac:dyDescent="0.25">
      <c r="A3054" s="1">
        <v>41044</v>
      </c>
      <c r="B3054" s="2">
        <f t="shared" si="188"/>
        <v>2012</v>
      </c>
      <c r="C3054" s="2">
        <f t="shared" si="189"/>
        <v>5</v>
      </c>
      <c r="D3054" s="2">
        <f t="shared" si="190"/>
        <v>15</v>
      </c>
      <c r="E3054" s="2">
        <f t="shared" si="191"/>
        <v>3</v>
      </c>
      <c r="F3054" s="1" t="s">
        <v>791</v>
      </c>
      <c r="G3054" t="s">
        <v>708</v>
      </c>
      <c r="H3054" s="7" t="s">
        <v>785</v>
      </c>
      <c r="I3054" t="s">
        <v>709</v>
      </c>
      <c r="J3054" t="s">
        <v>519</v>
      </c>
      <c r="K3054" t="s">
        <v>74</v>
      </c>
      <c r="L3054" t="s">
        <v>13</v>
      </c>
      <c r="M3054">
        <v>1.25</v>
      </c>
      <c r="N3054">
        <v>58.201129999999999</v>
      </c>
      <c r="O3054">
        <v>-136.39204000000001</v>
      </c>
      <c r="P3054">
        <v>6</v>
      </c>
      <c r="Q3054">
        <v>1</v>
      </c>
    </row>
    <row r="3055" spans="1:17" x14ac:dyDescent="0.25">
      <c r="A3055" s="1">
        <v>41044</v>
      </c>
      <c r="B3055" s="2">
        <f t="shared" si="188"/>
        <v>2012</v>
      </c>
      <c r="C3055" s="2">
        <f t="shared" si="189"/>
        <v>5</v>
      </c>
      <c r="D3055" s="2">
        <f t="shared" si="190"/>
        <v>15</v>
      </c>
      <c r="E3055" s="2">
        <f t="shared" si="191"/>
        <v>3</v>
      </c>
      <c r="F3055" s="1" t="s">
        <v>791</v>
      </c>
      <c r="G3055" t="s">
        <v>708</v>
      </c>
      <c r="H3055" s="7" t="s">
        <v>785</v>
      </c>
      <c r="I3055" t="s">
        <v>709</v>
      </c>
      <c r="J3055" t="s">
        <v>519</v>
      </c>
      <c r="K3055" t="s">
        <v>74</v>
      </c>
      <c r="L3055" t="s">
        <v>13</v>
      </c>
      <c r="M3055">
        <v>1.5</v>
      </c>
      <c r="N3055">
        <v>58.201129999999999</v>
      </c>
      <c r="O3055">
        <v>-136.39204000000001</v>
      </c>
      <c r="P3055">
        <v>21</v>
      </c>
      <c r="Q3055">
        <v>2</v>
      </c>
    </row>
    <row r="3056" spans="1:17" x14ac:dyDescent="0.25">
      <c r="A3056" s="1">
        <v>40679</v>
      </c>
      <c r="B3056" s="2">
        <f t="shared" si="188"/>
        <v>2011</v>
      </c>
      <c r="C3056" s="2">
        <f t="shared" si="189"/>
        <v>5</v>
      </c>
      <c r="D3056" s="2">
        <f t="shared" si="190"/>
        <v>16</v>
      </c>
      <c r="E3056" s="2">
        <f t="shared" si="191"/>
        <v>2</v>
      </c>
      <c r="F3056" s="1" t="s">
        <v>791</v>
      </c>
      <c r="G3056" t="s">
        <v>708</v>
      </c>
      <c r="H3056" s="7" t="s">
        <v>785</v>
      </c>
      <c r="I3056" t="s">
        <v>709</v>
      </c>
      <c r="J3056" t="s">
        <v>519</v>
      </c>
      <c r="K3056" t="s">
        <v>74</v>
      </c>
      <c r="L3056" t="s">
        <v>13</v>
      </c>
      <c r="M3056">
        <v>3</v>
      </c>
      <c r="N3056">
        <v>58.201129999999999</v>
      </c>
      <c r="O3056">
        <v>-136.39204000000001</v>
      </c>
      <c r="P3056">
        <v>55</v>
      </c>
      <c r="Q3056">
        <v>5</v>
      </c>
    </row>
    <row r="3057" spans="1:17" x14ac:dyDescent="0.25">
      <c r="A3057" s="1">
        <v>40680</v>
      </c>
      <c r="B3057" s="2">
        <f t="shared" si="188"/>
        <v>2011</v>
      </c>
      <c r="C3057" s="2">
        <f t="shared" si="189"/>
        <v>5</v>
      </c>
      <c r="D3057" s="2">
        <f t="shared" si="190"/>
        <v>17</v>
      </c>
      <c r="E3057" s="2">
        <f t="shared" si="191"/>
        <v>3</v>
      </c>
      <c r="F3057" s="1" t="s">
        <v>791</v>
      </c>
      <c r="G3057" t="s">
        <v>708</v>
      </c>
      <c r="H3057" s="7" t="s">
        <v>785</v>
      </c>
      <c r="I3057" t="s">
        <v>709</v>
      </c>
      <c r="J3057" t="s">
        <v>519</v>
      </c>
      <c r="K3057" t="s">
        <v>74</v>
      </c>
      <c r="L3057" t="s">
        <v>13</v>
      </c>
      <c r="M3057">
        <v>2</v>
      </c>
      <c r="N3057">
        <v>58.201129999999999</v>
      </c>
      <c r="O3057">
        <v>-136.39204000000001</v>
      </c>
      <c r="P3057">
        <v>54</v>
      </c>
      <c r="Q3057">
        <v>5</v>
      </c>
    </row>
    <row r="3058" spans="1:17" x14ac:dyDescent="0.25">
      <c r="A3058" s="1">
        <v>41778</v>
      </c>
      <c r="B3058" s="2">
        <f t="shared" si="188"/>
        <v>2014</v>
      </c>
      <c r="C3058" s="2">
        <f t="shared" si="189"/>
        <v>5</v>
      </c>
      <c r="D3058" s="2">
        <f t="shared" si="190"/>
        <v>19</v>
      </c>
      <c r="E3058" s="2">
        <f t="shared" si="191"/>
        <v>2</v>
      </c>
      <c r="F3058" s="1" t="s">
        <v>791</v>
      </c>
      <c r="G3058" t="s">
        <v>708</v>
      </c>
      <c r="H3058" s="7" t="s">
        <v>785</v>
      </c>
      <c r="I3058" t="s">
        <v>709</v>
      </c>
      <c r="J3058" t="s">
        <v>519</v>
      </c>
      <c r="K3058" t="s">
        <v>74</v>
      </c>
      <c r="L3058" t="s">
        <v>13</v>
      </c>
      <c r="M3058">
        <v>1</v>
      </c>
      <c r="N3058">
        <v>58.201129999999999</v>
      </c>
      <c r="O3058">
        <v>-136.39204000000001</v>
      </c>
      <c r="P3058">
        <v>22</v>
      </c>
      <c r="Q3058">
        <v>2</v>
      </c>
    </row>
    <row r="3059" spans="1:17" x14ac:dyDescent="0.25">
      <c r="A3059" s="1">
        <v>41778</v>
      </c>
      <c r="B3059" s="2">
        <f t="shared" si="188"/>
        <v>2014</v>
      </c>
      <c r="C3059" s="2">
        <f t="shared" si="189"/>
        <v>5</v>
      </c>
      <c r="D3059" s="2">
        <f t="shared" si="190"/>
        <v>19</v>
      </c>
      <c r="E3059" s="2">
        <f t="shared" si="191"/>
        <v>2</v>
      </c>
      <c r="F3059" s="1" t="s">
        <v>791</v>
      </c>
      <c r="G3059" t="s">
        <v>708</v>
      </c>
      <c r="H3059" s="7" t="s">
        <v>785</v>
      </c>
      <c r="I3059" t="s">
        <v>709</v>
      </c>
      <c r="J3059" t="s">
        <v>519</v>
      </c>
      <c r="K3059" t="s">
        <v>74</v>
      </c>
      <c r="L3059" t="s">
        <v>13</v>
      </c>
      <c r="M3059">
        <v>1.25</v>
      </c>
      <c r="N3059">
        <v>58.201129999999999</v>
      </c>
      <c r="O3059">
        <v>-136.39204000000001</v>
      </c>
      <c r="P3059">
        <v>28</v>
      </c>
      <c r="Q3059">
        <v>3</v>
      </c>
    </row>
    <row r="3060" spans="1:17" x14ac:dyDescent="0.25">
      <c r="A3060" s="1">
        <v>41779</v>
      </c>
      <c r="B3060" s="2">
        <f t="shared" si="188"/>
        <v>2014</v>
      </c>
      <c r="C3060" s="2">
        <f t="shared" si="189"/>
        <v>5</v>
      </c>
      <c r="D3060" s="2">
        <f t="shared" si="190"/>
        <v>20</v>
      </c>
      <c r="E3060" s="2">
        <f t="shared" si="191"/>
        <v>3</v>
      </c>
      <c r="F3060" s="1" t="s">
        <v>791</v>
      </c>
      <c r="G3060" t="s">
        <v>708</v>
      </c>
      <c r="H3060" s="7" t="s">
        <v>785</v>
      </c>
      <c r="I3060" t="s">
        <v>709</v>
      </c>
      <c r="J3060" t="s">
        <v>519</v>
      </c>
      <c r="K3060" t="s">
        <v>74</v>
      </c>
      <c r="L3060" t="s">
        <v>13</v>
      </c>
      <c r="M3060">
        <v>1.5</v>
      </c>
      <c r="N3060">
        <v>58.201129999999999</v>
      </c>
      <c r="O3060">
        <v>-136.39204000000001</v>
      </c>
      <c r="P3060">
        <v>37</v>
      </c>
      <c r="Q3060">
        <v>4</v>
      </c>
    </row>
    <row r="3061" spans="1:17" x14ac:dyDescent="0.25">
      <c r="A3061" s="1">
        <v>41780</v>
      </c>
      <c r="B3061" s="2">
        <f t="shared" si="188"/>
        <v>2014</v>
      </c>
      <c r="C3061" s="2">
        <f t="shared" si="189"/>
        <v>5</v>
      </c>
      <c r="D3061" s="2">
        <f t="shared" si="190"/>
        <v>21</v>
      </c>
      <c r="E3061" s="2">
        <f t="shared" si="191"/>
        <v>4</v>
      </c>
      <c r="F3061" s="1" t="s">
        <v>791</v>
      </c>
      <c r="G3061" t="s">
        <v>708</v>
      </c>
      <c r="H3061" s="7" t="s">
        <v>785</v>
      </c>
      <c r="I3061" t="s">
        <v>709</v>
      </c>
      <c r="J3061" t="s">
        <v>519</v>
      </c>
      <c r="K3061" t="s">
        <v>79</v>
      </c>
      <c r="L3061" t="s">
        <v>13</v>
      </c>
      <c r="M3061">
        <v>3</v>
      </c>
      <c r="N3061">
        <v>58.201129999999999</v>
      </c>
      <c r="O3061">
        <v>-136.39204000000001</v>
      </c>
      <c r="P3061">
        <v>42</v>
      </c>
      <c r="Q3061">
        <v>1</v>
      </c>
    </row>
    <row r="3062" spans="1:17" x14ac:dyDescent="0.25">
      <c r="A3062" s="1">
        <v>41787</v>
      </c>
      <c r="B3062" s="2">
        <f t="shared" si="188"/>
        <v>2014</v>
      </c>
      <c r="C3062" s="2">
        <f t="shared" si="189"/>
        <v>5</v>
      </c>
      <c r="D3062" s="2">
        <f t="shared" si="190"/>
        <v>28</v>
      </c>
      <c r="E3062" s="2">
        <f t="shared" si="191"/>
        <v>4</v>
      </c>
      <c r="F3062" s="1" t="s">
        <v>791</v>
      </c>
      <c r="G3062" t="s">
        <v>708</v>
      </c>
      <c r="H3062" s="7" t="s">
        <v>785</v>
      </c>
      <c r="I3062" t="s">
        <v>709</v>
      </c>
      <c r="J3062" t="s">
        <v>519</v>
      </c>
      <c r="K3062" t="s">
        <v>74</v>
      </c>
      <c r="L3062" t="s">
        <v>13</v>
      </c>
      <c r="M3062">
        <v>2</v>
      </c>
      <c r="N3062">
        <v>58.201129999999999</v>
      </c>
      <c r="O3062">
        <v>-136.39204000000001</v>
      </c>
      <c r="P3062">
        <v>37</v>
      </c>
      <c r="Q3062">
        <v>4</v>
      </c>
    </row>
    <row r="3063" spans="1:17" x14ac:dyDescent="0.25">
      <c r="A3063" s="1">
        <v>41793</v>
      </c>
      <c r="B3063" s="2">
        <f t="shared" si="188"/>
        <v>2014</v>
      </c>
      <c r="C3063" s="2">
        <f t="shared" si="189"/>
        <v>6</v>
      </c>
      <c r="D3063" s="2">
        <f t="shared" si="190"/>
        <v>3</v>
      </c>
      <c r="E3063" s="2">
        <f t="shared" si="191"/>
        <v>3</v>
      </c>
      <c r="F3063" s="1" t="s">
        <v>792</v>
      </c>
      <c r="G3063" t="s">
        <v>708</v>
      </c>
      <c r="H3063" s="7" t="s">
        <v>785</v>
      </c>
      <c r="I3063" t="s">
        <v>709</v>
      </c>
      <c r="J3063" t="s">
        <v>519</v>
      </c>
      <c r="K3063" t="s">
        <v>39</v>
      </c>
      <c r="L3063" t="s">
        <v>13</v>
      </c>
      <c r="M3063">
        <v>2</v>
      </c>
      <c r="N3063">
        <v>58.201129999999999</v>
      </c>
      <c r="O3063">
        <v>-136.39204000000001</v>
      </c>
      <c r="P3063">
        <v>3</v>
      </c>
      <c r="Q3063">
        <v>1</v>
      </c>
    </row>
    <row r="3064" spans="1:17" x14ac:dyDescent="0.25">
      <c r="A3064" s="1">
        <v>41065</v>
      </c>
      <c r="B3064" s="2">
        <f t="shared" si="188"/>
        <v>2012</v>
      </c>
      <c r="C3064" s="2">
        <f t="shared" si="189"/>
        <v>6</v>
      </c>
      <c r="D3064" s="2">
        <f t="shared" si="190"/>
        <v>5</v>
      </c>
      <c r="E3064" s="2">
        <f t="shared" si="191"/>
        <v>3</v>
      </c>
      <c r="F3064" s="1" t="s">
        <v>792</v>
      </c>
      <c r="G3064" t="s">
        <v>708</v>
      </c>
      <c r="H3064" s="7" t="s">
        <v>785</v>
      </c>
      <c r="I3064" t="s">
        <v>709</v>
      </c>
      <c r="J3064" t="s">
        <v>519</v>
      </c>
      <c r="K3064" t="s">
        <v>79</v>
      </c>
      <c r="L3064" t="s">
        <v>13</v>
      </c>
      <c r="M3064">
        <v>2</v>
      </c>
      <c r="N3064">
        <v>58.201129999999999</v>
      </c>
      <c r="O3064">
        <v>-136.39204000000001</v>
      </c>
      <c r="P3064">
        <v>32</v>
      </c>
      <c r="Q3064">
        <v>2</v>
      </c>
    </row>
    <row r="3065" spans="1:17" x14ac:dyDescent="0.25">
      <c r="A3065" s="1">
        <v>41430</v>
      </c>
      <c r="B3065" s="2">
        <f t="shared" si="188"/>
        <v>2013</v>
      </c>
      <c r="C3065" s="2">
        <f t="shared" si="189"/>
        <v>6</v>
      </c>
      <c r="D3065" s="2">
        <f t="shared" si="190"/>
        <v>5</v>
      </c>
      <c r="E3065" s="2">
        <f t="shared" si="191"/>
        <v>4</v>
      </c>
      <c r="F3065" s="1" t="s">
        <v>792</v>
      </c>
      <c r="G3065" t="s">
        <v>708</v>
      </c>
      <c r="H3065" s="7" t="s">
        <v>785</v>
      </c>
      <c r="I3065" t="s">
        <v>709</v>
      </c>
      <c r="J3065" t="s">
        <v>519</v>
      </c>
      <c r="K3065" t="s">
        <v>79</v>
      </c>
      <c r="L3065" t="s">
        <v>13</v>
      </c>
      <c r="M3065">
        <v>1.5</v>
      </c>
      <c r="N3065">
        <v>58.201129999999999</v>
      </c>
      <c r="O3065">
        <v>-136.39204000000001</v>
      </c>
      <c r="P3065">
        <v>52</v>
      </c>
      <c r="Q3065">
        <v>5</v>
      </c>
    </row>
    <row r="3066" spans="1:17" x14ac:dyDescent="0.25">
      <c r="A3066" s="1">
        <v>41066</v>
      </c>
      <c r="B3066" s="2">
        <f t="shared" si="188"/>
        <v>2012</v>
      </c>
      <c r="C3066" s="2">
        <f t="shared" si="189"/>
        <v>6</v>
      </c>
      <c r="D3066" s="2">
        <f t="shared" si="190"/>
        <v>6</v>
      </c>
      <c r="E3066" s="2">
        <f t="shared" si="191"/>
        <v>4</v>
      </c>
      <c r="F3066" s="1" t="s">
        <v>792</v>
      </c>
      <c r="G3066" t="s">
        <v>708</v>
      </c>
      <c r="H3066" s="7" t="s">
        <v>785</v>
      </c>
      <c r="I3066" t="s">
        <v>709</v>
      </c>
      <c r="J3066" t="s">
        <v>519</v>
      </c>
      <c r="K3066" t="s">
        <v>79</v>
      </c>
      <c r="L3066" t="s">
        <v>13</v>
      </c>
      <c r="M3066">
        <v>4</v>
      </c>
      <c r="N3066">
        <v>58.201129999999999</v>
      </c>
      <c r="O3066">
        <v>-136.39204000000001</v>
      </c>
      <c r="P3066">
        <v>63</v>
      </c>
      <c r="Q3066">
        <v>5</v>
      </c>
    </row>
    <row r="3067" spans="1:17" x14ac:dyDescent="0.25">
      <c r="A3067" s="1">
        <v>41797</v>
      </c>
      <c r="B3067" s="2">
        <f t="shared" si="188"/>
        <v>2014</v>
      </c>
      <c r="C3067" s="2">
        <f t="shared" si="189"/>
        <v>6</v>
      </c>
      <c r="D3067" s="2">
        <f t="shared" si="190"/>
        <v>7</v>
      </c>
      <c r="E3067" s="2">
        <f t="shared" si="191"/>
        <v>7</v>
      </c>
      <c r="F3067" s="1" t="s">
        <v>792</v>
      </c>
      <c r="G3067" t="s">
        <v>708</v>
      </c>
      <c r="H3067" s="7" t="s">
        <v>785</v>
      </c>
      <c r="I3067" t="s">
        <v>709</v>
      </c>
      <c r="J3067" t="s">
        <v>519</v>
      </c>
      <c r="K3067" t="s">
        <v>79</v>
      </c>
      <c r="L3067" t="s">
        <v>13</v>
      </c>
      <c r="M3067">
        <v>1.5</v>
      </c>
      <c r="N3067">
        <v>58.201129999999999</v>
      </c>
      <c r="O3067">
        <v>-136.39204000000001</v>
      </c>
      <c r="P3067">
        <v>21</v>
      </c>
      <c r="Q3067">
        <v>1</v>
      </c>
    </row>
    <row r="3068" spans="1:17" x14ac:dyDescent="0.25">
      <c r="A3068" s="1">
        <v>41067</v>
      </c>
      <c r="B3068" s="2">
        <f t="shared" si="188"/>
        <v>2012</v>
      </c>
      <c r="C3068" s="2">
        <f t="shared" si="189"/>
        <v>6</v>
      </c>
      <c r="D3068" s="2">
        <f t="shared" si="190"/>
        <v>7</v>
      </c>
      <c r="E3068" s="2">
        <f t="shared" si="191"/>
        <v>5</v>
      </c>
      <c r="F3068" s="1" t="s">
        <v>792</v>
      </c>
      <c r="G3068" t="s">
        <v>708</v>
      </c>
      <c r="H3068" s="7" t="s">
        <v>785</v>
      </c>
      <c r="I3068" t="s">
        <v>709</v>
      </c>
      <c r="J3068" t="s">
        <v>519</v>
      </c>
      <c r="K3068" t="s">
        <v>74</v>
      </c>
      <c r="L3068" t="s">
        <v>13</v>
      </c>
      <c r="M3068">
        <v>1.25</v>
      </c>
      <c r="N3068">
        <v>58.201129999999999</v>
      </c>
      <c r="O3068">
        <v>-136.39204000000001</v>
      </c>
      <c r="P3068">
        <v>4</v>
      </c>
      <c r="Q3068">
        <v>2</v>
      </c>
    </row>
    <row r="3069" spans="1:17" x14ac:dyDescent="0.25">
      <c r="A3069" s="1">
        <v>41067</v>
      </c>
      <c r="B3069" s="2">
        <f t="shared" si="188"/>
        <v>2012</v>
      </c>
      <c r="C3069" s="2">
        <f t="shared" si="189"/>
        <v>6</v>
      </c>
      <c r="D3069" s="2">
        <f t="shared" si="190"/>
        <v>7</v>
      </c>
      <c r="E3069" s="2">
        <f t="shared" si="191"/>
        <v>5</v>
      </c>
      <c r="F3069" s="1" t="s">
        <v>792</v>
      </c>
      <c r="G3069" t="s">
        <v>708</v>
      </c>
      <c r="H3069" s="7" t="s">
        <v>785</v>
      </c>
      <c r="I3069" t="s">
        <v>709</v>
      </c>
      <c r="J3069" t="s">
        <v>519</v>
      </c>
      <c r="K3069" t="s">
        <v>74</v>
      </c>
      <c r="L3069" t="s">
        <v>13</v>
      </c>
      <c r="M3069">
        <v>1.5</v>
      </c>
      <c r="N3069">
        <v>58.201129999999999</v>
      </c>
      <c r="O3069">
        <v>-136.39204000000001</v>
      </c>
      <c r="P3069">
        <v>21</v>
      </c>
      <c r="Q3069">
        <v>2</v>
      </c>
    </row>
    <row r="3070" spans="1:17" x14ac:dyDescent="0.25">
      <c r="A3070" s="1">
        <v>41067</v>
      </c>
      <c r="B3070" s="2">
        <f t="shared" si="188"/>
        <v>2012</v>
      </c>
      <c r="C3070" s="2">
        <f t="shared" si="189"/>
        <v>6</v>
      </c>
      <c r="D3070" s="2">
        <f t="shared" si="190"/>
        <v>7</v>
      </c>
      <c r="E3070" s="2">
        <f t="shared" si="191"/>
        <v>5</v>
      </c>
      <c r="F3070" s="1" t="s">
        <v>792</v>
      </c>
      <c r="G3070" t="s">
        <v>708</v>
      </c>
      <c r="H3070" s="7" t="s">
        <v>785</v>
      </c>
      <c r="I3070" t="s">
        <v>709</v>
      </c>
      <c r="J3070" t="s">
        <v>519</v>
      </c>
      <c r="K3070" t="s">
        <v>74</v>
      </c>
      <c r="L3070" t="s">
        <v>13</v>
      </c>
      <c r="M3070">
        <v>2</v>
      </c>
      <c r="N3070">
        <v>58.201129999999999</v>
      </c>
      <c r="O3070">
        <v>-136.39204000000001</v>
      </c>
      <c r="P3070">
        <v>15</v>
      </c>
      <c r="Q3070">
        <v>1</v>
      </c>
    </row>
    <row r="3071" spans="1:17" x14ac:dyDescent="0.25">
      <c r="A3071" s="1">
        <v>40702</v>
      </c>
      <c r="B3071" s="2">
        <f t="shared" si="188"/>
        <v>2011</v>
      </c>
      <c r="C3071" s="2">
        <f t="shared" si="189"/>
        <v>6</v>
      </c>
      <c r="D3071" s="2">
        <f t="shared" si="190"/>
        <v>8</v>
      </c>
      <c r="E3071" s="2">
        <f t="shared" si="191"/>
        <v>4</v>
      </c>
      <c r="F3071" s="1" t="s">
        <v>792</v>
      </c>
      <c r="G3071" t="s">
        <v>708</v>
      </c>
      <c r="H3071" s="7" t="s">
        <v>785</v>
      </c>
      <c r="I3071" t="s">
        <v>709</v>
      </c>
      <c r="J3071" t="s">
        <v>519</v>
      </c>
      <c r="K3071" t="s">
        <v>74</v>
      </c>
      <c r="L3071" t="s">
        <v>13</v>
      </c>
      <c r="M3071">
        <v>1.5</v>
      </c>
      <c r="N3071">
        <v>58.201129999999999</v>
      </c>
      <c r="O3071">
        <v>-136.39204000000001</v>
      </c>
      <c r="P3071">
        <v>52</v>
      </c>
      <c r="Q3071">
        <v>5</v>
      </c>
    </row>
    <row r="3072" spans="1:17" x14ac:dyDescent="0.25">
      <c r="A3072" s="1">
        <v>41799</v>
      </c>
      <c r="B3072" s="2">
        <f t="shared" si="188"/>
        <v>2014</v>
      </c>
      <c r="C3072" s="2">
        <f t="shared" si="189"/>
        <v>6</v>
      </c>
      <c r="D3072" s="2">
        <f t="shared" si="190"/>
        <v>9</v>
      </c>
      <c r="E3072" s="2">
        <f t="shared" si="191"/>
        <v>2</v>
      </c>
      <c r="F3072" s="1" t="s">
        <v>792</v>
      </c>
      <c r="G3072" t="s">
        <v>708</v>
      </c>
      <c r="H3072" s="7" t="s">
        <v>785</v>
      </c>
      <c r="I3072" t="s">
        <v>709</v>
      </c>
      <c r="J3072" t="s">
        <v>519</v>
      </c>
      <c r="K3072" t="s">
        <v>79</v>
      </c>
      <c r="L3072" t="s">
        <v>13</v>
      </c>
      <c r="M3072">
        <v>3</v>
      </c>
      <c r="N3072">
        <v>58.201129999999999</v>
      </c>
      <c r="O3072">
        <v>-136.39204000000001</v>
      </c>
      <c r="P3072">
        <v>17</v>
      </c>
      <c r="Q3072">
        <v>2</v>
      </c>
    </row>
    <row r="3073" spans="1:17" x14ac:dyDescent="0.25">
      <c r="A3073" s="1">
        <v>40703</v>
      </c>
      <c r="B3073" s="2">
        <f t="shared" si="188"/>
        <v>2011</v>
      </c>
      <c r="C3073" s="2">
        <f t="shared" si="189"/>
        <v>6</v>
      </c>
      <c r="D3073" s="2">
        <f t="shared" si="190"/>
        <v>9</v>
      </c>
      <c r="E3073" s="2">
        <f t="shared" si="191"/>
        <v>5</v>
      </c>
      <c r="F3073" s="1" t="s">
        <v>792</v>
      </c>
      <c r="G3073" t="s">
        <v>708</v>
      </c>
      <c r="H3073" s="7" t="s">
        <v>785</v>
      </c>
      <c r="I3073" t="s">
        <v>709</v>
      </c>
      <c r="J3073" t="s">
        <v>519</v>
      </c>
      <c r="K3073" t="s">
        <v>74</v>
      </c>
      <c r="L3073" t="s">
        <v>13</v>
      </c>
      <c r="M3073">
        <v>1.5</v>
      </c>
      <c r="N3073">
        <v>58.201129999999999</v>
      </c>
      <c r="O3073">
        <v>-136.39204000000001</v>
      </c>
      <c r="P3073">
        <v>48</v>
      </c>
      <c r="Q3073">
        <v>4</v>
      </c>
    </row>
    <row r="3074" spans="1:17" x14ac:dyDescent="0.25">
      <c r="A3074" s="1">
        <v>41801</v>
      </c>
      <c r="B3074" s="2">
        <f t="shared" ref="B3074:B3137" si="192">YEAR(A3074)</f>
        <v>2014</v>
      </c>
      <c r="C3074" s="2">
        <f t="shared" ref="C3074:C3137" si="193">MONTH(A3074)</f>
        <v>6</v>
      </c>
      <c r="D3074" s="2">
        <f t="shared" ref="D3074:D3137" si="194">DAY(A3074)</f>
        <v>11</v>
      </c>
      <c r="E3074" s="2">
        <f t="shared" ref="E3074:E3137" si="195">WEEKDAY(A3074)</f>
        <v>4</v>
      </c>
      <c r="F3074" s="1" t="s">
        <v>792</v>
      </c>
      <c r="G3074" t="s">
        <v>708</v>
      </c>
      <c r="H3074" s="7" t="s">
        <v>785</v>
      </c>
      <c r="I3074" t="s">
        <v>709</v>
      </c>
      <c r="J3074" t="s">
        <v>519</v>
      </c>
      <c r="K3074" t="s">
        <v>39</v>
      </c>
      <c r="L3074" t="s">
        <v>13</v>
      </c>
      <c r="M3074">
        <v>0.5</v>
      </c>
      <c r="N3074">
        <v>58.201129999999999</v>
      </c>
      <c r="O3074">
        <v>-136.39204000000001</v>
      </c>
      <c r="P3074">
        <v>4</v>
      </c>
      <c r="Q3074">
        <v>1</v>
      </c>
    </row>
    <row r="3075" spans="1:17" x14ac:dyDescent="0.25">
      <c r="A3075" s="1">
        <v>41071</v>
      </c>
      <c r="B3075" s="2">
        <f t="shared" si="192"/>
        <v>2012</v>
      </c>
      <c r="C3075" s="2">
        <f t="shared" si="193"/>
        <v>6</v>
      </c>
      <c r="D3075" s="2">
        <f t="shared" si="194"/>
        <v>11</v>
      </c>
      <c r="E3075" s="2">
        <f t="shared" si="195"/>
        <v>2</v>
      </c>
      <c r="F3075" s="1" t="s">
        <v>792</v>
      </c>
      <c r="G3075" t="s">
        <v>708</v>
      </c>
      <c r="H3075" s="7" t="s">
        <v>785</v>
      </c>
      <c r="I3075" t="s">
        <v>709</v>
      </c>
      <c r="J3075" t="s">
        <v>519</v>
      </c>
      <c r="K3075" t="s">
        <v>533</v>
      </c>
      <c r="L3075" t="s">
        <v>13</v>
      </c>
      <c r="M3075">
        <v>2</v>
      </c>
      <c r="N3075">
        <v>58.201129999999999</v>
      </c>
      <c r="O3075">
        <v>-136.39204000000001</v>
      </c>
      <c r="P3075">
        <v>5</v>
      </c>
      <c r="Q3075">
        <v>1</v>
      </c>
    </row>
    <row r="3076" spans="1:17" x14ac:dyDescent="0.25">
      <c r="A3076" s="1">
        <v>41072</v>
      </c>
      <c r="B3076" s="2">
        <f t="shared" si="192"/>
        <v>2012</v>
      </c>
      <c r="C3076" s="2">
        <f t="shared" si="193"/>
        <v>6</v>
      </c>
      <c r="D3076" s="2">
        <f t="shared" si="194"/>
        <v>12</v>
      </c>
      <c r="E3076" s="2">
        <f t="shared" si="195"/>
        <v>3</v>
      </c>
      <c r="F3076" s="1" t="s">
        <v>792</v>
      </c>
      <c r="G3076" t="s">
        <v>708</v>
      </c>
      <c r="H3076" s="7" t="s">
        <v>785</v>
      </c>
      <c r="I3076" t="s">
        <v>709</v>
      </c>
      <c r="J3076" t="s">
        <v>519</v>
      </c>
      <c r="K3076" t="s">
        <v>74</v>
      </c>
      <c r="L3076" t="s">
        <v>13</v>
      </c>
      <c r="M3076">
        <v>1.5</v>
      </c>
      <c r="N3076">
        <v>58.201129999999999</v>
      </c>
      <c r="O3076">
        <v>-136.39204000000001</v>
      </c>
      <c r="P3076">
        <v>37</v>
      </c>
      <c r="Q3076">
        <v>3</v>
      </c>
    </row>
    <row r="3077" spans="1:17" x14ac:dyDescent="0.25">
      <c r="A3077" s="1">
        <v>41802</v>
      </c>
      <c r="B3077" s="2">
        <f t="shared" si="192"/>
        <v>2014</v>
      </c>
      <c r="C3077" s="2">
        <f t="shared" si="193"/>
        <v>6</v>
      </c>
      <c r="D3077" s="2">
        <f t="shared" si="194"/>
        <v>12</v>
      </c>
      <c r="E3077" s="2">
        <f t="shared" si="195"/>
        <v>5</v>
      </c>
      <c r="F3077" s="1" t="s">
        <v>792</v>
      </c>
      <c r="G3077" t="s">
        <v>708</v>
      </c>
      <c r="H3077" s="7" t="s">
        <v>785</v>
      </c>
      <c r="I3077" t="s">
        <v>709</v>
      </c>
      <c r="J3077" t="s">
        <v>519</v>
      </c>
      <c r="K3077" t="s">
        <v>74</v>
      </c>
      <c r="L3077" t="s">
        <v>13</v>
      </c>
      <c r="M3077">
        <v>1.5</v>
      </c>
      <c r="N3077">
        <v>58.201129999999999</v>
      </c>
      <c r="O3077">
        <v>-136.39204000000001</v>
      </c>
      <c r="P3077">
        <v>45</v>
      </c>
      <c r="Q3077">
        <v>5</v>
      </c>
    </row>
    <row r="3078" spans="1:17" x14ac:dyDescent="0.25">
      <c r="A3078" s="1">
        <v>40707</v>
      </c>
      <c r="B3078" s="2">
        <f t="shared" si="192"/>
        <v>2011</v>
      </c>
      <c r="C3078" s="2">
        <f t="shared" si="193"/>
        <v>6</v>
      </c>
      <c r="D3078" s="2">
        <f t="shared" si="194"/>
        <v>13</v>
      </c>
      <c r="E3078" s="2">
        <f t="shared" si="195"/>
        <v>2</v>
      </c>
      <c r="F3078" s="1" t="s">
        <v>792</v>
      </c>
      <c r="G3078" t="s">
        <v>708</v>
      </c>
      <c r="H3078" s="7" t="s">
        <v>785</v>
      </c>
      <c r="I3078" t="s">
        <v>709</v>
      </c>
      <c r="J3078" t="s">
        <v>519</v>
      </c>
      <c r="K3078" t="s">
        <v>74</v>
      </c>
      <c r="L3078" t="s">
        <v>13</v>
      </c>
      <c r="M3078">
        <v>1.5</v>
      </c>
      <c r="N3078">
        <v>58.201129999999999</v>
      </c>
      <c r="O3078">
        <v>-136.39204000000001</v>
      </c>
      <c r="P3078">
        <v>42</v>
      </c>
      <c r="Q3078">
        <v>4</v>
      </c>
    </row>
    <row r="3079" spans="1:17" x14ac:dyDescent="0.25">
      <c r="A3079" s="1">
        <v>41079</v>
      </c>
      <c r="B3079" s="2">
        <f t="shared" si="192"/>
        <v>2012</v>
      </c>
      <c r="C3079" s="2">
        <f t="shared" si="193"/>
        <v>6</v>
      </c>
      <c r="D3079" s="2">
        <f t="shared" si="194"/>
        <v>19</v>
      </c>
      <c r="E3079" s="2">
        <f t="shared" si="195"/>
        <v>3</v>
      </c>
      <c r="F3079" s="1" t="s">
        <v>792</v>
      </c>
      <c r="G3079" t="s">
        <v>708</v>
      </c>
      <c r="H3079" s="7" t="s">
        <v>785</v>
      </c>
      <c r="I3079" t="s">
        <v>709</v>
      </c>
      <c r="J3079" t="s">
        <v>519</v>
      </c>
      <c r="K3079" t="s">
        <v>79</v>
      </c>
      <c r="L3079" t="s">
        <v>13</v>
      </c>
      <c r="M3079">
        <v>2</v>
      </c>
      <c r="N3079">
        <v>58.201129999999999</v>
      </c>
      <c r="O3079">
        <v>-136.39204000000001</v>
      </c>
      <c r="P3079">
        <v>25</v>
      </c>
      <c r="Q3079">
        <v>2</v>
      </c>
    </row>
    <row r="3080" spans="1:17" x14ac:dyDescent="0.25">
      <c r="A3080" s="1">
        <v>41444</v>
      </c>
      <c r="B3080" s="2">
        <f t="shared" si="192"/>
        <v>2013</v>
      </c>
      <c r="C3080" s="2">
        <f t="shared" si="193"/>
        <v>6</v>
      </c>
      <c r="D3080" s="2">
        <f t="shared" si="194"/>
        <v>19</v>
      </c>
      <c r="E3080" s="2">
        <f t="shared" si="195"/>
        <v>4</v>
      </c>
      <c r="F3080" s="1" t="s">
        <v>792</v>
      </c>
      <c r="G3080" t="s">
        <v>708</v>
      </c>
      <c r="H3080" s="7" t="s">
        <v>785</v>
      </c>
      <c r="I3080" t="s">
        <v>709</v>
      </c>
      <c r="J3080" t="s">
        <v>519</v>
      </c>
      <c r="K3080" t="s">
        <v>79</v>
      </c>
      <c r="L3080" t="s">
        <v>13</v>
      </c>
      <c r="M3080">
        <v>3</v>
      </c>
      <c r="N3080">
        <v>58.201129999999999</v>
      </c>
      <c r="O3080">
        <v>-136.39204000000001</v>
      </c>
      <c r="P3080">
        <v>38</v>
      </c>
      <c r="Q3080">
        <v>4</v>
      </c>
    </row>
    <row r="3081" spans="1:17" x14ac:dyDescent="0.25">
      <c r="A3081" s="1">
        <v>41810</v>
      </c>
      <c r="B3081" s="2">
        <f t="shared" si="192"/>
        <v>2014</v>
      </c>
      <c r="C3081" s="2">
        <f t="shared" si="193"/>
        <v>6</v>
      </c>
      <c r="D3081" s="2">
        <f t="shared" si="194"/>
        <v>20</v>
      </c>
      <c r="E3081" s="2">
        <f t="shared" si="195"/>
        <v>6</v>
      </c>
      <c r="F3081" s="1" t="s">
        <v>792</v>
      </c>
      <c r="G3081" t="s">
        <v>708</v>
      </c>
      <c r="H3081" s="7" t="s">
        <v>785</v>
      </c>
      <c r="I3081" t="s">
        <v>709</v>
      </c>
      <c r="J3081" t="s">
        <v>519</v>
      </c>
      <c r="K3081" t="s">
        <v>79</v>
      </c>
      <c r="L3081" t="s">
        <v>13</v>
      </c>
      <c r="M3081">
        <v>2</v>
      </c>
      <c r="N3081">
        <v>58.201129999999999</v>
      </c>
      <c r="O3081">
        <v>-136.39204000000001</v>
      </c>
      <c r="P3081">
        <v>7</v>
      </c>
      <c r="Q3081">
        <v>1</v>
      </c>
    </row>
    <row r="3082" spans="1:17" x14ac:dyDescent="0.25">
      <c r="A3082" s="1">
        <v>41080</v>
      </c>
      <c r="B3082" s="2">
        <f t="shared" si="192"/>
        <v>2012</v>
      </c>
      <c r="C3082" s="2">
        <f t="shared" si="193"/>
        <v>6</v>
      </c>
      <c r="D3082" s="2">
        <f t="shared" si="194"/>
        <v>20</v>
      </c>
      <c r="E3082" s="2">
        <f t="shared" si="195"/>
        <v>4</v>
      </c>
      <c r="F3082" s="1" t="s">
        <v>792</v>
      </c>
      <c r="G3082" t="s">
        <v>708</v>
      </c>
      <c r="H3082" s="7" t="s">
        <v>785</v>
      </c>
      <c r="I3082" t="s">
        <v>709</v>
      </c>
      <c r="J3082" t="s">
        <v>519</v>
      </c>
      <c r="K3082" t="s">
        <v>74</v>
      </c>
      <c r="L3082" t="s">
        <v>13</v>
      </c>
      <c r="M3082">
        <v>1.5</v>
      </c>
      <c r="N3082">
        <v>58.201129999999999</v>
      </c>
      <c r="O3082">
        <v>-136.39204000000001</v>
      </c>
      <c r="P3082">
        <v>55</v>
      </c>
      <c r="Q3082">
        <v>6</v>
      </c>
    </row>
    <row r="3083" spans="1:17" x14ac:dyDescent="0.25">
      <c r="A3083" s="1">
        <v>41811</v>
      </c>
      <c r="B3083" s="2">
        <f t="shared" si="192"/>
        <v>2014</v>
      </c>
      <c r="C3083" s="2">
        <f t="shared" si="193"/>
        <v>6</v>
      </c>
      <c r="D3083" s="2">
        <f t="shared" si="194"/>
        <v>21</v>
      </c>
      <c r="E3083" s="2">
        <f t="shared" si="195"/>
        <v>7</v>
      </c>
      <c r="F3083" s="1" t="s">
        <v>792</v>
      </c>
      <c r="G3083" t="s">
        <v>708</v>
      </c>
      <c r="H3083" s="7" t="s">
        <v>785</v>
      </c>
      <c r="I3083" t="s">
        <v>709</v>
      </c>
      <c r="J3083" t="s">
        <v>519</v>
      </c>
      <c r="K3083" t="s">
        <v>79</v>
      </c>
      <c r="L3083" t="s">
        <v>13</v>
      </c>
      <c r="M3083">
        <v>2</v>
      </c>
      <c r="N3083">
        <v>58.201129999999999</v>
      </c>
      <c r="O3083">
        <v>-136.39204000000001</v>
      </c>
      <c r="P3083">
        <v>12</v>
      </c>
      <c r="Q3083">
        <v>1</v>
      </c>
    </row>
    <row r="3084" spans="1:17" x14ac:dyDescent="0.25">
      <c r="A3084" s="1">
        <v>41081</v>
      </c>
      <c r="B3084" s="2">
        <f t="shared" si="192"/>
        <v>2012</v>
      </c>
      <c r="C3084" s="2">
        <f t="shared" si="193"/>
        <v>6</v>
      </c>
      <c r="D3084" s="2">
        <f t="shared" si="194"/>
        <v>21</v>
      </c>
      <c r="E3084" s="2">
        <f t="shared" si="195"/>
        <v>5</v>
      </c>
      <c r="F3084" s="1" t="s">
        <v>792</v>
      </c>
      <c r="G3084" t="s">
        <v>708</v>
      </c>
      <c r="H3084" s="7" t="s">
        <v>785</v>
      </c>
      <c r="I3084" t="s">
        <v>709</v>
      </c>
      <c r="J3084" t="s">
        <v>519</v>
      </c>
      <c r="K3084" t="s">
        <v>74</v>
      </c>
      <c r="L3084" t="s">
        <v>13</v>
      </c>
      <c r="M3084">
        <v>1.5</v>
      </c>
      <c r="N3084">
        <v>58.201129999999999</v>
      </c>
      <c r="O3084">
        <v>-136.39204000000001</v>
      </c>
      <c r="P3084">
        <v>41</v>
      </c>
      <c r="Q3084">
        <v>5</v>
      </c>
    </row>
    <row r="3085" spans="1:17" x14ac:dyDescent="0.25">
      <c r="A3085" s="1">
        <v>40716</v>
      </c>
      <c r="B3085" s="2">
        <f t="shared" si="192"/>
        <v>2011</v>
      </c>
      <c r="C3085" s="2">
        <f t="shared" si="193"/>
        <v>6</v>
      </c>
      <c r="D3085" s="2">
        <f t="shared" si="194"/>
        <v>22</v>
      </c>
      <c r="E3085" s="2">
        <f t="shared" si="195"/>
        <v>4</v>
      </c>
      <c r="F3085" s="1" t="s">
        <v>792</v>
      </c>
      <c r="G3085" t="s">
        <v>708</v>
      </c>
      <c r="H3085" s="7" t="s">
        <v>785</v>
      </c>
      <c r="I3085" t="s">
        <v>709</v>
      </c>
      <c r="J3085" t="s">
        <v>519</v>
      </c>
      <c r="K3085" t="s">
        <v>74</v>
      </c>
      <c r="L3085" t="s">
        <v>13</v>
      </c>
      <c r="M3085">
        <v>3.5</v>
      </c>
      <c r="N3085">
        <v>58.201129999999999</v>
      </c>
      <c r="O3085">
        <v>-136.39204000000001</v>
      </c>
      <c r="P3085">
        <v>59</v>
      </c>
      <c r="Q3085">
        <v>5</v>
      </c>
    </row>
    <row r="3086" spans="1:17" x14ac:dyDescent="0.25">
      <c r="A3086" s="1">
        <v>40717</v>
      </c>
      <c r="B3086" s="2">
        <f t="shared" si="192"/>
        <v>2011</v>
      </c>
      <c r="C3086" s="2">
        <f t="shared" si="193"/>
        <v>6</v>
      </c>
      <c r="D3086" s="2">
        <f t="shared" si="194"/>
        <v>23</v>
      </c>
      <c r="E3086" s="2">
        <f t="shared" si="195"/>
        <v>5</v>
      </c>
      <c r="F3086" s="1" t="s">
        <v>792</v>
      </c>
      <c r="G3086" t="s">
        <v>708</v>
      </c>
      <c r="H3086" s="7" t="s">
        <v>785</v>
      </c>
      <c r="I3086" t="s">
        <v>709</v>
      </c>
      <c r="J3086" t="s">
        <v>519</v>
      </c>
      <c r="K3086" t="s">
        <v>74</v>
      </c>
      <c r="L3086" t="s">
        <v>13</v>
      </c>
      <c r="M3086">
        <v>1.5</v>
      </c>
      <c r="N3086">
        <v>58.201129999999999</v>
      </c>
      <c r="O3086">
        <v>-136.39204000000001</v>
      </c>
      <c r="P3086">
        <v>49</v>
      </c>
      <c r="Q3086">
        <v>5</v>
      </c>
    </row>
    <row r="3087" spans="1:17" x14ac:dyDescent="0.25">
      <c r="A3087" s="1">
        <v>41086</v>
      </c>
      <c r="B3087" s="2">
        <f t="shared" si="192"/>
        <v>2012</v>
      </c>
      <c r="C3087" s="2">
        <f t="shared" si="193"/>
        <v>6</v>
      </c>
      <c r="D3087" s="2">
        <f t="shared" si="194"/>
        <v>26</v>
      </c>
      <c r="E3087" s="2">
        <f t="shared" si="195"/>
        <v>3</v>
      </c>
      <c r="F3087" s="1" t="s">
        <v>792</v>
      </c>
      <c r="G3087" t="s">
        <v>708</v>
      </c>
      <c r="H3087" s="7" t="s">
        <v>785</v>
      </c>
      <c r="I3087" t="s">
        <v>709</v>
      </c>
      <c r="J3087" t="s">
        <v>519</v>
      </c>
      <c r="K3087" t="s">
        <v>74</v>
      </c>
      <c r="L3087" t="s">
        <v>13</v>
      </c>
      <c r="M3087">
        <v>1.75</v>
      </c>
      <c r="N3087">
        <v>58.201129999999999</v>
      </c>
      <c r="O3087">
        <v>-136.39204000000001</v>
      </c>
      <c r="P3087">
        <v>42</v>
      </c>
      <c r="Q3087">
        <v>4</v>
      </c>
    </row>
    <row r="3088" spans="1:17" x14ac:dyDescent="0.25">
      <c r="A3088" s="1">
        <v>41817</v>
      </c>
      <c r="B3088" s="2">
        <f t="shared" si="192"/>
        <v>2014</v>
      </c>
      <c r="C3088" s="2">
        <f t="shared" si="193"/>
        <v>6</v>
      </c>
      <c r="D3088" s="2">
        <f t="shared" si="194"/>
        <v>27</v>
      </c>
      <c r="E3088" s="2">
        <f t="shared" si="195"/>
        <v>6</v>
      </c>
      <c r="F3088" s="1" t="s">
        <v>792</v>
      </c>
      <c r="G3088" t="s">
        <v>708</v>
      </c>
      <c r="H3088" s="7" t="s">
        <v>785</v>
      </c>
      <c r="I3088" t="s">
        <v>709</v>
      </c>
      <c r="J3088" t="s">
        <v>519</v>
      </c>
      <c r="K3088" t="s">
        <v>79</v>
      </c>
      <c r="L3088" t="s">
        <v>13</v>
      </c>
      <c r="M3088">
        <v>3</v>
      </c>
      <c r="N3088">
        <v>58.201129999999999</v>
      </c>
      <c r="O3088">
        <v>-136.39204000000001</v>
      </c>
      <c r="P3088">
        <v>61</v>
      </c>
      <c r="Q3088">
        <v>1</v>
      </c>
    </row>
    <row r="3089" spans="1:17" x14ac:dyDescent="0.25">
      <c r="A3089" s="1">
        <v>40721</v>
      </c>
      <c r="B3089" s="2">
        <f t="shared" si="192"/>
        <v>2011</v>
      </c>
      <c r="C3089" s="2">
        <f t="shared" si="193"/>
        <v>6</v>
      </c>
      <c r="D3089" s="2">
        <f t="shared" si="194"/>
        <v>27</v>
      </c>
      <c r="E3089" s="2">
        <f t="shared" si="195"/>
        <v>2</v>
      </c>
      <c r="F3089" s="1" t="s">
        <v>792</v>
      </c>
      <c r="G3089" t="s">
        <v>708</v>
      </c>
      <c r="H3089" s="7" t="s">
        <v>785</v>
      </c>
      <c r="I3089" t="s">
        <v>709</v>
      </c>
      <c r="J3089" t="s">
        <v>519</v>
      </c>
      <c r="K3089" t="s">
        <v>74</v>
      </c>
      <c r="L3089" t="s">
        <v>13</v>
      </c>
      <c r="M3089">
        <v>3</v>
      </c>
      <c r="N3089">
        <v>58.201129999999999</v>
      </c>
      <c r="O3089">
        <v>-136.39204000000001</v>
      </c>
      <c r="P3089">
        <v>53</v>
      </c>
      <c r="Q3089">
        <v>5</v>
      </c>
    </row>
    <row r="3090" spans="1:17" x14ac:dyDescent="0.25">
      <c r="A3090" s="1">
        <v>40721</v>
      </c>
      <c r="B3090" s="2">
        <f t="shared" si="192"/>
        <v>2011</v>
      </c>
      <c r="C3090" s="2">
        <f t="shared" si="193"/>
        <v>6</v>
      </c>
      <c r="D3090" s="2">
        <f t="shared" si="194"/>
        <v>27</v>
      </c>
      <c r="E3090" s="2">
        <f t="shared" si="195"/>
        <v>2</v>
      </c>
      <c r="F3090" s="1" t="s">
        <v>792</v>
      </c>
      <c r="G3090" t="s">
        <v>708</v>
      </c>
      <c r="H3090" s="7" t="s">
        <v>785</v>
      </c>
      <c r="I3090" t="s">
        <v>709</v>
      </c>
      <c r="J3090" t="s">
        <v>519</v>
      </c>
      <c r="K3090" t="s">
        <v>74</v>
      </c>
      <c r="L3090" t="s">
        <v>13</v>
      </c>
      <c r="M3090">
        <v>1.75</v>
      </c>
      <c r="N3090">
        <v>58.201129999999999</v>
      </c>
      <c r="O3090">
        <v>-136.39204000000001</v>
      </c>
      <c r="P3090">
        <v>28</v>
      </c>
      <c r="Q3090">
        <v>3</v>
      </c>
    </row>
    <row r="3091" spans="1:17" x14ac:dyDescent="0.25">
      <c r="A3091" s="1">
        <v>41455</v>
      </c>
      <c r="B3091" s="2">
        <f t="shared" si="192"/>
        <v>2013</v>
      </c>
      <c r="C3091" s="2">
        <f t="shared" si="193"/>
        <v>6</v>
      </c>
      <c r="D3091" s="2">
        <f t="shared" si="194"/>
        <v>30</v>
      </c>
      <c r="E3091" s="2">
        <f t="shared" si="195"/>
        <v>1</v>
      </c>
      <c r="F3091" s="1" t="s">
        <v>792</v>
      </c>
      <c r="G3091" t="s">
        <v>708</v>
      </c>
      <c r="H3091" s="7" t="s">
        <v>785</v>
      </c>
      <c r="I3091" t="s">
        <v>709</v>
      </c>
      <c r="J3091" t="s">
        <v>519</v>
      </c>
      <c r="K3091" t="s">
        <v>79</v>
      </c>
      <c r="L3091" t="s">
        <v>13</v>
      </c>
      <c r="M3091">
        <v>2</v>
      </c>
      <c r="N3091">
        <v>58.201129999999999</v>
      </c>
      <c r="O3091">
        <v>-136.39204000000001</v>
      </c>
      <c r="P3091">
        <v>39</v>
      </c>
      <c r="Q3091">
        <v>1</v>
      </c>
    </row>
    <row r="3092" spans="1:17" x14ac:dyDescent="0.25">
      <c r="A3092" s="1">
        <v>42185</v>
      </c>
      <c r="B3092" s="2">
        <f t="shared" si="192"/>
        <v>2015</v>
      </c>
      <c r="C3092" s="2">
        <f t="shared" si="193"/>
        <v>6</v>
      </c>
      <c r="D3092" s="2">
        <f t="shared" si="194"/>
        <v>30</v>
      </c>
      <c r="E3092" s="2">
        <f t="shared" si="195"/>
        <v>3</v>
      </c>
      <c r="F3092" s="1" t="s">
        <v>792</v>
      </c>
      <c r="G3092" t="s">
        <v>708</v>
      </c>
      <c r="H3092" s="7" t="s">
        <v>785</v>
      </c>
      <c r="I3092" t="s">
        <v>709</v>
      </c>
      <c r="J3092" t="s">
        <v>519</v>
      </c>
      <c r="K3092" t="s">
        <v>79</v>
      </c>
      <c r="L3092" t="s">
        <v>13</v>
      </c>
      <c r="M3092">
        <v>3</v>
      </c>
      <c r="N3092">
        <v>58.201129999999999</v>
      </c>
      <c r="O3092">
        <v>-136.39204000000001</v>
      </c>
      <c r="P3092">
        <v>66</v>
      </c>
      <c r="Q3092">
        <v>1</v>
      </c>
    </row>
    <row r="3093" spans="1:17" x14ac:dyDescent="0.25">
      <c r="A3093" s="1">
        <v>41820</v>
      </c>
      <c r="B3093" s="2">
        <f t="shared" si="192"/>
        <v>2014</v>
      </c>
      <c r="C3093" s="2">
        <f t="shared" si="193"/>
        <v>6</v>
      </c>
      <c r="D3093" s="2">
        <f t="shared" si="194"/>
        <v>30</v>
      </c>
      <c r="E3093" s="2">
        <f t="shared" si="195"/>
        <v>2</v>
      </c>
      <c r="F3093" s="1" t="s">
        <v>792</v>
      </c>
      <c r="G3093" t="s">
        <v>708</v>
      </c>
      <c r="H3093" s="7" t="s">
        <v>785</v>
      </c>
      <c r="I3093" t="s">
        <v>709</v>
      </c>
      <c r="J3093" t="s">
        <v>519</v>
      </c>
      <c r="K3093" t="s">
        <v>74</v>
      </c>
      <c r="L3093" t="s">
        <v>13</v>
      </c>
      <c r="M3093">
        <v>1.5</v>
      </c>
      <c r="N3093">
        <v>58.201129999999999</v>
      </c>
      <c r="O3093">
        <v>-136.39204000000001</v>
      </c>
      <c r="P3093">
        <v>55</v>
      </c>
      <c r="Q3093">
        <v>6</v>
      </c>
    </row>
    <row r="3094" spans="1:17" x14ac:dyDescent="0.25">
      <c r="A3094" s="1">
        <v>40724</v>
      </c>
      <c r="B3094" s="2">
        <f t="shared" si="192"/>
        <v>2011</v>
      </c>
      <c r="C3094" s="2">
        <f t="shared" si="193"/>
        <v>6</v>
      </c>
      <c r="D3094" s="2">
        <f t="shared" si="194"/>
        <v>30</v>
      </c>
      <c r="E3094" s="2">
        <f t="shared" si="195"/>
        <v>5</v>
      </c>
      <c r="F3094" s="1" t="s">
        <v>792</v>
      </c>
      <c r="G3094" t="s">
        <v>708</v>
      </c>
      <c r="H3094" s="7" t="s">
        <v>785</v>
      </c>
      <c r="I3094" t="s">
        <v>709</v>
      </c>
      <c r="J3094" t="s">
        <v>519</v>
      </c>
      <c r="K3094" t="s">
        <v>658</v>
      </c>
      <c r="L3094" t="s">
        <v>13</v>
      </c>
      <c r="M3094">
        <v>4</v>
      </c>
      <c r="N3094">
        <v>58.201129999999999</v>
      </c>
      <c r="O3094">
        <v>-136.39204000000001</v>
      </c>
      <c r="P3094">
        <v>4</v>
      </c>
      <c r="Q3094">
        <v>1</v>
      </c>
    </row>
    <row r="3095" spans="1:17" x14ac:dyDescent="0.25">
      <c r="A3095" s="1">
        <v>41821</v>
      </c>
      <c r="B3095" s="2">
        <f t="shared" si="192"/>
        <v>2014</v>
      </c>
      <c r="C3095" s="2">
        <f t="shared" si="193"/>
        <v>7</v>
      </c>
      <c r="D3095" s="2">
        <f t="shared" si="194"/>
        <v>1</v>
      </c>
      <c r="E3095" s="2">
        <f t="shared" si="195"/>
        <v>3</v>
      </c>
      <c r="F3095" s="1" t="s">
        <v>792</v>
      </c>
      <c r="G3095" t="s">
        <v>708</v>
      </c>
      <c r="H3095" s="7" t="s">
        <v>785</v>
      </c>
      <c r="I3095" t="s">
        <v>709</v>
      </c>
      <c r="J3095" t="s">
        <v>519</v>
      </c>
      <c r="K3095" t="s">
        <v>74</v>
      </c>
      <c r="L3095" t="s">
        <v>13</v>
      </c>
      <c r="M3095">
        <v>1.25</v>
      </c>
      <c r="N3095">
        <v>58.201129999999999</v>
      </c>
      <c r="O3095">
        <v>-136.39204000000001</v>
      </c>
      <c r="P3095">
        <v>52</v>
      </c>
      <c r="Q3095">
        <v>6</v>
      </c>
    </row>
    <row r="3096" spans="1:17" x14ac:dyDescent="0.25">
      <c r="A3096" s="1">
        <v>41092</v>
      </c>
      <c r="B3096" s="2">
        <f t="shared" si="192"/>
        <v>2012</v>
      </c>
      <c r="C3096" s="2">
        <f t="shared" si="193"/>
        <v>7</v>
      </c>
      <c r="D3096" s="2">
        <f t="shared" si="194"/>
        <v>2</v>
      </c>
      <c r="E3096" s="2">
        <f t="shared" si="195"/>
        <v>2</v>
      </c>
      <c r="F3096" s="1" t="s">
        <v>792</v>
      </c>
      <c r="G3096" t="s">
        <v>708</v>
      </c>
      <c r="H3096" s="7" t="s">
        <v>785</v>
      </c>
      <c r="I3096" t="s">
        <v>709</v>
      </c>
      <c r="J3096" t="s">
        <v>519</v>
      </c>
      <c r="K3096" t="s">
        <v>79</v>
      </c>
      <c r="L3096" t="s">
        <v>13</v>
      </c>
      <c r="M3096">
        <v>2</v>
      </c>
      <c r="N3096">
        <v>58.201129999999999</v>
      </c>
      <c r="O3096">
        <v>-136.39204000000001</v>
      </c>
      <c r="P3096">
        <v>33</v>
      </c>
      <c r="Q3096">
        <v>2</v>
      </c>
    </row>
    <row r="3097" spans="1:17" x14ac:dyDescent="0.25">
      <c r="A3097" s="1">
        <v>41822</v>
      </c>
      <c r="B3097" s="2">
        <f t="shared" si="192"/>
        <v>2014</v>
      </c>
      <c r="C3097" s="2">
        <f t="shared" si="193"/>
        <v>7</v>
      </c>
      <c r="D3097" s="2">
        <f t="shared" si="194"/>
        <v>2</v>
      </c>
      <c r="E3097" s="2">
        <f t="shared" si="195"/>
        <v>4</v>
      </c>
      <c r="F3097" s="1" t="s">
        <v>792</v>
      </c>
      <c r="G3097" t="s">
        <v>708</v>
      </c>
      <c r="H3097" s="7" t="s">
        <v>785</v>
      </c>
      <c r="I3097" t="s">
        <v>709</v>
      </c>
      <c r="J3097" t="s">
        <v>519</v>
      </c>
      <c r="K3097" t="s">
        <v>79</v>
      </c>
      <c r="L3097" t="s">
        <v>13</v>
      </c>
      <c r="M3097">
        <v>2</v>
      </c>
      <c r="N3097">
        <v>58.201129999999999</v>
      </c>
      <c r="O3097">
        <v>-136.39204000000001</v>
      </c>
      <c r="P3097">
        <v>33</v>
      </c>
      <c r="Q3097">
        <v>1</v>
      </c>
    </row>
    <row r="3098" spans="1:17" x14ac:dyDescent="0.25">
      <c r="A3098" s="1">
        <v>41458</v>
      </c>
      <c r="B3098" s="2">
        <f t="shared" si="192"/>
        <v>2013</v>
      </c>
      <c r="C3098" s="2">
        <f t="shared" si="193"/>
        <v>7</v>
      </c>
      <c r="D3098" s="2">
        <f t="shared" si="194"/>
        <v>3</v>
      </c>
      <c r="E3098" s="2">
        <f t="shared" si="195"/>
        <v>4</v>
      </c>
      <c r="F3098" s="1" t="s">
        <v>792</v>
      </c>
      <c r="G3098" t="s">
        <v>708</v>
      </c>
      <c r="H3098" s="7" t="s">
        <v>785</v>
      </c>
      <c r="I3098" t="s">
        <v>709</v>
      </c>
      <c r="J3098" t="s">
        <v>519</v>
      </c>
      <c r="K3098" t="s">
        <v>79</v>
      </c>
      <c r="L3098" t="s">
        <v>13</v>
      </c>
      <c r="M3098">
        <v>3</v>
      </c>
      <c r="N3098">
        <v>58.201129999999999</v>
      </c>
      <c r="O3098">
        <v>-136.39204000000001</v>
      </c>
      <c r="P3098">
        <v>28</v>
      </c>
      <c r="Q3098">
        <v>1</v>
      </c>
    </row>
    <row r="3099" spans="1:17" x14ac:dyDescent="0.25">
      <c r="A3099" s="1">
        <v>41093</v>
      </c>
      <c r="B3099" s="2">
        <f t="shared" si="192"/>
        <v>2012</v>
      </c>
      <c r="C3099" s="2">
        <f t="shared" si="193"/>
        <v>7</v>
      </c>
      <c r="D3099" s="2">
        <f t="shared" si="194"/>
        <v>3</v>
      </c>
      <c r="E3099" s="2">
        <f t="shared" si="195"/>
        <v>3</v>
      </c>
      <c r="F3099" s="1" t="s">
        <v>792</v>
      </c>
      <c r="G3099" t="s">
        <v>708</v>
      </c>
      <c r="H3099" s="7" t="s">
        <v>785</v>
      </c>
      <c r="I3099" t="s">
        <v>709</v>
      </c>
      <c r="J3099" t="s">
        <v>519</v>
      </c>
      <c r="K3099" t="s">
        <v>308</v>
      </c>
      <c r="L3099" t="s">
        <v>13</v>
      </c>
      <c r="M3099">
        <v>2.75</v>
      </c>
      <c r="N3099">
        <v>58.201129999999999</v>
      </c>
      <c r="O3099">
        <v>-136.39204000000001</v>
      </c>
      <c r="P3099">
        <v>6</v>
      </c>
      <c r="Q3099">
        <v>1</v>
      </c>
    </row>
    <row r="3100" spans="1:17" x14ac:dyDescent="0.25">
      <c r="A3100" s="1">
        <v>41094</v>
      </c>
      <c r="B3100" s="2">
        <f t="shared" si="192"/>
        <v>2012</v>
      </c>
      <c r="C3100" s="2">
        <f t="shared" si="193"/>
        <v>7</v>
      </c>
      <c r="D3100" s="2">
        <f t="shared" si="194"/>
        <v>4</v>
      </c>
      <c r="E3100" s="2">
        <f t="shared" si="195"/>
        <v>4</v>
      </c>
      <c r="F3100" s="1" t="s">
        <v>792</v>
      </c>
      <c r="G3100" t="s">
        <v>708</v>
      </c>
      <c r="H3100" s="7" t="s">
        <v>785</v>
      </c>
      <c r="I3100" t="s">
        <v>709</v>
      </c>
      <c r="J3100" t="s">
        <v>519</v>
      </c>
      <c r="K3100" t="s">
        <v>79</v>
      </c>
      <c r="L3100" t="s">
        <v>13</v>
      </c>
      <c r="M3100">
        <v>2.5</v>
      </c>
      <c r="N3100">
        <v>58.201129999999999</v>
      </c>
      <c r="O3100">
        <v>-136.39204000000001</v>
      </c>
      <c r="P3100">
        <v>19</v>
      </c>
      <c r="Q3100">
        <v>2</v>
      </c>
    </row>
    <row r="3101" spans="1:17" x14ac:dyDescent="0.25">
      <c r="A3101" s="1">
        <v>41095</v>
      </c>
      <c r="B3101" s="2">
        <f t="shared" si="192"/>
        <v>2012</v>
      </c>
      <c r="C3101" s="2">
        <f t="shared" si="193"/>
        <v>7</v>
      </c>
      <c r="D3101" s="2">
        <f t="shared" si="194"/>
        <v>5</v>
      </c>
      <c r="E3101" s="2">
        <f t="shared" si="195"/>
        <v>5</v>
      </c>
      <c r="F3101" s="1" t="s">
        <v>792</v>
      </c>
      <c r="G3101" t="s">
        <v>708</v>
      </c>
      <c r="H3101" s="7" t="s">
        <v>785</v>
      </c>
      <c r="I3101" t="s">
        <v>709</v>
      </c>
      <c r="J3101" t="s">
        <v>519</v>
      </c>
      <c r="K3101" t="s">
        <v>74</v>
      </c>
      <c r="L3101" t="s">
        <v>13</v>
      </c>
      <c r="M3101">
        <v>1</v>
      </c>
      <c r="N3101">
        <v>58.201129999999999</v>
      </c>
      <c r="O3101">
        <v>-136.39204000000001</v>
      </c>
      <c r="P3101">
        <v>27</v>
      </c>
      <c r="Q3101">
        <v>3</v>
      </c>
    </row>
    <row r="3102" spans="1:17" x14ac:dyDescent="0.25">
      <c r="A3102" s="1">
        <v>41095</v>
      </c>
      <c r="B3102" s="2">
        <f t="shared" si="192"/>
        <v>2012</v>
      </c>
      <c r="C3102" s="2">
        <f t="shared" si="193"/>
        <v>7</v>
      </c>
      <c r="D3102" s="2">
        <f t="shared" si="194"/>
        <v>5</v>
      </c>
      <c r="E3102" s="2">
        <f t="shared" si="195"/>
        <v>5</v>
      </c>
      <c r="F3102" s="1" t="s">
        <v>792</v>
      </c>
      <c r="G3102" t="s">
        <v>708</v>
      </c>
      <c r="H3102" s="7" t="s">
        <v>785</v>
      </c>
      <c r="I3102" t="s">
        <v>709</v>
      </c>
      <c r="J3102" t="s">
        <v>519</v>
      </c>
      <c r="K3102" t="s">
        <v>74</v>
      </c>
      <c r="L3102" t="s">
        <v>13</v>
      </c>
      <c r="M3102">
        <v>1.5</v>
      </c>
      <c r="N3102">
        <v>58.201129999999999</v>
      </c>
      <c r="O3102">
        <v>-136.39204000000001</v>
      </c>
      <c r="P3102">
        <v>29</v>
      </c>
      <c r="Q3102">
        <v>2</v>
      </c>
    </row>
    <row r="3103" spans="1:17" x14ac:dyDescent="0.25">
      <c r="A3103" s="1">
        <v>40731</v>
      </c>
      <c r="B3103" s="2">
        <f t="shared" si="192"/>
        <v>2011</v>
      </c>
      <c r="C3103" s="2">
        <f t="shared" si="193"/>
        <v>7</v>
      </c>
      <c r="D3103" s="2">
        <f t="shared" si="194"/>
        <v>7</v>
      </c>
      <c r="E3103" s="2">
        <f t="shared" si="195"/>
        <v>5</v>
      </c>
      <c r="F3103" s="1" t="s">
        <v>792</v>
      </c>
      <c r="G3103" t="s">
        <v>708</v>
      </c>
      <c r="H3103" s="7" t="s">
        <v>785</v>
      </c>
      <c r="I3103" t="s">
        <v>709</v>
      </c>
      <c r="J3103" t="s">
        <v>519</v>
      </c>
      <c r="K3103" t="s">
        <v>74</v>
      </c>
      <c r="L3103" t="s">
        <v>13</v>
      </c>
      <c r="M3103">
        <v>2.5</v>
      </c>
      <c r="N3103">
        <v>58.201129999999999</v>
      </c>
      <c r="O3103">
        <v>-136.39204000000001</v>
      </c>
      <c r="P3103">
        <v>52</v>
      </c>
      <c r="Q3103">
        <v>5</v>
      </c>
    </row>
    <row r="3104" spans="1:17" x14ac:dyDescent="0.25">
      <c r="A3104" s="1">
        <v>41464</v>
      </c>
      <c r="B3104" s="2">
        <f t="shared" si="192"/>
        <v>2013</v>
      </c>
      <c r="C3104" s="2">
        <f t="shared" si="193"/>
        <v>7</v>
      </c>
      <c r="D3104" s="2">
        <f t="shared" si="194"/>
        <v>9</v>
      </c>
      <c r="E3104" s="2">
        <f t="shared" si="195"/>
        <v>3</v>
      </c>
      <c r="F3104" s="1" t="s">
        <v>792</v>
      </c>
      <c r="G3104" t="s">
        <v>708</v>
      </c>
      <c r="H3104" s="7" t="s">
        <v>785</v>
      </c>
      <c r="I3104" t="s">
        <v>709</v>
      </c>
      <c r="J3104" t="s">
        <v>519</v>
      </c>
      <c r="K3104" t="s">
        <v>79</v>
      </c>
      <c r="L3104" t="s">
        <v>13</v>
      </c>
      <c r="M3104">
        <v>2</v>
      </c>
      <c r="N3104">
        <v>58.201129999999999</v>
      </c>
      <c r="O3104">
        <v>-136.39204000000001</v>
      </c>
      <c r="P3104">
        <v>24</v>
      </c>
      <c r="Q3104">
        <v>1</v>
      </c>
    </row>
    <row r="3105" spans="1:17" x14ac:dyDescent="0.25">
      <c r="A3105" s="1">
        <v>41829</v>
      </c>
      <c r="B3105" s="2">
        <f t="shared" si="192"/>
        <v>2014</v>
      </c>
      <c r="C3105" s="2">
        <f t="shared" si="193"/>
        <v>7</v>
      </c>
      <c r="D3105" s="2">
        <f t="shared" si="194"/>
        <v>9</v>
      </c>
      <c r="E3105" s="2">
        <f t="shared" si="195"/>
        <v>4</v>
      </c>
      <c r="F3105" s="1" t="s">
        <v>792</v>
      </c>
      <c r="G3105" t="s">
        <v>708</v>
      </c>
      <c r="H3105" s="7" t="s">
        <v>785</v>
      </c>
      <c r="I3105" t="s">
        <v>709</v>
      </c>
      <c r="J3105" t="s">
        <v>519</v>
      </c>
      <c r="K3105" t="s">
        <v>74</v>
      </c>
      <c r="L3105" t="s">
        <v>13</v>
      </c>
      <c r="M3105">
        <v>1</v>
      </c>
      <c r="N3105">
        <v>58.201129999999999</v>
      </c>
      <c r="O3105">
        <v>-136.39204000000001</v>
      </c>
      <c r="P3105">
        <v>13</v>
      </c>
      <c r="Q3105">
        <v>1</v>
      </c>
    </row>
    <row r="3106" spans="1:17" x14ac:dyDescent="0.25">
      <c r="A3106" s="1">
        <v>41829</v>
      </c>
      <c r="B3106" s="2">
        <f t="shared" si="192"/>
        <v>2014</v>
      </c>
      <c r="C3106" s="2">
        <f t="shared" si="193"/>
        <v>7</v>
      </c>
      <c r="D3106" s="2">
        <f t="shared" si="194"/>
        <v>9</v>
      </c>
      <c r="E3106" s="2">
        <f t="shared" si="195"/>
        <v>4</v>
      </c>
      <c r="F3106" s="1" t="s">
        <v>792</v>
      </c>
      <c r="G3106" t="s">
        <v>708</v>
      </c>
      <c r="H3106" s="7" t="s">
        <v>785</v>
      </c>
      <c r="I3106" t="s">
        <v>709</v>
      </c>
      <c r="J3106" t="s">
        <v>519</v>
      </c>
      <c r="K3106" t="s">
        <v>74</v>
      </c>
      <c r="L3106" t="s">
        <v>13</v>
      </c>
      <c r="M3106">
        <v>1.25</v>
      </c>
      <c r="N3106">
        <v>58.201129999999999</v>
      </c>
      <c r="O3106">
        <v>-136.39204000000001</v>
      </c>
      <c r="P3106">
        <v>28</v>
      </c>
      <c r="Q3106">
        <v>3</v>
      </c>
    </row>
    <row r="3107" spans="1:17" x14ac:dyDescent="0.25">
      <c r="A3107" s="1">
        <v>41830</v>
      </c>
      <c r="B3107" s="2">
        <f t="shared" si="192"/>
        <v>2014</v>
      </c>
      <c r="C3107" s="2">
        <f t="shared" si="193"/>
        <v>7</v>
      </c>
      <c r="D3107" s="2">
        <f t="shared" si="194"/>
        <v>10</v>
      </c>
      <c r="E3107" s="2">
        <f t="shared" si="195"/>
        <v>5</v>
      </c>
      <c r="F3107" s="1" t="s">
        <v>792</v>
      </c>
      <c r="G3107" t="s">
        <v>708</v>
      </c>
      <c r="H3107" s="7" t="s">
        <v>785</v>
      </c>
      <c r="I3107" t="s">
        <v>709</v>
      </c>
      <c r="J3107" t="s">
        <v>519</v>
      </c>
      <c r="K3107" t="s">
        <v>74</v>
      </c>
      <c r="L3107" t="s">
        <v>13</v>
      </c>
      <c r="M3107">
        <v>1.25</v>
      </c>
      <c r="N3107">
        <v>58.201129999999999</v>
      </c>
      <c r="O3107">
        <v>-136.39204000000001</v>
      </c>
      <c r="P3107">
        <v>55</v>
      </c>
      <c r="Q3107">
        <v>6</v>
      </c>
    </row>
    <row r="3108" spans="1:17" x14ac:dyDescent="0.25">
      <c r="A3108" s="1">
        <v>41101</v>
      </c>
      <c r="B3108" s="2">
        <f t="shared" si="192"/>
        <v>2012</v>
      </c>
      <c r="C3108" s="2">
        <f t="shared" si="193"/>
        <v>7</v>
      </c>
      <c r="D3108" s="2">
        <f t="shared" si="194"/>
        <v>11</v>
      </c>
      <c r="E3108" s="2">
        <f t="shared" si="195"/>
        <v>4</v>
      </c>
      <c r="F3108" s="1" t="s">
        <v>792</v>
      </c>
      <c r="G3108" t="s">
        <v>708</v>
      </c>
      <c r="H3108" s="7" t="s">
        <v>785</v>
      </c>
      <c r="I3108" t="s">
        <v>709</v>
      </c>
      <c r="J3108" t="s">
        <v>519</v>
      </c>
      <c r="K3108" t="s">
        <v>79</v>
      </c>
      <c r="L3108" t="s">
        <v>13</v>
      </c>
      <c r="M3108">
        <v>1.5</v>
      </c>
      <c r="N3108">
        <v>58.201129999999999</v>
      </c>
      <c r="O3108">
        <v>-136.39204000000001</v>
      </c>
      <c r="P3108">
        <v>38</v>
      </c>
      <c r="Q3108">
        <v>3</v>
      </c>
    </row>
    <row r="3109" spans="1:17" x14ac:dyDescent="0.25">
      <c r="A3109" s="1">
        <v>40736</v>
      </c>
      <c r="B3109" s="2">
        <f t="shared" si="192"/>
        <v>2011</v>
      </c>
      <c r="C3109" s="2">
        <f t="shared" si="193"/>
        <v>7</v>
      </c>
      <c r="D3109" s="2">
        <f t="shared" si="194"/>
        <v>12</v>
      </c>
      <c r="E3109" s="2">
        <f t="shared" si="195"/>
        <v>3</v>
      </c>
      <c r="F3109" s="1" t="s">
        <v>792</v>
      </c>
      <c r="G3109" t="s">
        <v>708</v>
      </c>
      <c r="H3109" s="7" t="s">
        <v>785</v>
      </c>
      <c r="I3109" t="s">
        <v>709</v>
      </c>
      <c r="J3109" t="s">
        <v>519</v>
      </c>
      <c r="K3109" t="s">
        <v>74</v>
      </c>
      <c r="L3109" t="s">
        <v>13</v>
      </c>
      <c r="M3109">
        <v>1.5</v>
      </c>
      <c r="N3109">
        <v>58.201129999999999</v>
      </c>
      <c r="O3109">
        <v>-136.39204000000001</v>
      </c>
      <c r="P3109">
        <v>54</v>
      </c>
      <c r="Q3109">
        <v>5</v>
      </c>
    </row>
    <row r="3110" spans="1:17" x14ac:dyDescent="0.25">
      <c r="A3110" s="1">
        <v>41104</v>
      </c>
      <c r="B3110" s="2">
        <f t="shared" si="192"/>
        <v>2012</v>
      </c>
      <c r="C3110" s="2">
        <f t="shared" si="193"/>
        <v>7</v>
      </c>
      <c r="D3110" s="2">
        <f t="shared" si="194"/>
        <v>14</v>
      </c>
      <c r="E3110" s="2">
        <f t="shared" si="195"/>
        <v>7</v>
      </c>
      <c r="F3110" s="1" t="s">
        <v>792</v>
      </c>
      <c r="G3110" t="s">
        <v>708</v>
      </c>
      <c r="H3110" s="7" t="s">
        <v>785</v>
      </c>
      <c r="I3110" t="s">
        <v>709</v>
      </c>
      <c r="J3110" t="s">
        <v>519</v>
      </c>
      <c r="K3110" t="s">
        <v>715</v>
      </c>
      <c r="L3110" t="s">
        <v>13</v>
      </c>
      <c r="M3110">
        <v>1</v>
      </c>
      <c r="N3110">
        <v>58.201129999999999</v>
      </c>
      <c r="O3110">
        <v>-136.39204000000001</v>
      </c>
      <c r="P3110">
        <v>6</v>
      </c>
      <c r="Q3110">
        <v>1</v>
      </c>
    </row>
    <row r="3111" spans="1:17" x14ac:dyDescent="0.25">
      <c r="A3111" s="1">
        <v>41104</v>
      </c>
      <c r="B3111" s="2">
        <f t="shared" si="192"/>
        <v>2012</v>
      </c>
      <c r="C3111" s="2">
        <f t="shared" si="193"/>
        <v>7</v>
      </c>
      <c r="D3111" s="2">
        <f t="shared" si="194"/>
        <v>14</v>
      </c>
      <c r="E3111" s="2">
        <f t="shared" si="195"/>
        <v>7</v>
      </c>
      <c r="F3111" s="1" t="s">
        <v>792</v>
      </c>
      <c r="G3111" t="s">
        <v>708</v>
      </c>
      <c r="H3111" s="7" t="s">
        <v>785</v>
      </c>
      <c r="I3111" t="s">
        <v>709</v>
      </c>
      <c r="J3111" t="s">
        <v>519</v>
      </c>
      <c r="K3111" t="s">
        <v>715</v>
      </c>
      <c r="L3111" t="s">
        <v>13</v>
      </c>
      <c r="M3111">
        <v>1</v>
      </c>
      <c r="N3111">
        <v>58.201129999999999</v>
      </c>
      <c r="O3111">
        <v>-136.39204000000001</v>
      </c>
      <c r="P3111">
        <v>6</v>
      </c>
      <c r="Q3111">
        <v>1</v>
      </c>
    </row>
    <row r="3112" spans="1:17" x14ac:dyDescent="0.25">
      <c r="A3112" s="1">
        <v>41834</v>
      </c>
      <c r="B3112" s="2">
        <f t="shared" si="192"/>
        <v>2014</v>
      </c>
      <c r="C3112" s="2">
        <f t="shared" si="193"/>
        <v>7</v>
      </c>
      <c r="D3112" s="2">
        <f t="shared" si="194"/>
        <v>14</v>
      </c>
      <c r="E3112" s="2">
        <f t="shared" si="195"/>
        <v>2</v>
      </c>
      <c r="F3112" s="1" t="s">
        <v>792</v>
      </c>
      <c r="G3112" t="s">
        <v>708</v>
      </c>
      <c r="H3112" s="7" t="s">
        <v>785</v>
      </c>
      <c r="I3112" t="s">
        <v>709</v>
      </c>
      <c r="J3112" t="s">
        <v>519</v>
      </c>
      <c r="K3112" t="s">
        <v>74</v>
      </c>
      <c r="L3112" t="s">
        <v>13</v>
      </c>
      <c r="M3112">
        <v>1.25</v>
      </c>
      <c r="N3112">
        <v>58.201129999999999</v>
      </c>
      <c r="O3112">
        <v>-136.39204000000001</v>
      </c>
      <c r="P3112">
        <v>48</v>
      </c>
      <c r="Q3112">
        <v>4</v>
      </c>
    </row>
    <row r="3113" spans="1:17" x14ac:dyDescent="0.25">
      <c r="A3113" s="1">
        <v>41834</v>
      </c>
      <c r="B3113" s="2">
        <f t="shared" si="192"/>
        <v>2014</v>
      </c>
      <c r="C3113" s="2">
        <f t="shared" si="193"/>
        <v>7</v>
      </c>
      <c r="D3113" s="2">
        <f t="shared" si="194"/>
        <v>14</v>
      </c>
      <c r="E3113" s="2">
        <f t="shared" si="195"/>
        <v>2</v>
      </c>
      <c r="F3113" s="1" t="s">
        <v>792</v>
      </c>
      <c r="G3113" t="s">
        <v>708</v>
      </c>
      <c r="H3113" s="7" t="s">
        <v>785</v>
      </c>
      <c r="I3113" t="s">
        <v>709</v>
      </c>
      <c r="J3113" t="s">
        <v>519</v>
      </c>
      <c r="K3113" t="s">
        <v>74</v>
      </c>
      <c r="L3113" t="s">
        <v>13</v>
      </c>
      <c r="M3113">
        <v>2.75</v>
      </c>
      <c r="N3113">
        <v>58.201129999999999</v>
      </c>
      <c r="O3113">
        <v>-136.39204000000001</v>
      </c>
      <c r="P3113">
        <v>8</v>
      </c>
      <c r="Q3113">
        <v>1</v>
      </c>
    </row>
    <row r="3114" spans="1:17" x14ac:dyDescent="0.25">
      <c r="A3114" s="1">
        <v>41835</v>
      </c>
      <c r="B3114" s="2">
        <f t="shared" si="192"/>
        <v>2014</v>
      </c>
      <c r="C3114" s="2">
        <f t="shared" si="193"/>
        <v>7</v>
      </c>
      <c r="D3114" s="2">
        <f t="shared" si="194"/>
        <v>15</v>
      </c>
      <c r="E3114" s="2">
        <f t="shared" si="195"/>
        <v>3</v>
      </c>
      <c r="F3114" s="1" t="s">
        <v>792</v>
      </c>
      <c r="G3114" t="s">
        <v>708</v>
      </c>
      <c r="H3114" s="7" t="s">
        <v>785</v>
      </c>
      <c r="I3114" t="s">
        <v>709</v>
      </c>
      <c r="J3114" t="s">
        <v>519</v>
      </c>
      <c r="K3114" t="s">
        <v>79</v>
      </c>
      <c r="L3114" t="s">
        <v>13</v>
      </c>
      <c r="M3114">
        <v>3</v>
      </c>
      <c r="N3114">
        <v>58.201129999999999</v>
      </c>
      <c r="O3114">
        <v>-136.39204000000001</v>
      </c>
      <c r="P3114">
        <v>54</v>
      </c>
      <c r="Q3114">
        <v>1</v>
      </c>
    </row>
    <row r="3115" spans="1:17" x14ac:dyDescent="0.25">
      <c r="A3115" s="1">
        <v>41836</v>
      </c>
      <c r="B3115" s="2">
        <f t="shared" si="192"/>
        <v>2014</v>
      </c>
      <c r="C3115" s="2">
        <f t="shared" si="193"/>
        <v>7</v>
      </c>
      <c r="D3115" s="2">
        <f t="shared" si="194"/>
        <v>16</v>
      </c>
      <c r="E3115" s="2">
        <f t="shared" si="195"/>
        <v>4</v>
      </c>
      <c r="F3115" s="1" t="s">
        <v>792</v>
      </c>
      <c r="G3115" t="s">
        <v>708</v>
      </c>
      <c r="H3115" s="7" t="s">
        <v>785</v>
      </c>
      <c r="I3115" t="s">
        <v>709</v>
      </c>
      <c r="J3115" t="s">
        <v>519</v>
      </c>
      <c r="K3115" t="s">
        <v>79</v>
      </c>
      <c r="L3115" t="s">
        <v>13</v>
      </c>
      <c r="M3115">
        <v>1.5</v>
      </c>
      <c r="N3115">
        <v>58.201129999999999</v>
      </c>
      <c r="O3115">
        <v>-136.39204000000001</v>
      </c>
      <c r="P3115">
        <v>13</v>
      </c>
      <c r="Q3115">
        <v>1</v>
      </c>
    </row>
    <row r="3116" spans="1:17" x14ac:dyDescent="0.25">
      <c r="A3116" s="1">
        <v>41472</v>
      </c>
      <c r="B3116" s="2">
        <f t="shared" si="192"/>
        <v>2013</v>
      </c>
      <c r="C3116" s="2">
        <f t="shared" si="193"/>
        <v>7</v>
      </c>
      <c r="D3116" s="2">
        <f t="shared" si="194"/>
        <v>17</v>
      </c>
      <c r="E3116" s="2">
        <f t="shared" si="195"/>
        <v>4</v>
      </c>
      <c r="F3116" s="1" t="s">
        <v>792</v>
      </c>
      <c r="G3116" t="s">
        <v>708</v>
      </c>
      <c r="H3116" s="7" t="s">
        <v>785</v>
      </c>
      <c r="I3116" t="s">
        <v>709</v>
      </c>
      <c r="J3116" t="s">
        <v>519</v>
      </c>
      <c r="K3116" t="s">
        <v>79</v>
      </c>
      <c r="L3116" t="s">
        <v>13</v>
      </c>
      <c r="M3116">
        <v>3</v>
      </c>
      <c r="N3116">
        <v>58.201129999999999</v>
      </c>
      <c r="O3116">
        <v>-136.39204000000001</v>
      </c>
      <c r="P3116">
        <v>45</v>
      </c>
      <c r="Q3116">
        <v>1</v>
      </c>
    </row>
    <row r="3117" spans="1:17" x14ac:dyDescent="0.25">
      <c r="A3117" s="1">
        <v>41472</v>
      </c>
      <c r="B3117" s="2">
        <f t="shared" si="192"/>
        <v>2013</v>
      </c>
      <c r="C3117" s="2">
        <f t="shared" si="193"/>
        <v>7</v>
      </c>
      <c r="D3117" s="2">
        <f t="shared" si="194"/>
        <v>17</v>
      </c>
      <c r="E3117" s="2">
        <f t="shared" si="195"/>
        <v>4</v>
      </c>
      <c r="F3117" s="1" t="s">
        <v>792</v>
      </c>
      <c r="G3117" t="s">
        <v>708</v>
      </c>
      <c r="H3117" s="7" t="s">
        <v>785</v>
      </c>
      <c r="I3117" t="s">
        <v>709</v>
      </c>
      <c r="J3117" t="s">
        <v>519</v>
      </c>
      <c r="K3117" t="s">
        <v>79</v>
      </c>
      <c r="L3117" t="s">
        <v>13</v>
      </c>
      <c r="M3117">
        <v>2</v>
      </c>
      <c r="N3117">
        <v>58.201129999999999</v>
      </c>
      <c r="O3117">
        <v>-136.39204000000001</v>
      </c>
      <c r="P3117">
        <v>20</v>
      </c>
      <c r="Q3117">
        <v>1</v>
      </c>
    </row>
    <row r="3118" spans="1:17" x14ac:dyDescent="0.25">
      <c r="A3118" s="1">
        <v>41109</v>
      </c>
      <c r="B3118" s="2">
        <f t="shared" si="192"/>
        <v>2012</v>
      </c>
      <c r="C3118" s="2">
        <f t="shared" si="193"/>
        <v>7</v>
      </c>
      <c r="D3118" s="2">
        <f t="shared" si="194"/>
        <v>19</v>
      </c>
      <c r="E3118" s="2">
        <f t="shared" si="195"/>
        <v>5</v>
      </c>
      <c r="F3118" s="1" t="s">
        <v>792</v>
      </c>
      <c r="G3118" t="s">
        <v>708</v>
      </c>
      <c r="H3118" s="7" t="s">
        <v>785</v>
      </c>
      <c r="I3118" t="s">
        <v>709</v>
      </c>
      <c r="J3118" t="s">
        <v>519</v>
      </c>
      <c r="K3118" t="s">
        <v>74</v>
      </c>
      <c r="L3118" t="s">
        <v>13</v>
      </c>
      <c r="M3118">
        <v>1.5</v>
      </c>
      <c r="N3118">
        <v>58.201129999999999</v>
      </c>
      <c r="O3118">
        <v>-136.39204000000001</v>
      </c>
      <c r="P3118">
        <v>52</v>
      </c>
      <c r="Q3118">
        <v>5</v>
      </c>
    </row>
    <row r="3119" spans="1:17" x14ac:dyDescent="0.25">
      <c r="A3119" s="1">
        <v>41478</v>
      </c>
      <c r="B3119" s="2">
        <f t="shared" si="192"/>
        <v>2013</v>
      </c>
      <c r="C3119" s="2">
        <f t="shared" si="193"/>
        <v>7</v>
      </c>
      <c r="D3119" s="2">
        <f t="shared" si="194"/>
        <v>23</v>
      </c>
      <c r="E3119" s="2">
        <f t="shared" si="195"/>
        <v>3</v>
      </c>
      <c r="F3119" s="1" t="s">
        <v>792</v>
      </c>
      <c r="G3119" t="s">
        <v>708</v>
      </c>
      <c r="H3119" s="7" t="s">
        <v>785</v>
      </c>
      <c r="I3119" t="s">
        <v>709</v>
      </c>
      <c r="J3119" t="s">
        <v>519</v>
      </c>
      <c r="K3119" t="s">
        <v>79</v>
      </c>
      <c r="L3119" t="s">
        <v>13</v>
      </c>
      <c r="M3119">
        <v>2</v>
      </c>
      <c r="N3119">
        <v>58.201129999999999</v>
      </c>
      <c r="O3119">
        <v>-136.39204000000001</v>
      </c>
      <c r="P3119">
        <v>32</v>
      </c>
      <c r="Q3119">
        <v>1</v>
      </c>
    </row>
    <row r="3120" spans="1:17" x14ac:dyDescent="0.25">
      <c r="A3120" s="1">
        <v>41843</v>
      </c>
      <c r="B3120" s="2">
        <f t="shared" si="192"/>
        <v>2014</v>
      </c>
      <c r="C3120" s="2">
        <f t="shared" si="193"/>
        <v>7</v>
      </c>
      <c r="D3120" s="2">
        <f t="shared" si="194"/>
        <v>23</v>
      </c>
      <c r="E3120" s="2">
        <f t="shared" si="195"/>
        <v>4</v>
      </c>
      <c r="F3120" s="1" t="s">
        <v>792</v>
      </c>
      <c r="G3120" t="s">
        <v>708</v>
      </c>
      <c r="H3120" s="7" t="s">
        <v>785</v>
      </c>
      <c r="I3120" t="s">
        <v>709</v>
      </c>
      <c r="J3120" t="s">
        <v>519</v>
      </c>
      <c r="K3120" t="s">
        <v>79</v>
      </c>
      <c r="L3120" t="s">
        <v>13</v>
      </c>
      <c r="M3120">
        <v>2.5</v>
      </c>
      <c r="N3120">
        <v>58.201129999999999</v>
      </c>
      <c r="O3120">
        <v>-136.39204000000001</v>
      </c>
      <c r="P3120">
        <v>43</v>
      </c>
      <c r="Q3120">
        <v>3</v>
      </c>
    </row>
    <row r="3121" spans="1:17" x14ac:dyDescent="0.25">
      <c r="A3121" s="1">
        <v>41113</v>
      </c>
      <c r="B3121" s="2">
        <f t="shared" si="192"/>
        <v>2012</v>
      </c>
      <c r="C3121" s="2">
        <f t="shared" si="193"/>
        <v>7</v>
      </c>
      <c r="D3121" s="2">
        <f t="shared" si="194"/>
        <v>23</v>
      </c>
      <c r="E3121" s="2">
        <f t="shared" si="195"/>
        <v>2</v>
      </c>
      <c r="F3121" s="1" t="s">
        <v>792</v>
      </c>
      <c r="G3121" t="s">
        <v>708</v>
      </c>
      <c r="H3121" s="7" t="s">
        <v>785</v>
      </c>
      <c r="I3121" t="s">
        <v>709</v>
      </c>
      <c r="J3121" t="s">
        <v>519</v>
      </c>
      <c r="K3121" t="s">
        <v>74</v>
      </c>
      <c r="L3121" t="s">
        <v>13</v>
      </c>
      <c r="M3121">
        <v>1.5</v>
      </c>
      <c r="N3121">
        <v>58.201129999999999</v>
      </c>
      <c r="O3121">
        <v>-136.39204000000001</v>
      </c>
      <c r="P3121">
        <v>40</v>
      </c>
      <c r="Q3121">
        <v>4</v>
      </c>
    </row>
    <row r="3122" spans="1:17" x14ac:dyDescent="0.25">
      <c r="A3122" s="1">
        <v>41843</v>
      </c>
      <c r="B3122" s="2">
        <f t="shared" si="192"/>
        <v>2014</v>
      </c>
      <c r="C3122" s="2">
        <f t="shared" si="193"/>
        <v>7</v>
      </c>
      <c r="D3122" s="2">
        <f t="shared" si="194"/>
        <v>23</v>
      </c>
      <c r="E3122" s="2">
        <f t="shared" si="195"/>
        <v>4</v>
      </c>
      <c r="F3122" s="1" t="s">
        <v>792</v>
      </c>
      <c r="G3122" t="s">
        <v>708</v>
      </c>
      <c r="H3122" s="7" t="s">
        <v>785</v>
      </c>
      <c r="I3122" t="s">
        <v>709</v>
      </c>
      <c r="J3122" t="s">
        <v>519</v>
      </c>
      <c r="K3122" t="s">
        <v>74</v>
      </c>
      <c r="L3122" t="s">
        <v>13</v>
      </c>
      <c r="M3122">
        <v>1</v>
      </c>
      <c r="N3122">
        <v>58.201129999999999</v>
      </c>
      <c r="O3122">
        <v>-136.39204000000001</v>
      </c>
      <c r="P3122">
        <v>10</v>
      </c>
      <c r="Q3122">
        <v>2</v>
      </c>
    </row>
    <row r="3123" spans="1:17" x14ac:dyDescent="0.25">
      <c r="A3123" s="1">
        <v>41843</v>
      </c>
      <c r="B3123" s="2">
        <f t="shared" si="192"/>
        <v>2014</v>
      </c>
      <c r="C3123" s="2">
        <f t="shared" si="193"/>
        <v>7</v>
      </c>
      <c r="D3123" s="2">
        <f t="shared" si="194"/>
        <v>23</v>
      </c>
      <c r="E3123" s="2">
        <f t="shared" si="195"/>
        <v>4</v>
      </c>
      <c r="F3123" s="1" t="s">
        <v>792</v>
      </c>
      <c r="G3123" t="s">
        <v>708</v>
      </c>
      <c r="H3123" s="7" t="s">
        <v>785</v>
      </c>
      <c r="I3123" t="s">
        <v>709</v>
      </c>
      <c r="J3123" t="s">
        <v>519</v>
      </c>
      <c r="K3123" t="s">
        <v>74</v>
      </c>
      <c r="L3123" t="s">
        <v>13</v>
      </c>
      <c r="M3123">
        <v>1.25</v>
      </c>
      <c r="N3123">
        <v>58.201129999999999</v>
      </c>
      <c r="O3123">
        <v>-136.39204000000001</v>
      </c>
      <c r="P3123">
        <v>47</v>
      </c>
      <c r="Q3123">
        <v>5</v>
      </c>
    </row>
    <row r="3124" spans="1:17" x14ac:dyDescent="0.25">
      <c r="A3124" s="1">
        <v>40747</v>
      </c>
      <c r="B3124" s="2">
        <f t="shared" si="192"/>
        <v>2011</v>
      </c>
      <c r="C3124" s="2">
        <f t="shared" si="193"/>
        <v>7</v>
      </c>
      <c r="D3124" s="2">
        <f t="shared" si="194"/>
        <v>23</v>
      </c>
      <c r="E3124" s="2">
        <f t="shared" si="195"/>
        <v>7</v>
      </c>
      <c r="F3124" s="1" t="s">
        <v>792</v>
      </c>
      <c r="G3124" t="s">
        <v>708</v>
      </c>
      <c r="H3124" s="7" t="s">
        <v>785</v>
      </c>
      <c r="I3124" t="s">
        <v>709</v>
      </c>
      <c r="J3124" t="s">
        <v>519</v>
      </c>
      <c r="K3124" t="s">
        <v>658</v>
      </c>
      <c r="L3124" t="s">
        <v>13</v>
      </c>
      <c r="M3124">
        <v>4</v>
      </c>
      <c r="N3124">
        <v>58.201129999999999</v>
      </c>
      <c r="O3124">
        <v>-136.39204000000001</v>
      </c>
      <c r="P3124">
        <v>4</v>
      </c>
      <c r="Q3124">
        <v>1</v>
      </c>
    </row>
    <row r="3125" spans="1:17" x14ac:dyDescent="0.25">
      <c r="A3125" s="1">
        <v>41844</v>
      </c>
      <c r="B3125" s="2">
        <f t="shared" si="192"/>
        <v>2014</v>
      </c>
      <c r="C3125" s="2">
        <f t="shared" si="193"/>
        <v>7</v>
      </c>
      <c r="D3125" s="2">
        <f t="shared" si="194"/>
        <v>24</v>
      </c>
      <c r="E3125" s="2">
        <f t="shared" si="195"/>
        <v>5</v>
      </c>
      <c r="F3125" s="1" t="s">
        <v>792</v>
      </c>
      <c r="G3125" t="s">
        <v>708</v>
      </c>
      <c r="H3125" s="7" t="s">
        <v>785</v>
      </c>
      <c r="I3125" t="s">
        <v>709</v>
      </c>
      <c r="J3125" t="s">
        <v>519</v>
      </c>
      <c r="K3125" t="s">
        <v>74</v>
      </c>
      <c r="L3125" t="s">
        <v>13</v>
      </c>
      <c r="M3125">
        <v>1.5</v>
      </c>
      <c r="N3125">
        <v>58.201129999999999</v>
      </c>
      <c r="O3125">
        <v>-136.39204000000001</v>
      </c>
      <c r="P3125">
        <v>57</v>
      </c>
      <c r="Q3125">
        <v>6</v>
      </c>
    </row>
    <row r="3126" spans="1:17" x14ac:dyDescent="0.25">
      <c r="A3126" s="1">
        <v>41115</v>
      </c>
      <c r="B3126" s="2">
        <f t="shared" si="192"/>
        <v>2012</v>
      </c>
      <c r="C3126" s="2">
        <f t="shared" si="193"/>
        <v>7</v>
      </c>
      <c r="D3126" s="2">
        <f t="shared" si="194"/>
        <v>25</v>
      </c>
      <c r="E3126" s="2">
        <f t="shared" si="195"/>
        <v>4</v>
      </c>
      <c r="F3126" s="1" t="s">
        <v>792</v>
      </c>
      <c r="G3126" t="s">
        <v>708</v>
      </c>
      <c r="H3126" s="7" t="s">
        <v>785</v>
      </c>
      <c r="I3126" t="s">
        <v>709</v>
      </c>
      <c r="J3126" t="s">
        <v>519</v>
      </c>
      <c r="K3126" t="s">
        <v>79</v>
      </c>
      <c r="L3126" t="s">
        <v>13</v>
      </c>
      <c r="M3126">
        <v>2</v>
      </c>
      <c r="N3126">
        <v>58.201129999999999</v>
      </c>
      <c r="O3126">
        <v>-136.39204000000001</v>
      </c>
      <c r="P3126">
        <v>41</v>
      </c>
      <c r="Q3126">
        <v>3</v>
      </c>
    </row>
    <row r="3127" spans="1:17" x14ac:dyDescent="0.25">
      <c r="A3127" s="1">
        <v>41115</v>
      </c>
      <c r="B3127" s="2">
        <f t="shared" si="192"/>
        <v>2012</v>
      </c>
      <c r="C3127" s="2">
        <f t="shared" si="193"/>
        <v>7</v>
      </c>
      <c r="D3127" s="2">
        <f t="shared" si="194"/>
        <v>25</v>
      </c>
      <c r="E3127" s="2">
        <f t="shared" si="195"/>
        <v>4</v>
      </c>
      <c r="F3127" s="1" t="s">
        <v>792</v>
      </c>
      <c r="G3127" t="s">
        <v>708</v>
      </c>
      <c r="H3127" s="7" t="s">
        <v>785</v>
      </c>
      <c r="I3127" t="s">
        <v>709</v>
      </c>
      <c r="J3127" t="s">
        <v>519</v>
      </c>
      <c r="K3127" t="s">
        <v>39</v>
      </c>
      <c r="L3127" t="s">
        <v>13</v>
      </c>
      <c r="M3127">
        <v>2</v>
      </c>
      <c r="N3127">
        <v>58.201129999999999</v>
      </c>
      <c r="O3127">
        <v>-136.39204000000001</v>
      </c>
      <c r="P3127">
        <v>5</v>
      </c>
      <c r="Q3127">
        <v>1</v>
      </c>
    </row>
    <row r="3128" spans="1:17" x14ac:dyDescent="0.25">
      <c r="A3128" s="1">
        <v>40750</v>
      </c>
      <c r="B3128" s="2">
        <f t="shared" si="192"/>
        <v>2011</v>
      </c>
      <c r="C3128" s="2">
        <f t="shared" si="193"/>
        <v>7</v>
      </c>
      <c r="D3128" s="2">
        <f t="shared" si="194"/>
        <v>26</v>
      </c>
      <c r="E3128" s="2">
        <f t="shared" si="195"/>
        <v>3</v>
      </c>
      <c r="F3128" s="1" t="s">
        <v>792</v>
      </c>
      <c r="G3128" t="s">
        <v>708</v>
      </c>
      <c r="H3128" s="7" t="s">
        <v>785</v>
      </c>
      <c r="I3128" t="s">
        <v>709</v>
      </c>
      <c r="J3128" t="s">
        <v>519</v>
      </c>
      <c r="K3128" t="s">
        <v>74</v>
      </c>
      <c r="L3128" t="s">
        <v>13</v>
      </c>
      <c r="M3128">
        <v>1.5</v>
      </c>
      <c r="N3128">
        <v>58.201129999999999</v>
      </c>
      <c r="O3128">
        <v>-136.39204000000001</v>
      </c>
      <c r="P3128">
        <v>42</v>
      </c>
      <c r="Q3128">
        <v>4</v>
      </c>
    </row>
    <row r="3129" spans="1:17" x14ac:dyDescent="0.25">
      <c r="A3129" s="1">
        <v>41847</v>
      </c>
      <c r="B3129" s="2">
        <f t="shared" si="192"/>
        <v>2014</v>
      </c>
      <c r="C3129" s="2">
        <f t="shared" si="193"/>
        <v>7</v>
      </c>
      <c r="D3129" s="2">
        <f t="shared" si="194"/>
        <v>27</v>
      </c>
      <c r="E3129" s="2">
        <f t="shared" si="195"/>
        <v>1</v>
      </c>
      <c r="F3129" s="1" t="s">
        <v>792</v>
      </c>
      <c r="G3129" t="s">
        <v>708</v>
      </c>
      <c r="H3129" s="7" t="s">
        <v>785</v>
      </c>
      <c r="I3129" t="s">
        <v>709</v>
      </c>
      <c r="J3129" t="s">
        <v>519</v>
      </c>
      <c r="K3129" t="s">
        <v>74</v>
      </c>
      <c r="L3129" t="s">
        <v>13</v>
      </c>
      <c r="M3129">
        <v>1</v>
      </c>
      <c r="N3129">
        <v>58.201129999999999</v>
      </c>
      <c r="O3129">
        <v>-136.39204000000001</v>
      </c>
      <c r="P3129">
        <v>5</v>
      </c>
      <c r="Q3129">
        <v>1</v>
      </c>
    </row>
    <row r="3130" spans="1:17" x14ac:dyDescent="0.25">
      <c r="A3130" s="1">
        <v>41847</v>
      </c>
      <c r="B3130" s="2">
        <f t="shared" si="192"/>
        <v>2014</v>
      </c>
      <c r="C3130" s="2">
        <f t="shared" si="193"/>
        <v>7</v>
      </c>
      <c r="D3130" s="2">
        <f t="shared" si="194"/>
        <v>27</v>
      </c>
      <c r="E3130" s="2">
        <f t="shared" si="195"/>
        <v>1</v>
      </c>
      <c r="F3130" s="1" t="s">
        <v>792</v>
      </c>
      <c r="G3130" t="s">
        <v>708</v>
      </c>
      <c r="H3130" s="7" t="s">
        <v>785</v>
      </c>
      <c r="I3130" t="s">
        <v>709</v>
      </c>
      <c r="J3130" t="s">
        <v>519</v>
      </c>
      <c r="K3130" t="s">
        <v>74</v>
      </c>
      <c r="L3130" t="s">
        <v>13</v>
      </c>
      <c r="M3130">
        <v>1.25</v>
      </c>
      <c r="N3130">
        <v>58.201129999999999</v>
      </c>
      <c r="O3130">
        <v>-136.39204000000001</v>
      </c>
      <c r="P3130">
        <v>40</v>
      </c>
      <c r="Q3130">
        <v>4</v>
      </c>
    </row>
    <row r="3131" spans="1:17" x14ac:dyDescent="0.25">
      <c r="A3131" s="1">
        <v>41849</v>
      </c>
      <c r="B3131" s="2">
        <f t="shared" si="192"/>
        <v>2014</v>
      </c>
      <c r="C3131" s="2">
        <f t="shared" si="193"/>
        <v>7</v>
      </c>
      <c r="D3131" s="2">
        <f t="shared" si="194"/>
        <v>29</v>
      </c>
      <c r="E3131" s="2">
        <f t="shared" si="195"/>
        <v>3</v>
      </c>
      <c r="F3131" s="1" t="s">
        <v>792</v>
      </c>
      <c r="G3131" t="s">
        <v>708</v>
      </c>
      <c r="H3131" s="7" t="s">
        <v>785</v>
      </c>
      <c r="I3131" t="s">
        <v>709</v>
      </c>
      <c r="J3131" t="s">
        <v>519</v>
      </c>
      <c r="K3131" t="s">
        <v>79</v>
      </c>
      <c r="L3131" t="s">
        <v>13</v>
      </c>
      <c r="M3131">
        <v>1.5</v>
      </c>
      <c r="N3131">
        <v>58.201129999999999</v>
      </c>
      <c r="O3131">
        <v>-136.39204000000001</v>
      </c>
      <c r="P3131">
        <v>14</v>
      </c>
      <c r="Q3131">
        <v>1</v>
      </c>
    </row>
    <row r="3132" spans="1:17" x14ac:dyDescent="0.25">
      <c r="A3132" s="1">
        <v>41485</v>
      </c>
      <c r="B3132" s="2">
        <f t="shared" si="192"/>
        <v>2013</v>
      </c>
      <c r="C3132" s="2">
        <f t="shared" si="193"/>
        <v>7</v>
      </c>
      <c r="D3132" s="2">
        <f t="shared" si="194"/>
        <v>30</v>
      </c>
      <c r="E3132" s="2">
        <f t="shared" si="195"/>
        <v>3</v>
      </c>
      <c r="F3132" s="1" t="s">
        <v>792</v>
      </c>
      <c r="G3132" t="s">
        <v>708</v>
      </c>
      <c r="H3132" s="7" t="s">
        <v>785</v>
      </c>
      <c r="I3132" t="s">
        <v>709</v>
      </c>
      <c r="J3132" t="s">
        <v>519</v>
      </c>
      <c r="K3132" t="s">
        <v>79</v>
      </c>
      <c r="L3132" t="s">
        <v>13</v>
      </c>
      <c r="M3132">
        <v>2</v>
      </c>
      <c r="N3132">
        <v>58.201129999999999</v>
      </c>
      <c r="O3132">
        <v>-136.39204000000001</v>
      </c>
      <c r="P3132">
        <v>12</v>
      </c>
      <c r="Q3132">
        <v>1</v>
      </c>
    </row>
    <row r="3133" spans="1:17" x14ac:dyDescent="0.25">
      <c r="A3133" s="1">
        <v>41486</v>
      </c>
      <c r="B3133" s="2">
        <f t="shared" si="192"/>
        <v>2013</v>
      </c>
      <c r="C3133" s="2">
        <f t="shared" si="193"/>
        <v>7</v>
      </c>
      <c r="D3133" s="2">
        <f t="shared" si="194"/>
        <v>31</v>
      </c>
      <c r="E3133" s="2">
        <f t="shared" si="195"/>
        <v>4</v>
      </c>
      <c r="F3133" s="1" t="s">
        <v>792</v>
      </c>
      <c r="G3133" t="s">
        <v>708</v>
      </c>
      <c r="H3133" s="7" t="s">
        <v>785</v>
      </c>
      <c r="I3133" t="s">
        <v>709</v>
      </c>
      <c r="J3133" t="s">
        <v>519</v>
      </c>
      <c r="K3133" t="s">
        <v>79</v>
      </c>
      <c r="L3133" t="s">
        <v>13</v>
      </c>
      <c r="M3133">
        <v>2.5</v>
      </c>
      <c r="N3133">
        <v>58.201129999999999</v>
      </c>
      <c r="O3133">
        <v>-136.39204000000001</v>
      </c>
      <c r="P3133">
        <v>64</v>
      </c>
      <c r="Q3133">
        <v>6</v>
      </c>
    </row>
    <row r="3134" spans="1:17" x14ac:dyDescent="0.25">
      <c r="A3134" s="1">
        <v>41122</v>
      </c>
      <c r="B3134" s="2">
        <f t="shared" si="192"/>
        <v>2012</v>
      </c>
      <c r="C3134" s="2">
        <f t="shared" si="193"/>
        <v>8</v>
      </c>
      <c r="D3134" s="2">
        <f t="shared" si="194"/>
        <v>1</v>
      </c>
      <c r="E3134" s="2">
        <f t="shared" si="195"/>
        <v>4</v>
      </c>
      <c r="F3134" s="1" t="s">
        <v>792</v>
      </c>
      <c r="G3134" t="s">
        <v>708</v>
      </c>
      <c r="H3134" s="7" t="s">
        <v>785</v>
      </c>
      <c r="I3134" t="s">
        <v>709</v>
      </c>
      <c r="J3134" t="s">
        <v>519</v>
      </c>
      <c r="K3134" t="s">
        <v>74</v>
      </c>
      <c r="L3134" t="s">
        <v>13</v>
      </c>
      <c r="M3134">
        <v>1.25</v>
      </c>
      <c r="N3134">
        <v>58.201129999999999</v>
      </c>
      <c r="O3134">
        <v>-136.39204000000001</v>
      </c>
      <c r="P3134">
        <v>7</v>
      </c>
      <c r="Q3134">
        <v>1</v>
      </c>
    </row>
    <row r="3135" spans="1:17" x14ac:dyDescent="0.25">
      <c r="A3135" s="1">
        <v>41122</v>
      </c>
      <c r="B3135" s="2">
        <f t="shared" si="192"/>
        <v>2012</v>
      </c>
      <c r="C3135" s="2">
        <f t="shared" si="193"/>
        <v>8</v>
      </c>
      <c r="D3135" s="2">
        <f t="shared" si="194"/>
        <v>1</v>
      </c>
      <c r="E3135" s="2">
        <f t="shared" si="195"/>
        <v>4</v>
      </c>
      <c r="F3135" s="1" t="s">
        <v>792</v>
      </c>
      <c r="G3135" t="s">
        <v>708</v>
      </c>
      <c r="H3135" s="7" t="s">
        <v>785</v>
      </c>
      <c r="I3135" t="s">
        <v>709</v>
      </c>
      <c r="J3135" t="s">
        <v>519</v>
      </c>
      <c r="K3135" t="s">
        <v>74</v>
      </c>
      <c r="L3135" t="s">
        <v>13</v>
      </c>
      <c r="M3135">
        <v>1.5</v>
      </c>
      <c r="N3135">
        <v>58.201129999999999</v>
      </c>
      <c r="O3135">
        <v>-136.39204000000001</v>
      </c>
      <c r="P3135">
        <v>14</v>
      </c>
      <c r="Q3135">
        <v>3</v>
      </c>
    </row>
    <row r="3136" spans="1:17" x14ac:dyDescent="0.25">
      <c r="A3136" s="1">
        <v>41488</v>
      </c>
      <c r="B3136" s="2">
        <f t="shared" si="192"/>
        <v>2013</v>
      </c>
      <c r="C3136" s="2">
        <f t="shared" si="193"/>
        <v>8</v>
      </c>
      <c r="D3136" s="2">
        <f t="shared" si="194"/>
        <v>2</v>
      </c>
      <c r="E3136" s="2">
        <f t="shared" si="195"/>
        <v>6</v>
      </c>
      <c r="F3136" s="1" t="s">
        <v>792</v>
      </c>
      <c r="G3136" t="s">
        <v>708</v>
      </c>
      <c r="H3136" s="7" t="s">
        <v>785</v>
      </c>
      <c r="I3136" t="s">
        <v>709</v>
      </c>
      <c r="J3136" t="s">
        <v>519</v>
      </c>
      <c r="K3136" t="s">
        <v>79</v>
      </c>
      <c r="L3136" t="s">
        <v>13</v>
      </c>
      <c r="M3136">
        <v>2</v>
      </c>
      <c r="N3136">
        <v>58.201129999999999</v>
      </c>
      <c r="O3136">
        <v>-136.39204000000001</v>
      </c>
      <c r="P3136">
        <v>27</v>
      </c>
      <c r="Q3136">
        <v>1</v>
      </c>
    </row>
    <row r="3137" spans="1:17" x14ac:dyDescent="0.25">
      <c r="A3137" s="1">
        <v>41854</v>
      </c>
      <c r="B3137" s="2">
        <f t="shared" si="192"/>
        <v>2014</v>
      </c>
      <c r="C3137" s="2">
        <f t="shared" si="193"/>
        <v>8</v>
      </c>
      <c r="D3137" s="2">
        <f t="shared" si="194"/>
        <v>3</v>
      </c>
      <c r="E3137" s="2">
        <f t="shared" si="195"/>
        <v>1</v>
      </c>
      <c r="F3137" s="1" t="s">
        <v>792</v>
      </c>
      <c r="G3137" t="s">
        <v>708</v>
      </c>
      <c r="H3137" s="7" t="s">
        <v>785</v>
      </c>
      <c r="I3137" t="s">
        <v>709</v>
      </c>
      <c r="J3137" t="s">
        <v>519</v>
      </c>
      <c r="K3137" t="s">
        <v>308</v>
      </c>
      <c r="L3137" t="s">
        <v>13</v>
      </c>
      <c r="M3137">
        <v>3</v>
      </c>
      <c r="N3137">
        <v>58.201129999999999</v>
      </c>
      <c r="O3137">
        <v>-136.39204000000001</v>
      </c>
      <c r="P3137">
        <v>4</v>
      </c>
      <c r="Q3137">
        <v>1</v>
      </c>
    </row>
    <row r="3138" spans="1:17" x14ac:dyDescent="0.25">
      <c r="A3138" s="1">
        <v>41855</v>
      </c>
      <c r="B3138" s="2">
        <f t="shared" ref="B3138:B3201" si="196">YEAR(A3138)</f>
        <v>2014</v>
      </c>
      <c r="C3138" s="2">
        <f t="shared" ref="C3138:C3201" si="197">MONTH(A3138)</f>
        <v>8</v>
      </c>
      <c r="D3138" s="2">
        <f t="shared" ref="D3138:D3201" si="198">DAY(A3138)</f>
        <v>4</v>
      </c>
      <c r="E3138" s="2">
        <f t="shared" ref="E3138:E3201" si="199">WEEKDAY(A3138)</f>
        <v>2</v>
      </c>
      <c r="F3138" s="1" t="s">
        <v>792</v>
      </c>
      <c r="G3138" t="s">
        <v>708</v>
      </c>
      <c r="H3138" s="7" t="s">
        <v>785</v>
      </c>
      <c r="I3138" t="s">
        <v>709</v>
      </c>
      <c r="J3138" t="s">
        <v>519</v>
      </c>
      <c r="K3138" t="s">
        <v>79</v>
      </c>
      <c r="L3138" t="s">
        <v>13</v>
      </c>
      <c r="M3138">
        <v>2.5</v>
      </c>
      <c r="N3138">
        <v>58.201129999999999</v>
      </c>
      <c r="O3138">
        <v>-136.39204000000001</v>
      </c>
      <c r="P3138">
        <v>31</v>
      </c>
      <c r="Q3138">
        <v>2</v>
      </c>
    </row>
    <row r="3139" spans="1:17" x14ac:dyDescent="0.25">
      <c r="A3139" s="1">
        <v>41491</v>
      </c>
      <c r="B3139" s="2">
        <f t="shared" si="196"/>
        <v>2013</v>
      </c>
      <c r="C3139" s="2">
        <f t="shared" si="197"/>
        <v>8</v>
      </c>
      <c r="D3139" s="2">
        <f t="shared" si="198"/>
        <v>5</v>
      </c>
      <c r="E3139" s="2">
        <f t="shared" si="199"/>
        <v>2</v>
      </c>
      <c r="F3139" s="1" t="s">
        <v>792</v>
      </c>
      <c r="G3139" t="s">
        <v>708</v>
      </c>
      <c r="H3139" s="7" t="s">
        <v>785</v>
      </c>
      <c r="I3139" t="s">
        <v>709</v>
      </c>
      <c r="J3139" t="s">
        <v>519</v>
      </c>
      <c r="K3139" t="s">
        <v>79</v>
      </c>
      <c r="L3139" t="s">
        <v>13</v>
      </c>
      <c r="M3139">
        <v>2</v>
      </c>
      <c r="N3139">
        <v>58.201129999999999</v>
      </c>
      <c r="O3139">
        <v>-136.39204000000001</v>
      </c>
      <c r="P3139">
        <v>10</v>
      </c>
      <c r="Q3139">
        <v>1</v>
      </c>
    </row>
    <row r="3140" spans="1:17" x14ac:dyDescent="0.25">
      <c r="A3140" s="1">
        <v>41127</v>
      </c>
      <c r="B3140" s="2">
        <f t="shared" si="196"/>
        <v>2012</v>
      </c>
      <c r="C3140" s="2">
        <f t="shared" si="197"/>
        <v>8</v>
      </c>
      <c r="D3140" s="2">
        <f t="shared" si="198"/>
        <v>6</v>
      </c>
      <c r="E3140" s="2">
        <f t="shared" si="199"/>
        <v>2</v>
      </c>
      <c r="F3140" s="1" t="s">
        <v>792</v>
      </c>
      <c r="G3140" t="s">
        <v>708</v>
      </c>
      <c r="H3140" s="7" t="s">
        <v>785</v>
      </c>
      <c r="I3140" t="s">
        <v>709</v>
      </c>
      <c r="J3140" t="s">
        <v>519</v>
      </c>
      <c r="K3140" t="s">
        <v>74</v>
      </c>
      <c r="L3140" t="s">
        <v>13</v>
      </c>
      <c r="M3140">
        <v>1.5</v>
      </c>
      <c r="N3140">
        <v>58.201129999999999</v>
      </c>
      <c r="O3140">
        <v>-136.39204000000001</v>
      </c>
      <c r="P3140">
        <v>42</v>
      </c>
      <c r="Q3140">
        <v>5</v>
      </c>
    </row>
    <row r="3141" spans="1:17" x14ac:dyDescent="0.25">
      <c r="A3141" s="1">
        <v>41857</v>
      </c>
      <c r="B3141" s="2">
        <f t="shared" si="196"/>
        <v>2014</v>
      </c>
      <c r="C3141" s="2">
        <f t="shared" si="197"/>
        <v>8</v>
      </c>
      <c r="D3141" s="2">
        <f t="shared" si="198"/>
        <v>6</v>
      </c>
      <c r="E3141" s="2">
        <f t="shared" si="199"/>
        <v>4</v>
      </c>
      <c r="F3141" s="1" t="s">
        <v>792</v>
      </c>
      <c r="G3141" t="s">
        <v>708</v>
      </c>
      <c r="H3141" s="7" t="s">
        <v>785</v>
      </c>
      <c r="I3141" t="s">
        <v>709</v>
      </c>
      <c r="J3141" t="s">
        <v>519</v>
      </c>
      <c r="K3141" t="s">
        <v>74</v>
      </c>
      <c r="L3141" t="s">
        <v>13</v>
      </c>
      <c r="M3141">
        <v>1</v>
      </c>
      <c r="N3141">
        <v>58.201129999999999</v>
      </c>
      <c r="O3141">
        <v>-136.39204000000001</v>
      </c>
      <c r="P3141">
        <v>7</v>
      </c>
      <c r="Q3141">
        <v>1</v>
      </c>
    </row>
    <row r="3142" spans="1:17" x14ac:dyDescent="0.25">
      <c r="A3142" s="1">
        <v>41857</v>
      </c>
      <c r="B3142" s="2">
        <f t="shared" si="196"/>
        <v>2014</v>
      </c>
      <c r="C3142" s="2">
        <f t="shared" si="197"/>
        <v>8</v>
      </c>
      <c r="D3142" s="2">
        <f t="shared" si="198"/>
        <v>6</v>
      </c>
      <c r="E3142" s="2">
        <f t="shared" si="199"/>
        <v>4</v>
      </c>
      <c r="F3142" s="1" t="s">
        <v>792</v>
      </c>
      <c r="G3142" t="s">
        <v>708</v>
      </c>
      <c r="H3142" s="7" t="s">
        <v>785</v>
      </c>
      <c r="I3142" t="s">
        <v>709</v>
      </c>
      <c r="J3142" t="s">
        <v>519</v>
      </c>
      <c r="K3142" t="s">
        <v>74</v>
      </c>
      <c r="L3142" t="s">
        <v>13</v>
      </c>
      <c r="M3142">
        <v>1.25</v>
      </c>
      <c r="N3142">
        <v>58.201129999999999</v>
      </c>
      <c r="O3142">
        <v>-136.39204000000001</v>
      </c>
      <c r="P3142">
        <v>46</v>
      </c>
      <c r="Q3142">
        <v>5</v>
      </c>
    </row>
    <row r="3143" spans="1:17" x14ac:dyDescent="0.25">
      <c r="A3143" s="1">
        <v>41128</v>
      </c>
      <c r="B3143" s="2">
        <f t="shared" si="196"/>
        <v>2012</v>
      </c>
      <c r="C3143" s="2">
        <f t="shared" si="197"/>
        <v>8</v>
      </c>
      <c r="D3143" s="2">
        <f t="shared" si="198"/>
        <v>7</v>
      </c>
      <c r="E3143" s="2">
        <f t="shared" si="199"/>
        <v>3</v>
      </c>
      <c r="F3143" s="1" t="s">
        <v>792</v>
      </c>
      <c r="G3143" t="s">
        <v>708</v>
      </c>
      <c r="H3143" s="7" t="s">
        <v>785</v>
      </c>
      <c r="I3143" t="s">
        <v>709</v>
      </c>
      <c r="J3143" t="s">
        <v>519</v>
      </c>
      <c r="K3143" t="s">
        <v>74</v>
      </c>
      <c r="L3143" t="s">
        <v>13</v>
      </c>
      <c r="M3143">
        <v>1.5</v>
      </c>
      <c r="N3143">
        <v>58.201129999999999</v>
      </c>
      <c r="O3143">
        <v>-136.39204000000001</v>
      </c>
      <c r="P3143">
        <v>58</v>
      </c>
      <c r="Q3143">
        <v>5</v>
      </c>
    </row>
    <row r="3144" spans="1:17" x14ac:dyDescent="0.25">
      <c r="A3144" s="1">
        <v>41129</v>
      </c>
      <c r="B3144" s="2">
        <f t="shared" si="196"/>
        <v>2012</v>
      </c>
      <c r="C3144" s="2">
        <f t="shared" si="197"/>
        <v>8</v>
      </c>
      <c r="D3144" s="2">
        <f t="shared" si="198"/>
        <v>8</v>
      </c>
      <c r="E3144" s="2">
        <f t="shared" si="199"/>
        <v>4</v>
      </c>
      <c r="F3144" s="1" t="s">
        <v>792</v>
      </c>
      <c r="G3144" t="s">
        <v>708</v>
      </c>
      <c r="H3144" s="7" t="s">
        <v>785</v>
      </c>
      <c r="I3144" t="s">
        <v>709</v>
      </c>
      <c r="J3144" t="s">
        <v>519</v>
      </c>
      <c r="K3144" t="s">
        <v>39</v>
      </c>
      <c r="L3144" t="s">
        <v>13</v>
      </c>
      <c r="M3144">
        <v>1</v>
      </c>
      <c r="N3144">
        <v>58.201129999999999</v>
      </c>
      <c r="O3144">
        <v>-136.39204000000001</v>
      </c>
      <c r="P3144">
        <v>2</v>
      </c>
      <c r="Q3144">
        <v>1</v>
      </c>
    </row>
    <row r="3145" spans="1:17" x14ac:dyDescent="0.25">
      <c r="A3145" s="1">
        <v>40764</v>
      </c>
      <c r="B3145" s="2">
        <f t="shared" si="196"/>
        <v>2011</v>
      </c>
      <c r="C3145" s="2">
        <f t="shared" si="197"/>
        <v>8</v>
      </c>
      <c r="D3145" s="2">
        <f t="shared" si="198"/>
        <v>9</v>
      </c>
      <c r="E3145" s="2">
        <f t="shared" si="199"/>
        <v>3</v>
      </c>
      <c r="F3145" s="1" t="s">
        <v>792</v>
      </c>
      <c r="G3145" t="s">
        <v>708</v>
      </c>
      <c r="H3145" s="7" t="s">
        <v>785</v>
      </c>
      <c r="I3145" t="s">
        <v>709</v>
      </c>
      <c r="J3145" t="s">
        <v>519</v>
      </c>
      <c r="K3145" t="s">
        <v>74</v>
      </c>
      <c r="L3145" t="s">
        <v>13</v>
      </c>
      <c r="M3145">
        <v>1.5</v>
      </c>
      <c r="N3145">
        <v>58.201129999999999</v>
      </c>
      <c r="O3145">
        <v>-136.39204000000001</v>
      </c>
      <c r="P3145">
        <v>59</v>
      </c>
      <c r="Q3145">
        <v>5</v>
      </c>
    </row>
    <row r="3146" spans="1:17" x14ac:dyDescent="0.25">
      <c r="A3146" s="1">
        <v>41863</v>
      </c>
      <c r="B3146" s="2">
        <f t="shared" si="196"/>
        <v>2014</v>
      </c>
      <c r="C3146" s="2">
        <f t="shared" si="197"/>
        <v>8</v>
      </c>
      <c r="D3146" s="2">
        <f t="shared" si="198"/>
        <v>12</v>
      </c>
      <c r="E3146" s="2">
        <f t="shared" si="199"/>
        <v>3</v>
      </c>
      <c r="F3146" s="1" t="s">
        <v>792</v>
      </c>
      <c r="G3146" t="s">
        <v>708</v>
      </c>
      <c r="H3146" s="7" t="s">
        <v>785</v>
      </c>
      <c r="I3146" t="s">
        <v>709</v>
      </c>
      <c r="J3146" t="s">
        <v>519</v>
      </c>
      <c r="K3146" t="s">
        <v>79</v>
      </c>
      <c r="L3146" t="s">
        <v>13</v>
      </c>
      <c r="M3146">
        <v>1.5</v>
      </c>
      <c r="N3146">
        <v>58.201129999999999</v>
      </c>
      <c r="O3146">
        <v>-136.39204000000001</v>
      </c>
      <c r="P3146">
        <v>10</v>
      </c>
      <c r="Q3146">
        <v>1</v>
      </c>
    </row>
    <row r="3147" spans="1:17" x14ac:dyDescent="0.25">
      <c r="A3147" s="1">
        <v>41499</v>
      </c>
      <c r="B3147" s="2">
        <f t="shared" si="196"/>
        <v>2013</v>
      </c>
      <c r="C3147" s="2">
        <f t="shared" si="197"/>
        <v>8</v>
      </c>
      <c r="D3147" s="2">
        <f t="shared" si="198"/>
        <v>13</v>
      </c>
      <c r="E3147" s="2">
        <f t="shared" si="199"/>
        <v>3</v>
      </c>
      <c r="F3147" s="1" t="s">
        <v>792</v>
      </c>
      <c r="G3147" t="s">
        <v>708</v>
      </c>
      <c r="H3147" s="7" t="s">
        <v>785</v>
      </c>
      <c r="I3147" t="s">
        <v>709</v>
      </c>
      <c r="J3147" t="s">
        <v>519</v>
      </c>
      <c r="K3147" t="s">
        <v>79</v>
      </c>
      <c r="L3147" t="s">
        <v>13</v>
      </c>
      <c r="M3147">
        <v>2</v>
      </c>
      <c r="N3147">
        <v>58.201129999999999</v>
      </c>
      <c r="O3147">
        <v>-136.39204000000001</v>
      </c>
      <c r="P3147">
        <v>9</v>
      </c>
      <c r="Q3147">
        <v>1</v>
      </c>
    </row>
    <row r="3148" spans="1:17" x14ac:dyDescent="0.25">
      <c r="A3148" s="1">
        <v>41136</v>
      </c>
      <c r="B3148" s="2">
        <f t="shared" si="196"/>
        <v>2012</v>
      </c>
      <c r="C3148" s="2">
        <f t="shared" si="197"/>
        <v>8</v>
      </c>
      <c r="D3148" s="2">
        <f t="shared" si="198"/>
        <v>15</v>
      </c>
      <c r="E3148" s="2">
        <f t="shared" si="199"/>
        <v>4</v>
      </c>
      <c r="F3148" s="1" t="s">
        <v>792</v>
      </c>
      <c r="G3148" t="s">
        <v>708</v>
      </c>
      <c r="H3148" s="7" t="s">
        <v>785</v>
      </c>
      <c r="I3148" t="s">
        <v>709</v>
      </c>
      <c r="J3148" t="s">
        <v>519</v>
      </c>
      <c r="K3148" t="s">
        <v>79</v>
      </c>
      <c r="L3148" t="s">
        <v>13</v>
      </c>
      <c r="M3148">
        <v>3</v>
      </c>
      <c r="N3148">
        <v>58.201129999999999</v>
      </c>
      <c r="O3148">
        <v>-136.39204000000001</v>
      </c>
      <c r="P3148">
        <v>28</v>
      </c>
      <c r="Q3148">
        <v>3</v>
      </c>
    </row>
    <row r="3149" spans="1:17" x14ac:dyDescent="0.25">
      <c r="A3149" s="1">
        <v>41136</v>
      </c>
      <c r="B3149" s="2">
        <f t="shared" si="196"/>
        <v>2012</v>
      </c>
      <c r="C3149" s="2">
        <f t="shared" si="197"/>
        <v>8</v>
      </c>
      <c r="D3149" s="2">
        <f t="shared" si="198"/>
        <v>15</v>
      </c>
      <c r="E3149" s="2">
        <f t="shared" si="199"/>
        <v>4</v>
      </c>
      <c r="F3149" s="1" t="s">
        <v>792</v>
      </c>
      <c r="G3149" t="s">
        <v>708</v>
      </c>
      <c r="H3149" s="7" t="s">
        <v>785</v>
      </c>
      <c r="I3149" t="s">
        <v>709</v>
      </c>
      <c r="J3149" t="s">
        <v>519</v>
      </c>
      <c r="K3149" t="s">
        <v>39</v>
      </c>
      <c r="L3149" t="s">
        <v>13</v>
      </c>
      <c r="M3149">
        <v>1</v>
      </c>
      <c r="N3149">
        <v>58.201129999999999</v>
      </c>
      <c r="O3149">
        <v>-136.39204000000001</v>
      </c>
      <c r="P3149">
        <v>3</v>
      </c>
      <c r="Q3149">
        <v>1</v>
      </c>
    </row>
    <row r="3150" spans="1:17" x14ac:dyDescent="0.25">
      <c r="A3150" s="1">
        <v>40772</v>
      </c>
      <c r="B3150" s="2">
        <f t="shared" si="196"/>
        <v>2011</v>
      </c>
      <c r="C3150" s="2">
        <f t="shared" si="197"/>
        <v>8</v>
      </c>
      <c r="D3150" s="2">
        <f t="shared" si="198"/>
        <v>17</v>
      </c>
      <c r="E3150" s="2">
        <f t="shared" si="199"/>
        <v>4</v>
      </c>
      <c r="F3150" s="1" t="s">
        <v>792</v>
      </c>
      <c r="G3150" t="s">
        <v>708</v>
      </c>
      <c r="H3150" s="7" t="s">
        <v>785</v>
      </c>
      <c r="I3150" t="s">
        <v>709</v>
      </c>
      <c r="J3150" t="s">
        <v>519</v>
      </c>
      <c r="K3150" t="s">
        <v>74</v>
      </c>
      <c r="L3150" t="s">
        <v>13</v>
      </c>
      <c r="M3150">
        <v>4</v>
      </c>
      <c r="N3150">
        <v>58.201129999999999</v>
      </c>
      <c r="O3150">
        <v>-136.39204000000001</v>
      </c>
      <c r="P3150">
        <v>58</v>
      </c>
      <c r="Q3150">
        <v>5</v>
      </c>
    </row>
    <row r="3151" spans="1:17" x14ac:dyDescent="0.25">
      <c r="A3151" s="1">
        <v>41138</v>
      </c>
      <c r="B3151" s="2">
        <f t="shared" si="196"/>
        <v>2012</v>
      </c>
      <c r="C3151" s="2">
        <f t="shared" si="197"/>
        <v>8</v>
      </c>
      <c r="D3151" s="2">
        <f t="shared" si="198"/>
        <v>17</v>
      </c>
      <c r="E3151" s="2">
        <f t="shared" si="199"/>
        <v>6</v>
      </c>
      <c r="F3151" s="1" t="s">
        <v>792</v>
      </c>
      <c r="G3151" t="s">
        <v>708</v>
      </c>
      <c r="H3151" s="7" t="s">
        <v>785</v>
      </c>
      <c r="I3151" t="s">
        <v>709</v>
      </c>
      <c r="J3151" t="s">
        <v>519</v>
      </c>
      <c r="K3151" t="s">
        <v>74</v>
      </c>
      <c r="L3151" t="s">
        <v>13</v>
      </c>
      <c r="M3151">
        <v>1.25</v>
      </c>
      <c r="N3151">
        <v>58.201129999999999</v>
      </c>
      <c r="O3151">
        <v>-136.39204000000001</v>
      </c>
      <c r="P3151">
        <v>9</v>
      </c>
      <c r="Q3151">
        <v>1</v>
      </c>
    </row>
    <row r="3152" spans="1:17" x14ac:dyDescent="0.25">
      <c r="A3152" s="1">
        <v>41138</v>
      </c>
      <c r="B3152" s="2">
        <f t="shared" si="196"/>
        <v>2012</v>
      </c>
      <c r="C3152" s="2">
        <f t="shared" si="197"/>
        <v>8</v>
      </c>
      <c r="D3152" s="2">
        <f t="shared" si="198"/>
        <v>17</v>
      </c>
      <c r="E3152" s="2">
        <f t="shared" si="199"/>
        <v>6</v>
      </c>
      <c r="F3152" s="1" t="s">
        <v>792</v>
      </c>
      <c r="G3152" t="s">
        <v>708</v>
      </c>
      <c r="H3152" s="7" t="s">
        <v>785</v>
      </c>
      <c r="I3152" t="s">
        <v>709</v>
      </c>
      <c r="J3152" t="s">
        <v>519</v>
      </c>
      <c r="K3152" t="s">
        <v>74</v>
      </c>
      <c r="L3152" t="s">
        <v>13</v>
      </c>
      <c r="M3152">
        <v>1.5</v>
      </c>
      <c r="N3152">
        <v>58.201129999999999</v>
      </c>
      <c r="O3152">
        <v>-136.39204000000001</v>
      </c>
      <c r="P3152">
        <v>35</v>
      </c>
      <c r="Q3152">
        <v>3</v>
      </c>
    </row>
    <row r="3153" spans="1:17" x14ac:dyDescent="0.25">
      <c r="A3153" s="1">
        <v>41505</v>
      </c>
      <c r="B3153" s="2">
        <f t="shared" si="196"/>
        <v>2013</v>
      </c>
      <c r="C3153" s="2">
        <f t="shared" si="197"/>
        <v>8</v>
      </c>
      <c r="D3153" s="2">
        <f t="shared" si="198"/>
        <v>19</v>
      </c>
      <c r="E3153" s="2">
        <f t="shared" si="199"/>
        <v>2</v>
      </c>
      <c r="F3153" s="1" t="s">
        <v>792</v>
      </c>
      <c r="G3153" t="s">
        <v>708</v>
      </c>
      <c r="H3153" s="7" t="s">
        <v>785</v>
      </c>
      <c r="I3153" t="s">
        <v>709</v>
      </c>
      <c r="J3153" t="s">
        <v>519</v>
      </c>
      <c r="K3153" t="s">
        <v>79</v>
      </c>
      <c r="L3153" t="s">
        <v>13</v>
      </c>
      <c r="M3153">
        <v>2</v>
      </c>
      <c r="N3153">
        <v>58.201129999999999</v>
      </c>
      <c r="O3153">
        <v>-136.39204000000001</v>
      </c>
      <c r="P3153">
        <v>25</v>
      </c>
      <c r="Q3153">
        <v>1</v>
      </c>
    </row>
    <row r="3154" spans="1:17" x14ac:dyDescent="0.25">
      <c r="A3154" s="1">
        <v>41871</v>
      </c>
      <c r="B3154" s="2">
        <f t="shared" si="196"/>
        <v>2014</v>
      </c>
      <c r="C3154" s="2">
        <f t="shared" si="197"/>
        <v>8</v>
      </c>
      <c r="D3154" s="2">
        <f t="shared" si="198"/>
        <v>20</v>
      </c>
      <c r="E3154" s="2">
        <f t="shared" si="199"/>
        <v>4</v>
      </c>
      <c r="F3154" s="1" t="s">
        <v>792</v>
      </c>
      <c r="G3154" t="s">
        <v>708</v>
      </c>
      <c r="H3154" s="7" t="s">
        <v>785</v>
      </c>
      <c r="I3154" t="s">
        <v>709</v>
      </c>
      <c r="J3154" t="s">
        <v>519</v>
      </c>
      <c r="K3154" t="s">
        <v>79</v>
      </c>
      <c r="L3154" t="s">
        <v>13</v>
      </c>
      <c r="M3154">
        <v>1.5</v>
      </c>
      <c r="N3154">
        <v>58.201129999999999</v>
      </c>
      <c r="O3154">
        <v>-136.39204000000001</v>
      </c>
      <c r="P3154">
        <v>42</v>
      </c>
      <c r="Q3154">
        <v>1</v>
      </c>
    </row>
    <row r="3155" spans="1:17" x14ac:dyDescent="0.25">
      <c r="A3155" s="1">
        <v>41871</v>
      </c>
      <c r="B3155" s="2">
        <f t="shared" si="196"/>
        <v>2014</v>
      </c>
      <c r="C3155" s="2">
        <f t="shared" si="197"/>
        <v>8</v>
      </c>
      <c r="D3155" s="2">
        <f t="shared" si="198"/>
        <v>20</v>
      </c>
      <c r="E3155" s="2">
        <f t="shared" si="199"/>
        <v>4</v>
      </c>
      <c r="F3155" s="1" t="s">
        <v>792</v>
      </c>
      <c r="G3155" t="s">
        <v>708</v>
      </c>
      <c r="H3155" s="7" t="s">
        <v>785</v>
      </c>
      <c r="I3155" t="s">
        <v>709</v>
      </c>
      <c r="J3155" t="s">
        <v>519</v>
      </c>
      <c r="K3155" t="s">
        <v>79</v>
      </c>
      <c r="L3155" t="s">
        <v>13</v>
      </c>
      <c r="M3155">
        <v>3</v>
      </c>
      <c r="N3155">
        <v>58.201129999999999</v>
      </c>
      <c r="O3155">
        <v>-136.39204000000001</v>
      </c>
      <c r="P3155">
        <v>18</v>
      </c>
      <c r="Q3155">
        <v>1</v>
      </c>
    </row>
    <row r="3156" spans="1:17" x14ac:dyDescent="0.25">
      <c r="A3156" s="1">
        <v>41143</v>
      </c>
      <c r="B3156" s="2">
        <f t="shared" si="196"/>
        <v>2012</v>
      </c>
      <c r="C3156" s="2">
        <f t="shared" si="197"/>
        <v>8</v>
      </c>
      <c r="D3156" s="2">
        <f t="shared" si="198"/>
        <v>22</v>
      </c>
      <c r="E3156" s="2">
        <f t="shared" si="199"/>
        <v>4</v>
      </c>
      <c r="F3156" s="1" t="s">
        <v>792</v>
      </c>
      <c r="G3156" t="s">
        <v>708</v>
      </c>
      <c r="H3156" s="7" t="s">
        <v>785</v>
      </c>
      <c r="I3156" t="s">
        <v>709</v>
      </c>
      <c r="J3156" t="s">
        <v>519</v>
      </c>
      <c r="K3156" t="s">
        <v>79</v>
      </c>
      <c r="L3156" t="s">
        <v>13</v>
      </c>
      <c r="M3156">
        <v>2</v>
      </c>
      <c r="N3156">
        <v>58.201129999999999</v>
      </c>
      <c r="O3156">
        <v>-136.39204000000001</v>
      </c>
      <c r="P3156">
        <v>33</v>
      </c>
      <c r="Q3156">
        <v>2</v>
      </c>
    </row>
    <row r="3157" spans="1:17" x14ac:dyDescent="0.25">
      <c r="A3157" s="1">
        <v>41143</v>
      </c>
      <c r="B3157" s="2">
        <f t="shared" si="196"/>
        <v>2012</v>
      </c>
      <c r="C3157" s="2">
        <f t="shared" si="197"/>
        <v>8</v>
      </c>
      <c r="D3157" s="2">
        <f t="shared" si="198"/>
        <v>22</v>
      </c>
      <c r="E3157" s="2">
        <f t="shared" si="199"/>
        <v>4</v>
      </c>
      <c r="F3157" s="1" t="s">
        <v>792</v>
      </c>
      <c r="G3157" t="s">
        <v>708</v>
      </c>
      <c r="H3157" s="7" t="s">
        <v>785</v>
      </c>
      <c r="I3157" t="s">
        <v>709</v>
      </c>
      <c r="J3157" t="s">
        <v>519</v>
      </c>
      <c r="K3157" t="s">
        <v>79</v>
      </c>
      <c r="L3157" t="s">
        <v>13</v>
      </c>
      <c r="M3157">
        <v>5</v>
      </c>
      <c r="N3157">
        <v>58.201129999999999</v>
      </c>
      <c r="O3157">
        <v>-136.39204000000001</v>
      </c>
      <c r="P3157">
        <v>49</v>
      </c>
      <c r="Q3157">
        <v>4</v>
      </c>
    </row>
    <row r="3158" spans="1:17" x14ac:dyDescent="0.25">
      <c r="A3158" s="1">
        <v>41876</v>
      </c>
      <c r="B3158" s="2">
        <f t="shared" si="196"/>
        <v>2014</v>
      </c>
      <c r="C3158" s="2">
        <f t="shared" si="197"/>
        <v>8</v>
      </c>
      <c r="D3158" s="2">
        <f t="shared" si="198"/>
        <v>25</v>
      </c>
      <c r="E3158" s="2">
        <f t="shared" si="199"/>
        <v>2</v>
      </c>
      <c r="F3158" s="1" t="s">
        <v>792</v>
      </c>
      <c r="G3158" t="s">
        <v>708</v>
      </c>
      <c r="H3158" s="7" t="s">
        <v>785</v>
      </c>
      <c r="I3158" t="s">
        <v>709</v>
      </c>
      <c r="J3158" t="s">
        <v>519</v>
      </c>
      <c r="K3158" t="s">
        <v>74</v>
      </c>
      <c r="L3158" t="s">
        <v>13</v>
      </c>
      <c r="M3158">
        <v>0.75</v>
      </c>
      <c r="N3158">
        <v>58.201129999999999</v>
      </c>
      <c r="O3158">
        <v>-136.39204000000001</v>
      </c>
      <c r="P3158">
        <v>8</v>
      </c>
      <c r="Q3158">
        <v>1</v>
      </c>
    </row>
    <row r="3159" spans="1:17" x14ac:dyDescent="0.25">
      <c r="A3159" s="1">
        <v>41876</v>
      </c>
      <c r="B3159" s="2">
        <f t="shared" si="196"/>
        <v>2014</v>
      </c>
      <c r="C3159" s="2">
        <f t="shared" si="197"/>
        <v>8</v>
      </c>
      <c r="D3159" s="2">
        <f t="shared" si="198"/>
        <v>25</v>
      </c>
      <c r="E3159" s="2">
        <f t="shared" si="199"/>
        <v>2</v>
      </c>
      <c r="F3159" s="1" t="s">
        <v>792</v>
      </c>
      <c r="G3159" t="s">
        <v>708</v>
      </c>
      <c r="H3159" s="7" t="s">
        <v>785</v>
      </c>
      <c r="I3159" t="s">
        <v>709</v>
      </c>
      <c r="J3159" t="s">
        <v>519</v>
      </c>
      <c r="K3159" t="s">
        <v>74</v>
      </c>
      <c r="L3159" t="s">
        <v>13</v>
      </c>
      <c r="M3159">
        <v>1</v>
      </c>
      <c r="N3159">
        <v>58.201129999999999</v>
      </c>
      <c r="O3159">
        <v>-136.39204000000001</v>
      </c>
      <c r="P3159">
        <v>22</v>
      </c>
      <c r="Q3159">
        <v>3</v>
      </c>
    </row>
    <row r="3160" spans="1:17" x14ac:dyDescent="0.25">
      <c r="A3160" s="1">
        <v>41876</v>
      </c>
      <c r="B3160" s="2">
        <f t="shared" si="196"/>
        <v>2014</v>
      </c>
      <c r="C3160" s="2">
        <f t="shared" si="197"/>
        <v>8</v>
      </c>
      <c r="D3160" s="2">
        <f t="shared" si="198"/>
        <v>25</v>
      </c>
      <c r="E3160" s="2">
        <f t="shared" si="199"/>
        <v>2</v>
      </c>
      <c r="F3160" s="1" t="s">
        <v>792</v>
      </c>
      <c r="G3160" t="s">
        <v>708</v>
      </c>
      <c r="H3160" s="7" t="s">
        <v>785</v>
      </c>
      <c r="I3160" t="s">
        <v>709</v>
      </c>
      <c r="J3160" t="s">
        <v>519</v>
      </c>
      <c r="K3160" t="s">
        <v>74</v>
      </c>
      <c r="L3160" t="s">
        <v>13</v>
      </c>
      <c r="M3160">
        <v>1.75</v>
      </c>
      <c r="N3160">
        <v>58.201129999999999</v>
      </c>
      <c r="O3160">
        <v>-136.39204000000001</v>
      </c>
      <c r="P3160">
        <v>14</v>
      </c>
      <c r="Q3160">
        <v>1</v>
      </c>
    </row>
    <row r="3161" spans="1:17" x14ac:dyDescent="0.25">
      <c r="A3161" s="1">
        <v>41511</v>
      </c>
      <c r="B3161" s="2">
        <f t="shared" si="196"/>
        <v>2013</v>
      </c>
      <c r="C3161" s="2">
        <f t="shared" si="197"/>
        <v>8</v>
      </c>
      <c r="D3161" s="2">
        <f t="shared" si="198"/>
        <v>25</v>
      </c>
      <c r="E3161" s="2">
        <f t="shared" si="199"/>
        <v>1</v>
      </c>
      <c r="F3161" s="1" t="s">
        <v>792</v>
      </c>
      <c r="G3161" t="s">
        <v>708</v>
      </c>
      <c r="H3161" s="7" t="s">
        <v>785</v>
      </c>
      <c r="I3161" t="s">
        <v>709</v>
      </c>
      <c r="J3161" t="s">
        <v>519</v>
      </c>
      <c r="K3161" t="s">
        <v>308</v>
      </c>
      <c r="L3161" t="s">
        <v>13</v>
      </c>
      <c r="M3161">
        <v>2</v>
      </c>
      <c r="N3161">
        <v>58.201129999999999</v>
      </c>
      <c r="O3161">
        <v>-136.39204000000001</v>
      </c>
      <c r="P3161">
        <v>4</v>
      </c>
      <c r="Q3161">
        <v>1</v>
      </c>
    </row>
    <row r="3162" spans="1:17" x14ac:dyDescent="0.25">
      <c r="A3162" s="1">
        <v>41148</v>
      </c>
      <c r="B3162" s="2">
        <f t="shared" si="196"/>
        <v>2012</v>
      </c>
      <c r="C3162" s="2">
        <f t="shared" si="197"/>
        <v>8</v>
      </c>
      <c r="D3162" s="2">
        <f t="shared" si="198"/>
        <v>27</v>
      </c>
      <c r="E3162" s="2">
        <f t="shared" si="199"/>
        <v>2</v>
      </c>
      <c r="F3162" s="1" t="s">
        <v>792</v>
      </c>
      <c r="G3162" t="s">
        <v>708</v>
      </c>
      <c r="H3162" s="7" t="s">
        <v>785</v>
      </c>
      <c r="I3162" t="s">
        <v>709</v>
      </c>
      <c r="J3162" t="s">
        <v>519</v>
      </c>
      <c r="K3162" t="s">
        <v>79</v>
      </c>
      <c r="L3162" t="s">
        <v>13</v>
      </c>
      <c r="M3162">
        <v>2.5</v>
      </c>
      <c r="N3162">
        <v>58.201129999999999</v>
      </c>
      <c r="O3162">
        <v>-136.39204000000001</v>
      </c>
      <c r="P3162">
        <v>29</v>
      </c>
      <c r="Q3162">
        <v>2</v>
      </c>
    </row>
    <row r="3163" spans="1:17" x14ac:dyDescent="0.25">
      <c r="A3163" s="1">
        <v>41878</v>
      </c>
      <c r="B3163" s="2">
        <f t="shared" si="196"/>
        <v>2014</v>
      </c>
      <c r="C3163" s="2">
        <f t="shared" si="197"/>
        <v>8</v>
      </c>
      <c r="D3163" s="2">
        <f t="shared" si="198"/>
        <v>27</v>
      </c>
      <c r="E3163" s="2">
        <f t="shared" si="199"/>
        <v>4</v>
      </c>
      <c r="F3163" s="1" t="s">
        <v>792</v>
      </c>
      <c r="G3163" t="s">
        <v>708</v>
      </c>
      <c r="H3163" s="7" t="s">
        <v>785</v>
      </c>
      <c r="I3163" t="s">
        <v>709</v>
      </c>
      <c r="J3163" t="s">
        <v>519</v>
      </c>
      <c r="K3163" t="s">
        <v>79</v>
      </c>
      <c r="L3163" t="s">
        <v>13</v>
      </c>
      <c r="M3163">
        <v>2.5</v>
      </c>
      <c r="N3163">
        <v>58.201129999999999</v>
      </c>
      <c r="O3163">
        <v>-136.39204000000001</v>
      </c>
      <c r="P3163">
        <v>72</v>
      </c>
      <c r="Q3163">
        <v>2</v>
      </c>
    </row>
    <row r="3164" spans="1:17" x14ac:dyDescent="0.25">
      <c r="A3164" s="1">
        <v>41881</v>
      </c>
      <c r="B3164" s="2">
        <f t="shared" si="196"/>
        <v>2014</v>
      </c>
      <c r="C3164" s="2">
        <f t="shared" si="197"/>
        <v>8</v>
      </c>
      <c r="D3164" s="2">
        <f t="shared" si="198"/>
        <v>30</v>
      </c>
      <c r="E3164" s="2">
        <f t="shared" si="199"/>
        <v>7</v>
      </c>
      <c r="F3164" s="1" t="s">
        <v>792</v>
      </c>
      <c r="G3164" t="s">
        <v>708</v>
      </c>
      <c r="H3164" s="7" t="s">
        <v>785</v>
      </c>
      <c r="I3164" t="s">
        <v>709</v>
      </c>
      <c r="J3164" t="s">
        <v>519</v>
      </c>
      <c r="K3164" t="s">
        <v>79</v>
      </c>
      <c r="L3164" t="s">
        <v>13</v>
      </c>
      <c r="M3164">
        <v>2</v>
      </c>
      <c r="N3164">
        <v>58.201129999999999</v>
      </c>
      <c r="O3164">
        <v>-136.39204000000001</v>
      </c>
      <c r="P3164">
        <v>38</v>
      </c>
      <c r="Q3164">
        <v>4</v>
      </c>
    </row>
    <row r="3165" spans="1:17" x14ac:dyDescent="0.25">
      <c r="A3165" s="1">
        <v>41519</v>
      </c>
      <c r="B3165" s="2">
        <f t="shared" si="196"/>
        <v>2013</v>
      </c>
      <c r="C3165" s="2">
        <f t="shared" si="197"/>
        <v>9</v>
      </c>
      <c r="D3165" s="2">
        <f t="shared" si="198"/>
        <v>2</v>
      </c>
      <c r="E3165" s="2">
        <f t="shared" si="199"/>
        <v>2</v>
      </c>
      <c r="F3165" s="1" t="s">
        <v>792</v>
      </c>
      <c r="G3165" t="s">
        <v>708</v>
      </c>
      <c r="H3165" s="7" t="s">
        <v>785</v>
      </c>
      <c r="I3165" t="s">
        <v>709</v>
      </c>
      <c r="J3165" t="s">
        <v>519</v>
      </c>
      <c r="K3165" t="s">
        <v>79</v>
      </c>
      <c r="L3165" t="s">
        <v>13</v>
      </c>
      <c r="M3165">
        <v>2</v>
      </c>
      <c r="N3165">
        <v>58.201129999999999</v>
      </c>
      <c r="O3165">
        <v>-136.39204000000001</v>
      </c>
      <c r="P3165">
        <v>27</v>
      </c>
      <c r="Q3165">
        <v>3</v>
      </c>
    </row>
    <row r="3166" spans="1:17" x14ac:dyDescent="0.25">
      <c r="A3166" s="1">
        <v>41155</v>
      </c>
      <c r="B3166" s="2">
        <f t="shared" si="196"/>
        <v>2012</v>
      </c>
      <c r="C3166" s="2">
        <f t="shared" si="197"/>
        <v>9</v>
      </c>
      <c r="D3166" s="2">
        <f t="shared" si="198"/>
        <v>3</v>
      </c>
      <c r="E3166" s="2">
        <f t="shared" si="199"/>
        <v>2</v>
      </c>
      <c r="F3166" s="1" t="s">
        <v>792</v>
      </c>
      <c r="G3166" t="s">
        <v>708</v>
      </c>
      <c r="H3166" s="7" t="s">
        <v>785</v>
      </c>
      <c r="I3166" t="s">
        <v>709</v>
      </c>
      <c r="J3166" t="s">
        <v>519</v>
      </c>
      <c r="K3166" t="s">
        <v>79</v>
      </c>
      <c r="L3166" t="s">
        <v>13</v>
      </c>
      <c r="M3166">
        <v>2</v>
      </c>
      <c r="N3166">
        <v>58.201129999999999</v>
      </c>
      <c r="O3166">
        <v>-136.39204000000001</v>
      </c>
      <c r="P3166">
        <v>30</v>
      </c>
      <c r="Q3166">
        <v>2</v>
      </c>
    </row>
    <row r="3167" spans="1:17" x14ac:dyDescent="0.25">
      <c r="A3167" s="1">
        <v>41155</v>
      </c>
      <c r="B3167" s="2">
        <f t="shared" si="196"/>
        <v>2012</v>
      </c>
      <c r="C3167" s="2">
        <f t="shared" si="197"/>
        <v>9</v>
      </c>
      <c r="D3167" s="2">
        <f t="shared" si="198"/>
        <v>3</v>
      </c>
      <c r="E3167" s="2">
        <f t="shared" si="199"/>
        <v>2</v>
      </c>
      <c r="F3167" s="1" t="s">
        <v>792</v>
      </c>
      <c r="G3167" t="s">
        <v>708</v>
      </c>
      <c r="H3167" s="7" t="s">
        <v>785</v>
      </c>
      <c r="I3167" t="s">
        <v>709</v>
      </c>
      <c r="J3167" t="s">
        <v>519</v>
      </c>
      <c r="K3167" t="s">
        <v>79</v>
      </c>
      <c r="L3167" t="s">
        <v>13</v>
      </c>
      <c r="M3167">
        <v>2</v>
      </c>
      <c r="N3167">
        <v>58.201129999999999</v>
      </c>
      <c r="O3167">
        <v>-136.39204000000001</v>
      </c>
      <c r="P3167">
        <v>32</v>
      </c>
      <c r="Q3167">
        <v>3</v>
      </c>
    </row>
    <row r="3168" spans="1:17" x14ac:dyDescent="0.25">
      <c r="A3168" s="1">
        <v>40791</v>
      </c>
      <c r="B3168" s="2">
        <f t="shared" si="196"/>
        <v>2011</v>
      </c>
      <c r="C3168" s="2">
        <f t="shared" si="197"/>
        <v>9</v>
      </c>
      <c r="D3168" s="2">
        <f t="shared" si="198"/>
        <v>5</v>
      </c>
      <c r="E3168" s="2">
        <f t="shared" si="199"/>
        <v>2</v>
      </c>
      <c r="F3168" s="1" t="s">
        <v>792</v>
      </c>
      <c r="G3168" t="s">
        <v>708</v>
      </c>
      <c r="H3168" s="7" t="s">
        <v>785</v>
      </c>
      <c r="I3168" t="s">
        <v>709</v>
      </c>
      <c r="J3168" t="s">
        <v>519</v>
      </c>
      <c r="K3168" t="s">
        <v>74</v>
      </c>
      <c r="L3168" t="s">
        <v>13</v>
      </c>
      <c r="M3168">
        <v>3.5</v>
      </c>
      <c r="N3168">
        <v>58.201129999999999</v>
      </c>
      <c r="O3168">
        <v>-136.39204000000001</v>
      </c>
      <c r="P3168">
        <v>45</v>
      </c>
      <c r="Q3168">
        <v>4</v>
      </c>
    </row>
    <row r="3169" spans="1:17" x14ac:dyDescent="0.25">
      <c r="A3169" s="1">
        <v>42261</v>
      </c>
      <c r="B3169" s="2">
        <f t="shared" si="196"/>
        <v>2015</v>
      </c>
      <c r="C3169" s="2">
        <f t="shared" si="197"/>
        <v>9</v>
      </c>
      <c r="D3169" s="2">
        <f t="shared" si="198"/>
        <v>14</v>
      </c>
      <c r="E3169" s="2">
        <f t="shared" si="199"/>
        <v>2</v>
      </c>
      <c r="F3169" s="1" t="s">
        <v>792</v>
      </c>
      <c r="G3169" t="s">
        <v>708</v>
      </c>
      <c r="H3169" s="7" t="s">
        <v>785</v>
      </c>
      <c r="I3169" t="s">
        <v>709</v>
      </c>
      <c r="J3169" t="s">
        <v>519</v>
      </c>
      <c r="K3169" t="s">
        <v>79</v>
      </c>
      <c r="L3169" t="s">
        <v>13</v>
      </c>
      <c r="M3169">
        <v>3</v>
      </c>
      <c r="N3169">
        <v>58.201129999999999</v>
      </c>
      <c r="O3169">
        <v>-136.39204000000001</v>
      </c>
      <c r="P3169">
        <v>15</v>
      </c>
      <c r="Q3169">
        <v>2</v>
      </c>
    </row>
    <row r="3170" spans="1:17" x14ac:dyDescent="0.25">
      <c r="A3170" s="1">
        <v>42136</v>
      </c>
      <c r="B3170" s="2">
        <f t="shared" si="196"/>
        <v>2015</v>
      </c>
      <c r="C3170" s="2">
        <f t="shared" si="197"/>
        <v>5</v>
      </c>
      <c r="D3170" s="2">
        <f t="shared" si="198"/>
        <v>12</v>
      </c>
      <c r="E3170" s="2">
        <f t="shared" si="199"/>
        <v>3</v>
      </c>
      <c r="F3170" s="1" t="s">
        <v>791</v>
      </c>
      <c r="G3170" t="s">
        <v>708</v>
      </c>
      <c r="H3170" s="7" t="s">
        <v>785</v>
      </c>
      <c r="I3170" t="s">
        <v>709</v>
      </c>
      <c r="J3170" t="s">
        <v>519</v>
      </c>
      <c r="K3170" t="s">
        <v>133</v>
      </c>
      <c r="L3170" t="s">
        <v>13</v>
      </c>
      <c r="M3170">
        <v>1.5</v>
      </c>
      <c r="N3170">
        <v>58.201129999999999</v>
      </c>
      <c r="O3170">
        <v>-136.39204000000001</v>
      </c>
      <c r="P3170">
        <v>38</v>
      </c>
      <c r="Q3170">
        <v>1</v>
      </c>
    </row>
    <row r="3171" spans="1:17" x14ac:dyDescent="0.25">
      <c r="A3171" s="1">
        <v>41052</v>
      </c>
      <c r="B3171" s="2">
        <f t="shared" si="196"/>
        <v>2012</v>
      </c>
      <c r="C3171" s="2">
        <f t="shared" si="197"/>
        <v>5</v>
      </c>
      <c r="D3171" s="2">
        <f t="shared" si="198"/>
        <v>23</v>
      </c>
      <c r="E3171" s="2">
        <f t="shared" si="199"/>
        <v>4</v>
      </c>
      <c r="F3171" s="1" t="s">
        <v>791</v>
      </c>
      <c r="G3171" t="s">
        <v>708</v>
      </c>
      <c r="H3171" s="7" t="s">
        <v>785</v>
      </c>
      <c r="I3171" t="s">
        <v>709</v>
      </c>
      <c r="J3171" t="s">
        <v>519</v>
      </c>
      <c r="K3171" t="s">
        <v>74</v>
      </c>
      <c r="L3171" t="s">
        <v>13</v>
      </c>
      <c r="M3171">
        <v>1.25</v>
      </c>
      <c r="N3171">
        <v>58.201129999999999</v>
      </c>
      <c r="O3171">
        <v>-136.39204000000001</v>
      </c>
      <c r="P3171">
        <v>35</v>
      </c>
      <c r="Q3171">
        <v>4</v>
      </c>
    </row>
    <row r="3172" spans="1:17" x14ac:dyDescent="0.25">
      <c r="A3172" s="1">
        <v>41418</v>
      </c>
      <c r="B3172" s="2">
        <f t="shared" si="196"/>
        <v>2013</v>
      </c>
      <c r="C3172" s="2">
        <f t="shared" si="197"/>
        <v>5</v>
      </c>
      <c r="D3172" s="2">
        <f t="shared" si="198"/>
        <v>24</v>
      </c>
      <c r="E3172" s="2">
        <f t="shared" si="199"/>
        <v>6</v>
      </c>
      <c r="F3172" s="1" t="s">
        <v>791</v>
      </c>
      <c r="G3172" t="s">
        <v>708</v>
      </c>
      <c r="H3172" s="7" t="s">
        <v>785</v>
      </c>
      <c r="I3172" t="s">
        <v>709</v>
      </c>
      <c r="J3172" t="s">
        <v>519</v>
      </c>
      <c r="K3172" t="s">
        <v>39</v>
      </c>
      <c r="L3172" t="s">
        <v>13</v>
      </c>
      <c r="M3172">
        <v>2</v>
      </c>
      <c r="N3172">
        <v>58.201129999999999</v>
      </c>
      <c r="O3172">
        <v>-136.39204000000001</v>
      </c>
      <c r="P3172">
        <v>3</v>
      </c>
      <c r="Q3172">
        <v>1</v>
      </c>
    </row>
    <row r="3173" spans="1:17" x14ac:dyDescent="0.25">
      <c r="A3173" s="1">
        <v>41056</v>
      </c>
      <c r="B3173" s="2">
        <f t="shared" si="196"/>
        <v>2012</v>
      </c>
      <c r="C3173" s="2">
        <f t="shared" si="197"/>
        <v>5</v>
      </c>
      <c r="D3173" s="2">
        <f t="shared" si="198"/>
        <v>27</v>
      </c>
      <c r="E3173" s="2">
        <f t="shared" si="199"/>
        <v>1</v>
      </c>
      <c r="F3173" s="1" t="s">
        <v>791</v>
      </c>
      <c r="G3173" t="s">
        <v>708</v>
      </c>
      <c r="H3173" s="7" t="s">
        <v>785</v>
      </c>
      <c r="I3173" t="s">
        <v>709</v>
      </c>
      <c r="J3173" t="s">
        <v>519</v>
      </c>
      <c r="K3173" t="s">
        <v>658</v>
      </c>
      <c r="L3173" t="s">
        <v>13</v>
      </c>
      <c r="M3173">
        <v>4</v>
      </c>
      <c r="N3173">
        <v>58.201129999999999</v>
      </c>
      <c r="O3173">
        <v>-136.39204000000001</v>
      </c>
      <c r="P3173">
        <v>1</v>
      </c>
      <c r="Q3173">
        <v>1</v>
      </c>
    </row>
    <row r="3174" spans="1:17" x14ac:dyDescent="0.25">
      <c r="A3174" s="1">
        <v>42180</v>
      </c>
      <c r="B3174" s="2">
        <f t="shared" si="196"/>
        <v>2015</v>
      </c>
      <c r="C3174" s="2">
        <f t="shared" si="197"/>
        <v>6</v>
      </c>
      <c r="D3174" s="2">
        <f t="shared" si="198"/>
        <v>25</v>
      </c>
      <c r="E3174" s="2">
        <f t="shared" si="199"/>
        <v>5</v>
      </c>
      <c r="F3174" s="1" t="s">
        <v>792</v>
      </c>
      <c r="G3174" t="s">
        <v>708</v>
      </c>
      <c r="H3174" s="7" t="s">
        <v>785</v>
      </c>
      <c r="I3174" t="s">
        <v>709</v>
      </c>
      <c r="J3174" t="s">
        <v>519</v>
      </c>
      <c r="K3174" t="s">
        <v>39</v>
      </c>
      <c r="L3174" t="s">
        <v>13</v>
      </c>
      <c r="M3174">
        <v>2</v>
      </c>
      <c r="N3174">
        <v>58.201129999999999</v>
      </c>
      <c r="O3174">
        <v>-136.39204000000001</v>
      </c>
      <c r="P3174">
        <v>4</v>
      </c>
      <c r="Q3174">
        <v>1</v>
      </c>
    </row>
    <row r="3175" spans="1:17" x14ac:dyDescent="0.25">
      <c r="A3175" s="1">
        <v>41089</v>
      </c>
      <c r="B3175" s="2">
        <f t="shared" si="196"/>
        <v>2012</v>
      </c>
      <c r="C3175" s="2">
        <f t="shared" si="197"/>
        <v>6</v>
      </c>
      <c r="D3175" s="2">
        <f t="shared" si="198"/>
        <v>29</v>
      </c>
      <c r="E3175" s="2">
        <f t="shared" si="199"/>
        <v>6</v>
      </c>
      <c r="F3175" s="1" t="s">
        <v>792</v>
      </c>
      <c r="G3175" t="s">
        <v>708</v>
      </c>
      <c r="H3175" s="7" t="s">
        <v>785</v>
      </c>
      <c r="I3175" t="s">
        <v>709</v>
      </c>
      <c r="J3175" t="s">
        <v>519</v>
      </c>
      <c r="K3175" t="s">
        <v>658</v>
      </c>
      <c r="L3175" t="s">
        <v>13</v>
      </c>
      <c r="M3175">
        <v>4</v>
      </c>
      <c r="N3175">
        <v>58.201129999999999</v>
      </c>
      <c r="O3175">
        <v>-136.39204000000001</v>
      </c>
      <c r="P3175">
        <v>1</v>
      </c>
      <c r="Q3175">
        <v>1</v>
      </c>
    </row>
    <row r="3176" spans="1:17" x14ac:dyDescent="0.25">
      <c r="A3176" s="1">
        <v>41094</v>
      </c>
      <c r="B3176" s="2">
        <f t="shared" si="196"/>
        <v>2012</v>
      </c>
      <c r="C3176" s="2">
        <f t="shared" si="197"/>
        <v>7</v>
      </c>
      <c r="D3176" s="2">
        <f t="shared" si="198"/>
        <v>4</v>
      </c>
      <c r="E3176" s="2">
        <f t="shared" si="199"/>
        <v>4</v>
      </c>
      <c r="F3176" s="1" t="s">
        <v>792</v>
      </c>
      <c r="G3176" t="s">
        <v>708</v>
      </c>
      <c r="H3176" s="7" t="s">
        <v>785</v>
      </c>
      <c r="I3176" t="s">
        <v>709</v>
      </c>
      <c r="J3176" t="s">
        <v>519</v>
      </c>
      <c r="K3176" t="s">
        <v>30</v>
      </c>
      <c r="L3176" t="s">
        <v>13</v>
      </c>
      <c r="M3176">
        <v>1</v>
      </c>
      <c r="N3176">
        <v>58.201129999999999</v>
      </c>
      <c r="O3176">
        <v>-136.39204000000001</v>
      </c>
      <c r="P3176">
        <v>6</v>
      </c>
      <c r="Q3176">
        <v>1</v>
      </c>
    </row>
    <row r="3177" spans="1:17" x14ac:dyDescent="0.25">
      <c r="A3177" s="1">
        <v>41834</v>
      </c>
      <c r="B3177" s="2">
        <f t="shared" si="196"/>
        <v>2014</v>
      </c>
      <c r="C3177" s="2">
        <f t="shared" si="197"/>
        <v>7</v>
      </c>
      <c r="D3177" s="2">
        <f t="shared" si="198"/>
        <v>14</v>
      </c>
      <c r="E3177" s="2">
        <f t="shared" si="199"/>
        <v>2</v>
      </c>
      <c r="F3177" s="1" t="s">
        <v>792</v>
      </c>
      <c r="G3177" t="s">
        <v>708</v>
      </c>
      <c r="H3177" s="7" t="s">
        <v>785</v>
      </c>
      <c r="I3177" t="s">
        <v>709</v>
      </c>
      <c r="J3177" t="s">
        <v>519</v>
      </c>
      <c r="K3177" t="s">
        <v>126</v>
      </c>
      <c r="L3177" t="s">
        <v>13</v>
      </c>
      <c r="M3177">
        <v>2</v>
      </c>
      <c r="N3177">
        <v>58.201129999999999</v>
      </c>
      <c r="O3177">
        <v>-136.39204000000001</v>
      </c>
      <c r="P3177">
        <v>12</v>
      </c>
      <c r="Q3177">
        <v>1</v>
      </c>
    </row>
    <row r="3178" spans="1:17" x14ac:dyDescent="0.25">
      <c r="A3178" s="1">
        <v>42234</v>
      </c>
      <c r="B3178" s="2">
        <f t="shared" si="196"/>
        <v>2015</v>
      </c>
      <c r="C3178" s="2">
        <f t="shared" si="197"/>
        <v>8</v>
      </c>
      <c r="D3178" s="2">
        <f t="shared" si="198"/>
        <v>18</v>
      </c>
      <c r="E3178" s="2">
        <f t="shared" si="199"/>
        <v>3</v>
      </c>
      <c r="F3178" s="1" t="s">
        <v>792</v>
      </c>
      <c r="G3178" t="s">
        <v>708</v>
      </c>
      <c r="H3178" s="7" t="s">
        <v>785</v>
      </c>
      <c r="I3178" t="s">
        <v>709</v>
      </c>
      <c r="J3178" t="s">
        <v>519</v>
      </c>
      <c r="K3178" t="s">
        <v>85</v>
      </c>
      <c r="L3178" t="s">
        <v>13</v>
      </c>
      <c r="M3178">
        <v>1.5</v>
      </c>
      <c r="N3178">
        <v>58.201129999999999</v>
      </c>
      <c r="O3178">
        <v>-136.39204000000001</v>
      </c>
      <c r="P3178">
        <v>4</v>
      </c>
      <c r="Q3178">
        <v>1</v>
      </c>
    </row>
    <row r="3179" spans="1:17" x14ac:dyDescent="0.25">
      <c r="A3179" s="1">
        <v>41153</v>
      </c>
      <c r="B3179" s="2">
        <f t="shared" si="196"/>
        <v>2012</v>
      </c>
      <c r="C3179" s="2">
        <f t="shared" si="197"/>
        <v>9</v>
      </c>
      <c r="D3179" s="2">
        <f t="shared" si="198"/>
        <v>1</v>
      </c>
      <c r="E3179" s="2">
        <f t="shared" si="199"/>
        <v>7</v>
      </c>
      <c r="F3179" s="1" t="s">
        <v>792</v>
      </c>
      <c r="G3179" t="s">
        <v>708</v>
      </c>
      <c r="H3179" s="7" t="s">
        <v>785</v>
      </c>
      <c r="I3179" t="s">
        <v>709</v>
      </c>
      <c r="J3179" t="s">
        <v>519</v>
      </c>
      <c r="K3179" t="s">
        <v>658</v>
      </c>
      <c r="L3179" t="s">
        <v>13</v>
      </c>
      <c r="M3179">
        <v>4</v>
      </c>
      <c r="N3179">
        <v>58.201129999999999</v>
      </c>
      <c r="O3179">
        <v>-136.39204000000001</v>
      </c>
      <c r="P3179">
        <v>2</v>
      </c>
      <c r="Q3179">
        <v>1</v>
      </c>
    </row>
    <row r="3180" spans="1:17" x14ac:dyDescent="0.25">
      <c r="A3180" s="1">
        <v>41070</v>
      </c>
      <c r="B3180" s="2">
        <f t="shared" si="196"/>
        <v>2012</v>
      </c>
      <c r="C3180" s="2">
        <f t="shared" si="197"/>
        <v>6</v>
      </c>
      <c r="D3180" s="2">
        <f t="shared" si="198"/>
        <v>10</v>
      </c>
      <c r="E3180" s="2">
        <f t="shared" si="199"/>
        <v>1</v>
      </c>
      <c r="F3180" s="1" t="s">
        <v>792</v>
      </c>
      <c r="G3180" t="s">
        <v>76</v>
      </c>
      <c r="H3180" s="7" t="s">
        <v>753</v>
      </c>
      <c r="I3180" t="s">
        <v>72</v>
      </c>
      <c r="J3180" t="s">
        <v>10</v>
      </c>
      <c r="K3180" t="s">
        <v>68</v>
      </c>
      <c r="L3180" t="s">
        <v>28</v>
      </c>
      <c r="M3180">
        <v>2</v>
      </c>
      <c r="N3180">
        <v>57.964280000000002</v>
      </c>
      <c r="O3180">
        <v>-133.72035</v>
      </c>
      <c r="P3180">
        <v>3</v>
      </c>
      <c r="Q3180">
        <v>1</v>
      </c>
    </row>
    <row r="3181" spans="1:17" x14ac:dyDescent="0.25">
      <c r="A3181" s="1">
        <v>40693</v>
      </c>
      <c r="B3181" s="2">
        <f t="shared" si="196"/>
        <v>2011</v>
      </c>
      <c r="C3181" s="2">
        <f t="shared" si="197"/>
        <v>5</v>
      </c>
      <c r="D3181" s="2">
        <f t="shared" si="198"/>
        <v>30</v>
      </c>
      <c r="E3181" s="2">
        <f t="shared" si="199"/>
        <v>2</v>
      </c>
      <c r="F3181" s="1" t="s">
        <v>791</v>
      </c>
      <c r="G3181" t="s">
        <v>76</v>
      </c>
      <c r="H3181" s="7" t="s">
        <v>753</v>
      </c>
      <c r="I3181" t="s">
        <v>72</v>
      </c>
      <c r="J3181" t="s">
        <v>10</v>
      </c>
      <c r="K3181" t="s">
        <v>77</v>
      </c>
      <c r="L3181" t="s">
        <v>13</v>
      </c>
      <c r="M3181">
        <v>2</v>
      </c>
      <c r="N3181">
        <v>57.964280000000002</v>
      </c>
      <c r="O3181">
        <v>-133.72035</v>
      </c>
      <c r="P3181">
        <v>8</v>
      </c>
      <c r="Q3181">
        <v>1</v>
      </c>
    </row>
    <row r="3182" spans="1:17" x14ac:dyDescent="0.25">
      <c r="A3182" s="1">
        <v>41789</v>
      </c>
      <c r="B3182" s="2">
        <f t="shared" si="196"/>
        <v>2014</v>
      </c>
      <c r="C3182" s="2">
        <f t="shared" si="197"/>
        <v>5</v>
      </c>
      <c r="D3182" s="2">
        <f t="shared" si="198"/>
        <v>30</v>
      </c>
      <c r="E3182" s="2">
        <f t="shared" si="199"/>
        <v>6</v>
      </c>
      <c r="F3182" s="1" t="s">
        <v>791</v>
      </c>
      <c r="G3182" t="s">
        <v>76</v>
      </c>
      <c r="H3182" s="7" t="s">
        <v>753</v>
      </c>
      <c r="I3182" t="s">
        <v>72</v>
      </c>
      <c r="J3182" t="s">
        <v>10</v>
      </c>
      <c r="K3182" t="s">
        <v>77</v>
      </c>
      <c r="L3182" t="s">
        <v>13</v>
      </c>
      <c r="M3182">
        <v>1.5</v>
      </c>
      <c r="N3182">
        <v>57.964280000000002</v>
      </c>
      <c r="O3182">
        <v>-133.72035</v>
      </c>
      <c r="P3182">
        <v>8</v>
      </c>
      <c r="Q3182">
        <v>1</v>
      </c>
    </row>
    <row r="3183" spans="1:17" x14ac:dyDescent="0.25">
      <c r="A3183" s="1">
        <v>41070</v>
      </c>
      <c r="B3183" s="2">
        <f t="shared" si="196"/>
        <v>2012</v>
      </c>
      <c r="C3183" s="2">
        <f t="shared" si="197"/>
        <v>6</v>
      </c>
      <c r="D3183" s="2">
        <f t="shared" si="198"/>
        <v>10</v>
      </c>
      <c r="E3183" s="2">
        <f t="shared" si="199"/>
        <v>1</v>
      </c>
      <c r="F3183" s="1" t="s">
        <v>792</v>
      </c>
      <c r="G3183" t="s">
        <v>76</v>
      </c>
      <c r="H3183" s="7" t="s">
        <v>753</v>
      </c>
      <c r="I3183" t="s">
        <v>72</v>
      </c>
      <c r="J3183" t="s">
        <v>10</v>
      </c>
      <c r="K3183" t="s">
        <v>68</v>
      </c>
      <c r="L3183" t="s">
        <v>13</v>
      </c>
      <c r="M3183">
        <v>1.5</v>
      </c>
      <c r="N3183">
        <v>57.964280000000002</v>
      </c>
      <c r="O3183">
        <v>-133.72035</v>
      </c>
      <c r="P3183">
        <v>4</v>
      </c>
      <c r="Q3183">
        <v>1</v>
      </c>
    </row>
    <row r="3184" spans="1:17" x14ac:dyDescent="0.25">
      <c r="A3184" s="1">
        <v>41073</v>
      </c>
      <c r="B3184" s="2">
        <f t="shared" si="196"/>
        <v>2012</v>
      </c>
      <c r="C3184" s="2">
        <f t="shared" si="197"/>
        <v>6</v>
      </c>
      <c r="D3184" s="2">
        <f t="shared" si="198"/>
        <v>13</v>
      </c>
      <c r="E3184" s="2">
        <f t="shared" si="199"/>
        <v>4</v>
      </c>
      <c r="F3184" s="1" t="s">
        <v>792</v>
      </c>
      <c r="G3184" t="s">
        <v>76</v>
      </c>
      <c r="H3184" s="7" t="s">
        <v>753</v>
      </c>
      <c r="I3184" t="s">
        <v>72</v>
      </c>
      <c r="J3184" t="s">
        <v>10</v>
      </c>
      <c r="K3184" t="s">
        <v>77</v>
      </c>
      <c r="L3184" t="s">
        <v>13</v>
      </c>
      <c r="M3184">
        <v>2</v>
      </c>
      <c r="N3184">
        <v>57.964280000000002</v>
      </c>
      <c r="O3184">
        <v>-133.72035</v>
      </c>
      <c r="P3184">
        <v>11</v>
      </c>
      <c r="Q3184">
        <v>1</v>
      </c>
    </row>
    <row r="3185" spans="1:17" x14ac:dyDescent="0.25">
      <c r="A3185" s="1">
        <v>41441</v>
      </c>
      <c r="B3185" s="2">
        <f t="shared" si="196"/>
        <v>2013</v>
      </c>
      <c r="C3185" s="2">
        <f t="shared" si="197"/>
        <v>6</v>
      </c>
      <c r="D3185" s="2">
        <f t="shared" si="198"/>
        <v>16</v>
      </c>
      <c r="E3185" s="2">
        <f t="shared" si="199"/>
        <v>1</v>
      </c>
      <c r="F3185" s="1" t="s">
        <v>792</v>
      </c>
      <c r="G3185" t="s">
        <v>76</v>
      </c>
      <c r="H3185" s="7" t="s">
        <v>753</v>
      </c>
      <c r="I3185" t="s">
        <v>72</v>
      </c>
      <c r="J3185" t="s">
        <v>10</v>
      </c>
      <c r="K3185" t="s">
        <v>77</v>
      </c>
      <c r="L3185" t="s">
        <v>13</v>
      </c>
      <c r="M3185">
        <v>2</v>
      </c>
      <c r="N3185">
        <v>57.964280000000002</v>
      </c>
      <c r="O3185">
        <v>-133.72035</v>
      </c>
      <c r="P3185">
        <v>8</v>
      </c>
      <c r="Q3185">
        <v>1</v>
      </c>
    </row>
    <row r="3186" spans="1:17" x14ac:dyDescent="0.25">
      <c r="A3186" s="1">
        <v>40711</v>
      </c>
      <c r="B3186" s="2">
        <f t="shared" si="196"/>
        <v>2011</v>
      </c>
      <c r="C3186" s="2">
        <f t="shared" si="197"/>
        <v>6</v>
      </c>
      <c r="D3186" s="2">
        <f t="shared" si="198"/>
        <v>17</v>
      </c>
      <c r="E3186" s="2">
        <f t="shared" si="199"/>
        <v>6</v>
      </c>
      <c r="F3186" s="1" t="s">
        <v>792</v>
      </c>
      <c r="G3186" t="s">
        <v>76</v>
      </c>
      <c r="H3186" s="7" t="s">
        <v>753</v>
      </c>
      <c r="I3186" t="s">
        <v>72</v>
      </c>
      <c r="J3186" t="s">
        <v>10</v>
      </c>
      <c r="K3186" t="s">
        <v>77</v>
      </c>
      <c r="L3186" t="s">
        <v>13</v>
      </c>
      <c r="M3186">
        <v>2</v>
      </c>
      <c r="N3186">
        <v>57.964280000000002</v>
      </c>
      <c r="O3186">
        <v>-133.72035</v>
      </c>
      <c r="P3186">
        <v>7</v>
      </c>
      <c r="Q3186">
        <v>1</v>
      </c>
    </row>
    <row r="3187" spans="1:17" x14ac:dyDescent="0.25">
      <c r="A3187" s="1">
        <v>41807</v>
      </c>
      <c r="B3187" s="2">
        <f t="shared" si="196"/>
        <v>2014</v>
      </c>
      <c r="C3187" s="2">
        <f t="shared" si="197"/>
        <v>6</v>
      </c>
      <c r="D3187" s="2">
        <f t="shared" si="198"/>
        <v>17</v>
      </c>
      <c r="E3187" s="2">
        <f t="shared" si="199"/>
        <v>3</v>
      </c>
      <c r="F3187" s="1" t="s">
        <v>792</v>
      </c>
      <c r="G3187" t="s">
        <v>76</v>
      </c>
      <c r="H3187" s="7" t="s">
        <v>753</v>
      </c>
      <c r="I3187" t="s">
        <v>72</v>
      </c>
      <c r="J3187" t="s">
        <v>10</v>
      </c>
      <c r="K3187" t="s">
        <v>77</v>
      </c>
      <c r="L3187" t="s">
        <v>13</v>
      </c>
      <c r="M3187">
        <v>1.5</v>
      </c>
      <c r="N3187">
        <v>57.964280000000002</v>
      </c>
      <c r="O3187">
        <v>-133.72035</v>
      </c>
      <c r="P3187">
        <v>6</v>
      </c>
      <c r="Q3187">
        <v>1</v>
      </c>
    </row>
    <row r="3188" spans="1:17" x14ac:dyDescent="0.25">
      <c r="A3188" s="1">
        <v>41084</v>
      </c>
      <c r="B3188" s="2">
        <f t="shared" si="196"/>
        <v>2012</v>
      </c>
      <c r="C3188" s="2">
        <f t="shared" si="197"/>
        <v>6</v>
      </c>
      <c r="D3188" s="2">
        <f t="shared" si="198"/>
        <v>24</v>
      </c>
      <c r="E3188" s="2">
        <f t="shared" si="199"/>
        <v>1</v>
      </c>
      <c r="F3188" s="1" t="s">
        <v>792</v>
      </c>
      <c r="G3188" t="s">
        <v>76</v>
      </c>
      <c r="H3188" s="7" t="s">
        <v>753</v>
      </c>
      <c r="I3188" t="s">
        <v>72</v>
      </c>
      <c r="J3188" t="s">
        <v>10</v>
      </c>
      <c r="K3188" t="s">
        <v>68</v>
      </c>
      <c r="L3188" t="s">
        <v>13</v>
      </c>
      <c r="M3188">
        <v>1</v>
      </c>
      <c r="N3188">
        <v>57.964280000000002</v>
      </c>
      <c r="O3188">
        <v>-133.72035</v>
      </c>
      <c r="P3188">
        <v>18</v>
      </c>
      <c r="Q3188">
        <v>2</v>
      </c>
    </row>
    <row r="3189" spans="1:17" x14ac:dyDescent="0.25">
      <c r="A3189" s="1">
        <v>41086</v>
      </c>
      <c r="B3189" s="2">
        <f t="shared" si="196"/>
        <v>2012</v>
      </c>
      <c r="C3189" s="2">
        <f t="shared" si="197"/>
        <v>6</v>
      </c>
      <c r="D3189" s="2">
        <f t="shared" si="198"/>
        <v>26</v>
      </c>
      <c r="E3189" s="2">
        <f t="shared" si="199"/>
        <v>3</v>
      </c>
      <c r="F3189" s="1" t="s">
        <v>792</v>
      </c>
      <c r="G3189" t="s">
        <v>76</v>
      </c>
      <c r="H3189" s="7" t="s">
        <v>753</v>
      </c>
      <c r="I3189" t="s">
        <v>72</v>
      </c>
      <c r="J3189" t="s">
        <v>10</v>
      </c>
      <c r="K3189" t="s">
        <v>77</v>
      </c>
      <c r="L3189" t="s">
        <v>13</v>
      </c>
      <c r="M3189">
        <v>1.5</v>
      </c>
      <c r="N3189">
        <v>57.964280000000002</v>
      </c>
      <c r="O3189">
        <v>-133.72035</v>
      </c>
      <c r="P3189">
        <v>9</v>
      </c>
      <c r="Q3189">
        <v>1</v>
      </c>
    </row>
    <row r="3190" spans="1:17" x14ac:dyDescent="0.25">
      <c r="A3190" s="1">
        <v>40720</v>
      </c>
      <c r="B3190" s="2">
        <f t="shared" si="196"/>
        <v>2011</v>
      </c>
      <c r="C3190" s="2">
        <f t="shared" si="197"/>
        <v>6</v>
      </c>
      <c r="D3190" s="2">
        <f t="shared" si="198"/>
        <v>26</v>
      </c>
      <c r="E3190" s="2">
        <f t="shared" si="199"/>
        <v>1</v>
      </c>
      <c r="F3190" s="1" t="s">
        <v>792</v>
      </c>
      <c r="G3190" t="s">
        <v>76</v>
      </c>
      <c r="H3190" s="7" t="s">
        <v>753</v>
      </c>
      <c r="I3190" t="s">
        <v>72</v>
      </c>
      <c r="J3190" t="s">
        <v>10</v>
      </c>
      <c r="K3190" t="s">
        <v>68</v>
      </c>
      <c r="L3190" t="s">
        <v>13</v>
      </c>
      <c r="M3190">
        <v>1.5</v>
      </c>
      <c r="N3190">
        <v>57.964280000000002</v>
      </c>
      <c r="O3190">
        <v>-133.72035</v>
      </c>
      <c r="P3190">
        <v>18</v>
      </c>
      <c r="Q3190">
        <v>1</v>
      </c>
    </row>
    <row r="3191" spans="1:17" x14ac:dyDescent="0.25">
      <c r="A3191" s="1">
        <v>42240</v>
      </c>
      <c r="B3191" s="2">
        <f t="shared" si="196"/>
        <v>2015</v>
      </c>
      <c r="C3191" s="2">
        <f t="shared" si="197"/>
        <v>8</v>
      </c>
      <c r="D3191" s="2">
        <f t="shared" si="198"/>
        <v>24</v>
      </c>
      <c r="E3191" s="2">
        <f t="shared" si="199"/>
        <v>2</v>
      </c>
      <c r="F3191" s="1" t="s">
        <v>792</v>
      </c>
      <c r="G3191" t="s">
        <v>76</v>
      </c>
      <c r="H3191" s="7" t="s">
        <v>753</v>
      </c>
      <c r="I3191" t="s">
        <v>72</v>
      </c>
      <c r="J3191" t="s">
        <v>10</v>
      </c>
      <c r="K3191" t="s">
        <v>77</v>
      </c>
      <c r="L3191" t="s">
        <v>13</v>
      </c>
      <c r="M3191">
        <v>2</v>
      </c>
      <c r="N3191">
        <v>57.964280000000002</v>
      </c>
      <c r="O3191">
        <v>-133.72035</v>
      </c>
      <c r="P3191">
        <v>8</v>
      </c>
      <c r="Q3191">
        <v>1</v>
      </c>
    </row>
    <row r="3192" spans="1:17" x14ac:dyDescent="0.25">
      <c r="A3192" s="1">
        <v>42240</v>
      </c>
      <c r="B3192" s="2">
        <f t="shared" si="196"/>
        <v>2015</v>
      </c>
      <c r="C3192" s="2">
        <f t="shared" si="197"/>
        <v>8</v>
      </c>
      <c r="D3192" s="2">
        <f t="shared" si="198"/>
        <v>24</v>
      </c>
      <c r="E3192" s="2">
        <f t="shared" si="199"/>
        <v>2</v>
      </c>
      <c r="F3192" s="1" t="s">
        <v>792</v>
      </c>
      <c r="G3192" t="s">
        <v>76</v>
      </c>
      <c r="H3192" s="7" t="s">
        <v>753</v>
      </c>
      <c r="I3192" t="s">
        <v>72</v>
      </c>
      <c r="J3192" t="s">
        <v>10</v>
      </c>
      <c r="K3192" t="s">
        <v>77</v>
      </c>
      <c r="L3192" t="s">
        <v>13</v>
      </c>
      <c r="M3192">
        <v>2.5</v>
      </c>
      <c r="N3192">
        <v>57.964280000000002</v>
      </c>
      <c r="O3192">
        <v>-133.72035</v>
      </c>
      <c r="P3192">
        <v>5</v>
      </c>
      <c r="Q3192">
        <v>1</v>
      </c>
    </row>
    <row r="3193" spans="1:17" x14ac:dyDescent="0.25">
      <c r="A3193" s="1">
        <v>40781</v>
      </c>
      <c r="B3193" s="2">
        <f t="shared" si="196"/>
        <v>2011</v>
      </c>
      <c r="C3193" s="2">
        <f t="shared" si="197"/>
        <v>8</v>
      </c>
      <c r="D3193" s="2">
        <f t="shared" si="198"/>
        <v>26</v>
      </c>
      <c r="E3193" s="2">
        <f t="shared" si="199"/>
        <v>6</v>
      </c>
      <c r="F3193" s="1" t="s">
        <v>792</v>
      </c>
      <c r="G3193" t="s">
        <v>76</v>
      </c>
      <c r="H3193" s="7" t="s">
        <v>753</v>
      </c>
      <c r="I3193" t="s">
        <v>72</v>
      </c>
      <c r="J3193" t="s">
        <v>10</v>
      </c>
      <c r="K3193" t="s">
        <v>77</v>
      </c>
      <c r="L3193" t="s">
        <v>13</v>
      </c>
      <c r="M3193">
        <v>2</v>
      </c>
      <c r="N3193">
        <v>57.964280000000002</v>
      </c>
      <c r="O3193">
        <v>-133.72035</v>
      </c>
      <c r="P3193">
        <v>8</v>
      </c>
      <c r="Q3193">
        <v>1</v>
      </c>
    </row>
    <row r="3194" spans="1:17" x14ac:dyDescent="0.25">
      <c r="A3194" s="1">
        <v>41147</v>
      </c>
      <c r="B3194" s="2">
        <f t="shared" si="196"/>
        <v>2012</v>
      </c>
      <c r="C3194" s="2">
        <f t="shared" si="197"/>
        <v>8</v>
      </c>
      <c r="D3194" s="2">
        <f t="shared" si="198"/>
        <v>26</v>
      </c>
      <c r="E3194" s="2">
        <f t="shared" si="199"/>
        <v>1</v>
      </c>
      <c r="F3194" s="1" t="s">
        <v>792</v>
      </c>
      <c r="G3194" t="s">
        <v>76</v>
      </c>
      <c r="H3194" s="7" t="s">
        <v>753</v>
      </c>
      <c r="I3194" t="s">
        <v>72</v>
      </c>
      <c r="J3194" t="s">
        <v>10</v>
      </c>
      <c r="K3194" t="s">
        <v>77</v>
      </c>
      <c r="L3194" t="s">
        <v>13</v>
      </c>
      <c r="M3194">
        <v>2.5</v>
      </c>
      <c r="N3194">
        <v>57.964280000000002</v>
      </c>
      <c r="O3194">
        <v>-133.72035</v>
      </c>
      <c r="P3194">
        <v>8</v>
      </c>
      <c r="Q3194">
        <v>1</v>
      </c>
    </row>
    <row r="3195" spans="1:17" x14ac:dyDescent="0.25">
      <c r="A3195" s="1">
        <v>41512</v>
      </c>
      <c r="B3195" s="2">
        <f t="shared" si="196"/>
        <v>2013</v>
      </c>
      <c r="C3195" s="2">
        <f t="shared" si="197"/>
        <v>8</v>
      </c>
      <c r="D3195" s="2">
        <f t="shared" si="198"/>
        <v>26</v>
      </c>
      <c r="E3195" s="2">
        <f t="shared" si="199"/>
        <v>2</v>
      </c>
      <c r="F3195" s="1" t="s">
        <v>792</v>
      </c>
      <c r="G3195" t="s">
        <v>76</v>
      </c>
      <c r="H3195" s="7" t="s">
        <v>753</v>
      </c>
      <c r="I3195" t="s">
        <v>72</v>
      </c>
      <c r="J3195" t="s">
        <v>10</v>
      </c>
      <c r="K3195" t="s">
        <v>77</v>
      </c>
      <c r="L3195" t="s">
        <v>13</v>
      </c>
      <c r="M3195">
        <v>2</v>
      </c>
      <c r="N3195">
        <v>57.964280000000002</v>
      </c>
      <c r="O3195">
        <v>-133.72035</v>
      </c>
      <c r="P3195">
        <v>8</v>
      </c>
      <c r="Q3195">
        <v>1</v>
      </c>
    </row>
    <row r="3196" spans="1:17" x14ac:dyDescent="0.25">
      <c r="A3196" s="1">
        <v>41421</v>
      </c>
      <c r="B3196" s="2">
        <f t="shared" si="196"/>
        <v>2013</v>
      </c>
      <c r="C3196" s="2">
        <f t="shared" si="197"/>
        <v>5</v>
      </c>
      <c r="D3196" s="2">
        <f t="shared" si="198"/>
        <v>27</v>
      </c>
      <c r="E3196" s="2">
        <f t="shared" si="199"/>
        <v>2</v>
      </c>
      <c r="F3196" s="1" t="s">
        <v>791</v>
      </c>
      <c r="G3196" t="s">
        <v>76</v>
      </c>
      <c r="H3196" s="7" t="s">
        <v>753</v>
      </c>
      <c r="I3196" t="s">
        <v>72</v>
      </c>
      <c r="J3196" t="s">
        <v>10</v>
      </c>
      <c r="K3196" t="s">
        <v>70</v>
      </c>
      <c r="L3196" t="s">
        <v>733</v>
      </c>
      <c r="M3196">
        <v>2</v>
      </c>
      <c r="N3196">
        <v>57.964280000000002</v>
      </c>
      <c r="O3196">
        <v>-133.72035</v>
      </c>
      <c r="P3196">
        <v>4</v>
      </c>
      <c r="Q3196">
        <v>1</v>
      </c>
    </row>
    <row r="3197" spans="1:17" x14ac:dyDescent="0.25">
      <c r="A3197" s="1">
        <v>40695</v>
      </c>
      <c r="B3197" s="2">
        <f t="shared" si="196"/>
        <v>2011</v>
      </c>
      <c r="C3197" s="2">
        <f t="shared" si="197"/>
        <v>6</v>
      </c>
      <c r="D3197" s="2">
        <f t="shared" si="198"/>
        <v>1</v>
      </c>
      <c r="E3197" s="2">
        <f t="shared" si="199"/>
        <v>4</v>
      </c>
      <c r="F3197" s="1" t="s">
        <v>792</v>
      </c>
      <c r="G3197" t="s">
        <v>76</v>
      </c>
      <c r="H3197" s="7" t="s">
        <v>753</v>
      </c>
      <c r="I3197" t="s">
        <v>72</v>
      </c>
      <c r="J3197" t="s">
        <v>10</v>
      </c>
      <c r="K3197" t="s">
        <v>18</v>
      </c>
      <c r="L3197" t="s">
        <v>733</v>
      </c>
      <c r="M3197">
        <v>6</v>
      </c>
      <c r="N3197">
        <v>57.964280000000002</v>
      </c>
      <c r="O3197">
        <v>-133.72035</v>
      </c>
      <c r="P3197">
        <v>2</v>
      </c>
      <c r="Q3197">
        <v>1</v>
      </c>
    </row>
    <row r="3198" spans="1:17" x14ac:dyDescent="0.25">
      <c r="A3198" s="1">
        <v>40687</v>
      </c>
      <c r="B3198" s="2">
        <f t="shared" si="196"/>
        <v>2011</v>
      </c>
      <c r="C3198" s="2">
        <f t="shared" si="197"/>
        <v>5</v>
      </c>
      <c r="D3198" s="2">
        <f t="shared" si="198"/>
        <v>24</v>
      </c>
      <c r="E3198" s="2">
        <f t="shared" si="199"/>
        <v>3</v>
      </c>
      <c r="F3198" s="1" t="s">
        <v>791</v>
      </c>
      <c r="G3198" t="s">
        <v>76</v>
      </c>
      <c r="H3198" s="7" t="s">
        <v>753</v>
      </c>
      <c r="I3198" t="s">
        <v>72</v>
      </c>
      <c r="J3198" t="s">
        <v>10</v>
      </c>
      <c r="K3198" t="s">
        <v>63</v>
      </c>
      <c r="L3198" t="s">
        <v>732</v>
      </c>
      <c r="M3198">
        <v>1</v>
      </c>
      <c r="N3198">
        <v>57.964280000000002</v>
      </c>
      <c r="O3198">
        <v>-133.72035</v>
      </c>
      <c r="P3198">
        <v>2</v>
      </c>
      <c r="Q3198">
        <v>1</v>
      </c>
    </row>
    <row r="3199" spans="1:17" x14ac:dyDescent="0.25">
      <c r="A3199" s="1">
        <v>41051</v>
      </c>
      <c r="B3199" s="2">
        <f t="shared" si="196"/>
        <v>2012</v>
      </c>
      <c r="C3199" s="2">
        <f t="shared" si="197"/>
        <v>5</v>
      </c>
      <c r="D3199" s="2">
        <f t="shared" si="198"/>
        <v>22</v>
      </c>
      <c r="E3199" s="2">
        <f t="shared" si="199"/>
        <v>3</v>
      </c>
      <c r="F3199" s="1" t="s">
        <v>791</v>
      </c>
      <c r="G3199" t="s">
        <v>76</v>
      </c>
      <c r="H3199" s="7" t="s">
        <v>753</v>
      </c>
      <c r="I3199" t="s">
        <v>72</v>
      </c>
      <c r="J3199" t="s">
        <v>10</v>
      </c>
      <c r="K3199" t="s">
        <v>67</v>
      </c>
      <c r="L3199" t="s">
        <v>177</v>
      </c>
      <c r="M3199">
        <v>2</v>
      </c>
      <c r="N3199">
        <v>57.964280000000002</v>
      </c>
      <c r="O3199">
        <v>-133.72035</v>
      </c>
      <c r="P3199">
        <v>1</v>
      </c>
      <c r="Q3199">
        <v>1</v>
      </c>
    </row>
    <row r="3200" spans="1:17" x14ac:dyDescent="0.25">
      <c r="A3200" s="1">
        <v>41416</v>
      </c>
      <c r="B3200" s="2">
        <f t="shared" si="196"/>
        <v>2013</v>
      </c>
      <c r="C3200" s="2">
        <f t="shared" si="197"/>
        <v>5</v>
      </c>
      <c r="D3200" s="2">
        <f t="shared" si="198"/>
        <v>22</v>
      </c>
      <c r="E3200" s="2">
        <f t="shared" si="199"/>
        <v>4</v>
      </c>
      <c r="F3200" s="1" t="s">
        <v>791</v>
      </c>
      <c r="G3200" t="s">
        <v>76</v>
      </c>
      <c r="H3200" s="7" t="s">
        <v>753</v>
      </c>
      <c r="I3200" t="s">
        <v>72</v>
      </c>
      <c r="J3200" t="s">
        <v>10</v>
      </c>
      <c r="K3200" t="s">
        <v>67</v>
      </c>
      <c r="L3200" t="s">
        <v>177</v>
      </c>
      <c r="M3200">
        <v>2</v>
      </c>
      <c r="N3200">
        <v>57.964280000000002</v>
      </c>
      <c r="O3200">
        <v>-133.72035</v>
      </c>
      <c r="P3200">
        <v>1</v>
      </c>
      <c r="Q3200">
        <v>1</v>
      </c>
    </row>
    <row r="3201" spans="1:17" x14ac:dyDescent="0.25">
      <c r="A3201" s="1">
        <v>41055</v>
      </c>
      <c r="B3201" s="2">
        <f t="shared" si="196"/>
        <v>2012</v>
      </c>
      <c r="C3201" s="2">
        <f t="shared" si="197"/>
        <v>5</v>
      </c>
      <c r="D3201" s="2">
        <f t="shared" si="198"/>
        <v>26</v>
      </c>
      <c r="E3201" s="2">
        <f t="shared" si="199"/>
        <v>7</v>
      </c>
      <c r="F3201" s="1" t="s">
        <v>791</v>
      </c>
      <c r="G3201" t="s">
        <v>76</v>
      </c>
      <c r="H3201" s="7" t="s">
        <v>753</v>
      </c>
      <c r="I3201" t="s">
        <v>72</v>
      </c>
      <c r="J3201" t="s">
        <v>10</v>
      </c>
      <c r="K3201" t="s">
        <v>87</v>
      </c>
      <c r="L3201" t="s">
        <v>13</v>
      </c>
      <c r="M3201">
        <v>2</v>
      </c>
      <c r="N3201">
        <v>57.964280000000002</v>
      </c>
      <c r="O3201">
        <v>-133.72035</v>
      </c>
      <c r="P3201">
        <v>5</v>
      </c>
      <c r="Q3201">
        <v>1</v>
      </c>
    </row>
    <row r="3202" spans="1:17" x14ac:dyDescent="0.25">
      <c r="A3202" s="1">
        <v>41053</v>
      </c>
      <c r="B3202" s="2">
        <f t="shared" ref="B3202:B3265" si="200">YEAR(A3202)</f>
        <v>2012</v>
      </c>
      <c r="C3202" s="2">
        <f t="shared" ref="C3202:C3265" si="201">MONTH(A3202)</f>
        <v>5</v>
      </c>
      <c r="D3202" s="2">
        <f t="shared" ref="D3202:D3265" si="202">DAY(A3202)</f>
        <v>24</v>
      </c>
      <c r="E3202" s="2">
        <f t="shared" ref="E3202:E3265" si="203">WEEKDAY(A3202)</f>
        <v>5</v>
      </c>
      <c r="F3202" s="1" t="s">
        <v>791</v>
      </c>
      <c r="G3202" t="s">
        <v>316</v>
      </c>
      <c r="H3202" s="7" t="s">
        <v>744</v>
      </c>
      <c r="I3202" t="s">
        <v>276</v>
      </c>
      <c r="J3202" t="s">
        <v>164</v>
      </c>
      <c r="K3202" t="s">
        <v>221</v>
      </c>
      <c r="L3202" t="s">
        <v>177</v>
      </c>
      <c r="M3202">
        <v>3</v>
      </c>
      <c r="N3202">
        <v>57.257219999999997</v>
      </c>
      <c r="O3202">
        <v>-135.79805999999999</v>
      </c>
      <c r="P3202">
        <v>1</v>
      </c>
      <c r="Q3202">
        <v>1</v>
      </c>
    </row>
    <row r="3203" spans="1:17" x14ac:dyDescent="0.25">
      <c r="A3203" s="1">
        <v>42194</v>
      </c>
      <c r="B3203" s="2">
        <f t="shared" si="200"/>
        <v>2015</v>
      </c>
      <c r="C3203" s="2">
        <f t="shared" si="201"/>
        <v>7</v>
      </c>
      <c r="D3203" s="2">
        <f t="shared" si="202"/>
        <v>9</v>
      </c>
      <c r="E3203" s="2">
        <f t="shared" si="203"/>
        <v>5</v>
      </c>
      <c r="F3203" s="1" t="s">
        <v>792</v>
      </c>
      <c r="G3203" t="s">
        <v>389</v>
      </c>
      <c r="H3203" s="7" t="s">
        <v>766</v>
      </c>
      <c r="I3203" t="s">
        <v>380</v>
      </c>
      <c r="J3203" t="s">
        <v>164</v>
      </c>
      <c r="K3203" t="s">
        <v>68</v>
      </c>
      <c r="L3203" t="s">
        <v>28</v>
      </c>
      <c r="M3203">
        <v>3</v>
      </c>
      <c r="N3203">
        <v>57.256430000000002</v>
      </c>
      <c r="O3203">
        <v>-134.99554000000001</v>
      </c>
      <c r="P3203">
        <v>4</v>
      </c>
      <c r="Q3203">
        <v>1</v>
      </c>
    </row>
    <row r="3204" spans="1:17" x14ac:dyDescent="0.25">
      <c r="A3204" s="1">
        <v>42250</v>
      </c>
      <c r="B3204" s="2">
        <f t="shared" si="200"/>
        <v>2015</v>
      </c>
      <c r="C3204" s="2">
        <f t="shared" si="201"/>
        <v>9</v>
      </c>
      <c r="D3204" s="2">
        <f t="shared" si="202"/>
        <v>3</v>
      </c>
      <c r="E3204" s="2">
        <f t="shared" si="203"/>
        <v>5</v>
      </c>
      <c r="F3204" s="1" t="s">
        <v>792</v>
      </c>
      <c r="G3204" t="s">
        <v>389</v>
      </c>
      <c r="H3204" s="7" t="s">
        <v>766</v>
      </c>
      <c r="I3204" t="s">
        <v>380</v>
      </c>
      <c r="J3204" t="s">
        <v>164</v>
      </c>
      <c r="K3204" t="s">
        <v>68</v>
      </c>
      <c r="L3204" t="s">
        <v>28</v>
      </c>
      <c r="M3204">
        <v>2</v>
      </c>
      <c r="N3204">
        <v>57.256430000000002</v>
      </c>
      <c r="O3204">
        <v>-134.99554000000001</v>
      </c>
      <c r="P3204">
        <v>6</v>
      </c>
      <c r="Q3204">
        <v>1</v>
      </c>
    </row>
    <row r="3205" spans="1:17" x14ac:dyDescent="0.25">
      <c r="A3205" s="1">
        <v>42251</v>
      </c>
      <c r="B3205" s="2">
        <f t="shared" si="200"/>
        <v>2015</v>
      </c>
      <c r="C3205" s="2">
        <f t="shared" si="201"/>
        <v>9</v>
      </c>
      <c r="D3205" s="2">
        <f t="shared" si="202"/>
        <v>4</v>
      </c>
      <c r="E3205" s="2">
        <f t="shared" si="203"/>
        <v>6</v>
      </c>
      <c r="F3205" s="1" t="s">
        <v>792</v>
      </c>
      <c r="G3205" t="s">
        <v>389</v>
      </c>
      <c r="H3205" s="7" t="s">
        <v>766</v>
      </c>
      <c r="I3205" t="s">
        <v>380</v>
      </c>
      <c r="J3205" t="s">
        <v>164</v>
      </c>
      <c r="K3205" t="s">
        <v>378</v>
      </c>
      <c r="L3205" t="s">
        <v>28</v>
      </c>
      <c r="M3205">
        <v>2</v>
      </c>
      <c r="N3205">
        <v>57.256430000000002</v>
      </c>
      <c r="O3205">
        <v>-134.99554000000001</v>
      </c>
      <c r="P3205">
        <v>4</v>
      </c>
      <c r="Q3205">
        <v>1</v>
      </c>
    </row>
    <row r="3206" spans="1:17" x14ac:dyDescent="0.25">
      <c r="A3206" s="1">
        <v>40710</v>
      </c>
      <c r="B3206" s="2">
        <f t="shared" si="200"/>
        <v>2011</v>
      </c>
      <c r="C3206" s="2">
        <f t="shared" si="201"/>
        <v>6</v>
      </c>
      <c r="D3206" s="2">
        <f t="shared" si="202"/>
        <v>16</v>
      </c>
      <c r="E3206" s="2">
        <f t="shared" si="203"/>
        <v>5</v>
      </c>
      <c r="F3206" s="1" t="s">
        <v>792</v>
      </c>
      <c r="G3206" t="s">
        <v>389</v>
      </c>
      <c r="H3206" s="7" t="s">
        <v>766</v>
      </c>
      <c r="I3206" t="s">
        <v>380</v>
      </c>
      <c r="J3206" t="s">
        <v>164</v>
      </c>
      <c r="K3206" t="s">
        <v>68</v>
      </c>
      <c r="L3206" t="s">
        <v>13</v>
      </c>
      <c r="M3206">
        <v>1.5</v>
      </c>
      <c r="N3206">
        <v>57.256430000000002</v>
      </c>
      <c r="O3206">
        <v>-134.99554000000001</v>
      </c>
      <c r="P3206">
        <v>8</v>
      </c>
      <c r="Q3206">
        <v>1</v>
      </c>
    </row>
    <row r="3207" spans="1:17" x14ac:dyDescent="0.25">
      <c r="A3207" s="1">
        <v>40715</v>
      </c>
      <c r="B3207" s="2">
        <f t="shared" si="200"/>
        <v>2011</v>
      </c>
      <c r="C3207" s="2">
        <f t="shared" si="201"/>
        <v>6</v>
      </c>
      <c r="D3207" s="2">
        <f t="shared" si="202"/>
        <v>21</v>
      </c>
      <c r="E3207" s="2">
        <f t="shared" si="203"/>
        <v>3</v>
      </c>
      <c r="F3207" s="1" t="s">
        <v>792</v>
      </c>
      <c r="G3207" t="s">
        <v>389</v>
      </c>
      <c r="H3207" s="7" t="s">
        <v>766</v>
      </c>
      <c r="I3207" t="s">
        <v>380</v>
      </c>
      <c r="J3207" t="s">
        <v>164</v>
      </c>
      <c r="K3207" t="s">
        <v>68</v>
      </c>
      <c r="L3207" t="s">
        <v>13</v>
      </c>
      <c r="M3207">
        <v>2</v>
      </c>
      <c r="N3207">
        <v>57.256430000000002</v>
      </c>
      <c r="O3207">
        <v>-134.99554000000001</v>
      </c>
      <c r="P3207">
        <v>11</v>
      </c>
      <c r="Q3207">
        <v>1</v>
      </c>
    </row>
    <row r="3208" spans="1:17" x14ac:dyDescent="0.25">
      <c r="A3208" s="1">
        <v>40728</v>
      </c>
      <c r="B3208" s="2">
        <f t="shared" si="200"/>
        <v>2011</v>
      </c>
      <c r="C3208" s="2">
        <f t="shared" si="201"/>
        <v>7</v>
      </c>
      <c r="D3208" s="2">
        <f t="shared" si="202"/>
        <v>4</v>
      </c>
      <c r="E3208" s="2">
        <f t="shared" si="203"/>
        <v>2</v>
      </c>
      <c r="F3208" s="1" t="s">
        <v>792</v>
      </c>
      <c r="G3208" t="s">
        <v>389</v>
      </c>
      <c r="H3208" s="7" t="s">
        <v>766</v>
      </c>
      <c r="I3208" t="s">
        <v>380</v>
      </c>
      <c r="J3208" t="s">
        <v>164</v>
      </c>
      <c r="K3208" t="s">
        <v>68</v>
      </c>
      <c r="L3208" t="s">
        <v>13</v>
      </c>
      <c r="M3208">
        <v>1</v>
      </c>
      <c r="N3208">
        <v>57.256430000000002</v>
      </c>
      <c r="O3208">
        <v>-134.99554000000001</v>
      </c>
      <c r="P3208">
        <v>8</v>
      </c>
      <c r="Q3208">
        <v>1</v>
      </c>
    </row>
    <row r="3209" spans="1:17" x14ac:dyDescent="0.25">
      <c r="A3209" s="1">
        <v>40743</v>
      </c>
      <c r="B3209" s="2">
        <f t="shared" si="200"/>
        <v>2011</v>
      </c>
      <c r="C3209" s="2">
        <f t="shared" si="201"/>
        <v>7</v>
      </c>
      <c r="D3209" s="2">
        <f t="shared" si="202"/>
        <v>19</v>
      </c>
      <c r="E3209" s="2">
        <f t="shared" si="203"/>
        <v>3</v>
      </c>
      <c r="F3209" s="1" t="s">
        <v>792</v>
      </c>
      <c r="G3209" t="s">
        <v>389</v>
      </c>
      <c r="H3209" s="7" t="s">
        <v>766</v>
      </c>
      <c r="I3209" t="s">
        <v>380</v>
      </c>
      <c r="J3209" t="s">
        <v>164</v>
      </c>
      <c r="K3209" t="s">
        <v>68</v>
      </c>
      <c r="L3209" t="s">
        <v>13</v>
      </c>
      <c r="M3209">
        <v>2</v>
      </c>
      <c r="N3209">
        <v>57.256430000000002</v>
      </c>
      <c r="O3209">
        <v>-134.99554000000001</v>
      </c>
      <c r="P3209">
        <v>6</v>
      </c>
      <c r="Q3209">
        <v>1</v>
      </c>
    </row>
    <row r="3210" spans="1:17" x14ac:dyDescent="0.25">
      <c r="A3210" s="1">
        <v>40757</v>
      </c>
      <c r="B3210" s="2">
        <f t="shared" si="200"/>
        <v>2011</v>
      </c>
      <c r="C3210" s="2">
        <f t="shared" si="201"/>
        <v>8</v>
      </c>
      <c r="D3210" s="2">
        <f t="shared" si="202"/>
        <v>2</v>
      </c>
      <c r="E3210" s="2">
        <f t="shared" si="203"/>
        <v>3</v>
      </c>
      <c r="F3210" s="1" t="s">
        <v>792</v>
      </c>
      <c r="G3210" t="s">
        <v>389</v>
      </c>
      <c r="H3210" s="7" t="s">
        <v>766</v>
      </c>
      <c r="I3210" t="s">
        <v>380</v>
      </c>
      <c r="J3210" t="s">
        <v>164</v>
      </c>
      <c r="K3210" t="s">
        <v>68</v>
      </c>
      <c r="L3210" t="s">
        <v>13</v>
      </c>
      <c r="M3210">
        <v>2.5</v>
      </c>
      <c r="N3210">
        <v>57.256430000000002</v>
      </c>
      <c r="O3210">
        <v>-134.99554000000001</v>
      </c>
      <c r="P3210">
        <v>11</v>
      </c>
      <c r="Q3210">
        <v>1</v>
      </c>
    </row>
    <row r="3211" spans="1:17" x14ac:dyDescent="0.25">
      <c r="A3211" s="1">
        <v>40771</v>
      </c>
      <c r="B3211" s="2">
        <f t="shared" si="200"/>
        <v>2011</v>
      </c>
      <c r="C3211" s="2">
        <f t="shared" si="201"/>
        <v>8</v>
      </c>
      <c r="D3211" s="2">
        <f t="shared" si="202"/>
        <v>16</v>
      </c>
      <c r="E3211" s="2">
        <f t="shared" si="203"/>
        <v>3</v>
      </c>
      <c r="F3211" s="1" t="s">
        <v>792</v>
      </c>
      <c r="G3211" t="s">
        <v>389</v>
      </c>
      <c r="H3211" s="7" t="s">
        <v>766</v>
      </c>
      <c r="I3211" t="s">
        <v>380</v>
      </c>
      <c r="J3211" t="s">
        <v>164</v>
      </c>
      <c r="K3211" t="s">
        <v>68</v>
      </c>
      <c r="L3211" t="s">
        <v>13</v>
      </c>
      <c r="M3211">
        <v>2.5</v>
      </c>
      <c r="N3211">
        <v>57.256430000000002</v>
      </c>
      <c r="O3211">
        <v>-134.99554000000001</v>
      </c>
      <c r="P3211">
        <v>11</v>
      </c>
      <c r="Q3211">
        <v>1</v>
      </c>
    </row>
    <row r="3212" spans="1:17" x14ac:dyDescent="0.25">
      <c r="A3212" s="1">
        <v>40785</v>
      </c>
      <c r="B3212" s="2">
        <f t="shared" si="200"/>
        <v>2011</v>
      </c>
      <c r="C3212" s="2">
        <f t="shared" si="201"/>
        <v>8</v>
      </c>
      <c r="D3212" s="2">
        <f t="shared" si="202"/>
        <v>30</v>
      </c>
      <c r="E3212" s="2">
        <f t="shared" si="203"/>
        <v>3</v>
      </c>
      <c r="F3212" s="1" t="s">
        <v>792</v>
      </c>
      <c r="G3212" t="s">
        <v>389</v>
      </c>
      <c r="H3212" s="7" t="s">
        <v>766</v>
      </c>
      <c r="I3212" t="s">
        <v>380</v>
      </c>
      <c r="J3212" t="s">
        <v>164</v>
      </c>
      <c r="K3212" t="s">
        <v>68</v>
      </c>
      <c r="L3212" t="s">
        <v>13</v>
      </c>
      <c r="M3212">
        <v>2</v>
      </c>
      <c r="N3212">
        <v>57.256430000000002</v>
      </c>
      <c r="O3212">
        <v>-134.99554000000001</v>
      </c>
      <c r="P3212">
        <v>4</v>
      </c>
      <c r="Q3212">
        <v>1</v>
      </c>
    </row>
    <row r="3213" spans="1:17" x14ac:dyDescent="0.25">
      <c r="A3213" s="1">
        <v>41031</v>
      </c>
      <c r="B3213" s="2">
        <f t="shared" si="200"/>
        <v>2012</v>
      </c>
      <c r="C3213" s="2">
        <f t="shared" si="201"/>
        <v>5</v>
      </c>
      <c r="D3213" s="2">
        <f t="shared" si="202"/>
        <v>2</v>
      </c>
      <c r="E3213" s="2">
        <f t="shared" si="203"/>
        <v>4</v>
      </c>
      <c r="F3213" s="1" t="s">
        <v>791</v>
      </c>
      <c r="G3213" t="s">
        <v>485</v>
      </c>
      <c r="H3213" s="7" t="s">
        <v>773</v>
      </c>
      <c r="I3213" t="s">
        <v>483</v>
      </c>
      <c r="J3213" t="s">
        <v>418</v>
      </c>
      <c r="K3213" t="s">
        <v>120</v>
      </c>
      <c r="L3213" t="s">
        <v>177</v>
      </c>
      <c r="M3213">
        <v>3</v>
      </c>
      <c r="N3213">
        <v>58.074939999999998</v>
      </c>
      <c r="O3213">
        <v>-134.27216999999999</v>
      </c>
      <c r="P3213">
        <v>1</v>
      </c>
      <c r="Q3213">
        <v>1</v>
      </c>
    </row>
    <row r="3214" spans="1:17" x14ac:dyDescent="0.25">
      <c r="A3214" s="1">
        <v>41400</v>
      </c>
      <c r="B3214" s="2">
        <f t="shared" si="200"/>
        <v>2013</v>
      </c>
      <c r="C3214" s="2">
        <f t="shared" si="201"/>
        <v>5</v>
      </c>
      <c r="D3214" s="2">
        <f t="shared" si="202"/>
        <v>6</v>
      </c>
      <c r="E3214" s="2">
        <f t="shared" si="203"/>
        <v>2</v>
      </c>
      <c r="F3214" s="1" t="s">
        <v>791</v>
      </c>
      <c r="G3214" t="s">
        <v>485</v>
      </c>
      <c r="H3214" s="7" t="s">
        <v>773</v>
      </c>
      <c r="I3214" t="s">
        <v>483</v>
      </c>
      <c r="J3214" t="s">
        <v>418</v>
      </c>
      <c r="K3214" t="s">
        <v>120</v>
      </c>
      <c r="L3214" t="s">
        <v>177</v>
      </c>
      <c r="M3214">
        <v>1</v>
      </c>
      <c r="N3214">
        <v>58.074939999999998</v>
      </c>
      <c r="O3214">
        <v>-134.27216999999999</v>
      </c>
      <c r="P3214">
        <v>1</v>
      </c>
      <c r="Q3214">
        <v>1</v>
      </c>
    </row>
    <row r="3215" spans="1:17" x14ac:dyDescent="0.25">
      <c r="A3215" s="1">
        <v>42130</v>
      </c>
      <c r="B3215" s="2">
        <f t="shared" si="200"/>
        <v>2015</v>
      </c>
      <c r="C3215" s="2">
        <f t="shared" si="201"/>
        <v>5</v>
      </c>
      <c r="D3215" s="2">
        <f t="shared" si="202"/>
        <v>6</v>
      </c>
      <c r="E3215" s="2">
        <f t="shared" si="203"/>
        <v>4</v>
      </c>
      <c r="F3215" s="1" t="s">
        <v>791</v>
      </c>
      <c r="G3215" t="s">
        <v>485</v>
      </c>
      <c r="H3215" s="7" t="s">
        <v>773</v>
      </c>
      <c r="I3215" t="s">
        <v>483</v>
      </c>
      <c r="J3215" t="s">
        <v>418</v>
      </c>
      <c r="K3215" t="s">
        <v>120</v>
      </c>
      <c r="L3215" t="s">
        <v>177</v>
      </c>
      <c r="M3215">
        <v>1</v>
      </c>
      <c r="N3215">
        <v>58.074939999999998</v>
      </c>
      <c r="O3215">
        <v>-134.27216999999999</v>
      </c>
      <c r="P3215">
        <v>1</v>
      </c>
      <c r="Q3215">
        <v>1</v>
      </c>
    </row>
    <row r="3216" spans="1:17" x14ac:dyDescent="0.25">
      <c r="A3216" s="1">
        <v>42131</v>
      </c>
      <c r="B3216" s="2">
        <f t="shared" si="200"/>
        <v>2015</v>
      </c>
      <c r="C3216" s="2">
        <f t="shared" si="201"/>
        <v>5</v>
      </c>
      <c r="D3216" s="2">
        <f t="shared" si="202"/>
        <v>7</v>
      </c>
      <c r="E3216" s="2">
        <f t="shared" si="203"/>
        <v>5</v>
      </c>
      <c r="F3216" s="1" t="s">
        <v>791</v>
      </c>
      <c r="G3216" t="s">
        <v>485</v>
      </c>
      <c r="H3216" s="7" t="s">
        <v>773</v>
      </c>
      <c r="I3216" t="s">
        <v>483</v>
      </c>
      <c r="J3216" t="s">
        <v>418</v>
      </c>
      <c r="K3216" t="s">
        <v>120</v>
      </c>
      <c r="L3216" t="s">
        <v>177</v>
      </c>
      <c r="M3216">
        <v>5</v>
      </c>
      <c r="N3216">
        <v>58.074939999999998</v>
      </c>
      <c r="O3216">
        <v>-134.27216999999999</v>
      </c>
      <c r="P3216">
        <v>1</v>
      </c>
      <c r="Q3216">
        <v>1</v>
      </c>
    </row>
    <row r="3217" spans="1:17" x14ac:dyDescent="0.25">
      <c r="A3217" s="1">
        <v>42138</v>
      </c>
      <c r="B3217" s="2">
        <f t="shared" si="200"/>
        <v>2015</v>
      </c>
      <c r="C3217" s="2">
        <f t="shared" si="201"/>
        <v>5</v>
      </c>
      <c r="D3217" s="2">
        <f t="shared" si="202"/>
        <v>14</v>
      </c>
      <c r="E3217" s="2">
        <f t="shared" si="203"/>
        <v>5</v>
      </c>
      <c r="F3217" s="1" t="s">
        <v>791</v>
      </c>
      <c r="G3217" t="s">
        <v>485</v>
      </c>
      <c r="H3217" s="7" t="s">
        <v>773</v>
      </c>
      <c r="I3217" t="s">
        <v>483</v>
      </c>
      <c r="J3217" t="s">
        <v>418</v>
      </c>
      <c r="K3217" t="s">
        <v>120</v>
      </c>
      <c r="L3217" t="s">
        <v>177</v>
      </c>
      <c r="M3217">
        <v>1</v>
      </c>
      <c r="N3217">
        <v>58.074939999999998</v>
      </c>
      <c r="O3217">
        <v>-134.27216999999999</v>
      </c>
      <c r="P3217">
        <v>1</v>
      </c>
      <c r="Q3217">
        <v>1</v>
      </c>
    </row>
    <row r="3218" spans="1:17" x14ac:dyDescent="0.25">
      <c r="A3218" s="1">
        <v>41411</v>
      </c>
      <c r="B3218" s="2">
        <f t="shared" si="200"/>
        <v>2013</v>
      </c>
      <c r="C3218" s="2">
        <f t="shared" si="201"/>
        <v>5</v>
      </c>
      <c r="D3218" s="2">
        <f t="shared" si="202"/>
        <v>17</v>
      </c>
      <c r="E3218" s="2">
        <f t="shared" si="203"/>
        <v>6</v>
      </c>
      <c r="F3218" s="1" t="s">
        <v>791</v>
      </c>
      <c r="G3218" t="s">
        <v>485</v>
      </c>
      <c r="H3218" s="7" t="s">
        <v>773</v>
      </c>
      <c r="I3218" t="s">
        <v>483</v>
      </c>
      <c r="J3218" t="s">
        <v>418</v>
      </c>
      <c r="K3218" t="s">
        <v>120</v>
      </c>
      <c r="L3218" t="s">
        <v>177</v>
      </c>
      <c r="M3218">
        <v>3</v>
      </c>
      <c r="N3218">
        <v>58.074939999999998</v>
      </c>
      <c r="O3218">
        <v>-134.27216999999999</v>
      </c>
      <c r="P3218">
        <v>1</v>
      </c>
      <c r="Q3218">
        <v>1</v>
      </c>
    </row>
    <row r="3219" spans="1:17" x14ac:dyDescent="0.25">
      <c r="A3219" s="1">
        <v>41412</v>
      </c>
      <c r="B3219" s="2">
        <f t="shared" si="200"/>
        <v>2013</v>
      </c>
      <c r="C3219" s="2">
        <f t="shared" si="201"/>
        <v>5</v>
      </c>
      <c r="D3219" s="2">
        <f t="shared" si="202"/>
        <v>18</v>
      </c>
      <c r="E3219" s="2">
        <f t="shared" si="203"/>
        <v>7</v>
      </c>
      <c r="F3219" s="1" t="s">
        <v>791</v>
      </c>
      <c r="G3219" t="s">
        <v>485</v>
      </c>
      <c r="H3219" s="7" t="s">
        <v>773</v>
      </c>
      <c r="I3219" t="s">
        <v>483</v>
      </c>
      <c r="J3219" t="s">
        <v>418</v>
      </c>
      <c r="K3219" t="s">
        <v>120</v>
      </c>
      <c r="L3219" t="s">
        <v>177</v>
      </c>
      <c r="M3219">
        <v>6</v>
      </c>
      <c r="N3219">
        <v>58.074939999999998</v>
      </c>
      <c r="O3219">
        <v>-134.27216999999999</v>
      </c>
      <c r="P3219">
        <v>1</v>
      </c>
      <c r="Q3219">
        <v>1</v>
      </c>
    </row>
    <row r="3220" spans="1:17" x14ac:dyDescent="0.25">
      <c r="A3220" s="1">
        <v>42142</v>
      </c>
      <c r="B3220" s="2">
        <f t="shared" si="200"/>
        <v>2015</v>
      </c>
      <c r="C3220" s="2">
        <f t="shared" si="201"/>
        <v>5</v>
      </c>
      <c r="D3220" s="2">
        <f t="shared" si="202"/>
        <v>18</v>
      </c>
      <c r="E3220" s="2">
        <f t="shared" si="203"/>
        <v>2</v>
      </c>
      <c r="F3220" s="1" t="s">
        <v>791</v>
      </c>
      <c r="G3220" t="s">
        <v>485</v>
      </c>
      <c r="H3220" s="7" t="s">
        <v>773</v>
      </c>
      <c r="I3220" t="s">
        <v>483</v>
      </c>
      <c r="J3220" t="s">
        <v>418</v>
      </c>
      <c r="K3220" t="s">
        <v>120</v>
      </c>
      <c r="L3220" t="s">
        <v>177</v>
      </c>
      <c r="M3220">
        <v>1</v>
      </c>
      <c r="N3220">
        <v>58.074939999999998</v>
      </c>
      <c r="O3220">
        <v>-134.27216999999999</v>
      </c>
      <c r="P3220">
        <v>1</v>
      </c>
      <c r="Q3220">
        <v>1</v>
      </c>
    </row>
    <row r="3221" spans="1:17" x14ac:dyDescent="0.25">
      <c r="A3221" s="1">
        <v>41044</v>
      </c>
      <c r="B3221" s="2">
        <f t="shared" si="200"/>
        <v>2012</v>
      </c>
      <c r="C3221" s="2">
        <f t="shared" si="201"/>
        <v>5</v>
      </c>
      <c r="D3221" s="2">
        <f t="shared" si="202"/>
        <v>15</v>
      </c>
      <c r="E3221" s="2">
        <f t="shared" si="203"/>
        <v>3</v>
      </c>
      <c r="F3221" s="1" t="s">
        <v>791</v>
      </c>
      <c r="G3221" t="s">
        <v>485</v>
      </c>
      <c r="H3221" s="7" t="s">
        <v>773</v>
      </c>
      <c r="I3221" t="s">
        <v>483</v>
      </c>
      <c r="J3221" t="s">
        <v>418</v>
      </c>
      <c r="K3221" t="s">
        <v>120</v>
      </c>
      <c r="L3221" t="s">
        <v>734</v>
      </c>
      <c r="M3221">
        <v>3</v>
      </c>
      <c r="N3221">
        <v>58.074939999999998</v>
      </c>
      <c r="O3221">
        <v>-134.27216999999999</v>
      </c>
      <c r="P3221">
        <v>2</v>
      </c>
      <c r="Q3221">
        <v>1</v>
      </c>
    </row>
    <row r="3222" spans="1:17" x14ac:dyDescent="0.25">
      <c r="A3222" s="1">
        <v>41047</v>
      </c>
      <c r="B3222" s="2">
        <f t="shared" si="200"/>
        <v>2012</v>
      </c>
      <c r="C3222" s="2">
        <f t="shared" si="201"/>
        <v>5</v>
      </c>
      <c r="D3222" s="2">
        <f t="shared" si="202"/>
        <v>18</v>
      </c>
      <c r="E3222" s="2">
        <f t="shared" si="203"/>
        <v>6</v>
      </c>
      <c r="F3222" s="1" t="s">
        <v>791</v>
      </c>
      <c r="G3222" t="s">
        <v>485</v>
      </c>
      <c r="H3222" s="7" t="s">
        <v>773</v>
      </c>
      <c r="I3222" t="s">
        <v>483</v>
      </c>
      <c r="J3222" t="s">
        <v>418</v>
      </c>
      <c r="K3222" t="s">
        <v>120</v>
      </c>
      <c r="L3222" t="s">
        <v>734</v>
      </c>
      <c r="M3222">
        <v>3</v>
      </c>
      <c r="N3222">
        <v>58.074939999999998</v>
      </c>
      <c r="O3222">
        <v>-134.27216999999999</v>
      </c>
      <c r="P3222">
        <v>2</v>
      </c>
      <c r="Q3222">
        <v>1</v>
      </c>
    </row>
    <row r="3223" spans="1:17" x14ac:dyDescent="0.25">
      <c r="A3223" s="1">
        <v>41961</v>
      </c>
      <c r="B3223" s="2">
        <f t="shared" si="200"/>
        <v>2014</v>
      </c>
      <c r="C3223" s="2">
        <f t="shared" si="201"/>
        <v>11</v>
      </c>
      <c r="D3223" s="2">
        <f t="shared" si="202"/>
        <v>18</v>
      </c>
      <c r="E3223" s="2">
        <f t="shared" si="203"/>
        <v>3</v>
      </c>
      <c r="F3223" s="1" t="s">
        <v>793</v>
      </c>
      <c r="G3223" t="s">
        <v>485</v>
      </c>
      <c r="H3223" s="7" t="s">
        <v>773</v>
      </c>
      <c r="I3223" t="s">
        <v>483</v>
      </c>
      <c r="J3223" t="s">
        <v>418</v>
      </c>
      <c r="K3223" t="s">
        <v>35</v>
      </c>
      <c r="L3223" t="s">
        <v>222</v>
      </c>
      <c r="M3223">
        <v>2</v>
      </c>
      <c r="N3223">
        <v>58.074939999999998</v>
      </c>
      <c r="O3223">
        <v>-134.27216999999999</v>
      </c>
      <c r="P3223">
        <v>2</v>
      </c>
      <c r="Q3223">
        <v>1</v>
      </c>
    </row>
    <row r="3224" spans="1:17" x14ac:dyDescent="0.25">
      <c r="A3224" s="1">
        <v>41611</v>
      </c>
      <c r="B3224" s="2">
        <f t="shared" si="200"/>
        <v>2013</v>
      </c>
      <c r="C3224" s="2">
        <f t="shared" si="201"/>
        <v>12</v>
      </c>
      <c r="D3224" s="2">
        <f t="shared" si="202"/>
        <v>3</v>
      </c>
      <c r="E3224" s="2">
        <f t="shared" si="203"/>
        <v>3</v>
      </c>
      <c r="F3224" s="1" t="s">
        <v>793</v>
      </c>
      <c r="G3224" t="s">
        <v>485</v>
      </c>
      <c r="H3224" s="7" t="s">
        <v>773</v>
      </c>
      <c r="I3224" t="s">
        <v>483</v>
      </c>
      <c r="J3224" t="s">
        <v>418</v>
      </c>
      <c r="K3224" t="s">
        <v>35</v>
      </c>
      <c r="L3224" t="s">
        <v>222</v>
      </c>
      <c r="M3224">
        <v>2</v>
      </c>
      <c r="N3224">
        <v>58.074939999999998</v>
      </c>
      <c r="O3224">
        <v>-134.27216999999999</v>
      </c>
      <c r="P3224">
        <v>2</v>
      </c>
      <c r="Q3224">
        <v>1</v>
      </c>
    </row>
    <row r="3225" spans="1:17" x14ac:dyDescent="0.25">
      <c r="A3225" s="1">
        <v>41976</v>
      </c>
      <c r="B3225" s="2">
        <f t="shared" si="200"/>
        <v>2014</v>
      </c>
      <c r="C3225" s="2">
        <f t="shared" si="201"/>
        <v>12</v>
      </c>
      <c r="D3225" s="2">
        <f t="shared" si="202"/>
        <v>3</v>
      </c>
      <c r="E3225" s="2">
        <f t="shared" si="203"/>
        <v>4</v>
      </c>
      <c r="F3225" s="1" t="s">
        <v>793</v>
      </c>
      <c r="G3225" t="s">
        <v>485</v>
      </c>
      <c r="H3225" s="7" t="s">
        <v>773</v>
      </c>
      <c r="I3225" t="s">
        <v>483</v>
      </c>
      <c r="J3225" t="s">
        <v>418</v>
      </c>
      <c r="K3225" t="s">
        <v>35</v>
      </c>
      <c r="L3225" t="s">
        <v>222</v>
      </c>
      <c r="M3225">
        <v>1</v>
      </c>
      <c r="N3225">
        <v>58.074939999999998</v>
      </c>
      <c r="O3225">
        <v>-134.27216999999999</v>
      </c>
      <c r="P3225">
        <v>2</v>
      </c>
      <c r="Q3225">
        <v>1</v>
      </c>
    </row>
    <row r="3226" spans="1:17" x14ac:dyDescent="0.25">
      <c r="A3226" s="1">
        <v>41251</v>
      </c>
      <c r="B3226" s="2">
        <f t="shared" si="200"/>
        <v>2012</v>
      </c>
      <c r="C3226" s="2">
        <f t="shared" si="201"/>
        <v>12</v>
      </c>
      <c r="D3226" s="2">
        <f t="shared" si="202"/>
        <v>8</v>
      </c>
      <c r="E3226" s="2">
        <f t="shared" si="203"/>
        <v>7</v>
      </c>
      <c r="F3226" s="1" t="s">
        <v>793</v>
      </c>
      <c r="G3226" t="s">
        <v>485</v>
      </c>
      <c r="H3226" s="7" t="s">
        <v>773</v>
      </c>
      <c r="I3226" t="s">
        <v>483</v>
      </c>
      <c r="J3226" t="s">
        <v>418</v>
      </c>
      <c r="K3226" t="s">
        <v>35</v>
      </c>
      <c r="L3226" t="s">
        <v>222</v>
      </c>
      <c r="M3226">
        <v>2</v>
      </c>
      <c r="N3226">
        <v>58.074939999999998</v>
      </c>
      <c r="O3226">
        <v>-134.27216999999999</v>
      </c>
      <c r="P3226">
        <v>3</v>
      </c>
      <c r="Q3226">
        <v>1</v>
      </c>
    </row>
    <row r="3227" spans="1:17" x14ac:dyDescent="0.25">
      <c r="A3227" s="1">
        <v>41617</v>
      </c>
      <c r="B3227" s="2">
        <f t="shared" si="200"/>
        <v>2013</v>
      </c>
      <c r="C3227" s="2">
        <f t="shared" si="201"/>
        <v>12</v>
      </c>
      <c r="D3227" s="2">
        <f t="shared" si="202"/>
        <v>9</v>
      </c>
      <c r="E3227" s="2">
        <f t="shared" si="203"/>
        <v>2</v>
      </c>
      <c r="F3227" s="1" t="s">
        <v>793</v>
      </c>
      <c r="G3227" t="s">
        <v>485</v>
      </c>
      <c r="H3227" s="7" t="s">
        <v>773</v>
      </c>
      <c r="I3227" t="s">
        <v>483</v>
      </c>
      <c r="J3227" t="s">
        <v>418</v>
      </c>
      <c r="K3227" t="s">
        <v>35</v>
      </c>
      <c r="L3227" t="s">
        <v>222</v>
      </c>
      <c r="M3227">
        <v>3</v>
      </c>
      <c r="N3227">
        <v>58.074939999999998</v>
      </c>
      <c r="O3227">
        <v>-134.27216999999999</v>
      </c>
      <c r="P3227">
        <v>1</v>
      </c>
      <c r="Q3227">
        <v>1</v>
      </c>
    </row>
    <row r="3228" spans="1:17" x14ac:dyDescent="0.25">
      <c r="A3228" s="1">
        <v>41253</v>
      </c>
      <c r="B3228" s="2">
        <f t="shared" si="200"/>
        <v>2012</v>
      </c>
      <c r="C3228" s="2">
        <f t="shared" si="201"/>
        <v>12</v>
      </c>
      <c r="D3228" s="2">
        <f t="shared" si="202"/>
        <v>10</v>
      </c>
      <c r="E3228" s="2">
        <f t="shared" si="203"/>
        <v>2</v>
      </c>
      <c r="F3228" s="1" t="s">
        <v>793</v>
      </c>
      <c r="G3228" t="s">
        <v>485</v>
      </c>
      <c r="H3228" s="7" t="s">
        <v>773</v>
      </c>
      <c r="I3228" t="s">
        <v>483</v>
      </c>
      <c r="J3228" t="s">
        <v>418</v>
      </c>
      <c r="K3228" t="s">
        <v>35</v>
      </c>
      <c r="L3228" t="s">
        <v>222</v>
      </c>
      <c r="M3228">
        <v>3</v>
      </c>
      <c r="N3228">
        <v>58.074939999999998</v>
      </c>
      <c r="O3228">
        <v>-134.27216999999999</v>
      </c>
      <c r="P3228">
        <v>3</v>
      </c>
      <c r="Q3228">
        <v>1</v>
      </c>
    </row>
    <row r="3229" spans="1:17" x14ac:dyDescent="0.25">
      <c r="A3229" s="1">
        <v>41254</v>
      </c>
      <c r="B3229" s="2">
        <f t="shared" si="200"/>
        <v>2012</v>
      </c>
      <c r="C3229" s="2">
        <f t="shared" si="201"/>
        <v>12</v>
      </c>
      <c r="D3229" s="2">
        <f t="shared" si="202"/>
        <v>11</v>
      </c>
      <c r="E3229" s="2">
        <f t="shared" si="203"/>
        <v>3</v>
      </c>
      <c r="F3229" s="1" t="s">
        <v>793</v>
      </c>
      <c r="G3229" t="s">
        <v>485</v>
      </c>
      <c r="H3229" s="7" t="s">
        <v>773</v>
      </c>
      <c r="I3229" t="s">
        <v>483</v>
      </c>
      <c r="J3229" t="s">
        <v>418</v>
      </c>
      <c r="K3229" t="s">
        <v>35</v>
      </c>
      <c r="L3229" t="s">
        <v>222</v>
      </c>
      <c r="M3229">
        <v>3</v>
      </c>
      <c r="N3229">
        <v>58.074939999999998</v>
      </c>
      <c r="O3229">
        <v>-134.27216999999999</v>
      </c>
      <c r="P3229">
        <v>2</v>
      </c>
      <c r="Q3229">
        <v>1</v>
      </c>
    </row>
    <row r="3230" spans="1:17" x14ac:dyDescent="0.25">
      <c r="A3230" s="1">
        <v>41255</v>
      </c>
      <c r="B3230" s="2">
        <f t="shared" si="200"/>
        <v>2012</v>
      </c>
      <c r="C3230" s="2">
        <f t="shared" si="201"/>
        <v>12</v>
      </c>
      <c r="D3230" s="2">
        <f t="shared" si="202"/>
        <v>12</v>
      </c>
      <c r="E3230" s="2">
        <f t="shared" si="203"/>
        <v>4</v>
      </c>
      <c r="F3230" s="1" t="s">
        <v>793</v>
      </c>
      <c r="G3230" t="s">
        <v>485</v>
      </c>
      <c r="H3230" s="7" t="s">
        <v>773</v>
      </c>
      <c r="I3230" t="s">
        <v>483</v>
      </c>
      <c r="J3230" t="s">
        <v>418</v>
      </c>
      <c r="K3230" t="s">
        <v>35</v>
      </c>
      <c r="L3230" t="s">
        <v>222</v>
      </c>
      <c r="M3230">
        <v>6</v>
      </c>
      <c r="N3230">
        <v>58.074939999999998</v>
      </c>
      <c r="O3230">
        <v>-134.27216999999999</v>
      </c>
      <c r="P3230">
        <v>1</v>
      </c>
      <c r="Q3230">
        <v>1</v>
      </c>
    </row>
    <row r="3231" spans="1:17" x14ac:dyDescent="0.25">
      <c r="A3231" s="1">
        <v>41044</v>
      </c>
      <c r="B3231" s="2">
        <f t="shared" si="200"/>
        <v>2012</v>
      </c>
      <c r="C3231" s="2">
        <f t="shared" si="201"/>
        <v>5</v>
      </c>
      <c r="D3231" s="2">
        <f t="shared" si="202"/>
        <v>15</v>
      </c>
      <c r="E3231" s="2">
        <f t="shared" si="203"/>
        <v>3</v>
      </c>
      <c r="F3231" s="1" t="s">
        <v>791</v>
      </c>
      <c r="G3231" t="s">
        <v>485</v>
      </c>
      <c r="H3231" s="7" t="s">
        <v>773</v>
      </c>
      <c r="I3231" t="s">
        <v>483</v>
      </c>
      <c r="J3231" t="s">
        <v>418</v>
      </c>
      <c r="K3231" t="s">
        <v>120</v>
      </c>
      <c r="L3231" t="s">
        <v>13</v>
      </c>
      <c r="M3231">
        <v>3</v>
      </c>
      <c r="N3231">
        <v>58.074939999999998</v>
      </c>
      <c r="O3231">
        <v>-134.27216999999999</v>
      </c>
      <c r="P3231">
        <v>1</v>
      </c>
      <c r="Q3231">
        <v>1</v>
      </c>
    </row>
    <row r="3232" spans="1:17" x14ac:dyDescent="0.25">
      <c r="A3232" s="1">
        <v>41047</v>
      </c>
      <c r="B3232" s="2">
        <f t="shared" si="200"/>
        <v>2012</v>
      </c>
      <c r="C3232" s="2">
        <f t="shared" si="201"/>
        <v>5</v>
      </c>
      <c r="D3232" s="2">
        <f t="shared" si="202"/>
        <v>18</v>
      </c>
      <c r="E3232" s="2">
        <f t="shared" si="203"/>
        <v>6</v>
      </c>
      <c r="F3232" s="1" t="s">
        <v>791</v>
      </c>
      <c r="G3232" t="s">
        <v>485</v>
      </c>
      <c r="H3232" s="7" t="s">
        <v>773</v>
      </c>
      <c r="I3232" t="s">
        <v>483</v>
      </c>
      <c r="J3232" t="s">
        <v>418</v>
      </c>
      <c r="K3232" t="s">
        <v>120</v>
      </c>
      <c r="L3232" t="s">
        <v>13</v>
      </c>
      <c r="M3232">
        <v>3</v>
      </c>
      <c r="N3232">
        <v>58.074939999999998</v>
      </c>
      <c r="O3232">
        <v>-134.27216999999999</v>
      </c>
      <c r="P3232">
        <v>1</v>
      </c>
      <c r="Q3232">
        <v>1</v>
      </c>
    </row>
    <row r="3233" spans="1:17" x14ac:dyDescent="0.25">
      <c r="A3233" s="1">
        <v>42325</v>
      </c>
      <c r="B3233" s="2">
        <f t="shared" si="200"/>
        <v>2015</v>
      </c>
      <c r="C3233" s="2">
        <f t="shared" si="201"/>
        <v>11</v>
      </c>
      <c r="D3233" s="2">
        <f t="shared" si="202"/>
        <v>17</v>
      </c>
      <c r="E3233" s="2">
        <f t="shared" si="203"/>
        <v>3</v>
      </c>
      <c r="F3233" s="1" t="s">
        <v>793</v>
      </c>
      <c r="G3233" t="s">
        <v>492</v>
      </c>
      <c r="H3233" s="7" t="s">
        <v>773</v>
      </c>
      <c r="I3233" t="s">
        <v>483</v>
      </c>
      <c r="J3233" t="s">
        <v>418</v>
      </c>
      <c r="K3233" t="s">
        <v>35</v>
      </c>
      <c r="L3233" t="s">
        <v>222</v>
      </c>
      <c r="M3233">
        <v>4</v>
      </c>
      <c r="N3233">
        <v>57.63917</v>
      </c>
      <c r="O3233">
        <v>-133.88499999999999</v>
      </c>
      <c r="P3233">
        <v>1</v>
      </c>
      <c r="Q3233">
        <v>1</v>
      </c>
    </row>
    <row r="3234" spans="1:17" x14ac:dyDescent="0.25">
      <c r="A3234" s="1">
        <v>42326</v>
      </c>
      <c r="B3234" s="2">
        <f t="shared" si="200"/>
        <v>2015</v>
      </c>
      <c r="C3234" s="2">
        <f t="shared" si="201"/>
        <v>11</v>
      </c>
      <c r="D3234" s="2">
        <f t="shared" si="202"/>
        <v>18</v>
      </c>
      <c r="E3234" s="2">
        <f t="shared" si="203"/>
        <v>4</v>
      </c>
      <c r="F3234" s="1" t="s">
        <v>793</v>
      </c>
      <c r="G3234" t="s">
        <v>492</v>
      </c>
      <c r="H3234" s="7" t="s">
        <v>773</v>
      </c>
      <c r="I3234" t="s">
        <v>483</v>
      </c>
      <c r="J3234" t="s">
        <v>418</v>
      </c>
      <c r="K3234" t="s">
        <v>35</v>
      </c>
      <c r="L3234" t="s">
        <v>222</v>
      </c>
      <c r="M3234">
        <v>6</v>
      </c>
      <c r="N3234">
        <v>57.63917</v>
      </c>
      <c r="O3234">
        <v>-133.88499999999999</v>
      </c>
      <c r="P3234">
        <v>1</v>
      </c>
      <c r="Q3234">
        <v>1</v>
      </c>
    </row>
    <row r="3235" spans="1:17" x14ac:dyDescent="0.25">
      <c r="A3235" s="1">
        <v>41395</v>
      </c>
      <c r="B3235" s="2">
        <f t="shared" si="200"/>
        <v>2013</v>
      </c>
      <c r="C3235" s="2">
        <f t="shared" si="201"/>
        <v>5</v>
      </c>
      <c r="D3235" s="2">
        <f t="shared" si="202"/>
        <v>1</v>
      </c>
      <c r="E3235" s="2">
        <f t="shared" si="203"/>
        <v>4</v>
      </c>
      <c r="F3235" s="1" t="s">
        <v>791</v>
      </c>
      <c r="G3235" t="s">
        <v>492</v>
      </c>
      <c r="H3235" s="7" t="s">
        <v>773</v>
      </c>
      <c r="I3235" t="s">
        <v>483</v>
      </c>
      <c r="J3235" t="s">
        <v>418</v>
      </c>
      <c r="K3235" t="s">
        <v>114</v>
      </c>
      <c r="L3235" t="s">
        <v>13</v>
      </c>
      <c r="M3235">
        <v>1.5</v>
      </c>
      <c r="N3235">
        <v>57.63917</v>
      </c>
      <c r="O3235">
        <v>-133.88499999999999</v>
      </c>
      <c r="P3235">
        <v>5</v>
      </c>
      <c r="Q3235">
        <v>1</v>
      </c>
    </row>
    <row r="3236" spans="1:17" x14ac:dyDescent="0.25">
      <c r="A3236" s="1">
        <v>42158</v>
      </c>
      <c r="B3236" s="2">
        <f t="shared" si="200"/>
        <v>2015</v>
      </c>
      <c r="C3236" s="2">
        <f t="shared" si="201"/>
        <v>6</v>
      </c>
      <c r="D3236" s="2">
        <f t="shared" si="202"/>
        <v>3</v>
      </c>
      <c r="E3236" s="2">
        <f t="shared" si="203"/>
        <v>4</v>
      </c>
      <c r="F3236" s="1" t="s">
        <v>792</v>
      </c>
      <c r="G3236" t="s">
        <v>131</v>
      </c>
      <c r="H3236" s="7" t="s">
        <v>754</v>
      </c>
      <c r="I3236" t="s">
        <v>94</v>
      </c>
      <c r="J3236" t="s">
        <v>10</v>
      </c>
      <c r="K3236" t="s">
        <v>35</v>
      </c>
      <c r="L3236" t="s">
        <v>733</v>
      </c>
      <c r="M3236">
        <v>6</v>
      </c>
      <c r="N3236">
        <v>57.318100000000001</v>
      </c>
      <c r="O3236">
        <v>-133.09657000000001</v>
      </c>
      <c r="P3236">
        <v>3</v>
      </c>
      <c r="Q3236">
        <v>1</v>
      </c>
    </row>
    <row r="3237" spans="1:17" x14ac:dyDescent="0.25">
      <c r="A3237" s="1">
        <v>41053</v>
      </c>
      <c r="B3237" s="2">
        <f t="shared" si="200"/>
        <v>2012</v>
      </c>
      <c r="C3237" s="2">
        <f t="shared" si="201"/>
        <v>5</v>
      </c>
      <c r="D3237" s="2">
        <f t="shared" si="202"/>
        <v>24</v>
      </c>
      <c r="E3237" s="2">
        <f t="shared" si="203"/>
        <v>5</v>
      </c>
      <c r="F3237" s="1" t="s">
        <v>792</v>
      </c>
      <c r="G3237" t="s">
        <v>605</v>
      </c>
      <c r="H3237" s="7" t="s">
        <v>742</v>
      </c>
      <c r="I3237" t="s">
        <v>582</v>
      </c>
      <c r="J3237" t="s">
        <v>164</v>
      </c>
      <c r="K3237" t="s">
        <v>68</v>
      </c>
      <c r="L3237" t="s">
        <v>13</v>
      </c>
      <c r="M3237">
        <v>1.5</v>
      </c>
      <c r="N3237">
        <v>57.506320000000002</v>
      </c>
      <c r="O3237">
        <v>-135.53476000000001</v>
      </c>
      <c r="P3237">
        <v>6</v>
      </c>
      <c r="Q3237">
        <v>1</v>
      </c>
    </row>
    <row r="3238" spans="1:17" x14ac:dyDescent="0.25">
      <c r="A3238" s="1">
        <v>40703</v>
      </c>
      <c r="B3238" s="2">
        <f t="shared" si="200"/>
        <v>2011</v>
      </c>
      <c r="C3238" s="2">
        <f t="shared" si="201"/>
        <v>6</v>
      </c>
      <c r="D3238" s="2">
        <f t="shared" si="202"/>
        <v>9</v>
      </c>
      <c r="E3238" s="2">
        <f t="shared" si="203"/>
        <v>5</v>
      </c>
      <c r="F3238" s="1" t="s">
        <v>792</v>
      </c>
      <c r="G3238" t="s">
        <v>605</v>
      </c>
      <c r="H3238" s="7" t="s">
        <v>742</v>
      </c>
      <c r="I3238" t="s">
        <v>582</v>
      </c>
      <c r="J3238" t="s">
        <v>164</v>
      </c>
      <c r="K3238" t="s">
        <v>68</v>
      </c>
      <c r="L3238" t="s">
        <v>13</v>
      </c>
      <c r="M3238">
        <v>4</v>
      </c>
      <c r="N3238">
        <v>57.506320000000002</v>
      </c>
      <c r="O3238">
        <v>-135.53476000000001</v>
      </c>
      <c r="P3238">
        <v>1</v>
      </c>
      <c r="Q3238">
        <v>1</v>
      </c>
    </row>
    <row r="3239" spans="1:17" x14ac:dyDescent="0.25">
      <c r="A3239" s="1">
        <v>40746</v>
      </c>
      <c r="B3239" s="2">
        <f t="shared" si="200"/>
        <v>2011</v>
      </c>
      <c r="C3239" s="2">
        <f t="shared" si="201"/>
        <v>7</v>
      </c>
      <c r="D3239" s="2">
        <f t="shared" si="202"/>
        <v>22</v>
      </c>
      <c r="E3239" s="2">
        <f t="shared" si="203"/>
        <v>6</v>
      </c>
      <c r="F3239" s="1" t="s">
        <v>792</v>
      </c>
      <c r="G3239" t="s">
        <v>605</v>
      </c>
      <c r="H3239" s="7" t="s">
        <v>742</v>
      </c>
      <c r="I3239" t="s">
        <v>582</v>
      </c>
      <c r="J3239" t="s">
        <v>164</v>
      </c>
      <c r="K3239" t="s">
        <v>68</v>
      </c>
      <c r="L3239" t="s">
        <v>13</v>
      </c>
      <c r="M3239">
        <v>3</v>
      </c>
      <c r="N3239">
        <v>57.506320000000002</v>
      </c>
      <c r="O3239">
        <v>-135.53476000000001</v>
      </c>
      <c r="P3239">
        <v>14</v>
      </c>
      <c r="Q3239">
        <v>2</v>
      </c>
    </row>
    <row r="3240" spans="1:17" x14ac:dyDescent="0.25">
      <c r="A3240" s="1">
        <v>41116</v>
      </c>
      <c r="B3240" s="2">
        <f t="shared" si="200"/>
        <v>2012</v>
      </c>
      <c r="C3240" s="2">
        <f t="shared" si="201"/>
        <v>7</v>
      </c>
      <c r="D3240" s="2">
        <f t="shared" si="202"/>
        <v>26</v>
      </c>
      <c r="E3240" s="2">
        <f t="shared" si="203"/>
        <v>5</v>
      </c>
      <c r="F3240" s="1" t="s">
        <v>792</v>
      </c>
      <c r="G3240" t="s">
        <v>605</v>
      </c>
      <c r="H3240" s="7" t="s">
        <v>742</v>
      </c>
      <c r="I3240" t="s">
        <v>582</v>
      </c>
      <c r="J3240" t="s">
        <v>164</v>
      </c>
      <c r="K3240" t="s">
        <v>68</v>
      </c>
      <c r="L3240" t="s">
        <v>13</v>
      </c>
      <c r="M3240">
        <v>2</v>
      </c>
      <c r="N3240">
        <v>57.506320000000002</v>
      </c>
      <c r="O3240">
        <v>-135.53476000000001</v>
      </c>
      <c r="P3240">
        <v>4</v>
      </c>
      <c r="Q3240">
        <v>1</v>
      </c>
    </row>
    <row r="3241" spans="1:17" x14ac:dyDescent="0.25">
      <c r="A3241" s="1">
        <v>40774</v>
      </c>
      <c r="B3241" s="2">
        <f t="shared" si="200"/>
        <v>2011</v>
      </c>
      <c r="C3241" s="2">
        <f t="shared" si="201"/>
        <v>8</v>
      </c>
      <c r="D3241" s="2">
        <f t="shared" si="202"/>
        <v>19</v>
      </c>
      <c r="E3241" s="2">
        <f t="shared" si="203"/>
        <v>6</v>
      </c>
      <c r="F3241" s="1" t="s">
        <v>792</v>
      </c>
      <c r="G3241" t="s">
        <v>605</v>
      </c>
      <c r="H3241" s="7" t="s">
        <v>742</v>
      </c>
      <c r="I3241" t="s">
        <v>582</v>
      </c>
      <c r="J3241" t="s">
        <v>164</v>
      </c>
      <c r="K3241" t="s">
        <v>68</v>
      </c>
      <c r="L3241" t="s">
        <v>13</v>
      </c>
      <c r="M3241">
        <v>3</v>
      </c>
      <c r="N3241">
        <v>57.506320000000002</v>
      </c>
      <c r="O3241">
        <v>-135.53476000000001</v>
      </c>
      <c r="P3241">
        <v>12</v>
      </c>
      <c r="Q3241">
        <v>1</v>
      </c>
    </row>
    <row r="3242" spans="1:17" x14ac:dyDescent="0.25">
      <c r="A3242" s="1">
        <v>40788</v>
      </c>
      <c r="B3242" s="2">
        <f t="shared" si="200"/>
        <v>2011</v>
      </c>
      <c r="C3242" s="2">
        <f t="shared" si="201"/>
        <v>9</v>
      </c>
      <c r="D3242" s="2">
        <f t="shared" si="202"/>
        <v>2</v>
      </c>
      <c r="E3242" s="2">
        <f t="shared" si="203"/>
        <v>6</v>
      </c>
      <c r="F3242" s="1" t="s">
        <v>792</v>
      </c>
      <c r="G3242" t="s">
        <v>605</v>
      </c>
      <c r="H3242" s="7" t="s">
        <v>742</v>
      </c>
      <c r="I3242" t="s">
        <v>582</v>
      </c>
      <c r="J3242" t="s">
        <v>164</v>
      </c>
      <c r="K3242" t="s">
        <v>68</v>
      </c>
      <c r="L3242" t="s">
        <v>13</v>
      </c>
      <c r="M3242">
        <v>3</v>
      </c>
      <c r="N3242">
        <v>57.506320000000002</v>
      </c>
      <c r="O3242">
        <v>-135.53476000000001</v>
      </c>
      <c r="P3242">
        <v>8</v>
      </c>
      <c r="Q3242">
        <v>1</v>
      </c>
    </row>
    <row r="3243" spans="1:17" x14ac:dyDescent="0.25">
      <c r="A3243" s="1">
        <v>41395</v>
      </c>
      <c r="B3243" s="2">
        <f t="shared" si="200"/>
        <v>2013</v>
      </c>
      <c r="C3243" s="2">
        <f t="shared" si="201"/>
        <v>5</v>
      </c>
      <c r="D3243" s="2">
        <f t="shared" si="202"/>
        <v>1</v>
      </c>
      <c r="E3243" s="2">
        <f t="shared" si="203"/>
        <v>4</v>
      </c>
      <c r="F3243" s="1" t="s">
        <v>791</v>
      </c>
      <c r="G3243" t="s">
        <v>605</v>
      </c>
      <c r="H3243" s="7" t="s">
        <v>742</v>
      </c>
      <c r="I3243" t="s">
        <v>582</v>
      </c>
      <c r="J3243" t="s">
        <v>164</v>
      </c>
      <c r="K3243" t="s">
        <v>90</v>
      </c>
      <c r="L3243" t="s">
        <v>177</v>
      </c>
      <c r="M3243">
        <v>4</v>
      </c>
      <c r="N3243">
        <v>57.506320000000002</v>
      </c>
      <c r="O3243">
        <v>-135.53476000000001</v>
      </c>
      <c r="P3243">
        <v>1</v>
      </c>
      <c r="Q3243">
        <v>1</v>
      </c>
    </row>
    <row r="3244" spans="1:17" x14ac:dyDescent="0.25">
      <c r="A3244" s="1">
        <v>41761</v>
      </c>
      <c r="B3244" s="2">
        <f t="shared" si="200"/>
        <v>2014</v>
      </c>
      <c r="C3244" s="2">
        <f t="shared" si="201"/>
        <v>5</v>
      </c>
      <c r="D3244" s="2">
        <f t="shared" si="202"/>
        <v>2</v>
      </c>
      <c r="E3244" s="2">
        <f t="shared" si="203"/>
        <v>6</v>
      </c>
      <c r="F3244" s="1" t="s">
        <v>791</v>
      </c>
      <c r="G3244" t="s">
        <v>605</v>
      </c>
      <c r="H3244" s="7" t="s">
        <v>742</v>
      </c>
      <c r="I3244" t="s">
        <v>582</v>
      </c>
      <c r="J3244" t="s">
        <v>164</v>
      </c>
      <c r="K3244" t="s">
        <v>90</v>
      </c>
      <c r="L3244" t="s">
        <v>177</v>
      </c>
      <c r="M3244">
        <v>3</v>
      </c>
      <c r="N3244">
        <v>57.506320000000002</v>
      </c>
      <c r="O3244">
        <v>-135.53476000000001</v>
      </c>
      <c r="P3244">
        <v>1</v>
      </c>
      <c r="Q3244">
        <v>1</v>
      </c>
    </row>
    <row r="3245" spans="1:17" x14ac:dyDescent="0.25">
      <c r="A3245" s="1">
        <v>41044</v>
      </c>
      <c r="B3245" s="2">
        <f t="shared" si="200"/>
        <v>2012</v>
      </c>
      <c r="C3245" s="2">
        <f t="shared" si="201"/>
        <v>5</v>
      </c>
      <c r="D3245" s="2">
        <f t="shared" si="202"/>
        <v>15</v>
      </c>
      <c r="E3245" s="2">
        <f t="shared" si="203"/>
        <v>3</v>
      </c>
      <c r="F3245" s="1" t="s">
        <v>791</v>
      </c>
      <c r="G3245" t="s">
        <v>605</v>
      </c>
      <c r="H3245" s="7" t="s">
        <v>742</v>
      </c>
      <c r="I3245" t="s">
        <v>582</v>
      </c>
      <c r="J3245" t="s">
        <v>164</v>
      </c>
      <c r="K3245" t="s">
        <v>90</v>
      </c>
      <c r="L3245" t="s">
        <v>177</v>
      </c>
      <c r="M3245">
        <v>1</v>
      </c>
      <c r="N3245">
        <v>57.506320000000002</v>
      </c>
      <c r="O3245">
        <v>-135.53476000000001</v>
      </c>
      <c r="P3245">
        <v>1</v>
      </c>
      <c r="Q3245">
        <v>1</v>
      </c>
    </row>
    <row r="3246" spans="1:17" x14ac:dyDescent="0.25">
      <c r="A3246" s="1">
        <v>41059</v>
      </c>
      <c r="B3246" s="2">
        <f t="shared" si="200"/>
        <v>2012</v>
      </c>
      <c r="C3246" s="2">
        <f t="shared" si="201"/>
        <v>5</v>
      </c>
      <c r="D3246" s="2">
        <f t="shared" si="202"/>
        <v>30</v>
      </c>
      <c r="E3246" s="2">
        <f t="shared" si="203"/>
        <v>4</v>
      </c>
      <c r="F3246" s="1" t="s">
        <v>792</v>
      </c>
      <c r="G3246" t="s">
        <v>605</v>
      </c>
      <c r="H3246" s="7" t="s">
        <v>742</v>
      </c>
      <c r="I3246" t="s">
        <v>582</v>
      </c>
      <c r="J3246" t="s">
        <v>164</v>
      </c>
      <c r="K3246" t="s">
        <v>585</v>
      </c>
      <c r="L3246" t="s">
        <v>177</v>
      </c>
      <c r="M3246">
        <v>2</v>
      </c>
      <c r="N3246">
        <v>57.506320000000002</v>
      </c>
      <c r="O3246">
        <v>-135.53476000000001</v>
      </c>
      <c r="P3246">
        <v>1</v>
      </c>
      <c r="Q3246">
        <v>1</v>
      </c>
    </row>
    <row r="3247" spans="1:17" x14ac:dyDescent="0.25">
      <c r="A3247" s="1">
        <v>40849</v>
      </c>
      <c r="B3247" s="2">
        <f t="shared" si="200"/>
        <v>2011</v>
      </c>
      <c r="C3247" s="2">
        <f t="shared" si="201"/>
        <v>11</v>
      </c>
      <c r="D3247" s="2">
        <f t="shared" si="202"/>
        <v>2</v>
      </c>
      <c r="E3247" s="2">
        <f t="shared" si="203"/>
        <v>4</v>
      </c>
      <c r="F3247" s="1" t="s">
        <v>793</v>
      </c>
      <c r="G3247" t="s">
        <v>605</v>
      </c>
      <c r="H3247" s="7" t="s">
        <v>742</v>
      </c>
      <c r="I3247" t="s">
        <v>582</v>
      </c>
      <c r="J3247" t="s">
        <v>164</v>
      </c>
      <c r="K3247" t="s">
        <v>259</v>
      </c>
      <c r="L3247" t="s">
        <v>222</v>
      </c>
      <c r="M3247">
        <v>2</v>
      </c>
      <c r="N3247">
        <v>57.506320000000002</v>
      </c>
      <c r="O3247">
        <v>-135.53476000000001</v>
      </c>
      <c r="P3247">
        <v>2</v>
      </c>
      <c r="Q3247">
        <v>1</v>
      </c>
    </row>
    <row r="3248" spans="1:17" x14ac:dyDescent="0.25">
      <c r="A3248" s="1">
        <v>41623</v>
      </c>
      <c r="B3248" s="2">
        <f t="shared" si="200"/>
        <v>2013</v>
      </c>
      <c r="C3248" s="2">
        <f t="shared" si="201"/>
        <v>12</v>
      </c>
      <c r="D3248" s="2">
        <f t="shared" si="202"/>
        <v>15</v>
      </c>
      <c r="E3248" s="2">
        <f t="shared" si="203"/>
        <v>1</v>
      </c>
      <c r="F3248" s="1" t="s">
        <v>793</v>
      </c>
      <c r="G3248" t="s">
        <v>605</v>
      </c>
      <c r="H3248" s="7" t="s">
        <v>742</v>
      </c>
      <c r="I3248" t="s">
        <v>582</v>
      </c>
      <c r="J3248" t="s">
        <v>164</v>
      </c>
      <c r="K3248" t="s">
        <v>259</v>
      </c>
      <c r="L3248" t="s">
        <v>222</v>
      </c>
      <c r="M3248">
        <v>1.5</v>
      </c>
      <c r="N3248">
        <v>57.506320000000002</v>
      </c>
      <c r="O3248">
        <v>-135.53476000000001</v>
      </c>
      <c r="P3248">
        <v>2</v>
      </c>
      <c r="Q3248">
        <v>1</v>
      </c>
    </row>
    <row r="3249" spans="1:17" x14ac:dyDescent="0.25">
      <c r="A3249" s="1">
        <v>41050</v>
      </c>
      <c r="B3249" s="2">
        <f t="shared" si="200"/>
        <v>2012</v>
      </c>
      <c r="C3249" s="2">
        <f t="shared" si="201"/>
        <v>5</v>
      </c>
      <c r="D3249" s="2">
        <f t="shared" si="202"/>
        <v>21</v>
      </c>
      <c r="E3249" s="2">
        <f t="shared" si="203"/>
        <v>2</v>
      </c>
      <c r="F3249" s="1" t="s">
        <v>792</v>
      </c>
      <c r="G3249" t="s">
        <v>605</v>
      </c>
      <c r="H3249" s="7" t="s">
        <v>742</v>
      </c>
      <c r="I3249" t="s">
        <v>582</v>
      </c>
      <c r="J3249" t="s">
        <v>164</v>
      </c>
      <c r="K3249" t="s">
        <v>68</v>
      </c>
      <c r="L3249" t="s">
        <v>13</v>
      </c>
      <c r="M3249">
        <v>2</v>
      </c>
      <c r="N3249">
        <v>57.506320000000002</v>
      </c>
      <c r="O3249">
        <v>-135.53476000000001</v>
      </c>
      <c r="P3249">
        <v>4</v>
      </c>
      <c r="Q3249">
        <v>1</v>
      </c>
    </row>
    <row r="3250" spans="1:17" x14ac:dyDescent="0.25">
      <c r="A3250" s="1">
        <v>40695</v>
      </c>
      <c r="B3250" s="2">
        <f t="shared" si="200"/>
        <v>2011</v>
      </c>
      <c r="C3250" s="2">
        <f t="shared" si="201"/>
        <v>6</v>
      </c>
      <c r="D3250" s="2">
        <f t="shared" si="202"/>
        <v>1</v>
      </c>
      <c r="E3250" s="2">
        <f t="shared" si="203"/>
        <v>4</v>
      </c>
      <c r="F3250" s="1" t="s">
        <v>792</v>
      </c>
      <c r="G3250" t="s">
        <v>683</v>
      </c>
      <c r="H3250" s="7" t="s">
        <v>782</v>
      </c>
      <c r="I3250" t="s">
        <v>684</v>
      </c>
      <c r="J3250" t="s">
        <v>519</v>
      </c>
      <c r="K3250" t="s">
        <v>535</v>
      </c>
      <c r="L3250" t="s">
        <v>28</v>
      </c>
      <c r="M3250">
        <v>3</v>
      </c>
      <c r="N3250">
        <v>58.199089999999998</v>
      </c>
      <c r="O3250">
        <v>-136.04795999999999</v>
      </c>
      <c r="P3250">
        <v>4</v>
      </c>
      <c r="Q3250">
        <v>1</v>
      </c>
    </row>
    <row r="3251" spans="1:17" x14ac:dyDescent="0.25">
      <c r="A3251" s="1">
        <v>41084</v>
      </c>
      <c r="B3251" s="2">
        <f t="shared" si="200"/>
        <v>2012</v>
      </c>
      <c r="C3251" s="2">
        <f t="shared" si="201"/>
        <v>6</v>
      </c>
      <c r="D3251" s="2">
        <f t="shared" si="202"/>
        <v>24</v>
      </c>
      <c r="E3251" s="2">
        <f t="shared" si="203"/>
        <v>1</v>
      </c>
      <c r="F3251" s="1" t="s">
        <v>792</v>
      </c>
      <c r="G3251" t="s">
        <v>683</v>
      </c>
      <c r="H3251" s="7" t="s">
        <v>782</v>
      </c>
      <c r="I3251" t="s">
        <v>684</v>
      </c>
      <c r="J3251" t="s">
        <v>519</v>
      </c>
      <c r="K3251" t="s">
        <v>535</v>
      </c>
      <c r="L3251" t="s">
        <v>28</v>
      </c>
      <c r="M3251">
        <v>3</v>
      </c>
      <c r="N3251">
        <v>58.199089999999998</v>
      </c>
      <c r="O3251">
        <v>-136.04795999999999</v>
      </c>
      <c r="P3251">
        <v>4</v>
      </c>
      <c r="Q3251">
        <v>1</v>
      </c>
    </row>
    <row r="3252" spans="1:17" x14ac:dyDescent="0.25">
      <c r="A3252" s="1">
        <v>40731</v>
      </c>
      <c r="B3252" s="2">
        <f t="shared" si="200"/>
        <v>2011</v>
      </c>
      <c r="C3252" s="2">
        <f t="shared" si="201"/>
        <v>7</v>
      </c>
      <c r="D3252" s="2">
        <f t="shared" si="202"/>
        <v>7</v>
      </c>
      <c r="E3252" s="2">
        <f t="shared" si="203"/>
        <v>5</v>
      </c>
      <c r="F3252" s="1" t="s">
        <v>792</v>
      </c>
      <c r="G3252" t="s">
        <v>683</v>
      </c>
      <c r="H3252" s="7" t="s">
        <v>782</v>
      </c>
      <c r="I3252" t="s">
        <v>684</v>
      </c>
      <c r="J3252" t="s">
        <v>519</v>
      </c>
      <c r="K3252" t="s">
        <v>535</v>
      </c>
      <c r="L3252" t="s">
        <v>28</v>
      </c>
      <c r="M3252">
        <v>2</v>
      </c>
      <c r="N3252">
        <v>58.199089999999998</v>
      </c>
      <c r="O3252">
        <v>-136.04795999999999</v>
      </c>
      <c r="P3252">
        <v>6</v>
      </c>
      <c r="Q3252">
        <v>1</v>
      </c>
    </row>
    <row r="3253" spans="1:17" x14ac:dyDescent="0.25">
      <c r="A3253" s="1">
        <v>40758</v>
      </c>
      <c r="B3253" s="2">
        <f t="shared" si="200"/>
        <v>2011</v>
      </c>
      <c r="C3253" s="2">
        <f t="shared" si="201"/>
        <v>8</v>
      </c>
      <c r="D3253" s="2">
        <f t="shared" si="202"/>
        <v>3</v>
      </c>
      <c r="E3253" s="2">
        <f t="shared" si="203"/>
        <v>4</v>
      </c>
      <c r="F3253" s="1" t="s">
        <v>792</v>
      </c>
      <c r="G3253" t="s">
        <v>683</v>
      </c>
      <c r="H3253" s="7" t="s">
        <v>782</v>
      </c>
      <c r="I3253" t="s">
        <v>684</v>
      </c>
      <c r="J3253" t="s">
        <v>519</v>
      </c>
      <c r="K3253" t="s">
        <v>535</v>
      </c>
      <c r="L3253" t="s">
        <v>28</v>
      </c>
      <c r="M3253">
        <v>5</v>
      </c>
      <c r="N3253">
        <v>58.199089999999998</v>
      </c>
      <c r="O3253">
        <v>-136.04795999999999</v>
      </c>
      <c r="P3253">
        <v>3</v>
      </c>
      <c r="Q3253">
        <v>1</v>
      </c>
    </row>
    <row r="3254" spans="1:17" x14ac:dyDescent="0.25">
      <c r="A3254" s="1">
        <v>40768</v>
      </c>
      <c r="B3254" s="2">
        <f t="shared" si="200"/>
        <v>2011</v>
      </c>
      <c r="C3254" s="2">
        <f t="shared" si="201"/>
        <v>8</v>
      </c>
      <c r="D3254" s="2">
        <f t="shared" si="202"/>
        <v>13</v>
      </c>
      <c r="E3254" s="2">
        <f t="shared" si="203"/>
        <v>7</v>
      </c>
      <c r="F3254" s="1" t="s">
        <v>792</v>
      </c>
      <c r="G3254" t="s">
        <v>683</v>
      </c>
      <c r="H3254" s="7" t="s">
        <v>782</v>
      </c>
      <c r="I3254" t="s">
        <v>684</v>
      </c>
      <c r="J3254" t="s">
        <v>519</v>
      </c>
      <c r="K3254" t="s">
        <v>535</v>
      </c>
      <c r="L3254" t="s">
        <v>28</v>
      </c>
      <c r="M3254">
        <v>2</v>
      </c>
      <c r="N3254">
        <v>58.199089999999998</v>
      </c>
      <c r="O3254">
        <v>-136.04795999999999</v>
      </c>
      <c r="P3254">
        <v>4</v>
      </c>
      <c r="Q3254">
        <v>1</v>
      </c>
    </row>
    <row r="3255" spans="1:17" x14ac:dyDescent="0.25">
      <c r="A3255" s="1">
        <v>40660</v>
      </c>
      <c r="B3255" s="2">
        <f t="shared" si="200"/>
        <v>2011</v>
      </c>
      <c r="C3255" s="2">
        <f t="shared" si="201"/>
        <v>4</v>
      </c>
      <c r="D3255" s="2">
        <f t="shared" si="202"/>
        <v>27</v>
      </c>
      <c r="E3255" s="2">
        <f t="shared" si="203"/>
        <v>4</v>
      </c>
      <c r="F3255" s="1" t="s">
        <v>791</v>
      </c>
      <c r="G3255" t="s">
        <v>683</v>
      </c>
      <c r="H3255" s="7" t="s">
        <v>782</v>
      </c>
      <c r="I3255" t="s">
        <v>684</v>
      </c>
      <c r="J3255" t="s">
        <v>519</v>
      </c>
      <c r="K3255" t="s">
        <v>626</v>
      </c>
      <c r="L3255" t="s">
        <v>177</v>
      </c>
      <c r="M3255">
        <v>2</v>
      </c>
      <c r="N3255">
        <v>58.199089999999998</v>
      </c>
      <c r="O3255">
        <v>-136.04795999999999</v>
      </c>
      <c r="P3255">
        <v>2</v>
      </c>
      <c r="Q3255">
        <v>1</v>
      </c>
    </row>
    <row r="3256" spans="1:17" x14ac:dyDescent="0.25">
      <c r="A3256" s="1">
        <v>40661</v>
      </c>
      <c r="B3256" s="2">
        <f t="shared" si="200"/>
        <v>2011</v>
      </c>
      <c r="C3256" s="2">
        <f t="shared" si="201"/>
        <v>4</v>
      </c>
      <c r="D3256" s="2">
        <f t="shared" si="202"/>
        <v>28</v>
      </c>
      <c r="E3256" s="2">
        <f t="shared" si="203"/>
        <v>5</v>
      </c>
      <c r="F3256" s="1" t="s">
        <v>791</v>
      </c>
      <c r="G3256" t="s">
        <v>683</v>
      </c>
      <c r="H3256" s="7" t="s">
        <v>782</v>
      </c>
      <c r="I3256" t="s">
        <v>684</v>
      </c>
      <c r="J3256" t="s">
        <v>519</v>
      </c>
      <c r="K3256" t="s">
        <v>626</v>
      </c>
      <c r="L3256" t="s">
        <v>177</v>
      </c>
      <c r="M3256">
        <v>2</v>
      </c>
      <c r="N3256">
        <v>58.199089999999998</v>
      </c>
      <c r="O3256">
        <v>-136.04795999999999</v>
      </c>
      <c r="P3256">
        <v>2</v>
      </c>
      <c r="Q3256">
        <v>1</v>
      </c>
    </row>
    <row r="3257" spans="1:17" x14ac:dyDescent="0.25">
      <c r="A3257" s="1">
        <v>40662</v>
      </c>
      <c r="B3257" s="2">
        <f t="shared" si="200"/>
        <v>2011</v>
      </c>
      <c r="C3257" s="2">
        <f t="shared" si="201"/>
        <v>4</v>
      </c>
      <c r="D3257" s="2">
        <f t="shared" si="202"/>
        <v>29</v>
      </c>
      <c r="E3257" s="2">
        <f t="shared" si="203"/>
        <v>6</v>
      </c>
      <c r="F3257" s="1" t="s">
        <v>791</v>
      </c>
      <c r="G3257" t="s">
        <v>683</v>
      </c>
      <c r="H3257" s="7" t="s">
        <v>782</v>
      </c>
      <c r="I3257" t="s">
        <v>684</v>
      </c>
      <c r="J3257" t="s">
        <v>519</v>
      </c>
      <c r="K3257" t="s">
        <v>626</v>
      </c>
      <c r="L3257" t="s">
        <v>177</v>
      </c>
      <c r="M3257">
        <v>2</v>
      </c>
      <c r="N3257">
        <v>58.199089999999998</v>
      </c>
      <c r="O3257">
        <v>-136.04795999999999</v>
      </c>
      <c r="P3257">
        <v>2</v>
      </c>
      <c r="Q3257">
        <v>1</v>
      </c>
    </row>
    <row r="3258" spans="1:17" x14ac:dyDescent="0.25">
      <c r="A3258" s="1">
        <v>40665</v>
      </c>
      <c r="B3258" s="2">
        <f t="shared" si="200"/>
        <v>2011</v>
      </c>
      <c r="C3258" s="2">
        <f t="shared" si="201"/>
        <v>5</v>
      </c>
      <c r="D3258" s="2">
        <f t="shared" si="202"/>
        <v>2</v>
      </c>
      <c r="E3258" s="2">
        <f t="shared" si="203"/>
        <v>2</v>
      </c>
      <c r="F3258" s="1" t="s">
        <v>791</v>
      </c>
      <c r="G3258" t="s">
        <v>683</v>
      </c>
      <c r="H3258" s="7" t="s">
        <v>782</v>
      </c>
      <c r="I3258" t="s">
        <v>684</v>
      </c>
      <c r="J3258" t="s">
        <v>519</v>
      </c>
      <c r="K3258" t="s">
        <v>626</v>
      </c>
      <c r="L3258" t="s">
        <v>177</v>
      </c>
      <c r="M3258">
        <v>1</v>
      </c>
      <c r="N3258">
        <v>58.199089999999998</v>
      </c>
      <c r="O3258">
        <v>-136.04795999999999</v>
      </c>
      <c r="P3258">
        <v>2</v>
      </c>
      <c r="Q3258">
        <v>1</v>
      </c>
    </row>
    <row r="3259" spans="1:17" x14ac:dyDescent="0.25">
      <c r="A3259" s="1">
        <v>40666</v>
      </c>
      <c r="B3259" s="2">
        <f t="shared" si="200"/>
        <v>2011</v>
      </c>
      <c r="C3259" s="2">
        <f t="shared" si="201"/>
        <v>5</v>
      </c>
      <c r="D3259" s="2">
        <f t="shared" si="202"/>
        <v>3</v>
      </c>
      <c r="E3259" s="2">
        <f t="shared" si="203"/>
        <v>3</v>
      </c>
      <c r="F3259" s="1" t="s">
        <v>791</v>
      </c>
      <c r="G3259" t="s">
        <v>683</v>
      </c>
      <c r="H3259" s="7" t="s">
        <v>782</v>
      </c>
      <c r="I3259" t="s">
        <v>684</v>
      </c>
      <c r="J3259" t="s">
        <v>519</v>
      </c>
      <c r="K3259" t="s">
        <v>626</v>
      </c>
      <c r="L3259" t="s">
        <v>177</v>
      </c>
      <c r="M3259">
        <v>1.5</v>
      </c>
      <c r="N3259">
        <v>58.199089999999998</v>
      </c>
      <c r="O3259">
        <v>-136.04795999999999</v>
      </c>
      <c r="P3259">
        <v>2</v>
      </c>
      <c r="Q3259">
        <v>1</v>
      </c>
    </row>
    <row r="3260" spans="1:17" x14ac:dyDescent="0.25">
      <c r="A3260" s="1">
        <v>40667</v>
      </c>
      <c r="B3260" s="2">
        <f t="shared" si="200"/>
        <v>2011</v>
      </c>
      <c r="C3260" s="2">
        <f t="shared" si="201"/>
        <v>5</v>
      </c>
      <c r="D3260" s="2">
        <f t="shared" si="202"/>
        <v>4</v>
      </c>
      <c r="E3260" s="2">
        <f t="shared" si="203"/>
        <v>4</v>
      </c>
      <c r="F3260" s="1" t="s">
        <v>791</v>
      </c>
      <c r="G3260" t="s">
        <v>683</v>
      </c>
      <c r="H3260" s="7" t="s">
        <v>782</v>
      </c>
      <c r="I3260" t="s">
        <v>684</v>
      </c>
      <c r="J3260" t="s">
        <v>519</v>
      </c>
      <c r="K3260" t="s">
        <v>626</v>
      </c>
      <c r="L3260" t="s">
        <v>177</v>
      </c>
      <c r="M3260">
        <v>3</v>
      </c>
      <c r="N3260">
        <v>58.199089999999998</v>
      </c>
      <c r="O3260">
        <v>-136.04795999999999</v>
      </c>
      <c r="P3260">
        <v>2</v>
      </c>
      <c r="Q3260">
        <v>1</v>
      </c>
    </row>
    <row r="3261" spans="1:17" x14ac:dyDescent="0.25">
      <c r="A3261" s="1">
        <v>40668</v>
      </c>
      <c r="B3261" s="2">
        <f t="shared" si="200"/>
        <v>2011</v>
      </c>
      <c r="C3261" s="2">
        <f t="shared" si="201"/>
        <v>5</v>
      </c>
      <c r="D3261" s="2">
        <f t="shared" si="202"/>
        <v>5</v>
      </c>
      <c r="E3261" s="2">
        <f t="shared" si="203"/>
        <v>5</v>
      </c>
      <c r="F3261" s="1" t="s">
        <v>791</v>
      </c>
      <c r="G3261" t="s">
        <v>683</v>
      </c>
      <c r="H3261" s="7" t="s">
        <v>782</v>
      </c>
      <c r="I3261" t="s">
        <v>684</v>
      </c>
      <c r="J3261" t="s">
        <v>519</v>
      </c>
      <c r="K3261" t="s">
        <v>626</v>
      </c>
      <c r="L3261" t="s">
        <v>177</v>
      </c>
      <c r="M3261">
        <v>1.5</v>
      </c>
      <c r="N3261">
        <v>58.199089999999998</v>
      </c>
      <c r="O3261">
        <v>-136.04795999999999</v>
      </c>
      <c r="P3261">
        <v>2</v>
      </c>
      <c r="Q3261">
        <v>1</v>
      </c>
    </row>
    <row r="3262" spans="1:17" x14ac:dyDescent="0.25">
      <c r="A3262" s="1">
        <v>40670</v>
      </c>
      <c r="B3262" s="2">
        <f t="shared" si="200"/>
        <v>2011</v>
      </c>
      <c r="C3262" s="2">
        <f t="shared" si="201"/>
        <v>5</v>
      </c>
      <c r="D3262" s="2">
        <f t="shared" si="202"/>
        <v>7</v>
      </c>
      <c r="E3262" s="2">
        <f t="shared" si="203"/>
        <v>7</v>
      </c>
      <c r="F3262" s="1" t="s">
        <v>791</v>
      </c>
      <c r="G3262" t="s">
        <v>683</v>
      </c>
      <c r="H3262" s="7" t="s">
        <v>782</v>
      </c>
      <c r="I3262" t="s">
        <v>684</v>
      </c>
      <c r="J3262" t="s">
        <v>519</v>
      </c>
      <c r="K3262" t="s">
        <v>626</v>
      </c>
      <c r="L3262" t="s">
        <v>177</v>
      </c>
      <c r="M3262">
        <v>2.5</v>
      </c>
      <c r="N3262">
        <v>58.199089999999998</v>
      </c>
      <c r="O3262">
        <v>-136.04795999999999</v>
      </c>
      <c r="P3262">
        <v>1</v>
      </c>
      <c r="Q3262">
        <v>1</v>
      </c>
    </row>
    <row r="3263" spans="1:17" x14ac:dyDescent="0.25">
      <c r="A3263" s="1">
        <v>40671</v>
      </c>
      <c r="B3263" s="2">
        <f t="shared" si="200"/>
        <v>2011</v>
      </c>
      <c r="C3263" s="2">
        <f t="shared" si="201"/>
        <v>5</v>
      </c>
      <c r="D3263" s="2">
        <f t="shared" si="202"/>
        <v>8</v>
      </c>
      <c r="E3263" s="2">
        <f t="shared" si="203"/>
        <v>1</v>
      </c>
      <c r="F3263" s="1" t="s">
        <v>791</v>
      </c>
      <c r="G3263" t="s">
        <v>683</v>
      </c>
      <c r="H3263" s="7" t="s">
        <v>782</v>
      </c>
      <c r="I3263" t="s">
        <v>684</v>
      </c>
      <c r="J3263" t="s">
        <v>519</v>
      </c>
      <c r="K3263" t="s">
        <v>626</v>
      </c>
      <c r="L3263" t="s">
        <v>177</v>
      </c>
      <c r="M3263">
        <v>2</v>
      </c>
      <c r="N3263">
        <v>58.199089999999998</v>
      </c>
      <c r="O3263">
        <v>-136.04795999999999</v>
      </c>
      <c r="P3263">
        <v>1</v>
      </c>
      <c r="Q3263">
        <v>1</v>
      </c>
    </row>
    <row r="3264" spans="1:17" x14ac:dyDescent="0.25">
      <c r="A3264" s="1">
        <v>40673</v>
      </c>
      <c r="B3264" s="2">
        <f t="shared" si="200"/>
        <v>2011</v>
      </c>
      <c r="C3264" s="2">
        <f t="shared" si="201"/>
        <v>5</v>
      </c>
      <c r="D3264" s="2">
        <f t="shared" si="202"/>
        <v>10</v>
      </c>
      <c r="E3264" s="2">
        <f t="shared" si="203"/>
        <v>3</v>
      </c>
      <c r="F3264" s="1" t="s">
        <v>791</v>
      </c>
      <c r="G3264" t="s">
        <v>683</v>
      </c>
      <c r="H3264" s="7" t="s">
        <v>782</v>
      </c>
      <c r="I3264" t="s">
        <v>684</v>
      </c>
      <c r="J3264" t="s">
        <v>519</v>
      </c>
      <c r="K3264" t="s">
        <v>626</v>
      </c>
      <c r="L3264" t="s">
        <v>177</v>
      </c>
      <c r="M3264">
        <v>5</v>
      </c>
      <c r="N3264">
        <v>58.199089999999998</v>
      </c>
      <c r="O3264">
        <v>-136.04795999999999</v>
      </c>
      <c r="P3264">
        <v>1</v>
      </c>
      <c r="Q3264">
        <v>1</v>
      </c>
    </row>
    <row r="3265" spans="1:17" x14ac:dyDescent="0.25">
      <c r="A3265" s="1">
        <v>40675</v>
      </c>
      <c r="B3265" s="2">
        <f t="shared" si="200"/>
        <v>2011</v>
      </c>
      <c r="C3265" s="2">
        <f t="shared" si="201"/>
        <v>5</v>
      </c>
      <c r="D3265" s="2">
        <f t="shared" si="202"/>
        <v>12</v>
      </c>
      <c r="E3265" s="2">
        <f t="shared" si="203"/>
        <v>5</v>
      </c>
      <c r="F3265" s="1" t="s">
        <v>791</v>
      </c>
      <c r="G3265" t="s">
        <v>683</v>
      </c>
      <c r="H3265" s="7" t="s">
        <v>782</v>
      </c>
      <c r="I3265" t="s">
        <v>684</v>
      </c>
      <c r="J3265" t="s">
        <v>519</v>
      </c>
      <c r="K3265" t="s">
        <v>626</v>
      </c>
      <c r="L3265" t="s">
        <v>177</v>
      </c>
      <c r="M3265">
        <v>1</v>
      </c>
      <c r="N3265">
        <v>58.199089999999998</v>
      </c>
      <c r="O3265">
        <v>-136.04795999999999</v>
      </c>
      <c r="P3265">
        <v>2</v>
      </c>
      <c r="Q3265">
        <v>1</v>
      </c>
    </row>
    <row r="3266" spans="1:17" x14ac:dyDescent="0.25">
      <c r="A3266" s="1">
        <v>40676</v>
      </c>
      <c r="B3266" s="2">
        <f t="shared" ref="B3266:B3329" si="204">YEAR(A3266)</f>
        <v>2011</v>
      </c>
      <c r="C3266" s="2">
        <f t="shared" ref="C3266:C3329" si="205">MONTH(A3266)</f>
        <v>5</v>
      </c>
      <c r="D3266" s="2">
        <f t="shared" ref="D3266:D3329" si="206">DAY(A3266)</f>
        <v>13</v>
      </c>
      <c r="E3266" s="2">
        <f t="shared" ref="E3266:E3329" si="207">WEEKDAY(A3266)</f>
        <v>6</v>
      </c>
      <c r="F3266" s="1" t="s">
        <v>791</v>
      </c>
      <c r="G3266" t="s">
        <v>683</v>
      </c>
      <c r="H3266" s="7" t="s">
        <v>782</v>
      </c>
      <c r="I3266" t="s">
        <v>684</v>
      </c>
      <c r="J3266" t="s">
        <v>519</v>
      </c>
      <c r="K3266" t="s">
        <v>626</v>
      </c>
      <c r="L3266" t="s">
        <v>177</v>
      </c>
      <c r="M3266">
        <v>3</v>
      </c>
      <c r="N3266">
        <v>58.199089999999998</v>
      </c>
      <c r="O3266">
        <v>-136.04795999999999</v>
      </c>
      <c r="P3266">
        <v>2</v>
      </c>
      <c r="Q3266">
        <v>1</v>
      </c>
    </row>
    <row r="3267" spans="1:17" x14ac:dyDescent="0.25">
      <c r="A3267" s="1">
        <v>40677</v>
      </c>
      <c r="B3267" s="2">
        <f t="shared" si="204"/>
        <v>2011</v>
      </c>
      <c r="C3267" s="2">
        <f t="shared" si="205"/>
        <v>5</v>
      </c>
      <c r="D3267" s="2">
        <f t="shared" si="206"/>
        <v>14</v>
      </c>
      <c r="E3267" s="2">
        <f t="shared" si="207"/>
        <v>7</v>
      </c>
      <c r="F3267" s="1" t="s">
        <v>791</v>
      </c>
      <c r="G3267" t="s">
        <v>683</v>
      </c>
      <c r="H3267" s="7" t="s">
        <v>782</v>
      </c>
      <c r="I3267" t="s">
        <v>684</v>
      </c>
      <c r="J3267" t="s">
        <v>519</v>
      </c>
      <c r="K3267" t="s">
        <v>626</v>
      </c>
      <c r="L3267" t="s">
        <v>177</v>
      </c>
      <c r="M3267">
        <v>3</v>
      </c>
      <c r="N3267">
        <v>58.199089999999998</v>
      </c>
      <c r="O3267">
        <v>-136.04795999999999</v>
      </c>
      <c r="P3267">
        <v>2</v>
      </c>
      <c r="Q3267">
        <v>1</v>
      </c>
    </row>
    <row r="3268" spans="1:17" x14ac:dyDescent="0.25">
      <c r="A3268" s="1">
        <v>40678</v>
      </c>
      <c r="B3268" s="2">
        <f t="shared" si="204"/>
        <v>2011</v>
      </c>
      <c r="C3268" s="2">
        <f t="shared" si="205"/>
        <v>5</v>
      </c>
      <c r="D3268" s="2">
        <f t="shared" si="206"/>
        <v>15</v>
      </c>
      <c r="E3268" s="2">
        <f t="shared" si="207"/>
        <v>1</v>
      </c>
      <c r="F3268" s="1" t="s">
        <v>791</v>
      </c>
      <c r="G3268" t="s">
        <v>683</v>
      </c>
      <c r="H3268" s="7" t="s">
        <v>782</v>
      </c>
      <c r="I3268" t="s">
        <v>684</v>
      </c>
      <c r="J3268" t="s">
        <v>519</v>
      </c>
      <c r="K3268" t="s">
        <v>626</v>
      </c>
      <c r="L3268" t="s">
        <v>177</v>
      </c>
      <c r="M3268">
        <v>3</v>
      </c>
      <c r="N3268">
        <v>58.199089999999998</v>
      </c>
      <c r="O3268">
        <v>-136.04795999999999</v>
      </c>
      <c r="P3268">
        <v>2</v>
      </c>
      <c r="Q3268">
        <v>1</v>
      </c>
    </row>
    <row r="3269" spans="1:17" x14ac:dyDescent="0.25">
      <c r="A3269" s="1">
        <v>40801</v>
      </c>
      <c r="B3269" s="2">
        <f t="shared" si="204"/>
        <v>2011</v>
      </c>
      <c r="C3269" s="2">
        <f t="shared" si="205"/>
        <v>9</v>
      </c>
      <c r="D3269" s="2">
        <f t="shared" si="206"/>
        <v>15</v>
      </c>
      <c r="E3269" s="2">
        <f t="shared" si="207"/>
        <v>5</v>
      </c>
      <c r="F3269" s="1" t="s">
        <v>793</v>
      </c>
      <c r="G3269" t="s">
        <v>683</v>
      </c>
      <c r="H3269" s="7" t="s">
        <v>782</v>
      </c>
      <c r="I3269" t="s">
        <v>684</v>
      </c>
      <c r="J3269" t="s">
        <v>519</v>
      </c>
      <c r="K3269" t="s">
        <v>626</v>
      </c>
      <c r="L3269" t="s">
        <v>177</v>
      </c>
      <c r="M3269">
        <v>2</v>
      </c>
      <c r="N3269">
        <v>58.199089999999998</v>
      </c>
      <c r="O3269">
        <v>-136.04795999999999</v>
      </c>
      <c r="P3269">
        <v>2</v>
      </c>
      <c r="Q3269">
        <v>1</v>
      </c>
    </row>
    <row r="3270" spans="1:17" x14ac:dyDescent="0.25">
      <c r="A3270" s="1">
        <v>40802</v>
      </c>
      <c r="B3270" s="2">
        <f t="shared" si="204"/>
        <v>2011</v>
      </c>
      <c r="C3270" s="2">
        <f t="shared" si="205"/>
        <v>9</v>
      </c>
      <c r="D3270" s="2">
        <f t="shared" si="206"/>
        <v>16</v>
      </c>
      <c r="E3270" s="2">
        <f t="shared" si="207"/>
        <v>6</v>
      </c>
      <c r="F3270" s="1" t="s">
        <v>793</v>
      </c>
      <c r="G3270" t="s">
        <v>683</v>
      </c>
      <c r="H3270" s="7" t="s">
        <v>782</v>
      </c>
      <c r="I3270" t="s">
        <v>684</v>
      </c>
      <c r="J3270" t="s">
        <v>519</v>
      </c>
      <c r="K3270" t="s">
        <v>626</v>
      </c>
      <c r="L3270" t="s">
        <v>177</v>
      </c>
      <c r="M3270">
        <v>2</v>
      </c>
      <c r="N3270">
        <v>58.199089999999998</v>
      </c>
      <c r="O3270">
        <v>-136.04795999999999</v>
      </c>
      <c r="P3270">
        <v>2</v>
      </c>
      <c r="Q3270">
        <v>1</v>
      </c>
    </row>
    <row r="3271" spans="1:17" x14ac:dyDescent="0.25">
      <c r="A3271" s="1">
        <v>40803</v>
      </c>
      <c r="B3271" s="2">
        <f t="shared" si="204"/>
        <v>2011</v>
      </c>
      <c r="C3271" s="2">
        <f t="shared" si="205"/>
        <v>9</v>
      </c>
      <c r="D3271" s="2">
        <f t="shared" si="206"/>
        <v>17</v>
      </c>
      <c r="E3271" s="2">
        <f t="shared" si="207"/>
        <v>7</v>
      </c>
      <c r="F3271" s="1" t="s">
        <v>793</v>
      </c>
      <c r="G3271" t="s">
        <v>683</v>
      </c>
      <c r="H3271" s="7" t="s">
        <v>782</v>
      </c>
      <c r="I3271" t="s">
        <v>684</v>
      </c>
      <c r="J3271" t="s">
        <v>519</v>
      </c>
      <c r="K3271" t="s">
        <v>626</v>
      </c>
      <c r="L3271" t="s">
        <v>177</v>
      </c>
      <c r="M3271">
        <v>2</v>
      </c>
      <c r="N3271">
        <v>58.199089999999998</v>
      </c>
      <c r="O3271">
        <v>-136.04795999999999</v>
      </c>
      <c r="P3271">
        <v>2</v>
      </c>
      <c r="Q3271">
        <v>1</v>
      </c>
    </row>
    <row r="3272" spans="1:17" x14ac:dyDescent="0.25">
      <c r="A3272" s="1">
        <v>40809</v>
      </c>
      <c r="B3272" s="2">
        <f t="shared" si="204"/>
        <v>2011</v>
      </c>
      <c r="C3272" s="2">
        <f t="shared" si="205"/>
        <v>9</v>
      </c>
      <c r="D3272" s="2">
        <f t="shared" si="206"/>
        <v>23</v>
      </c>
      <c r="E3272" s="2">
        <f t="shared" si="207"/>
        <v>6</v>
      </c>
      <c r="F3272" s="1" t="s">
        <v>793</v>
      </c>
      <c r="G3272" t="s">
        <v>683</v>
      </c>
      <c r="H3272" s="7" t="s">
        <v>782</v>
      </c>
      <c r="I3272" t="s">
        <v>684</v>
      </c>
      <c r="J3272" t="s">
        <v>519</v>
      </c>
      <c r="K3272" t="s">
        <v>626</v>
      </c>
      <c r="L3272" t="s">
        <v>177</v>
      </c>
      <c r="M3272">
        <v>2</v>
      </c>
      <c r="N3272">
        <v>58.199089999999998</v>
      </c>
      <c r="O3272">
        <v>-136.04795999999999</v>
      </c>
      <c r="P3272">
        <v>1</v>
      </c>
      <c r="Q3272">
        <v>1</v>
      </c>
    </row>
    <row r="3273" spans="1:17" x14ac:dyDescent="0.25">
      <c r="A3273" s="1">
        <v>40810</v>
      </c>
      <c r="B3273" s="2">
        <f t="shared" si="204"/>
        <v>2011</v>
      </c>
      <c r="C3273" s="2">
        <f t="shared" si="205"/>
        <v>9</v>
      </c>
      <c r="D3273" s="2">
        <f t="shared" si="206"/>
        <v>24</v>
      </c>
      <c r="E3273" s="2">
        <f t="shared" si="207"/>
        <v>7</v>
      </c>
      <c r="F3273" s="1" t="s">
        <v>793</v>
      </c>
      <c r="G3273" t="s">
        <v>683</v>
      </c>
      <c r="H3273" s="7" t="s">
        <v>782</v>
      </c>
      <c r="I3273" t="s">
        <v>684</v>
      </c>
      <c r="J3273" t="s">
        <v>519</v>
      </c>
      <c r="K3273" t="s">
        <v>626</v>
      </c>
      <c r="L3273" t="s">
        <v>177</v>
      </c>
      <c r="M3273">
        <v>2</v>
      </c>
      <c r="N3273">
        <v>58.199089999999998</v>
      </c>
      <c r="O3273">
        <v>-136.04795999999999</v>
      </c>
      <c r="P3273">
        <v>1</v>
      </c>
      <c r="Q3273">
        <v>1</v>
      </c>
    </row>
    <row r="3274" spans="1:17" x14ac:dyDescent="0.25">
      <c r="A3274" s="1">
        <v>40702</v>
      </c>
      <c r="B3274" s="2">
        <f t="shared" si="204"/>
        <v>2011</v>
      </c>
      <c r="C3274" s="2">
        <f t="shared" si="205"/>
        <v>6</v>
      </c>
      <c r="D3274" s="2">
        <f t="shared" si="206"/>
        <v>8</v>
      </c>
      <c r="E3274" s="2">
        <f t="shared" si="207"/>
        <v>4</v>
      </c>
      <c r="F3274" s="1" t="s">
        <v>792</v>
      </c>
      <c r="G3274" t="s">
        <v>683</v>
      </c>
      <c r="H3274" s="7" t="s">
        <v>782</v>
      </c>
      <c r="I3274" t="s">
        <v>684</v>
      </c>
      <c r="J3274" t="s">
        <v>519</v>
      </c>
      <c r="K3274" t="s">
        <v>626</v>
      </c>
      <c r="L3274" t="s">
        <v>13</v>
      </c>
      <c r="M3274">
        <v>1.5</v>
      </c>
      <c r="N3274">
        <v>58.199089999999998</v>
      </c>
      <c r="O3274">
        <v>-136.04795999999999</v>
      </c>
      <c r="P3274">
        <v>6</v>
      </c>
      <c r="Q3274">
        <v>1</v>
      </c>
    </row>
    <row r="3275" spans="1:17" x14ac:dyDescent="0.25">
      <c r="A3275" s="1">
        <v>40763</v>
      </c>
      <c r="B3275" s="2">
        <f t="shared" si="204"/>
        <v>2011</v>
      </c>
      <c r="C3275" s="2">
        <f t="shared" si="205"/>
        <v>8</v>
      </c>
      <c r="D3275" s="2">
        <f t="shared" si="206"/>
        <v>8</v>
      </c>
      <c r="E3275" s="2">
        <f t="shared" si="207"/>
        <v>2</v>
      </c>
      <c r="F3275" s="1" t="s">
        <v>792</v>
      </c>
      <c r="G3275" t="s">
        <v>683</v>
      </c>
      <c r="H3275" s="7" t="s">
        <v>782</v>
      </c>
      <c r="I3275" t="s">
        <v>684</v>
      </c>
      <c r="J3275" t="s">
        <v>519</v>
      </c>
      <c r="K3275" t="s">
        <v>626</v>
      </c>
      <c r="L3275" t="s">
        <v>13</v>
      </c>
      <c r="M3275">
        <v>1</v>
      </c>
      <c r="N3275">
        <v>58.199089999999998</v>
      </c>
      <c r="O3275">
        <v>-136.04795999999999</v>
      </c>
      <c r="P3275">
        <v>4</v>
      </c>
      <c r="Q3275">
        <v>1</v>
      </c>
    </row>
    <row r="3276" spans="1:17" x14ac:dyDescent="0.25">
      <c r="A3276" s="1">
        <v>41034</v>
      </c>
      <c r="B3276" s="2">
        <f t="shared" si="204"/>
        <v>2012</v>
      </c>
      <c r="C3276" s="2">
        <f t="shared" si="205"/>
        <v>5</v>
      </c>
      <c r="D3276" s="2">
        <f t="shared" si="206"/>
        <v>5</v>
      </c>
      <c r="E3276" s="2">
        <f t="shared" si="207"/>
        <v>7</v>
      </c>
      <c r="F3276" s="1" t="s">
        <v>791</v>
      </c>
      <c r="G3276" t="s">
        <v>561</v>
      </c>
      <c r="H3276" s="7" t="s">
        <v>746</v>
      </c>
      <c r="I3276" t="s">
        <v>552</v>
      </c>
      <c r="J3276" t="s">
        <v>164</v>
      </c>
      <c r="K3276" t="s">
        <v>70</v>
      </c>
      <c r="L3276" t="s">
        <v>177</v>
      </c>
      <c r="M3276">
        <v>2.25</v>
      </c>
      <c r="N3276">
        <v>57.922780000000003</v>
      </c>
      <c r="O3276">
        <v>-135.77500000000001</v>
      </c>
      <c r="P3276">
        <v>1</v>
      </c>
      <c r="Q3276">
        <v>1</v>
      </c>
    </row>
    <row r="3277" spans="1:17" x14ac:dyDescent="0.25">
      <c r="A3277" s="1">
        <v>40668</v>
      </c>
      <c r="B3277" s="2">
        <f t="shared" si="204"/>
        <v>2011</v>
      </c>
      <c r="C3277" s="2">
        <f t="shared" si="205"/>
        <v>5</v>
      </c>
      <c r="D3277" s="2">
        <f t="shared" si="206"/>
        <v>5</v>
      </c>
      <c r="E3277" s="2">
        <f t="shared" si="207"/>
        <v>5</v>
      </c>
      <c r="F3277" s="1" t="s">
        <v>791</v>
      </c>
      <c r="G3277" t="s">
        <v>561</v>
      </c>
      <c r="H3277" s="7" t="s">
        <v>746</v>
      </c>
      <c r="I3277" t="s">
        <v>552</v>
      </c>
      <c r="J3277" t="s">
        <v>164</v>
      </c>
      <c r="K3277" t="s">
        <v>25</v>
      </c>
      <c r="L3277" t="s">
        <v>177</v>
      </c>
      <c r="M3277">
        <v>8</v>
      </c>
      <c r="N3277">
        <v>57.922780000000003</v>
      </c>
      <c r="O3277">
        <v>-135.77500000000001</v>
      </c>
      <c r="P3277">
        <v>2</v>
      </c>
      <c r="Q3277">
        <v>1</v>
      </c>
    </row>
    <row r="3278" spans="1:17" x14ac:dyDescent="0.25">
      <c r="A3278" s="1">
        <v>41034</v>
      </c>
      <c r="B3278" s="2">
        <f t="shared" si="204"/>
        <v>2012</v>
      </c>
      <c r="C3278" s="2">
        <f t="shared" si="205"/>
        <v>5</v>
      </c>
      <c r="D3278" s="2">
        <f t="shared" si="206"/>
        <v>5</v>
      </c>
      <c r="E3278" s="2">
        <f t="shared" si="207"/>
        <v>7</v>
      </c>
      <c r="F3278" s="1" t="s">
        <v>791</v>
      </c>
      <c r="G3278" t="s">
        <v>561</v>
      </c>
      <c r="H3278" s="7" t="s">
        <v>746</v>
      </c>
      <c r="I3278" t="s">
        <v>552</v>
      </c>
      <c r="J3278" t="s">
        <v>164</v>
      </c>
      <c r="K3278" t="s">
        <v>25</v>
      </c>
      <c r="L3278" t="s">
        <v>177</v>
      </c>
      <c r="M3278">
        <v>8</v>
      </c>
      <c r="N3278">
        <v>57.922780000000003</v>
      </c>
      <c r="O3278">
        <v>-135.77500000000001</v>
      </c>
      <c r="P3278">
        <v>2</v>
      </c>
      <c r="Q3278">
        <v>1</v>
      </c>
    </row>
    <row r="3279" spans="1:17" x14ac:dyDescent="0.25">
      <c r="A3279" s="1">
        <v>41035</v>
      </c>
      <c r="B3279" s="2">
        <f t="shared" si="204"/>
        <v>2012</v>
      </c>
      <c r="C3279" s="2">
        <f t="shared" si="205"/>
        <v>5</v>
      </c>
      <c r="D3279" s="2">
        <f t="shared" si="206"/>
        <v>6</v>
      </c>
      <c r="E3279" s="2">
        <f t="shared" si="207"/>
        <v>1</v>
      </c>
      <c r="F3279" s="1" t="s">
        <v>791</v>
      </c>
      <c r="G3279" t="s">
        <v>561</v>
      </c>
      <c r="H3279" s="7" t="s">
        <v>746</v>
      </c>
      <c r="I3279" t="s">
        <v>552</v>
      </c>
      <c r="J3279" t="s">
        <v>164</v>
      </c>
      <c r="K3279" t="s">
        <v>70</v>
      </c>
      <c r="L3279" t="s">
        <v>177</v>
      </c>
      <c r="M3279">
        <v>1.75</v>
      </c>
      <c r="N3279">
        <v>57.922780000000003</v>
      </c>
      <c r="O3279">
        <v>-135.77500000000001</v>
      </c>
      <c r="P3279">
        <v>1</v>
      </c>
      <c r="Q3279">
        <v>1</v>
      </c>
    </row>
    <row r="3280" spans="1:17" x14ac:dyDescent="0.25">
      <c r="A3280" s="1">
        <v>40669</v>
      </c>
      <c r="B3280" s="2">
        <f t="shared" si="204"/>
        <v>2011</v>
      </c>
      <c r="C3280" s="2">
        <f t="shared" si="205"/>
        <v>5</v>
      </c>
      <c r="D3280" s="2">
        <f t="shared" si="206"/>
        <v>6</v>
      </c>
      <c r="E3280" s="2">
        <f t="shared" si="207"/>
        <v>6</v>
      </c>
      <c r="F3280" s="1" t="s">
        <v>791</v>
      </c>
      <c r="G3280" t="s">
        <v>561</v>
      </c>
      <c r="H3280" s="7" t="s">
        <v>746</v>
      </c>
      <c r="I3280" t="s">
        <v>552</v>
      </c>
      <c r="J3280" t="s">
        <v>164</v>
      </c>
      <c r="K3280" t="s">
        <v>25</v>
      </c>
      <c r="L3280" t="s">
        <v>177</v>
      </c>
      <c r="M3280">
        <v>8</v>
      </c>
      <c r="N3280">
        <v>57.922780000000003</v>
      </c>
      <c r="O3280">
        <v>-135.77500000000001</v>
      </c>
      <c r="P3280">
        <v>2</v>
      </c>
      <c r="Q3280">
        <v>1</v>
      </c>
    </row>
    <row r="3281" spans="1:17" x14ac:dyDescent="0.25">
      <c r="A3281" s="1">
        <v>41035</v>
      </c>
      <c r="B3281" s="2">
        <f t="shared" si="204"/>
        <v>2012</v>
      </c>
      <c r="C3281" s="2">
        <f t="shared" si="205"/>
        <v>5</v>
      </c>
      <c r="D3281" s="2">
        <f t="shared" si="206"/>
        <v>6</v>
      </c>
      <c r="E3281" s="2">
        <f t="shared" si="207"/>
        <v>1</v>
      </c>
      <c r="F3281" s="1" t="s">
        <v>791</v>
      </c>
      <c r="G3281" t="s">
        <v>561</v>
      </c>
      <c r="H3281" s="7" t="s">
        <v>746</v>
      </c>
      <c r="I3281" t="s">
        <v>552</v>
      </c>
      <c r="J3281" t="s">
        <v>164</v>
      </c>
      <c r="K3281" t="s">
        <v>25</v>
      </c>
      <c r="L3281" t="s">
        <v>177</v>
      </c>
      <c r="M3281">
        <v>8</v>
      </c>
      <c r="N3281">
        <v>57.922780000000003</v>
      </c>
      <c r="O3281">
        <v>-135.77500000000001</v>
      </c>
      <c r="P3281">
        <v>2</v>
      </c>
      <c r="Q3281">
        <v>1</v>
      </c>
    </row>
    <row r="3282" spans="1:17" x14ac:dyDescent="0.25">
      <c r="A3282" s="1">
        <v>41036</v>
      </c>
      <c r="B3282" s="2">
        <f t="shared" si="204"/>
        <v>2012</v>
      </c>
      <c r="C3282" s="2">
        <f t="shared" si="205"/>
        <v>5</v>
      </c>
      <c r="D3282" s="2">
        <f t="shared" si="206"/>
        <v>7</v>
      </c>
      <c r="E3282" s="2">
        <f t="shared" si="207"/>
        <v>2</v>
      </c>
      <c r="F3282" s="1" t="s">
        <v>791</v>
      </c>
      <c r="G3282" t="s">
        <v>561</v>
      </c>
      <c r="H3282" s="7" t="s">
        <v>746</v>
      </c>
      <c r="I3282" t="s">
        <v>552</v>
      </c>
      <c r="J3282" t="s">
        <v>164</v>
      </c>
      <c r="K3282" t="s">
        <v>25</v>
      </c>
      <c r="L3282" t="s">
        <v>177</v>
      </c>
      <c r="M3282">
        <v>8</v>
      </c>
      <c r="N3282">
        <v>57.922780000000003</v>
      </c>
      <c r="O3282">
        <v>-135.77500000000001</v>
      </c>
      <c r="P3282">
        <v>2</v>
      </c>
      <c r="Q3282">
        <v>1</v>
      </c>
    </row>
    <row r="3283" spans="1:17" x14ac:dyDescent="0.25">
      <c r="A3283" s="1">
        <v>41037</v>
      </c>
      <c r="B3283" s="2">
        <f t="shared" si="204"/>
        <v>2012</v>
      </c>
      <c r="C3283" s="2">
        <f t="shared" si="205"/>
        <v>5</v>
      </c>
      <c r="D3283" s="2">
        <f t="shared" si="206"/>
        <v>8</v>
      </c>
      <c r="E3283" s="2">
        <f t="shared" si="207"/>
        <v>3</v>
      </c>
      <c r="F3283" s="1" t="s">
        <v>791</v>
      </c>
      <c r="G3283" t="s">
        <v>561</v>
      </c>
      <c r="H3283" s="7" t="s">
        <v>746</v>
      </c>
      <c r="I3283" t="s">
        <v>552</v>
      </c>
      <c r="J3283" t="s">
        <v>164</v>
      </c>
      <c r="K3283" t="s">
        <v>25</v>
      </c>
      <c r="L3283" t="s">
        <v>177</v>
      </c>
      <c r="M3283">
        <v>8</v>
      </c>
      <c r="N3283">
        <v>57.922780000000003</v>
      </c>
      <c r="O3283">
        <v>-135.77500000000001</v>
      </c>
      <c r="P3283">
        <v>2</v>
      </c>
      <c r="Q3283">
        <v>1</v>
      </c>
    </row>
    <row r="3284" spans="1:17" x14ac:dyDescent="0.25">
      <c r="A3284" s="1">
        <v>41038</v>
      </c>
      <c r="B3284" s="2">
        <f t="shared" si="204"/>
        <v>2012</v>
      </c>
      <c r="C3284" s="2">
        <f t="shared" si="205"/>
        <v>5</v>
      </c>
      <c r="D3284" s="2">
        <f t="shared" si="206"/>
        <v>9</v>
      </c>
      <c r="E3284" s="2">
        <f t="shared" si="207"/>
        <v>4</v>
      </c>
      <c r="F3284" s="1" t="s">
        <v>791</v>
      </c>
      <c r="G3284" t="s">
        <v>561</v>
      </c>
      <c r="H3284" s="7" t="s">
        <v>746</v>
      </c>
      <c r="I3284" t="s">
        <v>552</v>
      </c>
      <c r="J3284" t="s">
        <v>164</v>
      </c>
      <c r="K3284" t="s">
        <v>25</v>
      </c>
      <c r="L3284" t="s">
        <v>177</v>
      </c>
      <c r="M3284">
        <v>8</v>
      </c>
      <c r="N3284">
        <v>57.922780000000003</v>
      </c>
      <c r="O3284">
        <v>-135.77500000000001</v>
      </c>
      <c r="P3284">
        <v>2</v>
      </c>
      <c r="Q3284">
        <v>1</v>
      </c>
    </row>
    <row r="3285" spans="1:17" x14ac:dyDescent="0.25">
      <c r="A3285" s="1">
        <v>40674</v>
      </c>
      <c r="B3285" s="2">
        <f t="shared" si="204"/>
        <v>2011</v>
      </c>
      <c r="C3285" s="2">
        <f t="shared" si="205"/>
        <v>5</v>
      </c>
      <c r="D3285" s="2">
        <f t="shared" si="206"/>
        <v>11</v>
      </c>
      <c r="E3285" s="2">
        <f t="shared" si="207"/>
        <v>4</v>
      </c>
      <c r="F3285" s="1" t="s">
        <v>791</v>
      </c>
      <c r="G3285" t="s">
        <v>561</v>
      </c>
      <c r="H3285" s="7" t="s">
        <v>746</v>
      </c>
      <c r="I3285" t="s">
        <v>552</v>
      </c>
      <c r="J3285" t="s">
        <v>164</v>
      </c>
      <c r="K3285" t="s">
        <v>25</v>
      </c>
      <c r="L3285" t="s">
        <v>177</v>
      </c>
      <c r="M3285">
        <v>8</v>
      </c>
      <c r="N3285">
        <v>57.922780000000003</v>
      </c>
      <c r="O3285">
        <v>-135.77500000000001</v>
      </c>
      <c r="P3285">
        <v>2</v>
      </c>
      <c r="Q3285">
        <v>1</v>
      </c>
    </row>
    <row r="3286" spans="1:17" x14ac:dyDescent="0.25">
      <c r="A3286" s="1">
        <v>41040</v>
      </c>
      <c r="B3286" s="2">
        <f t="shared" si="204"/>
        <v>2012</v>
      </c>
      <c r="C3286" s="2">
        <f t="shared" si="205"/>
        <v>5</v>
      </c>
      <c r="D3286" s="2">
        <f t="shared" si="206"/>
        <v>11</v>
      </c>
      <c r="E3286" s="2">
        <f t="shared" si="207"/>
        <v>6</v>
      </c>
      <c r="F3286" s="1" t="s">
        <v>791</v>
      </c>
      <c r="G3286" t="s">
        <v>561</v>
      </c>
      <c r="H3286" s="7" t="s">
        <v>746</v>
      </c>
      <c r="I3286" t="s">
        <v>552</v>
      </c>
      <c r="J3286" t="s">
        <v>164</v>
      </c>
      <c r="K3286" t="s">
        <v>25</v>
      </c>
      <c r="L3286" t="s">
        <v>177</v>
      </c>
      <c r="M3286">
        <v>8</v>
      </c>
      <c r="N3286">
        <v>57.922780000000003</v>
      </c>
      <c r="O3286">
        <v>-135.77500000000001</v>
      </c>
      <c r="P3286">
        <v>2</v>
      </c>
      <c r="Q3286">
        <v>1</v>
      </c>
    </row>
    <row r="3287" spans="1:17" x14ac:dyDescent="0.25">
      <c r="A3287" s="1">
        <v>40675</v>
      </c>
      <c r="B3287" s="2">
        <f t="shared" si="204"/>
        <v>2011</v>
      </c>
      <c r="C3287" s="2">
        <f t="shared" si="205"/>
        <v>5</v>
      </c>
      <c r="D3287" s="2">
        <f t="shared" si="206"/>
        <v>12</v>
      </c>
      <c r="E3287" s="2">
        <f t="shared" si="207"/>
        <v>5</v>
      </c>
      <c r="F3287" s="1" t="s">
        <v>791</v>
      </c>
      <c r="G3287" t="s">
        <v>561</v>
      </c>
      <c r="H3287" s="7" t="s">
        <v>746</v>
      </c>
      <c r="I3287" t="s">
        <v>552</v>
      </c>
      <c r="J3287" t="s">
        <v>164</v>
      </c>
      <c r="K3287" t="s">
        <v>25</v>
      </c>
      <c r="L3287" t="s">
        <v>177</v>
      </c>
      <c r="M3287">
        <v>8</v>
      </c>
      <c r="N3287">
        <v>57.922780000000003</v>
      </c>
      <c r="O3287">
        <v>-135.77500000000001</v>
      </c>
      <c r="P3287">
        <v>2</v>
      </c>
      <c r="Q3287">
        <v>1</v>
      </c>
    </row>
    <row r="3288" spans="1:17" x14ac:dyDescent="0.25">
      <c r="A3288" s="1">
        <v>41041</v>
      </c>
      <c r="B3288" s="2">
        <f t="shared" si="204"/>
        <v>2012</v>
      </c>
      <c r="C3288" s="2">
        <f t="shared" si="205"/>
        <v>5</v>
      </c>
      <c r="D3288" s="2">
        <f t="shared" si="206"/>
        <v>12</v>
      </c>
      <c r="E3288" s="2">
        <f t="shared" si="207"/>
        <v>7</v>
      </c>
      <c r="F3288" s="1" t="s">
        <v>791</v>
      </c>
      <c r="G3288" t="s">
        <v>561</v>
      </c>
      <c r="H3288" s="7" t="s">
        <v>746</v>
      </c>
      <c r="I3288" t="s">
        <v>552</v>
      </c>
      <c r="J3288" t="s">
        <v>164</v>
      </c>
      <c r="K3288" t="s">
        <v>25</v>
      </c>
      <c r="L3288" t="s">
        <v>177</v>
      </c>
      <c r="M3288">
        <v>8</v>
      </c>
      <c r="N3288">
        <v>57.922780000000003</v>
      </c>
      <c r="O3288">
        <v>-135.77500000000001</v>
      </c>
      <c r="P3288">
        <v>2</v>
      </c>
      <c r="Q3288">
        <v>1</v>
      </c>
    </row>
    <row r="3289" spans="1:17" x14ac:dyDescent="0.25">
      <c r="A3289" s="1">
        <v>40676</v>
      </c>
      <c r="B3289" s="2">
        <f t="shared" si="204"/>
        <v>2011</v>
      </c>
      <c r="C3289" s="2">
        <f t="shared" si="205"/>
        <v>5</v>
      </c>
      <c r="D3289" s="2">
        <f t="shared" si="206"/>
        <v>13</v>
      </c>
      <c r="E3289" s="2">
        <f t="shared" si="207"/>
        <v>6</v>
      </c>
      <c r="F3289" s="1" t="s">
        <v>791</v>
      </c>
      <c r="G3289" t="s">
        <v>561</v>
      </c>
      <c r="H3289" s="7" t="s">
        <v>746</v>
      </c>
      <c r="I3289" t="s">
        <v>552</v>
      </c>
      <c r="J3289" t="s">
        <v>164</v>
      </c>
      <c r="K3289" t="s">
        <v>25</v>
      </c>
      <c r="L3289" t="s">
        <v>177</v>
      </c>
      <c r="M3289">
        <v>8</v>
      </c>
      <c r="N3289">
        <v>57.922780000000003</v>
      </c>
      <c r="O3289">
        <v>-135.77500000000001</v>
      </c>
      <c r="P3289">
        <v>2</v>
      </c>
      <c r="Q3289">
        <v>1</v>
      </c>
    </row>
    <row r="3290" spans="1:17" x14ac:dyDescent="0.25">
      <c r="A3290" s="1">
        <v>41042</v>
      </c>
      <c r="B3290" s="2">
        <f t="shared" si="204"/>
        <v>2012</v>
      </c>
      <c r="C3290" s="2">
        <f t="shared" si="205"/>
        <v>5</v>
      </c>
      <c r="D3290" s="2">
        <f t="shared" si="206"/>
        <v>13</v>
      </c>
      <c r="E3290" s="2">
        <f t="shared" si="207"/>
        <v>1</v>
      </c>
      <c r="F3290" s="1" t="s">
        <v>791</v>
      </c>
      <c r="G3290" t="s">
        <v>561</v>
      </c>
      <c r="H3290" s="7" t="s">
        <v>746</v>
      </c>
      <c r="I3290" t="s">
        <v>552</v>
      </c>
      <c r="J3290" t="s">
        <v>164</v>
      </c>
      <c r="K3290" t="s">
        <v>25</v>
      </c>
      <c r="L3290" t="s">
        <v>177</v>
      </c>
      <c r="M3290">
        <v>8</v>
      </c>
      <c r="N3290">
        <v>57.922780000000003</v>
      </c>
      <c r="O3290">
        <v>-135.77500000000001</v>
      </c>
      <c r="P3290">
        <v>2</v>
      </c>
      <c r="Q3290">
        <v>1</v>
      </c>
    </row>
    <row r="3291" spans="1:17" x14ac:dyDescent="0.25">
      <c r="A3291" s="1">
        <v>40677</v>
      </c>
      <c r="B3291" s="2">
        <f t="shared" si="204"/>
        <v>2011</v>
      </c>
      <c r="C3291" s="2">
        <f t="shared" si="205"/>
        <v>5</v>
      </c>
      <c r="D3291" s="2">
        <f t="shared" si="206"/>
        <v>14</v>
      </c>
      <c r="E3291" s="2">
        <f t="shared" si="207"/>
        <v>7</v>
      </c>
      <c r="F3291" s="1" t="s">
        <v>791</v>
      </c>
      <c r="G3291" t="s">
        <v>561</v>
      </c>
      <c r="H3291" s="7" t="s">
        <v>746</v>
      </c>
      <c r="I3291" t="s">
        <v>552</v>
      </c>
      <c r="J3291" t="s">
        <v>164</v>
      </c>
      <c r="K3291" t="s">
        <v>25</v>
      </c>
      <c r="L3291" t="s">
        <v>177</v>
      </c>
      <c r="M3291">
        <v>8</v>
      </c>
      <c r="N3291">
        <v>57.922780000000003</v>
      </c>
      <c r="O3291">
        <v>-135.77500000000001</v>
      </c>
      <c r="P3291">
        <v>2</v>
      </c>
      <c r="Q3291">
        <v>1</v>
      </c>
    </row>
    <row r="3292" spans="1:17" x14ac:dyDescent="0.25">
      <c r="A3292" s="1">
        <v>41043</v>
      </c>
      <c r="B3292" s="2">
        <f t="shared" si="204"/>
        <v>2012</v>
      </c>
      <c r="C3292" s="2">
        <f t="shared" si="205"/>
        <v>5</v>
      </c>
      <c r="D3292" s="2">
        <f t="shared" si="206"/>
        <v>14</v>
      </c>
      <c r="E3292" s="2">
        <f t="shared" si="207"/>
        <v>2</v>
      </c>
      <c r="F3292" s="1" t="s">
        <v>791</v>
      </c>
      <c r="G3292" t="s">
        <v>561</v>
      </c>
      <c r="H3292" s="7" t="s">
        <v>746</v>
      </c>
      <c r="I3292" t="s">
        <v>552</v>
      </c>
      <c r="J3292" t="s">
        <v>164</v>
      </c>
      <c r="K3292" t="s">
        <v>25</v>
      </c>
      <c r="L3292" t="s">
        <v>177</v>
      </c>
      <c r="M3292">
        <v>8</v>
      </c>
      <c r="N3292">
        <v>57.922780000000003</v>
      </c>
      <c r="O3292">
        <v>-135.77500000000001</v>
      </c>
      <c r="P3292">
        <v>2</v>
      </c>
      <c r="Q3292">
        <v>1</v>
      </c>
    </row>
    <row r="3293" spans="1:17" x14ac:dyDescent="0.25">
      <c r="A3293" s="1">
        <v>42139</v>
      </c>
      <c r="B3293" s="2">
        <f t="shared" si="204"/>
        <v>2015</v>
      </c>
      <c r="C3293" s="2">
        <f t="shared" si="205"/>
        <v>5</v>
      </c>
      <c r="D3293" s="2">
        <f t="shared" si="206"/>
        <v>15</v>
      </c>
      <c r="E3293" s="2">
        <f t="shared" si="207"/>
        <v>6</v>
      </c>
      <c r="F3293" s="1" t="s">
        <v>791</v>
      </c>
      <c r="G3293" t="s">
        <v>561</v>
      </c>
      <c r="H3293" s="7" t="s">
        <v>746</v>
      </c>
      <c r="I3293" t="s">
        <v>552</v>
      </c>
      <c r="J3293" t="s">
        <v>164</v>
      </c>
      <c r="K3293" t="s">
        <v>35</v>
      </c>
      <c r="L3293" t="s">
        <v>177</v>
      </c>
      <c r="M3293">
        <v>2</v>
      </c>
      <c r="N3293">
        <v>57.922780000000003</v>
      </c>
      <c r="O3293">
        <v>-135.77500000000001</v>
      </c>
      <c r="P3293">
        <v>1</v>
      </c>
      <c r="Q3293">
        <v>1</v>
      </c>
    </row>
    <row r="3294" spans="1:17" x14ac:dyDescent="0.25">
      <c r="A3294" s="1">
        <v>40678</v>
      </c>
      <c r="B3294" s="2">
        <f t="shared" si="204"/>
        <v>2011</v>
      </c>
      <c r="C3294" s="2">
        <f t="shared" si="205"/>
        <v>5</v>
      </c>
      <c r="D3294" s="2">
        <f t="shared" si="206"/>
        <v>15</v>
      </c>
      <c r="E3294" s="2">
        <f t="shared" si="207"/>
        <v>1</v>
      </c>
      <c r="F3294" s="1" t="s">
        <v>791</v>
      </c>
      <c r="G3294" t="s">
        <v>561</v>
      </c>
      <c r="H3294" s="7" t="s">
        <v>746</v>
      </c>
      <c r="I3294" t="s">
        <v>552</v>
      </c>
      <c r="J3294" t="s">
        <v>164</v>
      </c>
      <c r="K3294" t="s">
        <v>25</v>
      </c>
      <c r="L3294" t="s">
        <v>177</v>
      </c>
      <c r="M3294">
        <v>8</v>
      </c>
      <c r="N3294">
        <v>57.922780000000003</v>
      </c>
      <c r="O3294">
        <v>-135.77500000000001</v>
      </c>
      <c r="P3294">
        <v>2</v>
      </c>
      <c r="Q3294">
        <v>1</v>
      </c>
    </row>
    <row r="3295" spans="1:17" x14ac:dyDescent="0.25">
      <c r="A3295" s="1">
        <v>41044</v>
      </c>
      <c r="B3295" s="2">
        <f t="shared" si="204"/>
        <v>2012</v>
      </c>
      <c r="C3295" s="2">
        <f t="shared" si="205"/>
        <v>5</v>
      </c>
      <c r="D3295" s="2">
        <f t="shared" si="206"/>
        <v>15</v>
      </c>
      <c r="E3295" s="2">
        <f t="shared" si="207"/>
        <v>3</v>
      </c>
      <c r="F3295" s="1" t="s">
        <v>791</v>
      </c>
      <c r="G3295" t="s">
        <v>561</v>
      </c>
      <c r="H3295" s="7" t="s">
        <v>746</v>
      </c>
      <c r="I3295" t="s">
        <v>552</v>
      </c>
      <c r="J3295" t="s">
        <v>164</v>
      </c>
      <c r="K3295" t="s">
        <v>25</v>
      </c>
      <c r="L3295" t="s">
        <v>177</v>
      </c>
      <c r="M3295">
        <v>8</v>
      </c>
      <c r="N3295">
        <v>57.922780000000003</v>
      </c>
      <c r="O3295">
        <v>-135.77500000000001</v>
      </c>
      <c r="P3295">
        <v>2</v>
      </c>
      <c r="Q3295">
        <v>1</v>
      </c>
    </row>
    <row r="3296" spans="1:17" x14ac:dyDescent="0.25">
      <c r="A3296" s="1">
        <v>40679</v>
      </c>
      <c r="B3296" s="2">
        <f t="shared" si="204"/>
        <v>2011</v>
      </c>
      <c r="C3296" s="2">
        <f t="shared" si="205"/>
        <v>5</v>
      </c>
      <c r="D3296" s="2">
        <f t="shared" si="206"/>
        <v>16</v>
      </c>
      <c r="E3296" s="2">
        <f t="shared" si="207"/>
        <v>2</v>
      </c>
      <c r="F3296" s="1" t="s">
        <v>791</v>
      </c>
      <c r="G3296" t="s">
        <v>561</v>
      </c>
      <c r="H3296" s="7" t="s">
        <v>746</v>
      </c>
      <c r="I3296" t="s">
        <v>552</v>
      </c>
      <c r="J3296" t="s">
        <v>164</v>
      </c>
      <c r="K3296" t="s">
        <v>25</v>
      </c>
      <c r="L3296" t="s">
        <v>177</v>
      </c>
      <c r="M3296">
        <v>8</v>
      </c>
      <c r="N3296">
        <v>57.922780000000003</v>
      </c>
      <c r="O3296">
        <v>-135.77500000000001</v>
      </c>
      <c r="P3296">
        <v>2</v>
      </c>
      <c r="Q3296">
        <v>1</v>
      </c>
    </row>
    <row r="3297" spans="1:17" x14ac:dyDescent="0.25">
      <c r="A3297" s="1">
        <v>41045</v>
      </c>
      <c r="B3297" s="2">
        <f t="shared" si="204"/>
        <v>2012</v>
      </c>
      <c r="C3297" s="2">
        <f t="shared" si="205"/>
        <v>5</v>
      </c>
      <c r="D3297" s="2">
        <f t="shared" si="206"/>
        <v>16</v>
      </c>
      <c r="E3297" s="2">
        <f t="shared" si="207"/>
        <v>4</v>
      </c>
      <c r="F3297" s="1" t="s">
        <v>791</v>
      </c>
      <c r="G3297" t="s">
        <v>561</v>
      </c>
      <c r="H3297" s="7" t="s">
        <v>746</v>
      </c>
      <c r="I3297" t="s">
        <v>552</v>
      </c>
      <c r="J3297" t="s">
        <v>164</v>
      </c>
      <c r="K3297" t="s">
        <v>25</v>
      </c>
      <c r="L3297" t="s">
        <v>177</v>
      </c>
      <c r="M3297">
        <v>8</v>
      </c>
      <c r="N3297">
        <v>57.922780000000003</v>
      </c>
      <c r="O3297">
        <v>-135.77500000000001</v>
      </c>
      <c r="P3297">
        <v>2</v>
      </c>
      <c r="Q3297">
        <v>1</v>
      </c>
    </row>
    <row r="3298" spans="1:17" x14ac:dyDescent="0.25">
      <c r="A3298" s="1">
        <v>40680</v>
      </c>
      <c r="B3298" s="2">
        <f t="shared" si="204"/>
        <v>2011</v>
      </c>
      <c r="C3298" s="2">
        <f t="shared" si="205"/>
        <v>5</v>
      </c>
      <c r="D3298" s="2">
        <f t="shared" si="206"/>
        <v>17</v>
      </c>
      <c r="E3298" s="2">
        <f t="shared" si="207"/>
        <v>3</v>
      </c>
      <c r="F3298" s="1" t="s">
        <v>791</v>
      </c>
      <c r="G3298" t="s">
        <v>561</v>
      </c>
      <c r="H3298" s="7" t="s">
        <v>746</v>
      </c>
      <c r="I3298" t="s">
        <v>552</v>
      </c>
      <c r="J3298" t="s">
        <v>164</v>
      </c>
      <c r="K3298" t="s">
        <v>25</v>
      </c>
      <c r="L3298" t="s">
        <v>177</v>
      </c>
      <c r="M3298">
        <v>8</v>
      </c>
      <c r="N3298">
        <v>57.922780000000003</v>
      </c>
      <c r="O3298">
        <v>-135.77500000000001</v>
      </c>
      <c r="P3298">
        <v>2</v>
      </c>
      <c r="Q3298">
        <v>1</v>
      </c>
    </row>
    <row r="3299" spans="1:17" x14ac:dyDescent="0.25">
      <c r="A3299" s="1">
        <v>41046</v>
      </c>
      <c r="B3299" s="2">
        <f t="shared" si="204"/>
        <v>2012</v>
      </c>
      <c r="C3299" s="2">
        <f t="shared" si="205"/>
        <v>5</v>
      </c>
      <c r="D3299" s="2">
        <f t="shared" si="206"/>
        <v>17</v>
      </c>
      <c r="E3299" s="2">
        <f t="shared" si="207"/>
        <v>5</v>
      </c>
      <c r="F3299" s="1" t="s">
        <v>791</v>
      </c>
      <c r="G3299" t="s">
        <v>561</v>
      </c>
      <c r="H3299" s="7" t="s">
        <v>746</v>
      </c>
      <c r="I3299" t="s">
        <v>552</v>
      </c>
      <c r="J3299" t="s">
        <v>164</v>
      </c>
      <c r="K3299" t="s">
        <v>25</v>
      </c>
      <c r="L3299" t="s">
        <v>177</v>
      </c>
      <c r="M3299">
        <v>8</v>
      </c>
      <c r="N3299">
        <v>57.922780000000003</v>
      </c>
      <c r="O3299">
        <v>-135.77500000000001</v>
      </c>
      <c r="P3299">
        <v>2</v>
      </c>
      <c r="Q3299">
        <v>1</v>
      </c>
    </row>
    <row r="3300" spans="1:17" x14ac:dyDescent="0.25">
      <c r="A3300" s="1">
        <v>40681</v>
      </c>
      <c r="B3300" s="2">
        <f t="shared" si="204"/>
        <v>2011</v>
      </c>
      <c r="C3300" s="2">
        <f t="shared" si="205"/>
        <v>5</v>
      </c>
      <c r="D3300" s="2">
        <f t="shared" si="206"/>
        <v>18</v>
      </c>
      <c r="E3300" s="2">
        <f t="shared" si="207"/>
        <v>4</v>
      </c>
      <c r="F3300" s="1" t="s">
        <v>791</v>
      </c>
      <c r="G3300" t="s">
        <v>561</v>
      </c>
      <c r="H3300" s="7" t="s">
        <v>746</v>
      </c>
      <c r="I3300" t="s">
        <v>552</v>
      </c>
      <c r="J3300" t="s">
        <v>164</v>
      </c>
      <c r="K3300" t="s">
        <v>25</v>
      </c>
      <c r="L3300" t="s">
        <v>177</v>
      </c>
      <c r="M3300">
        <v>8</v>
      </c>
      <c r="N3300">
        <v>57.922780000000003</v>
      </c>
      <c r="O3300">
        <v>-135.77500000000001</v>
      </c>
      <c r="P3300">
        <v>2</v>
      </c>
      <c r="Q3300">
        <v>1</v>
      </c>
    </row>
    <row r="3301" spans="1:17" x14ac:dyDescent="0.25">
      <c r="A3301" s="1">
        <v>41047</v>
      </c>
      <c r="B3301" s="2">
        <f t="shared" si="204"/>
        <v>2012</v>
      </c>
      <c r="C3301" s="2">
        <f t="shared" si="205"/>
        <v>5</v>
      </c>
      <c r="D3301" s="2">
        <f t="shared" si="206"/>
        <v>18</v>
      </c>
      <c r="E3301" s="2">
        <f t="shared" si="207"/>
        <v>6</v>
      </c>
      <c r="F3301" s="1" t="s">
        <v>791</v>
      </c>
      <c r="G3301" t="s">
        <v>561</v>
      </c>
      <c r="H3301" s="7" t="s">
        <v>746</v>
      </c>
      <c r="I3301" t="s">
        <v>552</v>
      </c>
      <c r="J3301" t="s">
        <v>164</v>
      </c>
      <c r="K3301" t="s">
        <v>25</v>
      </c>
      <c r="L3301" t="s">
        <v>177</v>
      </c>
      <c r="M3301">
        <v>8</v>
      </c>
      <c r="N3301">
        <v>57.922780000000003</v>
      </c>
      <c r="O3301">
        <v>-135.77500000000001</v>
      </c>
      <c r="P3301">
        <v>2</v>
      </c>
      <c r="Q3301">
        <v>1</v>
      </c>
    </row>
    <row r="3302" spans="1:17" x14ac:dyDescent="0.25">
      <c r="A3302" s="1">
        <v>40682</v>
      </c>
      <c r="B3302" s="2">
        <f t="shared" si="204"/>
        <v>2011</v>
      </c>
      <c r="C3302" s="2">
        <f t="shared" si="205"/>
        <v>5</v>
      </c>
      <c r="D3302" s="2">
        <f t="shared" si="206"/>
        <v>19</v>
      </c>
      <c r="E3302" s="2">
        <f t="shared" si="207"/>
        <v>5</v>
      </c>
      <c r="F3302" s="1" t="s">
        <v>791</v>
      </c>
      <c r="G3302" t="s">
        <v>561</v>
      </c>
      <c r="H3302" s="7" t="s">
        <v>746</v>
      </c>
      <c r="I3302" t="s">
        <v>552</v>
      </c>
      <c r="J3302" t="s">
        <v>164</v>
      </c>
      <c r="K3302" t="s">
        <v>25</v>
      </c>
      <c r="L3302" t="s">
        <v>177</v>
      </c>
      <c r="M3302">
        <v>8</v>
      </c>
      <c r="N3302">
        <v>57.922780000000003</v>
      </c>
      <c r="O3302">
        <v>-135.77500000000001</v>
      </c>
      <c r="P3302">
        <v>2</v>
      </c>
      <c r="Q3302">
        <v>1</v>
      </c>
    </row>
    <row r="3303" spans="1:17" x14ac:dyDescent="0.25">
      <c r="A3303" s="1">
        <v>41048</v>
      </c>
      <c r="B3303" s="2">
        <f t="shared" si="204"/>
        <v>2012</v>
      </c>
      <c r="C3303" s="2">
        <f t="shared" si="205"/>
        <v>5</v>
      </c>
      <c r="D3303" s="2">
        <f t="shared" si="206"/>
        <v>19</v>
      </c>
      <c r="E3303" s="2">
        <f t="shared" si="207"/>
        <v>7</v>
      </c>
      <c r="F3303" s="1" t="s">
        <v>791</v>
      </c>
      <c r="G3303" t="s">
        <v>561</v>
      </c>
      <c r="H3303" s="7" t="s">
        <v>746</v>
      </c>
      <c r="I3303" t="s">
        <v>552</v>
      </c>
      <c r="J3303" t="s">
        <v>164</v>
      </c>
      <c r="K3303" t="s">
        <v>25</v>
      </c>
      <c r="L3303" t="s">
        <v>177</v>
      </c>
      <c r="M3303">
        <v>8</v>
      </c>
      <c r="N3303">
        <v>57.922780000000003</v>
      </c>
      <c r="O3303">
        <v>-135.77500000000001</v>
      </c>
      <c r="P3303">
        <v>2</v>
      </c>
      <c r="Q3303">
        <v>1</v>
      </c>
    </row>
    <row r="3304" spans="1:17" x14ac:dyDescent="0.25">
      <c r="A3304" s="1">
        <v>42144</v>
      </c>
      <c r="B3304" s="2">
        <f t="shared" si="204"/>
        <v>2015</v>
      </c>
      <c r="C3304" s="2">
        <f t="shared" si="205"/>
        <v>5</v>
      </c>
      <c r="D3304" s="2">
        <f t="shared" si="206"/>
        <v>20</v>
      </c>
      <c r="E3304" s="2">
        <f t="shared" si="207"/>
        <v>4</v>
      </c>
      <c r="F3304" s="1" t="s">
        <v>791</v>
      </c>
      <c r="G3304" t="s">
        <v>561</v>
      </c>
      <c r="H3304" s="7" t="s">
        <v>746</v>
      </c>
      <c r="I3304" t="s">
        <v>552</v>
      </c>
      <c r="J3304" t="s">
        <v>164</v>
      </c>
      <c r="K3304" t="s">
        <v>35</v>
      </c>
      <c r="L3304" t="s">
        <v>177</v>
      </c>
      <c r="M3304">
        <v>6</v>
      </c>
      <c r="N3304">
        <v>57.922780000000003</v>
      </c>
      <c r="O3304">
        <v>-135.77500000000001</v>
      </c>
      <c r="P3304">
        <v>1</v>
      </c>
      <c r="Q3304">
        <v>1</v>
      </c>
    </row>
    <row r="3305" spans="1:17" x14ac:dyDescent="0.25">
      <c r="A3305" s="1">
        <v>40801</v>
      </c>
      <c r="B3305" s="2">
        <f t="shared" si="204"/>
        <v>2011</v>
      </c>
      <c r="C3305" s="2">
        <f t="shared" si="205"/>
        <v>9</v>
      </c>
      <c r="D3305" s="2">
        <f t="shared" si="206"/>
        <v>15</v>
      </c>
      <c r="E3305" s="2">
        <f t="shared" si="207"/>
        <v>5</v>
      </c>
      <c r="F3305" s="1" t="s">
        <v>793</v>
      </c>
      <c r="G3305" t="s">
        <v>561</v>
      </c>
      <c r="H3305" s="7" t="s">
        <v>746</v>
      </c>
      <c r="I3305" t="s">
        <v>552</v>
      </c>
      <c r="J3305" t="s">
        <v>164</v>
      </c>
      <c r="K3305" t="s">
        <v>25</v>
      </c>
      <c r="L3305" t="s">
        <v>177</v>
      </c>
      <c r="M3305">
        <v>8</v>
      </c>
      <c r="N3305">
        <v>57.922780000000003</v>
      </c>
      <c r="O3305">
        <v>-135.77500000000001</v>
      </c>
      <c r="P3305">
        <v>2</v>
      </c>
      <c r="Q3305">
        <v>1</v>
      </c>
    </row>
    <row r="3306" spans="1:17" x14ac:dyDescent="0.25">
      <c r="A3306" s="1">
        <v>40802</v>
      </c>
      <c r="B3306" s="2">
        <f t="shared" si="204"/>
        <v>2011</v>
      </c>
      <c r="C3306" s="2">
        <f t="shared" si="205"/>
        <v>9</v>
      </c>
      <c r="D3306" s="2">
        <f t="shared" si="206"/>
        <v>16</v>
      </c>
      <c r="E3306" s="2">
        <f t="shared" si="207"/>
        <v>6</v>
      </c>
      <c r="F3306" s="1" t="s">
        <v>793</v>
      </c>
      <c r="G3306" t="s">
        <v>561</v>
      </c>
      <c r="H3306" s="7" t="s">
        <v>746</v>
      </c>
      <c r="I3306" t="s">
        <v>552</v>
      </c>
      <c r="J3306" t="s">
        <v>164</v>
      </c>
      <c r="K3306" t="s">
        <v>25</v>
      </c>
      <c r="L3306" t="s">
        <v>177</v>
      </c>
      <c r="M3306">
        <v>8</v>
      </c>
      <c r="N3306">
        <v>57.922780000000003</v>
      </c>
      <c r="O3306">
        <v>-135.77500000000001</v>
      </c>
      <c r="P3306">
        <v>2</v>
      </c>
      <c r="Q3306">
        <v>1</v>
      </c>
    </row>
    <row r="3307" spans="1:17" x14ac:dyDescent="0.25">
      <c r="A3307" s="1">
        <v>40803</v>
      </c>
      <c r="B3307" s="2">
        <f t="shared" si="204"/>
        <v>2011</v>
      </c>
      <c r="C3307" s="2">
        <f t="shared" si="205"/>
        <v>9</v>
      </c>
      <c r="D3307" s="2">
        <f t="shared" si="206"/>
        <v>17</v>
      </c>
      <c r="E3307" s="2">
        <f t="shared" si="207"/>
        <v>7</v>
      </c>
      <c r="F3307" s="1" t="s">
        <v>793</v>
      </c>
      <c r="G3307" t="s">
        <v>561</v>
      </c>
      <c r="H3307" s="7" t="s">
        <v>746</v>
      </c>
      <c r="I3307" t="s">
        <v>552</v>
      </c>
      <c r="J3307" t="s">
        <v>164</v>
      </c>
      <c r="K3307" t="s">
        <v>25</v>
      </c>
      <c r="L3307" t="s">
        <v>177</v>
      </c>
      <c r="M3307">
        <v>8</v>
      </c>
      <c r="N3307">
        <v>57.922780000000003</v>
      </c>
      <c r="O3307">
        <v>-135.77500000000001</v>
      </c>
      <c r="P3307">
        <v>2</v>
      </c>
      <c r="Q3307">
        <v>1</v>
      </c>
    </row>
    <row r="3308" spans="1:17" x14ac:dyDescent="0.25">
      <c r="A3308" s="1">
        <v>41169</v>
      </c>
      <c r="B3308" s="2">
        <f t="shared" si="204"/>
        <v>2012</v>
      </c>
      <c r="C3308" s="2">
        <f t="shared" si="205"/>
        <v>9</v>
      </c>
      <c r="D3308" s="2">
        <f t="shared" si="206"/>
        <v>17</v>
      </c>
      <c r="E3308" s="2">
        <f t="shared" si="207"/>
        <v>2</v>
      </c>
      <c r="F3308" s="1" t="s">
        <v>793</v>
      </c>
      <c r="G3308" t="s">
        <v>561</v>
      </c>
      <c r="H3308" s="7" t="s">
        <v>746</v>
      </c>
      <c r="I3308" t="s">
        <v>552</v>
      </c>
      <c r="J3308" t="s">
        <v>164</v>
      </c>
      <c r="K3308" t="s">
        <v>25</v>
      </c>
      <c r="L3308" t="s">
        <v>177</v>
      </c>
      <c r="M3308">
        <v>8</v>
      </c>
      <c r="N3308">
        <v>57.922780000000003</v>
      </c>
      <c r="O3308">
        <v>-135.77500000000001</v>
      </c>
      <c r="P3308">
        <v>2</v>
      </c>
      <c r="Q3308">
        <v>1</v>
      </c>
    </row>
    <row r="3309" spans="1:17" x14ac:dyDescent="0.25">
      <c r="A3309" s="1">
        <v>40804</v>
      </c>
      <c r="B3309" s="2">
        <f t="shared" si="204"/>
        <v>2011</v>
      </c>
      <c r="C3309" s="2">
        <f t="shared" si="205"/>
        <v>9</v>
      </c>
      <c r="D3309" s="2">
        <f t="shared" si="206"/>
        <v>18</v>
      </c>
      <c r="E3309" s="2">
        <f t="shared" si="207"/>
        <v>1</v>
      </c>
      <c r="F3309" s="1" t="s">
        <v>793</v>
      </c>
      <c r="G3309" t="s">
        <v>561</v>
      </c>
      <c r="H3309" s="7" t="s">
        <v>746</v>
      </c>
      <c r="I3309" t="s">
        <v>552</v>
      </c>
      <c r="J3309" t="s">
        <v>164</v>
      </c>
      <c r="K3309" t="s">
        <v>25</v>
      </c>
      <c r="L3309" t="s">
        <v>177</v>
      </c>
      <c r="M3309">
        <v>8</v>
      </c>
      <c r="N3309">
        <v>57.922780000000003</v>
      </c>
      <c r="O3309">
        <v>-135.77500000000001</v>
      </c>
      <c r="P3309">
        <v>2</v>
      </c>
      <c r="Q3309">
        <v>1</v>
      </c>
    </row>
    <row r="3310" spans="1:17" x14ac:dyDescent="0.25">
      <c r="A3310" s="1">
        <v>41170</v>
      </c>
      <c r="B3310" s="2">
        <f t="shared" si="204"/>
        <v>2012</v>
      </c>
      <c r="C3310" s="2">
        <f t="shared" si="205"/>
        <v>9</v>
      </c>
      <c r="D3310" s="2">
        <f t="shared" si="206"/>
        <v>18</v>
      </c>
      <c r="E3310" s="2">
        <f t="shared" si="207"/>
        <v>3</v>
      </c>
      <c r="F3310" s="1" t="s">
        <v>793</v>
      </c>
      <c r="G3310" t="s">
        <v>561</v>
      </c>
      <c r="H3310" s="7" t="s">
        <v>746</v>
      </c>
      <c r="I3310" t="s">
        <v>552</v>
      </c>
      <c r="J3310" t="s">
        <v>164</v>
      </c>
      <c r="K3310" t="s">
        <v>25</v>
      </c>
      <c r="L3310" t="s">
        <v>177</v>
      </c>
      <c r="M3310">
        <v>8</v>
      </c>
      <c r="N3310">
        <v>57.922780000000003</v>
      </c>
      <c r="O3310">
        <v>-135.77500000000001</v>
      </c>
      <c r="P3310">
        <v>2</v>
      </c>
      <c r="Q3310">
        <v>1</v>
      </c>
    </row>
    <row r="3311" spans="1:17" x14ac:dyDescent="0.25">
      <c r="A3311" s="1">
        <v>41171</v>
      </c>
      <c r="B3311" s="2">
        <f t="shared" si="204"/>
        <v>2012</v>
      </c>
      <c r="C3311" s="2">
        <f t="shared" si="205"/>
        <v>9</v>
      </c>
      <c r="D3311" s="2">
        <f t="shared" si="206"/>
        <v>19</v>
      </c>
      <c r="E3311" s="2">
        <f t="shared" si="207"/>
        <v>4</v>
      </c>
      <c r="F3311" s="1" t="s">
        <v>793</v>
      </c>
      <c r="G3311" t="s">
        <v>561</v>
      </c>
      <c r="H3311" s="7" t="s">
        <v>746</v>
      </c>
      <c r="I3311" t="s">
        <v>552</v>
      </c>
      <c r="J3311" t="s">
        <v>164</v>
      </c>
      <c r="K3311" t="s">
        <v>25</v>
      </c>
      <c r="L3311" t="s">
        <v>177</v>
      </c>
      <c r="M3311">
        <v>8</v>
      </c>
      <c r="N3311">
        <v>57.922780000000003</v>
      </c>
      <c r="O3311">
        <v>-135.77500000000001</v>
      </c>
      <c r="P3311">
        <v>2</v>
      </c>
      <c r="Q3311">
        <v>1</v>
      </c>
    </row>
    <row r="3312" spans="1:17" x14ac:dyDescent="0.25">
      <c r="A3312" s="1">
        <v>41172</v>
      </c>
      <c r="B3312" s="2">
        <f t="shared" si="204"/>
        <v>2012</v>
      </c>
      <c r="C3312" s="2">
        <f t="shared" si="205"/>
        <v>9</v>
      </c>
      <c r="D3312" s="2">
        <f t="shared" si="206"/>
        <v>20</v>
      </c>
      <c r="E3312" s="2">
        <f t="shared" si="207"/>
        <v>5</v>
      </c>
      <c r="F3312" s="1" t="s">
        <v>793</v>
      </c>
      <c r="G3312" t="s">
        <v>561</v>
      </c>
      <c r="H3312" s="7" t="s">
        <v>746</v>
      </c>
      <c r="I3312" t="s">
        <v>552</v>
      </c>
      <c r="J3312" t="s">
        <v>164</v>
      </c>
      <c r="K3312" t="s">
        <v>25</v>
      </c>
      <c r="L3312" t="s">
        <v>177</v>
      </c>
      <c r="M3312">
        <v>8</v>
      </c>
      <c r="N3312">
        <v>57.922780000000003</v>
      </c>
      <c r="O3312">
        <v>-135.77500000000001</v>
      </c>
      <c r="P3312">
        <v>2</v>
      </c>
      <c r="Q3312">
        <v>1</v>
      </c>
    </row>
    <row r="3313" spans="1:17" x14ac:dyDescent="0.25">
      <c r="A3313" s="1">
        <v>40807</v>
      </c>
      <c r="B3313" s="2">
        <f t="shared" si="204"/>
        <v>2011</v>
      </c>
      <c r="C3313" s="2">
        <f t="shared" si="205"/>
        <v>9</v>
      </c>
      <c r="D3313" s="2">
        <f t="shared" si="206"/>
        <v>21</v>
      </c>
      <c r="E3313" s="2">
        <f t="shared" si="207"/>
        <v>4</v>
      </c>
      <c r="F3313" s="1" t="s">
        <v>793</v>
      </c>
      <c r="G3313" t="s">
        <v>561</v>
      </c>
      <c r="H3313" s="7" t="s">
        <v>746</v>
      </c>
      <c r="I3313" t="s">
        <v>552</v>
      </c>
      <c r="J3313" t="s">
        <v>164</v>
      </c>
      <c r="K3313" t="s">
        <v>25</v>
      </c>
      <c r="L3313" t="s">
        <v>177</v>
      </c>
      <c r="M3313">
        <v>8</v>
      </c>
      <c r="N3313">
        <v>57.922780000000003</v>
      </c>
      <c r="O3313">
        <v>-135.77500000000001</v>
      </c>
      <c r="P3313">
        <v>2</v>
      </c>
      <c r="Q3313">
        <v>1</v>
      </c>
    </row>
    <row r="3314" spans="1:17" x14ac:dyDescent="0.25">
      <c r="A3314" s="1">
        <v>41173</v>
      </c>
      <c r="B3314" s="2">
        <f t="shared" si="204"/>
        <v>2012</v>
      </c>
      <c r="C3314" s="2">
        <f t="shared" si="205"/>
        <v>9</v>
      </c>
      <c r="D3314" s="2">
        <f t="shared" si="206"/>
        <v>21</v>
      </c>
      <c r="E3314" s="2">
        <f t="shared" si="207"/>
        <v>6</v>
      </c>
      <c r="F3314" s="1" t="s">
        <v>793</v>
      </c>
      <c r="G3314" t="s">
        <v>561</v>
      </c>
      <c r="H3314" s="7" t="s">
        <v>746</v>
      </c>
      <c r="I3314" t="s">
        <v>552</v>
      </c>
      <c r="J3314" t="s">
        <v>164</v>
      </c>
      <c r="K3314" t="s">
        <v>25</v>
      </c>
      <c r="L3314" t="s">
        <v>177</v>
      </c>
      <c r="M3314">
        <v>8</v>
      </c>
      <c r="N3314">
        <v>57.922780000000003</v>
      </c>
      <c r="O3314">
        <v>-135.77500000000001</v>
      </c>
      <c r="P3314">
        <v>2</v>
      </c>
      <c r="Q3314">
        <v>1</v>
      </c>
    </row>
    <row r="3315" spans="1:17" x14ac:dyDescent="0.25">
      <c r="A3315" s="1">
        <v>40808</v>
      </c>
      <c r="B3315" s="2">
        <f t="shared" si="204"/>
        <v>2011</v>
      </c>
      <c r="C3315" s="2">
        <f t="shared" si="205"/>
        <v>9</v>
      </c>
      <c r="D3315" s="2">
        <f t="shared" si="206"/>
        <v>22</v>
      </c>
      <c r="E3315" s="2">
        <f t="shared" si="207"/>
        <v>5</v>
      </c>
      <c r="F3315" s="1" t="s">
        <v>793</v>
      </c>
      <c r="G3315" t="s">
        <v>561</v>
      </c>
      <c r="H3315" s="7" t="s">
        <v>746</v>
      </c>
      <c r="I3315" t="s">
        <v>552</v>
      </c>
      <c r="J3315" t="s">
        <v>164</v>
      </c>
      <c r="K3315" t="s">
        <v>25</v>
      </c>
      <c r="L3315" t="s">
        <v>177</v>
      </c>
      <c r="M3315">
        <v>8</v>
      </c>
      <c r="N3315">
        <v>57.922780000000003</v>
      </c>
      <c r="O3315">
        <v>-135.77500000000001</v>
      </c>
      <c r="P3315">
        <v>2</v>
      </c>
      <c r="Q3315">
        <v>1</v>
      </c>
    </row>
    <row r="3316" spans="1:17" x14ac:dyDescent="0.25">
      <c r="A3316" s="1">
        <v>41174</v>
      </c>
      <c r="B3316" s="2">
        <f t="shared" si="204"/>
        <v>2012</v>
      </c>
      <c r="C3316" s="2">
        <f t="shared" si="205"/>
        <v>9</v>
      </c>
      <c r="D3316" s="2">
        <f t="shared" si="206"/>
        <v>22</v>
      </c>
      <c r="E3316" s="2">
        <f t="shared" si="207"/>
        <v>7</v>
      </c>
      <c r="F3316" s="1" t="s">
        <v>793</v>
      </c>
      <c r="G3316" t="s">
        <v>561</v>
      </c>
      <c r="H3316" s="7" t="s">
        <v>746</v>
      </c>
      <c r="I3316" t="s">
        <v>552</v>
      </c>
      <c r="J3316" t="s">
        <v>164</v>
      </c>
      <c r="K3316" t="s">
        <v>25</v>
      </c>
      <c r="L3316" t="s">
        <v>177</v>
      </c>
      <c r="M3316">
        <v>8</v>
      </c>
      <c r="N3316">
        <v>57.922780000000003</v>
      </c>
      <c r="O3316">
        <v>-135.77500000000001</v>
      </c>
      <c r="P3316">
        <v>2</v>
      </c>
      <c r="Q3316">
        <v>1</v>
      </c>
    </row>
    <row r="3317" spans="1:17" x14ac:dyDescent="0.25">
      <c r="A3317" s="1">
        <v>40809</v>
      </c>
      <c r="B3317" s="2">
        <f t="shared" si="204"/>
        <v>2011</v>
      </c>
      <c r="C3317" s="2">
        <f t="shared" si="205"/>
        <v>9</v>
      </c>
      <c r="D3317" s="2">
        <f t="shared" si="206"/>
        <v>23</v>
      </c>
      <c r="E3317" s="2">
        <f t="shared" si="207"/>
        <v>6</v>
      </c>
      <c r="F3317" s="1" t="s">
        <v>793</v>
      </c>
      <c r="G3317" t="s">
        <v>561</v>
      </c>
      <c r="H3317" s="7" t="s">
        <v>746</v>
      </c>
      <c r="I3317" t="s">
        <v>552</v>
      </c>
      <c r="J3317" t="s">
        <v>164</v>
      </c>
      <c r="K3317" t="s">
        <v>25</v>
      </c>
      <c r="L3317" t="s">
        <v>177</v>
      </c>
      <c r="M3317">
        <v>8</v>
      </c>
      <c r="N3317">
        <v>57.922780000000003</v>
      </c>
      <c r="O3317">
        <v>-135.77500000000001</v>
      </c>
      <c r="P3317">
        <v>2</v>
      </c>
      <c r="Q3317">
        <v>1</v>
      </c>
    </row>
    <row r="3318" spans="1:17" x14ac:dyDescent="0.25">
      <c r="A3318" s="1">
        <v>40810</v>
      </c>
      <c r="B3318" s="2">
        <f t="shared" si="204"/>
        <v>2011</v>
      </c>
      <c r="C3318" s="2">
        <f t="shared" si="205"/>
        <v>9</v>
      </c>
      <c r="D3318" s="2">
        <f t="shared" si="206"/>
        <v>24</v>
      </c>
      <c r="E3318" s="2">
        <f t="shared" si="207"/>
        <v>7</v>
      </c>
      <c r="F3318" s="1" t="s">
        <v>793</v>
      </c>
      <c r="G3318" t="s">
        <v>561</v>
      </c>
      <c r="H3318" s="7" t="s">
        <v>746</v>
      </c>
      <c r="I3318" t="s">
        <v>552</v>
      </c>
      <c r="J3318" t="s">
        <v>164</v>
      </c>
      <c r="K3318" t="s">
        <v>25</v>
      </c>
      <c r="L3318" t="s">
        <v>177</v>
      </c>
      <c r="M3318">
        <v>8</v>
      </c>
      <c r="N3318">
        <v>57.922780000000003</v>
      </c>
      <c r="O3318">
        <v>-135.77500000000001</v>
      </c>
      <c r="P3318">
        <v>2</v>
      </c>
      <c r="Q3318">
        <v>1</v>
      </c>
    </row>
    <row r="3319" spans="1:17" x14ac:dyDescent="0.25">
      <c r="A3319" s="1">
        <v>41759</v>
      </c>
      <c r="B3319" s="2">
        <f t="shared" si="204"/>
        <v>2014</v>
      </c>
      <c r="C3319" s="2">
        <f t="shared" si="205"/>
        <v>4</v>
      </c>
      <c r="D3319" s="2">
        <f t="shared" si="206"/>
        <v>30</v>
      </c>
      <c r="E3319" s="2">
        <f t="shared" si="207"/>
        <v>4</v>
      </c>
      <c r="F3319" s="1" t="s">
        <v>791</v>
      </c>
      <c r="G3319" t="s">
        <v>575</v>
      </c>
      <c r="H3319" s="7" t="s">
        <v>746</v>
      </c>
      <c r="I3319" t="s">
        <v>552</v>
      </c>
      <c r="J3319" t="s">
        <v>164</v>
      </c>
      <c r="K3319" t="s">
        <v>70</v>
      </c>
      <c r="L3319" t="s">
        <v>177</v>
      </c>
      <c r="M3319">
        <v>1.5</v>
      </c>
      <c r="N3319">
        <v>58.001890000000003</v>
      </c>
      <c r="O3319">
        <v>-135.89488</v>
      </c>
      <c r="P3319">
        <v>1</v>
      </c>
      <c r="Q3319">
        <v>1</v>
      </c>
    </row>
    <row r="3320" spans="1:17" x14ac:dyDescent="0.25">
      <c r="A3320" s="1">
        <v>41033</v>
      </c>
      <c r="B3320" s="2">
        <f t="shared" si="204"/>
        <v>2012</v>
      </c>
      <c r="C3320" s="2">
        <f t="shared" si="205"/>
        <v>5</v>
      </c>
      <c r="D3320" s="2">
        <f t="shared" si="206"/>
        <v>4</v>
      </c>
      <c r="E3320" s="2">
        <f t="shared" si="207"/>
        <v>6</v>
      </c>
      <c r="F3320" s="1" t="s">
        <v>791</v>
      </c>
      <c r="G3320" t="s">
        <v>575</v>
      </c>
      <c r="H3320" s="7" t="s">
        <v>746</v>
      </c>
      <c r="I3320" t="s">
        <v>552</v>
      </c>
      <c r="J3320" t="s">
        <v>164</v>
      </c>
      <c r="K3320" t="s">
        <v>70</v>
      </c>
      <c r="L3320" t="s">
        <v>177</v>
      </c>
      <c r="M3320">
        <v>2</v>
      </c>
      <c r="N3320">
        <v>58.001890000000003</v>
      </c>
      <c r="O3320">
        <v>-135.89488</v>
      </c>
      <c r="P3320">
        <v>1</v>
      </c>
      <c r="Q3320">
        <v>1</v>
      </c>
    </row>
    <row r="3321" spans="1:17" x14ac:dyDescent="0.25">
      <c r="A3321" s="1">
        <v>42138</v>
      </c>
      <c r="B3321" s="2">
        <f t="shared" si="204"/>
        <v>2015</v>
      </c>
      <c r="C3321" s="2">
        <f t="shared" si="205"/>
        <v>5</v>
      </c>
      <c r="D3321" s="2">
        <f t="shared" si="206"/>
        <v>14</v>
      </c>
      <c r="E3321" s="2">
        <f t="shared" si="207"/>
        <v>5</v>
      </c>
      <c r="F3321" s="1" t="s">
        <v>791</v>
      </c>
      <c r="G3321" t="s">
        <v>575</v>
      </c>
      <c r="H3321" s="7" t="s">
        <v>746</v>
      </c>
      <c r="I3321" t="s">
        <v>552</v>
      </c>
      <c r="J3321" t="s">
        <v>164</v>
      </c>
      <c r="K3321" t="s">
        <v>35</v>
      </c>
      <c r="L3321" t="s">
        <v>177</v>
      </c>
      <c r="M3321">
        <v>6</v>
      </c>
      <c r="N3321">
        <v>58.001890000000003</v>
      </c>
      <c r="O3321">
        <v>-135.89488</v>
      </c>
      <c r="P3321">
        <v>1</v>
      </c>
      <c r="Q3321">
        <v>1</v>
      </c>
    </row>
    <row r="3322" spans="1:17" x14ac:dyDescent="0.25">
      <c r="A3322" s="1">
        <v>42262</v>
      </c>
      <c r="B3322" s="2">
        <f t="shared" si="204"/>
        <v>2015</v>
      </c>
      <c r="C3322" s="2">
        <f t="shared" si="205"/>
        <v>9</v>
      </c>
      <c r="D3322" s="2">
        <f t="shared" si="206"/>
        <v>15</v>
      </c>
      <c r="E3322" s="2">
        <f t="shared" si="207"/>
        <v>3</v>
      </c>
      <c r="F3322" s="1" t="s">
        <v>793</v>
      </c>
      <c r="G3322" t="s">
        <v>575</v>
      </c>
      <c r="H3322" s="7" t="s">
        <v>746</v>
      </c>
      <c r="I3322" t="s">
        <v>552</v>
      </c>
      <c r="J3322" t="s">
        <v>164</v>
      </c>
      <c r="K3322" t="s">
        <v>35</v>
      </c>
      <c r="L3322" t="s">
        <v>177</v>
      </c>
      <c r="M3322">
        <v>6</v>
      </c>
      <c r="N3322">
        <v>58.001890000000003</v>
      </c>
      <c r="O3322">
        <v>-135.89488</v>
      </c>
      <c r="P3322">
        <v>1</v>
      </c>
      <c r="Q3322">
        <v>1</v>
      </c>
    </row>
    <row r="3323" spans="1:17" x14ac:dyDescent="0.25">
      <c r="A3323" s="1">
        <v>42263</v>
      </c>
      <c r="B3323" s="2">
        <f t="shared" si="204"/>
        <v>2015</v>
      </c>
      <c r="C3323" s="2">
        <f t="shared" si="205"/>
        <v>9</v>
      </c>
      <c r="D3323" s="2">
        <f t="shared" si="206"/>
        <v>16</v>
      </c>
      <c r="E3323" s="2">
        <f t="shared" si="207"/>
        <v>4</v>
      </c>
      <c r="F3323" s="1" t="s">
        <v>793</v>
      </c>
      <c r="G3323" t="s">
        <v>575</v>
      </c>
      <c r="H3323" s="7" t="s">
        <v>746</v>
      </c>
      <c r="I3323" t="s">
        <v>552</v>
      </c>
      <c r="J3323" t="s">
        <v>164</v>
      </c>
      <c r="K3323" t="s">
        <v>35</v>
      </c>
      <c r="L3323" t="s">
        <v>177</v>
      </c>
      <c r="M3323">
        <v>6</v>
      </c>
      <c r="N3323">
        <v>58.001890000000003</v>
      </c>
      <c r="O3323">
        <v>-135.89488</v>
      </c>
      <c r="P3323">
        <v>1</v>
      </c>
      <c r="Q3323">
        <v>1</v>
      </c>
    </row>
    <row r="3324" spans="1:17" x14ac:dyDescent="0.25">
      <c r="A3324" s="1">
        <v>42271</v>
      </c>
      <c r="B3324" s="2">
        <f t="shared" si="204"/>
        <v>2015</v>
      </c>
      <c r="C3324" s="2">
        <f t="shared" si="205"/>
        <v>9</v>
      </c>
      <c r="D3324" s="2">
        <f t="shared" si="206"/>
        <v>24</v>
      </c>
      <c r="E3324" s="2">
        <f t="shared" si="207"/>
        <v>5</v>
      </c>
      <c r="F3324" s="1" t="s">
        <v>793</v>
      </c>
      <c r="G3324" t="s">
        <v>575</v>
      </c>
      <c r="H3324" s="7" t="s">
        <v>746</v>
      </c>
      <c r="I3324" t="s">
        <v>552</v>
      </c>
      <c r="J3324" t="s">
        <v>164</v>
      </c>
      <c r="K3324" t="s">
        <v>35</v>
      </c>
      <c r="L3324" t="s">
        <v>177</v>
      </c>
      <c r="M3324">
        <v>6</v>
      </c>
      <c r="N3324">
        <v>58.001890000000003</v>
      </c>
      <c r="O3324">
        <v>-135.89488</v>
      </c>
      <c r="P3324">
        <v>1</v>
      </c>
      <c r="Q3324">
        <v>1</v>
      </c>
    </row>
    <row r="3325" spans="1:17" x14ac:dyDescent="0.25">
      <c r="A3325" s="1">
        <v>41102</v>
      </c>
      <c r="B3325" s="2">
        <f t="shared" si="204"/>
        <v>2012</v>
      </c>
      <c r="C3325" s="2">
        <f t="shared" si="205"/>
        <v>7</v>
      </c>
      <c r="D3325" s="2">
        <f t="shared" si="206"/>
        <v>12</v>
      </c>
      <c r="E3325" s="2">
        <f t="shared" si="207"/>
        <v>5</v>
      </c>
      <c r="F3325" s="1" t="s">
        <v>792</v>
      </c>
      <c r="G3325" t="s">
        <v>688</v>
      </c>
      <c r="H3325" s="7" t="s">
        <v>782</v>
      </c>
      <c r="I3325" t="s">
        <v>684</v>
      </c>
      <c r="J3325" t="s">
        <v>519</v>
      </c>
      <c r="K3325" t="s">
        <v>626</v>
      </c>
      <c r="L3325" t="s">
        <v>28</v>
      </c>
      <c r="M3325">
        <v>4</v>
      </c>
      <c r="N3325">
        <v>58.213790000000003</v>
      </c>
      <c r="O3325">
        <v>-136.04729</v>
      </c>
      <c r="P3325">
        <v>6</v>
      </c>
      <c r="Q3325">
        <v>1</v>
      </c>
    </row>
    <row r="3326" spans="1:17" x14ac:dyDescent="0.25">
      <c r="A3326" s="1">
        <v>41105</v>
      </c>
      <c r="B3326" s="2">
        <f t="shared" si="204"/>
        <v>2012</v>
      </c>
      <c r="C3326" s="2">
        <f t="shared" si="205"/>
        <v>7</v>
      </c>
      <c r="D3326" s="2">
        <f t="shared" si="206"/>
        <v>15</v>
      </c>
      <c r="E3326" s="2">
        <f t="shared" si="207"/>
        <v>1</v>
      </c>
      <c r="F3326" s="1" t="s">
        <v>792</v>
      </c>
      <c r="G3326" t="s">
        <v>688</v>
      </c>
      <c r="H3326" s="7" t="s">
        <v>782</v>
      </c>
      <c r="I3326" t="s">
        <v>684</v>
      </c>
      <c r="J3326" t="s">
        <v>519</v>
      </c>
      <c r="K3326" t="s">
        <v>626</v>
      </c>
      <c r="L3326" t="s">
        <v>28</v>
      </c>
      <c r="M3326">
        <v>4</v>
      </c>
      <c r="N3326">
        <v>58.213790000000003</v>
      </c>
      <c r="O3326">
        <v>-136.04729</v>
      </c>
      <c r="P3326">
        <v>6</v>
      </c>
      <c r="Q3326">
        <v>1</v>
      </c>
    </row>
    <row r="3327" spans="1:17" x14ac:dyDescent="0.25">
      <c r="A3327" s="1">
        <v>41145</v>
      </c>
      <c r="B3327" s="2">
        <f t="shared" si="204"/>
        <v>2012</v>
      </c>
      <c r="C3327" s="2">
        <f t="shared" si="205"/>
        <v>8</v>
      </c>
      <c r="D3327" s="2">
        <f t="shared" si="206"/>
        <v>24</v>
      </c>
      <c r="E3327" s="2">
        <f t="shared" si="207"/>
        <v>6</v>
      </c>
      <c r="F3327" s="1" t="s">
        <v>792</v>
      </c>
      <c r="G3327" t="s">
        <v>688</v>
      </c>
      <c r="H3327" s="7" t="s">
        <v>782</v>
      </c>
      <c r="I3327" t="s">
        <v>684</v>
      </c>
      <c r="J3327" t="s">
        <v>519</v>
      </c>
      <c r="K3327" t="s">
        <v>626</v>
      </c>
      <c r="L3327" t="s">
        <v>28</v>
      </c>
      <c r="M3327">
        <v>2</v>
      </c>
      <c r="N3327">
        <v>58.213790000000003</v>
      </c>
      <c r="O3327">
        <v>-136.04729</v>
      </c>
      <c r="P3327">
        <v>4</v>
      </c>
      <c r="Q3327">
        <v>1</v>
      </c>
    </row>
    <row r="3328" spans="1:17" x14ac:dyDescent="0.25">
      <c r="A3328" s="1">
        <v>40715</v>
      </c>
      <c r="B3328" s="2">
        <f t="shared" si="204"/>
        <v>2011</v>
      </c>
      <c r="C3328" s="2">
        <f t="shared" si="205"/>
        <v>6</v>
      </c>
      <c r="D3328" s="2">
        <f t="shared" si="206"/>
        <v>21</v>
      </c>
      <c r="E3328" s="2">
        <f t="shared" si="207"/>
        <v>3</v>
      </c>
      <c r="F3328" s="1" t="s">
        <v>792</v>
      </c>
      <c r="G3328" t="s">
        <v>688</v>
      </c>
      <c r="H3328" s="7" t="s">
        <v>782</v>
      </c>
      <c r="I3328" t="s">
        <v>684</v>
      </c>
      <c r="J3328" t="s">
        <v>519</v>
      </c>
      <c r="K3328" t="s">
        <v>533</v>
      </c>
      <c r="L3328" t="s">
        <v>13</v>
      </c>
      <c r="M3328">
        <v>2</v>
      </c>
      <c r="N3328">
        <v>58.213790000000003</v>
      </c>
      <c r="O3328">
        <v>-136.04729</v>
      </c>
      <c r="P3328">
        <v>4</v>
      </c>
      <c r="Q3328">
        <v>1</v>
      </c>
    </row>
    <row r="3329" spans="1:17" x14ac:dyDescent="0.25">
      <c r="A3329" s="1">
        <v>41105</v>
      </c>
      <c r="B3329" s="2">
        <f t="shared" si="204"/>
        <v>2012</v>
      </c>
      <c r="C3329" s="2">
        <f t="shared" si="205"/>
        <v>7</v>
      </c>
      <c r="D3329" s="2">
        <f t="shared" si="206"/>
        <v>15</v>
      </c>
      <c r="E3329" s="2">
        <f t="shared" si="207"/>
        <v>1</v>
      </c>
      <c r="F3329" s="1" t="s">
        <v>792</v>
      </c>
      <c r="G3329" t="s">
        <v>688</v>
      </c>
      <c r="H3329" s="7" t="s">
        <v>782</v>
      </c>
      <c r="I3329" t="s">
        <v>684</v>
      </c>
      <c r="J3329" t="s">
        <v>519</v>
      </c>
      <c r="K3329" t="s">
        <v>533</v>
      </c>
      <c r="L3329" t="s">
        <v>13</v>
      </c>
      <c r="M3329">
        <v>1</v>
      </c>
      <c r="N3329">
        <v>58.213790000000003</v>
      </c>
      <c r="O3329">
        <v>-136.04729</v>
      </c>
      <c r="P3329">
        <v>8</v>
      </c>
      <c r="Q3329">
        <v>1</v>
      </c>
    </row>
    <row r="3330" spans="1:17" x14ac:dyDescent="0.25">
      <c r="A3330" s="1">
        <v>41032</v>
      </c>
      <c r="B3330" s="2">
        <f t="shared" ref="B3330:B3393" si="208">YEAR(A3330)</f>
        <v>2012</v>
      </c>
      <c r="C3330" s="2">
        <f t="shared" ref="C3330:C3393" si="209">MONTH(A3330)</f>
        <v>5</v>
      </c>
      <c r="D3330" s="2">
        <f t="shared" ref="D3330:D3393" si="210">DAY(A3330)</f>
        <v>3</v>
      </c>
      <c r="E3330" s="2">
        <f t="shared" ref="E3330:E3393" si="211">WEEKDAY(A3330)</f>
        <v>5</v>
      </c>
      <c r="F3330" s="1" t="s">
        <v>791</v>
      </c>
      <c r="G3330" t="s">
        <v>688</v>
      </c>
      <c r="H3330" s="7" t="s">
        <v>782</v>
      </c>
      <c r="I3330" t="s">
        <v>684</v>
      </c>
      <c r="J3330" t="s">
        <v>519</v>
      </c>
      <c r="K3330" t="s">
        <v>626</v>
      </c>
      <c r="L3330" t="s">
        <v>177</v>
      </c>
      <c r="M3330">
        <v>1</v>
      </c>
      <c r="N3330">
        <v>58.213790000000003</v>
      </c>
      <c r="O3330">
        <v>-136.04729</v>
      </c>
      <c r="P3330">
        <v>2</v>
      </c>
      <c r="Q3330">
        <v>1</v>
      </c>
    </row>
    <row r="3331" spans="1:17" x14ac:dyDescent="0.25">
      <c r="A3331" s="1">
        <v>41033</v>
      </c>
      <c r="B3331" s="2">
        <f t="shared" si="208"/>
        <v>2012</v>
      </c>
      <c r="C3331" s="2">
        <f t="shared" si="209"/>
        <v>5</v>
      </c>
      <c r="D3331" s="2">
        <f t="shared" si="210"/>
        <v>4</v>
      </c>
      <c r="E3331" s="2">
        <f t="shared" si="211"/>
        <v>6</v>
      </c>
      <c r="F3331" s="1" t="s">
        <v>791</v>
      </c>
      <c r="G3331" t="s">
        <v>688</v>
      </c>
      <c r="H3331" s="7" t="s">
        <v>782</v>
      </c>
      <c r="I3331" t="s">
        <v>684</v>
      </c>
      <c r="J3331" t="s">
        <v>519</v>
      </c>
      <c r="K3331" t="s">
        <v>626</v>
      </c>
      <c r="L3331" t="s">
        <v>177</v>
      </c>
      <c r="M3331">
        <v>1</v>
      </c>
      <c r="N3331">
        <v>58.213790000000003</v>
      </c>
      <c r="O3331">
        <v>-136.04729</v>
      </c>
      <c r="P3331">
        <v>2</v>
      </c>
      <c r="Q3331">
        <v>1</v>
      </c>
    </row>
    <row r="3332" spans="1:17" x14ac:dyDescent="0.25">
      <c r="A3332" s="1">
        <v>41034</v>
      </c>
      <c r="B3332" s="2">
        <f t="shared" si="208"/>
        <v>2012</v>
      </c>
      <c r="C3332" s="2">
        <f t="shared" si="209"/>
        <v>5</v>
      </c>
      <c r="D3332" s="2">
        <f t="shared" si="210"/>
        <v>5</v>
      </c>
      <c r="E3332" s="2">
        <f t="shared" si="211"/>
        <v>7</v>
      </c>
      <c r="F3332" s="1" t="s">
        <v>791</v>
      </c>
      <c r="G3332" t="s">
        <v>688</v>
      </c>
      <c r="H3332" s="7" t="s">
        <v>782</v>
      </c>
      <c r="I3332" t="s">
        <v>684</v>
      </c>
      <c r="J3332" t="s">
        <v>519</v>
      </c>
      <c r="K3332" t="s">
        <v>626</v>
      </c>
      <c r="L3332" t="s">
        <v>177</v>
      </c>
      <c r="M3332">
        <v>1</v>
      </c>
      <c r="N3332">
        <v>58.213790000000003</v>
      </c>
      <c r="O3332">
        <v>-136.04729</v>
      </c>
      <c r="P3332">
        <v>2</v>
      </c>
      <c r="Q3332">
        <v>1</v>
      </c>
    </row>
    <row r="3333" spans="1:17" x14ac:dyDescent="0.25">
      <c r="A3333" s="1">
        <v>41035</v>
      </c>
      <c r="B3333" s="2">
        <f t="shared" si="208"/>
        <v>2012</v>
      </c>
      <c r="C3333" s="2">
        <f t="shared" si="209"/>
        <v>5</v>
      </c>
      <c r="D3333" s="2">
        <f t="shared" si="210"/>
        <v>6</v>
      </c>
      <c r="E3333" s="2">
        <f t="shared" si="211"/>
        <v>1</v>
      </c>
      <c r="F3333" s="1" t="s">
        <v>791</v>
      </c>
      <c r="G3333" t="s">
        <v>688</v>
      </c>
      <c r="H3333" s="7" t="s">
        <v>782</v>
      </c>
      <c r="I3333" t="s">
        <v>684</v>
      </c>
      <c r="J3333" t="s">
        <v>519</v>
      </c>
      <c r="K3333" t="s">
        <v>626</v>
      </c>
      <c r="L3333" t="s">
        <v>177</v>
      </c>
      <c r="M3333">
        <v>1</v>
      </c>
      <c r="N3333">
        <v>58.213790000000003</v>
      </c>
      <c r="O3333">
        <v>-136.04729</v>
      </c>
      <c r="P3333">
        <v>2</v>
      </c>
      <c r="Q3333">
        <v>1</v>
      </c>
    </row>
    <row r="3334" spans="1:17" x14ac:dyDescent="0.25">
      <c r="A3334" s="1">
        <v>41036</v>
      </c>
      <c r="B3334" s="2">
        <f t="shared" si="208"/>
        <v>2012</v>
      </c>
      <c r="C3334" s="2">
        <f t="shared" si="209"/>
        <v>5</v>
      </c>
      <c r="D3334" s="2">
        <f t="shared" si="210"/>
        <v>7</v>
      </c>
      <c r="E3334" s="2">
        <f t="shared" si="211"/>
        <v>2</v>
      </c>
      <c r="F3334" s="1" t="s">
        <v>791</v>
      </c>
      <c r="G3334" t="s">
        <v>688</v>
      </c>
      <c r="H3334" s="7" t="s">
        <v>782</v>
      </c>
      <c r="I3334" t="s">
        <v>684</v>
      </c>
      <c r="J3334" t="s">
        <v>519</v>
      </c>
      <c r="K3334" t="s">
        <v>626</v>
      </c>
      <c r="L3334" t="s">
        <v>177</v>
      </c>
      <c r="M3334">
        <v>1</v>
      </c>
      <c r="N3334">
        <v>58.213790000000003</v>
      </c>
      <c r="O3334">
        <v>-136.04729</v>
      </c>
      <c r="P3334">
        <v>4</v>
      </c>
      <c r="Q3334">
        <v>2</v>
      </c>
    </row>
    <row r="3335" spans="1:17" x14ac:dyDescent="0.25">
      <c r="A3335" s="1">
        <v>41037</v>
      </c>
      <c r="B3335" s="2">
        <f t="shared" si="208"/>
        <v>2012</v>
      </c>
      <c r="C3335" s="2">
        <f t="shared" si="209"/>
        <v>5</v>
      </c>
      <c r="D3335" s="2">
        <f t="shared" si="210"/>
        <v>8</v>
      </c>
      <c r="E3335" s="2">
        <f t="shared" si="211"/>
        <v>3</v>
      </c>
      <c r="F3335" s="1" t="s">
        <v>791</v>
      </c>
      <c r="G3335" t="s">
        <v>688</v>
      </c>
      <c r="H3335" s="7" t="s">
        <v>782</v>
      </c>
      <c r="I3335" t="s">
        <v>684</v>
      </c>
      <c r="J3335" t="s">
        <v>519</v>
      </c>
      <c r="K3335" t="s">
        <v>626</v>
      </c>
      <c r="L3335" t="s">
        <v>177</v>
      </c>
      <c r="M3335">
        <v>1</v>
      </c>
      <c r="N3335">
        <v>58.213790000000003</v>
      </c>
      <c r="O3335">
        <v>-136.04729</v>
      </c>
      <c r="P3335">
        <v>1</v>
      </c>
      <c r="Q3335">
        <v>1</v>
      </c>
    </row>
    <row r="3336" spans="1:17" x14ac:dyDescent="0.25">
      <c r="A3336" s="1">
        <v>41039</v>
      </c>
      <c r="B3336" s="2">
        <f t="shared" si="208"/>
        <v>2012</v>
      </c>
      <c r="C3336" s="2">
        <f t="shared" si="209"/>
        <v>5</v>
      </c>
      <c r="D3336" s="2">
        <f t="shared" si="210"/>
        <v>10</v>
      </c>
      <c r="E3336" s="2">
        <f t="shared" si="211"/>
        <v>5</v>
      </c>
      <c r="F3336" s="1" t="s">
        <v>791</v>
      </c>
      <c r="G3336" t="s">
        <v>688</v>
      </c>
      <c r="H3336" s="7" t="s">
        <v>782</v>
      </c>
      <c r="I3336" t="s">
        <v>684</v>
      </c>
      <c r="J3336" t="s">
        <v>519</v>
      </c>
      <c r="K3336" t="s">
        <v>626</v>
      </c>
      <c r="L3336" t="s">
        <v>177</v>
      </c>
      <c r="M3336">
        <v>1.5</v>
      </c>
      <c r="N3336">
        <v>58.213790000000003</v>
      </c>
      <c r="O3336">
        <v>-136.04729</v>
      </c>
      <c r="P3336">
        <v>1</v>
      </c>
      <c r="Q3336">
        <v>1</v>
      </c>
    </row>
    <row r="3337" spans="1:17" x14ac:dyDescent="0.25">
      <c r="A3337" s="1">
        <v>41041</v>
      </c>
      <c r="B3337" s="2">
        <f t="shared" si="208"/>
        <v>2012</v>
      </c>
      <c r="C3337" s="2">
        <f t="shared" si="209"/>
        <v>5</v>
      </c>
      <c r="D3337" s="2">
        <f t="shared" si="210"/>
        <v>12</v>
      </c>
      <c r="E3337" s="2">
        <f t="shared" si="211"/>
        <v>7</v>
      </c>
      <c r="F3337" s="1" t="s">
        <v>791</v>
      </c>
      <c r="G3337" t="s">
        <v>688</v>
      </c>
      <c r="H3337" s="7" t="s">
        <v>782</v>
      </c>
      <c r="I3337" t="s">
        <v>684</v>
      </c>
      <c r="J3337" t="s">
        <v>519</v>
      </c>
      <c r="K3337" t="s">
        <v>626</v>
      </c>
      <c r="L3337" t="s">
        <v>177</v>
      </c>
      <c r="M3337">
        <v>2</v>
      </c>
      <c r="N3337">
        <v>58.213790000000003</v>
      </c>
      <c r="O3337">
        <v>-136.04729</v>
      </c>
      <c r="P3337">
        <v>2</v>
      </c>
      <c r="Q3337">
        <v>1</v>
      </c>
    </row>
    <row r="3338" spans="1:17" x14ac:dyDescent="0.25">
      <c r="A3338" s="1">
        <v>41042</v>
      </c>
      <c r="B3338" s="2">
        <f t="shared" si="208"/>
        <v>2012</v>
      </c>
      <c r="C3338" s="2">
        <f t="shared" si="209"/>
        <v>5</v>
      </c>
      <c r="D3338" s="2">
        <f t="shared" si="210"/>
        <v>13</v>
      </c>
      <c r="E3338" s="2">
        <f t="shared" si="211"/>
        <v>1</v>
      </c>
      <c r="F3338" s="1" t="s">
        <v>791</v>
      </c>
      <c r="G3338" t="s">
        <v>688</v>
      </c>
      <c r="H3338" s="7" t="s">
        <v>782</v>
      </c>
      <c r="I3338" t="s">
        <v>684</v>
      </c>
      <c r="J3338" t="s">
        <v>519</v>
      </c>
      <c r="K3338" t="s">
        <v>626</v>
      </c>
      <c r="L3338" t="s">
        <v>177</v>
      </c>
      <c r="M3338">
        <v>2</v>
      </c>
      <c r="N3338">
        <v>58.213790000000003</v>
      </c>
      <c r="O3338">
        <v>-136.04729</v>
      </c>
      <c r="P3338">
        <v>2</v>
      </c>
      <c r="Q3338">
        <v>1</v>
      </c>
    </row>
    <row r="3339" spans="1:17" x14ac:dyDescent="0.25">
      <c r="A3339" s="1">
        <v>41043</v>
      </c>
      <c r="B3339" s="2">
        <f t="shared" si="208"/>
        <v>2012</v>
      </c>
      <c r="C3339" s="2">
        <f t="shared" si="209"/>
        <v>5</v>
      </c>
      <c r="D3339" s="2">
        <f t="shared" si="210"/>
        <v>14</v>
      </c>
      <c r="E3339" s="2">
        <f t="shared" si="211"/>
        <v>2</v>
      </c>
      <c r="F3339" s="1" t="s">
        <v>791</v>
      </c>
      <c r="G3339" t="s">
        <v>688</v>
      </c>
      <c r="H3339" s="7" t="s">
        <v>782</v>
      </c>
      <c r="I3339" t="s">
        <v>684</v>
      </c>
      <c r="J3339" t="s">
        <v>519</v>
      </c>
      <c r="K3339" t="s">
        <v>626</v>
      </c>
      <c r="L3339" t="s">
        <v>177</v>
      </c>
      <c r="M3339">
        <v>2</v>
      </c>
      <c r="N3339">
        <v>58.213790000000003</v>
      </c>
      <c r="O3339">
        <v>-136.04729</v>
      </c>
      <c r="P3339">
        <v>2</v>
      </c>
      <c r="Q3339">
        <v>1</v>
      </c>
    </row>
    <row r="3340" spans="1:17" x14ac:dyDescent="0.25">
      <c r="A3340" s="1">
        <v>41044</v>
      </c>
      <c r="B3340" s="2">
        <f t="shared" si="208"/>
        <v>2012</v>
      </c>
      <c r="C3340" s="2">
        <f t="shared" si="209"/>
        <v>5</v>
      </c>
      <c r="D3340" s="2">
        <f t="shared" si="210"/>
        <v>15</v>
      </c>
      <c r="E3340" s="2">
        <f t="shared" si="211"/>
        <v>3</v>
      </c>
      <c r="F3340" s="1" t="s">
        <v>791</v>
      </c>
      <c r="G3340" t="s">
        <v>688</v>
      </c>
      <c r="H3340" s="7" t="s">
        <v>782</v>
      </c>
      <c r="I3340" t="s">
        <v>684</v>
      </c>
      <c r="J3340" t="s">
        <v>519</v>
      </c>
      <c r="K3340" t="s">
        <v>626</v>
      </c>
      <c r="L3340" t="s">
        <v>177</v>
      </c>
      <c r="M3340">
        <v>1</v>
      </c>
      <c r="N3340">
        <v>58.213790000000003</v>
      </c>
      <c r="O3340">
        <v>-136.04729</v>
      </c>
      <c r="P3340">
        <v>2</v>
      </c>
      <c r="Q3340">
        <v>1</v>
      </c>
    </row>
    <row r="3341" spans="1:17" x14ac:dyDescent="0.25">
      <c r="A3341" s="1">
        <v>41047</v>
      </c>
      <c r="B3341" s="2">
        <f t="shared" si="208"/>
        <v>2012</v>
      </c>
      <c r="C3341" s="2">
        <f t="shared" si="209"/>
        <v>5</v>
      </c>
      <c r="D3341" s="2">
        <f t="shared" si="210"/>
        <v>18</v>
      </c>
      <c r="E3341" s="2">
        <f t="shared" si="211"/>
        <v>6</v>
      </c>
      <c r="F3341" s="1" t="s">
        <v>791</v>
      </c>
      <c r="G3341" t="s">
        <v>688</v>
      </c>
      <c r="H3341" s="7" t="s">
        <v>782</v>
      </c>
      <c r="I3341" t="s">
        <v>684</v>
      </c>
      <c r="J3341" t="s">
        <v>519</v>
      </c>
      <c r="K3341" t="s">
        <v>626</v>
      </c>
      <c r="L3341" t="s">
        <v>177</v>
      </c>
      <c r="M3341">
        <v>2</v>
      </c>
      <c r="N3341">
        <v>58.213790000000003</v>
      </c>
      <c r="O3341">
        <v>-136.04729</v>
      </c>
      <c r="P3341">
        <v>1</v>
      </c>
      <c r="Q3341">
        <v>1</v>
      </c>
    </row>
    <row r="3342" spans="1:17" x14ac:dyDescent="0.25">
      <c r="A3342" s="1">
        <v>41048</v>
      </c>
      <c r="B3342" s="2">
        <f t="shared" si="208"/>
        <v>2012</v>
      </c>
      <c r="C3342" s="2">
        <f t="shared" si="209"/>
        <v>5</v>
      </c>
      <c r="D3342" s="2">
        <f t="shared" si="210"/>
        <v>19</v>
      </c>
      <c r="E3342" s="2">
        <f t="shared" si="211"/>
        <v>7</v>
      </c>
      <c r="F3342" s="1" t="s">
        <v>791</v>
      </c>
      <c r="G3342" t="s">
        <v>688</v>
      </c>
      <c r="H3342" s="7" t="s">
        <v>782</v>
      </c>
      <c r="I3342" t="s">
        <v>684</v>
      </c>
      <c r="J3342" t="s">
        <v>519</v>
      </c>
      <c r="K3342" t="s">
        <v>626</v>
      </c>
      <c r="L3342" t="s">
        <v>177</v>
      </c>
      <c r="M3342">
        <v>2</v>
      </c>
      <c r="N3342">
        <v>58.213790000000003</v>
      </c>
      <c r="O3342">
        <v>-136.04729</v>
      </c>
      <c r="P3342">
        <v>1</v>
      </c>
      <c r="Q3342">
        <v>1</v>
      </c>
    </row>
    <row r="3343" spans="1:17" x14ac:dyDescent="0.25">
      <c r="A3343" s="1">
        <v>41049</v>
      </c>
      <c r="B3343" s="2">
        <f t="shared" si="208"/>
        <v>2012</v>
      </c>
      <c r="C3343" s="2">
        <f t="shared" si="209"/>
        <v>5</v>
      </c>
      <c r="D3343" s="2">
        <f t="shared" si="210"/>
        <v>20</v>
      </c>
      <c r="E3343" s="2">
        <f t="shared" si="211"/>
        <v>1</v>
      </c>
      <c r="F3343" s="1" t="s">
        <v>791</v>
      </c>
      <c r="G3343" t="s">
        <v>688</v>
      </c>
      <c r="H3343" s="7" t="s">
        <v>782</v>
      </c>
      <c r="I3343" t="s">
        <v>684</v>
      </c>
      <c r="J3343" t="s">
        <v>519</v>
      </c>
      <c r="K3343" t="s">
        <v>626</v>
      </c>
      <c r="L3343" t="s">
        <v>177</v>
      </c>
      <c r="M3343">
        <v>3</v>
      </c>
      <c r="N3343">
        <v>58.213790000000003</v>
      </c>
      <c r="O3343">
        <v>-136.04729</v>
      </c>
      <c r="P3343">
        <v>1</v>
      </c>
      <c r="Q3343">
        <v>1</v>
      </c>
    </row>
    <row r="3344" spans="1:17" x14ac:dyDescent="0.25">
      <c r="A3344" s="1">
        <v>40701</v>
      </c>
      <c r="B3344" s="2">
        <f t="shared" si="208"/>
        <v>2011</v>
      </c>
      <c r="C3344" s="2">
        <f t="shared" si="209"/>
        <v>6</v>
      </c>
      <c r="D3344" s="2">
        <f t="shared" si="210"/>
        <v>7</v>
      </c>
      <c r="E3344" s="2">
        <f t="shared" si="211"/>
        <v>3</v>
      </c>
      <c r="F3344" s="1" t="s">
        <v>792</v>
      </c>
      <c r="G3344" t="s">
        <v>688</v>
      </c>
      <c r="H3344" s="7" t="s">
        <v>782</v>
      </c>
      <c r="I3344" t="s">
        <v>684</v>
      </c>
      <c r="J3344" t="s">
        <v>519</v>
      </c>
      <c r="K3344" t="s">
        <v>533</v>
      </c>
      <c r="L3344" t="s">
        <v>13</v>
      </c>
      <c r="M3344">
        <v>0.5</v>
      </c>
      <c r="N3344">
        <v>58.213790000000003</v>
      </c>
      <c r="O3344">
        <v>-136.04729</v>
      </c>
      <c r="P3344">
        <v>5</v>
      </c>
      <c r="Q3344">
        <v>1</v>
      </c>
    </row>
    <row r="3345" spans="1:17" x14ac:dyDescent="0.25">
      <c r="A3345" s="1">
        <v>40732</v>
      </c>
      <c r="B3345" s="2">
        <f t="shared" si="208"/>
        <v>2011</v>
      </c>
      <c r="C3345" s="2">
        <f t="shared" si="209"/>
        <v>7</v>
      </c>
      <c r="D3345" s="2">
        <f t="shared" si="210"/>
        <v>8</v>
      </c>
      <c r="E3345" s="2">
        <f t="shared" si="211"/>
        <v>6</v>
      </c>
      <c r="F3345" s="1" t="s">
        <v>792</v>
      </c>
      <c r="G3345" t="s">
        <v>688</v>
      </c>
      <c r="H3345" s="7" t="s">
        <v>782</v>
      </c>
      <c r="I3345" t="s">
        <v>684</v>
      </c>
      <c r="J3345" t="s">
        <v>519</v>
      </c>
      <c r="K3345" t="s">
        <v>533</v>
      </c>
      <c r="L3345" t="s">
        <v>13</v>
      </c>
      <c r="M3345">
        <v>2</v>
      </c>
      <c r="N3345">
        <v>58.213790000000003</v>
      </c>
      <c r="O3345">
        <v>-136.04729</v>
      </c>
      <c r="P3345">
        <v>8</v>
      </c>
      <c r="Q3345">
        <v>1</v>
      </c>
    </row>
    <row r="3346" spans="1:17" x14ac:dyDescent="0.25">
      <c r="A3346" s="1">
        <v>41124</v>
      </c>
      <c r="B3346" s="2">
        <f t="shared" si="208"/>
        <v>2012</v>
      </c>
      <c r="C3346" s="2">
        <f t="shared" si="209"/>
        <v>8</v>
      </c>
      <c r="D3346" s="2">
        <f t="shared" si="210"/>
        <v>3</v>
      </c>
      <c r="E3346" s="2">
        <f t="shared" si="211"/>
        <v>6</v>
      </c>
      <c r="F3346" s="1" t="s">
        <v>792</v>
      </c>
      <c r="G3346" t="s">
        <v>688</v>
      </c>
      <c r="H3346" s="7" t="s">
        <v>782</v>
      </c>
      <c r="I3346" t="s">
        <v>684</v>
      </c>
      <c r="J3346" t="s">
        <v>519</v>
      </c>
      <c r="K3346" t="s">
        <v>679</v>
      </c>
      <c r="L3346" t="s">
        <v>13</v>
      </c>
      <c r="M3346">
        <v>1</v>
      </c>
      <c r="N3346">
        <v>58.213790000000003</v>
      </c>
      <c r="O3346">
        <v>-136.04729</v>
      </c>
      <c r="P3346">
        <v>2</v>
      </c>
      <c r="Q3346">
        <v>1</v>
      </c>
    </row>
    <row r="3347" spans="1:17" x14ac:dyDescent="0.25">
      <c r="A3347" s="1">
        <v>40738</v>
      </c>
      <c r="B3347" s="2">
        <f t="shared" si="208"/>
        <v>2011</v>
      </c>
      <c r="C3347" s="2">
        <f t="shared" si="209"/>
        <v>7</v>
      </c>
      <c r="D3347" s="2">
        <f t="shared" si="210"/>
        <v>14</v>
      </c>
      <c r="E3347" s="2">
        <f t="shared" si="211"/>
        <v>5</v>
      </c>
      <c r="F3347" s="1" t="s">
        <v>792</v>
      </c>
      <c r="G3347" t="s">
        <v>651</v>
      </c>
      <c r="H3347" s="7" t="s">
        <v>787</v>
      </c>
      <c r="I3347" t="s">
        <v>645</v>
      </c>
      <c r="J3347" t="s">
        <v>164</v>
      </c>
      <c r="K3347" t="s">
        <v>533</v>
      </c>
      <c r="L3347" t="s">
        <v>44</v>
      </c>
      <c r="M3347">
        <v>7</v>
      </c>
      <c r="N3347">
        <v>57.786900000000003</v>
      </c>
      <c r="O3347">
        <v>-136.23283000000001</v>
      </c>
      <c r="P3347">
        <v>10</v>
      </c>
      <c r="Q3347">
        <v>1</v>
      </c>
    </row>
    <row r="3348" spans="1:17" x14ac:dyDescent="0.25">
      <c r="A3348" s="1">
        <v>40739</v>
      </c>
      <c r="B3348" s="2">
        <f t="shared" si="208"/>
        <v>2011</v>
      </c>
      <c r="C3348" s="2">
        <f t="shared" si="209"/>
        <v>7</v>
      </c>
      <c r="D3348" s="2">
        <f t="shared" si="210"/>
        <v>15</v>
      </c>
      <c r="E3348" s="2">
        <f t="shared" si="211"/>
        <v>6</v>
      </c>
      <c r="F3348" s="1" t="s">
        <v>792</v>
      </c>
      <c r="G3348" t="s">
        <v>651</v>
      </c>
      <c r="H3348" s="7" t="s">
        <v>787</v>
      </c>
      <c r="I3348" t="s">
        <v>645</v>
      </c>
      <c r="J3348" t="s">
        <v>164</v>
      </c>
      <c r="K3348" t="s">
        <v>533</v>
      </c>
      <c r="L3348" t="s">
        <v>44</v>
      </c>
      <c r="M3348">
        <v>11</v>
      </c>
      <c r="N3348">
        <v>57.786900000000003</v>
      </c>
      <c r="O3348">
        <v>-136.23283000000001</v>
      </c>
      <c r="P3348">
        <v>10</v>
      </c>
      <c r="Q3348">
        <v>1</v>
      </c>
    </row>
    <row r="3349" spans="1:17" x14ac:dyDescent="0.25">
      <c r="A3349" s="1">
        <v>41109</v>
      </c>
      <c r="B3349" s="2">
        <f t="shared" si="208"/>
        <v>2012</v>
      </c>
      <c r="C3349" s="2">
        <f t="shared" si="209"/>
        <v>7</v>
      </c>
      <c r="D3349" s="2">
        <f t="shared" si="210"/>
        <v>19</v>
      </c>
      <c r="E3349" s="2">
        <f t="shared" si="211"/>
        <v>5</v>
      </c>
      <c r="F3349" s="1" t="s">
        <v>792</v>
      </c>
      <c r="G3349" t="s">
        <v>651</v>
      </c>
      <c r="H3349" s="7" t="s">
        <v>787</v>
      </c>
      <c r="I3349" t="s">
        <v>645</v>
      </c>
      <c r="J3349" t="s">
        <v>164</v>
      </c>
      <c r="K3349" t="s">
        <v>533</v>
      </c>
      <c r="L3349" t="s">
        <v>44</v>
      </c>
      <c r="M3349">
        <v>10</v>
      </c>
      <c r="N3349">
        <v>57.786900000000003</v>
      </c>
      <c r="O3349">
        <v>-136.23283000000001</v>
      </c>
      <c r="P3349">
        <v>3</v>
      </c>
      <c r="Q3349">
        <v>1</v>
      </c>
    </row>
    <row r="3350" spans="1:17" x14ac:dyDescent="0.25">
      <c r="A3350" s="1">
        <v>41110</v>
      </c>
      <c r="B3350" s="2">
        <f t="shared" si="208"/>
        <v>2012</v>
      </c>
      <c r="C3350" s="2">
        <f t="shared" si="209"/>
        <v>7</v>
      </c>
      <c r="D3350" s="2">
        <f t="shared" si="210"/>
        <v>20</v>
      </c>
      <c r="E3350" s="2">
        <f t="shared" si="211"/>
        <v>6</v>
      </c>
      <c r="F3350" s="1" t="s">
        <v>792</v>
      </c>
      <c r="G3350" t="s">
        <v>651</v>
      </c>
      <c r="H3350" s="7" t="s">
        <v>787</v>
      </c>
      <c r="I3350" t="s">
        <v>645</v>
      </c>
      <c r="J3350" t="s">
        <v>164</v>
      </c>
      <c r="K3350" t="s">
        <v>533</v>
      </c>
      <c r="L3350" t="s">
        <v>44</v>
      </c>
      <c r="M3350">
        <v>16</v>
      </c>
      <c r="N3350">
        <v>57.786900000000003</v>
      </c>
      <c r="O3350">
        <v>-136.23283000000001</v>
      </c>
      <c r="P3350">
        <v>3</v>
      </c>
      <c r="Q3350">
        <v>1</v>
      </c>
    </row>
    <row r="3351" spans="1:17" x14ac:dyDescent="0.25">
      <c r="A3351" s="1">
        <v>40689</v>
      </c>
      <c r="B3351" s="2">
        <f t="shared" si="208"/>
        <v>2011</v>
      </c>
      <c r="C3351" s="2">
        <f t="shared" si="209"/>
        <v>5</v>
      </c>
      <c r="D3351" s="2">
        <f t="shared" si="210"/>
        <v>26</v>
      </c>
      <c r="E3351" s="2">
        <f t="shared" si="211"/>
        <v>5</v>
      </c>
      <c r="F3351" s="1" t="s">
        <v>791</v>
      </c>
      <c r="G3351" t="s">
        <v>651</v>
      </c>
      <c r="H3351" s="7" t="s">
        <v>787</v>
      </c>
      <c r="I3351" t="s">
        <v>645</v>
      </c>
      <c r="J3351" t="s">
        <v>164</v>
      </c>
      <c r="K3351" t="s">
        <v>69</v>
      </c>
      <c r="L3351" t="s">
        <v>177</v>
      </c>
      <c r="M3351">
        <v>4</v>
      </c>
      <c r="N3351">
        <v>57.786900000000003</v>
      </c>
      <c r="O3351">
        <v>-136.23283000000001</v>
      </c>
      <c r="P3351">
        <v>1</v>
      </c>
      <c r="Q3351">
        <v>1</v>
      </c>
    </row>
    <row r="3352" spans="1:17" x14ac:dyDescent="0.25">
      <c r="A3352" s="1">
        <v>40805</v>
      </c>
      <c r="B3352" s="2">
        <f t="shared" si="208"/>
        <v>2011</v>
      </c>
      <c r="C3352" s="2">
        <f t="shared" si="209"/>
        <v>9</v>
      </c>
      <c r="D3352" s="2">
        <f t="shared" si="210"/>
        <v>19</v>
      </c>
      <c r="E3352" s="2">
        <f t="shared" si="211"/>
        <v>2</v>
      </c>
      <c r="F3352" s="1" t="s">
        <v>793</v>
      </c>
      <c r="G3352" t="s">
        <v>651</v>
      </c>
      <c r="H3352" s="7" t="s">
        <v>787</v>
      </c>
      <c r="I3352" t="s">
        <v>645</v>
      </c>
      <c r="J3352" t="s">
        <v>164</v>
      </c>
      <c r="K3352" t="s">
        <v>626</v>
      </c>
      <c r="L3352" t="s">
        <v>177</v>
      </c>
      <c r="M3352">
        <v>2</v>
      </c>
      <c r="N3352">
        <v>57.786900000000003</v>
      </c>
      <c r="O3352">
        <v>-136.23283000000001</v>
      </c>
      <c r="P3352">
        <v>2</v>
      </c>
      <c r="Q3352">
        <v>1</v>
      </c>
    </row>
    <row r="3353" spans="1:17" x14ac:dyDescent="0.25">
      <c r="A3353" s="1">
        <v>40806</v>
      </c>
      <c r="B3353" s="2">
        <f t="shared" si="208"/>
        <v>2011</v>
      </c>
      <c r="C3353" s="2">
        <f t="shared" si="209"/>
        <v>9</v>
      </c>
      <c r="D3353" s="2">
        <f t="shared" si="210"/>
        <v>20</v>
      </c>
      <c r="E3353" s="2">
        <f t="shared" si="211"/>
        <v>3</v>
      </c>
      <c r="F3353" s="1" t="s">
        <v>793</v>
      </c>
      <c r="G3353" t="s">
        <v>651</v>
      </c>
      <c r="H3353" s="7" t="s">
        <v>787</v>
      </c>
      <c r="I3353" t="s">
        <v>645</v>
      </c>
      <c r="J3353" t="s">
        <v>164</v>
      </c>
      <c r="K3353" t="s">
        <v>626</v>
      </c>
      <c r="L3353" t="s">
        <v>177</v>
      </c>
      <c r="M3353">
        <v>2</v>
      </c>
      <c r="N3353">
        <v>57.786900000000003</v>
      </c>
      <c r="O3353">
        <v>-136.23283000000001</v>
      </c>
      <c r="P3353">
        <v>2</v>
      </c>
      <c r="Q3353">
        <v>1</v>
      </c>
    </row>
    <row r="3354" spans="1:17" x14ac:dyDescent="0.25">
      <c r="A3354" s="1">
        <v>41172</v>
      </c>
      <c r="B3354" s="2">
        <f t="shared" si="208"/>
        <v>2012</v>
      </c>
      <c r="C3354" s="2">
        <f t="shared" si="209"/>
        <v>9</v>
      </c>
      <c r="D3354" s="2">
        <f t="shared" si="210"/>
        <v>20</v>
      </c>
      <c r="E3354" s="2">
        <f t="shared" si="211"/>
        <v>5</v>
      </c>
      <c r="F3354" s="1" t="s">
        <v>793</v>
      </c>
      <c r="G3354" t="s">
        <v>651</v>
      </c>
      <c r="H3354" s="7" t="s">
        <v>787</v>
      </c>
      <c r="I3354" t="s">
        <v>645</v>
      </c>
      <c r="J3354" t="s">
        <v>164</v>
      </c>
      <c r="K3354" t="s">
        <v>626</v>
      </c>
      <c r="L3354" t="s">
        <v>177</v>
      </c>
      <c r="M3354">
        <v>9</v>
      </c>
      <c r="N3354">
        <v>57.786900000000003</v>
      </c>
      <c r="O3354">
        <v>-136.23283000000001</v>
      </c>
      <c r="P3354">
        <v>2</v>
      </c>
      <c r="Q3354">
        <v>1</v>
      </c>
    </row>
    <row r="3355" spans="1:17" x14ac:dyDescent="0.25">
      <c r="A3355" s="1">
        <v>41911</v>
      </c>
      <c r="B3355" s="2">
        <f t="shared" si="208"/>
        <v>2014</v>
      </c>
      <c r="C3355" s="2">
        <f t="shared" si="209"/>
        <v>9</v>
      </c>
      <c r="D3355" s="2">
        <f t="shared" si="210"/>
        <v>29</v>
      </c>
      <c r="E3355" s="2">
        <f t="shared" si="211"/>
        <v>2</v>
      </c>
      <c r="F3355" s="1" t="s">
        <v>793</v>
      </c>
      <c r="G3355" t="s">
        <v>651</v>
      </c>
      <c r="H3355" s="7" t="s">
        <v>787</v>
      </c>
      <c r="I3355" t="s">
        <v>645</v>
      </c>
      <c r="J3355" t="s">
        <v>164</v>
      </c>
      <c r="K3355" t="s">
        <v>69</v>
      </c>
      <c r="L3355" t="s">
        <v>177</v>
      </c>
      <c r="M3355">
        <v>1</v>
      </c>
      <c r="N3355">
        <v>57.786900000000003</v>
      </c>
      <c r="O3355">
        <v>-136.23283000000001</v>
      </c>
      <c r="P3355">
        <v>1</v>
      </c>
      <c r="Q3355">
        <v>1</v>
      </c>
    </row>
    <row r="3356" spans="1:17" x14ac:dyDescent="0.25">
      <c r="A3356" s="1">
        <v>41912</v>
      </c>
      <c r="B3356" s="2">
        <f t="shared" si="208"/>
        <v>2014</v>
      </c>
      <c r="C3356" s="2">
        <f t="shared" si="209"/>
        <v>9</v>
      </c>
      <c r="D3356" s="2">
        <f t="shared" si="210"/>
        <v>30</v>
      </c>
      <c r="E3356" s="2">
        <f t="shared" si="211"/>
        <v>3</v>
      </c>
      <c r="F3356" s="1" t="s">
        <v>793</v>
      </c>
      <c r="G3356" t="s">
        <v>651</v>
      </c>
      <c r="H3356" s="7" t="s">
        <v>787</v>
      </c>
      <c r="I3356" t="s">
        <v>645</v>
      </c>
      <c r="J3356" t="s">
        <v>164</v>
      </c>
      <c r="K3356" t="s">
        <v>69</v>
      </c>
      <c r="L3356" t="s">
        <v>177</v>
      </c>
      <c r="M3356">
        <v>3</v>
      </c>
      <c r="N3356">
        <v>57.786900000000003</v>
      </c>
      <c r="O3356">
        <v>-136.23283000000001</v>
      </c>
      <c r="P3356">
        <v>2</v>
      </c>
      <c r="Q3356">
        <v>1</v>
      </c>
    </row>
    <row r="3357" spans="1:17" x14ac:dyDescent="0.25">
      <c r="A3357" s="1">
        <v>41913</v>
      </c>
      <c r="B3357" s="2">
        <f t="shared" si="208"/>
        <v>2014</v>
      </c>
      <c r="C3357" s="2">
        <f t="shared" si="209"/>
        <v>10</v>
      </c>
      <c r="D3357" s="2">
        <f t="shared" si="210"/>
        <v>1</v>
      </c>
      <c r="E3357" s="2">
        <f t="shared" si="211"/>
        <v>4</v>
      </c>
      <c r="F3357" s="1" t="s">
        <v>793</v>
      </c>
      <c r="G3357" t="s">
        <v>651</v>
      </c>
      <c r="H3357" s="7" t="s">
        <v>787</v>
      </c>
      <c r="I3357" t="s">
        <v>645</v>
      </c>
      <c r="J3357" t="s">
        <v>164</v>
      </c>
      <c r="K3357" t="s">
        <v>69</v>
      </c>
      <c r="L3357" t="s">
        <v>177</v>
      </c>
      <c r="M3357">
        <v>0</v>
      </c>
      <c r="N3357">
        <v>57.786900000000003</v>
      </c>
      <c r="O3357">
        <v>-136.23283000000001</v>
      </c>
      <c r="P3357">
        <v>1</v>
      </c>
      <c r="Q3357">
        <v>1</v>
      </c>
    </row>
    <row r="3358" spans="1:17" x14ac:dyDescent="0.25">
      <c r="A3358" s="1">
        <v>42148</v>
      </c>
      <c r="B3358" s="2">
        <f t="shared" si="208"/>
        <v>2015</v>
      </c>
      <c r="C3358" s="2">
        <f t="shared" si="209"/>
        <v>5</v>
      </c>
      <c r="D3358" s="2">
        <f t="shared" si="210"/>
        <v>24</v>
      </c>
      <c r="E3358" s="2">
        <f t="shared" si="211"/>
        <v>1</v>
      </c>
      <c r="F3358" s="1" t="s">
        <v>791</v>
      </c>
      <c r="G3358" t="s">
        <v>651</v>
      </c>
      <c r="H3358" s="7" t="s">
        <v>787</v>
      </c>
      <c r="I3358" t="s">
        <v>645</v>
      </c>
      <c r="J3358" t="s">
        <v>164</v>
      </c>
      <c r="K3358" t="s">
        <v>69</v>
      </c>
      <c r="L3358" t="s">
        <v>734</v>
      </c>
      <c r="M3358">
        <v>1</v>
      </c>
      <c r="N3358">
        <v>57.786900000000003</v>
      </c>
      <c r="O3358">
        <v>-136.23283000000001</v>
      </c>
      <c r="P3358">
        <v>1</v>
      </c>
      <c r="Q3358">
        <v>1</v>
      </c>
    </row>
    <row r="3359" spans="1:17" x14ac:dyDescent="0.25">
      <c r="A3359" s="1">
        <v>42149</v>
      </c>
      <c r="B3359" s="2">
        <f t="shared" si="208"/>
        <v>2015</v>
      </c>
      <c r="C3359" s="2">
        <f t="shared" si="209"/>
        <v>5</v>
      </c>
      <c r="D3359" s="2">
        <f t="shared" si="210"/>
        <v>25</v>
      </c>
      <c r="E3359" s="2">
        <f t="shared" si="211"/>
        <v>2</v>
      </c>
      <c r="F3359" s="1" t="s">
        <v>791</v>
      </c>
      <c r="G3359" t="s">
        <v>651</v>
      </c>
      <c r="H3359" s="7" t="s">
        <v>787</v>
      </c>
      <c r="I3359" t="s">
        <v>645</v>
      </c>
      <c r="J3359" t="s">
        <v>164</v>
      </c>
      <c r="K3359" t="s">
        <v>69</v>
      </c>
      <c r="L3359" t="s">
        <v>734</v>
      </c>
      <c r="M3359">
        <v>4</v>
      </c>
      <c r="N3359">
        <v>57.786900000000003</v>
      </c>
      <c r="O3359">
        <v>-136.23283000000001</v>
      </c>
      <c r="P3359">
        <v>1</v>
      </c>
      <c r="Q3359">
        <v>1</v>
      </c>
    </row>
    <row r="3360" spans="1:17" x14ac:dyDescent="0.25">
      <c r="A3360" s="1">
        <v>40718</v>
      </c>
      <c r="B3360" s="2">
        <f t="shared" si="208"/>
        <v>2011</v>
      </c>
      <c r="C3360" s="2">
        <f t="shared" si="209"/>
        <v>6</v>
      </c>
      <c r="D3360" s="2">
        <f t="shared" si="210"/>
        <v>24</v>
      </c>
      <c r="E3360" s="2">
        <f t="shared" si="211"/>
        <v>6</v>
      </c>
      <c r="F3360" s="1" t="s">
        <v>792</v>
      </c>
      <c r="G3360" t="s">
        <v>651</v>
      </c>
      <c r="H3360" s="7" t="s">
        <v>787</v>
      </c>
      <c r="I3360" t="s">
        <v>645</v>
      </c>
      <c r="J3360" t="s">
        <v>164</v>
      </c>
      <c r="K3360" t="s">
        <v>145</v>
      </c>
      <c r="L3360" t="s">
        <v>13</v>
      </c>
      <c r="M3360">
        <v>0.5</v>
      </c>
      <c r="N3360">
        <v>57.786900000000003</v>
      </c>
      <c r="O3360">
        <v>-136.23283000000001</v>
      </c>
      <c r="P3360">
        <v>3</v>
      </c>
      <c r="Q3360">
        <v>1</v>
      </c>
    </row>
    <row r="3361" spans="1:17" x14ac:dyDescent="0.25">
      <c r="A3361" s="1">
        <v>41067</v>
      </c>
      <c r="B3361" s="2">
        <f t="shared" si="208"/>
        <v>2012</v>
      </c>
      <c r="C3361" s="2">
        <f t="shared" si="209"/>
        <v>6</v>
      </c>
      <c r="D3361" s="2">
        <f t="shared" si="210"/>
        <v>7</v>
      </c>
      <c r="E3361" s="2">
        <f t="shared" si="211"/>
        <v>5</v>
      </c>
      <c r="F3361" s="1" t="s">
        <v>792</v>
      </c>
      <c r="G3361" t="s">
        <v>663</v>
      </c>
      <c r="H3361" s="7" t="s">
        <v>787</v>
      </c>
      <c r="I3361" t="s">
        <v>645</v>
      </c>
      <c r="J3361" t="s">
        <v>164</v>
      </c>
      <c r="K3361" t="s">
        <v>99</v>
      </c>
      <c r="L3361" t="s">
        <v>13</v>
      </c>
      <c r="M3361">
        <v>4</v>
      </c>
      <c r="N3361">
        <v>57.801459999999999</v>
      </c>
      <c r="O3361">
        <v>-136.226</v>
      </c>
      <c r="P3361">
        <v>3</v>
      </c>
      <c r="Q3361">
        <v>1</v>
      </c>
    </row>
    <row r="3362" spans="1:17" x14ac:dyDescent="0.25">
      <c r="A3362" s="1">
        <v>41853</v>
      </c>
      <c r="B3362" s="2">
        <f t="shared" si="208"/>
        <v>2014</v>
      </c>
      <c r="C3362" s="2">
        <f t="shared" si="209"/>
        <v>8</v>
      </c>
      <c r="D3362" s="2">
        <f t="shared" si="210"/>
        <v>2</v>
      </c>
      <c r="E3362" s="2">
        <f t="shared" si="211"/>
        <v>7</v>
      </c>
      <c r="F3362" s="1" t="s">
        <v>792</v>
      </c>
      <c r="G3362" t="s">
        <v>663</v>
      </c>
      <c r="H3362" s="7" t="s">
        <v>787</v>
      </c>
      <c r="I3362" t="s">
        <v>645</v>
      </c>
      <c r="J3362" t="s">
        <v>164</v>
      </c>
      <c r="K3362" t="s">
        <v>308</v>
      </c>
      <c r="L3362" t="s">
        <v>13</v>
      </c>
      <c r="M3362">
        <v>3</v>
      </c>
      <c r="N3362">
        <v>57.801459999999999</v>
      </c>
      <c r="O3362">
        <v>-136.226</v>
      </c>
      <c r="P3362">
        <v>4</v>
      </c>
      <c r="Q3362">
        <v>1</v>
      </c>
    </row>
    <row r="3363" spans="1:17" x14ac:dyDescent="0.25">
      <c r="A3363" s="1">
        <v>41161</v>
      </c>
      <c r="B3363" s="2">
        <f t="shared" si="208"/>
        <v>2012</v>
      </c>
      <c r="C3363" s="2">
        <f t="shared" si="209"/>
        <v>9</v>
      </c>
      <c r="D3363" s="2">
        <f t="shared" si="210"/>
        <v>9</v>
      </c>
      <c r="E3363" s="2">
        <f t="shared" si="211"/>
        <v>1</v>
      </c>
      <c r="F3363" s="1" t="s">
        <v>792</v>
      </c>
      <c r="G3363" t="s">
        <v>663</v>
      </c>
      <c r="H3363" s="7" t="s">
        <v>787</v>
      </c>
      <c r="I3363" t="s">
        <v>645</v>
      </c>
      <c r="J3363" t="s">
        <v>164</v>
      </c>
      <c r="K3363" t="s">
        <v>308</v>
      </c>
      <c r="L3363" t="s">
        <v>13</v>
      </c>
      <c r="M3363">
        <v>2.5</v>
      </c>
      <c r="N3363">
        <v>57.801459999999999</v>
      </c>
      <c r="O3363">
        <v>-136.226</v>
      </c>
      <c r="P3363">
        <v>2</v>
      </c>
      <c r="Q3363">
        <v>1</v>
      </c>
    </row>
    <row r="3364" spans="1:17" x14ac:dyDescent="0.25">
      <c r="A3364" s="1">
        <v>41159</v>
      </c>
      <c r="B3364" s="2">
        <f t="shared" si="208"/>
        <v>2012</v>
      </c>
      <c r="C3364" s="2">
        <f t="shared" si="209"/>
        <v>9</v>
      </c>
      <c r="D3364" s="2">
        <f t="shared" si="210"/>
        <v>7</v>
      </c>
      <c r="E3364" s="2">
        <f t="shared" si="211"/>
        <v>6</v>
      </c>
      <c r="F3364" s="1" t="s">
        <v>792</v>
      </c>
      <c r="G3364" t="s">
        <v>665</v>
      </c>
      <c r="H3364" s="7" t="s">
        <v>787</v>
      </c>
      <c r="I3364" t="s">
        <v>645</v>
      </c>
      <c r="J3364" t="s">
        <v>164</v>
      </c>
      <c r="K3364" t="s">
        <v>197</v>
      </c>
      <c r="L3364" t="s">
        <v>28</v>
      </c>
      <c r="M3364">
        <v>3</v>
      </c>
      <c r="N3364">
        <v>57.797229999999999</v>
      </c>
      <c r="O3364">
        <v>-136.22555</v>
      </c>
      <c r="P3364">
        <v>1</v>
      </c>
      <c r="Q3364">
        <v>1</v>
      </c>
    </row>
    <row r="3365" spans="1:17" x14ac:dyDescent="0.25">
      <c r="A3365" s="1">
        <v>41110</v>
      </c>
      <c r="B3365" s="2">
        <f t="shared" si="208"/>
        <v>2012</v>
      </c>
      <c r="C3365" s="2">
        <f t="shared" si="209"/>
        <v>7</v>
      </c>
      <c r="D3365" s="2">
        <f t="shared" si="210"/>
        <v>20</v>
      </c>
      <c r="E3365" s="2">
        <f t="shared" si="211"/>
        <v>6</v>
      </c>
      <c r="F3365" s="1" t="s">
        <v>792</v>
      </c>
      <c r="G3365" t="s">
        <v>665</v>
      </c>
      <c r="H3365" s="7" t="s">
        <v>787</v>
      </c>
      <c r="I3365" t="s">
        <v>645</v>
      </c>
      <c r="J3365" t="s">
        <v>164</v>
      </c>
      <c r="K3365" t="s">
        <v>533</v>
      </c>
      <c r="L3365" t="s">
        <v>13</v>
      </c>
      <c r="M3365">
        <v>2</v>
      </c>
      <c r="N3365">
        <v>57.797229999999999</v>
      </c>
      <c r="O3365">
        <v>-136.22555</v>
      </c>
      <c r="P3365">
        <v>3</v>
      </c>
      <c r="Q3365">
        <v>1</v>
      </c>
    </row>
    <row r="3366" spans="1:17" x14ac:dyDescent="0.25">
      <c r="A3366" s="1">
        <v>40730</v>
      </c>
      <c r="B3366" s="2">
        <f t="shared" si="208"/>
        <v>2011</v>
      </c>
      <c r="C3366" s="2">
        <f t="shared" si="209"/>
        <v>7</v>
      </c>
      <c r="D3366" s="2">
        <f t="shared" si="210"/>
        <v>6</v>
      </c>
      <c r="E3366" s="2">
        <f t="shared" si="211"/>
        <v>4</v>
      </c>
      <c r="F3366" s="1" t="s">
        <v>792</v>
      </c>
      <c r="G3366" t="s">
        <v>710</v>
      </c>
      <c r="H3366" s="7" t="s">
        <v>785</v>
      </c>
      <c r="I3366" t="s">
        <v>709</v>
      </c>
      <c r="J3366" t="s">
        <v>519</v>
      </c>
      <c r="K3366" t="s">
        <v>533</v>
      </c>
      <c r="L3366" t="s">
        <v>44</v>
      </c>
      <c r="M3366">
        <v>12</v>
      </c>
      <c r="N3366">
        <v>58.195650000000001</v>
      </c>
      <c r="O3366">
        <v>-136.39242999999999</v>
      </c>
      <c r="P3366">
        <v>8</v>
      </c>
      <c r="Q3366">
        <v>1</v>
      </c>
    </row>
    <row r="3367" spans="1:17" x14ac:dyDescent="0.25">
      <c r="A3367" s="1">
        <v>40673</v>
      </c>
      <c r="B3367" s="2">
        <f t="shared" si="208"/>
        <v>2011</v>
      </c>
      <c r="C3367" s="2">
        <f t="shared" si="209"/>
        <v>5</v>
      </c>
      <c r="D3367" s="2">
        <f t="shared" si="210"/>
        <v>10</v>
      </c>
      <c r="E3367" s="2">
        <f t="shared" si="211"/>
        <v>3</v>
      </c>
      <c r="F3367" s="1" t="s">
        <v>791</v>
      </c>
      <c r="G3367" t="s">
        <v>710</v>
      </c>
      <c r="H3367" s="7" t="s">
        <v>785</v>
      </c>
      <c r="I3367" t="s">
        <v>709</v>
      </c>
      <c r="J3367" t="s">
        <v>519</v>
      </c>
      <c r="K3367" t="s">
        <v>79</v>
      </c>
      <c r="L3367" t="s">
        <v>13</v>
      </c>
      <c r="M3367">
        <v>1.5</v>
      </c>
      <c r="N3367">
        <v>58.195650000000001</v>
      </c>
      <c r="O3367">
        <v>-136.39242999999999</v>
      </c>
      <c r="P3367">
        <v>19</v>
      </c>
      <c r="Q3367">
        <v>1</v>
      </c>
    </row>
    <row r="3368" spans="1:17" x14ac:dyDescent="0.25">
      <c r="A3368" s="1">
        <v>41407</v>
      </c>
      <c r="B3368" s="2">
        <f t="shared" si="208"/>
        <v>2013</v>
      </c>
      <c r="C3368" s="2">
        <f t="shared" si="209"/>
        <v>5</v>
      </c>
      <c r="D3368" s="2">
        <f t="shared" si="210"/>
        <v>13</v>
      </c>
      <c r="E3368" s="2">
        <f t="shared" si="211"/>
        <v>2</v>
      </c>
      <c r="F3368" s="1" t="s">
        <v>791</v>
      </c>
      <c r="G3368" t="s">
        <v>710</v>
      </c>
      <c r="H3368" s="7" t="s">
        <v>785</v>
      </c>
      <c r="I3368" t="s">
        <v>709</v>
      </c>
      <c r="J3368" t="s">
        <v>519</v>
      </c>
      <c r="K3368" t="s">
        <v>74</v>
      </c>
      <c r="L3368" t="s">
        <v>13</v>
      </c>
      <c r="M3368">
        <v>3</v>
      </c>
      <c r="N3368">
        <v>58.195650000000001</v>
      </c>
      <c r="O3368">
        <v>-136.39242999999999</v>
      </c>
      <c r="P3368">
        <v>54</v>
      </c>
      <c r="Q3368">
        <v>5</v>
      </c>
    </row>
    <row r="3369" spans="1:17" x14ac:dyDescent="0.25">
      <c r="A3369" s="1">
        <v>41408</v>
      </c>
      <c r="B3369" s="2">
        <f t="shared" si="208"/>
        <v>2013</v>
      </c>
      <c r="C3369" s="2">
        <f t="shared" si="209"/>
        <v>5</v>
      </c>
      <c r="D3369" s="2">
        <f t="shared" si="210"/>
        <v>14</v>
      </c>
      <c r="E3369" s="2">
        <f t="shared" si="211"/>
        <v>3</v>
      </c>
      <c r="F3369" s="1" t="s">
        <v>791</v>
      </c>
      <c r="G3369" t="s">
        <v>710</v>
      </c>
      <c r="H3369" s="7" t="s">
        <v>785</v>
      </c>
      <c r="I3369" t="s">
        <v>709</v>
      </c>
      <c r="J3369" t="s">
        <v>519</v>
      </c>
      <c r="K3369" t="s">
        <v>74</v>
      </c>
      <c r="L3369" t="s">
        <v>13</v>
      </c>
      <c r="M3369">
        <v>1.5</v>
      </c>
      <c r="N3369">
        <v>58.195650000000001</v>
      </c>
      <c r="O3369">
        <v>-136.39242999999999</v>
      </c>
      <c r="P3369">
        <v>47</v>
      </c>
      <c r="Q3369">
        <v>6</v>
      </c>
    </row>
    <row r="3370" spans="1:17" x14ac:dyDescent="0.25">
      <c r="A3370" s="1">
        <v>42143</v>
      </c>
      <c r="B3370" s="2">
        <f t="shared" si="208"/>
        <v>2015</v>
      </c>
      <c r="C3370" s="2">
        <f t="shared" si="209"/>
        <v>5</v>
      </c>
      <c r="D3370" s="2">
        <f t="shared" si="210"/>
        <v>19</v>
      </c>
      <c r="E3370" s="2">
        <f t="shared" si="211"/>
        <v>3</v>
      </c>
      <c r="F3370" s="1" t="s">
        <v>791</v>
      </c>
      <c r="G3370" t="s">
        <v>710</v>
      </c>
      <c r="H3370" s="7" t="s">
        <v>785</v>
      </c>
      <c r="I3370" t="s">
        <v>709</v>
      </c>
      <c r="J3370" t="s">
        <v>519</v>
      </c>
      <c r="K3370" t="s">
        <v>79</v>
      </c>
      <c r="L3370" t="s">
        <v>13</v>
      </c>
      <c r="M3370">
        <v>3.5</v>
      </c>
      <c r="N3370">
        <v>58.195650000000001</v>
      </c>
      <c r="O3370">
        <v>-136.39242999999999</v>
      </c>
      <c r="P3370">
        <v>42</v>
      </c>
      <c r="Q3370">
        <v>1</v>
      </c>
    </row>
    <row r="3371" spans="1:17" x14ac:dyDescent="0.25">
      <c r="A3371" s="1">
        <v>41416</v>
      </c>
      <c r="B3371" s="2">
        <f t="shared" si="208"/>
        <v>2013</v>
      </c>
      <c r="C3371" s="2">
        <f t="shared" si="209"/>
        <v>5</v>
      </c>
      <c r="D3371" s="2">
        <f t="shared" si="210"/>
        <v>22</v>
      </c>
      <c r="E3371" s="2">
        <f t="shared" si="211"/>
        <v>4</v>
      </c>
      <c r="F3371" s="1" t="s">
        <v>791</v>
      </c>
      <c r="G3371" t="s">
        <v>710</v>
      </c>
      <c r="H3371" s="7" t="s">
        <v>785</v>
      </c>
      <c r="I3371" t="s">
        <v>709</v>
      </c>
      <c r="J3371" t="s">
        <v>519</v>
      </c>
      <c r="K3371" t="s">
        <v>79</v>
      </c>
      <c r="L3371" t="s">
        <v>13</v>
      </c>
      <c r="M3371">
        <v>3</v>
      </c>
      <c r="N3371">
        <v>58.195650000000001</v>
      </c>
      <c r="O3371">
        <v>-136.39242999999999</v>
      </c>
      <c r="P3371">
        <v>35</v>
      </c>
      <c r="Q3371">
        <v>6</v>
      </c>
    </row>
    <row r="3372" spans="1:17" x14ac:dyDescent="0.25">
      <c r="A3372" s="1">
        <v>41416</v>
      </c>
      <c r="B3372" s="2">
        <f t="shared" si="208"/>
        <v>2013</v>
      </c>
      <c r="C3372" s="2">
        <f t="shared" si="209"/>
        <v>5</v>
      </c>
      <c r="D3372" s="2">
        <f t="shared" si="210"/>
        <v>22</v>
      </c>
      <c r="E3372" s="2">
        <f t="shared" si="211"/>
        <v>4</v>
      </c>
      <c r="F3372" s="1" t="s">
        <v>791</v>
      </c>
      <c r="G3372" t="s">
        <v>710</v>
      </c>
      <c r="H3372" s="7" t="s">
        <v>785</v>
      </c>
      <c r="I3372" t="s">
        <v>709</v>
      </c>
      <c r="J3372" t="s">
        <v>519</v>
      </c>
      <c r="K3372" t="s">
        <v>74</v>
      </c>
      <c r="L3372" t="s">
        <v>13</v>
      </c>
      <c r="M3372">
        <v>2</v>
      </c>
      <c r="N3372">
        <v>58.195650000000001</v>
      </c>
      <c r="O3372">
        <v>-136.39242999999999</v>
      </c>
      <c r="P3372">
        <v>36</v>
      </c>
      <c r="Q3372">
        <v>4</v>
      </c>
    </row>
    <row r="3373" spans="1:17" x14ac:dyDescent="0.25">
      <c r="A3373" s="1">
        <v>41422</v>
      </c>
      <c r="B3373" s="2">
        <f t="shared" si="208"/>
        <v>2013</v>
      </c>
      <c r="C3373" s="2">
        <f t="shared" si="209"/>
        <v>5</v>
      </c>
      <c r="D3373" s="2">
        <f t="shared" si="210"/>
        <v>28</v>
      </c>
      <c r="E3373" s="2">
        <f t="shared" si="211"/>
        <v>3</v>
      </c>
      <c r="F3373" s="1" t="s">
        <v>791</v>
      </c>
      <c r="G3373" t="s">
        <v>710</v>
      </c>
      <c r="H3373" s="7" t="s">
        <v>785</v>
      </c>
      <c r="I3373" t="s">
        <v>709</v>
      </c>
      <c r="J3373" t="s">
        <v>519</v>
      </c>
      <c r="K3373" t="s">
        <v>74</v>
      </c>
      <c r="L3373" t="s">
        <v>13</v>
      </c>
      <c r="M3373">
        <v>1.5</v>
      </c>
      <c r="N3373">
        <v>58.195650000000001</v>
      </c>
      <c r="O3373">
        <v>-136.39242999999999</v>
      </c>
      <c r="P3373">
        <v>49</v>
      </c>
      <c r="Q3373">
        <v>6</v>
      </c>
    </row>
    <row r="3374" spans="1:17" x14ac:dyDescent="0.25">
      <c r="A3374" s="1">
        <v>41058</v>
      </c>
      <c r="B3374" s="2">
        <f t="shared" si="208"/>
        <v>2012</v>
      </c>
      <c r="C3374" s="2">
        <f t="shared" si="209"/>
        <v>5</v>
      </c>
      <c r="D3374" s="2">
        <f t="shared" si="210"/>
        <v>29</v>
      </c>
      <c r="E3374" s="2">
        <f t="shared" si="211"/>
        <v>3</v>
      </c>
      <c r="F3374" s="1" t="s">
        <v>791</v>
      </c>
      <c r="G3374" t="s">
        <v>710</v>
      </c>
      <c r="H3374" s="7" t="s">
        <v>785</v>
      </c>
      <c r="I3374" t="s">
        <v>709</v>
      </c>
      <c r="J3374" t="s">
        <v>519</v>
      </c>
      <c r="K3374" t="s">
        <v>74</v>
      </c>
      <c r="L3374" t="s">
        <v>13</v>
      </c>
      <c r="M3374">
        <v>1.5</v>
      </c>
      <c r="N3374">
        <v>58.195650000000001</v>
      </c>
      <c r="O3374">
        <v>-136.39242999999999</v>
      </c>
      <c r="P3374">
        <v>58</v>
      </c>
      <c r="Q3374">
        <v>6</v>
      </c>
    </row>
    <row r="3375" spans="1:17" x14ac:dyDescent="0.25">
      <c r="A3375" s="1">
        <v>40693</v>
      </c>
      <c r="B3375" s="2">
        <f t="shared" si="208"/>
        <v>2011</v>
      </c>
      <c r="C3375" s="2">
        <f t="shared" si="209"/>
        <v>5</v>
      </c>
      <c r="D3375" s="2">
        <f t="shared" si="210"/>
        <v>30</v>
      </c>
      <c r="E3375" s="2">
        <f t="shared" si="211"/>
        <v>2</v>
      </c>
      <c r="F3375" s="1" t="s">
        <v>791</v>
      </c>
      <c r="G3375" t="s">
        <v>710</v>
      </c>
      <c r="H3375" s="7" t="s">
        <v>785</v>
      </c>
      <c r="I3375" t="s">
        <v>709</v>
      </c>
      <c r="J3375" t="s">
        <v>519</v>
      </c>
      <c r="K3375" t="s">
        <v>79</v>
      </c>
      <c r="L3375" t="s">
        <v>13</v>
      </c>
      <c r="M3375">
        <v>2</v>
      </c>
      <c r="N3375">
        <v>58.195650000000001</v>
      </c>
      <c r="O3375">
        <v>-136.39242999999999</v>
      </c>
      <c r="P3375">
        <v>56</v>
      </c>
      <c r="Q3375">
        <v>2</v>
      </c>
    </row>
    <row r="3376" spans="1:17" x14ac:dyDescent="0.25">
      <c r="A3376" s="1">
        <v>42158</v>
      </c>
      <c r="B3376" s="2">
        <f t="shared" si="208"/>
        <v>2015</v>
      </c>
      <c r="C3376" s="2">
        <f t="shared" si="209"/>
        <v>6</v>
      </c>
      <c r="D3376" s="2">
        <f t="shared" si="210"/>
        <v>3</v>
      </c>
      <c r="E3376" s="2">
        <f t="shared" si="211"/>
        <v>4</v>
      </c>
      <c r="F3376" s="1" t="s">
        <v>792</v>
      </c>
      <c r="G3376" t="s">
        <v>710</v>
      </c>
      <c r="H3376" s="7" t="s">
        <v>785</v>
      </c>
      <c r="I3376" t="s">
        <v>709</v>
      </c>
      <c r="J3376" t="s">
        <v>519</v>
      </c>
      <c r="K3376" t="s">
        <v>79</v>
      </c>
      <c r="L3376" t="s">
        <v>13</v>
      </c>
      <c r="M3376">
        <v>3</v>
      </c>
      <c r="N3376">
        <v>58.195650000000001</v>
      </c>
      <c r="O3376">
        <v>-136.39242999999999</v>
      </c>
      <c r="P3376">
        <v>61</v>
      </c>
      <c r="Q3376">
        <v>1</v>
      </c>
    </row>
    <row r="3377" spans="1:17" x14ac:dyDescent="0.25">
      <c r="A3377" s="1">
        <v>41431</v>
      </c>
      <c r="B3377" s="2">
        <f t="shared" si="208"/>
        <v>2013</v>
      </c>
      <c r="C3377" s="2">
        <f t="shared" si="209"/>
        <v>6</v>
      </c>
      <c r="D3377" s="2">
        <f t="shared" si="210"/>
        <v>6</v>
      </c>
      <c r="E3377" s="2">
        <f t="shared" si="211"/>
        <v>5</v>
      </c>
      <c r="F3377" s="1" t="s">
        <v>792</v>
      </c>
      <c r="G3377" t="s">
        <v>710</v>
      </c>
      <c r="H3377" s="7" t="s">
        <v>785</v>
      </c>
      <c r="I3377" t="s">
        <v>709</v>
      </c>
      <c r="J3377" t="s">
        <v>519</v>
      </c>
      <c r="K3377" t="s">
        <v>74</v>
      </c>
      <c r="L3377" t="s">
        <v>13</v>
      </c>
      <c r="M3377">
        <v>1.5</v>
      </c>
      <c r="N3377">
        <v>58.195650000000001</v>
      </c>
      <c r="O3377">
        <v>-136.39242999999999</v>
      </c>
      <c r="P3377">
        <v>52</v>
      </c>
      <c r="Q3377">
        <v>7</v>
      </c>
    </row>
    <row r="3378" spans="1:17" x14ac:dyDescent="0.25">
      <c r="A3378" s="1">
        <v>42165</v>
      </c>
      <c r="B3378" s="2">
        <f t="shared" si="208"/>
        <v>2015</v>
      </c>
      <c r="C3378" s="2">
        <f t="shared" si="209"/>
        <v>6</v>
      </c>
      <c r="D3378" s="2">
        <f t="shared" si="210"/>
        <v>10</v>
      </c>
      <c r="E3378" s="2">
        <f t="shared" si="211"/>
        <v>4</v>
      </c>
      <c r="F3378" s="1" t="s">
        <v>792</v>
      </c>
      <c r="G3378" t="s">
        <v>710</v>
      </c>
      <c r="H3378" s="7" t="s">
        <v>785</v>
      </c>
      <c r="I3378" t="s">
        <v>709</v>
      </c>
      <c r="J3378" t="s">
        <v>519</v>
      </c>
      <c r="K3378" t="s">
        <v>79</v>
      </c>
      <c r="L3378" t="s">
        <v>13</v>
      </c>
      <c r="M3378">
        <v>2</v>
      </c>
      <c r="N3378">
        <v>58.195650000000001</v>
      </c>
      <c r="O3378">
        <v>-136.39242999999999</v>
      </c>
      <c r="P3378">
        <v>8</v>
      </c>
      <c r="Q3378">
        <v>1</v>
      </c>
    </row>
    <row r="3379" spans="1:17" x14ac:dyDescent="0.25">
      <c r="A3379" s="1">
        <v>42166</v>
      </c>
      <c r="B3379" s="2">
        <f t="shared" si="208"/>
        <v>2015</v>
      </c>
      <c r="C3379" s="2">
        <f t="shared" si="209"/>
        <v>6</v>
      </c>
      <c r="D3379" s="2">
        <f t="shared" si="210"/>
        <v>11</v>
      </c>
      <c r="E3379" s="2">
        <f t="shared" si="211"/>
        <v>5</v>
      </c>
      <c r="F3379" s="1" t="s">
        <v>792</v>
      </c>
      <c r="G3379" t="s">
        <v>710</v>
      </c>
      <c r="H3379" s="7" t="s">
        <v>785</v>
      </c>
      <c r="I3379" t="s">
        <v>709</v>
      </c>
      <c r="J3379" t="s">
        <v>519</v>
      </c>
      <c r="K3379" t="s">
        <v>79</v>
      </c>
      <c r="L3379" t="s">
        <v>13</v>
      </c>
      <c r="M3379">
        <v>2</v>
      </c>
      <c r="N3379">
        <v>58.195650000000001</v>
      </c>
      <c r="O3379">
        <v>-136.39242999999999</v>
      </c>
      <c r="P3379">
        <v>15</v>
      </c>
      <c r="Q3379">
        <v>1</v>
      </c>
    </row>
    <row r="3380" spans="1:17" x14ac:dyDescent="0.25">
      <c r="A3380" s="1">
        <v>41071</v>
      </c>
      <c r="B3380" s="2">
        <f t="shared" si="208"/>
        <v>2012</v>
      </c>
      <c r="C3380" s="2">
        <f t="shared" si="209"/>
        <v>6</v>
      </c>
      <c r="D3380" s="2">
        <f t="shared" si="210"/>
        <v>11</v>
      </c>
      <c r="E3380" s="2">
        <f t="shared" si="211"/>
        <v>2</v>
      </c>
      <c r="F3380" s="1" t="s">
        <v>792</v>
      </c>
      <c r="G3380" t="s">
        <v>710</v>
      </c>
      <c r="H3380" s="7" t="s">
        <v>785</v>
      </c>
      <c r="I3380" t="s">
        <v>709</v>
      </c>
      <c r="J3380" t="s">
        <v>519</v>
      </c>
      <c r="K3380" t="s">
        <v>74</v>
      </c>
      <c r="L3380" t="s">
        <v>13</v>
      </c>
      <c r="M3380">
        <v>1.5</v>
      </c>
      <c r="N3380">
        <v>58.195650000000001</v>
      </c>
      <c r="O3380">
        <v>-136.39242999999999</v>
      </c>
      <c r="P3380">
        <v>57</v>
      </c>
      <c r="Q3380">
        <v>5</v>
      </c>
    </row>
    <row r="3381" spans="1:17" x14ac:dyDescent="0.25">
      <c r="A3381" s="1">
        <v>41436</v>
      </c>
      <c r="B3381" s="2">
        <f t="shared" si="208"/>
        <v>2013</v>
      </c>
      <c r="C3381" s="2">
        <f t="shared" si="209"/>
        <v>6</v>
      </c>
      <c r="D3381" s="2">
        <f t="shared" si="210"/>
        <v>11</v>
      </c>
      <c r="E3381" s="2">
        <f t="shared" si="211"/>
        <v>3</v>
      </c>
      <c r="F3381" s="1" t="s">
        <v>792</v>
      </c>
      <c r="G3381" t="s">
        <v>710</v>
      </c>
      <c r="H3381" s="7" t="s">
        <v>785</v>
      </c>
      <c r="I3381" t="s">
        <v>709</v>
      </c>
      <c r="J3381" t="s">
        <v>519</v>
      </c>
      <c r="K3381" t="s">
        <v>74</v>
      </c>
      <c r="L3381" t="s">
        <v>13</v>
      </c>
      <c r="M3381">
        <v>1.5</v>
      </c>
      <c r="N3381">
        <v>58.195650000000001</v>
      </c>
      <c r="O3381">
        <v>-136.39242999999999</v>
      </c>
      <c r="P3381">
        <v>53</v>
      </c>
      <c r="Q3381">
        <v>5</v>
      </c>
    </row>
    <row r="3382" spans="1:17" x14ac:dyDescent="0.25">
      <c r="A3382" s="1">
        <v>40708</v>
      </c>
      <c r="B3382" s="2">
        <f t="shared" si="208"/>
        <v>2011</v>
      </c>
      <c r="C3382" s="2">
        <f t="shared" si="209"/>
        <v>6</v>
      </c>
      <c r="D3382" s="2">
        <f t="shared" si="210"/>
        <v>14</v>
      </c>
      <c r="E3382" s="2">
        <f t="shared" si="211"/>
        <v>3</v>
      </c>
      <c r="F3382" s="1" t="s">
        <v>792</v>
      </c>
      <c r="G3382" t="s">
        <v>710</v>
      </c>
      <c r="H3382" s="7" t="s">
        <v>785</v>
      </c>
      <c r="I3382" t="s">
        <v>709</v>
      </c>
      <c r="J3382" t="s">
        <v>519</v>
      </c>
      <c r="K3382" t="s">
        <v>79</v>
      </c>
      <c r="L3382" t="s">
        <v>13</v>
      </c>
      <c r="M3382">
        <v>1.5</v>
      </c>
      <c r="N3382">
        <v>58.195650000000001</v>
      </c>
      <c r="O3382">
        <v>-136.39242999999999</v>
      </c>
      <c r="P3382">
        <v>15</v>
      </c>
      <c r="Q3382">
        <v>1</v>
      </c>
    </row>
    <row r="3383" spans="1:17" x14ac:dyDescent="0.25">
      <c r="A3383" s="1">
        <v>42170</v>
      </c>
      <c r="B3383" s="2">
        <f t="shared" si="208"/>
        <v>2015</v>
      </c>
      <c r="C3383" s="2">
        <f t="shared" si="209"/>
        <v>6</v>
      </c>
      <c r="D3383" s="2">
        <f t="shared" si="210"/>
        <v>15</v>
      </c>
      <c r="E3383" s="2">
        <f t="shared" si="211"/>
        <v>2</v>
      </c>
      <c r="F3383" s="1" t="s">
        <v>792</v>
      </c>
      <c r="G3383" t="s">
        <v>710</v>
      </c>
      <c r="H3383" s="7" t="s">
        <v>785</v>
      </c>
      <c r="I3383" t="s">
        <v>709</v>
      </c>
      <c r="J3383" t="s">
        <v>519</v>
      </c>
      <c r="K3383" t="s">
        <v>79</v>
      </c>
      <c r="L3383" t="s">
        <v>13</v>
      </c>
      <c r="M3383">
        <v>2.5</v>
      </c>
      <c r="N3383">
        <v>58.195650000000001</v>
      </c>
      <c r="O3383">
        <v>-136.39242999999999</v>
      </c>
      <c r="P3383">
        <v>24</v>
      </c>
      <c r="Q3383">
        <v>2</v>
      </c>
    </row>
    <row r="3384" spans="1:17" x14ac:dyDescent="0.25">
      <c r="A3384" s="1">
        <v>42171</v>
      </c>
      <c r="B3384" s="2">
        <f t="shared" si="208"/>
        <v>2015</v>
      </c>
      <c r="C3384" s="2">
        <f t="shared" si="209"/>
        <v>6</v>
      </c>
      <c r="D3384" s="2">
        <f t="shared" si="210"/>
        <v>16</v>
      </c>
      <c r="E3384" s="2">
        <f t="shared" si="211"/>
        <v>3</v>
      </c>
      <c r="F3384" s="1" t="s">
        <v>792</v>
      </c>
      <c r="G3384" t="s">
        <v>710</v>
      </c>
      <c r="H3384" s="7" t="s">
        <v>785</v>
      </c>
      <c r="I3384" t="s">
        <v>709</v>
      </c>
      <c r="J3384" t="s">
        <v>519</v>
      </c>
      <c r="K3384" t="s">
        <v>79</v>
      </c>
      <c r="L3384" t="s">
        <v>13</v>
      </c>
      <c r="M3384">
        <v>1.5</v>
      </c>
      <c r="N3384">
        <v>58.195650000000001</v>
      </c>
      <c r="O3384">
        <v>-136.39242999999999</v>
      </c>
      <c r="P3384">
        <v>25</v>
      </c>
      <c r="Q3384">
        <v>3</v>
      </c>
    </row>
    <row r="3385" spans="1:17" x14ac:dyDescent="0.25">
      <c r="A3385" s="1">
        <v>40714</v>
      </c>
      <c r="B3385" s="2">
        <f t="shared" si="208"/>
        <v>2011</v>
      </c>
      <c r="C3385" s="2">
        <f t="shared" si="209"/>
        <v>6</v>
      </c>
      <c r="D3385" s="2">
        <f t="shared" si="210"/>
        <v>20</v>
      </c>
      <c r="E3385" s="2">
        <f t="shared" si="211"/>
        <v>2</v>
      </c>
      <c r="F3385" s="1" t="s">
        <v>792</v>
      </c>
      <c r="G3385" t="s">
        <v>710</v>
      </c>
      <c r="H3385" s="7" t="s">
        <v>785</v>
      </c>
      <c r="I3385" t="s">
        <v>709</v>
      </c>
      <c r="J3385" t="s">
        <v>519</v>
      </c>
      <c r="K3385" t="s">
        <v>79</v>
      </c>
      <c r="L3385" t="s">
        <v>13</v>
      </c>
      <c r="M3385">
        <v>3</v>
      </c>
      <c r="N3385">
        <v>58.195650000000001</v>
      </c>
      <c r="O3385">
        <v>-136.39242999999999</v>
      </c>
      <c r="P3385">
        <v>33</v>
      </c>
      <c r="Q3385">
        <v>1</v>
      </c>
    </row>
    <row r="3386" spans="1:17" x14ac:dyDescent="0.25">
      <c r="A3386" s="1">
        <v>41445</v>
      </c>
      <c r="B3386" s="2">
        <f t="shared" si="208"/>
        <v>2013</v>
      </c>
      <c r="C3386" s="2">
        <f t="shared" si="209"/>
        <v>6</v>
      </c>
      <c r="D3386" s="2">
        <f t="shared" si="210"/>
        <v>20</v>
      </c>
      <c r="E3386" s="2">
        <f t="shared" si="211"/>
        <v>5</v>
      </c>
      <c r="F3386" s="1" t="s">
        <v>792</v>
      </c>
      <c r="G3386" t="s">
        <v>710</v>
      </c>
      <c r="H3386" s="7" t="s">
        <v>785</v>
      </c>
      <c r="I3386" t="s">
        <v>709</v>
      </c>
      <c r="J3386" t="s">
        <v>519</v>
      </c>
      <c r="K3386" t="s">
        <v>74</v>
      </c>
      <c r="L3386" t="s">
        <v>13</v>
      </c>
      <c r="M3386">
        <v>2.5</v>
      </c>
      <c r="N3386">
        <v>58.195650000000001</v>
      </c>
      <c r="O3386">
        <v>-136.39242999999999</v>
      </c>
      <c r="P3386">
        <v>50</v>
      </c>
      <c r="Q3386">
        <v>4</v>
      </c>
    </row>
    <row r="3387" spans="1:17" x14ac:dyDescent="0.25">
      <c r="A3387" s="1">
        <v>42177</v>
      </c>
      <c r="B3387" s="2">
        <f t="shared" si="208"/>
        <v>2015</v>
      </c>
      <c r="C3387" s="2">
        <f t="shared" si="209"/>
        <v>6</v>
      </c>
      <c r="D3387" s="2">
        <f t="shared" si="210"/>
        <v>22</v>
      </c>
      <c r="E3387" s="2">
        <f t="shared" si="211"/>
        <v>2</v>
      </c>
      <c r="F3387" s="1" t="s">
        <v>792</v>
      </c>
      <c r="G3387" t="s">
        <v>710</v>
      </c>
      <c r="H3387" s="7" t="s">
        <v>785</v>
      </c>
      <c r="I3387" t="s">
        <v>709</v>
      </c>
      <c r="J3387" t="s">
        <v>519</v>
      </c>
      <c r="K3387" t="s">
        <v>79</v>
      </c>
      <c r="L3387" t="s">
        <v>13</v>
      </c>
      <c r="M3387">
        <v>2.5</v>
      </c>
      <c r="N3387">
        <v>58.195650000000001</v>
      </c>
      <c r="O3387">
        <v>-136.39242999999999</v>
      </c>
      <c r="P3387">
        <v>24</v>
      </c>
      <c r="Q3387">
        <v>2</v>
      </c>
    </row>
    <row r="3388" spans="1:17" x14ac:dyDescent="0.25">
      <c r="A3388" s="1">
        <v>41450</v>
      </c>
      <c r="B3388" s="2">
        <f t="shared" si="208"/>
        <v>2013</v>
      </c>
      <c r="C3388" s="2">
        <f t="shared" si="209"/>
        <v>6</v>
      </c>
      <c r="D3388" s="2">
        <f t="shared" si="210"/>
        <v>25</v>
      </c>
      <c r="E3388" s="2">
        <f t="shared" si="211"/>
        <v>3</v>
      </c>
      <c r="F3388" s="1" t="s">
        <v>792</v>
      </c>
      <c r="G3388" t="s">
        <v>710</v>
      </c>
      <c r="H3388" s="7" t="s">
        <v>785</v>
      </c>
      <c r="I3388" t="s">
        <v>709</v>
      </c>
      <c r="J3388" t="s">
        <v>519</v>
      </c>
      <c r="K3388" t="s">
        <v>74</v>
      </c>
      <c r="L3388" t="s">
        <v>13</v>
      </c>
      <c r="M3388">
        <v>1.5</v>
      </c>
      <c r="N3388">
        <v>58.195650000000001</v>
      </c>
      <c r="O3388">
        <v>-136.39242999999999</v>
      </c>
      <c r="P3388">
        <v>50</v>
      </c>
      <c r="Q3388">
        <v>4</v>
      </c>
    </row>
    <row r="3389" spans="1:17" x14ac:dyDescent="0.25">
      <c r="A3389" s="1">
        <v>42186</v>
      </c>
      <c r="B3389" s="2">
        <f t="shared" si="208"/>
        <v>2015</v>
      </c>
      <c r="C3389" s="2">
        <f t="shared" si="209"/>
        <v>7</v>
      </c>
      <c r="D3389" s="2">
        <f t="shared" si="210"/>
        <v>1</v>
      </c>
      <c r="E3389" s="2">
        <f t="shared" si="211"/>
        <v>4</v>
      </c>
      <c r="F3389" s="1" t="s">
        <v>792</v>
      </c>
      <c r="G3389" t="s">
        <v>710</v>
      </c>
      <c r="H3389" s="7" t="s">
        <v>785</v>
      </c>
      <c r="I3389" t="s">
        <v>709</v>
      </c>
      <c r="J3389" t="s">
        <v>519</v>
      </c>
      <c r="K3389" t="s">
        <v>79</v>
      </c>
      <c r="L3389" t="s">
        <v>13</v>
      </c>
      <c r="M3389">
        <v>3</v>
      </c>
      <c r="N3389">
        <v>58.195650000000001</v>
      </c>
      <c r="O3389">
        <v>-136.39242999999999</v>
      </c>
      <c r="P3389">
        <v>61</v>
      </c>
      <c r="Q3389">
        <v>4</v>
      </c>
    </row>
    <row r="3390" spans="1:17" x14ac:dyDescent="0.25">
      <c r="A3390" s="1">
        <v>40728</v>
      </c>
      <c r="B3390" s="2">
        <f t="shared" si="208"/>
        <v>2011</v>
      </c>
      <c r="C3390" s="2">
        <f t="shared" si="209"/>
        <v>7</v>
      </c>
      <c r="D3390" s="2">
        <f t="shared" si="210"/>
        <v>4</v>
      </c>
      <c r="E3390" s="2">
        <f t="shared" si="211"/>
        <v>2</v>
      </c>
      <c r="F3390" s="1" t="s">
        <v>792</v>
      </c>
      <c r="G3390" t="s">
        <v>710</v>
      </c>
      <c r="H3390" s="7" t="s">
        <v>785</v>
      </c>
      <c r="I3390" t="s">
        <v>709</v>
      </c>
      <c r="J3390" t="s">
        <v>519</v>
      </c>
      <c r="K3390" t="s">
        <v>79</v>
      </c>
      <c r="L3390" t="s">
        <v>13</v>
      </c>
      <c r="M3390">
        <v>3.5</v>
      </c>
      <c r="N3390">
        <v>58.195650000000001</v>
      </c>
      <c r="O3390">
        <v>-136.39242999999999</v>
      </c>
      <c r="P3390">
        <v>26</v>
      </c>
      <c r="Q3390">
        <v>1</v>
      </c>
    </row>
    <row r="3391" spans="1:17" x14ac:dyDescent="0.25">
      <c r="A3391" s="1">
        <v>41459</v>
      </c>
      <c r="B3391" s="2">
        <f t="shared" si="208"/>
        <v>2013</v>
      </c>
      <c r="C3391" s="2">
        <f t="shared" si="209"/>
        <v>7</v>
      </c>
      <c r="D3391" s="2">
        <f t="shared" si="210"/>
        <v>4</v>
      </c>
      <c r="E3391" s="2">
        <f t="shared" si="211"/>
        <v>5</v>
      </c>
      <c r="F3391" s="1" t="s">
        <v>792</v>
      </c>
      <c r="G3391" t="s">
        <v>710</v>
      </c>
      <c r="H3391" s="7" t="s">
        <v>785</v>
      </c>
      <c r="I3391" t="s">
        <v>709</v>
      </c>
      <c r="J3391" t="s">
        <v>519</v>
      </c>
      <c r="K3391" t="s">
        <v>74</v>
      </c>
      <c r="L3391" t="s">
        <v>13</v>
      </c>
      <c r="M3391">
        <v>2.5</v>
      </c>
      <c r="N3391">
        <v>58.195650000000001</v>
      </c>
      <c r="O3391">
        <v>-136.39242999999999</v>
      </c>
      <c r="P3391">
        <v>63</v>
      </c>
      <c r="Q3391">
        <v>5</v>
      </c>
    </row>
    <row r="3392" spans="1:17" x14ac:dyDescent="0.25">
      <c r="A3392" s="1">
        <v>40731</v>
      </c>
      <c r="B3392" s="2">
        <f t="shared" si="208"/>
        <v>2011</v>
      </c>
      <c r="C3392" s="2">
        <f t="shared" si="209"/>
        <v>7</v>
      </c>
      <c r="D3392" s="2">
        <f t="shared" si="210"/>
        <v>7</v>
      </c>
      <c r="E3392" s="2">
        <f t="shared" si="211"/>
        <v>5</v>
      </c>
      <c r="F3392" s="1" t="s">
        <v>792</v>
      </c>
      <c r="G3392" t="s">
        <v>710</v>
      </c>
      <c r="H3392" s="7" t="s">
        <v>785</v>
      </c>
      <c r="I3392" t="s">
        <v>709</v>
      </c>
      <c r="J3392" t="s">
        <v>519</v>
      </c>
      <c r="K3392" t="s">
        <v>79</v>
      </c>
      <c r="L3392" t="s">
        <v>13</v>
      </c>
      <c r="M3392">
        <v>1</v>
      </c>
      <c r="N3392">
        <v>58.195650000000001</v>
      </c>
      <c r="O3392">
        <v>-136.39242999999999</v>
      </c>
      <c r="P3392">
        <v>9</v>
      </c>
      <c r="Q3392">
        <v>1</v>
      </c>
    </row>
    <row r="3393" spans="1:17" x14ac:dyDescent="0.25">
      <c r="A3393" s="1">
        <v>42192</v>
      </c>
      <c r="B3393" s="2">
        <f t="shared" si="208"/>
        <v>2015</v>
      </c>
      <c r="C3393" s="2">
        <f t="shared" si="209"/>
        <v>7</v>
      </c>
      <c r="D3393" s="2">
        <f t="shared" si="210"/>
        <v>7</v>
      </c>
      <c r="E3393" s="2">
        <f t="shared" si="211"/>
        <v>3</v>
      </c>
      <c r="F3393" s="1" t="s">
        <v>792</v>
      </c>
      <c r="G3393" t="s">
        <v>710</v>
      </c>
      <c r="H3393" s="7" t="s">
        <v>785</v>
      </c>
      <c r="I3393" t="s">
        <v>709</v>
      </c>
      <c r="J3393" t="s">
        <v>519</v>
      </c>
      <c r="K3393" t="s">
        <v>79</v>
      </c>
      <c r="L3393" t="s">
        <v>13</v>
      </c>
      <c r="M3393">
        <v>2</v>
      </c>
      <c r="N3393">
        <v>58.195650000000001</v>
      </c>
      <c r="O3393">
        <v>-136.39242999999999</v>
      </c>
      <c r="P3393">
        <v>27</v>
      </c>
      <c r="Q3393">
        <v>2</v>
      </c>
    </row>
    <row r="3394" spans="1:17" x14ac:dyDescent="0.25">
      <c r="A3394" s="1">
        <v>42194</v>
      </c>
      <c r="B3394" s="2">
        <f t="shared" ref="B3394:B3457" si="212">YEAR(A3394)</f>
        <v>2015</v>
      </c>
      <c r="C3394" s="2">
        <f t="shared" ref="C3394:C3457" si="213">MONTH(A3394)</f>
        <v>7</v>
      </c>
      <c r="D3394" s="2">
        <f t="shared" ref="D3394:D3457" si="214">DAY(A3394)</f>
        <v>9</v>
      </c>
      <c r="E3394" s="2">
        <f t="shared" ref="E3394:E3457" si="215">WEEKDAY(A3394)</f>
        <v>5</v>
      </c>
      <c r="F3394" s="1" t="s">
        <v>792</v>
      </c>
      <c r="G3394" t="s">
        <v>710</v>
      </c>
      <c r="H3394" s="7" t="s">
        <v>785</v>
      </c>
      <c r="I3394" t="s">
        <v>709</v>
      </c>
      <c r="J3394" t="s">
        <v>519</v>
      </c>
      <c r="K3394" t="s">
        <v>79</v>
      </c>
      <c r="L3394" t="s">
        <v>13</v>
      </c>
      <c r="M3394">
        <v>2</v>
      </c>
      <c r="N3394">
        <v>58.195650000000001</v>
      </c>
      <c r="O3394">
        <v>-136.39242999999999</v>
      </c>
      <c r="P3394">
        <v>16</v>
      </c>
      <c r="Q3394">
        <v>1</v>
      </c>
    </row>
    <row r="3395" spans="1:17" x14ac:dyDescent="0.25">
      <c r="A3395" s="1">
        <v>41464</v>
      </c>
      <c r="B3395" s="2">
        <f t="shared" si="212"/>
        <v>2013</v>
      </c>
      <c r="C3395" s="2">
        <f t="shared" si="213"/>
        <v>7</v>
      </c>
      <c r="D3395" s="2">
        <f t="shared" si="214"/>
        <v>9</v>
      </c>
      <c r="E3395" s="2">
        <f t="shared" si="215"/>
        <v>3</v>
      </c>
      <c r="F3395" s="1" t="s">
        <v>792</v>
      </c>
      <c r="G3395" t="s">
        <v>710</v>
      </c>
      <c r="H3395" s="7" t="s">
        <v>785</v>
      </c>
      <c r="I3395" t="s">
        <v>709</v>
      </c>
      <c r="J3395" t="s">
        <v>519</v>
      </c>
      <c r="K3395" t="s">
        <v>74</v>
      </c>
      <c r="L3395" t="s">
        <v>13</v>
      </c>
      <c r="M3395">
        <v>1.5</v>
      </c>
      <c r="N3395">
        <v>58.195650000000001</v>
      </c>
      <c r="O3395">
        <v>-136.39242999999999</v>
      </c>
      <c r="P3395">
        <v>60</v>
      </c>
      <c r="Q3395">
        <v>5</v>
      </c>
    </row>
    <row r="3396" spans="1:17" x14ac:dyDescent="0.25">
      <c r="A3396" s="1">
        <v>40735</v>
      </c>
      <c r="B3396" s="2">
        <f t="shared" si="212"/>
        <v>2011</v>
      </c>
      <c r="C3396" s="2">
        <f t="shared" si="213"/>
        <v>7</v>
      </c>
      <c r="D3396" s="2">
        <f t="shared" si="214"/>
        <v>11</v>
      </c>
      <c r="E3396" s="2">
        <f t="shared" si="215"/>
        <v>2</v>
      </c>
      <c r="F3396" s="1" t="s">
        <v>792</v>
      </c>
      <c r="G3396" t="s">
        <v>710</v>
      </c>
      <c r="H3396" s="7" t="s">
        <v>785</v>
      </c>
      <c r="I3396" t="s">
        <v>709</v>
      </c>
      <c r="J3396" t="s">
        <v>519</v>
      </c>
      <c r="K3396" t="s">
        <v>79</v>
      </c>
      <c r="L3396" t="s">
        <v>13</v>
      </c>
      <c r="M3396">
        <v>2</v>
      </c>
      <c r="N3396">
        <v>58.195650000000001</v>
      </c>
      <c r="O3396">
        <v>-136.39242999999999</v>
      </c>
      <c r="P3396">
        <v>31</v>
      </c>
      <c r="Q3396">
        <v>1</v>
      </c>
    </row>
    <row r="3397" spans="1:17" x14ac:dyDescent="0.25">
      <c r="A3397" s="1">
        <v>42198</v>
      </c>
      <c r="B3397" s="2">
        <f t="shared" si="212"/>
        <v>2015</v>
      </c>
      <c r="C3397" s="2">
        <f t="shared" si="213"/>
        <v>7</v>
      </c>
      <c r="D3397" s="2">
        <f t="shared" si="214"/>
        <v>13</v>
      </c>
      <c r="E3397" s="2">
        <f t="shared" si="215"/>
        <v>2</v>
      </c>
      <c r="F3397" s="1" t="s">
        <v>792</v>
      </c>
      <c r="G3397" t="s">
        <v>710</v>
      </c>
      <c r="H3397" s="7" t="s">
        <v>785</v>
      </c>
      <c r="I3397" t="s">
        <v>709</v>
      </c>
      <c r="J3397" t="s">
        <v>519</v>
      </c>
      <c r="K3397" t="s">
        <v>79</v>
      </c>
      <c r="L3397" t="s">
        <v>13</v>
      </c>
      <c r="M3397">
        <v>2.5</v>
      </c>
      <c r="N3397">
        <v>58.195650000000001</v>
      </c>
      <c r="O3397">
        <v>-136.39242999999999</v>
      </c>
      <c r="P3397">
        <v>15</v>
      </c>
      <c r="Q3397">
        <v>1</v>
      </c>
    </row>
    <row r="3398" spans="1:17" x14ac:dyDescent="0.25">
      <c r="A3398" s="1">
        <v>40738</v>
      </c>
      <c r="B3398" s="2">
        <f t="shared" si="212"/>
        <v>2011</v>
      </c>
      <c r="C3398" s="2">
        <f t="shared" si="213"/>
        <v>7</v>
      </c>
      <c r="D3398" s="2">
        <f t="shared" si="214"/>
        <v>14</v>
      </c>
      <c r="E3398" s="2">
        <f t="shared" si="215"/>
        <v>5</v>
      </c>
      <c r="F3398" s="1" t="s">
        <v>792</v>
      </c>
      <c r="G3398" t="s">
        <v>710</v>
      </c>
      <c r="H3398" s="7" t="s">
        <v>785</v>
      </c>
      <c r="I3398" t="s">
        <v>709</v>
      </c>
      <c r="J3398" t="s">
        <v>519</v>
      </c>
      <c r="K3398" t="s">
        <v>79</v>
      </c>
      <c r="L3398" t="s">
        <v>13</v>
      </c>
      <c r="M3398">
        <v>1</v>
      </c>
      <c r="N3398">
        <v>58.195650000000001</v>
      </c>
      <c r="O3398">
        <v>-136.39242999999999</v>
      </c>
      <c r="P3398">
        <v>5</v>
      </c>
      <c r="Q3398">
        <v>1</v>
      </c>
    </row>
    <row r="3399" spans="1:17" x14ac:dyDescent="0.25">
      <c r="A3399" s="1">
        <v>40742</v>
      </c>
      <c r="B3399" s="2">
        <f t="shared" si="212"/>
        <v>2011</v>
      </c>
      <c r="C3399" s="2">
        <f t="shared" si="213"/>
        <v>7</v>
      </c>
      <c r="D3399" s="2">
        <f t="shared" si="214"/>
        <v>18</v>
      </c>
      <c r="E3399" s="2">
        <f t="shared" si="215"/>
        <v>2</v>
      </c>
      <c r="F3399" s="1" t="s">
        <v>792</v>
      </c>
      <c r="G3399" t="s">
        <v>710</v>
      </c>
      <c r="H3399" s="7" t="s">
        <v>785</v>
      </c>
      <c r="I3399" t="s">
        <v>709</v>
      </c>
      <c r="J3399" t="s">
        <v>519</v>
      </c>
      <c r="K3399" t="s">
        <v>79</v>
      </c>
      <c r="L3399" t="s">
        <v>13</v>
      </c>
      <c r="M3399">
        <v>3</v>
      </c>
      <c r="N3399">
        <v>58.195650000000001</v>
      </c>
      <c r="O3399">
        <v>-136.39242999999999</v>
      </c>
      <c r="P3399">
        <v>33</v>
      </c>
      <c r="Q3399">
        <v>1</v>
      </c>
    </row>
    <row r="3400" spans="1:17" x14ac:dyDescent="0.25">
      <c r="A3400" s="1">
        <v>41473</v>
      </c>
      <c r="B3400" s="2">
        <f t="shared" si="212"/>
        <v>2013</v>
      </c>
      <c r="C3400" s="2">
        <f t="shared" si="213"/>
        <v>7</v>
      </c>
      <c r="D3400" s="2">
        <f t="shared" si="214"/>
        <v>18</v>
      </c>
      <c r="E3400" s="2">
        <f t="shared" si="215"/>
        <v>5</v>
      </c>
      <c r="F3400" s="1" t="s">
        <v>792</v>
      </c>
      <c r="G3400" t="s">
        <v>710</v>
      </c>
      <c r="H3400" s="7" t="s">
        <v>785</v>
      </c>
      <c r="I3400" t="s">
        <v>709</v>
      </c>
      <c r="J3400" t="s">
        <v>519</v>
      </c>
      <c r="K3400" t="s">
        <v>74</v>
      </c>
      <c r="L3400" t="s">
        <v>13</v>
      </c>
      <c r="M3400">
        <v>1.5</v>
      </c>
      <c r="N3400">
        <v>58.195650000000001</v>
      </c>
      <c r="O3400">
        <v>-136.39242999999999</v>
      </c>
      <c r="P3400">
        <v>60</v>
      </c>
      <c r="Q3400">
        <v>5</v>
      </c>
    </row>
    <row r="3401" spans="1:17" x14ac:dyDescent="0.25">
      <c r="A3401" s="1">
        <v>41477</v>
      </c>
      <c r="B3401" s="2">
        <f t="shared" si="212"/>
        <v>2013</v>
      </c>
      <c r="C3401" s="2">
        <f t="shared" si="213"/>
        <v>7</v>
      </c>
      <c r="D3401" s="2">
        <f t="shared" si="214"/>
        <v>22</v>
      </c>
      <c r="E3401" s="2">
        <f t="shared" si="215"/>
        <v>2</v>
      </c>
      <c r="F3401" s="1" t="s">
        <v>792</v>
      </c>
      <c r="G3401" t="s">
        <v>710</v>
      </c>
      <c r="H3401" s="7" t="s">
        <v>785</v>
      </c>
      <c r="I3401" t="s">
        <v>709</v>
      </c>
      <c r="J3401" t="s">
        <v>519</v>
      </c>
      <c r="K3401" t="s">
        <v>74</v>
      </c>
      <c r="L3401" t="s">
        <v>13</v>
      </c>
      <c r="M3401">
        <v>1.5</v>
      </c>
      <c r="N3401">
        <v>58.195650000000001</v>
      </c>
      <c r="O3401">
        <v>-136.39242999999999</v>
      </c>
      <c r="P3401">
        <v>50</v>
      </c>
      <c r="Q3401">
        <v>6</v>
      </c>
    </row>
    <row r="3402" spans="1:17" x14ac:dyDescent="0.25">
      <c r="A3402" s="1">
        <v>40747</v>
      </c>
      <c r="B3402" s="2">
        <f t="shared" si="212"/>
        <v>2011</v>
      </c>
      <c r="C3402" s="2">
        <f t="shared" si="213"/>
        <v>7</v>
      </c>
      <c r="D3402" s="2">
        <f t="shared" si="214"/>
        <v>23</v>
      </c>
      <c r="E3402" s="2">
        <f t="shared" si="215"/>
        <v>7</v>
      </c>
      <c r="F3402" s="1" t="s">
        <v>792</v>
      </c>
      <c r="G3402" t="s">
        <v>710</v>
      </c>
      <c r="H3402" s="7" t="s">
        <v>785</v>
      </c>
      <c r="I3402" t="s">
        <v>709</v>
      </c>
      <c r="J3402" t="s">
        <v>519</v>
      </c>
      <c r="K3402" t="s">
        <v>79</v>
      </c>
      <c r="L3402" t="s">
        <v>13</v>
      </c>
      <c r="M3402">
        <v>1</v>
      </c>
      <c r="N3402">
        <v>58.195650000000001</v>
      </c>
      <c r="O3402">
        <v>-136.39242999999999</v>
      </c>
      <c r="P3402">
        <v>7</v>
      </c>
      <c r="Q3402">
        <v>1</v>
      </c>
    </row>
    <row r="3403" spans="1:17" x14ac:dyDescent="0.25">
      <c r="A3403" s="1">
        <v>41478</v>
      </c>
      <c r="B3403" s="2">
        <f t="shared" si="212"/>
        <v>2013</v>
      </c>
      <c r="C3403" s="2">
        <f t="shared" si="213"/>
        <v>7</v>
      </c>
      <c r="D3403" s="2">
        <f t="shared" si="214"/>
        <v>23</v>
      </c>
      <c r="E3403" s="2">
        <f t="shared" si="215"/>
        <v>3</v>
      </c>
      <c r="F3403" s="1" t="s">
        <v>792</v>
      </c>
      <c r="G3403" t="s">
        <v>710</v>
      </c>
      <c r="H3403" s="7" t="s">
        <v>785</v>
      </c>
      <c r="I3403" t="s">
        <v>709</v>
      </c>
      <c r="J3403" t="s">
        <v>519</v>
      </c>
      <c r="K3403" t="s">
        <v>74</v>
      </c>
      <c r="L3403" t="s">
        <v>13</v>
      </c>
      <c r="M3403">
        <v>1.5</v>
      </c>
      <c r="N3403">
        <v>58.195650000000001</v>
      </c>
      <c r="O3403">
        <v>-136.39242999999999</v>
      </c>
      <c r="P3403">
        <v>60</v>
      </c>
      <c r="Q3403">
        <v>5</v>
      </c>
    </row>
    <row r="3404" spans="1:17" x14ac:dyDescent="0.25">
      <c r="A3404" s="1">
        <v>40748</v>
      </c>
      <c r="B3404" s="2">
        <f t="shared" si="212"/>
        <v>2011</v>
      </c>
      <c r="C3404" s="2">
        <f t="shared" si="213"/>
        <v>7</v>
      </c>
      <c r="D3404" s="2">
        <f t="shared" si="214"/>
        <v>24</v>
      </c>
      <c r="E3404" s="2">
        <f t="shared" si="215"/>
        <v>1</v>
      </c>
      <c r="F3404" s="1" t="s">
        <v>792</v>
      </c>
      <c r="G3404" t="s">
        <v>710</v>
      </c>
      <c r="H3404" s="7" t="s">
        <v>785</v>
      </c>
      <c r="I3404" t="s">
        <v>709</v>
      </c>
      <c r="J3404" t="s">
        <v>519</v>
      </c>
      <c r="K3404" t="s">
        <v>79</v>
      </c>
      <c r="L3404" t="s">
        <v>13</v>
      </c>
      <c r="M3404">
        <v>1</v>
      </c>
      <c r="N3404">
        <v>58.195650000000001</v>
      </c>
      <c r="O3404">
        <v>-136.39242999999999</v>
      </c>
      <c r="P3404">
        <v>3</v>
      </c>
      <c r="Q3404">
        <v>1</v>
      </c>
    </row>
    <row r="3405" spans="1:17" x14ac:dyDescent="0.25">
      <c r="A3405" s="1">
        <v>41114</v>
      </c>
      <c r="B3405" s="2">
        <f t="shared" si="212"/>
        <v>2012</v>
      </c>
      <c r="C3405" s="2">
        <f t="shared" si="213"/>
        <v>7</v>
      </c>
      <c r="D3405" s="2">
        <f t="shared" si="214"/>
        <v>24</v>
      </c>
      <c r="E3405" s="2">
        <f t="shared" si="215"/>
        <v>3</v>
      </c>
      <c r="F3405" s="1" t="s">
        <v>792</v>
      </c>
      <c r="G3405" t="s">
        <v>710</v>
      </c>
      <c r="H3405" s="7" t="s">
        <v>785</v>
      </c>
      <c r="I3405" t="s">
        <v>709</v>
      </c>
      <c r="J3405" t="s">
        <v>519</v>
      </c>
      <c r="K3405" t="s">
        <v>79</v>
      </c>
      <c r="L3405" t="s">
        <v>13</v>
      </c>
      <c r="M3405">
        <v>1.5</v>
      </c>
      <c r="N3405">
        <v>58.195650000000001</v>
      </c>
      <c r="O3405">
        <v>-136.39242999999999</v>
      </c>
      <c r="P3405">
        <v>58</v>
      </c>
      <c r="Q3405">
        <v>1</v>
      </c>
    </row>
    <row r="3406" spans="1:17" x14ac:dyDescent="0.25">
      <c r="A3406" s="1">
        <v>42214</v>
      </c>
      <c r="B3406" s="2">
        <f t="shared" si="212"/>
        <v>2015</v>
      </c>
      <c r="C3406" s="2">
        <f t="shared" si="213"/>
        <v>7</v>
      </c>
      <c r="D3406" s="2">
        <f t="shared" si="214"/>
        <v>29</v>
      </c>
      <c r="E3406" s="2">
        <f t="shared" si="215"/>
        <v>4</v>
      </c>
      <c r="F3406" s="1" t="s">
        <v>792</v>
      </c>
      <c r="G3406" t="s">
        <v>710</v>
      </c>
      <c r="H3406" s="7" t="s">
        <v>785</v>
      </c>
      <c r="I3406" t="s">
        <v>709</v>
      </c>
      <c r="J3406" t="s">
        <v>519</v>
      </c>
      <c r="K3406" t="s">
        <v>79</v>
      </c>
      <c r="L3406" t="s">
        <v>13</v>
      </c>
      <c r="M3406">
        <v>2.5</v>
      </c>
      <c r="N3406">
        <v>58.195650000000001</v>
      </c>
      <c r="O3406">
        <v>-136.39242999999999</v>
      </c>
      <c r="P3406">
        <v>38</v>
      </c>
      <c r="Q3406">
        <v>1</v>
      </c>
    </row>
    <row r="3407" spans="1:17" x14ac:dyDescent="0.25">
      <c r="A3407" s="1">
        <v>40754</v>
      </c>
      <c r="B3407" s="2">
        <f t="shared" si="212"/>
        <v>2011</v>
      </c>
      <c r="C3407" s="2">
        <f t="shared" si="213"/>
        <v>7</v>
      </c>
      <c r="D3407" s="2">
        <f t="shared" si="214"/>
        <v>30</v>
      </c>
      <c r="E3407" s="2">
        <f t="shared" si="215"/>
        <v>7</v>
      </c>
      <c r="F3407" s="1" t="s">
        <v>792</v>
      </c>
      <c r="G3407" t="s">
        <v>710</v>
      </c>
      <c r="H3407" s="7" t="s">
        <v>785</v>
      </c>
      <c r="I3407" t="s">
        <v>709</v>
      </c>
      <c r="J3407" t="s">
        <v>519</v>
      </c>
      <c r="K3407" t="s">
        <v>79</v>
      </c>
      <c r="L3407" t="s">
        <v>13</v>
      </c>
      <c r="M3407">
        <v>2</v>
      </c>
      <c r="N3407">
        <v>58.195650000000001</v>
      </c>
      <c r="O3407">
        <v>-136.39242999999999</v>
      </c>
      <c r="P3407">
        <v>11</v>
      </c>
      <c r="Q3407">
        <v>1</v>
      </c>
    </row>
    <row r="3408" spans="1:17" x14ac:dyDescent="0.25">
      <c r="A3408" s="1">
        <v>41492</v>
      </c>
      <c r="B3408" s="2">
        <f t="shared" si="212"/>
        <v>2013</v>
      </c>
      <c r="C3408" s="2">
        <f t="shared" si="213"/>
        <v>8</v>
      </c>
      <c r="D3408" s="2">
        <f t="shared" si="214"/>
        <v>6</v>
      </c>
      <c r="E3408" s="2">
        <f t="shared" si="215"/>
        <v>3</v>
      </c>
      <c r="F3408" s="1" t="s">
        <v>792</v>
      </c>
      <c r="G3408" t="s">
        <v>710</v>
      </c>
      <c r="H3408" s="7" t="s">
        <v>785</v>
      </c>
      <c r="I3408" t="s">
        <v>709</v>
      </c>
      <c r="J3408" t="s">
        <v>519</v>
      </c>
      <c r="K3408" t="s">
        <v>79</v>
      </c>
      <c r="L3408" t="s">
        <v>13</v>
      </c>
      <c r="M3408">
        <v>2.5</v>
      </c>
      <c r="N3408">
        <v>58.195650000000001</v>
      </c>
      <c r="O3408">
        <v>-136.39242999999999</v>
      </c>
      <c r="P3408">
        <v>19</v>
      </c>
      <c r="Q3408">
        <v>1</v>
      </c>
    </row>
    <row r="3409" spans="1:17" x14ac:dyDescent="0.25">
      <c r="A3409" s="1">
        <v>41492</v>
      </c>
      <c r="B3409" s="2">
        <f t="shared" si="212"/>
        <v>2013</v>
      </c>
      <c r="C3409" s="2">
        <f t="shared" si="213"/>
        <v>8</v>
      </c>
      <c r="D3409" s="2">
        <f t="shared" si="214"/>
        <v>6</v>
      </c>
      <c r="E3409" s="2">
        <f t="shared" si="215"/>
        <v>3</v>
      </c>
      <c r="F3409" s="1" t="s">
        <v>792</v>
      </c>
      <c r="G3409" t="s">
        <v>710</v>
      </c>
      <c r="H3409" s="7" t="s">
        <v>785</v>
      </c>
      <c r="I3409" t="s">
        <v>709</v>
      </c>
      <c r="J3409" t="s">
        <v>519</v>
      </c>
      <c r="K3409" t="s">
        <v>74</v>
      </c>
      <c r="L3409" t="s">
        <v>13</v>
      </c>
      <c r="M3409">
        <v>2</v>
      </c>
      <c r="N3409">
        <v>58.195650000000001</v>
      </c>
      <c r="O3409">
        <v>-136.39242999999999</v>
      </c>
      <c r="P3409">
        <v>61</v>
      </c>
      <c r="Q3409">
        <v>5</v>
      </c>
    </row>
    <row r="3410" spans="1:17" x14ac:dyDescent="0.25">
      <c r="A3410" s="1">
        <v>40763</v>
      </c>
      <c r="B3410" s="2">
        <f t="shared" si="212"/>
        <v>2011</v>
      </c>
      <c r="C3410" s="2">
        <f t="shared" si="213"/>
        <v>8</v>
      </c>
      <c r="D3410" s="2">
        <f t="shared" si="214"/>
        <v>8</v>
      </c>
      <c r="E3410" s="2">
        <f t="shared" si="215"/>
        <v>2</v>
      </c>
      <c r="F3410" s="1" t="s">
        <v>792</v>
      </c>
      <c r="G3410" t="s">
        <v>710</v>
      </c>
      <c r="H3410" s="7" t="s">
        <v>785</v>
      </c>
      <c r="I3410" t="s">
        <v>709</v>
      </c>
      <c r="J3410" t="s">
        <v>519</v>
      </c>
      <c r="K3410" t="s">
        <v>79</v>
      </c>
      <c r="L3410" t="s">
        <v>13</v>
      </c>
      <c r="M3410">
        <v>4</v>
      </c>
      <c r="N3410">
        <v>58.195650000000001</v>
      </c>
      <c r="O3410">
        <v>-136.39242999999999</v>
      </c>
      <c r="P3410">
        <v>32</v>
      </c>
      <c r="Q3410">
        <v>1</v>
      </c>
    </row>
    <row r="3411" spans="1:17" x14ac:dyDescent="0.25">
      <c r="A3411" s="1">
        <v>41506</v>
      </c>
      <c r="B3411" s="2">
        <f t="shared" si="212"/>
        <v>2013</v>
      </c>
      <c r="C3411" s="2">
        <f t="shared" si="213"/>
        <v>8</v>
      </c>
      <c r="D3411" s="2">
        <f t="shared" si="214"/>
        <v>20</v>
      </c>
      <c r="E3411" s="2">
        <f t="shared" si="215"/>
        <v>3</v>
      </c>
      <c r="F3411" s="1" t="s">
        <v>792</v>
      </c>
      <c r="G3411" t="s">
        <v>710</v>
      </c>
      <c r="H3411" s="7" t="s">
        <v>785</v>
      </c>
      <c r="I3411" t="s">
        <v>709</v>
      </c>
      <c r="J3411" t="s">
        <v>519</v>
      </c>
      <c r="K3411" t="s">
        <v>79</v>
      </c>
      <c r="L3411" t="s">
        <v>13</v>
      </c>
      <c r="M3411">
        <v>2</v>
      </c>
      <c r="N3411">
        <v>58.195650000000001</v>
      </c>
      <c r="O3411">
        <v>-136.39242999999999</v>
      </c>
      <c r="P3411">
        <v>26</v>
      </c>
      <c r="Q3411">
        <v>1</v>
      </c>
    </row>
    <row r="3412" spans="1:17" x14ac:dyDescent="0.25">
      <c r="A3412" s="1">
        <v>42240</v>
      </c>
      <c r="B3412" s="2">
        <f t="shared" si="212"/>
        <v>2015</v>
      </c>
      <c r="C3412" s="2">
        <f t="shared" si="213"/>
        <v>8</v>
      </c>
      <c r="D3412" s="2">
        <f t="shared" si="214"/>
        <v>24</v>
      </c>
      <c r="E3412" s="2">
        <f t="shared" si="215"/>
        <v>2</v>
      </c>
      <c r="F3412" s="1" t="s">
        <v>792</v>
      </c>
      <c r="G3412" t="s">
        <v>710</v>
      </c>
      <c r="H3412" s="7" t="s">
        <v>785</v>
      </c>
      <c r="I3412" t="s">
        <v>709</v>
      </c>
      <c r="J3412" t="s">
        <v>519</v>
      </c>
      <c r="K3412" t="s">
        <v>79</v>
      </c>
      <c r="L3412" t="s">
        <v>13</v>
      </c>
      <c r="M3412">
        <v>1.5</v>
      </c>
      <c r="N3412">
        <v>58.195650000000001</v>
      </c>
      <c r="O3412">
        <v>-136.39242999999999</v>
      </c>
      <c r="P3412">
        <v>15</v>
      </c>
      <c r="Q3412">
        <v>1</v>
      </c>
    </row>
    <row r="3413" spans="1:17" x14ac:dyDescent="0.25">
      <c r="A3413" s="1">
        <v>42242</v>
      </c>
      <c r="B3413" s="2">
        <f t="shared" si="212"/>
        <v>2015</v>
      </c>
      <c r="C3413" s="2">
        <f t="shared" si="213"/>
        <v>8</v>
      </c>
      <c r="D3413" s="2">
        <f t="shared" si="214"/>
        <v>26</v>
      </c>
      <c r="E3413" s="2">
        <f t="shared" si="215"/>
        <v>4</v>
      </c>
      <c r="F3413" s="1" t="s">
        <v>792</v>
      </c>
      <c r="G3413" t="s">
        <v>710</v>
      </c>
      <c r="H3413" s="7" t="s">
        <v>785</v>
      </c>
      <c r="I3413" t="s">
        <v>709</v>
      </c>
      <c r="J3413" t="s">
        <v>519</v>
      </c>
      <c r="K3413" t="s">
        <v>79</v>
      </c>
      <c r="L3413" t="s">
        <v>13</v>
      </c>
      <c r="M3413">
        <v>2</v>
      </c>
      <c r="N3413">
        <v>58.195650000000001</v>
      </c>
      <c r="O3413">
        <v>-136.39242999999999</v>
      </c>
      <c r="P3413">
        <v>47</v>
      </c>
      <c r="Q3413">
        <v>5</v>
      </c>
    </row>
    <row r="3414" spans="1:17" x14ac:dyDescent="0.25">
      <c r="A3414" s="1">
        <v>40784</v>
      </c>
      <c r="B3414" s="2">
        <f t="shared" si="212"/>
        <v>2011</v>
      </c>
      <c r="C3414" s="2">
        <f t="shared" si="213"/>
        <v>8</v>
      </c>
      <c r="D3414" s="2">
        <f t="shared" si="214"/>
        <v>29</v>
      </c>
      <c r="E3414" s="2">
        <f t="shared" si="215"/>
        <v>2</v>
      </c>
      <c r="F3414" s="1" t="s">
        <v>792</v>
      </c>
      <c r="G3414" t="s">
        <v>710</v>
      </c>
      <c r="H3414" s="7" t="s">
        <v>785</v>
      </c>
      <c r="I3414" t="s">
        <v>709</v>
      </c>
      <c r="J3414" t="s">
        <v>519</v>
      </c>
      <c r="K3414" t="s">
        <v>79</v>
      </c>
      <c r="L3414" t="s">
        <v>13</v>
      </c>
      <c r="M3414">
        <v>2</v>
      </c>
      <c r="N3414">
        <v>58.195650000000001</v>
      </c>
      <c r="O3414">
        <v>-136.39242999999999</v>
      </c>
      <c r="P3414">
        <v>27</v>
      </c>
      <c r="Q3414">
        <v>1</v>
      </c>
    </row>
    <row r="3415" spans="1:17" x14ac:dyDescent="0.25">
      <c r="A3415" s="1">
        <v>40797</v>
      </c>
      <c r="B3415" s="2">
        <f t="shared" si="212"/>
        <v>2011</v>
      </c>
      <c r="C3415" s="2">
        <f t="shared" si="213"/>
        <v>9</v>
      </c>
      <c r="D3415" s="2">
        <f t="shared" si="214"/>
        <v>11</v>
      </c>
      <c r="E3415" s="2">
        <f t="shared" si="215"/>
        <v>1</v>
      </c>
      <c r="F3415" s="1" t="s">
        <v>792</v>
      </c>
      <c r="G3415" t="s">
        <v>710</v>
      </c>
      <c r="H3415" s="7" t="s">
        <v>785</v>
      </c>
      <c r="I3415" t="s">
        <v>709</v>
      </c>
      <c r="J3415" t="s">
        <v>519</v>
      </c>
      <c r="K3415" t="s">
        <v>79</v>
      </c>
      <c r="L3415" t="s">
        <v>13</v>
      </c>
      <c r="M3415">
        <v>2.5</v>
      </c>
      <c r="N3415">
        <v>58.195650000000001</v>
      </c>
      <c r="O3415">
        <v>-136.39242999999999</v>
      </c>
      <c r="P3415">
        <v>19</v>
      </c>
      <c r="Q3415">
        <v>1</v>
      </c>
    </row>
    <row r="3416" spans="1:17" x14ac:dyDescent="0.25">
      <c r="A3416" s="1">
        <v>42261</v>
      </c>
      <c r="B3416" s="2">
        <f t="shared" si="212"/>
        <v>2015</v>
      </c>
      <c r="C3416" s="2">
        <f t="shared" si="213"/>
        <v>9</v>
      </c>
      <c r="D3416" s="2">
        <f t="shared" si="214"/>
        <v>14</v>
      </c>
      <c r="E3416" s="2">
        <f t="shared" si="215"/>
        <v>2</v>
      </c>
      <c r="F3416" s="1" t="s">
        <v>792</v>
      </c>
      <c r="G3416" t="s">
        <v>710</v>
      </c>
      <c r="H3416" s="7" t="s">
        <v>785</v>
      </c>
      <c r="I3416" t="s">
        <v>709</v>
      </c>
      <c r="J3416" t="s">
        <v>519</v>
      </c>
      <c r="K3416" t="s">
        <v>79</v>
      </c>
      <c r="L3416" t="s">
        <v>13</v>
      </c>
      <c r="M3416">
        <v>2</v>
      </c>
      <c r="N3416">
        <v>58.195650000000001</v>
      </c>
      <c r="O3416">
        <v>-136.39242999999999</v>
      </c>
      <c r="P3416">
        <v>42</v>
      </c>
      <c r="Q3416">
        <v>1</v>
      </c>
    </row>
    <row r="3417" spans="1:17" x14ac:dyDescent="0.25">
      <c r="A3417" s="1">
        <v>42142</v>
      </c>
      <c r="B3417" s="2">
        <f t="shared" si="212"/>
        <v>2015</v>
      </c>
      <c r="C3417" s="2">
        <f t="shared" si="213"/>
        <v>5</v>
      </c>
      <c r="D3417" s="2">
        <f t="shared" si="214"/>
        <v>18</v>
      </c>
      <c r="E3417" s="2">
        <f t="shared" si="215"/>
        <v>2</v>
      </c>
      <c r="F3417" s="1" t="s">
        <v>791</v>
      </c>
      <c r="G3417" t="s">
        <v>710</v>
      </c>
      <c r="H3417" s="7" t="s">
        <v>785</v>
      </c>
      <c r="I3417" t="s">
        <v>709</v>
      </c>
      <c r="J3417" t="s">
        <v>519</v>
      </c>
      <c r="K3417" t="s">
        <v>74</v>
      </c>
      <c r="L3417" t="s">
        <v>13</v>
      </c>
      <c r="M3417">
        <v>1</v>
      </c>
      <c r="N3417">
        <v>58.195650000000001</v>
      </c>
      <c r="O3417">
        <v>-136.39242999999999</v>
      </c>
      <c r="P3417">
        <v>45</v>
      </c>
      <c r="Q3417">
        <v>5</v>
      </c>
    </row>
    <row r="3418" spans="1:17" x14ac:dyDescent="0.25">
      <c r="A3418" s="1">
        <v>42143</v>
      </c>
      <c r="B3418" s="2">
        <f t="shared" si="212"/>
        <v>2015</v>
      </c>
      <c r="C3418" s="2">
        <f t="shared" si="213"/>
        <v>5</v>
      </c>
      <c r="D3418" s="2">
        <f t="shared" si="214"/>
        <v>19</v>
      </c>
      <c r="E3418" s="2">
        <f t="shared" si="215"/>
        <v>3</v>
      </c>
      <c r="F3418" s="1" t="s">
        <v>791</v>
      </c>
      <c r="G3418" t="s">
        <v>710</v>
      </c>
      <c r="H3418" s="7" t="s">
        <v>785</v>
      </c>
      <c r="I3418" t="s">
        <v>709</v>
      </c>
      <c r="J3418" t="s">
        <v>519</v>
      </c>
      <c r="K3418" t="s">
        <v>74</v>
      </c>
      <c r="L3418" t="s">
        <v>13</v>
      </c>
      <c r="M3418">
        <v>1.5</v>
      </c>
      <c r="N3418">
        <v>58.195650000000001</v>
      </c>
      <c r="O3418">
        <v>-136.39242999999999</v>
      </c>
      <c r="P3418">
        <v>57</v>
      </c>
      <c r="Q3418">
        <v>4</v>
      </c>
    </row>
    <row r="3419" spans="1:17" x14ac:dyDescent="0.25">
      <c r="A3419" s="1">
        <v>42157</v>
      </c>
      <c r="B3419" s="2">
        <f t="shared" si="212"/>
        <v>2015</v>
      </c>
      <c r="C3419" s="2">
        <f t="shared" si="213"/>
        <v>6</v>
      </c>
      <c r="D3419" s="2">
        <f t="shared" si="214"/>
        <v>2</v>
      </c>
      <c r="E3419" s="2">
        <f t="shared" si="215"/>
        <v>3</v>
      </c>
      <c r="F3419" s="1" t="s">
        <v>792</v>
      </c>
      <c r="G3419" t="s">
        <v>710</v>
      </c>
      <c r="H3419" s="7" t="s">
        <v>785</v>
      </c>
      <c r="I3419" t="s">
        <v>709</v>
      </c>
      <c r="J3419" t="s">
        <v>519</v>
      </c>
      <c r="K3419" t="s">
        <v>74</v>
      </c>
      <c r="L3419" t="s">
        <v>13</v>
      </c>
      <c r="M3419">
        <v>2</v>
      </c>
      <c r="N3419">
        <v>58.195650000000001</v>
      </c>
      <c r="O3419">
        <v>-136.39242999999999</v>
      </c>
      <c r="P3419">
        <v>11</v>
      </c>
      <c r="Q3419">
        <v>1</v>
      </c>
    </row>
    <row r="3420" spans="1:17" x14ac:dyDescent="0.25">
      <c r="A3420" s="1">
        <v>42157</v>
      </c>
      <c r="B3420" s="2">
        <f t="shared" si="212"/>
        <v>2015</v>
      </c>
      <c r="C3420" s="2">
        <f t="shared" si="213"/>
        <v>6</v>
      </c>
      <c r="D3420" s="2">
        <f t="shared" si="214"/>
        <v>2</v>
      </c>
      <c r="E3420" s="2">
        <f t="shared" si="215"/>
        <v>3</v>
      </c>
      <c r="F3420" s="1" t="s">
        <v>792</v>
      </c>
      <c r="G3420" t="s">
        <v>710</v>
      </c>
      <c r="H3420" s="7" t="s">
        <v>785</v>
      </c>
      <c r="I3420" t="s">
        <v>709</v>
      </c>
      <c r="J3420" t="s">
        <v>519</v>
      </c>
      <c r="K3420" t="s">
        <v>74</v>
      </c>
      <c r="L3420" t="s">
        <v>13</v>
      </c>
      <c r="M3420">
        <v>2.5</v>
      </c>
      <c r="N3420">
        <v>58.195650000000001</v>
      </c>
      <c r="O3420">
        <v>-136.39242999999999</v>
      </c>
      <c r="P3420">
        <v>42</v>
      </c>
      <c r="Q3420">
        <v>3</v>
      </c>
    </row>
    <row r="3421" spans="1:17" x14ac:dyDescent="0.25">
      <c r="A3421" s="1">
        <v>42166</v>
      </c>
      <c r="B3421" s="2">
        <f t="shared" si="212"/>
        <v>2015</v>
      </c>
      <c r="C3421" s="2">
        <f t="shared" si="213"/>
        <v>6</v>
      </c>
      <c r="D3421" s="2">
        <f t="shared" si="214"/>
        <v>11</v>
      </c>
      <c r="E3421" s="2">
        <f t="shared" si="215"/>
        <v>5</v>
      </c>
      <c r="F3421" s="1" t="s">
        <v>792</v>
      </c>
      <c r="G3421" t="s">
        <v>710</v>
      </c>
      <c r="H3421" s="7" t="s">
        <v>785</v>
      </c>
      <c r="I3421" t="s">
        <v>709</v>
      </c>
      <c r="J3421" t="s">
        <v>519</v>
      </c>
      <c r="K3421" t="s">
        <v>74</v>
      </c>
      <c r="L3421" t="s">
        <v>13</v>
      </c>
      <c r="M3421">
        <v>1.25</v>
      </c>
      <c r="N3421">
        <v>58.195650000000001</v>
      </c>
      <c r="O3421">
        <v>-136.39242999999999</v>
      </c>
      <c r="P3421">
        <v>9</v>
      </c>
      <c r="Q3421">
        <v>1</v>
      </c>
    </row>
    <row r="3422" spans="1:17" x14ac:dyDescent="0.25">
      <c r="A3422" s="1">
        <v>42166</v>
      </c>
      <c r="B3422" s="2">
        <f t="shared" si="212"/>
        <v>2015</v>
      </c>
      <c r="C3422" s="2">
        <f t="shared" si="213"/>
        <v>6</v>
      </c>
      <c r="D3422" s="2">
        <f t="shared" si="214"/>
        <v>11</v>
      </c>
      <c r="E3422" s="2">
        <f t="shared" si="215"/>
        <v>5</v>
      </c>
      <c r="F3422" s="1" t="s">
        <v>792</v>
      </c>
      <c r="G3422" t="s">
        <v>710</v>
      </c>
      <c r="H3422" s="7" t="s">
        <v>785</v>
      </c>
      <c r="I3422" t="s">
        <v>709</v>
      </c>
      <c r="J3422" t="s">
        <v>519</v>
      </c>
      <c r="K3422" t="s">
        <v>74</v>
      </c>
      <c r="L3422" t="s">
        <v>13</v>
      </c>
      <c r="M3422">
        <v>1.5</v>
      </c>
      <c r="N3422">
        <v>58.195650000000001</v>
      </c>
      <c r="O3422">
        <v>-136.39242999999999</v>
      </c>
      <c r="P3422">
        <v>11</v>
      </c>
      <c r="Q3422">
        <v>1</v>
      </c>
    </row>
    <row r="3423" spans="1:17" x14ac:dyDescent="0.25">
      <c r="A3423" s="1">
        <v>42166</v>
      </c>
      <c r="B3423" s="2">
        <f t="shared" si="212"/>
        <v>2015</v>
      </c>
      <c r="C3423" s="2">
        <f t="shared" si="213"/>
        <v>6</v>
      </c>
      <c r="D3423" s="2">
        <f t="shared" si="214"/>
        <v>11</v>
      </c>
      <c r="E3423" s="2">
        <f t="shared" si="215"/>
        <v>5</v>
      </c>
      <c r="F3423" s="1" t="s">
        <v>792</v>
      </c>
      <c r="G3423" t="s">
        <v>710</v>
      </c>
      <c r="H3423" s="7" t="s">
        <v>785</v>
      </c>
      <c r="I3423" t="s">
        <v>709</v>
      </c>
      <c r="J3423" t="s">
        <v>519</v>
      </c>
      <c r="K3423" t="s">
        <v>74</v>
      </c>
      <c r="L3423" t="s">
        <v>13</v>
      </c>
      <c r="M3423">
        <v>2</v>
      </c>
      <c r="N3423">
        <v>58.195650000000001</v>
      </c>
      <c r="O3423">
        <v>-136.39242999999999</v>
      </c>
      <c r="P3423">
        <v>13</v>
      </c>
      <c r="Q3423">
        <v>1</v>
      </c>
    </row>
    <row r="3424" spans="1:17" x14ac:dyDescent="0.25">
      <c r="A3424" s="1">
        <v>42166</v>
      </c>
      <c r="B3424" s="2">
        <f t="shared" si="212"/>
        <v>2015</v>
      </c>
      <c r="C3424" s="2">
        <f t="shared" si="213"/>
        <v>6</v>
      </c>
      <c r="D3424" s="2">
        <f t="shared" si="214"/>
        <v>11</v>
      </c>
      <c r="E3424" s="2">
        <f t="shared" si="215"/>
        <v>5</v>
      </c>
      <c r="F3424" s="1" t="s">
        <v>792</v>
      </c>
      <c r="G3424" t="s">
        <v>710</v>
      </c>
      <c r="H3424" s="7" t="s">
        <v>785</v>
      </c>
      <c r="I3424" t="s">
        <v>709</v>
      </c>
      <c r="J3424" t="s">
        <v>519</v>
      </c>
      <c r="K3424" t="s">
        <v>74</v>
      </c>
      <c r="L3424" t="s">
        <v>13</v>
      </c>
      <c r="M3424">
        <v>3</v>
      </c>
      <c r="N3424">
        <v>58.195650000000001</v>
      </c>
      <c r="O3424">
        <v>-136.39242999999999</v>
      </c>
      <c r="P3424">
        <v>27</v>
      </c>
      <c r="Q3424">
        <v>2</v>
      </c>
    </row>
    <row r="3425" spans="1:17" x14ac:dyDescent="0.25">
      <c r="A3425" s="1">
        <v>42170</v>
      </c>
      <c r="B3425" s="2">
        <f t="shared" si="212"/>
        <v>2015</v>
      </c>
      <c r="C3425" s="2">
        <f t="shared" si="213"/>
        <v>6</v>
      </c>
      <c r="D3425" s="2">
        <f t="shared" si="214"/>
        <v>15</v>
      </c>
      <c r="E3425" s="2">
        <f t="shared" si="215"/>
        <v>2</v>
      </c>
      <c r="F3425" s="1" t="s">
        <v>792</v>
      </c>
      <c r="G3425" t="s">
        <v>710</v>
      </c>
      <c r="H3425" s="7" t="s">
        <v>785</v>
      </c>
      <c r="I3425" t="s">
        <v>709</v>
      </c>
      <c r="J3425" t="s">
        <v>519</v>
      </c>
      <c r="K3425" t="s">
        <v>74</v>
      </c>
      <c r="L3425" t="s">
        <v>13</v>
      </c>
      <c r="M3425">
        <v>1.5</v>
      </c>
      <c r="N3425">
        <v>58.195650000000001</v>
      </c>
      <c r="O3425">
        <v>-136.39242999999999</v>
      </c>
      <c r="P3425">
        <v>52</v>
      </c>
      <c r="Q3425">
        <v>6</v>
      </c>
    </row>
    <row r="3426" spans="1:17" x14ac:dyDescent="0.25">
      <c r="A3426" s="1">
        <v>42171</v>
      </c>
      <c r="B3426" s="2">
        <f t="shared" si="212"/>
        <v>2015</v>
      </c>
      <c r="C3426" s="2">
        <f t="shared" si="213"/>
        <v>6</v>
      </c>
      <c r="D3426" s="2">
        <f t="shared" si="214"/>
        <v>16</v>
      </c>
      <c r="E3426" s="2">
        <f t="shared" si="215"/>
        <v>3</v>
      </c>
      <c r="F3426" s="1" t="s">
        <v>792</v>
      </c>
      <c r="G3426" t="s">
        <v>710</v>
      </c>
      <c r="H3426" s="7" t="s">
        <v>785</v>
      </c>
      <c r="I3426" t="s">
        <v>709</v>
      </c>
      <c r="J3426" t="s">
        <v>519</v>
      </c>
      <c r="K3426" t="s">
        <v>74</v>
      </c>
      <c r="L3426" t="s">
        <v>13</v>
      </c>
      <c r="M3426">
        <v>2</v>
      </c>
      <c r="N3426">
        <v>58.195650000000001</v>
      </c>
      <c r="O3426">
        <v>-136.39242999999999</v>
      </c>
      <c r="P3426">
        <v>21</v>
      </c>
      <c r="Q3426">
        <v>2</v>
      </c>
    </row>
    <row r="3427" spans="1:17" x14ac:dyDescent="0.25">
      <c r="A3427" s="1">
        <v>42171</v>
      </c>
      <c r="B3427" s="2">
        <f t="shared" si="212"/>
        <v>2015</v>
      </c>
      <c r="C3427" s="2">
        <f t="shared" si="213"/>
        <v>6</v>
      </c>
      <c r="D3427" s="2">
        <f t="shared" si="214"/>
        <v>16</v>
      </c>
      <c r="E3427" s="2">
        <f t="shared" si="215"/>
        <v>3</v>
      </c>
      <c r="F3427" s="1" t="s">
        <v>792</v>
      </c>
      <c r="G3427" t="s">
        <v>710</v>
      </c>
      <c r="H3427" s="7" t="s">
        <v>785</v>
      </c>
      <c r="I3427" t="s">
        <v>709</v>
      </c>
      <c r="J3427" t="s">
        <v>519</v>
      </c>
      <c r="K3427" t="s">
        <v>74</v>
      </c>
      <c r="L3427" t="s">
        <v>13</v>
      </c>
      <c r="M3427">
        <v>2.5</v>
      </c>
      <c r="N3427">
        <v>58.195650000000001</v>
      </c>
      <c r="O3427">
        <v>-136.39242999999999</v>
      </c>
      <c r="P3427">
        <v>34</v>
      </c>
      <c r="Q3427">
        <v>3</v>
      </c>
    </row>
    <row r="3428" spans="1:17" x14ac:dyDescent="0.25">
      <c r="A3428" s="1">
        <v>42171</v>
      </c>
      <c r="B3428" s="2">
        <f t="shared" si="212"/>
        <v>2015</v>
      </c>
      <c r="C3428" s="2">
        <f t="shared" si="213"/>
        <v>6</v>
      </c>
      <c r="D3428" s="2">
        <f t="shared" si="214"/>
        <v>16</v>
      </c>
      <c r="E3428" s="2">
        <f t="shared" si="215"/>
        <v>3</v>
      </c>
      <c r="F3428" s="1" t="s">
        <v>792</v>
      </c>
      <c r="G3428" t="s">
        <v>710</v>
      </c>
      <c r="H3428" s="7" t="s">
        <v>785</v>
      </c>
      <c r="I3428" t="s">
        <v>709</v>
      </c>
      <c r="J3428" t="s">
        <v>519</v>
      </c>
      <c r="K3428" t="s">
        <v>74</v>
      </c>
      <c r="L3428" t="s">
        <v>13</v>
      </c>
      <c r="M3428">
        <v>2</v>
      </c>
      <c r="N3428">
        <v>58.195650000000001</v>
      </c>
      <c r="O3428">
        <v>-136.39242999999999</v>
      </c>
      <c r="P3428">
        <v>21</v>
      </c>
      <c r="Q3428">
        <v>2</v>
      </c>
    </row>
    <row r="3429" spans="1:17" x14ac:dyDescent="0.25">
      <c r="A3429" s="1">
        <v>42171</v>
      </c>
      <c r="B3429" s="2">
        <f t="shared" si="212"/>
        <v>2015</v>
      </c>
      <c r="C3429" s="2">
        <f t="shared" si="213"/>
        <v>6</v>
      </c>
      <c r="D3429" s="2">
        <f t="shared" si="214"/>
        <v>16</v>
      </c>
      <c r="E3429" s="2">
        <f t="shared" si="215"/>
        <v>3</v>
      </c>
      <c r="F3429" s="1" t="s">
        <v>792</v>
      </c>
      <c r="G3429" t="s">
        <v>710</v>
      </c>
      <c r="H3429" s="7" t="s">
        <v>785</v>
      </c>
      <c r="I3429" t="s">
        <v>709</v>
      </c>
      <c r="J3429" t="s">
        <v>519</v>
      </c>
      <c r="K3429" t="s">
        <v>74</v>
      </c>
      <c r="L3429" t="s">
        <v>13</v>
      </c>
      <c r="M3429">
        <v>2.5</v>
      </c>
      <c r="N3429">
        <v>58.195650000000001</v>
      </c>
      <c r="O3429">
        <v>-136.39242999999999</v>
      </c>
      <c r="P3429">
        <v>34</v>
      </c>
      <c r="Q3429">
        <v>3</v>
      </c>
    </row>
    <row r="3430" spans="1:17" x14ac:dyDescent="0.25">
      <c r="A3430" s="1">
        <v>42178</v>
      </c>
      <c r="B3430" s="2">
        <f t="shared" si="212"/>
        <v>2015</v>
      </c>
      <c r="C3430" s="2">
        <f t="shared" si="213"/>
        <v>6</v>
      </c>
      <c r="D3430" s="2">
        <f t="shared" si="214"/>
        <v>23</v>
      </c>
      <c r="E3430" s="2">
        <f t="shared" si="215"/>
        <v>3</v>
      </c>
      <c r="F3430" s="1" t="s">
        <v>792</v>
      </c>
      <c r="G3430" t="s">
        <v>710</v>
      </c>
      <c r="H3430" s="7" t="s">
        <v>785</v>
      </c>
      <c r="I3430" t="s">
        <v>709</v>
      </c>
      <c r="J3430" t="s">
        <v>519</v>
      </c>
      <c r="K3430" t="s">
        <v>74</v>
      </c>
      <c r="L3430" t="s">
        <v>13</v>
      </c>
      <c r="M3430">
        <v>2.5</v>
      </c>
      <c r="N3430">
        <v>58.195650000000001</v>
      </c>
      <c r="O3430">
        <v>-136.39242999999999</v>
      </c>
      <c r="P3430">
        <v>12</v>
      </c>
      <c r="Q3430">
        <v>1</v>
      </c>
    </row>
    <row r="3431" spans="1:17" x14ac:dyDescent="0.25">
      <c r="A3431" s="1">
        <v>42179</v>
      </c>
      <c r="B3431" s="2">
        <f t="shared" si="212"/>
        <v>2015</v>
      </c>
      <c r="C3431" s="2">
        <f t="shared" si="213"/>
        <v>6</v>
      </c>
      <c r="D3431" s="2">
        <f t="shared" si="214"/>
        <v>24</v>
      </c>
      <c r="E3431" s="2">
        <f t="shared" si="215"/>
        <v>4</v>
      </c>
      <c r="F3431" s="1" t="s">
        <v>792</v>
      </c>
      <c r="G3431" t="s">
        <v>710</v>
      </c>
      <c r="H3431" s="7" t="s">
        <v>785</v>
      </c>
      <c r="I3431" t="s">
        <v>709</v>
      </c>
      <c r="J3431" t="s">
        <v>519</v>
      </c>
      <c r="K3431" t="s">
        <v>74</v>
      </c>
      <c r="L3431" t="s">
        <v>13</v>
      </c>
      <c r="M3431">
        <v>1.5</v>
      </c>
      <c r="N3431">
        <v>58.195650000000001</v>
      </c>
      <c r="O3431">
        <v>-136.39242999999999</v>
      </c>
      <c r="P3431">
        <v>32</v>
      </c>
      <c r="Q3431">
        <v>4</v>
      </c>
    </row>
    <row r="3432" spans="1:17" x14ac:dyDescent="0.25">
      <c r="A3432" s="1">
        <v>42184</v>
      </c>
      <c r="B3432" s="2">
        <f t="shared" si="212"/>
        <v>2015</v>
      </c>
      <c r="C3432" s="2">
        <f t="shared" si="213"/>
        <v>6</v>
      </c>
      <c r="D3432" s="2">
        <f t="shared" si="214"/>
        <v>29</v>
      </c>
      <c r="E3432" s="2">
        <f t="shared" si="215"/>
        <v>2</v>
      </c>
      <c r="F3432" s="1" t="s">
        <v>792</v>
      </c>
      <c r="G3432" t="s">
        <v>710</v>
      </c>
      <c r="H3432" s="7" t="s">
        <v>785</v>
      </c>
      <c r="I3432" t="s">
        <v>709</v>
      </c>
      <c r="J3432" t="s">
        <v>519</v>
      </c>
      <c r="K3432" t="s">
        <v>74</v>
      </c>
      <c r="L3432" t="s">
        <v>13</v>
      </c>
      <c r="M3432">
        <v>1.5</v>
      </c>
      <c r="N3432">
        <v>58.195650000000001</v>
      </c>
      <c r="O3432">
        <v>-136.39242999999999</v>
      </c>
      <c r="P3432">
        <v>56</v>
      </c>
      <c r="Q3432">
        <v>7</v>
      </c>
    </row>
    <row r="3433" spans="1:17" x14ac:dyDescent="0.25">
      <c r="A3433" s="1">
        <v>42185</v>
      </c>
      <c r="B3433" s="2">
        <f t="shared" si="212"/>
        <v>2015</v>
      </c>
      <c r="C3433" s="2">
        <f t="shared" si="213"/>
        <v>6</v>
      </c>
      <c r="D3433" s="2">
        <f t="shared" si="214"/>
        <v>30</v>
      </c>
      <c r="E3433" s="2">
        <f t="shared" si="215"/>
        <v>3</v>
      </c>
      <c r="F3433" s="1" t="s">
        <v>792</v>
      </c>
      <c r="G3433" t="s">
        <v>710</v>
      </c>
      <c r="H3433" s="7" t="s">
        <v>785</v>
      </c>
      <c r="I3433" t="s">
        <v>709</v>
      </c>
      <c r="J3433" t="s">
        <v>519</v>
      </c>
      <c r="K3433" t="s">
        <v>74</v>
      </c>
      <c r="L3433" t="s">
        <v>13</v>
      </c>
      <c r="M3433">
        <v>1</v>
      </c>
      <c r="N3433">
        <v>58.195650000000001</v>
      </c>
      <c r="O3433">
        <v>-136.39242999999999</v>
      </c>
      <c r="P3433">
        <v>57</v>
      </c>
      <c r="Q3433">
        <v>6</v>
      </c>
    </row>
    <row r="3434" spans="1:17" x14ac:dyDescent="0.25">
      <c r="A3434" s="1">
        <v>42193</v>
      </c>
      <c r="B3434" s="2">
        <f t="shared" si="212"/>
        <v>2015</v>
      </c>
      <c r="C3434" s="2">
        <f t="shared" si="213"/>
        <v>7</v>
      </c>
      <c r="D3434" s="2">
        <f t="shared" si="214"/>
        <v>8</v>
      </c>
      <c r="E3434" s="2">
        <f t="shared" si="215"/>
        <v>4</v>
      </c>
      <c r="F3434" s="1" t="s">
        <v>792</v>
      </c>
      <c r="G3434" t="s">
        <v>710</v>
      </c>
      <c r="H3434" s="7" t="s">
        <v>785</v>
      </c>
      <c r="I3434" t="s">
        <v>709</v>
      </c>
      <c r="J3434" t="s">
        <v>519</v>
      </c>
      <c r="K3434" t="s">
        <v>74</v>
      </c>
      <c r="L3434" t="s">
        <v>13</v>
      </c>
      <c r="M3434">
        <v>1.5</v>
      </c>
      <c r="N3434">
        <v>58.195650000000001</v>
      </c>
      <c r="O3434">
        <v>-136.39242999999999</v>
      </c>
      <c r="P3434">
        <v>33</v>
      </c>
      <c r="Q3434">
        <v>3</v>
      </c>
    </row>
    <row r="3435" spans="1:17" x14ac:dyDescent="0.25">
      <c r="A3435" s="1">
        <v>42193</v>
      </c>
      <c r="B3435" s="2">
        <f t="shared" si="212"/>
        <v>2015</v>
      </c>
      <c r="C3435" s="2">
        <f t="shared" si="213"/>
        <v>7</v>
      </c>
      <c r="D3435" s="2">
        <f t="shared" si="214"/>
        <v>8</v>
      </c>
      <c r="E3435" s="2">
        <f t="shared" si="215"/>
        <v>4</v>
      </c>
      <c r="F3435" s="1" t="s">
        <v>792</v>
      </c>
      <c r="G3435" t="s">
        <v>710</v>
      </c>
      <c r="H3435" s="7" t="s">
        <v>785</v>
      </c>
      <c r="I3435" t="s">
        <v>709</v>
      </c>
      <c r="J3435" t="s">
        <v>519</v>
      </c>
      <c r="K3435" t="s">
        <v>74</v>
      </c>
      <c r="L3435" t="s">
        <v>13</v>
      </c>
      <c r="M3435">
        <v>2</v>
      </c>
      <c r="N3435">
        <v>58.195650000000001</v>
      </c>
      <c r="O3435">
        <v>-136.39242999999999</v>
      </c>
      <c r="P3435">
        <v>20</v>
      </c>
      <c r="Q3435">
        <v>2</v>
      </c>
    </row>
    <row r="3436" spans="1:17" x14ac:dyDescent="0.25">
      <c r="A3436" s="1">
        <v>42198</v>
      </c>
      <c r="B3436" s="2">
        <f t="shared" si="212"/>
        <v>2015</v>
      </c>
      <c r="C3436" s="2">
        <f t="shared" si="213"/>
        <v>7</v>
      </c>
      <c r="D3436" s="2">
        <f t="shared" si="214"/>
        <v>13</v>
      </c>
      <c r="E3436" s="2">
        <f t="shared" si="215"/>
        <v>2</v>
      </c>
      <c r="F3436" s="1" t="s">
        <v>792</v>
      </c>
      <c r="G3436" t="s">
        <v>710</v>
      </c>
      <c r="H3436" s="7" t="s">
        <v>785</v>
      </c>
      <c r="I3436" t="s">
        <v>709</v>
      </c>
      <c r="J3436" t="s">
        <v>519</v>
      </c>
      <c r="K3436" t="s">
        <v>74</v>
      </c>
      <c r="L3436" t="s">
        <v>13</v>
      </c>
      <c r="M3436">
        <v>1.5</v>
      </c>
      <c r="N3436">
        <v>58.195650000000001</v>
      </c>
      <c r="O3436">
        <v>-136.39242999999999</v>
      </c>
      <c r="P3436">
        <v>52</v>
      </c>
      <c r="Q3436">
        <v>4</v>
      </c>
    </row>
    <row r="3437" spans="1:17" x14ac:dyDescent="0.25">
      <c r="A3437" s="1">
        <v>42199</v>
      </c>
      <c r="B3437" s="2">
        <f t="shared" si="212"/>
        <v>2015</v>
      </c>
      <c r="C3437" s="2">
        <f t="shared" si="213"/>
        <v>7</v>
      </c>
      <c r="D3437" s="2">
        <f t="shared" si="214"/>
        <v>14</v>
      </c>
      <c r="E3437" s="2">
        <f t="shared" si="215"/>
        <v>3</v>
      </c>
      <c r="F3437" s="1" t="s">
        <v>792</v>
      </c>
      <c r="G3437" t="s">
        <v>710</v>
      </c>
      <c r="H3437" s="7" t="s">
        <v>785</v>
      </c>
      <c r="I3437" t="s">
        <v>709</v>
      </c>
      <c r="J3437" t="s">
        <v>519</v>
      </c>
      <c r="K3437" t="s">
        <v>74</v>
      </c>
      <c r="L3437" t="s">
        <v>13</v>
      </c>
      <c r="M3437">
        <v>1</v>
      </c>
      <c r="N3437">
        <v>58.195650000000001</v>
      </c>
      <c r="O3437">
        <v>-136.39242999999999</v>
      </c>
      <c r="P3437">
        <v>57</v>
      </c>
      <c r="Q3437">
        <v>6</v>
      </c>
    </row>
    <row r="3438" spans="1:17" x14ac:dyDescent="0.25">
      <c r="A3438" s="1">
        <v>42213</v>
      </c>
      <c r="B3438" s="2">
        <f t="shared" si="212"/>
        <v>2015</v>
      </c>
      <c r="C3438" s="2">
        <f t="shared" si="213"/>
        <v>7</v>
      </c>
      <c r="D3438" s="2">
        <f t="shared" si="214"/>
        <v>28</v>
      </c>
      <c r="E3438" s="2">
        <f t="shared" si="215"/>
        <v>3</v>
      </c>
      <c r="F3438" s="1" t="s">
        <v>792</v>
      </c>
      <c r="G3438" t="s">
        <v>710</v>
      </c>
      <c r="H3438" s="7" t="s">
        <v>785</v>
      </c>
      <c r="I3438" t="s">
        <v>709</v>
      </c>
      <c r="J3438" t="s">
        <v>519</v>
      </c>
      <c r="K3438" t="s">
        <v>74</v>
      </c>
      <c r="L3438" t="s">
        <v>13</v>
      </c>
      <c r="M3438">
        <v>1</v>
      </c>
      <c r="N3438">
        <v>58.195650000000001</v>
      </c>
      <c r="O3438">
        <v>-136.39242999999999</v>
      </c>
      <c r="P3438">
        <v>37</v>
      </c>
      <c r="Q3438">
        <v>4</v>
      </c>
    </row>
    <row r="3439" spans="1:17" x14ac:dyDescent="0.25">
      <c r="A3439" s="1">
        <v>42213</v>
      </c>
      <c r="B3439" s="2">
        <f t="shared" si="212"/>
        <v>2015</v>
      </c>
      <c r="C3439" s="2">
        <f t="shared" si="213"/>
        <v>7</v>
      </c>
      <c r="D3439" s="2">
        <f t="shared" si="214"/>
        <v>28</v>
      </c>
      <c r="E3439" s="2">
        <f t="shared" si="215"/>
        <v>3</v>
      </c>
      <c r="F3439" s="1" t="s">
        <v>792</v>
      </c>
      <c r="G3439" t="s">
        <v>710</v>
      </c>
      <c r="H3439" s="7" t="s">
        <v>785</v>
      </c>
      <c r="I3439" t="s">
        <v>709</v>
      </c>
      <c r="J3439" t="s">
        <v>519</v>
      </c>
      <c r="K3439" t="s">
        <v>74</v>
      </c>
      <c r="L3439" t="s">
        <v>13</v>
      </c>
      <c r="M3439">
        <v>2</v>
      </c>
      <c r="N3439">
        <v>58.195650000000001</v>
      </c>
      <c r="O3439">
        <v>-136.39242999999999</v>
      </c>
      <c r="P3439">
        <v>13</v>
      </c>
      <c r="Q3439">
        <v>1</v>
      </c>
    </row>
    <row r="3440" spans="1:17" x14ac:dyDescent="0.25">
      <c r="A3440" s="1">
        <v>42213</v>
      </c>
      <c r="B3440" s="2">
        <f t="shared" si="212"/>
        <v>2015</v>
      </c>
      <c r="C3440" s="2">
        <f t="shared" si="213"/>
        <v>7</v>
      </c>
      <c r="D3440" s="2">
        <f t="shared" si="214"/>
        <v>28</v>
      </c>
      <c r="E3440" s="2">
        <f t="shared" si="215"/>
        <v>3</v>
      </c>
      <c r="F3440" s="1" t="s">
        <v>792</v>
      </c>
      <c r="G3440" t="s">
        <v>710</v>
      </c>
      <c r="H3440" s="7" t="s">
        <v>785</v>
      </c>
      <c r="I3440" t="s">
        <v>709</v>
      </c>
      <c r="J3440" t="s">
        <v>519</v>
      </c>
      <c r="K3440" t="s">
        <v>74</v>
      </c>
      <c r="L3440" t="s">
        <v>13</v>
      </c>
      <c r="M3440">
        <v>2.5</v>
      </c>
      <c r="N3440">
        <v>58.195650000000001</v>
      </c>
      <c r="O3440">
        <v>-136.39242999999999</v>
      </c>
      <c r="P3440">
        <v>7</v>
      </c>
      <c r="Q3440">
        <v>1</v>
      </c>
    </row>
    <row r="3441" spans="1:17" x14ac:dyDescent="0.25">
      <c r="A3441" s="1">
        <v>42221</v>
      </c>
      <c r="B3441" s="2">
        <f t="shared" si="212"/>
        <v>2015</v>
      </c>
      <c r="C3441" s="2">
        <f t="shared" si="213"/>
        <v>8</v>
      </c>
      <c r="D3441" s="2">
        <f t="shared" si="214"/>
        <v>5</v>
      </c>
      <c r="E3441" s="2">
        <f t="shared" si="215"/>
        <v>4</v>
      </c>
      <c r="F3441" s="1" t="s">
        <v>792</v>
      </c>
      <c r="G3441" t="s">
        <v>710</v>
      </c>
      <c r="H3441" s="7" t="s">
        <v>785</v>
      </c>
      <c r="I3441" t="s">
        <v>709</v>
      </c>
      <c r="J3441" t="s">
        <v>519</v>
      </c>
      <c r="K3441" t="s">
        <v>74</v>
      </c>
      <c r="L3441" t="s">
        <v>13</v>
      </c>
      <c r="M3441">
        <v>1.5</v>
      </c>
      <c r="N3441">
        <v>58.195650000000001</v>
      </c>
      <c r="O3441">
        <v>-136.39242999999999</v>
      </c>
      <c r="P3441">
        <v>55</v>
      </c>
      <c r="Q3441">
        <v>5</v>
      </c>
    </row>
    <row r="3442" spans="1:17" x14ac:dyDescent="0.25">
      <c r="A3442" s="1">
        <v>42236</v>
      </c>
      <c r="B3442" s="2">
        <f t="shared" si="212"/>
        <v>2015</v>
      </c>
      <c r="C3442" s="2">
        <f t="shared" si="213"/>
        <v>8</v>
      </c>
      <c r="D3442" s="2">
        <f t="shared" si="214"/>
        <v>20</v>
      </c>
      <c r="E3442" s="2">
        <f t="shared" si="215"/>
        <v>5</v>
      </c>
      <c r="F3442" s="1" t="s">
        <v>792</v>
      </c>
      <c r="G3442" t="s">
        <v>710</v>
      </c>
      <c r="H3442" s="7" t="s">
        <v>785</v>
      </c>
      <c r="I3442" t="s">
        <v>709</v>
      </c>
      <c r="J3442" t="s">
        <v>519</v>
      </c>
      <c r="K3442" t="s">
        <v>74</v>
      </c>
      <c r="L3442" t="s">
        <v>13</v>
      </c>
      <c r="M3442">
        <v>3</v>
      </c>
      <c r="N3442">
        <v>58.195650000000001</v>
      </c>
      <c r="O3442">
        <v>-136.39242999999999</v>
      </c>
      <c r="P3442">
        <v>43</v>
      </c>
      <c r="Q3442">
        <v>4</v>
      </c>
    </row>
    <row r="3443" spans="1:17" x14ac:dyDescent="0.25">
      <c r="A3443" s="1">
        <v>41533</v>
      </c>
      <c r="B3443" s="2">
        <f t="shared" si="212"/>
        <v>2013</v>
      </c>
      <c r="C3443" s="2">
        <f t="shared" si="213"/>
        <v>9</v>
      </c>
      <c r="D3443" s="2">
        <f t="shared" si="214"/>
        <v>16</v>
      </c>
      <c r="E3443" s="2">
        <f t="shared" si="215"/>
        <v>2</v>
      </c>
      <c r="F3443" s="1" t="s">
        <v>793</v>
      </c>
      <c r="G3443" t="s">
        <v>610</v>
      </c>
      <c r="H3443" s="7" t="s">
        <v>780</v>
      </c>
      <c r="I3443" t="s">
        <v>582</v>
      </c>
      <c r="J3443" t="s">
        <v>164</v>
      </c>
      <c r="K3443" t="s">
        <v>90</v>
      </c>
      <c r="L3443" t="s">
        <v>177</v>
      </c>
      <c r="M3443">
        <v>8</v>
      </c>
      <c r="N3443">
        <v>57.759869999999999</v>
      </c>
      <c r="O3443">
        <v>-135.85057</v>
      </c>
      <c r="P3443">
        <v>2</v>
      </c>
      <c r="Q3443">
        <v>1</v>
      </c>
    </row>
    <row r="3444" spans="1:17" x14ac:dyDescent="0.25">
      <c r="A3444" s="1">
        <v>40802</v>
      </c>
      <c r="B3444" s="2">
        <f t="shared" si="212"/>
        <v>2011</v>
      </c>
      <c r="C3444" s="2">
        <f t="shared" si="213"/>
        <v>9</v>
      </c>
      <c r="D3444" s="2">
        <f t="shared" si="214"/>
        <v>16</v>
      </c>
      <c r="E3444" s="2">
        <f t="shared" si="215"/>
        <v>6</v>
      </c>
      <c r="F3444" s="1" t="s">
        <v>793</v>
      </c>
      <c r="G3444" t="s">
        <v>610</v>
      </c>
      <c r="H3444" s="7" t="s">
        <v>780</v>
      </c>
      <c r="I3444" t="s">
        <v>582</v>
      </c>
      <c r="J3444" t="s">
        <v>164</v>
      </c>
      <c r="K3444" t="s">
        <v>585</v>
      </c>
      <c r="L3444" t="s">
        <v>177</v>
      </c>
      <c r="M3444">
        <v>3</v>
      </c>
      <c r="N3444">
        <v>57.759869999999999</v>
      </c>
      <c r="O3444">
        <v>-135.85057</v>
      </c>
      <c r="P3444">
        <v>1</v>
      </c>
      <c r="Q3444">
        <v>1</v>
      </c>
    </row>
    <row r="3445" spans="1:17" x14ac:dyDescent="0.25">
      <c r="A3445" s="1">
        <v>42263</v>
      </c>
      <c r="B3445" s="2">
        <f t="shared" si="212"/>
        <v>2015</v>
      </c>
      <c r="C3445" s="2">
        <f t="shared" si="213"/>
        <v>9</v>
      </c>
      <c r="D3445" s="2">
        <f t="shared" si="214"/>
        <v>16</v>
      </c>
      <c r="E3445" s="2">
        <f t="shared" si="215"/>
        <v>4</v>
      </c>
      <c r="F3445" s="1" t="s">
        <v>793</v>
      </c>
      <c r="G3445" t="s">
        <v>610</v>
      </c>
      <c r="H3445" s="7" t="s">
        <v>780</v>
      </c>
      <c r="I3445" t="s">
        <v>582</v>
      </c>
      <c r="J3445" t="s">
        <v>164</v>
      </c>
      <c r="K3445" t="s">
        <v>585</v>
      </c>
      <c r="L3445" t="s">
        <v>177</v>
      </c>
      <c r="M3445">
        <v>4</v>
      </c>
      <c r="N3445">
        <v>57.759869999999999</v>
      </c>
      <c r="O3445">
        <v>-135.85057</v>
      </c>
      <c r="P3445">
        <v>1</v>
      </c>
      <c r="Q3445">
        <v>1</v>
      </c>
    </row>
    <row r="3446" spans="1:17" x14ac:dyDescent="0.25">
      <c r="A3446" s="1">
        <v>41534</v>
      </c>
      <c r="B3446" s="2">
        <f t="shared" si="212"/>
        <v>2013</v>
      </c>
      <c r="C3446" s="2">
        <f t="shared" si="213"/>
        <v>9</v>
      </c>
      <c r="D3446" s="2">
        <f t="shared" si="214"/>
        <v>17</v>
      </c>
      <c r="E3446" s="2">
        <f t="shared" si="215"/>
        <v>3</v>
      </c>
      <c r="F3446" s="1" t="s">
        <v>793</v>
      </c>
      <c r="G3446" t="s">
        <v>610</v>
      </c>
      <c r="H3446" s="7" t="s">
        <v>780</v>
      </c>
      <c r="I3446" t="s">
        <v>582</v>
      </c>
      <c r="J3446" t="s">
        <v>164</v>
      </c>
      <c r="K3446" t="s">
        <v>90</v>
      </c>
      <c r="L3446" t="s">
        <v>177</v>
      </c>
      <c r="M3446">
        <v>7</v>
      </c>
      <c r="N3446">
        <v>57.759869999999999</v>
      </c>
      <c r="O3446">
        <v>-135.85057</v>
      </c>
      <c r="P3446">
        <v>1</v>
      </c>
      <c r="Q3446">
        <v>1</v>
      </c>
    </row>
    <row r="3447" spans="1:17" x14ac:dyDescent="0.25">
      <c r="A3447" s="1">
        <v>40803</v>
      </c>
      <c r="B3447" s="2">
        <f t="shared" si="212"/>
        <v>2011</v>
      </c>
      <c r="C3447" s="2">
        <f t="shared" si="213"/>
        <v>9</v>
      </c>
      <c r="D3447" s="2">
        <f t="shared" si="214"/>
        <v>17</v>
      </c>
      <c r="E3447" s="2">
        <f t="shared" si="215"/>
        <v>7</v>
      </c>
      <c r="F3447" s="1" t="s">
        <v>793</v>
      </c>
      <c r="G3447" t="s">
        <v>610</v>
      </c>
      <c r="H3447" s="7" t="s">
        <v>780</v>
      </c>
      <c r="I3447" t="s">
        <v>582</v>
      </c>
      <c r="J3447" t="s">
        <v>164</v>
      </c>
      <c r="K3447" t="s">
        <v>585</v>
      </c>
      <c r="L3447" t="s">
        <v>177</v>
      </c>
      <c r="M3447">
        <v>5</v>
      </c>
      <c r="N3447">
        <v>57.759869999999999</v>
      </c>
      <c r="O3447">
        <v>-135.85057</v>
      </c>
      <c r="P3447">
        <v>1</v>
      </c>
      <c r="Q3447">
        <v>1</v>
      </c>
    </row>
    <row r="3448" spans="1:17" x14ac:dyDescent="0.25">
      <c r="A3448" s="1">
        <v>42264</v>
      </c>
      <c r="B3448" s="2">
        <f t="shared" si="212"/>
        <v>2015</v>
      </c>
      <c r="C3448" s="2">
        <f t="shared" si="213"/>
        <v>9</v>
      </c>
      <c r="D3448" s="2">
        <f t="shared" si="214"/>
        <v>17</v>
      </c>
      <c r="E3448" s="2">
        <f t="shared" si="215"/>
        <v>5</v>
      </c>
      <c r="F3448" s="1" t="s">
        <v>793</v>
      </c>
      <c r="G3448" t="s">
        <v>610</v>
      </c>
      <c r="H3448" s="7" t="s">
        <v>780</v>
      </c>
      <c r="I3448" t="s">
        <v>582</v>
      </c>
      <c r="J3448" t="s">
        <v>164</v>
      </c>
      <c r="K3448" t="s">
        <v>585</v>
      </c>
      <c r="L3448" t="s">
        <v>177</v>
      </c>
      <c r="M3448">
        <v>5</v>
      </c>
      <c r="N3448">
        <v>57.759869999999999</v>
      </c>
      <c r="O3448">
        <v>-135.85057</v>
      </c>
      <c r="P3448">
        <v>1</v>
      </c>
      <c r="Q3448">
        <v>1</v>
      </c>
    </row>
    <row r="3449" spans="1:17" x14ac:dyDescent="0.25">
      <c r="A3449" s="1">
        <v>41535</v>
      </c>
      <c r="B3449" s="2">
        <f t="shared" si="212"/>
        <v>2013</v>
      </c>
      <c r="C3449" s="2">
        <f t="shared" si="213"/>
        <v>9</v>
      </c>
      <c r="D3449" s="2">
        <f t="shared" si="214"/>
        <v>18</v>
      </c>
      <c r="E3449" s="2">
        <f t="shared" si="215"/>
        <v>4</v>
      </c>
      <c r="F3449" s="1" t="s">
        <v>793</v>
      </c>
      <c r="G3449" t="s">
        <v>610</v>
      </c>
      <c r="H3449" s="7" t="s">
        <v>780</v>
      </c>
      <c r="I3449" t="s">
        <v>582</v>
      </c>
      <c r="J3449" t="s">
        <v>164</v>
      </c>
      <c r="K3449" t="s">
        <v>90</v>
      </c>
      <c r="L3449" t="s">
        <v>177</v>
      </c>
      <c r="M3449">
        <v>7</v>
      </c>
      <c r="N3449">
        <v>57.759869999999999</v>
      </c>
      <c r="O3449">
        <v>-135.85057</v>
      </c>
      <c r="P3449">
        <v>1</v>
      </c>
      <c r="Q3449">
        <v>1</v>
      </c>
    </row>
    <row r="3450" spans="1:17" x14ac:dyDescent="0.25">
      <c r="A3450" s="1">
        <v>40804</v>
      </c>
      <c r="B3450" s="2">
        <f t="shared" si="212"/>
        <v>2011</v>
      </c>
      <c r="C3450" s="2">
        <f t="shared" si="213"/>
        <v>9</v>
      </c>
      <c r="D3450" s="2">
        <f t="shared" si="214"/>
        <v>18</v>
      </c>
      <c r="E3450" s="2">
        <f t="shared" si="215"/>
        <v>1</v>
      </c>
      <c r="F3450" s="1" t="s">
        <v>793</v>
      </c>
      <c r="G3450" t="s">
        <v>610</v>
      </c>
      <c r="H3450" s="7" t="s">
        <v>780</v>
      </c>
      <c r="I3450" t="s">
        <v>582</v>
      </c>
      <c r="J3450" t="s">
        <v>164</v>
      </c>
      <c r="K3450" t="s">
        <v>585</v>
      </c>
      <c r="L3450" t="s">
        <v>177</v>
      </c>
      <c r="M3450">
        <v>3</v>
      </c>
      <c r="N3450">
        <v>57.759869999999999</v>
      </c>
      <c r="O3450">
        <v>-135.85057</v>
      </c>
      <c r="P3450">
        <v>2</v>
      </c>
      <c r="Q3450">
        <v>2</v>
      </c>
    </row>
    <row r="3451" spans="1:17" x14ac:dyDescent="0.25">
      <c r="A3451" s="1">
        <v>42265</v>
      </c>
      <c r="B3451" s="2">
        <f t="shared" si="212"/>
        <v>2015</v>
      </c>
      <c r="C3451" s="2">
        <f t="shared" si="213"/>
        <v>9</v>
      </c>
      <c r="D3451" s="2">
        <f t="shared" si="214"/>
        <v>18</v>
      </c>
      <c r="E3451" s="2">
        <f t="shared" si="215"/>
        <v>6</v>
      </c>
      <c r="F3451" s="1" t="s">
        <v>793</v>
      </c>
      <c r="G3451" t="s">
        <v>610</v>
      </c>
      <c r="H3451" s="7" t="s">
        <v>780</v>
      </c>
      <c r="I3451" t="s">
        <v>582</v>
      </c>
      <c r="J3451" t="s">
        <v>164</v>
      </c>
      <c r="K3451" t="s">
        <v>585</v>
      </c>
      <c r="L3451" t="s">
        <v>177</v>
      </c>
      <c r="M3451">
        <v>4</v>
      </c>
      <c r="N3451">
        <v>57.759869999999999</v>
      </c>
      <c r="O3451">
        <v>-135.85057</v>
      </c>
      <c r="P3451">
        <v>1</v>
      </c>
      <c r="Q3451">
        <v>1</v>
      </c>
    </row>
    <row r="3452" spans="1:17" x14ac:dyDescent="0.25">
      <c r="A3452" s="1">
        <v>40806</v>
      </c>
      <c r="B3452" s="2">
        <f t="shared" si="212"/>
        <v>2011</v>
      </c>
      <c r="C3452" s="2">
        <f t="shared" si="213"/>
        <v>9</v>
      </c>
      <c r="D3452" s="2">
        <f t="shared" si="214"/>
        <v>20</v>
      </c>
      <c r="E3452" s="2">
        <f t="shared" si="215"/>
        <v>3</v>
      </c>
      <c r="F3452" s="1" t="s">
        <v>793</v>
      </c>
      <c r="G3452" t="s">
        <v>610</v>
      </c>
      <c r="H3452" s="7" t="s">
        <v>780</v>
      </c>
      <c r="I3452" t="s">
        <v>582</v>
      </c>
      <c r="J3452" t="s">
        <v>164</v>
      </c>
      <c r="K3452" t="s">
        <v>90</v>
      </c>
      <c r="L3452" t="s">
        <v>177</v>
      </c>
      <c r="M3452">
        <v>5</v>
      </c>
      <c r="N3452">
        <v>57.759869999999999</v>
      </c>
      <c r="O3452">
        <v>-135.85057</v>
      </c>
      <c r="P3452">
        <v>1</v>
      </c>
      <c r="Q3452">
        <v>1</v>
      </c>
    </row>
    <row r="3453" spans="1:17" x14ac:dyDescent="0.25">
      <c r="A3453" s="1">
        <v>42268</v>
      </c>
      <c r="B3453" s="2">
        <f t="shared" si="212"/>
        <v>2015</v>
      </c>
      <c r="C3453" s="2">
        <f t="shared" si="213"/>
        <v>9</v>
      </c>
      <c r="D3453" s="2">
        <f t="shared" si="214"/>
        <v>21</v>
      </c>
      <c r="E3453" s="2">
        <f t="shared" si="215"/>
        <v>2</v>
      </c>
      <c r="F3453" s="1" t="s">
        <v>793</v>
      </c>
      <c r="G3453" t="s">
        <v>610</v>
      </c>
      <c r="H3453" s="7" t="s">
        <v>780</v>
      </c>
      <c r="I3453" t="s">
        <v>582</v>
      </c>
      <c r="J3453" t="s">
        <v>164</v>
      </c>
      <c r="K3453" t="s">
        <v>585</v>
      </c>
      <c r="L3453" t="s">
        <v>177</v>
      </c>
      <c r="M3453">
        <v>3</v>
      </c>
      <c r="N3453">
        <v>57.759869999999999</v>
      </c>
      <c r="O3453">
        <v>-135.85057</v>
      </c>
      <c r="P3453">
        <v>1</v>
      </c>
      <c r="Q3453">
        <v>1</v>
      </c>
    </row>
    <row r="3454" spans="1:17" x14ac:dyDescent="0.25">
      <c r="A3454" s="1">
        <v>41539</v>
      </c>
      <c r="B3454" s="2">
        <f t="shared" si="212"/>
        <v>2013</v>
      </c>
      <c r="C3454" s="2">
        <f t="shared" si="213"/>
        <v>9</v>
      </c>
      <c r="D3454" s="2">
        <f t="shared" si="214"/>
        <v>22</v>
      </c>
      <c r="E3454" s="2">
        <f t="shared" si="215"/>
        <v>1</v>
      </c>
      <c r="F3454" s="1" t="s">
        <v>793</v>
      </c>
      <c r="G3454" t="s">
        <v>610</v>
      </c>
      <c r="H3454" s="7" t="s">
        <v>780</v>
      </c>
      <c r="I3454" t="s">
        <v>582</v>
      </c>
      <c r="J3454" t="s">
        <v>164</v>
      </c>
      <c r="K3454" t="s">
        <v>90</v>
      </c>
      <c r="L3454" t="s">
        <v>177</v>
      </c>
      <c r="M3454">
        <v>7</v>
      </c>
      <c r="N3454">
        <v>57.759869999999999</v>
      </c>
      <c r="O3454">
        <v>-135.85057</v>
      </c>
      <c r="P3454">
        <v>1</v>
      </c>
      <c r="Q3454">
        <v>1</v>
      </c>
    </row>
    <row r="3455" spans="1:17" x14ac:dyDescent="0.25">
      <c r="A3455" s="1">
        <v>40809</v>
      </c>
      <c r="B3455" s="2">
        <f t="shared" si="212"/>
        <v>2011</v>
      </c>
      <c r="C3455" s="2">
        <f t="shared" si="213"/>
        <v>9</v>
      </c>
      <c r="D3455" s="2">
        <f t="shared" si="214"/>
        <v>23</v>
      </c>
      <c r="E3455" s="2">
        <f t="shared" si="215"/>
        <v>6</v>
      </c>
      <c r="F3455" s="1" t="s">
        <v>793</v>
      </c>
      <c r="G3455" t="s">
        <v>610</v>
      </c>
      <c r="H3455" s="7" t="s">
        <v>780</v>
      </c>
      <c r="I3455" t="s">
        <v>582</v>
      </c>
      <c r="J3455" t="s">
        <v>164</v>
      </c>
      <c r="K3455" t="s">
        <v>90</v>
      </c>
      <c r="L3455" t="s">
        <v>177</v>
      </c>
      <c r="M3455">
        <v>6</v>
      </c>
      <c r="N3455">
        <v>57.759869999999999</v>
      </c>
      <c r="O3455">
        <v>-135.85057</v>
      </c>
      <c r="P3455">
        <v>1</v>
      </c>
      <c r="Q3455">
        <v>1</v>
      </c>
    </row>
    <row r="3456" spans="1:17" x14ac:dyDescent="0.25">
      <c r="A3456" s="1">
        <v>40855</v>
      </c>
      <c r="B3456" s="2">
        <f t="shared" si="212"/>
        <v>2011</v>
      </c>
      <c r="C3456" s="2">
        <f t="shared" si="213"/>
        <v>11</v>
      </c>
      <c r="D3456" s="2">
        <f t="shared" si="214"/>
        <v>8</v>
      </c>
      <c r="E3456" s="2">
        <f t="shared" si="215"/>
        <v>3</v>
      </c>
      <c r="F3456" s="1" t="s">
        <v>793</v>
      </c>
      <c r="G3456" t="s">
        <v>610</v>
      </c>
      <c r="H3456" s="7" t="s">
        <v>780</v>
      </c>
      <c r="I3456" t="s">
        <v>582</v>
      </c>
      <c r="J3456" t="s">
        <v>164</v>
      </c>
      <c r="K3456" t="s">
        <v>90</v>
      </c>
      <c r="L3456" t="s">
        <v>222</v>
      </c>
      <c r="M3456">
        <v>7</v>
      </c>
      <c r="N3456">
        <v>57.759869999999999</v>
      </c>
      <c r="O3456">
        <v>-135.85057</v>
      </c>
      <c r="P3456">
        <v>3</v>
      </c>
      <c r="Q3456">
        <v>1</v>
      </c>
    </row>
    <row r="3457" spans="1:17" x14ac:dyDescent="0.25">
      <c r="A3457" s="1">
        <v>40803</v>
      </c>
      <c r="B3457" s="2">
        <f t="shared" si="212"/>
        <v>2011</v>
      </c>
      <c r="C3457" s="2">
        <f t="shared" si="213"/>
        <v>9</v>
      </c>
      <c r="D3457" s="2">
        <f t="shared" si="214"/>
        <v>17</v>
      </c>
      <c r="E3457" s="2">
        <f t="shared" si="215"/>
        <v>7</v>
      </c>
      <c r="F3457" s="1" t="s">
        <v>793</v>
      </c>
      <c r="G3457" t="s">
        <v>610</v>
      </c>
      <c r="H3457" s="7" t="s">
        <v>780</v>
      </c>
      <c r="I3457" t="s">
        <v>582</v>
      </c>
      <c r="J3457" t="s">
        <v>164</v>
      </c>
      <c r="K3457" t="s">
        <v>585</v>
      </c>
      <c r="L3457" t="s">
        <v>13</v>
      </c>
      <c r="M3457">
        <v>5</v>
      </c>
      <c r="N3457">
        <v>57.759869999999999</v>
      </c>
      <c r="O3457">
        <v>-135.85057</v>
      </c>
      <c r="P3457">
        <v>1</v>
      </c>
      <c r="Q3457">
        <v>1</v>
      </c>
    </row>
    <row r="3458" spans="1:17" x14ac:dyDescent="0.25">
      <c r="A3458" s="1">
        <v>41115</v>
      </c>
      <c r="B3458" s="2">
        <f t="shared" ref="B3458:B3521" si="216">YEAR(A3458)</f>
        <v>2012</v>
      </c>
      <c r="C3458" s="2">
        <f t="shared" ref="C3458:C3521" si="217">MONTH(A3458)</f>
        <v>7</v>
      </c>
      <c r="D3458" s="2">
        <f t="shared" ref="D3458:D3521" si="218">DAY(A3458)</f>
        <v>25</v>
      </c>
      <c r="E3458" s="2">
        <f t="shared" ref="E3458:E3521" si="219">WEEKDAY(A3458)</f>
        <v>4</v>
      </c>
      <c r="F3458" s="1" t="s">
        <v>792</v>
      </c>
      <c r="G3458" t="s">
        <v>474</v>
      </c>
      <c r="H3458" s="7" t="s">
        <v>745</v>
      </c>
      <c r="I3458" t="s">
        <v>475</v>
      </c>
      <c r="J3458" t="s">
        <v>418</v>
      </c>
      <c r="K3458" t="s">
        <v>50</v>
      </c>
      <c r="L3458" t="s">
        <v>44</v>
      </c>
      <c r="M3458">
        <v>12</v>
      </c>
      <c r="N3458">
        <v>58.147309999999997</v>
      </c>
      <c r="O3458">
        <v>-134.27800999999999</v>
      </c>
      <c r="P3458">
        <v>5</v>
      </c>
      <c r="Q3458">
        <v>1</v>
      </c>
    </row>
    <row r="3459" spans="1:17" x14ac:dyDescent="0.25">
      <c r="A3459" s="1">
        <v>41127</v>
      </c>
      <c r="B3459" s="2">
        <f t="shared" si="216"/>
        <v>2012</v>
      </c>
      <c r="C3459" s="2">
        <f t="shared" si="217"/>
        <v>8</v>
      </c>
      <c r="D3459" s="2">
        <f t="shared" si="218"/>
        <v>6</v>
      </c>
      <c r="E3459" s="2">
        <f t="shared" si="219"/>
        <v>2</v>
      </c>
      <c r="F3459" s="1" t="s">
        <v>792</v>
      </c>
      <c r="G3459" t="s">
        <v>474</v>
      </c>
      <c r="H3459" s="7" t="s">
        <v>745</v>
      </c>
      <c r="I3459" t="s">
        <v>475</v>
      </c>
      <c r="J3459" t="s">
        <v>418</v>
      </c>
      <c r="K3459" t="s">
        <v>50</v>
      </c>
      <c r="L3459" t="s">
        <v>44</v>
      </c>
      <c r="M3459">
        <v>12</v>
      </c>
      <c r="N3459">
        <v>58.147309999999997</v>
      </c>
      <c r="O3459">
        <v>-134.27800999999999</v>
      </c>
      <c r="P3459">
        <v>6</v>
      </c>
      <c r="Q3459">
        <v>1</v>
      </c>
    </row>
    <row r="3460" spans="1:17" x14ac:dyDescent="0.25">
      <c r="A3460" s="1">
        <v>41128</v>
      </c>
      <c r="B3460" s="2">
        <f t="shared" si="216"/>
        <v>2012</v>
      </c>
      <c r="C3460" s="2">
        <f t="shared" si="217"/>
        <v>8</v>
      </c>
      <c r="D3460" s="2">
        <f t="shared" si="218"/>
        <v>7</v>
      </c>
      <c r="E3460" s="2">
        <f t="shared" si="219"/>
        <v>3</v>
      </c>
      <c r="F3460" s="1" t="s">
        <v>792</v>
      </c>
      <c r="G3460" t="s">
        <v>474</v>
      </c>
      <c r="H3460" s="7" t="s">
        <v>745</v>
      </c>
      <c r="I3460" t="s">
        <v>475</v>
      </c>
      <c r="J3460" t="s">
        <v>418</v>
      </c>
      <c r="K3460" t="s">
        <v>50</v>
      </c>
      <c r="L3460" t="s">
        <v>44</v>
      </c>
      <c r="M3460">
        <v>12</v>
      </c>
      <c r="N3460">
        <v>58.147309999999997</v>
      </c>
      <c r="O3460">
        <v>-134.27800999999999</v>
      </c>
      <c r="P3460">
        <v>6</v>
      </c>
      <c r="Q3460">
        <v>1</v>
      </c>
    </row>
    <row r="3461" spans="1:17" x14ac:dyDescent="0.25">
      <c r="A3461" s="1">
        <v>42162</v>
      </c>
      <c r="B3461" s="2">
        <f t="shared" si="216"/>
        <v>2015</v>
      </c>
      <c r="C3461" s="2">
        <f t="shared" si="217"/>
        <v>6</v>
      </c>
      <c r="D3461" s="2">
        <f t="shared" si="218"/>
        <v>7</v>
      </c>
      <c r="E3461" s="2">
        <f t="shared" si="219"/>
        <v>1</v>
      </c>
      <c r="F3461" s="1" t="s">
        <v>792</v>
      </c>
      <c r="G3461" t="s">
        <v>474</v>
      </c>
      <c r="H3461" s="7" t="s">
        <v>745</v>
      </c>
      <c r="I3461" t="s">
        <v>475</v>
      </c>
      <c r="J3461" t="s">
        <v>418</v>
      </c>
      <c r="K3461" t="s">
        <v>481</v>
      </c>
      <c r="L3461" t="s">
        <v>48</v>
      </c>
      <c r="M3461">
        <v>12</v>
      </c>
      <c r="N3461">
        <v>58.147309999999997</v>
      </c>
      <c r="O3461">
        <v>-134.27800999999999</v>
      </c>
      <c r="P3461">
        <v>9</v>
      </c>
      <c r="Q3461">
        <v>1</v>
      </c>
    </row>
    <row r="3462" spans="1:17" x14ac:dyDescent="0.25">
      <c r="A3462" s="1">
        <v>42166</v>
      </c>
      <c r="B3462" s="2">
        <f t="shared" si="216"/>
        <v>2015</v>
      </c>
      <c r="C3462" s="2">
        <f t="shared" si="217"/>
        <v>6</v>
      </c>
      <c r="D3462" s="2">
        <f t="shared" si="218"/>
        <v>11</v>
      </c>
      <c r="E3462" s="2">
        <f t="shared" si="219"/>
        <v>5</v>
      </c>
      <c r="F3462" s="1" t="s">
        <v>792</v>
      </c>
      <c r="G3462" t="s">
        <v>474</v>
      </c>
      <c r="H3462" s="7" t="s">
        <v>745</v>
      </c>
      <c r="I3462" t="s">
        <v>475</v>
      </c>
      <c r="J3462" t="s">
        <v>418</v>
      </c>
      <c r="K3462" t="s">
        <v>481</v>
      </c>
      <c r="L3462" t="s">
        <v>48</v>
      </c>
      <c r="M3462">
        <v>12</v>
      </c>
      <c r="N3462">
        <v>58.147309999999997</v>
      </c>
      <c r="O3462">
        <v>-134.27800999999999</v>
      </c>
      <c r="P3462">
        <v>7</v>
      </c>
      <c r="Q3462">
        <v>1</v>
      </c>
    </row>
    <row r="3463" spans="1:17" x14ac:dyDescent="0.25">
      <c r="A3463" s="1">
        <v>41487</v>
      </c>
      <c r="B3463" s="2">
        <f t="shared" si="216"/>
        <v>2013</v>
      </c>
      <c r="C3463" s="2">
        <f t="shared" si="217"/>
        <v>8</v>
      </c>
      <c r="D3463" s="2">
        <f t="shared" si="218"/>
        <v>1</v>
      </c>
      <c r="E3463" s="2">
        <f t="shared" si="219"/>
        <v>5</v>
      </c>
      <c r="F3463" s="1" t="s">
        <v>792</v>
      </c>
      <c r="G3463" t="s">
        <v>474</v>
      </c>
      <c r="H3463" s="7" t="s">
        <v>745</v>
      </c>
      <c r="I3463" t="s">
        <v>475</v>
      </c>
      <c r="J3463" t="s">
        <v>418</v>
      </c>
      <c r="K3463" t="s">
        <v>50</v>
      </c>
      <c r="L3463" t="s">
        <v>48</v>
      </c>
      <c r="M3463">
        <v>12</v>
      </c>
      <c r="N3463">
        <v>58.147309999999997</v>
      </c>
      <c r="O3463">
        <v>-134.27800999999999</v>
      </c>
      <c r="P3463">
        <v>5</v>
      </c>
      <c r="Q3463">
        <v>1</v>
      </c>
    </row>
    <row r="3464" spans="1:17" x14ac:dyDescent="0.25">
      <c r="A3464" s="1">
        <v>40762</v>
      </c>
      <c r="B3464" s="2">
        <f t="shared" si="216"/>
        <v>2011</v>
      </c>
      <c r="C3464" s="2">
        <f t="shared" si="217"/>
        <v>8</v>
      </c>
      <c r="D3464" s="2">
        <f t="shared" si="218"/>
        <v>7</v>
      </c>
      <c r="E3464" s="2">
        <f t="shared" si="219"/>
        <v>1</v>
      </c>
      <c r="F3464" s="1" t="s">
        <v>792</v>
      </c>
      <c r="G3464" t="s">
        <v>474</v>
      </c>
      <c r="H3464" s="7" t="s">
        <v>745</v>
      </c>
      <c r="I3464" t="s">
        <v>475</v>
      </c>
      <c r="J3464" t="s">
        <v>418</v>
      </c>
      <c r="K3464" t="s">
        <v>50</v>
      </c>
      <c r="L3464" t="s">
        <v>48</v>
      </c>
      <c r="M3464">
        <v>8</v>
      </c>
      <c r="N3464">
        <v>58.147309999999997</v>
      </c>
      <c r="O3464">
        <v>-134.27800999999999</v>
      </c>
      <c r="P3464">
        <v>5</v>
      </c>
      <c r="Q3464">
        <v>1</v>
      </c>
    </row>
    <row r="3465" spans="1:17" x14ac:dyDescent="0.25">
      <c r="A3465" s="1">
        <v>40763</v>
      </c>
      <c r="B3465" s="2">
        <f t="shared" si="216"/>
        <v>2011</v>
      </c>
      <c r="C3465" s="2">
        <f t="shared" si="217"/>
        <v>8</v>
      </c>
      <c r="D3465" s="2">
        <f t="shared" si="218"/>
        <v>8</v>
      </c>
      <c r="E3465" s="2">
        <f t="shared" si="219"/>
        <v>2</v>
      </c>
      <c r="F3465" s="1" t="s">
        <v>792</v>
      </c>
      <c r="G3465" t="s">
        <v>474</v>
      </c>
      <c r="H3465" s="7" t="s">
        <v>745</v>
      </c>
      <c r="I3465" t="s">
        <v>475</v>
      </c>
      <c r="J3465" t="s">
        <v>418</v>
      </c>
      <c r="K3465" t="s">
        <v>50</v>
      </c>
      <c r="L3465" t="s">
        <v>48</v>
      </c>
      <c r="M3465">
        <v>8</v>
      </c>
      <c r="N3465">
        <v>58.147309999999997</v>
      </c>
      <c r="O3465">
        <v>-134.27800999999999</v>
      </c>
      <c r="P3465">
        <v>5</v>
      </c>
      <c r="Q3465">
        <v>1</v>
      </c>
    </row>
    <row r="3466" spans="1:17" x14ac:dyDescent="0.25">
      <c r="A3466" s="1">
        <v>42153</v>
      </c>
      <c r="B3466" s="2">
        <f t="shared" si="216"/>
        <v>2015</v>
      </c>
      <c r="C3466" s="2">
        <f t="shared" si="217"/>
        <v>5</v>
      </c>
      <c r="D3466" s="2">
        <f t="shared" si="218"/>
        <v>29</v>
      </c>
      <c r="E3466" s="2">
        <f t="shared" si="219"/>
        <v>6</v>
      </c>
      <c r="F3466" s="1" t="s">
        <v>792</v>
      </c>
      <c r="G3466" t="s">
        <v>474</v>
      </c>
      <c r="H3466" s="7" t="s">
        <v>745</v>
      </c>
      <c r="I3466" t="s">
        <v>475</v>
      </c>
      <c r="J3466" t="s">
        <v>418</v>
      </c>
      <c r="K3466" t="s">
        <v>208</v>
      </c>
      <c r="L3466" t="s">
        <v>13</v>
      </c>
      <c r="M3466">
        <v>1.25</v>
      </c>
      <c r="N3466">
        <v>58.147309999999997</v>
      </c>
      <c r="O3466">
        <v>-134.27800999999999</v>
      </c>
      <c r="P3466">
        <v>7</v>
      </c>
      <c r="Q3466">
        <v>1</v>
      </c>
    </row>
    <row r="3467" spans="1:17" x14ac:dyDescent="0.25">
      <c r="A3467" s="1">
        <v>42160</v>
      </c>
      <c r="B3467" s="2">
        <f t="shared" si="216"/>
        <v>2015</v>
      </c>
      <c r="C3467" s="2">
        <f t="shared" si="217"/>
        <v>6</v>
      </c>
      <c r="D3467" s="2">
        <f t="shared" si="218"/>
        <v>5</v>
      </c>
      <c r="E3467" s="2">
        <f t="shared" si="219"/>
        <v>6</v>
      </c>
      <c r="F3467" s="1" t="s">
        <v>792</v>
      </c>
      <c r="G3467" t="s">
        <v>474</v>
      </c>
      <c r="H3467" s="7" t="s">
        <v>745</v>
      </c>
      <c r="I3467" t="s">
        <v>475</v>
      </c>
      <c r="J3467" t="s">
        <v>418</v>
      </c>
      <c r="K3467" t="s">
        <v>208</v>
      </c>
      <c r="L3467" t="s">
        <v>13</v>
      </c>
      <c r="M3467">
        <v>1.5</v>
      </c>
      <c r="N3467">
        <v>58.147309999999997</v>
      </c>
      <c r="O3467">
        <v>-134.27800999999999</v>
      </c>
      <c r="P3467">
        <v>12</v>
      </c>
      <c r="Q3467">
        <v>1</v>
      </c>
    </row>
    <row r="3468" spans="1:17" x14ac:dyDescent="0.25">
      <c r="A3468" s="1">
        <v>42167</v>
      </c>
      <c r="B3468" s="2">
        <f t="shared" si="216"/>
        <v>2015</v>
      </c>
      <c r="C3468" s="2">
        <f t="shared" si="217"/>
        <v>6</v>
      </c>
      <c r="D3468" s="2">
        <f t="shared" si="218"/>
        <v>12</v>
      </c>
      <c r="E3468" s="2">
        <f t="shared" si="219"/>
        <v>6</v>
      </c>
      <c r="F3468" s="1" t="s">
        <v>792</v>
      </c>
      <c r="G3468" t="s">
        <v>474</v>
      </c>
      <c r="H3468" s="7" t="s">
        <v>745</v>
      </c>
      <c r="I3468" t="s">
        <v>475</v>
      </c>
      <c r="J3468" t="s">
        <v>418</v>
      </c>
      <c r="K3468" t="s">
        <v>208</v>
      </c>
      <c r="L3468" t="s">
        <v>13</v>
      </c>
      <c r="M3468">
        <v>1.25</v>
      </c>
      <c r="N3468">
        <v>58.147309999999997</v>
      </c>
      <c r="O3468">
        <v>-134.27800999999999</v>
      </c>
      <c r="P3468">
        <v>15</v>
      </c>
      <c r="Q3468">
        <v>1</v>
      </c>
    </row>
    <row r="3469" spans="1:17" x14ac:dyDescent="0.25">
      <c r="A3469" s="1">
        <v>42174</v>
      </c>
      <c r="B3469" s="2">
        <f t="shared" si="216"/>
        <v>2015</v>
      </c>
      <c r="C3469" s="2">
        <f t="shared" si="217"/>
        <v>6</v>
      </c>
      <c r="D3469" s="2">
        <f t="shared" si="218"/>
        <v>19</v>
      </c>
      <c r="E3469" s="2">
        <f t="shared" si="219"/>
        <v>6</v>
      </c>
      <c r="F3469" s="1" t="s">
        <v>792</v>
      </c>
      <c r="G3469" t="s">
        <v>474</v>
      </c>
      <c r="H3469" s="7" t="s">
        <v>745</v>
      </c>
      <c r="I3469" t="s">
        <v>475</v>
      </c>
      <c r="J3469" t="s">
        <v>418</v>
      </c>
      <c r="K3469" t="s">
        <v>208</v>
      </c>
      <c r="L3469" t="s">
        <v>13</v>
      </c>
      <c r="M3469">
        <v>1.5</v>
      </c>
      <c r="N3469">
        <v>58.147309999999997</v>
      </c>
      <c r="O3469">
        <v>-134.27800999999999</v>
      </c>
      <c r="P3469">
        <v>24</v>
      </c>
      <c r="Q3469">
        <v>1</v>
      </c>
    </row>
    <row r="3470" spans="1:17" x14ac:dyDescent="0.25">
      <c r="A3470" s="1">
        <v>42181</v>
      </c>
      <c r="B3470" s="2">
        <f t="shared" si="216"/>
        <v>2015</v>
      </c>
      <c r="C3470" s="2">
        <f t="shared" si="217"/>
        <v>6</v>
      </c>
      <c r="D3470" s="2">
        <f t="shared" si="218"/>
        <v>26</v>
      </c>
      <c r="E3470" s="2">
        <f t="shared" si="219"/>
        <v>6</v>
      </c>
      <c r="F3470" s="1" t="s">
        <v>792</v>
      </c>
      <c r="G3470" t="s">
        <v>474</v>
      </c>
      <c r="H3470" s="7" t="s">
        <v>745</v>
      </c>
      <c r="I3470" t="s">
        <v>475</v>
      </c>
      <c r="J3470" t="s">
        <v>418</v>
      </c>
      <c r="K3470" t="s">
        <v>208</v>
      </c>
      <c r="L3470" t="s">
        <v>13</v>
      </c>
      <c r="M3470">
        <v>1.5</v>
      </c>
      <c r="N3470">
        <v>58.147309999999997</v>
      </c>
      <c r="O3470">
        <v>-134.27800999999999</v>
      </c>
      <c r="P3470">
        <v>19</v>
      </c>
      <c r="Q3470">
        <v>1</v>
      </c>
    </row>
    <row r="3471" spans="1:17" x14ac:dyDescent="0.25">
      <c r="A3471" s="1">
        <v>42187</v>
      </c>
      <c r="B3471" s="2">
        <f t="shared" si="216"/>
        <v>2015</v>
      </c>
      <c r="C3471" s="2">
        <f t="shared" si="217"/>
        <v>7</v>
      </c>
      <c r="D3471" s="2">
        <f t="shared" si="218"/>
        <v>2</v>
      </c>
      <c r="E3471" s="2">
        <f t="shared" si="219"/>
        <v>5</v>
      </c>
      <c r="F3471" s="1" t="s">
        <v>792</v>
      </c>
      <c r="G3471" t="s">
        <v>474</v>
      </c>
      <c r="H3471" s="7" t="s">
        <v>745</v>
      </c>
      <c r="I3471" t="s">
        <v>475</v>
      </c>
      <c r="J3471" t="s">
        <v>418</v>
      </c>
      <c r="K3471" t="s">
        <v>208</v>
      </c>
      <c r="L3471" t="s">
        <v>13</v>
      </c>
      <c r="M3471">
        <v>1.5</v>
      </c>
      <c r="N3471">
        <v>58.147309999999997</v>
      </c>
      <c r="O3471">
        <v>-134.27800999999999</v>
      </c>
      <c r="P3471">
        <v>9</v>
      </c>
      <c r="Q3471">
        <v>1</v>
      </c>
    </row>
    <row r="3472" spans="1:17" x14ac:dyDescent="0.25">
      <c r="A3472" s="1">
        <v>42202</v>
      </c>
      <c r="B3472" s="2">
        <f t="shared" si="216"/>
        <v>2015</v>
      </c>
      <c r="C3472" s="2">
        <f t="shared" si="217"/>
        <v>7</v>
      </c>
      <c r="D3472" s="2">
        <f t="shared" si="218"/>
        <v>17</v>
      </c>
      <c r="E3472" s="2">
        <f t="shared" si="219"/>
        <v>6</v>
      </c>
      <c r="F3472" s="1" t="s">
        <v>792</v>
      </c>
      <c r="G3472" t="s">
        <v>474</v>
      </c>
      <c r="H3472" s="7" t="s">
        <v>745</v>
      </c>
      <c r="I3472" t="s">
        <v>475</v>
      </c>
      <c r="J3472" t="s">
        <v>418</v>
      </c>
      <c r="K3472" t="s">
        <v>208</v>
      </c>
      <c r="L3472" t="s">
        <v>13</v>
      </c>
      <c r="M3472">
        <v>1.25</v>
      </c>
      <c r="N3472">
        <v>58.147309999999997</v>
      </c>
      <c r="O3472">
        <v>-134.27800999999999</v>
      </c>
      <c r="P3472">
        <v>21</v>
      </c>
      <c r="Q3472">
        <v>1</v>
      </c>
    </row>
    <row r="3473" spans="1:17" x14ac:dyDescent="0.25">
      <c r="A3473" s="1">
        <v>42209</v>
      </c>
      <c r="B3473" s="2">
        <f t="shared" si="216"/>
        <v>2015</v>
      </c>
      <c r="C3473" s="2">
        <f t="shared" si="217"/>
        <v>7</v>
      </c>
      <c r="D3473" s="2">
        <f t="shared" si="218"/>
        <v>24</v>
      </c>
      <c r="E3473" s="2">
        <f t="shared" si="219"/>
        <v>6</v>
      </c>
      <c r="F3473" s="1" t="s">
        <v>792</v>
      </c>
      <c r="G3473" t="s">
        <v>474</v>
      </c>
      <c r="H3473" s="7" t="s">
        <v>745</v>
      </c>
      <c r="I3473" t="s">
        <v>475</v>
      </c>
      <c r="J3473" t="s">
        <v>418</v>
      </c>
      <c r="K3473" t="s">
        <v>208</v>
      </c>
      <c r="L3473" t="s">
        <v>13</v>
      </c>
      <c r="M3473">
        <v>1.5</v>
      </c>
      <c r="N3473">
        <v>58.147309999999997</v>
      </c>
      <c r="O3473">
        <v>-134.27800999999999</v>
      </c>
      <c r="P3473">
        <v>14</v>
      </c>
      <c r="Q3473">
        <v>1</v>
      </c>
    </row>
    <row r="3474" spans="1:17" x14ac:dyDescent="0.25">
      <c r="A3474" s="1">
        <v>42216</v>
      </c>
      <c r="B3474" s="2">
        <f t="shared" si="216"/>
        <v>2015</v>
      </c>
      <c r="C3474" s="2">
        <f t="shared" si="217"/>
        <v>7</v>
      </c>
      <c r="D3474" s="2">
        <f t="shared" si="218"/>
        <v>31</v>
      </c>
      <c r="E3474" s="2">
        <f t="shared" si="219"/>
        <v>6</v>
      </c>
      <c r="F3474" s="1" t="s">
        <v>792</v>
      </c>
      <c r="G3474" t="s">
        <v>474</v>
      </c>
      <c r="H3474" s="7" t="s">
        <v>745</v>
      </c>
      <c r="I3474" t="s">
        <v>475</v>
      </c>
      <c r="J3474" t="s">
        <v>418</v>
      </c>
      <c r="K3474" t="s">
        <v>208</v>
      </c>
      <c r="L3474" t="s">
        <v>13</v>
      </c>
      <c r="M3474">
        <v>1.5</v>
      </c>
      <c r="N3474">
        <v>58.147309999999997</v>
      </c>
      <c r="O3474">
        <v>-134.27800999999999</v>
      </c>
      <c r="P3474">
        <v>10</v>
      </c>
      <c r="Q3474">
        <v>1</v>
      </c>
    </row>
    <row r="3475" spans="1:17" x14ac:dyDescent="0.25">
      <c r="A3475" s="1">
        <v>42223</v>
      </c>
      <c r="B3475" s="2">
        <f t="shared" si="216"/>
        <v>2015</v>
      </c>
      <c r="C3475" s="2">
        <f t="shared" si="217"/>
        <v>8</v>
      </c>
      <c r="D3475" s="2">
        <f t="shared" si="218"/>
        <v>7</v>
      </c>
      <c r="E3475" s="2">
        <f t="shared" si="219"/>
        <v>6</v>
      </c>
      <c r="F3475" s="1" t="s">
        <v>792</v>
      </c>
      <c r="G3475" t="s">
        <v>474</v>
      </c>
      <c r="H3475" s="7" t="s">
        <v>745</v>
      </c>
      <c r="I3475" t="s">
        <v>475</v>
      </c>
      <c r="J3475" t="s">
        <v>418</v>
      </c>
      <c r="K3475" t="s">
        <v>208</v>
      </c>
      <c r="L3475" t="s">
        <v>13</v>
      </c>
      <c r="M3475">
        <v>1.5</v>
      </c>
      <c r="N3475">
        <v>58.147309999999997</v>
      </c>
      <c r="O3475">
        <v>-134.27800999999999</v>
      </c>
      <c r="P3475">
        <v>25</v>
      </c>
      <c r="Q3475">
        <v>1</v>
      </c>
    </row>
    <row r="3476" spans="1:17" x14ac:dyDescent="0.25">
      <c r="A3476" s="1">
        <v>42230</v>
      </c>
      <c r="B3476" s="2">
        <f t="shared" si="216"/>
        <v>2015</v>
      </c>
      <c r="C3476" s="2">
        <f t="shared" si="217"/>
        <v>8</v>
      </c>
      <c r="D3476" s="2">
        <f t="shared" si="218"/>
        <v>14</v>
      </c>
      <c r="E3476" s="2">
        <f t="shared" si="219"/>
        <v>6</v>
      </c>
      <c r="F3476" s="1" t="s">
        <v>792</v>
      </c>
      <c r="G3476" t="s">
        <v>474</v>
      </c>
      <c r="H3476" s="7" t="s">
        <v>745</v>
      </c>
      <c r="I3476" t="s">
        <v>475</v>
      </c>
      <c r="J3476" t="s">
        <v>418</v>
      </c>
      <c r="K3476" t="s">
        <v>208</v>
      </c>
      <c r="L3476" t="s">
        <v>13</v>
      </c>
      <c r="M3476">
        <v>1.5</v>
      </c>
      <c r="N3476">
        <v>58.147309999999997</v>
      </c>
      <c r="O3476">
        <v>-134.27800999999999</v>
      </c>
      <c r="P3476">
        <v>12</v>
      </c>
      <c r="Q3476">
        <v>1</v>
      </c>
    </row>
    <row r="3477" spans="1:17" x14ac:dyDescent="0.25">
      <c r="A3477" s="1">
        <v>42244</v>
      </c>
      <c r="B3477" s="2">
        <f t="shared" si="216"/>
        <v>2015</v>
      </c>
      <c r="C3477" s="2">
        <f t="shared" si="217"/>
        <v>8</v>
      </c>
      <c r="D3477" s="2">
        <f t="shared" si="218"/>
        <v>28</v>
      </c>
      <c r="E3477" s="2">
        <f t="shared" si="219"/>
        <v>6</v>
      </c>
      <c r="F3477" s="1" t="s">
        <v>792</v>
      </c>
      <c r="G3477" t="s">
        <v>474</v>
      </c>
      <c r="H3477" s="7" t="s">
        <v>745</v>
      </c>
      <c r="I3477" t="s">
        <v>475</v>
      </c>
      <c r="J3477" t="s">
        <v>418</v>
      </c>
      <c r="K3477" t="s">
        <v>208</v>
      </c>
      <c r="L3477" t="s">
        <v>13</v>
      </c>
      <c r="M3477">
        <v>1.5</v>
      </c>
      <c r="N3477">
        <v>58.147309999999997</v>
      </c>
      <c r="O3477">
        <v>-134.27800999999999</v>
      </c>
      <c r="P3477">
        <v>13</v>
      </c>
      <c r="Q3477">
        <v>1</v>
      </c>
    </row>
    <row r="3478" spans="1:17" x14ac:dyDescent="0.25">
      <c r="A3478" s="1">
        <v>41785</v>
      </c>
      <c r="B3478" s="2">
        <f t="shared" si="216"/>
        <v>2014</v>
      </c>
      <c r="C3478" s="2">
        <f t="shared" si="217"/>
        <v>5</v>
      </c>
      <c r="D3478" s="2">
        <f t="shared" si="218"/>
        <v>26</v>
      </c>
      <c r="E3478" s="2">
        <f t="shared" si="219"/>
        <v>2</v>
      </c>
      <c r="F3478" s="1" t="s">
        <v>792</v>
      </c>
      <c r="G3478" t="s">
        <v>497</v>
      </c>
      <c r="H3478" s="7" t="s">
        <v>775</v>
      </c>
      <c r="I3478" t="s">
        <v>498</v>
      </c>
      <c r="J3478" t="s">
        <v>418</v>
      </c>
      <c r="K3478" t="s">
        <v>27</v>
      </c>
      <c r="L3478" t="s">
        <v>28</v>
      </c>
      <c r="M3478">
        <v>1</v>
      </c>
      <c r="N3478">
        <v>58.097799999999999</v>
      </c>
      <c r="O3478">
        <v>-134.75890000000001</v>
      </c>
      <c r="P3478">
        <v>4</v>
      </c>
      <c r="Q3478">
        <v>1</v>
      </c>
    </row>
    <row r="3479" spans="1:17" x14ac:dyDescent="0.25">
      <c r="A3479" s="1">
        <v>41786</v>
      </c>
      <c r="B3479" s="2">
        <f t="shared" si="216"/>
        <v>2014</v>
      </c>
      <c r="C3479" s="2">
        <f t="shared" si="217"/>
        <v>5</v>
      </c>
      <c r="D3479" s="2">
        <f t="shared" si="218"/>
        <v>27</v>
      </c>
      <c r="E3479" s="2">
        <f t="shared" si="219"/>
        <v>3</v>
      </c>
      <c r="F3479" s="1" t="s">
        <v>792</v>
      </c>
      <c r="G3479" t="s">
        <v>497</v>
      </c>
      <c r="H3479" s="7" t="s">
        <v>775</v>
      </c>
      <c r="I3479" t="s">
        <v>498</v>
      </c>
      <c r="J3479" t="s">
        <v>418</v>
      </c>
      <c r="K3479" t="s">
        <v>27</v>
      </c>
      <c r="L3479" t="s">
        <v>28</v>
      </c>
      <c r="M3479">
        <v>1</v>
      </c>
      <c r="N3479">
        <v>58.097799999999999</v>
      </c>
      <c r="O3479">
        <v>-134.75890000000001</v>
      </c>
      <c r="P3479">
        <v>9</v>
      </c>
      <c r="Q3479">
        <v>1</v>
      </c>
    </row>
    <row r="3480" spans="1:17" x14ac:dyDescent="0.25">
      <c r="A3480" s="1">
        <v>41788</v>
      </c>
      <c r="B3480" s="2">
        <f t="shared" si="216"/>
        <v>2014</v>
      </c>
      <c r="C3480" s="2">
        <f t="shared" si="217"/>
        <v>5</v>
      </c>
      <c r="D3480" s="2">
        <f t="shared" si="218"/>
        <v>29</v>
      </c>
      <c r="E3480" s="2">
        <f t="shared" si="219"/>
        <v>5</v>
      </c>
      <c r="F3480" s="1" t="s">
        <v>792</v>
      </c>
      <c r="G3480" t="s">
        <v>497</v>
      </c>
      <c r="H3480" s="7" t="s">
        <v>775</v>
      </c>
      <c r="I3480" t="s">
        <v>498</v>
      </c>
      <c r="J3480" t="s">
        <v>418</v>
      </c>
      <c r="K3480" t="s">
        <v>27</v>
      </c>
      <c r="L3480" t="s">
        <v>28</v>
      </c>
      <c r="M3480">
        <v>1</v>
      </c>
      <c r="N3480">
        <v>58.097799999999999</v>
      </c>
      <c r="O3480">
        <v>-134.75890000000001</v>
      </c>
      <c r="P3480">
        <v>2</v>
      </c>
      <c r="Q3480">
        <v>1</v>
      </c>
    </row>
    <row r="3481" spans="1:17" x14ac:dyDescent="0.25">
      <c r="A3481" s="1">
        <v>40693</v>
      </c>
      <c r="B3481" s="2">
        <f t="shared" si="216"/>
        <v>2011</v>
      </c>
      <c r="C3481" s="2">
        <f t="shared" si="217"/>
        <v>5</v>
      </c>
      <c r="D3481" s="2">
        <f t="shared" si="218"/>
        <v>30</v>
      </c>
      <c r="E3481" s="2">
        <f t="shared" si="219"/>
        <v>2</v>
      </c>
      <c r="F3481" s="1" t="s">
        <v>792</v>
      </c>
      <c r="G3481" t="s">
        <v>497</v>
      </c>
      <c r="H3481" s="7" t="s">
        <v>775</v>
      </c>
      <c r="I3481" t="s">
        <v>498</v>
      </c>
      <c r="J3481" t="s">
        <v>418</v>
      </c>
      <c r="K3481" t="s">
        <v>27</v>
      </c>
      <c r="L3481" t="s">
        <v>28</v>
      </c>
      <c r="M3481">
        <v>1</v>
      </c>
      <c r="N3481">
        <v>58.097799999999999</v>
      </c>
      <c r="O3481">
        <v>-134.75890000000001</v>
      </c>
      <c r="P3481">
        <v>4</v>
      </c>
      <c r="Q3481">
        <v>1</v>
      </c>
    </row>
    <row r="3482" spans="1:17" x14ac:dyDescent="0.25">
      <c r="A3482" s="1">
        <v>42154</v>
      </c>
      <c r="B3482" s="2">
        <f t="shared" si="216"/>
        <v>2015</v>
      </c>
      <c r="C3482" s="2">
        <f t="shared" si="217"/>
        <v>5</v>
      </c>
      <c r="D3482" s="2">
        <f t="shared" si="218"/>
        <v>30</v>
      </c>
      <c r="E3482" s="2">
        <f t="shared" si="219"/>
        <v>7</v>
      </c>
      <c r="F3482" s="1" t="s">
        <v>792</v>
      </c>
      <c r="G3482" t="s">
        <v>497</v>
      </c>
      <c r="H3482" s="7" t="s">
        <v>775</v>
      </c>
      <c r="I3482" t="s">
        <v>498</v>
      </c>
      <c r="J3482" t="s">
        <v>418</v>
      </c>
      <c r="K3482" t="s">
        <v>27</v>
      </c>
      <c r="L3482" t="s">
        <v>28</v>
      </c>
      <c r="M3482">
        <v>2.5</v>
      </c>
      <c r="N3482">
        <v>58.097799999999999</v>
      </c>
      <c r="O3482">
        <v>-134.75890000000001</v>
      </c>
      <c r="P3482">
        <v>7</v>
      </c>
      <c r="Q3482">
        <v>1</v>
      </c>
    </row>
    <row r="3483" spans="1:17" x14ac:dyDescent="0.25">
      <c r="A3483" s="1">
        <v>40694</v>
      </c>
      <c r="B3483" s="2">
        <f t="shared" si="216"/>
        <v>2011</v>
      </c>
      <c r="C3483" s="2">
        <f t="shared" si="217"/>
        <v>5</v>
      </c>
      <c r="D3483" s="2">
        <f t="shared" si="218"/>
        <v>31</v>
      </c>
      <c r="E3483" s="2">
        <f t="shared" si="219"/>
        <v>3</v>
      </c>
      <c r="F3483" s="1" t="s">
        <v>792</v>
      </c>
      <c r="G3483" t="s">
        <v>497</v>
      </c>
      <c r="H3483" s="7" t="s">
        <v>775</v>
      </c>
      <c r="I3483" t="s">
        <v>498</v>
      </c>
      <c r="J3483" t="s">
        <v>418</v>
      </c>
      <c r="K3483" t="s">
        <v>27</v>
      </c>
      <c r="L3483" t="s">
        <v>28</v>
      </c>
      <c r="M3483">
        <v>1</v>
      </c>
      <c r="N3483">
        <v>58.097799999999999</v>
      </c>
      <c r="O3483">
        <v>-134.75890000000001</v>
      </c>
      <c r="P3483">
        <v>4</v>
      </c>
      <c r="Q3483">
        <v>1</v>
      </c>
    </row>
    <row r="3484" spans="1:17" x14ac:dyDescent="0.25">
      <c r="A3484" s="1">
        <v>42159</v>
      </c>
      <c r="B3484" s="2">
        <f t="shared" si="216"/>
        <v>2015</v>
      </c>
      <c r="C3484" s="2">
        <f t="shared" si="217"/>
        <v>6</v>
      </c>
      <c r="D3484" s="2">
        <f t="shared" si="218"/>
        <v>4</v>
      </c>
      <c r="E3484" s="2">
        <f t="shared" si="219"/>
        <v>5</v>
      </c>
      <c r="F3484" s="1" t="s">
        <v>792</v>
      </c>
      <c r="G3484" t="s">
        <v>497</v>
      </c>
      <c r="H3484" s="7" t="s">
        <v>775</v>
      </c>
      <c r="I3484" t="s">
        <v>498</v>
      </c>
      <c r="J3484" t="s">
        <v>418</v>
      </c>
      <c r="K3484" t="s">
        <v>27</v>
      </c>
      <c r="L3484" t="s">
        <v>28</v>
      </c>
      <c r="M3484">
        <v>1</v>
      </c>
      <c r="N3484">
        <v>58.097799999999999</v>
      </c>
      <c r="O3484">
        <v>-134.75890000000001</v>
      </c>
      <c r="P3484">
        <v>4</v>
      </c>
      <c r="Q3484">
        <v>1</v>
      </c>
    </row>
    <row r="3485" spans="1:17" x14ac:dyDescent="0.25">
      <c r="A3485" s="1">
        <v>40701</v>
      </c>
      <c r="B3485" s="2">
        <f t="shared" si="216"/>
        <v>2011</v>
      </c>
      <c r="C3485" s="2">
        <f t="shared" si="217"/>
        <v>6</v>
      </c>
      <c r="D3485" s="2">
        <f t="shared" si="218"/>
        <v>7</v>
      </c>
      <c r="E3485" s="2">
        <f t="shared" si="219"/>
        <v>3</v>
      </c>
      <c r="F3485" s="1" t="s">
        <v>792</v>
      </c>
      <c r="G3485" t="s">
        <v>497</v>
      </c>
      <c r="H3485" s="7" t="s">
        <v>775</v>
      </c>
      <c r="I3485" t="s">
        <v>498</v>
      </c>
      <c r="J3485" t="s">
        <v>418</v>
      </c>
      <c r="K3485" t="s">
        <v>27</v>
      </c>
      <c r="L3485" t="s">
        <v>28</v>
      </c>
      <c r="M3485">
        <v>2</v>
      </c>
      <c r="N3485">
        <v>58.097799999999999</v>
      </c>
      <c r="O3485">
        <v>-134.75890000000001</v>
      </c>
      <c r="P3485">
        <v>2</v>
      </c>
      <c r="Q3485">
        <v>1</v>
      </c>
    </row>
    <row r="3486" spans="1:17" x14ac:dyDescent="0.25">
      <c r="A3486" s="1">
        <v>41797</v>
      </c>
      <c r="B3486" s="2">
        <f t="shared" si="216"/>
        <v>2014</v>
      </c>
      <c r="C3486" s="2">
        <f t="shared" si="217"/>
        <v>6</v>
      </c>
      <c r="D3486" s="2">
        <f t="shared" si="218"/>
        <v>7</v>
      </c>
      <c r="E3486" s="2">
        <f t="shared" si="219"/>
        <v>7</v>
      </c>
      <c r="F3486" s="1" t="s">
        <v>792</v>
      </c>
      <c r="G3486" t="s">
        <v>497</v>
      </c>
      <c r="H3486" s="7" t="s">
        <v>775</v>
      </c>
      <c r="I3486" t="s">
        <v>498</v>
      </c>
      <c r="J3486" t="s">
        <v>418</v>
      </c>
      <c r="K3486" t="s">
        <v>27</v>
      </c>
      <c r="L3486" t="s">
        <v>28</v>
      </c>
      <c r="M3486">
        <v>2</v>
      </c>
      <c r="N3486">
        <v>58.097799999999999</v>
      </c>
      <c r="O3486">
        <v>-134.75890000000001</v>
      </c>
      <c r="P3486">
        <v>11</v>
      </c>
      <c r="Q3486">
        <v>2</v>
      </c>
    </row>
    <row r="3487" spans="1:17" x14ac:dyDescent="0.25">
      <c r="A3487" s="1">
        <v>42162</v>
      </c>
      <c r="B3487" s="2">
        <f t="shared" si="216"/>
        <v>2015</v>
      </c>
      <c r="C3487" s="2">
        <f t="shared" si="217"/>
        <v>6</v>
      </c>
      <c r="D3487" s="2">
        <f t="shared" si="218"/>
        <v>7</v>
      </c>
      <c r="E3487" s="2">
        <f t="shared" si="219"/>
        <v>1</v>
      </c>
      <c r="F3487" s="1" t="s">
        <v>792</v>
      </c>
      <c r="G3487" t="s">
        <v>497</v>
      </c>
      <c r="H3487" s="7" t="s">
        <v>775</v>
      </c>
      <c r="I3487" t="s">
        <v>498</v>
      </c>
      <c r="J3487" t="s">
        <v>418</v>
      </c>
      <c r="K3487" t="s">
        <v>27</v>
      </c>
      <c r="L3487" t="s">
        <v>28</v>
      </c>
      <c r="M3487">
        <v>3.5</v>
      </c>
      <c r="N3487">
        <v>58.097799999999999</v>
      </c>
      <c r="O3487">
        <v>-134.75890000000001</v>
      </c>
      <c r="P3487">
        <v>4</v>
      </c>
      <c r="Q3487">
        <v>1</v>
      </c>
    </row>
    <row r="3488" spans="1:17" x14ac:dyDescent="0.25">
      <c r="A3488" s="1">
        <v>41799</v>
      </c>
      <c r="B3488" s="2">
        <f t="shared" si="216"/>
        <v>2014</v>
      </c>
      <c r="C3488" s="2">
        <f t="shared" si="217"/>
        <v>6</v>
      </c>
      <c r="D3488" s="2">
        <f t="shared" si="218"/>
        <v>9</v>
      </c>
      <c r="E3488" s="2">
        <f t="shared" si="219"/>
        <v>2</v>
      </c>
      <c r="F3488" s="1" t="s">
        <v>792</v>
      </c>
      <c r="G3488" t="s">
        <v>497</v>
      </c>
      <c r="H3488" s="7" t="s">
        <v>775</v>
      </c>
      <c r="I3488" t="s">
        <v>498</v>
      </c>
      <c r="J3488" t="s">
        <v>418</v>
      </c>
      <c r="K3488" t="s">
        <v>27</v>
      </c>
      <c r="L3488" t="s">
        <v>28</v>
      </c>
      <c r="M3488">
        <v>2</v>
      </c>
      <c r="N3488">
        <v>58.097799999999999</v>
      </c>
      <c r="O3488">
        <v>-134.75890000000001</v>
      </c>
      <c r="P3488">
        <v>4</v>
      </c>
      <c r="Q3488">
        <v>1</v>
      </c>
    </row>
    <row r="3489" spans="1:17" x14ac:dyDescent="0.25">
      <c r="A3489" s="1">
        <v>42164</v>
      </c>
      <c r="B3489" s="2">
        <f t="shared" si="216"/>
        <v>2015</v>
      </c>
      <c r="C3489" s="2">
        <f t="shared" si="217"/>
        <v>6</v>
      </c>
      <c r="D3489" s="2">
        <f t="shared" si="218"/>
        <v>9</v>
      </c>
      <c r="E3489" s="2">
        <f t="shared" si="219"/>
        <v>3</v>
      </c>
      <c r="F3489" s="1" t="s">
        <v>792</v>
      </c>
      <c r="G3489" t="s">
        <v>497</v>
      </c>
      <c r="H3489" s="7" t="s">
        <v>775</v>
      </c>
      <c r="I3489" t="s">
        <v>498</v>
      </c>
      <c r="J3489" t="s">
        <v>418</v>
      </c>
      <c r="K3489" t="s">
        <v>27</v>
      </c>
      <c r="L3489" t="s">
        <v>28</v>
      </c>
      <c r="M3489">
        <v>1</v>
      </c>
      <c r="N3489">
        <v>58.097799999999999</v>
      </c>
      <c r="O3489">
        <v>-134.75890000000001</v>
      </c>
      <c r="P3489">
        <v>5</v>
      </c>
      <c r="Q3489">
        <v>1</v>
      </c>
    </row>
    <row r="3490" spans="1:17" x14ac:dyDescent="0.25">
      <c r="A3490" s="1">
        <v>41800</v>
      </c>
      <c r="B3490" s="2">
        <f t="shared" si="216"/>
        <v>2014</v>
      </c>
      <c r="C3490" s="2">
        <f t="shared" si="217"/>
        <v>6</v>
      </c>
      <c r="D3490" s="2">
        <f t="shared" si="218"/>
        <v>10</v>
      </c>
      <c r="E3490" s="2">
        <f t="shared" si="219"/>
        <v>3</v>
      </c>
      <c r="F3490" s="1" t="s">
        <v>792</v>
      </c>
      <c r="G3490" t="s">
        <v>497</v>
      </c>
      <c r="H3490" s="7" t="s">
        <v>775</v>
      </c>
      <c r="I3490" t="s">
        <v>498</v>
      </c>
      <c r="J3490" t="s">
        <v>418</v>
      </c>
      <c r="K3490" t="s">
        <v>27</v>
      </c>
      <c r="L3490" t="s">
        <v>28</v>
      </c>
      <c r="M3490">
        <v>2</v>
      </c>
      <c r="N3490">
        <v>58.097799999999999</v>
      </c>
      <c r="O3490">
        <v>-134.75890000000001</v>
      </c>
      <c r="P3490">
        <v>8</v>
      </c>
      <c r="Q3490">
        <v>2</v>
      </c>
    </row>
    <row r="3491" spans="1:17" x14ac:dyDescent="0.25">
      <c r="A3491" s="1">
        <v>40705</v>
      </c>
      <c r="B3491" s="2">
        <f t="shared" si="216"/>
        <v>2011</v>
      </c>
      <c r="C3491" s="2">
        <f t="shared" si="217"/>
        <v>6</v>
      </c>
      <c r="D3491" s="2">
        <f t="shared" si="218"/>
        <v>11</v>
      </c>
      <c r="E3491" s="2">
        <f t="shared" si="219"/>
        <v>7</v>
      </c>
      <c r="F3491" s="1" t="s">
        <v>792</v>
      </c>
      <c r="G3491" t="s">
        <v>497</v>
      </c>
      <c r="H3491" s="7" t="s">
        <v>775</v>
      </c>
      <c r="I3491" t="s">
        <v>498</v>
      </c>
      <c r="J3491" t="s">
        <v>418</v>
      </c>
      <c r="K3491" t="s">
        <v>27</v>
      </c>
      <c r="L3491" t="s">
        <v>28</v>
      </c>
      <c r="M3491">
        <v>0.5</v>
      </c>
      <c r="N3491">
        <v>58.097799999999999</v>
      </c>
      <c r="O3491">
        <v>-134.75890000000001</v>
      </c>
      <c r="P3491">
        <v>4</v>
      </c>
      <c r="Q3491">
        <v>1</v>
      </c>
    </row>
    <row r="3492" spans="1:17" x14ac:dyDescent="0.25">
      <c r="A3492" s="1">
        <v>41801</v>
      </c>
      <c r="B3492" s="2">
        <f t="shared" si="216"/>
        <v>2014</v>
      </c>
      <c r="C3492" s="2">
        <f t="shared" si="217"/>
        <v>6</v>
      </c>
      <c r="D3492" s="2">
        <f t="shared" si="218"/>
        <v>11</v>
      </c>
      <c r="E3492" s="2">
        <f t="shared" si="219"/>
        <v>4</v>
      </c>
      <c r="F3492" s="1" t="s">
        <v>792</v>
      </c>
      <c r="G3492" t="s">
        <v>497</v>
      </c>
      <c r="H3492" s="7" t="s">
        <v>775</v>
      </c>
      <c r="I3492" t="s">
        <v>498</v>
      </c>
      <c r="J3492" t="s">
        <v>418</v>
      </c>
      <c r="K3492" t="s">
        <v>27</v>
      </c>
      <c r="L3492" t="s">
        <v>28</v>
      </c>
      <c r="M3492">
        <v>2</v>
      </c>
      <c r="N3492">
        <v>58.097799999999999</v>
      </c>
      <c r="O3492">
        <v>-134.75890000000001</v>
      </c>
      <c r="P3492">
        <v>5</v>
      </c>
      <c r="Q3492">
        <v>1</v>
      </c>
    </row>
    <row r="3493" spans="1:17" x14ac:dyDescent="0.25">
      <c r="A3493" s="1">
        <v>40708</v>
      </c>
      <c r="B3493" s="2">
        <f t="shared" si="216"/>
        <v>2011</v>
      </c>
      <c r="C3493" s="2">
        <f t="shared" si="217"/>
        <v>6</v>
      </c>
      <c r="D3493" s="2">
        <f t="shared" si="218"/>
        <v>14</v>
      </c>
      <c r="E3493" s="2">
        <f t="shared" si="219"/>
        <v>3</v>
      </c>
      <c r="F3493" s="1" t="s">
        <v>792</v>
      </c>
      <c r="G3493" t="s">
        <v>497</v>
      </c>
      <c r="H3493" s="7" t="s">
        <v>775</v>
      </c>
      <c r="I3493" t="s">
        <v>498</v>
      </c>
      <c r="J3493" t="s">
        <v>418</v>
      </c>
      <c r="K3493" t="s">
        <v>27</v>
      </c>
      <c r="L3493" t="s">
        <v>28</v>
      </c>
      <c r="M3493">
        <v>0.5</v>
      </c>
      <c r="N3493">
        <v>58.097799999999999</v>
      </c>
      <c r="O3493">
        <v>-134.75890000000001</v>
      </c>
      <c r="P3493">
        <v>7</v>
      </c>
      <c r="Q3493">
        <v>2</v>
      </c>
    </row>
    <row r="3494" spans="1:17" x14ac:dyDescent="0.25">
      <c r="A3494" s="1">
        <v>41804</v>
      </c>
      <c r="B3494" s="2">
        <f t="shared" si="216"/>
        <v>2014</v>
      </c>
      <c r="C3494" s="2">
        <f t="shared" si="217"/>
        <v>6</v>
      </c>
      <c r="D3494" s="2">
        <f t="shared" si="218"/>
        <v>14</v>
      </c>
      <c r="E3494" s="2">
        <f t="shared" si="219"/>
        <v>7</v>
      </c>
      <c r="F3494" s="1" t="s">
        <v>792</v>
      </c>
      <c r="G3494" t="s">
        <v>497</v>
      </c>
      <c r="H3494" s="7" t="s">
        <v>775</v>
      </c>
      <c r="I3494" t="s">
        <v>498</v>
      </c>
      <c r="J3494" t="s">
        <v>418</v>
      </c>
      <c r="K3494" t="s">
        <v>27</v>
      </c>
      <c r="L3494" t="s">
        <v>28</v>
      </c>
      <c r="M3494">
        <v>1</v>
      </c>
      <c r="N3494">
        <v>58.097799999999999</v>
      </c>
      <c r="O3494">
        <v>-134.75890000000001</v>
      </c>
      <c r="P3494">
        <v>2</v>
      </c>
      <c r="Q3494">
        <v>1</v>
      </c>
    </row>
    <row r="3495" spans="1:17" x14ac:dyDescent="0.25">
      <c r="A3495" s="1">
        <v>42169</v>
      </c>
      <c r="B3495" s="2">
        <f t="shared" si="216"/>
        <v>2015</v>
      </c>
      <c r="C3495" s="2">
        <f t="shared" si="217"/>
        <v>6</v>
      </c>
      <c r="D3495" s="2">
        <f t="shared" si="218"/>
        <v>14</v>
      </c>
      <c r="E3495" s="2">
        <f t="shared" si="219"/>
        <v>1</v>
      </c>
      <c r="F3495" s="1" t="s">
        <v>792</v>
      </c>
      <c r="G3495" t="s">
        <v>497</v>
      </c>
      <c r="H3495" s="7" t="s">
        <v>775</v>
      </c>
      <c r="I3495" t="s">
        <v>498</v>
      </c>
      <c r="J3495" t="s">
        <v>418</v>
      </c>
      <c r="K3495" t="s">
        <v>27</v>
      </c>
      <c r="L3495" t="s">
        <v>28</v>
      </c>
      <c r="M3495">
        <v>2</v>
      </c>
      <c r="N3495">
        <v>58.097799999999999</v>
      </c>
      <c r="O3495">
        <v>-134.75890000000001</v>
      </c>
      <c r="P3495">
        <v>5</v>
      </c>
      <c r="Q3495">
        <v>1</v>
      </c>
    </row>
    <row r="3496" spans="1:17" x14ac:dyDescent="0.25">
      <c r="A3496" s="1">
        <v>41806</v>
      </c>
      <c r="B3496" s="2">
        <f t="shared" si="216"/>
        <v>2014</v>
      </c>
      <c r="C3496" s="2">
        <f t="shared" si="217"/>
        <v>6</v>
      </c>
      <c r="D3496" s="2">
        <f t="shared" si="218"/>
        <v>16</v>
      </c>
      <c r="E3496" s="2">
        <f t="shared" si="219"/>
        <v>2</v>
      </c>
      <c r="F3496" s="1" t="s">
        <v>792</v>
      </c>
      <c r="G3496" t="s">
        <v>497</v>
      </c>
      <c r="H3496" s="7" t="s">
        <v>775</v>
      </c>
      <c r="I3496" t="s">
        <v>498</v>
      </c>
      <c r="J3496" t="s">
        <v>418</v>
      </c>
      <c r="K3496" t="s">
        <v>27</v>
      </c>
      <c r="L3496" t="s">
        <v>28</v>
      </c>
      <c r="M3496">
        <v>3</v>
      </c>
      <c r="N3496">
        <v>58.097799999999999</v>
      </c>
      <c r="O3496">
        <v>-134.75890000000001</v>
      </c>
      <c r="P3496">
        <v>7</v>
      </c>
      <c r="Q3496">
        <v>1</v>
      </c>
    </row>
    <row r="3497" spans="1:17" x14ac:dyDescent="0.25">
      <c r="A3497" s="1">
        <v>40713</v>
      </c>
      <c r="B3497" s="2">
        <f t="shared" si="216"/>
        <v>2011</v>
      </c>
      <c r="C3497" s="2">
        <f t="shared" si="217"/>
        <v>6</v>
      </c>
      <c r="D3497" s="2">
        <f t="shared" si="218"/>
        <v>19</v>
      </c>
      <c r="E3497" s="2">
        <f t="shared" si="219"/>
        <v>1</v>
      </c>
      <c r="F3497" s="1" t="s">
        <v>792</v>
      </c>
      <c r="G3497" t="s">
        <v>497</v>
      </c>
      <c r="H3497" s="7" t="s">
        <v>775</v>
      </c>
      <c r="I3497" t="s">
        <v>498</v>
      </c>
      <c r="J3497" t="s">
        <v>418</v>
      </c>
      <c r="K3497" t="s">
        <v>27</v>
      </c>
      <c r="L3497" t="s">
        <v>28</v>
      </c>
      <c r="M3497">
        <v>0.5</v>
      </c>
      <c r="N3497">
        <v>58.097799999999999</v>
      </c>
      <c r="O3497">
        <v>-134.75890000000001</v>
      </c>
      <c r="P3497">
        <v>4</v>
      </c>
      <c r="Q3497">
        <v>1</v>
      </c>
    </row>
    <row r="3498" spans="1:17" x14ac:dyDescent="0.25">
      <c r="A3498" s="1">
        <v>40714</v>
      </c>
      <c r="B3498" s="2">
        <f t="shared" si="216"/>
        <v>2011</v>
      </c>
      <c r="C3498" s="2">
        <f t="shared" si="217"/>
        <v>6</v>
      </c>
      <c r="D3498" s="2">
        <f t="shared" si="218"/>
        <v>20</v>
      </c>
      <c r="E3498" s="2">
        <f t="shared" si="219"/>
        <v>2</v>
      </c>
      <c r="F3498" s="1" t="s">
        <v>792</v>
      </c>
      <c r="G3498" t="s">
        <v>497</v>
      </c>
      <c r="H3498" s="7" t="s">
        <v>775</v>
      </c>
      <c r="I3498" t="s">
        <v>498</v>
      </c>
      <c r="J3498" t="s">
        <v>418</v>
      </c>
      <c r="K3498" t="s">
        <v>27</v>
      </c>
      <c r="L3498" t="s">
        <v>28</v>
      </c>
      <c r="M3498">
        <v>2</v>
      </c>
      <c r="N3498">
        <v>58.097799999999999</v>
      </c>
      <c r="O3498">
        <v>-134.75890000000001</v>
      </c>
      <c r="P3498">
        <v>7</v>
      </c>
      <c r="Q3498">
        <v>1</v>
      </c>
    </row>
    <row r="3499" spans="1:17" x14ac:dyDescent="0.25">
      <c r="A3499" s="1">
        <v>41815</v>
      </c>
      <c r="B3499" s="2">
        <f t="shared" si="216"/>
        <v>2014</v>
      </c>
      <c r="C3499" s="2">
        <f t="shared" si="217"/>
        <v>6</v>
      </c>
      <c r="D3499" s="2">
        <f t="shared" si="218"/>
        <v>25</v>
      </c>
      <c r="E3499" s="2">
        <f t="shared" si="219"/>
        <v>4</v>
      </c>
      <c r="F3499" s="1" t="s">
        <v>792</v>
      </c>
      <c r="G3499" t="s">
        <v>497</v>
      </c>
      <c r="H3499" s="7" t="s">
        <v>775</v>
      </c>
      <c r="I3499" t="s">
        <v>498</v>
      </c>
      <c r="J3499" t="s">
        <v>418</v>
      </c>
      <c r="K3499" t="s">
        <v>27</v>
      </c>
      <c r="L3499" t="s">
        <v>28</v>
      </c>
      <c r="M3499">
        <v>3</v>
      </c>
      <c r="N3499">
        <v>58.097799999999999</v>
      </c>
      <c r="O3499">
        <v>-134.75890000000001</v>
      </c>
      <c r="P3499">
        <v>9</v>
      </c>
      <c r="Q3499">
        <v>3</v>
      </c>
    </row>
    <row r="3500" spans="1:17" x14ac:dyDescent="0.25">
      <c r="A3500" s="1">
        <v>40720</v>
      </c>
      <c r="B3500" s="2">
        <f t="shared" si="216"/>
        <v>2011</v>
      </c>
      <c r="C3500" s="2">
        <f t="shared" si="217"/>
        <v>6</v>
      </c>
      <c r="D3500" s="2">
        <f t="shared" si="218"/>
        <v>26</v>
      </c>
      <c r="E3500" s="2">
        <f t="shared" si="219"/>
        <v>1</v>
      </c>
      <c r="F3500" s="1" t="s">
        <v>792</v>
      </c>
      <c r="G3500" t="s">
        <v>497</v>
      </c>
      <c r="H3500" s="7" t="s">
        <v>775</v>
      </c>
      <c r="I3500" t="s">
        <v>498</v>
      </c>
      <c r="J3500" t="s">
        <v>418</v>
      </c>
      <c r="K3500" t="s">
        <v>27</v>
      </c>
      <c r="L3500" t="s">
        <v>28</v>
      </c>
      <c r="M3500">
        <v>0.5</v>
      </c>
      <c r="N3500">
        <v>58.097799999999999</v>
      </c>
      <c r="O3500">
        <v>-134.75890000000001</v>
      </c>
      <c r="P3500">
        <v>5</v>
      </c>
      <c r="Q3500">
        <v>1</v>
      </c>
    </row>
    <row r="3501" spans="1:17" x14ac:dyDescent="0.25">
      <c r="A3501" s="1">
        <v>41817</v>
      </c>
      <c r="B3501" s="2">
        <f t="shared" si="216"/>
        <v>2014</v>
      </c>
      <c r="C3501" s="2">
        <f t="shared" si="217"/>
        <v>6</v>
      </c>
      <c r="D3501" s="2">
        <f t="shared" si="218"/>
        <v>27</v>
      </c>
      <c r="E3501" s="2">
        <f t="shared" si="219"/>
        <v>6</v>
      </c>
      <c r="F3501" s="1" t="s">
        <v>792</v>
      </c>
      <c r="G3501" t="s">
        <v>497</v>
      </c>
      <c r="H3501" s="7" t="s">
        <v>775</v>
      </c>
      <c r="I3501" t="s">
        <v>498</v>
      </c>
      <c r="J3501" t="s">
        <v>418</v>
      </c>
      <c r="K3501" t="s">
        <v>27</v>
      </c>
      <c r="L3501" t="s">
        <v>28</v>
      </c>
      <c r="M3501">
        <v>2</v>
      </c>
      <c r="N3501">
        <v>58.097799999999999</v>
      </c>
      <c r="O3501">
        <v>-134.75890000000001</v>
      </c>
      <c r="P3501">
        <v>8</v>
      </c>
      <c r="Q3501">
        <v>2</v>
      </c>
    </row>
    <row r="3502" spans="1:17" x14ac:dyDescent="0.25">
      <c r="A3502" s="1">
        <v>41455</v>
      </c>
      <c r="B3502" s="2">
        <f t="shared" si="216"/>
        <v>2013</v>
      </c>
      <c r="C3502" s="2">
        <f t="shared" si="217"/>
        <v>6</v>
      </c>
      <c r="D3502" s="2">
        <f t="shared" si="218"/>
        <v>30</v>
      </c>
      <c r="E3502" s="2">
        <f t="shared" si="219"/>
        <v>1</v>
      </c>
      <c r="F3502" s="1" t="s">
        <v>792</v>
      </c>
      <c r="G3502" t="s">
        <v>497</v>
      </c>
      <c r="H3502" s="7" t="s">
        <v>775</v>
      </c>
      <c r="I3502" t="s">
        <v>498</v>
      </c>
      <c r="J3502" t="s">
        <v>418</v>
      </c>
      <c r="K3502" t="s">
        <v>27</v>
      </c>
      <c r="L3502" t="s">
        <v>28</v>
      </c>
      <c r="M3502">
        <v>4</v>
      </c>
      <c r="N3502">
        <v>58.097799999999999</v>
      </c>
      <c r="O3502">
        <v>-134.75890000000001</v>
      </c>
      <c r="P3502">
        <v>46</v>
      </c>
      <c r="Q3502">
        <v>1</v>
      </c>
    </row>
    <row r="3503" spans="1:17" x14ac:dyDescent="0.25">
      <c r="A3503" s="1">
        <v>41821</v>
      </c>
      <c r="B3503" s="2">
        <f t="shared" si="216"/>
        <v>2014</v>
      </c>
      <c r="C3503" s="2">
        <f t="shared" si="217"/>
        <v>7</v>
      </c>
      <c r="D3503" s="2">
        <f t="shared" si="218"/>
        <v>1</v>
      </c>
      <c r="E3503" s="2">
        <f t="shared" si="219"/>
        <v>3</v>
      </c>
      <c r="F3503" s="1" t="s">
        <v>792</v>
      </c>
      <c r="G3503" t="s">
        <v>497</v>
      </c>
      <c r="H3503" s="7" t="s">
        <v>775</v>
      </c>
      <c r="I3503" t="s">
        <v>498</v>
      </c>
      <c r="J3503" t="s">
        <v>418</v>
      </c>
      <c r="K3503" t="s">
        <v>27</v>
      </c>
      <c r="L3503" t="s">
        <v>28</v>
      </c>
      <c r="M3503">
        <v>3</v>
      </c>
      <c r="N3503">
        <v>58.097799999999999</v>
      </c>
      <c r="O3503">
        <v>-134.75890000000001</v>
      </c>
      <c r="P3503">
        <v>13</v>
      </c>
      <c r="Q3503">
        <v>2</v>
      </c>
    </row>
    <row r="3504" spans="1:17" x14ac:dyDescent="0.25">
      <c r="A3504" s="1">
        <v>41822</v>
      </c>
      <c r="B3504" s="2">
        <f t="shared" si="216"/>
        <v>2014</v>
      </c>
      <c r="C3504" s="2">
        <f t="shared" si="217"/>
        <v>7</v>
      </c>
      <c r="D3504" s="2">
        <f t="shared" si="218"/>
        <v>2</v>
      </c>
      <c r="E3504" s="2">
        <f t="shared" si="219"/>
        <v>4</v>
      </c>
      <c r="F3504" s="1" t="s">
        <v>792</v>
      </c>
      <c r="G3504" t="s">
        <v>497</v>
      </c>
      <c r="H3504" s="7" t="s">
        <v>775</v>
      </c>
      <c r="I3504" t="s">
        <v>498</v>
      </c>
      <c r="J3504" t="s">
        <v>418</v>
      </c>
      <c r="K3504" t="s">
        <v>27</v>
      </c>
      <c r="L3504" t="s">
        <v>28</v>
      </c>
      <c r="M3504">
        <v>1</v>
      </c>
      <c r="N3504">
        <v>58.097799999999999</v>
      </c>
      <c r="O3504">
        <v>-134.75890000000001</v>
      </c>
      <c r="P3504">
        <v>4</v>
      </c>
      <c r="Q3504">
        <v>1</v>
      </c>
    </row>
    <row r="3505" spans="1:17" x14ac:dyDescent="0.25">
      <c r="A3505" s="1">
        <v>40728</v>
      </c>
      <c r="B3505" s="2">
        <f t="shared" si="216"/>
        <v>2011</v>
      </c>
      <c r="C3505" s="2">
        <f t="shared" si="217"/>
        <v>7</v>
      </c>
      <c r="D3505" s="2">
        <f t="shared" si="218"/>
        <v>4</v>
      </c>
      <c r="E3505" s="2">
        <f t="shared" si="219"/>
        <v>2</v>
      </c>
      <c r="F3505" s="1" t="s">
        <v>792</v>
      </c>
      <c r="G3505" t="s">
        <v>497</v>
      </c>
      <c r="H3505" s="7" t="s">
        <v>775</v>
      </c>
      <c r="I3505" t="s">
        <v>498</v>
      </c>
      <c r="J3505" t="s">
        <v>418</v>
      </c>
      <c r="K3505" t="s">
        <v>27</v>
      </c>
      <c r="L3505" t="s">
        <v>28</v>
      </c>
      <c r="M3505">
        <v>2</v>
      </c>
      <c r="N3505">
        <v>58.097799999999999</v>
      </c>
      <c r="O3505">
        <v>-134.75890000000001</v>
      </c>
      <c r="P3505">
        <v>5</v>
      </c>
      <c r="Q3505">
        <v>1</v>
      </c>
    </row>
    <row r="3506" spans="1:17" x14ac:dyDescent="0.25">
      <c r="A3506" s="1">
        <v>42189</v>
      </c>
      <c r="B3506" s="2">
        <f t="shared" si="216"/>
        <v>2015</v>
      </c>
      <c r="C3506" s="2">
        <f t="shared" si="217"/>
        <v>7</v>
      </c>
      <c r="D3506" s="2">
        <f t="shared" si="218"/>
        <v>4</v>
      </c>
      <c r="E3506" s="2">
        <f t="shared" si="219"/>
        <v>7</v>
      </c>
      <c r="F3506" s="1" t="s">
        <v>792</v>
      </c>
      <c r="G3506" t="s">
        <v>497</v>
      </c>
      <c r="H3506" s="7" t="s">
        <v>775</v>
      </c>
      <c r="I3506" t="s">
        <v>498</v>
      </c>
      <c r="J3506" t="s">
        <v>418</v>
      </c>
      <c r="K3506" t="s">
        <v>27</v>
      </c>
      <c r="L3506" t="s">
        <v>28</v>
      </c>
      <c r="M3506">
        <v>1</v>
      </c>
      <c r="N3506">
        <v>58.097799999999999</v>
      </c>
      <c r="O3506">
        <v>-134.75890000000001</v>
      </c>
      <c r="P3506">
        <v>5</v>
      </c>
      <c r="Q3506">
        <v>1</v>
      </c>
    </row>
    <row r="3507" spans="1:17" x14ac:dyDescent="0.25">
      <c r="A3507" s="1">
        <v>40729</v>
      </c>
      <c r="B3507" s="2">
        <f t="shared" si="216"/>
        <v>2011</v>
      </c>
      <c r="C3507" s="2">
        <f t="shared" si="217"/>
        <v>7</v>
      </c>
      <c r="D3507" s="2">
        <f t="shared" si="218"/>
        <v>5</v>
      </c>
      <c r="E3507" s="2">
        <f t="shared" si="219"/>
        <v>3</v>
      </c>
      <c r="F3507" s="1" t="s">
        <v>792</v>
      </c>
      <c r="G3507" t="s">
        <v>497</v>
      </c>
      <c r="H3507" s="7" t="s">
        <v>775</v>
      </c>
      <c r="I3507" t="s">
        <v>498</v>
      </c>
      <c r="J3507" t="s">
        <v>418</v>
      </c>
      <c r="K3507" t="s">
        <v>27</v>
      </c>
      <c r="L3507" t="s">
        <v>28</v>
      </c>
      <c r="M3507">
        <v>1</v>
      </c>
      <c r="N3507">
        <v>58.097799999999999</v>
      </c>
      <c r="O3507">
        <v>-134.75890000000001</v>
      </c>
      <c r="P3507">
        <v>6</v>
      </c>
      <c r="Q3507">
        <v>1</v>
      </c>
    </row>
    <row r="3508" spans="1:17" x14ac:dyDescent="0.25">
      <c r="A3508" s="1">
        <v>41825</v>
      </c>
      <c r="B3508" s="2">
        <f t="shared" si="216"/>
        <v>2014</v>
      </c>
      <c r="C3508" s="2">
        <f t="shared" si="217"/>
        <v>7</v>
      </c>
      <c r="D3508" s="2">
        <f t="shared" si="218"/>
        <v>5</v>
      </c>
      <c r="E3508" s="2">
        <f t="shared" si="219"/>
        <v>7</v>
      </c>
      <c r="F3508" s="1" t="s">
        <v>792</v>
      </c>
      <c r="G3508" t="s">
        <v>497</v>
      </c>
      <c r="H3508" s="7" t="s">
        <v>775</v>
      </c>
      <c r="I3508" t="s">
        <v>498</v>
      </c>
      <c r="J3508" t="s">
        <v>418</v>
      </c>
      <c r="K3508" t="s">
        <v>27</v>
      </c>
      <c r="L3508" t="s">
        <v>28</v>
      </c>
      <c r="M3508">
        <v>1</v>
      </c>
      <c r="N3508">
        <v>58.097799999999999</v>
      </c>
      <c r="O3508">
        <v>-134.75890000000001</v>
      </c>
      <c r="P3508">
        <v>10</v>
      </c>
      <c r="Q3508">
        <v>1</v>
      </c>
    </row>
    <row r="3509" spans="1:17" x14ac:dyDescent="0.25">
      <c r="A3509" s="1">
        <v>42190</v>
      </c>
      <c r="B3509" s="2">
        <f t="shared" si="216"/>
        <v>2015</v>
      </c>
      <c r="C3509" s="2">
        <f t="shared" si="217"/>
        <v>7</v>
      </c>
      <c r="D3509" s="2">
        <f t="shared" si="218"/>
        <v>5</v>
      </c>
      <c r="E3509" s="2">
        <f t="shared" si="219"/>
        <v>1</v>
      </c>
      <c r="F3509" s="1" t="s">
        <v>792</v>
      </c>
      <c r="G3509" t="s">
        <v>497</v>
      </c>
      <c r="H3509" s="7" t="s">
        <v>775</v>
      </c>
      <c r="I3509" t="s">
        <v>498</v>
      </c>
      <c r="J3509" t="s">
        <v>418</v>
      </c>
      <c r="K3509" t="s">
        <v>27</v>
      </c>
      <c r="L3509" t="s">
        <v>28</v>
      </c>
      <c r="M3509">
        <v>2</v>
      </c>
      <c r="N3509">
        <v>58.097799999999999</v>
      </c>
      <c r="O3509">
        <v>-134.75890000000001</v>
      </c>
      <c r="P3509">
        <v>5</v>
      </c>
      <c r="Q3509">
        <v>1</v>
      </c>
    </row>
    <row r="3510" spans="1:17" x14ac:dyDescent="0.25">
      <c r="A3510" s="1">
        <v>40730</v>
      </c>
      <c r="B3510" s="2">
        <f t="shared" si="216"/>
        <v>2011</v>
      </c>
      <c r="C3510" s="2">
        <f t="shared" si="217"/>
        <v>7</v>
      </c>
      <c r="D3510" s="2">
        <f t="shared" si="218"/>
        <v>6</v>
      </c>
      <c r="E3510" s="2">
        <f t="shared" si="219"/>
        <v>4</v>
      </c>
      <c r="F3510" s="1" t="s">
        <v>792</v>
      </c>
      <c r="G3510" t="s">
        <v>497</v>
      </c>
      <c r="H3510" s="7" t="s">
        <v>775</v>
      </c>
      <c r="I3510" t="s">
        <v>498</v>
      </c>
      <c r="J3510" t="s">
        <v>418</v>
      </c>
      <c r="K3510" t="s">
        <v>27</v>
      </c>
      <c r="L3510" t="s">
        <v>28</v>
      </c>
      <c r="M3510">
        <v>1.5</v>
      </c>
      <c r="N3510">
        <v>58.097799999999999</v>
      </c>
      <c r="O3510">
        <v>-134.75890000000001</v>
      </c>
      <c r="P3510">
        <v>8</v>
      </c>
      <c r="Q3510">
        <v>1</v>
      </c>
    </row>
    <row r="3511" spans="1:17" x14ac:dyDescent="0.25">
      <c r="A3511" s="1">
        <v>41826</v>
      </c>
      <c r="B3511" s="2">
        <f t="shared" si="216"/>
        <v>2014</v>
      </c>
      <c r="C3511" s="2">
        <f t="shared" si="217"/>
        <v>7</v>
      </c>
      <c r="D3511" s="2">
        <f t="shared" si="218"/>
        <v>6</v>
      </c>
      <c r="E3511" s="2">
        <f t="shared" si="219"/>
        <v>1</v>
      </c>
      <c r="F3511" s="1" t="s">
        <v>792</v>
      </c>
      <c r="G3511" t="s">
        <v>497</v>
      </c>
      <c r="H3511" s="7" t="s">
        <v>775</v>
      </c>
      <c r="I3511" t="s">
        <v>498</v>
      </c>
      <c r="J3511" t="s">
        <v>418</v>
      </c>
      <c r="K3511" t="s">
        <v>27</v>
      </c>
      <c r="L3511" t="s">
        <v>28</v>
      </c>
      <c r="M3511">
        <v>1</v>
      </c>
      <c r="N3511">
        <v>58.097799999999999</v>
      </c>
      <c r="O3511">
        <v>-134.75890000000001</v>
      </c>
      <c r="P3511">
        <v>4</v>
      </c>
      <c r="Q3511">
        <v>2</v>
      </c>
    </row>
    <row r="3512" spans="1:17" x14ac:dyDescent="0.25">
      <c r="A3512" s="1">
        <v>42191</v>
      </c>
      <c r="B3512" s="2">
        <f t="shared" si="216"/>
        <v>2015</v>
      </c>
      <c r="C3512" s="2">
        <f t="shared" si="217"/>
        <v>7</v>
      </c>
      <c r="D3512" s="2">
        <f t="shared" si="218"/>
        <v>6</v>
      </c>
      <c r="E3512" s="2">
        <f t="shared" si="219"/>
        <v>2</v>
      </c>
      <c r="F3512" s="1" t="s">
        <v>792</v>
      </c>
      <c r="G3512" t="s">
        <v>497</v>
      </c>
      <c r="H3512" s="7" t="s">
        <v>775</v>
      </c>
      <c r="I3512" t="s">
        <v>498</v>
      </c>
      <c r="J3512" t="s">
        <v>418</v>
      </c>
      <c r="K3512" t="s">
        <v>27</v>
      </c>
      <c r="L3512" t="s">
        <v>28</v>
      </c>
      <c r="M3512">
        <v>1</v>
      </c>
      <c r="N3512">
        <v>58.097799999999999</v>
      </c>
      <c r="O3512">
        <v>-134.75890000000001</v>
      </c>
      <c r="P3512">
        <v>7</v>
      </c>
      <c r="Q3512">
        <v>1</v>
      </c>
    </row>
    <row r="3513" spans="1:17" x14ac:dyDescent="0.25">
      <c r="A3513" s="1">
        <v>42192</v>
      </c>
      <c r="B3513" s="2">
        <f t="shared" si="216"/>
        <v>2015</v>
      </c>
      <c r="C3513" s="2">
        <f t="shared" si="217"/>
        <v>7</v>
      </c>
      <c r="D3513" s="2">
        <f t="shared" si="218"/>
        <v>7</v>
      </c>
      <c r="E3513" s="2">
        <f t="shared" si="219"/>
        <v>3</v>
      </c>
      <c r="F3513" s="1" t="s">
        <v>792</v>
      </c>
      <c r="G3513" t="s">
        <v>497</v>
      </c>
      <c r="H3513" s="7" t="s">
        <v>775</v>
      </c>
      <c r="I3513" t="s">
        <v>498</v>
      </c>
      <c r="J3513" t="s">
        <v>418</v>
      </c>
      <c r="K3513" t="s">
        <v>27</v>
      </c>
      <c r="L3513" t="s">
        <v>28</v>
      </c>
      <c r="M3513">
        <v>2</v>
      </c>
      <c r="N3513">
        <v>58.097799999999999</v>
      </c>
      <c r="O3513">
        <v>-134.75890000000001</v>
      </c>
      <c r="P3513">
        <v>4</v>
      </c>
      <c r="Q3513">
        <v>1</v>
      </c>
    </row>
    <row r="3514" spans="1:17" x14ac:dyDescent="0.25">
      <c r="A3514" s="1">
        <v>41828</v>
      </c>
      <c r="B3514" s="2">
        <f t="shared" si="216"/>
        <v>2014</v>
      </c>
      <c r="C3514" s="2">
        <f t="shared" si="217"/>
        <v>7</v>
      </c>
      <c r="D3514" s="2">
        <f t="shared" si="218"/>
        <v>8</v>
      </c>
      <c r="E3514" s="2">
        <f t="shared" si="219"/>
        <v>3</v>
      </c>
      <c r="F3514" s="1" t="s">
        <v>792</v>
      </c>
      <c r="G3514" t="s">
        <v>497</v>
      </c>
      <c r="H3514" s="7" t="s">
        <v>775</v>
      </c>
      <c r="I3514" t="s">
        <v>498</v>
      </c>
      <c r="J3514" t="s">
        <v>418</v>
      </c>
      <c r="K3514" t="s">
        <v>27</v>
      </c>
      <c r="L3514" t="s">
        <v>28</v>
      </c>
      <c r="M3514">
        <v>1</v>
      </c>
      <c r="N3514">
        <v>58.097799999999999</v>
      </c>
      <c r="O3514">
        <v>-134.75890000000001</v>
      </c>
      <c r="P3514">
        <v>9</v>
      </c>
      <c r="Q3514">
        <v>2</v>
      </c>
    </row>
    <row r="3515" spans="1:17" x14ac:dyDescent="0.25">
      <c r="A3515" s="1">
        <v>42193</v>
      </c>
      <c r="B3515" s="2">
        <f t="shared" si="216"/>
        <v>2015</v>
      </c>
      <c r="C3515" s="2">
        <f t="shared" si="217"/>
        <v>7</v>
      </c>
      <c r="D3515" s="2">
        <f t="shared" si="218"/>
        <v>8</v>
      </c>
      <c r="E3515" s="2">
        <f t="shared" si="219"/>
        <v>4</v>
      </c>
      <c r="F3515" s="1" t="s">
        <v>792</v>
      </c>
      <c r="G3515" t="s">
        <v>497</v>
      </c>
      <c r="H3515" s="7" t="s">
        <v>775</v>
      </c>
      <c r="I3515" t="s">
        <v>498</v>
      </c>
      <c r="J3515" t="s">
        <v>418</v>
      </c>
      <c r="K3515" t="s">
        <v>27</v>
      </c>
      <c r="L3515" t="s">
        <v>28</v>
      </c>
      <c r="M3515">
        <v>0.5</v>
      </c>
      <c r="N3515">
        <v>58.097799999999999</v>
      </c>
      <c r="O3515">
        <v>-134.75890000000001</v>
      </c>
      <c r="P3515">
        <v>5</v>
      </c>
      <c r="Q3515">
        <v>1</v>
      </c>
    </row>
    <row r="3516" spans="1:17" x14ac:dyDescent="0.25">
      <c r="A3516" s="1">
        <v>40733</v>
      </c>
      <c r="B3516" s="2">
        <f t="shared" si="216"/>
        <v>2011</v>
      </c>
      <c r="C3516" s="2">
        <f t="shared" si="217"/>
        <v>7</v>
      </c>
      <c r="D3516" s="2">
        <f t="shared" si="218"/>
        <v>9</v>
      </c>
      <c r="E3516" s="2">
        <f t="shared" si="219"/>
        <v>7</v>
      </c>
      <c r="F3516" s="1" t="s">
        <v>792</v>
      </c>
      <c r="G3516" t="s">
        <v>497</v>
      </c>
      <c r="H3516" s="7" t="s">
        <v>775</v>
      </c>
      <c r="I3516" t="s">
        <v>498</v>
      </c>
      <c r="J3516" t="s">
        <v>418</v>
      </c>
      <c r="K3516" t="s">
        <v>27</v>
      </c>
      <c r="L3516" t="s">
        <v>28</v>
      </c>
      <c r="M3516">
        <v>2.5</v>
      </c>
      <c r="N3516">
        <v>58.097799999999999</v>
      </c>
      <c r="O3516">
        <v>-134.75890000000001</v>
      </c>
      <c r="P3516">
        <v>3</v>
      </c>
      <c r="Q3516">
        <v>1</v>
      </c>
    </row>
    <row r="3517" spans="1:17" x14ac:dyDescent="0.25">
      <c r="A3517" s="1">
        <v>41829</v>
      </c>
      <c r="B3517" s="2">
        <f t="shared" si="216"/>
        <v>2014</v>
      </c>
      <c r="C3517" s="2">
        <f t="shared" si="217"/>
        <v>7</v>
      </c>
      <c r="D3517" s="2">
        <f t="shared" si="218"/>
        <v>9</v>
      </c>
      <c r="E3517" s="2">
        <f t="shared" si="219"/>
        <v>4</v>
      </c>
      <c r="F3517" s="1" t="s">
        <v>792</v>
      </c>
      <c r="G3517" t="s">
        <v>497</v>
      </c>
      <c r="H3517" s="7" t="s">
        <v>775</v>
      </c>
      <c r="I3517" t="s">
        <v>498</v>
      </c>
      <c r="J3517" t="s">
        <v>418</v>
      </c>
      <c r="K3517" t="s">
        <v>27</v>
      </c>
      <c r="L3517" t="s">
        <v>28</v>
      </c>
      <c r="M3517">
        <v>1</v>
      </c>
      <c r="N3517">
        <v>58.097799999999999</v>
      </c>
      <c r="O3517">
        <v>-134.75890000000001</v>
      </c>
      <c r="P3517">
        <v>5</v>
      </c>
      <c r="Q3517">
        <v>1</v>
      </c>
    </row>
    <row r="3518" spans="1:17" x14ac:dyDescent="0.25">
      <c r="A3518" s="1">
        <v>40734</v>
      </c>
      <c r="B3518" s="2">
        <f t="shared" si="216"/>
        <v>2011</v>
      </c>
      <c r="C3518" s="2">
        <f t="shared" si="217"/>
        <v>7</v>
      </c>
      <c r="D3518" s="2">
        <f t="shared" si="218"/>
        <v>10</v>
      </c>
      <c r="E3518" s="2">
        <f t="shared" si="219"/>
        <v>1</v>
      </c>
      <c r="F3518" s="1" t="s">
        <v>792</v>
      </c>
      <c r="G3518" t="s">
        <v>497</v>
      </c>
      <c r="H3518" s="7" t="s">
        <v>775</v>
      </c>
      <c r="I3518" t="s">
        <v>498</v>
      </c>
      <c r="J3518" t="s">
        <v>418</v>
      </c>
      <c r="K3518" t="s">
        <v>27</v>
      </c>
      <c r="L3518" t="s">
        <v>28</v>
      </c>
      <c r="M3518">
        <v>2</v>
      </c>
      <c r="N3518">
        <v>58.097799999999999</v>
      </c>
      <c r="O3518">
        <v>-134.75890000000001</v>
      </c>
      <c r="P3518">
        <v>5</v>
      </c>
      <c r="Q3518">
        <v>1</v>
      </c>
    </row>
    <row r="3519" spans="1:17" x14ac:dyDescent="0.25">
      <c r="A3519" s="1">
        <v>41831</v>
      </c>
      <c r="B3519" s="2">
        <f t="shared" si="216"/>
        <v>2014</v>
      </c>
      <c r="C3519" s="2">
        <f t="shared" si="217"/>
        <v>7</v>
      </c>
      <c r="D3519" s="2">
        <f t="shared" si="218"/>
        <v>11</v>
      </c>
      <c r="E3519" s="2">
        <f t="shared" si="219"/>
        <v>6</v>
      </c>
      <c r="F3519" s="1" t="s">
        <v>792</v>
      </c>
      <c r="G3519" t="s">
        <v>497</v>
      </c>
      <c r="H3519" s="7" t="s">
        <v>775</v>
      </c>
      <c r="I3519" t="s">
        <v>498</v>
      </c>
      <c r="J3519" t="s">
        <v>418</v>
      </c>
      <c r="K3519" t="s">
        <v>27</v>
      </c>
      <c r="L3519" t="s">
        <v>28</v>
      </c>
      <c r="M3519">
        <v>1</v>
      </c>
      <c r="N3519">
        <v>58.097799999999999</v>
      </c>
      <c r="O3519">
        <v>-134.75890000000001</v>
      </c>
      <c r="P3519">
        <v>4</v>
      </c>
      <c r="Q3519">
        <v>1</v>
      </c>
    </row>
    <row r="3520" spans="1:17" x14ac:dyDescent="0.25">
      <c r="A3520" s="1">
        <v>42196</v>
      </c>
      <c r="B3520" s="2">
        <f t="shared" si="216"/>
        <v>2015</v>
      </c>
      <c r="C3520" s="2">
        <f t="shared" si="217"/>
        <v>7</v>
      </c>
      <c r="D3520" s="2">
        <f t="shared" si="218"/>
        <v>11</v>
      </c>
      <c r="E3520" s="2">
        <f t="shared" si="219"/>
        <v>7</v>
      </c>
      <c r="F3520" s="1" t="s">
        <v>792</v>
      </c>
      <c r="G3520" t="s">
        <v>497</v>
      </c>
      <c r="H3520" s="7" t="s">
        <v>775</v>
      </c>
      <c r="I3520" t="s">
        <v>498</v>
      </c>
      <c r="J3520" t="s">
        <v>418</v>
      </c>
      <c r="K3520" t="s">
        <v>27</v>
      </c>
      <c r="L3520" t="s">
        <v>28</v>
      </c>
      <c r="M3520">
        <v>2</v>
      </c>
      <c r="N3520">
        <v>58.097799999999999</v>
      </c>
      <c r="O3520">
        <v>-134.75890000000001</v>
      </c>
      <c r="P3520">
        <v>5</v>
      </c>
      <c r="Q3520">
        <v>1</v>
      </c>
    </row>
    <row r="3521" spans="1:17" x14ac:dyDescent="0.25">
      <c r="A3521" s="1">
        <v>40737</v>
      </c>
      <c r="B3521" s="2">
        <f t="shared" si="216"/>
        <v>2011</v>
      </c>
      <c r="C3521" s="2">
        <f t="shared" si="217"/>
        <v>7</v>
      </c>
      <c r="D3521" s="2">
        <f t="shared" si="218"/>
        <v>13</v>
      </c>
      <c r="E3521" s="2">
        <f t="shared" si="219"/>
        <v>4</v>
      </c>
      <c r="F3521" s="1" t="s">
        <v>792</v>
      </c>
      <c r="G3521" t="s">
        <v>497</v>
      </c>
      <c r="H3521" s="7" t="s">
        <v>775</v>
      </c>
      <c r="I3521" t="s">
        <v>498</v>
      </c>
      <c r="J3521" t="s">
        <v>418</v>
      </c>
      <c r="K3521" t="s">
        <v>27</v>
      </c>
      <c r="L3521" t="s">
        <v>28</v>
      </c>
      <c r="M3521">
        <v>2.5</v>
      </c>
      <c r="N3521">
        <v>58.097799999999999</v>
      </c>
      <c r="O3521">
        <v>-134.75890000000001</v>
      </c>
      <c r="P3521">
        <v>5</v>
      </c>
      <c r="Q3521">
        <v>1</v>
      </c>
    </row>
    <row r="3522" spans="1:17" x14ac:dyDescent="0.25">
      <c r="A3522" s="1">
        <v>41833</v>
      </c>
      <c r="B3522" s="2">
        <f t="shared" ref="B3522:B3585" si="220">YEAR(A3522)</f>
        <v>2014</v>
      </c>
      <c r="C3522" s="2">
        <f t="shared" ref="C3522:C3585" si="221">MONTH(A3522)</f>
        <v>7</v>
      </c>
      <c r="D3522" s="2">
        <f t="shared" ref="D3522:D3585" si="222">DAY(A3522)</f>
        <v>13</v>
      </c>
      <c r="E3522" s="2">
        <f t="shared" ref="E3522:E3585" si="223">WEEKDAY(A3522)</f>
        <v>1</v>
      </c>
      <c r="F3522" s="1" t="s">
        <v>792</v>
      </c>
      <c r="G3522" t="s">
        <v>497</v>
      </c>
      <c r="H3522" s="7" t="s">
        <v>775</v>
      </c>
      <c r="I3522" t="s">
        <v>498</v>
      </c>
      <c r="J3522" t="s">
        <v>418</v>
      </c>
      <c r="K3522" t="s">
        <v>27</v>
      </c>
      <c r="L3522" t="s">
        <v>28</v>
      </c>
      <c r="M3522">
        <v>1</v>
      </c>
      <c r="N3522">
        <v>58.097799999999999</v>
      </c>
      <c r="O3522">
        <v>-134.75890000000001</v>
      </c>
      <c r="P3522">
        <v>3</v>
      </c>
      <c r="Q3522">
        <v>1</v>
      </c>
    </row>
    <row r="3523" spans="1:17" x14ac:dyDescent="0.25">
      <c r="A3523" s="1">
        <v>40738</v>
      </c>
      <c r="B3523" s="2">
        <f t="shared" si="220"/>
        <v>2011</v>
      </c>
      <c r="C3523" s="2">
        <f t="shared" si="221"/>
        <v>7</v>
      </c>
      <c r="D3523" s="2">
        <f t="shared" si="222"/>
        <v>14</v>
      </c>
      <c r="E3523" s="2">
        <f t="shared" si="223"/>
        <v>5</v>
      </c>
      <c r="F3523" s="1" t="s">
        <v>792</v>
      </c>
      <c r="G3523" t="s">
        <v>497</v>
      </c>
      <c r="H3523" s="7" t="s">
        <v>775</v>
      </c>
      <c r="I3523" t="s">
        <v>498</v>
      </c>
      <c r="J3523" t="s">
        <v>418</v>
      </c>
      <c r="K3523" t="s">
        <v>27</v>
      </c>
      <c r="L3523" t="s">
        <v>28</v>
      </c>
      <c r="M3523">
        <v>0.5</v>
      </c>
      <c r="N3523">
        <v>58.097799999999999</v>
      </c>
      <c r="O3523">
        <v>-134.75890000000001</v>
      </c>
      <c r="P3523">
        <v>4</v>
      </c>
      <c r="Q3523">
        <v>1</v>
      </c>
    </row>
    <row r="3524" spans="1:17" x14ac:dyDescent="0.25">
      <c r="A3524" s="1">
        <v>41834</v>
      </c>
      <c r="B3524" s="2">
        <f t="shared" si="220"/>
        <v>2014</v>
      </c>
      <c r="C3524" s="2">
        <f t="shared" si="221"/>
        <v>7</v>
      </c>
      <c r="D3524" s="2">
        <f t="shared" si="222"/>
        <v>14</v>
      </c>
      <c r="E3524" s="2">
        <f t="shared" si="223"/>
        <v>2</v>
      </c>
      <c r="F3524" s="1" t="s">
        <v>792</v>
      </c>
      <c r="G3524" t="s">
        <v>497</v>
      </c>
      <c r="H3524" s="7" t="s">
        <v>775</v>
      </c>
      <c r="I3524" t="s">
        <v>498</v>
      </c>
      <c r="J3524" t="s">
        <v>418</v>
      </c>
      <c r="K3524" t="s">
        <v>27</v>
      </c>
      <c r="L3524" t="s">
        <v>28</v>
      </c>
      <c r="M3524">
        <v>3</v>
      </c>
      <c r="N3524">
        <v>58.097799999999999</v>
      </c>
      <c r="O3524">
        <v>-134.75890000000001</v>
      </c>
      <c r="P3524">
        <v>5</v>
      </c>
      <c r="Q3524">
        <v>1</v>
      </c>
    </row>
    <row r="3525" spans="1:17" x14ac:dyDescent="0.25">
      <c r="A3525" s="1">
        <v>41835</v>
      </c>
      <c r="B3525" s="2">
        <f t="shared" si="220"/>
        <v>2014</v>
      </c>
      <c r="C3525" s="2">
        <f t="shared" si="221"/>
        <v>7</v>
      </c>
      <c r="D3525" s="2">
        <f t="shared" si="222"/>
        <v>15</v>
      </c>
      <c r="E3525" s="2">
        <f t="shared" si="223"/>
        <v>3</v>
      </c>
      <c r="F3525" s="1" t="s">
        <v>792</v>
      </c>
      <c r="G3525" t="s">
        <v>497</v>
      </c>
      <c r="H3525" s="7" t="s">
        <v>775</v>
      </c>
      <c r="I3525" t="s">
        <v>498</v>
      </c>
      <c r="J3525" t="s">
        <v>418</v>
      </c>
      <c r="K3525" t="s">
        <v>27</v>
      </c>
      <c r="L3525" t="s">
        <v>28</v>
      </c>
      <c r="M3525">
        <v>3</v>
      </c>
      <c r="N3525">
        <v>58.097799999999999</v>
      </c>
      <c r="O3525">
        <v>-134.75890000000001</v>
      </c>
      <c r="P3525">
        <v>20</v>
      </c>
      <c r="Q3525">
        <v>4</v>
      </c>
    </row>
    <row r="3526" spans="1:17" x14ac:dyDescent="0.25">
      <c r="A3526" s="1">
        <v>40740</v>
      </c>
      <c r="B3526" s="2">
        <f t="shared" si="220"/>
        <v>2011</v>
      </c>
      <c r="C3526" s="2">
        <f t="shared" si="221"/>
        <v>7</v>
      </c>
      <c r="D3526" s="2">
        <f t="shared" si="222"/>
        <v>16</v>
      </c>
      <c r="E3526" s="2">
        <f t="shared" si="223"/>
        <v>7</v>
      </c>
      <c r="F3526" s="1" t="s">
        <v>792</v>
      </c>
      <c r="G3526" t="s">
        <v>497</v>
      </c>
      <c r="H3526" s="7" t="s">
        <v>775</v>
      </c>
      <c r="I3526" t="s">
        <v>498</v>
      </c>
      <c r="J3526" t="s">
        <v>418</v>
      </c>
      <c r="K3526" t="s">
        <v>27</v>
      </c>
      <c r="L3526" t="s">
        <v>28</v>
      </c>
      <c r="M3526">
        <v>1</v>
      </c>
      <c r="N3526">
        <v>58.097799999999999</v>
      </c>
      <c r="O3526">
        <v>-134.75890000000001</v>
      </c>
      <c r="P3526">
        <v>3</v>
      </c>
      <c r="Q3526">
        <v>1</v>
      </c>
    </row>
    <row r="3527" spans="1:17" x14ac:dyDescent="0.25">
      <c r="A3527" s="1">
        <v>41836</v>
      </c>
      <c r="B3527" s="2">
        <f t="shared" si="220"/>
        <v>2014</v>
      </c>
      <c r="C3527" s="2">
        <f t="shared" si="221"/>
        <v>7</v>
      </c>
      <c r="D3527" s="2">
        <f t="shared" si="222"/>
        <v>16</v>
      </c>
      <c r="E3527" s="2">
        <f t="shared" si="223"/>
        <v>4</v>
      </c>
      <c r="F3527" s="1" t="s">
        <v>792</v>
      </c>
      <c r="G3527" t="s">
        <v>497</v>
      </c>
      <c r="H3527" s="7" t="s">
        <v>775</v>
      </c>
      <c r="I3527" t="s">
        <v>498</v>
      </c>
      <c r="J3527" t="s">
        <v>418</v>
      </c>
      <c r="K3527" t="s">
        <v>27</v>
      </c>
      <c r="L3527" t="s">
        <v>28</v>
      </c>
      <c r="M3527">
        <v>3</v>
      </c>
      <c r="N3527">
        <v>58.097799999999999</v>
      </c>
      <c r="O3527">
        <v>-134.75890000000001</v>
      </c>
      <c r="P3527">
        <v>6</v>
      </c>
      <c r="Q3527">
        <v>2</v>
      </c>
    </row>
    <row r="3528" spans="1:17" x14ac:dyDescent="0.25">
      <c r="A3528" s="1">
        <v>42201</v>
      </c>
      <c r="B3528" s="2">
        <f t="shared" si="220"/>
        <v>2015</v>
      </c>
      <c r="C3528" s="2">
        <f t="shared" si="221"/>
        <v>7</v>
      </c>
      <c r="D3528" s="2">
        <f t="shared" si="222"/>
        <v>16</v>
      </c>
      <c r="E3528" s="2">
        <f t="shared" si="223"/>
        <v>5</v>
      </c>
      <c r="F3528" s="1" t="s">
        <v>792</v>
      </c>
      <c r="G3528" t="s">
        <v>497</v>
      </c>
      <c r="H3528" s="7" t="s">
        <v>775</v>
      </c>
      <c r="I3528" t="s">
        <v>498</v>
      </c>
      <c r="J3528" t="s">
        <v>418</v>
      </c>
      <c r="K3528" t="s">
        <v>27</v>
      </c>
      <c r="L3528" t="s">
        <v>28</v>
      </c>
      <c r="M3528">
        <v>2</v>
      </c>
      <c r="N3528">
        <v>58.097799999999999</v>
      </c>
      <c r="O3528">
        <v>-134.75890000000001</v>
      </c>
      <c r="P3528">
        <v>7</v>
      </c>
      <c r="Q3528">
        <v>1</v>
      </c>
    </row>
    <row r="3529" spans="1:17" x14ac:dyDescent="0.25">
      <c r="A3529" s="1">
        <v>41837</v>
      </c>
      <c r="B3529" s="2">
        <f t="shared" si="220"/>
        <v>2014</v>
      </c>
      <c r="C3529" s="2">
        <f t="shared" si="221"/>
        <v>7</v>
      </c>
      <c r="D3529" s="2">
        <f t="shared" si="222"/>
        <v>17</v>
      </c>
      <c r="E3529" s="2">
        <f t="shared" si="223"/>
        <v>5</v>
      </c>
      <c r="F3529" s="1" t="s">
        <v>792</v>
      </c>
      <c r="G3529" t="s">
        <v>497</v>
      </c>
      <c r="H3529" s="7" t="s">
        <v>775</v>
      </c>
      <c r="I3529" t="s">
        <v>498</v>
      </c>
      <c r="J3529" t="s">
        <v>418</v>
      </c>
      <c r="K3529" t="s">
        <v>27</v>
      </c>
      <c r="L3529" t="s">
        <v>28</v>
      </c>
      <c r="M3529">
        <v>1</v>
      </c>
      <c r="N3529">
        <v>58.097799999999999</v>
      </c>
      <c r="O3529">
        <v>-134.75890000000001</v>
      </c>
      <c r="P3529">
        <v>4</v>
      </c>
      <c r="Q3529">
        <v>1</v>
      </c>
    </row>
    <row r="3530" spans="1:17" x14ac:dyDescent="0.25">
      <c r="A3530" s="1">
        <v>40742</v>
      </c>
      <c r="B3530" s="2">
        <f t="shared" si="220"/>
        <v>2011</v>
      </c>
      <c r="C3530" s="2">
        <f t="shared" si="221"/>
        <v>7</v>
      </c>
      <c r="D3530" s="2">
        <f t="shared" si="222"/>
        <v>18</v>
      </c>
      <c r="E3530" s="2">
        <f t="shared" si="223"/>
        <v>2</v>
      </c>
      <c r="F3530" s="1" t="s">
        <v>792</v>
      </c>
      <c r="G3530" t="s">
        <v>497</v>
      </c>
      <c r="H3530" s="7" t="s">
        <v>775</v>
      </c>
      <c r="I3530" t="s">
        <v>498</v>
      </c>
      <c r="J3530" t="s">
        <v>418</v>
      </c>
      <c r="K3530" t="s">
        <v>27</v>
      </c>
      <c r="L3530" t="s">
        <v>28</v>
      </c>
      <c r="M3530">
        <v>0.5</v>
      </c>
      <c r="N3530">
        <v>58.097799999999999</v>
      </c>
      <c r="O3530">
        <v>-134.75890000000001</v>
      </c>
      <c r="P3530">
        <v>8</v>
      </c>
      <c r="Q3530">
        <v>1</v>
      </c>
    </row>
    <row r="3531" spans="1:17" x14ac:dyDescent="0.25">
      <c r="A3531" s="1">
        <v>41838</v>
      </c>
      <c r="B3531" s="2">
        <f t="shared" si="220"/>
        <v>2014</v>
      </c>
      <c r="C3531" s="2">
        <f t="shared" si="221"/>
        <v>7</v>
      </c>
      <c r="D3531" s="2">
        <f t="shared" si="222"/>
        <v>18</v>
      </c>
      <c r="E3531" s="2">
        <f t="shared" si="223"/>
        <v>6</v>
      </c>
      <c r="F3531" s="1" t="s">
        <v>792</v>
      </c>
      <c r="G3531" t="s">
        <v>497</v>
      </c>
      <c r="H3531" s="7" t="s">
        <v>775</v>
      </c>
      <c r="I3531" t="s">
        <v>498</v>
      </c>
      <c r="J3531" t="s">
        <v>418</v>
      </c>
      <c r="K3531" t="s">
        <v>27</v>
      </c>
      <c r="L3531" t="s">
        <v>28</v>
      </c>
      <c r="M3531">
        <v>1</v>
      </c>
      <c r="N3531">
        <v>58.097799999999999</v>
      </c>
      <c r="O3531">
        <v>-134.75890000000001</v>
      </c>
      <c r="P3531">
        <v>7</v>
      </c>
      <c r="Q3531">
        <v>2</v>
      </c>
    </row>
    <row r="3532" spans="1:17" x14ac:dyDescent="0.25">
      <c r="A3532" s="1">
        <v>42203</v>
      </c>
      <c r="B3532" s="2">
        <f t="shared" si="220"/>
        <v>2015</v>
      </c>
      <c r="C3532" s="2">
        <f t="shared" si="221"/>
        <v>7</v>
      </c>
      <c r="D3532" s="2">
        <f t="shared" si="222"/>
        <v>18</v>
      </c>
      <c r="E3532" s="2">
        <f t="shared" si="223"/>
        <v>7</v>
      </c>
      <c r="F3532" s="1" t="s">
        <v>792</v>
      </c>
      <c r="G3532" t="s">
        <v>497</v>
      </c>
      <c r="H3532" s="7" t="s">
        <v>775</v>
      </c>
      <c r="I3532" t="s">
        <v>498</v>
      </c>
      <c r="J3532" t="s">
        <v>418</v>
      </c>
      <c r="K3532" t="s">
        <v>27</v>
      </c>
      <c r="L3532" t="s">
        <v>28</v>
      </c>
      <c r="M3532">
        <v>2</v>
      </c>
      <c r="N3532">
        <v>58.097799999999999</v>
      </c>
      <c r="O3532">
        <v>-134.75890000000001</v>
      </c>
      <c r="P3532">
        <v>8</v>
      </c>
      <c r="Q3532">
        <v>2</v>
      </c>
    </row>
    <row r="3533" spans="1:17" x14ac:dyDescent="0.25">
      <c r="A3533" s="1">
        <v>40743</v>
      </c>
      <c r="B3533" s="2">
        <f t="shared" si="220"/>
        <v>2011</v>
      </c>
      <c r="C3533" s="2">
        <f t="shared" si="221"/>
        <v>7</v>
      </c>
      <c r="D3533" s="2">
        <f t="shared" si="222"/>
        <v>19</v>
      </c>
      <c r="E3533" s="2">
        <f t="shared" si="223"/>
        <v>3</v>
      </c>
      <c r="F3533" s="1" t="s">
        <v>792</v>
      </c>
      <c r="G3533" t="s">
        <v>497</v>
      </c>
      <c r="H3533" s="7" t="s">
        <v>775</v>
      </c>
      <c r="I3533" t="s">
        <v>498</v>
      </c>
      <c r="J3533" t="s">
        <v>418</v>
      </c>
      <c r="K3533" t="s">
        <v>27</v>
      </c>
      <c r="L3533" t="s">
        <v>28</v>
      </c>
      <c r="M3533">
        <v>2</v>
      </c>
      <c r="N3533">
        <v>58.097799999999999</v>
      </c>
      <c r="O3533">
        <v>-134.75890000000001</v>
      </c>
      <c r="P3533">
        <v>2</v>
      </c>
      <c r="Q3533">
        <v>1</v>
      </c>
    </row>
    <row r="3534" spans="1:17" x14ac:dyDescent="0.25">
      <c r="A3534" s="1">
        <v>41839</v>
      </c>
      <c r="B3534" s="2">
        <f t="shared" si="220"/>
        <v>2014</v>
      </c>
      <c r="C3534" s="2">
        <f t="shared" si="221"/>
        <v>7</v>
      </c>
      <c r="D3534" s="2">
        <f t="shared" si="222"/>
        <v>19</v>
      </c>
      <c r="E3534" s="2">
        <f t="shared" si="223"/>
        <v>7</v>
      </c>
      <c r="F3534" s="1" t="s">
        <v>792</v>
      </c>
      <c r="G3534" t="s">
        <v>497</v>
      </c>
      <c r="H3534" s="7" t="s">
        <v>775</v>
      </c>
      <c r="I3534" t="s">
        <v>498</v>
      </c>
      <c r="J3534" t="s">
        <v>418</v>
      </c>
      <c r="K3534" t="s">
        <v>27</v>
      </c>
      <c r="L3534" t="s">
        <v>28</v>
      </c>
      <c r="M3534">
        <v>1</v>
      </c>
      <c r="N3534">
        <v>58.097799999999999</v>
      </c>
      <c r="O3534">
        <v>-134.75890000000001</v>
      </c>
      <c r="P3534">
        <v>4</v>
      </c>
      <c r="Q3534">
        <v>1</v>
      </c>
    </row>
    <row r="3535" spans="1:17" x14ac:dyDescent="0.25">
      <c r="A3535" s="1">
        <v>42204</v>
      </c>
      <c r="B3535" s="2">
        <f t="shared" si="220"/>
        <v>2015</v>
      </c>
      <c r="C3535" s="2">
        <f t="shared" si="221"/>
        <v>7</v>
      </c>
      <c r="D3535" s="2">
        <f t="shared" si="222"/>
        <v>19</v>
      </c>
      <c r="E3535" s="2">
        <f t="shared" si="223"/>
        <v>1</v>
      </c>
      <c r="F3535" s="1" t="s">
        <v>792</v>
      </c>
      <c r="G3535" t="s">
        <v>497</v>
      </c>
      <c r="H3535" s="7" t="s">
        <v>775</v>
      </c>
      <c r="I3535" t="s">
        <v>498</v>
      </c>
      <c r="J3535" t="s">
        <v>418</v>
      </c>
      <c r="K3535" t="s">
        <v>27</v>
      </c>
      <c r="L3535" t="s">
        <v>28</v>
      </c>
      <c r="M3535">
        <v>1</v>
      </c>
      <c r="N3535">
        <v>58.097799999999999</v>
      </c>
      <c r="O3535">
        <v>-134.75890000000001</v>
      </c>
      <c r="P3535">
        <v>2</v>
      </c>
      <c r="Q3535">
        <v>1</v>
      </c>
    </row>
    <row r="3536" spans="1:17" x14ac:dyDescent="0.25">
      <c r="A3536" s="1">
        <v>41840</v>
      </c>
      <c r="B3536" s="2">
        <f t="shared" si="220"/>
        <v>2014</v>
      </c>
      <c r="C3536" s="2">
        <f t="shared" si="221"/>
        <v>7</v>
      </c>
      <c r="D3536" s="2">
        <f t="shared" si="222"/>
        <v>20</v>
      </c>
      <c r="E3536" s="2">
        <f t="shared" si="223"/>
        <v>1</v>
      </c>
      <c r="F3536" s="1" t="s">
        <v>792</v>
      </c>
      <c r="G3536" t="s">
        <v>497</v>
      </c>
      <c r="H3536" s="7" t="s">
        <v>775</v>
      </c>
      <c r="I3536" t="s">
        <v>498</v>
      </c>
      <c r="J3536" t="s">
        <v>418</v>
      </c>
      <c r="K3536" t="s">
        <v>27</v>
      </c>
      <c r="L3536" t="s">
        <v>28</v>
      </c>
      <c r="M3536">
        <v>1</v>
      </c>
      <c r="N3536">
        <v>58.097799999999999</v>
      </c>
      <c r="O3536">
        <v>-134.75890000000001</v>
      </c>
      <c r="P3536">
        <v>4</v>
      </c>
      <c r="Q3536">
        <v>1</v>
      </c>
    </row>
    <row r="3537" spans="1:17" x14ac:dyDescent="0.25">
      <c r="A3537" s="1">
        <v>42205</v>
      </c>
      <c r="B3537" s="2">
        <f t="shared" si="220"/>
        <v>2015</v>
      </c>
      <c r="C3537" s="2">
        <f t="shared" si="221"/>
        <v>7</v>
      </c>
      <c r="D3537" s="2">
        <f t="shared" si="222"/>
        <v>20</v>
      </c>
      <c r="E3537" s="2">
        <f t="shared" si="223"/>
        <v>2</v>
      </c>
      <c r="F3537" s="1" t="s">
        <v>792</v>
      </c>
      <c r="G3537" t="s">
        <v>497</v>
      </c>
      <c r="H3537" s="7" t="s">
        <v>775</v>
      </c>
      <c r="I3537" t="s">
        <v>498</v>
      </c>
      <c r="J3537" t="s">
        <v>418</v>
      </c>
      <c r="K3537" t="s">
        <v>27</v>
      </c>
      <c r="L3537" t="s">
        <v>28</v>
      </c>
      <c r="M3537">
        <v>2</v>
      </c>
      <c r="N3537">
        <v>58.097799999999999</v>
      </c>
      <c r="O3537">
        <v>-134.75890000000001</v>
      </c>
      <c r="P3537">
        <v>10</v>
      </c>
      <c r="Q3537">
        <v>1</v>
      </c>
    </row>
    <row r="3538" spans="1:17" x14ac:dyDescent="0.25">
      <c r="A3538" s="1">
        <v>40745</v>
      </c>
      <c r="B3538" s="2">
        <f t="shared" si="220"/>
        <v>2011</v>
      </c>
      <c r="C3538" s="2">
        <f t="shared" si="221"/>
        <v>7</v>
      </c>
      <c r="D3538" s="2">
        <f t="shared" si="222"/>
        <v>21</v>
      </c>
      <c r="E3538" s="2">
        <f t="shared" si="223"/>
        <v>5</v>
      </c>
      <c r="F3538" s="1" t="s">
        <v>792</v>
      </c>
      <c r="G3538" t="s">
        <v>497</v>
      </c>
      <c r="H3538" s="7" t="s">
        <v>775</v>
      </c>
      <c r="I3538" t="s">
        <v>498</v>
      </c>
      <c r="J3538" t="s">
        <v>418</v>
      </c>
      <c r="K3538" t="s">
        <v>27</v>
      </c>
      <c r="L3538" t="s">
        <v>28</v>
      </c>
      <c r="M3538">
        <v>2</v>
      </c>
      <c r="N3538">
        <v>58.097799999999999</v>
      </c>
      <c r="O3538">
        <v>-134.75890000000001</v>
      </c>
      <c r="P3538">
        <v>4</v>
      </c>
      <c r="Q3538">
        <v>1</v>
      </c>
    </row>
    <row r="3539" spans="1:17" x14ac:dyDescent="0.25">
      <c r="A3539" s="1">
        <v>41841</v>
      </c>
      <c r="B3539" s="2">
        <f t="shared" si="220"/>
        <v>2014</v>
      </c>
      <c r="C3539" s="2">
        <f t="shared" si="221"/>
        <v>7</v>
      </c>
      <c r="D3539" s="2">
        <f t="shared" si="222"/>
        <v>21</v>
      </c>
      <c r="E3539" s="2">
        <f t="shared" si="223"/>
        <v>2</v>
      </c>
      <c r="F3539" s="1" t="s">
        <v>792</v>
      </c>
      <c r="G3539" t="s">
        <v>497</v>
      </c>
      <c r="H3539" s="7" t="s">
        <v>775</v>
      </c>
      <c r="I3539" t="s">
        <v>498</v>
      </c>
      <c r="J3539" t="s">
        <v>418</v>
      </c>
      <c r="K3539" t="s">
        <v>27</v>
      </c>
      <c r="L3539" t="s">
        <v>28</v>
      </c>
      <c r="M3539">
        <v>1</v>
      </c>
      <c r="N3539">
        <v>58.097799999999999</v>
      </c>
      <c r="O3539">
        <v>-134.75890000000001</v>
      </c>
      <c r="P3539">
        <v>4</v>
      </c>
      <c r="Q3539">
        <v>1</v>
      </c>
    </row>
    <row r="3540" spans="1:17" x14ac:dyDescent="0.25">
      <c r="A3540" s="1">
        <v>41842</v>
      </c>
      <c r="B3540" s="2">
        <f t="shared" si="220"/>
        <v>2014</v>
      </c>
      <c r="C3540" s="2">
        <f t="shared" si="221"/>
        <v>7</v>
      </c>
      <c r="D3540" s="2">
        <f t="shared" si="222"/>
        <v>22</v>
      </c>
      <c r="E3540" s="2">
        <f t="shared" si="223"/>
        <v>3</v>
      </c>
      <c r="F3540" s="1" t="s">
        <v>792</v>
      </c>
      <c r="G3540" t="s">
        <v>497</v>
      </c>
      <c r="H3540" s="7" t="s">
        <v>775</v>
      </c>
      <c r="I3540" t="s">
        <v>498</v>
      </c>
      <c r="J3540" t="s">
        <v>418</v>
      </c>
      <c r="K3540" t="s">
        <v>27</v>
      </c>
      <c r="L3540" t="s">
        <v>28</v>
      </c>
      <c r="M3540">
        <v>1</v>
      </c>
      <c r="N3540">
        <v>58.097799999999999</v>
      </c>
      <c r="O3540">
        <v>-134.75890000000001</v>
      </c>
      <c r="P3540">
        <v>5</v>
      </c>
      <c r="Q3540">
        <v>1</v>
      </c>
    </row>
    <row r="3541" spans="1:17" x14ac:dyDescent="0.25">
      <c r="A3541" s="1">
        <v>41843</v>
      </c>
      <c r="B3541" s="2">
        <f t="shared" si="220"/>
        <v>2014</v>
      </c>
      <c r="C3541" s="2">
        <f t="shared" si="221"/>
        <v>7</v>
      </c>
      <c r="D3541" s="2">
        <f t="shared" si="222"/>
        <v>23</v>
      </c>
      <c r="E3541" s="2">
        <f t="shared" si="223"/>
        <v>4</v>
      </c>
      <c r="F3541" s="1" t="s">
        <v>792</v>
      </c>
      <c r="G3541" t="s">
        <v>497</v>
      </c>
      <c r="H3541" s="7" t="s">
        <v>775</v>
      </c>
      <c r="I3541" t="s">
        <v>498</v>
      </c>
      <c r="J3541" t="s">
        <v>418</v>
      </c>
      <c r="K3541" t="s">
        <v>27</v>
      </c>
      <c r="L3541" t="s">
        <v>28</v>
      </c>
      <c r="M3541">
        <v>1</v>
      </c>
      <c r="N3541">
        <v>58.097799999999999</v>
      </c>
      <c r="O3541">
        <v>-134.75890000000001</v>
      </c>
      <c r="P3541">
        <v>6</v>
      </c>
      <c r="Q3541">
        <v>1</v>
      </c>
    </row>
    <row r="3542" spans="1:17" x14ac:dyDescent="0.25">
      <c r="A3542" s="1">
        <v>42209</v>
      </c>
      <c r="B3542" s="2">
        <f t="shared" si="220"/>
        <v>2015</v>
      </c>
      <c r="C3542" s="2">
        <f t="shared" si="221"/>
        <v>7</v>
      </c>
      <c r="D3542" s="2">
        <f t="shared" si="222"/>
        <v>24</v>
      </c>
      <c r="E3542" s="2">
        <f t="shared" si="223"/>
        <v>6</v>
      </c>
      <c r="F3542" s="1" t="s">
        <v>792</v>
      </c>
      <c r="G3542" t="s">
        <v>497</v>
      </c>
      <c r="H3542" s="7" t="s">
        <v>775</v>
      </c>
      <c r="I3542" t="s">
        <v>498</v>
      </c>
      <c r="J3542" t="s">
        <v>418</v>
      </c>
      <c r="K3542" t="s">
        <v>27</v>
      </c>
      <c r="L3542" t="s">
        <v>28</v>
      </c>
      <c r="M3542">
        <v>1</v>
      </c>
      <c r="N3542">
        <v>58.097799999999999</v>
      </c>
      <c r="O3542">
        <v>-134.75890000000001</v>
      </c>
      <c r="P3542">
        <v>2</v>
      </c>
      <c r="Q3542">
        <v>1</v>
      </c>
    </row>
    <row r="3543" spans="1:17" x14ac:dyDescent="0.25">
      <c r="A3543" s="1">
        <v>40749</v>
      </c>
      <c r="B3543" s="2">
        <f t="shared" si="220"/>
        <v>2011</v>
      </c>
      <c r="C3543" s="2">
        <f t="shared" si="221"/>
        <v>7</v>
      </c>
      <c r="D3543" s="2">
        <f t="shared" si="222"/>
        <v>25</v>
      </c>
      <c r="E3543" s="2">
        <f t="shared" si="223"/>
        <v>2</v>
      </c>
      <c r="F3543" s="1" t="s">
        <v>792</v>
      </c>
      <c r="G3543" t="s">
        <v>497</v>
      </c>
      <c r="H3543" s="7" t="s">
        <v>775</v>
      </c>
      <c r="I3543" t="s">
        <v>498</v>
      </c>
      <c r="J3543" t="s">
        <v>418</v>
      </c>
      <c r="K3543" t="s">
        <v>27</v>
      </c>
      <c r="L3543" t="s">
        <v>28</v>
      </c>
      <c r="M3543">
        <v>2</v>
      </c>
      <c r="N3543">
        <v>58.097799999999999</v>
      </c>
      <c r="O3543">
        <v>-134.75890000000001</v>
      </c>
      <c r="P3543">
        <v>8</v>
      </c>
      <c r="Q3543">
        <v>2</v>
      </c>
    </row>
    <row r="3544" spans="1:17" x14ac:dyDescent="0.25">
      <c r="A3544" s="1">
        <v>41845</v>
      </c>
      <c r="B3544" s="2">
        <f t="shared" si="220"/>
        <v>2014</v>
      </c>
      <c r="C3544" s="2">
        <f t="shared" si="221"/>
        <v>7</v>
      </c>
      <c r="D3544" s="2">
        <f t="shared" si="222"/>
        <v>25</v>
      </c>
      <c r="E3544" s="2">
        <f t="shared" si="223"/>
        <v>6</v>
      </c>
      <c r="F3544" s="1" t="s">
        <v>792</v>
      </c>
      <c r="G3544" t="s">
        <v>497</v>
      </c>
      <c r="H3544" s="7" t="s">
        <v>775</v>
      </c>
      <c r="I3544" t="s">
        <v>498</v>
      </c>
      <c r="J3544" t="s">
        <v>418</v>
      </c>
      <c r="K3544" t="s">
        <v>27</v>
      </c>
      <c r="L3544" t="s">
        <v>28</v>
      </c>
      <c r="M3544">
        <v>1</v>
      </c>
      <c r="N3544">
        <v>58.097799999999999</v>
      </c>
      <c r="O3544">
        <v>-134.75890000000001</v>
      </c>
      <c r="P3544">
        <v>2</v>
      </c>
      <c r="Q3544">
        <v>1</v>
      </c>
    </row>
    <row r="3545" spans="1:17" x14ac:dyDescent="0.25">
      <c r="A3545" s="1">
        <v>42210</v>
      </c>
      <c r="B3545" s="2">
        <f t="shared" si="220"/>
        <v>2015</v>
      </c>
      <c r="C3545" s="2">
        <f t="shared" si="221"/>
        <v>7</v>
      </c>
      <c r="D3545" s="2">
        <f t="shared" si="222"/>
        <v>25</v>
      </c>
      <c r="E3545" s="2">
        <f t="shared" si="223"/>
        <v>7</v>
      </c>
      <c r="F3545" s="1" t="s">
        <v>792</v>
      </c>
      <c r="G3545" t="s">
        <v>497</v>
      </c>
      <c r="H3545" s="7" t="s">
        <v>775</v>
      </c>
      <c r="I3545" t="s">
        <v>498</v>
      </c>
      <c r="J3545" t="s">
        <v>418</v>
      </c>
      <c r="K3545" t="s">
        <v>27</v>
      </c>
      <c r="L3545" t="s">
        <v>28</v>
      </c>
      <c r="M3545">
        <v>1</v>
      </c>
      <c r="N3545">
        <v>58.097799999999999</v>
      </c>
      <c r="O3545">
        <v>-134.75890000000001</v>
      </c>
      <c r="P3545">
        <v>18</v>
      </c>
      <c r="Q3545">
        <v>2</v>
      </c>
    </row>
    <row r="3546" spans="1:17" x14ac:dyDescent="0.25">
      <c r="A3546" s="1">
        <v>42210</v>
      </c>
      <c r="B3546" s="2">
        <f t="shared" si="220"/>
        <v>2015</v>
      </c>
      <c r="C3546" s="2">
        <f t="shared" si="221"/>
        <v>7</v>
      </c>
      <c r="D3546" s="2">
        <f t="shared" si="222"/>
        <v>25</v>
      </c>
      <c r="E3546" s="2">
        <f t="shared" si="223"/>
        <v>7</v>
      </c>
      <c r="F3546" s="1" t="s">
        <v>792</v>
      </c>
      <c r="G3546" t="s">
        <v>497</v>
      </c>
      <c r="H3546" s="7" t="s">
        <v>775</v>
      </c>
      <c r="I3546" t="s">
        <v>498</v>
      </c>
      <c r="J3546" t="s">
        <v>418</v>
      </c>
      <c r="K3546" t="s">
        <v>27</v>
      </c>
      <c r="L3546" t="s">
        <v>28</v>
      </c>
      <c r="M3546">
        <v>2</v>
      </c>
      <c r="N3546">
        <v>58.097799999999999</v>
      </c>
      <c r="O3546">
        <v>-134.75890000000001</v>
      </c>
      <c r="P3546">
        <v>9</v>
      </c>
      <c r="Q3546">
        <v>1</v>
      </c>
    </row>
    <row r="3547" spans="1:17" x14ac:dyDescent="0.25">
      <c r="A3547" s="1">
        <v>40750</v>
      </c>
      <c r="B3547" s="2">
        <f t="shared" si="220"/>
        <v>2011</v>
      </c>
      <c r="C3547" s="2">
        <f t="shared" si="221"/>
        <v>7</v>
      </c>
      <c r="D3547" s="2">
        <f t="shared" si="222"/>
        <v>26</v>
      </c>
      <c r="E3547" s="2">
        <f t="shared" si="223"/>
        <v>3</v>
      </c>
      <c r="F3547" s="1" t="s">
        <v>792</v>
      </c>
      <c r="G3547" t="s">
        <v>497</v>
      </c>
      <c r="H3547" s="7" t="s">
        <v>775</v>
      </c>
      <c r="I3547" t="s">
        <v>498</v>
      </c>
      <c r="J3547" t="s">
        <v>418</v>
      </c>
      <c r="K3547" t="s">
        <v>27</v>
      </c>
      <c r="L3547" t="s">
        <v>28</v>
      </c>
      <c r="M3547">
        <v>2</v>
      </c>
      <c r="N3547">
        <v>58.097799999999999</v>
      </c>
      <c r="O3547">
        <v>-134.75890000000001</v>
      </c>
      <c r="P3547">
        <v>4</v>
      </c>
      <c r="Q3547">
        <v>1</v>
      </c>
    </row>
    <row r="3548" spans="1:17" x14ac:dyDescent="0.25">
      <c r="A3548" s="1">
        <v>41846</v>
      </c>
      <c r="B3548" s="2">
        <f t="shared" si="220"/>
        <v>2014</v>
      </c>
      <c r="C3548" s="2">
        <f t="shared" si="221"/>
        <v>7</v>
      </c>
      <c r="D3548" s="2">
        <f t="shared" si="222"/>
        <v>26</v>
      </c>
      <c r="E3548" s="2">
        <f t="shared" si="223"/>
        <v>7</v>
      </c>
      <c r="F3548" s="1" t="s">
        <v>792</v>
      </c>
      <c r="G3548" t="s">
        <v>497</v>
      </c>
      <c r="H3548" s="7" t="s">
        <v>775</v>
      </c>
      <c r="I3548" t="s">
        <v>498</v>
      </c>
      <c r="J3548" t="s">
        <v>418</v>
      </c>
      <c r="K3548" t="s">
        <v>27</v>
      </c>
      <c r="L3548" t="s">
        <v>28</v>
      </c>
      <c r="M3548">
        <v>2</v>
      </c>
      <c r="N3548">
        <v>58.097799999999999</v>
      </c>
      <c r="O3548">
        <v>-134.75890000000001</v>
      </c>
      <c r="P3548">
        <v>13</v>
      </c>
      <c r="Q3548">
        <v>2</v>
      </c>
    </row>
    <row r="3549" spans="1:17" x14ac:dyDescent="0.25">
      <c r="A3549" s="1">
        <v>40751</v>
      </c>
      <c r="B3549" s="2">
        <f t="shared" si="220"/>
        <v>2011</v>
      </c>
      <c r="C3549" s="2">
        <f t="shared" si="221"/>
        <v>7</v>
      </c>
      <c r="D3549" s="2">
        <f t="shared" si="222"/>
        <v>27</v>
      </c>
      <c r="E3549" s="2">
        <f t="shared" si="223"/>
        <v>4</v>
      </c>
      <c r="F3549" s="1" t="s">
        <v>792</v>
      </c>
      <c r="G3549" t="s">
        <v>497</v>
      </c>
      <c r="H3549" s="7" t="s">
        <v>775</v>
      </c>
      <c r="I3549" t="s">
        <v>498</v>
      </c>
      <c r="J3549" t="s">
        <v>418</v>
      </c>
      <c r="K3549" t="s">
        <v>27</v>
      </c>
      <c r="L3549" t="s">
        <v>28</v>
      </c>
      <c r="M3549">
        <v>1</v>
      </c>
      <c r="N3549">
        <v>58.097799999999999</v>
      </c>
      <c r="O3549">
        <v>-134.75890000000001</v>
      </c>
      <c r="P3549">
        <v>3</v>
      </c>
      <c r="Q3549">
        <v>1</v>
      </c>
    </row>
    <row r="3550" spans="1:17" x14ac:dyDescent="0.25">
      <c r="A3550" s="1">
        <v>40751</v>
      </c>
      <c r="B3550" s="2">
        <f t="shared" si="220"/>
        <v>2011</v>
      </c>
      <c r="C3550" s="2">
        <f t="shared" si="221"/>
        <v>7</v>
      </c>
      <c r="D3550" s="2">
        <f t="shared" si="222"/>
        <v>27</v>
      </c>
      <c r="E3550" s="2">
        <f t="shared" si="223"/>
        <v>4</v>
      </c>
      <c r="F3550" s="1" t="s">
        <v>792</v>
      </c>
      <c r="G3550" t="s">
        <v>497</v>
      </c>
      <c r="H3550" s="7" t="s">
        <v>775</v>
      </c>
      <c r="I3550" t="s">
        <v>498</v>
      </c>
      <c r="J3550" t="s">
        <v>418</v>
      </c>
      <c r="K3550" t="s">
        <v>27</v>
      </c>
      <c r="L3550" t="s">
        <v>28</v>
      </c>
      <c r="M3550">
        <v>1.5</v>
      </c>
      <c r="N3550">
        <v>58.097799999999999</v>
      </c>
      <c r="O3550">
        <v>-134.75890000000001</v>
      </c>
      <c r="P3550">
        <v>4</v>
      </c>
      <c r="Q3550">
        <v>1</v>
      </c>
    </row>
    <row r="3551" spans="1:17" x14ac:dyDescent="0.25">
      <c r="A3551" s="1">
        <v>40751</v>
      </c>
      <c r="B3551" s="2">
        <f t="shared" si="220"/>
        <v>2011</v>
      </c>
      <c r="C3551" s="2">
        <f t="shared" si="221"/>
        <v>7</v>
      </c>
      <c r="D3551" s="2">
        <f t="shared" si="222"/>
        <v>27</v>
      </c>
      <c r="E3551" s="2">
        <f t="shared" si="223"/>
        <v>4</v>
      </c>
      <c r="F3551" s="1" t="s">
        <v>792</v>
      </c>
      <c r="G3551" t="s">
        <v>497</v>
      </c>
      <c r="H3551" s="7" t="s">
        <v>775</v>
      </c>
      <c r="I3551" t="s">
        <v>498</v>
      </c>
      <c r="J3551" t="s">
        <v>418</v>
      </c>
      <c r="K3551" t="s">
        <v>27</v>
      </c>
      <c r="L3551" t="s">
        <v>28</v>
      </c>
      <c r="M3551">
        <v>2</v>
      </c>
      <c r="N3551">
        <v>58.097799999999999</v>
      </c>
      <c r="O3551">
        <v>-134.75890000000001</v>
      </c>
      <c r="P3551">
        <v>7</v>
      </c>
      <c r="Q3551">
        <v>1</v>
      </c>
    </row>
    <row r="3552" spans="1:17" x14ac:dyDescent="0.25">
      <c r="A3552" s="1">
        <v>41847</v>
      </c>
      <c r="B3552" s="2">
        <f t="shared" si="220"/>
        <v>2014</v>
      </c>
      <c r="C3552" s="2">
        <f t="shared" si="221"/>
        <v>7</v>
      </c>
      <c r="D3552" s="2">
        <f t="shared" si="222"/>
        <v>27</v>
      </c>
      <c r="E3552" s="2">
        <f t="shared" si="223"/>
        <v>1</v>
      </c>
      <c r="F3552" s="1" t="s">
        <v>792</v>
      </c>
      <c r="G3552" t="s">
        <v>497</v>
      </c>
      <c r="H3552" s="7" t="s">
        <v>775</v>
      </c>
      <c r="I3552" t="s">
        <v>498</v>
      </c>
      <c r="J3552" t="s">
        <v>418</v>
      </c>
      <c r="K3552" t="s">
        <v>27</v>
      </c>
      <c r="L3552" t="s">
        <v>28</v>
      </c>
      <c r="M3552">
        <v>2</v>
      </c>
      <c r="N3552">
        <v>58.097799999999999</v>
      </c>
      <c r="O3552">
        <v>-134.75890000000001</v>
      </c>
      <c r="P3552">
        <v>11</v>
      </c>
      <c r="Q3552">
        <v>3</v>
      </c>
    </row>
    <row r="3553" spans="1:17" x14ac:dyDescent="0.25">
      <c r="A3553" s="1">
        <v>41848</v>
      </c>
      <c r="B3553" s="2">
        <f t="shared" si="220"/>
        <v>2014</v>
      </c>
      <c r="C3553" s="2">
        <f t="shared" si="221"/>
        <v>7</v>
      </c>
      <c r="D3553" s="2">
        <f t="shared" si="222"/>
        <v>28</v>
      </c>
      <c r="E3553" s="2">
        <f t="shared" si="223"/>
        <v>2</v>
      </c>
      <c r="F3553" s="1" t="s">
        <v>792</v>
      </c>
      <c r="G3553" t="s">
        <v>497</v>
      </c>
      <c r="H3553" s="7" t="s">
        <v>775</v>
      </c>
      <c r="I3553" t="s">
        <v>498</v>
      </c>
      <c r="J3553" t="s">
        <v>418</v>
      </c>
      <c r="K3553" t="s">
        <v>27</v>
      </c>
      <c r="L3553" t="s">
        <v>28</v>
      </c>
      <c r="M3553">
        <v>2</v>
      </c>
      <c r="N3553">
        <v>58.097799999999999</v>
      </c>
      <c r="O3553">
        <v>-134.75890000000001</v>
      </c>
      <c r="P3553">
        <v>10</v>
      </c>
      <c r="Q3553">
        <v>2</v>
      </c>
    </row>
    <row r="3554" spans="1:17" x14ac:dyDescent="0.25">
      <c r="A3554" s="1">
        <v>42214</v>
      </c>
      <c r="B3554" s="2">
        <f t="shared" si="220"/>
        <v>2015</v>
      </c>
      <c r="C3554" s="2">
        <f t="shared" si="221"/>
        <v>7</v>
      </c>
      <c r="D3554" s="2">
        <f t="shared" si="222"/>
        <v>29</v>
      </c>
      <c r="E3554" s="2">
        <f t="shared" si="223"/>
        <v>4</v>
      </c>
      <c r="F3554" s="1" t="s">
        <v>792</v>
      </c>
      <c r="G3554" t="s">
        <v>497</v>
      </c>
      <c r="H3554" s="7" t="s">
        <v>775</v>
      </c>
      <c r="I3554" t="s">
        <v>498</v>
      </c>
      <c r="J3554" t="s">
        <v>418</v>
      </c>
      <c r="K3554" t="s">
        <v>27</v>
      </c>
      <c r="L3554" t="s">
        <v>28</v>
      </c>
      <c r="M3554">
        <v>1</v>
      </c>
      <c r="N3554">
        <v>58.097799999999999</v>
      </c>
      <c r="O3554">
        <v>-134.75890000000001</v>
      </c>
      <c r="P3554">
        <v>2</v>
      </c>
      <c r="Q3554">
        <v>1</v>
      </c>
    </row>
    <row r="3555" spans="1:17" x14ac:dyDescent="0.25">
      <c r="A3555" s="1">
        <v>40754</v>
      </c>
      <c r="B3555" s="2">
        <f t="shared" si="220"/>
        <v>2011</v>
      </c>
      <c r="C3555" s="2">
        <f t="shared" si="221"/>
        <v>7</v>
      </c>
      <c r="D3555" s="2">
        <f t="shared" si="222"/>
        <v>30</v>
      </c>
      <c r="E3555" s="2">
        <f t="shared" si="223"/>
        <v>7</v>
      </c>
      <c r="F3555" s="1" t="s">
        <v>792</v>
      </c>
      <c r="G3555" t="s">
        <v>497</v>
      </c>
      <c r="H3555" s="7" t="s">
        <v>775</v>
      </c>
      <c r="I3555" t="s">
        <v>498</v>
      </c>
      <c r="J3555" t="s">
        <v>418</v>
      </c>
      <c r="K3555" t="s">
        <v>27</v>
      </c>
      <c r="L3555" t="s">
        <v>28</v>
      </c>
      <c r="M3555">
        <v>1</v>
      </c>
      <c r="N3555">
        <v>58.097799999999999</v>
      </c>
      <c r="O3555">
        <v>-134.75890000000001</v>
      </c>
      <c r="P3555">
        <v>4</v>
      </c>
      <c r="Q3555">
        <v>1</v>
      </c>
    </row>
    <row r="3556" spans="1:17" x14ac:dyDescent="0.25">
      <c r="A3556" s="1">
        <v>41850</v>
      </c>
      <c r="B3556" s="2">
        <f t="shared" si="220"/>
        <v>2014</v>
      </c>
      <c r="C3556" s="2">
        <f t="shared" si="221"/>
        <v>7</v>
      </c>
      <c r="D3556" s="2">
        <f t="shared" si="222"/>
        <v>30</v>
      </c>
      <c r="E3556" s="2">
        <f t="shared" si="223"/>
        <v>4</v>
      </c>
      <c r="F3556" s="1" t="s">
        <v>792</v>
      </c>
      <c r="G3556" t="s">
        <v>497</v>
      </c>
      <c r="H3556" s="7" t="s">
        <v>775</v>
      </c>
      <c r="I3556" t="s">
        <v>498</v>
      </c>
      <c r="J3556" t="s">
        <v>418</v>
      </c>
      <c r="K3556" t="s">
        <v>27</v>
      </c>
      <c r="L3556" t="s">
        <v>28</v>
      </c>
      <c r="M3556">
        <v>1</v>
      </c>
      <c r="N3556">
        <v>58.097799999999999</v>
      </c>
      <c r="O3556">
        <v>-134.75890000000001</v>
      </c>
      <c r="P3556">
        <v>7</v>
      </c>
      <c r="Q3556">
        <v>1</v>
      </c>
    </row>
    <row r="3557" spans="1:17" x14ac:dyDescent="0.25">
      <c r="A3557" s="1">
        <v>42215</v>
      </c>
      <c r="B3557" s="2">
        <f t="shared" si="220"/>
        <v>2015</v>
      </c>
      <c r="C3557" s="2">
        <f t="shared" si="221"/>
        <v>7</v>
      </c>
      <c r="D3557" s="2">
        <f t="shared" si="222"/>
        <v>30</v>
      </c>
      <c r="E3557" s="2">
        <f t="shared" si="223"/>
        <v>5</v>
      </c>
      <c r="F3557" s="1" t="s">
        <v>792</v>
      </c>
      <c r="G3557" t="s">
        <v>497</v>
      </c>
      <c r="H3557" s="7" t="s">
        <v>775</v>
      </c>
      <c r="I3557" t="s">
        <v>498</v>
      </c>
      <c r="J3557" t="s">
        <v>418</v>
      </c>
      <c r="K3557" t="s">
        <v>27</v>
      </c>
      <c r="L3557" t="s">
        <v>28</v>
      </c>
      <c r="M3557">
        <v>0.5</v>
      </c>
      <c r="N3557">
        <v>58.097799999999999</v>
      </c>
      <c r="O3557">
        <v>-134.75890000000001</v>
      </c>
      <c r="P3557">
        <v>9</v>
      </c>
      <c r="Q3557">
        <v>1</v>
      </c>
    </row>
    <row r="3558" spans="1:17" x14ac:dyDescent="0.25">
      <c r="A3558" s="1">
        <v>42215</v>
      </c>
      <c r="B3558" s="2">
        <f t="shared" si="220"/>
        <v>2015</v>
      </c>
      <c r="C3558" s="2">
        <f t="shared" si="221"/>
        <v>7</v>
      </c>
      <c r="D3558" s="2">
        <f t="shared" si="222"/>
        <v>30</v>
      </c>
      <c r="E3558" s="2">
        <f t="shared" si="223"/>
        <v>5</v>
      </c>
      <c r="F3558" s="1" t="s">
        <v>792</v>
      </c>
      <c r="G3558" t="s">
        <v>497</v>
      </c>
      <c r="H3558" s="7" t="s">
        <v>775</v>
      </c>
      <c r="I3558" t="s">
        <v>498</v>
      </c>
      <c r="J3558" t="s">
        <v>418</v>
      </c>
      <c r="K3558" t="s">
        <v>27</v>
      </c>
      <c r="L3558" t="s">
        <v>28</v>
      </c>
      <c r="M3558">
        <v>2</v>
      </c>
      <c r="N3558">
        <v>58.097799999999999</v>
      </c>
      <c r="O3558">
        <v>-134.75890000000001</v>
      </c>
      <c r="P3558">
        <v>3</v>
      </c>
      <c r="Q3558">
        <v>1</v>
      </c>
    </row>
    <row r="3559" spans="1:17" x14ac:dyDescent="0.25">
      <c r="A3559" s="1">
        <v>41486</v>
      </c>
      <c r="B3559" s="2">
        <f t="shared" si="220"/>
        <v>2013</v>
      </c>
      <c r="C3559" s="2">
        <f t="shared" si="221"/>
        <v>7</v>
      </c>
      <c r="D3559" s="2">
        <f t="shared" si="222"/>
        <v>31</v>
      </c>
      <c r="E3559" s="2">
        <f t="shared" si="223"/>
        <v>4</v>
      </c>
      <c r="F3559" s="1" t="s">
        <v>792</v>
      </c>
      <c r="G3559" t="s">
        <v>497</v>
      </c>
      <c r="H3559" s="7" t="s">
        <v>775</v>
      </c>
      <c r="I3559" t="s">
        <v>498</v>
      </c>
      <c r="J3559" t="s">
        <v>418</v>
      </c>
      <c r="K3559" t="s">
        <v>27</v>
      </c>
      <c r="L3559" t="s">
        <v>28</v>
      </c>
      <c r="M3559">
        <v>4</v>
      </c>
      <c r="N3559">
        <v>58.097799999999999</v>
      </c>
      <c r="O3559">
        <v>-134.75890000000001</v>
      </c>
      <c r="P3559">
        <v>56</v>
      </c>
      <c r="Q3559">
        <v>1</v>
      </c>
    </row>
    <row r="3560" spans="1:17" x14ac:dyDescent="0.25">
      <c r="A3560" s="1">
        <v>40755</v>
      </c>
      <c r="B3560" s="2">
        <f t="shared" si="220"/>
        <v>2011</v>
      </c>
      <c r="C3560" s="2">
        <f t="shared" si="221"/>
        <v>7</v>
      </c>
      <c r="D3560" s="2">
        <f t="shared" si="222"/>
        <v>31</v>
      </c>
      <c r="E3560" s="2">
        <f t="shared" si="223"/>
        <v>1</v>
      </c>
      <c r="F3560" s="1" t="s">
        <v>792</v>
      </c>
      <c r="G3560" t="s">
        <v>497</v>
      </c>
      <c r="H3560" s="7" t="s">
        <v>775</v>
      </c>
      <c r="I3560" t="s">
        <v>498</v>
      </c>
      <c r="J3560" t="s">
        <v>418</v>
      </c>
      <c r="K3560" t="s">
        <v>27</v>
      </c>
      <c r="L3560" t="s">
        <v>28</v>
      </c>
      <c r="M3560">
        <v>1</v>
      </c>
      <c r="N3560">
        <v>58.097799999999999</v>
      </c>
      <c r="O3560">
        <v>-134.75890000000001</v>
      </c>
      <c r="P3560">
        <v>7</v>
      </c>
      <c r="Q3560">
        <v>1</v>
      </c>
    </row>
    <row r="3561" spans="1:17" x14ac:dyDescent="0.25">
      <c r="A3561" s="1">
        <v>40756</v>
      </c>
      <c r="B3561" s="2">
        <f t="shared" si="220"/>
        <v>2011</v>
      </c>
      <c r="C3561" s="2">
        <f t="shared" si="221"/>
        <v>8</v>
      </c>
      <c r="D3561" s="2">
        <f t="shared" si="222"/>
        <v>1</v>
      </c>
      <c r="E3561" s="2">
        <f t="shared" si="223"/>
        <v>2</v>
      </c>
      <c r="F3561" s="1" t="s">
        <v>792</v>
      </c>
      <c r="G3561" t="s">
        <v>497</v>
      </c>
      <c r="H3561" s="7" t="s">
        <v>775</v>
      </c>
      <c r="I3561" t="s">
        <v>498</v>
      </c>
      <c r="J3561" t="s">
        <v>418</v>
      </c>
      <c r="K3561" t="s">
        <v>27</v>
      </c>
      <c r="L3561" t="s">
        <v>28</v>
      </c>
      <c r="M3561">
        <v>2</v>
      </c>
      <c r="N3561">
        <v>58.097799999999999</v>
      </c>
      <c r="O3561">
        <v>-134.75890000000001</v>
      </c>
      <c r="P3561">
        <v>5</v>
      </c>
      <c r="Q3561">
        <v>1</v>
      </c>
    </row>
    <row r="3562" spans="1:17" x14ac:dyDescent="0.25">
      <c r="A3562" s="1">
        <v>42217</v>
      </c>
      <c r="B3562" s="2">
        <f t="shared" si="220"/>
        <v>2015</v>
      </c>
      <c r="C3562" s="2">
        <f t="shared" si="221"/>
        <v>8</v>
      </c>
      <c r="D3562" s="2">
        <f t="shared" si="222"/>
        <v>1</v>
      </c>
      <c r="E3562" s="2">
        <f t="shared" si="223"/>
        <v>7</v>
      </c>
      <c r="F3562" s="1" t="s">
        <v>792</v>
      </c>
      <c r="G3562" t="s">
        <v>497</v>
      </c>
      <c r="H3562" s="7" t="s">
        <v>775</v>
      </c>
      <c r="I3562" t="s">
        <v>498</v>
      </c>
      <c r="J3562" t="s">
        <v>418</v>
      </c>
      <c r="K3562" t="s">
        <v>27</v>
      </c>
      <c r="L3562" t="s">
        <v>28</v>
      </c>
      <c r="M3562">
        <v>3</v>
      </c>
      <c r="N3562">
        <v>58.097799999999999</v>
      </c>
      <c r="O3562">
        <v>-134.75890000000001</v>
      </c>
      <c r="P3562">
        <v>4</v>
      </c>
      <c r="Q3562">
        <v>1</v>
      </c>
    </row>
    <row r="3563" spans="1:17" x14ac:dyDescent="0.25">
      <c r="A3563" s="1">
        <v>40757</v>
      </c>
      <c r="B3563" s="2">
        <f t="shared" si="220"/>
        <v>2011</v>
      </c>
      <c r="C3563" s="2">
        <f t="shared" si="221"/>
        <v>8</v>
      </c>
      <c r="D3563" s="2">
        <f t="shared" si="222"/>
        <v>2</v>
      </c>
      <c r="E3563" s="2">
        <f t="shared" si="223"/>
        <v>3</v>
      </c>
      <c r="F3563" s="1" t="s">
        <v>792</v>
      </c>
      <c r="G3563" t="s">
        <v>497</v>
      </c>
      <c r="H3563" s="7" t="s">
        <v>775</v>
      </c>
      <c r="I3563" t="s">
        <v>498</v>
      </c>
      <c r="J3563" t="s">
        <v>418</v>
      </c>
      <c r="K3563" t="s">
        <v>27</v>
      </c>
      <c r="L3563" t="s">
        <v>28</v>
      </c>
      <c r="M3563">
        <v>1</v>
      </c>
      <c r="N3563">
        <v>58.097799999999999</v>
      </c>
      <c r="O3563">
        <v>-134.75890000000001</v>
      </c>
      <c r="P3563">
        <v>3</v>
      </c>
      <c r="Q3563">
        <v>1</v>
      </c>
    </row>
    <row r="3564" spans="1:17" x14ac:dyDescent="0.25">
      <c r="A3564" s="1">
        <v>41853</v>
      </c>
      <c r="B3564" s="2">
        <f t="shared" si="220"/>
        <v>2014</v>
      </c>
      <c r="C3564" s="2">
        <f t="shared" si="221"/>
        <v>8</v>
      </c>
      <c r="D3564" s="2">
        <f t="shared" si="222"/>
        <v>2</v>
      </c>
      <c r="E3564" s="2">
        <f t="shared" si="223"/>
        <v>7</v>
      </c>
      <c r="F3564" s="1" t="s">
        <v>792</v>
      </c>
      <c r="G3564" t="s">
        <v>497</v>
      </c>
      <c r="H3564" s="7" t="s">
        <v>775</v>
      </c>
      <c r="I3564" t="s">
        <v>498</v>
      </c>
      <c r="J3564" t="s">
        <v>418</v>
      </c>
      <c r="K3564" t="s">
        <v>27</v>
      </c>
      <c r="L3564" t="s">
        <v>28</v>
      </c>
      <c r="M3564">
        <v>2</v>
      </c>
      <c r="N3564">
        <v>58.097799999999999</v>
      </c>
      <c r="O3564">
        <v>-134.75890000000001</v>
      </c>
      <c r="P3564">
        <v>10</v>
      </c>
      <c r="Q3564">
        <v>1</v>
      </c>
    </row>
    <row r="3565" spans="1:17" x14ac:dyDescent="0.25">
      <c r="A3565" s="1">
        <v>42218</v>
      </c>
      <c r="B3565" s="2">
        <f t="shared" si="220"/>
        <v>2015</v>
      </c>
      <c r="C3565" s="2">
        <f t="shared" si="221"/>
        <v>8</v>
      </c>
      <c r="D3565" s="2">
        <f t="shared" si="222"/>
        <v>2</v>
      </c>
      <c r="E3565" s="2">
        <f t="shared" si="223"/>
        <v>1</v>
      </c>
      <c r="F3565" s="1" t="s">
        <v>792</v>
      </c>
      <c r="G3565" t="s">
        <v>497</v>
      </c>
      <c r="H3565" s="7" t="s">
        <v>775</v>
      </c>
      <c r="I3565" t="s">
        <v>498</v>
      </c>
      <c r="J3565" t="s">
        <v>418</v>
      </c>
      <c r="K3565" t="s">
        <v>27</v>
      </c>
      <c r="L3565" t="s">
        <v>28</v>
      </c>
      <c r="M3565">
        <v>2.5</v>
      </c>
      <c r="N3565">
        <v>58.097799999999999</v>
      </c>
      <c r="O3565">
        <v>-134.75890000000001</v>
      </c>
      <c r="P3565">
        <v>6</v>
      </c>
      <c r="Q3565">
        <v>1</v>
      </c>
    </row>
    <row r="3566" spans="1:17" x14ac:dyDescent="0.25">
      <c r="A3566" s="1">
        <v>42219</v>
      </c>
      <c r="B3566" s="2">
        <f t="shared" si="220"/>
        <v>2015</v>
      </c>
      <c r="C3566" s="2">
        <f t="shared" si="221"/>
        <v>8</v>
      </c>
      <c r="D3566" s="2">
        <f t="shared" si="222"/>
        <v>3</v>
      </c>
      <c r="E3566" s="2">
        <f t="shared" si="223"/>
        <v>2</v>
      </c>
      <c r="F3566" s="1" t="s">
        <v>792</v>
      </c>
      <c r="G3566" t="s">
        <v>497</v>
      </c>
      <c r="H3566" s="7" t="s">
        <v>775</v>
      </c>
      <c r="I3566" t="s">
        <v>498</v>
      </c>
      <c r="J3566" t="s">
        <v>418</v>
      </c>
      <c r="K3566" t="s">
        <v>27</v>
      </c>
      <c r="L3566" t="s">
        <v>28</v>
      </c>
      <c r="M3566">
        <v>2</v>
      </c>
      <c r="N3566">
        <v>58.097799999999999</v>
      </c>
      <c r="O3566">
        <v>-134.75890000000001</v>
      </c>
      <c r="P3566">
        <v>5</v>
      </c>
      <c r="Q3566">
        <v>1</v>
      </c>
    </row>
    <row r="3567" spans="1:17" x14ac:dyDescent="0.25">
      <c r="A3567" s="1">
        <v>41855</v>
      </c>
      <c r="B3567" s="2">
        <f t="shared" si="220"/>
        <v>2014</v>
      </c>
      <c r="C3567" s="2">
        <f t="shared" si="221"/>
        <v>8</v>
      </c>
      <c r="D3567" s="2">
        <f t="shared" si="222"/>
        <v>4</v>
      </c>
      <c r="E3567" s="2">
        <f t="shared" si="223"/>
        <v>2</v>
      </c>
      <c r="F3567" s="1" t="s">
        <v>792</v>
      </c>
      <c r="G3567" t="s">
        <v>497</v>
      </c>
      <c r="H3567" s="7" t="s">
        <v>775</v>
      </c>
      <c r="I3567" t="s">
        <v>498</v>
      </c>
      <c r="J3567" t="s">
        <v>418</v>
      </c>
      <c r="K3567" t="s">
        <v>27</v>
      </c>
      <c r="L3567" t="s">
        <v>28</v>
      </c>
      <c r="M3567">
        <v>4</v>
      </c>
      <c r="N3567">
        <v>58.097799999999999</v>
      </c>
      <c r="O3567">
        <v>-134.75890000000001</v>
      </c>
      <c r="P3567">
        <v>9</v>
      </c>
      <c r="Q3567">
        <v>1</v>
      </c>
    </row>
    <row r="3568" spans="1:17" x14ac:dyDescent="0.25">
      <c r="A3568" s="1">
        <v>42220</v>
      </c>
      <c r="B3568" s="2">
        <f t="shared" si="220"/>
        <v>2015</v>
      </c>
      <c r="C3568" s="2">
        <f t="shared" si="221"/>
        <v>8</v>
      </c>
      <c r="D3568" s="2">
        <f t="shared" si="222"/>
        <v>4</v>
      </c>
      <c r="E3568" s="2">
        <f t="shared" si="223"/>
        <v>3</v>
      </c>
      <c r="F3568" s="1" t="s">
        <v>792</v>
      </c>
      <c r="G3568" t="s">
        <v>497</v>
      </c>
      <c r="H3568" s="7" t="s">
        <v>775</v>
      </c>
      <c r="I3568" t="s">
        <v>498</v>
      </c>
      <c r="J3568" t="s">
        <v>418</v>
      </c>
      <c r="K3568" t="s">
        <v>27</v>
      </c>
      <c r="L3568" t="s">
        <v>28</v>
      </c>
      <c r="M3568">
        <v>3</v>
      </c>
      <c r="N3568">
        <v>58.097799999999999</v>
      </c>
      <c r="O3568">
        <v>-134.75890000000001</v>
      </c>
      <c r="P3568">
        <v>7</v>
      </c>
      <c r="Q3568">
        <v>1</v>
      </c>
    </row>
    <row r="3569" spans="1:17" x14ac:dyDescent="0.25">
      <c r="A3569" s="1">
        <v>42221</v>
      </c>
      <c r="B3569" s="2">
        <f t="shared" si="220"/>
        <v>2015</v>
      </c>
      <c r="C3569" s="2">
        <f t="shared" si="221"/>
        <v>8</v>
      </c>
      <c r="D3569" s="2">
        <f t="shared" si="222"/>
        <v>5</v>
      </c>
      <c r="E3569" s="2">
        <f t="shared" si="223"/>
        <v>4</v>
      </c>
      <c r="F3569" s="1" t="s">
        <v>792</v>
      </c>
      <c r="G3569" t="s">
        <v>497</v>
      </c>
      <c r="H3569" s="7" t="s">
        <v>775</v>
      </c>
      <c r="I3569" t="s">
        <v>498</v>
      </c>
      <c r="J3569" t="s">
        <v>418</v>
      </c>
      <c r="K3569" t="s">
        <v>27</v>
      </c>
      <c r="L3569" t="s">
        <v>28</v>
      </c>
      <c r="M3569">
        <v>2</v>
      </c>
      <c r="N3569">
        <v>58.097799999999999</v>
      </c>
      <c r="O3569">
        <v>-134.75890000000001</v>
      </c>
      <c r="P3569">
        <v>8</v>
      </c>
      <c r="Q3569">
        <v>1</v>
      </c>
    </row>
    <row r="3570" spans="1:17" x14ac:dyDescent="0.25">
      <c r="A3570" s="1">
        <v>40762</v>
      </c>
      <c r="B3570" s="2">
        <f t="shared" si="220"/>
        <v>2011</v>
      </c>
      <c r="C3570" s="2">
        <f t="shared" si="221"/>
        <v>8</v>
      </c>
      <c r="D3570" s="2">
        <f t="shared" si="222"/>
        <v>7</v>
      </c>
      <c r="E3570" s="2">
        <f t="shared" si="223"/>
        <v>1</v>
      </c>
      <c r="F3570" s="1" t="s">
        <v>792</v>
      </c>
      <c r="G3570" t="s">
        <v>497</v>
      </c>
      <c r="H3570" s="7" t="s">
        <v>775</v>
      </c>
      <c r="I3570" t="s">
        <v>498</v>
      </c>
      <c r="J3570" t="s">
        <v>418</v>
      </c>
      <c r="K3570" t="s">
        <v>27</v>
      </c>
      <c r="L3570" t="s">
        <v>28</v>
      </c>
      <c r="M3570">
        <v>1</v>
      </c>
      <c r="N3570">
        <v>58.097799999999999</v>
      </c>
      <c r="O3570">
        <v>-134.75890000000001</v>
      </c>
      <c r="P3570">
        <v>4</v>
      </c>
      <c r="Q3570">
        <v>1</v>
      </c>
    </row>
    <row r="3571" spans="1:17" x14ac:dyDescent="0.25">
      <c r="A3571" s="1">
        <v>42224</v>
      </c>
      <c r="B3571" s="2">
        <f t="shared" si="220"/>
        <v>2015</v>
      </c>
      <c r="C3571" s="2">
        <f t="shared" si="221"/>
        <v>8</v>
      </c>
      <c r="D3571" s="2">
        <f t="shared" si="222"/>
        <v>8</v>
      </c>
      <c r="E3571" s="2">
        <f t="shared" si="223"/>
        <v>7</v>
      </c>
      <c r="F3571" s="1" t="s">
        <v>792</v>
      </c>
      <c r="G3571" t="s">
        <v>497</v>
      </c>
      <c r="H3571" s="7" t="s">
        <v>775</v>
      </c>
      <c r="I3571" t="s">
        <v>498</v>
      </c>
      <c r="J3571" t="s">
        <v>418</v>
      </c>
      <c r="K3571" t="s">
        <v>27</v>
      </c>
      <c r="L3571" t="s">
        <v>28</v>
      </c>
      <c r="M3571">
        <v>1</v>
      </c>
      <c r="N3571">
        <v>58.097799999999999</v>
      </c>
      <c r="O3571">
        <v>-134.75890000000001</v>
      </c>
      <c r="P3571">
        <v>10</v>
      </c>
      <c r="Q3571">
        <v>2</v>
      </c>
    </row>
    <row r="3572" spans="1:17" x14ac:dyDescent="0.25">
      <c r="A3572" s="1">
        <v>41864</v>
      </c>
      <c r="B3572" s="2">
        <f t="shared" si="220"/>
        <v>2014</v>
      </c>
      <c r="C3572" s="2">
        <f t="shared" si="221"/>
        <v>8</v>
      </c>
      <c r="D3572" s="2">
        <f t="shared" si="222"/>
        <v>13</v>
      </c>
      <c r="E3572" s="2">
        <f t="shared" si="223"/>
        <v>4</v>
      </c>
      <c r="F3572" s="1" t="s">
        <v>792</v>
      </c>
      <c r="G3572" t="s">
        <v>497</v>
      </c>
      <c r="H3572" s="7" t="s">
        <v>775</v>
      </c>
      <c r="I3572" t="s">
        <v>498</v>
      </c>
      <c r="J3572" t="s">
        <v>418</v>
      </c>
      <c r="K3572" t="s">
        <v>27</v>
      </c>
      <c r="L3572" t="s">
        <v>28</v>
      </c>
      <c r="M3572">
        <v>1</v>
      </c>
      <c r="N3572">
        <v>58.097799999999999</v>
      </c>
      <c r="O3572">
        <v>-134.75890000000001</v>
      </c>
      <c r="P3572">
        <v>5</v>
      </c>
      <c r="Q3572">
        <v>1</v>
      </c>
    </row>
    <row r="3573" spans="1:17" x14ac:dyDescent="0.25">
      <c r="A3573" s="1">
        <v>42230</v>
      </c>
      <c r="B3573" s="2">
        <f t="shared" si="220"/>
        <v>2015</v>
      </c>
      <c r="C3573" s="2">
        <f t="shared" si="221"/>
        <v>8</v>
      </c>
      <c r="D3573" s="2">
        <f t="shared" si="222"/>
        <v>14</v>
      </c>
      <c r="E3573" s="2">
        <f t="shared" si="223"/>
        <v>6</v>
      </c>
      <c r="F3573" s="1" t="s">
        <v>792</v>
      </c>
      <c r="G3573" t="s">
        <v>497</v>
      </c>
      <c r="H3573" s="7" t="s">
        <v>775</v>
      </c>
      <c r="I3573" t="s">
        <v>498</v>
      </c>
      <c r="J3573" t="s">
        <v>418</v>
      </c>
      <c r="K3573" t="s">
        <v>27</v>
      </c>
      <c r="L3573" t="s">
        <v>28</v>
      </c>
      <c r="M3573">
        <v>1</v>
      </c>
      <c r="N3573">
        <v>58.097799999999999</v>
      </c>
      <c r="O3573">
        <v>-134.75890000000001</v>
      </c>
      <c r="P3573">
        <v>3</v>
      </c>
      <c r="Q3573">
        <v>1</v>
      </c>
    </row>
    <row r="3574" spans="1:17" x14ac:dyDescent="0.25">
      <c r="A3574" s="1">
        <v>41867</v>
      </c>
      <c r="B3574" s="2">
        <f t="shared" si="220"/>
        <v>2014</v>
      </c>
      <c r="C3574" s="2">
        <f t="shared" si="221"/>
        <v>8</v>
      </c>
      <c r="D3574" s="2">
        <f t="shared" si="222"/>
        <v>16</v>
      </c>
      <c r="E3574" s="2">
        <f t="shared" si="223"/>
        <v>7</v>
      </c>
      <c r="F3574" s="1" t="s">
        <v>792</v>
      </c>
      <c r="G3574" t="s">
        <v>497</v>
      </c>
      <c r="H3574" s="7" t="s">
        <v>775</v>
      </c>
      <c r="I3574" t="s">
        <v>498</v>
      </c>
      <c r="J3574" t="s">
        <v>418</v>
      </c>
      <c r="K3574" t="s">
        <v>27</v>
      </c>
      <c r="L3574" t="s">
        <v>28</v>
      </c>
      <c r="M3574">
        <v>2</v>
      </c>
      <c r="N3574">
        <v>58.097799999999999</v>
      </c>
      <c r="O3574">
        <v>-134.75890000000001</v>
      </c>
      <c r="P3574">
        <v>7</v>
      </c>
      <c r="Q3574">
        <v>1</v>
      </c>
    </row>
    <row r="3575" spans="1:17" x14ac:dyDescent="0.25">
      <c r="A3575" s="1">
        <v>42232</v>
      </c>
      <c r="B3575" s="2">
        <f t="shared" si="220"/>
        <v>2015</v>
      </c>
      <c r="C3575" s="2">
        <f t="shared" si="221"/>
        <v>8</v>
      </c>
      <c r="D3575" s="2">
        <f t="shared" si="222"/>
        <v>16</v>
      </c>
      <c r="E3575" s="2">
        <f t="shared" si="223"/>
        <v>1</v>
      </c>
      <c r="F3575" s="1" t="s">
        <v>792</v>
      </c>
      <c r="G3575" t="s">
        <v>497</v>
      </c>
      <c r="H3575" s="7" t="s">
        <v>775</v>
      </c>
      <c r="I3575" t="s">
        <v>498</v>
      </c>
      <c r="J3575" t="s">
        <v>418</v>
      </c>
      <c r="K3575" t="s">
        <v>27</v>
      </c>
      <c r="L3575" t="s">
        <v>28</v>
      </c>
      <c r="M3575">
        <v>2.5</v>
      </c>
      <c r="N3575">
        <v>58.097799999999999</v>
      </c>
      <c r="O3575">
        <v>-134.75890000000001</v>
      </c>
      <c r="P3575">
        <v>7</v>
      </c>
      <c r="Q3575">
        <v>2</v>
      </c>
    </row>
    <row r="3576" spans="1:17" x14ac:dyDescent="0.25">
      <c r="A3576" s="1">
        <v>41870</v>
      </c>
      <c r="B3576" s="2">
        <f t="shared" si="220"/>
        <v>2014</v>
      </c>
      <c r="C3576" s="2">
        <f t="shared" si="221"/>
        <v>8</v>
      </c>
      <c r="D3576" s="2">
        <f t="shared" si="222"/>
        <v>19</v>
      </c>
      <c r="E3576" s="2">
        <f t="shared" si="223"/>
        <v>3</v>
      </c>
      <c r="F3576" s="1" t="s">
        <v>792</v>
      </c>
      <c r="G3576" t="s">
        <v>497</v>
      </c>
      <c r="H3576" s="7" t="s">
        <v>775</v>
      </c>
      <c r="I3576" t="s">
        <v>498</v>
      </c>
      <c r="J3576" t="s">
        <v>418</v>
      </c>
      <c r="K3576" t="s">
        <v>27</v>
      </c>
      <c r="L3576" t="s">
        <v>28</v>
      </c>
      <c r="M3576">
        <v>2</v>
      </c>
      <c r="N3576">
        <v>58.097799999999999</v>
      </c>
      <c r="O3576">
        <v>-134.75890000000001</v>
      </c>
      <c r="P3576">
        <v>7</v>
      </c>
      <c r="Q3576">
        <v>1</v>
      </c>
    </row>
    <row r="3577" spans="1:17" x14ac:dyDescent="0.25">
      <c r="A3577" s="1">
        <v>41871</v>
      </c>
      <c r="B3577" s="2">
        <f t="shared" si="220"/>
        <v>2014</v>
      </c>
      <c r="C3577" s="2">
        <f t="shared" si="221"/>
        <v>8</v>
      </c>
      <c r="D3577" s="2">
        <f t="shared" si="222"/>
        <v>20</v>
      </c>
      <c r="E3577" s="2">
        <f t="shared" si="223"/>
        <v>4</v>
      </c>
      <c r="F3577" s="1" t="s">
        <v>792</v>
      </c>
      <c r="G3577" t="s">
        <v>497</v>
      </c>
      <c r="H3577" s="7" t="s">
        <v>775</v>
      </c>
      <c r="I3577" t="s">
        <v>498</v>
      </c>
      <c r="J3577" t="s">
        <v>418</v>
      </c>
      <c r="K3577" t="s">
        <v>27</v>
      </c>
      <c r="L3577" t="s">
        <v>28</v>
      </c>
      <c r="M3577">
        <v>1</v>
      </c>
      <c r="N3577">
        <v>58.097799999999999</v>
      </c>
      <c r="O3577">
        <v>-134.75890000000001</v>
      </c>
      <c r="P3577">
        <v>9</v>
      </c>
      <c r="Q3577">
        <v>2</v>
      </c>
    </row>
    <row r="3578" spans="1:17" x14ac:dyDescent="0.25">
      <c r="A3578" s="1">
        <v>41877</v>
      </c>
      <c r="B3578" s="2">
        <f t="shared" si="220"/>
        <v>2014</v>
      </c>
      <c r="C3578" s="2">
        <f t="shared" si="221"/>
        <v>8</v>
      </c>
      <c r="D3578" s="2">
        <f t="shared" si="222"/>
        <v>26</v>
      </c>
      <c r="E3578" s="2">
        <f t="shared" si="223"/>
        <v>3</v>
      </c>
      <c r="F3578" s="1" t="s">
        <v>792</v>
      </c>
      <c r="G3578" t="s">
        <v>497</v>
      </c>
      <c r="H3578" s="7" t="s">
        <v>775</v>
      </c>
      <c r="I3578" t="s">
        <v>498</v>
      </c>
      <c r="J3578" t="s">
        <v>418</v>
      </c>
      <c r="K3578" t="s">
        <v>27</v>
      </c>
      <c r="L3578" t="s">
        <v>28</v>
      </c>
      <c r="M3578">
        <v>2.5</v>
      </c>
      <c r="N3578">
        <v>58.097799999999999</v>
      </c>
      <c r="O3578">
        <v>-134.75890000000001</v>
      </c>
      <c r="P3578">
        <v>9</v>
      </c>
      <c r="Q3578">
        <v>3</v>
      </c>
    </row>
    <row r="3579" spans="1:17" x14ac:dyDescent="0.25">
      <c r="A3579" s="1">
        <v>42245</v>
      </c>
      <c r="B3579" s="2">
        <f t="shared" si="220"/>
        <v>2015</v>
      </c>
      <c r="C3579" s="2">
        <f t="shared" si="221"/>
        <v>8</v>
      </c>
      <c r="D3579" s="2">
        <f t="shared" si="222"/>
        <v>29</v>
      </c>
      <c r="E3579" s="2">
        <f t="shared" si="223"/>
        <v>7</v>
      </c>
      <c r="F3579" s="1" t="s">
        <v>792</v>
      </c>
      <c r="G3579" t="s">
        <v>497</v>
      </c>
      <c r="H3579" s="7" t="s">
        <v>775</v>
      </c>
      <c r="I3579" t="s">
        <v>498</v>
      </c>
      <c r="J3579" t="s">
        <v>418</v>
      </c>
      <c r="K3579" t="s">
        <v>27</v>
      </c>
      <c r="L3579" t="s">
        <v>28</v>
      </c>
      <c r="M3579">
        <v>1</v>
      </c>
      <c r="N3579">
        <v>58.097799999999999</v>
      </c>
      <c r="O3579">
        <v>-134.75890000000001</v>
      </c>
      <c r="P3579">
        <v>5</v>
      </c>
      <c r="Q3579">
        <v>1</v>
      </c>
    </row>
    <row r="3580" spans="1:17" x14ac:dyDescent="0.25">
      <c r="A3580" s="1">
        <v>41516</v>
      </c>
      <c r="B3580" s="2">
        <f t="shared" si="220"/>
        <v>2013</v>
      </c>
      <c r="C3580" s="2">
        <f t="shared" si="221"/>
        <v>8</v>
      </c>
      <c r="D3580" s="2">
        <f t="shared" si="222"/>
        <v>30</v>
      </c>
      <c r="E3580" s="2">
        <f t="shared" si="223"/>
        <v>6</v>
      </c>
      <c r="F3580" s="1" t="s">
        <v>792</v>
      </c>
      <c r="G3580" t="s">
        <v>497</v>
      </c>
      <c r="H3580" s="7" t="s">
        <v>775</v>
      </c>
      <c r="I3580" t="s">
        <v>498</v>
      </c>
      <c r="J3580" t="s">
        <v>418</v>
      </c>
      <c r="K3580" t="s">
        <v>27</v>
      </c>
      <c r="L3580" t="s">
        <v>28</v>
      </c>
      <c r="M3580">
        <v>4</v>
      </c>
      <c r="N3580">
        <v>58.097799999999999</v>
      </c>
      <c r="O3580">
        <v>-134.75890000000001</v>
      </c>
      <c r="P3580">
        <v>27</v>
      </c>
      <c r="Q3580">
        <v>1</v>
      </c>
    </row>
    <row r="3581" spans="1:17" x14ac:dyDescent="0.25">
      <c r="A3581" s="1">
        <v>41881</v>
      </c>
      <c r="B3581" s="2">
        <f t="shared" si="220"/>
        <v>2014</v>
      </c>
      <c r="C3581" s="2">
        <f t="shared" si="221"/>
        <v>8</v>
      </c>
      <c r="D3581" s="2">
        <f t="shared" si="222"/>
        <v>30</v>
      </c>
      <c r="E3581" s="2">
        <f t="shared" si="223"/>
        <v>7</v>
      </c>
      <c r="F3581" s="1" t="s">
        <v>792</v>
      </c>
      <c r="G3581" t="s">
        <v>497</v>
      </c>
      <c r="H3581" s="7" t="s">
        <v>775</v>
      </c>
      <c r="I3581" t="s">
        <v>498</v>
      </c>
      <c r="J3581" t="s">
        <v>418</v>
      </c>
      <c r="K3581" t="s">
        <v>27</v>
      </c>
      <c r="L3581" t="s">
        <v>28</v>
      </c>
      <c r="M3581">
        <v>2</v>
      </c>
      <c r="N3581">
        <v>58.097799999999999</v>
      </c>
      <c r="O3581">
        <v>-134.75890000000001</v>
      </c>
      <c r="P3581">
        <v>7</v>
      </c>
      <c r="Q3581">
        <v>1</v>
      </c>
    </row>
    <row r="3582" spans="1:17" x14ac:dyDescent="0.25">
      <c r="A3582" s="1">
        <v>42246</v>
      </c>
      <c r="B3582" s="2">
        <f t="shared" si="220"/>
        <v>2015</v>
      </c>
      <c r="C3582" s="2">
        <f t="shared" si="221"/>
        <v>8</v>
      </c>
      <c r="D3582" s="2">
        <f t="shared" si="222"/>
        <v>30</v>
      </c>
      <c r="E3582" s="2">
        <f t="shared" si="223"/>
        <v>1</v>
      </c>
      <c r="F3582" s="1" t="s">
        <v>792</v>
      </c>
      <c r="G3582" t="s">
        <v>497</v>
      </c>
      <c r="H3582" s="7" t="s">
        <v>775</v>
      </c>
      <c r="I3582" t="s">
        <v>498</v>
      </c>
      <c r="J3582" t="s">
        <v>418</v>
      </c>
      <c r="K3582" t="s">
        <v>27</v>
      </c>
      <c r="L3582" t="s">
        <v>28</v>
      </c>
      <c r="M3582">
        <v>2</v>
      </c>
      <c r="N3582">
        <v>58.097799999999999</v>
      </c>
      <c r="O3582">
        <v>-134.75890000000001</v>
      </c>
      <c r="P3582">
        <v>10</v>
      </c>
      <c r="Q3582">
        <v>1</v>
      </c>
    </row>
    <row r="3583" spans="1:17" x14ac:dyDescent="0.25">
      <c r="A3583" s="1">
        <v>41882</v>
      </c>
      <c r="B3583" s="2">
        <f t="shared" si="220"/>
        <v>2014</v>
      </c>
      <c r="C3583" s="2">
        <f t="shared" si="221"/>
        <v>8</v>
      </c>
      <c r="D3583" s="2">
        <f t="shared" si="222"/>
        <v>31</v>
      </c>
      <c r="E3583" s="2">
        <f t="shared" si="223"/>
        <v>1</v>
      </c>
      <c r="F3583" s="1" t="s">
        <v>792</v>
      </c>
      <c r="G3583" t="s">
        <v>497</v>
      </c>
      <c r="H3583" s="7" t="s">
        <v>775</v>
      </c>
      <c r="I3583" t="s">
        <v>498</v>
      </c>
      <c r="J3583" t="s">
        <v>418</v>
      </c>
      <c r="K3583" t="s">
        <v>27</v>
      </c>
      <c r="L3583" t="s">
        <v>28</v>
      </c>
      <c r="M3583">
        <v>1</v>
      </c>
      <c r="N3583">
        <v>58.097799999999999</v>
      </c>
      <c r="O3583">
        <v>-134.75890000000001</v>
      </c>
      <c r="P3583">
        <v>5</v>
      </c>
      <c r="Q3583">
        <v>1</v>
      </c>
    </row>
    <row r="3584" spans="1:17" x14ac:dyDescent="0.25">
      <c r="A3584" s="1">
        <v>41886</v>
      </c>
      <c r="B3584" s="2">
        <f t="shared" si="220"/>
        <v>2014</v>
      </c>
      <c r="C3584" s="2">
        <f t="shared" si="221"/>
        <v>9</v>
      </c>
      <c r="D3584" s="2">
        <f t="shared" si="222"/>
        <v>4</v>
      </c>
      <c r="E3584" s="2">
        <f t="shared" si="223"/>
        <v>5</v>
      </c>
      <c r="F3584" s="1" t="s">
        <v>792</v>
      </c>
      <c r="G3584" t="s">
        <v>497</v>
      </c>
      <c r="H3584" s="7" t="s">
        <v>775</v>
      </c>
      <c r="I3584" t="s">
        <v>498</v>
      </c>
      <c r="J3584" t="s">
        <v>418</v>
      </c>
      <c r="K3584" t="s">
        <v>27</v>
      </c>
      <c r="L3584" t="s">
        <v>28</v>
      </c>
      <c r="M3584">
        <v>1</v>
      </c>
      <c r="N3584">
        <v>58.097799999999999</v>
      </c>
      <c r="O3584">
        <v>-134.75890000000001</v>
      </c>
      <c r="P3584">
        <v>8</v>
      </c>
      <c r="Q3584">
        <v>2</v>
      </c>
    </row>
    <row r="3585" spans="1:17" x14ac:dyDescent="0.25">
      <c r="A3585" s="1">
        <v>40792</v>
      </c>
      <c r="B3585" s="2">
        <f t="shared" si="220"/>
        <v>2011</v>
      </c>
      <c r="C3585" s="2">
        <f t="shared" si="221"/>
        <v>9</v>
      </c>
      <c r="D3585" s="2">
        <f t="shared" si="222"/>
        <v>6</v>
      </c>
      <c r="E3585" s="2">
        <f t="shared" si="223"/>
        <v>3</v>
      </c>
      <c r="F3585" s="1" t="s">
        <v>792</v>
      </c>
      <c r="G3585" t="s">
        <v>497</v>
      </c>
      <c r="H3585" s="7" t="s">
        <v>775</v>
      </c>
      <c r="I3585" t="s">
        <v>498</v>
      </c>
      <c r="J3585" t="s">
        <v>418</v>
      </c>
      <c r="K3585" t="s">
        <v>27</v>
      </c>
      <c r="L3585" t="s">
        <v>28</v>
      </c>
      <c r="M3585">
        <v>2</v>
      </c>
      <c r="N3585">
        <v>58.097799999999999</v>
      </c>
      <c r="O3585">
        <v>-134.75890000000001</v>
      </c>
      <c r="P3585">
        <v>5</v>
      </c>
      <c r="Q3585">
        <v>1</v>
      </c>
    </row>
    <row r="3586" spans="1:17" x14ac:dyDescent="0.25">
      <c r="A3586" s="1">
        <v>42256</v>
      </c>
      <c r="B3586" s="2">
        <f t="shared" ref="B3586:B3649" si="224">YEAR(A3586)</f>
        <v>2015</v>
      </c>
      <c r="C3586" s="2">
        <f t="shared" ref="C3586:C3649" si="225">MONTH(A3586)</f>
        <v>9</v>
      </c>
      <c r="D3586" s="2">
        <f t="shared" ref="D3586:D3649" si="226">DAY(A3586)</f>
        <v>9</v>
      </c>
      <c r="E3586" s="2">
        <f t="shared" ref="E3586:E3649" si="227">WEEKDAY(A3586)</f>
        <v>4</v>
      </c>
      <c r="F3586" s="1" t="s">
        <v>792</v>
      </c>
      <c r="G3586" t="s">
        <v>497</v>
      </c>
      <c r="H3586" s="7" t="s">
        <v>775</v>
      </c>
      <c r="I3586" t="s">
        <v>498</v>
      </c>
      <c r="J3586" t="s">
        <v>418</v>
      </c>
      <c r="K3586" t="s">
        <v>27</v>
      </c>
      <c r="L3586" t="s">
        <v>28</v>
      </c>
      <c r="M3586">
        <v>1.5</v>
      </c>
      <c r="N3586">
        <v>58.097799999999999</v>
      </c>
      <c r="O3586">
        <v>-134.75890000000001</v>
      </c>
      <c r="P3586">
        <v>4</v>
      </c>
      <c r="Q3586">
        <v>1</v>
      </c>
    </row>
    <row r="3587" spans="1:17" x14ac:dyDescent="0.25">
      <c r="A3587" s="1">
        <v>40798</v>
      </c>
      <c r="B3587" s="2">
        <f t="shared" si="224"/>
        <v>2011</v>
      </c>
      <c r="C3587" s="2">
        <f t="shared" si="225"/>
        <v>9</v>
      </c>
      <c r="D3587" s="2">
        <f t="shared" si="226"/>
        <v>12</v>
      </c>
      <c r="E3587" s="2">
        <f t="shared" si="227"/>
        <v>2</v>
      </c>
      <c r="F3587" s="1" t="s">
        <v>792</v>
      </c>
      <c r="G3587" t="s">
        <v>497</v>
      </c>
      <c r="H3587" s="7" t="s">
        <v>775</v>
      </c>
      <c r="I3587" t="s">
        <v>498</v>
      </c>
      <c r="J3587" t="s">
        <v>418</v>
      </c>
      <c r="K3587" t="s">
        <v>27</v>
      </c>
      <c r="L3587" t="s">
        <v>28</v>
      </c>
      <c r="M3587">
        <v>2</v>
      </c>
      <c r="N3587">
        <v>58.097799999999999</v>
      </c>
      <c r="O3587">
        <v>-134.75890000000001</v>
      </c>
      <c r="P3587">
        <v>7</v>
      </c>
      <c r="Q3587">
        <v>1</v>
      </c>
    </row>
    <row r="3588" spans="1:17" x14ac:dyDescent="0.25">
      <c r="A3588" s="1">
        <v>40800</v>
      </c>
      <c r="B3588" s="2">
        <f t="shared" si="224"/>
        <v>2011</v>
      </c>
      <c r="C3588" s="2">
        <f t="shared" si="225"/>
        <v>9</v>
      </c>
      <c r="D3588" s="2">
        <f t="shared" si="226"/>
        <v>14</v>
      </c>
      <c r="E3588" s="2">
        <f t="shared" si="227"/>
        <v>4</v>
      </c>
      <c r="F3588" s="1" t="s">
        <v>792</v>
      </c>
      <c r="G3588" t="s">
        <v>497</v>
      </c>
      <c r="H3588" s="7" t="s">
        <v>775</v>
      </c>
      <c r="I3588" t="s">
        <v>498</v>
      </c>
      <c r="J3588" t="s">
        <v>418</v>
      </c>
      <c r="K3588" t="s">
        <v>27</v>
      </c>
      <c r="L3588" t="s">
        <v>28</v>
      </c>
      <c r="M3588">
        <v>2</v>
      </c>
      <c r="N3588">
        <v>58.097799999999999</v>
      </c>
      <c r="O3588">
        <v>-134.75890000000001</v>
      </c>
      <c r="P3588">
        <v>4</v>
      </c>
      <c r="Q3588">
        <v>1</v>
      </c>
    </row>
    <row r="3589" spans="1:17" x14ac:dyDescent="0.25">
      <c r="A3589" s="1">
        <v>42264</v>
      </c>
      <c r="B3589" s="2">
        <f t="shared" si="224"/>
        <v>2015</v>
      </c>
      <c r="C3589" s="2">
        <f t="shared" si="225"/>
        <v>9</v>
      </c>
      <c r="D3589" s="2">
        <f t="shared" si="226"/>
        <v>17</v>
      </c>
      <c r="E3589" s="2">
        <f t="shared" si="227"/>
        <v>5</v>
      </c>
      <c r="F3589" s="1" t="s">
        <v>793</v>
      </c>
      <c r="G3589" t="s">
        <v>497</v>
      </c>
      <c r="H3589" s="7" t="s">
        <v>775</v>
      </c>
      <c r="I3589" t="s">
        <v>498</v>
      </c>
      <c r="J3589" t="s">
        <v>418</v>
      </c>
      <c r="K3589" t="s">
        <v>27</v>
      </c>
      <c r="L3589" t="s">
        <v>28</v>
      </c>
      <c r="M3589">
        <v>2</v>
      </c>
      <c r="N3589">
        <v>58.097799999999999</v>
      </c>
      <c r="O3589">
        <v>-134.75890000000001</v>
      </c>
      <c r="P3589">
        <v>8</v>
      </c>
      <c r="Q3589">
        <v>1</v>
      </c>
    </row>
    <row r="3590" spans="1:17" x14ac:dyDescent="0.25">
      <c r="A3590" s="1">
        <v>40804</v>
      </c>
      <c r="B3590" s="2">
        <f t="shared" si="224"/>
        <v>2011</v>
      </c>
      <c r="C3590" s="2">
        <f t="shared" si="225"/>
        <v>9</v>
      </c>
      <c r="D3590" s="2">
        <f t="shared" si="226"/>
        <v>18</v>
      </c>
      <c r="E3590" s="2">
        <f t="shared" si="227"/>
        <v>1</v>
      </c>
      <c r="F3590" s="1" t="s">
        <v>793</v>
      </c>
      <c r="G3590" t="s">
        <v>497</v>
      </c>
      <c r="H3590" s="7" t="s">
        <v>775</v>
      </c>
      <c r="I3590" t="s">
        <v>498</v>
      </c>
      <c r="J3590" t="s">
        <v>418</v>
      </c>
      <c r="K3590" t="s">
        <v>27</v>
      </c>
      <c r="L3590" t="s">
        <v>28</v>
      </c>
      <c r="M3590">
        <v>1</v>
      </c>
      <c r="N3590">
        <v>58.097799999999999</v>
      </c>
      <c r="O3590">
        <v>-134.75890000000001</v>
      </c>
      <c r="P3590">
        <v>2</v>
      </c>
      <c r="Q3590">
        <v>1</v>
      </c>
    </row>
    <row r="3591" spans="1:17" x14ac:dyDescent="0.25">
      <c r="A3591" s="1">
        <v>40801</v>
      </c>
      <c r="B3591" s="2">
        <f t="shared" si="224"/>
        <v>2011</v>
      </c>
      <c r="C3591" s="2">
        <f t="shared" si="225"/>
        <v>9</v>
      </c>
      <c r="D3591" s="2">
        <f t="shared" si="226"/>
        <v>15</v>
      </c>
      <c r="E3591" s="2">
        <f t="shared" si="227"/>
        <v>5</v>
      </c>
      <c r="F3591" s="1" t="s">
        <v>793</v>
      </c>
      <c r="G3591" t="s">
        <v>497</v>
      </c>
      <c r="H3591" s="7" t="s">
        <v>775</v>
      </c>
      <c r="I3591" t="s">
        <v>498</v>
      </c>
      <c r="J3591" t="s">
        <v>418</v>
      </c>
      <c r="K3591" t="s">
        <v>67</v>
      </c>
      <c r="L3591" t="s">
        <v>177</v>
      </c>
      <c r="M3591">
        <v>6</v>
      </c>
      <c r="N3591">
        <v>58.097799999999999</v>
      </c>
      <c r="O3591">
        <v>-134.75890000000001</v>
      </c>
      <c r="P3591">
        <v>2</v>
      </c>
      <c r="Q3591">
        <v>1</v>
      </c>
    </row>
    <row r="3592" spans="1:17" x14ac:dyDescent="0.25">
      <c r="A3592" s="1">
        <v>40802</v>
      </c>
      <c r="B3592" s="2">
        <f t="shared" si="224"/>
        <v>2011</v>
      </c>
      <c r="C3592" s="2">
        <f t="shared" si="225"/>
        <v>9</v>
      </c>
      <c r="D3592" s="2">
        <f t="shared" si="226"/>
        <v>16</v>
      </c>
      <c r="E3592" s="2">
        <f t="shared" si="227"/>
        <v>6</v>
      </c>
      <c r="F3592" s="1" t="s">
        <v>793</v>
      </c>
      <c r="G3592" t="s">
        <v>497</v>
      </c>
      <c r="H3592" s="7" t="s">
        <v>775</v>
      </c>
      <c r="I3592" t="s">
        <v>498</v>
      </c>
      <c r="J3592" t="s">
        <v>418</v>
      </c>
      <c r="K3592" t="s">
        <v>67</v>
      </c>
      <c r="L3592" t="s">
        <v>177</v>
      </c>
      <c r="M3592">
        <v>6</v>
      </c>
      <c r="N3592">
        <v>58.097799999999999</v>
      </c>
      <c r="O3592">
        <v>-134.75890000000001</v>
      </c>
      <c r="P3592">
        <v>2</v>
      </c>
      <c r="Q3592">
        <v>1</v>
      </c>
    </row>
    <row r="3593" spans="1:17" x14ac:dyDescent="0.25">
      <c r="A3593" s="1">
        <v>41844</v>
      </c>
      <c r="B3593" s="2">
        <f t="shared" si="224"/>
        <v>2014</v>
      </c>
      <c r="C3593" s="2">
        <f t="shared" si="225"/>
        <v>7</v>
      </c>
      <c r="D3593" s="2">
        <f t="shared" si="226"/>
        <v>24</v>
      </c>
      <c r="E3593" s="2">
        <f t="shared" si="227"/>
        <v>5</v>
      </c>
      <c r="F3593" s="1" t="s">
        <v>792</v>
      </c>
      <c r="G3593" t="s">
        <v>497</v>
      </c>
      <c r="H3593" s="7" t="s">
        <v>775</v>
      </c>
      <c r="I3593" t="s">
        <v>498</v>
      </c>
      <c r="J3593" t="s">
        <v>418</v>
      </c>
      <c r="K3593" t="s">
        <v>27</v>
      </c>
      <c r="L3593" t="s">
        <v>13</v>
      </c>
      <c r="M3593">
        <v>1</v>
      </c>
      <c r="N3593">
        <v>58.097799999999999</v>
      </c>
      <c r="O3593">
        <v>-134.75890000000001</v>
      </c>
      <c r="P3593">
        <v>6</v>
      </c>
      <c r="Q3593">
        <v>1</v>
      </c>
    </row>
    <row r="3594" spans="1:17" x14ac:dyDescent="0.25">
      <c r="A3594" s="1">
        <v>41854</v>
      </c>
      <c r="B3594" s="2">
        <f t="shared" si="224"/>
        <v>2014</v>
      </c>
      <c r="C3594" s="2">
        <f t="shared" si="225"/>
        <v>8</v>
      </c>
      <c r="D3594" s="2">
        <f t="shared" si="226"/>
        <v>3</v>
      </c>
      <c r="E3594" s="2">
        <f t="shared" si="227"/>
        <v>1</v>
      </c>
      <c r="F3594" s="1" t="s">
        <v>792</v>
      </c>
      <c r="G3594" t="s">
        <v>497</v>
      </c>
      <c r="H3594" s="7" t="s">
        <v>775</v>
      </c>
      <c r="I3594" t="s">
        <v>498</v>
      </c>
      <c r="J3594" t="s">
        <v>418</v>
      </c>
      <c r="K3594" t="s">
        <v>27</v>
      </c>
      <c r="L3594" t="s">
        <v>13</v>
      </c>
      <c r="M3594">
        <v>2</v>
      </c>
      <c r="N3594">
        <v>58.097799999999999</v>
      </c>
      <c r="O3594">
        <v>-134.75890000000001</v>
      </c>
      <c r="P3594">
        <v>4</v>
      </c>
      <c r="Q3594">
        <v>1</v>
      </c>
    </row>
    <row r="3595" spans="1:17" x14ac:dyDescent="0.25">
      <c r="A3595" s="1">
        <v>40816</v>
      </c>
      <c r="B3595" s="2">
        <f t="shared" si="224"/>
        <v>2011</v>
      </c>
      <c r="C3595" s="2">
        <f t="shared" si="225"/>
        <v>9</v>
      </c>
      <c r="D3595" s="2">
        <f t="shared" si="226"/>
        <v>30</v>
      </c>
      <c r="E3595" s="2">
        <f t="shared" si="227"/>
        <v>6</v>
      </c>
      <c r="F3595" s="1" t="s">
        <v>793</v>
      </c>
      <c r="G3595" t="s">
        <v>497</v>
      </c>
      <c r="H3595" s="7" t="s">
        <v>775</v>
      </c>
      <c r="I3595" t="s">
        <v>498</v>
      </c>
      <c r="J3595" t="s">
        <v>418</v>
      </c>
      <c r="K3595" t="s">
        <v>27</v>
      </c>
      <c r="L3595" t="s">
        <v>13</v>
      </c>
      <c r="M3595">
        <v>3</v>
      </c>
      <c r="N3595">
        <v>58.097799999999999</v>
      </c>
      <c r="O3595">
        <v>-134.75890000000001</v>
      </c>
      <c r="P3595">
        <v>10</v>
      </c>
      <c r="Q3595">
        <v>1</v>
      </c>
    </row>
    <row r="3596" spans="1:17" x14ac:dyDescent="0.25">
      <c r="A3596" s="1">
        <v>41106</v>
      </c>
      <c r="B3596" s="2">
        <f t="shared" si="224"/>
        <v>2012</v>
      </c>
      <c r="C3596" s="2">
        <f t="shared" si="225"/>
        <v>7</v>
      </c>
      <c r="D3596" s="2">
        <f t="shared" si="226"/>
        <v>16</v>
      </c>
      <c r="E3596" s="2">
        <f t="shared" si="227"/>
        <v>2</v>
      </c>
      <c r="F3596" s="1" t="s">
        <v>792</v>
      </c>
      <c r="G3596" t="s">
        <v>689</v>
      </c>
      <c r="H3596" s="7" t="s">
        <v>782</v>
      </c>
      <c r="I3596" t="s">
        <v>684</v>
      </c>
      <c r="J3596" t="s">
        <v>519</v>
      </c>
      <c r="K3596" t="s">
        <v>626</v>
      </c>
      <c r="L3596" t="s">
        <v>28</v>
      </c>
      <c r="M3596">
        <v>4</v>
      </c>
      <c r="N3596">
        <v>58.214199999999998</v>
      </c>
      <c r="O3596">
        <v>-136.15232</v>
      </c>
      <c r="P3596">
        <v>6</v>
      </c>
      <c r="Q3596">
        <v>1</v>
      </c>
    </row>
    <row r="3597" spans="1:17" x14ac:dyDescent="0.25">
      <c r="A3597" s="1">
        <v>40744</v>
      </c>
      <c r="B3597" s="2">
        <f t="shared" si="224"/>
        <v>2011</v>
      </c>
      <c r="C3597" s="2">
        <f t="shared" si="225"/>
        <v>7</v>
      </c>
      <c r="D3597" s="2">
        <f t="shared" si="226"/>
        <v>20</v>
      </c>
      <c r="E3597" s="2">
        <f t="shared" si="227"/>
        <v>4</v>
      </c>
      <c r="F3597" s="1" t="s">
        <v>792</v>
      </c>
      <c r="G3597" t="s">
        <v>689</v>
      </c>
      <c r="H3597" s="7" t="s">
        <v>782</v>
      </c>
      <c r="I3597" t="s">
        <v>684</v>
      </c>
      <c r="J3597" t="s">
        <v>519</v>
      </c>
      <c r="K3597" t="s">
        <v>626</v>
      </c>
      <c r="L3597" t="s">
        <v>28</v>
      </c>
      <c r="M3597">
        <v>2</v>
      </c>
      <c r="N3597">
        <v>58.214199999999998</v>
      </c>
      <c r="O3597">
        <v>-136.15232</v>
      </c>
      <c r="P3597">
        <v>6</v>
      </c>
      <c r="Q3597">
        <v>1</v>
      </c>
    </row>
    <row r="3598" spans="1:17" x14ac:dyDescent="0.25">
      <c r="A3598" s="1">
        <v>41118</v>
      </c>
      <c r="B3598" s="2">
        <f t="shared" si="224"/>
        <v>2012</v>
      </c>
      <c r="C3598" s="2">
        <f t="shared" si="225"/>
        <v>7</v>
      </c>
      <c r="D3598" s="2">
        <f t="shared" si="226"/>
        <v>28</v>
      </c>
      <c r="E3598" s="2">
        <f t="shared" si="227"/>
        <v>7</v>
      </c>
      <c r="F3598" s="1" t="s">
        <v>792</v>
      </c>
      <c r="G3598" t="s">
        <v>689</v>
      </c>
      <c r="H3598" s="7" t="s">
        <v>782</v>
      </c>
      <c r="I3598" t="s">
        <v>684</v>
      </c>
      <c r="J3598" t="s">
        <v>519</v>
      </c>
      <c r="K3598" t="s">
        <v>626</v>
      </c>
      <c r="L3598" t="s">
        <v>28</v>
      </c>
      <c r="M3598">
        <v>4</v>
      </c>
      <c r="N3598">
        <v>58.214199999999998</v>
      </c>
      <c r="O3598">
        <v>-136.15232</v>
      </c>
      <c r="P3598">
        <v>4</v>
      </c>
      <c r="Q3598">
        <v>1</v>
      </c>
    </row>
    <row r="3599" spans="1:17" x14ac:dyDescent="0.25">
      <c r="A3599" s="1">
        <v>40779</v>
      </c>
      <c r="B3599" s="2">
        <f t="shared" si="224"/>
        <v>2011</v>
      </c>
      <c r="C3599" s="2">
        <f t="shared" si="225"/>
        <v>8</v>
      </c>
      <c r="D3599" s="2">
        <f t="shared" si="226"/>
        <v>24</v>
      </c>
      <c r="E3599" s="2">
        <f t="shared" si="227"/>
        <v>4</v>
      </c>
      <c r="F3599" s="1" t="s">
        <v>792</v>
      </c>
      <c r="G3599" t="s">
        <v>689</v>
      </c>
      <c r="H3599" s="7" t="s">
        <v>782</v>
      </c>
      <c r="I3599" t="s">
        <v>684</v>
      </c>
      <c r="J3599" t="s">
        <v>519</v>
      </c>
      <c r="K3599" t="s">
        <v>626</v>
      </c>
      <c r="L3599" t="s">
        <v>28</v>
      </c>
      <c r="M3599">
        <v>6</v>
      </c>
      <c r="N3599">
        <v>58.214199999999998</v>
      </c>
      <c r="O3599">
        <v>-136.15232</v>
      </c>
      <c r="P3599">
        <v>6</v>
      </c>
      <c r="Q3599">
        <v>1</v>
      </c>
    </row>
    <row r="3600" spans="1:17" x14ac:dyDescent="0.25">
      <c r="A3600" s="1">
        <v>40706</v>
      </c>
      <c r="B3600" s="2">
        <f t="shared" si="224"/>
        <v>2011</v>
      </c>
      <c r="C3600" s="2">
        <f t="shared" si="225"/>
        <v>6</v>
      </c>
      <c r="D3600" s="2">
        <f t="shared" si="226"/>
        <v>12</v>
      </c>
      <c r="E3600" s="2">
        <f t="shared" si="227"/>
        <v>1</v>
      </c>
      <c r="F3600" s="1" t="s">
        <v>792</v>
      </c>
      <c r="G3600" t="s">
        <v>689</v>
      </c>
      <c r="H3600" s="7" t="s">
        <v>782</v>
      </c>
      <c r="I3600" t="s">
        <v>684</v>
      </c>
      <c r="J3600" t="s">
        <v>519</v>
      </c>
      <c r="K3600" t="s">
        <v>626</v>
      </c>
      <c r="L3600" t="s">
        <v>13</v>
      </c>
      <c r="M3600">
        <v>2</v>
      </c>
      <c r="N3600">
        <v>58.214199999999998</v>
      </c>
      <c r="O3600">
        <v>-136.15232</v>
      </c>
      <c r="P3600">
        <v>6</v>
      </c>
      <c r="Q3600">
        <v>1</v>
      </c>
    </row>
    <row r="3601" spans="1:17" x14ac:dyDescent="0.25">
      <c r="A3601" s="1">
        <v>41074</v>
      </c>
      <c r="B3601" s="2">
        <f t="shared" si="224"/>
        <v>2012</v>
      </c>
      <c r="C3601" s="2">
        <f t="shared" si="225"/>
        <v>6</v>
      </c>
      <c r="D3601" s="2">
        <f t="shared" si="226"/>
        <v>14</v>
      </c>
      <c r="E3601" s="2">
        <f t="shared" si="227"/>
        <v>5</v>
      </c>
      <c r="F3601" s="1" t="s">
        <v>792</v>
      </c>
      <c r="G3601" t="s">
        <v>689</v>
      </c>
      <c r="H3601" s="7" t="s">
        <v>782</v>
      </c>
      <c r="I3601" t="s">
        <v>684</v>
      </c>
      <c r="J3601" t="s">
        <v>519</v>
      </c>
      <c r="K3601" t="s">
        <v>693</v>
      </c>
      <c r="L3601" t="s">
        <v>13</v>
      </c>
      <c r="M3601">
        <v>1.5</v>
      </c>
      <c r="N3601">
        <v>58.214199999999998</v>
      </c>
      <c r="O3601">
        <v>-136.15232</v>
      </c>
      <c r="P3601">
        <v>6</v>
      </c>
      <c r="Q3601">
        <v>1</v>
      </c>
    </row>
    <row r="3602" spans="1:17" x14ac:dyDescent="0.25">
      <c r="A3602" s="1">
        <v>41084</v>
      </c>
      <c r="B3602" s="2">
        <f t="shared" si="224"/>
        <v>2012</v>
      </c>
      <c r="C3602" s="2">
        <f t="shared" si="225"/>
        <v>6</v>
      </c>
      <c r="D3602" s="2">
        <f t="shared" si="226"/>
        <v>24</v>
      </c>
      <c r="E3602" s="2">
        <f t="shared" si="227"/>
        <v>1</v>
      </c>
      <c r="F3602" s="1" t="s">
        <v>792</v>
      </c>
      <c r="G3602" t="s">
        <v>689</v>
      </c>
      <c r="H3602" s="7" t="s">
        <v>782</v>
      </c>
      <c r="I3602" t="s">
        <v>684</v>
      </c>
      <c r="J3602" t="s">
        <v>519</v>
      </c>
      <c r="K3602" t="s">
        <v>693</v>
      </c>
      <c r="L3602" t="s">
        <v>13</v>
      </c>
      <c r="M3602">
        <v>1</v>
      </c>
      <c r="N3602">
        <v>58.214199999999998</v>
      </c>
      <c r="O3602">
        <v>-136.15232</v>
      </c>
      <c r="P3602">
        <v>2</v>
      </c>
      <c r="Q3602">
        <v>1</v>
      </c>
    </row>
    <row r="3603" spans="1:17" x14ac:dyDescent="0.25">
      <c r="A3603" s="1">
        <v>41086</v>
      </c>
      <c r="B3603" s="2">
        <f t="shared" si="224"/>
        <v>2012</v>
      </c>
      <c r="C3603" s="2">
        <f t="shared" si="225"/>
        <v>6</v>
      </c>
      <c r="D3603" s="2">
        <f t="shared" si="226"/>
        <v>26</v>
      </c>
      <c r="E3603" s="2">
        <f t="shared" si="227"/>
        <v>3</v>
      </c>
      <c r="F3603" s="1" t="s">
        <v>792</v>
      </c>
      <c r="G3603" t="s">
        <v>689</v>
      </c>
      <c r="H3603" s="7" t="s">
        <v>782</v>
      </c>
      <c r="I3603" t="s">
        <v>684</v>
      </c>
      <c r="J3603" t="s">
        <v>519</v>
      </c>
      <c r="K3603" t="s">
        <v>626</v>
      </c>
      <c r="L3603" t="s">
        <v>13</v>
      </c>
      <c r="M3603">
        <v>5</v>
      </c>
      <c r="N3603">
        <v>58.214199999999998</v>
      </c>
      <c r="O3603">
        <v>-136.15232</v>
      </c>
      <c r="P3603">
        <v>6</v>
      </c>
      <c r="Q3603">
        <v>1</v>
      </c>
    </row>
    <row r="3604" spans="1:17" x14ac:dyDescent="0.25">
      <c r="A3604" s="1">
        <v>41089</v>
      </c>
      <c r="B3604" s="2">
        <f t="shared" si="224"/>
        <v>2012</v>
      </c>
      <c r="C3604" s="2">
        <f t="shared" si="225"/>
        <v>6</v>
      </c>
      <c r="D3604" s="2">
        <f t="shared" si="226"/>
        <v>29</v>
      </c>
      <c r="E3604" s="2">
        <f t="shared" si="227"/>
        <v>6</v>
      </c>
      <c r="F3604" s="1" t="s">
        <v>792</v>
      </c>
      <c r="G3604" t="s">
        <v>689</v>
      </c>
      <c r="H3604" s="7" t="s">
        <v>782</v>
      </c>
      <c r="I3604" t="s">
        <v>684</v>
      </c>
      <c r="J3604" t="s">
        <v>519</v>
      </c>
      <c r="K3604" t="s">
        <v>693</v>
      </c>
      <c r="L3604" t="s">
        <v>13</v>
      </c>
      <c r="M3604">
        <v>1</v>
      </c>
      <c r="N3604">
        <v>58.214199999999998</v>
      </c>
      <c r="O3604">
        <v>-136.15232</v>
      </c>
      <c r="P3604">
        <v>2</v>
      </c>
      <c r="Q3604">
        <v>1</v>
      </c>
    </row>
    <row r="3605" spans="1:17" x14ac:dyDescent="0.25">
      <c r="A3605" s="1">
        <v>40764</v>
      </c>
      <c r="B3605" s="2">
        <f t="shared" si="224"/>
        <v>2011</v>
      </c>
      <c r="C3605" s="2">
        <f t="shared" si="225"/>
        <v>8</v>
      </c>
      <c r="D3605" s="2">
        <f t="shared" si="226"/>
        <v>9</v>
      </c>
      <c r="E3605" s="2">
        <f t="shared" si="227"/>
        <v>3</v>
      </c>
      <c r="F3605" s="1" t="s">
        <v>792</v>
      </c>
      <c r="G3605" t="s">
        <v>689</v>
      </c>
      <c r="H3605" s="7" t="s">
        <v>782</v>
      </c>
      <c r="I3605" t="s">
        <v>684</v>
      </c>
      <c r="J3605" t="s">
        <v>519</v>
      </c>
      <c r="K3605" t="s">
        <v>626</v>
      </c>
      <c r="L3605" t="s">
        <v>13</v>
      </c>
      <c r="M3605">
        <v>3</v>
      </c>
      <c r="N3605">
        <v>58.214199999999998</v>
      </c>
      <c r="O3605">
        <v>-136.15232</v>
      </c>
      <c r="P3605">
        <v>4</v>
      </c>
      <c r="Q3605">
        <v>1</v>
      </c>
    </row>
    <row r="3606" spans="1:17" x14ac:dyDescent="0.25">
      <c r="A3606" s="1">
        <v>41135</v>
      </c>
      <c r="B3606" s="2">
        <f t="shared" si="224"/>
        <v>2012</v>
      </c>
      <c r="C3606" s="2">
        <f t="shared" si="225"/>
        <v>8</v>
      </c>
      <c r="D3606" s="2">
        <f t="shared" si="226"/>
        <v>14</v>
      </c>
      <c r="E3606" s="2">
        <f t="shared" si="227"/>
        <v>3</v>
      </c>
      <c r="F3606" s="1" t="s">
        <v>792</v>
      </c>
      <c r="G3606" t="s">
        <v>689</v>
      </c>
      <c r="H3606" s="7" t="s">
        <v>782</v>
      </c>
      <c r="I3606" t="s">
        <v>684</v>
      </c>
      <c r="J3606" t="s">
        <v>519</v>
      </c>
      <c r="K3606" t="s">
        <v>693</v>
      </c>
      <c r="L3606" t="s">
        <v>13</v>
      </c>
      <c r="M3606">
        <v>1.5</v>
      </c>
      <c r="N3606">
        <v>58.214199999999998</v>
      </c>
      <c r="O3606">
        <v>-136.15232</v>
      </c>
      <c r="P3606">
        <v>6</v>
      </c>
      <c r="Q3606">
        <v>1</v>
      </c>
    </row>
    <row r="3607" spans="1:17" x14ac:dyDescent="0.25">
      <c r="A3607" s="1">
        <v>41142</v>
      </c>
      <c r="B3607" s="2">
        <f t="shared" si="224"/>
        <v>2012</v>
      </c>
      <c r="C3607" s="2">
        <f t="shared" si="225"/>
        <v>8</v>
      </c>
      <c r="D3607" s="2">
        <f t="shared" si="226"/>
        <v>21</v>
      </c>
      <c r="E3607" s="2">
        <f t="shared" si="227"/>
        <v>3</v>
      </c>
      <c r="F3607" s="1" t="s">
        <v>792</v>
      </c>
      <c r="G3607" t="s">
        <v>689</v>
      </c>
      <c r="H3607" s="7" t="s">
        <v>782</v>
      </c>
      <c r="I3607" t="s">
        <v>684</v>
      </c>
      <c r="J3607" t="s">
        <v>519</v>
      </c>
      <c r="K3607" t="s">
        <v>693</v>
      </c>
      <c r="L3607" t="s">
        <v>13</v>
      </c>
      <c r="M3607">
        <v>1</v>
      </c>
      <c r="N3607">
        <v>58.214199999999998</v>
      </c>
      <c r="O3607">
        <v>-136.15232</v>
      </c>
      <c r="P3607">
        <v>2</v>
      </c>
      <c r="Q3607">
        <v>1</v>
      </c>
    </row>
    <row r="3608" spans="1:17" x14ac:dyDescent="0.25">
      <c r="A3608" s="1">
        <v>41127</v>
      </c>
      <c r="B3608" s="2">
        <f t="shared" si="224"/>
        <v>2012</v>
      </c>
      <c r="C3608" s="2">
        <f t="shared" si="225"/>
        <v>8</v>
      </c>
      <c r="D3608" s="2">
        <f t="shared" si="226"/>
        <v>6</v>
      </c>
      <c r="E3608" s="2">
        <f t="shared" si="227"/>
        <v>2</v>
      </c>
      <c r="F3608" s="1" t="s">
        <v>792</v>
      </c>
      <c r="G3608" t="s">
        <v>694</v>
      </c>
      <c r="H3608" s="7" t="s">
        <v>782</v>
      </c>
      <c r="I3608" t="s">
        <v>684</v>
      </c>
      <c r="J3608" t="s">
        <v>519</v>
      </c>
      <c r="K3608" t="s">
        <v>693</v>
      </c>
      <c r="L3608" t="s">
        <v>13</v>
      </c>
      <c r="M3608">
        <v>2</v>
      </c>
      <c r="N3608">
        <v>58.220309999999998</v>
      </c>
      <c r="O3608">
        <v>-136.16216</v>
      </c>
      <c r="P3608">
        <v>4</v>
      </c>
      <c r="Q3608">
        <v>1</v>
      </c>
    </row>
    <row r="3609" spans="1:17" x14ac:dyDescent="0.25">
      <c r="A3609" s="1">
        <v>41145</v>
      </c>
      <c r="B3609" s="2">
        <f t="shared" si="224"/>
        <v>2012</v>
      </c>
      <c r="C3609" s="2">
        <f t="shared" si="225"/>
        <v>8</v>
      </c>
      <c r="D3609" s="2">
        <f t="shared" si="226"/>
        <v>24</v>
      </c>
      <c r="E3609" s="2">
        <f t="shared" si="227"/>
        <v>6</v>
      </c>
      <c r="F3609" s="1" t="s">
        <v>792</v>
      </c>
      <c r="G3609" t="s">
        <v>694</v>
      </c>
      <c r="H3609" s="7" t="s">
        <v>782</v>
      </c>
      <c r="I3609" t="s">
        <v>684</v>
      </c>
      <c r="J3609" t="s">
        <v>519</v>
      </c>
      <c r="K3609" t="s">
        <v>693</v>
      </c>
      <c r="L3609" t="s">
        <v>13</v>
      </c>
      <c r="M3609">
        <v>2</v>
      </c>
      <c r="N3609">
        <v>58.220309999999998</v>
      </c>
      <c r="O3609">
        <v>-136.16216</v>
      </c>
      <c r="P3609">
        <v>5</v>
      </c>
      <c r="Q3609">
        <v>1</v>
      </c>
    </row>
    <row r="3610" spans="1:17" x14ac:dyDescent="0.25">
      <c r="A3610" s="1">
        <v>41450</v>
      </c>
      <c r="B3610" s="2">
        <f t="shared" si="224"/>
        <v>2013</v>
      </c>
      <c r="C3610" s="2">
        <f t="shared" si="225"/>
        <v>6</v>
      </c>
      <c r="D3610" s="2">
        <f t="shared" si="226"/>
        <v>25</v>
      </c>
      <c r="E3610" s="2">
        <f t="shared" si="227"/>
        <v>3</v>
      </c>
      <c r="F3610" s="1" t="s">
        <v>792</v>
      </c>
      <c r="G3610" t="s">
        <v>162</v>
      </c>
      <c r="H3610" s="7" t="s">
        <v>758</v>
      </c>
      <c r="I3610" t="s">
        <v>163</v>
      </c>
      <c r="J3610" t="s">
        <v>164</v>
      </c>
      <c r="K3610" t="s">
        <v>169</v>
      </c>
      <c r="L3610" t="s">
        <v>28</v>
      </c>
      <c r="M3610">
        <v>1</v>
      </c>
      <c r="N3610">
        <v>56.718110000000003</v>
      </c>
      <c r="O3610">
        <v>-134.72178</v>
      </c>
      <c r="P3610">
        <v>2</v>
      </c>
      <c r="Q3610">
        <v>1</v>
      </c>
    </row>
    <row r="3611" spans="1:17" x14ac:dyDescent="0.25">
      <c r="A3611" s="1">
        <v>41470</v>
      </c>
      <c r="B3611" s="2">
        <f t="shared" si="224"/>
        <v>2013</v>
      </c>
      <c r="C3611" s="2">
        <f t="shared" si="225"/>
        <v>7</v>
      </c>
      <c r="D3611" s="2">
        <f t="shared" si="226"/>
        <v>15</v>
      </c>
      <c r="E3611" s="2">
        <f t="shared" si="227"/>
        <v>2</v>
      </c>
      <c r="F3611" s="1" t="s">
        <v>792</v>
      </c>
      <c r="G3611" t="s">
        <v>162</v>
      </c>
      <c r="H3611" s="7" t="s">
        <v>758</v>
      </c>
      <c r="I3611" t="s">
        <v>163</v>
      </c>
      <c r="J3611" t="s">
        <v>164</v>
      </c>
      <c r="K3611" t="s">
        <v>169</v>
      </c>
      <c r="L3611" t="s">
        <v>28</v>
      </c>
      <c r="M3611">
        <v>4</v>
      </c>
      <c r="N3611">
        <v>56.718110000000003</v>
      </c>
      <c r="O3611">
        <v>-134.72178</v>
      </c>
      <c r="P3611">
        <v>2</v>
      </c>
      <c r="Q3611">
        <v>1</v>
      </c>
    </row>
    <row r="3612" spans="1:17" x14ac:dyDescent="0.25">
      <c r="A3612" s="1">
        <v>41835</v>
      </c>
      <c r="B3612" s="2">
        <f t="shared" si="224"/>
        <v>2014</v>
      </c>
      <c r="C3612" s="2">
        <f t="shared" si="225"/>
        <v>7</v>
      </c>
      <c r="D3612" s="2">
        <f t="shared" si="226"/>
        <v>15</v>
      </c>
      <c r="E3612" s="2">
        <f t="shared" si="227"/>
        <v>3</v>
      </c>
      <c r="F3612" s="1" t="s">
        <v>792</v>
      </c>
      <c r="G3612" t="s">
        <v>162</v>
      </c>
      <c r="H3612" s="7" t="s">
        <v>758</v>
      </c>
      <c r="I3612" t="s">
        <v>163</v>
      </c>
      <c r="J3612" t="s">
        <v>164</v>
      </c>
      <c r="K3612" t="s">
        <v>169</v>
      </c>
      <c r="L3612" t="s">
        <v>28</v>
      </c>
      <c r="M3612">
        <v>2</v>
      </c>
      <c r="N3612">
        <v>56.718110000000003</v>
      </c>
      <c r="O3612">
        <v>-134.72178</v>
      </c>
      <c r="P3612">
        <v>3</v>
      </c>
      <c r="Q3612">
        <v>1</v>
      </c>
    </row>
    <row r="3613" spans="1:17" x14ac:dyDescent="0.25">
      <c r="A3613" s="1">
        <v>41841</v>
      </c>
      <c r="B3613" s="2">
        <f t="shared" si="224"/>
        <v>2014</v>
      </c>
      <c r="C3613" s="2">
        <f t="shared" si="225"/>
        <v>7</v>
      </c>
      <c r="D3613" s="2">
        <f t="shared" si="226"/>
        <v>21</v>
      </c>
      <c r="E3613" s="2">
        <f t="shared" si="227"/>
        <v>2</v>
      </c>
      <c r="F3613" s="1" t="s">
        <v>792</v>
      </c>
      <c r="G3613" t="s">
        <v>162</v>
      </c>
      <c r="H3613" s="7" t="s">
        <v>758</v>
      </c>
      <c r="I3613" t="s">
        <v>163</v>
      </c>
      <c r="J3613" t="s">
        <v>164</v>
      </c>
      <c r="K3613" t="s">
        <v>169</v>
      </c>
      <c r="L3613" t="s">
        <v>28</v>
      </c>
      <c r="M3613">
        <v>4</v>
      </c>
      <c r="N3613">
        <v>56.718110000000003</v>
      </c>
      <c r="O3613">
        <v>-134.72178</v>
      </c>
      <c r="P3613">
        <v>2</v>
      </c>
      <c r="Q3613">
        <v>1</v>
      </c>
    </row>
    <row r="3614" spans="1:17" x14ac:dyDescent="0.25">
      <c r="A3614" s="1">
        <v>41481</v>
      </c>
      <c r="B3614" s="2">
        <f t="shared" si="224"/>
        <v>2013</v>
      </c>
      <c r="C3614" s="2">
        <f t="shared" si="225"/>
        <v>7</v>
      </c>
      <c r="D3614" s="2">
        <f t="shared" si="226"/>
        <v>26</v>
      </c>
      <c r="E3614" s="2">
        <f t="shared" si="227"/>
        <v>6</v>
      </c>
      <c r="F3614" s="1" t="s">
        <v>792</v>
      </c>
      <c r="G3614" t="s">
        <v>162</v>
      </c>
      <c r="H3614" s="7" t="s">
        <v>758</v>
      </c>
      <c r="I3614" t="s">
        <v>163</v>
      </c>
      <c r="J3614" t="s">
        <v>164</v>
      </c>
      <c r="K3614" t="s">
        <v>169</v>
      </c>
      <c r="L3614" t="s">
        <v>28</v>
      </c>
      <c r="M3614">
        <v>4</v>
      </c>
      <c r="N3614">
        <v>56.718110000000003</v>
      </c>
      <c r="O3614">
        <v>-134.72178</v>
      </c>
      <c r="P3614">
        <v>2</v>
      </c>
      <c r="Q3614">
        <v>1</v>
      </c>
    </row>
    <row r="3615" spans="1:17" x14ac:dyDescent="0.25">
      <c r="A3615" s="1">
        <v>42211</v>
      </c>
      <c r="B3615" s="2">
        <f t="shared" si="224"/>
        <v>2015</v>
      </c>
      <c r="C3615" s="2">
        <f t="shared" si="225"/>
        <v>7</v>
      </c>
      <c r="D3615" s="2">
        <f t="shared" si="226"/>
        <v>26</v>
      </c>
      <c r="E3615" s="2">
        <f t="shared" si="227"/>
        <v>1</v>
      </c>
      <c r="F3615" s="1" t="s">
        <v>792</v>
      </c>
      <c r="G3615" t="s">
        <v>162</v>
      </c>
      <c r="H3615" s="7" t="s">
        <v>758</v>
      </c>
      <c r="I3615" t="s">
        <v>163</v>
      </c>
      <c r="J3615" t="s">
        <v>164</v>
      </c>
      <c r="K3615" t="s">
        <v>169</v>
      </c>
      <c r="L3615" t="s">
        <v>28</v>
      </c>
      <c r="M3615">
        <v>5</v>
      </c>
      <c r="N3615">
        <v>56.718110000000003</v>
      </c>
      <c r="O3615">
        <v>-134.72178</v>
      </c>
      <c r="P3615">
        <v>2</v>
      </c>
      <c r="Q3615">
        <v>1</v>
      </c>
    </row>
    <row r="3616" spans="1:17" x14ac:dyDescent="0.25">
      <c r="A3616" s="1">
        <v>41485</v>
      </c>
      <c r="B3616" s="2">
        <f t="shared" si="224"/>
        <v>2013</v>
      </c>
      <c r="C3616" s="2">
        <f t="shared" si="225"/>
        <v>7</v>
      </c>
      <c r="D3616" s="2">
        <f t="shared" si="226"/>
        <v>30</v>
      </c>
      <c r="E3616" s="2">
        <f t="shared" si="227"/>
        <v>3</v>
      </c>
      <c r="F3616" s="1" t="s">
        <v>792</v>
      </c>
      <c r="G3616" t="s">
        <v>162</v>
      </c>
      <c r="H3616" s="7" t="s">
        <v>758</v>
      </c>
      <c r="I3616" t="s">
        <v>163</v>
      </c>
      <c r="J3616" t="s">
        <v>164</v>
      </c>
      <c r="K3616" t="s">
        <v>169</v>
      </c>
      <c r="L3616" t="s">
        <v>28</v>
      </c>
      <c r="M3616">
        <v>5</v>
      </c>
      <c r="N3616">
        <v>56.718110000000003</v>
      </c>
      <c r="O3616">
        <v>-134.72178</v>
      </c>
      <c r="P3616">
        <v>3</v>
      </c>
      <c r="Q3616">
        <v>1</v>
      </c>
    </row>
    <row r="3617" spans="1:17" x14ac:dyDescent="0.25">
      <c r="A3617" s="1">
        <v>41487</v>
      </c>
      <c r="B3617" s="2">
        <f t="shared" si="224"/>
        <v>2013</v>
      </c>
      <c r="C3617" s="2">
        <f t="shared" si="225"/>
        <v>8</v>
      </c>
      <c r="D3617" s="2">
        <f t="shared" si="226"/>
        <v>1</v>
      </c>
      <c r="E3617" s="2">
        <f t="shared" si="227"/>
        <v>5</v>
      </c>
      <c r="F3617" s="1" t="s">
        <v>792</v>
      </c>
      <c r="G3617" t="s">
        <v>162</v>
      </c>
      <c r="H3617" s="7" t="s">
        <v>758</v>
      </c>
      <c r="I3617" t="s">
        <v>163</v>
      </c>
      <c r="J3617" t="s">
        <v>164</v>
      </c>
      <c r="K3617" t="s">
        <v>169</v>
      </c>
      <c r="L3617" t="s">
        <v>28</v>
      </c>
      <c r="M3617">
        <v>3</v>
      </c>
      <c r="N3617">
        <v>56.718110000000003</v>
      </c>
      <c r="O3617">
        <v>-134.72178</v>
      </c>
      <c r="P3617">
        <v>2</v>
      </c>
      <c r="Q3617">
        <v>1</v>
      </c>
    </row>
    <row r="3618" spans="1:17" x14ac:dyDescent="0.25">
      <c r="A3618" s="1">
        <v>41496</v>
      </c>
      <c r="B3618" s="2">
        <f t="shared" si="224"/>
        <v>2013</v>
      </c>
      <c r="C3618" s="2">
        <f t="shared" si="225"/>
        <v>8</v>
      </c>
      <c r="D3618" s="2">
        <f t="shared" si="226"/>
        <v>10</v>
      </c>
      <c r="E3618" s="2">
        <f t="shared" si="227"/>
        <v>7</v>
      </c>
      <c r="F3618" s="1" t="s">
        <v>792</v>
      </c>
      <c r="G3618" t="s">
        <v>162</v>
      </c>
      <c r="H3618" s="7" t="s">
        <v>758</v>
      </c>
      <c r="I3618" t="s">
        <v>163</v>
      </c>
      <c r="J3618" t="s">
        <v>164</v>
      </c>
      <c r="K3618" t="s">
        <v>169</v>
      </c>
      <c r="L3618" t="s">
        <v>28</v>
      </c>
      <c r="M3618">
        <v>2</v>
      </c>
      <c r="N3618">
        <v>56.718110000000003</v>
      </c>
      <c r="O3618">
        <v>-134.72178</v>
      </c>
      <c r="P3618">
        <v>3</v>
      </c>
      <c r="Q3618">
        <v>1</v>
      </c>
    </row>
    <row r="3619" spans="1:17" x14ac:dyDescent="0.25">
      <c r="A3619" s="1">
        <v>42229</v>
      </c>
      <c r="B3619" s="2">
        <f t="shared" si="224"/>
        <v>2015</v>
      </c>
      <c r="C3619" s="2">
        <f t="shared" si="225"/>
        <v>8</v>
      </c>
      <c r="D3619" s="2">
        <f t="shared" si="226"/>
        <v>13</v>
      </c>
      <c r="E3619" s="2">
        <f t="shared" si="227"/>
        <v>5</v>
      </c>
      <c r="F3619" s="1" t="s">
        <v>792</v>
      </c>
      <c r="G3619" t="s">
        <v>162</v>
      </c>
      <c r="H3619" s="7" t="s">
        <v>758</v>
      </c>
      <c r="I3619" t="s">
        <v>163</v>
      </c>
      <c r="J3619" t="s">
        <v>164</v>
      </c>
      <c r="K3619" t="s">
        <v>169</v>
      </c>
      <c r="L3619" t="s">
        <v>28</v>
      </c>
      <c r="M3619">
        <v>3</v>
      </c>
      <c r="N3619">
        <v>56.718110000000003</v>
      </c>
      <c r="O3619">
        <v>-134.72178</v>
      </c>
      <c r="P3619">
        <v>3</v>
      </c>
      <c r="Q3619">
        <v>1</v>
      </c>
    </row>
    <row r="3620" spans="1:17" x14ac:dyDescent="0.25">
      <c r="A3620" s="1">
        <v>41505</v>
      </c>
      <c r="B3620" s="2">
        <f t="shared" si="224"/>
        <v>2013</v>
      </c>
      <c r="C3620" s="2">
        <f t="shared" si="225"/>
        <v>8</v>
      </c>
      <c r="D3620" s="2">
        <f t="shared" si="226"/>
        <v>19</v>
      </c>
      <c r="E3620" s="2">
        <f t="shared" si="227"/>
        <v>2</v>
      </c>
      <c r="F3620" s="1" t="s">
        <v>792</v>
      </c>
      <c r="G3620" t="s">
        <v>162</v>
      </c>
      <c r="H3620" s="7" t="s">
        <v>758</v>
      </c>
      <c r="I3620" t="s">
        <v>163</v>
      </c>
      <c r="J3620" t="s">
        <v>164</v>
      </c>
      <c r="K3620" t="s">
        <v>169</v>
      </c>
      <c r="L3620" t="s">
        <v>28</v>
      </c>
      <c r="M3620">
        <v>2</v>
      </c>
      <c r="N3620">
        <v>56.718110000000003</v>
      </c>
      <c r="O3620">
        <v>-134.72178</v>
      </c>
      <c r="P3620">
        <v>3</v>
      </c>
      <c r="Q3620">
        <v>1</v>
      </c>
    </row>
    <row r="3621" spans="1:17" x14ac:dyDescent="0.25">
      <c r="A3621" s="1">
        <v>41514</v>
      </c>
      <c r="B3621" s="2">
        <f t="shared" si="224"/>
        <v>2013</v>
      </c>
      <c r="C3621" s="2">
        <f t="shared" si="225"/>
        <v>8</v>
      </c>
      <c r="D3621" s="2">
        <f t="shared" si="226"/>
        <v>28</v>
      </c>
      <c r="E3621" s="2">
        <f t="shared" si="227"/>
        <v>4</v>
      </c>
      <c r="F3621" s="1" t="s">
        <v>792</v>
      </c>
      <c r="G3621" t="s">
        <v>162</v>
      </c>
      <c r="H3621" s="7" t="s">
        <v>758</v>
      </c>
      <c r="I3621" t="s">
        <v>163</v>
      </c>
      <c r="J3621" t="s">
        <v>164</v>
      </c>
      <c r="K3621" t="s">
        <v>169</v>
      </c>
      <c r="L3621" t="s">
        <v>28</v>
      </c>
      <c r="M3621">
        <v>4</v>
      </c>
      <c r="N3621">
        <v>56.718110000000003</v>
      </c>
      <c r="O3621">
        <v>-134.72178</v>
      </c>
      <c r="P3621">
        <v>2</v>
      </c>
      <c r="Q3621">
        <v>1</v>
      </c>
    </row>
    <row r="3622" spans="1:17" x14ac:dyDescent="0.25">
      <c r="A3622" s="1">
        <v>42249</v>
      </c>
      <c r="B3622" s="2">
        <f t="shared" si="224"/>
        <v>2015</v>
      </c>
      <c r="C3622" s="2">
        <f t="shared" si="225"/>
        <v>9</v>
      </c>
      <c r="D3622" s="2">
        <f t="shared" si="226"/>
        <v>2</v>
      </c>
      <c r="E3622" s="2">
        <f t="shared" si="227"/>
        <v>4</v>
      </c>
      <c r="F3622" s="1" t="s">
        <v>792</v>
      </c>
      <c r="G3622" t="s">
        <v>162</v>
      </c>
      <c r="H3622" s="7" t="s">
        <v>758</v>
      </c>
      <c r="I3622" t="s">
        <v>163</v>
      </c>
      <c r="J3622" t="s">
        <v>164</v>
      </c>
      <c r="K3622" t="s">
        <v>68</v>
      </c>
      <c r="L3622" t="s">
        <v>28</v>
      </c>
      <c r="M3622">
        <v>3</v>
      </c>
      <c r="N3622">
        <v>56.718110000000003</v>
      </c>
      <c r="O3622">
        <v>-134.72178</v>
      </c>
      <c r="P3622">
        <v>7</v>
      </c>
      <c r="Q3622">
        <v>1</v>
      </c>
    </row>
    <row r="3623" spans="1:17" x14ac:dyDescent="0.25">
      <c r="A3623" s="1">
        <v>41059</v>
      </c>
      <c r="B3623" s="2">
        <f t="shared" si="224"/>
        <v>2012</v>
      </c>
      <c r="C3623" s="2">
        <f t="shared" si="225"/>
        <v>5</v>
      </c>
      <c r="D3623" s="2">
        <f t="shared" si="226"/>
        <v>30</v>
      </c>
      <c r="E3623" s="2">
        <f t="shared" si="227"/>
        <v>4</v>
      </c>
      <c r="F3623" s="1" t="s">
        <v>791</v>
      </c>
      <c r="G3623" t="s">
        <v>162</v>
      </c>
      <c r="H3623" s="7" t="s">
        <v>758</v>
      </c>
      <c r="I3623" t="s">
        <v>163</v>
      </c>
      <c r="J3623" t="s">
        <v>164</v>
      </c>
      <c r="K3623" t="s">
        <v>74</v>
      </c>
      <c r="L3623" t="s">
        <v>13</v>
      </c>
      <c r="M3623">
        <v>1</v>
      </c>
      <c r="N3623">
        <v>56.718110000000003</v>
      </c>
      <c r="O3623">
        <v>-134.72178</v>
      </c>
      <c r="P3623">
        <v>21</v>
      </c>
      <c r="Q3623">
        <v>4</v>
      </c>
    </row>
    <row r="3624" spans="1:17" x14ac:dyDescent="0.25">
      <c r="A3624" s="1">
        <v>41429</v>
      </c>
      <c r="B3624" s="2">
        <f t="shared" si="224"/>
        <v>2013</v>
      </c>
      <c r="C3624" s="2">
        <f t="shared" si="225"/>
        <v>6</v>
      </c>
      <c r="D3624" s="2">
        <f t="shared" si="226"/>
        <v>4</v>
      </c>
      <c r="E3624" s="2">
        <f t="shared" si="227"/>
        <v>3</v>
      </c>
      <c r="F3624" s="1" t="s">
        <v>792</v>
      </c>
      <c r="G3624" t="s">
        <v>162</v>
      </c>
      <c r="H3624" s="7" t="s">
        <v>758</v>
      </c>
      <c r="I3624" t="s">
        <v>163</v>
      </c>
      <c r="J3624" t="s">
        <v>164</v>
      </c>
      <c r="K3624" t="s">
        <v>169</v>
      </c>
      <c r="L3624" t="s">
        <v>13</v>
      </c>
      <c r="M3624">
        <v>1</v>
      </c>
      <c r="N3624">
        <v>56.718110000000003</v>
      </c>
      <c r="O3624">
        <v>-134.72178</v>
      </c>
      <c r="P3624">
        <v>2</v>
      </c>
      <c r="Q3624">
        <v>1</v>
      </c>
    </row>
    <row r="3625" spans="1:17" x14ac:dyDescent="0.25">
      <c r="A3625" s="1">
        <v>40714</v>
      </c>
      <c r="B3625" s="2">
        <f t="shared" si="224"/>
        <v>2011</v>
      </c>
      <c r="C3625" s="2">
        <f t="shared" si="225"/>
        <v>6</v>
      </c>
      <c r="D3625" s="2">
        <f t="shared" si="226"/>
        <v>20</v>
      </c>
      <c r="E3625" s="2">
        <f t="shared" si="227"/>
        <v>2</v>
      </c>
      <c r="F3625" s="1" t="s">
        <v>792</v>
      </c>
      <c r="G3625" t="s">
        <v>162</v>
      </c>
      <c r="H3625" s="7" t="s">
        <v>758</v>
      </c>
      <c r="I3625" t="s">
        <v>163</v>
      </c>
      <c r="J3625" t="s">
        <v>164</v>
      </c>
      <c r="K3625" t="s">
        <v>169</v>
      </c>
      <c r="L3625" t="s">
        <v>13</v>
      </c>
      <c r="M3625">
        <v>1</v>
      </c>
      <c r="N3625">
        <v>56.718110000000003</v>
      </c>
      <c r="O3625">
        <v>-134.72178</v>
      </c>
      <c r="P3625">
        <v>1</v>
      </c>
      <c r="Q3625">
        <v>1</v>
      </c>
    </row>
    <row r="3626" spans="1:17" x14ac:dyDescent="0.25">
      <c r="A3626" s="1">
        <v>41816</v>
      </c>
      <c r="B3626" s="2">
        <f t="shared" si="224"/>
        <v>2014</v>
      </c>
      <c r="C3626" s="2">
        <f t="shared" si="225"/>
        <v>6</v>
      </c>
      <c r="D3626" s="2">
        <f t="shared" si="226"/>
        <v>26</v>
      </c>
      <c r="E3626" s="2">
        <f t="shared" si="227"/>
        <v>5</v>
      </c>
      <c r="F3626" s="1" t="s">
        <v>792</v>
      </c>
      <c r="G3626" t="s">
        <v>162</v>
      </c>
      <c r="H3626" s="7" t="s">
        <v>758</v>
      </c>
      <c r="I3626" t="s">
        <v>163</v>
      </c>
      <c r="J3626" t="s">
        <v>164</v>
      </c>
      <c r="K3626" t="s">
        <v>169</v>
      </c>
      <c r="L3626" t="s">
        <v>13</v>
      </c>
      <c r="M3626">
        <v>1</v>
      </c>
      <c r="N3626">
        <v>56.718110000000003</v>
      </c>
      <c r="O3626">
        <v>-134.72178</v>
      </c>
      <c r="P3626">
        <v>3</v>
      </c>
      <c r="Q3626">
        <v>1</v>
      </c>
    </row>
    <row r="3627" spans="1:17" x14ac:dyDescent="0.25">
      <c r="A3627" s="1">
        <v>40773</v>
      </c>
      <c r="B3627" s="2">
        <f t="shared" si="224"/>
        <v>2011</v>
      </c>
      <c r="C3627" s="2">
        <f t="shared" si="225"/>
        <v>8</v>
      </c>
      <c r="D3627" s="2">
        <f t="shared" si="226"/>
        <v>18</v>
      </c>
      <c r="E3627" s="2">
        <f t="shared" si="227"/>
        <v>5</v>
      </c>
      <c r="F3627" s="1" t="s">
        <v>792</v>
      </c>
      <c r="G3627" t="s">
        <v>162</v>
      </c>
      <c r="H3627" s="7" t="s">
        <v>758</v>
      </c>
      <c r="I3627" t="s">
        <v>163</v>
      </c>
      <c r="J3627" t="s">
        <v>164</v>
      </c>
      <c r="K3627" t="s">
        <v>169</v>
      </c>
      <c r="L3627" t="s">
        <v>13</v>
      </c>
      <c r="M3627">
        <v>1</v>
      </c>
      <c r="N3627">
        <v>56.718110000000003</v>
      </c>
      <c r="O3627">
        <v>-134.72178</v>
      </c>
      <c r="P3627">
        <v>2</v>
      </c>
      <c r="Q3627">
        <v>1</v>
      </c>
    </row>
    <row r="3628" spans="1:17" x14ac:dyDescent="0.25">
      <c r="A3628" s="1">
        <v>41507</v>
      </c>
      <c r="B3628" s="2">
        <f t="shared" si="224"/>
        <v>2013</v>
      </c>
      <c r="C3628" s="2">
        <f t="shared" si="225"/>
        <v>8</v>
      </c>
      <c r="D3628" s="2">
        <f t="shared" si="226"/>
        <v>21</v>
      </c>
      <c r="E3628" s="2">
        <f t="shared" si="227"/>
        <v>4</v>
      </c>
      <c r="F3628" s="1" t="s">
        <v>792</v>
      </c>
      <c r="G3628" t="s">
        <v>162</v>
      </c>
      <c r="H3628" s="7" t="s">
        <v>758</v>
      </c>
      <c r="I3628" t="s">
        <v>163</v>
      </c>
      <c r="J3628" t="s">
        <v>164</v>
      </c>
      <c r="K3628" t="s">
        <v>68</v>
      </c>
      <c r="L3628" t="s">
        <v>13</v>
      </c>
      <c r="M3628">
        <v>1</v>
      </c>
      <c r="N3628">
        <v>56.718110000000003</v>
      </c>
      <c r="O3628">
        <v>-134.72178</v>
      </c>
      <c r="P3628">
        <v>2</v>
      </c>
      <c r="Q3628">
        <v>1</v>
      </c>
    </row>
    <row r="3629" spans="1:17" x14ac:dyDescent="0.25">
      <c r="A3629" s="1">
        <v>41751</v>
      </c>
      <c r="B3629" s="2">
        <f t="shared" si="224"/>
        <v>2014</v>
      </c>
      <c r="C3629" s="2">
        <f t="shared" si="225"/>
        <v>4</v>
      </c>
      <c r="D3629" s="2">
        <f t="shared" si="226"/>
        <v>22</v>
      </c>
      <c r="E3629" s="2">
        <f t="shared" si="227"/>
        <v>3</v>
      </c>
      <c r="F3629" s="1" t="s">
        <v>790</v>
      </c>
      <c r="G3629" t="s">
        <v>162</v>
      </c>
      <c r="H3629" s="7" t="s">
        <v>758</v>
      </c>
      <c r="I3629" t="s">
        <v>163</v>
      </c>
      <c r="J3629" t="s">
        <v>164</v>
      </c>
      <c r="K3629" t="s">
        <v>84</v>
      </c>
      <c r="L3629" t="s">
        <v>177</v>
      </c>
      <c r="M3629">
        <v>2</v>
      </c>
      <c r="N3629">
        <v>56.718110000000003</v>
      </c>
      <c r="O3629">
        <v>-134.72178</v>
      </c>
      <c r="P3629">
        <v>1</v>
      </c>
      <c r="Q3629">
        <v>1</v>
      </c>
    </row>
    <row r="3630" spans="1:17" x14ac:dyDescent="0.25">
      <c r="A3630" s="1">
        <v>40658</v>
      </c>
      <c r="B3630" s="2">
        <f t="shared" si="224"/>
        <v>2011</v>
      </c>
      <c r="C3630" s="2">
        <f t="shared" si="225"/>
        <v>4</v>
      </c>
      <c r="D3630" s="2">
        <f t="shared" si="226"/>
        <v>25</v>
      </c>
      <c r="E3630" s="2">
        <f t="shared" si="227"/>
        <v>2</v>
      </c>
      <c r="F3630" s="1" t="s">
        <v>791</v>
      </c>
      <c r="G3630" t="s">
        <v>162</v>
      </c>
      <c r="H3630" s="7" t="s">
        <v>758</v>
      </c>
      <c r="I3630" t="s">
        <v>163</v>
      </c>
      <c r="J3630" t="s">
        <v>164</v>
      </c>
      <c r="K3630" t="s">
        <v>84</v>
      </c>
      <c r="L3630" t="s">
        <v>177</v>
      </c>
      <c r="M3630">
        <v>3</v>
      </c>
      <c r="N3630">
        <v>56.718110000000003</v>
      </c>
      <c r="O3630">
        <v>-134.72178</v>
      </c>
      <c r="P3630">
        <v>1</v>
      </c>
      <c r="Q3630">
        <v>1</v>
      </c>
    </row>
    <row r="3631" spans="1:17" x14ac:dyDescent="0.25">
      <c r="A3631" s="1">
        <v>40669</v>
      </c>
      <c r="B3631" s="2">
        <f t="shared" si="224"/>
        <v>2011</v>
      </c>
      <c r="C3631" s="2">
        <f t="shared" si="225"/>
        <v>5</v>
      </c>
      <c r="D3631" s="2">
        <f t="shared" si="226"/>
        <v>6</v>
      </c>
      <c r="E3631" s="2">
        <f t="shared" si="227"/>
        <v>6</v>
      </c>
      <c r="F3631" s="1" t="s">
        <v>791</v>
      </c>
      <c r="G3631" t="s">
        <v>162</v>
      </c>
      <c r="H3631" s="7" t="s">
        <v>758</v>
      </c>
      <c r="I3631" t="s">
        <v>163</v>
      </c>
      <c r="J3631" t="s">
        <v>164</v>
      </c>
      <c r="K3631" t="s">
        <v>167</v>
      </c>
      <c r="L3631" t="s">
        <v>177</v>
      </c>
      <c r="M3631">
        <v>5</v>
      </c>
      <c r="N3631">
        <v>56.718110000000003</v>
      </c>
      <c r="O3631">
        <v>-134.72178</v>
      </c>
      <c r="P3631">
        <v>2</v>
      </c>
      <c r="Q3631">
        <v>1</v>
      </c>
    </row>
    <row r="3632" spans="1:17" x14ac:dyDescent="0.25">
      <c r="A3632" s="1">
        <v>40669</v>
      </c>
      <c r="B3632" s="2">
        <f t="shared" si="224"/>
        <v>2011</v>
      </c>
      <c r="C3632" s="2">
        <f t="shared" si="225"/>
        <v>5</v>
      </c>
      <c r="D3632" s="2">
        <f t="shared" si="226"/>
        <v>6</v>
      </c>
      <c r="E3632" s="2">
        <f t="shared" si="227"/>
        <v>6</v>
      </c>
      <c r="F3632" s="1" t="s">
        <v>791</v>
      </c>
      <c r="G3632" t="s">
        <v>162</v>
      </c>
      <c r="H3632" s="7" t="s">
        <v>758</v>
      </c>
      <c r="I3632" t="s">
        <v>163</v>
      </c>
      <c r="J3632" t="s">
        <v>164</v>
      </c>
      <c r="K3632" t="s">
        <v>167</v>
      </c>
      <c r="L3632" t="s">
        <v>177</v>
      </c>
      <c r="M3632">
        <v>4</v>
      </c>
      <c r="N3632">
        <v>56.718110000000003</v>
      </c>
      <c r="O3632">
        <v>-134.72178</v>
      </c>
      <c r="P3632">
        <v>2</v>
      </c>
      <c r="Q3632">
        <v>1</v>
      </c>
    </row>
    <row r="3633" spans="1:17" x14ac:dyDescent="0.25">
      <c r="A3633" s="1">
        <v>40670</v>
      </c>
      <c r="B3633" s="2">
        <f t="shared" si="224"/>
        <v>2011</v>
      </c>
      <c r="C3633" s="2">
        <f t="shared" si="225"/>
        <v>5</v>
      </c>
      <c r="D3633" s="2">
        <f t="shared" si="226"/>
        <v>7</v>
      </c>
      <c r="E3633" s="2">
        <f t="shared" si="227"/>
        <v>7</v>
      </c>
      <c r="F3633" s="1" t="s">
        <v>791</v>
      </c>
      <c r="G3633" t="s">
        <v>162</v>
      </c>
      <c r="H3633" s="7" t="s">
        <v>758</v>
      </c>
      <c r="I3633" t="s">
        <v>163</v>
      </c>
      <c r="J3633" t="s">
        <v>164</v>
      </c>
      <c r="K3633" t="s">
        <v>167</v>
      </c>
      <c r="L3633" t="s">
        <v>177</v>
      </c>
      <c r="M3633">
        <v>6</v>
      </c>
      <c r="N3633">
        <v>56.718110000000003</v>
      </c>
      <c r="O3633">
        <v>-134.72178</v>
      </c>
      <c r="P3633">
        <v>2</v>
      </c>
      <c r="Q3633">
        <v>1</v>
      </c>
    </row>
    <row r="3634" spans="1:17" x14ac:dyDescent="0.25">
      <c r="A3634" s="1">
        <v>41036</v>
      </c>
      <c r="B3634" s="2">
        <f t="shared" si="224"/>
        <v>2012</v>
      </c>
      <c r="C3634" s="2">
        <f t="shared" si="225"/>
        <v>5</v>
      </c>
      <c r="D3634" s="2">
        <f t="shared" si="226"/>
        <v>7</v>
      </c>
      <c r="E3634" s="2">
        <f t="shared" si="227"/>
        <v>2</v>
      </c>
      <c r="F3634" s="1" t="s">
        <v>791</v>
      </c>
      <c r="G3634" t="s">
        <v>162</v>
      </c>
      <c r="H3634" s="7" t="s">
        <v>758</v>
      </c>
      <c r="I3634" t="s">
        <v>163</v>
      </c>
      <c r="J3634" t="s">
        <v>164</v>
      </c>
      <c r="K3634" t="s">
        <v>167</v>
      </c>
      <c r="L3634" t="s">
        <v>177</v>
      </c>
      <c r="M3634">
        <v>5</v>
      </c>
      <c r="N3634">
        <v>56.718110000000003</v>
      </c>
      <c r="O3634">
        <v>-134.72178</v>
      </c>
      <c r="P3634">
        <v>2</v>
      </c>
      <c r="Q3634">
        <v>1</v>
      </c>
    </row>
    <row r="3635" spans="1:17" x14ac:dyDescent="0.25">
      <c r="A3635" s="1">
        <v>41036</v>
      </c>
      <c r="B3635" s="2">
        <f t="shared" si="224"/>
        <v>2012</v>
      </c>
      <c r="C3635" s="2">
        <f t="shared" si="225"/>
        <v>5</v>
      </c>
      <c r="D3635" s="2">
        <f t="shared" si="226"/>
        <v>7</v>
      </c>
      <c r="E3635" s="2">
        <f t="shared" si="227"/>
        <v>2</v>
      </c>
      <c r="F3635" s="1" t="s">
        <v>791</v>
      </c>
      <c r="G3635" t="s">
        <v>162</v>
      </c>
      <c r="H3635" s="7" t="s">
        <v>758</v>
      </c>
      <c r="I3635" t="s">
        <v>163</v>
      </c>
      <c r="J3635" t="s">
        <v>164</v>
      </c>
      <c r="K3635" t="s">
        <v>167</v>
      </c>
      <c r="L3635" t="s">
        <v>177</v>
      </c>
      <c r="M3635">
        <v>6</v>
      </c>
      <c r="N3635">
        <v>56.718110000000003</v>
      </c>
      <c r="O3635">
        <v>-134.72178</v>
      </c>
      <c r="P3635">
        <v>2</v>
      </c>
      <c r="Q3635">
        <v>1</v>
      </c>
    </row>
    <row r="3636" spans="1:17" x14ac:dyDescent="0.25">
      <c r="A3636" s="1">
        <v>40672</v>
      </c>
      <c r="B3636" s="2">
        <f t="shared" si="224"/>
        <v>2011</v>
      </c>
      <c r="C3636" s="2">
        <f t="shared" si="225"/>
        <v>5</v>
      </c>
      <c r="D3636" s="2">
        <f t="shared" si="226"/>
        <v>9</v>
      </c>
      <c r="E3636" s="2">
        <f t="shared" si="227"/>
        <v>2</v>
      </c>
      <c r="F3636" s="1" t="s">
        <v>791</v>
      </c>
      <c r="G3636" t="s">
        <v>162</v>
      </c>
      <c r="H3636" s="7" t="s">
        <v>758</v>
      </c>
      <c r="I3636" t="s">
        <v>163</v>
      </c>
      <c r="J3636" t="s">
        <v>164</v>
      </c>
      <c r="K3636" t="s">
        <v>167</v>
      </c>
      <c r="L3636" t="s">
        <v>177</v>
      </c>
      <c r="M3636">
        <v>8</v>
      </c>
      <c r="N3636">
        <v>56.718110000000003</v>
      </c>
      <c r="O3636">
        <v>-134.72178</v>
      </c>
      <c r="P3636">
        <v>2</v>
      </c>
      <c r="Q3636">
        <v>1</v>
      </c>
    </row>
    <row r="3637" spans="1:17" x14ac:dyDescent="0.25">
      <c r="A3637" s="1">
        <v>40673</v>
      </c>
      <c r="B3637" s="2">
        <f t="shared" si="224"/>
        <v>2011</v>
      </c>
      <c r="C3637" s="2">
        <f t="shared" si="225"/>
        <v>5</v>
      </c>
      <c r="D3637" s="2">
        <f t="shared" si="226"/>
        <v>10</v>
      </c>
      <c r="E3637" s="2">
        <f t="shared" si="227"/>
        <v>3</v>
      </c>
      <c r="F3637" s="1" t="s">
        <v>791</v>
      </c>
      <c r="G3637" t="s">
        <v>162</v>
      </c>
      <c r="H3637" s="7" t="s">
        <v>758</v>
      </c>
      <c r="I3637" t="s">
        <v>163</v>
      </c>
      <c r="J3637" t="s">
        <v>164</v>
      </c>
      <c r="K3637" t="s">
        <v>167</v>
      </c>
      <c r="L3637" t="s">
        <v>177</v>
      </c>
      <c r="M3637">
        <v>4</v>
      </c>
      <c r="N3637">
        <v>56.718110000000003</v>
      </c>
      <c r="O3637">
        <v>-134.72178</v>
      </c>
      <c r="P3637">
        <v>2</v>
      </c>
      <c r="Q3637">
        <v>1</v>
      </c>
    </row>
    <row r="3638" spans="1:17" x14ac:dyDescent="0.25">
      <c r="A3638" s="1">
        <v>42135</v>
      </c>
      <c r="B3638" s="2">
        <f t="shared" si="224"/>
        <v>2015</v>
      </c>
      <c r="C3638" s="2">
        <f t="shared" si="225"/>
        <v>5</v>
      </c>
      <c r="D3638" s="2">
        <f t="shared" si="226"/>
        <v>11</v>
      </c>
      <c r="E3638" s="2">
        <f t="shared" si="227"/>
        <v>2</v>
      </c>
      <c r="F3638" s="1" t="s">
        <v>791</v>
      </c>
      <c r="G3638" t="s">
        <v>162</v>
      </c>
      <c r="H3638" s="7" t="s">
        <v>758</v>
      </c>
      <c r="I3638" t="s">
        <v>163</v>
      </c>
      <c r="J3638" t="s">
        <v>164</v>
      </c>
      <c r="K3638" t="s">
        <v>167</v>
      </c>
      <c r="L3638" t="s">
        <v>177</v>
      </c>
      <c r="M3638">
        <v>6</v>
      </c>
      <c r="N3638">
        <v>56.718110000000003</v>
      </c>
      <c r="O3638">
        <v>-134.72178</v>
      </c>
      <c r="P3638">
        <v>1</v>
      </c>
      <c r="Q3638">
        <v>1</v>
      </c>
    </row>
    <row r="3639" spans="1:17" x14ac:dyDescent="0.25">
      <c r="A3639" s="1">
        <v>42136</v>
      </c>
      <c r="B3639" s="2">
        <f t="shared" si="224"/>
        <v>2015</v>
      </c>
      <c r="C3639" s="2">
        <f t="shared" si="225"/>
        <v>5</v>
      </c>
      <c r="D3639" s="2">
        <f t="shared" si="226"/>
        <v>12</v>
      </c>
      <c r="E3639" s="2">
        <f t="shared" si="227"/>
        <v>3</v>
      </c>
      <c r="F3639" s="1" t="s">
        <v>791</v>
      </c>
      <c r="G3639" t="s">
        <v>162</v>
      </c>
      <c r="H3639" s="7" t="s">
        <v>758</v>
      </c>
      <c r="I3639" t="s">
        <v>163</v>
      </c>
      <c r="J3639" t="s">
        <v>164</v>
      </c>
      <c r="K3639" t="s">
        <v>167</v>
      </c>
      <c r="L3639" t="s">
        <v>177</v>
      </c>
      <c r="M3639">
        <v>5</v>
      </c>
      <c r="N3639">
        <v>56.718110000000003</v>
      </c>
      <c r="O3639">
        <v>-134.72178</v>
      </c>
      <c r="P3639">
        <v>1</v>
      </c>
      <c r="Q3639">
        <v>1</v>
      </c>
    </row>
    <row r="3640" spans="1:17" x14ac:dyDescent="0.25">
      <c r="A3640" s="1">
        <v>42137</v>
      </c>
      <c r="B3640" s="2">
        <f t="shared" si="224"/>
        <v>2015</v>
      </c>
      <c r="C3640" s="2">
        <f t="shared" si="225"/>
        <v>5</v>
      </c>
      <c r="D3640" s="2">
        <f t="shared" si="226"/>
        <v>13</v>
      </c>
      <c r="E3640" s="2">
        <f t="shared" si="227"/>
        <v>4</v>
      </c>
      <c r="F3640" s="1" t="s">
        <v>791</v>
      </c>
      <c r="G3640" t="s">
        <v>162</v>
      </c>
      <c r="H3640" s="7" t="s">
        <v>758</v>
      </c>
      <c r="I3640" t="s">
        <v>163</v>
      </c>
      <c r="J3640" t="s">
        <v>164</v>
      </c>
      <c r="K3640" t="s">
        <v>167</v>
      </c>
      <c r="L3640" t="s">
        <v>177</v>
      </c>
      <c r="M3640">
        <v>4.5</v>
      </c>
      <c r="N3640">
        <v>56.718110000000003</v>
      </c>
      <c r="O3640">
        <v>-134.72178</v>
      </c>
      <c r="P3640">
        <v>1</v>
      </c>
      <c r="Q3640">
        <v>1</v>
      </c>
    </row>
    <row r="3641" spans="1:17" x14ac:dyDescent="0.25">
      <c r="A3641" s="1">
        <v>41773</v>
      </c>
      <c r="B3641" s="2">
        <f t="shared" si="224"/>
        <v>2014</v>
      </c>
      <c r="C3641" s="2">
        <f t="shared" si="225"/>
        <v>5</v>
      </c>
      <c r="D3641" s="2">
        <f t="shared" si="226"/>
        <v>14</v>
      </c>
      <c r="E3641" s="2">
        <f t="shared" si="227"/>
        <v>4</v>
      </c>
      <c r="F3641" s="1" t="s">
        <v>791</v>
      </c>
      <c r="G3641" t="s">
        <v>162</v>
      </c>
      <c r="H3641" s="7" t="s">
        <v>758</v>
      </c>
      <c r="I3641" t="s">
        <v>163</v>
      </c>
      <c r="J3641" t="s">
        <v>164</v>
      </c>
      <c r="K3641" t="s">
        <v>167</v>
      </c>
      <c r="L3641" t="s">
        <v>177</v>
      </c>
      <c r="M3641">
        <v>5</v>
      </c>
      <c r="N3641">
        <v>56.718110000000003</v>
      </c>
      <c r="O3641">
        <v>-134.72178</v>
      </c>
      <c r="P3641">
        <v>2</v>
      </c>
      <c r="Q3641">
        <v>1</v>
      </c>
    </row>
    <row r="3642" spans="1:17" x14ac:dyDescent="0.25">
      <c r="A3642" s="1">
        <v>41774</v>
      </c>
      <c r="B3642" s="2">
        <f t="shared" si="224"/>
        <v>2014</v>
      </c>
      <c r="C3642" s="2">
        <f t="shared" si="225"/>
        <v>5</v>
      </c>
      <c r="D3642" s="2">
        <f t="shared" si="226"/>
        <v>15</v>
      </c>
      <c r="E3642" s="2">
        <f t="shared" si="227"/>
        <v>5</v>
      </c>
      <c r="F3642" s="1" t="s">
        <v>791</v>
      </c>
      <c r="G3642" t="s">
        <v>162</v>
      </c>
      <c r="H3642" s="7" t="s">
        <v>758</v>
      </c>
      <c r="I3642" t="s">
        <v>163</v>
      </c>
      <c r="J3642" t="s">
        <v>164</v>
      </c>
      <c r="K3642" t="s">
        <v>167</v>
      </c>
      <c r="L3642" t="s">
        <v>177</v>
      </c>
      <c r="M3642">
        <v>2.75</v>
      </c>
      <c r="N3642">
        <v>56.718110000000003</v>
      </c>
      <c r="O3642">
        <v>-134.72178</v>
      </c>
      <c r="P3642">
        <v>2</v>
      </c>
      <c r="Q3642">
        <v>1</v>
      </c>
    </row>
    <row r="3643" spans="1:17" x14ac:dyDescent="0.25">
      <c r="A3643" s="1">
        <v>40680</v>
      </c>
      <c r="B3643" s="2">
        <f t="shared" si="224"/>
        <v>2011</v>
      </c>
      <c r="C3643" s="2">
        <f t="shared" si="225"/>
        <v>5</v>
      </c>
      <c r="D3643" s="2">
        <f t="shared" si="226"/>
        <v>17</v>
      </c>
      <c r="E3643" s="2">
        <f t="shared" si="227"/>
        <v>3</v>
      </c>
      <c r="F3643" s="1" t="s">
        <v>791</v>
      </c>
      <c r="G3643" t="s">
        <v>162</v>
      </c>
      <c r="H3643" s="7" t="s">
        <v>758</v>
      </c>
      <c r="I3643" t="s">
        <v>163</v>
      </c>
      <c r="J3643" t="s">
        <v>164</v>
      </c>
      <c r="K3643" t="s">
        <v>167</v>
      </c>
      <c r="L3643" t="s">
        <v>177</v>
      </c>
      <c r="M3643">
        <v>4</v>
      </c>
      <c r="N3643">
        <v>56.718110000000003</v>
      </c>
      <c r="O3643">
        <v>-134.72178</v>
      </c>
      <c r="P3643">
        <v>2</v>
      </c>
      <c r="Q3643">
        <v>1</v>
      </c>
    </row>
    <row r="3644" spans="1:17" x14ac:dyDescent="0.25">
      <c r="A3644" s="1">
        <v>41413</v>
      </c>
      <c r="B3644" s="2">
        <f t="shared" si="224"/>
        <v>2013</v>
      </c>
      <c r="C3644" s="2">
        <f t="shared" si="225"/>
        <v>5</v>
      </c>
      <c r="D3644" s="2">
        <f t="shared" si="226"/>
        <v>19</v>
      </c>
      <c r="E3644" s="2">
        <f t="shared" si="227"/>
        <v>1</v>
      </c>
      <c r="F3644" s="1" t="s">
        <v>791</v>
      </c>
      <c r="G3644" t="s">
        <v>162</v>
      </c>
      <c r="H3644" s="7" t="s">
        <v>758</v>
      </c>
      <c r="I3644" t="s">
        <v>163</v>
      </c>
      <c r="J3644" t="s">
        <v>164</v>
      </c>
      <c r="K3644" t="s">
        <v>167</v>
      </c>
      <c r="L3644" t="s">
        <v>177</v>
      </c>
      <c r="M3644">
        <v>7</v>
      </c>
      <c r="N3644">
        <v>56.718110000000003</v>
      </c>
      <c r="O3644">
        <v>-134.72178</v>
      </c>
      <c r="P3644">
        <v>2</v>
      </c>
      <c r="Q3644">
        <v>1</v>
      </c>
    </row>
    <row r="3645" spans="1:17" x14ac:dyDescent="0.25">
      <c r="A3645" s="1">
        <v>41413</v>
      </c>
      <c r="B3645" s="2">
        <f t="shared" si="224"/>
        <v>2013</v>
      </c>
      <c r="C3645" s="2">
        <f t="shared" si="225"/>
        <v>5</v>
      </c>
      <c r="D3645" s="2">
        <f t="shared" si="226"/>
        <v>19</v>
      </c>
      <c r="E3645" s="2">
        <f t="shared" si="227"/>
        <v>1</v>
      </c>
      <c r="F3645" s="1" t="s">
        <v>791</v>
      </c>
      <c r="G3645" t="s">
        <v>162</v>
      </c>
      <c r="H3645" s="7" t="s">
        <v>758</v>
      </c>
      <c r="I3645" t="s">
        <v>163</v>
      </c>
      <c r="J3645" t="s">
        <v>164</v>
      </c>
      <c r="K3645" t="s">
        <v>167</v>
      </c>
      <c r="L3645" t="s">
        <v>177</v>
      </c>
      <c r="M3645">
        <v>7</v>
      </c>
      <c r="N3645">
        <v>56.718110000000003</v>
      </c>
      <c r="O3645">
        <v>-134.72178</v>
      </c>
      <c r="P3645">
        <v>2</v>
      </c>
      <c r="Q3645">
        <v>1</v>
      </c>
    </row>
    <row r="3646" spans="1:17" x14ac:dyDescent="0.25">
      <c r="A3646" s="1">
        <v>41049</v>
      </c>
      <c r="B3646" s="2">
        <f t="shared" si="224"/>
        <v>2012</v>
      </c>
      <c r="C3646" s="2">
        <f t="shared" si="225"/>
        <v>5</v>
      </c>
      <c r="D3646" s="2">
        <f t="shared" si="226"/>
        <v>20</v>
      </c>
      <c r="E3646" s="2">
        <f t="shared" si="227"/>
        <v>1</v>
      </c>
      <c r="F3646" s="1" t="s">
        <v>791</v>
      </c>
      <c r="G3646" t="s">
        <v>162</v>
      </c>
      <c r="H3646" s="7" t="s">
        <v>758</v>
      </c>
      <c r="I3646" t="s">
        <v>163</v>
      </c>
      <c r="J3646" t="s">
        <v>164</v>
      </c>
      <c r="K3646" t="s">
        <v>84</v>
      </c>
      <c r="L3646" t="s">
        <v>177</v>
      </c>
      <c r="M3646">
        <v>4</v>
      </c>
      <c r="N3646">
        <v>56.718110000000003</v>
      </c>
      <c r="O3646">
        <v>-134.72178</v>
      </c>
      <c r="P3646">
        <v>2</v>
      </c>
      <c r="Q3646">
        <v>1</v>
      </c>
    </row>
    <row r="3647" spans="1:17" x14ac:dyDescent="0.25">
      <c r="A3647" s="1">
        <v>41414</v>
      </c>
      <c r="B3647" s="2">
        <f t="shared" si="224"/>
        <v>2013</v>
      </c>
      <c r="C3647" s="2">
        <f t="shared" si="225"/>
        <v>5</v>
      </c>
      <c r="D3647" s="2">
        <f t="shared" si="226"/>
        <v>20</v>
      </c>
      <c r="E3647" s="2">
        <f t="shared" si="227"/>
        <v>2</v>
      </c>
      <c r="F3647" s="1" t="s">
        <v>791</v>
      </c>
      <c r="G3647" t="s">
        <v>162</v>
      </c>
      <c r="H3647" s="7" t="s">
        <v>758</v>
      </c>
      <c r="I3647" t="s">
        <v>163</v>
      </c>
      <c r="J3647" t="s">
        <v>164</v>
      </c>
      <c r="K3647" t="s">
        <v>167</v>
      </c>
      <c r="L3647" t="s">
        <v>177</v>
      </c>
      <c r="M3647">
        <v>3</v>
      </c>
      <c r="N3647">
        <v>56.718110000000003</v>
      </c>
      <c r="O3647">
        <v>-134.72178</v>
      </c>
      <c r="P3647">
        <v>2</v>
      </c>
      <c r="Q3647">
        <v>1</v>
      </c>
    </row>
    <row r="3648" spans="1:17" x14ac:dyDescent="0.25">
      <c r="A3648" s="1">
        <v>41414</v>
      </c>
      <c r="B3648" s="2">
        <f t="shared" si="224"/>
        <v>2013</v>
      </c>
      <c r="C3648" s="2">
        <f t="shared" si="225"/>
        <v>5</v>
      </c>
      <c r="D3648" s="2">
        <f t="shared" si="226"/>
        <v>20</v>
      </c>
      <c r="E3648" s="2">
        <f t="shared" si="227"/>
        <v>2</v>
      </c>
      <c r="F3648" s="1" t="s">
        <v>791</v>
      </c>
      <c r="G3648" t="s">
        <v>162</v>
      </c>
      <c r="H3648" s="7" t="s">
        <v>758</v>
      </c>
      <c r="I3648" t="s">
        <v>163</v>
      </c>
      <c r="J3648" t="s">
        <v>164</v>
      </c>
      <c r="K3648" t="s">
        <v>167</v>
      </c>
      <c r="L3648" t="s">
        <v>177</v>
      </c>
      <c r="M3648">
        <v>3</v>
      </c>
      <c r="N3648">
        <v>56.718110000000003</v>
      </c>
      <c r="O3648">
        <v>-134.72178</v>
      </c>
      <c r="P3648">
        <v>2</v>
      </c>
      <c r="Q3648">
        <v>1</v>
      </c>
    </row>
    <row r="3649" spans="1:17" x14ac:dyDescent="0.25">
      <c r="A3649" s="1">
        <v>42144</v>
      </c>
      <c r="B3649" s="2">
        <f t="shared" si="224"/>
        <v>2015</v>
      </c>
      <c r="C3649" s="2">
        <f t="shared" si="225"/>
        <v>5</v>
      </c>
      <c r="D3649" s="2">
        <f t="shared" si="226"/>
        <v>20</v>
      </c>
      <c r="E3649" s="2">
        <f t="shared" si="227"/>
        <v>4</v>
      </c>
      <c r="F3649" s="1" t="s">
        <v>791</v>
      </c>
      <c r="G3649" t="s">
        <v>162</v>
      </c>
      <c r="H3649" s="7" t="s">
        <v>758</v>
      </c>
      <c r="I3649" t="s">
        <v>163</v>
      </c>
      <c r="J3649" t="s">
        <v>164</v>
      </c>
      <c r="K3649" t="s">
        <v>167</v>
      </c>
      <c r="L3649" t="s">
        <v>177</v>
      </c>
      <c r="M3649">
        <v>4.5</v>
      </c>
      <c r="N3649">
        <v>56.718110000000003</v>
      </c>
      <c r="O3649">
        <v>-134.72178</v>
      </c>
      <c r="P3649">
        <v>1</v>
      </c>
      <c r="Q3649">
        <v>1</v>
      </c>
    </row>
    <row r="3650" spans="1:17" x14ac:dyDescent="0.25">
      <c r="A3650" s="1">
        <v>40684</v>
      </c>
      <c r="B3650" s="2">
        <f t="shared" ref="B3650:B3713" si="228">YEAR(A3650)</f>
        <v>2011</v>
      </c>
      <c r="C3650" s="2">
        <f t="shared" ref="C3650:C3713" si="229">MONTH(A3650)</f>
        <v>5</v>
      </c>
      <c r="D3650" s="2">
        <f t="shared" ref="D3650:D3713" si="230">DAY(A3650)</f>
        <v>21</v>
      </c>
      <c r="E3650" s="2">
        <f t="shared" ref="E3650:E3713" si="231">WEEKDAY(A3650)</f>
        <v>7</v>
      </c>
      <c r="F3650" s="1" t="s">
        <v>791</v>
      </c>
      <c r="G3650" t="s">
        <v>162</v>
      </c>
      <c r="H3650" s="7" t="s">
        <v>758</v>
      </c>
      <c r="I3650" t="s">
        <v>163</v>
      </c>
      <c r="J3650" t="s">
        <v>164</v>
      </c>
      <c r="K3650" t="s">
        <v>167</v>
      </c>
      <c r="L3650" t="s">
        <v>177</v>
      </c>
      <c r="M3650">
        <v>4</v>
      </c>
      <c r="N3650">
        <v>56.718110000000003</v>
      </c>
      <c r="O3650">
        <v>-134.72178</v>
      </c>
      <c r="P3650">
        <v>1</v>
      </c>
      <c r="Q3650">
        <v>1</v>
      </c>
    </row>
    <row r="3651" spans="1:17" x14ac:dyDescent="0.25">
      <c r="A3651" s="1">
        <v>41050</v>
      </c>
      <c r="B3651" s="2">
        <f t="shared" si="228"/>
        <v>2012</v>
      </c>
      <c r="C3651" s="2">
        <f t="shared" si="229"/>
        <v>5</v>
      </c>
      <c r="D3651" s="2">
        <f t="shared" si="230"/>
        <v>21</v>
      </c>
      <c r="E3651" s="2">
        <f t="shared" si="231"/>
        <v>2</v>
      </c>
      <c r="F3651" s="1" t="s">
        <v>791</v>
      </c>
      <c r="G3651" t="s">
        <v>162</v>
      </c>
      <c r="H3651" s="7" t="s">
        <v>758</v>
      </c>
      <c r="I3651" t="s">
        <v>163</v>
      </c>
      <c r="J3651" t="s">
        <v>164</v>
      </c>
      <c r="K3651" t="s">
        <v>84</v>
      </c>
      <c r="L3651" t="s">
        <v>177</v>
      </c>
      <c r="M3651">
        <v>4</v>
      </c>
      <c r="N3651">
        <v>56.718110000000003</v>
      </c>
      <c r="O3651">
        <v>-134.72178</v>
      </c>
      <c r="P3651">
        <v>1</v>
      </c>
      <c r="Q3651">
        <v>1</v>
      </c>
    </row>
    <row r="3652" spans="1:17" x14ac:dyDescent="0.25">
      <c r="A3652" s="1">
        <v>41050</v>
      </c>
      <c r="B3652" s="2">
        <f t="shared" si="228"/>
        <v>2012</v>
      </c>
      <c r="C3652" s="2">
        <f t="shared" si="229"/>
        <v>5</v>
      </c>
      <c r="D3652" s="2">
        <f t="shared" si="230"/>
        <v>21</v>
      </c>
      <c r="E3652" s="2">
        <f t="shared" si="231"/>
        <v>2</v>
      </c>
      <c r="F3652" s="1" t="s">
        <v>791</v>
      </c>
      <c r="G3652" t="s">
        <v>162</v>
      </c>
      <c r="H3652" s="7" t="s">
        <v>758</v>
      </c>
      <c r="I3652" t="s">
        <v>163</v>
      </c>
      <c r="J3652" t="s">
        <v>164</v>
      </c>
      <c r="K3652" t="s">
        <v>84</v>
      </c>
      <c r="L3652" t="s">
        <v>177</v>
      </c>
      <c r="M3652">
        <v>5</v>
      </c>
      <c r="N3652">
        <v>56.718110000000003</v>
      </c>
      <c r="O3652">
        <v>-134.72178</v>
      </c>
      <c r="P3652">
        <v>2</v>
      </c>
      <c r="Q3652">
        <v>1</v>
      </c>
    </row>
    <row r="3653" spans="1:17" x14ac:dyDescent="0.25">
      <c r="A3653" s="1">
        <v>40684</v>
      </c>
      <c r="B3653" s="2">
        <f t="shared" si="228"/>
        <v>2011</v>
      </c>
      <c r="C3653" s="2">
        <f t="shared" si="229"/>
        <v>5</v>
      </c>
      <c r="D3653" s="2">
        <f t="shared" si="230"/>
        <v>21</v>
      </c>
      <c r="E3653" s="2">
        <f t="shared" si="231"/>
        <v>7</v>
      </c>
      <c r="F3653" s="1" t="s">
        <v>791</v>
      </c>
      <c r="G3653" t="s">
        <v>162</v>
      </c>
      <c r="H3653" s="7" t="s">
        <v>758</v>
      </c>
      <c r="I3653" t="s">
        <v>163</v>
      </c>
      <c r="J3653" t="s">
        <v>164</v>
      </c>
      <c r="K3653" t="s">
        <v>84</v>
      </c>
      <c r="L3653" t="s">
        <v>177</v>
      </c>
      <c r="M3653">
        <v>2</v>
      </c>
      <c r="N3653">
        <v>56.718110000000003</v>
      </c>
      <c r="O3653">
        <v>-134.72178</v>
      </c>
      <c r="P3653">
        <v>1</v>
      </c>
      <c r="Q3653">
        <v>1</v>
      </c>
    </row>
    <row r="3654" spans="1:17" x14ac:dyDescent="0.25">
      <c r="A3654" s="1">
        <v>41055</v>
      </c>
      <c r="B3654" s="2">
        <f t="shared" si="228"/>
        <v>2012</v>
      </c>
      <c r="C3654" s="2">
        <f t="shared" si="229"/>
        <v>5</v>
      </c>
      <c r="D3654" s="2">
        <f t="shared" si="230"/>
        <v>26</v>
      </c>
      <c r="E3654" s="2">
        <f t="shared" si="231"/>
        <v>7</v>
      </c>
      <c r="F3654" s="1" t="s">
        <v>791</v>
      </c>
      <c r="G3654" t="s">
        <v>162</v>
      </c>
      <c r="H3654" s="7" t="s">
        <v>758</v>
      </c>
      <c r="I3654" t="s">
        <v>163</v>
      </c>
      <c r="J3654" t="s">
        <v>164</v>
      </c>
      <c r="K3654" t="s">
        <v>84</v>
      </c>
      <c r="L3654" t="s">
        <v>177</v>
      </c>
      <c r="M3654">
        <v>4</v>
      </c>
      <c r="N3654">
        <v>56.718110000000003</v>
      </c>
      <c r="O3654">
        <v>-134.72178</v>
      </c>
      <c r="P3654">
        <v>2</v>
      </c>
      <c r="Q3654">
        <v>1</v>
      </c>
    </row>
    <row r="3655" spans="1:17" x14ac:dyDescent="0.25">
      <c r="A3655" s="1">
        <v>41056</v>
      </c>
      <c r="B3655" s="2">
        <f t="shared" si="228"/>
        <v>2012</v>
      </c>
      <c r="C3655" s="2">
        <f t="shared" si="229"/>
        <v>5</v>
      </c>
      <c r="D3655" s="2">
        <f t="shared" si="230"/>
        <v>27</v>
      </c>
      <c r="E3655" s="2">
        <f t="shared" si="231"/>
        <v>1</v>
      </c>
      <c r="F3655" s="1" t="s">
        <v>791</v>
      </c>
      <c r="G3655" t="s">
        <v>162</v>
      </c>
      <c r="H3655" s="7" t="s">
        <v>758</v>
      </c>
      <c r="I3655" t="s">
        <v>163</v>
      </c>
      <c r="J3655" t="s">
        <v>164</v>
      </c>
      <c r="K3655" t="s">
        <v>84</v>
      </c>
      <c r="L3655" t="s">
        <v>177</v>
      </c>
      <c r="M3655">
        <v>4</v>
      </c>
      <c r="N3655">
        <v>56.718110000000003</v>
      </c>
      <c r="O3655">
        <v>-134.72178</v>
      </c>
      <c r="P3655">
        <v>3</v>
      </c>
      <c r="Q3655">
        <v>1</v>
      </c>
    </row>
    <row r="3656" spans="1:17" x14ac:dyDescent="0.25">
      <c r="A3656" s="1">
        <v>41424</v>
      </c>
      <c r="B3656" s="2">
        <f t="shared" si="228"/>
        <v>2013</v>
      </c>
      <c r="C3656" s="2">
        <f t="shared" si="229"/>
        <v>5</v>
      </c>
      <c r="D3656" s="2">
        <f t="shared" si="230"/>
        <v>30</v>
      </c>
      <c r="E3656" s="2">
        <f t="shared" si="231"/>
        <v>5</v>
      </c>
      <c r="F3656" s="1" t="s">
        <v>791</v>
      </c>
      <c r="G3656" t="s">
        <v>162</v>
      </c>
      <c r="H3656" s="7" t="s">
        <v>758</v>
      </c>
      <c r="I3656" t="s">
        <v>163</v>
      </c>
      <c r="J3656" t="s">
        <v>164</v>
      </c>
      <c r="K3656" t="s">
        <v>167</v>
      </c>
      <c r="L3656" t="s">
        <v>177</v>
      </c>
      <c r="M3656">
        <v>7</v>
      </c>
      <c r="N3656">
        <v>56.718110000000003</v>
      </c>
      <c r="O3656">
        <v>-134.72178</v>
      </c>
      <c r="P3656">
        <v>2</v>
      </c>
      <c r="Q3656">
        <v>1</v>
      </c>
    </row>
    <row r="3657" spans="1:17" x14ac:dyDescent="0.25">
      <c r="A3657" s="1">
        <v>41897</v>
      </c>
      <c r="B3657" s="2">
        <f t="shared" si="228"/>
        <v>2014</v>
      </c>
      <c r="C3657" s="2">
        <f t="shared" si="229"/>
        <v>9</v>
      </c>
      <c r="D3657" s="2">
        <f t="shared" si="230"/>
        <v>15</v>
      </c>
      <c r="E3657" s="2">
        <f t="shared" si="231"/>
        <v>2</v>
      </c>
      <c r="F3657" s="1" t="s">
        <v>793</v>
      </c>
      <c r="G3657" t="s">
        <v>162</v>
      </c>
      <c r="H3657" s="7" t="s">
        <v>758</v>
      </c>
      <c r="I3657" t="s">
        <v>163</v>
      </c>
      <c r="J3657" t="s">
        <v>164</v>
      </c>
      <c r="K3657" t="s">
        <v>167</v>
      </c>
      <c r="L3657" t="s">
        <v>177</v>
      </c>
      <c r="M3657">
        <v>6</v>
      </c>
      <c r="N3657">
        <v>56.718110000000003</v>
      </c>
      <c r="O3657">
        <v>-134.72178</v>
      </c>
      <c r="P3657">
        <v>3</v>
      </c>
      <c r="Q3657">
        <v>1</v>
      </c>
    </row>
    <row r="3658" spans="1:17" x14ac:dyDescent="0.25">
      <c r="A3658" s="1">
        <v>42262</v>
      </c>
      <c r="B3658" s="2">
        <f t="shared" si="228"/>
        <v>2015</v>
      </c>
      <c r="C3658" s="2">
        <f t="shared" si="229"/>
        <v>9</v>
      </c>
      <c r="D3658" s="2">
        <f t="shared" si="230"/>
        <v>15</v>
      </c>
      <c r="E3658" s="2">
        <f t="shared" si="231"/>
        <v>3</v>
      </c>
      <c r="F3658" s="1" t="s">
        <v>793</v>
      </c>
      <c r="G3658" t="s">
        <v>162</v>
      </c>
      <c r="H3658" s="7" t="s">
        <v>758</v>
      </c>
      <c r="I3658" t="s">
        <v>163</v>
      </c>
      <c r="J3658" t="s">
        <v>164</v>
      </c>
      <c r="K3658" t="s">
        <v>167</v>
      </c>
      <c r="L3658" t="s">
        <v>177</v>
      </c>
      <c r="M3658">
        <v>5</v>
      </c>
      <c r="N3658">
        <v>56.718110000000003</v>
      </c>
      <c r="O3658">
        <v>-134.72178</v>
      </c>
      <c r="P3658">
        <v>1</v>
      </c>
      <c r="Q3658">
        <v>1</v>
      </c>
    </row>
    <row r="3659" spans="1:17" x14ac:dyDescent="0.25">
      <c r="A3659" s="1">
        <v>42263</v>
      </c>
      <c r="B3659" s="2">
        <f t="shared" si="228"/>
        <v>2015</v>
      </c>
      <c r="C3659" s="2">
        <f t="shared" si="229"/>
        <v>9</v>
      </c>
      <c r="D3659" s="2">
        <f t="shared" si="230"/>
        <v>16</v>
      </c>
      <c r="E3659" s="2">
        <f t="shared" si="231"/>
        <v>4</v>
      </c>
      <c r="F3659" s="1" t="s">
        <v>793</v>
      </c>
      <c r="G3659" t="s">
        <v>162</v>
      </c>
      <c r="H3659" s="7" t="s">
        <v>758</v>
      </c>
      <c r="I3659" t="s">
        <v>163</v>
      </c>
      <c r="J3659" t="s">
        <v>164</v>
      </c>
      <c r="K3659" t="s">
        <v>167</v>
      </c>
      <c r="L3659" t="s">
        <v>177</v>
      </c>
      <c r="M3659">
        <v>4</v>
      </c>
      <c r="N3659">
        <v>56.718110000000003</v>
      </c>
      <c r="O3659">
        <v>-134.72178</v>
      </c>
      <c r="P3659">
        <v>2</v>
      </c>
      <c r="Q3659">
        <v>2</v>
      </c>
    </row>
    <row r="3660" spans="1:17" x14ac:dyDescent="0.25">
      <c r="A3660" s="1">
        <v>40803</v>
      </c>
      <c r="B3660" s="2">
        <f t="shared" si="228"/>
        <v>2011</v>
      </c>
      <c r="C3660" s="2">
        <f t="shared" si="229"/>
        <v>9</v>
      </c>
      <c r="D3660" s="2">
        <f t="shared" si="230"/>
        <v>17</v>
      </c>
      <c r="E3660" s="2">
        <f t="shared" si="231"/>
        <v>7</v>
      </c>
      <c r="F3660" s="1" t="s">
        <v>793</v>
      </c>
      <c r="G3660" t="s">
        <v>162</v>
      </c>
      <c r="H3660" s="7" t="s">
        <v>758</v>
      </c>
      <c r="I3660" t="s">
        <v>163</v>
      </c>
      <c r="J3660" t="s">
        <v>164</v>
      </c>
      <c r="K3660" t="s">
        <v>167</v>
      </c>
      <c r="L3660" t="s">
        <v>177</v>
      </c>
      <c r="M3660">
        <v>4</v>
      </c>
      <c r="N3660">
        <v>56.718110000000003</v>
      </c>
      <c r="O3660">
        <v>-134.72178</v>
      </c>
      <c r="P3660">
        <v>2</v>
      </c>
      <c r="Q3660">
        <v>1</v>
      </c>
    </row>
    <row r="3661" spans="1:17" x14ac:dyDescent="0.25">
      <c r="A3661" s="1">
        <v>41169</v>
      </c>
      <c r="B3661" s="2">
        <f t="shared" si="228"/>
        <v>2012</v>
      </c>
      <c r="C3661" s="2">
        <f t="shared" si="229"/>
        <v>9</v>
      </c>
      <c r="D3661" s="2">
        <f t="shared" si="230"/>
        <v>17</v>
      </c>
      <c r="E3661" s="2">
        <f t="shared" si="231"/>
        <v>2</v>
      </c>
      <c r="F3661" s="1" t="s">
        <v>793</v>
      </c>
      <c r="G3661" t="s">
        <v>162</v>
      </c>
      <c r="H3661" s="7" t="s">
        <v>758</v>
      </c>
      <c r="I3661" t="s">
        <v>163</v>
      </c>
      <c r="J3661" t="s">
        <v>164</v>
      </c>
      <c r="K3661" t="s">
        <v>167</v>
      </c>
      <c r="L3661" t="s">
        <v>177</v>
      </c>
      <c r="M3661">
        <v>5</v>
      </c>
      <c r="N3661">
        <v>56.718110000000003</v>
      </c>
      <c r="O3661">
        <v>-134.72178</v>
      </c>
      <c r="P3661">
        <v>2</v>
      </c>
      <c r="Q3661">
        <v>1</v>
      </c>
    </row>
    <row r="3662" spans="1:17" x14ac:dyDescent="0.25">
      <c r="A3662" s="1">
        <v>41534</v>
      </c>
      <c r="B3662" s="2">
        <f t="shared" si="228"/>
        <v>2013</v>
      </c>
      <c r="C3662" s="2">
        <f t="shared" si="229"/>
        <v>9</v>
      </c>
      <c r="D3662" s="2">
        <f t="shared" si="230"/>
        <v>17</v>
      </c>
      <c r="E3662" s="2">
        <f t="shared" si="231"/>
        <v>3</v>
      </c>
      <c r="F3662" s="1" t="s">
        <v>793</v>
      </c>
      <c r="G3662" t="s">
        <v>162</v>
      </c>
      <c r="H3662" s="7" t="s">
        <v>758</v>
      </c>
      <c r="I3662" t="s">
        <v>163</v>
      </c>
      <c r="J3662" t="s">
        <v>164</v>
      </c>
      <c r="K3662" t="s">
        <v>167</v>
      </c>
      <c r="L3662" t="s">
        <v>177</v>
      </c>
      <c r="M3662">
        <v>3</v>
      </c>
      <c r="N3662">
        <v>56.718110000000003</v>
      </c>
      <c r="O3662">
        <v>-134.72178</v>
      </c>
      <c r="P3662">
        <v>2</v>
      </c>
      <c r="Q3662">
        <v>1</v>
      </c>
    </row>
    <row r="3663" spans="1:17" x14ac:dyDescent="0.25">
      <c r="A3663" s="1">
        <v>42264</v>
      </c>
      <c r="B3663" s="2">
        <f t="shared" si="228"/>
        <v>2015</v>
      </c>
      <c r="C3663" s="2">
        <f t="shared" si="229"/>
        <v>9</v>
      </c>
      <c r="D3663" s="2">
        <f t="shared" si="230"/>
        <v>17</v>
      </c>
      <c r="E3663" s="2">
        <f t="shared" si="231"/>
        <v>5</v>
      </c>
      <c r="F3663" s="1" t="s">
        <v>793</v>
      </c>
      <c r="G3663" t="s">
        <v>162</v>
      </c>
      <c r="H3663" s="7" t="s">
        <v>758</v>
      </c>
      <c r="I3663" t="s">
        <v>163</v>
      </c>
      <c r="J3663" t="s">
        <v>164</v>
      </c>
      <c r="K3663" t="s">
        <v>167</v>
      </c>
      <c r="L3663" t="s">
        <v>177</v>
      </c>
      <c r="M3663">
        <v>5.5</v>
      </c>
      <c r="N3663">
        <v>56.718110000000003</v>
      </c>
      <c r="O3663">
        <v>-134.72178</v>
      </c>
      <c r="P3663">
        <v>1</v>
      </c>
      <c r="Q3663">
        <v>1</v>
      </c>
    </row>
    <row r="3664" spans="1:17" x14ac:dyDescent="0.25">
      <c r="A3664" s="1">
        <v>41170</v>
      </c>
      <c r="B3664" s="2">
        <f t="shared" si="228"/>
        <v>2012</v>
      </c>
      <c r="C3664" s="2">
        <f t="shared" si="229"/>
        <v>9</v>
      </c>
      <c r="D3664" s="2">
        <f t="shared" si="230"/>
        <v>18</v>
      </c>
      <c r="E3664" s="2">
        <f t="shared" si="231"/>
        <v>3</v>
      </c>
      <c r="F3664" s="1" t="s">
        <v>793</v>
      </c>
      <c r="G3664" t="s">
        <v>162</v>
      </c>
      <c r="H3664" s="7" t="s">
        <v>758</v>
      </c>
      <c r="I3664" t="s">
        <v>163</v>
      </c>
      <c r="J3664" t="s">
        <v>164</v>
      </c>
      <c r="K3664" t="s">
        <v>167</v>
      </c>
      <c r="L3664" t="s">
        <v>177</v>
      </c>
      <c r="M3664">
        <v>7</v>
      </c>
      <c r="N3664">
        <v>56.718110000000003</v>
      </c>
      <c r="O3664">
        <v>-134.72178</v>
      </c>
      <c r="P3664">
        <v>2</v>
      </c>
      <c r="Q3664">
        <v>1</v>
      </c>
    </row>
    <row r="3665" spans="1:17" x14ac:dyDescent="0.25">
      <c r="A3665" s="1">
        <v>41535</v>
      </c>
      <c r="B3665" s="2">
        <f t="shared" si="228"/>
        <v>2013</v>
      </c>
      <c r="C3665" s="2">
        <f t="shared" si="229"/>
        <v>9</v>
      </c>
      <c r="D3665" s="2">
        <f t="shared" si="230"/>
        <v>18</v>
      </c>
      <c r="E3665" s="2">
        <f t="shared" si="231"/>
        <v>4</v>
      </c>
      <c r="F3665" s="1" t="s">
        <v>793</v>
      </c>
      <c r="G3665" t="s">
        <v>162</v>
      </c>
      <c r="H3665" s="7" t="s">
        <v>758</v>
      </c>
      <c r="I3665" t="s">
        <v>163</v>
      </c>
      <c r="J3665" t="s">
        <v>164</v>
      </c>
      <c r="K3665" t="s">
        <v>167</v>
      </c>
      <c r="L3665" t="s">
        <v>177</v>
      </c>
      <c r="M3665">
        <v>5</v>
      </c>
      <c r="N3665">
        <v>56.718110000000003</v>
      </c>
      <c r="O3665">
        <v>-134.72178</v>
      </c>
      <c r="P3665">
        <v>1</v>
      </c>
      <c r="Q3665">
        <v>1</v>
      </c>
    </row>
    <row r="3666" spans="1:17" x14ac:dyDescent="0.25">
      <c r="A3666" s="1">
        <v>41536</v>
      </c>
      <c r="B3666" s="2">
        <f t="shared" si="228"/>
        <v>2013</v>
      </c>
      <c r="C3666" s="2">
        <f t="shared" si="229"/>
        <v>9</v>
      </c>
      <c r="D3666" s="2">
        <f t="shared" si="230"/>
        <v>19</v>
      </c>
      <c r="E3666" s="2">
        <f t="shared" si="231"/>
        <v>5</v>
      </c>
      <c r="F3666" s="1" t="s">
        <v>793</v>
      </c>
      <c r="G3666" t="s">
        <v>162</v>
      </c>
      <c r="H3666" s="7" t="s">
        <v>758</v>
      </c>
      <c r="I3666" t="s">
        <v>163</v>
      </c>
      <c r="J3666" t="s">
        <v>164</v>
      </c>
      <c r="K3666" t="s">
        <v>167</v>
      </c>
      <c r="L3666" t="s">
        <v>177</v>
      </c>
      <c r="M3666">
        <v>3</v>
      </c>
      <c r="N3666">
        <v>56.718110000000003</v>
      </c>
      <c r="O3666">
        <v>-134.72178</v>
      </c>
      <c r="P3666">
        <v>1</v>
      </c>
      <c r="Q3666">
        <v>1</v>
      </c>
    </row>
    <row r="3667" spans="1:17" x14ac:dyDescent="0.25">
      <c r="A3667" s="1">
        <v>41537</v>
      </c>
      <c r="B3667" s="2">
        <f t="shared" si="228"/>
        <v>2013</v>
      </c>
      <c r="C3667" s="2">
        <f t="shared" si="229"/>
        <v>9</v>
      </c>
      <c r="D3667" s="2">
        <f t="shared" si="230"/>
        <v>20</v>
      </c>
      <c r="E3667" s="2">
        <f t="shared" si="231"/>
        <v>6</v>
      </c>
      <c r="F3667" s="1" t="s">
        <v>793</v>
      </c>
      <c r="G3667" t="s">
        <v>162</v>
      </c>
      <c r="H3667" s="7" t="s">
        <v>758</v>
      </c>
      <c r="I3667" t="s">
        <v>163</v>
      </c>
      <c r="J3667" t="s">
        <v>164</v>
      </c>
      <c r="K3667" t="s">
        <v>167</v>
      </c>
      <c r="L3667" t="s">
        <v>177</v>
      </c>
      <c r="M3667">
        <v>7</v>
      </c>
      <c r="N3667">
        <v>56.718110000000003</v>
      </c>
      <c r="O3667">
        <v>-134.72178</v>
      </c>
      <c r="P3667">
        <v>1</v>
      </c>
      <c r="Q3667">
        <v>1</v>
      </c>
    </row>
    <row r="3668" spans="1:17" x14ac:dyDescent="0.25">
      <c r="A3668" s="1">
        <v>41904</v>
      </c>
      <c r="B3668" s="2">
        <f t="shared" si="228"/>
        <v>2014</v>
      </c>
      <c r="C3668" s="2">
        <f t="shared" si="229"/>
        <v>9</v>
      </c>
      <c r="D3668" s="2">
        <f t="shared" si="230"/>
        <v>22</v>
      </c>
      <c r="E3668" s="2">
        <f t="shared" si="231"/>
        <v>2</v>
      </c>
      <c r="F3668" s="1" t="s">
        <v>793</v>
      </c>
      <c r="G3668" t="s">
        <v>162</v>
      </c>
      <c r="H3668" s="7" t="s">
        <v>758</v>
      </c>
      <c r="I3668" t="s">
        <v>163</v>
      </c>
      <c r="J3668" t="s">
        <v>164</v>
      </c>
      <c r="K3668" t="s">
        <v>167</v>
      </c>
      <c r="L3668" t="s">
        <v>177</v>
      </c>
      <c r="M3668">
        <v>5.75</v>
      </c>
      <c r="N3668">
        <v>56.718110000000003</v>
      </c>
      <c r="O3668">
        <v>-134.72178</v>
      </c>
      <c r="P3668">
        <v>1</v>
      </c>
      <c r="Q3668">
        <v>1</v>
      </c>
    </row>
    <row r="3669" spans="1:17" x14ac:dyDescent="0.25">
      <c r="A3669" s="1">
        <v>41905</v>
      </c>
      <c r="B3669" s="2">
        <f t="shared" si="228"/>
        <v>2014</v>
      </c>
      <c r="C3669" s="2">
        <f t="shared" si="229"/>
        <v>9</v>
      </c>
      <c r="D3669" s="2">
        <f t="shared" si="230"/>
        <v>23</v>
      </c>
      <c r="E3669" s="2">
        <f t="shared" si="231"/>
        <v>3</v>
      </c>
      <c r="F3669" s="1" t="s">
        <v>793</v>
      </c>
      <c r="G3669" t="s">
        <v>162</v>
      </c>
      <c r="H3669" s="7" t="s">
        <v>758</v>
      </c>
      <c r="I3669" t="s">
        <v>163</v>
      </c>
      <c r="J3669" t="s">
        <v>164</v>
      </c>
      <c r="K3669" t="s">
        <v>167</v>
      </c>
      <c r="L3669" t="s">
        <v>177</v>
      </c>
      <c r="M3669">
        <v>4</v>
      </c>
      <c r="N3669">
        <v>56.718110000000003</v>
      </c>
      <c r="O3669">
        <v>-134.72178</v>
      </c>
      <c r="P3669">
        <v>1</v>
      </c>
      <c r="Q3669">
        <v>1</v>
      </c>
    </row>
    <row r="3670" spans="1:17" x14ac:dyDescent="0.25">
      <c r="A3670" s="1">
        <v>40811</v>
      </c>
      <c r="B3670" s="2">
        <f t="shared" si="228"/>
        <v>2011</v>
      </c>
      <c r="C3670" s="2">
        <f t="shared" si="229"/>
        <v>9</v>
      </c>
      <c r="D3670" s="2">
        <f t="shared" si="230"/>
        <v>25</v>
      </c>
      <c r="E3670" s="2">
        <f t="shared" si="231"/>
        <v>1</v>
      </c>
      <c r="F3670" s="1" t="s">
        <v>793</v>
      </c>
      <c r="G3670" t="s">
        <v>162</v>
      </c>
      <c r="H3670" s="7" t="s">
        <v>758</v>
      </c>
      <c r="I3670" t="s">
        <v>163</v>
      </c>
      <c r="J3670" t="s">
        <v>164</v>
      </c>
      <c r="K3670" t="s">
        <v>167</v>
      </c>
      <c r="L3670" t="s">
        <v>177</v>
      </c>
      <c r="M3670">
        <v>7</v>
      </c>
      <c r="N3670">
        <v>56.718110000000003</v>
      </c>
      <c r="O3670">
        <v>-134.72178</v>
      </c>
      <c r="P3670">
        <v>2</v>
      </c>
      <c r="Q3670">
        <v>1</v>
      </c>
    </row>
    <row r="3671" spans="1:17" x14ac:dyDescent="0.25">
      <c r="A3671" s="1">
        <v>40812</v>
      </c>
      <c r="B3671" s="2">
        <f t="shared" si="228"/>
        <v>2011</v>
      </c>
      <c r="C3671" s="2">
        <f t="shared" si="229"/>
        <v>9</v>
      </c>
      <c r="D3671" s="2">
        <f t="shared" si="230"/>
        <v>26</v>
      </c>
      <c r="E3671" s="2">
        <f t="shared" si="231"/>
        <v>2</v>
      </c>
      <c r="F3671" s="1" t="s">
        <v>793</v>
      </c>
      <c r="G3671" t="s">
        <v>162</v>
      </c>
      <c r="H3671" s="7" t="s">
        <v>758</v>
      </c>
      <c r="I3671" t="s">
        <v>163</v>
      </c>
      <c r="J3671" t="s">
        <v>164</v>
      </c>
      <c r="K3671" t="s">
        <v>167</v>
      </c>
      <c r="L3671" t="s">
        <v>177</v>
      </c>
      <c r="M3671">
        <v>5</v>
      </c>
      <c r="N3671">
        <v>56.718110000000003</v>
      </c>
      <c r="O3671">
        <v>-134.72178</v>
      </c>
      <c r="P3671">
        <v>2</v>
      </c>
      <c r="Q3671">
        <v>1</v>
      </c>
    </row>
    <row r="3672" spans="1:17" x14ac:dyDescent="0.25">
      <c r="A3672" s="1">
        <v>42273</v>
      </c>
      <c r="B3672" s="2">
        <f t="shared" si="228"/>
        <v>2015</v>
      </c>
      <c r="C3672" s="2">
        <f t="shared" si="229"/>
        <v>9</v>
      </c>
      <c r="D3672" s="2">
        <f t="shared" si="230"/>
        <v>26</v>
      </c>
      <c r="E3672" s="2">
        <f t="shared" si="231"/>
        <v>7</v>
      </c>
      <c r="F3672" s="1" t="s">
        <v>793</v>
      </c>
      <c r="G3672" t="s">
        <v>162</v>
      </c>
      <c r="H3672" s="7" t="s">
        <v>758</v>
      </c>
      <c r="I3672" t="s">
        <v>163</v>
      </c>
      <c r="J3672" t="s">
        <v>164</v>
      </c>
      <c r="K3672" t="s">
        <v>167</v>
      </c>
      <c r="L3672" t="s">
        <v>177</v>
      </c>
      <c r="M3672">
        <v>6.5</v>
      </c>
      <c r="N3672">
        <v>56.718110000000003</v>
      </c>
      <c r="O3672">
        <v>-134.72178</v>
      </c>
      <c r="P3672">
        <v>1</v>
      </c>
      <c r="Q3672">
        <v>1</v>
      </c>
    </row>
    <row r="3673" spans="1:17" x14ac:dyDescent="0.25">
      <c r="A3673" s="1">
        <v>40813</v>
      </c>
      <c r="B3673" s="2">
        <f t="shared" si="228"/>
        <v>2011</v>
      </c>
      <c r="C3673" s="2">
        <f t="shared" si="229"/>
        <v>9</v>
      </c>
      <c r="D3673" s="2">
        <f t="shared" si="230"/>
        <v>27</v>
      </c>
      <c r="E3673" s="2">
        <f t="shared" si="231"/>
        <v>3</v>
      </c>
      <c r="F3673" s="1" t="s">
        <v>793</v>
      </c>
      <c r="G3673" t="s">
        <v>162</v>
      </c>
      <c r="H3673" s="7" t="s">
        <v>758</v>
      </c>
      <c r="I3673" t="s">
        <v>163</v>
      </c>
      <c r="J3673" t="s">
        <v>164</v>
      </c>
      <c r="K3673" t="s">
        <v>167</v>
      </c>
      <c r="L3673" t="s">
        <v>177</v>
      </c>
      <c r="M3673">
        <v>5.5</v>
      </c>
      <c r="N3673">
        <v>56.718110000000003</v>
      </c>
      <c r="O3673">
        <v>-134.72178</v>
      </c>
      <c r="P3673">
        <v>2</v>
      </c>
      <c r="Q3673">
        <v>1</v>
      </c>
    </row>
    <row r="3674" spans="1:17" x14ac:dyDescent="0.25">
      <c r="A3674" s="1">
        <v>41049</v>
      </c>
      <c r="B3674" s="2">
        <f t="shared" si="228"/>
        <v>2012</v>
      </c>
      <c r="C3674" s="2">
        <f t="shared" si="229"/>
        <v>5</v>
      </c>
      <c r="D3674" s="2">
        <f t="shared" si="230"/>
        <v>20</v>
      </c>
      <c r="E3674" s="2">
        <f t="shared" si="231"/>
        <v>1</v>
      </c>
      <c r="F3674" s="1" t="s">
        <v>791</v>
      </c>
      <c r="G3674" t="s">
        <v>162</v>
      </c>
      <c r="H3674" s="7" t="s">
        <v>758</v>
      </c>
      <c r="I3674" t="s">
        <v>163</v>
      </c>
      <c r="J3674" t="s">
        <v>164</v>
      </c>
      <c r="K3674" t="s">
        <v>84</v>
      </c>
      <c r="L3674" t="s">
        <v>13</v>
      </c>
      <c r="M3674">
        <v>4</v>
      </c>
      <c r="N3674">
        <v>56.718110000000003</v>
      </c>
      <c r="O3674">
        <v>-134.72178</v>
      </c>
      <c r="P3674">
        <v>1</v>
      </c>
      <c r="Q3674">
        <v>0</v>
      </c>
    </row>
    <row r="3675" spans="1:17" x14ac:dyDescent="0.25">
      <c r="A3675" s="1">
        <v>41050</v>
      </c>
      <c r="B3675" s="2">
        <f t="shared" si="228"/>
        <v>2012</v>
      </c>
      <c r="C3675" s="2">
        <f t="shared" si="229"/>
        <v>5</v>
      </c>
      <c r="D3675" s="2">
        <f t="shared" si="230"/>
        <v>21</v>
      </c>
      <c r="E3675" s="2">
        <f t="shared" si="231"/>
        <v>2</v>
      </c>
      <c r="F3675" s="1" t="s">
        <v>791</v>
      </c>
      <c r="G3675" t="s">
        <v>162</v>
      </c>
      <c r="H3675" s="7" t="s">
        <v>758</v>
      </c>
      <c r="I3675" t="s">
        <v>163</v>
      </c>
      <c r="J3675" t="s">
        <v>164</v>
      </c>
      <c r="K3675" t="s">
        <v>84</v>
      </c>
      <c r="L3675" t="s">
        <v>13</v>
      </c>
      <c r="M3675">
        <v>4</v>
      </c>
      <c r="N3675">
        <v>56.718110000000003</v>
      </c>
      <c r="O3675">
        <v>-134.72178</v>
      </c>
      <c r="P3675">
        <v>1</v>
      </c>
      <c r="Q3675">
        <v>0</v>
      </c>
    </row>
    <row r="3676" spans="1:17" x14ac:dyDescent="0.25">
      <c r="A3676" s="1">
        <v>41050</v>
      </c>
      <c r="B3676" s="2">
        <f t="shared" si="228"/>
        <v>2012</v>
      </c>
      <c r="C3676" s="2">
        <f t="shared" si="229"/>
        <v>5</v>
      </c>
      <c r="D3676" s="2">
        <f t="shared" si="230"/>
        <v>21</v>
      </c>
      <c r="E3676" s="2">
        <f t="shared" si="231"/>
        <v>2</v>
      </c>
      <c r="F3676" s="1" t="s">
        <v>791</v>
      </c>
      <c r="G3676" t="s">
        <v>162</v>
      </c>
      <c r="H3676" s="7" t="s">
        <v>758</v>
      </c>
      <c r="I3676" t="s">
        <v>163</v>
      </c>
      <c r="J3676" t="s">
        <v>164</v>
      </c>
      <c r="K3676" t="s">
        <v>84</v>
      </c>
      <c r="L3676" t="s">
        <v>13</v>
      </c>
      <c r="M3676">
        <v>5</v>
      </c>
      <c r="N3676">
        <v>56.718110000000003</v>
      </c>
      <c r="O3676">
        <v>-134.72178</v>
      </c>
      <c r="P3676">
        <v>1</v>
      </c>
      <c r="Q3676">
        <v>0</v>
      </c>
    </row>
    <row r="3677" spans="1:17" x14ac:dyDescent="0.25">
      <c r="A3677" s="1">
        <v>41055</v>
      </c>
      <c r="B3677" s="2">
        <f t="shared" si="228"/>
        <v>2012</v>
      </c>
      <c r="C3677" s="2">
        <f t="shared" si="229"/>
        <v>5</v>
      </c>
      <c r="D3677" s="2">
        <f t="shared" si="230"/>
        <v>26</v>
      </c>
      <c r="E3677" s="2">
        <f t="shared" si="231"/>
        <v>7</v>
      </c>
      <c r="F3677" s="1" t="s">
        <v>791</v>
      </c>
      <c r="G3677" t="s">
        <v>162</v>
      </c>
      <c r="H3677" s="7" t="s">
        <v>758</v>
      </c>
      <c r="I3677" t="s">
        <v>163</v>
      </c>
      <c r="J3677" t="s">
        <v>164</v>
      </c>
      <c r="K3677" t="s">
        <v>84</v>
      </c>
      <c r="L3677" t="s">
        <v>13</v>
      </c>
      <c r="M3677">
        <v>4</v>
      </c>
      <c r="N3677">
        <v>56.718110000000003</v>
      </c>
      <c r="O3677">
        <v>-134.72178</v>
      </c>
      <c r="P3677">
        <v>1</v>
      </c>
      <c r="Q3677">
        <v>0</v>
      </c>
    </row>
    <row r="3678" spans="1:17" x14ac:dyDescent="0.25">
      <c r="A3678" s="1">
        <v>41080</v>
      </c>
      <c r="B3678" s="2">
        <f t="shared" si="228"/>
        <v>2012</v>
      </c>
      <c r="C3678" s="2">
        <f t="shared" si="229"/>
        <v>6</v>
      </c>
      <c r="D3678" s="2">
        <f t="shared" si="230"/>
        <v>20</v>
      </c>
      <c r="E3678" s="2">
        <f t="shared" si="231"/>
        <v>4</v>
      </c>
      <c r="F3678" s="1" t="s">
        <v>792</v>
      </c>
      <c r="G3678" t="s">
        <v>162</v>
      </c>
      <c r="H3678" s="7" t="s">
        <v>758</v>
      </c>
      <c r="I3678" t="s">
        <v>163</v>
      </c>
      <c r="J3678" t="s">
        <v>164</v>
      </c>
      <c r="K3678" t="s">
        <v>39</v>
      </c>
      <c r="L3678" t="s">
        <v>13</v>
      </c>
      <c r="M3678">
        <v>1</v>
      </c>
      <c r="N3678">
        <v>56.718110000000003</v>
      </c>
      <c r="O3678">
        <v>-134.72178</v>
      </c>
      <c r="P3678">
        <v>5</v>
      </c>
      <c r="Q3678">
        <v>1</v>
      </c>
    </row>
    <row r="3679" spans="1:17" x14ac:dyDescent="0.25">
      <c r="A3679" s="1">
        <v>42262</v>
      </c>
      <c r="B3679" s="2">
        <f t="shared" si="228"/>
        <v>2015</v>
      </c>
      <c r="C3679" s="2">
        <f t="shared" si="229"/>
        <v>9</v>
      </c>
      <c r="D3679" s="2">
        <f t="shared" si="230"/>
        <v>15</v>
      </c>
      <c r="E3679" s="2">
        <f t="shared" si="231"/>
        <v>3</v>
      </c>
      <c r="F3679" s="1" t="s">
        <v>793</v>
      </c>
      <c r="G3679" t="s">
        <v>162</v>
      </c>
      <c r="H3679" s="7" t="s">
        <v>758</v>
      </c>
      <c r="I3679" t="s">
        <v>163</v>
      </c>
      <c r="J3679" t="s">
        <v>164</v>
      </c>
      <c r="K3679" t="s">
        <v>167</v>
      </c>
      <c r="L3679" t="s">
        <v>13</v>
      </c>
      <c r="M3679">
        <v>5</v>
      </c>
      <c r="N3679">
        <v>56.718110000000003</v>
      </c>
      <c r="O3679">
        <v>-134.72178</v>
      </c>
      <c r="P3679">
        <v>1</v>
      </c>
      <c r="Q3679">
        <v>1</v>
      </c>
    </row>
    <row r="3680" spans="1:17" x14ac:dyDescent="0.25">
      <c r="A3680" s="1">
        <v>42264</v>
      </c>
      <c r="B3680" s="2">
        <f t="shared" si="228"/>
        <v>2015</v>
      </c>
      <c r="C3680" s="2">
        <f t="shared" si="229"/>
        <v>9</v>
      </c>
      <c r="D3680" s="2">
        <f t="shared" si="230"/>
        <v>17</v>
      </c>
      <c r="E3680" s="2">
        <f t="shared" si="231"/>
        <v>5</v>
      </c>
      <c r="F3680" s="1" t="s">
        <v>793</v>
      </c>
      <c r="G3680" t="s">
        <v>162</v>
      </c>
      <c r="H3680" s="7" t="s">
        <v>758</v>
      </c>
      <c r="I3680" t="s">
        <v>163</v>
      </c>
      <c r="J3680" t="s">
        <v>164</v>
      </c>
      <c r="K3680" t="s">
        <v>167</v>
      </c>
      <c r="L3680" t="s">
        <v>13</v>
      </c>
      <c r="M3680">
        <v>5.5</v>
      </c>
      <c r="N3680">
        <v>56.718110000000003</v>
      </c>
      <c r="O3680">
        <v>-134.72178</v>
      </c>
      <c r="P3680">
        <v>1</v>
      </c>
      <c r="Q3680">
        <v>1</v>
      </c>
    </row>
    <row r="3681" spans="1:17" x14ac:dyDescent="0.25">
      <c r="A3681" s="1">
        <v>42264</v>
      </c>
      <c r="B3681" s="2">
        <f t="shared" si="228"/>
        <v>2015</v>
      </c>
      <c r="C3681" s="2">
        <f t="shared" si="229"/>
        <v>9</v>
      </c>
      <c r="D3681" s="2">
        <f t="shared" si="230"/>
        <v>17</v>
      </c>
      <c r="E3681" s="2">
        <f t="shared" si="231"/>
        <v>5</v>
      </c>
      <c r="F3681" s="1" t="s">
        <v>793</v>
      </c>
      <c r="G3681" t="s">
        <v>162</v>
      </c>
      <c r="H3681" s="7" t="s">
        <v>758</v>
      </c>
      <c r="I3681" t="s">
        <v>163</v>
      </c>
      <c r="J3681" t="s">
        <v>164</v>
      </c>
      <c r="K3681" t="s">
        <v>169</v>
      </c>
      <c r="L3681" t="s">
        <v>13</v>
      </c>
      <c r="M3681">
        <v>1</v>
      </c>
      <c r="N3681">
        <v>56.718110000000003</v>
      </c>
      <c r="O3681">
        <v>-134.72178</v>
      </c>
      <c r="P3681">
        <v>3</v>
      </c>
      <c r="Q3681">
        <v>1</v>
      </c>
    </row>
    <row r="3682" spans="1:17" x14ac:dyDescent="0.25">
      <c r="A3682" s="1">
        <v>41793</v>
      </c>
      <c r="B3682" s="2">
        <f t="shared" si="228"/>
        <v>2014</v>
      </c>
      <c r="C3682" s="2">
        <f t="shared" si="229"/>
        <v>6</v>
      </c>
      <c r="D3682" s="2">
        <f t="shared" si="230"/>
        <v>3</v>
      </c>
      <c r="E3682" s="2">
        <f t="shared" si="231"/>
        <v>3</v>
      </c>
      <c r="F3682" s="1" t="s">
        <v>792</v>
      </c>
      <c r="G3682" t="s">
        <v>171</v>
      </c>
      <c r="H3682" s="7" t="s">
        <v>758</v>
      </c>
      <c r="I3682" t="s">
        <v>163</v>
      </c>
      <c r="J3682" t="s">
        <v>164</v>
      </c>
      <c r="K3682" t="s">
        <v>68</v>
      </c>
      <c r="L3682" t="s">
        <v>28</v>
      </c>
      <c r="M3682">
        <v>2</v>
      </c>
      <c r="N3682">
        <v>56.700319999999998</v>
      </c>
      <c r="O3682">
        <v>-134.75376</v>
      </c>
      <c r="P3682">
        <v>8</v>
      </c>
      <c r="Q3682">
        <v>1</v>
      </c>
    </row>
    <row r="3683" spans="1:17" x14ac:dyDescent="0.25">
      <c r="A3683" s="1">
        <v>41073</v>
      </c>
      <c r="B3683" s="2">
        <f t="shared" si="228"/>
        <v>2012</v>
      </c>
      <c r="C3683" s="2">
        <f t="shared" si="229"/>
        <v>6</v>
      </c>
      <c r="D3683" s="2">
        <f t="shared" si="230"/>
        <v>13</v>
      </c>
      <c r="E3683" s="2">
        <f t="shared" si="231"/>
        <v>4</v>
      </c>
      <c r="F3683" s="1" t="s">
        <v>792</v>
      </c>
      <c r="G3683" t="s">
        <v>171</v>
      </c>
      <c r="H3683" s="7" t="s">
        <v>758</v>
      </c>
      <c r="I3683" t="s">
        <v>163</v>
      </c>
      <c r="J3683" t="s">
        <v>164</v>
      </c>
      <c r="K3683" t="s">
        <v>68</v>
      </c>
      <c r="L3683" t="s">
        <v>28</v>
      </c>
      <c r="M3683">
        <v>1</v>
      </c>
      <c r="N3683">
        <v>56.700319999999998</v>
      </c>
      <c r="O3683">
        <v>-134.75376</v>
      </c>
      <c r="P3683">
        <v>3</v>
      </c>
      <c r="Q3683">
        <v>1</v>
      </c>
    </row>
    <row r="3684" spans="1:17" x14ac:dyDescent="0.25">
      <c r="A3684" s="1">
        <v>41087</v>
      </c>
      <c r="B3684" s="2">
        <f t="shared" si="228"/>
        <v>2012</v>
      </c>
      <c r="C3684" s="2">
        <f t="shared" si="229"/>
        <v>6</v>
      </c>
      <c r="D3684" s="2">
        <f t="shared" si="230"/>
        <v>27</v>
      </c>
      <c r="E3684" s="2">
        <f t="shared" si="231"/>
        <v>4</v>
      </c>
      <c r="F3684" s="1" t="s">
        <v>792</v>
      </c>
      <c r="G3684" t="s">
        <v>171</v>
      </c>
      <c r="H3684" s="7" t="s">
        <v>758</v>
      </c>
      <c r="I3684" t="s">
        <v>163</v>
      </c>
      <c r="J3684" t="s">
        <v>164</v>
      </c>
      <c r="K3684" t="s">
        <v>68</v>
      </c>
      <c r="L3684" t="s">
        <v>28</v>
      </c>
      <c r="M3684">
        <v>1</v>
      </c>
      <c r="N3684">
        <v>56.700319999999998</v>
      </c>
      <c r="O3684">
        <v>-134.75376</v>
      </c>
      <c r="P3684">
        <v>10</v>
      </c>
      <c r="Q3684">
        <v>1</v>
      </c>
    </row>
    <row r="3685" spans="1:17" x14ac:dyDescent="0.25">
      <c r="A3685" s="1">
        <v>40723</v>
      </c>
      <c r="B3685" s="2">
        <f t="shared" si="228"/>
        <v>2011</v>
      </c>
      <c r="C3685" s="2">
        <f t="shared" si="229"/>
        <v>6</v>
      </c>
      <c r="D3685" s="2">
        <f t="shared" si="230"/>
        <v>29</v>
      </c>
      <c r="E3685" s="2">
        <f t="shared" si="231"/>
        <v>4</v>
      </c>
      <c r="F3685" s="1" t="s">
        <v>792</v>
      </c>
      <c r="G3685" t="s">
        <v>171</v>
      </c>
      <c r="H3685" s="7" t="s">
        <v>758</v>
      </c>
      <c r="I3685" t="s">
        <v>163</v>
      </c>
      <c r="J3685" t="s">
        <v>164</v>
      </c>
      <c r="K3685" t="s">
        <v>68</v>
      </c>
      <c r="L3685" t="s">
        <v>28</v>
      </c>
      <c r="M3685">
        <v>2.5</v>
      </c>
      <c r="N3685">
        <v>56.700319999999998</v>
      </c>
      <c r="O3685">
        <v>-134.75376</v>
      </c>
      <c r="P3685">
        <v>9</v>
      </c>
      <c r="Q3685">
        <v>1</v>
      </c>
    </row>
    <row r="3686" spans="1:17" x14ac:dyDescent="0.25">
      <c r="A3686" s="1">
        <v>41100</v>
      </c>
      <c r="B3686" s="2">
        <f t="shared" si="228"/>
        <v>2012</v>
      </c>
      <c r="C3686" s="2">
        <f t="shared" si="229"/>
        <v>7</v>
      </c>
      <c r="D3686" s="2">
        <f t="shared" si="230"/>
        <v>10</v>
      </c>
      <c r="E3686" s="2">
        <f t="shared" si="231"/>
        <v>3</v>
      </c>
      <c r="F3686" s="1" t="s">
        <v>792</v>
      </c>
      <c r="G3686" t="s">
        <v>171</v>
      </c>
      <c r="H3686" s="7" t="s">
        <v>758</v>
      </c>
      <c r="I3686" t="s">
        <v>163</v>
      </c>
      <c r="J3686" t="s">
        <v>164</v>
      </c>
      <c r="K3686" t="s">
        <v>68</v>
      </c>
      <c r="L3686" t="s">
        <v>28</v>
      </c>
      <c r="M3686">
        <v>3</v>
      </c>
      <c r="N3686">
        <v>56.700319999999998</v>
      </c>
      <c r="O3686">
        <v>-134.75376</v>
      </c>
      <c r="P3686">
        <v>7</v>
      </c>
      <c r="Q3686">
        <v>2</v>
      </c>
    </row>
    <row r="3687" spans="1:17" x14ac:dyDescent="0.25">
      <c r="A3687" s="1">
        <v>42199</v>
      </c>
      <c r="B3687" s="2">
        <f t="shared" si="228"/>
        <v>2015</v>
      </c>
      <c r="C3687" s="2">
        <f t="shared" si="229"/>
        <v>7</v>
      </c>
      <c r="D3687" s="2">
        <f t="shared" si="230"/>
        <v>14</v>
      </c>
      <c r="E3687" s="2">
        <f t="shared" si="231"/>
        <v>3</v>
      </c>
      <c r="F3687" s="1" t="s">
        <v>792</v>
      </c>
      <c r="G3687" t="s">
        <v>171</v>
      </c>
      <c r="H3687" s="7" t="s">
        <v>758</v>
      </c>
      <c r="I3687" t="s">
        <v>163</v>
      </c>
      <c r="J3687" t="s">
        <v>164</v>
      </c>
      <c r="K3687" t="s">
        <v>68</v>
      </c>
      <c r="L3687" t="s">
        <v>28</v>
      </c>
      <c r="M3687">
        <v>3</v>
      </c>
      <c r="N3687">
        <v>56.700319999999998</v>
      </c>
      <c r="O3687">
        <v>-134.75376</v>
      </c>
      <c r="P3687">
        <v>2</v>
      </c>
      <c r="Q3687">
        <v>1</v>
      </c>
    </row>
    <row r="3688" spans="1:17" x14ac:dyDescent="0.25">
      <c r="A3688" s="1">
        <v>40739</v>
      </c>
      <c r="B3688" s="2">
        <f t="shared" si="228"/>
        <v>2011</v>
      </c>
      <c r="C3688" s="2">
        <f t="shared" si="229"/>
        <v>7</v>
      </c>
      <c r="D3688" s="2">
        <f t="shared" si="230"/>
        <v>15</v>
      </c>
      <c r="E3688" s="2">
        <f t="shared" si="231"/>
        <v>6</v>
      </c>
      <c r="F3688" s="1" t="s">
        <v>792</v>
      </c>
      <c r="G3688" t="s">
        <v>171</v>
      </c>
      <c r="H3688" s="7" t="s">
        <v>758</v>
      </c>
      <c r="I3688" t="s">
        <v>163</v>
      </c>
      <c r="J3688" t="s">
        <v>164</v>
      </c>
      <c r="K3688" t="s">
        <v>169</v>
      </c>
      <c r="L3688" t="s">
        <v>28</v>
      </c>
      <c r="M3688">
        <v>5</v>
      </c>
      <c r="N3688">
        <v>56.700319999999998</v>
      </c>
      <c r="O3688">
        <v>-134.75376</v>
      </c>
      <c r="P3688">
        <v>3</v>
      </c>
      <c r="Q3688">
        <v>1</v>
      </c>
    </row>
    <row r="3689" spans="1:17" x14ac:dyDescent="0.25">
      <c r="A3689" s="1">
        <v>41105</v>
      </c>
      <c r="B3689" s="2">
        <f t="shared" si="228"/>
        <v>2012</v>
      </c>
      <c r="C3689" s="2">
        <f t="shared" si="229"/>
        <v>7</v>
      </c>
      <c r="D3689" s="2">
        <f t="shared" si="230"/>
        <v>15</v>
      </c>
      <c r="E3689" s="2">
        <f t="shared" si="231"/>
        <v>1</v>
      </c>
      <c r="F3689" s="1" t="s">
        <v>792</v>
      </c>
      <c r="G3689" t="s">
        <v>171</v>
      </c>
      <c r="H3689" s="7" t="s">
        <v>758</v>
      </c>
      <c r="I3689" t="s">
        <v>163</v>
      </c>
      <c r="J3689" t="s">
        <v>164</v>
      </c>
      <c r="K3689" t="s">
        <v>169</v>
      </c>
      <c r="L3689" t="s">
        <v>28</v>
      </c>
      <c r="M3689">
        <v>3</v>
      </c>
      <c r="N3689">
        <v>56.700319999999998</v>
      </c>
      <c r="O3689">
        <v>-134.75376</v>
      </c>
      <c r="P3689">
        <v>3</v>
      </c>
      <c r="Q3689">
        <v>1</v>
      </c>
    </row>
    <row r="3690" spans="1:17" x14ac:dyDescent="0.25">
      <c r="A3690" s="1">
        <v>40741</v>
      </c>
      <c r="B3690" s="2">
        <f t="shared" si="228"/>
        <v>2011</v>
      </c>
      <c r="C3690" s="2">
        <f t="shared" si="229"/>
        <v>7</v>
      </c>
      <c r="D3690" s="2">
        <f t="shared" si="230"/>
        <v>17</v>
      </c>
      <c r="E3690" s="2">
        <f t="shared" si="231"/>
        <v>1</v>
      </c>
      <c r="F3690" s="1" t="s">
        <v>792</v>
      </c>
      <c r="G3690" t="s">
        <v>171</v>
      </c>
      <c r="H3690" s="7" t="s">
        <v>758</v>
      </c>
      <c r="I3690" t="s">
        <v>163</v>
      </c>
      <c r="J3690" t="s">
        <v>164</v>
      </c>
      <c r="K3690" t="s">
        <v>169</v>
      </c>
      <c r="L3690" t="s">
        <v>28</v>
      </c>
      <c r="M3690">
        <v>6</v>
      </c>
      <c r="N3690">
        <v>56.700319999999998</v>
      </c>
      <c r="O3690">
        <v>-134.75376</v>
      </c>
      <c r="P3690">
        <v>3</v>
      </c>
      <c r="Q3690">
        <v>1</v>
      </c>
    </row>
    <row r="3691" spans="1:17" x14ac:dyDescent="0.25">
      <c r="A3691" s="1">
        <v>41472</v>
      </c>
      <c r="B3691" s="2">
        <f t="shared" si="228"/>
        <v>2013</v>
      </c>
      <c r="C3691" s="2">
        <f t="shared" si="229"/>
        <v>7</v>
      </c>
      <c r="D3691" s="2">
        <f t="shared" si="230"/>
        <v>17</v>
      </c>
      <c r="E3691" s="2">
        <f t="shared" si="231"/>
        <v>4</v>
      </c>
      <c r="F3691" s="1" t="s">
        <v>792</v>
      </c>
      <c r="G3691" t="s">
        <v>171</v>
      </c>
      <c r="H3691" s="7" t="s">
        <v>758</v>
      </c>
      <c r="I3691" t="s">
        <v>163</v>
      </c>
      <c r="J3691" t="s">
        <v>164</v>
      </c>
      <c r="K3691" t="s">
        <v>68</v>
      </c>
      <c r="L3691" t="s">
        <v>28</v>
      </c>
      <c r="M3691">
        <v>3</v>
      </c>
      <c r="N3691">
        <v>56.700319999999998</v>
      </c>
      <c r="O3691">
        <v>-134.75376</v>
      </c>
      <c r="P3691">
        <v>1</v>
      </c>
      <c r="Q3691">
        <v>1</v>
      </c>
    </row>
    <row r="3692" spans="1:17" x14ac:dyDescent="0.25">
      <c r="A3692" s="1">
        <v>41474</v>
      </c>
      <c r="B3692" s="2">
        <f t="shared" si="228"/>
        <v>2013</v>
      </c>
      <c r="C3692" s="2">
        <f t="shared" si="229"/>
        <v>7</v>
      </c>
      <c r="D3692" s="2">
        <f t="shared" si="230"/>
        <v>19</v>
      </c>
      <c r="E3692" s="2">
        <f t="shared" si="231"/>
        <v>6</v>
      </c>
      <c r="F3692" s="1" t="s">
        <v>792</v>
      </c>
      <c r="G3692" t="s">
        <v>171</v>
      </c>
      <c r="H3692" s="7" t="s">
        <v>758</v>
      </c>
      <c r="I3692" t="s">
        <v>163</v>
      </c>
      <c r="J3692" t="s">
        <v>164</v>
      </c>
      <c r="K3692" t="s">
        <v>174</v>
      </c>
      <c r="L3692" t="s">
        <v>28</v>
      </c>
      <c r="M3692">
        <v>4</v>
      </c>
      <c r="N3692">
        <v>56.700319999999998</v>
      </c>
      <c r="O3692">
        <v>-134.75376</v>
      </c>
      <c r="P3692">
        <v>5</v>
      </c>
      <c r="Q3692">
        <v>1</v>
      </c>
    </row>
    <row r="3693" spans="1:17" x14ac:dyDescent="0.25">
      <c r="A3693" s="1">
        <v>40744</v>
      </c>
      <c r="B3693" s="2">
        <f t="shared" si="228"/>
        <v>2011</v>
      </c>
      <c r="C3693" s="2">
        <f t="shared" si="229"/>
        <v>7</v>
      </c>
      <c r="D3693" s="2">
        <f t="shared" si="230"/>
        <v>20</v>
      </c>
      <c r="E3693" s="2">
        <f t="shared" si="231"/>
        <v>4</v>
      </c>
      <c r="F3693" s="1" t="s">
        <v>792</v>
      </c>
      <c r="G3693" t="s">
        <v>171</v>
      </c>
      <c r="H3693" s="7" t="s">
        <v>758</v>
      </c>
      <c r="I3693" t="s">
        <v>163</v>
      </c>
      <c r="J3693" t="s">
        <v>164</v>
      </c>
      <c r="K3693" t="s">
        <v>169</v>
      </c>
      <c r="L3693" t="s">
        <v>28</v>
      </c>
      <c r="M3693">
        <v>5</v>
      </c>
      <c r="N3693">
        <v>56.700319999999998</v>
      </c>
      <c r="O3693">
        <v>-134.75376</v>
      </c>
      <c r="P3693">
        <v>3</v>
      </c>
      <c r="Q3693">
        <v>1</v>
      </c>
    </row>
    <row r="3694" spans="1:17" x14ac:dyDescent="0.25">
      <c r="A3694" s="1">
        <v>40745</v>
      </c>
      <c r="B3694" s="2">
        <f t="shared" si="228"/>
        <v>2011</v>
      </c>
      <c r="C3694" s="2">
        <f t="shared" si="229"/>
        <v>7</v>
      </c>
      <c r="D3694" s="2">
        <f t="shared" si="230"/>
        <v>21</v>
      </c>
      <c r="E3694" s="2">
        <f t="shared" si="231"/>
        <v>5</v>
      </c>
      <c r="F3694" s="1" t="s">
        <v>792</v>
      </c>
      <c r="G3694" t="s">
        <v>171</v>
      </c>
      <c r="H3694" s="7" t="s">
        <v>758</v>
      </c>
      <c r="I3694" t="s">
        <v>163</v>
      </c>
      <c r="J3694" t="s">
        <v>164</v>
      </c>
      <c r="K3694" t="s">
        <v>169</v>
      </c>
      <c r="L3694" t="s">
        <v>28</v>
      </c>
      <c r="M3694">
        <v>4</v>
      </c>
      <c r="N3694">
        <v>56.700319999999998</v>
      </c>
      <c r="O3694">
        <v>-134.75376</v>
      </c>
      <c r="P3694">
        <v>3</v>
      </c>
      <c r="Q3694">
        <v>1</v>
      </c>
    </row>
    <row r="3695" spans="1:17" x14ac:dyDescent="0.25">
      <c r="A3695" s="1">
        <v>41843</v>
      </c>
      <c r="B3695" s="2">
        <f t="shared" si="228"/>
        <v>2014</v>
      </c>
      <c r="C3695" s="2">
        <f t="shared" si="229"/>
        <v>7</v>
      </c>
      <c r="D3695" s="2">
        <f t="shared" si="230"/>
        <v>23</v>
      </c>
      <c r="E3695" s="2">
        <f t="shared" si="231"/>
        <v>4</v>
      </c>
      <c r="F3695" s="1" t="s">
        <v>792</v>
      </c>
      <c r="G3695" t="s">
        <v>171</v>
      </c>
      <c r="H3695" s="7" t="s">
        <v>758</v>
      </c>
      <c r="I3695" t="s">
        <v>163</v>
      </c>
      <c r="J3695" t="s">
        <v>164</v>
      </c>
      <c r="K3695" t="s">
        <v>174</v>
      </c>
      <c r="L3695" t="s">
        <v>28</v>
      </c>
      <c r="M3695">
        <v>4.5</v>
      </c>
      <c r="N3695">
        <v>56.700319999999998</v>
      </c>
      <c r="O3695">
        <v>-134.75376</v>
      </c>
      <c r="P3695">
        <v>4</v>
      </c>
      <c r="Q3695">
        <v>1</v>
      </c>
    </row>
    <row r="3696" spans="1:17" x14ac:dyDescent="0.25">
      <c r="A3696" s="1">
        <v>41843</v>
      </c>
      <c r="B3696" s="2">
        <f t="shared" si="228"/>
        <v>2014</v>
      </c>
      <c r="C3696" s="2">
        <f t="shared" si="229"/>
        <v>7</v>
      </c>
      <c r="D3696" s="2">
        <f t="shared" si="230"/>
        <v>23</v>
      </c>
      <c r="E3696" s="2">
        <f t="shared" si="231"/>
        <v>4</v>
      </c>
      <c r="F3696" s="1" t="s">
        <v>792</v>
      </c>
      <c r="G3696" t="s">
        <v>171</v>
      </c>
      <c r="H3696" s="7" t="s">
        <v>758</v>
      </c>
      <c r="I3696" t="s">
        <v>163</v>
      </c>
      <c r="J3696" t="s">
        <v>164</v>
      </c>
      <c r="K3696" t="s">
        <v>68</v>
      </c>
      <c r="L3696" t="s">
        <v>28</v>
      </c>
      <c r="M3696">
        <v>4.5</v>
      </c>
      <c r="N3696">
        <v>56.700319999999998</v>
      </c>
      <c r="O3696">
        <v>-134.75376</v>
      </c>
      <c r="P3696">
        <v>3</v>
      </c>
      <c r="Q3696">
        <v>1</v>
      </c>
    </row>
    <row r="3697" spans="1:17" x14ac:dyDescent="0.25">
      <c r="A3697" s="1">
        <v>41481</v>
      </c>
      <c r="B3697" s="2">
        <f t="shared" si="228"/>
        <v>2013</v>
      </c>
      <c r="C3697" s="2">
        <f t="shared" si="229"/>
        <v>7</v>
      </c>
      <c r="D3697" s="2">
        <f t="shared" si="230"/>
        <v>26</v>
      </c>
      <c r="E3697" s="2">
        <f t="shared" si="231"/>
        <v>6</v>
      </c>
      <c r="F3697" s="1" t="s">
        <v>792</v>
      </c>
      <c r="G3697" t="s">
        <v>171</v>
      </c>
      <c r="H3697" s="7" t="s">
        <v>758</v>
      </c>
      <c r="I3697" t="s">
        <v>163</v>
      </c>
      <c r="J3697" t="s">
        <v>164</v>
      </c>
      <c r="K3697" t="s">
        <v>174</v>
      </c>
      <c r="L3697" t="s">
        <v>28</v>
      </c>
      <c r="M3697">
        <v>4</v>
      </c>
      <c r="N3697">
        <v>56.700319999999998</v>
      </c>
      <c r="O3697">
        <v>-134.75376</v>
      </c>
      <c r="P3697">
        <v>2</v>
      </c>
      <c r="Q3697">
        <v>1</v>
      </c>
    </row>
    <row r="3698" spans="1:17" x14ac:dyDescent="0.25">
      <c r="A3698" s="1">
        <v>40752</v>
      </c>
      <c r="B3698" s="2">
        <f t="shared" si="228"/>
        <v>2011</v>
      </c>
      <c r="C3698" s="2">
        <f t="shared" si="229"/>
        <v>7</v>
      </c>
      <c r="D3698" s="2">
        <f t="shared" si="230"/>
        <v>28</v>
      </c>
      <c r="E3698" s="2">
        <f t="shared" si="231"/>
        <v>5</v>
      </c>
      <c r="F3698" s="1" t="s">
        <v>792</v>
      </c>
      <c r="G3698" t="s">
        <v>171</v>
      </c>
      <c r="H3698" s="7" t="s">
        <v>758</v>
      </c>
      <c r="I3698" t="s">
        <v>163</v>
      </c>
      <c r="J3698" t="s">
        <v>164</v>
      </c>
      <c r="K3698" t="s">
        <v>174</v>
      </c>
      <c r="L3698" t="s">
        <v>28</v>
      </c>
      <c r="M3698">
        <v>4</v>
      </c>
      <c r="N3698">
        <v>56.700319999999998</v>
      </c>
      <c r="O3698">
        <v>-134.75376</v>
      </c>
      <c r="P3698">
        <v>1</v>
      </c>
      <c r="Q3698">
        <v>1</v>
      </c>
    </row>
    <row r="3699" spans="1:17" x14ac:dyDescent="0.25">
      <c r="A3699" s="1">
        <v>40753</v>
      </c>
      <c r="B3699" s="2">
        <f t="shared" si="228"/>
        <v>2011</v>
      </c>
      <c r="C3699" s="2">
        <f t="shared" si="229"/>
        <v>7</v>
      </c>
      <c r="D3699" s="2">
        <f t="shared" si="230"/>
        <v>29</v>
      </c>
      <c r="E3699" s="2">
        <f t="shared" si="231"/>
        <v>6</v>
      </c>
      <c r="F3699" s="1" t="s">
        <v>792</v>
      </c>
      <c r="G3699" t="s">
        <v>171</v>
      </c>
      <c r="H3699" s="7" t="s">
        <v>758</v>
      </c>
      <c r="I3699" t="s">
        <v>163</v>
      </c>
      <c r="J3699" t="s">
        <v>164</v>
      </c>
      <c r="K3699" t="s">
        <v>174</v>
      </c>
      <c r="L3699" t="s">
        <v>28</v>
      </c>
      <c r="M3699">
        <v>4.5</v>
      </c>
      <c r="N3699">
        <v>56.700319999999998</v>
      </c>
      <c r="O3699">
        <v>-134.75376</v>
      </c>
      <c r="P3699">
        <v>2</v>
      </c>
      <c r="Q3699">
        <v>1</v>
      </c>
    </row>
    <row r="3700" spans="1:17" x14ac:dyDescent="0.25">
      <c r="A3700" s="1">
        <v>41119</v>
      </c>
      <c r="B3700" s="2">
        <f t="shared" si="228"/>
        <v>2012</v>
      </c>
      <c r="C3700" s="2">
        <f t="shared" si="229"/>
        <v>7</v>
      </c>
      <c r="D3700" s="2">
        <f t="shared" si="230"/>
        <v>29</v>
      </c>
      <c r="E3700" s="2">
        <f t="shared" si="231"/>
        <v>1</v>
      </c>
      <c r="F3700" s="1" t="s">
        <v>792</v>
      </c>
      <c r="G3700" t="s">
        <v>171</v>
      </c>
      <c r="H3700" s="7" t="s">
        <v>758</v>
      </c>
      <c r="I3700" t="s">
        <v>163</v>
      </c>
      <c r="J3700" t="s">
        <v>164</v>
      </c>
      <c r="K3700" t="s">
        <v>169</v>
      </c>
      <c r="L3700" t="s">
        <v>28</v>
      </c>
      <c r="M3700">
        <v>3</v>
      </c>
      <c r="N3700">
        <v>56.700319999999998</v>
      </c>
      <c r="O3700">
        <v>-134.75376</v>
      </c>
      <c r="P3700">
        <v>3</v>
      </c>
      <c r="Q3700">
        <v>1</v>
      </c>
    </row>
    <row r="3701" spans="1:17" x14ac:dyDescent="0.25">
      <c r="A3701" s="1">
        <v>41485</v>
      </c>
      <c r="B3701" s="2">
        <f t="shared" si="228"/>
        <v>2013</v>
      </c>
      <c r="C3701" s="2">
        <f t="shared" si="229"/>
        <v>7</v>
      </c>
      <c r="D3701" s="2">
        <f t="shared" si="230"/>
        <v>30</v>
      </c>
      <c r="E3701" s="2">
        <f t="shared" si="231"/>
        <v>3</v>
      </c>
      <c r="F3701" s="1" t="s">
        <v>792</v>
      </c>
      <c r="G3701" t="s">
        <v>171</v>
      </c>
      <c r="H3701" s="7" t="s">
        <v>758</v>
      </c>
      <c r="I3701" t="s">
        <v>163</v>
      </c>
      <c r="J3701" t="s">
        <v>164</v>
      </c>
      <c r="K3701" t="s">
        <v>99</v>
      </c>
      <c r="L3701" t="s">
        <v>28</v>
      </c>
      <c r="M3701">
        <v>5</v>
      </c>
      <c r="N3701">
        <v>56.700319999999998</v>
      </c>
      <c r="O3701">
        <v>-134.75376</v>
      </c>
      <c r="P3701">
        <v>6</v>
      </c>
      <c r="Q3701">
        <v>1</v>
      </c>
    </row>
    <row r="3702" spans="1:17" x14ac:dyDescent="0.25">
      <c r="A3702" s="1">
        <v>41850</v>
      </c>
      <c r="B3702" s="2">
        <f t="shared" si="228"/>
        <v>2014</v>
      </c>
      <c r="C3702" s="2">
        <f t="shared" si="229"/>
        <v>7</v>
      </c>
      <c r="D3702" s="2">
        <f t="shared" si="230"/>
        <v>30</v>
      </c>
      <c r="E3702" s="2">
        <f t="shared" si="231"/>
        <v>4</v>
      </c>
      <c r="F3702" s="1" t="s">
        <v>792</v>
      </c>
      <c r="G3702" t="s">
        <v>171</v>
      </c>
      <c r="H3702" s="7" t="s">
        <v>758</v>
      </c>
      <c r="I3702" t="s">
        <v>163</v>
      </c>
      <c r="J3702" t="s">
        <v>164</v>
      </c>
      <c r="K3702" t="s">
        <v>99</v>
      </c>
      <c r="L3702" t="s">
        <v>28</v>
      </c>
      <c r="M3702">
        <v>5</v>
      </c>
      <c r="N3702">
        <v>56.700319999999998</v>
      </c>
      <c r="O3702">
        <v>-134.75376</v>
      </c>
      <c r="P3702">
        <v>6</v>
      </c>
      <c r="Q3702">
        <v>1</v>
      </c>
    </row>
    <row r="3703" spans="1:17" x14ac:dyDescent="0.25">
      <c r="A3703" s="1">
        <v>40755</v>
      </c>
      <c r="B3703" s="2">
        <f t="shared" si="228"/>
        <v>2011</v>
      </c>
      <c r="C3703" s="2">
        <f t="shared" si="229"/>
        <v>7</v>
      </c>
      <c r="D3703" s="2">
        <f t="shared" si="230"/>
        <v>31</v>
      </c>
      <c r="E3703" s="2">
        <f t="shared" si="231"/>
        <v>1</v>
      </c>
      <c r="F3703" s="1" t="s">
        <v>792</v>
      </c>
      <c r="G3703" t="s">
        <v>171</v>
      </c>
      <c r="H3703" s="7" t="s">
        <v>758</v>
      </c>
      <c r="I3703" t="s">
        <v>163</v>
      </c>
      <c r="J3703" t="s">
        <v>164</v>
      </c>
      <c r="K3703" t="s">
        <v>169</v>
      </c>
      <c r="L3703" t="s">
        <v>28</v>
      </c>
      <c r="M3703">
        <v>4</v>
      </c>
      <c r="N3703">
        <v>56.700319999999998</v>
      </c>
      <c r="O3703">
        <v>-134.75376</v>
      </c>
      <c r="P3703">
        <v>3</v>
      </c>
      <c r="Q3703">
        <v>1</v>
      </c>
    </row>
    <row r="3704" spans="1:17" x14ac:dyDescent="0.25">
      <c r="A3704" s="1">
        <v>41125</v>
      </c>
      <c r="B3704" s="2">
        <f t="shared" si="228"/>
        <v>2012</v>
      </c>
      <c r="C3704" s="2">
        <f t="shared" si="229"/>
        <v>8</v>
      </c>
      <c r="D3704" s="2">
        <f t="shared" si="230"/>
        <v>4</v>
      </c>
      <c r="E3704" s="2">
        <f t="shared" si="231"/>
        <v>7</v>
      </c>
      <c r="F3704" s="1" t="s">
        <v>792</v>
      </c>
      <c r="G3704" t="s">
        <v>171</v>
      </c>
      <c r="H3704" s="7" t="s">
        <v>758</v>
      </c>
      <c r="I3704" t="s">
        <v>163</v>
      </c>
      <c r="J3704" t="s">
        <v>164</v>
      </c>
      <c r="K3704" t="s">
        <v>169</v>
      </c>
      <c r="L3704" t="s">
        <v>28</v>
      </c>
      <c r="M3704">
        <v>2</v>
      </c>
      <c r="N3704">
        <v>56.700319999999998</v>
      </c>
      <c r="O3704">
        <v>-134.75376</v>
      </c>
      <c r="P3704">
        <v>2</v>
      </c>
      <c r="Q3704">
        <v>1</v>
      </c>
    </row>
    <row r="3705" spans="1:17" x14ac:dyDescent="0.25">
      <c r="A3705" s="1">
        <v>41126</v>
      </c>
      <c r="B3705" s="2">
        <f t="shared" si="228"/>
        <v>2012</v>
      </c>
      <c r="C3705" s="2">
        <f t="shared" si="229"/>
        <v>8</v>
      </c>
      <c r="D3705" s="2">
        <f t="shared" si="230"/>
        <v>5</v>
      </c>
      <c r="E3705" s="2">
        <f t="shared" si="231"/>
        <v>1</v>
      </c>
      <c r="F3705" s="1" t="s">
        <v>792</v>
      </c>
      <c r="G3705" t="s">
        <v>171</v>
      </c>
      <c r="H3705" s="7" t="s">
        <v>758</v>
      </c>
      <c r="I3705" t="s">
        <v>163</v>
      </c>
      <c r="J3705" t="s">
        <v>164</v>
      </c>
      <c r="K3705" t="s">
        <v>169</v>
      </c>
      <c r="L3705" t="s">
        <v>28</v>
      </c>
      <c r="M3705">
        <v>6</v>
      </c>
      <c r="N3705">
        <v>56.700319999999998</v>
      </c>
      <c r="O3705">
        <v>-134.75376</v>
      </c>
      <c r="P3705">
        <v>2</v>
      </c>
      <c r="Q3705">
        <v>1</v>
      </c>
    </row>
    <row r="3706" spans="1:17" x14ac:dyDescent="0.25">
      <c r="A3706" s="1">
        <v>41493</v>
      </c>
      <c r="B3706" s="2">
        <f t="shared" si="228"/>
        <v>2013</v>
      </c>
      <c r="C3706" s="2">
        <f t="shared" si="229"/>
        <v>8</v>
      </c>
      <c r="D3706" s="2">
        <f t="shared" si="230"/>
        <v>7</v>
      </c>
      <c r="E3706" s="2">
        <f t="shared" si="231"/>
        <v>4</v>
      </c>
      <c r="F3706" s="1" t="s">
        <v>792</v>
      </c>
      <c r="G3706" t="s">
        <v>171</v>
      </c>
      <c r="H3706" s="7" t="s">
        <v>758</v>
      </c>
      <c r="I3706" t="s">
        <v>163</v>
      </c>
      <c r="J3706" t="s">
        <v>164</v>
      </c>
      <c r="K3706" t="s">
        <v>174</v>
      </c>
      <c r="L3706" t="s">
        <v>28</v>
      </c>
      <c r="M3706">
        <v>3.5</v>
      </c>
      <c r="N3706">
        <v>56.700319999999998</v>
      </c>
      <c r="O3706">
        <v>-134.75376</v>
      </c>
      <c r="P3706">
        <v>5</v>
      </c>
      <c r="Q3706">
        <v>1</v>
      </c>
    </row>
    <row r="3707" spans="1:17" x14ac:dyDescent="0.25">
      <c r="A3707" s="1">
        <v>41495</v>
      </c>
      <c r="B3707" s="2">
        <f t="shared" si="228"/>
        <v>2013</v>
      </c>
      <c r="C3707" s="2">
        <f t="shared" si="229"/>
        <v>8</v>
      </c>
      <c r="D3707" s="2">
        <f t="shared" si="230"/>
        <v>9</v>
      </c>
      <c r="E3707" s="2">
        <f t="shared" si="231"/>
        <v>6</v>
      </c>
      <c r="F3707" s="1" t="s">
        <v>792</v>
      </c>
      <c r="G3707" t="s">
        <v>171</v>
      </c>
      <c r="H3707" s="7" t="s">
        <v>758</v>
      </c>
      <c r="I3707" t="s">
        <v>163</v>
      </c>
      <c r="J3707" t="s">
        <v>164</v>
      </c>
      <c r="K3707" t="s">
        <v>174</v>
      </c>
      <c r="L3707" t="s">
        <v>28</v>
      </c>
      <c r="M3707">
        <v>3</v>
      </c>
      <c r="N3707">
        <v>56.700319999999998</v>
      </c>
      <c r="O3707">
        <v>-134.75376</v>
      </c>
      <c r="P3707">
        <v>5</v>
      </c>
      <c r="Q3707">
        <v>1</v>
      </c>
    </row>
    <row r="3708" spans="1:17" x14ac:dyDescent="0.25">
      <c r="A3708" s="1">
        <v>40765</v>
      </c>
      <c r="B3708" s="2">
        <f t="shared" si="228"/>
        <v>2011</v>
      </c>
      <c r="C3708" s="2">
        <f t="shared" si="229"/>
        <v>8</v>
      </c>
      <c r="D3708" s="2">
        <f t="shared" si="230"/>
        <v>10</v>
      </c>
      <c r="E3708" s="2">
        <f t="shared" si="231"/>
        <v>4</v>
      </c>
      <c r="F3708" s="1" t="s">
        <v>792</v>
      </c>
      <c r="G3708" t="s">
        <v>171</v>
      </c>
      <c r="H3708" s="7" t="s">
        <v>758</v>
      </c>
      <c r="I3708" t="s">
        <v>163</v>
      </c>
      <c r="J3708" t="s">
        <v>164</v>
      </c>
      <c r="K3708" t="s">
        <v>169</v>
      </c>
      <c r="L3708" t="s">
        <v>28</v>
      </c>
      <c r="M3708">
        <v>6</v>
      </c>
      <c r="N3708">
        <v>56.700319999999998</v>
      </c>
      <c r="O3708">
        <v>-134.75376</v>
      </c>
      <c r="P3708">
        <v>3</v>
      </c>
      <c r="Q3708">
        <v>1</v>
      </c>
    </row>
    <row r="3709" spans="1:17" x14ac:dyDescent="0.25">
      <c r="A3709" s="1">
        <v>40766</v>
      </c>
      <c r="B3709" s="2">
        <f t="shared" si="228"/>
        <v>2011</v>
      </c>
      <c r="C3709" s="2">
        <f t="shared" si="229"/>
        <v>8</v>
      </c>
      <c r="D3709" s="2">
        <f t="shared" si="230"/>
        <v>11</v>
      </c>
      <c r="E3709" s="2">
        <f t="shared" si="231"/>
        <v>5</v>
      </c>
      <c r="F3709" s="1" t="s">
        <v>792</v>
      </c>
      <c r="G3709" t="s">
        <v>171</v>
      </c>
      <c r="H3709" s="7" t="s">
        <v>758</v>
      </c>
      <c r="I3709" t="s">
        <v>163</v>
      </c>
      <c r="J3709" t="s">
        <v>164</v>
      </c>
      <c r="K3709" t="s">
        <v>174</v>
      </c>
      <c r="L3709" t="s">
        <v>28</v>
      </c>
      <c r="M3709">
        <v>5</v>
      </c>
      <c r="N3709">
        <v>56.700319999999998</v>
      </c>
      <c r="O3709">
        <v>-134.75376</v>
      </c>
      <c r="P3709">
        <v>4</v>
      </c>
      <c r="Q3709">
        <v>1</v>
      </c>
    </row>
    <row r="3710" spans="1:17" x14ac:dyDescent="0.25">
      <c r="A3710" s="1">
        <v>41497</v>
      </c>
      <c r="B3710" s="2">
        <f t="shared" si="228"/>
        <v>2013</v>
      </c>
      <c r="C3710" s="2">
        <f t="shared" si="229"/>
        <v>8</v>
      </c>
      <c r="D3710" s="2">
        <f t="shared" si="230"/>
        <v>11</v>
      </c>
      <c r="E3710" s="2">
        <f t="shared" si="231"/>
        <v>1</v>
      </c>
      <c r="F3710" s="1" t="s">
        <v>792</v>
      </c>
      <c r="G3710" t="s">
        <v>171</v>
      </c>
      <c r="H3710" s="7" t="s">
        <v>758</v>
      </c>
      <c r="I3710" t="s">
        <v>163</v>
      </c>
      <c r="J3710" t="s">
        <v>164</v>
      </c>
      <c r="K3710" t="s">
        <v>174</v>
      </c>
      <c r="L3710" t="s">
        <v>28</v>
      </c>
      <c r="M3710">
        <v>4.5</v>
      </c>
      <c r="N3710">
        <v>56.700319999999998</v>
      </c>
      <c r="O3710">
        <v>-134.75376</v>
      </c>
      <c r="P3710">
        <v>2</v>
      </c>
      <c r="Q3710">
        <v>1</v>
      </c>
    </row>
    <row r="3711" spans="1:17" x14ac:dyDescent="0.25">
      <c r="A3711" s="1">
        <v>42227</v>
      </c>
      <c r="B3711" s="2">
        <f t="shared" si="228"/>
        <v>2015</v>
      </c>
      <c r="C3711" s="2">
        <f t="shared" si="229"/>
        <v>8</v>
      </c>
      <c r="D3711" s="2">
        <f t="shared" si="230"/>
        <v>11</v>
      </c>
      <c r="E3711" s="2">
        <f t="shared" si="231"/>
        <v>3</v>
      </c>
      <c r="F3711" s="1" t="s">
        <v>792</v>
      </c>
      <c r="G3711" t="s">
        <v>171</v>
      </c>
      <c r="H3711" s="7" t="s">
        <v>758</v>
      </c>
      <c r="I3711" t="s">
        <v>163</v>
      </c>
      <c r="J3711" t="s">
        <v>164</v>
      </c>
      <c r="K3711" t="s">
        <v>68</v>
      </c>
      <c r="L3711" t="s">
        <v>28</v>
      </c>
      <c r="M3711">
        <v>2.5</v>
      </c>
      <c r="N3711">
        <v>56.700319999999998</v>
      </c>
      <c r="O3711">
        <v>-134.75376</v>
      </c>
      <c r="P3711">
        <v>7</v>
      </c>
      <c r="Q3711">
        <v>1</v>
      </c>
    </row>
    <row r="3712" spans="1:17" x14ac:dyDescent="0.25">
      <c r="A3712" s="1">
        <v>42230</v>
      </c>
      <c r="B3712" s="2">
        <f t="shared" si="228"/>
        <v>2015</v>
      </c>
      <c r="C3712" s="2">
        <f t="shared" si="229"/>
        <v>8</v>
      </c>
      <c r="D3712" s="2">
        <f t="shared" si="230"/>
        <v>14</v>
      </c>
      <c r="E3712" s="2">
        <f t="shared" si="231"/>
        <v>6</v>
      </c>
      <c r="F3712" s="1" t="s">
        <v>792</v>
      </c>
      <c r="G3712" t="s">
        <v>171</v>
      </c>
      <c r="H3712" s="7" t="s">
        <v>758</v>
      </c>
      <c r="I3712" t="s">
        <v>163</v>
      </c>
      <c r="J3712" t="s">
        <v>164</v>
      </c>
      <c r="K3712" t="s">
        <v>174</v>
      </c>
      <c r="L3712" t="s">
        <v>28</v>
      </c>
      <c r="M3712">
        <v>4.5</v>
      </c>
      <c r="N3712">
        <v>56.700319999999998</v>
      </c>
      <c r="O3712">
        <v>-134.75376</v>
      </c>
      <c r="P3712">
        <v>3</v>
      </c>
      <c r="Q3712">
        <v>1</v>
      </c>
    </row>
    <row r="3713" spans="1:17" x14ac:dyDescent="0.25">
      <c r="A3713" s="1">
        <v>41501</v>
      </c>
      <c r="B3713" s="2">
        <f t="shared" si="228"/>
        <v>2013</v>
      </c>
      <c r="C3713" s="2">
        <f t="shared" si="229"/>
        <v>8</v>
      </c>
      <c r="D3713" s="2">
        <f t="shared" si="230"/>
        <v>15</v>
      </c>
      <c r="E3713" s="2">
        <f t="shared" si="231"/>
        <v>5</v>
      </c>
      <c r="F3713" s="1" t="s">
        <v>792</v>
      </c>
      <c r="G3713" t="s">
        <v>171</v>
      </c>
      <c r="H3713" s="7" t="s">
        <v>758</v>
      </c>
      <c r="I3713" t="s">
        <v>163</v>
      </c>
      <c r="J3713" t="s">
        <v>164</v>
      </c>
      <c r="K3713" t="s">
        <v>174</v>
      </c>
      <c r="L3713" t="s">
        <v>28</v>
      </c>
      <c r="M3713">
        <v>4.5</v>
      </c>
      <c r="N3713">
        <v>56.700319999999998</v>
      </c>
      <c r="O3713">
        <v>-134.75376</v>
      </c>
      <c r="P3713">
        <v>3</v>
      </c>
      <c r="Q3713">
        <v>1</v>
      </c>
    </row>
    <row r="3714" spans="1:17" x14ac:dyDescent="0.25">
      <c r="A3714" s="1">
        <v>41502</v>
      </c>
      <c r="B3714" s="2">
        <f t="shared" ref="B3714:B3777" si="232">YEAR(A3714)</f>
        <v>2013</v>
      </c>
      <c r="C3714" s="2">
        <f t="shared" ref="C3714:C3777" si="233">MONTH(A3714)</f>
        <v>8</v>
      </c>
      <c r="D3714" s="2">
        <f t="shared" ref="D3714:D3777" si="234">DAY(A3714)</f>
        <v>16</v>
      </c>
      <c r="E3714" s="2">
        <f t="shared" ref="E3714:E3777" si="235">WEEKDAY(A3714)</f>
        <v>6</v>
      </c>
      <c r="F3714" s="1" t="s">
        <v>792</v>
      </c>
      <c r="G3714" t="s">
        <v>171</v>
      </c>
      <c r="H3714" s="7" t="s">
        <v>758</v>
      </c>
      <c r="I3714" t="s">
        <v>163</v>
      </c>
      <c r="J3714" t="s">
        <v>164</v>
      </c>
      <c r="K3714" t="s">
        <v>174</v>
      </c>
      <c r="L3714" t="s">
        <v>28</v>
      </c>
      <c r="M3714">
        <v>4</v>
      </c>
      <c r="N3714">
        <v>56.700319999999998</v>
      </c>
      <c r="O3714">
        <v>-134.75376</v>
      </c>
      <c r="P3714">
        <v>4</v>
      </c>
      <c r="Q3714">
        <v>1</v>
      </c>
    </row>
    <row r="3715" spans="1:17" x14ac:dyDescent="0.25">
      <c r="A3715" s="1">
        <v>41137</v>
      </c>
      <c r="B3715" s="2">
        <f t="shared" si="232"/>
        <v>2012</v>
      </c>
      <c r="C3715" s="2">
        <f t="shared" si="233"/>
        <v>8</v>
      </c>
      <c r="D3715" s="2">
        <f t="shared" si="234"/>
        <v>16</v>
      </c>
      <c r="E3715" s="2">
        <f t="shared" si="235"/>
        <v>5</v>
      </c>
      <c r="F3715" s="1" t="s">
        <v>792</v>
      </c>
      <c r="G3715" t="s">
        <v>171</v>
      </c>
      <c r="H3715" s="7" t="s">
        <v>758</v>
      </c>
      <c r="I3715" t="s">
        <v>163</v>
      </c>
      <c r="J3715" t="s">
        <v>164</v>
      </c>
      <c r="K3715" t="s">
        <v>169</v>
      </c>
      <c r="L3715" t="s">
        <v>28</v>
      </c>
      <c r="M3715">
        <v>2</v>
      </c>
      <c r="N3715">
        <v>56.700319999999998</v>
      </c>
      <c r="O3715">
        <v>-134.75376</v>
      </c>
      <c r="P3715">
        <v>2</v>
      </c>
      <c r="Q3715">
        <v>1</v>
      </c>
    </row>
    <row r="3716" spans="1:17" x14ac:dyDescent="0.25">
      <c r="A3716" s="1">
        <v>41507</v>
      </c>
      <c r="B3716" s="2">
        <f t="shared" si="232"/>
        <v>2013</v>
      </c>
      <c r="C3716" s="2">
        <f t="shared" si="233"/>
        <v>8</v>
      </c>
      <c r="D3716" s="2">
        <f t="shared" si="234"/>
        <v>21</v>
      </c>
      <c r="E3716" s="2">
        <f t="shared" si="235"/>
        <v>4</v>
      </c>
      <c r="F3716" s="1" t="s">
        <v>792</v>
      </c>
      <c r="G3716" t="s">
        <v>171</v>
      </c>
      <c r="H3716" s="7" t="s">
        <v>758</v>
      </c>
      <c r="I3716" t="s">
        <v>163</v>
      </c>
      <c r="J3716" t="s">
        <v>164</v>
      </c>
      <c r="K3716" t="s">
        <v>68</v>
      </c>
      <c r="L3716" t="s">
        <v>28</v>
      </c>
      <c r="M3716">
        <v>2</v>
      </c>
      <c r="N3716">
        <v>56.700319999999998</v>
      </c>
      <c r="O3716">
        <v>-134.75376</v>
      </c>
      <c r="P3716">
        <v>8</v>
      </c>
      <c r="Q3716">
        <v>1</v>
      </c>
    </row>
    <row r="3717" spans="1:17" x14ac:dyDescent="0.25">
      <c r="A3717" s="1">
        <v>41146</v>
      </c>
      <c r="B3717" s="2">
        <f t="shared" si="232"/>
        <v>2012</v>
      </c>
      <c r="C3717" s="2">
        <f t="shared" si="233"/>
        <v>8</v>
      </c>
      <c r="D3717" s="2">
        <f t="shared" si="234"/>
        <v>25</v>
      </c>
      <c r="E3717" s="2">
        <f t="shared" si="235"/>
        <v>7</v>
      </c>
      <c r="F3717" s="1" t="s">
        <v>792</v>
      </c>
      <c r="G3717" t="s">
        <v>171</v>
      </c>
      <c r="H3717" s="7" t="s">
        <v>758</v>
      </c>
      <c r="I3717" t="s">
        <v>163</v>
      </c>
      <c r="J3717" t="s">
        <v>164</v>
      </c>
      <c r="K3717" t="s">
        <v>174</v>
      </c>
      <c r="L3717" t="s">
        <v>28</v>
      </c>
      <c r="M3717">
        <v>4.75</v>
      </c>
      <c r="N3717">
        <v>56.700319999999998</v>
      </c>
      <c r="O3717">
        <v>-134.75376</v>
      </c>
      <c r="P3717">
        <v>3</v>
      </c>
      <c r="Q3717">
        <v>1</v>
      </c>
    </row>
    <row r="3718" spans="1:17" x14ac:dyDescent="0.25">
      <c r="A3718" s="1">
        <v>41150</v>
      </c>
      <c r="B3718" s="2">
        <f t="shared" si="232"/>
        <v>2012</v>
      </c>
      <c r="C3718" s="2">
        <f t="shared" si="233"/>
        <v>8</v>
      </c>
      <c r="D3718" s="2">
        <f t="shared" si="234"/>
        <v>29</v>
      </c>
      <c r="E3718" s="2">
        <f t="shared" si="235"/>
        <v>4</v>
      </c>
      <c r="F3718" s="1" t="s">
        <v>792</v>
      </c>
      <c r="G3718" t="s">
        <v>171</v>
      </c>
      <c r="H3718" s="7" t="s">
        <v>758</v>
      </c>
      <c r="I3718" t="s">
        <v>163</v>
      </c>
      <c r="J3718" t="s">
        <v>164</v>
      </c>
      <c r="K3718" t="s">
        <v>174</v>
      </c>
      <c r="L3718" t="s">
        <v>28</v>
      </c>
      <c r="M3718">
        <v>3</v>
      </c>
      <c r="N3718">
        <v>56.700319999999998</v>
      </c>
      <c r="O3718">
        <v>-134.75376</v>
      </c>
      <c r="P3718">
        <v>2</v>
      </c>
      <c r="Q3718">
        <v>1</v>
      </c>
    </row>
    <row r="3719" spans="1:17" x14ac:dyDescent="0.25">
      <c r="A3719" s="1">
        <v>41156</v>
      </c>
      <c r="B3719" s="2">
        <f t="shared" si="232"/>
        <v>2012</v>
      </c>
      <c r="C3719" s="2">
        <f t="shared" si="233"/>
        <v>9</v>
      </c>
      <c r="D3719" s="2">
        <f t="shared" si="234"/>
        <v>4</v>
      </c>
      <c r="E3719" s="2">
        <f t="shared" si="235"/>
        <v>3</v>
      </c>
      <c r="F3719" s="1" t="s">
        <v>792</v>
      </c>
      <c r="G3719" t="s">
        <v>171</v>
      </c>
      <c r="H3719" s="7" t="s">
        <v>758</v>
      </c>
      <c r="I3719" t="s">
        <v>163</v>
      </c>
      <c r="J3719" t="s">
        <v>164</v>
      </c>
      <c r="K3719" t="s">
        <v>174</v>
      </c>
      <c r="L3719" t="s">
        <v>28</v>
      </c>
      <c r="M3719">
        <v>3.75</v>
      </c>
      <c r="N3719">
        <v>56.700319999999998</v>
      </c>
      <c r="O3719">
        <v>-134.75376</v>
      </c>
      <c r="P3719">
        <v>3</v>
      </c>
      <c r="Q3719">
        <v>1</v>
      </c>
    </row>
    <row r="3720" spans="1:17" x14ac:dyDescent="0.25">
      <c r="A3720" s="1">
        <v>41158</v>
      </c>
      <c r="B3720" s="2">
        <f t="shared" si="232"/>
        <v>2012</v>
      </c>
      <c r="C3720" s="2">
        <f t="shared" si="233"/>
        <v>9</v>
      </c>
      <c r="D3720" s="2">
        <f t="shared" si="234"/>
        <v>6</v>
      </c>
      <c r="E3720" s="2">
        <f t="shared" si="235"/>
        <v>5</v>
      </c>
      <c r="F3720" s="1" t="s">
        <v>792</v>
      </c>
      <c r="G3720" t="s">
        <v>171</v>
      </c>
      <c r="H3720" s="7" t="s">
        <v>758</v>
      </c>
      <c r="I3720" t="s">
        <v>163</v>
      </c>
      <c r="J3720" t="s">
        <v>164</v>
      </c>
      <c r="K3720" t="s">
        <v>174</v>
      </c>
      <c r="L3720" t="s">
        <v>28</v>
      </c>
      <c r="M3720">
        <v>5</v>
      </c>
      <c r="N3720">
        <v>56.700319999999998</v>
      </c>
      <c r="O3720">
        <v>-134.75376</v>
      </c>
      <c r="P3720">
        <v>2</v>
      </c>
      <c r="Q3720">
        <v>1</v>
      </c>
    </row>
    <row r="3721" spans="1:17" x14ac:dyDescent="0.25">
      <c r="A3721" s="1">
        <v>40794</v>
      </c>
      <c r="B3721" s="2">
        <f t="shared" si="232"/>
        <v>2011</v>
      </c>
      <c r="C3721" s="2">
        <f t="shared" si="233"/>
        <v>9</v>
      </c>
      <c r="D3721" s="2">
        <f t="shared" si="234"/>
        <v>8</v>
      </c>
      <c r="E3721" s="2">
        <f t="shared" si="235"/>
        <v>5</v>
      </c>
      <c r="F3721" s="1" t="s">
        <v>792</v>
      </c>
      <c r="G3721" t="s">
        <v>171</v>
      </c>
      <c r="H3721" s="7" t="s">
        <v>758</v>
      </c>
      <c r="I3721" t="s">
        <v>163</v>
      </c>
      <c r="J3721" t="s">
        <v>164</v>
      </c>
      <c r="K3721" t="s">
        <v>174</v>
      </c>
      <c r="L3721" t="s">
        <v>28</v>
      </c>
      <c r="M3721">
        <v>4.5</v>
      </c>
      <c r="N3721">
        <v>56.700319999999998</v>
      </c>
      <c r="O3721">
        <v>-134.75376</v>
      </c>
      <c r="P3721">
        <v>3</v>
      </c>
      <c r="Q3721">
        <v>1</v>
      </c>
    </row>
    <row r="3722" spans="1:17" x14ac:dyDescent="0.25">
      <c r="A3722" s="1">
        <v>41891</v>
      </c>
      <c r="B3722" s="2">
        <f t="shared" si="232"/>
        <v>2014</v>
      </c>
      <c r="C3722" s="2">
        <f t="shared" si="233"/>
        <v>9</v>
      </c>
      <c r="D3722" s="2">
        <f t="shared" si="234"/>
        <v>9</v>
      </c>
      <c r="E3722" s="2">
        <f t="shared" si="235"/>
        <v>3</v>
      </c>
      <c r="F3722" s="1" t="s">
        <v>792</v>
      </c>
      <c r="G3722" t="s">
        <v>171</v>
      </c>
      <c r="H3722" s="7" t="s">
        <v>758</v>
      </c>
      <c r="I3722" t="s">
        <v>163</v>
      </c>
      <c r="J3722" t="s">
        <v>164</v>
      </c>
      <c r="K3722" t="s">
        <v>99</v>
      </c>
      <c r="L3722" t="s">
        <v>28</v>
      </c>
      <c r="M3722">
        <v>5</v>
      </c>
      <c r="N3722">
        <v>56.700319999999998</v>
      </c>
      <c r="O3722">
        <v>-134.75376</v>
      </c>
      <c r="P3722">
        <v>6</v>
      </c>
      <c r="Q3722">
        <v>1</v>
      </c>
    </row>
    <row r="3723" spans="1:17" x14ac:dyDescent="0.25">
      <c r="A3723" s="1">
        <v>41163</v>
      </c>
      <c r="B3723" s="2">
        <f t="shared" si="232"/>
        <v>2012</v>
      </c>
      <c r="C3723" s="2">
        <f t="shared" si="233"/>
        <v>9</v>
      </c>
      <c r="D3723" s="2">
        <f t="shared" si="234"/>
        <v>11</v>
      </c>
      <c r="E3723" s="2">
        <f t="shared" si="235"/>
        <v>3</v>
      </c>
      <c r="F3723" s="1" t="s">
        <v>792</v>
      </c>
      <c r="G3723" t="s">
        <v>171</v>
      </c>
      <c r="H3723" s="7" t="s">
        <v>758</v>
      </c>
      <c r="I3723" t="s">
        <v>163</v>
      </c>
      <c r="J3723" t="s">
        <v>164</v>
      </c>
      <c r="K3723" t="s">
        <v>174</v>
      </c>
      <c r="L3723" t="s">
        <v>28</v>
      </c>
      <c r="M3723">
        <v>5.5</v>
      </c>
      <c r="N3723">
        <v>56.700319999999998</v>
      </c>
      <c r="O3723">
        <v>-134.75376</v>
      </c>
      <c r="P3723">
        <v>2</v>
      </c>
      <c r="Q3723">
        <v>1</v>
      </c>
    </row>
    <row r="3724" spans="1:17" x14ac:dyDescent="0.25">
      <c r="A3724" s="1">
        <v>40799</v>
      </c>
      <c r="B3724" s="2">
        <f t="shared" si="232"/>
        <v>2011</v>
      </c>
      <c r="C3724" s="2">
        <f t="shared" si="233"/>
        <v>9</v>
      </c>
      <c r="D3724" s="2">
        <f t="shared" si="234"/>
        <v>13</v>
      </c>
      <c r="E3724" s="2">
        <f t="shared" si="235"/>
        <v>3</v>
      </c>
      <c r="F3724" s="1" t="s">
        <v>792</v>
      </c>
      <c r="G3724" t="s">
        <v>171</v>
      </c>
      <c r="H3724" s="7" t="s">
        <v>758</v>
      </c>
      <c r="I3724" t="s">
        <v>163</v>
      </c>
      <c r="J3724" t="s">
        <v>164</v>
      </c>
      <c r="K3724" t="s">
        <v>174</v>
      </c>
      <c r="L3724" t="s">
        <v>28</v>
      </c>
      <c r="M3724">
        <v>4</v>
      </c>
      <c r="N3724">
        <v>56.700319999999998</v>
      </c>
      <c r="O3724">
        <v>-134.75376</v>
      </c>
      <c r="P3724">
        <v>4</v>
      </c>
      <c r="Q3724">
        <v>1</v>
      </c>
    </row>
    <row r="3725" spans="1:17" x14ac:dyDescent="0.25">
      <c r="A3725" s="1">
        <v>41530</v>
      </c>
      <c r="B3725" s="2">
        <f t="shared" si="232"/>
        <v>2013</v>
      </c>
      <c r="C3725" s="2">
        <f t="shared" si="233"/>
        <v>9</v>
      </c>
      <c r="D3725" s="2">
        <f t="shared" si="234"/>
        <v>13</v>
      </c>
      <c r="E3725" s="2">
        <f t="shared" si="235"/>
        <v>6</v>
      </c>
      <c r="F3725" s="1" t="s">
        <v>792</v>
      </c>
      <c r="G3725" t="s">
        <v>171</v>
      </c>
      <c r="H3725" s="7" t="s">
        <v>758</v>
      </c>
      <c r="I3725" t="s">
        <v>163</v>
      </c>
      <c r="J3725" t="s">
        <v>164</v>
      </c>
      <c r="K3725" t="s">
        <v>174</v>
      </c>
      <c r="L3725" t="s">
        <v>28</v>
      </c>
      <c r="M3725">
        <v>4.5</v>
      </c>
      <c r="N3725">
        <v>56.700319999999998</v>
      </c>
      <c r="O3725">
        <v>-134.75376</v>
      </c>
      <c r="P3725">
        <v>2</v>
      </c>
      <c r="Q3725">
        <v>1</v>
      </c>
    </row>
    <row r="3726" spans="1:17" x14ac:dyDescent="0.25">
      <c r="A3726" s="1">
        <v>41533</v>
      </c>
      <c r="B3726" s="2">
        <f t="shared" si="232"/>
        <v>2013</v>
      </c>
      <c r="C3726" s="2">
        <f t="shared" si="233"/>
        <v>9</v>
      </c>
      <c r="D3726" s="2">
        <f t="shared" si="234"/>
        <v>16</v>
      </c>
      <c r="E3726" s="2">
        <f t="shared" si="235"/>
        <v>2</v>
      </c>
      <c r="F3726" s="1" t="s">
        <v>793</v>
      </c>
      <c r="G3726" t="s">
        <v>171</v>
      </c>
      <c r="H3726" s="7" t="s">
        <v>758</v>
      </c>
      <c r="I3726" t="s">
        <v>163</v>
      </c>
      <c r="J3726" t="s">
        <v>164</v>
      </c>
      <c r="K3726" t="s">
        <v>99</v>
      </c>
      <c r="L3726" t="s">
        <v>28</v>
      </c>
      <c r="M3726">
        <v>6</v>
      </c>
      <c r="N3726">
        <v>56.700319999999998</v>
      </c>
      <c r="O3726">
        <v>-134.75376</v>
      </c>
      <c r="P3726">
        <v>6</v>
      </c>
      <c r="Q3726">
        <v>1</v>
      </c>
    </row>
    <row r="3727" spans="1:17" x14ac:dyDescent="0.25">
      <c r="A3727" s="1">
        <v>41904</v>
      </c>
      <c r="B3727" s="2">
        <f t="shared" si="232"/>
        <v>2014</v>
      </c>
      <c r="C3727" s="2">
        <f t="shared" si="233"/>
        <v>9</v>
      </c>
      <c r="D3727" s="2">
        <f t="shared" si="234"/>
        <v>22</v>
      </c>
      <c r="E3727" s="2">
        <f t="shared" si="235"/>
        <v>2</v>
      </c>
      <c r="F3727" s="1" t="s">
        <v>793</v>
      </c>
      <c r="G3727" t="s">
        <v>171</v>
      </c>
      <c r="H3727" s="7" t="s">
        <v>758</v>
      </c>
      <c r="I3727" t="s">
        <v>163</v>
      </c>
      <c r="J3727" t="s">
        <v>164</v>
      </c>
      <c r="K3727" t="s">
        <v>174</v>
      </c>
      <c r="L3727" t="s">
        <v>28</v>
      </c>
      <c r="M3727">
        <v>4</v>
      </c>
      <c r="N3727">
        <v>56.700319999999998</v>
      </c>
      <c r="O3727">
        <v>-134.75376</v>
      </c>
      <c r="P3727">
        <v>3</v>
      </c>
      <c r="Q3727">
        <v>1</v>
      </c>
    </row>
    <row r="3728" spans="1:17" x14ac:dyDescent="0.25">
      <c r="A3728" s="1">
        <v>41904</v>
      </c>
      <c r="B3728" s="2">
        <f t="shared" si="232"/>
        <v>2014</v>
      </c>
      <c r="C3728" s="2">
        <f t="shared" si="233"/>
        <v>9</v>
      </c>
      <c r="D3728" s="2">
        <f t="shared" si="234"/>
        <v>22</v>
      </c>
      <c r="E3728" s="2">
        <f t="shared" si="235"/>
        <v>2</v>
      </c>
      <c r="F3728" s="1" t="s">
        <v>793</v>
      </c>
      <c r="G3728" t="s">
        <v>171</v>
      </c>
      <c r="H3728" s="7" t="s">
        <v>758</v>
      </c>
      <c r="I3728" t="s">
        <v>163</v>
      </c>
      <c r="J3728" t="s">
        <v>164</v>
      </c>
      <c r="K3728" t="s">
        <v>174</v>
      </c>
      <c r="L3728" t="s">
        <v>28</v>
      </c>
      <c r="M3728">
        <v>4.25</v>
      </c>
      <c r="N3728">
        <v>56.700319999999998</v>
      </c>
      <c r="O3728">
        <v>-134.75376</v>
      </c>
      <c r="P3728">
        <v>4</v>
      </c>
      <c r="Q3728">
        <v>1</v>
      </c>
    </row>
    <row r="3729" spans="1:17" x14ac:dyDescent="0.25">
      <c r="A3729" s="1">
        <v>41905</v>
      </c>
      <c r="B3729" s="2">
        <f t="shared" si="232"/>
        <v>2014</v>
      </c>
      <c r="C3729" s="2">
        <f t="shared" si="233"/>
        <v>9</v>
      </c>
      <c r="D3729" s="2">
        <f t="shared" si="234"/>
        <v>23</v>
      </c>
      <c r="E3729" s="2">
        <f t="shared" si="235"/>
        <v>3</v>
      </c>
      <c r="F3729" s="1" t="s">
        <v>793</v>
      </c>
      <c r="G3729" t="s">
        <v>171</v>
      </c>
      <c r="H3729" s="7" t="s">
        <v>758</v>
      </c>
      <c r="I3729" t="s">
        <v>163</v>
      </c>
      <c r="J3729" t="s">
        <v>164</v>
      </c>
      <c r="K3729" t="s">
        <v>174</v>
      </c>
      <c r="L3729" t="s">
        <v>28</v>
      </c>
      <c r="M3729">
        <v>4.5</v>
      </c>
      <c r="N3729">
        <v>56.700319999999998</v>
      </c>
      <c r="O3729">
        <v>-134.75376</v>
      </c>
      <c r="P3729">
        <v>3</v>
      </c>
      <c r="Q3729">
        <v>1</v>
      </c>
    </row>
    <row r="3730" spans="1:17" x14ac:dyDescent="0.25">
      <c r="A3730" s="1">
        <v>41073</v>
      </c>
      <c r="B3730" s="2">
        <f t="shared" si="232"/>
        <v>2012</v>
      </c>
      <c r="C3730" s="2">
        <f t="shared" si="233"/>
        <v>6</v>
      </c>
      <c r="D3730" s="2">
        <f t="shared" si="234"/>
        <v>13</v>
      </c>
      <c r="E3730" s="2">
        <f t="shared" si="235"/>
        <v>4</v>
      </c>
      <c r="F3730" s="1" t="s">
        <v>792</v>
      </c>
      <c r="G3730" t="s">
        <v>171</v>
      </c>
      <c r="H3730" s="7" t="s">
        <v>758</v>
      </c>
      <c r="I3730" t="s">
        <v>163</v>
      </c>
      <c r="J3730" t="s">
        <v>164</v>
      </c>
      <c r="K3730" t="s">
        <v>68</v>
      </c>
      <c r="L3730" t="s">
        <v>13</v>
      </c>
      <c r="M3730">
        <v>2.5</v>
      </c>
      <c r="N3730">
        <v>56.700319999999998</v>
      </c>
      <c r="O3730">
        <v>-134.75376</v>
      </c>
      <c r="P3730">
        <v>3</v>
      </c>
      <c r="Q3730">
        <v>1</v>
      </c>
    </row>
    <row r="3731" spans="1:17" x14ac:dyDescent="0.25">
      <c r="A3731" s="1">
        <v>41087</v>
      </c>
      <c r="B3731" s="2">
        <f t="shared" si="232"/>
        <v>2012</v>
      </c>
      <c r="C3731" s="2">
        <f t="shared" si="233"/>
        <v>6</v>
      </c>
      <c r="D3731" s="2">
        <f t="shared" si="234"/>
        <v>27</v>
      </c>
      <c r="E3731" s="2">
        <f t="shared" si="235"/>
        <v>4</v>
      </c>
      <c r="F3731" s="1" t="s">
        <v>792</v>
      </c>
      <c r="G3731" t="s">
        <v>171</v>
      </c>
      <c r="H3731" s="7" t="s">
        <v>758</v>
      </c>
      <c r="I3731" t="s">
        <v>163</v>
      </c>
      <c r="J3731" t="s">
        <v>164</v>
      </c>
      <c r="K3731" t="s">
        <v>68</v>
      </c>
      <c r="L3731" t="s">
        <v>13</v>
      </c>
      <c r="M3731">
        <v>1.5</v>
      </c>
      <c r="N3731">
        <v>56.700319999999998</v>
      </c>
      <c r="O3731">
        <v>-134.75376</v>
      </c>
      <c r="P3731">
        <v>10</v>
      </c>
      <c r="Q3731">
        <v>1</v>
      </c>
    </row>
    <row r="3732" spans="1:17" x14ac:dyDescent="0.25">
      <c r="A3732" s="1">
        <v>41100</v>
      </c>
      <c r="B3732" s="2">
        <f t="shared" si="232"/>
        <v>2012</v>
      </c>
      <c r="C3732" s="2">
        <f t="shared" si="233"/>
        <v>7</v>
      </c>
      <c r="D3732" s="2">
        <f t="shared" si="234"/>
        <v>10</v>
      </c>
      <c r="E3732" s="2">
        <f t="shared" si="235"/>
        <v>3</v>
      </c>
      <c r="F3732" s="1" t="s">
        <v>792</v>
      </c>
      <c r="G3732" t="s">
        <v>171</v>
      </c>
      <c r="H3732" s="7" t="s">
        <v>758</v>
      </c>
      <c r="I3732" t="s">
        <v>163</v>
      </c>
      <c r="J3732" t="s">
        <v>164</v>
      </c>
      <c r="K3732" t="s">
        <v>68</v>
      </c>
      <c r="L3732" t="s">
        <v>13</v>
      </c>
      <c r="M3732">
        <v>2</v>
      </c>
      <c r="N3732">
        <v>56.700319999999998</v>
      </c>
      <c r="O3732">
        <v>-134.75376</v>
      </c>
      <c r="P3732">
        <v>3</v>
      </c>
      <c r="Q3732">
        <v>1</v>
      </c>
    </row>
    <row r="3733" spans="1:17" x14ac:dyDescent="0.25">
      <c r="A3733" s="1">
        <v>41472</v>
      </c>
      <c r="B3733" s="2">
        <f t="shared" si="232"/>
        <v>2013</v>
      </c>
      <c r="C3733" s="2">
        <f t="shared" si="233"/>
        <v>7</v>
      </c>
      <c r="D3733" s="2">
        <f t="shared" si="234"/>
        <v>17</v>
      </c>
      <c r="E3733" s="2">
        <f t="shared" si="235"/>
        <v>4</v>
      </c>
      <c r="F3733" s="1" t="s">
        <v>792</v>
      </c>
      <c r="G3733" t="s">
        <v>171</v>
      </c>
      <c r="H3733" s="7" t="s">
        <v>758</v>
      </c>
      <c r="I3733" t="s">
        <v>163</v>
      </c>
      <c r="J3733" t="s">
        <v>164</v>
      </c>
      <c r="K3733" t="s">
        <v>68</v>
      </c>
      <c r="L3733" t="s">
        <v>13</v>
      </c>
      <c r="M3733">
        <v>2</v>
      </c>
      <c r="N3733">
        <v>56.700319999999998</v>
      </c>
      <c r="O3733">
        <v>-134.75376</v>
      </c>
      <c r="P3733">
        <v>12</v>
      </c>
      <c r="Q3733">
        <v>1</v>
      </c>
    </row>
    <row r="3734" spans="1:17" x14ac:dyDescent="0.25">
      <c r="A3734" s="1">
        <v>40778</v>
      </c>
      <c r="B3734" s="2">
        <f t="shared" si="232"/>
        <v>2011</v>
      </c>
      <c r="C3734" s="2">
        <f t="shared" si="233"/>
        <v>8</v>
      </c>
      <c r="D3734" s="2">
        <f t="shared" si="234"/>
        <v>23</v>
      </c>
      <c r="E3734" s="2">
        <f t="shared" si="235"/>
        <v>3</v>
      </c>
      <c r="F3734" s="1" t="s">
        <v>792</v>
      </c>
      <c r="G3734" t="s">
        <v>172</v>
      </c>
      <c r="H3734" s="7" t="s">
        <v>758</v>
      </c>
      <c r="I3734" t="s">
        <v>163</v>
      </c>
      <c r="J3734" t="s">
        <v>164</v>
      </c>
      <c r="K3734" t="s">
        <v>169</v>
      </c>
      <c r="L3734" t="s">
        <v>28</v>
      </c>
      <c r="M3734">
        <v>3</v>
      </c>
      <c r="N3734">
        <v>56.718609999999998</v>
      </c>
      <c r="O3734">
        <v>-134.75111000000001</v>
      </c>
      <c r="P3734">
        <v>3</v>
      </c>
      <c r="Q3734">
        <v>1</v>
      </c>
    </row>
    <row r="3735" spans="1:17" x14ac:dyDescent="0.25">
      <c r="A3735" s="1">
        <v>40723</v>
      </c>
      <c r="B3735" s="2">
        <f t="shared" si="232"/>
        <v>2011</v>
      </c>
      <c r="C3735" s="2">
        <f t="shared" si="233"/>
        <v>6</v>
      </c>
      <c r="D3735" s="2">
        <f t="shared" si="234"/>
        <v>29</v>
      </c>
      <c r="E3735" s="2">
        <f t="shared" si="235"/>
        <v>4</v>
      </c>
      <c r="F3735" s="1" t="s">
        <v>792</v>
      </c>
      <c r="G3735" t="s">
        <v>172</v>
      </c>
      <c r="H3735" s="7" t="s">
        <v>758</v>
      </c>
      <c r="I3735" t="s">
        <v>163</v>
      </c>
      <c r="J3735" t="s">
        <v>164</v>
      </c>
      <c r="K3735" t="s">
        <v>68</v>
      </c>
      <c r="L3735" t="s">
        <v>13</v>
      </c>
      <c r="M3735">
        <v>1.5</v>
      </c>
      <c r="N3735">
        <v>56.718609999999998</v>
      </c>
      <c r="O3735">
        <v>-134.75111000000001</v>
      </c>
      <c r="P3735">
        <v>8</v>
      </c>
      <c r="Q3735">
        <v>1</v>
      </c>
    </row>
    <row r="3736" spans="1:17" x14ac:dyDescent="0.25">
      <c r="A3736" s="1">
        <v>42238</v>
      </c>
      <c r="B3736" s="2">
        <f t="shared" si="232"/>
        <v>2015</v>
      </c>
      <c r="C3736" s="2">
        <f t="shared" si="233"/>
        <v>8</v>
      </c>
      <c r="D3736" s="2">
        <f t="shared" si="234"/>
        <v>22</v>
      </c>
      <c r="E3736" s="2">
        <f t="shared" si="235"/>
        <v>7</v>
      </c>
      <c r="F3736" s="1" t="s">
        <v>792</v>
      </c>
      <c r="G3736" t="s">
        <v>357</v>
      </c>
      <c r="H3736" s="7" t="s">
        <v>744</v>
      </c>
      <c r="I3736" t="s">
        <v>276</v>
      </c>
      <c r="J3736" t="s">
        <v>164</v>
      </c>
      <c r="K3736" t="s">
        <v>218</v>
      </c>
      <c r="L3736" t="s">
        <v>44</v>
      </c>
      <c r="M3736">
        <v>8</v>
      </c>
      <c r="N3736">
        <v>57.250279999999997</v>
      </c>
      <c r="O3736">
        <v>-135.47667000000001</v>
      </c>
      <c r="P3736">
        <v>4</v>
      </c>
      <c r="Q3736">
        <v>1</v>
      </c>
    </row>
    <row r="3737" spans="1:17" x14ac:dyDescent="0.25">
      <c r="A3737" s="1">
        <v>41025</v>
      </c>
      <c r="B3737" s="2">
        <f t="shared" si="232"/>
        <v>2012</v>
      </c>
      <c r="C3737" s="2">
        <f t="shared" si="233"/>
        <v>4</v>
      </c>
      <c r="D3737" s="2">
        <f t="shared" si="234"/>
        <v>26</v>
      </c>
      <c r="E3737" s="2">
        <f t="shared" si="235"/>
        <v>5</v>
      </c>
      <c r="F3737" s="1" t="s">
        <v>791</v>
      </c>
      <c r="G3737" t="s">
        <v>374</v>
      </c>
      <c r="H3737" s="7" t="s">
        <v>766</v>
      </c>
      <c r="I3737" t="s">
        <v>360</v>
      </c>
      <c r="J3737" t="s">
        <v>164</v>
      </c>
      <c r="K3737" t="s">
        <v>84</v>
      </c>
      <c r="L3737" t="s">
        <v>177</v>
      </c>
      <c r="M3737">
        <v>4</v>
      </c>
      <c r="N3737">
        <v>57.415410000000001</v>
      </c>
      <c r="O3737">
        <v>-135.05077</v>
      </c>
      <c r="P3737">
        <v>1</v>
      </c>
      <c r="Q3737">
        <v>1</v>
      </c>
    </row>
    <row r="3738" spans="1:17" x14ac:dyDescent="0.25">
      <c r="A3738" s="1">
        <v>41391</v>
      </c>
      <c r="B3738" s="2">
        <f t="shared" si="232"/>
        <v>2013</v>
      </c>
      <c r="C3738" s="2">
        <f t="shared" si="233"/>
        <v>4</v>
      </c>
      <c r="D3738" s="2">
        <f t="shared" si="234"/>
        <v>27</v>
      </c>
      <c r="E3738" s="2">
        <f t="shared" si="235"/>
        <v>7</v>
      </c>
      <c r="F3738" s="1" t="s">
        <v>791</v>
      </c>
      <c r="G3738" t="s">
        <v>374</v>
      </c>
      <c r="H3738" s="7" t="s">
        <v>766</v>
      </c>
      <c r="I3738" t="s">
        <v>360</v>
      </c>
      <c r="J3738" t="s">
        <v>164</v>
      </c>
      <c r="K3738" t="s">
        <v>84</v>
      </c>
      <c r="L3738" t="s">
        <v>177</v>
      </c>
      <c r="M3738">
        <v>4.5</v>
      </c>
      <c r="N3738">
        <v>57.415410000000001</v>
      </c>
      <c r="O3738">
        <v>-135.05077</v>
      </c>
      <c r="P3738">
        <v>1</v>
      </c>
      <c r="Q3738">
        <v>1</v>
      </c>
    </row>
    <row r="3739" spans="1:17" x14ac:dyDescent="0.25">
      <c r="A3739" s="1">
        <v>41392</v>
      </c>
      <c r="B3739" s="2">
        <f t="shared" si="232"/>
        <v>2013</v>
      </c>
      <c r="C3739" s="2">
        <f t="shared" si="233"/>
        <v>4</v>
      </c>
      <c r="D3739" s="2">
        <f t="shared" si="234"/>
        <v>28</v>
      </c>
      <c r="E3739" s="2">
        <f t="shared" si="235"/>
        <v>1</v>
      </c>
      <c r="F3739" s="1" t="s">
        <v>791</v>
      </c>
      <c r="G3739" t="s">
        <v>374</v>
      </c>
      <c r="H3739" s="7" t="s">
        <v>766</v>
      </c>
      <c r="I3739" t="s">
        <v>360</v>
      </c>
      <c r="J3739" t="s">
        <v>164</v>
      </c>
      <c r="K3739" t="s">
        <v>84</v>
      </c>
      <c r="L3739" t="s">
        <v>177</v>
      </c>
      <c r="M3739">
        <v>5</v>
      </c>
      <c r="N3739">
        <v>57.415410000000001</v>
      </c>
      <c r="O3739">
        <v>-135.05077</v>
      </c>
      <c r="P3739">
        <v>1</v>
      </c>
      <c r="Q3739">
        <v>1</v>
      </c>
    </row>
    <row r="3740" spans="1:17" x14ac:dyDescent="0.25">
      <c r="A3740" s="1">
        <v>40801</v>
      </c>
      <c r="B3740" s="2">
        <f t="shared" si="232"/>
        <v>2011</v>
      </c>
      <c r="C3740" s="2">
        <f t="shared" si="233"/>
        <v>9</v>
      </c>
      <c r="D3740" s="2">
        <f t="shared" si="234"/>
        <v>15</v>
      </c>
      <c r="E3740" s="2">
        <f t="shared" si="235"/>
        <v>5</v>
      </c>
      <c r="F3740" s="1" t="s">
        <v>793</v>
      </c>
      <c r="G3740" t="s">
        <v>374</v>
      </c>
      <c r="H3740" s="7" t="s">
        <v>766</v>
      </c>
      <c r="I3740" t="s">
        <v>360</v>
      </c>
      <c r="J3740" t="s">
        <v>164</v>
      </c>
      <c r="K3740" t="s">
        <v>85</v>
      </c>
      <c r="L3740" t="s">
        <v>177</v>
      </c>
      <c r="M3740">
        <v>2</v>
      </c>
      <c r="N3740">
        <v>57.415410000000001</v>
      </c>
      <c r="O3740">
        <v>-135.05077</v>
      </c>
      <c r="P3740">
        <v>2</v>
      </c>
      <c r="Q3740">
        <v>1</v>
      </c>
    </row>
    <row r="3741" spans="1:17" x14ac:dyDescent="0.25">
      <c r="A3741" s="1">
        <v>41542</v>
      </c>
      <c r="B3741" s="2">
        <f t="shared" si="232"/>
        <v>2013</v>
      </c>
      <c r="C3741" s="2">
        <f t="shared" si="233"/>
        <v>9</v>
      </c>
      <c r="D3741" s="2">
        <f t="shared" si="234"/>
        <v>25</v>
      </c>
      <c r="E3741" s="2">
        <f t="shared" si="235"/>
        <v>4</v>
      </c>
      <c r="F3741" s="1" t="s">
        <v>793</v>
      </c>
      <c r="G3741" t="s">
        <v>374</v>
      </c>
      <c r="H3741" s="7" t="s">
        <v>766</v>
      </c>
      <c r="I3741" t="s">
        <v>360</v>
      </c>
      <c r="J3741" t="s">
        <v>164</v>
      </c>
      <c r="K3741" t="s">
        <v>85</v>
      </c>
      <c r="L3741" t="s">
        <v>177</v>
      </c>
      <c r="M3741">
        <v>5</v>
      </c>
      <c r="N3741">
        <v>57.415410000000001</v>
      </c>
      <c r="O3741">
        <v>-135.05077</v>
      </c>
      <c r="P3741">
        <v>1</v>
      </c>
      <c r="Q3741">
        <v>1</v>
      </c>
    </row>
    <row r="3742" spans="1:17" x14ac:dyDescent="0.25">
      <c r="A3742" s="1">
        <v>41542</v>
      </c>
      <c r="B3742" s="2">
        <f t="shared" si="232"/>
        <v>2013</v>
      </c>
      <c r="C3742" s="2">
        <f t="shared" si="233"/>
        <v>9</v>
      </c>
      <c r="D3742" s="2">
        <f t="shared" si="234"/>
        <v>25</v>
      </c>
      <c r="E3742" s="2">
        <f t="shared" si="235"/>
        <v>4</v>
      </c>
      <c r="F3742" s="1" t="s">
        <v>793</v>
      </c>
      <c r="G3742" t="s">
        <v>374</v>
      </c>
      <c r="H3742" s="7" t="s">
        <v>766</v>
      </c>
      <c r="I3742" t="s">
        <v>360</v>
      </c>
      <c r="J3742" t="s">
        <v>164</v>
      </c>
      <c r="K3742" t="s">
        <v>85</v>
      </c>
      <c r="L3742" t="s">
        <v>177</v>
      </c>
      <c r="M3742">
        <v>5.5</v>
      </c>
      <c r="N3742">
        <v>57.415410000000001</v>
      </c>
      <c r="O3742">
        <v>-135.05077</v>
      </c>
      <c r="P3742">
        <v>1</v>
      </c>
      <c r="Q3742">
        <v>1</v>
      </c>
    </row>
    <row r="3743" spans="1:17" x14ac:dyDescent="0.25">
      <c r="A3743" s="1">
        <v>41543</v>
      </c>
      <c r="B3743" s="2">
        <f t="shared" si="232"/>
        <v>2013</v>
      </c>
      <c r="C3743" s="2">
        <f t="shared" si="233"/>
        <v>9</v>
      </c>
      <c r="D3743" s="2">
        <f t="shared" si="234"/>
        <v>26</v>
      </c>
      <c r="E3743" s="2">
        <f t="shared" si="235"/>
        <v>5</v>
      </c>
      <c r="F3743" s="1" t="s">
        <v>793</v>
      </c>
      <c r="G3743" t="s">
        <v>374</v>
      </c>
      <c r="H3743" s="7" t="s">
        <v>766</v>
      </c>
      <c r="I3743" t="s">
        <v>360</v>
      </c>
      <c r="J3743" t="s">
        <v>164</v>
      </c>
      <c r="K3743" t="s">
        <v>85</v>
      </c>
      <c r="L3743" t="s">
        <v>177</v>
      </c>
      <c r="M3743">
        <v>2</v>
      </c>
      <c r="N3743">
        <v>57.415410000000001</v>
      </c>
      <c r="O3743">
        <v>-135.05077</v>
      </c>
      <c r="P3743">
        <v>1</v>
      </c>
      <c r="Q3743">
        <v>1</v>
      </c>
    </row>
    <row r="3744" spans="1:17" x14ac:dyDescent="0.25">
      <c r="A3744" s="1">
        <v>41543</v>
      </c>
      <c r="B3744" s="2">
        <f t="shared" si="232"/>
        <v>2013</v>
      </c>
      <c r="C3744" s="2">
        <f t="shared" si="233"/>
        <v>9</v>
      </c>
      <c r="D3744" s="2">
        <f t="shared" si="234"/>
        <v>26</v>
      </c>
      <c r="E3744" s="2">
        <f t="shared" si="235"/>
        <v>5</v>
      </c>
      <c r="F3744" s="1" t="s">
        <v>793</v>
      </c>
      <c r="G3744" t="s">
        <v>374</v>
      </c>
      <c r="H3744" s="7" t="s">
        <v>766</v>
      </c>
      <c r="I3744" t="s">
        <v>360</v>
      </c>
      <c r="J3744" t="s">
        <v>164</v>
      </c>
      <c r="K3744" t="s">
        <v>85</v>
      </c>
      <c r="L3744" t="s">
        <v>177</v>
      </c>
      <c r="M3744">
        <v>5.5</v>
      </c>
      <c r="N3744">
        <v>57.415410000000001</v>
      </c>
      <c r="O3744">
        <v>-135.05077</v>
      </c>
      <c r="P3744">
        <v>1</v>
      </c>
      <c r="Q3744">
        <v>1</v>
      </c>
    </row>
    <row r="3745" spans="1:17" x14ac:dyDescent="0.25">
      <c r="A3745" s="1">
        <v>41778</v>
      </c>
      <c r="B3745" s="2">
        <f t="shared" si="232"/>
        <v>2014</v>
      </c>
      <c r="C3745" s="2">
        <f t="shared" si="233"/>
        <v>5</v>
      </c>
      <c r="D3745" s="2">
        <f t="shared" si="234"/>
        <v>19</v>
      </c>
      <c r="E3745" s="2">
        <f t="shared" si="235"/>
        <v>2</v>
      </c>
      <c r="F3745" s="1" t="s">
        <v>791</v>
      </c>
      <c r="G3745" t="s">
        <v>374</v>
      </c>
      <c r="H3745" s="7" t="s">
        <v>766</v>
      </c>
      <c r="I3745" t="s">
        <v>360</v>
      </c>
      <c r="J3745" t="s">
        <v>164</v>
      </c>
      <c r="K3745" t="s">
        <v>85</v>
      </c>
      <c r="L3745" t="s">
        <v>734</v>
      </c>
      <c r="M3745">
        <v>3</v>
      </c>
      <c r="N3745">
        <v>57.415410000000001</v>
      </c>
      <c r="O3745">
        <v>-135.05077</v>
      </c>
      <c r="P3745">
        <v>1</v>
      </c>
      <c r="Q3745">
        <v>1</v>
      </c>
    </row>
    <row r="3746" spans="1:17" x14ac:dyDescent="0.25">
      <c r="A3746" s="1">
        <v>41898</v>
      </c>
      <c r="B3746" s="2">
        <f t="shared" si="232"/>
        <v>2014</v>
      </c>
      <c r="C3746" s="2">
        <f t="shared" si="233"/>
        <v>9</v>
      </c>
      <c r="D3746" s="2">
        <f t="shared" si="234"/>
        <v>16</v>
      </c>
      <c r="E3746" s="2">
        <f t="shared" si="235"/>
        <v>3</v>
      </c>
      <c r="F3746" s="1" t="s">
        <v>793</v>
      </c>
      <c r="G3746" t="s">
        <v>374</v>
      </c>
      <c r="H3746" s="7" t="s">
        <v>766</v>
      </c>
      <c r="I3746" t="s">
        <v>360</v>
      </c>
      <c r="J3746" t="s">
        <v>164</v>
      </c>
      <c r="K3746" t="s">
        <v>85</v>
      </c>
      <c r="L3746" t="s">
        <v>734</v>
      </c>
      <c r="M3746">
        <v>4.5</v>
      </c>
      <c r="N3746">
        <v>57.415410000000001</v>
      </c>
      <c r="O3746">
        <v>-135.05077</v>
      </c>
      <c r="P3746">
        <v>1</v>
      </c>
      <c r="Q3746">
        <v>1</v>
      </c>
    </row>
    <row r="3747" spans="1:17" x14ac:dyDescent="0.25">
      <c r="A3747" s="1">
        <v>41899</v>
      </c>
      <c r="B3747" s="2">
        <f t="shared" si="232"/>
        <v>2014</v>
      </c>
      <c r="C3747" s="2">
        <f t="shared" si="233"/>
        <v>9</v>
      </c>
      <c r="D3747" s="2">
        <f t="shared" si="234"/>
        <v>17</v>
      </c>
      <c r="E3747" s="2">
        <f t="shared" si="235"/>
        <v>4</v>
      </c>
      <c r="F3747" s="1" t="s">
        <v>793</v>
      </c>
      <c r="G3747" t="s">
        <v>374</v>
      </c>
      <c r="H3747" s="7" t="s">
        <v>766</v>
      </c>
      <c r="I3747" t="s">
        <v>360</v>
      </c>
      <c r="J3747" t="s">
        <v>164</v>
      </c>
      <c r="K3747" t="s">
        <v>85</v>
      </c>
      <c r="L3747" t="s">
        <v>734</v>
      </c>
      <c r="M3747">
        <v>3.5</v>
      </c>
      <c r="N3747">
        <v>57.415410000000001</v>
      </c>
      <c r="O3747">
        <v>-135.05077</v>
      </c>
      <c r="P3747">
        <v>1</v>
      </c>
      <c r="Q3747">
        <v>1</v>
      </c>
    </row>
    <row r="3748" spans="1:17" x14ac:dyDescent="0.25">
      <c r="A3748" s="1">
        <v>41078</v>
      </c>
      <c r="B3748" s="2">
        <f t="shared" si="232"/>
        <v>2012</v>
      </c>
      <c r="C3748" s="2">
        <f t="shared" si="233"/>
        <v>6</v>
      </c>
      <c r="D3748" s="2">
        <f t="shared" si="234"/>
        <v>18</v>
      </c>
      <c r="E3748" s="2">
        <f t="shared" si="235"/>
        <v>2</v>
      </c>
      <c r="F3748" s="1" t="s">
        <v>792</v>
      </c>
      <c r="G3748" t="s">
        <v>374</v>
      </c>
      <c r="H3748" s="7" t="s">
        <v>766</v>
      </c>
      <c r="I3748" t="s">
        <v>360</v>
      </c>
      <c r="J3748" t="s">
        <v>164</v>
      </c>
      <c r="K3748" t="s">
        <v>39</v>
      </c>
      <c r="L3748" t="s">
        <v>13</v>
      </c>
      <c r="M3748">
        <v>3</v>
      </c>
      <c r="N3748">
        <v>57.415410000000001</v>
      </c>
      <c r="O3748">
        <v>-135.05077</v>
      </c>
      <c r="P3748">
        <v>5</v>
      </c>
      <c r="Q3748">
        <v>1</v>
      </c>
    </row>
    <row r="3749" spans="1:17" x14ac:dyDescent="0.25">
      <c r="A3749" s="1">
        <v>41431</v>
      </c>
      <c r="B3749" s="2">
        <f t="shared" si="232"/>
        <v>2013</v>
      </c>
      <c r="C3749" s="2">
        <f t="shared" si="233"/>
        <v>6</v>
      </c>
      <c r="D3749" s="2">
        <f t="shared" si="234"/>
        <v>6</v>
      </c>
      <c r="E3749" s="2">
        <f t="shared" si="235"/>
        <v>5</v>
      </c>
      <c r="F3749" s="1" t="s">
        <v>792</v>
      </c>
      <c r="G3749" t="s">
        <v>398</v>
      </c>
      <c r="H3749" s="7" t="s">
        <v>766</v>
      </c>
      <c r="I3749" t="s">
        <v>380</v>
      </c>
      <c r="J3749" t="s">
        <v>164</v>
      </c>
      <c r="K3749" t="s">
        <v>79</v>
      </c>
      <c r="L3749" t="s">
        <v>13</v>
      </c>
      <c r="M3749">
        <v>4</v>
      </c>
      <c r="N3749">
        <v>57.406329999999997</v>
      </c>
      <c r="O3749">
        <v>-135.00712999999999</v>
      </c>
      <c r="P3749">
        <v>22</v>
      </c>
      <c r="Q3749">
        <v>2</v>
      </c>
    </row>
    <row r="3750" spans="1:17" x14ac:dyDescent="0.25">
      <c r="A3750" s="1">
        <v>41081</v>
      </c>
      <c r="B3750" s="2">
        <f t="shared" si="232"/>
        <v>2012</v>
      </c>
      <c r="C3750" s="2">
        <f t="shared" si="233"/>
        <v>6</v>
      </c>
      <c r="D3750" s="2">
        <f t="shared" si="234"/>
        <v>21</v>
      </c>
      <c r="E3750" s="2">
        <f t="shared" si="235"/>
        <v>5</v>
      </c>
      <c r="F3750" s="1" t="s">
        <v>792</v>
      </c>
      <c r="G3750" t="s">
        <v>398</v>
      </c>
      <c r="H3750" s="7" t="s">
        <v>766</v>
      </c>
      <c r="I3750" t="s">
        <v>380</v>
      </c>
      <c r="J3750" t="s">
        <v>164</v>
      </c>
      <c r="K3750" t="s">
        <v>79</v>
      </c>
      <c r="L3750" t="s">
        <v>13</v>
      </c>
      <c r="M3750">
        <v>1</v>
      </c>
      <c r="N3750">
        <v>57.406329999999997</v>
      </c>
      <c r="O3750">
        <v>-135.00712999999999</v>
      </c>
      <c r="P3750">
        <v>2</v>
      </c>
      <c r="Q3750">
        <v>1</v>
      </c>
    </row>
    <row r="3751" spans="1:17" x14ac:dyDescent="0.25">
      <c r="A3751" s="1">
        <v>41752</v>
      </c>
      <c r="B3751" s="2">
        <f t="shared" si="232"/>
        <v>2014</v>
      </c>
      <c r="C3751" s="2">
        <f t="shared" si="233"/>
        <v>4</v>
      </c>
      <c r="D3751" s="2">
        <f t="shared" si="234"/>
        <v>23</v>
      </c>
      <c r="E3751" s="2">
        <f t="shared" si="235"/>
        <v>4</v>
      </c>
      <c r="F3751" s="1" t="s">
        <v>790</v>
      </c>
      <c r="G3751" t="s">
        <v>398</v>
      </c>
      <c r="H3751" s="7" t="s">
        <v>766</v>
      </c>
      <c r="I3751" t="s">
        <v>380</v>
      </c>
      <c r="J3751" t="s">
        <v>164</v>
      </c>
      <c r="K3751" t="s">
        <v>84</v>
      </c>
      <c r="L3751" t="s">
        <v>177</v>
      </c>
      <c r="M3751">
        <v>2</v>
      </c>
      <c r="N3751">
        <v>57.406329999999997</v>
      </c>
      <c r="O3751">
        <v>-135.00712999999999</v>
      </c>
      <c r="P3751">
        <v>1</v>
      </c>
      <c r="Q3751">
        <v>1</v>
      </c>
    </row>
    <row r="3752" spans="1:17" x14ac:dyDescent="0.25">
      <c r="A3752" s="1">
        <v>41431</v>
      </c>
      <c r="B3752" s="2">
        <f t="shared" si="232"/>
        <v>2013</v>
      </c>
      <c r="C3752" s="2">
        <f t="shared" si="233"/>
        <v>6</v>
      </c>
      <c r="D3752" s="2">
        <f t="shared" si="234"/>
        <v>6</v>
      </c>
      <c r="E3752" s="2">
        <f t="shared" si="235"/>
        <v>5</v>
      </c>
      <c r="F3752" s="1" t="s">
        <v>792</v>
      </c>
      <c r="G3752" t="s">
        <v>399</v>
      </c>
      <c r="H3752" s="7" t="s">
        <v>766</v>
      </c>
      <c r="I3752" t="s">
        <v>380</v>
      </c>
      <c r="J3752" t="s">
        <v>164</v>
      </c>
      <c r="K3752" t="s">
        <v>79</v>
      </c>
      <c r="L3752" t="s">
        <v>13</v>
      </c>
      <c r="M3752">
        <v>3</v>
      </c>
      <c r="N3752">
        <v>57.400829999999999</v>
      </c>
      <c r="O3752">
        <v>-135.01611</v>
      </c>
      <c r="P3752">
        <v>13</v>
      </c>
      <c r="Q3752">
        <v>2</v>
      </c>
    </row>
    <row r="3753" spans="1:17" x14ac:dyDescent="0.25">
      <c r="A3753" s="1">
        <v>41081</v>
      </c>
      <c r="B3753" s="2">
        <f t="shared" si="232"/>
        <v>2012</v>
      </c>
      <c r="C3753" s="2">
        <f t="shared" si="233"/>
        <v>6</v>
      </c>
      <c r="D3753" s="2">
        <f t="shared" si="234"/>
        <v>21</v>
      </c>
      <c r="E3753" s="2">
        <f t="shared" si="235"/>
        <v>5</v>
      </c>
      <c r="F3753" s="1" t="s">
        <v>792</v>
      </c>
      <c r="G3753" t="s">
        <v>399</v>
      </c>
      <c r="H3753" s="7" t="s">
        <v>766</v>
      </c>
      <c r="I3753" t="s">
        <v>380</v>
      </c>
      <c r="J3753" t="s">
        <v>164</v>
      </c>
      <c r="K3753" t="s">
        <v>79</v>
      </c>
      <c r="L3753" t="s">
        <v>13</v>
      </c>
      <c r="M3753">
        <v>2</v>
      </c>
      <c r="N3753">
        <v>57.400829999999999</v>
      </c>
      <c r="O3753">
        <v>-135.01611</v>
      </c>
      <c r="P3753">
        <v>11</v>
      </c>
      <c r="Q3753">
        <v>1</v>
      </c>
    </row>
    <row r="3754" spans="1:17" x14ac:dyDescent="0.25">
      <c r="A3754" s="1">
        <v>41081</v>
      </c>
      <c r="B3754" s="2">
        <f t="shared" si="232"/>
        <v>2012</v>
      </c>
      <c r="C3754" s="2">
        <f t="shared" si="233"/>
        <v>6</v>
      </c>
      <c r="D3754" s="2">
        <f t="shared" si="234"/>
        <v>21</v>
      </c>
      <c r="E3754" s="2">
        <f t="shared" si="235"/>
        <v>5</v>
      </c>
      <c r="F3754" s="1" t="s">
        <v>792</v>
      </c>
      <c r="G3754" t="s">
        <v>399</v>
      </c>
      <c r="H3754" s="7" t="s">
        <v>766</v>
      </c>
      <c r="I3754" t="s">
        <v>380</v>
      </c>
      <c r="J3754" t="s">
        <v>164</v>
      </c>
      <c r="K3754" t="s">
        <v>79</v>
      </c>
      <c r="L3754" t="s">
        <v>13</v>
      </c>
      <c r="M3754">
        <v>2.5</v>
      </c>
      <c r="N3754">
        <v>57.400829999999999</v>
      </c>
      <c r="O3754">
        <v>-135.01611</v>
      </c>
      <c r="P3754">
        <v>20</v>
      </c>
      <c r="Q3754">
        <v>2</v>
      </c>
    </row>
    <row r="3755" spans="1:17" x14ac:dyDescent="0.25">
      <c r="A3755" s="1">
        <v>41518</v>
      </c>
      <c r="B3755" s="2">
        <f t="shared" si="232"/>
        <v>2013</v>
      </c>
      <c r="C3755" s="2">
        <f t="shared" si="233"/>
        <v>9</v>
      </c>
      <c r="D3755" s="2">
        <f t="shared" si="234"/>
        <v>1</v>
      </c>
      <c r="E3755" s="2">
        <f t="shared" si="235"/>
        <v>1</v>
      </c>
      <c r="F3755" s="1" t="s">
        <v>792</v>
      </c>
      <c r="G3755" t="s">
        <v>399</v>
      </c>
      <c r="H3755" s="7" t="s">
        <v>766</v>
      </c>
      <c r="I3755" t="s">
        <v>380</v>
      </c>
      <c r="J3755" t="s">
        <v>164</v>
      </c>
      <c r="K3755" t="s">
        <v>79</v>
      </c>
      <c r="L3755" t="s">
        <v>13</v>
      </c>
      <c r="M3755">
        <v>3</v>
      </c>
      <c r="N3755">
        <v>57.400829999999999</v>
      </c>
      <c r="O3755">
        <v>-135.01611</v>
      </c>
      <c r="P3755">
        <v>33</v>
      </c>
      <c r="Q3755">
        <v>2</v>
      </c>
    </row>
    <row r="3756" spans="1:17" x14ac:dyDescent="0.25">
      <c r="A3756" s="1">
        <v>41430</v>
      </c>
      <c r="B3756" s="2">
        <f t="shared" si="232"/>
        <v>2013</v>
      </c>
      <c r="C3756" s="2">
        <f t="shared" si="233"/>
        <v>6</v>
      </c>
      <c r="D3756" s="2">
        <f t="shared" si="234"/>
        <v>5</v>
      </c>
      <c r="E3756" s="2">
        <f t="shared" si="235"/>
        <v>4</v>
      </c>
      <c r="F3756" s="1" t="s">
        <v>792</v>
      </c>
      <c r="G3756" t="s">
        <v>399</v>
      </c>
      <c r="H3756" s="7" t="s">
        <v>766</v>
      </c>
      <c r="I3756" t="s">
        <v>380</v>
      </c>
      <c r="J3756" t="s">
        <v>164</v>
      </c>
      <c r="K3756" t="s">
        <v>400</v>
      </c>
      <c r="L3756" t="s">
        <v>13</v>
      </c>
      <c r="M3756">
        <v>2</v>
      </c>
      <c r="N3756">
        <v>57.400829999999999</v>
      </c>
      <c r="O3756">
        <v>-135.01611</v>
      </c>
      <c r="P3756">
        <v>18</v>
      </c>
      <c r="Q3756">
        <v>1</v>
      </c>
    </row>
    <row r="3757" spans="1:17" x14ac:dyDescent="0.25">
      <c r="A3757" s="1">
        <v>41471</v>
      </c>
      <c r="B3757" s="2">
        <f t="shared" si="232"/>
        <v>2013</v>
      </c>
      <c r="C3757" s="2">
        <f t="shared" si="233"/>
        <v>7</v>
      </c>
      <c r="D3757" s="2">
        <f t="shared" si="234"/>
        <v>16</v>
      </c>
      <c r="E3757" s="2">
        <f t="shared" si="235"/>
        <v>3</v>
      </c>
      <c r="F3757" s="1" t="s">
        <v>792</v>
      </c>
      <c r="G3757" t="s">
        <v>399</v>
      </c>
      <c r="H3757" s="7" t="s">
        <v>766</v>
      </c>
      <c r="I3757" t="s">
        <v>380</v>
      </c>
      <c r="J3757" t="s">
        <v>164</v>
      </c>
      <c r="K3757" t="s">
        <v>400</v>
      </c>
      <c r="L3757" t="s">
        <v>13</v>
      </c>
      <c r="M3757">
        <v>2</v>
      </c>
      <c r="N3757">
        <v>57.400829999999999</v>
      </c>
      <c r="O3757">
        <v>-135.01611</v>
      </c>
      <c r="P3757">
        <v>22</v>
      </c>
      <c r="Q3757">
        <v>1</v>
      </c>
    </row>
    <row r="3758" spans="1:17" x14ac:dyDescent="0.25">
      <c r="A3758" s="1">
        <v>41509</v>
      </c>
      <c r="B3758" s="2">
        <f t="shared" si="232"/>
        <v>2013</v>
      </c>
      <c r="C3758" s="2">
        <f t="shared" si="233"/>
        <v>8</v>
      </c>
      <c r="D3758" s="2">
        <f t="shared" si="234"/>
        <v>23</v>
      </c>
      <c r="E3758" s="2">
        <f t="shared" si="235"/>
        <v>6</v>
      </c>
      <c r="F3758" s="1" t="s">
        <v>792</v>
      </c>
      <c r="G3758" t="s">
        <v>399</v>
      </c>
      <c r="H3758" s="7" t="s">
        <v>766</v>
      </c>
      <c r="I3758" t="s">
        <v>380</v>
      </c>
      <c r="J3758" t="s">
        <v>164</v>
      </c>
      <c r="K3758" t="s">
        <v>400</v>
      </c>
      <c r="L3758" t="s">
        <v>13</v>
      </c>
      <c r="M3758">
        <v>2</v>
      </c>
      <c r="N3758">
        <v>57.400829999999999</v>
      </c>
      <c r="O3758">
        <v>-135.01611</v>
      </c>
      <c r="P3758">
        <v>19</v>
      </c>
      <c r="Q3758">
        <v>1</v>
      </c>
    </row>
    <row r="3759" spans="1:17" x14ac:dyDescent="0.25">
      <c r="A3759" s="1">
        <v>42132</v>
      </c>
      <c r="B3759" s="2">
        <f t="shared" si="232"/>
        <v>2015</v>
      </c>
      <c r="C3759" s="2">
        <f t="shared" si="233"/>
        <v>5</v>
      </c>
      <c r="D3759" s="2">
        <f t="shared" si="234"/>
        <v>8</v>
      </c>
      <c r="E3759" s="2">
        <f t="shared" si="235"/>
        <v>6</v>
      </c>
      <c r="F3759" s="1" t="s">
        <v>791</v>
      </c>
      <c r="G3759" t="s">
        <v>140</v>
      </c>
      <c r="H3759" s="7" t="s">
        <v>757</v>
      </c>
      <c r="I3759" t="s">
        <v>135</v>
      </c>
      <c r="J3759" t="s">
        <v>10</v>
      </c>
      <c r="K3759" t="s">
        <v>63</v>
      </c>
      <c r="L3759" t="s">
        <v>28</v>
      </c>
      <c r="M3759">
        <v>1</v>
      </c>
      <c r="N3759">
        <v>57.759720000000002</v>
      </c>
      <c r="O3759">
        <v>-133.62842000000001</v>
      </c>
      <c r="P3759">
        <v>2</v>
      </c>
      <c r="Q3759">
        <v>1</v>
      </c>
    </row>
    <row r="3760" spans="1:17" x14ac:dyDescent="0.25">
      <c r="A3760" s="1">
        <v>40717</v>
      </c>
      <c r="B3760" s="2">
        <f t="shared" si="232"/>
        <v>2011</v>
      </c>
      <c r="C3760" s="2">
        <f t="shared" si="233"/>
        <v>6</v>
      </c>
      <c r="D3760" s="2">
        <f t="shared" si="234"/>
        <v>23</v>
      </c>
      <c r="E3760" s="2">
        <f t="shared" si="235"/>
        <v>5</v>
      </c>
      <c r="F3760" s="1" t="s">
        <v>792</v>
      </c>
      <c r="G3760" t="s">
        <v>140</v>
      </c>
      <c r="H3760" s="7" t="s">
        <v>757</v>
      </c>
      <c r="I3760" t="s">
        <v>135</v>
      </c>
      <c r="J3760" t="s">
        <v>10</v>
      </c>
      <c r="K3760" t="s">
        <v>39</v>
      </c>
      <c r="L3760" t="s">
        <v>13</v>
      </c>
      <c r="M3760">
        <v>1</v>
      </c>
      <c r="N3760">
        <v>57.759720000000002</v>
      </c>
      <c r="O3760">
        <v>-133.62842000000001</v>
      </c>
      <c r="P3760">
        <v>5</v>
      </c>
      <c r="Q3760">
        <v>1</v>
      </c>
    </row>
    <row r="3761" spans="1:17" x14ac:dyDescent="0.25">
      <c r="A3761" s="1">
        <v>40735</v>
      </c>
      <c r="B3761" s="2">
        <f t="shared" si="232"/>
        <v>2011</v>
      </c>
      <c r="C3761" s="2">
        <f t="shared" si="233"/>
        <v>7</v>
      </c>
      <c r="D3761" s="2">
        <f t="shared" si="234"/>
        <v>11</v>
      </c>
      <c r="E3761" s="2">
        <f t="shared" si="235"/>
        <v>2</v>
      </c>
      <c r="F3761" s="1" t="s">
        <v>792</v>
      </c>
      <c r="G3761" t="s">
        <v>140</v>
      </c>
      <c r="H3761" s="7" t="s">
        <v>757</v>
      </c>
      <c r="I3761" t="s">
        <v>135</v>
      </c>
      <c r="J3761" t="s">
        <v>10</v>
      </c>
      <c r="K3761" t="s">
        <v>39</v>
      </c>
      <c r="L3761" t="s">
        <v>13</v>
      </c>
      <c r="M3761">
        <v>1</v>
      </c>
      <c r="N3761">
        <v>57.759720000000002</v>
      </c>
      <c r="O3761">
        <v>-133.62842000000001</v>
      </c>
      <c r="P3761">
        <v>5</v>
      </c>
      <c r="Q3761">
        <v>1</v>
      </c>
    </row>
    <row r="3762" spans="1:17" x14ac:dyDescent="0.25">
      <c r="A3762" s="1">
        <v>42182</v>
      </c>
      <c r="B3762" s="2">
        <f t="shared" si="232"/>
        <v>2015</v>
      </c>
      <c r="C3762" s="2">
        <f t="shared" si="233"/>
        <v>6</v>
      </c>
      <c r="D3762" s="2">
        <f t="shared" si="234"/>
        <v>27</v>
      </c>
      <c r="E3762" s="2">
        <f t="shared" si="235"/>
        <v>7</v>
      </c>
      <c r="F3762" s="1" t="s">
        <v>792</v>
      </c>
      <c r="G3762" t="s">
        <v>465</v>
      </c>
      <c r="H3762" s="7" t="s">
        <v>772</v>
      </c>
      <c r="I3762" t="s">
        <v>461</v>
      </c>
      <c r="J3762" t="s">
        <v>418</v>
      </c>
      <c r="K3762" t="s">
        <v>378</v>
      </c>
      <c r="L3762" t="s">
        <v>28</v>
      </c>
      <c r="M3762">
        <v>4</v>
      </c>
      <c r="N3762">
        <v>57.640500000000003</v>
      </c>
      <c r="O3762">
        <v>-134.26947000000001</v>
      </c>
      <c r="P3762">
        <v>2</v>
      </c>
      <c r="Q3762">
        <v>1</v>
      </c>
    </row>
    <row r="3763" spans="1:17" x14ac:dyDescent="0.25">
      <c r="A3763" s="1">
        <v>42185</v>
      </c>
      <c r="B3763" s="2">
        <f t="shared" si="232"/>
        <v>2015</v>
      </c>
      <c r="C3763" s="2">
        <f t="shared" si="233"/>
        <v>6</v>
      </c>
      <c r="D3763" s="2">
        <f t="shared" si="234"/>
        <v>30</v>
      </c>
      <c r="E3763" s="2">
        <f t="shared" si="235"/>
        <v>3</v>
      </c>
      <c r="F3763" s="1" t="s">
        <v>792</v>
      </c>
      <c r="G3763" t="s">
        <v>465</v>
      </c>
      <c r="H3763" s="7" t="s">
        <v>772</v>
      </c>
      <c r="I3763" t="s">
        <v>461</v>
      </c>
      <c r="J3763" t="s">
        <v>418</v>
      </c>
      <c r="K3763" t="s">
        <v>378</v>
      </c>
      <c r="L3763" t="s">
        <v>28</v>
      </c>
      <c r="M3763">
        <v>7</v>
      </c>
      <c r="N3763">
        <v>57.640500000000003</v>
      </c>
      <c r="O3763">
        <v>-134.26947000000001</v>
      </c>
      <c r="P3763">
        <v>4</v>
      </c>
      <c r="Q3763">
        <v>1</v>
      </c>
    </row>
    <row r="3764" spans="1:17" x14ac:dyDescent="0.25">
      <c r="A3764" s="1">
        <v>41096</v>
      </c>
      <c r="B3764" s="2">
        <f t="shared" si="232"/>
        <v>2012</v>
      </c>
      <c r="C3764" s="2">
        <f t="shared" si="233"/>
        <v>7</v>
      </c>
      <c r="D3764" s="2">
        <f t="shared" si="234"/>
        <v>6</v>
      </c>
      <c r="E3764" s="2">
        <f t="shared" si="235"/>
        <v>6</v>
      </c>
      <c r="F3764" s="1" t="s">
        <v>792</v>
      </c>
      <c r="G3764" t="s">
        <v>465</v>
      </c>
      <c r="H3764" s="7" t="s">
        <v>772</v>
      </c>
      <c r="I3764" t="s">
        <v>461</v>
      </c>
      <c r="J3764" t="s">
        <v>418</v>
      </c>
      <c r="K3764" t="s">
        <v>369</v>
      </c>
      <c r="L3764" t="s">
        <v>28</v>
      </c>
      <c r="M3764">
        <v>3.5</v>
      </c>
      <c r="N3764">
        <v>57.640500000000003</v>
      </c>
      <c r="O3764">
        <v>-134.26947000000001</v>
      </c>
      <c r="P3764">
        <v>2</v>
      </c>
      <c r="Q3764">
        <v>1</v>
      </c>
    </row>
    <row r="3765" spans="1:17" x14ac:dyDescent="0.25">
      <c r="A3765" s="1">
        <v>41114</v>
      </c>
      <c r="B3765" s="2">
        <f t="shared" si="232"/>
        <v>2012</v>
      </c>
      <c r="C3765" s="2">
        <f t="shared" si="233"/>
        <v>7</v>
      </c>
      <c r="D3765" s="2">
        <f t="shared" si="234"/>
        <v>24</v>
      </c>
      <c r="E3765" s="2">
        <f t="shared" si="235"/>
        <v>3</v>
      </c>
      <c r="F3765" s="1" t="s">
        <v>792</v>
      </c>
      <c r="G3765" t="s">
        <v>465</v>
      </c>
      <c r="H3765" s="7" t="s">
        <v>772</v>
      </c>
      <c r="I3765" t="s">
        <v>461</v>
      </c>
      <c r="J3765" t="s">
        <v>418</v>
      </c>
      <c r="K3765" t="s">
        <v>369</v>
      </c>
      <c r="L3765" t="s">
        <v>28</v>
      </c>
      <c r="M3765">
        <v>3.5</v>
      </c>
      <c r="N3765">
        <v>57.640500000000003</v>
      </c>
      <c r="O3765">
        <v>-134.26947000000001</v>
      </c>
      <c r="P3765">
        <v>4</v>
      </c>
      <c r="Q3765">
        <v>1</v>
      </c>
    </row>
    <row r="3766" spans="1:17" x14ac:dyDescent="0.25">
      <c r="A3766" s="1">
        <v>40750</v>
      </c>
      <c r="B3766" s="2">
        <f t="shared" si="232"/>
        <v>2011</v>
      </c>
      <c r="C3766" s="2">
        <f t="shared" si="233"/>
        <v>7</v>
      </c>
      <c r="D3766" s="2">
        <f t="shared" si="234"/>
        <v>26</v>
      </c>
      <c r="E3766" s="2">
        <f t="shared" si="235"/>
        <v>3</v>
      </c>
      <c r="F3766" s="1" t="s">
        <v>792</v>
      </c>
      <c r="G3766" t="s">
        <v>465</v>
      </c>
      <c r="H3766" s="7" t="s">
        <v>772</v>
      </c>
      <c r="I3766" t="s">
        <v>461</v>
      </c>
      <c r="J3766" t="s">
        <v>418</v>
      </c>
      <c r="K3766" t="s">
        <v>373</v>
      </c>
      <c r="L3766" t="s">
        <v>28</v>
      </c>
      <c r="M3766">
        <v>2</v>
      </c>
      <c r="N3766">
        <v>57.640500000000003</v>
      </c>
      <c r="O3766">
        <v>-134.26947000000001</v>
      </c>
      <c r="P3766">
        <v>5</v>
      </c>
      <c r="Q3766">
        <v>1</v>
      </c>
    </row>
    <row r="3767" spans="1:17" x14ac:dyDescent="0.25">
      <c r="A3767" s="1">
        <v>42212</v>
      </c>
      <c r="B3767" s="2">
        <f t="shared" si="232"/>
        <v>2015</v>
      </c>
      <c r="C3767" s="2">
        <f t="shared" si="233"/>
        <v>7</v>
      </c>
      <c r="D3767" s="2">
        <f t="shared" si="234"/>
        <v>27</v>
      </c>
      <c r="E3767" s="2">
        <f t="shared" si="235"/>
        <v>2</v>
      </c>
      <c r="F3767" s="1" t="s">
        <v>792</v>
      </c>
      <c r="G3767" t="s">
        <v>465</v>
      </c>
      <c r="H3767" s="7" t="s">
        <v>772</v>
      </c>
      <c r="I3767" t="s">
        <v>461</v>
      </c>
      <c r="J3767" t="s">
        <v>418</v>
      </c>
      <c r="K3767" t="s">
        <v>378</v>
      </c>
      <c r="L3767" t="s">
        <v>28</v>
      </c>
      <c r="M3767">
        <v>6</v>
      </c>
      <c r="N3767">
        <v>57.640500000000003</v>
      </c>
      <c r="O3767">
        <v>-134.26947000000001</v>
      </c>
      <c r="P3767">
        <v>4</v>
      </c>
      <c r="Q3767">
        <v>1</v>
      </c>
    </row>
    <row r="3768" spans="1:17" x14ac:dyDescent="0.25">
      <c r="A3768" s="1">
        <v>40752</v>
      </c>
      <c r="B3768" s="2">
        <f t="shared" si="232"/>
        <v>2011</v>
      </c>
      <c r="C3768" s="2">
        <f t="shared" si="233"/>
        <v>7</v>
      </c>
      <c r="D3768" s="2">
        <f t="shared" si="234"/>
        <v>28</v>
      </c>
      <c r="E3768" s="2">
        <f t="shared" si="235"/>
        <v>5</v>
      </c>
      <c r="F3768" s="1" t="s">
        <v>792</v>
      </c>
      <c r="G3768" t="s">
        <v>465</v>
      </c>
      <c r="H3768" s="7" t="s">
        <v>772</v>
      </c>
      <c r="I3768" t="s">
        <v>461</v>
      </c>
      <c r="J3768" t="s">
        <v>418</v>
      </c>
      <c r="K3768" t="s">
        <v>373</v>
      </c>
      <c r="L3768" t="s">
        <v>28</v>
      </c>
      <c r="M3768">
        <v>2</v>
      </c>
      <c r="N3768">
        <v>57.640500000000003</v>
      </c>
      <c r="O3768">
        <v>-134.26947000000001</v>
      </c>
      <c r="P3768">
        <v>4</v>
      </c>
      <c r="Q3768">
        <v>1</v>
      </c>
    </row>
    <row r="3769" spans="1:17" x14ac:dyDescent="0.25">
      <c r="A3769" s="1">
        <v>40753</v>
      </c>
      <c r="B3769" s="2">
        <f t="shared" si="232"/>
        <v>2011</v>
      </c>
      <c r="C3769" s="2">
        <f t="shared" si="233"/>
        <v>7</v>
      </c>
      <c r="D3769" s="2">
        <f t="shared" si="234"/>
        <v>29</v>
      </c>
      <c r="E3769" s="2">
        <f t="shared" si="235"/>
        <v>6</v>
      </c>
      <c r="F3769" s="1" t="s">
        <v>792</v>
      </c>
      <c r="G3769" t="s">
        <v>465</v>
      </c>
      <c r="H3769" s="7" t="s">
        <v>772</v>
      </c>
      <c r="I3769" t="s">
        <v>461</v>
      </c>
      <c r="J3769" t="s">
        <v>418</v>
      </c>
      <c r="K3769" t="s">
        <v>373</v>
      </c>
      <c r="L3769" t="s">
        <v>28</v>
      </c>
      <c r="M3769">
        <v>4</v>
      </c>
      <c r="N3769">
        <v>57.640500000000003</v>
      </c>
      <c r="O3769">
        <v>-134.26947000000001</v>
      </c>
      <c r="P3769">
        <v>6</v>
      </c>
      <c r="Q3769">
        <v>1</v>
      </c>
    </row>
    <row r="3770" spans="1:17" x14ac:dyDescent="0.25">
      <c r="A3770" s="1">
        <v>42215</v>
      </c>
      <c r="B3770" s="2">
        <f t="shared" si="232"/>
        <v>2015</v>
      </c>
      <c r="C3770" s="2">
        <f t="shared" si="233"/>
        <v>7</v>
      </c>
      <c r="D3770" s="2">
        <f t="shared" si="234"/>
        <v>30</v>
      </c>
      <c r="E3770" s="2">
        <f t="shared" si="235"/>
        <v>5</v>
      </c>
      <c r="F3770" s="1" t="s">
        <v>792</v>
      </c>
      <c r="G3770" t="s">
        <v>465</v>
      </c>
      <c r="H3770" s="7" t="s">
        <v>772</v>
      </c>
      <c r="I3770" t="s">
        <v>461</v>
      </c>
      <c r="J3770" t="s">
        <v>418</v>
      </c>
      <c r="K3770" t="s">
        <v>378</v>
      </c>
      <c r="L3770" t="s">
        <v>28</v>
      </c>
      <c r="M3770">
        <v>6</v>
      </c>
      <c r="N3770">
        <v>57.640500000000003</v>
      </c>
      <c r="O3770">
        <v>-134.26947000000001</v>
      </c>
      <c r="P3770">
        <v>2</v>
      </c>
      <c r="Q3770">
        <v>1</v>
      </c>
    </row>
    <row r="3771" spans="1:17" x14ac:dyDescent="0.25">
      <c r="A3771" s="1">
        <v>40754</v>
      </c>
      <c r="B3771" s="2">
        <f t="shared" si="232"/>
        <v>2011</v>
      </c>
      <c r="C3771" s="2">
        <f t="shared" si="233"/>
        <v>7</v>
      </c>
      <c r="D3771" s="2">
        <f t="shared" si="234"/>
        <v>30</v>
      </c>
      <c r="E3771" s="2">
        <f t="shared" si="235"/>
        <v>7</v>
      </c>
      <c r="F3771" s="1" t="s">
        <v>792</v>
      </c>
      <c r="G3771" t="s">
        <v>465</v>
      </c>
      <c r="H3771" s="7" t="s">
        <v>772</v>
      </c>
      <c r="I3771" t="s">
        <v>461</v>
      </c>
      <c r="J3771" t="s">
        <v>418</v>
      </c>
      <c r="K3771" t="s">
        <v>373</v>
      </c>
      <c r="L3771" t="s">
        <v>28</v>
      </c>
      <c r="M3771">
        <v>2</v>
      </c>
      <c r="N3771">
        <v>57.640500000000003</v>
      </c>
      <c r="O3771">
        <v>-134.26947000000001</v>
      </c>
      <c r="P3771">
        <v>2</v>
      </c>
      <c r="Q3771">
        <v>1</v>
      </c>
    </row>
    <row r="3772" spans="1:17" x14ac:dyDescent="0.25">
      <c r="A3772" s="1">
        <v>40757</v>
      </c>
      <c r="B3772" s="2">
        <f t="shared" si="232"/>
        <v>2011</v>
      </c>
      <c r="C3772" s="2">
        <f t="shared" si="233"/>
        <v>8</v>
      </c>
      <c r="D3772" s="2">
        <f t="shared" si="234"/>
        <v>2</v>
      </c>
      <c r="E3772" s="2">
        <f t="shared" si="235"/>
        <v>3</v>
      </c>
      <c r="F3772" s="1" t="s">
        <v>792</v>
      </c>
      <c r="G3772" t="s">
        <v>465</v>
      </c>
      <c r="H3772" s="7" t="s">
        <v>772</v>
      </c>
      <c r="I3772" t="s">
        <v>461</v>
      </c>
      <c r="J3772" t="s">
        <v>418</v>
      </c>
      <c r="K3772" t="s">
        <v>373</v>
      </c>
      <c r="L3772" t="s">
        <v>28</v>
      </c>
      <c r="M3772">
        <v>3</v>
      </c>
      <c r="N3772">
        <v>57.640500000000003</v>
      </c>
      <c r="O3772">
        <v>-134.26947000000001</v>
      </c>
      <c r="P3772">
        <v>4</v>
      </c>
      <c r="Q3772">
        <v>1</v>
      </c>
    </row>
    <row r="3773" spans="1:17" x14ac:dyDescent="0.25">
      <c r="A3773" s="1">
        <v>42220</v>
      </c>
      <c r="B3773" s="2">
        <f t="shared" si="232"/>
        <v>2015</v>
      </c>
      <c r="C3773" s="2">
        <f t="shared" si="233"/>
        <v>8</v>
      </c>
      <c r="D3773" s="2">
        <f t="shared" si="234"/>
        <v>4</v>
      </c>
      <c r="E3773" s="2">
        <f t="shared" si="235"/>
        <v>3</v>
      </c>
      <c r="F3773" s="1" t="s">
        <v>792</v>
      </c>
      <c r="G3773" t="s">
        <v>465</v>
      </c>
      <c r="H3773" s="7" t="s">
        <v>772</v>
      </c>
      <c r="I3773" t="s">
        <v>461</v>
      </c>
      <c r="J3773" t="s">
        <v>418</v>
      </c>
      <c r="K3773" t="s">
        <v>378</v>
      </c>
      <c r="L3773" t="s">
        <v>28</v>
      </c>
      <c r="M3773">
        <v>6</v>
      </c>
      <c r="N3773">
        <v>57.640500000000003</v>
      </c>
      <c r="O3773">
        <v>-134.26947000000001</v>
      </c>
      <c r="P3773">
        <v>6</v>
      </c>
      <c r="Q3773">
        <v>1</v>
      </c>
    </row>
    <row r="3774" spans="1:17" x14ac:dyDescent="0.25">
      <c r="A3774" s="1">
        <v>42222</v>
      </c>
      <c r="B3774" s="2">
        <f t="shared" si="232"/>
        <v>2015</v>
      </c>
      <c r="C3774" s="2">
        <f t="shared" si="233"/>
        <v>8</v>
      </c>
      <c r="D3774" s="2">
        <f t="shared" si="234"/>
        <v>6</v>
      </c>
      <c r="E3774" s="2">
        <f t="shared" si="235"/>
        <v>5</v>
      </c>
      <c r="F3774" s="1" t="s">
        <v>792</v>
      </c>
      <c r="G3774" t="s">
        <v>465</v>
      </c>
      <c r="H3774" s="7" t="s">
        <v>772</v>
      </c>
      <c r="I3774" t="s">
        <v>461</v>
      </c>
      <c r="J3774" t="s">
        <v>418</v>
      </c>
      <c r="K3774" t="s">
        <v>378</v>
      </c>
      <c r="L3774" t="s">
        <v>28</v>
      </c>
      <c r="M3774">
        <v>5</v>
      </c>
      <c r="N3774">
        <v>57.640500000000003</v>
      </c>
      <c r="O3774">
        <v>-134.26947000000001</v>
      </c>
      <c r="P3774">
        <v>4</v>
      </c>
      <c r="Q3774">
        <v>1</v>
      </c>
    </row>
    <row r="3775" spans="1:17" x14ac:dyDescent="0.25">
      <c r="A3775" s="1">
        <v>40763</v>
      </c>
      <c r="B3775" s="2">
        <f t="shared" si="232"/>
        <v>2011</v>
      </c>
      <c r="C3775" s="2">
        <f t="shared" si="233"/>
        <v>8</v>
      </c>
      <c r="D3775" s="2">
        <f t="shared" si="234"/>
        <v>8</v>
      </c>
      <c r="E3775" s="2">
        <f t="shared" si="235"/>
        <v>2</v>
      </c>
      <c r="F3775" s="1" t="s">
        <v>792</v>
      </c>
      <c r="G3775" t="s">
        <v>465</v>
      </c>
      <c r="H3775" s="7" t="s">
        <v>772</v>
      </c>
      <c r="I3775" t="s">
        <v>461</v>
      </c>
      <c r="J3775" t="s">
        <v>418</v>
      </c>
      <c r="K3775" t="s">
        <v>373</v>
      </c>
      <c r="L3775" t="s">
        <v>28</v>
      </c>
      <c r="M3775">
        <v>3</v>
      </c>
      <c r="N3775">
        <v>57.640500000000003</v>
      </c>
      <c r="O3775">
        <v>-134.26947000000001</v>
      </c>
      <c r="P3775">
        <v>3</v>
      </c>
      <c r="Q3775">
        <v>1</v>
      </c>
    </row>
    <row r="3776" spans="1:17" x14ac:dyDescent="0.25">
      <c r="A3776" s="1">
        <v>40766</v>
      </c>
      <c r="B3776" s="2">
        <f t="shared" si="232"/>
        <v>2011</v>
      </c>
      <c r="C3776" s="2">
        <f t="shared" si="233"/>
        <v>8</v>
      </c>
      <c r="D3776" s="2">
        <f t="shared" si="234"/>
        <v>11</v>
      </c>
      <c r="E3776" s="2">
        <f t="shared" si="235"/>
        <v>5</v>
      </c>
      <c r="F3776" s="1" t="s">
        <v>792</v>
      </c>
      <c r="G3776" t="s">
        <v>465</v>
      </c>
      <c r="H3776" s="7" t="s">
        <v>772</v>
      </c>
      <c r="I3776" t="s">
        <v>461</v>
      </c>
      <c r="J3776" t="s">
        <v>418</v>
      </c>
      <c r="K3776" t="s">
        <v>373</v>
      </c>
      <c r="L3776" t="s">
        <v>28</v>
      </c>
      <c r="M3776">
        <v>2</v>
      </c>
      <c r="N3776">
        <v>57.640500000000003</v>
      </c>
      <c r="O3776">
        <v>-134.26947000000001</v>
      </c>
      <c r="P3776">
        <v>2</v>
      </c>
      <c r="Q3776">
        <v>1</v>
      </c>
    </row>
    <row r="3777" spans="1:17" x14ac:dyDescent="0.25">
      <c r="A3777" s="1">
        <v>42229</v>
      </c>
      <c r="B3777" s="2">
        <f t="shared" si="232"/>
        <v>2015</v>
      </c>
      <c r="C3777" s="2">
        <f t="shared" si="233"/>
        <v>8</v>
      </c>
      <c r="D3777" s="2">
        <f t="shared" si="234"/>
        <v>13</v>
      </c>
      <c r="E3777" s="2">
        <f t="shared" si="235"/>
        <v>5</v>
      </c>
      <c r="F3777" s="1" t="s">
        <v>792</v>
      </c>
      <c r="G3777" t="s">
        <v>465</v>
      </c>
      <c r="H3777" s="7" t="s">
        <v>772</v>
      </c>
      <c r="I3777" t="s">
        <v>461</v>
      </c>
      <c r="J3777" t="s">
        <v>418</v>
      </c>
      <c r="K3777" t="s">
        <v>378</v>
      </c>
      <c r="L3777" t="s">
        <v>28</v>
      </c>
      <c r="M3777">
        <v>6</v>
      </c>
      <c r="N3777">
        <v>57.640500000000003</v>
      </c>
      <c r="O3777">
        <v>-134.26947000000001</v>
      </c>
      <c r="P3777">
        <v>2</v>
      </c>
      <c r="Q3777">
        <v>1</v>
      </c>
    </row>
    <row r="3778" spans="1:17" x14ac:dyDescent="0.25">
      <c r="A3778" s="1">
        <v>41140</v>
      </c>
      <c r="B3778" s="2">
        <f t="shared" ref="B3778:B3841" si="236">YEAR(A3778)</f>
        <v>2012</v>
      </c>
      <c r="C3778" s="2">
        <f t="shared" ref="C3778:C3841" si="237">MONTH(A3778)</f>
        <v>8</v>
      </c>
      <c r="D3778" s="2">
        <f t="shared" ref="D3778:D3841" si="238">DAY(A3778)</f>
        <v>19</v>
      </c>
      <c r="E3778" s="2">
        <f t="shared" ref="E3778:E3841" si="239">WEEKDAY(A3778)</f>
        <v>1</v>
      </c>
      <c r="F3778" s="1" t="s">
        <v>792</v>
      </c>
      <c r="G3778" t="s">
        <v>465</v>
      </c>
      <c r="H3778" s="7" t="s">
        <v>772</v>
      </c>
      <c r="I3778" t="s">
        <v>461</v>
      </c>
      <c r="J3778" t="s">
        <v>418</v>
      </c>
      <c r="K3778" t="s">
        <v>369</v>
      </c>
      <c r="L3778" t="s">
        <v>28</v>
      </c>
      <c r="M3778">
        <v>4</v>
      </c>
      <c r="N3778">
        <v>57.640500000000003</v>
      </c>
      <c r="O3778">
        <v>-134.26947000000001</v>
      </c>
      <c r="P3778">
        <v>3</v>
      </c>
      <c r="Q3778">
        <v>1</v>
      </c>
    </row>
    <row r="3779" spans="1:17" x14ac:dyDescent="0.25">
      <c r="A3779" s="1">
        <v>40776</v>
      </c>
      <c r="B3779" s="2">
        <f t="shared" si="236"/>
        <v>2011</v>
      </c>
      <c r="C3779" s="2">
        <f t="shared" si="237"/>
        <v>8</v>
      </c>
      <c r="D3779" s="2">
        <f t="shared" si="238"/>
        <v>21</v>
      </c>
      <c r="E3779" s="2">
        <f t="shared" si="239"/>
        <v>1</v>
      </c>
      <c r="F3779" s="1" t="s">
        <v>792</v>
      </c>
      <c r="G3779" t="s">
        <v>465</v>
      </c>
      <c r="H3779" s="7" t="s">
        <v>772</v>
      </c>
      <c r="I3779" t="s">
        <v>461</v>
      </c>
      <c r="J3779" t="s">
        <v>418</v>
      </c>
      <c r="K3779" t="s">
        <v>373</v>
      </c>
      <c r="L3779" t="s">
        <v>28</v>
      </c>
      <c r="M3779">
        <v>3</v>
      </c>
      <c r="N3779">
        <v>57.640500000000003</v>
      </c>
      <c r="O3779">
        <v>-134.26947000000001</v>
      </c>
      <c r="P3779">
        <v>4</v>
      </c>
      <c r="Q3779">
        <v>1</v>
      </c>
    </row>
    <row r="3780" spans="1:17" x14ac:dyDescent="0.25">
      <c r="A3780" s="1">
        <v>42239</v>
      </c>
      <c r="B3780" s="2">
        <f t="shared" si="236"/>
        <v>2015</v>
      </c>
      <c r="C3780" s="2">
        <f t="shared" si="237"/>
        <v>8</v>
      </c>
      <c r="D3780" s="2">
        <f t="shared" si="238"/>
        <v>23</v>
      </c>
      <c r="E3780" s="2">
        <f t="shared" si="239"/>
        <v>1</v>
      </c>
      <c r="F3780" s="1" t="s">
        <v>792</v>
      </c>
      <c r="G3780" t="s">
        <v>465</v>
      </c>
      <c r="H3780" s="7" t="s">
        <v>772</v>
      </c>
      <c r="I3780" t="s">
        <v>461</v>
      </c>
      <c r="J3780" t="s">
        <v>418</v>
      </c>
      <c r="K3780" t="s">
        <v>378</v>
      </c>
      <c r="L3780" t="s">
        <v>28</v>
      </c>
      <c r="M3780">
        <v>6</v>
      </c>
      <c r="N3780">
        <v>57.640500000000003</v>
      </c>
      <c r="O3780">
        <v>-134.26947000000001</v>
      </c>
      <c r="P3780">
        <v>6</v>
      </c>
      <c r="Q3780">
        <v>1</v>
      </c>
    </row>
    <row r="3781" spans="1:17" x14ac:dyDescent="0.25">
      <c r="A3781" s="1">
        <v>41145</v>
      </c>
      <c r="B3781" s="2">
        <f t="shared" si="236"/>
        <v>2012</v>
      </c>
      <c r="C3781" s="2">
        <f t="shared" si="237"/>
        <v>8</v>
      </c>
      <c r="D3781" s="2">
        <f t="shared" si="238"/>
        <v>24</v>
      </c>
      <c r="E3781" s="2">
        <f t="shared" si="239"/>
        <v>6</v>
      </c>
      <c r="F3781" s="1" t="s">
        <v>792</v>
      </c>
      <c r="G3781" t="s">
        <v>465</v>
      </c>
      <c r="H3781" s="7" t="s">
        <v>772</v>
      </c>
      <c r="I3781" t="s">
        <v>461</v>
      </c>
      <c r="J3781" t="s">
        <v>418</v>
      </c>
      <c r="K3781" t="s">
        <v>369</v>
      </c>
      <c r="L3781" t="s">
        <v>28</v>
      </c>
      <c r="M3781">
        <v>2</v>
      </c>
      <c r="N3781">
        <v>57.640500000000003</v>
      </c>
      <c r="O3781">
        <v>-134.26947000000001</v>
      </c>
      <c r="P3781">
        <v>2</v>
      </c>
      <c r="Q3781">
        <v>1</v>
      </c>
    </row>
    <row r="3782" spans="1:17" x14ac:dyDescent="0.25">
      <c r="A3782" s="1">
        <v>42246</v>
      </c>
      <c r="B3782" s="2">
        <f t="shared" si="236"/>
        <v>2015</v>
      </c>
      <c r="C3782" s="2">
        <f t="shared" si="237"/>
        <v>8</v>
      </c>
      <c r="D3782" s="2">
        <f t="shared" si="238"/>
        <v>30</v>
      </c>
      <c r="E3782" s="2">
        <f t="shared" si="239"/>
        <v>1</v>
      </c>
      <c r="F3782" s="1" t="s">
        <v>792</v>
      </c>
      <c r="G3782" t="s">
        <v>465</v>
      </c>
      <c r="H3782" s="7" t="s">
        <v>772</v>
      </c>
      <c r="I3782" t="s">
        <v>461</v>
      </c>
      <c r="J3782" t="s">
        <v>418</v>
      </c>
      <c r="K3782" t="s">
        <v>378</v>
      </c>
      <c r="L3782" t="s">
        <v>28</v>
      </c>
      <c r="M3782">
        <v>6</v>
      </c>
      <c r="N3782">
        <v>57.640500000000003</v>
      </c>
      <c r="O3782">
        <v>-134.26947000000001</v>
      </c>
      <c r="P3782">
        <v>4</v>
      </c>
      <c r="Q3782">
        <v>1</v>
      </c>
    </row>
    <row r="3783" spans="1:17" x14ac:dyDescent="0.25">
      <c r="A3783" s="1">
        <v>40787</v>
      </c>
      <c r="B3783" s="2">
        <f t="shared" si="236"/>
        <v>2011</v>
      </c>
      <c r="C3783" s="2">
        <f t="shared" si="237"/>
        <v>9</v>
      </c>
      <c r="D3783" s="2">
        <f t="shared" si="238"/>
        <v>1</v>
      </c>
      <c r="E3783" s="2">
        <f t="shared" si="239"/>
        <v>5</v>
      </c>
      <c r="F3783" s="1" t="s">
        <v>792</v>
      </c>
      <c r="G3783" t="s">
        <v>465</v>
      </c>
      <c r="H3783" s="7" t="s">
        <v>772</v>
      </c>
      <c r="I3783" t="s">
        <v>461</v>
      </c>
      <c r="J3783" t="s">
        <v>418</v>
      </c>
      <c r="K3783" t="s">
        <v>373</v>
      </c>
      <c r="L3783" t="s">
        <v>28</v>
      </c>
      <c r="M3783">
        <v>3</v>
      </c>
      <c r="N3783">
        <v>57.640500000000003</v>
      </c>
      <c r="O3783">
        <v>-134.26947000000001</v>
      </c>
      <c r="P3783">
        <v>3</v>
      </c>
      <c r="Q3783">
        <v>1</v>
      </c>
    </row>
    <row r="3784" spans="1:17" x14ac:dyDescent="0.25">
      <c r="A3784" s="1">
        <v>42249</v>
      </c>
      <c r="B3784" s="2">
        <f t="shared" si="236"/>
        <v>2015</v>
      </c>
      <c r="C3784" s="2">
        <f t="shared" si="237"/>
        <v>9</v>
      </c>
      <c r="D3784" s="2">
        <f t="shared" si="238"/>
        <v>2</v>
      </c>
      <c r="E3784" s="2">
        <f t="shared" si="239"/>
        <v>4</v>
      </c>
      <c r="F3784" s="1" t="s">
        <v>792</v>
      </c>
      <c r="G3784" t="s">
        <v>465</v>
      </c>
      <c r="H3784" s="7" t="s">
        <v>772</v>
      </c>
      <c r="I3784" t="s">
        <v>461</v>
      </c>
      <c r="J3784" t="s">
        <v>418</v>
      </c>
      <c r="K3784" t="s">
        <v>378</v>
      </c>
      <c r="L3784" t="s">
        <v>28</v>
      </c>
      <c r="M3784">
        <v>4</v>
      </c>
      <c r="N3784">
        <v>57.640500000000003</v>
      </c>
      <c r="O3784">
        <v>-134.26947000000001</v>
      </c>
      <c r="P3784">
        <v>6</v>
      </c>
      <c r="Q3784">
        <v>1</v>
      </c>
    </row>
    <row r="3785" spans="1:17" x14ac:dyDescent="0.25">
      <c r="A3785" s="1">
        <v>42250</v>
      </c>
      <c r="B3785" s="2">
        <f t="shared" si="236"/>
        <v>2015</v>
      </c>
      <c r="C3785" s="2">
        <f t="shared" si="237"/>
        <v>9</v>
      </c>
      <c r="D3785" s="2">
        <f t="shared" si="238"/>
        <v>3</v>
      </c>
      <c r="E3785" s="2">
        <f t="shared" si="239"/>
        <v>5</v>
      </c>
      <c r="F3785" s="1" t="s">
        <v>792</v>
      </c>
      <c r="G3785" t="s">
        <v>465</v>
      </c>
      <c r="H3785" s="7" t="s">
        <v>772</v>
      </c>
      <c r="I3785" t="s">
        <v>461</v>
      </c>
      <c r="J3785" t="s">
        <v>418</v>
      </c>
      <c r="K3785" t="s">
        <v>378</v>
      </c>
      <c r="L3785" t="s">
        <v>28</v>
      </c>
      <c r="M3785">
        <v>5</v>
      </c>
      <c r="N3785">
        <v>57.640500000000003</v>
      </c>
      <c r="O3785">
        <v>-134.26947000000001</v>
      </c>
      <c r="P3785">
        <v>6</v>
      </c>
      <c r="Q3785">
        <v>1</v>
      </c>
    </row>
    <row r="3786" spans="1:17" x14ac:dyDescent="0.25">
      <c r="A3786" s="1">
        <v>42251</v>
      </c>
      <c r="B3786" s="2">
        <f t="shared" si="236"/>
        <v>2015</v>
      </c>
      <c r="C3786" s="2">
        <f t="shared" si="237"/>
        <v>9</v>
      </c>
      <c r="D3786" s="2">
        <f t="shared" si="238"/>
        <v>4</v>
      </c>
      <c r="E3786" s="2">
        <f t="shared" si="239"/>
        <v>6</v>
      </c>
      <c r="F3786" s="1" t="s">
        <v>792</v>
      </c>
      <c r="G3786" t="s">
        <v>465</v>
      </c>
      <c r="H3786" s="7" t="s">
        <v>772</v>
      </c>
      <c r="I3786" t="s">
        <v>461</v>
      </c>
      <c r="J3786" t="s">
        <v>418</v>
      </c>
      <c r="K3786" t="s">
        <v>378</v>
      </c>
      <c r="L3786" t="s">
        <v>28</v>
      </c>
      <c r="M3786">
        <v>7</v>
      </c>
      <c r="N3786">
        <v>57.640500000000003</v>
      </c>
      <c r="O3786">
        <v>-134.26947000000001</v>
      </c>
      <c r="P3786">
        <v>5</v>
      </c>
      <c r="Q3786">
        <v>1</v>
      </c>
    </row>
    <row r="3787" spans="1:17" x14ac:dyDescent="0.25">
      <c r="A3787" s="1">
        <v>42252</v>
      </c>
      <c r="B3787" s="2">
        <f t="shared" si="236"/>
        <v>2015</v>
      </c>
      <c r="C3787" s="2">
        <f t="shared" si="237"/>
        <v>9</v>
      </c>
      <c r="D3787" s="2">
        <f t="shared" si="238"/>
        <v>5</v>
      </c>
      <c r="E3787" s="2">
        <f t="shared" si="239"/>
        <v>7</v>
      </c>
      <c r="F3787" s="1" t="s">
        <v>792</v>
      </c>
      <c r="G3787" t="s">
        <v>465</v>
      </c>
      <c r="H3787" s="7" t="s">
        <v>772</v>
      </c>
      <c r="I3787" t="s">
        <v>461</v>
      </c>
      <c r="J3787" t="s">
        <v>418</v>
      </c>
      <c r="K3787" t="s">
        <v>378</v>
      </c>
      <c r="L3787" t="s">
        <v>28</v>
      </c>
      <c r="M3787">
        <v>6</v>
      </c>
      <c r="N3787">
        <v>57.640500000000003</v>
      </c>
      <c r="O3787">
        <v>-134.26947000000001</v>
      </c>
      <c r="P3787">
        <v>4</v>
      </c>
      <c r="Q3787">
        <v>1</v>
      </c>
    </row>
    <row r="3788" spans="1:17" x14ac:dyDescent="0.25">
      <c r="A3788" s="1">
        <v>42253</v>
      </c>
      <c r="B3788" s="2">
        <f t="shared" si="236"/>
        <v>2015</v>
      </c>
      <c r="C3788" s="2">
        <f t="shared" si="237"/>
        <v>9</v>
      </c>
      <c r="D3788" s="2">
        <f t="shared" si="238"/>
        <v>6</v>
      </c>
      <c r="E3788" s="2">
        <f t="shared" si="239"/>
        <v>1</v>
      </c>
      <c r="F3788" s="1" t="s">
        <v>792</v>
      </c>
      <c r="G3788" t="s">
        <v>465</v>
      </c>
      <c r="H3788" s="7" t="s">
        <v>772</v>
      </c>
      <c r="I3788" t="s">
        <v>461</v>
      </c>
      <c r="J3788" t="s">
        <v>418</v>
      </c>
      <c r="K3788" t="s">
        <v>378</v>
      </c>
      <c r="L3788" t="s">
        <v>28</v>
      </c>
      <c r="M3788">
        <v>6</v>
      </c>
      <c r="N3788">
        <v>57.640500000000003</v>
      </c>
      <c r="O3788">
        <v>-134.26947000000001</v>
      </c>
      <c r="P3788">
        <v>4</v>
      </c>
      <c r="Q3788">
        <v>1</v>
      </c>
    </row>
    <row r="3789" spans="1:17" x14ac:dyDescent="0.25">
      <c r="A3789" s="1">
        <v>42255</v>
      </c>
      <c r="B3789" s="2">
        <f t="shared" si="236"/>
        <v>2015</v>
      </c>
      <c r="C3789" s="2">
        <f t="shared" si="237"/>
        <v>9</v>
      </c>
      <c r="D3789" s="2">
        <f t="shared" si="238"/>
        <v>8</v>
      </c>
      <c r="E3789" s="2">
        <f t="shared" si="239"/>
        <v>3</v>
      </c>
      <c r="F3789" s="1" t="s">
        <v>792</v>
      </c>
      <c r="G3789" t="s">
        <v>465</v>
      </c>
      <c r="H3789" s="7" t="s">
        <v>772</v>
      </c>
      <c r="I3789" t="s">
        <v>461</v>
      </c>
      <c r="J3789" t="s">
        <v>418</v>
      </c>
      <c r="K3789" t="s">
        <v>378</v>
      </c>
      <c r="L3789" t="s">
        <v>28</v>
      </c>
      <c r="M3789">
        <v>4</v>
      </c>
      <c r="N3789">
        <v>57.640500000000003</v>
      </c>
      <c r="O3789">
        <v>-134.26947000000001</v>
      </c>
      <c r="P3789">
        <v>3</v>
      </c>
      <c r="Q3789">
        <v>1</v>
      </c>
    </row>
    <row r="3790" spans="1:17" x14ac:dyDescent="0.25">
      <c r="A3790" s="1">
        <v>42255</v>
      </c>
      <c r="B3790" s="2">
        <f t="shared" si="236"/>
        <v>2015</v>
      </c>
      <c r="C3790" s="2">
        <f t="shared" si="237"/>
        <v>9</v>
      </c>
      <c r="D3790" s="2">
        <f t="shared" si="238"/>
        <v>8</v>
      </c>
      <c r="E3790" s="2">
        <f t="shared" si="239"/>
        <v>3</v>
      </c>
      <c r="F3790" s="1" t="s">
        <v>792</v>
      </c>
      <c r="G3790" t="s">
        <v>465</v>
      </c>
      <c r="H3790" s="7" t="s">
        <v>772</v>
      </c>
      <c r="I3790" t="s">
        <v>461</v>
      </c>
      <c r="J3790" t="s">
        <v>418</v>
      </c>
      <c r="K3790" t="s">
        <v>378</v>
      </c>
      <c r="L3790" t="s">
        <v>28</v>
      </c>
      <c r="M3790">
        <v>6</v>
      </c>
      <c r="N3790">
        <v>57.640500000000003</v>
      </c>
      <c r="O3790">
        <v>-134.26947000000001</v>
      </c>
      <c r="P3790">
        <v>5</v>
      </c>
      <c r="Q3790">
        <v>1</v>
      </c>
    </row>
    <row r="3791" spans="1:17" x14ac:dyDescent="0.25">
      <c r="A3791" s="1">
        <v>42256</v>
      </c>
      <c r="B3791" s="2">
        <f t="shared" si="236"/>
        <v>2015</v>
      </c>
      <c r="C3791" s="2">
        <f t="shared" si="237"/>
        <v>9</v>
      </c>
      <c r="D3791" s="2">
        <f t="shared" si="238"/>
        <v>9</v>
      </c>
      <c r="E3791" s="2">
        <f t="shared" si="239"/>
        <v>4</v>
      </c>
      <c r="F3791" s="1" t="s">
        <v>792</v>
      </c>
      <c r="G3791" t="s">
        <v>465</v>
      </c>
      <c r="H3791" s="7" t="s">
        <v>772</v>
      </c>
      <c r="I3791" t="s">
        <v>461</v>
      </c>
      <c r="J3791" t="s">
        <v>418</v>
      </c>
      <c r="K3791" t="s">
        <v>378</v>
      </c>
      <c r="L3791" t="s">
        <v>28</v>
      </c>
      <c r="M3791">
        <v>6</v>
      </c>
      <c r="N3791">
        <v>57.640500000000003</v>
      </c>
      <c r="O3791">
        <v>-134.26947000000001</v>
      </c>
      <c r="P3791">
        <v>4</v>
      </c>
      <c r="Q3791">
        <v>1</v>
      </c>
    </row>
    <row r="3792" spans="1:17" x14ac:dyDescent="0.25">
      <c r="A3792" s="1">
        <v>42257</v>
      </c>
      <c r="B3792" s="2">
        <f t="shared" si="236"/>
        <v>2015</v>
      </c>
      <c r="C3792" s="2">
        <f t="shared" si="237"/>
        <v>9</v>
      </c>
      <c r="D3792" s="2">
        <f t="shared" si="238"/>
        <v>10</v>
      </c>
      <c r="E3792" s="2">
        <f t="shared" si="239"/>
        <v>5</v>
      </c>
      <c r="F3792" s="1" t="s">
        <v>792</v>
      </c>
      <c r="G3792" t="s">
        <v>465</v>
      </c>
      <c r="H3792" s="7" t="s">
        <v>772</v>
      </c>
      <c r="I3792" t="s">
        <v>461</v>
      </c>
      <c r="J3792" t="s">
        <v>418</v>
      </c>
      <c r="K3792" t="s">
        <v>378</v>
      </c>
      <c r="L3792" t="s">
        <v>28</v>
      </c>
      <c r="M3792">
        <v>6</v>
      </c>
      <c r="N3792">
        <v>57.640500000000003</v>
      </c>
      <c r="O3792">
        <v>-134.26947000000001</v>
      </c>
      <c r="P3792">
        <v>4</v>
      </c>
      <c r="Q3792">
        <v>1</v>
      </c>
    </row>
    <row r="3793" spans="1:17" x14ac:dyDescent="0.25">
      <c r="A3793" s="1">
        <v>42258</v>
      </c>
      <c r="B3793" s="2">
        <f t="shared" si="236"/>
        <v>2015</v>
      </c>
      <c r="C3793" s="2">
        <f t="shared" si="237"/>
        <v>9</v>
      </c>
      <c r="D3793" s="2">
        <f t="shared" si="238"/>
        <v>11</v>
      </c>
      <c r="E3793" s="2">
        <f t="shared" si="239"/>
        <v>6</v>
      </c>
      <c r="F3793" s="1" t="s">
        <v>792</v>
      </c>
      <c r="G3793" t="s">
        <v>465</v>
      </c>
      <c r="H3793" s="7" t="s">
        <v>772</v>
      </c>
      <c r="I3793" t="s">
        <v>461</v>
      </c>
      <c r="J3793" t="s">
        <v>418</v>
      </c>
      <c r="K3793" t="s">
        <v>378</v>
      </c>
      <c r="L3793" t="s">
        <v>28</v>
      </c>
      <c r="M3793">
        <v>6</v>
      </c>
      <c r="N3793">
        <v>57.640500000000003</v>
      </c>
      <c r="O3793">
        <v>-134.26947000000001</v>
      </c>
      <c r="P3793">
        <v>4</v>
      </c>
      <c r="Q3793">
        <v>1</v>
      </c>
    </row>
    <row r="3794" spans="1:17" x14ac:dyDescent="0.25">
      <c r="A3794" s="1">
        <v>42194</v>
      </c>
      <c r="B3794" s="2">
        <f t="shared" si="236"/>
        <v>2015</v>
      </c>
      <c r="C3794" s="2">
        <f t="shared" si="237"/>
        <v>7</v>
      </c>
      <c r="D3794" s="2">
        <f t="shared" si="238"/>
        <v>9</v>
      </c>
      <c r="E3794" s="2">
        <f t="shared" si="239"/>
        <v>5</v>
      </c>
      <c r="F3794" s="1" t="s">
        <v>792</v>
      </c>
      <c r="G3794" t="s">
        <v>465</v>
      </c>
      <c r="H3794" s="7" t="s">
        <v>772</v>
      </c>
      <c r="I3794" t="s">
        <v>461</v>
      </c>
      <c r="J3794" t="s">
        <v>418</v>
      </c>
      <c r="K3794" t="s">
        <v>378</v>
      </c>
      <c r="L3794" t="s">
        <v>13</v>
      </c>
      <c r="M3794">
        <v>5</v>
      </c>
      <c r="N3794">
        <v>57.640500000000003</v>
      </c>
      <c r="O3794">
        <v>-134.26947000000001</v>
      </c>
      <c r="P3794">
        <v>3</v>
      </c>
      <c r="Q3794">
        <v>1</v>
      </c>
    </row>
    <row r="3795" spans="1:17" x14ac:dyDescent="0.25">
      <c r="A3795" s="1">
        <v>42207</v>
      </c>
      <c r="B3795" s="2">
        <f t="shared" si="236"/>
        <v>2015</v>
      </c>
      <c r="C3795" s="2">
        <f t="shared" si="237"/>
        <v>7</v>
      </c>
      <c r="D3795" s="2">
        <f t="shared" si="238"/>
        <v>22</v>
      </c>
      <c r="E3795" s="2">
        <f t="shared" si="239"/>
        <v>4</v>
      </c>
      <c r="F3795" s="1" t="s">
        <v>792</v>
      </c>
      <c r="G3795" t="s">
        <v>465</v>
      </c>
      <c r="H3795" s="7" t="s">
        <v>772</v>
      </c>
      <c r="I3795" t="s">
        <v>461</v>
      </c>
      <c r="J3795" t="s">
        <v>418</v>
      </c>
      <c r="K3795" t="s">
        <v>378</v>
      </c>
      <c r="L3795" t="s">
        <v>13</v>
      </c>
      <c r="M3795">
        <v>6</v>
      </c>
      <c r="N3795">
        <v>57.640500000000003</v>
      </c>
      <c r="O3795">
        <v>-134.26947000000001</v>
      </c>
      <c r="P3795">
        <v>4</v>
      </c>
      <c r="Q3795">
        <v>1</v>
      </c>
    </row>
    <row r="3796" spans="1:17" x14ac:dyDescent="0.25">
      <c r="A3796" s="1">
        <v>40706</v>
      </c>
      <c r="B3796" s="2">
        <f t="shared" si="236"/>
        <v>2011</v>
      </c>
      <c r="C3796" s="2">
        <f t="shared" si="237"/>
        <v>6</v>
      </c>
      <c r="D3796" s="2">
        <f t="shared" si="238"/>
        <v>12</v>
      </c>
      <c r="E3796" s="2">
        <f t="shared" si="239"/>
        <v>1</v>
      </c>
      <c r="F3796" s="1" t="s">
        <v>792</v>
      </c>
      <c r="G3796" t="s">
        <v>463</v>
      </c>
      <c r="H3796" s="7" t="s">
        <v>772</v>
      </c>
      <c r="I3796" t="s">
        <v>461</v>
      </c>
      <c r="J3796" t="s">
        <v>418</v>
      </c>
      <c r="K3796" t="s">
        <v>369</v>
      </c>
      <c r="L3796" t="s">
        <v>28</v>
      </c>
      <c r="M3796">
        <v>2.5</v>
      </c>
      <c r="N3796">
        <v>57.689889999999998</v>
      </c>
      <c r="O3796">
        <v>-134.27315999999999</v>
      </c>
      <c r="P3796">
        <v>2</v>
      </c>
      <c r="Q3796">
        <v>1</v>
      </c>
    </row>
    <row r="3797" spans="1:17" x14ac:dyDescent="0.25">
      <c r="A3797" s="1">
        <v>40716</v>
      </c>
      <c r="B3797" s="2">
        <f t="shared" si="236"/>
        <v>2011</v>
      </c>
      <c r="C3797" s="2">
        <f t="shared" si="237"/>
        <v>6</v>
      </c>
      <c r="D3797" s="2">
        <f t="shared" si="238"/>
        <v>22</v>
      </c>
      <c r="E3797" s="2">
        <f t="shared" si="239"/>
        <v>4</v>
      </c>
      <c r="F3797" s="1" t="s">
        <v>792</v>
      </c>
      <c r="G3797" t="s">
        <v>463</v>
      </c>
      <c r="H3797" s="7" t="s">
        <v>772</v>
      </c>
      <c r="I3797" t="s">
        <v>461</v>
      </c>
      <c r="J3797" t="s">
        <v>418</v>
      </c>
      <c r="K3797" t="s">
        <v>369</v>
      </c>
      <c r="L3797" t="s">
        <v>28</v>
      </c>
      <c r="M3797">
        <v>4</v>
      </c>
      <c r="N3797">
        <v>57.689889999999998</v>
      </c>
      <c r="O3797">
        <v>-134.27315999999999</v>
      </c>
      <c r="P3797">
        <v>3</v>
      </c>
      <c r="Q3797">
        <v>1</v>
      </c>
    </row>
    <row r="3798" spans="1:17" x14ac:dyDescent="0.25">
      <c r="A3798" s="1">
        <v>40736</v>
      </c>
      <c r="B3798" s="2">
        <f t="shared" si="236"/>
        <v>2011</v>
      </c>
      <c r="C3798" s="2">
        <f t="shared" si="237"/>
        <v>7</v>
      </c>
      <c r="D3798" s="2">
        <f t="shared" si="238"/>
        <v>12</v>
      </c>
      <c r="E3798" s="2">
        <f t="shared" si="239"/>
        <v>3</v>
      </c>
      <c r="F3798" s="1" t="s">
        <v>792</v>
      </c>
      <c r="G3798" t="s">
        <v>463</v>
      </c>
      <c r="H3798" s="7" t="s">
        <v>772</v>
      </c>
      <c r="I3798" t="s">
        <v>461</v>
      </c>
      <c r="J3798" t="s">
        <v>418</v>
      </c>
      <c r="K3798" t="s">
        <v>369</v>
      </c>
      <c r="L3798" t="s">
        <v>28</v>
      </c>
      <c r="M3798">
        <v>4</v>
      </c>
      <c r="N3798">
        <v>57.689889999999998</v>
      </c>
      <c r="O3798">
        <v>-134.27315999999999</v>
      </c>
      <c r="P3798">
        <v>4</v>
      </c>
      <c r="Q3798">
        <v>1</v>
      </c>
    </row>
    <row r="3799" spans="1:17" x14ac:dyDescent="0.25">
      <c r="A3799" s="1">
        <v>41849</v>
      </c>
      <c r="B3799" s="2">
        <f t="shared" si="236"/>
        <v>2014</v>
      </c>
      <c r="C3799" s="2">
        <f t="shared" si="237"/>
        <v>7</v>
      </c>
      <c r="D3799" s="2">
        <f t="shared" si="238"/>
        <v>29</v>
      </c>
      <c r="E3799" s="2">
        <f t="shared" si="239"/>
        <v>3</v>
      </c>
      <c r="F3799" s="1" t="s">
        <v>792</v>
      </c>
      <c r="G3799" t="s">
        <v>463</v>
      </c>
      <c r="H3799" s="7" t="s">
        <v>772</v>
      </c>
      <c r="I3799" t="s">
        <v>461</v>
      </c>
      <c r="J3799" t="s">
        <v>418</v>
      </c>
      <c r="K3799" t="s">
        <v>378</v>
      </c>
      <c r="L3799" t="s">
        <v>28</v>
      </c>
      <c r="M3799">
        <v>6</v>
      </c>
      <c r="N3799">
        <v>57.689889999999998</v>
      </c>
      <c r="O3799">
        <v>-134.27315999999999</v>
      </c>
      <c r="P3799">
        <v>3</v>
      </c>
      <c r="Q3799">
        <v>1</v>
      </c>
    </row>
    <row r="3800" spans="1:17" x14ac:dyDescent="0.25">
      <c r="A3800" s="1">
        <v>40760</v>
      </c>
      <c r="B3800" s="2">
        <f t="shared" si="236"/>
        <v>2011</v>
      </c>
      <c r="C3800" s="2">
        <f t="shared" si="237"/>
        <v>8</v>
      </c>
      <c r="D3800" s="2">
        <f t="shared" si="238"/>
        <v>5</v>
      </c>
      <c r="E3800" s="2">
        <f t="shared" si="239"/>
        <v>6</v>
      </c>
      <c r="F3800" s="1" t="s">
        <v>792</v>
      </c>
      <c r="G3800" t="s">
        <v>463</v>
      </c>
      <c r="H3800" s="7" t="s">
        <v>772</v>
      </c>
      <c r="I3800" t="s">
        <v>461</v>
      </c>
      <c r="J3800" t="s">
        <v>418</v>
      </c>
      <c r="K3800" t="s">
        <v>369</v>
      </c>
      <c r="L3800" t="s">
        <v>28</v>
      </c>
      <c r="M3800">
        <v>2</v>
      </c>
      <c r="N3800">
        <v>57.689889999999998</v>
      </c>
      <c r="O3800">
        <v>-134.27315999999999</v>
      </c>
      <c r="P3800">
        <v>2</v>
      </c>
      <c r="Q3800">
        <v>1</v>
      </c>
    </row>
    <row r="3801" spans="1:17" x14ac:dyDescent="0.25">
      <c r="A3801" s="1">
        <v>41867</v>
      </c>
      <c r="B3801" s="2">
        <f t="shared" si="236"/>
        <v>2014</v>
      </c>
      <c r="C3801" s="2">
        <f t="shared" si="237"/>
        <v>8</v>
      </c>
      <c r="D3801" s="2">
        <f t="shared" si="238"/>
        <v>16</v>
      </c>
      <c r="E3801" s="2">
        <f t="shared" si="239"/>
        <v>7</v>
      </c>
      <c r="F3801" s="1" t="s">
        <v>792</v>
      </c>
      <c r="G3801" t="s">
        <v>463</v>
      </c>
      <c r="H3801" s="7" t="s">
        <v>772</v>
      </c>
      <c r="I3801" t="s">
        <v>461</v>
      </c>
      <c r="J3801" t="s">
        <v>418</v>
      </c>
      <c r="K3801" t="s">
        <v>378</v>
      </c>
      <c r="L3801" t="s">
        <v>28</v>
      </c>
      <c r="M3801">
        <v>6</v>
      </c>
      <c r="N3801">
        <v>57.689889999999998</v>
      </c>
      <c r="O3801">
        <v>-134.27315999999999</v>
      </c>
      <c r="P3801">
        <v>2</v>
      </c>
      <c r="Q3801">
        <v>1</v>
      </c>
    </row>
    <row r="3802" spans="1:17" x14ac:dyDescent="0.25">
      <c r="A3802" s="1">
        <v>41873</v>
      </c>
      <c r="B3802" s="2">
        <f t="shared" si="236"/>
        <v>2014</v>
      </c>
      <c r="C3802" s="2">
        <f t="shared" si="237"/>
        <v>8</v>
      </c>
      <c r="D3802" s="2">
        <f t="shared" si="238"/>
        <v>22</v>
      </c>
      <c r="E3802" s="2">
        <f t="shared" si="239"/>
        <v>6</v>
      </c>
      <c r="F3802" s="1" t="s">
        <v>792</v>
      </c>
      <c r="G3802" t="s">
        <v>463</v>
      </c>
      <c r="H3802" s="7" t="s">
        <v>772</v>
      </c>
      <c r="I3802" t="s">
        <v>461</v>
      </c>
      <c r="J3802" t="s">
        <v>418</v>
      </c>
      <c r="K3802" t="s">
        <v>378</v>
      </c>
      <c r="L3802" t="s">
        <v>28</v>
      </c>
      <c r="M3802">
        <v>6</v>
      </c>
      <c r="N3802">
        <v>57.689889999999998</v>
      </c>
      <c r="O3802">
        <v>-134.27315999999999</v>
      </c>
      <c r="P3802">
        <v>4</v>
      </c>
      <c r="Q3802">
        <v>1</v>
      </c>
    </row>
    <row r="3803" spans="1:17" x14ac:dyDescent="0.25">
      <c r="A3803" s="1">
        <v>41877</v>
      </c>
      <c r="B3803" s="2">
        <f t="shared" si="236"/>
        <v>2014</v>
      </c>
      <c r="C3803" s="2">
        <f t="shared" si="237"/>
        <v>8</v>
      </c>
      <c r="D3803" s="2">
        <f t="shared" si="238"/>
        <v>26</v>
      </c>
      <c r="E3803" s="2">
        <f t="shared" si="239"/>
        <v>3</v>
      </c>
      <c r="F3803" s="1" t="s">
        <v>792</v>
      </c>
      <c r="G3803" t="s">
        <v>463</v>
      </c>
      <c r="H3803" s="7" t="s">
        <v>772</v>
      </c>
      <c r="I3803" t="s">
        <v>461</v>
      </c>
      <c r="J3803" t="s">
        <v>418</v>
      </c>
      <c r="K3803" t="s">
        <v>378</v>
      </c>
      <c r="L3803" t="s">
        <v>28</v>
      </c>
      <c r="M3803">
        <v>6</v>
      </c>
      <c r="N3803">
        <v>57.689889999999998</v>
      </c>
      <c r="O3803">
        <v>-134.27315999999999</v>
      </c>
      <c r="P3803">
        <v>2</v>
      </c>
      <c r="Q3803">
        <v>1</v>
      </c>
    </row>
    <row r="3804" spans="1:17" x14ac:dyDescent="0.25">
      <c r="A3804" s="1">
        <v>41889</v>
      </c>
      <c r="B3804" s="2">
        <f t="shared" si="236"/>
        <v>2014</v>
      </c>
      <c r="C3804" s="2">
        <f t="shared" si="237"/>
        <v>9</v>
      </c>
      <c r="D3804" s="2">
        <f t="shared" si="238"/>
        <v>7</v>
      </c>
      <c r="E3804" s="2">
        <f t="shared" si="239"/>
        <v>1</v>
      </c>
      <c r="F3804" s="1" t="s">
        <v>792</v>
      </c>
      <c r="G3804" t="s">
        <v>463</v>
      </c>
      <c r="H3804" s="7" t="s">
        <v>772</v>
      </c>
      <c r="I3804" t="s">
        <v>461</v>
      </c>
      <c r="J3804" t="s">
        <v>418</v>
      </c>
      <c r="K3804" t="s">
        <v>378</v>
      </c>
      <c r="L3804" t="s">
        <v>28</v>
      </c>
      <c r="M3804">
        <v>6</v>
      </c>
      <c r="N3804">
        <v>57.689889999999998</v>
      </c>
      <c r="O3804">
        <v>-134.27315999999999</v>
      </c>
      <c r="P3804">
        <v>5</v>
      </c>
      <c r="Q3804">
        <v>1</v>
      </c>
    </row>
    <row r="3805" spans="1:17" x14ac:dyDescent="0.25">
      <c r="A3805" s="1">
        <v>41890</v>
      </c>
      <c r="B3805" s="2">
        <f t="shared" si="236"/>
        <v>2014</v>
      </c>
      <c r="C3805" s="2">
        <f t="shared" si="237"/>
        <v>9</v>
      </c>
      <c r="D3805" s="2">
        <f t="shared" si="238"/>
        <v>8</v>
      </c>
      <c r="E3805" s="2">
        <f t="shared" si="239"/>
        <v>2</v>
      </c>
      <c r="F3805" s="1" t="s">
        <v>792</v>
      </c>
      <c r="G3805" t="s">
        <v>463</v>
      </c>
      <c r="H3805" s="7" t="s">
        <v>772</v>
      </c>
      <c r="I3805" t="s">
        <v>461</v>
      </c>
      <c r="J3805" t="s">
        <v>418</v>
      </c>
      <c r="K3805" t="s">
        <v>378</v>
      </c>
      <c r="L3805" t="s">
        <v>28</v>
      </c>
      <c r="M3805">
        <v>6</v>
      </c>
      <c r="N3805">
        <v>57.689889999999998</v>
      </c>
      <c r="O3805">
        <v>-134.27315999999999</v>
      </c>
      <c r="P3805">
        <v>3</v>
      </c>
      <c r="Q3805">
        <v>1</v>
      </c>
    </row>
    <row r="3806" spans="1:17" x14ac:dyDescent="0.25">
      <c r="A3806" s="1">
        <v>41892</v>
      </c>
      <c r="B3806" s="2">
        <f t="shared" si="236"/>
        <v>2014</v>
      </c>
      <c r="C3806" s="2">
        <f t="shared" si="237"/>
        <v>9</v>
      </c>
      <c r="D3806" s="2">
        <f t="shared" si="238"/>
        <v>10</v>
      </c>
      <c r="E3806" s="2">
        <f t="shared" si="239"/>
        <v>4</v>
      </c>
      <c r="F3806" s="1" t="s">
        <v>792</v>
      </c>
      <c r="G3806" t="s">
        <v>463</v>
      </c>
      <c r="H3806" s="7" t="s">
        <v>772</v>
      </c>
      <c r="I3806" t="s">
        <v>461</v>
      </c>
      <c r="J3806" t="s">
        <v>418</v>
      </c>
      <c r="K3806" t="s">
        <v>378</v>
      </c>
      <c r="L3806" t="s">
        <v>28</v>
      </c>
      <c r="M3806">
        <v>6</v>
      </c>
      <c r="N3806">
        <v>57.689889999999998</v>
      </c>
      <c r="O3806">
        <v>-134.27315999999999</v>
      </c>
      <c r="P3806">
        <v>4</v>
      </c>
      <c r="Q3806">
        <v>1</v>
      </c>
    </row>
    <row r="3807" spans="1:17" x14ac:dyDescent="0.25">
      <c r="A3807" s="1">
        <v>41893</v>
      </c>
      <c r="B3807" s="2">
        <f t="shared" si="236"/>
        <v>2014</v>
      </c>
      <c r="C3807" s="2">
        <f t="shared" si="237"/>
        <v>9</v>
      </c>
      <c r="D3807" s="2">
        <f t="shared" si="238"/>
        <v>11</v>
      </c>
      <c r="E3807" s="2">
        <f t="shared" si="239"/>
        <v>5</v>
      </c>
      <c r="F3807" s="1" t="s">
        <v>792</v>
      </c>
      <c r="G3807" t="s">
        <v>463</v>
      </c>
      <c r="H3807" s="7" t="s">
        <v>772</v>
      </c>
      <c r="I3807" t="s">
        <v>461</v>
      </c>
      <c r="J3807" t="s">
        <v>418</v>
      </c>
      <c r="K3807" t="s">
        <v>378</v>
      </c>
      <c r="L3807" t="s">
        <v>28</v>
      </c>
      <c r="M3807">
        <v>6</v>
      </c>
      <c r="N3807">
        <v>57.689889999999998</v>
      </c>
      <c r="O3807">
        <v>-134.27315999999999</v>
      </c>
      <c r="P3807">
        <v>6</v>
      </c>
      <c r="Q3807">
        <v>1</v>
      </c>
    </row>
    <row r="3808" spans="1:17" x14ac:dyDescent="0.25">
      <c r="A3808" s="1">
        <v>41894</v>
      </c>
      <c r="B3808" s="2">
        <f t="shared" si="236"/>
        <v>2014</v>
      </c>
      <c r="C3808" s="2">
        <f t="shared" si="237"/>
        <v>9</v>
      </c>
      <c r="D3808" s="2">
        <f t="shared" si="238"/>
        <v>12</v>
      </c>
      <c r="E3808" s="2">
        <f t="shared" si="239"/>
        <v>6</v>
      </c>
      <c r="F3808" s="1" t="s">
        <v>792</v>
      </c>
      <c r="G3808" t="s">
        <v>463</v>
      </c>
      <c r="H3808" s="7" t="s">
        <v>772</v>
      </c>
      <c r="I3808" t="s">
        <v>461</v>
      </c>
      <c r="J3808" t="s">
        <v>418</v>
      </c>
      <c r="K3808" t="s">
        <v>378</v>
      </c>
      <c r="L3808" t="s">
        <v>28</v>
      </c>
      <c r="M3808">
        <v>6</v>
      </c>
      <c r="N3808">
        <v>57.689889999999998</v>
      </c>
      <c r="O3808">
        <v>-134.27315999999999</v>
      </c>
      <c r="P3808">
        <v>6</v>
      </c>
      <c r="Q3808">
        <v>1</v>
      </c>
    </row>
    <row r="3809" spans="1:17" x14ac:dyDescent="0.25">
      <c r="A3809" s="1">
        <v>41894</v>
      </c>
      <c r="B3809" s="2">
        <f t="shared" si="236"/>
        <v>2014</v>
      </c>
      <c r="C3809" s="2">
        <f t="shared" si="237"/>
        <v>9</v>
      </c>
      <c r="D3809" s="2">
        <f t="shared" si="238"/>
        <v>12</v>
      </c>
      <c r="E3809" s="2">
        <f t="shared" si="239"/>
        <v>6</v>
      </c>
      <c r="F3809" s="1" t="s">
        <v>792</v>
      </c>
      <c r="G3809" t="s">
        <v>463</v>
      </c>
      <c r="H3809" s="7" t="s">
        <v>772</v>
      </c>
      <c r="I3809" t="s">
        <v>461</v>
      </c>
      <c r="J3809" t="s">
        <v>418</v>
      </c>
      <c r="K3809" t="s">
        <v>378</v>
      </c>
      <c r="L3809" t="s">
        <v>28</v>
      </c>
      <c r="M3809">
        <v>7</v>
      </c>
      <c r="N3809">
        <v>57.689889999999998</v>
      </c>
      <c r="O3809">
        <v>-134.27315999999999</v>
      </c>
      <c r="P3809">
        <v>2</v>
      </c>
      <c r="Q3809">
        <v>1</v>
      </c>
    </row>
    <row r="3810" spans="1:17" x14ac:dyDescent="0.25">
      <c r="A3810" s="1">
        <v>42121</v>
      </c>
      <c r="B3810" s="2">
        <f t="shared" si="236"/>
        <v>2015</v>
      </c>
      <c r="C3810" s="2">
        <f t="shared" si="237"/>
        <v>4</v>
      </c>
      <c r="D3810" s="2">
        <f t="shared" si="238"/>
        <v>27</v>
      </c>
      <c r="E3810" s="2">
        <f t="shared" si="239"/>
        <v>2</v>
      </c>
      <c r="F3810" s="1" t="s">
        <v>791</v>
      </c>
      <c r="G3810" t="s">
        <v>506</v>
      </c>
      <c r="H3810" s="7" t="s">
        <v>776</v>
      </c>
      <c r="I3810" t="s">
        <v>501</v>
      </c>
      <c r="J3810" t="s">
        <v>10</v>
      </c>
      <c r="K3810" t="s">
        <v>67</v>
      </c>
      <c r="L3810" t="s">
        <v>177</v>
      </c>
      <c r="M3810">
        <v>3</v>
      </c>
      <c r="N3810">
        <v>58.140160000000002</v>
      </c>
      <c r="O3810">
        <v>-134.76161999999999</v>
      </c>
      <c r="P3810">
        <v>1</v>
      </c>
      <c r="Q3810">
        <v>1</v>
      </c>
    </row>
    <row r="3811" spans="1:17" x14ac:dyDescent="0.25">
      <c r="A3811" s="1">
        <v>42126</v>
      </c>
      <c r="B3811" s="2">
        <f t="shared" si="236"/>
        <v>2015</v>
      </c>
      <c r="C3811" s="2">
        <f t="shared" si="237"/>
        <v>5</v>
      </c>
      <c r="D3811" s="2">
        <f t="shared" si="238"/>
        <v>2</v>
      </c>
      <c r="E3811" s="2">
        <f t="shared" si="239"/>
        <v>7</v>
      </c>
      <c r="F3811" s="1" t="s">
        <v>791</v>
      </c>
      <c r="G3811" t="s">
        <v>506</v>
      </c>
      <c r="H3811" s="7" t="s">
        <v>776</v>
      </c>
      <c r="I3811" t="s">
        <v>501</v>
      </c>
      <c r="J3811" t="s">
        <v>10</v>
      </c>
      <c r="K3811" t="s">
        <v>502</v>
      </c>
      <c r="L3811" t="s">
        <v>177</v>
      </c>
      <c r="M3811">
        <v>24</v>
      </c>
      <c r="N3811">
        <v>58.140160000000002</v>
      </c>
      <c r="O3811">
        <v>-134.76161999999999</v>
      </c>
      <c r="P3811">
        <v>3</v>
      </c>
      <c r="Q3811">
        <v>1</v>
      </c>
    </row>
    <row r="3812" spans="1:17" x14ac:dyDescent="0.25">
      <c r="A3812" s="1">
        <v>41032</v>
      </c>
      <c r="B3812" s="2">
        <f t="shared" si="236"/>
        <v>2012</v>
      </c>
      <c r="C3812" s="2">
        <f t="shared" si="237"/>
        <v>5</v>
      </c>
      <c r="D3812" s="2">
        <f t="shared" si="238"/>
        <v>3</v>
      </c>
      <c r="E3812" s="2">
        <f t="shared" si="239"/>
        <v>5</v>
      </c>
      <c r="F3812" s="1" t="s">
        <v>791</v>
      </c>
      <c r="G3812" t="s">
        <v>506</v>
      </c>
      <c r="H3812" s="7" t="s">
        <v>776</v>
      </c>
      <c r="I3812" t="s">
        <v>501</v>
      </c>
      <c r="J3812" t="s">
        <v>10</v>
      </c>
      <c r="K3812" t="s">
        <v>502</v>
      </c>
      <c r="L3812" t="s">
        <v>177</v>
      </c>
      <c r="M3812">
        <v>22</v>
      </c>
      <c r="N3812">
        <v>58.140160000000002</v>
      </c>
      <c r="O3812">
        <v>-134.76161999999999</v>
      </c>
      <c r="P3812">
        <v>3</v>
      </c>
      <c r="Q3812">
        <v>1</v>
      </c>
    </row>
    <row r="3813" spans="1:17" x14ac:dyDescent="0.25">
      <c r="A3813" s="1">
        <v>40668</v>
      </c>
      <c r="B3813" s="2">
        <f t="shared" si="236"/>
        <v>2011</v>
      </c>
      <c r="C3813" s="2">
        <f t="shared" si="237"/>
        <v>5</v>
      </c>
      <c r="D3813" s="2">
        <f t="shared" si="238"/>
        <v>5</v>
      </c>
      <c r="E3813" s="2">
        <f t="shared" si="239"/>
        <v>5</v>
      </c>
      <c r="F3813" s="1" t="s">
        <v>791</v>
      </c>
      <c r="G3813" t="s">
        <v>506</v>
      </c>
      <c r="H3813" s="7" t="s">
        <v>776</v>
      </c>
      <c r="I3813" t="s">
        <v>501</v>
      </c>
      <c r="J3813" t="s">
        <v>10</v>
      </c>
      <c r="K3813" t="s">
        <v>502</v>
      </c>
      <c r="L3813" t="s">
        <v>177</v>
      </c>
      <c r="M3813">
        <v>22</v>
      </c>
      <c r="N3813">
        <v>58.140160000000002</v>
      </c>
      <c r="O3813">
        <v>-134.76161999999999</v>
      </c>
      <c r="P3813">
        <v>3</v>
      </c>
      <c r="Q3813">
        <v>1</v>
      </c>
    </row>
    <row r="3814" spans="1:17" x14ac:dyDescent="0.25">
      <c r="A3814" s="1">
        <v>41764</v>
      </c>
      <c r="B3814" s="2">
        <f t="shared" si="236"/>
        <v>2014</v>
      </c>
      <c r="C3814" s="2">
        <f t="shared" si="237"/>
        <v>5</v>
      </c>
      <c r="D3814" s="2">
        <f t="shared" si="238"/>
        <v>5</v>
      </c>
      <c r="E3814" s="2">
        <f t="shared" si="239"/>
        <v>2</v>
      </c>
      <c r="F3814" s="1" t="s">
        <v>791</v>
      </c>
      <c r="G3814" t="s">
        <v>506</v>
      </c>
      <c r="H3814" s="7" t="s">
        <v>776</v>
      </c>
      <c r="I3814" t="s">
        <v>501</v>
      </c>
      <c r="J3814" t="s">
        <v>10</v>
      </c>
      <c r="K3814" t="s">
        <v>502</v>
      </c>
      <c r="L3814" t="s">
        <v>177</v>
      </c>
      <c r="M3814">
        <v>24</v>
      </c>
      <c r="N3814">
        <v>58.140160000000002</v>
      </c>
      <c r="O3814">
        <v>-134.76161999999999</v>
      </c>
      <c r="P3814">
        <v>3</v>
      </c>
      <c r="Q3814">
        <v>1</v>
      </c>
    </row>
    <row r="3815" spans="1:17" x14ac:dyDescent="0.25">
      <c r="A3815" s="1">
        <v>42129</v>
      </c>
      <c r="B3815" s="2">
        <f t="shared" si="236"/>
        <v>2015</v>
      </c>
      <c r="C3815" s="2">
        <f t="shared" si="237"/>
        <v>5</v>
      </c>
      <c r="D3815" s="2">
        <f t="shared" si="238"/>
        <v>5</v>
      </c>
      <c r="E3815" s="2">
        <f t="shared" si="239"/>
        <v>3</v>
      </c>
      <c r="F3815" s="1" t="s">
        <v>791</v>
      </c>
      <c r="G3815" t="s">
        <v>506</v>
      </c>
      <c r="H3815" s="7" t="s">
        <v>776</v>
      </c>
      <c r="I3815" t="s">
        <v>501</v>
      </c>
      <c r="J3815" t="s">
        <v>10</v>
      </c>
      <c r="K3815" t="s">
        <v>67</v>
      </c>
      <c r="L3815" t="s">
        <v>177</v>
      </c>
      <c r="M3815">
        <v>1</v>
      </c>
      <c r="N3815">
        <v>58.140160000000002</v>
      </c>
      <c r="O3815">
        <v>-134.76161999999999</v>
      </c>
      <c r="P3815">
        <v>1</v>
      </c>
      <c r="Q3815">
        <v>1</v>
      </c>
    </row>
    <row r="3816" spans="1:17" x14ac:dyDescent="0.25">
      <c r="A3816" s="1">
        <v>40669</v>
      </c>
      <c r="B3816" s="2">
        <f t="shared" si="236"/>
        <v>2011</v>
      </c>
      <c r="C3816" s="2">
        <f t="shared" si="237"/>
        <v>5</v>
      </c>
      <c r="D3816" s="2">
        <f t="shared" si="238"/>
        <v>6</v>
      </c>
      <c r="E3816" s="2">
        <f t="shared" si="239"/>
        <v>6</v>
      </c>
      <c r="F3816" s="1" t="s">
        <v>791</v>
      </c>
      <c r="G3816" t="s">
        <v>506</v>
      </c>
      <c r="H3816" s="7" t="s">
        <v>776</v>
      </c>
      <c r="I3816" t="s">
        <v>501</v>
      </c>
      <c r="J3816" t="s">
        <v>10</v>
      </c>
      <c r="K3816" t="s">
        <v>502</v>
      </c>
      <c r="L3816" t="s">
        <v>177</v>
      </c>
      <c r="M3816">
        <v>22</v>
      </c>
      <c r="N3816">
        <v>58.140160000000002</v>
      </c>
      <c r="O3816">
        <v>-134.76161999999999</v>
      </c>
      <c r="P3816">
        <v>3</v>
      </c>
      <c r="Q3816">
        <v>1</v>
      </c>
    </row>
    <row r="3817" spans="1:17" x14ac:dyDescent="0.25">
      <c r="A3817" s="1">
        <v>42130</v>
      </c>
      <c r="B3817" s="2">
        <f t="shared" si="236"/>
        <v>2015</v>
      </c>
      <c r="C3817" s="2">
        <f t="shared" si="237"/>
        <v>5</v>
      </c>
      <c r="D3817" s="2">
        <f t="shared" si="238"/>
        <v>6</v>
      </c>
      <c r="E3817" s="2">
        <f t="shared" si="239"/>
        <v>4</v>
      </c>
      <c r="F3817" s="1" t="s">
        <v>791</v>
      </c>
      <c r="G3817" t="s">
        <v>506</v>
      </c>
      <c r="H3817" s="7" t="s">
        <v>776</v>
      </c>
      <c r="I3817" t="s">
        <v>501</v>
      </c>
      <c r="J3817" t="s">
        <v>10</v>
      </c>
      <c r="K3817" t="s">
        <v>67</v>
      </c>
      <c r="L3817" t="s">
        <v>177</v>
      </c>
      <c r="M3817">
        <v>2</v>
      </c>
      <c r="N3817">
        <v>58.140160000000002</v>
      </c>
      <c r="O3817">
        <v>-134.76161999999999</v>
      </c>
      <c r="P3817">
        <v>1</v>
      </c>
      <c r="Q3817">
        <v>1</v>
      </c>
    </row>
    <row r="3818" spans="1:17" x14ac:dyDescent="0.25">
      <c r="A3818" s="1">
        <v>42131</v>
      </c>
      <c r="B3818" s="2">
        <f t="shared" si="236"/>
        <v>2015</v>
      </c>
      <c r="C3818" s="2">
        <f t="shared" si="237"/>
        <v>5</v>
      </c>
      <c r="D3818" s="2">
        <f t="shared" si="238"/>
        <v>7</v>
      </c>
      <c r="E3818" s="2">
        <f t="shared" si="239"/>
        <v>5</v>
      </c>
      <c r="F3818" s="1" t="s">
        <v>791</v>
      </c>
      <c r="G3818" t="s">
        <v>506</v>
      </c>
      <c r="H3818" s="7" t="s">
        <v>776</v>
      </c>
      <c r="I3818" t="s">
        <v>501</v>
      </c>
      <c r="J3818" t="s">
        <v>10</v>
      </c>
      <c r="K3818" t="s">
        <v>67</v>
      </c>
      <c r="L3818" t="s">
        <v>177</v>
      </c>
      <c r="M3818">
        <v>3</v>
      </c>
      <c r="N3818">
        <v>58.140160000000002</v>
      </c>
      <c r="O3818">
        <v>-134.76161999999999</v>
      </c>
      <c r="P3818">
        <v>2</v>
      </c>
      <c r="Q3818">
        <v>1</v>
      </c>
    </row>
    <row r="3819" spans="1:17" x14ac:dyDescent="0.25">
      <c r="A3819" s="1">
        <v>40671</v>
      </c>
      <c r="B3819" s="2">
        <f t="shared" si="236"/>
        <v>2011</v>
      </c>
      <c r="C3819" s="2">
        <f t="shared" si="237"/>
        <v>5</v>
      </c>
      <c r="D3819" s="2">
        <f t="shared" si="238"/>
        <v>8</v>
      </c>
      <c r="E3819" s="2">
        <f t="shared" si="239"/>
        <v>1</v>
      </c>
      <c r="F3819" s="1" t="s">
        <v>791</v>
      </c>
      <c r="G3819" t="s">
        <v>506</v>
      </c>
      <c r="H3819" s="7" t="s">
        <v>776</v>
      </c>
      <c r="I3819" t="s">
        <v>501</v>
      </c>
      <c r="J3819" t="s">
        <v>10</v>
      </c>
      <c r="K3819" t="s">
        <v>502</v>
      </c>
      <c r="L3819" t="s">
        <v>177</v>
      </c>
      <c r="M3819">
        <v>22</v>
      </c>
      <c r="N3819">
        <v>58.140160000000002</v>
      </c>
      <c r="O3819">
        <v>-134.76161999999999</v>
      </c>
      <c r="P3819">
        <v>3</v>
      </c>
      <c r="Q3819">
        <v>1</v>
      </c>
    </row>
    <row r="3820" spans="1:17" x14ac:dyDescent="0.25">
      <c r="A3820" s="1">
        <v>42132</v>
      </c>
      <c r="B3820" s="2">
        <f t="shared" si="236"/>
        <v>2015</v>
      </c>
      <c r="C3820" s="2">
        <f t="shared" si="237"/>
        <v>5</v>
      </c>
      <c r="D3820" s="2">
        <f t="shared" si="238"/>
        <v>8</v>
      </c>
      <c r="E3820" s="2">
        <f t="shared" si="239"/>
        <v>6</v>
      </c>
      <c r="F3820" s="1" t="s">
        <v>791</v>
      </c>
      <c r="G3820" t="s">
        <v>506</v>
      </c>
      <c r="H3820" s="7" t="s">
        <v>776</v>
      </c>
      <c r="I3820" t="s">
        <v>501</v>
      </c>
      <c r="J3820" t="s">
        <v>10</v>
      </c>
      <c r="K3820" t="s">
        <v>502</v>
      </c>
      <c r="L3820" t="s">
        <v>177</v>
      </c>
      <c r="M3820">
        <v>24</v>
      </c>
      <c r="N3820">
        <v>58.140160000000002</v>
      </c>
      <c r="O3820">
        <v>-134.76161999999999</v>
      </c>
      <c r="P3820">
        <v>3</v>
      </c>
      <c r="Q3820">
        <v>1</v>
      </c>
    </row>
    <row r="3821" spans="1:17" x14ac:dyDescent="0.25">
      <c r="A3821" s="1">
        <v>42133</v>
      </c>
      <c r="B3821" s="2">
        <f t="shared" si="236"/>
        <v>2015</v>
      </c>
      <c r="C3821" s="2">
        <f t="shared" si="237"/>
        <v>5</v>
      </c>
      <c r="D3821" s="2">
        <f t="shared" si="238"/>
        <v>9</v>
      </c>
      <c r="E3821" s="2">
        <f t="shared" si="239"/>
        <v>7</v>
      </c>
      <c r="F3821" s="1" t="s">
        <v>791</v>
      </c>
      <c r="G3821" t="s">
        <v>506</v>
      </c>
      <c r="H3821" s="7" t="s">
        <v>776</v>
      </c>
      <c r="I3821" t="s">
        <v>501</v>
      </c>
      <c r="J3821" t="s">
        <v>10</v>
      </c>
      <c r="K3821" t="s">
        <v>67</v>
      </c>
      <c r="L3821" t="s">
        <v>177</v>
      </c>
      <c r="M3821">
        <v>7</v>
      </c>
      <c r="N3821">
        <v>58.140160000000002</v>
      </c>
      <c r="O3821">
        <v>-134.76161999999999</v>
      </c>
      <c r="P3821">
        <v>2</v>
      </c>
      <c r="Q3821">
        <v>1</v>
      </c>
    </row>
    <row r="3822" spans="1:17" x14ac:dyDescent="0.25">
      <c r="A3822" s="1">
        <v>42134</v>
      </c>
      <c r="B3822" s="2">
        <f t="shared" si="236"/>
        <v>2015</v>
      </c>
      <c r="C3822" s="2">
        <f t="shared" si="237"/>
        <v>5</v>
      </c>
      <c r="D3822" s="2">
        <f t="shared" si="238"/>
        <v>10</v>
      </c>
      <c r="E3822" s="2">
        <f t="shared" si="239"/>
        <v>1</v>
      </c>
      <c r="F3822" s="1" t="s">
        <v>791</v>
      </c>
      <c r="G3822" t="s">
        <v>506</v>
      </c>
      <c r="H3822" s="7" t="s">
        <v>776</v>
      </c>
      <c r="I3822" t="s">
        <v>501</v>
      </c>
      <c r="J3822" t="s">
        <v>10</v>
      </c>
      <c r="K3822" t="s">
        <v>67</v>
      </c>
      <c r="L3822" t="s">
        <v>177</v>
      </c>
      <c r="M3822">
        <v>7</v>
      </c>
      <c r="N3822">
        <v>58.140160000000002</v>
      </c>
      <c r="O3822">
        <v>-134.76161999999999</v>
      </c>
      <c r="P3822">
        <v>1</v>
      </c>
      <c r="Q3822">
        <v>1</v>
      </c>
    </row>
    <row r="3823" spans="1:17" x14ac:dyDescent="0.25">
      <c r="A3823" s="1">
        <v>42135</v>
      </c>
      <c r="B3823" s="2">
        <f t="shared" si="236"/>
        <v>2015</v>
      </c>
      <c r="C3823" s="2">
        <f t="shared" si="237"/>
        <v>5</v>
      </c>
      <c r="D3823" s="2">
        <f t="shared" si="238"/>
        <v>11</v>
      </c>
      <c r="E3823" s="2">
        <f t="shared" si="239"/>
        <v>2</v>
      </c>
      <c r="F3823" s="1" t="s">
        <v>791</v>
      </c>
      <c r="G3823" t="s">
        <v>506</v>
      </c>
      <c r="H3823" s="7" t="s">
        <v>776</v>
      </c>
      <c r="I3823" t="s">
        <v>501</v>
      </c>
      <c r="J3823" t="s">
        <v>10</v>
      </c>
      <c r="K3823" t="s">
        <v>67</v>
      </c>
      <c r="L3823" t="s">
        <v>177</v>
      </c>
      <c r="M3823">
        <v>5</v>
      </c>
      <c r="N3823">
        <v>58.140160000000002</v>
      </c>
      <c r="O3823">
        <v>-134.76161999999999</v>
      </c>
      <c r="P3823">
        <v>1</v>
      </c>
      <c r="Q3823">
        <v>1</v>
      </c>
    </row>
    <row r="3824" spans="1:17" x14ac:dyDescent="0.25">
      <c r="A3824" s="1">
        <v>42136</v>
      </c>
      <c r="B3824" s="2">
        <f t="shared" si="236"/>
        <v>2015</v>
      </c>
      <c r="C3824" s="2">
        <f t="shared" si="237"/>
        <v>5</v>
      </c>
      <c r="D3824" s="2">
        <f t="shared" si="238"/>
        <v>12</v>
      </c>
      <c r="E3824" s="2">
        <f t="shared" si="239"/>
        <v>3</v>
      </c>
      <c r="F3824" s="1" t="s">
        <v>791</v>
      </c>
      <c r="G3824" t="s">
        <v>506</v>
      </c>
      <c r="H3824" s="7" t="s">
        <v>776</v>
      </c>
      <c r="I3824" t="s">
        <v>501</v>
      </c>
      <c r="J3824" t="s">
        <v>10</v>
      </c>
      <c r="K3824" t="s">
        <v>67</v>
      </c>
      <c r="L3824" t="s">
        <v>177</v>
      </c>
      <c r="M3824">
        <v>6</v>
      </c>
      <c r="N3824">
        <v>58.140160000000002</v>
      </c>
      <c r="O3824">
        <v>-134.76161999999999</v>
      </c>
      <c r="P3824">
        <v>1</v>
      </c>
      <c r="Q3824">
        <v>1</v>
      </c>
    </row>
    <row r="3825" spans="1:17" x14ac:dyDescent="0.25">
      <c r="A3825" s="1">
        <v>41772</v>
      </c>
      <c r="B3825" s="2">
        <f t="shared" si="236"/>
        <v>2014</v>
      </c>
      <c r="C3825" s="2">
        <f t="shared" si="237"/>
        <v>5</v>
      </c>
      <c r="D3825" s="2">
        <f t="shared" si="238"/>
        <v>13</v>
      </c>
      <c r="E3825" s="2">
        <f t="shared" si="239"/>
        <v>3</v>
      </c>
      <c r="F3825" s="1" t="s">
        <v>791</v>
      </c>
      <c r="G3825" t="s">
        <v>506</v>
      </c>
      <c r="H3825" s="7" t="s">
        <v>776</v>
      </c>
      <c r="I3825" t="s">
        <v>501</v>
      </c>
      <c r="J3825" t="s">
        <v>10</v>
      </c>
      <c r="K3825" t="s">
        <v>502</v>
      </c>
      <c r="L3825" t="s">
        <v>177</v>
      </c>
      <c r="M3825">
        <v>24</v>
      </c>
      <c r="N3825">
        <v>58.140160000000002</v>
      </c>
      <c r="O3825">
        <v>-134.76161999999999</v>
      </c>
      <c r="P3825">
        <v>3</v>
      </c>
      <c r="Q3825">
        <v>1</v>
      </c>
    </row>
    <row r="3826" spans="1:17" x14ac:dyDescent="0.25">
      <c r="A3826" s="1">
        <v>42137</v>
      </c>
      <c r="B3826" s="2">
        <f t="shared" si="236"/>
        <v>2015</v>
      </c>
      <c r="C3826" s="2">
        <f t="shared" si="237"/>
        <v>5</v>
      </c>
      <c r="D3826" s="2">
        <f t="shared" si="238"/>
        <v>13</v>
      </c>
      <c r="E3826" s="2">
        <f t="shared" si="239"/>
        <v>4</v>
      </c>
      <c r="F3826" s="1" t="s">
        <v>791</v>
      </c>
      <c r="G3826" t="s">
        <v>506</v>
      </c>
      <c r="H3826" s="7" t="s">
        <v>776</v>
      </c>
      <c r="I3826" t="s">
        <v>501</v>
      </c>
      <c r="J3826" t="s">
        <v>10</v>
      </c>
      <c r="K3826" t="s">
        <v>67</v>
      </c>
      <c r="L3826" t="s">
        <v>177</v>
      </c>
      <c r="M3826">
        <v>5</v>
      </c>
      <c r="N3826">
        <v>58.140160000000002</v>
      </c>
      <c r="O3826">
        <v>-134.76161999999999</v>
      </c>
      <c r="P3826">
        <v>1</v>
      </c>
      <c r="Q3826">
        <v>1</v>
      </c>
    </row>
    <row r="3827" spans="1:17" x14ac:dyDescent="0.25">
      <c r="A3827" s="1">
        <v>40677</v>
      </c>
      <c r="B3827" s="2">
        <f t="shared" si="236"/>
        <v>2011</v>
      </c>
      <c r="C3827" s="2">
        <f t="shared" si="237"/>
        <v>5</v>
      </c>
      <c r="D3827" s="2">
        <f t="shared" si="238"/>
        <v>14</v>
      </c>
      <c r="E3827" s="2">
        <f t="shared" si="239"/>
        <v>7</v>
      </c>
      <c r="F3827" s="1" t="s">
        <v>791</v>
      </c>
      <c r="G3827" t="s">
        <v>506</v>
      </c>
      <c r="H3827" s="7" t="s">
        <v>776</v>
      </c>
      <c r="I3827" t="s">
        <v>501</v>
      </c>
      <c r="J3827" t="s">
        <v>10</v>
      </c>
      <c r="K3827" t="s">
        <v>502</v>
      </c>
      <c r="L3827" t="s">
        <v>177</v>
      </c>
      <c r="M3827">
        <v>22</v>
      </c>
      <c r="N3827">
        <v>58.140160000000002</v>
      </c>
      <c r="O3827">
        <v>-134.76161999999999</v>
      </c>
      <c r="P3827">
        <v>2</v>
      </c>
      <c r="Q3827">
        <v>1</v>
      </c>
    </row>
    <row r="3828" spans="1:17" x14ac:dyDescent="0.25">
      <c r="A3828" s="1">
        <v>41043</v>
      </c>
      <c r="B3828" s="2">
        <f t="shared" si="236"/>
        <v>2012</v>
      </c>
      <c r="C3828" s="2">
        <f t="shared" si="237"/>
        <v>5</v>
      </c>
      <c r="D3828" s="2">
        <f t="shared" si="238"/>
        <v>14</v>
      </c>
      <c r="E3828" s="2">
        <f t="shared" si="239"/>
        <v>2</v>
      </c>
      <c r="F3828" s="1" t="s">
        <v>791</v>
      </c>
      <c r="G3828" t="s">
        <v>506</v>
      </c>
      <c r="H3828" s="7" t="s">
        <v>776</v>
      </c>
      <c r="I3828" t="s">
        <v>501</v>
      </c>
      <c r="J3828" t="s">
        <v>10</v>
      </c>
      <c r="K3828" t="s">
        <v>502</v>
      </c>
      <c r="L3828" t="s">
        <v>177</v>
      </c>
      <c r="M3828">
        <v>22</v>
      </c>
      <c r="N3828">
        <v>58.140160000000002</v>
      </c>
      <c r="O3828">
        <v>-134.76161999999999</v>
      </c>
      <c r="P3828">
        <v>3</v>
      </c>
      <c r="Q3828">
        <v>1</v>
      </c>
    </row>
    <row r="3829" spans="1:17" x14ac:dyDescent="0.25">
      <c r="A3829" s="1">
        <v>42139</v>
      </c>
      <c r="B3829" s="2">
        <f t="shared" si="236"/>
        <v>2015</v>
      </c>
      <c r="C3829" s="2">
        <f t="shared" si="237"/>
        <v>5</v>
      </c>
      <c r="D3829" s="2">
        <f t="shared" si="238"/>
        <v>15</v>
      </c>
      <c r="E3829" s="2">
        <f t="shared" si="239"/>
        <v>6</v>
      </c>
      <c r="F3829" s="1" t="s">
        <v>791</v>
      </c>
      <c r="G3829" t="s">
        <v>506</v>
      </c>
      <c r="H3829" s="7" t="s">
        <v>776</v>
      </c>
      <c r="I3829" t="s">
        <v>501</v>
      </c>
      <c r="J3829" t="s">
        <v>10</v>
      </c>
      <c r="K3829" t="s">
        <v>502</v>
      </c>
      <c r="L3829" t="s">
        <v>177</v>
      </c>
      <c r="M3829">
        <v>24</v>
      </c>
      <c r="N3829">
        <v>58.140160000000002</v>
      </c>
      <c r="O3829">
        <v>-134.76161999999999</v>
      </c>
      <c r="P3829">
        <v>3</v>
      </c>
      <c r="Q3829">
        <v>1</v>
      </c>
    </row>
    <row r="3830" spans="1:17" x14ac:dyDescent="0.25">
      <c r="A3830" s="1">
        <v>40679</v>
      </c>
      <c r="B3830" s="2">
        <f t="shared" si="236"/>
        <v>2011</v>
      </c>
      <c r="C3830" s="2">
        <f t="shared" si="237"/>
        <v>5</v>
      </c>
      <c r="D3830" s="2">
        <f t="shared" si="238"/>
        <v>16</v>
      </c>
      <c r="E3830" s="2">
        <f t="shared" si="239"/>
        <v>2</v>
      </c>
      <c r="F3830" s="1" t="s">
        <v>791</v>
      </c>
      <c r="G3830" t="s">
        <v>506</v>
      </c>
      <c r="H3830" s="7" t="s">
        <v>776</v>
      </c>
      <c r="I3830" t="s">
        <v>501</v>
      </c>
      <c r="J3830" t="s">
        <v>10</v>
      </c>
      <c r="K3830" t="s">
        <v>502</v>
      </c>
      <c r="L3830" t="s">
        <v>177</v>
      </c>
      <c r="M3830">
        <v>22</v>
      </c>
      <c r="N3830">
        <v>58.140160000000002</v>
      </c>
      <c r="O3830">
        <v>-134.76161999999999</v>
      </c>
      <c r="P3830">
        <v>2</v>
      </c>
      <c r="Q3830">
        <v>1</v>
      </c>
    </row>
    <row r="3831" spans="1:17" x14ac:dyDescent="0.25">
      <c r="A3831" s="1">
        <v>41410</v>
      </c>
      <c r="B3831" s="2">
        <f t="shared" si="236"/>
        <v>2013</v>
      </c>
      <c r="C3831" s="2">
        <f t="shared" si="237"/>
        <v>5</v>
      </c>
      <c r="D3831" s="2">
        <f t="shared" si="238"/>
        <v>16</v>
      </c>
      <c r="E3831" s="2">
        <f t="shared" si="239"/>
        <v>5</v>
      </c>
      <c r="F3831" s="1" t="s">
        <v>791</v>
      </c>
      <c r="G3831" t="s">
        <v>506</v>
      </c>
      <c r="H3831" s="7" t="s">
        <v>776</v>
      </c>
      <c r="I3831" t="s">
        <v>501</v>
      </c>
      <c r="J3831" t="s">
        <v>10</v>
      </c>
      <c r="K3831" t="s">
        <v>502</v>
      </c>
      <c r="L3831" t="s">
        <v>177</v>
      </c>
      <c r="M3831">
        <v>24</v>
      </c>
      <c r="N3831">
        <v>58.140160000000002</v>
      </c>
      <c r="O3831">
        <v>-134.76161999999999</v>
      </c>
      <c r="P3831">
        <v>3</v>
      </c>
      <c r="Q3831">
        <v>1</v>
      </c>
    </row>
    <row r="3832" spans="1:17" x14ac:dyDescent="0.25">
      <c r="A3832" s="1">
        <v>40682</v>
      </c>
      <c r="B3832" s="2">
        <f t="shared" si="236"/>
        <v>2011</v>
      </c>
      <c r="C3832" s="2">
        <f t="shared" si="237"/>
        <v>5</v>
      </c>
      <c r="D3832" s="2">
        <f t="shared" si="238"/>
        <v>19</v>
      </c>
      <c r="E3832" s="2">
        <f t="shared" si="239"/>
        <v>5</v>
      </c>
      <c r="F3832" s="1" t="s">
        <v>791</v>
      </c>
      <c r="G3832" t="s">
        <v>506</v>
      </c>
      <c r="H3832" s="7" t="s">
        <v>776</v>
      </c>
      <c r="I3832" t="s">
        <v>501</v>
      </c>
      <c r="J3832" t="s">
        <v>10</v>
      </c>
      <c r="K3832" t="s">
        <v>502</v>
      </c>
      <c r="L3832" t="s">
        <v>177</v>
      </c>
      <c r="M3832">
        <v>22</v>
      </c>
      <c r="N3832">
        <v>58.140160000000002</v>
      </c>
      <c r="O3832">
        <v>-134.76161999999999</v>
      </c>
      <c r="P3832">
        <v>2</v>
      </c>
      <c r="Q3832">
        <v>1</v>
      </c>
    </row>
    <row r="3833" spans="1:17" x14ac:dyDescent="0.25">
      <c r="A3833" s="1">
        <v>41778</v>
      </c>
      <c r="B3833" s="2">
        <f t="shared" si="236"/>
        <v>2014</v>
      </c>
      <c r="C3833" s="2">
        <f t="shared" si="237"/>
        <v>5</v>
      </c>
      <c r="D3833" s="2">
        <f t="shared" si="238"/>
        <v>19</v>
      </c>
      <c r="E3833" s="2">
        <f t="shared" si="239"/>
        <v>2</v>
      </c>
      <c r="F3833" s="1" t="s">
        <v>791</v>
      </c>
      <c r="G3833" t="s">
        <v>506</v>
      </c>
      <c r="H3833" s="7" t="s">
        <v>776</v>
      </c>
      <c r="I3833" t="s">
        <v>501</v>
      </c>
      <c r="J3833" t="s">
        <v>10</v>
      </c>
      <c r="K3833" t="s">
        <v>502</v>
      </c>
      <c r="L3833" t="s">
        <v>177</v>
      </c>
      <c r="M3833">
        <v>24</v>
      </c>
      <c r="N3833">
        <v>58.140160000000002</v>
      </c>
      <c r="O3833">
        <v>-134.76161999999999</v>
      </c>
      <c r="P3833">
        <v>3</v>
      </c>
      <c r="Q3833">
        <v>1</v>
      </c>
    </row>
    <row r="3834" spans="1:17" x14ac:dyDescent="0.25">
      <c r="A3834" s="1">
        <v>41778</v>
      </c>
      <c r="B3834" s="2">
        <f t="shared" si="236"/>
        <v>2014</v>
      </c>
      <c r="C3834" s="2">
        <f t="shared" si="237"/>
        <v>5</v>
      </c>
      <c r="D3834" s="2">
        <f t="shared" si="238"/>
        <v>19</v>
      </c>
      <c r="E3834" s="2">
        <f t="shared" si="239"/>
        <v>2</v>
      </c>
      <c r="F3834" s="1" t="s">
        <v>791</v>
      </c>
      <c r="G3834" t="s">
        <v>506</v>
      </c>
      <c r="H3834" s="7" t="s">
        <v>776</v>
      </c>
      <c r="I3834" t="s">
        <v>501</v>
      </c>
      <c r="J3834" t="s">
        <v>10</v>
      </c>
      <c r="K3834" t="s">
        <v>67</v>
      </c>
      <c r="L3834" t="s">
        <v>177</v>
      </c>
      <c r="M3834">
        <v>4</v>
      </c>
      <c r="N3834">
        <v>58.140160000000002</v>
      </c>
      <c r="O3834">
        <v>-134.76161999999999</v>
      </c>
      <c r="P3834">
        <v>2</v>
      </c>
      <c r="Q3834">
        <v>1</v>
      </c>
    </row>
    <row r="3835" spans="1:17" x14ac:dyDescent="0.25">
      <c r="A3835" s="1">
        <v>41167</v>
      </c>
      <c r="B3835" s="2">
        <f t="shared" si="236"/>
        <v>2012</v>
      </c>
      <c r="C3835" s="2">
        <f t="shared" si="237"/>
        <v>9</v>
      </c>
      <c r="D3835" s="2">
        <f t="shared" si="238"/>
        <v>15</v>
      </c>
      <c r="E3835" s="2">
        <f t="shared" si="239"/>
        <v>7</v>
      </c>
      <c r="F3835" s="1" t="s">
        <v>793</v>
      </c>
      <c r="G3835" t="s">
        <v>506</v>
      </c>
      <c r="H3835" s="7" t="s">
        <v>776</v>
      </c>
      <c r="I3835" t="s">
        <v>501</v>
      </c>
      <c r="J3835" t="s">
        <v>10</v>
      </c>
      <c r="K3835" t="s">
        <v>67</v>
      </c>
      <c r="L3835" t="s">
        <v>177</v>
      </c>
      <c r="M3835">
        <v>3</v>
      </c>
      <c r="N3835">
        <v>58.140160000000002</v>
      </c>
      <c r="O3835">
        <v>-134.76161999999999</v>
      </c>
      <c r="P3835">
        <v>1</v>
      </c>
      <c r="Q3835">
        <v>1</v>
      </c>
    </row>
    <row r="3836" spans="1:17" x14ac:dyDescent="0.25">
      <c r="A3836" s="1">
        <v>41532</v>
      </c>
      <c r="B3836" s="2">
        <f t="shared" si="236"/>
        <v>2013</v>
      </c>
      <c r="C3836" s="2">
        <f t="shared" si="237"/>
        <v>9</v>
      </c>
      <c r="D3836" s="2">
        <f t="shared" si="238"/>
        <v>15</v>
      </c>
      <c r="E3836" s="2">
        <f t="shared" si="239"/>
        <v>1</v>
      </c>
      <c r="F3836" s="1" t="s">
        <v>793</v>
      </c>
      <c r="G3836" t="s">
        <v>506</v>
      </c>
      <c r="H3836" s="7" t="s">
        <v>776</v>
      </c>
      <c r="I3836" t="s">
        <v>501</v>
      </c>
      <c r="J3836" t="s">
        <v>10</v>
      </c>
      <c r="K3836" t="s">
        <v>67</v>
      </c>
      <c r="L3836" t="s">
        <v>177</v>
      </c>
      <c r="M3836">
        <v>2</v>
      </c>
      <c r="N3836">
        <v>58.140160000000002</v>
      </c>
      <c r="O3836">
        <v>-134.76161999999999</v>
      </c>
      <c r="P3836">
        <v>2</v>
      </c>
      <c r="Q3836">
        <v>1</v>
      </c>
    </row>
    <row r="3837" spans="1:17" x14ac:dyDescent="0.25">
      <c r="A3837" s="1">
        <v>41533</v>
      </c>
      <c r="B3837" s="2">
        <f t="shared" si="236"/>
        <v>2013</v>
      </c>
      <c r="C3837" s="2">
        <f t="shared" si="237"/>
        <v>9</v>
      </c>
      <c r="D3837" s="2">
        <f t="shared" si="238"/>
        <v>16</v>
      </c>
      <c r="E3837" s="2">
        <f t="shared" si="239"/>
        <v>2</v>
      </c>
      <c r="F3837" s="1" t="s">
        <v>793</v>
      </c>
      <c r="G3837" t="s">
        <v>506</v>
      </c>
      <c r="H3837" s="7" t="s">
        <v>776</v>
      </c>
      <c r="I3837" t="s">
        <v>501</v>
      </c>
      <c r="J3837" t="s">
        <v>10</v>
      </c>
      <c r="K3837" t="s">
        <v>67</v>
      </c>
      <c r="L3837" t="s">
        <v>177</v>
      </c>
      <c r="M3837">
        <v>3</v>
      </c>
      <c r="N3837">
        <v>58.140160000000002</v>
      </c>
      <c r="O3837">
        <v>-134.76161999999999</v>
      </c>
      <c r="P3837">
        <v>2</v>
      </c>
      <c r="Q3837">
        <v>1</v>
      </c>
    </row>
    <row r="3838" spans="1:17" x14ac:dyDescent="0.25">
      <c r="A3838" s="1">
        <v>42265</v>
      </c>
      <c r="B3838" s="2">
        <f t="shared" si="236"/>
        <v>2015</v>
      </c>
      <c r="C3838" s="2">
        <f t="shared" si="237"/>
        <v>9</v>
      </c>
      <c r="D3838" s="2">
        <f t="shared" si="238"/>
        <v>18</v>
      </c>
      <c r="E3838" s="2">
        <f t="shared" si="239"/>
        <v>6</v>
      </c>
      <c r="F3838" s="1" t="s">
        <v>793</v>
      </c>
      <c r="G3838" t="s">
        <v>506</v>
      </c>
      <c r="H3838" s="7" t="s">
        <v>776</v>
      </c>
      <c r="I3838" t="s">
        <v>501</v>
      </c>
      <c r="J3838" t="s">
        <v>10</v>
      </c>
      <c r="K3838" t="s">
        <v>67</v>
      </c>
      <c r="L3838" t="s">
        <v>177</v>
      </c>
      <c r="M3838">
        <v>4</v>
      </c>
      <c r="N3838">
        <v>58.140160000000002</v>
      </c>
      <c r="O3838">
        <v>-134.76161999999999</v>
      </c>
      <c r="P3838">
        <v>1</v>
      </c>
      <c r="Q3838">
        <v>1</v>
      </c>
    </row>
    <row r="3839" spans="1:17" x14ac:dyDescent="0.25">
      <c r="A3839" s="1">
        <v>41537</v>
      </c>
      <c r="B3839" s="2">
        <f t="shared" si="236"/>
        <v>2013</v>
      </c>
      <c r="C3839" s="2">
        <f t="shared" si="237"/>
        <v>9</v>
      </c>
      <c r="D3839" s="2">
        <f t="shared" si="238"/>
        <v>20</v>
      </c>
      <c r="E3839" s="2">
        <f t="shared" si="239"/>
        <v>6</v>
      </c>
      <c r="F3839" s="1" t="s">
        <v>793</v>
      </c>
      <c r="G3839" t="s">
        <v>506</v>
      </c>
      <c r="H3839" s="7" t="s">
        <v>776</v>
      </c>
      <c r="I3839" t="s">
        <v>501</v>
      </c>
      <c r="J3839" t="s">
        <v>10</v>
      </c>
      <c r="K3839" t="s">
        <v>67</v>
      </c>
      <c r="L3839" t="s">
        <v>177</v>
      </c>
      <c r="M3839">
        <v>3</v>
      </c>
      <c r="N3839">
        <v>58.140160000000002</v>
      </c>
      <c r="O3839">
        <v>-134.76161999999999</v>
      </c>
      <c r="P3839">
        <v>1</v>
      </c>
      <c r="Q3839">
        <v>1</v>
      </c>
    </row>
    <row r="3840" spans="1:17" x14ac:dyDescent="0.25">
      <c r="A3840" s="1">
        <v>40878</v>
      </c>
      <c r="B3840" s="2">
        <f t="shared" si="236"/>
        <v>2011</v>
      </c>
      <c r="C3840" s="2">
        <f t="shared" si="237"/>
        <v>12</v>
      </c>
      <c r="D3840" s="2">
        <f t="shared" si="238"/>
        <v>1</v>
      </c>
      <c r="E3840" s="2">
        <f t="shared" si="239"/>
        <v>5</v>
      </c>
      <c r="F3840" s="1" t="s">
        <v>793</v>
      </c>
      <c r="G3840" t="s">
        <v>506</v>
      </c>
      <c r="H3840" s="7" t="s">
        <v>776</v>
      </c>
      <c r="I3840" t="s">
        <v>501</v>
      </c>
      <c r="J3840" t="s">
        <v>10</v>
      </c>
      <c r="K3840" t="s">
        <v>63</v>
      </c>
      <c r="L3840" t="s">
        <v>222</v>
      </c>
      <c r="M3840">
        <v>3</v>
      </c>
      <c r="N3840">
        <v>58.140160000000002</v>
      </c>
      <c r="O3840">
        <v>-134.76161999999999</v>
      </c>
      <c r="P3840">
        <v>1</v>
      </c>
      <c r="Q3840">
        <v>1</v>
      </c>
    </row>
    <row r="3841" spans="1:17" x14ac:dyDescent="0.25">
      <c r="A3841" s="1">
        <v>40879</v>
      </c>
      <c r="B3841" s="2">
        <f t="shared" si="236"/>
        <v>2011</v>
      </c>
      <c r="C3841" s="2">
        <f t="shared" si="237"/>
        <v>12</v>
      </c>
      <c r="D3841" s="2">
        <f t="shared" si="238"/>
        <v>2</v>
      </c>
      <c r="E3841" s="2">
        <f t="shared" si="239"/>
        <v>6</v>
      </c>
      <c r="F3841" s="1" t="s">
        <v>793</v>
      </c>
      <c r="G3841" t="s">
        <v>506</v>
      </c>
      <c r="H3841" s="7" t="s">
        <v>776</v>
      </c>
      <c r="I3841" t="s">
        <v>501</v>
      </c>
      <c r="J3841" t="s">
        <v>10</v>
      </c>
      <c r="K3841" t="s">
        <v>63</v>
      </c>
      <c r="L3841" t="s">
        <v>222</v>
      </c>
      <c r="M3841">
        <v>3</v>
      </c>
      <c r="N3841">
        <v>58.140160000000002</v>
      </c>
      <c r="O3841">
        <v>-134.76161999999999</v>
      </c>
      <c r="P3841">
        <v>1</v>
      </c>
      <c r="Q3841">
        <v>1</v>
      </c>
    </row>
    <row r="3842" spans="1:17" x14ac:dyDescent="0.25">
      <c r="A3842" s="1">
        <v>40886</v>
      </c>
      <c r="B3842" s="2">
        <f t="shared" ref="B3842:B3905" si="240">YEAR(A3842)</f>
        <v>2011</v>
      </c>
      <c r="C3842" s="2">
        <f t="shared" ref="C3842:C3905" si="241">MONTH(A3842)</f>
        <v>12</v>
      </c>
      <c r="D3842" s="2">
        <f t="shared" ref="D3842:D3905" si="242">DAY(A3842)</f>
        <v>9</v>
      </c>
      <c r="E3842" s="2">
        <f t="shared" ref="E3842:E3905" si="243">WEEKDAY(A3842)</f>
        <v>6</v>
      </c>
      <c r="F3842" s="1" t="s">
        <v>793</v>
      </c>
      <c r="G3842" t="s">
        <v>506</v>
      </c>
      <c r="H3842" s="7" t="s">
        <v>776</v>
      </c>
      <c r="I3842" t="s">
        <v>501</v>
      </c>
      <c r="J3842" t="s">
        <v>10</v>
      </c>
      <c r="K3842" t="s">
        <v>63</v>
      </c>
      <c r="L3842" t="s">
        <v>222</v>
      </c>
      <c r="M3842">
        <v>3</v>
      </c>
      <c r="N3842">
        <v>58.140160000000002</v>
      </c>
      <c r="O3842">
        <v>-134.76161999999999</v>
      </c>
      <c r="P3842">
        <v>2</v>
      </c>
      <c r="Q3842">
        <v>1</v>
      </c>
    </row>
    <row r="3843" spans="1:17" x14ac:dyDescent="0.25">
      <c r="A3843" s="1">
        <v>40887</v>
      </c>
      <c r="B3843" s="2">
        <f t="shared" si="240"/>
        <v>2011</v>
      </c>
      <c r="C3843" s="2">
        <f t="shared" si="241"/>
        <v>12</v>
      </c>
      <c r="D3843" s="2">
        <f t="shared" si="242"/>
        <v>10</v>
      </c>
      <c r="E3843" s="2">
        <f t="shared" si="243"/>
        <v>7</v>
      </c>
      <c r="F3843" s="1" t="s">
        <v>793</v>
      </c>
      <c r="G3843" t="s">
        <v>506</v>
      </c>
      <c r="H3843" s="7" t="s">
        <v>776</v>
      </c>
      <c r="I3843" t="s">
        <v>501</v>
      </c>
      <c r="J3843" t="s">
        <v>10</v>
      </c>
      <c r="K3843" t="s">
        <v>63</v>
      </c>
      <c r="L3843" t="s">
        <v>222</v>
      </c>
      <c r="M3843">
        <v>3</v>
      </c>
      <c r="N3843">
        <v>58.140160000000002</v>
      </c>
      <c r="O3843">
        <v>-134.76161999999999</v>
      </c>
      <c r="P3843">
        <v>2</v>
      </c>
      <c r="Q3843">
        <v>1</v>
      </c>
    </row>
    <row r="3844" spans="1:17" x14ac:dyDescent="0.25">
      <c r="A3844" s="1">
        <v>42114</v>
      </c>
      <c r="B3844" s="2">
        <f t="shared" si="240"/>
        <v>2015</v>
      </c>
      <c r="C3844" s="2">
        <f t="shared" si="241"/>
        <v>4</v>
      </c>
      <c r="D3844" s="2">
        <f t="shared" si="242"/>
        <v>20</v>
      </c>
      <c r="E3844" s="2">
        <f t="shared" si="243"/>
        <v>2</v>
      </c>
      <c r="F3844" s="1" t="s">
        <v>790</v>
      </c>
      <c r="G3844" t="s">
        <v>451</v>
      </c>
      <c r="H3844" s="7" t="s">
        <v>770</v>
      </c>
      <c r="I3844" t="s">
        <v>450</v>
      </c>
      <c r="J3844" t="s">
        <v>418</v>
      </c>
      <c r="K3844" t="s">
        <v>85</v>
      </c>
      <c r="L3844" t="s">
        <v>177</v>
      </c>
      <c r="M3844">
        <v>2.25</v>
      </c>
      <c r="N3844">
        <v>57.119050000000001</v>
      </c>
      <c r="O3844">
        <v>-134.37207000000001</v>
      </c>
      <c r="P3844">
        <v>1</v>
      </c>
      <c r="Q3844">
        <v>1</v>
      </c>
    </row>
    <row r="3845" spans="1:17" x14ac:dyDescent="0.25">
      <c r="A3845" s="1">
        <v>40663</v>
      </c>
      <c r="B3845" s="2">
        <f t="shared" si="240"/>
        <v>2011</v>
      </c>
      <c r="C3845" s="2">
        <f t="shared" si="241"/>
        <v>4</v>
      </c>
      <c r="D3845" s="2">
        <f t="shared" si="242"/>
        <v>30</v>
      </c>
      <c r="E3845" s="2">
        <f t="shared" si="243"/>
        <v>7</v>
      </c>
      <c r="F3845" s="1" t="s">
        <v>791</v>
      </c>
      <c r="G3845" t="s">
        <v>451</v>
      </c>
      <c r="H3845" s="7" t="s">
        <v>770</v>
      </c>
      <c r="I3845" t="s">
        <v>450</v>
      </c>
      <c r="J3845" t="s">
        <v>418</v>
      </c>
      <c r="K3845" t="s">
        <v>85</v>
      </c>
      <c r="L3845" t="s">
        <v>177</v>
      </c>
      <c r="M3845">
        <v>4.5</v>
      </c>
      <c r="N3845">
        <v>57.119050000000001</v>
      </c>
      <c r="O3845">
        <v>-134.37207000000001</v>
      </c>
      <c r="P3845">
        <v>3</v>
      </c>
      <c r="Q3845">
        <v>1</v>
      </c>
    </row>
    <row r="3846" spans="1:17" x14ac:dyDescent="0.25">
      <c r="A3846" s="1">
        <v>42126</v>
      </c>
      <c r="B3846" s="2">
        <f t="shared" si="240"/>
        <v>2015</v>
      </c>
      <c r="C3846" s="2">
        <f t="shared" si="241"/>
        <v>5</v>
      </c>
      <c r="D3846" s="2">
        <f t="shared" si="242"/>
        <v>2</v>
      </c>
      <c r="E3846" s="2">
        <f t="shared" si="243"/>
        <v>7</v>
      </c>
      <c r="F3846" s="1" t="s">
        <v>791</v>
      </c>
      <c r="G3846" t="s">
        <v>451</v>
      </c>
      <c r="H3846" s="7" t="s">
        <v>770</v>
      </c>
      <c r="I3846" t="s">
        <v>450</v>
      </c>
      <c r="J3846" t="s">
        <v>418</v>
      </c>
      <c r="K3846" t="s">
        <v>85</v>
      </c>
      <c r="L3846" t="s">
        <v>177</v>
      </c>
      <c r="M3846">
        <v>2</v>
      </c>
      <c r="N3846">
        <v>57.119050000000001</v>
      </c>
      <c r="O3846">
        <v>-134.37207000000001</v>
      </c>
      <c r="P3846">
        <v>1</v>
      </c>
      <c r="Q3846">
        <v>1</v>
      </c>
    </row>
    <row r="3847" spans="1:17" x14ac:dyDescent="0.25">
      <c r="A3847" s="1">
        <v>42127</v>
      </c>
      <c r="B3847" s="2">
        <f t="shared" si="240"/>
        <v>2015</v>
      </c>
      <c r="C3847" s="2">
        <f t="shared" si="241"/>
        <v>5</v>
      </c>
      <c r="D3847" s="2">
        <f t="shared" si="242"/>
        <v>3</v>
      </c>
      <c r="E3847" s="2">
        <f t="shared" si="243"/>
        <v>1</v>
      </c>
      <c r="F3847" s="1" t="s">
        <v>791</v>
      </c>
      <c r="G3847" t="s">
        <v>451</v>
      </c>
      <c r="H3847" s="7" t="s">
        <v>770</v>
      </c>
      <c r="I3847" t="s">
        <v>450</v>
      </c>
      <c r="J3847" t="s">
        <v>418</v>
      </c>
      <c r="K3847" t="s">
        <v>85</v>
      </c>
      <c r="L3847" t="s">
        <v>177</v>
      </c>
      <c r="M3847">
        <v>4.25</v>
      </c>
      <c r="N3847">
        <v>57.119050000000001</v>
      </c>
      <c r="O3847">
        <v>-134.37207000000001</v>
      </c>
      <c r="P3847">
        <v>1</v>
      </c>
      <c r="Q3847">
        <v>1</v>
      </c>
    </row>
    <row r="3848" spans="1:17" x14ac:dyDescent="0.25">
      <c r="A3848" s="1">
        <v>42129</v>
      </c>
      <c r="B3848" s="2">
        <f t="shared" si="240"/>
        <v>2015</v>
      </c>
      <c r="C3848" s="2">
        <f t="shared" si="241"/>
        <v>5</v>
      </c>
      <c r="D3848" s="2">
        <f t="shared" si="242"/>
        <v>5</v>
      </c>
      <c r="E3848" s="2">
        <f t="shared" si="243"/>
        <v>3</v>
      </c>
      <c r="F3848" s="1" t="s">
        <v>791</v>
      </c>
      <c r="G3848" t="s">
        <v>451</v>
      </c>
      <c r="H3848" s="7" t="s">
        <v>770</v>
      </c>
      <c r="I3848" t="s">
        <v>450</v>
      </c>
      <c r="J3848" t="s">
        <v>418</v>
      </c>
      <c r="K3848" t="s">
        <v>85</v>
      </c>
      <c r="L3848" t="s">
        <v>177</v>
      </c>
      <c r="M3848">
        <v>4.5</v>
      </c>
      <c r="N3848">
        <v>57.119050000000001</v>
      </c>
      <c r="O3848">
        <v>-134.37207000000001</v>
      </c>
      <c r="P3848">
        <v>1</v>
      </c>
      <c r="Q3848">
        <v>1</v>
      </c>
    </row>
    <row r="3849" spans="1:17" x14ac:dyDescent="0.25">
      <c r="A3849" s="1">
        <v>42130</v>
      </c>
      <c r="B3849" s="2">
        <f t="shared" si="240"/>
        <v>2015</v>
      </c>
      <c r="C3849" s="2">
        <f t="shared" si="241"/>
        <v>5</v>
      </c>
      <c r="D3849" s="2">
        <f t="shared" si="242"/>
        <v>6</v>
      </c>
      <c r="E3849" s="2">
        <f t="shared" si="243"/>
        <v>4</v>
      </c>
      <c r="F3849" s="1" t="s">
        <v>791</v>
      </c>
      <c r="G3849" t="s">
        <v>451</v>
      </c>
      <c r="H3849" s="7" t="s">
        <v>770</v>
      </c>
      <c r="I3849" t="s">
        <v>450</v>
      </c>
      <c r="J3849" t="s">
        <v>418</v>
      </c>
      <c r="K3849" t="s">
        <v>85</v>
      </c>
      <c r="L3849" t="s">
        <v>177</v>
      </c>
      <c r="M3849">
        <v>4.5</v>
      </c>
      <c r="N3849">
        <v>57.119050000000001</v>
      </c>
      <c r="O3849">
        <v>-134.37207000000001</v>
      </c>
      <c r="P3849">
        <v>1</v>
      </c>
      <c r="Q3849">
        <v>1</v>
      </c>
    </row>
    <row r="3850" spans="1:17" x14ac:dyDescent="0.25">
      <c r="A3850" s="1">
        <v>40670</v>
      </c>
      <c r="B3850" s="2">
        <f t="shared" si="240"/>
        <v>2011</v>
      </c>
      <c r="C3850" s="2">
        <f t="shared" si="241"/>
        <v>5</v>
      </c>
      <c r="D3850" s="2">
        <f t="shared" si="242"/>
        <v>7</v>
      </c>
      <c r="E3850" s="2">
        <f t="shared" si="243"/>
        <v>7</v>
      </c>
      <c r="F3850" s="1" t="s">
        <v>791</v>
      </c>
      <c r="G3850" t="s">
        <v>451</v>
      </c>
      <c r="H3850" s="7" t="s">
        <v>770</v>
      </c>
      <c r="I3850" t="s">
        <v>450</v>
      </c>
      <c r="J3850" t="s">
        <v>418</v>
      </c>
      <c r="K3850" t="s">
        <v>85</v>
      </c>
      <c r="L3850" t="s">
        <v>177</v>
      </c>
      <c r="M3850">
        <v>7</v>
      </c>
      <c r="N3850">
        <v>57.119050000000001</v>
      </c>
      <c r="O3850">
        <v>-134.37207000000001</v>
      </c>
      <c r="P3850">
        <v>5</v>
      </c>
      <c r="Q3850">
        <v>1</v>
      </c>
    </row>
    <row r="3851" spans="1:17" x14ac:dyDescent="0.25">
      <c r="A3851" s="1">
        <v>42131</v>
      </c>
      <c r="B3851" s="2">
        <f t="shared" si="240"/>
        <v>2015</v>
      </c>
      <c r="C3851" s="2">
        <f t="shared" si="241"/>
        <v>5</v>
      </c>
      <c r="D3851" s="2">
        <f t="shared" si="242"/>
        <v>7</v>
      </c>
      <c r="E3851" s="2">
        <f t="shared" si="243"/>
        <v>5</v>
      </c>
      <c r="F3851" s="1" t="s">
        <v>791</v>
      </c>
      <c r="G3851" t="s">
        <v>451</v>
      </c>
      <c r="H3851" s="7" t="s">
        <v>770</v>
      </c>
      <c r="I3851" t="s">
        <v>450</v>
      </c>
      <c r="J3851" t="s">
        <v>418</v>
      </c>
      <c r="K3851" t="s">
        <v>85</v>
      </c>
      <c r="L3851" t="s">
        <v>177</v>
      </c>
      <c r="M3851">
        <v>4.5</v>
      </c>
      <c r="N3851">
        <v>57.119050000000001</v>
      </c>
      <c r="O3851">
        <v>-134.37207000000001</v>
      </c>
      <c r="P3851">
        <v>1</v>
      </c>
      <c r="Q3851">
        <v>1</v>
      </c>
    </row>
    <row r="3852" spans="1:17" x14ac:dyDescent="0.25">
      <c r="A3852" s="1">
        <v>42132</v>
      </c>
      <c r="B3852" s="2">
        <f t="shared" si="240"/>
        <v>2015</v>
      </c>
      <c r="C3852" s="2">
        <f t="shared" si="241"/>
        <v>5</v>
      </c>
      <c r="D3852" s="2">
        <f t="shared" si="242"/>
        <v>8</v>
      </c>
      <c r="E3852" s="2">
        <f t="shared" si="243"/>
        <v>6</v>
      </c>
      <c r="F3852" s="1" t="s">
        <v>791</v>
      </c>
      <c r="G3852" t="s">
        <v>451</v>
      </c>
      <c r="H3852" s="7" t="s">
        <v>770</v>
      </c>
      <c r="I3852" t="s">
        <v>450</v>
      </c>
      <c r="J3852" t="s">
        <v>418</v>
      </c>
      <c r="K3852" t="s">
        <v>85</v>
      </c>
      <c r="L3852" t="s">
        <v>177</v>
      </c>
      <c r="M3852">
        <v>6.5</v>
      </c>
      <c r="N3852">
        <v>57.119050000000001</v>
      </c>
      <c r="O3852">
        <v>-134.37207000000001</v>
      </c>
      <c r="P3852">
        <v>1</v>
      </c>
      <c r="Q3852">
        <v>1</v>
      </c>
    </row>
    <row r="3853" spans="1:17" x14ac:dyDescent="0.25">
      <c r="A3853" s="1">
        <v>42133</v>
      </c>
      <c r="B3853" s="2">
        <f t="shared" si="240"/>
        <v>2015</v>
      </c>
      <c r="C3853" s="2">
        <f t="shared" si="241"/>
        <v>5</v>
      </c>
      <c r="D3853" s="2">
        <f t="shared" si="242"/>
        <v>9</v>
      </c>
      <c r="E3853" s="2">
        <f t="shared" si="243"/>
        <v>7</v>
      </c>
      <c r="F3853" s="1" t="s">
        <v>791</v>
      </c>
      <c r="G3853" t="s">
        <v>451</v>
      </c>
      <c r="H3853" s="7" t="s">
        <v>770</v>
      </c>
      <c r="I3853" t="s">
        <v>450</v>
      </c>
      <c r="J3853" t="s">
        <v>418</v>
      </c>
      <c r="K3853" t="s">
        <v>85</v>
      </c>
      <c r="L3853" t="s">
        <v>177</v>
      </c>
      <c r="M3853">
        <v>4.75</v>
      </c>
      <c r="N3853">
        <v>57.119050000000001</v>
      </c>
      <c r="O3853">
        <v>-134.37207000000001</v>
      </c>
      <c r="P3853">
        <v>1</v>
      </c>
      <c r="Q3853">
        <v>1</v>
      </c>
    </row>
    <row r="3854" spans="1:17" x14ac:dyDescent="0.25">
      <c r="A3854" s="1">
        <v>42134</v>
      </c>
      <c r="B3854" s="2">
        <f t="shared" si="240"/>
        <v>2015</v>
      </c>
      <c r="C3854" s="2">
        <f t="shared" si="241"/>
        <v>5</v>
      </c>
      <c r="D3854" s="2">
        <f t="shared" si="242"/>
        <v>10</v>
      </c>
      <c r="E3854" s="2">
        <f t="shared" si="243"/>
        <v>1</v>
      </c>
      <c r="F3854" s="1" t="s">
        <v>791</v>
      </c>
      <c r="G3854" t="s">
        <v>451</v>
      </c>
      <c r="H3854" s="7" t="s">
        <v>770</v>
      </c>
      <c r="I3854" t="s">
        <v>450</v>
      </c>
      <c r="J3854" t="s">
        <v>418</v>
      </c>
      <c r="K3854" t="s">
        <v>85</v>
      </c>
      <c r="L3854" t="s">
        <v>177</v>
      </c>
      <c r="M3854">
        <v>4.5</v>
      </c>
      <c r="N3854">
        <v>57.119050000000001</v>
      </c>
      <c r="O3854">
        <v>-134.37207000000001</v>
      </c>
      <c r="P3854">
        <v>1</v>
      </c>
      <c r="Q3854">
        <v>1</v>
      </c>
    </row>
    <row r="3855" spans="1:17" x14ac:dyDescent="0.25">
      <c r="A3855" s="1">
        <v>42135</v>
      </c>
      <c r="B3855" s="2">
        <f t="shared" si="240"/>
        <v>2015</v>
      </c>
      <c r="C3855" s="2">
        <f t="shared" si="241"/>
        <v>5</v>
      </c>
      <c r="D3855" s="2">
        <f t="shared" si="242"/>
        <v>11</v>
      </c>
      <c r="E3855" s="2">
        <f t="shared" si="243"/>
        <v>2</v>
      </c>
      <c r="F3855" s="1" t="s">
        <v>791</v>
      </c>
      <c r="G3855" t="s">
        <v>451</v>
      </c>
      <c r="H3855" s="7" t="s">
        <v>770</v>
      </c>
      <c r="I3855" t="s">
        <v>450</v>
      </c>
      <c r="J3855" t="s">
        <v>418</v>
      </c>
      <c r="K3855" t="s">
        <v>85</v>
      </c>
      <c r="L3855" t="s">
        <v>177</v>
      </c>
      <c r="M3855">
        <v>4</v>
      </c>
      <c r="N3855">
        <v>57.119050000000001</v>
      </c>
      <c r="O3855">
        <v>-134.37207000000001</v>
      </c>
      <c r="P3855">
        <v>1</v>
      </c>
      <c r="Q3855">
        <v>1</v>
      </c>
    </row>
    <row r="3856" spans="1:17" x14ac:dyDescent="0.25">
      <c r="A3856" s="1">
        <v>41406</v>
      </c>
      <c r="B3856" s="2">
        <f t="shared" si="240"/>
        <v>2013</v>
      </c>
      <c r="C3856" s="2">
        <f t="shared" si="241"/>
        <v>5</v>
      </c>
      <c r="D3856" s="2">
        <f t="shared" si="242"/>
        <v>12</v>
      </c>
      <c r="E3856" s="2">
        <f t="shared" si="243"/>
        <v>1</v>
      </c>
      <c r="F3856" s="1" t="s">
        <v>791</v>
      </c>
      <c r="G3856" t="s">
        <v>451</v>
      </c>
      <c r="H3856" s="7" t="s">
        <v>770</v>
      </c>
      <c r="I3856" t="s">
        <v>450</v>
      </c>
      <c r="J3856" t="s">
        <v>418</v>
      </c>
      <c r="K3856" t="s">
        <v>85</v>
      </c>
      <c r="L3856" t="s">
        <v>177</v>
      </c>
      <c r="M3856">
        <v>3.5</v>
      </c>
      <c r="N3856">
        <v>57.119050000000001</v>
      </c>
      <c r="O3856">
        <v>-134.37207000000001</v>
      </c>
      <c r="P3856">
        <v>1</v>
      </c>
      <c r="Q3856">
        <v>1</v>
      </c>
    </row>
    <row r="3857" spans="1:17" x14ac:dyDescent="0.25">
      <c r="A3857" s="1">
        <v>42137</v>
      </c>
      <c r="B3857" s="2">
        <f t="shared" si="240"/>
        <v>2015</v>
      </c>
      <c r="C3857" s="2">
        <f t="shared" si="241"/>
        <v>5</v>
      </c>
      <c r="D3857" s="2">
        <f t="shared" si="242"/>
        <v>13</v>
      </c>
      <c r="E3857" s="2">
        <f t="shared" si="243"/>
        <v>4</v>
      </c>
      <c r="F3857" s="1" t="s">
        <v>791</v>
      </c>
      <c r="G3857" t="s">
        <v>451</v>
      </c>
      <c r="H3857" s="7" t="s">
        <v>770</v>
      </c>
      <c r="I3857" t="s">
        <v>450</v>
      </c>
      <c r="J3857" t="s">
        <v>418</v>
      </c>
      <c r="K3857" t="s">
        <v>85</v>
      </c>
      <c r="L3857" t="s">
        <v>177</v>
      </c>
      <c r="M3857">
        <v>3.5</v>
      </c>
      <c r="N3857">
        <v>57.119050000000001</v>
      </c>
      <c r="O3857">
        <v>-134.37207000000001</v>
      </c>
      <c r="P3857">
        <v>1</v>
      </c>
      <c r="Q3857">
        <v>1</v>
      </c>
    </row>
    <row r="3858" spans="1:17" x14ac:dyDescent="0.25">
      <c r="A3858" s="1">
        <v>41409</v>
      </c>
      <c r="B3858" s="2">
        <f t="shared" si="240"/>
        <v>2013</v>
      </c>
      <c r="C3858" s="2">
        <f t="shared" si="241"/>
        <v>5</v>
      </c>
      <c r="D3858" s="2">
        <f t="shared" si="242"/>
        <v>15</v>
      </c>
      <c r="E3858" s="2">
        <f t="shared" si="243"/>
        <v>4</v>
      </c>
      <c r="F3858" s="1" t="s">
        <v>791</v>
      </c>
      <c r="G3858" t="s">
        <v>451</v>
      </c>
      <c r="H3858" s="7" t="s">
        <v>770</v>
      </c>
      <c r="I3858" t="s">
        <v>450</v>
      </c>
      <c r="J3858" t="s">
        <v>418</v>
      </c>
      <c r="K3858" t="s">
        <v>85</v>
      </c>
      <c r="L3858" t="s">
        <v>177</v>
      </c>
      <c r="M3858">
        <v>4</v>
      </c>
      <c r="N3858">
        <v>57.119050000000001</v>
      </c>
      <c r="O3858">
        <v>-134.37207000000001</v>
      </c>
      <c r="P3858">
        <v>1</v>
      </c>
      <c r="Q3858">
        <v>1</v>
      </c>
    </row>
    <row r="3859" spans="1:17" x14ac:dyDescent="0.25">
      <c r="A3859" s="1">
        <v>42139</v>
      </c>
      <c r="B3859" s="2">
        <f t="shared" si="240"/>
        <v>2015</v>
      </c>
      <c r="C3859" s="2">
        <f t="shared" si="241"/>
        <v>5</v>
      </c>
      <c r="D3859" s="2">
        <f t="shared" si="242"/>
        <v>15</v>
      </c>
      <c r="E3859" s="2">
        <f t="shared" si="243"/>
        <v>6</v>
      </c>
      <c r="F3859" s="1" t="s">
        <v>791</v>
      </c>
      <c r="G3859" t="s">
        <v>451</v>
      </c>
      <c r="H3859" s="7" t="s">
        <v>770</v>
      </c>
      <c r="I3859" t="s">
        <v>450</v>
      </c>
      <c r="J3859" t="s">
        <v>418</v>
      </c>
      <c r="K3859" t="s">
        <v>85</v>
      </c>
      <c r="L3859" t="s">
        <v>177</v>
      </c>
      <c r="M3859">
        <v>3.5</v>
      </c>
      <c r="N3859">
        <v>57.119050000000001</v>
      </c>
      <c r="O3859">
        <v>-134.37207000000001</v>
      </c>
      <c r="P3859">
        <v>1</v>
      </c>
      <c r="Q3859">
        <v>1</v>
      </c>
    </row>
    <row r="3860" spans="1:17" x14ac:dyDescent="0.25">
      <c r="A3860" s="1">
        <v>40679</v>
      </c>
      <c r="B3860" s="2">
        <f t="shared" si="240"/>
        <v>2011</v>
      </c>
      <c r="C3860" s="2">
        <f t="shared" si="241"/>
        <v>5</v>
      </c>
      <c r="D3860" s="2">
        <f t="shared" si="242"/>
        <v>16</v>
      </c>
      <c r="E3860" s="2">
        <f t="shared" si="243"/>
        <v>2</v>
      </c>
      <c r="F3860" s="1" t="s">
        <v>791</v>
      </c>
      <c r="G3860" t="s">
        <v>451</v>
      </c>
      <c r="H3860" s="7" t="s">
        <v>770</v>
      </c>
      <c r="I3860" t="s">
        <v>450</v>
      </c>
      <c r="J3860" t="s">
        <v>418</v>
      </c>
      <c r="K3860" t="s">
        <v>85</v>
      </c>
      <c r="L3860" t="s">
        <v>177</v>
      </c>
      <c r="M3860">
        <v>3</v>
      </c>
      <c r="N3860">
        <v>57.119050000000001</v>
      </c>
      <c r="O3860">
        <v>-134.37207000000001</v>
      </c>
      <c r="P3860">
        <v>4</v>
      </c>
      <c r="Q3860">
        <v>1</v>
      </c>
    </row>
    <row r="3861" spans="1:17" x14ac:dyDescent="0.25">
      <c r="A3861" s="1">
        <v>42262</v>
      </c>
      <c r="B3861" s="2">
        <f t="shared" si="240"/>
        <v>2015</v>
      </c>
      <c r="C3861" s="2">
        <f t="shared" si="241"/>
        <v>9</v>
      </c>
      <c r="D3861" s="2">
        <f t="shared" si="242"/>
        <v>15</v>
      </c>
      <c r="E3861" s="2">
        <f t="shared" si="243"/>
        <v>3</v>
      </c>
      <c r="F3861" s="1" t="s">
        <v>793</v>
      </c>
      <c r="G3861" t="s">
        <v>451</v>
      </c>
      <c r="H3861" s="7" t="s">
        <v>770</v>
      </c>
      <c r="I3861" t="s">
        <v>450</v>
      </c>
      <c r="J3861" t="s">
        <v>418</v>
      </c>
      <c r="K3861" t="s">
        <v>85</v>
      </c>
      <c r="L3861" t="s">
        <v>177</v>
      </c>
      <c r="M3861">
        <v>6.25</v>
      </c>
      <c r="N3861">
        <v>57.119050000000001</v>
      </c>
      <c r="O3861">
        <v>-134.37207000000001</v>
      </c>
      <c r="P3861">
        <v>2</v>
      </c>
      <c r="Q3861">
        <v>1</v>
      </c>
    </row>
    <row r="3862" spans="1:17" x14ac:dyDescent="0.25">
      <c r="A3862" s="1">
        <v>41547</v>
      </c>
      <c r="B3862" s="2">
        <f t="shared" si="240"/>
        <v>2013</v>
      </c>
      <c r="C3862" s="2">
        <f t="shared" si="241"/>
        <v>9</v>
      </c>
      <c r="D3862" s="2">
        <f t="shared" si="242"/>
        <v>30</v>
      </c>
      <c r="E3862" s="2">
        <f t="shared" si="243"/>
        <v>2</v>
      </c>
      <c r="F3862" s="1" t="s">
        <v>793</v>
      </c>
      <c r="G3862" t="s">
        <v>451</v>
      </c>
      <c r="H3862" s="7" t="s">
        <v>770</v>
      </c>
      <c r="I3862" t="s">
        <v>450</v>
      </c>
      <c r="J3862" t="s">
        <v>418</v>
      </c>
      <c r="K3862" t="s">
        <v>85</v>
      </c>
      <c r="L3862" t="s">
        <v>177</v>
      </c>
      <c r="M3862">
        <v>4</v>
      </c>
      <c r="N3862">
        <v>57.119050000000001</v>
      </c>
      <c r="O3862">
        <v>-134.37207000000001</v>
      </c>
      <c r="P3862">
        <v>1</v>
      </c>
      <c r="Q3862">
        <v>1</v>
      </c>
    </row>
    <row r="3863" spans="1:17" x14ac:dyDescent="0.25">
      <c r="A3863" s="1">
        <v>41913</v>
      </c>
      <c r="B3863" s="2">
        <f t="shared" si="240"/>
        <v>2014</v>
      </c>
      <c r="C3863" s="2">
        <f t="shared" si="241"/>
        <v>10</v>
      </c>
      <c r="D3863" s="2">
        <f t="shared" si="242"/>
        <v>1</v>
      </c>
      <c r="E3863" s="2">
        <f t="shared" si="243"/>
        <v>4</v>
      </c>
      <c r="F3863" s="1" t="s">
        <v>793</v>
      </c>
      <c r="G3863" t="s">
        <v>451</v>
      </c>
      <c r="H3863" s="7" t="s">
        <v>770</v>
      </c>
      <c r="I3863" t="s">
        <v>450</v>
      </c>
      <c r="J3863" t="s">
        <v>418</v>
      </c>
      <c r="K3863" t="s">
        <v>85</v>
      </c>
      <c r="L3863" t="s">
        <v>177</v>
      </c>
      <c r="M3863">
        <v>4</v>
      </c>
      <c r="N3863">
        <v>57.119050000000001</v>
      </c>
      <c r="O3863">
        <v>-134.37207000000001</v>
      </c>
      <c r="P3863">
        <v>1</v>
      </c>
      <c r="Q3863">
        <v>1</v>
      </c>
    </row>
    <row r="3864" spans="1:17" x14ac:dyDescent="0.25">
      <c r="A3864" s="1">
        <v>41914</v>
      </c>
      <c r="B3864" s="2">
        <f t="shared" si="240"/>
        <v>2014</v>
      </c>
      <c r="C3864" s="2">
        <f t="shared" si="241"/>
        <v>10</v>
      </c>
      <c r="D3864" s="2">
        <f t="shared" si="242"/>
        <v>2</v>
      </c>
      <c r="E3864" s="2">
        <f t="shared" si="243"/>
        <v>5</v>
      </c>
      <c r="F3864" s="1" t="s">
        <v>793</v>
      </c>
      <c r="G3864" t="s">
        <v>451</v>
      </c>
      <c r="H3864" s="7" t="s">
        <v>770</v>
      </c>
      <c r="I3864" t="s">
        <v>450</v>
      </c>
      <c r="J3864" t="s">
        <v>418</v>
      </c>
      <c r="K3864" t="s">
        <v>85</v>
      </c>
      <c r="L3864" t="s">
        <v>177</v>
      </c>
      <c r="M3864">
        <v>8.75</v>
      </c>
      <c r="N3864">
        <v>57.119050000000001</v>
      </c>
      <c r="O3864">
        <v>-134.37207000000001</v>
      </c>
      <c r="P3864">
        <v>1</v>
      </c>
      <c r="Q3864">
        <v>1</v>
      </c>
    </row>
    <row r="3865" spans="1:17" x14ac:dyDescent="0.25">
      <c r="A3865" s="1">
        <v>41027</v>
      </c>
      <c r="B3865" s="2">
        <f t="shared" si="240"/>
        <v>2012</v>
      </c>
      <c r="C3865" s="2">
        <f t="shared" si="241"/>
        <v>4</v>
      </c>
      <c r="D3865" s="2">
        <f t="shared" si="242"/>
        <v>28</v>
      </c>
      <c r="E3865" s="2">
        <f t="shared" si="243"/>
        <v>7</v>
      </c>
      <c r="F3865" s="1" t="s">
        <v>791</v>
      </c>
      <c r="G3865" t="s">
        <v>451</v>
      </c>
      <c r="H3865" s="7" t="s">
        <v>770</v>
      </c>
      <c r="I3865" t="s">
        <v>450</v>
      </c>
      <c r="J3865" t="s">
        <v>418</v>
      </c>
      <c r="K3865" t="s">
        <v>85</v>
      </c>
      <c r="L3865" t="s">
        <v>734</v>
      </c>
      <c r="M3865">
        <v>1</v>
      </c>
      <c r="N3865">
        <v>57.119050000000001</v>
      </c>
      <c r="O3865">
        <v>-134.37207000000001</v>
      </c>
      <c r="P3865">
        <v>1</v>
      </c>
      <c r="Q3865">
        <v>1</v>
      </c>
    </row>
    <row r="3866" spans="1:17" x14ac:dyDescent="0.25">
      <c r="A3866" s="1">
        <v>41759</v>
      </c>
      <c r="B3866" s="2">
        <f t="shared" si="240"/>
        <v>2014</v>
      </c>
      <c r="C3866" s="2">
        <f t="shared" si="241"/>
        <v>4</v>
      </c>
      <c r="D3866" s="2">
        <f t="shared" si="242"/>
        <v>30</v>
      </c>
      <c r="E3866" s="2">
        <f t="shared" si="243"/>
        <v>4</v>
      </c>
      <c r="F3866" s="1" t="s">
        <v>791</v>
      </c>
      <c r="G3866" t="s">
        <v>451</v>
      </c>
      <c r="H3866" s="7" t="s">
        <v>770</v>
      </c>
      <c r="I3866" t="s">
        <v>450</v>
      </c>
      <c r="J3866" t="s">
        <v>418</v>
      </c>
      <c r="K3866" t="s">
        <v>85</v>
      </c>
      <c r="L3866" t="s">
        <v>734</v>
      </c>
      <c r="M3866">
        <v>3</v>
      </c>
      <c r="N3866">
        <v>57.119050000000001</v>
      </c>
      <c r="O3866">
        <v>-134.37207000000001</v>
      </c>
      <c r="P3866">
        <v>1</v>
      </c>
      <c r="Q3866">
        <v>1</v>
      </c>
    </row>
    <row r="3867" spans="1:17" x14ac:dyDescent="0.25">
      <c r="A3867" s="1">
        <v>41760</v>
      </c>
      <c r="B3867" s="2">
        <f t="shared" si="240"/>
        <v>2014</v>
      </c>
      <c r="C3867" s="2">
        <f t="shared" si="241"/>
        <v>5</v>
      </c>
      <c r="D3867" s="2">
        <f t="shared" si="242"/>
        <v>1</v>
      </c>
      <c r="E3867" s="2">
        <f t="shared" si="243"/>
        <v>5</v>
      </c>
      <c r="F3867" s="1" t="s">
        <v>791</v>
      </c>
      <c r="G3867" t="s">
        <v>451</v>
      </c>
      <c r="H3867" s="7" t="s">
        <v>770</v>
      </c>
      <c r="I3867" t="s">
        <v>450</v>
      </c>
      <c r="J3867" t="s">
        <v>418</v>
      </c>
      <c r="K3867" t="s">
        <v>85</v>
      </c>
      <c r="L3867" t="s">
        <v>734</v>
      </c>
      <c r="M3867">
        <v>4.5</v>
      </c>
      <c r="N3867">
        <v>57.119050000000001</v>
      </c>
      <c r="O3867">
        <v>-134.37207000000001</v>
      </c>
      <c r="P3867">
        <v>1</v>
      </c>
      <c r="Q3867">
        <v>1</v>
      </c>
    </row>
    <row r="3868" spans="1:17" x14ac:dyDescent="0.25">
      <c r="A3868" s="1">
        <v>41761</v>
      </c>
      <c r="B3868" s="2">
        <f t="shared" si="240"/>
        <v>2014</v>
      </c>
      <c r="C3868" s="2">
        <f t="shared" si="241"/>
        <v>5</v>
      </c>
      <c r="D3868" s="2">
        <f t="shared" si="242"/>
        <v>2</v>
      </c>
      <c r="E3868" s="2">
        <f t="shared" si="243"/>
        <v>6</v>
      </c>
      <c r="F3868" s="1" t="s">
        <v>791</v>
      </c>
      <c r="G3868" t="s">
        <v>451</v>
      </c>
      <c r="H3868" s="7" t="s">
        <v>770</v>
      </c>
      <c r="I3868" t="s">
        <v>450</v>
      </c>
      <c r="J3868" t="s">
        <v>418</v>
      </c>
      <c r="K3868" t="s">
        <v>85</v>
      </c>
      <c r="L3868" t="s">
        <v>734</v>
      </c>
      <c r="M3868">
        <v>4</v>
      </c>
      <c r="N3868">
        <v>57.119050000000001</v>
      </c>
      <c r="O3868">
        <v>-134.37207000000001</v>
      </c>
      <c r="P3868">
        <v>1</v>
      </c>
      <c r="Q3868">
        <v>1</v>
      </c>
    </row>
    <row r="3869" spans="1:17" x14ac:dyDescent="0.25">
      <c r="A3869" s="1">
        <v>41762</v>
      </c>
      <c r="B3869" s="2">
        <f t="shared" si="240"/>
        <v>2014</v>
      </c>
      <c r="C3869" s="2">
        <f t="shared" si="241"/>
        <v>5</v>
      </c>
      <c r="D3869" s="2">
        <f t="shared" si="242"/>
        <v>3</v>
      </c>
      <c r="E3869" s="2">
        <f t="shared" si="243"/>
        <v>7</v>
      </c>
      <c r="F3869" s="1" t="s">
        <v>791</v>
      </c>
      <c r="G3869" t="s">
        <v>451</v>
      </c>
      <c r="H3869" s="7" t="s">
        <v>770</v>
      </c>
      <c r="I3869" t="s">
        <v>450</v>
      </c>
      <c r="J3869" t="s">
        <v>418</v>
      </c>
      <c r="K3869" t="s">
        <v>85</v>
      </c>
      <c r="L3869" t="s">
        <v>734</v>
      </c>
      <c r="M3869">
        <v>3</v>
      </c>
      <c r="N3869">
        <v>57.119050000000001</v>
      </c>
      <c r="O3869">
        <v>-134.37207000000001</v>
      </c>
      <c r="P3869">
        <v>1</v>
      </c>
      <c r="Q3869">
        <v>1</v>
      </c>
    </row>
    <row r="3870" spans="1:17" x14ac:dyDescent="0.25">
      <c r="A3870" s="1">
        <v>41764</v>
      </c>
      <c r="B3870" s="2">
        <f t="shared" si="240"/>
        <v>2014</v>
      </c>
      <c r="C3870" s="2">
        <f t="shared" si="241"/>
        <v>5</v>
      </c>
      <c r="D3870" s="2">
        <f t="shared" si="242"/>
        <v>5</v>
      </c>
      <c r="E3870" s="2">
        <f t="shared" si="243"/>
        <v>2</v>
      </c>
      <c r="F3870" s="1" t="s">
        <v>791</v>
      </c>
      <c r="G3870" t="s">
        <v>451</v>
      </c>
      <c r="H3870" s="7" t="s">
        <v>770</v>
      </c>
      <c r="I3870" t="s">
        <v>450</v>
      </c>
      <c r="J3870" t="s">
        <v>418</v>
      </c>
      <c r="K3870" t="s">
        <v>85</v>
      </c>
      <c r="L3870" t="s">
        <v>734</v>
      </c>
      <c r="M3870">
        <v>4</v>
      </c>
      <c r="N3870">
        <v>57.119050000000001</v>
      </c>
      <c r="O3870">
        <v>-134.37207000000001</v>
      </c>
      <c r="P3870">
        <v>1</v>
      </c>
      <c r="Q3870">
        <v>1</v>
      </c>
    </row>
    <row r="3871" spans="1:17" x14ac:dyDescent="0.25">
      <c r="A3871" s="1">
        <v>41765</v>
      </c>
      <c r="B3871" s="2">
        <f t="shared" si="240"/>
        <v>2014</v>
      </c>
      <c r="C3871" s="2">
        <f t="shared" si="241"/>
        <v>5</v>
      </c>
      <c r="D3871" s="2">
        <f t="shared" si="242"/>
        <v>6</v>
      </c>
      <c r="E3871" s="2">
        <f t="shared" si="243"/>
        <v>3</v>
      </c>
      <c r="F3871" s="1" t="s">
        <v>791</v>
      </c>
      <c r="G3871" t="s">
        <v>451</v>
      </c>
      <c r="H3871" s="7" t="s">
        <v>770</v>
      </c>
      <c r="I3871" t="s">
        <v>450</v>
      </c>
      <c r="J3871" t="s">
        <v>418</v>
      </c>
      <c r="K3871" t="s">
        <v>85</v>
      </c>
      <c r="L3871" t="s">
        <v>734</v>
      </c>
      <c r="M3871">
        <v>6</v>
      </c>
      <c r="N3871">
        <v>57.119050000000001</v>
      </c>
      <c r="O3871">
        <v>-134.37207000000001</v>
      </c>
      <c r="P3871">
        <v>1</v>
      </c>
      <c r="Q3871">
        <v>1</v>
      </c>
    </row>
    <row r="3872" spans="1:17" x14ac:dyDescent="0.25">
      <c r="A3872" s="1">
        <v>41401</v>
      </c>
      <c r="B3872" s="2">
        <f t="shared" si="240"/>
        <v>2013</v>
      </c>
      <c r="C3872" s="2">
        <f t="shared" si="241"/>
        <v>5</v>
      </c>
      <c r="D3872" s="2">
        <f t="shared" si="242"/>
        <v>7</v>
      </c>
      <c r="E3872" s="2">
        <f t="shared" si="243"/>
        <v>3</v>
      </c>
      <c r="F3872" s="1" t="s">
        <v>791</v>
      </c>
      <c r="G3872" t="s">
        <v>451</v>
      </c>
      <c r="H3872" s="7" t="s">
        <v>770</v>
      </c>
      <c r="I3872" t="s">
        <v>450</v>
      </c>
      <c r="J3872" t="s">
        <v>418</v>
      </c>
      <c r="K3872" t="s">
        <v>85</v>
      </c>
      <c r="L3872" t="s">
        <v>734</v>
      </c>
      <c r="M3872">
        <v>4</v>
      </c>
      <c r="N3872">
        <v>57.119050000000001</v>
      </c>
      <c r="O3872">
        <v>-134.37207000000001</v>
      </c>
      <c r="P3872">
        <v>1</v>
      </c>
      <c r="Q3872">
        <v>1</v>
      </c>
    </row>
    <row r="3873" spans="1:17" x14ac:dyDescent="0.25">
      <c r="A3873" s="1">
        <v>41402</v>
      </c>
      <c r="B3873" s="2">
        <f t="shared" si="240"/>
        <v>2013</v>
      </c>
      <c r="C3873" s="2">
        <f t="shared" si="241"/>
        <v>5</v>
      </c>
      <c r="D3873" s="2">
        <f t="shared" si="242"/>
        <v>8</v>
      </c>
      <c r="E3873" s="2">
        <f t="shared" si="243"/>
        <v>4</v>
      </c>
      <c r="F3873" s="1" t="s">
        <v>791</v>
      </c>
      <c r="G3873" t="s">
        <v>451</v>
      </c>
      <c r="H3873" s="7" t="s">
        <v>770</v>
      </c>
      <c r="I3873" t="s">
        <v>450</v>
      </c>
      <c r="J3873" t="s">
        <v>418</v>
      </c>
      <c r="K3873" t="s">
        <v>85</v>
      </c>
      <c r="L3873" t="s">
        <v>734</v>
      </c>
      <c r="M3873">
        <v>1.5</v>
      </c>
      <c r="N3873">
        <v>57.119050000000001</v>
      </c>
      <c r="O3873">
        <v>-134.37207000000001</v>
      </c>
      <c r="P3873">
        <v>1</v>
      </c>
      <c r="Q3873">
        <v>1</v>
      </c>
    </row>
    <row r="3874" spans="1:17" x14ac:dyDescent="0.25">
      <c r="A3874" s="1">
        <v>41767</v>
      </c>
      <c r="B3874" s="2">
        <f t="shared" si="240"/>
        <v>2014</v>
      </c>
      <c r="C3874" s="2">
        <f t="shared" si="241"/>
        <v>5</v>
      </c>
      <c r="D3874" s="2">
        <f t="shared" si="242"/>
        <v>8</v>
      </c>
      <c r="E3874" s="2">
        <f t="shared" si="243"/>
        <v>5</v>
      </c>
      <c r="F3874" s="1" t="s">
        <v>791</v>
      </c>
      <c r="G3874" t="s">
        <v>451</v>
      </c>
      <c r="H3874" s="7" t="s">
        <v>770</v>
      </c>
      <c r="I3874" t="s">
        <v>450</v>
      </c>
      <c r="J3874" t="s">
        <v>418</v>
      </c>
      <c r="K3874" t="s">
        <v>85</v>
      </c>
      <c r="L3874" t="s">
        <v>734</v>
      </c>
      <c r="M3874">
        <v>5</v>
      </c>
      <c r="N3874">
        <v>57.119050000000001</v>
      </c>
      <c r="O3874">
        <v>-134.37207000000001</v>
      </c>
      <c r="P3874">
        <v>1</v>
      </c>
      <c r="Q3874">
        <v>1</v>
      </c>
    </row>
    <row r="3875" spans="1:17" x14ac:dyDescent="0.25">
      <c r="A3875" s="1">
        <v>41403</v>
      </c>
      <c r="B3875" s="2">
        <f t="shared" si="240"/>
        <v>2013</v>
      </c>
      <c r="C3875" s="2">
        <f t="shared" si="241"/>
        <v>5</v>
      </c>
      <c r="D3875" s="2">
        <f t="shared" si="242"/>
        <v>9</v>
      </c>
      <c r="E3875" s="2">
        <f t="shared" si="243"/>
        <v>5</v>
      </c>
      <c r="F3875" s="1" t="s">
        <v>791</v>
      </c>
      <c r="G3875" t="s">
        <v>451</v>
      </c>
      <c r="H3875" s="7" t="s">
        <v>770</v>
      </c>
      <c r="I3875" t="s">
        <v>450</v>
      </c>
      <c r="J3875" t="s">
        <v>418</v>
      </c>
      <c r="K3875" t="s">
        <v>85</v>
      </c>
      <c r="L3875" t="s">
        <v>734</v>
      </c>
      <c r="M3875">
        <v>6</v>
      </c>
      <c r="N3875">
        <v>57.119050000000001</v>
      </c>
      <c r="O3875">
        <v>-134.37207000000001</v>
      </c>
      <c r="P3875">
        <v>1</v>
      </c>
      <c r="Q3875">
        <v>1</v>
      </c>
    </row>
    <row r="3876" spans="1:17" x14ac:dyDescent="0.25">
      <c r="A3876" s="1">
        <v>41768</v>
      </c>
      <c r="B3876" s="2">
        <f t="shared" si="240"/>
        <v>2014</v>
      </c>
      <c r="C3876" s="2">
        <f t="shared" si="241"/>
        <v>5</v>
      </c>
      <c r="D3876" s="2">
        <f t="shared" si="242"/>
        <v>9</v>
      </c>
      <c r="E3876" s="2">
        <f t="shared" si="243"/>
        <v>6</v>
      </c>
      <c r="F3876" s="1" t="s">
        <v>791</v>
      </c>
      <c r="G3876" t="s">
        <v>451</v>
      </c>
      <c r="H3876" s="7" t="s">
        <v>770</v>
      </c>
      <c r="I3876" t="s">
        <v>450</v>
      </c>
      <c r="J3876" t="s">
        <v>418</v>
      </c>
      <c r="K3876" t="s">
        <v>85</v>
      </c>
      <c r="L3876" t="s">
        <v>734</v>
      </c>
      <c r="M3876">
        <v>3</v>
      </c>
      <c r="N3876">
        <v>57.119050000000001</v>
      </c>
      <c r="O3876">
        <v>-134.37207000000001</v>
      </c>
      <c r="P3876">
        <v>1</v>
      </c>
      <c r="Q3876">
        <v>1</v>
      </c>
    </row>
    <row r="3877" spans="1:17" x14ac:dyDescent="0.25">
      <c r="A3877" s="1">
        <v>41770</v>
      </c>
      <c r="B3877" s="2">
        <f t="shared" si="240"/>
        <v>2014</v>
      </c>
      <c r="C3877" s="2">
        <f t="shared" si="241"/>
        <v>5</v>
      </c>
      <c r="D3877" s="2">
        <f t="shared" si="242"/>
        <v>11</v>
      </c>
      <c r="E3877" s="2">
        <f t="shared" si="243"/>
        <v>1</v>
      </c>
      <c r="F3877" s="1" t="s">
        <v>791</v>
      </c>
      <c r="G3877" t="s">
        <v>451</v>
      </c>
      <c r="H3877" s="7" t="s">
        <v>770</v>
      </c>
      <c r="I3877" t="s">
        <v>450</v>
      </c>
      <c r="J3877" t="s">
        <v>418</v>
      </c>
      <c r="K3877" t="s">
        <v>85</v>
      </c>
      <c r="L3877" t="s">
        <v>734</v>
      </c>
      <c r="M3877">
        <v>3</v>
      </c>
      <c r="N3877">
        <v>57.119050000000001</v>
      </c>
      <c r="O3877">
        <v>-134.37207000000001</v>
      </c>
      <c r="P3877">
        <v>1</v>
      </c>
      <c r="Q3877">
        <v>1</v>
      </c>
    </row>
    <row r="3878" spans="1:17" x14ac:dyDescent="0.25">
      <c r="A3878" s="1">
        <v>41774</v>
      </c>
      <c r="B3878" s="2">
        <f t="shared" si="240"/>
        <v>2014</v>
      </c>
      <c r="C3878" s="2">
        <f t="shared" si="241"/>
        <v>5</v>
      </c>
      <c r="D3878" s="2">
        <f t="shared" si="242"/>
        <v>15</v>
      </c>
      <c r="E3878" s="2">
        <f t="shared" si="243"/>
        <v>5</v>
      </c>
      <c r="F3878" s="1" t="s">
        <v>791</v>
      </c>
      <c r="G3878" t="s">
        <v>451</v>
      </c>
      <c r="H3878" s="7" t="s">
        <v>770</v>
      </c>
      <c r="I3878" t="s">
        <v>450</v>
      </c>
      <c r="J3878" t="s">
        <v>418</v>
      </c>
      <c r="K3878" t="s">
        <v>85</v>
      </c>
      <c r="L3878" t="s">
        <v>734</v>
      </c>
      <c r="M3878">
        <v>3</v>
      </c>
      <c r="N3878">
        <v>57.119050000000001</v>
      </c>
      <c r="O3878">
        <v>-134.37207000000001</v>
      </c>
      <c r="P3878">
        <v>1</v>
      </c>
      <c r="Q3878">
        <v>1</v>
      </c>
    </row>
    <row r="3879" spans="1:17" x14ac:dyDescent="0.25">
      <c r="A3879" s="1">
        <v>41045</v>
      </c>
      <c r="B3879" s="2">
        <f t="shared" si="240"/>
        <v>2012</v>
      </c>
      <c r="C3879" s="2">
        <f t="shared" si="241"/>
        <v>5</v>
      </c>
      <c r="D3879" s="2">
        <f t="shared" si="242"/>
        <v>16</v>
      </c>
      <c r="E3879" s="2">
        <f t="shared" si="243"/>
        <v>4</v>
      </c>
      <c r="F3879" s="1" t="s">
        <v>791</v>
      </c>
      <c r="G3879" t="s">
        <v>451</v>
      </c>
      <c r="H3879" s="7" t="s">
        <v>770</v>
      </c>
      <c r="I3879" t="s">
        <v>450</v>
      </c>
      <c r="J3879" t="s">
        <v>418</v>
      </c>
      <c r="K3879" t="s">
        <v>85</v>
      </c>
      <c r="L3879" t="s">
        <v>734</v>
      </c>
      <c r="M3879">
        <v>2</v>
      </c>
      <c r="N3879">
        <v>57.119050000000001</v>
      </c>
      <c r="O3879">
        <v>-134.37207000000001</v>
      </c>
      <c r="P3879">
        <v>1</v>
      </c>
      <c r="Q3879">
        <v>1</v>
      </c>
    </row>
    <row r="3880" spans="1:17" x14ac:dyDescent="0.25">
      <c r="A3880" s="1">
        <v>41046</v>
      </c>
      <c r="B3880" s="2">
        <f t="shared" si="240"/>
        <v>2012</v>
      </c>
      <c r="C3880" s="2">
        <f t="shared" si="241"/>
        <v>5</v>
      </c>
      <c r="D3880" s="2">
        <f t="shared" si="242"/>
        <v>17</v>
      </c>
      <c r="E3880" s="2">
        <f t="shared" si="243"/>
        <v>5</v>
      </c>
      <c r="F3880" s="1" t="s">
        <v>791</v>
      </c>
      <c r="G3880" t="s">
        <v>451</v>
      </c>
      <c r="H3880" s="7" t="s">
        <v>770</v>
      </c>
      <c r="I3880" t="s">
        <v>450</v>
      </c>
      <c r="J3880" t="s">
        <v>418</v>
      </c>
      <c r="K3880" t="s">
        <v>85</v>
      </c>
      <c r="L3880" t="s">
        <v>734</v>
      </c>
      <c r="M3880">
        <v>2.5</v>
      </c>
      <c r="N3880">
        <v>57.119050000000001</v>
      </c>
      <c r="O3880">
        <v>-134.37207000000001</v>
      </c>
      <c r="P3880">
        <v>1</v>
      </c>
      <c r="Q3880">
        <v>1</v>
      </c>
    </row>
    <row r="3881" spans="1:17" x14ac:dyDescent="0.25">
      <c r="A3881" s="1">
        <v>41776</v>
      </c>
      <c r="B3881" s="2">
        <f t="shared" si="240"/>
        <v>2014</v>
      </c>
      <c r="C3881" s="2">
        <f t="shared" si="241"/>
        <v>5</v>
      </c>
      <c r="D3881" s="2">
        <f t="shared" si="242"/>
        <v>17</v>
      </c>
      <c r="E3881" s="2">
        <f t="shared" si="243"/>
        <v>7</v>
      </c>
      <c r="F3881" s="1" t="s">
        <v>791</v>
      </c>
      <c r="G3881" t="s">
        <v>451</v>
      </c>
      <c r="H3881" s="7" t="s">
        <v>770</v>
      </c>
      <c r="I3881" t="s">
        <v>450</v>
      </c>
      <c r="J3881" t="s">
        <v>418</v>
      </c>
      <c r="K3881" t="s">
        <v>85</v>
      </c>
      <c r="L3881" t="s">
        <v>734</v>
      </c>
      <c r="M3881">
        <v>3</v>
      </c>
      <c r="N3881">
        <v>57.119050000000001</v>
      </c>
      <c r="O3881">
        <v>-134.37207000000001</v>
      </c>
      <c r="P3881">
        <v>1</v>
      </c>
      <c r="Q3881">
        <v>1</v>
      </c>
    </row>
    <row r="3882" spans="1:17" x14ac:dyDescent="0.25">
      <c r="A3882" s="1">
        <v>41047</v>
      </c>
      <c r="B3882" s="2">
        <f t="shared" si="240"/>
        <v>2012</v>
      </c>
      <c r="C3882" s="2">
        <f t="shared" si="241"/>
        <v>5</v>
      </c>
      <c r="D3882" s="2">
        <f t="shared" si="242"/>
        <v>18</v>
      </c>
      <c r="E3882" s="2">
        <f t="shared" si="243"/>
        <v>6</v>
      </c>
      <c r="F3882" s="1" t="s">
        <v>791</v>
      </c>
      <c r="G3882" t="s">
        <v>451</v>
      </c>
      <c r="H3882" s="7" t="s">
        <v>770</v>
      </c>
      <c r="I3882" t="s">
        <v>450</v>
      </c>
      <c r="J3882" t="s">
        <v>418</v>
      </c>
      <c r="K3882" t="s">
        <v>85</v>
      </c>
      <c r="L3882" t="s">
        <v>734</v>
      </c>
      <c r="M3882">
        <v>7.5</v>
      </c>
      <c r="N3882">
        <v>57.119050000000001</v>
      </c>
      <c r="O3882">
        <v>-134.37207000000001</v>
      </c>
      <c r="P3882">
        <v>1</v>
      </c>
      <c r="Q3882">
        <v>1</v>
      </c>
    </row>
    <row r="3883" spans="1:17" x14ac:dyDescent="0.25">
      <c r="A3883" s="1">
        <v>41777</v>
      </c>
      <c r="B3883" s="2">
        <f t="shared" si="240"/>
        <v>2014</v>
      </c>
      <c r="C3883" s="2">
        <f t="shared" si="241"/>
        <v>5</v>
      </c>
      <c r="D3883" s="2">
        <f t="shared" si="242"/>
        <v>18</v>
      </c>
      <c r="E3883" s="2">
        <f t="shared" si="243"/>
        <v>1</v>
      </c>
      <c r="F3883" s="1" t="s">
        <v>791</v>
      </c>
      <c r="G3883" t="s">
        <v>451</v>
      </c>
      <c r="H3883" s="7" t="s">
        <v>770</v>
      </c>
      <c r="I3883" t="s">
        <v>450</v>
      </c>
      <c r="J3883" t="s">
        <v>418</v>
      </c>
      <c r="K3883" t="s">
        <v>85</v>
      </c>
      <c r="L3883" t="s">
        <v>734</v>
      </c>
      <c r="M3883">
        <v>3</v>
      </c>
      <c r="N3883">
        <v>57.119050000000001</v>
      </c>
      <c r="O3883">
        <v>-134.37207000000001</v>
      </c>
      <c r="P3883">
        <v>1</v>
      </c>
      <c r="Q3883">
        <v>1</v>
      </c>
    </row>
    <row r="3884" spans="1:17" x14ac:dyDescent="0.25">
      <c r="A3884" s="1">
        <v>42114</v>
      </c>
      <c r="B3884" s="2">
        <f t="shared" si="240"/>
        <v>2015</v>
      </c>
      <c r="C3884" s="2">
        <f t="shared" si="241"/>
        <v>4</v>
      </c>
      <c r="D3884" s="2">
        <f t="shared" si="242"/>
        <v>20</v>
      </c>
      <c r="E3884" s="2">
        <f t="shared" si="243"/>
        <v>2</v>
      </c>
      <c r="F3884" s="1" t="s">
        <v>790</v>
      </c>
      <c r="G3884" t="s">
        <v>451</v>
      </c>
      <c r="H3884" s="7" t="s">
        <v>770</v>
      </c>
      <c r="I3884" t="s">
        <v>450</v>
      </c>
      <c r="J3884" t="s">
        <v>418</v>
      </c>
      <c r="K3884" t="s">
        <v>85</v>
      </c>
      <c r="L3884" t="s">
        <v>13</v>
      </c>
      <c r="M3884">
        <v>2.25</v>
      </c>
      <c r="N3884">
        <v>57.119050000000001</v>
      </c>
      <c r="O3884">
        <v>-134.37207000000001</v>
      </c>
      <c r="P3884">
        <v>1</v>
      </c>
      <c r="Q3884">
        <v>1</v>
      </c>
    </row>
    <row r="3885" spans="1:17" x14ac:dyDescent="0.25">
      <c r="A3885" s="1">
        <v>41409</v>
      </c>
      <c r="B3885" s="2">
        <f t="shared" si="240"/>
        <v>2013</v>
      </c>
      <c r="C3885" s="2">
        <f t="shared" si="241"/>
        <v>5</v>
      </c>
      <c r="D3885" s="2">
        <f t="shared" si="242"/>
        <v>15</v>
      </c>
      <c r="E3885" s="2">
        <f t="shared" si="243"/>
        <v>4</v>
      </c>
      <c r="F3885" s="1" t="s">
        <v>791</v>
      </c>
      <c r="G3885" t="s">
        <v>451</v>
      </c>
      <c r="H3885" s="7" t="s">
        <v>770</v>
      </c>
      <c r="I3885" t="s">
        <v>450</v>
      </c>
      <c r="J3885" t="s">
        <v>418</v>
      </c>
      <c r="K3885" t="s">
        <v>85</v>
      </c>
      <c r="L3885" t="s">
        <v>13</v>
      </c>
      <c r="M3885">
        <v>4</v>
      </c>
      <c r="N3885">
        <v>57.119050000000001</v>
      </c>
      <c r="O3885">
        <v>-134.37207000000001</v>
      </c>
      <c r="P3885">
        <v>1</v>
      </c>
      <c r="Q3885">
        <v>1</v>
      </c>
    </row>
    <row r="3886" spans="1:17" x14ac:dyDescent="0.25">
      <c r="A3886" s="1">
        <v>41774</v>
      </c>
      <c r="B3886" s="2">
        <f t="shared" si="240"/>
        <v>2014</v>
      </c>
      <c r="C3886" s="2">
        <f t="shared" si="241"/>
        <v>5</v>
      </c>
      <c r="D3886" s="2">
        <f t="shared" si="242"/>
        <v>15</v>
      </c>
      <c r="E3886" s="2">
        <f t="shared" si="243"/>
        <v>5</v>
      </c>
      <c r="F3886" s="1" t="s">
        <v>791</v>
      </c>
      <c r="G3886" t="s">
        <v>451</v>
      </c>
      <c r="H3886" s="7" t="s">
        <v>770</v>
      </c>
      <c r="I3886" t="s">
        <v>450</v>
      </c>
      <c r="J3886" t="s">
        <v>418</v>
      </c>
      <c r="K3886" t="s">
        <v>85</v>
      </c>
      <c r="L3886" t="s">
        <v>13</v>
      </c>
      <c r="M3886">
        <v>3</v>
      </c>
      <c r="N3886">
        <v>57.119050000000001</v>
      </c>
      <c r="O3886">
        <v>-134.37207000000001</v>
      </c>
      <c r="P3886">
        <v>1</v>
      </c>
      <c r="Q3886">
        <v>1</v>
      </c>
    </row>
    <row r="3887" spans="1:17" x14ac:dyDescent="0.25">
      <c r="A3887" s="1">
        <v>42139</v>
      </c>
      <c r="B3887" s="2">
        <f t="shared" si="240"/>
        <v>2015</v>
      </c>
      <c r="C3887" s="2">
        <f t="shared" si="241"/>
        <v>5</v>
      </c>
      <c r="D3887" s="2">
        <f t="shared" si="242"/>
        <v>15</v>
      </c>
      <c r="E3887" s="2">
        <f t="shared" si="243"/>
        <v>6</v>
      </c>
      <c r="F3887" s="1" t="s">
        <v>791</v>
      </c>
      <c r="G3887" t="s">
        <v>451</v>
      </c>
      <c r="H3887" s="7" t="s">
        <v>770</v>
      </c>
      <c r="I3887" t="s">
        <v>450</v>
      </c>
      <c r="J3887" t="s">
        <v>418</v>
      </c>
      <c r="K3887" t="s">
        <v>85</v>
      </c>
      <c r="L3887" t="s">
        <v>13</v>
      </c>
      <c r="M3887">
        <v>3.5</v>
      </c>
      <c r="N3887">
        <v>57.119050000000001</v>
      </c>
      <c r="O3887">
        <v>-134.37207000000001</v>
      </c>
      <c r="P3887">
        <v>1</v>
      </c>
      <c r="Q3887">
        <v>1</v>
      </c>
    </row>
    <row r="3888" spans="1:17" x14ac:dyDescent="0.25">
      <c r="A3888" s="1">
        <v>41510</v>
      </c>
      <c r="B3888" s="2">
        <f t="shared" si="240"/>
        <v>2013</v>
      </c>
      <c r="C3888" s="2">
        <f t="shared" si="241"/>
        <v>8</v>
      </c>
      <c r="D3888" s="2">
        <f t="shared" si="242"/>
        <v>24</v>
      </c>
      <c r="E3888" s="2">
        <f t="shared" si="243"/>
        <v>7</v>
      </c>
      <c r="F3888" s="1" t="s">
        <v>792</v>
      </c>
      <c r="G3888" t="s">
        <v>451</v>
      </c>
      <c r="H3888" s="7" t="s">
        <v>770</v>
      </c>
      <c r="I3888" t="s">
        <v>450</v>
      </c>
      <c r="J3888" t="s">
        <v>418</v>
      </c>
      <c r="K3888" t="s">
        <v>114</v>
      </c>
      <c r="L3888" t="s">
        <v>13</v>
      </c>
      <c r="M3888">
        <v>2</v>
      </c>
      <c r="N3888">
        <v>57.119050000000001</v>
      </c>
      <c r="O3888">
        <v>-134.37207000000001</v>
      </c>
      <c r="P3888">
        <v>6</v>
      </c>
      <c r="Q3888">
        <v>1</v>
      </c>
    </row>
    <row r="3889" spans="1:17" x14ac:dyDescent="0.25">
      <c r="A3889" s="1">
        <v>41547</v>
      </c>
      <c r="B3889" s="2">
        <f t="shared" si="240"/>
        <v>2013</v>
      </c>
      <c r="C3889" s="2">
        <f t="shared" si="241"/>
        <v>9</v>
      </c>
      <c r="D3889" s="2">
        <f t="shared" si="242"/>
        <v>30</v>
      </c>
      <c r="E3889" s="2">
        <f t="shared" si="243"/>
        <v>2</v>
      </c>
      <c r="F3889" s="1" t="s">
        <v>793</v>
      </c>
      <c r="G3889" t="s">
        <v>451</v>
      </c>
      <c r="H3889" s="7" t="s">
        <v>770</v>
      </c>
      <c r="I3889" t="s">
        <v>450</v>
      </c>
      <c r="J3889" t="s">
        <v>418</v>
      </c>
      <c r="K3889" t="s">
        <v>85</v>
      </c>
      <c r="L3889" t="s">
        <v>13</v>
      </c>
      <c r="M3889">
        <v>4</v>
      </c>
      <c r="N3889">
        <v>57.119050000000001</v>
      </c>
      <c r="O3889">
        <v>-134.37207000000001</v>
      </c>
      <c r="P3889">
        <v>1</v>
      </c>
      <c r="Q3889">
        <v>1</v>
      </c>
    </row>
    <row r="3890" spans="1:17" x14ac:dyDescent="0.25">
      <c r="A3890" s="1">
        <v>41913</v>
      </c>
      <c r="B3890" s="2">
        <f t="shared" si="240"/>
        <v>2014</v>
      </c>
      <c r="C3890" s="2">
        <f t="shared" si="241"/>
        <v>10</v>
      </c>
      <c r="D3890" s="2">
        <f t="shared" si="242"/>
        <v>1</v>
      </c>
      <c r="E3890" s="2">
        <f t="shared" si="243"/>
        <v>4</v>
      </c>
      <c r="F3890" s="1" t="s">
        <v>793</v>
      </c>
      <c r="G3890" t="s">
        <v>451</v>
      </c>
      <c r="H3890" s="7" t="s">
        <v>770</v>
      </c>
      <c r="I3890" t="s">
        <v>450</v>
      </c>
      <c r="J3890" t="s">
        <v>418</v>
      </c>
      <c r="K3890" t="s">
        <v>85</v>
      </c>
      <c r="L3890" t="s">
        <v>13</v>
      </c>
      <c r="M3890">
        <v>4</v>
      </c>
      <c r="N3890">
        <v>57.119050000000001</v>
      </c>
      <c r="O3890">
        <v>-134.37207000000001</v>
      </c>
      <c r="P3890">
        <v>1</v>
      </c>
      <c r="Q3890">
        <v>1</v>
      </c>
    </row>
    <row r="3891" spans="1:17" x14ac:dyDescent="0.25">
      <c r="A3891" s="1">
        <v>41914</v>
      </c>
      <c r="B3891" s="2">
        <f t="shared" si="240"/>
        <v>2014</v>
      </c>
      <c r="C3891" s="2">
        <f t="shared" si="241"/>
        <v>10</v>
      </c>
      <c r="D3891" s="2">
        <f t="shared" si="242"/>
        <v>2</v>
      </c>
      <c r="E3891" s="2">
        <f t="shared" si="243"/>
        <v>5</v>
      </c>
      <c r="F3891" s="1" t="s">
        <v>793</v>
      </c>
      <c r="G3891" t="s">
        <v>451</v>
      </c>
      <c r="H3891" s="7" t="s">
        <v>770</v>
      </c>
      <c r="I3891" t="s">
        <v>450</v>
      </c>
      <c r="J3891" t="s">
        <v>418</v>
      </c>
      <c r="K3891" t="s">
        <v>85</v>
      </c>
      <c r="L3891" t="s">
        <v>13</v>
      </c>
      <c r="M3891">
        <v>8.75</v>
      </c>
      <c r="N3891">
        <v>57.119050000000001</v>
      </c>
      <c r="O3891">
        <v>-134.37207000000001</v>
      </c>
      <c r="P3891">
        <v>1</v>
      </c>
      <c r="Q3891">
        <v>1</v>
      </c>
    </row>
    <row r="3892" spans="1:17" x14ac:dyDescent="0.25">
      <c r="A3892" s="1">
        <v>41424</v>
      </c>
      <c r="B3892" s="2">
        <f t="shared" si="240"/>
        <v>2013</v>
      </c>
      <c r="C3892" s="2">
        <f t="shared" si="241"/>
        <v>5</v>
      </c>
      <c r="D3892" s="2">
        <f t="shared" si="242"/>
        <v>30</v>
      </c>
      <c r="E3892" s="2">
        <f t="shared" si="243"/>
        <v>5</v>
      </c>
      <c r="F3892" s="1" t="s">
        <v>792</v>
      </c>
      <c r="G3892" t="s">
        <v>395</v>
      </c>
      <c r="H3892" s="7" t="s">
        <v>766</v>
      </c>
      <c r="I3892" t="s">
        <v>380</v>
      </c>
      <c r="J3892" t="s">
        <v>164</v>
      </c>
      <c r="K3892" t="s">
        <v>362</v>
      </c>
      <c r="L3892" t="s">
        <v>396</v>
      </c>
      <c r="M3892">
        <v>1.5</v>
      </c>
      <c r="N3892">
        <v>57.216389999999997</v>
      </c>
      <c r="O3892">
        <v>-134.87583000000001</v>
      </c>
      <c r="P3892">
        <v>7</v>
      </c>
      <c r="Q3892">
        <v>1</v>
      </c>
    </row>
    <row r="3893" spans="1:17" x14ac:dyDescent="0.25">
      <c r="A3893" s="1">
        <v>41066</v>
      </c>
      <c r="B3893" s="2">
        <f t="shared" si="240"/>
        <v>2012</v>
      </c>
      <c r="C3893" s="2">
        <f t="shared" si="241"/>
        <v>6</v>
      </c>
      <c r="D3893" s="2">
        <f t="shared" si="242"/>
        <v>6</v>
      </c>
      <c r="E3893" s="2">
        <f t="shared" si="243"/>
        <v>4</v>
      </c>
      <c r="F3893" s="1" t="s">
        <v>792</v>
      </c>
      <c r="G3893" t="s">
        <v>395</v>
      </c>
      <c r="H3893" s="7" t="s">
        <v>766</v>
      </c>
      <c r="I3893" t="s">
        <v>380</v>
      </c>
      <c r="J3893" t="s">
        <v>164</v>
      </c>
      <c r="K3893" t="s">
        <v>68</v>
      </c>
      <c r="L3893" t="s">
        <v>396</v>
      </c>
      <c r="M3893">
        <v>1</v>
      </c>
      <c r="N3893">
        <v>57.216389999999997</v>
      </c>
      <c r="O3893">
        <v>-134.87583000000001</v>
      </c>
      <c r="P3893">
        <v>9</v>
      </c>
      <c r="Q3893">
        <v>1</v>
      </c>
    </row>
    <row r="3894" spans="1:17" x14ac:dyDescent="0.25">
      <c r="A3894" s="1">
        <v>41805</v>
      </c>
      <c r="B3894" s="2">
        <f t="shared" si="240"/>
        <v>2014</v>
      </c>
      <c r="C3894" s="2">
        <f t="shared" si="241"/>
        <v>6</v>
      </c>
      <c r="D3894" s="2">
        <f t="shared" si="242"/>
        <v>15</v>
      </c>
      <c r="E3894" s="2">
        <f t="shared" si="243"/>
        <v>1</v>
      </c>
      <c r="F3894" s="1" t="s">
        <v>792</v>
      </c>
      <c r="G3894" t="s">
        <v>395</v>
      </c>
      <c r="H3894" s="7" t="s">
        <v>766</v>
      </c>
      <c r="I3894" t="s">
        <v>380</v>
      </c>
      <c r="J3894" t="s">
        <v>164</v>
      </c>
      <c r="K3894" t="s">
        <v>79</v>
      </c>
      <c r="L3894" t="s">
        <v>396</v>
      </c>
      <c r="M3894">
        <v>1</v>
      </c>
      <c r="N3894">
        <v>57.216389999999997</v>
      </c>
      <c r="O3894">
        <v>-134.87583000000001</v>
      </c>
      <c r="P3894">
        <v>3</v>
      </c>
      <c r="Q3894">
        <v>1</v>
      </c>
    </row>
    <row r="3895" spans="1:17" x14ac:dyDescent="0.25">
      <c r="A3895" s="1">
        <v>41814</v>
      </c>
      <c r="B3895" s="2">
        <f t="shared" si="240"/>
        <v>2014</v>
      </c>
      <c r="C3895" s="2">
        <f t="shared" si="241"/>
        <v>6</v>
      </c>
      <c r="D3895" s="2">
        <f t="shared" si="242"/>
        <v>24</v>
      </c>
      <c r="E3895" s="2">
        <f t="shared" si="243"/>
        <v>3</v>
      </c>
      <c r="F3895" s="1" t="s">
        <v>792</v>
      </c>
      <c r="G3895" t="s">
        <v>395</v>
      </c>
      <c r="H3895" s="7" t="s">
        <v>766</v>
      </c>
      <c r="I3895" t="s">
        <v>380</v>
      </c>
      <c r="J3895" t="s">
        <v>164</v>
      </c>
      <c r="K3895" t="s">
        <v>79</v>
      </c>
      <c r="L3895" t="s">
        <v>396</v>
      </c>
      <c r="M3895">
        <v>1</v>
      </c>
      <c r="N3895">
        <v>57.216389999999997</v>
      </c>
      <c r="O3895">
        <v>-134.87583000000001</v>
      </c>
      <c r="P3895">
        <v>15</v>
      </c>
      <c r="Q3895">
        <v>1</v>
      </c>
    </row>
    <row r="3896" spans="1:17" x14ac:dyDescent="0.25">
      <c r="A3896" s="1">
        <v>41828</v>
      </c>
      <c r="B3896" s="2">
        <f t="shared" si="240"/>
        <v>2014</v>
      </c>
      <c r="C3896" s="2">
        <f t="shared" si="241"/>
        <v>7</v>
      </c>
      <c r="D3896" s="2">
        <f t="shared" si="242"/>
        <v>8</v>
      </c>
      <c r="E3896" s="2">
        <f t="shared" si="243"/>
        <v>3</v>
      </c>
      <c r="F3896" s="1" t="s">
        <v>792</v>
      </c>
      <c r="G3896" t="s">
        <v>395</v>
      </c>
      <c r="H3896" s="7" t="s">
        <v>766</v>
      </c>
      <c r="I3896" t="s">
        <v>380</v>
      </c>
      <c r="J3896" t="s">
        <v>164</v>
      </c>
      <c r="K3896" t="s">
        <v>79</v>
      </c>
      <c r="L3896" t="s">
        <v>396</v>
      </c>
      <c r="M3896">
        <v>2</v>
      </c>
      <c r="N3896">
        <v>57.216389999999997</v>
      </c>
      <c r="O3896">
        <v>-134.87583000000001</v>
      </c>
      <c r="P3896">
        <v>9</v>
      </c>
      <c r="Q3896">
        <v>1</v>
      </c>
    </row>
    <row r="3897" spans="1:17" x14ac:dyDescent="0.25">
      <c r="A3897" s="1">
        <v>41828</v>
      </c>
      <c r="B3897" s="2">
        <f t="shared" si="240"/>
        <v>2014</v>
      </c>
      <c r="C3897" s="2">
        <f t="shared" si="241"/>
        <v>7</v>
      </c>
      <c r="D3897" s="2">
        <f t="shared" si="242"/>
        <v>8</v>
      </c>
      <c r="E3897" s="2">
        <f t="shared" si="243"/>
        <v>3</v>
      </c>
      <c r="F3897" s="1" t="s">
        <v>792</v>
      </c>
      <c r="G3897" t="s">
        <v>395</v>
      </c>
      <c r="H3897" s="7" t="s">
        <v>766</v>
      </c>
      <c r="I3897" t="s">
        <v>380</v>
      </c>
      <c r="J3897" t="s">
        <v>164</v>
      </c>
      <c r="K3897" t="s">
        <v>68</v>
      </c>
      <c r="L3897" t="s">
        <v>396</v>
      </c>
      <c r="M3897">
        <v>2</v>
      </c>
      <c r="N3897">
        <v>57.216389999999997</v>
      </c>
      <c r="O3897">
        <v>-134.87583000000001</v>
      </c>
      <c r="P3897">
        <v>22</v>
      </c>
      <c r="Q3897">
        <v>1</v>
      </c>
    </row>
    <row r="3898" spans="1:17" x14ac:dyDescent="0.25">
      <c r="A3898" s="1">
        <v>41835</v>
      </c>
      <c r="B3898" s="2">
        <f t="shared" si="240"/>
        <v>2014</v>
      </c>
      <c r="C3898" s="2">
        <f t="shared" si="241"/>
        <v>7</v>
      </c>
      <c r="D3898" s="2">
        <f t="shared" si="242"/>
        <v>15</v>
      </c>
      <c r="E3898" s="2">
        <f t="shared" si="243"/>
        <v>3</v>
      </c>
      <c r="F3898" s="1" t="s">
        <v>792</v>
      </c>
      <c r="G3898" t="s">
        <v>395</v>
      </c>
      <c r="H3898" s="7" t="s">
        <v>766</v>
      </c>
      <c r="I3898" t="s">
        <v>380</v>
      </c>
      <c r="J3898" t="s">
        <v>164</v>
      </c>
      <c r="K3898" t="s">
        <v>79</v>
      </c>
      <c r="L3898" t="s">
        <v>396</v>
      </c>
      <c r="M3898">
        <v>2</v>
      </c>
      <c r="N3898">
        <v>57.216389999999997</v>
      </c>
      <c r="O3898">
        <v>-134.87583000000001</v>
      </c>
      <c r="P3898">
        <v>23</v>
      </c>
      <c r="Q3898">
        <v>1</v>
      </c>
    </row>
    <row r="3899" spans="1:17" x14ac:dyDescent="0.25">
      <c r="A3899" s="1">
        <v>41107</v>
      </c>
      <c r="B3899" s="2">
        <f t="shared" si="240"/>
        <v>2012</v>
      </c>
      <c r="C3899" s="2">
        <f t="shared" si="241"/>
        <v>7</v>
      </c>
      <c r="D3899" s="2">
        <f t="shared" si="242"/>
        <v>17</v>
      </c>
      <c r="E3899" s="2">
        <f t="shared" si="243"/>
        <v>3</v>
      </c>
      <c r="F3899" s="1" t="s">
        <v>792</v>
      </c>
      <c r="G3899" t="s">
        <v>395</v>
      </c>
      <c r="H3899" s="7" t="s">
        <v>766</v>
      </c>
      <c r="I3899" t="s">
        <v>380</v>
      </c>
      <c r="J3899" t="s">
        <v>164</v>
      </c>
      <c r="K3899" t="s">
        <v>68</v>
      </c>
      <c r="L3899" t="s">
        <v>396</v>
      </c>
      <c r="M3899">
        <v>1</v>
      </c>
      <c r="N3899">
        <v>57.216389999999997</v>
      </c>
      <c r="O3899">
        <v>-134.87583000000001</v>
      </c>
      <c r="P3899">
        <v>3</v>
      </c>
      <c r="Q3899">
        <v>1</v>
      </c>
    </row>
    <row r="3900" spans="1:17" x14ac:dyDescent="0.25">
      <c r="A3900" s="1">
        <v>42204</v>
      </c>
      <c r="B3900" s="2">
        <f t="shared" si="240"/>
        <v>2015</v>
      </c>
      <c r="C3900" s="2">
        <f t="shared" si="241"/>
        <v>7</v>
      </c>
      <c r="D3900" s="2">
        <f t="shared" si="242"/>
        <v>19</v>
      </c>
      <c r="E3900" s="2">
        <f t="shared" si="243"/>
        <v>1</v>
      </c>
      <c r="F3900" s="1" t="s">
        <v>792</v>
      </c>
      <c r="G3900" t="s">
        <v>395</v>
      </c>
      <c r="H3900" s="7" t="s">
        <v>766</v>
      </c>
      <c r="I3900" t="s">
        <v>380</v>
      </c>
      <c r="J3900" t="s">
        <v>164</v>
      </c>
      <c r="K3900" t="s">
        <v>79</v>
      </c>
      <c r="L3900" t="s">
        <v>396</v>
      </c>
      <c r="M3900">
        <v>1.5</v>
      </c>
      <c r="N3900">
        <v>57.216389999999997</v>
      </c>
      <c r="O3900">
        <v>-134.87583000000001</v>
      </c>
      <c r="P3900">
        <v>13</v>
      </c>
      <c r="Q3900">
        <v>1</v>
      </c>
    </row>
    <row r="3901" spans="1:17" x14ac:dyDescent="0.25">
      <c r="A3901" s="1">
        <v>41842</v>
      </c>
      <c r="B3901" s="2">
        <f t="shared" si="240"/>
        <v>2014</v>
      </c>
      <c r="C3901" s="2">
        <f t="shared" si="241"/>
        <v>7</v>
      </c>
      <c r="D3901" s="2">
        <f t="shared" si="242"/>
        <v>22</v>
      </c>
      <c r="E3901" s="2">
        <f t="shared" si="243"/>
        <v>3</v>
      </c>
      <c r="F3901" s="1" t="s">
        <v>792</v>
      </c>
      <c r="G3901" t="s">
        <v>395</v>
      </c>
      <c r="H3901" s="7" t="s">
        <v>766</v>
      </c>
      <c r="I3901" t="s">
        <v>380</v>
      </c>
      <c r="J3901" t="s">
        <v>164</v>
      </c>
      <c r="K3901" t="s">
        <v>79</v>
      </c>
      <c r="L3901" t="s">
        <v>396</v>
      </c>
      <c r="M3901">
        <v>1</v>
      </c>
      <c r="N3901">
        <v>57.216389999999997</v>
      </c>
      <c r="O3901">
        <v>-134.87583000000001</v>
      </c>
      <c r="P3901">
        <v>34</v>
      </c>
      <c r="Q3901">
        <v>2</v>
      </c>
    </row>
    <row r="3902" spans="1:17" x14ac:dyDescent="0.25">
      <c r="A3902" s="1">
        <v>42211</v>
      </c>
      <c r="B3902" s="2">
        <f t="shared" si="240"/>
        <v>2015</v>
      </c>
      <c r="C3902" s="2">
        <f t="shared" si="241"/>
        <v>7</v>
      </c>
      <c r="D3902" s="2">
        <f t="shared" si="242"/>
        <v>26</v>
      </c>
      <c r="E3902" s="2">
        <f t="shared" si="243"/>
        <v>1</v>
      </c>
      <c r="F3902" s="1" t="s">
        <v>792</v>
      </c>
      <c r="G3902" t="s">
        <v>395</v>
      </c>
      <c r="H3902" s="7" t="s">
        <v>766</v>
      </c>
      <c r="I3902" t="s">
        <v>380</v>
      </c>
      <c r="J3902" t="s">
        <v>164</v>
      </c>
      <c r="K3902" t="s">
        <v>116</v>
      </c>
      <c r="L3902" t="s">
        <v>396</v>
      </c>
      <c r="M3902">
        <v>3</v>
      </c>
      <c r="N3902">
        <v>57.216389999999997</v>
      </c>
      <c r="O3902">
        <v>-134.87583000000001</v>
      </c>
      <c r="P3902">
        <v>12</v>
      </c>
      <c r="Q3902">
        <v>1</v>
      </c>
    </row>
    <row r="3903" spans="1:17" x14ac:dyDescent="0.25">
      <c r="A3903" s="1">
        <v>42211</v>
      </c>
      <c r="B3903" s="2">
        <f t="shared" si="240"/>
        <v>2015</v>
      </c>
      <c r="C3903" s="2">
        <f t="shared" si="241"/>
        <v>7</v>
      </c>
      <c r="D3903" s="2">
        <f t="shared" si="242"/>
        <v>26</v>
      </c>
      <c r="E3903" s="2">
        <f t="shared" si="243"/>
        <v>1</v>
      </c>
      <c r="F3903" s="1" t="s">
        <v>792</v>
      </c>
      <c r="G3903" t="s">
        <v>395</v>
      </c>
      <c r="H3903" s="7" t="s">
        <v>766</v>
      </c>
      <c r="I3903" t="s">
        <v>380</v>
      </c>
      <c r="J3903" t="s">
        <v>164</v>
      </c>
      <c r="K3903" t="s">
        <v>79</v>
      </c>
      <c r="L3903" t="s">
        <v>396</v>
      </c>
      <c r="M3903">
        <v>1.5</v>
      </c>
      <c r="N3903">
        <v>57.216389999999997</v>
      </c>
      <c r="O3903">
        <v>-134.87583000000001</v>
      </c>
      <c r="P3903">
        <v>21</v>
      </c>
      <c r="Q3903">
        <v>1</v>
      </c>
    </row>
    <row r="3904" spans="1:17" x14ac:dyDescent="0.25">
      <c r="A3904" s="1">
        <v>41847</v>
      </c>
      <c r="B3904" s="2">
        <f t="shared" si="240"/>
        <v>2014</v>
      </c>
      <c r="C3904" s="2">
        <f t="shared" si="241"/>
        <v>7</v>
      </c>
      <c r="D3904" s="2">
        <f t="shared" si="242"/>
        <v>27</v>
      </c>
      <c r="E3904" s="2">
        <f t="shared" si="243"/>
        <v>1</v>
      </c>
      <c r="F3904" s="1" t="s">
        <v>792</v>
      </c>
      <c r="G3904" t="s">
        <v>395</v>
      </c>
      <c r="H3904" s="7" t="s">
        <v>766</v>
      </c>
      <c r="I3904" t="s">
        <v>380</v>
      </c>
      <c r="J3904" t="s">
        <v>164</v>
      </c>
      <c r="K3904" t="s">
        <v>79</v>
      </c>
      <c r="L3904" t="s">
        <v>396</v>
      </c>
      <c r="M3904">
        <v>1</v>
      </c>
      <c r="N3904">
        <v>57.216389999999997</v>
      </c>
      <c r="O3904">
        <v>-134.87583000000001</v>
      </c>
      <c r="P3904">
        <v>16</v>
      </c>
      <c r="Q3904">
        <v>1</v>
      </c>
    </row>
    <row r="3905" spans="1:17" x14ac:dyDescent="0.25">
      <c r="A3905" s="1">
        <v>41849</v>
      </c>
      <c r="B3905" s="2">
        <f t="shared" si="240"/>
        <v>2014</v>
      </c>
      <c r="C3905" s="2">
        <f t="shared" si="241"/>
        <v>7</v>
      </c>
      <c r="D3905" s="2">
        <f t="shared" si="242"/>
        <v>29</v>
      </c>
      <c r="E3905" s="2">
        <f t="shared" si="243"/>
        <v>3</v>
      </c>
      <c r="F3905" s="1" t="s">
        <v>792</v>
      </c>
      <c r="G3905" t="s">
        <v>395</v>
      </c>
      <c r="H3905" s="7" t="s">
        <v>766</v>
      </c>
      <c r="I3905" t="s">
        <v>380</v>
      </c>
      <c r="J3905" t="s">
        <v>164</v>
      </c>
      <c r="K3905" t="s">
        <v>79</v>
      </c>
      <c r="L3905" t="s">
        <v>396</v>
      </c>
      <c r="M3905">
        <v>1</v>
      </c>
      <c r="N3905">
        <v>57.216389999999997</v>
      </c>
      <c r="O3905">
        <v>-134.87583000000001</v>
      </c>
      <c r="P3905">
        <v>33</v>
      </c>
      <c r="Q3905">
        <v>2</v>
      </c>
    </row>
    <row r="3906" spans="1:17" x14ac:dyDescent="0.25">
      <c r="A3906" s="1">
        <v>41850</v>
      </c>
      <c r="B3906" s="2">
        <f t="shared" ref="B3906:B3969" si="244">YEAR(A3906)</f>
        <v>2014</v>
      </c>
      <c r="C3906" s="2">
        <f t="shared" ref="C3906:C3969" si="245">MONTH(A3906)</f>
        <v>7</v>
      </c>
      <c r="D3906" s="2">
        <f t="shared" ref="D3906:D3969" si="246">DAY(A3906)</f>
        <v>30</v>
      </c>
      <c r="E3906" s="2">
        <f t="shared" ref="E3906:E3969" si="247">WEEKDAY(A3906)</f>
        <v>4</v>
      </c>
      <c r="F3906" s="1" t="s">
        <v>792</v>
      </c>
      <c r="G3906" t="s">
        <v>395</v>
      </c>
      <c r="H3906" s="7" t="s">
        <v>766</v>
      </c>
      <c r="I3906" t="s">
        <v>380</v>
      </c>
      <c r="J3906" t="s">
        <v>164</v>
      </c>
      <c r="K3906" t="s">
        <v>68</v>
      </c>
      <c r="L3906" t="s">
        <v>396</v>
      </c>
      <c r="M3906">
        <v>2</v>
      </c>
      <c r="N3906">
        <v>57.216389999999997</v>
      </c>
      <c r="O3906">
        <v>-134.87583000000001</v>
      </c>
      <c r="P3906">
        <v>24</v>
      </c>
      <c r="Q3906">
        <v>1</v>
      </c>
    </row>
    <row r="3907" spans="1:17" x14ac:dyDescent="0.25">
      <c r="A3907" s="1">
        <v>41122</v>
      </c>
      <c r="B3907" s="2">
        <f t="shared" si="244"/>
        <v>2012</v>
      </c>
      <c r="C3907" s="2">
        <f t="shared" si="245"/>
        <v>8</v>
      </c>
      <c r="D3907" s="2">
        <f t="shared" si="246"/>
        <v>1</v>
      </c>
      <c r="E3907" s="2">
        <f t="shared" si="247"/>
        <v>4</v>
      </c>
      <c r="F3907" s="1" t="s">
        <v>792</v>
      </c>
      <c r="G3907" t="s">
        <v>395</v>
      </c>
      <c r="H3907" s="7" t="s">
        <v>766</v>
      </c>
      <c r="I3907" t="s">
        <v>380</v>
      </c>
      <c r="J3907" t="s">
        <v>164</v>
      </c>
      <c r="K3907" t="s">
        <v>68</v>
      </c>
      <c r="L3907" t="s">
        <v>396</v>
      </c>
      <c r="M3907">
        <v>1.5</v>
      </c>
      <c r="N3907">
        <v>57.216389999999997</v>
      </c>
      <c r="O3907">
        <v>-134.87583000000001</v>
      </c>
      <c r="P3907">
        <v>10</v>
      </c>
      <c r="Q3907">
        <v>1</v>
      </c>
    </row>
    <row r="3908" spans="1:17" x14ac:dyDescent="0.25">
      <c r="A3908" s="1">
        <v>42219</v>
      </c>
      <c r="B3908" s="2">
        <f t="shared" si="244"/>
        <v>2015</v>
      </c>
      <c r="C3908" s="2">
        <f t="shared" si="245"/>
        <v>8</v>
      </c>
      <c r="D3908" s="2">
        <f t="shared" si="246"/>
        <v>3</v>
      </c>
      <c r="E3908" s="2">
        <f t="shared" si="247"/>
        <v>2</v>
      </c>
      <c r="F3908" s="1" t="s">
        <v>792</v>
      </c>
      <c r="G3908" t="s">
        <v>395</v>
      </c>
      <c r="H3908" s="7" t="s">
        <v>766</v>
      </c>
      <c r="I3908" t="s">
        <v>380</v>
      </c>
      <c r="J3908" t="s">
        <v>164</v>
      </c>
      <c r="K3908" t="s">
        <v>79</v>
      </c>
      <c r="L3908" t="s">
        <v>396</v>
      </c>
      <c r="M3908">
        <v>1.5</v>
      </c>
      <c r="N3908">
        <v>57.216389999999997</v>
      </c>
      <c r="O3908">
        <v>-134.87583000000001</v>
      </c>
      <c r="P3908">
        <v>19</v>
      </c>
      <c r="Q3908">
        <v>1</v>
      </c>
    </row>
    <row r="3909" spans="1:17" x14ac:dyDescent="0.25">
      <c r="A3909" s="1">
        <v>42220</v>
      </c>
      <c r="B3909" s="2">
        <f t="shared" si="244"/>
        <v>2015</v>
      </c>
      <c r="C3909" s="2">
        <f t="shared" si="245"/>
        <v>8</v>
      </c>
      <c r="D3909" s="2">
        <f t="shared" si="246"/>
        <v>4</v>
      </c>
      <c r="E3909" s="2">
        <f t="shared" si="247"/>
        <v>3</v>
      </c>
      <c r="F3909" s="1" t="s">
        <v>792</v>
      </c>
      <c r="G3909" t="s">
        <v>395</v>
      </c>
      <c r="H3909" s="7" t="s">
        <v>766</v>
      </c>
      <c r="I3909" t="s">
        <v>380</v>
      </c>
      <c r="J3909" t="s">
        <v>164</v>
      </c>
      <c r="K3909" t="s">
        <v>79</v>
      </c>
      <c r="L3909" t="s">
        <v>396</v>
      </c>
      <c r="M3909">
        <v>3</v>
      </c>
      <c r="N3909">
        <v>57.216389999999997</v>
      </c>
      <c r="O3909">
        <v>-134.87583000000001</v>
      </c>
      <c r="P3909">
        <v>33</v>
      </c>
      <c r="Q3909">
        <v>2</v>
      </c>
    </row>
    <row r="3910" spans="1:17" x14ac:dyDescent="0.25">
      <c r="A3910" s="1">
        <v>41855</v>
      </c>
      <c r="B3910" s="2">
        <f t="shared" si="244"/>
        <v>2014</v>
      </c>
      <c r="C3910" s="2">
        <f t="shared" si="245"/>
        <v>8</v>
      </c>
      <c r="D3910" s="2">
        <f t="shared" si="246"/>
        <v>4</v>
      </c>
      <c r="E3910" s="2">
        <f t="shared" si="247"/>
        <v>2</v>
      </c>
      <c r="F3910" s="1" t="s">
        <v>792</v>
      </c>
      <c r="G3910" t="s">
        <v>395</v>
      </c>
      <c r="H3910" s="7" t="s">
        <v>766</v>
      </c>
      <c r="I3910" t="s">
        <v>380</v>
      </c>
      <c r="J3910" t="s">
        <v>164</v>
      </c>
      <c r="K3910" t="s">
        <v>68</v>
      </c>
      <c r="L3910" t="s">
        <v>396</v>
      </c>
      <c r="M3910">
        <v>2</v>
      </c>
      <c r="N3910">
        <v>57.216389999999997</v>
      </c>
      <c r="O3910">
        <v>-134.87583000000001</v>
      </c>
      <c r="P3910">
        <v>19</v>
      </c>
      <c r="Q3910">
        <v>1</v>
      </c>
    </row>
    <row r="3911" spans="1:17" x14ac:dyDescent="0.25">
      <c r="A3911" s="1">
        <v>41856</v>
      </c>
      <c r="B3911" s="2">
        <f t="shared" si="244"/>
        <v>2014</v>
      </c>
      <c r="C3911" s="2">
        <f t="shared" si="245"/>
        <v>8</v>
      </c>
      <c r="D3911" s="2">
        <f t="shared" si="246"/>
        <v>5</v>
      </c>
      <c r="E3911" s="2">
        <f t="shared" si="247"/>
        <v>3</v>
      </c>
      <c r="F3911" s="1" t="s">
        <v>792</v>
      </c>
      <c r="G3911" t="s">
        <v>395</v>
      </c>
      <c r="H3911" s="7" t="s">
        <v>766</v>
      </c>
      <c r="I3911" t="s">
        <v>380</v>
      </c>
      <c r="J3911" t="s">
        <v>164</v>
      </c>
      <c r="K3911" t="s">
        <v>79</v>
      </c>
      <c r="L3911" t="s">
        <v>396</v>
      </c>
      <c r="M3911">
        <v>2</v>
      </c>
      <c r="N3911">
        <v>57.216389999999997</v>
      </c>
      <c r="O3911">
        <v>-134.87583000000001</v>
      </c>
      <c r="P3911">
        <v>34</v>
      </c>
      <c r="Q3911">
        <v>2</v>
      </c>
    </row>
    <row r="3912" spans="1:17" x14ac:dyDescent="0.25">
      <c r="A3912" s="1">
        <v>41128</v>
      </c>
      <c r="B3912" s="2">
        <f t="shared" si="244"/>
        <v>2012</v>
      </c>
      <c r="C3912" s="2">
        <f t="shared" si="245"/>
        <v>8</v>
      </c>
      <c r="D3912" s="2">
        <f t="shared" si="246"/>
        <v>7</v>
      </c>
      <c r="E3912" s="2">
        <f t="shared" si="247"/>
        <v>3</v>
      </c>
      <c r="F3912" s="1" t="s">
        <v>792</v>
      </c>
      <c r="G3912" t="s">
        <v>395</v>
      </c>
      <c r="H3912" s="7" t="s">
        <v>766</v>
      </c>
      <c r="I3912" t="s">
        <v>380</v>
      </c>
      <c r="J3912" t="s">
        <v>164</v>
      </c>
      <c r="K3912" t="s">
        <v>145</v>
      </c>
      <c r="L3912" t="s">
        <v>396</v>
      </c>
      <c r="M3912">
        <v>1</v>
      </c>
      <c r="N3912">
        <v>57.216389999999997</v>
      </c>
      <c r="O3912">
        <v>-134.87583000000001</v>
      </c>
      <c r="P3912">
        <v>8</v>
      </c>
      <c r="Q3912">
        <v>1</v>
      </c>
    </row>
    <row r="3913" spans="1:17" x14ac:dyDescent="0.25">
      <c r="A3913" s="1">
        <v>41128</v>
      </c>
      <c r="B3913" s="2">
        <f t="shared" si="244"/>
        <v>2012</v>
      </c>
      <c r="C3913" s="2">
        <f t="shared" si="245"/>
        <v>8</v>
      </c>
      <c r="D3913" s="2">
        <f t="shared" si="246"/>
        <v>7</v>
      </c>
      <c r="E3913" s="2">
        <f t="shared" si="247"/>
        <v>3</v>
      </c>
      <c r="F3913" s="1" t="s">
        <v>792</v>
      </c>
      <c r="G3913" t="s">
        <v>395</v>
      </c>
      <c r="H3913" s="7" t="s">
        <v>766</v>
      </c>
      <c r="I3913" t="s">
        <v>380</v>
      </c>
      <c r="J3913" t="s">
        <v>164</v>
      </c>
      <c r="K3913" t="s">
        <v>68</v>
      </c>
      <c r="L3913" t="s">
        <v>396</v>
      </c>
      <c r="M3913">
        <v>1</v>
      </c>
      <c r="N3913">
        <v>57.216389999999997</v>
      </c>
      <c r="O3913">
        <v>-134.87583000000001</v>
      </c>
      <c r="P3913">
        <v>25</v>
      </c>
      <c r="Q3913">
        <v>1</v>
      </c>
    </row>
    <row r="3914" spans="1:17" x14ac:dyDescent="0.25">
      <c r="A3914" s="1">
        <v>41861</v>
      </c>
      <c r="B3914" s="2">
        <f t="shared" si="244"/>
        <v>2014</v>
      </c>
      <c r="C3914" s="2">
        <f t="shared" si="245"/>
        <v>8</v>
      </c>
      <c r="D3914" s="2">
        <f t="shared" si="246"/>
        <v>10</v>
      </c>
      <c r="E3914" s="2">
        <f t="shared" si="247"/>
        <v>1</v>
      </c>
      <c r="F3914" s="1" t="s">
        <v>792</v>
      </c>
      <c r="G3914" t="s">
        <v>395</v>
      </c>
      <c r="H3914" s="7" t="s">
        <v>766</v>
      </c>
      <c r="I3914" t="s">
        <v>380</v>
      </c>
      <c r="J3914" t="s">
        <v>164</v>
      </c>
      <c r="K3914" t="s">
        <v>79</v>
      </c>
      <c r="L3914" t="s">
        <v>396</v>
      </c>
      <c r="M3914">
        <v>1</v>
      </c>
      <c r="N3914">
        <v>57.216389999999997</v>
      </c>
      <c r="O3914">
        <v>-134.87583000000001</v>
      </c>
      <c r="P3914">
        <v>9</v>
      </c>
      <c r="Q3914">
        <v>1</v>
      </c>
    </row>
    <row r="3915" spans="1:17" x14ac:dyDescent="0.25">
      <c r="A3915" s="1">
        <v>42227</v>
      </c>
      <c r="B3915" s="2">
        <f t="shared" si="244"/>
        <v>2015</v>
      </c>
      <c r="C3915" s="2">
        <f t="shared" si="245"/>
        <v>8</v>
      </c>
      <c r="D3915" s="2">
        <f t="shared" si="246"/>
        <v>11</v>
      </c>
      <c r="E3915" s="2">
        <f t="shared" si="247"/>
        <v>3</v>
      </c>
      <c r="F3915" s="1" t="s">
        <v>792</v>
      </c>
      <c r="G3915" t="s">
        <v>395</v>
      </c>
      <c r="H3915" s="7" t="s">
        <v>766</v>
      </c>
      <c r="I3915" t="s">
        <v>380</v>
      </c>
      <c r="J3915" t="s">
        <v>164</v>
      </c>
      <c r="K3915" t="s">
        <v>79</v>
      </c>
      <c r="L3915" t="s">
        <v>396</v>
      </c>
      <c r="M3915">
        <v>3</v>
      </c>
      <c r="N3915">
        <v>57.216389999999997</v>
      </c>
      <c r="O3915">
        <v>-134.87583000000001</v>
      </c>
      <c r="P3915">
        <v>34</v>
      </c>
      <c r="Q3915">
        <v>2</v>
      </c>
    </row>
    <row r="3916" spans="1:17" x14ac:dyDescent="0.25">
      <c r="A3916" s="1">
        <v>42232</v>
      </c>
      <c r="B3916" s="2">
        <f t="shared" si="244"/>
        <v>2015</v>
      </c>
      <c r="C3916" s="2">
        <f t="shared" si="245"/>
        <v>8</v>
      </c>
      <c r="D3916" s="2">
        <f t="shared" si="246"/>
        <v>16</v>
      </c>
      <c r="E3916" s="2">
        <f t="shared" si="247"/>
        <v>1</v>
      </c>
      <c r="F3916" s="1" t="s">
        <v>792</v>
      </c>
      <c r="G3916" t="s">
        <v>395</v>
      </c>
      <c r="H3916" s="7" t="s">
        <v>766</v>
      </c>
      <c r="I3916" t="s">
        <v>380</v>
      </c>
      <c r="J3916" t="s">
        <v>164</v>
      </c>
      <c r="K3916" t="s">
        <v>79</v>
      </c>
      <c r="L3916" t="s">
        <v>396</v>
      </c>
      <c r="M3916">
        <v>3.5</v>
      </c>
      <c r="N3916">
        <v>57.216389999999997</v>
      </c>
      <c r="O3916">
        <v>-134.87583000000001</v>
      </c>
      <c r="P3916">
        <v>21</v>
      </c>
      <c r="Q3916">
        <v>1</v>
      </c>
    </row>
    <row r="3917" spans="1:17" x14ac:dyDescent="0.25">
      <c r="A3917" s="1">
        <v>40771</v>
      </c>
      <c r="B3917" s="2">
        <f t="shared" si="244"/>
        <v>2011</v>
      </c>
      <c r="C3917" s="2">
        <f t="shared" si="245"/>
        <v>8</v>
      </c>
      <c r="D3917" s="2">
        <f t="shared" si="246"/>
        <v>16</v>
      </c>
      <c r="E3917" s="2">
        <f t="shared" si="247"/>
        <v>3</v>
      </c>
      <c r="F3917" s="1" t="s">
        <v>792</v>
      </c>
      <c r="G3917" t="s">
        <v>395</v>
      </c>
      <c r="H3917" s="7" t="s">
        <v>766</v>
      </c>
      <c r="I3917" t="s">
        <v>380</v>
      </c>
      <c r="J3917" t="s">
        <v>164</v>
      </c>
      <c r="K3917" t="s">
        <v>68</v>
      </c>
      <c r="L3917" t="s">
        <v>396</v>
      </c>
      <c r="M3917">
        <v>0.5</v>
      </c>
      <c r="N3917">
        <v>57.216389999999997</v>
      </c>
      <c r="O3917">
        <v>-134.87583000000001</v>
      </c>
      <c r="P3917">
        <v>5</v>
      </c>
      <c r="Q3917">
        <v>1</v>
      </c>
    </row>
    <row r="3918" spans="1:17" x14ac:dyDescent="0.25">
      <c r="A3918" s="1">
        <v>42233</v>
      </c>
      <c r="B3918" s="2">
        <f t="shared" si="244"/>
        <v>2015</v>
      </c>
      <c r="C3918" s="2">
        <f t="shared" si="245"/>
        <v>8</v>
      </c>
      <c r="D3918" s="2">
        <f t="shared" si="246"/>
        <v>17</v>
      </c>
      <c r="E3918" s="2">
        <f t="shared" si="247"/>
        <v>2</v>
      </c>
      <c r="F3918" s="1" t="s">
        <v>792</v>
      </c>
      <c r="G3918" t="s">
        <v>395</v>
      </c>
      <c r="H3918" s="7" t="s">
        <v>766</v>
      </c>
      <c r="I3918" t="s">
        <v>380</v>
      </c>
      <c r="J3918" t="s">
        <v>164</v>
      </c>
      <c r="K3918" t="s">
        <v>79</v>
      </c>
      <c r="L3918" t="s">
        <v>396</v>
      </c>
      <c r="M3918">
        <v>2</v>
      </c>
      <c r="N3918">
        <v>57.216389999999997</v>
      </c>
      <c r="O3918">
        <v>-134.87583000000001</v>
      </c>
      <c r="P3918">
        <v>31</v>
      </c>
      <c r="Q3918">
        <v>2</v>
      </c>
    </row>
    <row r="3919" spans="1:17" x14ac:dyDescent="0.25">
      <c r="A3919" s="1">
        <v>41870</v>
      </c>
      <c r="B3919" s="2">
        <f t="shared" si="244"/>
        <v>2014</v>
      </c>
      <c r="C3919" s="2">
        <f t="shared" si="245"/>
        <v>8</v>
      </c>
      <c r="D3919" s="2">
        <f t="shared" si="246"/>
        <v>19</v>
      </c>
      <c r="E3919" s="2">
        <f t="shared" si="247"/>
        <v>3</v>
      </c>
      <c r="F3919" s="1" t="s">
        <v>792</v>
      </c>
      <c r="G3919" t="s">
        <v>395</v>
      </c>
      <c r="H3919" s="7" t="s">
        <v>766</v>
      </c>
      <c r="I3919" t="s">
        <v>380</v>
      </c>
      <c r="J3919" t="s">
        <v>164</v>
      </c>
      <c r="K3919" t="s">
        <v>79</v>
      </c>
      <c r="L3919" t="s">
        <v>396</v>
      </c>
      <c r="M3919">
        <v>2</v>
      </c>
      <c r="N3919">
        <v>57.216389999999997</v>
      </c>
      <c r="O3919">
        <v>-134.87583000000001</v>
      </c>
      <c r="P3919">
        <v>34</v>
      </c>
      <c r="Q3919">
        <v>2</v>
      </c>
    </row>
    <row r="3920" spans="1:17" x14ac:dyDescent="0.25">
      <c r="A3920" s="1">
        <v>41142</v>
      </c>
      <c r="B3920" s="2">
        <f t="shared" si="244"/>
        <v>2012</v>
      </c>
      <c r="C3920" s="2">
        <f t="shared" si="245"/>
        <v>8</v>
      </c>
      <c r="D3920" s="2">
        <f t="shared" si="246"/>
        <v>21</v>
      </c>
      <c r="E3920" s="2">
        <f t="shared" si="247"/>
        <v>3</v>
      </c>
      <c r="F3920" s="1" t="s">
        <v>792</v>
      </c>
      <c r="G3920" t="s">
        <v>395</v>
      </c>
      <c r="H3920" s="7" t="s">
        <v>766</v>
      </c>
      <c r="I3920" t="s">
        <v>380</v>
      </c>
      <c r="J3920" t="s">
        <v>164</v>
      </c>
      <c r="K3920" t="s">
        <v>68</v>
      </c>
      <c r="L3920" t="s">
        <v>396</v>
      </c>
      <c r="M3920">
        <v>1.5</v>
      </c>
      <c r="N3920">
        <v>57.216389999999997</v>
      </c>
      <c r="O3920">
        <v>-134.87583000000001</v>
      </c>
      <c r="P3920">
        <v>25</v>
      </c>
      <c r="Q3920">
        <v>2</v>
      </c>
    </row>
    <row r="3921" spans="1:17" x14ac:dyDescent="0.25">
      <c r="A3921" s="1">
        <v>41874</v>
      </c>
      <c r="B3921" s="2">
        <f t="shared" si="244"/>
        <v>2014</v>
      </c>
      <c r="C3921" s="2">
        <f t="shared" si="245"/>
        <v>8</v>
      </c>
      <c r="D3921" s="2">
        <f t="shared" si="246"/>
        <v>23</v>
      </c>
      <c r="E3921" s="2">
        <f t="shared" si="247"/>
        <v>7</v>
      </c>
      <c r="F3921" s="1" t="s">
        <v>792</v>
      </c>
      <c r="G3921" t="s">
        <v>395</v>
      </c>
      <c r="H3921" s="7" t="s">
        <v>766</v>
      </c>
      <c r="I3921" t="s">
        <v>380</v>
      </c>
      <c r="J3921" t="s">
        <v>164</v>
      </c>
      <c r="K3921" t="s">
        <v>114</v>
      </c>
      <c r="L3921" t="s">
        <v>396</v>
      </c>
      <c r="M3921">
        <v>3</v>
      </c>
      <c r="N3921">
        <v>57.216389999999997</v>
      </c>
      <c r="O3921">
        <v>-134.87583000000001</v>
      </c>
      <c r="P3921">
        <v>8</v>
      </c>
      <c r="Q3921">
        <v>1</v>
      </c>
    </row>
    <row r="3922" spans="1:17" x14ac:dyDescent="0.25">
      <c r="A3922" s="1">
        <v>42241</v>
      </c>
      <c r="B3922" s="2">
        <f t="shared" si="244"/>
        <v>2015</v>
      </c>
      <c r="C3922" s="2">
        <f t="shared" si="245"/>
        <v>8</v>
      </c>
      <c r="D3922" s="2">
        <f t="shared" si="246"/>
        <v>25</v>
      </c>
      <c r="E3922" s="2">
        <f t="shared" si="247"/>
        <v>3</v>
      </c>
      <c r="F3922" s="1" t="s">
        <v>792</v>
      </c>
      <c r="G3922" t="s">
        <v>395</v>
      </c>
      <c r="H3922" s="7" t="s">
        <v>766</v>
      </c>
      <c r="I3922" t="s">
        <v>380</v>
      </c>
      <c r="J3922" t="s">
        <v>164</v>
      </c>
      <c r="K3922" t="s">
        <v>79</v>
      </c>
      <c r="L3922" t="s">
        <v>396</v>
      </c>
      <c r="M3922">
        <v>1.5</v>
      </c>
      <c r="N3922">
        <v>57.216389999999997</v>
      </c>
      <c r="O3922">
        <v>-134.87583000000001</v>
      </c>
      <c r="P3922">
        <v>34</v>
      </c>
      <c r="Q3922">
        <v>2</v>
      </c>
    </row>
    <row r="3923" spans="1:17" x14ac:dyDescent="0.25">
      <c r="A3923" s="1">
        <v>41877</v>
      </c>
      <c r="B3923" s="2">
        <f t="shared" si="244"/>
        <v>2014</v>
      </c>
      <c r="C3923" s="2">
        <f t="shared" si="245"/>
        <v>8</v>
      </c>
      <c r="D3923" s="2">
        <f t="shared" si="246"/>
        <v>26</v>
      </c>
      <c r="E3923" s="2">
        <f t="shared" si="247"/>
        <v>3</v>
      </c>
      <c r="F3923" s="1" t="s">
        <v>792</v>
      </c>
      <c r="G3923" t="s">
        <v>395</v>
      </c>
      <c r="H3923" s="7" t="s">
        <v>766</v>
      </c>
      <c r="I3923" t="s">
        <v>380</v>
      </c>
      <c r="J3923" t="s">
        <v>164</v>
      </c>
      <c r="K3923" t="s">
        <v>79</v>
      </c>
      <c r="L3923" t="s">
        <v>396</v>
      </c>
      <c r="M3923">
        <v>2</v>
      </c>
      <c r="N3923">
        <v>57.216389999999997</v>
      </c>
      <c r="O3923">
        <v>-134.87583000000001</v>
      </c>
      <c r="P3923">
        <v>36</v>
      </c>
      <c r="Q3923">
        <v>2</v>
      </c>
    </row>
    <row r="3924" spans="1:17" x14ac:dyDescent="0.25">
      <c r="A3924" s="1">
        <v>42246</v>
      </c>
      <c r="B3924" s="2">
        <f t="shared" si="244"/>
        <v>2015</v>
      </c>
      <c r="C3924" s="2">
        <f t="shared" si="245"/>
        <v>8</v>
      </c>
      <c r="D3924" s="2">
        <f t="shared" si="246"/>
        <v>30</v>
      </c>
      <c r="E3924" s="2">
        <f t="shared" si="247"/>
        <v>1</v>
      </c>
      <c r="F3924" s="1" t="s">
        <v>792</v>
      </c>
      <c r="G3924" t="s">
        <v>395</v>
      </c>
      <c r="H3924" s="7" t="s">
        <v>766</v>
      </c>
      <c r="I3924" t="s">
        <v>380</v>
      </c>
      <c r="J3924" t="s">
        <v>164</v>
      </c>
      <c r="K3924" t="s">
        <v>145</v>
      </c>
      <c r="L3924" t="s">
        <v>396</v>
      </c>
      <c r="M3924">
        <v>1</v>
      </c>
      <c r="N3924">
        <v>57.216389999999997</v>
      </c>
      <c r="O3924">
        <v>-134.87583000000001</v>
      </c>
      <c r="P3924">
        <v>8</v>
      </c>
      <c r="Q3924">
        <v>2</v>
      </c>
    </row>
    <row r="3925" spans="1:17" x14ac:dyDescent="0.25">
      <c r="A3925" s="1">
        <v>40785</v>
      </c>
      <c r="B3925" s="2">
        <f t="shared" si="244"/>
        <v>2011</v>
      </c>
      <c r="C3925" s="2">
        <f t="shared" si="245"/>
        <v>8</v>
      </c>
      <c r="D3925" s="2">
        <f t="shared" si="246"/>
        <v>30</v>
      </c>
      <c r="E3925" s="2">
        <f t="shared" si="247"/>
        <v>3</v>
      </c>
      <c r="F3925" s="1" t="s">
        <v>792</v>
      </c>
      <c r="G3925" t="s">
        <v>395</v>
      </c>
      <c r="H3925" s="7" t="s">
        <v>766</v>
      </c>
      <c r="I3925" t="s">
        <v>380</v>
      </c>
      <c r="J3925" t="s">
        <v>164</v>
      </c>
      <c r="K3925" t="s">
        <v>68</v>
      </c>
      <c r="L3925" t="s">
        <v>396</v>
      </c>
      <c r="M3925">
        <v>0.5</v>
      </c>
      <c r="N3925">
        <v>57.216389999999997</v>
      </c>
      <c r="O3925">
        <v>-134.87583000000001</v>
      </c>
      <c r="P3925">
        <v>15</v>
      </c>
      <c r="Q3925">
        <v>1</v>
      </c>
    </row>
    <row r="3926" spans="1:17" x14ac:dyDescent="0.25">
      <c r="A3926" s="1">
        <v>42248</v>
      </c>
      <c r="B3926" s="2">
        <f t="shared" si="244"/>
        <v>2015</v>
      </c>
      <c r="C3926" s="2">
        <f t="shared" si="245"/>
        <v>9</v>
      </c>
      <c r="D3926" s="2">
        <f t="shared" si="246"/>
        <v>1</v>
      </c>
      <c r="E3926" s="2">
        <f t="shared" si="247"/>
        <v>3</v>
      </c>
      <c r="F3926" s="1" t="s">
        <v>792</v>
      </c>
      <c r="G3926" t="s">
        <v>395</v>
      </c>
      <c r="H3926" s="7" t="s">
        <v>766</v>
      </c>
      <c r="I3926" t="s">
        <v>380</v>
      </c>
      <c r="J3926" t="s">
        <v>164</v>
      </c>
      <c r="K3926" t="s">
        <v>79</v>
      </c>
      <c r="L3926" t="s">
        <v>396</v>
      </c>
      <c r="M3926">
        <v>1.5</v>
      </c>
      <c r="N3926">
        <v>57.216389999999997</v>
      </c>
      <c r="O3926">
        <v>-134.87583000000001</v>
      </c>
      <c r="P3926">
        <v>29</v>
      </c>
      <c r="Q3926">
        <v>2</v>
      </c>
    </row>
    <row r="3927" spans="1:17" x14ac:dyDescent="0.25">
      <c r="A3927" s="1">
        <v>41884</v>
      </c>
      <c r="B3927" s="2">
        <f t="shared" si="244"/>
        <v>2014</v>
      </c>
      <c r="C3927" s="2">
        <f t="shared" si="245"/>
        <v>9</v>
      </c>
      <c r="D3927" s="2">
        <f t="shared" si="246"/>
        <v>2</v>
      </c>
      <c r="E3927" s="2">
        <f t="shared" si="247"/>
        <v>3</v>
      </c>
      <c r="F3927" s="1" t="s">
        <v>792</v>
      </c>
      <c r="G3927" t="s">
        <v>395</v>
      </c>
      <c r="H3927" s="7" t="s">
        <v>766</v>
      </c>
      <c r="I3927" t="s">
        <v>380</v>
      </c>
      <c r="J3927" t="s">
        <v>164</v>
      </c>
      <c r="K3927" t="s">
        <v>79</v>
      </c>
      <c r="L3927" t="s">
        <v>396</v>
      </c>
      <c r="M3927">
        <v>2</v>
      </c>
      <c r="N3927">
        <v>57.216389999999997</v>
      </c>
      <c r="O3927">
        <v>-134.87583000000001</v>
      </c>
      <c r="P3927">
        <v>35</v>
      </c>
      <c r="Q3927">
        <v>2</v>
      </c>
    </row>
    <row r="3928" spans="1:17" x14ac:dyDescent="0.25">
      <c r="A3928" s="1">
        <v>41080</v>
      </c>
      <c r="B3928" s="2">
        <f t="shared" si="244"/>
        <v>2012</v>
      </c>
      <c r="C3928" s="2">
        <f t="shared" si="245"/>
        <v>6</v>
      </c>
      <c r="D3928" s="2">
        <f t="shared" si="246"/>
        <v>20</v>
      </c>
      <c r="E3928" s="2">
        <f t="shared" si="247"/>
        <v>4</v>
      </c>
      <c r="F3928" s="1" t="s">
        <v>792</v>
      </c>
      <c r="G3928" t="s">
        <v>395</v>
      </c>
      <c r="H3928" s="7" t="s">
        <v>766</v>
      </c>
      <c r="I3928" t="s">
        <v>380</v>
      </c>
      <c r="J3928" t="s">
        <v>164</v>
      </c>
      <c r="K3928" t="s">
        <v>68</v>
      </c>
      <c r="L3928" t="s">
        <v>396</v>
      </c>
      <c r="M3928">
        <v>2.5</v>
      </c>
      <c r="N3928">
        <v>57.216389999999997</v>
      </c>
      <c r="O3928">
        <v>-134.87583000000001</v>
      </c>
      <c r="P3928">
        <v>2</v>
      </c>
      <c r="Q3928">
        <v>1</v>
      </c>
    </row>
    <row r="3929" spans="1:17" x14ac:dyDescent="0.25">
      <c r="A3929" s="1">
        <v>41446</v>
      </c>
      <c r="B3929" s="2">
        <f t="shared" si="244"/>
        <v>2013</v>
      </c>
      <c r="C3929" s="2">
        <f t="shared" si="245"/>
        <v>6</v>
      </c>
      <c r="D3929" s="2">
        <f t="shared" si="246"/>
        <v>21</v>
      </c>
      <c r="E3929" s="2">
        <f t="shared" si="247"/>
        <v>6</v>
      </c>
      <c r="F3929" s="1" t="s">
        <v>792</v>
      </c>
      <c r="G3929" t="s">
        <v>395</v>
      </c>
      <c r="H3929" s="7" t="s">
        <v>766</v>
      </c>
      <c r="I3929" t="s">
        <v>380</v>
      </c>
      <c r="J3929" t="s">
        <v>164</v>
      </c>
      <c r="K3929" t="s">
        <v>77</v>
      </c>
      <c r="L3929" t="s">
        <v>396</v>
      </c>
      <c r="M3929">
        <v>1</v>
      </c>
      <c r="N3929">
        <v>57.216389999999997</v>
      </c>
      <c r="O3929">
        <v>-134.87583000000001</v>
      </c>
      <c r="P3929">
        <v>8</v>
      </c>
      <c r="Q3929">
        <v>1</v>
      </c>
    </row>
    <row r="3930" spans="1:17" x14ac:dyDescent="0.25">
      <c r="A3930" s="1">
        <v>41811</v>
      </c>
      <c r="B3930" s="2">
        <f t="shared" si="244"/>
        <v>2014</v>
      </c>
      <c r="C3930" s="2">
        <f t="shared" si="245"/>
        <v>6</v>
      </c>
      <c r="D3930" s="2">
        <f t="shared" si="246"/>
        <v>21</v>
      </c>
      <c r="E3930" s="2">
        <f t="shared" si="247"/>
        <v>7</v>
      </c>
      <c r="F3930" s="1" t="s">
        <v>792</v>
      </c>
      <c r="G3930" t="s">
        <v>395</v>
      </c>
      <c r="H3930" s="7" t="s">
        <v>766</v>
      </c>
      <c r="I3930" t="s">
        <v>380</v>
      </c>
      <c r="J3930" t="s">
        <v>164</v>
      </c>
      <c r="K3930" t="s">
        <v>77</v>
      </c>
      <c r="L3930" t="s">
        <v>396</v>
      </c>
      <c r="M3930">
        <v>1.5</v>
      </c>
      <c r="N3930">
        <v>57.216389999999997</v>
      </c>
      <c r="O3930">
        <v>-134.87583000000001</v>
      </c>
      <c r="P3930">
        <v>8</v>
      </c>
      <c r="Q3930">
        <v>1</v>
      </c>
    </row>
    <row r="3931" spans="1:17" x14ac:dyDescent="0.25">
      <c r="A3931" s="1">
        <v>41455</v>
      </c>
      <c r="B3931" s="2">
        <f t="shared" si="244"/>
        <v>2013</v>
      </c>
      <c r="C3931" s="2">
        <f t="shared" si="245"/>
        <v>6</v>
      </c>
      <c r="D3931" s="2">
        <f t="shared" si="246"/>
        <v>30</v>
      </c>
      <c r="E3931" s="2">
        <f t="shared" si="247"/>
        <v>1</v>
      </c>
      <c r="F3931" s="1" t="s">
        <v>792</v>
      </c>
      <c r="G3931" t="s">
        <v>395</v>
      </c>
      <c r="H3931" s="7" t="s">
        <v>766</v>
      </c>
      <c r="I3931" t="s">
        <v>380</v>
      </c>
      <c r="J3931" t="s">
        <v>164</v>
      </c>
      <c r="K3931" t="s">
        <v>362</v>
      </c>
      <c r="L3931" t="s">
        <v>396</v>
      </c>
      <c r="M3931">
        <v>1.5</v>
      </c>
      <c r="N3931">
        <v>57.216389999999997</v>
      </c>
      <c r="O3931">
        <v>-134.87583000000001</v>
      </c>
      <c r="P3931">
        <v>5</v>
      </c>
      <c r="Q3931">
        <v>1</v>
      </c>
    </row>
    <row r="3932" spans="1:17" x14ac:dyDescent="0.25">
      <c r="A3932" s="1">
        <v>41094</v>
      </c>
      <c r="B3932" s="2">
        <f t="shared" si="244"/>
        <v>2012</v>
      </c>
      <c r="C3932" s="2">
        <f t="shared" si="245"/>
        <v>7</v>
      </c>
      <c r="D3932" s="2">
        <f t="shared" si="246"/>
        <v>4</v>
      </c>
      <c r="E3932" s="2">
        <f t="shared" si="247"/>
        <v>4</v>
      </c>
      <c r="F3932" s="1" t="s">
        <v>792</v>
      </c>
      <c r="G3932" t="s">
        <v>395</v>
      </c>
      <c r="H3932" s="7" t="s">
        <v>766</v>
      </c>
      <c r="I3932" t="s">
        <v>380</v>
      </c>
      <c r="J3932" t="s">
        <v>164</v>
      </c>
      <c r="K3932" t="s">
        <v>68</v>
      </c>
      <c r="L3932" t="s">
        <v>396</v>
      </c>
      <c r="M3932">
        <v>2.5</v>
      </c>
      <c r="N3932">
        <v>57.216389999999997</v>
      </c>
      <c r="O3932">
        <v>-134.87583000000001</v>
      </c>
      <c r="P3932">
        <v>6</v>
      </c>
      <c r="Q3932">
        <v>1</v>
      </c>
    </row>
    <row r="3933" spans="1:17" x14ac:dyDescent="0.25">
      <c r="A3933" s="1">
        <v>41826</v>
      </c>
      <c r="B3933" s="2">
        <f t="shared" si="244"/>
        <v>2014</v>
      </c>
      <c r="C3933" s="2">
        <f t="shared" si="245"/>
        <v>7</v>
      </c>
      <c r="D3933" s="2">
        <f t="shared" si="246"/>
        <v>6</v>
      </c>
      <c r="E3933" s="2">
        <f t="shared" si="247"/>
        <v>1</v>
      </c>
      <c r="F3933" s="1" t="s">
        <v>792</v>
      </c>
      <c r="G3933" t="s">
        <v>395</v>
      </c>
      <c r="H3933" s="7" t="s">
        <v>766</v>
      </c>
      <c r="I3933" t="s">
        <v>380</v>
      </c>
      <c r="J3933" t="s">
        <v>164</v>
      </c>
      <c r="K3933" t="s">
        <v>133</v>
      </c>
      <c r="L3933" t="s">
        <v>396</v>
      </c>
      <c r="M3933">
        <v>4</v>
      </c>
      <c r="N3933">
        <v>57.216389999999997</v>
      </c>
      <c r="O3933">
        <v>-134.87583000000001</v>
      </c>
      <c r="P3933">
        <v>60</v>
      </c>
      <c r="Q3933">
        <v>1</v>
      </c>
    </row>
    <row r="3934" spans="1:17" x14ac:dyDescent="0.25">
      <c r="A3934" s="1">
        <v>41461</v>
      </c>
      <c r="B3934" s="2">
        <f t="shared" si="244"/>
        <v>2013</v>
      </c>
      <c r="C3934" s="2">
        <f t="shared" si="245"/>
        <v>7</v>
      </c>
      <c r="D3934" s="2">
        <f t="shared" si="246"/>
        <v>6</v>
      </c>
      <c r="E3934" s="2">
        <f t="shared" si="247"/>
        <v>7</v>
      </c>
      <c r="F3934" s="1" t="s">
        <v>792</v>
      </c>
      <c r="G3934" t="s">
        <v>395</v>
      </c>
      <c r="H3934" s="7" t="s">
        <v>766</v>
      </c>
      <c r="I3934" t="s">
        <v>380</v>
      </c>
      <c r="J3934" t="s">
        <v>164</v>
      </c>
      <c r="K3934" t="s">
        <v>77</v>
      </c>
      <c r="L3934" t="s">
        <v>396</v>
      </c>
      <c r="M3934">
        <v>1.5</v>
      </c>
      <c r="N3934">
        <v>57.216389999999997</v>
      </c>
      <c r="O3934">
        <v>-134.87583000000001</v>
      </c>
      <c r="P3934">
        <v>9</v>
      </c>
      <c r="Q3934">
        <v>1</v>
      </c>
    </row>
    <row r="3935" spans="1:17" x14ac:dyDescent="0.25">
      <c r="A3935" s="1">
        <v>41462</v>
      </c>
      <c r="B3935" s="2">
        <f t="shared" si="244"/>
        <v>2013</v>
      </c>
      <c r="C3935" s="2">
        <f t="shared" si="245"/>
        <v>7</v>
      </c>
      <c r="D3935" s="2">
        <f t="shared" si="246"/>
        <v>7</v>
      </c>
      <c r="E3935" s="2">
        <f t="shared" si="247"/>
        <v>1</v>
      </c>
      <c r="F3935" s="1" t="s">
        <v>792</v>
      </c>
      <c r="G3935" t="s">
        <v>395</v>
      </c>
      <c r="H3935" s="7" t="s">
        <v>766</v>
      </c>
      <c r="I3935" t="s">
        <v>380</v>
      </c>
      <c r="J3935" t="s">
        <v>164</v>
      </c>
      <c r="K3935" t="s">
        <v>362</v>
      </c>
      <c r="L3935" t="s">
        <v>396</v>
      </c>
      <c r="M3935">
        <v>1.5</v>
      </c>
      <c r="N3935">
        <v>57.216389999999997</v>
      </c>
      <c r="O3935">
        <v>-134.87583000000001</v>
      </c>
      <c r="P3935">
        <v>8</v>
      </c>
      <c r="Q3935">
        <v>1</v>
      </c>
    </row>
    <row r="3936" spans="1:17" x14ac:dyDescent="0.25">
      <c r="A3936" s="1">
        <v>41827</v>
      </c>
      <c r="B3936" s="2">
        <f t="shared" si="244"/>
        <v>2014</v>
      </c>
      <c r="C3936" s="2">
        <f t="shared" si="245"/>
        <v>7</v>
      </c>
      <c r="D3936" s="2">
        <f t="shared" si="246"/>
        <v>7</v>
      </c>
      <c r="E3936" s="2">
        <f t="shared" si="247"/>
        <v>2</v>
      </c>
      <c r="F3936" s="1" t="s">
        <v>792</v>
      </c>
      <c r="G3936" t="s">
        <v>395</v>
      </c>
      <c r="H3936" s="7" t="s">
        <v>766</v>
      </c>
      <c r="I3936" t="s">
        <v>380</v>
      </c>
      <c r="J3936" t="s">
        <v>164</v>
      </c>
      <c r="K3936" t="s">
        <v>77</v>
      </c>
      <c r="L3936" t="s">
        <v>396</v>
      </c>
      <c r="M3936">
        <v>2</v>
      </c>
      <c r="N3936">
        <v>57.216389999999997</v>
      </c>
      <c r="O3936">
        <v>-134.87583000000001</v>
      </c>
      <c r="P3936">
        <v>11</v>
      </c>
      <c r="Q3936">
        <v>1</v>
      </c>
    </row>
    <row r="3937" spans="1:17" x14ac:dyDescent="0.25">
      <c r="A3937" s="1">
        <v>41833</v>
      </c>
      <c r="B3937" s="2">
        <f t="shared" si="244"/>
        <v>2014</v>
      </c>
      <c r="C3937" s="2">
        <f t="shared" si="245"/>
        <v>7</v>
      </c>
      <c r="D3937" s="2">
        <f t="shared" si="246"/>
        <v>13</v>
      </c>
      <c r="E3937" s="2">
        <f t="shared" si="247"/>
        <v>1</v>
      </c>
      <c r="F3937" s="1" t="s">
        <v>792</v>
      </c>
      <c r="G3937" t="s">
        <v>395</v>
      </c>
      <c r="H3937" s="7" t="s">
        <v>766</v>
      </c>
      <c r="I3937" t="s">
        <v>380</v>
      </c>
      <c r="J3937" t="s">
        <v>164</v>
      </c>
      <c r="K3937" t="s">
        <v>133</v>
      </c>
      <c r="L3937" t="s">
        <v>396</v>
      </c>
      <c r="M3937">
        <v>3.5</v>
      </c>
      <c r="N3937">
        <v>57.216389999999997</v>
      </c>
      <c r="O3937">
        <v>-134.87583000000001</v>
      </c>
      <c r="P3937">
        <v>53</v>
      </c>
      <c r="Q3937">
        <v>1</v>
      </c>
    </row>
    <row r="3938" spans="1:17" x14ac:dyDescent="0.25">
      <c r="A3938" s="1">
        <v>41470</v>
      </c>
      <c r="B3938" s="2">
        <f t="shared" si="244"/>
        <v>2013</v>
      </c>
      <c r="C3938" s="2">
        <f t="shared" si="245"/>
        <v>7</v>
      </c>
      <c r="D3938" s="2">
        <f t="shared" si="246"/>
        <v>15</v>
      </c>
      <c r="E3938" s="2">
        <f t="shared" si="247"/>
        <v>2</v>
      </c>
      <c r="F3938" s="1" t="s">
        <v>792</v>
      </c>
      <c r="G3938" t="s">
        <v>395</v>
      </c>
      <c r="H3938" s="7" t="s">
        <v>766</v>
      </c>
      <c r="I3938" t="s">
        <v>380</v>
      </c>
      <c r="J3938" t="s">
        <v>164</v>
      </c>
      <c r="K3938" t="s">
        <v>362</v>
      </c>
      <c r="L3938" t="s">
        <v>396</v>
      </c>
      <c r="M3938">
        <v>2</v>
      </c>
      <c r="N3938">
        <v>57.216389999999997</v>
      </c>
      <c r="O3938">
        <v>-134.87583000000001</v>
      </c>
      <c r="P3938">
        <v>6</v>
      </c>
      <c r="Q3938">
        <v>1</v>
      </c>
    </row>
    <row r="3939" spans="1:17" x14ac:dyDescent="0.25">
      <c r="A3939" s="1">
        <v>41840</v>
      </c>
      <c r="B3939" s="2">
        <f t="shared" si="244"/>
        <v>2014</v>
      </c>
      <c r="C3939" s="2">
        <f t="shared" si="245"/>
        <v>7</v>
      </c>
      <c r="D3939" s="2">
        <f t="shared" si="246"/>
        <v>20</v>
      </c>
      <c r="E3939" s="2">
        <f t="shared" si="247"/>
        <v>1</v>
      </c>
      <c r="F3939" s="1" t="s">
        <v>792</v>
      </c>
      <c r="G3939" t="s">
        <v>395</v>
      </c>
      <c r="H3939" s="7" t="s">
        <v>766</v>
      </c>
      <c r="I3939" t="s">
        <v>380</v>
      </c>
      <c r="J3939" t="s">
        <v>164</v>
      </c>
      <c r="K3939" t="s">
        <v>133</v>
      </c>
      <c r="L3939" t="s">
        <v>396</v>
      </c>
      <c r="M3939">
        <v>3.5</v>
      </c>
      <c r="N3939">
        <v>57.216389999999997</v>
      </c>
      <c r="O3939">
        <v>-134.87583000000001</v>
      </c>
      <c r="P3939">
        <v>50</v>
      </c>
      <c r="Q3939">
        <v>1</v>
      </c>
    </row>
    <row r="3940" spans="1:17" x14ac:dyDescent="0.25">
      <c r="A3940" s="1">
        <v>41477</v>
      </c>
      <c r="B3940" s="2">
        <f t="shared" si="244"/>
        <v>2013</v>
      </c>
      <c r="C3940" s="2">
        <f t="shared" si="245"/>
        <v>7</v>
      </c>
      <c r="D3940" s="2">
        <f t="shared" si="246"/>
        <v>22</v>
      </c>
      <c r="E3940" s="2">
        <f t="shared" si="247"/>
        <v>2</v>
      </c>
      <c r="F3940" s="1" t="s">
        <v>792</v>
      </c>
      <c r="G3940" t="s">
        <v>395</v>
      </c>
      <c r="H3940" s="7" t="s">
        <v>766</v>
      </c>
      <c r="I3940" t="s">
        <v>380</v>
      </c>
      <c r="J3940" t="s">
        <v>164</v>
      </c>
      <c r="K3940" t="s">
        <v>362</v>
      </c>
      <c r="L3940" t="s">
        <v>396</v>
      </c>
      <c r="M3940">
        <v>1.5</v>
      </c>
      <c r="N3940">
        <v>57.216389999999997</v>
      </c>
      <c r="O3940">
        <v>-134.87583000000001</v>
      </c>
      <c r="P3940">
        <v>6</v>
      </c>
      <c r="Q3940">
        <v>1</v>
      </c>
    </row>
    <row r="3941" spans="1:17" x14ac:dyDescent="0.25">
      <c r="A3941" s="1">
        <v>41479</v>
      </c>
      <c r="B3941" s="2">
        <f t="shared" si="244"/>
        <v>2013</v>
      </c>
      <c r="C3941" s="2">
        <f t="shared" si="245"/>
        <v>7</v>
      </c>
      <c r="D3941" s="2">
        <f t="shared" si="246"/>
        <v>24</v>
      </c>
      <c r="E3941" s="2">
        <f t="shared" si="247"/>
        <v>4</v>
      </c>
      <c r="F3941" s="1" t="s">
        <v>792</v>
      </c>
      <c r="G3941" t="s">
        <v>395</v>
      </c>
      <c r="H3941" s="7" t="s">
        <v>766</v>
      </c>
      <c r="I3941" t="s">
        <v>380</v>
      </c>
      <c r="J3941" t="s">
        <v>164</v>
      </c>
      <c r="K3941" t="s">
        <v>77</v>
      </c>
      <c r="L3941" t="s">
        <v>396</v>
      </c>
      <c r="M3941">
        <v>2</v>
      </c>
      <c r="N3941">
        <v>57.216389999999997</v>
      </c>
      <c r="O3941">
        <v>-134.87583000000001</v>
      </c>
      <c r="P3941">
        <v>10</v>
      </c>
      <c r="Q3941">
        <v>1</v>
      </c>
    </row>
    <row r="3942" spans="1:17" x14ac:dyDescent="0.25">
      <c r="A3942" s="1">
        <v>42213</v>
      </c>
      <c r="B3942" s="2">
        <f t="shared" si="244"/>
        <v>2015</v>
      </c>
      <c r="C3942" s="2">
        <f t="shared" si="245"/>
        <v>7</v>
      </c>
      <c r="D3942" s="2">
        <f t="shared" si="246"/>
        <v>28</v>
      </c>
      <c r="E3942" s="2">
        <f t="shared" si="247"/>
        <v>3</v>
      </c>
      <c r="F3942" s="1" t="s">
        <v>792</v>
      </c>
      <c r="G3942" t="s">
        <v>395</v>
      </c>
      <c r="H3942" s="7" t="s">
        <v>766</v>
      </c>
      <c r="I3942" t="s">
        <v>380</v>
      </c>
      <c r="J3942" t="s">
        <v>164</v>
      </c>
      <c r="K3942" t="s">
        <v>79</v>
      </c>
      <c r="L3942" t="s">
        <v>396</v>
      </c>
      <c r="M3942">
        <v>2</v>
      </c>
      <c r="N3942">
        <v>57.216389999999997</v>
      </c>
      <c r="O3942">
        <v>-134.87583000000001</v>
      </c>
      <c r="P3942">
        <v>15</v>
      </c>
      <c r="Q3942">
        <v>1</v>
      </c>
    </row>
    <row r="3943" spans="1:17" x14ac:dyDescent="0.25">
      <c r="A3943" s="1">
        <v>41851</v>
      </c>
      <c r="B3943" s="2">
        <f t="shared" si="244"/>
        <v>2014</v>
      </c>
      <c r="C3943" s="2">
        <f t="shared" si="245"/>
        <v>7</v>
      </c>
      <c r="D3943" s="2">
        <f t="shared" si="246"/>
        <v>31</v>
      </c>
      <c r="E3943" s="2">
        <f t="shared" si="247"/>
        <v>5</v>
      </c>
      <c r="F3943" s="1" t="s">
        <v>792</v>
      </c>
      <c r="G3943" t="s">
        <v>395</v>
      </c>
      <c r="H3943" s="7" t="s">
        <v>766</v>
      </c>
      <c r="I3943" t="s">
        <v>380</v>
      </c>
      <c r="J3943" t="s">
        <v>164</v>
      </c>
      <c r="K3943" t="s">
        <v>133</v>
      </c>
      <c r="L3943" t="s">
        <v>396</v>
      </c>
      <c r="M3943">
        <v>3.75</v>
      </c>
      <c r="N3943">
        <v>57.216389999999997</v>
      </c>
      <c r="O3943">
        <v>-134.87583000000001</v>
      </c>
      <c r="P3943">
        <v>55</v>
      </c>
      <c r="Q3943">
        <v>1</v>
      </c>
    </row>
    <row r="3944" spans="1:17" x14ac:dyDescent="0.25">
      <c r="A3944" s="1">
        <v>41486</v>
      </c>
      <c r="B3944" s="2">
        <f t="shared" si="244"/>
        <v>2013</v>
      </c>
      <c r="C3944" s="2">
        <f t="shared" si="245"/>
        <v>7</v>
      </c>
      <c r="D3944" s="2">
        <f t="shared" si="246"/>
        <v>31</v>
      </c>
      <c r="E3944" s="2">
        <f t="shared" si="247"/>
        <v>4</v>
      </c>
      <c r="F3944" s="1" t="s">
        <v>792</v>
      </c>
      <c r="G3944" t="s">
        <v>395</v>
      </c>
      <c r="H3944" s="7" t="s">
        <v>766</v>
      </c>
      <c r="I3944" t="s">
        <v>380</v>
      </c>
      <c r="J3944" t="s">
        <v>164</v>
      </c>
      <c r="K3944" t="s">
        <v>362</v>
      </c>
      <c r="L3944" t="s">
        <v>396</v>
      </c>
      <c r="M3944">
        <v>1.5</v>
      </c>
      <c r="N3944">
        <v>57.216389999999997</v>
      </c>
      <c r="O3944">
        <v>-134.87583000000001</v>
      </c>
      <c r="P3944">
        <v>5</v>
      </c>
      <c r="Q3944">
        <v>1</v>
      </c>
    </row>
    <row r="3945" spans="1:17" x14ac:dyDescent="0.25">
      <c r="A3945" s="1">
        <v>41852</v>
      </c>
      <c r="B3945" s="2">
        <f t="shared" si="244"/>
        <v>2014</v>
      </c>
      <c r="C3945" s="2">
        <f t="shared" si="245"/>
        <v>8</v>
      </c>
      <c r="D3945" s="2">
        <f t="shared" si="246"/>
        <v>1</v>
      </c>
      <c r="E3945" s="2">
        <f t="shared" si="247"/>
        <v>6</v>
      </c>
      <c r="F3945" s="1" t="s">
        <v>792</v>
      </c>
      <c r="G3945" t="s">
        <v>395</v>
      </c>
      <c r="H3945" s="7" t="s">
        <v>766</v>
      </c>
      <c r="I3945" t="s">
        <v>380</v>
      </c>
      <c r="J3945" t="s">
        <v>164</v>
      </c>
      <c r="K3945" t="s">
        <v>362</v>
      </c>
      <c r="L3945" t="s">
        <v>396</v>
      </c>
      <c r="M3945">
        <v>4</v>
      </c>
      <c r="N3945">
        <v>57.216389999999997</v>
      </c>
      <c r="O3945">
        <v>-134.87583000000001</v>
      </c>
      <c r="P3945">
        <v>4</v>
      </c>
      <c r="Q3945">
        <v>1</v>
      </c>
    </row>
    <row r="3946" spans="1:17" x14ac:dyDescent="0.25">
      <c r="A3946" s="1">
        <v>41854</v>
      </c>
      <c r="B3946" s="2">
        <f t="shared" si="244"/>
        <v>2014</v>
      </c>
      <c r="C3946" s="2">
        <f t="shared" si="245"/>
        <v>8</v>
      </c>
      <c r="D3946" s="2">
        <f t="shared" si="246"/>
        <v>3</v>
      </c>
      <c r="E3946" s="2">
        <f t="shared" si="247"/>
        <v>1</v>
      </c>
      <c r="F3946" s="1" t="s">
        <v>792</v>
      </c>
      <c r="G3946" t="s">
        <v>395</v>
      </c>
      <c r="H3946" s="7" t="s">
        <v>766</v>
      </c>
      <c r="I3946" t="s">
        <v>380</v>
      </c>
      <c r="J3946" t="s">
        <v>164</v>
      </c>
      <c r="K3946" t="s">
        <v>133</v>
      </c>
      <c r="L3946" t="s">
        <v>396</v>
      </c>
      <c r="M3946">
        <v>3</v>
      </c>
      <c r="N3946">
        <v>57.216389999999997</v>
      </c>
      <c r="O3946">
        <v>-134.87583000000001</v>
      </c>
      <c r="P3946">
        <v>57</v>
      </c>
      <c r="Q3946">
        <v>1</v>
      </c>
    </row>
    <row r="3947" spans="1:17" x14ac:dyDescent="0.25">
      <c r="A3947" s="1">
        <v>41859</v>
      </c>
      <c r="B3947" s="2">
        <f t="shared" si="244"/>
        <v>2014</v>
      </c>
      <c r="C3947" s="2">
        <f t="shared" si="245"/>
        <v>8</v>
      </c>
      <c r="D3947" s="2">
        <f t="shared" si="246"/>
        <v>8</v>
      </c>
      <c r="E3947" s="2">
        <f t="shared" si="247"/>
        <v>6</v>
      </c>
      <c r="F3947" s="1" t="s">
        <v>792</v>
      </c>
      <c r="G3947" t="s">
        <v>395</v>
      </c>
      <c r="H3947" s="7" t="s">
        <v>766</v>
      </c>
      <c r="I3947" t="s">
        <v>380</v>
      </c>
      <c r="J3947" t="s">
        <v>164</v>
      </c>
      <c r="K3947" t="s">
        <v>362</v>
      </c>
      <c r="L3947" t="s">
        <v>396</v>
      </c>
      <c r="M3947">
        <v>1</v>
      </c>
      <c r="N3947">
        <v>57.216389999999997</v>
      </c>
      <c r="O3947">
        <v>-134.87583000000001</v>
      </c>
      <c r="P3947">
        <v>6</v>
      </c>
      <c r="Q3947">
        <v>1</v>
      </c>
    </row>
    <row r="3948" spans="1:17" x14ac:dyDescent="0.25">
      <c r="A3948" s="1">
        <v>41861</v>
      </c>
      <c r="B3948" s="2">
        <f t="shared" si="244"/>
        <v>2014</v>
      </c>
      <c r="C3948" s="2">
        <f t="shared" si="245"/>
        <v>8</v>
      </c>
      <c r="D3948" s="2">
        <f t="shared" si="246"/>
        <v>10</v>
      </c>
      <c r="E3948" s="2">
        <f t="shared" si="247"/>
        <v>1</v>
      </c>
      <c r="F3948" s="1" t="s">
        <v>792</v>
      </c>
      <c r="G3948" t="s">
        <v>395</v>
      </c>
      <c r="H3948" s="7" t="s">
        <v>766</v>
      </c>
      <c r="I3948" t="s">
        <v>380</v>
      </c>
      <c r="J3948" t="s">
        <v>164</v>
      </c>
      <c r="K3948" t="s">
        <v>133</v>
      </c>
      <c r="L3948" t="s">
        <v>396</v>
      </c>
      <c r="M3948">
        <v>4</v>
      </c>
      <c r="N3948">
        <v>57.216389999999997</v>
      </c>
      <c r="O3948">
        <v>-134.87583000000001</v>
      </c>
      <c r="P3948">
        <v>63</v>
      </c>
      <c r="Q3948">
        <v>1</v>
      </c>
    </row>
    <row r="3949" spans="1:17" x14ac:dyDescent="0.25">
      <c r="A3949" s="1">
        <v>41503</v>
      </c>
      <c r="B3949" s="2">
        <f t="shared" si="244"/>
        <v>2013</v>
      </c>
      <c r="C3949" s="2">
        <f t="shared" si="245"/>
        <v>8</v>
      </c>
      <c r="D3949" s="2">
        <f t="shared" si="246"/>
        <v>17</v>
      </c>
      <c r="E3949" s="2">
        <f t="shared" si="247"/>
        <v>7</v>
      </c>
      <c r="F3949" s="1" t="s">
        <v>792</v>
      </c>
      <c r="G3949" t="s">
        <v>395</v>
      </c>
      <c r="H3949" s="7" t="s">
        <v>766</v>
      </c>
      <c r="I3949" t="s">
        <v>380</v>
      </c>
      <c r="J3949" t="s">
        <v>164</v>
      </c>
      <c r="K3949" t="s">
        <v>362</v>
      </c>
      <c r="L3949" t="s">
        <v>396</v>
      </c>
      <c r="M3949">
        <v>1.5</v>
      </c>
      <c r="N3949">
        <v>57.216389999999997</v>
      </c>
      <c r="O3949">
        <v>-134.87583000000001</v>
      </c>
      <c r="P3949">
        <v>5</v>
      </c>
      <c r="Q3949">
        <v>1</v>
      </c>
    </row>
    <row r="3950" spans="1:17" x14ac:dyDescent="0.25">
      <c r="A3950" s="1">
        <v>41868</v>
      </c>
      <c r="B3950" s="2">
        <f t="shared" si="244"/>
        <v>2014</v>
      </c>
      <c r="C3950" s="2">
        <f t="shared" si="245"/>
        <v>8</v>
      </c>
      <c r="D3950" s="2">
        <f t="shared" si="246"/>
        <v>17</v>
      </c>
      <c r="E3950" s="2">
        <f t="shared" si="247"/>
        <v>1</v>
      </c>
      <c r="F3950" s="1" t="s">
        <v>792</v>
      </c>
      <c r="G3950" t="s">
        <v>395</v>
      </c>
      <c r="H3950" s="7" t="s">
        <v>766</v>
      </c>
      <c r="I3950" t="s">
        <v>380</v>
      </c>
      <c r="J3950" t="s">
        <v>164</v>
      </c>
      <c r="K3950" t="s">
        <v>362</v>
      </c>
      <c r="L3950" t="s">
        <v>396</v>
      </c>
      <c r="M3950">
        <v>3</v>
      </c>
      <c r="N3950">
        <v>57.216389999999997</v>
      </c>
      <c r="O3950">
        <v>-134.87583000000001</v>
      </c>
      <c r="P3950">
        <v>5</v>
      </c>
      <c r="Q3950">
        <v>1</v>
      </c>
    </row>
    <row r="3951" spans="1:17" x14ac:dyDescent="0.25">
      <c r="A3951" s="1">
        <v>41508</v>
      </c>
      <c r="B3951" s="2">
        <f t="shared" si="244"/>
        <v>2013</v>
      </c>
      <c r="C3951" s="2">
        <f t="shared" si="245"/>
        <v>8</v>
      </c>
      <c r="D3951" s="2">
        <f t="shared" si="246"/>
        <v>22</v>
      </c>
      <c r="E3951" s="2">
        <f t="shared" si="247"/>
        <v>5</v>
      </c>
      <c r="F3951" s="1" t="s">
        <v>792</v>
      </c>
      <c r="G3951" t="s">
        <v>395</v>
      </c>
      <c r="H3951" s="7" t="s">
        <v>766</v>
      </c>
      <c r="I3951" t="s">
        <v>380</v>
      </c>
      <c r="J3951" t="s">
        <v>164</v>
      </c>
      <c r="K3951" t="s">
        <v>77</v>
      </c>
      <c r="L3951" t="s">
        <v>396</v>
      </c>
      <c r="M3951">
        <v>1.5</v>
      </c>
      <c r="N3951">
        <v>57.216389999999997</v>
      </c>
      <c r="O3951">
        <v>-134.87583000000001</v>
      </c>
      <c r="P3951">
        <v>8</v>
      </c>
      <c r="Q3951">
        <v>1</v>
      </c>
    </row>
    <row r="3952" spans="1:17" x14ac:dyDescent="0.25">
      <c r="A3952" s="1">
        <v>41875</v>
      </c>
      <c r="B3952" s="2">
        <f t="shared" si="244"/>
        <v>2014</v>
      </c>
      <c r="C3952" s="2">
        <f t="shared" si="245"/>
        <v>8</v>
      </c>
      <c r="D3952" s="2">
        <f t="shared" si="246"/>
        <v>24</v>
      </c>
      <c r="E3952" s="2">
        <f t="shared" si="247"/>
        <v>1</v>
      </c>
      <c r="F3952" s="1" t="s">
        <v>792</v>
      </c>
      <c r="G3952" t="s">
        <v>395</v>
      </c>
      <c r="H3952" s="7" t="s">
        <v>766</v>
      </c>
      <c r="I3952" t="s">
        <v>380</v>
      </c>
      <c r="J3952" t="s">
        <v>164</v>
      </c>
      <c r="K3952" t="s">
        <v>133</v>
      </c>
      <c r="L3952" t="s">
        <v>396</v>
      </c>
      <c r="M3952">
        <v>3.75</v>
      </c>
      <c r="N3952">
        <v>57.216389999999997</v>
      </c>
      <c r="O3952">
        <v>-134.87583000000001</v>
      </c>
      <c r="P3952">
        <v>60</v>
      </c>
      <c r="Q3952">
        <v>1</v>
      </c>
    </row>
    <row r="3953" spans="1:17" x14ac:dyDescent="0.25">
      <c r="A3953" s="1">
        <v>40779</v>
      </c>
      <c r="B3953" s="2">
        <f t="shared" si="244"/>
        <v>2011</v>
      </c>
      <c r="C3953" s="2">
        <f t="shared" si="245"/>
        <v>8</v>
      </c>
      <c r="D3953" s="2">
        <f t="shared" si="246"/>
        <v>24</v>
      </c>
      <c r="E3953" s="2">
        <f t="shared" si="247"/>
        <v>4</v>
      </c>
      <c r="F3953" s="1" t="s">
        <v>792</v>
      </c>
      <c r="G3953" t="s">
        <v>395</v>
      </c>
      <c r="H3953" s="7" t="s">
        <v>766</v>
      </c>
      <c r="I3953" t="s">
        <v>380</v>
      </c>
      <c r="J3953" t="s">
        <v>164</v>
      </c>
      <c r="K3953" t="s">
        <v>68</v>
      </c>
      <c r="L3953" t="s">
        <v>396</v>
      </c>
      <c r="M3953">
        <v>2</v>
      </c>
      <c r="N3953">
        <v>57.216389999999997</v>
      </c>
      <c r="O3953">
        <v>-134.87583000000001</v>
      </c>
      <c r="P3953">
        <v>6</v>
      </c>
      <c r="Q3953">
        <v>1</v>
      </c>
    </row>
    <row r="3954" spans="1:17" x14ac:dyDescent="0.25">
      <c r="A3954" s="1">
        <v>41876</v>
      </c>
      <c r="B3954" s="2">
        <f t="shared" si="244"/>
        <v>2014</v>
      </c>
      <c r="C3954" s="2">
        <f t="shared" si="245"/>
        <v>8</v>
      </c>
      <c r="D3954" s="2">
        <f t="shared" si="246"/>
        <v>25</v>
      </c>
      <c r="E3954" s="2">
        <f t="shared" si="247"/>
        <v>2</v>
      </c>
      <c r="F3954" s="1" t="s">
        <v>792</v>
      </c>
      <c r="G3954" t="s">
        <v>395</v>
      </c>
      <c r="H3954" s="7" t="s">
        <v>766</v>
      </c>
      <c r="I3954" t="s">
        <v>380</v>
      </c>
      <c r="J3954" t="s">
        <v>164</v>
      </c>
      <c r="K3954" t="s">
        <v>362</v>
      </c>
      <c r="L3954" t="s">
        <v>396</v>
      </c>
      <c r="M3954">
        <v>2</v>
      </c>
      <c r="N3954">
        <v>57.216389999999997</v>
      </c>
      <c r="O3954">
        <v>-134.87583000000001</v>
      </c>
      <c r="P3954">
        <v>6</v>
      </c>
      <c r="Q3954">
        <v>1</v>
      </c>
    </row>
    <row r="3955" spans="1:17" x14ac:dyDescent="0.25">
      <c r="A3955" s="1">
        <v>41877</v>
      </c>
      <c r="B3955" s="2">
        <f t="shared" si="244"/>
        <v>2014</v>
      </c>
      <c r="C3955" s="2">
        <f t="shared" si="245"/>
        <v>8</v>
      </c>
      <c r="D3955" s="2">
        <f t="shared" si="246"/>
        <v>26</v>
      </c>
      <c r="E3955" s="2">
        <f t="shared" si="247"/>
        <v>3</v>
      </c>
      <c r="F3955" s="1" t="s">
        <v>792</v>
      </c>
      <c r="G3955" t="s">
        <v>395</v>
      </c>
      <c r="H3955" s="7" t="s">
        <v>766</v>
      </c>
      <c r="I3955" t="s">
        <v>380</v>
      </c>
      <c r="J3955" t="s">
        <v>164</v>
      </c>
      <c r="K3955" t="s">
        <v>133</v>
      </c>
      <c r="L3955" t="s">
        <v>396</v>
      </c>
      <c r="M3955">
        <v>3.5</v>
      </c>
      <c r="N3955">
        <v>57.216389999999997</v>
      </c>
      <c r="O3955">
        <v>-134.87583000000001</v>
      </c>
      <c r="P3955">
        <v>45</v>
      </c>
      <c r="Q3955">
        <v>1</v>
      </c>
    </row>
    <row r="3956" spans="1:17" x14ac:dyDescent="0.25">
      <c r="A3956" s="1">
        <v>40785</v>
      </c>
      <c r="B3956" s="2">
        <f t="shared" si="244"/>
        <v>2011</v>
      </c>
      <c r="C3956" s="2">
        <f t="shared" si="245"/>
        <v>8</v>
      </c>
      <c r="D3956" s="2">
        <f t="shared" si="246"/>
        <v>30</v>
      </c>
      <c r="E3956" s="2">
        <f t="shared" si="247"/>
        <v>3</v>
      </c>
      <c r="F3956" s="1" t="s">
        <v>792</v>
      </c>
      <c r="G3956" t="s">
        <v>395</v>
      </c>
      <c r="H3956" s="7" t="s">
        <v>766</v>
      </c>
      <c r="I3956" t="s">
        <v>380</v>
      </c>
      <c r="J3956" t="s">
        <v>164</v>
      </c>
      <c r="K3956" t="s">
        <v>68</v>
      </c>
      <c r="L3956" t="s">
        <v>396</v>
      </c>
      <c r="M3956">
        <v>0.5</v>
      </c>
      <c r="N3956">
        <v>57.216389999999997</v>
      </c>
      <c r="O3956">
        <v>-134.87583000000001</v>
      </c>
      <c r="P3956">
        <v>6</v>
      </c>
      <c r="Q3956">
        <v>1</v>
      </c>
    </row>
    <row r="3957" spans="1:17" x14ac:dyDescent="0.25">
      <c r="A3957" s="1">
        <v>42150</v>
      </c>
      <c r="B3957" s="2">
        <f t="shared" si="244"/>
        <v>2015</v>
      </c>
      <c r="C3957" s="2">
        <f t="shared" si="245"/>
        <v>5</v>
      </c>
      <c r="D3957" s="2">
        <f t="shared" si="246"/>
        <v>26</v>
      </c>
      <c r="E3957" s="2">
        <f t="shared" si="247"/>
        <v>3</v>
      </c>
      <c r="F3957" s="1" t="s">
        <v>792</v>
      </c>
      <c r="G3957" t="s">
        <v>395</v>
      </c>
      <c r="H3957" s="7" t="s">
        <v>766</v>
      </c>
      <c r="I3957" t="s">
        <v>380</v>
      </c>
      <c r="J3957" t="s">
        <v>164</v>
      </c>
      <c r="K3957" t="s">
        <v>68</v>
      </c>
      <c r="L3957" t="s">
        <v>396</v>
      </c>
      <c r="M3957">
        <v>2</v>
      </c>
      <c r="N3957">
        <v>57.216389999999997</v>
      </c>
      <c r="O3957">
        <v>-134.87583000000001</v>
      </c>
      <c r="P3957">
        <v>5</v>
      </c>
      <c r="Q3957">
        <v>1</v>
      </c>
    </row>
    <row r="3958" spans="1:17" x14ac:dyDescent="0.25">
      <c r="A3958" s="1">
        <v>41422</v>
      </c>
      <c r="B3958" s="2">
        <f t="shared" si="244"/>
        <v>2013</v>
      </c>
      <c r="C3958" s="2">
        <f t="shared" si="245"/>
        <v>5</v>
      </c>
      <c r="D3958" s="2">
        <f t="shared" si="246"/>
        <v>28</v>
      </c>
      <c r="E3958" s="2">
        <f t="shared" si="247"/>
        <v>3</v>
      </c>
      <c r="F3958" s="1" t="s">
        <v>792</v>
      </c>
      <c r="G3958" t="s">
        <v>395</v>
      </c>
      <c r="H3958" s="7" t="s">
        <v>766</v>
      </c>
      <c r="I3958" t="s">
        <v>380</v>
      </c>
      <c r="J3958" t="s">
        <v>164</v>
      </c>
      <c r="K3958" t="s">
        <v>68</v>
      </c>
      <c r="L3958" t="s">
        <v>396</v>
      </c>
      <c r="M3958">
        <v>1.5</v>
      </c>
      <c r="N3958">
        <v>57.216389999999997</v>
      </c>
      <c r="O3958">
        <v>-134.87583000000001</v>
      </c>
      <c r="P3958">
        <v>24</v>
      </c>
      <c r="Q3958">
        <v>3</v>
      </c>
    </row>
    <row r="3959" spans="1:17" x14ac:dyDescent="0.25">
      <c r="A3959" s="1">
        <v>41800</v>
      </c>
      <c r="B3959" s="2">
        <f t="shared" si="244"/>
        <v>2014</v>
      </c>
      <c r="C3959" s="2">
        <f t="shared" si="245"/>
        <v>6</v>
      </c>
      <c r="D3959" s="2">
        <f t="shared" si="246"/>
        <v>10</v>
      </c>
      <c r="E3959" s="2">
        <f t="shared" si="247"/>
        <v>3</v>
      </c>
      <c r="F3959" s="1" t="s">
        <v>792</v>
      </c>
      <c r="G3959" t="s">
        <v>395</v>
      </c>
      <c r="H3959" s="7" t="s">
        <v>766</v>
      </c>
      <c r="I3959" t="s">
        <v>380</v>
      </c>
      <c r="J3959" t="s">
        <v>164</v>
      </c>
      <c r="K3959" t="s">
        <v>79</v>
      </c>
      <c r="L3959" t="s">
        <v>396</v>
      </c>
      <c r="M3959">
        <v>1</v>
      </c>
      <c r="N3959">
        <v>57.216389999999997</v>
      </c>
      <c r="O3959">
        <v>-134.87583000000001</v>
      </c>
      <c r="P3959">
        <v>21</v>
      </c>
      <c r="Q3959">
        <v>1</v>
      </c>
    </row>
    <row r="3960" spans="1:17" x14ac:dyDescent="0.25">
      <c r="A3960" s="1">
        <v>41436</v>
      </c>
      <c r="B3960" s="2">
        <f t="shared" si="244"/>
        <v>2013</v>
      </c>
      <c r="C3960" s="2">
        <f t="shared" si="245"/>
        <v>6</v>
      </c>
      <c r="D3960" s="2">
        <f t="shared" si="246"/>
        <v>11</v>
      </c>
      <c r="E3960" s="2">
        <f t="shared" si="247"/>
        <v>3</v>
      </c>
      <c r="F3960" s="1" t="s">
        <v>792</v>
      </c>
      <c r="G3960" t="s">
        <v>395</v>
      </c>
      <c r="H3960" s="7" t="s">
        <v>766</v>
      </c>
      <c r="I3960" t="s">
        <v>380</v>
      </c>
      <c r="J3960" t="s">
        <v>164</v>
      </c>
      <c r="K3960" t="s">
        <v>68</v>
      </c>
      <c r="L3960" t="s">
        <v>396</v>
      </c>
      <c r="M3960">
        <v>1.5</v>
      </c>
      <c r="N3960">
        <v>57.216389999999997</v>
      </c>
      <c r="O3960">
        <v>-134.87583000000001</v>
      </c>
      <c r="P3960">
        <v>23</v>
      </c>
      <c r="Q3960">
        <v>3</v>
      </c>
    </row>
    <row r="3961" spans="1:17" x14ac:dyDescent="0.25">
      <c r="A3961" s="1">
        <v>41436</v>
      </c>
      <c r="B3961" s="2">
        <f t="shared" si="244"/>
        <v>2013</v>
      </c>
      <c r="C3961" s="2">
        <f t="shared" si="245"/>
        <v>6</v>
      </c>
      <c r="D3961" s="2">
        <f t="shared" si="246"/>
        <v>11</v>
      </c>
      <c r="E3961" s="2">
        <f t="shared" si="247"/>
        <v>3</v>
      </c>
      <c r="F3961" s="1" t="s">
        <v>792</v>
      </c>
      <c r="G3961" t="s">
        <v>395</v>
      </c>
      <c r="H3961" s="7" t="s">
        <v>766</v>
      </c>
      <c r="I3961" t="s">
        <v>380</v>
      </c>
      <c r="J3961" t="s">
        <v>164</v>
      </c>
      <c r="K3961" t="s">
        <v>79</v>
      </c>
      <c r="L3961" t="s">
        <v>396</v>
      </c>
      <c r="M3961">
        <v>2.5</v>
      </c>
      <c r="N3961">
        <v>57.216389999999997</v>
      </c>
      <c r="O3961">
        <v>-134.87583000000001</v>
      </c>
      <c r="P3961">
        <v>23</v>
      </c>
      <c r="Q3961">
        <v>1</v>
      </c>
    </row>
    <row r="3962" spans="1:17" x14ac:dyDescent="0.25">
      <c r="A3962" s="1">
        <v>42178</v>
      </c>
      <c r="B3962" s="2">
        <f t="shared" si="244"/>
        <v>2015</v>
      </c>
      <c r="C3962" s="2">
        <f t="shared" si="245"/>
        <v>6</v>
      </c>
      <c r="D3962" s="2">
        <f t="shared" si="246"/>
        <v>23</v>
      </c>
      <c r="E3962" s="2">
        <f t="shared" si="247"/>
        <v>3</v>
      </c>
      <c r="F3962" s="1" t="s">
        <v>792</v>
      </c>
      <c r="G3962" t="s">
        <v>395</v>
      </c>
      <c r="H3962" s="7" t="s">
        <v>766</v>
      </c>
      <c r="I3962" t="s">
        <v>380</v>
      </c>
      <c r="J3962" t="s">
        <v>164</v>
      </c>
      <c r="K3962" t="s">
        <v>362</v>
      </c>
      <c r="L3962" t="s">
        <v>396</v>
      </c>
      <c r="M3962">
        <v>1</v>
      </c>
      <c r="N3962">
        <v>57.216389999999997</v>
      </c>
      <c r="O3962">
        <v>-134.87583000000001</v>
      </c>
      <c r="P3962">
        <v>8</v>
      </c>
      <c r="Q3962">
        <v>1</v>
      </c>
    </row>
    <row r="3963" spans="1:17" x14ac:dyDescent="0.25">
      <c r="A3963" s="1">
        <v>42179</v>
      </c>
      <c r="B3963" s="2">
        <f t="shared" si="244"/>
        <v>2015</v>
      </c>
      <c r="C3963" s="2">
        <f t="shared" si="245"/>
        <v>6</v>
      </c>
      <c r="D3963" s="2">
        <f t="shared" si="246"/>
        <v>24</v>
      </c>
      <c r="E3963" s="2">
        <f t="shared" si="247"/>
        <v>4</v>
      </c>
      <c r="F3963" s="1" t="s">
        <v>792</v>
      </c>
      <c r="G3963" t="s">
        <v>395</v>
      </c>
      <c r="H3963" s="7" t="s">
        <v>766</v>
      </c>
      <c r="I3963" t="s">
        <v>380</v>
      </c>
      <c r="J3963" t="s">
        <v>164</v>
      </c>
      <c r="K3963" t="s">
        <v>68</v>
      </c>
      <c r="L3963" t="s">
        <v>396</v>
      </c>
      <c r="M3963">
        <v>2</v>
      </c>
      <c r="N3963">
        <v>57.216389999999997</v>
      </c>
      <c r="O3963">
        <v>-134.87583000000001</v>
      </c>
      <c r="P3963">
        <v>11</v>
      </c>
      <c r="Q3963">
        <v>1</v>
      </c>
    </row>
    <row r="3964" spans="1:17" x14ac:dyDescent="0.25">
      <c r="A3964" s="1">
        <v>41450</v>
      </c>
      <c r="B3964" s="2">
        <f t="shared" si="244"/>
        <v>2013</v>
      </c>
      <c r="C3964" s="2">
        <f t="shared" si="245"/>
        <v>6</v>
      </c>
      <c r="D3964" s="2">
        <f t="shared" si="246"/>
        <v>25</v>
      </c>
      <c r="E3964" s="2">
        <f t="shared" si="247"/>
        <v>3</v>
      </c>
      <c r="F3964" s="1" t="s">
        <v>792</v>
      </c>
      <c r="G3964" t="s">
        <v>395</v>
      </c>
      <c r="H3964" s="7" t="s">
        <v>766</v>
      </c>
      <c r="I3964" t="s">
        <v>380</v>
      </c>
      <c r="J3964" t="s">
        <v>164</v>
      </c>
      <c r="K3964" t="s">
        <v>79</v>
      </c>
      <c r="L3964" t="s">
        <v>396</v>
      </c>
      <c r="M3964">
        <v>1.25</v>
      </c>
      <c r="N3964">
        <v>57.216389999999997</v>
      </c>
      <c r="O3964">
        <v>-134.87583000000001</v>
      </c>
      <c r="P3964">
        <v>23</v>
      </c>
      <c r="Q3964">
        <v>1</v>
      </c>
    </row>
    <row r="3965" spans="1:17" x14ac:dyDescent="0.25">
      <c r="A3965" s="1">
        <v>41450</v>
      </c>
      <c r="B3965" s="2">
        <f t="shared" si="244"/>
        <v>2013</v>
      </c>
      <c r="C3965" s="2">
        <f t="shared" si="245"/>
        <v>6</v>
      </c>
      <c r="D3965" s="2">
        <f t="shared" si="246"/>
        <v>25</v>
      </c>
      <c r="E3965" s="2">
        <f t="shared" si="247"/>
        <v>3</v>
      </c>
      <c r="F3965" s="1" t="s">
        <v>792</v>
      </c>
      <c r="G3965" t="s">
        <v>395</v>
      </c>
      <c r="H3965" s="7" t="s">
        <v>766</v>
      </c>
      <c r="I3965" t="s">
        <v>380</v>
      </c>
      <c r="J3965" t="s">
        <v>164</v>
      </c>
      <c r="K3965" t="s">
        <v>79</v>
      </c>
      <c r="L3965" t="s">
        <v>396</v>
      </c>
      <c r="M3965">
        <v>1.25</v>
      </c>
      <c r="N3965">
        <v>57.216389999999997</v>
      </c>
      <c r="O3965">
        <v>-134.87583000000001</v>
      </c>
      <c r="P3965">
        <v>11</v>
      </c>
      <c r="Q3965">
        <v>1</v>
      </c>
    </row>
    <row r="3966" spans="1:17" x14ac:dyDescent="0.25">
      <c r="A3966" s="1">
        <v>42183</v>
      </c>
      <c r="B3966" s="2">
        <f t="shared" si="244"/>
        <v>2015</v>
      </c>
      <c r="C3966" s="2">
        <f t="shared" si="245"/>
        <v>6</v>
      </c>
      <c r="D3966" s="2">
        <f t="shared" si="246"/>
        <v>28</v>
      </c>
      <c r="E3966" s="2">
        <f t="shared" si="247"/>
        <v>1</v>
      </c>
      <c r="F3966" s="1" t="s">
        <v>792</v>
      </c>
      <c r="G3966" t="s">
        <v>395</v>
      </c>
      <c r="H3966" s="7" t="s">
        <v>766</v>
      </c>
      <c r="I3966" t="s">
        <v>380</v>
      </c>
      <c r="J3966" t="s">
        <v>164</v>
      </c>
      <c r="K3966" t="s">
        <v>362</v>
      </c>
      <c r="L3966" t="s">
        <v>396</v>
      </c>
      <c r="M3966">
        <v>2</v>
      </c>
      <c r="N3966">
        <v>57.216389999999997</v>
      </c>
      <c r="O3966">
        <v>-134.87583000000001</v>
      </c>
      <c r="P3966">
        <v>7</v>
      </c>
      <c r="Q3966">
        <v>1</v>
      </c>
    </row>
    <row r="3967" spans="1:17" x14ac:dyDescent="0.25">
      <c r="A3967" s="1">
        <v>42186</v>
      </c>
      <c r="B3967" s="2">
        <f t="shared" si="244"/>
        <v>2015</v>
      </c>
      <c r="C3967" s="2">
        <f t="shared" si="245"/>
        <v>7</v>
      </c>
      <c r="D3967" s="2">
        <f t="shared" si="246"/>
        <v>1</v>
      </c>
      <c r="E3967" s="2">
        <f t="shared" si="247"/>
        <v>4</v>
      </c>
      <c r="F3967" s="1" t="s">
        <v>792</v>
      </c>
      <c r="G3967" t="s">
        <v>395</v>
      </c>
      <c r="H3967" s="7" t="s">
        <v>766</v>
      </c>
      <c r="I3967" t="s">
        <v>380</v>
      </c>
      <c r="J3967" t="s">
        <v>164</v>
      </c>
      <c r="K3967" t="s">
        <v>133</v>
      </c>
      <c r="L3967" t="s">
        <v>396</v>
      </c>
      <c r="M3967">
        <v>3</v>
      </c>
      <c r="N3967">
        <v>57.216389999999997</v>
      </c>
      <c r="O3967">
        <v>-134.87583000000001</v>
      </c>
      <c r="P3967">
        <v>62</v>
      </c>
      <c r="Q3967">
        <v>3</v>
      </c>
    </row>
    <row r="3968" spans="1:17" x14ac:dyDescent="0.25">
      <c r="A3968" s="1">
        <v>42186</v>
      </c>
      <c r="B3968" s="2">
        <f t="shared" si="244"/>
        <v>2015</v>
      </c>
      <c r="C3968" s="2">
        <f t="shared" si="245"/>
        <v>7</v>
      </c>
      <c r="D3968" s="2">
        <f t="shared" si="246"/>
        <v>1</v>
      </c>
      <c r="E3968" s="2">
        <f t="shared" si="247"/>
        <v>4</v>
      </c>
      <c r="F3968" s="1" t="s">
        <v>792</v>
      </c>
      <c r="G3968" t="s">
        <v>395</v>
      </c>
      <c r="H3968" s="7" t="s">
        <v>766</v>
      </c>
      <c r="I3968" t="s">
        <v>380</v>
      </c>
      <c r="J3968" t="s">
        <v>164</v>
      </c>
      <c r="K3968" t="s">
        <v>378</v>
      </c>
      <c r="L3968" t="s">
        <v>396</v>
      </c>
      <c r="M3968">
        <v>1</v>
      </c>
      <c r="N3968">
        <v>57.216389999999997</v>
      </c>
      <c r="O3968">
        <v>-134.87583000000001</v>
      </c>
      <c r="P3968">
        <v>8</v>
      </c>
      <c r="Q3968">
        <v>1</v>
      </c>
    </row>
    <row r="3969" spans="1:17" x14ac:dyDescent="0.25">
      <c r="A3969" s="1">
        <v>41457</v>
      </c>
      <c r="B3969" s="2">
        <f t="shared" si="244"/>
        <v>2013</v>
      </c>
      <c r="C3969" s="2">
        <f t="shared" si="245"/>
        <v>7</v>
      </c>
      <c r="D3969" s="2">
        <f t="shared" si="246"/>
        <v>2</v>
      </c>
      <c r="E3969" s="2">
        <f t="shared" si="247"/>
        <v>3</v>
      </c>
      <c r="F3969" s="1" t="s">
        <v>792</v>
      </c>
      <c r="G3969" t="s">
        <v>395</v>
      </c>
      <c r="H3969" s="7" t="s">
        <v>766</v>
      </c>
      <c r="I3969" t="s">
        <v>380</v>
      </c>
      <c r="J3969" t="s">
        <v>164</v>
      </c>
      <c r="K3969" t="s">
        <v>79</v>
      </c>
      <c r="L3969" t="s">
        <v>396</v>
      </c>
      <c r="M3969">
        <v>1.5</v>
      </c>
      <c r="N3969">
        <v>57.216389999999997</v>
      </c>
      <c r="O3969">
        <v>-134.87583000000001</v>
      </c>
      <c r="P3969">
        <v>29</v>
      </c>
      <c r="Q3969">
        <v>1</v>
      </c>
    </row>
    <row r="3970" spans="1:17" x14ac:dyDescent="0.25">
      <c r="A3970" s="1">
        <v>42189</v>
      </c>
      <c r="B3970" s="2">
        <f t="shared" ref="B3970:B4033" si="248">YEAR(A3970)</f>
        <v>2015</v>
      </c>
      <c r="C3970" s="2">
        <f t="shared" ref="C3970:C4033" si="249">MONTH(A3970)</f>
        <v>7</v>
      </c>
      <c r="D3970" s="2">
        <f t="shared" ref="D3970:D4033" si="250">DAY(A3970)</f>
        <v>4</v>
      </c>
      <c r="E3970" s="2">
        <f t="shared" ref="E3970:E4033" si="251">WEEKDAY(A3970)</f>
        <v>7</v>
      </c>
      <c r="F3970" s="1" t="s">
        <v>792</v>
      </c>
      <c r="G3970" t="s">
        <v>395</v>
      </c>
      <c r="H3970" s="7" t="s">
        <v>766</v>
      </c>
      <c r="I3970" t="s">
        <v>380</v>
      </c>
      <c r="J3970" t="s">
        <v>164</v>
      </c>
      <c r="K3970" t="s">
        <v>133</v>
      </c>
      <c r="L3970" t="s">
        <v>396</v>
      </c>
      <c r="M3970">
        <v>3</v>
      </c>
      <c r="N3970">
        <v>57.216389999999997</v>
      </c>
      <c r="O3970">
        <v>-134.87583000000001</v>
      </c>
      <c r="P3970">
        <v>51</v>
      </c>
      <c r="Q3970">
        <v>3</v>
      </c>
    </row>
    <row r="3971" spans="1:17" x14ac:dyDescent="0.25">
      <c r="A3971" s="1">
        <v>42193</v>
      </c>
      <c r="B3971" s="2">
        <f t="shared" si="248"/>
        <v>2015</v>
      </c>
      <c r="C3971" s="2">
        <f t="shared" si="249"/>
        <v>7</v>
      </c>
      <c r="D3971" s="2">
        <f t="shared" si="250"/>
        <v>8</v>
      </c>
      <c r="E3971" s="2">
        <f t="shared" si="251"/>
        <v>4</v>
      </c>
      <c r="F3971" s="1" t="s">
        <v>792</v>
      </c>
      <c r="G3971" t="s">
        <v>395</v>
      </c>
      <c r="H3971" s="7" t="s">
        <v>766</v>
      </c>
      <c r="I3971" t="s">
        <v>380</v>
      </c>
      <c r="J3971" t="s">
        <v>164</v>
      </c>
      <c r="K3971" t="s">
        <v>133</v>
      </c>
      <c r="L3971" t="s">
        <v>396</v>
      </c>
      <c r="M3971">
        <v>3</v>
      </c>
      <c r="N3971">
        <v>57.216389999999997</v>
      </c>
      <c r="O3971">
        <v>-134.87583000000001</v>
      </c>
      <c r="P3971">
        <v>56</v>
      </c>
      <c r="Q3971">
        <v>3</v>
      </c>
    </row>
    <row r="3972" spans="1:17" x14ac:dyDescent="0.25">
      <c r="A3972" s="1">
        <v>41464</v>
      </c>
      <c r="B3972" s="2">
        <f t="shared" si="248"/>
        <v>2013</v>
      </c>
      <c r="C3972" s="2">
        <f t="shared" si="249"/>
        <v>7</v>
      </c>
      <c r="D3972" s="2">
        <f t="shared" si="250"/>
        <v>9</v>
      </c>
      <c r="E3972" s="2">
        <f t="shared" si="251"/>
        <v>3</v>
      </c>
      <c r="F3972" s="1" t="s">
        <v>792</v>
      </c>
      <c r="G3972" t="s">
        <v>395</v>
      </c>
      <c r="H3972" s="7" t="s">
        <v>766</v>
      </c>
      <c r="I3972" t="s">
        <v>380</v>
      </c>
      <c r="J3972" t="s">
        <v>164</v>
      </c>
      <c r="K3972" t="s">
        <v>79</v>
      </c>
      <c r="L3972" t="s">
        <v>396</v>
      </c>
      <c r="M3972">
        <v>1.5</v>
      </c>
      <c r="N3972">
        <v>57.216389999999997</v>
      </c>
      <c r="O3972">
        <v>-134.87583000000001</v>
      </c>
      <c r="P3972">
        <v>30</v>
      </c>
      <c r="Q3972">
        <v>1</v>
      </c>
    </row>
    <row r="3973" spans="1:17" x14ac:dyDescent="0.25">
      <c r="A3973" s="1">
        <v>42199</v>
      </c>
      <c r="B3973" s="2">
        <f t="shared" si="248"/>
        <v>2015</v>
      </c>
      <c r="C3973" s="2">
        <f t="shared" si="249"/>
        <v>7</v>
      </c>
      <c r="D3973" s="2">
        <f t="shared" si="250"/>
        <v>14</v>
      </c>
      <c r="E3973" s="2">
        <f t="shared" si="251"/>
        <v>3</v>
      </c>
      <c r="F3973" s="1" t="s">
        <v>792</v>
      </c>
      <c r="G3973" t="s">
        <v>395</v>
      </c>
      <c r="H3973" s="7" t="s">
        <v>766</v>
      </c>
      <c r="I3973" t="s">
        <v>380</v>
      </c>
      <c r="J3973" t="s">
        <v>164</v>
      </c>
      <c r="K3973" t="s">
        <v>362</v>
      </c>
      <c r="L3973" t="s">
        <v>396</v>
      </c>
      <c r="M3973">
        <v>2</v>
      </c>
      <c r="N3973">
        <v>57.216389999999997</v>
      </c>
      <c r="O3973">
        <v>-134.87583000000001</v>
      </c>
      <c r="P3973">
        <v>12</v>
      </c>
      <c r="Q3973">
        <v>1</v>
      </c>
    </row>
    <row r="3974" spans="1:17" x14ac:dyDescent="0.25">
      <c r="A3974" s="1">
        <v>42200</v>
      </c>
      <c r="B3974" s="2">
        <f t="shared" si="248"/>
        <v>2015</v>
      </c>
      <c r="C3974" s="2">
        <f t="shared" si="249"/>
        <v>7</v>
      </c>
      <c r="D3974" s="2">
        <f t="shared" si="250"/>
        <v>15</v>
      </c>
      <c r="E3974" s="2">
        <f t="shared" si="251"/>
        <v>4</v>
      </c>
      <c r="F3974" s="1" t="s">
        <v>792</v>
      </c>
      <c r="G3974" t="s">
        <v>395</v>
      </c>
      <c r="H3974" s="7" t="s">
        <v>766</v>
      </c>
      <c r="I3974" t="s">
        <v>380</v>
      </c>
      <c r="J3974" t="s">
        <v>164</v>
      </c>
      <c r="K3974" t="s">
        <v>133</v>
      </c>
      <c r="L3974" t="s">
        <v>396</v>
      </c>
      <c r="M3974">
        <v>3</v>
      </c>
      <c r="N3974">
        <v>57.216389999999997</v>
      </c>
      <c r="O3974">
        <v>-134.87583000000001</v>
      </c>
      <c r="P3974">
        <v>61</v>
      </c>
      <c r="Q3974">
        <v>3</v>
      </c>
    </row>
    <row r="3975" spans="1:17" x14ac:dyDescent="0.25">
      <c r="A3975" s="1">
        <v>42202</v>
      </c>
      <c r="B3975" s="2">
        <f t="shared" si="248"/>
        <v>2015</v>
      </c>
      <c r="C3975" s="2">
        <f t="shared" si="249"/>
        <v>7</v>
      </c>
      <c r="D3975" s="2">
        <f t="shared" si="250"/>
        <v>17</v>
      </c>
      <c r="E3975" s="2">
        <f t="shared" si="251"/>
        <v>6</v>
      </c>
      <c r="F3975" s="1" t="s">
        <v>792</v>
      </c>
      <c r="G3975" t="s">
        <v>395</v>
      </c>
      <c r="H3975" s="7" t="s">
        <v>766</v>
      </c>
      <c r="I3975" t="s">
        <v>380</v>
      </c>
      <c r="J3975" t="s">
        <v>164</v>
      </c>
      <c r="K3975" t="s">
        <v>114</v>
      </c>
      <c r="L3975" t="s">
        <v>396</v>
      </c>
      <c r="M3975">
        <v>3</v>
      </c>
      <c r="N3975">
        <v>57.216389999999997</v>
      </c>
      <c r="O3975">
        <v>-134.87583000000001</v>
      </c>
      <c r="P3975">
        <v>7</v>
      </c>
      <c r="Q3975">
        <v>1</v>
      </c>
    </row>
    <row r="3976" spans="1:17" x14ac:dyDescent="0.25">
      <c r="A3976" s="1">
        <v>41472</v>
      </c>
      <c r="B3976" s="2">
        <f t="shared" si="248"/>
        <v>2013</v>
      </c>
      <c r="C3976" s="2">
        <f t="shared" si="249"/>
        <v>7</v>
      </c>
      <c r="D3976" s="2">
        <f t="shared" si="250"/>
        <v>17</v>
      </c>
      <c r="E3976" s="2">
        <f t="shared" si="251"/>
        <v>4</v>
      </c>
      <c r="F3976" s="1" t="s">
        <v>792</v>
      </c>
      <c r="G3976" t="s">
        <v>395</v>
      </c>
      <c r="H3976" s="7" t="s">
        <v>766</v>
      </c>
      <c r="I3976" t="s">
        <v>380</v>
      </c>
      <c r="J3976" t="s">
        <v>164</v>
      </c>
      <c r="K3976" t="s">
        <v>68</v>
      </c>
      <c r="L3976" t="s">
        <v>396</v>
      </c>
      <c r="M3976">
        <v>1</v>
      </c>
      <c r="N3976">
        <v>57.216389999999997</v>
      </c>
      <c r="O3976">
        <v>-134.87583000000001</v>
      </c>
      <c r="P3976">
        <v>17</v>
      </c>
      <c r="Q3976">
        <v>2</v>
      </c>
    </row>
    <row r="3977" spans="1:17" x14ac:dyDescent="0.25">
      <c r="A3977" s="1">
        <v>42204</v>
      </c>
      <c r="B3977" s="2">
        <f t="shared" si="248"/>
        <v>2015</v>
      </c>
      <c r="C3977" s="2">
        <f t="shared" si="249"/>
        <v>7</v>
      </c>
      <c r="D3977" s="2">
        <f t="shared" si="250"/>
        <v>19</v>
      </c>
      <c r="E3977" s="2">
        <f t="shared" si="251"/>
        <v>1</v>
      </c>
      <c r="F3977" s="1" t="s">
        <v>792</v>
      </c>
      <c r="G3977" t="s">
        <v>395</v>
      </c>
      <c r="H3977" s="7" t="s">
        <v>766</v>
      </c>
      <c r="I3977" t="s">
        <v>380</v>
      </c>
      <c r="J3977" t="s">
        <v>164</v>
      </c>
      <c r="K3977" t="s">
        <v>378</v>
      </c>
      <c r="L3977" t="s">
        <v>396</v>
      </c>
      <c r="M3977">
        <v>1</v>
      </c>
      <c r="N3977">
        <v>57.216389999999997</v>
      </c>
      <c r="O3977">
        <v>-134.87583000000001</v>
      </c>
      <c r="P3977">
        <v>5</v>
      </c>
      <c r="Q3977">
        <v>1</v>
      </c>
    </row>
    <row r="3978" spans="1:17" x14ac:dyDescent="0.25">
      <c r="A3978" s="1">
        <v>42208</v>
      </c>
      <c r="B3978" s="2">
        <f t="shared" si="248"/>
        <v>2015</v>
      </c>
      <c r="C3978" s="2">
        <f t="shared" si="249"/>
        <v>7</v>
      </c>
      <c r="D3978" s="2">
        <f t="shared" si="250"/>
        <v>23</v>
      </c>
      <c r="E3978" s="2">
        <f t="shared" si="251"/>
        <v>5</v>
      </c>
      <c r="F3978" s="1" t="s">
        <v>792</v>
      </c>
      <c r="G3978" t="s">
        <v>395</v>
      </c>
      <c r="H3978" s="7" t="s">
        <v>766</v>
      </c>
      <c r="I3978" t="s">
        <v>380</v>
      </c>
      <c r="J3978" t="s">
        <v>164</v>
      </c>
      <c r="K3978" t="s">
        <v>99</v>
      </c>
      <c r="L3978" t="s">
        <v>396</v>
      </c>
      <c r="M3978">
        <v>2</v>
      </c>
      <c r="N3978">
        <v>57.216389999999997</v>
      </c>
      <c r="O3978">
        <v>-134.87583000000001</v>
      </c>
      <c r="P3978">
        <v>6</v>
      </c>
      <c r="Q3978">
        <v>1</v>
      </c>
    </row>
    <row r="3979" spans="1:17" x14ac:dyDescent="0.25">
      <c r="A3979" s="1">
        <v>41478</v>
      </c>
      <c r="B3979" s="2">
        <f t="shared" si="248"/>
        <v>2013</v>
      </c>
      <c r="C3979" s="2">
        <f t="shared" si="249"/>
        <v>7</v>
      </c>
      <c r="D3979" s="2">
        <f t="shared" si="250"/>
        <v>23</v>
      </c>
      <c r="E3979" s="2">
        <f t="shared" si="251"/>
        <v>3</v>
      </c>
      <c r="F3979" s="1" t="s">
        <v>792</v>
      </c>
      <c r="G3979" t="s">
        <v>395</v>
      </c>
      <c r="H3979" s="7" t="s">
        <v>766</v>
      </c>
      <c r="I3979" t="s">
        <v>380</v>
      </c>
      <c r="J3979" t="s">
        <v>164</v>
      </c>
      <c r="K3979" t="s">
        <v>68</v>
      </c>
      <c r="L3979" t="s">
        <v>396</v>
      </c>
      <c r="M3979">
        <v>1</v>
      </c>
      <c r="N3979">
        <v>57.216389999999997</v>
      </c>
      <c r="O3979">
        <v>-134.87583000000001</v>
      </c>
      <c r="P3979">
        <v>26</v>
      </c>
      <c r="Q3979">
        <v>3</v>
      </c>
    </row>
    <row r="3980" spans="1:17" x14ac:dyDescent="0.25">
      <c r="A3980" s="1">
        <v>42208</v>
      </c>
      <c r="B3980" s="2">
        <f t="shared" si="248"/>
        <v>2015</v>
      </c>
      <c r="C3980" s="2">
        <f t="shared" si="249"/>
        <v>7</v>
      </c>
      <c r="D3980" s="2">
        <f t="shared" si="250"/>
        <v>23</v>
      </c>
      <c r="E3980" s="2">
        <f t="shared" si="251"/>
        <v>5</v>
      </c>
      <c r="F3980" s="1" t="s">
        <v>792</v>
      </c>
      <c r="G3980" t="s">
        <v>395</v>
      </c>
      <c r="H3980" s="7" t="s">
        <v>766</v>
      </c>
      <c r="I3980" t="s">
        <v>380</v>
      </c>
      <c r="J3980" t="s">
        <v>164</v>
      </c>
      <c r="K3980" t="s">
        <v>68</v>
      </c>
      <c r="L3980" t="s">
        <v>396</v>
      </c>
      <c r="M3980">
        <v>1</v>
      </c>
      <c r="N3980">
        <v>57.216389999999997</v>
      </c>
      <c r="O3980">
        <v>-134.87583000000001</v>
      </c>
      <c r="P3980">
        <v>24</v>
      </c>
      <c r="Q3980">
        <v>1</v>
      </c>
    </row>
    <row r="3981" spans="1:17" x14ac:dyDescent="0.25">
      <c r="A3981" s="1">
        <v>42210</v>
      </c>
      <c r="B3981" s="2">
        <f t="shared" si="248"/>
        <v>2015</v>
      </c>
      <c r="C3981" s="2">
        <f t="shared" si="249"/>
        <v>7</v>
      </c>
      <c r="D3981" s="2">
        <f t="shared" si="250"/>
        <v>25</v>
      </c>
      <c r="E3981" s="2">
        <f t="shared" si="251"/>
        <v>7</v>
      </c>
      <c r="F3981" s="1" t="s">
        <v>792</v>
      </c>
      <c r="G3981" t="s">
        <v>395</v>
      </c>
      <c r="H3981" s="7" t="s">
        <v>766</v>
      </c>
      <c r="I3981" t="s">
        <v>380</v>
      </c>
      <c r="J3981" t="s">
        <v>164</v>
      </c>
      <c r="K3981" t="s">
        <v>378</v>
      </c>
      <c r="L3981" t="s">
        <v>396</v>
      </c>
      <c r="M3981">
        <v>1</v>
      </c>
      <c r="N3981">
        <v>57.216389999999997</v>
      </c>
      <c r="O3981">
        <v>-134.87583000000001</v>
      </c>
      <c r="P3981">
        <v>5</v>
      </c>
      <c r="Q3981">
        <v>1</v>
      </c>
    </row>
    <row r="3982" spans="1:17" x14ac:dyDescent="0.25">
      <c r="A3982" s="1">
        <v>42211</v>
      </c>
      <c r="B3982" s="2">
        <f t="shared" si="248"/>
        <v>2015</v>
      </c>
      <c r="C3982" s="2">
        <f t="shared" si="249"/>
        <v>7</v>
      </c>
      <c r="D3982" s="2">
        <f t="shared" si="250"/>
        <v>26</v>
      </c>
      <c r="E3982" s="2">
        <f t="shared" si="251"/>
        <v>1</v>
      </c>
      <c r="F3982" s="1" t="s">
        <v>792</v>
      </c>
      <c r="G3982" t="s">
        <v>395</v>
      </c>
      <c r="H3982" s="7" t="s">
        <v>766</v>
      </c>
      <c r="I3982" t="s">
        <v>380</v>
      </c>
      <c r="J3982" t="s">
        <v>164</v>
      </c>
      <c r="K3982" t="s">
        <v>378</v>
      </c>
      <c r="L3982" t="s">
        <v>396</v>
      </c>
      <c r="M3982">
        <v>1</v>
      </c>
      <c r="N3982">
        <v>57.216389999999997</v>
      </c>
      <c r="O3982">
        <v>-134.87583000000001</v>
      </c>
      <c r="P3982">
        <v>5</v>
      </c>
      <c r="Q3982">
        <v>1</v>
      </c>
    </row>
    <row r="3983" spans="1:17" x14ac:dyDescent="0.25">
      <c r="A3983" s="1">
        <v>42214</v>
      </c>
      <c r="B3983" s="2">
        <f t="shared" si="248"/>
        <v>2015</v>
      </c>
      <c r="C3983" s="2">
        <f t="shared" si="249"/>
        <v>7</v>
      </c>
      <c r="D3983" s="2">
        <f t="shared" si="250"/>
        <v>29</v>
      </c>
      <c r="E3983" s="2">
        <f t="shared" si="251"/>
        <v>4</v>
      </c>
      <c r="F3983" s="1" t="s">
        <v>792</v>
      </c>
      <c r="G3983" t="s">
        <v>395</v>
      </c>
      <c r="H3983" s="7" t="s">
        <v>766</v>
      </c>
      <c r="I3983" t="s">
        <v>380</v>
      </c>
      <c r="J3983" t="s">
        <v>164</v>
      </c>
      <c r="K3983" t="s">
        <v>133</v>
      </c>
      <c r="L3983" t="s">
        <v>396</v>
      </c>
      <c r="M3983">
        <v>3</v>
      </c>
      <c r="N3983">
        <v>57.216389999999997</v>
      </c>
      <c r="O3983">
        <v>-134.87583000000001</v>
      </c>
      <c r="P3983">
        <v>56</v>
      </c>
      <c r="Q3983">
        <v>3</v>
      </c>
    </row>
    <row r="3984" spans="1:17" x14ac:dyDescent="0.25">
      <c r="A3984" s="1">
        <v>42214</v>
      </c>
      <c r="B3984" s="2">
        <f t="shared" si="248"/>
        <v>2015</v>
      </c>
      <c r="C3984" s="2">
        <f t="shared" si="249"/>
        <v>7</v>
      </c>
      <c r="D3984" s="2">
        <f t="shared" si="250"/>
        <v>29</v>
      </c>
      <c r="E3984" s="2">
        <f t="shared" si="251"/>
        <v>4</v>
      </c>
      <c r="F3984" s="1" t="s">
        <v>792</v>
      </c>
      <c r="G3984" t="s">
        <v>395</v>
      </c>
      <c r="H3984" s="7" t="s">
        <v>766</v>
      </c>
      <c r="I3984" t="s">
        <v>380</v>
      </c>
      <c r="J3984" t="s">
        <v>164</v>
      </c>
      <c r="K3984" t="s">
        <v>99</v>
      </c>
      <c r="L3984" t="s">
        <v>396</v>
      </c>
      <c r="M3984">
        <v>2</v>
      </c>
      <c r="N3984">
        <v>57.216389999999997</v>
      </c>
      <c r="O3984">
        <v>-134.87583000000001</v>
      </c>
      <c r="P3984">
        <v>5</v>
      </c>
      <c r="Q3984">
        <v>1</v>
      </c>
    </row>
    <row r="3985" spans="1:17" x14ac:dyDescent="0.25">
      <c r="A3985" s="1">
        <v>42215</v>
      </c>
      <c r="B3985" s="2">
        <f t="shared" si="248"/>
        <v>2015</v>
      </c>
      <c r="C3985" s="2">
        <f t="shared" si="249"/>
        <v>7</v>
      </c>
      <c r="D3985" s="2">
        <f t="shared" si="250"/>
        <v>30</v>
      </c>
      <c r="E3985" s="2">
        <f t="shared" si="251"/>
        <v>5</v>
      </c>
      <c r="F3985" s="1" t="s">
        <v>792</v>
      </c>
      <c r="G3985" t="s">
        <v>395</v>
      </c>
      <c r="H3985" s="7" t="s">
        <v>766</v>
      </c>
      <c r="I3985" t="s">
        <v>380</v>
      </c>
      <c r="J3985" t="s">
        <v>164</v>
      </c>
      <c r="K3985" t="s">
        <v>68</v>
      </c>
      <c r="L3985" t="s">
        <v>396</v>
      </c>
      <c r="M3985">
        <v>3</v>
      </c>
      <c r="N3985">
        <v>57.216389999999997</v>
      </c>
      <c r="O3985">
        <v>-134.87583000000001</v>
      </c>
      <c r="P3985">
        <v>13</v>
      </c>
      <c r="Q3985">
        <v>1</v>
      </c>
    </row>
    <row r="3986" spans="1:17" x14ac:dyDescent="0.25">
      <c r="A3986" s="1">
        <v>42216</v>
      </c>
      <c r="B3986" s="2">
        <f t="shared" si="248"/>
        <v>2015</v>
      </c>
      <c r="C3986" s="2">
        <f t="shared" si="249"/>
        <v>7</v>
      </c>
      <c r="D3986" s="2">
        <f t="shared" si="250"/>
        <v>31</v>
      </c>
      <c r="E3986" s="2">
        <f t="shared" si="251"/>
        <v>6</v>
      </c>
      <c r="F3986" s="1" t="s">
        <v>792</v>
      </c>
      <c r="G3986" t="s">
        <v>395</v>
      </c>
      <c r="H3986" s="7" t="s">
        <v>766</v>
      </c>
      <c r="I3986" t="s">
        <v>380</v>
      </c>
      <c r="J3986" t="s">
        <v>164</v>
      </c>
      <c r="K3986" t="s">
        <v>362</v>
      </c>
      <c r="L3986" t="s">
        <v>396</v>
      </c>
      <c r="M3986">
        <v>2</v>
      </c>
      <c r="N3986">
        <v>57.216389999999997</v>
      </c>
      <c r="O3986">
        <v>-134.87583000000001</v>
      </c>
      <c r="P3986">
        <v>7</v>
      </c>
      <c r="Q3986">
        <v>1</v>
      </c>
    </row>
    <row r="3987" spans="1:17" x14ac:dyDescent="0.25">
      <c r="A3987" s="1">
        <v>42217</v>
      </c>
      <c r="B3987" s="2">
        <f t="shared" si="248"/>
        <v>2015</v>
      </c>
      <c r="C3987" s="2">
        <f t="shared" si="249"/>
        <v>8</v>
      </c>
      <c r="D3987" s="2">
        <f t="shared" si="250"/>
        <v>1</v>
      </c>
      <c r="E3987" s="2">
        <f t="shared" si="251"/>
        <v>7</v>
      </c>
      <c r="F3987" s="1" t="s">
        <v>792</v>
      </c>
      <c r="G3987" t="s">
        <v>395</v>
      </c>
      <c r="H3987" s="7" t="s">
        <v>766</v>
      </c>
      <c r="I3987" t="s">
        <v>380</v>
      </c>
      <c r="J3987" t="s">
        <v>164</v>
      </c>
      <c r="K3987" t="s">
        <v>133</v>
      </c>
      <c r="L3987" t="s">
        <v>396</v>
      </c>
      <c r="M3987">
        <v>3</v>
      </c>
      <c r="N3987">
        <v>57.216389999999997</v>
      </c>
      <c r="O3987">
        <v>-134.87583000000001</v>
      </c>
      <c r="P3987">
        <v>59</v>
      </c>
      <c r="Q3987">
        <v>3</v>
      </c>
    </row>
    <row r="3988" spans="1:17" x14ac:dyDescent="0.25">
      <c r="A3988" s="1">
        <v>42219</v>
      </c>
      <c r="B3988" s="2">
        <f t="shared" si="248"/>
        <v>2015</v>
      </c>
      <c r="C3988" s="2">
        <f t="shared" si="249"/>
        <v>8</v>
      </c>
      <c r="D3988" s="2">
        <f t="shared" si="250"/>
        <v>3</v>
      </c>
      <c r="E3988" s="2">
        <f t="shared" si="251"/>
        <v>2</v>
      </c>
      <c r="F3988" s="1" t="s">
        <v>792</v>
      </c>
      <c r="G3988" t="s">
        <v>395</v>
      </c>
      <c r="H3988" s="7" t="s">
        <v>766</v>
      </c>
      <c r="I3988" t="s">
        <v>380</v>
      </c>
      <c r="J3988" t="s">
        <v>164</v>
      </c>
      <c r="K3988" t="s">
        <v>114</v>
      </c>
      <c r="L3988" t="s">
        <v>396</v>
      </c>
      <c r="M3988">
        <v>3.5</v>
      </c>
      <c r="N3988">
        <v>57.216389999999997</v>
      </c>
      <c r="O3988">
        <v>-134.87583000000001</v>
      </c>
      <c r="P3988">
        <v>6</v>
      </c>
      <c r="Q3988">
        <v>1</v>
      </c>
    </row>
    <row r="3989" spans="1:17" x14ac:dyDescent="0.25">
      <c r="A3989" s="1">
        <v>42221</v>
      </c>
      <c r="B3989" s="2">
        <f t="shared" si="248"/>
        <v>2015</v>
      </c>
      <c r="C3989" s="2">
        <f t="shared" si="249"/>
        <v>8</v>
      </c>
      <c r="D3989" s="2">
        <f t="shared" si="250"/>
        <v>5</v>
      </c>
      <c r="E3989" s="2">
        <f t="shared" si="251"/>
        <v>4</v>
      </c>
      <c r="F3989" s="1" t="s">
        <v>792</v>
      </c>
      <c r="G3989" t="s">
        <v>395</v>
      </c>
      <c r="H3989" s="7" t="s">
        <v>766</v>
      </c>
      <c r="I3989" t="s">
        <v>380</v>
      </c>
      <c r="J3989" t="s">
        <v>164</v>
      </c>
      <c r="K3989" t="s">
        <v>68</v>
      </c>
      <c r="L3989" t="s">
        <v>396</v>
      </c>
      <c r="M3989">
        <v>1</v>
      </c>
      <c r="N3989">
        <v>57.216389999999997</v>
      </c>
      <c r="O3989">
        <v>-134.87583000000001</v>
      </c>
      <c r="P3989">
        <v>20</v>
      </c>
      <c r="Q3989">
        <v>1</v>
      </c>
    </row>
    <row r="3990" spans="1:17" x14ac:dyDescent="0.25">
      <c r="A3990" s="1">
        <v>42222</v>
      </c>
      <c r="B3990" s="2">
        <f t="shared" si="248"/>
        <v>2015</v>
      </c>
      <c r="C3990" s="2">
        <f t="shared" si="249"/>
        <v>8</v>
      </c>
      <c r="D3990" s="2">
        <f t="shared" si="250"/>
        <v>6</v>
      </c>
      <c r="E3990" s="2">
        <f t="shared" si="251"/>
        <v>5</v>
      </c>
      <c r="F3990" s="1" t="s">
        <v>792</v>
      </c>
      <c r="G3990" t="s">
        <v>395</v>
      </c>
      <c r="H3990" s="7" t="s">
        <v>766</v>
      </c>
      <c r="I3990" t="s">
        <v>380</v>
      </c>
      <c r="J3990" t="s">
        <v>164</v>
      </c>
      <c r="K3990" t="s">
        <v>133</v>
      </c>
      <c r="L3990" t="s">
        <v>396</v>
      </c>
      <c r="M3990">
        <v>3</v>
      </c>
      <c r="N3990">
        <v>57.216389999999997</v>
      </c>
      <c r="O3990">
        <v>-134.87583000000001</v>
      </c>
      <c r="P3990">
        <v>46</v>
      </c>
      <c r="Q3990">
        <v>3</v>
      </c>
    </row>
    <row r="3991" spans="1:17" x14ac:dyDescent="0.25">
      <c r="A3991" s="1">
        <v>41492</v>
      </c>
      <c r="B3991" s="2">
        <f t="shared" si="248"/>
        <v>2013</v>
      </c>
      <c r="C3991" s="2">
        <f t="shared" si="249"/>
        <v>8</v>
      </c>
      <c r="D3991" s="2">
        <f t="shared" si="250"/>
        <v>6</v>
      </c>
      <c r="E3991" s="2">
        <f t="shared" si="251"/>
        <v>3</v>
      </c>
      <c r="F3991" s="1" t="s">
        <v>792</v>
      </c>
      <c r="G3991" t="s">
        <v>395</v>
      </c>
      <c r="H3991" s="7" t="s">
        <v>766</v>
      </c>
      <c r="I3991" t="s">
        <v>380</v>
      </c>
      <c r="J3991" t="s">
        <v>164</v>
      </c>
      <c r="K3991" t="s">
        <v>68</v>
      </c>
      <c r="L3991" t="s">
        <v>396</v>
      </c>
      <c r="M3991">
        <v>1</v>
      </c>
      <c r="N3991">
        <v>57.216389999999997</v>
      </c>
      <c r="O3991">
        <v>-134.87583000000001</v>
      </c>
      <c r="P3991">
        <v>17</v>
      </c>
      <c r="Q3991">
        <v>2</v>
      </c>
    </row>
    <row r="3992" spans="1:17" x14ac:dyDescent="0.25">
      <c r="A3992" s="1">
        <v>42228</v>
      </c>
      <c r="B3992" s="2">
        <f t="shared" si="248"/>
        <v>2015</v>
      </c>
      <c r="C3992" s="2">
        <f t="shared" si="249"/>
        <v>8</v>
      </c>
      <c r="D3992" s="2">
        <f t="shared" si="250"/>
        <v>12</v>
      </c>
      <c r="E3992" s="2">
        <f t="shared" si="251"/>
        <v>4</v>
      </c>
      <c r="F3992" s="1" t="s">
        <v>792</v>
      </c>
      <c r="G3992" t="s">
        <v>395</v>
      </c>
      <c r="H3992" s="7" t="s">
        <v>766</v>
      </c>
      <c r="I3992" t="s">
        <v>380</v>
      </c>
      <c r="J3992" t="s">
        <v>164</v>
      </c>
      <c r="K3992" t="s">
        <v>133</v>
      </c>
      <c r="L3992" t="s">
        <v>396</v>
      </c>
      <c r="M3992">
        <v>3</v>
      </c>
      <c r="N3992">
        <v>57.216389999999997</v>
      </c>
      <c r="O3992">
        <v>-134.87583000000001</v>
      </c>
      <c r="P3992">
        <v>59</v>
      </c>
      <c r="Q3992">
        <v>3</v>
      </c>
    </row>
    <row r="3993" spans="1:17" x14ac:dyDescent="0.25">
      <c r="A3993" s="1">
        <v>42229</v>
      </c>
      <c r="B3993" s="2">
        <f t="shared" si="248"/>
        <v>2015</v>
      </c>
      <c r="C3993" s="2">
        <f t="shared" si="249"/>
        <v>8</v>
      </c>
      <c r="D3993" s="2">
        <f t="shared" si="250"/>
        <v>13</v>
      </c>
      <c r="E3993" s="2">
        <f t="shared" si="251"/>
        <v>5</v>
      </c>
      <c r="F3993" s="1" t="s">
        <v>792</v>
      </c>
      <c r="G3993" t="s">
        <v>395</v>
      </c>
      <c r="H3993" s="7" t="s">
        <v>766</v>
      </c>
      <c r="I3993" t="s">
        <v>380</v>
      </c>
      <c r="J3993" t="s">
        <v>164</v>
      </c>
      <c r="K3993" t="s">
        <v>68</v>
      </c>
      <c r="L3993" t="s">
        <v>396</v>
      </c>
      <c r="M3993">
        <v>2</v>
      </c>
      <c r="N3993">
        <v>57.216389999999997</v>
      </c>
      <c r="O3993">
        <v>-134.87583000000001</v>
      </c>
      <c r="P3993">
        <v>15</v>
      </c>
      <c r="Q3993">
        <v>1</v>
      </c>
    </row>
    <row r="3994" spans="1:17" x14ac:dyDescent="0.25">
      <c r="A3994" s="1">
        <v>41500</v>
      </c>
      <c r="B3994" s="2">
        <f t="shared" si="248"/>
        <v>2013</v>
      </c>
      <c r="C3994" s="2">
        <f t="shared" si="249"/>
        <v>8</v>
      </c>
      <c r="D3994" s="2">
        <f t="shared" si="250"/>
        <v>14</v>
      </c>
      <c r="E3994" s="2">
        <f t="shared" si="251"/>
        <v>4</v>
      </c>
      <c r="F3994" s="1" t="s">
        <v>792</v>
      </c>
      <c r="G3994" t="s">
        <v>395</v>
      </c>
      <c r="H3994" s="7" t="s">
        <v>766</v>
      </c>
      <c r="I3994" t="s">
        <v>380</v>
      </c>
      <c r="J3994" t="s">
        <v>164</v>
      </c>
      <c r="K3994" t="s">
        <v>79</v>
      </c>
      <c r="L3994" t="s">
        <v>396</v>
      </c>
      <c r="M3994">
        <v>1.5</v>
      </c>
      <c r="N3994">
        <v>57.216389999999997</v>
      </c>
      <c r="O3994">
        <v>-134.87583000000001</v>
      </c>
      <c r="P3994">
        <v>32</v>
      </c>
      <c r="Q3994">
        <v>1</v>
      </c>
    </row>
    <row r="3995" spans="1:17" x14ac:dyDescent="0.25">
      <c r="A3995" s="1">
        <v>42234</v>
      </c>
      <c r="B3995" s="2">
        <f t="shared" si="248"/>
        <v>2015</v>
      </c>
      <c r="C3995" s="2">
        <f t="shared" si="249"/>
        <v>8</v>
      </c>
      <c r="D3995" s="2">
        <f t="shared" si="250"/>
        <v>18</v>
      </c>
      <c r="E3995" s="2">
        <f t="shared" si="251"/>
        <v>3</v>
      </c>
      <c r="F3995" s="1" t="s">
        <v>792</v>
      </c>
      <c r="G3995" t="s">
        <v>395</v>
      </c>
      <c r="H3995" s="7" t="s">
        <v>766</v>
      </c>
      <c r="I3995" t="s">
        <v>380</v>
      </c>
      <c r="J3995" t="s">
        <v>164</v>
      </c>
      <c r="K3995" t="s">
        <v>133</v>
      </c>
      <c r="L3995" t="s">
        <v>396</v>
      </c>
      <c r="M3995">
        <v>3</v>
      </c>
      <c r="N3995">
        <v>57.216389999999997</v>
      </c>
      <c r="O3995">
        <v>-134.87583000000001</v>
      </c>
      <c r="P3995">
        <v>43</v>
      </c>
      <c r="Q3995">
        <v>3</v>
      </c>
    </row>
    <row r="3996" spans="1:17" x14ac:dyDescent="0.25">
      <c r="A3996" s="1">
        <v>40779</v>
      </c>
      <c r="B3996" s="2">
        <f t="shared" si="248"/>
        <v>2011</v>
      </c>
      <c r="C3996" s="2">
        <f t="shared" si="249"/>
        <v>8</v>
      </c>
      <c r="D3996" s="2">
        <f t="shared" si="250"/>
        <v>24</v>
      </c>
      <c r="E3996" s="2">
        <f t="shared" si="251"/>
        <v>4</v>
      </c>
      <c r="F3996" s="1" t="s">
        <v>792</v>
      </c>
      <c r="G3996" t="s">
        <v>395</v>
      </c>
      <c r="H3996" s="7" t="s">
        <v>766</v>
      </c>
      <c r="I3996" t="s">
        <v>380</v>
      </c>
      <c r="J3996" t="s">
        <v>164</v>
      </c>
      <c r="K3996" t="s">
        <v>114</v>
      </c>
      <c r="L3996" t="s">
        <v>396</v>
      </c>
      <c r="M3996">
        <v>2</v>
      </c>
      <c r="N3996">
        <v>57.216389999999997</v>
      </c>
      <c r="O3996">
        <v>-134.87583000000001</v>
      </c>
      <c r="P3996">
        <v>5</v>
      </c>
      <c r="Q3996">
        <v>1</v>
      </c>
    </row>
    <row r="3997" spans="1:17" x14ac:dyDescent="0.25">
      <c r="A3997" s="1">
        <v>42242</v>
      </c>
      <c r="B3997" s="2">
        <f t="shared" si="248"/>
        <v>2015</v>
      </c>
      <c r="C3997" s="2">
        <f t="shared" si="249"/>
        <v>8</v>
      </c>
      <c r="D3997" s="2">
        <f t="shared" si="250"/>
        <v>26</v>
      </c>
      <c r="E3997" s="2">
        <f t="shared" si="251"/>
        <v>4</v>
      </c>
      <c r="F3997" s="1" t="s">
        <v>792</v>
      </c>
      <c r="G3997" t="s">
        <v>395</v>
      </c>
      <c r="H3997" s="7" t="s">
        <v>766</v>
      </c>
      <c r="I3997" t="s">
        <v>380</v>
      </c>
      <c r="J3997" t="s">
        <v>164</v>
      </c>
      <c r="K3997" t="s">
        <v>133</v>
      </c>
      <c r="L3997" t="s">
        <v>396</v>
      </c>
      <c r="M3997">
        <v>3</v>
      </c>
      <c r="N3997">
        <v>57.216389999999997</v>
      </c>
      <c r="O3997">
        <v>-134.87583000000001</v>
      </c>
      <c r="P3997">
        <v>62</v>
      </c>
      <c r="Q3997">
        <v>3</v>
      </c>
    </row>
    <row r="3998" spans="1:17" x14ac:dyDescent="0.25">
      <c r="A3998" s="1">
        <v>41513</v>
      </c>
      <c r="B3998" s="2">
        <f t="shared" si="248"/>
        <v>2013</v>
      </c>
      <c r="C3998" s="2">
        <f t="shared" si="249"/>
        <v>8</v>
      </c>
      <c r="D3998" s="2">
        <f t="shared" si="250"/>
        <v>27</v>
      </c>
      <c r="E3998" s="2">
        <f t="shared" si="251"/>
        <v>3</v>
      </c>
      <c r="F3998" s="1" t="s">
        <v>792</v>
      </c>
      <c r="G3998" t="s">
        <v>395</v>
      </c>
      <c r="H3998" s="7" t="s">
        <v>766</v>
      </c>
      <c r="I3998" t="s">
        <v>380</v>
      </c>
      <c r="J3998" t="s">
        <v>164</v>
      </c>
      <c r="K3998" t="s">
        <v>79</v>
      </c>
      <c r="L3998" t="s">
        <v>396</v>
      </c>
      <c r="M3998">
        <v>1.5</v>
      </c>
      <c r="N3998">
        <v>57.216389999999997</v>
      </c>
      <c r="O3998">
        <v>-134.87583000000001</v>
      </c>
      <c r="P3998">
        <v>32</v>
      </c>
      <c r="Q3998">
        <v>1</v>
      </c>
    </row>
    <row r="3999" spans="1:17" x14ac:dyDescent="0.25">
      <c r="A3999" s="1">
        <v>42249</v>
      </c>
      <c r="B3999" s="2">
        <f t="shared" si="248"/>
        <v>2015</v>
      </c>
      <c r="C3999" s="2">
        <f t="shared" si="249"/>
        <v>9</v>
      </c>
      <c r="D3999" s="2">
        <f t="shared" si="250"/>
        <v>2</v>
      </c>
      <c r="E3999" s="2">
        <f t="shared" si="251"/>
        <v>4</v>
      </c>
      <c r="F3999" s="1" t="s">
        <v>792</v>
      </c>
      <c r="G3999" t="s">
        <v>395</v>
      </c>
      <c r="H3999" s="7" t="s">
        <v>766</v>
      </c>
      <c r="I3999" t="s">
        <v>380</v>
      </c>
      <c r="J3999" t="s">
        <v>164</v>
      </c>
      <c r="K3999" t="s">
        <v>133</v>
      </c>
      <c r="L3999" t="s">
        <v>396</v>
      </c>
      <c r="M3999">
        <v>3</v>
      </c>
      <c r="N3999">
        <v>57.216389999999997</v>
      </c>
      <c r="O3999">
        <v>-134.87583000000001</v>
      </c>
      <c r="P3999">
        <v>59</v>
      </c>
      <c r="Q3999">
        <v>3</v>
      </c>
    </row>
    <row r="4000" spans="1:17" x14ac:dyDescent="0.25">
      <c r="A4000" s="1">
        <v>41519</v>
      </c>
      <c r="B4000" s="2">
        <f t="shared" si="248"/>
        <v>2013</v>
      </c>
      <c r="C4000" s="2">
        <f t="shared" si="249"/>
        <v>9</v>
      </c>
      <c r="D4000" s="2">
        <f t="shared" si="250"/>
        <v>2</v>
      </c>
      <c r="E4000" s="2">
        <f t="shared" si="251"/>
        <v>2</v>
      </c>
      <c r="F4000" s="1" t="s">
        <v>792</v>
      </c>
      <c r="G4000" t="s">
        <v>395</v>
      </c>
      <c r="H4000" s="7" t="s">
        <v>766</v>
      </c>
      <c r="I4000" t="s">
        <v>380</v>
      </c>
      <c r="J4000" t="s">
        <v>164</v>
      </c>
      <c r="K4000" t="s">
        <v>68</v>
      </c>
      <c r="L4000" t="s">
        <v>396</v>
      </c>
      <c r="M4000">
        <v>1</v>
      </c>
      <c r="N4000">
        <v>57.216389999999997</v>
      </c>
      <c r="O4000">
        <v>-134.87583000000001</v>
      </c>
      <c r="P4000">
        <v>11</v>
      </c>
      <c r="Q4000">
        <v>1</v>
      </c>
    </row>
    <row r="4001" spans="1:17" x14ac:dyDescent="0.25">
      <c r="A4001" s="1">
        <v>41069</v>
      </c>
      <c r="B4001" s="2">
        <f t="shared" si="248"/>
        <v>2012</v>
      </c>
      <c r="C4001" s="2">
        <f t="shared" si="249"/>
        <v>6</v>
      </c>
      <c r="D4001" s="2">
        <f t="shared" si="250"/>
        <v>9</v>
      </c>
      <c r="E4001" s="2">
        <f t="shared" si="251"/>
        <v>7</v>
      </c>
      <c r="F4001" s="1" t="s">
        <v>792</v>
      </c>
      <c r="G4001" t="s">
        <v>712</v>
      </c>
      <c r="H4001" s="7" t="s">
        <v>784</v>
      </c>
      <c r="I4001" t="s">
        <v>709</v>
      </c>
      <c r="J4001" t="s">
        <v>519</v>
      </c>
      <c r="K4001" t="s">
        <v>533</v>
      </c>
      <c r="L4001" t="s">
        <v>13</v>
      </c>
      <c r="M4001">
        <v>3</v>
      </c>
      <c r="N4001">
        <v>58.244999999999997</v>
      </c>
      <c r="O4001">
        <v>-136.34611000000001</v>
      </c>
      <c r="P4001">
        <v>3</v>
      </c>
      <c r="Q4001">
        <v>1</v>
      </c>
    </row>
    <row r="4002" spans="1:17" x14ac:dyDescent="0.25">
      <c r="A4002" s="1">
        <v>40765</v>
      </c>
      <c r="B4002" s="2">
        <f t="shared" si="248"/>
        <v>2011</v>
      </c>
      <c r="C4002" s="2">
        <f t="shared" si="249"/>
        <v>8</v>
      </c>
      <c r="D4002" s="2">
        <f t="shared" si="250"/>
        <v>10</v>
      </c>
      <c r="E4002" s="2">
        <f t="shared" si="251"/>
        <v>4</v>
      </c>
      <c r="F4002" s="1" t="s">
        <v>792</v>
      </c>
      <c r="G4002" t="s">
        <v>712</v>
      </c>
      <c r="H4002" s="7" t="s">
        <v>784</v>
      </c>
      <c r="I4002" t="s">
        <v>709</v>
      </c>
      <c r="J4002" t="s">
        <v>519</v>
      </c>
      <c r="K4002" t="s">
        <v>533</v>
      </c>
      <c r="L4002" t="s">
        <v>13</v>
      </c>
      <c r="M4002">
        <v>3</v>
      </c>
      <c r="N4002">
        <v>58.244999999999997</v>
      </c>
      <c r="O4002">
        <v>-136.34611000000001</v>
      </c>
      <c r="P4002">
        <v>4</v>
      </c>
      <c r="Q4002">
        <v>1</v>
      </c>
    </row>
    <row r="4003" spans="1:17" x14ac:dyDescent="0.25">
      <c r="A4003" s="1">
        <v>41086</v>
      </c>
      <c r="B4003" s="2">
        <f t="shared" si="248"/>
        <v>2012</v>
      </c>
      <c r="C4003" s="2">
        <f t="shared" si="249"/>
        <v>6</v>
      </c>
      <c r="D4003" s="2">
        <f t="shared" si="250"/>
        <v>26</v>
      </c>
      <c r="E4003" s="2">
        <f t="shared" si="251"/>
        <v>3</v>
      </c>
      <c r="F4003" s="1" t="s">
        <v>792</v>
      </c>
      <c r="G4003" t="s">
        <v>712</v>
      </c>
      <c r="H4003" s="7" t="s">
        <v>784</v>
      </c>
      <c r="I4003" t="s">
        <v>709</v>
      </c>
      <c r="J4003" t="s">
        <v>519</v>
      </c>
      <c r="K4003" t="s">
        <v>693</v>
      </c>
      <c r="L4003" t="s">
        <v>13</v>
      </c>
      <c r="M4003">
        <v>3</v>
      </c>
      <c r="N4003">
        <v>58.244999999999997</v>
      </c>
      <c r="O4003">
        <v>-136.34611000000001</v>
      </c>
      <c r="P4003">
        <v>2</v>
      </c>
      <c r="Q4003">
        <v>1</v>
      </c>
    </row>
    <row r="4004" spans="1:17" x14ac:dyDescent="0.25">
      <c r="A4004" s="1">
        <v>42278</v>
      </c>
      <c r="B4004" s="2">
        <f t="shared" si="248"/>
        <v>2015</v>
      </c>
      <c r="C4004" s="2">
        <f t="shared" si="249"/>
        <v>10</v>
      </c>
      <c r="D4004" s="2">
        <f t="shared" si="250"/>
        <v>1</v>
      </c>
      <c r="E4004" s="2">
        <f t="shared" si="251"/>
        <v>5</v>
      </c>
      <c r="F4004" s="1" t="s">
        <v>793</v>
      </c>
      <c r="G4004" t="s">
        <v>313</v>
      </c>
      <c r="H4004" s="7" t="s">
        <v>744</v>
      </c>
      <c r="I4004" t="s">
        <v>276</v>
      </c>
      <c r="J4004" t="s">
        <v>164</v>
      </c>
      <c r="K4004" t="s">
        <v>327</v>
      </c>
      <c r="L4004" t="s">
        <v>222</v>
      </c>
      <c r="M4004">
        <v>12</v>
      </c>
      <c r="N4004">
        <v>57.207509999999999</v>
      </c>
      <c r="O4004">
        <v>-135.11434</v>
      </c>
      <c r="P4004">
        <v>1</v>
      </c>
      <c r="Q4004">
        <v>1</v>
      </c>
    </row>
    <row r="4005" spans="1:17" x14ac:dyDescent="0.25">
      <c r="A4005" s="1">
        <v>42279</v>
      </c>
      <c r="B4005" s="2">
        <f t="shared" si="248"/>
        <v>2015</v>
      </c>
      <c r="C4005" s="2">
        <f t="shared" si="249"/>
        <v>10</v>
      </c>
      <c r="D4005" s="2">
        <f t="shared" si="250"/>
        <v>2</v>
      </c>
      <c r="E4005" s="2">
        <f t="shared" si="251"/>
        <v>6</v>
      </c>
      <c r="F4005" s="1" t="s">
        <v>793</v>
      </c>
      <c r="G4005" t="s">
        <v>313</v>
      </c>
      <c r="H4005" s="7" t="s">
        <v>744</v>
      </c>
      <c r="I4005" t="s">
        <v>276</v>
      </c>
      <c r="J4005" t="s">
        <v>164</v>
      </c>
      <c r="K4005" t="s">
        <v>327</v>
      </c>
      <c r="L4005" t="s">
        <v>222</v>
      </c>
      <c r="M4005">
        <v>24</v>
      </c>
      <c r="N4005">
        <v>57.207509999999999</v>
      </c>
      <c r="O4005">
        <v>-135.11434</v>
      </c>
      <c r="P4005">
        <v>1</v>
      </c>
      <c r="Q4005">
        <v>1</v>
      </c>
    </row>
    <row r="4006" spans="1:17" x14ac:dyDescent="0.25">
      <c r="A4006" s="1">
        <v>42280</v>
      </c>
      <c r="B4006" s="2">
        <f t="shared" si="248"/>
        <v>2015</v>
      </c>
      <c r="C4006" s="2">
        <f t="shared" si="249"/>
        <v>10</v>
      </c>
      <c r="D4006" s="2">
        <f t="shared" si="250"/>
        <v>3</v>
      </c>
      <c r="E4006" s="2">
        <f t="shared" si="251"/>
        <v>7</v>
      </c>
      <c r="F4006" s="1" t="s">
        <v>793</v>
      </c>
      <c r="G4006" t="s">
        <v>313</v>
      </c>
      <c r="H4006" s="7" t="s">
        <v>744</v>
      </c>
      <c r="I4006" t="s">
        <v>276</v>
      </c>
      <c r="J4006" t="s">
        <v>164</v>
      </c>
      <c r="K4006" t="s">
        <v>327</v>
      </c>
      <c r="L4006" t="s">
        <v>222</v>
      </c>
      <c r="M4006">
        <v>24</v>
      </c>
      <c r="N4006">
        <v>57.207509999999999</v>
      </c>
      <c r="O4006">
        <v>-135.11434</v>
      </c>
      <c r="P4006">
        <v>1</v>
      </c>
      <c r="Q4006">
        <v>1</v>
      </c>
    </row>
    <row r="4007" spans="1:17" x14ac:dyDescent="0.25">
      <c r="A4007" s="1">
        <v>42281</v>
      </c>
      <c r="B4007" s="2">
        <f t="shared" si="248"/>
        <v>2015</v>
      </c>
      <c r="C4007" s="2">
        <f t="shared" si="249"/>
        <v>10</v>
      </c>
      <c r="D4007" s="2">
        <f t="shared" si="250"/>
        <v>4</v>
      </c>
      <c r="E4007" s="2">
        <f t="shared" si="251"/>
        <v>1</v>
      </c>
      <c r="F4007" s="1" t="s">
        <v>793</v>
      </c>
      <c r="G4007" t="s">
        <v>313</v>
      </c>
      <c r="H4007" s="7" t="s">
        <v>744</v>
      </c>
      <c r="I4007" t="s">
        <v>276</v>
      </c>
      <c r="J4007" t="s">
        <v>164</v>
      </c>
      <c r="K4007" t="s">
        <v>327</v>
      </c>
      <c r="L4007" t="s">
        <v>222</v>
      </c>
      <c r="M4007">
        <v>12</v>
      </c>
      <c r="N4007">
        <v>57.207509999999999</v>
      </c>
      <c r="O4007">
        <v>-135.11434</v>
      </c>
      <c r="P4007">
        <v>1</v>
      </c>
      <c r="Q4007">
        <v>1</v>
      </c>
    </row>
    <row r="4008" spans="1:17" x14ac:dyDescent="0.25">
      <c r="A4008" s="1">
        <v>42278</v>
      </c>
      <c r="B4008" s="2">
        <f t="shared" si="248"/>
        <v>2015</v>
      </c>
      <c r="C4008" s="2">
        <f t="shared" si="249"/>
        <v>10</v>
      </c>
      <c r="D4008" s="2">
        <f t="shared" si="250"/>
        <v>1</v>
      </c>
      <c r="E4008" s="2">
        <f t="shared" si="251"/>
        <v>5</v>
      </c>
      <c r="F4008" s="1" t="s">
        <v>793</v>
      </c>
      <c r="G4008" t="s">
        <v>313</v>
      </c>
      <c r="H4008" s="7" t="s">
        <v>744</v>
      </c>
      <c r="I4008" t="s">
        <v>276</v>
      </c>
      <c r="J4008" t="s">
        <v>164</v>
      </c>
      <c r="K4008" t="s">
        <v>327</v>
      </c>
      <c r="L4008" t="s">
        <v>148</v>
      </c>
      <c r="M4008">
        <v>12</v>
      </c>
      <c r="N4008">
        <v>57.207509999999999</v>
      </c>
      <c r="O4008">
        <v>-135.11434</v>
      </c>
      <c r="P4008">
        <v>1</v>
      </c>
      <c r="Q4008">
        <v>1</v>
      </c>
    </row>
    <row r="4009" spans="1:17" x14ac:dyDescent="0.25">
      <c r="A4009" s="1">
        <v>40818</v>
      </c>
      <c r="B4009" s="2">
        <f t="shared" si="248"/>
        <v>2011</v>
      </c>
      <c r="C4009" s="2">
        <f t="shared" si="249"/>
        <v>10</v>
      </c>
      <c r="D4009" s="2">
        <f t="shared" si="250"/>
        <v>2</v>
      </c>
      <c r="E4009" s="2">
        <f t="shared" si="251"/>
        <v>1</v>
      </c>
      <c r="F4009" s="1" t="s">
        <v>793</v>
      </c>
      <c r="G4009" t="s">
        <v>313</v>
      </c>
      <c r="H4009" s="7" t="s">
        <v>744</v>
      </c>
      <c r="I4009" t="s">
        <v>276</v>
      </c>
      <c r="J4009" t="s">
        <v>164</v>
      </c>
      <c r="K4009" t="s">
        <v>221</v>
      </c>
      <c r="L4009" t="s">
        <v>148</v>
      </c>
      <c r="M4009">
        <v>8</v>
      </c>
      <c r="N4009">
        <v>57.207509999999999</v>
      </c>
      <c r="O4009">
        <v>-135.11434</v>
      </c>
      <c r="P4009">
        <v>1</v>
      </c>
      <c r="Q4009">
        <v>1</v>
      </c>
    </row>
    <row r="4010" spans="1:17" x14ac:dyDescent="0.25">
      <c r="A4010" s="1">
        <v>42279</v>
      </c>
      <c r="B4010" s="2">
        <f t="shared" si="248"/>
        <v>2015</v>
      </c>
      <c r="C4010" s="2">
        <f t="shared" si="249"/>
        <v>10</v>
      </c>
      <c r="D4010" s="2">
        <f t="shared" si="250"/>
        <v>2</v>
      </c>
      <c r="E4010" s="2">
        <f t="shared" si="251"/>
        <v>6</v>
      </c>
      <c r="F4010" s="1" t="s">
        <v>793</v>
      </c>
      <c r="G4010" t="s">
        <v>313</v>
      </c>
      <c r="H4010" s="7" t="s">
        <v>744</v>
      </c>
      <c r="I4010" t="s">
        <v>276</v>
      </c>
      <c r="J4010" t="s">
        <v>164</v>
      </c>
      <c r="K4010" t="s">
        <v>327</v>
      </c>
      <c r="L4010" t="s">
        <v>148</v>
      </c>
      <c r="M4010">
        <v>24</v>
      </c>
      <c r="N4010">
        <v>57.207509999999999</v>
      </c>
      <c r="O4010">
        <v>-135.11434</v>
      </c>
      <c r="P4010">
        <v>1</v>
      </c>
      <c r="Q4010">
        <v>1</v>
      </c>
    </row>
    <row r="4011" spans="1:17" x14ac:dyDescent="0.25">
      <c r="A4011" s="1">
        <v>40819</v>
      </c>
      <c r="B4011" s="2">
        <f t="shared" si="248"/>
        <v>2011</v>
      </c>
      <c r="C4011" s="2">
        <f t="shared" si="249"/>
        <v>10</v>
      </c>
      <c r="D4011" s="2">
        <f t="shared" si="250"/>
        <v>3</v>
      </c>
      <c r="E4011" s="2">
        <f t="shared" si="251"/>
        <v>2</v>
      </c>
      <c r="F4011" s="1" t="s">
        <v>793</v>
      </c>
      <c r="G4011" t="s">
        <v>313</v>
      </c>
      <c r="H4011" s="7" t="s">
        <v>744</v>
      </c>
      <c r="I4011" t="s">
        <v>276</v>
      </c>
      <c r="J4011" t="s">
        <v>164</v>
      </c>
      <c r="K4011" t="s">
        <v>221</v>
      </c>
      <c r="L4011" t="s">
        <v>148</v>
      </c>
      <c r="M4011">
        <v>14</v>
      </c>
      <c r="N4011">
        <v>57.207509999999999</v>
      </c>
      <c r="O4011">
        <v>-135.11434</v>
      </c>
      <c r="P4011">
        <v>1</v>
      </c>
      <c r="Q4011">
        <v>1</v>
      </c>
    </row>
    <row r="4012" spans="1:17" x14ac:dyDescent="0.25">
      <c r="A4012" s="1">
        <v>42280</v>
      </c>
      <c r="B4012" s="2">
        <f t="shared" si="248"/>
        <v>2015</v>
      </c>
      <c r="C4012" s="2">
        <f t="shared" si="249"/>
        <v>10</v>
      </c>
      <c r="D4012" s="2">
        <f t="shared" si="250"/>
        <v>3</v>
      </c>
      <c r="E4012" s="2">
        <f t="shared" si="251"/>
        <v>7</v>
      </c>
      <c r="F4012" s="1" t="s">
        <v>793</v>
      </c>
      <c r="G4012" t="s">
        <v>313</v>
      </c>
      <c r="H4012" s="7" t="s">
        <v>744</v>
      </c>
      <c r="I4012" t="s">
        <v>276</v>
      </c>
      <c r="J4012" t="s">
        <v>164</v>
      </c>
      <c r="K4012" t="s">
        <v>327</v>
      </c>
      <c r="L4012" t="s">
        <v>148</v>
      </c>
      <c r="M4012">
        <v>24</v>
      </c>
      <c r="N4012">
        <v>57.207509999999999</v>
      </c>
      <c r="O4012">
        <v>-135.11434</v>
      </c>
      <c r="P4012">
        <v>1</v>
      </c>
      <c r="Q4012">
        <v>1</v>
      </c>
    </row>
    <row r="4013" spans="1:17" x14ac:dyDescent="0.25">
      <c r="A4013" s="1">
        <v>42281</v>
      </c>
      <c r="B4013" s="2">
        <f t="shared" si="248"/>
        <v>2015</v>
      </c>
      <c r="C4013" s="2">
        <f t="shared" si="249"/>
        <v>10</v>
      </c>
      <c r="D4013" s="2">
        <f t="shared" si="250"/>
        <v>4</v>
      </c>
      <c r="E4013" s="2">
        <f t="shared" si="251"/>
        <v>1</v>
      </c>
      <c r="F4013" s="1" t="s">
        <v>793</v>
      </c>
      <c r="G4013" t="s">
        <v>313</v>
      </c>
      <c r="H4013" s="7" t="s">
        <v>744</v>
      </c>
      <c r="I4013" t="s">
        <v>276</v>
      </c>
      <c r="J4013" t="s">
        <v>164</v>
      </c>
      <c r="K4013" t="s">
        <v>327</v>
      </c>
      <c r="L4013" t="s">
        <v>148</v>
      </c>
      <c r="M4013">
        <v>12</v>
      </c>
      <c r="N4013">
        <v>57.207509999999999</v>
      </c>
      <c r="O4013">
        <v>-135.11434</v>
      </c>
      <c r="P4013">
        <v>1</v>
      </c>
      <c r="Q4013">
        <v>1</v>
      </c>
    </row>
    <row r="4014" spans="1:17" x14ac:dyDescent="0.25">
      <c r="A4014" s="1">
        <v>41751</v>
      </c>
      <c r="B4014" s="2">
        <f t="shared" si="248"/>
        <v>2014</v>
      </c>
      <c r="C4014" s="2">
        <f t="shared" si="249"/>
        <v>4</v>
      </c>
      <c r="D4014" s="2">
        <f t="shared" si="250"/>
        <v>22</v>
      </c>
      <c r="E4014" s="2">
        <f t="shared" si="251"/>
        <v>3</v>
      </c>
      <c r="F4014" s="1" t="s">
        <v>790</v>
      </c>
      <c r="G4014" t="s">
        <v>165</v>
      </c>
      <c r="H4014" s="7" t="s">
        <v>758</v>
      </c>
      <c r="I4014" t="s">
        <v>163</v>
      </c>
      <c r="J4014" t="s">
        <v>164</v>
      </c>
      <c r="K4014" t="s">
        <v>84</v>
      </c>
      <c r="L4014" t="s">
        <v>177</v>
      </c>
      <c r="M4014">
        <v>2</v>
      </c>
      <c r="N4014">
        <v>56.777230000000003</v>
      </c>
      <c r="O4014">
        <v>-134.71575000000001</v>
      </c>
      <c r="P4014">
        <v>1</v>
      </c>
      <c r="Q4014">
        <v>1</v>
      </c>
    </row>
    <row r="4015" spans="1:17" x14ac:dyDescent="0.25">
      <c r="A4015" s="1">
        <v>40658</v>
      </c>
      <c r="B4015" s="2">
        <f t="shared" si="248"/>
        <v>2011</v>
      </c>
      <c r="C4015" s="2">
        <f t="shared" si="249"/>
        <v>4</v>
      </c>
      <c r="D4015" s="2">
        <f t="shared" si="250"/>
        <v>25</v>
      </c>
      <c r="E4015" s="2">
        <f t="shared" si="251"/>
        <v>2</v>
      </c>
      <c r="F4015" s="1" t="s">
        <v>791</v>
      </c>
      <c r="G4015" t="s">
        <v>165</v>
      </c>
      <c r="H4015" s="7" t="s">
        <v>758</v>
      </c>
      <c r="I4015" t="s">
        <v>163</v>
      </c>
      <c r="J4015" t="s">
        <v>164</v>
      </c>
      <c r="K4015" t="s">
        <v>84</v>
      </c>
      <c r="L4015" t="s">
        <v>177</v>
      </c>
      <c r="M4015">
        <v>3</v>
      </c>
      <c r="N4015">
        <v>56.777230000000003</v>
      </c>
      <c r="O4015">
        <v>-134.71575000000001</v>
      </c>
      <c r="P4015">
        <v>1</v>
      </c>
      <c r="Q4015">
        <v>1</v>
      </c>
    </row>
    <row r="4016" spans="1:17" x14ac:dyDescent="0.25">
      <c r="A4016" s="1">
        <v>42127</v>
      </c>
      <c r="B4016" s="2">
        <f t="shared" si="248"/>
        <v>2015</v>
      </c>
      <c r="C4016" s="2">
        <f t="shared" si="249"/>
        <v>5</v>
      </c>
      <c r="D4016" s="2">
        <f t="shared" si="250"/>
        <v>3</v>
      </c>
      <c r="E4016" s="2">
        <f t="shared" si="251"/>
        <v>1</v>
      </c>
      <c r="F4016" s="1" t="s">
        <v>791</v>
      </c>
      <c r="G4016" t="s">
        <v>165</v>
      </c>
      <c r="H4016" s="7" t="s">
        <v>758</v>
      </c>
      <c r="I4016" t="s">
        <v>163</v>
      </c>
      <c r="J4016" t="s">
        <v>164</v>
      </c>
      <c r="K4016" t="s">
        <v>84</v>
      </c>
      <c r="L4016" t="s">
        <v>177</v>
      </c>
      <c r="M4016">
        <v>2.5</v>
      </c>
      <c r="N4016">
        <v>56.777230000000003</v>
      </c>
      <c r="O4016">
        <v>-134.71575000000001</v>
      </c>
      <c r="P4016">
        <v>1</v>
      </c>
      <c r="Q4016">
        <v>1</v>
      </c>
    </row>
    <row r="4017" spans="1:17" x14ac:dyDescent="0.25">
      <c r="A4017" s="1">
        <v>40667</v>
      </c>
      <c r="B4017" s="2">
        <f t="shared" si="248"/>
        <v>2011</v>
      </c>
      <c r="C4017" s="2">
        <f t="shared" si="249"/>
        <v>5</v>
      </c>
      <c r="D4017" s="2">
        <f t="shared" si="250"/>
        <v>4</v>
      </c>
      <c r="E4017" s="2">
        <f t="shared" si="251"/>
        <v>4</v>
      </c>
      <c r="F4017" s="1" t="s">
        <v>791</v>
      </c>
      <c r="G4017" t="s">
        <v>165</v>
      </c>
      <c r="H4017" s="7" t="s">
        <v>758</v>
      </c>
      <c r="I4017" t="s">
        <v>163</v>
      </c>
      <c r="J4017" t="s">
        <v>164</v>
      </c>
      <c r="K4017" t="s">
        <v>167</v>
      </c>
      <c r="L4017" t="s">
        <v>177</v>
      </c>
      <c r="M4017">
        <v>6</v>
      </c>
      <c r="N4017">
        <v>56.777230000000003</v>
      </c>
      <c r="O4017">
        <v>-134.71575000000001</v>
      </c>
      <c r="P4017">
        <v>2</v>
      </c>
      <c r="Q4017">
        <v>1</v>
      </c>
    </row>
    <row r="4018" spans="1:17" x14ac:dyDescent="0.25">
      <c r="A4018" s="1">
        <v>41034</v>
      </c>
      <c r="B4018" s="2">
        <f t="shared" si="248"/>
        <v>2012</v>
      </c>
      <c r="C4018" s="2">
        <f t="shared" si="249"/>
        <v>5</v>
      </c>
      <c r="D4018" s="2">
        <f t="shared" si="250"/>
        <v>5</v>
      </c>
      <c r="E4018" s="2">
        <f t="shared" si="251"/>
        <v>7</v>
      </c>
      <c r="F4018" s="1" t="s">
        <v>791</v>
      </c>
      <c r="G4018" t="s">
        <v>165</v>
      </c>
      <c r="H4018" s="7" t="s">
        <v>758</v>
      </c>
      <c r="I4018" t="s">
        <v>163</v>
      </c>
      <c r="J4018" t="s">
        <v>164</v>
      </c>
      <c r="K4018" t="s">
        <v>167</v>
      </c>
      <c r="L4018" t="s">
        <v>177</v>
      </c>
      <c r="M4018">
        <v>5</v>
      </c>
      <c r="N4018">
        <v>56.777230000000003</v>
      </c>
      <c r="O4018">
        <v>-134.71575000000001</v>
      </c>
      <c r="P4018">
        <v>2</v>
      </c>
      <c r="Q4018">
        <v>1</v>
      </c>
    </row>
    <row r="4019" spans="1:17" x14ac:dyDescent="0.25">
      <c r="A4019" s="1">
        <v>41035</v>
      </c>
      <c r="B4019" s="2">
        <f t="shared" si="248"/>
        <v>2012</v>
      </c>
      <c r="C4019" s="2">
        <f t="shared" si="249"/>
        <v>5</v>
      </c>
      <c r="D4019" s="2">
        <f t="shared" si="250"/>
        <v>6</v>
      </c>
      <c r="E4019" s="2">
        <f t="shared" si="251"/>
        <v>1</v>
      </c>
      <c r="F4019" s="1" t="s">
        <v>791</v>
      </c>
      <c r="G4019" t="s">
        <v>165</v>
      </c>
      <c r="H4019" s="7" t="s">
        <v>758</v>
      </c>
      <c r="I4019" t="s">
        <v>163</v>
      </c>
      <c r="J4019" t="s">
        <v>164</v>
      </c>
      <c r="K4019" t="s">
        <v>167</v>
      </c>
      <c r="L4019" t="s">
        <v>177</v>
      </c>
      <c r="M4019">
        <v>5</v>
      </c>
      <c r="N4019">
        <v>56.777230000000003</v>
      </c>
      <c r="O4019">
        <v>-134.71575000000001</v>
      </c>
      <c r="P4019">
        <v>2</v>
      </c>
      <c r="Q4019">
        <v>1</v>
      </c>
    </row>
    <row r="4020" spans="1:17" x14ac:dyDescent="0.25">
      <c r="A4020" s="1">
        <v>40670</v>
      </c>
      <c r="B4020" s="2">
        <f t="shared" si="248"/>
        <v>2011</v>
      </c>
      <c r="C4020" s="2">
        <f t="shared" si="249"/>
        <v>5</v>
      </c>
      <c r="D4020" s="2">
        <f t="shared" si="250"/>
        <v>7</v>
      </c>
      <c r="E4020" s="2">
        <f t="shared" si="251"/>
        <v>7</v>
      </c>
      <c r="F4020" s="1" t="s">
        <v>791</v>
      </c>
      <c r="G4020" t="s">
        <v>165</v>
      </c>
      <c r="H4020" s="7" t="s">
        <v>758</v>
      </c>
      <c r="I4020" t="s">
        <v>163</v>
      </c>
      <c r="J4020" t="s">
        <v>164</v>
      </c>
      <c r="K4020" t="s">
        <v>167</v>
      </c>
      <c r="L4020" t="s">
        <v>177</v>
      </c>
      <c r="M4020">
        <v>4</v>
      </c>
      <c r="N4020">
        <v>56.777230000000003</v>
      </c>
      <c r="O4020">
        <v>-134.71575000000001</v>
      </c>
      <c r="P4020">
        <v>2</v>
      </c>
      <c r="Q4020">
        <v>1</v>
      </c>
    </row>
    <row r="4021" spans="1:17" x14ac:dyDescent="0.25">
      <c r="A4021" s="1">
        <v>41766</v>
      </c>
      <c r="B4021" s="2">
        <f t="shared" si="248"/>
        <v>2014</v>
      </c>
      <c r="C4021" s="2">
        <f t="shared" si="249"/>
        <v>5</v>
      </c>
      <c r="D4021" s="2">
        <f t="shared" si="250"/>
        <v>7</v>
      </c>
      <c r="E4021" s="2">
        <f t="shared" si="251"/>
        <v>4</v>
      </c>
      <c r="F4021" s="1" t="s">
        <v>791</v>
      </c>
      <c r="G4021" t="s">
        <v>165</v>
      </c>
      <c r="H4021" s="7" t="s">
        <v>758</v>
      </c>
      <c r="I4021" t="s">
        <v>163</v>
      </c>
      <c r="J4021" t="s">
        <v>164</v>
      </c>
      <c r="K4021" t="s">
        <v>167</v>
      </c>
      <c r="L4021" t="s">
        <v>177</v>
      </c>
      <c r="M4021">
        <v>4.5</v>
      </c>
      <c r="N4021">
        <v>56.777230000000003</v>
      </c>
      <c r="O4021">
        <v>-134.71575000000001</v>
      </c>
      <c r="P4021">
        <v>1</v>
      </c>
      <c r="Q4021">
        <v>1</v>
      </c>
    </row>
    <row r="4022" spans="1:17" x14ac:dyDescent="0.25">
      <c r="A4022" s="1">
        <v>40671</v>
      </c>
      <c r="B4022" s="2">
        <f t="shared" si="248"/>
        <v>2011</v>
      </c>
      <c r="C4022" s="2">
        <f t="shared" si="249"/>
        <v>5</v>
      </c>
      <c r="D4022" s="2">
        <f t="shared" si="250"/>
        <v>8</v>
      </c>
      <c r="E4022" s="2">
        <f t="shared" si="251"/>
        <v>1</v>
      </c>
      <c r="F4022" s="1" t="s">
        <v>791</v>
      </c>
      <c r="G4022" t="s">
        <v>165</v>
      </c>
      <c r="H4022" s="7" t="s">
        <v>758</v>
      </c>
      <c r="I4022" t="s">
        <v>163</v>
      </c>
      <c r="J4022" t="s">
        <v>164</v>
      </c>
      <c r="K4022" t="s">
        <v>167</v>
      </c>
      <c r="L4022" t="s">
        <v>177</v>
      </c>
      <c r="M4022">
        <v>7</v>
      </c>
      <c r="N4022">
        <v>56.777230000000003</v>
      </c>
      <c r="O4022">
        <v>-134.71575000000001</v>
      </c>
      <c r="P4022">
        <v>2</v>
      </c>
      <c r="Q4022">
        <v>1</v>
      </c>
    </row>
    <row r="4023" spans="1:17" x14ac:dyDescent="0.25">
      <c r="A4023" s="1">
        <v>40679</v>
      </c>
      <c r="B4023" s="2">
        <f t="shared" si="248"/>
        <v>2011</v>
      </c>
      <c r="C4023" s="2">
        <f t="shared" si="249"/>
        <v>5</v>
      </c>
      <c r="D4023" s="2">
        <f t="shared" si="250"/>
        <v>16</v>
      </c>
      <c r="E4023" s="2">
        <f t="shared" si="251"/>
        <v>2</v>
      </c>
      <c r="F4023" s="1" t="s">
        <v>791</v>
      </c>
      <c r="G4023" t="s">
        <v>165</v>
      </c>
      <c r="H4023" s="7" t="s">
        <v>758</v>
      </c>
      <c r="I4023" t="s">
        <v>163</v>
      </c>
      <c r="J4023" t="s">
        <v>164</v>
      </c>
      <c r="K4023" t="s">
        <v>167</v>
      </c>
      <c r="L4023" t="s">
        <v>177</v>
      </c>
      <c r="M4023">
        <v>3</v>
      </c>
      <c r="N4023">
        <v>56.777230000000003</v>
      </c>
      <c r="O4023">
        <v>-134.71575000000001</v>
      </c>
      <c r="P4023">
        <v>2</v>
      </c>
      <c r="Q4023">
        <v>1</v>
      </c>
    </row>
    <row r="4024" spans="1:17" x14ac:dyDescent="0.25">
      <c r="A4024" s="1">
        <v>40681</v>
      </c>
      <c r="B4024" s="2">
        <f t="shared" si="248"/>
        <v>2011</v>
      </c>
      <c r="C4024" s="2">
        <f t="shared" si="249"/>
        <v>5</v>
      </c>
      <c r="D4024" s="2">
        <f t="shared" si="250"/>
        <v>18</v>
      </c>
      <c r="E4024" s="2">
        <f t="shared" si="251"/>
        <v>4</v>
      </c>
      <c r="F4024" s="1" t="s">
        <v>791</v>
      </c>
      <c r="G4024" t="s">
        <v>165</v>
      </c>
      <c r="H4024" s="7" t="s">
        <v>758</v>
      </c>
      <c r="I4024" t="s">
        <v>163</v>
      </c>
      <c r="J4024" t="s">
        <v>164</v>
      </c>
      <c r="K4024" t="s">
        <v>167</v>
      </c>
      <c r="L4024" t="s">
        <v>177</v>
      </c>
      <c r="M4024">
        <v>8</v>
      </c>
      <c r="N4024">
        <v>56.777230000000003</v>
      </c>
      <c r="O4024">
        <v>-134.71575000000001</v>
      </c>
      <c r="P4024">
        <v>2</v>
      </c>
      <c r="Q4024">
        <v>1</v>
      </c>
    </row>
    <row r="4025" spans="1:17" x14ac:dyDescent="0.25">
      <c r="A4025" s="1">
        <v>41049</v>
      </c>
      <c r="B4025" s="2">
        <f t="shared" si="248"/>
        <v>2012</v>
      </c>
      <c r="C4025" s="2">
        <f t="shared" si="249"/>
        <v>5</v>
      </c>
      <c r="D4025" s="2">
        <f t="shared" si="250"/>
        <v>20</v>
      </c>
      <c r="E4025" s="2">
        <f t="shared" si="251"/>
        <v>1</v>
      </c>
      <c r="F4025" s="1" t="s">
        <v>791</v>
      </c>
      <c r="G4025" t="s">
        <v>165</v>
      </c>
      <c r="H4025" s="7" t="s">
        <v>758</v>
      </c>
      <c r="I4025" t="s">
        <v>163</v>
      </c>
      <c r="J4025" t="s">
        <v>164</v>
      </c>
      <c r="K4025" t="s">
        <v>84</v>
      </c>
      <c r="L4025" t="s">
        <v>177</v>
      </c>
      <c r="M4025">
        <v>6</v>
      </c>
      <c r="N4025">
        <v>56.777230000000003</v>
      </c>
      <c r="O4025">
        <v>-134.71575000000001</v>
      </c>
      <c r="P4025">
        <v>1</v>
      </c>
      <c r="Q4025">
        <v>1</v>
      </c>
    </row>
    <row r="4026" spans="1:17" x14ac:dyDescent="0.25">
      <c r="A4026" s="1">
        <v>42265</v>
      </c>
      <c r="B4026" s="2">
        <f t="shared" si="248"/>
        <v>2015</v>
      </c>
      <c r="C4026" s="2">
        <f t="shared" si="249"/>
        <v>9</v>
      </c>
      <c r="D4026" s="2">
        <f t="shared" si="250"/>
        <v>18</v>
      </c>
      <c r="E4026" s="2">
        <f t="shared" si="251"/>
        <v>6</v>
      </c>
      <c r="F4026" s="1" t="s">
        <v>793</v>
      </c>
      <c r="G4026" t="s">
        <v>165</v>
      </c>
      <c r="H4026" s="7" t="s">
        <v>758</v>
      </c>
      <c r="I4026" t="s">
        <v>163</v>
      </c>
      <c r="J4026" t="s">
        <v>164</v>
      </c>
      <c r="K4026" t="s">
        <v>167</v>
      </c>
      <c r="L4026" t="s">
        <v>177</v>
      </c>
      <c r="M4026">
        <v>4.5</v>
      </c>
      <c r="N4026">
        <v>56.777230000000003</v>
      </c>
      <c r="O4026">
        <v>-134.71575000000001</v>
      </c>
      <c r="P4026">
        <v>1</v>
      </c>
      <c r="Q4026">
        <v>1</v>
      </c>
    </row>
    <row r="4027" spans="1:17" x14ac:dyDescent="0.25">
      <c r="A4027" s="1">
        <v>42272</v>
      </c>
      <c r="B4027" s="2">
        <f t="shared" si="248"/>
        <v>2015</v>
      </c>
      <c r="C4027" s="2">
        <f t="shared" si="249"/>
        <v>9</v>
      </c>
      <c r="D4027" s="2">
        <f t="shared" si="250"/>
        <v>25</v>
      </c>
      <c r="E4027" s="2">
        <f t="shared" si="251"/>
        <v>6</v>
      </c>
      <c r="F4027" s="1" t="s">
        <v>793</v>
      </c>
      <c r="G4027" t="s">
        <v>165</v>
      </c>
      <c r="H4027" s="7" t="s">
        <v>758</v>
      </c>
      <c r="I4027" t="s">
        <v>163</v>
      </c>
      <c r="J4027" t="s">
        <v>164</v>
      </c>
      <c r="K4027" t="s">
        <v>167</v>
      </c>
      <c r="L4027" t="s">
        <v>177</v>
      </c>
      <c r="M4027">
        <v>4</v>
      </c>
      <c r="N4027">
        <v>56.777230000000003</v>
      </c>
      <c r="O4027">
        <v>-134.71575000000001</v>
      </c>
      <c r="P4027">
        <v>1</v>
      </c>
      <c r="Q4027">
        <v>1</v>
      </c>
    </row>
    <row r="4028" spans="1:17" x14ac:dyDescent="0.25">
      <c r="A4028" s="1">
        <v>41585</v>
      </c>
      <c r="B4028" s="2">
        <f t="shared" si="248"/>
        <v>2013</v>
      </c>
      <c r="C4028" s="2">
        <f t="shared" si="249"/>
        <v>11</v>
      </c>
      <c r="D4028" s="2">
        <f t="shared" si="250"/>
        <v>7</v>
      </c>
      <c r="E4028" s="2">
        <f t="shared" si="251"/>
        <v>5</v>
      </c>
      <c r="F4028" s="1" t="s">
        <v>793</v>
      </c>
      <c r="G4028" t="s">
        <v>165</v>
      </c>
      <c r="H4028" s="7" t="s">
        <v>758</v>
      </c>
      <c r="I4028" t="s">
        <v>163</v>
      </c>
      <c r="J4028" t="s">
        <v>164</v>
      </c>
      <c r="K4028" t="s">
        <v>167</v>
      </c>
      <c r="L4028" t="s">
        <v>148</v>
      </c>
      <c r="M4028">
        <v>5</v>
      </c>
      <c r="N4028">
        <v>56.777230000000003</v>
      </c>
      <c r="O4028">
        <v>-134.71575000000001</v>
      </c>
      <c r="P4028">
        <v>2</v>
      </c>
      <c r="Q4028">
        <v>1</v>
      </c>
    </row>
    <row r="4029" spans="1:17" x14ac:dyDescent="0.25">
      <c r="A4029" s="1">
        <v>41586</v>
      </c>
      <c r="B4029" s="2">
        <f t="shared" si="248"/>
        <v>2013</v>
      </c>
      <c r="C4029" s="2">
        <f t="shared" si="249"/>
        <v>11</v>
      </c>
      <c r="D4029" s="2">
        <f t="shared" si="250"/>
        <v>8</v>
      </c>
      <c r="E4029" s="2">
        <f t="shared" si="251"/>
        <v>6</v>
      </c>
      <c r="F4029" s="1" t="s">
        <v>793</v>
      </c>
      <c r="G4029" t="s">
        <v>165</v>
      </c>
      <c r="H4029" s="7" t="s">
        <v>758</v>
      </c>
      <c r="I4029" t="s">
        <v>163</v>
      </c>
      <c r="J4029" t="s">
        <v>164</v>
      </c>
      <c r="K4029" t="s">
        <v>167</v>
      </c>
      <c r="L4029" t="s">
        <v>148</v>
      </c>
      <c r="M4029">
        <v>4</v>
      </c>
      <c r="N4029">
        <v>56.777230000000003</v>
      </c>
      <c r="O4029">
        <v>-134.71575000000001</v>
      </c>
      <c r="P4029">
        <v>2</v>
      </c>
      <c r="Q4029">
        <v>1</v>
      </c>
    </row>
    <row r="4030" spans="1:17" x14ac:dyDescent="0.25">
      <c r="A4030" s="1">
        <v>41587</v>
      </c>
      <c r="B4030" s="2">
        <f t="shared" si="248"/>
        <v>2013</v>
      </c>
      <c r="C4030" s="2">
        <f t="shared" si="249"/>
        <v>11</v>
      </c>
      <c r="D4030" s="2">
        <f t="shared" si="250"/>
        <v>9</v>
      </c>
      <c r="E4030" s="2">
        <f t="shared" si="251"/>
        <v>7</v>
      </c>
      <c r="F4030" s="1" t="s">
        <v>793</v>
      </c>
      <c r="G4030" t="s">
        <v>165</v>
      </c>
      <c r="H4030" s="7" t="s">
        <v>758</v>
      </c>
      <c r="I4030" t="s">
        <v>163</v>
      </c>
      <c r="J4030" t="s">
        <v>164</v>
      </c>
      <c r="K4030" t="s">
        <v>167</v>
      </c>
      <c r="L4030" t="s">
        <v>148</v>
      </c>
      <c r="M4030">
        <v>2</v>
      </c>
      <c r="N4030">
        <v>56.777230000000003</v>
      </c>
      <c r="O4030">
        <v>-134.71575000000001</v>
      </c>
      <c r="P4030">
        <v>2</v>
      </c>
      <c r="Q4030">
        <v>1</v>
      </c>
    </row>
    <row r="4031" spans="1:17" x14ac:dyDescent="0.25">
      <c r="A4031" s="1">
        <v>41597</v>
      </c>
      <c r="B4031" s="2">
        <f t="shared" si="248"/>
        <v>2013</v>
      </c>
      <c r="C4031" s="2">
        <f t="shared" si="249"/>
        <v>11</v>
      </c>
      <c r="D4031" s="2">
        <f t="shared" si="250"/>
        <v>19</v>
      </c>
      <c r="E4031" s="2">
        <f t="shared" si="251"/>
        <v>3</v>
      </c>
      <c r="F4031" s="1" t="s">
        <v>793</v>
      </c>
      <c r="G4031" t="s">
        <v>165</v>
      </c>
      <c r="H4031" s="7" t="s">
        <v>758</v>
      </c>
      <c r="I4031" t="s">
        <v>163</v>
      </c>
      <c r="J4031" t="s">
        <v>164</v>
      </c>
      <c r="K4031" t="s">
        <v>167</v>
      </c>
      <c r="L4031" t="s">
        <v>148</v>
      </c>
      <c r="M4031">
        <v>3</v>
      </c>
      <c r="N4031">
        <v>56.777230000000003</v>
      </c>
      <c r="O4031">
        <v>-134.71575000000001</v>
      </c>
      <c r="P4031">
        <v>2</v>
      </c>
      <c r="Q4031">
        <v>1</v>
      </c>
    </row>
    <row r="4032" spans="1:17" x14ac:dyDescent="0.25">
      <c r="A4032" s="1">
        <v>41598</v>
      </c>
      <c r="B4032" s="2">
        <f t="shared" si="248"/>
        <v>2013</v>
      </c>
      <c r="C4032" s="2">
        <f t="shared" si="249"/>
        <v>11</v>
      </c>
      <c r="D4032" s="2">
        <f t="shared" si="250"/>
        <v>20</v>
      </c>
      <c r="E4032" s="2">
        <f t="shared" si="251"/>
        <v>4</v>
      </c>
      <c r="F4032" s="1" t="s">
        <v>793</v>
      </c>
      <c r="G4032" t="s">
        <v>165</v>
      </c>
      <c r="H4032" s="7" t="s">
        <v>758</v>
      </c>
      <c r="I4032" t="s">
        <v>163</v>
      </c>
      <c r="J4032" t="s">
        <v>164</v>
      </c>
      <c r="K4032" t="s">
        <v>167</v>
      </c>
      <c r="L4032" t="s">
        <v>148</v>
      </c>
      <c r="M4032">
        <v>3</v>
      </c>
      <c r="N4032">
        <v>56.777230000000003</v>
      </c>
      <c r="O4032">
        <v>-134.71575000000001</v>
      </c>
      <c r="P4032">
        <v>2</v>
      </c>
      <c r="Q4032">
        <v>1</v>
      </c>
    </row>
    <row r="4033" spans="1:17" x14ac:dyDescent="0.25">
      <c r="A4033" s="1">
        <v>41599</v>
      </c>
      <c r="B4033" s="2">
        <f t="shared" si="248"/>
        <v>2013</v>
      </c>
      <c r="C4033" s="2">
        <f t="shared" si="249"/>
        <v>11</v>
      </c>
      <c r="D4033" s="2">
        <f t="shared" si="250"/>
        <v>21</v>
      </c>
      <c r="E4033" s="2">
        <f t="shared" si="251"/>
        <v>5</v>
      </c>
      <c r="F4033" s="1" t="s">
        <v>793</v>
      </c>
      <c r="G4033" t="s">
        <v>165</v>
      </c>
      <c r="H4033" s="7" t="s">
        <v>758</v>
      </c>
      <c r="I4033" t="s">
        <v>163</v>
      </c>
      <c r="J4033" t="s">
        <v>164</v>
      </c>
      <c r="K4033" t="s">
        <v>167</v>
      </c>
      <c r="L4033" t="s">
        <v>148</v>
      </c>
      <c r="M4033">
        <v>2</v>
      </c>
      <c r="N4033">
        <v>56.777230000000003</v>
      </c>
      <c r="O4033">
        <v>-134.71575000000001</v>
      </c>
      <c r="P4033">
        <v>2</v>
      </c>
      <c r="Q4033">
        <v>1</v>
      </c>
    </row>
    <row r="4034" spans="1:17" x14ac:dyDescent="0.25">
      <c r="A4034" s="1">
        <v>41977</v>
      </c>
      <c r="B4034" s="2">
        <f t="shared" ref="B4034:B4097" si="252">YEAR(A4034)</f>
        <v>2014</v>
      </c>
      <c r="C4034" s="2">
        <f t="shared" ref="C4034:C4097" si="253">MONTH(A4034)</f>
        <v>12</v>
      </c>
      <c r="D4034" s="2">
        <f t="shared" ref="D4034:D4097" si="254">DAY(A4034)</f>
        <v>4</v>
      </c>
      <c r="E4034" s="2">
        <f t="shared" ref="E4034:E4097" si="255">WEEKDAY(A4034)</f>
        <v>5</v>
      </c>
      <c r="F4034" s="1" t="s">
        <v>793</v>
      </c>
      <c r="G4034" t="s">
        <v>165</v>
      </c>
      <c r="H4034" s="7" t="s">
        <v>758</v>
      </c>
      <c r="I4034" t="s">
        <v>163</v>
      </c>
      <c r="J4034" t="s">
        <v>164</v>
      </c>
      <c r="K4034" t="s">
        <v>167</v>
      </c>
      <c r="L4034" t="s">
        <v>148</v>
      </c>
      <c r="M4034">
        <v>2.5</v>
      </c>
      <c r="N4034">
        <v>56.777230000000003</v>
      </c>
      <c r="O4034">
        <v>-134.71575000000001</v>
      </c>
      <c r="P4034">
        <v>1</v>
      </c>
      <c r="Q4034">
        <v>1</v>
      </c>
    </row>
    <row r="4035" spans="1:17" x14ac:dyDescent="0.25">
      <c r="A4035" s="1">
        <v>42342</v>
      </c>
      <c r="B4035" s="2">
        <f t="shared" si="252"/>
        <v>2015</v>
      </c>
      <c r="C4035" s="2">
        <f t="shared" si="253"/>
        <v>12</v>
      </c>
      <c r="D4035" s="2">
        <f t="shared" si="254"/>
        <v>4</v>
      </c>
      <c r="E4035" s="2">
        <f t="shared" si="255"/>
        <v>6</v>
      </c>
      <c r="F4035" s="1" t="s">
        <v>793</v>
      </c>
      <c r="G4035" t="s">
        <v>165</v>
      </c>
      <c r="H4035" s="7" t="s">
        <v>758</v>
      </c>
      <c r="I4035" t="s">
        <v>163</v>
      </c>
      <c r="J4035" t="s">
        <v>164</v>
      </c>
      <c r="K4035" t="s">
        <v>167</v>
      </c>
      <c r="L4035" t="s">
        <v>148</v>
      </c>
      <c r="M4035">
        <v>6.5</v>
      </c>
      <c r="N4035">
        <v>56.777230000000003</v>
      </c>
      <c r="O4035">
        <v>-134.71575000000001</v>
      </c>
      <c r="P4035">
        <v>2</v>
      </c>
      <c r="Q4035">
        <v>1</v>
      </c>
    </row>
    <row r="4036" spans="1:17" x14ac:dyDescent="0.25">
      <c r="A4036" s="1">
        <v>41978</v>
      </c>
      <c r="B4036" s="2">
        <f t="shared" si="252"/>
        <v>2014</v>
      </c>
      <c r="C4036" s="2">
        <f t="shared" si="253"/>
        <v>12</v>
      </c>
      <c r="D4036" s="2">
        <f t="shared" si="254"/>
        <v>5</v>
      </c>
      <c r="E4036" s="2">
        <f t="shared" si="255"/>
        <v>6</v>
      </c>
      <c r="F4036" s="1" t="s">
        <v>793</v>
      </c>
      <c r="G4036" t="s">
        <v>165</v>
      </c>
      <c r="H4036" s="7" t="s">
        <v>758</v>
      </c>
      <c r="I4036" t="s">
        <v>163</v>
      </c>
      <c r="J4036" t="s">
        <v>164</v>
      </c>
      <c r="K4036" t="s">
        <v>167</v>
      </c>
      <c r="L4036" t="s">
        <v>148</v>
      </c>
      <c r="M4036">
        <v>6</v>
      </c>
      <c r="N4036">
        <v>56.777230000000003</v>
      </c>
      <c r="O4036">
        <v>-134.71575000000001</v>
      </c>
      <c r="P4036">
        <v>1</v>
      </c>
      <c r="Q4036">
        <v>1</v>
      </c>
    </row>
    <row r="4037" spans="1:17" x14ac:dyDescent="0.25">
      <c r="A4037" s="1">
        <v>41613</v>
      </c>
      <c r="B4037" s="2">
        <f t="shared" si="252"/>
        <v>2013</v>
      </c>
      <c r="C4037" s="2">
        <f t="shared" si="253"/>
        <v>12</v>
      </c>
      <c r="D4037" s="2">
        <f t="shared" si="254"/>
        <v>5</v>
      </c>
      <c r="E4037" s="2">
        <f t="shared" si="255"/>
        <v>5</v>
      </c>
      <c r="F4037" s="1" t="s">
        <v>793</v>
      </c>
      <c r="G4037" t="s">
        <v>165</v>
      </c>
      <c r="H4037" s="7" t="s">
        <v>758</v>
      </c>
      <c r="I4037" t="s">
        <v>163</v>
      </c>
      <c r="J4037" t="s">
        <v>164</v>
      </c>
      <c r="K4037" t="s">
        <v>167</v>
      </c>
      <c r="L4037" t="s">
        <v>148</v>
      </c>
      <c r="M4037">
        <v>1</v>
      </c>
      <c r="N4037">
        <v>56.777230000000003</v>
      </c>
      <c r="O4037">
        <v>-134.71575000000001</v>
      </c>
      <c r="P4037">
        <v>2</v>
      </c>
      <c r="Q4037">
        <v>1</v>
      </c>
    </row>
    <row r="4038" spans="1:17" x14ac:dyDescent="0.25">
      <c r="A4038" s="1">
        <v>42343</v>
      </c>
      <c r="B4038" s="2">
        <f t="shared" si="252"/>
        <v>2015</v>
      </c>
      <c r="C4038" s="2">
        <f t="shared" si="253"/>
        <v>12</v>
      </c>
      <c r="D4038" s="2">
        <f t="shared" si="254"/>
        <v>5</v>
      </c>
      <c r="E4038" s="2">
        <f t="shared" si="255"/>
        <v>7</v>
      </c>
      <c r="F4038" s="1" t="s">
        <v>793</v>
      </c>
      <c r="G4038" t="s">
        <v>165</v>
      </c>
      <c r="H4038" s="7" t="s">
        <v>758</v>
      </c>
      <c r="I4038" t="s">
        <v>163</v>
      </c>
      <c r="J4038" t="s">
        <v>164</v>
      </c>
      <c r="K4038" t="s">
        <v>167</v>
      </c>
      <c r="L4038" t="s">
        <v>148</v>
      </c>
      <c r="M4038">
        <v>6</v>
      </c>
      <c r="N4038">
        <v>56.777230000000003</v>
      </c>
      <c r="O4038">
        <v>-134.71575000000001</v>
      </c>
      <c r="P4038">
        <v>2</v>
      </c>
      <c r="Q4038">
        <v>1</v>
      </c>
    </row>
    <row r="4039" spans="1:17" x14ac:dyDescent="0.25">
      <c r="A4039" s="1">
        <v>41979</v>
      </c>
      <c r="B4039" s="2">
        <f t="shared" si="252"/>
        <v>2014</v>
      </c>
      <c r="C4039" s="2">
        <f t="shared" si="253"/>
        <v>12</v>
      </c>
      <c r="D4039" s="2">
        <f t="shared" si="254"/>
        <v>6</v>
      </c>
      <c r="E4039" s="2">
        <f t="shared" si="255"/>
        <v>7</v>
      </c>
      <c r="F4039" s="1" t="s">
        <v>793</v>
      </c>
      <c r="G4039" t="s">
        <v>165</v>
      </c>
      <c r="H4039" s="7" t="s">
        <v>758</v>
      </c>
      <c r="I4039" t="s">
        <v>163</v>
      </c>
      <c r="J4039" t="s">
        <v>164</v>
      </c>
      <c r="K4039" t="s">
        <v>167</v>
      </c>
      <c r="L4039" t="s">
        <v>148</v>
      </c>
      <c r="M4039">
        <v>4.75</v>
      </c>
      <c r="N4039">
        <v>56.777230000000003</v>
      </c>
      <c r="O4039">
        <v>-134.71575000000001</v>
      </c>
      <c r="P4039">
        <v>1</v>
      </c>
      <c r="Q4039">
        <v>1</v>
      </c>
    </row>
    <row r="4040" spans="1:17" x14ac:dyDescent="0.25">
      <c r="A4040" s="1">
        <v>41614</v>
      </c>
      <c r="B4040" s="2">
        <f t="shared" si="252"/>
        <v>2013</v>
      </c>
      <c r="C4040" s="2">
        <f t="shared" si="253"/>
        <v>12</v>
      </c>
      <c r="D4040" s="2">
        <f t="shared" si="254"/>
        <v>6</v>
      </c>
      <c r="E4040" s="2">
        <f t="shared" si="255"/>
        <v>6</v>
      </c>
      <c r="F4040" s="1" t="s">
        <v>793</v>
      </c>
      <c r="G4040" t="s">
        <v>165</v>
      </c>
      <c r="H4040" s="7" t="s">
        <v>758</v>
      </c>
      <c r="I4040" t="s">
        <v>163</v>
      </c>
      <c r="J4040" t="s">
        <v>164</v>
      </c>
      <c r="K4040" t="s">
        <v>167</v>
      </c>
      <c r="L4040" t="s">
        <v>148</v>
      </c>
      <c r="M4040">
        <v>3</v>
      </c>
      <c r="N4040">
        <v>56.777230000000003</v>
      </c>
      <c r="O4040">
        <v>-134.71575000000001</v>
      </c>
      <c r="P4040">
        <v>2</v>
      </c>
      <c r="Q4040">
        <v>1</v>
      </c>
    </row>
    <row r="4041" spans="1:17" x14ac:dyDescent="0.25">
      <c r="A4041" s="1">
        <v>42344</v>
      </c>
      <c r="B4041" s="2">
        <f t="shared" si="252"/>
        <v>2015</v>
      </c>
      <c r="C4041" s="2">
        <f t="shared" si="253"/>
        <v>12</v>
      </c>
      <c r="D4041" s="2">
        <f t="shared" si="254"/>
        <v>6</v>
      </c>
      <c r="E4041" s="2">
        <f t="shared" si="255"/>
        <v>1</v>
      </c>
      <c r="F4041" s="1" t="s">
        <v>793</v>
      </c>
      <c r="G4041" t="s">
        <v>165</v>
      </c>
      <c r="H4041" s="7" t="s">
        <v>758</v>
      </c>
      <c r="I4041" t="s">
        <v>163</v>
      </c>
      <c r="J4041" t="s">
        <v>164</v>
      </c>
      <c r="K4041" t="s">
        <v>167</v>
      </c>
      <c r="L4041" t="s">
        <v>148</v>
      </c>
      <c r="M4041">
        <v>6.5</v>
      </c>
      <c r="N4041">
        <v>56.777230000000003</v>
      </c>
      <c r="O4041">
        <v>-134.71575000000001</v>
      </c>
      <c r="P4041">
        <v>2</v>
      </c>
      <c r="Q4041">
        <v>1</v>
      </c>
    </row>
    <row r="4042" spans="1:17" x14ac:dyDescent="0.25">
      <c r="A4042" s="1">
        <v>41980</v>
      </c>
      <c r="B4042" s="2">
        <f t="shared" si="252"/>
        <v>2014</v>
      </c>
      <c r="C4042" s="2">
        <f t="shared" si="253"/>
        <v>12</v>
      </c>
      <c r="D4042" s="2">
        <f t="shared" si="254"/>
        <v>7</v>
      </c>
      <c r="E4042" s="2">
        <f t="shared" si="255"/>
        <v>1</v>
      </c>
      <c r="F4042" s="1" t="s">
        <v>793</v>
      </c>
      <c r="G4042" t="s">
        <v>165</v>
      </c>
      <c r="H4042" s="7" t="s">
        <v>758</v>
      </c>
      <c r="I4042" t="s">
        <v>163</v>
      </c>
      <c r="J4042" t="s">
        <v>164</v>
      </c>
      <c r="K4042" t="s">
        <v>167</v>
      </c>
      <c r="L4042" t="s">
        <v>148</v>
      </c>
      <c r="M4042">
        <v>4.75</v>
      </c>
      <c r="N4042">
        <v>56.777230000000003</v>
      </c>
      <c r="O4042">
        <v>-134.71575000000001</v>
      </c>
      <c r="P4042">
        <v>1</v>
      </c>
      <c r="Q4042">
        <v>1</v>
      </c>
    </row>
    <row r="4043" spans="1:17" x14ac:dyDescent="0.25">
      <c r="A4043" s="1">
        <v>41615</v>
      </c>
      <c r="B4043" s="2">
        <f t="shared" si="252"/>
        <v>2013</v>
      </c>
      <c r="C4043" s="2">
        <f t="shared" si="253"/>
        <v>12</v>
      </c>
      <c r="D4043" s="2">
        <f t="shared" si="254"/>
        <v>7</v>
      </c>
      <c r="E4043" s="2">
        <f t="shared" si="255"/>
        <v>7</v>
      </c>
      <c r="F4043" s="1" t="s">
        <v>793</v>
      </c>
      <c r="G4043" t="s">
        <v>165</v>
      </c>
      <c r="H4043" s="7" t="s">
        <v>758</v>
      </c>
      <c r="I4043" t="s">
        <v>163</v>
      </c>
      <c r="J4043" t="s">
        <v>164</v>
      </c>
      <c r="K4043" t="s">
        <v>167</v>
      </c>
      <c r="L4043" t="s">
        <v>148</v>
      </c>
      <c r="M4043">
        <v>3</v>
      </c>
      <c r="N4043">
        <v>56.777230000000003</v>
      </c>
      <c r="O4043">
        <v>-134.71575000000001</v>
      </c>
      <c r="P4043">
        <v>2</v>
      </c>
      <c r="Q4043">
        <v>1</v>
      </c>
    </row>
    <row r="4044" spans="1:17" x14ac:dyDescent="0.25">
      <c r="A4044" s="1">
        <v>41616</v>
      </c>
      <c r="B4044" s="2">
        <f t="shared" si="252"/>
        <v>2013</v>
      </c>
      <c r="C4044" s="2">
        <f t="shared" si="253"/>
        <v>12</v>
      </c>
      <c r="D4044" s="2">
        <f t="shared" si="254"/>
        <v>8</v>
      </c>
      <c r="E4044" s="2">
        <f t="shared" si="255"/>
        <v>1</v>
      </c>
      <c r="F4044" s="1" t="s">
        <v>793</v>
      </c>
      <c r="G4044" t="s">
        <v>165</v>
      </c>
      <c r="H4044" s="7" t="s">
        <v>758</v>
      </c>
      <c r="I4044" t="s">
        <v>163</v>
      </c>
      <c r="J4044" t="s">
        <v>164</v>
      </c>
      <c r="K4044" t="s">
        <v>167</v>
      </c>
      <c r="L4044" t="s">
        <v>148</v>
      </c>
      <c r="M4044">
        <v>4</v>
      </c>
      <c r="N4044">
        <v>56.777230000000003</v>
      </c>
      <c r="O4044">
        <v>-134.71575000000001</v>
      </c>
      <c r="P4044">
        <v>2</v>
      </c>
      <c r="Q4044">
        <v>1</v>
      </c>
    </row>
    <row r="4045" spans="1:17" x14ac:dyDescent="0.25">
      <c r="A4045" s="1">
        <v>41617</v>
      </c>
      <c r="B4045" s="2">
        <f t="shared" si="252"/>
        <v>2013</v>
      </c>
      <c r="C4045" s="2">
        <f t="shared" si="253"/>
        <v>12</v>
      </c>
      <c r="D4045" s="2">
        <f t="shared" si="254"/>
        <v>9</v>
      </c>
      <c r="E4045" s="2">
        <f t="shared" si="255"/>
        <v>2</v>
      </c>
      <c r="F4045" s="1" t="s">
        <v>793</v>
      </c>
      <c r="G4045" t="s">
        <v>165</v>
      </c>
      <c r="H4045" s="7" t="s">
        <v>758</v>
      </c>
      <c r="I4045" t="s">
        <v>163</v>
      </c>
      <c r="J4045" t="s">
        <v>164</v>
      </c>
      <c r="K4045" t="s">
        <v>167</v>
      </c>
      <c r="L4045" t="s">
        <v>148</v>
      </c>
      <c r="M4045">
        <v>6</v>
      </c>
      <c r="N4045">
        <v>56.777230000000003</v>
      </c>
      <c r="O4045">
        <v>-134.71575000000001</v>
      </c>
      <c r="P4045">
        <v>2</v>
      </c>
      <c r="Q4045">
        <v>1</v>
      </c>
    </row>
    <row r="4046" spans="1:17" x14ac:dyDescent="0.25">
      <c r="A4046" s="1">
        <v>42347</v>
      </c>
      <c r="B4046" s="2">
        <f t="shared" si="252"/>
        <v>2015</v>
      </c>
      <c r="C4046" s="2">
        <f t="shared" si="253"/>
        <v>12</v>
      </c>
      <c r="D4046" s="2">
        <f t="shared" si="254"/>
        <v>9</v>
      </c>
      <c r="E4046" s="2">
        <f t="shared" si="255"/>
        <v>4</v>
      </c>
      <c r="F4046" s="1" t="s">
        <v>793</v>
      </c>
      <c r="G4046" t="s">
        <v>165</v>
      </c>
      <c r="H4046" s="7" t="s">
        <v>758</v>
      </c>
      <c r="I4046" t="s">
        <v>163</v>
      </c>
      <c r="J4046" t="s">
        <v>164</v>
      </c>
      <c r="K4046" t="s">
        <v>167</v>
      </c>
      <c r="L4046" t="s">
        <v>148</v>
      </c>
      <c r="M4046">
        <v>3</v>
      </c>
      <c r="N4046">
        <v>56.777230000000003</v>
      </c>
      <c r="O4046">
        <v>-134.71575000000001</v>
      </c>
      <c r="P4046">
        <v>2</v>
      </c>
      <c r="Q4046">
        <v>1</v>
      </c>
    </row>
    <row r="4047" spans="1:17" x14ac:dyDescent="0.25">
      <c r="A4047" s="1">
        <v>42127</v>
      </c>
      <c r="B4047" s="2">
        <f t="shared" si="252"/>
        <v>2015</v>
      </c>
      <c r="C4047" s="2">
        <f t="shared" si="253"/>
        <v>5</v>
      </c>
      <c r="D4047" s="2">
        <f t="shared" si="254"/>
        <v>3</v>
      </c>
      <c r="E4047" s="2">
        <f t="shared" si="255"/>
        <v>1</v>
      </c>
      <c r="F4047" s="1" t="s">
        <v>791</v>
      </c>
      <c r="G4047" t="s">
        <v>165</v>
      </c>
      <c r="H4047" s="7" t="s">
        <v>758</v>
      </c>
      <c r="I4047" t="s">
        <v>163</v>
      </c>
      <c r="J4047" t="s">
        <v>164</v>
      </c>
      <c r="K4047" t="s">
        <v>84</v>
      </c>
      <c r="L4047" t="s">
        <v>13</v>
      </c>
      <c r="M4047">
        <v>2.5</v>
      </c>
      <c r="N4047">
        <v>56.777230000000003</v>
      </c>
      <c r="O4047">
        <v>-134.71575000000001</v>
      </c>
      <c r="P4047">
        <v>1</v>
      </c>
      <c r="Q4047">
        <v>1</v>
      </c>
    </row>
    <row r="4048" spans="1:17" x14ac:dyDescent="0.25">
      <c r="A4048" s="1">
        <v>41049</v>
      </c>
      <c r="B4048" s="2">
        <f t="shared" si="252"/>
        <v>2012</v>
      </c>
      <c r="C4048" s="2">
        <f t="shared" si="253"/>
        <v>5</v>
      </c>
      <c r="D4048" s="2">
        <f t="shared" si="254"/>
        <v>20</v>
      </c>
      <c r="E4048" s="2">
        <f t="shared" si="255"/>
        <v>1</v>
      </c>
      <c r="F4048" s="1" t="s">
        <v>791</v>
      </c>
      <c r="G4048" t="s">
        <v>165</v>
      </c>
      <c r="H4048" s="7" t="s">
        <v>758</v>
      </c>
      <c r="I4048" t="s">
        <v>163</v>
      </c>
      <c r="J4048" t="s">
        <v>164</v>
      </c>
      <c r="K4048" t="s">
        <v>84</v>
      </c>
      <c r="L4048" t="s">
        <v>13</v>
      </c>
      <c r="M4048">
        <v>6</v>
      </c>
      <c r="N4048">
        <v>56.777230000000003</v>
      </c>
      <c r="O4048">
        <v>-134.71575000000001</v>
      </c>
      <c r="P4048">
        <v>1</v>
      </c>
      <c r="Q4048">
        <v>0</v>
      </c>
    </row>
    <row r="4049" spans="1:17" x14ac:dyDescent="0.25">
      <c r="A4049" s="1">
        <v>42265</v>
      </c>
      <c r="B4049" s="2">
        <f t="shared" si="252"/>
        <v>2015</v>
      </c>
      <c r="C4049" s="2">
        <f t="shared" si="253"/>
        <v>9</v>
      </c>
      <c r="D4049" s="2">
        <f t="shared" si="254"/>
        <v>18</v>
      </c>
      <c r="E4049" s="2">
        <f t="shared" si="255"/>
        <v>6</v>
      </c>
      <c r="F4049" s="1" t="s">
        <v>793</v>
      </c>
      <c r="G4049" t="s">
        <v>165</v>
      </c>
      <c r="H4049" s="7" t="s">
        <v>758</v>
      </c>
      <c r="I4049" t="s">
        <v>163</v>
      </c>
      <c r="J4049" t="s">
        <v>164</v>
      </c>
      <c r="K4049" t="s">
        <v>167</v>
      </c>
      <c r="L4049" t="s">
        <v>13</v>
      </c>
      <c r="M4049">
        <v>4.5</v>
      </c>
      <c r="N4049">
        <v>56.777230000000003</v>
      </c>
      <c r="O4049">
        <v>-134.71575000000001</v>
      </c>
      <c r="P4049">
        <v>1</v>
      </c>
      <c r="Q4049">
        <v>1</v>
      </c>
    </row>
    <row r="4050" spans="1:17" x14ac:dyDescent="0.25">
      <c r="A4050" s="1">
        <v>41047</v>
      </c>
      <c r="B4050" s="2">
        <f t="shared" si="252"/>
        <v>2012</v>
      </c>
      <c r="C4050" s="2">
        <f t="shared" si="253"/>
        <v>5</v>
      </c>
      <c r="D4050" s="2">
        <f t="shared" si="254"/>
        <v>18</v>
      </c>
      <c r="E4050" s="2">
        <f t="shared" si="255"/>
        <v>6</v>
      </c>
      <c r="F4050" s="1" t="s">
        <v>791</v>
      </c>
      <c r="G4050" t="s">
        <v>122</v>
      </c>
      <c r="H4050" s="7" t="s">
        <v>757</v>
      </c>
      <c r="I4050" t="s">
        <v>94</v>
      </c>
      <c r="J4050" t="s">
        <v>10</v>
      </c>
      <c r="K4050" t="s">
        <v>35</v>
      </c>
      <c r="L4050" t="s">
        <v>733</v>
      </c>
      <c r="M4050">
        <v>4</v>
      </c>
      <c r="N4050">
        <v>57.712780000000002</v>
      </c>
      <c r="O4050">
        <v>-133.59666999999999</v>
      </c>
      <c r="P4050">
        <v>2</v>
      </c>
      <c r="Q4050">
        <v>1</v>
      </c>
    </row>
    <row r="4051" spans="1:17" x14ac:dyDescent="0.25">
      <c r="A4051" s="1">
        <v>41787</v>
      </c>
      <c r="B4051" s="2">
        <f t="shared" si="252"/>
        <v>2014</v>
      </c>
      <c r="C4051" s="2">
        <f t="shared" si="253"/>
        <v>5</v>
      </c>
      <c r="D4051" s="2">
        <f t="shared" si="254"/>
        <v>28</v>
      </c>
      <c r="E4051" s="2">
        <f t="shared" si="255"/>
        <v>4</v>
      </c>
      <c r="F4051" s="1" t="s">
        <v>791</v>
      </c>
      <c r="G4051" t="s">
        <v>143</v>
      </c>
      <c r="H4051" s="7" t="s">
        <v>757</v>
      </c>
      <c r="I4051" t="s">
        <v>135</v>
      </c>
      <c r="J4051" t="s">
        <v>10</v>
      </c>
      <c r="K4051" t="s">
        <v>67</v>
      </c>
      <c r="L4051" t="s">
        <v>177</v>
      </c>
      <c r="M4051">
        <v>6</v>
      </c>
      <c r="N4051">
        <v>57.748080000000002</v>
      </c>
      <c r="O4051">
        <v>-133.64756</v>
      </c>
      <c r="P4051">
        <v>1</v>
      </c>
      <c r="Q4051">
        <v>1</v>
      </c>
    </row>
    <row r="4052" spans="1:17" x14ac:dyDescent="0.25">
      <c r="A4052" s="1">
        <v>40754</v>
      </c>
      <c r="B4052" s="2">
        <f t="shared" si="252"/>
        <v>2011</v>
      </c>
      <c r="C4052" s="2">
        <f t="shared" si="253"/>
        <v>7</v>
      </c>
      <c r="D4052" s="2">
        <f t="shared" si="254"/>
        <v>30</v>
      </c>
      <c r="E4052" s="2">
        <f t="shared" si="255"/>
        <v>7</v>
      </c>
      <c r="F4052" s="1" t="s">
        <v>792</v>
      </c>
      <c r="G4052" t="s">
        <v>143</v>
      </c>
      <c r="H4052" s="7" t="s">
        <v>757</v>
      </c>
      <c r="I4052" t="s">
        <v>135</v>
      </c>
      <c r="J4052" t="s">
        <v>10</v>
      </c>
      <c r="K4052" t="s">
        <v>50</v>
      </c>
      <c r="L4052" t="s">
        <v>48</v>
      </c>
      <c r="M4052">
        <v>8</v>
      </c>
      <c r="N4052">
        <v>57.748080000000002</v>
      </c>
      <c r="O4052">
        <v>-133.64756</v>
      </c>
      <c r="P4052">
        <v>5</v>
      </c>
      <c r="Q4052">
        <v>1</v>
      </c>
    </row>
    <row r="4053" spans="1:17" x14ac:dyDescent="0.25">
      <c r="A4053" s="1">
        <v>40755</v>
      </c>
      <c r="B4053" s="2">
        <f t="shared" si="252"/>
        <v>2011</v>
      </c>
      <c r="C4053" s="2">
        <f t="shared" si="253"/>
        <v>7</v>
      </c>
      <c r="D4053" s="2">
        <f t="shared" si="254"/>
        <v>31</v>
      </c>
      <c r="E4053" s="2">
        <f t="shared" si="255"/>
        <v>1</v>
      </c>
      <c r="F4053" s="1" t="s">
        <v>792</v>
      </c>
      <c r="G4053" t="s">
        <v>143</v>
      </c>
      <c r="H4053" s="7" t="s">
        <v>757</v>
      </c>
      <c r="I4053" t="s">
        <v>135</v>
      </c>
      <c r="J4053" t="s">
        <v>10</v>
      </c>
      <c r="K4053" t="s">
        <v>50</v>
      </c>
      <c r="L4053" t="s">
        <v>48</v>
      </c>
      <c r="M4053">
        <v>8</v>
      </c>
      <c r="N4053">
        <v>57.748080000000002</v>
      </c>
      <c r="O4053">
        <v>-133.64756</v>
      </c>
      <c r="P4053">
        <v>5</v>
      </c>
      <c r="Q4053">
        <v>1</v>
      </c>
    </row>
    <row r="4054" spans="1:17" x14ac:dyDescent="0.25">
      <c r="A4054" s="1">
        <v>40758</v>
      </c>
      <c r="B4054" s="2">
        <f t="shared" si="252"/>
        <v>2011</v>
      </c>
      <c r="C4054" s="2">
        <f t="shared" si="253"/>
        <v>8</v>
      </c>
      <c r="D4054" s="2">
        <f t="shared" si="254"/>
        <v>3</v>
      </c>
      <c r="E4054" s="2">
        <f t="shared" si="255"/>
        <v>4</v>
      </c>
      <c r="F4054" s="1" t="s">
        <v>792</v>
      </c>
      <c r="G4054" t="s">
        <v>143</v>
      </c>
      <c r="H4054" s="7" t="s">
        <v>757</v>
      </c>
      <c r="I4054" t="s">
        <v>135</v>
      </c>
      <c r="J4054" t="s">
        <v>10</v>
      </c>
      <c r="K4054" t="s">
        <v>50</v>
      </c>
      <c r="L4054" t="s">
        <v>48</v>
      </c>
      <c r="M4054">
        <v>8</v>
      </c>
      <c r="N4054">
        <v>57.748080000000002</v>
      </c>
      <c r="O4054">
        <v>-133.64756</v>
      </c>
      <c r="P4054">
        <v>5</v>
      </c>
      <c r="Q4054">
        <v>1</v>
      </c>
    </row>
    <row r="4055" spans="1:17" x14ac:dyDescent="0.25">
      <c r="A4055" s="1">
        <v>40759</v>
      </c>
      <c r="B4055" s="2">
        <f t="shared" si="252"/>
        <v>2011</v>
      </c>
      <c r="C4055" s="2">
        <f t="shared" si="253"/>
        <v>8</v>
      </c>
      <c r="D4055" s="2">
        <f t="shared" si="254"/>
        <v>4</v>
      </c>
      <c r="E4055" s="2">
        <f t="shared" si="255"/>
        <v>5</v>
      </c>
      <c r="F4055" s="1" t="s">
        <v>792</v>
      </c>
      <c r="G4055" t="s">
        <v>143</v>
      </c>
      <c r="H4055" s="7" t="s">
        <v>757</v>
      </c>
      <c r="I4055" t="s">
        <v>135</v>
      </c>
      <c r="J4055" t="s">
        <v>10</v>
      </c>
      <c r="K4055" t="s">
        <v>50</v>
      </c>
      <c r="L4055" t="s">
        <v>48</v>
      </c>
      <c r="M4055">
        <v>16</v>
      </c>
      <c r="N4055">
        <v>57.748080000000002</v>
      </c>
      <c r="O4055">
        <v>-133.64756</v>
      </c>
      <c r="P4055">
        <v>5</v>
      </c>
      <c r="Q4055">
        <v>1</v>
      </c>
    </row>
    <row r="4056" spans="1:17" x14ac:dyDescent="0.25">
      <c r="A4056" s="1">
        <v>40760</v>
      </c>
      <c r="B4056" s="2">
        <f t="shared" si="252"/>
        <v>2011</v>
      </c>
      <c r="C4056" s="2">
        <f t="shared" si="253"/>
        <v>8</v>
      </c>
      <c r="D4056" s="2">
        <f t="shared" si="254"/>
        <v>5</v>
      </c>
      <c r="E4056" s="2">
        <f t="shared" si="255"/>
        <v>6</v>
      </c>
      <c r="F4056" s="1" t="s">
        <v>792</v>
      </c>
      <c r="G4056" t="s">
        <v>143</v>
      </c>
      <c r="H4056" s="7" t="s">
        <v>757</v>
      </c>
      <c r="I4056" t="s">
        <v>135</v>
      </c>
      <c r="J4056" t="s">
        <v>10</v>
      </c>
      <c r="K4056" t="s">
        <v>50</v>
      </c>
      <c r="L4056" t="s">
        <v>48</v>
      </c>
      <c r="M4056">
        <v>8</v>
      </c>
      <c r="N4056">
        <v>57.748080000000002</v>
      </c>
      <c r="O4056">
        <v>-133.64756</v>
      </c>
      <c r="P4056">
        <v>5</v>
      </c>
      <c r="Q4056">
        <v>1</v>
      </c>
    </row>
    <row r="4057" spans="1:17" x14ac:dyDescent="0.25">
      <c r="A4057" s="1">
        <v>40881</v>
      </c>
      <c r="B4057" s="2">
        <f t="shared" si="252"/>
        <v>2011</v>
      </c>
      <c r="C4057" s="2">
        <f t="shared" si="253"/>
        <v>12</v>
      </c>
      <c r="D4057" s="2">
        <f t="shared" si="254"/>
        <v>4</v>
      </c>
      <c r="E4057" s="2">
        <f t="shared" si="255"/>
        <v>1</v>
      </c>
      <c r="F4057" s="1" t="s">
        <v>793</v>
      </c>
      <c r="G4057" t="s">
        <v>143</v>
      </c>
      <c r="H4057" s="7" t="s">
        <v>757</v>
      </c>
      <c r="I4057" t="s">
        <v>135</v>
      </c>
      <c r="J4057" t="s">
        <v>10</v>
      </c>
      <c r="K4057" t="s">
        <v>114</v>
      </c>
      <c r="L4057" t="s">
        <v>13</v>
      </c>
      <c r="M4057">
        <v>1.5</v>
      </c>
      <c r="N4057">
        <v>57.748080000000002</v>
      </c>
      <c r="O4057">
        <v>-133.64756</v>
      </c>
      <c r="P4057">
        <v>4</v>
      </c>
      <c r="Q4057">
        <v>1</v>
      </c>
    </row>
    <row r="4058" spans="1:17" x14ac:dyDescent="0.25">
      <c r="A4058" s="1">
        <v>41449</v>
      </c>
      <c r="B4058" s="2">
        <f t="shared" si="252"/>
        <v>2013</v>
      </c>
      <c r="C4058" s="2">
        <f t="shared" si="253"/>
        <v>6</v>
      </c>
      <c r="D4058" s="2">
        <f t="shared" si="254"/>
        <v>24</v>
      </c>
      <c r="E4058" s="2">
        <f t="shared" si="255"/>
        <v>2</v>
      </c>
      <c r="F4058" s="1" t="s">
        <v>792</v>
      </c>
      <c r="G4058" t="s">
        <v>91</v>
      </c>
      <c r="H4058" s="7" t="s">
        <v>753</v>
      </c>
      <c r="I4058" t="s">
        <v>72</v>
      </c>
      <c r="J4058" t="s">
        <v>10</v>
      </c>
      <c r="K4058" t="s">
        <v>30</v>
      </c>
      <c r="L4058" t="s">
        <v>13</v>
      </c>
      <c r="M4058">
        <v>1</v>
      </c>
      <c r="N4058">
        <v>57.814030000000002</v>
      </c>
      <c r="O4058">
        <v>-133.64273</v>
      </c>
      <c r="P4058">
        <v>4</v>
      </c>
      <c r="Q4058">
        <v>1</v>
      </c>
    </row>
    <row r="4059" spans="1:17" x14ac:dyDescent="0.25">
      <c r="A4059" s="1">
        <v>41108</v>
      </c>
      <c r="B4059" s="2">
        <f t="shared" si="252"/>
        <v>2012</v>
      </c>
      <c r="C4059" s="2">
        <f t="shared" si="253"/>
        <v>7</v>
      </c>
      <c r="D4059" s="2">
        <f t="shared" si="254"/>
        <v>18</v>
      </c>
      <c r="E4059" s="2">
        <f t="shared" si="255"/>
        <v>4</v>
      </c>
      <c r="F4059" s="1" t="s">
        <v>792</v>
      </c>
      <c r="G4059" t="s">
        <v>113</v>
      </c>
      <c r="H4059" s="7" t="s">
        <v>757</v>
      </c>
      <c r="I4059" t="s">
        <v>94</v>
      </c>
      <c r="J4059" t="s">
        <v>10</v>
      </c>
      <c r="K4059" t="s">
        <v>116</v>
      </c>
      <c r="L4059" t="s">
        <v>13</v>
      </c>
      <c r="M4059">
        <v>2</v>
      </c>
      <c r="N4059">
        <v>57.709800000000001</v>
      </c>
      <c r="O4059">
        <v>-133.57603</v>
      </c>
      <c r="P4059">
        <v>11</v>
      </c>
      <c r="Q4059">
        <v>1</v>
      </c>
    </row>
    <row r="4060" spans="1:17" x14ac:dyDescent="0.25">
      <c r="A4060" s="1">
        <v>41842</v>
      </c>
      <c r="B4060" s="2">
        <f t="shared" si="252"/>
        <v>2014</v>
      </c>
      <c r="C4060" s="2">
        <f t="shared" si="253"/>
        <v>7</v>
      </c>
      <c r="D4060" s="2">
        <f t="shared" si="254"/>
        <v>22</v>
      </c>
      <c r="E4060" s="2">
        <f t="shared" si="255"/>
        <v>3</v>
      </c>
      <c r="F4060" s="1" t="s">
        <v>792</v>
      </c>
      <c r="G4060" t="s">
        <v>113</v>
      </c>
      <c r="H4060" s="7" t="s">
        <v>757</v>
      </c>
      <c r="I4060" t="s">
        <v>94</v>
      </c>
      <c r="J4060" t="s">
        <v>10</v>
      </c>
      <c r="K4060" t="s">
        <v>123</v>
      </c>
      <c r="L4060" t="s">
        <v>13</v>
      </c>
      <c r="M4060">
        <v>1.5</v>
      </c>
      <c r="N4060">
        <v>57.709800000000001</v>
      </c>
      <c r="O4060">
        <v>-133.57603</v>
      </c>
      <c r="P4060">
        <v>9</v>
      </c>
      <c r="Q4060">
        <v>1</v>
      </c>
    </row>
    <row r="4061" spans="1:17" x14ac:dyDescent="0.25">
      <c r="A4061" s="1">
        <v>41798</v>
      </c>
      <c r="B4061" s="2">
        <f t="shared" si="252"/>
        <v>2014</v>
      </c>
      <c r="C4061" s="2">
        <f t="shared" si="253"/>
        <v>6</v>
      </c>
      <c r="D4061" s="2">
        <f t="shared" si="254"/>
        <v>8</v>
      </c>
      <c r="E4061" s="2">
        <f t="shared" si="255"/>
        <v>1</v>
      </c>
      <c r="F4061" s="1" t="s">
        <v>792</v>
      </c>
      <c r="G4061" t="s">
        <v>113</v>
      </c>
      <c r="H4061" s="7" t="s">
        <v>757</v>
      </c>
      <c r="I4061" t="s">
        <v>94</v>
      </c>
      <c r="J4061" t="s">
        <v>10</v>
      </c>
      <c r="K4061" t="s">
        <v>81</v>
      </c>
      <c r="L4061" t="s">
        <v>13</v>
      </c>
      <c r="M4061">
        <v>2</v>
      </c>
      <c r="N4061">
        <v>57.709800000000001</v>
      </c>
      <c r="O4061">
        <v>-133.57603</v>
      </c>
      <c r="P4061">
        <v>5</v>
      </c>
      <c r="Q4061">
        <v>1</v>
      </c>
    </row>
    <row r="4062" spans="1:17" x14ac:dyDescent="0.25">
      <c r="A4062" s="1">
        <v>41818</v>
      </c>
      <c r="B4062" s="2">
        <f t="shared" si="252"/>
        <v>2014</v>
      </c>
      <c r="C4062" s="2">
        <f t="shared" si="253"/>
        <v>6</v>
      </c>
      <c r="D4062" s="2">
        <f t="shared" si="254"/>
        <v>28</v>
      </c>
      <c r="E4062" s="2">
        <f t="shared" si="255"/>
        <v>7</v>
      </c>
      <c r="F4062" s="1" t="s">
        <v>792</v>
      </c>
      <c r="G4062" t="s">
        <v>113</v>
      </c>
      <c r="H4062" s="7" t="s">
        <v>757</v>
      </c>
      <c r="I4062" t="s">
        <v>94</v>
      </c>
      <c r="J4062" t="s">
        <v>10</v>
      </c>
      <c r="K4062" t="s">
        <v>81</v>
      </c>
      <c r="L4062" t="s">
        <v>13</v>
      </c>
      <c r="M4062">
        <v>2.5</v>
      </c>
      <c r="N4062">
        <v>57.709800000000001</v>
      </c>
      <c r="O4062">
        <v>-133.57603</v>
      </c>
      <c r="P4062">
        <v>6</v>
      </c>
      <c r="Q4062">
        <v>1</v>
      </c>
    </row>
    <row r="4063" spans="1:17" x14ac:dyDescent="0.25">
      <c r="A4063" s="1">
        <v>40729</v>
      </c>
      <c r="B4063" s="2">
        <f t="shared" si="252"/>
        <v>2011</v>
      </c>
      <c r="C4063" s="2">
        <f t="shared" si="253"/>
        <v>7</v>
      </c>
      <c r="D4063" s="2">
        <f t="shared" si="254"/>
        <v>5</v>
      </c>
      <c r="E4063" s="2">
        <f t="shared" si="255"/>
        <v>3</v>
      </c>
      <c r="F4063" s="1" t="s">
        <v>792</v>
      </c>
      <c r="G4063" t="s">
        <v>113</v>
      </c>
      <c r="H4063" s="7" t="s">
        <v>757</v>
      </c>
      <c r="I4063" t="s">
        <v>94</v>
      </c>
      <c r="J4063" t="s">
        <v>10</v>
      </c>
      <c r="K4063" t="s">
        <v>81</v>
      </c>
      <c r="L4063" t="s">
        <v>13</v>
      </c>
      <c r="M4063">
        <v>2.5</v>
      </c>
      <c r="N4063">
        <v>57.709800000000001</v>
      </c>
      <c r="O4063">
        <v>-133.57603</v>
      </c>
      <c r="P4063">
        <v>4</v>
      </c>
      <c r="Q4063">
        <v>1</v>
      </c>
    </row>
    <row r="4064" spans="1:17" x14ac:dyDescent="0.25">
      <c r="A4064" s="1">
        <v>41831</v>
      </c>
      <c r="B4064" s="2">
        <f t="shared" si="252"/>
        <v>2014</v>
      </c>
      <c r="C4064" s="2">
        <f t="shared" si="253"/>
        <v>7</v>
      </c>
      <c r="D4064" s="2">
        <f t="shared" si="254"/>
        <v>11</v>
      </c>
      <c r="E4064" s="2">
        <f t="shared" si="255"/>
        <v>6</v>
      </c>
      <c r="F4064" s="1" t="s">
        <v>792</v>
      </c>
      <c r="G4064" t="s">
        <v>113</v>
      </c>
      <c r="H4064" s="7" t="s">
        <v>757</v>
      </c>
      <c r="I4064" t="s">
        <v>94</v>
      </c>
      <c r="J4064" t="s">
        <v>10</v>
      </c>
      <c r="K4064" t="s">
        <v>81</v>
      </c>
      <c r="L4064" t="s">
        <v>13</v>
      </c>
      <c r="M4064">
        <v>2.5</v>
      </c>
      <c r="N4064">
        <v>57.709800000000001</v>
      </c>
      <c r="O4064">
        <v>-133.57603</v>
      </c>
      <c r="P4064">
        <v>4</v>
      </c>
      <c r="Q4064">
        <v>1</v>
      </c>
    </row>
    <row r="4065" spans="1:17" x14ac:dyDescent="0.25">
      <c r="A4065" s="1">
        <v>41838</v>
      </c>
      <c r="B4065" s="2">
        <f t="shared" si="252"/>
        <v>2014</v>
      </c>
      <c r="C4065" s="2">
        <f t="shared" si="253"/>
        <v>7</v>
      </c>
      <c r="D4065" s="2">
        <f t="shared" si="254"/>
        <v>18</v>
      </c>
      <c r="E4065" s="2">
        <f t="shared" si="255"/>
        <v>6</v>
      </c>
      <c r="F4065" s="1" t="s">
        <v>792</v>
      </c>
      <c r="G4065" t="s">
        <v>113</v>
      </c>
      <c r="H4065" s="7" t="s">
        <v>757</v>
      </c>
      <c r="I4065" t="s">
        <v>94</v>
      </c>
      <c r="J4065" t="s">
        <v>10</v>
      </c>
      <c r="K4065" t="s">
        <v>81</v>
      </c>
      <c r="L4065" t="s">
        <v>13</v>
      </c>
      <c r="M4065">
        <v>3</v>
      </c>
      <c r="N4065">
        <v>57.709800000000001</v>
      </c>
      <c r="O4065">
        <v>-133.57603</v>
      </c>
      <c r="P4065">
        <v>6</v>
      </c>
      <c r="Q4065">
        <v>1</v>
      </c>
    </row>
    <row r="4066" spans="1:17" x14ac:dyDescent="0.25">
      <c r="A4066" s="1">
        <v>40745</v>
      </c>
      <c r="B4066" s="2">
        <f t="shared" si="252"/>
        <v>2011</v>
      </c>
      <c r="C4066" s="2">
        <f t="shared" si="253"/>
        <v>7</v>
      </c>
      <c r="D4066" s="2">
        <f t="shared" si="254"/>
        <v>21</v>
      </c>
      <c r="E4066" s="2">
        <f t="shared" si="255"/>
        <v>5</v>
      </c>
      <c r="F4066" s="1" t="s">
        <v>792</v>
      </c>
      <c r="G4066" t="s">
        <v>113</v>
      </c>
      <c r="H4066" s="7" t="s">
        <v>757</v>
      </c>
      <c r="I4066" t="s">
        <v>94</v>
      </c>
      <c r="J4066" t="s">
        <v>10</v>
      </c>
      <c r="K4066" t="s">
        <v>81</v>
      </c>
      <c r="L4066" t="s">
        <v>13</v>
      </c>
      <c r="M4066">
        <v>2</v>
      </c>
      <c r="N4066">
        <v>57.709800000000001</v>
      </c>
      <c r="O4066">
        <v>-133.57603</v>
      </c>
      <c r="P4066">
        <v>6</v>
      </c>
      <c r="Q4066">
        <v>1</v>
      </c>
    </row>
    <row r="4067" spans="1:17" x14ac:dyDescent="0.25">
      <c r="A4067" s="1">
        <v>41057</v>
      </c>
      <c r="B4067" s="2">
        <f t="shared" si="252"/>
        <v>2012</v>
      </c>
      <c r="C4067" s="2">
        <f t="shared" si="253"/>
        <v>5</v>
      </c>
      <c r="D4067" s="2">
        <f t="shared" si="254"/>
        <v>28</v>
      </c>
      <c r="E4067" s="2">
        <f t="shared" si="255"/>
        <v>2</v>
      </c>
      <c r="F4067" s="1" t="s">
        <v>791</v>
      </c>
      <c r="G4067" t="s">
        <v>32</v>
      </c>
      <c r="H4067" s="7" t="s">
        <v>747</v>
      </c>
      <c r="I4067" t="s">
        <v>15</v>
      </c>
      <c r="J4067" t="s">
        <v>10</v>
      </c>
      <c r="K4067" t="s">
        <v>21</v>
      </c>
      <c r="L4067" t="s">
        <v>733</v>
      </c>
      <c r="M4067">
        <v>6</v>
      </c>
      <c r="N4067">
        <v>58.287219999999998</v>
      </c>
      <c r="O4067">
        <v>-135.31693999999999</v>
      </c>
      <c r="P4067">
        <v>1</v>
      </c>
      <c r="Q4067">
        <v>1</v>
      </c>
    </row>
    <row r="4068" spans="1:17" x14ac:dyDescent="0.25">
      <c r="A4068" s="1">
        <v>40793</v>
      </c>
      <c r="B4068" s="2">
        <f t="shared" si="252"/>
        <v>2011</v>
      </c>
      <c r="C4068" s="2">
        <f t="shared" si="253"/>
        <v>9</v>
      </c>
      <c r="D4068" s="2">
        <f t="shared" si="254"/>
        <v>7</v>
      </c>
      <c r="E4068" s="2">
        <f t="shared" si="255"/>
        <v>4</v>
      </c>
      <c r="F4068" s="1" t="s">
        <v>792</v>
      </c>
      <c r="G4068" t="s">
        <v>32</v>
      </c>
      <c r="H4068" s="7" t="s">
        <v>747</v>
      </c>
      <c r="I4068" t="s">
        <v>15</v>
      </c>
      <c r="J4068" t="s">
        <v>10</v>
      </c>
      <c r="K4068" t="s">
        <v>33</v>
      </c>
      <c r="L4068" t="s">
        <v>733</v>
      </c>
      <c r="M4068">
        <v>8</v>
      </c>
      <c r="N4068">
        <v>58.287219999999998</v>
      </c>
      <c r="O4068">
        <v>-135.31693999999999</v>
      </c>
      <c r="P4068">
        <v>1</v>
      </c>
      <c r="Q4068">
        <v>1</v>
      </c>
    </row>
    <row r="4069" spans="1:17" x14ac:dyDescent="0.25">
      <c r="A4069" s="1">
        <v>40794</v>
      </c>
      <c r="B4069" s="2">
        <f t="shared" si="252"/>
        <v>2011</v>
      </c>
      <c r="C4069" s="2">
        <f t="shared" si="253"/>
        <v>9</v>
      </c>
      <c r="D4069" s="2">
        <f t="shared" si="254"/>
        <v>8</v>
      </c>
      <c r="E4069" s="2">
        <f t="shared" si="255"/>
        <v>5</v>
      </c>
      <c r="F4069" s="1" t="s">
        <v>792</v>
      </c>
      <c r="G4069" t="s">
        <v>32</v>
      </c>
      <c r="H4069" s="7" t="s">
        <v>747</v>
      </c>
      <c r="I4069" t="s">
        <v>15</v>
      </c>
      <c r="J4069" t="s">
        <v>10</v>
      </c>
      <c r="K4069" t="s">
        <v>33</v>
      </c>
      <c r="L4069" t="s">
        <v>733</v>
      </c>
      <c r="M4069">
        <v>8</v>
      </c>
      <c r="N4069">
        <v>58.287219999999998</v>
      </c>
      <c r="O4069">
        <v>-135.31693999999999</v>
      </c>
      <c r="P4069">
        <v>1</v>
      </c>
      <c r="Q4069">
        <v>1</v>
      </c>
    </row>
    <row r="4070" spans="1:17" x14ac:dyDescent="0.25">
      <c r="A4070" s="1">
        <v>40795</v>
      </c>
      <c r="B4070" s="2">
        <f t="shared" si="252"/>
        <v>2011</v>
      </c>
      <c r="C4070" s="2">
        <f t="shared" si="253"/>
        <v>9</v>
      </c>
      <c r="D4070" s="2">
        <f t="shared" si="254"/>
        <v>9</v>
      </c>
      <c r="E4070" s="2">
        <f t="shared" si="255"/>
        <v>6</v>
      </c>
      <c r="F4070" s="1" t="s">
        <v>792</v>
      </c>
      <c r="G4070" t="s">
        <v>32</v>
      </c>
      <c r="H4070" s="7" t="s">
        <v>747</v>
      </c>
      <c r="I4070" t="s">
        <v>15</v>
      </c>
      <c r="J4070" t="s">
        <v>10</v>
      </c>
      <c r="K4070" t="s">
        <v>33</v>
      </c>
      <c r="L4070" t="s">
        <v>733</v>
      </c>
      <c r="M4070">
        <v>8</v>
      </c>
      <c r="N4070">
        <v>58.287219999999998</v>
      </c>
      <c r="O4070">
        <v>-135.31693999999999</v>
      </c>
      <c r="P4070">
        <v>1</v>
      </c>
      <c r="Q4070">
        <v>1</v>
      </c>
    </row>
    <row r="4071" spans="1:17" x14ac:dyDescent="0.25">
      <c r="A4071" s="1">
        <v>40796</v>
      </c>
      <c r="B4071" s="2">
        <f t="shared" si="252"/>
        <v>2011</v>
      </c>
      <c r="C4071" s="2">
        <f t="shared" si="253"/>
        <v>9</v>
      </c>
      <c r="D4071" s="2">
        <f t="shared" si="254"/>
        <v>10</v>
      </c>
      <c r="E4071" s="2">
        <f t="shared" si="255"/>
        <v>7</v>
      </c>
      <c r="F4071" s="1" t="s">
        <v>792</v>
      </c>
      <c r="G4071" t="s">
        <v>32</v>
      </c>
      <c r="H4071" s="7" t="s">
        <v>747</v>
      </c>
      <c r="I4071" t="s">
        <v>15</v>
      </c>
      <c r="J4071" t="s">
        <v>10</v>
      </c>
      <c r="K4071" t="s">
        <v>33</v>
      </c>
      <c r="L4071" t="s">
        <v>733</v>
      </c>
      <c r="M4071">
        <v>8</v>
      </c>
      <c r="N4071">
        <v>58.287219999999998</v>
      </c>
      <c r="O4071">
        <v>-135.31693999999999</v>
      </c>
      <c r="P4071">
        <v>1</v>
      </c>
      <c r="Q4071">
        <v>1</v>
      </c>
    </row>
    <row r="4072" spans="1:17" x14ac:dyDescent="0.25">
      <c r="A4072" s="1">
        <v>40797</v>
      </c>
      <c r="B4072" s="2">
        <f t="shared" si="252"/>
        <v>2011</v>
      </c>
      <c r="C4072" s="2">
        <f t="shared" si="253"/>
        <v>9</v>
      </c>
      <c r="D4072" s="2">
        <f t="shared" si="254"/>
        <v>11</v>
      </c>
      <c r="E4072" s="2">
        <f t="shared" si="255"/>
        <v>1</v>
      </c>
      <c r="F4072" s="1" t="s">
        <v>792</v>
      </c>
      <c r="G4072" t="s">
        <v>32</v>
      </c>
      <c r="H4072" s="7" t="s">
        <v>747</v>
      </c>
      <c r="I4072" t="s">
        <v>15</v>
      </c>
      <c r="J4072" t="s">
        <v>10</v>
      </c>
      <c r="K4072" t="s">
        <v>33</v>
      </c>
      <c r="L4072" t="s">
        <v>733</v>
      </c>
      <c r="M4072">
        <v>8</v>
      </c>
      <c r="N4072">
        <v>58.287219999999998</v>
      </c>
      <c r="O4072">
        <v>-135.31693999999999</v>
      </c>
      <c r="P4072">
        <v>1</v>
      </c>
      <c r="Q4072">
        <v>1</v>
      </c>
    </row>
    <row r="4073" spans="1:17" x14ac:dyDescent="0.25">
      <c r="A4073" s="1">
        <v>42217</v>
      </c>
      <c r="B4073" s="2">
        <f t="shared" si="252"/>
        <v>2015</v>
      </c>
      <c r="C4073" s="2">
        <f t="shared" si="253"/>
        <v>8</v>
      </c>
      <c r="D4073" s="2">
        <f t="shared" si="254"/>
        <v>1</v>
      </c>
      <c r="E4073" s="2">
        <f t="shared" si="255"/>
        <v>7</v>
      </c>
      <c r="F4073" s="1" t="s">
        <v>792</v>
      </c>
      <c r="G4073" t="s">
        <v>429</v>
      </c>
      <c r="H4073" s="7" t="s">
        <v>768</v>
      </c>
      <c r="I4073" t="s">
        <v>417</v>
      </c>
      <c r="J4073" t="s">
        <v>418</v>
      </c>
      <c r="K4073" t="s">
        <v>77</v>
      </c>
      <c r="L4073" t="s">
        <v>13</v>
      </c>
      <c r="M4073">
        <v>1.5</v>
      </c>
      <c r="N4073">
        <v>57.398330000000001</v>
      </c>
      <c r="O4073">
        <v>-134.50611000000001</v>
      </c>
      <c r="P4073">
        <v>3</v>
      </c>
      <c r="Q4073">
        <v>1</v>
      </c>
    </row>
    <row r="4074" spans="1:17" x14ac:dyDescent="0.25">
      <c r="A4074" s="1">
        <v>42118</v>
      </c>
      <c r="B4074" s="2">
        <f t="shared" si="252"/>
        <v>2015</v>
      </c>
      <c r="C4074" s="2">
        <f t="shared" si="253"/>
        <v>4</v>
      </c>
      <c r="D4074" s="2">
        <f t="shared" si="254"/>
        <v>24</v>
      </c>
      <c r="E4074" s="2">
        <f t="shared" si="255"/>
        <v>6</v>
      </c>
      <c r="F4074" s="1" t="s">
        <v>790</v>
      </c>
      <c r="G4074" t="s">
        <v>429</v>
      </c>
      <c r="H4074" s="7" t="s">
        <v>768</v>
      </c>
      <c r="I4074" t="s">
        <v>417</v>
      </c>
      <c r="J4074" t="s">
        <v>418</v>
      </c>
      <c r="K4074" t="s">
        <v>85</v>
      </c>
      <c r="L4074" t="s">
        <v>177</v>
      </c>
      <c r="M4074">
        <v>4</v>
      </c>
      <c r="N4074">
        <v>57.398330000000001</v>
      </c>
      <c r="O4074">
        <v>-134.50611000000001</v>
      </c>
      <c r="P4074">
        <v>1</v>
      </c>
      <c r="Q4074">
        <v>1</v>
      </c>
    </row>
    <row r="4075" spans="1:17" x14ac:dyDescent="0.25">
      <c r="A4075" s="1">
        <v>42119</v>
      </c>
      <c r="B4075" s="2">
        <f t="shared" si="252"/>
        <v>2015</v>
      </c>
      <c r="C4075" s="2">
        <f t="shared" si="253"/>
        <v>4</v>
      </c>
      <c r="D4075" s="2">
        <f t="shared" si="254"/>
        <v>25</v>
      </c>
      <c r="E4075" s="2">
        <f t="shared" si="255"/>
        <v>7</v>
      </c>
      <c r="F4075" s="1" t="s">
        <v>791</v>
      </c>
      <c r="G4075" t="s">
        <v>429</v>
      </c>
      <c r="H4075" s="7" t="s">
        <v>768</v>
      </c>
      <c r="I4075" t="s">
        <v>417</v>
      </c>
      <c r="J4075" t="s">
        <v>418</v>
      </c>
      <c r="K4075" t="s">
        <v>85</v>
      </c>
      <c r="L4075" t="s">
        <v>177</v>
      </c>
      <c r="M4075">
        <v>4</v>
      </c>
      <c r="N4075">
        <v>57.398330000000001</v>
      </c>
      <c r="O4075">
        <v>-134.50611000000001</v>
      </c>
      <c r="P4075">
        <v>1</v>
      </c>
      <c r="Q4075">
        <v>1</v>
      </c>
    </row>
    <row r="4076" spans="1:17" x14ac:dyDescent="0.25">
      <c r="A4076" s="1">
        <v>42120</v>
      </c>
      <c r="B4076" s="2">
        <f t="shared" si="252"/>
        <v>2015</v>
      </c>
      <c r="C4076" s="2">
        <f t="shared" si="253"/>
        <v>4</v>
      </c>
      <c r="D4076" s="2">
        <f t="shared" si="254"/>
        <v>26</v>
      </c>
      <c r="E4076" s="2">
        <f t="shared" si="255"/>
        <v>1</v>
      </c>
      <c r="F4076" s="1" t="s">
        <v>791</v>
      </c>
      <c r="G4076" t="s">
        <v>429</v>
      </c>
      <c r="H4076" s="7" t="s">
        <v>768</v>
      </c>
      <c r="I4076" t="s">
        <v>417</v>
      </c>
      <c r="J4076" t="s">
        <v>418</v>
      </c>
      <c r="K4076" t="s">
        <v>85</v>
      </c>
      <c r="L4076" t="s">
        <v>177</v>
      </c>
      <c r="M4076">
        <v>3</v>
      </c>
      <c r="N4076">
        <v>57.398330000000001</v>
      </c>
      <c r="O4076">
        <v>-134.50611000000001</v>
      </c>
      <c r="P4076">
        <v>2</v>
      </c>
      <c r="Q4076">
        <v>1</v>
      </c>
    </row>
    <row r="4077" spans="1:17" x14ac:dyDescent="0.25">
      <c r="A4077" s="1">
        <v>42121</v>
      </c>
      <c r="B4077" s="2">
        <f t="shared" si="252"/>
        <v>2015</v>
      </c>
      <c r="C4077" s="2">
        <f t="shared" si="253"/>
        <v>4</v>
      </c>
      <c r="D4077" s="2">
        <f t="shared" si="254"/>
        <v>27</v>
      </c>
      <c r="E4077" s="2">
        <f t="shared" si="255"/>
        <v>2</v>
      </c>
      <c r="F4077" s="1" t="s">
        <v>791</v>
      </c>
      <c r="G4077" t="s">
        <v>429</v>
      </c>
      <c r="H4077" s="7" t="s">
        <v>768</v>
      </c>
      <c r="I4077" t="s">
        <v>417</v>
      </c>
      <c r="J4077" t="s">
        <v>418</v>
      </c>
      <c r="K4077" t="s">
        <v>85</v>
      </c>
      <c r="L4077" t="s">
        <v>177</v>
      </c>
      <c r="M4077">
        <v>1.5</v>
      </c>
      <c r="N4077">
        <v>57.398330000000001</v>
      </c>
      <c r="O4077">
        <v>-134.50611000000001</v>
      </c>
      <c r="P4077">
        <v>1</v>
      </c>
      <c r="Q4077">
        <v>1</v>
      </c>
    </row>
    <row r="4078" spans="1:17" x14ac:dyDescent="0.25">
      <c r="A4078" s="1">
        <v>42121</v>
      </c>
      <c r="B4078" s="2">
        <f t="shared" si="252"/>
        <v>2015</v>
      </c>
      <c r="C4078" s="2">
        <f t="shared" si="253"/>
        <v>4</v>
      </c>
      <c r="D4078" s="2">
        <f t="shared" si="254"/>
        <v>27</v>
      </c>
      <c r="E4078" s="2">
        <f t="shared" si="255"/>
        <v>2</v>
      </c>
      <c r="F4078" s="1" t="s">
        <v>791</v>
      </c>
      <c r="G4078" t="s">
        <v>429</v>
      </c>
      <c r="H4078" s="7" t="s">
        <v>768</v>
      </c>
      <c r="I4078" t="s">
        <v>417</v>
      </c>
      <c r="J4078" t="s">
        <v>418</v>
      </c>
      <c r="K4078" t="s">
        <v>85</v>
      </c>
      <c r="L4078" t="s">
        <v>177</v>
      </c>
      <c r="M4078">
        <v>3.25</v>
      </c>
      <c r="N4078">
        <v>57.398330000000001</v>
      </c>
      <c r="O4078">
        <v>-134.50611000000001</v>
      </c>
      <c r="P4078">
        <v>1</v>
      </c>
      <c r="Q4078">
        <v>1</v>
      </c>
    </row>
    <row r="4079" spans="1:17" x14ac:dyDescent="0.25">
      <c r="A4079" s="1">
        <v>42122</v>
      </c>
      <c r="B4079" s="2">
        <f t="shared" si="252"/>
        <v>2015</v>
      </c>
      <c r="C4079" s="2">
        <f t="shared" si="253"/>
        <v>4</v>
      </c>
      <c r="D4079" s="2">
        <f t="shared" si="254"/>
        <v>28</v>
      </c>
      <c r="E4079" s="2">
        <f t="shared" si="255"/>
        <v>3</v>
      </c>
      <c r="F4079" s="1" t="s">
        <v>791</v>
      </c>
      <c r="G4079" t="s">
        <v>429</v>
      </c>
      <c r="H4079" s="7" t="s">
        <v>768</v>
      </c>
      <c r="I4079" t="s">
        <v>417</v>
      </c>
      <c r="J4079" t="s">
        <v>418</v>
      </c>
      <c r="K4079" t="s">
        <v>85</v>
      </c>
      <c r="L4079" t="s">
        <v>177</v>
      </c>
      <c r="M4079">
        <v>2.5</v>
      </c>
      <c r="N4079">
        <v>57.398330000000001</v>
      </c>
      <c r="O4079">
        <v>-134.50611000000001</v>
      </c>
      <c r="P4079">
        <v>2</v>
      </c>
      <c r="Q4079">
        <v>1</v>
      </c>
    </row>
    <row r="4080" spans="1:17" x14ac:dyDescent="0.25">
      <c r="A4080" s="1">
        <v>42123</v>
      </c>
      <c r="B4080" s="2">
        <f t="shared" si="252"/>
        <v>2015</v>
      </c>
      <c r="C4080" s="2">
        <f t="shared" si="253"/>
        <v>4</v>
      </c>
      <c r="D4080" s="2">
        <f t="shared" si="254"/>
        <v>29</v>
      </c>
      <c r="E4080" s="2">
        <f t="shared" si="255"/>
        <v>4</v>
      </c>
      <c r="F4080" s="1" t="s">
        <v>791</v>
      </c>
      <c r="G4080" t="s">
        <v>429</v>
      </c>
      <c r="H4080" s="7" t="s">
        <v>768</v>
      </c>
      <c r="I4080" t="s">
        <v>417</v>
      </c>
      <c r="J4080" t="s">
        <v>418</v>
      </c>
      <c r="K4080" t="s">
        <v>85</v>
      </c>
      <c r="L4080" t="s">
        <v>177</v>
      </c>
      <c r="M4080">
        <v>4</v>
      </c>
      <c r="N4080">
        <v>57.398330000000001</v>
      </c>
      <c r="O4080">
        <v>-134.50611000000001</v>
      </c>
      <c r="P4080">
        <v>3</v>
      </c>
      <c r="Q4080">
        <v>1</v>
      </c>
    </row>
    <row r="4081" spans="1:17" x14ac:dyDescent="0.25">
      <c r="A4081" s="1">
        <v>42124</v>
      </c>
      <c r="B4081" s="2">
        <f t="shared" si="252"/>
        <v>2015</v>
      </c>
      <c r="C4081" s="2">
        <f t="shared" si="253"/>
        <v>4</v>
      </c>
      <c r="D4081" s="2">
        <f t="shared" si="254"/>
        <v>30</v>
      </c>
      <c r="E4081" s="2">
        <f t="shared" si="255"/>
        <v>5</v>
      </c>
      <c r="F4081" s="1" t="s">
        <v>791</v>
      </c>
      <c r="G4081" t="s">
        <v>429</v>
      </c>
      <c r="H4081" s="7" t="s">
        <v>768</v>
      </c>
      <c r="I4081" t="s">
        <v>417</v>
      </c>
      <c r="J4081" t="s">
        <v>418</v>
      </c>
      <c r="K4081" t="s">
        <v>422</v>
      </c>
      <c r="L4081" t="s">
        <v>177</v>
      </c>
      <c r="M4081">
        <v>1.5</v>
      </c>
      <c r="N4081">
        <v>57.398330000000001</v>
      </c>
      <c r="O4081">
        <v>-134.50611000000001</v>
      </c>
      <c r="P4081">
        <v>1</v>
      </c>
      <c r="Q4081">
        <v>1</v>
      </c>
    </row>
    <row r="4082" spans="1:17" x14ac:dyDescent="0.25">
      <c r="A4082" s="1">
        <v>42133</v>
      </c>
      <c r="B4082" s="2">
        <f t="shared" si="252"/>
        <v>2015</v>
      </c>
      <c r="C4082" s="2">
        <f t="shared" si="253"/>
        <v>5</v>
      </c>
      <c r="D4082" s="2">
        <f t="shared" si="254"/>
        <v>9</v>
      </c>
      <c r="E4082" s="2">
        <f t="shared" si="255"/>
        <v>7</v>
      </c>
      <c r="F4082" s="1" t="s">
        <v>791</v>
      </c>
      <c r="G4082" t="s">
        <v>429</v>
      </c>
      <c r="H4082" s="7" t="s">
        <v>768</v>
      </c>
      <c r="I4082" t="s">
        <v>417</v>
      </c>
      <c r="J4082" t="s">
        <v>418</v>
      </c>
      <c r="K4082" t="s">
        <v>422</v>
      </c>
      <c r="L4082" t="s">
        <v>177</v>
      </c>
      <c r="M4082">
        <v>1</v>
      </c>
      <c r="N4082">
        <v>57.398330000000001</v>
      </c>
      <c r="O4082">
        <v>-134.50611000000001</v>
      </c>
      <c r="P4082">
        <v>1</v>
      </c>
      <c r="Q4082">
        <v>1</v>
      </c>
    </row>
    <row r="4083" spans="1:17" x14ac:dyDescent="0.25">
      <c r="A4083" s="1">
        <v>42138</v>
      </c>
      <c r="B4083" s="2">
        <f t="shared" si="252"/>
        <v>2015</v>
      </c>
      <c r="C4083" s="2">
        <f t="shared" si="253"/>
        <v>5</v>
      </c>
      <c r="D4083" s="2">
        <f t="shared" si="254"/>
        <v>14</v>
      </c>
      <c r="E4083" s="2">
        <f t="shared" si="255"/>
        <v>5</v>
      </c>
      <c r="F4083" s="1" t="s">
        <v>791</v>
      </c>
      <c r="G4083" t="s">
        <v>429</v>
      </c>
      <c r="H4083" s="7" t="s">
        <v>768</v>
      </c>
      <c r="I4083" t="s">
        <v>417</v>
      </c>
      <c r="J4083" t="s">
        <v>418</v>
      </c>
      <c r="K4083" t="s">
        <v>69</v>
      </c>
      <c r="L4083" t="s">
        <v>177</v>
      </c>
      <c r="M4083">
        <v>2</v>
      </c>
      <c r="N4083">
        <v>57.398330000000001</v>
      </c>
      <c r="O4083">
        <v>-134.50611000000001</v>
      </c>
      <c r="P4083">
        <v>1</v>
      </c>
      <c r="Q4083">
        <v>1</v>
      </c>
    </row>
    <row r="4084" spans="1:17" x14ac:dyDescent="0.25">
      <c r="A4084" s="1">
        <v>42139</v>
      </c>
      <c r="B4084" s="2">
        <f t="shared" si="252"/>
        <v>2015</v>
      </c>
      <c r="C4084" s="2">
        <f t="shared" si="253"/>
        <v>5</v>
      </c>
      <c r="D4084" s="2">
        <f t="shared" si="254"/>
        <v>15</v>
      </c>
      <c r="E4084" s="2">
        <f t="shared" si="255"/>
        <v>6</v>
      </c>
      <c r="F4084" s="1" t="s">
        <v>791</v>
      </c>
      <c r="G4084" t="s">
        <v>429</v>
      </c>
      <c r="H4084" s="7" t="s">
        <v>768</v>
      </c>
      <c r="I4084" t="s">
        <v>417</v>
      </c>
      <c r="J4084" t="s">
        <v>418</v>
      </c>
      <c r="K4084" t="s">
        <v>69</v>
      </c>
      <c r="L4084" t="s">
        <v>177</v>
      </c>
      <c r="M4084">
        <v>4</v>
      </c>
      <c r="N4084">
        <v>57.398330000000001</v>
      </c>
      <c r="O4084">
        <v>-134.50611000000001</v>
      </c>
      <c r="P4084">
        <v>1</v>
      </c>
      <c r="Q4084">
        <v>1</v>
      </c>
    </row>
    <row r="4085" spans="1:17" x14ac:dyDescent="0.25">
      <c r="A4085" s="1">
        <v>41774</v>
      </c>
      <c r="B4085" s="2">
        <f t="shared" si="252"/>
        <v>2014</v>
      </c>
      <c r="C4085" s="2">
        <f t="shared" si="253"/>
        <v>5</v>
      </c>
      <c r="D4085" s="2">
        <f t="shared" si="254"/>
        <v>15</v>
      </c>
      <c r="E4085" s="2">
        <f t="shared" si="255"/>
        <v>5</v>
      </c>
      <c r="F4085" s="1" t="s">
        <v>791</v>
      </c>
      <c r="G4085" t="s">
        <v>429</v>
      </c>
      <c r="H4085" s="7" t="s">
        <v>768</v>
      </c>
      <c r="I4085" t="s">
        <v>417</v>
      </c>
      <c r="J4085" t="s">
        <v>418</v>
      </c>
      <c r="K4085" t="s">
        <v>422</v>
      </c>
      <c r="L4085" t="s">
        <v>177</v>
      </c>
      <c r="M4085">
        <v>1</v>
      </c>
      <c r="N4085">
        <v>57.398330000000001</v>
      </c>
      <c r="O4085">
        <v>-134.50611000000001</v>
      </c>
      <c r="P4085">
        <v>1</v>
      </c>
      <c r="Q4085">
        <v>1</v>
      </c>
    </row>
    <row r="4086" spans="1:17" x14ac:dyDescent="0.25">
      <c r="A4086" s="1">
        <v>41774</v>
      </c>
      <c r="B4086" s="2">
        <f t="shared" si="252"/>
        <v>2014</v>
      </c>
      <c r="C4086" s="2">
        <f t="shared" si="253"/>
        <v>5</v>
      </c>
      <c r="D4086" s="2">
        <f t="shared" si="254"/>
        <v>15</v>
      </c>
      <c r="E4086" s="2">
        <f t="shared" si="255"/>
        <v>5</v>
      </c>
      <c r="F4086" s="1" t="s">
        <v>791</v>
      </c>
      <c r="G4086" t="s">
        <v>429</v>
      </c>
      <c r="H4086" s="7" t="s">
        <v>768</v>
      </c>
      <c r="I4086" t="s">
        <v>417</v>
      </c>
      <c r="J4086" t="s">
        <v>418</v>
      </c>
      <c r="K4086" t="s">
        <v>422</v>
      </c>
      <c r="L4086" t="s">
        <v>177</v>
      </c>
      <c r="M4086">
        <v>2</v>
      </c>
      <c r="N4086">
        <v>57.398330000000001</v>
      </c>
      <c r="O4086">
        <v>-134.50611000000001</v>
      </c>
      <c r="P4086">
        <v>1</v>
      </c>
      <c r="Q4086">
        <v>1</v>
      </c>
    </row>
    <row r="4087" spans="1:17" x14ac:dyDescent="0.25">
      <c r="A4087" s="1">
        <v>41775</v>
      </c>
      <c r="B4087" s="2">
        <f t="shared" si="252"/>
        <v>2014</v>
      </c>
      <c r="C4087" s="2">
        <f t="shared" si="253"/>
        <v>5</v>
      </c>
      <c r="D4087" s="2">
        <f t="shared" si="254"/>
        <v>16</v>
      </c>
      <c r="E4087" s="2">
        <f t="shared" si="255"/>
        <v>6</v>
      </c>
      <c r="F4087" s="1" t="s">
        <v>791</v>
      </c>
      <c r="G4087" t="s">
        <v>429</v>
      </c>
      <c r="H4087" s="7" t="s">
        <v>768</v>
      </c>
      <c r="I4087" t="s">
        <v>417</v>
      </c>
      <c r="J4087" t="s">
        <v>418</v>
      </c>
      <c r="K4087" t="s">
        <v>422</v>
      </c>
      <c r="L4087" t="s">
        <v>177</v>
      </c>
      <c r="M4087">
        <v>1.5</v>
      </c>
      <c r="N4087">
        <v>57.398330000000001</v>
      </c>
      <c r="O4087">
        <v>-134.50611000000001</v>
      </c>
      <c r="P4087">
        <v>1</v>
      </c>
      <c r="Q4087">
        <v>1</v>
      </c>
    </row>
    <row r="4088" spans="1:17" x14ac:dyDescent="0.25">
      <c r="A4088" s="1">
        <v>41777</v>
      </c>
      <c r="B4088" s="2">
        <f t="shared" si="252"/>
        <v>2014</v>
      </c>
      <c r="C4088" s="2">
        <f t="shared" si="253"/>
        <v>5</v>
      </c>
      <c r="D4088" s="2">
        <f t="shared" si="254"/>
        <v>18</v>
      </c>
      <c r="E4088" s="2">
        <f t="shared" si="255"/>
        <v>1</v>
      </c>
      <c r="F4088" s="1" t="s">
        <v>791</v>
      </c>
      <c r="G4088" t="s">
        <v>429</v>
      </c>
      <c r="H4088" s="7" t="s">
        <v>768</v>
      </c>
      <c r="I4088" t="s">
        <v>417</v>
      </c>
      <c r="J4088" t="s">
        <v>418</v>
      </c>
      <c r="K4088" t="s">
        <v>422</v>
      </c>
      <c r="L4088" t="s">
        <v>177</v>
      </c>
      <c r="M4088">
        <v>2.5</v>
      </c>
      <c r="N4088">
        <v>57.398330000000001</v>
      </c>
      <c r="O4088">
        <v>-134.50611000000001</v>
      </c>
      <c r="P4088">
        <v>2</v>
      </c>
      <c r="Q4088">
        <v>1</v>
      </c>
    </row>
    <row r="4089" spans="1:17" x14ac:dyDescent="0.25">
      <c r="A4089" s="1">
        <v>40805</v>
      </c>
      <c r="B4089" s="2">
        <f t="shared" si="252"/>
        <v>2011</v>
      </c>
      <c r="C4089" s="2">
        <f t="shared" si="253"/>
        <v>9</v>
      </c>
      <c r="D4089" s="2">
        <f t="shared" si="254"/>
        <v>19</v>
      </c>
      <c r="E4089" s="2">
        <f t="shared" si="255"/>
        <v>2</v>
      </c>
      <c r="F4089" s="1" t="s">
        <v>793</v>
      </c>
      <c r="G4089" t="s">
        <v>429</v>
      </c>
      <c r="H4089" s="7" t="s">
        <v>768</v>
      </c>
      <c r="I4089" t="s">
        <v>417</v>
      </c>
      <c r="J4089" t="s">
        <v>418</v>
      </c>
      <c r="K4089" t="s">
        <v>85</v>
      </c>
      <c r="L4089" t="s">
        <v>177</v>
      </c>
      <c r="M4089">
        <v>5</v>
      </c>
      <c r="N4089">
        <v>57.398330000000001</v>
      </c>
      <c r="O4089">
        <v>-134.50611000000001</v>
      </c>
      <c r="P4089">
        <v>2</v>
      </c>
      <c r="Q4089">
        <v>1</v>
      </c>
    </row>
    <row r="4090" spans="1:17" x14ac:dyDescent="0.25">
      <c r="A4090" s="1">
        <v>40806</v>
      </c>
      <c r="B4090" s="2">
        <f t="shared" si="252"/>
        <v>2011</v>
      </c>
      <c r="C4090" s="2">
        <f t="shared" si="253"/>
        <v>9</v>
      </c>
      <c r="D4090" s="2">
        <f t="shared" si="254"/>
        <v>20</v>
      </c>
      <c r="E4090" s="2">
        <f t="shared" si="255"/>
        <v>3</v>
      </c>
      <c r="F4090" s="1" t="s">
        <v>793</v>
      </c>
      <c r="G4090" t="s">
        <v>429</v>
      </c>
      <c r="H4090" s="7" t="s">
        <v>768</v>
      </c>
      <c r="I4090" t="s">
        <v>417</v>
      </c>
      <c r="J4090" t="s">
        <v>418</v>
      </c>
      <c r="K4090" t="s">
        <v>85</v>
      </c>
      <c r="L4090" t="s">
        <v>177</v>
      </c>
      <c r="M4090">
        <v>7</v>
      </c>
      <c r="N4090">
        <v>57.398330000000001</v>
      </c>
      <c r="O4090">
        <v>-134.50611000000001</v>
      </c>
      <c r="P4090">
        <v>2</v>
      </c>
      <c r="Q4090">
        <v>1</v>
      </c>
    </row>
    <row r="4091" spans="1:17" x14ac:dyDescent="0.25">
      <c r="A4091" s="1">
        <v>40808</v>
      </c>
      <c r="B4091" s="2">
        <f t="shared" si="252"/>
        <v>2011</v>
      </c>
      <c r="C4091" s="2">
        <f t="shared" si="253"/>
        <v>9</v>
      </c>
      <c r="D4091" s="2">
        <f t="shared" si="254"/>
        <v>22</v>
      </c>
      <c r="E4091" s="2">
        <f t="shared" si="255"/>
        <v>5</v>
      </c>
      <c r="F4091" s="1" t="s">
        <v>793</v>
      </c>
      <c r="G4091" t="s">
        <v>429</v>
      </c>
      <c r="H4091" s="7" t="s">
        <v>768</v>
      </c>
      <c r="I4091" t="s">
        <v>417</v>
      </c>
      <c r="J4091" t="s">
        <v>418</v>
      </c>
      <c r="K4091" t="s">
        <v>85</v>
      </c>
      <c r="L4091" t="s">
        <v>177</v>
      </c>
      <c r="M4091">
        <v>1</v>
      </c>
      <c r="N4091">
        <v>57.398330000000001</v>
      </c>
      <c r="O4091">
        <v>-134.50611000000001</v>
      </c>
      <c r="P4091">
        <v>3</v>
      </c>
      <c r="Q4091">
        <v>1</v>
      </c>
    </row>
    <row r="4092" spans="1:17" x14ac:dyDescent="0.25">
      <c r="A4092" s="1">
        <v>40809</v>
      </c>
      <c r="B4092" s="2">
        <f t="shared" si="252"/>
        <v>2011</v>
      </c>
      <c r="C4092" s="2">
        <f t="shared" si="253"/>
        <v>9</v>
      </c>
      <c r="D4092" s="2">
        <f t="shared" si="254"/>
        <v>23</v>
      </c>
      <c r="E4092" s="2">
        <f t="shared" si="255"/>
        <v>6</v>
      </c>
      <c r="F4092" s="1" t="s">
        <v>793</v>
      </c>
      <c r="G4092" t="s">
        <v>429</v>
      </c>
      <c r="H4092" s="7" t="s">
        <v>768</v>
      </c>
      <c r="I4092" t="s">
        <v>417</v>
      </c>
      <c r="J4092" t="s">
        <v>418</v>
      </c>
      <c r="K4092" t="s">
        <v>85</v>
      </c>
      <c r="L4092" t="s">
        <v>177</v>
      </c>
      <c r="M4092">
        <v>7</v>
      </c>
      <c r="N4092">
        <v>57.398330000000001</v>
      </c>
      <c r="O4092">
        <v>-134.50611000000001</v>
      </c>
      <c r="P4092">
        <v>3</v>
      </c>
      <c r="Q4092">
        <v>1</v>
      </c>
    </row>
    <row r="4093" spans="1:17" x14ac:dyDescent="0.25">
      <c r="A4093" s="1">
        <v>40810</v>
      </c>
      <c r="B4093" s="2">
        <f t="shared" si="252"/>
        <v>2011</v>
      </c>
      <c r="C4093" s="2">
        <f t="shared" si="253"/>
        <v>9</v>
      </c>
      <c r="D4093" s="2">
        <f t="shared" si="254"/>
        <v>24</v>
      </c>
      <c r="E4093" s="2">
        <f t="shared" si="255"/>
        <v>7</v>
      </c>
      <c r="F4093" s="1" t="s">
        <v>793</v>
      </c>
      <c r="G4093" t="s">
        <v>429</v>
      </c>
      <c r="H4093" s="7" t="s">
        <v>768</v>
      </c>
      <c r="I4093" t="s">
        <v>417</v>
      </c>
      <c r="J4093" t="s">
        <v>418</v>
      </c>
      <c r="K4093" t="s">
        <v>85</v>
      </c>
      <c r="L4093" t="s">
        <v>177</v>
      </c>
      <c r="M4093">
        <v>6</v>
      </c>
      <c r="N4093">
        <v>57.398330000000001</v>
      </c>
      <c r="O4093">
        <v>-134.50611000000001</v>
      </c>
      <c r="P4093">
        <v>3</v>
      </c>
      <c r="Q4093">
        <v>1</v>
      </c>
    </row>
    <row r="4094" spans="1:17" x14ac:dyDescent="0.25">
      <c r="A4094" s="1">
        <v>42271</v>
      </c>
      <c r="B4094" s="2">
        <f t="shared" si="252"/>
        <v>2015</v>
      </c>
      <c r="C4094" s="2">
        <f t="shared" si="253"/>
        <v>9</v>
      </c>
      <c r="D4094" s="2">
        <f t="shared" si="254"/>
        <v>24</v>
      </c>
      <c r="E4094" s="2">
        <f t="shared" si="255"/>
        <v>5</v>
      </c>
      <c r="F4094" s="1" t="s">
        <v>793</v>
      </c>
      <c r="G4094" t="s">
        <v>429</v>
      </c>
      <c r="H4094" s="7" t="s">
        <v>768</v>
      </c>
      <c r="I4094" t="s">
        <v>417</v>
      </c>
      <c r="J4094" t="s">
        <v>418</v>
      </c>
      <c r="K4094" t="s">
        <v>85</v>
      </c>
      <c r="L4094" t="s">
        <v>177</v>
      </c>
      <c r="M4094">
        <v>2</v>
      </c>
      <c r="N4094">
        <v>57.398330000000001</v>
      </c>
      <c r="O4094">
        <v>-134.50611000000001</v>
      </c>
      <c r="P4094">
        <v>2</v>
      </c>
      <c r="Q4094">
        <v>1</v>
      </c>
    </row>
    <row r="4095" spans="1:17" x14ac:dyDescent="0.25">
      <c r="A4095" s="1">
        <v>40811</v>
      </c>
      <c r="B4095" s="2">
        <f t="shared" si="252"/>
        <v>2011</v>
      </c>
      <c r="C4095" s="2">
        <f t="shared" si="253"/>
        <v>9</v>
      </c>
      <c r="D4095" s="2">
        <f t="shared" si="254"/>
        <v>25</v>
      </c>
      <c r="E4095" s="2">
        <f t="shared" si="255"/>
        <v>1</v>
      </c>
      <c r="F4095" s="1" t="s">
        <v>793</v>
      </c>
      <c r="G4095" t="s">
        <v>429</v>
      </c>
      <c r="H4095" s="7" t="s">
        <v>768</v>
      </c>
      <c r="I4095" t="s">
        <v>417</v>
      </c>
      <c r="J4095" t="s">
        <v>418</v>
      </c>
      <c r="K4095" t="s">
        <v>85</v>
      </c>
      <c r="L4095" t="s">
        <v>177</v>
      </c>
      <c r="M4095">
        <v>7</v>
      </c>
      <c r="N4095">
        <v>57.398330000000001</v>
      </c>
      <c r="O4095">
        <v>-134.50611000000001</v>
      </c>
      <c r="P4095">
        <v>3</v>
      </c>
      <c r="Q4095">
        <v>1</v>
      </c>
    </row>
    <row r="4096" spans="1:17" x14ac:dyDescent="0.25">
      <c r="A4096" s="1">
        <v>41753</v>
      </c>
      <c r="B4096" s="2">
        <f t="shared" si="252"/>
        <v>2014</v>
      </c>
      <c r="C4096" s="2">
        <f t="shared" si="253"/>
        <v>4</v>
      </c>
      <c r="D4096" s="2">
        <f t="shared" si="254"/>
        <v>24</v>
      </c>
      <c r="E4096" s="2">
        <f t="shared" si="255"/>
        <v>5</v>
      </c>
      <c r="F4096" s="1" t="s">
        <v>790</v>
      </c>
      <c r="G4096" t="s">
        <v>429</v>
      </c>
      <c r="H4096" s="7" t="s">
        <v>768</v>
      </c>
      <c r="I4096" t="s">
        <v>417</v>
      </c>
      <c r="J4096" t="s">
        <v>418</v>
      </c>
      <c r="K4096" t="s">
        <v>85</v>
      </c>
      <c r="L4096" t="s">
        <v>734</v>
      </c>
      <c r="M4096">
        <v>4</v>
      </c>
      <c r="N4096">
        <v>57.398330000000001</v>
      </c>
      <c r="O4096">
        <v>-134.50611000000001</v>
      </c>
      <c r="P4096">
        <v>1</v>
      </c>
      <c r="Q4096">
        <v>1</v>
      </c>
    </row>
    <row r="4097" spans="1:17" x14ac:dyDescent="0.25">
      <c r="A4097" s="1">
        <v>41754</v>
      </c>
      <c r="B4097" s="2">
        <f t="shared" si="252"/>
        <v>2014</v>
      </c>
      <c r="C4097" s="2">
        <f t="shared" si="253"/>
        <v>4</v>
      </c>
      <c r="D4097" s="2">
        <f t="shared" si="254"/>
        <v>25</v>
      </c>
      <c r="E4097" s="2">
        <f t="shared" si="255"/>
        <v>6</v>
      </c>
      <c r="F4097" s="1" t="s">
        <v>791</v>
      </c>
      <c r="G4097" t="s">
        <v>429</v>
      </c>
      <c r="H4097" s="7" t="s">
        <v>768</v>
      </c>
      <c r="I4097" t="s">
        <v>417</v>
      </c>
      <c r="J4097" t="s">
        <v>418</v>
      </c>
      <c r="K4097" t="s">
        <v>85</v>
      </c>
      <c r="L4097" t="s">
        <v>734</v>
      </c>
      <c r="M4097">
        <v>4</v>
      </c>
      <c r="N4097">
        <v>57.398330000000001</v>
      </c>
      <c r="O4097">
        <v>-134.50611000000001</v>
      </c>
      <c r="P4097">
        <v>1</v>
      </c>
      <c r="Q4097">
        <v>1</v>
      </c>
    </row>
    <row r="4098" spans="1:17" x14ac:dyDescent="0.25">
      <c r="A4098" s="1">
        <v>41755</v>
      </c>
      <c r="B4098" s="2">
        <f t="shared" ref="B4098:B4161" si="256">YEAR(A4098)</f>
        <v>2014</v>
      </c>
      <c r="C4098" s="2">
        <f t="shared" ref="C4098:C4161" si="257">MONTH(A4098)</f>
        <v>4</v>
      </c>
      <c r="D4098" s="2">
        <f t="shared" ref="D4098:D4161" si="258">DAY(A4098)</f>
        <v>26</v>
      </c>
      <c r="E4098" s="2">
        <f t="shared" ref="E4098:E4161" si="259">WEEKDAY(A4098)</f>
        <v>7</v>
      </c>
      <c r="F4098" s="1" t="s">
        <v>791</v>
      </c>
      <c r="G4098" t="s">
        <v>429</v>
      </c>
      <c r="H4098" s="7" t="s">
        <v>768</v>
      </c>
      <c r="I4098" t="s">
        <v>417</v>
      </c>
      <c r="J4098" t="s">
        <v>418</v>
      </c>
      <c r="K4098" t="s">
        <v>85</v>
      </c>
      <c r="L4098" t="s">
        <v>734</v>
      </c>
      <c r="M4098">
        <v>2.5</v>
      </c>
      <c r="N4098">
        <v>57.398330000000001</v>
      </c>
      <c r="O4098">
        <v>-134.50611000000001</v>
      </c>
      <c r="P4098">
        <v>1</v>
      </c>
      <c r="Q4098">
        <v>1</v>
      </c>
    </row>
    <row r="4099" spans="1:17" x14ac:dyDescent="0.25">
      <c r="A4099" s="1">
        <v>41756</v>
      </c>
      <c r="B4099" s="2">
        <f t="shared" si="256"/>
        <v>2014</v>
      </c>
      <c r="C4099" s="2">
        <f t="shared" si="257"/>
        <v>4</v>
      </c>
      <c r="D4099" s="2">
        <f t="shared" si="258"/>
        <v>27</v>
      </c>
      <c r="E4099" s="2">
        <f t="shared" si="259"/>
        <v>1</v>
      </c>
      <c r="F4099" s="1" t="s">
        <v>791</v>
      </c>
      <c r="G4099" t="s">
        <v>429</v>
      </c>
      <c r="H4099" s="7" t="s">
        <v>768</v>
      </c>
      <c r="I4099" t="s">
        <v>417</v>
      </c>
      <c r="J4099" t="s">
        <v>418</v>
      </c>
      <c r="K4099" t="s">
        <v>85</v>
      </c>
      <c r="L4099" t="s">
        <v>734</v>
      </c>
      <c r="M4099">
        <v>6</v>
      </c>
      <c r="N4099">
        <v>57.398330000000001</v>
      </c>
      <c r="O4099">
        <v>-134.50611000000001</v>
      </c>
      <c r="P4099">
        <v>1</v>
      </c>
      <c r="Q4099">
        <v>1</v>
      </c>
    </row>
    <row r="4100" spans="1:17" x14ac:dyDescent="0.25">
      <c r="A4100" s="1">
        <v>41757</v>
      </c>
      <c r="B4100" s="2">
        <f t="shared" si="256"/>
        <v>2014</v>
      </c>
      <c r="C4100" s="2">
        <f t="shared" si="257"/>
        <v>4</v>
      </c>
      <c r="D4100" s="2">
        <f t="shared" si="258"/>
        <v>28</v>
      </c>
      <c r="E4100" s="2">
        <f t="shared" si="259"/>
        <v>2</v>
      </c>
      <c r="F4100" s="1" t="s">
        <v>791</v>
      </c>
      <c r="G4100" t="s">
        <v>429</v>
      </c>
      <c r="H4100" s="7" t="s">
        <v>768</v>
      </c>
      <c r="I4100" t="s">
        <v>417</v>
      </c>
      <c r="J4100" t="s">
        <v>418</v>
      </c>
      <c r="K4100" t="s">
        <v>85</v>
      </c>
      <c r="L4100" t="s">
        <v>734</v>
      </c>
      <c r="M4100">
        <v>6</v>
      </c>
      <c r="N4100">
        <v>57.398330000000001</v>
      </c>
      <c r="O4100">
        <v>-134.50611000000001</v>
      </c>
      <c r="P4100">
        <v>1</v>
      </c>
      <c r="Q4100">
        <v>1</v>
      </c>
    </row>
    <row r="4101" spans="1:17" x14ac:dyDescent="0.25">
      <c r="A4101" s="1">
        <v>41758</v>
      </c>
      <c r="B4101" s="2">
        <f t="shared" si="256"/>
        <v>2014</v>
      </c>
      <c r="C4101" s="2">
        <f t="shared" si="257"/>
        <v>4</v>
      </c>
      <c r="D4101" s="2">
        <f t="shared" si="258"/>
        <v>29</v>
      </c>
      <c r="E4101" s="2">
        <f t="shared" si="259"/>
        <v>3</v>
      </c>
      <c r="F4101" s="1" t="s">
        <v>791</v>
      </c>
      <c r="G4101" t="s">
        <v>429</v>
      </c>
      <c r="H4101" s="7" t="s">
        <v>768</v>
      </c>
      <c r="I4101" t="s">
        <v>417</v>
      </c>
      <c r="J4101" t="s">
        <v>418</v>
      </c>
      <c r="K4101" t="s">
        <v>85</v>
      </c>
      <c r="L4101" t="s">
        <v>734</v>
      </c>
      <c r="M4101">
        <v>3</v>
      </c>
      <c r="N4101">
        <v>57.398330000000001</v>
      </c>
      <c r="O4101">
        <v>-134.50611000000001</v>
      </c>
      <c r="P4101">
        <v>1</v>
      </c>
      <c r="Q4101">
        <v>1</v>
      </c>
    </row>
    <row r="4102" spans="1:17" x14ac:dyDescent="0.25">
      <c r="A4102" s="1">
        <v>40734</v>
      </c>
      <c r="B4102" s="2">
        <f t="shared" si="256"/>
        <v>2011</v>
      </c>
      <c r="C4102" s="2">
        <f t="shared" si="257"/>
        <v>7</v>
      </c>
      <c r="D4102" s="2">
        <f t="shared" si="258"/>
        <v>10</v>
      </c>
      <c r="E4102" s="2">
        <f t="shared" si="259"/>
        <v>1</v>
      </c>
      <c r="F4102" s="1" t="s">
        <v>792</v>
      </c>
      <c r="G4102" t="s">
        <v>427</v>
      </c>
      <c r="H4102" s="7" t="s">
        <v>768</v>
      </c>
      <c r="I4102" t="s">
        <v>417</v>
      </c>
      <c r="J4102" t="s">
        <v>418</v>
      </c>
      <c r="K4102" t="s">
        <v>373</v>
      </c>
      <c r="L4102" t="s">
        <v>28</v>
      </c>
      <c r="M4102">
        <v>5</v>
      </c>
      <c r="N4102">
        <v>57.388019999999997</v>
      </c>
      <c r="O4102">
        <v>-134.36608000000001</v>
      </c>
      <c r="P4102">
        <v>3</v>
      </c>
      <c r="Q4102">
        <v>1</v>
      </c>
    </row>
    <row r="4103" spans="1:17" x14ac:dyDescent="0.25">
      <c r="A4103" s="1">
        <v>40735</v>
      </c>
      <c r="B4103" s="2">
        <f t="shared" si="256"/>
        <v>2011</v>
      </c>
      <c r="C4103" s="2">
        <f t="shared" si="257"/>
        <v>7</v>
      </c>
      <c r="D4103" s="2">
        <f t="shared" si="258"/>
        <v>11</v>
      </c>
      <c r="E4103" s="2">
        <f t="shared" si="259"/>
        <v>2</v>
      </c>
      <c r="F4103" s="1" t="s">
        <v>792</v>
      </c>
      <c r="G4103" t="s">
        <v>427</v>
      </c>
      <c r="H4103" s="7" t="s">
        <v>768</v>
      </c>
      <c r="I4103" t="s">
        <v>417</v>
      </c>
      <c r="J4103" t="s">
        <v>418</v>
      </c>
      <c r="K4103" t="s">
        <v>373</v>
      </c>
      <c r="L4103" t="s">
        <v>28</v>
      </c>
      <c r="M4103">
        <v>5</v>
      </c>
      <c r="N4103">
        <v>57.388019999999997</v>
      </c>
      <c r="O4103">
        <v>-134.36608000000001</v>
      </c>
      <c r="P4103">
        <v>3</v>
      </c>
      <c r="Q4103">
        <v>1</v>
      </c>
    </row>
    <row r="4104" spans="1:17" x14ac:dyDescent="0.25">
      <c r="A4104" s="1">
        <v>40738</v>
      </c>
      <c r="B4104" s="2">
        <f t="shared" si="256"/>
        <v>2011</v>
      </c>
      <c r="C4104" s="2">
        <f t="shared" si="257"/>
        <v>7</v>
      </c>
      <c r="D4104" s="2">
        <f t="shared" si="258"/>
        <v>14</v>
      </c>
      <c r="E4104" s="2">
        <f t="shared" si="259"/>
        <v>5</v>
      </c>
      <c r="F4104" s="1" t="s">
        <v>792</v>
      </c>
      <c r="G4104" t="s">
        <v>427</v>
      </c>
      <c r="H4104" s="7" t="s">
        <v>768</v>
      </c>
      <c r="I4104" t="s">
        <v>417</v>
      </c>
      <c r="J4104" t="s">
        <v>418</v>
      </c>
      <c r="K4104" t="s">
        <v>373</v>
      </c>
      <c r="L4104" t="s">
        <v>28</v>
      </c>
      <c r="M4104">
        <v>4</v>
      </c>
      <c r="N4104">
        <v>57.388019999999997</v>
      </c>
      <c r="O4104">
        <v>-134.36608000000001</v>
      </c>
      <c r="P4104">
        <v>3</v>
      </c>
      <c r="Q4104">
        <v>1</v>
      </c>
    </row>
    <row r="4105" spans="1:17" x14ac:dyDescent="0.25">
      <c r="A4105" s="1">
        <v>40738</v>
      </c>
      <c r="B4105" s="2">
        <f t="shared" si="256"/>
        <v>2011</v>
      </c>
      <c r="C4105" s="2">
        <f t="shared" si="257"/>
        <v>7</v>
      </c>
      <c r="D4105" s="2">
        <f t="shared" si="258"/>
        <v>14</v>
      </c>
      <c r="E4105" s="2">
        <f t="shared" si="259"/>
        <v>5</v>
      </c>
      <c r="F4105" s="1" t="s">
        <v>792</v>
      </c>
      <c r="G4105" t="s">
        <v>427</v>
      </c>
      <c r="H4105" s="7" t="s">
        <v>768</v>
      </c>
      <c r="I4105" t="s">
        <v>417</v>
      </c>
      <c r="J4105" t="s">
        <v>418</v>
      </c>
      <c r="K4105" t="s">
        <v>373</v>
      </c>
      <c r="L4105" t="s">
        <v>28</v>
      </c>
      <c r="M4105">
        <v>5</v>
      </c>
      <c r="N4105">
        <v>57.388019999999997</v>
      </c>
      <c r="O4105">
        <v>-134.36608000000001</v>
      </c>
      <c r="P4105">
        <v>3</v>
      </c>
      <c r="Q4105">
        <v>1</v>
      </c>
    </row>
    <row r="4106" spans="1:17" x14ac:dyDescent="0.25">
      <c r="A4106" s="1">
        <v>41469</v>
      </c>
      <c r="B4106" s="2">
        <f t="shared" si="256"/>
        <v>2013</v>
      </c>
      <c r="C4106" s="2">
        <f t="shared" si="257"/>
        <v>7</v>
      </c>
      <c r="D4106" s="2">
        <f t="shared" si="258"/>
        <v>14</v>
      </c>
      <c r="E4106" s="2">
        <f t="shared" si="259"/>
        <v>1</v>
      </c>
      <c r="F4106" s="1" t="s">
        <v>792</v>
      </c>
      <c r="G4106" t="s">
        <v>427</v>
      </c>
      <c r="H4106" s="7" t="s">
        <v>768</v>
      </c>
      <c r="I4106" t="s">
        <v>417</v>
      </c>
      <c r="J4106" t="s">
        <v>418</v>
      </c>
      <c r="K4106" t="s">
        <v>373</v>
      </c>
      <c r="L4106" t="s">
        <v>28</v>
      </c>
      <c r="M4106">
        <v>7</v>
      </c>
      <c r="N4106">
        <v>57.388019999999997</v>
      </c>
      <c r="O4106">
        <v>-134.36608000000001</v>
      </c>
      <c r="P4106">
        <v>4</v>
      </c>
      <c r="Q4106">
        <v>1</v>
      </c>
    </row>
    <row r="4107" spans="1:17" x14ac:dyDescent="0.25">
      <c r="A4107" s="1">
        <v>40739</v>
      </c>
      <c r="B4107" s="2">
        <f t="shared" si="256"/>
        <v>2011</v>
      </c>
      <c r="C4107" s="2">
        <f t="shared" si="257"/>
        <v>7</v>
      </c>
      <c r="D4107" s="2">
        <f t="shared" si="258"/>
        <v>15</v>
      </c>
      <c r="E4107" s="2">
        <f t="shared" si="259"/>
        <v>6</v>
      </c>
      <c r="F4107" s="1" t="s">
        <v>792</v>
      </c>
      <c r="G4107" t="s">
        <v>427</v>
      </c>
      <c r="H4107" s="7" t="s">
        <v>768</v>
      </c>
      <c r="I4107" t="s">
        <v>417</v>
      </c>
      <c r="J4107" t="s">
        <v>418</v>
      </c>
      <c r="K4107" t="s">
        <v>373</v>
      </c>
      <c r="L4107" t="s">
        <v>28</v>
      </c>
      <c r="M4107">
        <v>2</v>
      </c>
      <c r="N4107">
        <v>57.388019999999997</v>
      </c>
      <c r="O4107">
        <v>-134.36608000000001</v>
      </c>
      <c r="P4107">
        <v>3</v>
      </c>
      <c r="Q4107">
        <v>1</v>
      </c>
    </row>
    <row r="4108" spans="1:17" x14ac:dyDescent="0.25">
      <c r="A4108" s="1">
        <v>40740</v>
      </c>
      <c r="B4108" s="2">
        <f t="shared" si="256"/>
        <v>2011</v>
      </c>
      <c r="C4108" s="2">
        <f t="shared" si="257"/>
        <v>7</v>
      </c>
      <c r="D4108" s="2">
        <f t="shared" si="258"/>
        <v>16</v>
      </c>
      <c r="E4108" s="2">
        <f t="shared" si="259"/>
        <v>7</v>
      </c>
      <c r="F4108" s="1" t="s">
        <v>792</v>
      </c>
      <c r="G4108" t="s">
        <v>427</v>
      </c>
      <c r="H4108" s="7" t="s">
        <v>768</v>
      </c>
      <c r="I4108" t="s">
        <v>417</v>
      </c>
      <c r="J4108" t="s">
        <v>418</v>
      </c>
      <c r="K4108" t="s">
        <v>373</v>
      </c>
      <c r="L4108" t="s">
        <v>28</v>
      </c>
      <c r="M4108">
        <v>4</v>
      </c>
      <c r="N4108">
        <v>57.388019999999997</v>
      </c>
      <c r="O4108">
        <v>-134.36608000000001</v>
      </c>
      <c r="P4108">
        <v>1</v>
      </c>
      <c r="Q4108">
        <v>1</v>
      </c>
    </row>
    <row r="4109" spans="1:17" x14ac:dyDescent="0.25">
      <c r="A4109" s="1">
        <v>42209</v>
      </c>
      <c r="B4109" s="2">
        <f t="shared" si="256"/>
        <v>2015</v>
      </c>
      <c r="C4109" s="2">
        <f t="shared" si="257"/>
        <v>7</v>
      </c>
      <c r="D4109" s="2">
        <f t="shared" si="258"/>
        <v>24</v>
      </c>
      <c r="E4109" s="2">
        <f t="shared" si="259"/>
        <v>6</v>
      </c>
      <c r="F4109" s="1" t="s">
        <v>792</v>
      </c>
      <c r="G4109" t="s">
        <v>427</v>
      </c>
      <c r="H4109" s="7" t="s">
        <v>768</v>
      </c>
      <c r="I4109" t="s">
        <v>417</v>
      </c>
      <c r="J4109" t="s">
        <v>418</v>
      </c>
      <c r="K4109" t="s">
        <v>378</v>
      </c>
      <c r="L4109" t="s">
        <v>28</v>
      </c>
      <c r="M4109">
        <v>6</v>
      </c>
      <c r="N4109">
        <v>57.388019999999997</v>
      </c>
      <c r="O4109">
        <v>-134.36608000000001</v>
      </c>
      <c r="P4109">
        <v>4</v>
      </c>
      <c r="Q4109">
        <v>1</v>
      </c>
    </row>
    <row r="4110" spans="1:17" x14ac:dyDescent="0.25">
      <c r="A4110" s="1">
        <v>40749</v>
      </c>
      <c r="B4110" s="2">
        <f t="shared" si="256"/>
        <v>2011</v>
      </c>
      <c r="C4110" s="2">
        <f t="shared" si="257"/>
        <v>7</v>
      </c>
      <c r="D4110" s="2">
        <f t="shared" si="258"/>
        <v>25</v>
      </c>
      <c r="E4110" s="2">
        <f t="shared" si="259"/>
        <v>2</v>
      </c>
      <c r="F4110" s="1" t="s">
        <v>792</v>
      </c>
      <c r="G4110" t="s">
        <v>427</v>
      </c>
      <c r="H4110" s="7" t="s">
        <v>768</v>
      </c>
      <c r="I4110" t="s">
        <v>417</v>
      </c>
      <c r="J4110" t="s">
        <v>418</v>
      </c>
      <c r="K4110" t="s">
        <v>373</v>
      </c>
      <c r="L4110" t="s">
        <v>28</v>
      </c>
      <c r="M4110">
        <v>1</v>
      </c>
      <c r="N4110">
        <v>57.388019999999997</v>
      </c>
      <c r="O4110">
        <v>-134.36608000000001</v>
      </c>
      <c r="P4110">
        <v>4</v>
      </c>
      <c r="Q4110">
        <v>1</v>
      </c>
    </row>
    <row r="4111" spans="1:17" x14ac:dyDescent="0.25">
      <c r="A4111" s="1">
        <v>41117</v>
      </c>
      <c r="B4111" s="2">
        <f t="shared" si="256"/>
        <v>2012</v>
      </c>
      <c r="C4111" s="2">
        <f t="shared" si="257"/>
        <v>7</v>
      </c>
      <c r="D4111" s="2">
        <f t="shared" si="258"/>
        <v>27</v>
      </c>
      <c r="E4111" s="2">
        <f t="shared" si="259"/>
        <v>6</v>
      </c>
      <c r="F4111" s="1" t="s">
        <v>792</v>
      </c>
      <c r="G4111" t="s">
        <v>427</v>
      </c>
      <c r="H4111" s="7" t="s">
        <v>768</v>
      </c>
      <c r="I4111" t="s">
        <v>417</v>
      </c>
      <c r="J4111" t="s">
        <v>418</v>
      </c>
      <c r="K4111" t="s">
        <v>426</v>
      </c>
      <c r="L4111" t="s">
        <v>28</v>
      </c>
      <c r="M4111">
        <v>5</v>
      </c>
      <c r="N4111">
        <v>57.388019999999997</v>
      </c>
      <c r="O4111">
        <v>-134.36608000000001</v>
      </c>
      <c r="P4111">
        <v>5</v>
      </c>
      <c r="Q4111">
        <v>1</v>
      </c>
    </row>
    <row r="4112" spans="1:17" x14ac:dyDescent="0.25">
      <c r="A4112" s="1">
        <v>41851</v>
      </c>
      <c r="B4112" s="2">
        <f t="shared" si="256"/>
        <v>2014</v>
      </c>
      <c r="C4112" s="2">
        <f t="shared" si="257"/>
        <v>7</v>
      </c>
      <c r="D4112" s="2">
        <f t="shared" si="258"/>
        <v>31</v>
      </c>
      <c r="E4112" s="2">
        <f t="shared" si="259"/>
        <v>5</v>
      </c>
      <c r="F4112" s="1" t="s">
        <v>792</v>
      </c>
      <c r="G4112" t="s">
        <v>427</v>
      </c>
      <c r="H4112" s="7" t="s">
        <v>768</v>
      </c>
      <c r="I4112" t="s">
        <v>417</v>
      </c>
      <c r="J4112" t="s">
        <v>418</v>
      </c>
      <c r="K4112" t="s">
        <v>378</v>
      </c>
      <c r="L4112" t="s">
        <v>28</v>
      </c>
      <c r="M4112">
        <v>7</v>
      </c>
      <c r="N4112">
        <v>57.388019999999997</v>
      </c>
      <c r="O4112">
        <v>-134.36608000000001</v>
      </c>
      <c r="P4112">
        <v>2</v>
      </c>
      <c r="Q4112">
        <v>1</v>
      </c>
    </row>
    <row r="4113" spans="1:17" x14ac:dyDescent="0.25">
      <c r="A4113" s="1">
        <v>41122</v>
      </c>
      <c r="B4113" s="2">
        <f t="shared" si="256"/>
        <v>2012</v>
      </c>
      <c r="C4113" s="2">
        <f t="shared" si="257"/>
        <v>8</v>
      </c>
      <c r="D4113" s="2">
        <f t="shared" si="258"/>
        <v>1</v>
      </c>
      <c r="E4113" s="2">
        <f t="shared" si="259"/>
        <v>4</v>
      </c>
      <c r="F4113" s="1" t="s">
        <v>792</v>
      </c>
      <c r="G4113" t="s">
        <v>427</v>
      </c>
      <c r="H4113" s="7" t="s">
        <v>768</v>
      </c>
      <c r="I4113" t="s">
        <v>417</v>
      </c>
      <c r="J4113" t="s">
        <v>418</v>
      </c>
      <c r="K4113" t="s">
        <v>426</v>
      </c>
      <c r="L4113" t="s">
        <v>28</v>
      </c>
      <c r="M4113">
        <v>5</v>
      </c>
      <c r="N4113">
        <v>57.388019999999997</v>
      </c>
      <c r="O4113">
        <v>-134.36608000000001</v>
      </c>
      <c r="P4113">
        <v>4</v>
      </c>
      <c r="Q4113">
        <v>1</v>
      </c>
    </row>
    <row r="4114" spans="1:17" x14ac:dyDescent="0.25">
      <c r="A4114" s="1">
        <v>40765</v>
      </c>
      <c r="B4114" s="2">
        <f t="shared" si="256"/>
        <v>2011</v>
      </c>
      <c r="C4114" s="2">
        <f t="shared" si="257"/>
        <v>8</v>
      </c>
      <c r="D4114" s="2">
        <f t="shared" si="258"/>
        <v>10</v>
      </c>
      <c r="E4114" s="2">
        <f t="shared" si="259"/>
        <v>4</v>
      </c>
      <c r="F4114" s="1" t="s">
        <v>792</v>
      </c>
      <c r="G4114" t="s">
        <v>427</v>
      </c>
      <c r="H4114" s="7" t="s">
        <v>768</v>
      </c>
      <c r="I4114" t="s">
        <v>417</v>
      </c>
      <c r="J4114" t="s">
        <v>418</v>
      </c>
      <c r="K4114" t="s">
        <v>373</v>
      </c>
      <c r="L4114" t="s">
        <v>28</v>
      </c>
      <c r="M4114">
        <v>1</v>
      </c>
      <c r="N4114">
        <v>57.388019999999997</v>
      </c>
      <c r="O4114">
        <v>-134.36608000000001</v>
      </c>
      <c r="P4114">
        <v>5</v>
      </c>
      <c r="Q4114">
        <v>1</v>
      </c>
    </row>
    <row r="4115" spans="1:17" x14ac:dyDescent="0.25">
      <c r="A4115" s="1">
        <v>41497</v>
      </c>
      <c r="B4115" s="2">
        <f t="shared" si="256"/>
        <v>2013</v>
      </c>
      <c r="C4115" s="2">
        <f t="shared" si="257"/>
        <v>8</v>
      </c>
      <c r="D4115" s="2">
        <f t="shared" si="258"/>
        <v>11</v>
      </c>
      <c r="E4115" s="2">
        <f t="shared" si="259"/>
        <v>1</v>
      </c>
      <c r="F4115" s="1" t="s">
        <v>792</v>
      </c>
      <c r="G4115" t="s">
        <v>427</v>
      </c>
      <c r="H4115" s="7" t="s">
        <v>768</v>
      </c>
      <c r="I4115" t="s">
        <v>417</v>
      </c>
      <c r="J4115" t="s">
        <v>418</v>
      </c>
      <c r="K4115" t="s">
        <v>373</v>
      </c>
      <c r="L4115" t="s">
        <v>28</v>
      </c>
      <c r="M4115">
        <v>7</v>
      </c>
      <c r="N4115">
        <v>57.388019999999997</v>
      </c>
      <c r="O4115">
        <v>-134.36608000000001</v>
      </c>
      <c r="P4115">
        <v>2</v>
      </c>
      <c r="Q4115">
        <v>1</v>
      </c>
    </row>
    <row r="4116" spans="1:17" x14ac:dyDescent="0.25">
      <c r="A4116" s="1">
        <v>41498</v>
      </c>
      <c r="B4116" s="2">
        <f t="shared" si="256"/>
        <v>2013</v>
      </c>
      <c r="C4116" s="2">
        <f t="shared" si="257"/>
        <v>8</v>
      </c>
      <c r="D4116" s="2">
        <f t="shared" si="258"/>
        <v>12</v>
      </c>
      <c r="E4116" s="2">
        <f t="shared" si="259"/>
        <v>2</v>
      </c>
      <c r="F4116" s="1" t="s">
        <v>792</v>
      </c>
      <c r="G4116" t="s">
        <v>427</v>
      </c>
      <c r="H4116" s="7" t="s">
        <v>768</v>
      </c>
      <c r="I4116" t="s">
        <v>417</v>
      </c>
      <c r="J4116" t="s">
        <v>418</v>
      </c>
      <c r="K4116" t="s">
        <v>373</v>
      </c>
      <c r="L4116" t="s">
        <v>28</v>
      </c>
      <c r="M4116">
        <v>7</v>
      </c>
      <c r="N4116">
        <v>57.388019999999997</v>
      </c>
      <c r="O4116">
        <v>-134.36608000000001</v>
      </c>
      <c r="P4116">
        <v>1</v>
      </c>
      <c r="Q4116">
        <v>1</v>
      </c>
    </row>
    <row r="4117" spans="1:17" x14ac:dyDescent="0.25">
      <c r="A4117" s="1">
        <v>41499</v>
      </c>
      <c r="B4117" s="2">
        <f t="shared" si="256"/>
        <v>2013</v>
      </c>
      <c r="C4117" s="2">
        <f t="shared" si="257"/>
        <v>8</v>
      </c>
      <c r="D4117" s="2">
        <f t="shared" si="258"/>
        <v>13</v>
      </c>
      <c r="E4117" s="2">
        <f t="shared" si="259"/>
        <v>3</v>
      </c>
      <c r="F4117" s="1" t="s">
        <v>792</v>
      </c>
      <c r="G4117" t="s">
        <v>427</v>
      </c>
      <c r="H4117" s="7" t="s">
        <v>768</v>
      </c>
      <c r="I4117" t="s">
        <v>417</v>
      </c>
      <c r="J4117" t="s">
        <v>418</v>
      </c>
      <c r="K4117" t="s">
        <v>373</v>
      </c>
      <c r="L4117" t="s">
        <v>28</v>
      </c>
      <c r="M4117">
        <v>6</v>
      </c>
      <c r="N4117">
        <v>57.388019999999997</v>
      </c>
      <c r="O4117">
        <v>-134.36608000000001</v>
      </c>
      <c r="P4117">
        <v>2</v>
      </c>
      <c r="Q4117">
        <v>1</v>
      </c>
    </row>
    <row r="4118" spans="1:17" x14ac:dyDescent="0.25">
      <c r="A4118" s="1">
        <v>41499</v>
      </c>
      <c r="B4118" s="2">
        <f t="shared" si="256"/>
        <v>2013</v>
      </c>
      <c r="C4118" s="2">
        <f t="shared" si="257"/>
        <v>8</v>
      </c>
      <c r="D4118" s="2">
        <f t="shared" si="258"/>
        <v>13</v>
      </c>
      <c r="E4118" s="2">
        <f t="shared" si="259"/>
        <v>3</v>
      </c>
      <c r="F4118" s="1" t="s">
        <v>792</v>
      </c>
      <c r="G4118" t="s">
        <v>427</v>
      </c>
      <c r="H4118" s="7" t="s">
        <v>768</v>
      </c>
      <c r="I4118" t="s">
        <v>417</v>
      </c>
      <c r="J4118" t="s">
        <v>418</v>
      </c>
      <c r="K4118" t="s">
        <v>373</v>
      </c>
      <c r="L4118" t="s">
        <v>28</v>
      </c>
      <c r="M4118">
        <v>7</v>
      </c>
      <c r="N4118">
        <v>57.388019999999997</v>
      </c>
      <c r="O4118">
        <v>-134.36608000000001</v>
      </c>
      <c r="P4118">
        <v>2</v>
      </c>
      <c r="Q4118">
        <v>1</v>
      </c>
    </row>
    <row r="4119" spans="1:17" x14ac:dyDescent="0.25">
      <c r="A4119" s="1">
        <v>40770</v>
      </c>
      <c r="B4119" s="2">
        <f t="shared" si="256"/>
        <v>2011</v>
      </c>
      <c r="C4119" s="2">
        <f t="shared" si="257"/>
        <v>8</v>
      </c>
      <c r="D4119" s="2">
        <f t="shared" si="258"/>
        <v>15</v>
      </c>
      <c r="E4119" s="2">
        <f t="shared" si="259"/>
        <v>2</v>
      </c>
      <c r="F4119" s="1" t="s">
        <v>792</v>
      </c>
      <c r="G4119" t="s">
        <v>427</v>
      </c>
      <c r="H4119" s="7" t="s">
        <v>768</v>
      </c>
      <c r="I4119" t="s">
        <v>417</v>
      </c>
      <c r="J4119" t="s">
        <v>418</v>
      </c>
      <c r="K4119" t="s">
        <v>373</v>
      </c>
      <c r="L4119" t="s">
        <v>28</v>
      </c>
      <c r="M4119">
        <v>1</v>
      </c>
      <c r="N4119">
        <v>57.388019999999997</v>
      </c>
      <c r="O4119">
        <v>-134.36608000000001</v>
      </c>
      <c r="P4119">
        <v>4</v>
      </c>
      <c r="Q4119">
        <v>1</v>
      </c>
    </row>
    <row r="4120" spans="1:17" x14ac:dyDescent="0.25">
      <c r="A4120" s="1">
        <v>40774</v>
      </c>
      <c r="B4120" s="2">
        <f t="shared" si="256"/>
        <v>2011</v>
      </c>
      <c r="C4120" s="2">
        <f t="shared" si="257"/>
        <v>8</v>
      </c>
      <c r="D4120" s="2">
        <f t="shared" si="258"/>
        <v>19</v>
      </c>
      <c r="E4120" s="2">
        <f t="shared" si="259"/>
        <v>6</v>
      </c>
      <c r="F4120" s="1" t="s">
        <v>792</v>
      </c>
      <c r="G4120" t="s">
        <v>427</v>
      </c>
      <c r="H4120" s="7" t="s">
        <v>768</v>
      </c>
      <c r="I4120" t="s">
        <v>417</v>
      </c>
      <c r="J4120" t="s">
        <v>418</v>
      </c>
      <c r="K4120" t="s">
        <v>373</v>
      </c>
      <c r="L4120" t="s">
        <v>28</v>
      </c>
      <c r="M4120">
        <v>0.5</v>
      </c>
      <c r="N4120">
        <v>57.388019999999997</v>
      </c>
      <c r="O4120">
        <v>-134.36608000000001</v>
      </c>
      <c r="P4120">
        <v>3</v>
      </c>
      <c r="Q4120">
        <v>1</v>
      </c>
    </row>
    <row r="4121" spans="1:17" x14ac:dyDescent="0.25">
      <c r="A4121" s="1">
        <v>40781</v>
      </c>
      <c r="B4121" s="2">
        <f t="shared" si="256"/>
        <v>2011</v>
      </c>
      <c r="C4121" s="2">
        <f t="shared" si="257"/>
        <v>8</v>
      </c>
      <c r="D4121" s="2">
        <f t="shared" si="258"/>
        <v>26</v>
      </c>
      <c r="E4121" s="2">
        <f t="shared" si="259"/>
        <v>6</v>
      </c>
      <c r="F4121" s="1" t="s">
        <v>792</v>
      </c>
      <c r="G4121" t="s">
        <v>427</v>
      </c>
      <c r="H4121" s="7" t="s">
        <v>768</v>
      </c>
      <c r="I4121" t="s">
        <v>417</v>
      </c>
      <c r="J4121" t="s">
        <v>418</v>
      </c>
      <c r="K4121" t="s">
        <v>373</v>
      </c>
      <c r="L4121" t="s">
        <v>28</v>
      </c>
      <c r="M4121">
        <v>1</v>
      </c>
      <c r="N4121">
        <v>57.388019999999997</v>
      </c>
      <c r="O4121">
        <v>-134.36608000000001</v>
      </c>
      <c r="P4121">
        <v>8</v>
      </c>
      <c r="Q4121">
        <v>1</v>
      </c>
    </row>
    <row r="4122" spans="1:17" x14ac:dyDescent="0.25">
      <c r="A4122" s="1">
        <v>41886</v>
      </c>
      <c r="B4122" s="2">
        <f t="shared" si="256"/>
        <v>2014</v>
      </c>
      <c r="C4122" s="2">
        <f t="shared" si="257"/>
        <v>9</v>
      </c>
      <c r="D4122" s="2">
        <f t="shared" si="258"/>
        <v>4</v>
      </c>
      <c r="E4122" s="2">
        <f t="shared" si="259"/>
        <v>5</v>
      </c>
      <c r="F4122" s="1" t="s">
        <v>792</v>
      </c>
      <c r="G4122" t="s">
        <v>427</v>
      </c>
      <c r="H4122" s="7" t="s">
        <v>768</v>
      </c>
      <c r="I4122" t="s">
        <v>417</v>
      </c>
      <c r="J4122" t="s">
        <v>418</v>
      </c>
      <c r="K4122" t="s">
        <v>378</v>
      </c>
      <c r="L4122" t="s">
        <v>28</v>
      </c>
      <c r="M4122">
        <v>7</v>
      </c>
      <c r="N4122">
        <v>57.388019999999997</v>
      </c>
      <c r="O4122">
        <v>-134.36608000000001</v>
      </c>
      <c r="P4122">
        <v>4</v>
      </c>
      <c r="Q4122">
        <v>1</v>
      </c>
    </row>
    <row r="4123" spans="1:17" x14ac:dyDescent="0.25">
      <c r="A4123" s="1">
        <v>40790</v>
      </c>
      <c r="B4123" s="2">
        <f t="shared" si="256"/>
        <v>2011</v>
      </c>
      <c r="C4123" s="2">
        <f t="shared" si="257"/>
        <v>9</v>
      </c>
      <c r="D4123" s="2">
        <f t="shared" si="258"/>
        <v>4</v>
      </c>
      <c r="E4123" s="2">
        <f t="shared" si="259"/>
        <v>1</v>
      </c>
      <c r="F4123" s="1" t="s">
        <v>792</v>
      </c>
      <c r="G4123" t="s">
        <v>427</v>
      </c>
      <c r="H4123" s="7" t="s">
        <v>768</v>
      </c>
      <c r="I4123" t="s">
        <v>417</v>
      </c>
      <c r="J4123" t="s">
        <v>418</v>
      </c>
      <c r="K4123" t="s">
        <v>373</v>
      </c>
      <c r="L4123" t="s">
        <v>28</v>
      </c>
      <c r="M4123">
        <v>0.5</v>
      </c>
      <c r="N4123">
        <v>57.388019999999997</v>
      </c>
      <c r="O4123">
        <v>-134.36608000000001</v>
      </c>
      <c r="P4123">
        <v>5</v>
      </c>
      <c r="Q4123">
        <v>1</v>
      </c>
    </row>
    <row r="4124" spans="1:17" x14ac:dyDescent="0.25">
      <c r="A4124" s="1">
        <v>40791</v>
      </c>
      <c r="B4124" s="2">
        <f t="shared" si="256"/>
        <v>2011</v>
      </c>
      <c r="C4124" s="2">
        <f t="shared" si="257"/>
        <v>9</v>
      </c>
      <c r="D4124" s="2">
        <f t="shared" si="258"/>
        <v>5</v>
      </c>
      <c r="E4124" s="2">
        <f t="shared" si="259"/>
        <v>2</v>
      </c>
      <c r="F4124" s="1" t="s">
        <v>792</v>
      </c>
      <c r="G4124" t="s">
        <v>427</v>
      </c>
      <c r="H4124" s="7" t="s">
        <v>768</v>
      </c>
      <c r="I4124" t="s">
        <v>417</v>
      </c>
      <c r="J4124" t="s">
        <v>418</v>
      </c>
      <c r="K4124" t="s">
        <v>373</v>
      </c>
      <c r="L4124" t="s">
        <v>28</v>
      </c>
      <c r="M4124">
        <v>1</v>
      </c>
      <c r="N4124">
        <v>57.388019999999997</v>
      </c>
      <c r="O4124">
        <v>-134.36608000000001</v>
      </c>
      <c r="P4124">
        <v>4</v>
      </c>
      <c r="Q4124">
        <v>1</v>
      </c>
    </row>
    <row r="4125" spans="1:17" x14ac:dyDescent="0.25">
      <c r="A4125" s="1">
        <v>41755</v>
      </c>
      <c r="B4125" s="2">
        <f t="shared" si="256"/>
        <v>2014</v>
      </c>
      <c r="C4125" s="2">
        <f t="shared" si="257"/>
        <v>4</v>
      </c>
      <c r="D4125" s="2">
        <f t="shared" si="258"/>
        <v>26</v>
      </c>
      <c r="E4125" s="2">
        <f t="shared" si="259"/>
        <v>7</v>
      </c>
      <c r="F4125" s="1" t="s">
        <v>791</v>
      </c>
      <c r="G4125" t="s">
        <v>427</v>
      </c>
      <c r="H4125" s="7" t="s">
        <v>768</v>
      </c>
      <c r="I4125" t="s">
        <v>417</v>
      </c>
      <c r="J4125" t="s">
        <v>418</v>
      </c>
      <c r="K4125" t="s">
        <v>85</v>
      </c>
      <c r="L4125" t="s">
        <v>177</v>
      </c>
      <c r="M4125">
        <v>2</v>
      </c>
      <c r="N4125">
        <v>57.388019999999997</v>
      </c>
      <c r="O4125">
        <v>-134.36608000000001</v>
      </c>
      <c r="P4125">
        <v>1</v>
      </c>
      <c r="Q4125">
        <v>1</v>
      </c>
    </row>
    <row r="4126" spans="1:17" x14ac:dyDescent="0.25">
      <c r="A4126" s="1">
        <v>42120</v>
      </c>
      <c r="B4126" s="2">
        <f t="shared" si="256"/>
        <v>2015</v>
      </c>
      <c r="C4126" s="2">
        <f t="shared" si="257"/>
        <v>4</v>
      </c>
      <c r="D4126" s="2">
        <f t="shared" si="258"/>
        <v>26</v>
      </c>
      <c r="E4126" s="2">
        <f t="shared" si="259"/>
        <v>1</v>
      </c>
      <c r="F4126" s="1" t="s">
        <v>791</v>
      </c>
      <c r="G4126" t="s">
        <v>427</v>
      </c>
      <c r="H4126" s="7" t="s">
        <v>768</v>
      </c>
      <c r="I4126" t="s">
        <v>417</v>
      </c>
      <c r="J4126" t="s">
        <v>418</v>
      </c>
      <c r="K4126" t="s">
        <v>85</v>
      </c>
      <c r="L4126" t="s">
        <v>177</v>
      </c>
      <c r="M4126">
        <v>2.5</v>
      </c>
      <c r="N4126">
        <v>57.388019999999997</v>
      </c>
      <c r="O4126">
        <v>-134.36608000000001</v>
      </c>
      <c r="P4126">
        <v>1</v>
      </c>
      <c r="Q4126">
        <v>1</v>
      </c>
    </row>
    <row r="4127" spans="1:17" x14ac:dyDescent="0.25">
      <c r="A4127" s="1">
        <v>41756</v>
      </c>
      <c r="B4127" s="2">
        <f t="shared" si="256"/>
        <v>2014</v>
      </c>
      <c r="C4127" s="2">
        <f t="shared" si="257"/>
        <v>4</v>
      </c>
      <c r="D4127" s="2">
        <f t="shared" si="258"/>
        <v>27</v>
      </c>
      <c r="E4127" s="2">
        <f t="shared" si="259"/>
        <v>1</v>
      </c>
      <c r="F4127" s="1" t="s">
        <v>791</v>
      </c>
      <c r="G4127" t="s">
        <v>427</v>
      </c>
      <c r="H4127" s="7" t="s">
        <v>768</v>
      </c>
      <c r="I4127" t="s">
        <v>417</v>
      </c>
      <c r="J4127" t="s">
        <v>418</v>
      </c>
      <c r="K4127" t="s">
        <v>85</v>
      </c>
      <c r="L4127" t="s">
        <v>177</v>
      </c>
      <c r="M4127">
        <v>6</v>
      </c>
      <c r="N4127">
        <v>57.388019999999997</v>
      </c>
      <c r="O4127">
        <v>-134.36608000000001</v>
      </c>
      <c r="P4127">
        <v>1</v>
      </c>
      <c r="Q4127">
        <v>1</v>
      </c>
    </row>
    <row r="4128" spans="1:17" x14ac:dyDescent="0.25">
      <c r="A4128" s="1">
        <v>42121</v>
      </c>
      <c r="B4128" s="2">
        <f t="shared" si="256"/>
        <v>2015</v>
      </c>
      <c r="C4128" s="2">
        <f t="shared" si="257"/>
        <v>4</v>
      </c>
      <c r="D4128" s="2">
        <f t="shared" si="258"/>
        <v>27</v>
      </c>
      <c r="E4128" s="2">
        <f t="shared" si="259"/>
        <v>2</v>
      </c>
      <c r="F4128" s="1" t="s">
        <v>791</v>
      </c>
      <c r="G4128" t="s">
        <v>427</v>
      </c>
      <c r="H4128" s="7" t="s">
        <v>768</v>
      </c>
      <c r="I4128" t="s">
        <v>417</v>
      </c>
      <c r="J4128" t="s">
        <v>418</v>
      </c>
      <c r="K4128" t="s">
        <v>85</v>
      </c>
      <c r="L4128" t="s">
        <v>177</v>
      </c>
      <c r="M4128">
        <v>7.5</v>
      </c>
      <c r="N4128">
        <v>57.388019999999997</v>
      </c>
      <c r="O4128">
        <v>-134.36608000000001</v>
      </c>
      <c r="P4128">
        <v>1</v>
      </c>
      <c r="Q4128">
        <v>1</v>
      </c>
    </row>
    <row r="4129" spans="1:17" x14ac:dyDescent="0.25">
      <c r="A4129" s="1">
        <v>42122</v>
      </c>
      <c r="B4129" s="2">
        <f t="shared" si="256"/>
        <v>2015</v>
      </c>
      <c r="C4129" s="2">
        <f t="shared" si="257"/>
        <v>4</v>
      </c>
      <c r="D4129" s="2">
        <f t="shared" si="258"/>
        <v>28</v>
      </c>
      <c r="E4129" s="2">
        <f t="shared" si="259"/>
        <v>3</v>
      </c>
      <c r="F4129" s="1" t="s">
        <v>791</v>
      </c>
      <c r="G4129" t="s">
        <v>427</v>
      </c>
      <c r="H4129" s="7" t="s">
        <v>768</v>
      </c>
      <c r="I4129" t="s">
        <v>417</v>
      </c>
      <c r="J4129" t="s">
        <v>418</v>
      </c>
      <c r="K4129" t="s">
        <v>422</v>
      </c>
      <c r="L4129" t="s">
        <v>177</v>
      </c>
      <c r="M4129">
        <v>6</v>
      </c>
      <c r="N4129">
        <v>57.388019999999997</v>
      </c>
      <c r="O4129">
        <v>-134.36608000000001</v>
      </c>
      <c r="P4129">
        <v>1</v>
      </c>
      <c r="Q4129">
        <v>1</v>
      </c>
    </row>
    <row r="4130" spans="1:17" x14ac:dyDescent="0.25">
      <c r="A4130" s="1">
        <v>41757</v>
      </c>
      <c r="B4130" s="2">
        <f t="shared" si="256"/>
        <v>2014</v>
      </c>
      <c r="C4130" s="2">
        <f t="shared" si="257"/>
        <v>4</v>
      </c>
      <c r="D4130" s="2">
        <f t="shared" si="258"/>
        <v>28</v>
      </c>
      <c r="E4130" s="2">
        <f t="shared" si="259"/>
        <v>2</v>
      </c>
      <c r="F4130" s="1" t="s">
        <v>791</v>
      </c>
      <c r="G4130" t="s">
        <v>427</v>
      </c>
      <c r="H4130" s="7" t="s">
        <v>768</v>
      </c>
      <c r="I4130" t="s">
        <v>417</v>
      </c>
      <c r="J4130" t="s">
        <v>418</v>
      </c>
      <c r="K4130" t="s">
        <v>85</v>
      </c>
      <c r="L4130" t="s">
        <v>177</v>
      </c>
      <c r="M4130">
        <v>4</v>
      </c>
      <c r="N4130">
        <v>57.388019999999997</v>
      </c>
      <c r="O4130">
        <v>-134.36608000000001</v>
      </c>
      <c r="P4130">
        <v>1</v>
      </c>
      <c r="Q4130">
        <v>1</v>
      </c>
    </row>
    <row r="4131" spans="1:17" x14ac:dyDescent="0.25">
      <c r="A4131" s="1">
        <v>42122</v>
      </c>
      <c r="B4131" s="2">
        <f t="shared" si="256"/>
        <v>2015</v>
      </c>
      <c r="C4131" s="2">
        <f t="shared" si="257"/>
        <v>4</v>
      </c>
      <c r="D4131" s="2">
        <f t="shared" si="258"/>
        <v>28</v>
      </c>
      <c r="E4131" s="2">
        <f t="shared" si="259"/>
        <v>3</v>
      </c>
      <c r="F4131" s="1" t="s">
        <v>791</v>
      </c>
      <c r="G4131" t="s">
        <v>427</v>
      </c>
      <c r="H4131" s="7" t="s">
        <v>768</v>
      </c>
      <c r="I4131" t="s">
        <v>417</v>
      </c>
      <c r="J4131" t="s">
        <v>418</v>
      </c>
      <c r="K4131" t="s">
        <v>85</v>
      </c>
      <c r="L4131" t="s">
        <v>177</v>
      </c>
      <c r="M4131">
        <v>5.5</v>
      </c>
      <c r="N4131">
        <v>57.388019999999997</v>
      </c>
      <c r="O4131">
        <v>-134.36608000000001</v>
      </c>
      <c r="P4131">
        <v>1</v>
      </c>
      <c r="Q4131">
        <v>1</v>
      </c>
    </row>
    <row r="4132" spans="1:17" x14ac:dyDescent="0.25">
      <c r="A4132" s="1">
        <v>42123</v>
      </c>
      <c r="B4132" s="2">
        <f t="shared" si="256"/>
        <v>2015</v>
      </c>
      <c r="C4132" s="2">
        <f t="shared" si="257"/>
        <v>4</v>
      </c>
      <c r="D4132" s="2">
        <f t="shared" si="258"/>
        <v>29</v>
      </c>
      <c r="E4132" s="2">
        <f t="shared" si="259"/>
        <v>4</v>
      </c>
      <c r="F4132" s="1" t="s">
        <v>791</v>
      </c>
      <c r="G4132" t="s">
        <v>427</v>
      </c>
      <c r="H4132" s="7" t="s">
        <v>768</v>
      </c>
      <c r="I4132" t="s">
        <v>417</v>
      </c>
      <c r="J4132" t="s">
        <v>418</v>
      </c>
      <c r="K4132" t="s">
        <v>422</v>
      </c>
      <c r="L4132" t="s">
        <v>177</v>
      </c>
      <c r="M4132">
        <v>6.5</v>
      </c>
      <c r="N4132">
        <v>57.388019999999997</v>
      </c>
      <c r="O4132">
        <v>-134.36608000000001</v>
      </c>
      <c r="P4132">
        <v>1</v>
      </c>
      <c r="Q4132">
        <v>1</v>
      </c>
    </row>
    <row r="4133" spans="1:17" x14ac:dyDescent="0.25">
      <c r="A4133" s="1">
        <v>41758</v>
      </c>
      <c r="B4133" s="2">
        <f t="shared" si="256"/>
        <v>2014</v>
      </c>
      <c r="C4133" s="2">
        <f t="shared" si="257"/>
        <v>4</v>
      </c>
      <c r="D4133" s="2">
        <f t="shared" si="258"/>
        <v>29</v>
      </c>
      <c r="E4133" s="2">
        <f t="shared" si="259"/>
        <v>3</v>
      </c>
      <c r="F4133" s="1" t="s">
        <v>791</v>
      </c>
      <c r="G4133" t="s">
        <v>427</v>
      </c>
      <c r="H4133" s="7" t="s">
        <v>768</v>
      </c>
      <c r="I4133" t="s">
        <v>417</v>
      </c>
      <c r="J4133" t="s">
        <v>418</v>
      </c>
      <c r="K4133" t="s">
        <v>85</v>
      </c>
      <c r="L4133" t="s">
        <v>177</v>
      </c>
      <c r="M4133">
        <v>3</v>
      </c>
      <c r="N4133">
        <v>57.388019999999997</v>
      </c>
      <c r="O4133">
        <v>-134.36608000000001</v>
      </c>
      <c r="P4133">
        <v>1</v>
      </c>
      <c r="Q4133">
        <v>1</v>
      </c>
    </row>
    <row r="4134" spans="1:17" x14ac:dyDescent="0.25">
      <c r="A4134" s="1">
        <v>42124</v>
      </c>
      <c r="B4134" s="2">
        <f t="shared" si="256"/>
        <v>2015</v>
      </c>
      <c r="C4134" s="2">
        <f t="shared" si="257"/>
        <v>4</v>
      </c>
      <c r="D4134" s="2">
        <f t="shared" si="258"/>
        <v>30</v>
      </c>
      <c r="E4134" s="2">
        <f t="shared" si="259"/>
        <v>5</v>
      </c>
      <c r="F4134" s="1" t="s">
        <v>791</v>
      </c>
      <c r="G4134" t="s">
        <v>427</v>
      </c>
      <c r="H4134" s="7" t="s">
        <v>768</v>
      </c>
      <c r="I4134" t="s">
        <v>417</v>
      </c>
      <c r="J4134" t="s">
        <v>418</v>
      </c>
      <c r="K4134" t="s">
        <v>422</v>
      </c>
      <c r="L4134" t="s">
        <v>177</v>
      </c>
      <c r="M4134">
        <v>5</v>
      </c>
      <c r="N4134">
        <v>57.388019999999997</v>
      </c>
      <c r="O4134">
        <v>-134.36608000000001</v>
      </c>
      <c r="P4134">
        <v>1</v>
      </c>
      <c r="Q4134">
        <v>1</v>
      </c>
    </row>
    <row r="4135" spans="1:17" x14ac:dyDescent="0.25">
      <c r="A4135" s="1">
        <v>41030</v>
      </c>
      <c r="B4135" s="2">
        <f t="shared" si="256"/>
        <v>2012</v>
      </c>
      <c r="C4135" s="2">
        <f t="shared" si="257"/>
        <v>5</v>
      </c>
      <c r="D4135" s="2">
        <f t="shared" si="258"/>
        <v>1</v>
      </c>
      <c r="E4135" s="2">
        <f t="shared" si="259"/>
        <v>3</v>
      </c>
      <c r="F4135" s="1" t="s">
        <v>791</v>
      </c>
      <c r="G4135" t="s">
        <v>427</v>
      </c>
      <c r="H4135" s="7" t="s">
        <v>768</v>
      </c>
      <c r="I4135" t="s">
        <v>417</v>
      </c>
      <c r="J4135" t="s">
        <v>418</v>
      </c>
      <c r="K4135" t="s">
        <v>422</v>
      </c>
      <c r="L4135" t="s">
        <v>177</v>
      </c>
      <c r="M4135">
        <v>0.5</v>
      </c>
      <c r="N4135">
        <v>57.388019999999997</v>
      </c>
      <c r="O4135">
        <v>-134.36608000000001</v>
      </c>
      <c r="P4135">
        <v>1</v>
      </c>
      <c r="Q4135">
        <v>1</v>
      </c>
    </row>
    <row r="4136" spans="1:17" x14ac:dyDescent="0.25">
      <c r="A4136" s="1">
        <v>42125</v>
      </c>
      <c r="B4136" s="2">
        <f t="shared" si="256"/>
        <v>2015</v>
      </c>
      <c r="C4136" s="2">
        <f t="shared" si="257"/>
        <v>5</v>
      </c>
      <c r="D4136" s="2">
        <f t="shared" si="258"/>
        <v>1</v>
      </c>
      <c r="E4136" s="2">
        <f t="shared" si="259"/>
        <v>6</v>
      </c>
      <c r="F4136" s="1" t="s">
        <v>791</v>
      </c>
      <c r="G4136" t="s">
        <v>427</v>
      </c>
      <c r="H4136" s="7" t="s">
        <v>768</v>
      </c>
      <c r="I4136" t="s">
        <v>417</v>
      </c>
      <c r="J4136" t="s">
        <v>418</v>
      </c>
      <c r="K4136" t="s">
        <v>422</v>
      </c>
      <c r="L4136" t="s">
        <v>177</v>
      </c>
      <c r="M4136">
        <v>7</v>
      </c>
      <c r="N4136">
        <v>57.388019999999997</v>
      </c>
      <c r="O4136">
        <v>-134.36608000000001</v>
      </c>
      <c r="P4136">
        <v>1</v>
      </c>
      <c r="Q4136">
        <v>1</v>
      </c>
    </row>
    <row r="4137" spans="1:17" x14ac:dyDescent="0.25">
      <c r="A4137" s="1">
        <v>41031</v>
      </c>
      <c r="B4137" s="2">
        <f t="shared" si="256"/>
        <v>2012</v>
      </c>
      <c r="C4137" s="2">
        <f t="shared" si="257"/>
        <v>5</v>
      </c>
      <c r="D4137" s="2">
        <f t="shared" si="258"/>
        <v>2</v>
      </c>
      <c r="E4137" s="2">
        <f t="shared" si="259"/>
        <v>4</v>
      </c>
      <c r="F4137" s="1" t="s">
        <v>791</v>
      </c>
      <c r="G4137" t="s">
        <v>427</v>
      </c>
      <c r="H4137" s="7" t="s">
        <v>768</v>
      </c>
      <c r="I4137" t="s">
        <v>417</v>
      </c>
      <c r="J4137" t="s">
        <v>418</v>
      </c>
      <c r="K4137" t="s">
        <v>422</v>
      </c>
      <c r="L4137" t="s">
        <v>177</v>
      </c>
      <c r="M4137">
        <v>0.5</v>
      </c>
      <c r="N4137">
        <v>57.388019999999997</v>
      </c>
      <c r="O4137">
        <v>-134.36608000000001</v>
      </c>
      <c r="P4137">
        <v>1</v>
      </c>
      <c r="Q4137">
        <v>1</v>
      </c>
    </row>
    <row r="4138" spans="1:17" x14ac:dyDescent="0.25">
      <c r="A4138" s="1">
        <v>42126</v>
      </c>
      <c r="B4138" s="2">
        <f t="shared" si="256"/>
        <v>2015</v>
      </c>
      <c r="C4138" s="2">
        <f t="shared" si="257"/>
        <v>5</v>
      </c>
      <c r="D4138" s="2">
        <f t="shared" si="258"/>
        <v>2</v>
      </c>
      <c r="E4138" s="2">
        <f t="shared" si="259"/>
        <v>7</v>
      </c>
      <c r="F4138" s="1" t="s">
        <v>791</v>
      </c>
      <c r="G4138" t="s">
        <v>427</v>
      </c>
      <c r="H4138" s="7" t="s">
        <v>768</v>
      </c>
      <c r="I4138" t="s">
        <v>417</v>
      </c>
      <c r="J4138" t="s">
        <v>418</v>
      </c>
      <c r="K4138" t="s">
        <v>422</v>
      </c>
      <c r="L4138" t="s">
        <v>177</v>
      </c>
      <c r="M4138">
        <v>5</v>
      </c>
      <c r="N4138">
        <v>57.388019999999997</v>
      </c>
      <c r="O4138">
        <v>-134.36608000000001</v>
      </c>
      <c r="P4138">
        <v>1</v>
      </c>
      <c r="Q4138">
        <v>1</v>
      </c>
    </row>
    <row r="4139" spans="1:17" x14ac:dyDescent="0.25">
      <c r="A4139" s="1">
        <v>41032</v>
      </c>
      <c r="B4139" s="2">
        <f t="shared" si="256"/>
        <v>2012</v>
      </c>
      <c r="C4139" s="2">
        <f t="shared" si="257"/>
        <v>5</v>
      </c>
      <c r="D4139" s="2">
        <f t="shared" si="258"/>
        <v>3</v>
      </c>
      <c r="E4139" s="2">
        <f t="shared" si="259"/>
        <v>5</v>
      </c>
      <c r="F4139" s="1" t="s">
        <v>791</v>
      </c>
      <c r="G4139" t="s">
        <v>427</v>
      </c>
      <c r="H4139" s="7" t="s">
        <v>768</v>
      </c>
      <c r="I4139" t="s">
        <v>417</v>
      </c>
      <c r="J4139" t="s">
        <v>418</v>
      </c>
      <c r="K4139" t="s">
        <v>422</v>
      </c>
      <c r="L4139" t="s">
        <v>177</v>
      </c>
      <c r="M4139">
        <v>0.5</v>
      </c>
      <c r="N4139">
        <v>57.388019999999997</v>
      </c>
      <c r="O4139">
        <v>-134.36608000000001</v>
      </c>
      <c r="P4139">
        <v>1</v>
      </c>
      <c r="Q4139">
        <v>1</v>
      </c>
    </row>
    <row r="4140" spans="1:17" x14ac:dyDescent="0.25">
      <c r="A4140" s="1">
        <v>41397</v>
      </c>
      <c r="B4140" s="2">
        <f t="shared" si="256"/>
        <v>2013</v>
      </c>
      <c r="C4140" s="2">
        <f t="shared" si="257"/>
        <v>5</v>
      </c>
      <c r="D4140" s="2">
        <f t="shared" si="258"/>
        <v>3</v>
      </c>
      <c r="E4140" s="2">
        <f t="shared" si="259"/>
        <v>6</v>
      </c>
      <c r="F4140" s="1" t="s">
        <v>791</v>
      </c>
      <c r="G4140" t="s">
        <v>427</v>
      </c>
      <c r="H4140" s="7" t="s">
        <v>768</v>
      </c>
      <c r="I4140" t="s">
        <v>417</v>
      </c>
      <c r="J4140" t="s">
        <v>418</v>
      </c>
      <c r="K4140" t="s">
        <v>422</v>
      </c>
      <c r="L4140" t="s">
        <v>177</v>
      </c>
      <c r="M4140">
        <v>2</v>
      </c>
      <c r="N4140">
        <v>57.388019999999997</v>
      </c>
      <c r="O4140">
        <v>-134.36608000000001</v>
      </c>
      <c r="P4140">
        <v>1</v>
      </c>
      <c r="Q4140">
        <v>1</v>
      </c>
    </row>
    <row r="4141" spans="1:17" x14ac:dyDescent="0.25">
      <c r="A4141" s="1">
        <v>41398</v>
      </c>
      <c r="B4141" s="2">
        <f t="shared" si="256"/>
        <v>2013</v>
      </c>
      <c r="C4141" s="2">
        <f t="shared" si="257"/>
        <v>5</v>
      </c>
      <c r="D4141" s="2">
        <f t="shared" si="258"/>
        <v>4</v>
      </c>
      <c r="E4141" s="2">
        <f t="shared" si="259"/>
        <v>7</v>
      </c>
      <c r="F4141" s="1" t="s">
        <v>791</v>
      </c>
      <c r="G4141" t="s">
        <v>427</v>
      </c>
      <c r="H4141" s="7" t="s">
        <v>768</v>
      </c>
      <c r="I4141" t="s">
        <v>417</v>
      </c>
      <c r="J4141" t="s">
        <v>418</v>
      </c>
      <c r="K4141" t="s">
        <v>422</v>
      </c>
      <c r="L4141" t="s">
        <v>177</v>
      </c>
      <c r="M4141">
        <v>4</v>
      </c>
      <c r="N4141">
        <v>57.388019999999997</v>
      </c>
      <c r="O4141">
        <v>-134.36608000000001</v>
      </c>
      <c r="P4141">
        <v>1</v>
      </c>
      <c r="Q4141">
        <v>1</v>
      </c>
    </row>
    <row r="4142" spans="1:17" x14ac:dyDescent="0.25">
      <c r="A4142" s="1">
        <v>41399</v>
      </c>
      <c r="B4142" s="2">
        <f t="shared" si="256"/>
        <v>2013</v>
      </c>
      <c r="C4142" s="2">
        <f t="shared" si="257"/>
        <v>5</v>
      </c>
      <c r="D4142" s="2">
        <f t="shared" si="258"/>
        <v>5</v>
      </c>
      <c r="E4142" s="2">
        <f t="shared" si="259"/>
        <v>1</v>
      </c>
      <c r="F4142" s="1" t="s">
        <v>791</v>
      </c>
      <c r="G4142" t="s">
        <v>427</v>
      </c>
      <c r="H4142" s="7" t="s">
        <v>768</v>
      </c>
      <c r="I4142" t="s">
        <v>417</v>
      </c>
      <c r="J4142" t="s">
        <v>418</v>
      </c>
      <c r="K4142" t="s">
        <v>422</v>
      </c>
      <c r="L4142" t="s">
        <v>177</v>
      </c>
      <c r="M4142">
        <v>1.5</v>
      </c>
      <c r="N4142">
        <v>57.388019999999997</v>
      </c>
      <c r="O4142">
        <v>-134.36608000000001</v>
      </c>
      <c r="P4142">
        <v>1</v>
      </c>
      <c r="Q4142">
        <v>1</v>
      </c>
    </row>
    <row r="4143" spans="1:17" x14ac:dyDescent="0.25">
      <c r="A4143" s="1">
        <v>41037</v>
      </c>
      <c r="B4143" s="2">
        <f t="shared" si="256"/>
        <v>2012</v>
      </c>
      <c r="C4143" s="2">
        <f t="shared" si="257"/>
        <v>5</v>
      </c>
      <c r="D4143" s="2">
        <f t="shared" si="258"/>
        <v>8</v>
      </c>
      <c r="E4143" s="2">
        <f t="shared" si="259"/>
        <v>3</v>
      </c>
      <c r="F4143" s="1" t="s">
        <v>791</v>
      </c>
      <c r="G4143" t="s">
        <v>427</v>
      </c>
      <c r="H4143" s="7" t="s">
        <v>768</v>
      </c>
      <c r="I4143" t="s">
        <v>417</v>
      </c>
      <c r="J4143" t="s">
        <v>418</v>
      </c>
      <c r="K4143" t="s">
        <v>422</v>
      </c>
      <c r="L4143" t="s">
        <v>177</v>
      </c>
      <c r="M4143">
        <v>1</v>
      </c>
      <c r="N4143">
        <v>57.388019999999997</v>
      </c>
      <c r="O4143">
        <v>-134.36608000000001</v>
      </c>
      <c r="P4143">
        <v>1</v>
      </c>
      <c r="Q4143">
        <v>1</v>
      </c>
    </row>
    <row r="4144" spans="1:17" x14ac:dyDescent="0.25">
      <c r="A4144" s="1">
        <v>42133</v>
      </c>
      <c r="B4144" s="2">
        <f t="shared" si="256"/>
        <v>2015</v>
      </c>
      <c r="C4144" s="2">
        <f t="shared" si="257"/>
        <v>5</v>
      </c>
      <c r="D4144" s="2">
        <f t="shared" si="258"/>
        <v>9</v>
      </c>
      <c r="E4144" s="2">
        <f t="shared" si="259"/>
        <v>7</v>
      </c>
      <c r="F4144" s="1" t="s">
        <v>791</v>
      </c>
      <c r="G4144" t="s">
        <v>427</v>
      </c>
      <c r="H4144" s="7" t="s">
        <v>768</v>
      </c>
      <c r="I4144" t="s">
        <v>417</v>
      </c>
      <c r="J4144" t="s">
        <v>418</v>
      </c>
      <c r="K4144" t="s">
        <v>422</v>
      </c>
      <c r="L4144" t="s">
        <v>177</v>
      </c>
      <c r="M4144">
        <v>3</v>
      </c>
      <c r="N4144">
        <v>57.388019999999997</v>
      </c>
      <c r="O4144">
        <v>-134.36608000000001</v>
      </c>
      <c r="P4144">
        <v>1</v>
      </c>
      <c r="Q4144">
        <v>1</v>
      </c>
    </row>
    <row r="4145" spans="1:17" x14ac:dyDescent="0.25">
      <c r="A4145" s="1">
        <v>42134</v>
      </c>
      <c r="B4145" s="2">
        <f t="shared" si="256"/>
        <v>2015</v>
      </c>
      <c r="C4145" s="2">
        <f t="shared" si="257"/>
        <v>5</v>
      </c>
      <c r="D4145" s="2">
        <f t="shared" si="258"/>
        <v>10</v>
      </c>
      <c r="E4145" s="2">
        <f t="shared" si="259"/>
        <v>1</v>
      </c>
      <c r="F4145" s="1" t="s">
        <v>791</v>
      </c>
      <c r="G4145" t="s">
        <v>427</v>
      </c>
      <c r="H4145" s="7" t="s">
        <v>768</v>
      </c>
      <c r="I4145" t="s">
        <v>417</v>
      </c>
      <c r="J4145" t="s">
        <v>418</v>
      </c>
      <c r="K4145" t="s">
        <v>422</v>
      </c>
      <c r="L4145" t="s">
        <v>177</v>
      </c>
      <c r="M4145">
        <v>2.5</v>
      </c>
      <c r="N4145">
        <v>57.388019999999997</v>
      </c>
      <c r="O4145">
        <v>-134.36608000000001</v>
      </c>
      <c r="P4145">
        <v>1</v>
      </c>
      <c r="Q4145">
        <v>1</v>
      </c>
    </row>
    <row r="4146" spans="1:17" x14ac:dyDescent="0.25">
      <c r="A4146" s="1">
        <v>42135</v>
      </c>
      <c r="B4146" s="2">
        <f t="shared" si="256"/>
        <v>2015</v>
      </c>
      <c r="C4146" s="2">
        <f t="shared" si="257"/>
        <v>5</v>
      </c>
      <c r="D4146" s="2">
        <f t="shared" si="258"/>
        <v>11</v>
      </c>
      <c r="E4146" s="2">
        <f t="shared" si="259"/>
        <v>2</v>
      </c>
      <c r="F4146" s="1" t="s">
        <v>791</v>
      </c>
      <c r="G4146" t="s">
        <v>427</v>
      </c>
      <c r="H4146" s="7" t="s">
        <v>768</v>
      </c>
      <c r="I4146" t="s">
        <v>417</v>
      </c>
      <c r="J4146" t="s">
        <v>418</v>
      </c>
      <c r="K4146" t="s">
        <v>422</v>
      </c>
      <c r="L4146" t="s">
        <v>177</v>
      </c>
      <c r="M4146">
        <v>3</v>
      </c>
      <c r="N4146">
        <v>57.388019999999997</v>
      </c>
      <c r="O4146">
        <v>-134.36608000000001</v>
      </c>
      <c r="P4146">
        <v>1</v>
      </c>
      <c r="Q4146">
        <v>1</v>
      </c>
    </row>
    <row r="4147" spans="1:17" x14ac:dyDescent="0.25">
      <c r="A4147" s="1">
        <v>41040</v>
      </c>
      <c r="B4147" s="2">
        <f t="shared" si="256"/>
        <v>2012</v>
      </c>
      <c r="C4147" s="2">
        <f t="shared" si="257"/>
        <v>5</v>
      </c>
      <c r="D4147" s="2">
        <f t="shared" si="258"/>
        <v>11</v>
      </c>
      <c r="E4147" s="2">
        <f t="shared" si="259"/>
        <v>6</v>
      </c>
      <c r="F4147" s="1" t="s">
        <v>791</v>
      </c>
      <c r="G4147" t="s">
        <v>427</v>
      </c>
      <c r="H4147" s="7" t="s">
        <v>768</v>
      </c>
      <c r="I4147" t="s">
        <v>417</v>
      </c>
      <c r="J4147" t="s">
        <v>418</v>
      </c>
      <c r="K4147" t="s">
        <v>67</v>
      </c>
      <c r="L4147" t="s">
        <v>177</v>
      </c>
      <c r="M4147">
        <v>4</v>
      </c>
      <c r="N4147">
        <v>57.388019999999997</v>
      </c>
      <c r="O4147">
        <v>-134.36608000000001</v>
      </c>
      <c r="P4147">
        <v>1</v>
      </c>
      <c r="Q4147">
        <v>1</v>
      </c>
    </row>
    <row r="4148" spans="1:17" x14ac:dyDescent="0.25">
      <c r="A4148" s="1">
        <v>42136</v>
      </c>
      <c r="B4148" s="2">
        <f t="shared" si="256"/>
        <v>2015</v>
      </c>
      <c r="C4148" s="2">
        <f t="shared" si="257"/>
        <v>5</v>
      </c>
      <c r="D4148" s="2">
        <f t="shared" si="258"/>
        <v>12</v>
      </c>
      <c r="E4148" s="2">
        <f t="shared" si="259"/>
        <v>3</v>
      </c>
      <c r="F4148" s="1" t="s">
        <v>791</v>
      </c>
      <c r="G4148" t="s">
        <v>427</v>
      </c>
      <c r="H4148" s="7" t="s">
        <v>768</v>
      </c>
      <c r="I4148" t="s">
        <v>417</v>
      </c>
      <c r="J4148" t="s">
        <v>418</v>
      </c>
      <c r="K4148" t="s">
        <v>422</v>
      </c>
      <c r="L4148" t="s">
        <v>177</v>
      </c>
      <c r="M4148">
        <v>2</v>
      </c>
      <c r="N4148">
        <v>57.388019999999997</v>
      </c>
      <c r="O4148">
        <v>-134.36608000000001</v>
      </c>
      <c r="P4148">
        <v>1</v>
      </c>
      <c r="Q4148">
        <v>1</v>
      </c>
    </row>
    <row r="4149" spans="1:17" x14ac:dyDescent="0.25">
      <c r="A4149" s="1">
        <v>41043</v>
      </c>
      <c r="B4149" s="2">
        <f t="shared" si="256"/>
        <v>2012</v>
      </c>
      <c r="C4149" s="2">
        <f t="shared" si="257"/>
        <v>5</v>
      </c>
      <c r="D4149" s="2">
        <f t="shared" si="258"/>
        <v>14</v>
      </c>
      <c r="E4149" s="2">
        <f t="shared" si="259"/>
        <v>2</v>
      </c>
      <c r="F4149" s="1" t="s">
        <v>791</v>
      </c>
      <c r="G4149" t="s">
        <v>427</v>
      </c>
      <c r="H4149" s="7" t="s">
        <v>768</v>
      </c>
      <c r="I4149" t="s">
        <v>417</v>
      </c>
      <c r="J4149" t="s">
        <v>418</v>
      </c>
      <c r="K4149" t="s">
        <v>67</v>
      </c>
      <c r="L4149" t="s">
        <v>177</v>
      </c>
      <c r="M4149">
        <v>4</v>
      </c>
      <c r="N4149">
        <v>57.388019999999997</v>
      </c>
      <c r="O4149">
        <v>-134.36608000000001</v>
      </c>
      <c r="P4149">
        <v>1</v>
      </c>
      <c r="Q4149">
        <v>1</v>
      </c>
    </row>
    <row r="4150" spans="1:17" x14ac:dyDescent="0.25">
      <c r="A4150" s="1">
        <v>41044</v>
      </c>
      <c r="B4150" s="2">
        <f t="shared" si="256"/>
        <v>2012</v>
      </c>
      <c r="C4150" s="2">
        <f t="shared" si="257"/>
        <v>5</v>
      </c>
      <c r="D4150" s="2">
        <f t="shared" si="258"/>
        <v>15</v>
      </c>
      <c r="E4150" s="2">
        <f t="shared" si="259"/>
        <v>3</v>
      </c>
      <c r="F4150" s="1" t="s">
        <v>791</v>
      </c>
      <c r="G4150" t="s">
        <v>427</v>
      </c>
      <c r="H4150" s="7" t="s">
        <v>768</v>
      </c>
      <c r="I4150" t="s">
        <v>417</v>
      </c>
      <c r="J4150" t="s">
        <v>418</v>
      </c>
      <c r="K4150" t="s">
        <v>67</v>
      </c>
      <c r="L4150" t="s">
        <v>177</v>
      </c>
      <c r="M4150">
        <v>2</v>
      </c>
      <c r="N4150">
        <v>57.388019999999997</v>
      </c>
      <c r="O4150">
        <v>-134.36608000000001</v>
      </c>
      <c r="P4150">
        <v>1</v>
      </c>
      <c r="Q4150">
        <v>1</v>
      </c>
    </row>
    <row r="4151" spans="1:17" x14ac:dyDescent="0.25">
      <c r="A4151" s="1">
        <v>41410</v>
      </c>
      <c r="B4151" s="2">
        <f t="shared" si="256"/>
        <v>2013</v>
      </c>
      <c r="C4151" s="2">
        <f t="shared" si="257"/>
        <v>5</v>
      </c>
      <c r="D4151" s="2">
        <f t="shared" si="258"/>
        <v>16</v>
      </c>
      <c r="E4151" s="2">
        <f t="shared" si="259"/>
        <v>5</v>
      </c>
      <c r="F4151" s="1" t="s">
        <v>791</v>
      </c>
      <c r="G4151" t="s">
        <v>427</v>
      </c>
      <c r="H4151" s="7" t="s">
        <v>768</v>
      </c>
      <c r="I4151" t="s">
        <v>417</v>
      </c>
      <c r="J4151" t="s">
        <v>418</v>
      </c>
      <c r="K4151" t="s">
        <v>69</v>
      </c>
      <c r="L4151" t="s">
        <v>177</v>
      </c>
      <c r="M4151">
        <v>4</v>
      </c>
      <c r="N4151">
        <v>57.388019999999997</v>
      </c>
      <c r="O4151">
        <v>-134.36608000000001</v>
      </c>
      <c r="P4151">
        <v>1</v>
      </c>
      <c r="Q4151">
        <v>1</v>
      </c>
    </row>
    <row r="4152" spans="1:17" x14ac:dyDescent="0.25">
      <c r="A4152" s="1">
        <v>41411</v>
      </c>
      <c r="B4152" s="2">
        <f t="shared" si="256"/>
        <v>2013</v>
      </c>
      <c r="C4152" s="2">
        <f t="shared" si="257"/>
        <v>5</v>
      </c>
      <c r="D4152" s="2">
        <f t="shared" si="258"/>
        <v>17</v>
      </c>
      <c r="E4152" s="2">
        <f t="shared" si="259"/>
        <v>6</v>
      </c>
      <c r="F4152" s="1" t="s">
        <v>791</v>
      </c>
      <c r="G4152" t="s">
        <v>427</v>
      </c>
      <c r="H4152" s="7" t="s">
        <v>768</v>
      </c>
      <c r="I4152" t="s">
        <v>417</v>
      </c>
      <c r="J4152" t="s">
        <v>418</v>
      </c>
      <c r="K4152" t="s">
        <v>69</v>
      </c>
      <c r="L4152" t="s">
        <v>177</v>
      </c>
      <c r="M4152">
        <v>5</v>
      </c>
      <c r="N4152">
        <v>57.388019999999997</v>
      </c>
      <c r="O4152">
        <v>-134.36608000000001</v>
      </c>
      <c r="P4152">
        <v>1</v>
      </c>
      <c r="Q4152">
        <v>1</v>
      </c>
    </row>
    <row r="4153" spans="1:17" x14ac:dyDescent="0.25">
      <c r="A4153" s="1">
        <v>40801</v>
      </c>
      <c r="B4153" s="2">
        <f t="shared" si="256"/>
        <v>2011</v>
      </c>
      <c r="C4153" s="2">
        <f t="shared" si="257"/>
        <v>9</v>
      </c>
      <c r="D4153" s="2">
        <f t="shared" si="258"/>
        <v>15</v>
      </c>
      <c r="E4153" s="2">
        <f t="shared" si="259"/>
        <v>5</v>
      </c>
      <c r="F4153" s="1" t="s">
        <v>793</v>
      </c>
      <c r="G4153" t="s">
        <v>427</v>
      </c>
      <c r="H4153" s="7" t="s">
        <v>768</v>
      </c>
      <c r="I4153" t="s">
        <v>417</v>
      </c>
      <c r="J4153" t="s">
        <v>418</v>
      </c>
      <c r="K4153" t="s">
        <v>422</v>
      </c>
      <c r="L4153" t="s">
        <v>177</v>
      </c>
      <c r="M4153">
        <v>2.5</v>
      </c>
      <c r="N4153">
        <v>57.388019999999997</v>
      </c>
      <c r="O4153">
        <v>-134.36608000000001</v>
      </c>
      <c r="P4153">
        <v>1</v>
      </c>
      <c r="Q4153">
        <v>1</v>
      </c>
    </row>
    <row r="4154" spans="1:17" x14ac:dyDescent="0.25">
      <c r="A4154" s="1">
        <v>40801</v>
      </c>
      <c r="B4154" s="2">
        <f t="shared" si="256"/>
        <v>2011</v>
      </c>
      <c r="C4154" s="2">
        <f t="shared" si="257"/>
        <v>9</v>
      </c>
      <c r="D4154" s="2">
        <f t="shared" si="258"/>
        <v>15</v>
      </c>
      <c r="E4154" s="2">
        <f t="shared" si="259"/>
        <v>5</v>
      </c>
      <c r="F4154" s="1" t="s">
        <v>793</v>
      </c>
      <c r="G4154" t="s">
        <v>427</v>
      </c>
      <c r="H4154" s="7" t="s">
        <v>768</v>
      </c>
      <c r="I4154" t="s">
        <v>417</v>
      </c>
      <c r="J4154" t="s">
        <v>418</v>
      </c>
      <c r="K4154" t="s">
        <v>422</v>
      </c>
      <c r="L4154" t="s">
        <v>177</v>
      </c>
      <c r="M4154">
        <v>4</v>
      </c>
      <c r="N4154">
        <v>57.388019999999997</v>
      </c>
      <c r="O4154">
        <v>-134.36608000000001</v>
      </c>
      <c r="P4154">
        <v>1</v>
      </c>
      <c r="Q4154">
        <v>1</v>
      </c>
    </row>
    <row r="4155" spans="1:17" x14ac:dyDescent="0.25">
      <c r="A4155" s="1">
        <v>41167</v>
      </c>
      <c r="B4155" s="2">
        <f t="shared" si="256"/>
        <v>2012</v>
      </c>
      <c r="C4155" s="2">
        <f t="shared" si="257"/>
        <v>9</v>
      </c>
      <c r="D4155" s="2">
        <f t="shared" si="258"/>
        <v>15</v>
      </c>
      <c r="E4155" s="2">
        <f t="shared" si="259"/>
        <v>7</v>
      </c>
      <c r="F4155" s="1" t="s">
        <v>793</v>
      </c>
      <c r="G4155" t="s">
        <v>427</v>
      </c>
      <c r="H4155" s="7" t="s">
        <v>768</v>
      </c>
      <c r="I4155" t="s">
        <v>417</v>
      </c>
      <c r="J4155" t="s">
        <v>418</v>
      </c>
      <c r="K4155" t="s">
        <v>422</v>
      </c>
      <c r="L4155" t="s">
        <v>177</v>
      </c>
      <c r="M4155">
        <v>5</v>
      </c>
      <c r="N4155">
        <v>57.388019999999997</v>
      </c>
      <c r="O4155">
        <v>-134.36608000000001</v>
      </c>
      <c r="P4155">
        <v>2</v>
      </c>
      <c r="Q4155">
        <v>2</v>
      </c>
    </row>
    <row r="4156" spans="1:17" x14ac:dyDescent="0.25">
      <c r="A4156" s="1">
        <v>40802</v>
      </c>
      <c r="B4156" s="2">
        <f t="shared" si="256"/>
        <v>2011</v>
      </c>
      <c r="C4156" s="2">
        <f t="shared" si="257"/>
        <v>9</v>
      </c>
      <c r="D4156" s="2">
        <f t="shared" si="258"/>
        <v>16</v>
      </c>
      <c r="E4156" s="2">
        <f t="shared" si="259"/>
        <v>6</v>
      </c>
      <c r="F4156" s="1" t="s">
        <v>793</v>
      </c>
      <c r="G4156" t="s">
        <v>427</v>
      </c>
      <c r="H4156" s="7" t="s">
        <v>768</v>
      </c>
      <c r="I4156" t="s">
        <v>417</v>
      </c>
      <c r="J4156" t="s">
        <v>418</v>
      </c>
      <c r="K4156" t="s">
        <v>422</v>
      </c>
      <c r="L4156" t="s">
        <v>177</v>
      </c>
      <c r="M4156">
        <v>3.5</v>
      </c>
      <c r="N4156">
        <v>57.388019999999997</v>
      </c>
      <c r="O4156">
        <v>-134.36608000000001</v>
      </c>
      <c r="P4156">
        <v>1</v>
      </c>
      <c r="Q4156">
        <v>1</v>
      </c>
    </row>
    <row r="4157" spans="1:17" x14ac:dyDescent="0.25">
      <c r="A4157" s="1">
        <v>40802</v>
      </c>
      <c r="B4157" s="2">
        <f t="shared" si="256"/>
        <v>2011</v>
      </c>
      <c r="C4157" s="2">
        <f t="shared" si="257"/>
        <v>9</v>
      </c>
      <c r="D4157" s="2">
        <f t="shared" si="258"/>
        <v>16</v>
      </c>
      <c r="E4157" s="2">
        <f t="shared" si="259"/>
        <v>6</v>
      </c>
      <c r="F4157" s="1" t="s">
        <v>793</v>
      </c>
      <c r="G4157" t="s">
        <v>427</v>
      </c>
      <c r="H4157" s="7" t="s">
        <v>768</v>
      </c>
      <c r="I4157" t="s">
        <v>417</v>
      </c>
      <c r="J4157" t="s">
        <v>418</v>
      </c>
      <c r="K4157" t="s">
        <v>422</v>
      </c>
      <c r="L4157" t="s">
        <v>177</v>
      </c>
      <c r="M4157">
        <v>4.5</v>
      </c>
      <c r="N4157">
        <v>57.388019999999997</v>
      </c>
      <c r="O4157">
        <v>-134.36608000000001</v>
      </c>
      <c r="P4157">
        <v>1</v>
      </c>
      <c r="Q4157">
        <v>1</v>
      </c>
    </row>
    <row r="4158" spans="1:17" x14ac:dyDescent="0.25">
      <c r="A4158" s="1">
        <v>41168</v>
      </c>
      <c r="B4158" s="2">
        <f t="shared" si="256"/>
        <v>2012</v>
      </c>
      <c r="C4158" s="2">
        <f t="shared" si="257"/>
        <v>9</v>
      </c>
      <c r="D4158" s="2">
        <f t="shared" si="258"/>
        <v>16</v>
      </c>
      <c r="E4158" s="2">
        <f t="shared" si="259"/>
        <v>1</v>
      </c>
      <c r="F4158" s="1" t="s">
        <v>793</v>
      </c>
      <c r="G4158" t="s">
        <v>427</v>
      </c>
      <c r="H4158" s="7" t="s">
        <v>768</v>
      </c>
      <c r="I4158" t="s">
        <v>417</v>
      </c>
      <c r="J4158" t="s">
        <v>418</v>
      </c>
      <c r="K4158" t="s">
        <v>422</v>
      </c>
      <c r="L4158" t="s">
        <v>177</v>
      </c>
      <c r="M4158">
        <v>4.5</v>
      </c>
      <c r="N4158">
        <v>57.388019999999997</v>
      </c>
      <c r="O4158">
        <v>-134.36608000000001</v>
      </c>
      <c r="P4158">
        <v>1</v>
      </c>
      <c r="Q4158">
        <v>1</v>
      </c>
    </row>
    <row r="4159" spans="1:17" x14ac:dyDescent="0.25">
      <c r="A4159" s="1">
        <v>41168</v>
      </c>
      <c r="B4159" s="2">
        <f t="shared" si="256"/>
        <v>2012</v>
      </c>
      <c r="C4159" s="2">
        <f t="shared" si="257"/>
        <v>9</v>
      </c>
      <c r="D4159" s="2">
        <f t="shared" si="258"/>
        <v>16</v>
      </c>
      <c r="E4159" s="2">
        <f t="shared" si="259"/>
        <v>1</v>
      </c>
      <c r="F4159" s="1" t="s">
        <v>793</v>
      </c>
      <c r="G4159" t="s">
        <v>427</v>
      </c>
      <c r="H4159" s="7" t="s">
        <v>768</v>
      </c>
      <c r="I4159" t="s">
        <v>417</v>
      </c>
      <c r="J4159" t="s">
        <v>418</v>
      </c>
      <c r="K4159" t="s">
        <v>422</v>
      </c>
      <c r="L4159" t="s">
        <v>177</v>
      </c>
      <c r="M4159">
        <v>5</v>
      </c>
      <c r="N4159">
        <v>57.388019999999997</v>
      </c>
      <c r="O4159">
        <v>-134.36608000000001</v>
      </c>
      <c r="P4159">
        <v>1</v>
      </c>
      <c r="Q4159">
        <v>1</v>
      </c>
    </row>
    <row r="4160" spans="1:17" x14ac:dyDescent="0.25">
      <c r="A4160" s="1">
        <v>40803</v>
      </c>
      <c r="B4160" s="2">
        <f t="shared" si="256"/>
        <v>2011</v>
      </c>
      <c r="C4160" s="2">
        <f t="shared" si="257"/>
        <v>9</v>
      </c>
      <c r="D4160" s="2">
        <f t="shared" si="258"/>
        <v>17</v>
      </c>
      <c r="E4160" s="2">
        <f t="shared" si="259"/>
        <v>7</v>
      </c>
      <c r="F4160" s="1" t="s">
        <v>793</v>
      </c>
      <c r="G4160" t="s">
        <v>427</v>
      </c>
      <c r="H4160" s="7" t="s">
        <v>768</v>
      </c>
      <c r="I4160" t="s">
        <v>417</v>
      </c>
      <c r="J4160" t="s">
        <v>418</v>
      </c>
      <c r="K4160" t="s">
        <v>422</v>
      </c>
      <c r="L4160" t="s">
        <v>177</v>
      </c>
      <c r="M4160">
        <v>4.5</v>
      </c>
      <c r="N4160">
        <v>57.388019999999997</v>
      </c>
      <c r="O4160">
        <v>-134.36608000000001</v>
      </c>
      <c r="P4160">
        <v>1</v>
      </c>
      <c r="Q4160">
        <v>1</v>
      </c>
    </row>
    <row r="4161" spans="1:17" x14ac:dyDescent="0.25">
      <c r="A4161" s="1">
        <v>40803</v>
      </c>
      <c r="B4161" s="2">
        <f t="shared" si="256"/>
        <v>2011</v>
      </c>
      <c r="C4161" s="2">
        <f t="shared" si="257"/>
        <v>9</v>
      </c>
      <c r="D4161" s="2">
        <f t="shared" si="258"/>
        <v>17</v>
      </c>
      <c r="E4161" s="2">
        <f t="shared" si="259"/>
        <v>7</v>
      </c>
      <c r="F4161" s="1" t="s">
        <v>793</v>
      </c>
      <c r="G4161" t="s">
        <v>427</v>
      </c>
      <c r="H4161" s="7" t="s">
        <v>768</v>
      </c>
      <c r="I4161" t="s">
        <v>417</v>
      </c>
      <c r="J4161" t="s">
        <v>418</v>
      </c>
      <c r="K4161" t="s">
        <v>422</v>
      </c>
      <c r="L4161" t="s">
        <v>177</v>
      </c>
      <c r="M4161">
        <v>5</v>
      </c>
      <c r="N4161">
        <v>57.388019999999997</v>
      </c>
      <c r="O4161">
        <v>-134.36608000000001</v>
      </c>
      <c r="P4161">
        <v>1</v>
      </c>
      <c r="Q4161">
        <v>1</v>
      </c>
    </row>
    <row r="4162" spans="1:17" x14ac:dyDescent="0.25">
      <c r="A4162" s="1">
        <v>41534</v>
      </c>
      <c r="B4162" s="2">
        <f t="shared" ref="B4162:B4225" si="260">YEAR(A4162)</f>
        <v>2013</v>
      </c>
      <c r="C4162" s="2">
        <f t="shared" ref="C4162:C4225" si="261">MONTH(A4162)</f>
        <v>9</v>
      </c>
      <c r="D4162" s="2">
        <f t="shared" ref="D4162:D4225" si="262">DAY(A4162)</f>
        <v>17</v>
      </c>
      <c r="E4162" s="2">
        <f t="shared" ref="E4162:E4225" si="263">WEEKDAY(A4162)</f>
        <v>3</v>
      </c>
      <c r="F4162" s="1" t="s">
        <v>793</v>
      </c>
      <c r="G4162" t="s">
        <v>427</v>
      </c>
      <c r="H4162" s="7" t="s">
        <v>768</v>
      </c>
      <c r="I4162" t="s">
        <v>417</v>
      </c>
      <c r="J4162" t="s">
        <v>418</v>
      </c>
      <c r="K4162" t="s">
        <v>422</v>
      </c>
      <c r="L4162" t="s">
        <v>177</v>
      </c>
      <c r="M4162">
        <v>5</v>
      </c>
      <c r="N4162">
        <v>57.388019999999997</v>
      </c>
      <c r="O4162">
        <v>-134.36608000000001</v>
      </c>
      <c r="P4162">
        <v>1</v>
      </c>
      <c r="Q4162">
        <v>1</v>
      </c>
    </row>
    <row r="4163" spans="1:17" x14ac:dyDescent="0.25">
      <c r="A4163" s="1">
        <v>41899</v>
      </c>
      <c r="B4163" s="2">
        <f t="shared" si="260"/>
        <v>2014</v>
      </c>
      <c r="C4163" s="2">
        <f t="shared" si="261"/>
        <v>9</v>
      </c>
      <c r="D4163" s="2">
        <f t="shared" si="262"/>
        <v>17</v>
      </c>
      <c r="E4163" s="2">
        <f t="shared" si="263"/>
        <v>4</v>
      </c>
      <c r="F4163" s="1" t="s">
        <v>793</v>
      </c>
      <c r="G4163" t="s">
        <v>427</v>
      </c>
      <c r="H4163" s="7" t="s">
        <v>768</v>
      </c>
      <c r="I4163" t="s">
        <v>417</v>
      </c>
      <c r="J4163" t="s">
        <v>418</v>
      </c>
      <c r="K4163" t="s">
        <v>85</v>
      </c>
      <c r="L4163" t="s">
        <v>177</v>
      </c>
      <c r="M4163">
        <v>4</v>
      </c>
      <c r="N4163">
        <v>57.388019999999997</v>
      </c>
      <c r="O4163">
        <v>-134.36608000000001</v>
      </c>
      <c r="P4163">
        <v>1</v>
      </c>
      <c r="Q4163">
        <v>1</v>
      </c>
    </row>
    <row r="4164" spans="1:17" x14ac:dyDescent="0.25">
      <c r="A4164" s="1">
        <v>41535</v>
      </c>
      <c r="B4164" s="2">
        <f t="shared" si="260"/>
        <v>2013</v>
      </c>
      <c r="C4164" s="2">
        <f t="shared" si="261"/>
        <v>9</v>
      </c>
      <c r="D4164" s="2">
        <f t="shared" si="262"/>
        <v>18</v>
      </c>
      <c r="E4164" s="2">
        <f t="shared" si="263"/>
        <v>4</v>
      </c>
      <c r="F4164" s="1" t="s">
        <v>793</v>
      </c>
      <c r="G4164" t="s">
        <v>427</v>
      </c>
      <c r="H4164" s="7" t="s">
        <v>768</v>
      </c>
      <c r="I4164" t="s">
        <v>417</v>
      </c>
      <c r="J4164" t="s">
        <v>418</v>
      </c>
      <c r="K4164" t="s">
        <v>422</v>
      </c>
      <c r="L4164" t="s">
        <v>177</v>
      </c>
      <c r="M4164">
        <v>5</v>
      </c>
      <c r="N4164">
        <v>57.388019999999997</v>
      </c>
      <c r="O4164">
        <v>-134.36608000000001</v>
      </c>
      <c r="P4164">
        <v>1</v>
      </c>
      <c r="Q4164">
        <v>1</v>
      </c>
    </row>
    <row r="4165" spans="1:17" x14ac:dyDescent="0.25">
      <c r="A4165" s="1">
        <v>41900</v>
      </c>
      <c r="B4165" s="2">
        <f t="shared" si="260"/>
        <v>2014</v>
      </c>
      <c r="C4165" s="2">
        <f t="shared" si="261"/>
        <v>9</v>
      </c>
      <c r="D4165" s="2">
        <f t="shared" si="262"/>
        <v>18</v>
      </c>
      <c r="E4165" s="2">
        <f t="shared" si="263"/>
        <v>5</v>
      </c>
      <c r="F4165" s="1" t="s">
        <v>793</v>
      </c>
      <c r="G4165" t="s">
        <v>427</v>
      </c>
      <c r="H4165" s="7" t="s">
        <v>768</v>
      </c>
      <c r="I4165" t="s">
        <v>417</v>
      </c>
      <c r="J4165" t="s">
        <v>418</v>
      </c>
      <c r="K4165" t="s">
        <v>85</v>
      </c>
      <c r="L4165" t="s">
        <v>177</v>
      </c>
      <c r="M4165">
        <v>6</v>
      </c>
      <c r="N4165">
        <v>57.388019999999997</v>
      </c>
      <c r="O4165">
        <v>-134.36608000000001</v>
      </c>
      <c r="P4165">
        <v>1</v>
      </c>
      <c r="Q4165">
        <v>1</v>
      </c>
    </row>
    <row r="4166" spans="1:17" x14ac:dyDescent="0.25">
      <c r="A4166" s="1">
        <v>40805</v>
      </c>
      <c r="B4166" s="2">
        <f t="shared" si="260"/>
        <v>2011</v>
      </c>
      <c r="C4166" s="2">
        <f t="shared" si="261"/>
        <v>9</v>
      </c>
      <c r="D4166" s="2">
        <f t="shared" si="262"/>
        <v>19</v>
      </c>
      <c r="E4166" s="2">
        <f t="shared" si="263"/>
        <v>2</v>
      </c>
      <c r="F4166" s="1" t="s">
        <v>793</v>
      </c>
      <c r="G4166" t="s">
        <v>427</v>
      </c>
      <c r="H4166" s="7" t="s">
        <v>768</v>
      </c>
      <c r="I4166" t="s">
        <v>417</v>
      </c>
      <c r="J4166" t="s">
        <v>418</v>
      </c>
      <c r="K4166" t="s">
        <v>422</v>
      </c>
      <c r="L4166" t="s">
        <v>177</v>
      </c>
      <c r="M4166">
        <v>3.5</v>
      </c>
      <c r="N4166">
        <v>57.388019999999997</v>
      </c>
      <c r="O4166">
        <v>-134.36608000000001</v>
      </c>
      <c r="P4166">
        <v>1</v>
      </c>
      <c r="Q4166">
        <v>1</v>
      </c>
    </row>
    <row r="4167" spans="1:17" x14ac:dyDescent="0.25">
      <c r="A4167" s="1">
        <v>41901</v>
      </c>
      <c r="B4167" s="2">
        <f t="shared" si="260"/>
        <v>2014</v>
      </c>
      <c r="C4167" s="2">
        <f t="shared" si="261"/>
        <v>9</v>
      </c>
      <c r="D4167" s="2">
        <f t="shared" si="262"/>
        <v>19</v>
      </c>
      <c r="E4167" s="2">
        <f t="shared" si="263"/>
        <v>6</v>
      </c>
      <c r="F4167" s="1" t="s">
        <v>793</v>
      </c>
      <c r="G4167" t="s">
        <v>427</v>
      </c>
      <c r="H4167" s="7" t="s">
        <v>768</v>
      </c>
      <c r="I4167" t="s">
        <v>417</v>
      </c>
      <c r="J4167" t="s">
        <v>418</v>
      </c>
      <c r="K4167" t="s">
        <v>85</v>
      </c>
      <c r="L4167" t="s">
        <v>177</v>
      </c>
      <c r="M4167">
        <v>7.5</v>
      </c>
      <c r="N4167">
        <v>57.388019999999997</v>
      </c>
      <c r="O4167">
        <v>-134.36608000000001</v>
      </c>
      <c r="P4167">
        <v>1</v>
      </c>
      <c r="Q4167">
        <v>1</v>
      </c>
    </row>
    <row r="4168" spans="1:17" x14ac:dyDescent="0.25">
      <c r="A4168" s="1">
        <v>41902</v>
      </c>
      <c r="B4168" s="2">
        <f t="shared" si="260"/>
        <v>2014</v>
      </c>
      <c r="C4168" s="2">
        <f t="shared" si="261"/>
        <v>9</v>
      </c>
      <c r="D4168" s="2">
        <f t="shared" si="262"/>
        <v>20</v>
      </c>
      <c r="E4168" s="2">
        <f t="shared" si="263"/>
        <v>7</v>
      </c>
      <c r="F4168" s="1" t="s">
        <v>793</v>
      </c>
      <c r="G4168" t="s">
        <v>427</v>
      </c>
      <c r="H4168" s="7" t="s">
        <v>768</v>
      </c>
      <c r="I4168" t="s">
        <v>417</v>
      </c>
      <c r="J4168" t="s">
        <v>418</v>
      </c>
      <c r="K4168" t="s">
        <v>85</v>
      </c>
      <c r="L4168" t="s">
        <v>177</v>
      </c>
      <c r="M4168">
        <v>6</v>
      </c>
      <c r="N4168">
        <v>57.388019999999997</v>
      </c>
      <c r="O4168">
        <v>-134.36608000000001</v>
      </c>
      <c r="P4168">
        <v>1</v>
      </c>
      <c r="Q4168">
        <v>1</v>
      </c>
    </row>
    <row r="4169" spans="1:17" x14ac:dyDescent="0.25">
      <c r="A4169" s="1">
        <v>40807</v>
      </c>
      <c r="B4169" s="2">
        <f t="shared" si="260"/>
        <v>2011</v>
      </c>
      <c r="C4169" s="2">
        <f t="shared" si="261"/>
        <v>9</v>
      </c>
      <c r="D4169" s="2">
        <f t="shared" si="262"/>
        <v>21</v>
      </c>
      <c r="E4169" s="2">
        <f t="shared" si="263"/>
        <v>4</v>
      </c>
      <c r="F4169" s="1" t="s">
        <v>793</v>
      </c>
      <c r="G4169" t="s">
        <v>427</v>
      </c>
      <c r="H4169" s="7" t="s">
        <v>768</v>
      </c>
      <c r="I4169" t="s">
        <v>417</v>
      </c>
      <c r="J4169" t="s">
        <v>418</v>
      </c>
      <c r="K4169" t="s">
        <v>422</v>
      </c>
      <c r="L4169" t="s">
        <v>177</v>
      </c>
      <c r="M4169">
        <v>3.5</v>
      </c>
      <c r="N4169">
        <v>57.388019999999997</v>
      </c>
      <c r="O4169">
        <v>-134.36608000000001</v>
      </c>
      <c r="P4169">
        <v>1</v>
      </c>
      <c r="Q4169">
        <v>1</v>
      </c>
    </row>
    <row r="4170" spans="1:17" x14ac:dyDescent="0.25">
      <c r="A4170" s="1">
        <v>41538</v>
      </c>
      <c r="B4170" s="2">
        <f t="shared" si="260"/>
        <v>2013</v>
      </c>
      <c r="C4170" s="2">
        <f t="shared" si="261"/>
        <v>9</v>
      </c>
      <c r="D4170" s="2">
        <f t="shared" si="262"/>
        <v>21</v>
      </c>
      <c r="E4170" s="2">
        <f t="shared" si="263"/>
        <v>7</v>
      </c>
      <c r="F4170" s="1" t="s">
        <v>793</v>
      </c>
      <c r="G4170" t="s">
        <v>427</v>
      </c>
      <c r="H4170" s="7" t="s">
        <v>768</v>
      </c>
      <c r="I4170" t="s">
        <v>417</v>
      </c>
      <c r="J4170" t="s">
        <v>418</v>
      </c>
      <c r="K4170" t="s">
        <v>85</v>
      </c>
      <c r="L4170" t="s">
        <v>177</v>
      </c>
      <c r="M4170">
        <v>2.5</v>
      </c>
      <c r="N4170">
        <v>57.388019999999997</v>
      </c>
      <c r="O4170">
        <v>-134.36608000000001</v>
      </c>
      <c r="P4170">
        <v>1</v>
      </c>
      <c r="Q4170">
        <v>1</v>
      </c>
    </row>
    <row r="4171" spans="1:17" x14ac:dyDescent="0.25">
      <c r="A4171" s="1">
        <v>40808</v>
      </c>
      <c r="B4171" s="2">
        <f t="shared" si="260"/>
        <v>2011</v>
      </c>
      <c r="C4171" s="2">
        <f t="shared" si="261"/>
        <v>9</v>
      </c>
      <c r="D4171" s="2">
        <f t="shared" si="262"/>
        <v>22</v>
      </c>
      <c r="E4171" s="2">
        <f t="shared" si="263"/>
        <v>5</v>
      </c>
      <c r="F4171" s="1" t="s">
        <v>793</v>
      </c>
      <c r="G4171" t="s">
        <v>427</v>
      </c>
      <c r="H4171" s="7" t="s">
        <v>768</v>
      </c>
      <c r="I4171" t="s">
        <v>417</v>
      </c>
      <c r="J4171" t="s">
        <v>418</v>
      </c>
      <c r="K4171" t="s">
        <v>422</v>
      </c>
      <c r="L4171" t="s">
        <v>177</v>
      </c>
      <c r="M4171">
        <v>4.5</v>
      </c>
      <c r="N4171">
        <v>57.388019999999997</v>
      </c>
      <c r="O4171">
        <v>-134.36608000000001</v>
      </c>
      <c r="P4171">
        <v>1</v>
      </c>
      <c r="Q4171">
        <v>1</v>
      </c>
    </row>
    <row r="4172" spans="1:17" x14ac:dyDescent="0.25">
      <c r="A4172" s="1">
        <v>40808</v>
      </c>
      <c r="B4172" s="2">
        <f t="shared" si="260"/>
        <v>2011</v>
      </c>
      <c r="C4172" s="2">
        <f t="shared" si="261"/>
        <v>9</v>
      </c>
      <c r="D4172" s="2">
        <f t="shared" si="262"/>
        <v>22</v>
      </c>
      <c r="E4172" s="2">
        <f t="shared" si="263"/>
        <v>5</v>
      </c>
      <c r="F4172" s="1" t="s">
        <v>793</v>
      </c>
      <c r="G4172" t="s">
        <v>427</v>
      </c>
      <c r="H4172" s="7" t="s">
        <v>768</v>
      </c>
      <c r="I4172" t="s">
        <v>417</v>
      </c>
      <c r="J4172" t="s">
        <v>418</v>
      </c>
      <c r="K4172" t="s">
        <v>422</v>
      </c>
      <c r="L4172" t="s">
        <v>177</v>
      </c>
      <c r="M4172">
        <v>5</v>
      </c>
      <c r="N4172">
        <v>57.388019999999997</v>
      </c>
      <c r="O4172">
        <v>-134.36608000000001</v>
      </c>
      <c r="P4172">
        <v>1</v>
      </c>
      <c r="Q4172">
        <v>1</v>
      </c>
    </row>
    <row r="4173" spans="1:17" x14ac:dyDescent="0.25">
      <c r="A4173" s="1">
        <v>40809</v>
      </c>
      <c r="B4173" s="2">
        <f t="shared" si="260"/>
        <v>2011</v>
      </c>
      <c r="C4173" s="2">
        <f t="shared" si="261"/>
        <v>9</v>
      </c>
      <c r="D4173" s="2">
        <f t="shared" si="262"/>
        <v>23</v>
      </c>
      <c r="E4173" s="2">
        <f t="shared" si="263"/>
        <v>6</v>
      </c>
      <c r="F4173" s="1" t="s">
        <v>793</v>
      </c>
      <c r="G4173" t="s">
        <v>427</v>
      </c>
      <c r="H4173" s="7" t="s">
        <v>768</v>
      </c>
      <c r="I4173" t="s">
        <v>417</v>
      </c>
      <c r="J4173" t="s">
        <v>418</v>
      </c>
      <c r="K4173" t="s">
        <v>422</v>
      </c>
      <c r="L4173" t="s">
        <v>177</v>
      </c>
      <c r="M4173">
        <v>5</v>
      </c>
      <c r="N4173">
        <v>57.388019999999997</v>
      </c>
      <c r="O4173">
        <v>-134.36608000000001</v>
      </c>
      <c r="P4173">
        <v>1</v>
      </c>
      <c r="Q4173">
        <v>1</v>
      </c>
    </row>
    <row r="4174" spans="1:17" x14ac:dyDescent="0.25">
      <c r="A4174" s="1">
        <v>41540</v>
      </c>
      <c r="B4174" s="2">
        <f t="shared" si="260"/>
        <v>2013</v>
      </c>
      <c r="C4174" s="2">
        <f t="shared" si="261"/>
        <v>9</v>
      </c>
      <c r="D4174" s="2">
        <f t="shared" si="262"/>
        <v>23</v>
      </c>
      <c r="E4174" s="2">
        <f t="shared" si="263"/>
        <v>2</v>
      </c>
      <c r="F4174" s="1" t="s">
        <v>793</v>
      </c>
      <c r="G4174" t="s">
        <v>427</v>
      </c>
      <c r="H4174" s="7" t="s">
        <v>768</v>
      </c>
      <c r="I4174" t="s">
        <v>417</v>
      </c>
      <c r="J4174" t="s">
        <v>418</v>
      </c>
      <c r="K4174" t="s">
        <v>85</v>
      </c>
      <c r="L4174" t="s">
        <v>177</v>
      </c>
      <c r="M4174">
        <v>6</v>
      </c>
      <c r="N4174">
        <v>57.388019999999997</v>
      </c>
      <c r="O4174">
        <v>-134.36608000000001</v>
      </c>
      <c r="P4174">
        <v>1</v>
      </c>
      <c r="Q4174">
        <v>1</v>
      </c>
    </row>
    <row r="4175" spans="1:17" x14ac:dyDescent="0.25">
      <c r="A4175" s="1">
        <v>42272</v>
      </c>
      <c r="B4175" s="2">
        <f t="shared" si="260"/>
        <v>2015</v>
      </c>
      <c r="C4175" s="2">
        <f t="shared" si="261"/>
        <v>9</v>
      </c>
      <c r="D4175" s="2">
        <f t="shared" si="262"/>
        <v>25</v>
      </c>
      <c r="E4175" s="2">
        <f t="shared" si="263"/>
        <v>6</v>
      </c>
      <c r="F4175" s="1" t="s">
        <v>793</v>
      </c>
      <c r="G4175" t="s">
        <v>427</v>
      </c>
      <c r="H4175" s="7" t="s">
        <v>768</v>
      </c>
      <c r="I4175" t="s">
        <v>417</v>
      </c>
      <c r="J4175" t="s">
        <v>418</v>
      </c>
      <c r="K4175" t="s">
        <v>85</v>
      </c>
      <c r="L4175" t="s">
        <v>177</v>
      </c>
      <c r="M4175">
        <v>2</v>
      </c>
      <c r="N4175">
        <v>57.388019999999997</v>
      </c>
      <c r="O4175">
        <v>-134.36608000000001</v>
      </c>
      <c r="P4175">
        <v>2</v>
      </c>
      <c r="Q4175">
        <v>2</v>
      </c>
    </row>
    <row r="4176" spans="1:17" x14ac:dyDescent="0.25">
      <c r="A4176" s="1">
        <v>42273</v>
      </c>
      <c r="B4176" s="2">
        <f t="shared" si="260"/>
        <v>2015</v>
      </c>
      <c r="C4176" s="2">
        <f t="shared" si="261"/>
        <v>9</v>
      </c>
      <c r="D4176" s="2">
        <f t="shared" si="262"/>
        <v>26</v>
      </c>
      <c r="E4176" s="2">
        <f t="shared" si="263"/>
        <v>7</v>
      </c>
      <c r="F4176" s="1" t="s">
        <v>793</v>
      </c>
      <c r="G4176" t="s">
        <v>427</v>
      </c>
      <c r="H4176" s="7" t="s">
        <v>768</v>
      </c>
      <c r="I4176" t="s">
        <v>417</v>
      </c>
      <c r="J4176" t="s">
        <v>418</v>
      </c>
      <c r="K4176" t="s">
        <v>85</v>
      </c>
      <c r="L4176" t="s">
        <v>177</v>
      </c>
      <c r="M4176">
        <v>2</v>
      </c>
      <c r="N4176">
        <v>57.388019999999997</v>
      </c>
      <c r="O4176">
        <v>-134.36608000000001</v>
      </c>
      <c r="P4176">
        <v>1</v>
      </c>
      <c r="Q4176">
        <v>1</v>
      </c>
    </row>
    <row r="4177" spans="1:17" x14ac:dyDescent="0.25">
      <c r="A4177" s="1">
        <v>42274</v>
      </c>
      <c r="B4177" s="2">
        <f t="shared" si="260"/>
        <v>2015</v>
      </c>
      <c r="C4177" s="2">
        <f t="shared" si="261"/>
        <v>9</v>
      </c>
      <c r="D4177" s="2">
        <f t="shared" si="262"/>
        <v>27</v>
      </c>
      <c r="E4177" s="2">
        <f t="shared" si="263"/>
        <v>1</v>
      </c>
      <c r="F4177" s="1" t="s">
        <v>793</v>
      </c>
      <c r="G4177" t="s">
        <v>427</v>
      </c>
      <c r="H4177" s="7" t="s">
        <v>768</v>
      </c>
      <c r="I4177" t="s">
        <v>417</v>
      </c>
      <c r="J4177" t="s">
        <v>418</v>
      </c>
      <c r="K4177" t="s">
        <v>85</v>
      </c>
      <c r="L4177" t="s">
        <v>177</v>
      </c>
      <c r="M4177">
        <v>2</v>
      </c>
      <c r="N4177">
        <v>57.388019999999997</v>
      </c>
      <c r="O4177">
        <v>-134.36608000000001</v>
      </c>
      <c r="P4177">
        <v>1</v>
      </c>
      <c r="Q4177">
        <v>1</v>
      </c>
    </row>
    <row r="4178" spans="1:17" x14ac:dyDescent="0.25">
      <c r="A4178" s="1">
        <v>42275</v>
      </c>
      <c r="B4178" s="2">
        <f t="shared" si="260"/>
        <v>2015</v>
      </c>
      <c r="C4178" s="2">
        <f t="shared" si="261"/>
        <v>9</v>
      </c>
      <c r="D4178" s="2">
        <f t="shared" si="262"/>
        <v>28</v>
      </c>
      <c r="E4178" s="2">
        <f t="shared" si="263"/>
        <v>2</v>
      </c>
      <c r="F4178" s="1" t="s">
        <v>793</v>
      </c>
      <c r="G4178" t="s">
        <v>427</v>
      </c>
      <c r="H4178" s="7" t="s">
        <v>768</v>
      </c>
      <c r="I4178" t="s">
        <v>417</v>
      </c>
      <c r="J4178" t="s">
        <v>418</v>
      </c>
      <c r="K4178" t="s">
        <v>85</v>
      </c>
      <c r="L4178" t="s">
        <v>177</v>
      </c>
      <c r="M4178">
        <v>2</v>
      </c>
      <c r="N4178">
        <v>57.388019999999997</v>
      </c>
      <c r="O4178">
        <v>-134.36608000000001</v>
      </c>
      <c r="P4178">
        <v>1</v>
      </c>
      <c r="Q4178">
        <v>1</v>
      </c>
    </row>
    <row r="4179" spans="1:17" x14ac:dyDescent="0.25">
      <c r="A4179" s="1">
        <v>42276</v>
      </c>
      <c r="B4179" s="2">
        <f t="shared" si="260"/>
        <v>2015</v>
      </c>
      <c r="C4179" s="2">
        <f t="shared" si="261"/>
        <v>9</v>
      </c>
      <c r="D4179" s="2">
        <f t="shared" si="262"/>
        <v>29</v>
      </c>
      <c r="E4179" s="2">
        <f t="shared" si="263"/>
        <v>3</v>
      </c>
      <c r="F4179" s="1" t="s">
        <v>793</v>
      </c>
      <c r="G4179" t="s">
        <v>427</v>
      </c>
      <c r="H4179" s="7" t="s">
        <v>768</v>
      </c>
      <c r="I4179" t="s">
        <v>417</v>
      </c>
      <c r="J4179" t="s">
        <v>418</v>
      </c>
      <c r="K4179" t="s">
        <v>85</v>
      </c>
      <c r="L4179" t="s">
        <v>177</v>
      </c>
      <c r="M4179">
        <v>2</v>
      </c>
      <c r="N4179">
        <v>57.388019999999997</v>
      </c>
      <c r="O4179">
        <v>-134.36608000000001</v>
      </c>
      <c r="P4179">
        <v>1</v>
      </c>
      <c r="Q4179">
        <v>1</v>
      </c>
    </row>
    <row r="4180" spans="1:17" x14ac:dyDescent="0.25">
      <c r="A4180" s="1">
        <v>42277</v>
      </c>
      <c r="B4180" s="2">
        <f t="shared" si="260"/>
        <v>2015</v>
      </c>
      <c r="C4180" s="2">
        <f t="shared" si="261"/>
        <v>9</v>
      </c>
      <c r="D4180" s="2">
        <f t="shared" si="262"/>
        <v>30</v>
      </c>
      <c r="E4180" s="2">
        <f t="shared" si="263"/>
        <v>4</v>
      </c>
      <c r="F4180" s="1" t="s">
        <v>793</v>
      </c>
      <c r="G4180" t="s">
        <v>427</v>
      </c>
      <c r="H4180" s="7" t="s">
        <v>768</v>
      </c>
      <c r="I4180" t="s">
        <v>417</v>
      </c>
      <c r="J4180" t="s">
        <v>418</v>
      </c>
      <c r="K4180" t="s">
        <v>85</v>
      </c>
      <c r="L4180" t="s">
        <v>177</v>
      </c>
      <c r="M4180">
        <v>2</v>
      </c>
      <c r="N4180">
        <v>57.388019999999997</v>
      </c>
      <c r="O4180">
        <v>-134.36608000000001</v>
      </c>
      <c r="P4180">
        <v>1</v>
      </c>
      <c r="Q4180">
        <v>1</v>
      </c>
    </row>
    <row r="4181" spans="1:17" x14ac:dyDescent="0.25">
      <c r="A4181" s="1">
        <v>42278</v>
      </c>
      <c r="B4181" s="2">
        <f t="shared" si="260"/>
        <v>2015</v>
      </c>
      <c r="C4181" s="2">
        <f t="shared" si="261"/>
        <v>10</v>
      </c>
      <c r="D4181" s="2">
        <f t="shared" si="262"/>
        <v>1</v>
      </c>
      <c r="E4181" s="2">
        <f t="shared" si="263"/>
        <v>5</v>
      </c>
      <c r="F4181" s="1" t="s">
        <v>793</v>
      </c>
      <c r="G4181" t="s">
        <v>427</v>
      </c>
      <c r="H4181" s="7" t="s">
        <v>768</v>
      </c>
      <c r="I4181" t="s">
        <v>417</v>
      </c>
      <c r="J4181" t="s">
        <v>418</v>
      </c>
      <c r="K4181" t="s">
        <v>85</v>
      </c>
      <c r="L4181" t="s">
        <v>177</v>
      </c>
      <c r="M4181">
        <v>2</v>
      </c>
      <c r="N4181">
        <v>57.388019999999997</v>
      </c>
      <c r="O4181">
        <v>-134.36608000000001</v>
      </c>
      <c r="P4181">
        <v>1</v>
      </c>
      <c r="Q4181">
        <v>1</v>
      </c>
    </row>
    <row r="4182" spans="1:17" x14ac:dyDescent="0.25">
      <c r="A4182" s="1">
        <v>42279</v>
      </c>
      <c r="B4182" s="2">
        <f t="shared" si="260"/>
        <v>2015</v>
      </c>
      <c r="C4182" s="2">
        <f t="shared" si="261"/>
        <v>10</v>
      </c>
      <c r="D4182" s="2">
        <f t="shared" si="262"/>
        <v>2</v>
      </c>
      <c r="E4182" s="2">
        <f t="shared" si="263"/>
        <v>6</v>
      </c>
      <c r="F4182" s="1" t="s">
        <v>793</v>
      </c>
      <c r="G4182" t="s">
        <v>427</v>
      </c>
      <c r="H4182" s="7" t="s">
        <v>768</v>
      </c>
      <c r="I4182" t="s">
        <v>417</v>
      </c>
      <c r="J4182" t="s">
        <v>418</v>
      </c>
      <c r="K4182" t="s">
        <v>85</v>
      </c>
      <c r="L4182" t="s">
        <v>177</v>
      </c>
      <c r="M4182">
        <v>2</v>
      </c>
      <c r="N4182">
        <v>57.388019999999997</v>
      </c>
      <c r="O4182">
        <v>-134.36608000000001</v>
      </c>
      <c r="P4182">
        <v>1</v>
      </c>
      <c r="Q4182">
        <v>1</v>
      </c>
    </row>
    <row r="4183" spans="1:17" x14ac:dyDescent="0.25">
      <c r="A4183" s="1">
        <v>41023</v>
      </c>
      <c r="B4183" s="2">
        <f t="shared" si="260"/>
        <v>2012</v>
      </c>
      <c r="C4183" s="2">
        <f t="shared" si="261"/>
        <v>4</v>
      </c>
      <c r="D4183" s="2">
        <f t="shared" si="262"/>
        <v>24</v>
      </c>
      <c r="E4183" s="2">
        <f t="shared" si="263"/>
        <v>3</v>
      </c>
      <c r="F4183" s="1" t="s">
        <v>790</v>
      </c>
      <c r="G4183" t="s">
        <v>427</v>
      </c>
      <c r="H4183" s="7" t="s">
        <v>768</v>
      </c>
      <c r="I4183" t="s">
        <v>417</v>
      </c>
      <c r="J4183" t="s">
        <v>418</v>
      </c>
      <c r="K4183" t="s">
        <v>85</v>
      </c>
      <c r="L4183" t="s">
        <v>734</v>
      </c>
      <c r="M4183">
        <v>2</v>
      </c>
      <c r="N4183">
        <v>57.388019999999997</v>
      </c>
      <c r="O4183">
        <v>-134.36608000000001</v>
      </c>
      <c r="P4183">
        <v>1</v>
      </c>
      <c r="Q4183">
        <v>1</v>
      </c>
    </row>
    <row r="4184" spans="1:17" x14ac:dyDescent="0.25">
      <c r="A4184" s="1">
        <v>41024</v>
      </c>
      <c r="B4184" s="2">
        <f t="shared" si="260"/>
        <v>2012</v>
      </c>
      <c r="C4184" s="2">
        <f t="shared" si="261"/>
        <v>4</v>
      </c>
      <c r="D4184" s="2">
        <f t="shared" si="262"/>
        <v>25</v>
      </c>
      <c r="E4184" s="2">
        <f t="shared" si="263"/>
        <v>4</v>
      </c>
      <c r="F4184" s="1" t="s">
        <v>791</v>
      </c>
      <c r="G4184" t="s">
        <v>427</v>
      </c>
      <c r="H4184" s="7" t="s">
        <v>768</v>
      </c>
      <c r="I4184" t="s">
        <v>417</v>
      </c>
      <c r="J4184" t="s">
        <v>418</v>
      </c>
      <c r="K4184" t="s">
        <v>85</v>
      </c>
      <c r="L4184" t="s">
        <v>734</v>
      </c>
      <c r="M4184">
        <v>3</v>
      </c>
      <c r="N4184">
        <v>57.388019999999997</v>
      </c>
      <c r="O4184">
        <v>-134.36608000000001</v>
      </c>
      <c r="P4184">
        <v>1</v>
      </c>
      <c r="Q4184">
        <v>1</v>
      </c>
    </row>
    <row r="4185" spans="1:17" x14ac:dyDescent="0.25">
      <c r="A4185" s="1">
        <v>41025</v>
      </c>
      <c r="B4185" s="2">
        <f t="shared" si="260"/>
        <v>2012</v>
      </c>
      <c r="C4185" s="2">
        <f t="shared" si="261"/>
        <v>4</v>
      </c>
      <c r="D4185" s="2">
        <f t="shared" si="262"/>
        <v>26</v>
      </c>
      <c r="E4185" s="2">
        <f t="shared" si="263"/>
        <v>5</v>
      </c>
      <c r="F4185" s="1" t="s">
        <v>791</v>
      </c>
      <c r="G4185" t="s">
        <v>427</v>
      </c>
      <c r="H4185" s="7" t="s">
        <v>768</v>
      </c>
      <c r="I4185" t="s">
        <v>417</v>
      </c>
      <c r="J4185" t="s">
        <v>418</v>
      </c>
      <c r="K4185" t="s">
        <v>85</v>
      </c>
      <c r="L4185" t="s">
        <v>734</v>
      </c>
      <c r="M4185">
        <v>1</v>
      </c>
      <c r="N4185">
        <v>57.388019999999997</v>
      </c>
      <c r="O4185">
        <v>-134.36608000000001</v>
      </c>
      <c r="P4185">
        <v>1</v>
      </c>
      <c r="Q4185">
        <v>1</v>
      </c>
    </row>
    <row r="4186" spans="1:17" x14ac:dyDescent="0.25">
      <c r="A4186" s="1">
        <v>41026</v>
      </c>
      <c r="B4186" s="2">
        <f t="shared" si="260"/>
        <v>2012</v>
      </c>
      <c r="C4186" s="2">
        <f t="shared" si="261"/>
        <v>4</v>
      </c>
      <c r="D4186" s="2">
        <f t="shared" si="262"/>
        <v>27</v>
      </c>
      <c r="E4186" s="2">
        <f t="shared" si="263"/>
        <v>6</v>
      </c>
      <c r="F4186" s="1" t="s">
        <v>791</v>
      </c>
      <c r="G4186" t="s">
        <v>427</v>
      </c>
      <c r="H4186" s="7" t="s">
        <v>768</v>
      </c>
      <c r="I4186" t="s">
        <v>417</v>
      </c>
      <c r="J4186" t="s">
        <v>418</v>
      </c>
      <c r="K4186" t="s">
        <v>85</v>
      </c>
      <c r="L4186" t="s">
        <v>734</v>
      </c>
      <c r="M4186">
        <v>3</v>
      </c>
      <c r="N4186">
        <v>57.388019999999997</v>
      </c>
      <c r="O4186">
        <v>-134.36608000000001</v>
      </c>
      <c r="P4186">
        <v>1</v>
      </c>
      <c r="Q4186">
        <v>1</v>
      </c>
    </row>
    <row r="4187" spans="1:17" x14ac:dyDescent="0.25">
      <c r="A4187" s="1">
        <v>41391</v>
      </c>
      <c r="B4187" s="2">
        <f t="shared" si="260"/>
        <v>2013</v>
      </c>
      <c r="C4187" s="2">
        <f t="shared" si="261"/>
        <v>4</v>
      </c>
      <c r="D4187" s="2">
        <f t="shared" si="262"/>
        <v>27</v>
      </c>
      <c r="E4187" s="2">
        <f t="shared" si="263"/>
        <v>7</v>
      </c>
      <c r="F4187" s="1" t="s">
        <v>791</v>
      </c>
      <c r="G4187" t="s">
        <v>427</v>
      </c>
      <c r="H4187" s="7" t="s">
        <v>768</v>
      </c>
      <c r="I4187" t="s">
        <v>417</v>
      </c>
      <c r="J4187" t="s">
        <v>418</v>
      </c>
      <c r="K4187" t="s">
        <v>85</v>
      </c>
      <c r="L4187" t="s">
        <v>734</v>
      </c>
      <c r="M4187">
        <v>3.5</v>
      </c>
      <c r="N4187">
        <v>57.388019999999997</v>
      </c>
      <c r="O4187">
        <v>-134.36608000000001</v>
      </c>
      <c r="P4187">
        <v>1</v>
      </c>
      <c r="Q4187">
        <v>1</v>
      </c>
    </row>
    <row r="4188" spans="1:17" x14ac:dyDescent="0.25">
      <c r="A4188" s="1">
        <v>41392</v>
      </c>
      <c r="B4188" s="2">
        <f t="shared" si="260"/>
        <v>2013</v>
      </c>
      <c r="C4188" s="2">
        <f t="shared" si="261"/>
        <v>4</v>
      </c>
      <c r="D4188" s="2">
        <f t="shared" si="262"/>
        <v>28</v>
      </c>
      <c r="E4188" s="2">
        <f t="shared" si="263"/>
        <v>1</v>
      </c>
      <c r="F4188" s="1" t="s">
        <v>791</v>
      </c>
      <c r="G4188" t="s">
        <v>427</v>
      </c>
      <c r="H4188" s="7" t="s">
        <v>768</v>
      </c>
      <c r="I4188" t="s">
        <v>417</v>
      </c>
      <c r="J4188" t="s">
        <v>418</v>
      </c>
      <c r="K4188" t="s">
        <v>85</v>
      </c>
      <c r="L4188" t="s">
        <v>734</v>
      </c>
      <c r="M4188">
        <v>3</v>
      </c>
      <c r="N4188">
        <v>57.388019999999997</v>
      </c>
      <c r="O4188">
        <v>-134.36608000000001</v>
      </c>
      <c r="P4188">
        <v>1</v>
      </c>
      <c r="Q4188">
        <v>1</v>
      </c>
    </row>
    <row r="4189" spans="1:17" x14ac:dyDescent="0.25">
      <c r="A4189" s="1">
        <v>41392</v>
      </c>
      <c r="B4189" s="2">
        <f t="shared" si="260"/>
        <v>2013</v>
      </c>
      <c r="C4189" s="2">
        <f t="shared" si="261"/>
        <v>4</v>
      </c>
      <c r="D4189" s="2">
        <f t="shared" si="262"/>
        <v>28</v>
      </c>
      <c r="E4189" s="2">
        <f t="shared" si="263"/>
        <v>1</v>
      </c>
      <c r="F4189" s="1" t="s">
        <v>791</v>
      </c>
      <c r="G4189" t="s">
        <v>427</v>
      </c>
      <c r="H4189" s="7" t="s">
        <v>768</v>
      </c>
      <c r="I4189" t="s">
        <v>417</v>
      </c>
      <c r="J4189" t="s">
        <v>418</v>
      </c>
      <c r="K4189" t="s">
        <v>85</v>
      </c>
      <c r="L4189" t="s">
        <v>734</v>
      </c>
      <c r="M4189">
        <v>4</v>
      </c>
      <c r="N4189">
        <v>57.388019999999997</v>
      </c>
      <c r="O4189">
        <v>-134.36608000000001</v>
      </c>
      <c r="P4189">
        <v>1</v>
      </c>
      <c r="Q4189">
        <v>1</v>
      </c>
    </row>
    <row r="4190" spans="1:17" x14ac:dyDescent="0.25">
      <c r="A4190" s="1">
        <v>41393</v>
      </c>
      <c r="B4190" s="2">
        <f t="shared" si="260"/>
        <v>2013</v>
      </c>
      <c r="C4190" s="2">
        <f t="shared" si="261"/>
        <v>4</v>
      </c>
      <c r="D4190" s="2">
        <f t="shared" si="262"/>
        <v>29</v>
      </c>
      <c r="E4190" s="2">
        <f t="shared" si="263"/>
        <v>2</v>
      </c>
      <c r="F4190" s="1" t="s">
        <v>791</v>
      </c>
      <c r="G4190" t="s">
        <v>427</v>
      </c>
      <c r="H4190" s="7" t="s">
        <v>768</v>
      </c>
      <c r="I4190" t="s">
        <v>417</v>
      </c>
      <c r="J4190" t="s">
        <v>418</v>
      </c>
      <c r="K4190" t="s">
        <v>85</v>
      </c>
      <c r="L4190" t="s">
        <v>734</v>
      </c>
      <c r="M4190">
        <v>2</v>
      </c>
      <c r="N4190">
        <v>57.388019999999997</v>
      </c>
      <c r="O4190">
        <v>-134.36608000000001</v>
      </c>
      <c r="P4190">
        <v>1</v>
      </c>
      <c r="Q4190">
        <v>1</v>
      </c>
    </row>
    <row r="4191" spans="1:17" x14ac:dyDescent="0.25">
      <c r="A4191" s="1">
        <v>41391</v>
      </c>
      <c r="B4191" s="2">
        <f t="shared" si="260"/>
        <v>2013</v>
      </c>
      <c r="C4191" s="2">
        <f t="shared" si="261"/>
        <v>4</v>
      </c>
      <c r="D4191" s="2">
        <f t="shared" si="262"/>
        <v>27</v>
      </c>
      <c r="E4191" s="2">
        <f t="shared" si="263"/>
        <v>7</v>
      </c>
      <c r="F4191" s="1" t="s">
        <v>791</v>
      </c>
      <c r="G4191" t="s">
        <v>427</v>
      </c>
      <c r="H4191" s="7" t="s">
        <v>768</v>
      </c>
      <c r="I4191" t="s">
        <v>417</v>
      </c>
      <c r="J4191" t="s">
        <v>418</v>
      </c>
      <c r="K4191" t="s">
        <v>85</v>
      </c>
      <c r="L4191" t="s">
        <v>13</v>
      </c>
      <c r="M4191">
        <v>3.5</v>
      </c>
      <c r="N4191">
        <v>57.388019999999997</v>
      </c>
      <c r="O4191">
        <v>-134.36608000000001</v>
      </c>
      <c r="P4191">
        <v>1</v>
      </c>
      <c r="Q4191">
        <v>1</v>
      </c>
    </row>
    <row r="4192" spans="1:17" x14ac:dyDescent="0.25">
      <c r="A4192" s="1">
        <v>41031</v>
      </c>
      <c r="B4192" s="2">
        <f t="shared" si="260"/>
        <v>2012</v>
      </c>
      <c r="C4192" s="2">
        <f t="shared" si="261"/>
        <v>5</v>
      </c>
      <c r="D4192" s="2">
        <f t="shared" si="262"/>
        <v>2</v>
      </c>
      <c r="E4192" s="2">
        <f t="shared" si="263"/>
        <v>4</v>
      </c>
      <c r="F4192" s="1" t="s">
        <v>791</v>
      </c>
      <c r="G4192" t="s">
        <v>427</v>
      </c>
      <c r="H4192" s="7" t="s">
        <v>768</v>
      </c>
      <c r="I4192" t="s">
        <v>417</v>
      </c>
      <c r="J4192" t="s">
        <v>418</v>
      </c>
      <c r="K4192" t="s">
        <v>422</v>
      </c>
      <c r="L4192" t="s">
        <v>13</v>
      </c>
      <c r="M4192">
        <v>0.5</v>
      </c>
      <c r="N4192">
        <v>57.388019999999997</v>
      </c>
      <c r="O4192">
        <v>-134.36608000000001</v>
      </c>
      <c r="P4192">
        <v>1</v>
      </c>
      <c r="Q4192">
        <v>1</v>
      </c>
    </row>
    <row r="4193" spans="1:17" x14ac:dyDescent="0.25">
      <c r="A4193" s="1">
        <v>41032</v>
      </c>
      <c r="B4193" s="2">
        <f t="shared" si="260"/>
        <v>2012</v>
      </c>
      <c r="C4193" s="2">
        <f t="shared" si="261"/>
        <v>5</v>
      </c>
      <c r="D4193" s="2">
        <f t="shared" si="262"/>
        <v>3</v>
      </c>
      <c r="E4193" s="2">
        <f t="shared" si="263"/>
        <v>5</v>
      </c>
      <c r="F4193" s="1" t="s">
        <v>791</v>
      </c>
      <c r="G4193" t="s">
        <v>427</v>
      </c>
      <c r="H4193" s="7" t="s">
        <v>768</v>
      </c>
      <c r="I4193" t="s">
        <v>417</v>
      </c>
      <c r="J4193" t="s">
        <v>418</v>
      </c>
      <c r="K4193" t="s">
        <v>422</v>
      </c>
      <c r="L4193" t="s">
        <v>13</v>
      </c>
      <c r="M4193">
        <v>0.5</v>
      </c>
      <c r="N4193">
        <v>57.388019999999997</v>
      </c>
      <c r="O4193">
        <v>-134.36608000000001</v>
      </c>
      <c r="P4193">
        <v>1</v>
      </c>
      <c r="Q4193">
        <v>1</v>
      </c>
    </row>
    <row r="4194" spans="1:17" x14ac:dyDescent="0.25">
      <c r="A4194" s="1">
        <v>41037</v>
      </c>
      <c r="B4194" s="2">
        <f t="shared" si="260"/>
        <v>2012</v>
      </c>
      <c r="C4194" s="2">
        <f t="shared" si="261"/>
        <v>5</v>
      </c>
      <c r="D4194" s="2">
        <f t="shared" si="262"/>
        <v>8</v>
      </c>
      <c r="E4194" s="2">
        <f t="shared" si="263"/>
        <v>3</v>
      </c>
      <c r="F4194" s="1" t="s">
        <v>791</v>
      </c>
      <c r="G4194" t="s">
        <v>427</v>
      </c>
      <c r="H4194" s="7" t="s">
        <v>768</v>
      </c>
      <c r="I4194" t="s">
        <v>417</v>
      </c>
      <c r="J4194" t="s">
        <v>418</v>
      </c>
      <c r="K4194" t="s">
        <v>422</v>
      </c>
      <c r="L4194" t="s">
        <v>13</v>
      </c>
      <c r="M4194">
        <v>1</v>
      </c>
      <c r="N4194">
        <v>57.388019999999997</v>
      </c>
      <c r="O4194">
        <v>-134.36608000000001</v>
      </c>
      <c r="P4194">
        <v>1</v>
      </c>
      <c r="Q4194">
        <v>1</v>
      </c>
    </row>
    <row r="4195" spans="1:17" x14ac:dyDescent="0.25">
      <c r="A4195" s="1">
        <v>41474</v>
      </c>
      <c r="B4195" s="2">
        <f t="shared" si="260"/>
        <v>2013</v>
      </c>
      <c r="C4195" s="2">
        <f t="shared" si="261"/>
        <v>7</v>
      </c>
      <c r="D4195" s="2">
        <f t="shared" si="262"/>
        <v>19</v>
      </c>
      <c r="E4195" s="2">
        <f t="shared" si="263"/>
        <v>6</v>
      </c>
      <c r="F4195" s="1" t="s">
        <v>792</v>
      </c>
      <c r="G4195" t="s">
        <v>427</v>
      </c>
      <c r="H4195" s="7" t="s">
        <v>768</v>
      </c>
      <c r="I4195" t="s">
        <v>417</v>
      </c>
      <c r="J4195" t="s">
        <v>418</v>
      </c>
      <c r="K4195" t="s">
        <v>30</v>
      </c>
      <c r="L4195" t="s">
        <v>13</v>
      </c>
      <c r="M4195">
        <v>1</v>
      </c>
      <c r="N4195">
        <v>57.388019999999997</v>
      </c>
      <c r="O4195">
        <v>-134.36608000000001</v>
      </c>
      <c r="P4195">
        <v>8</v>
      </c>
      <c r="Q4195">
        <v>1</v>
      </c>
    </row>
    <row r="4196" spans="1:17" x14ac:dyDescent="0.25">
      <c r="A4196" s="1">
        <v>40801</v>
      </c>
      <c r="B4196" s="2">
        <f t="shared" si="260"/>
        <v>2011</v>
      </c>
      <c r="C4196" s="2">
        <f t="shared" si="261"/>
        <v>9</v>
      </c>
      <c r="D4196" s="2">
        <f t="shared" si="262"/>
        <v>15</v>
      </c>
      <c r="E4196" s="2">
        <f t="shared" si="263"/>
        <v>5</v>
      </c>
      <c r="F4196" s="1" t="s">
        <v>793</v>
      </c>
      <c r="G4196" t="s">
        <v>427</v>
      </c>
      <c r="H4196" s="7" t="s">
        <v>768</v>
      </c>
      <c r="I4196" t="s">
        <v>417</v>
      </c>
      <c r="J4196" t="s">
        <v>418</v>
      </c>
      <c r="K4196" t="s">
        <v>422</v>
      </c>
      <c r="L4196" t="s">
        <v>13</v>
      </c>
      <c r="M4196">
        <v>2.5</v>
      </c>
      <c r="N4196">
        <v>57.388019999999997</v>
      </c>
      <c r="O4196">
        <v>-134.36608000000001</v>
      </c>
      <c r="P4196">
        <v>1</v>
      </c>
      <c r="Q4196">
        <v>1</v>
      </c>
    </row>
    <row r="4197" spans="1:17" x14ac:dyDescent="0.25">
      <c r="A4197" s="1">
        <v>40801</v>
      </c>
      <c r="B4197" s="2">
        <f t="shared" si="260"/>
        <v>2011</v>
      </c>
      <c r="C4197" s="2">
        <f t="shared" si="261"/>
        <v>9</v>
      </c>
      <c r="D4197" s="2">
        <f t="shared" si="262"/>
        <v>15</v>
      </c>
      <c r="E4197" s="2">
        <f t="shared" si="263"/>
        <v>5</v>
      </c>
      <c r="F4197" s="1" t="s">
        <v>793</v>
      </c>
      <c r="G4197" t="s">
        <v>427</v>
      </c>
      <c r="H4197" s="7" t="s">
        <v>768</v>
      </c>
      <c r="I4197" t="s">
        <v>417</v>
      </c>
      <c r="J4197" t="s">
        <v>418</v>
      </c>
      <c r="K4197" t="s">
        <v>422</v>
      </c>
      <c r="L4197" t="s">
        <v>13</v>
      </c>
      <c r="M4197">
        <v>4</v>
      </c>
      <c r="N4197">
        <v>57.388019999999997</v>
      </c>
      <c r="O4197">
        <v>-134.36608000000001</v>
      </c>
      <c r="P4197">
        <v>1</v>
      </c>
      <c r="Q4197">
        <v>1</v>
      </c>
    </row>
    <row r="4198" spans="1:17" x14ac:dyDescent="0.25">
      <c r="A4198" s="1">
        <v>40802</v>
      </c>
      <c r="B4198" s="2">
        <f t="shared" si="260"/>
        <v>2011</v>
      </c>
      <c r="C4198" s="2">
        <f t="shared" si="261"/>
        <v>9</v>
      </c>
      <c r="D4198" s="2">
        <f t="shared" si="262"/>
        <v>16</v>
      </c>
      <c r="E4198" s="2">
        <f t="shared" si="263"/>
        <v>6</v>
      </c>
      <c r="F4198" s="1" t="s">
        <v>793</v>
      </c>
      <c r="G4198" t="s">
        <v>427</v>
      </c>
      <c r="H4198" s="7" t="s">
        <v>768</v>
      </c>
      <c r="I4198" t="s">
        <v>417</v>
      </c>
      <c r="J4198" t="s">
        <v>418</v>
      </c>
      <c r="K4198" t="s">
        <v>422</v>
      </c>
      <c r="L4198" t="s">
        <v>13</v>
      </c>
      <c r="M4198">
        <v>3.5</v>
      </c>
      <c r="N4198">
        <v>57.388019999999997</v>
      </c>
      <c r="O4198">
        <v>-134.36608000000001</v>
      </c>
      <c r="P4198">
        <v>1</v>
      </c>
      <c r="Q4198">
        <v>1</v>
      </c>
    </row>
    <row r="4199" spans="1:17" x14ac:dyDescent="0.25">
      <c r="A4199" s="1">
        <v>40802</v>
      </c>
      <c r="B4199" s="2">
        <f t="shared" si="260"/>
        <v>2011</v>
      </c>
      <c r="C4199" s="2">
        <f t="shared" si="261"/>
        <v>9</v>
      </c>
      <c r="D4199" s="2">
        <f t="shared" si="262"/>
        <v>16</v>
      </c>
      <c r="E4199" s="2">
        <f t="shared" si="263"/>
        <v>6</v>
      </c>
      <c r="F4199" s="1" t="s">
        <v>793</v>
      </c>
      <c r="G4199" t="s">
        <v>427</v>
      </c>
      <c r="H4199" s="7" t="s">
        <v>768</v>
      </c>
      <c r="I4199" t="s">
        <v>417</v>
      </c>
      <c r="J4199" t="s">
        <v>418</v>
      </c>
      <c r="K4199" t="s">
        <v>422</v>
      </c>
      <c r="L4199" t="s">
        <v>13</v>
      </c>
      <c r="M4199">
        <v>4.5</v>
      </c>
      <c r="N4199">
        <v>57.388019999999997</v>
      </c>
      <c r="O4199">
        <v>-134.36608000000001</v>
      </c>
      <c r="P4199">
        <v>1</v>
      </c>
      <c r="Q4199">
        <v>1</v>
      </c>
    </row>
    <row r="4200" spans="1:17" x14ac:dyDescent="0.25">
      <c r="A4200" s="1">
        <v>40803</v>
      </c>
      <c r="B4200" s="2">
        <f t="shared" si="260"/>
        <v>2011</v>
      </c>
      <c r="C4200" s="2">
        <f t="shared" si="261"/>
        <v>9</v>
      </c>
      <c r="D4200" s="2">
        <f t="shared" si="262"/>
        <v>17</v>
      </c>
      <c r="E4200" s="2">
        <f t="shared" si="263"/>
        <v>7</v>
      </c>
      <c r="F4200" s="1" t="s">
        <v>793</v>
      </c>
      <c r="G4200" t="s">
        <v>427</v>
      </c>
      <c r="H4200" s="7" t="s">
        <v>768</v>
      </c>
      <c r="I4200" t="s">
        <v>417</v>
      </c>
      <c r="J4200" t="s">
        <v>418</v>
      </c>
      <c r="K4200" t="s">
        <v>422</v>
      </c>
      <c r="L4200" t="s">
        <v>13</v>
      </c>
      <c r="M4200">
        <v>4.5</v>
      </c>
      <c r="N4200">
        <v>57.388019999999997</v>
      </c>
      <c r="O4200">
        <v>-134.36608000000001</v>
      </c>
      <c r="P4200">
        <v>1</v>
      </c>
      <c r="Q4200">
        <v>1</v>
      </c>
    </row>
    <row r="4201" spans="1:17" x14ac:dyDescent="0.25">
      <c r="A4201" s="1">
        <v>40803</v>
      </c>
      <c r="B4201" s="2">
        <f t="shared" si="260"/>
        <v>2011</v>
      </c>
      <c r="C4201" s="2">
        <f t="shared" si="261"/>
        <v>9</v>
      </c>
      <c r="D4201" s="2">
        <f t="shared" si="262"/>
        <v>17</v>
      </c>
      <c r="E4201" s="2">
        <f t="shared" si="263"/>
        <v>7</v>
      </c>
      <c r="F4201" s="1" t="s">
        <v>793</v>
      </c>
      <c r="G4201" t="s">
        <v>427</v>
      </c>
      <c r="H4201" s="7" t="s">
        <v>768</v>
      </c>
      <c r="I4201" t="s">
        <v>417</v>
      </c>
      <c r="J4201" t="s">
        <v>418</v>
      </c>
      <c r="K4201" t="s">
        <v>422</v>
      </c>
      <c r="L4201" t="s">
        <v>13</v>
      </c>
      <c r="M4201">
        <v>5</v>
      </c>
      <c r="N4201">
        <v>57.388019999999997</v>
      </c>
      <c r="O4201">
        <v>-134.36608000000001</v>
      </c>
      <c r="P4201">
        <v>1</v>
      </c>
      <c r="Q4201">
        <v>1</v>
      </c>
    </row>
    <row r="4202" spans="1:17" x14ac:dyDescent="0.25">
      <c r="A4202" s="1">
        <v>40805</v>
      </c>
      <c r="B4202" s="2">
        <f t="shared" si="260"/>
        <v>2011</v>
      </c>
      <c r="C4202" s="2">
        <f t="shared" si="261"/>
        <v>9</v>
      </c>
      <c r="D4202" s="2">
        <f t="shared" si="262"/>
        <v>19</v>
      </c>
      <c r="E4202" s="2">
        <f t="shared" si="263"/>
        <v>2</v>
      </c>
      <c r="F4202" s="1" t="s">
        <v>793</v>
      </c>
      <c r="G4202" t="s">
        <v>427</v>
      </c>
      <c r="H4202" s="7" t="s">
        <v>768</v>
      </c>
      <c r="I4202" t="s">
        <v>417</v>
      </c>
      <c r="J4202" t="s">
        <v>418</v>
      </c>
      <c r="K4202" t="s">
        <v>422</v>
      </c>
      <c r="L4202" t="s">
        <v>13</v>
      </c>
      <c r="M4202">
        <v>3.5</v>
      </c>
      <c r="N4202">
        <v>57.388019999999997</v>
      </c>
      <c r="O4202">
        <v>-134.36608000000001</v>
      </c>
      <c r="P4202">
        <v>1</v>
      </c>
      <c r="Q4202">
        <v>1</v>
      </c>
    </row>
    <row r="4203" spans="1:17" x14ac:dyDescent="0.25">
      <c r="A4203" s="1">
        <v>40807</v>
      </c>
      <c r="B4203" s="2">
        <f t="shared" si="260"/>
        <v>2011</v>
      </c>
      <c r="C4203" s="2">
        <f t="shared" si="261"/>
        <v>9</v>
      </c>
      <c r="D4203" s="2">
        <f t="shared" si="262"/>
        <v>21</v>
      </c>
      <c r="E4203" s="2">
        <f t="shared" si="263"/>
        <v>4</v>
      </c>
      <c r="F4203" s="1" t="s">
        <v>793</v>
      </c>
      <c r="G4203" t="s">
        <v>427</v>
      </c>
      <c r="H4203" s="7" t="s">
        <v>768</v>
      </c>
      <c r="I4203" t="s">
        <v>417</v>
      </c>
      <c r="J4203" t="s">
        <v>418</v>
      </c>
      <c r="K4203" t="s">
        <v>422</v>
      </c>
      <c r="L4203" t="s">
        <v>13</v>
      </c>
      <c r="M4203">
        <v>3.5</v>
      </c>
      <c r="N4203">
        <v>57.388019999999997</v>
      </c>
      <c r="O4203">
        <v>-134.36608000000001</v>
      </c>
      <c r="P4203">
        <v>1</v>
      </c>
      <c r="Q4203">
        <v>1</v>
      </c>
    </row>
    <row r="4204" spans="1:17" x14ac:dyDescent="0.25">
      <c r="A4204" s="1">
        <v>40808</v>
      </c>
      <c r="B4204" s="2">
        <f t="shared" si="260"/>
        <v>2011</v>
      </c>
      <c r="C4204" s="2">
        <f t="shared" si="261"/>
        <v>9</v>
      </c>
      <c r="D4204" s="2">
        <f t="shared" si="262"/>
        <v>22</v>
      </c>
      <c r="E4204" s="2">
        <f t="shared" si="263"/>
        <v>5</v>
      </c>
      <c r="F4204" s="1" t="s">
        <v>793</v>
      </c>
      <c r="G4204" t="s">
        <v>427</v>
      </c>
      <c r="H4204" s="7" t="s">
        <v>768</v>
      </c>
      <c r="I4204" t="s">
        <v>417</v>
      </c>
      <c r="J4204" t="s">
        <v>418</v>
      </c>
      <c r="K4204" t="s">
        <v>422</v>
      </c>
      <c r="L4204" t="s">
        <v>13</v>
      </c>
      <c r="M4204">
        <v>4.5</v>
      </c>
      <c r="N4204">
        <v>57.388019999999997</v>
      </c>
      <c r="O4204">
        <v>-134.36608000000001</v>
      </c>
      <c r="P4204">
        <v>1</v>
      </c>
      <c r="Q4204">
        <v>1</v>
      </c>
    </row>
    <row r="4205" spans="1:17" x14ac:dyDescent="0.25">
      <c r="A4205" s="1">
        <v>40808</v>
      </c>
      <c r="B4205" s="2">
        <f t="shared" si="260"/>
        <v>2011</v>
      </c>
      <c r="C4205" s="2">
        <f t="shared" si="261"/>
        <v>9</v>
      </c>
      <c r="D4205" s="2">
        <f t="shared" si="262"/>
        <v>22</v>
      </c>
      <c r="E4205" s="2">
        <f t="shared" si="263"/>
        <v>5</v>
      </c>
      <c r="F4205" s="1" t="s">
        <v>793</v>
      </c>
      <c r="G4205" t="s">
        <v>427</v>
      </c>
      <c r="H4205" s="7" t="s">
        <v>768</v>
      </c>
      <c r="I4205" t="s">
        <v>417</v>
      </c>
      <c r="J4205" t="s">
        <v>418</v>
      </c>
      <c r="K4205" t="s">
        <v>422</v>
      </c>
      <c r="L4205" t="s">
        <v>13</v>
      </c>
      <c r="M4205">
        <v>5</v>
      </c>
      <c r="N4205">
        <v>57.388019999999997</v>
      </c>
      <c r="O4205">
        <v>-134.36608000000001</v>
      </c>
      <c r="P4205">
        <v>1</v>
      </c>
      <c r="Q4205">
        <v>1</v>
      </c>
    </row>
    <row r="4206" spans="1:17" x14ac:dyDescent="0.25">
      <c r="A4206" s="1">
        <v>40809</v>
      </c>
      <c r="B4206" s="2">
        <f t="shared" si="260"/>
        <v>2011</v>
      </c>
      <c r="C4206" s="2">
        <f t="shared" si="261"/>
        <v>9</v>
      </c>
      <c r="D4206" s="2">
        <f t="shared" si="262"/>
        <v>23</v>
      </c>
      <c r="E4206" s="2">
        <f t="shared" si="263"/>
        <v>6</v>
      </c>
      <c r="F4206" s="1" t="s">
        <v>793</v>
      </c>
      <c r="G4206" t="s">
        <v>427</v>
      </c>
      <c r="H4206" s="7" t="s">
        <v>768</v>
      </c>
      <c r="I4206" t="s">
        <v>417</v>
      </c>
      <c r="J4206" t="s">
        <v>418</v>
      </c>
      <c r="K4206" t="s">
        <v>422</v>
      </c>
      <c r="L4206" t="s">
        <v>13</v>
      </c>
      <c r="M4206">
        <v>5</v>
      </c>
      <c r="N4206">
        <v>57.388019999999997</v>
      </c>
      <c r="O4206">
        <v>-134.36608000000001</v>
      </c>
      <c r="P4206">
        <v>1</v>
      </c>
      <c r="Q4206">
        <v>1</v>
      </c>
    </row>
    <row r="4207" spans="1:17" x14ac:dyDescent="0.25">
      <c r="A4207" s="1">
        <v>41540</v>
      </c>
      <c r="B4207" s="2">
        <f t="shared" si="260"/>
        <v>2013</v>
      </c>
      <c r="C4207" s="2">
        <f t="shared" si="261"/>
        <v>9</v>
      </c>
      <c r="D4207" s="2">
        <f t="shared" si="262"/>
        <v>23</v>
      </c>
      <c r="E4207" s="2">
        <f t="shared" si="263"/>
        <v>2</v>
      </c>
      <c r="F4207" s="1" t="s">
        <v>793</v>
      </c>
      <c r="G4207" t="s">
        <v>427</v>
      </c>
      <c r="H4207" s="7" t="s">
        <v>768</v>
      </c>
      <c r="I4207" t="s">
        <v>417</v>
      </c>
      <c r="J4207" t="s">
        <v>418</v>
      </c>
      <c r="K4207" t="s">
        <v>85</v>
      </c>
      <c r="L4207" t="s">
        <v>13</v>
      </c>
      <c r="M4207">
        <v>6</v>
      </c>
      <c r="N4207">
        <v>57.388019999999997</v>
      </c>
      <c r="O4207">
        <v>-134.36608000000001</v>
      </c>
      <c r="P4207">
        <v>1</v>
      </c>
      <c r="Q4207">
        <v>1</v>
      </c>
    </row>
    <row r="4208" spans="1:17" x14ac:dyDescent="0.25">
      <c r="A4208" s="1">
        <v>40736</v>
      </c>
      <c r="B4208" s="2">
        <f t="shared" si="260"/>
        <v>2011</v>
      </c>
      <c r="C4208" s="2">
        <f t="shared" si="261"/>
        <v>7</v>
      </c>
      <c r="D4208" s="2">
        <f t="shared" si="262"/>
        <v>12</v>
      </c>
      <c r="E4208" s="2">
        <f t="shared" si="263"/>
        <v>3</v>
      </c>
      <c r="F4208" s="1" t="s">
        <v>792</v>
      </c>
      <c r="G4208" t="s">
        <v>421</v>
      </c>
      <c r="H4208" s="7" t="s">
        <v>768</v>
      </c>
      <c r="I4208" t="s">
        <v>417</v>
      </c>
      <c r="J4208" t="s">
        <v>418</v>
      </c>
      <c r="K4208" t="s">
        <v>426</v>
      </c>
      <c r="L4208" t="s">
        <v>28</v>
      </c>
      <c r="M4208">
        <v>4</v>
      </c>
      <c r="N4208">
        <v>57.352359999999997</v>
      </c>
      <c r="O4208">
        <v>-134.37197</v>
      </c>
      <c r="P4208">
        <v>4</v>
      </c>
      <c r="Q4208">
        <v>1</v>
      </c>
    </row>
    <row r="4209" spans="1:17" x14ac:dyDescent="0.25">
      <c r="A4209" s="1">
        <v>41103</v>
      </c>
      <c r="B4209" s="2">
        <f t="shared" si="260"/>
        <v>2012</v>
      </c>
      <c r="C4209" s="2">
        <f t="shared" si="261"/>
        <v>7</v>
      </c>
      <c r="D4209" s="2">
        <f t="shared" si="262"/>
        <v>13</v>
      </c>
      <c r="E4209" s="2">
        <f t="shared" si="263"/>
        <v>6</v>
      </c>
      <c r="F4209" s="1" t="s">
        <v>792</v>
      </c>
      <c r="G4209" t="s">
        <v>421</v>
      </c>
      <c r="H4209" s="7" t="s">
        <v>768</v>
      </c>
      <c r="I4209" t="s">
        <v>417</v>
      </c>
      <c r="J4209" t="s">
        <v>418</v>
      </c>
      <c r="K4209" t="s">
        <v>426</v>
      </c>
      <c r="L4209" t="s">
        <v>28</v>
      </c>
      <c r="M4209">
        <v>5</v>
      </c>
      <c r="N4209">
        <v>57.352359999999997</v>
      </c>
      <c r="O4209">
        <v>-134.37197</v>
      </c>
      <c r="P4209">
        <v>4</v>
      </c>
      <c r="Q4209">
        <v>1</v>
      </c>
    </row>
    <row r="4210" spans="1:17" x14ac:dyDescent="0.25">
      <c r="A4210" s="1">
        <v>41478</v>
      </c>
      <c r="B4210" s="2">
        <f t="shared" si="260"/>
        <v>2013</v>
      </c>
      <c r="C4210" s="2">
        <f t="shared" si="261"/>
        <v>7</v>
      </c>
      <c r="D4210" s="2">
        <f t="shared" si="262"/>
        <v>23</v>
      </c>
      <c r="E4210" s="2">
        <f t="shared" si="263"/>
        <v>3</v>
      </c>
      <c r="F4210" s="1" t="s">
        <v>792</v>
      </c>
      <c r="G4210" t="s">
        <v>421</v>
      </c>
      <c r="H4210" s="7" t="s">
        <v>768</v>
      </c>
      <c r="I4210" t="s">
        <v>417</v>
      </c>
      <c r="J4210" t="s">
        <v>418</v>
      </c>
      <c r="K4210" t="s">
        <v>373</v>
      </c>
      <c r="L4210" t="s">
        <v>28</v>
      </c>
      <c r="M4210">
        <v>5</v>
      </c>
      <c r="N4210">
        <v>57.352359999999997</v>
      </c>
      <c r="O4210">
        <v>-134.37197</v>
      </c>
      <c r="P4210">
        <v>4</v>
      </c>
      <c r="Q4210">
        <v>1</v>
      </c>
    </row>
    <row r="4211" spans="1:17" x14ac:dyDescent="0.25">
      <c r="A4211" s="1">
        <v>40749</v>
      </c>
      <c r="B4211" s="2">
        <f t="shared" si="260"/>
        <v>2011</v>
      </c>
      <c r="C4211" s="2">
        <f t="shared" si="261"/>
        <v>7</v>
      </c>
      <c r="D4211" s="2">
        <f t="shared" si="262"/>
        <v>25</v>
      </c>
      <c r="E4211" s="2">
        <f t="shared" si="263"/>
        <v>2</v>
      </c>
      <c r="F4211" s="1" t="s">
        <v>792</v>
      </c>
      <c r="G4211" t="s">
        <v>421</v>
      </c>
      <c r="H4211" s="7" t="s">
        <v>768</v>
      </c>
      <c r="I4211" t="s">
        <v>417</v>
      </c>
      <c r="J4211" t="s">
        <v>418</v>
      </c>
      <c r="K4211" t="s">
        <v>373</v>
      </c>
      <c r="L4211" t="s">
        <v>28</v>
      </c>
      <c r="M4211">
        <v>1</v>
      </c>
      <c r="N4211">
        <v>57.352359999999997</v>
      </c>
      <c r="O4211">
        <v>-134.37197</v>
      </c>
      <c r="P4211">
        <v>4</v>
      </c>
      <c r="Q4211">
        <v>1</v>
      </c>
    </row>
    <row r="4212" spans="1:17" x14ac:dyDescent="0.25">
      <c r="A4212" s="1">
        <v>40752</v>
      </c>
      <c r="B4212" s="2">
        <f t="shared" si="260"/>
        <v>2011</v>
      </c>
      <c r="C4212" s="2">
        <f t="shared" si="261"/>
        <v>7</v>
      </c>
      <c r="D4212" s="2">
        <f t="shared" si="262"/>
        <v>28</v>
      </c>
      <c r="E4212" s="2">
        <f t="shared" si="263"/>
        <v>5</v>
      </c>
      <c r="F4212" s="1" t="s">
        <v>792</v>
      </c>
      <c r="G4212" t="s">
        <v>421</v>
      </c>
      <c r="H4212" s="7" t="s">
        <v>768</v>
      </c>
      <c r="I4212" t="s">
        <v>417</v>
      </c>
      <c r="J4212" t="s">
        <v>418</v>
      </c>
      <c r="K4212" t="s">
        <v>426</v>
      </c>
      <c r="L4212" t="s">
        <v>28</v>
      </c>
      <c r="M4212">
        <v>4</v>
      </c>
      <c r="N4212">
        <v>57.352359999999997</v>
      </c>
      <c r="O4212">
        <v>-134.37197</v>
      </c>
      <c r="P4212">
        <v>3</v>
      </c>
      <c r="Q4212">
        <v>1</v>
      </c>
    </row>
    <row r="4213" spans="1:17" x14ac:dyDescent="0.25">
      <c r="A4213" s="1">
        <v>41124</v>
      </c>
      <c r="B4213" s="2">
        <f t="shared" si="260"/>
        <v>2012</v>
      </c>
      <c r="C4213" s="2">
        <f t="shared" si="261"/>
        <v>8</v>
      </c>
      <c r="D4213" s="2">
        <f t="shared" si="262"/>
        <v>3</v>
      </c>
      <c r="E4213" s="2">
        <f t="shared" si="263"/>
        <v>6</v>
      </c>
      <c r="F4213" s="1" t="s">
        <v>792</v>
      </c>
      <c r="G4213" t="s">
        <v>421</v>
      </c>
      <c r="H4213" s="7" t="s">
        <v>768</v>
      </c>
      <c r="I4213" t="s">
        <v>417</v>
      </c>
      <c r="J4213" t="s">
        <v>418</v>
      </c>
      <c r="K4213" t="s">
        <v>426</v>
      </c>
      <c r="L4213" t="s">
        <v>28</v>
      </c>
      <c r="M4213">
        <v>5</v>
      </c>
      <c r="N4213">
        <v>57.352359999999997</v>
      </c>
      <c r="O4213">
        <v>-134.37197</v>
      </c>
      <c r="P4213">
        <v>4</v>
      </c>
      <c r="Q4213">
        <v>1</v>
      </c>
    </row>
    <row r="4214" spans="1:17" x14ac:dyDescent="0.25">
      <c r="A4214" s="1">
        <v>41489</v>
      </c>
      <c r="B4214" s="2">
        <f t="shared" si="260"/>
        <v>2013</v>
      </c>
      <c r="C4214" s="2">
        <f t="shared" si="261"/>
        <v>8</v>
      </c>
      <c r="D4214" s="2">
        <f t="shared" si="262"/>
        <v>3</v>
      </c>
      <c r="E4214" s="2">
        <f t="shared" si="263"/>
        <v>7</v>
      </c>
      <c r="F4214" s="1" t="s">
        <v>792</v>
      </c>
      <c r="G4214" t="s">
        <v>421</v>
      </c>
      <c r="H4214" s="7" t="s">
        <v>768</v>
      </c>
      <c r="I4214" t="s">
        <v>417</v>
      </c>
      <c r="J4214" t="s">
        <v>418</v>
      </c>
      <c r="K4214" t="s">
        <v>373</v>
      </c>
      <c r="L4214" t="s">
        <v>28</v>
      </c>
      <c r="M4214">
        <v>6</v>
      </c>
      <c r="N4214">
        <v>57.352359999999997</v>
      </c>
      <c r="O4214">
        <v>-134.37197</v>
      </c>
      <c r="P4214">
        <v>2</v>
      </c>
      <c r="Q4214">
        <v>1</v>
      </c>
    </row>
    <row r="4215" spans="1:17" x14ac:dyDescent="0.25">
      <c r="A4215" s="1">
        <v>40770</v>
      </c>
      <c r="B4215" s="2">
        <f t="shared" si="260"/>
        <v>2011</v>
      </c>
      <c r="C4215" s="2">
        <f t="shared" si="261"/>
        <v>8</v>
      </c>
      <c r="D4215" s="2">
        <f t="shared" si="262"/>
        <v>15</v>
      </c>
      <c r="E4215" s="2">
        <f t="shared" si="263"/>
        <v>2</v>
      </c>
      <c r="F4215" s="1" t="s">
        <v>792</v>
      </c>
      <c r="G4215" t="s">
        <v>421</v>
      </c>
      <c r="H4215" s="7" t="s">
        <v>768</v>
      </c>
      <c r="I4215" t="s">
        <v>417</v>
      </c>
      <c r="J4215" t="s">
        <v>418</v>
      </c>
      <c r="K4215" t="s">
        <v>373</v>
      </c>
      <c r="L4215" t="s">
        <v>28</v>
      </c>
      <c r="M4215">
        <v>1</v>
      </c>
      <c r="N4215">
        <v>57.352359999999997</v>
      </c>
      <c r="O4215">
        <v>-134.37197</v>
      </c>
      <c r="P4215">
        <v>4</v>
      </c>
      <c r="Q4215">
        <v>1</v>
      </c>
    </row>
    <row r="4216" spans="1:17" x14ac:dyDescent="0.25">
      <c r="A4216" s="1">
        <v>41501</v>
      </c>
      <c r="B4216" s="2">
        <f t="shared" si="260"/>
        <v>2013</v>
      </c>
      <c r="C4216" s="2">
        <f t="shared" si="261"/>
        <v>8</v>
      </c>
      <c r="D4216" s="2">
        <f t="shared" si="262"/>
        <v>15</v>
      </c>
      <c r="E4216" s="2">
        <f t="shared" si="263"/>
        <v>5</v>
      </c>
      <c r="F4216" s="1" t="s">
        <v>792</v>
      </c>
      <c r="G4216" t="s">
        <v>421</v>
      </c>
      <c r="H4216" s="7" t="s">
        <v>768</v>
      </c>
      <c r="I4216" t="s">
        <v>417</v>
      </c>
      <c r="J4216" t="s">
        <v>418</v>
      </c>
      <c r="K4216" t="s">
        <v>373</v>
      </c>
      <c r="L4216" t="s">
        <v>28</v>
      </c>
      <c r="M4216">
        <v>4</v>
      </c>
      <c r="N4216">
        <v>57.352359999999997</v>
      </c>
      <c r="O4216">
        <v>-134.37197</v>
      </c>
      <c r="P4216">
        <v>2</v>
      </c>
      <c r="Q4216">
        <v>1</v>
      </c>
    </row>
    <row r="4217" spans="1:17" x14ac:dyDescent="0.25">
      <c r="A4217" s="1">
        <v>40774</v>
      </c>
      <c r="B4217" s="2">
        <f t="shared" si="260"/>
        <v>2011</v>
      </c>
      <c r="C4217" s="2">
        <f t="shared" si="261"/>
        <v>8</v>
      </c>
      <c r="D4217" s="2">
        <f t="shared" si="262"/>
        <v>19</v>
      </c>
      <c r="E4217" s="2">
        <f t="shared" si="263"/>
        <v>6</v>
      </c>
      <c r="F4217" s="1" t="s">
        <v>792</v>
      </c>
      <c r="G4217" t="s">
        <v>421</v>
      </c>
      <c r="H4217" s="7" t="s">
        <v>768</v>
      </c>
      <c r="I4217" t="s">
        <v>417</v>
      </c>
      <c r="J4217" t="s">
        <v>418</v>
      </c>
      <c r="K4217" t="s">
        <v>373</v>
      </c>
      <c r="L4217" t="s">
        <v>28</v>
      </c>
      <c r="M4217">
        <v>0.5</v>
      </c>
      <c r="N4217">
        <v>57.352359999999997</v>
      </c>
      <c r="O4217">
        <v>-134.37197</v>
      </c>
      <c r="P4217">
        <v>3</v>
      </c>
      <c r="Q4217">
        <v>1</v>
      </c>
    </row>
    <row r="4218" spans="1:17" x14ac:dyDescent="0.25">
      <c r="A4218" s="1">
        <v>41875</v>
      </c>
      <c r="B4218" s="2">
        <f t="shared" si="260"/>
        <v>2014</v>
      </c>
      <c r="C4218" s="2">
        <f t="shared" si="261"/>
        <v>8</v>
      </c>
      <c r="D4218" s="2">
        <f t="shared" si="262"/>
        <v>24</v>
      </c>
      <c r="E4218" s="2">
        <f t="shared" si="263"/>
        <v>1</v>
      </c>
      <c r="F4218" s="1" t="s">
        <v>792</v>
      </c>
      <c r="G4218" t="s">
        <v>421</v>
      </c>
      <c r="H4218" s="7" t="s">
        <v>768</v>
      </c>
      <c r="I4218" t="s">
        <v>417</v>
      </c>
      <c r="J4218" t="s">
        <v>418</v>
      </c>
      <c r="K4218" t="s">
        <v>378</v>
      </c>
      <c r="L4218" t="s">
        <v>28</v>
      </c>
      <c r="M4218">
        <v>7</v>
      </c>
      <c r="N4218">
        <v>57.352359999999997</v>
      </c>
      <c r="O4218">
        <v>-134.37197</v>
      </c>
      <c r="P4218">
        <v>3</v>
      </c>
      <c r="Q4218">
        <v>1</v>
      </c>
    </row>
    <row r="4219" spans="1:17" x14ac:dyDescent="0.25">
      <c r="A4219" s="1">
        <v>40781</v>
      </c>
      <c r="B4219" s="2">
        <f t="shared" si="260"/>
        <v>2011</v>
      </c>
      <c r="C4219" s="2">
        <f t="shared" si="261"/>
        <v>8</v>
      </c>
      <c r="D4219" s="2">
        <f t="shared" si="262"/>
        <v>26</v>
      </c>
      <c r="E4219" s="2">
        <f t="shared" si="263"/>
        <v>6</v>
      </c>
      <c r="F4219" s="1" t="s">
        <v>792</v>
      </c>
      <c r="G4219" t="s">
        <v>421</v>
      </c>
      <c r="H4219" s="7" t="s">
        <v>768</v>
      </c>
      <c r="I4219" t="s">
        <v>417</v>
      </c>
      <c r="J4219" t="s">
        <v>418</v>
      </c>
      <c r="K4219" t="s">
        <v>373</v>
      </c>
      <c r="L4219" t="s">
        <v>28</v>
      </c>
      <c r="M4219">
        <v>1</v>
      </c>
      <c r="N4219">
        <v>57.352359999999997</v>
      </c>
      <c r="O4219">
        <v>-134.37197</v>
      </c>
      <c r="P4219">
        <v>8</v>
      </c>
      <c r="Q4219">
        <v>1</v>
      </c>
    </row>
    <row r="4220" spans="1:17" x14ac:dyDescent="0.25">
      <c r="A4220" s="1">
        <v>40790</v>
      </c>
      <c r="B4220" s="2">
        <f t="shared" si="260"/>
        <v>2011</v>
      </c>
      <c r="C4220" s="2">
        <f t="shared" si="261"/>
        <v>9</v>
      </c>
      <c r="D4220" s="2">
        <f t="shared" si="262"/>
        <v>4</v>
      </c>
      <c r="E4220" s="2">
        <f t="shared" si="263"/>
        <v>1</v>
      </c>
      <c r="F4220" s="1" t="s">
        <v>792</v>
      </c>
      <c r="G4220" t="s">
        <v>421</v>
      </c>
      <c r="H4220" s="7" t="s">
        <v>768</v>
      </c>
      <c r="I4220" t="s">
        <v>417</v>
      </c>
      <c r="J4220" t="s">
        <v>418</v>
      </c>
      <c r="K4220" t="s">
        <v>373</v>
      </c>
      <c r="L4220" t="s">
        <v>28</v>
      </c>
      <c r="M4220">
        <v>0.5</v>
      </c>
      <c r="N4220">
        <v>57.352359999999997</v>
      </c>
      <c r="O4220">
        <v>-134.37197</v>
      </c>
      <c r="P4220">
        <v>5</v>
      </c>
      <c r="Q4220">
        <v>1</v>
      </c>
    </row>
    <row r="4221" spans="1:17" x14ac:dyDescent="0.25">
      <c r="A4221" s="1">
        <v>41887</v>
      </c>
      <c r="B4221" s="2">
        <f t="shared" si="260"/>
        <v>2014</v>
      </c>
      <c r="C4221" s="2">
        <f t="shared" si="261"/>
        <v>9</v>
      </c>
      <c r="D4221" s="2">
        <f t="shared" si="262"/>
        <v>5</v>
      </c>
      <c r="E4221" s="2">
        <f t="shared" si="263"/>
        <v>6</v>
      </c>
      <c r="F4221" s="1" t="s">
        <v>792</v>
      </c>
      <c r="G4221" t="s">
        <v>421</v>
      </c>
      <c r="H4221" s="7" t="s">
        <v>768</v>
      </c>
      <c r="I4221" t="s">
        <v>417</v>
      </c>
      <c r="J4221" t="s">
        <v>418</v>
      </c>
      <c r="K4221" t="s">
        <v>378</v>
      </c>
      <c r="L4221" t="s">
        <v>28</v>
      </c>
      <c r="M4221">
        <v>7</v>
      </c>
      <c r="N4221">
        <v>57.352359999999997</v>
      </c>
      <c r="O4221">
        <v>-134.37197</v>
      </c>
      <c r="P4221">
        <v>2</v>
      </c>
      <c r="Q4221">
        <v>1</v>
      </c>
    </row>
    <row r="4222" spans="1:17" x14ac:dyDescent="0.25">
      <c r="A4222" s="1">
        <v>40791</v>
      </c>
      <c r="B4222" s="2">
        <f t="shared" si="260"/>
        <v>2011</v>
      </c>
      <c r="C4222" s="2">
        <f t="shared" si="261"/>
        <v>9</v>
      </c>
      <c r="D4222" s="2">
        <f t="shared" si="262"/>
        <v>5</v>
      </c>
      <c r="E4222" s="2">
        <f t="shared" si="263"/>
        <v>2</v>
      </c>
      <c r="F4222" s="1" t="s">
        <v>792</v>
      </c>
      <c r="G4222" t="s">
        <v>421</v>
      </c>
      <c r="H4222" s="7" t="s">
        <v>768</v>
      </c>
      <c r="I4222" t="s">
        <v>417</v>
      </c>
      <c r="J4222" t="s">
        <v>418</v>
      </c>
      <c r="K4222" t="s">
        <v>373</v>
      </c>
      <c r="L4222" t="s">
        <v>28</v>
      </c>
      <c r="M4222">
        <v>1</v>
      </c>
      <c r="N4222">
        <v>57.352359999999997</v>
      </c>
      <c r="O4222">
        <v>-134.37197</v>
      </c>
      <c r="P4222">
        <v>4</v>
      </c>
      <c r="Q4222">
        <v>1</v>
      </c>
    </row>
    <row r="4223" spans="1:17" x14ac:dyDescent="0.25">
      <c r="A4223" s="1">
        <v>42120</v>
      </c>
      <c r="B4223" s="2">
        <f t="shared" si="260"/>
        <v>2015</v>
      </c>
      <c r="C4223" s="2">
        <f t="shared" si="261"/>
        <v>4</v>
      </c>
      <c r="D4223" s="2">
        <f t="shared" si="262"/>
        <v>26</v>
      </c>
      <c r="E4223" s="2">
        <f t="shared" si="263"/>
        <v>1</v>
      </c>
      <c r="F4223" s="1" t="s">
        <v>791</v>
      </c>
      <c r="G4223" t="s">
        <v>421</v>
      </c>
      <c r="H4223" s="7" t="s">
        <v>768</v>
      </c>
      <c r="I4223" t="s">
        <v>417</v>
      </c>
      <c r="J4223" t="s">
        <v>418</v>
      </c>
      <c r="K4223" t="s">
        <v>85</v>
      </c>
      <c r="L4223" t="s">
        <v>177</v>
      </c>
      <c r="M4223">
        <v>3</v>
      </c>
      <c r="N4223">
        <v>57.352359999999997</v>
      </c>
      <c r="O4223">
        <v>-134.37197</v>
      </c>
      <c r="P4223">
        <v>1</v>
      </c>
      <c r="Q4223">
        <v>1</v>
      </c>
    </row>
    <row r="4224" spans="1:17" x14ac:dyDescent="0.25">
      <c r="A4224" s="1">
        <v>42121</v>
      </c>
      <c r="B4224" s="2">
        <f t="shared" si="260"/>
        <v>2015</v>
      </c>
      <c r="C4224" s="2">
        <f t="shared" si="261"/>
        <v>4</v>
      </c>
      <c r="D4224" s="2">
        <f t="shared" si="262"/>
        <v>27</v>
      </c>
      <c r="E4224" s="2">
        <f t="shared" si="263"/>
        <v>2</v>
      </c>
      <c r="F4224" s="1" t="s">
        <v>791</v>
      </c>
      <c r="G4224" t="s">
        <v>421</v>
      </c>
      <c r="H4224" s="7" t="s">
        <v>768</v>
      </c>
      <c r="I4224" t="s">
        <v>417</v>
      </c>
      <c r="J4224" t="s">
        <v>418</v>
      </c>
      <c r="K4224" t="s">
        <v>85</v>
      </c>
      <c r="L4224" t="s">
        <v>177</v>
      </c>
      <c r="M4224">
        <v>4.25</v>
      </c>
      <c r="N4224">
        <v>57.352359999999997</v>
      </c>
      <c r="O4224">
        <v>-134.37197</v>
      </c>
      <c r="P4224">
        <v>1</v>
      </c>
      <c r="Q4224">
        <v>1</v>
      </c>
    </row>
    <row r="4225" spans="1:17" x14ac:dyDescent="0.25">
      <c r="A4225" s="1">
        <v>42122</v>
      </c>
      <c r="B4225" s="2">
        <f t="shared" si="260"/>
        <v>2015</v>
      </c>
      <c r="C4225" s="2">
        <f t="shared" si="261"/>
        <v>4</v>
      </c>
      <c r="D4225" s="2">
        <f t="shared" si="262"/>
        <v>28</v>
      </c>
      <c r="E4225" s="2">
        <f t="shared" si="263"/>
        <v>3</v>
      </c>
      <c r="F4225" s="1" t="s">
        <v>791</v>
      </c>
      <c r="G4225" t="s">
        <v>421</v>
      </c>
      <c r="H4225" s="7" t="s">
        <v>768</v>
      </c>
      <c r="I4225" t="s">
        <v>417</v>
      </c>
      <c r="J4225" t="s">
        <v>418</v>
      </c>
      <c r="K4225" t="s">
        <v>85</v>
      </c>
      <c r="L4225" t="s">
        <v>177</v>
      </c>
      <c r="M4225">
        <v>3.75</v>
      </c>
      <c r="N4225">
        <v>57.352359999999997</v>
      </c>
      <c r="O4225">
        <v>-134.37197</v>
      </c>
      <c r="P4225">
        <v>1</v>
      </c>
      <c r="Q4225">
        <v>1</v>
      </c>
    </row>
    <row r="4226" spans="1:17" x14ac:dyDescent="0.25">
      <c r="A4226" s="1">
        <v>42123</v>
      </c>
      <c r="B4226" s="2">
        <f t="shared" ref="B4226:B4289" si="264">YEAR(A4226)</f>
        <v>2015</v>
      </c>
      <c r="C4226" s="2">
        <f t="shared" ref="C4226:C4289" si="265">MONTH(A4226)</f>
        <v>4</v>
      </c>
      <c r="D4226" s="2">
        <f t="shared" ref="D4226:D4289" si="266">DAY(A4226)</f>
        <v>29</v>
      </c>
      <c r="E4226" s="2">
        <f t="shared" ref="E4226:E4289" si="267">WEEKDAY(A4226)</f>
        <v>4</v>
      </c>
      <c r="F4226" s="1" t="s">
        <v>791</v>
      </c>
      <c r="G4226" t="s">
        <v>421</v>
      </c>
      <c r="H4226" s="7" t="s">
        <v>768</v>
      </c>
      <c r="I4226" t="s">
        <v>417</v>
      </c>
      <c r="J4226" t="s">
        <v>418</v>
      </c>
      <c r="K4226" t="s">
        <v>85</v>
      </c>
      <c r="L4226" t="s">
        <v>177</v>
      </c>
      <c r="M4226">
        <v>6.5</v>
      </c>
      <c r="N4226">
        <v>57.352359999999997</v>
      </c>
      <c r="O4226">
        <v>-134.37197</v>
      </c>
      <c r="P4226">
        <v>1</v>
      </c>
      <c r="Q4226">
        <v>1</v>
      </c>
    </row>
    <row r="4227" spans="1:17" x14ac:dyDescent="0.25">
      <c r="A4227" s="1">
        <v>41029</v>
      </c>
      <c r="B4227" s="2">
        <f t="shared" si="264"/>
        <v>2012</v>
      </c>
      <c r="C4227" s="2">
        <f t="shared" si="265"/>
        <v>4</v>
      </c>
      <c r="D4227" s="2">
        <f t="shared" si="266"/>
        <v>30</v>
      </c>
      <c r="E4227" s="2">
        <f t="shared" si="267"/>
        <v>2</v>
      </c>
      <c r="F4227" s="1" t="s">
        <v>791</v>
      </c>
      <c r="G4227" t="s">
        <v>421</v>
      </c>
      <c r="H4227" s="7" t="s">
        <v>768</v>
      </c>
      <c r="I4227" t="s">
        <v>417</v>
      </c>
      <c r="J4227" t="s">
        <v>418</v>
      </c>
      <c r="K4227" t="s">
        <v>422</v>
      </c>
      <c r="L4227" t="s">
        <v>177</v>
      </c>
      <c r="M4227">
        <v>1</v>
      </c>
      <c r="N4227">
        <v>57.352359999999997</v>
      </c>
      <c r="O4227">
        <v>-134.37197</v>
      </c>
      <c r="P4227">
        <v>1</v>
      </c>
      <c r="Q4227">
        <v>1</v>
      </c>
    </row>
    <row r="4228" spans="1:17" x14ac:dyDescent="0.25">
      <c r="A4228" s="1">
        <v>41394</v>
      </c>
      <c r="B4228" s="2">
        <f t="shared" si="264"/>
        <v>2013</v>
      </c>
      <c r="C4228" s="2">
        <f t="shared" si="265"/>
        <v>4</v>
      </c>
      <c r="D4228" s="2">
        <f t="shared" si="266"/>
        <v>30</v>
      </c>
      <c r="E4228" s="2">
        <f t="shared" si="267"/>
        <v>3</v>
      </c>
      <c r="F4228" s="1" t="s">
        <v>791</v>
      </c>
      <c r="G4228" t="s">
        <v>421</v>
      </c>
      <c r="H4228" s="7" t="s">
        <v>768</v>
      </c>
      <c r="I4228" t="s">
        <v>417</v>
      </c>
      <c r="J4228" t="s">
        <v>418</v>
      </c>
      <c r="K4228" t="s">
        <v>422</v>
      </c>
      <c r="L4228" t="s">
        <v>177</v>
      </c>
      <c r="M4228">
        <v>2</v>
      </c>
      <c r="N4228">
        <v>57.352359999999997</v>
      </c>
      <c r="O4228">
        <v>-134.37197</v>
      </c>
      <c r="P4228">
        <v>1</v>
      </c>
      <c r="Q4228">
        <v>1</v>
      </c>
    </row>
    <row r="4229" spans="1:17" x14ac:dyDescent="0.25">
      <c r="A4229" s="1">
        <v>40664</v>
      </c>
      <c r="B4229" s="2">
        <f t="shared" si="264"/>
        <v>2011</v>
      </c>
      <c r="C4229" s="2">
        <f t="shared" si="265"/>
        <v>5</v>
      </c>
      <c r="D4229" s="2">
        <f t="shared" si="266"/>
        <v>1</v>
      </c>
      <c r="E4229" s="2">
        <f t="shared" si="267"/>
        <v>1</v>
      </c>
      <c r="F4229" s="1" t="s">
        <v>791</v>
      </c>
      <c r="G4229" t="s">
        <v>421</v>
      </c>
      <c r="H4229" s="7" t="s">
        <v>768</v>
      </c>
      <c r="I4229" t="s">
        <v>417</v>
      </c>
      <c r="J4229" t="s">
        <v>418</v>
      </c>
      <c r="K4229" t="s">
        <v>422</v>
      </c>
      <c r="L4229" t="s">
        <v>177</v>
      </c>
      <c r="M4229">
        <v>0.5</v>
      </c>
      <c r="N4229">
        <v>57.352359999999997</v>
      </c>
      <c r="O4229">
        <v>-134.37197</v>
      </c>
      <c r="P4229">
        <v>1</v>
      </c>
      <c r="Q4229">
        <v>1</v>
      </c>
    </row>
    <row r="4230" spans="1:17" x14ac:dyDescent="0.25">
      <c r="A4230" s="1">
        <v>41030</v>
      </c>
      <c r="B4230" s="2">
        <f t="shared" si="264"/>
        <v>2012</v>
      </c>
      <c r="C4230" s="2">
        <f t="shared" si="265"/>
        <v>5</v>
      </c>
      <c r="D4230" s="2">
        <f t="shared" si="266"/>
        <v>1</v>
      </c>
      <c r="E4230" s="2">
        <f t="shared" si="267"/>
        <v>3</v>
      </c>
      <c r="F4230" s="1" t="s">
        <v>791</v>
      </c>
      <c r="G4230" t="s">
        <v>421</v>
      </c>
      <c r="H4230" s="7" t="s">
        <v>768</v>
      </c>
      <c r="I4230" t="s">
        <v>417</v>
      </c>
      <c r="J4230" t="s">
        <v>418</v>
      </c>
      <c r="K4230" t="s">
        <v>422</v>
      </c>
      <c r="L4230" t="s">
        <v>177</v>
      </c>
      <c r="M4230">
        <v>1</v>
      </c>
      <c r="N4230">
        <v>57.352359999999997</v>
      </c>
      <c r="O4230">
        <v>-134.37197</v>
      </c>
      <c r="P4230">
        <v>1</v>
      </c>
      <c r="Q4230">
        <v>1</v>
      </c>
    </row>
    <row r="4231" spans="1:17" x14ac:dyDescent="0.25">
      <c r="A4231" s="1">
        <v>41032</v>
      </c>
      <c r="B4231" s="2">
        <f t="shared" si="264"/>
        <v>2012</v>
      </c>
      <c r="C4231" s="2">
        <f t="shared" si="265"/>
        <v>5</v>
      </c>
      <c r="D4231" s="2">
        <f t="shared" si="266"/>
        <v>3</v>
      </c>
      <c r="E4231" s="2">
        <f t="shared" si="267"/>
        <v>5</v>
      </c>
      <c r="F4231" s="1" t="s">
        <v>791</v>
      </c>
      <c r="G4231" t="s">
        <v>421</v>
      </c>
      <c r="H4231" s="7" t="s">
        <v>768</v>
      </c>
      <c r="I4231" t="s">
        <v>417</v>
      </c>
      <c r="J4231" t="s">
        <v>418</v>
      </c>
      <c r="K4231" t="s">
        <v>422</v>
      </c>
      <c r="L4231" t="s">
        <v>177</v>
      </c>
      <c r="M4231">
        <v>1</v>
      </c>
      <c r="N4231">
        <v>57.352359999999997</v>
      </c>
      <c r="O4231">
        <v>-134.37197</v>
      </c>
      <c r="P4231">
        <v>1</v>
      </c>
      <c r="Q4231">
        <v>1</v>
      </c>
    </row>
    <row r="4232" spans="1:17" x14ac:dyDescent="0.25">
      <c r="A4232" s="1">
        <v>42127</v>
      </c>
      <c r="B4232" s="2">
        <f t="shared" si="264"/>
        <v>2015</v>
      </c>
      <c r="C4232" s="2">
        <f t="shared" si="265"/>
        <v>5</v>
      </c>
      <c r="D4232" s="2">
        <f t="shared" si="266"/>
        <v>3</v>
      </c>
      <c r="E4232" s="2">
        <f t="shared" si="267"/>
        <v>1</v>
      </c>
      <c r="F4232" s="1" t="s">
        <v>791</v>
      </c>
      <c r="G4232" t="s">
        <v>421</v>
      </c>
      <c r="H4232" s="7" t="s">
        <v>768</v>
      </c>
      <c r="I4232" t="s">
        <v>417</v>
      </c>
      <c r="J4232" t="s">
        <v>418</v>
      </c>
      <c r="K4232" t="s">
        <v>422</v>
      </c>
      <c r="L4232" t="s">
        <v>177</v>
      </c>
      <c r="M4232">
        <v>3.5</v>
      </c>
      <c r="N4232">
        <v>57.352359999999997</v>
      </c>
      <c r="O4232">
        <v>-134.37197</v>
      </c>
      <c r="P4232">
        <v>1</v>
      </c>
      <c r="Q4232">
        <v>1</v>
      </c>
    </row>
    <row r="4233" spans="1:17" x14ac:dyDescent="0.25">
      <c r="A4233" s="1">
        <v>41034</v>
      </c>
      <c r="B4233" s="2">
        <f t="shared" si="264"/>
        <v>2012</v>
      </c>
      <c r="C4233" s="2">
        <f t="shared" si="265"/>
        <v>5</v>
      </c>
      <c r="D4233" s="2">
        <f t="shared" si="266"/>
        <v>5</v>
      </c>
      <c r="E4233" s="2">
        <f t="shared" si="267"/>
        <v>7</v>
      </c>
      <c r="F4233" s="1" t="s">
        <v>791</v>
      </c>
      <c r="G4233" t="s">
        <v>421</v>
      </c>
      <c r="H4233" s="7" t="s">
        <v>768</v>
      </c>
      <c r="I4233" t="s">
        <v>417</v>
      </c>
      <c r="J4233" t="s">
        <v>418</v>
      </c>
      <c r="K4233" t="s">
        <v>422</v>
      </c>
      <c r="L4233" t="s">
        <v>177</v>
      </c>
      <c r="M4233">
        <v>1</v>
      </c>
      <c r="N4233">
        <v>57.352359999999997</v>
      </c>
      <c r="O4233">
        <v>-134.37197</v>
      </c>
      <c r="P4233">
        <v>1</v>
      </c>
      <c r="Q4233">
        <v>1</v>
      </c>
    </row>
    <row r="4234" spans="1:17" x14ac:dyDescent="0.25">
      <c r="A4234" s="1">
        <v>41035</v>
      </c>
      <c r="B4234" s="2">
        <f t="shared" si="264"/>
        <v>2012</v>
      </c>
      <c r="C4234" s="2">
        <f t="shared" si="265"/>
        <v>5</v>
      </c>
      <c r="D4234" s="2">
        <f t="shared" si="266"/>
        <v>6</v>
      </c>
      <c r="E4234" s="2">
        <f t="shared" si="267"/>
        <v>1</v>
      </c>
      <c r="F4234" s="1" t="s">
        <v>791</v>
      </c>
      <c r="G4234" t="s">
        <v>421</v>
      </c>
      <c r="H4234" s="7" t="s">
        <v>768</v>
      </c>
      <c r="I4234" t="s">
        <v>417</v>
      </c>
      <c r="J4234" t="s">
        <v>418</v>
      </c>
      <c r="K4234" t="s">
        <v>422</v>
      </c>
      <c r="L4234" t="s">
        <v>177</v>
      </c>
      <c r="M4234">
        <v>1</v>
      </c>
      <c r="N4234">
        <v>57.352359999999997</v>
      </c>
      <c r="O4234">
        <v>-134.37197</v>
      </c>
      <c r="P4234">
        <v>1</v>
      </c>
      <c r="Q4234">
        <v>1</v>
      </c>
    </row>
    <row r="4235" spans="1:17" x14ac:dyDescent="0.25">
      <c r="A4235" s="1">
        <v>41400</v>
      </c>
      <c r="B4235" s="2">
        <f t="shared" si="264"/>
        <v>2013</v>
      </c>
      <c r="C4235" s="2">
        <f t="shared" si="265"/>
        <v>5</v>
      </c>
      <c r="D4235" s="2">
        <f t="shared" si="266"/>
        <v>6</v>
      </c>
      <c r="E4235" s="2">
        <f t="shared" si="267"/>
        <v>2</v>
      </c>
      <c r="F4235" s="1" t="s">
        <v>791</v>
      </c>
      <c r="G4235" t="s">
        <v>421</v>
      </c>
      <c r="H4235" s="7" t="s">
        <v>768</v>
      </c>
      <c r="I4235" t="s">
        <v>417</v>
      </c>
      <c r="J4235" t="s">
        <v>418</v>
      </c>
      <c r="K4235" t="s">
        <v>422</v>
      </c>
      <c r="L4235" t="s">
        <v>177</v>
      </c>
      <c r="M4235">
        <v>1</v>
      </c>
      <c r="N4235">
        <v>57.352359999999997</v>
      </c>
      <c r="O4235">
        <v>-134.37197</v>
      </c>
      <c r="P4235">
        <v>1</v>
      </c>
      <c r="Q4235">
        <v>1</v>
      </c>
    </row>
    <row r="4236" spans="1:17" x14ac:dyDescent="0.25">
      <c r="A4236" s="1">
        <v>41036</v>
      </c>
      <c r="B4236" s="2">
        <f t="shared" si="264"/>
        <v>2012</v>
      </c>
      <c r="C4236" s="2">
        <f t="shared" si="265"/>
        <v>5</v>
      </c>
      <c r="D4236" s="2">
        <f t="shared" si="266"/>
        <v>7</v>
      </c>
      <c r="E4236" s="2">
        <f t="shared" si="267"/>
        <v>2</v>
      </c>
      <c r="F4236" s="1" t="s">
        <v>791</v>
      </c>
      <c r="G4236" t="s">
        <v>421</v>
      </c>
      <c r="H4236" s="7" t="s">
        <v>768</v>
      </c>
      <c r="I4236" t="s">
        <v>417</v>
      </c>
      <c r="J4236" t="s">
        <v>418</v>
      </c>
      <c r="K4236" t="s">
        <v>422</v>
      </c>
      <c r="L4236" t="s">
        <v>177</v>
      </c>
      <c r="M4236">
        <v>1</v>
      </c>
      <c r="N4236">
        <v>57.352359999999997</v>
      </c>
      <c r="O4236">
        <v>-134.37197</v>
      </c>
      <c r="P4236">
        <v>1</v>
      </c>
      <c r="Q4236">
        <v>1</v>
      </c>
    </row>
    <row r="4237" spans="1:17" x14ac:dyDescent="0.25">
      <c r="A4237" s="1">
        <v>41037</v>
      </c>
      <c r="B4237" s="2">
        <f t="shared" si="264"/>
        <v>2012</v>
      </c>
      <c r="C4237" s="2">
        <f t="shared" si="265"/>
        <v>5</v>
      </c>
      <c r="D4237" s="2">
        <f t="shared" si="266"/>
        <v>8</v>
      </c>
      <c r="E4237" s="2">
        <f t="shared" si="267"/>
        <v>3</v>
      </c>
      <c r="F4237" s="1" t="s">
        <v>791</v>
      </c>
      <c r="G4237" t="s">
        <v>421</v>
      </c>
      <c r="H4237" s="7" t="s">
        <v>768</v>
      </c>
      <c r="I4237" t="s">
        <v>417</v>
      </c>
      <c r="J4237" t="s">
        <v>418</v>
      </c>
      <c r="K4237" t="s">
        <v>422</v>
      </c>
      <c r="L4237" t="s">
        <v>177</v>
      </c>
      <c r="M4237">
        <v>0.5</v>
      </c>
      <c r="N4237">
        <v>57.352359999999997</v>
      </c>
      <c r="O4237">
        <v>-134.37197</v>
      </c>
      <c r="P4237">
        <v>1</v>
      </c>
      <c r="Q4237">
        <v>1</v>
      </c>
    </row>
    <row r="4238" spans="1:17" x14ac:dyDescent="0.25">
      <c r="A4238" s="1">
        <v>42133</v>
      </c>
      <c r="B4238" s="2">
        <f t="shared" si="264"/>
        <v>2015</v>
      </c>
      <c r="C4238" s="2">
        <f t="shared" si="265"/>
        <v>5</v>
      </c>
      <c r="D4238" s="2">
        <f t="shared" si="266"/>
        <v>9</v>
      </c>
      <c r="E4238" s="2">
        <f t="shared" si="267"/>
        <v>7</v>
      </c>
      <c r="F4238" s="1" t="s">
        <v>791</v>
      </c>
      <c r="G4238" t="s">
        <v>421</v>
      </c>
      <c r="H4238" s="7" t="s">
        <v>768</v>
      </c>
      <c r="I4238" t="s">
        <v>417</v>
      </c>
      <c r="J4238" t="s">
        <v>418</v>
      </c>
      <c r="K4238" t="s">
        <v>422</v>
      </c>
      <c r="L4238" t="s">
        <v>177</v>
      </c>
      <c r="M4238">
        <v>0.5</v>
      </c>
      <c r="N4238">
        <v>57.352359999999997</v>
      </c>
      <c r="O4238">
        <v>-134.37197</v>
      </c>
      <c r="P4238">
        <v>1</v>
      </c>
      <c r="Q4238">
        <v>1</v>
      </c>
    </row>
    <row r="4239" spans="1:17" x14ac:dyDescent="0.25">
      <c r="A4239" s="1">
        <v>41770</v>
      </c>
      <c r="B4239" s="2">
        <f t="shared" si="264"/>
        <v>2014</v>
      </c>
      <c r="C4239" s="2">
        <f t="shared" si="265"/>
        <v>5</v>
      </c>
      <c r="D4239" s="2">
        <f t="shared" si="266"/>
        <v>11</v>
      </c>
      <c r="E4239" s="2">
        <f t="shared" si="267"/>
        <v>1</v>
      </c>
      <c r="F4239" s="1" t="s">
        <v>791</v>
      </c>
      <c r="G4239" t="s">
        <v>421</v>
      </c>
      <c r="H4239" s="7" t="s">
        <v>768</v>
      </c>
      <c r="I4239" t="s">
        <v>417</v>
      </c>
      <c r="J4239" t="s">
        <v>418</v>
      </c>
      <c r="K4239" t="s">
        <v>422</v>
      </c>
      <c r="L4239" t="s">
        <v>177</v>
      </c>
      <c r="M4239">
        <v>2.5</v>
      </c>
      <c r="N4239">
        <v>57.352359999999997</v>
      </c>
      <c r="O4239">
        <v>-134.37197</v>
      </c>
      <c r="P4239">
        <v>1</v>
      </c>
      <c r="Q4239">
        <v>1</v>
      </c>
    </row>
    <row r="4240" spans="1:17" x14ac:dyDescent="0.25">
      <c r="A4240" s="1">
        <v>41040</v>
      </c>
      <c r="B4240" s="2">
        <f t="shared" si="264"/>
        <v>2012</v>
      </c>
      <c r="C4240" s="2">
        <f t="shared" si="265"/>
        <v>5</v>
      </c>
      <c r="D4240" s="2">
        <f t="shared" si="266"/>
        <v>11</v>
      </c>
      <c r="E4240" s="2">
        <f t="shared" si="267"/>
        <v>6</v>
      </c>
      <c r="F4240" s="1" t="s">
        <v>791</v>
      </c>
      <c r="G4240" t="s">
        <v>421</v>
      </c>
      <c r="H4240" s="7" t="s">
        <v>768</v>
      </c>
      <c r="I4240" t="s">
        <v>417</v>
      </c>
      <c r="J4240" t="s">
        <v>418</v>
      </c>
      <c r="K4240" t="s">
        <v>67</v>
      </c>
      <c r="L4240" t="s">
        <v>177</v>
      </c>
      <c r="M4240">
        <v>6</v>
      </c>
      <c r="N4240">
        <v>57.352359999999997</v>
      </c>
      <c r="O4240">
        <v>-134.37197</v>
      </c>
      <c r="P4240">
        <v>1</v>
      </c>
      <c r="Q4240">
        <v>1</v>
      </c>
    </row>
    <row r="4241" spans="1:17" x14ac:dyDescent="0.25">
      <c r="A4241" s="1">
        <v>41771</v>
      </c>
      <c r="B4241" s="2">
        <f t="shared" si="264"/>
        <v>2014</v>
      </c>
      <c r="C4241" s="2">
        <f t="shared" si="265"/>
        <v>5</v>
      </c>
      <c r="D4241" s="2">
        <f t="shared" si="266"/>
        <v>12</v>
      </c>
      <c r="E4241" s="2">
        <f t="shared" si="267"/>
        <v>2</v>
      </c>
      <c r="F4241" s="1" t="s">
        <v>791</v>
      </c>
      <c r="G4241" t="s">
        <v>421</v>
      </c>
      <c r="H4241" s="7" t="s">
        <v>768</v>
      </c>
      <c r="I4241" t="s">
        <v>417</v>
      </c>
      <c r="J4241" t="s">
        <v>418</v>
      </c>
      <c r="K4241" t="s">
        <v>422</v>
      </c>
      <c r="L4241" t="s">
        <v>177</v>
      </c>
      <c r="M4241">
        <v>2</v>
      </c>
      <c r="N4241">
        <v>57.352359999999997</v>
      </c>
      <c r="O4241">
        <v>-134.37197</v>
      </c>
      <c r="P4241">
        <v>1</v>
      </c>
      <c r="Q4241">
        <v>1</v>
      </c>
    </row>
    <row r="4242" spans="1:17" x14ac:dyDescent="0.25">
      <c r="A4242" s="1">
        <v>41041</v>
      </c>
      <c r="B4242" s="2">
        <f t="shared" si="264"/>
        <v>2012</v>
      </c>
      <c r="C4242" s="2">
        <f t="shared" si="265"/>
        <v>5</v>
      </c>
      <c r="D4242" s="2">
        <f t="shared" si="266"/>
        <v>12</v>
      </c>
      <c r="E4242" s="2">
        <f t="shared" si="267"/>
        <v>7</v>
      </c>
      <c r="F4242" s="1" t="s">
        <v>791</v>
      </c>
      <c r="G4242" t="s">
        <v>421</v>
      </c>
      <c r="H4242" s="7" t="s">
        <v>768</v>
      </c>
      <c r="I4242" t="s">
        <v>417</v>
      </c>
      <c r="J4242" t="s">
        <v>418</v>
      </c>
      <c r="K4242" t="s">
        <v>67</v>
      </c>
      <c r="L4242" t="s">
        <v>177</v>
      </c>
      <c r="M4242">
        <v>8</v>
      </c>
      <c r="N4242">
        <v>57.352359999999997</v>
      </c>
      <c r="O4242">
        <v>-134.37197</v>
      </c>
      <c r="P4242">
        <v>2</v>
      </c>
      <c r="Q4242">
        <v>1</v>
      </c>
    </row>
    <row r="4243" spans="1:17" x14ac:dyDescent="0.25">
      <c r="A4243" s="1">
        <v>41772</v>
      </c>
      <c r="B4243" s="2">
        <f t="shared" si="264"/>
        <v>2014</v>
      </c>
      <c r="C4243" s="2">
        <f t="shared" si="265"/>
        <v>5</v>
      </c>
      <c r="D4243" s="2">
        <f t="shared" si="266"/>
        <v>13</v>
      </c>
      <c r="E4243" s="2">
        <f t="shared" si="267"/>
        <v>3</v>
      </c>
      <c r="F4243" s="1" t="s">
        <v>791</v>
      </c>
      <c r="G4243" t="s">
        <v>421</v>
      </c>
      <c r="H4243" s="7" t="s">
        <v>768</v>
      </c>
      <c r="I4243" t="s">
        <v>417</v>
      </c>
      <c r="J4243" t="s">
        <v>418</v>
      </c>
      <c r="K4243" t="s">
        <v>422</v>
      </c>
      <c r="L4243" t="s">
        <v>177</v>
      </c>
      <c r="M4243">
        <v>0.5</v>
      </c>
      <c r="N4243">
        <v>57.352359999999997</v>
      </c>
      <c r="O4243">
        <v>-134.37197</v>
      </c>
      <c r="P4243">
        <v>1</v>
      </c>
      <c r="Q4243">
        <v>1</v>
      </c>
    </row>
    <row r="4244" spans="1:17" x14ac:dyDescent="0.25">
      <c r="A4244" s="1">
        <v>41042</v>
      </c>
      <c r="B4244" s="2">
        <f t="shared" si="264"/>
        <v>2012</v>
      </c>
      <c r="C4244" s="2">
        <f t="shared" si="265"/>
        <v>5</v>
      </c>
      <c r="D4244" s="2">
        <f t="shared" si="266"/>
        <v>13</v>
      </c>
      <c r="E4244" s="2">
        <f t="shared" si="267"/>
        <v>1</v>
      </c>
      <c r="F4244" s="1" t="s">
        <v>791</v>
      </c>
      <c r="G4244" t="s">
        <v>421</v>
      </c>
      <c r="H4244" s="7" t="s">
        <v>768</v>
      </c>
      <c r="I4244" t="s">
        <v>417</v>
      </c>
      <c r="J4244" t="s">
        <v>418</v>
      </c>
      <c r="K4244" t="s">
        <v>67</v>
      </c>
      <c r="L4244" t="s">
        <v>177</v>
      </c>
      <c r="M4244">
        <v>4</v>
      </c>
      <c r="N4244">
        <v>57.352359999999997</v>
      </c>
      <c r="O4244">
        <v>-134.37197</v>
      </c>
      <c r="P4244">
        <v>2</v>
      </c>
      <c r="Q4244">
        <v>1</v>
      </c>
    </row>
    <row r="4245" spans="1:17" x14ac:dyDescent="0.25">
      <c r="A4245" s="1">
        <v>41773</v>
      </c>
      <c r="B4245" s="2">
        <f t="shared" si="264"/>
        <v>2014</v>
      </c>
      <c r="C4245" s="2">
        <f t="shared" si="265"/>
        <v>5</v>
      </c>
      <c r="D4245" s="2">
        <f t="shared" si="266"/>
        <v>14</v>
      </c>
      <c r="E4245" s="2">
        <f t="shared" si="267"/>
        <v>4</v>
      </c>
      <c r="F4245" s="1" t="s">
        <v>791</v>
      </c>
      <c r="G4245" t="s">
        <v>421</v>
      </c>
      <c r="H4245" s="7" t="s">
        <v>768</v>
      </c>
      <c r="I4245" t="s">
        <v>417</v>
      </c>
      <c r="J4245" t="s">
        <v>418</v>
      </c>
      <c r="K4245" t="s">
        <v>422</v>
      </c>
      <c r="L4245" t="s">
        <v>177</v>
      </c>
      <c r="M4245">
        <v>0.5</v>
      </c>
      <c r="N4245">
        <v>57.352359999999997</v>
      </c>
      <c r="O4245">
        <v>-134.37197</v>
      </c>
      <c r="P4245">
        <v>1</v>
      </c>
      <c r="Q4245">
        <v>1</v>
      </c>
    </row>
    <row r="4246" spans="1:17" x14ac:dyDescent="0.25">
      <c r="A4246" s="1">
        <v>41043</v>
      </c>
      <c r="B4246" s="2">
        <f t="shared" si="264"/>
        <v>2012</v>
      </c>
      <c r="C4246" s="2">
        <f t="shared" si="265"/>
        <v>5</v>
      </c>
      <c r="D4246" s="2">
        <f t="shared" si="266"/>
        <v>14</v>
      </c>
      <c r="E4246" s="2">
        <f t="shared" si="267"/>
        <v>2</v>
      </c>
      <c r="F4246" s="1" t="s">
        <v>791</v>
      </c>
      <c r="G4246" t="s">
        <v>421</v>
      </c>
      <c r="H4246" s="7" t="s">
        <v>768</v>
      </c>
      <c r="I4246" t="s">
        <v>417</v>
      </c>
      <c r="J4246" t="s">
        <v>418</v>
      </c>
      <c r="K4246" t="s">
        <v>67</v>
      </c>
      <c r="L4246" t="s">
        <v>177</v>
      </c>
      <c r="M4246">
        <v>8</v>
      </c>
      <c r="N4246">
        <v>57.352359999999997</v>
      </c>
      <c r="O4246">
        <v>-134.37197</v>
      </c>
      <c r="P4246">
        <v>1</v>
      </c>
      <c r="Q4246">
        <v>1</v>
      </c>
    </row>
    <row r="4247" spans="1:17" x14ac:dyDescent="0.25">
      <c r="A4247" s="1">
        <v>41167</v>
      </c>
      <c r="B4247" s="2">
        <f t="shared" si="264"/>
        <v>2012</v>
      </c>
      <c r="C4247" s="2">
        <f t="shared" si="265"/>
        <v>9</v>
      </c>
      <c r="D4247" s="2">
        <f t="shared" si="266"/>
        <v>15</v>
      </c>
      <c r="E4247" s="2">
        <f t="shared" si="267"/>
        <v>7</v>
      </c>
      <c r="F4247" s="1" t="s">
        <v>793</v>
      </c>
      <c r="G4247" t="s">
        <v>421</v>
      </c>
      <c r="H4247" s="7" t="s">
        <v>768</v>
      </c>
      <c r="I4247" t="s">
        <v>417</v>
      </c>
      <c r="J4247" t="s">
        <v>418</v>
      </c>
      <c r="K4247" t="s">
        <v>422</v>
      </c>
      <c r="L4247" t="s">
        <v>177</v>
      </c>
      <c r="M4247">
        <v>5</v>
      </c>
      <c r="N4247">
        <v>57.352359999999997</v>
      </c>
      <c r="O4247">
        <v>-134.37197</v>
      </c>
      <c r="P4247">
        <v>2</v>
      </c>
      <c r="Q4247">
        <v>2</v>
      </c>
    </row>
    <row r="4248" spans="1:17" x14ac:dyDescent="0.25">
      <c r="A4248" s="1">
        <v>40802</v>
      </c>
      <c r="B4248" s="2">
        <f t="shared" si="264"/>
        <v>2011</v>
      </c>
      <c r="C4248" s="2">
        <f t="shared" si="265"/>
        <v>9</v>
      </c>
      <c r="D4248" s="2">
        <f t="shared" si="266"/>
        <v>16</v>
      </c>
      <c r="E4248" s="2">
        <f t="shared" si="267"/>
        <v>6</v>
      </c>
      <c r="F4248" s="1" t="s">
        <v>793</v>
      </c>
      <c r="G4248" t="s">
        <v>421</v>
      </c>
      <c r="H4248" s="7" t="s">
        <v>768</v>
      </c>
      <c r="I4248" t="s">
        <v>417</v>
      </c>
      <c r="J4248" t="s">
        <v>418</v>
      </c>
      <c r="K4248" t="s">
        <v>422</v>
      </c>
      <c r="L4248" t="s">
        <v>177</v>
      </c>
      <c r="M4248">
        <v>4</v>
      </c>
      <c r="N4248">
        <v>57.352359999999997</v>
      </c>
      <c r="O4248">
        <v>-134.37197</v>
      </c>
      <c r="P4248">
        <v>1</v>
      </c>
      <c r="Q4248">
        <v>1</v>
      </c>
    </row>
    <row r="4249" spans="1:17" x14ac:dyDescent="0.25">
      <c r="A4249" s="1">
        <v>40802</v>
      </c>
      <c r="B4249" s="2">
        <f t="shared" si="264"/>
        <v>2011</v>
      </c>
      <c r="C4249" s="2">
        <f t="shared" si="265"/>
        <v>9</v>
      </c>
      <c r="D4249" s="2">
        <f t="shared" si="266"/>
        <v>16</v>
      </c>
      <c r="E4249" s="2">
        <f t="shared" si="267"/>
        <v>6</v>
      </c>
      <c r="F4249" s="1" t="s">
        <v>793</v>
      </c>
      <c r="G4249" t="s">
        <v>421</v>
      </c>
      <c r="H4249" s="7" t="s">
        <v>768</v>
      </c>
      <c r="I4249" t="s">
        <v>417</v>
      </c>
      <c r="J4249" t="s">
        <v>418</v>
      </c>
      <c r="K4249" t="s">
        <v>422</v>
      </c>
      <c r="L4249" t="s">
        <v>177</v>
      </c>
      <c r="M4249">
        <v>5</v>
      </c>
      <c r="N4249">
        <v>57.352359999999997</v>
      </c>
      <c r="O4249">
        <v>-134.37197</v>
      </c>
      <c r="P4249">
        <v>1</v>
      </c>
      <c r="Q4249">
        <v>1</v>
      </c>
    </row>
    <row r="4250" spans="1:17" x14ac:dyDescent="0.25">
      <c r="A4250" s="1">
        <v>41168</v>
      </c>
      <c r="B4250" s="2">
        <f t="shared" si="264"/>
        <v>2012</v>
      </c>
      <c r="C4250" s="2">
        <f t="shared" si="265"/>
        <v>9</v>
      </c>
      <c r="D4250" s="2">
        <f t="shared" si="266"/>
        <v>16</v>
      </c>
      <c r="E4250" s="2">
        <f t="shared" si="267"/>
        <v>1</v>
      </c>
      <c r="F4250" s="1" t="s">
        <v>793</v>
      </c>
      <c r="G4250" t="s">
        <v>421</v>
      </c>
      <c r="H4250" s="7" t="s">
        <v>768</v>
      </c>
      <c r="I4250" t="s">
        <v>417</v>
      </c>
      <c r="J4250" t="s">
        <v>418</v>
      </c>
      <c r="K4250" t="s">
        <v>422</v>
      </c>
      <c r="L4250" t="s">
        <v>177</v>
      </c>
      <c r="M4250">
        <v>4</v>
      </c>
      <c r="N4250">
        <v>57.352359999999997</v>
      </c>
      <c r="O4250">
        <v>-134.37197</v>
      </c>
      <c r="P4250">
        <v>1</v>
      </c>
      <c r="Q4250">
        <v>1</v>
      </c>
    </row>
    <row r="4251" spans="1:17" x14ac:dyDescent="0.25">
      <c r="A4251" s="1">
        <v>40803</v>
      </c>
      <c r="B4251" s="2">
        <f t="shared" si="264"/>
        <v>2011</v>
      </c>
      <c r="C4251" s="2">
        <f t="shared" si="265"/>
        <v>9</v>
      </c>
      <c r="D4251" s="2">
        <f t="shared" si="266"/>
        <v>17</v>
      </c>
      <c r="E4251" s="2">
        <f t="shared" si="267"/>
        <v>7</v>
      </c>
      <c r="F4251" s="1" t="s">
        <v>793</v>
      </c>
      <c r="G4251" t="s">
        <v>421</v>
      </c>
      <c r="H4251" s="7" t="s">
        <v>768</v>
      </c>
      <c r="I4251" t="s">
        <v>417</v>
      </c>
      <c r="J4251" t="s">
        <v>418</v>
      </c>
      <c r="K4251" t="s">
        <v>422</v>
      </c>
      <c r="L4251" t="s">
        <v>177</v>
      </c>
      <c r="M4251">
        <v>5</v>
      </c>
      <c r="N4251">
        <v>57.352359999999997</v>
      </c>
      <c r="O4251">
        <v>-134.37197</v>
      </c>
      <c r="P4251">
        <v>1</v>
      </c>
      <c r="Q4251">
        <v>1</v>
      </c>
    </row>
    <row r="4252" spans="1:17" x14ac:dyDescent="0.25">
      <c r="A4252" s="1">
        <v>41169</v>
      </c>
      <c r="B4252" s="2">
        <f t="shared" si="264"/>
        <v>2012</v>
      </c>
      <c r="C4252" s="2">
        <f t="shared" si="265"/>
        <v>9</v>
      </c>
      <c r="D4252" s="2">
        <f t="shared" si="266"/>
        <v>17</v>
      </c>
      <c r="E4252" s="2">
        <f t="shared" si="267"/>
        <v>2</v>
      </c>
      <c r="F4252" s="1" t="s">
        <v>793</v>
      </c>
      <c r="G4252" t="s">
        <v>421</v>
      </c>
      <c r="H4252" s="7" t="s">
        <v>768</v>
      </c>
      <c r="I4252" t="s">
        <v>417</v>
      </c>
      <c r="J4252" t="s">
        <v>418</v>
      </c>
      <c r="K4252" t="s">
        <v>422</v>
      </c>
      <c r="L4252" t="s">
        <v>177</v>
      </c>
      <c r="M4252">
        <v>4</v>
      </c>
      <c r="N4252">
        <v>57.352359999999997</v>
      </c>
      <c r="O4252">
        <v>-134.37197</v>
      </c>
      <c r="P4252">
        <v>1</v>
      </c>
      <c r="Q4252">
        <v>1</v>
      </c>
    </row>
    <row r="4253" spans="1:17" x14ac:dyDescent="0.25">
      <c r="A4253" s="1">
        <v>41169</v>
      </c>
      <c r="B4253" s="2">
        <f t="shared" si="264"/>
        <v>2012</v>
      </c>
      <c r="C4253" s="2">
        <f t="shared" si="265"/>
        <v>9</v>
      </c>
      <c r="D4253" s="2">
        <f t="shared" si="266"/>
        <v>17</v>
      </c>
      <c r="E4253" s="2">
        <f t="shared" si="267"/>
        <v>2</v>
      </c>
      <c r="F4253" s="1" t="s">
        <v>793</v>
      </c>
      <c r="G4253" t="s">
        <v>421</v>
      </c>
      <c r="H4253" s="7" t="s">
        <v>768</v>
      </c>
      <c r="I4253" t="s">
        <v>417</v>
      </c>
      <c r="J4253" t="s">
        <v>418</v>
      </c>
      <c r="K4253" t="s">
        <v>422</v>
      </c>
      <c r="L4253" t="s">
        <v>177</v>
      </c>
      <c r="M4253">
        <v>4.5</v>
      </c>
      <c r="N4253">
        <v>57.352359999999997</v>
      </c>
      <c r="O4253">
        <v>-134.37197</v>
      </c>
      <c r="P4253">
        <v>1</v>
      </c>
      <c r="Q4253">
        <v>1</v>
      </c>
    </row>
    <row r="4254" spans="1:17" x14ac:dyDescent="0.25">
      <c r="A4254" s="1">
        <v>40804</v>
      </c>
      <c r="B4254" s="2">
        <f t="shared" si="264"/>
        <v>2011</v>
      </c>
      <c r="C4254" s="2">
        <f t="shared" si="265"/>
        <v>9</v>
      </c>
      <c r="D4254" s="2">
        <f t="shared" si="266"/>
        <v>18</v>
      </c>
      <c r="E4254" s="2">
        <f t="shared" si="267"/>
        <v>1</v>
      </c>
      <c r="F4254" s="1" t="s">
        <v>793</v>
      </c>
      <c r="G4254" t="s">
        <v>421</v>
      </c>
      <c r="H4254" s="7" t="s">
        <v>768</v>
      </c>
      <c r="I4254" t="s">
        <v>417</v>
      </c>
      <c r="J4254" t="s">
        <v>418</v>
      </c>
      <c r="K4254" t="s">
        <v>422</v>
      </c>
      <c r="L4254" t="s">
        <v>177</v>
      </c>
      <c r="M4254">
        <v>5</v>
      </c>
      <c r="N4254">
        <v>57.352359999999997</v>
      </c>
      <c r="O4254">
        <v>-134.37197</v>
      </c>
      <c r="P4254">
        <v>2</v>
      </c>
      <c r="Q4254">
        <v>1</v>
      </c>
    </row>
    <row r="4255" spans="1:17" x14ac:dyDescent="0.25">
      <c r="A4255" s="1">
        <v>41170</v>
      </c>
      <c r="B4255" s="2">
        <f t="shared" si="264"/>
        <v>2012</v>
      </c>
      <c r="C4255" s="2">
        <f t="shared" si="265"/>
        <v>9</v>
      </c>
      <c r="D4255" s="2">
        <f t="shared" si="266"/>
        <v>18</v>
      </c>
      <c r="E4255" s="2">
        <f t="shared" si="267"/>
        <v>3</v>
      </c>
      <c r="F4255" s="1" t="s">
        <v>793</v>
      </c>
      <c r="G4255" t="s">
        <v>421</v>
      </c>
      <c r="H4255" s="7" t="s">
        <v>768</v>
      </c>
      <c r="I4255" t="s">
        <v>417</v>
      </c>
      <c r="J4255" t="s">
        <v>418</v>
      </c>
      <c r="K4255" t="s">
        <v>422</v>
      </c>
      <c r="L4255" t="s">
        <v>177</v>
      </c>
      <c r="M4255">
        <v>5</v>
      </c>
      <c r="N4255">
        <v>57.352359999999997</v>
      </c>
      <c r="O4255">
        <v>-134.37197</v>
      </c>
      <c r="P4255">
        <v>1</v>
      </c>
      <c r="Q4255">
        <v>1</v>
      </c>
    </row>
    <row r="4256" spans="1:17" x14ac:dyDescent="0.25">
      <c r="A4256" s="1">
        <v>41535</v>
      </c>
      <c r="B4256" s="2">
        <f t="shared" si="264"/>
        <v>2013</v>
      </c>
      <c r="C4256" s="2">
        <f t="shared" si="265"/>
        <v>9</v>
      </c>
      <c r="D4256" s="2">
        <f t="shared" si="266"/>
        <v>18</v>
      </c>
      <c r="E4256" s="2">
        <f t="shared" si="267"/>
        <v>4</v>
      </c>
      <c r="F4256" s="1" t="s">
        <v>793</v>
      </c>
      <c r="G4256" t="s">
        <v>421</v>
      </c>
      <c r="H4256" s="7" t="s">
        <v>768</v>
      </c>
      <c r="I4256" t="s">
        <v>417</v>
      </c>
      <c r="J4256" t="s">
        <v>418</v>
      </c>
      <c r="K4256" t="s">
        <v>422</v>
      </c>
      <c r="L4256" t="s">
        <v>177</v>
      </c>
      <c r="M4256">
        <v>5</v>
      </c>
      <c r="N4256">
        <v>57.352359999999997</v>
      </c>
      <c r="O4256">
        <v>-134.37197</v>
      </c>
      <c r="P4256">
        <v>1</v>
      </c>
      <c r="Q4256">
        <v>1</v>
      </c>
    </row>
    <row r="4257" spans="1:17" x14ac:dyDescent="0.25">
      <c r="A4257" s="1">
        <v>41536</v>
      </c>
      <c r="B4257" s="2">
        <f t="shared" si="264"/>
        <v>2013</v>
      </c>
      <c r="C4257" s="2">
        <f t="shared" si="265"/>
        <v>9</v>
      </c>
      <c r="D4257" s="2">
        <f t="shared" si="266"/>
        <v>19</v>
      </c>
      <c r="E4257" s="2">
        <f t="shared" si="267"/>
        <v>5</v>
      </c>
      <c r="F4257" s="1" t="s">
        <v>793</v>
      </c>
      <c r="G4257" t="s">
        <v>421</v>
      </c>
      <c r="H4257" s="7" t="s">
        <v>768</v>
      </c>
      <c r="I4257" t="s">
        <v>417</v>
      </c>
      <c r="J4257" t="s">
        <v>418</v>
      </c>
      <c r="K4257" t="s">
        <v>422</v>
      </c>
      <c r="L4257" t="s">
        <v>177</v>
      </c>
      <c r="M4257">
        <v>3</v>
      </c>
      <c r="N4257">
        <v>57.352359999999997</v>
      </c>
      <c r="O4257">
        <v>-134.37197</v>
      </c>
      <c r="P4257">
        <v>1</v>
      </c>
      <c r="Q4257">
        <v>1</v>
      </c>
    </row>
    <row r="4258" spans="1:17" x14ac:dyDescent="0.25">
      <c r="A4258" s="1">
        <v>41536</v>
      </c>
      <c r="B4258" s="2">
        <f t="shared" si="264"/>
        <v>2013</v>
      </c>
      <c r="C4258" s="2">
        <f t="shared" si="265"/>
        <v>9</v>
      </c>
      <c r="D4258" s="2">
        <f t="shared" si="266"/>
        <v>19</v>
      </c>
      <c r="E4258" s="2">
        <f t="shared" si="267"/>
        <v>5</v>
      </c>
      <c r="F4258" s="1" t="s">
        <v>793</v>
      </c>
      <c r="G4258" t="s">
        <v>421</v>
      </c>
      <c r="H4258" s="7" t="s">
        <v>768</v>
      </c>
      <c r="I4258" t="s">
        <v>417</v>
      </c>
      <c r="J4258" t="s">
        <v>418</v>
      </c>
      <c r="K4258" t="s">
        <v>422</v>
      </c>
      <c r="L4258" t="s">
        <v>177</v>
      </c>
      <c r="M4258">
        <v>5.5</v>
      </c>
      <c r="N4258">
        <v>57.352359999999997</v>
      </c>
      <c r="O4258">
        <v>-134.37197</v>
      </c>
      <c r="P4258">
        <v>1</v>
      </c>
      <c r="Q4258">
        <v>1</v>
      </c>
    </row>
    <row r="4259" spans="1:17" x14ac:dyDescent="0.25">
      <c r="A4259" s="1">
        <v>40806</v>
      </c>
      <c r="B4259" s="2">
        <f t="shared" si="264"/>
        <v>2011</v>
      </c>
      <c r="C4259" s="2">
        <f t="shared" si="265"/>
        <v>9</v>
      </c>
      <c r="D4259" s="2">
        <f t="shared" si="266"/>
        <v>20</v>
      </c>
      <c r="E4259" s="2">
        <f t="shared" si="267"/>
        <v>3</v>
      </c>
      <c r="F4259" s="1" t="s">
        <v>793</v>
      </c>
      <c r="G4259" t="s">
        <v>421</v>
      </c>
      <c r="H4259" s="7" t="s">
        <v>768</v>
      </c>
      <c r="I4259" t="s">
        <v>417</v>
      </c>
      <c r="J4259" t="s">
        <v>418</v>
      </c>
      <c r="K4259" t="s">
        <v>422</v>
      </c>
      <c r="L4259" t="s">
        <v>177</v>
      </c>
      <c r="M4259">
        <v>4.5</v>
      </c>
      <c r="N4259">
        <v>57.352359999999997</v>
      </c>
      <c r="O4259">
        <v>-134.37197</v>
      </c>
      <c r="P4259">
        <v>2</v>
      </c>
      <c r="Q4259">
        <v>1</v>
      </c>
    </row>
    <row r="4260" spans="1:17" x14ac:dyDescent="0.25">
      <c r="A4260" s="1">
        <v>41537</v>
      </c>
      <c r="B4260" s="2">
        <f t="shared" si="264"/>
        <v>2013</v>
      </c>
      <c r="C4260" s="2">
        <f t="shared" si="265"/>
        <v>9</v>
      </c>
      <c r="D4260" s="2">
        <f t="shared" si="266"/>
        <v>20</v>
      </c>
      <c r="E4260" s="2">
        <f t="shared" si="267"/>
        <v>6</v>
      </c>
      <c r="F4260" s="1" t="s">
        <v>793</v>
      </c>
      <c r="G4260" t="s">
        <v>421</v>
      </c>
      <c r="H4260" s="7" t="s">
        <v>768</v>
      </c>
      <c r="I4260" t="s">
        <v>417</v>
      </c>
      <c r="J4260" t="s">
        <v>418</v>
      </c>
      <c r="K4260" t="s">
        <v>85</v>
      </c>
      <c r="L4260" t="s">
        <v>177</v>
      </c>
      <c r="M4260">
        <v>6</v>
      </c>
      <c r="N4260">
        <v>57.352359999999997</v>
      </c>
      <c r="O4260">
        <v>-134.37197</v>
      </c>
      <c r="P4260">
        <v>2</v>
      </c>
      <c r="Q4260">
        <v>2</v>
      </c>
    </row>
    <row r="4261" spans="1:17" x14ac:dyDescent="0.25">
      <c r="A4261" s="1">
        <v>40807</v>
      </c>
      <c r="B4261" s="2">
        <f t="shared" si="264"/>
        <v>2011</v>
      </c>
      <c r="C4261" s="2">
        <f t="shared" si="265"/>
        <v>9</v>
      </c>
      <c r="D4261" s="2">
        <f t="shared" si="266"/>
        <v>21</v>
      </c>
      <c r="E4261" s="2">
        <f t="shared" si="267"/>
        <v>4</v>
      </c>
      <c r="F4261" s="1" t="s">
        <v>793</v>
      </c>
      <c r="G4261" t="s">
        <v>421</v>
      </c>
      <c r="H4261" s="7" t="s">
        <v>768</v>
      </c>
      <c r="I4261" t="s">
        <v>417</v>
      </c>
      <c r="J4261" t="s">
        <v>418</v>
      </c>
      <c r="K4261" t="s">
        <v>422</v>
      </c>
      <c r="L4261" t="s">
        <v>177</v>
      </c>
      <c r="M4261">
        <v>4</v>
      </c>
      <c r="N4261">
        <v>57.352359999999997</v>
      </c>
      <c r="O4261">
        <v>-134.37197</v>
      </c>
      <c r="P4261">
        <v>1</v>
      </c>
      <c r="Q4261">
        <v>1</v>
      </c>
    </row>
    <row r="4262" spans="1:17" x14ac:dyDescent="0.25">
      <c r="A4262" s="1">
        <v>41538</v>
      </c>
      <c r="B4262" s="2">
        <f t="shared" si="264"/>
        <v>2013</v>
      </c>
      <c r="C4262" s="2">
        <f t="shared" si="265"/>
        <v>9</v>
      </c>
      <c r="D4262" s="2">
        <f t="shared" si="266"/>
        <v>21</v>
      </c>
      <c r="E4262" s="2">
        <f t="shared" si="267"/>
        <v>7</v>
      </c>
      <c r="F4262" s="1" t="s">
        <v>793</v>
      </c>
      <c r="G4262" t="s">
        <v>421</v>
      </c>
      <c r="H4262" s="7" t="s">
        <v>768</v>
      </c>
      <c r="I4262" t="s">
        <v>417</v>
      </c>
      <c r="J4262" t="s">
        <v>418</v>
      </c>
      <c r="K4262" t="s">
        <v>85</v>
      </c>
      <c r="L4262" t="s">
        <v>177</v>
      </c>
      <c r="M4262">
        <v>2.5</v>
      </c>
      <c r="N4262">
        <v>57.352359999999997</v>
      </c>
      <c r="O4262">
        <v>-134.37197</v>
      </c>
      <c r="P4262">
        <v>1</v>
      </c>
      <c r="Q4262">
        <v>1</v>
      </c>
    </row>
    <row r="4263" spans="1:17" x14ac:dyDescent="0.25">
      <c r="A4263" s="1">
        <v>41903</v>
      </c>
      <c r="B4263" s="2">
        <f t="shared" si="264"/>
        <v>2014</v>
      </c>
      <c r="C4263" s="2">
        <f t="shared" si="265"/>
        <v>9</v>
      </c>
      <c r="D4263" s="2">
        <f t="shared" si="266"/>
        <v>21</v>
      </c>
      <c r="E4263" s="2">
        <f t="shared" si="267"/>
        <v>1</v>
      </c>
      <c r="F4263" s="1" t="s">
        <v>793</v>
      </c>
      <c r="G4263" t="s">
        <v>421</v>
      </c>
      <c r="H4263" s="7" t="s">
        <v>768</v>
      </c>
      <c r="I4263" t="s">
        <v>417</v>
      </c>
      <c r="J4263" t="s">
        <v>418</v>
      </c>
      <c r="K4263" t="s">
        <v>85</v>
      </c>
      <c r="L4263" t="s">
        <v>177</v>
      </c>
      <c r="M4263">
        <v>6.25</v>
      </c>
      <c r="N4263">
        <v>57.352359999999997</v>
      </c>
      <c r="O4263">
        <v>-134.37197</v>
      </c>
      <c r="P4263">
        <v>1</v>
      </c>
      <c r="Q4263">
        <v>1</v>
      </c>
    </row>
    <row r="4264" spans="1:17" x14ac:dyDescent="0.25">
      <c r="A4264" s="1">
        <v>40809</v>
      </c>
      <c r="B4264" s="2">
        <f t="shared" si="264"/>
        <v>2011</v>
      </c>
      <c r="C4264" s="2">
        <f t="shared" si="265"/>
        <v>9</v>
      </c>
      <c r="D4264" s="2">
        <f t="shared" si="266"/>
        <v>23</v>
      </c>
      <c r="E4264" s="2">
        <f t="shared" si="267"/>
        <v>6</v>
      </c>
      <c r="F4264" s="1" t="s">
        <v>793</v>
      </c>
      <c r="G4264" t="s">
        <v>421</v>
      </c>
      <c r="H4264" s="7" t="s">
        <v>768</v>
      </c>
      <c r="I4264" t="s">
        <v>417</v>
      </c>
      <c r="J4264" t="s">
        <v>418</v>
      </c>
      <c r="K4264" t="s">
        <v>422</v>
      </c>
      <c r="L4264" t="s">
        <v>177</v>
      </c>
      <c r="M4264">
        <v>4</v>
      </c>
      <c r="N4264">
        <v>57.352359999999997</v>
      </c>
      <c r="O4264">
        <v>-134.37197</v>
      </c>
      <c r="P4264">
        <v>1</v>
      </c>
      <c r="Q4264">
        <v>1</v>
      </c>
    </row>
    <row r="4265" spans="1:17" x14ac:dyDescent="0.25">
      <c r="A4265" s="1">
        <v>41540</v>
      </c>
      <c r="B4265" s="2">
        <f t="shared" si="264"/>
        <v>2013</v>
      </c>
      <c r="C4265" s="2">
        <f t="shared" si="265"/>
        <v>9</v>
      </c>
      <c r="D4265" s="2">
        <f t="shared" si="266"/>
        <v>23</v>
      </c>
      <c r="E4265" s="2">
        <f t="shared" si="267"/>
        <v>2</v>
      </c>
      <c r="F4265" s="1" t="s">
        <v>793</v>
      </c>
      <c r="G4265" t="s">
        <v>421</v>
      </c>
      <c r="H4265" s="7" t="s">
        <v>768</v>
      </c>
      <c r="I4265" t="s">
        <v>417</v>
      </c>
      <c r="J4265" t="s">
        <v>418</v>
      </c>
      <c r="K4265" t="s">
        <v>85</v>
      </c>
      <c r="L4265" t="s">
        <v>177</v>
      </c>
      <c r="M4265">
        <v>4</v>
      </c>
      <c r="N4265">
        <v>57.352359999999997</v>
      </c>
      <c r="O4265">
        <v>-134.37197</v>
      </c>
      <c r="P4265">
        <v>1</v>
      </c>
      <c r="Q4265">
        <v>1</v>
      </c>
    </row>
    <row r="4266" spans="1:17" x14ac:dyDescent="0.25">
      <c r="A4266" s="1">
        <v>41540</v>
      </c>
      <c r="B4266" s="2">
        <f t="shared" si="264"/>
        <v>2013</v>
      </c>
      <c r="C4266" s="2">
        <f t="shared" si="265"/>
        <v>9</v>
      </c>
      <c r="D4266" s="2">
        <f t="shared" si="266"/>
        <v>23</v>
      </c>
      <c r="E4266" s="2">
        <f t="shared" si="267"/>
        <v>2</v>
      </c>
      <c r="F4266" s="1" t="s">
        <v>793</v>
      </c>
      <c r="G4266" t="s">
        <v>421</v>
      </c>
      <c r="H4266" s="7" t="s">
        <v>768</v>
      </c>
      <c r="I4266" t="s">
        <v>417</v>
      </c>
      <c r="J4266" t="s">
        <v>418</v>
      </c>
      <c r="K4266" t="s">
        <v>85</v>
      </c>
      <c r="L4266" t="s">
        <v>177</v>
      </c>
      <c r="M4266">
        <v>6</v>
      </c>
      <c r="N4266">
        <v>57.352359999999997</v>
      </c>
      <c r="O4266">
        <v>-134.37197</v>
      </c>
      <c r="P4266">
        <v>1</v>
      </c>
      <c r="Q4266">
        <v>1</v>
      </c>
    </row>
    <row r="4267" spans="1:17" x14ac:dyDescent="0.25">
      <c r="A4267" s="1">
        <v>42270</v>
      </c>
      <c r="B4267" s="2">
        <f t="shared" si="264"/>
        <v>2015</v>
      </c>
      <c r="C4267" s="2">
        <f t="shared" si="265"/>
        <v>9</v>
      </c>
      <c r="D4267" s="2">
        <f t="shared" si="266"/>
        <v>23</v>
      </c>
      <c r="E4267" s="2">
        <f t="shared" si="267"/>
        <v>4</v>
      </c>
      <c r="F4267" s="1" t="s">
        <v>793</v>
      </c>
      <c r="G4267" t="s">
        <v>421</v>
      </c>
      <c r="H4267" s="7" t="s">
        <v>768</v>
      </c>
      <c r="I4267" t="s">
        <v>417</v>
      </c>
      <c r="J4267" t="s">
        <v>418</v>
      </c>
      <c r="K4267" t="s">
        <v>85</v>
      </c>
      <c r="L4267" t="s">
        <v>177</v>
      </c>
      <c r="M4267">
        <v>12</v>
      </c>
      <c r="N4267">
        <v>57.352359999999997</v>
      </c>
      <c r="O4267">
        <v>-134.37197</v>
      </c>
      <c r="P4267">
        <v>1</v>
      </c>
      <c r="Q4267">
        <v>1</v>
      </c>
    </row>
    <row r="4268" spans="1:17" x14ac:dyDescent="0.25">
      <c r="A4268" s="1">
        <v>41541</v>
      </c>
      <c r="B4268" s="2">
        <f t="shared" si="264"/>
        <v>2013</v>
      </c>
      <c r="C4268" s="2">
        <f t="shared" si="265"/>
        <v>9</v>
      </c>
      <c r="D4268" s="2">
        <f t="shared" si="266"/>
        <v>24</v>
      </c>
      <c r="E4268" s="2">
        <f t="shared" si="267"/>
        <v>3</v>
      </c>
      <c r="F4268" s="1" t="s">
        <v>793</v>
      </c>
      <c r="G4268" t="s">
        <v>421</v>
      </c>
      <c r="H4268" s="7" t="s">
        <v>768</v>
      </c>
      <c r="I4268" t="s">
        <v>417</v>
      </c>
      <c r="J4268" t="s">
        <v>418</v>
      </c>
      <c r="K4268" t="s">
        <v>85</v>
      </c>
      <c r="L4268" t="s">
        <v>177</v>
      </c>
      <c r="M4268">
        <v>4</v>
      </c>
      <c r="N4268">
        <v>57.352359999999997</v>
      </c>
      <c r="O4268">
        <v>-134.37197</v>
      </c>
      <c r="P4268">
        <v>1</v>
      </c>
      <c r="Q4268">
        <v>1</v>
      </c>
    </row>
    <row r="4269" spans="1:17" x14ac:dyDescent="0.25">
      <c r="A4269" s="1">
        <v>41541</v>
      </c>
      <c r="B4269" s="2">
        <f t="shared" si="264"/>
        <v>2013</v>
      </c>
      <c r="C4269" s="2">
        <f t="shared" si="265"/>
        <v>9</v>
      </c>
      <c r="D4269" s="2">
        <f t="shared" si="266"/>
        <v>24</v>
      </c>
      <c r="E4269" s="2">
        <f t="shared" si="267"/>
        <v>3</v>
      </c>
      <c r="F4269" s="1" t="s">
        <v>793</v>
      </c>
      <c r="G4269" t="s">
        <v>421</v>
      </c>
      <c r="H4269" s="7" t="s">
        <v>768</v>
      </c>
      <c r="I4269" t="s">
        <v>417</v>
      </c>
      <c r="J4269" t="s">
        <v>418</v>
      </c>
      <c r="K4269" t="s">
        <v>85</v>
      </c>
      <c r="L4269" t="s">
        <v>177</v>
      </c>
      <c r="M4269">
        <v>5</v>
      </c>
      <c r="N4269">
        <v>57.352359999999997</v>
      </c>
      <c r="O4269">
        <v>-134.37197</v>
      </c>
      <c r="P4269">
        <v>1</v>
      </c>
      <c r="Q4269">
        <v>1</v>
      </c>
    </row>
    <row r="4270" spans="1:17" x14ac:dyDescent="0.25">
      <c r="A4270" s="1">
        <v>42273</v>
      </c>
      <c r="B4270" s="2">
        <f t="shared" si="264"/>
        <v>2015</v>
      </c>
      <c r="C4270" s="2">
        <f t="shared" si="265"/>
        <v>9</v>
      </c>
      <c r="D4270" s="2">
        <f t="shared" si="266"/>
        <v>26</v>
      </c>
      <c r="E4270" s="2">
        <f t="shared" si="267"/>
        <v>7</v>
      </c>
      <c r="F4270" s="1" t="s">
        <v>793</v>
      </c>
      <c r="G4270" t="s">
        <v>421</v>
      </c>
      <c r="H4270" s="7" t="s">
        <v>768</v>
      </c>
      <c r="I4270" t="s">
        <v>417</v>
      </c>
      <c r="J4270" t="s">
        <v>418</v>
      </c>
      <c r="K4270" t="s">
        <v>85</v>
      </c>
      <c r="L4270" t="s">
        <v>177</v>
      </c>
      <c r="M4270">
        <v>2</v>
      </c>
      <c r="N4270">
        <v>57.352359999999997</v>
      </c>
      <c r="O4270">
        <v>-134.37197</v>
      </c>
      <c r="P4270">
        <v>1</v>
      </c>
      <c r="Q4270">
        <v>1</v>
      </c>
    </row>
    <row r="4271" spans="1:17" x14ac:dyDescent="0.25">
      <c r="A4271" s="1">
        <v>42274</v>
      </c>
      <c r="B4271" s="2">
        <f t="shared" si="264"/>
        <v>2015</v>
      </c>
      <c r="C4271" s="2">
        <f t="shared" si="265"/>
        <v>9</v>
      </c>
      <c r="D4271" s="2">
        <f t="shared" si="266"/>
        <v>27</v>
      </c>
      <c r="E4271" s="2">
        <f t="shared" si="267"/>
        <v>1</v>
      </c>
      <c r="F4271" s="1" t="s">
        <v>793</v>
      </c>
      <c r="G4271" t="s">
        <v>421</v>
      </c>
      <c r="H4271" s="7" t="s">
        <v>768</v>
      </c>
      <c r="I4271" t="s">
        <v>417</v>
      </c>
      <c r="J4271" t="s">
        <v>418</v>
      </c>
      <c r="K4271" t="s">
        <v>85</v>
      </c>
      <c r="L4271" t="s">
        <v>177</v>
      </c>
      <c r="M4271">
        <v>2</v>
      </c>
      <c r="N4271">
        <v>57.352359999999997</v>
      </c>
      <c r="O4271">
        <v>-134.37197</v>
      </c>
      <c r="P4271">
        <v>1</v>
      </c>
      <c r="Q4271">
        <v>1</v>
      </c>
    </row>
    <row r="4272" spans="1:17" x14ac:dyDescent="0.25">
      <c r="A4272" s="1">
        <v>42275</v>
      </c>
      <c r="B4272" s="2">
        <f t="shared" si="264"/>
        <v>2015</v>
      </c>
      <c r="C4272" s="2">
        <f t="shared" si="265"/>
        <v>9</v>
      </c>
      <c r="D4272" s="2">
        <f t="shared" si="266"/>
        <v>28</v>
      </c>
      <c r="E4272" s="2">
        <f t="shared" si="267"/>
        <v>2</v>
      </c>
      <c r="F4272" s="1" t="s">
        <v>793</v>
      </c>
      <c r="G4272" t="s">
        <v>421</v>
      </c>
      <c r="H4272" s="7" t="s">
        <v>768</v>
      </c>
      <c r="I4272" t="s">
        <v>417</v>
      </c>
      <c r="J4272" t="s">
        <v>418</v>
      </c>
      <c r="K4272" t="s">
        <v>85</v>
      </c>
      <c r="L4272" t="s">
        <v>177</v>
      </c>
      <c r="M4272">
        <v>2</v>
      </c>
      <c r="N4272">
        <v>57.352359999999997</v>
      </c>
      <c r="O4272">
        <v>-134.37197</v>
      </c>
      <c r="P4272">
        <v>1</v>
      </c>
      <c r="Q4272">
        <v>1</v>
      </c>
    </row>
    <row r="4273" spans="1:17" x14ac:dyDescent="0.25">
      <c r="A4273" s="1">
        <v>41911</v>
      </c>
      <c r="B4273" s="2">
        <f t="shared" si="264"/>
        <v>2014</v>
      </c>
      <c r="C4273" s="2">
        <f t="shared" si="265"/>
        <v>9</v>
      </c>
      <c r="D4273" s="2">
        <f t="shared" si="266"/>
        <v>29</v>
      </c>
      <c r="E4273" s="2">
        <f t="shared" si="267"/>
        <v>2</v>
      </c>
      <c r="F4273" s="1" t="s">
        <v>793</v>
      </c>
      <c r="G4273" t="s">
        <v>421</v>
      </c>
      <c r="H4273" s="7" t="s">
        <v>768</v>
      </c>
      <c r="I4273" t="s">
        <v>417</v>
      </c>
      <c r="J4273" t="s">
        <v>418</v>
      </c>
      <c r="K4273" t="s">
        <v>85</v>
      </c>
      <c r="L4273" t="s">
        <v>177</v>
      </c>
      <c r="M4273">
        <v>5.25</v>
      </c>
      <c r="N4273">
        <v>57.352359999999997</v>
      </c>
      <c r="O4273">
        <v>-134.37197</v>
      </c>
      <c r="P4273">
        <v>2</v>
      </c>
      <c r="Q4273">
        <v>1</v>
      </c>
    </row>
    <row r="4274" spans="1:17" x14ac:dyDescent="0.25">
      <c r="A4274" s="1">
        <v>42276</v>
      </c>
      <c r="B4274" s="2">
        <f t="shared" si="264"/>
        <v>2015</v>
      </c>
      <c r="C4274" s="2">
        <f t="shared" si="265"/>
        <v>9</v>
      </c>
      <c r="D4274" s="2">
        <f t="shared" si="266"/>
        <v>29</v>
      </c>
      <c r="E4274" s="2">
        <f t="shared" si="267"/>
        <v>3</v>
      </c>
      <c r="F4274" s="1" t="s">
        <v>793</v>
      </c>
      <c r="G4274" t="s">
        <v>421</v>
      </c>
      <c r="H4274" s="7" t="s">
        <v>768</v>
      </c>
      <c r="I4274" t="s">
        <v>417</v>
      </c>
      <c r="J4274" t="s">
        <v>418</v>
      </c>
      <c r="K4274" t="s">
        <v>85</v>
      </c>
      <c r="L4274" t="s">
        <v>177</v>
      </c>
      <c r="M4274">
        <v>2</v>
      </c>
      <c r="N4274">
        <v>57.352359999999997</v>
      </c>
      <c r="O4274">
        <v>-134.37197</v>
      </c>
      <c r="P4274">
        <v>1</v>
      </c>
      <c r="Q4274">
        <v>1</v>
      </c>
    </row>
    <row r="4275" spans="1:17" x14ac:dyDescent="0.25">
      <c r="A4275" s="1">
        <v>41912</v>
      </c>
      <c r="B4275" s="2">
        <f t="shared" si="264"/>
        <v>2014</v>
      </c>
      <c r="C4275" s="2">
        <f t="shared" si="265"/>
        <v>9</v>
      </c>
      <c r="D4275" s="2">
        <f t="shared" si="266"/>
        <v>30</v>
      </c>
      <c r="E4275" s="2">
        <f t="shared" si="267"/>
        <v>3</v>
      </c>
      <c r="F4275" s="1" t="s">
        <v>793</v>
      </c>
      <c r="G4275" t="s">
        <v>421</v>
      </c>
      <c r="H4275" s="7" t="s">
        <v>768</v>
      </c>
      <c r="I4275" t="s">
        <v>417</v>
      </c>
      <c r="J4275" t="s">
        <v>418</v>
      </c>
      <c r="K4275" t="s">
        <v>85</v>
      </c>
      <c r="L4275" t="s">
        <v>177</v>
      </c>
      <c r="M4275">
        <v>7.25</v>
      </c>
      <c r="N4275">
        <v>57.352359999999997</v>
      </c>
      <c r="O4275">
        <v>-134.37197</v>
      </c>
      <c r="P4275">
        <v>1</v>
      </c>
      <c r="Q4275">
        <v>1</v>
      </c>
    </row>
    <row r="4276" spans="1:17" x14ac:dyDescent="0.25">
      <c r="A4276" s="1">
        <v>42277</v>
      </c>
      <c r="B4276" s="2">
        <f t="shared" si="264"/>
        <v>2015</v>
      </c>
      <c r="C4276" s="2">
        <f t="shared" si="265"/>
        <v>9</v>
      </c>
      <c r="D4276" s="2">
        <f t="shared" si="266"/>
        <v>30</v>
      </c>
      <c r="E4276" s="2">
        <f t="shared" si="267"/>
        <v>4</v>
      </c>
      <c r="F4276" s="1" t="s">
        <v>793</v>
      </c>
      <c r="G4276" t="s">
        <v>421</v>
      </c>
      <c r="H4276" s="7" t="s">
        <v>768</v>
      </c>
      <c r="I4276" t="s">
        <v>417</v>
      </c>
      <c r="J4276" t="s">
        <v>418</v>
      </c>
      <c r="K4276" t="s">
        <v>85</v>
      </c>
      <c r="L4276" t="s">
        <v>177</v>
      </c>
      <c r="M4276">
        <v>2</v>
      </c>
      <c r="N4276">
        <v>57.352359999999997</v>
      </c>
      <c r="O4276">
        <v>-134.37197</v>
      </c>
      <c r="P4276">
        <v>1</v>
      </c>
      <c r="Q4276">
        <v>1</v>
      </c>
    </row>
    <row r="4277" spans="1:17" x14ac:dyDescent="0.25">
      <c r="A4277" s="1">
        <v>41023</v>
      </c>
      <c r="B4277" s="2">
        <f t="shared" si="264"/>
        <v>2012</v>
      </c>
      <c r="C4277" s="2">
        <f t="shared" si="265"/>
        <v>4</v>
      </c>
      <c r="D4277" s="2">
        <f t="shared" si="266"/>
        <v>24</v>
      </c>
      <c r="E4277" s="2">
        <f t="shared" si="267"/>
        <v>3</v>
      </c>
      <c r="F4277" s="1" t="s">
        <v>790</v>
      </c>
      <c r="G4277" t="s">
        <v>421</v>
      </c>
      <c r="H4277" s="7" t="s">
        <v>768</v>
      </c>
      <c r="I4277" t="s">
        <v>417</v>
      </c>
      <c r="J4277" t="s">
        <v>418</v>
      </c>
      <c r="K4277" t="s">
        <v>85</v>
      </c>
      <c r="L4277" t="s">
        <v>734</v>
      </c>
      <c r="M4277">
        <v>3</v>
      </c>
      <c r="N4277">
        <v>57.352359999999997</v>
      </c>
      <c r="O4277">
        <v>-134.37197</v>
      </c>
      <c r="P4277">
        <v>1</v>
      </c>
      <c r="Q4277">
        <v>1</v>
      </c>
    </row>
    <row r="4278" spans="1:17" x14ac:dyDescent="0.25">
      <c r="A4278" s="1">
        <v>41024</v>
      </c>
      <c r="B4278" s="2">
        <f t="shared" si="264"/>
        <v>2012</v>
      </c>
      <c r="C4278" s="2">
        <f t="shared" si="265"/>
        <v>4</v>
      </c>
      <c r="D4278" s="2">
        <f t="shared" si="266"/>
        <v>25</v>
      </c>
      <c r="E4278" s="2">
        <f t="shared" si="267"/>
        <v>4</v>
      </c>
      <c r="F4278" s="1" t="s">
        <v>791</v>
      </c>
      <c r="G4278" t="s">
        <v>421</v>
      </c>
      <c r="H4278" s="7" t="s">
        <v>768</v>
      </c>
      <c r="I4278" t="s">
        <v>417</v>
      </c>
      <c r="J4278" t="s">
        <v>418</v>
      </c>
      <c r="K4278" t="s">
        <v>85</v>
      </c>
      <c r="L4278" t="s">
        <v>734</v>
      </c>
      <c r="M4278">
        <v>4</v>
      </c>
      <c r="N4278">
        <v>57.352359999999997</v>
      </c>
      <c r="O4278">
        <v>-134.37197</v>
      </c>
      <c r="P4278">
        <v>1</v>
      </c>
      <c r="Q4278">
        <v>1</v>
      </c>
    </row>
    <row r="4279" spans="1:17" x14ac:dyDescent="0.25">
      <c r="A4279" s="1">
        <v>41025</v>
      </c>
      <c r="B4279" s="2">
        <f t="shared" si="264"/>
        <v>2012</v>
      </c>
      <c r="C4279" s="2">
        <f t="shared" si="265"/>
        <v>4</v>
      </c>
      <c r="D4279" s="2">
        <f t="shared" si="266"/>
        <v>26</v>
      </c>
      <c r="E4279" s="2">
        <f t="shared" si="267"/>
        <v>5</v>
      </c>
      <c r="F4279" s="1" t="s">
        <v>791</v>
      </c>
      <c r="G4279" t="s">
        <v>421</v>
      </c>
      <c r="H4279" s="7" t="s">
        <v>768</v>
      </c>
      <c r="I4279" t="s">
        <v>417</v>
      </c>
      <c r="J4279" t="s">
        <v>418</v>
      </c>
      <c r="K4279" t="s">
        <v>85</v>
      </c>
      <c r="L4279" t="s">
        <v>734</v>
      </c>
      <c r="M4279">
        <v>3</v>
      </c>
      <c r="N4279">
        <v>57.352359999999997</v>
      </c>
      <c r="O4279">
        <v>-134.37197</v>
      </c>
      <c r="P4279">
        <v>1</v>
      </c>
      <c r="Q4279">
        <v>1</v>
      </c>
    </row>
    <row r="4280" spans="1:17" x14ac:dyDescent="0.25">
      <c r="A4280" s="1">
        <v>41755</v>
      </c>
      <c r="B4280" s="2">
        <f t="shared" si="264"/>
        <v>2014</v>
      </c>
      <c r="C4280" s="2">
        <f t="shared" si="265"/>
        <v>4</v>
      </c>
      <c r="D4280" s="2">
        <f t="shared" si="266"/>
        <v>26</v>
      </c>
      <c r="E4280" s="2">
        <f t="shared" si="267"/>
        <v>7</v>
      </c>
      <c r="F4280" s="1" t="s">
        <v>791</v>
      </c>
      <c r="G4280" t="s">
        <v>421</v>
      </c>
      <c r="H4280" s="7" t="s">
        <v>768</v>
      </c>
      <c r="I4280" t="s">
        <v>417</v>
      </c>
      <c r="J4280" t="s">
        <v>418</v>
      </c>
      <c r="K4280" t="s">
        <v>85</v>
      </c>
      <c r="L4280" t="s">
        <v>734</v>
      </c>
      <c r="M4280">
        <v>2</v>
      </c>
      <c r="N4280">
        <v>57.352359999999997</v>
      </c>
      <c r="O4280">
        <v>-134.37197</v>
      </c>
      <c r="P4280">
        <v>1</v>
      </c>
      <c r="Q4280">
        <v>1</v>
      </c>
    </row>
    <row r="4281" spans="1:17" x14ac:dyDescent="0.25">
      <c r="A4281" s="1">
        <v>41026</v>
      </c>
      <c r="B4281" s="2">
        <f t="shared" si="264"/>
        <v>2012</v>
      </c>
      <c r="C4281" s="2">
        <f t="shared" si="265"/>
        <v>4</v>
      </c>
      <c r="D4281" s="2">
        <f t="shared" si="266"/>
        <v>27</v>
      </c>
      <c r="E4281" s="2">
        <f t="shared" si="267"/>
        <v>6</v>
      </c>
      <c r="F4281" s="1" t="s">
        <v>791</v>
      </c>
      <c r="G4281" t="s">
        <v>421</v>
      </c>
      <c r="H4281" s="7" t="s">
        <v>768</v>
      </c>
      <c r="I4281" t="s">
        <v>417</v>
      </c>
      <c r="J4281" t="s">
        <v>418</v>
      </c>
      <c r="K4281" t="s">
        <v>85</v>
      </c>
      <c r="L4281" t="s">
        <v>734</v>
      </c>
      <c r="M4281">
        <v>4</v>
      </c>
      <c r="N4281">
        <v>57.352359999999997</v>
      </c>
      <c r="O4281">
        <v>-134.37197</v>
      </c>
      <c r="P4281">
        <v>1</v>
      </c>
      <c r="Q4281">
        <v>1</v>
      </c>
    </row>
    <row r="4282" spans="1:17" x14ac:dyDescent="0.25">
      <c r="A4282" s="1">
        <v>41391</v>
      </c>
      <c r="B4282" s="2">
        <f t="shared" si="264"/>
        <v>2013</v>
      </c>
      <c r="C4282" s="2">
        <f t="shared" si="265"/>
        <v>4</v>
      </c>
      <c r="D4282" s="2">
        <f t="shared" si="266"/>
        <v>27</v>
      </c>
      <c r="E4282" s="2">
        <f t="shared" si="267"/>
        <v>7</v>
      </c>
      <c r="F4282" s="1" t="s">
        <v>791</v>
      </c>
      <c r="G4282" t="s">
        <v>421</v>
      </c>
      <c r="H4282" s="7" t="s">
        <v>768</v>
      </c>
      <c r="I4282" t="s">
        <v>417</v>
      </c>
      <c r="J4282" t="s">
        <v>418</v>
      </c>
      <c r="K4282" t="s">
        <v>85</v>
      </c>
      <c r="L4282" t="s">
        <v>734</v>
      </c>
      <c r="M4282">
        <v>1</v>
      </c>
      <c r="N4282">
        <v>57.352359999999997</v>
      </c>
      <c r="O4282">
        <v>-134.37197</v>
      </c>
      <c r="P4282">
        <v>1</v>
      </c>
      <c r="Q4282">
        <v>1</v>
      </c>
    </row>
    <row r="4283" spans="1:17" x14ac:dyDescent="0.25">
      <c r="A4283" s="1">
        <v>41756</v>
      </c>
      <c r="B4283" s="2">
        <f t="shared" si="264"/>
        <v>2014</v>
      </c>
      <c r="C4283" s="2">
        <f t="shared" si="265"/>
        <v>4</v>
      </c>
      <c r="D4283" s="2">
        <f t="shared" si="266"/>
        <v>27</v>
      </c>
      <c r="E4283" s="2">
        <f t="shared" si="267"/>
        <v>1</v>
      </c>
      <c r="F4283" s="1" t="s">
        <v>791</v>
      </c>
      <c r="G4283" t="s">
        <v>421</v>
      </c>
      <c r="H4283" s="7" t="s">
        <v>768</v>
      </c>
      <c r="I4283" t="s">
        <v>417</v>
      </c>
      <c r="J4283" t="s">
        <v>418</v>
      </c>
      <c r="K4283" t="s">
        <v>85</v>
      </c>
      <c r="L4283" t="s">
        <v>734</v>
      </c>
      <c r="M4283">
        <v>5</v>
      </c>
      <c r="N4283">
        <v>57.352359999999997</v>
      </c>
      <c r="O4283">
        <v>-134.37197</v>
      </c>
      <c r="P4283">
        <v>1</v>
      </c>
      <c r="Q4283">
        <v>1</v>
      </c>
    </row>
    <row r="4284" spans="1:17" x14ac:dyDescent="0.25">
      <c r="A4284" s="1">
        <v>41392</v>
      </c>
      <c r="B4284" s="2">
        <f t="shared" si="264"/>
        <v>2013</v>
      </c>
      <c r="C4284" s="2">
        <f t="shared" si="265"/>
        <v>4</v>
      </c>
      <c r="D4284" s="2">
        <f t="shared" si="266"/>
        <v>28</v>
      </c>
      <c r="E4284" s="2">
        <f t="shared" si="267"/>
        <v>1</v>
      </c>
      <c r="F4284" s="1" t="s">
        <v>791</v>
      </c>
      <c r="G4284" t="s">
        <v>421</v>
      </c>
      <c r="H4284" s="7" t="s">
        <v>768</v>
      </c>
      <c r="I4284" t="s">
        <v>417</v>
      </c>
      <c r="J4284" t="s">
        <v>418</v>
      </c>
      <c r="K4284" t="s">
        <v>85</v>
      </c>
      <c r="L4284" t="s">
        <v>734</v>
      </c>
      <c r="M4284">
        <v>1.5</v>
      </c>
      <c r="N4284">
        <v>57.352359999999997</v>
      </c>
      <c r="O4284">
        <v>-134.37197</v>
      </c>
      <c r="P4284">
        <v>1</v>
      </c>
      <c r="Q4284">
        <v>1</v>
      </c>
    </row>
    <row r="4285" spans="1:17" x14ac:dyDescent="0.25">
      <c r="A4285" s="1">
        <v>41757</v>
      </c>
      <c r="B4285" s="2">
        <f t="shared" si="264"/>
        <v>2014</v>
      </c>
      <c r="C4285" s="2">
        <f t="shared" si="265"/>
        <v>4</v>
      </c>
      <c r="D4285" s="2">
        <f t="shared" si="266"/>
        <v>28</v>
      </c>
      <c r="E4285" s="2">
        <f t="shared" si="267"/>
        <v>2</v>
      </c>
      <c r="F4285" s="1" t="s">
        <v>791</v>
      </c>
      <c r="G4285" t="s">
        <v>421</v>
      </c>
      <c r="H4285" s="7" t="s">
        <v>768</v>
      </c>
      <c r="I4285" t="s">
        <v>417</v>
      </c>
      <c r="J4285" t="s">
        <v>418</v>
      </c>
      <c r="K4285" t="s">
        <v>85</v>
      </c>
      <c r="L4285" t="s">
        <v>734</v>
      </c>
      <c r="M4285">
        <v>4</v>
      </c>
      <c r="N4285">
        <v>57.352359999999997</v>
      </c>
      <c r="O4285">
        <v>-134.37197</v>
      </c>
      <c r="P4285">
        <v>1</v>
      </c>
      <c r="Q4285">
        <v>1</v>
      </c>
    </row>
    <row r="4286" spans="1:17" x14ac:dyDescent="0.25">
      <c r="A4286" s="1">
        <v>41393</v>
      </c>
      <c r="B4286" s="2">
        <f t="shared" si="264"/>
        <v>2013</v>
      </c>
      <c r="C4286" s="2">
        <f t="shared" si="265"/>
        <v>4</v>
      </c>
      <c r="D4286" s="2">
        <f t="shared" si="266"/>
        <v>29</v>
      </c>
      <c r="E4286" s="2">
        <f t="shared" si="267"/>
        <v>2</v>
      </c>
      <c r="F4286" s="1" t="s">
        <v>791</v>
      </c>
      <c r="G4286" t="s">
        <v>421</v>
      </c>
      <c r="H4286" s="7" t="s">
        <v>768</v>
      </c>
      <c r="I4286" t="s">
        <v>417</v>
      </c>
      <c r="J4286" t="s">
        <v>418</v>
      </c>
      <c r="K4286" t="s">
        <v>85</v>
      </c>
      <c r="L4286" t="s">
        <v>734</v>
      </c>
      <c r="M4286">
        <v>2</v>
      </c>
      <c r="N4286">
        <v>57.352359999999997</v>
      </c>
      <c r="O4286">
        <v>-134.37197</v>
      </c>
      <c r="P4286">
        <v>1</v>
      </c>
      <c r="Q4286">
        <v>1</v>
      </c>
    </row>
    <row r="4287" spans="1:17" x14ac:dyDescent="0.25">
      <c r="A4287" s="1">
        <v>41758</v>
      </c>
      <c r="B4287" s="2">
        <f t="shared" si="264"/>
        <v>2014</v>
      </c>
      <c r="C4287" s="2">
        <f t="shared" si="265"/>
        <v>4</v>
      </c>
      <c r="D4287" s="2">
        <f t="shared" si="266"/>
        <v>29</v>
      </c>
      <c r="E4287" s="2">
        <f t="shared" si="267"/>
        <v>3</v>
      </c>
      <c r="F4287" s="1" t="s">
        <v>791</v>
      </c>
      <c r="G4287" t="s">
        <v>421</v>
      </c>
      <c r="H4287" s="7" t="s">
        <v>768</v>
      </c>
      <c r="I4287" t="s">
        <v>417</v>
      </c>
      <c r="J4287" t="s">
        <v>418</v>
      </c>
      <c r="K4287" t="s">
        <v>85</v>
      </c>
      <c r="L4287" t="s">
        <v>734</v>
      </c>
      <c r="M4287">
        <v>4</v>
      </c>
      <c r="N4287">
        <v>57.352359999999997</v>
      </c>
      <c r="O4287">
        <v>-134.37197</v>
      </c>
      <c r="P4287">
        <v>1</v>
      </c>
      <c r="Q4287">
        <v>1</v>
      </c>
    </row>
    <row r="4288" spans="1:17" x14ac:dyDescent="0.25">
      <c r="A4288" s="1">
        <v>41899</v>
      </c>
      <c r="B4288" s="2">
        <f t="shared" si="264"/>
        <v>2014</v>
      </c>
      <c r="C4288" s="2">
        <f t="shared" si="265"/>
        <v>9</v>
      </c>
      <c r="D4288" s="2">
        <f t="shared" si="266"/>
        <v>17</v>
      </c>
      <c r="E4288" s="2">
        <f t="shared" si="267"/>
        <v>4</v>
      </c>
      <c r="F4288" s="1" t="s">
        <v>793</v>
      </c>
      <c r="G4288" t="s">
        <v>421</v>
      </c>
      <c r="H4288" s="7" t="s">
        <v>768</v>
      </c>
      <c r="I4288" t="s">
        <v>417</v>
      </c>
      <c r="J4288" t="s">
        <v>418</v>
      </c>
      <c r="K4288" t="s">
        <v>85</v>
      </c>
      <c r="L4288" t="s">
        <v>734</v>
      </c>
      <c r="M4288">
        <v>4.5</v>
      </c>
      <c r="N4288">
        <v>57.352359999999997</v>
      </c>
      <c r="O4288">
        <v>-134.37197</v>
      </c>
      <c r="P4288">
        <v>2</v>
      </c>
      <c r="Q4288">
        <v>1</v>
      </c>
    </row>
    <row r="4289" spans="1:17" x14ac:dyDescent="0.25">
      <c r="A4289" s="1">
        <v>41900</v>
      </c>
      <c r="B4289" s="2">
        <f t="shared" si="264"/>
        <v>2014</v>
      </c>
      <c r="C4289" s="2">
        <f t="shared" si="265"/>
        <v>9</v>
      </c>
      <c r="D4289" s="2">
        <f t="shared" si="266"/>
        <v>18</v>
      </c>
      <c r="E4289" s="2">
        <f t="shared" si="267"/>
        <v>5</v>
      </c>
      <c r="F4289" s="1" t="s">
        <v>793</v>
      </c>
      <c r="G4289" t="s">
        <v>421</v>
      </c>
      <c r="H4289" s="7" t="s">
        <v>768</v>
      </c>
      <c r="I4289" t="s">
        <v>417</v>
      </c>
      <c r="J4289" t="s">
        <v>418</v>
      </c>
      <c r="K4289" t="s">
        <v>85</v>
      </c>
      <c r="L4289" t="s">
        <v>734</v>
      </c>
      <c r="M4289">
        <v>6.5</v>
      </c>
      <c r="N4289">
        <v>57.352359999999997</v>
      </c>
      <c r="O4289">
        <v>-134.37197</v>
      </c>
      <c r="P4289">
        <v>2</v>
      </c>
      <c r="Q4289">
        <v>1</v>
      </c>
    </row>
    <row r="4290" spans="1:17" x14ac:dyDescent="0.25">
      <c r="A4290" s="1">
        <v>41901</v>
      </c>
      <c r="B4290" s="2">
        <f t="shared" ref="B4290:B4353" si="268">YEAR(A4290)</f>
        <v>2014</v>
      </c>
      <c r="C4290" s="2">
        <f t="shared" ref="C4290:C4353" si="269">MONTH(A4290)</f>
        <v>9</v>
      </c>
      <c r="D4290" s="2">
        <f t="shared" ref="D4290:D4353" si="270">DAY(A4290)</f>
        <v>19</v>
      </c>
      <c r="E4290" s="2">
        <f t="shared" ref="E4290:E4353" si="271">WEEKDAY(A4290)</f>
        <v>6</v>
      </c>
      <c r="F4290" s="1" t="s">
        <v>793</v>
      </c>
      <c r="G4290" t="s">
        <v>421</v>
      </c>
      <c r="H4290" s="7" t="s">
        <v>768</v>
      </c>
      <c r="I4290" t="s">
        <v>417</v>
      </c>
      <c r="J4290" t="s">
        <v>418</v>
      </c>
      <c r="K4290" t="s">
        <v>85</v>
      </c>
      <c r="L4290" t="s">
        <v>734</v>
      </c>
      <c r="M4290">
        <v>8</v>
      </c>
      <c r="N4290">
        <v>57.352359999999997</v>
      </c>
      <c r="O4290">
        <v>-134.37197</v>
      </c>
      <c r="P4290">
        <v>2</v>
      </c>
      <c r="Q4290">
        <v>1</v>
      </c>
    </row>
    <row r="4291" spans="1:17" x14ac:dyDescent="0.25">
      <c r="A4291" s="1">
        <v>41902</v>
      </c>
      <c r="B4291" s="2">
        <f t="shared" si="268"/>
        <v>2014</v>
      </c>
      <c r="C4291" s="2">
        <f t="shared" si="269"/>
        <v>9</v>
      </c>
      <c r="D4291" s="2">
        <f t="shared" si="270"/>
        <v>20</v>
      </c>
      <c r="E4291" s="2">
        <f t="shared" si="271"/>
        <v>7</v>
      </c>
      <c r="F4291" s="1" t="s">
        <v>793</v>
      </c>
      <c r="G4291" t="s">
        <v>421</v>
      </c>
      <c r="H4291" s="7" t="s">
        <v>768</v>
      </c>
      <c r="I4291" t="s">
        <v>417</v>
      </c>
      <c r="J4291" t="s">
        <v>418</v>
      </c>
      <c r="K4291" t="s">
        <v>85</v>
      </c>
      <c r="L4291" t="s">
        <v>734</v>
      </c>
      <c r="M4291">
        <v>6.25</v>
      </c>
      <c r="N4291">
        <v>57.352359999999997</v>
      </c>
      <c r="O4291">
        <v>-134.37197</v>
      </c>
      <c r="P4291">
        <v>1</v>
      </c>
      <c r="Q4291">
        <v>1</v>
      </c>
    </row>
    <row r="4292" spans="1:17" x14ac:dyDescent="0.25">
      <c r="A4292" s="1">
        <v>41903</v>
      </c>
      <c r="B4292" s="2">
        <f t="shared" si="268"/>
        <v>2014</v>
      </c>
      <c r="C4292" s="2">
        <f t="shared" si="269"/>
        <v>9</v>
      </c>
      <c r="D4292" s="2">
        <f t="shared" si="270"/>
        <v>21</v>
      </c>
      <c r="E4292" s="2">
        <f t="shared" si="271"/>
        <v>1</v>
      </c>
      <c r="F4292" s="1" t="s">
        <v>793</v>
      </c>
      <c r="G4292" t="s">
        <v>421</v>
      </c>
      <c r="H4292" s="7" t="s">
        <v>768</v>
      </c>
      <c r="I4292" t="s">
        <v>417</v>
      </c>
      <c r="J4292" t="s">
        <v>418</v>
      </c>
      <c r="K4292" t="s">
        <v>85</v>
      </c>
      <c r="L4292" t="s">
        <v>734</v>
      </c>
      <c r="M4292">
        <v>6.75</v>
      </c>
      <c r="N4292">
        <v>57.352359999999997</v>
      </c>
      <c r="O4292">
        <v>-134.37197</v>
      </c>
      <c r="P4292">
        <v>1</v>
      </c>
      <c r="Q4292">
        <v>1</v>
      </c>
    </row>
    <row r="4293" spans="1:17" x14ac:dyDescent="0.25">
      <c r="A4293" s="1">
        <v>41904</v>
      </c>
      <c r="B4293" s="2">
        <f t="shared" si="268"/>
        <v>2014</v>
      </c>
      <c r="C4293" s="2">
        <f t="shared" si="269"/>
        <v>9</v>
      </c>
      <c r="D4293" s="2">
        <f t="shared" si="270"/>
        <v>22</v>
      </c>
      <c r="E4293" s="2">
        <f t="shared" si="271"/>
        <v>2</v>
      </c>
      <c r="F4293" s="1" t="s">
        <v>793</v>
      </c>
      <c r="G4293" t="s">
        <v>421</v>
      </c>
      <c r="H4293" s="7" t="s">
        <v>768</v>
      </c>
      <c r="I4293" t="s">
        <v>417</v>
      </c>
      <c r="J4293" t="s">
        <v>418</v>
      </c>
      <c r="K4293" t="s">
        <v>85</v>
      </c>
      <c r="L4293" t="s">
        <v>734</v>
      </c>
      <c r="M4293">
        <v>6.5</v>
      </c>
      <c r="N4293">
        <v>57.352359999999997</v>
      </c>
      <c r="O4293">
        <v>-134.37197</v>
      </c>
      <c r="P4293">
        <v>1</v>
      </c>
      <c r="Q4293">
        <v>1</v>
      </c>
    </row>
    <row r="4294" spans="1:17" x14ac:dyDescent="0.25">
      <c r="A4294" s="1">
        <v>41032</v>
      </c>
      <c r="B4294" s="2">
        <f t="shared" si="268"/>
        <v>2012</v>
      </c>
      <c r="C4294" s="2">
        <f t="shared" si="269"/>
        <v>5</v>
      </c>
      <c r="D4294" s="2">
        <f t="shared" si="270"/>
        <v>3</v>
      </c>
      <c r="E4294" s="2">
        <f t="shared" si="271"/>
        <v>5</v>
      </c>
      <c r="F4294" s="1" t="s">
        <v>791</v>
      </c>
      <c r="G4294" t="s">
        <v>421</v>
      </c>
      <c r="H4294" s="7" t="s">
        <v>768</v>
      </c>
      <c r="I4294" t="s">
        <v>417</v>
      </c>
      <c r="J4294" t="s">
        <v>418</v>
      </c>
      <c r="K4294" t="s">
        <v>422</v>
      </c>
      <c r="L4294" t="s">
        <v>13</v>
      </c>
      <c r="M4294">
        <v>1</v>
      </c>
      <c r="N4294">
        <v>57.352359999999997</v>
      </c>
      <c r="O4294">
        <v>-134.37197</v>
      </c>
      <c r="P4294">
        <v>1</v>
      </c>
      <c r="Q4294">
        <v>1</v>
      </c>
    </row>
    <row r="4295" spans="1:17" x14ac:dyDescent="0.25">
      <c r="A4295" s="1">
        <v>41034</v>
      </c>
      <c r="B4295" s="2">
        <f t="shared" si="268"/>
        <v>2012</v>
      </c>
      <c r="C4295" s="2">
        <f t="shared" si="269"/>
        <v>5</v>
      </c>
      <c r="D4295" s="2">
        <f t="shared" si="270"/>
        <v>5</v>
      </c>
      <c r="E4295" s="2">
        <f t="shared" si="271"/>
        <v>7</v>
      </c>
      <c r="F4295" s="1" t="s">
        <v>791</v>
      </c>
      <c r="G4295" t="s">
        <v>421</v>
      </c>
      <c r="H4295" s="7" t="s">
        <v>768</v>
      </c>
      <c r="I4295" t="s">
        <v>417</v>
      </c>
      <c r="J4295" t="s">
        <v>418</v>
      </c>
      <c r="K4295" t="s">
        <v>422</v>
      </c>
      <c r="L4295" t="s">
        <v>13</v>
      </c>
      <c r="M4295">
        <v>1</v>
      </c>
      <c r="N4295">
        <v>57.352359999999997</v>
      </c>
      <c r="O4295">
        <v>-134.37197</v>
      </c>
      <c r="P4295">
        <v>1</v>
      </c>
      <c r="Q4295">
        <v>1</v>
      </c>
    </row>
    <row r="4296" spans="1:17" x14ac:dyDescent="0.25">
      <c r="A4296" s="1">
        <v>41035</v>
      </c>
      <c r="B4296" s="2">
        <f t="shared" si="268"/>
        <v>2012</v>
      </c>
      <c r="C4296" s="2">
        <f t="shared" si="269"/>
        <v>5</v>
      </c>
      <c r="D4296" s="2">
        <f t="shared" si="270"/>
        <v>6</v>
      </c>
      <c r="E4296" s="2">
        <f t="shared" si="271"/>
        <v>1</v>
      </c>
      <c r="F4296" s="1" t="s">
        <v>791</v>
      </c>
      <c r="G4296" t="s">
        <v>421</v>
      </c>
      <c r="H4296" s="7" t="s">
        <v>768</v>
      </c>
      <c r="I4296" t="s">
        <v>417</v>
      </c>
      <c r="J4296" t="s">
        <v>418</v>
      </c>
      <c r="K4296" t="s">
        <v>422</v>
      </c>
      <c r="L4296" t="s">
        <v>13</v>
      </c>
      <c r="M4296">
        <v>1</v>
      </c>
      <c r="N4296">
        <v>57.352359999999997</v>
      </c>
      <c r="O4296">
        <v>-134.37197</v>
      </c>
      <c r="P4296">
        <v>1</v>
      </c>
      <c r="Q4296">
        <v>1</v>
      </c>
    </row>
    <row r="4297" spans="1:17" x14ac:dyDescent="0.25">
      <c r="A4297" s="1">
        <v>41036</v>
      </c>
      <c r="B4297" s="2">
        <f t="shared" si="268"/>
        <v>2012</v>
      </c>
      <c r="C4297" s="2">
        <f t="shared" si="269"/>
        <v>5</v>
      </c>
      <c r="D4297" s="2">
        <f t="shared" si="270"/>
        <v>7</v>
      </c>
      <c r="E4297" s="2">
        <f t="shared" si="271"/>
        <v>2</v>
      </c>
      <c r="F4297" s="1" t="s">
        <v>791</v>
      </c>
      <c r="G4297" t="s">
        <v>421</v>
      </c>
      <c r="H4297" s="7" t="s">
        <v>768</v>
      </c>
      <c r="I4297" t="s">
        <v>417</v>
      </c>
      <c r="J4297" t="s">
        <v>418</v>
      </c>
      <c r="K4297" t="s">
        <v>422</v>
      </c>
      <c r="L4297" t="s">
        <v>13</v>
      </c>
      <c r="M4297">
        <v>1</v>
      </c>
      <c r="N4297">
        <v>57.352359999999997</v>
      </c>
      <c r="O4297">
        <v>-134.37197</v>
      </c>
      <c r="P4297">
        <v>1</v>
      </c>
      <c r="Q4297">
        <v>1</v>
      </c>
    </row>
    <row r="4298" spans="1:17" x14ac:dyDescent="0.25">
      <c r="A4298" s="1">
        <v>41037</v>
      </c>
      <c r="B4298" s="2">
        <f t="shared" si="268"/>
        <v>2012</v>
      </c>
      <c r="C4298" s="2">
        <f t="shared" si="269"/>
        <v>5</v>
      </c>
      <c r="D4298" s="2">
        <f t="shared" si="270"/>
        <v>8</v>
      </c>
      <c r="E4298" s="2">
        <f t="shared" si="271"/>
        <v>3</v>
      </c>
      <c r="F4298" s="1" t="s">
        <v>791</v>
      </c>
      <c r="G4298" t="s">
        <v>421</v>
      </c>
      <c r="H4298" s="7" t="s">
        <v>768</v>
      </c>
      <c r="I4298" t="s">
        <v>417</v>
      </c>
      <c r="J4298" t="s">
        <v>418</v>
      </c>
      <c r="K4298" t="s">
        <v>422</v>
      </c>
      <c r="L4298" t="s">
        <v>13</v>
      </c>
      <c r="M4298">
        <v>0.5</v>
      </c>
      <c r="N4298">
        <v>57.352359999999997</v>
      </c>
      <c r="O4298">
        <v>-134.37197</v>
      </c>
      <c r="P4298">
        <v>1</v>
      </c>
      <c r="Q4298">
        <v>1</v>
      </c>
    </row>
    <row r="4299" spans="1:17" x14ac:dyDescent="0.25">
      <c r="A4299" s="1">
        <v>40802</v>
      </c>
      <c r="B4299" s="2">
        <f t="shared" si="268"/>
        <v>2011</v>
      </c>
      <c r="C4299" s="2">
        <f t="shared" si="269"/>
        <v>9</v>
      </c>
      <c r="D4299" s="2">
        <f t="shared" si="270"/>
        <v>16</v>
      </c>
      <c r="E4299" s="2">
        <f t="shared" si="271"/>
        <v>6</v>
      </c>
      <c r="F4299" s="1" t="s">
        <v>793</v>
      </c>
      <c r="G4299" t="s">
        <v>421</v>
      </c>
      <c r="H4299" s="7" t="s">
        <v>768</v>
      </c>
      <c r="I4299" t="s">
        <v>417</v>
      </c>
      <c r="J4299" t="s">
        <v>418</v>
      </c>
      <c r="K4299" t="s">
        <v>422</v>
      </c>
      <c r="L4299" t="s">
        <v>13</v>
      </c>
      <c r="M4299">
        <v>4</v>
      </c>
      <c r="N4299">
        <v>57.352359999999997</v>
      </c>
      <c r="O4299">
        <v>-134.37197</v>
      </c>
      <c r="P4299">
        <v>1</v>
      </c>
      <c r="Q4299">
        <v>1</v>
      </c>
    </row>
    <row r="4300" spans="1:17" x14ac:dyDescent="0.25">
      <c r="A4300" s="1">
        <v>40802</v>
      </c>
      <c r="B4300" s="2">
        <f t="shared" si="268"/>
        <v>2011</v>
      </c>
      <c r="C4300" s="2">
        <f t="shared" si="269"/>
        <v>9</v>
      </c>
      <c r="D4300" s="2">
        <f t="shared" si="270"/>
        <v>16</v>
      </c>
      <c r="E4300" s="2">
        <f t="shared" si="271"/>
        <v>6</v>
      </c>
      <c r="F4300" s="1" t="s">
        <v>793</v>
      </c>
      <c r="G4300" t="s">
        <v>421</v>
      </c>
      <c r="H4300" s="7" t="s">
        <v>768</v>
      </c>
      <c r="I4300" t="s">
        <v>417</v>
      </c>
      <c r="J4300" t="s">
        <v>418</v>
      </c>
      <c r="K4300" t="s">
        <v>422</v>
      </c>
      <c r="L4300" t="s">
        <v>13</v>
      </c>
      <c r="M4300">
        <v>5</v>
      </c>
      <c r="N4300">
        <v>57.352359999999997</v>
      </c>
      <c r="O4300">
        <v>-134.37197</v>
      </c>
      <c r="P4300">
        <v>1</v>
      </c>
      <c r="Q4300">
        <v>1</v>
      </c>
    </row>
    <row r="4301" spans="1:17" x14ac:dyDescent="0.25">
      <c r="A4301" s="1">
        <v>40803</v>
      </c>
      <c r="B4301" s="2">
        <f t="shared" si="268"/>
        <v>2011</v>
      </c>
      <c r="C4301" s="2">
        <f t="shared" si="269"/>
        <v>9</v>
      </c>
      <c r="D4301" s="2">
        <f t="shared" si="270"/>
        <v>17</v>
      </c>
      <c r="E4301" s="2">
        <f t="shared" si="271"/>
        <v>7</v>
      </c>
      <c r="F4301" s="1" t="s">
        <v>793</v>
      </c>
      <c r="G4301" t="s">
        <v>421</v>
      </c>
      <c r="H4301" s="7" t="s">
        <v>768</v>
      </c>
      <c r="I4301" t="s">
        <v>417</v>
      </c>
      <c r="J4301" t="s">
        <v>418</v>
      </c>
      <c r="K4301" t="s">
        <v>422</v>
      </c>
      <c r="L4301" t="s">
        <v>13</v>
      </c>
      <c r="M4301">
        <v>5</v>
      </c>
      <c r="N4301">
        <v>57.352359999999997</v>
      </c>
      <c r="O4301">
        <v>-134.37197</v>
      </c>
      <c r="P4301">
        <v>1</v>
      </c>
      <c r="Q4301">
        <v>1</v>
      </c>
    </row>
    <row r="4302" spans="1:17" x14ac:dyDescent="0.25">
      <c r="A4302" s="1">
        <v>40804</v>
      </c>
      <c r="B4302" s="2">
        <f t="shared" si="268"/>
        <v>2011</v>
      </c>
      <c r="C4302" s="2">
        <f t="shared" si="269"/>
        <v>9</v>
      </c>
      <c r="D4302" s="2">
        <f t="shared" si="270"/>
        <v>18</v>
      </c>
      <c r="E4302" s="2">
        <f t="shared" si="271"/>
        <v>1</v>
      </c>
      <c r="F4302" s="1" t="s">
        <v>793</v>
      </c>
      <c r="G4302" t="s">
        <v>421</v>
      </c>
      <c r="H4302" s="7" t="s">
        <v>768</v>
      </c>
      <c r="I4302" t="s">
        <v>417</v>
      </c>
      <c r="J4302" t="s">
        <v>418</v>
      </c>
      <c r="K4302" t="s">
        <v>422</v>
      </c>
      <c r="L4302" t="s">
        <v>13</v>
      </c>
      <c r="M4302">
        <v>5</v>
      </c>
      <c r="N4302">
        <v>57.352359999999997</v>
      </c>
      <c r="O4302">
        <v>-134.37197</v>
      </c>
      <c r="P4302">
        <v>1</v>
      </c>
      <c r="Q4302">
        <v>1</v>
      </c>
    </row>
    <row r="4303" spans="1:17" x14ac:dyDescent="0.25">
      <c r="A4303" s="1">
        <v>40806</v>
      </c>
      <c r="B4303" s="2">
        <f t="shared" si="268"/>
        <v>2011</v>
      </c>
      <c r="C4303" s="2">
        <f t="shared" si="269"/>
        <v>9</v>
      </c>
      <c r="D4303" s="2">
        <f t="shared" si="270"/>
        <v>20</v>
      </c>
      <c r="E4303" s="2">
        <f t="shared" si="271"/>
        <v>3</v>
      </c>
      <c r="F4303" s="1" t="s">
        <v>793</v>
      </c>
      <c r="G4303" t="s">
        <v>421</v>
      </c>
      <c r="H4303" s="7" t="s">
        <v>768</v>
      </c>
      <c r="I4303" t="s">
        <v>417</v>
      </c>
      <c r="J4303" t="s">
        <v>418</v>
      </c>
      <c r="K4303" t="s">
        <v>422</v>
      </c>
      <c r="L4303" t="s">
        <v>13</v>
      </c>
      <c r="M4303">
        <v>4.5</v>
      </c>
      <c r="N4303">
        <v>57.352359999999997</v>
      </c>
      <c r="O4303">
        <v>-134.37197</v>
      </c>
      <c r="P4303">
        <v>1</v>
      </c>
      <c r="Q4303">
        <v>1</v>
      </c>
    </row>
    <row r="4304" spans="1:17" x14ac:dyDescent="0.25">
      <c r="A4304" s="1">
        <v>40807</v>
      </c>
      <c r="B4304" s="2">
        <f t="shared" si="268"/>
        <v>2011</v>
      </c>
      <c r="C4304" s="2">
        <f t="shared" si="269"/>
        <v>9</v>
      </c>
      <c r="D4304" s="2">
        <f t="shared" si="270"/>
        <v>21</v>
      </c>
      <c r="E4304" s="2">
        <f t="shared" si="271"/>
        <v>4</v>
      </c>
      <c r="F4304" s="1" t="s">
        <v>793</v>
      </c>
      <c r="G4304" t="s">
        <v>421</v>
      </c>
      <c r="H4304" s="7" t="s">
        <v>768</v>
      </c>
      <c r="I4304" t="s">
        <v>417</v>
      </c>
      <c r="J4304" t="s">
        <v>418</v>
      </c>
      <c r="K4304" t="s">
        <v>422</v>
      </c>
      <c r="L4304" t="s">
        <v>13</v>
      </c>
      <c r="M4304">
        <v>4</v>
      </c>
      <c r="N4304">
        <v>57.352359999999997</v>
      </c>
      <c r="O4304">
        <v>-134.37197</v>
      </c>
      <c r="P4304">
        <v>1</v>
      </c>
      <c r="Q4304">
        <v>1</v>
      </c>
    </row>
    <row r="4305" spans="1:17" x14ac:dyDescent="0.25">
      <c r="A4305" s="1">
        <v>40809</v>
      </c>
      <c r="B4305" s="2">
        <f t="shared" si="268"/>
        <v>2011</v>
      </c>
      <c r="C4305" s="2">
        <f t="shared" si="269"/>
        <v>9</v>
      </c>
      <c r="D4305" s="2">
        <f t="shared" si="270"/>
        <v>23</v>
      </c>
      <c r="E4305" s="2">
        <f t="shared" si="271"/>
        <v>6</v>
      </c>
      <c r="F4305" s="1" t="s">
        <v>793</v>
      </c>
      <c r="G4305" t="s">
        <v>421</v>
      </c>
      <c r="H4305" s="7" t="s">
        <v>768</v>
      </c>
      <c r="I4305" t="s">
        <v>417</v>
      </c>
      <c r="J4305" t="s">
        <v>418</v>
      </c>
      <c r="K4305" t="s">
        <v>422</v>
      </c>
      <c r="L4305" t="s">
        <v>13</v>
      </c>
      <c r="M4305">
        <v>4</v>
      </c>
      <c r="N4305">
        <v>57.352359999999997</v>
      </c>
      <c r="O4305">
        <v>-134.37197</v>
      </c>
      <c r="P4305">
        <v>1</v>
      </c>
      <c r="Q4305">
        <v>1</v>
      </c>
    </row>
    <row r="4306" spans="1:17" x14ac:dyDescent="0.25">
      <c r="A4306" s="1">
        <v>41540</v>
      </c>
      <c r="B4306" s="2">
        <f t="shared" si="268"/>
        <v>2013</v>
      </c>
      <c r="C4306" s="2">
        <f t="shared" si="269"/>
        <v>9</v>
      </c>
      <c r="D4306" s="2">
        <f t="shared" si="270"/>
        <v>23</v>
      </c>
      <c r="E4306" s="2">
        <f t="shared" si="271"/>
        <v>2</v>
      </c>
      <c r="F4306" s="1" t="s">
        <v>793</v>
      </c>
      <c r="G4306" t="s">
        <v>421</v>
      </c>
      <c r="H4306" s="7" t="s">
        <v>768</v>
      </c>
      <c r="I4306" t="s">
        <v>417</v>
      </c>
      <c r="J4306" t="s">
        <v>418</v>
      </c>
      <c r="K4306" t="s">
        <v>85</v>
      </c>
      <c r="L4306" t="s">
        <v>13</v>
      </c>
      <c r="M4306">
        <v>6</v>
      </c>
      <c r="N4306">
        <v>57.352359999999997</v>
      </c>
      <c r="O4306">
        <v>-134.37197</v>
      </c>
      <c r="P4306">
        <v>1</v>
      </c>
      <c r="Q4306">
        <v>1</v>
      </c>
    </row>
    <row r="4307" spans="1:17" x14ac:dyDescent="0.25">
      <c r="A4307" s="1">
        <v>41541</v>
      </c>
      <c r="B4307" s="2">
        <f t="shared" si="268"/>
        <v>2013</v>
      </c>
      <c r="C4307" s="2">
        <f t="shared" si="269"/>
        <v>9</v>
      </c>
      <c r="D4307" s="2">
        <f t="shared" si="270"/>
        <v>24</v>
      </c>
      <c r="E4307" s="2">
        <f t="shared" si="271"/>
        <v>3</v>
      </c>
      <c r="F4307" s="1" t="s">
        <v>793</v>
      </c>
      <c r="G4307" t="s">
        <v>421</v>
      </c>
      <c r="H4307" s="7" t="s">
        <v>768</v>
      </c>
      <c r="I4307" t="s">
        <v>417</v>
      </c>
      <c r="J4307" t="s">
        <v>418</v>
      </c>
      <c r="K4307" t="s">
        <v>85</v>
      </c>
      <c r="L4307" t="s">
        <v>13</v>
      </c>
      <c r="M4307">
        <v>4</v>
      </c>
      <c r="N4307">
        <v>57.352359999999997</v>
      </c>
      <c r="O4307">
        <v>-134.37197</v>
      </c>
      <c r="P4307">
        <v>1</v>
      </c>
      <c r="Q4307">
        <v>1</v>
      </c>
    </row>
    <row r="4308" spans="1:17" x14ac:dyDescent="0.25">
      <c r="A4308" s="1">
        <v>41911</v>
      </c>
      <c r="B4308" s="2">
        <f t="shared" si="268"/>
        <v>2014</v>
      </c>
      <c r="C4308" s="2">
        <f t="shared" si="269"/>
        <v>9</v>
      </c>
      <c r="D4308" s="2">
        <f t="shared" si="270"/>
        <v>29</v>
      </c>
      <c r="E4308" s="2">
        <f t="shared" si="271"/>
        <v>2</v>
      </c>
      <c r="F4308" s="1" t="s">
        <v>793</v>
      </c>
      <c r="G4308" t="s">
        <v>421</v>
      </c>
      <c r="H4308" s="7" t="s">
        <v>768</v>
      </c>
      <c r="I4308" t="s">
        <v>417</v>
      </c>
      <c r="J4308" t="s">
        <v>418</v>
      </c>
      <c r="K4308" t="s">
        <v>85</v>
      </c>
      <c r="L4308" t="s">
        <v>13</v>
      </c>
      <c r="M4308">
        <v>5.25</v>
      </c>
      <c r="N4308">
        <v>57.352359999999997</v>
      </c>
      <c r="O4308">
        <v>-134.37197</v>
      </c>
      <c r="P4308">
        <v>1</v>
      </c>
      <c r="Q4308">
        <v>1</v>
      </c>
    </row>
    <row r="4309" spans="1:17" x14ac:dyDescent="0.25">
      <c r="A4309" s="1">
        <v>40667</v>
      </c>
      <c r="B4309" s="2">
        <f t="shared" si="268"/>
        <v>2011</v>
      </c>
      <c r="C4309" s="2">
        <f t="shared" si="269"/>
        <v>5</v>
      </c>
      <c r="D4309" s="2">
        <f t="shared" si="270"/>
        <v>4</v>
      </c>
      <c r="E4309" s="2">
        <f t="shared" si="271"/>
        <v>4</v>
      </c>
      <c r="F4309" s="1" t="s">
        <v>791</v>
      </c>
      <c r="G4309" t="s">
        <v>592</v>
      </c>
      <c r="H4309" s="7" t="s">
        <v>742</v>
      </c>
      <c r="I4309" t="s">
        <v>582</v>
      </c>
      <c r="J4309" t="s">
        <v>164</v>
      </c>
      <c r="K4309" t="s">
        <v>227</v>
      </c>
      <c r="L4309" t="s">
        <v>177</v>
      </c>
      <c r="M4309">
        <v>0.5</v>
      </c>
      <c r="N4309">
        <v>57.641820000000003</v>
      </c>
      <c r="O4309">
        <v>-135.58421000000001</v>
      </c>
      <c r="P4309">
        <v>1</v>
      </c>
      <c r="Q4309">
        <v>1</v>
      </c>
    </row>
    <row r="4310" spans="1:17" x14ac:dyDescent="0.25">
      <c r="A4310" s="1">
        <v>40668</v>
      </c>
      <c r="B4310" s="2">
        <f t="shared" si="268"/>
        <v>2011</v>
      </c>
      <c r="C4310" s="2">
        <f t="shared" si="269"/>
        <v>5</v>
      </c>
      <c r="D4310" s="2">
        <f t="shared" si="270"/>
        <v>5</v>
      </c>
      <c r="E4310" s="2">
        <f t="shared" si="271"/>
        <v>5</v>
      </c>
      <c r="F4310" s="1" t="s">
        <v>791</v>
      </c>
      <c r="G4310" t="s">
        <v>592</v>
      </c>
      <c r="H4310" s="7" t="s">
        <v>742</v>
      </c>
      <c r="I4310" t="s">
        <v>582</v>
      </c>
      <c r="J4310" t="s">
        <v>164</v>
      </c>
      <c r="K4310" t="s">
        <v>585</v>
      </c>
      <c r="L4310" t="s">
        <v>177</v>
      </c>
      <c r="M4310">
        <v>2</v>
      </c>
      <c r="N4310">
        <v>57.641820000000003</v>
      </c>
      <c r="O4310">
        <v>-135.58421000000001</v>
      </c>
      <c r="P4310">
        <v>1</v>
      </c>
      <c r="Q4310">
        <v>1</v>
      </c>
    </row>
    <row r="4311" spans="1:17" x14ac:dyDescent="0.25">
      <c r="A4311" s="1">
        <v>40668</v>
      </c>
      <c r="B4311" s="2">
        <f t="shared" si="268"/>
        <v>2011</v>
      </c>
      <c r="C4311" s="2">
        <f t="shared" si="269"/>
        <v>5</v>
      </c>
      <c r="D4311" s="2">
        <f t="shared" si="270"/>
        <v>5</v>
      </c>
      <c r="E4311" s="2">
        <f t="shared" si="271"/>
        <v>5</v>
      </c>
      <c r="F4311" s="1" t="s">
        <v>791</v>
      </c>
      <c r="G4311" t="s">
        <v>592</v>
      </c>
      <c r="H4311" s="7" t="s">
        <v>742</v>
      </c>
      <c r="I4311" t="s">
        <v>582</v>
      </c>
      <c r="J4311" t="s">
        <v>164</v>
      </c>
      <c r="K4311" t="s">
        <v>227</v>
      </c>
      <c r="L4311" t="s">
        <v>177</v>
      </c>
      <c r="M4311">
        <v>1</v>
      </c>
      <c r="N4311">
        <v>57.641820000000003</v>
      </c>
      <c r="O4311">
        <v>-135.58421000000001</v>
      </c>
      <c r="P4311">
        <v>2</v>
      </c>
      <c r="Q4311">
        <v>1</v>
      </c>
    </row>
    <row r="4312" spans="1:17" x14ac:dyDescent="0.25">
      <c r="A4312" s="1">
        <v>40669</v>
      </c>
      <c r="B4312" s="2">
        <f t="shared" si="268"/>
        <v>2011</v>
      </c>
      <c r="C4312" s="2">
        <f t="shared" si="269"/>
        <v>5</v>
      </c>
      <c r="D4312" s="2">
        <f t="shared" si="270"/>
        <v>6</v>
      </c>
      <c r="E4312" s="2">
        <f t="shared" si="271"/>
        <v>6</v>
      </c>
      <c r="F4312" s="1" t="s">
        <v>791</v>
      </c>
      <c r="G4312" t="s">
        <v>592</v>
      </c>
      <c r="H4312" s="7" t="s">
        <v>742</v>
      </c>
      <c r="I4312" t="s">
        <v>582</v>
      </c>
      <c r="J4312" t="s">
        <v>164</v>
      </c>
      <c r="K4312" t="s">
        <v>585</v>
      </c>
      <c r="L4312" t="s">
        <v>177</v>
      </c>
      <c r="M4312">
        <v>1</v>
      </c>
      <c r="N4312">
        <v>57.641820000000003</v>
      </c>
      <c r="O4312">
        <v>-135.58421000000001</v>
      </c>
      <c r="P4312">
        <v>1</v>
      </c>
      <c r="Q4312">
        <v>1</v>
      </c>
    </row>
    <row r="4313" spans="1:17" x14ac:dyDescent="0.25">
      <c r="A4313" s="1">
        <v>40669</v>
      </c>
      <c r="B4313" s="2">
        <f t="shared" si="268"/>
        <v>2011</v>
      </c>
      <c r="C4313" s="2">
        <f t="shared" si="269"/>
        <v>5</v>
      </c>
      <c r="D4313" s="2">
        <f t="shared" si="270"/>
        <v>6</v>
      </c>
      <c r="E4313" s="2">
        <f t="shared" si="271"/>
        <v>6</v>
      </c>
      <c r="F4313" s="1" t="s">
        <v>791</v>
      </c>
      <c r="G4313" t="s">
        <v>592</v>
      </c>
      <c r="H4313" s="7" t="s">
        <v>742</v>
      </c>
      <c r="I4313" t="s">
        <v>582</v>
      </c>
      <c r="J4313" t="s">
        <v>164</v>
      </c>
      <c r="K4313" t="s">
        <v>227</v>
      </c>
      <c r="L4313" t="s">
        <v>177</v>
      </c>
      <c r="M4313">
        <v>2</v>
      </c>
      <c r="N4313">
        <v>57.641820000000003</v>
      </c>
      <c r="O4313">
        <v>-135.58421000000001</v>
      </c>
      <c r="P4313">
        <v>2</v>
      </c>
      <c r="Q4313">
        <v>1</v>
      </c>
    </row>
    <row r="4314" spans="1:17" x14ac:dyDescent="0.25">
      <c r="A4314" s="1">
        <v>40670</v>
      </c>
      <c r="B4314" s="2">
        <f t="shared" si="268"/>
        <v>2011</v>
      </c>
      <c r="C4314" s="2">
        <f t="shared" si="269"/>
        <v>5</v>
      </c>
      <c r="D4314" s="2">
        <f t="shared" si="270"/>
        <v>7</v>
      </c>
      <c r="E4314" s="2">
        <f t="shared" si="271"/>
        <v>7</v>
      </c>
      <c r="F4314" s="1" t="s">
        <v>791</v>
      </c>
      <c r="G4314" t="s">
        <v>592</v>
      </c>
      <c r="H4314" s="7" t="s">
        <v>742</v>
      </c>
      <c r="I4314" t="s">
        <v>582</v>
      </c>
      <c r="J4314" t="s">
        <v>164</v>
      </c>
      <c r="K4314" t="s">
        <v>585</v>
      </c>
      <c r="L4314" t="s">
        <v>177</v>
      </c>
      <c r="M4314">
        <v>2</v>
      </c>
      <c r="N4314">
        <v>57.641820000000003</v>
      </c>
      <c r="O4314">
        <v>-135.58421000000001</v>
      </c>
      <c r="P4314">
        <v>1</v>
      </c>
      <c r="Q4314">
        <v>1</v>
      </c>
    </row>
    <row r="4315" spans="1:17" x14ac:dyDescent="0.25">
      <c r="A4315" s="1">
        <v>40670</v>
      </c>
      <c r="B4315" s="2">
        <f t="shared" si="268"/>
        <v>2011</v>
      </c>
      <c r="C4315" s="2">
        <f t="shared" si="269"/>
        <v>5</v>
      </c>
      <c r="D4315" s="2">
        <f t="shared" si="270"/>
        <v>7</v>
      </c>
      <c r="E4315" s="2">
        <f t="shared" si="271"/>
        <v>7</v>
      </c>
      <c r="F4315" s="1" t="s">
        <v>791</v>
      </c>
      <c r="G4315" t="s">
        <v>592</v>
      </c>
      <c r="H4315" s="7" t="s">
        <v>742</v>
      </c>
      <c r="I4315" t="s">
        <v>582</v>
      </c>
      <c r="J4315" t="s">
        <v>164</v>
      </c>
      <c r="K4315" t="s">
        <v>227</v>
      </c>
      <c r="L4315" t="s">
        <v>177</v>
      </c>
      <c r="M4315">
        <v>1</v>
      </c>
      <c r="N4315">
        <v>57.641820000000003</v>
      </c>
      <c r="O4315">
        <v>-135.58421000000001</v>
      </c>
      <c r="P4315">
        <v>2</v>
      </c>
      <c r="Q4315">
        <v>1</v>
      </c>
    </row>
    <row r="4316" spans="1:17" x14ac:dyDescent="0.25">
      <c r="A4316" s="1">
        <v>41096</v>
      </c>
      <c r="B4316" s="2">
        <f t="shared" si="268"/>
        <v>2012</v>
      </c>
      <c r="C4316" s="2">
        <f t="shared" si="269"/>
        <v>7</v>
      </c>
      <c r="D4316" s="2">
        <f t="shared" si="270"/>
        <v>6</v>
      </c>
      <c r="E4316" s="2">
        <f t="shared" si="271"/>
        <v>6</v>
      </c>
      <c r="F4316" s="1" t="s">
        <v>792</v>
      </c>
      <c r="G4316" t="s">
        <v>598</v>
      </c>
      <c r="H4316" s="7" t="s">
        <v>742</v>
      </c>
      <c r="I4316" t="s">
        <v>582</v>
      </c>
      <c r="J4316" t="s">
        <v>164</v>
      </c>
      <c r="K4316" t="s">
        <v>319</v>
      </c>
      <c r="L4316" t="s">
        <v>44</v>
      </c>
      <c r="M4316">
        <v>8</v>
      </c>
      <c r="N4316">
        <v>57.742669999999997</v>
      </c>
      <c r="O4316">
        <v>-135.76839000000001</v>
      </c>
      <c r="P4316">
        <v>13</v>
      </c>
      <c r="Q4316">
        <v>1</v>
      </c>
    </row>
    <row r="4317" spans="1:17" x14ac:dyDescent="0.25">
      <c r="A4317" s="1">
        <v>41097</v>
      </c>
      <c r="B4317" s="2">
        <f t="shared" si="268"/>
        <v>2012</v>
      </c>
      <c r="C4317" s="2">
        <f t="shared" si="269"/>
        <v>7</v>
      </c>
      <c r="D4317" s="2">
        <f t="shared" si="270"/>
        <v>7</v>
      </c>
      <c r="E4317" s="2">
        <f t="shared" si="271"/>
        <v>7</v>
      </c>
      <c r="F4317" s="1" t="s">
        <v>792</v>
      </c>
      <c r="G4317" t="s">
        <v>598</v>
      </c>
      <c r="H4317" s="7" t="s">
        <v>742</v>
      </c>
      <c r="I4317" t="s">
        <v>582</v>
      </c>
      <c r="J4317" t="s">
        <v>164</v>
      </c>
      <c r="K4317" t="s">
        <v>319</v>
      </c>
      <c r="L4317" t="s">
        <v>44</v>
      </c>
      <c r="M4317">
        <v>9</v>
      </c>
      <c r="N4317">
        <v>57.742669999999997</v>
      </c>
      <c r="O4317">
        <v>-135.76839000000001</v>
      </c>
      <c r="P4317">
        <v>13</v>
      </c>
      <c r="Q4317">
        <v>1</v>
      </c>
    </row>
    <row r="4318" spans="1:17" x14ac:dyDescent="0.25">
      <c r="A4318" s="1">
        <v>41813</v>
      </c>
      <c r="B4318" s="2">
        <f t="shared" si="268"/>
        <v>2014</v>
      </c>
      <c r="C4318" s="2">
        <f t="shared" si="269"/>
        <v>6</v>
      </c>
      <c r="D4318" s="2">
        <f t="shared" si="270"/>
        <v>23</v>
      </c>
      <c r="E4318" s="2">
        <f t="shared" si="271"/>
        <v>2</v>
      </c>
      <c r="F4318" s="1" t="s">
        <v>792</v>
      </c>
      <c r="G4318" t="s">
        <v>598</v>
      </c>
      <c r="H4318" s="7" t="s">
        <v>742</v>
      </c>
      <c r="I4318" t="s">
        <v>582</v>
      </c>
      <c r="J4318" t="s">
        <v>164</v>
      </c>
      <c r="K4318" t="s">
        <v>68</v>
      </c>
      <c r="L4318" t="s">
        <v>28</v>
      </c>
      <c r="M4318">
        <v>2</v>
      </c>
      <c r="N4318">
        <v>57.742669999999997</v>
      </c>
      <c r="O4318">
        <v>-135.76839000000001</v>
      </c>
      <c r="P4318">
        <v>3</v>
      </c>
      <c r="Q4318">
        <v>1</v>
      </c>
    </row>
    <row r="4319" spans="1:17" x14ac:dyDescent="0.25">
      <c r="A4319" s="1">
        <v>41125</v>
      </c>
      <c r="B4319" s="2">
        <f t="shared" si="268"/>
        <v>2012</v>
      </c>
      <c r="C4319" s="2">
        <f t="shared" si="269"/>
        <v>8</v>
      </c>
      <c r="D4319" s="2">
        <f t="shared" si="270"/>
        <v>4</v>
      </c>
      <c r="E4319" s="2">
        <f t="shared" si="271"/>
        <v>7</v>
      </c>
      <c r="F4319" s="1" t="s">
        <v>792</v>
      </c>
      <c r="G4319" t="s">
        <v>598</v>
      </c>
      <c r="H4319" s="7" t="s">
        <v>742</v>
      </c>
      <c r="I4319" t="s">
        <v>582</v>
      </c>
      <c r="J4319" t="s">
        <v>164</v>
      </c>
      <c r="K4319" t="s">
        <v>227</v>
      </c>
      <c r="L4319" t="s">
        <v>28</v>
      </c>
      <c r="M4319">
        <v>1.5</v>
      </c>
      <c r="N4319">
        <v>57.742669999999997</v>
      </c>
      <c r="O4319">
        <v>-135.76839000000001</v>
      </c>
      <c r="P4319">
        <v>6</v>
      </c>
      <c r="Q4319">
        <v>1</v>
      </c>
    </row>
    <row r="4320" spans="1:17" x14ac:dyDescent="0.25">
      <c r="A4320" s="1">
        <v>41889</v>
      </c>
      <c r="B4320" s="2">
        <f t="shared" si="268"/>
        <v>2014</v>
      </c>
      <c r="C4320" s="2">
        <f t="shared" si="269"/>
        <v>9</v>
      </c>
      <c r="D4320" s="2">
        <f t="shared" si="270"/>
        <v>7</v>
      </c>
      <c r="E4320" s="2">
        <f t="shared" si="271"/>
        <v>1</v>
      </c>
      <c r="F4320" s="1" t="s">
        <v>792</v>
      </c>
      <c r="G4320" t="s">
        <v>598</v>
      </c>
      <c r="H4320" s="7" t="s">
        <v>742</v>
      </c>
      <c r="I4320" t="s">
        <v>582</v>
      </c>
      <c r="J4320" t="s">
        <v>164</v>
      </c>
      <c r="K4320" t="s">
        <v>378</v>
      </c>
      <c r="L4320" t="s">
        <v>28</v>
      </c>
      <c r="M4320">
        <v>4</v>
      </c>
      <c r="N4320">
        <v>57.742669999999997</v>
      </c>
      <c r="O4320">
        <v>-135.76839000000001</v>
      </c>
      <c r="P4320">
        <v>4</v>
      </c>
      <c r="Q4320">
        <v>1</v>
      </c>
    </row>
    <row r="4321" spans="1:17" x14ac:dyDescent="0.25">
      <c r="A4321" s="1">
        <v>42163</v>
      </c>
      <c r="B4321" s="2">
        <f t="shared" si="268"/>
        <v>2015</v>
      </c>
      <c r="C4321" s="2">
        <f t="shared" si="269"/>
        <v>6</v>
      </c>
      <c r="D4321" s="2">
        <f t="shared" si="270"/>
        <v>8</v>
      </c>
      <c r="E4321" s="2">
        <f t="shared" si="271"/>
        <v>2</v>
      </c>
      <c r="F4321" s="1" t="s">
        <v>792</v>
      </c>
      <c r="G4321" t="s">
        <v>598</v>
      </c>
      <c r="H4321" s="7" t="s">
        <v>742</v>
      </c>
      <c r="I4321" t="s">
        <v>582</v>
      </c>
      <c r="J4321" t="s">
        <v>164</v>
      </c>
      <c r="K4321" t="s">
        <v>79</v>
      </c>
      <c r="L4321" t="s">
        <v>13</v>
      </c>
      <c r="M4321">
        <v>1.5</v>
      </c>
      <c r="N4321">
        <v>57.742669999999997</v>
      </c>
      <c r="O4321">
        <v>-135.76839000000001</v>
      </c>
      <c r="P4321">
        <v>21</v>
      </c>
      <c r="Q4321">
        <v>2</v>
      </c>
    </row>
    <row r="4322" spans="1:17" x14ac:dyDescent="0.25">
      <c r="A4322" s="1">
        <v>42163</v>
      </c>
      <c r="B4322" s="2">
        <f t="shared" si="268"/>
        <v>2015</v>
      </c>
      <c r="C4322" s="2">
        <f t="shared" si="269"/>
        <v>6</v>
      </c>
      <c r="D4322" s="2">
        <f t="shared" si="270"/>
        <v>8</v>
      </c>
      <c r="E4322" s="2">
        <f t="shared" si="271"/>
        <v>2</v>
      </c>
      <c r="F4322" s="1" t="s">
        <v>792</v>
      </c>
      <c r="G4322" t="s">
        <v>598</v>
      </c>
      <c r="H4322" s="7" t="s">
        <v>742</v>
      </c>
      <c r="I4322" t="s">
        <v>582</v>
      </c>
      <c r="J4322" t="s">
        <v>164</v>
      </c>
      <c r="K4322" t="s">
        <v>79</v>
      </c>
      <c r="L4322" t="s">
        <v>13</v>
      </c>
      <c r="M4322">
        <v>2</v>
      </c>
      <c r="N4322">
        <v>57.742669999999997</v>
      </c>
      <c r="O4322">
        <v>-135.76839000000001</v>
      </c>
      <c r="P4322">
        <v>47</v>
      </c>
      <c r="Q4322">
        <v>4</v>
      </c>
    </row>
    <row r="4323" spans="1:17" x14ac:dyDescent="0.25">
      <c r="A4323" s="1">
        <v>41813</v>
      </c>
      <c r="B4323" s="2">
        <f t="shared" si="268"/>
        <v>2014</v>
      </c>
      <c r="C4323" s="2">
        <f t="shared" si="269"/>
        <v>6</v>
      </c>
      <c r="D4323" s="2">
        <f t="shared" si="270"/>
        <v>23</v>
      </c>
      <c r="E4323" s="2">
        <f t="shared" si="271"/>
        <v>2</v>
      </c>
      <c r="F4323" s="1" t="s">
        <v>792</v>
      </c>
      <c r="G4323" t="s">
        <v>598</v>
      </c>
      <c r="H4323" s="7" t="s">
        <v>742</v>
      </c>
      <c r="I4323" t="s">
        <v>582</v>
      </c>
      <c r="J4323" t="s">
        <v>164</v>
      </c>
      <c r="K4323" t="s">
        <v>68</v>
      </c>
      <c r="L4323" t="s">
        <v>13</v>
      </c>
      <c r="M4323">
        <v>2</v>
      </c>
      <c r="N4323">
        <v>57.742669999999997</v>
      </c>
      <c r="O4323">
        <v>-135.76839000000001</v>
      </c>
      <c r="P4323">
        <v>8</v>
      </c>
      <c r="Q4323">
        <v>1</v>
      </c>
    </row>
    <row r="4324" spans="1:17" x14ac:dyDescent="0.25">
      <c r="A4324" s="1">
        <v>42201</v>
      </c>
      <c r="B4324" s="2">
        <f t="shared" si="268"/>
        <v>2015</v>
      </c>
      <c r="C4324" s="2">
        <f t="shared" si="269"/>
        <v>7</v>
      </c>
      <c r="D4324" s="2">
        <f t="shared" si="270"/>
        <v>16</v>
      </c>
      <c r="E4324" s="2">
        <f t="shared" si="271"/>
        <v>5</v>
      </c>
      <c r="F4324" s="1" t="s">
        <v>792</v>
      </c>
      <c r="G4324" t="s">
        <v>598</v>
      </c>
      <c r="H4324" s="7" t="s">
        <v>742</v>
      </c>
      <c r="I4324" t="s">
        <v>582</v>
      </c>
      <c r="J4324" t="s">
        <v>164</v>
      </c>
      <c r="K4324" t="s">
        <v>79</v>
      </c>
      <c r="L4324" t="s">
        <v>13</v>
      </c>
      <c r="M4324">
        <v>2</v>
      </c>
      <c r="N4324">
        <v>57.742669999999997</v>
      </c>
      <c r="O4324">
        <v>-135.76839000000001</v>
      </c>
      <c r="P4324">
        <v>23</v>
      </c>
      <c r="Q4324">
        <v>2</v>
      </c>
    </row>
    <row r="4325" spans="1:17" x14ac:dyDescent="0.25">
      <c r="A4325" s="1">
        <v>42201</v>
      </c>
      <c r="B4325" s="2">
        <f t="shared" si="268"/>
        <v>2015</v>
      </c>
      <c r="C4325" s="2">
        <f t="shared" si="269"/>
        <v>7</v>
      </c>
      <c r="D4325" s="2">
        <f t="shared" si="270"/>
        <v>16</v>
      </c>
      <c r="E4325" s="2">
        <f t="shared" si="271"/>
        <v>5</v>
      </c>
      <c r="F4325" s="1" t="s">
        <v>792</v>
      </c>
      <c r="G4325" t="s">
        <v>598</v>
      </c>
      <c r="H4325" s="7" t="s">
        <v>742</v>
      </c>
      <c r="I4325" t="s">
        <v>582</v>
      </c>
      <c r="J4325" t="s">
        <v>164</v>
      </c>
      <c r="K4325" t="s">
        <v>79</v>
      </c>
      <c r="L4325" t="s">
        <v>13</v>
      </c>
      <c r="M4325">
        <v>3</v>
      </c>
      <c r="N4325">
        <v>57.742669999999997</v>
      </c>
      <c r="O4325">
        <v>-135.76839000000001</v>
      </c>
      <c r="P4325">
        <v>22</v>
      </c>
      <c r="Q4325">
        <v>2</v>
      </c>
    </row>
    <row r="4326" spans="1:17" x14ac:dyDescent="0.25">
      <c r="A4326" s="1">
        <v>42208</v>
      </c>
      <c r="B4326" s="2">
        <f t="shared" si="268"/>
        <v>2015</v>
      </c>
      <c r="C4326" s="2">
        <f t="shared" si="269"/>
        <v>7</v>
      </c>
      <c r="D4326" s="2">
        <f t="shared" si="270"/>
        <v>23</v>
      </c>
      <c r="E4326" s="2">
        <f t="shared" si="271"/>
        <v>5</v>
      </c>
      <c r="F4326" s="1" t="s">
        <v>792</v>
      </c>
      <c r="G4326" t="s">
        <v>598</v>
      </c>
      <c r="H4326" s="7" t="s">
        <v>742</v>
      </c>
      <c r="I4326" t="s">
        <v>582</v>
      </c>
      <c r="J4326" t="s">
        <v>164</v>
      </c>
      <c r="K4326" t="s">
        <v>79</v>
      </c>
      <c r="L4326" t="s">
        <v>13</v>
      </c>
      <c r="M4326">
        <v>2</v>
      </c>
      <c r="N4326">
        <v>57.742669999999997</v>
      </c>
      <c r="O4326">
        <v>-135.76839000000001</v>
      </c>
      <c r="P4326">
        <v>17</v>
      </c>
      <c r="Q4326">
        <v>1</v>
      </c>
    </row>
    <row r="4327" spans="1:17" x14ac:dyDescent="0.25">
      <c r="A4327" s="1">
        <v>42208</v>
      </c>
      <c r="B4327" s="2">
        <f t="shared" si="268"/>
        <v>2015</v>
      </c>
      <c r="C4327" s="2">
        <f t="shared" si="269"/>
        <v>7</v>
      </c>
      <c r="D4327" s="2">
        <f t="shared" si="270"/>
        <v>23</v>
      </c>
      <c r="E4327" s="2">
        <f t="shared" si="271"/>
        <v>5</v>
      </c>
      <c r="F4327" s="1" t="s">
        <v>792</v>
      </c>
      <c r="G4327" t="s">
        <v>598</v>
      </c>
      <c r="H4327" s="7" t="s">
        <v>742</v>
      </c>
      <c r="I4327" t="s">
        <v>582</v>
      </c>
      <c r="J4327" t="s">
        <v>164</v>
      </c>
      <c r="K4327" t="s">
        <v>79</v>
      </c>
      <c r="L4327" t="s">
        <v>13</v>
      </c>
      <c r="M4327">
        <v>3</v>
      </c>
      <c r="N4327">
        <v>57.742669999999997</v>
      </c>
      <c r="O4327">
        <v>-135.76839000000001</v>
      </c>
      <c r="P4327">
        <v>11</v>
      </c>
      <c r="Q4327">
        <v>1</v>
      </c>
    </row>
    <row r="4328" spans="1:17" x14ac:dyDescent="0.25">
      <c r="A4328" s="1">
        <v>41869</v>
      </c>
      <c r="B4328" s="2">
        <f t="shared" si="268"/>
        <v>2014</v>
      </c>
      <c r="C4328" s="2">
        <f t="shared" si="269"/>
        <v>8</v>
      </c>
      <c r="D4328" s="2">
        <f t="shared" si="270"/>
        <v>18</v>
      </c>
      <c r="E4328" s="2">
        <f t="shared" si="271"/>
        <v>2</v>
      </c>
      <c r="F4328" s="1" t="s">
        <v>792</v>
      </c>
      <c r="G4328" t="s">
        <v>598</v>
      </c>
      <c r="H4328" s="7" t="s">
        <v>742</v>
      </c>
      <c r="I4328" t="s">
        <v>582</v>
      </c>
      <c r="J4328" t="s">
        <v>164</v>
      </c>
      <c r="K4328" t="s">
        <v>79</v>
      </c>
      <c r="L4328" t="s">
        <v>13</v>
      </c>
      <c r="M4328">
        <v>3</v>
      </c>
      <c r="N4328">
        <v>57.742669999999997</v>
      </c>
      <c r="O4328">
        <v>-135.76839000000001</v>
      </c>
      <c r="P4328">
        <v>29</v>
      </c>
      <c r="Q4328">
        <v>3</v>
      </c>
    </row>
    <row r="4329" spans="1:17" x14ac:dyDescent="0.25">
      <c r="A4329" s="1">
        <v>41394</v>
      </c>
      <c r="B4329" s="2">
        <f t="shared" si="268"/>
        <v>2013</v>
      </c>
      <c r="C4329" s="2">
        <f t="shared" si="269"/>
        <v>4</v>
      </c>
      <c r="D4329" s="2">
        <f t="shared" si="270"/>
        <v>30</v>
      </c>
      <c r="E4329" s="2">
        <f t="shared" si="271"/>
        <v>3</v>
      </c>
      <c r="F4329" s="1" t="s">
        <v>791</v>
      </c>
      <c r="G4329" t="s">
        <v>598</v>
      </c>
      <c r="H4329" s="7" t="s">
        <v>742</v>
      </c>
      <c r="I4329" t="s">
        <v>582</v>
      </c>
      <c r="J4329" t="s">
        <v>164</v>
      </c>
      <c r="K4329" t="s">
        <v>585</v>
      </c>
      <c r="L4329" t="s">
        <v>177</v>
      </c>
      <c r="M4329">
        <v>1</v>
      </c>
      <c r="N4329">
        <v>57.742669999999997</v>
      </c>
      <c r="O4329">
        <v>-135.76839000000001</v>
      </c>
      <c r="P4329">
        <v>1</v>
      </c>
      <c r="Q4329">
        <v>1</v>
      </c>
    </row>
    <row r="4330" spans="1:17" x14ac:dyDescent="0.25">
      <c r="A4330" s="1">
        <v>42124</v>
      </c>
      <c r="B4330" s="2">
        <f t="shared" si="268"/>
        <v>2015</v>
      </c>
      <c r="C4330" s="2">
        <f t="shared" si="269"/>
        <v>4</v>
      </c>
      <c r="D4330" s="2">
        <f t="shared" si="270"/>
        <v>30</v>
      </c>
      <c r="E4330" s="2">
        <f t="shared" si="271"/>
        <v>5</v>
      </c>
      <c r="F4330" s="1" t="s">
        <v>791</v>
      </c>
      <c r="G4330" t="s">
        <v>598</v>
      </c>
      <c r="H4330" s="7" t="s">
        <v>742</v>
      </c>
      <c r="I4330" t="s">
        <v>582</v>
      </c>
      <c r="J4330" t="s">
        <v>164</v>
      </c>
      <c r="K4330" t="s">
        <v>227</v>
      </c>
      <c r="L4330" t="s">
        <v>177</v>
      </c>
      <c r="M4330">
        <v>2</v>
      </c>
      <c r="N4330">
        <v>57.742669999999997</v>
      </c>
      <c r="O4330">
        <v>-135.76839000000001</v>
      </c>
      <c r="P4330">
        <v>2</v>
      </c>
      <c r="Q4330">
        <v>1</v>
      </c>
    </row>
    <row r="4331" spans="1:17" x14ac:dyDescent="0.25">
      <c r="A4331" s="1">
        <v>41030</v>
      </c>
      <c r="B4331" s="2">
        <f t="shared" si="268"/>
        <v>2012</v>
      </c>
      <c r="C4331" s="2">
        <f t="shared" si="269"/>
        <v>5</v>
      </c>
      <c r="D4331" s="2">
        <f t="shared" si="270"/>
        <v>1</v>
      </c>
      <c r="E4331" s="2">
        <f t="shared" si="271"/>
        <v>3</v>
      </c>
      <c r="F4331" s="1" t="s">
        <v>791</v>
      </c>
      <c r="G4331" t="s">
        <v>598</v>
      </c>
      <c r="H4331" s="7" t="s">
        <v>742</v>
      </c>
      <c r="I4331" t="s">
        <v>582</v>
      </c>
      <c r="J4331" t="s">
        <v>164</v>
      </c>
      <c r="K4331" t="s">
        <v>227</v>
      </c>
      <c r="L4331" t="s">
        <v>177</v>
      </c>
      <c r="M4331">
        <v>1</v>
      </c>
      <c r="N4331">
        <v>57.742669999999997</v>
      </c>
      <c r="O4331">
        <v>-135.76839000000001</v>
      </c>
      <c r="P4331">
        <v>1</v>
      </c>
      <c r="Q4331">
        <v>1</v>
      </c>
    </row>
    <row r="4332" spans="1:17" x14ac:dyDescent="0.25">
      <c r="A4332" s="1">
        <v>42125</v>
      </c>
      <c r="B4332" s="2">
        <f t="shared" si="268"/>
        <v>2015</v>
      </c>
      <c r="C4332" s="2">
        <f t="shared" si="269"/>
        <v>5</v>
      </c>
      <c r="D4332" s="2">
        <f t="shared" si="270"/>
        <v>1</v>
      </c>
      <c r="E4332" s="2">
        <f t="shared" si="271"/>
        <v>6</v>
      </c>
      <c r="F4332" s="1" t="s">
        <v>791</v>
      </c>
      <c r="G4332" t="s">
        <v>598</v>
      </c>
      <c r="H4332" s="7" t="s">
        <v>742</v>
      </c>
      <c r="I4332" t="s">
        <v>582</v>
      </c>
      <c r="J4332" t="s">
        <v>164</v>
      </c>
      <c r="K4332" t="s">
        <v>227</v>
      </c>
      <c r="L4332" t="s">
        <v>177</v>
      </c>
      <c r="M4332">
        <v>1</v>
      </c>
      <c r="N4332">
        <v>57.742669999999997</v>
      </c>
      <c r="O4332">
        <v>-135.76839000000001</v>
      </c>
      <c r="P4332">
        <v>2</v>
      </c>
      <c r="Q4332">
        <v>1</v>
      </c>
    </row>
    <row r="4333" spans="1:17" x14ac:dyDescent="0.25">
      <c r="A4333" s="1">
        <v>41031</v>
      </c>
      <c r="B4333" s="2">
        <f t="shared" si="268"/>
        <v>2012</v>
      </c>
      <c r="C4333" s="2">
        <f t="shared" si="269"/>
        <v>5</v>
      </c>
      <c r="D4333" s="2">
        <f t="shared" si="270"/>
        <v>2</v>
      </c>
      <c r="E4333" s="2">
        <f t="shared" si="271"/>
        <v>4</v>
      </c>
      <c r="F4333" s="1" t="s">
        <v>791</v>
      </c>
      <c r="G4333" t="s">
        <v>598</v>
      </c>
      <c r="H4333" s="7" t="s">
        <v>742</v>
      </c>
      <c r="I4333" t="s">
        <v>582</v>
      </c>
      <c r="J4333" t="s">
        <v>164</v>
      </c>
      <c r="K4333" t="s">
        <v>227</v>
      </c>
      <c r="L4333" t="s">
        <v>177</v>
      </c>
      <c r="M4333">
        <v>1</v>
      </c>
      <c r="N4333">
        <v>57.742669999999997</v>
      </c>
      <c r="O4333">
        <v>-135.76839000000001</v>
      </c>
      <c r="P4333">
        <v>1</v>
      </c>
      <c r="Q4333">
        <v>1</v>
      </c>
    </row>
    <row r="4334" spans="1:17" x14ac:dyDescent="0.25">
      <c r="A4334" s="1">
        <v>41761</v>
      </c>
      <c r="B4334" s="2">
        <f t="shared" si="268"/>
        <v>2014</v>
      </c>
      <c r="C4334" s="2">
        <f t="shared" si="269"/>
        <v>5</v>
      </c>
      <c r="D4334" s="2">
        <f t="shared" si="270"/>
        <v>2</v>
      </c>
      <c r="E4334" s="2">
        <f t="shared" si="271"/>
        <v>6</v>
      </c>
      <c r="F4334" s="1" t="s">
        <v>791</v>
      </c>
      <c r="G4334" t="s">
        <v>598</v>
      </c>
      <c r="H4334" s="7" t="s">
        <v>742</v>
      </c>
      <c r="I4334" t="s">
        <v>582</v>
      </c>
      <c r="J4334" t="s">
        <v>164</v>
      </c>
      <c r="K4334" t="s">
        <v>227</v>
      </c>
      <c r="L4334" t="s">
        <v>177</v>
      </c>
      <c r="M4334">
        <v>0.5</v>
      </c>
      <c r="N4334">
        <v>57.742669999999997</v>
      </c>
      <c r="O4334">
        <v>-135.76839000000001</v>
      </c>
      <c r="P4334">
        <v>1</v>
      </c>
      <c r="Q4334">
        <v>1</v>
      </c>
    </row>
    <row r="4335" spans="1:17" x14ac:dyDescent="0.25">
      <c r="A4335" s="1">
        <v>42126</v>
      </c>
      <c r="B4335" s="2">
        <f t="shared" si="268"/>
        <v>2015</v>
      </c>
      <c r="C4335" s="2">
        <f t="shared" si="269"/>
        <v>5</v>
      </c>
      <c r="D4335" s="2">
        <f t="shared" si="270"/>
        <v>2</v>
      </c>
      <c r="E4335" s="2">
        <f t="shared" si="271"/>
        <v>7</v>
      </c>
      <c r="F4335" s="1" t="s">
        <v>791</v>
      </c>
      <c r="G4335" t="s">
        <v>598</v>
      </c>
      <c r="H4335" s="7" t="s">
        <v>742</v>
      </c>
      <c r="I4335" t="s">
        <v>582</v>
      </c>
      <c r="J4335" t="s">
        <v>164</v>
      </c>
      <c r="K4335" t="s">
        <v>227</v>
      </c>
      <c r="L4335" t="s">
        <v>177</v>
      </c>
      <c r="M4335">
        <v>1</v>
      </c>
      <c r="N4335">
        <v>57.742669999999997</v>
      </c>
      <c r="O4335">
        <v>-135.76839000000001</v>
      </c>
      <c r="P4335">
        <v>2</v>
      </c>
      <c r="Q4335">
        <v>1</v>
      </c>
    </row>
    <row r="4336" spans="1:17" x14ac:dyDescent="0.25">
      <c r="A4336" s="1">
        <v>41762</v>
      </c>
      <c r="B4336" s="2">
        <f t="shared" si="268"/>
        <v>2014</v>
      </c>
      <c r="C4336" s="2">
        <f t="shared" si="269"/>
        <v>5</v>
      </c>
      <c r="D4336" s="2">
        <f t="shared" si="270"/>
        <v>3</v>
      </c>
      <c r="E4336" s="2">
        <f t="shared" si="271"/>
        <v>7</v>
      </c>
      <c r="F4336" s="1" t="s">
        <v>791</v>
      </c>
      <c r="G4336" t="s">
        <v>598</v>
      </c>
      <c r="H4336" s="7" t="s">
        <v>742</v>
      </c>
      <c r="I4336" t="s">
        <v>582</v>
      </c>
      <c r="J4336" t="s">
        <v>164</v>
      </c>
      <c r="K4336" t="s">
        <v>585</v>
      </c>
      <c r="L4336" t="s">
        <v>177</v>
      </c>
      <c r="M4336">
        <v>4</v>
      </c>
      <c r="N4336">
        <v>57.742669999999997</v>
      </c>
      <c r="O4336">
        <v>-135.76839000000001</v>
      </c>
      <c r="P4336">
        <v>1</v>
      </c>
      <c r="Q4336">
        <v>1</v>
      </c>
    </row>
    <row r="4337" spans="1:17" x14ac:dyDescent="0.25">
      <c r="A4337" s="1">
        <v>41032</v>
      </c>
      <c r="B4337" s="2">
        <f t="shared" si="268"/>
        <v>2012</v>
      </c>
      <c r="C4337" s="2">
        <f t="shared" si="269"/>
        <v>5</v>
      </c>
      <c r="D4337" s="2">
        <f t="shared" si="270"/>
        <v>3</v>
      </c>
      <c r="E4337" s="2">
        <f t="shared" si="271"/>
        <v>5</v>
      </c>
      <c r="F4337" s="1" t="s">
        <v>791</v>
      </c>
      <c r="G4337" t="s">
        <v>598</v>
      </c>
      <c r="H4337" s="7" t="s">
        <v>742</v>
      </c>
      <c r="I4337" t="s">
        <v>582</v>
      </c>
      <c r="J4337" t="s">
        <v>164</v>
      </c>
      <c r="K4337" t="s">
        <v>227</v>
      </c>
      <c r="L4337" t="s">
        <v>177</v>
      </c>
      <c r="M4337">
        <v>1</v>
      </c>
      <c r="N4337">
        <v>57.742669999999997</v>
      </c>
      <c r="O4337">
        <v>-135.76839000000001</v>
      </c>
      <c r="P4337">
        <v>1</v>
      </c>
      <c r="Q4337">
        <v>1</v>
      </c>
    </row>
    <row r="4338" spans="1:17" x14ac:dyDescent="0.25">
      <c r="A4338" s="1">
        <v>41033</v>
      </c>
      <c r="B4338" s="2">
        <f t="shared" si="268"/>
        <v>2012</v>
      </c>
      <c r="C4338" s="2">
        <f t="shared" si="269"/>
        <v>5</v>
      </c>
      <c r="D4338" s="2">
        <f t="shared" si="270"/>
        <v>4</v>
      </c>
      <c r="E4338" s="2">
        <f t="shared" si="271"/>
        <v>6</v>
      </c>
      <c r="F4338" s="1" t="s">
        <v>791</v>
      </c>
      <c r="G4338" t="s">
        <v>598</v>
      </c>
      <c r="H4338" s="7" t="s">
        <v>742</v>
      </c>
      <c r="I4338" t="s">
        <v>582</v>
      </c>
      <c r="J4338" t="s">
        <v>164</v>
      </c>
      <c r="K4338" t="s">
        <v>227</v>
      </c>
      <c r="L4338" t="s">
        <v>177</v>
      </c>
      <c r="M4338">
        <v>2</v>
      </c>
      <c r="N4338">
        <v>57.742669999999997</v>
      </c>
      <c r="O4338">
        <v>-135.76839000000001</v>
      </c>
      <c r="P4338">
        <v>1</v>
      </c>
      <c r="Q4338">
        <v>1</v>
      </c>
    </row>
    <row r="4339" spans="1:17" x14ac:dyDescent="0.25">
      <c r="A4339" s="1">
        <v>41398</v>
      </c>
      <c r="B4339" s="2">
        <f t="shared" si="268"/>
        <v>2013</v>
      </c>
      <c r="C4339" s="2">
        <f t="shared" si="269"/>
        <v>5</v>
      </c>
      <c r="D4339" s="2">
        <f t="shared" si="270"/>
        <v>4</v>
      </c>
      <c r="E4339" s="2">
        <f t="shared" si="271"/>
        <v>7</v>
      </c>
      <c r="F4339" s="1" t="s">
        <v>791</v>
      </c>
      <c r="G4339" t="s">
        <v>598</v>
      </c>
      <c r="H4339" s="7" t="s">
        <v>742</v>
      </c>
      <c r="I4339" t="s">
        <v>582</v>
      </c>
      <c r="J4339" t="s">
        <v>164</v>
      </c>
      <c r="K4339" t="s">
        <v>227</v>
      </c>
      <c r="L4339" t="s">
        <v>177</v>
      </c>
      <c r="M4339">
        <v>1</v>
      </c>
      <c r="N4339">
        <v>57.742669999999997</v>
      </c>
      <c r="O4339">
        <v>-135.76839000000001</v>
      </c>
      <c r="P4339">
        <v>2</v>
      </c>
      <c r="Q4339">
        <v>1</v>
      </c>
    </row>
    <row r="4340" spans="1:17" x14ac:dyDescent="0.25">
      <c r="A4340" s="1">
        <v>42128</v>
      </c>
      <c r="B4340" s="2">
        <f t="shared" si="268"/>
        <v>2015</v>
      </c>
      <c r="C4340" s="2">
        <f t="shared" si="269"/>
        <v>5</v>
      </c>
      <c r="D4340" s="2">
        <f t="shared" si="270"/>
        <v>4</v>
      </c>
      <c r="E4340" s="2">
        <f t="shared" si="271"/>
        <v>2</v>
      </c>
      <c r="F4340" s="1" t="s">
        <v>791</v>
      </c>
      <c r="G4340" t="s">
        <v>598</v>
      </c>
      <c r="H4340" s="7" t="s">
        <v>742</v>
      </c>
      <c r="I4340" t="s">
        <v>582</v>
      </c>
      <c r="J4340" t="s">
        <v>164</v>
      </c>
      <c r="K4340" t="s">
        <v>227</v>
      </c>
      <c r="L4340" t="s">
        <v>177</v>
      </c>
      <c r="M4340">
        <v>3</v>
      </c>
      <c r="N4340">
        <v>57.742669999999997</v>
      </c>
      <c r="O4340">
        <v>-135.76839000000001</v>
      </c>
      <c r="P4340">
        <v>2</v>
      </c>
      <c r="Q4340">
        <v>1</v>
      </c>
    </row>
    <row r="4341" spans="1:17" x14ac:dyDescent="0.25">
      <c r="A4341" s="1">
        <v>41764</v>
      </c>
      <c r="B4341" s="2">
        <f t="shared" si="268"/>
        <v>2014</v>
      </c>
      <c r="C4341" s="2">
        <f t="shared" si="269"/>
        <v>5</v>
      </c>
      <c r="D4341" s="2">
        <f t="shared" si="270"/>
        <v>5</v>
      </c>
      <c r="E4341" s="2">
        <f t="shared" si="271"/>
        <v>2</v>
      </c>
      <c r="F4341" s="1" t="s">
        <v>791</v>
      </c>
      <c r="G4341" t="s">
        <v>598</v>
      </c>
      <c r="H4341" s="7" t="s">
        <v>742</v>
      </c>
      <c r="I4341" t="s">
        <v>582</v>
      </c>
      <c r="J4341" t="s">
        <v>164</v>
      </c>
      <c r="K4341" t="s">
        <v>227</v>
      </c>
      <c r="L4341" t="s">
        <v>177</v>
      </c>
      <c r="M4341">
        <v>1</v>
      </c>
      <c r="N4341">
        <v>57.742669999999997</v>
      </c>
      <c r="O4341">
        <v>-135.76839000000001</v>
      </c>
      <c r="P4341">
        <v>1</v>
      </c>
      <c r="Q4341">
        <v>1</v>
      </c>
    </row>
    <row r="4342" spans="1:17" x14ac:dyDescent="0.25">
      <c r="A4342" s="1">
        <v>41034</v>
      </c>
      <c r="B4342" s="2">
        <f t="shared" si="268"/>
        <v>2012</v>
      </c>
      <c r="C4342" s="2">
        <f t="shared" si="269"/>
        <v>5</v>
      </c>
      <c r="D4342" s="2">
        <f t="shared" si="270"/>
        <v>5</v>
      </c>
      <c r="E4342" s="2">
        <f t="shared" si="271"/>
        <v>7</v>
      </c>
      <c r="F4342" s="1" t="s">
        <v>791</v>
      </c>
      <c r="G4342" t="s">
        <v>598</v>
      </c>
      <c r="H4342" s="7" t="s">
        <v>742</v>
      </c>
      <c r="I4342" t="s">
        <v>582</v>
      </c>
      <c r="J4342" t="s">
        <v>164</v>
      </c>
      <c r="K4342" t="s">
        <v>90</v>
      </c>
      <c r="L4342" t="s">
        <v>177</v>
      </c>
      <c r="M4342">
        <v>3</v>
      </c>
      <c r="N4342">
        <v>57.742669999999997</v>
      </c>
      <c r="O4342">
        <v>-135.76839000000001</v>
      </c>
      <c r="P4342">
        <v>1</v>
      </c>
      <c r="Q4342">
        <v>1</v>
      </c>
    </row>
    <row r="4343" spans="1:17" x14ac:dyDescent="0.25">
      <c r="A4343" s="1">
        <v>41399</v>
      </c>
      <c r="B4343" s="2">
        <f t="shared" si="268"/>
        <v>2013</v>
      </c>
      <c r="C4343" s="2">
        <f t="shared" si="269"/>
        <v>5</v>
      </c>
      <c r="D4343" s="2">
        <f t="shared" si="270"/>
        <v>5</v>
      </c>
      <c r="E4343" s="2">
        <f t="shared" si="271"/>
        <v>1</v>
      </c>
      <c r="F4343" s="1" t="s">
        <v>791</v>
      </c>
      <c r="G4343" t="s">
        <v>598</v>
      </c>
      <c r="H4343" s="7" t="s">
        <v>742</v>
      </c>
      <c r="I4343" t="s">
        <v>582</v>
      </c>
      <c r="J4343" t="s">
        <v>164</v>
      </c>
      <c r="K4343" t="s">
        <v>227</v>
      </c>
      <c r="L4343" t="s">
        <v>177</v>
      </c>
      <c r="M4343">
        <v>0.25</v>
      </c>
      <c r="N4343">
        <v>57.742669999999997</v>
      </c>
      <c r="O4343">
        <v>-135.76839000000001</v>
      </c>
      <c r="P4343">
        <v>2</v>
      </c>
      <c r="Q4343">
        <v>1</v>
      </c>
    </row>
    <row r="4344" spans="1:17" x14ac:dyDescent="0.25">
      <c r="A4344" s="1">
        <v>42129</v>
      </c>
      <c r="B4344" s="2">
        <f t="shared" si="268"/>
        <v>2015</v>
      </c>
      <c r="C4344" s="2">
        <f t="shared" si="269"/>
        <v>5</v>
      </c>
      <c r="D4344" s="2">
        <f t="shared" si="270"/>
        <v>5</v>
      </c>
      <c r="E4344" s="2">
        <f t="shared" si="271"/>
        <v>3</v>
      </c>
      <c r="F4344" s="1" t="s">
        <v>791</v>
      </c>
      <c r="G4344" t="s">
        <v>598</v>
      </c>
      <c r="H4344" s="7" t="s">
        <v>742</v>
      </c>
      <c r="I4344" t="s">
        <v>582</v>
      </c>
      <c r="J4344" t="s">
        <v>164</v>
      </c>
      <c r="K4344" t="s">
        <v>227</v>
      </c>
      <c r="L4344" t="s">
        <v>177</v>
      </c>
      <c r="M4344">
        <v>3</v>
      </c>
      <c r="N4344">
        <v>57.742669999999997</v>
      </c>
      <c r="O4344">
        <v>-135.76839000000001</v>
      </c>
      <c r="P4344">
        <v>2</v>
      </c>
      <c r="Q4344">
        <v>1</v>
      </c>
    </row>
    <row r="4345" spans="1:17" x14ac:dyDescent="0.25">
      <c r="A4345" s="1">
        <v>41765</v>
      </c>
      <c r="B4345" s="2">
        <f t="shared" si="268"/>
        <v>2014</v>
      </c>
      <c r="C4345" s="2">
        <f t="shared" si="269"/>
        <v>5</v>
      </c>
      <c r="D4345" s="2">
        <f t="shared" si="270"/>
        <v>6</v>
      </c>
      <c r="E4345" s="2">
        <f t="shared" si="271"/>
        <v>3</v>
      </c>
      <c r="F4345" s="1" t="s">
        <v>791</v>
      </c>
      <c r="G4345" t="s">
        <v>598</v>
      </c>
      <c r="H4345" s="7" t="s">
        <v>742</v>
      </c>
      <c r="I4345" t="s">
        <v>582</v>
      </c>
      <c r="J4345" t="s">
        <v>164</v>
      </c>
      <c r="K4345" t="s">
        <v>227</v>
      </c>
      <c r="L4345" t="s">
        <v>177</v>
      </c>
      <c r="M4345">
        <v>1</v>
      </c>
      <c r="N4345">
        <v>57.742669999999997</v>
      </c>
      <c r="O4345">
        <v>-135.76839000000001</v>
      </c>
      <c r="P4345">
        <v>1</v>
      </c>
      <c r="Q4345">
        <v>1</v>
      </c>
    </row>
    <row r="4346" spans="1:17" x14ac:dyDescent="0.25">
      <c r="A4346" s="1">
        <v>41035</v>
      </c>
      <c r="B4346" s="2">
        <f t="shared" si="268"/>
        <v>2012</v>
      </c>
      <c r="C4346" s="2">
        <f t="shared" si="269"/>
        <v>5</v>
      </c>
      <c r="D4346" s="2">
        <f t="shared" si="270"/>
        <v>6</v>
      </c>
      <c r="E4346" s="2">
        <f t="shared" si="271"/>
        <v>1</v>
      </c>
      <c r="F4346" s="1" t="s">
        <v>791</v>
      </c>
      <c r="G4346" t="s">
        <v>598</v>
      </c>
      <c r="H4346" s="7" t="s">
        <v>742</v>
      </c>
      <c r="I4346" t="s">
        <v>582</v>
      </c>
      <c r="J4346" t="s">
        <v>164</v>
      </c>
      <c r="K4346" t="s">
        <v>90</v>
      </c>
      <c r="L4346" t="s">
        <v>177</v>
      </c>
      <c r="M4346">
        <v>1</v>
      </c>
      <c r="N4346">
        <v>57.742669999999997</v>
      </c>
      <c r="O4346">
        <v>-135.76839000000001</v>
      </c>
      <c r="P4346">
        <v>2</v>
      </c>
      <c r="Q4346">
        <v>2</v>
      </c>
    </row>
    <row r="4347" spans="1:17" x14ac:dyDescent="0.25">
      <c r="A4347" s="1">
        <v>41400</v>
      </c>
      <c r="B4347" s="2">
        <f t="shared" si="268"/>
        <v>2013</v>
      </c>
      <c r="C4347" s="2">
        <f t="shared" si="269"/>
        <v>5</v>
      </c>
      <c r="D4347" s="2">
        <f t="shared" si="270"/>
        <v>6</v>
      </c>
      <c r="E4347" s="2">
        <f t="shared" si="271"/>
        <v>2</v>
      </c>
      <c r="F4347" s="1" t="s">
        <v>791</v>
      </c>
      <c r="G4347" t="s">
        <v>598</v>
      </c>
      <c r="H4347" s="7" t="s">
        <v>742</v>
      </c>
      <c r="I4347" t="s">
        <v>582</v>
      </c>
      <c r="J4347" t="s">
        <v>164</v>
      </c>
      <c r="K4347" t="s">
        <v>227</v>
      </c>
      <c r="L4347" t="s">
        <v>177</v>
      </c>
      <c r="M4347">
        <v>1</v>
      </c>
      <c r="N4347">
        <v>57.742669999999997</v>
      </c>
      <c r="O4347">
        <v>-135.76839000000001</v>
      </c>
      <c r="P4347">
        <v>2</v>
      </c>
      <c r="Q4347">
        <v>1</v>
      </c>
    </row>
    <row r="4348" spans="1:17" x14ac:dyDescent="0.25">
      <c r="A4348" s="1">
        <v>42130</v>
      </c>
      <c r="B4348" s="2">
        <f t="shared" si="268"/>
        <v>2015</v>
      </c>
      <c r="C4348" s="2">
        <f t="shared" si="269"/>
        <v>5</v>
      </c>
      <c r="D4348" s="2">
        <f t="shared" si="270"/>
        <v>6</v>
      </c>
      <c r="E4348" s="2">
        <f t="shared" si="271"/>
        <v>4</v>
      </c>
      <c r="F4348" s="1" t="s">
        <v>791</v>
      </c>
      <c r="G4348" t="s">
        <v>598</v>
      </c>
      <c r="H4348" s="7" t="s">
        <v>742</v>
      </c>
      <c r="I4348" t="s">
        <v>582</v>
      </c>
      <c r="J4348" t="s">
        <v>164</v>
      </c>
      <c r="K4348" t="s">
        <v>227</v>
      </c>
      <c r="L4348" t="s">
        <v>177</v>
      </c>
      <c r="M4348">
        <v>2</v>
      </c>
      <c r="N4348">
        <v>57.742669999999997</v>
      </c>
      <c r="O4348">
        <v>-135.76839000000001</v>
      </c>
      <c r="P4348">
        <v>1</v>
      </c>
      <c r="Q4348">
        <v>1</v>
      </c>
    </row>
    <row r="4349" spans="1:17" x14ac:dyDescent="0.25">
      <c r="A4349" s="1">
        <v>41766</v>
      </c>
      <c r="B4349" s="2">
        <f t="shared" si="268"/>
        <v>2014</v>
      </c>
      <c r="C4349" s="2">
        <f t="shared" si="269"/>
        <v>5</v>
      </c>
      <c r="D4349" s="2">
        <f t="shared" si="270"/>
        <v>7</v>
      </c>
      <c r="E4349" s="2">
        <f t="shared" si="271"/>
        <v>4</v>
      </c>
      <c r="F4349" s="1" t="s">
        <v>791</v>
      </c>
      <c r="G4349" t="s">
        <v>598</v>
      </c>
      <c r="H4349" s="7" t="s">
        <v>742</v>
      </c>
      <c r="I4349" t="s">
        <v>582</v>
      </c>
      <c r="J4349" t="s">
        <v>164</v>
      </c>
      <c r="K4349" t="s">
        <v>227</v>
      </c>
      <c r="L4349" t="s">
        <v>177</v>
      </c>
      <c r="M4349">
        <v>1</v>
      </c>
      <c r="N4349">
        <v>57.742669999999997</v>
      </c>
      <c r="O4349">
        <v>-135.76839000000001</v>
      </c>
      <c r="P4349">
        <v>1</v>
      </c>
      <c r="Q4349">
        <v>1</v>
      </c>
    </row>
    <row r="4350" spans="1:17" x14ac:dyDescent="0.25">
      <c r="A4350" s="1">
        <v>41036</v>
      </c>
      <c r="B4350" s="2">
        <f t="shared" si="268"/>
        <v>2012</v>
      </c>
      <c r="C4350" s="2">
        <f t="shared" si="269"/>
        <v>5</v>
      </c>
      <c r="D4350" s="2">
        <f t="shared" si="270"/>
        <v>7</v>
      </c>
      <c r="E4350" s="2">
        <f t="shared" si="271"/>
        <v>2</v>
      </c>
      <c r="F4350" s="1" t="s">
        <v>791</v>
      </c>
      <c r="G4350" t="s">
        <v>598</v>
      </c>
      <c r="H4350" s="7" t="s">
        <v>742</v>
      </c>
      <c r="I4350" t="s">
        <v>582</v>
      </c>
      <c r="J4350" t="s">
        <v>164</v>
      </c>
      <c r="K4350" t="s">
        <v>90</v>
      </c>
      <c r="L4350" t="s">
        <v>177</v>
      </c>
      <c r="M4350">
        <v>2</v>
      </c>
      <c r="N4350">
        <v>57.742669999999997</v>
      </c>
      <c r="O4350">
        <v>-135.76839000000001</v>
      </c>
      <c r="P4350">
        <v>1</v>
      </c>
      <c r="Q4350">
        <v>1</v>
      </c>
    </row>
    <row r="4351" spans="1:17" x14ac:dyDescent="0.25">
      <c r="A4351" s="1">
        <v>41401</v>
      </c>
      <c r="B4351" s="2">
        <f t="shared" si="268"/>
        <v>2013</v>
      </c>
      <c r="C4351" s="2">
        <f t="shared" si="269"/>
        <v>5</v>
      </c>
      <c r="D4351" s="2">
        <f t="shared" si="270"/>
        <v>7</v>
      </c>
      <c r="E4351" s="2">
        <f t="shared" si="271"/>
        <v>3</v>
      </c>
      <c r="F4351" s="1" t="s">
        <v>791</v>
      </c>
      <c r="G4351" t="s">
        <v>598</v>
      </c>
      <c r="H4351" s="7" t="s">
        <v>742</v>
      </c>
      <c r="I4351" t="s">
        <v>582</v>
      </c>
      <c r="J4351" t="s">
        <v>164</v>
      </c>
      <c r="K4351" t="s">
        <v>227</v>
      </c>
      <c r="L4351" t="s">
        <v>177</v>
      </c>
      <c r="M4351">
        <v>2</v>
      </c>
      <c r="N4351">
        <v>57.742669999999997</v>
      </c>
      <c r="O4351">
        <v>-135.76839000000001</v>
      </c>
      <c r="P4351">
        <v>2</v>
      </c>
      <c r="Q4351">
        <v>1</v>
      </c>
    </row>
    <row r="4352" spans="1:17" x14ac:dyDescent="0.25">
      <c r="A4352" s="1">
        <v>42131</v>
      </c>
      <c r="B4352" s="2">
        <f t="shared" si="268"/>
        <v>2015</v>
      </c>
      <c r="C4352" s="2">
        <f t="shared" si="269"/>
        <v>5</v>
      </c>
      <c r="D4352" s="2">
        <f t="shared" si="270"/>
        <v>7</v>
      </c>
      <c r="E4352" s="2">
        <f t="shared" si="271"/>
        <v>5</v>
      </c>
      <c r="F4352" s="1" t="s">
        <v>791</v>
      </c>
      <c r="G4352" t="s">
        <v>598</v>
      </c>
      <c r="H4352" s="7" t="s">
        <v>742</v>
      </c>
      <c r="I4352" t="s">
        <v>582</v>
      </c>
      <c r="J4352" t="s">
        <v>164</v>
      </c>
      <c r="K4352" t="s">
        <v>227</v>
      </c>
      <c r="L4352" t="s">
        <v>177</v>
      </c>
      <c r="M4352">
        <v>1</v>
      </c>
      <c r="N4352">
        <v>57.742669999999997</v>
      </c>
      <c r="O4352">
        <v>-135.76839000000001</v>
      </c>
      <c r="P4352">
        <v>1</v>
      </c>
      <c r="Q4352">
        <v>1</v>
      </c>
    </row>
    <row r="4353" spans="1:17" x14ac:dyDescent="0.25">
      <c r="A4353" s="1">
        <v>41037</v>
      </c>
      <c r="B4353" s="2">
        <f t="shared" si="268"/>
        <v>2012</v>
      </c>
      <c r="C4353" s="2">
        <f t="shared" si="269"/>
        <v>5</v>
      </c>
      <c r="D4353" s="2">
        <f t="shared" si="270"/>
        <v>8</v>
      </c>
      <c r="E4353" s="2">
        <f t="shared" si="271"/>
        <v>3</v>
      </c>
      <c r="F4353" s="1" t="s">
        <v>791</v>
      </c>
      <c r="G4353" t="s">
        <v>598</v>
      </c>
      <c r="H4353" s="7" t="s">
        <v>742</v>
      </c>
      <c r="I4353" t="s">
        <v>582</v>
      </c>
      <c r="J4353" t="s">
        <v>164</v>
      </c>
      <c r="K4353" t="s">
        <v>227</v>
      </c>
      <c r="L4353" t="s">
        <v>177</v>
      </c>
      <c r="M4353">
        <v>1</v>
      </c>
      <c r="N4353">
        <v>57.742669999999997</v>
      </c>
      <c r="O4353">
        <v>-135.76839000000001</v>
      </c>
      <c r="P4353">
        <v>1</v>
      </c>
      <c r="Q4353">
        <v>1</v>
      </c>
    </row>
    <row r="4354" spans="1:17" x14ac:dyDescent="0.25">
      <c r="A4354" s="1">
        <v>41402</v>
      </c>
      <c r="B4354" s="2">
        <f t="shared" ref="B4354:B4417" si="272">YEAR(A4354)</f>
        <v>2013</v>
      </c>
      <c r="C4354" s="2">
        <f t="shared" ref="C4354:C4417" si="273">MONTH(A4354)</f>
        <v>5</v>
      </c>
      <c r="D4354" s="2">
        <f t="shared" ref="D4354:D4417" si="274">DAY(A4354)</f>
        <v>8</v>
      </c>
      <c r="E4354" s="2">
        <f t="shared" ref="E4354:E4417" si="275">WEEKDAY(A4354)</f>
        <v>4</v>
      </c>
      <c r="F4354" s="1" t="s">
        <v>791</v>
      </c>
      <c r="G4354" t="s">
        <v>598</v>
      </c>
      <c r="H4354" s="7" t="s">
        <v>742</v>
      </c>
      <c r="I4354" t="s">
        <v>582</v>
      </c>
      <c r="J4354" t="s">
        <v>164</v>
      </c>
      <c r="K4354" t="s">
        <v>227</v>
      </c>
      <c r="L4354" t="s">
        <v>177</v>
      </c>
      <c r="M4354">
        <v>1</v>
      </c>
      <c r="N4354">
        <v>57.742669999999997</v>
      </c>
      <c r="O4354">
        <v>-135.76839000000001</v>
      </c>
      <c r="P4354">
        <v>2</v>
      </c>
      <c r="Q4354">
        <v>1</v>
      </c>
    </row>
    <row r="4355" spans="1:17" x14ac:dyDescent="0.25">
      <c r="A4355" s="1">
        <v>41768</v>
      </c>
      <c r="B4355" s="2">
        <f t="shared" si="272"/>
        <v>2014</v>
      </c>
      <c r="C4355" s="2">
        <f t="shared" si="273"/>
        <v>5</v>
      </c>
      <c r="D4355" s="2">
        <f t="shared" si="274"/>
        <v>9</v>
      </c>
      <c r="E4355" s="2">
        <f t="shared" si="275"/>
        <v>6</v>
      </c>
      <c r="F4355" s="1" t="s">
        <v>791</v>
      </c>
      <c r="G4355" t="s">
        <v>598</v>
      </c>
      <c r="H4355" s="7" t="s">
        <v>742</v>
      </c>
      <c r="I4355" t="s">
        <v>582</v>
      </c>
      <c r="J4355" t="s">
        <v>164</v>
      </c>
      <c r="K4355" t="s">
        <v>227</v>
      </c>
      <c r="L4355" t="s">
        <v>177</v>
      </c>
      <c r="M4355">
        <v>0.5</v>
      </c>
      <c r="N4355">
        <v>57.742669999999997</v>
      </c>
      <c r="O4355">
        <v>-135.76839000000001</v>
      </c>
      <c r="P4355">
        <v>1</v>
      </c>
      <c r="Q4355">
        <v>1</v>
      </c>
    </row>
    <row r="4356" spans="1:17" x14ac:dyDescent="0.25">
      <c r="A4356" s="1">
        <v>41403</v>
      </c>
      <c r="B4356" s="2">
        <f t="shared" si="272"/>
        <v>2013</v>
      </c>
      <c r="C4356" s="2">
        <f t="shared" si="273"/>
        <v>5</v>
      </c>
      <c r="D4356" s="2">
        <f t="shared" si="274"/>
        <v>9</v>
      </c>
      <c r="E4356" s="2">
        <f t="shared" si="275"/>
        <v>5</v>
      </c>
      <c r="F4356" s="1" t="s">
        <v>791</v>
      </c>
      <c r="G4356" t="s">
        <v>598</v>
      </c>
      <c r="H4356" s="7" t="s">
        <v>742</v>
      </c>
      <c r="I4356" t="s">
        <v>582</v>
      </c>
      <c r="J4356" t="s">
        <v>164</v>
      </c>
      <c r="K4356" t="s">
        <v>227</v>
      </c>
      <c r="L4356" t="s">
        <v>177</v>
      </c>
      <c r="M4356">
        <v>1</v>
      </c>
      <c r="N4356">
        <v>57.742669999999997</v>
      </c>
      <c r="O4356">
        <v>-135.76839000000001</v>
      </c>
      <c r="P4356">
        <v>2</v>
      </c>
      <c r="Q4356">
        <v>1</v>
      </c>
    </row>
    <row r="4357" spans="1:17" x14ac:dyDescent="0.25">
      <c r="A4357" s="1">
        <v>41040</v>
      </c>
      <c r="B4357" s="2">
        <f t="shared" si="272"/>
        <v>2012</v>
      </c>
      <c r="C4357" s="2">
        <f t="shared" si="273"/>
        <v>5</v>
      </c>
      <c r="D4357" s="2">
        <f t="shared" si="274"/>
        <v>11</v>
      </c>
      <c r="E4357" s="2">
        <f t="shared" si="275"/>
        <v>6</v>
      </c>
      <c r="F4357" s="1" t="s">
        <v>791</v>
      </c>
      <c r="G4357" t="s">
        <v>598</v>
      </c>
      <c r="H4357" s="7" t="s">
        <v>742</v>
      </c>
      <c r="I4357" t="s">
        <v>582</v>
      </c>
      <c r="J4357" t="s">
        <v>164</v>
      </c>
      <c r="K4357" t="s">
        <v>227</v>
      </c>
      <c r="L4357" t="s">
        <v>177</v>
      </c>
      <c r="M4357">
        <v>2</v>
      </c>
      <c r="N4357">
        <v>57.742669999999997</v>
      </c>
      <c r="O4357">
        <v>-135.76839000000001</v>
      </c>
      <c r="P4357">
        <v>2</v>
      </c>
      <c r="Q4357">
        <v>1</v>
      </c>
    </row>
    <row r="4358" spans="1:17" x14ac:dyDescent="0.25">
      <c r="A4358" s="1">
        <v>41770</v>
      </c>
      <c r="B4358" s="2">
        <f t="shared" si="272"/>
        <v>2014</v>
      </c>
      <c r="C4358" s="2">
        <f t="shared" si="273"/>
        <v>5</v>
      </c>
      <c r="D4358" s="2">
        <f t="shared" si="274"/>
        <v>11</v>
      </c>
      <c r="E4358" s="2">
        <f t="shared" si="275"/>
        <v>1</v>
      </c>
      <c r="F4358" s="1" t="s">
        <v>791</v>
      </c>
      <c r="G4358" t="s">
        <v>598</v>
      </c>
      <c r="H4358" s="7" t="s">
        <v>742</v>
      </c>
      <c r="I4358" t="s">
        <v>582</v>
      </c>
      <c r="J4358" t="s">
        <v>164</v>
      </c>
      <c r="K4358" t="s">
        <v>227</v>
      </c>
      <c r="L4358" t="s">
        <v>177</v>
      </c>
      <c r="M4358">
        <v>3</v>
      </c>
      <c r="N4358">
        <v>57.742669999999997</v>
      </c>
      <c r="O4358">
        <v>-135.76839000000001</v>
      </c>
      <c r="P4358">
        <v>3</v>
      </c>
      <c r="Q4358">
        <v>1</v>
      </c>
    </row>
    <row r="4359" spans="1:17" x14ac:dyDescent="0.25">
      <c r="A4359" s="1">
        <v>40674</v>
      </c>
      <c r="B4359" s="2">
        <f t="shared" si="272"/>
        <v>2011</v>
      </c>
      <c r="C4359" s="2">
        <f t="shared" si="273"/>
        <v>5</v>
      </c>
      <c r="D4359" s="2">
        <f t="shared" si="274"/>
        <v>11</v>
      </c>
      <c r="E4359" s="2">
        <f t="shared" si="275"/>
        <v>4</v>
      </c>
      <c r="F4359" s="1" t="s">
        <v>791</v>
      </c>
      <c r="G4359" t="s">
        <v>598</v>
      </c>
      <c r="H4359" s="7" t="s">
        <v>742</v>
      </c>
      <c r="I4359" t="s">
        <v>582</v>
      </c>
      <c r="J4359" t="s">
        <v>164</v>
      </c>
      <c r="K4359" t="s">
        <v>227</v>
      </c>
      <c r="L4359" t="s">
        <v>177</v>
      </c>
      <c r="M4359">
        <v>1</v>
      </c>
      <c r="N4359">
        <v>57.742669999999997</v>
      </c>
      <c r="O4359">
        <v>-135.76839000000001</v>
      </c>
      <c r="P4359">
        <v>2</v>
      </c>
      <c r="Q4359">
        <v>1</v>
      </c>
    </row>
    <row r="4360" spans="1:17" x14ac:dyDescent="0.25">
      <c r="A4360" s="1">
        <v>41405</v>
      </c>
      <c r="B4360" s="2">
        <f t="shared" si="272"/>
        <v>2013</v>
      </c>
      <c r="C4360" s="2">
        <f t="shared" si="273"/>
        <v>5</v>
      </c>
      <c r="D4360" s="2">
        <f t="shared" si="274"/>
        <v>11</v>
      </c>
      <c r="E4360" s="2">
        <f t="shared" si="275"/>
        <v>7</v>
      </c>
      <c r="F4360" s="1" t="s">
        <v>791</v>
      </c>
      <c r="G4360" t="s">
        <v>598</v>
      </c>
      <c r="H4360" s="7" t="s">
        <v>742</v>
      </c>
      <c r="I4360" t="s">
        <v>582</v>
      </c>
      <c r="J4360" t="s">
        <v>164</v>
      </c>
      <c r="K4360" t="s">
        <v>227</v>
      </c>
      <c r="L4360" t="s">
        <v>177</v>
      </c>
      <c r="M4360">
        <v>1</v>
      </c>
      <c r="N4360">
        <v>57.742669999999997</v>
      </c>
      <c r="O4360">
        <v>-135.76839000000001</v>
      </c>
      <c r="P4360">
        <v>2</v>
      </c>
      <c r="Q4360">
        <v>1</v>
      </c>
    </row>
    <row r="4361" spans="1:17" x14ac:dyDescent="0.25">
      <c r="A4361" s="1">
        <v>42135</v>
      </c>
      <c r="B4361" s="2">
        <f t="shared" si="272"/>
        <v>2015</v>
      </c>
      <c r="C4361" s="2">
        <f t="shared" si="273"/>
        <v>5</v>
      </c>
      <c r="D4361" s="2">
        <f t="shared" si="274"/>
        <v>11</v>
      </c>
      <c r="E4361" s="2">
        <f t="shared" si="275"/>
        <v>2</v>
      </c>
      <c r="F4361" s="1" t="s">
        <v>791</v>
      </c>
      <c r="G4361" t="s">
        <v>598</v>
      </c>
      <c r="H4361" s="7" t="s">
        <v>742</v>
      </c>
      <c r="I4361" t="s">
        <v>582</v>
      </c>
      <c r="J4361" t="s">
        <v>164</v>
      </c>
      <c r="K4361" t="s">
        <v>227</v>
      </c>
      <c r="L4361" t="s">
        <v>177</v>
      </c>
      <c r="M4361">
        <v>4</v>
      </c>
      <c r="N4361">
        <v>57.742669999999997</v>
      </c>
      <c r="O4361">
        <v>-135.76839000000001</v>
      </c>
      <c r="P4361">
        <v>2</v>
      </c>
      <c r="Q4361">
        <v>1</v>
      </c>
    </row>
    <row r="4362" spans="1:17" x14ac:dyDescent="0.25">
      <c r="A4362" s="1">
        <v>41041</v>
      </c>
      <c r="B4362" s="2">
        <f t="shared" si="272"/>
        <v>2012</v>
      </c>
      <c r="C4362" s="2">
        <f t="shared" si="273"/>
        <v>5</v>
      </c>
      <c r="D4362" s="2">
        <f t="shared" si="274"/>
        <v>12</v>
      </c>
      <c r="E4362" s="2">
        <f t="shared" si="275"/>
        <v>7</v>
      </c>
      <c r="F4362" s="1" t="s">
        <v>791</v>
      </c>
      <c r="G4362" t="s">
        <v>598</v>
      </c>
      <c r="H4362" s="7" t="s">
        <v>742</v>
      </c>
      <c r="I4362" t="s">
        <v>582</v>
      </c>
      <c r="J4362" t="s">
        <v>164</v>
      </c>
      <c r="K4362" t="s">
        <v>227</v>
      </c>
      <c r="L4362" t="s">
        <v>177</v>
      </c>
      <c r="M4362">
        <v>2</v>
      </c>
      <c r="N4362">
        <v>57.742669999999997</v>
      </c>
      <c r="O4362">
        <v>-135.76839000000001</v>
      </c>
      <c r="P4362">
        <v>2</v>
      </c>
      <c r="Q4362">
        <v>1</v>
      </c>
    </row>
    <row r="4363" spans="1:17" x14ac:dyDescent="0.25">
      <c r="A4363" s="1">
        <v>41771</v>
      </c>
      <c r="B4363" s="2">
        <f t="shared" si="272"/>
        <v>2014</v>
      </c>
      <c r="C4363" s="2">
        <f t="shared" si="273"/>
        <v>5</v>
      </c>
      <c r="D4363" s="2">
        <f t="shared" si="274"/>
        <v>12</v>
      </c>
      <c r="E4363" s="2">
        <f t="shared" si="275"/>
        <v>2</v>
      </c>
      <c r="F4363" s="1" t="s">
        <v>791</v>
      </c>
      <c r="G4363" t="s">
        <v>598</v>
      </c>
      <c r="H4363" s="7" t="s">
        <v>742</v>
      </c>
      <c r="I4363" t="s">
        <v>582</v>
      </c>
      <c r="J4363" t="s">
        <v>164</v>
      </c>
      <c r="K4363" t="s">
        <v>227</v>
      </c>
      <c r="L4363" t="s">
        <v>177</v>
      </c>
      <c r="M4363">
        <v>1</v>
      </c>
      <c r="N4363">
        <v>57.742669999999997</v>
      </c>
      <c r="O4363">
        <v>-135.76839000000001</v>
      </c>
      <c r="P4363">
        <v>3</v>
      </c>
      <c r="Q4363">
        <v>1</v>
      </c>
    </row>
    <row r="4364" spans="1:17" x14ac:dyDescent="0.25">
      <c r="A4364" s="1">
        <v>40675</v>
      </c>
      <c r="B4364" s="2">
        <f t="shared" si="272"/>
        <v>2011</v>
      </c>
      <c r="C4364" s="2">
        <f t="shared" si="273"/>
        <v>5</v>
      </c>
      <c r="D4364" s="2">
        <f t="shared" si="274"/>
        <v>12</v>
      </c>
      <c r="E4364" s="2">
        <f t="shared" si="275"/>
        <v>5</v>
      </c>
      <c r="F4364" s="1" t="s">
        <v>791</v>
      </c>
      <c r="G4364" t="s">
        <v>598</v>
      </c>
      <c r="H4364" s="7" t="s">
        <v>742</v>
      </c>
      <c r="I4364" t="s">
        <v>582</v>
      </c>
      <c r="J4364" t="s">
        <v>164</v>
      </c>
      <c r="K4364" t="s">
        <v>227</v>
      </c>
      <c r="L4364" t="s">
        <v>177</v>
      </c>
      <c r="M4364">
        <v>1</v>
      </c>
      <c r="N4364">
        <v>57.742669999999997</v>
      </c>
      <c r="O4364">
        <v>-135.76839000000001</v>
      </c>
      <c r="P4364">
        <v>2</v>
      </c>
      <c r="Q4364">
        <v>1</v>
      </c>
    </row>
    <row r="4365" spans="1:17" x14ac:dyDescent="0.25">
      <c r="A4365" s="1">
        <v>41406</v>
      </c>
      <c r="B4365" s="2">
        <f t="shared" si="272"/>
        <v>2013</v>
      </c>
      <c r="C4365" s="2">
        <f t="shared" si="273"/>
        <v>5</v>
      </c>
      <c r="D4365" s="2">
        <f t="shared" si="274"/>
        <v>12</v>
      </c>
      <c r="E4365" s="2">
        <f t="shared" si="275"/>
        <v>1</v>
      </c>
      <c r="F4365" s="1" t="s">
        <v>791</v>
      </c>
      <c r="G4365" t="s">
        <v>598</v>
      </c>
      <c r="H4365" s="7" t="s">
        <v>742</v>
      </c>
      <c r="I4365" t="s">
        <v>582</v>
      </c>
      <c r="J4365" t="s">
        <v>164</v>
      </c>
      <c r="K4365" t="s">
        <v>227</v>
      </c>
      <c r="L4365" t="s">
        <v>177</v>
      </c>
      <c r="M4365">
        <v>0.25</v>
      </c>
      <c r="N4365">
        <v>57.742669999999997</v>
      </c>
      <c r="O4365">
        <v>-135.76839000000001</v>
      </c>
      <c r="P4365">
        <v>2</v>
      </c>
      <c r="Q4365">
        <v>1</v>
      </c>
    </row>
    <row r="4366" spans="1:17" x14ac:dyDescent="0.25">
      <c r="A4366" s="1">
        <v>42136</v>
      </c>
      <c r="B4366" s="2">
        <f t="shared" si="272"/>
        <v>2015</v>
      </c>
      <c r="C4366" s="2">
        <f t="shared" si="273"/>
        <v>5</v>
      </c>
      <c r="D4366" s="2">
        <f t="shared" si="274"/>
        <v>12</v>
      </c>
      <c r="E4366" s="2">
        <f t="shared" si="275"/>
        <v>3</v>
      </c>
      <c r="F4366" s="1" t="s">
        <v>791</v>
      </c>
      <c r="G4366" t="s">
        <v>598</v>
      </c>
      <c r="H4366" s="7" t="s">
        <v>742</v>
      </c>
      <c r="I4366" t="s">
        <v>582</v>
      </c>
      <c r="J4366" t="s">
        <v>164</v>
      </c>
      <c r="K4366" t="s">
        <v>227</v>
      </c>
      <c r="L4366" t="s">
        <v>177</v>
      </c>
      <c r="M4366">
        <v>2</v>
      </c>
      <c r="N4366">
        <v>57.742669999999997</v>
      </c>
      <c r="O4366">
        <v>-135.76839000000001</v>
      </c>
      <c r="P4366">
        <v>2</v>
      </c>
      <c r="Q4366">
        <v>1</v>
      </c>
    </row>
    <row r="4367" spans="1:17" x14ac:dyDescent="0.25">
      <c r="A4367" s="1">
        <v>41042</v>
      </c>
      <c r="B4367" s="2">
        <f t="shared" si="272"/>
        <v>2012</v>
      </c>
      <c r="C4367" s="2">
        <f t="shared" si="273"/>
        <v>5</v>
      </c>
      <c r="D4367" s="2">
        <f t="shared" si="274"/>
        <v>13</v>
      </c>
      <c r="E4367" s="2">
        <f t="shared" si="275"/>
        <v>1</v>
      </c>
      <c r="F4367" s="1" t="s">
        <v>791</v>
      </c>
      <c r="G4367" t="s">
        <v>598</v>
      </c>
      <c r="H4367" s="7" t="s">
        <v>742</v>
      </c>
      <c r="I4367" t="s">
        <v>582</v>
      </c>
      <c r="J4367" t="s">
        <v>164</v>
      </c>
      <c r="K4367" t="s">
        <v>227</v>
      </c>
      <c r="L4367" t="s">
        <v>177</v>
      </c>
      <c r="M4367">
        <v>2</v>
      </c>
      <c r="N4367">
        <v>57.742669999999997</v>
      </c>
      <c r="O4367">
        <v>-135.76839000000001</v>
      </c>
      <c r="P4367">
        <v>2</v>
      </c>
      <c r="Q4367">
        <v>1</v>
      </c>
    </row>
    <row r="4368" spans="1:17" x14ac:dyDescent="0.25">
      <c r="A4368" s="1">
        <v>40676</v>
      </c>
      <c r="B4368" s="2">
        <f t="shared" si="272"/>
        <v>2011</v>
      </c>
      <c r="C4368" s="2">
        <f t="shared" si="273"/>
        <v>5</v>
      </c>
      <c r="D4368" s="2">
        <f t="shared" si="274"/>
        <v>13</v>
      </c>
      <c r="E4368" s="2">
        <f t="shared" si="275"/>
        <v>6</v>
      </c>
      <c r="F4368" s="1" t="s">
        <v>791</v>
      </c>
      <c r="G4368" t="s">
        <v>598</v>
      </c>
      <c r="H4368" s="7" t="s">
        <v>742</v>
      </c>
      <c r="I4368" t="s">
        <v>582</v>
      </c>
      <c r="J4368" t="s">
        <v>164</v>
      </c>
      <c r="K4368" t="s">
        <v>227</v>
      </c>
      <c r="L4368" t="s">
        <v>177</v>
      </c>
      <c r="M4368">
        <v>1</v>
      </c>
      <c r="N4368">
        <v>57.742669999999997</v>
      </c>
      <c r="O4368">
        <v>-135.76839000000001</v>
      </c>
      <c r="P4368">
        <v>2</v>
      </c>
      <c r="Q4368">
        <v>1</v>
      </c>
    </row>
    <row r="4369" spans="1:17" x14ac:dyDescent="0.25">
      <c r="A4369" s="1">
        <v>41407</v>
      </c>
      <c r="B4369" s="2">
        <f t="shared" si="272"/>
        <v>2013</v>
      </c>
      <c r="C4369" s="2">
        <f t="shared" si="273"/>
        <v>5</v>
      </c>
      <c r="D4369" s="2">
        <f t="shared" si="274"/>
        <v>13</v>
      </c>
      <c r="E4369" s="2">
        <f t="shared" si="275"/>
        <v>2</v>
      </c>
      <c r="F4369" s="1" t="s">
        <v>791</v>
      </c>
      <c r="G4369" t="s">
        <v>598</v>
      </c>
      <c r="H4369" s="7" t="s">
        <v>742</v>
      </c>
      <c r="I4369" t="s">
        <v>582</v>
      </c>
      <c r="J4369" t="s">
        <v>164</v>
      </c>
      <c r="K4369" t="s">
        <v>227</v>
      </c>
      <c r="L4369" t="s">
        <v>177</v>
      </c>
      <c r="M4369">
        <v>2</v>
      </c>
      <c r="N4369">
        <v>57.742669999999997</v>
      </c>
      <c r="O4369">
        <v>-135.76839000000001</v>
      </c>
      <c r="P4369">
        <v>2</v>
      </c>
      <c r="Q4369">
        <v>1</v>
      </c>
    </row>
    <row r="4370" spans="1:17" x14ac:dyDescent="0.25">
      <c r="A4370" s="1">
        <v>42137</v>
      </c>
      <c r="B4370" s="2">
        <f t="shared" si="272"/>
        <v>2015</v>
      </c>
      <c r="C4370" s="2">
        <f t="shared" si="273"/>
        <v>5</v>
      </c>
      <c r="D4370" s="2">
        <f t="shared" si="274"/>
        <v>13</v>
      </c>
      <c r="E4370" s="2">
        <f t="shared" si="275"/>
        <v>4</v>
      </c>
      <c r="F4370" s="1" t="s">
        <v>791</v>
      </c>
      <c r="G4370" t="s">
        <v>598</v>
      </c>
      <c r="H4370" s="7" t="s">
        <v>742</v>
      </c>
      <c r="I4370" t="s">
        <v>582</v>
      </c>
      <c r="J4370" t="s">
        <v>164</v>
      </c>
      <c r="K4370" t="s">
        <v>227</v>
      </c>
      <c r="L4370" t="s">
        <v>177</v>
      </c>
      <c r="M4370">
        <v>2</v>
      </c>
      <c r="N4370">
        <v>57.742669999999997</v>
      </c>
      <c r="O4370">
        <v>-135.76839000000001</v>
      </c>
      <c r="P4370">
        <v>2</v>
      </c>
      <c r="Q4370">
        <v>1</v>
      </c>
    </row>
    <row r="4371" spans="1:17" x14ac:dyDescent="0.25">
      <c r="A4371" s="1">
        <v>41043</v>
      </c>
      <c r="B4371" s="2">
        <f t="shared" si="272"/>
        <v>2012</v>
      </c>
      <c r="C4371" s="2">
        <f t="shared" si="273"/>
        <v>5</v>
      </c>
      <c r="D4371" s="2">
        <f t="shared" si="274"/>
        <v>14</v>
      </c>
      <c r="E4371" s="2">
        <f t="shared" si="275"/>
        <v>2</v>
      </c>
      <c r="F4371" s="1" t="s">
        <v>791</v>
      </c>
      <c r="G4371" t="s">
        <v>598</v>
      </c>
      <c r="H4371" s="7" t="s">
        <v>742</v>
      </c>
      <c r="I4371" t="s">
        <v>582</v>
      </c>
      <c r="J4371" t="s">
        <v>164</v>
      </c>
      <c r="K4371" t="s">
        <v>227</v>
      </c>
      <c r="L4371" t="s">
        <v>177</v>
      </c>
      <c r="M4371">
        <v>2</v>
      </c>
      <c r="N4371">
        <v>57.742669999999997</v>
      </c>
      <c r="O4371">
        <v>-135.76839000000001</v>
      </c>
      <c r="P4371">
        <v>2</v>
      </c>
      <c r="Q4371">
        <v>1</v>
      </c>
    </row>
    <row r="4372" spans="1:17" x14ac:dyDescent="0.25">
      <c r="A4372" s="1">
        <v>41773</v>
      </c>
      <c r="B4372" s="2">
        <f t="shared" si="272"/>
        <v>2014</v>
      </c>
      <c r="C4372" s="2">
        <f t="shared" si="273"/>
        <v>5</v>
      </c>
      <c r="D4372" s="2">
        <f t="shared" si="274"/>
        <v>14</v>
      </c>
      <c r="E4372" s="2">
        <f t="shared" si="275"/>
        <v>4</v>
      </c>
      <c r="F4372" s="1" t="s">
        <v>791</v>
      </c>
      <c r="G4372" t="s">
        <v>598</v>
      </c>
      <c r="H4372" s="7" t="s">
        <v>742</v>
      </c>
      <c r="I4372" t="s">
        <v>582</v>
      </c>
      <c r="J4372" t="s">
        <v>164</v>
      </c>
      <c r="K4372" t="s">
        <v>227</v>
      </c>
      <c r="L4372" t="s">
        <v>177</v>
      </c>
      <c r="M4372">
        <v>2</v>
      </c>
      <c r="N4372">
        <v>57.742669999999997</v>
      </c>
      <c r="O4372">
        <v>-135.76839000000001</v>
      </c>
      <c r="P4372">
        <v>3</v>
      </c>
      <c r="Q4372">
        <v>1</v>
      </c>
    </row>
    <row r="4373" spans="1:17" x14ac:dyDescent="0.25">
      <c r="A4373" s="1">
        <v>40677</v>
      </c>
      <c r="B4373" s="2">
        <f t="shared" si="272"/>
        <v>2011</v>
      </c>
      <c r="C4373" s="2">
        <f t="shared" si="273"/>
        <v>5</v>
      </c>
      <c r="D4373" s="2">
        <f t="shared" si="274"/>
        <v>14</v>
      </c>
      <c r="E4373" s="2">
        <f t="shared" si="275"/>
        <v>7</v>
      </c>
      <c r="F4373" s="1" t="s">
        <v>791</v>
      </c>
      <c r="G4373" t="s">
        <v>598</v>
      </c>
      <c r="H4373" s="7" t="s">
        <v>742</v>
      </c>
      <c r="I4373" t="s">
        <v>582</v>
      </c>
      <c r="J4373" t="s">
        <v>164</v>
      </c>
      <c r="K4373" t="s">
        <v>227</v>
      </c>
      <c r="L4373" t="s">
        <v>177</v>
      </c>
      <c r="M4373">
        <v>4</v>
      </c>
      <c r="N4373">
        <v>57.742669999999997</v>
      </c>
      <c r="O4373">
        <v>-135.76839000000001</v>
      </c>
      <c r="P4373">
        <v>2</v>
      </c>
      <c r="Q4373">
        <v>1</v>
      </c>
    </row>
    <row r="4374" spans="1:17" x14ac:dyDescent="0.25">
      <c r="A4374" s="1">
        <v>41408</v>
      </c>
      <c r="B4374" s="2">
        <f t="shared" si="272"/>
        <v>2013</v>
      </c>
      <c r="C4374" s="2">
        <f t="shared" si="273"/>
        <v>5</v>
      </c>
      <c r="D4374" s="2">
        <f t="shared" si="274"/>
        <v>14</v>
      </c>
      <c r="E4374" s="2">
        <f t="shared" si="275"/>
        <v>3</v>
      </c>
      <c r="F4374" s="1" t="s">
        <v>791</v>
      </c>
      <c r="G4374" t="s">
        <v>598</v>
      </c>
      <c r="H4374" s="7" t="s">
        <v>742</v>
      </c>
      <c r="I4374" t="s">
        <v>582</v>
      </c>
      <c r="J4374" t="s">
        <v>164</v>
      </c>
      <c r="K4374" t="s">
        <v>227</v>
      </c>
      <c r="L4374" t="s">
        <v>177</v>
      </c>
      <c r="M4374">
        <v>3</v>
      </c>
      <c r="N4374">
        <v>57.742669999999997</v>
      </c>
      <c r="O4374">
        <v>-135.76839000000001</v>
      </c>
      <c r="P4374">
        <v>1</v>
      </c>
      <c r="Q4374">
        <v>1</v>
      </c>
    </row>
    <row r="4375" spans="1:17" x14ac:dyDescent="0.25">
      <c r="A4375" s="1">
        <v>42138</v>
      </c>
      <c r="B4375" s="2">
        <f t="shared" si="272"/>
        <v>2015</v>
      </c>
      <c r="C4375" s="2">
        <f t="shared" si="273"/>
        <v>5</v>
      </c>
      <c r="D4375" s="2">
        <f t="shared" si="274"/>
        <v>14</v>
      </c>
      <c r="E4375" s="2">
        <f t="shared" si="275"/>
        <v>5</v>
      </c>
      <c r="F4375" s="1" t="s">
        <v>791</v>
      </c>
      <c r="G4375" t="s">
        <v>598</v>
      </c>
      <c r="H4375" s="7" t="s">
        <v>742</v>
      </c>
      <c r="I4375" t="s">
        <v>582</v>
      </c>
      <c r="J4375" t="s">
        <v>164</v>
      </c>
      <c r="K4375" t="s">
        <v>227</v>
      </c>
      <c r="L4375" t="s">
        <v>177</v>
      </c>
      <c r="M4375">
        <v>2</v>
      </c>
      <c r="N4375">
        <v>57.742669999999997</v>
      </c>
      <c r="O4375">
        <v>-135.76839000000001</v>
      </c>
      <c r="P4375">
        <v>2</v>
      </c>
      <c r="Q4375">
        <v>1</v>
      </c>
    </row>
    <row r="4376" spans="1:17" x14ac:dyDescent="0.25">
      <c r="A4376" s="1">
        <v>41774</v>
      </c>
      <c r="B4376" s="2">
        <f t="shared" si="272"/>
        <v>2014</v>
      </c>
      <c r="C4376" s="2">
        <f t="shared" si="273"/>
        <v>5</v>
      </c>
      <c r="D4376" s="2">
        <f t="shared" si="274"/>
        <v>15</v>
      </c>
      <c r="E4376" s="2">
        <f t="shared" si="275"/>
        <v>5</v>
      </c>
      <c r="F4376" s="1" t="s">
        <v>791</v>
      </c>
      <c r="G4376" t="s">
        <v>598</v>
      </c>
      <c r="H4376" s="7" t="s">
        <v>742</v>
      </c>
      <c r="I4376" t="s">
        <v>582</v>
      </c>
      <c r="J4376" t="s">
        <v>164</v>
      </c>
      <c r="K4376" t="s">
        <v>227</v>
      </c>
      <c r="L4376" t="s">
        <v>177</v>
      </c>
      <c r="M4376">
        <v>1</v>
      </c>
      <c r="N4376">
        <v>57.742669999999997</v>
      </c>
      <c r="O4376">
        <v>-135.76839000000001</v>
      </c>
      <c r="P4376">
        <v>3</v>
      </c>
      <c r="Q4376">
        <v>1</v>
      </c>
    </row>
    <row r="4377" spans="1:17" x14ac:dyDescent="0.25">
      <c r="A4377" s="1">
        <v>40678</v>
      </c>
      <c r="B4377" s="2">
        <f t="shared" si="272"/>
        <v>2011</v>
      </c>
      <c r="C4377" s="2">
        <f t="shared" si="273"/>
        <v>5</v>
      </c>
      <c r="D4377" s="2">
        <f t="shared" si="274"/>
        <v>15</v>
      </c>
      <c r="E4377" s="2">
        <f t="shared" si="275"/>
        <v>1</v>
      </c>
      <c r="F4377" s="1" t="s">
        <v>791</v>
      </c>
      <c r="G4377" t="s">
        <v>598</v>
      </c>
      <c r="H4377" s="7" t="s">
        <v>742</v>
      </c>
      <c r="I4377" t="s">
        <v>582</v>
      </c>
      <c r="J4377" t="s">
        <v>164</v>
      </c>
      <c r="K4377" t="s">
        <v>227</v>
      </c>
      <c r="L4377" t="s">
        <v>177</v>
      </c>
      <c r="M4377">
        <v>1</v>
      </c>
      <c r="N4377">
        <v>57.742669999999997</v>
      </c>
      <c r="O4377">
        <v>-135.76839000000001</v>
      </c>
      <c r="P4377">
        <v>1</v>
      </c>
      <c r="Q4377">
        <v>1</v>
      </c>
    </row>
    <row r="4378" spans="1:17" x14ac:dyDescent="0.25">
      <c r="A4378" s="1">
        <v>41409</v>
      </c>
      <c r="B4378" s="2">
        <f t="shared" si="272"/>
        <v>2013</v>
      </c>
      <c r="C4378" s="2">
        <f t="shared" si="273"/>
        <v>5</v>
      </c>
      <c r="D4378" s="2">
        <f t="shared" si="274"/>
        <v>15</v>
      </c>
      <c r="E4378" s="2">
        <f t="shared" si="275"/>
        <v>4</v>
      </c>
      <c r="F4378" s="1" t="s">
        <v>791</v>
      </c>
      <c r="G4378" t="s">
        <v>598</v>
      </c>
      <c r="H4378" s="7" t="s">
        <v>742</v>
      </c>
      <c r="I4378" t="s">
        <v>582</v>
      </c>
      <c r="J4378" t="s">
        <v>164</v>
      </c>
      <c r="K4378" t="s">
        <v>227</v>
      </c>
      <c r="L4378" t="s">
        <v>177</v>
      </c>
      <c r="M4378">
        <v>1</v>
      </c>
      <c r="N4378">
        <v>57.742669999999997</v>
      </c>
      <c r="O4378">
        <v>-135.76839000000001</v>
      </c>
      <c r="P4378">
        <v>2</v>
      </c>
      <c r="Q4378">
        <v>1</v>
      </c>
    </row>
    <row r="4379" spans="1:17" x14ac:dyDescent="0.25">
      <c r="A4379" s="1">
        <v>42139</v>
      </c>
      <c r="B4379" s="2">
        <f t="shared" si="272"/>
        <v>2015</v>
      </c>
      <c r="C4379" s="2">
        <f t="shared" si="273"/>
        <v>5</v>
      </c>
      <c r="D4379" s="2">
        <f t="shared" si="274"/>
        <v>15</v>
      </c>
      <c r="E4379" s="2">
        <f t="shared" si="275"/>
        <v>6</v>
      </c>
      <c r="F4379" s="1" t="s">
        <v>791</v>
      </c>
      <c r="G4379" t="s">
        <v>598</v>
      </c>
      <c r="H4379" s="7" t="s">
        <v>742</v>
      </c>
      <c r="I4379" t="s">
        <v>582</v>
      </c>
      <c r="J4379" t="s">
        <v>164</v>
      </c>
      <c r="K4379" t="s">
        <v>227</v>
      </c>
      <c r="L4379" t="s">
        <v>177</v>
      </c>
      <c r="M4379">
        <v>2</v>
      </c>
      <c r="N4379">
        <v>57.742669999999997</v>
      </c>
      <c r="O4379">
        <v>-135.76839000000001</v>
      </c>
      <c r="P4379">
        <v>2</v>
      </c>
      <c r="Q4379">
        <v>1</v>
      </c>
    </row>
    <row r="4380" spans="1:17" x14ac:dyDescent="0.25">
      <c r="A4380" s="1">
        <v>41775</v>
      </c>
      <c r="B4380" s="2">
        <f t="shared" si="272"/>
        <v>2014</v>
      </c>
      <c r="C4380" s="2">
        <f t="shared" si="273"/>
        <v>5</v>
      </c>
      <c r="D4380" s="2">
        <f t="shared" si="274"/>
        <v>16</v>
      </c>
      <c r="E4380" s="2">
        <f t="shared" si="275"/>
        <v>6</v>
      </c>
      <c r="F4380" s="1" t="s">
        <v>791</v>
      </c>
      <c r="G4380" t="s">
        <v>598</v>
      </c>
      <c r="H4380" s="7" t="s">
        <v>742</v>
      </c>
      <c r="I4380" t="s">
        <v>582</v>
      </c>
      <c r="J4380" t="s">
        <v>164</v>
      </c>
      <c r="K4380" t="s">
        <v>227</v>
      </c>
      <c r="L4380" t="s">
        <v>177</v>
      </c>
      <c r="M4380">
        <v>4</v>
      </c>
      <c r="N4380">
        <v>57.742669999999997</v>
      </c>
      <c r="O4380">
        <v>-135.76839000000001</v>
      </c>
      <c r="P4380">
        <v>3</v>
      </c>
      <c r="Q4380">
        <v>1</v>
      </c>
    </row>
    <row r="4381" spans="1:17" x14ac:dyDescent="0.25">
      <c r="A4381" s="1">
        <v>40679</v>
      </c>
      <c r="B4381" s="2">
        <f t="shared" si="272"/>
        <v>2011</v>
      </c>
      <c r="C4381" s="2">
        <f t="shared" si="273"/>
        <v>5</v>
      </c>
      <c r="D4381" s="2">
        <f t="shared" si="274"/>
        <v>16</v>
      </c>
      <c r="E4381" s="2">
        <f t="shared" si="275"/>
        <v>2</v>
      </c>
      <c r="F4381" s="1" t="s">
        <v>791</v>
      </c>
      <c r="G4381" t="s">
        <v>598</v>
      </c>
      <c r="H4381" s="7" t="s">
        <v>742</v>
      </c>
      <c r="I4381" t="s">
        <v>582</v>
      </c>
      <c r="J4381" t="s">
        <v>164</v>
      </c>
      <c r="K4381" t="s">
        <v>227</v>
      </c>
      <c r="L4381" t="s">
        <v>177</v>
      </c>
      <c r="M4381">
        <v>1</v>
      </c>
      <c r="N4381">
        <v>57.742669999999997</v>
      </c>
      <c r="O4381">
        <v>-135.76839000000001</v>
      </c>
      <c r="P4381">
        <v>1</v>
      </c>
      <c r="Q4381">
        <v>1</v>
      </c>
    </row>
    <row r="4382" spans="1:17" x14ac:dyDescent="0.25">
      <c r="A4382" s="1">
        <v>41410</v>
      </c>
      <c r="B4382" s="2">
        <f t="shared" si="272"/>
        <v>2013</v>
      </c>
      <c r="C4382" s="2">
        <f t="shared" si="273"/>
        <v>5</v>
      </c>
      <c r="D4382" s="2">
        <f t="shared" si="274"/>
        <v>16</v>
      </c>
      <c r="E4382" s="2">
        <f t="shared" si="275"/>
        <v>5</v>
      </c>
      <c r="F4382" s="1" t="s">
        <v>791</v>
      </c>
      <c r="G4382" t="s">
        <v>598</v>
      </c>
      <c r="H4382" s="7" t="s">
        <v>742</v>
      </c>
      <c r="I4382" t="s">
        <v>582</v>
      </c>
      <c r="J4382" t="s">
        <v>164</v>
      </c>
      <c r="K4382" t="s">
        <v>227</v>
      </c>
      <c r="L4382" t="s">
        <v>177</v>
      </c>
      <c r="M4382">
        <v>4</v>
      </c>
      <c r="N4382">
        <v>57.742669999999997</v>
      </c>
      <c r="O4382">
        <v>-135.76839000000001</v>
      </c>
      <c r="P4382">
        <v>2</v>
      </c>
      <c r="Q4382">
        <v>1</v>
      </c>
    </row>
    <row r="4383" spans="1:17" x14ac:dyDescent="0.25">
      <c r="A4383" s="1">
        <v>42140</v>
      </c>
      <c r="B4383" s="2">
        <f t="shared" si="272"/>
        <v>2015</v>
      </c>
      <c r="C4383" s="2">
        <f t="shared" si="273"/>
        <v>5</v>
      </c>
      <c r="D4383" s="2">
        <f t="shared" si="274"/>
        <v>16</v>
      </c>
      <c r="E4383" s="2">
        <f t="shared" si="275"/>
        <v>7</v>
      </c>
      <c r="F4383" s="1" t="s">
        <v>791</v>
      </c>
      <c r="G4383" t="s">
        <v>598</v>
      </c>
      <c r="H4383" s="7" t="s">
        <v>742</v>
      </c>
      <c r="I4383" t="s">
        <v>582</v>
      </c>
      <c r="J4383" t="s">
        <v>164</v>
      </c>
      <c r="K4383" t="s">
        <v>227</v>
      </c>
      <c r="L4383" t="s">
        <v>177</v>
      </c>
      <c r="M4383">
        <v>1</v>
      </c>
      <c r="N4383">
        <v>57.742669999999997</v>
      </c>
      <c r="O4383">
        <v>-135.76839000000001</v>
      </c>
      <c r="P4383">
        <v>1</v>
      </c>
      <c r="Q4383">
        <v>1</v>
      </c>
    </row>
    <row r="4384" spans="1:17" x14ac:dyDescent="0.25">
      <c r="A4384" s="1">
        <v>41046</v>
      </c>
      <c r="B4384" s="2">
        <f t="shared" si="272"/>
        <v>2012</v>
      </c>
      <c r="C4384" s="2">
        <f t="shared" si="273"/>
        <v>5</v>
      </c>
      <c r="D4384" s="2">
        <f t="shared" si="274"/>
        <v>17</v>
      </c>
      <c r="E4384" s="2">
        <f t="shared" si="275"/>
        <v>5</v>
      </c>
      <c r="F4384" s="1" t="s">
        <v>791</v>
      </c>
      <c r="G4384" t="s">
        <v>598</v>
      </c>
      <c r="H4384" s="7" t="s">
        <v>742</v>
      </c>
      <c r="I4384" t="s">
        <v>582</v>
      </c>
      <c r="J4384" t="s">
        <v>164</v>
      </c>
      <c r="K4384" t="s">
        <v>227</v>
      </c>
      <c r="L4384" t="s">
        <v>177</v>
      </c>
      <c r="M4384">
        <v>1</v>
      </c>
      <c r="N4384">
        <v>57.742669999999997</v>
      </c>
      <c r="O4384">
        <v>-135.76839000000001</v>
      </c>
      <c r="P4384">
        <v>2</v>
      </c>
      <c r="Q4384">
        <v>1</v>
      </c>
    </row>
    <row r="4385" spans="1:17" x14ac:dyDescent="0.25">
      <c r="A4385" s="1">
        <v>41411</v>
      </c>
      <c r="B4385" s="2">
        <f t="shared" si="272"/>
        <v>2013</v>
      </c>
      <c r="C4385" s="2">
        <f t="shared" si="273"/>
        <v>5</v>
      </c>
      <c r="D4385" s="2">
        <f t="shared" si="274"/>
        <v>17</v>
      </c>
      <c r="E4385" s="2">
        <f t="shared" si="275"/>
        <v>6</v>
      </c>
      <c r="F4385" s="1" t="s">
        <v>791</v>
      </c>
      <c r="G4385" t="s">
        <v>598</v>
      </c>
      <c r="H4385" s="7" t="s">
        <v>742</v>
      </c>
      <c r="I4385" t="s">
        <v>582</v>
      </c>
      <c r="J4385" t="s">
        <v>164</v>
      </c>
      <c r="K4385" t="s">
        <v>90</v>
      </c>
      <c r="L4385" t="s">
        <v>177</v>
      </c>
      <c r="M4385">
        <v>5</v>
      </c>
      <c r="N4385">
        <v>57.742669999999997</v>
      </c>
      <c r="O4385">
        <v>-135.76839000000001</v>
      </c>
      <c r="P4385">
        <v>1</v>
      </c>
      <c r="Q4385">
        <v>1</v>
      </c>
    </row>
    <row r="4386" spans="1:17" x14ac:dyDescent="0.25">
      <c r="A4386" s="1">
        <v>40680</v>
      </c>
      <c r="B4386" s="2">
        <f t="shared" si="272"/>
        <v>2011</v>
      </c>
      <c r="C4386" s="2">
        <f t="shared" si="273"/>
        <v>5</v>
      </c>
      <c r="D4386" s="2">
        <f t="shared" si="274"/>
        <v>17</v>
      </c>
      <c r="E4386" s="2">
        <f t="shared" si="275"/>
        <v>3</v>
      </c>
      <c r="F4386" s="1" t="s">
        <v>791</v>
      </c>
      <c r="G4386" t="s">
        <v>598</v>
      </c>
      <c r="H4386" s="7" t="s">
        <v>742</v>
      </c>
      <c r="I4386" t="s">
        <v>582</v>
      </c>
      <c r="J4386" t="s">
        <v>164</v>
      </c>
      <c r="K4386" t="s">
        <v>227</v>
      </c>
      <c r="L4386" t="s">
        <v>177</v>
      </c>
      <c r="M4386">
        <v>1</v>
      </c>
      <c r="N4386">
        <v>57.742669999999997</v>
      </c>
      <c r="O4386">
        <v>-135.76839000000001</v>
      </c>
      <c r="P4386">
        <v>1</v>
      </c>
      <c r="Q4386">
        <v>1</v>
      </c>
    </row>
    <row r="4387" spans="1:17" x14ac:dyDescent="0.25">
      <c r="A4387" s="1">
        <v>42142</v>
      </c>
      <c r="B4387" s="2">
        <f t="shared" si="272"/>
        <v>2015</v>
      </c>
      <c r="C4387" s="2">
        <f t="shared" si="273"/>
        <v>5</v>
      </c>
      <c r="D4387" s="2">
        <f t="shared" si="274"/>
        <v>18</v>
      </c>
      <c r="E4387" s="2">
        <f t="shared" si="275"/>
        <v>2</v>
      </c>
      <c r="F4387" s="1" t="s">
        <v>791</v>
      </c>
      <c r="G4387" t="s">
        <v>598</v>
      </c>
      <c r="H4387" s="7" t="s">
        <v>742</v>
      </c>
      <c r="I4387" t="s">
        <v>582</v>
      </c>
      <c r="J4387" t="s">
        <v>164</v>
      </c>
      <c r="K4387" t="s">
        <v>227</v>
      </c>
      <c r="L4387" t="s">
        <v>177</v>
      </c>
      <c r="M4387">
        <v>3</v>
      </c>
      <c r="N4387">
        <v>57.742669999999997</v>
      </c>
      <c r="O4387">
        <v>-135.76839000000001</v>
      </c>
      <c r="P4387">
        <v>1</v>
      </c>
      <c r="Q4387">
        <v>1</v>
      </c>
    </row>
    <row r="4388" spans="1:17" x14ac:dyDescent="0.25">
      <c r="A4388" s="1">
        <v>40682</v>
      </c>
      <c r="B4388" s="2">
        <f t="shared" si="272"/>
        <v>2011</v>
      </c>
      <c r="C4388" s="2">
        <f t="shared" si="273"/>
        <v>5</v>
      </c>
      <c r="D4388" s="2">
        <f t="shared" si="274"/>
        <v>19</v>
      </c>
      <c r="E4388" s="2">
        <f t="shared" si="275"/>
        <v>5</v>
      </c>
      <c r="F4388" s="1" t="s">
        <v>791</v>
      </c>
      <c r="G4388" t="s">
        <v>598</v>
      </c>
      <c r="H4388" s="7" t="s">
        <v>742</v>
      </c>
      <c r="I4388" t="s">
        <v>582</v>
      </c>
      <c r="J4388" t="s">
        <v>164</v>
      </c>
      <c r="K4388" t="s">
        <v>585</v>
      </c>
      <c r="L4388" t="s">
        <v>177</v>
      </c>
      <c r="M4388">
        <v>3</v>
      </c>
      <c r="N4388">
        <v>57.742669999999997</v>
      </c>
      <c r="O4388">
        <v>-135.76839000000001</v>
      </c>
      <c r="P4388">
        <v>1</v>
      </c>
      <c r="Q4388">
        <v>1</v>
      </c>
    </row>
    <row r="4389" spans="1:17" x14ac:dyDescent="0.25">
      <c r="A4389" s="1">
        <v>41897</v>
      </c>
      <c r="B4389" s="2">
        <f t="shared" si="272"/>
        <v>2014</v>
      </c>
      <c r="C4389" s="2">
        <f t="shared" si="273"/>
        <v>9</v>
      </c>
      <c r="D4389" s="2">
        <f t="shared" si="274"/>
        <v>15</v>
      </c>
      <c r="E4389" s="2">
        <f t="shared" si="275"/>
        <v>2</v>
      </c>
      <c r="F4389" s="1" t="s">
        <v>793</v>
      </c>
      <c r="G4389" t="s">
        <v>598</v>
      </c>
      <c r="H4389" s="7" t="s">
        <v>742</v>
      </c>
      <c r="I4389" t="s">
        <v>582</v>
      </c>
      <c r="J4389" t="s">
        <v>164</v>
      </c>
      <c r="K4389" t="s">
        <v>585</v>
      </c>
      <c r="L4389" t="s">
        <v>177</v>
      </c>
      <c r="M4389">
        <v>4</v>
      </c>
      <c r="N4389">
        <v>57.742669999999997</v>
      </c>
      <c r="O4389">
        <v>-135.76839000000001</v>
      </c>
      <c r="P4389">
        <v>1</v>
      </c>
      <c r="Q4389">
        <v>1</v>
      </c>
    </row>
    <row r="4390" spans="1:17" x14ac:dyDescent="0.25">
      <c r="A4390" s="1">
        <v>41897</v>
      </c>
      <c r="B4390" s="2">
        <f t="shared" si="272"/>
        <v>2014</v>
      </c>
      <c r="C4390" s="2">
        <f t="shared" si="273"/>
        <v>9</v>
      </c>
      <c r="D4390" s="2">
        <f t="shared" si="274"/>
        <v>15</v>
      </c>
      <c r="E4390" s="2">
        <f t="shared" si="275"/>
        <v>2</v>
      </c>
      <c r="F4390" s="1" t="s">
        <v>793</v>
      </c>
      <c r="G4390" t="s">
        <v>598</v>
      </c>
      <c r="H4390" s="7" t="s">
        <v>742</v>
      </c>
      <c r="I4390" t="s">
        <v>582</v>
      </c>
      <c r="J4390" t="s">
        <v>164</v>
      </c>
      <c r="K4390" t="s">
        <v>585</v>
      </c>
      <c r="L4390" t="s">
        <v>177</v>
      </c>
      <c r="M4390">
        <v>5</v>
      </c>
      <c r="N4390">
        <v>57.742669999999997</v>
      </c>
      <c r="O4390">
        <v>-135.76839000000001</v>
      </c>
      <c r="P4390">
        <v>2</v>
      </c>
      <c r="Q4390">
        <v>1</v>
      </c>
    </row>
    <row r="4391" spans="1:17" x14ac:dyDescent="0.25">
      <c r="A4391" s="1">
        <v>41167</v>
      </c>
      <c r="B4391" s="2">
        <f t="shared" si="272"/>
        <v>2012</v>
      </c>
      <c r="C4391" s="2">
        <f t="shared" si="273"/>
        <v>9</v>
      </c>
      <c r="D4391" s="2">
        <f t="shared" si="274"/>
        <v>15</v>
      </c>
      <c r="E4391" s="2">
        <f t="shared" si="275"/>
        <v>7</v>
      </c>
      <c r="F4391" s="1" t="s">
        <v>793</v>
      </c>
      <c r="G4391" t="s">
        <v>598</v>
      </c>
      <c r="H4391" s="7" t="s">
        <v>742</v>
      </c>
      <c r="I4391" t="s">
        <v>582</v>
      </c>
      <c r="J4391" t="s">
        <v>164</v>
      </c>
      <c r="K4391" t="s">
        <v>227</v>
      </c>
      <c r="L4391" t="s">
        <v>177</v>
      </c>
      <c r="M4391">
        <v>6</v>
      </c>
      <c r="N4391">
        <v>57.742669999999997</v>
      </c>
      <c r="O4391">
        <v>-135.76839000000001</v>
      </c>
      <c r="P4391">
        <v>3</v>
      </c>
      <c r="Q4391">
        <v>1</v>
      </c>
    </row>
    <row r="4392" spans="1:17" x14ac:dyDescent="0.25">
      <c r="A4392" s="1">
        <v>41532</v>
      </c>
      <c r="B4392" s="2">
        <f t="shared" si="272"/>
        <v>2013</v>
      </c>
      <c r="C4392" s="2">
        <f t="shared" si="273"/>
        <v>9</v>
      </c>
      <c r="D4392" s="2">
        <f t="shared" si="274"/>
        <v>15</v>
      </c>
      <c r="E4392" s="2">
        <f t="shared" si="275"/>
        <v>1</v>
      </c>
      <c r="F4392" s="1" t="s">
        <v>793</v>
      </c>
      <c r="G4392" t="s">
        <v>598</v>
      </c>
      <c r="H4392" s="7" t="s">
        <v>742</v>
      </c>
      <c r="I4392" t="s">
        <v>582</v>
      </c>
      <c r="J4392" t="s">
        <v>164</v>
      </c>
      <c r="K4392" t="s">
        <v>90</v>
      </c>
      <c r="L4392" t="s">
        <v>177</v>
      </c>
      <c r="M4392">
        <v>6</v>
      </c>
      <c r="N4392">
        <v>57.742669999999997</v>
      </c>
      <c r="O4392">
        <v>-135.76839000000001</v>
      </c>
      <c r="P4392">
        <v>2</v>
      </c>
      <c r="Q4392">
        <v>1</v>
      </c>
    </row>
    <row r="4393" spans="1:17" x14ac:dyDescent="0.25">
      <c r="A4393" s="1">
        <v>41898</v>
      </c>
      <c r="B4393" s="2">
        <f t="shared" si="272"/>
        <v>2014</v>
      </c>
      <c r="C4393" s="2">
        <f t="shared" si="273"/>
        <v>9</v>
      </c>
      <c r="D4393" s="2">
        <f t="shared" si="274"/>
        <v>16</v>
      </c>
      <c r="E4393" s="2">
        <f t="shared" si="275"/>
        <v>3</v>
      </c>
      <c r="F4393" s="1" t="s">
        <v>793</v>
      </c>
      <c r="G4393" t="s">
        <v>598</v>
      </c>
      <c r="H4393" s="7" t="s">
        <v>742</v>
      </c>
      <c r="I4393" t="s">
        <v>582</v>
      </c>
      <c r="J4393" t="s">
        <v>164</v>
      </c>
      <c r="K4393" t="s">
        <v>585</v>
      </c>
      <c r="L4393" t="s">
        <v>177</v>
      </c>
      <c r="M4393">
        <v>6</v>
      </c>
      <c r="N4393">
        <v>57.742669999999997</v>
      </c>
      <c r="O4393">
        <v>-135.76839000000001</v>
      </c>
      <c r="P4393">
        <v>3</v>
      </c>
      <c r="Q4393">
        <v>2</v>
      </c>
    </row>
    <row r="4394" spans="1:17" x14ac:dyDescent="0.25">
      <c r="A4394" s="1">
        <v>41168</v>
      </c>
      <c r="B4394" s="2">
        <f t="shared" si="272"/>
        <v>2012</v>
      </c>
      <c r="C4394" s="2">
        <f t="shared" si="273"/>
        <v>9</v>
      </c>
      <c r="D4394" s="2">
        <f t="shared" si="274"/>
        <v>16</v>
      </c>
      <c r="E4394" s="2">
        <f t="shared" si="275"/>
        <v>1</v>
      </c>
      <c r="F4394" s="1" t="s">
        <v>793</v>
      </c>
      <c r="G4394" t="s">
        <v>598</v>
      </c>
      <c r="H4394" s="7" t="s">
        <v>742</v>
      </c>
      <c r="I4394" t="s">
        <v>582</v>
      </c>
      <c r="J4394" t="s">
        <v>164</v>
      </c>
      <c r="K4394" t="s">
        <v>227</v>
      </c>
      <c r="L4394" t="s">
        <v>177</v>
      </c>
      <c r="M4394">
        <v>6</v>
      </c>
      <c r="N4394">
        <v>57.742669999999997</v>
      </c>
      <c r="O4394">
        <v>-135.76839000000001</v>
      </c>
      <c r="P4394">
        <v>3</v>
      </c>
      <c r="Q4394">
        <v>1</v>
      </c>
    </row>
    <row r="4395" spans="1:17" x14ac:dyDescent="0.25">
      <c r="A4395" s="1">
        <v>40802</v>
      </c>
      <c r="B4395" s="2">
        <f t="shared" si="272"/>
        <v>2011</v>
      </c>
      <c r="C4395" s="2">
        <f t="shared" si="273"/>
        <v>9</v>
      </c>
      <c r="D4395" s="2">
        <f t="shared" si="274"/>
        <v>16</v>
      </c>
      <c r="E4395" s="2">
        <f t="shared" si="275"/>
        <v>6</v>
      </c>
      <c r="F4395" s="1" t="s">
        <v>793</v>
      </c>
      <c r="G4395" t="s">
        <v>598</v>
      </c>
      <c r="H4395" s="7" t="s">
        <v>742</v>
      </c>
      <c r="I4395" t="s">
        <v>582</v>
      </c>
      <c r="J4395" t="s">
        <v>164</v>
      </c>
      <c r="K4395" t="s">
        <v>585</v>
      </c>
      <c r="L4395" t="s">
        <v>177</v>
      </c>
      <c r="M4395">
        <v>4</v>
      </c>
      <c r="N4395">
        <v>57.742669999999997</v>
      </c>
      <c r="O4395">
        <v>-135.76839000000001</v>
      </c>
      <c r="P4395">
        <v>1</v>
      </c>
      <c r="Q4395">
        <v>1</v>
      </c>
    </row>
    <row r="4396" spans="1:17" x14ac:dyDescent="0.25">
      <c r="A4396" s="1">
        <v>42263</v>
      </c>
      <c r="B4396" s="2">
        <f t="shared" si="272"/>
        <v>2015</v>
      </c>
      <c r="C4396" s="2">
        <f t="shared" si="273"/>
        <v>9</v>
      </c>
      <c r="D4396" s="2">
        <f t="shared" si="274"/>
        <v>16</v>
      </c>
      <c r="E4396" s="2">
        <f t="shared" si="275"/>
        <v>4</v>
      </c>
      <c r="F4396" s="1" t="s">
        <v>793</v>
      </c>
      <c r="G4396" t="s">
        <v>598</v>
      </c>
      <c r="H4396" s="7" t="s">
        <v>742</v>
      </c>
      <c r="I4396" t="s">
        <v>582</v>
      </c>
      <c r="J4396" t="s">
        <v>164</v>
      </c>
      <c r="K4396" t="s">
        <v>585</v>
      </c>
      <c r="L4396" t="s">
        <v>177</v>
      </c>
      <c r="M4396">
        <v>4</v>
      </c>
      <c r="N4396">
        <v>57.742669999999997</v>
      </c>
      <c r="O4396">
        <v>-135.76839000000001</v>
      </c>
      <c r="P4396">
        <v>1</v>
      </c>
      <c r="Q4396">
        <v>1</v>
      </c>
    </row>
    <row r="4397" spans="1:17" x14ac:dyDescent="0.25">
      <c r="A4397" s="1">
        <v>41169</v>
      </c>
      <c r="B4397" s="2">
        <f t="shared" si="272"/>
        <v>2012</v>
      </c>
      <c r="C4397" s="2">
        <f t="shared" si="273"/>
        <v>9</v>
      </c>
      <c r="D4397" s="2">
        <f t="shared" si="274"/>
        <v>17</v>
      </c>
      <c r="E4397" s="2">
        <f t="shared" si="275"/>
        <v>2</v>
      </c>
      <c r="F4397" s="1" t="s">
        <v>793</v>
      </c>
      <c r="G4397" t="s">
        <v>598</v>
      </c>
      <c r="H4397" s="7" t="s">
        <v>742</v>
      </c>
      <c r="I4397" t="s">
        <v>582</v>
      </c>
      <c r="J4397" t="s">
        <v>164</v>
      </c>
      <c r="K4397" t="s">
        <v>227</v>
      </c>
      <c r="L4397" t="s">
        <v>177</v>
      </c>
      <c r="M4397">
        <v>6</v>
      </c>
      <c r="N4397">
        <v>57.742669999999997</v>
      </c>
      <c r="O4397">
        <v>-135.76839000000001</v>
      </c>
      <c r="P4397">
        <v>3</v>
      </c>
      <c r="Q4397">
        <v>1</v>
      </c>
    </row>
    <row r="4398" spans="1:17" x14ac:dyDescent="0.25">
      <c r="A4398" s="1">
        <v>40803</v>
      </c>
      <c r="B4398" s="2">
        <f t="shared" si="272"/>
        <v>2011</v>
      </c>
      <c r="C4398" s="2">
        <f t="shared" si="273"/>
        <v>9</v>
      </c>
      <c r="D4398" s="2">
        <f t="shared" si="274"/>
        <v>17</v>
      </c>
      <c r="E4398" s="2">
        <f t="shared" si="275"/>
        <v>7</v>
      </c>
      <c r="F4398" s="1" t="s">
        <v>793</v>
      </c>
      <c r="G4398" t="s">
        <v>598</v>
      </c>
      <c r="H4398" s="7" t="s">
        <v>742</v>
      </c>
      <c r="I4398" t="s">
        <v>582</v>
      </c>
      <c r="J4398" t="s">
        <v>164</v>
      </c>
      <c r="K4398" t="s">
        <v>585</v>
      </c>
      <c r="L4398" t="s">
        <v>177</v>
      </c>
      <c r="M4398">
        <v>4</v>
      </c>
      <c r="N4398">
        <v>57.742669999999997</v>
      </c>
      <c r="O4398">
        <v>-135.76839000000001</v>
      </c>
      <c r="P4398">
        <v>1</v>
      </c>
      <c r="Q4398">
        <v>1</v>
      </c>
    </row>
    <row r="4399" spans="1:17" x14ac:dyDescent="0.25">
      <c r="A4399" s="1">
        <v>42264</v>
      </c>
      <c r="B4399" s="2">
        <f t="shared" si="272"/>
        <v>2015</v>
      </c>
      <c r="C4399" s="2">
        <f t="shared" si="273"/>
        <v>9</v>
      </c>
      <c r="D4399" s="2">
        <f t="shared" si="274"/>
        <v>17</v>
      </c>
      <c r="E4399" s="2">
        <f t="shared" si="275"/>
        <v>5</v>
      </c>
      <c r="F4399" s="1" t="s">
        <v>793</v>
      </c>
      <c r="G4399" t="s">
        <v>598</v>
      </c>
      <c r="H4399" s="7" t="s">
        <v>742</v>
      </c>
      <c r="I4399" t="s">
        <v>582</v>
      </c>
      <c r="J4399" t="s">
        <v>164</v>
      </c>
      <c r="K4399" t="s">
        <v>585</v>
      </c>
      <c r="L4399" t="s">
        <v>177</v>
      </c>
      <c r="M4399">
        <v>5</v>
      </c>
      <c r="N4399">
        <v>57.742669999999997</v>
      </c>
      <c r="O4399">
        <v>-135.76839000000001</v>
      </c>
      <c r="P4399">
        <v>1</v>
      </c>
      <c r="Q4399">
        <v>1</v>
      </c>
    </row>
    <row r="4400" spans="1:17" x14ac:dyDescent="0.25">
      <c r="A4400" s="1">
        <v>41170</v>
      </c>
      <c r="B4400" s="2">
        <f t="shared" si="272"/>
        <v>2012</v>
      </c>
      <c r="C4400" s="2">
        <f t="shared" si="273"/>
        <v>9</v>
      </c>
      <c r="D4400" s="2">
        <f t="shared" si="274"/>
        <v>18</v>
      </c>
      <c r="E4400" s="2">
        <f t="shared" si="275"/>
        <v>3</v>
      </c>
      <c r="F4400" s="1" t="s">
        <v>793</v>
      </c>
      <c r="G4400" t="s">
        <v>598</v>
      </c>
      <c r="H4400" s="7" t="s">
        <v>742</v>
      </c>
      <c r="I4400" t="s">
        <v>582</v>
      </c>
      <c r="J4400" t="s">
        <v>164</v>
      </c>
      <c r="K4400" t="s">
        <v>227</v>
      </c>
      <c r="L4400" t="s">
        <v>177</v>
      </c>
      <c r="M4400">
        <v>6</v>
      </c>
      <c r="N4400">
        <v>57.742669999999997</v>
      </c>
      <c r="O4400">
        <v>-135.76839000000001</v>
      </c>
      <c r="P4400">
        <v>3</v>
      </c>
      <c r="Q4400">
        <v>1</v>
      </c>
    </row>
    <row r="4401" spans="1:17" x14ac:dyDescent="0.25">
      <c r="A4401" s="1">
        <v>40804</v>
      </c>
      <c r="B4401" s="2">
        <f t="shared" si="272"/>
        <v>2011</v>
      </c>
      <c r="C4401" s="2">
        <f t="shared" si="273"/>
        <v>9</v>
      </c>
      <c r="D4401" s="2">
        <f t="shared" si="274"/>
        <v>18</v>
      </c>
      <c r="E4401" s="2">
        <f t="shared" si="275"/>
        <v>1</v>
      </c>
      <c r="F4401" s="1" t="s">
        <v>793</v>
      </c>
      <c r="G4401" t="s">
        <v>598</v>
      </c>
      <c r="H4401" s="7" t="s">
        <v>742</v>
      </c>
      <c r="I4401" t="s">
        <v>582</v>
      </c>
      <c r="J4401" t="s">
        <v>164</v>
      </c>
      <c r="K4401" t="s">
        <v>585</v>
      </c>
      <c r="L4401" t="s">
        <v>177</v>
      </c>
      <c r="M4401">
        <v>3</v>
      </c>
      <c r="N4401">
        <v>57.742669999999997</v>
      </c>
      <c r="O4401">
        <v>-135.76839000000001</v>
      </c>
      <c r="P4401">
        <v>1</v>
      </c>
      <c r="Q4401">
        <v>1</v>
      </c>
    </row>
    <row r="4402" spans="1:17" x14ac:dyDescent="0.25">
      <c r="A4402" s="1">
        <v>42265</v>
      </c>
      <c r="B4402" s="2">
        <f t="shared" si="272"/>
        <v>2015</v>
      </c>
      <c r="C4402" s="2">
        <f t="shared" si="273"/>
        <v>9</v>
      </c>
      <c r="D4402" s="2">
        <f t="shared" si="274"/>
        <v>18</v>
      </c>
      <c r="E4402" s="2">
        <f t="shared" si="275"/>
        <v>6</v>
      </c>
      <c r="F4402" s="1" t="s">
        <v>793</v>
      </c>
      <c r="G4402" t="s">
        <v>598</v>
      </c>
      <c r="H4402" s="7" t="s">
        <v>742</v>
      </c>
      <c r="I4402" t="s">
        <v>582</v>
      </c>
      <c r="J4402" t="s">
        <v>164</v>
      </c>
      <c r="K4402" t="s">
        <v>585</v>
      </c>
      <c r="L4402" t="s">
        <v>177</v>
      </c>
      <c r="M4402">
        <v>4</v>
      </c>
      <c r="N4402">
        <v>57.742669999999997</v>
      </c>
      <c r="O4402">
        <v>-135.76839000000001</v>
      </c>
      <c r="P4402">
        <v>1</v>
      </c>
      <c r="Q4402">
        <v>1</v>
      </c>
    </row>
    <row r="4403" spans="1:17" x14ac:dyDescent="0.25">
      <c r="A4403" s="1">
        <v>41171</v>
      </c>
      <c r="B4403" s="2">
        <f t="shared" si="272"/>
        <v>2012</v>
      </c>
      <c r="C4403" s="2">
        <f t="shared" si="273"/>
        <v>9</v>
      </c>
      <c r="D4403" s="2">
        <f t="shared" si="274"/>
        <v>19</v>
      </c>
      <c r="E4403" s="2">
        <f t="shared" si="275"/>
        <v>4</v>
      </c>
      <c r="F4403" s="1" t="s">
        <v>793</v>
      </c>
      <c r="G4403" t="s">
        <v>598</v>
      </c>
      <c r="H4403" s="7" t="s">
        <v>742</v>
      </c>
      <c r="I4403" t="s">
        <v>582</v>
      </c>
      <c r="J4403" t="s">
        <v>164</v>
      </c>
      <c r="K4403" t="s">
        <v>227</v>
      </c>
      <c r="L4403" t="s">
        <v>177</v>
      </c>
      <c r="M4403">
        <v>6</v>
      </c>
      <c r="N4403">
        <v>57.742669999999997</v>
      </c>
      <c r="O4403">
        <v>-135.76839000000001</v>
      </c>
      <c r="P4403">
        <v>3</v>
      </c>
      <c r="Q4403">
        <v>1</v>
      </c>
    </row>
    <row r="4404" spans="1:17" x14ac:dyDescent="0.25">
      <c r="A4404" s="1">
        <v>41536</v>
      </c>
      <c r="B4404" s="2">
        <f t="shared" si="272"/>
        <v>2013</v>
      </c>
      <c r="C4404" s="2">
        <f t="shared" si="273"/>
        <v>9</v>
      </c>
      <c r="D4404" s="2">
        <f t="shared" si="274"/>
        <v>19</v>
      </c>
      <c r="E4404" s="2">
        <f t="shared" si="275"/>
        <v>5</v>
      </c>
      <c r="F4404" s="1" t="s">
        <v>793</v>
      </c>
      <c r="G4404" t="s">
        <v>598</v>
      </c>
      <c r="H4404" s="7" t="s">
        <v>742</v>
      </c>
      <c r="I4404" t="s">
        <v>582</v>
      </c>
      <c r="J4404" t="s">
        <v>164</v>
      </c>
      <c r="K4404" t="s">
        <v>90</v>
      </c>
      <c r="L4404" t="s">
        <v>177</v>
      </c>
      <c r="M4404">
        <v>6</v>
      </c>
      <c r="N4404">
        <v>57.742669999999997</v>
      </c>
      <c r="O4404">
        <v>-135.76839000000001</v>
      </c>
      <c r="P4404">
        <v>1</v>
      </c>
      <c r="Q4404">
        <v>1</v>
      </c>
    </row>
    <row r="4405" spans="1:17" x14ac:dyDescent="0.25">
      <c r="A4405" s="1">
        <v>41902</v>
      </c>
      <c r="B4405" s="2">
        <f t="shared" si="272"/>
        <v>2014</v>
      </c>
      <c r="C4405" s="2">
        <f t="shared" si="273"/>
        <v>9</v>
      </c>
      <c r="D4405" s="2">
        <f t="shared" si="274"/>
        <v>20</v>
      </c>
      <c r="E4405" s="2">
        <f t="shared" si="275"/>
        <v>7</v>
      </c>
      <c r="F4405" s="1" t="s">
        <v>793</v>
      </c>
      <c r="G4405" t="s">
        <v>598</v>
      </c>
      <c r="H4405" s="7" t="s">
        <v>742</v>
      </c>
      <c r="I4405" t="s">
        <v>582</v>
      </c>
      <c r="J4405" t="s">
        <v>164</v>
      </c>
      <c r="K4405" t="s">
        <v>585</v>
      </c>
      <c r="L4405" t="s">
        <v>177</v>
      </c>
      <c r="M4405">
        <v>4</v>
      </c>
      <c r="N4405">
        <v>57.742669999999997</v>
      </c>
      <c r="O4405">
        <v>-135.76839000000001</v>
      </c>
      <c r="P4405">
        <v>3</v>
      </c>
      <c r="Q4405">
        <v>2</v>
      </c>
    </row>
    <row r="4406" spans="1:17" x14ac:dyDescent="0.25">
      <c r="A4406" s="1">
        <v>41172</v>
      </c>
      <c r="B4406" s="2">
        <f t="shared" si="272"/>
        <v>2012</v>
      </c>
      <c r="C4406" s="2">
        <f t="shared" si="273"/>
        <v>9</v>
      </c>
      <c r="D4406" s="2">
        <f t="shared" si="274"/>
        <v>20</v>
      </c>
      <c r="E4406" s="2">
        <f t="shared" si="275"/>
        <v>5</v>
      </c>
      <c r="F4406" s="1" t="s">
        <v>793</v>
      </c>
      <c r="G4406" t="s">
        <v>598</v>
      </c>
      <c r="H4406" s="7" t="s">
        <v>742</v>
      </c>
      <c r="I4406" t="s">
        <v>582</v>
      </c>
      <c r="J4406" t="s">
        <v>164</v>
      </c>
      <c r="K4406" t="s">
        <v>227</v>
      </c>
      <c r="L4406" t="s">
        <v>177</v>
      </c>
      <c r="M4406">
        <v>6</v>
      </c>
      <c r="N4406">
        <v>57.742669999999997</v>
      </c>
      <c r="O4406">
        <v>-135.76839000000001</v>
      </c>
      <c r="P4406">
        <v>3</v>
      </c>
      <c r="Q4406">
        <v>1</v>
      </c>
    </row>
    <row r="4407" spans="1:17" x14ac:dyDescent="0.25">
      <c r="A4407" s="1">
        <v>40806</v>
      </c>
      <c r="B4407" s="2">
        <f t="shared" si="272"/>
        <v>2011</v>
      </c>
      <c r="C4407" s="2">
        <f t="shared" si="273"/>
        <v>9</v>
      </c>
      <c r="D4407" s="2">
        <f t="shared" si="274"/>
        <v>20</v>
      </c>
      <c r="E4407" s="2">
        <f t="shared" si="275"/>
        <v>3</v>
      </c>
      <c r="F4407" s="1" t="s">
        <v>793</v>
      </c>
      <c r="G4407" t="s">
        <v>598</v>
      </c>
      <c r="H4407" s="7" t="s">
        <v>742</v>
      </c>
      <c r="I4407" t="s">
        <v>582</v>
      </c>
      <c r="J4407" t="s">
        <v>164</v>
      </c>
      <c r="K4407" t="s">
        <v>90</v>
      </c>
      <c r="L4407" t="s">
        <v>177</v>
      </c>
      <c r="M4407">
        <v>5</v>
      </c>
      <c r="N4407">
        <v>57.742669999999997</v>
      </c>
      <c r="O4407">
        <v>-135.76839000000001</v>
      </c>
      <c r="P4407">
        <v>1</v>
      </c>
      <c r="Q4407">
        <v>1</v>
      </c>
    </row>
    <row r="4408" spans="1:17" x14ac:dyDescent="0.25">
      <c r="A4408" s="1">
        <v>41537</v>
      </c>
      <c r="B4408" s="2">
        <f t="shared" si="272"/>
        <v>2013</v>
      </c>
      <c r="C4408" s="2">
        <f t="shared" si="273"/>
        <v>9</v>
      </c>
      <c r="D4408" s="2">
        <f t="shared" si="274"/>
        <v>20</v>
      </c>
      <c r="E4408" s="2">
        <f t="shared" si="275"/>
        <v>6</v>
      </c>
      <c r="F4408" s="1" t="s">
        <v>793</v>
      </c>
      <c r="G4408" t="s">
        <v>598</v>
      </c>
      <c r="H4408" s="7" t="s">
        <v>742</v>
      </c>
      <c r="I4408" t="s">
        <v>582</v>
      </c>
      <c r="J4408" t="s">
        <v>164</v>
      </c>
      <c r="K4408" t="s">
        <v>90</v>
      </c>
      <c r="L4408" t="s">
        <v>177</v>
      </c>
      <c r="M4408">
        <v>6</v>
      </c>
      <c r="N4408">
        <v>57.742669999999997</v>
      </c>
      <c r="O4408">
        <v>-135.76839000000001</v>
      </c>
      <c r="P4408">
        <v>1</v>
      </c>
      <c r="Q4408">
        <v>1</v>
      </c>
    </row>
    <row r="4409" spans="1:17" x14ac:dyDescent="0.25">
      <c r="A4409" s="1">
        <v>41173</v>
      </c>
      <c r="B4409" s="2">
        <f t="shared" si="272"/>
        <v>2012</v>
      </c>
      <c r="C4409" s="2">
        <f t="shared" si="273"/>
        <v>9</v>
      </c>
      <c r="D4409" s="2">
        <f t="shared" si="274"/>
        <v>21</v>
      </c>
      <c r="E4409" s="2">
        <f t="shared" si="275"/>
        <v>6</v>
      </c>
      <c r="F4409" s="1" t="s">
        <v>793</v>
      </c>
      <c r="G4409" t="s">
        <v>598</v>
      </c>
      <c r="H4409" s="7" t="s">
        <v>742</v>
      </c>
      <c r="I4409" t="s">
        <v>582</v>
      </c>
      <c r="J4409" t="s">
        <v>164</v>
      </c>
      <c r="K4409" t="s">
        <v>227</v>
      </c>
      <c r="L4409" t="s">
        <v>177</v>
      </c>
      <c r="M4409">
        <v>6</v>
      </c>
      <c r="N4409">
        <v>57.742669999999997</v>
      </c>
      <c r="O4409">
        <v>-135.76839000000001</v>
      </c>
      <c r="P4409">
        <v>3</v>
      </c>
      <c r="Q4409">
        <v>1</v>
      </c>
    </row>
    <row r="4410" spans="1:17" x14ac:dyDescent="0.25">
      <c r="A4410" s="1">
        <v>41538</v>
      </c>
      <c r="B4410" s="2">
        <f t="shared" si="272"/>
        <v>2013</v>
      </c>
      <c r="C4410" s="2">
        <f t="shared" si="273"/>
        <v>9</v>
      </c>
      <c r="D4410" s="2">
        <f t="shared" si="274"/>
        <v>21</v>
      </c>
      <c r="E4410" s="2">
        <f t="shared" si="275"/>
        <v>7</v>
      </c>
      <c r="F4410" s="1" t="s">
        <v>793</v>
      </c>
      <c r="G4410" t="s">
        <v>598</v>
      </c>
      <c r="H4410" s="7" t="s">
        <v>742</v>
      </c>
      <c r="I4410" t="s">
        <v>582</v>
      </c>
      <c r="J4410" t="s">
        <v>164</v>
      </c>
      <c r="K4410" t="s">
        <v>90</v>
      </c>
      <c r="L4410" t="s">
        <v>177</v>
      </c>
      <c r="M4410">
        <v>7</v>
      </c>
      <c r="N4410">
        <v>57.742669999999997</v>
      </c>
      <c r="O4410">
        <v>-135.76839000000001</v>
      </c>
      <c r="P4410">
        <v>1</v>
      </c>
      <c r="Q4410">
        <v>1</v>
      </c>
    </row>
    <row r="4411" spans="1:17" x14ac:dyDescent="0.25">
      <c r="A4411" s="1">
        <v>42268</v>
      </c>
      <c r="B4411" s="2">
        <f t="shared" si="272"/>
        <v>2015</v>
      </c>
      <c r="C4411" s="2">
        <f t="shared" si="273"/>
        <v>9</v>
      </c>
      <c r="D4411" s="2">
        <f t="shared" si="274"/>
        <v>21</v>
      </c>
      <c r="E4411" s="2">
        <f t="shared" si="275"/>
        <v>2</v>
      </c>
      <c r="F4411" s="1" t="s">
        <v>793</v>
      </c>
      <c r="G4411" t="s">
        <v>598</v>
      </c>
      <c r="H4411" s="7" t="s">
        <v>742</v>
      </c>
      <c r="I4411" t="s">
        <v>582</v>
      </c>
      <c r="J4411" t="s">
        <v>164</v>
      </c>
      <c r="K4411" t="s">
        <v>585</v>
      </c>
      <c r="L4411" t="s">
        <v>177</v>
      </c>
      <c r="M4411">
        <v>3</v>
      </c>
      <c r="N4411">
        <v>57.742669999999997</v>
      </c>
      <c r="O4411">
        <v>-135.76839000000001</v>
      </c>
      <c r="P4411">
        <v>1</v>
      </c>
      <c r="Q4411">
        <v>1</v>
      </c>
    </row>
    <row r="4412" spans="1:17" x14ac:dyDescent="0.25">
      <c r="A4412" s="1">
        <v>40808</v>
      </c>
      <c r="B4412" s="2">
        <f t="shared" si="272"/>
        <v>2011</v>
      </c>
      <c r="C4412" s="2">
        <f t="shared" si="273"/>
        <v>9</v>
      </c>
      <c r="D4412" s="2">
        <f t="shared" si="274"/>
        <v>22</v>
      </c>
      <c r="E4412" s="2">
        <f t="shared" si="275"/>
        <v>5</v>
      </c>
      <c r="F4412" s="1" t="s">
        <v>793</v>
      </c>
      <c r="G4412" t="s">
        <v>598</v>
      </c>
      <c r="H4412" s="7" t="s">
        <v>742</v>
      </c>
      <c r="I4412" t="s">
        <v>582</v>
      </c>
      <c r="J4412" t="s">
        <v>164</v>
      </c>
      <c r="K4412" t="s">
        <v>90</v>
      </c>
      <c r="L4412" t="s">
        <v>177</v>
      </c>
      <c r="M4412">
        <v>5</v>
      </c>
      <c r="N4412">
        <v>57.742669999999997</v>
      </c>
      <c r="O4412">
        <v>-135.76839000000001</v>
      </c>
      <c r="P4412">
        <v>2</v>
      </c>
      <c r="Q4412">
        <v>1</v>
      </c>
    </row>
    <row r="4413" spans="1:17" x14ac:dyDescent="0.25">
      <c r="A4413" s="1">
        <v>42269</v>
      </c>
      <c r="B4413" s="2">
        <f t="shared" si="272"/>
        <v>2015</v>
      </c>
      <c r="C4413" s="2">
        <f t="shared" si="273"/>
        <v>9</v>
      </c>
      <c r="D4413" s="2">
        <f t="shared" si="274"/>
        <v>22</v>
      </c>
      <c r="E4413" s="2">
        <f t="shared" si="275"/>
        <v>3</v>
      </c>
      <c r="F4413" s="1" t="s">
        <v>793</v>
      </c>
      <c r="G4413" t="s">
        <v>598</v>
      </c>
      <c r="H4413" s="7" t="s">
        <v>742</v>
      </c>
      <c r="I4413" t="s">
        <v>582</v>
      </c>
      <c r="J4413" t="s">
        <v>164</v>
      </c>
      <c r="K4413" t="s">
        <v>585</v>
      </c>
      <c r="L4413" t="s">
        <v>177</v>
      </c>
      <c r="M4413">
        <v>5</v>
      </c>
      <c r="N4413">
        <v>57.742669999999997</v>
      </c>
      <c r="O4413">
        <v>-135.76839000000001</v>
      </c>
      <c r="P4413">
        <v>1</v>
      </c>
      <c r="Q4413">
        <v>1</v>
      </c>
    </row>
    <row r="4414" spans="1:17" x14ac:dyDescent="0.25">
      <c r="A4414" s="1">
        <v>40809</v>
      </c>
      <c r="B4414" s="2">
        <f t="shared" si="272"/>
        <v>2011</v>
      </c>
      <c r="C4414" s="2">
        <f t="shared" si="273"/>
        <v>9</v>
      </c>
      <c r="D4414" s="2">
        <f t="shared" si="274"/>
        <v>23</v>
      </c>
      <c r="E4414" s="2">
        <f t="shared" si="275"/>
        <v>6</v>
      </c>
      <c r="F4414" s="1" t="s">
        <v>793</v>
      </c>
      <c r="G4414" t="s">
        <v>598</v>
      </c>
      <c r="H4414" s="7" t="s">
        <v>742</v>
      </c>
      <c r="I4414" t="s">
        <v>582</v>
      </c>
      <c r="J4414" t="s">
        <v>164</v>
      </c>
      <c r="K4414" t="s">
        <v>90</v>
      </c>
      <c r="L4414" t="s">
        <v>177</v>
      </c>
      <c r="M4414">
        <v>6</v>
      </c>
      <c r="N4414">
        <v>57.742669999999997</v>
      </c>
      <c r="O4414">
        <v>-135.76839000000001</v>
      </c>
      <c r="P4414">
        <v>1</v>
      </c>
      <c r="Q4414">
        <v>1</v>
      </c>
    </row>
    <row r="4415" spans="1:17" x14ac:dyDescent="0.25">
      <c r="A4415" s="1">
        <v>41907</v>
      </c>
      <c r="B4415" s="2">
        <f t="shared" si="272"/>
        <v>2014</v>
      </c>
      <c r="C4415" s="2">
        <f t="shared" si="273"/>
        <v>9</v>
      </c>
      <c r="D4415" s="2">
        <f t="shared" si="274"/>
        <v>25</v>
      </c>
      <c r="E4415" s="2">
        <f t="shared" si="275"/>
        <v>5</v>
      </c>
      <c r="F4415" s="1" t="s">
        <v>793</v>
      </c>
      <c r="G4415" t="s">
        <v>598</v>
      </c>
      <c r="H4415" s="7" t="s">
        <v>742</v>
      </c>
      <c r="I4415" t="s">
        <v>582</v>
      </c>
      <c r="J4415" t="s">
        <v>164</v>
      </c>
      <c r="K4415" t="s">
        <v>585</v>
      </c>
      <c r="L4415" t="s">
        <v>177</v>
      </c>
      <c r="M4415">
        <v>4</v>
      </c>
      <c r="N4415">
        <v>57.742669999999997</v>
      </c>
      <c r="O4415">
        <v>-135.76839000000001</v>
      </c>
      <c r="P4415">
        <v>3</v>
      </c>
      <c r="Q4415">
        <v>2</v>
      </c>
    </row>
    <row r="4416" spans="1:17" x14ac:dyDescent="0.25">
      <c r="A4416" s="1">
        <v>40811</v>
      </c>
      <c r="B4416" s="2">
        <f t="shared" si="272"/>
        <v>2011</v>
      </c>
      <c r="C4416" s="2">
        <f t="shared" si="273"/>
        <v>9</v>
      </c>
      <c r="D4416" s="2">
        <f t="shared" si="274"/>
        <v>25</v>
      </c>
      <c r="E4416" s="2">
        <f t="shared" si="275"/>
        <v>1</v>
      </c>
      <c r="F4416" s="1" t="s">
        <v>793</v>
      </c>
      <c r="G4416" t="s">
        <v>598</v>
      </c>
      <c r="H4416" s="7" t="s">
        <v>742</v>
      </c>
      <c r="I4416" t="s">
        <v>582</v>
      </c>
      <c r="J4416" t="s">
        <v>164</v>
      </c>
      <c r="K4416" t="s">
        <v>585</v>
      </c>
      <c r="L4416" t="s">
        <v>177</v>
      </c>
      <c r="M4416">
        <v>3</v>
      </c>
      <c r="N4416">
        <v>57.742669999999997</v>
      </c>
      <c r="O4416">
        <v>-135.76839000000001</v>
      </c>
      <c r="P4416">
        <v>1</v>
      </c>
      <c r="Q4416">
        <v>1</v>
      </c>
    </row>
    <row r="4417" spans="1:17" x14ac:dyDescent="0.25">
      <c r="A4417" s="1">
        <v>42276</v>
      </c>
      <c r="B4417" s="2">
        <f t="shared" si="272"/>
        <v>2015</v>
      </c>
      <c r="C4417" s="2">
        <f t="shared" si="273"/>
        <v>9</v>
      </c>
      <c r="D4417" s="2">
        <f t="shared" si="274"/>
        <v>29</v>
      </c>
      <c r="E4417" s="2">
        <f t="shared" si="275"/>
        <v>3</v>
      </c>
      <c r="F4417" s="1" t="s">
        <v>793</v>
      </c>
      <c r="G4417" t="s">
        <v>598</v>
      </c>
      <c r="H4417" s="7" t="s">
        <v>742</v>
      </c>
      <c r="I4417" t="s">
        <v>582</v>
      </c>
      <c r="J4417" t="s">
        <v>164</v>
      </c>
      <c r="K4417" t="s">
        <v>227</v>
      </c>
      <c r="L4417" t="s">
        <v>177</v>
      </c>
      <c r="M4417">
        <v>5</v>
      </c>
      <c r="N4417">
        <v>57.742669999999997</v>
      </c>
      <c r="O4417">
        <v>-135.76839000000001</v>
      </c>
      <c r="P4417">
        <v>1</v>
      </c>
      <c r="Q4417">
        <v>1</v>
      </c>
    </row>
    <row r="4418" spans="1:17" x14ac:dyDescent="0.25">
      <c r="A4418" s="1">
        <v>42277</v>
      </c>
      <c r="B4418" s="2">
        <f t="shared" ref="B4418:B4481" si="276">YEAR(A4418)</f>
        <v>2015</v>
      </c>
      <c r="C4418" s="2">
        <f t="shared" ref="C4418:C4481" si="277">MONTH(A4418)</f>
        <v>9</v>
      </c>
      <c r="D4418" s="2">
        <f t="shared" ref="D4418:D4481" si="278">DAY(A4418)</f>
        <v>30</v>
      </c>
      <c r="E4418" s="2">
        <f t="shared" ref="E4418:E4481" si="279">WEEKDAY(A4418)</f>
        <v>4</v>
      </c>
      <c r="F4418" s="1" t="s">
        <v>793</v>
      </c>
      <c r="G4418" t="s">
        <v>598</v>
      </c>
      <c r="H4418" s="7" t="s">
        <v>742</v>
      </c>
      <c r="I4418" t="s">
        <v>582</v>
      </c>
      <c r="J4418" t="s">
        <v>164</v>
      </c>
      <c r="K4418" t="s">
        <v>227</v>
      </c>
      <c r="L4418" t="s">
        <v>177</v>
      </c>
      <c r="M4418">
        <v>5</v>
      </c>
      <c r="N4418">
        <v>57.742669999999997</v>
      </c>
      <c r="O4418">
        <v>-135.76839000000001</v>
      </c>
      <c r="P4418">
        <v>1</v>
      </c>
      <c r="Q4418">
        <v>1</v>
      </c>
    </row>
    <row r="4419" spans="1:17" x14ac:dyDescent="0.25">
      <c r="A4419" s="1">
        <v>42278</v>
      </c>
      <c r="B4419" s="2">
        <f t="shared" si="276"/>
        <v>2015</v>
      </c>
      <c r="C4419" s="2">
        <f t="shared" si="277"/>
        <v>10</v>
      </c>
      <c r="D4419" s="2">
        <f t="shared" si="278"/>
        <v>1</v>
      </c>
      <c r="E4419" s="2">
        <f t="shared" si="279"/>
        <v>5</v>
      </c>
      <c r="F4419" s="1" t="s">
        <v>793</v>
      </c>
      <c r="G4419" t="s">
        <v>598</v>
      </c>
      <c r="H4419" s="7" t="s">
        <v>742</v>
      </c>
      <c r="I4419" t="s">
        <v>582</v>
      </c>
      <c r="J4419" t="s">
        <v>164</v>
      </c>
      <c r="K4419" t="s">
        <v>227</v>
      </c>
      <c r="L4419" t="s">
        <v>177</v>
      </c>
      <c r="M4419">
        <v>5</v>
      </c>
      <c r="N4419">
        <v>57.742669999999997</v>
      </c>
      <c r="O4419">
        <v>-135.76839000000001</v>
      </c>
      <c r="P4419">
        <v>1</v>
      </c>
      <c r="Q4419">
        <v>1</v>
      </c>
    </row>
    <row r="4420" spans="1:17" x14ac:dyDescent="0.25">
      <c r="A4420" s="1">
        <v>40818</v>
      </c>
      <c r="B4420" s="2">
        <f t="shared" si="276"/>
        <v>2011</v>
      </c>
      <c r="C4420" s="2">
        <f t="shared" si="277"/>
        <v>10</v>
      </c>
      <c r="D4420" s="2">
        <f t="shared" si="278"/>
        <v>2</v>
      </c>
      <c r="E4420" s="2">
        <f t="shared" si="279"/>
        <v>1</v>
      </c>
      <c r="F4420" s="1" t="s">
        <v>793</v>
      </c>
      <c r="G4420" t="s">
        <v>598</v>
      </c>
      <c r="H4420" s="7" t="s">
        <v>742</v>
      </c>
      <c r="I4420" t="s">
        <v>582</v>
      </c>
      <c r="J4420" t="s">
        <v>164</v>
      </c>
      <c r="K4420" t="s">
        <v>227</v>
      </c>
      <c r="L4420" t="s">
        <v>177</v>
      </c>
      <c r="M4420">
        <v>4</v>
      </c>
      <c r="N4420">
        <v>57.742669999999997</v>
      </c>
      <c r="O4420">
        <v>-135.76839000000001</v>
      </c>
      <c r="P4420">
        <v>1</v>
      </c>
      <c r="Q4420">
        <v>1</v>
      </c>
    </row>
    <row r="4421" spans="1:17" x14ac:dyDescent="0.25">
      <c r="A4421" s="1">
        <v>42279</v>
      </c>
      <c r="B4421" s="2">
        <f t="shared" si="276"/>
        <v>2015</v>
      </c>
      <c r="C4421" s="2">
        <f t="shared" si="277"/>
        <v>10</v>
      </c>
      <c r="D4421" s="2">
        <f t="shared" si="278"/>
        <v>2</v>
      </c>
      <c r="E4421" s="2">
        <f t="shared" si="279"/>
        <v>6</v>
      </c>
      <c r="F4421" s="1" t="s">
        <v>793</v>
      </c>
      <c r="G4421" t="s">
        <v>598</v>
      </c>
      <c r="H4421" s="7" t="s">
        <v>742</v>
      </c>
      <c r="I4421" t="s">
        <v>582</v>
      </c>
      <c r="J4421" t="s">
        <v>164</v>
      </c>
      <c r="K4421" t="s">
        <v>227</v>
      </c>
      <c r="L4421" t="s">
        <v>177</v>
      </c>
      <c r="M4421">
        <v>5</v>
      </c>
      <c r="N4421">
        <v>57.742669999999997</v>
      </c>
      <c r="O4421">
        <v>-135.76839000000001</v>
      </c>
      <c r="P4421">
        <v>1</v>
      </c>
      <c r="Q4421">
        <v>1</v>
      </c>
    </row>
    <row r="4422" spans="1:17" x14ac:dyDescent="0.25">
      <c r="A4422" s="1">
        <v>40819</v>
      </c>
      <c r="B4422" s="2">
        <f t="shared" si="276"/>
        <v>2011</v>
      </c>
      <c r="C4422" s="2">
        <f t="shared" si="277"/>
        <v>10</v>
      </c>
      <c r="D4422" s="2">
        <f t="shared" si="278"/>
        <v>3</v>
      </c>
      <c r="E4422" s="2">
        <f t="shared" si="279"/>
        <v>2</v>
      </c>
      <c r="F4422" s="1" t="s">
        <v>793</v>
      </c>
      <c r="G4422" t="s">
        <v>598</v>
      </c>
      <c r="H4422" s="7" t="s">
        <v>742</v>
      </c>
      <c r="I4422" t="s">
        <v>582</v>
      </c>
      <c r="J4422" t="s">
        <v>164</v>
      </c>
      <c r="K4422" t="s">
        <v>227</v>
      </c>
      <c r="L4422" t="s">
        <v>177</v>
      </c>
      <c r="M4422">
        <v>4</v>
      </c>
      <c r="N4422">
        <v>57.742669999999997</v>
      </c>
      <c r="O4422">
        <v>-135.76839000000001</v>
      </c>
      <c r="P4422">
        <v>1</v>
      </c>
      <c r="Q4422">
        <v>1</v>
      </c>
    </row>
    <row r="4423" spans="1:17" x14ac:dyDescent="0.25">
      <c r="A4423" s="1">
        <v>40854</v>
      </c>
      <c r="B4423" s="2">
        <f t="shared" si="276"/>
        <v>2011</v>
      </c>
      <c r="C4423" s="2">
        <f t="shared" si="277"/>
        <v>11</v>
      </c>
      <c r="D4423" s="2">
        <f t="shared" si="278"/>
        <v>7</v>
      </c>
      <c r="E4423" s="2">
        <f t="shared" si="279"/>
        <v>2</v>
      </c>
      <c r="F4423" s="1" t="s">
        <v>793</v>
      </c>
      <c r="G4423" t="s">
        <v>598</v>
      </c>
      <c r="H4423" s="7" t="s">
        <v>742</v>
      </c>
      <c r="I4423" t="s">
        <v>582</v>
      </c>
      <c r="J4423" t="s">
        <v>164</v>
      </c>
      <c r="K4423" t="s">
        <v>90</v>
      </c>
      <c r="L4423" t="s">
        <v>222</v>
      </c>
      <c r="M4423">
        <v>2</v>
      </c>
      <c r="N4423">
        <v>57.742669999999997</v>
      </c>
      <c r="O4423">
        <v>-135.76839000000001</v>
      </c>
      <c r="P4423">
        <v>3</v>
      </c>
      <c r="Q4423">
        <v>1</v>
      </c>
    </row>
    <row r="4424" spans="1:17" x14ac:dyDescent="0.25">
      <c r="A4424" s="1">
        <v>40857</v>
      </c>
      <c r="B4424" s="2">
        <f t="shared" si="276"/>
        <v>2011</v>
      </c>
      <c r="C4424" s="2">
        <f t="shared" si="277"/>
        <v>11</v>
      </c>
      <c r="D4424" s="2">
        <f t="shared" si="278"/>
        <v>10</v>
      </c>
      <c r="E4424" s="2">
        <f t="shared" si="279"/>
        <v>5</v>
      </c>
      <c r="F4424" s="1" t="s">
        <v>793</v>
      </c>
      <c r="G4424" t="s">
        <v>598</v>
      </c>
      <c r="H4424" s="7" t="s">
        <v>742</v>
      </c>
      <c r="I4424" t="s">
        <v>582</v>
      </c>
      <c r="J4424" t="s">
        <v>164</v>
      </c>
      <c r="K4424" t="s">
        <v>90</v>
      </c>
      <c r="L4424" t="s">
        <v>222</v>
      </c>
      <c r="M4424">
        <v>3</v>
      </c>
      <c r="N4424">
        <v>57.742669999999997</v>
      </c>
      <c r="O4424">
        <v>-135.76839000000001</v>
      </c>
      <c r="P4424">
        <v>3</v>
      </c>
      <c r="Q4424">
        <v>1</v>
      </c>
    </row>
    <row r="4425" spans="1:17" x14ac:dyDescent="0.25">
      <c r="A4425" s="1">
        <v>41594</v>
      </c>
      <c r="B4425" s="2">
        <f t="shared" si="276"/>
        <v>2013</v>
      </c>
      <c r="C4425" s="2">
        <f t="shared" si="277"/>
        <v>11</v>
      </c>
      <c r="D4425" s="2">
        <f t="shared" si="278"/>
        <v>16</v>
      </c>
      <c r="E4425" s="2">
        <f t="shared" si="279"/>
        <v>7</v>
      </c>
      <c r="F4425" s="1" t="s">
        <v>793</v>
      </c>
      <c r="G4425" t="s">
        <v>598</v>
      </c>
      <c r="H4425" s="7" t="s">
        <v>742</v>
      </c>
      <c r="I4425" t="s">
        <v>582</v>
      </c>
      <c r="J4425" t="s">
        <v>164</v>
      </c>
      <c r="K4425" t="s">
        <v>90</v>
      </c>
      <c r="L4425" t="s">
        <v>222</v>
      </c>
      <c r="M4425">
        <v>7</v>
      </c>
      <c r="N4425">
        <v>57.742669999999997</v>
      </c>
      <c r="O4425">
        <v>-135.76839000000001</v>
      </c>
      <c r="P4425">
        <v>3</v>
      </c>
      <c r="Q4425">
        <v>1</v>
      </c>
    </row>
    <row r="4426" spans="1:17" x14ac:dyDescent="0.25">
      <c r="A4426" s="1">
        <v>41595</v>
      </c>
      <c r="B4426" s="2">
        <f t="shared" si="276"/>
        <v>2013</v>
      </c>
      <c r="C4426" s="2">
        <f t="shared" si="277"/>
        <v>11</v>
      </c>
      <c r="D4426" s="2">
        <f t="shared" si="278"/>
        <v>17</v>
      </c>
      <c r="E4426" s="2">
        <f t="shared" si="279"/>
        <v>1</v>
      </c>
      <c r="F4426" s="1" t="s">
        <v>793</v>
      </c>
      <c r="G4426" t="s">
        <v>598</v>
      </c>
      <c r="H4426" s="7" t="s">
        <v>742</v>
      </c>
      <c r="I4426" t="s">
        <v>582</v>
      </c>
      <c r="J4426" t="s">
        <v>164</v>
      </c>
      <c r="K4426" t="s">
        <v>90</v>
      </c>
      <c r="L4426" t="s">
        <v>222</v>
      </c>
      <c r="M4426">
        <v>7</v>
      </c>
      <c r="N4426">
        <v>57.742669999999997</v>
      </c>
      <c r="O4426">
        <v>-135.76839000000001</v>
      </c>
      <c r="P4426">
        <v>3</v>
      </c>
      <c r="Q4426">
        <v>1</v>
      </c>
    </row>
    <row r="4427" spans="1:17" x14ac:dyDescent="0.25">
      <c r="A4427" s="1">
        <v>41596</v>
      </c>
      <c r="B4427" s="2">
        <f t="shared" si="276"/>
        <v>2013</v>
      </c>
      <c r="C4427" s="2">
        <f t="shared" si="277"/>
        <v>11</v>
      </c>
      <c r="D4427" s="2">
        <f t="shared" si="278"/>
        <v>18</v>
      </c>
      <c r="E4427" s="2">
        <f t="shared" si="279"/>
        <v>2</v>
      </c>
      <c r="F4427" s="1" t="s">
        <v>793</v>
      </c>
      <c r="G4427" t="s">
        <v>598</v>
      </c>
      <c r="H4427" s="7" t="s">
        <v>742</v>
      </c>
      <c r="I4427" t="s">
        <v>582</v>
      </c>
      <c r="J4427" t="s">
        <v>164</v>
      </c>
      <c r="K4427" t="s">
        <v>90</v>
      </c>
      <c r="L4427" t="s">
        <v>222</v>
      </c>
      <c r="M4427">
        <v>7</v>
      </c>
      <c r="N4427">
        <v>57.742669999999997</v>
      </c>
      <c r="O4427">
        <v>-135.76839000000001</v>
      </c>
      <c r="P4427">
        <v>2</v>
      </c>
      <c r="Q4427">
        <v>1</v>
      </c>
    </row>
    <row r="4428" spans="1:17" x14ac:dyDescent="0.25">
      <c r="A4428" s="1">
        <v>41597</v>
      </c>
      <c r="B4428" s="2">
        <f t="shared" si="276"/>
        <v>2013</v>
      </c>
      <c r="C4428" s="2">
        <f t="shared" si="277"/>
        <v>11</v>
      </c>
      <c r="D4428" s="2">
        <f t="shared" si="278"/>
        <v>19</v>
      </c>
      <c r="E4428" s="2">
        <f t="shared" si="279"/>
        <v>3</v>
      </c>
      <c r="F4428" s="1" t="s">
        <v>793</v>
      </c>
      <c r="G4428" t="s">
        <v>598</v>
      </c>
      <c r="H4428" s="7" t="s">
        <v>742</v>
      </c>
      <c r="I4428" t="s">
        <v>582</v>
      </c>
      <c r="J4428" t="s">
        <v>164</v>
      </c>
      <c r="K4428" t="s">
        <v>90</v>
      </c>
      <c r="L4428" t="s">
        <v>222</v>
      </c>
      <c r="M4428">
        <v>7</v>
      </c>
      <c r="N4428">
        <v>57.742669999999997</v>
      </c>
      <c r="O4428">
        <v>-135.76839000000001</v>
      </c>
      <c r="P4428">
        <v>2</v>
      </c>
      <c r="Q4428">
        <v>1</v>
      </c>
    </row>
    <row r="4429" spans="1:17" x14ac:dyDescent="0.25">
      <c r="A4429" s="1">
        <v>41598</v>
      </c>
      <c r="B4429" s="2">
        <f t="shared" si="276"/>
        <v>2013</v>
      </c>
      <c r="C4429" s="2">
        <f t="shared" si="277"/>
        <v>11</v>
      </c>
      <c r="D4429" s="2">
        <f t="shared" si="278"/>
        <v>20</v>
      </c>
      <c r="E4429" s="2">
        <f t="shared" si="279"/>
        <v>4</v>
      </c>
      <c r="F4429" s="1" t="s">
        <v>793</v>
      </c>
      <c r="G4429" t="s">
        <v>598</v>
      </c>
      <c r="H4429" s="7" t="s">
        <v>742</v>
      </c>
      <c r="I4429" t="s">
        <v>582</v>
      </c>
      <c r="J4429" t="s">
        <v>164</v>
      </c>
      <c r="K4429" t="s">
        <v>90</v>
      </c>
      <c r="L4429" t="s">
        <v>222</v>
      </c>
      <c r="M4429">
        <v>7</v>
      </c>
      <c r="N4429">
        <v>57.742669999999997</v>
      </c>
      <c r="O4429">
        <v>-135.76839000000001</v>
      </c>
      <c r="P4429">
        <v>2</v>
      </c>
      <c r="Q4429">
        <v>1</v>
      </c>
    </row>
    <row r="4430" spans="1:17" x14ac:dyDescent="0.25">
      <c r="A4430" s="1">
        <v>40883</v>
      </c>
      <c r="B4430" s="2">
        <f t="shared" si="276"/>
        <v>2011</v>
      </c>
      <c r="C4430" s="2">
        <f t="shared" si="277"/>
        <v>12</v>
      </c>
      <c r="D4430" s="2">
        <f t="shared" si="278"/>
        <v>6</v>
      </c>
      <c r="E4430" s="2">
        <f t="shared" si="279"/>
        <v>3</v>
      </c>
      <c r="F4430" s="1" t="s">
        <v>793</v>
      </c>
      <c r="G4430" t="s">
        <v>598</v>
      </c>
      <c r="H4430" s="7" t="s">
        <v>742</v>
      </c>
      <c r="I4430" t="s">
        <v>582</v>
      </c>
      <c r="J4430" t="s">
        <v>164</v>
      </c>
      <c r="K4430" t="s">
        <v>227</v>
      </c>
      <c r="L4430" t="s">
        <v>222</v>
      </c>
      <c r="M4430">
        <v>5</v>
      </c>
      <c r="N4430">
        <v>57.742669999999997</v>
      </c>
      <c r="O4430">
        <v>-135.76839000000001</v>
      </c>
      <c r="P4430">
        <v>4</v>
      </c>
      <c r="Q4430">
        <v>1</v>
      </c>
    </row>
    <row r="4431" spans="1:17" x14ac:dyDescent="0.25">
      <c r="A4431" s="1">
        <v>41628</v>
      </c>
      <c r="B4431" s="2">
        <f t="shared" si="276"/>
        <v>2013</v>
      </c>
      <c r="C4431" s="2">
        <f t="shared" si="277"/>
        <v>12</v>
      </c>
      <c r="D4431" s="2">
        <f t="shared" si="278"/>
        <v>20</v>
      </c>
      <c r="E4431" s="2">
        <f t="shared" si="279"/>
        <v>6</v>
      </c>
      <c r="F4431" s="1" t="s">
        <v>793</v>
      </c>
      <c r="G4431" t="s">
        <v>598</v>
      </c>
      <c r="H4431" s="7" t="s">
        <v>742</v>
      </c>
      <c r="I4431" t="s">
        <v>582</v>
      </c>
      <c r="J4431" t="s">
        <v>164</v>
      </c>
      <c r="K4431" t="s">
        <v>259</v>
      </c>
      <c r="L4431" t="s">
        <v>222</v>
      </c>
      <c r="M4431">
        <v>1.75</v>
      </c>
      <c r="N4431">
        <v>57.742669999999997</v>
      </c>
      <c r="O4431">
        <v>-135.76839000000001</v>
      </c>
      <c r="P4431">
        <v>3</v>
      </c>
      <c r="Q4431">
        <v>1</v>
      </c>
    </row>
    <row r="4432" spans="1:17" x14ac:dyDescent="0.25">
      <c r="A4432" s="1">
        <v>42124</v>
      </c>
      <c r="B4432" s="2">
        <f t="shared" si="276"/>
        <v>2015</v>
      </c>
      <c r="C4432" s="2">
        <f t="shared" si="277"/>
        <v>4</v>
      </c>
      <c r="D4432" s="2">
        <f t="shared" si="278"/>
        <v>30</v>
      </c>
      <c r="E4432" s="2">
        <f t="shared" si="279"/>
        <v>5</v>
      </c>
      <c r="F4432" s="1" t="s">
        <v>791</v>
      </c>
      <c r="G4432" t="s">
        <v>598</v>
      </c>
      <c r="H4432" s="7" t="s">
        <v>742</v>
      </c>
      <c r="I4432" t="s">
        <v>582</v>
      </c>
      <c r="J4432" t="s">
        <v>164</v>
      </c>
      <c r="K4432" t="s">
        <v>227</v>
      </c>
      <c r="L4432" t="s">
        <v>13</v>
      </c>
      <c r="M4432">
        <v>2</v>
      </c>
      <c r="N4432">
        <v>57.742669999999997</v>
      </c>
      <c r="O4432">
        <v>-135.76839000000001</v>
      </c>
      <c r="P4432">
        <v>2</v>
      </c>
      <c r="Q4432">
        <v>1</v>
      </c>
    </row>
    <row r="4433" spans="1:17" x14ac:dyDescent="0.25">
      <c r="A4433" s="1">
        <v>42125</v>
      </c>
      <c r="B4433" s="2">
        <f t="shared" si="276"/>
        <v>2015</v>
      </c>
      <c r="C4433" s="2">
        <f t="shared" si="277"/>
        <v>5</v>
      </c>
      <c r="D4433" s="2">
        <f t="shared" si="278"/>
        <v>1</v>
      </c>
      <c r="E4433" s="2">
        <f t="shared" si="279"/>
        <v>6</v>
      </c>
      <c r="F4433" s="1" t="s">
        <v>791</v>
      </c>
      <c r="G4433" t="s">
        <v>598</v>
      </c>
      <c r="H4433" s="7" t="s">
        <v>742</v>
      </c>
      <c r="I4433" t="s">
        <v>582</v>
      </c>
      <c r="J4433" t="s">
        <v>164</v>
      </c>
      <c r="K4433" t="s">
        <v>227</v>
      </c>
      <c r="L4433" t="s">
        <v>13</v>
      </c>
      <c r="M4433">
        <v>1</v>
      </c>
      <c r="N4433">
        <v>57.742669999999997</v>
      </c>
      <c r="O4433">
        <v>-135.76839000000001</v>
      </c>
      <c r="P4433">
        <v>2</v>
      </c>
      <c r="Q4433">
        <v>1</v>
      </c>
    </row>
    <row r="4434" spans="1:17" x14ac:dyDescent="0.25">
      <c r="A4434" s="1">
        <v>42126</v>
      </c>
      <c r="B4434" s="2">
        <f t="shared" si="276"/>
        <v>2015</v>
      </c>
      <c r="C4434" s="2">
        <f t="shared" si="277"/>
        <v>5</v>
      </c>
      <c r="D4434" s="2">
        <f t="shared" si="278"/>
        <v>2</v>
      </c>
      <c r="E4434" s="2">
        <f t="shared" si="279"/>
        <v>7</v>
      </c>
      <c r="F4434" s="1" t="s">
        <v>791</v>
      </c>
      <c r="G4434" t="s">
        <v>598</v>
      </c>
      <c r="H4434" s="7" t="s">
        <v>742</v>
      </c>
      <c r="I4434" t="s">
        <v>582</v>
      </c>
      <c r="J4434" t="s">
        <v>164</v>
      </c>
      <c r="K4434" t="s">
        <v>227</v>
      </c>
      <c r="L4434" t="s">
        <v>13</v>
      </c>
      <c r="M4434">
        <v>1</v>
      </c>
      <c r="N4434">
        <v>57.742669999999997</v>
      </c>
      <c r="O4434">
        <v>-135.76839000000001</v>
      </c>
      <c r="P4434">
        <v>2</v>
      </c>
      <c r="Q4434">
        <v>1</v>
      </c>
    </row>
    <row r="4435" spans="1:17" x14ac:dyDescent="0.25">
      <c r="A4435" s="1">
        <v>42128</v>
      </c>
      <c r="B4435" s="2">
        <f t="shared" si="276"/>
        <v>2015</v>
      </c>
      <c r="C4435" s="2">
        <f t="shared" si="277"/>
        <v>5</v>
      </c>
      <c r="D4435" s="2">
        <f t="shared" si="278"/>
        <v>4</v>
      </c>
      <c r="E4435" s="2">
        <f t="shared" si="279"/>
        <v>2</v>
      </c>
      <c r="F4435" s="1" t="s">
        <v>791</v>
      </c>
      <c r="G4435" t="s">
        <v>598</v>
      </c>
      <c r="H4435" s="7" t="s">
        <v>742</v>
      </c>
      <c r="I4435" t="s">
        <v>582</v>
      </c>
      <c r="J4435" t="s">
        <v>164</v>
      </c>
      <c r="K4435" t="s">
        <v>227</v>
      </c>
      <c r="L4435" t="s">
        <v>13</v>
      </c>
      <c r="M4435">
        <v>3</v>
      </c>
      <c r="N4435">
        <v>57.742669999999997</v>
      </c>
      <c r="O4435">
        <v>-135.76839000000001</v>
      </c>
      <c r="P4435">
        <v>2</v>
      </c>
      <c r="Q4435">
        <v>1</v>
      </c>
    </row>
    <row r="4436" spans="1:17" x14ac:dyDescent="0.25">
      <c r="A4436" s="1">
        <v>42129</v>
      </c>
      <c r="B4436" s="2">
        <f t="shared" si="276"/>
        <v>2015</v>
      </c>
      <c r="C4436" s="2">
        <f t="shared" si="277"/>
        <v>5</v>
      </c>
      <c r="D4436" s="2">
        <f t="shared" si="278"/>
        <v>5</v>
      </c>
      <c r="E4436" s="2">
        <f t="shared" si="279"/>
        <v>3</v>
      </c>
      <c r="F4436" s="1" t="s">
        <v>791</v>
      </c>
      <c r="G4436" t="s">
        <v>598</v>
      </c>
      <c r="H4436" s="7" t="s">
        <v>742</v>
      </c>
      <c r="I4436" t="s">
        <v>582</v>
      </c>
      <c r="J4436" t="s">
        <v>164</v>
      </c>
      <c r="K4436" t="s">
        <v>227</v>
      </c>
      <c r="L4436" t="s">
        <v>13</v>
      </c>
      <c r="M4436">
        <v>3</v>
      </c>
      <c r="N4436">
        <v>57.742669999999997</v>
      </c>
      <c r="O4436">
        <v>-135.76839000000001</v>
      </c>
      <c r="P4436">
        <v>2</v>
      </c>
      <c r="Q4436">
        <v>1</v>
      </c>
    </row>
    <row r="4437" spans="1:17" x14ac:dyDescent="0.25">
      <c r="A4437" s="1">
        <v>41036</v>
      </c>
      <c r="B4437" s="2">
        <f t="shared" si="276"/>
        <v>2012</v>
      </c>
      <c r="C4437" s="2">
        <f t="shared" si="277"/>
        <v>5</v>
      </c>
      <c r="D4437" s="2">
        <f t="shared" si="278"/>
        <v>7</v>
      </c>
      <c r="E4437" s="2">
        <f t="shared" si="279"/>
        <v>2</v>
      </c>
      <c r="F4437" s="1" t="s">
        <v>791</v>
      </c>
      <c r="G4437" t="s">
        <v>598</v>
      </c>
      <c r="H4437" s="7" t="s">
        <v>742</v>
      </c>
      <c r="I4437" t="s">
        <v>582</v>
      </c>
      <c r="J4437" t="s">
        <v>164</v>
      </c>
      <c r="K4437" t="s">
        <v>90</v>
      </c>
      <c r="L4437" t="s">
        <v>13</v>
      </c>
      <c r="M4437">
        <v>2</v>
      </c>
      <c r="N4437">
        <v>57.742669999999997</v>
      </c>
      <c r="O4437">
        <v>-135.76839000000001</v>
      </c>
      <c r="P4437">
        <v>1</v>
      </c>
      <c r="Q4437">
        <v>1</v>
      </c>
    </row>
    <row r="4438" spans="1:17" x14ac:dyDescent="0.25">
      <c r="A4438" s="1">
        <v>41465</v>
      </c>
      <c r="B4438" s="2">
        <f t="shared" si="276"/>
        <v>2013</v>
      </c>
      <c r="C4438" s="2">
        <f t="shared" si="277"/>
        <v>7</v>
      </c>
      <c r="D4438" s="2">
        <f t="shared" si="278"/>
        <v>10</v>
      </c>
      <c r="E4438" s="2">
        <f t="shared" si="279"/>
        <v>4</v>
      </c>
      <c r="F4438" s="1" t="s">
        <v>792</v>
      </c>
      <c r="G4438" t="s">
        <v>598</v>
      </c>
      <c r="H4438" s="7" t="s">
        <v>742</v>
      </c>
      <c r="I4438" t="s">
        <v>582</v>
      </c>
      <c r="J4438" t="s">
        <v>164</v>
      </c>
      <c r="K4438" t="s">
        <v>585</v>
      </c>
      <c r="L4438" t="s">
        <v>13</v>
      </c>
      <c r="M4438">
        <v>2</v>
      </c>
      <c r="N4438">
        <v>57.742669999999997</v>
      </c>
      <c r="O4438">
        <v>-135.76839000000001</v>
      </c>
      <c r="P4438">
        <v>4</v>
      </c>
      <c r="Q4438">
        <v>1</v>
      </c>
    </row>
    <row r="4439" spans="1:17" x14ac:dyDescent="0.25">
      <c r="A4439" s="1">
        <v>40748</v>
      </c>
      <c r="B4439" s="2">
        <f t="shared" si="276"/>
        <v>2011</v>
      </c>
      <c r="C4439" s="2">
        <f t="shared" si="277"/>
        <v>7</v>
      </c>
      <c r="D4439" s="2">
        <f t="shared" si="278"/>
        <v>24</v>
      </c>
      <c r="E4439" s="2">
        <f t="shared" si="279"/>
        <v>1</v>
      </c>
      <c r="F4439" s="1" t="s">
        <v>792</v>
      </c>
      <c r="G4439" t="s">
        <v>598</v>
      </c>
      <c r="H4439" s="7" t="s">
        <v>742</v>
      </c>
      <c r="I4439" t="s">
        <v>582</v>
      </c>
      <c r="J4439" t="s">
        <v>164</v>
      </c>
      <c r="K4439" t="s">
        <v>585</v>
      </c>
      <c r="L4439" t="s">
        <v>13</v>
      </c>
      <c r="M4439">
        <v>2</v>
      </c>
      <c r="N4439">
        <v>57.742669999999997</v>
      </c>
      <c r="O4439">
        <v>-135.76839000000001</v>
      </c>
      <c r="P4439">
        <v>2</v>
      </c>
      <c r="Q4439">
        <v>1</v>
      </c>
    </row>
    <row r="4440" spans="1:17" x14ac:dyDescent="0.25">
      <c r="A4440" s="1">
        <v>41486</v>
      </c>
      <c r="B4440" s="2">
        <f t="shared" si="276"/>
        <v>2013</v>
      </c>
      <c r="C4440" s="2">
        <f t="shared" si="277"/>
        <v>7</v>
      </c>
      <c r="D4440" s="2">
        <f t="shared" si="278"/>
        <v>31</v>
      </c>
      <c r="E4440" s="2">
        <f t="shared" si="279"/>
        <v>4</v>
      </c>
      <c r="F4440" s="1" t="s">
        <v>792</v>
      </c>
      <c r="G4440" t="s">
        <v>598</v>
      </c>
      <c r="H4440" s="7" t="s">
        <v>742</v>
      </c>
      <c r="I4440" t="s">
        <v>582</v>
      </c>
      <c r="J4440" t="s">
        <v>164</v>
      </c>
      <c r="K4440" t="s">
        <v>246</v>
      </c>
      <c r="L4440" t="s">
        <v>13</v>
      </c>
      <c r="M4440">
        <v>4</v>
      </c>
      <c r="N4440">
        <v>57.742669999999997</v>
      </c>
      <c r="O4440">
        <v>-135.76839000000001</v>
      </c>
      <c r="P4440">
        <v>2</v>
      </c>
      <c r="Q4440">
        <v>1</v>
      </c>
    </row>
    <row r="4441" spans="1:17" x14ac:dyDescent="0.25">
      <c r="A4441" s="1">
        <v>42217</v>
      </c>
      <c r="B4441" s="2">
        <f t="shared" si="276"/>
        <v>2015</v>
      </c>
      <c r="C4441" s="2">
        <f t="shared" si="277"/>
        <v>8</v>
      </c>
      <c r="D4441" s="2">
        <f t="shared" si="278"/>
        <v>1</v>
      </c>
      <c r="E4441" s="2">
        <f t="shared" si="279"/>
        <v>7</v>
      </c>
      <c r="F4441" s="1" t="s">
        <v>792</v>
      </c>
      <c r="G4441" t="s">
        <v>598</v>
      </c>
      <c r="H4441" s="7" t="s">
        <v>742</v>
      </c>
      <c r="I4441" t="s">
        <v>582</v>
      </c>
      <c r="J4441" t="s">
        <v>164</v>
      </c>
      <c r="K4441" t="s">
        <v>246</v>
      </c>
      <c r="L4441" t="s">
        <v>13</v>
      </c>
      <c r="M4441">
        <v>5</v>
      </c>
      <c r="N4441">
        <v>57.742669999999997</v>
      </c>
      <c r="O4441">
        <v>-135.76839000000001</v>
      </c>
      <c r="P4441">
        <v>4</v>
      </c>
      <c r="Q4441">
        <v>1</v>
      </c>
    </row>
    <row r="4442" spans="1:17" x14ac:dyDescent="0.25">
      <c r="A4442" s="1">
        <v>41869</v>
      </c>
      <c r="B4442" s="2">
        <f t="shared" si="276"/>
        <v>2014</v>
      </c>
      <c r="C4442" s="2">
        <f t="shared" si="277"/>
        <v>8</v>
      </c>
      <c r="D4442" s="2">
        <f t="shared" si="278"/>
        <v>18</v>
      </c>
      <c r="E4442" s="2">
        <f t="shared" si="279"/>
        <v>2</v>
      </c>
      <c r="F4442" s="1" t="s">
        <v>792</v>
      </c>
      <c r="G4442" t="s">
        <v>598</v>
      </c>
      <c r="H4442" s="7" t="s">
        <v>742</v>
      </c>
      <c r="I4442" t="s">
        <v>582</v>
      </c>
      <c r="J4442" t="s">
        <v>164</v>
      </c>
      <c r="K4442" t="s">
        <v>79</v>
      </c>
      <c r="L4442" t="s">
        <v>13</v>
      </c>
      <c r="M4442">
        <v>2</v>
      </c>
      <c r="N4442">
        <v>57.742669999999997</v>
      </c>
      <c r="O4442">
        <v>-135.76839000000001</v>
      </c>
      <c r="P4442">
        <v>25</v>
      </c>
      <c r="Q4442">
        <v>2</v>
      </c>
    </row>
    <row r="4443" spans="1:17" x14ac:dyDescent="0.25">
      <c r="A4443" s="1">
        <v>40802</v>
      </c>
      <c r="B4443" s="2">
        <f t="shared" si="276"/>
        <v>2011</v>
      </c>
      <c r="C4443" s="2">
        <f t="shared" si="277"/>
        <v>9</v>
      </c>
      <c r="D4443" s="2">
        <f t="shared" si="278"/>
        <v>16</v>
      </c>
      <c r="E4443" s="2">
        <f t="shared" si="279"/>
        <v>6</v>
      </c>
      <c r="F4443" s="1" t="s">
        <v>793</v>
      </c>
      <c r="G4443" t="s">
        <v>598</v>
      </c>
      <c r="H4443" s="7" t="s">
        <v>742</v>
      </c>
      <c r="I4443" t="s">
        <v>582</v>
      </c>
      <c r="J4443" t="s">
        <v>164</v>
      </c>
      <c r="K4443" t="s">
        <v>585</v>
      </c>
      <c r="L4443" t="s">
        <v>13</v>
      </c>
      <c r="M4443">
        <v>4</v>
      </c>
      <c r="N4443">
        <v>57.742669999999997</v>
      </c>
      <c r="O4443">
        <v>-135.76839000000001</v>
      </c>
      <c r="P4443">
        <v>1</v>
      </c>
      <c r="Q4443">
        <v>1</v>
      </c>
    </row>
    <row r="4444" spans="1:17" x14ac:dyDescent="0.25">
      <c r="A4444" s="1">
        <v>40811</v>
      </c>
      <c r="B4444" s="2">
        <f t="shared" si="276"/>
        <v>2011</v>
      </c>
      <c r="C4444" s="2">
        <f t="shared" si="277"/>
        <v>9</v>
      </c>
      <c r="D4444" s="2">
        <f t="shared" si="278"/>
        <v>25</v>
      </c>
      <c r="E4444" s="2">
        <f t="shared" si="279"/>
        <v>1</v>
      </c>
      <c r="F4444" s="1" t="s">
        <v>793</v>
      </c>
      <c r="G4444" t="s">
        <v>598</v>
      </c>
      <c r="H4444" s="7" t="s">
        <v>742</v>
      </c>
      <c r="I4444" t="s">
        <v>582</v>
      </c>
      <c r="J4444" t="s">
        <v>164</v>
      </c>
      <c r="K4444" t="s">
        <v>585</v>
      </c>
      <c r="L4444" t="s">
        <v>13</v>
      </c>
      <c r="M4444">
        <v>3</v>
      </c>
      <c r="N4444">
        <v>57.742669999999997</v>
      </c>
      <c r="O4444">
        <v>-135.76839000000001</v>
      </c>
      <c r="P4444">
        <v>1</v>
      </c>
      <c r="Q4444">
        <v>1</v>
      </c>
    </row>
    <row r="4445" spans="1:17" x14ac:dyDescent="0.25">
      <c r="A4445" s="1">
        <v>40828</v>
      </c>
      <c r="B4445" s="2">
        <f t="shared" si="276"/>
        <v>2011</v>
      </c>
      <c r="C4445" s="2">
        <f t="shared" si="277"/>
        <v>10</v>
      </c>
      <c r="D4445" s="2">
        <f t="shared" si="278"/>
        <v>12</v>
      </c>
      <c r="E4445" s="2">
        <f t="shared" si="279"/>
        <v>4</v>
      </c>
      <c r="F4445" s="1" t="s">
        <v>793</v>
      </c>
      <c r="G4445" t="s">
        <v>598</v>
      </c>
      <c r="H4445" s="7" t="s">
        <v>742</v>
      </c>
      <c r="I4445" t="s">
        <v>582</v>
      </c>
      <c r="J4445" t="s">
        <v>164</v>
      </c>
      <c r="K4445" t="s">
        <v>90</v>
      </c>
      <c r="L4445" t="s">
        <v>13</v>
      </c>
      <c r="M4445">
        <v>2</v>
      </c>
      <c r="N4445">
        <v>57.742669999999997</v>
      </c>
      <c r="O4445">
        <v>-135.76839000000001</v>
      </c>
      <c r="P4445">
        <v>1</v>
      </c>
      <c r="Q4445">
        <v>1</v>
      </c>
    </row>
    <row r="4446" spans="1:17" x14ac:dyDescent="0.25">
      <c r="A4446" s="1">
        <v>40829</v>
      </c>
      <c r="B4446" s="2">
        <f t="shared" si="276"/>
        <v>2011</v>
      </c>
      <c r="C4446" s="2">
        <f t="shared" si="277"/>
        <v>10</v>
      </c>
      <c r="D4446" s="2">
        <f t="shared" si="278"/>
        <v>13</v>
      </c>
      <c r="E4446" s="2">
        <f t="shared" si="279"/>
        <v>5</v>
      </c>
      <c r="F4446" s="1" t="s">
        <v>793</v>
      </c>
      <c r="G4446" t="s">
        <v>598</v>
      </c>
      <c r="H4446" s="7" t="s">
        <v>742</v>
      </c>
      <c r="I4446" t="s">
        <v>582</v>
      </c>
      <c r="J4446" t="s">
        <v>164</v>
      </c>
      <c r="K4446" t="s">
        <v>90</v>
      </c>
      <c r="L4446" t="s">
        <v>13</v>
      </c>
      <c r="M4446">
        <v>2</v>
      </c>
      <c r="N4446">
        <v>57.742669999999997</v>
      </c>
      <c r="O4446">
        <v>-135.76839000000001</v>
      </c>
      <c r="P4446">
        <v>4</v>
      </c>
      <c r="Q4446">
        <v>1</v>
      </c>
    </row>
    <row r="4447" spans="1:17" x14ac:dyDescent="0.25">
      <c r="A4447" s="1">
        <v>41759</v>
      </c>
      <c r="B4447" s="2">
        <f t="shared" si="276"/>
        <v>2014</v>
      </c>
      <c r="C4447" s="2">
        <f t="shared" si="277"/>
        <v>4</v>
      </c>
      <c r="D4447" s="2">
        <f t="shared" si="278"/>
        <v>30</v>
      </c>
      <c r="E4447" s="2">
        <f t="shared" si="279"/>
        <v>4</v>
      </c>
      <c r="F4447" s="1" t="s">
        <v>791</v>
      </c>
      <c r="G4447" t="s">
        <v>594</v>
      </c>
      <c r="H4447" s="7" t="s">
        <v>742</v>
      </c>
      <c r="I4447" t="s">
        <v>582</v>
      </c>
      <c r="J4447" t="s">
        <v>164</v>
      </c>
      <c r="K4447" t="s">
        <v>585</v>
      </c>
      <c r="L4447" t="s">
        <v>177</v>
      </c>
      <c r="M4447">
        <v>2</v>
      </c>
      <c r="N4447">
        <v>57.657899999999998</v>
      </c>
      <c r="O4447">
        <v>-135.68226999999999</v>
      </c>
      <c r="P4447">
        <v>1</v>
      </c>
      <c r="Q4447">
        <v>1</v>
      </c>
    </row>
    <row r="4448" spans="1:17" x14ac:dyDescent="0.25">
      <c r="A4448" s="1">
        <v>40671</v>
      </c>
      <c r="B4448" s="2">
        <f t="shared" si="276"/>
        <v>2011</v>
      </c>
      <c r="C4448" s="2">
        <f t="shared" si="277"/>
        <v>5</v>
      </c>
      <c r="D4448" s="2">
        <f t="shared" si="278"/>
        <v>8</v>
      </c>
      <c r="E4448" s="2">
        <f t="shared" si="279"/>
        <v>1</v>
      </c>
      <c r="F4448" s="1" t="s">
        <v>791</v>
      </c>
      <c r="G4448" t="s">
        <v>594</v>
      </c>
      <c r="H4448" s="7" t="s">
        <v>742</v>
      </c>
      <c r="I4448" t="s">
        <v>582</v>
      </c>
      <c r="J4448" t="s">
        <v>164</v>
      </c>
      <c r="K4448" t="s">
        <v>585</v>
      </c>
      <c r="L4448" t="s">
        <v>177</v>
      </c>
      <c r="M4448">
        <v>2</v>
      </c>
      <c r="N4448">
        <v>57.657899999999998</v>
      </c>
      <c r="O4448">
        <v>-135.68226999999999</v>
      </c>
      <c r="P4448">
        <v>1</v>
      </c>
      <c r="Q4448">
        <v>1</v>
      </c>
    </row>
    <row r="4449" spans="1:17" x14ac:dyDescent="0.25">
      <c r="A4449" s="1">
        <v>41040</v>
      </c>
      <c r="B4449" s="2">
        <f t="shared" si="276"/>
        <v>2012</v>
      </c>
      <c r="C4449" s="2">
        <f t="shared" si="277"/>
        <v>5</v>
      </c>
      <c r="D4449" s="2">
        <f t="shared" si="278"/>
        <v>11</v>
      </c>
      <c r="E4449" s="2">
        <f t="shared" si="279"/>
        <v>6</v>
      </c>
      <c r="F4449" s="1" t="s">
        <v>791</v>
      </c>
      <c r="G4449" t="s">
        <v>594</v>
      </c>
      <c r="H4449" s="7" t="s">
        <v>742</v>
      </c>
      <c r="I4449" t="s">
        <v>582</v>
      </c>
      <c r="J4449" t="s">
        <v>164</v>
      </c>
      <c r="K4449" t="s">
        <v>90</v>
      </c>
      <c r="L4449" t="s">
        <v>177</v>
      </c>
      <c r="M4449">
        <v>4</v>
      </c>
      <c r="N4449">
        <v>57.657899999999998</v>
      </c>
      <c r="O4449">
        <v>-135.68226999999999</v>
      </c>
      <c r="P4449">
        <v>1</v>
      </c>
      <c r="Q4449">
        <v>1</v>
      </c>
    </row>
    <row r="4450" spans="1:17" x14ac:dyDescent="0.25">
      <c r="A4450" s="1">
        <v>42135</v>
      </c>
      <c r="B4450" s="2">
        <f t="shared" si="276"/>
        <v>2015</v>
      </c>
      <c r="C4450" s="2">
        <f t="shared" si="277"/>
        <v>5</v>
      </c>
      <c r="D4450" s="2">
        <f t="shared" si="278"/>
        <v>11</v>
      </c>
      <c r="E4450" s="2">
        <f t="shared" si="279"/>
        <v>2</v>
      </c>
      <c r="F4450" s="1" t="s">
        <v>791</v>
      </c>
      <c r="G4450" t="s">
        <v>594</v>
      </c>
      <c r="H4450" s="7" t="s">
        <v>742</v>
      </c>
      <c r="I4450" t="s">
        <v>582</v>
      </c>
      <c r="J4450" t="s">
        <v>164</v>
      </c>
      <c r="K4450" t="s">
        <v>90</v>
      </c>
      <c r="L4450" t="s">
        <v>177</v>
      </c>
      <c r="M4450">
        <v>4</v>
      </c>
      <c r="N4450">
        <v>57.657899999999998</v>
      </c>
      <c r="O4450">
        <v>-135.68226999999999</v>
      </c>
      <c r="P4450">
        <v>1</v>
      </c>
      <c r="Q4450">
        <v>1</v>
      </c>
    </row>
    <row r="4451" spans="1:17" x14ac:dyDescent="0.25">
      <c r="A4451" s="1">
        <v>41041</v>
      </c>
      <c r="B4451" s="2">
        <f t="shared" si="276"/>
        <v>2012</v>
      </c>
      <c r="C4451" s="2">
        <f t="shared" si="277"/>
        <v>5</v>
      </c>
      <c r="D4451" s="2">
        <f t="shared" si="278"/>
        <v>12</v>
      </c>
      <c r="E4451" s="2">
        <f t="shared" si="279"/>
        <v>7</v>
      </c>
      <c r="F4451" s="1" t="s">
        <v>791</v>
      </c>
      <c r="G4451" t="s">
        <v>594</v>
      </c>
      <c r="H4451" s="7" t="s">
        <v>742</v>
      </c>
      <c r="I4451" t="s">
        <v>582</v>
      </c>
      <c r="J4451" t="s">
        <v>164</v>
      </c>
      <c r="K4451" t="s">
        <v>90</v>
      </c>
      <c r="L4451" t="s">
        <v>177</v>
      </c>
      <c r="M4451">
        <v>5</v>
      </c>
      <c r="N4451">
        <v>57.657899999999998</v>
      </c>
      <c r="O4451">
        <v>-135.68226999999999</v>
      </c>
      <c r="P4451">
        <v>1</v>
      </c>
      <c r="Q4451">
        <v>1</v>
      </c>
    </row>
    <row r="4452" spans="1:17" x14ac:dyDescent="0.25">
      <c r="A4452" s="1">
        <v>40680</v>
      </c>
      <c r="B4452" s="2">
        <f t="shared" si="276"/>
        <v>2011</v>
      </c>
      <c r="C4452" s="2">
        <f t="shared" si="277"/>
        <v>5</v>
      </c>
      <c r="D4452" s="2">
        <f t="shared" si="278"/>
        <v>17</v>
      </c>
      <c r="E4452" s="2">
        <f t="shared" si="279"/>
        <v>3</v>
      </c>
      <c r="F4452" s="1" t="s">
        <v>791</v>
      </c>
      <c r="G4452" t="s">
        <v>594</v>
      </c>
      <c r="H4452" s="7" t="s">
        <v>742</v>
      </c>
      <c r="I4452" t="s">
        <v>582</v>
      </c>
      <c r="J4452" t="s">
        <v>164</v>
      </c>
      <c r="K4452" t="s">
        <v>585</v>
      </c>
      <c r="L4452" t="s">
        <v>177</v>
      </c>
      <c r="M4452">
        <v>5</v>
      </c>
      <c r="N4452">
        <v>57.657899999999998</v>
      </c>
      <c r="O4452">
        <v>-135.68226999999999</v>
      </c>
      <c r="P4452">
        <v>1</v>
      </c>
      <c r="Q4452">
        <v>1</v>
      </c>
    </row>
    <row r="4453" spans="1:17" x14ac:dyDescent="0.25">
      <c r="A4453" s="1">
        <v>40809</v>
      </c>
      <c r="B4453" s="2">
        <f t="shared" si="276"/>
        <v>2011</v>
      </c>
      <c r="C4453" s="2">
        <f t="shared" si="277"/>
        <v>9</v>
      </c>
      <c r="D4453" s="2">
        <f t="shared" si="278"/>
        <v>23</v>
      </c>
      <c r="E4453" s="2">
        <f t="shared" si="279"/>
        <v>6</v>
      </c>
      <c r="F4453" s="1" t="s">
        <v>793</v>
      </c>
      <c r="G4453" t="s">
        <v>594</v>
      </c>
      <c r="H4453" s="7" t="s">
        <v>742</v>
      </c>
      <c r="I4453" t="s">
        <v>582</v>
      </c>
      <c r="J4453" t="s">
        <v>164</v>
      </c>
      <c r="K4453" t="s">
        <v>585</v>
      </c>
      <c r="L4453" t="s">
        <v>177</v>
      </c>
      <c r="M4453">
        <v>4</v>
      </c>
      <c r="N4453">
        <v>57.657899999999998</v>
      </c>
      <c r="O4453">
        <v>-135.68226999999999</v>
      </c>
      <c r="P4453">
        <v>1</v>
      </c>
      <c r="Q4453">
        <v>1</v>
      </c>
    </row>
    <row r="4454" spans="1:17" x14ac:dyDescent="0.25">
      <c r="A4454" s="1">
        <v>42135</v>
      </c>
      <c r="B4454" s="2">
        <f t="shared" si="276"/>
        <v>2015</v>
      </c>
      <c r="C4454" s="2">
        <f t="shared" si="277"/>
        <v>5</v>
      </c>
      <c r="D4454" s="2">
        <f t="shared" si="278"/>
        <v>11</v>
      </c>
      <c r="E4454" s="2">
        <f t="shared" si="279"/>
        <v>2</v>
      </c>
      <c r="F4454" s="1" t="s">
        <v>791</v>
      </c>
      <c r="G4454" t="s">
        <v>594</v>
      </c>
      <c r="H4454" s="7" t="s">
        <v>742</v>
      </c>
      <c r="I4454" t="s">
        <v>582</v>
      </c>
      <c r="J4454" t="s">
        <v>164</v>
      </c>
      <c r="K4454" t="s">
        <v>90</v>
      </c>
      <c r="L4454" t="s">
        <v>13</v>
      </c>
      <c r="M4454">
        <v>4</v>
      </c>
      <c r="N4454">
        <v>57.657899999999998</v>
      </c>
      <c r="O4454">
        <v>-135.68226999999999</v>
      </c>
      <c r="P4454">
        <v>1</v>
      </c>
      <c r="Q4454">
        <v>1</v>
      </c>
    </row>
    <row r="4455" spans="1:17" x14ac:dyDescent="0.25">
      <c r="A4455" s="1">
        <v>41813</v>
      </c>
      <c r="B4455" s="2">
        <f t="shared" si="276"/>
        <v>2014</v>
      </c>
      <c r="C4455" s="2">
        <f t="shared" si="277"/>
        <v>6</v>
      </c>
      <c r="D4455" s="2">
        <f t="shared" si="278"/>
        <v>23</v>
      </c>
      <c r="E4455" s="2">
        <f t="shared" si="279"/>
        <v>2</v>
      </c>
      <c r="F4455" s="1" t="s">
        <v>792</v>
      </c>
      <c r="G4455" t="s">
        <v>17</v>
      </c>
      <c r="H4455" s="7" t="s">
        <v>747</v>
      </c>
      <c r="I4455" t="s">
        <v>15</v>
      </c>
      <c r="J4455" t="s">
        <v>10</v>
      </c>
      <c r="K4455" t="s">
        <v>27</v>
      </c>
      <c r="L4455" t="s">
        <v>28</v>
      </c>
      <c r="M4455">
        <v>1</v>
      </c>
      <c r="N4455">
        <v>58.298050000000003</v>
      </c>
      <c r="O4455">
        <v>-135.07490999999999</v>
      </c>
      <c r="P4455">
        <v>4</v>
      </c>
      <c r="Q4455">
        <v>1</v>
      </c>
    </row>
    <row r="4456" spans="1:17" x14ac:dyDescent="0.25">
      <c r="A4456" s="1">
        <v>41516</v>
      </c>
      <c r="B4456" s="2">
        <f t="shared" si="276"/>
        <v>2013</v>
      </c>
      <c r="C4456" s="2">
        <f t="shared" si="277"/>
        <v>8</v>
      </c>
      <c r="D4456" s="2">
        <f t="shared" si="278"/>
        <v>30</v>
      </c>
      <c r="E4456" s="2">
        <f t="shared" si="279"/>
        <v>6</v>
      </c>
      <c r="F4456" s="1" t="s">
        <v>792</v>
      </c>
      <c r="G4456" t="s">
        <v>17</v>
      </c>
      <c r="H4456" s="7" t="s">
        <v>747</v>
      </c>
      <c r="I4456" t="s">
        <v>15</v>
      </c>
      <c r="J4456" t="s">
        <v>10</v>
      </c>
      <c r="K4456" t="s">
        <v>27</v>
      </c>
      <c r="L4456" t="s">
        <v>28</v>
      </c>
      <c r="M4456">
        <v>4</v>
      </c>
      <c r="N4456">
        <v>58.298050000000003</v>
      </c>
      <c r="O4456">
        <v>-135.07490999999999</v>
      </c>
      <c r="P4456">
        <v>4</v>
      </c>
      <c r="Q4456">
        <v>1</v>
      </c>
    </row>
    <row r="4457" spans="1:17" x14ac:dyDescent="0.25">
      <c r="A4457" s="1">
        <v>41051</v>
      </c>
      <c r="B4457" s="2">
        <f t="shared" si="276"/>
        <v>2012</v>
      </c>
      <c r="C4457" s="2">
        <f t="shared" si="277"/>
        <v>5</v>
      </c>
      <c r="D4457" s="2">
        <f t="shared" si="278"/>
        <v>22</v>
      </c>
      <c r="E4457" s="2">
        <f t="shared" si="279"/>
        <v>3</v>
      </c>
      <c r="F4457" s="1" t="s">
        <v>791</v>
      </c>
      <c r="G4457" t="s">
        <v>17</v>
      </c>
      <c r="H4457" s="7" t="s">
        <v>747</v>
      </c>
      <c r="I4457" t="s">
        <v>15</v>
      </c>
      <c r="J4457" t="s">
        <v>10</v>
      </c>
      <c r="K4457" t="s">
        <v>35</v>
      </c>
      <c r="L4457" t="s">
        <v>733</v>
      </c>
      <c r="M4457">
        <v>2</v>
      </c>
      <c r="N4457">
        <v>58.298050000000003</v>
      </c>
      <c r="O4457">
        <v>-135.07490999999999</v>
      </c>
      <c r="P4457">
        <v>2</v>
      </c>
      <c r="Q4457">
        <v>1</v>
      </c>
    </row>
    <row r="4458" spans="1:17" x14ac:dyDescent="0.25">
      <c r="A4458" s="1">
        <v>41052</v>
      </c>
      <c r="B4458" s="2">
        <f t="shared" si="276"/>
        <v>2012</v>
      </c>
      <c r="C4458" s="2">
        <f t="shared" si="277"/>
        <v>5</v>
      </c>
      <c r="D4458" s="2">
        <f t="shared" si="278"/>
        <v>23</v>
      </c>
      <c r="E4458" s="2">
        <f t="shared" si="279"/>
        <v>4</v>
      </c>
      <c r="F4458" s="1" t="s">
        <v>791</v>
      </c>
      <c r="G4458" t="s">
        <v>17</v>
      </c>
      <c r="H4458" s="7" t="s">
        <v>747</v>
      </c>
      <c r="I4458" t="s">
        <v>15</v>
      </c>
      <c r="J4458" t="s">
        <v>10</v>
      </c>
      <c r="K4458" t="s">
        <v>35</v>
      </c>
      <c r="L4458" t="s">
        <v>733</v>
      </c>
      <c r="M4458">
        <v>6</v>
      </c>
      <c r="N4458">
        <v>58.298050000000003</v>
      </c>
      <c r="O4458">
        <v>-135.07490999999999</v>
      </c>
      <c r="P4458">
        <v>2</v>
      </c>
      <c r="Q4458">
        <v>1</v>
      </c>
    </row>
    <row r="4459" spans="1:17" x14ac:dyDescent="0.25">
      <c r="A4459" s="1">
        <v>40686</v>
      </c>
      <c r="B4459" s="2">
        <f t="shared" si="276"/>
        <v>2011</v>
      </c>
      <c r="C4459" s="2">
        <f t="shared" si="277"/>
        <v>5</v>
      </c>
      <c r="D4459" s="2">
        <f t="shared" si="278"/>
        <v>23</v>
      </c>
      <c r="E4459" s="2">
        <f t="shared" si="279"/>
        <v>2</v>
      </c>
      <c r="F4459" s="1" t="s">
        <v>791</v>
      </c>
      <c r="G4459" t="s">
        <v>17</v>
      </c>
      <c r="H4459" s="7" t="s">
        <v>747</v>
      </c>
      <c r="I4459" t="s">
        <v>15</v>
      </c>
      <c r="J4459" t="s">
        <v>10</v>
      </c>
      <c r="K4459" t="s">
        <v>18</v>
      </c>
      <c r="L4459" t="s">
        <v>733</v>
      </c>
      <c r="M4459">
        <v>8</v>
      </c>
      <c r="N4459">
        <v>58.298050000000003</v>
      </c>
      <c r="O4459">
        <v>-135.07490999999999</v>
      </c>
      <c r="P4459">
        <v>2</v>
      </c>
      <c r="Q4459">
        <v>1</v>
      </c>
    </row>
    <row r="4460" spans="1:17" x14ac:dyDescent="0.25">
      <c r="A4460" s="1">
        <v>40722</v>
      </c>
      <c r="B4460" s="2">
        <f t="shared" si="276"/>
        <v>2011</v>
      </c>
      <c r="C4460" s="2">
        <f t="shared" si="277"/>
        <v>6</v>
      </c>
      <c r="D4460" s="2">
        <f t="shared" si="278"/>
        <v>28</v>
      </c>
      <c r="E4460" s="2">
        <f t="shared" si="279"/>
        <v>3</v>
      </c>
      <c r="F4460" s="1" t="s">
        <v>792</v>
      </c>
      <c r="G4460" t="s">
        <v>697</v>
      </c>
      <c r="H4460" s="7" t="s">
        <v>783</v>
      </c>
      <c r="I4460" t="s">
        <v>698</v>
      </c>
      <c r="J4460" t="s">
        <v>519</v>
      </c>
      <c r="K4460" t="s">
        <v>533</v>
      </c>
      <c r="L4460" t="s">
        <v>44</v>
      </c>
      <c r="M4460">
        <v>12</v>
      </c>
      <c r="N4460">
        <v>58.141359999999999</v>
      </c>
      <c r="O4460">
        <v>-136.18522999999999</v>
      </c>
      <c r="P4460">
        <v>3</v>
      </c>
      <c r="Q4460">
        <v>1</v>
      </c>
    </row>
    <row r="4461" spans="1:17" x14ac:dyDescent="0.25">
      <c r="A4461" s="1">
        <v>40731</v>
      </c>
      <c r="B4461" s="2">
        <f t="shared" si="276"/>
        <v>2011</v>
      </c>
      <c r="C4461" s="2">
        <f t="shared" si="277"/>
        <v>7</v>
      </c>
      <c r="D4461" s="2">
        <f t="shared" si="278"/>
        <v>7</v>
      </c>
      <c r="E4461" s="2">
        <f t="shared" si="279"/>
        <v>5</v>
      </c>
      <c r="F4461" s="1" t="s">
        <v>792</v>
      </c>
      <c r="G4461" t="s">
        <v>697</v>
      </c>
      <c r="H4461" s="7" t="s">
        <v>783</v>
      </c>
      <c r="I4461" t="s">
        <v>698</v>
      </c>
      <c r="J4461" t="s">
        <v>519</v>
      </c>
      <c r="K4461" t="s">
        <v>533</v>
      </c>
      <c r="L4461" t="s">
        <v>44</v>
      </c>
      <c r="M4461">
        <v>5</v>
      </c>
      <c r="N4461">
        <v>58.141359999999999</v>
      </c>
      <c r="O4461">
        <v>-136.18522999999999</v>
      </c>
      <c r="P4461">
        <v>8</v>
      </c>
      <c r="Q4461">
        <v>1</v>
      </c>
    </row>
    <row r="4462" spans="1:17" x14ac:dyDescent="0.25">
      <c r="A4462" s="1">
        <v>40732</v>
      </c>
      <c r="B4462" s="2">
        <f t="shared" si="276"/>
        <v>2011</v>
      </c>
      <c r="C4462" s="2">
        <f t="shared" si="277"/>
        <v>7</v>
      </c>
      <c r="D4462" s="2">
        <f t="shared" si="278"/>
        <v>8</v>
      </c>
      <c r="E4462" s="2">
        <f t="shared" si="279"/>
        <v>6</v>
      </c>
      <c r="F4462" s="1" t="s">
        <v>792</v>
      </c>
      <c r="G4462" t="s">
        <v>697</v>
      </c>
      <c r="H4462" s="7" t="s">
        <v>783</v>
      </c>
      <c r="I4462" t="s">
        <v>698</v>
      </c>
      <c r="J4462" t="s">
        <v>519</v>
      </c>
      <c r="K4462" t="s">
        <v>533</v>
      </c>
      <c r="L4462" t="s">
        <v>44</v>
      </c>
      <c r="M4462">
        <v>11</v>
      </c>
      <c r="N4462">
        <v>58.141359999999999</v>
      </c>
      <c r="O4462">
        <v>-136.18522999999999</v>
      </c>
      <c r="P4462">
        <v>8</v>
      </c>
      <c r="Q4462">
        <v>1</v>
      </c>
    </row>
    <row r="4463" spans="1:17" x14ac:dyDescent="0.25">
      <c r="A4463" s="1">
        <v>41089</v>
      </c>
      <c r="B4463" s="2">
        <f t="shared" si="276"/>
        <v>2012</v>
      </c>
      <c r="C4463" s="2">
        <f t="shared" si="277"/>
        <v>6</v>
      </c>
      <c r="D4463" s="2">
        <f t="shared" si="278"/>
        <v>29</v>
      </c>
      <c r="E4463" s="2">
        <f t="shared" si="279"/>
        <v>6</v>
      </c>
      <c r="F4463" s="1" t="s">
        <v>792</v>
      </c>
      <c r="G4463" t="s">
        <v>697</v>
      </c>
      <c r="H4463" s="7" t="s">
        <v>783</v>
      </c>
      <c r="I4463" t="s">
        <v>698</v>
      </c>
      <c r="J4463" t="s">
        <v>519</v>
      </c>
      <c r="K4463" t="s">
        <v>626</v>
      </c>
      <c r="L4463" t="s">
        <v>28</v>
      </c>
      <c r="M4463">
        <v>4</v>
      </c>
      <c r="N4463">
        <v>58.141359999999999</v>
      </c>
      <c r="O4463">
        <v>-136.18522999999999</v>
      </c>
      <c r="P4463">
        <v>6</v>
      </c>
      <c r="Q4463">
        <v>1</v>
      </c>
    </row>
    <row r="4464" spans="1:17" x14ac:dyDescent="0.25">
      <c r="A4464" s="1">
        <v>41842</v>
      </c>
      <c r="B4464" s="2">
        <f t="shared" si="276"/>
        <v>2014</v>
      </c>
      <c r="C4464" s="2">
        <f t="shared" si="277"/>
        <v>7</v>
      </c>
      <c r="D4464" s="2">
        <f t="shared" si="278"/>
        <v>22</v>
      </c>
      <c r="E4464" s="2">
        <f t="shared" si="279"/>
        <v>3</v>
      </c>
      <c r="F4464" s="1" t="s">
        <v>792</v>
      </c>
      <c r="G4464" t="s">
        <v>697</v>
      </c>
      <c r="H4464" s="7" t="s">
        <v>783</v>
      </c>
      <c r="I4464" t="s">
        <v>698</v>
      </c>
      <c r="J4464" t="s">
        <v>519</v>
      </c>
      <c r="K4464" t="s">
        <v>85</v>
      </c>
      <c r="L4464" t="s">
        <v>28</v>
      </c>
      <c r="M4464">
        <v>6</v>
      </c>
      <c r="N4464">
        <v>58.141359999999999</v>
      </c>
      <c r="O4464">
        <v>-136.18522999999999</v>
      </c>
      <c r="P4464">
        <v>6</v>
      </c>
      <c r="Q4464">
        <v>1</v>
      </c>
    </row>
    <row r="4465" spans="1:17" x14ac:dyDescent="0.25">
      <c r="A4465" s="1">
        <v>41478</v>
      </c>
      <c r="B4465" s="2">
        <f t="shared" si="276"/>
        <v>2013</v>
      </c>
      <c r="C4465" s="2">
        <f t="shared" si="277"/>
        <v>7</v>
      </c>
      <c r="D4465" s="2">
        <f t="shared" si="278"/>
        <v>23</v>
      </c>
      <c r="E4465" s="2">
        <f t="shared" si="279"/>
        <v>3</v>
      </c>
      <c r="F4465" s="1" t="s">
        <v>792</v>
      </c>
      <c r="G4465" t="s">
        <v>697</v>
      </c>
      <c r="H4465" s="7" t="s">
        <v>783</v>
      </c>
      <c r="I4465" t="s">
        <v>698</v>
      </c>
      <c r="J4465" t="s">
        <v>519</v>
      </c>
      <c r="K4465" t="s">
        <v>85</v>
      </c>
      <c r="L4465" t="s">
        <v>28</v>
      </c>
      <c r="M4465">
        <v>7</v>
      </c>
      <c r="N4465">
        <v>58.141359999999999</v>
      </c>
      <c r="O4465">
        <v>-136.18522999999999</v>
      </c>
      <c r="P4465">
        <v>6</v>
      </c>
      <c r="Q4465">
        <v>1</v>
      </c>
    </row>
    <row r="4466" spans="1:17" x14ac:dyDescent="0.25">
      <c r="A4466" s="1">
        <v>41479</v>
      </c>
      <c r="B4466" s="2">
        <f t="shared" si="276"/>
        <v>2013</v>
      </c>
      <c r="C4466" s="2">
        <f t="shared" si="277"/>
        <v>7</v>
      </c>
      <c r="D4466" s="2">
        <f t="shared" si="278"/>
        <v>24</v>
      </c>
      <c r="E4466" s="2">
        <f t="shared" si="279"/>
        <v>4</v>
      </c>
      <c r="F4466" s="1" t="s">
        <v>792</v>
      </c>
      <c r="G4466" t="s">
        <v>697</v>
      </c>
      <c r="H4466" s="7" t="s">
        <v>783</v>
      </c>
      <c r="I4466" t="s">
        <v>698</v>
      </c>
      <c r="J4466" t="s">
        <v>519</v>
      </c>
      <c r="K4466" t="s">
        <v>85</v>
      </c>
      <c r="L4466" t="s">
        <v>28</v>
      </c>
      <c r="M4466">
        <v>4.5</v>
      </c>
      <c r="N4466">
        <v>58.141359999999999</v>
      </c>
      <c r="O4466">
        <v>-136.18522999999999</v>
      </c>
      <c r="P4466">
        <v>6</v>
      </c>
      <c r="Q4466">
        <v>1</v>
      </c>
    </row>
    <row r="4467" spans="1:17" x14ac:dyDescent="0.25">
      <c r="A4467" s="1">
        <v>41118</v>
      </c>
      <c r="B4467" s="2">
        <f t="shared" si="276"/>
        <v>2012</v>
      </c>
      <c r="C4467" s="2">
        <f t="shared" si="277"/>
        <v>7</v>
      </c>
      <c r="D4467" s="2">
        <f t="shared" si="278"/>
        <v>28</v>
      </c>
      <c r="E4467" s="2">
        <f t="shared" si="279"/>
        <v>7</v>
      </c>
      <c r="F4467" s="1" t="s">
        <v>792</v>
      </c>
      <c r="G4467" t="s">
        <v>697</v>
      </c>
      <c r="H4467" s="7" t="s">
        <v>783</v>
      </c>
      <c r="I4467" t="s">
        <v>698</v>
      </c>
      <c r="J4467" t="s">
        <v>519</v>
      </c>
      <c r="K4467" t="s">
        <v>63</v>
      </c>
      <c r="L4467" t="s">
        <v>28</v>
      </c>
      <c r="M4467">
        <v>1</v>
      </c>
      <c r="N4467">
        <v>58.141359999999999</v>
      </c>
      <c r="O4467">
        <v>-136.18522999999999</v>
      </c>
      <c r="P4467">
        <v>5</v>
      </c>
      <c r="Q4467">
        <v>1</v>
      </c>
    </row>
    <row r="4468" spans="1:17" x14ac:dyDescent="0.25">
      <c r="A4468" s="1">
        <v>42219</v>
      </c>
      <c r="B4468" s="2">
        <f t="shared" si="276"/>
        <v>2015</v>
      </c>
      <c r="C4468" s="2">
        <f t="shared" si="277"/>
        <v>8</v>
      </c>
      <c r="D4468" s="2">
        <f t="shared" si="278"/>
        <v>3</v>
      </c>
      <c r="E4468" s="2">
        <f t="shared" si="279"/>
        <v>2</v>
      </c>
      <c r="F4468" s="1" t="s">
        <v>792</v>
      </c>
      <c r="G4468" t="s">
        <v>697</v>
      </c>
      <c r="H4468" s="7" t="s">
        <v>783</v>
      </c>
      <c r="I4468" t="s">
        <v>698</v>
      </c>
      <c r="J4468" t="s">
        <v>519</v>
      </c>
      <c r="K4468" t="s">
        <v>85</v>
      </c>
      <c r="L4468" t="s">
        <v>28</v>
      </c>
      <c r="M4468">
        <v>1</v>
      </c>
      <c r="N4468">
        <v>58.141359999999999</v>
      </c>
      <c r="O4468">
        <v>-136.18522999999999</v>
      </c>
      <c r="P4468">
        <v>2</v>
      </c>
      <c r="Q4468">
        <v>1</v>
      </c>
    </row>
    <row r="4469" spans="1:17" x14ac:dyDescent="0.25">
      <c r="A4469" s="1">
        <v>40782</v>
      </c>
      <c r="B4469" s="2">
        <f t="shared" si="276"/>
        <v>2011</v>
      </c>
      <c r="C4469" s="2">
        <f t="shared" si="277"/>
        <v>8</v>
      </c>
      <c r="D4469" s="2">
        <f t="shared" si="278"/>
        <v>27</v>
      </c>
      <c r="E4469" s="2">
        <f t="shared" si="279"/>
        <v>7</v>
      </c>
      <c r="F4469" s="1" t="s">
        <v>792</v>
      </c>
      <c r="G4469" t="s">
        <v>697</v>
      </c>
      <c r="H4469" s="7" t="s">
        <v>783</v>
      </c>
      <c r="I4469" t="s">
        <v>698</v>
      </c>
      <c r="J4469" t="s">
        <v>519</v>
      </c>
      <c r="K4469" t="s">
        <v>63</v>
      </c>
      <c r="L4469" t="s">
        <v>28</v>
      </c>
      <c r="M4469">
        <v>3</v>
      </c>
      <c r="N4469">
        <v>58.141359999999999</v>
      </c>
      <c r="O4469">
        <v>-136.18522999999999</v>
      </c>
      <c r="P4469">
        <v>4</v>
      </c>
      <c r="Q4469">
        <v>1</v>
      </c>
    </row>
    <row r="4470" spans="1:17" x14ac:dyDescent="0.25">
      <c r="A4470" s="1">
        <v>40784</v>
      </c>
      <c r="B4470" s="2">
        <f t="shared" si="276"/>
        <v>2011</v>
      </c>
      <c r="C4470" s="2">
        <f t="shared" si="277"/>
        <v>8</v>
      </c>
      <c r="D4470" s="2">
        <f t="shared" si="278"/>
        <v>29</v>
      </c>
      <c r="E4470" s="2">
        <f t="shared" si="279"/>
        <v>2</v>
      </c>
      <c r="F4470" s="1" t="s">
        <v>792</v>
      </c>
      <c r="G4470" t="s">
        <v>697</v>
      </c>
      <c r="H4470" s="7" t="s">
        <v>783</v>
      </c>
      <c r="I4470" t="s">
        <v>698</v>
      </c>
      <c r="J4470" t="s">
        <v>519</v>
      </c>
      <c r="K4470" t="s">
        <v>63</v>
      </c>
      <c r="L4470" t="s">
        <v>28</v>
      </c>
      <c r="M4470">
        <v>3</v>
      </c>
      <c r="N4470">
        <v>58.141359999999999</v>
      </c>
      <c r="O4470">
        <v>-136.18522999999999</v>
      </c>
      <c r="P4470">
        <v>2</v>
      </c>
      <c r="Q4470">
        <v>1</v>
      </c>
    </row>
    <row r="4471" spans="1:17" x14ac:dyDescent="0.25">
      <c r="A4471" s="1">
        <v>40794</v>
      </c>
      <c r="B4471" s="2">
        <f t="shared" si="276"/>
        <v>2011</v>
      </c>
      <c r="C4471" s="2">
        <f t="shared" si="277"/>
        <v>9</v>
      </c>
      <c r="D4471" s="2">
        <f t="shared" si="278"/>
        <v>8</v>
      </c>
      <c r="E4471" s="2">
        <f t="shared" si="279"/>
        <v>5</v>
      </c>
      <c r="F4471" s="1" t="s">
        <v>792</v>
      </c>
      <c r="G4471" t="s">
        <v>697</v>
      </c>
      <c r="H4471" s="7" t="s">
        <v>783</v>
      </c>
      <c r="I4471" t="s">
        <v>698</v>
      </c>
      <c r="J4471" t="s">
        <v>519</v>
      </c>
      <c r="K4471" t="s">
        <v>63</v>
      </c>
      <c r="L4471" t="s">
        <v>28</v>
      </c>
      <c r="M4471">
        <v>5</v>
      </c>
      <c r="N4471">
        <v>58.141359999999999</v>
      </c>
      <c r="O4471">
        <v>-136.18522999999999</v>
      </c>
      <c r="P4471">
        <v>4</v>
      </c>
      <c r="Q4471">
        <v>1</v>
      </c>
    </row>
    <row r="4472" spans="1:17" x14ac:dyDescent="0.25">
      <c r="A4472" s="1">
        <v>41444</v>
      </c>
      <c r="B4472" s="2">
        <f t="shared" si="276"/>
        <v>2013</v>
      </c>
      <c r="C4472" s="2">
        <f t="shared" si="277"/>
        <v>6</v>
      </c>
      <c r="D4472" s="2">
        <f t="shared" si="278"/>
        <v>19</v>
      </c>
      <c r="E4472" s="2">
        <f t="shared" si="279"/>
        <v>4</v>
      </c>
      <c r="F4472" s="1" t="s">
        <v>792</v>
      </c>
      <c r="G4472" t="s">
        <v>697</v>
      </c>
      <c r="H4472" s="7" t="s">
        <v>783</v>
      </c>
      <c r="I4472" t="s">
        <v>698</v>
      </c>
      <c r="J4472" t="s">
        <v>519</v>
      </c>
      <c r="K4472" t="s">
        <v>74</v>
      </c>
      <c r="L4472" t="s">
        <v>13</v>
      </c>
      <c r="M4472">
        <v>3.5</v>
      </c>
      <c r="N4472">
        <v>58.141359999999999</v>
      </c>
      <c r="O4472">
        <v>-136.18522999999999</v>
      </c>
      <c r="P4472">
        <v>49</v>
      </c>
      <c r="Q4472">
        <v>4</v>
      </c>
    </row>
    <row r="4473" spans="1:17" x14ac:dyDescent="0.25">
      <c r="A4473" s="1">
        <v>41491</v>
      </c>
      <c r="B4473" s="2">
        <f t="shared" si="276"/>
        <v>2013</v>
      </c>
      <c r="C4473" s="2">
        <f t="shared" si="277"/>
        <v>8</v>
      </c>
      <c r="D4473" s="2">
        <f t="shared" si="278"/>
        <v>5</v>
      </c>
      <c r="E4473" s="2">
        <f t="shared" si="279"/>
        <v>2</v>
      </c>
      <c r="F4473" s="1" t="s">
        <v>792</v>
      </c>
      <c r="G4473" t="s">
        <v>697</v>
      </c>
      <c r="H4473" s="7" t="s">
        <v>783</v>
      </c>
      <c r="I4473" t="s">
        <v>698</v>
      </c>
      <c r="J4473" t="s">
        <v>519</v>
      </c>
      <c r="K4473" t="s">
        <v>74</v>
      </c>
      <c r="L4473" t="s">
        <v>13</v>
      </c>
      <c r="M4473">
        <v>3</v>
      </c>
      <c r="N4473">
        <v>58.141359999999999</v>
      </c>
      <c r="O4473">
        <v>-136.18522999999999</v>
      </c>
      <c r="P4473">
        <v>61</v>
      </c>
      <c r="Q4473">
        <v>4</v>
      </c>
    </row>
    <row r="4474" spans="1:17" x14ac:dyDescent="0.25">
      <c r="A4474" s="1">
        <v>41514</v>
      </c>
      <c r="B4474" s="2">
        <f t="shared" si="276"/>
        <v>2013</v>
      </c>
      <c r="C4474" s="2">
        <f t="shared" si="277"/>
        <v>8</v>
      </c>
      <c r="D4474" s="2">
        <f t="shared" si="278"/>
        <v>28</v>
      </c>
      <c r="E4474" s="2">
        <f t="shared" si="279"/>
        <v>4</v>
      </c>
      <c r="F4474" s="1" t="s">
        <v>792</v>
      </c>
      <c r="G4474" t="s">
        <v>697</v>
      </c>
      <c r="H4474" s="7" t="s">
        <v>783</v>
      </c>
      <c r="I4474" t="s">
        <v>698</v>
      </c>
      <c r="J4474" t="s">
        <v>519</v>
      </c>
      <c r="K4474" t="s">
        <v>74</v>
      </c>
      <c r="L4474" t="s">
        <v>13</v>
      </c>
      <c r="M4474">
        <v>1.5</v>
      </c>
      <c r="N4474">
        <v>58.141359999999999</v>
      </c>
      <c r="O4474">
        <v>-136.18522999999999</v>
      </c>
      <c r="P4474">
        <v>44</v>
      </c>
      <c r="Q4474">
        <v>4</v>
      </c>
    </row>
    <row r="4475" spans="1:17" x14ac:dyDescent="0.25">
      <c r="A4475" s="1">
        <v>40661</v>
      </c>
      <c r="B4475" s="2">
        <f t="shared" si="276"/>
        <v>2011</v>
      </c>
      <c r="C4475" s="2">
        <f t="shared" si="277"/>
        <v>4</v>
      </c>
      <c r="D4475" s="2">
        <f t="shared" si="278"/>
        <v>28</v>
      </c>
      <c r="E4475" s="2">
        <f t="shared" si="279"/>
        <v>5</v>
      </c>
      <c r="F4475" s="1" t="s">
        <v>791</v>
      </c>
      <c r="G4475" t="s">
        <v>697</v>
      </c>
      <c r="H4475" s="7" t="s">
        <v>783</v>
      </c>
      <c r="I4475" t="s">
        <v>698</v>
      </c>
      <c r="J4475" t="s">
        <v>519</v>
      </c>
      <c r="K4475" t="s">
        <v>626</v>
      </c>
      <c r="L4475" t="s">
        <v>177</v>
      </c>
      <c r="M4475">
        <v>3</v>
      </c>
      <c r="N4475">
        <v>58.141359999999999</v>
      </c>
      <c r="O4475">
        <v>-136.18522999999999</v>
      </c>
      <c r="P4475">
        <v>2</v>
      </c>
      <c r="Q4475">
        <v>1</v>
      </c>
    </row>
    <row r="4476" spans="1:17" x14ac:dyDescent="0.25">
      <c r="A4476" s="1">
        <v>40662</v>
      </c>
      <c r="B4476" s="2">
        <f t="shared" si="276"/>
        <v>2011</v>
      </c>
      <c r="C4476" s="2">
        <f t="shared" si="277"/>
        <v>4</v>
      </c>
      <c r="D4476" s="2">
        <f t="shared" si="278"/>
        <v>29</v>
      </c>
      <c r="E4476" s="2">
        <f t="shared" si="279"/>
        <v>6</v>
      </c>
      <c r="F4476" s="1" t="s">
        <v>791</v>
      </c>
      <c r="G4476" t="s">
        <v>697</v>
      </c>
      <c r="H4476" s="7" t="s">
        <v>783</v>
      </c>
      <c r="I4476" t="s">
        <v>698</v>
      </c>
      <c r="J4476" t="s">
        <v>519</v>
      </c>
      <c r="K4476" t="s">
        <v>626</v>
      </c>
      <c r="L4476" t="s">
        <v>177</v>
      </c>
      <c r="M4476">
        <v>2</v>
      </c>
      <c r="N4476">
        <v>58.141359999999999</v>
      </c>
      <c r="O4476">
        <v>-136.18522999999999</v>
      </c>
      <c r="P4476">
        <v>2</v>
      </c>
      <c r="Q4476">
        <v>1</v>
      </c>
    </row>
    <row r="4477" spans="1:17" x14ac:dyDescent="0.25">
      <c r="A4477" s="1">
        <v>40663</v>
      </c>
      <c r="B4477" s="2">
        <f t="shared" si="276"/>
        <v>2011</v>
      </c>
      <c r="C4477" s="2">
        <f t="shared" si="277"/>
        <v>4</v>
      </c>
      <c r="D4477" s="2">
        <f t="shared" si="278"/>
        <v>30</v>
      </c>
      <c r="E4477" s="2">
        <f t="shared" si="279"/>
        <v>7</v>
      </c>
      <c r="F4477" s="1" t="s">
        <v>791</v>
      </c>
      <c r="G4477" t="s">
        <v>697</v>
      </c>
      <c r="H4477" s="7" t="s">
        <v>783</v>
      </c>
      <c r="I4477" t="s">
        <v>698</v>
      </c>
      <c r="J4477" t="s">
        <v>519</v>
      </c>
      <c r="K4477" t="s">
        <v>626</v>
      </c>
      <c r="L4477" t="s">
        <v>177</v>
      </c>
      <c r="M4477">
        <v>3</v>
      </c>
      <c r="N4477">
        <v>58.141359999999999</v>
      </c>
      <c r="O4477">
        <v>-136.18522999999999</v>
      </c>
      <c r="P4477">
        <v>2</v>
      </c>
      <c r="Q4477">
        <v>1</v>
      </c>
    </row>
    <row r="4478" spans="1:17" x14ac:dyDescent="0.25">
      <c r="A4478" s="1">
        <v>40664</v>
      </c>
      <c r="B4478" s="2">
        <f t="shared" si="276"/>
        <v>2011</v>
      </c>
      <c r="C4478" s="2">
        <f t="shared" si="277"/>
        <v>5</v>
      </c>
      <c r="D4478" s="2">
        <f t="shared" si="278"/>
        <v>1</v>
      </c>
      <c r="E4478" s="2">
        <f t="shared" si="279"/>
        <v>1</v>
      </c>
      <c r="F4478" s="1" t="s">
        <v>791</v>
      </c>
      <c r="G4478" t="s">
        <v>697</v>
      </c>
      <c r="H4478" s="7" t="s">
        <v>783</v>
      </c>
      <c r="I4478" t="s">
        <v>698</v>
      </c>
      <c r="J4478" t="s">
        <v>519</v>
      </c>
      <c r="K4478" t="s">
        <v>626</v>
      </c>
      <c r="L4478" t="s">
        <v>177</v>
      </c>
      <c r="M4478">
        <v>5</v>
      </c>
      <c r="N4478">
        <v>58.141359999999999</v>
      </c>
      <c r="O4478">
        <v>-136.18522999999999</v>
      </c>
      <c r="P4478">
        <v>2</v>
      </c>
      <c r="Q4478">
        <v>1</v>
      </c>
    </row>
    <row r="4479" spans="1:17" x14ac:dyDescent="0.25">
      <c r="A4479" s="1">
        <v>41030</v>
      </c>
      <c r="B4479" s="2">
        <f t="shared" si="276"/>
        <v>2012</v>
      </c>
      <c r="C4479" s="2">
        <f t="shared" si="277"/>
        <v>5</v>
      </c>
      <c r="D4479" s="2">
        <f t="shared" si="278"/>
        <v>1</v>
      </c>
      <c r="E4479" s="2">
        <f t="shared" si="279"/>
        <v>3</v>
      </c>
      <c r="F4479" s="1" t="s">
        <v>791</v>
      </c>
      <c r="G4479" t="s">
        <v>697</v>
      </c>
      <c r="H4479" s="7" t="s">
        <v>783</v>
      </c>
      <c r="I4479" t="s">
        <v>698</v>
      </c>
      <c r="J4479" t="s">
        <v>519</v>
      </c>
      <c r="K4479" t="s">
        <v>626</v>
      </c>
      <c r="L4479" t="s">
        <v>177</v>
      </c>
      <c r="M4479">
        <v>6</v>
      </c>
      <c r="N4479">
        <v>58.141359999999999</v>
      </c>
      <c r="O4479">
        <v>-136.18522999999999</v>
      </c>
      <c r="P4479">
        <v>2</v>
      </c>
      <c r="Q4479">
        <v>1</v>
      </c>
    </row>
    <row r="4480" spans="1:17" x14ac:dyDescent="0.25">
      <c r="A4480" s="1">
        <v>40665</v>
      </c>
      <c r="B4480" s="2">
        <f t="shared" si="276"/>
        <v>2011</v>
      </c>
      <c r="C4480" s="2">
        <f t="shared" si="277"/>
        <v>5</v>
      </c>
      <c r="D4480" s="2">
        <f t="shared" si="278"/>
        <v>2</v>
      </c>
      <c r="E4480" s="2">
        <f t="shared" si="279"/>
        <v>2</v>
      </c>
      <c r="F4480" s="1" t="s">
        <v>791</v>
      </c>
      <c r="G4480" t="s">
        <v>697</v>
      </c>
      <c r="H4480" s="7" t="s">
        <v>783</v>
      </c>
      <c r="I4480" t="s">
        <v>698</v>
      </c>
      <c r="J4480" t="s">
        <v>519</v>
      </c>
      <c r="K4480" t="s">
        <v>626</v>
      </c>
      <c r="L4480" t="s">
        <v>177</v>
      </c>
      <c r="M4480">
        <v>2</v>
      </c>
      <c r="N4480">
        <v>58.141359999999999</v>
      </c>
      <c r="O4480">
        <v>-136.18522999999999</v>
      </c>
      <c r="P4480">
        <v>2</v>
      </c>
      <c r="Q4480">
        <v>1</v>
      </c>
    </row>
    <row r="4481" spans="1:17" x14ac:dyDescent="0.25">
      <c r="A4481" s="1">
        <v>41031</v>
      </c>
      <c r="B4481" s="2">
        <f t="shared" si="276"/>
        <v>2012</v>
      </c>
      <c r="C4481" s="2">
        <f t="shared" si="277"/>
        <v>5</v>
      </c>
      <c r="D4481" s="2">
        <f t="shared" si="278"/>
        <v>2</v>
      </c>
      <c r="E4481" s="2">
        <f t="shared" si="279"/>
        <v>4</v>
      </c>
      <c r="F4481" s="1" t="s">
        <v>791</v>
      </c>
      <c r="G4481" t="s">
        <v>697</v>
      </c>
      <c r="H4481" s="7" t="s">
        <v>783</v>
      </c>
      <c r="I4481" t="s">
        <v>698</v>
      </c>
      <c r="J4481" t="s">
        <v>519</v>
      </c>
      <c r="K4481" t="s">
        <v>626</v>
      </c>
      <c r="L4481" t="s">
        <v>177</v>
      </c>
      <c r="M4481">
        <v>3</v>
      </c>
      <c r="N4481">
        <v>58.141359999999999</v>
      </c>
      <c r="O4481">
        <v>-136.18522999999999</v>
      </c>
      <c r="P4481">
        <v>2</v>
      </c>
      <c r="Q4481">
        <v>1</v>
      </c>
    </row>
    <row r="4482" spans="1:17" x14ac:dyDescent="0.25">
      <c r="A4482" s="1">
        <v>40666</v>
      </c>
      <c r="B4482" s="2">
        <f t="shared" ref="B4482:B4545" si="280">YEAR(A4482)</f>
        <v>2011</v>
      </c>
      <c r="C4482" s="2">
        <f t="shared" ref="C4482:C4545" si="281">MONTH(A4482)</f>
        <v>5</v>
      </c>
      <c r="D4482" s="2">
        <f t="shared" ref="D4482:D4545" si="282">DAY(A4482)</f>
        <v>3</v>
      </c>
      <c r="E4482" s="2">
        <f t="shared" ref="E4482:E4545" si="283">WEEKDAY(A4482)</f>
        <v>3</v>
      </c>
      <c r="F4482" s="1" t="s">
        <v>791</v>
      </c>
      <c r="G4482" t="s">
        <v>697</v>
      </c>
      <c r="H4482" s="7" t="s">
        <v>783</v>
      </c>
      <c r="I4482" t="s">
        <v>698</v>
      </c>
      <c r="J4482" t="s">
        <v>519</v>
      </c>
      <c r="K4482" t="s">
        <v>626</v>
      </c>
      <c r="L4482" t="s">
        <v>177</v>
      </c>
      <c r="M4482">
        <v>2</v>
      </c>
      <c r="N4482">
        <v>58.141359999999999</v>
      </c>
      <c r="O4482">
        <v>-136.18522999999999</v>
      </c>
      <c r="P4482">
        <v>2</v>
      </c>
      <c r="Q4482">
        <v>1</v>
      </c>
    </row>
    <row r="4483" spans="1:17" x14ac:dyDescent="0.25">
      <c r="A4483" s="1">
        <v>41032</v>
      </c>
      <c r="B4483" s="2">
        <f t="shared" si="280"/>
        <v>2012</v>
      </c>
      <c r="C4483" s="2">
        <f t="shared" si="281"/>
        <v>5</v>
      </c>
      <c r="D4483" s="2">
        <f t="shared" si="282"/>
        <v>3</v>
      </c>
      <c r="E4483" s="2">
        <f t="shared" si="283"/>
        <v>5</v>
      </c>
      <c r="F4483" s="1" t="s">
        <v>791</v>
      </c>
      <c r="G4483" t="s">
        <v>697</v>
      </c>
      <c r="H4483" s="7" t="s">
        <v>783</v>
      </c>
      <c r="I4483" t="s">
        <v>698</v>
      </c>
      <c r="J4483" t="s">
        <v>519</v>
      </c>
      <c r="K4483" t="s">
        <v>626</v>
      </c>
      <c r="L4483" t="s">
        <v>177</v>
      </c>
      <c r="M4483">
        <v>2</v>
      </c>
      <c r="N4483">
        <v>58.141359999999999</v>
      </c>
      <c r="O4483">
        <v>-136.18522999999999</v>
      </c>
      <c r="P4483">
        <v>2</v>
      </c>
      <c r="Q4483">
        <v>1</v>
      </c>
    </row>
    <row r="4484" spans="1:17" x14ac:dyDescent="0.25">
      <c r="A4484" s="1">
        <v>40667</v>
      </c>
      <c r="B4484" s="2">
        <f t="shared" si="280"/>
        <v>2011</v>
      </c>
      <c r="C4484" s="2">
        <f t="shared" si="281"/>
        <v>5</v>
      </c>
      <c r="D4484" s="2">
        <f t="shared" si="282"/>
        <v>4</v>
      </c>
      <c r="E4484" s="2">
        <f t="shared" si="283"/>
        <v>4</v>
      </c>
      <c r="F4484" s="1" t="s">
        <v>791</v>
      </c>
      <c r="G4484" t="s">
        <v>697</v>
      </c>
      <c r="H4484" s="7" t="s">
        <v>783</v>
      </c>
      <c r="I4484" t="s">
        <v>698</v>
      </c>
      <c r="J4484" t="s">
        <v>519</v>
      </c>
      <c r="K4484" t="s">
        <v>626</v>
      </c>
      <c r="L4484" t="s">
        <v>177</v>
      </c>
      <c r="M4484">
        <v>2</v>
      </c>
      <c r="N4484">
        <v>58.141359999999999</v>
      </c>
      <c r="O4484">
        <v>-136.18522999999999</v>
      </c>
      <c r="P4484">
        <v>2</v>
      </c>
      <c r="Q4484">
        <v>1</v>
      </c>
    </row>
    <row r="4485" spans="1:17" x14ac:dyDescent="0.25">
      <c r="A4485" s="1">
        <v>41033</v>
      </c>
      <c r="B4485" s="2">
        <f t="shared" si="280"/>
        <v>2012</v>
      </c>
      <c r="C4485" s="2">
        <f t="shared" si="281"/>
        <v>5</v>
      </c>
      <c r="D4485" s="2">
        <f t="shared" si="282"/>
        <v>4</v>
      </c>
      <c r="E4485" s="2">
        <f t="shared" si="283"/>
        <v>6</v>
      </c>
      <c r="F4485" s="1" t="s">
        <v>791</v>
      </c>
      <c r="G4485" t="s">
        <v>697</v>
      </c>
      <c r="H4485" s="7" t="s">
        <v>783</v>
      </c>
      <c r="I4485" t="s">
        <v>698</v>
      </c>
      <c r="J4485" t="s">
        <v>519</v>
      </c>
      <c r="K4485" t="s">
        <v>626</v>
      </c>
      <c r="L4485" t="s">
        <v>177</v>
      </c>
      <c r="M4485">
        <v>2</v>
      </c>
      <c r="N4485">
        <v>58.141359999999999</v>
      </c>
      <c r="O4485">
        <v>-136.18522999999999</v>
      </c>
      <c r="P4485">
        <v>2</v>
      </c>
      <c r="Q4485">
        <v>1</v>
      </c>
    </row>
    <row r="4486" spans="1:17" x14ac:dyDescent="0.25">
      <c r="A4486" s="1">
        <v>40668</v>
      </c>
      <c r="B4486" s="2">
        <f t="shared" si="280"/>
        <v>2011</v>
      </c>
      <c r="C4486" s="2">
        <f t="shared" si="281"/>
        <v>5</v>
      </c>
      <c r="D4486" s="2">
        <f t="shared" si="282"/>
        <v>5</v>
      </c>
      <c r="E4486" s="2">
        <f t="shared" si="283"/>
        <v>5</v>
      </c>
      <c r="F4486" s="1" t="s">
        <v>791</v>
      </c>
      <c r="G4486" t="s">
        <v>697</v>
      </c>
      <c r="H4486" s="7" t="s">
        <v>783</v>
      </c>
      <c r="I4486" t="s">
        <v>698</v>
      </c>
      <c r="J4486" t="s">
        <v>519</v>
      </c>
      <c r="K4486" t="s">
        <v>626</v>
      </c>
      <c r="L4486" t="s">
        <v>177</v>
      </c>
      <c r="M4486">
        <v>2</v>
      </c>
      <c r="N4486">
        <v>58.141359999999999</v>
      </c>
      <c r="O4486">
        <v>-136.18522999999999</v>
      </c>
      <c r="P4486">
        <v>2</v>
      </c>
      <c r="Q4486">
        <v>1</v>
      </c>
    </row>
    <row r="4487" spans="1:17" x14ac:dyDescent="0.25">
      <c r="A4487" s="1">
        <v>41034</v>
      </c>
      <c r="B4487" s="2">
        <f t="shared" si="280"/>
        <v>2012</v>
      </c>
      <c r="C4487" s="2">
        <f t="shared" si="281"/>
        <v>5</v>
      </c>
      <c r="D4487" s="2">
        <f t="shared" si="282"/>
        <v>5</v>
      </c>
      <c r="E4487" s="2">
        <f t="shared" si="283"/>
        <v>7</v>
      </c>
      <c r="F4487" s="1" t="s">
        <v>791</v>
      </c>
      <c r="G4487" t="s">
        <v>697</v>
      </c>
      <c r="H4487" s="7" t="s">
        <v>783</v>
      </c>
      <c r="I4487" t="s">
        <v>698</v>
      </c>
      <c r="J4487" t="s">
        <v>519</v>
      </c>
      <c r="K4487" t="s">
        <v>626</v>
      </c>
      <c r="L4487" t="s">
        <v>177</v>
      </c>
      <c r="M4487">
        <v>2</v>
      </c>
      <c r="N4487">
        <v>58.141359999999999</v>
      </c>
      <c r="O4487">
        <v>-136.18522999999999</v>
      </c>
      <c r="P4487">
        <v>2</v>
      </c>
      <c r="Q4487">
        <v>1</v>
      </c>
    </row>
    <row r="4488" spans="1:17" x14ac:dyDescent="0.25">
      <c r="A4488" s="1">
        <v>40669</v>
      </c>
      <c r="B4488" s="2">
        <f t="shared" si="280"/>
        <v>2011</v>
      </c>
      <c r="C4488" s="2">
        <f t="shared" si="281"/>
        <v>5</v>
      </c>
      <c r="D4488" s="2">
        <f t="shared" si="282"/>
        <v>6</v>
      </c>
      <c r="E4488" s="2">
        <f t="shared" si="283"/>
        <v>6</v>
      </c>
      <c r="F4488" s="1" t="s">
        <v>791</v>
      </c>
      <c r="G4488" t="s">
        <v>697</v>
      </c>
      <c r="H4488" s="7" t="s">
        <v>783</v>
      </c>
      <c r="I4488" t="s">
        <v>698</v>
      </c>
      <c r="J4488" t="s">
        <v>519</v>
      </c>
      <c r="K4488" t="s">
        <v>626</v>
      </c>
      <c r="L4488" t="s">
        <v>177</v>
      </c>
      <c r="M4488">
        <v>5</v>
      </c>
      <c r="N4488">
        <v>58.141359999999999</v>
      </c>
      <c r="O4488">
        <v>-136.18522999999999</v>
      </c>
      <c r="P4488">
        <v>2</v>
      </c>
      <c r="Q4488">
        <v>1</v>
      </c>
    </row>
    <row r="4489" spans="1:17" x14ac:dyDescent="0.25">
      <c r="A4489" s="1">
        <v>41035</v>
      </c>
      <c r="B4489" s="2">
        <f t="shared" si="280"/>
        <v>2012</v>
      </c>
      <c r="C4489" s="2">
        <f t="shared" si="281"/>
        <v>5</v>
      </c>
      <c r="D4489" s="2">
        <f t="shared" si="282"/>
        <v>6</v>
      </c>
      <c r="E4489" s="2">
        <f t="shared" si="283"/>
        <v>1</v>
      </c>
      <c r="F4489" s="1" t="s">
        <v>791</v>
      </c>
      <c r="G4489" t="s">
        <v>697</v>
      </c>
      <c r="H4489" s="7" t="s">
        <v>783</v>
      </c>
      <c r="I4489" t="s">
        <v>698</v>
      </c>
      <c r="J4489" t="s">
        <v>519</v>
      </c>
      <c r="K4489" t="s">
        <v>626</v>
      </c>
      <c r="L4489" t="s">
        <v>177</v>
      </c>
      <c r="M4489">
        <v>1</v>
      </c>
      <c r="N4489">
        <v>58.141359999999999</v>
      </c>
      <c r="O4489">
        <v>-136.18522999999999</v>
      </c>
      <c r="P4489">
        <v>2</v>
      </c>
      <c r="Q4489">
        <v>1</v>
      </c>
    </row>
    <row r="4490" spans="1:17" x14ac:dyDescent="0.25">
      <c r="A4490" s="1">
        <v>40670</v>
      </c>
      <c r="B4490" s="2">
        <f t="shared" si="280"/>
        <v>2011</v>
      </c>
      <c r="C4490" s="2">
        <f t="shared" si="281"/>
        <v>5</v>
      </c>
      <c r="D4490" s="2">
        <f t="shared" si="282"/>
        <v>7</v>
      </c>
      <c r="E4490" s="2">
        <f t="shared" si="283"/>
        <v>7</v>
      </c>
      <c r="F4490" s="1" t="s">
        <v>791</v>
      </c>
      <c r="G4490" t="s">
        <v>697</v>
      </c>
      <c r="H4490" s="7" t="s">
        <v>783</v>
      </c>
      <c r="I4490" t="s">
        <v>698</v>
      </c>
      <c r="J4490" t="s">
        <v>519</v>
      </c>
      <c r="K4490" t="s">
        <v>626</v>
      </c>
      <c r="L4490" t="s">
        <v>177</v>
      </c>
      <c r="M4490">
        <v>3</v>
      </c>
      <c r="N4490">
        <v>58.141359999999999</v>
      </c>
      <c r="O4490">
        <v>-136.18522999999999</v>
      </c>
      <c r="P4490">
        <v>1</v>
      </c>
      <c r="Q4490">
        <v>1</v>
      </c>
    </row>
    <row r="4491" spans="1:17" x14ac:dyDescent="0.25">
      <c r="A4491" s="1">
        <v>41036</v>
      </c>
      <c r="B4491" s="2">
        <f t="shared" si="280"/>
        <v>2012</v>
      </c>
      <c r="C4491" s="2">
        <f t="shared" si="281"/>
        <v>5</v>
      </c>
      <c r="D4491" s="2">
        <f t="shared" si="282"/>
        <v>7</v>
      </c>
      <c r="E4491" s="2">
        <f t="shared" si="283"/>
        <v>2</v>
      </c>
      <c r="F4491" s="1" t="s">
        <v>791</v>
      </c>
      <c r="G4491" t="s">
        <v>697</v>
      </c>
      <c r="H4491" s="7" t="s">
        <v>783</v>
      </c>
      <c r="I4491" t="s">
        <v>698</v>
      </c>
      <c r="J4491" t="s">
        <v>519</v>
      </c>
      <c r="K4491" t="s">
        <v>626</v>
      </c>
      <c r="L4491" t="s">
        <v>177</v>
      </c>
      <c r="M4491">
        <v>2</v>
      </c>
      <c r="N4491">
        <v>58.141359999999999</v>
      </c>
      <c r="O4491">
        <v>-136.18522999999999</v>
      </c>
      <c r="P4491">
        <v>2</v>
      </c>
      <c r="Q4491">
        <v>1</v>
      </c>
    </row>
    <row r="4492" spans="1:17" x14ac:dyDescent="0.25">
      <c r="A4492" s="1">
        <v>40671</v>
      </c>
      <c r="B4492" s="2">
        <f t="shared" si="280"/>
        <v>2011</v>
      </c>
      <c r="C4492" s="2">
        <f t="shared" si="281"/>
        <v>5</v>
      </c>
      <c r="D4492" s="2">
        <f t="shared" si="282"/>
        <v>8</v>
      </c>
      <c r="E4492" s="2">
        <f t="shared" si="283"/>
        <v>1</v>
      </c>
      <c r="F4492" s="1" t="s">
        <v>791</v>
      </c>
      <c r="G4492" t="s">
        <v>697</v>
      </c>
      <c r="H4492" s="7" t="s">
        <v>783</v>
      </c>
      <c r="I4492" t="s">
        <v>698</v>
      </c>
      <c r="J4492" t="s">
        <v>519</v>
      </c>
      <c r="K4492" t="s">
        <v>626</v>
      </c>
      <c r="L4492" t="s">
        <v>177</v>
      </c>
      <c r="M4492">
        <v>3</v>
      </c>
      <c r="N4492">
        <v>58.141359999999999</v>
      </c>
      <c r="O4492">
        <v>-136.18522999999999</v>
      </c>
      <c r="P4492">
        <v>1</v>
      </c>
      <c r="Q4492">
        <v>1</v>
      </c>
    </row>
    <row r="4493" spans="1:17" x14ac:dyDescent="0.25">
      <c r="A4493" s="1">
        <v>41037</v>
      </c>
      <c r="B4493" s="2">
        <f t="shared" si="280"/>
        <v>2012</v>
      </c>
      <c r="C4493" s="2">
        <f t="shared" si="281"/>
        <v>5</v>
      </c>
      <c r="D4493" s="2">
        <f t="shared" si="282"/>
        <v>8</v>
      </c>
      <c r="E4493" s="2">
        <f t="shared" si="283"/>
        <v>3</v>
      </c>
      <c r="F4493" s="1" t="s">
        <v>791</v>
      </c>
      <c r="G4493" t="s">
        <v>697</v>
      </c>
      <c r="H4493" s="7" t="s">
        <v>783</v>
      </c>
      <c r="I4493" t="s">
        <v>698</v>
      </c>
      <c r="J4493" t="s">
        <v>519</v>
      </c>
      <c r="K4493" t="s">
        <v>626</v>
      </c>
      <c r="L4493" t="s">
        <v>177</v>
      </c>
      <c r="M4493">
        <v>2</v>
      </c>
      <c r="N4493">
        <v>58.141359999999999</v>
      </c>
      <c r="O4493">
        <v>-136.18522999999999</v>
      </c>
      <c r="P4493">
        <v>1</v>
      </c>
      <c r="Q4493">
        <v>1</v>
      </c>
    </row>
    <row r="4494" spans="1:17" x14ac:dyDescent="0.25">
      <c r="A4494" s="1">
        <v>40672</v>
      </c>
      <c r="B4494" s="2">
        <f t="shared" si="280"/>
        <v>2011</v>
      </c>
      <c r="C4494" s="2">
        <f t="shared" si="281"/>
        <v>5</v>
      </c>
      <c r="D4494" s="2">
        <f t="shared" si="282"/>
        <v>9</v>
      </c>
      <c r="E4494" s="2">
        <f t="shared" si="283"/>
        <v>2</v>
      </c>
      <c r="F4494" s="1" t="s">
        <v>791</v>
      </c>
      <c r="G4494" t="s">
        <v>697</v>
      </c>
      <c r="H4494" s="7" t="s">
        <v>783</v>
      </c>
      <c r="I4494" t="s">
        <v>698</v>
      </c>
      <c r="J4494" t="s">
        <v>519</v>
      </c>
      <c r="K4494" t="s">
        <v>626</v>
      </c>
      <c r="L4494" t="s">
        <v>177</v>
      </c>
      <c r="M4494">
        <v>3</v>
      </c>
      <c r="N4494">
        <v>58.141359999999999</v>
      </c>
      <c r="O4494">
        <v>-136.18522999999999</v>
      </c>
      <c r="P4494">
        <v>1</v>
      </c>
      <c r="Q4494">
        <v>1</v>
      </c>
    </row>
    <row r="4495" spans="1:17" x14ac:dyDescent="0.25">
      <c r="A4495" s="1">
        <v>41039</v>
      </c>
      <c r="B4495" s="2">
        <f t="shared" si="280"/>
        <v>2012</v>
      </c>
      <c r="C4495" s="2">
        <f t="shared" si="281"/>
        <v>5</v>
      </c>
      <c r="D4495" s="2">
        <f t="shared" si="282"/>
        <v>10</v>
      </c>
      <c r="E4495" s="2">
        <f t="shared" si="283"/>
        <v>5</v>
      </c>
      <c r="F4495" s="1" t="s">
        <v>791</v>
      </c>
      <c r="G4495" t="s">
        <v>697</v>
      </c>
      <c r="H4495" s="7" t="s">
        <v>783</v>
      </c>
      <c r="I4495" t="s">
        <v>698</v>
      </c>
      <c r="J4495" t="s">
        <v>519</v>
      </c>
      <c r="K4495" t="s">
        <v>626</v>
      </c>
      <c r="L4495" t="s">
        <v>177</v>
      </c>
      <c r="M4495">
        <v>1</v>
      </c>
      <c r="N4495">
        <v>58.141359999999999</v>
      </c>
      <c r="O4495">
        <v>-136.18522999999999</v>
      </c>
      <c r="P4495">
        <v>1</v>
      </c>
      <c r="Q4495">
        <v>1</v>
      </c>
    </row>
    <row r="4496" spans="1:17" x14ac:dyDescent="0.25">
      <c r="A4496" s="1">
        <v>40675</v>
      </c>
      <c r="B4496" s="2">
        <f t="shared" si="280"/>
        <v>2011</v>
      </c>
      <c r="C4496" s="2">
        <f t="shared" si="281"/>
        <v>5</v>
      </c>
      <c r="D4496" s="2">
        <f t="shared" si="282"/>
        <v>12</v>
      </c>
      <c r="E4496" s="2">
        <f t="shared" si="283"/>
        <v>5</v>
      </c>
      <c r="F4496" s="1" t="s">
        <v>791</v>
      </c>
      <c r="G4496" t="s">
        <v>697</v>
      </c>
      <c r="H4496" s="7" t="s">
        <v>783</v>
      </c>
      <c r="I4496" t="s">
        <v>698</v>
      </c>
      <c r="J4496" t="s">
        <v>519</v>
      </c>
      <c r="K4496" t="s">
        <v>626</v>
      </c>
      <c r="L4496" t="s">
        <v>177</v>
      </c>
      <c r="M4496">
        <v>1</v>
      </c>
      <c r="N4496">
        <v>58.141359999999999</v>
      </c>
      <c r="O4496">
        <v>-136.18522999999999</v>
      </c>
      <c r="P4496">
        <v>2</v>
      </c>
      <c r="Q4496">
        <v>1</v>
      </c>
    </row>
    <row r="4497" spans="1:17" x14ac:dyDescent="0.25">
      <c r="A4497" s="1">
        <v>41041</v>
      </c>
      <c r="B4497" s="2">
        <f t="shared" si="280"/>
        <v>2012</v>
      </c>
      <c r="C4497" s="2">
        <f t="shared" si="281"/>
        <v>5</v>
      </c>
      <c r="D4497" s="2">
        <f t="shared" si="282"/>
        <v>12</v>
      </c>
      <c r="E4497" s="2">
        <f t="shared" si="283"/>
        <v>7</v>
      </c>
      <c r="F4497" s="1" t="s">
        <v>791</v>
      </c>
      <c r="G4497" t="s">
        <v>697</v>
      </c>
      <c r="H4497" s="7" t="s">
        <v>783</v>
      </c>
      <c r="I4497" t="s">
        <v>698</v>
      </c>
      <c r="J4497" t="s">
        <v>519</v>
      </c>
      <c r="K4497" t="s">
        <v>626</v>
      </c>
      <c r="L4497" t="s">
        <v>177</v>
      </c>
      <c r="M4497">
        <v>2</v>
      </c>
      <c r="N4497">
        <v>58.141359999999999</v>
      </c>
      <c r="O4497">
        <v>-136.18522999999999</v>
      </c>
      <c r="P4497">
        <v>2</v>
      </c>
      <c r="Q4497">
        <v>1</v>
      </c>
    </row>
    <row r="4498" spans="1:17" x14ac:dyDescent="0.25">
      <c r="A4498" s="1">
        <v>40676</v>
      </c>
      <c r="B4498" s="2">
        <f t="shared" si="280"/>
        <v>2011</v>
      </c>
      <c r="C4498" s="2">
        <f t="shared" si="281"/>
        <v>5</v>
      </c>
      <c r="D4498" s="2">
        <f t="shared" si="282"/>
        <v>13</v>
      </c>
      <c r="E4498" s="2">
        <f t="shared" si="283"/>
        <v>6</v>
      </c>
      <c r="F4498" s="1" t="s">
        <v>791</v>
      </c>
      <c r="G4498" t="s">
        <v>697</v>
      </c>
      <c r="H4498" s="7" t="s">
        <v>783</v>
      </c>
      <c r="I4498" t="s">
        <v>698</v>
      </c>
      <c r="J4498" t="s">
        <v>519</v>
      </c>
      <c r="K4498" t="s">
        <v>626</v>
      </c>
      <c r="L4498" t="s">
        <v>177</v>
      </c>
      <c r="M4498">
        <v>3</v>
      </c>
      <c r="N4498">
        <v>58.141359999999999</v>
      </c>
      <c r="O4498">
        <v>-136.18522999999999</v>
      </c>
      <c r="P4498">
        <v>2</v>
      </c>
      <c r="Q4498">
        <v>1</v>
      </c>
    </row>
    <row r="4499" spans="1:17" x14ac:dyDescent="0.25">
      <c r="A4499" s="1">
        <v>41042</v>
      </c>
      <c r="B4499" s="2">
        <f t="shared" si="280"/>
        <v>2012</v>
      </c>
      <c r="C4499" s="2">
        <f t="shared" si="281"/>
        <v>5</v>
      </c>
      <c r="D4499" s="2">
        <f t="shared" si="282"/>
        <v>13</v>
      </c>
      <c r="E4499" s="2">
        <f t="shared" si="283"/>
        <v>1</v>
      </c>
      <c r="F4499" s="1" t="s">
        <v>791</v>
      </c>
      <c r="G4499" t="s">
        <v>697</v>
      </c>
      <c r="H4499" s="7" t="s">
        <v>783</v>
      </c>
      <c r="I4499" t="s">
        <v>698</v>
      </c>
      <c r="J4499" t="s">
        <v>519</v>
      </c>
      <c r="K4499" t="s">
        <v>626</v>
      </c>
      <c r="L4499" t="s">
        <v>177</v>
      </c>
      <c r="M4499">
        <v>2</v>
      </c>
      <c r="N4499">
        <v>58.141359999999999</v>
      </c>
      <c r="O4499">
        <v>-136.18522999999999</v>
      </c>
      <c r="P4499">
        <v>2</v>
      </c>
      <c r="Q4499">
        <v>1</v>
      </c>
    </row>
    <row r="4500" spans="1:17" x14ac:dyDescent="0.25">
      <c r="A4500" s="1">
        <v>40677</v>
      </c>
      <c r="B4500" s="2">
        <f t="shared" si="280"/>
        <v>2011</v>
      </c>
      <c r="C4500" s="2">
        <f t="shared" si="281"/>
        <v>5</v>
      </c>
      <c r="D4500" s="2">
        <f t="shared" si="282"/>
        <v>14</v>
      </c>
      <c r="E4500" s="2">
        <f t="shared" si="283"/>
        <v>7</v>
      </c>
      <c r="F4500" s="1" t="s">
        <v>791</v>
      </c>
      <c r="G4500" t="s">
        <v>697</v>
      </c>
      <c r="H4500" s="7" t="s">
        <v>783</v>
      </c>
      <c r="I4500" t="s">
        <v>698</v>
      </c>
      <c r="J4500" t="s">
        <v>519</v>
      </c>
      <c r="K4500" t="s">
        <v>626</v>
      </c>
      <c r="L4500" t="s">
        <v>177</v>
      </c>
      <c r="M4500">
        <v>3</v>
      </c>
      <c r="N4500">
        <v>58.141359999999999</v>
      </c>
      <c r="O4500">
        <v>-136.18522999999999</v>
      </c>
      <c r="P4500">
        <v>2</v>
      </c>
      <c r="Q4500">
        <v>1</v>
      </c>
    </row>
    <row r="4501" spans="1:17" x14ac:dyDescent="0.25">
      <c r="A4501" s="1">
        <v>41043</v>
      </c>
      <c r="B4501" s="2">
        <f t="shared" si="280"/>
        <v>2012</v>
      </c>
      <c r="C4501" s="2">
        <f t="shared" si="281"/>
        <v>5</v>
      </c>
      <c r="D4501" s="2">
        <f t="shared" si="282"/>
        <v>14</v>
      </c>
      <c r="E4501" s="2">
        <f t="shared" si="283"/>
        <v>2</v>
      </c>
      <c r="F4501" s="1" t="s">
        <v>791</v>
      </c>
      <c r="G4501" t="s">
        <v>697</v>
      </c>
      <c r="H4501" s="7" t="s">
        <v>783</v>
      </c>
      <c r="I4501" t="s">
        <v>698</v>
      </c>
      <c r="J4501" t="s">
        <v>519</v>
      </c>
      <c r="K4501" t="s">
        <v>626</v>
      </c>
      <c r="L4501" t="s">
        <v>177</v>
      </c>
      <c r="M4501">
        <v>2</v>
      </c>
      <c r="N4501">
        <v>58.141359999999999</v>
      </c>
      <c r="O4501">
        <v>-136.18522999999999</v>
      </c>
      <c r="P4501">
        <v>2</v>
      </c>
      <c r="Q4501">
        <v>1</v>
      </c>
    </row>
    <row r="4502" spans="1:17" x14ac:dyDescent="0.25">
      <c r="A4502" s="1">
        <v>40678</v>
      </c>
      <c r="B4502" s="2">
        <f t="shared" si="280"/>
        <v>2011</v>
      </c>
      <c r="C4502" s="2">
        <f t="shared" si="281"/>
        <v>5</v>
      </c>
      <c r="D4502" s="2">
        <f t="shared" si="282"/>
        <v>15</v>
      </c>
      <c r="E4502" s="2">
        <f t="shared" si="283"/>
        <v>1</v>
      </c>
      <c r="F4502" s="1" t="s">
        <v>791</v>
      </c>
      <c r="G4502" t="s">
        <v>697</v>
      </c>
      <c r="H4502" s="7" t="s">
        <v>783</v>
      </c>
      <c r="I4502" t="s">
        <v>698</v>
      </c>
      <c r="J4502" t="s">
        <v>519</v>
      </c>
      <c r="K4502" t="s">
        <v>626</v>
      </c>
      <c r="L4502" t="s">
        <v>177</v>
      </c>
      <c r="M4502">
        <v>3</v>
      </c>
      <c r="N4502">
        <v>58.141359999999999</v>
      </c>
      <c r="O4502">
        <v>-136.18522999999999</v>
      </c>
      <c r="P4502">
        <v>2</v>
      </c>
      <c r="Q4502">
        <v>1</v>
      </c>
    </row>
    <row r="4503" spans="1:17" x14ac:dyDescent="0.25">
      <c r="A4503" s="1">
        <v>41044</v>
      </c>
      <c r="B4503" s="2">
        <f t="shared" si="280"/>
        <v>2012</v>
      </c>
      <c r="C4503" s="2">
        <f t="shared" si="281"/>
        <v>5</v>
      </c>
      <c r="D4503" s="2">
        <f t="shared" si="282"/>
        <v>15</v>
      </c>
      <c r="E4503" s="2">
        <f t="shared" si="283"/>
        <v>3</v>
      </c>
      <c r="F4503" s="1" t="s">
        <v>791</v>
      </c>
      <c r="G4503" t="s">
        <v>697</v>
      </c>
      <c r="H4503" s="7" t="s">
        <v>783</v>
      </c>
      <c r="I4503" t="s">
        <v>698</v>
      </c>
      <c r="J4503" t="s">
        <v>519</v>
      </c>
      <c r="K4503" t="s">
        <v>626</v>
      </c>
      <c r="L4503" t="s">
        <v>177</v>
      </c>
      <c r="M4503">
        <v>2</v>
      </c>
      <c r="N4503">
        <v>58.141359999999999</v>
      </c>
      <c r="O4503">
        <v>-136.18522999999999</v>
      </c>
      <c r="P4503">
        <v>2</v>
      </c>
      <c r="Q4503">
        <v>1</v>
      </c>
    </row>
    <row r="4504" spans="1:17" x14ac:dyDescent="0.25">
      <c r="A4504" s="1">
        <v>41045</v>
      </c>
      <c r="B4504" s="2">
        <f t="shared" si="280"/>
        <v>2012</v>
      </c>
      <c r="C4504" s="2">
        <f t="shared" si="281"/>
        <v>5</v>
      </c>
      <c r="D4504" s="2">
        <f t="shared" si="282"/>
        <v>16</v>
      </c>
      <c r="E4504" s="2">
        <f t="shared" si="283"/>
        <v>4</v>
      </c>
      <c r="F4504" s="1" t="s">
        <v>791</v>
      </c>
      <c r="G4504" t="s">
        <v>697</v>
      </c>
      <c r="H4504" s="7" t="s">
        <v>783</v>
      </c>
      <c r="I4504" t="s">
        <v>698</v>
      </c>
      <c r="J4504" t="s">
        <v>519</v>
      </c>
      <c r="K4504" t="s">
        <v>626</v>
      </c>
      <c r="L4504" t="s">
        <v>177</v>
      </c>
      <c r="M4504">
        <v>3</v>
      </c>
      <c r="N4504">
        <v>58.141359999999999</v>
      </c>
      <c r="O4504">
        <v>-136.18522999999999</v>
      </c>
      <c r="P4504">
        <v>2</v>
      </c>
      <c r="Q4504">
        <v>1</v>
      </c>
    </row>
    <row r="4505" spans="1:17" x14ac:dyDescent="0.25">
      <c r="A4505" s="1">
        <v>41047</v>
      </c>
      <c r="B4505" s="2">
        <f t="shared" si="280"/>
        <v>2012</v>
      </c>
      <c r="C4505" s="2">
        <f t="shared" si="281"/>
        <v>5</v>
      </c>
      <c r="D4505" s="2">
        <f t="shared" si="282"/>
        <v>18</v>
      </c>
      <c r="E4505" s="2">
        <f t="shared" si="283"/>
        <v>6</v>
      </c>
      <c r="F4505" s="1" t="s">
        <v>791</v>
      </c>
      <c r="G4505" t="s">
        <v>697</v>
      </c>
      <c r="H4505" s="7" t="s">
        <v>783</v>
      </c>
      <c r="I4505" t="s">
        <v>698</v>
      </c>
      <c r="J4505" t="s">
        <v>519</v>
      </c>
      <c r="K4505" t="s">
        <v>626</v>
      </c>
      <c r="L4505" t="s">
        <v>177</v>
      </c>
      <c r="M4505">
        <v>2</v>
      </c>
      <c r="N4505">
        <v>58.141359999999999</v>
      </c>
      <c r="O4505">
        <v>-136.18522999999999</v>
      </c>
      <c r="P4505">
        <v>1</v>
      </c>
      <c r="Q4505">
        <v>1</v>
      </c>
    </row>
    <row r="4506" spans="1:17" x14ac:dyDescent="0.25">
      <c r="A4506" s="1">
        <v>41048</v>
      </c>
      <c r="B4506" s="2">
        <f t="shared" si="280"/>
        <v>2012</v>
      </c>
      <c r="C4506" s="2">
        <f t="shared" si="281"/>
        <v>5</v>
      </c>
      <c r="D4506" s="2">
        <f t="shared" si="282"/>
        <v>19</v>
      </c>
      <c r="E4506" s="2">
        <f t="shared" si="283"/>
        <v>7</v>
      </c>
      <c r="F4506" s="1" t="s">
        <v>791</v>
      </c>
      <c r="G4506" t="s">
        <v>697</v>
      </c>
      <c r="H4506" s="7" t="s">
        <v>783</v>
      </c>
      <c r="I4506" t="s">
        <v>698</v>
      </c>
      <c r="J4506" t="s">
        <v>519</v>
      </c>
      <c r="K4506" t="s">
        <v>626</v>
      </c>
      <c r="L4506" t="s">
        <v>177</v>
      </c>
      <c r="M4506">
        <v>2</v>
      </c>
      <c r="N4506">
        <v>58.141359999999999</v>
      </c>
      <c r="O4506">
        <v>-136.18522999999999</v>
      </c>
      <c r="P4506">
        <v>1</v>
      </c>
      <c r="Q4506">
        <v>1</v>
      </c>
    </row>
    <row r="4507" spans="1:17" x14ac:dyDescent="0.25">
      <c r="A4507" s="1">
        <v>41049</v>
      </c>
      <c r="B4507" s="2">
        <f t="shared" si="280"/>
        <v>2012</v>
      </c>
      <c r="C4507" s="2">
        <f t="shared" si="281"/>
        <v>5</v>
      </c>
      <c r="D4507" s="2">
        <f t="shared" si="282"/>
        <v>20</v>
      </c>
      <c r="E4507" s="2">
        <f t="shared" si="283"/>
        <v>1</v>
      </c>
      <c r="F4507" s="1" t="s">
        <v>791</v>
      </c>
      <c r="G4507" t="s">
        <v>697</v>
      </c>
      <c r="H4507" s="7" t="s">
        <v>783</v>
      </c>
      <c r="I4507" t="s">
        <v>698</v>
      </c>
      <c r="J4507" t="s">
        <v>519</v>
      </c>
      <c r="K4507" t="s">
        <v>626</v>
      </c>
      <c r="L4507" t="s">
        <v>177</v>
      </c>
      <c r="M4507">
        <v>2</v>
      </c>
      <c r="N4507">
        <v>58.141359999999999</v>
      </c>
      <c r="O4507">
        <v>-136.18522999999999</v>
      </c>
      <c r="P4507">
        <v>1</v>
      </c>
      <c r="Q4507">
        <v>1</v>
      </c>
    </row>
    <row r="4508" spans="1:17" x14ac:dyDescent="0.25">
      <c r="A4508" s="1">
        <v>41167</v>
      </c>
      <c r="B4508" s="2">
        <f t="shared" si="280"/>
        <v>2012</v>
      </c>
      <c r="C4508" s="2">
        <f t="shared" si="281"/>
        <v>9</v>
      </c>
      <c r="D4508" s="2">
        <f t="shared" si="282"/>
        <v>15</v>
      </c>
      <c r="E4508" s="2">
        <f t="shared" si="283"/>
        <v>7</v>
      </c>
      <c r="F4508" s="1" t="s">
        <v>793</v>
      </c>
      <c r="G4508" t="s">
        <v>697</v>
      </c>
      <c r="H4508" s="7" t="s">
        <v>783</v>
      </c>
      <c r="I4508" t="s">
        <v>698</v>
      </c>
      <c r="J4508" t="s">
        <v>519</v>
      </c>
      <c r="K4508" t="s">
        <v>626</v>
      </c>
      <c r="L4508" t="s">
        <v>177</v>
      </c>
      <c r="M4508">
        <v>3</v>
      </c>
      <c r="N4508">
        <v>58.141359999999999</v>
      </c>
      <c r="O4508">
        <v>-136.18522999999999</v>
      </c>
      <c r="P4508">
        <v>2</v>
      </c>
      <c r="Q4508">
        <v>1</v>
      </c>
    </row>
    <row r="4509" spans="1:17" x14ac:dyDescent="0.25">
      <c r="A4509" s="1">
        <v>41175</v>
      </c>
      <c r="B4509" s="2">
        <f t="shared" si="280"/>
        <v>2012</v>
      </c>
      <c r="C4509" s="2">
        <f t="shared" si="281"/>
        <v>9</v>
      </c>
      <c r="D4509" s="2">
        <f t="shared" si="282"/>
        <v>23</v>
      </c>
      <c r="E4509" s="2">
        <f t="shared" si="283"/>
        <v>1</v>
      </c>
      <c r="F4509" s="1" t="s">
        <v>793</v>
      </c>
      <c r="G4509" t="s">
        <v>697</v>
      </c>
      <c r="H4509" s="7" t="s">
        <v>783</v>
      </c>
      <c r="I4509" t="s">
        <v>698</v>
      </c>
      <c r="J4509" t="s">
        <v>519</v>
      </c>
      <c r="K4509" t="s">
        <v>626</v>
      </c>
      <c r="L4509" t="s">
        <v>177</v>
      </c>
      <c r="M4509">
        <v>4</v>
      </c>
      <c r="N4509">
        <v>58.141359999999999</v>
      </c>
      <c r="O4509">
        <v>-136.18522999999999</v>
      </c>
      <c r="P4509">
        <v>2</v>
      </c>
      <c r="Q4509">
        <v>1</v>
      </c>
    </row>
    <row r="4510" spans="1:17" x14ac:dyDescent="0.25">
      <c r="A4510" s="1">
        <v>41176</v>
      </c>
      <c r="B4510" s="2">
        <f t="shared" si="280"/>
        <v>2012</v>
      </c>
      <c r="C4510" s="2">
        <f t="shared" si="281"/>
        <v>9</v>
      </c>
      <c r="D4510" s="2">
        <f t="shared" si="282"/>
        <v>24</v>
      </c>
      <c r="E4510" s="2">
        <f t="shared" si="283"/>
        <v>2</v>
      </c>
      <c r="F4510" s="1" t="s">
        <v>793</v>
      </c>
      <c r="G4510" t="s">
        <v>697</v>
      </c>
      <c r="H4510" s="7" t="s">
        <v>783</v>
      </c>
      <c r="I4510" t="s">
        <v>698</v>
      </c>
      <c r="J4510" t="s">
        <v>519</v>
      </c>
      <c r="K4510" t="s">
        <v>626</v>
      </c>
      <c r="L4510" t="s">
        <v>177</v>
      </c>
      <c r="M4510">
        <v>4</v>
      </c>
      <c r="N4510">
        <v>58.141359999999999</v>
      </c>
      <c r="O4510">
        <v>-136.18522999999999</v>
      </c>
      <c r="P4510">
        <v>2</v>
      </c>
      <c r="Q4510">
        <v>1</v>
      </c>
    </row>
    <row r="4511" spans="1:17" x14ac:dyDescent="0.25">
      <c r="A4511" s="1">
        <v>40691</v>
      </c>
      <c r="B4511" s="2">
        <f t="shared" si="280"/>
        <v>2011</v>
      </c>
      <c r="C4511" s="2">
        <f t="shared" si="281"/>
        <v>5</v>
      </c>
      <c r="D4511" s="2">
        <f t="shared" si="282"/>
        <v>28</v>
      </c>
      <c r="E4511" s="2">
        <f t="shared" si="283"/>
        <v>7</v>
      </c>
      <c r="F4511" s="1" t="s">
        <v>791</v>
      </c>
      <c r="G4511" t="s">
        <v>697</v>
      </c>
      <c r="H4511" s="7" t="s">
        <v>783</v>
      </c>
      <c r="I4511" t="s">
        <v>698</v>
      </c>
      <c r="J4511" t="s">
        <v>519</v>
      </c>
      <c r="K4511" t="s">
        <v>626</v>
      </c>
      <c r="L4511" t="s">
        <v>13</v>
      </c>
      <c r="M4511">
        <v>3</v>
      </c>
      <c r="N4511">
        <v>58.141359999999999</v>
      </c>
      <c r="O4511">
        <v>-136.18522999999999</v>
      </c>
      <c r="P4511">
        <v>4</v>
      </c>
      <c r="Q4511">
        <v>1</v>
      </c>
    </row>
    <row r="4512" spans="1:17" x14ac:dyDescent="0.25">
      <c r="A4512" s="1">
        <v>40698</v>
      </c>
      <c r="B4512" s="2">
        <f t="shared" si="280"/>
        <v>2011</v>
      </c>
      <c r="C4512" s="2">
        <f t="shared" si="281"/>
        <v>6</v>
      </c>
      <c r="D4512" s="2">
        <f t="shared" si="282"/>
        <v>4</v>
      </c>
      <c r="E4512" s="2">
        <f t="shared" si="283"/>
        <v>7</v>
      </c>
      <c r="F4512" s="1" t="s">
        <v>792</v>
      </c>
      <c r="G4512" t="s">
        <v>697</v>
      </c>
      <c r="H4512" s="7" t="s">
        <v>783</v>
      </c>
      <c r="I4512" t="s">
        <v>698</v>
      </c>
      <c r="J4512" t="s">
        <v>519</v>
      </c>
      <c r="K4512" t="s">
        <v>626</v>
      </c>
      <c r="L4512" t="s">
        <v>13</v>
      </c>
      <c r="M4512">
        <v>3</v>
      </c>
      <c r="N4512">
        <v>58.141359999999999</v>
      </c>
      <c r="O4512">
        <v>-136.18522999999999</v>
      </c>
      <c r="P4512">
        <v>4</v>
      </c>
      <c r="Q4512">
        <v>1</v>
      </c>
    </row>
    <row r="4513" spans="1:17" x14ac:dyDescent="0.25">
      <c r="A4513" s="1">
        <v>40700</v>
      </c>
      <c r="B4513" s="2">
        <f t="shared" si="280"/>
        <v>2011</v>
      </c>
      <c r="C4513" s="2">
        <f t="shared" si="281"/>
        <v>6</v>
      </c>
      <c r="D4513" s="2">
        <f t="shared" si="282"/>
        <v>6</v>
      </c>
      <c r="E4513" s="2">
        <f t="shared" si="283"/>
        <v>2</v>
      </c>
      <c r="F4513" s="1" t="s">
        <v>792</v>
      </c>
      <c r="G4513" t="s">
        <v>697</v>
      </c>
      <c r="H4513" s="7" t="s">
        <v>783</v>
      </c>
      <c r="I4513" t="s">
        <v>698</v>
      </c>
      <c r="J4513" t="s">
        <v>519</v>
      </c>
      <c r="K4513" t="s">
        <v>626</v>
      </c>
      <c r="L4513" t="s">
        <v>13</v>
      </c>
      <c r="M4513">
        <v>3</v>
      </c>
      <c r="N4513">
        <v>58.141359999999999</v>
      </c>
      <c r="O4513">
        <v>-136.18522999999999</v>
      </c>
      <c r="P4513">
        <v>6</v>
      </c>
      <c r="Q4513">
        <v>1</v>
      </c>
    </row>
    <row r="4514" spans="1:17" x14ac:dyDescent="0.25">
      <c r="A4514" s="1">
        <v>40703</v>
      </c>
      <c r="B4514" s="2">
        <f t="shared" si="280"/>
        <v>2011</v>
      </c>
      <c r="C4514" s="2">
        <f t="shared" si="281"/>
        <v>6</v>
      </c>
      <c r="D4514" s="2">
        <f t="shared" si="282"/>
        <v>9</v>
      </c>
      <c r="E4514" s="2">
        <f t="shared" si="283"/>
        <v>5</v>
      </c>
      <c r="F4514" s="1" t="s">
        <v>792</v>
      </c>
      <c r="G4514" t="s">
        <v>697</v>
      </c>
      <c r="H4514" s="7" t="s">
        <v>783</v>
      </c>
      <c r="I4514" t="s">
        <v>698</v>
      </c>
      <c r="J4514" t="s">
        <v>519</v>
      </c>
      <c r="K4514" t="s">
        <v>626</v>
      </c>
      <c r="L4514" t="s">
        <v>13</v>
      </c>
      <c r="M4514">
        <v>3</v>
      </c>
      <c r="N4514">
        <v>58.141359999999999</v>
      </c>
      <c r="O4514">
        <v>-136.18522999999999</v>
      </c>
      <c r="P4514">
        <v>6</v>
      </c>
      <c r="Q4514">
        <v>1</v>
      </c>
    </row>
    <row r="4515" spans="1:17" x14ac:dyDescent="0.25">
      <c r="A4515" s="1">
        <v>41069</v>
      </c>
      <c r="B4515" s="2">
        <f t="shared" si="280"/>
        <v>2012</v>
      </c>
      <c r="C4515" s="2">
        <f t="shared" si="281"/>
        <v>6</v>
      </c>
      <c r="D4515" s="2">
        <f t="shared" si="282"/>
        <v>9</v>
      </c>
      <c r="E4515" s="2">
        <f t="shared" si="283"/>
        <v>7</v>
      </c>
      <c r="F4515" s="1" t="s">
        <v>792</v>
      </c>
      <c r="G4515" t="s">
        <v>697</v>
      </c>
      <c r="H4515" s="7" t="s">
        <v>783</v>
      </c>
      <c r="I4515" t="s">
        <v>698</v>
      </c>
      <c r="J4515" t="s">
        <v>519</v>
      </c>
      <c r="K4515" t="s">
        <v>626</v>
      </c>
      <c r="L4515" t="s">
        <v>13</v>
      </c>
      <c r="M4515">
        <v>4</v>
      </c>
      <c r="N4515">
        <v>58.141359999999999</v>
      </c>
      <c r="O4515">
        <v>-136.18522999999999</v>
      </c>
      <c r="P4515">
        <v>4</v>
      </c>
      <c r="Q4515">
        <v>1</v>
      </c>
    </row>
    <row r="4516" spans="1:17" x14ac:dyDescent="0.25">
      <c r="A4516" s="1">
        <v>40731</v>
      </c>
      <c r="B4516" s="2">
        <f t="shared" si="280"/>
        <v>2011</v>
      </c>
      <c r="C4516" s="2">
        <f t="shared" si="281"/>
        <v>7</v>
      </c>
      <c r="D4516" s="2">
        <f t="shared" si="282"/>
        <v>7</v>
      </c>
      <c r="E4516" s="2">
        <f t="shared" si="283"/>
        <v>5</v>
      </c>
      <c r="F4516" s="1" t="s">
        <v>792</v>
      </c>
      <c r="G4516" t="s">
        <v>697</v>
      </c>
      <c r="H4516" s="7" t="s">
        <v>783</v>
      </c>
      <c r="I4516" t="s">
        <v>698</v>
      </c>
      <c r="J4516" t="s">
        <v>519</v>
      </c>
      <c r="K4516" t="s">
        <v>533</v>
      </c>
      <c r="L4516" t="s">
        <v>13</v>
      </c>
      <c r="M4516">
        <v>2</v>
      </c>
      <c r="N4516">
        <v>58.141359999999999</v>
      </c>
      <c r="O4516">
        <v>-136.18522999999999</v>
      </c>
      <c r="P4516">
        <v>8</v>
      </c>
      <c r="Q4516">
        <v>1</v>
      </c>
    </row>
    <row r="4517" spans="1:17" x14ac:dyDescent="0.25">
      <c r="A4517" s="1">
        <v>42219</v>
      </c>
      <c r="B4517" s="2">
        <f t="shared" si="280"/>
        <v>2015</v>
      </c>
      <c r="C4517" s="2">
        <f t="shared" si="281"/>
        <v>8</v>
      </c>
      <c r="D4517" s="2">
        <f t="shared" si="282"/>
        <v>3</v>
      </c>
      <c r="E4517" s="2">
        <f t="shared" si="283"/>
        <v>2</v>
      </c>
      <c r="F4517" s="1" t="s">
        <v>792</v>
      </c>
      <c r="G4517" t="s">
        <v>697</v>
      </c>
      <c r="H4517" s="7" t="s">
        <v>783</v>
      </c>
      <c r="I4517" t="s">
        <v>698</v>
      </c>
      <c r="J4517" t="s">
        <v>519</v>
      </c>
      <c r="K4517" t="s">
        <v>85</v>
      </c>
      <c r="L4517" t="s">
        <v>13</v>
      </c>
      <c r="M4517">
        <v>4</v>
      </c>
      <c r="N4517">
        <v>58.141359999999999</v>
      </c>
      <c r="O4517">
        <v>-136.18522999999999</v>
      </c>
      <c r="P4517">
        <v>4</v>
      </c>
      <c r="Q4517">
        <v>1</v>
      </c>
    </row>
    <row r="4518" spans="1:17" x14ac:dyDescent="0.25">
      <c r="A4518" s="1">
        <v>41838</v>
      </c>
      <c r="B4518" s="2">
        <f t="shared" si="280"/>
        <v>2014</v>
      </c>
      <c r="C4518" s="2">
        <f t="shared" si="281"/>
        <v>7</v>
      </c>
      <c r="D4518" s="2">
        <f t="shared" si="282"/>
        <v>18</v>
      </c>
      <c r="E4518" s="2">
        <f t="shared" si="283"/>
        <v>6</v>
      </c>
      <c r="F4518" s="1" t="s">
        <v>792</v>
      </c>
      <c r="G4518" t="s">
        <v>696</v>
      </c>
      <c r="H4518" s="7" t="s">
        <v>782</v>
      </c>
      <c r="I4518" t="s">
        <v>684</v>
      </c>
      <c r="J4518" t="s">
        <v>519</v>
      </c>
      <c r="K4518" t="s">
        <v>63</v>
      </c>
      <c r="L4518" t="s">
        <v>28</v>
      </c>
      <c r="M4518">
        <v>2</v>
      </c>
      <c r="N4518">
        <v>58.214260000000003</v>
      </c>
      <c r="O4518">
        <v>-136.07302999999999</v>
      </c>
      <c r="P4518">
        <v>4</v>
      </c>
      <c r="Q4518">
        <v>1</v>
      </c>
    </row>
    <row r="4519" spans="1:17" x14ac:dyDescent="0.25">
      <c r="A4519" s="1">
        <v>41502</v>
      </c>
      <c r="B4519" s="2">
        <f t="shared" si="280"/>
        <v>2013</v>
      </c>
      <c r="C4519" s="2">
        <f t="shared" si="281"/>
        <v>8</v>
      </c>
      <c r="D4519" s="2">
        <f t="shared" si="282"/>
        <v>16</v>
      </c>
      <c r="E4519" s="2">
        <f t="shared" si="283"/>
        <v>6</v>
      </c>
      <c r="F4519" s="1" t="s">
        <v>792</v>
      </c>
      <c r="G4519" t="s">
        <v>707</v>
      </c>
      <c r="H4519" s="7" t="s">
        <v>783</v>
      </c>
      <c r="I4519" t="s">
        <v>698</v>
      </c>
      <c r="J4519" t="s">
        <v>519</v>
      </c>
      <c r="K4519" t="s">
        <v>63</v>
      </c>
      <c r="L4519" t="s">
        <v>28</v>
      </c>
      <c r="M4519">
        <v>4</v>
      </c>
      <c r="N4519">
        <v>58.089680000000001</v>
      </c>
      <c r="O4519">
        <v>-136.20568</v>
      </c>
      <c r="P4519">
        <v>6</v>
      </c>
      <c r="Q4519">
        <v>1</v>
      </c>
    </row>
    <row r="4520" spans="1:17" x14ac:dyDescent="0.25">
      <c r="A4520" s="1">
        <v>41510</v>
      </c>
      <c r="B4520" s="2">
        <f t="shared" si="280"/>
        <v>2013</v>
      </c>
      <c r="C4520" s="2">
        <f t="shared" si="281"/>
        <v>8</v>
      </c>
      <c r="D4520" s="2">
        <f t="shared" si="282"/>
        <v>24</v>
      </c>
      <c r="E4520" s="2">
        <f t="shared" si="283"/>
        <v>7</v>
      </c>
      <c r="F4520" s="1" t="s">
        <v>792</v>
      </c>
      <c r="G4520" t="s">
        <v>707</v>
      </c>
      <c r="H4520" s="7" t="s">
        <v>783</v>
      </c>
      <c r="I4520" t="s">
        <v>698</v>
      </c>
      <c r="J4520" t="s">
        <v>519</v>
      </c>
      <c r="K4520" t="s">
        <v>63</v>
      </c>
      <c r="L4520" t="s">
        <v>28</v>
      </c>
      <c r="M4520">
        <v>4</v>
      </c>
      <c r="N4520">
        <v>58.089680000000001</v>
      </c>
      <c r="O4520">
        <v>-136.20568</v>
      </c>
      <c r="P4520">
        <v>4</v>
      </c>
      <c r="Q4520">
        <v>1</v>
      </c>
    </row>
    <row r="4521" spans="1:17" x14ac:dyDescent="0.25">
      <c r="A4521" s="1">
        <v>40722</v>
      </c>
      <c r="B4521" s="2">
        <f t="shared" si="280"/>
        <v>2011</v>
      </c>
      <c r="C4521" s="2">
        <f t="shared" si="281"/>
        <v>6</v>
      </c>
      <c r="D4521" s="2">
        <f t="shared" si="282"/>
        <v>28</v>
      </c>
      <c r="E4521" s="2">
        <f t="shared" si="283"/>
        <v>3</v>
      </c>
      <c r="F4521" s="1" t="s">
        <v>792</v>
      </c>
      <c r="G4521" t="s">
        <v>702</v>
      </c>
      <c r="H4521" s="7" t="s">
        <v>783</v>
      </c>
      <c r="I4521" t="s">
        <v>698</v>
      </c>
      <c r="J4521" t="s">
        <v>519</v>
      </c>
      <c r="K4521" t="s">
        <v>677</v>
      </c>
      <c r="L4521" t="s">
        <v>44</v>
      </c>
      <c r="M4521">
        <v>12</v>
      </c>
      <c r="N4521">
        <v>58.12323</v>
      </c>
      <c r="O4521">
        <v>-136.18281999999999</v>
      </c>
      <c r="P4521">
        <v>10</v>
      </c>
      <c r="Q4521">
        <v>1</v>
      </c>
    </row>
    <row r="4522" spans="1:17" x14ac:dyDescent="0.25">
      <c r="A4522" s="1">
        <v>40734</v>
      </c>
      <c r="B4522" s="2">
        <f t="shared" si="280"/>
        <v>2011</v>
      </c>
      <c r="C4522" s="2">
        <f t="shared" si="281"/>
        <v>7</v>
      </c>
      <c r="D4522" s="2">
        <f t="shared" si="282"/>
        <v>10</v>
      </c>
      <c r="E4522" s="2">
        <f t="shared" si="283"/>
        <v>1</v>
      </c>
      <c r="F4522" s="1" t="s">
        <v>792</v>
      </c>
      <c r="G4522" t="s">
        <v>702</v>
      </c>
      <c r="H4522" s="7" t="s">
        <v>783</v>
      </c>
      <c r="I4522" t="s">
        <v>698</v>
      </c>
      <c r="J4522" t="s">
        <v>519</v>
      </c>
      <c r="K4522" t="s">
        <v>677</v>
      </c>
      <c r="L4522" t="s">
        <v>44</v>
      </c>
      <c r="M4522">
        <v>12</v>
      </c>
      <c r="N4522">
        <v>58.12323</v>
      </c>
      <c r="O4522">
        <v>-136.18281999999999</v>
      </c>
      <c r="P4522">
        <v>5</v>
      </c>
      <c r="Q4522">
        <v>1</v>
      </c>
    </row>
    <row r="4523" spans="1:17" x14ac:dyDescent="0.25">
      <c r="A4523" s="1">
        <v>41111</v>
      </c>
      <c r="B4523" s="2">
        <f t="shared" si="280"/>
        <v>2012</v>
      </c>
      <c r="C4523" s="2">
        <f t="shared" si="281"/>
        <v>7</v>
      </c>
      <c r="D4523" s="2">
        <f t="shared" si="282"/>
        <v>21</v>
      </c>
      <c r="E4523" s="2">
        <f t="shared" si="283"/>
        <v>7</v>
      </c>
      <c r="F4523" s="1" t="s">
        <v>792</v>
      </c>
      <c r="G4523" t="s">
        <v>702</v>
      </c>
      <c r="H4523" s="7" t="s">
        <v>783</v>
      </c>
      <c r="I4523" t="s">
        <v>698</v>
      </c>
      <c r="J4523" t="s">
        <v>519</v>
      </c>
      <c r="K4523" t="s">
        <v>680</v>
      </c>
      <c r="L4523" t="s">
        <v>44</v>
      </c>
      <c r="M4523">
        <v>12</v>
      </c>
      <c r="N4523">
        <v>58.12323</v>
      </c>
      <c r="O4523">
        <v>-136.18281999999999</v>
      </c>
      <c r="P4523">
        <v>13</v>
      </c>
      <c r="Q4523">
        <v>1</v>
      </c>
    </row>
    <row r="4524" spans="1:17" x14ac:dyDescent="0.25">
      <c r="A4524" s="1">
        <v>40745</v>
      </c>
      <c r="B4524" s="2">
        <f t="shared" si="280"/>
        <v>2011</v>
      </c>
      <c r="C4524" s="2">
        <f t="shared" si="281"/>
        <v>7</v>
      </c>
      <c r="D4524" s="2">
        <f t="shared" si="282"/>
        <v>21</v>
      </c>
      <c r="E4524" s="2">
        <f t="shared" si="283"/>
        <v>5</v>
      </c>
      <c r="F4524" s="1" t="s">
        <v>792</v>
      </c>
      <c r="G4524" t="s">
        <v>702</v>
      </c>
      <c r="H4524" s="7" t="s">
        <v>783</v>
      </c>
      <c r="I4524" t="s">
        <v>698</v>
      </c>
      <c r="J4524" t="s">
        <v>519</v>
      </c>
      <c r="K4524" t="s">
        <v>677</v>
      </c>
      <c r="L4524" t="s">
        <v>44</v>
      </c>
      <c r="M4524">
        <v>12</v>
      </c>
      <c r="N4524">
        <v>58.12323</v>
      </c>
      <c r="O4524">
        <v>-136.18281999999999</v>
      </c>
      <c r="P4524">
        <v>9</v>
      </c>
      <c r="Q4524">
        <v>1</v>
      </c>
    </row>
    <row r="4525" spans="1:17" x14ac:dyDescent="0.25">
      <c r="A4525" s="1">
        <v>40757</v>
      </c>
      <c r="B4525" s="2">
        <f t="shared" si="280"/>
        <v>2011</v>
      </c>
      <c r="C4525" s="2">
        <f t="shared" si="281"/>
        <v>8</v>
      </c>
      <c r="D4525" s="2">
        <f t="shared" si="282"/>
        <v>2</v>
      </c>
      <c r="E4525" s="2">
        <f t="shared" si="283"/>
        <v>3</v>
      </c>
      <c r="F4525" s="1" t="s">
        <v>792</v>
      </c>
      <c r="G4525" t="s">
        <v>702</v>
      </c>
      <c r="H4525" s="7" t="s">
        <v>783</v>
      </c>
      <c r="I4525" t="s">
        <v>698</v>
      </c>
      <c r="J4525" t="s">
        <v>519</v>
      </c>
      <c r="K4525" t="s">
        <v>677</v>
      </c>
      <c r="L4525" t="s">
        <v>44</v>
      </c>
      <c r="M4525">
        <v>12</v>
      </c>
      <c r="N4525">
        <v>58.12323</v>
      </c>
      <c r="O4525">
        <v>-136.18281999999999</v>
      </c>
      <c r="P4525">
        <v>5</v>
      </c>
      <c r="Q4525">
        <v>1</v>
      </c>
    </row>
    <row r="4526" spans="1:17" x14ac:dyDescent="0.25">
      <c r="A4526" s="1">
        <v>41088</v>
      </c>
      <c r="B4526" s="2">
        <f t="shared" si="280"/>
        <v>2012</v>
      </c>
      <c r="C4526" s="2">
        <f t="shared" si="281"/>
        <v>6</v>
      </c>
      <c r="D4526" s="2">
        <f t="shared" si="282"/>
        <v>28</v>
      </c>
      <c r="E4526" s="2">
        <f t="shared" si="283"/>
        <v>5</v>
      </c>
      <c r="F4526" s="1" t="s">
        <v>792</v>
      </c>
      <c r="G4526" t="s">
        <v>702</v>
      </c>
      <c r="H4526" s="7" t="s">
        <v>783</v>
      </c>
      <c r="I4526" t="s">
        <v>698</v>
      </c>
      <c r="J4526" t="s">
        <v>519</v>
      </c>
      <c r="K4526" t="s">
        <v>680</v>
      </c>
      <c r="L4526" t="s">
        <v>48</v>
      </c>
      <c r="M4526">
        <v>12</v>
      </c>
      <c r="N4526">
        <v>58.12323</v>
      </c>
      <c r="O4526">
        <v>-136.18281999999999</v>
      </c>
      <c r="P4526">
        <v>12</v>
      </c>
      <c r="Q4526">
        <v>1</v>
      </c>
    </row>
    <row r="4527" spans="1:17" x14ac:dyDescent="0.25">
      <c r="A4527" s="1">
        <v>41404</v>
      </c>
      <c r="B4527" s="2">
        <f t="shared" si="280"/>
        <v>2013</v>
      </c>
      <c r="C4527" s="2">
        <f t="shared" si="281"/>
        <v>5</v>
      </c>
      <c r="D4527" s="2">
        <f t="shared" si="282"/>
        <v>10</v>
      </c>
      <c r="E4527" s="2">
        <f t="shared" si="283"/>
        <v>6</v>
      </c>
      <c r="F4527" s="1" t="s">
        <v>791</v>
      </c>
      <c r="G4527" t="s">
        <v>578</v>
      </c>
      <c r="H4527" s="7" t="s">
        <v>746</v>
      </c>
      <c r="I4527" t="s">
        <v>552</v>
      </c>
      <c r="J4527" t="s">
        <v>164</v>
      </c>
      <c r="K4527" t="s">
        <v>70</v>
      </c>
      <c r="L4527" t="s">
        <v>28</v>
      </c>
      <c r="M4527">
        <v>2</v>
      </c>
      <c r="N4527">
        <v>57.797780000000003</v>
      </c>
      <c r="O4527">
        <v>-135.20860999999999</v>
      </c>
      <c r="P4527">
        <v>4</v>
      </c>
      <c r="Q4527">
        <v>1</v>
      </c>
    </row>
    <row r="4528" spans="1:17" x14ac:dyDescent="0.25">
      <c r="A4528" s="1">
        <v>41104</v>
      </c>
      <c r="B4528" s="2">
        <f t="shared" si="280"/>
        <v>2012</v>
      </c>
      <c r="C4528" s="2">
        <f t="shared" si="281"/>
        <v>7</v>
      </c>
      <c r="D4528" s="2">
        <f t="shared" si="282"/>
        <v>14</v>
      </c>
      <c r="E4528" s="2">
        <f t="shared" si="283"/>
        <v>7</v>
      </c>
      <c r="F4528" s="1" t="s">
        <v>792</v>
      </c>
      <c r="G4528" t="s">
        <v>716</v>
      </c>
      <c r="H4528" s="7" t="s">
        <v>784</v>
      </c>
      <c r="I4528" t="s">
        <v>709</v>
      </c>
      <c r="J4528" t="s">
        <v>519</v>
      </c>
      <c r="K4528" t="s">
        <v>30</v>
      </c>
      <c r="L4528" t="s">
        <v>13</v>
      </c>
      <c r="M4528">
        <v>1</v>
      </c>
      <c r="N4528">
        <v>58.24953</v>
      </c>
      <c r="O4528">
        <v>-136.32512</v>
      </c>
      <c r="P4528">
        <v>8</v>
      </c>
      <c r="Q4528">
        <v>1</v>
      </c>
    </row>
    <row r="4529" spans="1:17" x14ac:dyDescent="0.25">
      <c r="A4529" s="1">
        <v>41470</v>
      </c>
      <c r="B4529" s="2">
        <f t="shared" si="280"/>
        <v>2013</v>
      </c>
      <c r="C4529" s="2">
        <f t="shared" si="281"/>
        <v>7</v>
      </c>
      <c r="D4529" s="2">
        <f t="shared" si="282"/>
        <v>15</v>
      </c>
      <c r="E4529" s="2">
        <f t="shared" si="283"/>
        <v>2</v>
      </c>
      <c r="F4529" s="1" t="s">
        <v>792</v>
      </c>
      <c r="G4529" t="s">
        <v>716</v>
      </c>
      <c r="H4529" s="7" t="s">
        <v>784</v>
      </c>
      <c r="I4529" t="s">
        <v>709</v>
      </c>
      <c r="J4529" t="s">
        <v>519</v>
      </c>
      <c r="K4529" t="s">
        <v>30</v>
      </c>
      <c r="L4529" t="s">
        <v>13</v>
      </c>
      <c r="M4529">
        <v>1</v>
      </c>
      <c r="N4529">
        <v>58.24953</v>
      </c>
      <c r="O4529">
        <v>-136.32512</v>
      </c>
      <c r="P4529">
        <v>6</v>
      </c>
      <c r="Q4529">
        <v>1</v>
      </c>
    </row>
    <row r="4530" spans="1:17" x14ac:dyDescent="0.25">
      <c r="A4530" s="1">
        <v>40628</v>
      </c>
      <c r="B4530" s="2">
        <f t="shared" si="280"/>
        <v>2011</v>
      </c>
      <c r="C4530" s="2">
        <f t="shared" si="281"/>
        <v>3</v>
      </c>
      <c r="D4530" s="2">
        <f t="shared" si="282"/>
        <v>26</v>
      </c>
      <c r="E4530" s="2">
        <f t="shared" si="283"/>
        <v>7</v>
      </c>
      <c r="F4530" s="1" t="s">
        <v>790</v>
      </c>
      <c r="G4530" t="s">
        <v>281</v>
      </c>
      <c r="H4530" s="7" t="s">
        <v>744</v>
      </c>
      <c r="I4530" t="s">
        <v>276</v>
      </c>
      <c r="J4530" t="s">
        <v>164</v>
      </c>
      <c r="K4530" t="s">
        <v>204</v>
      </c>
      <c r="L4530" t="s">
        <v>44</v>
      </c>
      <c r="M4530">
        <v>24</v>
      </c>
      <c r="N4530">
        <v>57.093559999999997</v>
      </c>
      <c r="O4530">
        <v>-135.56925000000001</v>
      </c>
      <c r="P4530">
        <v>7</v>
      </c>
      <c r="Q4530">
        <v>1</v>
      </c>
    </row>
    <row r="4531" spans="1:17" x14ac:dyDescent="0.25">
      <c r="A4531" s="1">
        <v>40632</v>
      </c>
      <c r="B4531" s="2">
        <f t="shared" si="280"/>
        <v>2011</v>
      </c>
      <c r="C4531" s="2">
        <f t="shared" si="281"/>
        <v>3</v>
      </c>
      <c r="D4531" s="2">
        <f t="shared" si="282"/>
        <v>30</v>
      </c>
      <c r="E4531" s="2">
        <f t="shared" si="283"/>
        <v>4</v>
      </c>
      <c r="F4531" s="1" t="s">
        <v>790</v>
      </c>
      <c r="G4531" t="s">
        <v>281</v>
      </c>
      <c r="H4531" s="7" t="s">
        <v>744</v>
      </c>
      <c r="I4531" t="s">
        <v>276</v>
      </c>
      <c r="J4531" t="s">
        <v>164</v>
      </c>
      <c r="K4531" t="s">
        <v>204</v>
      </c>
      <c r="L4531" t="s">
        <v>44</v>
      </c>
      <c r="M4531">
        <v>24</v>
      </c>
      <c r="N4531">
        <v>57.093559999999997</v>
      </c>
      <c r="O4531">
        <v>-135.56925000000001</v>
      </c>
      <c r="P4531">
        <v>7</v>
      </c>
      <c r="Q4531">
        <v>1</v>
      </c>
    </row>
    <row r="4532" spans="1:17" x14ac:dyDescent="0.25">
      <c r="A4532" s="1">
        <v>42121</v>
      </c>
      <c r="B4532" s="2">
        <f t="shared" si="280"/>
        <v>2015</v>
      </c>
      <c r="C4532" s="2">
        <f t="shared" si="281"/>
        <v>4</v>
      </c>
      <c r="D4532" s="2">
        <f t="shared" si="282"/>
        <v>27</v>
      </c>
      <c r="E4532" s="2">
        <f t="shared" si="283"/>
        <v>2</v>
      </c>
      <c r="F4532" s="1" t="s">
        <v>791</v>
      </c>
      <c r="G4532" t="s">
        <v>281</v>
      </c>
      <c r="H4532" s="7" t="s">
        <v>744</v>
      </c>
      <c r="I4532" t="s">
        <v>276</v>
      </c>
      <c r="J4532" t="s">
        <v>164</v>
      </c>
      <c r="K4532" t="s">
        <v>221</v>
      </c>
      <c r="L4532" t="s">
        <v>177</v>
      </c>
      <c r="M4532">
        <v>1</v>
      </c>
      <c r="N4532">
        <v>57.093559999999997</v>
      </c>
      <c r="O4532">
        <v>-135.56925000000001</v>
      </c>
      <c r="P4532">
        <v>1</v>
      </c>
      <c r="Q4532">
        <v>1</v>
      </c>
    </row>
    <row r="4533" spans="1:17" x14ac:dyDescent="0.25">
      <c r="A4533" s="1">
        <v>42125</v>
      </c>
      <c r="B4533" s="2">
        <f t="shared" si="280"/>
        <v>2015</v>
      </c>
      <c r="C4533" s="2">
        <f t="shared" si="281"/>
        <v>5</v>
      </c>
      <c r="D4533" s="2">
        <f t="shared" si="282"/>
        <v>1</v>
      </c>
      <c r="E4533" s="2">
        <f t="shared" si="283"/>
        <v>6</v>
      </c>
      <c r="F4533" s="1" t="s">
        <v>791</v>
      </c>
      <c r="G4533" t="s">
        <v>281</v>
      </c>
      <c r="H4533" s="7" t="s">
        <v>744</v>
      </c>
      <c r="I4533" t="s">
        <v>276</v>
      </c>
      <c r="J4533" t="s">
        <v>164</v>
      </c>
      <c r="K4533" t="s">
        <v>221</v>
      </c>
      <c r="L4533" t="s">
        <v>177</v>
      </c>
      <c r="M4533">
        <v>0.75</v>
      </c>
      <c r="N4533">
        <v>57.093559999999997</v>
      </c>
      <c r="O4533">
        <v>-135.56925000000001</v>
      </c>
      <c r="P4533">
        <v>1</v>
      </c>
      <c r="Q4533">
        <v>1</v>
      </c>
    </row>
    <row r="4534" spans="1:17" x14ac:dyDescent="0.25">
      <c r="A4534" s="1">
        <v>41397</v>
      </c>
      <c r="B4534" s="2">
        <f t="shared" si="280"/>
        <v>2013</v>
      </c>
      <c r="C4534" s="2">
        <f t="shared" si="281"/>
        <v>5</v>
      </c>
      <c r="D4534" s="2">
        <f t="shared" si="282"/>
        <v>3</v>
      </c>
      <c r="E4534" s="2">
        <f t="shared" si="283"/>
        <v>6</v>
      </c>
      <c r="F4534" s="1" t="s">
        <v>791</v>
      </c>
      <c r="G4534" t="s">
        <v>281</v>
      </c>
      <c r="H4534" s="7" t="s">
        <v>744</v>
      </c>
      <c r="I4534" t="s">
        <v>276</v>
      </c>
      <c r="J4534" t="s">
        <v>164</v>
      </c>
      <c r="K4534" t="s">
        <v>221</v>
      </c>
      <c r="L4534" t="s">
        <v>177</v>
      </c>
      <c r="M4534">
        <v>1.5</v>
      </c>
      <c r="N4534">
        <v>57.093559999999997</v>
      </c>
      <c r="O4534">
        <v>-135.56925000000001</v>
      </c>
      <c r="P4534">
        <v>2</v>
      </c>
      <c r="Q4534">
        <v>1</v>
      </c>
    </row>
    <row r="4535" spans="1:17" x14ac:dyDescent="0.25">
      <c r="A4535" s="1">
        <v>41402</v>
      </c>
      <c r="B4535" s="2">
        <f t="shared" si="280"/>
        <v>2013</v>
      </c>
      <c r="C4535" s="2">
        <f t="shared" si="281"/>
        <v>5</v>
      </c>
      <c r="D4535" s="2">
        <f t="shared" si="282"/>
        <v>8</v>
      </c>
      <c r="E4535" s="2">
        <f t="shared" si="283"/>
        <v>4</v>
      </c>
      <c r="F4535" s="1" t="s">
        <v>791</v>
      </c>
      <c r="G4535" t="s">
        <v>281</v>
      </c>
      <c r="H4535" s="7" t="s">
        <v>744</v>
      </c>
      <c r="I4535" t="s">
        <v>276</v>
      </c>
      <c r="J4535" t="s">
        <v>164</v>
      </c>
      <c r="K4535" t="s">
        <v>221</v>
      </c>
      <c r="L4535" t="s">
        <v>177</v>
      </c>
      <c r="M4535">
        <v>0.5</v>
      </c>
      <c r="N4535">
        <v>57.093559999999997</v>
      </c>
      <c r="O4535">
        <v>-135.56925000000001</v>
      </c>
      <c r="P4535">
        <v>2</v>
      </c>
      <c r="Q4535">
        <v>1</v>
      </c>
    </row>
    <row r="4536" spans="1:17" x14ac:dyDescent="0.25">
      <c r="A4536" s="1">
        <v>41356</v>
      </c>
      <c r="B4536" s="2">
        <f t="shared" si="280"/>
        <v>2013</v>
      </c>
      <c r="C4536" s="2">
        <f t="shared" si="281"/>
        <v>3</v>
      </c>
      <c r="D4536" s="2">
        <f t="shared" si="282"/>
        <v>23</v>
      </c>
      <c r="E4536" s="2">
        <f t="shared" si="283"/>
        <v>7</v>
      </c>
      <c r="F4536" s="1" t="s">
        <v>790</v>
      </c>
      <c r="G4536" t="s">
        <v>281</v>
      </c>
      <c r="H4536" s="7" t="s">
        <v>744</v>
      </c>
      <c r="I4536" t="s">
        <v>276</v>
      </c>
      <c r="J4536" t="s">
        <v>164</v>
      </c>
      <c r="K4536" t="s">
        <v>204</v>
      </c>
      <c r="L4536" t="s">
        <v>13</v>
      </c>
      <c r="M4536">
        <v>24</v>
      </c>
      <c r="N4536">
        <v>57.093559999999997</v>
      </c>
      <c r="O4536">
        <v>-135.56925000000001</v>
      </c>
      <c r="P4536">
        <v>7</v>
      </c>
      <c r="Q4536">
        <v>1</v>
      </c>
    </row>
    <row r="4537" spans="1:17" x14ac:dyDescent="0.25">
      <c r="A4537" s="1">
        <v>41357</v>
      </c>
      <c r="B4537" s="2">
        <f t="shared" si="280"/>
        <v>2013</v>
      </c>
      <c r="C4537" s="2">
        <f t="shared" si="281"/>
        <v>3</v>
      </c>
      <c r="D4537" s="2">
        <f t="shared" si="282"/>
        <v>24</v>
      </c>
      <c r="E4537" s="2">
        <f t="shared" si="283"/>
        <v>1</v>
      </c>
      <c r="F4537" s="1" t="s">
        <v>790</v>
      </c>
      <c r="G4537" t="s">
        <v>281</v>
      </c>
      <c r="H4537" s="7" t="s">
        <v>744</v>
      </c>
      <c r="I4537" t="s">
        <v>276</v>
      </c>
      <c r="J4537" t="s">
        <v>164</v>
      </c>
      <c r="K4537" t="s">
        <v>204</v>
      </c>
      <c r="L4537" t="s">
        <v>13</v>
      </c>
      <c r="M4537">
        <v>24</v>
      </c>
      <c r="N4537">
        <v>57.093559999999997</v>
      </c>
      <c r="O4537">
        <v>-135.56925000000001</v>
      </c>
      <c r="P4537">
        <v>7</v>
      </c>
      <c r="Q4537">
        <v>1</v>
      </c>
    </row>
    <row r="4538" spans="1:17" x14ac:dyDescent="0.25">
      <c r="A4538" s="1">
        <v>41000</v>
      </c>
      <c r="B4538" s="2">
        <f t="shared" si="280"/>
        <v>2012</v>
      </c>
      <c r="C4538" s="2">
        <f t="shared" si="281"/>
        <v>4</v>
      </c>
      <c r="D4538" s="2">
        <f t="shared" si="282"/>
        <v>1</v>
      </c>
      <c r="E4538" s="2">
        <f t="shared" si="283"/>
        <v>1</v>
      </c>
      <c r="F4538" s="1" t="s">
        <v>790</v>
      </c>
      <c r="G4538" t="s">
        <v>281</v>
      </c>
      <c r="H4538" s="7" t="s">
        <v>744</v>
      </c>
      <c r="I4538" t="s">
        <v>276</v>
      </c>
      <c r="J4538" t="s">
        <v>164</v>
      </c>
      <c r="K4538" t="s">
        <v>204</v>
      </c>
      <c r="L4538" t="s">
        <v>13</v>
      </c>
      <c r="M4538">
        <v>24</v>
      </c>
      <c r="N4538">
        <v>57.093559999999997</v>
      </c>
      <c r="O4538">
        <v>-135.56925000000001</v>
      </c>
      <c r="P4538">
        <v>8</v>
      </c>
      <c r="Q4538">
        <v>1</v>
      </c>
    </row>
    <row r="4539" spans="1:17" x14ac:dyDescent="0.25">
      <c r="A4539" s="1">
        <v>41003</v>
      </c>
      <c r="B4539" s="2">
        <f t="shared" si="280"/>
        <v>2012</v>
      </c>
      <c r="C4539" s="2">
        <f t="shared" si="281"/>
        <v>4</v>
      </c>
      <c r="D4539" s="2">
        <f t="shared" si="282"/>
        <v>4</v>
      </c>
      <c r="E4539" s="2">
        <f t="shared" si="283"/>
        <v>4</v>
      </c>
      <c r="F4539" s="1" t="s">
        <v>790</v>
      </c>
      <c r="G4539" t="s">
        <v>281</v>
      </c>
      <c r="H4539" s="7" t="s">
        <v>744</v>
      </c>
      <c r="I4539" t="s">
        <v>276</v>
      </c>
      <c r="J4539" t="s">
        <v>164</v>
      </c>
      <c r="K4539" t="s">
        <v>204</v>
      </c>
      <c r="L4539" t="s">
        <v>13</v>
      </c>
      <c r="M4539">
        <v>24</v>
      </c>
      <c r="N4539">
        <v>57.093559999999997</v>
      </c>
      <c r="O4539">
        <v>-135.56925000000001</v>
      </c>
      <c r="P4539">
        <v>8</v>
      </c>
      <c r="Q4539">
        <v>1</v>
      </c>
    </row>
    <row r="4540" spans="1:17" x14ac:dyDescent="0.25">
      <c r="A4540" s="1">
        <v>40668</v>
      </c>
      <c r="B4540" s="2">
        <f t="shared" si="280"/>
        <v>2011</v>
      </c>
      <c r="C4540" s="2">
        <f t="shared" si="281"/>
        <v>5</v>
      </c>
      <c r="D4540" s="2">
        <f t="shared" si="282"/>
        <v>5</v>
      </c>
      <c r="E4540" s="2">
        <f t="shared" si="283"/>
        <v>5</v>
      </c>
      <c r="F4540" s="1" t="s">
        <v>791</v>
      </c>
      <c r="G4540" t="s">
        <v>525</v>
      </c>
      <c r="H4540" s="7" t="s">
        <v>778</v>
      </c>
      <c r="I4540" t="s">
        <v>518</v>
      </c>
      <c r="J4540" t="s">
        <v>519</v>
      </c>
      <c r="K4540" t="s">
        <v>74</v>
      </c>
      <c r="L4540" t="s">
        <v>13</v>
      </c>
      <c r="M4540">
        <v>2</v>
      </c>
      <c r="N4540">
        <v>57.903260000000003</v>
      </c>
      <c r="O4540">
        <v>-134.97507999999999</v>
      </c>
      <c r="P4540">
        <v>40</v>
      </c>
      <c r="Q4540">
        <v>4</v>
      </c>
    </row>
    <row r="4541" spans="1:17" x14ac:dyDescent="0.25">
      <c r="A4541" s="1">
        <v>41780</v>
      </c>
      <c r="B4541" s="2">
        <f t="shared" si="280"/>
        <v>2014</v>
      </c>
      <c r="C4541" s="2">
        <f t="shared" si="281"/>
        <v>5</v>
      </c>
      <c r="D4541" s="2">
        <f t="shared" si="282"/>
        <v>21</v>
      </c>
      <c r="E4541" s="2">
        <f t="shared" si="283"/>
        <v>4</v>
      </c>
      <c r="F4541" s="1" t="s">
        <v>792</v>
      </c>
      <c r="G4541" t="s">
        <v>525</v>
      </c>
      <c r="H4541" s="7" t="s">
        <v>778</v>
      </c>
      <c r="I4541" t="s">
        <v>518</v>
      </c>
      <c r="J4541" t="s">
        <v>519</v>
      </c>
      <c r="K4541" t="s">
        <v>74</v>
      </c>
      <c r="L4541" t="s">
        <v>13</v>
      </c>
      <c r="M4541">
        <v>1.5</v>
      </c>
      <c r="N4541">
        <v>57.903260000000003</v>
      </c>
      <c r="O4541">
        <v>-134.97507999999999</v>
      </c>
      <c r="P4541">
        <v>50</v>
      </c>
      <c r="Q4541">
        <v>5</v>
      </c>
    </row>
    <row r="4542" spans="1:17" x14ac:dyDescent="0.25">
      <c r="A4542" s="1">
        <v>41420</v>
      </c>
      <c r="B4542" s="2">
        <f t="shared" si="280"/>
        <v>2013</v>
      </c>
      <c r="C4542" s="2">
        <f t="shared" si="281"/>
        <v>5</v>
      </c>
      <c r="D4542" s="2">
        <f t="shared" si="282"/>
        <v>26</v>
      </c>
      <c r="E4542" s="2">
        <f t="shared" si="283"/>
        <v>1</v>
      </c>
      <c r="F4542" s="1" t="s">
        <v>792</v>
      </c>
      <c r="G4542" t="s">
        <v>525</v>
      </c>
      <c r="H4542" s="7" t="s">
        <v>778</v>
      </c>
      <c r="I4542" t="s">
        <v>518</v>
      </c>
      <c r="J4542" t="s">
        <v>519</v>
      </c>
      <c r="K4542" t="s">
        <v>74</v>
      </c>
      <c r="L4542" t="s">
        <v>13</v>
      </c>
      <c r="M4542">
        <v>1.5</v>
      </c>
      <c r="N4542">
        <v>57.903260000000003</v>
      </c>
      <c r="O4542">
        <v>-134.97507999999999</v>
      </c>
      <c r="P4542">
        <v>55</v>
      </c>
      <c r="Q4542">
        <v>5</v>
      </c>
    </row>
    <row r="4543" spans="1:17" x14ac:dyDescent="0.25">
      <c r="A4543" s="1">
        <v>41421</v>
      </c>
      <c r="B4543" s="2">
        <f t="shared" si="280"/>
        <v>2013</v>
      </c>
      <c r="C4543" s="2">
        <f t="shared" si="281"/>
        <v>5</v>
      </c>
      <c r="D4543" s="2">
        <f t="shared" si="282"/>
        <v>27</v>
      </c>
      <c r="E4543" s="2">
        <f t="shared" si="283"/>
        <v>2</v>
      </c>
      <c r="F4543" s="1" t="s">
        <v>792</v>
      </c>
      <c r="G4543" t="s">
        <v>525</v>
      </c>
      <c r="H4543" s="7" t="s">
        <v>778</v>
      </c>
      <c r="I4543" t="s">
        <v>518</v>
      </c>
      <c r="J4543" t="s">
        <v>519</v>
      </c>
      <c r="K4543" t="s">
        <v>79</v>
      </c>
      <c r="L4543" t="s">
        <v>13</v>
      </c>
      <c r="M4543">
        <v>1.5</v>
      </c>
      <c r="N4543">
        <v>57.903260000000003</v>
      </c>
      <c r="O4543">
        <v>-134.97507999999999</v>
      </c>
      <c r="P4543">
        <v>12</v>
      </c>
      <c r="Q4543">
        <v>1</v>
      </c>
    </row>
    <row r="4544" spans="1:17" x14ac:dyDescent="0.25">
      <c r="A4544" s="1">
        <v>41808</v>
      </c>
      <c r="B4544" s="2">
        <f t="shared" si="280"/>
        <v>2014</v>
      </c>
      <c r="C4544" s="2">
        <f t="shared" si="281"/>
        <v>6</v>
      </c>
      <c r="D4544" s="2">
        <f t="shared" si="282"/>
        <v>18</v>
      </c>
      <c r="E4544" s="2">
        <f t="shared" si="283"/>
        <v>4</v>
      </c>
      <c r="F4544" s="1" t="s">
        <v>792</v>
      </c>
      <c r="G4544" t="s">
        <v>525</v>
      </c>
      <c r="H4544" s="7" t="s">
        <v>778</v>
      </c>
      <c r="I4544" t="s">
        <v>518</v>
      </c>
      <c r="J4544" t="s">
        <v>519</v>
      </c>
      <c r="K4544" t="s">
        <v>74</v>
      </c>
      <c r="L4544" t="s">
        <v>13</v>
      </c>
      <c r="M4544">
        <v>2</v>
      </c>
      <c r="N4544">
        <v>57.903260000000003</v>
      </c>
      <c r="O4544">
        <v>-134.97507999999999</v>
      </c>
      <c r="P4544">
        <v>53</v>
      </c>
      <c r="Q4544">
        <v>4</v>
      </c>
    </row>
    <row r="4545" spans="1:17" x14ac:dyDescent="0.25">
      <c r="A4545" s="1">
        <v>41085</v>
      </c>
      <c r="B4545" s="2">
        <f t="shared" si="280"/>
        <v>2012</v>
      </c>
      <c r="C4545" s="2">
        <f t="shared" si="281"/>
        <v>6</v>
      </c>
      <c r="D4545" s="2">
        <f t="shared" si="282"/>
        <v>25</v>
      </c>
      <c r="E4545" s="2">
        <f t="shared" si="283"/>
        <v>2</v>
      </c>
      <c r="F4545" s="1" t="s">
        <v>792</v>
      </c>
      <c r="G4545" t="s">
        <v>525</v>
      </c>
      <c r="H4545" s="7" t="s">
        <v>778</v>
      </c>
      <c r="I4545" t="s">
        <v>518</v>
      </c>
      <c r="J4545" t="s">
        <v>519</v>
      </c>
      <c r="K4545" t="s">
        <v>79</v>
      </c>
      <c r="L4545" t="s">
        <v>13</v>
      </c>
      <c r="M4545">
        <v>3</v>
      </c>
      <c r="N4545">
        <v>57.903260000000003</v>
      </c>
      <c r="O4545">
        <v>-134.97507999999999</v>
      </c>
      <c r="P4545">
        <v>25</v>
      </c>
      <c r="Q4545">
        <v>2</v>
      </c>
    </row>
    <row r="4546" spans="1:17" x14ac:dyDescent="0.25">
      <c r="A4546" s="1">
        <v>41093</v>
      </c>
      <c r="B4546" s="2">
        <f t="shared" ref="B4546:B4609" si="284">YEAR(A4546)</f>
        <v>2012</v>
      </c>
      <c r="C4546" s="2">
        <f t="shared" ref="C4546:C4609" si="285">MONTH(A4546)</f>
        <v>7</v>
      </c>
      <c r="D4546" s="2">
        <f t="shared" ref="D4546:D4609" si="286">DAY(A4546)</f>
        <v>3</v>
      </c>
      <c r="E4546" s="2">
        <f t="shared" ref="E4546:E4609" si="287">WEEKDAY(A4546)</f>
        <v>3</v>
      </c>
      <c r="F4546" s="1" t="s">
        <v>792</v>
      </c>
      <c r="G4546" t="s">
        <v>525</v>
      </c>
      <c r="H4546" s="7" t="s">
        <v>778</v>
      </c>
      <c r="I4546" t="s">
        <v>518</v>
      </c>
      <c r="J4546" t="s">
        <v>519</v>
      </c>
      <c r="K4546" t="s">
        <v>79</v>
      </c>
      <c r="L4546" t="s">
        <v>13</v>
      </c>
      <c r="M4546">
        <v>1.5</v>
      </c>
      <c r="N4546">
        <v>57.903260000000003</v>
      </c>
      <c r="O4546">
        <v>-134.97507999999999</v>
      </c>
      <c r="P4546">
        <v>1</v>
      </c>
      <c r="Q4546">
        <v>1</v>
      </c>
    </row>
    <row r="4547" spans="1:17" x14ac:dyDescent="0.25">
      <c r="A4547" s="1">
        <v>41096</v>
      </c>
      <c r="B4547" s="2">
        <f t="shared" si="284"/>
        <v>2012</v>
      </c>
      <c r="C4547" s="2">
        <f t="shared" si="285"/>
        <v>7</v>
      </c>
      <c r="D4547" s="2">
        <f t="shared" si="286"/>
        <v>6</v>
      </c>
      <c r="E4547" s="2">
        <f t="shared" si="287"/>
        <v>6</v>
      </c>
      <c r="F4547" s="1" t="s">
        <v>792</v>
      </c>
      <c r="G4547" t="s">
        <v>525</v>
      </c>
      <c r="H4547" s="7" t="s">
        <v>778</v>
      </c>
      <c r="I4547" t="s">
        <v>518</v>
      </c>
      <c r="J4547" t="s">
        <v>519</v>
      </c>
      <c r="K4547" t="s">
        <v>74</v>
      </c>
      <c r="L4547" t="s">
        <v>13</v>
      </c>
      <c r="M4547">
        <v>1.25</v>
      </c>
      <c r="N4547">
        <v>57.903260000000003</v>
      </c>
      <c r="O4547">
        <v>-134.97507999999999</v>
      </c>
      <c r="P4547">
        <v>32</v>
      </c>
      <c r="Q4547">
        <v>4</v>
      </c>
    </row>
    <row r="4548" spans="1:17" x14ac:dyDescent="0.25">
      <c r="A4548" s="1">
        <v>41102</v>
      </c>
      <c r="B4548" s="2">
        <f t="shared" si="284"/>
        <v>2012</v>
      </c>
      <c r="C4548" s="2">
        <f t="shared" si="285"/>
        <v>7</v>
      </c>
      <c r="D4548" s="2">
        <f t="shared" si="286"/>
        <v>12</v>
      </c>
      <c r="E4548" s="2">
        <f t="shared" si="287"/>
        <v>5</v>
      </c>
      <c r="F4548" s="1" t="s">
        <v>792</v>
      </c>
      <c r="G4548" t="s">
        <v>525</v>
      </c>
      <c r="H4548" s="7" t="s">
        <v>778</v>
      </c>
      <c r="I4548" t="s">
        <v>518</v>
      </c>
      <c r="J4548" t="s">
        <v>519</v>
      </c>
      <c r="K4548" t="s">
        <v>74</v>
      </c>
      <c r="L4548" t="s">
        <v>13</v>
      </c>
      <c r="M4548">
        <v>1.75</v>
      </c>
      <c r="N4548">
        <v>57.903260000000003</v>
      </c>
      <c r="O4548">
        <v>-134.97507999999999</v>
      </c>
      <c r="P4548">
        <v>43</v>
      </c>
      <c r="Q4548">
        <v>4</v>
      </c>
    </row>
    <row r="4549" spans="1:17" x14ac:dyDescent="0.25">
      <c r="A4549" s="1">
        <v>41108</v>
      </c>
      <c r="B4549" s="2">
        <f t="shared" si="284"/>
        <v>2012</v>
      </c>
      <c r="C4549" s="2">
        <f t="shared" si="285"/>
        <v>7</v>
      </c>
      <c r="D4549" s="2">
        <f t="shared" si="286"/>
        <v>18</v>
      </c>
      <c r="E4549" s="2">
        <f t="shared" si="287"/>
        <v>4</v>
      </c>
      <c r="F4549" s="1" t="s">
        <v>792</v>
      </c>
      <c r="G4549" t="s">
        <v>525</v>
      </c>
      <c r="H4549" s="7" t="s">
        <v>778</v>
      </c>
      <c r="I4549" t="s">
        <v>518</v>
      </c>
      <c r="J4549" t="s">
        <v>519</v>
      </c>
      <c r="K4549" t="s">
        <v>79</v>
      </c>
      <c r="L4549" t="s">
        <v>13</v>
      </c>
      <c r="M4549">
        <v>3</v>
      </c>
      <c r="N4549">
        <v>57.903260000000003</v>
      </c>
      <c r="O4549">
        <v>-134.97507999999999</v>
      </c>
      <c r="P4549">
        <v>22</v>
      </c>
      <c r="Q4549">
        <v>2</v>
      </c>
    </row>
    <row r="4550" spans="1:17" x14ac:dyDescent="0.25">
      <c r="A4550" s="1">
        <v>41122</v>
      </c>
      <c r="B4550" s="2">
        <f t="shared" si="284"/>
        <v>2012</v>
      </c>
      <c r="C4550" s="2">
        <f t="shared" si="285"/>
        <v>8</v>
      </c>
      <c r="D4550" s="2">
        <f t="shared" si="286"/>
        <v>1</v>
      </c>
      <c r="E4550" s="2">
        <f t="shared" si="287"/>
        <v>4</v>
      </c>
      <c r="F4550" s="1" t="s">
        <v>792</v>
      </c>
      <c r="G4550" t="s">
        <v>525</v>
      </c>
      <c r="H4550" s="7" t="s">
        <v>778</v>
      </c>
      <c r="I4550" t="s">
        <v>518</v>
      </c>
      <c r="J4550" t="s">
        <v>519</v>
      </c>
      <c r="K4550" t="s">
        <v>79</v>
      </c>
      <c r="L4550" t="s">
        <v>13</v>
      </c>
      <c r="M4550">
        <v>2.5</v>
      </c>
      <c r="N4550">
        <v>57.903260000000003</v>
      </c>
      <c r="O4550">
        <v>-134.97507999999999</v>
      </c>
      <c r="P4550">
        <v>32</v>
      </c>
      <c r="Q4550">
        <v>3</v>
      </c>
    </row>
    <row r="4551" spans="1:17" x14ac:dyDescent="0.25">
      <c r="A4551" s="1">
        <v>41130</v>
      </c>
      <c r="B4551" s="2">
        <f t="shared" si="284"/>
        <v>2012</v>
      </c>
      <c r="C4551" s="2">
        <f t="shared" si="285"/>
        <v>8</v>
      </c>
      <c r="D4551" s="2">
        <f t="shared" si="286"/>
        <v>9</v>
      </c>
      <c r="E4551" s="2">
        <f t="shared" si="287"/>
        <v>5</v>
      </c>
      <c r="F4551" s="1" t="s">
        <v>792</v>
      </c>
      <c r="G4551" t="s">
        <v>525</v>
      </c>
      <c r="H4551" s="7" t="s">
        <v>778</v>
      </c>
      <c r="I4551" t="s">
        <v>518</v>
      </c>
      <c r="J4551" t="s">
        <v>519</v>
      </c>
      <c r="K4551" t="s">
        <v>79</v>
      </c>
      <c r="L4551" t="s">
        <v>13</v>
      </c>
      <c r="M4551">
        <v>6.5</v>
      </c>
      <c r="N4551">
        <v>57.903260000000003</v>
      </c>
      <c r="O4551">
        <v>-134.97507999999999</v>
      </c>
      <c r="P4551">
        <v>43</v>
      </c>
      <c r="Q4551">
        <v>5</v>
      </c>
    </row>
    <row r="4552" spans="1:17" x14ac:dyDescent="0.25">
      <c r="A4552" s="1">
        <v>42167</v>
      </c>
      <c r="B4552" s="2">
        <f t="shared" si="284"/>
        <v>2015</v>
      </c>
      <c r="C4552" s="2">
        <f t="shared" si="285"/>
        <v>6</v>
      </c>
      <c r="D4552" s="2">
        <f t="shared" si="286"/>
        <v>12</v>
      </c>
      <c r="E4552" s="2">
        <f t="shared" si="287"/>
        <v>6</v>
      </c>
      <c r="F4552" s="1" t="s">
        <v>792</v>
      </c>
      <c r="G4552" t="s">
        <v>525</v>
      </c>
      <c r="H4552" s="7" t="s">
        <v>778</v>
      </c>
      <c r="I4552" t="s">
        <v>518</v>
      </c>
      <c r="J4552" t="s">
        <v>519</v>
      </c>
      <c r="K4552" t="s">
        <v>74</v>
      </c>
      <c r="L4552" t="s">
        <v>13</v>
      </c>
      <c r="M4552">
        <v>1.5</v>
      </c>
      <c r="N4552">
        <v>57.903260000000003</v>
      </c>
      <c r="O4552">
        <v>-134.97507999999999</v>
      </c>
      <c r="P4552">
        <v>35</v>
      </c>
      <c r="Q4552">
        <v>3</v>
      </c>
    </row>
    <row r="4553" spans="1:17" x14ac:dyDescent="0.25">
      <c r="A4553" s="1">
        <v>42223</v>
      </c>
      <c r="B4553" s="2">
        <f t="shared" si="284"/>
        <v>2015</v>
      </c>
      <c r="C4553" s="2">
        <f t="shared" si="285"/>
        <v>8</v>
      </c>
      <c r="D4553" s="2">
        <f t="shared" si="286"/>
        <v>7</v>
      </c>
      <c r="E4553" s="2">
        <f t="shared" si="287"/>
        <v>6</v>
      </c>
      <c r="F4553" s="1" t="s">
        <v>792</v>
      </c>
      <c r="G4553" t="s">
        <v>525</v>
      </c>
      <c r="H4553" s="7" t="s">
        <v>778</v>
      </c>
      <c r="I4553" t="s">
        <v>518</v>
      </c>
      <c r="J4553" t="s">
        <v>519</v>
      </c>
      <c r="K4553" t="s">
        <v>74</v>
      </c>
      <c r="L4553" t="s">
        <v>13</v>
      </c>
      <c r="M4553">
        <v>1.5</v>
      </c>
      <c r="N4553">
        <v>57.903260000000003</v>
      </c>
      <c r="O4553">
        <v>-134.97507999999999</v>
      </c>
      <c r="P4553">
        <v>48</v>
      </c>
      <c r="Q4553">
        <v>1</v>
      </c>
    </row>
    <row r="4554" spans="1:17" x14ac:dyDescent="0.25">
      <c r="A4554" s="1">
        <v>42207</v>
      </c>
      <c r="B4554" s="2">
        <f t="shared" si="284"/>
        <v>2015</v>
      </c>
      <c r="C4554" s="2">
        <f t="shared" si="285"/>
        <v>7</v>
      </c>
      <c r="D4554" s="2">
        <f t="shared" si="286"/>
        <v>22</v>
      </c>
      <c r="E4554" s="2">
        <f t="shared" si="287"/>
        <v>4</v>
      </c>
      <c r="F4554" s="1" t="s">
        <v>792</v>
      </c>
      <c r="G4554" t="s">
        <v>548</v>
      </c>
      <c r="H4554" s="7" t="s">
        <v>778</v>
      </c>
      <c r="I4554" t="s">
        <v>518</v>
      </c>
      <c r="J4554" t="s">
        <v>519</v>
      </c>
      <c r="K4554" t="s">
        <v>79</v>
      </c>
      <c r="L4554" t="s">
        <v>13</v>
      </c>
      <c r="M4554">
        <v>3</v>
      </c>
      <c r="N4554">
        <v>57.861939999999997</v>
      </c>
      <c r="O4554">
        <v>-134.96186</v>
      </c>
      <c r="P4554">
        <v>10</v>
      </c>
      <c r="Q4554">
        <v>1</v>
      </c>
    </row>
    <row r="4555" spans="1:17" x14ac:dyDescent="0.25">
      <c r="A4555" s="1">
        <v>41411</v>
      </c>
      <c r="B4555" s="2">
        <f t="shared" si="284"/>
        <v>2013</v>
      </c>
      <c r="C4555" s="2">
        <f t="shared" si="285"/>
        <v>5</v>
      </c>
      <c r="D4555" s="2">
        <f t="shared" si="286"/>
        <v>17</v>
      </c>
      <c r="E4555" s="2">
        <f t="shared" si="287"/>
        <v>6</v>
      </c>
      <c r="F4555" s="1" t="s">
        <v>791</v>
      </c>
      <c r="G4555" t="s">
        <v>548</v>
      </c>
      <c r="H4555" s="7" t="s">
        <v>778</v>
      </c>
      <c r="I4555" t="s">
        <v>518</v>
      </c>
      <c r="J4555" t="s">
        <v>519</v>
      </c>
      <c r="K4555" t="s">
        <v>70</v>
      </c>
      <c r="L4555" t="s">
        <v>177</v>
      </c>
      <c r="M4555">
        <v>2</v>
      </c>
      <c r="N4555">
        <v>57.861939999999997</v>
      </c>
      <c r="O4555">
        <v>-134.96186</v>
      </c>
      <c r="P4555">
        <v>1</v>
      </c>
      <c r="Q4555">
        <v>1</v>
      </c>
    </row>
    <row r="4556" spans="1:17" x14ac:dyDescent="0.25">
      <c r="A4556" s="1">
        <v>41497</v>
      </c>
      <c r="B4556" s="2">
        <f t="shared" si="284"/>
        <v>2013</v>
      </c>
      <c r="C4556" s="2">
        <f t="shared" si="285"/>
        <v>8</v>
      </c>
      <c r="D4556" s="2">
        <f t="shared" si="286"/>
        <v>11</v>
      </c>
      <c r="E4556" s="2">
        <f t="shared" si="287"/>
        <v>1</v>
      </c>
      <c r="F4556" s="1" t="s">
        <v>792</v>
      </c>
      <c r="G4556" t="s">
        <v>225</v>
      </c>
      <c r="H4556" s="7" t="s">
        <v>763</v>
      </c>
      <c r="I4556" t="s">
        <v>203</v>
      </c>
      <c r="J4556" t="s">
        <v>164</v>
      </c>
      <c r="K4556" t="s">
        <v>210</v>
      </c>
      <c r="L4556" t="s">
        <v>13</v>
      </c>
      <c r="M4556">
        <v>0.5</v>
      </c>
      <c r="N4556">
        <v>56.796939999999999</v>
      </c>
      <c r="O4556">
        <v>-135.40083000000001</v>
      </c>
      <c r="P4556">
        <v>8</v>
      </c>
      <c r="Q4556">
        <v>1</v>
      </c>
    </row>
    <row r="4557" spans="1:17" x14ac:dyDescent="0.25">
      <c r="A4557" s="1">
        <v>42229</v>
      </c>
      <c r="B4557" s="2">
        <f t="shared" si="284"/>
        <v>2015</v>
      </c>
      <c r="C4557" s="2">
        <f t="shared" si="285"/>
        <v>8</v>
      </c>
      <c r="D4557" s="2">
        <f t="shared" si="286"/>
        <v>13</v>
      </c>
      <c r="E4557" s="2">
        <f t="shared" si="287"/>
        <v>5</v>
      </c>
      <c r="F4557" s="1" t="s">
        <v>792</v>
      </c>
      <c r="G4557" t="s">
        <v>225</v>
      </c>
      <c r="H4557" s="7" t="s">
        <v>763</v>
      </c>
      <c r="I4557" t="s">
        <v>203</v>
      </c>
      <c r="J4557" t="s">
        <v>164</v>
      </c>
      <c r="K4557" t="s">
        <v>210</v>
      </c>
      <c r="L4557" t="s">
        <v>13</v>
      </c>
      <c r="M4557">
        <v>1.5</v>
      </c>
      <c r="N4557">
        <v>56.796939999999999</v>
      </c>
      <c r="O4557">
        <v>-135.40083000000001</v>
      </c>
      <c r="P4557">
        <v>8</v>
      </c>
      <c r="Q4557">
        <v>1</v>
      </c>
    </row>
    <row r="4558" spans="1:17" x14ac:dyDescent="0.25">
      <c r="A4558" s="1">
        <v>41496</v>
      </c>
      <c r="B4558" s="2">
        <f t="shared" si="284"/>
        <v>2013</v>
      </c>
      <c r="C4558" s="2">
        <f t="shared" si="285"/>
        <v>8</v>
      </c>
      <c r="D4558" s="2">
        <f t="shared" si="286"/>
        <v>10</v>
      </c>
      <c r="E4558" s="2">
        <f t="shared" si="287"/>
        <v>7</v>
      </c>
      <c r="F4558" s="1" t="s">
        <v>792</v>
      </c>
      <c r="G4558" t="s">
        <v>265</v>
      </c>
      <c r="H4558" s="7" t="s">
        <v>762</v>
      </c>
      <c r="I4558" t="s">
        <v>232</v>
      </c>
      <c r="J4558" t="s">
        <v>164</v>
      </c>
      <c r="K4558" t="s">
        <v>210</v>
      </c>
      <c r="L4558" t="s">
        <v>13</v>
      </c>
      <c r="M4558">
        <v>0.75</v>
      </c>
      <c r="N4558">
        <v>56.703299999999999</v>
      </c>
      <c r="O4558">
        <v>-135.18215000000001</v>
      </c>
      <c r="P4558">
        <v>8</v>
      </c>
      <c r="Q4558">
        <v>1</v>
      </c>
    </row>
    <row r="4559" spans="1:17" x14ac:dyDescent="0.25">
      <c r="A4559" s="1">
        <v>41761</v>
      </c>
      <c r="B4559" s="2">
        <f t="shared" si="284"/>
        <v>2014</v>
      </c>
      <c r="C4559" s="2">
        <f t="shared" si="285"/>
        <v>5</v>
      </c>
      <c r="D4559" s="2">
        <f t="shared" si="286"/>
        <v>2</v>
      </c>
      <c r="E4559" s="2">
        <f t="shared" si="287"/>
        <v>6</v>
      </c>
      <c r="F4559" s="1" t="s">
        <v>791</v>
      </c>
      <c r="G4559" t="s">
        <v>507</v>
      </c>
      <c r="H4559" s="7" t="s">
        <v>776</v>
      </c>
      <c r="I4559" t="s">
        <v>501</v>
      </c>
      <c r="J4559" t="s">
        <v>418</v>
      </c>
      <c r="K4559" t="s">
        <v>502</v>
      </c>
      <c r="L4559" t="s">
        <v>177</v>
      </c>
      <c r="M4559">
        <v>24</v>
      </c>
      <c r="N4559">
        <v>57.895020000000002</v>
      </c>
      <c r="O4559">
        <v>-134.73563999999999</v>
      </c>
      <c r="P4559">
        <v>3</v>
      </c>
      <c r="Q4559">
        <v>1</v>
      </c>
    </row>
    <row r="4560" spans="1:17" x14ac:dyDescent="0.25">
      <c r="A4560" s="1">
        <v>41765</v>
      </c>
      <c r="B4560" s="2">
        <f t="shared" si="284"/>
        <v>2014</v>
      </c>
      <c r="C4560" s="2">
        <f t="shared" si="285"/>
        <v>5</v>
      </c>
      <c r="D4560" s="2">
        <f t="shared" si="286"/>
        <v>6</v>
      </c>
      <c r="E4560" s="2">
        <f t="shared" si="287"/>
        <v>3</v>
      </c>
      <c r="F4560" s="1" t="s">
        <v>791</v>
      </c>
      <c r="G4560" t="s">
        <v>507</v>
      </c>
      <c r="H4560" s="7" t="s">
        <v>776</v>
      </c>
      <c r="I4560" t="s">
        <v>501</v>
      </c>
      <c r="J4560" t="s">
        <v>418</v>
      </c>
      <c r="K4560" t="s">
        <v>502</v>
      </c>
      <c r="L4560" t="s">
        <v>177</v>
      </c>
      <c r="M4560">
        <v>24</v>
      </c>
      <c r="N4560">
        <v>57.895020000000002</v>
      </c>
      <c r="O4560">
        <v>-134.73563999999999</v>
      </c>
      <c r="P4560">
        <v>3</v>
      </c>
      <c r="Q4560">
        <v>1</v>
      </c>
    </row>
    <row r="4561" spans="1:17" x14ac:dyDescent="0.25">
      <c r="A4561" s="1">
        <v>40674</v>
      </c>
      <c r="B4561" s="2">
        <f t="shared" si="284"/>
        <v>2011</v>
      </c>
      <c r="C4561" s="2">
        <f t="shared" si="285"/>
        <v>5</v>
      </c>
      <c r="D4561" s="2">
        <f t="shared" si="286"/>
        <v>11</v>
      </c>
      <c r="E4561" s="2">
        <f t="shared" si="287"/>
        <v>4</v>
      </c>
      <c r="F4561" s="1" t="s">
        <v>791</v>
      </c>
      <c r="G4561" t="s">
        <v>507</v>
      </c>
      <c r="H4561" s="7" t="s">
        <v>776</v>
      </c>
      <c r="I4561" t="s">
        <v>501</v>
      </c>
      <c r="J4561" t="s">
        <v>418</v>
      </c>
      <c r="K4561" t="s">
        <v>502</v>
      </c>
      <c r="L4561" t="s">
        <v>177</v>
      </c>
      <c r="M4561">
        <v>22</v>
      </c>
      <c r="N4561">
        <v>57.895020000000002</v>
      </c>
      <c r="O4561">
        <v>-134.73563999999999</v>
      </c>
      <c r="P4561">
        <v>2</v>
      </c>
      <c r="Q4561">
        <v>1</v>
      </c>
    </row>
    <row r="4562" spans="1:17" x14ac:dyDescent="0.25">
      <c r="A4562" s="1">
        <v>41044</v>
      </c>
      <c r="B4562" s="2">
        <f t="shared" si="284"/>
        <v>2012</v>
      </c>
      <c r="C4562" s="2">
        <f t="shared" si="285"/>
        <v>5</v>
      </c>
      <c r="D4562" s="2">
        <f t="shared" si="286"/>
        <v>15</v>
      </c>
      <c r="E4562" s="2">
        <f t="shared" si="287"/>
        <v>3</v>
      </c>
      <c r="F4562" s="1" t="s">
        <v>791</v>
      </c>
      <c r="G4562" t="s">
        <v>507</v>
      </c>
      <c r="H4562" s="7" t="s">
        <v>776</v>
      </c>
      <c r="I4562" t="s">
        <v>501</v>
      </c>
      <c r="J4562" t="s">
        <v>418</v>
      </c>
      <c r="K4562" t="s">
        <v>502</v>
      </c>
      <c r="L4562" t="s">
        <v>177</v>
      </c>
      <c r="M4562">
        <v>22</v>
      </c>
      <c r="N4562">
        <v>57.895020000000002</v>
      </c>
      <c r="O4562">
        <v>-134.73563999999999</v>
      </c>
      <c r="P4562">
        <v>3</v>
      </c>
      <c r="Q4562">
        <v>1</v>
      </c>
    </row>
    <row r="4563" spans="1:17" x14ac:dyDescent="0.25">
      <c r="A4563" s="1">
        <v>42141</v>
      </c>
      <c r="B4563" s="2">
        <f t="shared" si="284"/>
        <v>2015</v>
      </c>
      <c r="C4563" s="2">
        <f t="shared" si="285"/>
        <v>5</v>
      </c>
      <c r="D4563" s="2">
        <f t="shared" si="286"/>
        <v>17</v>
      </c>
      <c r="E4563" s="2">
        <f t="shared" si="287"/>
        <v>1</v>
      </c>
      <c r="F4563" s="1" t="s">
        <v>791</v>
      </c>
      <c r="G4563" t="s">
        <v>507</v>
      </c>
      <c r="H4563" s="7" t="s">
        <v>776</v>
      </c>
      <c r="I4563" t="s">
        <v>501</v>
      </c>
      <c r="J4563" t="s">
        <v>418</v>
      </c>
      <c r="K4563" t="s">
        <v>502</v>
      </c>
      <c r="L4563" t="s">
        <v>177</v>
      </c>
      <c r="M4563">
        <v>24</v>
      </c>
      <c r="N4563">
        <v>57.895020000000002</v>
      </c>
      <c r="O4563">
        <v>-134.73563999999999</v>
      </c>
      <c r="P4563">
        <v>3</v>
      </c>
      <c r="Q4563">
        <v>1</v>
      </c>
    </row>
    <row r="4564" spans="1:17" x14ac:dyDescent="0.25">
      <c r="A4564" s="1">
        <v>42262</v>
      </c>
      <c r="B4564" s="2">
        <f t="shared" si="284"/>
        <v>2015</v>
      </c>
      <c r="C4564" s="2">
        <f t="shared" si="285"/>
        <v>9</v>
      </c>
      <c r="D4564" s="2">
        <f t="shared" si="286"/>
        <v>15</v>
      </c>
      <c r="E4564" s="2">
        <f t="shared" si="287"/>
        <v>3</v>
      </c>
      <c r="F4564" s="1" t="s">
        <v>793</v>
      </c>
      <c r="G4564" t="s">
        <v>507</v>
      </c>
      <c r="H4564" s="7" t="s">
        <v>776</v>
      </c>
      <c r="I4564" t="s">
        <v>501</v>
      </c>
      <c r="J4564" t="s">
        <v>418</v>
      </c>
      <c r="K4564" t="s">
        <v>67</v>
      </c>
      <c r="L4564" t="s">
        <v>177</v>
      </c>
      <c r="M4564">
        <v>4</v>
      </c>
      <c r="N4564">
        <v>57.895020000000002</v>
      </c>
      <c r="O4564">
        <v>-134.73563999999999</v>
      </c>
      <c r="P4564">
        <v>1</v>
      </c>
      <c r="Q4564">
        <v>1</v>
      </c>
    </row>
    <row r="4565" spans="1:17" x14ac:dyDescent="0.25">
      <c r="A4565" s="1">
        <v>42263</v>
      </c>
      <c r="B4565" s="2">
        <f t="shared" si="284"/>
        <v>2015</v>
      </c>
      <c r="C4565" s="2">
        <f t="shared" si="285"/>
        <v>9</v>
      </c>
      <c r="D4565" s="2">
        <f t="shared" si="286"/>
        <v>16</v>
      </c>
      <c r="E4565" s="2">
        <f t="shared" si="287"/>
        <v>4</v>
      </c>
      <c r="F4565" s="1" t="s">
        <v>793</v>
      </c>
      <c r="G4565" t="s">
        <v>507</v>
      </c>
      <c r="H4565" s="7" t="s">
        <v>776</v>
      </c>
      <c r="I4565" t="s">
        <v>501</v>
      </c>
      <c r="J4565" t="s">
        <v>418</v>
      </c>
      <c r="K4565" t="s">
        <v>67</v>
      </c>
      <c r="L4565" t="s">
        <v>177</v>
      </c>
      <c r="M4565">
        <v>4</v>
      </c>
      <c r="N4565">
        <v>57.895020000000002</v>
      </c>
      <c r="O4565">
        <v>-134.73563999999999</v>
      </c>
      <c r="P4565">
        <v>1</v>
      </c>
      <c r="Q4565">
        <v>1</v>
      </c>
    </row>
    <row r="4566" spans="1:17" x14ac:dyDescent="0.25">
      <c r="A4566" s="1">
        <v>42264</v>
      </c>
      <c r="B4566" s="2">
        <f t="shared" si="284"/>
        <v>2015</v>
      </c>
      <c r="C4566" s="2">
        <f t="shared" si="285"/>
        <v>9</v>
      </c>
      <c r="D4566" s="2">
        <f t="shared" si="286"/>
        <v>17</v>
      </c>
      <c r="E4566" s="2">
        <f t="shared" si="287"/>
        <v>5</v>
      </c>
      <c r="F4566" s="1" t="s">
        <v>793</v>
      </c>
      <c r="G4566" t="s">
        <v>507</v>
      </c>
      <c r="H4566" s="7" t="s">
        <v>776</v>
      </c>
      <c r="I4566" t="s">
        <v>501</v>
      </c>
      <c r="J4566" t="s">
        <v>418</v>
      </c>
      <c r="K4566" t="s">
        <v>67</v>
      </c>
      <c r="L4566" t="s">
        <v>177</v>
      </c>
      <c r="M4566">
        <v>4</v>
      </c>
      <c r="N4566">
        <v>57.895020000000002</v>
      </c>
      <c r="O4566">
        <v>-134.73563999999999</v>
      </c>
      <c r="P4566">
        <v>1</v>
      </c>
      <c r="Q4566">
        <v>1</v>
      </c>
    </row>
    <row r="4567" spans="1:17" x14ac:dyDescent="0.25">
      <c r="A4567" s="1">
        <v>41170</v>
      </c>
      <c r="B4567" s="2">
        <f t="shared" si="284"/>
        <v>2012</v>
      </c>
      <c r="C4567" s="2">
        <f t="shared" si="285"/>
        <v>9</v>
      </c>
      <c r="D4567" s="2">
        <f t="shared" si="286"/>
        <v>18</v>
      </c>
      <c r="E4567" s="2">
        <f t="shared" si="287"/>
        <v>3</v>
      </c>
      <c r="F4567" s="1" t="s">
        <v>793</v>
      </c>
      <c r="G4567" t="s">
        <v>507</v>
      </c>
      <c r="H4567" s="7" t="s">
        <v>776</v>
      </c>
      <c r="I4567" t="s">
        <v>501</v>
      </c>
      <c r="J4567" t="s">
        <v>418</v>
      </c>
      <c r="K4567" t="s">
        <v>67</v>
      </c>
      <c r="L4567" t="s">
        <v>177</v>
      </c>
      <c r="M4567">
        <v>3</v>
      </c>
      <c r="N4567">
        <v>57.895020000000002</v>
      </c>
      <c r="O4567">
        <v>-134.73563999999999</v>
      </c>
      <c r="P4567">
        <v>1</v>
      </c>
      <c r="Q4567">
        <v>1</v>
      </c>
    </row>
    <row r="4568" spans="1:17" x14ac:dyDescent="0.25">
      <c r="A4568" s="1">
        <v>41171</v>
      </c>
      <c r="B4568" s="2">
        <f t="shared" si="284"/>
        <v>2012</v>
      </c>
      <c r="C4568" s="2">
        <f t="shared" si="285"/>
        <v>9</v>
      </c>
      <c r="D4568" s="2">
        <f t="shared" si="286"/>
        <v>19</v>
      </c>
      <c r="E4568" s="2">
        <f t="shared" si="287"/>
        <v>4</v>
      </c>
      <c r="F4568" s="1" t="s">
        <v>793</v>
      </c>
      <c r="G4568" t="s">
        <v>507</v>
      </c>
      <c r="H4568" s="7" t="s">
        <v>776</v>
      </c>
      <c r="I4568" t="s">
        <v>501</v>
      </c>
      <c r="J4568" t="s">
        <v>418</v>
      </c>
      <c r="K4568" t="s">
        <v>67</v>
      </c>
      <c r="L4568" t="s">
        <v>177</v>
      </c>
      <c r="M4568">
        <v>3</v>
      </c>
      <c r="N4568">
        <v>57.895020000000002</v>
      </c>
      <c r="O4568">
        <v>-134.73563999999999</v>
      </c>
      <c r="P4568">
        <v>1</v>
      </c>
      <c r="Q4568">
        <v>1</v>
      </c>
    </row>
    <row r="4569" spans="1:17" x14ac:dyDescent="0.25">
      <c r="A4569" s="1">
        <v>41536</v>
      </c>
      <c r="B4569" s="2">
        <f t="shared" si="284"/>
        <v>2013</v>
      </c>
      <c r="C4569" s="2">
        <f t="shared" si="285"/>
        <v>9</v>
      </c>
      <c r="D4569" s="2">
        <f t="shared" si="286"/>
        <v>19</v>
      </c>
      <c r="E4569" s="2">
        <f t="shared" si="287"/>
        <v>5</v>
      </c>
      <c r="F4569" s="1" t="s">
        <v>793</v>
      </c>
      <c r="G4569" t="s">
        <v>507</v>
      </c>
      <c r="H4569" s="7" t="s">
        <v>776</v>
      </c>
      <c r="I4569" t="s">
        <v>501</v>
      </c>
      <c r="J4569" t="s">
        <v>418</v>
      </c>
      <c r="K4569" t="s">
        <v>67</v>
      </c>
      <c r="L4569" t="s">
        <v>177</v>
      </c>
      <c r="M4569">
        <v>3</v>
      </c>
      <c r="N4569">
        <v>57.895020000000002</v>
      </c>
      <c r="O4569">
        <v>-134.73563999999999</v>
      </c>
      <c r="P4569">
        <v>1</v>
      </c>
      <c r="Q4569">
        <v>1</v>
      </c>
    </row>
    <row r="4570" spans="1:17" x14ac:dyDescent="0.25">
      <c r="A4570" s="1">
        <v>41179</v>
      </c>
      <c r="B4570" s="2">
        <f t="shared" si="284"/>
        <v>2012</v>
      </c>
      <c r="C4570" s="2">
        <f t="shared" si="285"/>
        <v>9</v>
      </c>
      <c r="D4570" s="2">
        <f t="shared" si="286"/>
        <v>27</v>
      </c>
      <c r="E4570" s="2">
        <f t="shared" si="287"/>
        <v>5</v>
      </c>
      <c r="F4570" s="1" t="s">
        <v>793</v>
      </c>
      <c r="G4570" t="s">
        <v>507</v>
      </c>
      <c r="H4570" s="7" t="s">
        <v>776</v>
      </c>
      <c r="I4570" t="s">
        <v>501</v>
      </c>
      <c r="J4570" t="s">
        <v>418</v>
      </c>
      <c r="K4570" t="s">
        <v>67</v>
      </c>
      <c r="L4570" t="s">
        <v>177</v>
      </c>
      <c r="M4570">
        <v>3</v>
      </c>
      <c r="N4570">
        <v>57.895020000000002</v>
      </c>
      <c r="O4570">
        <v>-134.73563999999999</v>
      </c>
      <c r="P4570">
        <v>1</v>
      </c>
      <c r="Q4570">
        <v>1</v>
      </c>
    </row>
    <row r="4571" spans="1:17" x14ac:dyDescent="0.25">
      <c r="A4571" s="1">
        <v>42125</v>
      </c>
      <c r="B4571" s="2">
        <f t="shared" si="284"/>
        <v>2015</v>
      </c>
      <c r="C4571" s="2">
        <f t="shared" si="285"/>
        <v>5</v>
      </c>
      <c r="D4571" s="2">
        <f t="shared" si="286"/>
        <v>1</v>
      </c>
      <c r="E4571" s="2">
        <f t="shared" si="287"/>
        <v>6</v>
      </c>
      <c r="F4571" s="1" t="s">
        <v>791</v>
      </c>
      <c r="G4571" t="s">
        <v>500</v>
      </c>
      <c r="H4571" s="7" t="s">
        <v>776</v>
      </c>
      <c r="I4571" t="s">
        <v>501</v>
      </c>
      <c r="J4571" t="s">
        <v>418</v>
      </c>
      <c r="K4571" t="s">
        <v>502</v>
      </c>
      <c r="L4571" t="s">
        <v>44</v>
      </c>
      <c r="M4571">
        <v>12</v>
      </c>
      <c r="N4571">
        <v>57.851939999999999</v>
      </c>
      <c r="O4571">
        <v>-134.71638999999999</v>
      </c>
      <c r="P4571">
        <v>3</v>
      </c>
      <c r="Q4571">
        <v>1</v>
      </c>
    </row>
    <row r="4572" spans="1:17" x14ac:dyDescent="0.25">
      <c r="A4572" s="1">
        <v>41035</v>
      </c>
      <c r="B4572" s="2">
        <f t="shared" si="284"/>
        <v>2012</v>
      </c>
      <c r="C4572" s="2">
        <f t="shared" si="285"/>
        <v>5</v>
      </c>
      <c r="D4572" s="2">
        <f t="shared" si="286"/>
        <v>6</v>
      </c>
      <c r="E4572" s="2">
        <f t="shared" si="287"/>
        <v>1</v>
      </c>
      <c r="F4572" s="1" t="s">
        <v>791</v>
      </c>
      <c r="G4572" t="s">
        <v>500</v>
      </c>
      <c r="H4572" s="7" t="s">
        <v>776</v>
      </c>
      <c r="I4572" t="s">
        <v>501</v>
      </c>
      <c r="J4572" t="s">
        <v>418</v>
      </c>
      <c r="K4572" t="s">
        <v>502</v>
      </c>
      <c r="L4572" t="s">
        <v>44</v>
      </c>
      <c r="M4572">
        <v>24</v>
      </c>
      <c r="N4572">
        <v>57.851939999999999</v>
      </c>
      <c r="O4572">
        <v>-134.71638999999999</v>
      </c>
      <c r="P4572">
        <v>3</v>
      </c>
      <c r="Q4572">
        <v>1</v>
      </c>
    </row>
    <row r="4573" spans="1:17" x14ac:dyDescent="0.25">
      <c r="A4573" s="1">
        <v>41036</v>
      </c>
      <c r="B4573" s="2">
        <f t="shared" si="284"/>
        <v>2012</v>
      </c>
      <c r="C4573" s="2">
        <f t="shared" si="285"/>
        <v>5</v>
      </c>
      <c r="D4573" s="2">
        <f t="shared" si="286"/>
        <v>7</v>
      </c>
      <c r="E4573" s="2">
        <f t="shared" si="287"/>
        <v>2</v>
      </c>
      <c r="F4573" s="1" t="s">
        <v>791</v>
      </c>
      <c r="G4573" t="s">
        <v>500</v>
      </c>
      <c r="H4573" s="7" t="s">
        <v>776</v>
      </c>
      <c r="I4573" t="s">
        <v>501</v>
      </c>
      <c r="J4573" t="s">
        <v>418</v>
      </c>
      <c r="K4573" t="s">
        <v>502</v>
      </c>
      <c r="L4573" t="s">
        <v>44</v>
      </c>
      <c r="M4573">
        <v>9</v>
      </c>
      <c r="N4573">
        <v>57.851939999999999</v>
      </c>
      <c r="O4573">
        <v>-134.71638999999999</v>
      </c>
      <c r="P4573">
        <v>3</v>
      </c>
      <c r="Q4573">
        <v>1</v>
      </c>
    </row>
    <row r="4574" spans="1:17" x14ac:dyDescent="0.25">
      <c r="A4574" s="1">
        <v>41040</v>
      </c>
      <c r="B4574" s="2">
        <f t="shared" si="284"/>
        <v>2012</v>
      </c>
      <c r="C4574" s="2">
        <f t="shared" si="285"/>
        <v>5</v>
      </c>
      <c r="D4574" s="2">
        <f t="shared" si="286"/>
        <v>11</v>
      </c>
      <c r="E4574" s="2">
        <f t="shared" si="287"/>
        <v>6</v>
      </c>
      <c r="F4574" s="1" t="s">
        <v>791</v>
      </c>
      <c r="G4574" t="s">
        <v>500</v>
      </c>
      <c r="H4574" s="7" t="s">
        <v>776</v>
      </c>
      <c r="I4574" t="s">
        <v>501</v>
      </c>
      <c r="J4574" t="s">
        <v>418</v>
      </c>
      <c r="K4574" t="s">
        <v>502</v>
      </c>
      <c r="L4574" t="s">
        <v>44</v>
      </c>
      <c r="M4574">
        <v>14</v>
      </c>
      <c r="N4574">
        <v>57.851939999999999</v>
      </c>
      <c r="O4574">
        <v>-134.71638999999999</v>
      </c>
      <c r="P4574">
        <v>3</v>
      </c>
      <c r="Q4574">
        <v>1</v>
      </c>
    </row>
    <row r="4575" spans="1:17" x14ac:dyDescent="0.25">
      <c r="A4575" s="1">
        <v>42135</v>
      </c>
      <c r="B4575" s="2">
        <f t="shared" si="284"/>
        <v>2015</v>
      </c>
      <c r="C4575" s="2">
        <f t="shared" si="285"/>
        <v>5</v>
      </c>
      <c r="D4575" s="2">
        <f t="shared" si="286"/>
        <v>11</v>
      </c>
      <c r="E4575" s="2">
        <f t="shared" si="287"/>
        <v>2</v>
      </c>
      <c r="F4575" s="1" t="s">
        <v>791</v>
      </c>
      <c r="G4575" t="s">
        <v>500</v>
      </c>
      <c r="H4575" s="7" t="s">
        <v>776</v>
      </c>
      <c r="I4575" t="s">
        <v>501</v>
      </c>
      <c r="J4575" t="s">
        <v>418</v>
      </c>
      <c r="K4575" t="s">
        <v>502</v>
      </c>
      <c r="L4575" t="s">
        <v>44</v>
      </c>
      <c r="M4575">
        <v>9</v>
      </c>
      <c r="N4575">
        <v>57.851939999999999</v>
      </c>
      <c r="O4575">
        <v>-134.71638999999999</v>
      </c>
      <c r="P4575">
        <v>3</v>
      </c>
      <c r="Q4575">
        <v>1</v>
      </c>
    </row>
    <row r="4576" spans="1:17" x14ac:dyDescent="0.25">
      <c r="A4576" s="1">
        <v>42135</v>
      </c>
      <c r="B4576" s="2">
        <f t="shared" si="284"/>
        <v>2015</v>
      </c>
      <c r="C4576" s="2">
        <f t="shared" si="285"/>
        <v>5</v>
      </c>
      <c r="D4576" s="2">
        <f t="shared" si="286"/>
        <v>11</v>
      </c>
      <c r="E4576" s="2">
        <f t="shared" si="287"/>
        <v>2</v>
      </c>
      <c r="F4576" s="1" t="s">
        <v>791</v>
      </c>
      <c r="G4576" t="s">
        <v>500</v>
      </c>
      <c r="H4576" s="7" t="s">
        <v>776</v>
      </c>
      <c r="I4576" t="s">
        <v>501</v>
      </c>
      <c r="J4576" t="s">
        <v>418</v>
      </c>
      <c r="K4576" t="s">
        <v>502</v>
      </c>
      <c r="L4576" t="s">
        <v>44</v>
      </c>
      <c r="M4576">
        <v>15</v>
      </c>
      <c r="N4576">
        <v>57.851939999999999</v>
      </c>
      <c r="O4576">
        <v>-134.71638999999999</v>
      </c>
      <c r="P4576">
        <v>2</v>
      </c>
      <c r="Q4576">
        <v>1</v>
      </c>
    </row>
    <row r="4577" spans="1:17" x14ac:dyDescent="0.25">
      <c r="A4577" s="1">
        <v>41049</v>
      </c>
      <c r="B4577" s="2">
        <f t="shared" si="284"/>
        <v>2012</v>
      </c>
      <c r="C4577" s="2">
        <f t="shared" si="285"/>
        <v>5</v>
      </c>
      <c r="D4577" s="2">
        <f t="shared" si="286"/>
        <v>20</v>
      </c>
      <c r="E4577" s="2">
        <f t="shared" si="287"/>
        <v>1</v>
      </c>
      <c r="F4577" s="1" t="s">
        <v>791</v>
      </c>
      <c r="G4577" t="s">
        <v>500</v>
      </c>
      <c r="H4577" s="7" t="s">
        <v>776</v>
      </c>
      <c r="I4577" t="s">
        <v>501</v>
      </c>
      <c r="J4577" t="s">
        <v>418</v>
      </c>
      <c r="K4577" t="s">
        <v>502</v>
      </c>
      <c r="L4577" t="s">
        <v>44</v>
      </c>
      <c r="M4577">
        <v>24</v>
      </c>
      <c r="N4577">
        <v>57.851939999999999</v>
      </c>
      <c r="O4577">
        <v>-134.71638999999999</v>
      </c>
      <c r="P4577">
        <v>2</v>
      </c>
      <c r="Q4577">
        <v>1</v>
      </c>
    </row>
    <row r="4578" spans="1:17" x14ac:dyDescent="0.25">
      <c r="A4578" s="1">
        <v>41050</v>
      </c>
      <c r="B4578" s="2">
        <f t="shared" si="284"/>
        <v>2012</v>
      </c>
      <c r="C4578" s="2">
        <f t="shared" si="285"/>
        <v>5</v>
      </c>
      <c r="D4578" s="2">
        <f t="shared" si="286"/>
        <v>21</v>
      </c>
      <c r="E4578" s="2">
        <f t="shared" si="287"/>
        <v>2</v>
      </c>
      <c r="F4578" s="1" t="s">
        <v>792</v>
      </c>
      <c r="G4578" t="s">
        <v>500</v>
      </c>
      <c r="H4578" s="7" t="s">
        <v>776</v>
      </c>
      <c r="I4578" t="s">
        <v>501</v>
      </c>
      <c r="J4578" t="s">
        <v>418</v>
      </c>
      <c r="K4578" t="s">
        <v>502</v>
      </c>
      <c r="L4578" t="s">
        <v>44</v>
      </c>
      <c r="M4578">
        <v>14</v>
      </c>
      <c r="N4578">
        <v>57.851939999999999</v>
      </c>
      <c r="O4578">
        <v>-134.71638999999999</v>
      </c>
      <c r="P4578">
        <v>2</v>
      </c>
      <c r="Q4578">
        <v>1</v>
      </c>
    </row>
    <row r="4579" spans="1:17" x14ac:dyDescent="0.25">
      <c r="A4579" s="1">
        <v>42145</v>
      </c>
      <c r="B4579" s="2">
        <f t="shared" si="284"/>
        <v>2015</v>
      </c>
      <c r="C4579" s="2">
        <f t="shared" si="285"/>
        <v>5</v>
      </c>
      <c r="D4579" s="2">
        <f t="shared" si="286"/>
        <v>21</v>
      </c>
      <c r="E4579" s="2">
        <f t="shared" si="287"/>
        <v>5</v>
      </c>
      <c r="F4579" s="1" t="s">
        <v>792</v>
      </c>
      <c r="G4579" t="s">
        <v>500</v>
      </c>
      <c r="H4579" s="7" t="s">
        <v>776</v>
      </c>
      <c r="I4579" t="s">
        <v>501</v>
      </c>
      <c r="J4579" t="s">
        <v>418</v>
      </c>
      <c r="K4579" t="s">
        <v>502</v>
      </c>
      <c r="L4579" t="s">
        <v>44</v>
      </c>
      <c r="M4579">
        <v>9</v>
      </c>
      <c r="N4579">
        <v>57.851939999999999</v>
      </c>
      <c r="O4579">
        <v>-134.71638999999999</v>
      </c>
      <c r="P4579">
        <v>3</v>
      </c>
      <c r="Q4579">
        <v>1</v>
      </c>
    </row>
    <row r="4580" spans="1:17" x14ac:dyDescent="0.25">
      <c r="A4580" s="1">
        <v>41388</v>
      </c>
      <c r="B4580" s="2">
        <f t="shared" si="284"/>
        <v>2013</v>
      </c>
      <c r="C4580" s="2">
        <f t="shared" si="285"/>
        <v>4</v>
      </c>
      <c r="D4580" s="2">
        <f t="shared" si="286"/>
        <v>24</v>
      </c>
      <c r="E4580" s="2">
        <f t="shared" si="287"/>
        <v>4</v>
      </c>
      <c r="F4580" s="1" t="s">
        <v>790</v>
      </c>
      <c r="G4580" t="s">
        <v>500</v>
      </c>
      <c r="H4580" s="7" t="s">
        <v>776</v>
      </c>
      <c r="I4580" t="s">
        <v>501</v>
      </c>
      <c r="J4580" t="s">
        <v>418</v>
      </c>
      <c r="K4580" t="s">
        <v>502</v>
      </c>
      <c r="L4580" t="s">
        <v>177</v>
      </c>
      <c r="M4580">
        <v>12</v>
      </c>
      <c r="N4580">
        <v>57.851939999999999</v>
      </c>
      <c r="O4580">
        <v>-134.71638999999999</v>
      </c>
      <c r="P4580">
        <v>1</v>
      </c>
      <c r="Q4580">
        <v>1</v>
      </c>
    </row>
    <row r="4581" spans="1:17" x14ac:dyDescent="0.25">
      <c r="A4581" s="1">
        <v>41389</v>
      </c>
      <c r="B4581" s="2">
        <f t="shared" si="284"/>
        <v>2013</v>
      </c>
      <c r="C4581" s="2">
        <f t="shared" si="285"/>
        <v>4</v>
      </c>
      <c r="D4581" s="2">
        <f t="shared" si="286"/>
        <v>25</v>
      </c>
      <c r="E4581" s="2">
        <f t="shared" si="287"/>
        <v>5</v>
      </c>
      <c r="F4581" s="1" t="s">
        <v>791</v>
      </c>
      <c r="G4581" t="s">
        <v>500</v>
      </c>
      <c r="H4581" s="7" t="s">
        <v>776</v>
      </c>
      <c r="I4581" t="s">
        <v>501</v>
      </c>
      <c r="J4581" t="s">
        <v>418</v>
      </c>
      <c r="K4581" t="s">
        <v>502</v>
      </c>
      <c r="L4581" t="s">
        <v>177</v>
      </c>
      <c r="M4581">
        <v>24</v>
      </c>
      <c r="N4581">
        <v>57.851939999999999</v>
      </c>
      <c r="O4581">
        <v>-134.71638999999999</v>
      </c>
      <c r="P4581">
        <v>2</v>
      </c>
      <c r="Q4581">
        <v>1</v>
      </c>
    </row>
    <row r="4582" spans="1:17" x14ac:dyDescent="0.25">
      <c r="A4582" s="1">
        <v>41390</v>
      </c>
      <c r="B4582" s="2">
        <f t="shared" si="284"/>
        <v>2013</v>
      </c>
      <c r="C4582" s="2">
        <f t="shared" si="285"/>
        <v>4</v>
      </c>
      <c r="D4582" s="2">
        <f t="shared" si="286"/>
        <v>26</v>
      </c>
      <c r="E4582" s="2">
        <f t="shared" si="287"/>
        <v>6</v>
      </c>
      <c r="F4582" s="1" t="s">
        <v>791</v>
      </c>
      <c r="G4582" t="s">
        <v>500</v>
      </c>
      <c r="H4582" s="7" t="s">
        <v>776</v>
      </c>
      <c r="I4582" t="s">
        <v>501</v>
      </c>
      <c r="J4582" t="s">
        <v>418</v>
      </c>
      <c r="K4582" t="s">
        <v>502</v>
      </c>
      <c r="L4582" t="s">
        <v>177</v>
      </c>
      <c r="M4582">
        <v>24</v>
      </c>
      <c r="N4582">
        <v>57.851939999999999</v>
      </c>
      <c r="O4582">
        <v>-134.71638999999999</v>
      </c>
      <c r="P4582">
        <v>2</v>
      </c>
      <c r="Q4582">
        <v>1</v>
      </c>
    </row>
    <row r="4583" spans="1:17" x14ac:dyDescent="0.25">
      <c r="A4583" s="1">
        <v>40663</v>
      </c>
      <c r="B4583" s="2">
        <f t="shared" si="284"/>
        <v>2011</v>
      </c>
      <c r="C4583" s="2">
        <f t="shared" si="285"/>
        <v>4</v>
      </c>
      <c r="D4583" s="2">
        <f t="shared" si="286"/>
        <v>30</v>
      </c>
      <c r="E4583" s="2">
        <f t="shared" si="287"/>
        <v>7</v>
      </c>
      <c r="F4583" s="1" t="s">
        <v>791</v>
      </c>
      <c r="G4583" t="s">
        <v>500</v>
      </c>
      <c r="H4583" s="7" t="s">
        <v>776</v>
      </c>
      <c r="I4583" t="s">
        <v>501</v>
      </c>
      <c r="J4583" t="s">
        <v>418</v>
      </c>
      <c r="K4583" t="s">
        <v>502</v>
      </c>
      <c r="L4583" t="s">
        <v>177</v>
      </c>
      <c r="M4583">
        <v>15</v>
      </c>
      <c r="N4583">
        <v>57.851939999999999</v>
      </c>
      <c r="O4583">
        <v>-134.71638999999999</v>
      </c>
      <c r="P4583">
        <v>3</v>
      </c>
      <c r="Q4583">
        <v>1</v>
      </c>
    </row>
    <row r="4584" spans="1:17" x14ac:dyDescent="0.25">
      <c r="A4584" s="1">
        <v>41394</v>
      </c>
      <c r="B4584" s="2">
        <f t="shared" si="284"/>
        <v>2013</v>
      </c>
      <c r="C4584" s="2">
        <f t="shared" si="285"/>
        <v>4</v>
      </c>
      <c r="D4584" s="2">
        <f t="shared" si="286"/>
        <v>30</v>
      </c>
      <c r="E4584" s="2">
        <f t="shared" si="287"/>
        <v>3</v>
      </c>
      <c r="F4584" s="1" t="s">
        <v>791</v>
      </c>
      <c r="G4584" t="s">
        <v>500</v>
      </c>
      <c r="H4584" s="7" t="s">
        <v>776</v>
      </c>
      <c r="I4584" t="s">
        <v>501</v>
      </c>
      <c r="J4584" t="s">
        <v>418</v>
      </c>
      <c r="K4584" t="s">
        <v>502</v>
      </c>
      <c r="L4584" t="s">
        <v>177</v>
      </c>
      <c r="M4584">
        <v>12</v>
      </c>
      <c r="N4584">
        <v>57.851939999999999</v>
      </c>
      <c r="O4584">
        <v>-134.71638999999999</v>
      </c>
      <c r="P4584">
        <v>3</v>
      </c>
      <c r="Q4584">
        <v>1</v>
      </c>
    </row>
    <row r="4585" spans="1:17" x14ac:dyDescent="0.25">
      <c r="A4585" s="1">
        <v>41030</v>
      </c>
      <c r="B4585" s="2">
        <f t="shared" si="284"/>
        <v>2012</v>
      </c>
      <c r="C4585" s="2">
        <f t="shared" si="285"/>
        <v>5</v>
      </c>
      <c r="D4585" s="2">
        <f t="shared" si="286"/>
        <v>1</v>
      </c>
      <c r="E4585" s="2">
        <f t="shared" si="287"/>
        <v>3</v>
      </c>
      <c r="F4585" s="1" t="s">
        <v>791</v>
      </c>
      <c r="G4585" t="s">
        <v>500</v>
      </c>
      <c r="H4585" s="7" t="s">
        <v>776</v>
      </c>
      <c r="I4585" t="s">
        <v>501</v>
      </c>
      <c r="J4585" t="s">
        <v>418</v>
      </c>
      <c r="K4585" t="s">
        <v>502</v>
      </c>
      <c r="L4585" t="s">
        <v>177</v>
      </c>
      <c r="M4585">
        <v>14</v>
      </c>
      <c r="N4585">
        <v>57.851939999999999</v>
      </c>
      <c r="O4585">
        <v>-134.71638999999999</v>
      </c>
      <c r="P4585">
        <v>3</v>
      </c>
      <c r="Q4585">
        <v>1</v>
      </c>
    </row>
    <row r="4586" spans="1:17" x14ac:dyDescent="0.25">
      <c r="A4586" s="1">
        <v>41395</v>
      </c>
      <c r="B4586" s="2">
        <f t="shared" si="284"/>
        <v>2013</v>
      </c>
      <c r="C4586" s="2">
        <f t="shared" si="285"/>
        <v>5</v>
      </c>
      <c r="D4586" s="2">
        <f t="shared" si="286"/>
        <v>1</v>
      </c>
      <c r="E4586" s="2">
        <f t="shared" si="287"/>
        <v>4</v>
      </c>
      <c r="F4586" s="1" t="s">
        <v>791</v>
      </c>
      <c r="G4586" t="s">
        <v>500</v>
      </c>
      <c r="H4586" s="7" t="s">
        <v>776</v>
      </c>
      <c r="I4586" t="s">
        <v>501</v>
      </c>
      <c r="J4586" t="s">
        <v>418</v>
      </c>
      <c r="K4586" t="s">
        <v>502</v>
      </c>
      <c r="L4586" t="s">
        <v>177</v>
      </c>
      <c r="M4586">
        <v>24</v>
      </c>
      <c r="N4586">
        <v>57.851939999999999</v>
      </c>
      <c r="O4586">
        <v>-134.71638999999999</v>
      </c>
      <c r="P4586">
        <v>3</v>
      </c>
      <c r="Q4586">
        <v>1</v>
      </c>
    </row>
    <row r="4587" spans="1:17" x14ac:dyDescent="0.25">
      <c r="A4587" s="1">
        <v>41760</v>
      </c>
      <c r="B4587" s="2">
        <f t="shared" si="284"/>
        <v>2014</v>
      </c>
      <c r="C4587" s="2">
        <f t="shared" si="285"/>
        <v>5</v>
      </c>
      <c r="D4587" s="2">
        <f t="shared" si="286"/>
        <v>1</v>
      </c>
      <c r="E4587" s="2">
        <f t="shared" si="287"/>
        <v>5</v>
      </c>
      <c r="F4587" s="1" t="s">
        <v>791</v>
      </c>
      <c r="G4587" t="s">
        <v>500</v>
      </c>
      <c r="H4587" s="7" t="s">
        <v>776</v>
      </c>
      <c r="I4587" t="s">
        <v>501</v>
      </c>
      <c r="J4587" t="s">
        <v>418</v>
      </c>
      <c r="K4587" t="s">
        <v>502</v>
      </c>
      <c r="L4587" t="s">
        <v>177</v>
      </c>
      <c r="M4587">
        <v>12</v>
      </c>
      <c r="N4587">
        <v>57.851939999999999</v>
      </c>
      <c r="O4587">
        <v>-134.71638999999999</v>
      </c>
      <c r="P4587">
        <v>3</v>
      </c>
      <c r="Q4587">
        <v>1</v>
      </c>
    </row>
    <row r="4588" spans="1:17" x14ac:dyDescent="0.25">
      <c r="A4588" s="1">
        <v>41397</v>
      </c>
      <c r="B4588" s="2">
        <f t="shared" si="284"/>
        <v>2013</v>
      </c>
      <c r="C4588" s="2">
        <f t="shared" si="285"/>
        <v>5</v>
      </c>
      <c r="D4588" s="2">
        <f t="shared" si="286"/>
        <v>3</v>
      </c>
      <c r="E4588" s="2">
        <f t="shared" si="287"/>
        <v>6</v>
      </c>
      <c r="F4588" s="1" t="s">
        <v>791</v>
      </c>
      <c r="G4588" t="s">
        <v>500</v>
      </c>
      <c r="H4588" s="7" t="s">
        <v>776</v>
      </c>
      <c r="I4588" t="s">
        <v>501</v>
      </c>
      <c r="J4588" t="s">
        <v>418</v>
      </c>
      <c r="K4588" t="s">
        <v>502</v>
      </c>
      <c r="L4588" t="s">
        <v>177</v>
      </c>
      <c r="M4588">
        <v>24</v>
      </c>
      <c r="N4588">
        <v>57.851939999999999</v>
      </c>
      <c r="O4588">
        <v>-134.71638999999999</v>
      </c>
      <c r="P4588">
        <v>3</v>
      </c>
      <c r="Q4588">
        <v>1</v>
      </c>
    </row>
    <row r="4589" spans="1:17" x14ac:dyDescent="0.25">
      <c r="A4589" s="1">
        <v>41398</v>
      </c>
      <c r="B4589" s="2">
        <f t="shared" si="284"/>
        <v>2013</v>
      </c>
      <c r="C4589" s="2">
        <f t="shared" si="285"/>
        <v>5</v>
      </c>
      <c r="D4589" s="2">
        <f t="shared" si="286"/>
        <v>4</v>
      </c>
      <c r="E4589" s="2">
        <f t="shared" si="287"/>
        <v>7</v>
      </c>
      <c r="F4589" s="1" t="s">
        <v>791</v>
      </c>
      <c r="G4589" t="s">
        <v>500</v>
      </c>
      <c r="H4589" s="7" t="s">
        <v>776</v>
      </c>
      <c r="I4589" t="s">
        <v>501</v>
      </c>
      <c r="J4589" t="s">
        <v>418</v>
      </c>
      <c r="K4589" t="s">
        <v>502</v>
      </c>
      <c r="L4589" t="s">
        <v>177</v>
      </c>
      <c r="M4589">
        <v>12</v>
      </c>
      <c r="N4589">
        <v>57.851939999999999</v>
      </c>
      <c r="O4589">
        <v>-134.71638999999999</v>
      </c>
      <c r="P4589">
        <v>1</v>
      </c>
      <c r="Q4589">
        <v>1</v>
      </c>
    </row>
    <row r="4590" spans="1:17" x14ac:dyDescent="0.25">
      <c r="A4590" s="1">
        <v>40673</v>
      </c>
      <c r="B4590" s="2">
        <f t="shared" si="284"/>
        <v>2011</v>
      </c>
      <c r="C4590" s="2">
        <f t="shared" si="285"/>
        <v>5</v>
      </c>
      <c r="D4590" s="2">
        <f t="shared" si="286"/>
        <v>10</v>
      </c>
      <c r="E4590" s="2">
        <f t="shared" si="287"/>
        <v>3</v>
      </c>
      <c r="F4590" s="1" t="s">
        <v>791</v>
      </c>
      <c r="G4590" t="s">
        <v>500</v>
      </c>
      <c r="H4590" s="7" t="s">
        <v>776</v>
      </c>
      <c r="I4590" t="s">
        <v>501</v>
      </c>
      <c r="J4590" t="s">
        <v>418</v>
      </c>
      <c r="K4590" t="s">
        <v>502</v>
      </c>
      <c r="L4590" t="s">
        <v>177</v>
      </c>
      <c r="M4590">
        <v>24</v>
      </c>
      <c r="N4590">
        <v>57.851939999999999</v>
      </c>
      <c r="O4590">
        <v>-134.71638999999999</v>
      </c>
      <c r="P4590">
        <v>3</v>
      </c>
      <c r="Q4590">
        <v>1</v>
      </c>
    </row>
    <row r="4591" spans="1:17" x14ac:dyDescent="0.25">
      <c r="A4591" s="1">
        <v>41405</v>
      </c>
      <c r="B4591" s="2">
        <f t="shared" si="284"/>
        <v>2013</v>
      </c>
      <c r="C4591" s="2">
        <f t="shared" si="285"/>
        <v>5</v>
      </c>
      <c r="D4591" s="2">
        <f t="shared" si="286"/>
        <v>11</v>
      </c>
      <c r="E4591" s="2">
        <f t="shared" si="287"/>
        <v>7</v>
      </c>
      <c r="F4591" s="1" t="s">
        <v>791</v>
      </c>
      <c r="G4591" t="s">
        <v>500</v>
      </c>
      <c r="H4591" s="7" t="s">
        <v>776</v>
      </c>
      <c r="I4591" t="s">
        <v>501</v>
      </c>
      <c r="J4591" t="s">
        <v>418</v>
      </c>
      <c r="K4591" t="s">
        <v>502</v>
      </c>
      <c r="L4591" t="s">
        <v>177</v>
      </c>
      <c r="M4591">
        <v>12</v>
      </c>
      <c r="N4591">
        <v>57.851939999999999</v>
      </c>
      <c r="O4591">
        <v>-134.71638999999999</v>
      </c>
      <c r="P4591">
        <v>3</v>
      </c>
      <c r="Q4591">
        <v>1</v>
      </c>
    </row>
    <row r="4592" spans="1:17" x14ac:dyDescent="0.25">
      <c r="A4592" s="1">
        <v>41770</v>
      </c>
      <c r="B4592" s="2">
        <f t="shared" si="284"/>
        <v>2014</v>
      </c>
      <c r="C4592" s="2">
        <f t="shared" si="285"/>
        <v>5</v>
      </c>
      <c r="D4592" s="2">
        <f t="shared" si="286"/>
        <v>11</v>
      </c>
      <c r="E4592" s="2">
        <f t="shared" si="287"/>
        <v>1</v>
      </c>
      <c r="F4592" s="1" t="s">
        <v>791</v>
      </c>
      <c r="G4592" t="s">
        <v>500</v>
      </c>
      <c r="H4592" s="7" t="s">
        <v>776</v>
      </c>
      <c r="I4592" t="s">
        <v>501</v>
      </c>
      <c r="J4592" t="s">
        <v>418</v>
      </c>
      <c r="K4592" t="s">
        <v>502</v>
      </c>
      <c r="L4592" t="s">
        <v>177</v>
      </c>
      <c r="M4592">
        <v>12</v>
      </c>
      <c r="N4592">
        <v>57.851939999999999</v>
      </c>
      <c r="O4592">
        <v>-134.71638999999999</v>
      </c>
      <c r="P4592">
        <v>3</v>
      </c>
      <c r="Q4592">
        <v>1</v>
      </c>
    </row>
    <row r="4593" spans="1:17" x14ac:dyDescent="0.25">
      <c r="A4593" s="1">
        <v>41770</v>
      </c>
      <c r="B4593" s="2">
        <f t="shared" si="284"/>
        <v>2014</v>
      </c>
      <c r="C4593" s="2">
        <f t="shared" si="285"/>
        <v>5</v>
      </c>
      <c r="D4593" s="2">
        <f t="shared" si="286"/>
        <v>11</v>
      </c>
      <c r="E4593" s="2">
        <f t="shared" si="287"/>
        <v>1</v>
      </c>
      <c r="F4593" s="1" t="s">
        <v>791</v>
      </c>
      <c r="G4593" t="s">
        <v>500</v>
      </c>
      <c r="H4593" s="7" t="s">
        <v>776</v>
      </c>
      <c r="I4593" t="s">
        <v>501</v>
      </c>
      <c r="J4593" t="s">
        <v>418</v>
      </c>
      <c r="K4593" t="s">
        <v>502</v>
      </c>
      <c r="L4593" t="s">
        <v>177</v>
      </c>
      <c r="M4593">
        <v>12</v>
      </c>
      <c r="N4593">
        <v>57.851939999999999</v>
      </c>
      <c r="O4593">
        <v>-134.71638999999999</v>
      </c>
      <c r="P4593">
        <v>3</v>
      </c>
      <c r="Q4593">
        <v>1</v>
      </c>
    </row>
    <row r="4594" spans="1:17" x14ac:dyDescent="0.25">
      <c r="A4594" s="1">
        <v>41413</v>
      </c>
      <c r="B4594" s="2">
        <f t="shared" si="284"/>
        <v>2013</v>
      </c>
      <c r="C4594" s="2">
        <f t="shared" si="285"/>
        <v>5</v>
      </c>
      <c r="D4594" s="2">
        <f t="shared" si="286"/>
        <v>19</v>
      </c>
      <c r="E4594" s="2">
        <f t="shared" si="287"/>
        <v>1</v>
      </c>
      <c r="F4594" s="1" t="s">
        <v>791</v>
      </c>
      <c r="G4594" t="s">
        <v>500</v>
      </c>
      <c r="H4594" s="7" t="s">
        <v>776</v>
      </c>
      <c r="I4594" t="s">
        <v>501</v>
      </c>
      <c r="J4594" t="s">
        <v>418</v>
      </c>
      <c r="K4594" t="s">
        <v>502</v>
      </c>
      <c r="L4594" t="s">
        <v>177</v>
      </c>
      <c r="M4594">
        <v>24</v>
      </c>
      <c r="N4594">
        <v>57.851939999999999</v>
      </c>
      <c r="O4594">
        <v>-134.71638999999999</v>
      </c>
      <c r="P4594">
        <v>3</v>
      </c>
      <c r="Q4594">
        <v>1</v>
      </c>
    </row>
    <row r="4595" spans="1:17" x14ac:dyDescent="0.25">
      <c r="A4595" s="1">
        <v>41414</v>
      </c>
      <c r="B4595" s="2">
        <f t="shared" si="284"/>
        <v>2013</v>
      </c>
      <c r="C4595" s="2">
        <f t="shared" si="285"/>
        <v>5</v>
      </c>
      <c r="D4595" s="2">
        <f t="shared" si="286"/>
        <v>20</v>
      </c>
      <c r="E4595" s="2">
        <f t="shared" si="287"/>
        <v>2</v>
      </c>
      <c r="F4595" s="1" t="s">
        <v>791</v>
      </c>
      <c r="G4595" t="s">
        <v>500</v>
      </c>
      <c r="H4595" s="7" t="s">
        <v>776</v>
      </c>
      <c r="I4595" t="s">
        <v>501</v>
      </c>
      <c r="J4595" t="s">
        <v>418</v>
      </c>
      <c r="K4595" t="s">
        <v>502</v>
      </c>
      <c r="L4595" t="s">
        <v>177</v>
      </c>
      <c r="M4595">
        <v>24</v>
      </c>
      <c r="N4595">
        <v>57.851939999999999</v>
      </c>
      <c r="O4595">
        <v>-134.71638999999999</v>
      </c>
      <c r="P4595">
        <v>3</v>
      </c>
      <c r="Q4595">
        <v>1</v>
      </c>
    </row>
    <row r="4596" spans="1:17" x14ac:dyDescent="0.25">
      <c r="A4596" s="1">
        <v>40684</v>
      </c>
      <c r="B4596" s="2">
        <f t="shared" si="284"/>
        <v>2011</v>
      </c>
      <c r="C4596" s="2">
        <f t="shared" si="285"/>
        <v>5</v>
      </c>
      <c r="D4596" s="2">
        <f t="shared" si="286"/>
        <v>21</v>
      </c>
      <c r="E4596" s="2">
        <f t="shared" si="287"/>
        <v>7</v>
      </c>
      <c r="F4596" s="1" t="s">
        <v>792</v>
      </c>
      <c r="G4596" t="s">
        <v>500</v>
      </c>
      <c r="H4596" s="7" t="s">
        <v>776</v>
      </c>
      <c r="I4596" t="s">
        <v>501</v>
      </c>
      <c r="J4596" t="s">
        <v>418</v>
      </c>
      <c r="K4596" t="s">
        <v>502</v>
      </c>
      <c r="L4596" t="s">
        <v>177</v>
      </c>
      <c r="M4596">
        <v>16</v>
      </c>
      <c r="N4596">
        <v>57.851939999999999</v>
      </c>
      <c r="O4596">
        <v>-134.71638999999999</v>
      </c>
      <c r="P4596">
        <v>2</v>
      </c>
      <c r="Q4596">
        <v>1</v>
      </c>
    </row>
    <row r="4597" spans="1:17" x14ac:dyDescent="0.25">
      <c r="A4597" s="1">
        <v>41415</v>
      </c>
      <c r="B4597" s="2">
        <f t="shared" si="284"/>
        <v>2013</v>
      </c>
      <c r="C4597" s="2">
        <f t="shared" si="285"/>
        <v>5</v>
      </c>
      <c r="D4597" s="2">
        <f t="shared" si="286"/>
        <v>21</v>
      </c>
      <c r="E4597" s="2">
        <f t="shared" si="287"/>
        <v>3</v>
      </c>
      <c r="F4597" s="1" t="s">
        <v>792</v>
      </c>
      <c r="G4597" t="s">
        <v>500</v>
      </c>
      <c r="H4597" s="7" t="s">
        <v>776</v>
      </c>
      <c r="I4597" t="s">
        <v>501</v>
      </c>
      <c r="J4597" t="s">
        <v>418</v>
      </c>
      <c r="K4597" t="s">
        <v>502</v>
      </c>
      <c r="L4597" t="s">
        <v>177</v>
      </c>
      <c r="M4597">
        <v>24</v>
      </c>
      <c r="N4597">
        <v>57.851939999999999</v>
      </c>
      <c r="O4597">
        <v>-134.71638999999999</v>
      </c>
      <c r="P4597">
        <v>3</v>
      </c>
      <c r="Q4597">
        <v>1</v>
      </c>
    </row>
    <row r="4598" spans="1:17" x14ac:dyDescent="0.25">
      <c r="A4598" s="1">
        <v>41780</v>
      </c>
      <c r="B4598" s="2">
        <f t="shared" si="284"/>
        <v>2014</v>
      </c>
      <c r="C4598" s="2">
        <f t="shared" si="285"/>
        <v>5</v>
      </c>
      <c r="D4598" s="2">
        <f t="shared" si="286"/>
        <v>21</v>
      </c>
      <c r="E4598" s="2">
        <f t="shared" si="287"/>
        <v>4</v>
      </c>
      <c r="F4598" s="1" t="s">
        <v>792</v>
      </c>
      <c r="G4598" t="s">
        <v>500</v>
      </c>
      <c r="H4598" s="7" t="s">
        <v>776</v>
      </c>
      <c r="I4598" t="s">
        <v>501</v>
      </c>
      <c r="J4598" t="s">
        <v>418</v>
      </c>
      <c r="K4598" t="s">
        <v>502</v>
      </c>
      <c r="L4598" t="s">
        <v>177</v>
      </c>
      <c r="M4598">
        <v>24</v>
      </c>
      <c r="N4598">
        <v>57.851939999999999</v>
      </c>
      <c r="O4598">
        <v>-134.71638999999999</v>
      </c>
      <c r="P4598">
        <v>3</v>
      </c>
      <c r="Q4598">
        <v>1</v>
      </c>
    </row>
    <row r="4599" spans="1:17" x14ac:dyDescent="0.25">
      <c r="A4599" s="1">
        <v>41416</v>
      </c>
      <c r="B4599" s="2">
        <f t="shared" si="284"/>
        <v>2013</v>
      </c>
      <c r="C4599" s="2">
        <f t="shared" si="285"/>
        <v>5</v>
      </c>
      <c r="D4599" s="2">
        <f t="shared" si="286"/>
        <v>22</v>
      </c>
      <c r="E4599" s="2">
        <f t="shared" si="287"/>
        <v>4</v>
      </c>
      <c r="F4599" s="1" t="s">
        <v>792</v>
      </c>
      <c r="G4599" t="s">
        <v>500</v>
      </c>
      <c r="H4599" s="7" t="s">
        <v>776</v>
      </c>
      <c r="I4599" t="s">
        <v>501</v>
      </c>
      <c r="J4599" t="s">
        <v>418</v>
      </c>
      <c r="K4599" t="s">
        <v>502</v>
      </c>
      <c r="L4599" t="s">
        <v>177</v>
      </c>
      <c r="M4599">
        <v>24</v>
      </c>
      <c r="N4599">
        <v>57.851939999999999</v>
      </c>
      <c r="O4599">
        <v>-134.71638999999999</v>
      </c>
      <c r="P4599">
        <v>3</v>
      </c>
      <c r="Q4599">
        <v>1</v>
      </c>
    </row>
    <row r="4600" spans="1:17" x14ac:dyDescent="0.25">
      <c r="A4600" s="1">
        <v>41781</v>
      </c>
      <c r="B4600" s="2">
        <f t="shared" si="284"/>
        <v>2014</v>
      </c>
      <c r="C4600" s="2">
        <f t="shared" si="285"/>
        <v>5</v>
      </c>
      <c r="D4600" s="2">
        <f t="shared" si="286"/>
        <v>22</v>
      </c>
      <c r="E4600" s="2">
        <f t="shared" si="287"/>
        <v>5</v>
      </c>
      <c r="F4600" s="1" t="s">
        <v>792</v>
      </c>
      <c r="G4600" t="s">
        <v>500</v>
      </c>
      <c r="H4600" s="7" t="s">
        <v>776</v>
      </c>
      <c r="I4600" t="s">
        <v>501</v>
      </c>
      <c r="J4600" t="s">
        <v>418</v>
      </c>
      <c r="K4600" t="s">
        <v>502</v>
      </c>
      <c r="L4600" t="s">
        <v>177</v>
      </c>
      <c r="M4600">
        <v>12</v>
      </c>
      <c r="N4600">
        <v>57.851939999999999</v>
      </c>
      <c r="O4600">
        <v>-134.71638999999999</v>
      </c>
      <c r="P4600">
        <v>3</v>
      </c>
      <c r="Q4600">
        <v>1</v>
      </c>
    </row>
    <row r="4601" spans="1:17" x14ac:dyDescent="0.25">
      <c r="A4601" s="1">
        <v>41024</v>
      </c>
      <c r="B4601" s="2">
        <f t="shared" si="284"/>
        <v>2012</v>
      </c>
      <c r="C4601" s="2">
        <f t="shared" si="285"/>
        <v>4</v>
      </c>
      <c r="D4601" s="2">
        <f t="shared" si="286"/>
        <v>25</v>
      </c>
      <c r="E4601" s="2">
        <f t="shared" si="287"/>
        <v>4</v>
      </c>
      <c r="F4601" s="1" t="s">
        <v>791</v>
      </c>
      <c r="G4601" t="s">
        <v>556</v>
      </c>
      <c r="H4601" s="7" t="s">
        <v>746</v>
      </c>
      <c r="I4601" t="s">
        <v>552</v>
      </c>
      <c r="J4601" t="s">
        <v>164</v>
      </c>
      <c r="K4601" t="s">
        <v>70</v>
      </c>
      <c r="L4601" t="s">
        <v>177</v>
      </c>
      <c r="M4601">
        <v>7</v>
      </c>
      <c r="N4601">
        <v>57.717500000000001</v>
      </c>
      <c r="O4601">
        <v>-135.20305999999999</v>
      </c>
      <c r="P4601">
        <v>1</v>
      </c>
      <c r="Q4601">
        <v>1</v>
      </c>
    </row>
    <row r="4602" spans="1:17" x14ac:dyDescent="0.25">
      <c r="A4602" s="1">
        <v>40660</v>
      </c>
      <c r="B4602" s="2">
        <f t="shared" si="284"/>
        <v>2011</v>
      </c>
      <c r="C4602" s="2">
        <f t="shared" si="285"/>
        <v>4</v>
      </c>
      <c r="D4602" s="2">
        <f t="shared" si="286"/>
        <v>27</v>
      </c>
      <c r="E4602" s="2">
        <f t="shared" si="287"/>
        <v>4</v>
      </c>
      <c r="F4602" s="1" t="s">
        <v>791</v>
      </c>
      <c r="G4602" t="s">
        <v>556</v>
      </c>
      <c r="H4602" s="7" t="s">
        <v>746</v>
      </c>
      <c r="I4602" t="s">
        <v>552</v>
      </c>
      <c r="J4602" t="s">
        <v>164</v>
      </c>
      <c r="K4602" t="s">
        <v>70</v>
      </c>
      <c r="L4602" t="s">
        <v>177</v>
      </c>
      <c r="M4602">
        <v>5.25</v>
      </c>
      <c r="N4602">
        <v>57.717500000000001</v>
      </c>
      <c r="O4602">
        <v>-135.20305999999999</v>
      </c>
      <c r="P4602">
        <v>1</v>
      </c>
      <c r="Q4602">
        <v>1</v>
      </c>
    </row>
    <row r="4603" spans="1:17" x14ac:dyDescent="0.25">
      <c r="A4603" s="1">
        <v>40663</v>
      </c>
      <c r="B4603" s="2">
        <f t="shared" si="284"/>
        <v>2011</v>
      </c>
      <c r="C4603" s="2">
        <f t="shared" si="285"/>
        <v>4</v>
      </c>
      <c r="D4603" s="2">
        <f t="shared" si="286"/>
        <v>30</v>
      </c>
      <c r="E4603" s="2">
        <f t="shared" si="287"/>
        <v>7</v>
      </c>
      <c r="F4603" s="1" t="s">
        <v>791</v>
      </c>
      <c r="G4603" t="s">
        <v>556</v>
      </c>
      <c r="H4603" s="7" t="s">
        <v>746</v>
      </c>
      <c r="I4603" t="s">
        <v>552</v>
      </c>
      <c r="J4603" t="s">
        <v>164</v>
      </c>
      <c r="K4603" t="s">
        <v>70</v>
      </c>
      <c r="L4603" t="s">
        <v>177</v>
      </c>
      <c r="M4603">
        <v>2</v>
      </c>
      <c r="N4603">
        <v>57.717500000000001</v>
      </c>
      <c r="O4603">
        <v>-135.20305999999999</v>
      </c>
      <c r="P4603">
        <v>1</v>
      </c>
      <c r="Q4603">
        <v>1</v>
      </c>
    </row>
    <row r="4604" spans="1:17" x14ac:dyDescent="0.25">
      <c r="A4604" s="1">
        <v>41029</v>
      </c>
      <c r="B4604" s="2">
        <f t="shared" si="284"/>
        <v>2012</v>
      </c>
      <c r="C4604" s="2">
        <f t="shared" si="285"/>
        <v>4</v>
      </c>
      <c r="D4604" s="2">
        <f t="shared" si="286"/>
        <v>30</v>
      </c>
      <c r="E4604" s="2">
        <f t="shared" si="287"/>
        <v>2</v>
      </c>
      <c r="F4604" s="1" t="s">
        <v>791</v>
      </c>
      <c r="G4604" t="s">
        <v>556</v>
      </c>
      <c r="H4604" s="7" t="s">
        <v>746</v>
      </c>
      <c r="I4604" t="s">
        <v>552</v>
      </c>
      <c r="J4604" t="s">
        <v>164</v>
      </c>
      <c r="K4604" t="s">
        <v>70</v>
      </c>
      <c r="L4604" t="s">
        <v>177</v>
      </c>
      <c r="M4604">
        <v>1.75</v>
      </c>
      <c r="N4604">
        <v>57.717500000000001</v>
      </c>
      <c r="O4604">
        <v>-135.20305999999999</v>
      </c>
      <c r="P4604">
        <v>1</v>
      </c>
      <c r="Q4604">
        <v>1</v>
      </c>
    </row>
    <row r="4605" spans="1:17" x14ac:dyDescent="0.25">
      <c r="A4605" s="1">
        <v>41030</v>
      </c>
      <c r="B4605" s="2">
        <f t="shared" si="284"/>
        <v>2012</v>
      </c>
      <c r="C4605" s="2">
        <f t="shared" si="285"/>
        <v>5</v>
      </c>
      <c r="D4605" s="2">
        <f t="shared" si="286"/>
        <v>1</v>
      </c>
      <c r="E4605" s="2">
        <f t="shared" si="287"/>
        <v>3</v>
      </c>
      <c r="F4605" s="1" t="s">
        <v>791</v>
      </c>
      <c r="G4605" t="s">
        <v>556</v>
      </c>
      <c r="H4605" s="7" t="s">
        <v>746</v>
      </c>
      <c r="I4605" t="s">
        <v>552</v>
      </c>
      <c r="J4605" t="s">
        <v>164</v>
      </c>
      <c r="K4605" t="s">
        <v>70</v>
      </c>
      <c r="L4605" t="s">
        <v>177</v>
      </c>
      <c r="M4605">
        <v>3.75</v>
      </c>
      <c r="N4605">
        <v>57.717500000000001</v>
      </c>
      <c r="O4605">
        <v>-135.20305999999999</v>
      </c>
      <c r="P4605">
        <v>1</v>
      </c>
      <c r="Q4605">
        <v>1</v>
      </c>
    </row>
    <row r="4606" spans="1:17" x14ac:dyDescent="0.25">
      <c r="A4606" s="1">
        <v>41760</v>
      </c>
      <c r="B4606" s="2">
        <f t="shared" si="284"/>
        <v>2014</v>
      </c>
      <c r="C4606" s="2">
        <f t="shared" si="285"/>
        <v>5</v>
      </c>
      <c r="D4606" s="2">
        <f t="shared" si="286"/>
        <v>1</v>
      </c>
      <c r="E4606" s="2">
        <f t="shared" si="287"/>
        <v>5</v>
      </c>
      <c r="F4606" s="1" t="s">
        <v>791</v>
      </c>
      <c r="G4606" t="s">
        <v>556</v>
      </c>
      <c r="H4606" s="7" t="s">
        <v>746</v>
      </c>
      <c r="I4606" t="s">
        <v>552</v>
      </c>
      <c r="J4606" t="s">
        <v>164</v>
      </c>
      <c r="K4606" t="s">
        <v>70</v>
      </c>
      <c r="L4606" t="s">
        <v>177</v>
      </c>
      <c r="M4606">
        <v>1.5</v>
      </c>
      <c r="N4606">
        <v>57.717500000000001</v>
      </c>
      <c r="O4606">
        <v>-135.20305999999999</v>
      </c>
      <c r="P4606">
        <v>1</v>
      </c>
      <c r="Q4606">
        <v>1</v>
      </c>
    </row>
    <row r="4607" spans="1:17" x14ac:dyDescent="0.25">
      <c r="A4607" s="1">
        <v>40669</v>
      </c>
      <c r="B4607" s="2">
        <f t="shared" si="284"/>
        <v>2011</v>
      </c>
      <c r="C4607" s="2">
        <f t="shared" si="285"/>
        <v>5</v>
      </c>
      <c r="D4607" s="2">
        <f t="shared" si="286"/>
        <v>6</v>
      </c>
      <c r="E4607" s="2">
        <f t="shared" si="287"/>
        <v>6</v>
      </c>
      <c r="F4607" s="1" t="s">
        <v>791</v>
      </c>
      <c r="G4607" t="s">
        <v>556</v>
      </c>
      <c r="H4607" s="7" t="s">
        <v>746</v>
      </c>
      <c r="I4607" t="s">
        <v>552</v>
      </c>
      <c r="J4607" t="s">
        <v>164</v>
      </c>
      <c r="K4607" t="s">
        <v>70</v>
      </c>
      <c r="L4607" t="s">
        <v>177</v>
      </c>
      <c r="M4607">
        <v>2</v>
      </c>
      <c r="N4607">
        <v>57.717500000000001</v>
      </c>
      <c r="O4607">
        <v>-135.20305999999999</v>
      </c>
      <c r="P4607">
        <v>1</v>
      </c>
      <c r="Q4607">
        <v>1</v>
      </c>
    </row>
    <row r="4608" spans="1:17" x14ac:dyDescent="0.25">
      <c r="A4608" s="1">
        <v>40670</v>
      </c>
      <c r="B4608" s="2">
        <f t="shared" si="284"/>
        <v>2011</v>
      </c>
      <c r="C4608" s="2">
        <f t="shared" si="285"/>
        <v>5</v>
      </c>
      <c r="D4608" s="2">
        <f t="shared" si="286"/>
        <v>7</v>
      </c>
      <c r="E4608" s="2">
        <f t="shared" si="287"/>
        <v>7</v>
      </c>
      <c r="F4608" s="1" t="s">
        <v>791</v>
      </c>
      <c r="G4608" t="s">
        <v>556</v>
      </c>
      <c r="H4608" s="7" t="s">
        <v>746</v>
      </c>
      <c r="I4608" t="s">
        <v>552</v>
      </c>
      <c r="J4608" t="s">
        <v>164</v>
      </c>
      <c r="K4608" t="s">
        <v>70</v>
      </c>
      <c r="L4608" t="s">
        <v>177</v>
      </c>
      <c r="M4608">
        <v>8</v>
      </c>
      <c r="N4608">
        <v>57.717500000000001</v>
      </c>
      <c r="O4608">
        <v>-135.20305999999999</v>
      </c>
      <c r="P4608">
        <v>1</v>
      </c>
      <c r="Q4608">
        <v>1</v>
      </c>
    </row>
    <row r="4609" spans="1:17" x14ac:dyDescent="0.25">
      <c r="A4609" s="1">
        <v>41036</v>
      </c>
      <c r="B4609" s="2">
        <f t="shared" si="284"/>
        <v>2012</v>
      </c>
      <c r="C4609" s="2">
        <f t="shared" si="285"/>
        <v>5</v>
      </c>
      <c r="D4609" s="2">
        <f t="shared" si="286"/>
        <v>7</v>
      </c>
      <c r="E4609" s="2">
        <f t="shared" si="287"/>
        <v>2</v>
      </c>
      <c r="F4609" s="1" t="s">
        <v>791</v>
      </c>
      <c r="G4609" t="s">
        <v>556</v>
      </c>
      <c r="H4609" s="7" t="s">
        <v>746</v>
      </c>
      <c r="I4609" t="s">
        <v>552</v>
      </c>
      <c r="J4609" t="s">
        <v>164</v>
      </c>
      <c r="K4609" t="s">
        <v>70</v>
      </c>
      <c r="L4609" t="s">
        <v>177</v>
      </c>
      <c r="M4609">
        <v>4.25</v>
      </c>
      <c r="N4609">
        <v>57.717500000000001</v>
      </c>
      <c r="O4609">
        <v>-135.20305999999999</v>
      </c>
      <c r="P4609">
        <v>1</v>
      </c>
      <c r="Q4609">
        <v>1</v>
      </c>
    </row>
    <row r="4610" spans="1:17" x14ac:dyDescent="0.25">
      <c r="A4610" s="1">
        <v>41037</v>
      </c>
      <c r="B4610" s="2">
        <f t="shared" ref="B4610:B4673" si="288">YEAR(A4610)</f>
        <v>2012</v>
      </c>
      <c r="C4610" s="2">
        <f t="shared" ref="C4610:C4673" si="289">MONTH(A4610)</f>
        <v>5</v>
      </c>
      <c r="D4610" s="2">
        <f t="shared" ref="D4610:D4673" si="290">DAY(A4610)</f>
        <v>8</v>
      </c>
      <c r="E4610" s="2">
        <f t="shared" ref="E4610:E4673" si="291">WEEKDAY(A4610)</f>
        <v>3</v>
      </c>
      <c r="F4610" s="1" t="s">
        <v>791</v>
      </c>
      <c r="G4610" t="s">
        <v>556</v>
      </c>
      <c r="H4610" s="7" t="s">
        <v>746</v>
      </c>
      <c r="I4610" t="s">
        <v>552</v>
      </c>
      <c r="J4610" t="s">
        <v>164</v>
      </c>
      <c r="K4610" t="s">
        <v>70</v>
      </c>
      <c r="L4610" t="s">
        <v>177</v>
      </c>
      <c r="M4610">
        <v>2</v>
      </c>
      <c r="N4610">
        <v>57.717500000000001</v>
      </c>
      <c r="O4610">
        <v>-135.20305999999999</v>
      </c>
      <c r="P4610">
        <v>1</v>
      </c>
      <c r="Q4610">
        <v>1</v>
      </c>
    </row>
    <row r="4611" spans="1:17" x14ac:dyDescent="0.25">
      <c r="A4611" s="1">
        <v>41038</v>
      </c>
      <c r="B4611" s="2">
        <f t="shared" si="288"/>
        <v>2012</v>
      </c>
      <c r="C4611" s="2">
        <f t="shared" si="289"/>
        <v>5</v>
      </c>
      <c r="D4611" s="2">
        <f t="shared" si="290"/>
        <v>9</v>
      </c>
      <c r="E4611" s="2">
        <f t="shared" si="291"/>
        <v>4</v>
      </c>
      <c r="F4611" s="1" t="s">
        <v>791</v>
      </c>
      <c r="G4611" t="s">
        <v>556</v>
      </c>
      <c r="H4611" s="7" t="s">
        <v>746</v>
      </c>
      <c r="I4611" t="s">
        <v>552</v>
      </c>
      <c r="J4611" t="s">
        <v>164</v>
      </c>
      <c r="K4611" t="s">
        <v>70</v>
      </c>
      <c r="L4611" t="s">
        <v>177</v>
      </c>
      <c r="M4611">
        <v>3.75</v>
      </c>
      <c r="N4611">
        <v>57.717500000000001</v>
      </c>
      <c r="O4611">
        <v>-135.20305999999999</v>
      </c>
      <c r="P4611">
        <v>1</v>
      </c>
      <c r="Q4611">
        <v>1</v>
      </c>
    </row>
    <row r="4612" spans="1:17" x14ac:dyDescent="0.25">
      <c r="A4612" s="1">
        <v>42133</v>
      </c>
      <c r="B4612" s="2">
        <f t="shared" si="288"/>
        <v>2015</v>
      </c>
      <c r="C4612" s="2">
        <f t="shared" si="289"/>
        <v>5</v>
      </c>
      <c r="D4612" s="2">
        <f t="shared" si="290"/>
        <v>9</v>
      </c>
      <c r="E4612" s="2">
        <f t="shared" si="291"/>
        <v>7</v>
      </c>
      <c r="F4612" s="1" t="s">
        <v>791</v>
      </c>
      <c r="G4612" t="s">
        <v>556</v>
      </c>
      <c r="H4612" s="7" t="s">
        <v>746</v>
      </c>
      <c r="I4612" t="s">
        <v>552</v>
      </c>
      <c r="J4612" t="s">
        <v>164</v>
      </c>
      <c r="K4612" t="s">
        <v>35</v>
      </c>
      <c r="L4612" t="s">
        <v>177</v>
      </c>
      <c r="M4612">
        <v>0</v>
      </c>
      <c r="N4612">
        <v>57.717500000000001</v>
      </c>
      <c r="O4612">
        <v>-135.20305999999999</v>
      </c>
      <c r="P4612">
        <v>1</v>
      </c>
      <c r="Q4612">
        <v>1</v>
      </c>
    </row>
    <row r="4613" spans="1:17" x14ac:dyDescent="0.25">
      <c r="A4613" s="1">
        <v>41040</v>
      </c>
      <c r="B4613" s="2">
        <f t="shared" si="288"/>
        <v>2012</v>
      </c>
      <c r="C4613" s="2">
        <f t="shared" si="289"/>
        <v>5</v>
      </c>
      <c r="D4613" s="2">
        <f t="shared" si="290"/>
        <v>11</v>
      </c>
      <c r="E4613" s="2">
        <f t="shared" si="291"/>
        <v>6</v>
      </c>
      <c r="F4613" s="1" t="s">
        <v>791</v>
      </c>
      <c r="G4613" t="s">
        <v>556</v>
      </c>
      <c r="H4613" s="7" t="s">
        <v>746</v>
      </c>
      <c r="I4613" t="s">
        <v>552</v>
      </c>
      <c r="J4613" t="s">
        <v>164</v>
      </c>
      <c r="K4613" t="s">
        <v>70</v>
      </c>
      <c r="L4613" t="s">
        <v>177</v>
      </c>
      <c r="M4613">
        <v>1</v>
      </c>
      <c r="N4613">
        <v>57.717500000000001</v>
      </c>
      <c r="O4613">
        <v>-135.20305999999999</v>
      </c>
      <c r="P4613">
        <v>1</v>
      </c>
      <c r="Q4613">
        <v>1</v>
      </c>
    </row>
    <row r="4614" spans="1:17" x14ac:dyDescent="0.25">
      <c r="A4614" s="1">
        <v>41770</v>
      </c>
      <c r="B4614" s="2">
        <f t="shared" si="288"/>
        <v>2014</v>
      </c>
      <c r="C4614" s="2">
        <f t="shared" si="289"/>
        <v>5</v>
      </c>
      <c r="D4614" s="2">
        <f t="shared" si="290"/>
        <v>11</v>
      </c>
      <c r="E4614" s="2">
        <f t="shared" si="291"/>
        <v>1</v>
      </c>
      <c r="F4614" s="1" t="s">
        <v>791</v>
      </c>
      <c r="G4614" t="s">
        <v>556</v>
      </c>
      <c r="H4614" s="7" t="s">
        <v>746</v>
      </c>
      <c r="I4614" t="s">
        <v>552</v>
      </c>
      <c r="J4614" t="s">
        <v>164</v>
      </c>
      <c r="K4614" t="s">
        <v>70</v>
      </c>
      <c r="L4614" t="s">
        <v>177</v>
      </c>
      <c r="M4614">
        <v>2</v>
      </c>
      <c r="N4614">
        <v>57.717500000000001</v>
      </c>
      <c r="O4614">
        <v>-135.20305999999999</v>
      </c>
      <c r="P4614">
        <v>1</v>
      </c>
      <c r="Q4614">
        <v>1</v>
      </c>
    </row>
    <row r="4615" spans="1:17" x14ac:dyDescent="0.25">
      <c r="A4615" s="1">
        <v>41041</v>
      </c>
      <c r="B4615" s="2">
        <f t="shared" si="288"/>
        <v>2012</v>
      </c>
      <c r="C4615" s="2">
        <f t="shared" si="289"/>
        <v>5</v>
      </c>
      <c r="D4615" s="2">
        <f t="shared" si="290"/>
        <v>12</v>
      </c>
      <c r="E4615" s="2">
        <f t="shared" si="291"/>
        <v>7</v>
      </c>
      <c r="F4615" s="1" t="s">
        <v>791</v>
      </c>
      <c r="G4615" t="s">
        <v>556</v>
      </c>
      <c r="H4615" s="7" t="s">
        <v>746</v>
      </c>
      <c r="I4615" t="s">
        <v>552</v>
      </c>
      <c r="J4615" t="s">
        <v>164</v>
      </c>
      <c r="K4615" t="s">
        <v>70</v>
      </c>
      <c r="L4615" t="s">
        <v>177</v>
      </c>
      <c r="M4615">
        <v>1</v>
      </c>
      <c r="N4615">
        <v>57.717500000000001</v>
      </c>
      <c r="O4615">
        <v>-135.20305999999999</v>
      </c>
      <c r="P4615">
        <v>1</v>
      </c>
      <c r="Q4615">
        <v>1</v>
      </c>
    </row>
    <row r="4616" spans="1:17" x14ac:dyDescent="0.25">
      <c r="A4616" s="1">
        <v>41772</v>
      </c>
      <c r="B4616" s="2">
        <f t="shared" si="288"/>
        <v>2014</v>
      </c>
      <c r="C4616" s="2">
        <f t="shared" si="289"/>
        <v>5</v>
      </c>
      <c r="D4616" s="2">
        <f t="shared" si="290"/>
        <v>13</v>
      </c>
      <c r="E4616" s="2">
        <f t="shared" si="291"/>
        <v>3</v>
      </c>
      <c r="F4616" s="1" t="s">
        <v>791</v>
      </c>
      <c r="G4616" t="s">
        <v>556</v>
      </c>
      <c r="H4616" s="7" t="s">
        <v>746</v>
      </c>
      <c r="I4616" t="s">
        <v>552</v>
      </c>
      <c r="J4616" t="s">
        <v>164</v>
      </c>
      <c r="K4616" t="s">
        <v>70</v>
      </c>
      <c r="L4616" t="s">
        <v>177</v>
      </c>
      <c r="M4616">
        <v>2.5</v>
      </c>
      <c r="N4616">
        <v>57.717500000000001</v>
      </c>
      <c r="O4616">
        <v>-135.20305999999999</v>
      </c>
      <c r="P4616">
        <v>2</v>
      </c>
      <c r="Q4616">
        <v>1</v>
      </c>
    </row>
    <row r="4617" spans="1:17" x14ac:dyDescent="0.25">
      <c r="A4617" s="1">
        <v>41043</v>
      </c>
      <c r="B4617" s="2">
        <f t="shared" si="288"/>
        <v>2012</v>
      </c>
      <c r="C4617" s="2">
        <f t="shared" si="289"/>
        <v>5</v>
      </c>
      <c r="D4617" s="2">
        <f t="shared" si="290"/>
        <v>14</v>
      </c>
      <c r="E4617" s="2">
        <f t="shared" si="291"/>
        <v>2</v>
      </c>
      <c r="F4617" s="1" t="s">
        <v>791</v>
      </c>
      <c r="G4617" t="s">
        <v>556</v>
      </c>
      <c r="H4617" s="7" t="s">
        <v>746</v>
      </c>
      <c r="I4617" t="s">
        <v>552</v>
      </c>
      <c r="J4617" t="s">
        <v>164</v>
      </c>
      <c r="K4617" t="s">
        <v>70</v>
      </c>
      <c r="L4617" t="s">
        <v>177</v>
      </c>
      <c r="M4617">
        <v>2.75</v>
      </c>
      <c r="N4617">
        <v>57.717500000000001</v>
      </c>
      <c r="O4617">
        <v>-135.20305999999999</v>
      </c>
      <c r="P4617">
        <v>1</v>
      </c>
      <c r="Q4617">
        <v>1</v>
      </c>
    </row>
    <row r="4618" spans="1:17" x14ac:dyDescent="0.25">
      <c r="A4618" s="1">
        <v>41775</v>
      </c>
      <c r="B4618" s="2">
        <f t="shared" si="288"/>
        <v>2014</v>
      </c>
      <c r="C4618" s="2">
        <f t="shared" si="289"/>
        <v>5</v>
      </c>
      <c r="D4618" s="2">
        <f t="shared" si="290"/>
        <v>16</v>
      </c>
      <c r="E4618" s="2">
        <f t="shared" si="291"/>
        <v>6</v>
      </c>
      <c r="F4618" s="1" t="s">
        <v>791</v>
      </c>
      <c r="G4618" t="s">
        <v>556</v>
      </c>
      <c r="H4618" s="7" t="s">
        <v>746</v>
      </c>
      <c r="I4618" t="s">
        <v>552</v>
      </c>
      <c r="J4618" t="s">
        <v>164</v>
      </c>
      <c r="K4618" t="s">
        <v>70</v>
      </c>
      <c r="L4618" t="s">
        <v>177</v>
      </c>
      <c r="M4618">
        <v>5</v>
      </c>
      <c r="N4618">
        <v>57.717500000000001</v>
      </c>
      <c r="O4618">
        <v>-135.20305999999999</v>
      </c>
      <c r="P4618">
        <v>2</v>
      </c>
      <c r="Q4618">
        <v>1</v>
      </c>
    </row>
    <row r="4619" spans="1:17" x14ac:dyDescent="0.25">
      <c r="A4619" s="1">
        <v>41776</v>
      </c>
      <c r="B4619" s="2">
        <f t="shared" si="288"/>
        <v>2014</v>
      </c>
      <c r="C4619" s="2">
        <f t="shared" si="289"/>
        <v>5</v>
      </c>
      <c r="D4619" s="2">
        <f t="shared" si="290"/>
        <v>17</v>
      </c>
      <c r="E4619" s="2">
        <f t="shared" si="291"/>
        <v>7</v>
      </c>
      <c r="F4619" s="1" t="s">
        <v>791</v>
      </c>
      <c r="G4619" t="s">
        <v>556</v>
      </c>
      <c r="H4619" s="7" t="s">
        <v>746</v>
      </c>
      <c r="I4619" t="s">
        <v>552</v>
      </c>
      <c r="J4619" t="s">
        <v>164</v>
      </c>
      <c r="K4619" t="s">
        <v>70</v>
      </c>
      <c r="L4619" t="s">
        <v>177</v>
      </c>
      <c r="M4619">
        <v>1</v>
      </c>
      <c r="N4619">
        <v>57.717500000000001</v>
      </c>
      <c r="O4619">
        <v>-135.20305999999999</v>
      </c>
      <c r="P4619">
        <v>1</v>
      </c>
      <c r="Q4619">
        <v>1</v>
      </c>
    </row>
    <row r="4620" spans="1:17" x14ac:dyDescent="0.25">
      <c r="A4620" s="1">
        <v>41777</v>
      </c>
      <c r="B4620" s="2">
        <f t="shared" si="288"/>
        <v>2014</v>
      </c>
      <c r="C4620" s="2">
        <f t="shared" si="289"/>
        <v>5</v>
      </c>
      <c r="D4620" s="2">
        <f t="shared" si="290"/>
        <v>18</v>
      </c>
      <c r="E4620" s="2">
        <f t="shared" si="291"/>
        <v>1</v>
      </c>
      <c r="F4620" s="1" t="s">
        <v>791</v>
      </c>
      <c r="G4620" t="s">
        <v>556</v>
      </c>
      <c r="H4620" s="7" t="s">
        <v>746</v>
      </c>
      <c r="I4620" t="s">
        <v>552</v>
      </c>
      <c r="J4620" t="s">
        <v>164</v>
      </c>
      <c r="K4620" t="s">
        <v>70</v>
      </c>
      <c r="L4620" t="s">
        <v>177</v>
      </c>
      <c r="M4620">
        <v>2</v>
      </c>
      <c r="N4620">
        <v>57.717500000000001</v>
      </c>
      <c r="O4620">
        <v>-135.20305999999999</v>
      </c>
      <c r="P4620">
        <v>1</v>
      </c>
      <c r="Q4620">
        <v>1</v>
      </c>
    </row>
    <row r="4621" spans="1:17" x14ac:dyDescent="0.25">
      <c r="A4621" s="1">
        <v>42142</v>
      </c>
      <c r="B4621" s="2">
        <f t="shared" si="288"/>
        <v>2015</v>
      </c>
      <c r="C4621" s="2">
        <f t="shared" si="289"/>
        <v>5</v>
      </c>
      <c r="D4621" s="2">
        <f t="shared" si="290"/>
        <v>18</v>
      </c>
      <c r="E4621" s="2">
        <f t="shared" si="291"/>
        <v>2</v>
      </c>
      <c r="F4621" s="1" t="s">
        <v>791</v>
      </c>
      <c r="G4621" t="s">
        <v>556</v>
      </c>
      <c r="H4621" s="7" t="s">
        <v>746</v>
      </c>
      <c r="I4621" t="s">
        <v>552</v>
      </c>
      <c r="J4621" t="s">
        <v>164</v>
      </c>
      <c r="K4621" t="s">
        <v>35</v>
      </c>
      <c r="L4621" t="s">
        <v>177</v>
      </c>
      <c r="M4621">
        <v>4</v>
      </c>
      <c r="N4621">
        <v>57.717500000000001</v>
      </c>
      <c r="O4621">
        <v>-135.20305999999999</v>
      </c>
      <c r="P4621">
        <v>1</v>
      </c>
      <c r="Q4621">
        <v>1</v>
      </c>
    </row>
    <row r="4622" spans="1:17" x14ac:dyDescent="0.25">
      <c r="A4622" s="1">
        <v>42264</v>
      </c>
      <c r="B4622" s="2">
        <f t="shared" si="288"/>
        <v>2015</v>
      </c>
      <c r="C4622" s="2">
        <f t="shared" si="289"/>
        <v>9</v>
      </c>
      <c r="D4622" s="2">
        <f t="shared" si="290"/>
        <v>17</v>
      </c>
      <c r="E4622" s="2">
        <f t="shared" si="291"/>
        <v>5</v>
      </c>
      <c r="F4622" s="1" t="s">
        <v>793</v>
      </c>
      <c r="G4622" t="s">
        <v>556</v>
      </c>
      <c r="H4622" s="7" t="s">
        <v>746</v>
      </c>
      <c r="I4622" t="s">
        <v>552</v>
      </c>
      <c r="J4622" t="s">
        <v>164</v>
      </c>
      <c r="K4622" t="s">
        <v>35</v>
      </c>
      <c r="L4622" t="s">
        <v>177</v>
      </c>
      <c r="M4622">
        <v>6</v>
      </c>
      <c r="N4622">
        <v>57.717500000000001</v>
      </c>
      <c r="O4622">
        <v>-135.20305999999999</v>
      </c>
      <c r="P4622">
        <v>1</v>
      </c>
      <c r="Q4622">
        <v>1</v>
      </c>
    </row>
    <row r="4623" spans="1:17" x14ac:dyDescent="0.25">
      <c r="A4623" s="1">
        <v>42265</v>
      </c>
      <c r="B4623" s="2">
        <f t="shared" si="288"/>
        <v>2015</v>
      </c>
      <c r="C4623" s="2">
        <f t="shared" si="289"/>
        <v>9</v>
      </c>
      <c r="D4623" s="2">
        <f t="shared" si="290"/>
        <v>18</v>
      </c>
      <c r="E4623" s="2">
        <f t="shared" si="291"/>
        <v>6</v>
      </c>
      <c r="F4623" s="1" t="s">
        <v>793</v>
      </c>
      <c r="G4623" t="s">
        <v>556</v>
      </c>
      <c r="H4623" s="7" t="s">
        <v>746</v>
      </c>
      <c r="I4623" t="s">
        <v>552</v>
      </c>
      <c r="J4623" t="s">
        <v>164</v>
      </c>
      <c r="K4623" t="s">
        <v>35</v>
      </c>
      <c r="L4623" t="s">
        <v>177</v>
      </c>
      <c r="M4623">
        <v>6</v>
      </c>
      <c r="N4623">
        <v>57.717500000000001</v>
      </c>
      <c r="O4623">
        <v>-135.20305999999999</v>
      </c>
      <c r="P4623">
        <v>1</v>
      </c>
      <c r="Q4623">
        <v>1</v>
      </c>
    </row>
    <row r="4624" spans="1:17" x14ac:dyDescent="0.25">
      <c r="A4624" s="1">
        <v>42271</v>
      </c>
      <c r="B4624" s="2">
        <f t="shared" si="288"/>
        <v>2015</v>
      </c>
      <c r="C4624" s="2">
        <f t="shared" si="289"/>
        <v>9</v>
      </c>
      <c r="D4624" s="2">
        <f t="shared" si="290"/>
        <v>24</v>
      </c>
      <c r="E4624" s="2">
        <f t="shared" si="291"/>
        <v>5</v>
      </c>
      <c r="F4624" s="1" t="s">
        <v>793</v>
      </c>
      <c r="G4624" t="s">
        <v>556</v>
      </c>
      <c r="H4624" s="7" t="s">
        <v>746</v>
      </c>
      <c r="I4624" t="s">
        <v>552</v>
      </c>
      <c r="J4624" t="s">
        <v>164</v>
      </c>
      <c r="K4624" t="s">
        <v>35</v>
      </c>
      <c r="L4624" t="s">
        <v>177</v>
      </c>
      <c r="M4624">
        <v>4</v>
      </c>
      <c r="N4624">
        <v>57.717500000000001</v>
      </c>
      <c r="O4624">
        <v>-135.20305999999999</v>
      </c>
      <c r="P4624">
        <v>1</v>
      </c>
      <c r="Q4624">
        <v>1</v>
      </c>
    </row>
    <row r="4625" spans="1:17" x14ac:dyDescent="0.25">
      <c r="A4625" s="1">
        <v>41056</v>
      </c>
      <c r="B4625" s="2">
        <f t="shared" si="288"/>
        <v>2012</v>
      </c>
      <c r="C4625" s="2">
        <f t="shared" si="289"/>
        <v>5</v>
      </c>
      <c r="D4625" s="2">
        <f t="shared" si="290"/>
        <v>27</v>
      </c>
      <c r="E4625" s="2">
        <f t="shared" si="291"/>
        <v>1</v>
      </c>
      <c r="F4625" s="1" t="s">
        <v>792</v>
      </c>
      <c r="G4625" t="s">
        <v>566</v>
      </c>
      <c r="H4625" s="7" t="s">
        <v>746</v>
      </c>
      <c r="I4625" t="s">
        <v>552</v>
      </c>
      <c r="J4625" t="s">
        <v>164</v>
      </c>
      <c r="K4625" t="s">
        <v>197</v>
      </c>
      <c r="L4625" t="s">
        <v>28</v>
      </c>
      <c r="M4625">
        <v>6</v>
      </c>
      <c r="N4625">
        <v>57.692779999999999</v>
      </c>
      <c r="O4625">
        <v>-135.21417</v>
      </c>
      <c r="P4625">
        <v>2</v>
      </c>
      <c r="Q4625">
        <v>1</v>
      </c>
    </row>
    <row r="4626" spans="1:17" x14ac:dyDescent="0.25">
      <c r="A4626" s="1">
        <v>41060</v>
      </c>
      <c r="B4626" s="2">
        <f t="shared" si="288"/>
        <v>2012</v>
      </c>
      <c r="C4626" s="2">
        <f t="shared" si="289"/>
        <v>5</v>
      </c>
      <c r="D4626" s="2">
        <f t="shared" si="290"/>
        <v>31</v>
      </c>
      <c r="E4626" s="2">
        <f t="shared" si="291"/>
        <v>5</v>
      </c>
      <c r="F4626" s="1" t="s">
        <v>792</v>
      </c>
      <c r="G4626" t="s">
        <v>566</v>
      </c>
      <c r="H4626" s="7" t="s">
        <v>746</v>
      </c>
      <c r="I4626" t="s">
        <v>552</v>
      </c>
      <c r="J4626" t="s">
        <v>164</v>
      </c>
      <c r="K4626" t="s">
        <v>197</v>
      </c>
      <c r="L4626" t="s">
        <v>28</v>
      </c>
      <c r="M4626">
        <v>6</v>
      </c>
      <c r="N4626">
        <v>57.692779999999999</v>
      </c>
      <c r="O4626">
        <v>-135.21417</v>
      </c>
      <c r="P4626">
        <v>4</v>
      </c>
      <c r="Q4626">
        <v>1</v>
      </c>
    </row>
    <row r="4627" spans="1:17" x14ac:dyDescent="0.25">
      <c r="A4627" s="1">
        <v>40695</v>
      </c>
      <c r="B4627" s="2">
        <f t="shared" si="288"/>
        <v>2011</v>
      </c>
      <c r="C4627" s="2">
        <f t="shared" si="289"/>
        <v>6</v>
      </c>
      <c r="D4627" s="2">
        <f t="shared" si="290"/>
        <v>1</v>
      </c>
      <c r="E4627" s="2">
        <f t="shared" si="291"/>
        <v>4</v>
      </c>
      <c r="F4627" s="1" t="s">
        <v>792</v>
      </c>
      <c r="G4627" t="s">
        <v>566</v>
      </c>
      <c r="H4627" s="7" t="s">
        <v>746</v>
      </c>
      <c r="I4627" t="s">
        <v>552</v>
      </c>
      <c r="J4627" t="s">
        <v>164</v>
      </c>
      <c r="K4627" t="s">
        <v>197</v>
      </c>
      <c r="L4627" t="s">
        <v>28</v>
      </c>
      <c r="M4627">
        <v>7</v>
      </c>
      <c r="N4627">
        <v>57.692779999999999</v>
      </c>
      <c r="O4627">
        <v>-135.21417</v>
      </c>
      <c r="P4627">
        <v>4</v>
      </c>
      <c r="Q4627">
        <v>1</v>
      </c>
    </row>
    <row r="4628" spans="1:17" x14ac:dyDescent="0.25">
      <c r="A4628" s="1">
        <v>41067</v>
      </c>
      <c r="B4628" s="2">
        <f t="shared" si="288"/>
        <v>2012</v>
      </c>
      <c r="C4628" s="2">
        <f t="shared" si="289"/>
        <v>6</v>
      </c>
      <c r="D4628" s="2">
        <f t="shared" si="290"/>
        <v>7</v>
      </c>
      <c r="E4628" s="2">
        <f t="shared" si="291"/>
        <v>5</v>
      </c>
      <c r="F4628" s="1" t="s">
        <v>792</v>
      </c>
      <c r="G4628" t="s">
        <v>566</v>
      </c>
      <c r="H4628" s="7" t="s">
        <v>746</v>
      </c>
      <c r="I4628" t="s">
        <v>552</v>
      </c>
      <c r="J4628" t="s">
        <v>164</v>
      </c>
      <c r="K4628" t="s">
        <v>197</v>
      </c>
      <c r="L4628" t="s">
        <v>28</v>
      </c>
      <c r="M4628">
        <v>5</v>
      </c>
      <c r="N4628">
        <v>57.692779999999999</v>
      </c>
      <c r="O4628">
        <v>-135.21417</v>
      </c>
      <c r="P4628">
        <v>3</v>
      </c>
      <c r="Q4628">
        <v>1</v>
      </c>
    </row>
    <row r="4629" spans="1:17" x14ac:dyDescent="0.25">
      <c r="A4629" s="1">
        <v>40703</v>
      </c>
      <c r="B4629" s="2">
        <f t="shared" si="288"/>
        <v>2011</v>
      </c>
      <c r="C4629" s="2">
        <f t="shared" si="289"/>
        <v>6</v>
      </c>
      <c r="D4629" s="2">
        <f t="shared" si="290"/>
        <v>9</v>
      </c>
      <c r="E4629" s="2">
        <f t="shared" si="291"/>
        <v>5</v>
      </c>
      <c r="F4629" s="1" t="s">
        <v>792</v>
      </c>
      <c r="G4629" t="s">
        <v>566</v>
      </c>
      <c r="H4629" s="7" t="s">
        <v>746</v>
      </c>
      <c r="I4629" t="s">
        <v>552</v>
      </c>
      <c r="J4629" t="s">
        <v>164</v>
      </c>
      <c r="K4629" t="s">
        <v>197</v>
      </c>
      <c r="L4629" t="s">
        <v>28</v>
      </c>
      <c r="M4629">
        <v>7</v>
      </c>
      <c r="N4629">
        <v>57.692779999999999</v>
      </c>
      <c r="O4629">
        <v>-135.21417</v>
      </c>
      <c r="P4629">
        <v>2</v>
      </c>
      <c r="Q4629">
        <v>1</v>
      </c>
    </row>
    <row r="4630" spans="1:17" x14ac:dyDescent="0.25">
      <c r="A4630" s="1">
        <v>41082</v>
      </c>
      <c r="B4630" s="2">
        <f t="shared" si="288"/>
        <v>2012</v>
      </c>
      <c r="C4630" s="2">
        <f t="shared" si="289"/>
        <v>6</v>
      </c>
      <c r="D4630" s="2">
        <f t="shared" si="290"/>
        <v>22</v>
      </c>
      <c r="E4630" s="2">
        <f t="shared" si="291"/>
        <v>6</v>
      </c>
      <c r="F4630" s="1" t="s">
        <v>792</v>
      </c>
      <c r="G4630" t="s">
        <v>566</v>
      </c>
      <c r="H4630" s="7" t="s">
        <v>746</v>
      </c>
      <c r="I4630" t="s">
        <v>552</v>
      </c>
      <c r="J4630" t="s">
        <v>164</v>
      </c>
      <c r="K4630" t="s">
        <v>197</v>
      </c>
      <c r="L4630" t="s">
        <v>28</v>
      </c>
      <c r="M4630">
        <v>6</v>
      </c>
      <c r="N4630">
        <v>57.692779999999999</v>
      </c>
      <c r="O4630">
        <v>-135.21417</v>
      </c>
      <c r="P4630">
        <v>4</v>
      </c>
      <c r="Q4630">
        <v>1</v>
      </c>
    </row>
    <row r="4631" spans="1:17" x14ac:dyDescent="0.25">
      <c r="A4631" s="1">
        <v>41451</v>
      </c>
      <c r="B4631" s="2">
        <f t="shared" si="288"/>
        <v>2013</v>
      </c>
      <c r="C4631" s="2">
        <f t="shared" si="289"/>
        <v>6</v>
      </c>
      <c r="D4631" s="2">
        <f t="shared" si="290"/>
        <v>26</v>
      </c>
      <c r="E4631" s="2">
        <f t="shared" si="291"/>
        <v>4</v>
      </c>
      <c r="F4631" s="1" t="s">
        <v>792</v>
      </c>
      <c r="G4631" t="s">
        <v>566</v>
      </c>
      <c r="H4631" s="7" t="s">
        <v>746</v>
      </c>
      <c r="I4631" t="s">
        <v>552</v>
      </c>
      <c r="J4631" t="s">
        <v>164</v>
      </c>
      <c r="K4631" t="s">
        <v>197</v>
      </c>
      <c r="L4631" t="s">
        <v>28</v>
      </c>
      <c r="M4631">
        <v>6</v>
      </c>
      <c r="N4631">
        <v>57.692779999999999</v>
      </c>
      <c r="O4631">
        <v>-135.21417</v>
      </c>
      <c r="P4631">
        <v>4</v>
      </c>
      <c r="Q4631">
        <v>1</v>
      </c>
    </row>
    <row r="4632" spans="1:17" x14ac:dyDescent="0.25">
      <c r="A4632" s="1">
        <v>41818</v>
      </c>
      <c r="B4632" s="2">
        <f t="shared" si="288"/>
        <v>2014</v>
      </c>
      <c r="C4632" s="2">
        <f t="shared" si="289"/>
        <v>6</v>
      </c>
      <c r="D4632" s="2">
        <f t="shared" si="290"/>
        <v>28</v>
      </c>
      <c r="E4632" s="2">
        <f t="shared" si="291"/>
        <v>7</v>
      </c>
      <c r="F4632" s="1" t="s">
        <v>792</v>
      </c>
      <c r="G4632" t="s">
        <v>566</v>
      </c>
      <c r="H4632" s="7" t="s">
        <v>746</v>
      </c>
      <c r="I4632" t="s">
        <v>552</v>
      </c>
      <c r="J4632" t="s">
        <v>164</v>
      </c>
      <c r="K4632" t="s">
        <v>197</v>
      </c>
      <c r="L4632" t="s">
        <v>28</v>
      </c>
      <c r="M4632">
        <v>6</v>
      </c>
      <c r="N4632">
        <v>57.692779999999999</v>
      </c>
      <c r="O4632">
        <v>-135.21417</v>
      </c>
      <c r="P4632">
        <v>5</v>
      </c>
      <c r="Q4632">
        <v>1</v>
      </c>
    </row>
    <row r="4633" spans="1:17" x14ac:dyDescent="0.25">
      <c r="A4633" s="1">
        <v>41454</v>
      </c>
      <c r="B4633" s="2">
        <f t="shared" si="288"/>
        <v>2013</v>
      </c>
      <c r="C4633" s="2">
        <f t="shared" si="289"/>
        <v>6</v>
      </c>
      <c r="D4633" s="2">
        <f t="shared" si="290"/>
        <v>29</v>
      </c>
      <c r="E4633" s="2">
        <f t="shared" si="291"/>
        <v>7</v>
      </c>
      <c r="F4633" s="1" t="s">
        <v>792</v>
      </c>
      <c r="G4633" t="s">
        <v>566</v>
      </c>
      <c r="H4633" s="7" t="s">
        <v>746</v>
      </c>
      <c r="I4633" t="s">
        <v>552</v>
      </c>
      <c r="J4633" t="s">
        <v>164</v>
      </c>
      <c r="K4633" t="s">
        <v>197</v>
      </c>
      <c r="L4633" t="s">
        <v>28</v>
      </c>
      <c r="M4633">
        <v>6</v>
      </c>
      <c r="N4633">
        <v>57.692779999999999</v>
      </c>
      <c r="O4633">
        <v>-135.21417</v>
      </c>
      <c r="P4633">
        <v>4</v>
      </c>
      <c r="Q4633">
        <v>1</v>
      </c>
    </row>
    <row r="4634" spans="1:17" x14ac:dyDescent="0.25">
      <c r="A4634" s="1">
        <v>41092</v>
      </c>
      <c r="B4634" s="2">
        <f t="shared" si="288"/>
        <v>2012</v>
      </c>
      <c r="C4634" s="2">
        <f t="shared" si="289"/>
        <v>7</v>
      </c>
      <c r="D4634" s="2">
        <f t="shared" si="290"/>
        <v>2</v>
      </c>
      <c r="E4634" s="2">
        <f t="shared" si="291"/>
        <v>2</v>
      </c>
      <c r="F4634" s="1" t="s">
        <v>792</v>
      </c>
      <c r="G4634" t="s">
        <v>566</v>
      </c>
      <c r="H4634" s="7" t="s">
        <v>746</v>
      </c>
      <c r="I4634" t="s">
        <v>552</v>
      </c>
      <c r="J4634" t="s">
        <v>164</v>
      </c>
      <c r="K4634" t="s">
        <v>197</v>
      </c>
      <c r="L4634" t="s">
        <v>28</v>
      </c>
      <c r="M4634">
        <v>6</v>
      </c>
      <c r="N4634">
        <v>57.692779999999999</v>
      </c>
      <c r="O4634">
        <v>-135.21417</v>
      </c>
      <c r="P4634">
        <v>3</v>
      </c>
      <c r="Q4634">
        <v>1</v>
      </c>
    </row>
    <row r="4635" spans="1:17" x14ac:dyDescent="0.25">
      <c r="A4635" s="1">
        <v>41457</v>
      </c>
      <c r="B4635" s="2">
        <f t="shared" si="288"/>
        <v>2013</v>
      </c>
      <c r="C4635" s="2">
        <f t="shared" si="289"/>
        <v>7</v>
      </c>
      <c r="D4635" s="2">
        <f t="shared" si="290"/>
        <v>2</v>
      </c>
      <c r="E4635" s="2">
        <f t="shared" si="291"/>
        <v>3</v>
      </c>
      <c r="F4635" s="1" t="s">
        <v>792</v>
      </c>
      <c r="G4635" t="s">
        <v>566</v>
      </c>
      <c r="H4635" s="7" t="s">
        <v>746</v>
      </c>
      <c r="I4635" t="s">
        <v>552</v>
      </c>
      <c r="J4635" t="s">
        <v>164</v>
      </c>
      <c r="K4635" t="s">
        <v>197</v>
      </c>
      <c r="L4635" t="s">
        <v>28</v>
      </c>
      <c r="M4635">
        <v>6</v>
      </c>
      <c r="N4635">
        <v>57.692779999999999</v>
      </c>
      <c r="O4635">
        <v>-135.21417</v>
      </c>
      <c r="P4635">
        <v>4</v>
      </c>
      <c r="Q4635">
        <v>1</v>
      </c>
    </row>
    <row r="4636" spans="1:17" x14ac:dyDescent="0.25">
      <c r="A4636" s="1">
        <v>41093</v>
      </c>
      <c r="B4636" s="2">
        <f t="shared" si="288"/>
        <v>2012</v>
      </c>
      <c r="C4636" s="2">
        <f t="shared" si="289"/>
        <v>7</v>
      </c>
      <c r="D4636" s="2">
        <f t="shared" si="290"/>
        <v>3</v>
      </c>
      <c r="E4636" s="2">
        <f t="shared" si="291"/>
        <v>3</v>
      </c>
      <c r="F4636" s="1" t="s">
        <v>792</v>
      </c>
      <c r="G4636" t="s">
        <v>566</v>
      </c>
      <c r="H4636" s="7" t="s">
        <v>746</v>
      </c>
      <c r="I4636" t="s">
        <v>552</v>
      </c>
      <c r="J4636" t="s">
        <v>164</v>
      </c>
      <c r="K4636" t="s">
        <v>197</v>
      </c>
      <c r="L4636" t="s">
        <v>28</v>
      </c>
      <c r="M4636">
        <v>6</v>
      </c>
      <c r="N4636">
        <v>57.692779999999999</v>
      </c>
      <c r="O4636">
        <v>-135.21417</v>
      </c>
      <c r="P4636">
        <v>4</v>
      </c>
      <c r="Q4636">
        <v>1</v>
      </c>
    </row>
    <row r="4637" spans="1:17" x14ac:dyDescent="0.25">
      <c r="A4637" s="1">
        <v>41095</v>
      </c>
      <c r="B4637" s="2">
        <f t="shared" si="288"/>
        <v>2012</v>
      </c>
      <c r="C4637" s="2">
        <f t="shared" si="289"/>
        <v>7</v>
      </c>
      <c r="D4637" s="2">
        <f t="shared" si="290"/>
        <v>5</v>
      </c>
      <c r="E4637" s="2">
        <f t="shared" si="291"/>
        <v>5</v>
      </c>
      <c r="F4637" s="1" t="s">
        <v>792</v>
      </c>
      <c r="G4637" t="s">
        <v>566</v>
      </c>
      <c r="H4637" s="7" t="s">
        <v>746</v>
      </c>
      <c r="I4637" t="s">
        <v>552</v>
      </c>
      <c r="J4637" t="s">
        <v>164</v>
      </c>
      <c r="K4637" t="s">
        <v>197</v>
      </c>
      <c r="L4637" t="s">
        <v>28</v>
      </c>
      <c r="M4637">
        <v>6</v>
      </c>
      <c r="N4637">
        <v>57.692779999999999</v>
      </c>
      <c r="O4637">
        <v>-135.21417</v>
      </c>
      <c r="P4637">
        <v>2</v>
      </c>
      <c r="Q4637">
        <v>1</v>
      </c>
    </row>
    <row r="4638" spans="1:17" x14ac:dyDescent="0.25">
      <c r="A4638" s="1">
        <v>40731</v>
      </c>
      <c r="B4638" s="2">
        <f t="shared" si="288"/>
        <v>2011</v>
      </c>
      <c r="C4638" s="2">
        <f t="shared" si="289"/>
        <v>7</v>
      </c>
      <c r="D4638" s="2">
        <f t="shared" si="290"/>
        <v>7</v>
      </c>
      <c r="E4638" s="2">
        <f t="shared" si="291"/>
        <v>5</v>
      </c>
      <c r="F4638" s="1" t="s">
        <v>792</v>
      </c>
      <c r="G4638" t="s">
        <v>566</v>
      </c>
      <c r="H4638" s="7" t="s">
        <v>746</v>
      </c>
      <c r="I4638" t="s">
        <v>552</v>
      </c>
      <c r="J4638" t="s">
        <v>164</v>
      </c>
      <c r="K4638" t="s">
        <v>197</v>
      </c>
      <c r="L4638" t="s">
        <v>28</v>
      </c>
      <c r="M4638">
        <v>8</v>
      </c>
      <c r="N4638">
        <v>57.692779999999999</v>
      </c>
      <c r="O4638">
        <v>-135.21417</v>
      </c>
      <c r="P4638">
        <v>4</v>
      </c>
      <c r="Q4638">
        <v>1</v>
      </c>
    </row>
    <row r="4639" spans="1:17" x14ac:dyDescent="0.25">
      <c r="A4639" s="1">
        <v>40733</v>
      </c>
      <c r="B4639" s="2">
        <f t="shared" si="288"/>
        <v>2011</v>
      </c>
      <c r="C4639" s="2">
        <f t="shared" si="289"/>
        <v>7</v>
      </c>
      <c r="D4639" s="2">
        <f t="shared" si="290"/>
        <v>9</v>
      </c>
      <c r="E4639" s="2">
        <f t="shared" si="291"/>
        <v>7</v>
      </c>
      <c r="F4639" s="1" t="s">
        <v>792</v>
      </c>
      <c r="G4639" t="s">
        <v>566</v>
      </c>
      <c r="H4639" s="7" t="s">
        <v>746</v>
      </c>
      <c r="I4639" t="s">
        <v>552</v>
      </c>
      <c r="J4639" t="s">
        <v>164</v>
      </c>
      <c r="K4639" t="s">
        <v>197</v>
      </c>
      <c r="L4639" t="s">
        <v>28</v>
      </c>
      <c r="M4639">
        <v>8</v>
      </c>
      <c r="N4639">
        <v>57.692779999999999</v>
      </c>
      <c r="O4639">
        <v>-135.21417</v>
      </c>
      <c r="P4639">
        <v>2</v>
      </c>
      <c r="Q4639">
        <v>1</v>
      </c>
    </row>
    <row r="4640" spans="1:17" x14ac:dyDescent="0.25">
      <c r="A4640" s="1">
        <v>40736</v>
      </c>
      <c r="B4640" s="2">
        <f t="shared" si="288"/>
        <v>2011</v>
      </c>
      <c r="C4640" s="2">
        <f t="shared" si="289"/>
        <v>7</v>
      </c>
      <c r="D4640" s="2">
        <f t="shared" si="290"/>
        <v>12</v>
      </c>
      <c r="E4640" s="2">
        <f t="shared" si="291"/>
        <v>3</v>
      </c>
      <c r="F4640" s="1" t="s">
        <v>792</v>
      </c>
      <c r="G4640" t="s">
        <v>566</v>
      </c>
      <c r="H4640" s="7" t="s">
        <v>746</v>
      </c>
      <c r="I4640" t="s">
        <v>552</v>
      </c>
      <c r="J4640" t="s">
        <v>164</v>
      </c>
      <c r="K4640" t="s">
        <v>197</v>
      </c>
      <c r="L4640" t="s">
        <v>28</v>
      </c>
      <c r="M4640">
        <v>8</v>
      </c>
      <c r="N4640">
        <v>57.692779999999999</v>
      </c>
      <c r="O4640">
        <v>-135.21417</v>
      </c>
      <c r="P4640">
        <v>3</v>
      </c>
      <c r="Q4640">
        <v>1</v>
      </c>
    </row>
    <row r="4641" spans="1:17" x14ac:dyDescent="0.25">
      <c r="A4641" s="1">
        <v>40739</v>
      </c>
      <c r="B4641" s="2">
        <f t="shared" si="288"/>
        <v>2011</v>
      </c>
      <c r="C4641" s="2">
        <f t="shared" si="289"/>
        <v>7</v>
      </c>
      <c r="D4641" s="2">
        <f t="shared" si="290"/>
        <v>15</v>
      </c>
      <c r="E4641" s="2">
        <f t="shared" si="291"/>
        <v>6</v>
      </c>
      <c r="F4641" s="1" t="s">
        <v>792</v>
      </c>
      <c r="G4641" t="s">
        <v>566</v>
      </c>
      <c r="H4641" s="7" t="s">
        <v>746</v>
      </c>
      <c r="I4641" t="s">
        <v>552</v>
      </c>
      <c r="J4641" t="s">
        <v>164</v>
      </c>
      <c r="K4641" t="s">
        <v>197</v>
      </c>
      <c r="L4641" t="s">
        <v>28</v>
      </c>
      <c r="M4641">
        <v>8</v>
      </c>
      <c r="N4641">
        <v>57.692779999999999</v>
      </c>
      <c r="O4641">
        <v>-135.21417</v>
      </c>
      <c r="P4641">
        <v>5</v>
      </c>
      <c r="Q4641">
        <v>1</v>
      </c>
    </row>
    <row r="4642" spans="1:17" x14ac:dyDescent="0.25">
      <c r="A4642" s="1">
        <v>41474</v>
      </c>
      <c r="B4642" s="2">
        <f t="shared" si="288"/>
        <v>2013</v>
      </c>
      <c r="C4642" s="2">
        <f t="shared" si="289"/>
        <v>7</v>
      </c>
      <c r="D4642" s="2">
        <f t="shared" si="290"/>
        <v>19</v>
      </c>
      <c r="E4642" s="2">
        <f t="shared" si="291"/>
        <v>6</v>
      </c>
      <c r="F4642" s="1" t="s">
        <v>792</v>
      </c>
      <c r="G4642" t="s">
        <v>566</v>
      </c>
      <c r="H4642" s="7" t="s">
        <v>746</v>
      </c>
      <c r="I4642" t="s">
        <v>552</v>
      </c>
      <c r="J4642" t="s">
        <v>164</v>
      </c>
      <c r="K4642" t="s">
        <v>197</v>
      </c>
      <c r="L4642" t="s">
        <v>28</v>
      </c>
      <c r="M4642">
        <v>6</v>
      </c>
      <c r="N4642">
        <v>57.692779999999999</v>
      </c>
      <c r="O4642">
        <v>-135.21417</v>
      </c>
      <c r="P4642">
        <v>2</v>
      </c>
      <c r="Q4642">
        <v>1</v>
      </c>
    </row>
    <row r="4643" spans="1:17" x14ac:dyDescent="0.25">
      <c r="A4643" s="1">
        <v>40744</v>
      </c>
      <c r="B4643" s="2">
        <f t="shared" si="288"/>
        <v>2011</v>
      </c>
      <c r="C4643" s="2">
        <f t="shared" si="289"/>
        <v>7</v>
      </c>
      <c r="D4643" s="2">
        <f t="shared" si="290"/>
        <v>20</v>
      </c>
      <c r="E4643" s="2">
        <f t="shared" si="291"/>
        <v>4</v>
      </c>
      <c r="F4643" s="1" t="s">
        <v>792</v>
      </c>
      <c r="G4643" t="s">
        <v>566</v>
      </c>
      <c r="H4643" s="7" t="s">
        <v>746</v>
      </c>
      <c r="I4643" t="s">
        <v>552</v>
      </c>
      <c r="J4643" t="s">
        <v>164</v>
      </c>
      <c r="K4643" t="s">
        <v>197</v>
      </c>
      <c r="L4643" t="s">
        <v>28</v>
      </c>
      <c r="M4643">
        <v>8</v>
      </c>
      <c r="N4643">
        <v>57.692779999999999</v>
      </c>
      <c r="O4643">
        <v>-135.21417</v>
      </c>
      <c r="P4643">
        <v>4</v>
      </c>
      <c r="Q4643">
        <v>1</v>
      </c>
    </row>
    <row r="4644" spans="1:17" x14ac:dyDescent="0.25">
      <c r="A4644" s="1">
        <v>40745</v>
      </c>
      <c r="B4644" s="2">
        <f t="shared" si="288"/>
        <v>2011</v>
      </c>
      <c r="C4644" s="2">
        <f t="shared" si="289"/>
        <v>7</v>
      </c>
      <c r="D4644" s="2">
        <f t="shared" si="290"/>
        <v>21</v>
      </c>
      <c r="E4644" s="2">
        <f t="shared" si="291"/>
        <v>5</v>
      </c>
      <c r="F4644" s="1" t="s">
        <v>792</v>
      </c>
      <c r="G4644" t="s">
        <v>566</v>
      </c>
      <c r="H4644" s="7" t="s">
        <v>746</v>
      </c>
      <c r="I4644" t="s">
        <v>552</v>
      </c>
      <c r="J4644" t="s">
        <v>164</v>
      </c>
      <c r="K4644" t="s">
        <v>197</v>
      </c>
      <c r="L4644" t="s">
        <v>28</v>
      </c>
      <c r="M4644">
        <v>8</v>
      </c>
      <c r="N4644">
        <v>57.692779999999999</v>
      </c>
      <c r="O4644">
        <v>-135.21417</v>
      </c>
      <c r="P4644">
        <v>4</v>
      </c>
      <c r="Q4644">
        <v>1</v>
      </c>
    </row>
    <row r="4645" spans="1:17" x14ac:dyDescent="0.25">
      <c r="A4645" s="1">
        <v>40753</v>
      </c>
      <c r="B4645" s="2">
        <f t="shared" si="288"/>
        <v>2011</v>
      </c>
      <c r="C4645" s="2">
        <f t="shared" si="289"/>
        <v>7</v>
      </c>
      <c r="D4645" s="2">
        <f t="shared" si="290"/>
        <v>29</v>
      </c>
      <c r="E4645" s="2">
        <f t="shared" si="291"/>
        <v>6</v>
      </c>
      <c r="F4645" s="1" t="s">
        <v>792</v>
      </c>
      <c r="G4645" t="s">
        <v>566</v>
      </c>
      <c r="H4645" s="7" t="s">
        <v>746</v>
      </c>
      <c r="I4645" t="s">
        <v>552</v>
      </c>
      <c r="J4645" t="s">
        <v>164</v>
      </c>
      <c r="K4645" t="s">
        <v>197</v>
      </c>
      <c r="L4645" t="s">
        <v>28</v>
      </c>
      <c r="M4645">
        <v>8</v>
      </c>
      <c r="N4645">
        <v>57.692779999999999</v>
      </c>
      <c r="O4645">
        <v>-135.21417</v>
      </c>
      <c r="P4645">
        <v>6</v>
      </c>
      <c r="Q4645">
        <v>1</v>
      </c>
    </row>
    <row r="4646" spans="1:17" x14ac:dyDescent="0.25">
      <c r="A4646" s="1">
        <v>41484</v>
      </c>
      <c r="B4646" s="2">
        <f t="shared" si="288"/>
        <v>2013</v>
      </c>
      <c r="C4646" s="2">
        <f t="shared" si="289"/>
        <v>7</v>
      </c>
      <c r="D4646" s="2">
        <f t="shared" si="290"/>
        <v>29</v>
      </c>
      <c r="E4646" s="2">
        <f t="shared" si="291"/>
        <v>2</v>
      </c>
      <c r="F4646" s="1" t="s">
        <v>792</v>
      </c>
      <c r="G4646" t="s">
        <v>566</v>
      </c>
      <c r="H4646" s="7" t="s">
        <v>746</v>
      </c>
      <c r="I4646" t="s">
        <v>552</v>
      </c>
      <c r="J4646" t="s">
        <v>164</v>
      </c>
      <c r="K4646" t="s">
        <v>197</v>
      </c>
      <c r="L4646" t="s">
        <v>28</v>
      </c>
      <c r="M4646">
        <v>6</v>
      </c>
      <c r="N4646">
        <v>57.692779999999999</v>
      </c>
      <c r="O4646">
        <v>-135.21417</v>
      </c>
      <c r="P4646">
        <v>4</v>
      </c>
      <c r="Q4646">
        <v>1</v>
      </c>
    </row>
    <row r="4647" spans="1:17" x14ac:dyDescent="0.25">
      <c r="A4647" s="1">
        <v>40757</v>
      </c>
      <c r="B4647" s="2">
        <f t="shared" si="288"/>
        <v>2011</v>
      </c>
      <c r="C4647" s="2">
        <f t="shared" si="289"/>
        <v>8</v>
      </c>
      <c r="D4647" s="2">
        <f t="shared" si="290"/>
        <v>2</v>
      </c>
      <c r="E4647" s="2">
        <f t="shared" si="291"/>
        <v>3</v>
      </c>
      <c r="F4647" s="1" t="s">
        <v>792</v>
      </c>
      <c r="G4647" t="s">
        <v>566</v>
      </c>
      <c r="H4647" s="7" t="s">
        <v>746</v>
      </c>
      <c r="I4647" t="s">
        <v>552</v>
      </c>
      <c r="J4647" t="s">
        <v>164</v>
      </c>
      <c r="K4647" t="s">
        <v>197</v>
      </c>
      <c r="L4647" t="s">
        <v>28</v>
      </c>
      <c r="M4647">
        <v>8</v>
      </c>
      <c r="N4647">
        <v>57.692779999999999</v>
      </c>
      <c r="O4647">
        <v>-135.21417</v>
      </c>
      <c r="P4647">
        <v>4</v>
      </c>
      <c r="Q4647">
        <v>1</v>
      </c>
    </row>
    <row r="4648" spans="1:17" x14ac:dyDescent="0.25">
      <c r="A4648" s="1">
        <v>41125</v>
      </c>
      <c r="B4648" s="2">
        <f t="shared" si="288"/>
        <v>2012</v>
      </c>
      <c r="C4648" s="2">
        <f t="shared" si="289"/>
        <v>8</v>
      </c>
      <c r="D4648" s="2">
        <f t="shared" si="290"/>
        <v>4</v>
      </c>
      <c r="E4648" s="2">
        <f t="shared" si="291"/>
        <v>7</v>
      </c>
      <c r="F4648" s="1" t="s">
        <v>792</v>
      </c>
      <c r="G4648" t="s">
        <v>566</v>
      </c>
      <c r="H4648" s="7" t="s">
        <v>746</v>
      </c>
      <c r="I4648" t="s">
        <v>552</v>
      </c>
      <c r="J4648" t="s">
        <v>164</v>
      </c>
      <c r="K4648" t="s">
        <v>197</v>
      </c>
      <c r="L4648" t="s">
        <v>28</v>
      </c>
      <c r="M4648">
        <v>6</v>
      </c>
      <c r="N4648">
        <v>57.692779999999999</v>
      </c>
      <c r="O4648">
        <v>-135.21417</v>
      </c>
      <c r="P4648">
        <v>2</v>
      </c>
      <c r="Q4648">
        <v>1</v>
      </c>
    </row>
    <row r="4649" spans="1:17" x14ac:dyDescent="0.25">
      <c r="A4649" s="1">
        <v>40782</v>
      </c>
      <c r="B4649" s="2">
        <f t="shared" si="288"/>
        <v>2011</v>
      </c>
      <c r="C4649" s="2">
        <f t="shared" si="289"/>
        <v>8</v>
      </c>
      <c r="D4649" s="2">
        <f t="shared" si="290"/>
        <v>27</v>
      </c>
      <c r="E4649" s="2">
        <f t="shared" si="291"/>
        <v>7</v>
      </c>
      <c r="F4649" s="1" t="s">
        <v>792</v>
      </c>
      <c r="G4649" t="s">
        <v>566</v>
      </c>
      <c r="H4649" s="7" t="s">
        <v>746</v>
      </c>
      <c r="I4649" t="s">
        <v>552</v>
      </c>
      <c r="J4649" t="s">
        <v>164</v>
      </c>
      <c r="K4649" t="s">
        <v>197</v>
      </c>
      <c r="L4649" t="s">
        <v>28</v>
      </c>
      <c r="M4649">
        <v>8</v>
      </c>
      <c r="N4649">
        <v>57.692779999999999</v>
      </c>
      <c r="O4649">
        <v>-135.21417</v>
      </c>
      <c r="P4649">
        <v>2</v>
      </c>
      <c r="Q4649">
        <v>1</v>
      </c>
    </row>
    <row r="4650" spans="1:17" x14ac:dyDescent="0.25">
      <c r="A4650" s="1">
        <v>41151</v>
      </c>
      <c r="B4650" s="2">
        <f t="shared" si="288"/>
        <v>2012</v>
      </c>
      <c r="C4650" s="2">
        <f t="shared" si="289"/>
        <v>8</v>
      </c>
      <c r="D4650" s="2">
        <f t="shared" si="290"/>
        <v>30</v>
      </c>
      <c r="E4650" s="2">
        <f t="shared" si="291"/>
        <v>5</v>
      </c>
      <c r="F4650" s="1" t="s">
        <v>792</v>
      </c>
      <c r="G4650" t="s">
        <v>566</v>
      </c>
      <c r="H4650" s="7" t="s">
        <v>746</v>
      </c>
      <c r="I4650" t="s">
        <v>552</v>
      </c>
      <c r="J4650" t="s">
        <v>164</v>
      </c>
      <c r="K4650" t="s">
        <v>197</v>
      </c>
      <c r="L4650" t="s">
        <v>28</v>
      </c>
      <c r="M4650">
        <v>6</v>
      </c>
      <c r="N4650">
        <v>57.692779999999999</v>
      </c>
      <c r="O4650">
        <v>-135.21417</v>
      </c>
      <c r="P4650">
        <v>2</v>
      </c>
      <c r="Q4650">
        <v>1</v>
      </c>
    </row>
    <row r="4651" spans="1:17" x14ac:dyDescent="0.25">
      <c r="A4651" s="1">
        <v>41153</v>
      </c>
      <c r="B4651" s="2">
        <f t="shared" si="288"/>
        <v>2012</v>
      </c>
      <c r="C4651" s="2">
        <f t="shared" si="289"/>
        <v>9</v>
      </c>
      <c r="D4651" s="2">
        <f t="shared" si="290"/>
        <v>1</v>
      </c>
      <c r="E4651" s="2">
        <f t="shared" si="291"/>
        <v>7</v>
      </c>
      <c r="F4651" s="1" t="s">
        <v>792</v>
      </c>
      <c r="G4651" t="s">
        <v>566</v>
      </c>
      <c r="H4651" s="7" t="s">
        <v>746</v>
      </c>
      <c r="I4651" t="s">
        <v>552</v>
      </c>
      <c r="J4651" t="s">
        <v>164</v>
      </c>
      <c r="K4651" t="s">
        <v>570</v>
      </c>
      <c r="L4651" t="s">
        <v>28</v>
      </c>
      <c r="M4651">
        <v>8</v>
      </c>
      <c r="N4651">
        <v>57.692779999999999</v>
      </c>
      <c r="O4651">
        <v>-135.21417</v>
      </c>
      <c r="P4651">
        <v>3</v>
      </c>
      <c r="Q4651">
        <v>1</v>
      </c>
    </row>
    <row r="4652" spans="1:17" x14ac:dyDescent="0.25">
      <c r="A4652" s="1">
        <v>40790</v>
      </c>
      <c r="B4652" s="2">
        <f t="shared" si="288"/>
        <v>2011</v>
      </c>
      <c r="C4652" s="2">
        <f t="shared" si="289"/>
        <v>9</v>
      </c>
      <c r="D4652" s="2">
        <f t="shared" si="290"/>
        <v>4</v>
      </c>
      <c r="E4652" s="2">
        <f t="shared" si="291"/>
        <v>1</v>
      </c>
      <c r="F4652" s="1" t="s">
        <v>792</v>
      </c>
      <c r="G4652" t="s">
        <v>566</v>
      </c>
      <c r="H4652" s="7" t="s">
        <v>746</v>
      </c>
      <c r="I4652" t="s">
        <v>552</v>
      </c>
      <c r="J4652" t="s">
        <v>164</v>
      </c>
      <c r="K4652" t="s">
        <v>197</v>
      </c>
      <c r="L4652" t="s">
        <v>28</v>
      </c>
      <c r="M4652">
        <v>8</v>
      </c>
      <c r="N4652">
        <v>57.692779999999999</v>
      </c>
      <c r="O4652">
        <v>-135.21417</v>
      </c>
      <c r="P4652">
        <v>2</v>
      </c>
      <c r="Q4652">
        <v>1</v>
      </c>
    </row>
    <row r="4653" spans="1:17" x14ac:dyDescent="0.25">
      <c r="A4653" s="1">
        <v>40792</v>
      </c>
      <c r="B4653" s="2">
        <f t="shared" si="288"/>
        <v>2011</v>
      </c>
      <c r="C4653" s="2">
        <f t="shared" si="289"/>
        <v>9</v>
      </c>
      <c r="D4653" s="2">
        <f t="shared" si="290"/>
        <v>6</v>
      </c>
      <c r="E4653" s="2">
        <f t="shared" si="291"/>
        <v>3</v>
      </c>
      <c r="F4653" s="1" t="s">
        <v>792</v>
      </c>
      <c r="G4653" t="s">
        <v>566</v>
      </c>
      <c r="H4653" s="7" t="s">
        <v>746</v>
      </c>
      <c r="I4653" t="s">
        <v>552</v>
      </c>
      <c r="J4653" t="s">
        <v>164</v>
      </c>
      <c r="K4653" t="s">
        <v>570</v>
      </c>
      <c r="L4653" t="s">
        <v>28</v>
      </c>
      <c r="M4653">
        <v>8</v>
      </c>
      <c r="N4653">
        <v>57.692779999999999</v>
      </c>
      <c r="O4653">
        <v>-135.21417</v>
      </c>
      <c r="P4653">
        <v>4</v>
      </c>
      <c r="Q4653">
        <v>1</v>
      </c>
    </row>
    <row r="4654" spans="1:17" x14ac:dyDescent="0.25">
      <c r="A4654" s="1">
        <v>41180</v>
      </c>
      <c r="B4654" s="2">
        <f t="shared" si="288"/>
        <v>2012</v>
      </c>
      <c r="C4654" s="2">
        <f t="shared" si="289"/>
        <v>9</v>
      </c>
      <c r="D4654" s="2">
        <f t="shared" si="290"/>
        <v>28</v>
      </c>
      <c r="E4654" s="2">
        <f t="shared" si="291"/>
        <v>6</v>
      </c>
      <c r="F4654" s="1" t="s">
        <v>793</v>
      </c>
      <c r="G4654" t="s">
        <v>566</v>
      </c>
      <c r="H4654" s="7" t="s">
        <v>746</v>
      </c>
      <c r="I4654" t="s">
        <v>552</v>
      </c>
      <c r="J4654" t="s">
        <v>164</v>
      </c>
      <c r="K4654" t="s">
        <v>85</v>
      </c>
      <c r="L4654" t="s">
        <v>177</v>
      </c>
      <c r="M4654">
        <v>2</v>
      </c>
      <c r="N4654">
        <v>57.692779999999999</v>
      </c>
      <c r="O4654">
        <v>-135.21417</v>
      </c>
      <c r="P4654">
        <v>1</v>
      </c>
      <c r="Q4654">
        <v>1</v>
      </c>
    </row>
    <row r="4655" spans="1:17" x14ac:dyDescent="0.25">
      <c r="A4655" s="1">
        <v>41422</v>
      </c>
      <c r="B4655" s="2">
        <f t="shared" si="288"/>
        <v>2013</v>
      </c>
      <c r="C4655" s="2">
        <f t="shared" si="289"/>
        <v>5</v>
      </c>
      <c r="D4655" s="2">
        <f t="shared" si="290"/>
        <v>28</v>
      </c>
      <c r="E4655" s="2">
        <f t="shared" si="291"/>
        <v>3</v>
      </c>
      <c r="F4655" s="1" t="s">
        <v>792</v>
      </c>
      <c r="G4655" t="s">
        <v>566</v>
      </c>
      <c r="H4655" s="7" t="s">
        <v>746</v>
      </c>
      <c r="I4655" t="s">
        <v>552</v>
      </c>
      <c r="J4655" t="s">
        <v>164</v>
      </c>
      <c r="K4655" t="s">
        <v>197</v>
      </c>
      <c r="L4655" t="s">
        <v>13</v>
      </c>
      <c r="M4655">
        <v>6</v>
      </c>
      <c r="N4655">
        <v>57.692779999999999</v>
      </c>
      <c r="O4655">
        <v>-135.21417</v>
      </c>
      <c r="P4655">
        <v>2</v>
      </c>
      <c r="Q4655">
        <v>1</v>
      </c>
    </row>
    <row r="4656" spans="1:17" x14ac:dyDescent="0.25">
      <c r="A4656" s="1">
        <v>40709</v>
      </c>
      <c r="B4656" s="2">
        <f t="shared" si="288"/>
        <v>2011</v>
      </c>
      <c r="C4656" s="2">
        <f t="shared" si="289"/>
        <v>6</v>
      </c>
      <c r="D4656" s="2">
        <f t="shared" si="290"/>
        <v>15</v>
      </c>
      <c r="E4656" s="2">
        <f t="shared" si="291"/>
        <v>4</v>
      </c>
      <c r="F4656" s="1" t="s">
        <v>792</v>
      </c>
      <c r="G4656" t="s">
        <v>566</v>
      </c>
      <c r="H4656" s="7" t="s">
        <v>746</v>
      </c>
      <c r="I4656" t="s">
        <v>552</v>
      </c>
      <c r="J4656" t="s">
        <v>164</v>
      </c>
      <c r="K4656" t="s">
        <v>197</v>
      </c>
      <c r="L4656" t="s">
        <v>13</v>
      </c>
      <c r="M4656">
        <v>7</v>
      </c>
      <c r="N4656">
        <v>57.692779999999999</v>
      </c>
      <c r="O4656">
        <v>-135.21417</v>
      </c>
      <c r="P4656">
        <v>1</v>
      </c>
      <c r="Q4656">
        <v>1</v>
      </c>
    </row>
    <row r="4657" spans="1:17" x14ac:dyDescent="0.25">
      <c r="A4657" s="1">
        <v>40719</v>
      </c>
      <c r="B4657" s="2">
        <f t="shared" si="288"/>
        <v>2011</v>
      </c>
      <c r="C4657" s="2">
        <f t="shared" si="289"/>
        <v>6</v>
      </c>
      <c r="D4657" s="2">
        <f t="shared" si="290"/>
        <v>25</v>
      </c>
      <c r="E4657" s="2">
        <f t="shared" si="291"/>
        <v>7</v>
      </c>
      <c r="F4657" s="1" t="s">
        <v>792</v>
      </c>
      <c r="G4657" t="s">
        <v>566</v>
      </c>
      <c r="H4657" s="7" t="s">
        <v>746</v>
      </c>
      <c r="I4657" t="s">
        <v>552</v>
      </c>
      <c r="J4657" t="s">
        <v>164</v>
      </c>
      <c r="K4657" t="s">
        <v>197</v>
      </c>
      <c r="L4657" t="s">
        <v>13</v>
      </c>
      <c r="M4657">
        <v>8</v>
      </c>
      <c r="N4657">
        <v>57.692779999999999</v>
      </c>
      <c r="O4657">
        <v>-135.21417</v>
      </c>
      <c r="P4657">
        <v>4</v>
      </c>
      <c r="Q4657">
        <v>1</v>
      </c>
    </row>
    <row r="4658" spans="1:17" x14ac:dyDescent="0.25">
      <c r="A4658" s="1">
        <v>40727</v>
      </c>
      <c r="B4658" s="2">
        <f t="shared" si="288"/>
        <v>2011</v>
      </c>
      <c r="C4658" s="2">
        <f t="shared" si="289"/>
        <v>7</v>
      </c>
      <c r="D4658" s="2">
        <f t="shared" si="290"/>
        <v>3</v>
      </c>
      <c r="E4658" s="2">
        <f t="shared" si="291"/>
        <v>1</v>
      </c>
      <c r="F4658" s="1" t="s">
        <v>792</v>
      </c>
      <c r="G4658" t="s">
        <v>566</v>
      </c>
      <c r="H4658" s="7" t="s">
        <v>746</v>
      </c>
      <c r="I4658" t="s">
        <v>552</v>
      </c>
      <c r="J4658" t="s">
        <v>164</v>
      </c>
      <c r="K4658" t="s">
        <v>197</v>
      </c>
      <c r="L4658" t="s">
        <v>13</v>
      </c>
      <c r="M4658">
        <v>8</v>
      </c>
      <c r="N4658">
        <v>57.692779999999999</v>
      </c>
      <c r="O4658">
        <v>-135.21417</v>
      </c>
      <c r="P4658">
        <v>1</v>
      </c>
      <c r="Q4658">
        <v>1</v>
      </c>
    </row>
    <row r="4659" spans="1:17" x14ac:dyDescent="0.25">
      <c r="A4659" s="1">
        <v>40730</v>
      </c>
      <c r="B4659" s="2">
        <f t="shared" si="288"/>
        <v>2011</v>
      </c>
      <c r="C4659" s="2">
        <f t="shared" si="289"/>
        <v>7</v>
      </c>
      <c r="D4659" s="2">
        <f t="shared" si="290"/>
        <v>6</v>
      </c>
      <c r="E4659" s="2">
        <f t="shared" si="291"/>
        <v>4</v>
      </c>
      <c r="F4659" s="1" t="s">
        <v>792</v>
      </c>
      <c r="G4659" t="s">
        <v>566</v>
      </c>
      <c r="H4659" s="7" t="s">
        <v>746</v>
      </c>
      <c r="I4659" t="s">
        <v>552</v>
      </c>
      <c r="J4659" t="s">
        <v>164</v>
      </c>
      <c r="K4659" t="s">
        <v>197</v>
      </c>
      <c r="L4659" t="s">
        <v>13</v>
      </c>
      <c r="M4659">
        <v>8</v>
      </c>
      <c r="N4659">
        <v>57.692779999999999</v>
      </c>
      <c r="O4659">
        <v>-135.21417</v>
      </c>
      <c r="P4659">
        <v>4</v>
      </c>
      <c r="Q4659">
        <v>1</v>
      </c>
    </row>
    <row r="4660" spans="1:17" x14ac:dyDescent="0.25">
      <c r="A4660" s="1">
        <v>40735</v>
      </c>
      <c r="B4660" s="2">
        <f t="shared" si="288"/>
        <v>2011</v>
      </c>
      <c r="C4660" s="2">
        <f t="shared" si="289"/>
        <v>7</v>
      </c>
      <c r="D4660" s="2">
        <f t="shared" si="290"/>
        <v>11</v>
      </c>
      <c r="E4660" s="2">
        <f t="shared" si="291"/>
        <v>2</v>
      </c>
      <c r="F4660" s="1" t="s">
        <v>792</v>
      </c>
      <c r="G4660" t="s">
        <v>566</v>
      </c>
      <c r="H4660" s="7" t="s">
        <v>746</v>
      </c>
      <c r="I4660" t="s">
        <v>552</v>
      </c>
      <c r="J4660" t="s">
        <v>164</v>
      </c>
      <c r="K4660" t="s">
        <v>197</v>
      </c>
      <c r="L4660" t="s">
        <v>13</v>
      </c>
      <c r="M4660">
        <v>8</v>
      </c>
      <c r="N4660">
        <v>57.692779999999999</v>
      </c>
      <c r="O4660">
        <v>-135.21417</v>
      </c>
      <c r="P4660">
        <v>2</v>
      </c>
      <c r="Q4660">
        <v>1</v>
      </c>
    </row>
    <row r="4661" spans="1:17" x14ac:dyDescent="0.25">
      <c r="A4661" s="1">
        <v>40740</v>
      </c>
      <c r="B4661" s="2">
        <f t="shared" si="288"/>
        <v>2011</v>
      </c>
      <c r="C4661" s="2">
        <f t="shared" si="289"/>
        <v>7</v>
      </c>
      <c r="D4661" s="2">
        <f t="shared" si="290"/>
        <v>16</v>
      </c>
      <c r="E4661" s="2">
        <f t="shared" si="291"/>
        <v>7</v>
      </c>
      <c r="F4661" s="1" t="s">
        <v>792</v>
      </c>
      <c r="G4661" t="s">
        <v>566</v>
      </c>
      <c r="H4661" s="7" t="s">
        <v>746</v>
      </c>
      <c r="I4661" t="s">
        <v>552</v>
      </c>
      <c r="J4661" t="s">
        <v>164</v>
      </c>
      <c r="K4661" t="s">
        <v>197</v>
      </c>
      <c r="L4661" t="s">
        <v>13</v>
      </c>
      <c r="M4661">
        <v>8</v>
      </c>
      <c r="N4661">
        <v>57.692779999999999</v>
      </c>
      <c r="O4661">
        <v>-135.21417</v>
      </c>
      <c r="P4661">
        <v>5</v>
      </c>
      <c r="Q4661">
        <v>1</v>
      </c>
    </row>
    <row r="4662" spans="1:17" x14ac:dyDescent="0.25">
      <c r="A4662" s="1">
        <v>40752</v>
      </c>
      <c r="B4662" s="2">
        <f t="shared" si="288"/>
        <v>2011</v>
      </c>
      <c r="C4662" s="2">
        <f t="shared" si="289"/>
        <v>7</v>
      </c>
      <c r="D4662" s="2">
        <f t="shared" si="290"/>
        <v>28</v>
      </c>
      <c r="E4662" s="2">
        <f t="shared" si="291"/>
        <v>5</v>
      </c>
      <c r="F4662" s="1" t="s">
        <v>792</v>
      </c>
      <c r="G4662" t="s">
        <v>566</v>
      </c>
      <c r="H4662" s="7" t="s">
        <v>746</v>
      </c>
      <c r="I4662" t="s">
        <v>552</v>
      </c>
      <c r="J4662" t="s">
        <v>164</v>
      </c>
      <c r="K4662" t="s">
        <v>197</v>
      </c>
      <c r="L4662" t="s">
        <v>13</v>
      </c>
      <c r="M4662">
        <v>8</v>
      </c>
      <c r="N4662">
        <v>57.692779999999999</v>
      </c>
      <c r="O4662">
        <v>-135.21417</v>
      </c>
      <c r="P4662">
        <v>4</v>
      </c>
      <c r="Q4662">
        <v>1</v>
      </c>
    </row>
    <row r="4663" spans="1:17" x14ac:dyDescent="0.25">
      <c r="A4663" s="1">
        <v>40758</v>
      </c>
      <c r="B4663" s="2">
        <f t="shared" si="288"/>
        <v>2011</v>
      </c>
      <c r="C4663" s="2">
        <f t="shared" si="289"/>
        <v>8</v>
      </c>
      <c r="D4663" s="2">
        <f t="shared" si="290"/>
        <v>3</v>
      </c>
      <c r="E4663" s="2">
        <f t="shared" si="291"/>
        <v>4</v>
      </c>
      <c r="F4663" s="1" t="s">
        <v>792</v>
      </c>
      <c r="G4663" t="s">
        <v>566</v>
      </c>
      <c r="H4663" s="7" t="s">
        <v>746</v>
      </c>
      <c r="I4663" t="s">
        <v>552</v>
      </c>
      <c r="J4663" t="s">
        <v>164</v>
      </c>
      <c r="K4663" t="s">
        <v>197</v>
      </c>
      <c r="L4663" t="s">
        <v>13</v>
      </c>
      <c r="M4663">
        <v>8</v>
      </c>
      <c r="N4663">
        <v>57.692779999999999</v>
      </c>
      <c r="O4663">
        <v>-135.21417</v>
      </c>
      <c r="P4663">
        <v>4</v>
      </c>
      <c r="Q4663">
        <v>1</v>
      </c>
    </row>
    <row r="4664" spans="1:17" x14ac:dyDescent="0.25">
      <c r="A4664" s="1">
        <v>41456</v>
      </c>
      <c r="B4664" s="2">
        <f t="shared" si="288"/>
        <v>2013</v>
      </c>
      <c r="C4664" s="2">
        <f t="shared" si="289"/>
        <v>7</v>
      </c>
      <c r="D4664" s="2">
        <f t="shared" si="290"/>
        <v>1</v>
      </c>
      <c r="E4664" s="2">
        <f t="shared" si="291"/>
        <v>2</v>
      </c>
      <c r="F4664" s="1" t="s">
        <v>792</v>
      </c>
      <c r="G4664" t="s">
        <v>335</v>
      </c>
      <c r="H4664" s="7" t="s">
        <v>744</v>
      </c>
      <c r="I4664" t="s">
        <v>276</v>
      </c>
      <c r="J4664" t="s">
        <v>164</v>
      </c>
      <c r="K4664" t="s">
        <v>283</v>
      </c>
      <c r="L4664" t="s">
        <v>44</v>
      </c>
      <c r="M4664">
        <v>12</v>
      </c>
      <c r="N4664">
        <v>57.371110000000002</v>
      </c>
      <c r="O4664">
        <v>-135.68278000000001</v>
      </c>
      <c r="P4664">
        <v>2</v>
      </c>
      <c r="Q4664">
        <v>1</v>
      </c>
    </row>
    <row r="4665" spans="1:17" x14ac:dyDescent="0.25">
      <c r="A4665" s="1">
        <v>41457</v>
      </c>
      <c r="B4665" s="2">
        <f t="shared" si="288"/>
        <v>2013</v>
      </c>
      <c r="C4665" s="2">
        <f t="shared" si="289"/>
        <v>7</v>
      </c>
      <c r="D4665" s="2">
        <f t="shared" si="290"/>
        <v>2</v>
      </c>
      <c r="E4665" s="2">
        <f t="shared" si="291"/>
        <v>3</v>
      </c>
      <c r="F4665" s="1" t="s">
        <v>792</v>
      </c>
      <c r="G4665" t="s">
        <v>335</v>
      </c>
      <c r="H4665" s="7" t="s">
        <v>744</v>
      </c>
      <c r="I4665" t="s">
        <v>276</v>
      </c>
      <c r="J4665" t="s">
        <v>164</v>
      </c>
      <c r="K4665" t="s">
        <v>283</v>
      </c>
      <c r="L4665" t="s">
        <v>44</v>
      </c>
      <c r="M4665">
        <v>8</v>
      </c>
      <c r="N4665">
        <v>57.371110000000002</v>
      </c>
      <c r="O4665">
        <v>-135.68278000000001</v>
      </c>
      <c r="P4665">
        <v>2</v>
      </c>
      <c r="Q4665">
        <v>1</v>
      </c>
    </row>
    <row r="4666" spans="1:17" x14ac:dyDescent="0.25">
      <c r="A4666" s="1">
        <v>41809</v>
      </c>
      <c r="B4666" s="2">
        <f t="shared" si="288"/>
        <v>2014</v>
      </c>
      <c r="C4666" s="2">
        <f t="shared" si="289"/>
        <v>6</v>
      </c>
      <c r="D4666" s="2">
        <f t="shared" si="290"/>
        <v>19</v>
      </c>
      <c r="E4666" s="2">
        <f t="shared" si="291"/>
        <v>5</v>
      </c>
      <c r="F4666" s="1" t="s">
        <v>792</v>
      </c>
      <c r="G4666" t="s">
        <v>303</v>
      </c>
      <c r="H4666" s="7" t="s">
        <v>744</v>
      </c>
      <c r="I4666" t="s">
        <v>276</v>
      </c>
      <c r="J4666" t="s">
        <v>164</v>
      </c>
      <c r="K4666" t="s">
        <v>218</v>
      </c>
      <c r="L4666" t="s">
        <v>44</v>
      </c>
      <c r="M4666">
        <v>7</v>
      </c>
      <c r="N4666">
        <v>57.319139999999997</v>
      </c>
      <c r="O4666">
        <v>-135.78540000000001</v>
      </c>
      <c r="P4666">
        <v>3</v>
      </c>
      <c r="Q4666">
        <v>1</v>
      </c>
    </row>
    <row r="4667" spans="1:17" x14ac:dyDescent="0.25">
      <c r="A4667" s="1">
        <v>41810</v>
      </c>
      <c r="B4667" s="2">
        <f t="shared" si="288"/>
        <v>2014</v>
      </c>
      <c r="C4667" s="2">
        <f t="shared" si="289"/>
        <v>6</v>
      </c>
      <c r="D4667" s="2">
        <f t="shared" si="290"/>
        <v>20</v>
      </c>
      <c r="E4667" s="2">
        <f t="shared" si="291"/>
        <v>6</v>
      </c>
      <c r="F4667" s="1" t="s">
        <v>792</v>
      </c>
      <c r="G4667" t="s">
        <v>303</v>
      </c>
      <c r="H4667" s="7" t="s">
        <v>744</v>
      </c>
      <c r="I4667" t="s">
        <v>276</v>
      </c>
      <c r="J4667" t="s">
        <v>164</v>
      </c>
      <c r="K4667" t="s">
        <v>218</v>
      </c>
      <c r="L4667" t="s">
        <v>44</v>
      </c>
      <c r="M4667">
        <v>6</v>
      </c>
      <c r="N4667">
        <v>57.319139999999997</v>
      </c>
      <c r="O4667">
        <v>-135.78540000000001</v>
      </c>
      <c r="P4667">
        <v>3</v>
      </c>
      <c r="Q4667">
        <v>1</v>
      </c>
    </row>
    <row r="4668" spans="1:17" x14ac:dyDescent="0.25">
      <c r="A4668" s="1">
        <v>41452</v>
      </c>
      <c r="B4668" s="2">
        <f t="shared" si="288"/>
        <v>2013</v>
      </c>
      <c r="C4668" s="2">
        <f t="shared" si="289"/>
        <v>6</v>
      </c>
      <c r="D4668" s="2">
        <f t="shared" si="290"/>
        <v>27</v>
      </c>
      <c r="E4668" s="2">
        <f t="shared" si="291"/>
        <v>5</v>
      </c>
      <c r="F4668" s="1" t="s">
        <v>792</v>
      </c>
      <c r="G4668" t="s">
        <v>303</v>
      </c>
      <c r="H4668" s="7" t="s">
        <v>744</v>
      </c>
      <c r="I4668" t="s">
        <v>276</v>
      </c>
      <c r="J4668" t="s">
        <v>164</v>
      </c>
      <c r="K4668" t="s">
        <v>218</v>
      </c>
      <c r="L4668" t="s">
        <v>44</v>
      </c>
      <c r="M4668">
        <v>7</v>
      </c>
      <c r="N4668">
        <v>57.319139999999997</v>
      </c>
      <c r="O4668">
        <v>-135.78540000000001</v>
      </c>
      <c r="P4668">
        <v>2</v>
      </c>
      <c r="Q4668">
        <v>1</v>
      </c>
    </row>
    <row r="4669" spans="1:17" x14ac:dyDescent="0.25">
      <c r="A4669" s="1">
        <v>41453</v>
      </c>
      <c r="B4669" s="2">
        <f t="shared" si="288"/>
        <v>2013</v>
      </c>
      <c r="C4669" s="2">
        <f t="shared" si="289"/>
        <v>6</v>
      </c>
      <c r="D4669" s="2">
        <f t="shared" si="290"/>
        <v>28</v>
      </c>
      <c r="E4669" s="2">
        <f t="shared" si="291"/>
        <v>6</v>
      </c>
      <c r="F4669" s="1" t="s">
        <v>792</v>
      </c>
      <c r="G4669" t="s">
        <v>303</v>
      </c>
      <c r="H4669" s="7" t="s">
        <v>744</v>
      </c>
      <c r="I4669" t="s">
        <v>276</v>
      </c>
      <c r="J4669" t="s">
        <v>164</v>
      </c>
      <c r="K4669" t="s">
        <v>218</v>
      </c>
      <c r="L4669" t="s">
        <v>44</v>
      </c>
      <c r="M4669">
        <v>6</v>
      </c>
      <c r="N4669">
        <v>57.319139999999997</v>
      </c>
      <c r="O4669">
        <v>-135.78540000000001</v>
      </c>
      <c r="P4669">
        <v>2</v>
      </c>
      <c r="Q4669">
        <v>1</v>
      </c>
    </row>
    <row r="4670" spans="1:17" x14ac:dyDescent="0.25">
      <c r="A4670" s="1">
        <v>40742</v>
      </c>
      <c r="B4670" s="2">
        <f t="shared" si="288"/>
        <v>2011</v>
      </c>
      <c r="C4670" s="2">
        <f t="shared" si="289"/>
        <v>7</v>
      </c>
      <c r="D4670" s="2">
        <f t="shared" si="290"/>
        <v>18</v>
      </c>
      <c r="E4670" s="2">
        <f t="shared" si="291"/>
        <v>2</v>
      </c>
      <c r="F4670" s="1" t="s">
        <v>792</v>
      </c>
      <c r="G4670" t="s">
        <v>303</v>
      </c>
      <c r="H4670" s="7" t="s">
        <v>744</v>
      </c>
      <c r="I4670" t="s">
        <v>276</v>
      </c>
      <c r="J4670" t="s">
        <v>164</v>
      </c>
      <c r="K4670" t="s">
        <v>123</v>
      </c>
      <c r="L4670" t="s">
        <v>13</v>
      </c>
      <c r="M4670">
        <v>2</v>
      </c>
      <c r="N4670">
        <v>57.319139999999997</v>
      </c>
      <c r="O4670">
        <v>-135.78540000000001</v>
      </c>
      <c r="P4670">
        <v>10</v>
      </c>
      <c r="Q4670">
        <v>1</v>
      </c>
    </row>
    <row r="4671" spans="1:17" x14ac:dyDescent="0.25">
      <c r="A4671" s="1">
        <v>40743</v>
      </c>
      <c r="B4671" s="2">
        <f t="shared" si="288"/>
        <v>2011</v>
      </c>
      <c r="C4671" s="2">
        <f t="shared" si="289"/>
        <v>7</v>
      </c>
      <c r="D4671" s="2">
        <f t="shared" si="290"/>
        <v>19</v>
      </c>
      <c r="E4671" s="2">
        <f t="shared" si="291"/>
        <v>3</v>
      </c>
      <c r="F4671" s="1" t="s">
        <v>792</v>
      </c>
      <c r="G4671" t="s">
        <v>303</v>
      </c>
      <c r="H4671" s="7" t="s">
        <v>744</v>
      </c>
      <c r="I4671" t="s">
        <v>276</v>
      </c>
      <c r="J4671" t="s">
        <v>164</v>
      </c>
      <c r="K4671" t="s">
        <v>123</v>
      </c>
      <c r="L4671" t="s">
        <v>13</v>
      </c>
      <c r="M4671">
        <v>3</v>
      </c>
      <c r="N4671">
        <v>57.319139999999997</v>
      </c>
      <c r="O4671">
        <v>-135.78540000000001</v>
      </c>
      <c r="P4671">
        <v>10</v>
      </c>
      <c r="Q4671">
        <v>1</v>
      </c>
    </row>
    <row r="4672" spans="1:17" x14ac:dyDescent="0.25">
      <c r="A4672" s="1">
        <v>40749</v>
      </c>
      <c r="B4672" s="2">
        <f t="shared" si="288"/>
        <v>2011</v>
      </c>
      <c r="C4672" s="2">
        <f t="shared" si="289"/>
        <v>7</v>
      </c>
      <c r="D4672" s="2">
        <f t="shared" si="290"/>
        <v>25</v>
      </c>
      <c r="E4672" s="2">
        <f t="shared" si="291"/>
        <v>2</v>
      </c>
      <c r="F4672" s="1" t="s">
        <v>792</v>
      </c>
      <c r="G4672" t="s">
        <v>303</v>
      </c>
      <c r="H4672" s="7" t="s">
        <v>744</v>
      </c>
      <c r="I4672" t="s">
        <v>276</v>
      </c>
      <c r="J4672" t="s">
        <v>164</v>
      </c>
      <c r="K4672" t="s">
        <v>108</v>
      </c>
      <c r="L4672" t="s">
        <v>13</v>
      </c>
      <c r="M4672">
        <v>4</v>
      </c>
      <c r="N4672">
        <v>57.319139999999997</v>
      </c>
      <c r="O4672">
        <v>-135.78540000000001</v>
      </c>
      <c r="P4672">
        <v>2</v>
      </c>
      <c r="Q4672">
        <v>1</v>
      </c>
    </row>
    <row r="4673" spans="1:17" x14ac:dyDescent="0.25">
      <c r="A4673" s="1">
        <v>41439</v>
      </c>
      <c r="B4673" s="2">
        <f t="shared" si="288"/>
        <v>2013</v>
      </c>
      <c r="C4673" s="2">
        <f t="shared" si="289"/>
        <v>6</v>
      </c>
      <c r="D4673" s="2">
        <f t="shared" si="290"/>
        <v>14</v>
      </c>
      <c r="E4673" s="2">
        <f t="shared" si="291"/>
        <v>6</v>
      </c>
      <c r="F4673" s="1" t="s">
        <v>792</v>
      </c>
      <c r="G4673" t="s">
        <v>303</v>
      </c>
      <c r="H4673" s="7" t="s">
        <v>744</v>
      </c>
      <c r="I4673" t="s">
        <v>276</v>
      </c>
      <c r="J4673" t="s">
        <v>164</v>
      </c>
      <c r="K4673" t="s">
        <v>39</v>
      </c>
      <c r="L4673" t="s">
        <v>13</v>
      </c>
      <c r="M4673">
        <v>3</v>
      </c>
      <c r="N4673">
        <v>57.319139999999997</v>
      </c>
      <c r="O4673">
        <v>-135.78540000000001</v>
      </c>
      <c r="P4673">
        <v>3</v>
      </c>
      <c r="Q4673">
        <v>1</v>
      </c>
    </row>
    <row r="4674" spans="1:17" x14ac:dyDescent="0.25">
      <c r="A4674" s="1">
        <v>41077</v>
      </c>
      <c r="B4674" s="2">
        <f t="shared" ref="B4674:B4737" si="292">YEAR(A4674)</f>
        <v>2012</v>
      </c>
      <c r="C4674" s="2">
        <f t="shared" ref="C4674:C4737" si="293">MONTH(A4674)</f>
        <v>6</v>
      </c>
      <c r="D4674" s="2">
        <f t="shared" ref="D4674:D4737" si="294">DAY(A4674)</f>
        <v>17</v>
      </c>
      <c r="E4674" s="2">
        <f t="shared" ref="E4674:E4737" si="295">WEEKDAY(A4674)</f>
        <v>1</v>
      </c>
      <c r="F4674" s="1" t="s">
        <v>792</v>
      </c>
      <c r="G4674" t="s">
        <v>303</v>
      </c>
      <c r="H4674" s="7" t="s">
        <v>744</v>
      </c>
      <c r="I4674" t="s">
        <v>276</v>
      </c>
      <c r="J4674" t="s">
        <v>164</v>
      </c>
      <c r="K4674" t="s">
        <v>39</v>
      </c>
      <c r="L4674" t="s">
        <v>13</v>
      </c>
      <c r="M4674">
        <v>4</v>
      </c>
      <c r="N4674">
        <v>57.319139999999997</v>
      </c>
      <c r="O4674">
        <v>-135.78540000000001</v>
      </c>
      <c r="P4674">
        <v>5</v>
      </c>
      <c r="Q4674">
        <v>1</v>
      </c>
    </row>
    <row r="4675" spans="1:17" x14ac:dyDescent="0.25">
      <c r="A4675" s="1">
        <v>41112</v>
      </c>
      <c r="B4675" s="2">
        <f t="shared" si="292"/>
        <v>2012</v>
      </c>
      <c r="C4675" s="2">
        <f t="shared" si="293"/>
        <v>7</v>
      </c>
      <c r="D4675" s="2">
        <f t="shared" si="294"/>
        <v>22</v>
      </c>
      <c r="E4675" s="2">
        <f t="shared" si="295"/>
        <v>1</v>
      </c>
      <c r="F4675" s="1" t="s">
        <v>792</v>
      </c>
      <c r="G4675" t="s">
        <v>303</v>
      </c>
      <c r="H4675" s="7" t="s">
        <v>744</v>
      </c>
      <c r="I4675" t="s">
        <v>276</v>
      </c>
      <c r="J4675" t="s">
        <v>164</v>
      </c>
      <c r="K4675" t="s">
        <v>123</v>
      </c>
      <c r="L4675" t="s">
        <v>13</v>
      </c>
      <c r="M4675">
        <v>4</v>
      </c>
      <c r="N4675">
        <v>57.319139999999997</v>
      </c>
      <c r="O4675">
        <v>-135.78540000000001</v>
      </c>
      <c r="P4675">
        <v>6</v>
      </c>
      <c r="Q4675">
        <v>1</v>
      </c>
    </row>
    <row r="4676" spans="1:17" x14ac:dyDescent="0.25">
      <c r="A4676" s="1">
        <v>41864</v>
      </c>
      <c r="B4676" s="2">
        <f t="shared" si="292"/>
        <v>2014</v>
      </c>
      <c r="C4676" s="2">
        <f t="shared" si="293"/>
        <v>8</v>
      </c>
      <c r="D4676" s="2">
        <f t="shared" si="294"/>
        <v>13</v>
      </c>
      <c r="E4676" s="2">
        <f t="shared" si="295"/>
        <v>4</v>
      </c>
      <c r="F4676" s="1" t="s">
        <v>792</v>
      </c>
      <c r="G4676" t="s">
        <v>303</v>
      </c>
      <c r="H4676" s="7" t="s">
        <v>744</v>
      </c>
      <c r="I4676" t="s">
        <v>276</v>
      </c>
      <c r="J4676" t="s">
        <v>164</v>
      </c>
      <c r="K4676" t="s">
        <v>126</v>
      </c>
      <c r="L4676" t="s">
        <v>13</v>
      </c>
      <c r="M4676">
        <v>2</v>
      </c>
      <c r="N4676">
        <v>57.319139999999997</v>
      </c>
      <c r="O4676">
        <v>-135.78540000000001</v>
      </c>
      <c r="P4676">
        <v>4</v>
      </c>
      <c r="Q4676">
        <v>1</v>
      </c>
    </row>
    <row r="4677" spans="1:17" x14ac:dyDescent="0.25">
      <c r="A4677" s="1">
        <v>42083</v>
      </c>
      <c r="B4677" s="2">
        <f t="shared" si="292"/>
        <v>2015</v>
      </c>
      <c r="C4677" s="2">
        <f t="shared" si="293"/>
        <v>3</v>
      </c>
      <c r="D4677" s="2">
        <f t="shared" si="294"/>
        <v>20</v>
      </c>
      <c r="E4677" s="2">
        <f t="shared" si="295"/>
        <v>6</v>
      </c>
      <c r="F4677" s="1" t="s">
        <v>790</v>
      </c>
      <c r="G4677" t="s">
        <v>294</v>
      </c>
      <c r="H4677" s="7" t="s">
        <v>744</v>
      </c>
      <c r="I4677" t="s">
        <v>276</v>
      </c>
      <c r="J4677" t="s">
        <v>164</v>
      </c>
      <c r="K4677" t="s">
        <v>204</v>
      </c>
      <c r="L4677" t="s">
        <v>44</v>
      </c>
      <c r="M4677">
        <v>24</v>
      </c>
      <c r="N4677">
        <v>57.13353</v>
      </c>
      <c r="O4677">
        <v>-135.56200000000001</v>
      </c>
      <c r="P4677">
        <v>10</v>
      </c>
      <c r="Q4677">
        <v>1</v>
      </c>
    </row>
    <row r="4678" spans="1:17" x14ac:dyDescent="0.25">
      <c r="A4678" s="1">
        <v>42084</v>
      </c>
      <c r="B4678" s="2">
        <f t="shared" si="292"/>
        <v>2015</v>
      </c>
      <c r="C4678" s="2">
        <f t="shared" si="293"/>
        <v>3</v>
      </c>
      <c r="D4678" s="2">
        <f t="shared" si="294"/>
        <v>21</v>
      </c>
      <c r="E4678" s="2">
        <f t="shared" si="295"/>
        <v>7</v>
      </c>
      <c r="F4678" s="1" t="s">
        <v>790</v>
      </c>
      <c r="G4678" t="s">
        <v>294</v>
      </c>
      <c r="H4678" s="7" t="s">
        <v>744</v>
      </c>
      <c r="I4678" t="s">
        <v>276</v>
      </c>
      <c r="J4678" t="s">
        <v>164</v>
      </c>
      <c r="K4678" t="s">
        <v>204</v>
      </c>
      <c r="L4678" t="s">
        <v>44</v>
      </c>
      <c r="M4678">
        <v>24</v>
      </c>
      <c r="N4678">
        <v>57.13353</v>
      </c>
      <c r="O4678">
        <v>-135.56200000000001</v>
      </c>
      <c r="P4678">
        <v>10</v>
      </c>
      <c r="Q4678">
        <v>1</v>
      </c>
    </row>
    <row r="4679" spans="1:17" x14ac:dyDescent="0.25">
      <c r="A4679" s="1">
        <v>41957</v>
      </c>
      <c r="B4679" s="2">
        <f t="shared" si="292"/>
        <v>2014</v>
      </c>
      <c r="C4679" s="2">
        <f t="shared" si="293"/>
        <v>11</v>
      </c>
      <c r="D4679" s="2">
        <f t="shared" si="294"/>
        <v>14</v>
      </c>
      <c r="E4679" s="2">
        <f t="shared" si="295"/>
        <v>6</v>
      </c>
      <c r="F4679" s="1" t="s">
        <v>793</v>
      </c>
      <c r="G4679" t="s">
        <v>294</v>
      </c>
      <c r="H4679" s="7" t="s">
        <v>744</v>
      </c>
      <c r="I4679" t="s">
        <v>276</v>
      </c>
      <c r="J4679" t="s">
        <v>164</v>
      </c>
      <c r="K4679" t="s">
        <v>204</v>
      </c>
      <c r="L4679" t="s">
        <v>44</v>
      </c>
      <c r="M4679">
        <v>24</v>
      </c>
      <c r="N4679">
        <v>57.13353</v>
      </c>
      <c r="O4679">
        <v>-135.56200000000001</v>
      </c>
      <c r="P4679">
        <v>10</v>
      </c>
      <c r="Q4679">
        <v>1</v>
      </c>
    </row>
    <row r="4680" spans="1:17" x14ac:dyDescent="0.25">
      <c r="A4680" s="1">
        <v>41958</v>
      </c>
      <c r="B4680" s="2">
        <f t="shared" si="292"/>
        <v>2014</v>
      </c>
      <c r="C4680" s="2">
        <f t="shared" si="293"/>
        <v>11</v>
      </c>
      <c r="D4680" s="2">
        <f t="shared" si="294"/>
        <v>15</v>
      </c>
      <c r="E4680" s="2">
        <f t="shared" si="295"/>
        <v>7</v>
      </c>
      <c r="F4680" s="1" t="s">
        <v>793</v>
      </c>
      <c r="G4680" t="s">
        <v>294</v>
      </c>
      <c r="H4680" s="7" t="s">
        <v>744</v>
      </c>
      <c r="I4680" t="s">
        <v>276</v>
      </c>
      <c r="J4680" t="s">
        <v>164</v>
      </c>
      <c r="K4680" t="s">
        <v>204</v>
      </c>
      <c r="L4680" t="s">
        <v>44</v>
      </c>
      <c r="M4680">
        <v>24</v>
      </c>
      <c r="N4680">
        <v>57.13353</v>
      </c>
      <c r="O4680">
        <v>-135.56200000000001</v>
      </c>
      <c r="P4680">
        <v>10</v>
      </c>
      <c r="Q4680">
        <v>1</v>
      </c>
    </row>
    <row r="4681" spans="1:17" x14ac:dyDescent="0.25">
      <c r="A4681" s="1">
        <v>41824</v>
      </c>
      <c r="B4681" s="2">
        <f t="shared" si="292"/>
        <v>2014</v>
      </c>
      <c r="C4681" s="2">
        <f t="shared" si="293"/>
        <v>7</v>
      </c>
      <c r="D4681" s="2">
        <f t="shared" si="294"/>
        <v>4</v>
      </c>
      <c r="E4681" s="2">
        <f t="shared" si="295"/>
        <v>6</v>
      </c>
      <c r="F4681" s="1" t="s">
        <v>792</v>
      </c>
      <c r="G4681" t="s">
        <v>294</v>
      </c>
      <c r="H4681" s="7" t="s">
        <v>744</v>
      </c>
      <c r="I4681" t="s">
        <v>276</v>
      </c>
      <c r="J4681" t="s">
        <v>164</v>
      </c>
      <c r="K4681" t="s">
        <v>208</v>
      </c>
      <c r="L4681" t="s">
        <v>13</v>
      </c>
      <c r="M4681">
        <v>1</v>
      </c>
      <c r="N4681">
        <v>57.13353</v>
      </c>
      <c r="O4681">
        <v>-135.56200000000001</v>
      </c>
      <c r="P4681">
        <v>16</v>
      </c>
      <c r="Q4681">
        <v>1</v>
      </c>
    </row>
    <row r="4682" spans="1:17" x14ac:dyDescent="0.25">
      <c r="A4682" s="1">
        <v>41871</v>
      </c>
      <c r="B4682" s="2">
        <f t="shared" si="292"/>
        <v>2014</v>
      </c>
      <c r="C4682" s="2">
        <f t="shared" si="293"/>
        <v>8</v>
      </c>
      <c r="D4682" s="2">
        <f t="shared" si="294"/>
        <v>20</v>
      </c>
      <c r="E4682" s="2">
        <f t="shared" si="295"/>
        <v>4</v>
      </c>
      <c r="F4682" s="1" t="s">
        <v>792</v>
      </c>
      <c r="G4682" t="s">
        <v>294</v>
      </c>
      <c r="H4682" s="7" t="s">
        <v>744</v>
      </c>
      <c r="I4682" t="s">
        <v>276</v>
      </c>
      <c r="J4682" t="s">
        <v>164</v>
      </c>
      <c r="K4682" t="s">
        <v>208</v>
      </c>
      <c r="L4682" t="s">
        <v>13</v>
      </c>
      <c r="M4682">
        <v>1</v>
      </c>
      <c r="N4682">
        <v>57.13353</v>
      </c>
      <c r="O4682">
        <v>-135.56200000000001</v>
      </c>
      <c r="P4682">
        <v>14</v>
      </c>
      <c r="Q4682">
        <v>1</v>
      </c>
    </row>
    <row r="4683" spans="1:17" x14ac:dyDescent="0.25">
      <c r="A4683" s="1">
        <v>41649</v>
      </c>
      <c r="B4683" s="2">
        <f t="shared" si="292"/>
        <v>2014</v>
      </c>
      <c r="C4683" s="2">
        <f t="shared" si="293"/>
        <v>1</v>
      </c>
      <c r="D4683" s="2">
        <f t="shared" si="294"/>
        <v>10</v>
      </c>
      <c r="E4683" s="2">
        <f t="shared" si="295"/>
        <v>6</v>
      </c>
      <c r="F4683" s="1" t="s">
        <v>789</v>
      </c>
      <c r="G4683" t="s">
        <v>294</v>
      </c>
      <c r="H4683" s="7" t="s">
        <v>744</v>
      </c>
      <c r="I4683" t="s">
        <v>276</v>
      </c>
      <c r="J4683" t="s">
        <v>164</v>
      </c>
      <c r="K4683" t="s">
        <v>204</v>
      </c>
      <c r="L4683" t="s">
        <v>13</v>
      </c>
      <c r="M4683">
        <v>24</v>
      </c>
      <c r="N4683">
        <v>57.13353</v>
      </c>
      <c r="O4683">
        <v>-135.56200000000001</v>
      </c>
      <c r="P4683">
        <v>5</v>
      </c>
      <c r="Q4683">
        <v>1</v>
      </c>
    </row>
    <row r="4684" spans="1:17" x14ac:dyDescent="0.25">
      <c r="A4684" s="1">
        <v>41650</v>
      </c>
      <c r="B4684" s="2">
        <f t="shared" si="292"/>
        <v>2014</v>
      </c>
      <c r="C4684" s="2">
        <f t="shared" si="293"/>
        <v>1</v>
      </c>
      <c r="D4684" s="2">
        <f t="shared" si="294"/>
        <v>11</v>
      </c>
      <c r="E4684" s="2">
        <f t="shared" si="295"/>
        <v>7</v>
      </c>
      <c r="F4684" s="1" t="s">
        <v>789</v>
      </c>
      <c r="G4684" t="s">
        <v>294</v>
      </c>
      <c r="H4684" s="7" t="s">
        <v>744</v>
      </c>
      <c r="I4684" t="s">
        <v>276</v>
      </c>
      <c r="J4684" t="s">
        <v>164</v>
      </c>
      <c r="K4684" t="s">
        <v>204</v>
      </c>
      <c r="L4684" t="s">
        <v>13</v>
      </c>
      <c r="M4684">
        <v>24</v>
      </c>
      <c r="N4684">
        <v>57.13353</v>
      </c>
      <c r="O4684">
        <v>-135.56200000000001</v>
      </c>
      <c r="P4684">
        <v>5</v>
      </c>
      <c r="Q4684">
        <v>1</v>
      </c>
    </row>
    <row r="4685" spans="1:17" x14ac:dyDescent="0.25">
      <c r="A4685" s="1">
        <v>41299</v>
      </c>
      <c r="B4685" s="2">
        <f t="shared" si="292"/>
        <v>2013</v>
      </c>
      <c r="C4685" s="2">
        <f t="shared" si="293"/>
        <v>1</v>
      </c>
      <c r="D4685" s="2">
        <f t="shared" si="294"/>
        <v>25</v>
      </c>
      <c r="E4685" s="2">
        <f t="shared" si="295"/>
        <v>6</v>
      </c>
      <c r="F4685" s="1" t="s">
        <v>789</v>
      </c>
      <c r="G4685" t="s">
        <v>294</v>
      </c>
      <c r="H4685" s="7" t="s">
        <v>744</v>
      </c>
      <c r="I4685" t="s">
        <v>276</v>
      </c>
      <c r="J4685" t="s">
        <v>164</v>
      </c>
      <c r="K4685" t="s">
        <v>204</v>
      </c>
      <c r="L4685" t="s">
        <v>13</v>
      </c>
      <c r="M4685">
        <v>24</v>
      </c>
      <c r="N4685">
        <v>57.13353</v>
      </c>
      <c r="O4685">
        <v>-135.56200000000001</v>
      </c>
      <c r="P4685">
        <v>8</v>
      </c>
      <c r="Q4685">
        <v>1</v>
      </c>
    </row>
    <row r="4686" spans="1:17" x14ac:dyDescent="0.25">
      <c r="A4686" s="1">
        <v>41300</v>
      </c>
      <c r="B4686" s="2">
        <f t="shared" si="292"/>
        <v>2013</v>
      </c>
      <c r="C4686" s="2">
        <f t="shared" si="293"/>
        <v>1</v>
      </c>
      <c r="D4686" s="2">
        <f t="shared" si="294"/>
        <v>26</v>
      </c>
      <c r="E4686" s="2">
        <f t="shared" si="295"/>
        <v>7</v>
      </c>
      <c r="F4686" s="1" t="s">
        <v>789</v>
      </c>
      <c r="G4686" t="s">
        <v>294</v>
      </c>
      <c r="H4686" s="7" t="s">
        <v>744</v>
      </c>
      <c r="I4686" t="s">
        <v>276</v>
      </c>
      <c r="J4686" t="s">
        <v>164</v>
      </c>
      <c r="K4686" t="s">
        <v>204</v>
      </c>
      <c r="L4686" t="s">
        <v>13</v>
      </c>
      <c r="M4686">
        <v>24</v>
      </c>
      <c r="N4686">
        <v>57.13353</v>
      </c>
      <c r="O4686">
        <v>-135.56200000000001</v>
      </c>
      <c r="P4686">
        <v>8</v>
      </c>
      <c r="Q4686">
        <v>1</v>
      </c>
    </row>
    <row r="4687" spans="1:17" x14ac:dyDescent="0.25">
      <c r="A4687" s="1">
        <v>41302</v>
      </c>
      <c r="B4687" s="2">
        <f t="shared" si="292"/>
        <v>2013</v>
      </c>
      <c r="C4687" s="2">
        <f t="shared" si="293"/>
        <v>1</v>
      </c>
      <c r="D4687" s="2">
        <f t="shared" si="294"/>
        <v>28</v>
      </c>
      <c r="E4687" s="2">
        <f t="shared" si="295"/>
        <v>2</v>
      </c>
      <c r="F4687" s="1" t="s">
        <v>789</v>
      </c>
      <c r="G4687" t="s">
        <v>294</v>
      </c>
      <c r="H4687" s="7" t="s">
        <v>744</v>
      </c>
      <c r="I4687" t="s">
        <v>276</v>
      </c>
      <c r="J4687" t="s">
        <v>164</v>
      </c>
      <c r="K4687" t="s">
        <v>204</v>
      </c>
      <c r="L4687" t="s">
        <v>13</v>
      </c>
      <c r="M4687">
        <v>24</v>
      </c>
      <c r="N4687">
        <v>57.13353</v>
      </c>
      <c r="O4687">
        <v>-135.56200000000001</v>
      </c>
      <c r="P4687">
        <v>8</v>
      </c>
      <c r="Q4687">
        <v>1</v>
      </c>
    </row>
    <row r="4688" spans="1:17" x14ac:dyDescent="0.25">
      <c r="A4688" s="1">
        <v>40941</v>
      </c>
      <c r="B4688" s="2">
        <f t="shared" si="292"/>
        <v>2012</v>
      </c>
      <c r="C4688" s="2">
        <f t="shared" si="293"/>
        <v>2</v>
      </c>
      <c r="D4688" s="2">
        <f t="shared" si="294"/>
        <v>2</v>
      </c>
      <c r="E4688" s="2">
        <f t="shared" si="295"/>
        <v>5</v>
      </c>
      <c r="F4688" s="1" t="s">
        <v>789</v>
      </c>
      <c r="G4688" t="s">
        <v>294</v>
      </c>
      <c r="H4688" s="7" t="s">
        <v>744</v>
      </c>
      <c r="I4688" t="s">
        <v>276</v>
      </c>
      <c r="J4688" t="s">
        <v>164</v>
      </c>
      <c r="K4688" t="s">
        <v>204</v>
      </c>
      <c r="L4688" t="s">
        <v>13</v>
      </c>
      <c r="M4688">
        <v>24</v>
      </c>
      <c r="N4688">
        <v>57.13353</v>
      </c>
      <c r="O4688">
        <v>-135.56200000000001</v>
      </c>
      <c r="P4688">
        <v>4</v>
      </c>
      <c r="Q4688">
        <v>1</v>
      </c>
    </row>
    <row r="4689" spans="1:17" x14ac:dyDescent="0.25">
      <c r="A4689" s="1">
        <v>41354</v>
      </c>
      <c r="B4689" s="2">
        <f t="shared" si="292"/>
        <v>2013</v>
      </c>
      <c r="C4689" s="2">
        <f t="shared" si="293"/>
        <v>3</v>
      </c>
      <c r="D4689" s="2">
        <f t="shared" si="294"/>
        <v>21</v>
      </c>
      <c r="E4689" s="2">
        <f t="shared" si="295"/>
        <v>5</v>
      </c>
      <c r="F4689" s="1" t="s">
        <v>790</v>
      </c>
      <c r="G4689" t="s">
        <v>294</v>
      </c>
      <c r="H4689" s="7" t="s">
        <v>744</v>
      </c>
      <c r="I4689" t="s">
        <v>276</v>
      </c>
      <c r="J4689" t="s">
        <v>164</v>
      </c>
      <c r="K4689" t="s">
        <v>204</v>
      </c>
      <c r="L4689" t="s">
        <v>13</v>
      </c>
      <c r="M4689">
        <v>24</v>
      </c>
      <c r="N4689">
        <v>57.13353</v>
      </c>
      <c r="O4689">
        <v>-135.56200000000001</v>
      </c>
      <c r="P4689">
        <v>7</v>
      </c>
      <c r="Q4689">
        <v>1</v>
      </c>
    </row>
    <row r="4690" spans="1:17" x14ac:dyDescent="0.25">
      <c r="A4690" s="1">
        <v>41358</v>
      </c>
      <c r="B4690" s="2">
        <f t="shared" si="292"/>
        <v>2013</v>
      </c>
      <c r="C4690" s="2">
        <f t="shared" si="293"/>
        <v>3</v>
      </c>
      <c r="D4690" s="2">
        <f t="shared" si="294"/>
        <v>25</v>
      </c>
      <c r="E4690" s="2">
        <f t="shared" si="295"/>
        <v>2</v>
      </c>
      <c r="F4690" s="1" t="s">
        <v>790</v>
      </c>
      <c r="G4690" t="s">
        <v>294</v>
      </c>
      <c r="H4690" s="7" t="s">
        <v>744</v>
      </c>
      <c r="I4690" t="s">
        <v>276</v>
      </c>
      <c r="J4690" t="s">
        <v>164</v>
      </c>
      <c r="K4690" t="s">
        <v>204</v>
      </c>
      <c r="L4690" t="s">
        <v>13</v>
      </c>
      <c r="M4690">
        <v>24</v>
      </c>
      <c r="N4690">
        <v>57.13353</v>
      </c>
      <c r="O4690">
        <v>-135.56200000000001</v>
      </c>
      <c r="P4690">
        <v>7</v>
      </c>
      <c r="Q4690">
        <v>1</v>
      </c>
    </row>
    <row r="4691" spans="1:17" x14ac:dyDescent="0.25">
      <c r="A4691" s="1">
        <v>40998</v>
      </c>
      <c r="B4691" s="2">
        <f t="shared" si="292"/>
        <v>2012</v>
      </c>
      <c r="C4691" s="2">
        <f t="shared" si="293"/>
        <v>3</v>
      </c>
      <c r="D4691" s="2">
        <f t="shared" si="294"/>
        <v>30</v>
      </c>
      <c r="E4691" s="2">
        <f t="shared" si="295"/>
        <v>6</v>
      </c>
      <c r="F4691" s="1" t="s">
        <v>790</v>
      </c>
      <c r="G4691" t="s">
        <v>294</v>
      </c>
      <c r="H4691" s="7" t="s">
        <v>744</v>
      </c>
      <c r="I4691" t="s">
        <v>276</v>
      </c>
      <c r="J4691" t="s">
        <v>164</v>
      </c>
      <c r="K4691" t="s">
        <v>204</v>
      </c>
      <c r="L4691" t="s">
        <v>13</v>
      </c>
      <c r="M4691">
        <v>24</v>
      </c>
      <c r="N4691">
        <v>57.13353</v>
      </c>
      <c r="O4691">
        <v>-135.56200000000001</v>
      </c>
      <c r="P4691">
        <v>8</v>
      </c>
      <c r="Q4691">
        <v>1</v>
      </c>
    </row>
    <row r="4692" spans="1:17" x14ac:dyDescent="0.25">
      <c r="A4692" s="1">
        <v>41733</v>
      </c>
      <c r="B4692" s="2">
        <f t="shared" si="292"/>
        <v>2014</v>
      </c>
      <c r="C4692" s="2">
        <f t="shared" si="293"/>
        <v>4</v>
      </c>
      <c r="D4692" s="2">
        <f t="shared" si="294"/>
        <v>4</v>
      </c>
      <c r="E4692" s="2">
        <f t="shared" si="295"/>
        <v>6</v>
      </c>
      <c r="F4692" s="1" t="s">
        <v>790</v>
      </c>
      <c r="G4692" t="s">
        <v>294</v>
      </c>
      <c r="H4692" s="7" t="s">
        <v>744</v>
      </c>
      <c r="I4692" t="s">
        <v>276</v>
      </c>
      <c r="J4692" t="s">
        <v>164</v>
      </c>
      <c r="K4692" t="s">
        <v>204</v>
      </c>
      <c r="L4692" t="s">
        <v>13</v>
      </c>
      <c r="M4692">
        <v>24</v>
      </c>
      <c r="N4692">
        <v>57.13353</v>
      </c>
      <c r="O4692">
        <v>-135.56200000000001</v>
      </c>
      <c r="P4692">
        <v>6</v>
      </c>
      <c r="Q4692">
        <v>1</v>
      </c>
    </row>
    <row r="4693" spans="1:17" x14ac:dyDescent="0.25">
      <c r="A4693" s="1">
        <v>41004</v>
      </c>
      <c r="B4693" s="2">
        <f t="shared" si="292"/>
        <v>2012</v>
      </c>
      <c r="C4693" s="2">
        <f t="shared" si="293"/>
        <v>4</v>
      </c>
      <c r="D4693" s="2">
        <f t="shared" si="294"/>
        <v>5</v>
      </c>
      <c r="E4693" s="2">
        <f t="shared" si="295"/>
        <v>5</v>
      </c>
      <c r="F4693" s="1" t="s">
        <v>790</v>
      </c>
      <c r="G4693" t="s">
        <v>294</v>
      </c>
      <c r="H4693" s="7" t="s">
        <v>744</v>
      </c>
      <c r="I4693" t="s">
        <v>276</v>
      </c>
      <c r="J4693" t="s">
        <v>164</v>
      </c>
      <c r="K4693" t="s">
        <v>204</v>
      </c>
      <c r="L4693" t="s">
        <v>13</v>
      </c>
      <c r="M4693">
        <v>24</v>
      </c>
      <c r="N4693">
        <v>57.13353</v>
      </c>
      <c r="O4693">
        <v>-135.56200000000001</v>
      </c>
      <c r="P4693">
        <v>8</v>
      </c>
      <c r="Q4693">
        <v>1</v>
      </c>
    </row>
    <row r="4694" spans="1:17" x14ac:dyDescent="0.25">
      <c r="A4694" s="1">
        <v>41734</v>
      </c>
      <c r="B4694" s="2">
        <f t="shared" si="292"/>
        <v>2014</v>
      </c>
      <c r="C4694" s="2">
        <f t="shared" si="293"/>
        <v>4</v>
      </c>
      <c r="D4694" s="2">
        <f t="shared" si="294"/>
        <v>5</v>
      </c>
      <c r="E4694" s="2">
        <f t="shared" si="295"/>
        <v>7</v>
      </c>
      <c r="F4694" s="1" t="s">
        <v>790</v>
      </c>
      <c r="G4694" t="s">
        <v>294</v>
      </c>
      <c r="H4694" s="7" t="s">
        <v>744</v>
      </c>
      <c r="I4694" t="s">
        <v>276</v>
      </c>
      <c r="J4694" t="s">
        <v>164</v>
      </c>
      <c r="K4694" t="s">
        <v>204</v>
      </c>
      <c r="L4694" t="s">
        <v>13</v>
      </c>
      <c r="M4694">
        <v>24</v>
      </c>
      <c r="N4694">
        <v>57.13353</v>
      </c>
      <c r="O4694">
        <v>-135.56200000000001</v>
      </c>
      <c r="P4694">
        <v>6</v>
      </c>
      <c r="Q4694">
        <v>1</v>
      </c>
    </row>
    <row r="4695" spans="1:17" x14ac:dyDescent="0.25">
      <c r="A4695" s="1">
        <v>41005</v>
      </c>
      <c r="B4695" s="2">
        <f t="shared" si="292"/>
        <v>2012</v>
      </c>
      <c r="C4695" s="2">
        <f t="shared" si="293"/>
        <v>4</v>
      </c>
      <c r="D4695" s="2">
        <f t="shared" si="294"/>
        <v>6</v>
      </c>
      <c r="E4695" s="2">
        <f t="shared" si="295"/>
        <v>6</v>
      </c>
      <c r="F4695" s="1" t="s">
        <v>790</v>
      </c>
      <c r="G4695" t="s">
        <v>294</v>
      </c>
      <c r="H4695" s="7" t="s">
        <v>744</v>
      </c>
      <c r="I4695" t="s">
        <v>276</v>
      </c>
      <c r="J4695" t="s">
        <v>164</v>
      </c>
      <c r="K4695" t="s">
        <v>204</v>
      </c>
      <c r="L4695" t="s">
        <v>13</v>
      </c>
      <c r="M4695">
        <v>24</v>
      </c>
      <c r="N4695">
        <v>57.13353</v>
      </c>
      <c r="O4695">
        <v>-135.56200000000001</v>
      </c>
      <c r="P4695">
        <v>8</v>
      </c>
      <c r="Q4695">
        <v>1</v>
      </c>
    </row>
    <row r="4696" spans="1:17" x14ac:dyDescent="0.25">
      <c r="A4696" s="1">
        <v>41419</v>
      </c>
      <c r="B4696" s="2">
        <f t="shared" si="292"/>
        <v>2013</v>
      </c>
      <c r="C4696" s="2">
        <f t="shared" si="293"/>
        <v>5</v>
      </c>
      <c r="D4696" s="2">
        <f t="shared" si="294"/>
        <v>25</v>
      </c>
      <c r="E4696" s="2">
        <f t="shared" si="295"/>
        <v>7</v>
      </c>
      <c r="F4696" s="1" t="s">
        <v>791</v>
      </c>
      <c r="G4696" t="s">
        <v>294</v>
      </c>
      <c r="H4696" s="7" t="s">
        <v>744</v>
      </c>
      <c r="I4696" t="s">
        <v>276</v>
      </c>
      <c r="J4696" t="s">
        <v>164</v>
      </c>
      <c r="K4696" t="s">
        <v>208</v>
      </c>
      <c r="L4696" t="s">
        <v>13</v>
      </c>
      <c r="M4696">
        <v>1</v>
      </c>
      <c r="N4696">
        <v>57.13353</v>
      </c>
      <c r="O4696">
        <v>-135.56200000000001</v>
      </c>
      <c r="P4696">
        <v>8</v>
      </c>
      <c r="Q4696">
        <v>1</v>
      </c>
    </row>
    <row r="4697" spans="1:17" x14ac:dyDescent="0.25">
      <c r="A4697" s="1">
        <v>40696</v>
      </c>
      <c r="B4697" s="2">
        <f t="shared" si="292"/>
        <v>2011</v>
      </c>
      <c r="C4697" s="2">
        <f t="shared" si="293"/>
        <v>6</v>
      </c>
      <c r="D4697" s="2">
        <f t="shared" si="294"/>
        <v>2</v>
      </c>
      <c r="E4697" s="2">
        <f t="shared" si="295"/>
        <v>5</v>
      </c>
      <c r="F4697" s="1" t="s">
        <v>792</v>
      </c>
      <c r="G4697" t="s">
        <v>294</v>
      </c>
      <c r="H4697" s="7" t="s">
        <v>744</v>
      </c>
      <c r="I4697" t="s">
        <v>276</v>
      </c>
      <c r="J4697" t="s">
        <v>164</v>
      </c>
      <c r="K4697" t="s">
        <v>208</v>
      </c>
      <c r="L4697" t="s">
        <v>13</v>
      </c>
      <c r="M4697">
        <v>1</v>
      </c>
      <c r="N4697">
        <v>57.13353</v>
      </c>
      <c r="O4697">
        <v>-135.56200000000001</v>
      </c>
      <c r="P4697">
        <v>4</v>
      </c>
      <c r="Q4697">
        <v>1</v>
      </c>
    </row>
    <row r="4698" spans="1:17" x14ac:dyDescent="0.25">
      <c r="A4698" s="1">
        <v>41427</v>
      </c>
      <c r="B4698" s="2">
        <f t="shared" si="292"/>
        <v>2013</v>
      </c>
      <c r="C4698" s="2">
        <f t="shared" si="293"/>
        <v>6</v>
      </c>
      <c r="D4698" s="2">
        <f t="shared" si="294"/>
        <v>2</v>
      </c>
      <c r="E4698" s="2">
        <f t="shared" si="295"/>
        <v>1</v>
      </c>
      <c r="F4698" s="1" t="s">
        <v>792</v>
      </c>
      <c r="G4698" t="s">
        <v>294</v>
      </c>
      <c r="H4698" s="7" t="s">
        <v>744</v>
      </c>
      <c r="I4698" t="s">
        <v>276</v>
      </c>
      <c r="J4698" t="s">
        <v>164</v>
      </c>
      <c r="K4698" t="s">
        <v>208</v>
      </c>
      <c r="L4698" t="s">
        <v>13</v>
      </c>
      <c r="M4698">
        <v>1</v>
      </c>
      <c r="N4698">
        <v>57.13353</v>
      </c>
      <c r="O4698">
        <v>-135.56200000000001</v>
      </c>
      <c r="P4698">
        <v>13</v>
      </c>
      <c r="Q4698">
        <v>2</v>
      </c>
    </row>
    <row r="4699" spans="1:17" x14ac:dyDescent="0.25">
      <c r="A4699" s="1">
        <v>42157</v>
      </c>
      <c r="B4699" s="2">
        <f t="shared" si="292"/>
        <v>2015</v>
      </c>
      <c r="C4699" s="2">
        <f t="shared" si="293"/>
        <v>6</v>
      </c>
      <c r="D4699" s="2">
        <f t="shared" si="294"/>
        <v>2</v>
      </c>
      <c r="E4699" s="2">
        <f t="shared" si="295"/>
        <v>3</v>
      </c>
      <c r="F4699" s="1" t="s">
        <v>792</v>
      </c>
      <c r="G4699" t="s">
        <v>294</v>
      </c>
      <c r="H4699" s="7" t="s">
        <v>744</v>
      </c>
      <c r="I4699" t="s">
        <v>276</v>
      </c>
      <c r="J4699" t="s">
        <v>164</v>
      </c>
      <c r="K4699" t="s">
        <v>208</v>
      </c>
      <c r="L4699" t="s">
        <v>13</v>
      </c>
      <c r="M4699">
        <v>1</v>
      </c>
      <c r="N4699">
        <v>57.13353</v>
      </c>
      <c r="O4699">
        <v>-135.56200000000001</v>
      </c>
      <c r="P4699">
        <v>16</v>
      </c>
      <c r="Q4699">
        <v>1</v>
      </c>
    </row>
    <row r="4700" spans="1:17" x14ac:dyDescent="0.25">
      <c r="A4700" s="1">
        <v>40699</v>
      </c>
      <c r="B4700" s="2">
        <f t="shared" si="292"/>
        <v>2011</v>
      </c>
      <c r="C4700" s="2">
        <f t="shared" si="293"/>
        <v>6</v>
      </c>
      <c r="D4700" s="2">
        <f t="shared" si="294"/>
        <v>5</v>
      </c>
      <c r="E4700" s="2">
        <f t="shared" si="295"/>
        <v>1</v>
      </c>
      <c r="F4700" s="1" t="s">
        <v>792</v>
      </c>
      <c r="G4700" t="s">
        <v>294</v>
      </c>
      <c r="H4700" s="7" t="s">
        <v>744</v>
      </c>
      <c r="I4700" t="s">
        <v>276</v>
      </c>
      <c r="J4700" t="s">
        <v>164</v>
      </c>
      <c r="K4700" t="s">
        <v>208</v>
      </c>
      <c r="L4700" t="s">
        <v>13</v>
      </c>
      <c r="M4700">
        <v>1</v>
      </c>
      <c r="N4700">
        <v>57.13353</v>
      </c>
      <c r="O4700">
        <v>-135.56200000000001</v>
      </c>
      <c r="P4700">
        <v>13</v>
      </c>
      <c r="Q4700">
        <v>1</v>
      </c>
    </row>
    <row r="4701" spans="1:17" x14ac:dyDescent="0.25">
      <c r="A4701" s="1">
        <v>40710</v>
      </c>
      <c r="B4701" s="2">
        <f t="shared" si="292"/>
        <v>2011</v>
      </c>
      <c r="C4701" s="2">
        <f t="shared" si="293"/>
        <v>6</v>
      </c>
      <c r="D4701" s="2">
        <f t="shared" si="294"/>
        <v>16</v>
      </c>
      <c r="E4701" s="2">
        <f t="shared" si="295"/>
        <v>5</v>
      </c>
      <c r="F4701" s="1" t="s">
        <v>792</v>
      </c>
      <c r="G4701" t="s">
        <v>294</v>
      </c>
      <c r="H4701" s="7" t="s">
        <v>744</v>
      </c>
      <c r="I4701" t="s">
        <v>276</v>
      </c>
      <c r="J4701" t="s">
        <v>164</v>
      </c>
      <c r="K4701" t="s">
        <v>208</v>
      </c>
      <c r="L4701" t="s">
        <v>13</v>
      </c>
      <c r="M4701">
        <v>1</v>
      </c>
      <c r="N4701">
        <v>57.13353</v>
      </c>
      <c r="O4701">
        <v>-135.56200000000001</v>
      </c>
      <c r="P4701">
        <v>12</v>
      </c>
      <c r="Q4701">
        <v>1</v>
      </c>
    </row>
    <row r="4702" spans="1:17" x14ac:dyDescent="0.25">
      <c r="A4702" s="1">
        <v>42207</v>
      </c>
      <c r="B4702" s="2">
        <f t="shared" si="292"/>
        <v>2015</v>
      </c>
      <c r="C4702" s="2">
        <f t="shared" si="293"/>
        <v>7</v>
      </c>
      <c r="D4702" s="2">
        <f t="shared" si="294"/>
        <v>22</v>
      </c>
      <c r="E4702" s="2">
        <f t="shared" si="295"/>
        <v>4</v>
      </c>
      <c r="F4702" s="1" t="s">
        <v>792</v>
      </c>
      <c r="G4702" t="s">
        <v>294</v>
      </c>
      <c r="H4702" s="7" t="s">
        <v>744</v>
      </c>
      <c r="I4702" t="s">
        <v>276</v>
      </c>
      <c r="J4702" t="s">
        <v>164</v>
      </c>
      <c r="K4702" t="s">
        <v>208</v>
      </c>
      <c r="L4702" t="s">
        <v>13</v>
      </c>
      <c r="M4702">
        <v>1</v>
      </c>
      <c r="N4702">
        <v>57.13353</v>
      </c>
      <c r="O4702">
        <v>-135.56200000000001</v>
      </c>
      <c r="P4702">
        <v>14</v>
      </c>
      <c r="Q4702">
        <v>1</v>
      </c>
    </row>
    <row r="4703" spans="1:17" x14ac:dyDescent="0.25">
      <c r="A4703" s="1">
        <v>41486</v>
      </c>
      <c r="B4703" s="2">
        <f t="shared" si="292"/>
        <v>2013</v>
      </c>
      <c r="C4703" s="2">
        <f t="shared" si="293"/>
        <v>7</v>
      </c>
      <c r="D4703" s="2">
        <f t="shared" si="294"/>
        <v>31</v>
      </c>
      <c r="E4703" s="2">
        <f t="shared" si="295"/>
        <v>4</v>
      </c>
      <c r="F4703" s="1" t="s">
        <v>792</v>
      </c>
      <c r="G4703" t="s">
        <v>294</v>
      </c>
      <c r="H4703" s="7" t="s">
        <v>744</v>
      </c>
      <c r="I4703" t="s">
        <v>276</v>
      </c>
      <c r="J4703" t="s">
        <v>164</v>
      </c>
      <c r="K4703" t="s">
        <v>208</v>
      </c>
      <c r="L4703" t="s">
        <v>13</v>
      </c>
      <c r="M4703">
        <v>1</v>
      </c>
      <c r="N4703">
        <v>57.13353</v>
      </c>
      <c r="O4703">
        <v>-135.56200000000001</v>
      </c>
      <c r="P4703">
        <v>11</v>
      </c>
      <c r="Q4703">
        <v>1</v>
      </c>
    </row>
    <row r="4704" spans="1:17" x14ac:dyDescent="0.25">
      <c r="A4704" s="1">
        <v>41494</v>
      </c>
      <c r="B4704" s="2">
        <f t="shared" si="292"/>
        <v>2013</v>
      </c>
      <c r="C4704" s="2">
        <f t="shared" si="293"/>
        <v>8</v>
      </c>
      <c r="D4704" s="2">
        <f t="shared" si="294"/>
        <v>8</v>
      </c>
      <c r="E4704" s="2">
        <f t="shared" si="295"/>
        <v>5</v>
      </c>
      <c r="F4704" s="1" t="s">
        <v>792</v>
      </c>
      <c r="G4704" t="s">
        <v>294</v>
      </c>
      <c r="H4704" s="7" t="s">
        <v>744</v>
      </c>
      <c r="I4704" t="s">
        <v>276</v>
      </c>
      <c r="J4704" t="s">
        <v>164</v>
      </c>
      <c r="K4704" t="s">
        <v>208</v>
      </c>
      <c r="L4704" t="s">
        <v>13</v>
      </c>
      <c r="M4704">
        <v>1</v>
      </c>
      <c r="N4704">
        <v>57.13353</v>
      </c>
      <c r="O4704">
        <v>-135.56200000000001</v>
      </c>
      <c r="P4704">
        <v>16</v>
      </c>
      <c r="Q4704">
        <v>2</v>
      </c>
    </row>
    <row r="4705" spans="1:17" x14ac:dyDescent="0.25">
      <c r="A4705" s="1">
        <v>42225</v>
      </c>
      <c r="B4705" s="2">
        <f t="shared" si="292"/>
        <v>2015</v>
      </c>
      <c r="C4705" s="2">
        <f t="shared" si="293"/>
        <v>8</v>
      </c>
      <c r="D4705" s="2">
        <f t="shared" si="294"/>
        <v>9</v>
      </c>
      <c r="E4705" s="2">
        <f t="shared" si="295"/>
        <v>1</v>
      </c>
      <c r="F4705" s="1" t="s">
        <v>792</v>
      </c>
      <c r="G4705" t="s">
        <v>294</v>
      </c>
      <c r="H4705" s="7" t="s">
        <v>744</v>
      </c>
      <c r="I4705" t="s">
        <v>276</v>
      </c>
      <c r="J4705" t="s">
        <v>164</v>
      </c>
      <c r="K4705" t="s">
        <v>208</v>
      </c>
      <c r="L4705" t="s">
        <v>13</v>
      </c>
      <c r="M4705">
        <v>1</v>
      </c>
      <c r="N4705">
        <v>57.13353</v>
      </c>
      <c r="O4705">
        <v>-135.56200000000001</v>
      </c>
      <c r="P4705">
        <v>23</v>
      </c>
      <c r="Q4705">
        <v>1</v>
      </c>
    </row>
    <row r="4706" spans="1:17" x14ac:dyDescent="0.25">
      <c r="A4706" s="1">
        <v>40782</v>
      </c>
      <c r="B4706" s="2">
        <f t="shared" si="292"/>
        <v>2011</v>
      </c>
      <c r="C4706" s="2">
        <f t="shared" si="293"/>
        <v>8</v>
      </c>
      <c r="D4706" s="2">
        <f t="shared" si="294"/>
        <v>27</v>
      </c>
      <c r="E4706" s="2">
        <f t="shared" si="295"/>
        <v>7</v>
      </c>
      <c r="F4706" s="1" t="s">
        <v>792</v>
      </c>
      <c r="G4706" t="s">
        <v>294</v>
      </c>
      <c r="H4706" s="7" t="s">
        <v>744</v>
      </c>
      <c r="I4706" t="s">
        <v>276</v>
      </c>
      <c r="J4706" t="s">
        <v>164</v>
      </c>
      <c r="K4706" t="s">
        <v>208</v>
      </c>
      <c r="L4706" t="s">
        <v>13</v>
      </c>
      <c r="M4706">
        <v>1</v>
      </c>
      <c r="N4706">
        <v>57.13353</v>
      </c>
      <c r="O4706">
        <v>-135.56200000000001</v>
      </c>
      <c r="P4706">
        <v>14</v>
      </c>
      <c r="Q4706">
        <v>1</v>
      </c>
    </row>
    <row r="4707" spans="1:17" x14ac:dyDescent="0.25">
      <c r="A4707" s="1">
        <v>41150</v>
      </c>
      <c r="B4707" s="2">
        <f t="shared" si="292"/>
        <v>2012</v>
      </c>
      <c r="C4707" s="2">
        <f t="shared" si="293"/>
        <v>8</v>
      </c>
      <c r="D4707" s="2">
        <f t="shared" si="294"/>
        <v>29</v>
      </c>
      <c r="E4707" s="2">
        <f t="shared" si="295"/>
        <v>4</v>
      </c>
      <c r="F4707" s="1" t="s">
        <v>792</v>
      </c>
      <c r="G4707" t="s">
        <v>294</v>
      </c>
      <c r="H4707" s="7" t="s">
        <v>744</v>
      </c>
      <c r="I4707" t="s">
        <v>276</v>
      </c>
      <c r="J4707" t="s">
        <v>164</v>
      </c>
      <c r="K4707" t="s">
        <v>208</v>
      </c>
      <c r="L4707" t="s">
        <v>13</v>
      </c>
      <c r="M4707">
        <v>2</v>
      </c>
      <c r="N4707">
        <v>57.13353</v>
      </c>
      <c r="O4707">
        <v>-135.56200000000001</v>
      </c>
      <c r="P4707">
        <v>17</v>
      </c>
      <c r="Q4707">
        <v>2</v>
      </c>
    </row>
    <row r="4708" spans="1:17" x14ac:dyDescent="0.25">
      <c r="A4708" s="1">
        <v>40785</v>
      </c>
      <c r="B4708" s="2">
        <f t="shared" si="292"/>
        <v>2011</v>
      </c>
      <c r="C4708" s="2">
        <f t="shared" si="293"/>
        <v>8</v>
      </c>
      <c r="D4708" s="2">
        <f t="shared" si="294"/>
        <v>30</v>
      </c>
      <c r="E4708" s="2">
        <f t="shared" si="295"/>
        <v>3</v>
      </c>
      <c r="F4708" s="1" t="s">
        <v>792</v>
      </c>
      <c r="G4708" t="s">
        <v>294</v>
      </c>
      <c r="H4708" s="7" t="s">
        <v>744</v>
      </c>
      <c r="I4708" t="s">
        <v>276</v>
      </c>
      <c r="J4708" t="s">
        <v>164</v>
      </c>
      <c r="K4708" t="s">
        <v>208</v>
      </c>
      <c r="L4708" t="s">
        <v>13</v>
      </c>
      <c r="M4708">
        <v>1</v>
      </c>
      <c r="N4708">
        <v>57.13353</v>
      </c>
      <c r="O4708">
        <v>-135.56200000000001</v>
      </c>
      <c r="P4708">
        <v>16</v>
      </c>
      <c r="Q4708">
        <v>1</v>
      </c>
    </row>
    <row r="4709" spans="1:17" x14ac:dyDescent="0.25">
      <c r="A4709" s="1">
        <v>41181</v>
      </c>
      <c r="B4709" s="2">
        <f t="shared" si="292"/>
        <v>2012</v>
      </c>
      <c r="C4709" s="2">
        <f t="shared" si="293"/>
        <v>9</v>
      </c>
      <c r="D4709" s="2">
        <f t="shared" si="294"/>
        <v>29</v>
      </c>
      <c r="E4709" s="2">
        <f t="shared" si="295"/>
        <v>7</v>
      </c>
      <c r="F4709" s="1" t="s">
        <v>793</v>
      </c>
      <c r="G4709" t="s">
        <v>294</v>
      </c>
      <c r="H4709" s="7" t="s">
        <v>744</v>
      </c>
      <c r="I4709" t="s">
        <v>276</v>
      </c>
      <c r="J4709" t="s">
        <v>164</v>
      </c>
      <c r="K4709" t="s">
        <v>204</v>
      </c>
      <c r="L4709" t="s">
        <v>13</v>
      </c>
      <c r="M4709">
        <v>24</v>
      </c>
      <c r="N4709">
        <v>57.13353</v>
      </c>
      <c r="O4709">
        <v>-135.56200000000001</v>
      </c>
      <c r="P4709">
        <v>7</v>
      </c>
      <c r="Q4709">
        <v>1</v>
      </c>
    </row>
    <row r="4710" spans="1:17" x14ac:dyDescent="0.25">
      <c r="A4710" s="1">
        <v>41607</v>
      </c>
      <c r="B4710" s="2">
        <f t="shared" si="292"/>
        <v>2013</v>
      </c>
      <c r="C4710" s="2">
        <f t="shared" si="293"/>
        <v>11</v>
      </c>
      <c r="D4710" s="2">
        <f t="shared" si="294"/>
        <v>29</v>
      </c>
      <c r="E4710" s="2">
        <f t="shared" si="295"/>
        <v>6</v>
      </c>
      <c r="F4710" s="1" t="s">
        <v>793</v>
      </c>
      <c r="G4710" t="s">
        <v>294</v>
      </c>
      <c r="H4710" s="7" t="s">
        <v>744</v>
      </c>
      <c r="I4710" t="s">
        <v>276</v>
      </c>
      <c r="J4710" t="s">
        <v>164</v>
      </c>
      <c r="K4710" t="s">
        <v>204</v>
      </c>
      <c r="L4710" t="s">
        <v>13</v>
      </c>
      <c r="M4710">
        <v>24</v>
      </c>
      <c r="N4710">
        <v>57.13353</v>
      </c>
      <c r="O4710">
        <v>-135.56200000000001</v>
      </c>
      <c r="P4710">
        <v>5</v>
      </c>
      <c r="Q4710">
        <v>1</v>
      </c>
    </row>
    <row r="4711" spans="1:17" x14ac:dyDescent="0.25">
      <c r="A4711" s="1">
        <v>40763</v>
      </c>
      <c r="B4711" s="2">
        <f t="shared" si="292"/>
        <v>2011</v>
      </c>
      <c r="C4711" s="2">
        <f t="shared" si="293"/>
        <v>8</v>
      </c>
      <c r="D4711" s="2">
        <f t="shared" si="294"/>
        <v>8</v>
      </c>
      <c r="E4711" s="2">
        <f t="shared" si="295"/>
        <v>2</v>
      </c>
      <c r="F4711" s="1" t="s">
        <v>792</v>
      </c>
      <c r="G4711" t="s">
        <v>216</v>
      </c>
      <c r="H4711" s="7" t="s">
        <v>761</v>
      </c>
      <c r="I4711" t="s">
        <v>203</v>
      </c>
      <c r="J4711" t="s">
        <v>164</v>
      </c>
      <c r="K4711" t="s">
        <v>210</v>
      </c>
      <c r="L4711" t="s">
        <v>13</v>
      </c>
      <c r="M4711">
        <v>0.5</v>
      </c>
      <c r="N4711">
        <v>56.892240000000001</v>
      </c>
      <c r="O4711">
        <v>-135.36357000000001</v>
      </c>
      <c r="P4711">
        <v>6</v>
      </c>
      <c r="Q4711">
        <v>1</v>
      </c>
    </row>
    <row r="4712" spans="1:17" x14ac:dyDescent="0.25">
      <c r="A4712" s="1">
        <v>41746</v>
      </c>
      <c r="B4712" s="2">
        <f t="shared" si="292"/>
        <v>2014</v>
      </c>
      <c r="C4712" s="2">
        <f t="shared" si="293"/>
        <v>4</v>
      </c>
      <c r="D4712" s="2">
        <f t="shared" si="294"/>
        <v>17</v>
      </c>
      <c r="E4712" s="2">
        <f t="shared" si="295"/>
        <v>5</v>
      </c>
      <c r="F4712" s="1" t="s">
        <v>790</v>
      </c>
      <c r="G4712" t="s">
        <v>217</v>
      </c>
      <c r="H4712" s="7" t="s">
        <v>761</v>
      </c>
      <c r="I4712" t="s">
        <v>203</v>
      </c>
      <c r="J4712" t="s">
        <v>164</v>
      </c>
      <c r="K4712" t="s">
        <v>204</v>
      </c>
      <c r="L4712" t="s">
        <v>44</v>
      </c>
      <c r="M4712">
        <v>12</v>
      </c>
      <c r="N4712">
        <v>56.877270000000003</v>
      </c>
      <c r="O4712">
        <v>-135.34184999999999</v>
      </c>
      <c r="P4712">
        <v>5</v>
      </c>
      <c r="Q4712">
        <v>1</v>
      </c>
    </row>
    <row r="4713" spans="1:17" x14ac:dyDescent="0.25">
      <c r="A4713" s="1">
        <v>41747</v>
      </c>
      <c r="B4713" s="2">
        <f t="shared" si="292"/>
        <v>2014</v>
      </c>
      <c r="C4713" s="2">
        <f t="shared" si="293"/>
        <v>4</v>
      </c>
      <c r="D4713" s="2">
        <f t="shared" si="294"/>
        <v>18</v>
      </c>
      <c r="E4713" s="2">
        <f t="shared" si="295"/>
        <v>6</v>
      </c>
      <c r="F4713" s="1" t="s">
        <v>790</v>
      </c>
      <c r="G4713" t="s">
        <v>217</v>
      </c>
      <c r="H4713" s="7" t="s">
        <v>761</v>
      </c>
      <c r="I4713" t="s">
        <v>203</v>
      </c>
      <c r="J4713" t="s">
        <v>164</v>
      </c>
      <c r="K4713" t="s">
        <v>204</v>
      </c>
      <c r="L4713" t="s">
        <v>44</v>
      </c>
      <c r="M4713">
        <v>24</v>
      </c>
      <c r="N4713">
        <v>56.877270000000003</v>
      </c>
      <c r="O4713">
        <v>-135.34184999999999</v>
      </c>
      <c r="P4713">
        <v>5</v>
      </c>
      <c r="Q4713">
        <v>1</v>
      </c>
    </row>
    <row r="4714" spans="1:17" x14ac:dyDescent="0.25">
      <c r="A4714" s="1">
        <v>41748</v>
      </c>
      <c r="B4714" s="2">
        <f t="shared" si="292"/>
        <v>2014</v>
      </c>
      <c r="C4714" s="2">
        <f t="shared" si="293"/>
        <v>4</v>
      </c>
      <c r="D4714" s="2">
        <f t="shared" si="294"/>
        <v>19</v>
      </c>
      <c r="E4714" s="2">
        <f t="shared" si="295"/>
        <v>7</v>
      </c>
      <c r="F4714" s="1" t="s">
        <v>790</v>
      </c>
      <c r="G4714" t="s">
        <v>217</v>
      </c>
      <c r="H4714" s="7" t="s">
        <v>761</v>
      </c>
      <c r="I4714" t="s">
        <v>203</v>
      </c>
      <c r="J4714" t="s">
        <v>164</v>
      </c>
      <c r="K4714" t="s">
        <v>204</v>
      </c>
      <c r="L4714" t="s">
        <v>44</v>
      </c>
      <c r="M4714">
        <v>24</v>
      </c>
      <c r="N4714">
        <v>56.877270000000003</v>
      </c>
      <c r="O4714">
        <v>-135.34184999999999</v>
      </c>
      <c r="P4714">
        <v>5</v>
      </c>
      <c r="Q4714">
        <v>1</v>
      </c>
    </row>
    <row r="4715" spans="1:17" x14ac:dyDescent="0.25">
      <c r="A4715" s="1">
        <v>41749</v>
      </c>
      <c r="B4715" s="2">
        <f t="shared" si="292"/>
        <v>2014</v>
      </c>
      <c r="C4715" s="2">
        <f t="shared" si="293"/>
        <v>4</v>
      </c>
      <c r="D4715" s="2">
        <f t="shared" si="294"/>
        <v>20</v>
      </c>
      <c r="E4715" s="2">
        <f t="shared" si="295"/>
        <v>1</v>
      </c>
      <c r="F4715" s="1" t="s">
        <v>790</v>
      </c>
      <c r="G4715" t="s">
        <v>217</v>
      </c>
      <c r="H4715" s="7" t="s">
        <v>761</v>
      </c>
      <c r="I4715" t="s">
        <v>203</v>
      </c>
      <c r="J4715" t="s">
        <v>164</v>
      </c>
      <c r="K4715" t="s">
        <v>204</v>
      </c>
      <c r="L4715" t="s">
        <v>44</v>
      </c>
      <c r="M4715">
        <v>24</v>
      </c>
      <c r="N4715">
        <v>56.877270000000003</v>
      </c>
      <c r="O4715">
        <v>-135.34184999999999</v>
      </c>
      <c r="P4715">
        <v>5</v>
      </c>
      <c r="Q4715">
        <v>1</v>
      </c>
    </row>
    <row r="4716" spans="1:17" x14ac:dyDescent="0.25">
      <c r="A4716" s="1">
        <v>41750</v>
      </c>
      <c r="B4716" s="2">
        <f t="shared" si="292"/>
        <v>2014</v>
      </c>
      <c r="C4716" s="2">
        <f t="shared" si="293"/>
        <v>4</v>
      </c>
      <c r="D4716" s="2">
        <f t="shared" si="294"/>
        <v>21</v>
      </c>
      <c r="E4716" s="2">
        <f t="shared" si="295"/>
        <v>2</v>
      </c>
      <c r="F4716" s="1" t="s">
        <v>790</v>
      </c>
      <c r="G4716" t="s">
        <v>217</v>
      </c>
      <c r="H4716" s="7" t="s">
        <v>761</v>
      </c>
      <c r="I4716" t="s">
        <v>203</v>
      </c>
      <c r="J4716" t="s">
        <v>164</v>
      </c>
      <c r="K4716" t="s">
        <v>204</v>
      </c>
      <c r="L4716" t="s">
        <v>44</v>
      </c>
      <c r="M4716">
        <v>12</v>
      </c>
      <c r="N4716">
        <v>56.877270000000003</v>
      </c>
      <c r="O4716">
        <v>-135.34184999999999</v>
      </c>
      <c r="P4716">
        <v>5</v>
      </c>
      <c r="Q4716">
        <v>1</v>
      </c>
    </row>
    <row r="4717" spans="1:17" x14ac:dyDescent="0.25">
      <c r="A4717" s="1">
        <v>40769</v>
      </c>
      <c r="B4717" s="2">
        <f t="shared" si="292"/>
        <v>2011</v>
      </c>
      <c r="C4717" s="2">
        <f t="shared" si="293"/>
        <v>8</v>
      </c>
      <c r="D4717" s="2">
        <f t="shared" si="294"/>
        <v>14</v>
      </c>
      <c r="E4717" s="2">
        <f t="shared" si="295"/>
        <v>1</v>
      </c>
      <c r="F4717" s="1" t="s">
        <v>792</v>
      </c>
      <c r="G4717" t="s">
        <v>217</v>
      </c>
      <c r="H4717" s="7" t="s">
        <v>761</v>
      </c>
      <c r="I4717" t="s">
        <v>203</v>
      </c>
      <c r="J4717" t="s">
        <v>164</v>
      </c>
      <c r="K4717" t="s">
        <v>218</v>
      </c>
      <c r="L4717" t="s">
        <v>44</v>
      </c>
      <c r="M4717">
        <v>0.5</v>
      </c>
      <c r="N4717">
        <v>56.877270000000003</v>
      </c>
      <c r="O4717">
        <v>-135.34184999999999</v>
      </c>
      <c r="P4717">
        <v>4</v>
      </c>
      <c r="Q4717">
        <v>1</v>
      </c>
    </row>
    <row r="4718" spans="1:17" x14ac:dyDescent="0.25">
      <c r="A4718" s="1">
        <v>40772</v>
      </c>
      <c r="B4718" s="2">
        <f t="shared" si="292"/>
        <v>2011</v>
      </c>
      <c r="C4718" s="2">
        <f t="shared" si="293"/>
        <v>8</v>
      </c>
      <c r="D4718" s="2">
        <f t="shared" si="294"/>
        <v>17</v>
      </c>
      <c r="E4718" s="2">
        <f t="shared" si="295"/>
        <v>4</v>
      </c>
      <c r="F4718" s="1" t="s">
        <v>792</v>
      </c>
      <c r="G4718" t="s">
        <v>217</v>
      </c>
      <c r="H4718" s="7" t="s">
        <v>761</v>
      </c>
      <c r="I4718" t="s">
        <v>203</v>
      </c>
      <c r="J4718" t="s">
        <v>164</v>
      </c>
      <c r="K4718" t="s">
        <v>218</v>
      </c>
      <c r="L4718" t="s">
        <v>44</v>
      </c>
      <c r="M4718">
        <v>0.5</v>
      </c>
      <c r="N4718">
        <v>56.877270000000003</v>
      </c>
      <c r="O4718">
        <v>-135.34184999999999</v>
      </c>
      <c r="P4718">
        <v>2</v>
      </c>
      <c r="Q4718">
        <v>1</v>
      </c>
    </row>
    <row r="4719" spans="1:17" x14ac:dyDescent="0.25">
      <c r="A4719" s="1">
        <v>42278</v>
      </c>
      <c r="B4719" s="2">
        <f t="shared" si="292"/>
        <v>2015</v>
      </c>
      <c r="C4719" s="2">
        <f t="shared" si="293"/>
        <v>10</v>
      </c>
      <c r="D4719" s="2">
        <f t="shared" si="294"/>
        <v>1</v>
      </c>
      <c r="E4719" s="2">
        <f t="shared" si="295"/>
        <v>5</v>
      </c>
      <c r="F4719" s="1" t="s">
        <v>793</v>
      </c>
      <c r="G4719" t="s">
        <v>217</v>
      </c>
      <c r="H4719" s="7" t="s">
        <v>761</v>
      </c>
      <c r="I4719" t="s">
        <v>203</v>
      </c>
      <c r="J4719" t="s">
        <v>164</v>
      </c>
      <c r="K4719" t="s">
        <v>204</v>
      </c>
      <c r="L4719" t="s">
        <v>44</v>
      </c>
      <c r="M4719">
        <v>12</v>
      </c>
      <c r="N4719">
        <v>56.877270000000003</v>
      </c>
      <c r="O4719">
        <v>-135.34184999999999</v>
      </c>
      <c r="P4719">
        <v>7</v>
      </c>
      <c r="Q4719">
        <v>1</v>
      </c>
    </row>
    <row r="4720" spans="1:17" x14ac:dyDescent="0.25">
      <c r="A4720" s="1">
        <v>42279</v>
      </c>
      <c r="B4720" s="2">
        <f t="shared" si="292"/>
        <v>2015</v>
      </c>
      <c r="C4720" s="2">
        <f t="shared" si="293"/>
        <v>10</v>
      </c>
      <c r="D4720" s="2">
        <f t="shared" si="294"/>
        <v>2</v>
      </c>
      <c r="E4720" s="2">
        <f t="shared" si="295"/>
        <v>6</v>
      </c>
      <c r="F4720" s="1" t="s">
        <v>793</v>
      </c>
      <c r="G4720" t="s">
        <v>217</v>
      </c>
      <c r="H4720" s="7" t="s">
        <v>761</v>
      </c>
      <c r="I4720" t="s">
        <v>203</v>
      </c>
      <c r="J4720" t="s">
        <v>164</v>
      </c>
      <c r="K4720" t="s">
        <v>204</v>
      </c>
      <c r="L4720" t="s">
        <v>44</v>
      </c>
      <c r="M4720">
        <v>24</v>
      </c>
      <c r="N4720">
        <v>56.877270000000003</v>
      </c>
      <c r="O4720">
        <v>-135.34184999999999</v>
      </c>
      <c r="P4720">
        <v>7</v>
      </c>
      <c r="Q4720">
        <v>1</v>
      </c>
    </row>
    <row r="4721" spans="1:17" x14ac:dyDescent="0.25">
      <c r="A4721" s="1">
        <v>42280</v>
      </c>
      <c r="B4721" s="2">
        <f t="shared" si="292"/>
        <v>2015</v>
      </c>
      <c r="C4721" s="2">
        <f t="shared" si="293"/>
        <v>10</v>
      </c>
      <c r="D4721" s="2">
        <f t="shared" si="294"/>
        <v>3</v>
      </c>
      <c r="E4721" s="2">
        <f t="shared" si="295"/>
        <v>7</v>
      </c>
      <c r="F4721" s="1" t="s">
        <v>793</v>
      </c>
      <c r="G4721" t="s">
        <v>217</v>
      </c>
      <c r="H4721" s="7" t="s">
        <v>761</v>
      </c>
      <c r="I4721" t="s">
        <v>203</v>
      </c>
      <c r="J4721" t="s">
        <v>164</v>
      </c>
      <c r="K4721" t="s">
        <v>204</v>
      </c>
      <c r="L4721" t="s">
        <v>44</v>
      </c>
      <c r="M4721">
        <v>24</v>
      </c>
      <c r="N4721">
        <v>56.877270000000003</v>
      </c>
      <c r="O4721">
        <v>-135.34184999999999</v>
      </c>
      <c r="P4721">
        <v>7</v>
      </c>
      <c r="Q4721">
        <v>1</v>
      </c>
    </row>
    <row r="4722" spans="1:17" x14ac:dyDescent="0.25">
      <c r="A4722" s="1">
        <v>42281</v>
      </c>
      <c r="B4722" s="2">
        <f t="shared" si="292"/>
        <v>2015</v>
      </c>
      <c r="C4722" s="2">
        <f t="shared" si="293"/>
        <v>10</v>
      </c>
      <c r="D4722" s="2">
        <f t="shared" si="294"/>
        <v>4</v>
      </c>
      <c r="E4722" s="2">
        <f t="shared" si="295"/>
        <v>1</v>
      </c>
      <c r="F4722" s="1" t="s">
        <v>793</v>
      </c>
      <c r="G4722" t="s">
        <v>217</v>
      </c>
      <c r="H4722" s="7" t="s">
        <v>761</v>
      </c>
      <c r="I4722" t="s">
        <v>203</v>
      </c>
      <c r="J4722" t="s">
        <v>164</v>
      </c>
      <c r="K4722" t="s">
        <v>204</v>
      </c>
      <c r="L4722" t="s">
        <v>44</v>
      </c>
      <c r="M4722">
        <v>24</v>
      </c>
      <c r="N4722">
        <v>56.877270000000003</v>
      </c>
      <c r="O4722">
        <v>-135.34184999999999</v>
      </c>
      <c r="P4722">
        <v>7</v>
      </c>
      <c r="Q4722">
        <v>1</v>
      </c>
    </row>
    <row r="4723" spans="1:17" x14ac:dyDescent="0.25">
      <c r="A4723" s="1">
        <v>42282</v>
      </c>
      <c r="B4723" s="2">
        <f t="shared" si="292"/>
        <v>2015</v>
      </c>
      <c r="C4723" s="2">
        <f t="shared" si="293"/>
        <v>10</v>
      </c>
      <c r="D4723" s="2">
        <f t="shared" si="294"/>
        <v>5</v>
      </c>
      <c r="E4723" s="2">
        <f t="shared" si="295"/>
        <v>2</v>
      </c>
      <c r="F4723" s="1" t="s">
        <v>793</v>
      </c>
      <c r="G4723" t="s">
        <v>217</v>
      </c>
      <c r="H4723" s="7" t="s">
        <v>761</v>
      </c>
      <c r="I4723" t="s">
        <v>203</v>
      </c>
      <c r="J4723" t="s">
        <v>164</v>
      </c>
      <c r="K4723" t="s">
        <v>204</v>
      </c>
      <c r="L4723" t="s">
        <v>44</v>
      </c>
      <c r="M4723">
        <v>12</v>
      </c>
      <c r="N4723">
        <v>56.877270000000003</v>
      </c>
      <c r="O4723">
        <v>-135.34184999999999</v>
      </c>
      <c r="P4723">
        <v>7</v>
      </c>
      <c r="Q4723">
        <v>1</v>
      </c>
    </row>
    <row r="4724" spans="1:17" x14ac:dyDescent="0.25">
      <c r="A4724" s="1">
        <v>41429</v>
      </c>
      <c r="B4724" s="2">
        <f t="shared" si="292"/>
        <v>2013</v>
      </c>
      <c r="C4724" s="2">
        <f t="shared" si="293"/>
        <v>6</v>
      </c>
      <c r="D4724" s="2">
        <f t="shared" si="294"/>
        <v>4</v>
      </c>
      <c r="E4724" s="2">
        <f t="shared" si="295"/>
        <v>3</v>
      </c>
      <c r="F4724" s="1" t="s">
        <v>792</v>
      </c>
      <c r="G4724" t="s">
        <v>397</v>
      </c>
      <c r="H4724" s="7" t="s">
        <v>766</v>
      </c>
      <c r="I4724" t="s">
        <v>380</v>
      </c>
      <c r="J4724" t="s">
        <v>164</v>
      </c>
      <c r="K4724" t="s">
        <v>68</v>
      </c>
      <c r="L4724" t="s">
        <v>13</v>
      </c>
      <c r="M4724">
        <v>2.5</v>
      </c>
      <c r="N4724">
        <v>57.215359999999997</v>
      </c>
      <c r="O4724">
        <v>-134.85075000000001</v>
      </c>
      <c r="P4724">
        <v>6</v>
      </c>
      <c r="Q4724">
        <v>1</v>
      </c>
    </row>
    <row r="4725" spans="1:17" x14ac:dyDescent="0.25">
      <c r="A4725" s="1">
        <v>41066</v>
      </c>
      <c r="B4725" s="2">
        <f t="shared" si="292"/>
        <v>2012</v>
      </c>
      <c r="C4725" s="2">
        <f t="shared" si="293"/>
        <v>6</v>
      </c>
      <c r="D4725" s="2">
        <f t="shared" si="294"/>
        <v>6</v>
      </c>
      <c r="E4725" s="2">
        <f t="shared" si="295"/>
        <v>4</v>
      </c>
      <c r="F4725" s="1" t="s">
        <v>792</v>
      </c>
      <c r="G4725" t="s">
        <v>397</v>
      </c>
      <c r="H4725" s="7" t="s">
        <v>766</v>
      </c>
      <c r="I4725" t="s">
        <v>380</v>
      </c>
      <c r="J4725" t="s">
        <v>164</v>
      </c>
      <c r="K4725" t="s">
        <v>68</v>
      </c>
      <c r="L4725" t="s">
        <v>13</v>
      </c>
      <c r="M4725">
        <v>2.5</v>
      </c>
      <c r="N4725">
        <v>57.215359999999997</v>
      </c>
      <c r="O4725">
        <v>-134.85075000000001</v>
      </c>
      <c r="P4725">
        <v>1</v>
      </c>
      <c r="Q4725">
        <v>1</v>
      </c>
    </row>
    <row r="4726" spans="1:17" x14ac:dyDescent="0.25">
      <c r="A4726" s="1">
        <v>41443</v>
      </c>
      <c r="B4726" s="2">
        <f t="shared" si="292"/>
        <v>2013</v>
      </c>
      <c r="C4726" s="2">
        <f t="shared" si="293"/>
        <v>6</v>
      </c>
      <c r="D4726" s="2">
        <f t="shared" si="294"/>
        <v>18</v>
      </c>
      <c r="E4726" s="2">
        <f t="shared" si="295"/>
        <v>3</v>
      </c>
      <c r="F4726" s="1" t="s">
        <v>792</v>
      </c>
      <c r="G4726" t="s">
        <v>397</v>
      </c>
      <c r="H4726" s="7" t="s">
        <v>766</v>
      </c>
      <c r="I4726" t="s">
        <v>380</v>
      </c>
      <c r="J4726" t="s">
        <v>164</v>
      </c>
      <c r="K4726" t="s">
        <v>68</v>
      </c>
      <c r="L4726" t="s">
        <v>13</v>
      </c>
      <c r="M4726">
        <v>2</v>
      </c>
      <c r="N4726">
        <v>57.215359999999997</v>
      </c>
      <c r="O4726">
        <v>-134.85075000000001</v>
      </c>
      <c r="P4726">
        <v>2</v>
      </c>
      <c r="Q4726">
        <v>1</v>
      </c>
    </row>
    <row r="4727" spans="1:17" x14ac:dyDescent="0.25">
      <c r="A4727" s="1">
        <v>41828</v>
      </c>
      <c r="B4727" s="2">
        <f t="shared" si="292"/>
        <v>2014</v>
      </c>
      <c r="C4727" s="2">
        <f t="shared" si="293"/>
        <v>7</v>
      </c>
      <c r="D4727" s="2">
        <f t="shared" si="294"/>
        <v>8</v>
      </c>
      <c r="E4727" s="2">
        <f t="shared" si="295"/>
        <v>3</v>
      </c>
      <c r="F4727" s="1" t="s">
        <v>792</v>
      </c>
      <c r="G4727" t="s">
        <v>397</v>
      </c>
      <c r="H4727" s="7" t="s">
        <v>766</v>
      </c>
      <c r="I4727" t="s">
        <v>380</v>
      </c>
      <c r="J4727" t="s">
        <v>164</v>
      </c>
      <c r="K4727" t="s">
        <v>68</v>
      </c>
      <c r="L4727" t="s">
        <v>13</v>
      </c>
      <c r="M4727">
        <v>1</v>
      </c>
      <c r="N4727">
        <v>57.215359999999997</v>
      </c>
      <c r="O4727">
        <v>-134.85075000000001</v>
      </c>
      <c r="P4727">
        <v>3</v>
      </c>
      <c r="Q4727">
        <v>1</v>
      </c>
    </row>
    <row r="4728" spans="1:17" x14ac:dyDescent="0.25">
      <c r="A4728" s="1">
        <v>41107</v>
      </c>
      <c r="B4728" s="2">
        <f t="shared" si="292"/>
        <v>2012</v>
      </c>
      <c r="C4728" s="2">
        <f t="shared" si="293"/>
        <v>7</v>
      </c>
      <c r="D4728" s="2">
        <f t="shared" si="294"/>
        <v>17</v>
      </c>
      <c r="E4728" s="2">
        <f t="shared" si="295"/>
        <v>3</v>
      </c>
      <c r="F4728" s="1" t="s">
        <v>792</v>
      </c>
      <c r="G4728" t="s">
        <v>397</v>
      </c>
      <c r="H4728" s="7" t="s">
        <v>766</v>
      </c>
      <c r="I4728" t="s">
        <v>380</v>
      </c>
      <c r="J4728" t="s">
        <v>164</v>
      </c>
      <c r="K4728" t="s">
        <v>68</v>
      </c>
      <c r="L4728" t="s">
        <v>13</v>
      </c>
      <c r="M4728">
        <v>2.5</v>
      </c>
      <c r="N4728">
        <v>57.215359999999997</v>
      </c>
      <c r="O4728">
        <v>-134.85075000000001</v>
      </c>
      <c r="P4728">
        <v>8</v>
      </c>
      <c r="Q4728">
        <v>1</v>
      </c>
    </row>
    <row r="4729" spans="1:17" x14ac:dyDescent="0.25">
      <c r="A4729" s="1">
        <v>41480</v>
      </c>
      <c r="B4729" s="2">
        <f t="shared" si="292"/>
        <v>2013</v>
      </c>
      <c r="C4729" s="2">
        <f t="shared" si="293"/>
        <v>7</v>
      </c>
      <c r="D4729" s="2">
        <f t="shared" si="294"/>
        <v>25</v>
      </c>
      <c r="E4729" s="2">
        <f t="shared" si="295"/>
        <v>5</v>
      </c>
      <c r="F4729" s="1" t="s">
        <v>792</v>
      </c>
      <c r="G4729" t="s">
        <v>397</v>
      </c>
      <c r="H4729" s="7" t="s">
        <v>766</v>
      </c>
      <c r="I4729" t="s">
        <v>380</v>
      </c>
      <c r="J4729" t="s">
        <v>164</v>
      </c>
      <c r="K4729" t="s">
        <v>68</v>
      </c>
      <c r="L4729" t="s">
        <v>13</v>
      </c>
      <c r="M4729">
        <v>1.5</v>
      </c>
      <c r="N4729">
        <v>57.215359999999997</v>
      </c>
      <c r="O4729">
        <v>-134.85075000000001</v>
      </c>
      <c r="P4729">
        <v>2</v>
      </c>
      <c r="Q4729">
        <v>1</v>
      </c>
    </row>
    <row r="4730" spans="1:17" x14ac:dyDescent="0.25">
      <c r="A4730" s="1">
        <v>41500</v>
      </c>
      <c r="B4730" s="2">
        <f t="shared" si="292"/>
        <v>2013</v>
      </c>
      <c r="C4730" s="2">
        <f t="shared" si="293"/>
        <v>8</v>
      </c>
      <c r="D4730" s="2">
        <f t="shared" si="294"/>
        <v>14</v>
      </c>
      <c r="E4730" s="2">
        <f t="shared" si="295"/>
        <v>4</v>
      </c>
      <c r="F4730" s="1" t="s">
        <v>792</v>
      </c>
      <c r="G4730" t="s">
        <v>397</v>
      </c>
      <c r="H4730" s="7" t="s">
        <v>766</v>
      </c>
      <c r="I4730" t="s">
        <v>380</v>
      </c>
      <c r="J4730" t="s">
        <v>164</v>
      </c>
      <c r="K4730" t="s">
        <v>68</v>
      </c>
      <c r="L4730" t="s">
        <v>13</v>
      </c>
      <c r="M4730">
        <v>2</v>
      </c>
      <c r="N4730">
        <v>57.215359999999997</v>
      </c>
      <c r="O4730">
        <v>-134.85075000000001</v>
      </c>
      <c r="P4730">
        <v>1</v>
      </c>
      <c r="Q4730">
        <v>1</v>
      </c>
    </row>
    <row r="4731" spans="1:17" x14ac:dyDescent="0.25">
      <c r="A4731" s="1">
        <v>41865</v>
      </c>
      <c r="B4731" s="2">
        <f t="shared" si="292"/>
        <v>2014</v>
      </c>
      <c r="C4731" s="2">
        <f t="shared" si="293"/>
        <v>8</v>
      </c>
      <c r="D4731" s="2">
        <f t="shared" si="294"/>
        <v>14</v>
      </c>
      <c r="E4731" s="2">
        <f t="shared" si="295"/>
        <v>5</v>
      </c>
      <c r="F4731" s="1" t="s">
        <v>792</v>
      </c>
      <c r="G4731" t="s">
        <v>397</v>
      </c>
      <c r="H4731" s="7" t="s">
        <v>766</v>
      </c>
      <c r="I4731" t="s">
        <v>380</v>
      </c>
      <c r="J4731" t="s">
        <v>164</v>
      </c>
      <c r="K4731" t="s">
        <v>68</v>
      </c>
      <c r="L4731" t="s">
        <v>13</v>
      </c>
      <c r="M4731">
        <v>2</v>
      </c>
      <c r="N4731">
        <v>57.215359999999997</v>
      </c>
      <c r="O4731">
        <v>-134.85075000000001</v>
      </c>
      <c r="P4731">
        <v>5</v>
      </c>
      <c r="Q4731">
        <v>1</v>
      </c>
    </row>
    <row r="4732" spans="1:17" x14ac:dyDescent="0.25">
      <c r="A4732" s="1">
        <v>41877</v>
      </c>
      <c r="B4732" s="2">
        <f t="shared" si="292"/>
        <v>2014</v>
      </c>
      <c r="C4732" s="2">
        <f t="shared" si="293"/>
        <v>8</v>
      </c>
      <c r="D4732" s="2">
        <f t="shared" si="294"/>
        <v>26</v>
      </c>
      <c r="E4732" s="2">
        <f t="shared" si="295"/>
        <v>3</v>
      </c>
      <c r="F4732" s="1" t="s">
        <v>792</v>
      </c>
      <c r="G4732" t="s">
        <v>397</v>
      </c>
      <c r="H4732" s="7" t="s">
        <v>766</v>
      </c>
      <c r="I4732" t="s">
        <v>380</v>
      </c>
      <c r="J4732" t="s">
        <v>164</v>
      </c>
      <c r="K4732" t="s">
        <v>68</v>
      </c>
      <c r="L4732" t="s">
        <v>13</v>
      </c>
      <c r="M4732">
        <v>2.5</v>
      </c>
      <c r="N4732">
        <v>57.215359999999997</v>
      </c>
      <c r="O4732">
        <v>-134.85075000000001</v>
      </c>
      <c r="P4732">
        <v>6</v>
      </c>
      <c r="Q4732">
        <v>1</v>
      </c>
    </row>
    <row r="4733" spans="1:17" x14ac:dyDescent="0.25">
      <c r="A4733" s="1">
        <v>41787</v>
      </c>
      <c r="B4733" s="2">
        <f t="shared" si="292"/>
        <v>2014</v>
      </c>
      <c r="C4733" s="2">
        <f t="shared" si="293"/>
        <v>5</v>
      </c>
      <c r="D4733" s="2">
        <f t="shared" si="294"/>
        <v>28</v>
      </c>
      <c r="E4733" s="2">
        <f t="shared" si="295"/>
        <v>4</v>
      </c>
      <c r="F4733" s="1" t="s">
        <v>792</v>
      </c>
      <c r="G4733" t="s">
        <v>397</v>
      </c>
      <c r="H4733" s="7" t="s">
        <v>766</v>
      </c>
      <c r="I4733" t="s">
        <v>380</v>
      </c>
      <c r="J4733" t="s">
        <v>164</v>
      </c>
      <c r="K4733" t="s">
        <v>68</v>
      </c>
      <c r="L4733" t="s">
        <v>13</v>
      </c>
      <c r="M4733">
        <v>1.5</v>
      </c>
      <c r="N4733">
        <v>57.215359999999997</v>
      </c>
      <c r="O4733">
        <v>-134.85075000000001</v>
      </c>
      <c r="P4733">
        <v>5</v>
      </c>
      <c r="Q4733">
        <v>1</v>
      </c>
    </row>
    <row r="4734" spans="1:17" x14ac:dyDescent="0.25">
      <c r="A4734" s="1">
        <v>41802</v>
      </c>
      <c r="B4734" s="2">
        <f t="shared" si="292"/>
        <v>2014</v>
      </c>
      <c r="C4734" s="2">
        <f t="shared" si="293"/>
        <v>6</v>
      </c>
      <c r="D4734" s="2">
        <f t="shared" si="294"/>
        <v>12</v>
      </c>
      <c r="E4734" s="2">
        <f t="shared" si="295"/>
        <v>5</v>
      </c>
      <c r="F4734" s="1" t="s">
        <v>792</v>
      </c>
      <c r="G4734" t="s">
        <v>397</v>
      </c>
      <c r="H4734" s="7" t="s">
        <v>766</v>
      </c>
      <c r="I4734" t="s">
        <v>380</v>
      </c>
      <c r="J4734" t="s">
        <v>164</v>
      </c>
      <c r="K4734" t="s">
        <v>68</v>
      </c>
      <c r="L4734" t="s">
        <v>13</v>
      </c>
      <c r="M4734">
        <v>1.5</v>
      </c>
      <c r="N4734">
        <v>57.215359999999997</v>
      </c>
      <c r="O4734">
        <v>-134.85075000000001</v>
      </c>
      <c r="P4734">
        <v>4</v>
      </c>
      <c r="Q4734">
        <v>1</v>
      </c>
    </row>
    <row r="4735" spans="1:17" x14ac:dyDescent="0.25">
      <c r="A4735" s="1">
        <v>42185</v>
      </c>
      <c r="B4735" s="2">
        <f t="shared" si="292"/>
        <v>2015</v>
      </c>
      <c r="C4735" s="2">
        <f t="shared" si="293"/>
        <v>6</v>
      </c>
      <c r="D4735" s="2">
        <f t="shared" si="294"/>
        <v>30</v>
      </c>
      <c r="E4735" s="2">
        <f t="shared" si="295"/>
        <v>3</v>
      </c>
      <c r="F4735" s="1" t="s">
        <v>792</v>
      </c>
      <c r="G4735" t="s">
        <v>397</v>
      </c>
      <c r="H4735" s="7" t="s">
        <v>766</v>
      </c>
      <c r="I4735" t="s">
        <v>380</v>
      </c>
      <c r="J4735" t="s">
        <v>164</v>
      </c>
      <c r="K4735" t="s">
        <v>68</v>
      </c>
      <c r="L4735" t="s">
        <v>13</v>
      </c>
      <c r="M4735">
        <v>2</v>
      </c>
      <c r="N4735">
        <v>57.215359999999997</v>
      </c>
      <c r="O4735">
        <v>-134.85075000000001</v>
      </c>
      <c r="P4735">
        <v>6</v>
      </c>
      <c r="Q4735">
        <v>1</v>
      </c>
    </row>
    <row r="4736" spans="1:17" x14ac:dyDescent="0.25">
      <c r="A4736" s="1">
        <v>42199</v>
      </c>
      <c r="B4736" s="2">
        <f t="shared" si="292"/>
        <v>2015</v>
      </c>
      <c r="C4736" s="2">
        <f t="shared" si="293"/>
        <v>7</v>
      </c>
      <c r="D4736" s="2">
        <f t="shared" si="294"/>
        <v>14</v>
      </c>
      <c r="E4736" s="2">
        <f t="shared" si="295"/>
        <v>3</v>
      </c>
      <c r="F4736" s="1" t="s">
        <v>792</v>
      </c>
      <c r="G4736" t="s">
        <v>397</v>
      </c>
      <c r="H4736" s="7" t="s">
        <v>766</v>
      </c>
      <c r="I4736" t="s">
        <v>380</v>
      </c>
      <c r="J4736" t="s">
        <v>164</v>
      </c>
      <c r="K4736" t="s">
        <v>68</v>
      </c>
      <c r="L4736" t="s">
        <v>13</v>
      </c>
      <c r="M4736">
        <v>2</v>
      </c>
      <c r="N4736">
        <v>57.215359999999997</v>
      </c>
      <c r="O4736">
        <v>-134.85075000000001</v>
      </c>
      <c r="P4736">
        <v>4</v>
      </c>
      <c r="Q4736">
        <v>1</v>
      </c>
    </row>
    <row r="4737" spans="1:17" x14ac:dyDescent="0.25">
      <c r="A4737" s="1">
        <v>42221</v>
      </c>
      <c r="B4737" s="2">
        <f t="shared" si="292"/>
        <v>2015</v>
      </c>
      <c r="C4737" s="2">
        <f t="shared" si="293"/>
        <v>8</v>
      </c>
      <c r="D4737" s="2">
        <f t="shared" si="294"/>
        <v>5</v>
      </c>
      <c r="E4737" s="2">
        <f t="shared" si="295"/>
        <v>4</v>
      </c>
      <c r="F4737" s="1" t="s">
        <v>792</v>
      </c>
      <c r="G4737" t="s">
        <v>397</v>
      </c>
      <c r="H4737" s="7" t="s">
        <v>766</v>
      </c>
      <c r="I4737" t="s">
        <v>380</v>
      </c>
      <c r="J4737" t="s">
        <v>164</v>
      </c>
      <c r="K4737" t="s">
        <v>68</v>
      </c>
      <c r="L4737" t="s">
        <v>13</v>
      </c>
      <c r="M4737">
        <v>1.5</v>
      </c>
      <c r="N4737">
        <v>57.215359999999997</v>
      </c>
      <c r="O4737">
        <v>-134.85075000000001</v>
      </c>
      <c r="P4737">
        <v>3</v>
      </c>
      <c r="Q4737">
        <v>1</v>
      </c>
    </row>
    <row r="4738" spans="1:17" x14ac:dyDescent="0.25">
      <c r="A4738" s="1">
        <v>42150</v>
      </c>
      <c r="B4738" s="2">
        <f t="shared" ref="B4738:B4801" si="296">YEAR(A4738)</f>
        <v>2015</v>
      </c>
      <c r="C4738" s="2">
        <f t="shared" ref="C4738:C4801" si="297">MONTH(A4738)</f>
        <v>5</v>
      </c>
      <c r="D4738" s="2">
        <f t="shared" ref="D4738:D4801" si="298">DAY(A4738)</f>
        <v>26</v>
      </c>
      <c r="E4738" s="2">
        <f t="shared" ref="E4738:E4801" si="299">WEEKDAY(A4738)</f>
        <v>3</v>
      </c>
      <c r="F4738" s="1" t="s">
        <v>792</v>
      </c>
      <c r="G4738" t="s">
        <v>406</v>
      </c>
      <c r="H4738" s="7" t="s">
        <v>766</v>
      </c>
      <c r="I4738" t="s">
        <v>380</v>
      </c>
      <c r="J4738" t="s">
        <v>164</v>
      </c>
      <c r="K4738" t="s">
        <v>68</v>
      </c>
      <c r="L4738" t="s">
        <v>13</v>
      </c>
      <c r="M4738">
        <v>3</v>
      </c>
      <c r="N4738">
        <v>57.203890000000001</v>
      </c>
      <c r="O4738">
        <v>-134.85499999999999</v>
      </c>
      <c r="P4738">
        <v>3</v>
      </c>
      <c r="Q4738">
        <v>1</v>
      </c>
    </row>
    <row r="4739" spans="1:17" x14ac:dyDescent="0.25">
      <c r="A4739" s="1">
        <v>42179</v>
      </c>
      <c r="B4739" s="2">
        <f t="shared" si="296"/>
        <v>2015</v>
      </c>
      <c r="C4739" s="2">
        <f t="shared" si="297"/>
        <v>6</v>
      </c>
      <c r="D4739" s="2">
        <f t="shared" si="298"/>
        <v>24</v>
      </c>
      <c r="E4739" s="2">
        <f t="shared" si="299"/>
        <v>4</v>
      </c>
      <c r="F4739" s="1" t="s">
        <v>792</v>
      </c>
      <c r="G4739" t="s">
        <v>406</v>
      </c>
      <c r="H4739" s="7" t="s">
        <v>766</v>
      </c>
      <c r="I4739" t="s">
        <v>380</v>
      </c>
      <c r="J4739" t="s">
        <v>164</v>
      </c>
      <c r="K4739" t="s">
        <v>68</v>
      </c>
      <c r="L4739" t="s">
        <v>13</v>
      </c>
      <c r="M4739">
        <v>3</v>
      </c>
      <c r="N4739">
        <v>57.203890000000001</v>
      </c>
      <c r="O4739">
        <v>-134.85499999999999</v>
      </c>
      <c r="P4739">
        <v>3</v>
      </c>
      <c r="Q4739">
        <v>1</v>
      </c>
    </row>
    <row r="4740" spans="1:17" x14ac:dyDescent="0.25">
      <c r="A4740" s="1">
        <v>42200</v>
      </c>
      <c r="B4740" s="2">
        <f t="shared" si="296"/>
        <v>2015</v>
      </c>
      <c r="C4740" s="2">
        <f t="shared" si="297"/>
        <v>7</v>
      </c>
      <c r="D4740" s="2">
        <f t="shared" si="298"/>
        <v>15</v>
      </c>
      <c r="E4740" s="2">
        <f t="shared" si="299"/>
        <v>4</v>
      </c>
      <c r="F4740" s="1" t="s">
        <v>792</v>
      </c>
      <c r="G4740" t="s">
        <v>406</v>
      </c>
      <c r="H4740" s="7" t="s">
        <v>766</v>
      </c>
      <c r="I4740" t="s">
        <v>380</v>
      </c>
      <c r="J4740" t="s">
        <v>164</v>
      </c>
      <c r="K4740" t="s">
        <v>68</v>
      </c>
      <c r="L4740" t="s">
        <v>13</v>
      </c>
      <c r="M4740">
        <v>3</v>
      </c>
      <c r="N4740">
        <v>57.203890000000001</v>
      </c>
      <c r="O4740">
        <v>-134.85499999999999</v>
      </c>
      <c r="P4740">
        <v>3</v>
      </c>
      <c r="Q4740">
        <v>1</v>
      </c>
    </row>
    <row r="4741" spans="1:17" x14ac:dyDescent="0.25">
      <c r="A4741" s="1">
        <v>42215</v>
      </c>
      <c r="B4741" s="2">
        <f t="shared" si="296"/>
        <v>2015</v>
      </c>
      <c r="C4741" s="2">
        <f t="shared" si="297"/>
        <v>7</v>
      </c>
      <c r="D4741" s="2">
        <f t="shared" si="298"/>
        <v>30</v>
      </c>
      <c r="E4741" s="2">
        <f t="shared" si="299"/>
        <v>5</v>
      </c>
      <c r="F4741" s="1" t="s">
        <v>792</v>
      </c>
      <c r="G4741" t="s">
        <v>406</v>
      </c>
      <c r="H4741" s="7" t="s">
        <v>766</v>
      </c>
      <c r="I4741" t="s">
        <v>380</v>
      </c>
      <c r="J4741" t="s">
        <v>164</v>
      </c>
      <c r="K4741" t="s">
        <v>68</v>
      </c>
      <c r="L4741" t="s">
        <v>13</v>
      </c>
      <c r="M4741">
        <v>3</v>
      </c>
      <c r="N4741">
        <v>57.203890000000001</v>
      </c>
      <c r="O4741">
        <v>-134.85499999999999</v>
      </c>
      <c r="P4741">
        <v>7</v>
      </c>
      <c r="Q4741">
        <v>1</v>
      </c>
    </row>
    <row r="4742" spans="1:17" x14ac:dyDescent="0.25">
      <c r="A4742" s="1">
        <v>42229</v>
      </c>
      <c r="B4742" s="2">
        <f t="shared" si="296"/>
        <v>2015</v>
      </c>
      <c r="C4742" s="2">
        <f t="shared" si="297"/>
        <v>8</v>
      </c>
      <c r="D4742" s="2">
        <f t="shared" si="298"/>
        <v>13</v>
      </c>
      <c r="E4742" s="2">
        <f t="shared" si="299"/>
        <v>5</v>
      </c>
      <c r="F4742" s="1" t="s">
        <v>792</v>
      </c>
      <c r="G4742" t="s">
        <v>406</v>
      </c>
      <c r="H4742" s="7" t="s">
        <v>766</v>
      </c>
      <c r="I4742" t="s">
        <v>380</v>
      </c>
      <c r="J4742" t="s">
        <v>164</v>
      </c>
      <c r="K4742" t="s">
        <v>68</v>
      </c>
      <c r="L4742" t="s">
        <v>13</v>
      </c>
      <c r="M4742">
        <v>3</v>
      </c>
      <c r="N4742">
        <v>57.203890000000001</v>
      </c>
      <c r="O4742">
        <v>-134.85499999999999</v>
      </c>
      <c r="P4742">
        <v>4</v>
      </c>
      <c r="Q4742">
        <v>1</v>
      </c>
    </row>
    <row r="4743" spans="1:17" x14ac:dyDescent="0.25">
      <c r="A4743" s="1">
        <v>42200</v>
      </c>
      <c r="B4743" s="2">
        <f t="shared" si="296"/>
        <v>2015</v>
      </c>
      <c r="C4743" s="2">
        <f t="shared" si="297"/>
        <v>7</v>
      </c>
      <c r="D4743" s="2">
        <f t="shared" si="298"/>
        <v>15</v>
      </c>
      <c r="E4743" s="2">
        <f t="shared" si="299"/>
        <v>4</v>
      </c>
      <c r="F4743" s="1" t="s">
        <v>792</v>
      </c>
      <c r="G4743" t="s">
        <v>356</v>
      </c>
      <c r="H4743" s="7" t="s">
        <v>744</v>
      </c>
      <c r="I4743" t="s">
        <v>276</v>
      </c>
      <c r="J4743" t="s">
        <v>164</v>
      </c>
      <c r="K4743" t="s">
        <v>123</v>
      </c>
      <c r="L4743" t="s">
        <v>13</v>
      </c>
      <c r="M4743">
        <v>4.5</v>
      </c>
      <c r="N4743">
        <v>57.166559999999997</v>
      </c>
      <c r="O4743">
        <v>-135.34065000000001</v>
      </c>
      <c r="P4743">
        <v>9</v>
      </c>
      <c r="Q4743">
        <v>1</v>
      </c>
    </row>
    <row r="4744" spans="1:17" x14ac:dyDescent="0.25">
      <c r="A4744" s="1">
        <v>42205</v>
      </c>
      <c r="B4744" s="2">
        <f t="shared" si="296"/>
        <v>2015</v>
      </c>
      <c r="C4744" s="2">
        <f t="shared" si="297"/>
        <v>7</v>
      </c>
      <c r="D4744" s="2">
        <f t="shared" si="298"/>
        <v>20</v>
      </c>
      <c r="E4744" s="2">
        <f t="shared" si="299"/>
        <v>2</v>
      </c>
      <c r="F4744" s="1" t="s">
        <v>792</v>
      </c>
      <c r="G4744" t="s">
        <v>356</v>
      </c>
      <c r="H4744" s="7" t="s">
        <v>744</v>
      </c>
      <c r="I4744" t="s">
        <v>276</v>
      </c>
      <c r="J4744" t="s">
        <v>164</v>
      </c>
      <c r="K4744" t="s">
        <v>123</v>
      </c>
      <c r="L4744" t="s">
        <v>13</v>
      </c>
      <c r="M4744">
        <v>3</v>
      </c>
      <c r="N4744">
        <v>57.166559999999997</v>
      </c>
      <c r="O4744">
        <v>-135.34065000000001</v>
      </c>
      <c r="P4744">
        <v>9</v>
      </c>
      <c r="Q4744">
        <v>1</v>
      </c>
    </row>
    <row r="4745" spans="1:17" x14ac:dyDescent="0.25">
      <c r="A4745" s="1">
        <v>42220</v>
      </c>
      <c r="B4745" s="2">
        <f t="shared" si="296"/>
        <v>2015</v>
      </c>
      <c r="C4745" s="2">
        <f t="shared" si="297"/>
        <v>8</v>
      </c>
      <c r="D4745" s="2">
        <f t="shared" si="298"/>
        <v>4</v>
      </c>
      <c r="E4745" s="2">
        <f t="shared" si="299"/>
        <v>3</v>
      </c>
      <c r="F4745" s="1" t="s">
        <v>792</v>
      </c>
      <c r="G4745" t="s">
        <v>356</v>
      </c>
      <c r="H4745" s="7" t="s">
        <v>744</v>
      </c>
      <c r="I4745" t="s">
        <v>276</v>
      </c>
      <c r="J4745" t="s">
        <v>164</v>
      </c>
      <c r="K4745" t="s">
        <v>123</v>
      </c>
      <c r="L4745" t="s">
        <v>13</v>
      </c>
      <c r="M4745">
        <v>5</v>
      </c>
      <c r="N4745">
        <v>57.166559999999997</v>
      </c>
      <c r="O4745">
        <v>-135.34065000000001</v>
      </c>
      <c r="P4745">
        <v>10</v>
      </c>
      <c r="Q4745">
        <v>1</v>
      </c>
    </row>
    <row r="4746" spans="1:17" x14ac:dyDescent="0.25">
      <c r="A4746" s="1">
        <v>42223</v>
      </c>
      <c r="B4746" s="2">
        <f t="shared" si="296"/>
        <v>2015</v>
      </c>
      <c r="C4746" s="2">
        <f t="shared" si="297"/>
        <v>8</v>
      </c>
      <c r="D4746" s="2">
        <f t="shared" si="298"/>
        <v>7</v>
      </c>
      <c r="E4746" s="2">
        <f t="shared" si="299"/>
        <v>6</v>
      </c>
      <c r="F4746" s="1" t="s">
        <v>792</v>
      </c>
      <c r="G4746" t="s">
        <v>356</v>
      </c>
      <c r="H4746" s="7" t="s">
        <v>744</v>
      </c>
      <c r="I4746" t="s">
        <v>276</v>
      </c>
      <c r="J4746" t="s">
        <v>164</v>
      </c>
      <c r="K4746" t="s">
        <v>123</v>
      </c>
      <c r="L4746" t="s">
        <v>13</v>
      </c>
      <c r="M4746">
        <v>6</v>
      </c>
      <c r="N4746">
        <v>57.166559999999997</v>
      </c>
      <c r="O4746">
        <v>-135.34065000000001</v>
      </c>
      <c r="P4746">
        <v>9</v>
      </c>
      <c r="Q4746">
        <v>1</v>
      </c>
    </row>
    <row r="4747" spans="1:17" x14ac:dyDescent="0.25">
      <c r="A4747" s="1">
        <v>42161</v>
      </c>
      <c r="B4747" s="2">
        <f t="shared" si="296"/>
        <v>2015</v>
      </c>
      <c r="C4747" s="2">
        <f t="shared" si="297"/>
        <v>6</v>
      </c>
      <c r="D4747" s="2">
        <f t="shared" si="298"/>
        <v>6</v>
      </c>
      <c r="E4747" s="2">
        <f t="shared" si="299"/>
        <v>7</v>
      </c>
      <c r="F4747" s="1" t="s">
        <v>792</v>
      </c>
      <c r="G4747" t="s">
        <v>314</v>
      </c>
      <c r="H4747" s="7" t="s">
        <v>744</v>
      </c>
      <c r="I4747" t="s">
        <v>276</v>
      </c>
      <c r="J4747" t="s">
        <v>164</v>
      </c>
      <c r="K4747" t="s">
        <v>253</v>
      </c>
      <c r="L4747" t="s">
        <v>28</v>
      </c>
      <c r="M4747">
        <v>2.5</v>
      </c>
      <c r="N4747">
        <v>57.17306</v>
      </c>
      <c r="O4747">
        <v>-135.21417</v>
      </c>
      <c r="P4747">
        <v>6</v>
      </c>
      <c r="Q4747">
        <v>1</v>
      </c>
    </row>
    <row r="4748" spans="1:17" x14ac:dyDescent="0.25">
      <c r="A4748" s="1">
        <v>40821</v>
      </c>
      <c r="B4748" s="2">
        <f t="shared" si="296"/>
        <v>2011</v>
      </c>
      <c r="C4748" s="2">
        <f t="shared" si="297"/>
        <v>10</v>
      </c>
      <c r="D4748" s="2">
        <f t="shared" si="298"/>
        <v>5</v>
      </c>
      <c r="E4748" s="2">
        <f t="shared" si="299"/>
        <v>4</v>
      </c>
      <c r="F4748" s="1" t="s">
        <v>793</v>
      </c>
      <c r="G4748" t="s">
        <v>314</v>
      </c>
      <c r="H4748" s="7" t="s">
        <v>744</v>
      </c>
      <c r="I4748" t="s">
        <v>276</v>
      </c>
      <c r="J4748" t="s">
        <v>164</v>
      </c>
      <c r="K4748" t="s">
        <v>221</v>
      </c>
      <c r="L4748" t="s">
        <v>28</v>
      </c>
      <c r="M4748">
        <v>3</v>
      </c>
      <c r="N4748">
        <v>57.17306</v>
      </c>
      <c r="O4748">
        <v>-135.21417</v>
      </c>
      <c r="P4748">
        <v>1</v>
      </c>
      <c r="Q4748">
        <v>1</v>
      </c>
    </row>
    <row r="4749" spans="1:17" x14ac:dyDescent="0.25">
      <c r="A4749" s="1">
        <v>41124</v>
      </c>
      <c r="B4749" s="2">
        <f t="shared" si="296"/>
        <v>2012</v>
      </c>
      <c r="C4749" s="2">
        <f t="shared" si="297"/>
        <v>8</v>
      </c>
      <c r="D4749" s="2">
        <f t="shared" si="298"/>
        <v>3</v>
      </c>
      <c r="E4749" s="2">
        <f t="shared" si="299"/>
        <v>6</v>
      </c>
      <c r="F4749" s="1" t="s">
        <v>792</v>
      </c>
      <c r="G4749" t="s">
        <v>322</v>
      </c>
      <c r="H4749" s="7" t="s">
        <v>744</v>
      </c>
      <c r="I4749" t="s">
        <v>276</v>
      </c>
      <c r="J4749" t="s">
        <v>164</v>
      </c>
      <c r="K4749" t="s">
        <v>221</v>
      </c>
      <c r="L4749" t="s">
        <v>148</v>
      </c>
      <c r="M4749">
        <v>10</v>
      </c>
      <c r="N4749">
        <v>57.174720000000001</v>
      </c>
      <c r="O4749">
        <v>-135.20944</v>
      </c>
      <c r="P4749">
        <v>1</v>
      </c>
      <c r="Q4749">
        <v>1</v>
      </c>
    </row>
    <row r="4750" spans="1:17" x14ac:dyDescent="0.25">
      <c r="A4750" s="1">
        <v>41473</v>
      </c>
      <c r="B4750" s="2">
        <f t="shared" si="296"/>
        <v>2013</v>
      </c>
      <c r="C4750" s="2">
        <f t="shared" si="297"/>
        <v>7</v>
      </c>
      <c r="D4750" s="2">
        <f t="shared" si="298"/>
        <v>18</v>
      </c>
      <c r="E4750" s="2">
        <f t="shared" si="299"/>
        <v>5</v>
      </c>
      <c r="F4750" s="1" t="s">
        <v>792</v>
      </c>
      <c r="G4750" t="s">
        <v>381</v>
      </c>
      <c r="H4750" s="7" t="s">
        <v>766</v>
      </c>
      <c r="I4750" t="s">
        <v>380</v>
      </c>
      <c r="J4750" t="s">
        <v>164</v>
      </c>
      <c r="K4750" t="s">
        <v>247</v>
      </c>
      <c r="L4750" t="s">
        <v>28</v>
      </c>
      <c r="M4750">
        <v>2</v>
      </c>
      <c r="N4750">
        <v>57.311050000000002</v>
      </c>
      <c r="O4750">
        <v>-134.89861999999999</v>
      </c>
      <c r="P4750">
        <v>3</v>
      </c>
      <c r="Q4750">
        <v>1</v>
      </c>
    </row>
    <row r="4751" spans="1:17" x14ac:dyDescent="0.25">
      <c r="A4751" s="1">
        <v>40778</v>
      </c>
      <c r="B4751" s="2">
        <f t="shared" si="296"/>
        <v>2011</v>
      </c>
      <c r="C4751" s="2">
        <f t="shared" si="297"/>
        <v>8</v>
      </c>
      <c r="D4751" s="2">
        <f t="shared" si="298"/>
        <v>23</v>
      </c>
      <c r="E4751" s="2">
        <f t="shared" si="299"/>
        <v>3</v>
      </c>
      <c r="F4751" s="1" t="s">
        <v>792</v>
      </c>
      <c r="G4751" t="s">
        <v>381</v>
      </c>
      <c r="H4751" s="7" t="s">
        <v>766</v>
      </c>
      <c r="I4751" t="s">
        <v>380</v>
      </c>
      <c r="J4751" t="s">
        <v>164</v>
      </c>
      <c r="K4751" t="s">
        <v>99</v>
      </c>
      <c r="L4751" t="s">
        <v>28</v>
      </c>
      <c r="M4751">
        <v>6</v>
      </c>
      <c r="N4751">
        <v>57.311050000000002</v>
      </c>
      <c r="O4751">
        <v>-134.89861999999999</v>
      </c>
      <c r="P4751">
        <v>6</v>
      </c>
      <c r="Q4751">
        <v>1</v>
      </c>
    </row>
    <row r="4752" spans="1:17" x14ac:dyDescent="0.25">
      <c r="A4752" s="1">
        <v>41023</v>
      </c>
      <c r="B4752" s="2">
        <f t="shared" si="296"/>
        <v>2012</v>
      </c>
      <c r="C4752" s="2">
        <f t="shared" si="297"/>
        <v>4</v>
      </c>
      <c r="D4752" s="2">
        <f t="shared" si="298"/>
        <v>24</v>
      </c>
      <c r="E4752" s="2">
        <f t="shared" si="299"/>
        <v>3</v>
      </c>
      <c r="F4752" s="1" t="s">
        <v>790</v>
      </c>
      <c r="G4752" t="s">
        <v>381</v>
      </c>
      <c r="H4752" s="7" t="s">
        <v>766</v>
      </c>
      <c r="I4752" t="s">
        <v>380</v>
      </c>
      <c r="J4752" t="s">
        <v>164</v>
      </c>
      <c r="K4752" t="s">
        <v>84</v>
      </c>
      <c r="L4752" t="s">
        <v>177</v>
      </c>
      <c r="M4752">
        <v>3</v>
      </c>
      <c r="N4752">
        <v>57.311050000000002</v>
      </c>
      <c r="O4752">
        <v>-134.89861999999999</v>
      </c>
      <c r="P4752">
        <v>1</v>
      </c>
      <c r="Q4752">
        <v>1</v>
      </c>
    </row>
    <row r="4753" spans="1:17" x14ac:dyDescent="0.25">
      <c r="A4753" s="1">
        <v>41023</v>
      </c>
      <c r="B4753" s="2">
        <f t="shared" si="296"/>
        <v>2012</v>
      </c>
      <c r="C4753" s="2">
        <f t="shared" si="297"/>
        <v>4</v>
      </c>
      <c r="D4753" s="2">
        <f t="shared" si="298"/>
        <v>24</v>
      </c>
      <c r="E4753" s="2">
        <f t="shared" si="299"/>
        <v>3</v>
      </c>
      <c r="F4753" s="1" t="s">
        <v>790</v>
      </c>
      <c r="G4753" t="s">
        <v>381</v>
      </c>
      <c r="H4753" s="7" t="s">
        <v>766</v>
      </c>
      <c r="I4753" t="s">
        <v>380</v>
      </c>
      <c r="J4753" t="s">
        <v>164</v>
      </c>
      <c r="K4753" t="s">
        <v>84</v>
      </c>
      <c r="L4753" t="s">
        <v>177</v>
      </c>
      <c r="M4753">
        <v>4</v>
      </c>
      <c r="N4753">
        <v>57.311050000000002</v>
      </c>
      <c r="O4753">
        <v>-134.89861999999999</v>
      </c>
      <c r="P4753">
        <v>1</v>
      </c>
      <c r="Q4753">
        <v>1</v>
      </c>
    </row>
    <row r="4754" spans="1:17" x14ac:dyDescent="0.25">
      <c r="A4754" s="1">
        <v>41388</v>
      </c>
      <c r="B4754" s="2">
        <f t="shared" si="296"/>
        <v>2013</v>
      </c>
      <c r="C4754" s="2">
        <f t="shared" si="297"/>
        <v>4</v>
      </c>
      <c r="D4754" s="2">
        <f t="shared" si="298"/>
        <v>24</v>
      </c>
      <c r="E4754" s="2">
        <f t="shared" si="299"/>
        <v>4</v>
      </c>
      <c r="F4754" s="1" t="s">
        <v>790</v>
      </c>
      <c r="G4754" t="s">
        <v>381</v>
      </c>
      <c r="H4754" s="7" t="s">
        <v>766</v>
      </c>
      <c r="I4754" t="s">
        <v>380</v>
      </c>
      <c r="J4754" t="s">
        <v>164</v>
      </c>
      <c r="K4754" t="s">
        <v>84</v>
      </c>
      <c r="L4754" t="s">
        <v>177</v>
      </c>
      <c r="M4754">
        <v>3</v>
      </c>
      <c r="N4754">
        <v>57.311050000000002</v>
      </c>
      <c r="O4754">
        <v>-134.89861999999999</v>
      </c>
      <c r="P4754">
        <v>1</v>
      </c>
      <c r="Q4754">
        <v>1</v>
      </c>
    </row>
    <row r="4755" spans="1:17" x14ac:dyDescent="0.25">
      <c r="A4755" s="1">
        <v>41024</v>
      </c>
      <c r="B4755" s="2">
        <f t="shared" si="296"/>
        <v>2012</v>
      </c>
      <c r="C4755" s="2">
        <f t="shared" si="297"/>
        <v>4</v>
      </c>
      <c r="D4755" s="2">
        <f t="shared" si="298"/>
        <v>25</v>
      </c>
      <c r="E4755" s="2">
        <f t="shared" si="299"/>
        <v>4</v>
      </c>
      <c r="F4755" s="1" t="s">
        <v>791</v>
      </c>
      <c r="G4755" t="s">
        <v>381</v>
      </c>
      <c r="H4755" s="7" t="s">
        <v>766</v>
      </c>
      <c r="I4755" t="s">
        <v>380</v>
      </c>
      <c r="J4755" t="s">
        <v>164</v>
      </c>
      <c r="K4755" t="s">
        <v>84</v>
      </c>
      <c r="L4755" t="s">
        <v>177</v>
      </c>
      <c r="M4755">
        <v>4</v>
      </c>
      <c r="N4755">
        <v>57.311050000000002</v>
      </c>
      <c r="O4755">
        <v>-134.89861999999999</v>
      </c>
      <c r="P4755">
        <v>1</v>
      </c>
      <c r="Q4755">
        <v>1</v>
      </c>
    </row>
    <row r="4756" spans="1:17" x14ac:dyDescent="0.25">
      <c r="A4756" s="1">
        <v>40659</v>
      </c>
      <c r="B4756" s="2">
        <f t="shared" si="296"/>
        <v>2011</v>
      </c>
      <c r="C4756" s="2">
        <f t="shared" si="297"/>
        <v>4</v>
      </c>
      <c r="D4756" s="2">
        <f t="shared" si="298"/>
        <v>26</v>
      </c>
      <c r="E4756" s="2">
        <f t="shared" si="299"/>
        <v>3</v>
      </c>
      <c r="F4756" s="1" t="s">
        <v>791</v>
      </c>
      <c r="G4756" t="s">
        <v>381</v>
      </c>
      <c r="H4756" s="7" t="s">
        <v>766</v>
      </c>
      <c r="I4756" t="s">
        <v>380</v>
      </c>
      <c r="J4756" t="s">
        <v>164</v>
      </c>
      <c r="K4756" t="s">
        <v>84</v>
      </c>
      <c r="L4756" t="s">
        <v>177</v>
      </c>
      <c r="M4756">
        <v>5</v>
      </c>
      <c r="N4756">
        <v>57.311050000000002</v>
      </c>
      <c r="O4756">
        <v>-134.89861999999999</v>
      </c>
      <c r="P4756">
        <v>1</v>
      </c>
      <c r="Q4756">
        <v>1</v>
      </c>
    </row>
    <row r="4757" spans="1:17" x14ac:dyDescent="0.25">
      <c r="A4757" s="1">
        <v>40660</v>
      </c>
      <c r="B4757" s="2">
        <f t="shared" si="296"/>
        <v>2011</v>
      </c>
      <c r="C4757" s="2">
        <f t="shared" si="297"/>
        <v>4</v>
      </c>
      <c r="D4757" s="2">
        <f t="shared" si="298"/>
        <v>27</v>
      </c>
      <c r="E4757" s="2">
        <f t="shared" si="299"/>
        <v>4</v>
      </c>
      <c r="F4757" s="1" t="s">
        <v>791</v>
      </c>
      <c r="G4757" t="s">
        <v>381</v>
      </c>
      <c r="H4757" s="7" t="s">
        <v>766</v>
      </c>
      <c r="I4757" t="s">
        <v>380</v>
      </c>
      <c r="J4757" t="s">
        <v>164</v>
      </c>
      <c r="K4757" t="s">
        <v>84</v>
      </c>
      <c r="L4757" t="s">
        <v>177</v>
      </c>
      <c r="M4757">
        <v>7</v>
      </c>
      <c r="N4757">
        <v>57.311050000000002</v>
      </c>
      <c r="O4757">
        <v>-134.89861999999999</v>
      </c>
      <c r="P4757">
        <v>2</v>
      </c>
      <c r="Q4757">
        <v>1</v>
      </c>
    </row>
    <row r="4758" spans="1:17" x14ac:dyDescent="0.25">
      <c r="A4758" s="1">
        <v>40661</v>
      </c>
      <c r="B4758" s="2">
        <f t="shared" si="296"/>
        <v>2011</v>
      </c>
      <c r="C4758" s="2">
        <f t="shared" si="297"/>
        <v>4</v>
      </c>
      <c r="D4758" s="2">
        <f t="shared" si="298"/>
        <v>28</v>
      </c>
      <c r="E4758" s="2">
        <f t="shared" si="299"/>
        <v>5</v>
      </c>
      <c r="F4758" s="1" t="s">
        <v>791</v>
      </c>
      <c r="G4758" t="s">
        <v>381</v>
      </c>
      <c r="H4758" s="7" t="s">
        <v>766</v>
      </c>
      <c r="I4758" t="s">
        <v>380</v>
      </c>
      <c r="J4758" t="s">
        <v>164</v>
      </c>
      <c r="K4758" t="s">
        <v>84</v>
      </c>
      <c r="L4758" t="s">
        <v>177</v>
      </c>
      <c r="M4758">
        <v>2</v>
      </c>
      <c r="N4758">
        <v>57.311050000000002</v>
      </c>
      <c r="O4758">
        <v>-134.89861999999999</v>
      </c>
      <c r="P4758">
        <v>2</v>
      </c>
      <c r="Q4758">
        <v>1</v>
      </c>
    </row>
    <row r="4759" spans="1:17" x14ac:dyDescent="0.25">
      <c r="A4759" s="1">
        <v>41028</v>
      </c>
      <c r="B4759" s="2">
        <f t="shared" si="296"/>
        <v>2012</v>
      </c>
      <c r="C4759" s="2">
        <f t="shared" si="297"/>
        <v>4</v>
      </c>
      <c r="D4759" s="2">
        <f t="shared" si="298"/>
        <v>29</v>
      </c>
      <c r="E4759" s="2">
        <f t="shared" si="299"/>
        <v>1</v>
      </c>
      <c r="F4759" s="1" t="s">
        <v>791</v>
      </c>
      <c r="G4759" t="s">
        <v>381</v>
      </c>
      <c r="H4759" s="7" t="s">
        <v>766</v>
      </c>
      <c r="I4759" t="s">
        <v>380</v>
      </c>
      <c r="J4759" t="s">
        <v>164</v>
      </c>
      <c r="K4759" t="s">
        <v>84</v>
      </c>
      <c r="L4759" t="s">
        <v>177</v>
      </c>
      <c r="M4759">
        <v>2</v>
      </c>
      <c r="N4759">
        <v>57.311050000000002</v>
      </c>
      <c r="O4759">
        <v>-134.89861999999999</v>
      </c>
      <c r="P4759">
        <v>1</v>
      </c>
      <c r="Q4759">
        <v>1</v>
      </c>
    </row>
    <row r="4760" spans="1:17" x14ac:dyDescent="0.25">
      <c r="A4760" s="1">
        <v>41028</v>
      </c>
      <c r="B4760" s="2">
        <f t="shared" si="296"/>
        <v>2012</v>
      </c>
      <c r="C4760" s="2">
        <f t="shared" si="297"/>
        <v>4</v>
      </c>
      <c r="D4760" s="2">
        <f t="shared" si="298"/>
        <v>29</v>
      </c>
      <c r="E4760" s="2">
        <f t="shared" si="299"/>
        <v>1</v>
      </c>
      <c r="F4760" s="1" t="s">
        <v>791</v>
      </c>
      <c r="G4760" t="s">
        <v>381</v>
      </c>
      <c r="H4760" s="7" t="s">
        <v>766</v>
      </c>
      <c r="I4760" t="s">
        <v>380</v>
      </c>
      <c r="J4760" t="s">
        <v>164</v>
      </c>
      <c r="K4760" t="s">
        <v>84</v>
      </c>
      <c r="L4760" t="s">
        <v>177</v>
      </c>
      <c r="M4760">
        <v>3</v>
      </c>
      <c r="N4760">
        <v>57.311050000000002</v>
      </c>
      <c r="O4760">
        <v>-134.89861999999999</v>
      </c>
      <c r="P4760">
        <v>1</v>
      </c>
      <c r="Q4760">
        <v>1</v>
      </c>
    </row>
    <row r="4761" spans="1:17" x14ac:dyDescent="0.25">
      <c r="A4761" s="1">
        <v>40662</v>
      </c>
      <c r="B4761" s="2">
        <f t="shared" si="296"/>
        <v>2011</v>
      </c>
      <c r="C4761" s="2">
        <f t="shared" si="297"/>
        <v>4</v>
      </c>
      <c r="D4761" s="2">
        <f t="shared" si="298"/>
        <v>29</v>
      </c>
      <c r="E4761" s="2">
        <f t="shared" si="299"/>
        <v>6</v>
      </c>
      <c r="F4761" s="1" t="s">
        <v>791</v>
      </c>
      <c r="G4761" t="s">
        <v>381</v>
      </c>
      <c r="H4761" s="7" t="s">
        <v>766</v>
      </c>
      <c r="I4761" t="s">
        <v>380</v>
      </c>
      <c r="J4761" t="s">
        <v>164</v>
      </c>
      <c r="K4761" t="s">
        <v>84</v>
      </c>
      <c r="L4761" t="s">
        <v>177</v>
      </c>
      <c r="M4761">
        <v>2</v>
      </c>
      <c r="N4761">
        <v>57.311050000000002</v>
      </c>
      <c r="O4761">
        <v>-134.89861999999999</v>
      </c>
      <c r="P4761">
        <v>2</v>
      </c>
      <c r="Q4761">
        <v>1</v>
      </c>
    </row>
    <row r="4762" spans="1:17" x14ac:dyDescent="0.25">
      <c r="A4762" s="1">
        <v>40663</v>
      </c>
      <c r="B4762" s="2">
        <f t="shared" si="296"/>
        <v>2011</v>
      </c>
      <c r="C4762" s="2">
        <f t="shared" si="297"/>
        <v>4</v>
      </c>
      <c r="D4762" s="2">
        <f t="shared" si="298"/>
        <v>30</v>
      </c>
      <c r="E4762" s="2">
        <f t="shared" si="299"/>
        <v>7</v>
      </c>
      <c r="F4762" s="1" t="s">
        <v>791</v>
      </c>
      <c r="G4762" t="s">
        <v>381</v>
      </c>
      <c r="H4762" s="7" t="s">
        <v>766</v>
      </c>
      <c r="I4762" t="s">
        <v>380</v>
      </c>
      <c r="J4762" t="s">
        <v>164</v>
      </c>
      <c r="K4762" t="s">
        <v>84</v>
      </c>
      <c r="L4762" t="s">
        <v>177</v>
      </c>
      <c r="M4762">
        <v>3</v>
      </c>
      <c r="N4762">
        <v>57.311050000000002</v>
      </c>
      <c r="O4762">
        <v>-134.89861999999999</v>
      </c>
      <c r="P4762">
        <v>2</v>
      </c>
      <c r="Q4762">
        <v>1</v>
      </c>
    </row>
    <row r="4763" spans="1:17" x14ac:dyDescent="0.25">
      <c r="A4763" s="1">
        <v>41030</v>
      </c>
      <c r="B4763" s="2">
        <f t="shared" si="296"/>
        <v>2012</v>
      </c>
      <c r="C4763" s="2">
        <f t="shared" si="297"/>
        <v>5</v>
      </c>
      <c r="D4763" s="2">
        <f t="shared" si="298"/>
        <v>1</v>
      </c>
      <c r="E4763" s="2">
        <f t="shared" si="299"/>
        <v>3</v>
      </c>
      <c r="F4763" s="1" t="s">
        <v>791</v>
      </c>
      <c r="G4763" t="s">
        <v>381</v>
      </c>
      <c r="H4763" s="7" t="s">
        <v>766</v>
      </c>
      <c r="I4763" t="s">
        <v>380</v>
      </c>
      <c r="J4763" t="s">
        <v>164</v>
      </c>
      <c r="K4763" t="s">
        <v>84</v>
      </c>
      <c r="L4763" t="s">
        <v>177</v>
      </c>
      <c r="M4763">
        <v>2.5</v>
      </c>
      <c r="N4763">
        <v>57.311050000000002</v>
      </c>
      <c r="O4763">
        <v>-134.89861999999999</v>
      </c>
      <c r="P4763">
        <v>1</v>
      </c>
      <c r="Q4763">
        <v>1</v>
      </c>
    </row>
    <row r="4764" spans="1:17" x14ac:dyDescent="0.25">
      <c r="A4764" s="1">
        <v>41030</v>
      </c>
      <c r="B4764" s="2">
        <f t="shared" si="296"/>
        <v>2012</v>
      </c>
      <c r="C4764" s="2">
        <f t="shared" si="297"/>
        <v>5</v>
      </c>
      <c r="D4764" s="2">
        <f t="shared" si="298"/>
        <v>1</v>
      </c>
      <c r="E4764" s="2">
        <f t="shared" si="299"/>
        <v>3</v>
      </c>
      <c r="F4764" s="1" t="s">
        <v>791</v>
      </c>
      <c r="G4764" t="s">
        <v>381</v>
      </c>
      <c r="H4764" s="7" t="s">
        <v>766</v>
      </c>
      <c r="I4764" t="s">
        <v>380</v>
      </c>
      <c r="J4764" t="s">
        <v>164</v>
      </c>
      <c r="K4764" t="s">
        <v>84</v>
      </c>
      <c r="L4764" t="s">
        <v>177</v>
      </c>
      <c r="M4764">
        <v>3</v>
      </c>
      <c r="N4764">
        <v>57.311050000000002</v>
      </c>
      <c r="O4764">
        <v>-134.89861999999999</v>
      </c>
      <c r="P4764">
        <v>1</v>
      </c>
      <c r="Q4764">
        <v>1</v>
      </c>
    </row>
    <row r="4765" spans="1:17" x14ac:dyDescent="0.25">
      <c r="A4765" s="1">
        <v>41031</v>
      </c>
      <c r="B4765" s="2">
        <f t="shared" si="296"/>
        <v>2012</v>
      </c>
      <c r="C4765" s="2">
        <f t="shared" si="297"/>
        <v>5</v>
      </c>
      <c r="D4765" s="2">
        <f t="shared" si="298"/>
        <v>2</v>
      </c>
      <c r="E4765" s="2">
        <f t="shared" si="299"/>
        <v>4</v>
      </c>
      <c r="F4765" s="1" t="s">
        <v>791</v>
      </c>
      <c r="G4765" t="s">
        <v>381</v>
      </c>
      <c r="H4765" s="7" t="s">
        <v>766</v>
      </c>
      <c r="I4765" t="s">
        <v>380</v>
      </c>
      <c r="J4765" t="s">
        <v>164</v>
      </c>
      <c r="K4765" t="s">
        <v>84</v>
      </c>
      <c r="L4765" t="s">
        <v>177</v>
      </c>
      <c r="M4765">
        <v>0</v>
      </c>
      <c r="N4765">
        <v>57.311050000000002</v>
      </c>
      <c r="O4765">
        <v>-134.89861999999999</v>
      </c>
      <c r="P4765">
        <v>1</v>
      </c>
      <c r="Q4765">
        <v>1</v>
      </c>
    </row>
    <row r="4766" spans="1:17" x14ac:dyDescent="0.25">
      <c r="A4766" s="1">
        <v>41031</v>
      </c>
      <c r="B4766" s="2">
        <f t="shared" si="296"/>
        <v>2012</v>
      </c>
      <c r="C4766" s="2">
        <f t="shared" si="297"/>
        <v>5</v>
      </c>
      <c r="D4766" s="2">
        <f t="shared" si="298"/>
        <v>2</v>
      </c>
      <c r="E4766" s="2">
        <f t="shared" si="299"/>
        <v>4</v>
      </c>
      <c r="F4766" s="1" t="s">
        <v>791</v>
      </c>
      <c r="G4766" t="s">
        <v>381</v>
      </c>
      <c r="H4766" s="7" t="s">
        <v>766</v>
      </c>
      <c r="I4766" t="s">
        <v>380</v>
      </c>
      <c r="J4766" t="s">
        <v>164</v>
      </c>
      <c r="K4766" t="s">
        <v>84</v>
      </c>
      <c r="L4766" t="s">
        <v>177</v>
      </c>
      <c r="M4766">
        <v>2</v>
      </c>
      <c r="N4766">
        <v>57.311050000000002</v>
      </c>
      <c r="O4766">
        <v>-134.89861999999999</v>
      </c>
      <c r="P4766">
        <v>1</v>
      </c>
      <c r="Q4766">
        <v>1</v>
      </c>
    </row>
    <row r="4767" spans="1:17" x14ac:dyDescent="0.25">
      <c r="A4767" s="1">
        <v>41032</v>
      </c>
      <c r="B4767" s="2">
        <f t="shared" si="296"/>
        <v>2012</v>
      </c>
      <c r="C4767" s="2">
        <f t="shared" si="297"/>
        <v>5</v>
      </c>
      <c r="D4767" s="2">
        <f t="shared" si="298"/>
        <v>3</v>
      </c>
      <c r="E4767" s="2">
        <f t="shared" si="299"/>
        <v>5</v>
      </c>
      <c r="F4767" s="1" t="s">
        <v>791</v>
      </c>
      <c r="G4767" t="s">
        <v>381</v>
      </c>
      <c r="H4767" s="7" t="s">
        <v>766</v>
      </c>
      <c r="I4767" t="s">
        <v>380</v>
      </c>
      <c r="J4767" t="s">
        <v>164</v>
      </c>
      <c r="K4767" t="s">
        <v>84</v>
      </c>
      <c r="L4767" t="s">
        <v>177</v>
      </c>
      <c r="M4767">
        <v>2</v>
      </c>
      <c r="N4767">
        <v>57.311050000000002</v>
      </c>
      <c r="O4767">
        <v>-134.89861999999999</v>
      </c>
      <c r="P4767">
        <v>1</v>
      </c>
      <c r="Q4767">
        <v>1</v>
      </c>
    </row>
    <row r="4768" spans="1:17" x14ac:dyDescent="0.25">
      <c r="A4768" s="1">
        <v>41033</v>
      </c>
      <c r="B4768" s="2">
        <f t="shared" si="296"/>
        <v>2012</v>
      </c>
      <c r="C4768" s="2">
        <f t="shared" si="297"/>
        <v>5</v>
      </c>
      <c r="D4768" s="2">
        <f t="shared" si="298"/>
        <v>4</v>
      </c>
      <c r="E4768" s="2">
        <f t="shared" si="299"/>
        <v>6</v>
      </c>
      <c r="F4768" s="1" t="s">
        <v>791</v>
      </c>
      <c r="G4768" t="s">
        <v>381</v>
      </c>
      <c r="H4768" s="7" t="s">
        <v>766</v>
      </c>
      <c r="I4768" t="s">
        <v>380</v>
      </c>
      <c r="J4768" t="s">
        <v>164</v>
      </c>
      <c r="K4768" t="s">
        <v>84</v>
      </c>
      <c r="L4768" t="s">
        <v>177</v>
      </c>
      <c r="M4768">
        <v>1.5</v>
      </c>
      <c r="N4768">
        <v>57.311050000000002</v>
      </c>
      <c r="O4768">
        <v>-134.89861999999999</v>
      </c>
      <c r="P4768">
        <v>1</v>
      </c>
      <c r="Q4768">
        <v>1</v>
      </c>
    </row>
    <row r="4769" spans="1:17" x14ac:dyDescent="0.25">
      <c r="A4769" s="1">
        <v>41033</v>
      </c>
      <c r="B4769" s="2">
        <f t="shared" si="296"/>
        <v>2012</v>
      </c>
      <c r="C4769" s="2">
        <f t="shared" si="297"/>
        <v>5</v>
      </c>
      <c r="D4769" s="2">
        <f t="shared" si="298"/>
        <v>4</v>
      </c>
      <c r="E4769" s="2">
        <f t="shared" si="299"/>
        <v>6</v>
      </c>
      <c r="F4769" s="1" t="s">
        <v>791</v>
      </c>
      <c r="G4769" t="s">
        <v>381</v>
      </c>
      <c r="H4769" s="7" t="s">
        <v>766</v>
      </c>
      <c r="I4769" t="s">
        <v>380</v>
      </c>
      <c r="J4769" t="s">
        <v>164</v>
      </c>
      <c r="K4769" t="s">
        <v>84</v>
      </c>
      <c r="L4769" t="s">
        <v>177</v>
      </c>
      <c r="M4769">
        <v>5</v>
      </c>
      <c r="N4769">
        <v>57.311050000000002</v>
      </c>
      <c r="O4769">
        <v>-134.89861999999999</v>
      </c>
      <c r="P4769">
        <v>1</v>
      </c>
      <c r="Q4769">
        <v>1</v>
      </c>
    </row>
    <row r="4770" spans="1:17" x14ac:dyDescent="0.25">
      <c r="A4770" s="1">
        <v>40668</v>
      </c>
      <c r="B4770" s="2">
        <f t="shared" si="296"/>
        <v>2011</v>
      </c>
      <c r="C4770" s="2">
        <f t="shared" si="297"/>
        <v>5</v>
      </c>
      <c r="D4770" s="2">
        <f t="shared" si="298"/>
        <v>5</v>
      </c>
      <c r="E4770" s="2">
        <f t="shared" si="299"/>
        <v>5</v>
      </c>
      <c r="F4770" s="1" t="s">
        <v>791</v>
      </c>
      <c r="G4770" t="s">
        <v>381</v>
      </c>
      <c r="H4770" s="7" t="s">
        <v>766</v>
      </c>
      <c r="I4770" t="s">
        <v>380</v>
      </c>
      <c r="J4770" t="s">
        <v>164</v>
      </c>
      <c r="K4770" t="s">
        <v>84</v>
      </c>
      <c r="L4770" t="s">
        <v>177</v>
      </c>
      <c r="M4770">
        <v>1.5</v>
      </c>
      <c r="N4770">
        <v>57.311050000000002</v>
      </c>
      <c r="O4770">
        <v>-134.89861999999999</v>
      </c>
      <c r="P4770">
        <v>2</v>
      </c>
      <c r="Q4770">
        <v>1</v>
      </c>
    </row>
    <row r="4771" spans="1:17" x14ac:dyDescent="0.25">
      <c r="A4771" s="1">
        <v>41035</v>
      </c>
      <c r="B4771" s="2">
        <f t="shared" si="296"/>
        <v>2012</v>
      </c>
      <c r="C4771" s="2">
        <f t="shared" si="297"/>
        <v>5</v>
      </c>
      <c r="D4771" s="2">
        <f t="shared" si="298"/>
        <v>6</v>
      </c>
      <c r="E4771" s="2">
        <f t="shared" si="299"/>
        <v>1</v>
      </c>
      <c r="F4771" s="1" t="s">
        <v>791</v>
      </c>
      <c r="G4771" t="s">
        <v>381</v>
      </c>
      <c r="H4771" s="7" t="s">
        <v>766</v>
      </c>
      <c r="I4771" t="s">
        <v>380</v>
      </c>
      <c r="J4771" t="s">
        <v>164</v>
      </c>
      <c r="K4771" t="s">
        <v>84</v>
      </c>
      <c r="L4771" t="s">
        <v>177</v>
      </c>
      <c r="M4771">
        <v>2</v>
      </c>
      <c r="N4771">
        <v>57.311050000000002</v>
      </c>
      <c r="O4771">
        <v>-134.89861999999999</v>
      </c>
      <c r="P4771">
        <v>1</v>
      </c>
      <c r="Q4771">
        <v>1</v>
      </c>
    </row>
    <row r="4772" spans="1:17" x14ac:dyDescent="0.25">
      <c r="A4772" s="1">
        <v>41035</v>
      </c>
      <c r="B4772" s="2">
        <f t="shared" si="296"/>
        <v>2012</v>
      </c>
      <c r="C4772" s="2">
        <f t="shared" si="297"/>
        <v>5</v>
      </c>
      <c r="D4772" s="2">
        <f t="shared" si="298"/>
        <v>6</v>
      </c>
      <c r="E4772" s="2">
        <f t="shared" si="299"/>
        <v>1</v>
      </c>
      <c r="F4772" s="1" t="s">
        <v>791</v>
      </c>
      <c r="G4772" t="s">
        <v>381</v>
      </c>
      <c r="H4772" s="7" t="s">
        <v>766</v>
      </c>
      <c r="I4772" t="s">
        <v>380</v>
      </c>
      <c r="J4772" t="s">
        <v>164</v>
      </c>
      <c r="K4772" t="s">
        <v>84</v>
      </c>
      <c r="L4772" t="s">
        <v>177</v>
      </c>
      <c r="M4772">
        <v>2.5</v>
      </c>
      <c r="N4772">
        <v>57.311050000000002</v>
      </c>
      <c r="O4772">
        <v>-134.89861999999999</v>
      </c>
      <c r="P4772">
        <v>1</v>
      </c>
      <c r="Q4772">
        <v>1</v>
      </c>
    </row>
    <row r="4773" spans="1:17" x14ac:dyDescent="0.25">
      <c r="A4773" s="1">
        <v>40669</v>
      </c>
      <c r="B4773" s="2">
        <f t="shared" si="296"/>
        <v>2011</v>
      </c>
      <c r="C4773" s="2">
        <f t="shared" si="297"/>
        <v>5</v>
      </c>
      <c r="D4773" s="2">
        <f t="shared" si="298"/>
        <v>6</v>
      </c>
      <c r="E4773" s="2">
        <f t="shared" si="299"/>
        <v>6</v>
      </c>
      <c r="F4773" s="1" t="s">
        <v>791</v>
      </c>
      <c r="G4773" t="s">
        <v>381</v>
      </c>
      <c r="H4773" s="7" t="s">
        <v>766</v>
      </c>
      <c r="I4773" t="s">
        <v>380</v>
      </c>
      <c r="J4773" t="s">
        <v>164</v>
      </c>
      <c r="K4773" t="s">
        <v>84</v>
      </c>
      <c r="L4773" t="s">
        <v>177</v>
      </c>
      <c r="M4773">
        <v>1</v>
      </c>
      <c r="N4773">
        <v>57.311050000000002</v>
      </c>
      <c r="O4773">
        <v>-134.89861999999999</v>
      </c>
      <c r="P4773">
        <v>2</v>
      </c>
      <c r="Q4773">
        <v>1</v>
      </c>
    </row>
    <row r="4774" spans="1:17" x14ac:dyDescent="0.25">
      <c r="A4774" s="1">
        <v>41036</v>
      </c>
      <c r="B4774" s="2">
        <f t="shared" si="296"/>
        <v>2012</v>
      </c>
      <c r="C4774" s="2">
        <f t="shared" si="297"/>
        <v>5</v>
      </c>
      <c r="D4774" s="2">
        <f t="shared" si="298"/>
        <v>7</v>
      </c>
      <c r="E4774" s="2">
        <f t="shared" si="299"/>
        <v>2</v>
      </c>
      <c r="F4774" s="1" t="s">
        <v>791</v>
      </c>
      <c r="G4774" t="s">
        <v>381</v>
      </c>
      <c r="H4774" s="7" t="s">
        <v>766</v>
      </c>
      <c r="I4774" t="s">
        <v>380</v>
      </c>
      <c r="J4774" t="s">
        <v>164</v>
      </c>
      <c r="K4774" t="s">
        <v>84</v>
      </c>
      <c r="L4774" t="s">
        <v>177</v>
      </c>
      <c r="M4774">
        <v>2</v>
      </c>
      <c r="N4774">
        <v>57.311050000000002</v>
      </c>
      <c r="O4774">
        <v>-134.89861999999999</v>
      </c>
      <c r="P4774">
        <v>1</v>
      </c>
      <c r="Q4774">
        <v>1</v>
      </c>
    </row>
    <row r="4775" spans="1:17" x14ac:dyDescent="0.25">
      <c r="A4775" s="1">
        <v>41036</v>
      </c>
      <c r="B4775" s="2">
        <f t="shared" si="296"/>
        <v>2012</v>
      </c>
      <c r="C4775" s="2">
        <f t="shared" si="297"/>
        <v>5</v>
      </c>
      <c r="D4775" s="2">
        <f t="shared" si="298"/>
        <v>7</v>
      </c>
      <c r="E4775" s="2">
        <f t="shared" si="299"/>
        <v>2</v>
      </c>
      <c r="F4775" s="1" t="s">
        <v>791</v>
      </c>
      <c r="G4775" t="s">
        <v>381</v>
      </c>
      <c r="H4775" s="7" t="s">
        <v>766</v>
      </c>
      <c r="I4775" t="s">
        <v>380</v>
      </c>
      <c r="J4775" t="s">
        <v>164</v>
      </c>
      <c r="K4775" t="s">
        <v>84</v>
      </c>
      <c r="L4775" t="s">
        <v>177</v>
      </c>
      <c r="M4775">
        <v>3.5</v>
      </c>
      <c r="N4775">
        <v>57.311050000000002</v>
      </c>
      <c r="O4775">
        <v>-134.89861999999999</v>
      </c>
      <c r="P4775">
        <v>1</v>
      </c>
      <c r="Q4775">
        <v>1</v>
      </c>
    </row>
    <row r="4776" spans="1:17" x14ac:dyDescent="0.25">
      <c r="A4776" s="1">
        <v>40670</v>
      </c>
      <c r="B4776" s="2">
        <f t="shared" si="296"/>
        <v>2011</v>
      </c>
      <c r="C4776" s="2">
        <f t="shared" si="297"/>
        <v>5</v>
      </c>
      <c r="D4776" s="2">
        <f t="shared" si="298"/>
        <v>7</v>
      </c>
      <c r="E4776" s="2">
        <f t="shared" si="299"/>
        <v>7</v>
      </c>
      <c r="F4776" s="1" t="s">
        <v>791</v>
      </c>
      <c r="G4776" t="s">
        <v>381</v>
      </c>
      <c r="H4776" s="7" t="s">
        <v>766</v>
      </c>
      <c r="I4776" t="s">
        <v>380</v>
      </c>
      <c r="J4776" t="s">
        <v>164</v>
      </c>
      <c r="K4776" t="s">
        <v>84</v>
      </c>
      <c r="L4776" t="s">
        <v>177</v>
      </c>
      <c r="M4776">
        <v>2</v>
      </c>
      <c r="N4776">
        <v>57.311050000000002</v>
      </c>
      <c r="O4776">
        <v>-134.89861999999999</v>
      </c>
      <c r="P4776">
        <v>2</v>
      </c>
      <c r="Q4776">
        <v>1</v>
      </c>
    </row>
    <row r="4777" spans="1:17" x14ac:dyDescent="0.25">
      <c r="A4777" s="1">
        <v>41037</v>
      </c>
      <c r="B4777" s="2">
        <f t="shared" si="296"/>
        <v>2012</v>
      </c>
      <c r="C4777" s="2">
        <f t="shared" si="297"/>
        <v>5</v>
      </c>
      <c r="D4777" s="2">
        <f t="shared" si="298"/>
        <v>8</v>
      </c>
      <c r="E4777" s="2">
        <f t="shared" si="299"/>
        <v>3</v>
      </c>
      <c r="F4777" s="1" t="s">
        <v>791</v>
      </c>
      <c r="G4777" t="s">
        <v>381</v>
      </c>
      <c r="H4777" s="7" t="s">
        <v>766</v>
      </c>
      <c r="I4777" t="s">
        <v>380</v>
      </c>
      <c r="J4777" t="s">
        <v>164</v>
      </c>
      <c r="K4777" t="s">
        <v>84</v>
      </c>
      <c r="L4777" t="s">
        <v>177</v>
      </c>
      <c r="M4777">
        <v>3</v>
      </c>
      <c r="N4777">
        <v>57.311050000000002</v>
      </c>
      <c r="O4777">
        <v>-134.89861999999999</v>
      </c>
      <c r="P4777">
        <v>1</v>
      </c>
      <c r="Q4777">
        <v>1</v>
      </c>
    </row>
    <row r="4778" spans="1:17" x14ac:dyDescent="0.25">
      <c r="A4778" s="1">
        <v>41037</v>
      </c>
      <c r="B4778" s="2">
        <f t="shared" si="296"/>
        <v>2012</v>
      </c>
      <c r="C4778" s="2">
        <f t="shared" si="297"/>
        <v>5</v>
      </c>
      <c r="D4778" s="2">
        <f t="shared" si="298"/>
        <v>8</v>
      </c>
      <c r="E4778" s="2">
        <f t="shared" si="299"/>
        <v>3</v>
      </c>
      <c r="F4778" s="1" t="s">
        <v>791</v>
      </c>
      <c r="G4778" t="s">
        <v>381</v>
      </c>
      <c r="H4778" s="7" t="s">
        <v>766</v>
      </c>
      <c r="I4778" t="s">
        <v>380</v>
      </c>
      <c r="J4778" t="s">
        <v>164</v>
      </c>
      <c r="K4778" t="s">
        <v>84</v>
      </c>
      <c r="L4778" t="s">
        <v>177</v>
      </c>
      <c r="M4778">
        <v>4</v>
      </c>
      <c r="N4778">
        <v>57.311050000000002</v>
      </c>
      <c r="O4778">
        <v>-134.89861999999999</v>
      </c>
      <c r="P4778">
        <v>1</v>
      </c>
      <c r="Q4778">
        <v>1</v>
      </c>
    </row>
    <row r="4779" spans="1:17" x14ac:dyDescent="0.25">
      <c r="A4779" s="1">
        <v>40671</v>
      </c>
      <c r="B4779" s="2">
        <f t="shared" si="296"/>
        <v>2011</v>
      </c>
      <c r="C4779" s="2">
        <f t="shared" si="297"/>
        <v>5</v>
      </c>
      <c r="D4779" s="2">
        <f t="shared" si="298"/>
        <v>8</v>
      </c>
      <c r="E4779" s="2">
        <f t="shared" si="299"/>
        <v>1</v>
      </c>
      <c r="F4779" s="1" t="s">
        <v>791</v>
      </c>
      <c r="G4779" t="s">
        <v>381</v>
      </c>
      <c r="H4779" s="7" t="s">
        <v>766</v>
      </c>
      <c r="I4779" t="s">
        <v>380</v>
      </c>
      <c r="J4779" t="s">
        <v>164</v>
      </c>
      <c r="K4779" t="s">
        <v>84</v>
      </c>
      <c r="L4779" t="s">
        <v>177</v>
      </c>
      <c r="M4779">
        <v>1</v>
      </c>
      <c r="N4779">
        <v>57.311050000000002</v>
      </c>
      <c r="O4779">
        <v>-134.89861999999999</v>
      </c>
      <c r="P4779">
        <v>2</v>
      </c>
      <c r="Q4779">
        <v>1</v>
      </c>
    </row>
    <row r="4780" spans="1:17" x14ac:dyDescent="0.25">
      <c r="A4780" s="1">
        <v>41038</v>
      </c>
      <c r="B4780" s="2">
        <f t="shared" si="296"/>
        <v>2012</v>
      </c>
      <c r="C4780" s="2">
        <f t="shared" si="297"/>
        <v>5</v>
      </c>
      <c r="D4780" s="2">
        <f t="shared" si="298"/>
        <v>9</v>
      </c>
      <c r="E4780" s="2">
        <f t="shared" si="299"/>
        <v>4</v>
      </c>
      <c r="F4780" s="1" t="s">
        <v>791</v>
      </c>
      <c r="G4780" t="s">
        <v>381</v>
      </c>
      <c r="H4780" s="7" t="s">
        <v>766</v>
      </c>
      <c r="I4780" t="s">
        <v>380</v>
      </c>
      <c r="J4780" t="s">
        <v>164</v>
      </c>
      <c r="K4780" t="s">
        <v>84</v>
      </c>
      <c r="L4780" t="s">
        <v>177</v>
      </c>
      <c r="M4780">
        <v>3</v>
      </c>
      <c r="N4780">
        <v>57.311050000000002</v>
      </c>
      <c r="O4780">
        <v>-134.89861999999999</v>
      </c>
      <c r="P4780">
        <v>2</v>
      </c>
      <c r="Q4780">
        <v>1</v>
      </c>
    </row>
    <row r="4781" spans="1:17" x14ac:dyDescent="0.25">
      <c r="A4781" s="1">
        <v>40672</v>
      </c>
      <c r="B4781" s="2">
        <f t="shared" si="296"/>
        <v>2011</v>
      </c>
      <c r="C4781" s="2">
        <f t="shared" si="297"/>
        <v>5</v>
      </c>
      <c r="D4781" s="2">
        <f t="shared" si="298"/>
        <v>9</v>
      </c>
      <c r="E4781" s="2">
        <f t="shared" si="299"/>
        <v>2</v>
      </c>
      <c r="F4781" s="1" t="s">
        <v>791</v>
      </c>
      <c r="G4781" t="s">
        <v>381</v>
      </c>
      <c r="H4781" s="7" t="s">
        <v>766</v>
      </c>
      <c r="I4781" t="s">
        <v>380</v>
      </c>
      <c r="J4781" t="s">
        <v>164</v>
      </c>
      <c r="K4781" t="s">
        <v>84</v>
      </c>
      <c r="L4781" t="s">
        <v>177</v>
      </c>
      <c r="M4781">
        <v>1</v>
      </c>
      <c r="N4781">
        <v>57.311050000000002</v>
      </c>
      <c r="O4781">
        <v>-134.89861999999999</v>
      </c>
      <c r="P4781">
        <v>2</v>
      </c>
      <c r="Q4781">
        <v>1</v>
      </c>
    </row>
    <row r="4782" spans="1:17" x14ac:dyDescent="0.25">
      <c r="A4782" s="1">
        <v>41039</v>
      </c>
      <c r="B4782" s="2">
        <f t="shared" si="296"/>
        <v>2012</v>
      </c>
      <c r="C4782" s="2">
        <f t="shared" si="297"/>
        <v>5</v>
      </c>
      <c r="D4782" s="2">
        <f t="shared" si="298"/>
        <v>10</v>
      </c>
      <c r="E4782" s="2">
        <f t="shared" si="299"/>
        <v>5</v>
      </c>
      <c r="F4782" s="1" t="s">
        <v>791</v>
      </c>
      <c r="G4782" t="s">
        <v>381</v>
      </c>
      <c r="H4782" s="7" t="s">
        <v>766</v>
      </c>
      <c r="I4782" t="s">
        <v>380</v>
      </c>
      <c r="J4782" t="s">
        <v>164</v>
      </c>
      <c r="K4782" t="s">
        <v>84</v>
      </c>
      <c r="L4782" t="s">
        <v>177</v>
      </c>
      <c r="M4782">
        <v>5</v>
      </c>
      <c r="N4782">
        <v>57.311050000000002</v>
      </c>
      <c r="O4782">
        <v>-134.89861999999999</v>
      </c>
      <c r="P4782">
        <v>2</v>
      </c>
      <c r="Q4782">
        <v>1</v>
      </c>
    </row>
    <row r="4783" spans="1:17" x14ac:dyDescent="0.25">
      <c r="A4783" s="1">
        <v>41040</v>
      </c>
      <c r="B4783" s="2">
        <f t="shared" si="296"/>
        <v>2012</v>
      </c>
      <c r="C4783" s="2">
        <f t="shared" si="297"/>
        <v>5</v>
      </c>
      <c r="D4783" s="2">
        <f t="shared" si="298"/>
        <v>11</v>
      </c>
      <c r="E4783" s="2">
        <f t="shared" si="299"/>
        <v>6</v>
      </c>
      <c r="F4783" s="1" t="s">
        <v>791</v>
      </c>
      <c r="G4783" t="s">
        <v>381</v>
      </c>
      <c r="H4783" s="7" t="s">
        <v>766</v>
      </c>
      <c r="I4783" t="s">
        <v>380</v>
      </c>
      <c r="J4783" t="s">
        <v>164</v>
      </c>
      <c r="K4783" t="s">
        <v>84</v>
      </c>
      <c r="L4783" t="s">
        <v>177</v>
      </c>
      <c r="M4783">
        <v>6</v>
      </c>
      <c r="N4783">
        <v>57.311050000000002</v>
      </c>
      <c r="O4783">
        <v>-134.89861999999999</v>
      </c>
      <c r="P4783">
        <v>2</v>
      </c>
      <c r="Q4783">
        <v>1</v>
      </c>
    </row>
    <row r="4784" spans="1:17" x14ac:dyDescent="0.25">
      <c r="A4784" s="1">
        <v>41041</v>
      </c>
      <c r="B4784" s="2">
        <f t="shared" si="296"/>
        <v>2012</v>
      </c>
      <c r="C4784" s="2">
        <f t="shared" si="297"/>
        <v>5</v>
      </c>
      <c r="D4784" s="2">
        <f t="shared" si="298"/>
        <v>12</v>
      </c>
      <c r="E4784" s="2">
        <f t="shared" si="299"/>
        <v>7</v>
      </c>
      <c r="F4784" s="1" t="s">
        <v>791</v>
      </c>
      <c r="G4784" t="s">
        <v>381</v>
      </c>
      <c r="H4784" s="7" t="s">
        <v>766</v>
      </c>
      <c r="I4784" t="s">
        <v>380</v>
      </c>
      <c r="J4784" t="s">
        <v>164</v>
      </c>
      <c r="K4784" t="s">
        <v>84</v>
      </c>
      <c r="L4784" t="s">
        <v>177</v>
      </c>
      <c r="M4784">
        <v>8</v>
      </c>
      <c r="N4784">
        <v>57.311050000000002</v>
      </c>
      <c r="O4784">
        <v>-134.89861999999999</v>
      </c>
      <c r="P4784">
        <v>2</v>
      </c>
      <c r="Q4784">
        <v>1</v>
      </c>
    </row>
    <row r="4785" spans="1:17" x14ac:dyDescent="0.25">
      <c r="A4785" s="1">
        <v>41042</v>
      </c>
      <c r="B4785" s="2">
        <f t="shared" si="296"/>
        <v>2012</v>
      </c>
      <c r="C4785" s="2">
        <f t="shared" si="297"/>
        <v>5</v>
      </c>
      <c r="D4785" s="2">
        <f t="shared" si="298"/>
        <v>13</v>
      </c>
      <c r="E4785" s="2">
        <f t="shared" si="299"/>
        <v>1</v>
      </c>
      <c r="F4785" s="1" t="s">
        <v>791</v>
      </c>
      <c r="G4785" t="s">
        <v>381</v>
      </c>
      <c r="H4785" s="7" t="s">
        <v>766</v>
      </c>
      <c r="I4785" t="s">
        <v>380</v>
      </c>
      <c r="J4785" t="s">
        <v>164</v>
      </c>
      <c r="K4785" t="s">
        <v>84</v>
      </c>
      <c r="L4785" t="s">
        <v>177</v>
      </c>
      <c r="M4785">
        <v>5</v>
      </c>
      <c r="N4785">
        <v>57.311050000000002</v>
      </c>
      <c r="O4785">
        <v>-134.89861999999999</v>
      </c>
      <c r="P4785">
        <v>2</v>
      </c>
      <c r="Q4785">
        <v>1</v>
      </c>
    </row>
    <row r="4786" spans="1:17" x14ac:dyDescent="0.25">
      <c r="A4786" s="1">
        <v>41043</v>
      </c>
      <c r="B4786" s="2">
        <f t="shared" si="296"/>
        <v>2012</v>
      </c>
      <c r="C4786" s="2">
        <f t="shared" si="297"/>
        <v>5</v>
      </c>
      <c r="D4786" s="2">
        <f t="shared" si="298"/>
        <v>14</v>
      </c>
      <c r="E4786" s="2">
        <f t="shared" si="299"/>
        <v>2</v>
      </c>
      <c r="F4786" s="1" t="s">
        <v>791</v>
      </c>
      <c r="G4786" t="s">
        <v>381</v>
      </c>
      <c r="H4786" s="7" t="s">
        <v>766</v>
      </c>
      <c r="I4786" t="s">
        <v>380</v>
      </c>
      <c r="J4786" t="s">
        <v>164</v>
      </c>
      <c r="K4786" t="s">
        <v>84</v>
      </c>
      <c r="L4786" t="s">
        <v>177</v>
      </c>
      <c r="M4786">
        <v>2</v>
      </c>
      <c r="N4786">
        <v>57.311050000000002</v>
      </c>
      <c r="O4786">
        <v>-134.89861999999999</v>
      </c>
      <c r="P4786">
        <v>1</v>
      </c>
      <c r="Q4786">
        <v>1</v>
      </c>
    </row>
    <row r="4787" spans="1:17" x14ac:dyDescent="0.25">
      <c r="A4787" s="1">
        <v>41046</v>
      </c>
      <c r="B4787" s="2">
        <f t="shared" si="296"/>
        <v>2012</v>
      </c>
      <c r="C4787" s="2">
        <f t="shared" si="297"/>
        <v>5</v>
      </c>
      <c r="D4787" s="2">
        <f t="shared" si="298"/>
        <v>17</v>
      </c>
      <c r="E4787" s="2">
        <f t="shared" si="299"/>
        <v>5</v>
      </c>
      <c r="F4787" s="1" t="s">
        <v>791</v>
      </c>
      <c r="G4787" t="s">
        <v>381</v>
      </c>
      <c r="H4787" s="7" t="s">
        <v>766</v>
      </c>
      <c r="I4787" t="s">
        <v>380</v>
      </c>
      <c r="J4787" t="s">
        <v>164</v>
      </c>
      <c r="K4787" t="s">
        <v>84</v>
      </c>
      <c r="L4787" t="s">
        <v>177</v>
      </c>
      <c r="M4787">
        <v>4</v>
      </c>
      <c r="N4787">
        <v>57.311050000000002</v>
      </c>
      <c r="O4787">
        <v>-134.89861999999999</v>
      </c>
      <c r="P4787">
        <v>2</v>
      </c>
      <c r="Q4787">
        <v>1</v>
      </c>
    </row>
    <row r="4788" spans="1:17" x14ac:dyDescent="0.25">
      <c r="A4788" s="1">
        <v>41046</v>
      </c>
      <c r="B4788" s="2">
        <f t="shared" si="296"/>
        <v>2012</v>
      </c>
      <c r="C4788" s="2">
        <f t="shared" si="297"/>
        <v>5</v>
      </c>
      <c r="D4788" s="2">
        <f t="shared" si="298"/>
        <v>17</v>
      </c>
      <c r="E4788" s="2">
        <f t="shared" si="299"/>
        <v>5</v>
      </c>
      <c r="F4788" s="1" t="s">
        <v>791</v>
      </c>
      <c r="G4788" t="s">
        <v>381</v>
      </c>
      <c r="H4788" s="7" t="s">
        <v>766</v>
      </c>
      <c r="I4788" t="s">
        <v>380</v>
      </c>
      <c r="J4788" t="s">
        <v>164</v>
      </c>
      <c r="K4788" t="s">
        <v>84</v>
      </c>
      <c r="L4788" t="s">
        <v>177</v>
      </c>
      <c r="M4788">
        <v>5</v>
      </c>
      <c r="N4788">
        <v>57.311050000000002</v>
      </c>
      <c r="O4788">
        <v>-134.89861999999999</v>
      </c>
      <c r="P4788">
        <v>1</v>
      </c>
      <c r="Q4788">
        <v>1</v>
      </c>
    </row>
    <row r="4789" spans="1:17" x14ac:dyDescent="0.25">
      <c r="A4789" s="1">
        <v>41046</v>
      </c>
      <c r="B4789" s="2">
        <f t="shared" si="296"/>
        <v>2012</v>
      </c>
      <c r="C4789" s="2">
        <f t="shared" si="297"/>
        <v>5</v>
      </c>
      <c r="D4789" s="2">
        <f t="shared" si="298"/>
        <v>17</v>
      </c>
      <c r="E4789" s="2">
        <f t="shared" si="299"/>
        <v>5</v>
      </c>
      <c r="F4789" s="1" t="s">
        <v>791</v>
      </c>
      <c r="G4789" t="s">
        <v>381</v>
      </c>
      <c r="H4789" s="7" t="s">
        <v>766</v>
      </c>
      <c r="I4789" t="s">
        <v>380</v>
      </c>
      <c r="J4789" t="s">
        <v>164</v>
      </c>
      <c r="K4789" t="s">
        <v>84</v>
      </c>
      <c r="L4789" t="s">
        <v>177</v>
      </c>
      <c r="M4789">
        <v>6</v>
      </c>
      <c r="N4789">
        <v>57.311050000000002</v>
      </c>
      <c r="O4789">
        <v>-134.89861999999999</v>
      </c>
      <c r="P4789">
        <v>1</v>
      </c>
      <c r="Q4789">
        <v>1</v>
      </c>
    </row>
    <row r="4790" spans="1:17" x14ac:dyDescent="0.25">
      <c r="A4790" s="1">
        <v>40680</v>
      </c>
      <c r="B4790" s="2">
        <f t="shared" si="296"/>
        <v>2011</v>
      </c>
      <c r="C4790" s="2">
        <f t="shared" si="297"/>
        <v>5</v>
      </c>
      <c r="D4790" s="2">
        <f t="shared" si="298"/>
        <v>17</v>
      </c>
      <c r="E4790" s="2">
        <f t="shared" si="299"/>
        <v>3</v>
      </c>
      <c r="F4790" s="1" t="s">
        <v>791</v>
      </c>
      <c r="G4790" t="s">
        <v>381</v>
      </c>
      <c r="H4790" s="7" t="s">
        <v>766</v>
      </c>
      <c r="I4790" t="s">
        <v>380</v>
      </c>
      <c r="J4790" t="s">
        <v>164</v>
      </c>
      <c r="K4790" t="s">
        <v>84</v>
      </c>
      <c r="L4790" t="s">
        <v>177</v>
      </c>
      <c r="M4790">
        <v>2</v>
      </c>
      <c r="N4790">
        <v>57.311050000000002</v>
      </c>
      <c r="O4790">
        <v>-134.89861999999999</v>
      </c>
      <c r="P4790">
        <v>1</v>
      </c>
      <c r="Q4790">
        <v>1</v>
      </c>
    </row>
    <row r="4791" spans="1:17" x14ac:dyDescent="0.25">
      <c r="A4791" s="1">
        <v>41047</v>
      </c>
      <c r="B4791" s="2">
        <f t="shared" si="296"/>
        <v>2012</v>
      </c>
      <c r="C4791" s="2">
        <f t="shared" si="297"/>
        <v>5</v>
      </c>
      <c r="D4791" s="2">
        <f t="shared" si="298"/>
        <v>18</v>
      </c>
      <c r="E4791" s="2">
        <f t="shared" si="299"/>
        <v>6</v>
      </c>
      <c r="F4791" s="1" t="s">
        <v>791</v>
      </c>
      <c r="G4791" t="s">
        <v>381</v>
      </c>
      <c r="H4791" s="7" t="s">
        <v>766</v>
      </c>
      <c r="I4791" t="s">
        <v>380</v>
      </c>
      <c r="J4791" t="s">
        <v>164</v>
      </c>
      <c r="K4791" t="s">
        <v>84</v>
      </c>
      <c r="L4791" t="s">
        <v>177</v>
      </c>
      <c r="M4791">
        <v>5</v>
      </c>
      <c r="N4791">
        <v>57.311050000000002</v>
      </c>
      <c r="O4791">
        <v>-134.89861999999999</v>
      </c>
      <c r="P4791">
        <v>1</v>
      </c>
      <c r="Q4791">
        <v>1</v>
      </c>
    </row>
    <row r="4792" spans="1:17" x14ac:dyDescent="0.25">
      <c r="A4792" s="1">
        <v>41047</v>
      </c>
      <c r="B4792" s="2">
        <f t="shared" si="296"/>
        <v>2012</v>
      </c>
      <c r="C4792" s="2">
        <f t="shared" si="297"/>
        <v>5</v>
      </c>
      <c r="D4792" s="2">
        <f t="shared" si="298"/>
        <v>18</v>
      </c>
      <c r="E4792" s="2">
        <f t="shared" si="299"/>
        <v>6</v>
      </c>
      <c r="F4792" s="1" t="s">
        <v>791</v>
      </c>
      <c r="G4792" t="s">
        <v>381</v>
      </c>
      <c r="H4792" s="7" t="s">
        <v>766</v>
      </c>
      <c r="I4792" t="s">
        <v>380</v>
      </c>
      <c r="J4792" t="s">
        <v>164</v>
      </c>
      <c r="K4792" t="s">
        <v>84</v>
      </c>
      <c r="L4792" t="s">
        <v>177</v>
      </c>
      <c r="M4792">
        <v>6</v>
      </c>
      <c r="N4792">
        <v>57.311050000000002</v>
      </c>
      <c r="O4792">
        <v>-134.89861999999999</v>
      </c>
      <c r="P4792">
        <v>2</v>
      </c>
      <c r="Q4792">
        <v>1</v>
      </c>
    </row>
    <row r="4793" spans="1:17" x14ac:dyDescent="0.25">
      <c r="A4793" s="1">
        <v>41047</v>
      </c>
      <c r="B4793" s="2">
        <f t="shared" si="296"/>
        <v>2012</v>
      </c>
      <c r="C4793" s="2">
        <f t="shared" si="297"/>
        <v>5</v>
      </c>
      <c r="D4793" s="2">
        <f t="shared" si="298"/>
        <v>18</v>
      </c>
      <c r="E4793" s="2">
        <f t="shared" si="299"/>
        <v>6</v>
      </c>
      <c r="F4793" s="1" t="s">
        <v>791</v>
      </c>
      <c r="G4793" t="s">
        <v>381</v>
      </c>
      <c r="H4793" s="7" t="s">
        <v>766</v>
      </c>
      <c r="I4793" t="s">
        <v>380</v>
      </c>
      <c r="J4793" t="s">
        <v>164</v>
      </c>
      <c r="K4793" t="s">
        <v>84</v>
      </c>
      <c r="L4793" t="s">
        <v>177</v>
      </c>
      <c r="M4793">
        <v>7</v>
      </c>
      <c r="N4793">
        <v>57.311050000000002</v>
      </c>
      <c r="O4793">
        <v>-134.89861999999999</v>
      </c>
      <c r="P4793">
        <v>1</v>
      </c>
      <c r="Q4793">
        <v>1</v>
      </c>
    </row>
    <row r="4794" spans="1:17" x14ac:dyDescent="0.25">
      <c r="A4794" s="1">
        <v>40681</v>
      </c>
      <c r="B4794" s="2">
        <f t="shared" si="296"/>
        <v>2011</v>
      </c>
      <c r="C4794" s="2">
        <f t="shared" si="297"/>
        <v>5</v>
      </c>
      <c r="D4794" s="2">
        <f t="shared" si="298"/>
        <v>18</v>
      </c>
      <c r="E4794" s="2">
        <f t="shared" si="299"/>
        <v>4</v>
      </c>
      <c r="F4794" s="1" t="s">
        <v>791</v>
      </c>
      <c r="G4794" t="s">
        <v>381</v>
      </c>
      <c r="H4794" s="7" t="s">
        <v>766</v>
      </c>
      <c r="I4794" t="s">
        <v>380</v>
      </c>
      <c r="J4794" t="s">
        <v>164</v>
      </c>
      <c r="K4794" t="s">
        <v>84</v>
      </c>
      <c r="L4794" t="s">
        <v>177</v>
      </c>
      <c r="M4794">
        <v>8</v>
      </c>
      <c r="N4794">
        <v>57.311050000000002</v>
      </c>
      <c r="O4794">
        <v>-134.89861999999999</v>
      </c>
      <c r="P4794">
        <v>3</v>
      </c>
      <c r="Q4794">
        <v>1</v>
      </c>
    </row>
    <row r="4795" spans="1:17" x14ac:dyDescent="0.25">
      <c r="A4795" s="1">
        <v>41048</v>
      </c>
      <c r="B4795" s="2">
        <f t="shared" si="296"/>
        <v>2012</v>
      </c>
      <c r="C4795" s="2">
        <f t="shared" si="297"/>
        <v>5</v>
      </c>
      <c r="D4795" s="2">
        <f t="shared" si="298"/>
        <v>19</v>
      </c>
      <c r="E4795" s="2">
        <f t="shared" si="299"/>
        <v>7</v>
      </c>
      <c r="F4795" s="1" t="s">
        <v>791</v>
      </c>
      <c r="G4795" t="s">
        <v>381</v>
      </c>
      <c r="H4795" s="7" t="s">
        <v>766</v>
      </c>
      <c r="I4795" t="s">
        <v>380</v>
      </c>
      <c r="J4795" t="s">
        <v>164</v>
      </c>
      <c r="K4795" t="s">
        <v>84</v>
      </c>
      <c r="L4795" t="s">
        <v>177</v>
      </c>
      <c r="M4795">
        <v>4</v>
      </c>
      <c r="N4795">
        <v>57.311050000000002</v>
      </c>
      <c r="O4795">
        <v>-134.89861999999999</v>
      </c>
      <c r="P4795">
        <v>1</v>
      </c>
      <c r="Q4795">
        <v>1</v>
      </c>
    </row>
    <row r="4796" spans="1:17" x14ac:dyDescent="0.25">
      <c r="A4796" s="1">
        <v>41048</v>
      </c>
      <c r="B4796" s="2">
        <f t="shared" si="296"/>
        <v>2012</v>
      </c>
      <c r="C4796" s="2">
        <f t="shared" si="297"/>
        <v>5</v>
      </c>
      <c r="D4796" s="2">
        <f t="shared" si="298"/>
        <v>19</v>
      </c>
      <c r="E4796" s="2">
        <f t="shared" si="299"/>
        <v>7</v>
      </c>
      <c r="F4796" s="1" t="s">
        <v>791</v>
      </c>
      <c r="G4796" t="s">
        <v>381</v>
      </c>
      <c r="H4796" s="7" t="s">
        <v>766</v>
      </c>
      <c r="I4796" t="s">
        <v>380</v>
      </c>
      <c r="J4796" t="s">
        <v>164</v>
      </c>
      <c r="K4796" t="s">
        <v>84</v>
      </c>
      <c r="L4796" t="s">
        <v>177</v>
      </c>
      <c r="M4796">
        <v>6</v>
      </c>
      <c r="N4796">
        <v>57.311050000000002</v>
      </c>
      <c r="O4796">
        <v>-134.89861999999999</v>
      </c>
      <c r="P4796">
        <v>2</v>
      </c>
      <c r="Q4796">
        <v>1</v>
      </c>
    </row>
    <row r="4797" spans="1:17" x14ac:dyDescent="0.25">
      <c r="A4797" s="1">
        <v>41048</v>
      </c>
      <c r="B4797" s="2">
        <f t="shared" si="296"/>
        <v>2012</v>
      </c>
      <c r="C4797" s="2">
        <f t="shared" si="297"/>
        <v>5</v>
      </c>
      <c r="D4797" s="2">
        <f t="shared" si="298"/>
        <v>19</v>
      </c>
      <c r="E4797" s="2">
        <f t="shared" si="299"/>
        <v>7</v>
      </c>
      <c r="F4797" s="1" t="s">
        <v>791</v>
      </c>
      <c r="G4797" t="s">
        <v>381</v>
      </c>
      <c r="H4797" s="7" t="s">
        <v>766</v>
      </c>
      <c r="I4797" t="s">
        <v>380</v>
      </c>
      <c r="J4797" t="s">
        <v>164</v>
      </c>
      <c r="K4797" t="s">
        <v>84</v>
      </c>
      <c r="L4797" t="s">
        <v>177</v>
      </c>
      <c r="M4797">
        <v>7</v>
      </c>
      <c r="N4797">
        <v>57.311050000000002</v>
      </c>
      <c r="O4797">
        <v>-134.89861999999999</v>
      </c>
      <c r="P4797">
        <v>1</v>
      </c>
      <c r="Q4797">
        <v>1</v>
      </c>
    </row>
    <row r="4798" spans="1:17" x14ac:dyDescent="0.25">
      <c r="A4798" s="1">
        <v>40682</v>
      </c>
      <c r="B4798" s="2">
        <f t="shared" si="296"/>
        <v>2011</v>
      </c>
      <c r="C4798" s="2">
        <f t="shared" si="297"/>
        <v>5</v>
      </c>
      <c r="D4798" s="2">
        <f t="shared" si="298"/>
        <v>19</v>
      </c>
      <c r="E4798" s="2">
        <f t="shared" si="299"/>
        <v>5</v>
      </c>
      <c r="F4798" s="1" t="s">
        <v>791</v>
      </c>
      <c r="G4798" t="s">
        <v>381</v>
      </c>
      <c r="H4798" s="7" t="s">
        <v>766</v>
      </c>
      <c r="I4798" t="s">
        <v>380</v>
      </c>
      <c r="J4798" t="s">
        <v>164</v>
      </c>
      <c r="K4798" t="s">
        <v>84</v>
      </c>
      <c r="L4798" t="s">
        <v>177</v>
      </c>
      <c r="M4798">
        <v>10</v>
      </c>
      <c r="N4798">
        <v>57.311050000000002</v>
      </c>
      <c r="O4798">
        <v>-134.89861999999999</v>
      </c>
      <c r="P4798">
        <v>3</v>
      </c>
      <c r="Q4798">
        <v>1</v>
      </c>
    </row>
    <row r="4799" spans="1:17" x14ac:dyDescent="0.25">
      <c r="A4799" s="1">
        <v>40683</v>
      </c>
      <c r="B4799" s="2">
        <f t="shared" si="296"/>
        <v>2011</v>
      </c>
      <c r="C4799" s="2">
        <f t="shared" si="297"/>
        <v>5</v>
      </c>
      <c r="D4799" s="2">
        <f t="shared" si="298"/>
        <v>20</v>
      </c>
      <c r="E4799" s="2">
        <f t="shared" si="299"/>
        <v>6</v>
      </c>
      <c r="F4799" s="1" t="s">
        <v>791</v>
      </c>
      <c r="G4799" t="s">
        <v>381</v>
      </c>
      <c r="H4799" s="7" t="s">
        <v>766</v>
      </c>
      <c r="I4799" t="s">
        <v>380</v>
      </c>
      <c r="J4799" t="s">
        <v>164</v>
      </c>
      <c r="K4799" t="s">
        <v>84</v>
      </c>
      <c r="L4799" t="s">
        <v>177</v>
      </c>
      <c r="M4799">
        <v>5</v>
      </c>
      <c r="N4799">
        <v>57.311050000000002</v>
      </c>
      <c r="O4799">
        <v>-134.89861999999999</v>
      </c>
      <c r="P4799">
        <v>3</v>
      </c>
      <c r="Q4799">
        <v>1</v>
      </c>
    </row>
    <row r="4800" spans="1:17" x14ac:dyDescent="0.25">
      <c r="A4800" s="1">
        <v>40802</v>
      </c>
      <c r="B4800" s="2">
        <f t="shared" si="296"/>
        <v>2011</v>
      </c>
      <c r="C4800" s="2">
        <f t="shared" si="297"/>
        <v>9</v>
      </c>
      <c r="D4800" s="2">
        <f t="shared" si="298"/>
        <v>16</v>
      </c>
      <c r="E4800" s="2">
        <f t="shared" si="299"/>
        <v>6</v>
      </c>
      <c r="F4800" s="1" t="s">
        <v>793</v>
      </c>
      <c r="G4800" t="s">
        <v>381</v>
      </c>
      <c r="H4800" s="7" t="s">
        <v>766</v>
      </c>
      <c r="I4800" t="s">
        <v>380</v>
      </c>
      <c r="J4800" t="s">
        <v>164</v>
      </c>
      <c r="K4800" t="s">
        <v>84</v>
      </c>
      <c r="L4800" t="s">
        <v>177</v>
      </c>
      <c r="M4800">
        <v>6</v>
      </c>
      <c r="N4800">
        <v>57.311050000000002</v>
      </c>
      <c r="O4800">
        <v>-134.89861999999999</v>
      </c>
      <c r="P4800">
        <v>2</v>
      </c>
      <c r="Q4800">
        <v>1</v>
      </c>
    </row>
    <row r="4801" spans="1:17" x14ac:dyDescent="0.25">
      <c r="A4801" s="1">
        <v>40803</v>
      </c>
      <c r="B4801" s="2">
        <f t="shared" si="296"/>
        <v>2011</v>
      </c>
      <c r="C4801" s="2">
        <f t="shared" si="297"/>
        <v>9</v>
      </c>
      <c r="D4801" s="2">
        <f t="shared" si="298"/>
        <v>17</v>
      </c>
      <c r="E4801" s="2">
        <f t="shared" si="299"/>
        <v>7</v>
      </c>
      <c r="F4801" s="1" t="s">
        <v>793</v>
      </c>
      <c r="G4801" t="s">
        <v>381</v>
      </c>
      <c r="H4801" s="7" t="s">
        <v>766</v>
      </c>
      <c r="I4801" t="s">
        <v>380</v>
      </c>
      <c r="J4801" t="s">
        <v>164</v>
      </c>
      <c r="K4801" t="s">
        <v>84</v>
      </c>
      <c r="L4801" t="s">
        <v>177</v>
      </c>
      <c r="M4801">
        <v>7</v>
      </c>
      <c r="N4801">
        <v>57.311050000000002</v>
      </c>
      <c r="O4801">
        <v>-134.89861999999999</v>
      </c>
      <c r="P4801">
        <v>2</v>
      </c>
      <c r="Q4801">
        <v>1</v>
      </c>
    </row>
    <row r="4802" spans="1:17" x14ac:dyDescent="0.25">
      <c r="A4802" s="1">
        <v>40804</v>
      </c>
      <c r="B4802" s="2">
        <f t="shared" ref="B4802:B4865" si="300">YEAR(A4802)</f>
        <v>2011</v>
      </c>
      <c r="C4802" s="2">
        <f t="shared" ref="C4802:C4865" si="301">MONTH(A4802)</f>
        <v>9</v>
      </c>
      <c r="D4802" s="2">
        <f t="shared" ref="D4802:D4865" si="302">DAY(A4802)</f>
        <v>18</v>
      </c>
      <c r="E4802" s="2">
        <f t="shared" ref="E4802:E4865" si="303">WEEKDAY(A4802)</f>
        <v>1</v>
      </c>
      <c r="F4802" s="1" t="s">
        <v>793</v>
      </c>
      <c r="G4802" t="s">
        <v>381</v>
      </c>
      <c r="H4802" s="7" t="s">
        <v>766</v>
      </c>
      <c r="I4802" t="s">
        <v>380</v>
      </c>
      <c r="J4802" t="s">
        <v>164</v>
      </c>
      <c r="K4802" t="s">
        <v>84</v>
      </c>
      <c r="L4802" t="s">
        <v>177</v>
      </c>
      <c r="M4802">
        <v>6</v>
      </c>
      <c r="N4802">
        <v>57.311050000000002</v>
      </c>
      <c r="O4802">
        <v>-134.89861999999999</v>
      </c>
      <c r="P4802">
        <v>2</v>
      </c>
      <c r="Q4802">
        <v>1</v>
      </c>
    </row>
    <row r="4803" spans="1:17" x14ac:dyDescent="0.25">
      <c r="A4803" s="1">
        <v>41535</v>
      </c>
      <c r="B4803" s="2">
        <f t="shared" si="300"/>
        <v>2013</v>
      </c>
      <c r="C4803" s="2">
        <f t="shared" si="301"/>
        <v>9</v>
      </c>
      <c r="D4803" s="2">
        <f t="shared" si="302"/>
        <v>18</v>
      </c>
      <c r="E4803" s="2">
        <f t="shared" si="303"/>
        <v>4</v>
      </c>
      <c r="F4803" s="1" t="s">
        <v>793</v>
      </c>
      <c r="G4803" t="s">
        <v>381</v>
      </c>
      <c r="H4803" s="7" t="s">
        <v>766</v>
      </c>
      <c r="I4803" t="s">
        <v>380</v>
      </c>
      <c r="J4803" t="s">
        <v>164</v>
      </c>
      <c r="K4803" t="s">
        <v>84</v>
      </c>
      <c r="L4803" t="s">
        <v>177</v>
      </c>
      <c r="M4803">
        <v>3</v>
      </c>
      <c r="N4803">
        <v>57.311050000000002</v>
      </c>
      <c r="O4803">
        <v>-134.89861999999999</v>
      </c>
      <c r="P4803">
        <v>1</v>
      </c>
      <c r="Q4803">
        <v>1</v>
      </c>
    </row>
    <row r="4804" spans="1:17" x14ac:dyDescent="0.25">
      <c r="A4804" s="1">
        <v>40805</v>
      </c>
      <c r="B4804" s="2">
        <f t="shared" si="300"/>
        <v>2011</v>
      </c>
      <c r="C4804" s="2">
        <f t="shared" si="301"/>
        <v>9</v>
      </c>
      <c r="D4804" s="2">
        <f t="shared" si="302"/>
        <v>19</v>
      </c>
      <c r="E4804" s="2">
        <f t="shared" si="303"/>
        <v>2</v>
      </c>
      <c r="F4804" s="1" t="s">
        <v>793</v>
      </c>
      <c r="G4804" t="s">
        <v>381</v>
      </c>
      <c r="H4804" s="7" t="s">
        <v>766</v>
      </c>
      <c r="I4804" t="s">
        <v>380</v>
      </c>
      <c r="J4804" t="s">
        <v>164</v>
      </c>
      <c r="K4804" t="s">
        <v>84</v>
      </c>
      <c r="L4804" t="s">
        <v>177</v>
      </c>
      <c r="M4804">
        <v>3</v>
      </c>
      <c r="N4804">
        <v>57.311050000000002</v>
      </c>
      <c r="O4804">
        <v>-134.89861999999999</v>
      </c>
      <c r="P4804">
        <v>2</v>
      </c>
      <c r="Q4804">
        <v>1</v>
      </c>
    </row>
    <row r="4805" spans="1:17" x14ac:dyDescent="0.25">
      <c r="A4805" s="1">
        <v>41536</v>
      </c>
      <c r="B4805" s="2">
        <f t="shared" si="300"/>
        <v>2013</v>
      </c>
      <c r="C4805" s="2">
        <f t="shared" si="301"/>
        <v>9</v>
      </c>
      <c r="D4805" s="2">
        <f t="shared" si="302"/>
        <v>19</v>
      </c>
      <c r="E4805" s="2">
        <f t="shared" si="303"/>
        <v>5</v>
      </c>
      <c r="F4805" s="1" t="s">
        <v>793</v>
      </c>
      <c r="G4805" t="s">
        <v>381</v>
      </c>
      <c r="H4805" s="7" t="s">
        <v>766</v>
      </c>
      <c r="I4805" t="s">
        <v>380</v>
      </c>
      <c r="J4805" t="s">
        <v>164</v>
      </c>
      <c r="K4805" t="s">
        <v>84</v>
      </c>
      <c r="L4805" t="s">
        <v>177</v>
      </c>
      <c r="M4805">
        <v>2.5</v>
      </c>
      <c r="N4805">
        <v>57.311050000000002</v>
      </c>
      <c r="O4805">
        <v>-134.89861999999999</v>
      </c>
      <c r="P4805">
        <v>1</v>
      </c>
      <c r="Q4805">
        <v>1</v>
      </c>
    </row>
    <row r="4806" spans="1:17" x14ac:dyDescent="0.25">
      <c r="A4806" s="1">
        <v>40806</v>
      </c>
      <c r="B4806" s="2">
        <f t="shared" si="300"/>
        <v>2011</v>
      </c>
      <c r="C4806" s="2">
        <f t="shared" si="301"/>
        <v>9</v>
      </c>
      <c r="D4806" s="2">
        <f t="shared" si="302"/>
        <v>20</v>
      </c>
      <c r="E4806" s="2">
        <f t="shared" si="303"/>
        <v>3</v>
      </c>
      <c r="F4806" s="1" t="s">
        <v>793</v>
      </c>
      <c r="G4806" t="s">
        <v>381</v>
      </c>
      <c r="H4806" s="7" t="s">
        <v>766</v>
      </c>
      <c r="I4806" t="s">
        <v>380</v>
      </c>
      <c r="J4806" t="s">
        <v>164</v>
      </c>
      <c r="K4806" t="s">
        <v>84</v>
      </c>
      <c r="L4806" t="s">
        <v>177</v>
      </c>
      <c r="M4806">
        <v>3.5</v>
      </c>
      <c r="N4806">
        <v>57.311050000000002</v>
      </c>
      <c r="O4806">
        <v>-134.89861999999999</v>
      </c>
      <c r="P4806">
        <v>2</v>
      </c>
      <c r="Q4806">
        <v>1</v>
      </c>
    </row>
    <row r="4807" spans="1:17" x14ac:dyDescent="0.25">
      <c r="A4807" s="1">
        <v>40807</v>
      </c>
      <c r="B4807" s="2">
        <f t="shared" si="300"/>
        <v>2011</v>
      </c>
      <c r="C4807" s="2">
        <f t="shared" si="301"/>
        <v>9</v>
      </c>
      <c r="D4807" s="2">
        <f t="shared" si="302"/>
        <v>21</v>
      </c>
      <c r="E4807" s="2">
        <f t="shared" si="303"/>
        <v>4</v>
      </c>
      <c r="F4807" s="1" t="s">
        <v>793</v>
      </c>
      <c r="G4807" t="s">
        <v>381</v>
      </c>
      <c r="H4807" s="7" t="s">
        <v>766</v>
      </c>
      <c r="I4807" t="s">
        <v>380</v>
      </c>
      <c r="J4807" t="s">
        <v>164</v>
      </c>
      <c r="K4807" t="s">
        <v>84</v>
      </c>
      <c r="L4807" t="s">
        <v>177</v>
      </c>
      <c r="M4807">
        <v>8</v>
      </c>
      <c r="N4807">
        <v>57.311050000000002</v>
      </c>
      <c r="O4807">
        <v>-134.89861999999999</v>
      </c>
      <c r="P4807">
        <v>2</v>
      </c>
      <c r="Q4807">
        <v>1</v>
      </c>
    </row>
    <row r="4808" spans="1:17" x14ac:dyDescent="0.25">
      <c r="A4808" s="1">
        <v>40808</v>
      </c>
      <c r="B4808" s="2">
        <f t="shared" si="300"/>
        <v>2011</v>
      </c>
      <c r="C4808" s="2">
        <f t="shared" si="301"/>
        <v>9</v>
      </c>
      <c r="D4808" s="2">
        <f t="shared" si="302"/>
        <v>22</v>
      </c>
      <c r="E4808" s="2">
        <f t="shared" si="303"/>
        <v>5</v>
      </c>
      <c r="F4808" s="1" t="s">
        <v>793</v>
      </c>
      <c r="G4808" t="s">
        <v>381</v>
      </c>
      <c r="H4808" s="7" t="s">
        <v>766</v>
      </c>
      <c r="I4808" t="s">
        <v>380</v>
      </c>
      <c r="J4808" t="s">
        <v>164</v>
      </c>
      <c r="K4808" t="s">
        <v>84</v>
      </c>
      <c r="L4808" t="s">
        <v>177</v>
      </c>
      <c r="M4808">
        <v>8</v>
      </c>
      <c r="N4808">
        <v>57.311050000000002</v>
      </c>
      <c r="O4808">
        <v>-134.89861999999999</v>
      </c>
      <c r="P4808">
        <v>2</v>
      </c>
      <c r="Q4808">
        <v>1</v>
      </c>
    </row>
    <row r="4809" spans="1:17" x14ac:dyDescent="0.25">
      <c r="A4809" s="1">
        <v>40809</v>
      </c>
      <c r="B4809" s="2">
        <f t="shared" si="300"/>
        <v>2011</v>
      </c>
      <c r="C4809" s="2">
        <f t="shared" si="301"/>
        <v>9</v>
      </c>
      <c r="D4809" s="2">
        <f t="shared" si="302"/>
        <v>23</v>
      </c>
      <c r="E4809" s="2">
        <f t="shared" si="303"/>
        <v>6</v>
      </c>
      <c r="F4809" s="1" t="s">
        <v>793</v>
      </c>
      <c r="G4809" t="s">
        <v>381</v>
      </c>
      <c r="H4809" s="7" t="s">
        <v>766</v>
      </c>
      <c r="I4809" t="s">
        <v>380</v>
      </c>
      <c r="J4809" t="s">
        <v>164</v>
      </c>
      <c r="K4809" t="s">
        <v>84</v>
      </c>
      <c r="L4809" t="s">
        <v>177</v>
      </c>
      <c r="M4809">
        <v>4</v>
      </c>
      <c r="N4809">
        <v>57.311050000000002</v>
      </c>
      <c r="O4809">
        <v>-134.89861999999999</v>
      </c>
      <c r="P4809">
        <v>2</v>
      </c>
      <c r="Q4809">
        <v>1</v>
      </c>
    </row>
    <row r="4810" spans="1:17" x14ac:dyDescent="0.25">
      <c r="A4810" s="1">
        <v>40810</v>
      </c>
      <c r="B4810" s="2">
        <f t="shared" si="300"/>
        <v>2011</v>
      </c>
      <c r="C4810" s="2">
        <f t="shared" si="301"/>
        <v>9</v>
      </c>
      <c r="D4810" s="2">
        <f t="shared" si="302"/>
        <v>24</v>
      </c>
      <c r="E4810" s="2">
        <f t="shared" si="303"/>
        <v>7</v>
      </c>
      <c r="F4810" s="1" t="s">
        <v>793</v>
      </c>
      <c r="G4810" t="s">
        <v>381</v>
      </c>
      <c r="H4810" s="7" t="s">
        <v>766</v>
      </c>
      <c r="I4810" t="s">
        <v>380</v>
      </c>
      <c r="J4810" t="s">
        <v>164</v>
      </c>
      <c r="K4810" t="s">
        <v>84</v>
      </c>
      <c r="L4810" t="s">
        <v>177</v>
      </c>
      <c r="M4810">
        <v>2.5</v>
      </c>
      <c r="N4810">
        <v>57.311050000000002</v>
      </c>
      <c r="O4810">
        <v>-134.89861999999999</v>
      </c>
      <c r="P4810">
        <v>2</v>
      </c>
      <c r="Q4810">
        <v>1</v>
      </c>
    </row>
    <row r="4811" spans="1:17" x14ac:dyDescent="0.25">
      <c r="A4811" s="1">
        <v>40821</v>
      </c>
      <c r="B4811" s="2">
        <f t="shared" si="300"/>
        <v>2011</v>
      </c>
      <c r="C4811" s="2">
        <f t="shared" si="301"/>
        <v>10</v>
      </c>
      <c r="D4811" s="2">
        <f t="shared" si="302"/>
        <v>5</v>
      </c>
      <c r="E4811" s="2">
        <f t="shared" si="303"/>
        <v>4</v>
      </c>
      <c r="F4811" s="1" t="s">
        <v>793</v>
      </c>
      <c r="G4811" t="s">
        <v>381</v>
      </c>
      <c r="H4811" s="7" t="s">
        <v>766</v>
      </c>
      <c r="I4811" t="s">
        <v>380</v>
      </c>
      <c r="J4811" t="s">
        <v>164</v>
      </c>
      <c r="K4811" t="s">
        <v>84</v>
      </c>
      <c r="L4811" t="s">
        <v>177</v>
      </c>
      <c r="M4811">
        <v>2</v>
      </c>
      <c r="N4811">
        <v>57.311050000000002</v>
      </c>
      <c r="O4811">
        <v>-134.89861999999999</v>
      </c>
      <c r="P4811">
        <v>1</v>
      </c>
      <c r="Q4811">
        <v>1</v>
      </c>
    </row>
    <row r="4812" spans="1:17" x14ac:dyDescent="0.25">
      <c r="A4812" s="1">
        <v>40822</v>
      </c>
      <c r="B4812" s="2">
        <f t="shared" si="300"/>
        <v>2011</v>
      </c>
      <c r="C4812" s="2">
        <f t="shared" si="301"/>
        <v>10</v>
      </c>
      <c r="D4812" s="2">
        <f t="shared" si="302"/>
        <v>6</v>
      </c>
      <c r="E4812" s="2">
        <f t="shared" si="303"/>
        <v>5</v>
      </c>
      <c r="F4812" s="1" t="s">
        <v>793</v>
      </c>
      <c r="G4812" t="s">
        <v>381</v>
      </c>
      <c r="H4812" s="7" t="s">
        <v>766</v>
      </c>
      <c r="I4812" t="s">
        <v>380</v>
      </c>
      <c r="J4812" t="s">
        <v>164</v>
      </c>
      <c r="K4812" t="s">
        <v>84</v>
      </c>
      <c r="L4812" t="s">
        <v>177</v>
      </c>
      <c r="M4812">
        <v>4</v>
      </c>
      <c r="N4812">
        <v>57.311050000000002</v>
      </c>
      <c r="O4812">
        <v>-134.89861999999999</v>
      </c>
      <c r="P4812">
        <v>1</v>
      </c>
      <c r="Q4812">
        <v>1</v>
      </c>
    </row>
    <row r="4813" spans="1:17" x14ac:dyDescent="0.25">
      <c r="A4813" s="1">
        <v>40866</v>
      </c>
      <c r="B4813" s="2">
        <f t="shared" si="300"/>
        <v>2011</v>
      </c>
      <c r="C4813" s="2">
        <f t="shared" si="301"/>
        <v>11</v>
      </c>
      <c r="D4813" s="2">
        <f t="shared" si="302"/>
        <v>19</v>
      </c>
      <c r="E4813" s="2">
        <f t="shared" si="303"/>
        <v>7</v>
      </c>
      <c r="F4813" s="1" t="s">
        <v>793</v>
      </c>
      <c r="G4813" t="s">
        <v>381</v>
      </c>
      <c r="H4813" s="7" t="s">
        <v>766</v>
      </c>
      <c r="I4813" t="s">
        <v>380</v>
      </c>
      <c r="J4813" t="s">
        <v>164</v>
      </c>
      <c r="K4813" t="s">
        <v>84</v>
      </c>
      <c r="L4813" t="s">
        <v>222</v>
      </c>
      <c r="M4813">
        <v>4</v>
      </c>
      <c r="N4813">
        <v>57.311050000000002</v>
      </c>
      <c r="O4813">
        <v>-134.89861999999999</v>
      </c>
      <c r="P4813">
        <v>3</v>
      </c>
      <c r="Q4813">
        <v>1</v>
      </c>
    </row>
    <row r="4814" spans="1:17" x14ac:dyDescent="0.25">
      <c r="A4814" s="1">
        <v>40867</v>
      </c>
      <c r="B4814" s="2">
        <f t="shared" si="300"/>
        <v>2011</v>
      </c>
      <c r="C4814" s="2">
        <f t="shared" si="301"/>
        <v>11</v>
      </c>
      <c r="D4814" s="2">
        <f t="shared" si="302"/>
        <v>20</v>
      </c>
      <c r="E4814" s="2">
        <f t="shared" si="303"/>
        <v>1</v>
      </c>
      <c r="F4814" s="1" t="s">
        <v>793</v>
      </c>
      <c r="G4814" t="s">
        <v>381</v>
      </c>
      <c r="H4814" s="7" t="s">
        <v>766</v>
      </c>
      <c r="I4814" t="s">
        <v>380</v>
      </c>
      <c r="J4814" t="s">
        <v>164</v>
      </c>
      <c r="K4814" t="s">
        <v>84</v>
      </c>
      <c r="L4814" t="s">
        <v>222</v>
      </c>
      <c r="M4814">
        <v>4</v>
      </c>
      <c r="N4814">
        <v>57.311050000000002</v>
      </c>
      <c r="O4814">
        <v>-134.89861999999999</v>
      </c>
      <c r="P4814">
        <v>2</v>
      </c>
      <c r="Q4814">
        <v>1</v>
      </c>
    </row>
    <row r="4815" spans="1:17" x14ac:dyDescent="0.25">
      <c r="A4815" s="1">
        <v>41598</v>
      </c>
      <c r="B4815" s="2">
        <f t="shared" si="300"/>
        <v>2013</v>
      </c>
      <c r="C4815" s="2">
        <f t="shared" si="301"/>
        <v>11</v>
      </c>
      <c r="D4815" s="2">
        <f t="shared" si="302"/>
        <v>20</v>
      </c>
      <c r="E4815" s="2">
        <f t="shared" si="303"/>
        <v>4</v>
      </c>
      <c r="F4815" s="1" t="s">
        <v>793</v>
      </c>
      <c r="G4815" t="s">
        <v>381</v>
      </c>
      <c r="H4815" s="7" t="s">
        <v>766</v>
      </c>
      <c r="I4815" t="s">
        <v>380</v>
      </c>
      <c r="J4815" t="s">
        <v>164</v>
      </c>
      <c r="K4815" t="s">
        <v>84</v>
      </c>
      <c r="L4815" t="s">
        <v>222</v>
      </c>
      <c r="M4815">
        <v>1</v>
      </c>
      <c r="N4815">
        <v>57.311050000000002</v>
      </c>
      <c r="O4815">
        <v>-134.89861999999999</v>
      </c>
      <c r="P4815">
        <v>2</v>
      </c>
      <c r="Q4815">
        <v>1</v>
      </c>
    </row>
    <row r="4816" spans="1:17" x14ac:dyDescent="0.25">
      <c r="A4816" s="1">
        <v>41234</v>
      </c>
      <c r="B4816" s="2">
        <f t="shared" si="300"/>
        <v>2012</v>
      </c>
      <c r="C4816" s="2">
        <f t="shared" si="301"/>
        <v>11</v>
      </c>
      <c r="D4816" s="2">
        <f t="shared" si="302"/>
        <v>21</v>
      </c>
      <c r="E4816" s="2">
        <f t="shared" si="303"/>
        <v>4</v>
      </c>
      <c r="F4816" s="1" t="s">
        <v>793</v>
      </c>
      <c r="G4816" t="s">
        <v>381</v>
      </c>
      <c r="H4816" s="7" t="s">
        <v>766</v>
      </c>
      <c r="I4816" t="s">
        <v>380</v>
      </c>
      <c r="J4816" t="s">
        <v>164</v>
      </c>
      <c r="K4816" t="s">
        <v>84</v>
      </c>
      <c r="L4816" t="s">
        <v>222</v>
      </c>
      <c r="M4816">
        <v>1.5</v>
      </c>
      <c r="N4816">
        <v>57.311050000000002</v>
      </c>
      <c r="O4816">
        <v>-134.89861999999999</v>
      </c>
      <c r="P4816">
        <v>2</v>
      </c>
      <c r="Q4816">
        <v>1</v>
      </c>
    </row>
    <row r="4817" spans="1:17" x14ac:dyDescent="0.25">
      <c r="A4817" s="1">
        <v>41234</v>
      </c>
      <c r="B4817" s="2">
        <f t="shared" si="300"/>
        <v>2012</v>
      </c>
      <c r="C4817" s="2">
        <f t="shared" si="301"/>
        <v>11</v>
      </c>
      <c r="D4817" s="2">
        <f t="shared" si="302"/>
        <v>21</v>
      </c>
      <c r="E4817" s="2">
        <f t="shared" si="303"/>
        <v>4</v>
      </c>
      <c r="F4817" s="1" t="s">
        <v>793</v>
      </c>
      <c r="G4817" t="s">
        <v>381</v>
      </c>
      <c r="H4817" s="7" t="s">
        <v>766</v>
      </c>
      <c r="I4817" t="s">
        <v>380</v>
      </c>
      <c r="J4817" t="s">
        <v>164</v>
      </c>
      <c r="K4817" t="s">
        <v>84</v>
      </c>
      <c r="L4817" t="s">
        <v>222</v>
      </c>
      <c r="M4817">
        <v>2</v>
      </c>
      <c r="N4817">
        <v>57.311050000000002</v>
      </c>
      <c r="O4817">
        <v>-134.89861999999999</v>
      </c>
      <c r="P4817">
        <v>2</v>
      </c>
      <c r="Q4817">
        <v>1</v>
      </c>
    </row>
    <row r="4818" spans="1:17" x14ac:dyDescent="0.25">
      <c r="A4818" s="1">
        <v>40868</v>
      </c>
      <c r="B4818" s="2">
        <f t="shared" si="300"/>
        <v>2011</v>
      </c>
      <c r="C4818" s="2">
        <f t="shared" si="301"/>
        <v>11</v>
      </c>
      <c r="D4818" s="2">
        <f t="shared" si="302"/>
        <v>21</v>
      </c>
      <c r="E4818" s="2">
        <f t="shared" si="303"/>
        <v>2</v>
      </c>
      <c r="F4818" s="1" t="s">
        <v>793</v>
      </c>
      <c r="G4818" t="s">
        <v>381</v>
      </c>
      <c r="H4818" s="7" t="s">
        <v>766</v>
      </c>
      <c r="I4818" t="s">
        <v>380</v>
      </c>
      <c r="J4818" t="s">
        <v>164</v>
      </c>
      <c r="K4818" t="s">
        <v>84</v>
      </c>
      <c r="L4818" t="s">
        <v>222</v>
      </c>
      <c r="M4818">
        <v>2</v>
      </c>
      <c r="N4818">
        <v>57.311050000000002</v>
      </c>
      <c r="O4818">
        <v>-134.89861999999999</v>
      </c>
      <c r="P4818">
        <v>1</v>
      </c>
      <c r="Q4818">
        <v>1</v>
      </c>
    </row>
    <row r="4819" spans="1:17" x14ac:dyDescent="0.25">
      <c r="A4819" s="1">
        <v>41235</v>
      </c>
      <c r="B4819" s="2">
        <f t="shared" si="300"/>
        <v>2012</v>
      </c>
      <c r="C4819" s="2">
        <f t="shared" si="301"/>
        <v>11</v>
      </c>
      <c r="D4819" s="2">
        <f t="shared" si="302"/>
        <v>22</v>
      </c>
      <c r="E4819" s="2">
        <f t="shared" si="303"/>
        <v>5</v>
      </c>
      <c r="F4819" s="1" t="s">
        <v>793</v>
      </c>
      <c r="G4819" t="s">
        <v>381</v>
      </c>
      <c r="H4819" s="7" t="s">
        <v>766</v>
      </c>
      <c r="I4819" t="s">
        <v>380</v>
      </c>
      <c r="J4819" t="s">
        <v>164</v>
      </c>
      <c r="K4819" t="s">
        <v>84</v>
      </c>
      <c r="L4819" t="s">
        <v>222</v>
      </c>
      <c r="M4819">
        <v>3</v>
      </c>
      <c r="N4819">
        <v>57.311050000000002</v>
      </c>
      <c r="O4819">
        <v>-134.89861999999999</v>
      </c>
      <c r="P4819">
        <v>2</v>
      </c>
      <c r="Q4819">
        <v>1</v>
      </c>
    </row>
    <row r="4820" spans="1:17" x14ac:dyDescent="0.25">
      <c r="A4820" s="1">
        <v>41236</v>
      </c>
      <c r="B4820" s="2">
        <f t="shared" si="300"/>
        <v>2012</v>
      </c>
      <c r="C4820" s="2">
        <f t="shared" si="301"/>
        <v>11</v>
      </c>
      <c r="D4820" s="2">
        <f t="shared" si="302"/>
        <v>23</v>
      </c>
      <c r="E4820" s="2">
        <f t="shared" si="303"/>
        <v>6</v>
      </c>
      <c r="F4820" s="1" t="s">
        <v>793</v>
      </c>
      <c r="G4820" t="s">
        <v>381</v>
      </c>
      <c r="H4820" s="7" t="s">
        <v>766</v>
      </c>
      <c r="I4820" t="s">
        <v>380</v>
      </c>
      <c r="J4820" t="s">
        <v>164</v>
      </c>
      <c r="K4820" t="s">
        <v>84</v>
      </c>
      <c r="L4820" t="s">
        <v>222</v>
      </c>
      <c r="M4820">
        <v>2.5</v>
      </c>
      <c r="N4820">
        <v>57.311050000000002</v>
      </c>
      <c r="O4820">
        <v>-134.89861999999999</v>
      </c>
      <c r="P4820">
        <v>2</v>
      </c>
      <c r="Q4820">
        <v>1</v>
      </c>
    </row>
    <row r="4821" spans="1:17" x14ac:dyDescent="0.25">
      <c r="A4821" s="1">
        <v>40872</v>
      </c>
      <c r="B4821" s="2">
        <f t="shared" si="300"/>
        <v>2011</v>
      </c>
      <c r="C4821" s="2">
        <f t="shared" si="301"/>
        <v>11</v>
      </c>
      <c r="D4821" s="2">
        <f t="shared" si="302"/>
        <v>25</v>
      </c>
      <c r="E4821" s="2">
        <f t="shared" si="303"/>
        <v>6</v>
      </c>
      <c r="F4821" s="1" t="s">
        <v>793</v>
      </c>
      <c r="G4821" t="s">
        <v>381</v>
      </c>
      <c r="H4821" s="7" t="s">
        <v>766</v>
      </c>
      <c r="I4821" t="s">
        <v>380</v>
      </c>
      <c r="J4821" t="s">
        <v>164</v>
      </c>
      <c r="K4821" t="s">
        <v>84</v>
      </c>
      <c r="L4821" t="s">
        <v>222</v>
      </c>
      <c r="M4821">
        <v>2</v>
      </c>
      <c r="N4821">
        <v>57.311050000000002</v>
      </c>
      <c r="O4821">
        <v>-134.89861999999999</v>
      </c>
      <c r="P4821">
        <v>4</v>
      </c>
      <c r="Q4821">
        <v>1</v>
      </c>
    </row>
    <row r="4822" spans="1:17" x14ac:dyDescent="0.25">
      <c r="A4822" s="1">
        <v>40873</v>
      </c>
      <c r="B4822" s="2">
        <f t="shared" si="300"/>
        <v>2011</v>
      </c>
      <c r="C4822" s="2">
        <f t="shared" si="301"/>
        <v>11</v>
      </c>
      <c r="D4822" s="2">
        <f t="shared" si="302"/>
        <v>26</v>
      </c>
      <c r="E4822" s="2">
        <f t="shared" si="303"/>
        <v>7</v>
      </c>
      <c r="F4822" s="1" t="s">
        <v>793</v>
      </c>
      <c r="G4822" t="s">
        <v>381</v>
      </c>
      <c r="H4822" s="7" t="s">
        <v>766</v>
      </c>
      <c r="I4822" t="s">
        <v>380</v>
      </c>
      <c r="J4822" t="s">
        <v>164</v>
      </c>
      <c r="K4822" t="s">
        <v>84</v>
      </c>
      <c r="L4822" t="s">
        <v>222</v>
      </c>
      <c r="M4822">
        <v>4</v>
      </c>
      <c r="N4822">
        <v>57.311050000000002</v>
      </c>
      <c r="O4822">
        <v>-134.89861999999999</v>
      </c>
      <c r="P4822">
        <v>4</v>
      </c>
      <c r="Q4822">
        <v>1</v>
      </c>
    </row>
    <row r="4823" spans="1:17" x14ac:dyDescent="0.25">
      <c r="A4823" s="1">
        <v>40874</v>
      </c>
      <c r="B4823" s="2">
        <f t="shared" si="300"/>
        <v>2011</v>
      </c>
      <c r="C4823" s="2">
        <f t="shared" si="301"/>
        <v>11</v>
      </c>
      <c r="D4823" s="2">
        <f t="shared" si="302"/>
        <v>27</v>
      </c>
      <c r="E4823" s="2">
        <f t="shared" si="303"/>
        <v>1</v>
      </c>
      <c r="F4823" s="1" t="s">
        <v>793</v>
      </c>
      <c r="G4823" t="s">
        <v>381</v>
      </c>
      <c r="H4823" s="7" t="s">
        <v>766</v>
      </c>
      <c r="I4823" t="s">
        <v>380</v>
      </c>
      <c r="J4823" t="s">
        <v>164</v>
      </c>
      <c r="K4823" t="s">
        <v>84</v>
      </c>
      <c r="L4823" t="s">
        <v>222</v>
      </c>
      <c r="M4823">
        <v>1</v>
      </c>
      <c r="N4823">
        <v>57.311050000000002</v>
      </c>
      <c r="O4823">
        <v>-134.89861999999999</v>
      </c>
      <c r="P4823">
        <v>4</v>
      </c>
      <c r="Q4823">
        <v>1</v>
      </c>
    </row>
    <row r="4824" spans="1:17" x14ac:dyDescent="0.25">
      <c r="A4824" s="1">
        <v>41022</v>
      </c>
      <c r="B4824" s="2">
        <f t="shared" si="300"/>
        <v>2012</v>
      </c>
      <c r="C4824" s="2">
        <f t="shared" si="301"/>
        <v>4</v>
      </c>
      <c r="D4824" s="2">
        <f t="shared" si="302"/>
        <v>23</v>
      </c>
      <c r="E4824" s="2">
        <f t="shared" si="303"/>
        <v>2</v>
      </c>
      <c r="F4824" s="1" t="s">
        <v>790</v>
      </c>
      <c r="G4824" t="s">
        <v>381</v>
      </c>
      <c r="H4824" s="7" t="s">
        <v>766</v>
      </c>
      <c r="I4824" t="s">
        <v>380</v>
      </c>
      <c r="J4824" t="s">
        <v>164</v>
      </c>
      <c r="K4824" t="s">
        <v>84</v>
      </c>
      <c r="L4824" t="s">
        <v>13</v>
      </c>
      <c r="M4824">
        <v>2</v>
      </c>
      <c r="N4824">
        <v>57.311050000000002</v>
      </c>
      <c r="O4824">
        <v>-134.89861999999999</v>
      </c>
      <c r="P4824">
        <v>3</v>
      </c>
      <c r="Q4824">
        <v>1</v>
      </c>
    </row>
    <row r="4825" spans="1:17" x14ac:dyDescent="0.25">
      <c r="A4825" s="1">
        <v>41387</v>
      </c>
      <c r="B4825" s="2">
        <f t="shared" si="300"/>
        <v>2013</v>
      </c>
      <c r="C4825" s="2">
        <f t="shared" si="301"/>
        <v>4</v>
      </c>
      <c r="D4825" s="2">
        <f t="shared" si="302"/>
        <v>23</v>
      </c>
      <c r="E4825" s="2">
        <f t="shared" si="303"/>
        <v>3</v>
      </c>
      <c r="F4825" s="1" t="s">
        <v>790</v>
      </c>
      <c r="G4825" t="s">
        <v>381</v>
      </c>
      <c r="H4825" s="7" t="s">
        <v>766</v>
      </c>
      <c r="I4825" t="s">
        <v>380</v>
      </c>
      <c r="J4825" t="s">
        <v>164</v>
      </c>
      <c r="K4825" t="s">
        <v>84</v>
      </c>
      <c r="L4825" t="s">
        <v>13</v>
      </c>
      <c r="M4825">
        <v>1</v>
      </c>
      <c r="N4825">
        <v>57.311050000000002</v>
      </c>
      <c r="O4825">
        <v>-134.89861999999999</v>
      </c>
      <c r="P4825">
        <v>4</v>
      </c>
      <c r="Q4825">
        <v>1</v>
      </c>
    </row>
    <row r="4826" spans="1:17" x14ac:dyDescent="0.25">
      <c r="A4826" s="1">
        <v>41023</v>
      </c>
      <c r="B4826" s="2">
        <f t="shared" si="300"/>
        <v>2012</v>
      </c>
      <c r="C4826" s="2">
        <f t="shared" si="301"/>
        <v>4</v>
      </c>
      <c r="D4826" s="2">
        <f t="shared" si="302"/>
        <v>24</v>
      </c>
      <c r="E4826" s="2">
        <f t="shared" si="303"/>
        <v>3</v>
      </c>
      <c r="F4826" s="1" t="s">
        <v>790</v>
      </c>
      <c r="G4826" t="s">
        <v>381</v>
      </c>
      <c r="H4826" s="7" t="s">
        <v>766</v>
      </c>
      <c r="I4826" t="s">
        <v>380</v>
      </c>
      <c r="J4826" t="s">
        <v>164</v>
      </c>
      <c r="K4826" t="s">
        <v>84</v>
      </c>
      <c r="L4826" t="s">
        <v>13</v>
      </c>
      <c r="M4826">
        <v>3</v>
      </c>
      <c r="N4826">
        <v>57.311050000000002</v>
      </c>
      <c r="O4826">
        <v>-134.89861999999999</v>
      </c>
      <c r="P4826">
        <v>1</v>
      </c>
      <c r="Q4826">
        <v>0</v>
      </c>
    </row>
    <row r="4827" spans="1:17" x14ac:dyDescent="0.25">
      <c r="A4827" s="1">
        <v>41024</v>
      </c>
      <c r="B4827" s="2">
        <f t="shared" si="300"/>
        <v>2012</v>
      </c>
      <c r="C4827" s="2">
        <f t="shared" si="301"/>
        <v>4</v>
      </c>
      <c r="D4827" s="2">
        <f t="shared" si="302"/>
        <v>25</v>
      </c>
      <c r="E4827" s="2">
        <f t="shared" si="303"/>
        <v>4</v>
      </c>
      <c r="F4827" s="1" t="s">
        <v>791</v>
      </c>
      <c r="G4827" t="s">
        <v>381</v>
      </c>
      <c r="H4827" s="7" t="s">
        <v>766</v>
      </c>
      <c r="I4827" t="s">
        <v>380</v>
      </c>
      <c r="J4827" t="s">
        <v>164</v>
      </c>
      <c r="K4827" t="s">
        <v>84</v>
      </c>
      <c r="L4827" t="s">
        <v>13</v>
      </c>
      <c r="M4827">
        <v>3</v>
      </c>
      <c r="N4827">
        <v>57.311050000000002</v>
      </c>
      <c r="O4827">
        <v>-134.89861999999999</v>
      </c>
      <c r="P4827">
        <v>1</v>
      </c>
      <c r="Q4827">
        <v>0</v>
      </c>
    </row>
    <row r="4828" spans="1:17" x14ac:dyDescent="0.25">
      <c r="A4828" s="1">
        <v>41027</v>
      </c>
      <c r="B4828" s="2">
        <f t="shared" si="300"/>
        <v>2012</v>
      </c>
      <c r="C4828" s="2">
        <f t="shared" si="301"/>
        <v>4</v>
      </c>
      <c r="D4828" s="2">
        <f t="shared" si="302"/>
        <v>28</v>
      </c>
      <c r="E4828" s="2">
        <f t="shared" si="303"/>
        <v>7</v>
      </c>
      <c r="F4828" s="1" t="s">
        <v>791</v>
      </c>
      <c r="G4828" t="s">
        <v>381</v>
      </c>
      <c r="H4828" s="7" t="s">
        <v>766</v>
      </c>
      <c r="I4828" t="s">
        <v>380</v>
      </c>
      <c r="J4828" t="s">
        <v>164</v>
      </c>
      <c r="K4828" t="s">
        <v>84</v>
      </c>
      <c r="L4828" t="s">
        <v>13</v>
      </c>
      <c r="M4828">
        <v>3</v>
      </c>
      <c r="N4828">
        <v>57.311050000000002</v>
      </c>
      <c r="O4828">
        <v>-134.89861999999999</v>
      </c>
      <c r="P4828">
        <v>2</v>
      </c>
      <c r="Q4828">
        <v>1</v>
      </c>
    </row>
    <row r="4829" spans="1:17" x14ac:dyDescent="0.25">
      <c r="A4829" s="1">
        <v>41028</v>
      </c>
      <c r="B4829" s="2">
        <f t="shared" si="300"/>
        <v>2012</v>
      </c>
      <c r="C4829" s="2">
        <f t="shared" si="301"/>
        <v>4</v>
      </c>
      <c r="D4829" s="2">
        <f t="shared" si="302"/>
        <v>29</v>
      </c>
      <c r="E4829" s="2">
        <f t="shared" si="303"/>
        <v>1</v>
      </c>
      <c r="F4829" s="1" t="s">
        <v>791</v>
      </c>
      <c r="G4829" t="s">
        <v>381</v>
      </c>
      <c r="H4829" s="7" t="s">
        <v>766</v>
      </c>
      <c r="I4829" t="s">
        <v>380</v>
      </c>
      <c r="J4829" t="s">
        <v>164</v>
      </c>
      <c r="K4829" t="s">
        <v>84</v>
      </c>
      <c r="L4829" t="s">
        <v>13</v>
      </c>
      <c r="M4829">
        <v>3</v>
      </c>
      <c r="N4829">
        <v>57.311050000000002</v>
      </c>
      <c r="O4829">
        <v>-134.89861999999999</v>
      </c>
      <c r="P4829">
        <v>1</v>
      </c>
      <c r="Q4829">
        <v>0</v>
      </c>
    </row>
    <row r="4830" spans="1:17" x14ac:dyDescent="0.25">
      <c r="A4830" s="1">
        <v>41029</v>
      </c>
      <c r="B4830" s="2">
        <f t="shared" si="300"/>
        <v>2012</v>
      </c>
      <c r="C4830" s="2">
        <f t="shared" si="301"/>
        <v>4</v>
      </c>
      <c r="D4830" s="2">
        <f t="shared" si="302"/>
        <v>30</v>
      </c>
      <c r="E4830" s="2">
        <f t="shared" si="303"/>
        <v>2</v>
      </c>
      <c r="F4830" s="1" t="s">
        <v>791</v>
      </c>
      <c r="G4830" t="s">
        <v>381</v>
      </c>
      <c r="H4830" s="7" t="s">
        <v>766</v>
      </c>
      <c r="I4830" t="s">
        <v>380</v>
      </c>
      <c r="J4830" t="s">
        <v>164</v>
      </c>
      <c r="K4830" t="s">
        <v>84</v>
      </c>
      <c r="L4830" t="s">
        <v>13</v>
      </c>
      <c r="M4830">
        <v>5</v>
      </c>
      <c r="N4830">
        <v>57.311050000000002</v>
      </c>
      <c r="O4830">
        <v>-134.89861999999999</v>
      </c>
      <c r="P4830">
        <v>1</v>
      </c>
      <c r="Q4830">
        <v>0</v>
      </c>
    </row>
    <row r="4831" spans="1:17" x14ac:dyDescent="0.25">
      <c r="A4831" s="1">
        <v>40664</v>
      </c>
      <c r="B4831" s="2">
        <f t="shared" si="300"/>
        <v>2011</v>
      </c>
      <c r="C4831" s="2">
        <f t="shared" si="301"/>
        <v>5</v>
      </c>
      <c r="D4831" s="2">
        <f t="shared" si="302"/>
        <v>1</v>
      </c>
      <c r="E4831" s="2">
        <f t="shared" si="303"/>
        <v>1</v>
      </c>
      <c r="F4831" s="1" t="s">
        <v>791</v>
      </c>
      <c r="G4831" t="s">
        <v>381</v>
      </c>
      <c r="H4831" s="7" t="s">
        <v>766</v>
      </c>
      <c r="I4831" t="s">
        <v>380</v>
      </c>
      <c r="J4831" t="s">
        <v>164</v>
      </c>
      <c r="K4831" t="s">
        <v>84</v>
      </c>
      <c r="L4831" t="s">
        <v>13</v>
      </c>
      <c r="M4831">
        <v>2</v>
      </c>
      <c r="N4831">
        <v>57.311050000000002</v>
      </c>
      <c r="O4831">
        <v>-134.89861999999999</v>
      </c>
      <c r="P4831">
        <v>2</v>
      </c>
      <c r="Q4831">
        <v>1</v>
      </c>
    </row>
    <row r="4832" spans="1:17" x14ac:dyDescent="0.25">
      <c r="A4832" s="1">
        <v>41030</v>
      </c>
      <c r="B4832" s="2">
        <f t="shared" si="300"/>
        <v>2012</v>
      </c>
      <c r="C4832" s="2">
        <f t="shared" si="301"/>
        <v>5</v>
      </c>
      <c r="D4832" s="2">
        <f t="shared" si="302"/>
        <v>1</v>
      </c>
      <c r="E4832" s="2">
        <f t="shared" si="303"/>
        <v>3</v>
      </c>
      <c r="F4832" s="1" t="s">
        <v>791</v>
      </c>
      <c r="G4832" t="s">
        <v>381</v>
      </c>
      <c r="H4832" s="7" t="s">
        <v>766</v>
      </c>
      <c r="I4832" t="s">
        <v>380</v>
      </c>
      <c r="J4832" t="s">
        <v>164</v>
      </c>
      <c r="K4832" t="s">
        <v>84</v>
      </c>
      <c r="L4832" t="s">
        <v>13</v>
      </c>
      <c r="M4832">
        <v>2.5</v>
      </c>
      <c r="N4832">
        <v>57.311050000000002</v>
      </c>
      <c r="O4832">
        <v>-134.89861999999999</v>
      </c>
      <c r="P4832">
        <v>1</v>
      </c>
      <c r="Q4832">
        <v>0</v>
      </c>
    </row>
    <row r="4833" spans="1:17" x14ac:dyDescent="0.25">
      <c r="A4833" s="1">
        <v>41031</v>
      </c>
      <c r="B4833" s="2">
        <f t="shared" si="300"/>
        <v>2012</v>
      </c>
      <c r="C4833" s="2">
        <f t="shared" si="301"/>
        <v>5</v>
      </c>
      <c r="D4833" s="2">
        <f t="shared" si="302"/>
        <v>2</v>
      </c>
      <c r="E4833" s="2">
        <f t="shared" si="303"/>
        <v>4</v>
      </c>
      <c r="F4833" s="1" t="s">
        <v>791</v>
      </c>
      <c r="G4833" t="s">
        <v>381</v>
      </c>
      <c r="H4833" s="7" t="s">
        <v>766</v>
      </c>
      <c r="I4833" t="s">
        <v>380</v>
      </c>
      <c r="J4833" t="s">
        <v>164</v>
      </c>
      <c r="K4833" t="s">
        <v>84</v>
      </c>
      <c r="L4833" t="s">
        <v>13</v>
      </c>
      <c r="M4833">
        <v>2</v>
      </c>
      <c r="N4833">
        <v>57.311050000000002</v>
      </c>
      <c r="O4833">
        <v>-134.89861999999999</v>
      </c>
      <c r="P4833">
        <v>1</v>
      </c>
      <c r="Q4833">
        <v>0</v>
      </c>
    </row>
    <row r="4834" spans="1:17" x14ac:dyDescent="0.25">
      <c r="A4834" s="1">
        <v>41032</v>
      </c>
      <c r="B4834" s="2">
        <f t="shared" si="300"/>
        <v>2012</v>
      </c>
      <c r="C4834" s="2">
        <f t="shared" si="301"/>
        <v>5</v>
      </c>
      <c r="D4834" s="2">
        <f t="shared" si="302"/>
        <v>3</v>
      </c>
      <c r="E4834" s="2">
        <f t="shared" si="303"/>
        <v>5</v>
      </c>
      <c r="F4834" s="1" t="s">
        <v>791</v>
      </c>
      <c r="G4834" t="s">
        <v>381</v>
      </c>
      <c r="H4834" s="7" t="s">
        <v>766</v>
      </c>
      <c r="I4834" t="s">
        <v>380</v>
      </c>
      <c r="J4834" t="s">
        <v>164</v>
      </c>
      <c r="K4834" t="s">
        <v>84</v>
      </c>
      <c r="L4834" t="s">
        <v>13</v>
      </c>
      <c r="M4834">
        <v>3</v>
      </c>
      <c r="N4834">
        <v>57.311050000000002</v>
      </c>
      <c r="O4834">
        <v>-134.89861999999999</v>
      </c>
      <c r="P4834">
        <v>1</v>
      </c>
      <c r="Q4834">
        <v>0</v>
      </c>
    </row>
    <row r="4835" spans="1:17" x14ac:dyDescent="0.25">
      <c r="A4835" s="1">
        <v>41033</v>
      </c>
      <c r="B4835" s="2">
        <f t="shared" si="300"/>
        <v>2012</v>
      </c>
      <c r="C4835" s="2">
        <f t="shared" si="301"/>
        <v>5</v>
      </c>
      <c r="D4835" s="2">
        <f t="shared" si="302"/>
        <v>4</v>
      </c>
      <c r="E4835" s="2">
        <f t="shared" si="303"/>
        <v>6</v>
      </c>
      <c r="F4835" s="1" t="s">
        <v>791</v>
      </c>
      <c r="G4835" t="s">
        <v>381</v>
      </c>
      <c r="H4835" s="7" t="s">
        <v>766</v>
      </c>
      <c r="I4835" t="s">
        <v>380</v>
      </c>
      <c r="J4835" t="s">
        <v>164</v>
      </c>
      <c r="K4835" t="s">
        <v>84</v>
      </c>
      <c r="L4835" t="s">
        <v>13</v>
      </c>
      <c r="M4835">
        <v>1.5</v>
      </c>
      <c r="N4835">
        <v>57.311050000000002</v>
      </c>
      <c r="O4835">
        <v>-134.89861999999999</v>
      </c>
      <c r="P4835">
        <v>1</v>
      </c>
      <c r="Q4835">
        <v>0</v>
      </c>
    </row>
    <row r="4836" spans="1:17" x14ac:dyDescent="0.25">
      <c r="A4836" s="1">
        <v>40668</v>
      </c>
      <c r="B4836" s="2">
        <f t="shared" si="300"/>
        <v>2011</v>
      </c>
      <c r="C4836" s="2">
        <f t="shared" si="301"/>
        <v>5</v>
      </c>
      <c r="D4836" s="2">
        <f t="shared" si="302"/>
        <v>5</v>
      </c>
      <c r="E4836" s="2">
        <f t="shared" si="303"/>
        <v>5</v>
      </c>
      <c r="F4836" s="1" t="s">
        <v>791</v>
      </c>
      <c r="G4836" t="s">
        <v>381</v>
      </c>
      <c r="H4836" s="7" t="s">
        <v>766</v>
      </c>
      <c r="I4836" t="s">
        <v>380</v>
      </c>
      <c r="J4836" t="s">
        <v>164</v>
      </c>
      <c r="K4836" t="s">
        <v>84</v>
      </c>
      <c r="L4836" t="s">
        <v>13</v>
      </c>
      <c r="M4836">
        <v>1.5</v>
      </c>
      <c r="N4836">
        <v>57.311050000000002</v>
      </c>
      <c r="O4836">
        <v>-134.89861999999999</v>
      </c>
      <c r="P4836">
        <v>1</v>
      </c>
      <c r="Q4836">
        <v>1</v>
      </c>
    </row>
    <row r="4837" spans="1:17" x14ac:dyDescent="0.25">
      <c r="A4837" s="1">
        <v>41034</v>
      </c>
      <c r="B4837" s="2">
        <f t="shared" si="300"/>
        <v>2012</v>
      </c>
      <c r="C4837" s="2">
        <f t="shared" si="301"/>
        <v>5</v>
      </c>
      <c r="D4837" s="2">
        <f t="shared" si="302"/>
        <v>5</v>
      </c>
      <c r="E4837" s="2">
        <f t="shared" si="303"/>
        <v>7</v>
      </c>
      <c r="F4837" s="1" t="s">
        <v>791</v>
      </c>
      <c r="G4837" t="s">
        <v>381</v>
      </c>
      <c r="H4837" s="7" t="s">
        <v>766</v>
      </c>
      <c r="I4837" t="s">
        <v>380</v>
      </c>
      <c r="J4837" t="s">
        <v>164</v>
      </c>
      <c r="K4837" t="s">
        <v>84</v>
      </c>
      <c r="L4837" t="s">
        <v>13</v>
      </c>
      <c r="M4837">
        <v>2</v>
      </c>
      <c r="N4837">
        <v>57.311050000000002</v>
      </c>
      <c r="O4837">
        <v>-134.89861999999999</v>
      </c>
      <c r="P4837">
        <v>2</v>
      </c>
      <c r="Q4837">
        <v>1</v>
      </c>
    </row>
    <row r="4838" spans="1:17" x14ac:dyDescent="0.25">
      <c r="A4838" s="1">
        <v>40669</v>
      </c>
      <c r="B4838" s="2">
        <f t="shared" si="300"/>
        <v>2011</v>
      </c>
      <c r="C4838" s="2">
        <f t="shared" si="301"/>
        <v>5</v>
      </c>
      <c r="D4838" s="2">
        <f t="shared" si="302"/>
        <v>6</v>
      </c>
      <c r="E4838" s="2">
        <f t="shared" si="303"/>
        <v>6</v>
      </c>
      <c r="F4838" s="1" t="s">
        <v>791</v>
      </c>
      <c r="G4838" t="s">
        <v>381</v>
      </c>
      <c r="H4838" s="7" t="s">
        <v>766</v>
      </c>
      <c r="I4838" t="s">
        <v>380</v>
      </c>
      <c r="J4838" t="s">
        <v>164</v>
      </c>
      <c r="K4838" t="s">
        <v>84</v>
      </c>
      <c r="L4838" t="s">
        <v>13</v>
      </c>
      <c r="M4838">
        <v>3</v>
      </c>
      <c r="N4838">
        <v>57.311050000000002</v>
      </c>
      <c r="O4838">
        <v>-134.89861999999999</v>
      </c>
      <c r="P4838">
        <v>1</v>
      </c>
      <c r="Q4838">
        <v>1</v>
      </c>
    </row>
    <row r="4839" spans="1:17" x14ac:dyDescent="0.25">
      <c r="A4839" s="1">
        <v>40670</v>
      </c>
      <c r="B4839" s="2">
        <f t="shared" si="300"/>
        <v>2011</v>
      </c>
      <c r="C4839" s="2">
        <f t="shared" si="301"/>
        <v>5</v>
      </c>
      <c r="D4839" s="2">
        <f t="shared" si="302"/>
        <v>7</v>
      </c>
      <c r="E4839" s="2">
        <f t="shared" si="303"/>
        <v>7</v>
      </c>
      <c r="F4839" s="1" t="s">
        <v>791</v>
      </c>
      <c r="G4839" t="s">
        <v>381</v>
      </c>
      <c r="H4839" s="7" t="s">
        <v>766</v>
      </c>
      <c r="I4839" t="s">
        <v>380</v>
      </c>
      <c r="J4839" t="s">
        <v>164</v>
      </c>
      <c r="K4839" t="s">
        <v>84</v>
      </c>
      <c r="L4839" t="s">
        <v>13</v>
      </c>
      <c r="M4839">
        <v>4</v>
      </c>
      <c r="N4839">
        <v>57.311050000000002</v>
      </c>
      <c r="O4839">
        <v>-134.89861999999999</v>
      </c>
      <c r="P4839">
        <v>1</v>
      </c>
      <c r="Q4839">
        <v>1</v>
      </c>
    </row>
    <row r="4840" spans="1:17" x14ac:dyDescent="0.25">
      <c r="A4840" s="1">
        <v>40671</v>
      </c>
      <c r="B4840" s="2">
        <f t="shared" si="300"/>
        <v>2011</v>
      </c>
      <c r="C4840" s="2">
        <f t="shared" si="301"/>
        <v>5</v>
      </c>
      <c r="D4840" s="2">
        <f t="shared" si="302"/>
        <v>8</v>
      </c>
      <c r="E4840" s="2">
        <f t="shared" si="303"/>
        <v>1</v>
      </c>
      <c r="F4840" s="1" t="s">
        <v>791</v>
      </c>
      <c r="G4840" t="s">
        <v>381</v>
      </c>
      <c r="H4840" s="7" t="s">
        <v>766</v>
      </c>
      <c r="I4840" t="s">
        <v>380</v>
      </c>
      <c r="J4840" t="s">
        <v>164</v>
      </c>
      <c r="K4840" t="s">
        <v>84</v>
      </c>
      <c r="L4840" t="s">
        <v>13</v>
      </c>
      <c r="M4840">
        <v>3</v>
      </c>
      <c r="N4840">
        <v>57.311050000000002</v>
      </c>
      <c r="O4840">
        <v>-134.89861999999999</v>
      </c>
      <c r="P4840">
        <v>1</v>
      </c>
      <c r="Q4840">
        <v>1</v>
      </c>
    </row>
    <row r="4841" spans="1:17" x14ac:dyDescent="0.25">
      <c r="A4841" s="1">
        <v>40672</v>
      </c>
      <c r="B4841" s="2">
        <f t="shared" si="300"/>
        <v>2011</v>
      </c>
      <c r="C4841" s="2">
        <f t="shared" si="301"/>
        <v>5</v>
      </c>
      <c r="D4841" s="2">
        <f t="shared" si="302"/>
        <v>9</v>
      </c>
      <c r="E4841" s="2">
        <f t="shared" si="303"/>
        <v>2</v>
      </c>
      <c r="F4841" s="1" t="s">
        <v>791</v>
      </c>
      <c r="G4841" t="s">
        <v>381</v>
      </c>
      <c r="H4841" s="7" t="s">
        <v>766</v>
      </c>
      <c r="I4841" t="s">
        <v>380</v>
      </c>
      <c r="J4841" t="s">
        <v>164</v>
      </c>
      <c r="K4841" t="s">
        <v>84</v>
      </c>
      <c r="L4841" t="s">
        <v>13</v>
      </c>
      <c r="M4841">
        <v>4</v>
      </c>
      <c r="N4841">
        <v>57.311050000000002</v>
      </c>
      <c r="O4841">
        <v>-134.89861999999999</v>
      </c>
      <c r="P4841">
        <v>1</v>
      </c>
      <c r="Q4841">
        <v>1</v>
      </c>
    </row>
    <row r="4842" spans="1:17" x14ac:dyDescent="0.25">
      <c r="A4842" s="1">
        <v>41046</v>
      </c>
      <c r="B4842" s="2">
        <f t="shared" si="300"/>
        <v>2012</v>
      </c>
      <c r="C4842" s="2">
        <f t="shared" si="301"/>
        <v>5</v>
      </c>
      <c r="D4842" s="2">
        <f t="shared" si="302"/>
        <v>17</v>
      </c>
      <c r="E4842" s="2">
        <f t="shared" si="303"/>
        <v>5</v>
      </c>
      <c r="F4842" s="1" t="s">
        <v>791</v>
      </c>
      <c r="G4842" t="s">
        <v>381</v>
      </c>
      <c r="H4842" s="7" t="s">
        <v>766</v>
      </c>
      <c r="I4842" t="s">
        <v>380</v>
      </c>
      <c r="J4842" t="s">
        <v>164</v>
      </c>
      <c r="K4842" t="s">
        <v>84</v>
      </c>
      <c r="L4842" t="s">
        <v>13</v>
      </c>
      <c r="M4842">
        <v>4</v>
      </c>
      <c r="N4842">
        <v>57.311050000000002</v>
      </c>
      <c r="O4842">
        <v>-134.89861999999999</v>
      </c>
      <c r="P4842">
        <v>1</v>
      </c>
      <c r="Q4842">
        <v>0</v>
      </c>
    </row>
    <row r="4843" spans="1:17" x14ac:dyDescent="0.25">
      <c r="A4843" s="1">
        <v>41046</v>
      </c>
      <c r="B4843" s="2">
        <f t="shared" si="300"/>
        <v>2012</v>
      </c>
      <c r="C4843" s="2">
        <f t="shared" si="301"/>
        <v>5</v>
      </c>
      <c r="D4843" s="2">
        <f t="shared" si="302"/>
        <v>17</v>
      </c>
      <c r="E4843" s="2">
        <f t="shared" si="303"/>
        <v>5</v>
      </c>
      <c r="F4843" s="1" t="s">
        <v>791</v>
      </c>
      <c r="G4843" t="s">
        <v>381</v>
      </c>
      <c r="H4843" s="7" t="s">
        <v>766</v>
      </c>
      <c r="I4843" t="s">
        <v>380</v>
      </c>
      <c r="J4843" t="s">
        <v>164</v>
      </c>
      <c r="K4843" t="s">
        <v>84</v>
      </c>
      <c r="L4843" t="s">
        <v>13</v>
      </c>
      <c r="M4843">
        <v>5</v>
      </c>
      <c r="N4843">
        <v>57.311050000000002</v>
      </c>
      <c r="O4843">
        <v>-134.89861999999999</v>
      </c>
      <c r="P4843">
        <v>1</v>
      </c>
      <c r="Q4843">
        <v>0</v>
      </c>
    </row>
    <row r="4844" spans="1:17" x14ac:dyDescent="0.25">
      <c r="A4844" s="1">
        <v>41046</v>
      </c>
      <c r="B4844" s="2">
        <f t="shared" si="300"/>
        <v>2012</v>
      </c>
      <c r="C4844" s="2">
        <f t="shared" si="301"/>
        <v>5</v>
      </c>
      <c r="D4844" s="2">
        <f t="shared" si="302"/>
        <v>17</v>
      </c>
      <c r="E4844" s="2">
        <f t="shared" si="303"/>
        <v>5</v>
      </c>
      <c r="F4844" s="1" t="s">
        <v>791</v>
      </c>
      <c r="G4844" t="s">
        <v>381</v>
      </c>
      <c r="H4844" s="7" t="s">
        <v>766</v>
      </c>
      <c r="I4844" t="s">
        <v>380</v>
      </c>
      <c r="J4844" t="s">
        <v>164</v>
      </c>
      <c r="K4844" t="s">
        <v>84</v>
      </c>
      <c r="L4844" t="s">
        <v>13</v>
      </c>
      <c r="M4844">
        <v>6</v>
      </c>
      <c r="N4844">
        <v>57.311050000000002</v>
      </c>
      <c r="O4844">
        <v>-134.89861999999999</v>
      </c>
      <c r="P4844">
        <v>1</v>
      </c>
      <c r="Q4844">
        <v>0</v>
      </c>
    </row>
    <row r="4845" spans="1:17" x14ac:dyDescent="0.25">
      <c r="A4845" s="1">
        <v>41047</v>
      </c>
      <c r="B4845" s="2">
        <f t="shared" si="300"/>
        <v>2012</v>
      </c>
      <c r="C4845" s="2">
        <f t="shared" si="301"/>
        <v>5</v>
      </c>
      <c r="D4845" s="2">
        <f t="shared" si="302"/>
        <v>18</v>
      </c>
      <c r="E4845" s="2">
        <f t="shared" si="303"/>
        <v>6</v>
      </c>
      <c r="F4845" s="1" t="s">
        <v>791</v>
      </c>
      <c r="G4845" t="s">
        <v>381</v>
      </c>
      <c r="H4845" s="7" t="s">
        <v>766</v>
      </c>
      <c r="I4845" t="s">
        <v>380</v>
      </c>
      <c r="J4845" t="s">
        <v>164</v>
      </c>
      <c r="K4845" t="s">
        <v>84</v>
      </c>
      <c r="L4845" t="s">
        <v>13</v>
      </c>
      <c r="M4845">
        <v>5</v>
      </c>
      <c r="N4845">
        <v>57.311050000000002</v>
      </c>
      <c r="O4845">
        <v>-134.89861999999999</v>
      </c>
      <c r="P4845">
        <v>1</v>
      </c>
      <c r="Q4845">
        <v>0</v>
      </c>
    </row>
    <row r="4846" spans="1:17" x14ac:dyDescent="0.25">
      <c r="A4846" s="1">
        <v>41047</v>
      </c>
      <c r="B4846" s="2">
        <f t="shared" si="300"/>
        <v>2012</v>
      </c>
      <c r="C4846" s="2">
        <f t="shared" si="301"/>
        <v>5</v>
      </c>
      <c r="D4846" s="2">
        <f t="shared" si="302"/>
        <v>18</v>
      </c>
      <c r="E4846" s="2">
        <f t="shared" si="303"/>
        <v>6</v>
      </c>
      <c r="F4846" s="1" t="s">
        <v>791</v>
      </c>
      <c r="G4846" t="s">
        <v>381</v>
      </c>
      <c r="H4846" s="7" t="s">
        <v>766</v>
      </c>
      <c r="I4846" t="s">
        <v>380</v>
      </c>
      <c r="J4846" t="s">
        <v>164</v>
      </c>
      <c r="K4846" t="s">
        <v>84</v>
      </c>
      <c r="L4846" t="s">
        <v>13</v>
      </c>
      <c r="M4846">
        <v>6</v>
      </c>
      <c r="N4846">
        <v>57.311050000000002</v>
      </c>
      <c r="O4846">
        <v>-134.89861999999999</v>
      </c>
      <c r="P4846">
        <v>1</v>
      </c>
      <c r="Q4846">
        <v>0</v>
      </c>
    </row>
    <row r="4847" spans="1:17" x14ac:dyDescent="0.25">
      <c r="A4847" s="1">
        <v>41047</v>
      </c>
      <c r="B4847" s="2">
        <f t="shared" si="300"/>
        <v>2012</v>
      </c>
      <c r="C4847" s="2">
        <f t="shared" si="301"/>
        <v>5</v>
      </c>
      <c r="D4847" s="2">
        <f t="shared" si="302"/>
        <v>18</v>
      </c>
      <c r="E4847" s="2">
        <f t="shared" si="303"/>
        <v>6</v>
      </c>
      <c r="F4847" s="1" t="s">
        <v>791</v>
      </c>
      <c r="G4847" t="s">
        <v>381</v>
      </c>
      <c r="H4847" s="7" t="s">
        <v>766</v>
      </c>
      <c r="I4847" t="s">
        <v>380</v>
      </c>
      <c r="J4847" t="s">
        <v>164</v>
      </c>
      <c r="K4847" t="s">
        <v>84</v>
      </c>
      <c r="L4847" t="s">
        <v>13</v>
      </c>
      <c r="M4847">
        <v>7</v>
      </c>
      <c r="N4847">
        <v>57.311050000000002</v>
      </c>
      <c r="O4847">
        <v>-134.89861999999999</v>
      </c>
      <c r="P4847">
        <v>1</v>
      </c>
      <c r="Q4847">
        <v>0</v>
      </c>
    </row>
    <row r="4848" spans="1:17" x14ac:dyDescent="0.25">
      <c r="A4848" s="1">
        <v>41048</v>
      </c>
      <c r="B4848" s="2">
        <f t="shared" si="300"/>
        <v>2012</v>
      </c>
      <c r="C4848" s="2">
        <f t="shared" si="301"/>
        <v>5</v>
      </c>
      <c r="D4848" s="2">
        <f t="shared" si="302"/>
        <v>19</v>
      </c>
      <c r="E4848" s="2">
        <f t="shared" si="303"/>
        <v>7</v>
      </c>
      <c r="F4848" s="1" t="s">
        <v>791</v>
      </c>
      <c r="G4848" t="s">
        <v>381</v>
      </c>
      <c r="H4848" s="7" t="s">
        <v>766</v>
      </c>
      <c r="I4848" t="s">
        <v>380</v>
      </c>
      <c r="J4848" t="s">
        <v>164</v>
      </c>
      <c r="K4848" t="s">
        <v>84</v>
      </c>
      <c r="L4848" t="s">
        <v>13</v>
      </c>
      <c r="M4848">
        <v>4</v>
      </c>
      <c r="N4848">
        <v>57.311050000000002</v>
      </c>
      <c r="O4848">
        <v>-134.89861999999999</v>
      </c>
      <c r="P4848">
        <v>1</v>
      </c>
      <c r="Q4848">
        <v>0</v>
      </c>
    </row>
    <row r="4849" spans="1:17" x14ac:dyDescent="0.25">
      <c r="A4849" s="1">
        <v>41048</v>
      </c>
      <c r="B4849" s="2">
        <f t="shared" si="300"/>
        <v>2012</v>
      </c>
      <c r="C4849" s="2">
        <f t="shared" si="301"/>
        <v>5</v>
      </c>
      <c r="D4849" s="2">
        <f t="shared" si="302"/>
        <v>19</v>
      </c>
      <c r="E4849" s="2">
        <f t="shared" si="303"/>
        <v>7</v>
      </c>
      <c r="F4849" s="1" t="s">
        <v>791</v>
      </c>
      <c r="G4849" t="s">
        <v>381</v>
      </c>
      <c r="H4849" s="7" t="s">
        <v>766</v>
      </c>
      <c r="I4849" t="s">
        <v>380</v>
      </c>
      <c r="J4849" t="s">
        <v>164</v>
      </c>
      <c r="K4849" t="s">
        <v>84</v>
      </c>
      <c r="L4849" t="s">
        <v>13</v>
      </c>
      <c r="M4849">
        <v>6</v>
      </c>
      <c r="N4849">
        <v>57.311050000000002</v>
      </c>
      <c r="O4849">
        <v>-134.89861999999999</v>
      </c>
      <c r="P4849">
        <v>1</v>
      </c>
      <c r="Q4849">
        <v>0</v>
      </c>
    </row>
    <row r="4850" spans="1:17" x14ac:dyDescent="0.25">
      <c r="A4850" s="1">
        <v>41048</v>
      </c>
      <c r="B4850" s="2">
        <f t="shared" si="300"/>
        <v>2012</v>
      </c>
      <c r="C4850" s="2">
        <f t="shared" si="301"/>
        <v>5</v>
      </c>
      <c r="D4850" s="2">
        <f t="shared" si="302"/>
        <v>19</v>
      </c>
      <c r="E4850" s="2">
        <f t="shared" si="303"/>
        <v>7</v>
      </c>
      <c r="F4850" s="1" t="s">
        <v>791</v>
      </c>
      <c r="G4850" t="s">
        <v>381</v>
      </c>
      <c r="H4850" s="7" t="s">
        <v>766</v>
      </c>
      <c r="I4850" t="s">
        <v>380</v>
      </c>
      <c r="J4850" t="s">
        <v>164</v>
      </c>
      <c r="K4850" t="s">
        <v>84</v>
      </c>
      <c r="L4850" t="s">
        <v>13</v>
      </c>
      <c r="M4850">
        <v>7</v>
      </c>
      <c r="N4850">
        <v>57.311050000000002</v>
      </c>
      <c r="O4850">
        <v>-134.89861999999999</v>
      </c>
      <c r="P4850">
        <v>1</v>
      </c>
      <c r="Q4850">
        <v>0</v>
      </c>
    </row>
    <row r="4851" spans="1:17" x14ac:dyDescent="0.25">
      <c r="A4851" s="1">
        <v>41896</v>
      </c>
      <c r="B4851" s="2">
        <f t="shared" si="300"/>
        <v>2014</v>
      </c>
      <c r="C4851" s="2">
        <f t="shared" si="301"/>
        <v>9</v>
      </c>
      <c r="D4851" s="2">
        <f t="shared" si="302"/>
        <v>14</v>
      </c>
      <c r="E4851" s="2">
        <f t="shared" si="303"/>
        <v>1</v>
      </c>
      <c r="F4851" s="1" t="s">
        <v>792</v>
      </c>
      <c r="G4851" t="s">
        <v>381</v>
      </c>
      <c r="H4851" s="7" t="s">
        <v>766</v>
      </c>
      <c r="I4851" t="s">
        <v>380</v>
      </c>
      <c r="J4851" t="s">
        <v>164</v>
      </c>
      <c r="K4851" t="s">
        <v>85</v>
      </c>
      <c r="L4851" t="s">
        <v>13</v>
      </c>
      <c r="M4851">
        <v>0.75</v>
      </c>
      <c r="N4851">
        <v>57.311050000000002</v>
      </c>
      <c r="O4851">
        <v>-134.89861999999999</v>
      </c>
      <c r="P4851">
        <v>2</v>
      </c>
      <c r="Q4851">
        <v>1</v>
      </c>
    </row>
    <row r="4852" spans="1:17" x14ac:dyDescent="0.25">
      <c r="A4852" s="1">
        <v>41896</v>
      </c>
      <c r="B4852" s="2">
        <f t="shared" si="300"/>
        <v>2014</v>
      </c>
      <c r="C4852" s="2">
        <f t="shared" si="301"/>
        <v>9</v>
      </c>
      <c r="D4852" s="2">
        <f t="shared" si="302"/>
        <v>14</v>
      </c>
      <c r="E4852" s="2">
        <f t="shared" si="303"/>
        <v>1</v>
      </c>
      <c r="F4852" s="1" t="s">
        <v>792</v>
      </c>
      <c r="G4852" t="s">
        <v>381</v>
      </c>
      <c r="H4852" s="7" t="s">
        <v>766</v>
      </c>
      <c r="I4852" t="s">
        <v>380</v>
      </c>
      <c r="J4852" t="s">
        <v>164</v>
      </c>
      <c r="K4852" t="s">
        <v>85</v>
      </c>
      <c r="L4852" t="s">
        <v>13</v>
      </c>
      <c r="M4852">
        <v>0.75</v>
      </c>
      <c r="N4852">
        <v>57.311050000000002</v>
      </c>
      <c r="O4852">
        <v>-134.89861999999999</v>
      </c>
      <c r="P4852">
        <v>1</v>
      </c>
      <c r="Q4852">
        <v>1</v>
      </c>
    </row>
    <row r="4853" spans="1:17" x14ac:dyDescent="0.25">
      <c r="A4853" s="1">
        <v>40821</v>
      </c>
      <c r="B4853" s="2">
        <f t="shared" si="300"/>
        <v>2011</v>
      </c>
      <c r="C4853" s="2">
        <f t="shared" si="301"/>
        <v>10</v>
      </c>
      <c r="D4853" s="2">
        <f t="shared" si="302"/>
        <v>5</v>
      </c>
      <c r="E4853" s="2">
        <f t="shared" si="303"/>
        <v>4</v>
      </c>
      <c r="F4853" s="1" t="s">
        <v>793</v>
      </c>
      <c r="G4853" t="s">
        <v>381</v>
      </c>
      <c r="H4853" s="7" t="s">
        <v>766</v>
      </c>
      <c r="I4853" t="s">
        <v>380</v>
      </c>
      <c r="J4853" t="s">
        <v>164</v>
      </c>
      <c r="K4853" t="s">
        <v>84</v>
      </c>
      <c r="L4853" t="s">
        <v>13</v>
      </c>
      <c r="M4853">
        <v>2</v>
      </c>
      <c r="N4853">
        <v>57.311050000000002</v>
      </c>
      <c r="O4853">
        <v>-134.89861999999999</v>
      </c>
      <c r="P4853">
        <v>1</v>
      </c>
      <c r="Q4853">
        <v>1</v>
      </c>
    </row>
    <row r="4854" spans="1:17" x14ac:dyDescent="0.25">
      <c r="A4854" s="1">
        <v>40822</v>
      </c>
      <c r="B4854" s="2">
        <f t="shared" si="300"/>
        <v>2011</v>
      </c>
      <c r="C4854" s="2">
        <f t="shared" si="301"/>
        <v>10</v>
      </c>
      <c r="D4854" s="2">
        <f t="shared" si="302"/>
        <v>6</v>
      </c>
      <c r="E4854" s="2">
        <f t="shared" si="303"/>
        <v>5</v>
      </c>
      <c r="F4854" s="1" t="s">
        <v>793</v>
      </c>
      <c r="G4854" t="s">
        <v>381</v>
      </c>
      <c r="H4854" s="7" t="s">
        <v>766</v>
      </c>
      <c r="I4854" t="s">
        <v>380</v>
      </c>
      <c r="J4854" t="s">
        <v>164</v>
      </c>
      <c r="K4854" t="s">
        <v>84</v>
      </c>
      <c r="L4854" t="s">
        <v>13</v>
      </c>
      <c r="M4854">
        <v>4</v>
      </c>
      <c r="N4854">
        <v>57.311050000000002</v>
      </c>
      <c r="O4854">
        <v>-134.89861999999999</v>
      </c>
      <c r="P4854">
        <v>1</v>
      </c>
      <c r="Q4854">
        <v>1</v>
      </c>
    </row>
    <row r="4855" spans="1:17" x14ac:dyDescent="0.25">
      <c r="A4855" s="1">
        <v>40868</v>
      </c>
      <c r="B4855" s="2">
        <f t="shared" si="300"/>
        <v>2011</v>
      </c>
      <c r="C4855" s="2">
        <f t="shared" si="301"/>
        <v>11</v>
      </c>
      <c r="D4855" s="2">
        <f t="shared" si="302"/>
        <v>21</v>
      </c>
      <c r="E4855" s="2">
        <f t="shared" si="303"/>
        <v>2</v>
      </c>
      <c r="F4855" s="1" t="s">
        <v>793</v>
      </c>
      <c r="G4855" t="s">
        <v>381</v>
      </c>
      <c r="H4855" s="7" t="s">
        <v>766</v>
      </c>
      <c r="I4855" t="s">
        <v>380</v>
      </c>
      <c r="J4855" t="s">
        <v>164</v>
      </c>
      <c r="K4855" t="s">
        <v>84</v>
      </c>
      <c r="L4855" t="s">
        <v>13</v>
      </c>
      <c r="M4855">
        <v>2</v>
      </c>
      <c r="N4855">
        <v>57.311050000000002</v>
      </c>
      <c r="O4855">
        <v>-134.89861999999999</v>
      </c>
      <c r="P4855">
        <v>1</v>
      </c>
      <c r="Q4855">
        <v>1</v>
      </c>
    </row>
    <row r="4856" spans="1:17" x14ac:dyDescent="0.25">
      <c r="A4856" s="1">
        <v>41234</v>
      </c>
      <c r="B4856" s="2">
        <f t="shared" si="300"/>
        <v>2012</v>
      </c>
      <c r="C4856" s="2">
        <f t="shared" si="301"/>
        <v>11</v>
      </c>
      <c r="D4856" s="2">
        <f t="shared" si="302"/>
        <v>21</v>
      </c>
      <c r="E4856" s="2">
        <f t="shared" si="303"/>
        <v>4</v>
      </c>
      <c r="F4856" s="1" t="s">
        <v>793</v>
      </c>
      <c r="G4856" t="s">
        <v>381</v>
      </c>
      <c r="H4856" s="7" t="s">
        <v>766</v>
      </c>
      <c r="I4856" t="s">
        <v>380</v>
      </c>
      <c r="J4856" t="s">
        <v>164</v>
      </c>
      <c r="K4856" t="s">
        <v>84</v>
      </c>
      <c r="L4856" t="s">
        <v>13</v>
      </c>
      <c r="M4856">
        <v>2</v>
      </c>
      <c r="N4856">
        <v>57.311050000000002</v>
      </c>
      <c r="O4856">
        <v>-134.89861999999999</v>
      </c>
      <c r="P4856">
        <v>1</v>
      </c>
      <c r="Q4856">
        <v>0</v>
      </c>
    </row>
    <row r="4857" spans="1:17" x14ac:dyDescent="0.25">
      <c r="A4857" s="1">
        <v>42145</v>
      </c>
      <c r="B4857" s="2">
        <f t="shared" si="300"/>
        <v>2015</v>
      </c>
      <c r="C4857" s="2">
        <f t="shared" si="301"/>
        <v>5</v>
      </c>
      <c r="D4857" s="2">
        <f t="shared" si="302"/>
        <v>21</v>
      </c>
      <c r="E4857" s="2">
        <f t="shared" si="303"/>
        <v>5</v>
      </c>
      <c r="F4857" s="1" t="s">
        <v>792</v>
      </c>
      <c r="G4857" t="s">
        <v>385</v>
      </c>
      <c r="H4857" s="7" t="s">
        <v>766</v>
      </c>
      <c r="I4857" t="s">
        <v>380</v>
      </c>
      <c r="J4857" t="s">
        <v>164</v>
      </c>
      <c r="K4857" t="s">
        <v>68</v>
      </c>
      <c r="L4857" t="s">
        <v>28</v>
      </c>
      <c r="M4857">
        <v>3</v>
      </c>
      <c r="N4857">
        <v>57.3386</v>
      </c>
      <c r="O4857">
        <v>-134.98884000000001</v>
      </c>
      <c r="P4857">
        <v>3</v>
      </c>
      <c r="Q4857">
        <v>1</v>
      </c>
    </row>
    <row r="4858" spans="1:17" x14ac:dyDescent="0.25">
      <c r="A4858" s="1">
        <v>42206</v>
      </c>
      <c r="B4858" s="2">
        <f t="shared" si="300"/>
        <v>2015</v>
      </c>
      <c r="C4858" s="2">
        <f t="shared" si="301"/>
        <v>7</v>
      </c>
      <c r="D4858" s="2">
        <f t="shared" si="302"/>
        <v>21</v>
      </c>
      <c r="E4858" s="2">
        <f t="shared" si="303"/>
        <v>3</v>
      </c>
      <c r="F4858" s="1" t="s">
        <v>792</v>
      </c>
      <c r="G4858" t="s">
        <v>385</v>
      </c>
      <c r="H4858" s="7" t="s">
        <v>766</v>
      </c>
      <c r="I4858" t="s">
        <v>380</v>
      </c>
      <c r="J4858" t="s">
        <v>164</v>
      </c>
      <c r="K4858" t="s">
        <v>68</v>
      </c>
      <c r="L4858" t="s">
        <v>28</v>
      </c>
      <c r="M4858">
        <v>3</v>
      </c>
      <c r="N4858">
        <v>57.3386</v>
      </c>
      <c r="O4858">
        <v>-134.98884000000001</v>
      </c>
      <c r="P4858">
        <v>5</v>
      </c>
      <c r="Q4858">
        <v>1</v>
      </c>
    </row>
    <row r="4859" spans="1:17" x14ac:dyDescent="0.25">
      <c r="A4859" s="1">
        <v>41124</v>
      </c>
      <c r="B4859" s="2">
        <f t="shared" si="300"/>
        <v>2012</v>
      </c>
      <c r="C4859" s="2">
        <f t="shared" si="301"/>
        <v>8</v>
      </c>
      <c r="D4859" s="2">
        <f t="shared" si="302"/>
        <v>3</v>
      </c>
      <c r="E4859" s="2">
        <f t="shared" si="303"/>
        <v>6</v>
      </c>
      <c r="F4859" s="1" t="s">
        <v>792</v>
      </c>
      <c r="G4859" t="s">
        <v>385</v>
      </c>
      <c r="H4859" s="7" t="s">
        <v>766</v>
      </c>
      <c r="I4859" t="s">
        <v>380</v>
      </c>
      <c r="J4859" t="s">
        <v>164</v>
      </c>
      <c r="K4859" t="s">
        <v>371</v>
      </c>
      <c r="L4859" t="s">
        <v>28</v>
      </c>
      <c r="M4859">
        <v>4</v>
      </c>
      <c r="N4859">
        <v>57.3386</v>
      </c>
      <c r="O4859">
        <v>-134.98884000000001</v>
      </c>
      <c r="P4859">
        <v>6</v>
      </c>
      <c r="Q4859">
        <v>1</v>
      </c>
    </row>
    <row r="4860" spans="1:17" x14ac:dyDescent="0.25">
      <c r="A4860" s="1">
        <v>41129</v>
      </c>
      <c r="B4860" s="2">
        <f t="shared" si="300"/>
        <v>2012</v>
      </c>
      <c r="C4860" s="2">
        <f t="shared" si="301"/>
        <v>8</v>
      </c>
      <c r="D4860" s="2">
        <f t="shared" si="302"/>
        <v>8</v>
      </c>
      <c r="E4860" s="2">
        <f t="shared" si="303"/>
        <v>4</v>
      </c>
      <c r="F4860" s="1" t="s">
        <v>792</v>
      </c>
      <c r="G4860" t="s">
        <v>385</v>
      </c>
      <c r="H4860" s="7" t="s">
        <v>766</v>
      </c>
      <c r="I4860" t="s">
        <v>380</v>
      </c>
      <c r="J4860" t="s">
        <v>164</v>
      </c>
      <c r="K4860" t="s">
        <v>371</v>
      </c>
      <c r="L4860" t="s">
        <v>28</v>
      </c>
      <c r="M4860">
        <v>6.5</v>
      </c>
      <c r="N4860">
        <v>57.3386</v>
      </c>
      <c r="O4860">
        <v>-134.98884000000001</v>
      </c>
      <c r="P4860">
        <v>1</v>
      </c>
      <c r="Q4860">
        <v>1</v>
      </c>
    </row>
    <row r="4861" spans="1:17" x14ac:dyDescent="0.25">
      <c r="A4861" s="1">
        <v>41136</v>
      </c>
      <c r="B4861" s="2">
        <f t="shared" si="300"/>
        <v>2012</v>
      </c>
      <c r="C4861" s="2">
        <f t="shared" si="301"/>
        <v>8</v>
      </c>
      <c r="D4861" s="2">
        <f t="shared" si="302"/>
        <v>15</v>
      </c>
      <c r="E4861" s="2">
        <f t="shared" si="303"/>
        <v>4</v>
      </c>
      <c r="F4861" s="1" t="s">
        <v>792</v>
      </c>
      <c r="G4861" t="s">
        <v>385</v>
      </c>
      <c r="H4861" s="7" t="s">
        <v>766</v>
      </c>
      <c r="I4861" t="s">
        <v>380</v>
      </c>
      <c r="J4861" t="s">
        <v>164</v>
      </c>
      <c r="K4861" t="s">
        <v>371</v>
      </c>
      <c r="L4861" t="s">
        <v>28</v>
      </c>
      <c r="M4861">
        <v>6.5</v>
      </c>
      <c r="N4861">
        <v>57.3386</v>
      </c>
      <c r="O4861">
        <v>-134.98884000000001</v>
      </c>
      <c r="P4861">
        <v>2</v>
      </c>
      <c r="Q4861">
        <v>1</v>
      </c>
    </row>
    <row r="4862" spans="1:17" x14ac:dyDescent="0.25">
      <c r="A4862" s="1">
        <v>41043</v>
      </c>
      <c r="B4862" s="2">
        <f t="shared" si="300"/>
        <v>2012</v>
      </c>
      <c r="C4862" s="2">
        <f t="shared" si="301"/>
        <v>5</v>
      </c>
      <c r="D4862" s="2">
        <f t="shared" si="302"/>
        <v>14</v>
      </c>
      <c r="E4862" s="2">
        <f t="shared" si="303"/>
        <v>2</v>
      </c>
      <c r="F4862" s="1" t="s">
        <v>791</v>
      </c>
      <c r="G4862" t="s">
        <v>385</v>
      </c>
      <c r="H4862" s="7" t="s">
        <v>766</v>
      </c>
      <c r="I4862" t="s">
        <v>380</v>
      </c>
      <c r="J4862" t="s">
        <v>164</v>
      </c>
      <c r="K4862" t="s">
        <v>74</v>
      </c>
      <c r="L4862" t="s">
        <v>13</v>
      </c>
      <c r="M4862">
        <v>2</v>
      </c>
      <c r="N4862">
        <v>57.3386</v>
      </c>
      <c r="O4862">
        <v>-134.98884000000001</v>
      </c>
      <c r="P4862">
        <v>6</v>
      </c>
      <c r="Q4862">
        <v>1</v>
      </c>
    </row>
    <row r="4863" spans="1:17" x14ac:dyDescent="0.25">
      <c r="A4863" s="1">
        <v>41043</v>
      </c>
      <c r="B4863" s="2">
        <f t="shared" si="300"/>
        <v>2012</v>
      </c>
      <c r="C4863" s="2">
        <f t="shared" si="301"/>
        <v>5</v>
      </c>
      <c r="D4863" s="2">
        <f t="shared" si="302"/>
        <v>14</v>
      </c>
      <c r="E4863" s="2">
        <f t="shared" si="303"/>
        <v>2</v>
      </c>
      <c r="F4863" s="1" t="s">
        <v>791</v>
      </c>
      <c r="G4863" t="s">
        <v>385</v>
      </c>
      <c r="H4863" s="7" t="s">
        <v>766</v>
      </c>
      <c r="I4863" t="s">
        <v>380</v>
      </c>
      <c r="J4863" t="s">
        <v>164</v>
      </c>
      <c r="K4863" t="s">
        <v>74</v>
      </c>
      <c r="L4863" t="s">
        <v>13</v>
      </c>
      <c r="M4863">
        <v>2.25</v>
      </c>
      <c r="N4863">
        <v>57.3386</v>
      </c>
      <c r="O4863">
        <v>-134.98884000000001</v>
      </c>
      <c r="P4863">
        <v>26</v>
      </c>
      <c r="Q4863">
        <v>2</v>
      </c>
    </row>
    <row r="4864" spans="1:17" x14ac:dyDescent="0.25">
      <c r="A4864" s="1">
        <v>40688</v>
      </c>
      <c r="B4864" s="2">
        <f t="shared" si="300"/>
        <v>2011</v>
      </c>
      <c r="C4864" s="2">
        <f t="shared" si="301"/>
        <v>5</v>
      </c>
      <c r="D4864" s="2">
        <f t="shared" si="302"/>
        <v>25</v>
      </c>
      <c r="E4864" s="2">
        <f t="shared" si="303"/>
        <v>4</v>
      </c>
      <c r="F4864" s="1" t="s">
        <v>792</v>
      </c>
      <c r="G4864" t="s">
        <v>385</v>
      </c>
      <c r="H4864" s="7" t="s">
        <v>766</v>
      </c>
      <c r="I4864" t="s">
        <v>380</v>
      </c>
      <c r="J4864" t="s">
        <v>164</v>
      </c>
      <c r="K4864" t="s">
        <v>74</v>
      </c>
      <c r="L4864" t="s">
        <v>13</v>
      </c>
      <c r="M4864">
        <v>2</v>
      </c>
      <c r="N4864">
        <v>57.3386</v>
      </c>
      <c r="O4864">
        <v>-134.98884000000001</v>
      </c>
      <c r="P4864">
        <v>36</v>
      </c>
      <c r="Q4864">
        <v>3</v>
      </c>
    </row>
    <row r="4865" spans="1:17" x14ac:dyDescent="0.25">
      <c r="A4865" s="1">
        <v>41060</v>
      </c>
      <c r="B4865" s="2">
        <f t="shared" si="300"/>
        <v>2012</v>
      </c>
      <c r="C4865" s="2">
        <f t="shared" si="301"/>
        <v>5</v>
      </c>
      <c r="D4865" s="2">
        <f t="shared" si="302"/>
        <v>31</v>
      </c>
      <c r="E4865" s="2">
        <f t="shared" si="303"/>
        <v>5</v>
      </c>
      <c r="F4865" s="1" t="s">
        <v>792</v>
      </c>
      <c r="G4865" t="s">
        <v>385</v>
      </c>
      <c r="H4865" s="7" t="s">
        <v>766</v>
      </c>
      <c r="I4865" t="s">
        <v>380</v>
      </c>
      <c r="J4865" t="s">
        <v>164</v>
      </c>
      <c r="K4865" t="s">
        <v>74</v>
      </c>
      <c r="L4865" t="s">
        <v>13</v>
      </c>
      <c r="M4865">
        <v>1.25</v>
      </c>
      <c r="N4865">
        <v>57.3386</v>
      </c>
      <c r="O4865">
        <v>-134.98884000000001</v>
      </c>
      <c r="P4865">
        <v>41</v>
      </c>
      <c r="Q4865">
        <v>3</v>
      </c>
    </row>
    <row r="4866" spans="1:17" x14ac:dyDescent="0.25">
      <c r="A4866" s="1">
        <v>41815</v>
      </c>
      <c r="B4866" s="2">
        <f t="shared" ref="B4866:B4929" si="304">YEAR(A4866)</f>
        <v>2014</v>
      </c>
      <c r="C4866" s="2">
        <f t="shared" ref="C4866:C4929" si="305">MONTH(A4866)</f>
        <v>6</v>
      </c>
      <c r="D4866" s="2">
        <f t="shared" ref="D4866:D4929" si="306">DAY(A4866)</f>
        <v>25</v>
      </c>
      <c r="E4866" s="2">
        <f t="shared" ref="E4866:E4929" si="307">WEEKDAY(A4866)</f>
        <v>4</v>
      </c>
      <c r="F4866" s="1" t="s">
        <v>792</v>
      </c>
      <c r="G4866" t="s">
        <v>385</v>
      </c>
      <c r="H4866" s="7" t="s">
        <v>766</v>
      </c>
      <c r="I4866" t="s">
        <v>380</v>
      </c>
      <c r="J4866" t="s">
        <v>164</v>
      </c>
      <c r="K4866" t="s">
        <v>68</v>
      </c>
      <c r="L4866" t="s">
        <v>13</v>
      </c>
      <c r="M4866">
        <v>1.5</v>
      </c>
      <c r="N4866">
        <v>57.3386</v>
      </c>
      <c r="O4866">
        <v>-134.98884000000001</v>
      </c>
      <c r="P4866">
        <v>8</v>
      </c>
      <c r="Q4866">
        <v>1</v>
      </c>
    </row>
    <row r="4867" spans="1:17" x14ac:dyDescent="0.25">
      <c r="A4867" s="1">
        <v>41094</v>
      </c>
      <c r="B4867" s="2">
        <f t="shared" si="304"/>
        <v>2012</v>
      </c>
      <c r="C4867" s="2">
        <f t="shared" si="305"/>
        <v>7</v>
      </c>
      <c r="D4867" s="2">
        <f t="shared" si="306"/>
        <v>4</v>
      </c>
      <c r="E4867" s="2">
        <f t="shared" si="307"/>
        <v>4</v>
      </c>
      <c r="F4867" s="1" t="s">
        <v>792</v>
      </c>
      <c r="G4867" t="s">
        <v>385</v>
      </c>
      <c r="H4867" s="7" t="s">
        <v>766</v>
      </c>
      <c r="I4867" t="s">
        <v>380</v>
      </c>
      <c r="J4867" t="s">
        <v>164</v>
      </c>
      <c r="K4867" t="s">
        <v>74</v>
      </c>
      <c r="L4867" t="s">
        <v>13</v>
      </c>
      <c r="M4867">
        <v>1.75</v>
      </c>
      <c r="N4867">
        <v>57.3386</v>
      </c>
      <c r="O4867">
        <v>-134.98884000000001</v>
      </c>
      <c r="P4867">
        <v>50</v>
      </c>
      <c r="Q4867">
        <v>5</v>
      </c>
    </row>
    <row r="4868" spans="1:17" x14ac:dyDescent="0.25">
      <c r="A4868" s="1">
        <v>41752</v>
      </c>
      <c r="B4868" s="2">
        <f t="shared" si="304"/>
        <v>2014</v>
      </c>
      <c r="C4868" s="2">
        <f t="shared" si="305"/>
        <v>4</v>
      </c>
      <c r="D4868" s="2">
        <f t="shared" si="306"/>
        <v>23</v>
      </c>
      <c r="E4868" s="2">
        <f t="shared" si="307"/>
        <v>4</v>
      </c>
      <c r="F4868" s="1" t="s">
        <v>790</v>
      </c>
      <c r="G4868" t="s">
        <v>385</v>
      </c>
      <c r="H4868" s="7" t="s">
        <v>766</v>
      </c>
      <c r="I4868" t="s">
        <v>380</v>
      </c>
      <c r="J4868" t="s">
        <v>164</v>
      </c>
      <c r="K4868" t="s">
        <v>84</v>
      </c>
      <c r="L4868" t="s">
        <v>177</v>
      </c>
      <c r="M4868">
        <v>2</v>
      </c>
      <c r="N4868">
        <v>57.3386</v>
      </c>
      <c r="O4868">
        <v>-134.98884000000001</v>
      </c>
      <c r="P4868">
        <v>1</v>
      </c>
      <c r="Q4868">
        <v>1</v>
      </c>
    </row>
    <row r="4869" spans="1:17" x14ac:dyDescent="0.25">
      <c r="A4869" s="1">
        <v>41388</v>
      </c>
      <c r="B4869" s="2">
        <f t="shared" si="304"/>
        <v>2013</v>
      </c>
      <c r="C4869" s="2">
        <f t="shared" si="305"/>
        <v>4</v>
      </c>
      <c r="D4869" s="2">
        <f t="shared" si="306"/>
        <v>24</v>
      </c>
      <c r="E4869" s="2">
        <f t="shared" si="307"/>
        <v>4</v>
      </c>
      <c r="F4869" s="1" t="s">
        <v>790</v>
      </c>
      <c r="G4869" t="s">
        <v>385</v>
      </c>
      <c r="H4869" s="7" t="s">
        <v>766</v>
      </c>
      <c r="I4869" t="s">
        <v>380</v>
      </c>
      <c r="J4869" t="s">
        <v>164</v>
      </c>
      <c r="K4869" t="s">
        <v>84</v>
      </c>
      <c r="L4869" t="s">
        <v>177</v>
      </c>
      <c r="M4869">
        <v>1</v>
      </c>
      <c r="N4869">
        <v>57.3386</v>
      </c>
      <c r="O4869">
        <v>-134.98884000000001</v>
      </c>
      <c r="P4869">
        <v>1</v>
      </c>
      <c r="Q4869">
        <v>1</v>
      </c>
    </row>
    <row r="4870" spans="1:17" x14ac:dyDescent="0.25">
      <c r="A4870" s="1">
        <v>41389</v>
      </c>
      <c r="B4870" s="2">
        <f t="shared" si="304"/>
        <v>2013</v>
      </c>
      <c r="C4870" s="2">
        <f t="shared" si="305"/>
        <v>4</v>
      </c>
      <c r="D4870" s="2">
        <f t="shared" si="306"/>
        <v>25</v>
      </c>
      <c r="E4870" s="2">
        <f t="shared" si="307"/>
        <v>5</v>
      </c>
      <c r="F4870" s="1" t="s">
        <v>791</v>
      </c>
      <c r="G4870" t="s">
        <v>385</v>
      </c>
      <c r="H4870" s="7" t="s">
        <v>766</v>
      </c>
      <c r="I4870" t="s">
        <v>380</v>
      </c>
      <c r="J4870" t="s">
        <v>164</v>
      </c>
      <c r="K4870" t="s">
        <v>84</v>
      </c>
      <c r="L4870" t="s">
        <v>177</v>
      </c>
      <c r="M4870">
        <v>1</v>
      </c>
      <c r="N4870">
        <v>57.3386</v>
      </c>
      <c r="O4870">
        <v>-134.98884000000001</v>
      </c>
      <c r="P4870">
        <v>1</v>
      </c>
      <c r="Q4870">
        <v>1</v>
      </c>
    </row>
    <row r="4871" spans="1:17" x14ac:dyDescent="0.25">
      <c r="A4871" s="1">
        <v>42119</v>
      </c>
      <c r="B4871" s="2">
        <f t="shared" si="304"/>
        <v>2015</v>
      </c>
      <c r="C4871" s="2">
        <f t="shared" si="305"/>
        <v>4</v>
      </c>
      <c r="D4871" s="2">
        <f t="shared" si="306"/>
        <v>25</v>
      </c>
      <c r="E4871" s="2">
        <f t="shared" si="307"/>
        <v>7</v>
      </c>
      <c r="F4871" s="1" t="s">
        <v>791</v>
      </c>
      <c r="G4871" t="s">
        <v>385</v>
      </c>
      <c r="H4871" s="7" t="s">
        <v>766</v>
      </c>
      <c r="I4871" t="s">
        <v>380</v>
      </c>
      <c r="J4871" t="s">
        <v>164</v>
      </c>
      <c r="K4871" t="s">
        <v>84</v>
      </c>
      <c r="L4871" t="s">
        <v>177</v>
      </c>
      <c r="M4871">
        <v>2</v>
      </c>
      <c r="N4871">
        <v>57.3386</v>
      </c>
      <c r="O4871">
        <v>-134.98884000000001</v>
      </c>
      <c r="P4871">
        <v>2</v>
      </c>
      <c r="Q4871">
        <v>1</v>
      </c>
    </row>
    <row r="4872" spans="1:17" x14ac:dyDescent="0.25">
      <c r="A4872" s="1">
        <v>41755</v>
      </c>
      <c r="B4872" s="2">
        <f t="shared" si="304"/>
        <v>2014</v>
      </c>
      <c r="C4872" s="2">
        <f t="shared" si="305"/>
        <v>4</v>
      </c>
      <c r="D4872" s="2">
        <f t="shared" si="306"/>
        <v>26</v>
      </c>
      <c r="E4872" s="2">
        <f t="shared" si="307"/>
        <v>7</v>
      </c>
      <c r="F4872" s="1" t="s">
        <v>791</v>
      </c>
      <c r="G4872" t="s">
        <v>385</v>
      </c>
      <c r="H4872" s="7" t="s">
        <v>766</v>
      </c>
      <c r="I4872" t="s">
        <v>380</v>
      </c>
      <c r="J4872" t="s">
        <v>164</v>
      </c>
      <c r="K4872" t="s">
        <v>84</v>
      </c>
      <c r="L4872" t="s">
        <v>177</v>
      </c>
      <c r="M4872">
        <v>1.5</v>
      </c>
      <c r="N4872">
        <v>57.3386</v>
      </c>
      <c r="O4872">
        <v>-134.98884000000001</v>
      </c>
      <c r="P4872">
        <v>1</v>
      </c>
      <c r="Q4872">
        <v>1</v>
      </c>
    </row>
    <row r="4873" spans="1:17" x14ac:dyDescent="0.25">
      <c r="A4873" s="1">
        <v>42120</v>
      </c>
      <c r="B4873" s="2">
        <f t="shared" si="304"/>
        <v>2015</v>
      </c>
      <c r="C4873" s="2">
        <f t="shared" si="305"/>
        <v>4</v>
      </c>
      <c r="D4873" s="2">
        <f t="shared" si="306"/>
        <v>26</v>
      </c>
      <c r="E4873" s="2">
        <f t="shared" si="307"/>
        <v>1</v>
      </c>
      <c r="F4873" s="1" t="s">
        <v>791</v>
      </c>
      <c r="G4873" t="s">
        <v>385</v>
      </c>
      <c r="H4873" s="7" t="s">
        <v>766</v>
      </c>
      <c r="I4873" t="s">
        <v>380</v>
      </c>
      <c r="J4873" t="s">
        <v>164</v>
      </c>
      <c r="K4873" t="s">
        <v>84</v>
      </c>
      <c r="L4873" t="s">
        <v>177</v>
      </c>
      <c r="M4873">
        <v>2.5</v>
      </c>
      <c r="N4873">
        <v>57.3386</v>
      </c>
      <c r="O4873">
        <v>-134.98884000000001</v>
      </c>
      <c r="P4873">
        <v>2</v>
      </c>
      <c r="Q4873">
        <v>1</v>
      </c>
    </row>
    <row r="4874" spans="1:17" x14ac:dyDescent="0.25">
      <c r="A4874" s="1">
        <v>41757</v>
      </c>
      <c r="B4874" s="2">
        <f t="shared" si="304"/>
        <v>2014</v>
      </c>
      <c r="C4874" s="2">
        <f t="shared" si="305"/>
        <v>4</v>
      </c>
      <c r="D4874" s="2">
        <f t="shared" si="306"/>
        <v>28</v>
      </c>
      <c r="E4874" s="2">
        <f t="shared" si="307"/>
        <v>2</v>
      </c>
      <c r="F4874" s="1" t="s">
        <v>791</v>
      </c>
      <c r="G4874" t="s">
        <v>385</v>
      </c>
      <c r="H4874" s="7" t="s">
        <v>766</v>
      </c>
      <c r="I4874" t="s">
        <v>380</v>
      </c>
      <c r="J4874" t="s">
        <v>164</v>
      </c>
      <c r="K4874" t="s">
        <v>84</v>
      </c>
      <c r="L4874" t="s">
        <v>177</v>
      </c>
      <c r="M4874">
        <v>4</v>
      </c>
      <c r="N4874">
        <v>57.3386</v>
      </c>
      <c r="O4874">
        <v>-134.98884000000001</v>
      </c>
      <c r="P4874">
        <v>1</v>
      </c>
      <c r="Q4874">
        <v>1</v>
      </c>
    </row>
    <row r="4875" spans="1:17" x14ac:dyDescent="0.25">
      <c r="A4875" s="1">
        <v>42122</v>
      </c>
      <c r="B4875" s="2">
        <f t="shared" si="304"/>
        <v>2015</v>
      </c>
      <c r="C4875" s="2">
        <f t="shared" si="305"/>
        <v>4</v>
      </c>
      <c r="D4875" s="2">
        <f t="shared" si="306"/>
        <v>28</v>
      </c>
      <c r="E4875" s="2">
        <f t="shared" si="307"/>
        <v>3</v>
      </c>
      <c r="F4875" s="1" t="s">
        <v>791</v>
      </c>
      <c r="G4875" t="s">
        <v>385</v>
      </c>
      <c r="H4875" s="7" t="s">
        <v>766</v>
      </c>
      <c r="I4875" t="s">
        <v>380</v>
      </c>
      <c r="J4875" t="s">
        <v>164</v>
      </c>
      <c r="K4875" t="s">
        <v>84</v>
      </c>
      <c r="L4875" t="s">
        <v>177</v>
      </c>
      <c r="M4875">
        <v>2</v>
      </c>
      <c r="N4875">
        <v>57.3386</v>
      </c>
      <c r="O4875">
        <v>-134.98884000000001</v>
      </c>
      <c r="P4875">
        <v>1</v>
      </c>
      <c r="Q4875">
        <v>1</v>
      </c>
    </row>
    <row r="4876" spans="1:17" x14ac:dyDescent="0.25">
      <c r="A4876" s="1">
        <v>42123</v>
      </c>
      <c r="B4876" s="2">
        <f t="shared" si="304"/>
        <v>2015</v>
      </c>
      <c r="C4876" s="2">
        <f t="shared" si="305"/>
        <v>4</v>
      </c>
      <c r="D4876" s="2">
        <f t="shared" si="306"/>
        <v>29</v>
      </c>
      <c r="E4876" s="2">
        <f t="shared" si="307"/>
        <v>4</v>
      </c>
      <c r="F4876" s="1" t="s">
        <v>791</v>
      </c>
      <c r="G4876" t="s">
        <v>385</v>
      </c>
      <c r="H4876" s="7" t="s">
        <v>766</v>
      </c>
      <c r="I4876" t="s">
        <v>380</v>
      </c>
      <c r="J4876" t="s">
        <v>164</v>
      </c>
      <c r="K4876" t="s">
        <v>84</v>
      </c>
      <c r="L4876" t="s">
        <v>177</v>
      </c>
      <c r="M4876">
        <v>1</v>
      </c>
      <c r="N4876">
        <v>57.3386</v>
      </c>
      <c r="O4876">
        <v>-134.98884000000001</v>
      </c>
      <c r="P4876">
        <v>1</v>
      </c>
      <c r="Q4876">
        <v>1</v>
      </c>
    </row>
    <row r="4877" spans="1:17" x14ac:dyDescent="0.25">
      <c r="A4877" s="1">
        <v>42124</v>
      </c>
      <c r="B4877" s="2">
        <f t="shared" si="304"/>
        <v>2015</v>
      </c>
      <c r="C4877" s="2">
        <f t="shared" si="305"/>
        <v>4</v>
      </c>
      <c r="D4877" s="2">
        <f t="shared" si="306"/>
        <v>30</v>
      </c>
      <c r="E4877" s="2">
        <f t="shared" si="307"/>
        <v>5</v>
      </c>
      <c r="F4877" s="1" t="s">
        <v>791</v>
      </c>
      <c r="G4877" t="s">
        <v>385</v>
      </c>
      <c r="H4877" s="7" t="s">
        <v>766</v>
      </c>
      <c r="I4877" t="s">
        <v>380</v>
      </c>
      <c r="J4877" t="s">
        <v>164</v>
      </c>
      <c r="K4877" t="s">
        <v>84</v>
      </c>
      <c r="L4877" t="s">
        <v>177</v>
      </c>
      <c r="M4877">
        <v>1.5</v>
      </c>
      <c r="N4877">
        <v>57.3386</v>
      </c>
      <c r="O4877">
        <v>-134.98884000000001</v>
      </c>
      <c r="P4877">
        <v>1</v>
      </c>
      <c r="Q4877">
        <v>1</v>
      </c>
    </row>
    <row r="4878" spans="1:17" x14ac:dyDescent="0.25">
      <c r="A4878" s="1">
        <v>41395</v>
      </c>
      <c r="B4878" s="2">
        <f t="shared" si="304"/>
        <v>2013</v>
      </c>
      <c r="C4878" s="2">
        <f t="shared" si="305"/>
        <v>5</v>
      </c>
      <c r="D4878" s="2">
        <f t="shared" si="306"/>
        <v>1</v>
      </c>
      <c r="E4878" s="2">
        <f t="shared" si="307"/>
        <v>4</v>
      </c>
      <c r="F4878" s="1" t="s">
        <v>791</v>
      </c>
      <c r="G4878" t="s">
        <v>385</v>
      </c>
      <c r="H4878" s="7" t="s">
        <v>766</v>
      </c>
      <c r="I4878" t="s">
        <v>380</v>
      </c>
      <c r="J4878" t="s">
        <v>164</v>
      </c>
      <c r="K4878" t="s">
        <v>84</v>
      </c>
      <c r="L4878" t="s">
        <v>177</v>
      </c>
      <c r="M4878">
        <v>2.5</v>
      </c>
      <c r="N4878">
        <v>57.3386</v>
      </c>
      <c r="O4878">
        <v>-134.98884000000001</v>
      </c>
      <c r="P4878">
        <v>1</v>
      </c>
      <c r="Q4878">
        <v>1</v>
      </c>
    </row>
    <row r="4879" spans="1:17" x14ac:dyDescent="0.25">
      <c r="A4879" s="1">
        <v>41761</v>
      </c>
      <c r="B4879" s="2">
        <f t="shared" si="304"/>
        <v>2014</v>
      </c>
      <c r="C4879" s="2">
        <f t="shared" si="305"/>
        <v>5</v>
      </c>
      <c r="D4879" s="2">
        <f t="shared" si="306"/>
        <v>2</v>
      </c>
      <c r="E4879" s="2">
        <f t="shared" si="307"/>
        <v>6</v>
      </c>
      <c r="F4879" s="1" t="s">
        <v>791</v>
      </c>
      <c r="G4879" t="s">
        <v>385</v>
      </c>
      <c r="H4879" s="7" t="s">
        <v>766</v>
      </c>
      <c r="I4879" t="s">
        <v>380</v>
      </c>
      <c r="J4879" t="s">
        <v>164</v>
      </c>
      <c r="K4879" t="s">
        <v>84</v>
      </c>
      <c r="L4879" t="s">
        <v>177</v>
      </c>
      <c r="M4879">
        <v>2.5</v>
      </c>
      <c r="N4879">
        <v>57.3386</v>
      </c>
      <c r="O4879">
        <v>-134.98884000000001</v>
      </c>
      <c r="P4879">
        <v>1</v>
      </c>
      <c r="Q4879">
        <v>1</v>
      </c>
    </row>
    <row r="4880" spans="1:17" x14ac:dyDescent="0.25">
      <c r="A4880" s="1">
        <v>41396</v>
      </c>
      <c r="B4880" s="2">
        <f t="shared" si="304"/>
        <v>2013</v>
      </c>
      <c r="C4880" s="2">
        <f t="shared" si="305"/>
        <v>5</v>
      </c>
      <c r="D4880" s="2">
        <f t="shared" si="306"/>
        <v>2</v>
      </c>
      <c r="E4880" s="2">
        <f t="shared" si="307"/>
        <v>5</v>
      </c>
      <c r="F4880" s="1" t="s">
        <v>791</v>
      </c>
      <c r="G4880" t="s">
        <v>385</v>
      </c>
      <c r="H4880" s="7" t="s">
        <v>766</v>
      </c>
      <c r="I4880" t="s">
        <v>380</v>
      </c>
      <c r="J4880" t="s">
        <v>164</v>
      </c>
      <c r="K4880" t="s">
        <v>84</v>
      </c>
      <c r="L4880" t="s">
        <v>177</v>
      </c>
      <c r="M4880">
        <v>2</v>
      </c>
      <c r="N4880">
        <v>57.3386</v>
      </c>
      <c r="O4880">
        <v>-134.98884000000001</v>
      </c>
      <c r="P4880">
        <v>1</v>
      </c>
      <c r="Q4880">
        <v>1</v>
      </c>
    </row>
    <row r="4881" spans="1:17" x14ac:dyDescent="0.25">
      <c r="A4881" s="1">
        <v>41397</v>
      </c>
      <c r="B4881" s="2">
        <f t="shared" si="304"/>
        <v>2013</v>
      </c>
      <c r="C4881" s="2">
        <f t="shared" si="305"/>
        <v>5</v>
      </c>
      <c r="D4881" s="2">
        <f t="shared" si="306"/>
        <v>3</v>
      </c>
      <c r="E4881" s="2">
        <f t="shared" si="307"/>
        <v>6</v>
      </c>
      <c r="F4881" s="1" t="s">
        <v>791</v>
      </c>
      <c r="G4881" t="s">
        <v>385</v>
      </c>
      <c r="H4881" s="7" t="s">
        <v>766</v>
      </c>
      <c r="I4881" t="s">
        <v>380</v>
      </c>
      <c r="J4881" t="s">
        <v>164</v>
      </c>
      <c r="K4881" t="s">
        <v>84</v>
      </c>
      <c r="L4881" t="s">
        <v>177</v>
      </c>
      <c r="M4881">
        <v>3</v>
      </c>
      <c r="N4881">
        <v>57.3386</v>
      </c>
      <c r="O4881">
        <v>-134.98884000000001</v>
      </c>
      <c r="P4881">
        <v>1</v>
      </c>
      <c r="Q4881">
        <v>1</v>
      </c>
    </row>
    <row r="4882" spans="1:17" x14ac:dyDescent="0.25">
      <c r="A4882" s="1">
        <v>41765</v>
      </c>
      <c r="B4882" s="2">
        <f t="shared" si="304"/>
        <v>2014</v>
      </c>
      <c r="C4882" s="2">
        <f t="shared" si="305"/>
        <v>5</v>
      </c>
      <c r="D4882" s="2">
        <f t="shared" si="306"/>
        <v>6</v>
      </c>
      <c r="E4882" s="2">
        <f t="shared" si="307"/>
        <v>3</v>
      </c>
      <c r="F4882" s="1" t="s">
        <v>791</v>
      </c>
      <c r="G4882" t="s">
        <v>385</v>
      </c>
      <c r="H4882" s="7" t="s">
        <v>766</v>
      </c>
      <c r="I4882" t="s">
        <v>380</v>
      </c>
      <c r="J4882" t="s">
        <v>164</v>
      </c>
      <c r="K4882" t="s">
        <v>84</v>
      </c>
      <c r="L4882" t="s">
        <v>177</v>
      </c>
      <c r="M4882">
        <v>3</v>
      </c>
      <c r="N4882">
        <v>57.3386</v>
      </c>
      <c r="O4882">
        <v>-134.98884000000001</v>
      </c>
      <c r="P4882">
        <v>1</v>
      </c>
      <c r="Q4882">
        <v>1</v>
      </c>
    </row>
    <row r="4883" spans="1:17" x14ac:dyDescent="0.25">
      <c r="A4883" s="1">
        <v>41400</v>
      </c>
      <c r="B4883" s="2">
        <f t="shared" si="304"/>
        <v>2013</v>
      </c>
      <c r="C4883" s="2">
        <f t="shared" si="305"/>
        <v>5</v>
      </c>
      <c r="D4883" s="2">
        <f t="shared" si="306"/>
        <v>6</v>
      </c>
      <c r="E4883" s="2">
        <f t="shared" si="307"/>
        <v>2</v>
      </c>
      <c r="F4883" s="1" t="s">
        <v>791</v>
      </c>
      <c r="G4883" t="s">
        <v>385</v>
      </c>
      <c r="H4883" s="7" t="s">
        <v>766</v>
      </c>
      <c r="I4883" t="s">
        <v>380</v>
      </c>
      <c r="J4883" t="s">
        <v>164</v>
      </c>
      <c r="K4883" t="s">
        <v>84</v>
      </c>
      <c r="L4883" t="s">
        <v>177</v>
      </c>
      <c r="M4883">
        <v>2</v>
      </c>
      <c r="N4883">
        <v>57.3386</v>
      </c>
      <c r="O4883">
        <v>-134.98884000000001</v>
      </c>
      <c r="P4883">
        <v>1</v>
      </c>
      <c r="Q4883">
        <v>1</v>
      </c>
    </row>
    <row r="4884" spans="1:17" x14ac:dyDescent="0.25">
      <c r="A4884" s="1">
        <v>42130</v>
      </c>
      <c r="B4884" s="2">
        <f t="shared" si="304"/>
        <v>2015</v>
      </c>
      <c r="C4884" s="2">
        <f t="shared" si="305"/>
        <v>5</v>
      </c>
      <c r="D4884" s="2">
        <f t="shared" si="306"/>
        <v>6</v>
      </c>
      <c r="E4884" s="2">
        <f t="shared" si="307"/>
        <v>4</v>
      </c>
      <c r="F4884" s="1" t="s">
        <v>791</v>
      </c>
      <c r="G4884" t="s">
        <v>385</v>
      </c>
      <c r="H4884" s="7" t="s">
        <v>766</v>
      </c>
      <c r="I4884" t="s">
        <v>380</v>
      </c>
      <c r="J4884" t="s">
        <v>164</v>
      </c>
      <c r="K4884" t="s">
        <v>84</v>
      </c>
      <c r="L4884" t="s">
        <v>177</v>
      </c>
      <c r="M4884">
        <v>3</v>
      </c>
      <c r="N4884">
        <v>57.3386</v>
      </c>
      <c r="O4884">
        <v>-134.98884000000001</v>
      </c>
      <c r="P4884">
        <v>1</v>
      </c>
      <c r="Q4884">
        <v>1</v>
      </c>
    </row>
    <row r="4885" spans="1:17" x14ac:dyDescent="0.25">
      <c r="A4885" s="1">
        <v>41766</v>
      </c>
      <c r="B4885" s="2">
        <f t="shared" si="304"/>
        <v>2014</v>
      </c>
      <c r="C4885" s="2">
        <f t="shared" si="305"/>
        <v>5</v>
      </c>
      <c r="D4885" s="2">
        <f t="shared" si="306"/>
        <v>7</v>
      </c>
      <c r="E4885" s="2">
        <f t="shared" si="307"/>
        <v>4</v>
      </c>
      <c r="F4885" s="1" t="s">
        <v>791</v>
      </c>
      <c r="G4885" t="s">
        <v>385</v>
      </c>
      <c r="H4885" s="7" t="s">
        <v>766</v>
      </c>
      <c r="I4885" t="s">
        <v>380</v>
      </c>
      <c r="J4885" t="s">
        <v>164</v>
      </c>
      <c r="K4885" t="s">
        <v>84</v>
      </c>
      <c r="L4885" t="s">
        <v>177</v>
      </c>
      <c r="M4885">
        <v>1.5</v>
      </c>
      <c r="N4885">
        <v>57.3386</v>
      </c>
      <c r="O4885">
        <v>-134.98884000000001</v>
      </c>
      <c r="P4885">
        <v>2</v>
      </c>
      <c r="Q4885">
        <v>1</v>
      </c>
    </row>
    <row r="4886" spans="1:17" x14ac:dyDescent="0.25">
      <c r="A4886" s="1">
        <v>41401</v>
      </c>
      <c r="B4886" s="2">
        <f t="shared" si="304"/>
        <v>2013</v>
      </c>
      <c r="C4886" s="2">
        <f t="shared" si="305"/>
        <v>5</v>
      </c>
      <c r="D4886" s="2">
        <f t="shared" si="306"/>
        <v>7</v>
      </c>
      <c r="E4886" s="2">
        <f t="shared" si="307"/>
        <v>3</v>
      </c>
      <c r="F4886" s="1" t="s">
        <v>791</v>
      </c>
      <c r="G4886" t="s">
        <v>385</v>
      </c>
      <c r="H4886" s="7" t="s">
        <v>766</v>
      </c>
      <c r="I4886" t="s">
        <v>380</v>
      </c>
      <c r="J4886" t="s">
        <v>164</v>
      </c>
      <c r="K4886" t="s">
        <v>84</v>
      </c>
      <c r="L4886" t="s">
        <v>177</v>
      </c>
      <c r="M4886">
        <v>6</v>
      </c>
      <c r="N4886">
        <v>57.3386</v>
      </c>
      <c r="O4886">
        <v>-134.98884000000001</v>
      </c>
      <c r="P4886">
        <v>1</v>
      </c>
      <c r="Q4886">
        <v>1</v>
      </c>
    </row>
    <row r="4887" spans="1:17" x14ac:dyDescent="0.25">
      <c r="A4887" s="1">
        <v>42131</v>
      </c>
      <c r="B4887" s="2">
        <f t="shared" si="304"/>
        <v>2015</v>
      </c>
      <c r="C4887" s="2">
        <f t="shared" si="305"/>
        <v>5</v>
      </c>
      <c r="D4887" s="2">
        <f t="shared" si="306"/>
        <v>7</v>
      </c>
      <c r="E4887" s="2">
        <f t="shared" si="307"/>
        <v>5</v>
      </c>
      <c r="F4887" s="1" t="s">
        <v>791</v>
      </c>
      <c r="G4887" t="s">
        <v>385</v>
      </c>
      <c r="H4887" s="7" t="s">
        <v>766</v>
      </c>
      <c r="I4887" t="s">
        <v>380</v>
      </c>
      <c r="J4887" t="s">
        <v>164</v>
      </c>
      <c r="K4887" t="s">
        <v>84</v>
      </c>
      <c r="L4887" t="s">
        <v>177</v>
      </c>
      <c r="M4887">
        <v>2</v>
      </c>
      <c r="N4887">
        <v>57.3386</v>
      </c>
      <c r="O4887">
        <v>-134.98884000000001</v>
      </c>
      <c r="P4887">
        <v>1</v>
      </c>
      <c r="Q4887">
        <v>1</v>
      </c>
    </row>
    <row r="4888" spans="1:17" x14ac:dyDescent="0.25">
      <c r="A4888" s="1">
        <v>42131</v>
      </c>
      <c r="B4888" s="2">
        <f t="shared" si="304"/>
        <v>2015</v>
      </c>
      <c r="C4888" s="2">
        <f t="shared" si="305"/>
        <v>5</v>
      </c>
      <c r="D4888" s="2">
        <f t="shared" si="306"/>
        <v>7</v>
      </c>
      <c r="E4888" s="2">
        <f t="shared" si="307"/>
        <v>5</v>
      </c>
      <c r="F4888" s="1" t="s">
        <v>791</v>
      </c>
      <c r="G4888" t="s">
        <v>385</v>
      </c>
      <c r="H4888" s="7" t="s">
        <v>766</v>
      </c>
      <c r="I4888" t="s">
        <v>380</v>
      </c>
      <c r="J4888" t="s">
        <v>164</v>
      </c>
      <c r="K4888" t="s">
        <v>84</v>
      </c>
      <c r="L4888" t="s">
        <v>177</v>
      </c>
      <c r="M4888">
        <v>4</v>
      </c>
      <c r="N4888">
        <v>57.3386</v>
      </c>
      <c r="O4888">
        <v>-134.98884000000001</v>
      </c>
      <c r="P4888">
        <v>1</v>
      </c>
      <c r="Q4888">
        <v>1</v>
      </c>
    </row>
    <row r="4889" spans="1:17" x14ac:dyDescent="0.25">
      <c r="A4889" s="1">
        <v>41767</v>
      </c>
      <c r="B4889" s="2">
        <f t="shared" si="304"/>
        <v>2014</v>
      </c>
      <c r="C4889" s="2">
        <f t="shared" si="305"/>
        <v>5</v>
      </c>
      <c r="D4889" s="2">
        <f t="shared" si="306"/>
        <v>8</v>
      </c>
      <c r="E4889" s="2">
        <f t="shared" si="307"/>
        <v>5</v>
      </c>
      <c r="F4889" s="1" t="s">
        <v>791</v>
      </c>
      <c r="G4889" t="s">
        <v>385</v>
      </c>
      <c r="H4889" s="7" t="s">
        <v>766</v>
      </c>
      <c r="I4889" t="s">
        <v>380</v>
      </c>
      <c r="J4889" t="s">
        <v>164</v>
      </c>
      <c r="K4889" t="s">
        <v>84</v>
      </c>
      <c r="L4889" t="s">
        <v>177</v>
      </c>
      <c r="M4889">
        <v>8</v>
      </c>
      <c r="N4889">
        <v>57.3386</v>
      </c>
      <c r="O4889">
        <v>-134.98884000000001</v>
      </c>
      <c r="P4889">
        <v>1</v>
      </c>
      <c r="Q4889">
        <v>1</v>
      </c>
    </row>
    <row r="4890" spans="1:17" x14ac:dyDescent="0.25">
      <c r="A4890" s="1">
        <v>41402</v>
      </c>
      <c r="B4890" s="2">
        <f t="shared" si="304"/>
        <v>2013</v>
      </c>
      <c r="C4890" s="2">
        <f t="shared" si="305"/>
        <v>5</v>
      </c>
      <c r="D4890" s="2">
        <f t="shared" si="306"/>
        <v>8</v>
      </c>
      <c r="E4890" s="2">
        <f t="shared" si="307"/>
        <v>4</v>
      </c>
      <c r="F4890" s="1" t="s">
        <v>791</v>
      </c>
      <c r="G4890" t="s">
        <v>385</v>
      </c>
      <c r="H4890" s="7" t="s">
        <v>766</v>
      </c>
      <c r="I4890" t="s">
        <v>380</v>
      </c>
      <c r="J4890" t="s">
        <v>164</v>
      </c>
      <c r="K4890" t="s">
        <v>84</v>
      </c>
      <c r="L4890" t="s">
        <v>177</v>
      </c>
      <c r="M4890">
        <v>4</v>
      </c>
      <c r="N4890">
        <v>57.3386</v>
      </c>
      <c r="O4890">
        <v>-134.98884000000001</v>
      </c>
      <c r="P4890">
        <v>2</v>
      </c>
      <c r="Q4890">
        <v>1</v>
      </c>
    </row>
    <row r="4891" spans="1:17" x14ac:dyDescent="0.25">
      <c r="A4891" s="1">
        <v>41403</v>
      </c>
      <c r="B4891" s="2">
        <f t="shared" si="304"/>
        <v>2013</v>
      </c>
      <c r="C4891" s="2">
        <f t="shared" si="305"/>
        <v>5</v>
      </c>
      <c r="D4891" s="2">
        <f t="shared" si="306"/>
        <v>9</v>
      </c>
      <c r="E4891" s="2">
        <f t="shared" si="307"/>
        <v>5</v>
      </c>
      <c r="F4891" s="1" t="s">
        <v>791</v>
      </c>
      <c r="G4891" t="s">
        <v>385</v>
      </c>
      <c r="H4891" s="7" t="s">
        <v>766</v>
      </c>
      <c r="I4891" t="s">
        <v>380</v>
      </c>
      <c r="J4891" t="s">
        <v>164</v>
      </c>
      <c r="K4891" t="s">
        <v>84</v>
      </c>
      <c r="L4891" t="s">
        <v>177</v>
      </c>
      <c r="M4891">
        <v>4</v>
      </c>
      <c r="N4891">
        <v>57.3386</v>
      </c>
      <c r="O4891">
        <v>-134.98884000000001</v>
      </c>
      <c r="P4891">
        <v>2</v>
      </c>
      <c r="Q4891">
        <v>1</v>
      </c>
    </row>
    <row r="4892" spans="1:17" x14ac:dyDescent="0.25">
      <c r="A4892" s="1">
        <v>42133</v>
      </c>
      <c r="B4892" s="2">
        <f t="shared" si="304"/>
        <v>2015</v>
      </c>
      <c r="C4892" s="2">
        <f t="shared" si="305"/>
        <v>5</v>
      </c>
      <c r="D4892" s="2">
        <f t="shared" si="306"/>
        <v>9</v>
      </c>
      <c r="E4892" s="2">
        <f t="shared" si="307"/>
        <v>7</v>
      </c>
      <c r="F4892" s="1" t="s">
        <v>791</v>
      </c>
      <c r="G4892" t="s">
        <v>385</v>
      </c>
      <c r="H4892" s="7" t="s">
        <v>766</v>
      </c>
      <c r="I4892" t="s">
        <v>380</v>
      </c>
      <c r="J4892" t="s">
        <v>164</v>
      </c>
      <c r="K4892" t="s">
        <v>84</v>
      </c>
      <c r="L4892" t="s">
        <v>177</v>
      </c>
      <c r="M4892">
        <v>1.5</v>
      </c>
      <c r="N4892">
        <v>57.3386</v>
      </c>
      <c r="O4892">
        <v>-134.98884000000001</v>
      </c>
      <c r="P4892">
        <v>1</v>
      </c>
      <c r="Q4892">
        <v>1</v>
      </c>
    </row>
    <row r="4893" spans="1:17" x14ac:dyDescent="0.25">
      <c r="A4893" s="1">
        <v>41769</v>
      </c>
      <c r="B4893" s="2">
        <f t="shared" si="304"/>
        <v>2014</v>
      </c>
      <c r="C4893" s="2">
        <f t="shared" si="305"/>
        <v>5</v>
      </c>
      <c r="D4893" s="2">
        <f t="shared" si="306"/>
        <v>10</v>
      </c>
      <c r="E4893" s="2">
        <f t="shared" si="307"/>
        <v>7</v>
      </c>
      <c r="F4893" s="1" t="s">
        <v>791</v>
      </c>
      <c r="G4893" t="s">
        <v>385</v>
      </c>
      <c r="H4893" s="7" t="s">
        <v>766</v>
      </c>
      <c r="I4893" t="s">
        <v>380</v>
      </c>
      <c r="J4893" t="s">
        <v>164</v>
      </c>
      <c r="K4893" t="s">
        <v>84</v>
      </c>
      <c r="L4893" t="s">
        <v>177</v>
      </c>
      <c r="M4893">
        <v>2.5</v>
      </c>
      <c r="N4893">
        <v>57.3386</v>
      </c>
      <c r="O4893">
        <v>-134.98884000000001</v>
      </c>
      <c r="P4893">
        <v>2</v>
      </c>
      <c r="Q4893">
        <v>1</v>
      </c>
    </row>
    <row r="4894" spans="1:17" x14ac:dyDescent="0.25">
      <c r="A4894" s="1">
        <v>41404</v>
      </c>
      <c r="B4894" s="2">
        <f t="shared" si="304"/>
        <v>2013</v>
      </c>
      <c r="C4894" s="2">
        <f t="shared" si="305"/>
        <v>5</v>
      </c>
      <c r="D4894" s="2">
        <f t="shared" si="306"/>
        <v>10</v>
      </c>
      <c r="E4894" s="2">
        <f t="shared" si="307"/>
        <v>6</v>
      </c>
      <c r="F4894" s="1" t="s">
        <v>791</v>
      </c>
      <c r="G4894" t="s">
        <v>385</v>
      </c>
      <c r="H4894" s="7" t="s">
        <v>766</v>
      </c>
      <c r="I4894" t="s">
        <v>380</v>
      </c>
      <c r="J4894" t="s">
        <v>164</v>
      </c>
      <c r="K4894" t="s">
        <v>84</v>
      </c>
      <c r="L4894" t="s">
        <v>177</v>
      </c>
      <c r="M4894">
        <v>5</v>
      </c>
      <c r="N4894">
        <v>57.3386</v>
      </c>
      <c r="O4894">
        <v>-134.98884000000001</v>
      </c>
      <c r="P4894">
        <v>2</v>
      </c>
      <c r="Q4894">
        <v>1</v>
      </c>
    </row>
    <row r="4895" spans="1:17" x14ac:dyDescent="0.25">
      <c r="A4895" s="1">
        <v>41405</v>
      </c>
      <c r="B4895" s="2">
        <f t="shared" si="304"/>
        <v>2013</v>
      </c>
      <c r="C4895" s="2">
        <f t="shared" si="305"/>
        <v>5</v>
      </c>
      <c r="D4895" s="2">
        <f t="shared" si="306"/>
        <v>11</v>
      </c>
      <c r="E4895" s="2">
        <f t="shared" si="307"/>
        <v>7</v>
      </c>
      <c r="F4895" s="1" t="s">
        <v>791</v>
      </c>
      <c r="G4895" t="s">
        <v>385</v>
      </c>
      <c r="H4895" s="7" t="s">
        <v>766</v>
      </c>
      <c r="I4895" t="s">
        <v>380</v>
      </c>
      <c r="J4895" t="s">
        <v>164</v>
      </c>
      <c r="K4895" t="s">
        <v>84</v>
      </c>
      <c r="L4895" t="s">
        <v>177</v>
      </c>
      <c r="M4895">
        <v>4</v>
      </c>
      <c r="N4895">
        <v>57.3386</v>
      </c>
      <c r="O4895">
        <v>-134.98884000000001</v>
      </c>
      <c r="P4895">
        <v>2</v>
      </c>
      <c r="Q4895">
        <v>1</v>
      </c>
    </row>
    <row r="4896" spans="1:17" x14ac:dyDescent="0.25">
      <c r="A4896" s="1">
        <v>41407</v>
      </c>
      <c r="B4896" s="2">
        <f t="shared" si="304"/>
        <v>2013</v>
      </c>
      <c r="C4896" s="2">
        <f t="shared" si="305"/>
        <v>5</v>
      </c>
      <c r="D4896" s="2">
        <f t="shared" si="306"/>
        <v>13</v>
      </c>
      <c r="E4896" s="2">
        <f t="shared" si="307"/>
        <v>2</v>
      </c>
      <c r="F4896" s="1" t="s">
        <v>791</v>
      </c>
      <c r="G4896" t="s">
        <v>385</v>
      </c>
      <c r="H4896" s="7" t="s">
        <v>766</v>
      </c>
      <c r="I4896" t="s">
        <v>380</v>
      </c>
      <c r="J4896" t="s">
        <v>164</v>
      </c>
      <c r="K4896" t="s">
        <v>84</v>
      </c>
      <c r="L4896" t="s">
        <v>177</v>
      </c>
      <c r="M4896">
        <v>1.5</v>
      </c>
      <c r="N4896">
        <v>57.3386</v>
      </c>
      <c r="O4896">
        <v>-134.98884000000001</v>
      </c>
      <c r="P4896">
        <v>1</v>
      </c>
      <c r="Q4896">
        <v>1</v>
      </c>
    </row>
    <row r="4897" spans="1:17" x14ac:dyDescent="0.25">
      <c r="A4897" s="1">
        <v>41774</v>
      </c>
      <c r="B4897" s="2">
        <f t="shared" si="304"/>
        <v>2014</v>
      </c>
      <c r="C4897" s="2">
        <f t="shared" si="305"/>
        <v>5</v>
      </c>
      <c r="D4897" s="2">
        <f t="shared" si="306"/>
        <v>15</v>
      </c>
      <c r="E4897" s="2">
        <f t="shared" si="307"/>
        <v>5</v>
      </c>
      <c r="F4897" s="1" t="s">
        <v>791</v>
      </c>
      <c r="G4897" t="s">
        <v>385</v>
      </c>
      <c r="H4897" s="7" t="s">
        <v>766</v>
      </c>
      <c r="I4897" t="s">
        <v>380</v>
      </c>
      <c r="J4897" t="s">
        <v>164</v>
      </c>
      <c r="K4897" t="s">
        <v>84</v>
      </c>
      <c r="L4897" t="s">
        <v>177</v>
      </c>
      <c r="M4897">
        <v>3.5</v>
      </c>
      <c r="N4897">
        <v>57.3386</v>
      </c>
      <c r="O4897">
        <v>-134.98884000000001</v>
      </c>
      <c r="P4897">
        <v>2</v>
      </c>
      <c r="Q4897">
        <v>1</v>
      </c>
    </row>
    <row r="4898" spans="1:17" x14ac:dyDescent="0.25">
      <c r="A4898" s="1">
        <v>41409</v>
      </c>
      <c r="B4898" s="2">
        <f t="shared" si="304"/>
        <v>2013</v>
      </c>
      <c r="C4898" s="2">
        <f t="shared" si="305"/>
        <v>5</v>
      </c>
      <c r="D4898" s="2">
        <f t="shared" si="306"/>
        <v>15</v>
      </c>
      <c r="E4898" s="2">
        <f t="shared" si="307"/>
        <v>4</v>
      </c>
      <c r="F4898" s="1" t="s">
        <v>791</v>
      </c>
      <c r="G4898" t="s">
        <v>385</v>
      </c>
      <c r="H4898" s="7" t="s">
        <v>766</v>
      </c>
      <c r="I4898" t="s">
        <v>380</v>
      </c>
      <c r="J4898" t="s">
        <v>164</v>
      </c>
      <c r="K4898" t="s">
        <v>84</v>
      </c>
      <c r="L4898" t="s">
        <v>177</v>
      </c>
      <c r="M4898">
        <v>2</v>
      </c>
      <c r="N4898">
        <v>57.3386</v>
      </c>
      <c r="O4898">
        <v>-134.98884000000001</v>
      </c>
      <c r="P4898">
        <v>1</v>
      </c>
      <c r="Q4898">
        <v>1</v>
      </c>
    </row>
    <row r="4899" spans="1:17" x14ac:dyDescent="0.25">
      <c r="A4899" s="1">
        <v>41775</v>
      </c>
      <c r="B4899" s="2">
        <f t="shared" si="304"/>
        <v>2014</v>
      </c>
      <c r="C4899" s="2">
        <f t="shared" si="305"/>
        <v>5</v>
      </c>
      <c r="D4899" s="2">
        <f t="shared" si="306"/>
        <v>16</v>
      </c>
      <c r="E4899" s="2">
        <f t="shared" si="307"/>
        <v>6</v>
      </c>
      <c r="F4899" s="1" t="s">
        <v>791</v>
      </c>
      <c r="G4899" t="s">
        <v>385</v>
      </c>
      <c r="H4899" s="7" t="s">
        <v>766</v>
      </c>
      <c r="I4899" t="s">
        <v>380</v>
      </c>
      <c r="J4899" t="s">
        <v>164</v>
      </c>
      <c r="K4899" t="s">
        <v>84</v>
      </c>
      <c r="L4899" t="s">
        <v>177</v>
      </c>
      <c r="M4899">
        <v>3</v>
      </c>
      <c r="N4899">
        <v>57.3386</v>
      </c>
      <c r="O4899">
        <v>-134.98884000000001</v>
      </c>
      <c r="P4899">
        <v>2</v>
      </c>
      <c r="Q4899">
        <v>1</v>
      </c>
    </row>
    <row r="4900" spans="1:17" x14ac:dyDescent="0.25">
      <c r="A4900" s="1">
        <v>41776</v>
      </c>
      <c r="B4900" s="2">
        <f t="shared" si="304"/>
        <v>2014</v>
      </c>
      <c r="C4900" s="2">
        <f t="shared" si="305"/>
        <v>5</v>
      </c>
      <c r="D4900" s="2">
        <f t="shared" si="306"/>
        <v>17</v>
      </c>
      <c r="E4900" s="2">
        <f t="shared" si="307"/>
        <v>7</v>
      </c>
      <c r="F4900" s="1" t="s">
        <v>791</v>
      </c>
      <c r="G4900" t="s">
        <v>385</v>
      </c>
      <c r="H4900" s="7" t="s">
        <v>766</v>
      </c>
      <c r="I4900" t="s">
        <v>380</v>
      </c>
      <c r="J4900" t="s">
        <v>164</v>
      </c>
      <c r="K4900" t="s">
        <v>84</v>
      </c>
      <c r="L4900" t="s">
        <v>177</v>
      </c>
      <c r="M4900">
        <v>4.5</v>
      </c>
      <c r="N4900">
        <v>57.3386</v>
      </c>
      <c r="O4900">
        <v>-134.98884000000001</v>
      </c>
      <c r="P4900">
        <v>2</v>
      </c>
      <c r="Q4900">
        <v>1</v>
      </c>
    </row>
    <row r="4901" spans="1:17" x14ac:dyDescent="0.25">
      <c r="A4901" s="1">
        <v>42143</v>
      </c>
      <c r="B4901" s="2">
        <f t="shared" si="304"/>
        <v>2015</v>
      </c>
      <c r="C4901" s="2">
        <f t="shared" si="305"/>
        <v>5</v>
      </c>
      <c r="D4901" s="2">
        <f t="shared" si="306"/>
        <v>19</v>
      </c>
      <c r="E4901" s="2">
        <f t="shared" si="307"/>
        <v>3</v>
      </c>
      <c r="F4901" s="1" t="s">
        <v>791</v>
      </c>
      <c r="G4901" t="s">
        <v>385</v>
      </c>
      <c r="H4901" s="7" t="s">
        <v>766</v>
      </c>
      <c r="I4901" t="s">
        <v>380</v>
      </c>
      <c r="J4901" t="s">
        <v>164</v>
      </c>
      <c r="K4901" t="s">
        <v>84</v>
      </c>
      <c r="L4901" t="s">
        <v>177</v>
      </c>
      <c r="M4901">
        <v>2.5</v>
      </c>
      <c r="N4901">
        <v>57.3386</v>
      </c>
      <c r="O4901">
        <v>-134.98884000000001</v>
      </c>
      <c r="P4901">
        <v>2</v>
      </c>
      <c r="Q4901">
        <v>1</v>
      </c>
    </row>
    <row r="4902" spans="1:17" x14ac:dyDescent="0.25">
      <c r="A4902" s="1">
        <v>41541</v>
      </c>
      <c r="B4902" s="2">
        <f t="shared" si="304"/>
        <v>2013</v>
      </c>
      <c r="C4902" s="2">
        <f t="shared" si="305"/>
        <v>9</v>
      </c>
      <c r="D4902" s="2">
        <f t="shared" si="306"/>
        <v>24</v>
      </c>
      <c r="E4902" s="2">
        <f t="shared" si="307"/>
        <v>3</v>
      </c>
      <c r="F4902" s="1" t="s">
        <v>793</v>
      </c>
      <c r="G4902" t="s">
        <v>385</v>
      </c>
      <c r="H4902" s="7" t="s">
        <v>766</v>
      </c>
      <c r="I4902" t="s">
        <v>380</v>
      </c>
      <c r="J4902" t="s">
        <v>164</v>
      </c>
      <c r="K4902" t="s">
        <v>84</v>
      </c>
      <c r="L4902" t="s">
        <v>177</v>
      </c>
      <c r="M4902">
        <v>3</v>
      </c>
      <c r="N4902">
        <v>57.3386</v>
      </c>
      <c r="O4902">
        <v>-134.98884000000001</v>
      </c>
      <c r="P4902">
        <v>1</v>
      </c>
      <c r="Q4902">
        <v>1</v>
      </c>
    </row>
    <row r="4903" spans="1:17" x14ac:dyDescent="0.25">
      <c r="A4903" s="1">
        <v>41897</v>
      </c>
      <c r="B4903" s="2">
        <f t="shared" si="304"/>
        <v>2014</v>
      </c>
      <c r="C4903" s="2">
        <f t="shared" si="305"/>
        <v>9</v>
      </c>
      <c r="D4903" s="2">
        <f t="shared" si="306"/>
        <v>15</v>
      </c>
      <c r="E4903" s="2">
        <f t="shared" si="307"/>
        <v>2</v>
      </c>
      <c r="F4903" s="1" t="s">
        <v>793</v>
      </c>
      <c r="G4903" t="s">
        <v>385</v>
      </c>
      <c r="H4903" s="7" t="s">
        <v>766</v>
      </c>
      <c r="I4903" t="s">
        <v>380</v>
      </c>
      <c r="J4903" t="s">
        <v>164</v>
      </c>
      <c r="K4903" t="s">
        <v>85</v>
      </c>
      <c r="L4903" t="s">
        <v>734</v>
      </c>
      <c r="M4903">
        <v>7</v>
      </c>
      <c r="N4903">
        <v>57.3386</v>
      </c>
      <c r="O4903">
        <v>-134.98884000000001</v>
      </c>
      <c r="P4903">
        <v>1</v>
      </c>
      <c r="Q4903">
        <v>1</v>
      </c>
    </row>
    <row r="4904" spans="1:17" x14ac:dyDescent="0.25">
      <c r="A4904" s="1">
        <v>42328</v>
      </c>
      <c r="B4904" s="2">
        <f t="shared" si="304"/>
        <v>2015</v>
      </c>
      <c r="C4904" s="2">
        <f t="shared" si="305"/>
        <v>11</v>
      </c>
      <c r="D4904" s="2">
        <f t="shared" si="306"/>
        <v>20</v>
      </c>
      <c r="E4904" s="2">
        <f t="shared" si="307"/>
        <v>6</v>
      </c>
      <c r="F4904" s="1" t="s">
        <v>793</v>
      </c>
      <c r="G4904" t="s">
        <v>385</v>
      </c>
      <c r="H4904" s="7" t="s">
        <v>766</v>
      </c>
      <c r="I4904" t="s">
        <v>380</v>
      </c>
      <c r="J4904" t="s">
        <v>164</v>
      </c>
      <c r="K4904" t="s">
        <v>84</v>
      </c>
      <c r="L4904" t="s">
        <v>222</v>
      </c>
      <c r="M4904">
        <v>1</v>
      </c>
      <c r="N4904">
        <v>57.3386</v>
      </c>
      <c r="O4904">
        <v>-134.98884000000001</v>
      </c>
      <c r="P4904">
        <v>2</v>
      </c>
      <c r="Q4904">
        <v>1</v>
      </c>
    </row>
    <row r="4905" spans="1:17" x14ac:dyDescent="0.25">
      <c r="A4905" s="1">
        <v>42329</v>
      </c>
      <c r="B4905" s="2">
        <f t="shared" si="304"/>
        <v>2015</v>
      </c>
      <c r="C4905" s="2">
        <f t="shared" si="305"/>
        <v>11</v>
      </c>
      <c r="D4905" s="2">
        <f t="shared" si="306"/>
        <v>21</v>
      </c>
      <c r="E4905" s="2">
        <f t="shared" si="307"/>
        <v>7</v>
      </c>
      <c r="F4905" s="1" t="s">
        <v>793</v>
      </c>
      <c r="G4905" t="s">
        <v>385</v>
      </c>
      <c r="H4905" s="7" t="s">
        <v>766</v>
      </c>
      <c r="I4905" t="s">
        <v>380</v>
      </c>
      <c r="J4905" t="s">
        <v>164</v>
      </c>
      <c r="K4905" t="s">
        <v>84</v>
      </c>
      <c r="L4905" t="s">
        <v>222</v>
      </c>
      <c r="M4905">
        <v>2</v>
      </c>
      <c r="N4905">
        <v>57.3386</v>
      </c>
      <c r="O4905">
        <v>-134.98884000000001</v>
      </c>
      <c r="P4905">
        <v>2</v>
      </c>
      <c r="Q4905">
        <v>1</v>
      </c>
    </row>
    <row r="4906" spans="1:17" x14ac:dyDescent="0.25">
      <c r="A4906" s="1">
        <v>42330</v>
      </c>
      <c r="B4906" s="2">
        <f t="shared" si="304"/>
        <v>2015</v>
      </c>
      <c r="C4906" s="2">
        <f t="shared" si="305"/>
        <v>11</v>
      </c>
      <c r="D4906" s="2">
        <f t="shared" si="306"/>
        <v>22</v>
      </c>
      <c r="E4906" s="2">
        <f t="shared" si="307"/>
        <v>1</v>
      </c>
      <c r="F4906" s="1" t="s">
        <v>793</v>
      </c>
      <c r="G4906" t="s">
        <v>385</v>
      </c>
      <c r="H4906" s="7" t="s">
        <v>766</v>
      </c>
      <c r="I4906" t="s">
        <v>380</v>
      </c>
      <c r="J4906" t="s">
        <v>164</v>
      </c>
      <c r="K4906" t="s">
        <v>84</v>
      </c>
      <c r="L4906" t="s">
        <v>222</v>
      </c>
      <c r="M4906">
        <v>1</v>
      </c>
      <c r="N4906">
        <v>57.3386</v>
      </c>
      <c r="O4906">
        <v>-134.98884000000001</v>
      </c>
      <c r="P4906">
        <v>2</v>
      </c>
      <c r="Q4906">
        <v>1</v>
      </c>
    </row>
    <row r="4907" spans="1:17" x14ac:dyDescent="0.25">
      <c r="A4907" s="1">
        <v>41389</v>
      </c>
      <c r="B4907" s="2">
        <f t="shared" si="304"/>
        <v>2013</v>
      </c>
      <c r="C4907" s="2">
        <f t="shared" si="305"/>
        <v>4</v>
      </c>
      <c r="D4907" s="2">
        <f t="shared" si="306"/>
        <v>25</v>
      </c>
      <c r="E4907" s="2">
        <f t="shared" si="307"/>
        <v>5</v>
      </c>
      <c r="F4907" s="1" t="s">
        <v>791</v>
      </c>
      <c r="G4907" t="s">
        <v>385</v>
      </c>
      <c r="H4907" s="7" t="s">
        <v>766</v>
      </c>
      <c r="I4907" t="s">
        <v>380</v>
      </c>
      <c r="J4907" t="s">
        <v>164</v>
      </c>
      <c r="K4907" t="s">
        <v>84</v>
      </c>
      <c r="L4907" t="s">
        <v>13</v>
      </c>
      <c r="M4907">
        <v>1</v>
      </c>
      <c r="N4907">
        <v>57.3386</v>
      </c>
      <c r="O4907">
        <v>-134.98884000000001</v>
      </c>
      <c r="P4907">
        <v>1</v>
      </c>
      <c r="Q4907">
        <v>1</v>
      </c>
    </row>
    <row r="4908" spans="1:17" x14ac:dyDescent="0.25">
      <c r="A4908" s="1">
        <v>42124</v>
      </c>
      <c r="B4908" s="2">
        <f t="shared" si="304"/>
        <v>2015</v>
      </c>
      <c r="C4908" s="2">
        <f t="shared" si="305"/>
        <v>4</v>
      </c>
      <c r="D4908" s="2">
        <f t="shared" si="306"/>
        <v>30</v>
      </c>
      <c r="E4908" s="2">
        <f t="shared" si="307"/>
        <v>5</v>
      </c>
      <c r="F4908" s="1" t="s">
        <v>791</v>
      </c>
      <c r="G4908" t="s">
        <v>385</v>
      </c>
      <c r="H4908" s="7" t="s">
        <v>766</v>
      </c>
      <c r="I4908" t="s">
        <v>380</v>
      </c>
      <c r="J4908" t="s">
        <v>164</v>
      </c>
      <c r="K4908" t="s">
        <v>84</v>
      </c>
      <c r="L4908" t="s">
        <v>13</v>
      </c>
      <c r="M4908">
        <v>1.5</v>
      </c>
      <c r="N4908">
        <v>57.3386</v>
      </c>
      <c r="O4908">
        <v>-134.98884000000001</v>
      </c>
      <c r="P4908">
        <v>1</v>
      </c>
      <c r="Q4908">
        <v>1</v>
      </c>
    </row>
    <row r="4909" spans="1:17" x14ac:dyDescent="0.25">
      <c r="A4909" s="1">
        <v>41407</v>
      </c>
      <c r="B4909" s="2">
        <f t="shared" si="304"/>
        <v>2013</v>
      </c>
      <c r="C4909" s="2">
        <f t="shared" si="305"/>
        <v>5</v>
      </c>
      <c r="D4909" s="2">
        <f t="shared" si="306"/>
        <v>13</v>
      </c>
      <c r="E4909" s="2">
        <f t="shared" si="307"/>
        <v>2</v>
      </c>
      <c r="F4909" s="1" t="s">
        <v>791</v>
      </c>
      <c r="G4909" t="s">
        <v>385</v>
      </c>
      <c r="H4909" s="7" t="s">
        <v>766</v>
      </c>
      <c r="I4909" t="s">
        <v>380</v>
      </c>
      <c r="J4909" t="s">
        <v>164</v>
      </c>
      <c r="K4909" t="s">
        <v>84</v>
      </c>
      <c r="L4909" t="s">
        <v>13</v>
      </c>
      <c r="M4909">
        <v>1.5</v>
      </c>
      <c r="N4909">
        <v>57.3386</v>
      </c>
      <c r="O4909">
        <v>-134.98884000000001</v>
      </c>
      <c r="P4909">
        <v>1</v>
      </c>
      <c r="Q4909">
        <v>1</v>
      </c>
    </row>
    <row r="4910" spans="1:17" x14ac:dyDescent="0.25">
      <c r="A4910" s="1">
        <v>41409</v>
      </c>
      <c r="B4910" s="2">
        <f t="shared" si="304"/>
        <v>2013</v>
      </c>
      <c r="C4910" s="2">
        <f t="shared" si="305"/>
        <v>5</v>
      </c>
      <c r="D4910" s="2">
        <f t="shared" si="306"/>
        <v>15</v>
      </c>
      <c r="E4910" s="2">
        <f t="shared" si="307"/>
        <v>4</v>
      </c>
      <c r="F4910" s="1" t="s">
        <v>791</v>
      </c>
      <c r="G4910" t="s">
        <v>385</v>
      </c>
      <c r="H4910" s="7" t="s">
        <v>766</v>
      </c>
      <c r="I4910" t="s">
        <v>380</v>
      </c>
      <c r="J4910" t="s">
        <v>164</v>
      </c>
      <c r="K4910" t="s">
        <v>84</v>
      </c>
      <c r="L4910" t="s">
        <v>13</v>
      </c>
      <c r="M4910">
        <v>2</v>
      </c>
      <c r="N4910">
        <v>57.3386</v>
      </c>
      <c r="O4910">
        <v>-134.98884000000001</v>
      </c>
      <c r="P4910">
        <v>1</v>
      </c>
      <c r="Q4910">
        <v>1</v>
      </c>
    </row>
    <row r="4911" spans="1:17" x14ac:dyDescent="0.25">
      <c r="A4911" s="1">
        <v>42165</v>
      </c>
      <c r="B4911" s="2">
        <f t="shared" si="304"/>
        <v>2015</v>
      </c>
      <c r="C4911" s="2">
        <f t="shared" si="305"/>
        <v>6</v>
      </c>
      <c r="D4911" s="2">
        <f t="shared" si="306"/>
        <v>10</v>
      </c>
      <c r="E4911" s="2">
        <f t="shared" si="307"/>
        <v>4</v>
      </c>
      <c r="F4911" s="1" t="s">
        <v>792</v>
      </c>
      <c r="G4911" t="s">
        <v>385</v>
      </c>
      <c r="H4911" s="7" t="s">
        <v>766</v>
      </c>
      <c r="I4911" t="s">
        <v>380</v>
      </c>
      <c r="J4911" t="s">
        <v>164</v>
      </c>
      <c r="K4911" t="s">
        <v>68</v>
      </c>
      <c r="L4911" t="s">
        <v>13</v>
      </c>
      <c r="M4911">
        <v>1.5</v>
      </c>
      <c r="N4911">
        <v>57.3386</v>
      </c>
      <c r="O4911">
        <v>-134.98884000000001</v>
      </c>
      <c r="P4911">
        <v>8</v>
      </c>
      <c r="Q4911">
        <v>1</v>
      </c>
    </row>
    <row r="4912" spans="1:17" x14ac:dyDescent="0.25">
      <c r="A4912" s="1">
        <v>42216</v>
      </c>
      <c r="B4912" s="2">
        <f t="shared" si="304"/>
        <v>2015</v>
      </c>
      <c r="C4912" s="2">
        <f t="shared" si="305"/>
        <v>7</v>
      </c>
      <c r="D4912" s="2">
        <f t="shared" si="306"/>
        <v>31</v>
      </c>
      <c r="E4912" s="2">
        <f t="shared" si="307"/>
        <v>6</v>
      </c>
      <c r="F4912" s="1" t="s">
        <v>792</v>
      </c>
      <c r="G4912" t="s">
        <v>393</v>
      </c>
      <c r="H4912" s="7" t="s">
        <v>766</v>
      </c>
      <c r="I4912" t="s">
        <v>380</v>
      </c>
      <c r="J4912" t="s">
        <v>164</v>
      </c>
      <c r="K4912" t="s">
        <v>371</v>
      </c>
      <c r="L4912" t="s">
        <v>44</v>
      </c>
      <c r="M4912">
        <v>5</v>
      </c>
      <c r="N4912">
        <v>57.342680000000001</v>
      </c>
      <c r="O4912">
        <v>-135.08693</v>
      </c>
      <c r="P4912">
        <v>2</v>
      </c>
      <c r="Q4912">
        <v>1</v>
      </c>
    </row>
    <row r="4913" spans="1:17" x14ac:dyDescent="0.25">
      <c r="A4913" s="1">
        <v>41430</v>
      </c>
      <c r="B4913" s="2">
        <f t="shared" si="304"/>
        <v>2013</v>
      </c>
      <c r="C4913" s="2">
        <f t="shared" si="305"/>
        <v>6</v>
      </c>
      <c r="D4913" s="2">
        <f t="shared" si="306"/>
        <v>5</v>
      </c>
      <c r="E4913" s="2">
        <f t="shared" si="307"/>
        <v>4</v>
      </c>
      <c r="F4913" s="1" t="s">
        <v>792</v>
      </c>
      <c r="G4913" t="s">
        <v>393</v>
      </c>
      <c r="H4913" s="7" t="s">
        <v>766</v>
      </c>
      <c r="I4913" t="s">
        <v>380</v>
      </c>
      <c r="J4913" t="s">
        <v>164</v>
      </c>
      <c r="K4913" t="s">
        <v>174</v>
      </c>
      <c r="L4913" t="s">
        <v>28</v>
      </c>
      <c r="M4913">
        <v>4</v>
      </c>
      <c r="N4913">
        <v>57.342680000000001</v>
      </c>
      <c r="O4913">
        <v>-135.08693</v>
      </c>
      <c r="P4913">
        <v>4</v>
      </c>
      <c r="Q4913">
        <v>1</v>
      </c>
    </row>
    <row r="4914" spans="1:17" x14ac:dyDescent="0.25">
      <c r="A4914" s="1">
        <v>41439</v>
      </c>
      <c r="B4914" s="2">
        <f t="shared" si="304"/>
        <v>2013</v>
      </c>
      <c r="C4914" s="2">
        <f t="shared" si="305"/>
        <v>6</v>
      </c>
      <c r="D4914" s="2">
        <f t="shared" si="306"/>
        <v>14</v>
      </c>
      <c r="E4914" s="2">
        <f t="shared" si="307"/>
        <v>6</v>
      </c>
      <c r="F4914" s="1" t="s">
        <v>792</v>
      </c>
      <c r="G4914" t="s">
        <v>393</v>
      </c>
      <c r="H4914" s="7" t="s">
        <v>766</v>
      </c>
      <c r="I4914" t="s">
        <v>380</v>
      </c>
      <c r="J4914" t="s">
        <v>164</v>
      </c>
      <c r="K4914" t="s">
        <v>174</v>
      </c>
      <c r="L4914" t="s">
        <v>28</v>
      </c>
      <c r="M4914">
        <v>3</v>
      </c>
      <c r="N4914">
        <v>57.342680000000001</v>
      </c>
      <c r="O4914">
        <v>-135.08693</v>
      </c>
      <c r="P4914">
        <v>3</v>
      </c>
      <c r="Q4914">
        <v>1</v>
      </c>
    </row>
    <row r="4915" spans="1:17" x14ac:dyDescent="0.25">
      <c r="A4915" s="1">
        <v>42180</v>
      </c>
      <c r="B4915" s="2">
        <f t="shared" si="304"/>
        <v>2015</v>
      </c>
      <c r="C4915" s="2">
        <f t="shared" si="305"/>
        <v>6</v>
      </c>
      <c r="D4915" s="2">
        <f t="shared" si="306"/>
        <v>25</v>
      </c>
      <c r="E4915" s="2">
        <f t="shared" si="307"/>
        <v>5</v>
      </c>
      <c r="F4915" s="1" t="s">
        <v>792</v>
      </c>
      <c r="G4915" t="s">
        <v>393</v>
      </c>
      <c r="H4915" s="7" t="s">
        <v>766</v>
      </c>
      <c r="I4915" t="s">
        <v>380</v>
      </c>
      <c r="J4915" t="s">
        <v>164</v>
      </c>
      <c r="K4915" t="s">
        <v>174</v>
      </c>
      <c r="L4915" t="s">
        <v>28</v>
      </c>
      <c r="M4915">
        <v>4.5</v>
      </c>
      <c r="N4915">
        <v>57.342680000000001</v>
      </c>
      <c r="O4915">
        <v>-135.08693</v>
      </c>
      <c r="P4915">
        <v>3</v>
      </c>
      <c r="Q4915">
        <v>1</v>
      </c>
    </row>
    <row r="4916" spans="1:17" x14ac:dyDescent="0.25">
      <c r="A4916" s="1">
        <v>41815</v>
      </c>
      <c r="B4916" s="2">
        <f t="shared" si="304"/>
        <v>2014</v>
      </c>
      <c r="C4916" s="2">
        <f t="shared" si="305"/>
        <v>6</v>
      </c>
      <c r="D4916" s="2">
        <f t="shared" si="306"/>
        <v>25</v>
      </c>
      <c r="E4916" s="2">
        <f t="shared" si="307"/>
        <v>4</v>
      </c>
      <c r="F4916" s="1" t="s">
        <v>792</v>
      </c>
      <c r="G4916" t="s">
        <v>393</v>
      </c>
      <c r="H4916" s="7" t="s">
        <v>766</v>
      </c>
      <c r="I4916" t="s">
        <v>380</v>
      </c>
      <c r="J4916" t="s">
        <v>164</v>
      </c>
      <c r="K4916" t="s">
        <v>68</v>
      </c>
      <c r="L4916" t="s">
        <v>28</v>
      </c>
      <c r="M4916">
        <v>2.5</v>
      </c>
      <c r="N4916">
        <v>57.342680000000001</v>
      </c>
      <c r="O4916">
        <v>-135.08693</v>
      </c>
      <c r="P4916">
        <v>3</v>
      </c>
      <c r="Q4916">
        <v>1</v>
      </c>
    </row>
    <row r="4917" spans="1:17" x14ac:dyDescent="0.25">
      <c r="A4917" s="1">
        <v>42188</v>
      </c>
      <c r="B4917" s="2">
        <f t="shared" si="304"/>
        <v>2015</v>
      </c>
      <c r="C4917" s="2">
        <f t="shared" si="305"/>
        <v>7</v>
      </c>
      <c r="D4917" s="2">
        <f t="shared" si="306"/>
        <v>3</v>
      </c>
      <c r="E4917" s="2">
        <f t="shared" si="307"/>
        <v>6</v>
      </c>
      <c r="F4917" s="1" t="s">
        <v>792</v>
      </c>
      <c r="G4917" t="s">
        <v>393</v>
      </c>
      <c r="H4917" s="7" t="s">
        <v>766</v>
      </c>
      <c r="I4917" t="s">
        <v>380</v>
      </c>
      <c r="J4917" t="s">
        <v>164</v>
      </c>
      <c r="K4917" t="s">
        <v>371</v>
      </c>
      <c r="L4917" t="s">
        <v>28</v>
      </c>
      <c r="M4917">
        <v>4.5</v>
      </c>
      <c r="N4917">
        <v>57.342680000000001</v>
      </c>
      <c r="O4917">
        <v>-135.08693</v>
      </c>
      <c r="P4917">
        <v>3</v>
      </c>
      <c r="Q4917">
        <v>1</v>
      </c>
    </row>
    <row r="4918" spans="1:17" x14ac:dyDescent="0.25">
      <c r="A4918" s="1">
        <v>41095</v>
      </c>
      <c r="B4918" s="2">
        <f t="shared" si="304"/>
        <v>2012</v>
      </c>
      <c r="C4918" s="2">
        <f t="shared" si="305"/>
        <v>7</v>
      </c>
      <c r="D4918" s="2">
        <f t="shared" si="306"/>
        <v>5</v>
      </c>
      <c r="E4918" s="2">
        <f t="shared" si="307"/>
        <v>5</v>
      </c>
      <c r="F4918" s="1" t="s">
        <v>792</v>
      </c>
      <c r="G4918" t="s">
        <v>393</v>
      </c>
      <c r="H4918" s="7" t="s">
        <v>766</v>
      </c>
      <c r="I4918" t="s">
        <v>380</v>
      </c>
      <c r="J4918" t="s">
        <v>164</v>
      </c>
      <c r="K4918" t="s">
        <v>371</v>
      </c>
      <c r="L4918" t="s">
        <v>28</v>
      </c>
      <c r="M4918">
        <v>2</v>
      </c>
      <c r="N4918">
        <v>57.342680000000001</v>
      </c>
      <c r="O4918">
        <v>-135.08693</v>
      </c>
      <c r="P4918">
        <v>4</v>
      </c>
      <c r="Q4918">
        <v>1</v>
      </c>
    </row>
    <row r="4919" spans="1:17" x14ac:dyDescent="0.25">
      <c r="A4919" s="1">
        <v>41095</v>
      </c>
      <c r="B4919" s="2">
        <f t="shared" si="304"/>
        <v>2012</v>
      </c>
      <c r="C4919" s="2">
        <f t="shared" si="305"/>
        <v>7</v>
      </c>
      <c r="D4919" s="2">
        <f t="shared" si="306"/>
        <v>5</v>
      </c>
      <c r="E4919" s="2">
        <f t="shared" si="307"/>
        <v>5</v>
      </c>
      <c r="F4919" s="1" t="s">
        <v>792</v>
      </c>
      <c r="G4919" t="s">
        <v>393</v>
      </c>
      <c r="H4919" s="7" t="s">
        <v>766</v>
      </c>
      <c r="I4919" t="s">
        <v>380</v>
      </c>
      <c r="J4919" t="s">
        <v>164</v>
      </c>
      <c r="K4919" t="s">
        <v>371</v>
      </c>
      <c r="L4919" t="s">
        <v>28</v>
      </c>
      <c r="M4919">
        <v>5.25</v>
      </c>
      <c r="N4919">
        <v>57.342680000000001</v>
      </c>
      <c r="O4919">
        <v>-135.08693</v>
      </c>
      <c r="P4919">
        <v>4</v>
      </c>
      <c r="Q4919">
        <v>1</v>
      </c>
    </row>
    <row r="4920" spans="1:17" x14ac:dyDescent="0.25">
      <c r="A4920" s="1">
        <v>41096</v>
      </c>
      <c r="B4920" s="2">
        <f t="shared" si="304"/>
        <v>2012</v>
      </c>
      <c r="C4920" s="2">
        <f t="shared" si="305"/>
        <v>7</v>
      </c>
      <c r="D4920" s="2">
        <f t="shared" si="306"/>
        <v>6</v>
      </c>
      <c r="E4920" s="2">
        <f t="shared" si="307"/>
        <v>6</v>
      </c>
      <c r="F4920" s="1" t="s">
        <v>792</v>
      </c>
      <c r="G4920" t="s">
        <v>393</v>
      </c>
      <c r="H4920" s="7" t="s">
        <v>766</v>
      </c>
      <c r="I4920" t="s">
        <v>380</v>
      </c>
      <c r="J4920" t="s">
        <v>164</v>
      </c>
      <c r="K4920" t="s">
        <v>371</v>
      </c>
      <c r="L4920" t="s">
        <v>28</v>
      </c>
      <c r="M4920">
        <v>3.25</v>
      </c>
      <c r="N4920">
        <v>57.342680000000001</v>
      </c>
      <c r="O4920">
        <v>-135.08693</v>
      </c>
      <c r="P4920">
        <v>4</v>
      </c>
      <c r="Q4920">
        <v>1</v>
      </c>
    </row>
    <row r="4921" spans="1:17" x14ac:dyDescent="0.25">
      <c r="A4921" s="1">
        <v>42193</v>
      </c>
      <c r="B4921" s="2">
        <f t="shared" si="304"/>
        <v>2015</v>
      </c>
      <c r="C4921" s="2">
        <f t="shared" si="305"/>
        <v>7</v>
      </c>
      <c r="D4921" s="2">
        <f t="shared" si="306"/>
        <v>8</v>
      </c>
      <c r="E4921" s="2">
        <f t="shared" si="307"/>
        <v>4</v>
      </c>
      <c r="F4921" s="1" t="s">
        <v>792</v>
      </c>
      <c r="G4921" t="s">
        <v>393</v>
      </c>
      <c r="H4921" s="7" t="s">
        <v>766</v>
      </c>
      <c r="I4921" t="s">
        <v>380</v>
      </c>
      <c r="J4921" t="s">
        <v>164</v>
      </c>
      <c r="K4921" t="s">
        <v>371</v>
      </c>
      <c r="L4921" t="s">
        <v>28</v>
      </c>
      <c r="M4921">
        <v>5</v>
      </c>
      <c r="N4921">
        <v>57.342680000000001</v>
      </c>
      <c r="O4921">
        <v>-135.08693</v>
      </c>
      <c r="P4921">
        <v>6</v>
      </c>
      <c r="Q4921">
        <v>1</v>
      </c>
    </row>
    <row r="4922" spans="1:17" x14ac:dyDescent="0.25">
      <c r="A4922" s="1">
        <v>42195</v>
      </c>
      <c r="B4922" s="2">
        <f t="shared" si="304"/>
        <v>2015</v>
      </c>
      <c r="C4922" s="2">
        <f t="shared" si="305"/>
        <v>7</v>
      </c>
      <c r="D4922" s="2">
        <f t="shared" si="306"/>
        <v>10</v>
      </c>
      <c r="E4922" s="2">
        <f t="shared" si="307"/>
        <v>6</v>
      </c>
      <c r="F4922" s="1" t="s">
        <v>792</v>
      </c>
      <c r="G4922" t="s">
        <v>393</v>
      </c>
      <c r="H4922" s="7" t="s">
        <v>766</v>
      </c>
      <c r="I4922" t="s">
        <v>380</v>
      </c>
      <c r="J4922" t="s">
        <v>164</v>
      </c>
      <c r="K4922" t="s">
        <v>371</v>
      </c>
      <c r="L4922" t="s">
        <v>28</v>
      </c>
      <c r="M4922">
        <v>5</v>
      </c>
      <c r="N4922">
        <v>57.342680000000001</v>
      </c>
      <c r="O4922">
        <v>-135.08693</v>
      </c>
      <c r="P4922">
        <v>3</v>
      </c>
      <c r="Q4922">
        <v>1</v>
      </c>
    </row>
    <row r="4923" spans="1:17" x14ac:dyDescent="0.25">
      <c r="A4923" s="1">
        <v>41102</v>
      </c>
      <c r="B4923" s="2">
        <f t="shared" si="304"/>
        <v>2012</v>
      </c>
      <c r="C4923" s="2">
        <f t="shared" si="305"/>
        <v>7</v>
      </c>
      <c r="D4923" s="2">
        <f t="shared" si="306"/>
        <v>12</v>
      </c>
      <c r="E4923" s="2">
        <f t="shared" si="307"/>
        <v>5</v>
      </c>
      <c r="F4923" s="1" t="s">
        <v>792</v>
      </c>
      <c r="G4923" t="s">
        <v>393</v>
      </c>
      <c r="H4923" s="7" t="s">
        <v>766</v>
      </c>
      <c r="I4923" t="s">
        <v>380</v>
      </c>
      <c r="J4923" t="s">
        <v>164</v>
      </c>
      <c r="K4923" t="s">
        <v>371</v>
      </c>
      <c r="L4923" t="s">
        <v>28</v>
      </c>
      <c r="M4923">
        <v>2</v>
      </c>
      <c r="N4923">
        <v>57.342680000000001</v>
      </c>
      <c r="O4923">
        <v>-135.08693</v>
      </c>
      <c r="P4923">
        <v>4</v>
      </c>
      <c r="Q4923">
        <v>1</v>
      </c>
    </row>
    <row r="4924" spans="1:17" x14ac:dyDescent="0.25">
      <c r="A4924" s="1">
        <v>41102</v>
      </c>
      <c r="B4924" s="2">
        <f t="shared" si="304"/>
        <v>2012</v>
      </c>
      <c r="C4924" s="2">
        <f t="shared" si="305"/>
        <v>7</v>
      </c>
      <c r="D4924" s="2">
        <f t="shared" si="306"/>
        <v>12</v>
      </c>
      <c r="E4924" s="2">
        <f t="shared" si="307"/>
        <v>5</v>
      </c>
      <c r="F4924" s="1" t="s">
        <v>792</v>
      </c>
      <c r="G4924" t="s">
        <v>393</v>
      </c>
      <c r="H4924" s="7" t="s">
        <v>766</v>
      </c>
      <c r="I4924" t="s">
        <v>380</v>
      </c>
      <c r="J4924" t="s">
        <v>164</v>
      </c>
      <c r="K4924" t="s">
        <v>371</v>
      </c>
      <c r="L4924" t="s">
        <v>28</v>
      </c>
      <c r="M4924">
        <v>3</v>
      </c>
      <c r="N4924">
        <v>57.342680000000001</v>
      </c>
      <c r="O4924">
        <v>-135.08693</v>
      </c>
      <c r="P4924">
        <v>4</v>
      </c>
      <c r="Q4924">
        <v>1</v>
      </c>
    </row>
    <row r="4925" spans="1:17" x14ac:dyDescent="0.25">
      <c r="A4925" s="1">
        <v>41103</v>
      </c>
      <c r="B4925" s="2">
        <f t="shared" si="304"/>
        <v>2012</v>
      </c>
      <c r="C4925" s="2">
        <f t="shared" si="305"/>
        <v>7</v>
      </c>
      <c r="D4925" s="2">
        <f t="shared" si="306"/>
        <v>13</v>
      </c>
      <c r="E4925" s="2">
        <f t="shared" si="307"/>
        <v>6</v>
      </c>
      <c r="F4925" s="1" t="s">
        <v>792</v>
      </c>
      <c r="G4925" t="s">
        <v>393</v>
      </c>
      <c r="H4925" s="7" t="s">
        <v>766</v>
      </c>
      <c r="I4925" t="s">
        <v>380</v>
      </c>
      <c r="J4925" t="s">
        <v>164</v>
      </c>
      <c r="K4925" t="s">
        <v>371</v>
      </c>
      <c r="L4925" t="s">
        <v>28</v>
      </c>
      <c r="M4925">
        <v>2.5</v>
      </c>
      <c r="N4925">
        <v>57.342680000000001</v>
      </c>
      <c r="O4925">
        <v>-135.08693</v>
      </c>
      <c r="P4925">
        <v>4</v>
      </c>
      <c r="Q4925">
        <v>1</v>
      </c>
    </row>
    <row r="4926" spans="1:17" x14ac:dyDescent="0.25">
      <c r="A4926" s="1">
        <v>41103</v>
      </c>
      <c r="B4926" s="2">
        <f t="shared" si="304"/>
        <v>2012</v>
      </c>
      <c r="C4926" s="2">
        <f t="shared" si="305"/>
        <v>7</v>
      </c>
      <c r="D4926" s="2">
        <f t="shared" si="306"/>
        <v>13</v>
      </c>
      <c r="E4926" s="2">
        <f t="shared" si="307"/>
        <v>6</v>
      </c>
      <c r="F4926" s="1" t="s">
        <v>792</v>
      </c>
      <c r="G4926" t="s">
        <v>393</v>
      </c>
      <c r="H4926" s="7" t="s">
        <v>766</v>
      </c>
      <c r="I4926" t="s">
        <v>380</v>
      </c>
      <c r="J4926" t="s">
        <v>164</v>
      </c>
      <c r="K4926" t="s">
        <v>371</v>
      </c>
      <c r="L4926" t="s">
        <v>28</v>
      </c>
      <c r="M4926">
        <v>3.5</v>
      </c>
      <c r="N4926">
        <v>57.342680000000001</v>
      </c>
      <c r="O4926">
        <v>-135.08693</v>
      </c>
      <c r="P4926">
        <v>4</v>
      </c>
      <c r="Q4926">
        <v>1</v>
      </c>
    </row>
    <row r="4927" spans="1:17" x14ac:dyDescent="0.25">
      <c r="A4927" s="1">
        <v>40738</v>
      </c>
      <c r="B4927" s="2">
        <f t="shared" si="304"/>
        <v>2011</v>
      </c>
      <c r="C4927" s="2">
        <f t="shared" si="305"/>
        <v>7</v>
      </c>
      <c r="D4927" s="2">
        <f t="shared" si="306"/>
        <v>14</v>
      </c>
      <c r="E4927" s="2">
        <f t="shared" si="307"/>
        <v>5</v>
      </c>
      <c r="F4927" s="1" t="s">
        <v>792</v>
      </c>
      <c r="G4927" t="s">
        <v>393</v>
      </c>
      <c r="H4927" s="7" t="s">
        <v>766</v>
      </c>
      <c r="I4927" t="s">
        <v>380</v>
      </c>
      <c r="J4927" t="s">
        <v>164</v>
      </c>
      <c r="K4927" t="s">
        <v>371</v>
      </c>
      <c r="L4927" t="s">
        <v>28</v>
      </c>
      <c r="M4927">
        <v>2.5</v>
      </c>
      <c r="N4927">
        <v>57.342680000000001</v>
      </c>
      <c r="O4927">
        <v>-135.08693</v>
      </c>
      <c r="P4927">
        <v>4</v>
      </c>
      <c r="Q4927">
        <v>1</v>
      </c>
    </row>
    <row r="4928" spans="1:17" x14ac:dyDescent="0.25">
      <c r="A4928" s="1">
        <v>41473</v>
      </c>
      <c r="B4928" s="2">
        <f t="shared" si="304"/>
        <v>2013</v>
      </c>
      <c r="C4928" s="2">
        <f t="shared" si="305"/>
        <v>7</v>
      </c>
      <c r="D4928" s="2">
        <f t="shared" si="306"/>
        <v>18</v>
      </c>
      <c r="E4928" s="2">
        <f t="shared" si="307"/>
        <v>5</v>
      </c>
      <c r="F4928" s="1" t="s">
        <v>792</v>
      </c>
      <c r="G4928" t="s">
        <v>393</v>
      </c>
      <c r="H4928" s="7" t="s">
        <v>766</v>
      </c>
      <c r="I4928" t="s">
        <v>380</v>
      </c>
      <c r="J4928" t="s">
        <v>164</v>
      </c>
      <c r="K4928" t="s">
        <v>371</v>
      </c>
      <c r="L4928" t="s">
        <v>28</v>
      </c>
      <c r="M4928">
        <v>3</v>
      </c>
      <c r="N4928">
        <v>57.342680000000001</v>
      </c>
      <c r="O4928">
        <v>-135.08693</v>
      </c>
      <c r="P4928">
        <v>5</v>
      </c>
      <c r="Q4928">
        <v>1</v>
      </c>
    </row>
    <row r="4929" spans="1:17" x14ac:dyDescent="0.25">
      <c r="A4929" s="1">
        <v>41109</v>
      </c>
      <c r="B4929" s="2">
        <f t="shared" si="304"/>
        <v>2012</v>
      </c>
      <c r="C4929" s="2">
        <f t="shared" si="305"/>
        <v>7</v>
      </c>
      <c r="D4929" s="2">
        <f t="shared" si="306"/>
        <v>19</v>
      </c>
      <c r="E4929" s="2">
        <f t="shared" si="307"/>
        <v>5</v>
      </c>
      <c r="F4929" s="1" t="s">
        <v>792</v>
      </c>
      <c r="G4929" t="s">
        <v>393</v>
      </c>
      <c r="H4929" s="7" t="s">
        <v>766</v>
      </c>
      <c r="I4929" t="s">
        <v>380</v>
      </c>
      <c r="J4929" t="s">
        <v>164</v>
      </c>
      <c r="K4929" t="s">
        <v>371</v>
      </c>
      <c r="L4929" t="s">
        <v>28</v>
      </c>
      <c r="M4929">
        <v>6.5</v>
      </c>
      <c r="N4929">
        <v>57.342680000000001</v>
      </c>
      <c r="O4929">
        <v>-135.08693</v>
      </c>
      <c r="P4929">
        <v>3</v>
      </c>
      <c r="Q4929">
        <v>1</v>
      </c>
    </row>
    <row r="4930" spans="1:17" x14ac:dyDescent="0.25">
      <c r="A4930" s="1">
        <v>41474</v>
      </c>
      <c r="B4930" s="2">
        <f t="shared" ref="B4930:B4993" si="308">YEAR(A4930)</f>
        <v>2013</v>
      </c>
      <c r="C4930" s="2">
        <f t="shared" ref="C4930:C4993" si="309">MONTH(A4930)</f>
        <v>7</v>
      </c>
      <c r="D4930" s="2">
        <f t="shared" ref="D4930:D4993" si="310">DAY(A4930)</f>
        <v>19</v>
      </c>
      <c r="E4930" s="2">
        <f t="shared" ref="E4930:E4993" si="311">WEEKDAY(A4930)</f>
        <v>6</v>
      </c>
      <c r="F4930" s="1" t="s">
        <v>792</v>
      </c>
      <c r="G4930" t="s">
        <v>393</v>
      </c>
      <c r="H4930" s="7" t="s">
        <v>766</v>
      </c>
      <c r="I4930" t="s">
        <v>380</v>
      </c>
      <c r="J4930" t="s">
        <v>164</v>
      </c>
      <c r="K4930" t="s">
        <v>371</v>
      </c>
      <c r="L4930" t="s">
        <v>28</v>
      </c>
      <c r="M4930">
        <v>4</v>
      </c>
      <c r="N4930">
        <v>57.342680000000001</v>
      </c>
      <c r="O4930">
        <v>-135.08693</v>
      </c>
      <c r="P4930">
        <v>2</v>
      </c>
      <c r="Q4930">
        <v>1</v>
      </c>
    </row>
    <row r="4931" spans="1:17" x14ac:dyDescent="0.25">
      <c r="A4931" s="1">
        <v>41116</v>
      </c>
      <c r="B4931" s="2">
        <f t="shared" si="308"/>
        <v>2012</v>
      </c>
      <c r="C4931" s="2">
        <f t="shared" si="309"/>
        <v>7</v>
      </c>
      <c r="D4931" s="2">
        <f t="shared" si="310"/>
        <v>26</v>
      </c>
      <c r="E4931" s="2">
        <f t="shared" si="311"/>
        <v>5</v>
      </c>
      <c r="F4931" s="1" t="s">
        <v>792</v>
      </c>
      <c r="G4931" t="s">
        <v>393</v>
      </c>
      <c r="H4931" s="7" t="s">
        <v>766</v>
      </c>
      <c r="I4931" t="s">
        <v>380</v>
      </c>
      <c r="J4931" t="s">
        <v>164</v>
      </c>
      <c r="K4931" t="s">
        <v>371</v>
      </c>
      <c r="L4931" t="s">
        <v>28</v>
      </c>
      <c r="M4931">
        <v>2.5</v>
      </c>
      <c r="N4931">
        <v>57.342680000000001</v>
      </c>
      <c r="O4931">
        <v>-135.08693</v>
      </c>
      <c r="P4931">
        <v>3</v>
      </c>
      <c r="Q4931">
        <v>1</v>
      </c>
    </row>
    <row r="4932" spans="1:17" x14ac:dyDescent="0.25">
      <c r="A4932" s="1">
        <v>41116</v>
      </c>
      <c r="B4932" s="2">
        <f t="shared" si="308"/>
        <v>2012</v>
      </c>
      <c r="C4932" s="2">
        <f t="shared" si="309"/>
        <v>7</v>
      </c>
      <c r="D4932" s="2">
        <f t="shared" si="310"/>
        <v>26</v>
      </c>
      <c r="E4932" s="2">
        <f t="shared" si="311"/>
        <v>5</v>
      </c>
      <c r="F4932" s="1" t="s">
        <v>792</v>
      </c>
      <c r="G4932" t="s">
        <v>393</v>
      </c>
      <c r="H4932" s="7" t="s">
        <v>766</v>
      </c>
      <c r="I4932" t="s">
        <v>380</v>
      </c>
      <c r="J4932" t="s">
        <v>164</v>
      </c>
      <c r="K4932" t="s">
        <v>371</v>
      </c>
      <c r="L4932" t="s">
        <v>28</v>
      </c>
      <c r="M4932">
        <v>3.5</v>
      </c>
      <c r="N4932">
        <v>57.342680000000001</v>
      </c>
      <c r="O4932">
        <v>-135.08693</v>
      </c>
      <c r="P4932">
        <v>3</v>
      </c>
      <c r="Q4932">
        <v>1</v>
      </c>
    </row>
    <row r="4933" spans="1:17" x14ac:dyDescent="0.25">
      <c r="A4933" s="1">
        <v>41481</v>
      </c>
      <c r="B4933" s="2">
        <f t="shared" si="308"/>
        <v>2013</v>
      </c>
      <c r="C4933" s="2">
        <f t="shared" si="309"/>
        <v>7</v>
      </c>
      <c r="D4933" s="2">
        <f t="shared" si="310"/>
        <v>26</v>
      </c>
      <c r="E4933" s="2">
        <f t="shared" si="311"/>
        <v>6</v>
      </c>
      <c r="F4933" s="1" t="s">
        <v>792</v>
      </c>
      <c r="G4933" t="s">
        <v>393</v>
      </c>
      <c r="H4933" s="7" t="s">
        <v>766</v>
      </c>
      <c r="I4933" t="s">
        <v>380</v>
      </c>
      <c r="J4933" t="s">
        <v>164</v>
      </c>
      <c r="K4933" t="s">
        <v>371</v>
      </c>
      <c r="L4933" t="s">
        <v>28</v>
      </c>
      <c r="M4933">
        <v>5</v>
      </c>
      <c r="N4933">
        <v>57.342680000000001</v>
      </c>
      <c r="O4933">
        <v>-135.08693</v>
      </c>
      <c r="P4933">
        <v>2</v>
      </c>
      <c r="Q4933">
        <v>1</v>
      </c>
    </row>
    <row r="4934" spans="1:17" x14ac:dyDescent="0.25">
      <c r="A4934" s="1">
        <v>42215</v>
      </c>
      <c r="B4934" s="2">
        <f t="shared" si="308"/>
        <v>2015</v>
      </c>
      <c r="C4934" s="2">
        <f t="shared" si="309"/>
        <v>7</v>
      </c>
      <c r="D4934" s="2">
        <f t="shared" si="310"/>
        <v>30</v>
      </c>
      <c r="E4934" s="2">
        <f t="shared" si="311"/>
        <v>5</v>
      </c>
      <c r="F4934" s="1" t="s">
        <v>792</v>
      </c>
      <c r="G4934" t="s">
        <v>393</v>
      </c>
      <c r="H4934" s="7" t="s">
        <v>766</v>
      </c>
      <c r="I4934" t="s">
        <v>380</v>
      </c>
      <c r="J4934" t="s">
        <v>164</v>
      </c>
      <c r="K4934" t="s">
        <v>371</v>
      </c>
      <c r="L4934" t="s">
        <v>28</v>
      </c>
      <c r="M4934">
        <v>5</v>
      </c>
      <c r="N4934">
        <v>57.342680000000001</v>
      </c>
      <c r="O4934">
        <v>-135.08693</v>
      </c>
      <c r="P4934">
        <v>3</v>
      </c>
      <c r="Q4934">
        <v>1</v>
      </c>
    </row>
    <row r="4935" spans="1:17" x14ac:dyDescent="0.25">
      <c r="A4935" s="1">
        <v>40758</v>
      </c>
      <c r="B4935" s="2">
        <f t="shared" si="308"/>
        <v>2011</v>
      </c>
      <c r="C4935" s="2">
        <f t="shared" si="309"/>
        <v>8</v>
      </c>
      <c r="D4935" s="2">
        <f t="shared" si="310"/>
        <v>3</v>
      </c>
      <c r="E4935" s="2">
        <f t="shared" si="311"/>
        <v>4</v>
      </c>
      <c r="F4935" s="1" t="s">
        <v>792</v>
      </c>
      <c r="G4935" t="s">
        <v>393</v>
      </c>
      <c r="H4935" s="7" t="s">
        <v>766</v>
      </c>
      <c r="I4935" t="s">
        <v>380</v>
      </c>
      <c r="J4935" t="s">
        <v>164</v>
      </c>
      <c r="K4935" t="s">
        <v>371</v>
      </c>
      <c r="L4935" t="s">
        <v>28</v>
      </c>
      <c r="M4935">
        <v>2</v>
      </c>
      <c r="N4935">
        <v>57.342680000000001</v>
      </c>
      <c r="O4935">
        <v>-135.08693</v>
      </c>
      <c r="P4935">
        <v>4</v>
      </c>
      <c r="Q4935">
        <v>1</v>
      </c>
    </row>
    <row r="4936" spans="1:17" x14ac:dyDescent="0.25">
      <c r="A4936" s="1">
        <v>41124</v>
      </c>
      <c r="B4936" s="2">
        <f t="shared" si="308"/>
        <v>2012</v>
      </c>
      <c r="C4936" s="2">
        <f t="shared" si="309"/>
        <v>8</v>
      </c>
      <c r="D4936" s="2">
        <f t="shared" si="310"/>
        <v>3</v>
      </c>
      <c r="E4936" s="2">
        <f t="shared" si="311"/>
        <v>6</v>
      </c>
      <c r="F4936" s="1" t="s">
        <v>792</v>
      </c>
      <c r="G4936" t="s">
        <v>393</v>
      </c>
      <c r="H4936" s="7" t="s">
        <v>766</v>
      </c>
      <c r="I4936" t="s">
        <v>380</v>
      </c>
      <c r="J4936" t="s">
        <v>164</v>
      </c>
      <c r="K4936" t="s">
        <v>371</v>
      </c>
      <c r="L4936" t="s">
        <v>28</v>
      </c>
      <c r="M4936">
        <v>2.5</v>
      </c>
      <c r="N4936">
        <v>57.342680000000001</v>
      </c>
      <c r="O4936">
        <v>-135.08693</v>
      </c>
      <c r="P4936">
        <v>6</v>
      </c>
      <c r="Q4936">
        <v>1</v>
      </c>
    </row>
    <row r="4937" spans="1:17" x14ac:dyDescent="0.25">
      <c r="A4937" s="1">
        <v>42223</v>
      </c>
      <c r="B4937" s="2">
        <f t="shared" si="308"/>
        <v>2015</v>
      </c>
      <c r="C4937" s="2">
        <f t="shared" si="309"/>
        <v>8</v>
      </c>
      <c r="D4937" s="2">
        <f t="shared" si="310"/>
        <v>7</v>
      </c>
      <c r="E4937" s="2">
        <f t="shared" si="311"/>
        <v>6</v>
      </c>
      <c r="F4937" s="1" t="s">
        <v>792</v>
      </c>
      <c r="G4937" t="s">
        <v>393</v>
      </c>
      <c r="H4937" s="7" t="s">
        <v>766</v>
      </c>
      <c r="I4937" t="s">
        <v>380</v>
      </c>
      <c r="J4937" t="s">
        <v>164</v>
      </c>
      <c r="K4937" t="s">
        <v>371</v>
      </c>
      <c r="L4937" t="s">
        <v>28</v>
      </c>
      <c r="M4937">
        <v>5</v>
      </c>
      <c r="N4937">
        <v>57.342680000000001</v>
      </c>
      <c r="O4937">
        <v>-135.08693</v>
      </c>
      <c r="P4937">
        <v>5</v>
      </c>
      <c r="Q4937">
        <v>1</v>
      </c>
    </row>
    <row r="4938" spans="1:17" x14ac:dyDescent="0.25">
      <c r="A4938" s="1">
        <v>40764</v>
      </c>
      <c r="B4938" s="2">
        <f t="shared" si="308"/>
        <v>2011</v>
      </c>
      <c r="C4938" s="2">
        <f t="shared" si="309"/>
        <v>8</v>
      </c>
      <c r="D4938" s="2">
        <f t="shared" si="310"/>
        <v>9</v>
      </c>
      <c r="E4938" s="2">
        <f t="shared" si="311"/>
        <v>3</v>
      </c>
      <c r="F4938" s="1" t="s">
        <v>792</v>
      </c>
      <c r="G4938" t="s">
        <v>393</v>
      </c>
      <c r="H4938" s="7" t="s">
        <v>766</v>
      </c>
      <c r="I4938" t="s">
        <v>380</v>
      </c>
      <c r="J4938" t="s">
        <v>164</v>
      </c>
      <c r="K4938" t="s">
        <v>68</v>
      </c>
      <c r="L4938" t="s">
        <v>28</v>
      </c>
      <c r="M4938">
        <v>3</v>
      </c>
      <c r="N4938">
        <v>57.342680000000001</v>
      </c>
      <c r="O4938">
        <v>-135.08693</v>
      </c>
      <c r="P4938">
        <v>4</v>
      </c>
      <c r="Q4938">
        <v>1</v>
      </c>
    </row>
    <row r="4939" spans="1:17" x14ac:dyDescent="0.25">
      <c r="A4939" s="1">
        <v>41130</v>
      </c>
      <c r="B4939" s="2">
        <f t="shared" si="308"/>
        <v>2012</v>
      </c>
      <c r="C4939" s="2">
        <f t="shared" si="309"/>
        <v>8</v>
      </c>
      <c r="D4939" s="2">
        <f t="shared" si="310"/>
        <v>9</v>
      </c>
      <c r="E4939" s="2">
        <f t="shared" si="311"/>
        <v>5</v>
      </c>
      <c r="F4939" s="1" t="s">
        <v>792</v>
      </c>
      <c r="G4939" t="s">
        <v>393</v>
      </c>
      <c r="H4939" s="7" t="s">
        <v>766</v>
      </c>
      <c r="I4939" t="s">
        <v>380</v>
      </c>
      <c r="J4939" t="s">
        <v>164</v>
      </c>
      <c r="K4939" t="s">
        <v>371</v>
      </c>
      <c r="L4939" t="s">
        <v>28</v>
      </c>
      <c r="M4939">
        <v>2</v>
      </c>
      <c r="N4939">
        <v>57.342680000000001</v>
      </c>
      <c r="O4939">
        <v>-135.08693</v>
      </c>
      <c r="P4939">
        <v>1</v>
      </c>
      <c r="Q4939">
        <v>1</v>
      </c>
    </row>
    <row r="4940" spans="1:17" x14ac:dyDescent="0.25">
      <c r="A4940" s="1">
        <v>41502</v>
      </c>
      <c r="B4940" s="2">
        <f t="shared" si="308"/>
        <v>2013</v>
      </c>
      <c r="C4940" s="2">
        <f t="shared" si="309"/>
        <v>8</v>
      </c>
      <c r="D4940" s="2">
        <f t="shared" si="310"/>
        <v>16</v>
      </c>
      <c r="E4940" s="2">
        <f t="shared" si="311"/>
        <v>6</v>
      </c>
      <c r="F4940" s="1" t="s">
        <v>792</v>
      </c>
      <c r="G4940" t="s">
        <v>393</v>
      </c>
      <c r="H4940" s="7" t="s">
        <v>766</v>
      </c>
      <c r="I4940" t="s">
        <v>380</v>
      </c>
      <c r="J4940" t="s">
        <v>164</v>
      </c>
      <c r="K4940" t="s">
        <v>371</v>
      </c>
      <c r="L4940" t="s">
        <v>28</v>
      </c>
      <c r="M4940">
        <v>4.5</v>
      </c>
      <c r="N4940">
        <v>57.342680000000001</v>
      </c>
      <c r="O4940">
        <v>-135.08693</v>
      </c>
      <c r="P4940">
        <v>3</v>
      </c>
      <c r="Q4940">
        <v>1</v>
      </c>
    </row>
    <row r="4941" spans="1:17" x14ac:dyDescent="0.25">
      <c r="A4941" s="1">
        <v>41502</v>
      </c>
      <c r="B4941" s="2">
        <f t="shared" si="308"/>
        <v>2013</v>
      </c>
      <c r="C4941" s="2">
        <f t="shared" si="309"/>
        <v>8</v>
      </c>
      <c r="D4941" s="2">
        <f t="shared" si="310"/>
        <v>16</v>
      </c>
      <c r="E4941" s="2">
        <f t="shared" si="311"/>
        <v>6</v>
      </c>
      <c r="F4941" s="1" t="s">
        <v>792</v>
      </c>
      <c r="G4941" t="s">
        <v>393</v>
      </c>
      <c r="H4941" s="7" t="s">
        <v>766</v>
      </c>
      <c r="I4941" t="s">
        <v>380</v>
      </c>
      <c r="J4941" t="s">
        <v>164</v>
      </c>
      <c r="K4941" t="s">
        <v>371</v>
      </c>
      <c r="L4941" t="s">
        <v>28</v>
      </c>
      <c r="M4941">
        <v>6</v>
      </c>
      <c r="N4941">
        <v>57.342680000000001</v>
      </c>
      <c r="O4941">
        <v>-135.08693</v>
      </c>
      <c r="P4941">
        <v>5</v>
      </c>
      <c r="Q4941">
        <v>1</v>
      </c>
    </row>
    <row r="4942" spans="1:17" x14ac:dyDescent="0.25">
      <c r="A4942" s="1">
        <v>40773</v>
      </c>
      <c r="B4942" s="2">
        <f t="shared" si="308"/>
        <v>2011</v>
      </c>
      <c r="C4942" s="2">
        <f t="shared" si="309"/>
        <v>8</v>
      </c>
      <c r="D4942" s="2">
        <f t="shared" si="310"/>
        <v>18</v>
      </c>
      <c r="E4942" s="2">
        <f t="shared" si="311"/>
        <v>5</v>
      </c>
      <c r="F4942" s="1" t="s">
        <v>792</v>
      </c>
      <c r="G4942" t="s">
        <v>393</v>
      </c>
      <c r="H4942" s="7" t="s">
        <v>766</v>
      </c>
      <c r="I4942" t="s">
        <v>380</v>
      </c>
      <c r="J4942" t="s">
        <v>164</v>
      </c>
      <c r="K4942" t="s">
        <v>371</v>
      </c>
      <c r="L4942" t="s">
        <v>28</v>
      </c>
      <c r="M4942">
        <v>1.5</v>
      </c>
      <c r="N4942">
        <v>57.342680000000001</v>
      </c>
      <c r="O4942">
        <v>-135.08693</v>
      </c>
      <c r="P4942">
        <v>3</v>
      </c>
      <c r="Q4942">
        <v>1</v>
      </c>
    </row>
    <row r="4943" spans="1:17" x14ac:dyDescent="0.25">
      <c r="A4943" s="1">
        <v>42236</v>
      </c>
      <c r="B4943" s="2">
        <f t="shared" si="308"/>
        <v>2015</v>
      </c>
      <c r="C4943" s="2">
        <f t="shared" si="309"/>
        <v>8</v>
      </c>
      <c r="D4943" s="2">
        <f t="shared" si="310"/>
        <v>20</v>
      </c>
      <c r="E4943" s="2">
        <f t="shared" si="311"/>
        <v>5</v>
      </c>
      <c r="F4943" s="1" t="s">
        <v>792</v>
      </c>
      <c r="G4943" t="s">
        <v>393</v>
      </c>
      <c r="H4943" s="7" t="s">
        <v>766</v>
      </c>
      <c r="I4943" t="s">
        <v>380</v>
      </c>
      <c r="J4943" t="s">
        <v>164</v>
      </c>
      <c r="K4943" t="s">
        <v>371</v>
      </c>
      <c r="L4943" t="s">
        <v>28</v>
      </c>
      <c r="M4943">
        <v>5</v>
      </c>
      <c r="N4943">
        <v>57.342680000000001</v>
      </c>
      <c r="O4943">
        <v>-135.08693</v>
      </c>
      <c r="P4943">
        <v>2</v>
      </c>
      <c r="Q4943">
        <v>1</v>
      </c>
    </row>
    <row r="4944" spans="1:17" x14ac:dyDescent="0.25">
      <c r="A4944" s="1">
        <v>42237</v>
      </c>
      <c r="B4944" s="2">
        <f t="shared" si="308"/>
        <v>2015</v>
      </c>
      <c r="C4944" s="2">
        <f t="shared" si="309"/>
        <v>8</v>
      </c>
      <c r="D4944" s="2">
        <f t="shared" si="310"/>
        <v>21</v>
      </c>
      <c r="E4944" s="2">
        <f t="shared" si="311"/>
        <v>6</v>
      </c>
      <c r="F4944" s="1" t="s">
        <v>792</v>
      </c>
      <c r="G4944" t="s">
        <v>393</v>
      </c>
      <c r="H4944" s="7" t="s">
        <v>766</v>
      </c>
      <c r="I4944" t="s">
        <v>380</v>
      </c>
      <c r="J4944" t="s">
        <v>164</v>
      </c>
      <c r="K4944" t="s">
        <v>371</v>
      </c>
      <c r="L4944" t="s">
        <v>28</v>
      </c>
      <c r="M4944">
        <v>5</v>
      </c>
      <c r="N4944">
        <v>57.342680000000001</v>
      </c>
      <c r="O4944">
        <v>-135.08693</v>
      </c>
      <c r="P4944">
        <v>2</v>
      </c>
      <c r="Q4944">
        <v>1</v>
      </c>
    </row>
    <row r="4945" spans="1:17" x14ac:dyDescent="0.25">
      <c r="A4945" s="1">
        <v>41508</v>
      </c>
      <c r="B4945" s="2">
        <f t="shared" si="308"/>
        <v>2013</v>
      </c>
      <c r="C4945" s="2">
        <f t="shared" si="309"/>
        <v>8</v>
      </c>
      <c r="D4945" s="2">
        <f t="shared" si="310"/>
        <v>22</v>
      </c>
      <c r="E4945" s="2">
        <f t="shared" si="311"/>
        <v>5</v>
      </c>
      <c r="F4945" s="1" t="s">
        <v>792</v>
      </c>
      <c r="G4945" t="s">
        <v>393</v>
      </c>
      <c r="H4945" s="7" t="s">
        <v>766</v>
      </c>
      <c r="I4945" t="s">
        <v>380</v>
      </c>
      <c r="J4945" t="s">
        <v>164</v>
      </c>
      <c r="K4945" t="s">
        <v>371</v>
      </c>
      <c r="L4945" t="s">
        <v>28</v>
      </c>
      <c r="M4945">
        <v>5.5</v>
      </c>
      <c r="N4945">
        <v>57.342680000000001</v>
      </c>
      <c r="O4945">
        <v>-135.08693</v>
      </c>
      <c r="P4945">
        <v>1</v>
      </c>
      <c r="Q4945">
        <v>1</v>
      </c>
    </row>
    <row r="4946" spans="1:17" x14ac:dyDescent="0.25">
      <c r="A4946" s="1">
        <v>41143</v>
      </c>
      <c r="B4946" s="2">
        <f t="shared" si="308"/>
        <v>2012</v>
      </c>
      <c r="C4946" s="2">
        <f t="shared" si="309"/>
        <v>8</v>
      </c>
      <c r="D4946" s="2">
        <f t="shared" si="310"/>
        <v>22</v>
      </c>
      <c r="E4946" s="2">
        <f t="shared" si="311"/>
        <v>4</v>
      </c>
      <c r="F4946" s="1" t="s">
        <v>792</v>
      </c>
      <c r="G4946" t="s">
        <v>393</v>
      </c>
      <c r="H4946" s="7" t="s">
        <v>766</v>
      </c>
      <c r="I4946" t="s">
        <v>380</v>
      </c>
      <c r="J4946" t="s">
        <v>164</v>
      </c>
      <c r="K4946" t="s">
        <v>68</v>
      </c>
      <c r="L4946" t="s">
        <v>28</v>
      </c>
      <c r="M4946">
        <v>3</v>
      </c>
      <c r="N4946">
        <v>57.342680000000001</v>
      </c>
      <c r="O4946">
        <v>-135.08693</v>
      </c>
      <c r="P4946">
        <v>3</v>
      </c>
      <c r="Q4946">
        <v>1</v>
      </c>
    </row>
    <row r="4947" spans="1:17" x14ac:dyDescent="0.25">
      <c r="A4947" s="1">
        <v>41508</v>
      </c>
      <c r="B4947" s="2">
        <f t="shared" si="308"/>
        <v>2013</v>
      </c>
      <c r="C4947" s="2">
        <f t="shared" si="309"/>
        <v>8</v>
      </c>
      <c r="D4947" s="2">
        <f t="shared" si="310"/>
        <v>22</v>
      </c>
      <c r="E4947" s="2">
        <f t="shared" si="311"/>
        <v>5</v>
      </c>
      <c r="F4947" s="1" t="s">
        <v>792</v>
      </c>
      <c r="G4947" t="s">
        <v>393</v>
      </c>
      <c r="H4947" s="7" t="s">
        <v>766</v>
      </c>
      <c r="I4947" t="s">
        <v>380</v>
      </c>
      <c r="J4947" t="s">
        <v>164</v>
      </c>
      <c r="K4947" t="s">
        <v>68</v>
      </c>
      <c r="L4947" t="s">
        <v>28</v>
      </c>
      <c r="M4947">
        <v>3</v>
      </c>
      <c r="N4947">
        <v>57.342680000000001</v>
      </c>
      <c r="O4947">
        <v>-135.08693</v>
      </c>
      <c r="P4947">
        <v>7</v>
      </c>
      <c r="Q4947">
        <v>1</v>
      </c>
    </row>
    <row r="4948" spans="1:17" x14ac:dyDescent="0.25">
      <c r="A4948" s="1">
        <v>40800</v>
      </c>
      <c r="B4948" s="2">
        <f t="shared" si="308"/>
        <v>2011</v>
      </c>
      <c r="C4948" s="2">
        <f t="shared" si="309"/>
        <v>9</v>
      </c>
      <c r="D4948" s="2">
        <f t="shared" si="310"/>
        <v>14</v>
      </c>
      <c r="E4948" s="2">
        <f t="shared" si="311"/>
        <v>4</v>
      </c>
      <c r="F4948" s="1" t="s">
        <v>792</v>
      </c>
      <c r="G4948" t="s">
        <v>393</v>
      </c>
      <c r="H4948" s="7" t="s">
        <v>766</v>
      </c>
      <c r="I4948" t="s">
        <v>380</v>
      </c>
      <c r="J4948" t="s">
        <v>164</v>
      </c>
      <c r="K4948" t="s">
        <v>174</v>
      </c>
      <c r="L4948" t="s">
        <v>28</v>
      </c>
      <c r="M4948">
        <v>3</v>
      </c>
      <c r="N4948">
        <v>57.342680000000001</v>
      </c>
      <c r="O4948">
        <v>-135.08693</v>
      </c>
      <c r="P4948">
        <v>3</v>
      </c>
      <c r="Q4948">
        <v>1</v>
      </c>
    </row>
    <row r="4949" spans="1:17" x14ac:dyDescent="0.25">
      <c r="A4949" s="1">
        <v>41411</v>
      </c>
      <c r="B4949" s="2">
        <f t="shared" si="308"/>
        <v>2013</v>
      </c>
      <c r="C4949" s="2">
        <f t="shared" si="309"/>
        <v>5</v>
      </c>
      <c r="D4949" s="2">
        <f t="shared" si="310"/>
        <v>17</v>
      </c>
      <c r="E4949" s="2">
        <f t="shared" si="311"/>
        <v>6</v>
      </c>
      <c r="F4949" s="1" t="s">
        <v>791</v>
      </c>
      <c r="G4949" t="s">
        <v>393</v>
      </c>
      <c r="H4949" s="7" t="s">
        <v>766</v>
      </c>
      <c r="I4949" t="s">
        <v>380</v>
      </c>
      <c r="J4949" t="s">
        <v>164</v>
      </c>
      <c r="K4949" t="s">
        <v>84</v>
      </c>
      <c r="L4949" t="s">
        <v>177</v>
      </c>
      <c r="M4949">
        <v>8</v>
      </c>
      <c r="N4949">
        <v>57.342680000000001</v>
      </c>
      <c r="O4949">
        <v>-135.08693</v>
      </c>
      <c r="P4949">
        <v>1</v>
      </c>
      <c r="Q4949">
        <v>1</v>
      </c>
    </row>
    <row r="4950" spans="1:17" x14ac:dyDescent="0.25">
      <c r="A4950" s="1">
        <v>41532</v>
      </c>
      <c r="B4950" s="2">
        <f t="shared" si="308"/>
        <v>2013</v>
      </c>
      <c r="C4950" s="2">
        <f t="shared" si="309"/>
        <v>9</v>
      </c>
      <c r="D4950" s="2">
        <f t="shared" si="310"/>
        <v>15</v>
      </c>
      <c r="E4950" s="2">
        <f t="shared" si="311"/>
        <v>1</v>
      </c>
      <c r="F4950" s="1" t="s">
        <v>793</v>
      </c>
      <c r="G4950" t="s">
        <v>393</v>
      </c>
      <c r="H4950" s="7" t="s">
        <v>766</v>
      </c>
      <c r="I4950" t="s">
        <v>380</v>
      </c>
      <c r="J4950" t="s">
        <v>164</v>
      </c>
      <c r="K4950" t="s">
        <v>85</v>
      </c>
      <c r="L4950" t="s">
        <v>177</v>
      </c>
      <c r="M4950">
        <v>4.5</v>
      </c>
      <c r="N4950">
        <v>57.342680000000001</v>
      </c>
      <c r="O4950">
        <v>-135.08693</v>
      </c>
      <c r="P4950">
        <v>1</v>
      </c>
      <c r="Q4950">
        <v>1</v>
      </c>
    </row>
    <row r="4951" spans="1:17" x14ac:dyDescent="0.25">
      <c r="A4951" s="1">
        <v>41534</v>
      </c>
      <c r="B4951" s="2">
        <f t="shared" si="308"/>
        <v>2013</v>
      </c>
      <c r="C4951" s="2">
        <f t="shared" si="309"/>
        <v>9</v>
      </c>
      <c r="D4951" s="2">
        <f t="shared" si="310"/>
        <v>17</v>
      </c>
      <c r="E4951" s="2">
        <f t="shared" si="311"/>
        <v>3</v>
      </c>
      <c r="F4951" s="1" t="s">
        <v>793</v>
      </c>
      <c r="G4951" t="s">
        <v>393</v>
      </c>
      <c r="H4951" s="7" t="s">
        <v>766</v>
      </c>
      <c r="I4951" t="s">
        <v>380</v>
      </c>
      <c r="J4951" t="s">
        <v>164</v>
      </c>
      <c r="K4951" t="s">
        <v>85</v>
      </c>
      <c r="L4951" t="s">
        <v>177</v>
      </c>
      <c r="M4951">
        <v>4.5</v>
      </c>
      <c r="N4951">
        <v>57.342680000000001</v>
      </c>
      <c r="O4951">
        <v>-135.08693</v>
      </c>
      <c r="P4951">
        <v>1</v>
      </c>
      <c r="Q4951">
        <v>1</v>
      </c>
    </row>
    <row r="4952" spans="1:17" x14ac:dyDescent="0.25">
      <c r="A4952" s="1">
        <v>41534</v>
      </c>
      <c r="B4952" s="2">
        <f t="shared" si="308"/>
        <v>2013</v>
      </c>
      <c r="C4952" s="2">
        <f t="shared" si="309"/>
        <v>9</v>
      </c>
      <c r="D4952" s="2">
        <f t="shared" si="310"/>
        <v>17</v>
      </c>
      <c r="E4952" s="2">
        <f t="shared" si="311"/>
        <v>3</v>
      </c>
      <c r="F4952" s="1" t="s">
        <v>793</v>
      </c>
      <c r="G4952" t="s">
        <v>393</v>
      </c>
      <c r="H4952" s="7" t="s">
        <v>766</v>
      </c>
      <c r="I4952" t="s">
        <v>380</v>
      </c>
      <c r="J4952" t="s">
        <v>164</v>
      </c>
      <c r="K4952" t="s">
        <v>85</v>
      </c>
      <c r="L4952" t="s">
        <v>13</v>
      </c>
      <c r="M4952">
        <v>4.5</v>
      </c>
      <c r="N4952">
        <v>57.342680000000001</v>
      </c>
      <c r="O4952">
        <v>-135.08693</v>
      </c>
      <c r="P4952">
        <v>1</v>
      </c>
      <c r="Q4952">
        <v>1</v>
      </c>
    </row>
    <row r="4953" spans="1:17" x14ac:dyDescent="0.25">
      <c r="A4953" s="1">
        <v>41754</v>
      </c>
      <c r="B4953" s="2">
        <f t="shared" si="308"/>
        <v>2014</v>
      </c>
      <c r="C4953" s="2">
        <f t="shared" si="309"/>
        <v>4</v>
      </c>
      <c r="D4953" s="2">
        <f t="shared" si="310"/>
        <v>25</v>
      </c>
      <c r="E4953" s="2">
        <f t="shared" si="311"/>
        <v>6</v>
      </c>
      <c r="F4953" s="1" t="s">
        <v>791</v>
      </c>
      <c r="G4953" t="s">
        <v>401</v>
      </c>
      <c r="H4953" s="7" t="s">
        <v>766</v>
      </c>
      <c r="I4953" t="s">
        <v>380</v>
      </c>
      <c r="J4953" t="s">
        <v>164</v>
      </c>
      <c r="K4953" t="s">
        <v>84</v>
      </c>
      <c r="L4953" t="s">
        <v>177</v>
      </c>
      <c r="M4953">
        <v>2</v>
      </c>
      <c r="N4953">
        <v>57.356110000000001</v>
      </c>
      <c r="O4953">
        <v>-134.93472</v>
      </c>
      <c r="P4953">
        <v>1</v>
      </c>
      <c r="Q4953">
        <v>1</v>
      </c>
    </row>
    <row r="4954" spans="1:17" x14ac:dyDescent="0.25">
      <c r="A4954" s="1">
        <v>41389</v>
      </c>
      <c r="B4954" s="2">
        <f t="shared" si="308"/>
        <v>2013</v>
      </c>
      <c r="C4954" s="2">
        <f t="shared" si="309"/>
        <v>4</v>
      </c>
      <c r="D4954" s="2">
        <f t="shared" si="310"/>
        <v>25</v>
      </c>
      <c r="E4954" s="2">
        <f t="shared" si="311"/>
        <v>5</v>
      </c>
      <c r="F4954" s="1" t="s">
        <v>791</v>
      </c>
      <c r="G4954" t="s">
        <v>401</v>
      </c>
      <c r="H4954" s="7" t="s">
        <v>766</v>
      </c>
      <c r="I4954" t="s">
        <v>380</v>
      </c>
      <c r="J4954" t="s">
        <v>164</v>
      </c>
      <c r="K4954" t="s">
        <v>84</v>
      </c>
      <c r="L4954" t="s">
        <v>177</v>
      </c>
      <c r="M4954">
        <v>3.5</v>
      </c>
      <c r="N4954">
        <v>57.356110000000001</v>
      </c>
      <c r="O4954">
        <v>-134.93472</v>
      </c>
      <c r="P4954">
        <v>1</v>
      </c>
      <c r="Q4954">
        <v>1</v>
      </c>
    </row>
    <row r="4955" spans="1:17" x14ac:dyDescent="0.25">
      <c r="A4955" s="1">
        <v>42119</v>
      </c>
      <c r="B4955" s="2">
        <f t="shared" si="308"/>
        <v>2015</v>
      </c>
      <c r="C4955" s="2">
        <f t="shared" si="309"/>
        <v>4</v>
      </c>
      <c r="D4955" s="2">
        <f t="shared" si="310"/>
        <v>25</v>
      </c>
      <c r="E4955" s="2">
        <f t="shared" si="311"/>
        <v>7</v>
      </c>
      <c r="F4955" s="1" t="s">
        <v>791</v>
      </c>
      <c r="G4955" t="s">
        <v>401</v>
      </c>
      <c r="H4955" s="7" t="s">
        <v>766</v>
      </c>
      <c r="I4955" t="s">
        <v>380</v>
      </c>
      <c r="J4955" t="s">
        <v>164</v>
      </c>
      <c r="K4955" t="s">
        <v>84</v>
      </c>
      <c r="L4955" t="s">
        <v>177</v>
      </c>
      <c r="M4955">
        <v>3</v>
      </c>
      <c r="N4955">
        <v>57.356110000000001</v>
      </c>
      <c r="O4955">
        <v>-134.93472</v>
      </c>
      <c r="P4955">
        <v>1</v>
      </c>
      <c r="Q4955">
        <v>1</v>
      </c>
    </row>
    <row r="4956" spans="1:17" x14ac:dyDescent="0.25">
      <c r="A4956" s="1">
        <v>42121</v>
      </c>
      <c r="B4956" s="2">
        <f t="shared" si="308"/>
        <v>2015</v>
      </c>
      <c r="C4956" s="2">
        <f t="shared" si="309"/>
        <v>4</v>
      </c>
      <c r="D4956" s="2">
        <f t="shared" si="310"/>
        <v>27</v>
      </c>
      <c r="E4956" s="2">
        <f t="shared" si="311"/>
        <v>2</v>
      </c>
      <c r="F4956" s="1" t="s">
        <v>791</v>
      </c>
      <c r="G4956" t="s">
        <v>401</v>
      </c>
      <c r="H4956" s="7" t="s">
        <v>766</v>
      </c>
      <c r="I4956" t="s">
        <v>380</v>
      </c>
      <c r="J4956" t="s">
        <v>164</v>
      </c>
      <c r="K4956" t="s">
        <v>84</v>
      </c>
      <c r="L4956" t="s">
        <v>177</v>
      </c>
      <c r="M4956">
        <v>4</v>
      </c>
      <c r="N4956">
        <v>57.356110000000001</v>
      </c>
      <c r="O4956">
        <v>-134.93472</v>
      </c>
      <c r="P4956">
        <v>2</v>
      </c>
      <c r="Q4956">
        <v>1</v>
      </c>
    </row>
    <row r="4957" spans="1:17" x14ac:dyDescent="0.25">
      <c r="A4957" s="1">
        <v>42123</v>
      </c>
      <c r="B4957" s="2">
        <f t="shared" si="308"/>
        <v>2015</v>
      </c>
      <c r="C4957" s="2">
        <f t="shared" si="309"/>
        <v>4</v>
      </c>
      <c r="D4957" s="2">
        <f t="shared" si="310"/>
        <v>29</v>
      </c>
      <c r="E4957" s="2">
        <f t="shared" si="311"/>
        <v>4</v>
      </c>
      <c r="F4957" s="1" t="s">
        <v>791</v>
      </c>
      <c r="G4957" t="s">
        <v>401</v>
      </c>
      <c r="H4957" s="7" t="s">
        <v>766</v>
      </c>
      <c r="I4957" t="s">
        <v>380</v>
      </c>
      <c r="J4957" t="s">
        <v>164</v>
      </c>
      <c r="K4957" t="s">
        <v>84</v>
      </c>
      <c r="L4957" t="s">
        <v>177</v>
      </c>
      <c r="M4957">
        <v>2</v>
      </c>
      <c r="N4957">
        <v>57.356110000000001</v>
      </c>
      <c r="O4957">
        <v>-134.93472</v>
      </c>
      <c r="P4957">
        <v>1</v>
      </c>
      <c r="Q4957">
        <v>1</v>
      </c>
    </row>
    <row r="4958" spans="1:17" x14ac:dyDescent="0.25">
      <c r="A4958" s="1">
        <v>42125</v>
      </c>
      <c r="B4958" s="2">
        <f t="shared" si="308"/>
        <v>2015</v>
      </c>
      <c r="C4958" s="2">
        <f t="shared" si="309"/>
        <v>5</v>
      </c>
      <c r="D4958" s="2">
        <f t="shared" si="310"/>
        <v>1</v>
      </c>
      <c r="E4958" s="2">
        <f t="shared" si="311"/>
        <v>6</v>
      </c>
      <c r="F4958" s="1" t="s">
        <v>791</v>
      </c>
      <c r="G4958" t="s">
        <v>401</v>
      </c>
      <c r="H4958" s="7" t="s">
        <v>766</v>
      </c>
      <c r="I4958" t="s">
        <v>380</v>
      </c>
      <c r="J4958" t="s">
        <v>164</v>
      </c>
      <c r="K4958" t="s">
        <v>84</v>
      </c>
      <c r="L4958" t="s">
        <v>177</v>
      </c>
      <c r="M4958">
        <v>2</v>
      </c>
      <c r="N4958">
        <v>57.356110000000001</v>
      </c>
      <c r="O4958">
        <v>-134.93472</v>
      </c>
      <c r="P4958">
        <v>1</v>
      </c>
      <c r="Q4958">
        <v>1</v>
      </c>
    </row>
    <row r="4959" spans="1:17" x14ac:dyDescent="0.25">
      <c r="A4959" s="1">
        <v>41400</v>
      </c>
      <c r="B4959" s="2">
        <f t="shared" si="308"/>
        <v>2013</v>
      </c>
      <c r="C4959" s="2">
        <f t="shared" si="309"/>
        <v>5</v>
      </c>
      <c r="D4959" s="2">
        <f t="shared" si="310"/>
        <v>6</v>
      </c>
      <c r="E4959" s="2">
        <f t="shared" si="311"/>
        <v>2</v>
      </c>
      <c r="F4959" s="1" t="s">
        <v>791</v>
      </c>
      <c r="G4959" t="s">
        <v>401</v>
      </c>
      <c r="H4959" s="7" t="s">
        <v>766</v>
      </c>
      <c r="I4959" t="s">
        <v>380</v>
      </c>
      <c r="J4959" t="s">
        <v>164</v>
      </c>
      <c r="K4959" t="s">
        <v>84</v>
      </c>
      <c r="L4959" t="s">
        <v>177</v>
      </c>
      <c r="M4959">
        <v>2.5</v>
      </c>
      <c r="N4959">
        <v>57.356110000000001</v>
      </c>
      <c r="O4959">
        <v>-134.93472</v>
      </c>
      <c r="P4959">
        <v>1</v>
      </c>
      <c r="Q4959">
        <v>1</v>
      </c>
    </row>
    <row r="4960" spans="1:17" x14ac:dyDescent="0.25">
      <c r="A4960" s="1">
        <v>41767</v>
      </c>
      <c r="B4960" s="2">
        <f t="shared" si="308"/>
        <v>2014</v>
      </c>
      <c r="C4960" s="2">
        <f t="shared" si="309"/>
        <v>5</v>
      </c>
      <c r="D4960" s="2">
        <f t="shared" si="310"/>
        <v>8</v>
      </c>
      <c r="E4960" s="2">
        <f t="shared" si="311"/>
        <v>5</v>
      </c>
      <c r="F4960" s="1" t="s">
        <v>791</v>
      </c>
      <c r="G4960" t="s">
        <v>401</v>
      </c>
      <c r="H4960" s="7" t="s">
        <v>766</v>
      </c>
      <c r="I4960" t="s">
        <v>380</v>
      </c>
      <c r="J4960" t="s">
        <v>164</v>
      </c>
      <c r="K4960" t="s">
        <v>84</v>
      </c>
      <c r="L4960" t="s">
        <v>177</v>
      </c>
      <c r="M4960">
        <v>1</v>
      </c>
      <c r="N4960">
        <v>57.356110000000001</v>
      </c>
      <c r="O4960">
        <v>-134.93472</v>
      </c>
      <c r="P4960">
        <v>2</v>
      </c>
      <c r="Q4960">
        <v>1</v>
      </c>
    </row>
    <row r="4961" spans="1:17" x14ac:dyDescent="0.25">
      <c r="A4961" s="1">
        <v>41402</v>
      </c>
      <c r="B4961" s="2">
        <f t="shared" si="308"/>
        <v>2013</v>
      </c>
      <c r="C4961" s="2">
        <f t="shared" si="309"/>
        <v>5</v>
      </c>
      <c r="D4961" s="2">
        <f t="shared" si="310"/>
        <v>8</v>
      </c>
      <c r="E4961" s="2">
        <f t="shared" si="311"/>
        <v>4</v>
      </c>
      <c r="F4961" s="1" t="s">
        <v>791</v>
      </c>
      <c r="G4961" t="s">
        <v>401</v>
      </c>
      <c r="H4961" s="7" t="s">
        <v>766</v>
      </c>
      <c r="I4961" t="s">
        <v>380</v>
      </c>
      <c r="J4961" t="s">
        <v>164</v>
      </c>
      <c r="K4961" t="s">
        <v>84</v>
      </c>
      <c r="L4961" t="s">
        <v>177</v>
      </c>
      <c r="M4961">
        <v>5</v>
      </c>
      <c r="N4961">
        <v>57.356110000000001</v>
      </c>
      <c r="O4961">
        <v>-134.93472</v>
      </c>
      <c r="P4961">
        <v>1</v>
      </c>
      <c r="Q4961">
        <v>1</v>
      </c>
    </row>
    <row r="4962" spans="1:17" x14ac:dyDescent="0.25">
      <c r="A4962" s="1">
        <v>41403</v>
      </c>
      <c r="B4962" s="2">
        <f t="shared" si="308"/>
        <v>2013</v>
      </c>
      <c r="C4962" s="2">
        <f t="shared" si="309"/>
        <v>5</v>
      </c>
      <c r="D4962" s="2">
        <f t="shared" si="310"/>
        <v>9</v>
      </c>
      <c r="E4962" s="2">
        <f t="shared" si="311"/>
        <v>5</v>
      </c>
      <c r="F4962" s="1" t="s">
        <v>791</v>
      </c>
      <c r="G4962" t="s">
        <v>401</v>
      </c>
      <c r="H4962" s="7" t="s">
        <v>766</v>
      </c>
      <c r="I4962" t="s">
        <v>380</v>
      </c>
      <c r="J4962" t="s">
        <v>164</v>
      </c>
      <c r="K4962" t="s">
        <v>84</v>
      </c>
      <c r="L4962" t="s">
        <v>177</v>
      </c>
      <c r="M4962">
        <v>1.5</v>
      </c>
      <c r="N4962">
        <v>57.356110000000001</v>
      </c>
      <c r="O4962">
        <v>-134.93472</v>
      </c>
      <c r="P4962">
        <v>1</v>
      </c>
      <c r="Q4962">
        <v>1</v>
      </c>
    </row>
    <row r="4963" spans="1:17" x14ac:dyDescent="0.25">
      <c r="A4963" s="1">
        <v>41404</v>
      </c>
      <c r="B4963" s="2">
        <f t="shared" si="308"/>
        <v>2013</v>
      </c>
      <c r="C4963" s="2">
        <f t="shared" si="309"/>
        <v>5</v>
      </c>
      <c r="D4963" s="2">
        <f t="shared" si="310"/>
        <v>10</v>
      </c>
      <c r="E4963" s="2">
        <f t="shared" si="311"/>
        <v>6</v>
      </c>
      <c r="F4963" s="1" t="s">
        <v>791</v>
      </c>
      <c r="G4963" t="s">
        <v>401</v>
      </c>
      <c r="H4963" s="7" t="s">
        <v>766</v>
      </c>
      <c r="I4963" t="s">
        <v>380</v>
      </c>
      <c r="J4963" t="s">
        <v>164</v>
      </c>
      <c r="K4963" t="s">
        <v>84</v>
      </c>
      <c r="L4963" t="s">
        <v>177</v>
      </c>
      <c r="M4963">
        <v>1.5</v>
      </c>
      <c r="N4963">
        <v>57.356110000000001</v>
      </c>
      <c r="O4963">
        <v>-134.93472</v>
      </c>
      <c r="P4963">
        <v>2</v>
      </c>
      <c r="Q4963">
        <v>1</v>
      </c>
    </row>
    <row r="4964" spans="1:17" x14ac:dyDescent="0.25">
      <c r="A4964" s="1">
        <v>42135</v>
      </c>
      <c r="B4964" s="2">
        <f t="shared" si="308"/>
        <v>2015</v>
      </c>
      <c r="C4964" s="2">
        <f t="shared" si="309"/>
        <v>5</v>
      </c>
      <c r="D4964" s="2">
        <f t="shared" si="310"/>
        <v>11</v>
      </c>
      <c r="E4964" s="2">
        <f t="shared" si="311"/>
        <v>2</v>
      </c>
      <c r="F4964" s="1" t="s">
        <v>791</v>
      </c>
      <c r="G4964" t="s">
        <v>401</v>
      </c>
      <c r="H4964" s="7" t="s">
        <v>766</v>
      </c>
      <c r="I4964" t="s">
        <v>380</v>
      </c>
      <c r="J4964" t="s">
        <v>164</v>
      </c>
      <c r="K4964" t="s">
        <v>84</v>
      </c>
      <c r="L4964" t="s">
        <v>177</v>
      </c>
      <c r="M4964">
        <v>2.5</v>
      </c>
      <c r="N4964">
        <v>57.356110000000001</v>
      </c>
      <c r="O4964">
        <v>-134.93472</v>
      </c>
      <c r="P4964">
        <v>1</v>
      </c>
      <c r="Q4964">
        <v>1</v>
      </c>
    </row>
    <row r="4965" spans="1:17" x14ac:dyDescent="0.25">
      <c r="A4965" s="1">
        <v>42136</v>
      </c>
      <c r="B4965" s="2">
        <f t="shared" si="308"/>
        <v>2015</v>
      </c>
      <c r="C4965" s="2">
        <f t="shared" si="309"/>
        <v>5</v>
      </c>
      <c r="D4965" s="2">
        <f t="shared" si="310"/>
        <v>12</v>
      </c>
      <c r="E4965" s="2">
        <f t="shared" si="311"/>
        <v>3</v>
      </c>
      <c r="F4965" s="1" t="s">
        <v>791</v>
      </c>
      <c r="G4965" t="s">
        <v>401</v>
      </c>
      <c r="H4965" s="7" t="s">
        <v>766</v>
      </c>
      <c r="I4965" t="s">
        <v>380</v>
      </c>
      <c r="J4965" t="s">
        <v>164</v>
      </c>
      <c r="K4965" t="s">
        <v>84</v>
      </c>
      <c r="L4965" t="s">
        <v>177</v>
      </c>
      <c r="M4965">
        <v>0.5</v>
      </c>
      <c r="N4965">
        <v>57.356110000000001</v>
      </c>
      <c r="O4965">
        <v>-134.93472</v>
      </c>
      <c r="P4965">
        <v>1</v>
      </c>
      <c r="Q4965">
        <v>1</v>
      </c>
    </row>
    <row r="4966" spans="1:17" x14ac:dyDescent="0.25">
      <c r="A4966" s="1">
        <v>42137</v>
      </c>
      <c r="B4966" s="2">
        <f t="shared" si="308"/>
        <v>2015</v>
      </c>
      <c r="C4966" s="2">
        <f t="shared" si="309"/>
        <v>5</v>
      </c>
      <c r="D4966" s="2">
        <f t="shared" si="310"/>
        <v>13</v>
      </c>
      <c r="E4966" s="2">
        <f t="shared" si="311"/>
        <v>4</v>
      </c>
      <c r="F4966" s="1" t="s">
        <v>791</v>
      </c>
      <c r="G4966" t="s">
        <v>401</v>
      </c>
      <c r="H4966" s="7" t="s">
        <v>766</v>
      </c>
      <c r="I4966" t="s">
        <v>380</v>
      </c>
      <c r="J4966" t="s">
        <v>164</v>
      </c>
      <c r="K4966" t="s">
        <v>84</v>
      </c>
      <c r="L4966" t="s">
        <v>177</v>
      </c>
      <c r="M4966">
        <v>4</v>
      </c>
      <c r="N4966">
        <v>57.356110000000001</v>
      </c>
      <c r="O4966">
        <v>-134.93472</v>
      </c>
      <c r="P4966">
        <v>1</v>
      </c>
      <c r="Q4966">
        <v>1</v>
      </c>
    </row>
    <row r="4967" spans="1:17" x14ac:dyDescent="0.25">
      <c r="A4967" s="1">
        <v>41774</v>
      </c>
      <c r="B4967" s="2">
        <f t="shared" si="308"/>
        <v>2014</v>
      </c>
      <c r="C4967" s="2">
        <f t="shared" si="309"/>
        <v>5</v>
      </c>
      <c r="D4967" s="2">
        <f t="shared" si="310"/>
        <v>15</v>
      </c>
      <c r="E4967" s="2">
        <f t="shared" si="311"/>
        <v>5</v>
      </c>
      <c r="F4967" s="1" t="s">
        <v>791</v>
      </c>
      <c r="G4967" t="s">
        <v>401</v>
      </c>
      <c r="H4967" s="7" t="s">
        <v>766</v>
      </c>
      <c r="I4967" t="s">
        <v>380</v>
      </c>
      <c r="J4967" t="s">
        <v>164</v>
      </c>
      <c r="K4967" t="s">
        <v>84</v>
      </c>
      <c r="L4967" t="s">
        <v>177</v>
      </c>
      <c r="M4967">
        <v>1.5</v>
      </c>
      <c r="N4967">
        <v>57.356110000000001</v>
      </c>
      <c r="O4967">
        <v>-134.93472</v>
      </c>
      <c r="P4967">
        <v>2</v>
      </c>
      <c r="Q4967">
        <v>1</v>
      </c>
    </row>
    <row r="4968" spans="1:17" x14ac:dyDescent="0.25">
      <c r="A4968" s="1">
        <v>41409</v>
      </c>
      <c r="B4968" s="2">
        <f t="shared" si="308"/>
        <v>2013</v>
      </c>
      <c r="C4968" s="2">
        <f t="shared" si="309"/>
        <v>5</v>
      </c>
      <c r="D4968" s="2">
        <f t="shared" si="310"/>
        <v>15</v>
      </c>
      <c r="E4968" s="2">
        <f t="shared" si="311"/>
        <v>4</v>
      </c>
      <c r="F4968" s="1" t="s">
        <v>791</v>
      </c>
      <c r="G4968" t="s">
        <v>401</v>
      </c>
      <c r="H4968" s="7" t="s">
        <v>766</v>
      </c>
      <c r="I4968" t="s">
        <v>380</v>
      </c>
      <c r="J4968" t="s">
        <v>164</v>
      </c>
      <c r="K4968" t="s">
        <v>84</v>
      </c>
      <c r="L4968" t="s">
        <v>177</v>
      </c>
      <c r="M4968">
        <v>3</v>
      </c>
      <c r="N4968">
        <v>57.356110000000001</v>
      </c>
      <c r="O4968">
        <v>-134.93472</v>
      </c>
      <c r="P4968">
        <v>1</v>
      </c>
      <c r="Q4968">
        <v>1</v>
      </c>
    </row>
    <row r="4969" spans="1:17" x14ac:dyDescent="0.25">
      <c r="A4969" s="1">
        <v>41777</v>
      </c>
      <c r="B4969" s="2">
        <f t="shared" si="308"/>
        <v>2014</v>
      </c>
      <c r="C4969" s="2">
        <f t="shared" si="309"/>
        <v>5</v>
      </c>
      <c r="D4969" s="2">
        <f t="shared" si="310"/>
        <v>18</v>
      </c>
      <c r="E4969" s="2">
        <f t="shared" si="311"/>
        <v>1</v>
      </c>
      <c r="F4969" s="1" t="s">
        <v>791</v>
      </c>
      <c r="G4969" t="s">
        <v>401</v>
      </c>
      <c r="H4969" s="7" t="s">
        <v>766</v>
      </c>
      <c r="I4969" t="s">
        <v>380</v>
      </c>
      <c r="J4969" t="s">
        <v>164</v>
      </c>
      <c r="K4969" t="s">
        <v>84</v>
      </c>
      <c r="L4969" t="s">
        <v>177</v>
      </c>
      <c r="M4969">
        <v>4</v>
      </c>
      <c r="N4969">
        <v>57.356110000000001</v>
      </c>
      <c r="O4969">
        <v>-134.93472</v>
      </c>
      <c r="P4969">
        <v>2</v>
      </c>
      <c r="Q4969">
        <v>1</v>
      </c>
    </row>
    <row r="4970" spans="1:17" x14ac:dyDescent="0.25">
      <c r="A4970" s="1">
        <v>41412</v>
      </c>
      <c r="B4970" s="2">
        <f t="shared" si="308"/>
        <v>2013</v>
      </c>
      <c r="C4970" s="2">
        <f t="shared" si="309"/>
        <v>5</v>
      </c>
      <c r="D4970" s="2">
        <f t="shared" si="310"/>
        <v>18</v>
      </c>
      <c r="E4970" s="2">
        <f t="shared" si="311"/>
        <v>7</v>
      </c>
      <c r="F4970" s="1" t="s">
        <v>791</v>
      </c>
      <c r="G4970" t="s">
        <v>401</v>
      </c>
      <c r="H4970" s="7" t="s">
        <v>766</v>
      </c>
      <c r="I4970" t="s">
        <v>380</v>
      </c>
      <c r="J4970" t="s">
        <v>164</v>
      </c>
      <c r="K4970" t="s">
        <v>84</v>
      </c>
      <c r="L4970" t="s">
        <v>177</v>
      </c>
      <c r="M4970">
        <v>2</v>
      </c>
      <c r="N4970">
        <v>57.356110000000001</v>
      </c>
      <c r="O4970">
        <v>-134.93472</v>
      </c>
      <c r="P4970">
        <v>1</v>
      </c>
      <c r="Q4970">
        <v>1</v>
      </c>
    </row>
    <row r="4971" spans="1:17" x14ac:dyDescent="0.25">
      <c r="A4971" s="1">
        <v>41413</v>
      </c>
      <c r="B4971" s="2">
        <f t="shared" si="308"/>
        <v>2013</v>
      </c>
      <c r="C4971" s="2">
        <f t="shared" si="309"/>
        <v>5</v>
      </c>
      <c r="D4971" s="2">
        <f t="shared" si="310"/>
        <v>19</v>
      </c>
      <c r="E4971" s="2">
        <f t="shared" si="311"/>
        <v>1</v>
      </c>
      <c r="F4971" s="1" t="s">
        <v>791</v>
      </c>
      <c r="G4971" t="s">
        <v>401</v>
      </c>
      <c r="H4971" s="7" t="s">
        <v>766</v>
      </c>
      <c r="I4971" t="s">
        <v>380</v>
      </c>
      <c r="J4971" t="s">
        <v>164</v>
      </c>
      <c r="K4971" t="s">
        <v>84</v>
      </c>
      <c r="L4971" t="s">
        <v>177</v>
      </c>
      <c r="M4971">
        <v>6</v>
      </c>
      <c r="N4971">
        <v>57.356110000000001</v>
      </c>
      <c r="O4971">
        <v>-134.93472</v>
      </c>
      <c r="P4971">
        <v>1</v>
      </c>
      <c r="Q4971">
        <v>1</v>
      </c>
    </row>
    <row r="4972" spans="1:17" x14ac:dyDescent="0.25">
      <c r="A4972" s="1">
        <v>41897</v>
      </c>
      <c r="B4972" s="2">
        <f t="shared" si="308"/>
        <v>2014</v>
      </c>
      <c r="C4972" s="2">
        <f t="shared" si="309"/>
        <v>9</v>
      </c>
      <c r="D4972" s="2">
        <f t="shared" si="310"/>
        <v>15</v>
      </c>
      <c r="E4972" s="2">
        <f t="shared" si="311"/>
        <v>2</v>
      </c>
      <c r="F4972" s="1" t="s">
        <v>793</v>
      </c>
      <c r="G4972" t="s">
        <v>401</v>
      </c>
      <c r="H4972" s="7" t="s">
        <v>766</v>
      </c>
      <c r="I4972" t="s">
        <v>380</v>
      </c>
      <c r="J4972" t="s">
        <v>164</v>
      </c>
      <c r="K4972" t="s">
        <v>85</v>
      </c>
      <c r="L4972" t="s">
        <v>177</v>
      </c>
      <c r="M4972">
        <v>6.5</v>
      </c>
      <c r="N4972">
        <v>57.356110000000001</v>
      </c>
      <c r="O4972">
        <v>-134.93472</v>
      </c>
      <c r="P4972">
        <v>1</v>
      </c>
      <c r="Q4972">
        <v>1</v>
      </c>
    </row>
    <row r="4973" spans="1:17" x14ac:dyDescent="0.25">
      <c r="A4973" s="1">
        <v>41533</v>
      </c>
      <c r="B4973" s="2">
        <f t="shared" si="308"/>
        <v>2013</v>
      </c>
      <c r="C4973" s="2">
        <f t="shared" si="309"/>
        <v>9</v>
      </c>
      <c r="D4973" s="2">
        <f t="shared" si="310"/>
        <v>16</v>
      </c>
      <c r="E4973" s="2">
        <f t="shared" si="311"/>
        <v>2</v>
      </c>
      <c r="F4973" s="1" t="s">
        <v>793</v>
      </c>
      <c r="G4973" t="s">
        <v>401</v>
      </c>
      <c r="H4973" s="7" t="s">
        <v>766</v>
      </c>
      <c r="I4973" t="s">
        <v>380</v>
      </c>
      <c r="J4973" t="s">
        <v>164</v>
      </c>
      <c r="K4973" t="s">
        <v>85</v>
      </c>
      <c r="L4973" t="s">
        <v>177</v>
      </c>
      <c r="M4973">
        <v>6</v>
      </c>
      <c r="N4973">
        <v>57.356110000000001</v>
      </c>
      <c r="O4973">
        <v>-134.93472</v>
      </c>
      <c r="P4973">
        <v>1</v>
      </c>
      <c r="Q4973">
        <v>1</v>
      </c>
    </row>
    <row r="4974" spans="1:17" x14ac:dyDescent="0.25">
      <c r="A4974" s="1">
        <v>41597</v>
      </c>
      <c r="B4974" s="2">
        <f t="shared" si="308"/>
        <v>2013</v>
      </c>
      <c r="C4974" s="2">
        <f t="shared" si="309"/>
        <v>11</v>
      </c>
      <c r="D4974" s="2">
        <f t="shared" si="310"/>
        <v>19</v>
      </c>
      <c r="E4974" s="2">
        <f t="shared" si="311"/>
        <v>3</v>
      </c>
      <c r="F4974" s="1" t="s">
        <v>793</v>
      </c>
      <c r="G4974" t="s">
        <v>401</v>
      </c>
      <c r="H4974" s="7" t="s">
        <v>766</v>
      </c>
      <c r="I4974" t="s">
        <v>380</v>
      </c>
      <c r="J4974" t="s">
        <v>164</v>
      </c>
      <c r="K4974" t="s">
        <v>84</v>
      </c>
      <c r="L4974" t="s">
        <v>222</v>
      </c>
      <c r="M4974">
        <v>1.5</v>
      </c>
      <c r="N4974">
        <v>57.356110000000001</v>
      </c>
      <c r="O4974">
        <v>-134.93472</v>
      </c>
      <c r="P4974">
        <v>2</v>
      </c>
      <c r="Q4974">
        <v>1</v>
      </c>
    </row>
    <row r="4975" spans="1:17" x14ac:dyDescent="0.25">
      <c r="A4975" s="1">
        <v>42328</v>
      </c>
      <c r="B4975" s="2">
        <f t="shared" si="308"/>
        <v>2015</v>
      </c>
      <c r="C4975" s="2">
        <f t="shared" si="309"/>
        <v>11</v>
      </c>
      <c r="D4975" s="2">
        <f t="shared" si="310"/>
        <v>20</v>
      </c>
      <c r="E4975" s="2">
        <f t="shared" si="311"/>
        <v>6</v>
      </c>
      <c r="F4975" s="1" t="s">
        <v>793</v>
      </c>
      <c r="G4975" t="s">
        <v>401</v>
      </c>
      <c r="H4975" s="7" t="s">
        <v>766</v>
      </c>
      <c r="I4975" t="s">
        <v>380</v>
      </c>
      <c r="J4975" t="s">
        <v>164</v>
      </c>
      <c r="K4975" t="s">
        <v>84</v>
      </c>
      <c r="L4975" t="s">
        <v>222</v>
      </c>
      <c r="M4975">
        <v>2</v>
      </c>
      <c r="N4975">
        <v>57.356110000000001</v>
      </c>
      <c r="O4975">
        <v>-134.93472</v>
      </c>
      <c r="P4975">
        <v>2</v>
      </c>
      <c r="Q4975">
        <v>1</v>
      </c>
    </row>
    <row r="4976" spans="1:17" x14ac:dyDescent="0.25">
      <c r="A4976" s="1">
        <v>42329</v>
      </c>
      <c r="B4976" s="2">
        <f t="shared" si="308"/>
        <v>2015</v>
      </c>
      <c r="C4976" s="2">
        <f t="shared" si="309"/>
        <v>11</v>
      </c>
      <c r="D4976" s="2">
        <f t="shared" si="310"/>
        <v>21</v>
      </c>
      <c r="E4976" s="2">
        <f t="shared" si="311"/>
        <v>7</v>
      </c>
      <c r="F4976" s="1" t="s">
        <v>793</v>
      </c>
      <c r="G4976" t="s">
        <v>401</v>
      </c>
      <c r="H4976" s="7" t="s">
        <v>766</v>
      </c>
      <c r="I4976" t="s">
        <v>380</v>
      </c>
      <c r="J4976" t="s">
        <v>164</v>
      </c>
      <c r="K4976" t="s">
        <v>84</v>
      </c>
      <c r="L4976" t="s">
        <v>222</v>
      </c>
      <c r="M4976">
        <v>3</v>
      </c>
      <c r="N4976">
        <v>57.356110000000001</v>
      </c>
      <c r="O4976">
        <v>-134.93472</v>
      </c>
      <c r="P4976">
        <v>2</v>
      </c>
      <c r="Q4976">
        <v>1</v>
      </c>
    </row>
    <row r="4977" spans="1:17" x14ac:dyDescent="0.25">
      <c r="A4977" s="1">
        <v>41612</v>
      </c>
      <c r="B4977" s="2">
        <f t="shared" si="308"/>
        <v>2013</v>
      </c>
      <c r="C4977" s="2">
        <f t="shared" si="309"/>
        <v>12</v>
      </c>
      <c r="D4977" s="2">
        <f t="shared" si="310"/>
        <v>4</v>
      </c>
      <c r="E4977" s="2">
        <f t="shared" si="311"/>
        <v>4</v>
      </c>
      <c r="F4977" s="1" t="s">
        <v>793</v>
      </c>
      <c r="G4977" t="s">
        <v>401</v>
      </c>
      <c r="H4977" s="7" t="s">
        <v>766</v>
      </c>
      <c r="I4977" t="s">
        <v>380</v>
      </c>
      <c r="J4977" t="s">
        <v>164</v>
      </c>
      <c r="K4977" t="s">
        <v>259</v>
      </c>
      <c r="L4977" t="s">
        <v>222</v>
      </c>
      <c r="M4977">
        <v>2.25</v>
      </c>
      <c r="N4977">
        <v>57.356110000000001</v>
      </c>
      <c r="O4977">
        <v>-134.93472</v>
      </c>
      <c r="P4977">
        <v>1</v>
      </c>
      <c r="Q4977">
        <v>1</v>
      </c>
    </row>
    <row r="4978" spans="1:17" x14ac:dyDescent="0.25">
      <c r="A4978" s="1">
        <v>41389</v>
      </c>
      <c r="B4978" s="2">
        <f t="shared" si="308"/>
        <v>2013</v>
      </c>
      <c r="C4978" s="2">
        <f t="shared" si="309"/>
        <v>4</v>
      </c>
      <c r="D4978" s="2">
        <f t="shared" si="310"/>
        <v>25</v>
      </c>
      <c r="E4978" s="2">
        <f t="shared" si="311"/>
        <v>5</v>
      </c>
      <c r="F4978" s="1" t="s">
        <v>791</v>
      </c>
      <c r="G4978" t="s">
        <v>401</v>
      </c>
      <c r="H4978" s="7" t="s">
        <v>766</v>
      </c>
      <c r="I4978" t="s">
        <v>380</v>
      </c>
      <c r="J4978" t="s">
        <v>164</v>
      </c>
      <c r="K4978" t="s">
        <v>84</v>
      </c>
      <c r="L4978" t="s">
        <v>13</v>
      </c>
      <c r="M4978">
        <v>3.5</v>
      </c>
      <c r="N4978">
        <v>57.356110000000001</v>
      </c>
      <c r="O4978">
        <v>-134.93472</v>
      </c>
      <c r="P4978">
        <v>1</v>
      </c>
      <c r="Q4978">
        <v>1</v>
      </c>
    </row>
    <row r="4979" spans="1:17" x14ac:dyDescent="0.25">
      <c r="A4979" s="1">
        <v>42125</v>
      </c>
      <c r="B4979" s="2">
        <f t="shared" si="308"/>
        <v>2015</v>
      </c>
      <c r="C4979" s="2">
        <f t="shared" si="309"/>
        <v>5</v>
      </c>
      <c r="D4979" s="2">
        <f t="shared" si="310"/>
        <v>1</v>
      </c>
      <c r="E4979" s="2">
        <f t="shared" si="311"/>
        <v>6</v>
      </c>
      <c r="F4979" s="1" t="s">
        <v>791</v>
      </c>
      <c r="G4979" t="s">
        <v>401</v>
      </c>
      <c r="H4979" s="7" t="s">
        <v>766</v>
      </c>
      <c r="I4979" t="s">
        <v>380</v>
      </c>
      <c r="J4979" t="s">
        <v>164</v>
      </c>
      <c r="K4979" t="s">
        <v>84</v>
      </c>
      <c r="L4979" t="s">
        <v>13</v>
      </c>
      <c r="M4979">
        <v>2</v>
      </c>
      <c r="N4979">
        <v>57.356110000000001</v>
      </c>
      <c r="O4979">
        <v>-134.93472</v>
      </c>
      <c r="P4979">
        <v>1</v>
      </c>
      <c r="Q4979">
        <v>1</v>
      </c>
    </row>
    <row r="4980" spans="1:17" x14ac:dyDescent="0.25">
      <c r="A4980" s="1">
        <v>41400</v>
      </c>
      <c r="B4980" s="2">
        <f t="shared" si="308"/>
        <v>2013</v>
      </c>
      <c r="C4980" s="2">
        <f t="shared" si="309"/>
        <v>5</v>
      </c>
      <c r="D4980" s="2">
        <f t="shared" si="310"/>
        <v>6</v>
      </c>
      <c r="E4980" s="2">
        <f t="shared" si="311"/>
        <v>2</v>
      </c>
      <c r="F4980" s="1" t="s">
        <v>791</v>
      </c>
      <c r="G4980" t="s">
        <v>401</v>
      </c>
      <c r="H4980" s="7" t="s">
        <v>766</v>
      </c>
      <c r="I4980" t="s">
        <v>380</v>
      </c>
      <c r="J4980" t="s">
        <v>164</v>
      </c>
      <c r="K4980" t="s">
        <v>84</v>
      </c>
      <c r="L4980" t="s">
        <v>13</v>
      </c>
      <c r="M4980">
        <v>2.5</v>
      </c>
      <c r="N4980">
        <v>57.356110000000001</v>
      </c>
      <c r="O4980">
        <v>-134.93472</v>
      </c>
      <c r="P4980">
        <v>1</v>
      </c>
      <c r="Q4980">
        <v>1</v>
      </c>
    </row>
    <row r="4981" spans="1:17" x14ac:dyDescent="0.25">
      <c r="A4981" s="1">
        <v>41402</v>
      </c>
      <c r="B4981" s="2">
        <f t="shared" si="308"/>
        <v>2013</v>
      </c>
      <c r="C4981" s="2">
        <f t="shared" si="309"/>
        <v>5</v>
      </c>
      <c r="D4981" s="2">
        <f t="shared" si="310"/>
        <v>8</v>
      </c>
      <c r="E4981" s="2">
        <f t="shared" si="311"/>
        <v>4</v>
      </c>
      <c r="F4981" s="1" t="s">
        <v>791</v>
      </c>
      <c r="G4981" t="s">
        <v>401</v>
      </c>
      <c r="H4981" s="7" t="s">
        <v>766</v>
      </c>
      <c r="I4981" t="s">
        <v>380</v>
      </c>
      <c r="J4981" t="s">
        <v>164</v>
      </c>
      <c r="K4981" t="s">
        <v>84</v>
      </c>
      <c r="L4981" t="s">
        <v>13</v>
      </c>
      <c r="M4981">
        <v>5</v>
      </c>
      <c r="N4981">
        <v>57.356110000000001</v>
      </c>
      <c r="O4981">
        <v>-134.93472</v>
      </c>
      <c r="P4981">
        <v>1</v>
      </c>
      <c r="Q4981">
        <v>1</v>
      </c>
    </row>
    <row r="4982" spans="1:17" x14ac:dyDescent="0.25">
      <c r="A4982" s="1">
        <v>41403</v>
      </c>
      <c r="B4982" s="2">
        <f t="shared" si="308"/>
        <v>2013</v>
      </c>
      <c r="C4982" s="2">
        <f t="shared" si="309"/>
        <v>5</v>
      </c>
      <c r="D4982" s="2">
        <f t="shared" si="310"/>
        <v>9</v>
      </c>
      <c r="E4982" s="2">
        <f t="shared" si="311"/>
        <v>5</v>
      </c>
      <c r="F4982" s="1" t="s">
        <v>791</v>
      </c>
      <c r="G4982" t="s">
        <v>401</v>
      </c>
      <c r="H4982" s="7" t="s">
        <v>766</v>
      </c>
      <c r="I4982" t="s">
        <v>380</v>
      </c>
      <c r="J4982" t="s">
        <v>164</v>
      </c>
      <c r="K4982" t="s">
        <v>84</v>
      </c>
      <c r="L4982" t="s">
        <v>13</v>
      </c>
      <c r="M4982">
        <v>1.5</v>
      </c>
      <c r="N4982">
        <v>57.356110000000001</v>
      </c>
      <c r="O4982">
        <v>-134.93472</v>
      </c>
      <c r="P4982">
        <v>1</v>
      </c>
      <c r="Q4982">
        <v>1</v>
      </c>
    </row>
    <row r="4983" spans="1:17" x14ac:dyDescent="0.25">
      <c r="A4983" s="1">
        <v>42136</v>
      </c>
      <c r="B4983" s="2">
        <f t="shared" si="308"/>
        <v>2015</v>
      </c>
      <c r="C4983" s="2">
        <f t="shared" si="309"/>
        <v>5</v>
      </c>
      <c r="D4983" s="2">
        <f t="shared" si="310"/>
        <v>12</v>
      </c>
      <c r="E4983" s="2">
        <f t="shared" si="311"/>
        <v>3</v>
      </c>
      <c r="F4983" s="1" t="s">
        <v>791</v>
      </c>
      <c r="G4983" t="s">
        <v>401</v>
      </c>
      <c r="H4983" s="7" t="s">
        <v>766</v>
      </c>
      <c r="I4983" t="s">
        <v>380</v>
      </c>
      <c r="J4983" t="s">
        <v>164</v>
      </c>
      <c r="K4983" t="s">
        <v>84</v>
      </c>
      <c r="L4983" t="s">
        <v>13</v>
      </c>
      <c r="M4983">
        <v>0.5</v>
      </c>
      <c r="N4983">
        <v>57.356110000000001</v>
      </c>
      <c r="O4983">
        <v>-134.93472</v>
      </c>
      <c r="P4983">
        <v>1</v>
      </c>
      <c r="Q4983">
        <v>1</v>
      </c>
    </row>
    <row r="4984" spans="1:17" x14ac:dyDescent="0.25">
      <c r="A4984" s="1">
        <v>42137</v>
      </c>
      <c r="B4984" s="2">
        <f t="shared" si="308"/>
        <v>2015</v>
      </c>
      <c r="C4984" s="2">
        <f t="shared" si="309"/>
        <v>5</v>
      </c>
      <c r="D4984" s="2">
        <f t="shared" si="310"/>
        <v>13</v>
      </c>
      <c r="E4984" s="2">
        <f t="shared" si="311"/>
        <v>4</v>
      </c>
      <c r="F4984" s="1" t="s">
        <v>791</v>
      </c>
      <c r="G4984" t="s">
        <v>401</v>
      </c>
      <c r="H4984" s="7" t="s">
        <v>766</v>
      </c>
      <c r="I4984" t="s">
        <v>380</v>
      </c>
      <c r="J4984" t="s">
        <v>164</v>
      </c>
      <c r="K4984" t="s">
        <v>84</v>
      </c>
      <c r="L4984" t="s">
        <v>13</v>
      </c>
      <c r="M4984">
        <v>4</v>
      </c>
      <c r="N4984">
        <v>57.356110000000001</v>
      </c>
      <c r="O4984">
        <v>-134.93472</v>
      </c>
      <c r="P4984">
        <v>1</v>
      </c>
      <c r="Q4984">
        <v>1</v>
      </c>
    </row>
    <row r="4985" spans="1:17" x14ac:dyDescent="0.25">
      <c r="A4985" s="1">
        <v>41409</v>
      </c>
      <c r="B4985" s="2">
        <f t="shared" si="308"/>
        <v>2013</v>
      </c>
      <c r="C4985" s="2">
        <f t="shared" si="309"/>
        <v>5</v>
      </c>
      <c r="D4985" s="2">
        <f t="shared" si="310"/>
        <v>15</v>
      </c>
      <c r="E4985" s="2">
        <f t="shared" si="311"/>
        <v>4</v>
      </c>
      <c r="F4985" s="1" t="s">
        <v>791</v>
      </c>
      <c r="G4985" t="s">
        <v>401</v>
      </c>
      <c r="H4985" s="7" t="s">
        <v>766</v>
      </c>
      <c r="I4985" t="s">
        <v>380</v>
      </c>
      <c r="J4985" t="s">
        <v>164</v>
      </c>
      <c r="K4985" t="s">
        <v>84</v>
      </c>
      <c r="L4985" t="s">
        <v>13</v>
      </c>
      <c r="M4985">
        <v>3</v>
      </c>
      <c r="N4985">
        <v>57.356110000000001</v>
      </c>
      <c r="O4985">
        <v>-134.93472</v>
      </c>
      <c r="P4985">
        <v>1</v>
      </c>
      <c r="Q4985">
        <v>1</v>
      </c>
    </row>
    <row r="4986" spans="1:17" x14ac:dyDescent="0.25">
      <c r="A4986" s="1">
        <v>41533</v>
      </c>
      <c r="B4986" s="2">
        <f t="shared" si="308"/>
        <v>2013</v>
      </c>
      <c r="C4986" s="2">
        <f t="shared" si="309"/>
        <v>9</v>
      </c>
      <c r="D4986" s="2">
        <f t="shared" si="310"/>
        <v>16</v>
      </c>
      <c r="E4986" s="2">
        <f t="shared" si="311"/>
        <v>2</v>
      </c>
      <c r="F4986" s="1" t="s">
        <v>793</v>
      </c>
      <c r="G4986" t="s">
        <v>401</v>
      </c>
      <c r="H4986" s="7" t="s">
        <v>766</v>
      </c>
      <c r="I4986" t="s">
        <v>380</v>
      </c>
      <c r="J4986" t="s">
        <v>164</v>
      </c>
      <c r="K4986" t="s">
        <v>85</v>
      </c>
      <c r="L4986" t="s">
        <v>13</v>
      </c>
      <c r="M4986">
        <v>6</v>
      </c>
      <c r="N4986">
        <v>57.356110000000001</v>
      </c>
      <c r="O4986">
        <v>-134.93472</v>
      </c>
      <c r="P4986">
        <v>1</v>
      </c>
      <c r="Q4986">
        <v>1</v>
      </c>
    </row>
    <row r="4987" spans="1:17" x14ac:dyDescent="0.25">
      <c r="A4987" s="1">
        <v>41052</v>
      </c>
      <c r="B4987" s="2">
        <f t="shared" si="308"/>
        <v>2012</v>
      </c>
      <c r="C4987" s="2">
        <f t="shared" si="309"/>
        <v>5</v>
      </c>
      <c r="D4987" s="2">
        <f t="shared" si="310"/>
        <v>23</v>
      </c>
      <c r="E4987" s="2">
        <f t="shared" si="311"/>
        <v>4</v>
      </c>
      <c r="F4987" s="1" t="s">
        <v>792</v>
      </c>
      <c r="G4987" t="s">
        <v>386</v>
      </c>
      <c r="H4987" s="7" t="s">
        <v>766</v>
      </c>
      <c r="I4987" t="s">
        <v>380</v>
      </c>
      <c r="J4987" t="s">
        <v>164</v>
      </c>
      <c r="K4987" t="s">
        <v>68</v>
      </c>
      <c r="L4987" t="s">
        <v>28</v>
      </c>
      <c r="M4987">
        <v>3</v>
      </c>
      <c r="N4987">
        <v>57.300910000000002</v>
      </c>
      <c r="O4987">
        <v>-134.98392999999999</v>
      </c>
      <c r="P4987">
        <v>1</v>
      </c>
      <c r="Q4987">
        <v>1</v>
      </c>
    </row>
    <row r="4988" spans="1:17" x14ac:dyDescent="0.25">
      <c r="A4988" s="1">
        <v>40694</v>
      </c>
      <c r="B4988" s="2">
        <f t="shared" si="308"/>
        <v>2011</v>
      </c>
      <c r="C4988" s="2">
        <f t="shared" si="309"/>
        <v>5</v>
      </c>
      <c r="D4988" s="2">
        <f t="shared" si="310"/>
        <v>31</v>
      </c>
      <c r="E4988" s="2">
        <f t="shared" si="311"/>
        <v>3</v>
      </c>
      <c r="F4988" s="1" t="s">
        <v>792</v>
      </c>
      <c r="G4988" t="s">
        <v>386</v>
      </c>
      <c r="H4988" s="7" t="s">
        <v>766</v>
      </c>
      <c r="I4988" t="s">
        <v>380</v>
      </c>
      <c r="J4988" t="s">
        <v>164</v>
      </c>
      <c r="K4988" t="s">
        <v>68</v>
      </c>
      <c r="L4988" t="s">
        <v>28</v>
      </c>
      <c r="M4988">
        <v>3.5</v>
      </c>
      <c r="N4988">
        <v>57.300910000000002</v>
      </c>
      <c r="O4988">
        <v>-134.98392999999999</v>
      </c>
      <c r="P4988">
        <v>1</v>
      </c>
      <c r="Q4988">
        <v>1</v>
      </c>
    </row>
    <row r="4989" spans="1:17" x14ac:dyDescent="0.25">
      <c r="A4989" s="1">
        <v>42157</v>
      </c>
      <c r="B4989" s="2">
        <f t="shared" si="308"/>
        <v>2015</v>
      </c>
      <c r="C4989" s="2">
        <f t="shared" si="309"/>
        <v>6</v>
      </c>
      <c r="D4989" s="2">
        <f t="shared" si="310"/>
        <v>2</v>
      </c>
      <c r="E4989" s="2">
        <f t="shared" si="311"/>
        <v>3</v>
      </c>
      <c r="F4989" s="1" t="s">
        <v>792</v>
      </c>
      <c r="G4989" t="s">
        <v>386</v>
      </c>
      <c r="H4989" s="7" t="s">
        <v>766</v>
      </c>
      <c r="I4989" t="s">
        <v>380</v>
      </c>
      <c r="J4989" t="s">
        <v>164</v>
      </c>
      <c r="K4989" t="s">
        <v>68</v>
      </c>
      <c r="L4989" t="s">
        <v>28</v>
      </c>
      <c r="M4989">
        <v>1.5</v>
      </c>
      <c r="N4989">
        <v>57.300910000000002</v>
      </c>
      <c r="O4989">
        <v>-134.98392999999999</v>
      </c>
      <c r="P4989">
        <v>2</v>
      </c>
      <c r="Q4989">
        <v>1</v>
      </c>
    </row>
    <row r="4990" spans="1:17" x14ac:dyDescent="0.25">
      <c r="A4990" s="1">
        <v>41096</v>
      </c>
      <c r="B4990" s="2">
        <f t="shared" si="308"/>
        <v>2012</v>
      </c>
      <c r="C4990" s="2">
        <f t="shared" si="309"/>
        <v>7</v>
      </c>
      <c r="D4990" s="2">
        <f t="shared" si="310"/>
        <v>6</v>
      </c>
      <c r="E4990" s="2">
        <f t="shared" si="311"/>
        <v>6</v>
      </c>
      <c r="F4990" s="1" t="s">
        <v>792</v>
      </c>
      <c r="G4990" t="s">
        <v>386</v>
      </c>
      <c r="H4990" s="7" t="s">
        <v>766</v>
      </c>
      <c r="I4990" t="s">
        <v>380</v>
      </c>
      <c r="J4990" t="s">
        <v>164</v>
      </c>
      <c r="K4990" t="s">
        <v>371</v>
      </c>
      <c r="L4990" t="s">
        <v>28</v>
      </c>
      <c r="M4990">
        <v>3</v>
      </c>
      <c r="N4990">
        <v>57.300910000000002</v>
      </c>
      <c r="O4990">
        <v>-134.98392999999999</v>
      </c>
      <c r="P4990">
        <v>4</v>
      </c>
      <c r="Q4990">
        <v>1</v>
      </c>
    </row>
    <row r="4991" spans="1:17" x14ac:dyDescent="0.25">
      <c r="A4991" s="1">
        <v>42192</v>
      </c>
      <c r="B4991" s="2">
        <f t="shared" si="308"/>
        <v>2015</v>
      </c>
      <c r="C4991" s="2">
        <f t="shared" si="309"/>
        <v>7</v>
      </c>
      <c r="D4991" s="2">
        <f t="shared" si="310"/>
        <v>7</v>
      </c>
      <c r="E4991" s="2">
        <f t="shared" si="311"/>
        <v>3</v>
      </c>
      <c r="F4991" s="1" t="s">
        <v>792</v>
      </c>
      <c r="G4991" t="s">
        <v>386</v>
      </c>
      <c r="H4991" s="7" t="s">
        <v>766</v>
      </c>
      <c r="I4991" t="s">
        <v>380</v>
      </c>
      <c r="J4991" t="s">
        <v>164</v>
      </c>
      <c r="K4991" t="s">
        <v>174</v>
      </c>
      <c r="L4991" t="s">
        <v>28</v>
      </c>
      <c r="M4991">
        <v>5</v>
      </c>
      <c r="N4991">
        <v>57.300910000000002</v>
      </c>
      <c r="O4991">
        <v>-134.98392999999999</v>
      </c>
      <c r="P4991">
        <v>1</v>
      </c>
      <c r="Q4991">
        <v>1</v>
      </c>
    </row>
    <row r="4992" spans="1:17" x14ac:dyDescent="0.25">
      <c r="A4992" s="1">
        <v>42207</v>
      </c>
      <c r="B4992" s="2">
        <f t="shared" si="308"/>
        <v>2015</v>
      </c>
      <c r="C4992" s="2">
        <f t="shared" si="309"/>
        <v>7</v>
      </c>
      <c r="D4992" s="2">
        <f t="shared" si="310"/>
        <v>22</v>
      </c>
      <c r="E4992" s="2">
        <f t="shared" si="311"/>
        <v>4</v>
      </c>
      <c r="F4992" s="1" t="s">
        <v>792</v>
      </c>
      <c r="G4992" t="s">
        <v>386</v>
      </c>
      <c r="H4992" s="7" t="s">
        <v>766</v>
      </c>
      <c r="I4992" t="s">
        <v>380</v>
      </c>
      <c r="J4992" t="s">
        <v>164</v>
      </c>
      <c r="K4992" t="s">
        <v>99</v>
      </c>
      <c r="L4992" t="s">
        <v>28</v>
      </c>
      <c r="M4992">
        <v>4</v>
      </c>
      <c r="N4992">
        <v>57.300910000000002</v>
      </c>
      <c r="O4992">
        <v>-134.98392999999999</v>
      </c>
      <c r="P4992">
        <v>6</v>
      </c>
      <c r="Q4992">
        <v>1</v>
      </c>
    </row>
    <row r="4993" spans="1:17" x14ac:dyDescent="0.25">
      <c r="A4993" s="1">
        <v>41123</v>
      </c>
      <c r="B4993" s="2">
        <f t="shared" si="308"/>
        <v>2012</v>
      </c>
      <c r="C4993" s="2">
        <f t="shared" si="309"/>
        <v>8</v>
      </c>
      <c r="D4993" s="2">
        <f t="shared" si="310"/>
        <v>2</v>
      </c>
      <c r="E4993" s="2">
        <f t="shared" si="311"/>
        <v>5</v>
      </c>
      <c r="F4993" s="1" t="s">
        <v>792</v>
      </c>
      <c r="G4993" t="s">
        <v>386</v>
      </c>
      <c r="H4993" s="7" t="s">
        <v>766</v>
      </c>
      <c r="I4993" t="s">
        <v>380</v>
      </c>
      <c r="J4993" t="s">
        <v>164</v>
      </c>
      <c r="K4993" t="s">
        <v>371</v>
      </c>
      <c r="L4993" t="s">
        <v>28</v>
      </c>
      <c r="M4993">
        <v>5.5</v>
      </c>
      <c r="N4993">
        <v>57.300910000000002</v>
      </c>
      <c r="O4993">
        <v>-134.98392999999999</v>
      </c>
      <c r="P4993">
        <v>6</v>
      </c>
      <c r="Q4993">
        <v>1</v>
      </c>
    </row>
    <row r="4994" spans="1:17" x14ac:dyDescent="0.25">
      <c r="A4994" s="1">
        <v>41130</v>
      </c>
      <c r="B4994" s="2">
        <f t="shared" ref="B4994:B5057" si="312">YEAR(A4994)</f>
        <v>2012</v>
      </c>
      <c r="C4994" s="2">
        <f t="shared" ref="C4994:C5057" si="313">MONTH(A4994)</f>
        <v>8</v>
      </c>
      <c r="D4994" s="2">
        <f t="shared" ref="D4994:D5057" si="314">DAY(A4994)</f>
        <v>9</v>
      </c>
      <c r="E4994" s="2">
        <f t="shared" ref="E4994:E5057" si="315">WEEKDAY(A4994)</f>
        <v>5</v>
      </c>
      <c r="F4994" s="1" t="s">
        <v>792</v>
      </c>
      <c r="G4994" t="s">
        <v>386</v>
      </c>
      <c r="H4994" s="7" t="s">
        <v>766</v>
      </c>
      <c r="I4994" t="s">
        <v>380</v>
      </c>
      <c r="J4994" t="s">
        <v>164</v>
      </c>
      <c r="K4994" t="s">
        <v>371</v>
      </c>
      <c r="L4994" t="s">
        <v>28</v>
      </c>
      <c r="M4994">
        <v>4.5</v>
      </c>
      <c r="N4994">
        <v>57.300910000000002</v>
      </c>
      <c r="O4994">
        <v>-134.98392999999999</v>
      </c>
      <c r="P4994">
        <v>1</v>
      </c>
      <c r="Q4994">
        <v>1</v>
      </c>
    </row>
    <row r="4995" spans="1:17" x14ac:dyDescent="0.25">
      <c r="A4995" s="1">
        <v>41138</v>
      </c>
      <c r="B4995" s="2">
        <f t="shared" si="312"/>
        <v>2012</v>
      </c>
      <c r="C4995" s="2">
        <f t="shared" si="313"/>
        <v>8</v>
      </c>
      <c r="D4995" s="2">
        <f t="shared" si="314"/>
        <v>17</v>
      </c>
      <c r="E4995" s="2">
        <f t="shared" si="315"/>
        <v>6</v>
      </c>
      <c r="F4995" s="1" t="s">
        <v>792</v>
      </c>
      <c r="G4995" t="s">
        <v>386</v>
      </c>
      <c r="H4995" s="7" t="s">
        <v>766</v>
      </c>
      <c r="I4995" t="s">
        <v>380</v>
      </c>
      <c r="J4995" t="s">
        <v>164</v>
      </c>
      <c r="K4995" t="s">
        <v>371</v>
      </c>
      <c r="L4995" t="s">
        <v>28</v>
      </c>
      <c r="M4995">
        <v>7.25</v>
      </c>
      <c r="N4995">
        <v>57.300910000000002</v>
      </c>
      <c r="O4995">
        <v>-134.98392999999999</v>
      </c>
      <c r="P4995">
        <v>2</v>
      </c>
      <c r="Q4995">
        <v>1</v>
      </c>
    </row>
    <row r="4996" spans="1:17" x14ac:dyDescent="0.25">
      <c r="A4996" s="1">
        <v>41521</v>
      </c>
      <c r="B4996" s="2">
        <f t="shared" si="312"/>
        <v>2013</v>
      </c>
      <c r="C4996" s="2">
        <f t="shared" si="313"/>
        <v>9</v>
      </c>
      <c r="D4996" s="2">
        <f t="shared" si="314"/>
        <v>4</v>
      </c>
      <c r="E4996" s="2">
        <f t="shared" si="315"/>
        <v>4</v>
      </c>
      <c r="F4996" s="1" t="s">
        <v>792</v>
      </c>
      <c r="G4996" t="s">
        <v>386</v>
      </c>
      <c r="H4996" s="7" t="s">
        <v>766</v>
      </c>
      <c r="I4996" t="s">
        <v>380</v>
      </c>
      <c r="J4996" t="s">
        <v>164</v>
      </c>
      <c r="K4996" t="s">
        <v>68</v>
      </c>
      <c r="L4996" t="s">
        <v>28</v>
      </c>
      <c r="M4996">
        <v>3</v>
      </c>
      <c r="N4996">
        <v>57.300910000000002</v>
      </c>
      <c r="O4996">
        <v>-134.98392999999999</v>
      </c>
      <c r="P4996">
        <v>4</v>
      </c>
      <c r="Q4996">
        <v>1</v>
      </c>
    </row>
    <row r="4997" spans="1:17" x14ac:dyDescent="0.25">
      <c r="A4997" s="1">
        <v>40694</v>
      </c>
      <c r="B4997" s="2">
        <f t="shared" si="312"/>
        <v>2011</v>
      </c>
      <c r="C4997" s="2">
        <f t="shared" si="313"/>
        <v>5</v>
      </c>
      <c r="D4997" s="2">
        <f t="shared" si="314"/>
        <v>31</v>
      </c>
      <c r="E4997" s="2">
        <f t="shared" si="315"/>
        <v>3</v>
      </c>
      <c r="F4997" s="1" t="s">
        <v>792</v>
      </c>
      <c r="G4997" t="s">
        <v>386</v>
      </c>
      <c r="H4997" s="7" t="s">
        <v>766</v>
      </c>
      <c r="I4997" t="s">
        <v>380</v>
      </c>
      <c r="J4997" t="s">
        <v>164</v>
      </c>
      <c r="K4997" t="s">
        <v>68</v>
      </c>
      <c r="L4997" t="s">
        <v>13</v>
      </c>
      <c r="M4997">
        <v>3.5</v>
      </c>
      <c r="N4997">
        <v>57.300910000000002</v>
      </c>
      <c r="O4997">
        <v>-134.98392999999999</v>
      </c>
      <c r="P4997">
        <v>9</v>
      </c>
      <c r="Q4997">
        <v>1</v>
      </c>
    </row>
    <row r="4998" spans="1:17" x14ac:dyDescent="0.25">
      <c r="A4998" s="1">
        <v>40708</v>
      </c>
      <c r="B4998" s="2">
        <f t="shared" si="312"/>
        <v>2011</v>
      </c>
      <c r="C4998" s="2">
        <f t="shared" si="313"/>
        <v>6</v>
      </c>
      <c r="D4998" s="2">
        <f t="shared" si="314"/>
        <v>14</v>
      </c>
      <c r="E4998" s="2">
        <f t="shared" si="315"/>
        <v>3</v>
      </c>
      <c r="F4998" s="1" t="s">
        <v>792</v>
      </c>
      <c r="G4998" t="s">
        <v>386</v>
      </c>
      <c r="H4998" s="7" t="s">
        <v>766</v>
      </c>
      <c r="I4998" t="s">
        <v>380</v>
      </c>
      <c r="J4998" t="s">
        <v>164</v>
      </c>
      <c r="K4998" t="s">
        <v>68</v>
      </c>
      <c r="L4998" t="s">
        <v>13</v>
      </c>
      <c r="M4998">
        <v>2.5</v>
      </c>
      <c r="N4998">
        <v>57.300910000000002</v>
      </c>
      <c r="O4998">
        <v>-134.98392999999999</v>
      </c>
      <c r="P4998">
        <v>18</v>
      </c>
      <c r="Q4998">
        <v>2</v>
      </c>
    </row>
    <row r="4999" spans="1:17" x14ac:dyDescent="0.25">
      <c r="A4999" s="1">
        <v>41092</v>
      </c>
      <c r="B4999" s="2">
        <f t="shared" si="312"/>
        <v>2012</v>
      </c>
      <c r="C4999" s="2">
        <f t="shared" si="313"/>
        <v>7</v>
      </c>
      <c r="D4999" s="2">
        <f t="shared" si="314"/>
        <v>2</v>
      </c>
      <c r="E4999" s="2">
        <f t="shared" si="315"/>
        <v>2</v>
      </c>
      <c r="F4999" s="1" t="s">
        <v>792</v>
      </c>
      <c r="G4999" t="s">
        <v>386</v>
      </c>
      <c r="H4999" s="7" t="s">
        <v>766</v>
      </c>
      <c r="I4999" t="s">
        <v>380</v>
      </c>
      <c r="J4999" t="s">
        <v>164</v>
      </c>
      <c r="K4999" t="s">
        <v>68</v>
      </c>
      <c r="L4999" t="s">
        <v>13</v>
      </c>
      <c r="M4999">
        <v>2.5</v>
      </c>
      <c r="N4999">
        <v>57.300910000000002</v>
      </c>
      <c r="O4999">
        <v>-134.98392999999999</v>
      </c>
      <c r="P4999">
        <v>2</v>
      </c>
      <c r="Q4999">
        <v>1</v>
      </c>
    </row>
    <row r="5000" spans="1:17" x14ac:dyDescent="0.25">
      <c r="A5000" s="1">
        <v>40731</v>
      </c>
      <c r="B5000" s="2">
        <f t="shared" si="312"/>
        <v>2011</v>
      </c>
      <c r="C5000" s="2">
        <f t="shared" si="313"/>
        <v>7</v>
      </c>
      <c r="D5000" s="2">
        <f t="shared" si="314"/>
        <v>7</v>
      </c>
      <c r="E5000" s="2">
        <f t="shared" si="315"/>
        <v>5</v>
      </c>
      <c r="F5000" s="1" t="s">
        <v>792</v>
      </c>
      <c r="G5000" t="s">
        <v>386</v>
      </c>
      <c r="H5000" s="7" t="s">
        <v>766</v>
      </c>
      <c r="I5000" t="s">
        <v>380</v>
      </c>
      <c r="J5000" t="s">
        <v>164</v>
      </c>
      <c r="K5000" t="s">
        <v>68</v>
      </c>
      <c r="L5000" t="s">
        <v>13</v>
      </c>
      <c r="M5000">
        <v>2.5</v>
      </c>
      <c r="N5000">
        <v>57.300910000000002</v>
      </c>
      <c r="O5000">
        <v>-134.98392999999999</v>
      </c>
      <c r="P5000">
        <v>4</v>
      </c>
      <c r="Q5000">
        <v>1</v>
      </c>
    </row>
    <row r="5001" spans="1:17" x14ac:dyDescent="0.25">
      <c r="A5001" s="1">
        <v>40731</v>
      </c>
      <c r="B5001" s="2">
        <f t="shared" si="312"/>
        <v>2011</v>
      </c>
      <c r="C5001" s="2">
        <f t="shared" si="313"/>
        <v>7</v>
      </c>
      <c r="D5001" s="2">
        <f t="shared" si="314"/>
        <v>7</v>
      </c>
      <c r="E5001" s="2">
        <f t="shared" si="315"/>
        <v>5</v>
      </c>
      <c r="F5001" s="1" t="s">
        <v>792</v>
      </c>
      <c r="G5001" t="s">
        <v>386</v>
      </c>
      <c r="H5001" s="7" t="s">
        <v>766</v>
      </c>
      <c r="I5001" t="s">
        <v>380</v>
      </c>
      <c r="J5001" t="s">
        <v>164</v>
      </c>
      <c r="K5001" t="s">
        <v>68</v>
      </c>
      <c r="L5001" t="s">
        <v>13</v>
      </c>
      <c r="M5001">
        <v>3</v>
      </c>
      <c r="N5001">
        <v>57.300910000000002</v>
      </c>
      <c r="O5001">
        <v>-134.98392999999999</v>
      </c>
      <c r="P5001">
        <v>8</v>
      </c>
      <c r="Q5001">
        <v>1</v>
      </c>
    </row>
    <row r="5002" spans="1:17" x14ac:dyDescent="0.25">
      <c r="A5002" s="1">
        <v>41100</v>
      </c>
      <c r="B5002" s="2">
        <f t="shared" si="312"/>
        <v>2012</v>
      </c>
      <c r="C5002" s="2">
        <f t="shared" si="313"/>
        <v>7</v>
      </c>
      <c r="D5002" s="2">
        <f t="shared" si="314"/>
        <v>10</v>
      </c>
      <c r="E5002" s="2">
        <f t="shared" si="315"/>
        <v>3</v>
      </c>
      <c r="F5002" s="1" t="s">
        <v>792</v>
      </c>
      <c r="G5002" t="s">
        <v>386</v>
      </c>
      <c r="H5002" s="7" t="s">
        <v>766</v>
      </c>
      <c r="I5002" t="s">
        <v>380</v>
      </c>
      <c r="J5002" t="s">
        <v>164</v>
      </c>
      <c r="K5002" t="s">
        <v>68</v>
      </c>
      <c r="L5002" t="s">
        <v>13</v>
      </c>
      <c r="M5002">
        <v>2</v>
      </c>
      <c r="N5002">
        <v>57.300910000000002</v>
      </c>
      <c r="O5002">
        <v>-134.98392999999999</v>
      </c>
      <c r="P5002">
        <v>5</v>
      </c>
      <c r="Q5002">
        <v>1</v>
      </c>
    </row>
    <row r="5003" spans="1:17" x14ac:dyDescent="0.25">
      <c r="A5003" s="1">
        <v>41465</v>
      </c>
      <c r="B5003" s="2">
        <f t="shared" si="312"/>
        <v>2013</v>
      </c>
      <c r="C5003" s="2">
        <f t="shared" si="313"/>
        <v>7</v>
      </c>
      <c r="D5003" s="2">
        <f t="shared" si="314"/>
        <v>10</v>
      </c>
      <c r="E5003" s="2">
        <f t="shared" si="315"/>
        <v>4</v>
      </c>
      <c r="F5003" s="1" t="s">
        <v>792</v>
      </c>
      <c r="G5003" t="s">
        <v>386</v>
      </c>
      <c r="H5003" s="7" t="s">
        <v>766</v>
      </c>
      <c r="I5003" t="s">
        <v>380</v>
      </c>
      <c r="J5003" t="s">
        <v>164</v>
      </c>
      <c r="K5003" t="s">
        <v>68</v>
      </c>
      <c r="L5003" t="s">
        <v>13</v>
      </c>
      <c r="M5003">
        <v>2.5</v>
      </c>
      <c r="N5003">
        <v>57.300910000000002</v>
      </c>
      <c r="O5003">
        <v>-134.98392999999999</v>
      </c>
      <c r="P5003">
        <v>2</v>
      </c>
      <c r="Q5003">
        <v>1</v>
      </c>
    </row>
    <row r="5004" spans="1:17" x14ac:dyDescent="0.25">
      <c r="A5004" s="1">
        <v>41471</v>
      </c>
      <c r="B5004" s="2">
        <f t="shared" si="312"/>
        <v>2013</v>
      </c>
      <c r="C5004" s="2">
        <f t="shared" si="313"/>
        <v>7</v>
      </c>
      <c r="D5004" s="2">
        <f t="shared" si="314"/>
        <v>16</v>
      </c>
      <c r="E5004" s="2">
        <f t="shared" si="315"/>
        <v>3</v>
      </c>
      <c r="F5004" s="1" t="s">
        <v>792</v>
      </c>
      <c r="G5004" t="s">
        <v>386</v>
      </c>
      <c r="H5004" s="7" t="s">
        <v>766</v>
      </c>
      <c r="I5004" t="s">
        <v>380</v>
      </c>
      <c r="J5004" t="s">
        <v>164</v>
      </c>
      <c r="K5004" t="s">
        <v>68</v>
      </c>
      <c r="L5004" t="s">
        <v>13</v>
      </c>
      <c r="M5004">
        <v>2</v>
      </c>
      <c r="N5004">
        <v>57.300910000000002</v>
      </c>
      <c r="O5004">
        <v>-134.98392999999999</v>
      </c>
      <c r="P5004">
        <v>7</v>
      </c>
      <c r="Q5004">
        <v>1</v>
      </c>
    </row>
    <row r="5005" spans="1:17" x14ac:dyDescent="0.25">
      <c r="A5005" s="1">
        <v>41107</v>
      </c>
      <c r="B5005" s="2">
        <f t="shared" si="312"/>
        <v>2012</v>
      </c>
      <c r="C5005" s="2">
        <f t="shared" si="313"/>
        <v>7</v>
      </c>
      <c r="D5005" s="2">
        <f t="shared" si="314"/>
        <v>17</v>
      </c>
      <c r="E5005" s="2">
        <f t="shared" si="315"/>
        <v>3</v>
      </c>
      <c r="F5005" s="1" t="s">
        <v>792</v>
      </c>
      <c r="G5005" t="s">
        <v>386</v>
      </c>
      <c r="H5005" s="7" t="s">
        <v>766</v>
      </c>
      <c r="I5005" t="s">
        <v>380</v>
      </c>
      <c r="J5005" t="s">
        <v>164</v>
      </c>
      <c r="K5005" t="s">
        <v>68</v>
      </c>
      <c r="L5005" t="s">
        <v>13</v>
      </c>
      <c r="M5005">
        <v>3</v>
      </c>
      <c r="N5005">
        <v>57.300910000000002</v>
      </c>
      <c r="O5005">
        <v>-134.98392999999999</v>
      </c>
      <c r="P5005">
        <v>3</v>
      </c>
      <c r="Q5005">
        <v>1</v>
      </c>
    </row>
    <row r="5006" spans="1:17" x14ac:dyDescent="0.25">
      <c r="A5006" s="1">
        <v>41115</v>
      </c>
      <c r="B5006" s="2">
        <f t="shared" si="312"/>
        <v>2012</v>
      </c>
      <c r="C5006" s="2">
        <f t="shared" si="313"/>
        <v>7</v>
      </c>
      <c r="D5006" s="2">
        <f t="shared" si="314"/>
        <v>25</v>
      </c>
      <c r="E5006" s="2">
        <f t="shared" si="315"/>
        <v>4</v>
      </c>
      <c r="F5006" s="1" t="s">
        <v>792</v>
      </c>
      <c r="G5006" t="s">
        <v>386</v>
      </c>
      <c r="H5006" s="7" t="s">
        <v>766</v>
      </c>
      <c r="I5006" t="s">
        <v>380</v>
      </c>
      <c r="J5006" t="s">
        <v>164</v>
      </c>
      <c r="K5006" t="s">
        <v>68</v>
      </c>
      <c r="L5006" t="s">
        <v>13</v>
      </c>
      <c r="M5006">
        <v>2.5</v>
      </c>
      <c r="N5006">
        <v>57.300910000000002</v>
      </c>
      <c r="O5006">
        <v>-134.98392999999999</v>
      </c>
      <c r="P5006">
        <v>4</v>
      </c>
      <c r="Q5006">
        <v>1</v>
      </c>
    </row>
    <row r="5007" spans="1:17" x14ac:dyDescent="0.25">
      <c r="A5007" s="1">
        <v>41863</v>
      </c>
      <c r="B5007" s="2">
        <f t="shared" si="312"/>
        <v>2014</v>
      </c>
      <c r="C5007" s="2">
        <f t="shared" si="313"/>
        <v>8</v>
      </c>
      <c r="D5007" s="2">
        <f t="shared" si="314"/>
        <v>12</v>
      </c>
      <c r="E5007" s="2">
        <f t="shared" si="315"/>
        <v>3</v>
      </c>
      <c r="F5007" s="1" t="s">
        <v>792</v>
      </c>
      <c r="G5007" t="s">
        <v>386</v>
      </c>
      <c r="H5007" s="7" t="s">
        <v>766</v>
      </c>
      <c r="I5007" t="s">
        <v>380</v>
      </c>
      <c r="J5007" t="s">
        <v>164</v>
      </c>
      <c r="K5007" t="s">
        <v>68</v>
      </c>
      <c r="L5007" t="s">
        <v>13</v>
      </c>
      <c r="M5007">
        <v>2</v>
      </c>
      <c r="N5007">
        <v>57.300910000000002</v>
      </c>
      <c r="O5007">
        <v>-134.98392999999999</v>
      </c>
      <c r="P5007">
        <v>6</v>
      </c>
      <c r="Q5007">
        <v>1</v>
      </c>
    </row>
    <row r="5008" spans="1:17" x14ac:dyDescent="0.25">
      <c r="A5008" s="1">
        <v>41143</v>
      </c>
      <c r="B5008" s="2">
        <f t="shared" si="312"/>
        <v>2012</v>
      </c>
      <c r="C5008" s="2">
        <f t="shared" si="313"/>
        <v>8</v>
      </c>
      <c r="D5008" s="2">
        <f t="shared" si="314"/>
        <v>22</v>
      </c>
      <c r="E5008" s="2">
        <f t="shared" si="315"/>
        <v>4</v>
      </c>
      <c r="F5008" s="1" t="s">
        <v>792</v>
      </c>
      <c r="G5008" t="s">
        <v>386</v>
      </c>
      <c r="H5008" s="7" t="s">
        <v>766</v>
      </c>
      <c r="I5008" t="s">
        <v>380</v>
      </c>
      <c r="J5008" t="s">
        <v>164</v>
      </c>
      <c r="K5008" t="s">
        <v>68</v>
      </c>
      <c r="L5008" t="s">
        <v>13</v>
      </c>
      <c r="M5008">
        <v>1</v>
      </c>
      <c r="N5008">
        <v>57.300910000000002</v>
      </c>
      <c r="O5008">
        <v>-134.98392999999999</v>
      </c>
      <c r="P5008">
        <v>6</v>
      </c>
      <c r="Q5008">
        <v>1</v>
      </c>
    </row>
    <row r="5009" spans="1:17" x14ac:dyDescent="0.25">
      <c r="A5009" s="1">
        <v>41508</v>
      </c>
      <c r="B5009" s="2">
        <f t="shared" si="312"/>
        <v>2013</v>
      </c>
      <c r="C5009" s="2">
        <f t="shared" si="313"/>
        <v>8</v>
      </c>
      <c r="D5009" s="2">
        <f t="shared" si="314"/>
        <v>22</v>
      </c>
      <c r="E5009" s="2">
        <f t="shared" si="315"/>
        <v>5</v>
      </c>
      <c r="F5009" s="1" t="s">
        <v>792</v>
      </c>
      <c r="G5009" t="s">
        <v>386</v>
      </c>
      <c r="H5009" s="7" t="s">
        <v>766</v>
      </c>
      <c r="I5009" t="s">
        <v>380</v>
      </c>
      <c r="J5009" t="s">
        <v>164</v>
      </c>
      <c r="K5009" t="s">
        <v>68</v>
      </c>
      <c r="L5009" t="s">
        <v>13</v>
      </c>
      <c r="M5009">
        <v>2.5</v>
      </c>
      <c r="N5009">
        <v>57.300910000000002</v>
      </c>
      <c r="O5009">
        <v>-134.98392999999999</v>
      </c>
      <c r="P5009">
        <v>6</v>
      </c>
      <c r="Q5009">
        <v>1</v>
      </c>
    </row>
    <row r="5010" spans="1:17" x14ac:dyDescent="0.25">
      <c r="A5010" s="1">
        <v>41879</v>
      </c>
      <c r="B5010" s="2">
        <f t="shared" si="312"/>
        <v>2014</v>
      </c>
      <c r="C5010" s="2">
        <f t="shared" si="313"/>
        <v>8</v>
      </c>
      <c r="D5010" s="2">
        <f t="shared" si="314"/>
        <v>28</v>
      </c>
      <c r="E5010" s="2">
        <f t="shared" si="315"/>
        <v>5</v>
      </c>
      <c r="F5010" s="1" t="s">
        <v>792</v>
      </c>
      <c r="G5010" t="s">
        <v>386</v>
      </c>
      <c r="H5010" s="7" t="s">
        <v>766</v>
      </c>
      <c r="I5010" t="s">
        <v>380</v>
      </c>
      <c r="J5010" t="s">
        <v>164</v>
      </c>
      <c r="K5010" t="s">
        <v>68</v>
      </c>
      <c r="L5010" t="s">
        <v>13</v>
      </c>
      <c r="M5010">
        <v>2</v>
      </c>
      <c r="N5010">
        <v>57.300910000000002</v>
      </c>
      <c r="O5010">
        <v>-134.98392999999999</v>
      </c>
      <c r="P5010">
        <v>2</v>
      </c>
      <c r="Q5010">
        <v>1</v>
      </c>
    </row>
    <row r="5011" spans="1:17" x14ac:dyDescent="0.25">
      <c r="A5011" s="1">
        <v>41151</v>
      </c>
      <c r="B5011" s="2">
        <f t="shared" si="312"/>
        <v>2012</v>
      </c>
      <c r="C5011" s="2">
        <f t="shared" si="313"/>
        <v>8</v>
      </c>
      <c r="D5011" s="2">
        <f t="shared" si="314"/>
        <v>30</v>
      </c>
      <c r="E5011" s="2">
        <f t="shared" si="315"/>
        <v>5</v>
      </c>
      <c r="F5011" s="1" t="s">
        <v>792</v>
      </c>
      <c r="G5011" t="s">
        <v>386</v>
      </c>
      <c r="H5011" s="7" t="s">
        <v>766</v>
      </c>
      <c r="I5011" t="s">
        <v>380</v>
      </c>
      <c r="J5011" t="s">
        <v>164</v>
      </c>
      <c r="K5011" t="s">
        <v>68</v>
      </c>
      <c r="L5011" t="s">
        <v>13</v>
      </c>
      <c r="M5011">
        <v>1.5</v>
      </c>
      <c r="N5011">
        <v>57.300910000000002</v>
      </c>
      <c r="O5011">
        <v>-134.98392999999999</v>
      </c>
      <c r="P5011">
        <v>8</v>
      </c>
      <c r="Q5011">
        <v>1</v>
      </c>
    </row>
    <row r="5012" spans="1:17" x14ac:dyDescent="0.25">
      <c r="A5012" s="1">
        <v>41151</v>
      </c>
      <c r="B5012" s="2">
        <f t="shared" si="312"/>
        <v>2012</v>
      </c>
      <c r="C5012" s="2">
        <f t="shared" si="313"/>
        <v>8</v>
      </c>
      <c r="D5012" s="2">
        <f t="shared" si="314"/>
        <v>30</v>
      </c>
      <c r="E5012" s="2">
        <f t="shared" si="315"/>
        <v>5</v>
      </c>
      <c r="F5012" s="1" t="s">
        <v>792</v>
      </c>
      <c r="G5012" t="s">
        <v>386</v>
      </c>
      <c r="H5012" s="7" t="s">
        <v>766</v>
      </c>
      <c r="I5012" t="s">
        <v>380</v>
      </c>
      <c r="J5012" t="s">
        <v>164</v>
      </c>
      <c r="K5012" t="s">
        <v>68</v>
      </c>
      <c r="L5012" t="s">
        <v>13</v>
      </c>
      <c r="M5012">
        <v>2</v>
      </c>
      <c r="N5012">
        <v>57.300910000000002</v>
      </c>
      <c r="O5012">
        <v>-134.98392999999999</v>
      </c>
      <c r="P5012">
        <v>7</v>
      </c>
      <c r="Q5012">
        <v>1</v>
      </c>
    </row>
    <row r="5013" spans="1:17" x14ac:dyDescent="0.25">
      <c r="A5013" s="1">
        <v>40787</v>
      </c>
      <c r="B5013" s="2">
        <f t="shared" si="312"/>
        <v>2011</v>
      </c>
      <c r="C5013" s="2">
        <f t="shared" si="313"/>
        <v>9</v>
      </c>
      <c r="D5013" s="2">
        <f t="shared" si="314"/>
        <v>1</v>
      </c>
      <c r="E5013" s="2">
        <f t="shared" si="315"/>
        <v>5</v>
      </c>
      <c r="F5013" s="1" t="s">
        <v>792</v>
      </c>
      <c r="G5013" t="s">
        <v>386</v>
      </c>
      <c r="H5013" s="7" t="s">
        <v>766</v>
      </c>
      <c r="I5013" t="s">
        <v>380</v>
      </c>
      <c r="J5013" t="s">
        <v>164</v>
      </c>
      <c r="K5013" t="s">
        <v>68</v>
      </c>
      <c r="L5013" t="s">
        <v>13</v>
      </c>
      <c r="M5013">
        <v>3</v>
      </c>
      <c r="N5013">
        <v>57.300910000000002</v>
      </c>
      <c r="O5013">
        <v>-134.98392999999999</v>
      </c>
      <c r="P5013">
        <v>10</v>
      </c>
      <c r="Q5013">
        <v>1</v>
      </c>
    </row>
    <row r="5014" spans="1:17" x14ac:dyDescent="0.25">
      <c r="A5014" s="1">
        <v>41521</v>
      </c>
      <c r="B5014" s="2">
        <f t="shared" si="312"/>
        <v>2013</v>
      </c>
      <c r="C5014" s="2">
        <f t="shared" si="313"/>
        <v>9</v>
      </c>
      <c r="D5014" s="2">
        <f t="shared" si="314"/>
        <v>4</v>
      </c>
      <c r="E5014" s="2">
        <f t="shared" si="315"/>
        <v>4</v>
      </c>
      <c r="F5014" s="1" t="s">
        <v>792</v>
      </c>
      <c r="G5014" t="s">
        <v>386</v>
      </c>
      <c r="H5014" s="7" t="s">
        <v>766</v>
      </c>
      <c r="I5014" t="s">
        <v>380</v>
      </c>
      <c r="J5014" t="s">
        <v>164</v>
      </c>
      <c r="K5014" t="s">
        <v>68</v>
      </c>
      <c r="L5014" t="s">
        <v>13</v>
      </c>
      <c r="M5014">
        <v>2</v>
      </c>
      <c r="N5014">
        <v>57.300910000000002</v>
      </c>
      <c r="O5014">
        <v>-134.98392999999999</v>
      </c>
      <c r="P5014">
        <v>9</v>
      </c>
      <c r="Q5014">
        <v>1</v>
      </c>
    </row>
    <row r="5015" spans="1:17" x14ac:dyDescent="0.25">
      <c r="A5015" s="1">
        <v>40792</v>
      </c>
      <c r="B5015" s="2">
        <f t="shared" si="312"/>
        <v>2011</v>
      </c>
      <c r="C5015" s="2">
        <f t="shared" si="313"/>
        <v>9</v>
      </c>
      <c r="D5015" s="2">
        <f t="shared" si="314"/>
        <v>6</v>
      </c>
      <c r="E5015" s="2">
        <f t="shared" si="315"/>
        <v>3</v>
      </c>
      <c r="F5015" s="1" t="s">
        <v>792</v>
      </c>
      <c r="G5015" t="s">
        <v>386</v>
      </c>
      <c r="H5015" s="7" t="s">
        <v>766</v>
      </c>
      <c r="I5015" t="s">
        <v>380</v>
      </c>
      <c r="J5015" t="s">
        <v>164</v>
      </c>
      <c r="K5015" t="s">
        <v>68</v>
      </c>
      <c r="L5015" t="s">
        <v>13</v>
      </c>
      <c r="M5015">
        <v>3</v>
      </c>
      <c r="N5015">
        <v>57.300910000000002</v>
      </c>
      <c r="O5015">
        <v>-134.98392999999999</v>
      </c>
      <c r="P5015">
        <v>9</v>
      </c>
      <c r="Q5015">
        <v>1</v>
      </c>
    </row>
    <row r="5016" spans="1:17" x14ac:dyDescent="0.25">
      <c r="A5016" s="1">
        <v>41752</v>
      </c>
      <c r="B5016" s="2">
        <f t="shared" si="312"/>
        <v>2014</v>
      </c>
      <c r="C5016" s="2">
        <f t="shared" si="313"/>
        <v>4</v>
      </c>
      <c r="D5016" s="2">
        <f t="shared" si="314"/>
        <v>23</v>
      </c>
      <c r="E5016" s="2">
        <f t="shared" si="315"/>
        <v>4</v>
      </c>
      <c r="F5016" s="1" t="s">
        <v>790</v>
      </c>
      <c r="G5016" t="s">
        <v>386</v>
      </c>
      <c r="H5016" s="7" t="s">
        <v>766</v>
      </c>
      <c r="I5016" t="s">
        <v>380</v>
      </c>
      <c r="J5016" t="s">
        <v>164</v>
      </c>
      <c r="K5016" t="s">
        <v>84</v>
      </c>
      <c r="L5016" t="s">
        <v>177</v>
      </c>
      <c r="M5016">
        <v>3</v>
      </c>
      <c r="N5016">
        <v>57.300910000000002</v>
      </c>
      <c r="O5016">
        <v>-134.98392999999999</v>
      </c>
      <c r="P5016">
        <v>2</v>
      </c>
      <c r="Q5016">
        <v>2</v>
      </c>
    </row>
    <row r="5017" spans="1:17" x14ac:dyDescent="0.25">
      <c r="A5017" s="1">
        <v>41753</v>
      </c>
      <c r="B5017" s="2">
        <f t="shared" si="312"/>
        <v>2014</v>
      </c>
      <c r="C5017" s="2">
        <f t="shared" si="313"/>
        <v>4</v>
      </c>
      <c r="D5017" s="2">
        <f t="shared" si="314"/>
        <v>24</v>
      </c>
      <c r="E5017" s="2">
        <f t="shared" si="315"/>
        <v>5</v>
      </c>
      <c r="F5017" s="1" t="s">
        <v>790</v>
      </c>
      <c r="G5017" t="s">
        <v>386</v>
      </c>
      <c r="H5017" s="7" t="s">
        <v>766</v>
      </c>
      <c r="I5017" t="s">
        <v>380</v>
      </c>
      <c r="J5017" t="s">
        <v>164</v>
      </c>
      <c r="K5017" t="s">
        <v>84</v>
      </c>
      <c r="L5017" t="s">
        <v>177</v>
      </c>
      <c r="M5017">
        <v>2</v>
      </c>
      <c r="N5017">
        <v>57.300910000000002</v>
      </c>
      <c r="O5017">
        <v>-134.98392999999999</v>
      </c>
      <c r="P5017">
        <v>1</v>
      </c>
      <c r="Q5017">
        <v>1</v>
      </c>
    </row>
    <row r="5018" spans="1:17" x14ac:dyDescent="0.25">
      <c r="A5018" s="1">
        <v>41753</v>
      </c>
      <c r="B5018" s="2">
        <f t="shared" si="312"/>
        <v>2014</v>
      </c>
      <c r="C5018" s="2">
        <f t="shared" si="313"/>
        <v>4</v>
      </c>
      <c r="D5018" s="2">
        <f t="shared" si="314"/>
        <v>24</v>
      </c>
      <c r="E5018" s="2">
        <f t="shared" si="315"/>
        <v>5</v>
      </c>
      <c r="F5018" s="1" t="s">
        <v>790</v>
      </c>
      <c r="G5018" t="s">
        <v>386</v>
      </c>
      <c r="H5018" s="7" t="s">
        <v>766</v>
      </c>
      <c r="I5018" t="s">
        <v>380</v>
      </c>
      <c r="J5018" t="s">
        <v>164</v>
      </c>
      <c r="K5018" t="s">
        <v>84</v>
      </c>
      <c r="L5018" t="s">
        <v>177</v>
      </c>
      <c r="M5018">
        <v>4</v>
      </c>
      <c r="N5018">
        <v>57.300910000000002</v>
      </c>
      <c r="O5018">
        <v>-134.98392999999999</v>
      </c>
      <c r="P5018">
        <v>1</v>
      </c>
      <c r="Q5018">
        <v>1</v>
      </c>
    </row>
    <row r="5019" spans="1:17" x14ac:dyDescent="0.25">
      <c r="A5019" s="1">
        <v>42118</v>
      </c>
      <c r="B5019" s="2">
        <f t="shared" si="312"/>
        <v>2015</v>
      </c>
      <c r="C5019" s="2">
        <f t="shared" si="313"/>
        <v>4</v>
      </c>
      <c r="D5019" s="2">
        <f t="shared" si="314"/>
        <v>24</v>
      </c>
      <c r="E5019" s="2">
        <f t="shared" si="315"/>
        <v>6</v>
      </c>
      <c r="F5019" s="1" t="s">
        <v>790</v>
      </c>
      <c r="G5019" t="s">
        <v>386</v>
      </c>
      <c r="H5019" s="7" t="s">
        <v>766</v>
      </c>
      <c r="I5019" t="s">
        <v>380</v>
      </c>
      <c r="J5019" t="s">
        <v>164</v>
      </c>
      <c r="K5019" t="s">
        <v>84</v>
      </c>
      <c r="L5019" t="s">
        <v>177</v>
      </c>
      <c r="M5019">
        <v>1.5</v>
      </c>
      <c r="N5019">
        <v>57.300910000000002</v>
      </c>
      <c r="O5019">
        <v>-134.98392999999999</v>
      </c>
      <c r="P5019">
        <v>2</v>
      </c>
      <c r="Q5019">
        <v>1</v>
      </c>
    </row>
    <row r="5020" spans="1:17" x14ac:dyDescent="0.25">
      <c r="A5020" s="1">
        <v>41754</v>
      </c>
      <c r="B5020" s="2">
        <f t="shared" si="312"/>
        <v>2014</v>
      </c>
      <c r="C5020" s="2">
        <f t="shared" si="313"/>
        <v>4</v>
      </c>
      <c r="D5020" s="2">
        <f t="shared" si="314"/>
        <v>25</v>
      </c>
      <c r="E5020" s="2">
        <f t="shared" si="315"/>
        <v>6</v>
      </c>
      <c r="F5020" s="1" t="s">
        <v>791</v>
      </c>
      <c r="G5020" t="s">
        <v>386</v>
      </c>
      <c r="H5020" s="7" t="s">
        <v>766</v>
      </c>
      <c r="I5020" t="s">
        <v>380</v>
      </c>
      <c r="J5020" t="s">
        <v>164</v>
      </c>
      <c r="K5020" t="s">
        <v>84</v>
      </c>
      <c r="L5020" t="s">
        <v>177</v>
      </c>
      <c r="M5020">
        <v>2</v>
      </c>
      <c r="N5020">
        <v>57.300910000000002</v>
      </c>
      <c r="O5020">
        <v>-134.98392999999999</v>
      </c>
      <c r="P5020">
        <v>1</v>
      </c>
      <c r="Q5020">
        <v>1</v>
      </c>
    </row>
    <row r="5021" spans="1:17" x14ac:dyDescent="0.25">
      <c r="A5021" s="1">
        <v>41389</v>
      </c>
      <c r="B5021" s="2">
        <f t="shared" si="312"/>
        <v>2013</v>
      </c>
      <c r="C5021" s="2">
        <f t="shared" si="313"/>
        <v>4</v>
      </c>
      <c r="D5021" s="2">
        <f t="shared" si="314"/>
        <v>25</v>
      </c>
      <c r="E5021" s="2">
        <f t="shared" si="315"/>
        <v>5</v>
      </c>
      <c r="F5021" s="1" t="s">
        <v>791</v>
      </c>
      <c r="G5021" t="s">
        <v>386</v>
      </c>
      <c r="H5021" s="7" t="s">
        <v>766</v>
      </c>
      <c r="I5021" t="s">
        <v>380</v>
      </c>
      <c r="J5021" t="s">
        <v>164</v>
      </c>
      <c r="K5021" t="s">
        <v>84</v>
      </c>
      <c r="L5021" t="s">
        <v>177</v>
      </c>
      <c r="M5021">
        <v>2.5</v>
      </c>
      <c r="N5021">
        <v>57.300910000000002</v>
      </c>
      <c r="O5021">
        <v>-134.98392999999999</v>
      </c>
      <c r="P5021">
        <v>1</v>
      </c>
      <c r="Q5021">
        <v>1</v>
      </c>
    </row>
    <row r="5022" spans="1:17" x14ac:dyDescent="0.25">
      <c r="A5022" s="1">
        <v>41755</v>
      </c>
      <c r="B5022" s="2">
        <f t="shared" si="312"/>
        <v>2014</v>
      </c>
      <c r="C5022" s="2">
        <f t="shared" si="313"/>
        <v>4</v>
      </c>
      <c r="D5022" s="2">
        <f t="shared" si="314"/>
        <v>26</v>
      </c>
      <c r="E5022" s="2">
        <f t="shared" si="315"/>
        <v>7</v>
      </c>
      <c r="F5022" s="1" t="s">
        <v>791</v>
      </c>
      <c r="G5022" t="s">
        <v>386</v>
      </c>
      <c r="H5022" s="7" t="s">
        <v>766</v>
      </c>
      <c r="I5022" t="s">
        <v>380</v>
      </c>
      <c r="J5022" t="s">
        <v>164</v>
      </c>
      <c r="K5022" t="s">
        <v>84</v>
      </c>
      <c r="L5022" t="s">
        <v>177</v>
      </c>
      <c r="M5022">
        <v>1</v>
      </c>
      <c r="N5022">
        <v>57.300910000000002</v>
      </c>
      <c r="O5022">
        <v>-134.98392999999999</v>
      </c>
      <c r="P5022">
        <v>1</v>
      </c>
      <c r="Q5022">
        <v>1</v>
      </c>
    </row>
    <row r="5023" spans="1:17" x14ac:dyDescent="0.25">
      <c r="A5023" s="1">
        <v>41755</v>
      </c>
      <c r="B5023" s="2">
        <f t="shared" si="312"/>
        <v>2014</v>
      </c>
      <c r="C5023" s="2">
        <f t="shared" si="313"/>
        <v>4</v>
      </c>
      <c r="D5023" s="2">
        <f t="shared" si="314"/>
        <v>26</v>
      </c>
      <c r="E5023" s="2">
        <f t="shared" si="315"/>
        <v>7</v>
      </c>
      <c r="F5023" s="1" t="s">
        <v>791</v>
      </c>
      <c r="G5023" t="s">
        <v>386</v>
      </c>
      <c r="H5023" s="7" t="s">
        <v>766</v>
      </c>
      <c r="I5023" t="s">
        <v>380</v>
      </c>
      <c r="J5023" t="s">
        <v>164</v>
      </c>
      <c r="K5023" t="s">
        <v>84</v>
      </c>
      <c r="L5023" t="s">
        <v>177</v>
      </c>
      <c r="M5023">
        <v>1.5</v>
      </c>
      <c r="N5023">
        <v>57.300910000000002</v>
      </c>
      <c r="O5023">
        <v>-134.98392999999999</v>
      </c>
      <c r="P5023">
        <v>2</v>
      </c>
      <c r="Q5023">
        <v>1</v>
      </c>
    </row>
    <row r="5024" spans="1:17" x14ac:dyDescent="0.25">
      <c r="A5024" s="1">
        <v>42120</v>
      </c>
      <c r="B5024" s="2">
        <f t="shared" si="312"/>
        <v>2015</v>
      </c>
      <c r="C5024" s="2">
        <f t="shared" si="313"/>
        <v>4</v>
      </c>
      <c r="D5024" s="2">
        <f t="shared" si="314"/>
        <v>26</v>
      </c>
      <c r="E5024" s="2">
        <f t="shared" si="315"/>
        <v>1</v>
      </c>
      <c r="F5024" s="1" t="s">
        <v>791</v>
      </c>
      <c r="G5024" t="s">
        <v>386</v>
      </c>
      <c r="H5024" s="7" t="s">
        <v>766</v>
      </c>
      <c r="I5024" t="s">
        <v>380</v>
      </c>
      <c r="J5024" t="s">
        <v>164</v>
      </c>
      <c r="K5024" t="s">
        <v>84</v>
      </c>
      <c r="L5024" t="s">
        <v>177</v>
      </c>
      <c r="M5024">
        <v>1.5</v>
      </c>
      <c r="N5024">
        <v>57.300910000000002</v>
      </c>
      <c r="O5024">
        <v>-134.98392999999999</v>
      </c>
      <c r="P5024">
        <v>2</v>
      </c>
      <c r="Q5024">
        <v>1</v>
      </c>
    </row>
    <row r="5025" spans="1:17" x14ac:dyDescent="0.25">
      <c r="A5025" s="1">
        <v>41756</v>
      </c>
      <c r="B5025" s="2">
        <f t="shared" si="312"/>
        <v>2014</v>
      </c>
      <c r="C5025" s="2">
        <f t="shared" si="313"/>
        <v>4</v>
      </c>
      <c r="D5025" s="2">
        <f t="shared" si="314"/>
        <v>27</v>
      </c>
      <c r="E5025" s="2">
        <f t="shared" si="315"/>
        <v>1</v>
      </c>
      <c r="F5025" s="1" t="s">
        <v>791</v>
      </c>
      <c r="G5025" t="s">
        <v>386</v>
      </c>
      <c r="H5025" s="7" t="s">
        <v>766</v>
      </c>
      <c r="I5025" t="s">
        <v>380</v>
      </c>
      <c r="J5025" t="s">
        <v>164</v>
      </c>
      <c r="K5025" t="s">
        <v>84</v>
      </c>
      <c r="L5025" t="s">
        <v>177</v>
      </c>
      <c r="M5025">
        <v>5</v>
      </c>
      <c r="N5025">
        <v>57.300910000000002</v>
      </c>
      <c r="O5025">
        <v>-134.98392999999999</v>
      </c>
      <c r="P5025">
        <v>1</v>
      </c>
      <c r="Q5025">
        <v>1</v>
      </c>
    </row>
    <row r="5026" spans="1:17" x14ac:dyDescent="0.25">
      <c r="A5026" s="1">
        <v>42121</v>
      </c>
      <c r="B5026" s="2">
        <f t="shared" si="312"/>
        <v>2015</v>
      </c>
      <c r="C5026" s="2">
        <f t="shared" si="313"/>
        <v>4</v>
      </c>
      <c r="D5026" s="2">
        <f t="shared" si="314"/>
        <v>27</v>
      </c>
      <c r="E5026" s="2">
        <f t="shared" si="315"/>
        <v>2</v>
      </c>
      <c r="F5026" s="1" t="s">
        <v>791</v>
      </c>
      <c r="G5026" t="s">
        <v>386</v>
      </c>
      <c r="H5026" s="7" t="s">
        <v>766</v>
      </c>
      <c r="I5026" t="s">
        <v>380</v>
      </c>
      <c r="J5026" t="s">
        <v>164</v>
      </c>
      <c r="K5026" t="s">
        <v>84</v>
      </c>
      <c r="L5026" t="s">
        <v>177</v>
      </c>
      <c r="M5026">
        <v>6</v>
      </c>
      <c r="N5026">
        <v>57.300910000000002</v>
      </c>
      <c r="O5026">
        <v>-134.98392999999999</v>
      </c>
      <c r="P5026">
        <v>1</v>
      </c>
      <c r="Q5026">
        <v>1</v>
      </c>
    </row>
    <row r="5027" spans="1:17" x14ac:dyDescent="0.25">
      <c r="A5027" s="1">
        <v>41757</v>
      </c>
      <c r="B5027" s="2">
        <f t="shared" si="312"/>
        <v>2014</v>
      </c>
      <c r="C5027" s="2">
        <f t="shared" si="313"/>
        <v>4</v>
      </c>
      <c r="D5027" s="2">
        <f t="shared" si="314"/>
        <v>28</v>
      </c>
      <c r="E5027" s="2">
        <f t="shared" si="315"/>
        <v>2</v>
      </c>
      <c r="F5027" s="1" t="s">
        <v>791</v>
      </c>
      <c r="G5027" t="s">
        <v>386</v>
      </c>
      <c r="H5027" s="7" t="s">
        <v>766</v>
      </c>
      <c r="I5027" t="s">
        <v>380</v>
      </c>
      <c r="J5027" t="s">
        <v>164</v>
      </c>
      <c r="K5027" t="s">
        <v>84</v>
      </c>
      <c r="L5027" t="s">
        <v>177</v>
      </c>
      <c r="M5027">
        <v>4.5</v>
      </c>
      <c r="N5027">
        <v>57.300910000000002</v>
      </c>
      <c r="O5027">
        <v>-134.98392999999999</v>
      </c>
      <c r="P5027">
        <v>1</v>
      </c>
      <c r="Q5027">
        <v>1</v>
      </c>
    </row>
    <row r="5028" spans="1:17" x14ac:dyDescent="0.25">
      <c r="A5028" s="1">
        <v>42122</v>
      </c>
      <c r="B5028" s="2">
        <f t="shared" si="312"/>
        <v>2015</v>
      </c>
      <c r="C5028" s="2">
        <f t="shared" si="313"/>
        <v>4</v>
      </c>
      <c r="D5028" s="2">
        <f t="shared" si="314"/>
        <v>28</v>
      </c>
      <c r="E5028" s="2">
        <f t="shared" si="315"/>
        <v>3</v>
      </c>
      <c r="F5028" s="1" t="s">
        <v>791</v>
      </c>
      <c r="G5028" t="s">
        <v>386</v>
      </c>
      <c r="H5028" s="7" t="s">
        <v>766</v>
      </c>
      <c r="I5028" t="s">
        <v>380</v>
      </c>
      <c r="J5028" t="s">
        <v>164</v>
      </c>
      <c r="K5028" t="s">
        <v>84</v>
      </c>
      <c r="L5028" t="s">
        <v>177</v>
      </c>
      <c r="M5028">
        <v>4</v>
      </c>
      <c r="N5028">
        <v>57.300910000000002</v>
      </c>
      <c r="O5028">
        <v>-134.98392999999999</v>
      </c>
      <c r="P5028">
        <v>2</v>
      </c>
      <c r="Q5028">
        <v>1</v>
      </c>
    </row>
    <row r="5029" spans="1:17" x14ac:dyDescent="0.25">
      <c r="A5029" s="1">
        <v>41758</v>
      </c>
      <c r="B5029" s="2">
        <f t="shared" si="312"/>
        <v>2014</v>
      </c>
      <c r="C5029" s="2">
        <f t="shared" si="313"/>
        <v>4</v>
      </c>
      <c r="D5029" s="2">
        <f t="shared" si="314"/>
        <v>29</v>
      </c>
      <c r="E5029" s="2">
        <f t="shared" si="315"/>
        <v>3</v>
      </c>
      <c r="F5029" s="1" t="s">
        <v>791</v>
      </c>
      <c r="G5029" t="s">
        <v>386</v>
      </c>
      <c r="H5029" s="7" t="s">
        <v>766</v>
      </c>
      <c r="I5029" t="s">
        <v>380</v>
      </c>
      <c r="J5029" t="s">
        <v>164</v>
      </c>
      <c r="K5029" t="s">
        <v>84</v>
      </c>
      <c r="L5029" t="s">
        <v>177</v>
      </c>
      <c r="M5029">
        <v>6</v>
      </c>
      <c r="N5029">
        <v>57.300910000000002</v>
      </c>
      <c r="O5029">
        <v>-134.98392999999999</v>
      </c>
      <c r="P5029">
        <v>1</v>
      </c>
      <c r="Q5029">
        <v>1</v>
      </c>
    </row>
    <row r="5030" spans="1:17" x14ac:dyDescent="0.25">
      <c r="A5030" s="1">
        <v>41759</v>
      </c>
      <c r="B5030" s="2">
        <f t="shared" si="312"/>
        <v>2014</v>
      </c>
      <c r="C5030" s="2">
        <f t="shared" si="313"/>
        <v>4</v>
      </c>
      <c r="D5030" s="2">
        <f t="shared" si="314"/>
        <v>30</v>
      </c>
      <c r="E5030" s="2">
        <f t="shared" si="315"/>
        <v>4</v>
      </c>
      <c r="F5030" s="1" t="s">
        <v>791</v>
      </c>
      <c r="G5030" t="s">
        <v>386</v>
      </c>
      <c r="H5030" s="7" t="s">
        <v>766</v>
      </c>
      <c r="I5030" t="s">
        <v>380</v>
      </c>
      <c r="J5030" t="s">
        <v>164</v>
      </c>
      <c r="K5030" t="s">
        <v>84</v>
      </c>
      <c r="L5030" t="s">
        <v>177</v>
      </c>
      <c r="M5030">
        <v>6</v>
      </c>
      <c r="N5030">
        <v>57.300910000000002</v>
      </c>
      <c r="O5030">
        <v>-134.98392999999999</v>
      </c>
      <c r="P5030">
        <v>1</v>
      </c>
      <c r="Q5030">
        <v>1</v>
      </c>
    </row>
    <row r="5031" spans="1:17" x14ac:dyDescent="0.25">
      <c r="A5031" s="1">
        <v>41394</v>
      </c>
      <c r="B5031" s="2">
        <f t="shared" si="312"/>
        <v>2013</v>
      </c>
      <c r="C5031" s="2">
        <f t="shared" si="313"/>
        <v>4</v>
      </c>
      <c r="D5031" s="2">
        <f t="shared" si="314"/>
        <v>30</v>
      </c>
      <c r="E5031" s="2">
        <f t="shared" si="315"/>
        <v>3</v>
      </c>
      <c r="F5031" s="1" t="s">
        <v>791</v>
      </c>
      <c r="G5031" t="s">
        <v>386</v>
      </c>
      <c r="H5031" s="7" t="s">
        <v>766</v>
      </c>
      <c r="I5031" t="s">
        <v>380</v>
      </c>
      <c r="J5031" t="s">
        <v>164</v>
      </c>
      <c r="K5031" t="s">
        <v>84</v>
      </c>
      <c r="L5031" t="s">
        <v>177</v>
      </c>
      <c r="M5031">
        <v>1</v>
      </c>
      <c r="N5031">
        <v>57.300910000000002</v>
      </c>
      <c r="O5031">
        <v>-134.98392999999999</v>
      </c>
      <c r="P5031">
        <v>1</v>
      </c>
      <c r="Q5031">
        <v>1</v>
      </c>
    </row>
    <row r="5032" spans="1:17" x14ac:dyDescent="0.25">
      <c r="A5032" s="1">
        <v>42124</v>
      </c>
      <c r="B5032" s="2">
        <f t="shared" si="312"/>
        <v>2015</v>
      </c>
      <c r="C5032" s="2">
        <f t="shared" si="313"/>
        <v>4</v>
      </c>
      <c r="D5032" s="2">
        <f t="shared" si="314"/>
        <v>30</v>
      </c>
      <c r="E5032" s="2">
        <f t="shared" si="315"/>
        <v>5</v>
      </c>
      <c r="F5032" s="1" t="s">
        <v>791</v>
      </c>
      <c r="G5032" t="s">
        <v>386</v>
      </c>
      <c r="H5032" s="7" t="s">
        <v>766</v>
      </c>
      <c r="I5032" t="s">
        <v>380</v>
      </c>
      <c r="J5032" t="s">
        <v>164</v>
      </c>
      <c r="K5032" t="s">
        <v>84</v>
      </c>
      <c r="L5032" t="s">
        <v>177</v>
      </c>
      <c r="M5032">
        <v>3</v>
      </c>
      <c r="N5032">
        <v>57.300910000000002</v>
      </c>
      <c r="O5032">
        <v>-134.98392999999999</v>
      </c>
      <c r="P5032">
        <v>1</v>
      </c>
      <c r="Q5032">
        <v>1</v>
      </c>
    </row>
    <row r="5033" spans="1:17" x14ac:dyDescent="0.25">
      <c r="A5033" s="1">
        <v>41760</v>
      </c>
      <c r="B5033" s="2">
        <f t="shared" si="312"/>
        <v>2014</v>
      </c>
      <c r="C5033" s="2">
        <f t="shared" si="313"/>
        <v>5</v>
      </c>
      <c r="D5033" s="2">
        <f t="shared" si="314"/>
        <v>1</v>
      </c>
      <c r="E5033" s="2">
        <f t="shared" si="315"/>
        <v>5</v>
      </c>
      <c r="F5033" s="1" t="s">
        <v>791</v>
      </c>
      <c r="G5033" t="s">
        <v>386</v>
      </c>
      <c r="H5033" s="7" t="s">
        <v>766</v>
      </c>
      <c r="I5033" t="s">
        <v>380</v>
      </c>
      <c r="J5033" t="s">
        <v>164</v>
      </c>
      <c r="K5033" t="s">
        <v>84</v>
      </c>
      <c r="L5033" t="s">
        <v>177</v>
      </c>
      <c r="M5033">
        <v>3</v>
      </c>
      <c r="N5033">
        <v>57.300910000000002</v>
      </c>
      <c r="O5033">
        <v>-134.98392999999999</v>
      </c>
      <c r="P5033">
        <v>1</v>
      </c>
      <c r="Q5033">
        <v>1</v>
      </c>
    </row>
    <row r="5034" spans="1:17" x14ac:dyDescent="0.25">
      <c r="A5034" s="1">
        <v>41395</v>
      </c>
      <c r="B5034" s="2">
        <f t="shared" si="312"/>
        <v>2013</v>
      </c>
      <c r="C5034" s="2">
        <f t="shared" si="313"/>
        <v>5</v>
      </c>
      <c r="D5034" s="2">
        <f t="shared" si="314"/>
        <v>1</v>
      </c>
      <c r="E5034" s="2">
        <f t="shared" si="315"/>
        <v>4</v>
      </c>
      <c r="F5034" s="1" t="s">
        <v>791</v>
      </c>
      <c r="G5034" t="s">
        <v>386</v>
      </c>
      <c r="H5034" s="7" t="s">
        <v>766</v>
      </c>
      <c r="I5034" t="s">
        <v>380</v>
      </c>
      <c r="J5034" t="s">
        <v>164</v>
      </c>
      <c r="K5034" t="s">
        <v>84</v>
      </c>
      <c r="L5034" t="s">
        <v>177</v>
      </c>
      <c r="M5034">
        <v>3</v>
      </c>
      <c r="N5034">
        <v>57.300910000000002</v>
      </c>
      <c r="O5034">
        <v>-134.98392999999999</v>
      </c>
      <c r="P5034">
        <v>1</v>
      </c>
      <c r="Q5034">
        <v>1</v>
      </c>
    </row>
    <row r="5035" spans="1:17" x14ac:dyDescent="0.25">
      <c r="A5035" s="1">
        <v>42125</v>
      </c>
      <c r="B5035" s="2">
        <f t="shared" si="312"/>
        <v>2015</v>
      </c>
      <c r="C5035" s="2">
        <f t="shared" si="313"/>
        <v>5</v>
      </c>
      <c r="D5035" s="2">
        <f t="shared" si="314"/>
        <v>1</v>
      </c>
      <c r="E5035" s="2">
        <f t="shared" si="315"/>
        <v>6</v>
      </c>
      <c r="F5035" s="1" t="s">
        <v>791</v>
      </c>
      <c r="G5035" t="s">
        <v>386</v>
      </c>
      <c r="H5035" s="7" t="s">
        <v>766</v>
      </c>
      <c r="I5035" t="s">
        <v>380</v>
      </c>
      <c r="J5035" t="s">
        <v>164</v>
      </c>
      <c r="K5035" t="s">
        <v>84</v>
      </c>
      <c r="L5035" t="s">
        <v>177</v>
      </c>
      <c r="M5035">
        <v>3.5</v>
      </c>
      <c r="N5035">
        <v>57.300910000000002</v>
      </c>
      <c r="O5035">
        <v>-134.98392999999999</v>
      </c>
      <c r="P5035">
        <v>1</v>
      </c>
      <c r="Q5035">
        <v>1</v>
      </c>
    </row>
    <row r="5036" spans="1:17" x14ac:dyDescent="0.25">
      <c r="A5036" s="1">
        <v>41761</v>
      </c>
      <c r="B5036" s="2">
        <f t="shared" si="312"/>
        <v>2014</v>
      </c>
      <c r="C5036" s="2">
        <f t="shared" si="313"/>
        <v>5</v>
      </c>
      <c r="D5036" s="2">
        <f t="shared" si="314"/>
        <v>2</v>
      </c>
      <c r="E5036" s="2">
        <f t="shared" si="315"/>
        <v>6</v>
      </c>
      <c r="F5036" s="1" t="s">
        <v>791</v>
      </c>
      <c r="G5036" t="s">
        <v>386</v>
      </c>
      <c r="H5036" s="7" t="s">
        <v>766</v>
      </c>
      <c r="I5036" t="s">
        <v>380</v>
      </c>
      <c r="J5036" t="s">
        <v>164</v>
      </c>
      <c r="K5036" t="s">
        <v>84</v>
      </c>
      <c r="L5036" t="s">
        <v>177</v>
      </c>
      <c r="M5036">
        <v>6</v>
      </c>
      <c r="N5036">
        <v>57.300910000000002</v>
      </c>
      <c r="O5036">
        <v>-134.98392999999999</v>
      </c>
      <c r="P5036">
        <v>1</v>
      </c>
      <c r="Q5036">
        <v>1</v>
      </c>
    </row>
    <row r="5037" spans="1:17" x14ac:dyDescent="0.25">
      <c r="A5037" s="1">
        <v>41396</v>
      </c>
      <c r="B5037" s="2">
        <f t="shared" si="312"/>
        <v>2013</v>
      </c>
      <c r="C5037" s="2">
        <f t="shared" si="313"/>
        <v>5</v>
      </c>
      <c r="D5037" s="2">
        <f t="shared" si="314"/>
        <v>2</v>
      </c>
      <c r="E5037" s="2">
        <f t="shared" si="315"/>
        <v>5</v>
      </c>
      <c r="F5037" s="1" t="s">
        <v>791</v>
      </c>
      <c r="G5037" t="s">
        <v>386</v>
      </c>
      <c r="H5037" s="7" t="s">
        <v>766</v>
      </c>
      <c r="I5037" t="s">
        <v>380</v>
      </c>
      <c r="J5037" t="s">
        <v>164</v>
      </c>
      <c r="K5037" t="s">
        <v>84</v>
      </c>
      <c r="L5037" t="s">
        <v>177</v>
      </c>
      <c r="M5037">
        <v>5</v>
      </c>
      <c r="N5037">
        <v>57.300910000000002</v>
      </c>
      <c r="O5037">
        <v>-134.98392999999999</v>
      </c>
      <c r="P5037">
        <v>1</v>
      </c>
      <c r="Q5037">
        <v>1</v>
      </c>
    </row>
    <row r="5038" spans="1:17" x14ac:dyDescent="0.25">
      <c r="A5038" s="1">
        <v>42126</v>
      </c>
      <c r="B5038" s="2">
        <f t="shared" si="312"/>
        <v>2015</v>
      </c>
      <c r="C5038" s="2">
        <f t="shared" si="313"/>
        <v>5</v>
      </c>
      <c r="D5038" s="2">
        <f t="shared" si="314"/>
        <v>2</v>
      </c>
      <c r="E5038" s="2">
        <f t="shared" si="315"/>
        <v>7</v>
      </c>
      <c r="F5038" s="1" t="s">
        <v>791</v>
      </c>
      <c r="G5038" t="s">
        <v>386</v>
      </c>
      <c r="H5038" s="7" t="s">
        <v>766</v>
      </c>
      <c r="I5038" t="s">
        <v>380</v>
      </c>
      <c r="J5038" t="s">
        <v>164</v>
      </c>
      <c r="K5038" t="s">
        <v>84</v>
      </c>
      <c r="L5038" t="s">
        <v>177</v>
      </c>
      <c r="M5038">
        <v>4.5</v>
      </c>
      <c r="N5038">
        <v>57.300910000000002</v>
      </c>
      <c r="O5038">
        <v>-134.98392999999999</v>
      </c>
      <c r="P5038">
        <v>2</v>
      </c>
      <c r="Q5038">
        <v>1</v>
      </c>
    </row>
    <row r="5039" spans="1:17" x14ac:dyDescent="0.25">
      <c r="A5039" s="1">
        <v>41762</v>
      </c>
      <c r="B5039" s="2">
        <f t="shared" si="312"/>
        <v>2014</v>
      </c>
      <c r="C5039" s="2">
        <f t="shared" si="313"/>
        <v>5</v>
      </c>
      <c r="D5039" s="2">
        <f t="shared" si="314"/>
        <v>3</v>
      </c>
      <c r="E5039" s="2">
        <f t="shared" si="315"/>
        <v>7</v>
      </c>
      <c r="F5039" s="1" t="s">
        <v>791</v>
      </c>
      <c r="G5039" t="s">
        <v>386</v>
      </c>
      <c r="H5039" s="7" t="s">
        <v>766</v>
      </c>
      <c r="I5039" t="s">
        <v>380</v>
      </c>
      <c r="J5039" t="s">
        <v>164</v>
      </c>
      <c r="K5039" t="s">
        <v>84</v>
      </c>
      <c r="L5039" t="s">
        <v>177</v>
      </c>
      <c r="M5039">
        <v>5</v>
      </c>
      <c r="N5039">
        <v>57.300910000000002</v>
      </c>
      <c r="O5039">
        <v>-134.98392999999999</v>
      </c>
      <c r="P5039">
        <v>2</v>
      </c>
      <c r="Q5039">
        <v>1</v>
      </c>
    </row>
    <row r="5040" spans="1:17" x14ac:dyDescent="0.25">
      <c r="A5040" s="1">
        <v>41397</v>
      </c>
      <c r="B5040" s="2">
        <f t="shared" si="312"/>
        <v>2013</v>
      </c>
      <c r="C5040" s="2">
        <f t="shared" si="313"/>
        <v>5</v>
      </c>
      <c r="D5040" s="2">
        <f t="shared" si="314"/>
        <v>3</v>
      </c>
      <c r="E5040" s="2">
        <f t="shared" si="315"/>
        <v>6</v>
      </c>
      <c r="F5040" s="1" t="s">
        <v>791</v>
      </c>
      <c r="G5040" t="s">
        <v>386</v>
      </c>
      <c r="H5040" s="7" t="s">
        <v>766</v>
      </c>
      <c r="I5040" t="s">
        <v>380</v>
      </c>
      <c r="J5040" t="s">
        <v>164</v>
      </c>
      <c r="K5040" t="s">
        <v>84</v>
      </c>
      <c r="L5040" t="s">
        <v>177</v>
      </c>
      <c r="M5040">
        <v>5</v>
      </c>
      <c r="N5040">
        <v>57.300910000000002</v>
      </c>
      <c r="O5040">
        <v>-134.98392999999999</v>
      </c>
      <c r="P5040">
        <v>1</v>
      </c>
      <c r="Q5040">
        <v>1</v>
      </c>
    </row>
    <row r="5041" spans="1:17" x14ac:dyDescent="0.25">
      <c r="A5041" s="1">
        <v>41765</v>
      </c>
      <c r="B5041" s="2">
        <f t="shared" si="312"/>
        <v>2014</v>
      </c>
      <c r="C5041" s="2">
        <f t="shared" si="313"/>
        <v>5</v>
      </c>
      <c r="D5041" s="2">
        <f t="shared" si="314"/>
        <v>6</v>
      </c>
      <c r="E5041" s="2">
        <f t="shared" si="315"/>
        <v>3</v>
      </c>
      <c r="F5041" s="1" t="s">
        <v>791</v>
      </c>
      <c r="G5041" t="s">
        <v>386</v>
      </c>
      <c r="H5041" s="7" t="s">
        <v>766</v>
      </c>
      <c r="I5041" t="s">
        <v>380</v>
      </c>
      <c r="J5041" t="s">
        <v>164</v>
      </c>
      <c r="K5041" t="s">
        <v>84</v>
      </c>
      <c r="L5041" t="s">
        <v>177</v>
      </c>
      <c r="M5041">
        <v>4</v>
      </c>
      <c r="N5041">
        <v>57.300910000000002</v>
      </c>
      <c r="O5041">
        <v>-134.98392999999999</v>
      </c>
      <c r="P5041">
        <v>1</v>
      </c>
      <c r="Q5041">
        <v>1</v>
      </c>
    </row>
    <row r="5042" spans="1:17" x14ac:dyDescent="0.25">
      <c r="A5042" s="1">
        <v>41400</v>
      </c>
      <c r="B5042" s="2">
        <f t="shared" si="312"/>
        <v>2013</v>
      </c>
      <c r="C5042" s="2">
        <f t="shared" si="313"/>
        <v>5</v>
      </c>
      <c r="D5042" s="2">
        <f t="shared" si="314"/>
        <v>6</v>
      </c>
      <c r="E5042" s="2">
        <f t="shared" si="315"/>
        <v>2</v>
      </c>
      <c r="F5042" s="1" t="s">
        <v>791</v>
      </c>
      <c r="G5042" t="s">
        <v>386</v>
      </c>
      <c r="H5042" s="7" t="s">
        <v>766</v>
      </c>
      <c r="I5042" t="s">
        <v>380</v>
      </c>
      <c r="J5042" t="s">
        <v>164</v>
      </c>
      <c r="K5042" t="s">
        <v>84</v>
      </c>
      <c r="L5042" t="s">
        <v>177</v>
      </c>
      <c r="M5042">
        <v>2</v>
      </c>
      <c r="N5042">
        <v>57.300910000000002</v>
      </c>
      <c r="O5042">
        <v>-134.98392999999999</v>
      </c>
      <c r="P5042">
        <v>1</v>
      </c>
      <c r="Q5042">
        <v>1</v>
      </c>
    </row>
    <row r="5043" spans="1:17" x14ac:dyDescent="0.25">
      <c r="A5043" s="1">
        <v>42130</v>
      </c>
      <c r="B5043" s="2">
        <f t="shared" si="312"/>
        <v>2015</v>
      </c>
      <c r="C5043" s="2">
        <f t="shared" si="313"/>
        <v>5</v>
      </c>
      <c r="D5043" s="2">
        <f t="shared" si="314"/>
        <v>6</v>
      </c>
      <c r="E5043" s="2">
        <f t="shared" si="315"/>
        <v>4</v>
      </c>
      <c r="F5043" s="1" t="s">
        <v>791</v>
      </c>
      <c r="G5043" t="s">
        <v>386</v>
      </c>
      <c r="H5043" s="7" t="s">
        <v>766</v>
      </c>
      <c r="I5043" t="s">
        <v>380</v>
      </c>
      <c r="J5043" t="s">
        <v>164</v>
      </c>
      <c r="K5043" t="s">
        <v>84</v>
      </c>
      <c r="L5043" t="s">
        <v>177</v>
      </c>
      <c r="M5043">
        <v>3</v>
      </c>
      <c r="N5043">
        <v>57.300910000000002</v>
      </c>
      <c r="O5043">
        <v>-134.98392999999999</v>
      </c>
      <c r="P5043">
        <v>1</v>
      </c>
      <c r="Q5043">
        <v>1</v>
      </c>
    </row>
    <row r="5044" spans="1:17" x14ac:dyDescent="0.25">
      <c r="A5044" s="1">
        <v>42130</v>
      </c>
      <c r="B5044" s="2">
        <f t="shared" si="312"/>
        <v>2015</v>
      </c>
      <c r="C5044" s="2">
        <f t="shared" si="313"/>
        <v>5</v>
      </c>
      <c r="D5044" s="2">
        <f t="shared" si="314"/>
        <v>6</v>
      </c>
      <c r="E5044" s="2">
        <f t="shared" si="315"/>
        <v>4</v>
      </c>
      <c r="F5044" s="1" t="s">
        <v>791</v>
      </c>
      <c r="G5044" t="s">
        <v>386</v>
      </c>
      <c r="H5044" s="7" t="s">
        <v>766</v>
      </c>
      <c r="I5044" t="s">
        <v>380</v>
      </c>
      <c r="J5044" t="s">
        <v>164</v>
      </c>
      <c r="K5044" t="s">
        <v>84</v>
      </c>
      <c r="L5044" t="s">
        <v>177</v>
      </c>
      <c r="M5044">
        <v>4</v>
      </c>
      <c r="N5044">
        <v>57.300910000000002</v>
      </c>
      <c r="O5044">
        <v>-134.98392999999999</v>
      </c>
      <c r="P5044">
        <v>1</v>
      </c>
      <c r="Q5044">
        <v>1</v>
      </c>
    </row>
    <row r="5045" spans="1:17" x14ac:dyDescent="0.25">
      <c r="A5045" s="1">
        <v>41766</v>
      </c>
      <c r="B5045" s="2">
        <f t="shared" si="312"/>
        <v>2014</v>
      </c>
      <c r="C5045" s="2">
        <f t="shared" si="313"/>
        <v>5</v>
      </c>
      <c r="D5045" s="2">
        <f t="shared" si="314"/>
        <v>7</v>
      </c>
      <c r="E5045" s="2">
        <f t="shared" si="315"/>
        <v>4</v>
      </c>
      <c r="F5045" s="1" t="s">
        <v>791</v>
      </c>
      <c r="G5045" t="s">
        <v>386</v>
      </c>
      <c r="H5045" s="7" t="s">
        <v>766</v>
      </c>
      <c r="I5045" t="s">
        <v>380</v>
      </c>
      <c r="J5045" t="s">
        <v>164</v>
      </c>
      <c r="K5045" t="s">
        <v>84</v>
      </c>
      <c r="L5045" t="s">
        <v>177</v>
      </c>
      <c r="M5045">
        <v>4</v>
      </c>
      <c r="N5045">
        <v>57.300910000000002</v>
      </c>
      <c r="O5045">
        <v>-134.98392999999999</v>
      </c>
      <c r="P5045">
        <v>2</v>
      </c>
      <c r="Q5045">
        <v>1</v>
      </c>
    </row>
    <row r="5046" spans="1:17" x14ac:dyDescent="0.25">
      <c r="A5046" s="1">
        <v>42131</v>
      </c>
      <c r="B5046" s="2">
        <f t="shared" si="312"/>
        <v>2015</v>
      </c>
      <c r="C5046" s="2">
        <f t="shared" si="313"/>
        <v>5</v>
      </c>
      <c r="D5046" s="2">
        <f t="shared" si="314"/>
        <v>7</v>
      </c>
      <c r="E5046" s="2">
        <f t="shared" si="315"/>
        <v>5</v>
      </c>
      <c r="F5046" s="1" t="s">
        <v>791</v>
      </c>
      <c r="G5046" t="s">
        <v>386</v>
      </c>
      <c r="H5046" s="7" t="s">
        <v>766</v>
      </c>
      <c r="I5046" t="s">
        <v>380</v>
      </c>
      <c r="J5046" t="s">
        <v>164</v>
      </c>
      <c r="K5046" t="s">
        <v>84</v>
      </c>
      <c r="L5046" t="s">
        <v>177</v>
      </c>
      <c r="M5046">
        <v>3</v>
      </c>
      <c r="N5046">
        <v>57.300910000000002</v>
      </c>
      <c r="O5046">
        <v>-134.98392999999999</v>
      </c>
      <c r="P5046">
        <v>1</v>
      </c>
      <c r="Q5046">
        <v>1</v>
      </c>
    </row>
    <row r="5047" spans="1:17" x14ac:dyDescent="0.25">
      <c r="A5047" s="1">
        <v>42131</v>
      </c>
      <c r="B5047" s="2">
        <f t="shared" si="312"/>
        <v>2015</v>
      </c>
      <c r="C5047" s="2">
        <f t="shared" si="313"/>
        <v>5</v>
      </c>
      <c r="D5047" s="2">
        <f t="shared" si="314"/>
        <v>7</v>
      </c>
      <c r="E5047" s="2">
        <f t="shared" si="315"/>
        <v>5</v>
      </c>
      <c r="F5047" s="1" t="s">
        <v>791</v>
      </c>
      <c r="G5047" t="s">
        <v>386</v>
      </c>
      <c r="H5047" s="7" t="s">
        <v>766</v>
      </c>
      <c r="I5047" t="s">
        <v>380</v>
      </c>
      <c r="J5047" t="s">
        <v>164</v>
      </c>
      <c r="K5047" t="s">
        <v>84</v>
      </c>
      <c r="L5047" t="s">
        <v>177</v>
      </c>
      <c r="M5047">
        <v>4</v>
      </c>
      <c r="N5047">
        <v>57.300910000000002</v>
      </c>
      <c r="O5047">
        <v>-134.98392999999999</v>
      </c>
      <c r="P5047">
        <v>1</v>
      </c>
      <c r="Q5047">
        <v>1</v>
      </c>
    </row>
    <row r="5048" spans="1:17" x14ac:dyDescent="0.25">
      <c r="A5048" s="1">
        <v>41767</v>
      </c>
      <c r="B5048" s="2">
        <f t="shared" si="312"/>
        <v>2014</v>
      </c>
      <c r="C5048" s="2">
        <f t="shared" si="313"/>
        <v>5</v>
      </c>
      <c r="D5048" s="2">
        <f t="shared" si="314"/>
        <v>8</v>
      </c>
      <c r="E5048" s="2">
        <f t="shared" si="315"/>
        <v>5</v>
      </c>
      <c r="F5048" s="1" t="s">
        <v>791</v>
      </c>
      <c r="G5048" t="s">
        <v>386</v>
      </c>
      <c r="H5048" s="7" t="s">
        <v>766</v>
      </c>
      <c r="I5048" t="s">
        <v>380</v>
      </c>
      <c r="J5048" t="s">
        <v>164</v>
      </c>
      <c r="K5048" t="s">
        <v>84</v>
      </c>
      <c r="L5048" t="s">
        <v>177</v>
      </c>
      <c r="M5048">
        <v>4</v>
      </c>
      <c r="N5048">
        <v>57.300910000000002</v>
      </c>
      <c r="O5048">
        <v>-134.98392999999999</v>
      </c>
      <c r="P5048">
        <v>2</v>
      </c>
      <c r="Q5048">
        <v>1</v>
      </c>
    </row>
    <row r="5049" spans="1:17" x14ac:dyDescent="0.25">
      <c r="A5049" s="1">
        <v>42132</v>
      </c>
      <c r="B5049" s="2">
        <f t="shared" si="312"/>
        <v>2015</v>
      </c>
      <c r="C5049" s="2">
        <f t="shared" si="313"/>
        <v>5</v>
      </c>
      <c r="D5049" s="2">
        <f t="shared" si="314"/>
        <v>8</v>
      </c>
      <c r="E5049" s="2">
        <f t="shared" si="315"/>
        <v>6</v>
      </c>
      <c r="F5049" s="1" t="s">
        <v>791</v>
      </c>
      <c r="G5049" t="s">
        <v>386</v>
      </c>
      <c r="H5049" s="7" t="s">
        <v>766</v>
      </c>
      <c r="I5049" t="s">
        <v>380</v>
      </c>
      <c r="J5049" t="s">
        <v>164</v>
      </c>
      <c r="K5049" t="s">
        <v>84</v>
      </c>
      <c r="L5049" t="s">
        <v>177</v>
      </c>
      <c r="M5049">
        <v>4.5</v>
      </c>
      <c r="N5049">
        <v>57.300910000000002</v>
      </c>
      <c r="O5049">
        <v>-134.98392999999999</v>
      </c>
      <c r="P5049">
        <v>1</v>
      </c>
      <c r="Q5049">
        <v>1</v>
      </c>
    </row>
    <row r="5050" spans="1:17" x14ac:dyDescent="0.25">
      <c r="A5050" s="1">
        <v>41768</v>
      </c>
      <c r="B5050" s="2">
        <f t="shared" si="312"/>
        <v>2014</v>
      </c>
      <c r="C5050" s="2">
        <f t="shared" si="313"/>
        <v>5</v>
      </c>
      <c r="D5050" s="2">
        <f t="shared" si="314"/>
        <v>9</v>
      </c>
      <c r="E5050" s="2">
        <f t="shared" si="315"/>
        <v>6</v>
      </c>
      <c r="F5050" s="1" t="s">
        <v>791</v>
      </c>
      <c r="G5050" t="s">
        <v>386</v>
      </c>
      <c r="H5050" s="7" t="s">
        <v>766</v>
      </c>
      <c r="I5050" t="s">
        <v>380</v>
      </c>
      <c r="J5050" t="s">
        <v>164</v>
      </c>
      <c r="K5050" t="s">
        <v>84</v>
      </c>
      <c r="L5050" t="s">
        <v>177</v>
      </c>
      <c r="M5050">
        <v>5</v>
      </c>
      <c r="N5050">
        <v>57.300910000000002</v>
      </c>
      <c r="O5050">
        <v>-134.98392999999999</v>
      </c>
      <c r="P5050">
        <v>1</v>
      </c>
      <c r="Q5050">
        <v>1</v>
      </c>
    </row>
    <row r="5051" spans="1:17" x14ac:dyDescent="0.25">
      <c r="A5051" s="1">
        <v>42133</v>
      </c>
      <c r="B5051" s="2">
        <f t="shared" si="312"/>
        <v>2015</v>
      </c>
      <c r="C5051" s="2">
        <f t="shared" si="313"/>
        <v>5</v>
      </c>
      <c r="D5051" s="2">
        <f t="shared" si="314"/>
        <v>9</v>
      </c>
      <c r="E5051" s="2">
        <f t="shared" si="315"/>
        <v>7</v>
      </c>
      <c r="F5051" s="1" t="s">
        <v>791</v>
      </c>
      <c r="G5051" t="s">
        <v>386</v>
      </c>
      <c r="H5051" s="7" t="s">
        <v>766</v>
      </c>
      <c r="I5051" t="s">
        <v>380</v>
      </c>
      <c r="J5051" t="s">
        <v>164</v>
      </c>
      <c r="K5051" t="s">
        <v>84</v>
      </c>
      <c r="L5051" t="s">
        <v>177</v>
      </c>
      <c r="M5051">
        <v>4.5</v>
      </c>
      <c r="N5051">
        <v>57.300910000000002</v>
      </c>
      <c r="O5051">
        <v>-134.98392999999999</v>
      </c>
      <c r="P5051">
        <v>1</v>
      </c>
      <c r="Q5051">
        <v>1</v>
      </c>
    </row>
    <row r="5052" spans="1:17" x14ac:dyDescent="0.25">
      <c r="A5052" s="1">
        <v>41769</v>
      </c>
      <c r="B5052" s="2">
        <f t="shared" si="312"/>
        <v>2014</v>
      </c>
      <c r="C5052" s="2">
        <f t="shared" si="313"/>
        <v>5</v>
      </c>
      <c r="D5052" s="2">
        <f t="shared" si="314"/>
        <v>10</v>
      </c>
      <c r="E5052" s="2">
        <f t="shared" si="315"/>
        <v>7</v>
      </c>
      <c r="F5052" s="1" t="s">
        <v>791</v>
      </c>
      <c r="G5052" t="s">
        <v>386</v>
      </c>
      <c r="H5052" s="7" t="s">
        <v>766</v>
      </c>
      <c r="I5052" t="s">
        <v>380</v>
      </c>
      <c r="J5052" t="s">
        <v>164</v>
      </c>
      <c r="K5052" t="s">
        <v>84</v>
      </c>
      <c r="L5052" t="s">
        <v>177</v>
      </c>
      <c r="M5052">
        <v>3.5</v>
      </c>
      <c r="N5052">
        <v>57.300910000000002</v>
      </c>
      <c r="O5052">
        <v>-134.98392999999999</v>
      </c>
      <c r="P5052">
        <v>2</v>
      </c>
      <c r="Q5052">
        <v>1</v>
      </c>
    </row>
    <row r="5053" spans="1:17" x14ac:dyDescent="0.25">
      <c r="A5053" s="1">
        <v>41404</v>
      </c>
      <c r="B5053" s="2">
        <f t="shared" si="312"/>
        <v>2013</v>
      </c>
      <c r="C5053" s="2">
        <f t="shared" si="313"/>
        <v>5</v>
      </c>
      <c r="D5053" s="2">
        <f t="shared" si="314"/>
        <v>10</v>
      </c>
      <c r="E5053" s="2">
        <f t="shared" si="315"/>
        <v>6</v>
      </c>
      <c r="F5053" s="1" t="s">
        <v>791</v>
      </c>
      <c r="G5053" t="s">
        <v>386</v>
      </c>
      <c r="H5053" s="7" t="s">
        <v>766</v>
      </c>
      <c r="I5053" t="s">
        <v>380</v>
      </c>
      <c r="J5053" t="s">
        <v>164</v>
      </c>
      <c r="K5053" t="s">
        <v>84</v>
      </c>
      <c r="L5053" t="s">
        <v>177</v>
      </c>
      <c r="M5053">
        <v>2</v>
      </c>
      <c r="N5053">
        <v>57.300910000000002</v>
      </c>
      <c r="O5053">
        <v>-134.98392999999999</v>
      </c>
      <c r="P5053">
        <v>1</v>
      </c>
      <c r="Q5053">
        <v>1</v>
      </c>
    </row>
    <row r="5054" spans="1:17" x14ac:dyDescent="0.25">
      <c r="A5054" s="1">
        <v>42134</v>
      </c>
      <c r="B5054" s="2">
        <f t="shared" si="312"/>
        <v>2015</v>
      </c>
      <c r="C5054" s="2">
        <f t="shared" si="313"/>
        <v>5</v>
      </c>
      <c r="D5054" s="2">
        <f t="shared" si="314"/>
        <v>10</v>
      </c>
      <c r="E5054" s="2">
        <f t="shared" si="315"/>
        <v>1</v>
      </c>
      <c r="F5054" s="1" t="s">
        <v>791</v>
      </c>
      <c r="G5054" t="s">
        <v>386</v>
      </c>
      <c r="H5054" s="7" t="s">
        <v>766</v>
      </c>
      <c r="I5054" t="s">
        <v>380</v>
      </c>
      <c r="J5054" t="s">
        <v>164</v>
      </c>
      <c r="K5054" t="s">
        <v>84</v>
      </c>
      <c r="L5054" t="s">
        <v>177</v>
      </c>
      <c r="M5054">
        <v>3</v>
      </c>
      <c r="N5054">
        <v>57.300910000000002</v>
      </c>
      <c r="O5054">
        <v>-134.98392999999999</v>
      </c>
      <c r="P5054">
        <v>1</v>
      </c>
      <c r="Q5054">
        <v>1</v>
      </c>
    </row>
    <row r="5055" spans="1:17" x14ac:dyDescent="0.25">
      <c r="A5055" s="1">
        <v>41770</v>
      </c>
      <c r="B5055" s="2">
        <f t="shared" si="312"/>
        <v>2014</v>
      </c>
      <c r="C5055" s="2">
        <f t="shared" si="313"/>
        <v>5</v>
      </c>
      <c r="D5055" s="2">
        <f t="shared" si="314"/>
        <v>11</v>
      </c>
      <c r="E5055" s="2">
        <f t="shared" si="315"/>
        <v>1</v>
      </c>
      <c r="F5055" s="1" t="s">
        <v>791</v>
      </c>
      <c r="G5055" t="s">
        <v>386</v>
      </c>
      <c r="H5055" s="7" t="s">
        <v>766</v>
      </c>
      <c r="I5055" t="s">
        <v>380</v>
      </c>
      <c r="J5055" t="s">
        <v>164</v>
      </c>
      <c r="K5055" t="s">
        <v>84</v>
      </c>
      <c r="L5055" t="s">
        <v>177</v>
      </c>
      <c r="M5055">
        <v>4</v>
      </c>
      <c r="N5055">
        <v>57.300910000000002</v>
      </c>
      <c r="O5055">
        <v>-134.98392999999999</v>
      </c>
      <c r="P5055">
        <v>1</v>
      </c>
      <c r="Q5055">
        <v>1</v>
      </c>
    </row>
    <row r="5056" spans="1:17" x14ac:dyDescent="0.25">
      <c r="A5056" s="1">
        <v>41405</v>
      </c>
      <c r="B5056" s="2">
        <f t="shared" si="312"/>
        <v>2013</v>
      </c>
      <c r="C5056" s="2">
        <f t="shared" si="313"/>
        <v>5</v>
      </c>
      <c r="D5056" s="2">
        <f t="shared" si="314"/>
        <v>11</v>
      </c>
      <c r="E5056" s="2">
        <f t="shared" si="315"/>
        <v>7</v>
      </c>
      <c r="F5056" s="1" t="s">
        <v>791</v>
      </c>
      <c r="G5056" t="s">
        <v>386</v>
      </c>
      <c r="H5056" s="7" t="s">
        <v>766</v>
      </c>
      <c r="I5056" t="s">
        <v>380</v>
      </c>
      <c r="J5056" t="s">
        <v>164</v>
      </c>
      <c r="K5056" t="s">
        <v>84</v>
      </c>
      <c r="L5056" t="s">
        <v>177</v>
      </c>
      <c r="M5056">
        <v>5</v>
      </c>
      <c r="N5056">
        <v>57.300910000000002</v>
      </c>
      <c r="O5056">
        <v>-134.98392999999999</v>
      </c>
      <c r="P5056">
        <v>1</v>
      </c>
      <c r="Q5056">
        <v>1</v>
      </c>
    </row>
    <row r="5057" spans="1:17" x14ac:dyDescent="0.25">
      <c r="A5057" s="1">
        <v>42135</v>
      </c>
      <c r="B5057" s="2">
        <f t="shared" si="312"/>
        <v>2015</v>
      </c>
      <c r="C5057" s="2">
        <f t="shared" si="313"/>
        <v>5</v>
      </c>
      <c r="D5057" s="2">
        <f t="shared" si="314"/>
        <v>11</v>
      </c>
      <c r="E5057" s="2">
        <f t="shared" si="315"/>
        <v>2</v>
      </c>
      <c r="F5057" s="1" t="s">
        <v>791</v>
      </c>
      <c r="G5057" t="s">
        <v>386</v>
      </c>
      <c r="H5057" s="7" t="s">
        <v>766</v>
      </c>
      <c r="I5057" t="s">
        <v>380</v>
      </c>
      <c r="J5057" t="s">
        <v>164</v>
      </c>
      <c r="K5057" t="s">
        <v>84</v>
      </c>
      <c r="L5057" t="s">
        <v>177</v>
      </c>
      <c r="M5057">
        <v>3</v>
      </c>
      <c r="N5057">
        <v>57.300910000000002</v>
      </c>
      <c r="O5057">
        <v>-134.98392999999999</v>
      </c>
      <c r="P5057">
        <v>1</v>
      </c>
      <c r="Q5057">
        <v>1</v>
      </c>
    </row>
    <row r="5058" spans="1:17" x14ac:dyDescent="0.25">
      <c r="A5058" s="1">
        <v>42135</v>
      </c>
      <c r="B5058" s="2">
        <f t="shared" ref="B5058:B5121" si="316">YEAR(A5058)</f>
        <v>2015</v>
      </c>
      <c r="C5058" s="2">
        <f t="shared" ref="C5058:C5121" si="317">MONTH(A5058)</f>
        <v>5</v>
      </c>
      <c r="D5058" s="2">
        <f t="shared" ref="D5058:D5121" si="318">DAY(A5058)</f>
        <v>11</v>
      </c>
      <c r="E5058" s="2">
        <f t="shared" ref="E5058:E5121" si="319">WEEKDAY(A5058)</f>
        <v>2</v>
      </c>
      <c r="F5058" s="1" t="s">
        <v>791</v>
      </c>
      <c r="G5058" t="s">
        <v>386</v>
      </c>
      <c r="H5058" s="7" t="s">
        <v>766</v>
      </c>
      <c r="I5058" t="s">
        <v>380</v>
      </c>
      <c r="J5058" t="s">
        <v>164</v>
      </c>
      <c r="K5058" t="s">
        <v>84</v>
      </c>
      <c r="L5058" t="s">
        <v>177</v>
      </c>
      <c r="M5058">
        <v>4</v>
      </c>
      <c r="N5058">
        <v>57.300910000000002</v>
      </c>
      <c r="O5058">
        <v>-134.98392999999999</v>
      </c>
      <c r="P5058">
        <v>1</v>
      </c>
      <c r="Q5058">
        <v>1</v>
      </c>
    </row>
    <row r="5059" spans="1:17" x14ac:dyDescent="0.25">
      <c r="A5059" s="1">
        <v>41406</v>
      </c>
      <c r="B5059" s="2">
        <f t="shared" si="316"/>
        <v>2013</v>
      </c>
      <c r="C5059" s="2">
        <f t="shared" si="317"/>
        <v>5</v>
      </c>
      <c r="D5059" s="2">
        <f t="shared" si="318"/>
        <v>12</v>
      </c>
      <c r="E5059" s="2">
        <f t="shared" si="319"/>
        <v>1</v>
      </c>
      <c r="F5059" s="1" t="s">
        <v>791</v>
      </c>
      <c r="G5059" t="s">
        <v>386</v>
      </c>
      <c r="H5059" s="7" t="s">
        <v>766</v>
      </c>
      <c r="I5059" t="s">
        <v>380</v>
      </c>
      <c r="J5059" t="s">
        <v>164</v>
      </c>
      <c r="K5059" t="s">
        <v>84</v>
      </c>
      <c r="L5059" t="s">
        <v>177</v>
      </c>
      <c r="M5059">
        <v>6</v>
      </c>
      <c r="N5059">
        <v>57.300910000000002</v>
      </c>
      <c r="O5059">
        <v>-134.98392999999999</v>
      </c>
      <c r="P5059">
        <v>2</v>
      </c>
      <c r="Q5059">
        <v>1</v>
      </c>
    </row>
    <row r="5060" spans="1:17" x14ac:dyDescent="0.25">
      <c r="A5060" s="1">
        <v>42136</v>
      </c>
      <c r="B5060" s="2">
        <f t="shared" si="316"/>
        <v>2015</v>
      </c>
      <c r="C5060" s="2">
        <f t="shared" si="317"/>
        <v>5</v>
      </c>
      <c r="D5060" s="2">
        <f t="shared" si="318"/>
        <v>12</v>
      </c>
      <c r="E5060" s="2">
        <f t="shared" si="319"/>
        <v>3</v>
      </c>
      <c r="F5060" s="1" t="s">
        <v>791</v>
      </c>
      <c r="G5060" t="s">
        <v>386</v>
      </c>
      <c r="H5060" s="7" t="s">
        <v>766</v>
      </c>
      <c r="I5060" t="s">
        <v>380</v>
      </c>
      <c r="J5060" t="s">
        <v>164</v>
      </c>
      <c r="K5060" t="s">
        <v>84</v>
      </c>
      <c r="L5060" t="s">
        <v>177</v>
      </c>
      <c r="M5060">
        <v>3</v>
      </c>
      <c r="N5060">
        <v>57.300910000000002</v>
      </c>
      <c r="O5060">
        <v>-134.98392999999999</v>
      </c>
      <c r="P5060">
        <v>1</v>
      </c>
      <c r="Q5060">
        <v>1</v>
      </c>
    </row>
    <row r="5061" spans="1:17" x14ac:dyDescent="0.25">
      <c r="A5061" s="1">
        <v>41407</v>
      </c>
      <c r="B5061" s="2">
        <f t="shared" si="316"/>
        <v>2013</v>
      </c>
      <c r="C5061" s="2">
        <f t="shared" si="317"/>
        <v>5</v>
      </c>
      <c r="D5061" s="2">
        <f t="shared" si="318"/>
        <v>13</v>
      </c>
      <c r="E5061" s="2">
        <f t="shared" si="319"/>
        <v>2</v>
      </c>
      <c r="F5061" s="1" t="s">
        <v>791</v>
      </c>
      <c r="G5061" t="s">
        <v>386</v>
      </c>
      <c r="H5061" s="7" t="s">
        <v>766</v>
      </c>
      <c r="I5061" t="s">
        <v>380</v>
      </c>
      <c r="J5061" t="s">
        <v>164</v>
      </c>
      <c r="K5061" t="s">
        <v>84</v>
      </c>
      <c r="L5061" t="s">
        <v>177</v>
      </c>
      <c r="M5061">
        <v>4</v>
      </c>
      <c r="N5061">
        <v>57.300910000000002</v>
      </c>
      <c r="O5061">
        <v>-134.98392999999999</v>
      </c>
      <c r="P5061">
        <v>1</v>
      </c>
      <c r="Q5061">
        <v>1</v>
      </c>
    </row>
    <row r="5062" spans="1:17" x14ac:dyDescent="0.25">
      <c r="A5062" s="1">
        <v>42137</v>
      </c>
      <c r="B5062" s="2">
        <f t="shared" si="316"/>
        <v>2015</v>
      </c>
      <c r="C5062" s="2">
        <f t="shared" si="317"/>
        <v>5</v>
      </c>
      <c r="D5062" s="2">
        <f t="shared" si="318"/>
        <v>13</v>
      </c>
      <c r="E5062" s="2">
        <f t="shared" si="319"/>
        <v>4</v>
      </c>
      <c r="F5062" s="1" t="s">
        <v>791</v>
      </c>
      <c r="G5062" t="s">
        <v>386</v>
      </c>
      <c r="H5062" s="7" t="s">
        <v>766</v>
      </c>
      <c r="I5062" t="s">
        <v>380</v>
      </c>
      <c r="J5062" t="s">
        <v>164</v>
      </c>
      <c r="K5062" t="s">
        <v>84</v>
      </c>
      <c r="L5062" t="s">
        <v>177</v>
      </c>
      <c r="M5062">
        <v>3</v>
      </c>
      <c r="N5062">
        <v>57.300910000000002</v>
      </c>
      <c r="O5062">
        <v>-134.98392999999999</v>
      </c>
      <c r="P5062">
        <v>1</v>
      </c>
      <c r="Q5062">
        <v>1</v>
      </c>
    </row>
    <row r="5063" spans="1:17" x14ac:dyDescent="0.25">
      <c r="A5063" s="1">
        <v>41408</v>
      </c>
      <c r="B5063" s="2">
        <f t="shared" si="316"/>
        <v>2013</v>
      </c>
      <c r="C5063" s="2">
        <f t="shared" si="317"/>
        <v>5</v>
      </c>
      <c r="D5063" s="2">
        <f t="shared" si="318"/>
        <v>14</v>
      </c>
      <c r="E5063" s="2">
        <f t="shared" si="319"/>
        <v>3</v>
      </c>
      <c r="F5063" s="1" t="s">
        <v>791</v>
      </c>
      <c r="G5063" t="s">
        <v>386</v>
      </c>
      <c r="H5063" s="7" t="s">
        <v>766</v>
      </c>
      <c r="I5063" t="s">
        <v>380</v>
      </c>
      <c r="J5063" t="s">
        <v>164</v>
      </c>
      <c r="K5063" t="s">
        <v>84</v>
      </c>
      <c r="L5063" t="s">
        <v>177</v>
      </c>
      <c r="M5063">
        <v>4</v>
      </c>
      <c r="N5063">
        <v>57.300910000000002</v>
      </c>
      <c r="O5063">
        <v>-134.98392999999999</v>
      </c>
      <c r="P5063">
        <v>1</v>
      </c>
      <c r="Q5063">
        <v>1</v>
      </c>
    </row>
    <row r="5064" spans="1:17" x14ac:dyDescent="0.25">
      <c r="A5064" s="1">
        <v>41774</v>
      </c>
      <c r="B5064" s="2">
        <f t="shared" si="316"/>
        <v>2014</v>
      </c>
      <c r="C5064" s="2">
        <f t="shared" si="317"/>
        <v>5</v>
      </c>
      <c r="D5064" s="2">
        <f t="shared" si="318"/>
        <v>15</v>
      </c>
      <c r="E5064" s="2">
        <f t="shared" si="319"/>
        <v>5</v>
      </c>
      <c r="F5064" s="1" t="s">
        <v>791</v>
      </c>
      <c r="G5064" t="s">
        <v>386</v>
      </c>
      <c r="H5064" s="7" t="s">
        <v>766</v>
      </c>
      <c r="I5064" t="s">
        <v>380</v>
      </c>
      <c r="J5064" t="s">
        <v>164</v>
      </c>
      <c r="K5064" t="s">
        <v>84</v>
      </c>
      <c r="L5064" t="s">
        <v>177</v>
      </c>
      <c r="M5064">
        <v>3</v>
      </c>
      <c r="N5064">
        <v>57.300910000000002</v>
      </c>
      <c r="O5064">
        <v>-134.98392999999999</v>
      </c>
      <c r="P5064">
        <v>1</v>
      </c>
      <c r="Q5064">
        <v>1</v>
      </c>
    </row>
    <row r="5065" spans="1:17" x14ac:dyDescent="0.25">
      <c r="A5065" s="1">
        <v>41775</v>
      </c>
      <c r="B5065" s="2">
        <f t="shared" si="316"/>
        <v>2014</v>
      </c>
      <c r="C5065" s="2">
        <f t="shared" si="317"/>
        <v>5</v>
      </c>
      <c r="D5065" s="2">
        <f t="shared" si="318"/>
        <v>16</v>
      </c>
      <c r="E5065" s="2">
        <f t="shared" si="319"/>
        <v>6</v>
      </c>
      <c r="F5065" s="1" t="s">
        <v>791</v>
      </c>
      <c r="G5065" t="s">
        <v>386</v>
      </c>
      <c r="H5065" s="7" t="s">
        <v>766</v>
      </c>
      <c r="I5065" t="s">
        <v>380</v>
      </c>
      <c r="J5065" t="s">
        <v>164</v>
      </c>
      <c r="K5065" t="s">
        <v>84</v>
      </c>
      <c r="L5065" t="s">
        <v>177</v>
      </c>
      <c r="M5065">
        <v>2</v>
      </c>
      <c r="N5065">
        <v>57.300910000000002</v>
      </c>
      <c r="O5065">
        <v>-134.98392999999999</v>
      </c>
      <c r="P5065">
        <v>1</v>
      </c>
      <c r="Q5065">
        <v>1</v>
      </c>
    </row>
    <row r="5066" spans="1:17" x14ac:dyDescent="0.25">
      <c r="A5066" s="1">
        <v>41776</v>
      </c>
      <c r="B5066" s="2">
        <f t="shared" si="316"/>
        <v>2014</v>
      </c>
      <c r="C5066" s="2">
        <f t="shared" si="317"/>
        <v>5</v>
      </c>
      <c r="D5066" s="2">
        <f t="shared" si="318"/>
        <v>17</v>
      </c>
      <c r="E5066" s="2">
        <f t="shared" si="319"/>
        <v>7</v>
      </c>
      <c r="F5066" s="1" t="s">
        <v>791</v>
      </c>
      <c r="G5066" t="s">
        <v>386</v>
      </c>
      <c r="H5066" s="7" t="s">
        <v>766</v>
      </c>
      <c r="I5066" t="s">
        <v>380</v>
      </c>
      <c r="J5066" t="s">
        <v>164</v>
      </c>
      <c r="K5066" t="s">
        <v>84</v>
      </c>
      <c r="L5066" t="s">
        <v>177</v>
      </c>
      <c r="M5066">
        <v>2</v>
      </c>
      <c r="N5066">
        <v>57.300910000000002</v>
      </c>
      <c r="O5066">
        <v>-134.98392999999999</v>
      </c>
      <c r="P5066">
        <v>1</v>
      </c>
      <c r="Q5066">
        <v>1</v>
      </c>
    </row>
    <row r="5067" spans="1:17" x14ac:dyDescent="0.25">
      <c r="A5067" s="1">
        <v>41411</v>
      </c>
      <c r="B5067" s="2">
        <f t="shared" si="316"/>
        <v>2013</v>
      </c>
      <c r="C5067" s="2">
        <f t="shared" si="317"/>
        <v>5</v>
      </c>
      <c r="D5067" s="2">
        <f t="shared" si="318"/>
        <v>17</v>
      </c>
      <c r="E5067" s="2">
        <f t="shared" si="319"/>
        <v>6</v>
      </c>
      <c r="F5067" s="1" t="s">
        <v>791</v>
      </c>
      <c r="G5067" t="s">
        <v>386</v>
      </c>
      <c r="H5067" s="7" t="s">
        <v>766</v>
      </c>
      <c r="I5067" t="s">
        <v>380</v>
      </c>
      <c r="J5067" t="s">
        <v>164</v>
      </c>
      <c r="K5067" t="s">
        <v>84</v>
      </c>
      <c r="L5067" t="s">
        <v>177</v>
      </c>
      <c r="M5067">
        <v>4</v>
      </c>
      <c r="N5067">
        <v>57.300910000000002</v>
      </c>
      <c r="O5067">
        <v>-134.98392999999999</v>
      </c>
      <c r="P5067">
        <v>1</v>
      </c>
      <c r="Q5067">
        <v>1</v>
      </c>
    </row>
    <row r="5068" spans="1:17" x14ac:dyDescent="0.25">
      <c r="A5068" s="1">
        <v>42141</v>
      </c>
      <c r="B5068" s="2">
        <f t="shared" si="316"/>
        <v>2015</v>
      </c>
      <c r="C5068" s="2">
        <f t="shared" si="317"/>
        <v>5</v>
      </c>
      <c r="D5068" s="2">
        <f t="shared" si="318"/>
        <v>17</v>
      </c>
      <c r="E5068" s="2">
        <f t="shared" si="319"/>
        <v>1</v>
      </c>
      <c r="F5068" s="1" t="s">
        <v>791</v>
      </c>
      <c r="G5068" t="s">
        <v>386</v>
      </c>
      <c r="H5068" s="7" t="s">
        <v>766</v>
      </c>
      <c r="I5068" t="s">
        <v>380</v>
      </c>
      <c r="J5068" t="s">
        <v>164</v>
      </c>
      <c r="K5068" t="s">
        <v>84</v>
      </c>
      <c r="L5068" t="s">
        <v>177</v>
      </c>
      <c r="M5068">
        <v>1</v>
      </c>
      <c r="N5068">
        <v>57.300910000000002</v>
      </c>
      <c r="O5068">
        <v>-134.98392999999999</v>
      </c>
      <c r="P5068">
        <v>2</v>
      </c>
      <c r="Q5068">
        <v>1</v>
      </c>
    </row>
    <row r="5069" spans="1:17" x14ac:dyDescent="0.25">
      <c r="A5069" s="1">
        <v>42141</v>
      </c>
      <c r="B5069" s="2">
        <f t="shared" si="316"/>
        <v>2015</v>
      </c>
      <c r="C5069" s="2">
        <f t="shared" si="317"/>
        <v>5</v>
      </c>
      <c r="D5069" s="2">
        <f t="shared" si="318"/>
        <v>17</v>
      </c>
      <c r="E5069" s="2">
        <f t="shared" si="319"/>
        <v>1</v>
      </c>
      <c r="F5069" s="1" t="s">
        <v>791</v>
      </c>
      <c r="G5069" t="s">
        <v>386</v>
      </c>
      <c r="H5069" s="7" t="s">
        <v>766</v>
      </c>
      <c r="I5069" t="s">
        <v>380</v>
      </c>
      <c r="J5069" t="s">
        <v>164</v>
      </c>
      <c r="K5069" t="s">
        <v>84</v>
      </c>
      <c r="L5069" t="s">
        <v>177</v>
      </c>
      <c r="M5069">
        <v>3</v>
      </c>
      <c r="N5069">
        <v>57.300910000000002</v>
      </c>
      <c r="O5069">
        <v>-134.98392999999999</v>
      </c>
      <c r="P5069">
        <v>2</v>
      </c>
      <c r="Q5069">
        <v>1</v>
      </c>
    </row>
    <row r="5070" spans="1:17" x14ac:dyDescent="0.25">
      <c r="A5070" s="1">
        <v>41777</v>
      </c>
      <c r="B5070" s="2">
        <f t="shared" si="316"/>
        <v>2014</v>
      </c>
      <c r="C5070" s="2">
        <f t="shared" si="317"/>
        <v>5</v>
      </c>
      <c r="D5070" s="2">
        <f t="shared" si="318"/>
        <v>18</v>
      </c>
      <c r="E5070" s="2">
        <f t="shared" si="319"/>
        <v>1</v>
      </c>
      <c r="F5070" s="1" t="s">
        <v>791</v>
      </c>
      <c r="G5070" t="s">
        <v>386</v>
      </c>
      <c r="H5070" s="7" t="s">
        <v>766</v>
      </c>
      <c r="I5070" t="s">
        <v>380</v>
      </c>
      <c r="J5070" t="s">
        <v>164</v>
      </c>
      <c r="K5070" t="s">
        <v>84</v>
      </c>
      <c r="L5070" t="s">
        <v>177</v>
      </c>
      <c r="M5070">
        <v>3</v>
      </c>
      <c r="N5070">
        <v>57.300910000000002</v>
      </c>
      <c r="O5070">
        <v>-134.98392999999999</v>
      </c>
      <c r="P5070">
        <v>3</v>
      </c>
      <c r="Q5070">
        <v>1</v>
      </c>
    </row>
    <row r="5071" spans="1:17" x14ac:dyDescent="0.25">
      <c r="A5071" s="1">
        <v>41412</v>
      </c>
      <c r="B5071" s="2">
        <f t="shared" si="316"/>
        <v>2013</v>
      </c>
      <c r="C5071" s="2">
        <f t="shared" si="317"/>
        <v>5</v>
      </c>
      <c r="D5071" s="2">
        <f t="shared" si="318"/>
        <v>18</v>
      </c>
      <c r="E5071" s="2">
        <f t="shared" si="319"/>
        <v>7</v>
      </c>
      <c r="F5071" s="1" t="s">
        <v>791</v>
      </c>
      <c r="G5071" t="s">
        <v>386</v>
      </c>
      <c r="H5071" s="7" t="s">
        <v>766</v>
      </c>
      <c r="I5071" t="s">
        <v>380</v>
      </c>
      <c r="J5071" t="s">
        <v>164</v>
      </c>
      <c r="K5071" t="s">
        <v>84</v>
      </c>
      <c r="L5071" t="s">
        <v>177</v>
      </c>
      <c r="M5071">
        <v>7</v>
      </c>
      <c r="N5071">
        <v>57.300910000000002</v>
      </c>
      <c r="O5071">
        <v>-134.98392999999999</v>
      </c>
      <c r="P5071">
        <v>1</v>
      </c>
      <c r="Q5071">
        <v>1</v>
      </c>
    </row>
    <row r="5072" spans="1:17" x14ac:dyDescent="0.25">
      <c r="A5072" s="1">
        <v>42142</v>
      </c>
      <c r="B5072" s="2">
        <f t="shared" si="316"/>
        <v>2015</v>
      </c>
      <c r="C5072" s="2">
        <f t="shared" si="317"/>
        <v>5</v>
      </c>
      <c r="D5072" s="2">
        <f t="shared" si="318"/>
        <v>18</v>
      </c>
      <c r="E5072" s="2">
        <f t="shared" si="319"/>
        <v>2</v>
      </c>
      <c r="F5072" s="1" t="s">
        <v>791</v>
      </c>
      <c r="G5072" t="s">
        <v>386</v>
      </c>
      <c r="H5072" s="7" t="s">
        <v>766</v>
      </c>
      <c r="I5072" t="s">
        <v>380</v>
      </c>
      <c r="J5072" t="s">
        <v>164</v>
      </c>
      <c r="K5072" t="s">
        <v>84</v>
      </c>
      <c r="L5072" t="s">
        <v>177</v>
      </c>
      <c r="M5072">
        <v>3</v>
      </c>
      <c r="N5072">
        <v>57.300910000000002</v>
      </c>
      <c r="O5072">
        <v>-134.98392999999999</v>
      </c>
      <c r="P5072">
        <v>2</v>
      </c>
      <c r="Q5072">
        <v>1</v>
      </c>
    </row>
    <row r="5073" spans="1:17" x14ac:dyDescent="0.25">
      <c r="A5073" s="1">
        <v>41778</v>
      </c>
      <c r="B5073" s="2">
        <f t="shared" si="316"/>
        <v>2014</v>
      </c>
      <c r="C5073" s="2">
        <f t="shared" si="317"/>
        <v>5</v>
      </c>
      <c r="D5073" s="2">
        <f t="shared" si="318"/>
        <v>19</v>
      </c>
      <c r="E5073" s="2">
        <f t="shared" si="319"/>
        <v>2</v>
      </c>
      <c r="F5073" s="1" t="s">
        <v>791</v>
      </c>
      <c r="G5073" t="s">
        <v>386</v>
      </c>
      <c r="H5073" s="7" t="s">
        <v>766</v>
      </c>
      <c r="I5073" t="s">
        <v>380</v>
      </c>
      <c r="J5073" t="s">
        <v>164</v>
      </c>
      <c r="K5073" t="s">
        <v>84</v>
      </c>
      <c r="L5073" t="s">
        <v>177</v>
      </c>
      <c r="M5073">
        <v>5</v>
      </c>
      <c r="N5073">
        <v>57.300910000000002</v>
      </c>
      <c r="O5073">
        <v>-134.98392999999999</v>
      </c>
      <c r="P5073">
        <v>2</v>
      </c>
      <c r="Q5073">
        <v>1</v>
      </c>
    </row>
    <row r="5074" spans="1:17" x14ac:dyDescent="0.25">
      <c r="A5074" s="1">
        <v>41413</v>
      </c>
      <c r="B5074" s="2">
        <f t="shared" si="316"/>
        <v>2013</v>
      </c>
      <c r="C5074" s="2">
        <f t="shared" si="317"/>
        <v>5</v>
      </c>
      <c r="D5074" s="2">
        <f t="shared" si="318"/>
        <v>19</v>
      </c>
      <c r="E5074" s="2">
        <f t="shared" si="319"/>
        <v>1</v>
      </c>
      <c r="F5074" s="1" t="s">
        <v>791</v>
      </c>
      <c r="G5074" t="s">
        <v>386</v>
      </c>
      <c r="H5074" s="7" t="s">
        <v>766</v>
      </c>
      <c r="I5074" t="s">
        <v>380</v>
      </c>
      <c r="J5074" t="s">
        <v>164</v>
      </c>
      <c r="K5074" t="s">
        <v>84</v>
      </c>
      <c r="L5074" t="s">
        <v>177</v>
      </c>
      <c r="M5074">
        <v>4</v>
      </c>
      <c r="N5074">
        <v>57.300910000000002</v>
      </c>
      <c r="O5074">
        <v>-134.98392999999999</v>
      </c>
      <c r="P5074">
        <v>1</v>
      </c>
      <c r="Q5074">
        <v>1</v>
      </c>
    </row>
    <row r="5075" spans="1:17" x14ac:dyDescent="0.25">
      <c r="A5075" s="1">
        <v>42143</v>
      </c>
      <c r="B5075" s="2">
        <f t="shared" si="316"/>
        <v>2015</v>
      </c>
      <c r="C5075" s="2">
        <f t="shared" si="317"/>
        <v>5</v>
      </c>
      <c r="D5075" s="2">
        <f t="shared" si="318"/>
        <v>19</v>
      </c>
      <c r="E5075" s="2">
        <f t="shared" si="319"/>
        <v>3</v>
      </c>
      <c r="F5075" s="1" t="s">
        <v>791</v>
      </c>
      <c r="G5075" t="s">
        <v>386</v>
      </c>
      <c r="H5075" s="7" t="s">
        <v>766</v>
      </c>
      <c r="I5075" t="s">
        <v>380</v>
      </c>
      <c r="J5075" t="s">
        <v>164</v>
      </c>
      <c r="K5075" t="s">
        <v>84</v>
      </c>
      <c r="L5075" t="s">
        <v>177</v>
      </c>
      <c r="M5075">
        <v>3.5</v>
      </c>
      <c r="N5075">
        <v>57.300910000000002</v>
      </c>
      <c r="O5075">
        <v>-134.98392999999999</v>
      </c>
      <c r="P5075">
        <v>2</v>
      </c>
      <c r="Q5075">
        <v>1</v>
      </c>
    </row>
    <row r="5076" spans="1:17" x14ac:dyDescent="0.25">
      <c r="A5076" s="1">
        <v>41414</v>
      </c>
      <c r="B5076" s="2">
        <f t="shared" si="316"/>
        <v>2013</v>
      </c>
      <c r="C5076" s="2">
        <f t="shared" si="317"/>
        <v>5</v>
      </c>
      <c r="D5076" s="2">
        <f t="shared" si="318"/>
        <v>20</v>
      </c>
      <c r="E5076" s="2">
        <f t="shared" si="319"/>
        <v>2</v>
      </c>
      <c r="F5076" s="1" t="s">
        <v>791</v>
      </c>
      <c r="G5076" t="s">
        <v>386</v>
      </c>
      <c r="H5076" s="7" t="s">
        <v>766</v>
      </c>
      <c r="I5076" t="s">
        <v>380</v>
      </c>
      <c r="J5076" t="s">
        <v>164</v>
      </c>
      <c r="K5076" t="s">
        <v>84</v>
      </c>
      <c r="L5076" t="s">
        <v>177</v>
      </c>
      <c r="M5076">
        <v>7</v>
      </c>
      <c r="N5076">
        <v>57.300910000000002</v>
      </c>
      <c r="O5076">
        <v>-134.98392999999999</v>
      </c>
      <c r="P5076">
        <v>1</v>
      </c>
      <c r="Q5076">
        <v>1</v>
      </c>
    </row>
    <row r="5077" spans="1:17" x14ac:dyDescent="0.25">
      <c r="A5077" s="1">
        <v>41532</v>
      </c>
      <c r="B5077" s="2">
        <f t="shared" si="316"/>
        <v>2013</v>
      </c>
      <c r="C5077" s="2">
        <f t="shared" si="317"/>
        <v>9</v>
      </c>
      <c r="D5077" s="2">
        <f t="shared" si="318"/>
        <v>15</v>
      </c>
      <c r="E5077" s="2">
        <f t="shared" si="319"/>
        <v>1</v>
      </c>
      <c r="F5077" s="1" t="s">
        <v>793</v>
      </c>
      <c r="G5077" t="s">
        <v>386</v>
      </c>
      <c r="H5077" s="7" t="s">
        <v>766</v>
      </c>
      <c r="I5077" t="s">
        <v>380</v>
      </c>
      <c r="J5077" t="s">
        <v>164</v>
      </c>
      <c r="K5077" t="s">
        <v>85</v>
      </c>
      <c r="L5077" t="s">
        <v>177</v>
      </c>
      <c r="M5077">
        <v>4</v>
      </c>
      <c r="N5077">
        <v>57.300910000000002</v>
      </c>
      <c r="O5077">
        <v>-134.98392999999999</v>
      </c>
      <c r="P5077">
        <v>1</v>
      </c>
      <c r="Q5077">
        <v>1</v>
      </c>
    </row>
    <row r="5078" spans="1:17" x14ac:dyDescent="0.25">
      <c r="A5078" s="1">
        <v>41538</v>
      </c>
      <c r="B5078" s="2">
        <f t="shared" si="316"/>
        <v>2013</v>
      </c>
      <c r="C5078" s="2">
        <f t="shared" si="317"/>
        <v>9</v>
      </c>
      <c r="D5078" s="2">
        <f t="shared" si="318"/>
        <v>21</v>
      </c>
      <c r="E5078" s="2">
        <f t="shared" si="319"/>
        <v>7</v>
      </c>
      <c r="F5078" s="1" t="s">
        <v>793</v>
      </c>
      <c r="G5078" t="s">
        <v>386</v>
      </c>
      <c r="H5078" s="7" t="s">
        <v>766</v>
      </c>
      <c r="I5078" t="s">
        <v>380</v>
      </c>
      <c r="J5078" t="s">
        <v>164</v>
      </c>
      <c r="K5078" t="s">
        <v>84</v>
      </c>
      <c r="L5078" t="s">
        <v>177</v>
      </c>
      <c r="M5078">
        <v>4.5</v>
      </c>
      <c r="N5078">
        <v>57.300910000000002</v>
      </c>
      <c r="O5078">
        <v>-134.98392999999999</v>
      </c>
      <c r="P5078">
        <v>1</v>
      </c>
      <c r="Q5078">
        <v>1</v>
      </c>
    </row>
    <row r="5079" spans="1:17" x14ac:dyDescent="0.25">
      <c r="A5079" s="1">
        <v>41541</v>
      </c>
      <c r="B5079" s="2">
        <f t="shared" si="316"/>
        <v>2013</v>
      </c>
      <c r="C5079" s="2">
        <f t="shared" si="317"/>
        <v>9</v>
      </c>
      <c r="D5079" s="2">
        <f t="shared" si="318"/>
        <v>24</v>
      </c>
      <c r="E5079" s="2">
        <f t="shared" si="319"/>
        <v>3</v>
      </c>
      <c r="F5079" s="1" t="s">
        <v>793</v>
      </c>
      <c r="G5079" t="s">
        <v>386</v>
      </c>
      <c r="H5079" s="7" t="s">
        <v>766</v>
      </c>
      <c r="I5079" t="s">
        <v>380</v>
      </c>
      <c r="J5079" t="s">
        <v>164</v>
      </c>
      <c r="K5079" t="s">
        <v>84</v>
      </c>
      <c r="L5079" t="s">
        <v>177</v>
      </c>
      <c r="M5079">
        <v>2</v>
      </c>
      <c r="N5079">
        <v>57.300910000000002</v>
      </c>
      <c r="O5079">
        <v>-134.98392999999999</v>
      </c>
      <c r="P5079">
        <v>1</v>
      </c>
      <c r="Q5079">
        <v>1</v>
      </c>
    </row>
    <row r="5080" spans="1:17" x14ac:dyDescent="0.25">
      <c r="A5080" s="1">
        <v>41897</v>
      </c>
      <c r="B5080" s="2">
        <f t="shared" si="316"/>
        <v>2014</v>
      </c>
      <c r="C5080" s="2">
        <f t="shared" si="317"/>
        <v>9</v>
      </c>
      <c r="D5080" s="2">
        <f t="shared" si="318"/>
        <v>15</v>
      </c>
      <c r="E5080" s="2">
        <f t="shared" si="319"/>
        <v>2</v>
      </c>
      <c r="F5080" s="1" t="s">
        <v>793</v>
      </c>
      <c r="G5080" t="s">
        <v>386</v>
      </c>
      <c r="H5080" s="7" t="s">
        <v>766</v>
      </c>
      <c r="I5080" t="s">
        <v>380</v>
      </c>
      <c r="J5080" t="s">
        <v>164</v>
      </c>
      <c r="K5080" t="s">
        <v>85</v>
      </c>
      <c r="L5080" t="s">
        <v>734</v>
      </c>
      <c r="M5080">
        <v>7.25</v>
      </c>
      <c r="N5080">
        <v>57.300910000000002</v>
      </c>
      <c r="O5080">
        <v>-134.98392999999999</v>
      </c>
      <c r="P5080">
        <v>1</v>
      </c>
      <c r="Q5080">
        <v>1</v>
      </c>
    </row>
    <row r="5081" spans="1:17" x14ac:dyDescent="0.25">
      <c r="A5081" s="1">
        <v>42117</v>
      </c>
      <c r="B5081" s="2">
        <f t="shared" si="316"/>
        <v>2015</v>
      </c>
      <c r="C5081" s="2">
        <f t="shared" si="317"/>
        <v>4</v>
      </c>
      <c r="D5081" s="2">
        <f t="shared" si="318"/>
        <v>23</v>
      </c>
      <c r="E5081" s="2">
        <f t="shared" si="319"/>
        <v>5</v>
      </c>
      <c r="F5081" s="1" t="s">
        <v>790</v>
      </c>
      <c r="G5081" t="s">
        <v>386</v>
      </c>
      <c r="H5081" s="7" t="s">
        <v>766</v>
      </c>
      <c r="I5081" t="s">
        <v>380</v>
      </c>
      <c r="J5081" t="s">
        <v>164</v>
      </c>
      <c r="K5081" t="s">
        <v>84</v>
      </c>
      <c r="L5081" t="s">
        <v>13</v>
      </c>
      <c r="M5081">
        <v>1.5</v>
      </c>
      <c r="N5081">
        <v>57.300910000000002</v>
      </c>
      <c r="O5081">
        <v>-134.98392999999999</v>
      </c>
      <c r="P5081">
        <v>4</v>
      </c>
      <c r="Q5081">
        <v>1</v>
      </c>
    </row>
    <row r="5082" spans="1:17" x14ac:dyDescent="0.25">
      <c r="A5082" s="1">
        <v>42118</v>
      </c>
      <c r="B5082" s="2">
        <f t="shared" si="316"/>
        <v>2015</v>
      </c>
      <c r="C5082" s="2">
        <f t="shared" si="317"/>
        <v>4</v>
      </c>
      <c r="D5082" s="2">
        <f t="shared" si="318"/>
        <v>24</v>
      </c>
      <c r="E5082" s="2">
        <f t="shared" si="319"/>
        <v>6</v>
      </c>
      <c r="F5082" s="1" t="s">
        <v>790</v>
      </c>
      <c r="G5082" t="s">
        <v>386</v>
      </c>
      <c r="H5082" s="7" t="s">
        <v>766</v>
      </c>
      <c r="I5082" t="s">
        <v>380</v>
      </c>
      <c r="J5082" t="s">
        <v>164</v>
      </c>
      <c r="K5082" t="s">
        <v>84</v>
      </c>
      <c r="L5082" t="s">
        <v>13</v>
      </c>
      <c r="M5082">
        <v>1.5</v>
      </c>
      <c r="N5082">
        <v>57.300910000000002</v>
      </c>
      <c r="O5082">
        <v>-134.98392999999999</v>
      </c>
      <c r="P5082">
        <v>3</v>
      </c>
      <c r="Q5082">
        <v>1</v>
      </c>
    </row>
    <row r="5083" spans="1:17" x14ac:dyDescent="0.25">
      <c r="A5083" s="1">
        <v>42119</v>
      </c>
      <c r="B5083" s="2">
        <f t="shared" si="316"/>
        <v>2015</v>
      </c>
      <c r="C5083" s="2">
        <f t="shared" si="317"/>
        <v>4</v>
      </c>
      <c r="D5083" s="2">
        <f t="shared" si="318"/>
        <v>25</v>
      </c>
      <c r="E5083" s="2">
        <f t="shared" si="319"/>
        <v>7</v>
      </c>
      <c r="F5083" s="1" t="s">
        <v>791</v>
      </c>
      <c r="G5083" t="s">
        <v>386</v>
      </c>
      <c r="H5083" s="7" t="s">
        <v>766</v>
      </c>
      <c r="I5083" t="s">
        <v>380</v>
      </c>
      <c r="J5083" t="s">
        <v>164</v>
      </c>
      <c r="K5083" t="s">
        <v>84</v>
      </c>
      <c r="L5083" t="s">
        <v>13</v>
      </c>
      <c r="M5083">
        <v>1.5</v>
      </c>
      <c r="N5083">
        <v>57.300910000000002</v>
      </c>
      <c r="O5083">
        <v>-134.98392999999999</v>
      </c>
      <c r="P5083">
        <v>2</v>
      </c>
      <c r="Q5083">
        <v>1</v>
      </c>
    </row>
    <row r="5084" spans="1:17" x14ac:dyDescent="0.25">
      <c r="A5084" s="1">
        <v>42123</v>
      </c>
      <c r="B5084" s="2">
        <f t="shared" si="316"/>
        <v>2015</v>
      </c>
      <c r="C5084" s="2">
        <f t="shared" si="317"/>
        <v>4</v>
      </c>
      <c r="D5084" s="2">
        <f t="shared" si="318"/>
        <v>29</v>
      </c>
      <c r="E5084" s="2">
        <f t="shared" si="319"/>
        <v>4</v>
      </c>
      <c r="F5084" s="1" t="s">
        <v>791</v>
      </c>
      <c r="G5084" t="s">
        <v>386</v>
      </c>
      <c r="H5084" s="7" t="s">
        <v>766</v>
      </c>
      <c r="I5084" t="s">
        <v>380</v>
      </c>
      <c r="J5084" t="s">
        <v>164</v>
      </c>
      <c r="K5084" t="s">
        <v>84</v>
      </c>
      <c r="L5084" t="s">
        <v>13</v>
      </c>
      <c r="M5084">
        <v>1.5</v>
      </c>
      <c r="N5084">
        <v>57.300910000000002</v>
      </c>
      <c r="O5084">
        <v>-134.98392999999999</v>
      </c>
      <c r="P5084">
        <v>4</v>
      </c>
      <c r="Q5084">
        <v>1</v>
      </c>
    </row>
    <row r="5085" spans="1:17" x14ac:dyDescent="0.25">
      <c r="A5085" s="1">
        <v>42124</v>
      </c>
      <c r="B5085" s="2">
        <f t="shared" si="316"/>
        <v>2015</v>
      </c>
      <c r="C5085" s="2">
        <f t="shared" si="317"/>
        <v>4</v>
      </c>
      <c r="D5085" s="2">
        <f t="shared" si="318"/>
        <v>30</v>
      </c>
      <c r="E5085" s="2">
        <f t="shared" si="319"/>
        <v>5</v>
      </c>
      <c r="F5085" s="1" t="s">
        <v>791</v>
      </c>
      <c r="G5085" t="s">
        <v>386</v>
      </c>
      <c r="H5085" s="7" t="s">
        <v>766</v>
      </c>
      <c r="I5085" t="s">
        <v>380</v>
      </c>
      <c r="J5085" t="s">
        <v>164</v>
      </c>
      <c r="K5085" t="s">
        <v>84</v>
      </c>
      <c r="L5085" t="s">
        <v>13</v>
      </c>
      <c r="M5085">
        <v>3</v>
      </c>
      <c r="N5085">
        <v>57.300910000000002</v>
      </c>
      <c r="O5085">
        <v>-134.98392999999999</v>
      </c>
      <c r="P5085">
        <v>1</v>
      </c>
      <c r="Q5085">
        <v>1</v>
      </c>
    </row>
    <row r="5086" spans="1:17" x14ac:dyDescent="0.25">
      <c r="A5086" s="1">
        <v>42125</v>
      </c>
      <c r="B5086" s="2">
        <f t="shared" si="316"/>
        <v>2015</v>
      </c>
      <c r="C5086" s="2">
        <f t="shared" si="317"/>
        <v>5</v>
      </c>
      <c r="D5086" s="2">
        <f t="shared" si="318"/>
        <v>1</v>
      </c>
      <c r="E5086" s="2">
        <f t="shared" si="319"/>
        <v>6</v>
      </c>
      <c r="F5086" s="1" t="s">
        <v>791</v>
      </c>
      <c r="G5086" t="s">
        <v>386</v>
      </c>
      <c r="H5086" s="7" t="s">
        <v>766</v>
      </c>
      <c r="I5086" t="s">
        <v>380</v>
      </c>
      <c r="J5086" t="s">
        <v>164</v>
      </c>
      <c r="K5086" t="s">
        <v>84</v>
      </c>
      <c r="L5086" t="s">
        <v>13</v>
      </c>
      <c r="M5086">
        <v>3.5</v>
      </c>
      <c r="N5086">
        <v>57.300910000000002</v>
      </c>
      <c r="O5086">
        <v>-134.98392999999999</v>
      </c>
      <c r="P5086">
        <v>1</v>
      </c>
      <c r="Q5086">
        <v>1</v>
      </c>
    </row>
    <row r="5087" spans="1:17" x14ac:dyDescent="0.25">
      <c r="A5087" s="1">
        <v>42126</v>
      </c>
      <c r="B5087" s="2">
        <f t="shared" si="316"/>
        <v>2015</v>
      </c>
      <c r="C5087" s="2">
        <f t="shared" si="317"/>
        <v>5</v>
      </c>
      <c r="D5087" s="2">
        <f t="shared" si="318"/>
        <v>2</v>
      </c>
      <c r="E5087" s="2">
        <f t="shared" si="319"/>
        <v>7</v>
      </c>
      <c r="F5087" s="1" t="s">
        <v>791</v>
      </c>
      <c r="G5087" t="s">
        <v>386</v>
      </c>
      <c r="H5087" s="7" t="s">
        <v>766</v>
      </c>
      <c r="I5087" t="s">
        <v>380</v>
      </c>
      <c r="J5087" t="s">
        <v>164</v>
      </c>
      <c r="K5087" t="s">
        <v>84</v>
      </c>
      <c r="L5087" t="s">
        <v>13</v>
      </c>
      <c r="M5087">
        <v>4.5</v>
      </c>
      <c r="N5087">
        <v>57.300910000000002</v>
      </c>
      <c r="O5087">
        <v>-134.98392999999999</v>
      </c>
      <c r="P5087">
        <v>2</v>
      </c>
      <c r="Q5087">
        <v>1</v>
      </c>
    </row>
    <row r="5088" spans="1:17" x14ac:dyDescent="0.25">
      <c r="A5088" s="1">
        <v>41396</v>
      </c>
      <c r="B5088" s="2">
        <f t="shared" si="316"/>
        <v>2013</v>
      </c>
      <c r="C5088" s="2">
        <f t="shared" si="317"/>
        <v>5</v>
      </c>
      <c r="D5088" s="2">
        <f t="shared" si="318"/>
        <v>2</v>
      </c>
      <c r="E5088" s="2">
        <f t="shared" si="319"/>
        <v>5</v>
      </c>
      <c r="F5088" s="1" t="s">
        <v>791</v>
      </c>
      <c r="G5088" t="s">
        <v>386</v>
      </c>
      <c r="H5088" s="7" t="s">
        <v>766</v>
      </c>
      <c r="I5088" t="s">
        <v>380</v>
      </c>
      <c r="J5088" t="s">
        <v>164</v>
      </c>
      <c r="K5088" t="s">
        <v>84</v>
      </c>
      <c r="L5088" t="s">
        <v>13</v>
      </c>
      <c r="M5088">
        <v>5</v>
      </c>
      <c r="N5088">
        <v>57.300910000000002</v>
      </c>
      <c r="O5088">
        <v>-134.98392999999999</v>
      </c>
      <c r="P5088">
        <v>1</v>
      </c>
      <c r="Q5088">
        <v>1</v>
      </c>
    </row>
    <row r="5089" spans="1:17" x14ac:dyDescent="0.25">
      <c r="A5089" s="1">
        <v>41399</v>
      </c>
      <c r="B5089" s="2">
        <f t="shared" si="316"/>
        <v>2013</v>
      </c>
      <c r="C5089" s="2">
        <f t="shared" si="317"/>
        <v>5</v>
      </c>
      <c r="D5089" s="2">
        <f t="shared" si="318"/>
        <v>5</v>
      </c>
      <c r="E5089" s="2">
        <f t="shared" si="319"/>
        <v>1</v>
      </c>
      <c r="F5089" s="1" t="s">
        <v>791</v>
      </c>
      <c r="G5089" t="s">
        <v>386</v>
      </c>
      <c r="H5089" s="7" t="s">
        <v>766</v>
      </c>
      <c r="I5089" t="s">
        <v>380</v>
      </c>
      <c r="J5089" t="s">
        <v>164</v>
      </c>
      <c r="K5089" t="s">
        <v>84</v>
      </c>
      <c r="L5089" t="s">
        <v>13</v>
      </c>
      <c r="M5089">
        <v>1.5</v>
      </c>
      <c r="N5089">
        <v>57.300910000000002</v>
      </c>
      <c r="O5089">
        <v>-134.98392999999999</v>
      </c>
      <c r="P5089">
        <v>3</v>
      </c>
      <c r="Q5089">
        <v>1</v>
      </c>
    </row>
    <row r="5090" spans="1:17" x14ac:dyDescent="0.25">
      <c r="A5090" s="1">
        <v>41764</v>
      </c>
      <c r="B5090" s="2">
        <f t="shared" si="316"/>
        <v>2014</v>
      </c>
      <c r="C5090" s="2">
        <f t="shared" si="317"/>
        <v>5</v>
      </c>
      <c r="D5090" s="2">
        <f t="shared" si="318"/>
        <v>5</v>
      </c>
      <c r="E5090" s="2">
        <f t="shared" si="319"/>
        <v>2</v>
      </c>
      <c r="F5090" s="1" t="s">
        <v>791</v>
      </c>
      <c r="G5090" t="s">
        <v>386</v>
      </c>
      <c r="H5090" s="7" t="s">
        <v>766</v>
      </c>
      <c r="I5090" t="s">
        <v>380</v>
      </c>
      <c r="J5090" t="s">
        <v>164</v>
      </c>
      <c r="K5090" t="s">
        <v>84</v>
      </c>
      <c r="L5090" t="s">
        <v>13</v>
      </c>
      <c r="M5090">
        <v>1.5</v>
      </c>
      <c r="N5090">
        <v>57.300910000000002</v>
      </c>
      <c r="O5090">
        <v>-134.98392999999999</v>
      </c>
      <c r="P5090">
        <v>3</v>
      </c>
      <c r="Q5090">
        <v>1</v>
      </c>
    </row>
    <row r="5091" spans="1:17" x14ac:dyDescent="0.25">
      <c r="A5091" s="1">
        <v>42129</v>
      </c>
      <c r="B5091" s="2">
        <f t="shared" si="316"/>
        <v>2015</v>
      </c>
      <c r="C5091" s="2">
        <f t="shared" si="317"/>
        <v>5</v>
      </c>
      <c r="D5091" s="2">
        <f t="shared" si="318"/>
        <v>5</v>
      </c>
      <c r="E5091" s="2">
        <f t="shared" si="319"/>
        <v>3</v>
      </c>
      <c r="F5091" s="1" t="s">
        <v>791</v>
      </c>
      <c r="G5091" t="s">
        <v>386</v>
      </c>
      <c r="H5091" s="7" t="s">
        <v>766</v>
      </c>
      <c r="I5091" t="s">
        <v>380</v>
      </c>
      <c r="J5091" t="s">
        <v>164</v>
      </c>
      <c r="K5091" t="s">
        <v>84</v>
      </c>
      <c r="L5091" t="s">
        <v>13</v>
      </c>
      <c r="M5091">
        <v>1.5</v>
      </c>
      <c r="N5091">
        <v>57.300910000000002</v>
      </c>
      <c r="O5091">
        <v>-134.98392999999999</v>
      </c>
      <c r="P5091">
        <v>3</v>
      </c>
      <c r="Q5091">
        <v>1</v>
      </c>
    </row>
    <row r="5092" spans="1:17" x14ac:dyDescent="0.25">
      <c r="A5092" s="1">
        <v>42130</v>
      </c>
      <c r="B5092" s="2">
        <f t="shared" si="316"/>
        <v>2015</v>
      </c>
      <c r="C5092" s="2">
        <f t="shared" si="317"/>
        <v>5</v>
      </c>
      <c r="D5092" s="2">
        <f t="shared" si="318"/>
        <v>6</v>
      </c>
      <c r="E5092" s="2">
        <f t="shared" si="319"/>
        <v>4</v>
      </c>
      <c r="F5092" s="1" t="s">
        <v>791</v>
      </c>
      <c r="G5092" t="s">
        <v>386</v>
      </c>
      <c r="H5092" s="7" t="s">
        <v>766</v>
      </c>
      <c r="I5092" t="s">
        <v>380</v>
      </c>
      <c r="J5092" t="s">
        <v>164</v>
      </c>
      <c r="K5092" t="s">
        <v>84</v>
      </c>
      <c r="L5092" t="s">
        <v>13</v>
      </c>
      <c r="M5092">
        <v>3</v>
      </c>
      <c r="N5092">
        <v>57.300910000000002</v>
      </c>
      <c r="O5092">
        <v>-134.98392999999999</v>
      </c>
      <c r="P5092">
        <v>1</v>
      </c>
      <c r="Q5092">
        <v>1</v>
      </c>
    </row>
    <row r="5093" spans="1:17" x14ac:dyDescent="0.25">
      <c r="A5093" s="1">
        <v>42131</v>
      </c>
      <c r="B5093" s="2">
        <f t="shared" si="316"/>
        <v>2015</v>
      </c>
      <c r="C5093" s="2">
        <f t="shared" si="317"/>
        <v>5</v>
      </c>
      <c r="D5093" s="2">
        <f t="shared" si="318"/>
        <v>7</v>
      </c>
      <c r="E5093" s="2">
        <f t="shared" si="319"/>
        <v>5</v>
      </c>
      <c r="F5093" s="1" t="s">
        <v>791</v>
      </c>
      <c r="G5093" t="s">
        <v>386</v>
      </c>
      <c r="H5093" s="7" t="s">
        <v>766</v>
      </c>
      <c r="I5093" t="s">
        <v>380</v>
      </c>
      <c r="J5093" t="s">
        <v>164</v>
      </c>
      <c r="K5093" t="s">
        <v>84</v>
      </c>
      <c r="L5093" t="s">
        <v>13</v>
      </c>
      <c r="M5093">
        <v>4</v>
      </c>
      <c r="N5093">
        <v>57.300910000000002</v>
      </c>
      <c r="O5093">
        <v>-134.98392999999999</v>
      </c>
      <c r="P5093">
        <v>1</v>
      </c>
      <c r="Q5093">
        <v>1</v>
      </c>
    </row>
    <row r="5094" spans="1:17" x14ac:dyDescent="0.25">
      <c r="A5094" s="1">
        <v>42132</v>
      </c>
      <c r="B5094" s="2">
        <f t="shared" si="316"/>
        <v>2015</v>
      </c>
      <c r="C5094" s="2">
        <f t="shared" si="317"/>
        <v>5</v>
      </c>
      <c r="D5094" s="2">
        <f t="shared" si="318"/>
        <v>8</v>
      </c>
      <c r="E5094" s="2">
        <f t="shared" si="319"/>
        <v>6</v>
      </c>
      <c r="F5094" s="1" t="s">
        <v>791</v>
      </c>
      <c r="G5094" t="s">
        <v>386</v>
      </c>
      <c r="H5094" s="7" t="s">
        <v>766</v>
      </c>
      <c r="I5094" t="s">
        <v>380</v>
      </c>
      <c r="J5094" t="s">
        <v>164</v>
      </c>
      <c r="K5094" t="s">
        <v>84</v>
      </c>
      <c r="L5094" t="s">
        <v>13</v>
      </c>
      <c r="M5094">
        <v>4.5</v>
      </c>
      <c r="N5094">
        <v>57.300910000000002</v>
      </c>
      <c r="O5094">
        <v>-134.98392999999999</v>
      </c>
      <c r="P5094">
        <v>1</v>
      </c>
      <c r="Q5094">
        <v>1</v>
      </c>
    </row>
    <row r="5095" spans="1:17" x14ac:dyDescent="0.25">
      <c r="A5095" s="1">
        <v>42133</v>
      </c>
      <c r="B5095" s="2">
        <f t="shared" si="316"/>
        <v>2015</v>
      </c>
      <c r="C5095" s="2">
        <f t="shared" si="317"/>
        <v>5</v>
      </c>
      <c r="D5095" s="2">
        <f t="shared" si="318"/>
        <v>9</v>
      </c>
      <c r="E5095" s="2">
        <f t="shared" si="319"/>
        <v>7</v>
      </c>
      <c r="F5095" s="1" t="s">
        <v>791</v>
      </c>
      <c r="G5095" t="s">
        <v>386</v>
      </c>
      <c r="H5095" s="7" t="s">
        <v>766</v>
      </c>
      <c r="I5095" t="s">
        <v>380</v>
      </c>
      <c r="J5095" t="s">
        <v>164</v>
      </c>
      <c r="K5095" t="s">
        <v>84</v>
      </c>
      <c r="L5095" t="s">
        <v>13</v>
      </c>
      <c r="M5095">
        <v>4.5</v>
      </c>
      <c r="N5095">
        <v>57.300910000000002</v>
      </c>
      <c r="O5095">
        <v>-134.98392999999999</v>
      </c>
      <c r="P5095">
        <v>1</v>
      </c>
      <c r="Q5095">
        <v>1</v>
      </c>
    </row>
    <row r="5096" spans="1:17" x14ac:dyDescent="0.25">
      <c r="A5096" s="1">
        <v>42134</v>
      </c>
      <c r="B5096" s="2">
        <f t="shared" si="316"/>
        <v>2015</v>
      </c>
      <c r="C5096" s="2">
        <f t="shared" si="317"/>
        <v>5</v>
      </c>
      <c r="D5096" s="2">
        <f t="shared" si="318"/>
        <v>10</v>
      </c>
      <c r="E5096" s="2">
        <f t="shared" si="319"/>
        <v>1</v>
      </c>
      <c r="F5096" s="1" t="s">
        <v>791</v>
      </c>
      <c r="G5096" t="s">
        <v>386</v>
      </c>
      <c r="H5096" s="7" t="s">
        <v>766</v>
      </c>
      <c r="I5096" t="s">
        <v>380</v>
      </c>
      <c r="J5096" t="s">
        <v>164</v>
      </c>
      <c r="K5096" t="s">
        <v>84</v>
      </c>
      <c r="L5096" t="s">
        <v>13</v>
      </c>
      <c r="M5096">
        <v>3</v>
      </c>
      <c r="N5096">
        <v>57.300910000000002</v>
      </c>
      <c r="O5096">
        <v>-134.98392999999999</v>
      </c>
      <c r="P5096">
        <v>1</v>
      </c>
      <c r="Q5096">
        <v>1</v>
      </c>
    </row>
    <row r="5097" spans="1:17" x14ac:dyDescent="0.25">
      <c r="A5097" s="1">
        <v>41404</v>
      </c>
      <c r="B5097" s="2">
        <f t="shared" si="316"/>
        <v>2013</v>
      </c>
      <c r="C5097" s="2">
        <f t="shared" si="317"/>
        <v>5</v>
      </c>
      <c r="D5097" s="2">
        <f t="shared" si="318"/>
        <v>10</v>
      </c>
      <c r="E5097" s="2">
        <f t="shared" si="319"/>
        <v>6</v>
      </c>
      <c r="F5097" s="1" t="s">
        <v>791</v>
      </c>
      <c r="G5097" t="s">
        <v>386</v>
      </c>
      <c r="H5097" s="7" t="s">
        <v>766</v>
      </c>
      <c r="I5097" t="s">
        <v>380</v>
      </c>
      <c r="J5097" t="s">
        <v>164</v>
      </c>
      <c r="K5097" t="s">
        <v>84</v>
      </c>
      <c r="L5097" t="s">
        <v>13</v>
      </c>
      <c r="M5097">
        <v>2</v>
      </c>
      <c r="N5097">
        <v>57.300910000000002</v>
      </c>
      <c r="O5097">
        <v>-134.98392999999999</v>
      </c>
      <c r="P5097">
        <v>1</v>
      </c>
      <c r="Q5097">
        <v>1</v>
      </c>
    </row>
    <row r="5098" spans="1:17" x14ac:dyDescent="0.25">
      <c r="A5098" s="1">
        <v>42135</v>
      </c>
      <c r="B5098" s="2">
        <f t="shared" si="316"/>
        <v>2015</v>
      </c>
      <c r="C5098" s="2">
        <f t="shared" si="317"/>
        <v>5</v>
      </c>
      <c r="D5098" s="2">
        <f t="shared" si="318"/>
        <v>11</v>
      </c>
      <c r="E5098" s="2">
        <f t="shared" si="319"/>
        <v>2</v>
      </c>
      <c r="F5098" s="1" t="s">
        <v>791</v>
      </c>
      <c r="G5098" t="s">
        <v>386</v>
      </c>
      <c r="H5098" s="7" t="s">
        <v>766</v>
      </c>
      <c r="I5098" t="s">
        <v>380</v>
      </c>
      <c r="J5098" t="s">
        <v>164</v>
      </c>
      <c r="K5098" t="s">
        <v>84</v>
      </c>
      <c r="L5098" t="s">
        <v>13</v>
      </c>
      <c r="M5098">
        <v>4</v>
      </c>
      <c r="N5098">
        <v>57.300910000000002</v>
      </c>
      <c r="O5098">
        <v>-134.98392999999999</v>
      </c>
      <c r="P5098">
        <v>1</v>
      </c>
      <c r="Q5098">
        <v>1</v>
      </c>
    </row>
    <row r="5099" spans="1:17" x14ac:dyDescent="0.25">
      <c r="A5099" s="1">
        <v>41405</v>
      </c>
      <c r="B5099" s="2">
        <f t="shared" si="316"/>
        <v>2013</v>
      </c>
      <c r="C5099" s="2">
        <f t="shared" si="317"/>
        <v>5</v>
      </c>
      <c r="D5099" s="2">
        <f t="shared" si="318"/>
        <v>11</v>
      </c>
      <c r="E5099" s="2">
        <f t="shared" si="319"/>
        <v>7</v>
      </c>
      <c r="F5099" s="1" t="s">
        <v>791</v>
      </c>
      <c r="G5099" t="s">
        <v>386</v>
      </c>
      <c r="H5099" s="7" t="s">
        <v>766</v>
      </c>
      <c r="I5099" t="s">
        <v>380</v>
      </c>
      <c r="J5099" t="s">
        <v>164</v>
      </c>
      <c r="K5099" t="s">
        <v>84</v>
      </c>
      <c r="L5099" t="s">
        <v>13</v>
      </c>
      <c r="M5099">
        <v>5</v>
      </c>
      <c r="N5099">
        <v>57.300910000000002</v>
      </c>
      <c r="O5099">
        <v>-134.98392999999999</v>
      </c>
      <c r="P5099">
        <v>1</v>
      </c>
      <c r="Q5099">
        <v>1</v>
      </c>
    </row>
    <row r="5100" spans="1:17" x14ac:dyDescent="0.25">
      <c r="A5100" s="1">
        <v>42136</v>
      </c>
      <c r="B5100" s="2">
        <f t="shared" si="316"/>
        <v>2015</v>
      </c>
      <c r="C5100" s="2">
        <f t="shared" si="317"/>
        <v>5</v>
      </c>
      <c r="D5100" s="2">
        <f t="shared" si="318"/>
        <v>12</v>
      </c>
      <c r="E5100" s="2">
        <f t="shared" si="319"/>
        <v>3</v>
      </c>
      <c r="F5100" s="1" t="s">
        <v>791</v>
      </c>
      <c r="G5100" t="s">
        <v>386</v>
      </c>
      <c r="H5100" s="7" t="s">
        <v>766</v>
      </c>
      <c r="I5100" t="s">
        <v>380</v>
      </c>
      <c r="J5100" t="s">
        <v>164</v>
      </c>
      <c r="K5100" t="s">
        <v>84</v>
      </c>
      <c r="L5100" t="s">
        <v>13</v>
      </c>
      <c r="M5100">
        <v>3</v>
      </c>
      <c r="N5100">
        <v>57.300910000000002</v>
      </c>
      <c r="O5100">
        <v>-134.98392999999999</v>
      </c>
      <c r="P5100">
        <v>1</v>
      </c>
      <c r="Q5100">
        <v>1</v>
      </c>
    </row>
    <row r="5101" spans="1:17" x14ac:dyDescent="0.25">
      <c r="A5101" s="1">
        <v>42137</v>
      </c>
      <c r="B5101" s="2">
        <f t="shared" si="316"/>
        <v>2015</v>
      </c>
      <c r="C5101" s="2">
        <f t="shared" si="317"/>
        <v>5</v>
      </c>
      <c r="D5101" s="2">
        <f t="shared" si="318"/>
        <v>13</v>
      </c>
      <c r="E5101" s="2">
        <f t="shared" si="319"/>
        <v>4</v>
      </c>
      <c r="F5101" s="1" t="s">
        <v>791</v>
      </c>
      <c r="G5101" t="s">
        <v>386</v>
      </c>
      <c r="H5101" s="7" t="s">
        <v>766</v>
      </c>
      <c r="I5101" t="s">
        <v>380</v>
      </c>
      <c r="J5101" t="s">
        <v>164</v>
      </c>
      <c r="K5101" t="s">
        <v>84</v>
      </c>
      <c r="L5101" t="s">
        <v>13</v>
      </c>
      <c r="M5101">
        <v>3</v>
      </c>
      <c r="N5101">
        <v>57.300910000000002</v>
      </c>
      <c r="O5101">
        <v>-134.98392999999999</v>
      </c>
      <c r="P5101">
        <v>1</v>
      </c>
      <c r="Q5101">
        <v>1</v>
      </c>
    </row>
    <row r="5102" spans="1:17" x14ac:dyDescent="0.25">
      <c r="A5102" s="1">
        <v>41408</v>
      </c>
      <c r="B5102" s="2">
        <f t="shared" si="316"/>
        <v>2013</v>
      </c>
      <c r="C5102" s="2">
        <f t="shared" si="317"/>
        <v>5</v>
      </c>
      <c r="D5102" s="2">
        <f t="shared" si="318"/>
        <v>14</v>
      </c>
      <c r="E5102" s="2">
        <f t="shared" si="319"/>
        <v>3</v>
      </c>
      <c r="F5102" s="1" t="s">
        <v>791</v>
      </c>
      <c r="G5102" t="s">
        <v>386</v>
      </c>
      <c r="H5102" s="7" t="s">
        <v>766</v>
      </c>
      <c r="I5102" t="s">
        <v>380</v>
      </c>
      <c r="J5102" t="s">
        <v>164</v>
      </c>
      <c r="K5102" t="s">
        <v>84</v>
      </c>
      <c r="L5102" t="s">
        <v>13</v>
      </c>
      <c r="M5102">
        <v>4</v>
      </c>
      <c r="N5102">
        <v>57.300910000000002</v>
      </c>
      <c r="O5102">
        <v>-134.98392999999999</v>
      </c>
      <c r="P5102">
        <v>1</v>
      </c>
      <c r="Q5102">
        <v>1</v>
      </c>
    </row>
    <row r="5103" spans="1:17" x14ac:dyDescent="0.25">
      <c r="A5103" s="1">
        <v>41774</v>
      </c>
      <c r="B5103" s="2">
        <f t="shared" si="316"/>
        <v>2014</v>
      </c>
      <c r="C5103" s="2">
        <f t="shared" si="317"/>
        <v>5</v>
      </c>
      <c r="D5103" s="2">
        <f t="shared" si="318"/>
        <v>15</v>
      </c>
      <c r="E5103" s="2">
        <f t="shared" si="319"/>
        <v>5</v>
      </c>
      <c r="F5103" s="1" t="s">
        <v>791</v>
      </c>
      <c r="G5103" t="s">
        <v>386</v>
      </c>
      <c r="H5103" s="7" t="s">
        <v>766</v>
      </c>
      <c r="I5103" t="s">
        <v>380</v>
      </c>
      <c r="J5103" t="s">
        <v>164</v>
      </c>
      <c r="K5103" t="s">
        <v>84</v>
      </c>
      <c r="L5103" t="s">
        <v>13</v>
      </c>
      <c r="M5103">
        <v>3</v>
      </c>
      <c r="N5103">
        <v>57.300910000000002</v>
      </c>
      <c r="O5103">
        <v>-134.98392999999999</v>
      </c>
      <c r="P5103">
        <v>1</v>
      </c>
      <c r="Q5103">
        <v>1</v>
      </c>
    </row>
    <row r="5104" spans="1:17" x14ac:dyDescent="0.25">
      <c r="A5104" s="1">
        <v>41775</v>
      </c>
      <c r="B5104" s="2">
        <f t="shared" si="316"/>
        <v>2014</v>
      </c>
      <c r="C5104" s="2">
        <f t="shared" si="317"/>
        <v>5</v>
      </c>
      <c r="D5104" s="2">
        <f t="shared" si="318"/>
        <v>16</v>
      </c>
      <c r="E5104" s="2">
        <f t="shared" si="319"/>
        <v>6</v>
      </c>
      <c r="F5104" s="1" t="s">
        <v>791</v>
      </c>
      <c r="G5104" t="s">
        <v>386</v>
      </c>
      <c r="H5104" s="7" t="s">
        <v>766</v>
      </c>
      <c r="I5104" t="s">
        <v>380</v>
      </c>
      <c r="J5104" t="s">
        <v>164</v>
      </c>
      <c r="K5104" t="s">
        <v>84</v>
      </c>
      <c r="L5104" t="s">
        <v>13</v>
      </c>
      <c r="M5104">
        <v>2</v>
      </c>
      <c r="N5104">
        <v>57.300910000000002</v>
      </c>
      <c r="O5104">
        <v>-134.98392999999999</v>
      </c>
      <c r="P5104">
        <v>2</v>
      </c>
      <c r="Q5104">
        <v>1</v>
      </c>
    </row>
    <row r="5105" spans="1:17" x14ac:dyDescent="0.25">
      <c r="A5105" s="1">
        <v>41045</v>
      </c>
      <c r="B5105" s="2">
        <f t="shared" si="316"/>
        <v>2012</v>
      </c>
      <c r="C5105" s="2">
        <f t="shared" si="317"/>
        <v>5</v>
      </c>
      <c r="D5105" s="2">
        <f t="shared" si="318"/>
        <v>16</v>
      </c>
      <c r="E5105" s="2">
        <f t="shared" si="319"/>
        <v>4</v>
      </c>
      <c r="F5105" s="1" t="s">
        <v>791</v>
      </c>
      <c r="G5105" t="s">
        <v>386</v>
      </c>
      <c r="H5105" s="7" t="s">
        <v>766</v>
      </c>
      <c r="I5105" t="s">
        <v>380</v>
      </c>
      <c r="J5105" t="s">
        <v>164</v>
      </c>
      <c r="K5105" t="s">
        <v>84</v>
      </c>
      <c r="L5105" t="s">
        <v>13</v>
      </c>
      <c r="M5105">
        <v>2</v>
      </c>
      <c r="N5105">
        <v>57.300910000000002</v>
      </c>
      <c r="O5105">
        <v>-134.98392999999999</v>
      </c>
      <c r="P5105">
        <v>7</v>
      </c>
      <c r="Q5105">
        <v>1</v>
      </c>
    </row>
    <row r="5106" spans="1:17" x14ac:dyDescent="0.25">
      <c r="A5106" s="1">
        <v>41410</v>
      </c>
      <c r="B5106" s="2">
        <f t="shared" si="316"/>
        <v>2013</v>
      </c>
      <c r="C5106" s="2">
        <f t="shared" si="317"/>
        <v>5</v>
      </c>
      <c r="D5106" s="2">
        <f t="shared" si="318"/>
        <v>16</v>
      </c>
      <c r="E5106" s="2">
        <f t="shared" si="319"/>
        <v>5</v>
      </c>
      <c r="F5106" s="1" t="s">
        <v>791</v>
      </c>
      <c r="G5106" t="s">
        <v>386</v>
      </c>
      <c r="H5106" s="7" t="s">
        <v>766</v>
      </c>
      <c r="I5106" t="s">
        <v>380</v>
      </c>
      <c r="J5106" t="s">
        <v>164</v>
      </c>
      <c r="K5106" t="s">
        <v>84</v>
      </c>
      <c r="L5106" t="s">
        <v>13</v>
      </c>
      <c r="M5106">
        <v>2</v>
      </c>
      <c r="N5106">
        <v>57.300910000000002</v>
      </c>
      <c r="O5106">
        <v>-134.98392999999999</v>
      </c>
      <c r="P5106">
        <v>3</v>
      </c>
      <c r="Q5106">
        <v>1</v>
      </c>
    </row>
    <row r="5107" spans="1:17" x14ac:dyDescent="0.25">
      <c r="A5107" s="1">
        <v>42140</v>
      </c>
      <c r="B5107" s="2">
        <f t="shared" si="316"/>
        <v>2015</v>
      </c>
      <c r="C5107" s="2">
        <f t="shared" si="317"/>
        <v>5</v>
      </c>
      <c r="D5107" s="2">
        <f t="shared" si="318"/>
        <v>16</v>
      </c>
      <c r="E5107" s="2">
        <f t="shared" si="319"/>
        <v>7</v>
      </c>
      <c r="F5107" s="1" t="s">
        <v>791</v>
      </c>
      <c r="G5107" t="s">
        <v>386</v>
      </c>
      <c r="H5107" s="7" t="s">
        <v>766</v>
      </c>
      <c r="I5107" t="s">
        <v>380</v>
      </c>
      <c r="J5107" t="s">
        <v>164</v>
      </c>
      <c r="K5107" t="s">
        <v>84</v>
      </c>
      <c r="L5107" t="s">
        <v>13</v>
      </c>
      <c r="M5107">
        <v>2</v>
      </c>
      <c r="N5107">
        <v>57.300910000000002</v>
      </c>
      <c r="O5107">
        <v>-134.98392999999999</v>
      </c>
      <c r="P5107">
        <v>2</v>
      </c>
      <c r="Q5107">
        <v>1</v>
      </c>
    </row>
    <row r="5108" spans="1:17" x14ac:dyDescent="0.25">
      <c r="A5108" s="1">
        <v>41776</v>
      </c>
      <c r="B5108" s="2">
        <f t="shared" si="316"/>
        <v>2014</v>
      </c>
      <c r="C5108" s="2">
        <f t="shared" si="317"/>
        <v>5</v>
      </c>
      <c r="D5108" s="2">
        <f t="shared" si="318"/>
        <v>17</v>
      </c>
      <c r="E5108" s="2">
        <f t="shared" si="319"/>
        <v>7</v>
      </c>
      <c r="F5108" s="1" t="s">
        <v>791</v>
      </c>
      <c r="G5108" t="s">
        <v>386</v>
      </c>
      <c r="H5108" s="7" t="s">
        <v>766</v>
      </c>
      <c r="I5108" t="s">
        <v>380</v>
      </c>
      <c r="J5108" t="s">
        <v>164</v>
      </c>
      <c r="K5108" t="s">
        <v>84</v>
      </c>
      <c r="L5108" t="s">
        <v>13</v>
      </c>
      <c r="M5108">
        <v>4</v>
      </c>
      <c r="N5108">
        <v>57.300910000000002</v>
      </c>
      <c r="O5108">
        <v>-134.98392999999999</v>
      </c>
      <c r="P5108">
        <v>1</v>
      </c>
      <c r="Q5108">
        <v>1</v>
      </c>
    </row>
    <row r="5109" spans="1:17" x14ac:dyDescent="0.25">
      <c r="A5109" s="1">
        <v>41777</v>
      </c>
      <c r="B5109" s="2">
        <f t="shared" si="316"/>
        <v>2014</v>
      </c>
      <c r="C5109" s="2">
        <f t="shared" si="317"/>
        <v>5</v>
      </c>
      <c r="D5109" s="2">
        <f t="shared" si="318"/>
        <v>18</v>
      </c>
      <c r="E5109" s="2">
        <f t="shared" si="319"/>
        <v>1</v>
      </c>
      <c r="F5109" s="1" t="s">
        <v>791</v>
      </c>
      <c r="G5109" t="s">
        <v>386</v>
      </c>
      <c r="H5109" s="7" t="s">
        <v>766</v>
      </c>
      <c r="I5109" t="s">
        <v>380</v>
      </c>
      <c r="J5109" t="s">
        <v>164</v>
      </c>
      <c r="K5109" t="s">
        <v>84</v>
      </c>
      <c r="L5109" t="s">
        <v>13</v>
      </c>
      <c r="M5109">
        <v>3</v>
      </c>
      <c r="N5109">
        <v>57.300910000000002</v>
      </c>
      <c r="O5109">
        <v>-134.98392999999999</v>
      </c>
      <c r="P5109">
        <v>1</v>
      </c>
      <c r="Q5109">
        <v>1</v>
      </c>
    </row>
    <row r="5110" spans="1:17" x14ac:dyDescent="0.25">
      <c r="A5110" s="1">
        <v>42145</v>
      </c>
      <c r="B5110" s="2">
        <f t="shared" si="316"/>
        <v>2015</v>
      </c>
      <c r="C5110" s="2">
        <f t="shared" si="317"/>
        <v>5</v>
      </c>
      <c r="D5110" s="2">
        <f t="shared" si="318"/>
        <v>21</v>
      </c>
      <c r="E5110" s="2">
        <f t="shared" si="319"/>
        <v>5</v>
      </c>
      <c r="F5110" s="1" t="s">
        <v>792</v>
      </c>
      <c r="G5110" t="s">
        <v>386</v>
      </c>
      <c r="H5110" s="7" t="s">
        <v>766</v>
      </c>
      <c r="I5110" t="s">
        <v>380</v>
      </c>
      <c r="J5110" t="s">
        <v>164</v>
      </c>
      <c r="K5110" t="s">
        <v>68</v>
      </c>
      <c r="L5110" t="s">
        <v>13</v>
      </c>
      <c r="M5110">
        <v>3</v>
      </c>
      <c r="N5110">
        <v>57.300910000000002</v>
      </c>
      <c r="O5110">
        <v>-134.98392999999999</v>
      </c>
      <c r="P5110">
        <v>4</v>
      </c>
      <c r="Q5110">
        <v>1</v>
      </c>
    </row>
    <row r="5111" spans="1:17" x14ac:dyDescent="0.25">
      <c r="A5111" s="1">
        <v>41052</v>
      </c>
      <c r="B5111" s="2">
        <f t="shared" si="316"/>
        <v>2012</v>
      </c>
      <c r="C5111" s="2">
        <f t="shared" si="317"/>
        <v>5</v>
      </c>
      <c r="D5111" s="2">
        <f t="shared" si="318"/>
        <v>23</v>
      </c>
      <c r="E5111" s="2">
        <f t="shared" si="319"/>
        <v>4</v>
      </c>
      <c r="F5111" s="1" t="s">
        <v>792</v>
      </c>
      <c r="G5111" t="s">
        <v>386</v>
      </c>
      <c r="H5111" s="7" t="s">
        <v>766</v>
      </c>
      <c r="I5111" t="s">
        <v>380</v>
      </c>
      <c r="J5111" t="s">
        <v>164</v>
      </c>
      <c r="K5111" t="s">
        <v>68</v>
      </c>
      <c r="L5111" t="s">
        <v>13</v>
      </c>
      <c r="M5111">
        <v>2.5</v>
      </c>
      <c r="N5111">
        <v>57.300910000000002</v>
      </c>
      <c r="O5111">
        <v>-134.98392999999999</v>
      </c>
      <c r="P5111">
        <v>5</v>
      </c>
      <c r="Q5111">
        <v>1</v>
      </c>
    </row>
    <row r="5112" spans="1:17" x14ac:dyDescent="0.25">
      <c r="A5112" s="1">
        <v>42150</v>
      </c>
      <c r="B5112" s="2">
        <f t="shared" si="316"/>
        <v>2015</v>
      </c>
      <c r="C5112" s="2">
        <f t="shared" si="317"/>
        <v>5</v>
      </c>
      <c r="D5112" s="2">
        <f t="shared" si="318"/>
        <v>26</v>
      </c>
      <c r="E5112" s="2">
        <f t="shared" si="319"/>
        <v>3</v>
      </c>
      <c r="F5112" s="1" t="s">
        <v>792</v>
      </c>
      <c r="G5112" t="s">
        <v>386</v>
      </c>
      <c r="H5112" s="7" t="s">
        <v>766</v>
      </c>
      <c r="I5112" t="s">
        <v>380</v>
      </c>
      <c r="J5112" t="s">
        <v>164</v>
      </c>
      <c r="K5112" t="s">
        <v>68</v>
      </c>
      <c r="L5112" t="s">
        <v>13</v>
      </c>
      <c r="M5112">
        <v>2</v>
      </c>
      <c r="N5112">
        <v>57.300910000000002</v>
      </c>
      <c r="O5112">
        <v>-134.98392999999999</v>
      </c>
      <c r="P5112">
        <v>5</v>
      </c>
      <c r="Q5112">
        <v>1</v>
      </c>
    </row>
    <row r="5113" spans="1:17" x14ac:dyDescent="0.25">
      <c r="A5113" s="1">
        <v>42159</v>
      </c>
      <c r="B5113" s="2">
        <f t="shared" si="316"/>
        <v>2015</v>
      </c>
      <c r="C5113" s="2">
        <f t="shared" si="317"/>
        <v>6</v>
      </c>
      <c r="D5113" s="2">
        <f t="shared" si="318"/>
        <v>4</v>
      </c>
      <c r="E5113" s="2">
        <f t="shared" si="319"/>
        <v>5</v>
      </c>
      <c r="F5113" s="1" t="s">
        <v>792</v>
      </c>
      <c r="G5113" t="s">
        <v>386</v>
      </c>
      <c r="H5113" s="7" t="s">
        <v>766</v>
      </c>
      <c r="I5113" t="s">
        <v>380</v>
      </c>
      <c r="J5113" t="s">
        <v>164</v>
      </c>
      <c r="K5113" t="s">
        <v>68</v>
      </c>
      <c r="L5113" t="s">
        <v>13</v>
      </c>
      <c r="M5113">
        <v>1</v>
      </c>
      <c r="N5113">
        <v>57.300910000000002</v>
      </c>
      <c r="O5113">
        <v>-134.98392999999999</v>
      </c>
      <c r="P5113">
        <v>8</v>
      </c>
      <c r="Q5113">
        <v>1</v>
      </c>
    </row>
    <row r="5114" spans="1:17" x14ac:dyDescent="0.25">
      <c r="A5114" s="1">
        <v>41459</v>
      </c>
      <c r="B5114" s="2">
        <f t="shared" si="316"/>
        <v>2013</v>
      </c>
      <c r="C5114" s="2">
        <f t="shared" si="317"/>
        <v>7</v>
      </c>
      <c r="D5114" s="2">
        <f t="shared" si="318"/>
        <v>4</v>
      </c>
      <c r="E5114" s="2">
        <f t="shared" si="319"/>
        <v>5</v>
      </c>
      <c r="F5114" s="1" t="s">
        <v>792</v>
      </c>
      <c r="G5114" t="s">
        <v>386</v>
      </c>
      <c r="H5114" s="7" t="s">
        <v>766</v>
      </c>
      <c r="I5114" t="s">
        <v>380</v>
      </c>
      <c r="J5114" t="s">
        <v>164</v>
      </c>
      <c r="K5114" t="s">
        <v>68</v>
      </c>
      <c r="L5114" t="s">
        <v>13</v>
      </c>
      <c r="M5114">
        <v>2</v>
      </c>
      <c r="N5114">
        <v>57.300910000000002</v>
      </c>
      <c r="O5114">
        <v>-134.98392999999999</v>
      </c>
      <c r="P5114">
        <v>1</v>
      </c>
      <c r="Q5114">
        <v>1</v>
      </c>
    </row>
    <row r="5115" spans="1:17" x14ac:dyDescent="0.25">
      <c r="A5115" s="1">
        <v>42192</v>
      </c>
      <c r="B5115" s="2">
        <f t="shared" si="316"/>
        <v>2015</v>
      </c>
      <c r="C5115" s="2">
        <f t="shared" si="317"/>
        <v>7</v>
      </c>
      <c r="D5115" s="2">
        <f t="shared" si="318"/>
        <v>7</v>
      </c>
      <c r="E5115" s="2">
        <f t="shared" si="319"/>
        <v>3</v>
      </c>
      <c r="F5115" s="1" t="s">
        <v>792</v>
      </c>
      <c r="G5115" t="s">
        <v>386</v>
      </c>
      <c r="H5115" s="7" t="s">
        <v>766</v>
      </c>
      <c r="I5115" t="s">
        <v>380</v>
      </c>
      <c r="J5115" t="s">
        <v>164</v>
      </c>
      <c r="K5115" t="s">
        <v>68</v>
      </c>
      <c r="L5115" t="s">
        <v>13</v>
      </c>
      <c r="M5115">
        <v>2</v>
      </c>
      <c r="N5115">
        <v>57.300910000000002</v>
      </c>
      <c r="O5115">
        <v>-134.98392999999999</v>
      </c>
      <c r="P5115">
        <v>6</v>
      </c>
      <c r="Q5115">
        <v>1</v>
      </c>
    </row>
    <row r="5116" spans="1:17" x14ac:dyDescent="0.25">
      <c r="A5116" s="1">
        <v>42194</v>
      </c>
      <c r="B5116" s="2">
        <f t="shared" si="316"/>
        <v>2015</v>
      </c>
      <c r="C5116" s="2">
        <f t="shared" si="317"/>
        <v>7</v>
      </c>
      <c r="D5116" s="2">
        <f t="shared" si="318"/>
        <v>9</v>
      </c>
      <c r="E5116" s="2">
        <f t="shared" si="319"/>
        <v>5</v>
      </c>
      <c r="F5116" s="1" t="s">
        <v>792</v>
      </c>
      <c r="G5116" t="s">
        <v>386</v>
      </c>
      <c r="H5116" s="7" t="s">
        <v>766</v>
      </c>
      <c r="I5116" t="s">
        <v>380</v>
      </c>
      <c r="J5116" t="s">
        <v>164</v>
      </c>
      <c r="K5116" t="s">
        <v>68</v>
      </c>
      <c r="L5116" t="s">
        <v>13</v>
      </c>
      <c r="M5116">
        <v>3</v>
      </c>
      <c r="N5116">
        <v>57.300910000000002</v>
      </c>
      <c r="O5116">
        <v>-134.98392999999999</v>
      </c>
      <c r="P5116">
        <v>7</v>
      </c>
      <c r="Q5116">
        <v>1</v>
      </c>
    </row>
    <row r="5117" spans="1:17" x14ac:dyDescent="0.25">
      <c r="A5117" s="1">
        <v>42206</v>
      </c>
      <c r="B5117" s="2">
        <f t="shared" si="316"/>
        <v>2015</v>
      </c>
      <c r="C5117" s="2">
        <f t="shared" si="317"/>
        <v>7</v>
      </c>
      <c r="D5117" s="2">
        <f t="shared" si="318"/>
        <v>21</v>
      </c>
      <c r="E5117" s="2">
        <f t="shared" si="319"/>
        <v>3</v>
      </c>
      <c r="F5117" s="1" t="s">
        <v>792</v>
      </c>
      <c r="G5117" t="s">
        <v>386</v>
      </c>
      <c r="H5117" s="7" t="s">
        <v>766</v>
      </c>
      <c r="I5117" t="s">
        <v>380</v>
      </c>
      <c r="J5117" t="s">
        <v>164</v>
      </c>
      <c r="K5117" t="s">
        <v>68</v>
      </c>
      <c r="L5117" t="s">
        <v>13</v>
      </c>
      <c r="M5117">
        <v>3</v>
      </c>
      <c r="N5117">
        <v>57.300910000000002</v>
      </c>
      <c r="O5117">
        <v>-134.98392999999999</v>
      </c>
      <c r="P5117">
        <v>4</v>
      </c>
      <c r="Q5117">
        <v>1</v>
      </c>
    </row>
    <row r="5118" spans="1:17" x14ac:dyDescent="0.25">
      <c r="A5118" s="1">
        <v>42236</v>
      </c>
      <c r="B5118" s="2">
        <f t="shared" si="316"/>
        <v>2015</v>
      </c>
      <c r="C5118" s="2">
        <f t="shared" si="317"/>
        <v>8</v>
      </c>
      <c r="D5118" s="2">
        <f t="shared" si="318"/>
        <v>20</v>
      </c>
      <c r="E5118" s="2">
        <f t="shared" si="319"/>
        <v>5</v>
      </c>
      <c r="F5118" s="1" t="s">
        <v>792</v>
      </c>
      <c r="G5118" t="s">
        <v>386</v>
      </c>
      <c r="H5118" s="7" t="s">
        <v>766</v>
      </c>
      <c r="I5118" t="s">
        <v>380</v>
      </c>
      <c r="J5118" t="s">
        <v>164</v>
      </c>
      <c r="K5118" t="s">
        <v>68</v>
      </c>
      <c r="L5118" t="s">
        <v>13</v>
      </c>
      <c r="M5118">
        <v>1.5</v>
      </c>
      <c r="N5118">
        <v>57.300910000000002</v>
      </c>
      <c r="O5118">
        <v>-134.98392999999999</v>
      </c>
      <c r="P5118">
        <v>6</v>
      </c>
      <c r="Q5118">
        <v>1</v>
      </c>
    </row>
    <row r="5119" spans="1:17" x14ac:dyDescent="0.25">
      <c r="A5119" s="1">
        <v>42241</v>
      </c>
      <c r="B5119" s="2">
        <f t="shared" si="316"/>
        <v>2015</v>
      </c>
      <c r="C5119" s="2">
        <f t="shared" si="317"/>
        <v>8</v>
      </c>
      <c r="D5119" s="2">
        <f t="shared" si="318"/>
        <v>25</v>
      </c>
      <c r="E5119" s="2">
        <f t="shared" si="319"/>
        <v>3</v>
      </c>
      <c r="F5119" s="1" t="s">
        <v>792</v>
      </c>
      <c r="G5119" t="s">
        <v>386</v>
      </c>
      <c r="H5119" s="7" t="s">
        <v>766</v>
      </c>
      <c r="I5119" t="s">
        <v>380</v>
      </c>
      <c r="J5119" t="s">
        <v>164</v>
      </c>
      <c r="K5119" t="s">
        <v>68</v>
      </c>
      <c r="L5119" t="s">
        <v>13</v>
      </c>
      <c r="M5119">
        <v>1</v>
      </c>
      <c r="N5119">
        <v>57.300910000000002</v>
      </c>
      <c r="O5119">
        <v>-134.98392999999999</v>
      </c>
      <c r="P5119">
        <v>22</v>
      </c>
      <c r="Q5119">
        <v>3</v>
      </c>
    </row>
    <row r="5120" spans="1:17" x14ac:dyDescent="0.25">
      <c r="A5120" s="1">
        <v>42250</v>
      </c>
      <c r="B5120" s="2">
        <f t="shared" si="316"/>
        <v>2015</v>
      </c>
      <c r="C5120" s="2">
        <f t="shared" si="317"/>
        <v>9</v>
      </c>
      <c r="D5120" s="2">
        <f t="shared" si="318"/>
        <v>3</v>
      </c>
      <c r="E5120" s="2">
        <f t="shared" si="319"/>
        <v>5</v>
      </c>
      <c r="F5120" s="1" t="s">
        <v>792</v>
      </c>
      <c r="G5120" t="s">
        <v>386</v>
      </c>
      <c r="H5120" s="7" t="s">
        <v>766</v>
      </c>
      <c r="I5120" t="s">
        <v>380</v>
      </c>
      <c r="J5120" t="s">
        <v>164</v>
      </c>
      <c r="K5120" t="s">
        <v>68</v>
      </c>
      <c r="L5120" t="s">
        <v>13</v>
      </c>
      <c r="M5120">
        <v>2</v>
      </c>
      <c r="N5120">
        <v>57.300910000000002</v>
      </c>
      <c r="O5120">
        <v>-134.98392999999999</v>
      </c>
      <c r="P5120">
        <v>18</v>
      </c>
      <c r="Q5120">
        <v>2</v>
      </c>
    </row>
    <row r="5121" spans="1:17" x14ac:dyDescent="0.25">
      <c r="A5121" s="1">
        <v>41813</v>
      </c>
      <c r="B5121" s="2">
        <f t="shared" si="316"/>
        <v>2014</v>
      </c>
      <c r="C5121" s="2">
        <f t="shared" si="317"/>
        <v>6</v>
      </c>
      <c r="D5121" s="2">
        <f t="shared" si="318"/>
        <v>23</v>
      </c>
      <c r="E5121" s="2">
        <f t="shared" si="319"/>
        <v>2</v>
      </c>
      <c r="F5121" s="1" t="s">
        <v>792</v>
      </c>
      <c r="G5121" t="s">
        <v>391</v>
      </c>
      <c r="H5121" s="7" t="s">
        <v>766</v>
      </c>
      <c r="I5121" t="s">
        <v>380</v>
      </c>
      <c r="J5121" t="s">
        <v>164</v>
      </c>
      <c r="K5121" t="s">
        <v>371</v>
      </c>
      <c r="L5121" t="s">
        <v>44</v>
      </c>
      <c r="M5121">
        <v>12</v>
      </c>
      <c r="N5121">
        <v>57.287219999999998</v>
      </c>
      <c r="O5121">
        <v>-134.94611</v>
      </c>
      <c r="P5121">
        <v>5</v>
      </c>
      <c r="Q5121">
        <v>1</v>
      </c>
    </row>
    <row r="5122" spans="1:17" x14ac:dyDescent="0.25">
      <c r="A5122" s="1">
        <v>41814</v>
      </c>
      <c r="B5122" s="2">
        <f t="shared" ref="B5122:B5185" si="320">YEAR(A5122)</f>
        <v>2014</v>
      </c>
      <c r="C5122" s="2">
        <f t="shared" ref="C5122:C5185" si="321">MONTH(A5122)</f>
        <v>6</v>
      </c>
      <c r="D5122" s="2">
        <f t="shared" ref="D5122:D5185" si="322">DAY(A5122)</f>
        <v>24</v>
      </c>
      <c r="E5122" s="2">
        <f t="shared" ref="E5122:E5185" si="323">WEEKDAY(A5122)</f>
        <v>3</v>
      </c>
      <c r="F5122" s="1" t="s">
        <v>792</v>
      </c>
      <c r="G5122" t="s">
        <v>391</v>
      </c>
      <c r="H5122" s="7" t="s">
        <v>766</v>
      </c>
      <c r="I5122" t="s">
        <v>380</v>
      </c>
      <c r="J5122" t="s">
        <v>164</v>
      </c>
      <c r="K5122" t="s">
        <v>371</v>
      </c>
      <c r="L5122" t="s">
        <v>44</v>
      </c>
      <c r="M5122">
        <v>12</v>
      </c>
      <c r="N5122">
        <v>57.287219999999998</v>
      </c>
      <c r="O5122">
        <v>-134.94611</v>
      </c>
      <c r="P5122">
        <v>5</v>
      </c>
      <c r="Q5122">
        <v>1</v>
      </c>
    </row>
    <row r="5123" spans="1:17" x14ac:dyDescent="0.25">
      <c r="A5123" s="1">
        <v>41815</v>
      </c>
      <c r="B5123" s="2">
        <f t="shared" si="320"/>
        <v>2014</v>
      </c>
      <c r="C5123" s="2">
        <f t="shared" si="321"/>
        <v>6</v>
      </c>
      <c r="D5123" s="2">
        <f t="shared" si="322"/>
        <v>25</v>
      </c>
      <c r="E5123" s="2">
        <f t="shared" si="323"/>
        <v>4</v>
      </c>
      <c r="F5123" s="1" t="s">
        <v>792</v>
      </c>
      <c r="G5123" t="s">
        <v>391</v>
      </c>
      <c r="H5123" s="7" t="s">
        <v>766</v>
      </c>
      <c r="I5123" t="s">
        <v>380</v>
      </c>
      <c r="J5123" t="s">
        <v>164</v>
      </c>
      <c r="K5123" t="s">
        <v>371</v>
      </c>
      <c r="L5123" t="s">
        <v>44</v>
      </c>
      <c r="M5123">
        <v>12</v>
      </c>
      <c r="N5123">
        <v>57.287219999999998</v>
      </c>
      <c r="O5123">
        <v>-134.94611</v>
      </c>
      <c r="P5123">
        <v>5</v>
      </c>
      <c r="Q5123">
        <v>1</v>
      </c>
    </row>
    <row r="5124" spans="1:17" x14ac:dyDescent="0.25">
      <c r="A5124" s="1">
        <v>41816</v>
      </c>
      <c r="B5124" s="2">
        <f t="shared" si="320"/>
        <v>2014</v>
      </c>
      <c r="C5124" s="2">
        <f t="shared" si="321"/>
        <v>6</v>
      </c>
      <c r="D5124" s="2">
        <f t="shared" si="322"/>
        <v>26</v>
      </c>
      <c r="E5124" s="2">
        <f t="shared" si="323"/>
        <v>5</v>
      </c>
      <c r="F5124" s="1" t="s">
        <v>792</v>
      </c>
      <c r="G5124" t="s">
        <v>391</v>
      </c>
      <c r="H5124" s="7" t="s">
        <v>766</v>
      </c>
      <c r="I5124" t="s">
        <v>380</v>
      </c>
      <c r="J5124" t="s">
        <v>164</v>
      </c>
      <c r="K5124" t="s">
        <v>371</v>
      </c>
      <c r="L5124" t="s">
        <v>44</v>
      </c>
      <c r="M5124">
        <v>12</v>
      </c>
      <c r="N5124">
        <v>57.287219999999998</v>
      </c>
      <c r="O5124">
        <v>-134.94611</v>
      </c>
      <c r="P5124">
        <v>5</v>
      </c>
      <c r="Q5124">
        <v>1</v>
      </c>
    </row>
    <row r="5125" spans="1:17" x14ac:dyDescent="0.25">
      <c r="A5125" s="1">
        <v>41817</v>
      </c>
      <c r="B5125" s="2">
        <f t="shared" si="320"/>
        <v>2014</v>
      </c>
      <c r="C5125" s="2">
        <f t="shared" si="321"/>
        <v>6</v>
      </c>
      <c r="D5125" s="2">
        <f t="shared" si="322"/>
        <v>27</v>
      </c>
      <c r="E5125" s="2">
        <f t="shared" si="323"/>
        <v>6</v>
      </c>
      <c r="F5125" s="1" t="s">
        <v>792</v>
      </c>
      <c r="G5125" t="s">
        <v>391</v>
      </c>
      <c r="H5125" s="7" t="s">
        <v>766</v>
      </c>
      <c r="I5125" t="s">
        <v>380</v>
      </c>
      <c r="J5125" t="s">
        <v>164</v>
      </c>
      <c r="K5125" t="s">
        <v>371</v>
      </c>
      <c r="L5125" t="s">
        <v>44</v>
      </c>
      <c r="M5125">
        <v>12</v>
      </c>
      <c r="N5125">
        <v>57.287219999999998</v>
      </c>
      <c r="O5125">
        <v>-134.94611</v>
      </c>
      <c r="P5125">
        <v>5</v>
      </c>
      <c r="Q5125">
        <v>1</v>
      </c>
    </row>
    <row r="5126" spans="1:17" x14ac:dyDescent="0.25">
      <c r="A5126" s="1">
        <v>41818</v>
      </c>
      <c r="B5126" s="2">
        <f t="shared" si="320"/>
        <v>2014</v>
      </c>
      <c r="C5126" s="2">
        <f t="shared" si="321"/>
        <v>6</v>
      </c>
      <c r="D5126" s="2">
        <f t="shared" si="322"/>
        <v>28</v>
      </c>
      <c r="E5126" s="2">
        <f t="shared" si="323"/>
        <v>7</v>
      </c>
      <c r="F5126" s="1" t="s">
        <v>792</v>
      </c>
      <c r="G5126" t="s">
        <v>391</v>
      </c>
      <c r="H5126" s="7" t="s">
        <v>766</v>
      </c>
      <c r="I5126" t="s">
        <v>380</v>
      </c>
      <c r="J5126" t="s">
        <v>164</v>
      </c>
      <c r="K5126" t="s">
        <v>371</v>
      </c>
      <c r="L5126" t="s">
        <v>44</v>
      </c>
      <c r="M5126">
        <v>12</v>
      </c>
      <c r="N5126">
        <v>57.287219999999998</v>
      </c>
      <c r="O5126">
        <v>-134.94611</v>
      </c>
      <c r="P5126">
        <v>5</v>
      </c>
      <c r="Q5126">
        <v>1</v>
      </c>
    </row>
    <row r="5127" spans="1:17" x14ac:dyDescent="0.25">
      <c r="A5127" s="1">
        <v>42184</v>
      </c>
      <c r="B5127" s="2">
        <f t="shared" si="320"/>
        <v>2015</v>
      </c>
      <c r="C5127" s="2">
        <f t="shared" si="321"/>
        <v>6</v>
      </c>
      <c r="D5127" s="2">
        <f t="shared" si="322"/>
        <v>29</v>
      </c>
      <c r="E5127" s="2">
        <f t="shared" si="323"/>
        <v>2</v>
      </c>
      <c r="F5127" s="1" t="s">
        <v>792</v>
      </c>
      <c r="G5127" t="s">
        <v>391</v>
      </c>
      <c r="H5127" s="7" t="s">
        <v>766</v>
      </c>
      <c r="I5127" t="s">
        <v>380</v>
      </c>
      <c r="J5127" t="s">
        <v>164</v>
      </c>
      <c r="K5127" t="s">
        <v>371</v>
      </c>
      <c r="L5127" t="s">
        <v>44</v>
      </c>
      <c r="M5127">
        <v>12</v>
      </c>
      <c r="N5127">
        <v>57.287219999999998</v>
      </c>
      <c r="O5127">
        <v>-134.94611</v>
      </c>
      <c r="P5127">
        <v>8</v>
      </c>
      <c r="Q5127">
        <v>1</v>
      </c>
    </row>
    <row r="5128" spans="1:17" x14ac:dyDescent="0.25">
      <c r="A5128" s="1">
        <v>41090</v>
      </c>
      <c r="B5128" s="2">
        <f t="shared" si="320"/>
        <v>2012</v>
      </c>
      <c r="C5128" s="2">
        <f t="shared" si="321"/>
        <v>6</v>
      </c>
      <c r="D5128" s="2">
        <f t="shared" si="322"/>
        <v>30</v>
      </c>
      <c r="E5128" s="2">
        <f t="shared" si="323"/>
        <v>7</v>
      </c>
      <c r="F5128" s="1" t="s">
        <v>792</v>
      </c>
      <c r="G5128" t="s">
        <v>391</v>
      </c>
      <c r="H5128" s="7" t="s">
        <v>766</v>
      </c>
      <c r="I5128" t="s">
        <v>380</v>
      </c>
      <c r="J5128" t="s">
        <v>164</v>
      </c>
      <c r="K5128" t="s">
        <v>371</v>
      </c>
      <c r="L5128" t="s">
        <v>44</v>
      </c>
      <c r="M5128">
        <v>12</v>
      </c>
      <c r="N5128">
        <v>57.287219999999998</v>
      </c>
      <c r="O5128">
        <v>-134.94611</v>
      </c>
      <c r="P5128">
        <v>5</v>
      </c>
      <c r="Q5128">
        <v>1</v>
      </c>
    </row>
    <row r="5129" spans="1:17" x14ac:dyDescent="0.25">
      <c r="A5129" s="1">
        <v>41820</v>
      </c>
      <c r="B5129" s="2">
        <f t="shared" si="320"/>
        <v>2014</v>
      </c>
      <c r="C5129" s="2">
        <f t="shared" si="321"/>
        <v>6</v>
      </c>
      <c r="D5129" s="2">
        <f t="shared" si="322"/>
        <v>30</v>
      </c>
      <c r="E5129" s="2">
        <f t="shared" si="323"/>
        <v>2</v>
      </c>
      <c r="F5129" s="1" t="s">
        <v>792</v>
      </c>
      <c r="G5129" t="s">
        <v>391</v>
      </c>
      <c r="H5129" s="7" t="s">
        <v>766</v>
      </c>
      <c r="I5129" t="s">
        <v>380</v>
      </c>
      <c r="J5129" t="s">
        <v>164</v>
      </c>
      <c r="K5129" t="s">
        <v>371</v>
      </c>
      <c r="L5129" t="s">
        <v>44</v>
      </c>
      <c r="M5129">
        <v>12</v>
      </c>
      <c r="N5129">
        <v>57.287219999999998</v>
      </c>
      <c r="O5129">
        <v>-134.94611</v>
      </c>
      <c r="P5129">
        <v>5</v>
      </c>
      <c r="Q5129">
        <v>1</v>
      </c>
    </row>
    <row r="5130" spans="1:17" x14ac:dyDescent="0.25">
      <c r="A5130" s="1">
        <v>42185</v>
      </c>
      <c r="B5130" s="2">
        <f t="shared" si="320"/>
        <v>2015</v>
      </c>
      <c r="C5130" s="2">
        <f t="shared" si="321"/>
        <v>6</v>
      </c>
      <c r="D5130" s="2">
        <f t="shared" si="322"/>
        <v>30</v>
      </c>
      <c r="E5130" s="2">
        <f t="shared" si="323"/>
        <v>3</v>
      </c>
      <c r="F5130" s="1" t="s">
        <v>792</v>
      </c>
      <c r="G5130" t="s">
        <v>391</v>
      </c>
      <c r="H5130" s="7" t="s">
        <v>766</v>
      </c>
      <c r="I5130" t="s">
        <v>380</v>
      </c>
      <c r="J5130" t="s">
        <v>164</v>
      </c>
      <c r="K5130" t="s">
        <v>371</v>
      </c>
      <c r="L5130" t="s">
        <v>44</v>
      </c>
      <c r="M5130">
        <v>12</v>
      </c>
      <c r="N5130">
        <v>57.287219999999998</v>
      </c>
      <c r="O5130">
        <v>-134.94611</v>
      </c>
      <c r="P5130">
        <v>8</v>
      </c>
      <c r="Q5130">
        <v>1</v>
      </c>
    </row>
    <row r="5131" spans="1:17" x14ac:dyDescent="0.25">
      <c r="A5131" s="1">
        <v>41091</v>
      </c>
      <c r="B5131" s="2">
        <f t="shared" si="320"/>
        <v>2012</v>
      </c>
      <c r="C5131" s="2">
        <f t="shared" si="321"/>
        <v>7</v>
      </c>
      <c r="D5131" s="2">
        <f t="shared" si="322"/>
        <v>1</v>
      </c>
      <c r="E5131" s="2">
        <f t="shared" si="323"/>
        <v>1</v>
      </c>
      <c r="F5131" s="1" t="s">
        <v>792</v>
      </c>
      <c r="G5131" t="s">
        <v>391</v>
      </c>
      <c r="H5131" s="7" t="s">
        <v>766</v>
      </c>
      <c r="I5131" t="s">
        <v>380</v>
      </c>
      <c r="J5131" t="s">
        <v>164</v>
      </c>
      <c r="K5131" t="s">
        <v>371</v>
      </c>
      <c r="L5131" t="s">
        <v>44</v>
      </c>
      <c r="M5131">
        <v>12</v>
      </c>
      <c r="N5131">
        <v>57.287219999999998</v>
      </c>
      <c r="O5131">
        <v>-134.94611</v>
      </c>
      <c r="P5131">
        <v>5</v>
      </c>
      <c r="Q5131">
        <v>1</v>
      </c>
    </row>
    <row r="5132" spans="1:17" x14ac:dyDescent="0.25">
      <c r="A5132" s="1">
        <v>41821</v>
      </c>
      <c r="B5132" s="2">
        <f t="shared" si="320"/>
        <v>2014</v>
      </c>
      <c r="C5132" s="2">
        <f t="shared" si="321"/>
        <v>7</v>
      </c>
      <c r="D5132" s="2">
        <f t="shared" si="322"/>
        <v>1</v>
      </c>
      <c r="E5132" s="2">
        <f t="shared" si="323"/>
        <v>3</v>
      </c>
      <c r="F5132" s="1" t="s">
        <v>792</v>
      </c>
      <c r="G5132" t="s">
        <v>391</v>
      </c>
      <c r="H5132" s="7" t="s">
        <v>766</v>
      </c>
      <c r="I5132" t="s">
        <v>380</v>
      </c>
      <c r="J5132" t="s">
        <v>164</v>
      </c>
      <c r="K5132" t="s">
        <v>371</v>
      </c>
      <c r="L5132" t="s">
        <v>44</v>
      </c>
      <c r="M5132">
        <v>12</v>
      </c>
      <c r="N5132">
        <v>57.287219999999998</v>
      </c>
      <c r="O5132">
        <v>-134.94611</v>
      </c>
      <c r="P5132">
        <v>5</v>
      </c>
      <c r="Q5132">
        <v>1</v>
      </c>
    </row>
    <row r="5133" spans="1:17" x14ac:dyDescent="0.25">
      <c r="A5133" s="1">
        <v>42186</v>
      </c>
      <c r="B5133" s="2">
        <f t="shared" si="320"/>
        <v>2015</v>
      </c>
      <c r="C5133" s="2">
        <f t="shared" si="321"/>
        <v>7</v>
      </c>
      <c r="D5133" s="2">
        <f t="shared" si="322"/>
        <v>1</v>
      </c>
      <c r="E5133" s="2">
        <f t="shared" si="323"/>
        <v>4</v>
      </c>
      <c r="F5133" s="1" t="s">
        <v>792</v>
      </c>
      <c r="G5133" t="s">
        <v>391</v>
      </c>
      <c r="H5133" s="7" t="s">
        <v>766</v>
      </c>
      <c r="I5133" t="s">
        <v>380</v>
      </c>
      <c r="J5133" t="s">
        <v>164</v>
      </c>
      <c r="K5133" t="s">
        <v>371</v>
      </c>
      <c r="L5133" t="s">
        <v>44</v>
      </c>
      <c r="M5133">
        <v>12</v>
      </c>
      <c r="N5133">
        <v>57.287219999999998</v>
      </c>
      <c r="O5133">
        <v>-134.94611</v>
      </c>
      <c r="P5133">
        <v>8</v>
      </c>
      <c r="Q5133">
        <v>1</v>
      </c>
    </row>
    <row r="5134" spans="1:17" x14ac:dyDescent="0.25">
      <c r="A5134" s="1">
        <v>41092</v>
      </c>
      <c r="B5134" s="2">
        <f t="shared" si="320"/>
        <v>2012</v>
      </c>
      <c r="C5134" s="2">
        <f t="shared" si="321"/>
        <v>7</v>
      </c>
      <c r="D5134" s="2">
        <f t="shared" si="322"/>
        <v>2</v>
      </c>
      <c r="E5134" s="2">
        <f t="shared" si="323"/>
        <v>2</v>
      </c>
      <c r="F5134" s="1" t="s">
        <v>792</v>
      </c>
      <c r="G5134" t="s">
        <v>391</v>
      </c>
      <c r="H5134" s="7" t="s">
        <v>766</v>
      </c>
      <c r="I5134" t="s">
        <v>380</v>
      </c>
      <c r="J5134" t="s">
        <v>164</v>
      </c>
      <c r="K5134" t="s">
        <v>371</v>
      </c>
      <c r="L5134" t="s">
        <v>44</v>
      </c>
      <c r="M5134">
        <v>12</v>
      </c>
      <c r="N5134">
        <v>57.287219999999998</v>
      </c>
      <c r="O5134">
        <v>-134.94611</v>
      </c>
      <c r="P5134">
        <v>5</v>
      </c>
      <c r="Q5134">
        <v>1</v>
      </c>
    </row>
    <row r="5135" spans="1:17" x14ac:dyDescent="0.25">
      <c r="A5135" s="1">
        <v>41092</v>
      </c>
      <c r="B5135" s="2">
        <f t="shared" si="320"/>
        <v>2012</v>
      </c>
      <c r="C5135" s="2">
        <f t="shared" si="321"/>
        <v>7</v>
      </c>
      <c r="D5135" s="2">
        <f t="shared" si="322"/>
        <v>2</v>
      </c>
      <c r="E5135" s="2">
        <f t="shared" si="323"/>
        <v>2</v>
      </c>
      <c r="F5135" s="1" t="s">
        <v>792</v>
      </c>
      <c r="G5135" t="s">
        <v>391</v>
      </c>
      <c r="H5135" s="7" t="s">
        <v>766</v>
      </c>
      <c r="I5135" t="s">
        <v>380</v>
      </c>
      <c r="J5135" t="s">
        <v>164</v>
      </c>
      <c r="K5135" t="s">
        <v>371</v>
      </c>
      <c r="L5135" t="s">
        <v>44</v>
      </c>
      <c r="M5135">
        <v>12</v>
      </c>
      <c r="N5135">
        <v>57.287219999999998</v>
      </c>
      <c r="O5135">
        <v>-134.94611</v>
      </c>
      <c r="P5135">
        <v>4</v>
      </c>
      <c r="Q5135">
        <v>1</v>
      </c>
    </row>
    <row r="5136" spans="1:17" x14ac:dyDescent="0.25">
      <c r="A5136" s="1">
        <v>41822</v>
      </c>
      <c r="B5136" s="2">
        <f t="shared" si="320"/>
        <v>2014</v>
      </c>
      <c r="C5136" s="2">
        <f t="shared" si="321"/>
        <v>7</v>
      </c>
      <c r="D5136" s="2">
        <f t="shared" si="322"/>
        <v>2</v>
      </c>
      <c r="E5136" s="2">
        <f t="shared" si="323"/>
        <v>4</v>
      </c>
      <c r="F5136" s="1" t="s">
        <v>792</v>
      </c>
      <c r="G5136" t="s">
        <v>391</v>
      </c>
      <c r="H5136" s="7" t="s">
        <v>766</v>
      </c>
      <c r="I5136" t="s">
        <v>380</v>
      </c>
      <c r="J5136" t="s">
        <v>164</v>
      </c>
      <c r="K5136" t="s">
        <v>371</v>
      </c>
      <c r="L5136" t="s">
        <v>44</v>
      </c>
      <c r="M5136">
        <v>12</v>
      </c>
      <c r="N5136">
        <v>57.287219999999998</v>
      </c>
      <c r="O5136">
        <v>-134.94611</v>
      </c>
      <c r="P5136">
        <v>5</v>
      </c>
      <c r="Q5136">
        <v>1</v>
      </c>
    </row>
    <row r="5137" spans="1:17" x14ac:dyDescent="0.25">
      <c r="A5137" s="1">
        <v>42187</v>
      </c>
      <c r="B5137" s="2">
        <f t="shared" si="320"/>
        <v>2015</v>
      </c>
      <c r="C5137" s="2">
        <f t="shared" si="321"/>
        <v>7</v>
      </c>
      <c r="D5137" s="2">
        <f t="shared" si="322"/>
        <v>2</v>
      </c>
      <c r="E5137" s="2">
        <f t="shared" si="323"/>
        <v>5</v>
      </c>
      <c r="F5137" s="1" t="s">
        <v>792</v>
      </c>
      <c r="G5137" t="s">
        <v>391</v>
      </c>
      <c r="H5137" s="7" t="s">
        <v>766</v>
      </c>
      <c r="I5137" t="s">
        <v>380</v>
      </c>
      <c r="J5137" t="s">
        <v>164</v>
      </c>
      <c r="K5137" t="s">
        <v>371</v>
      </c>
      <c r="L5137" t="s">
        <v>44</v>
      </c>
      <c r="M5137">
        <v>12</v>
      </c>
      <c r="N5137">
        <v>57.287219999999998</v>
      </c>
      <c r="O5137">
        <v>-134.94611</v>
      </c>
      <c r="P5137">
        <v>8</v>
      </c>
      <c r="Q5137">
        <v>1</v>
      </c>
    </row>
    <row r="5138" spans="1:17" x14ac:dyDescent="0.25">
      <c r="A5138" s="1">
        <v>41093</v>
      </c>
      <c r="B5138" s="2">
        <f t="shared" si="320"/>
        <v>2012</v>
      </c>
      <c r="C5138" s="2">
        <f t="shared" si="321"/>
        <v>7</v>
      </c>
      <c r="D5138" s="2">
        <f t="shared" si="322"/>
        <v>3</v>
      </c>
      <c r="E5138" s="2">
        <f t="shared" si="323"/>
        <v>3</v>
      </c>
      <c r="F5138" s="1" t="s">
        <v>792</v>
      </c>
      <c r="G5138" t="s">
        <v>391</v>
      </c>
      <c r="H5138" s="7" t="s">
        <v>766</v>
      </c>
      <c r="I5138" t="s">
        <v>380</v>
      </c>
      <c r="J5138" t="s">
        <v>164</v>
      </c>
      <c r="K5138" t="s">
        <v>371</v>
      </c>
      <c r="L5138" t="s">
        <v>44</v>
      </c>
      <c r="M5138">
        <v>12</v>
      </c>
      <c r="N5138">
        <v>57.287219999999998</v>
      </c>
      <c r="O5138">
        <v>-134.94611</v>
      </c>
      <c r="P5138">
        <v>4</v>
      </c>
      <c r="Q5138">
        <v>1</v>
      </c>
    </row>
    <row r="5139" spans="1:17" x14ac:dyDescent="0.25">
      <c r="A5139" s="1">
        <v>41458</v>
      </c>
      <c r="B5139" s="2">
        <f t="shared" si="320"/>
        <v>2013</v>
      </c>
      <c r="C5139" s="2">
        <f t="shared" si="321"/>
        <v>7</v>
      </c>
      <c r="D5139" s="2">
        <f t="shared" si="322"/>
        <v>3</v>
      </c>
      <c r="E5139" s="2">
        <f t="shared" si="323"/>
        <v>4</v>
      </c>
      <c r="F5139" s="1" t="s">
        <v>792</v>
      </c>
      <c r="G5139" t="s">
        <v>391</v>
      </c>
      <c r="H5139" s="7" t="s">
        <v>766</v>
      </c>
      <c r="I5139" t="s">
        <v>380</v>
      </c>
      <c r="J5139" t="s">
        <v>164</v>
      </c>
      <c r="K5139" t="s">
        <v>371</v>
      </c>
      <c r="L5139" t="s">
        <v>44</v>
      </c>
      <c r="M5139">
        <v>12</v>
      </c>
      <c r="N5139">
        <v>57.287219999999998</v>
      </c>
      <c r="O5139">
        <v>-134.94611</v>
      </c>
      <c r="P5139">
        <v>5</v>
      </c>
      <c r="Q5139">
        <v>1</v>
      </c>
    </row>
    <row r="5140" spans="1:17" x14ac:dyDescent="0.25">
      <c r="A5140" s="1">
        <v>41823</v>
      </c>
      <c r="B5140" s="2">
        <f t="shared" si="320"/>
        <v>2014</v>
      </c>
      <c r="C5140" s="2">
        <f t="shared" si="321"/>
        <v>7</v>
      </c>
      <c r="D5140" s="2">
        <f t="shared" si="322"/>
        <v>3</v>
      </c>
      <c r="E5140" s="2">
        <f t="shared" si="323"/>
        <v>5</v>
      </c>
      <c r="F5140" s="1" t="s">
        <v>792</v>
      </c>
      <c r="G5140" t="s">
        <v>391</v>
      </c>
      <c r="H5140" s="7" t="s">
        <v>766</v>
      </c>
      <c r="I5140" t="s">
        <v>380</v>
      </c>
      <c r="J5140" t="s">
        <v>164</v>
      </c>
      <c r="K5140" t="s">
        <v>371</v>
      </c>
      <c r="L5140" t="s">
        <v>44</v>
      </c>
      <c r="M5140">
        <v>12</v>
      </c>
      <c r="N5140">
        <v>57.287219999999998</v>
      </c>
      <c r="O5140">
        <v>-134.94611</v>
      </c>
      <c r="P5140">
        <v>5</v>
      </c>
      <c r="Q5140">
        <v>1</v>
      </c>
    </row>
    <row r="5141" spans="1:17" x14ac:dyDescent="0.25">
      <c r="A5141" s="1">
        <v>42188</v>
      </c>
      <c r="B5141" s="2">
        <f t="shared" si="320"/>
        <v>2015</v>
      </c>
      <c r="C5141" s="2">
        <f t="shared" si="321"/>
        <v>7</v>
      </c>
      <c r="D5141" s="2">
        <f t="shared" si="322"/>
        <v>3</v>
      </c>
      <c r="E5141" s="2">
        <f t="shared" si="323"/>
        <v>6</v>
      </c>
      <c r="F5141" s="1" t="s">
        <v>792</v>
      </c>
      <c r="G5141" t="s">
        <v>391</v>
      </c>
      <c r="H5141" s="7" t="s">
        <v>766</v>
      </c>
      <c r="I5141" t="s">
        <v>380</v>
      </c>
      <c r="J5141" t="s">
        <v>164</v>
      </c>
      <c r="K5141" t="s">
        <v>371</v>
      </c>
      <c r="L5141" t="s">
        <v>44</v>
      </c>
      <c r="M5141">
        <v>12</v>
      </c>
      <c r="N5141">
        <v>57.287219999999998</v>
      </c>
      <c r="O5141">
        <v>-134.94611</v>
      </c>
      <c r="P5141">
        <v>8</v>
      </c>
      <c r="Q5141">
        <v>1</v>
      </c>
    </row>
    <row r="5142" spans="1:17" x14ac:dyDescent="0.25">
      <c r="A5142" s="1">
        <v>40728</v>
      </c>
      <c r="B5142" s="2">
        <f t="shared" si="320"/>
        <v>2011</v>
      </c>
      <c r="C5142" s="2">
        <f t="shared" si="321"/>
        <v>7</v>
      </c>
      <c r="D5142" s="2">
        <f t="shared" si="322"/>
        <v>4</v>
      </c>
      <c r="E5142" s="2">
        <f t="shared" si="323"/>
        <v>2</v>
      </c>
      <c r="F5142" s="1" t="s">
        <v>792</v>
      </c>
      <c r="G5142" t="s">
        <v>391</v>
      </c>
      <c r="H5142" s="7" t="s">
        <v>766</v>
      </c>
      <c r="I5142" t="s">
        <v>380</v>
      </c>
      <c r="J5142" t="s">
        <v>164</v>
      </c>
      <c r="K5142" t="s">
        <v>371</v>
      </c>
      <c r="L5142" t="s">
        <v>44</v>
      </c>
      <c r="M5142">
        <v>24</v>
      </c>
      <c r="N5142">
        <v>57.287219999999998</v>
      </c>
      <c r="O5142">
        <v>-134.94611</v>
      </c>
      <c r="P5142">
        <v>3</v>
      </c>
      <c r="Q5142">
        <v>1</v>
      </c>
    </row>
    <row r="5143" spans="1:17" x14ac:dyDescent="0.25">
      <c r="A5143" s="1">
        <v>40728</v>
      </c>
      <c r="B5143" s="2">
        <f t="shared" si="320"/>
        <v>2011</v>
      </c>
      <c r="C5143" s="2">
        <f t="shared" si="321"/>
        <v>7</v>
      </c>
      <c r="D5143" s="2">
        <f t="shared" si="322"/>
        <v>4</v>
      </c>
      <c r="E5143" s="2">
        <f t="shared" si="323"/>
        <v>2</v>
      </c>
      <c r="F5143" s="1" t="s">
        <v>792</v>
      </c>
      <c r="G5143" t="s">
        <v>391</v>
      </c>
      <c r="H5143" s="7" t="s">
        <v>766</v>
      </c>
      <c r="I5143" t="s">
        <v>380</v>
      </c>
      <c r="J5143" t="s">
        <v>164</v>
      </c>
      <c r="K5143" t="s">
        <v>371</v>
      </c>
      <c r="L5143" t="s">
        <v>44</v>
      </c>
      <c r="M5143">
        <v>12</v>
      </c>
      <c r="N5143">
        <v>57.287219999999998</v>
      </c>
      <c r="O5143">
        <v>-134.94611</v>
      </c>
      <c r="P5143">
        <v>3</v>
      </c>
      <c r="Q5143">
        <v>1</v>
      </c>
    </row>
    <row r="5144" spans="1:17" x14ac:dyDescent="0.25">
      <c r="A5144" s="1">
        <v>41094</v>
      </c>
      <c r="B5144" s="2">
        <f t="shared" si="320"/>
        <v>2012</v>
      </c>
      <c r="C5144" s="2">
        <f t="shared" si="321"/>
        <v>7</v>
      </c>
      <c r="D5144" s="2">
        <f t="shared" si="322"/>
        <v>4</v>
      </c>
      <c r="E5144" s="2">
        <f t="shared" si="323"/>
        <v>4</v>
      </c>
      <c r="F5144" s="1" t="s">
        <v>792</v>
      </c>
      <c r="G5144" t="s">
        <v>391</v>
      </c>
      <c r="H5144" s="7" t="s">
        <v>766</v>
      </c>
      <c r="I5144" t="s">
        <v>380</v>
      </c>
      <c r="J5144" t="s">
        <v>164</v>
      </c>
      <c r="K5144" t="s">
        <v>371</v>
      </c>
      <c r="L5144" t="s">
        <v>44</v>
      </c>
      <c r="M5144">
        <v>12</v>
      </c>
      <c r="N5144">
        <v>57.287219999999998</v>
      </c>
      <c r="O5144">
        <v>-134.94611</v>
      </c>
      <c r="P5144">
        <v>4</v>
      </c>
      <c r="Q5144">
        <v>1</v>
      </c>
    </row>
    <row r="5145" spans="1:17" x14ac:dyDescent="0.25">
      <c r="A5145" s="1">
        <v>41459</v>
      </c>
      <c r="B5145" s="2">
        <f t="shared" si="320"/>
        <v>2013</v>
      </c>
      <c r="C5145" s="2">
        <f t="shared" si="321"/>
        <v>7</v>
      </c>
      <c r="D5145" s="2">
        <f t="shared" si="322"/>
        <v>4</v>
      </c>
      <c r="E5145" s="2">
        <f t="shared" si="323"/>
        <v>5</v>
      </c>
      <c r="F5145" s="1" t="s">
        <v>792</v>
      </c>
      <c r="G5145" t="s">
        <v>391</v>
      </c>
      <c r="H5145" s="7" t="s">
        <v>766</v>
      </c>
      <c r="I5145" t="s">
        <v>380</v>
      </c>
      <c r="J5145" t="s">
        <v>164</v>
      </c>
      <c r="K5145" t="s">
        <v>371</v>
      </c>
      <c r="L5145" t="s">
        <v>44</v>
      </c>
      <c r="M5145">
        <v>12</v>
      </c>
      <c r="N5145">
        <v>57.287219999999998</v>
      </c>
      <c r="O5145">
        <v>-134.94611</v>
      </c>
      <c r="P5145">
        <v>5</v>
      </c>
      <c r="Q5145">
        <v>1</v>
      </c>
    </row>
    <row r="5146" spans="1:17" x14ac:dyDescent="0.25">
      <c r="A5146" s="1">
        <v>41824</v>
      </c>
      <c r="B5146" s="2">
        <f t="shared" si="320"/>
        <v>2014</v>
      </c>
      <c r="C5146" s="2">
        <f t="shared" si="321"/>
        <v>7</v>
      </c>
      <c r="D5146" s="2">
        <f t="shared" si="322"/>
        <v>4</v>
      </c>
      <c r="E5146" s="2">
        <f t="shared" si="323"/>
        <v>6</v>
      </c>
      <c r="F5146" s="1" t="s">
        <v>792</v>
      </c>
      <c r="G5146" t="s">
        <v>391</v>
      </c>
      <c r="H5146" s="7" t="s">
        <v>766</v>
      </c>
      <c r="I5146" t="s">
        <v>380</v>
      </c>
      <c r="J5146" t="s">
        <v>164</v>
      </c>
      <c r="K5146" t="s">
        <v>371</v>
      </c>
      <c r="L5146" t="s">
        <v>44</v>
      </c>
      <c r="M5146">
        <v>12</v>
      </c>
      <c r="N5146">
        <v>57.287219999999998</v>
      </c>
      <c r="O5146">
        <v>-134.94611</v>
      </c>
      <c r="P5146">
        <v>5</v>
      </c>
      <c r="Q5146">
        <v>1</v>
      </c>
    </row>
    <row r="5147" spans="1:17" x14ac:dyDescent="0.25">
      <c r="A5147" s="1">
        <v>42189</v>
      </c>
      <c r="B5147" s="2">
        <f t="shared" si="320"/>
        <v>2015</v>
      </c>
      <c r="C5147" s="2">
        <f t="shared" si="321"/>
        <v>7</v>
      </c>
      <c r="D5147" s="2">
        <f t="shared" si="322"/>
        <v>4</v>
      </c>
      <c r="E5147" s="2">
        <f t="shared" si="323"/>
        <v>7</v>
      </c>
      <c r="F5147" s="1" t="s">
        <v>792</v>
      </c>
      <c r="G5147" t="s">
        <v>391</v>
      </c>
      <c r="H5147" s="7" t="s">
        <v>766</v>
      </c>
      <c r="I5147" t="s">
        <v>380</v>
      </c>
      <c r="J5147" t="s">
        <v>164</v>
      </c>
      <c r="K5147" t="s">
        <v>371</v>
      </c>
      <c r="L5147" t="s">
        <v>44</v>
      </c>
      <c r="M5147">
        <v>12</v>
      </c>
      <c r="N5147">
        <v>57.287219999999998</v>
      </c>
      <c r="O5147">
        <v>-134.94611</v>
      </c>
      <c r="P5147">
        <v>8</v>
      </c>
      <c r="Q5147">
        <v>1</v>
      </c>
    </row>
    <row r="5148" spans="1:17" x14ac:dyDescent="0.25">
      <c r="A5148" s="1">
        <v>40729</v>
      </c>
      <c r="B5148" s="2">
        <f t="shared" si="320"/>
        <v>2011</v>
      </c>
      <c r="C5148" s="2">
        <f t="shared" si="321"/>
        <v>7</v>
      </c>
      <c r="D5148" s="2">
        <f t="shared" si="322"/>
        <v>5</v>
      </c>
      <c r="E5148" s="2">
        <f t="shared" si="323"/>
        <v>3</v>
      </c>
      <c r="F5148" s="1" t="s">
        <v>792</v>
      </c>
      <c r="G5148" t="s">
        <v>391</v>
      </c>
      <c r="H5148" s="7" t="s">
        <v>766</v>
      </c>
      <c r="I5148" t="s">
        <v>380</v>
      </c>
      <c r="J5148" t="s">
        <v>164</v>
      </c>
      <c r="K5148" t="s">
        <v>371</v>
      </c>
      <c r="L5148" t="s">
        <v>44</v>
      </c>
      <c r="M5148">
        <v>12</v>
      </c>
      <c r="N5148">
        <v>57.287219999999998</v>
      </c>
      <c r="O5148">
        <v>-134.94611</v>
      </c>
      <c r="P5148">
        <v>3</v>
      </c>
      <c r="Q5148">
        <v>1</v>
      </c>
    </row>
    <row r="5149" spans="1:17" x14ac:dyDescent="0.25">
      <c r="A5149" s="1">
        <v>41095</v>
      </c>
      <c r="B5149" s="2">
        <f t="shared" si="320"/>
        <v>2012</v>
      </c>
      <c r="C5149" s="2">
        <f t="shared" si="321"/>
        <v>7</v>
      </c>
      <c r="D5149" s="2">
        <f t="shared" si="322"/>
        <v>5</v>
      </c>
      <c r="E5149" s="2">
        <f t="shared" si="323"/>
        <v>5</v>
      </c>
      <c r="F5149" s="1" t="s">
        <v>792</v>
      </c>
      <c r="G5149" t="s">
        <v>391</v>
      </c>
      <c r="H5149" s="7" t="s">
        <v>766</v>
      </c>
      <c r="I5149" t="s">
        <v>380</v>
      </c>
      <c r="J5149" t="s">
        <v>164</v>
      </c>
      <c r="K5149" t="s">
        <v>371</v>
      </c>
      <c r="L5149" t="s">
        <v>44</v>
      </c>
      <c r="M5149">
        <v>12</v>
      </c>
      <c r="N5149">
        <v>57.287219999999998</v>
      </c>
      <c r="O5149">
        <v>-134.94611</v>
      </c>
      <c r="P5149">
        <v>4</v>
      </c>
      <c r="Q5149">
        <v>1</v>
      </c>
    </row>
    <row r="5150" spans="1:17" x14ac:dyDescent="0.25">
      <c r="A5150" s="1">
        <v>41460</v>
      </c>
      <c r="B5150" s="2">
        <f t="shared" si="320"/>
        <v>2013</v>
      </c>
      <c r="C5150" s="2">
        <f t="shared" si="321"/>
        <v>7</v>
      </c>
      <c r="D5150" s="2">
        <f t="shared" si="322"/>
        <v>5</v>
      </c>
      <c r="E5150" s="2">
        <f t="shared" si="323"/>
        <v>6</v>
      </c>
      <c r="F5150" s="1" t="s">
        <v>792</v>
      </c>
      <c r="G5150" t="s">
        <v>391</v>
      </c>
      <c r="H5150" s="7" t="s">
        <v>766</v>
      </c>
      <c r="I5150" t="s">
        <v>380</v>
      </c>
      <c r="J5150" t="s">
        <v>164</v>
      </c>
      <c r="K5150" t="s">
        <v>371</v>
      </c>
      <c r="L5150" t="s">
        <v>44</v>
      </c>
      <c r="M5150">
        <v>12</v>
      </c>
      <c r="N5150">
        <v>57.287219999999998</v>
      </c>
      <c r="O5150">
        <v>-134.94611</v>
      </c>
      <c r="P5150">
        <v>5</v>
      </c>
      <c r="Q5150">
        <v>1</v>
      </c>
    </row>
    <row r="5151" spans="1:17" x14ac:dyDescent="0.25">
      <c r="A5151" s="1">
        <v>41825</v>
      </c>
      <c r="B5151" s="2">
        <f t="shared" si="320"/>
        <v>2014</v>
      </c>
      <c r="C5151" s="2">
        <f t="shared" si="321"/>
        <v>7</v>
      </c>
      <c r="D5151" s="2">
        <f t="shared" si="322"/>
        <v>5</v>
      </c>
      <c r="E5151" s="2">
        <f t="shared" si="323"/>
        <v>7</v>
      </c>
      <c r="F5151" s="1" t="s">
        <v>792</v>
      </c>
      <c r="G5151" t="s">
        <v>391</v>
      </c>
      <c r="H5151" s="7" t="s">
        <v>766</v>
      </c>
      <c r="I5151" t="s">
        <v>380</v>
      </c>
      <c r="J5151" t="s">
        <v>164</v>
      </c>
      <c r="K5151" t="s">
        <v>371</v>
      </c>
      <c r="L5151" t="s">
        <v>44</v>
      </c>
      <c r="M5151">
        <v>12</v>
      </c>
      <c r="N5151">
        <v>57.287219999999998</v>
      </c>
      <c r="O5151">
        <v>-134.94611</v>
      </c>
      <c r="P5151">
        <v>5</v>
      </c>
      <c r="Q5151">
        <v>1</v>
      </c>
    </row>
    <row r="5152" spans="1:17" x14ac:dyDescent="0.25">
      <c r="A5152" s="1">
        <v>40730</v>
      </c>
      <c r="B5152" s="2">
        <f t="shared" si="320"/>
        <v>2011</v>
      </c>
      <c r="C5152" s="2">
        <f t="shared" si="321"/>
        <v>7</v>
      </c>
      <c r="D5152" s="2">
        <f t="shared" si="322"/>
        <v>6</v>
      </c>
      <c r="E5152" s="2">
        <f t="shared" si="323"/>
        <v>4</v>
      </c>
      <c r="F5152" s="1" t="s">
        <v>792</v>
      </c>
      <c r="G5152" t="s">
        <v>391</v>
      </c>
      <c r="H5152" s="7" t="s">
        <v>766</v>
      </c>
      <c r="I5152" t="s">
        <v>380</v>
      </c>
      <c r="J5152" t="s">
        <v>164</v>
      </c>
      <c r="K5152" t="s">
        <v>371</v>
      </c>
      <c r="L5152" t="s">
        <v>44</v>
      </c>
      <c r="M5152">
        <v>12</v>
      </c>
      <c r="N5152">
        <v>57.287219999999998</v>
      </c>
      <c r="O5152">
        <v>-134.94611</v>
      </c>
      <c r="P5152">
        <v>5</v>
      </c>
      <c r="Q5152">
        <v>1</v>
      </c>
    </row>
    <row r="5153" spans="1:17" x14ac:dyDescent="0.25">
      <c r="A5153" s="1">
        <v>41096</v>
      </c>
      <c r="B5153" s="2">
        <f t="shared" si="320"/>
        <v>2012</v>
      </c>
      <c r="C5153" s="2">
        <f t="shared" si="321"/>
        <v>7</v>
      </c>
      <c r="D5153" s="2">
        <f t="shared" si="322"/>
        <v>6</v>
      </c>
      <c r="E5153" s="2">
        <f t="shared" si="323"/>
        <v>6</v>
      </c>
      <c r="F5153" s="1" t="s">
        <v>792</v>
      </c>
      <c r="G5153" t="s">
        <v>391</v>
      </c>
      <c r="H5153" s="7" t="s">
        <v>766</v>
      </c>
      <c r="I5153" t="s">
        <v>380</v>
      </c>
      <c r="J5153" t="s">
        <v>164</v>
      </c>
      <c r="K5153" t="s">
        <v>371</v>
      </c>
      <c r="L5153" t="s">
        <v>44</v>
      </c>
      <c r="M5153">
        <v>12</v>
      </c>
      <c r="N5153">
        <v>57.287219999999998</v>
      </c>
      <c r="O5153">
        <v>-134.94611</v>
      </c>
      <c r="P5153">
        <v>4</v>
      </c>
      <c r="Q5153">
        <v>1</v>
      </c>
    </row>
    <row r="5154" spans="1:17" x14ac:dyDescent="0.25">
      <c r="A5154" s="1">
        <v>41461</v>
      </c>
      <c r="B5154" s="2">
        <f t="shared" si="320"/>
        <v>2013</v>
      </c>
      <c r="C5154" s="2">
        <f t="shared" si="321"/>
        <v>7</v>
      </c>
      <c r="D5154" s="2">
        <f t="shared" si="322"/>
        <v>6</v>
      </c>
      <c r="E5154" s="2">
        <f t="shared" si="323"/>
        <v>7</v>
      </c>
      <c r="F5154" s="1" t="s">
        <v>792</v>
      </c>
      <c r="G5154" t="s">
        <v>391</v>
      </c>
      <c r="H5154" s="7" t="s">
        <v>766</v>
      </c>
      <c r="I5154" t="s">
        <v>380</v>
      </c>
      <c r="J5154" t="s">
        <v>164</v>
      </c>
      <c r="K5154" t="s">
        <v>371</v>
      </c>
      <c r="L5154" t="s">
        <v>44</v>
      </c>
      <c r="M5154">
        <v>12</v>
      </c>
      <c r="N5154">
        <v>57.287219999999998</v>
      </c>
      <c r="O5154">
        <v>-134.94611</v>
      </c>
      <c r="P5154">
        <v>5</v>
      </c>
      <c r="Q5154">
        <v>1</v>
      </c>
    </row>
    <row r="5155" spans="1:17" x14ac:dyDescent="0.25">
      <c r="A5155" s="1">
        <v>42191</v>
      </c>
      <c r="B5155" s="2">
        <f t="shared" si="320"/>
        <v>2015</v>
      </c>
      <c r="C5155" s="2">
        <f t="shared" si="321"/>
        <v>7</v>
      </c>
      <c r="D5155" s="2">
        <f t="shared" si="322"/>
        <v>6</v>
      </c>
      <c r="E5155" s="2">
        <f t="shared" si="323"/>
        <v>2</v>
      </c>
      <c r="F5155" s="1" t="s">
        <v>792</v>
      </c>
      <c r="G5155" t="s">
        <v>391</v>
      </c>
      <c r="H5155" s="7" t="s">
        <v>766</v>
      </c>
      <c r="I5155" t="s">
        <v>380</v>
      </c>
      <c r="J5155" t="s">
        <v>164</v>
      </c>
      <c r="K5155" t="s">
        <v>371</v>
      </c>
      <c r="L5155" t="s">
        <v>44</v>
      </c>
      <c r="M5155">
        <v>12</v>
      </c>
      <c r="N5155">
        <v>57.287219999999998</v>
      </c>
      <c r="O5155">
        <v>-134.94611</v>
      </c>
      <c r="P5155">
        <v>6</v>
      </c>
      <c r="Q5155">
        <v>1</v>
      </c>
    </row>
    <row r="5156" spans="1:17" x14ac:dyDescent="0.25">
      <c r="A5156" s="1">
        <v>40731</v>
      </c>
      <c r="B5156" s="2">
        <f t="shared" si="320"/>
        <v>2011</v>
      </c>
      <c r="C5156" s="2">
        <f t="shared" si="321"/>
        <v>7</v>
      </c>
      <c r="D5156" s="2">
        <f t="shared" si="322"/>
        <v>7</v>
      </c>
      <c r="E5156" s="2">
        <f t="shared" si="323"/>
        <v>5</v>
      </c>
      <c r="F5156" s="1" t="s">
        <v>792</v>
      </c>
      <c r="G5156" t="s">
        <v>391</v>
      </c>
      <c r="H5156" s="7" t="s">
        <v>766</v>
      </c>
      <c r="I5156" t="s">
        <v>380</v>
      </c>
      <c r="J5156" t="s">
        <v>164</v>
      </c>
      <c r="K5156" t="s">
        <v>371</v>
      </c>
      <c r="L5156" t="s">
        <v>44</v>
      </c>
      <c r="M5156">
        <v>12</v>
      </c>
      <c r="N5156">
        <v>57.287219999999998</v>
      </c>
      <c r="O5156">
        <v>-134.94611</v>
      </c>
      <c r="P5156">
        <v>5</v>
      </c>
      <c r="Q5156">
        <v>1</v>
      </c>
    </row>
    <row r="5157" spans="1:17" x14ac:dyDescent="0.25">
      <c r="A5157" s="1">
        <v>41097</v>
      </c>
      <c r="B5157" s="2">
        <f t="shared" si="320"/>
        <v>2012</v>
      </c>
      <c r="C5157" s="2">
        <f t="shared" si="321"/>
        <v>7</v>
      </c>
      <c r="D5157" s="2">
        <f t="shared" si="322"/>
        <v>7</v>
      </c>
      <c r="E5157" s="2">
        <f t="shared" si="323"/>
        <v>7</v>
      </c>
      <c r="F5157" s="1" t="s">
        <v>792</v>
      </c>
      <c r="G5157" t="s">
        <v>391</v>
      </c>
      <c r="H5157" s="7" t="s">
        <v>766</v>
      </c>
      <c r="I5157" t="s">
        <v>380</v>
      </c>
      <c r="J5157" t="s">
        <v>164</v>
      </c>
      <c r="K5157" t="s">
        <v>371</v>
      </c>
      <c r="L5157" t="s">
        <v>44</v>
      </c>
      <c r="M5157">
        <v>12</v>
      </c>
      <c r="N5157">
        <v>57.287219999999998</v>
      </c>
      <c r="O5157">
        <v>-134.94611</v>
      </c>
      <c r="P5157">
        <v>4</v>
      </c>
      <c r="Q5157">
        <v>1</v>
      </c>
    </row>
    <row r="5158" spans="1:17" x14ac:dyDescent="0.25">
      <c r="A5158" s="1">
        <v>41462</v>
      </c>
      <c r="B5158" s="2">
        <f t="shared" si="320"/>
        <v>2013</v>
      </c>
      <c r="C5158" s="2">
        <f t="shared" si="321"/>
        <v>7</v>
      </c>
      <c r="D5158" s="2">
        <f t="shared" si="322"/>
        <v>7</v>
      </c>
      <c r="E5158" s="2">
        <f t="shared" si="323"/>
        <v>1</v>
      </c>
      <c r="F5158" s="1" t="s">
        <v>792</v>
      </c>
      <c r="G5158" t="s">
        <v>391</v>
      </c>
      <c r="H5158" s="7" t="s">
        <v>766</v>
      </c>
      <c r="I5158" t="s">
        <v>380</v>
      </c>
      <c r="J5158" t="s">
        <v>164</v>
      </c>
      <c r="K5158" t="s">
        <v>371</v>
      </c>
      <c r="L5158" t="s">
        <v>44</v>
      </c>
      <c r="M5158">
        <v>12</v>
      </c>
      <c r="N5158">
        <v>57.287219999999998</v>
      </c>
      <c r="O5158">
        <v>-134.94611</v>
      </c>
      <c r="P5158">
        <v>5</v>
      </c>
      <c r="Q5158">
        <v>1</v>
      </c>
    </row>
    <row r="5159" spans="1:17" x14ac:dyDescent="0.25">
      <c r="A5159" s="1">
        <v>42192</v>
      </c>
      <c r="B5159" s="2">
        <f t="shared" si="320"/>
        <v>2015</v>
      </c>
      <c r="C5159" s="2">
        <f t="shared" si="321"/>
        <v>7</v>
      </c>
      <c r="D5159" s="2">
        <f t="shared" si="322"/>
        <v>7</v>
      </c>
      <c r="E5159" s="2">
        <f t="shared" si="323"/>
        <v>3</v>
      </c>
      <c r="F5159" s="1" t="s">
        <v>792</v>
      </c>
      <c r="G5159" t="s">
        <v>391</v>
      </c>
      <c r="H5159" s="7" t="s">
        <v>766</v>
      </c>
      <c r="I5159" t="s">
        <v>380</v>
      </c>
      <c r="J5159" t="s">
        <v>164</v>
      </c>
      <c r="K5159" t="s">
        <v>371</v>
      </c>
      <c r="L5159" t="s">
        <v>44</v>
      </c>
      <c r="M5159">
        <v>12</v>
      </c>
      <c r="N5159">
        <v>57.287219999999998</v>
      </c>
      <c r="O5159">
        <v>-134.94611</v>
      </c>
      <c r="P5159">
        <v>6</v>
      </c>
      <c r="Q5159">
        <v>1</v>
      </c>
    </row>
    <row r="5160" spans="1:17" x14ac:dyDescent="0.25">
      <c r="A5160" s="1">
        <v>40732</v>
      </c>
      <c r="B5160" s="2">
        <f t="shared" si="320"/>
        <v>2011</v>
      </c>
      <c r="C5160" s="2">
        <f t="shared" si="321"/>
        <v>7</v>
      </c>
      <c r="D5160" s="2">
        <f t="shared" si="322"/>
        <v>8</v>
      </c>
      <c r="E5160" s="2">
        <f t="shared" si="323"/>
        <v>6</v>
      </c>
      <c r="F5160" s="1" t="s">
        <v>792</v>
      </c>
      <c r="G5160" t="s">
        <v>391</v>
      </c>
      <c r="H5160" s="7" t="s">
        <v>766</v>
      </c>
      <c r="I5160" t="s">
        <v>380</v>
      </c>
      <c r="J5160" t="s">
        <v>164</v>
      </c>
      <c r="K5160" t="s">
        <v>371</v>
      </c>
      <c r="L5160" t="s">
        <v>44</v>
      </c>
      <c r="M5160">
        <v>12</v>
      </c>
      <c r="N5160">
        <v>57.287219999999998</v>
      </c>
      <c r="O5160">
        <v>-134.94611</v>
      </c>
      <c r="P5160">
        <v>5</v>
      </c>
      <c r="Q5160">
        <v>1</v>
      </c>
    </row>
    <row r="5161" spans="1:17" x14ac:dyDescent="0.25">
      <c r="A5161" s="1">
        <v>41463</v>
      </c>
      <c r="B5161" s="2">
        <f t="shared" si="320"/>
        <v>2013</v>
      </c>
      <c r="C5161" s="2">
        <f t="shared" si="321"/>
        <v>7</v>
      </c>
      <c r="D5161" s="2">
        <f t="shared" si="322"/>
        <v>8</v>
      </c>
      <c r="E5161" s="2">
        <f t="shared" si="323"/>
        <v>2</v>
      </c>
      <c r="F5161" s="1" t="s">
        <v>792</v>
      </c>
      <c r="G5161" t="s">
        <v>391</v>
      </c>
      <c r="H5161" s="7" t="s">
        <v>766</v>
      </c>
      <c r="I5161" t="s">
        <v>380</v>
      </c>
      <c r="J5161" t="s">
        <v>164</v>
      </c>
      <c r="K5161" t="s">
        <v>371</v>
      </c>
      <c r="L5161" t="s">
        <v>44</v>
      </c>
      <c r="M5161">
        <v>12</v>
      </c>
      <c r="N5161">
        <v>57.287219999999998</v>
      </c>
      <c r="O5161">
        <v>-134.94611</v>
      </c>
      <c r="P5161">
        <v>5</v>
      </c>
      <c r="Q5161">
        <v>1</v>
      </c>
    </row>
    <row r="5162" spans="1:17" x14ac:dyDescent="0.25">
      <c r="A5162" s="1">
        <v>41463</v>
      </c>
      <c r="B5162" s="2">
        <f t="shared" si="320"/>
        <v>2013</v>
      </c>
      <c r="C5162" s="2">
        <f t="shared" si="321"/>
        <v>7</v>
      </c>
      <c r="D5162" s="2">
        <f t="shared" si="322"/>
        <v>8</v>
      </c>
      <c r="E5162" s="2">
        <f t="shared" si="323"/>
        <v>2</v>
      </c>
      <c r="F5162" s="1" t="s">
        <v>792</v>
      </c>
      <c r="G5162" t="s">
        <v>391</v>
      </c>
      <c r="H5162" s="7" t="s">
        <v>766</v>
      </c>
      <c r="I5162" t="s">
        <v>380</v>
      </c>
      <c r="J5162" t="s">
        <v>164</v>
      </c>
      <c r="K5162" t="s">
        <v>371</v>
      </c>
      <c r="L5162" t="s">
        <v>44</v>
      </c>
      <c r="M5162">
        <v>12</v>
      </c>
      <c r="N5162">
        <v>57.287219999999998</v>
      </c>
      <c r="O5162">
        <v>-134.94611</v>
      </c>
      <c r="P5162">
        <v>4</v>
      </c>
      <c r="Q5162">
        <v>1</v>
      </c>
    </row>
    <row r="5163" spans="1:17" x14ac:dyDescent="0.25">
      <c r="A5163" s="1">
        <v>41828</v>
      </c>
      <c r="B5163" s="2">
        <f t="shared" si="320"/>
        <v>2014</v>
      </c>
      <c r="C5163" s="2">
        <f t="shared" si="321"/>
        <v>7</v>
      </c>
      <c r="D5163" s="2">
        <f t="shared" si="322"/>
        <v>8</v>
      </c>
      <c r="E5163" s="2">
        <f t="shared" si="323"/>
        <v>3</v>
      </c>
      <c r="F5163" s="1" t="s">
        <v>792</v>
      </c>
      <c r="G5163" t="s">
        <v>391</v>
      </c>
      <c r="H5163" s="7" t="s">
        <v>766</v>
      </c>
      <c r="I5163" t="s">
        <v>380</v>
      </c>
      <c r="J5163" t="s">
        <v>164</v>
      </c>
      <c r="K5163" t="s">
        <v>371</v>
      </c>
      <c r="L5163" t="s">
        <v>44</v>
      </c>
      <c r="M5163">
        <v>12</v>
      </c>
      <c r="N5163">
        <v>57.287219999999998</v>
      </c>
      <c r="O5163">
        <v>-134.94611</v>
      </c>
      <c r="P5163">
        <v>4</v>
      </c>
      <c r="Q5163">
        <v>1</v>
      </c>
    </row>
    <row r="5164" spans="1:17" x14ac:dyDescent="0.25">
      <c r="A5164" s="1">
        <v>42193</v>
      </c>
      <c r="B5164" s="2">
        <f t="shared" si="320"/>
        <v>2015</v>
      </c>
      <c r="C5164" s="2">
        <f t="shared" si="321"/>
        <v>7</v>
      </c>
      <c r="D5164" s="2">
        <f t="shared" si="322"/>
        <v>8</v>
      </c>
      <c r="E5164" s="2">
        <f t="shared" si="323"/>
        <v>4</v>
      </c>
      <c r="F5164" s="1" t="s">
        <v>792</v>
      </c>
      <c r="G5164" t="s">
        <v>391</v>
      </c>
      <c r="H5164" s="7" t="s">
        <v>766</v>
      </c>
      <c r="I5164" t="s">
        <v>380</v>
      </c>
      <c r="J5164" t="s">
        <v>164</v>
      </c>
      <c r="K5164" t="s">
        <v>371</v>
      </c>
      <c r="L5164" t="s">
        <v>44</v>
      </c>
      <c r="M5164">
        <v>12</v>
      </c>
      <c r="N5164">
        <v>57.287219999999998</v>
      </c>
      <c r="O5164">
        <v>-134.94611</v>
      </c>
      <c r="P5164">
        <v>6</v>
      </c>
      <c r="Q5164">
        <v>1</v>
      </c>
    </row>
    <row r="5165" spans="1:17" x14ac:dyDescent="0.25">
      <c r="A5165" s="1">
        <v>40733</v>
      </c>
      <c r="B5165" s="2">
        <f t="shared" si="320"/>
        <v>2011</v>
      </c>
      <c r="C5165" s="2">
        <f t="shared" si="321"/>
        <v>7</v>
      </c>
      <c r="D5165" s="2">
        <f t="shared" si="322"/>
        <v>9</v>
      </c>
      <c r="E5165" s="2">
        <f t="shared" si="323"/>
        <v>7</v>
      </c>
      <c r="F5165" s="1" t="s">
        <v>792</v>
      </c>
      <c r="G5165" t="s">
        <v>391</v>
      </c>
      <c r="H5165" s="7" t="s">
        <v>766</v>
      </c>
      <c r="I5165" t="s">
        <v>380</v>
      </c>
      <c r="J5165" t="s">
        <v>164</v>
      </c>
      <c r="K5165" t="s">
        <v>371</v>
      </c>
      <c r="L5165" t="s">
        <v>44</v>
      </c>
      <c r="M5165">
        <v>12</v>
      </c>
      <c r="N5165">
        <v>57.287219999999998</v>
      </c>
      <c r="O5165">
        <v>-134.94611</v>
      </c>
      <c r="P5165">
        <v>5</v>
      </c>
      <c r="Q5165">
        <v>1</v>
      </c>
    </row>
    <row r="5166" spans="1:17" x14ac:dyDescent="0.25">
      <c r="A5166" s="1">
        <v>41099</v>
      </c>
      <c r="B5166" s="2">
        <f t="shared" si="320"/>
        <v>2012</v>
      </c>
      <c r="C5166" s="2">
        <f t="shared" si="321"/>
        <v>7</v>
      </c>
      <c r="D5166" s="2">
        <f t="shared" si="322"/>
        <v>9</v>
      </c>
      <c r="E5166" s="2">
        <f t="shared" si="323"/>
        <v>2</v>
      </c>
      <c r="F5166" s="1" t="s">
        <v>792</v>
      </c>
      <c r="G5166" t="s">
        <v>391</v>
      </c>
      <c r="H5166" s="7" t="s">
        <v>766</v>
      </c>
      <c r="I5166" t="s">
        <v>380</v>
      </c>
      <c r="J5166" t="s">
        <v>164</v>
      </c>
      <c r="K5166" t="s">
        <v>371</v>
      </c>
      <c r="L5166" t="s">
        <v>44</v>
      </c>
      <c r="M5166">
        <v>12</v>
      </c>
      <c r="N5166">
        <v>57.287219999999998</v>
      </c>
      <c r="O5166">
        <v>-134.94611</v>
      </c>
      <c r="P5166">
        <v>4</v>
      </c>
      <c r="Q5166">
        <v>1</v>
      </c>
    </row>
    <row r="5167" spans="1:17" x14ac:dyDescent="0.25">
      <c r="A5167" s="1">
        <v>41464</v>
      </c>
      <c r="B5167" s="2">
        <f t="shared" si="320"/>
        <v>2013</v>
      </c>
      <c r="C5167" s="2">
        <f t="shared" si="321"/>
        <v>7</v>
      </c>
      <c r="D5167" s="2">
        <f t="shared" si="322"/>
        <v>9</v>
      </c>
      <c r="E5167" s="2">
        <f t="shared" si="323"/>
        <v>3</v>
      </c>
      <c r="F5167" s="1" t="s">
        <v>792</v>
      </c>
      <c r="G5167" t="s">
        <v>391</v>
      </c>
      <c r="H5167" s="7" t="s">
        <v>766</v>
      </c>
      <c r="I5167" t="s">
        <v>380</v>
      </c>
      <c r="J5167" t="s">
        <v>164</v>
      </c>
      <c r="K5167" t="s">
        <v>371</v>
      </c>
      <c r="L5167" t="s">
        <v>44</v>
      </c>
      <c r="M5167">
        <v>12</v>
      </c>
      <c r="N5167">
        <v>57.287219999999998</v>
      </c>
      <c r="O5167">
        <v>-134.94611</v>
      </c>
      <c r="P5167">
        <v>4</v>
      </c>
      <c r="Q5167">
        <v>1</v>
      </c>
    </row>
    <row r="5168" spans="1:17" x14ac:dyDescent="0.25">
      <c r="A5168" s="1">
        <v>41829</v>
      </c>
      <c r="B5168" s="2">
        <f t="shared" si="320"/>
        <v>2014</v>
      </c>
      <c r="C5168" s="2">
        <f t="shared" si="321"/>
        <v>7</v>
      </c>
      <c r="D5168" s="2">
        <f t="shared" si="322"/>
        <v>9</v>
      </c>
      <c r="E5168" s="2">
        <f t="shared" si="323"/>
        <v>4</v>
      </c>
      <c r="F5168" s="1" t="s">
        <v>792</v>
      </c>
      <c r="G5168" t="s">
        <v>391</v>
      </c>
      <c r="H5168" s="7" t="s">
        <v>766</v>
      </c>
      <c r="I5168" t="s">
        <v>380</v>
      </c>
      <c r="J5168" t="s">
        <v>164</v>
      </c>
      <c r="K5168" t="s">
        <v>371</v>
      </c>
      <c r="L5168" t="s">
        <v>44</v>
      </c>
      <c r="M5168">
        <v>12</v>
      </c>
      <c r="N5168">
        <v>57.287219999999998</v>
      </c>
      <c r="O5168">
        <v>-134.94611</v>
      </c>
      <c r="P5168">
        <v>6</v>
      </c>
      <c r="Q5168">
        <v>1</v>
      </c>
    </row>
    <row r="5169" spans="1:17" x14ac:dyDescent="0.25">
      <c r="A5169" s="1">
        <v>42194</v>
      </c>
      <c r="B5169" s="2">
        <f t="shared" si="320"/>
        <v>2015</v>
      </c>
      <c r="C5169" s="2">
        <f t="shared" si="321"/>
        <v>7</v>
      </c>
      <c r="D5169" s="2">
        <f t="shared" si="322"/>
        <v>9</v>
      </c>
      <c r="E5169" s="2">
        <f t="shared" si="323"/>
        <v>5</v>
      </c>
      <c r="F5169" s="1" t="s">
        <v>792</v>
      </c>
      <c r="G5169" t="s">
        <v>391</v>
      </c>
      <c r="H5169" s="7" t="s">
        <v>766</v>
      </c>
      <c r="I5169" t="s">
        <v>380</v>
      </c>
      <c r="J5169" t="s">
        <v>164</v>
      </c>
      <c r="K5169" t="s">
        <v>371</v>
      </c>
      <c r="L5169" t="s">
        <v>44</v>
      </c>
      <c r="M5169">
        <v>12</v>
      </c>
      <c r="N5169">
        <v>57.287219999999998</v>
      </c>
      <c r="O5169">
        <v>-134.94611</v>
      </c>
      <c r="P5169">
        <v>6</v>
      </c>
      <c r="Q5169">
        <v>1</v>
      </c>
    </row>
    <row r="5170" spans="1:17" x14ac:dyDescent="0.25">
      <c r="A5170" s="1">
        <v>41100</v>
      </c>
      <c r="B5170" s="2">
        <f t="shared" si="320"/>
        <v>2012</v>
      </c>
      <c r="C5170" s="2">
        <f t="shared" si="321"/>
        <v>7</v>
      </c>
      <c r="D5170" s="2">
        <f t="shared" si="322"/>
        <v>10</v>
      </c>
      <c r="E5170" s="2">
        <f t="shared" si="323"/>
        <v>3</v>
      </c>
      <c r="F5170" s="1" t="s">
        <v>792</v>
      </c>
      <c r="G5170" t="s">
        <v>391</v>
      </c>
      <c r="H5170" s="7" t="s">
        <v>766</v>
      </c>
      <c r="I5170" t="s">
        <v>380</v>
      </c>
      <c r="J5170" t="s">
        <v>164</v>
      </c>
      <c r="K5170" t="s">
        <v>371</v>
      </c>
      <c r="L5170" t="s">
        <v>44</v>
      </c>
      <c r="M5170">
        <v>12</v>
      </c>
      <c r="N5170">
        <v>57.287219999999998</v>
      </c>
      <c r="O5170">
        <v>-134.94611</v>
      </c>
      <c r="P5170">
        <v>4</v>
      </c>
      <c r="Q5170">
        <v>1</v>
      </c>
    </row>
    <row r="5171" spans="1:17" x14ac:dyDescent="0.25">
      <c r="A5171" s="1">
        <v>41465</v>
      </c>
      <c r="B5171" s="2">
        <f t="shared" si="320"/>
        <v>2013</v>
      </c>
      <c r="C5171" s="2">
        <f t="shared" si="321"/>
        <v>7</v>
      </c>
      <c r="D5171" s="2">
        <f t="shared" si="322"/>
        <v>10</v>
      </c>
      <c r="E5171" s="2">
        <f t="shared" si="323"/>
        <v>4</v>
      </c>
      <c r="F5171" s="1" t="s">
        <v>792</v>
      </c>
      <c r="G5171" t="s">
        <v>391</v>
      </c>
      <c r="H5171" s="7" t="s">
        <v>766</v>
      </c>
      <c r="I5171" t="s">
        <v>380</v>
      </c>
      <c r="J5171" t="s">
        <v>164</v>
      </c>
      <c r="K5171" t="s">
        <v>371</v>
      </c>
      <c r="L5171" t="s">
        <v>44</v>
      </c>
      <c r="M5171">
        <v>12</v>
      </c>
      <c r="N5171">
        <v>57.287219999999998</v>
      </c>
      <c r="O5171">
        <v>-134.94611</v>
      </c>
      <c r="P5171">
        <v>4</v>
      </c>
      <c r="Q5171">
        <v>1</v>
      </c>
    </row>
    <row r="5172" spans="1:17" x14ac:dyDescent="0.25">
      <c r="A5172" s="1">
        <v>41830</v>
      </c>
      <c r="B5172" s="2">
        <f t="shared" si="320"/>
        <v>2014</v>
      </c>
      <c r="C5172" s="2">
        <f t="shared" si="321"/>
        <v>7</v>
      </c>
      <c r="D5172" s="2">
        <f t="shared" si="322"/>
        <v>10</v>
      </c>
      <c r="E5172" s="2">
        <f t="shared" si="323"/>
        <v>5</v>
      </c>
      <c r="F5172" s="1" t="s">
        <v>792</v>
      </c>
      <c r="G5172" t="s">
        <v>391</v>
      </c>
      <c r="H5172" s="7" t="s">
        <v>766</v>
      </c>
      <c r="I5172" t="s">
        <v>380</v>
      </c>
      <c r="J5172" t="s">
        <v>164</v>
      </c>
      <c r="K5172" t="s">
        <v>371</v>
      </c>
      <c r="L5172" t="s">
        <v>44</v>
      </c>
      <c r="M5172">
        <v>12</v>
      </c>
      <c r="N5172">
        <v>57.287219999999998</v>
      </c>
      <c r="O5172">
        <v>-134.94611</v>
      </c>
      <c r="P5172">
        <v>6</v>
      </c>
      <c r="Q5172">
        <v>1</v>
      </c>
    </row>
    <row r="5173" spans="1:17" x14ac:dyDescent="0.25">
      <c r="A5173" s="1">
        <v>42195</v>
      </c>
      <c r="B5173" s="2">
        <f t="shared" si="320"/>
        <v>2015</v>
      </c>
      <c r="C5173" s="2">
        <f t="shared" si="321"/>
        <v>7</v>
      </c>
      <c r="D5173" s="2">
        <f t="shared" si="322"/>
        <v>10</v>
      </c>
      <c r="E5173" s="2">
        <f t="shared" si="323"/>
        <v>6</v>
      </c>
      <c r="F5173" s="1" t="s">
        <v>792</v>
      </c>
      <c r="G5173" t="s">
        <v>391</v>
      </c>
      <c r="H5173" s="7" t="s">
        <v>766</v>
      </c>
      <c r="I5173" t="s">
        <v>380</v>
      </c>
      <c r="J5173" t="s">
        <v>164</v>
      </c>
      <c r="K5173" t="s">
        <v>371</v>
      </c>
      <c r="L5173" t="s">
        <v>44</v>
      </c>
      <c r="M5173">
        <v>12</v>
      </c>
      <c r="N5173">
        <v>57.287219999999998</v>
      </c>
      <c r="O5173">
        <v>-134.94611</v>
      </c>
      <c r="P5173">
        <v>6</v>
      </c>
      <c r="Q5173">
        <v>1</v>
      </c>
    </row>
    <row r="5174" spans="1:17" x14ac:dyDescent="0.25">
      <c r="A5174" s="1">
        <v>40735</v>
      </c>
      <c r="B5174" s="2">
        <f t="shared" si="320"/>
        <v>2011</v>
      </c>
      <c r="C5174" s="2">
        <f t="shared" si="321"/>
        <v>7</v>
      </c>
      <c r="D5174" s="2">
        <f t="shared" si="322"/>
        <v>11</v>
      </c>
      <c r="E5174" s="2">
        <f t="shared" si="323"/>
        <v>2</v>
      </c>
      <c r="F5174" s="1" t="s">
        <v>792</v>
      </c>
      <c r="G5174" t="s">
        <v>391</v>
      </c>
      <c r="H5174" s="7" t="s">
        <v>766</v>
      </c>
      <c r="I5174" t="s">
        <v>380</v>
      </c>
      <c r="J5174" t="s">
        <v>164</v>
      </c>
      <c r="K5174" t="s">
        <v>371</v>
      </c>
      <c r="L5174" t="s">
        <v>44</v>
      </c>
      <c r="M5174">
        <v>12</v>
      </c>
      <c r="N5174">
        <v>57.287219999999998</v>
      </c>
      <c r="O5174">
        <v>-134.94611</v>
      </c>
      <c r="P5174">
        <v>6</v>
      </c>
      <c r="Q5174">
        <v>1</v>
      </c>
    </row>
    <row r="5175" spans="1:17" x14ac:dyDescent="0.25">
      <c r="A5175" s="1">
        <v>41101</v>
      </c>
      <c r="B5175" s="2">
        <f t="shared" si="320"/>
        <v>2012</v>
      </c>
      <c r="C5175" s="2">
        <f t="shared" si="321"/>
        <v>7</v>
      </c>
      <c r="D5175" s="2">
        <f t="shared" si="322"/>
        <v>11</v>
      </c>
      <c r="E5175" s="2">
        <f t="shared" si="323"/>
        <v>4</v>
      </c>
      <c r="F5175" s="1" t="s">
        <v>792</v>
      </c>
      <c r="G5175" t="s">
        <v>391</v>
      </c>
      <c r="H5175" s="7" t="s">
        <v>766</v>
      </c>
      <c r="I5175" t="s">
        <v>380</v>
      </c>
      <c r="J5175" t="s">
        <v>164</v>
      </c>
      <c r="K5175" t="s">
        <v>371</v>
      </c>
      <c r="L5175" t="s">
        <v>44</v>
      </c>
      <c r="M5175">
        <v>12</v>
      </c>
      <c r="N5175">
        <v>57.287219999999998</v>
      </c>
      <c r="O5175">
        <v>-134.94611</v>
      </c>
      <c r="P5175">
        <v>4</v>
      </c>
      <c r="Q5175">
        <v>1</v>
      </c>
    </row>
    <row r="5176" spans="1:17" x14ac:dyDescent="0.25">
      <c r="A5176" s="1">
        <v>41466</v>
      </c>
      <c r="B5176" s="2">
        <f t="shared" si="320"/>
        <v>2013</v>
      </c>
      <c r="C5176" s="2">
        <f t="shared" si="321"/>
        <v>7</v>
      </c>
      <c r="D5176" s="2">
        <f t="shared" si="322"/>
        <v>11</v>
      </c>
      <c r="E5176" s="2">
        <f t="shared" si="323"/>
        <v>5</v>
      </c>
      <c r="F5176" s="1" t="s">
        <v>792</v>
      </c>
      <c r="G5176" t="s">
        <v>391</v>
      </c>
      <c r="H5176" s="7" t="s">
        <v>766</v>
      </c>
      <c r="I5176" t="s">
        <v>380</v>
      </c>
      <c r="J5176" t="s">
        <v>164</v>
      </c>
      <c r="K5176" t="s">
        <v>371</v>
      </c>
      <c r="L5176" t="s">
        <v>44</v>
      </c>
      <c r="M5176">
        <v>12</v>
      </c>
      <c r="N5176">
        <v>57.287219999999998</v>
      </c>
      <c r="O5176">
        <v>-134.94611</v>
      </c>
      <c r="P5176">
        <v>4</v>
      </c>
      <c r="Q5176">
        <v>1</v>
      </c>
    </row>
    <row r="5177" spans="1:17" x14ac:dyDescent="0.25">
      <c r="A5177" s="1">
        <v>41831</v>
      </c>
      <c r="B5177" s="2">
        <f t="shared" si="320"/>
        <v>2014</v>
      </c>
      <c r="C5177" s="2">
        <f t="shared" si="321"/>
        <v>7</v>
      </c>
      <c r="D5177" s="2">
        <f t="shared" si="322"/>
        <v>11</v>
      </c>
      <c r="E5177" s="2">
        <f t="shared" si="323"/>
        <v>6</v>
      </c>
      <c r="F5177" s="1" t="s">
        <v>792</v>
      </c>
      <c r="G5177" t="s">
        <v>391</v>
      </c>
      <c r="H5177" s="7" t="s">
        <v>766</v>
      </c>
      <c r="I5177" t="s">
        <v>380</v>
      </c>
      <c r="J5177" t="s">
        <v>164</v>
      </c>
      <c r="K5177" t="s">
        <v>371</v>
      </c>
      <c r="L5177" t="s">
        <v>44</v>
      </c>
      <c r="M5177">
        <v>12</v>
      </c>
      <c r="N5177">
        <v>57.287219999999998</v>
      </c>
      <c r="O5177">
        <v>-134.94611</v>
      </c>
      <c r="P5177">
        <v>6</v>
      </c>
      <c r="Q5177">
        <v>1</v>
      </c>
    </row>
    <row r="5178" spans="1:17" x14ac:dyDescent="0.25">
      <c r="A5178" s="1">
        <v>42196</v>
      </c>
      <c r="B5178" s="2">
        <f t="shared" si="320"/>
        <v>2015</v>
      </c>
      <c r="C5178" s="2">
        <f t="shared" si="321"/>
        <v>7</v>
      </c>
      <c r="D5178" s="2">
        <f t="shared" si="322"/>
        <v>11</v>
      </c>
      <c r="E5178" s="2">
        <f t="shared" si="323"/>
        <v>7</v>
      </c>
      <c r="F5178" s="1" t="s">
        <v>792</v>
      </c>
      <c r="G5178" t="s">
        <v>391</v>
      </c>
      <c r="H5178" s="7" t="s">
        <v>766</v>
      </c>
      <c r="I5178" t="s">
        <v>380</v>
      </c>
      <c r="J5178" t="s">
        <v>164</v>
      </c>
      <c r="K5178" t="s">
        <v>371</v>
      </c>
      <c r="L5178" t="s">
        <v>44</v>
      </c>
      <c r="M5178">
        <v>12</v>
      </c>
      <c r="N5178">
        <v>57.287219999999998</v>
      </c>
      <c r="O5178">
        <v>-134.94611</v>
      </c>
      <c r="P5178">
        <v>6</v>
      </c>
      <c r="Q5178">
        <v>1</v>
      </c>
    </row>
    <row r="5179" spans="1:17" x14ac:dyDescent="0.25">
      <c r="A5179" s="1">
        <v>40736</v>
      </c>
      <c r="B5179" s="2">
        <f t="shared" si="320"/>
        <v>2011</v>
      </c>
      <c r="C5179" s="2">
        <f t="shared" si="321"/>
        <v>7</v>
      </c>
      <c r="D5179" s="2">
        <f t="shared" si="322"/>
        <v>12</v>
      </c>
      <c r="E5179" s="2">
        <f t="shared" si="323"/>
        <v>3</v>
      </c>
      <c r="F5179" s="1" t="s">
        <v>792</v>
      </c>
      <c r="G5179" t="s">
        <v>391</v>
      </c>
      <c r="H5179" s="7" t="s">
        <v>766</v>
      </c>
      <c r="I5179" t="s">
        <v>380</v>
      </c>
      <c r="J5179" t="s">
        <v>164</v>
      </c>
      <c r="K5179" t="s">
        <v>371</v>
      </c>
      <c r="L5179" t="s">
        <v>44</v>
      </c>
      <c r="M5179">
        <v>12</v>
      </c>
      <c r="N5179">
        <v>57.287219999999998</v>
      </c>
      <c r="O5179">
        <v>-134.94611</v>
      </c>
      <c r="P5179">
        <v>6</v>
      </c>
      <c r="Q5179">
        <v>1</v>
      </c>
    </row>
    <row r="5180" spans="1:17" x14ac:dyDescent="0.25">
      <c r="A5180" s="1">
        <v>41102</v>
      </c>
      <c r="B5180" s="2">
        <f t="shared" si="320"/>
        <v>2012</v>
      </c>
      <c r="C5180" s="2">
        <f t="shared" si="321"/>
        <v>7</v>
      </c>
      <c r="D5180" s="2">
        <f t="shared" si="322"/>
        <v>12</v>
      </c>
      <c r="E5180" s="2">
        <f t="shared" si="323"/>
        <v>5</v>
      </c>
      <c r="F5180" s="1" t="s">
        <v>792</v>
      </c>
      <c r="G5180" t="s">
        <v>391</v>
      </c>
      <c r="H5180" s="7" t="s">
        <v>766</v>
      </c>
      <c r="I5180" t="s">
        <v>380</v>
      </c>
      <c r="J5180" t="s">
        <v>164</v>
      </c>
      <c r="K5180" t="s">
        <v>371</v>
      </c>
      <c r="L5180" t="s">
        <v>44</v>
      </c>
      <c r="M5180">
        <v>12</v>
      </c>
      <c r="N5180">
        <v>57.287219999999998</v>
      </c>
      <c r="O5180">
        <v>-134.94611</v>
      </c>
      <c r="P5180">
        <v>4</v>
      </c>
      <c r="Q5180">
        <v>1</v>
      </c>
    </row>
    <row r="5181" spans="1:17" x14ac:dyDescent="0.25">
      <c r="A5181" s="1">
        <v>41467</v>
      </c>
      <c r="B5181" s="2">
        <f t="shared" si="320"/>
        <v>2013</v>
      </c>
      <c r="C5181" s="2">
        <f t="shared" si="321"/>
        <v>7</v>
      </c>
      <c r="D5181" s="2">
        <f t="shared" si="322"/>
        <v>12</v>
      </c>
      <c r="E5181" s="2">
        <f t="shared" si="323"/>
        <v>6</v>
      </c>
      <c r="F5181" s="1" t="s">
        <v>792</v>
      </c>
      <c r="G5181" t="s">
        <v>391</v>
      </c>
      <c r="H5181" s="7" t="s">
        <v>766</v>
      </c>
      <c r="I5181" t="s">
        <v>380</v>
      </c>
      <c r="J5181" t="s">
        <v>164</v>
      </c>
      <c r="K5181" t="s">
        <v>371</v>
      </c>
      <c r="L5181" t="s">
        <v>44</v>
      </c>
      <c r="M5181">
        <v>12</v>
      </c>
      <c r="N5181">
        <v>57.287219999999998</v>
      </c>
      <c r="O5181">
        <v>-134.94611</v>
      </c>
      <c r="P5181">
        <v>4</v>
      </c>
      <c r="Q5181">
        <v>1</v>
      </c>
    </row>
    <row r="5182" spans="1:17" x14ac:dyDescent="0.25">
      <c r="A5182" s="1">
        <v>41832</v>
      </c>
      <c r="B5182" s="2">
        <f t="shared" si="320"/>
        <v>2014</v>
      </c>
      <c r="C5182" s="2">
        <f t="shared" si="321"/>
        <v>7</v>
      </c>
      <c r="D5182" s="2">
        <f t="shared" si="322"/>
        <v>12</v>
      </c>
      <c r="E5182" s="2">
        <f t="shared" si="323"/>
        <v>7</v>
      </c>
      <c r="F5182" s="1" t="s">
        <v>792</v>
      </c>
      <c r="G5182" t="s">
        <v>391</v>
      </c>
      <c r="H5182" s="7" t="s">
        <v>766</v>
      </c>
      <c r="I5182" t="s">
        <v>380</v>
      </c>
      <c r="J5182" t="s">
        <v>164</v>
      </c>
      <c r="K5182" t="s">
        <v>371</v>
      </c>
      <c r="L5182" t="s">
        <v>44</v>
      </c>
      <c r="M5182">
        <v>12</v>
      </c>
      <c r="N5182">
        <v>57.287219999999998</v>
      </c>
      <c r="O5182">
        <v>-134.94611</v>
      </c>
      <c r="P5182">
        <v>6</v>
      </c>
      <c r="Q5182">
        <v>1</v>
      </c>
    </row>
    <row r="5183" spans="1:17" x14ac:dyDescent="0.25">
      <c r="A5183" s="1">
        <v>40737</v>
      </c>
      <c r="B5183" s="2">
        <f t="shared" si="320"/>
        <v>2011</v>
      </c>
      <c r="C5183" s="2">
        <f t="shared" si="321"/>
        <v>7</v>
      </c>
      <c r="D5183" s="2">
        <f t="shared" si="322"/>
        <v>13</v>
      </c>
      <c r="E5183" s="2">
        <f t="shared" si="323"/>
        <v>4</v>
      </c>
      <c r="F5183" s="1" t="s">
        <v>792</v>
      </c>
      <c r="G5183" t="s">
        <v>391</v>
      </c>
      <c r="H5183" s="7" t="s">
        <v>766</v>
      </c>
      <c r="I5183" t="s">
        <v>380</v>
      </c>
      <c r="J5183" t="s">
        <v>164</v>
      </c>
      <c r="K5183" t="s">
        <v>371</v>
      </c>
      <c r="L5183" t="s">
        <v>44</v>
      </c>
      <c r="M5183">
        <v>12</v>
      </c>
      <c r="N5183">
        <v>57.287219999999998</v>
      </c>
      <c r="O5183">
        <v>-134.94611</v>
      </c>
      <c r="P5183">
        <v>6</v>
      </c>
      <c r="Q5183">
        <v>1</v>
      </c>
    </row>
    <row r="5184" spans="1:17" x14ac:dyDescent="0.25">
      <c r="A5184" s="1">
        <v>41103</v>
      </c>
      <c r="B5184" s="2">
        <f t="shared" si="320"/>
        <v>2012</v>
      </c>
      <c r="C5184" s="2">
        <f t="shared" si="321"/>
        <v>7</v>
      </c>
      <c r="D5184" s="2">
        <f t="shared" si="322"/>
        <v>13</v>
      </c>
      <c r="E5184" s="2">
        <f t="shared" si="323"/>
        <v>6</v>
      </c>
      <c r="F5184" s="1" t="s">
        <v>792</v>
      </c>
      <c r="G5184" t="s">
        <v>391</v>
      </c>
      <c r="H5184" s="7" t="s">
        <v>766</v>
      </c>
      <c r="I5184" t="s">
        <v>380</v>
      </c>
      <c r="J5184" t="s">
        <v>164</v>
      </c>
      <c r="K5184" t="s">
        <v>371</v>
      </c>
      <c r="L5184" t="s">
        <v>44</v>
      </c>
      <c r="M5184">
        <v>12</v>
      </c>
      <c r="N5184">
        <v>57.287219999999998</v>
      </c>
      <c r="O5184">
        <v>-134.94611</v>
      </c>
      <c r="P5184">
        <v>4</v>
      </c>
      <c r="Q5184">
        <v>1</v>
      </c>
    </row>
    <row r="5185" spans="1:17" x14ac:dyDescent="0.25">
      <c r="A5185" s="1">
        <v>41468</v>
      </c>
      <c r="B5185" s="2">
        <f t="shared" si="320"/>
        <v>2013</v>
      </c>
      <c r="C5185" s="2">
        <f t="shared" si="321"/>
        <v>7</v>
      </c>
      <c r="D5185" s="2">
        <f t="shared" si="322"/>
        <v>13</v>
      </c>
      <c r="E5185" s="2">
        <f t="shared" si="323"/>
        <v>7</v>
      </c>
      <c r="F5185" s="1" t="s">
        <v>792</v>
      </c>
      <c r="G5185" t="s">
        <v>391</v>
      </c>
      <c r="H5185" s="7" t="s">
        <v>766</v>
      </c>
      <c r="I5185" t="s">
        <v>380</v>
      </c>
      <c r="J5185" t="s">
        <v>164</v>
      </c>
      <c r="K5185" t="s">
        <v>371</v>
      </c>
      <c r="L5185" t="s">
        <v>44</v>
      </c>
      <c r="M5185">
        <v>12</v>
      </c>
      <c r="N5185">
        <v>57.287219999999998</v>
      </c>
      <c r="O5185">
        <v>-134.94611</v>
      </c>
      <c r="P5185">
        <v>4</v>
      </c>
      <c r="Q5185">
        <v>1</v>
      </c>
    </row>
    <row r="5186" spans="1:17" x14ac:dyDescent="0.25">
      <c r="A5186" s="1">
        <v>41833</v>
      </c>
      <c r="B5186" s="2">
        <f t="shared" ref="B5186:B5249" si="324">YEAR(A5186)</f>
        <v>2014</v>
      </c>
      <c r="C5186" s="2">
        <f t="shared" ref="C5186:C5249" si="325">MONTH(A5186)</f>
        <v>7</v>
      </c>
      <c r="D5186" s="2">
        <f t="shared" ref="D5186:D5249" si="326">DAY(A5186)</f>
        <v>13</v>
      </c>
      <c r="E5186" s="2">
        <f t="shared" ref="E5186:E5249" si="327">WEEKDAY(A5186)</f>
        <v>1</v>
      </c>
      <c r="F5186" s="1" t="s">
        <v>792</v>
      </c>
      <c r="G5186" t="s">
        <v>391</v>
      </c>
      <c r="H5186" s="7" t="s">
        <v>766</v>
      </c>
      <c r="I5186" t="s">
        <v>380</v>
      </c>
      <c r="J5186" t="s">
        <v>164</v>
      </c>
      <c r="K5186" t="s">
        <v>371</v>
      </c>
      <c r="L5186" t="s">
        <v>44</v>
      </c>
      <c r="M5186">
        <v>12</v>
      </c>
      <c r="N5186">
        <v>57.287219999999998</v>
      </c>
      <c r="O5186">
        <v>-134.94611</v>
      </c>
      <c r="P5186">
        <v>6</v>
      </c>
      <c r="Q5186">
        <v>1</v>
      </c>
    </row>
    <row r="5187" spans="1:17" x14ac:dyDescent="0.25">
      <c r="A5187" s="1">
        <v>42198</v>
      </c>
      <c r="B5187" s="2">
        <f t="shared" si="324"/>
        <v>2015</v>
      </c>
      <c r="C5187" s="2">
        <f t="shared" si="325"/>
        <v>7</v>
      </c>
      <c r="D5187" s="2">
        <f t="shared" si="326"/>
        <v>13</v>
      </c>
      <c r="E5187" s="2">
        <f t="shared" si="327"/>
        <v>2</v>
      </c>
      <c r="F5187" s="1" t="s">
        <v>792</v>
      </c>
      <c r="G5187" t="s">
        <v>391</v>
      </c>
      <c r="H5187" s="7" t="s">
        <v>766</v>
      </c>
      <c r="I5187" t="s">
        <v>380</v>
      </c>
      <c r="J5187" t="s">
        <v>164</v>
      </c>
      <c r="K5187" t="s">
        <v>371</v>
      </c>
      <c r="L5187" t="s">
        <v>44</v>
      </c>
      <c r="M5187">
        <v>12</v>
      </c>
      <c r="N5187">
        <v>57.287219999999998</v>
      </c>
      <c r="O5187">
        <v>-134.94611</v>
      </c>
      <c r="P5187">
        <v>4</v>
      </c>
      <c r="Q5187">
        <v>1</v>
      </c>
    </row>
    <row r="5188" spans="1:17" x14ac:dyDescent="0.25">
      <c r="A5188" s="1">
        <v>40738</v>
      </c>
      <c r="B5188" s="2">
        <f t="shared" si="324"/>
        <v>2011</v>
      </c>
      <c r="C5188" s="2">
        <f t="shared" si="325"/>
        <v>7</v>
      </c>
      <c r="D5188" s="2">
        <f t="shared" si="326"/>
        <v>14</v>
      </c>
      <c r="E5188" s="2">
        <f t="shared" si="327"/>
        <v>5</v>
      </c>
      <c r="F5188" s="1" t="s">
        <v>792</v>
      </c>
      <c r="G5188" t="s">
        <v>391</v>
      </c>
      <c r="H5188" s="7" t="s">
        <v>766</v>
      </c>
      <c r="I5188" t="s">
        <v>380</v>
      </c>
      <c r="J5188" t="s">
        <v>164</v>
      </c>
      <c r="K5188" t="s">
        <v>371</v>
      </c>
      <c r="L5188" t="s">
        <v>44</v>
      </c>
      <c r="M5188">
        <v>12</v>
      </c>
      <c r="N5188">
        <v>57.287219999999998</v>
      </c>
      <c r="O5188">
        <v>-134.94611</v>
      </c>
      <c r="P5188">
        <v>4</v>
      </c>
      <c r="Q5188">
        <v>1</v>
      </c>
    </row>
    <row r="5189" spans="1:17" x14ac:dyDescent="0.25">
      <c r="A5189" s="1">
        <v>41104</v>
      </c>
      <c r="B5189" s="2">
        <f t="shared" si="324"/>
        <v>2012</v>
      </c>
      <c r="C5189" s="2">
        <f t="shared" si="325"/>
        <v>7</v>
      </c>
      <c r="D5189" s="2">
        <f t="shared" si="326"/>
        <v>14</v>
      </c>
      <c r="E5189" s="2">
        <f t="shared" si="327"/>
        <v>7</v>
      </c>
      <c r="F5189" s="1" t="s">
        <v>792</v>
      </c>
      <c r="G5189" t="s">
        <v>391</v>
      </c>
      <c r="H5189" s="7" t="s">
        <v>766</v>
      </c>
      <c r="I5189" t="s">
        <v>380</v>
      </c>
      <c r="J5189" t="s">
        <v>164</v>
      </c>
      <c r="K5189" t="s">
        <v>371</v>
      </c>
      <c r="L5189" t="s">
        <v>44</v>
      </c>
      <c r="M5189">
        <v>12</v>
      </c>
      <c r="N5189">
        <v>57.287219999999998</v>
      </c>
      <c r="O5189">
        <v>-134.94611</v>
      </c>
      <c r="P5189">
        <v>4</v>
      </c>
      <c r="Q5189">
        <v>1</v>
      </c>
    </row>
    <row r="5190" spans="1:17" x14ac:dyDescent="0.25">
      <c r="A5190" s="1">
        <v>41834</v>
      </c>
      <c r="B5190" s="2">
        <f t="shared" si="324"/>
        <v>2014</v>
      </c>
      <c r="C5190" s="2">
        <f t="shared" si="325"/>
        <v>7</v>
      </c>
      <c r="D5190" s="2">
        <f t="shared" si="326"/>
        <v>14</v>
      </c>
      <c r="E5190" s="2">
        <f t="shared" si="327"/>
        <v>2</v>
      </c>
      <c r="F5190" s="1" t="s">
        <v>792</v>
      </c>
      <c r="G5190" t="s">
        <v>391</v>
      </c>
      <c r="H5190" s="7" t="s">
        <v>766</v>
      </c>
      <c r="I5190" t="s">
        <v>380</v>
      </c>
      <c r="J5190" t="s">
        <v>164</v>
      </c>
      <c r="K5190" t="s">
        <v>371</v>
      </c>
      <c r="L5190" t="s">
        <v>44</v>
      </c>
      <c r="M5190">
        <v>12</v>
      </c>
      <c r="N5190">
        <v>57.287219999999998</v>
      </c>
      <c r="O5190">
        <v>-134.94611</v>
      </c>
      <c r="P5190">
        <v>5</v>
      </c>
      <c r="Q5190">
        <v>1</v>
      </c>
    </row>
    <row r="5191" spans="1:17" x14ac:dyDescent="0.25">
      <c r="A5191" s="1">
        <v>42199</v>
      </c>
      <c r="B5191" s="2">
        <f t="shared" si="324"/>
        <v>2015</v>
      </c>
      <c r="C5191" s="2">
        <f t="shared" si="325"/>
        <v>7</v>
      </c>
      <c r="D5191" s="2">
        <f t="shared" si="326"/>
        <v>14</v>
      </c>
      <c r="E5191" s="2">
        <f t="shared" si="327"/>
        <v>3</v>
      </c>
      <c r="F5191" s="1" t="s">
        <v>792</v>
      </c>
      <c r="G5191" t="s">
        <v>391</v>
      </c>
      <c r="H5191" s="7" t="s">
        <v>766</v>
      </c>
      <c r="I5191" t="s">
        <v>380</v>
      </c>
      <c r="J5191" t="s">
        <v>164</v>
      </c>
      <c r="K5191" t="s">
        <v>371</v>
      </c>
      <c r="L5191" t="s">
        <v>44</v>
      </c>
      <c r="M5191">
        <v>12</v>
      </c>
      <c r="N5191">
        <v>57.287219999999998</v>
      </c>
      <c r="O5191">
        <v>-134.94611</v>
      </c>
      <c r="P5191">
        <v>4</v>
      </c>
      <c r="Q5191">
        <v>1</v>
      </c>
    </row>
    <row r="5192" spans="1:17" x14ac:dyDescent="0.25">
      <c r="A5192" s="1">
        <v>40739</v>
      </c>
      <c r="B5192" s="2">
        <f t="shared" si="324"/>
        <v>2011</v>
      </c>
      <c r="C5192" s="2">
        <f t="shared" si="325"/>
        <v>7</v>
      </c>
      <c r="D5192" s="2">
        <f t="shared" si="326"/>
        <v>15</v>
      </c>
      <c r="E5192" s="2">
        <f t="shared" si="327"/>
        <v>6</v>
      </c>
      <c r="F5192" s="1" t="s">
        <v>792</v>
      </c>
      <c r="G5192" t="s">
        <v>391</v>
      </c>
      <c r="H5192" s="7" t="s">
        <v>766</v>
      </c>
      <c r="I5192" t="s">
        <v>380</v>
      </c>
      <c r="J5192" t="s">
        <v>164</v>
      </c>
      <c r="K5192" t="s">
        <v>371</v>
      </c>
      <c r="L5192" t="s">
        <v>44</v>
      </c>
      <c r="M5192">
        <v>12</v>
      </c>
      <c r="N5192">
        <v>57.287219999999998</v>
      </c>
      <c r="O5192">
        <v>-134.94611</v>
      </c>
      <c r="P5192">
        <v>4</v>
      </c>
      <c r="Q5192">
        <v>1</v>
      </c>
    </row>
    <row r="5193" spans="1:17" x14ac:dyDescent="0.25">
      <c r="A5193" s="1">
        <v>41470</v>
      </c>
      <c r="B5193" s="2">
        <f t="shared" si="324"/>
        <v>2013</v>
      </c>
      <c r="C5193" s="2">
        <f t="shared" si="325"/>
        <v>7</v>
      </c>
      <c r="D5193" s="2">
        <f t="shared" si="326"/>
        <v>15</v>
      </c>
      <c r="E5193" s="2">
        <f t="shared" si="327"/>
        <v>2</v>
      </c>
      <c r="F5193" s="1" t="s">
        <v>792</v>
      </c>
      <c r="G5193" t="s">
        <v>391</v>
      </c>
      <c r="H5193" s="7" t="s">
        <v>766</v>
      </c>
      <c r="I5193" t="s">
        <v>380</v>
      </c>
      <c r="J5193" t="s">
        <v>164</v>
      </c>
      <c r="K5193" t="s">
        <v>371</v>
      </c>
      <c r="L5193" t="s">
        <v>44</v>
      </c>
      <c r="M5193">
        <v>12</v>
      </c>
      <c r="N5193">
        <v>57.287219999999998</v>
      </c>
      <c r="O5193">
        <v>-134.94611</v>
      </c>
      <c r="P5193">
        <v>5</v>
      </c>
      <c r="Q5193">
        <v>1</v>
      </c>
    </row>
    <row r="5194" spans="1:17" x14ac:dyDescent="0.25">
      <c r="A5194" s="1">
        <v>41835</v>
      </c>
      <c r="B5194" s="2">
        <f t="shared" si="324"/>
        <v>2014</v>
      </c>
      <c r="C5194" s="2">
        <f t="shared" si="325"/>
        <v>7</v>
      </c>
      <c r="D5194" s="2">
        <f t="shared" si="326"/>
        <v>15</v>
      </c>
      <c r="E5194" s="2">
        <f t="shared" si="327"/>
        <v>3</v>
      </c>
      <c r="F5194" s="1" t="s">
        <v>792</v>
      </c>
      <c r="G5194" t="s">
        <v>391</v>
      </c>
      <c r="H5194" s="7" t="s">
        <v>766</v>
      </c>
      <c r="I5194" t="s">
        <v>380</v>
      </c>
      <c r="J5194" t="s">
        <v>164</v>
      </c>
      <c r="K5194" t="s">
        <v>371</v>
      </c>
      <c r="L5194" t="s">
        <v>44</v>
      </c>
      <c r="M5194">
        <v>12</v>
      </c>
      <c r="N5194">
        <v>57.287219999999998</v>
      </c>
      <c r="O5194">
        <v>-134.94611</v>
      </c>
      <c r="P5194">
        <v>5</v>
      </c>
      <c r="Q5194">
        <v>1</v>
      </c>
    </row>
    <row r="5195" spans="1:17" x14ac:dyDescent="0.25">
      <c r="A5195" s="1">
        <v>42200</v>
      </c>
      <c r="B5195" s="2">
        <f t="shared" si="324"/>
        <v>2015</v>
      </c>
      <c r="C5195" s="2">
        <f t="shared" si="325"/>
        <v>7</v>
      </c>
      <c r="D5195" s="2">
        <f t="shared" si="326"/>
        <v>15</v>
      </c>
      <c r="E5195" s="2">
        <f t="shared" si="327"/>
        <v>4</v>
      </c>
      <c r="F5195" s="1" t="s">
        <v>792</v>
      </c>
      <c r="G5195" t="s">
        <v>391</v>
      </c>
      <c r="H5195" s="7" t="s">
        <v>766</v>
      </c>
      <c r="I5195" t="s">
        <v>380</v>
      </c>
      <c r="J5195" t="s">
        <v>164</v>
      </c>
      <c r="K5195" t="s">
        <v>371</v>
      </c>
      <c r="L5195" t="s">
        <v>44</v>
      </c>
      <c r="M5195">
        <v>12</v>
      </c>
      <c r="N5195">
        <v>57.287219999999998</v>
      </c>
      <c r="O5195">
        <v>-134.94611</v>
      </c>
      <c r="P5195">
        <v>4</v>
      </c>
      <c r="Q5195">
        <v>1</v>
      </c>
    </row>
    <row r="5196" spans="1:17" x14ac:dyDescent="0.25">
      <c r="A5196" s="1">
        <v>40740</v>
      </c>
      <c r="B5196" s="2">
        <f t="shared" si="324"/>
        <v>2011</v>
      </c>
      <c r="C5196" s="2">
        <f t="shared" si="325"/>
        <v>7</v>
      </c>
      <c r="D5196" s="2">
        <f t="shared" si="326"/>
        <v>16</v>
      </c>
      <c r="E5196" s="2">
        <f t="shared" si="327"/>
        <v>7</v>
      </c>
      <c r="F5196" s="1" t="s">
        <v>792</v>
      </c>
      <c r="G5196" t="s">
        <v>391</v>
      </c>
      <c r="H5196" s="7" t="s">
        <v>766</v>
      </c>
      <c r="I5196" t="s">
        <v>380</v>
      </c>
      <c r="J5196" t="s">
        <v>164</v>
      </c>
      <c r="K5196" t="s">
        <v>371</v>
      </c>
      <c r="L5196" t="s">
        <v>44</v>
      </c>
      <c r="M5196">
        <v>12</v>
      </c>
      <c r="N5196">
        <v>57.287219999999998</v>
      </c>
      <c r="O5196">
        <v>-134.94611</v>
      </c>
      <c r="P5196">
        <v>4</v>
      </c>
      <c r="Q5196">
        <v>1</v>
      </c>
    </row>
    <row r="5197" spans="1:17" x14ac:dyDescent="0.25">
      <c r="A5197" s="1">
        <v>41471</v>
      </c>
      <c r="B5197" s="2">
        <f t="shared" si="324"/>
        <v>2013</v>
      </c>
      <c r="C5197" s="2">
        <f t="shared" si="325"/>
        <v>7</v>
      </c>
      <c r="D5197" s="2">
        <f t="shared" si="326"/>
        <v>16</v>
      </c>
      <c r="E5197" s="2">
        <f t="shared" si="327"/>
        <v>3</v>
      </c>
      <c r="F5197" s="1" t="s">
        <v>792</v>
      </c>
      <c r="G5197" t="s">
        <v>391</v>
      </c>
      <c r="H5197" s="7" t="s">
        <v>766</v>
      </c>
      <c r="I5197" t="s">
        <v>380</v>
      </c>
      <c r="J5197" t="s">
        <v>164</v>
      </c>
      <c r="K5197" t="s">
        <v>371</v>
      </c>
      <c r="L5197" t="s">
        <v>44</v>
      </c>
      <c r="M5197">
        <v>12</v>
      </c>
      <c r="N5197">
        <v>57.287219999999998</v>
      </c>
      <c r="O5197">
        <v>-134.94611</v>
      </c>
      <c r="P5197">
        <v>5</v>
      </c>
      <c r="Q5197">
        <v>1</v>
      </c>
    </row>
    <row r="5198" spans="1:17" x14ac:dyDescent="0.25">
      <c r="A5198" s="1">
        <v>41836</v>
      </c>
      <c r="B5198" s="2">
        <f t="shared" si="324"/>
        <v>2014</v>
      </c>
      <c r="C5198" s="2">
        <f t="shared" si="325"/>
        <v>7</v>
      </c>
      <c r="D5198" s="2">
        <f t="shared" si="326"/>
        <v>16</v>
      </c>
      <c r="E5198" s="2">
        <f t="shared" si="327"/>
        <v>4</v>
      </c>
      <c r="F5198" s="1" t="s">
        <v>792</v>
      </c>
      <c r="G5198" t="s">
        <v>391</v>
      </c>
      <c r="H5198" s="7" t="s">
        <v>766</v>
      </c>
      <c r="I5198" t="s">
        <v>380</v>
      </c>
      <c r="J5198" t="s">
        <v>164</v>
      </c>
      <c r="K5198" t="s">
        <v>371</v>
      </c>
      <c r="L5198" t="s">
        <v>44</v>
      </c>
      <c r="M5198">
        <v>12</v>
      </c>
      <c r="N5198">
        <v>57.287219999999998</v>
      </c>
      <c r="O5198">
        <v>-134.94611</v>
      </c>
      <c r="P5198">
        <v>5</v>
      </c>
      <c r="Q5198">
        <v>1</v>
      </c>
    </row>
    <row r="5199" spans="1:17" x14ac:dyDescent="0.25">
      <c r="A5199" s="1">
        <v>42201</v>
      </c>
      <c r="B5199" s="2">
        <f t="shared" si="324"/>
        <v>2015</v>
      </c>
      <c r="C5199" s="2">
        <f t="shared" si="325"/>
        <v>7</v>
      </c>
      <c r="D5199" s="2">
        <f t="shared" si="326"/>
        <v>16</v>
      </c>
      <c r="E5199" s="2">
        <f t="shared" si="327"/>
        <v>5</v>
      </c>
      <c r="F5199" s="1" t="s">
        <v>792</v>
      </c>
      <c r="G5199" t="s">
        <v>391</v>
      </c>
      <c r="H5199" s="7" t="s">
        <v>766</v>
      </c>
      <c r="I5199" t="s">
        <v>380</v>
      </c>
      <c r="J5199" t="s">
        <v>164</v>
      </c>
      <c r="K5199" t="s">
        <v>371</v>
      </c>
      <c r="L5199" t="s">
        <v>44</v>
      </c>
      <c r="M5199">
        <v>12</v>
      </c>
      <c r="N5199">
        <v>57.287219999999998</v>
      </c>
      <c r="O5199">
        <v>-134.94611</v>
      </c>
      <c r="P5199">
        <v>4</v>
      </c>
      <c r="Q5199">
        <v>1</v>
      </c>
    </row>
    <row r="5200" spans="1:17" x14ac:dyDescent="0.25">
      <c r="A5200" s="1">
        <v>41107</v>
      </c>
      <c r="B5200" s="2">
        <f t="shared" si="324"/>
        <v>2012</v>
      </c>
      <c r="C5200" s="2">
        <f t="shared" si="325"/>
        <v>7</v>
      </c>
      <c r="D5200" s="2">
        <f t="shared" si="326"/>
        <v>17</v>
      </c>
      <c r="E5200" s="2">
        <f t="shared" si="327"/>
        <v>3</v>
      </c>
      <c r="F5200" s="1" t="s">
        <v>792</v>
      </c>
      <c r="G5200" t="s">
        <v>391</v>
      </c>
      <c r="H5200" s="7" t="s">
        <v>766</v>
      </c>
      <c r="I5200" t="s">
        <v>380</v>
      </c>
      <c r="J5200" t="s">
        <v>164</v>
      </c>
      <c r="K5200" t="s">
        <v>371</v>
      </c>
      <c r="L5200" t="s">
        <v>44</v>
      </c>
      <c r="M5200">
        <v>12</v>
      </c>
      <c r="N5200">
        <v>57.287219999999998</v>
      </c>
      <c r="O5200">
        <v>-134.94611</v>
      </c>
      <c r="P5200">
        <v>8</v>
      </c>
      <c r="Q5200">
        <v>1</v>
      </c>
    </row>
    <row r="5201" spans="1:17" x14ac:dyDescent="0.25">
      <c r="A5201" s="1">
        <v>41472</v>
      </c>
      <c r="B5201" s="2">
        <f t="shared" si="324"/>
        <v>2013</v>
      </c>
      <c r="C5201" s="2">
        <f t="shared" si="325"/>
        <v>7</v>
      </c>
      <c r="D5201" s="2">
        <f t="shared" si="326"/>
        <v>17</v>
      </c>
      <c r="E5201" s="2">
        <f t="shared" si="327"/>
        <v>4</v>
      </c>
      <c r="F5201" s="1" t="s">
        <v>792</v>
      </c>
      <c r="G5201" t="s">
        <v>391</v>
      </c>
      <c r="H5201" s="7" t="s">
        <v>766</v>
      </c>
      <c r="I5201" t="s">
        <v>380</v>
      </c>
      <c r="J5201" t="s">
        <v>164</v>
      </c>
      <c r="K5201" t="s">
        <v>371</v>
      </c>
      <c r="L5201" t="s">
        <v>44</v>
      </c>
      <c r="M5201">
        <v>12</v>
      </c>
      <c r="N5201">
        <v>57.287219999999998</v>
      </c>
      <c r="O5201">
        <v>-134.94611</v>
      </c>
      <c r="P5201">
        <v>5</v>
      </c>
      <c r="Q5201">
        <v>1</v>
      </c>
    </row>
    <row r="5202" spans="1:17" x14ac:dyDescent="0.25">
      <c r="A5202" s="1">
        <v>41837</v>
      </c>
      <c r="B5202" s="2">
        <f t="shared" si="324"/>
        <v>2014</v>
      </c>
      <c r="C5202" s="2">
        <f t="shared" si="325"/>
        <v>7</v>
      </c>
      <c r="D5202" s="2">
        <f t="shared" si="326"/>
        <v>17</v>
      </c>
      <c r="E5202" s="2">
        <f t="shared" si="327"/>
        <v>5</v>
      </c>
      <c r="F5202" s="1" t="s">
        <v>792</v>
      </c>
      <c r="G5202" t="s">
        <v>391</v>
      </c>
      <c r="H5202" s="7" t="s">
        <v>766</v>
      </c>
      <c r="I5202" t="s">
        <v>380</v>
      </c>
      <c r="J5202" t="s">
        <v>164</v>
      </c>
      <c r="K5202" t="s">
        <v>371</v>
      </c>
      <c r="L5202" t="s">
        <v>44</v>
      </c>
      <c r="M5202">
        <v>12</v>
      </c>
      <c r="N5202">
        <v>57.287219999999998</v>
      </c>
      <c r="O5202">
        <v>-134.94611</v>
      </c>
      <c r="P5202">
        <v>5</v>
      </c>
      <c r="Q5202">
        <v>1</v>
      </c>
    </row>
    <row r="5203" spans="1:17" x14ac:dyDescent="0.25">
      <c r="A5203" s="1">
        <v>42202</v>
      </c>
      <c r="B5203" s="2">
        <f t="shared" si="324"/>
        <v>2015</v>
      </c>
      <c r="C5203" s="2">
        <f t="shared" si="325"/>
        <v>7</v>
      </c>
      <c r="D5203" s="2">
        <f t="shared" si="326"/>
        <v>17</v>
      </c>
      <c r="E5203" s="2">
        <f t="shared" si="327"/>
        <v>6</v>
      </c>
      <c r="F5203" s="1" t="s">
        <v>792</v>
      </c>
      <c r="G5203" t="s">
        <v>391</v>
      </c>
      <c r="H5203" s="7" t="s">
        <v>766</v>
      </c>
      <c r="I5203" t="s">
        <v>380</v>
      </c>
      <c r="J5203" t="s">
        <v>164</v>
      </c>
      <c r="K5203" t="s">
        <v>371</v>
      </c>
      <c r="L5203" t="s">
        <v>44</v>
      </c>
      <c r="M5203">
        <v>12</v>
      </c>
      <c r="N5203">
        <v>57.287219999999998</v>
      </c>
      <c r="O5203">
        <v>-134.94611</v>
      </c>
      <c r="P5203">
        <v>4</v>
      </c>
      <c r="Q5203">
        <v>1</v>
      </c>
    </row>
    <row r="5204" spans="1:17" x14ac:dyDescent="0.25">
      <c r="A5204" s="1">
        <v>40742</v>
      </c>
      <c r="B5204" s="2">
        <f t="shared" si="324"/>
        <v>2011</v>
      </c>
      <c r="C5204" s="2">
        <f t="shared" si="325"/>
        <v>7</v>
      </c>
      <c r="D5204" s="2">
        <f t="shared" si="326"/>
        <v>18</v>
      </c>
      <c r="E5204" s="2">
        <f t="shared" si="327"/>
        <v>2</v>
      </c>
      <c r="F5204" s="1" t="s">
        <v>792</v>
      </c>
      <c r="G5204" t="s">
        <v>391</v>
      </c>
      <c r="H5204" s="7" t="s">
        <v>766</v>
      </c>
      <c r="I5204" t="s">
        <v>380</v>
      </c>
      <c r="J5204" t="s">
        <v>164</v>
      </c>
      <c r="K5204" t="s">
        <v>371</v>
      </c>
      <c r="L5204" t="s">
        <v>44</v>
      </c>
      <c r="M5204">
        <v>12</v>
      </c>
      <c r="N5204">
        <v>57.287219999999998</v>
      </c>
      <c r="O5204">
        <v>-134.94611</v>
      </c>
      <c r="P5204">
        <v>7</v>
      </c>
      <c r="Q5204">
        <v>1</v>
      </c>
    </row>
    <row r="5205" spans="1:17" x14ac:dyDescent="0.25">
      <c r="A5205" s="1">
        <v>41108</v>
      </c>
      <c r="B5205" s="2">
        <f t="shared" si="324"/>
        <v>2012</v>
      </c>
      <c r="C5205" s="2">
        <f t="shared" si="325"/>
        <v>7</v>
      </c>
      <c r="D5205" s="2">
        <f t="shared" si="326"/>
        <v>18</v>
      </c>
      <c r="E5205" s="2">
        <f t="shared" si="327"/>
        <v>4</v>
      </c>
      <c r="F5205" s="1" t="s">
        <v>792</v>
      </c>
      <c r="G5205" t="s">
        <v>391</v>
      </c>
      <c r="H5205" s="7" t="s">
        <v>766</v>
      </c>
      <c r="I5205" t="s">
        <v>380</v>
      </c>
      <c r="J5205" t="s">
        <v>164</v>
      </c>
      <c r="K5205" t="s">
        <v>371</v>
      </c>
      <c r="L5205" t="s">
        <v>44</v>
      </c>
      <c r="M5205">
        <v>12</v>
      </c>
      <c r="N5205">
        <v>57.287219999999998</v>
      </c>
      <c r="O5205">
        <v>-134.94611</v>
      </c>
      <c r="P5205">
        <v>8</v>
      </c>
      <c r="Q5205">
        <v>1</v>
      </c>
    </row>
    <row r="5206" spans="1:17" x14ac:dyDescent="0.25">
      <c r="A5206" s="1">
        <v>41473</v>
      </c>
      <c r="B5206" s="2">
        <f t="shared" si="324"/>
        <v>2013</v>
      </c>
      <c r="C5206" s="2">
        <f t="shared" si="325"/>
        <v>7</v>
      </c>
      <c r="D5206" s="2">
        <f t="shared" si="326"/>
        <v>18</v>
      </c>
      <c r="E5206" s="2">
        <f t="shared" si="327"/>
        <v>5</v>
      </c>
      <c r="F5206" s="1" t="s">
        <v>792</v>
      </c>
      <c r="G5206" t="s">
        <v>391</v>
      </c>
      <c r="H5206" s="7" t="s">
        <v>766</v>
      </c>
      <c r="I5206" t="s">
        <v>380</v>
      </c>
      <c r="J5206" t="s">
        <v>164</v>
      </c>
      <c r="K5206" t="s">
        <v>371</v>
      </c>
      <c r="L5206" t="s">
        <v>44</v>
      </c>
      <c r="M5206">
        <v>12</v>
      </c>
      <c r="N5206">
        <v>57.287219999999998</v>
      </c>
      <c r="O5206">
        <v>-134.94611</v>
      </c>
      <c r="P5206">
        <v>5</v>
      </c>
      <c r="Q5206">
        <v>1</v>
      </c>
    </row>
    <row r="5207" spans="1:17" x14ac:dyDescent="0.25">
      <c r="A5207" s="1">
        <v>41838</v>
      </c>
      <c r="B5207" s="2">
        <f t="shared" si="324"/>
        <v>2014</v>
      </c>
      <c r="C5207" s="2">
        <f t="shared" si="325"/>
        <v>7</v>
      </c>
      <c r="D5207" s="2">
        <f t="shared" si="326"/>
        <v>18</v>
      </c>
      <c r="E5207" s="2">
        <f t="shared" si="327"/>
        <v>6</v>
      </c>
      <c r="F5207" s="1" t="s">
        <v>792</v>
      </c>
      <c r="G5207" t="s">
        <v>391</v>
      </c>
      <c r="H5207" s="7" t="s">
        <v>766</v>
      </c>
      <c r="I5207" t="s">
        <v>380</v>
      </c>
      <c r="J5207" t="s">
        <v>164</v>
      </c>
      <c r="K5207" t="s">
        <v>371</v>
      </c>
      <c r="L5207" t="s">
        <v>44</v>
      </c>
      <c r="M5207">
        <v>12</v>
      </c>
      <c r="N5207">
        <v>57.287219999999998</v>
      </c>
      <c r="O5207">
        <v>-134.94611</v>
      </c>
      <c r="P5207">
        <v>5</v>
      </c>
      <c r="Q5207">
        <v>1</v>
      </c>
    </row>
    <row r="5208" spans="1:17" x14ac:dyDescent="0.25">
      <c r="A5208" s="1">
        <v>42203</v>
      </c>
      <c r="B5208" s="2">
        <f t="shared" si="324"/>
        <v>2015</v>
      </c>
      <c r="C5208" s="2">
        <f t="shared" si="325"/>
        <v>7</v>
      </c>
      <c r="D5208" s="2">
        <f t="shared" si="326"/>
        <v>18</v>
      </c>
      <c r="E5208" s="2">
        <f t="shared" si="327"/>
        <v>7</v>
      </c>
      <c r="F5208" s="1" t="s">
        <v>792</v>
      </c>
      <c r="G5208" t="s">
        <v>391</v>
      </c>
      <c r="H5208" s="7" t="s">
        <v>766</v>
      </c>
      <c r="I5208" t="s">
        <v>380</v>
      </c>
      <c r="J5208" t="s">
        <v>164</v>
      </c>
      <c r="K5208" t="s">
        <v>371</v>
      </c>
      <c r="L5208" t="s">
        <v>44</v>
      </c>
      <c r="M5208">
        <v>12</v>
      </c>
      <c r="N5208">
        <v>57.287219999999998</v>
      </c>
      <c r="O5208">
        <v>-134.94611</v>
      </c>
      <c r="P5208">
        <v>4</v>
      </c>
      <c r="Q5208">
        <v>1</v>
      </c>
    </row>
    <row r="5209" spans="1:17" x14ac:dyDescent="0.25">
      <c r="A5209" s="1">
        <v>40743</v>
      </c>
      <c r="B5209" s="2">
        <f t="shared" si="324"/>
        <v>2011</v>
      </c>
      <c r="C5209" s="2">
        <f t="shared" si="325"/>
        <v>7</v>
      </c>
      <c r="D5209" s="2">
        <f t="shared" si="326"/>
        <v>19</v>
      </c>
      <c r="E5209" s="2">
        <f t="shared" si="327"/>
        <v>3</v>
      </c>
      <c r="F5209" s="1" t="s">
        <v>792</v>
      </c>
      <c r="G5209" t="s">
        <v>391</v>
      </c>
      <c r="H5209" s="7" t="s">
        <v>766</v>
      </c>
      <c r="I5209" t="s">
        <v>380</v>
      </c>
      <c r="J5209" t="s">
        <v>164</v>
      </c>
      <c r="K5209" t="s">
        <v>371</v>
      </c>
      <c r="L5209" t="s">
        <v>44</v>
      </c>
      <c r="M5209">
        <v>12</v>
      </c>
      <c r="N5209">
        <v>57.287219999999998</v>
      </c>
      <c r="O5209">
        <v>-134.94611</v>
      </c>
      <c r="P5209">
        <v>7</v>
      </c>
      <c r="Q5209">
        <v>1</v>
      </c>
    </row>
    <row r="5210" spans="1:17" x14ac:dyDescent="0.25">
      <c r="A5210" s="1">
        <v>41109</v>
      </c>
      <c r="B5210" s="2">
        <f t="shared" si="324"/>
        <v>2012</v>
      </c>
      <c r="C5210" s="2">
        <f t="shared" si="325"/>
        <v>7</v>
      </c>
      <c r="D5210" s="2">
        <f t="shared" si="326"/>
        <v>19</v>
      </c>
      <c r="E5210" s="2">
        <f t="shared" si="327"/>
        <v>5</v>
      </c>
      <c r="F5210" s="1" t="s">
        <v>792</v>
      </c>
      <c r="G5210" t="s">
        <v>391</v>
      </c>
      <c r="H5210" s="7" t="s">
        <v>766</v>
      </c>
      <c r="I5210" t="s">
        <v>380</v>
      </c>
      <c r="J5210" t="s">
        <v>164</v>
      </c>
      <c r="K5210" t="s">
        <v>371</v>
      </c>
      <c r="L5210" t="s">
        <v>44</v>
      </c>
      <c r="M5210">
        <v>12</v>
      </c>
      <c r="N5210">
        <v>57.287219999999998</v>
      </c>
      <c r="O5210">
        <v>-134.94611</v>
      </c>
      <c r="P5210">
        <v>8</v>
      </c>
      <c r="Q5210">
        <v>1</v>
      </c>
    </row>
    <row r="5211" spans="1:17" x14ac:dyDescent="0.25">
      <c r="A5211" s="1">
        <v>41474</v>
      </c>
      <c r="B5211" s="2">
        <f t="shared" si="324"/>
        <v>2013</v>
      </c>
      <c r="C5211" s="2">
        <f t="shared" si="325"/>
        <v>7</v>
      </c>
      <c r="D5211" s="2">
        <f t="shared" si="326"/>
        <v>19</v>
      </c>
      <c r="E5211" s="2">
        <f t="shared" si="327"/>
        <v>6</v>
      </c>
      <c r="F5211" s="1" t="s">
        <v>792</v>
      </c>
      <c r="G5211" t="s">
        <v>391</v>
      </c>
      <c r="H5211" s="7" t="s">
        <v>766</v>
      </c>
      <c r="I5211" t="s">
        <v>380</v>
      </c>
      <c r="J5211" t="s">
        <v>164</v>
      </c>
      <c r="K5211" t="s">
        <v>371</v>
      </c>
      <c r="L5211" t="s">
        <v>44</v>
      </c>
      <c r="M5211">
        <v>12</v>
      </c>
      <c r="N5211">
        <v>57.287219999999998</v>
      </c>
      <c r="O5211">
        <v>-134.94611</v>
      </c>
      <c r="P5211">
        <v>5</v>
      </c>
      <c r="Q5211">
        <v>1</v>
      </c>
    </row>
    <row r="5212" spans="1:17" x14ac:dyDescent="0.25">
      <c r="A5212" s="1">
        <v>41839</v>
      </c>
      <c r="B5212" s="2">
        <f t="shared" si="324"/>
        <v>2014</v>
      </c>
      <c r="C5212" s="2">
        <f t="shared" si="325"/>
        <v>7</v>
      </c>
      <c r="D5212" s="2">
        <f t="shared" si="326"/>
        <v>19</v>
      </c>
      <c r="E5212" s="2">
        <f t="shared" si="327"/>
        <v>7</v>
      </c>
      <c r="F5212" s="1" t="s">
        <v>792</v>
      </c>
      <c r="G5212" t="s">
        <v>391</v>
      </c>
      <c r="H5212" s="7" t="s">
        <v>766</v>
      </c>
      <c r="I5212" t="s">
        <v>380</v>
      </c>
      <c r="J5212" t="s">
        <v>164</v>
      </c>
      <c r="K5212" t="s">
        <v>371</v>
      </c>
      <c r="L5212" t="s">
        <v>44</v>
      </c>
      <c r="M5212">
        <v>12</v>
      </c>
      <c r="N5212">
        <v>57.287219999999998</v>
      </c>
      <c r="O5212">
        <v>-134.94611</v>
      </c>
      <c r="P5212">
        <v>5</v>
      </c>
      <c r="Q5212">
        <v>1</v>
      </c>
    </row>
    <row r="5213" spans="1:17" x14ac:dyDescent="0.25">
      <c r="A5213" s="1">
        <v>40744</v>
      </c>
      <c r="B5213" s="2">
        <f t="shared" si="324"/>
        <v>2011</v>
      </c>
      <c r="C5213" s="2">
        <f t="shared" si="325"/>
        <v>7</v>
      </c>
      <c r="D5213" s="2">
        <f t="shared" si="326"/>
        <v>20</v>
      </c>
      <c r="E5213" s="2">
        <f t="shared" si="327"/>
        <v>4</v>
      </c>
      <c r="F5213" s="1" t="s">
        <v>792</v>
      </c>
      <c r="G5213" t="s">
        <v>391</v>
      </c>
      <c r="H5213" s="7" t="s">
        <v>766</v>
      </c>
      <c r="I5213" t="s">
        <v>380</v>
      </c>
      <c r="J5213" t="s">
        <v>164</v>
      </c>
      <c r="K5213" t="s">
        <v>371</v>
      </c>
      <c r="L5213" t="s">
        <v>44</v>
      </c>
      <c r="M5213">
        <v>12</v>
      </c>
      <c r="N5213">
        <v>57.287219999999998</v>
      </c>
      <c r="O5213">
        <v>-134.94611</v>
      </c>
      <c r="P5213">
        <v>7</v>
      </c>
      <c r="Q5213">
        <v>1</v>
      </c>
    </row>
    <row r="5214" spans="1:17" x14ac:dyDescent="0.25">
      <c r="A5214" s="1">
        <v>41110</v>
      </c>
      <c r="B5214" s="2">
        <f t="shared" si="324"/>
        <v>2012</v>
      </c>
      <c r="C5214" s="2">
        <f t="shared" si="325"/>
        <v>7</v>
      </c>
      <c r="D5214" s="2">
        <f t="shared" si="326"/>
        <v>20</v>
      </c>
      <c r="E5214" s="2">
        <f t="shared" si="327"/>
        <v>6</v>
      </c>
      <c r="F5214" s="1" t="s">
        <v>792</v>
      </c>
      <c r="G5214" t="s">
        <v>391</v>
      </c>
      <c r="H5214" s="7" t="s">
        <v>766</v>
      </c>
      <c r="I5214" t="s">
        <v>380</v>
      </c>
      <c r="J5214" t="s">
        <v>164</v>
      </c>
      <c r="K5214" t="s">
        <v>371</v>
      </c>
      <c r="L5214" t="s">
        <v>44</v>
      </c>
      <c r="M5214">
        <v>12</v>
      </c>
      <c r="N5214">
        <v>57.287219999999998</v>
      </c>
      <c r="O5214">
        <v>-134.94611</v>
      </c>
      <c r="P5214">
        <v>8</v>
      </c>
      <c r="Q5214">
        <v>1</v>
      </c>
    </row>
    <row r="5215" spans="1:17" x14ac:dyDescent="0.25">
      <c r="A5215" s="1">
        <v>41475</v>
      </c>
      <c r="B5215" s="2">
        <f t="shared" si="324"/>
        <v>2013</v>
      </c>
      <c r="C5215" s="2">
        <f t="shared" si="325"/>
        <v>7</v>
      </c>
      <c r="D5215" s="2">
        <f t="shared" si="326"/>
        <v>20</v>
      </c>
      <c r="E5215" s="2">
        <f t="shared" si="327"/>
        <v>7</v>
      </c>
      <c r="F5215" s="1" t="s">
        <v>792</v>
      </c>
      <c r="G5215" t="s">
        <v>391</v>
      </c>
      <c r="H5215" s="7" t="s">
        <v>766</v>
      </c>
      <c r="I5215" t="s">
        <v>380</v>
      </c>
      <c r="J5215" t="s">
        <v>164</v>
      </c>
      <c r="K5215" t="s">
        <v>371</v>
      </c>
      <c r="L5215" t="s">
        <v>44</v>
      </c>
      <c r="M5215">
        <v>12</v>
      </c>
      <c r="N5215">
        <v>57.287219999999998</v>
      </c>
      <c r="O5215">
        <v>-134.94611</v>
      </c>
      <c r="P5215">
        <v>5</v>
      </c>
      <c r="Q5215">
        <v>1</v>
      </c>
    </row>
    <row r="5216" spans="1:17" x14ac:dyDescent="0.25">
      <c r="A5216" s="1">
        <v>42205</v>
      </c>
      <c r="B5216" s="2">
        <f t="shared" si="324"/>
        <v>2015</v>
      </c>
      <c r="C5216" s="2">
        <f t="shared" si="325"/>
        <v>7</v>
      </c>
      <c r="D5216" s="2">
        <f t="shared" si="326"/>
        <v>20</v>
      </c>
      <c r="E5216" s="2">
        <f t="shared" si="327"/>
        <v>2</v>
      </c>
      <c r="F5216" s="1" t="s">
        <v>792</v>
      </c>
      <c r="G5216" t="s">
        <v>391</v>
      </c>
      <c r="H5216" s="7" t="s">
        <v>766</v>
      </c>
      <c r="I5216" t="s">
        <v>380</v>
      </c>
      <c r="J5216" t="s">
        <v>164</v>
      </c>
      <c r="K5216" t="s">
        <v>371</v>
      </c>
      <c r="L5216" t="s">
        <v>44</v>
      </c>
      <c r="M5216">
        <v>12</v>
      </c>
      <c r="N5216">
        <v>57.287219999999998</v>
      </c>
      <c r="O5216">
        <v>-134.94611</v>
      </c>
      <c r="P5216">
        <v>5</v>
      </c>
      <c r="Q5216">
        <v>1</v>
      </c>
    </row>
    <row r="5217" spans="1:17" x14ac:dyDescent="0.25">
      <c r="A5217" s="1">
        <v>40745</v>
      </c>
      <c r="B5217" s="2">
        <f t="shared" si="324"/>
        <v>2011</v>
      </c>
      <c r="C5217" s="2">
        <f t="shared" si="325"/>
        <v>7</v>
      </c>
      <c r="D5217" s="2">
        <f t="shared" si="326"/>
        <v>21</v>
      </c>
      <c r="E5217" s="2">
        <f t="shared" si="327"/>
        <v>5</v>
      </c>
      <c r="F5217" s="1" t="s">
        <v>792</v>
      </c>
      <c r="G5217" t="s">
        <v>391</v>
      </c>
      <c r="H5217" s="7" t="s">
        <v>766</v>
      </c>
      <c r="I5217" t="s">
        <v>380</v>
      </c>
      <c r="J5217" t="s">
        <v>164</v>
      </c>
      <c r="K5217" t="s">
        <v>371</v>
      </c>
      <c r="L5217" t="s">
        <v>44</v>
      </c>
      <c r="M5217">
        <v>12</v>
      </c>
      <c r="N5217">
        <v>57.287219999999998</v>
      </c>
      <c r="O5217">
        <v>-134.94611</v>
      </c>
      <c r="P5217">
        <v>7</v>
      </c>
      <c r="Q5217">
        <v>1</v>
      </c>
    </row>
    <row r="5218" spans="1:17" x14ac:dyDescent="0.25">
      <c r="A5218" s="1">
        <v>41111</v>
      </c>
      <c r="B5218" s="2">
        <f t="shared" si="324"/>
        <v>2012</v>
      </c>
      <c r="C5218" s="2">
        <f t="shared" si="325"/>
        <v>7</v>
      </c>
      <c r="D5218" s="2">
        <f t="shared" si="326"/>
        <v>21</v>
      </c>
      <c r="E5218" s="2">
        <f t="shared" si="327"/>
        <v>7</v>
      </c>
      <c r="F5218" s="1" t="s">
        <v>792</v>
      </c>
      <c r="G5218" t="s">
        <v>391</v>
      </c>
      <c r="H5218" s="7" t="s">
        <v>766</v>
      </c>
      <c r="I5218" t="s">
        <v>380</v>
      </c>
      <c r="J5218" t="s">
        <v>164</v>
      </c>
      <c r="K5218" t="s">
        <v>371</v>
      </c>
      <c r="L5218" t="s">
        <v>44</v>
      </c>
      <c r="M5218">
        <v>12</v>
      </c>
      <c r="N5218">
        <v>57.287219999999998</v>
      </c>
      <c r="O5218">
        <v>-134.94611</v>
      </c>
      <c r="P5218">
        <v>8</v>
      </c>
      <c r="Q5218">
        <v>1</v>
      </c>
    </row>
    <row r="5219" spans="1:17" x14ac:dyDescent="0.25">
      <c r="A5219" s="1">
        <v>41841</v>
      </c>
      <c r="B5219" s="2">
        <f t="shared" si="324"/>
        <v>2014</v>
      </c>
      <c r="C5219" s="2">
        <f t="shared" si="325"/>
        <v>7</v>
      </c>
      <c r="D5219" s="2">
        <f t="shared" si="326"/>
        <v>21</v>
      </c>
      <c r="E5219" s="2">
        <f t="shared" si="327"/>
        <v>2</v>
      </c>
      <c r="F5219" s="1" t="s">
        <v>792</v>
      </c>
      <c r="G5219" t="s">
        <v>391</v>
      </c>
      <c r="H5219" s="7" t="s">
        <v>766</v>
      </c>
      <c r="I5219" t="s">
        <v>380</v>
      </c>
      <c r="J5219" t="s">
        <v>164</v>
      </c>
      <c r="K5219" t="s">
        <v>371</v>
      </c>
      <c r="L5219" t="s">
        <v>44</v>
      </c>
      <c r="M5219">
        <v>12</v>
      </c>
      <c r="N5219">
        <v>57.287219999999998</v>
      </c>
      <c r="O5219">
        <v>-134.94611</v>
      </c>
      <c r="P5219">
        <v>6</v>
      </c>
      <c r="Q5219">
        <v>1</v>
      </c>
    </row>
    <row r="5220" spans="1:17" x14ac:dyDescent="0.25">
      <c r="A5220" s="1">
        <v>42206</v>
      </c>
      <c r="B5220" s="2">
        <f t="shared" si="324"/>
        <v>2015</v>
      </c>
      <c r="C5220" s="2">
        <f t="shared" si="325"/>
        <v>7</v>
      </c>
      <c r="D5220" s="2">
        <f t="shared" si="326"/>
        <v>21</v>
      </c>
      <c r="E5220" s="2">
        <f t="shared" si="327"/>
        <v>3</v>
      </c>
      <c r="F5220" s="1" t="s">
        <v>792</v>
      </c>
      <c r="G5220" t="s">
        <v>391</v>
      </c>
      <c r="H5220" s="7" t="s">
        <v>766</v>
      </c>
      <c r="I5220" t="s">
        <v>380</v>
      </c>
      <c r="J5220" t="s">
        <v>164</v>
      </c>
      <c r="K5220" t="s">
        <v>371</v>
      </c>
      <c r="L5220" t="s">
        <v>44</v>
      </c>
      <c r="M5220">
        <v>12</v>
      </c>
      <c r="N5220">
        <v>57.287219999999998</v>
      </c>
      <c r="O5220">
        <v>-134.94611</v>
      </c>
      <c r="P5220">
        <v>5</v>
      </c>
      <c r="Q5220">
        <v>1</v>
      </c>
    </row>
    <row r="5221" spans="1:17" x14ac:dyDescent="0.25">
      <c r="A5221" s="1">
        <v>40746</v>
      </c>
      <c r="B5221" s="2">
        <f t="shared" si="324"/>
        <v>2011</v>
      </c>
      <c r="C5221" s="2">
        <f t="shared" si="325"/>
        <v>7</v>
      </c>
      <c r="D5221" s="2">
        <f t="shared" si="326"/>
        <v>22</v>
      </c>
      <c r="E5221" s="2">
        <f t="shared" si="327"/>
        <v>6</v>
      </c>
      <c r="F5221" s="1" t="s">
        <v>792</v>
      </c>
      <c r="G5221" t="s">
        <v>391</v>
      </c>
      <c r="H5221" s="7" t="s">
        <v>766</v>
      </c>
      <c r="I5221" t="s">
        <v>380</v>
      </c>
      <c r="J5221" t="s">
        <v>164</v>
      </c>
      <c r="K5221" t="s">
        <v>371</v>
      </c>
      <c r="L5221" t="s">
        <v>44</v>
      </c>
      <c r="M5221">
        <v>12</v>
      </c>
      <c r="N5221">
        <v>57.287219999999998</v>
      </c>
      <c r="O5221">
        <v>-134.94611</v>
      </c>
      <c r="P5221">
        <v>7</v>
      </c>
      <c r="Q5221">
        <v>1</v>
      </c>
    </row>
    <row r="5222" spans="1:17" x14ac:dyDescent="0.25">
      <c r="A5222" s="1">
        <v>41112</v>
      </c>
      <c r="B5222" s="2">
        <f t="shared" si="324"/>
        <v>2012</v>
      </c>
      <c r="C5222" s="2">
        <f t="shared" si="325"/>
        <v>7</v>
      </c>
      <c r="D5222" s="2">
        <f t="shared" si="326"/>
        <v>22</v>
      </c>
      <c r="E5222" s="2">
        <f t="shared" si="327"/>
        <v>1</v>
      </c>
      <c r="F5222" s="1" t="s">
        <v>792</v>
      </c>
      <c r="G5222" t="s">
        <v>391</v>
      </c>
      <c r="H5222" s="7" t="s">
        <v>766</v>
      </c>
      <c r="I5222" t="s">
        <v>380</v>
      </c>
      <c r="J5222" t="s">
        <v>164</v>
      </c>
      <c r="K5222" t="s">
        <v>371</v>
      </c>
      <c r="L5222" t="s">
        <v>44</v>
      </c>
      <c r="M5222">
        <v>12</v>
      </c>
      <c r="N5222">
        <v>57.287219999999998</v>
      </c>
      <c r="O5222">
        <v>-134.94611</v>
      </c>
      <c r="P5222">
        <v>8</v>
      </c>
      <c r="Q5222">
        <v>1</v>
      </c>
    </row>
    <row r="5223" spans="1:17" x14ac:dyDescent="0.25">
      <c r="A5223" s="1">
        <v>41477</v>
      </c>
      <c r="B5223" s="2">
        <f t="shared" si="324"/>
        <v>2013</v>
      </c>
      <c r="C5223" s="2">
        <f t="shared" si="325"/>
        <v>7</v>
      </c>
      <c r="D5223" s="2">
        <f t="shared" si="326"/>
        <v>22</v>
      </c>
      <c r="E5223" s="2">
        <f t="shared" si="327"/>
        <v>2</v>
      </c>
      <c r="F5223" s="1" t="s">
        <v>792</v>
      </c>
      <c r="G5223" t="s">
        <v>391</v>
      </c>
      <c r="H5223" s="7" t="s">
        <v>766</v>
      </c>
      <c r="I5223" t="s">
        <v>380</v>
      </c>
      <c r="J5223" t="s">
        <v>164</v>
      </c>
      <c r="K5223" t="s">
        <v>371</v>
      </c>
      <c r="L5223" t="s">
        <v>44</v>
      </c>
      <c r="M5223">
        <v>12</v>
      </c>
      <c r="N5223">
        <v>57.287219999999998</v>
      </c>
      <c r="O5223">
        <v>-134.94611</v>
      </c>
      <c r="P5223">
        <v>6</v>
      </c>
      <c r="Q5223">
        <v>1</v>
      </c>
    </row>
    <row r="5224" spans="1:17" x14ac:dyDescent="0.25">
      <c r="A5224" s="1">
        <v>41842</v>
      </c>
      <c r="B5224" s="2">
        <f t="shared" si="324"/>
        <v>2014</v>
      </c>
      <c r="C5224" s="2">
        <f t="shared" si="325"/>
        <v>7</v>
      </c>
      <c r="D5224" s="2">
        <f t="shared" si="326"/>
        <v>22</v>
      </c>
      <c r="E5224" s="2">
        <f t="shared" si="327"/>
        <v>3</v>
      </c>
      <c r="F5224" s="1" t="s">
        <v>792</v>
      </c>
      <c r="G5224" t="s">
        <v>391</v>
      </c>
      <c r="H5224" s="7" t="s">
        <v>766</v>
      </c>
      <c r="I5224" t="s">
        <v>380</v>
      </c>
      <c r="J5224" t="s">
        <v>164</v>
      </c>
      <c r="K5224" t="s">
        <v>371</v>
      </c>
      <c r="L5224" t="s">
        <v>44</v>
      </c>
      <c r="M5224">
        <v>12</v>
      </c>
      <c r="N5224">
        <v>57.287219999999998</v>
      </c>
      <c r="O5224">
        <v>-134.94611</v>
      </c>
      <c r="P5224">
        <v>6</v>
      </c>
      <c r="Q5224">
        <v>1</v>
      </c>
    </row>
    <row r="5225" spans="1:17" x14ac:dyDescent="0.25">
      <c r="A5225" s="1">
        <v>42207</v>
      </c>
      <c r="B5225" s="2">
        <f t="shared" si="324"/>
        <v>2015</v>
      </c>
      <c r="C5225" s="2">
        <f t="shared" si="325"/>
        <v>7</v>
      </c>
      <c r="D5225" s="2">
        <f t="shared" si="326"/>
        <v>22</v>
      </c>
      <c r="E5225" s="2">
        <f t="shared" si="327"/>
        <v>4</v>
      </c>
      <c r="F5225" s="1" t="s">
        <v>792</v>
      </c>
      <c r="G5225" t="s">
        <v>391</v>
      </c>
      <c r="H5225" s="7" t="s">
        <v>766</v>
      </c>
      <c r="I5225" t="s">
        <v>380</v>
      </c>
      <c r="J5225" t="s">
        <v>164</v>
      </c>
      <c r="K5225" t="s">
        <v>371</v>
      </c>
      <c r="L5225" t="s">
        <v>44</v>
      </c>
      <c r="M5225">
        <v>12</v>
      </c>
      <c r="N5225">
        <v>57.287219999999998</v>
      </c>
      <c r="O5225">
        <v>-134.94611</v>
      </c>
      <c r="P5225">
        <v>5</v>
      </c>
      <c r="Q5225">
        <v>1</v>
      </c>
    </row>
    <row r="5226" spans="1:17" x14ac:dyDescent="0.25">
      <c r="A5226" s="1">
        <v>40747</v>
      </c>
      <c r="B5226" s="2">
        <f t="shared" si="324"/>
        <v>2011</v>
      </c>
      <c r="C5226" s="2">
        <f t="shared" si="325"/>
        <v>7</v>
      </c>
      <c r="D5226" s="2">
        <f t="shared" si="326"/>
        <v>23</v>
      </c>
      <c r="E5226" s="2">
        <f t="shared" si="327"/>
        <v>7</v>
      </c>
      <c r="F5226" s="1" t="s">
        <v>792</v>
      </c>
      <c r="G5226" t="s">
        <v>391</v>
      </c>
      <c r="H5226" s="7" t="s">
        <v>766</v>
      </c>
      <c r="I5226" t="s">
        <v>380</v>
      </c>
      <c r="J5226" t="s">
        <v>164</v>
      </c>
      <c r="K5226" t="s">
        <v>371</v>
      </c>
      <c r="L5226" t="s">
        <v>44</v>
      </c>
      <c r="M5226">
        <v>12</v>
      </c>
      <c r="N5226">
        <v>57.287219999999998</v>
      </c>
      <c r="O5226">
        <v>-134.94611</v>
      </c>
      <c r="P5226">
        <v>7</v>
      </c>
      <c r="Q5226">
        <v>1</v>
      </c>
    </row>
    <row r="5227" spans="1:17" x14ac:dyDescent="0.25">
      <c r="A5227" s="1">
        <v>41113</v>
      </c>
      <c r="B5227" s="2">
        <f t="shared" si="324"/>
        <v>2012</v>
      </c>
      <c r="C5227" s="2">
        <f t="shared" si="325"/>
        <v>7</v>
      </c>
      <c r="D5227" s="2">
        <f t="shared" si="326"/>
        <v>23</v>
      </c>
      <c r="E5227" s="2">
        <f t="shared" si="327"/>
        <v>2</v>
      </c>
      <c r="F5227" s="1" t="s">
        <v>792</v>
      </c>
      <c r="G5227" t="s">
        <v>391</v>
      </c>
      <c r="H5227" s="7" t="s">
        <v>766</v>
      </c>
      <c r="I5227" t="s">
        <v>380</v>
      </c>
      <c r="J5227" t="s">
        <v>164</v>
      </c>
      <c r="K5227" t="s">
        <v>371</v>
      </c>
      <c r="L5227" t="s">
        <v>44</v>
      </c>
      <c r="M5227">
        <v>12</v>
      </c>
      <c r="N5227">
        <v>57.287219999999998</v>
      </c>
      <c r="O5227">
        <v>-134.94611</v>
      </c>
      <c r="P5227">
        <v>6</v>
      </c>
      <c r="Q5227">
        <v>1</v>
      </c>
    </row>
    <row r="5228" spans="1:17" x14ac:dyDescent="0.25">
      <c r="A5228" s="1">
        <v>41478</v>
      </c>
      <c r="B5228" s="2">
        <f t="shared" si="324"/>
        <v>2013</v>
      </c>
      <c r="C5228" s="2">
        <f t="shared" si="325"/>
        <v>7</v>
      </c>
      <c r="D5228" s="2">
        <f t="shared" si="326"/>
        <v>23</v>
      </c>
      <c r="E5228" s="2">
        <f t="shared" si="327"/>
        <v>3</v>
      </c>
      <c r="F5228" s="1" t="s">
        <v>792</v>
      </c>
      <c r="G5228" t="s">
        <v>391</v>
      </c>
      <c r="H5228" s="7" t="s">
        <v>766</v>
      </c>
      <c r="I5228" t="s">
        <v>380</v>
      </c>
      <c r="J5228" t="s">
        <v>164</v>
      </c>
      <c r="K5228" t="s">
        <v>371</v>
      </c>
      <c r="L5228" t="s">
        <v>44</v>
      </c>
      <c r="M5228">
        <v>12</v>
      </c>
      <c r="N5228">
        <v>57.287219999999998</v>
      </c>
      <c r="O5228">
        <v>-134.94611</v>
      </c>
      <c r="P5228">
        <v>6</v>
      </c>
      <c r="Q5228">
        <v>1</v>
      </c>
    </row>
    <row r="5229" spans="1:17" x14ac:dyDescent="0.25">
      <c r="A5229" s="1">
        <v>41843</v>
      </c>
      <c r="B5229" s="2">
        <f t="shared" si="324"/>
        <v>2014</v>
      </c>
      <c r="C5229" s="2">
        <f t="shared" si="325"/>
        <v>7</v>
      </c>
      <c r="D5229" s="2">
        <f t="shared" si="326"/>
        <v>23</v>
      </c>
      <c r="E5229" s="2">
        <f t="shared" si="327"/>
        <v>4</v>
      </c>
      <c r="F5229" s="1" t="s">
        <v>792</v>
      </c>
      <c r="G5229" t="s">
        <v>391</v>
      </c>
      <c r="H5229" s="7" t="s">
        <v>766</v>
      </c>
      <c r="I5229" t="s">
        <v>380</v>
      </c>
      <c r="J5229" t="s">
        <v>164</v>
      </c>
      <c r="K5229" t="s">
        <v>371</v>
      </c>
      <c r="L5229" t="s">
        <v>44</v>
      </c>
      <c r="M5229">
        <v>12</v>
      </c>
      <c r="N5229">
        <v>57.287219999999998</v>
      </c>
      <c r="O5229">
        <v>-134.94611</v>
      </c>
      <c r="P5229">
        <v>6</v>
      </c>
      <c r="Q5229">
        <v>1</v>
      </c>
    </row>
    <row r="5230" spans="1:17" x14ac:dyDescent="0.25">
      <c r="A5230" s="1">
        <v>42208</v>
      </c>
      <c r="B5230" s="2">
        <f t="shared" si="324"/>
        <v>2015</v>
      </c>
      <c r="C5230" s="2">
        <f t="shared" si="325"/>
        <v>7</v>
      </c>
      <c r="D5230" s="2">
        <f t="shared" si="326"/>
        <v>23</v>
      </c>
      <c r="E5230" s="2">
        <f t="shared" si="327"/>
        <v>5</v>
      </c>
      <c r="F5230" s="1" t="s">
        <v>792</v>
      </c>
      <c r="G5230" t="s">
        <v>391</v>
      </c>
      <c r="H5230" s="7" t="s">
        <v>766</v>
      </c>
      <c r="I5230" t="s">
        <v>380</v>
      </c>
      <c r="J5230" t="s">
        <v>164</v>
      </c>
      <c r="K5230" t="s">
        <v>371</v>
      </c>
      <c r="L5230" t="s">
        <v>44</v>
      </c>
      <c r="M5230">
        <v>12</v>
      </c>
      <c r="N5230">
        <v>57.287219999999998</v>
      </c>
      <c r="O5230">
        <v>-134.94611</v>
      </c>
      <c r="P5230">
        <v>5</v>
      </c>
      <c r="Q5230">
        <v>1</v>
      </c>
    </row>
    <row r="5231" spans="1:17" x14ac:dyDescent="0.25">
      <c r="A5231" s="1">
        <v>41114</v>
      </c>
      <c r="B5231" s="2">
        <f t="shared" si="324"/>
        <v>2012</v>
      </c>
      <c r="C5231" s="2">
        <f t="shared" si="325"/>
        <v>7</v>
      </c>
      <c r="D5231" s="2">
        <f t="shared" si="326"/>
        <v>24</v>
      </c>
      <c r="E5231" s="2">
        <f t="shared" si="327"/>
        <v>3</v>
      </c>
      <c r="F5231" s="1" t="s">
        <v>792</v>
      </c>
      <c r="G5231" t="s">
        <v>391</v>
      </c>
      <c r="H5231" s="7" t="s">
        <v>766</v>
      </c>
      <c r="I5231" t="s">
        <v>380</v>
      </c>
      <c r="J5231" t="s">
        <v>164</v>
      </c>
      <c r="K5231" t="s">
        <v>371</v>
      </c>
      <c r="L5231" t="s">
        <v>44</v>
      </c>
      <c r="M5231">
        <v>12</v>
      </c>
      <c r="N5231">
        <v>57.287219999999998</v>
      </c>
      <c r="O5231">
        <v>-134.94611</v>
      </c>
      <c r="P5231">
        <v>6</v>
      </c>
      <c r="Q5231">
        <v>1</v>
      </c>
    </row>
    <row r="5232" spans="1:17" x14ac:dyDescent="0.25">
      <c r="A5232" s="1">
        <v>41479</v>
      </c>
      <c r="B5232" s="2">
        <f t="shared" si="324"/>
        <v>2013</v>
      </c>
      <c r="C5232" s="2">
        <f t="shared" si="325"/>
        <v>7</v>
      </c>
      <c r="D5232" s="2">
        <f t="shared" si="326"/>
        <v>24</v>
      </c>
      <c r="E5232" s="2">
        <f t="shared" si="327"/>
        <v>4</v>
      </c>
      <c r="F5232" s="1" t="s">
        <v>792</v>
      </c>
      <c r="G5232" t="s">
        <v>391</v>
      </c>
      <c r="H5232" s="7" t="s">
        <v>766</v>
      </c>
      <c r="I5232" t="s">
        <v>380</v>
      </c>
      <c r="J5232" t="s">
        <v>164</v>
      </c>
      <c r="K5232" t="s">
        <v>371</v>
      </c>
      <c r="L5232" t="s">
        <v>44</v>
      </c>
      <c r="M5232">
        <v>12</v>
      </c>
      <c r="N5232">
        <v>57.287219999999998</v>
      </c>
      <c r="O5232">
        <v>-134.94611</v>
      </c>
      <c r="P5232">
        <v>6</v>
      </c>
      <c r="Q5232">
        <v>1</v>
      </c>
    </row>
    <row r="5233" spans="1:17" x14ac:dyDescent="0.25">
      <c r="A5233" s="1">
        <v>41844</v>
      </c>
      <c r="B5233" s="2">
        <f t="shared" si="324"/>
        <v>2014</v>
      </c>
      <c r="C5233" s="2">
        <f t="shared" si="325"/>
        <v>7</v>
      </c>
      <c r="D5233" s="2">
        <f t="shared" si="326"/>
        <v>24</v>
      </c>
      <c r="E5233" s="2">
        <f t="shared" si="327"/>
        <v>5</v>
      </c>
      <c r="F5233" s="1" t="s">
        <v>792</v>
      </c>
      <c r="G5233" t="s">
        <v>391</v>
      </c>
      <c r="H5233" s="7" t="s">
        <v>766</v>
      </c>
      <c r="I5233" t="s">
        <v>380</v>
      </c>
      <c r="J5233" t="s">
        <v>164</v>
      </c>
      <c r="K5233" t="s">
        <v>371</v>
      </c>
      <c r="L5233" t="s">
        <v>44</v>
      </c>
      <c r="M5233">
        <v>12</v>
      </c>
      <c r="N5233">
        <v>57.287219999999998</v>
      </c>
      <c r="O5233">
        <v>-134.94611</v>
      </c>
      <c r="P5233">
        <v>6</v>
      </c>
      <c r="Q5233">
        <v>1</v>
      </c>
    </row>
    <row r="5234" spans="1:17" x14ac:dyDescent="0.25">
      <c r="A5234" s="1">
        <v>42209</v>
      </c>
      <c r="B5234" s="2">
        <f t="shared" si="324"/>
        <v>2015</v>
      </c>
      <c r="C5234" s="2">
        <f t="shared" si="325"/>
        <v>7</v>
      </c>
      <c r="D5234" s="2">
        <f t="shared" si="326"/>
        <v>24</v>
      </c>
      <c r="E5234" s="2">
        <f t="shared" si="327"/>
        <v>6</v>
      </c>
      <c r="F5234" s="1" t="s">
        <v>792</v>
      </c>
      <c r="G5234" t="s">
        <v>391</v>
      </c>
      <c r="H5234" s="7" t="s">
        <v>766</v>
      </c>
      <c r="I5234" t="s">
        <v>380</v>
      </c>
      <c r="J5234" t="s">
        <v>164</v>
      </c>
      <c r="K5234" t="s">
        <v>371</v>
      </c>
      <c r="L5234" t="s">
        <v>44</v>
      </c>
      <c r="M5234">
        <v>12</v>
      </c>
      <c r="N5234">
        <v>57.287219999999998</v>
      </c>
      <c r="O5234">
        <v>-134.94611</v>
      </c>
      <c r="P5234">
        <v>5</v>
      </c>
      <c r="Q5234">
        <v>1</v>
      </c>
    </row>
    <row r="5235" spans="1:17" x14ac:dyDescent="0.25">
      <c r="A5235" s="1">
        <v>41115</v>
      </c>
      <c r="B5235" s="2">
        <f t="shared" si="324"/>
        <v>2012</v>
      </c>
      <c r="C5235" s="2">
        <f t="shared" si="325"/>
        <v>7</v>
      </c>
      <c r="D5235" s="2">
        <f t="shared" si="326"/>
        <v>25</v>
      </c>
      <c r="E5235" s="2">
        <f t="shared" si="327"/>
        <v>4</v>
      </c>
      <c r="F5235" s="1" t="s">
        <v>792</v>
      </c>
      <c r="G5235" t="s">
        <v>391</v>
      </c>
      <c r="H5235" s="7" t="s">
        <v>766</v>
      </c>
      <c r="I5235" t="s">
        <v>380</v>
      </c>
      <c r="J5235" t="s">
        <v>164</v>
      </c>
      <c r="K5235" t="s">
        <v>371</v>
      </c>
      <c r="L5235" t="s">
        <v>44</v>
      </c>
      <c r="M5235">
        <v>12</v>
      </c>
      <c r="N5235">
        <v>57.287219999999998</v>
      </c>
      <c r="O5235">
        <v>-134.94611</v>
      </c>
      <c r="P5235">
        <v>6</v>
      </c>
      <c r="Q5235">
        <v>1</v>
      </c>
    </row>
    <row r="5236" spans="1:17" x14ac:dyDescent="0.25">
      <c r="A5236" s="1">
        <v>41480</v>
      </c>
      <c r="B5236" s="2">
        <f t="shared" si="324"/>
        <v>2013</v>
      </c>
      <c r="C5236" s="2">
        <f t="shared" si="325"/>
        <v>7</v>
      </c>
      <c r="D5236" s="2">
        <f t="shared" si="326"/>
        <v>25</v>
      </c>
      <c r="E5236" s="2">
        <f t="shared" si="327"/>
        <v>5</v>
      </c>
      <c r="F5236" s="1" t="s">
        <v>792</v>
      </c>
      <c r="G5236" t="s">
        <v>391</v>
      </c>
      <c r="H5236" s="7" t="s">
        <v>766</v>
      </c>
      <c r="I5236" t="s">
        <v>380</v>
      </c>
      <c r="J5236" t="s">
        <v>164</v>
      </c>
      <c r="K5236" t="s">
        <v>371</v>
      </c>
      <c r="L5236" t="s">
        <v>44</v>
      </c>
      <c r="M5236">
        <v>12</v>
      </c>
      <c r="N5236">
        <v>57.287219999999998</v>
      </c>
      <c r="O5236">
        <v>-134.94611</v>
      </c>
      <c r="P5236">
        <v>6</v>
      </c>
      <c r="Q5236">
        <v>1</v>
      </c>
    </row>
    <row r="5237" spans="1:17" x14ac:dyDescent="0.25">
      <c r="A5237" s="1">
        <v>41845</v>
      </c>
      <c r="B5237" s="2">
        <f t="shared" si="324"/>
        <v>2014</v>
      </c>
      <c r="C5237" s="2">
        <f t="shared" si="325"/>
        <v>7</v>
      </c>
      <c r="D5237" s="2">
        <f t="shared" si="326"/>
        <v>25</v>
      </c>
      <c r="E5237" s="2">
        <f t="shared" si="327"/>
        <v>6</v>
      </c>
      <c r="F5237" s="1" t="s">
        <v>792</v>
      </c>
      <c r="G5237" t="s">
        <v>391</v>
      </c>
      <c r="H5237" s="7" t="s">
        <v>766</v>
      </c>
      <c r="I5237" t="s">
        <v>380</v>
      </c>
      <c r="J5237" t="s">
        <v>164</v>
      </c>
      <c r="K5237" t="s">
        <v>371</v>
      </c>
      <c r="L5237" t="s">
        <v>44</v>
      </c>
      <c r="M5237">
        <v>12</v>
      </c>
      <c r="N5237">
        <v>57.287219999999998</v>
      </c>
      <c r="O5237">
        <v>-134.94611</v>
      </c>
      <c r="P5237">
        <v>6</v>
      </c>
      <c r="Q5237">
        <v>1</v>
      </c>
    </row>
    <row r="5238" spans="1:17" x14ac:dyDescent="0.25">
      <c r="A5238" s="1">
        <v>42210</v>
      </c>
      <c r="B5238" s="2">
        <f t="shared" si="324"/>
        <v>2015</v>
      </c>
      <c r="C5238" s="2">
        <f t="shared" si="325"/>
        <v>7</v>
      </c>
      <c r="D5238" s="2">
        <f t="shared" si="326"/>
        <v>25</v>
      </c>
      <c r="E5238" s="2">
        <f t="shared" si="327"/>
        <v>7</v>
      </c>
      <c r="F5238" s="1" t="s">
        <v>792</v>
      </c>
      <c r="G5238" t="s">
        <v>391</v>
      </c>
      <c r="H5238" s="7" t="s">
        <v>766</v>
      </c>
      <c r="I5238" t="s">
        <v>380</v>
      </c>
      <c r="J5238" t="s">
        <v>164</v>
      </c>
      <c r="K5238" t="s">
        <v>371</v>
      </c>
      <c r="L5238" t="s">
        <v>44</v>
      </c>
      <c r="M5238">
        <v>12</v>
      </c>
      <c r="N5238">
        <v>57.287219999999998</v>
      </c>
      <c r="O5238">
        <v>-134.94611</v>
      </c>
      <c r="P5238">
        <v>5</v>
      </c>
      <c r="Q5238">
        <v>1</v>
      </c>
    </row>
    <row r="5239" spans="1:17" x14ac:dyDescent="0.25">
      <c r="A5239" s="1">
        <v>41116</v>
      </c>
      <c r="B5239" s="2">
        <f t="shared" si="324"/>
        <v>2012</v>
      </c>
      <c r="C5239" s="2">
        <f t="shared" si="325"/>
        <v>7</v>
      </c>
      <c r="D5239" s="2">
        <f t="shared" si="326"/>
        <v>26</v>
      </c>
      <c r="E5239" s="2">
        <f t="shared" si="327"/>
        <v>5</v>
      </c>
      <c r="F5239" s="1" t="s">
        <v>792</v>
      </c>
      <c r="G5239" t="s">
        <v>391</v>
      </c>
      <c r="H5239" s="7" t="s">
        <v>766</v>
      </c>
      <c r="I5239" t="s">
        <v>380</v>
      </c>
      <c r="J5239" t="s">
        <v>164</v>
      </c>
      <c r="K5239" t="s">
        <v>371</v>
      </c>
      <c r="L5239" t="s">
        <v>44</v>
      </c>
      <c r="M5239">
        <v>12</v>
      </c>
      <c r="N5239">
        <v>57.287219999999998</v>
      </c>
      <c r="O5239">
        <v>-134.94611</v>
      </c>
      <c r="P5239">
        <v>6</v>
      </c>
      <c r="Q5239">
        <v>1</v>
      </c>
    </row>
    <row r="5240" spans="1:17" x14ac:dyDescent="0.25">
      <c r="A5240" s="1">
        <v>41481</v>
      </c>
      <c r="B5240" s="2">
        <f t="shared" si="324"/>
        <v>2013</v>
      </c>
      <c r="C5240" s="2">
        <f t="shared" si="325"/>
        <v>7</v>
      </c>
      <c r="D5240" s="2">
        <f t="shared" si="326"/>
        <v>26</v>
      </c>
      <c r="E5240" s="2">
        <f t="shared" si="327"/>
        <v>6</v>
      </c>
      <c r="F5240" s="1" t="s">
        <v>792</v>
      </c>
      <c r="G5240" t="s">
        <v>391</v>
      </c>
      <c r="H5240" s="7" t="s">
        <v>766</v>
      </c>
      <c r="I5240" t="s">
        <v>380</v>
      </c>
      <c r="J5240" t="s">
        <v>164</v>
      </c>
      <c r="K5240" t="s">
        <v>371</v>
      </c>
      <c r="L5240" t="s">
        <v>44</v>
      </c>
      <c r="M5240">
        <v>12</v>
      </c>
      <c r="N5240">
        <v>57.287219999999998</v>
      </c>
      <c r="O5240">
        <v>-134.94611</v>
      </c>
      <c r="P5240">
        <v>6</v>
      </c>
      <c r="Q5240">
        <v>1</v>
      </c>
    </row>
    <row r="5241" spans="1:17" x14ac:dyDescent="0.25">
      <c r="A5241" s="1">
        <v>41846</v>
      </c>
      <c r="B5241" s="2">
        <f t="shared" si="324"/>
        <v>2014</v>
      </c>
      <c r="C5241" s="2">
        <f t="shared" si="325"/>
        <v>7</v>
      </c>
      <c r="D5241" s="2">
        <f t="shared" si="326"/>
        <v>26</v>
      </c>
      <c r="E5241" s="2">
        <f t="shared" si="327"/>
        <v>7</v>
      </c>
      <c r="F5241" s="1" t="s">
        <v>792</v>
      </c>
      <c r="G5241" t="s">
        <v>391</v>
      </c>
      <c r="H5241" s="7" t="s">
        <v>766</v>
      </c>
      <c r="I5241" t="s">
        <v>380</v>
      </c>
      <c r="J5241" t="s">
        <v>164</v>
      </c>
      <c r="K5241" t="s">
        <v>371</v>
      </c>
      <c r="L5241" t="s">
        <v>44</v>
      </c>
      <c r="M5241">
        <v>12</v>
      </c>
      <c r="N5241">
        <v>57.287219999999998</v>
      </c>
      <c r="O5241">
        <v>-134.94611</v>
      </c>
      <c r="P5241">
        <v>6</v>
      </c>
      <c r="Q5241">
        <v>1</v>
      </c>
    </row>
    <row r="5242" spans="1:17" x14ac:dyDescent="0.25">
      <c r="A5242" s="1">
        <v>40751</v>
      </c>
      <c r="B5242" s="2">
        <f t="shared" si="324"/>
        <v>2011</v>
      </c>
      <c r="C5242" s="2">
        <f t="shared" si="325"/>
        <v>7</v>
      </c>
      <c r="D5242" s="2">
        <f t="shared" si="326"/>
        <v>27</v>
      </c>
      <c r="E5242" s="2">
        <f t="shared" si="327"/>
        <v>4</v>
      </c>
      <c r="F5242" s="1" t="s">
        <v>792</v>
      </c>
      <c r="G5242" t="s">
        <v>391</v>
      </c>
      <c r="H5242" s="7" t="s">
        <v>766</v>
      </c>
      <c r="I5242" t="s">
        <v>380</v>
      </c>
      <c r="J5242" t="s">
        <v>164</v>
      </c>
      <c r="K5242" t="s">
        <v>371</v>
      </c>
      <c r="L5242" t="s">
        <v>44</v>
      </c>
      <c r="M5242">
        <v>12</v>
      </c>
      <c r="N5242">
        <v>57.287219999999998</v>
      </c>
      <c r="O5242">
        <v>-134.94611</v>
      </c>
      <c r="P5242">
        <v>5</v>
      </c>
      <c r="Q5242">
        <v>1</v>
      </c>
    </row>
    <row r="5243" spans="1:17" x14ac:dyDescent="0.25">
      <c r="A5243" s="1">
        <v>41117</v>
      </c>
      <c r="B5243" s="2">
        <f t="shared" si="324"/>
        <v>2012</v>
      </c>
      <c r="C5243" s="2">
        <f t="shared" si="325"/>
        <v>7</v>
      </c>
      <c r="D5243" s="2">
        <f t="shared" si="326"/>
        <v>27</v>
      </c>
      <c r="E5243" s="2">
        <f t="shared" si="327"/>
        <v>6</v>
      </c>
      <c r="F5243" s="1" t="s">
        <v>792</v>
      </c>
      <c r="G5243" t="s">
        <v>391</v>
      </c>
      <c r="H5243" s="7" t="s">
        <v>766</v>
      </c>
      <c r="I5243" t="s">
        <v>380</v>
      </c>
      <c r="J5243" t="s">
        <v>164</v>
      </c>
      <c r="K5243" t="s">
        <v>371</v>
      </c>
      <c r="L5243" t="s">
        <v>44</v>
      </c>
      <c r="M5243">
        <v>12</v>
      </c>
      <c r="N5243">
        <v>57.287219999999998</v>
      </c>
      <c r="O5243">
        <v>-134.94611</v>
      </c>
      <c r="P5243">
        <v>6</v>
      </c>
      <c r="Q5243">
        <v>1</v>
      </c>
    </row>
    <row r="5244" spans="1:17" x14ac:dyDescent="0.25">
      <c r="A5244" s="1">
        <v>41482</v>
      </c>
      <c r="B5244" s="2">
        <f t="shared" si="324"/>
        <v>2013</v>
      </c>
      <c r="C5244" s="2">
        <f t="shared" si="325"/>
        <v>7</v>
      </c>
      <c r="D5244" s="2">
        <f t="shared" si="326"/>
        <v>27</v>
      </c>
      <c r="E5244" s="2">
        <f t="shared" si="327"/>
        <v>7</v>
      </c>
      <c r="F5244" s="1" t="s">
        <v>792</v>
      </c>
      <c r="G5244" t="s">
        <v>391</v>
      </c>
      <c r="H5244" s="7" t="s">
        <v>766</v>
      </c>
      <c r="I5244" t="s">
        <v>380</v>
      </c>
      <c r="J5244" t="s">
        <v>164</v>
      </c>
      <c r="K5244" t="s">
        <v>371</v>
      </c>
      <c r="L5244" t="s">
        <v>44</v>
      </c>
      <c r="M5244">
        <v>12</v>
      </c>
      <c r="N5244">
        <v>57.287219999999998</v>
      </c>
      <c r="O5244">
        <v>-134.94611</v>
      </c>
      <c r="P5244">
        <v>6</v>
      </c>
      <c r="Q5244">
        <v>1</v>
      </c>
    </row>
    <row r="5245" spans="1:17" x14ac:dyDescent="0.25">
      <c r="A5245" s="1">
        <v>42212</v>
      </c>
      <c r="B5245" s="2">
        <f t="shared" si="324"/>
        <v>2015</v>
      </c>
      <c r="C5245" s="2">
        <f t="shared" si="325"/>
        <v>7</v>
      </c>
      <c r="D5245" s="2">
        <f t="shared" si="326"/>
        <v>27</v>
      </c>
      <c r="E5245" s="2">
        <f t="shared" si="327"/>
        <v>2</v>
      </c>
      <c r="F5245" s="1" t="s">
        <v>792</v>
      </c>
      <c r="G5245" t="s">
        <v>391</v>
      </c>
      <c r="H5245" s="7" t="s">
        <v>766</v>
      </c>
      <c r="I5245" t="s">
        <v>380</v>
      </c>
      <c r="J5245" t="s">
        <v>164</v>
      </c>
      <c r="K5245" t="s">
        <v>371</v>
      </c>
      <c r="L5245" t="s">
        <v>44</v>
      </c>
      <c r="M5245">
        <v>12</v>
      </c>
      <c r="N5245">
        <v>57.287219999999998</v>
      </c>
      <c r="O5245">
        <v>-134.94611</v>
      </c>
      <c r="P5245">
        <v>7</v>
      </c>
      <c r="Q5245">
        <v>1</v>
      </c>
    </row>
    <row r="5246" spans="1:17" x14ac:dyDescent="0.25">
      <c r="A5246" s="1">
        <v>40752</v>
      </c>
      <c r="B5246" s="2">
        <f t="shared" si="324"/>
        <v>2011</v>
      </c>
      <c r="C5246" s="2">
        <f t="shared" si="325"/>
        <v>7</v>
      </c>
      <c r="D5246" s="2">
        <f t="shared" si="326"/>
        <v>28</v>
      </c>
      <c r="E5246" s="2">
        <f t="shared" si="327"/>
        <v>5</v>
      </c>
      <c r="F5246" s="1" t="s">
        <v>792</v>
      </c>
      <c r="G5246" t="s">
        <v>391</v>
      </c>
      <c r="H5246" s="7" t="s">
        <v>766</v>
      </c>
      <c r="I5246" t="s">
        <v>380</v>
      </c>
      <c r="J5246" t="s">
        <v>164</v>
      </c>
      <c r="K5246" t="s">
        <v>371</v>
      </c>
      <c r="L5246" t="s">
        <v>44</v>
      </c>
      <c r="M5246">
        <v>12</v>
      </c>
      <c r="N5246">
        <v>57.287219999999998</v>
      </c>
      <c r="O5246">
        <v>-134.94611</v>
      </c>
      <c r="P5246">
        <v>5</v>
      </c>
      <c r="Q5246">
        <v>1</v>
      </c>
    </row>
    <row r="5247" spans="1:17" x14ac:dyDescent="0.25">
      <c r="A5247" s="1">
        <v>41118</v>
      </c>
      <c r="B5247" s="2">
        <f t="shared" si="324"/>
        <v>2012</v>
      </c>
      <c r="C5247" s="2">
        <f t="shared" si="325"/>
        <v>7</v>
      </c>
      <c r="D5247" s="2">
        <f t="shared" si="326"/>
        <v>28</v>
      </c>
      <c r="E5247" s="2">
        <f t="shared" si="327"/>
        <v>7</v>
      </c>
      <c r="F5247" s="1" t="s">
        <v>792</v>
      </c>
      <c r="G5247" t="s">
        <v>391</v>
      </c>
      <c r="H5247" s="7" t="s">
        <v>766</v>
      </c>
      <c r="I5247" t="s">
        <v>380</v>
      </c>
      <c r="J5247" t="s">
        <v>164</v>
      </c>
      <c r="K5247" t="s">
        <v>371</v>
      </c>
      <c r="L5247" t="s">
        <v>44</v>
      </c>
      <c r="M5247">
        <v>12</v>
      </c>
      <c r="N5247">
        <v>57.287219999999998</v>
      </c>
      <c r="O5247">
        <v>-134.94611</v>
      </c>
      <c r="P5247">
        <v>6</v>
      </c>
      <c r="Q5247">
        <v>1</v>
      </c>
    </row>
    <row r="5248" spans="1:17" x14ac:dyDescent="0.25">
      <c r="A5248" s="1">
        <v>41848</v>
      </c>
      <c r="B5248" s="2">
        <f t="shared" si="324"/>
        <v>2014</v>
      </c>
      <c r="C5248" s="2">
        <f t="shared" si="325"/>
        <v>7</v>
      </c>
      <c r="D5248" s="2">
        <f t="shared" si="326"/>
        <v>28</v>
      </c>
      <c r="E5248" s="2">
        <f t="shared" si="327"/>
        <v>2</v>
      </c>
      <c r="F5248" s="1" t="s">
        <v>792</v>
      </c>
      <c r="G5248" t="s">
        <v>391</v>
      </c>
      <c r="H5248" s="7" t="s">
        <v>766</v>
      </c>
      <c r="I5248" t="s">
        <v>380</v>
      </c>
      <c r="J5248" t="s">
        <v>164</v>
      </c>
      <c r="K5248" t="s">
        <v>371</v>
      </c>
      <c r="L5248" t="s">
        <v>44</v>
      </c>
      <c r="M5248">
        <v>12</v>
      </c>
      <c r="N5248">
        <v>57.287219999999998</v>
      </c>
      <c r="O5248">
        <v>-134.94611</v>
      </c>
      <c r="P5248">
        <v>6</v>
      </c>
      <c r="Q5248">
        <v>1</v>
      </c>
    </row>
    <row r="5249" spans="1:17" x14ac:dyDescent="0.25">
      <c r="A5249" s="1">
        <v>42213</v>
      </c>
      <c r="B5249" s="2">
        <f t="shared" si="324"/>
        <v>2015</v>
      </c>
      <c r="C5249" s="2">
        <f t="shared" si="325"/>
        <v>7</v>
      </c>
      <c r="D5249" s="2">
        <f t="shared" si="326"/>
        <v>28</v>
      </c>
      <c r="E5249" s="2">
        <f t="shared" si="327"/>
        <v>3</v>
      </c>
      <c r="F5249" s="1" t="s">
        <v>792</v>
      </c>
      <c r="G5249" t="s">
        <v>391</v>
      </c>
      <c r="H5249" s="7" t="s">
        <v>766</v>
      </c>
      <c r="I5249" t="s">
        <v>380</v>
      </c>
      <c r="J5249" t="s">
        <v>164</v>
      </c>
      <c r="K5249" t="s">
        <v>371</v>
      </c>
      <c r="L5249" t="s">
        <v>44</v>
      </c>
      <c r="M5249">
        <v>12</v>
      </c>
      <c r="N5249">
        <v>57.287219999999998</v>
      </c>
      <c r="O5249">
        <v>-134.94611</v>
      </c>
      <c r="P5249">
        <v>7</v>
      </c>
      <c r="Q5249">
        <v>1</v>
      </c>
    </row>
    <row r="5250" spans="1:17" x14ac:dyDescent="0.25">
      <c r="A5250" s="1">
        <v>40753</v>
      </c>
      <c r="B5250" s="2">
        <f t="shared" ref="B5250:B5313" si="328">YEAR(A5250)</f>
        <v>2011</v>
      </c>
      <c r="C5250" s="2">
        <f t="shared" ref="C5250:C5313" si="329">MONTH(A5250)</f>
        <v>7</v>
      </c>
      <c r="D5250" s="2">
        <f t="shared" ref="D5250:D5313" si="330">DAY(A5250)</f>
        <v>29</v>
      </c>
      <c r="E5250" s="2">
        <f t="shared" ref="E5250:E5313" si="331">WEEKDAY(A5250)</f>
        <v>6</v>
      </c>
      <c r="F5250" s="1" t="s">
        <v>792</v>
      </c>
      <c r="G5250" t="s">
        <v>391</v>
      </c>
      <c r="H5250" s="7" t="s">
        <v>766</v>
      </c>
      <c r="I5250" t="s">
        <v>380</v>
      </c>
      <c r="J5250" t="s">
        <v>164</v>
      </c>
      <c r="K5250" t="s">
        <v>371</v>
      </c>
      <c r="L5250" t="s">
        <v>44</v>
      </c>
      <c r="M5250">
        <v>12</v>
      </c>
      <c r="N5250">
        <v>57.287219999999998</v>
      </c>
      <c r="O5250">
        <v>-134.94611</v>
      </c>
      <c r="P5250">
        <v>5</v>
      </c>
      <c r="Q5250">
        <v>1</v>
      </c>
    </row>
    <row r="5251" spans="1:17" x14ac:dyDescent="0.25">
      <c r="A5251" s="1">
        <v>41484</v>
      </c>
      <c r="B5251" s="2">
        <f t="shared" si="328"/>
        <v>2013</v>
      </c>
      <c r="C5251" s="2">
        <f t="shared" si="329"/>
        <v>7</v>
      </c>
      <c r="D5251" s="2">
        <f t="shared" si="330"/>
        <v>29</v>
      </c>
      <c r="E5251" s="2">
        <f t="shared" si="331"/>
        <v>2</v>
      </c>
      <c r="F5251" s="1" t="s">
        <v>792</v>
      </c>
      <c r="G5251" t="s">
        <v>391</v>
      </c>
      <c r="H5251" s="7" t="s">
        <v>766</v>
      </c>
      <c r="I5251" t="s">
        <v>380</v>
      </c>
      <c r="J5251" t="s">
        <v>164</v>
      </c>
      <c r="K5251" t="s">
        <v>371</v>
      </c>
      <c r="L5251" t="s">
        <v>44</v>
      </c>
      <c r="M5251">
        <v>12</v>
      </c>
      <c r="N5251">
        <v>57.287219999999998</v>
      </c>
      <c r="O5251">
        <v>-134.94611</v>
      </c>
      <c r="P5251">
        <v>8</v>
      </c>
      <c r="Q5251">
        <v>1</v>
      </c>
    </row>
    <row r="5252" spans="1:17" x14ac:dyDescent="0.25">
      <c r="A5252" s="1">
        <v>41849</v>
      </c>
      <c r="B5252" s="2">
        <f t="shared" si="328"/>
        <v>2014</v>
      </c>
      <c r="C5252" s="2">
        <f t="shared" si="329"/>
        <v>7</v>
      </c>
      <c r="D5252" s="2">
        <f t="shared" si="330"/>
        <v>29</v>
      </c>
      <c r="E5252" s="2">
        <f t="shared" si="331"/>
        <v>3</v>
      </c>
      <c r="F5252" s="1" t="s">
        <v>792</v>
      </c>
      <c r="G5252" t="s">
        <v>391</v>
      </c>
      <c r="H5252" s="7" t="s">
        <v>766</v>
      </c>
      <c r="I5252" t="s">
        <v>380</v>
      </c>
      <c r="J5252" t="s">
        <v>164</v>
      </c>
      <c r="K5252" t="s">
        <v>371</v>
      </c>
      <c r="L5252" t="s">
        <v>44</v>
      </c>
      <c r="M5252">
        <v>12</v>
      </c>
      <c r="N5252">
        <v>57.287219999999998</v>
      </c>
      <c r="O5252">
        <v>-134.94611</v>
      </c>
      <c r="P5252">
        <v>6</v>
      </c>
      <c r="Q5252">
        <v>1</v>
      </c>
    </row>
    <row r="5253" spans="1:17" x14ac:dyDescent="0.25">
      <c r="A5253" s="1">
        <v>42214</v>
      </c>
      <c r="B5253" s="2">
        <f t="shared" si="328"/>
        <v>2015</v>
      </c>
      <c r="C5253" s="2">
        <f t="shared" si="329"/>
        <v>7</v>
      </c>
      <c r="D5253" s="2">
        <f t="shared" si="330"/>
        <v>29</v>
      </c>
      <c r="E5253" s="2">
        <f t="shared" si="331"/>
        <v>4</v>
      </c>
      <c r="F5253" s="1" t="s">
        <v>792</v>
      </c>
      <c r="G5253" t="s">
        <v>391</v>
      </c>
      <c r="H5253" s="7" t="s">
        <v>766</v>
      </c>
      <c r="I5253" t="s">
        <v>380</v>
      </c>
      <c r="J5253" t="s">
        <v>164</v>
      </c>
      <c r="K5253" t="s">
        <v>371</v>
      </c>
      <c r="L5253" t="s">
        <v>44</v>
      </c>
      <c r="M5253">
        <v>12</v>
      </c>
      <c r="N5253">
        <v>57.287219999999998</v>
      </c>
      <c r="O5253">
        <v>-134.94611</v>
      </c>
      <c r="P5253">
        <v>7</v>
      </c>
      <c r="Q5253">
        <v>1</v>
      </c>
    </row>
    <row r="5254" spans="1:17" x14ac:dyDescent="0.25">
      <c r="A5254" s="1">
        <v>40754</v>
      </c>
      <c r="B5254" s="2">
        <f t="shared" si="328"/>
        <v>2011</v>
      </c>
      <c r="C5254" s="2">
        <f t="shared" si="329"/>
        <v>7</v>
      </c>
      <c r="D5254" s="2">
        <f t="shared" si="330"/>
        <v>30</v>
      </c>
      <c r="E5254" s="2">
        <f t="shared" si="331"/>
        <v>7</v>
      </c>
      <c r="F5254" s="1" t="s">
        <v>792</v>
      </c>
      <c r="G5254" t="s">
        <v>391</v>
      </c>
      <c r="H5254" s="7" t="s">
        <v>766</v>
      </c>
      <c r="I5254" t="s">
        <v>380</v>
      </c>
      <c r="J5254" t="s">
        <v>164</v>
      </c>
      <c r="K5254" t="s">
        <v>371</v>
      </c>
      <c r="L5254" t="s">
        <v>44</v>
      </c>
      <c r="M5254">
        <v>12</v>
      </c>
      <c r="N5254">
        <v>57.287219999999998</v>
      </c>
      <c r="O5254">
        <v>-134.94611</v>
      </c>
      <c r="P5254">
        <v>5</v>
      </c>
      <c r="Q5254">
        <v>1</v>
      </c>
    </row>
    <row r="5255" spans="1:17" x14ac:dyDescent="0.25">
      <c r="A5255" s="1">
        <v>40754</v>
      </c>
      <c r="B5255" s="2">
        <f t="shared" si="328"/>
        <v>2011</v>
      </c>
      <c r="C5255" s="2">
        <f t="shared" si="329"/>
        <v>7</v>
      </c>
      <c r="D5255" s="2">
        <f t="shared" si="330"/>
        <v>30</v>
      </c>
      <c r="E5255" s="2">
        <f t="shared" si="331"/>
        <v>7</v>
      </c>
      <c r="F5255" s="1" t="s">
        <v>792</v>
      </c>
      <c r="G5255" t="s">
        <v>391</v>
      </c>
      <c r="H5255" s="7" t="s">
        <v>766</v>
      </c>
      <c r="I5255" t="s">
        <v>380</v>
      </c>
      <c r="J5255" t="s">
        <v>164</v>
      </c>
      <c r="K5255" t="s">
        <v>371</v>
      </c>
      <c r="L5255" t="s">
        <v>44</v>
      </c>
      <c r="M5255">
        <v>12</v>
      </c>
      <c r="N5255">
        <v>57.287219999999998</v>
      </c>
      <c r="O5255">
        <v>-134.94611</v>
      </c>
      <c r="P5255">
        <v>4</v>
      </c>
      <c r="Q5255">
        <v>1</v>
      </c>
    </row>
    <row r="5256" spans="1:17" x14ac:dyDescent="0.25">
      <c r="A5256" s="1">
        <v>41120</v>
      </c>
      <c r="B5256" s="2">
        <f t="shared" si="328"/>
        <v>2012</v>
      </c>
      <c r="C5256" s="2">
        <f t="shared" si="329"/>
        <v>7</v>
      </c>
      <c r="D5256" s="2">
        <f t="shared" si="330"/>
        <v>30</v>
      </c>
      <c r="E5256" s="2">
        <f t="shared" si="331"/>
        <v>2</v>
      </c>
      <c r="F5256" s="1" t="s">
        <v>792</v>
      </c>
      <c r="G5256" t="s">
        <v>391</v>
      </c>
      <c r="H5256" s="7" t="s">
        <v>766</v>
      </c>
      <c r="I5256" t="s">
        <v>380</v>
      </c>
      <c r="J5256" t="s">
        <v>164</v>
      </c>
      <c r="K5256" t="s">
        <v>371</v>
      </c>
      <c r="L5256" t="s">
        <v>44</v>
      </c>
      <c r="M5256">
        <v>12</v>
      </c>
      <c r="N5256">
        <v>57.287219999999998</v>
      </c>
      <c r="O5256">
        <v>-134.94611</v>
      </c>
      <c r="P5256">
        <v>6</v>
      </c>
      <c r="Q5256">
        <v>1</v>
      </c>
    </row>
    <row r="5257" spans="1:17" x14ac:dyDescent="0.25">
      <c r="A5257" s="1">
        <v>41485</v>
      </c>
      <c r="B5257" s="2">
        <f t="shared" si="328"/>
        <v>2013</v>
      </c>
      <c r="C5257" s="2">
        <f t="shared" si="329"/>
        <v>7</v>
      </c>
      <c r="D5257" s="2">
        <f t="shared" si="330"/>
        <v>30</v>
      </c>
      <c r="E5257" s="2">
        <f t="shared" si="331"/>
        <v>3</v>
      </c>
      <c r="F5257" s="1" t="s">
        <v>792</v>
      </c>
      <c r="G5257" t="s">
        <v>391</v>
      </c>
      <c r="H5257" s="7" t="s">
        <v>766</v>
      </c>
      <c r="I5257" t="s">
        <v>380</v>
      </c>
      <c r="J5257" t="s">
        <v>164</v>
      </c>
      <c r="K5257" t="s">
        <v>371</v>
      </c>
      <c r="L5257" t="s">
        <v>44</v>
      </c>
      <c r="M5257">
        <v>12</v>
      </c>
      <c r="N5257">
        <v>57.287219999999998</v>
      </c>
      <c r="O5257">
        <v>-134.94611</v>
      </c>
      <c r="P5257">
        <v>8</v>
      </c>
      <c r="Q5257">
        <v>1</v>
      </c>
    </row>
    <row r="5258" spans="1:17" x14ac:dyDescent="0.25">
      <c r="A5258" s="1">
        <v>41850</v>
      </c>
      <c r="B5258" s="2">
        <f t="shared" si="328"/>
        <v>2014</v>
      </c>
      <c r="C5258" s="2">
        <f t="shared" si="329"/>
        <v>7</v>
      </c>
      <c r="D5258" s="2">
        <f t="shared" si="330"/>
        <v>30</v>
      </c>
      <c r="E5258" s="2">
        <f t="shared" si="331"/>
        <v>4</v>
      </c>
      <c r="F5258" s="1" t="s">
        <v>792</v>
      </c>
      <c r="G5258" t="s">
        <v>391</v>
      </c>
      <c r="H5258" s="7" t="s">
        <v>766</v>
      </c>
      <c r="I5258" t="s">
        <v>380</v>
      </c>
      <c r="J5258" t="s">
        <v>164</v>
      </c>
      <c r="K5258" t="s">
        <v>371</v>
      </c>
      <c r="L5258" t="s">
        <v>44</v>
      </c>
      <c r="M5258">
        <v>12</v>
      </c>
      <c r="N5258">
        <v>57.287219999999998</v>
      </c>
      <c r="O5258">
        <v>-134.94611</v>
      </c>
      <c r="P5258">
        <v>6</v>
      </c>
      <c r="Q5258">
        <v>1</v>
      </c>
    </row>
    <row r="5259" spans="1:17" x14ac:dyDescent="0.25">
      <c r="A5259" s="1">
        <v>42215</v>
      </c>
      <c r="B5259" s="2">
        <f t="shared" si="328"/>
        <v>2015</v>
      </c>
      <c r="C5259" s="2">
        <f t="shared" si="329"/>
        <v>7</v>
      </c>
      <c r="D5259" s="2">
        <f t="shared" si="330"/>
        <v>30</v>
      </c>
      <c r="E5259" s="2">
        <f t="shared" si="331"/>
        <v>5</v>
      </c>
      <c r="F5259" s="1" t="s">
        <v>792</v>
      </c>
      <c r="G5259" t="s">
        <v>391</v>
      </c>
      <c r="H5259" s="7" t="s">
        <v>766</v>
      </c>
      <c r="I5259" t="s">
        <v>380</v>
      </c>
      <c r="J5259" t="s">
        <v>164</v>
      </c>
      <c r="K5259" t="s">
        <v>371</v>
      </c>
      <c r="L5259" t="s">
        <v>44</v>
      </c>
      <c r="M5259">
        <v>12</v>
      </c>
      <c r="N5259">
        <v>57.287219999999998</v>
      </c>
      <c r="O5259">
        <v>-134.94611</v>
      </c>
      <c r="P5259">
        <v>7</v>
      </c>
      <c r="Q5259">
        <v>1</v>
      </c>
    </row>
    <row r="5260" spans="1:17" x14ac:dyDescent="0.25">
      <c r="A5260" s="1">
        <v>41121</v>
      </c>
      <c r="B5260" s="2">
        <f t="shared" si="328"/>
        <v>2012</v>
      </c>
      <c r="C5260" s="2">
        <f t="shared" si="329"/>
        <v>7</v>
      </c>
      <c r="D5260" s="2">
        <f t="shared" si="330"/>
        <v>31</v>
      </c>
      <c r="E5260" s="2">
        <f t="shared" si="331"/>
        <v>3</v>
      </c>
      <c r="F5260" s="1" t="s">
        <v>792</v>
      </c>
      <c r="G5260" t="s">
        <v>391</v>
      </c>
      <c r="H5260" s="7" t="s">
        <v>766</v>
      </c>
      <c r="I5260" t="s">
        <v>380</v>
      </c>
      <c r="J5260" t="s">
        <v>164</v>
      </c>
      <c r="K5260" t="s">
        <v>371</v>
      </c>
      <c r="L5260" t="s">
        <v>44</v>
      </c>
      <c r="M5260">
        <v>12</v>
      </c>
      <c r="N5260">
        <v>57.287219999999998</v>
      </c>
      <c r="O5260">
        <v>-134.94611</v>
      </c>
      <c r="P5260">
        <v>6</v>
      </c>
      <c r="Q5260">
        <v>1</v>
      </c>
    </row>
    <row r="5261" spans="1:17" x14ac:dyDescent="0.25">
      <c r="A5261" s="1">
        <v>41486</v>
      </c>
      <c r="B5261" s="2">
        <f t="shared" si="328"/>
        <v>2013</v>
      </c>
      <c r="C5261" s="2">
        <f t="shared" si="329"/>
        <v>7</v>
      </c>
      <c r="D5261" s="2">
        <f t="shared" si="330"/>
        <v>31</v>
      </c>
      <c r="E5261" s="2">
        <f t="shared" si="331"/>
        <v>4</v>
      </c>
      <c r="F5261" s="1" t="s">
        <v>792</v>
      </c>
      <c r="G5261" t="s">
        <v>391</v>
      </c>
      <c r="H5261" s="7" t="s">
        <v>766</v>
      </c>
      <c r="I5261" t="s">
        <v>380</v>
      </c>
      <c r="J5261" t="s">
        <v>164</v>
      </c>
      <c r="K5261" t="s">
        <v>371</v>
      </c>
      <c r="L5261" t="s">
        <v>44</v>
      </c>
      <c r="M5261">
        <v>12</v>
      </c>
      <c r="N5261">
        <v>57.287219999999998</v>
      </c>
      <c r="O5261">
        <v>-134.94611</v>
      </c>
      <c r="P5261">
        <v>8</v>
      </c>
      <c r="Q5261">
        <v>1</v>
      </c>
    </row>
    <row r="5262" spans="1:17" x14ac:dyDescent="0.25">
      <c r="A5262" s="1">
        <v>41851</v>
      </c>
      <c r="B5262" s="2">
        <f t="shared" si="328"/>
        <v>2014</v>
      </c>
      <c r="C5262" s="2">
        <f t="shared" si="329"/>
        <v>7</v>
      </c>
      <c r="D5262" s="2">
        <f t="shared" si="330"/>
        <v>31</v>
      </c>
      <c r="E5262" s="2">
        <f t="shared" si="331"/>
        <v>5</v>
      </c>
      <c r="F5262" s="1" t="s">
        <v>792</v>
      </c>
      <c r="G5262" t="s">
        <v>391</v>
      </c>
      <c r="H5262" s="7" t="s">
        <v>766</v>
      </c>
      <c r="I5262" t="s">
        <v>380</v>
      </c>
      <c r="J5262" t="s">
        <v>164</v>
      </c>
      <c r="K5262" t="s">
        <v>371</v>
      </c>
      <c r="L5262" t="s">
        <v>44</v>
      </c>
      <c r="M5262">
        <v>12</v>
      </c>
      <c r="N5262">
        <v>57.287219999999998</v>
      </c>
      <c r="O5262">
        <v>-134.94611</v>
      </c>
      <c r="P5262">
        <v>6</v>
      </c>
      <c r="Q5262">
        <v>1</v>
      </c>
    </row>
    <row r="5263" spans="1:17" x14ac:dyDescent="0.25">
      <c r="A5263" s="1">
        <v>42216</v>
      </c>
      <c r="B5263" s="2">
        <f t="shared" si="328"/>
        <v>2015</v>
      </c>
      <c r="C5263" s="2">
        <f t="shared" si="329"/>
        <v>7</v>
      </c>
      <c r="D5263" s="2">
        <f t="shared" si="330"/>
        <v>31</v>
      </c>
      <c r="E5263" s="2">
        <f t="shared" si="331"/>
        <v>6</v>
      </c>
      <c r="F5263" s="1" t="s">
        <v>792</v>
      </c>
      <c r="G5263" t="s">
        <v>391</v>
      </c>
      <c r="H5263" s="7" t="s">
        <v>766</v>
      </c>
      <c r="I5263" t="s">
        <v>380</v>
      </c>
      <c r="J5263" t="s">
        <v>164</v>
      </c>
      <c r="K5263" t="s">
        <v>371</v>
      </c>
      <c r="L5263" t="s">
        <v>44</v>
      </c>
      <c r="M5263">
        <v>12</v>
      </c>
      <c r="N5263">
        <v>57.287219999999998</v>
      </c>
      <c r="O5263">
        <v>-134.94611</v>
      </c>
      <c r="P5263">
        <v>7</v>
      </c>
      <c r="Q5263">
        <v>1</v>
      </c>
    </row>
    <row r="5264" spans="1:17" x14ac:dyDescent="0.25">
      <c r="A5264" s="1">
        <v>40756</v>
      </c>
      <c r="B5264" s="2">
        <f t="shared" si="328"/>
        <v>2011</v>
      </c>
      <c r="C5264" s="2">
        <f t="shared" si="329"/>
        <v>8</v>
      </c>
      <c r="D5264" s="2">
        <f t="shared" si="330"/>
        <v>1</v>
      </c>
      <c r="E5264" s="2">
        <f t="shared" si="331"/>
        <v>2</v>
      </c>
      <c r="F5264" s="1" t="s">
        <v>792</v>
      </c>
      <c r="G5264" t="s">
        <v>391</v>
      </c>
      <c r="H5264" s="7" t="s">
        <v>766</v>
      </c>
      <c r="I5264" t="s">
        <v>380</v>
      </c>
      <c r="J5264" t="s">
        <v>164</v>
      </c>
      <c r="K5264" t="s">
        <v>371</v>
      </c>
      <c r="L5264" t="s">
        <v>44</v>
      </c>
      <c r="M5264">
        <v>12</v>
      </c>
      <c r="N5264">
        <v>57.287219999999998</v>
      </c>
      <c r="O5264">
        <v>-134.94611</v>
      </c>
      <c r="P5264">
        <v>4</v>
      </c>
      <c r="Q5264">
        <v>1</v>
      </c>
    </row>
    <row r="5265" spans="1:17" x14ac:dyDescent="0.25">
      <c r="A5265" s="1">
        <v>41122</v>
      </c>
      <c r="B5265" s="2">
        <f t="shared" si="328"/>
        <v>2012</v>
      </c>
      <c r="C5265" s="2">
        <f t="shared" si="329"/>
        <v>8</v>
      </c>
      <c r="D5265" s="2">
        <f t="shared" si="330"/>
        <v>1</v>
      </c>
      <c r="E5265" s="2">
        <f t="shared" si="331"/>
        <v>4</v>
      </c>
      <c r="F5265" s="1" t="s">
        <v>792</v>
      </c>
      <c r="G5265" t="s">
        <v>391</v>
      </c>
      <c r="H5265" s="7" t="s">
        <v>766</v>
      </c>
      <c r="I5265" t="s">
        <v>380</v>
      </c>
      <c r="J5265" t="s">
        <v>164</v>
      </c>
      <c r="K5265" t="s">
        <v>371</v>
      </c>
      <c r="L5265" t="s">
        <v>44</v>
      </c>
      <c r="M5265">
        <v>12</v>
      </c>
      <c r="N5265">
        <v>57.287219999999998</v>
      </c>
      <c r="O5265">
        <v>-134.94611</v>
      </c>
      <c r="P5265">
        <v>6</v>
      </c>
      <c r="Q5265">
        <v>1</v>
      </c>
    </row>
    <row r="5266" spans="1:17" x14ac:dyDescent="0.25">
      <c r="A5266" s="1">
        <v>41487</v>
      </c>
      <c r="B5266" s="2">
        <f t="shared" si="328"/>
        <v>2013</v>
      </c>
      <c r="C5266" s="2">
        <f t="shared" si="329"/>
        <v>8</v>
      </c>
      <c r="D5266" s="2">
        <f t="shared" si="330"/>
        <v>1</v>
      </c>
      <c r="E5266" s="2">
        <f t="shared" si="331"/>
        <v>5</v>
      </c>
      <c r="F5266" s="1" t="s">
        <v>792</v>
      </c>
      <c r="G5266" t="s">
        <v>391</v>
      </c>
      <c r="H5266" s="7" t="s">
        <v>766</v>
      </c>
      <c r="I5266" t="s">
        <v>380</v>
      </c>
      <c r="J5266" t="s">
        <v>164</v>
      </c>
      <c r="K5266" t="s">
        <v>371</v>
      </c>
      <c r="L5266" t="s">
        <v>44</v>
      </c>
      <c r="M5266">
        <v>12</v>
      </c>
      <c r="N5266">
        <v>57.287219999999998</v>
      </c>
      <c r="O5266">
        <v>-134.94611</v>
      </c>
      <c r="P5266">
        <v>8</v>
      </c>
      <c r="Q5266">
        <v>1</v>
      </c>
    </row>
    <row r="5267" spans="1:17" x14ac:dyDescent="0.25">
      <c r="A5267" s="1">
        <v>41852</v>
      </c>
      <c r="B5267" s="2">
        <f t="shared" si="328"/>
        <v>2014</v>
      </c>
      <c r="C5267" s="2">
        <f t="shared" si="329"/>
        <v>8</v>
      </c>
      <c r="D5267" s="2">
        <f t="shared" si="330"/>
        <v>1</v>
      </c>
      <c r="E5267" s="2">
        <f t="shared" si="331"/>
        <v>6</v>
      </c>
      <c r="F5267" s="1" t="s">
        <v>792</v>
      </c>
      <c r="G5267" t="s">
        <v>391</v>
      </c>
      <c r="H5267" s="7" t="s">
        <v>766</v>
      </c>
      <c r="I5267" t="s">
        <v>380</v>
      </c>
      <c r="J5267" t="s">
        <v>164</v>
      </c>
      <c r="K5267" t="s">
        <v>371</v>
      </c>
      <c r="L5267" t="s">
        <v>44</v>
      </c>
      <c r="M5267">
        <v>12</v>
      </c>
      <c r="N5267">
        <v>57.287219999999998</v>
      </c>
      <c r="O5267">
        <v>-134.94611</v>
      </c>
      <c r="P5267">
        <v>6</v>
      </c>
      <c r="Q5267">
        <v>1</v>
      </c>
    </row>
    <row r="5268" spans="1:17" x14ac:dyDescent="0.25">
      <c r="A5268" s="1">
        <v>42217</v>
      </c>
      <c r="B5268" s="2">
        <f t="shared" si="328"/>
        <v>2015</v>
      </c>
      <c r="C5268" s="2">
        <f t="shared" si="329"/>
        <v>8</v>
      </c>
      <c r="D5268" s="2">
        <f t="shared" si="330"/>
        <v>1</v>
      </c>
      <c r="E5268" s="2">
        <f t="shared" si="331"/>
        <v>7</v>
      </c>
      <c r="F5268" s="1" t="s">
        <v>792</v>
      </c>
      <c r="G5268" t="s">
        <v>391</v>
      </c>
      <c r="H5268" s="7" t="s">
        <v>766</v>
      </c>
      <c r="I5268" t="s">
        <v>380</v>
      </c>
      <c r="J5268" t="s">
        <v>164</v>
      </c>
      <c r="K5268" t="s">
        <v>371</v>
      </c>
      <c r="L5268" t="s">
        <v>44</v>
      </c>
      <c r="M5268">
        <v>12</v>
      </c>
      <c r="N5268">
        <v>57.287219999999998</v>
      </c>
      <c r="O5268">
        <v>-134.94611</v>
      </c>
      <c r="P5268">
        <v>7</v>
      </c>
      <c r="Q5268">
        <v>1</v>
      </c>
    </row>
    <row r="5269" spans="1:17" x14ac:dyDescent="0.25">
      <c r="A5269" s="1">
        <v>40757</v>
      </c>
      <c r="B5269" s="2">
        <f t="shared" si="328"/>
        <v>2011</v>
      </c>
      <c r="C5269" s="2">
        <f t="shared" si="329"/>
        <v>8</v>
      </c>
      <c r="D5269" s="2">
        <f t="shared" si="330"/>
        <v>2</v>
      </c>
      <c r="E5269" s="2">
        <f t="shared" si="331"/>
        <v>3</v>
      </c>
      <c r="F5269" s="1" t="s">
        <v>792</v>
      </c>
      <c r="G5269" t="s">
        <v>391</v>
      </c>
      <c r="H5269" s="7" t="s">
        <v>766</v>
      </c>
      <c r="I5269" t="s">
        <v>380</v>
      </c>
      <c r="J5269" t="s">
        <v>164</v>
      </c>
      <c r="K5269" t="s">
        <v>371</v>
      </c>
      <c r="L5269" t="s">
        <v>44</v>
      </c>
      <c r="M5269">
        <v>12</v>
      </c>
      <c r="N5269">
        <v>57.287219999999998</v>
      </c>
      <c r="O5269">
        <v>-134.94611</v>
      </c>
      <c r="P5269">
        <v>4</v>
      </c>
      <c r="Q5269">
        <v>1</v>
      </c>
    </row>
    <row r="5270" spans="1:17" x14ac:dyDescent="0.25">
      <c r="A5270" s="1">
        <v>41123</v>
      </c>
      <c r="B5270" s="2">
        <f t="shared" si="328"/>
        <v>2012</v>
      </c>
      <c r="C5270" s="2">
        <f t="shared" si="329"/>
        <v>8</v>
      </c>
      <c r="D5270" s="2">
        <f t="shared" si="330"/>
        <v>2</v>
      </c>
      <c r="E5270" s="2">
        <f t="shared" si="331"/>
        <v>5</v>
      </c>
      <c r="F5270" s="1" t="s">
        <v>792</v>
      </c>
      <c r="G5270" t="s">
        <v>391</v>
      </c>
      <c r="H5270" s="7" t="s">
        <v>766</v>
      </c>
      <c r="I5270" t="s">
        <v>380</v>
      </c>
      <c r="J5270" t="s">
        <v>164</v>
      </c>
      <c r="K5270" t="s">
        <v>371</v>
      </c>
      <c r="L5270" t="s">
        <v>44</v>
      </c>
      <c r="M5270">
        <v>12</v>
      </c>
      <c r="N5270">
        <v>57.287219999999998</v>
      </c>
      <c r="O5270">
        <v>-134.94611</v>
      </c>
      <c r="P5270">
        <v>6</v>
      </c>
      <c r="Q5270">
        <v>1</v>
      </c>
    </row>
    <row r="5271" spans="1:17" x14ac:dyDescent="0.25">
      <c r="A5271" s="1">
        <v>41488</v>
      </c>
      <c r="B5271" s="2">
        <f t="shared" si="328"/>
        <v>2013</v>
      </c>
      <c r="C5271" s="2">
        <f t="shared" si="329"/>
        <v>8</v>
      </c>
      <c r="D5271" s="2">
        <f t="shared" si="330"/>
        <v>2</v>
      </c>
      <c r="E5271" s="2">
        <f t="shared" si="331"/>
        <v>6</v>
      </c>
      <c r="F5271" s="1" t="s">
        <v>792</v>
      </c>
      <c r="G5271" t="s">
        <v>391</v>
      </c>
      <c r="H5271" s="7" t="s">
        <v>766</v>
      </c>
      <c r="I5271" t="s">
        <v>380</v>
      </c>
      <c r="J5271" t="s">
        <v>164</v>
      </c>
      <c r="K5271" t="s">
        <v>371</v>
      </c>
      <c r="L5271" t="s">
        <v>44</v>
      </c>
      <c r="M5271">
        <v>12</v>
      </c>
      <c r="N5271">
        <v>57.287219999999998</v>
      </c>
      <c r="O5271">
        <v>-134.94611</v>
      </c>
      <c r="P5271">
        <v>8</v>
      </c>
      <c r="Q5271">
        <v>1</v>
      </c>
    </row>
    <row r="5272" spans="1:17" x14ac:dyDescent="0.25">
      <c r="A5272" s="1">
        <v>40758</v>
      </c>
      <c r="B5272" s="2">
        <f t="shared" si="328"/>
        <v>2011</v>
      </c>
      <c r="C5272" s="2">
        <f t="shared" si="329"/>
        <v>8</v>
      </c>
      <c r="D5272" s="2">
        <f t="shared" si="330"/>
        <v>3</v>
      </c>
      <c r="E5272" s="2">
        <f t="shared" si="331"/>
        <v>4</v>
      </c>
      <c r="F5272" s="1" t="s">
        <v>792</v>
      </c>
      <c r="G5272" t="s">
        <v>391</v>
      </c>
      <c r="H5272" s="7" t="s">
        <v>766</v>
      </c>
      <c r="I5272" t="s">
        <v>380</v>
      </c>
      <c r="J5272" t="s">
        <v>164</v>
      </c>
      <c r="K5272" t="s">
        <v>371</v>
      </c>
      <c r="L5272" t="s">
        <v>44</v>
      </c>
      <c r="M5272">
        <v>12</v>
      </c>
      <c r="N5272">
        <v>57.287219999999998</v>
      </c>
      <c r="O5272">
        <v>-134.94611</v>
      </c>
      <c r="P5272">
        <v>4</v>
      </c>
      <c r="Q5272">
        <v>1</v>
      </c>
    </row>
    <row r="5273" spans="1:17" x14ac:dyDescent="0.25">
      <c r="A5273" s="1">
        <v>41124</v>
      </c>
      <c r="B5273" s="2">
        <f t="shared" si="328"/>
        <v>2012</v>
      </c>
      <c r="C5273" s="2">
        <f t="shared" si="329"/>
        <v>8</v>
      </c>
      <c r="D5273" s="2">
        <f t="shared" si="330"/>
        <v>3</v>
      </c>
      <c r="E5273" s="2">
        <f t="shared" si="331"/>
        <v>6</v>
      </c>
      <c r="F5273" s="1" t="s">
        <v>792</v>
      </c>
      <c r="G5273" t="s">
        <v>391</v>
      </c>
      <c r="H5273" s="7" t="s">
        <v>766</v>
      </c>
      <c r="I5273" t="s">
        <v>380</v>
      </c>
      <c r="J5273" t="s">
        <v>164</v>
      </c>
      <c r="K5273" t="s">
        <v>371</v>
      </c>
      <c r="L5273" t="s">
        <v>44</v>
      </c>
      <c r="M5273">
        <v>12</v>
      </c>
      <c r="N5273">
        <v>57.287219999999998</v>
      </c>
      <c r="O5273">
        <v>-134.94611</v>
      </c>
      <c r="P5273">
        <v>6</v>
      </c>
      <c r="Q5273">
        <v>1</v>
      </c>
    </row>
    <row r="5274" spans="1:17" x14ac:dyDescent="0.25">
      <c r="A5274" s="1">
        <v>41489</v>
      </c>
      <c r="B5274" s="2">
        <f t="shared" si="328"/>
        <v>2013</v>
      </c>
      <c r="C5274" s="2">
        <f t="shared" si="329"/>
        <v>8</v>
      </c>
      <c r="D5274" s="2">
        <f t="shared" si="330"/>
        <v>3</v>
      </c>
      <c r="E5274" s="2">
        <f t="shared" si="331"/>
        <v>7</v>
      </c>
      <c r="F5274" s="1" t="s">
        <v>792</v>
      </c>
      <c r="G5274" t="s">
        <v>391</v>
      </c>
      <c r="H5274" s="7" t="s">
        <v>766</v>
      </c>
      <c r="I5274" t="s">
        <v>380</v>
      </c>
      <c r="J5274" t="s">
        <v>164</v>
      </c>
      <c r="K5274" t="s">
        <v>371</v>
      </c>
      <c r="L5274" t="s">
        <v>44</v>
      </c>
      <c r="M5274">
        <v>12</v>
      </c>
      <c r="N5274">
        <v>57.287219999999998</v>
      </c>
      <c r="O5274">
        <v>-134.94611</v>
      </c>
      <c r="P5274">
        <v>8</v>
      </c>
      <c r="Q5274">
        <v>1</v>
      </c>
    </row>
    <row r="5275" spans="1:17" x14ac:dyDescent="0.25">
      <c r="A5275" s="1">
        <v>42219</v>
      </c>
      <c r="B5275" s="2">
        <f t="shared" si="328"/>
        <v>2015</v>
      </c>
      <c r="C5275" s="2">
        <f t="shared" si="329"/>
        <v>8</v>
      </c>
      <c r="D5275" s="2">
        <f t="shared" si="330"/>
        <v>3</v>
      </c>
      <c r="E5275" s="2">
        <f t="shared" si="331"/>
        <v>2</v>
      </c>
      <c r="F5275" s="1" t="s">
        <v>792</v>
      </c>
      <c r="G5275" t="s">
        <v>391</v>
      </c>
      <c r="H5275" s="7" t="s">
        <v>766</v>
      </c>
      <c r="I5275" t="s">
        <v>380</v>
      </c>
      <c r="J5275" t="s">
        <v>164</v>
      </c>
      <c r="K5275" t="s">
        <v>371</v>
      </c>
      <c r="L5275" t="s">
        <v>44</v>
      </c>
      <c r="M5275">
        <v>12</v>
      </c>
      <c r="N5275">
        <v>57.287219999999998</v>
      </c>
      <c r="O5275">
        <v>-134.94611</v>
      </c>
      <c r="P5275">
        <v>7</v>
      </c>
      <c r="Q5275">
        <v>1</v>
      </c>
    </row>
    <row r="5276" spans="1:17" x14ac:dyDescent="0.25">
      <c r="A5276" s="1">
        <v>40759</v>
      </c>
      <c r="B5276" s="2">
        <f t="shared" si="328"/>
        <v>2011</v>
      </c>
      <c r="C5276" s="2">
        <f t="shared" si="329"/>
        <v>8</v>
      </c>
      <c r="D5276" s="2">
        <f t="shared" si="330"/>
        <v>4</v>
      </c>
      <c r="E5276" s="2">
        <f t="shared" si="331"/>
        <v>5</v>
      </c>
      <c r="F5276" s="1" t="s">
        <v>792</v>
      </c>
      <c r="G5276" t="s">
        <v>391</v>
      </c>
      <c r="H5276" s="7" t="s">
        <v>766</v>
      </c>
      <c r="I5276" t="s">
        <v>380</v>
      </c>
      <c r="J5276" t="s">
        <v>164</v>
      </c>
      <c r="K5276" t="s">
        <v>371</v>
      </c>
      <c r="L5276" t="s">
        <v>44</v>
      </c>
      <c r="M5276">
        <v>12</v>
      </c>
      <c r="N5276">
        <v>57.287219999999998</v>
      </c>
      <c r="O5276">
        <v>-134.94611</v>
      </c>
      <c r="P5276">
        <v>4</v>
      </c>
      <c r="Q5276">
        <v>1</v>
      </c>
    </row>
    <row r="5277" spans="1:17" x14ac:dyDescent="0.25">
      <c r="A5277" s="1">
        <v>41125</v>
      </c>
      <c r="B5277" s="2">
        <f t="shared" si="328"/>
        <v>2012</v>
      </c>
      <c r="C5277" s="2">
        <f t="shared" si="329"/>
        <v>8</v>
      </c>
      <c r="D5277" s="2">
        <f t="shared" si="330"/>
        <v>4</v>
      </c>
      <c r="E5277" s="2">
        <f t="shared" si="331"/>
        <v>7</v>
      </c>
      <c r="F5277" s="1" t="s">
        <v>792</v>
      </c>
      <c r="G5277" t="s">
        <v>391</v>
      </c>
      <c r="H5277" s="7" t="s">
        <v>766</v>
      </c>
      <c r="I5277" t="s">
        <v>380</v>
      </c>
      <c r="J5277" t="s">
        <v>164</v>
      </c>
      <c r="K5277" t="s">
        <v>371</v>
      </c>
      <c r="L5277" t="s">
        <v>44</v>
      </c>
      <c r="M5277">
        <v>12</v>
      </c>
      <c r="N5277">
        <v>57.287219999999998</v>
      </c>
      <c r="O5277">
        <v>-134.94611</v>
      </c>
      <c r="P5277">
        <v>6</v>
      </c>
      <c r="Q5277">
        <v>1</v>
      </c>
    </row>
    <row r="5278" spans="1:17" x14ac:dyDescent="0.25">
      <c r="A5278" s="1">
        <v>41855</v>
      </c>
      <c r="B5278" s="2">
        <f t="shared" si="328"/>
        <v>2014</v>
      </c>
      <c r="C5278" s="2">
        <f t="shared" si="329"/>
        <v>8</v>
      </c>
      <c r="D5278" s="2">
        <f t="shared" si="330"/>
        <v>4</v>
      </c>
      <c r="E5278" s="2">
        <f t="shared" si="331"/>
        <v>2</v>
      </c>
      <c r="F5278" s="1" t="s">
        <v>792</v>
      </c>
      <c r="G5278" t="s">
        <v>391</v>
      </c>
      <c r="H5278" s="7" t="s">
        <v>766</v>
      </c>
      <c r="I5278" t="s">
        <v>380</v>
      </c>
      <c r="J5278" t="s">
        <v>164</v>
      </c>
      <c r="K5278" t="s">
        <v>371</v>
      </c>
      <c r="L5278" t="s">
        <v>44</v>
      </c>
      <c r="M5278">
        <v>12</v>
      </c>
      <c r="N5278">
        <v>57.287219999999998</v>
      </c>
      <c r="O5278">
        <v>-134.94611</v>
      </c>
      <c r="P5278">
        <v>5</v>
      </c>
      <c r="Q5278">
        <v>1</v>
      </c>
    </row>
    <row r="5279" spans="1:17" x14ac:dyDescent="0.25">
      <c r="A5279" s="1">
        <v>42220</v>
      </c>
      <c r="B5279" s="2">
        <f t="shared" si="328"/>
        <v>2015</v>
      </c>
      <c r="C5279" s="2">
        <f t="shared" si="329"/>
        <v>8</v>
      </c>
      <c r="D5279" s="2">
        <f t="shared" si="330"/>
        <v>4</v>
      </c>
      <c r="E5279" s="2">
        <f t="shared" si="331"/>
        <v>3</v>
      </c>
      <c r="F5279" s="1" t="s">
        <v>792</v>
      </c>
      <c r="G5279" t="s">
        <v>391</v>
      </c>
      <c r="H5279" s="7" t="s">
        <v>766</v>
      </c>
      <c r="I5279" t="s">
        <v>380</v>
      </c>
      <c r="J5279" t="s">
        <v>164</v>
      </c>
      <c r="K5279" t="s">
        <v>371</v>
      </c>
      <c r="L5279" t="s">
        <v>44</v>
      </c>
      <c r="M5279">
        <v>12</v>
      </c>
      <c r="N5279">
        <v>57.287219999999998</v>
      </c>
      <c r="O5279">
        <v>-134.94611</v>
      </c>
      <c r="P5279">
        <v>7</v>
      </c>
      <c r="Q5279">
        <v>1</v>
      </c>
    </row>
    <row r="5280" spans="1:17" x14ac:dyDescent="0.25">
      <c r="A5280" s="1">
        <v>40760</v>
      </c>
      <c r="B5280" s="2">
        <f t="shared" si="328"/>
        <v>2011</v>
      </c>
      <c r="C5280" s="2">
        <f t="shared" si="329"/>
        <v>8</v>
      </c>
      <c r="D5280" s="2">
        <f t="shared" si="330"/>
        <v>5</v>
      </c>
      <c r="E5280" s="2">
        <f t="shared" si="331"/>
        <v>6</v>
      </c>
      <c r="F5280" s="1" t="s">
        <v>792</v>
      </c>
      <c r="G5280" t="s">
        <v>391</v>
      </c>
      <c r="H5280" s="7" t="s">
        <v>766</v>
      </c>
      <c r="I5280" t="s">
        <v>380</v>
      </c>
      <c r="J5280" t="s">
        <v>164</v>
      </c>
      <c r="K5280" t="s">
        <v>371</v>
      </c>
      <c r="L5280" t="s">
        <v>44</v>
      </c>
      <c r="M5280">
        <v>12</v>
      </c>
      <c r="N5280">
        <v>57.287219999999998</v>
      </c>
      <c r="O5280">
        <v>-134.94611</v>
      </c>
      <c r="P5280">
        <v>4</v>
      </c>
      <c r="Q5280">
        <v>1</v>
      </c>
    </row>
    <row r="5281" spans="1:17" x14ac:dyDescent="0.25">
      <c r="A5281" s="1">
        <v>41856</v>
      </c>
      <c r="B5281" s="2">
        <f t="shared" si="328"/>
        <v>2014</v>
      </c>
      <c r="C5281" s="2">
        <f t="shared" si="329"/>
        <v>8</v>
      </c>
      <c r="D5281" s="2">
        <f t="shared" si="330"/>
        <v>5</v>
      </c>
      <c r="E5281" s="2">
        <f t="shared" si="331"/>
        <v>3</v>
      </c>
      <c r="F5281" s="1" t="s">
        <v>792</v>
      </c>
      <c r="G5281" t="s">
        <v>391</v>
      </c>
      <c r="H5281" s="7" t="s">
        <v>766</v>
      </c>
      <c r="I5281" t="s">
        <v>380</v>
      </c>
      <c r="J5281" t="s">
        <v>164</v>
      </c>
      <c r="K5281" t="s">
        <v>371</v>
      </c>
      <c r="L5281" t="s">
        <v>44</v>
      </c>
      <c r="M5281">
        <v>12</v>
      </c>
      <c r="N5281">
        <v>57.287219999999998</v>
      </c>
      <c r="O5281">
        <v>-134.94611</v>
      </c>
      <c r="P5281">
        <v>5</v>
      </c>
      <c r="Q5281">
        <v>1</v>
      </c>
    </row>
    <row r="5282" spans="1:17" x14ac:dyDescent="0.25">
      <c r="A5282" s="1">
        <v>42221</v>
      </c>
      <c r="B5282" s="2">
        <f t="shared" si="328"/>
        <v>2015</v>
      </c>
      <c r="C5282" s="2">
        <f t="shared" si="329"/>
        <v>8</v>
      </c>
      <c r="D5282" s="2">
        <f t="shared" si="330"/>
        <v>5</v>
      </c>
      <c r="E5282" s="2">
        <f t="shared" si="331"/>
        <v>4</v>
      </c>
      <c r="F5282" s="1" t="s">
        <v>792</v>
      </c>
      <c r="G5282" t="s">
        <v>391</v>
      </c>
      <c r="H5282" s="7" t="s">
        <v>766</v>
      </c>
      <c r="I5282" t="s">
        <v>380</v>
      </c>
      <c r="J5282" t="s">
        <v>164</v>
      </c>
      <c r="K5282" t="s">
        <v>371</v>
      </c>
      <c r="L5282" t="s">
        <v>44</v>
      </c>
      <c r="M5282">
        <v>12</v>
      </c>
      <c r="N5282">
        <v>57.287219999999998</v>
      </c>
      <c r="O5282">
        <v>-134.94611</v>
      </c>
      <c r="P5282">
        <v>7</v>
      </c>
      <c r="Q5282">
        <v>1</v>
      </c>
    </row>
    <row r="5283" spans="1:17" x14ac:dyDescent="0.25">
      <c r="A5283" s="1">
        <v>41127</v>
      </c>
      <c r="B5283" s="2">
        <f t="shared" si="328"/>
        <v>2012</v>
      </c>
      <c r="C5283" s="2">
        <f t="shared" si="329"/>
        <v>8</v>
      </c>
      <c r="D5283" s="2">
        <f t="shared" si="330"/>
        <v>6</v>
      </c>
      <c r="E5283" s="2">
        <f t="shared" si="331"/>
        <v>2</v>
      </c>
      <c r="F5283" s="1" t="s">
        <v>792</v>
      </c>
      <c r="G5283" t="s">
        <v>391</v>
      </c>
      <c r="H5283" s="7" t="s">
        <v>766</v>
      </c>
      <c r="I5283" t="s">
        <v>380</v>
      </c>
      <c r="J5283" t="s">
        <v>164</v>
      </c>
      <c r="K5283" t="s">
        <v>371</v>
      </c>
      <c r="L5283" t="s">
        <v>44</v>
      </c>
      <c r="M5283">
        <v>12</v>
      </c>
      <c r="N5283">
        <v>57.287219999999998</v>
      </c>
      <c r="O5283">
        <v>-134.94611</v>
      </c>
      <c r="P5283">
        <v>5</v>
      </c>
      <c r="Q5283">
        <v>1</v>
      </c>
    </row>
    <row r="5284" spans="1:17" x14ac:dyDescent="0.25">
      <c r="A5284" s="1">
        <v>41857</v>
      </c>
      <c r="B5284" s="2">
        <f t="shared" si="328"/>
        <v>2014</v>
      </c>
      <c r="C5284" s="2">
        <f t="shared" si="329"/>
        <v>8</v>
      </c>
      <c r="D5284" s="2">
        <f t="shared" si="330"/>
        <v>6</v>
      </c>
      <c r="E5284" s="2">
        <f t="shared" si="331"/>
        <v>4</v>
      </c>
      <c r="F5284" s="1" t="s">
        <v>792</v>
      </c>
      <c r="G5284" t="s">
        <v>391</v>
      </c>
      <c r="H5284" s="7" t="s">
        <v>766</v>
      </c>
      <c r="I5284" t="s">
        <v>380</v>
      </c>
      <c r="J5284" t="s">
        <v>164</v>
      </c>
      <c r="K5284" t="s">
        <v>371</v>
      </c>
      <c r="L5284" t="s">
        <v>44</v>
      </c>
      <c r="M5284">
        <v>12</v>
      </c>
      <c r="N5284">
        <v>57.287219999999998</v>
      </c>
      <c r="O5284">
        <v>-134.94611</v>
      </c>
      <c r="P5284">
        <v>5</v>
      </c>
      <c r="Q5284">
        <v>1</v>
      </c>
    </row>
    <row r="5285" spans="1:17" x14ac:dyDescent="0.25">
      <c r="A5285" s="1">
        <v>42222</v>
      </c>
      <c r="B5285" s="2">
        <f t="shared" si="328"/>
        <v>2015</v>
      </c>
      <c r="C5285" s="2">
        <f t="shared" si="329"/>
        <v>8</v>
      </c>
      <c r="D5285" s="2">
        <f t="shared" si="330"/>
        <v>6</v>
      </c>
      <c r="E5285" s="2">
        <f t="shared" si="331"/>
        <v>5</v>
      </c>
      <c r="F5285" s="1" t="s">
        <v>792</v>
      </c>
      <c r="G5285" t="s">
        <v>391</v>
      </c>
      <c r="H5285" s="7" t="s">
        <v>766</v>
      </c>
      <c r="I5285" t="s">
        <v>380</v>
      </c>
      <c r="J5285" t="s">
        <v>164</v>
      </c>
      <c r="K5285" t="s">
        <v>371</v>
      </c>
      <c r="L5285" t="s">
        <v>44</v>
      </c>
      <c r="M5285">
        <v>12</v>
      </c>
      <c r="N5285">
        <v>57.287219999999998</v>
      </c>
      <c r="O5285">
        <v>-134.94611</v>
      </c>
      <c r="P5285">
        <v>7</v>
      </c>
      <c r="Q5285">
        <v>1</v>
      </c>
    </row>
    <row r="5286" spans="1:17" x14ac:dyDescent="0.25">
      <c r="A5286" s="1">
        <v>41128</v>
      </c>
      <c r="B5286" s="2">
        <f t="shared" si="328"/>
        <v>2012</v>
      </c>
      <c r="C5286" s="2">
        <f t="shared" si="329"/>
        <v>8</v>
      </c>
      <c r="D5286" s="2">
        <f t="shared" si="330"/>
        <v>7</v>
      </c>
      <c r="E5286" s="2">
        <f t="shared" si="331"/>
        <v>3</v>
      </c>
      <c r="F5286" s="1" t="s">
        <v>792</v>
      </c>
      <c r="G5286" t="s">
        <v>391</v>
      </c>
      <c r="H5286" s="7" t="s">
        <v>766</v>
      </c>
      <c r="I5286" t="s">
        <v>380</v>
      </c>
      <c r="J5286" t="s">
        <v>164</v>
      </c>
      <c r="K5286" t="s">
        <v>371</v>
      </c>
      <c r="L5286" t="s">
        <v>44</v>
      </c>
      <c r="M5286">
        <v>12</v>
      </c>
      <c r="N5286">
        <v>57.287219999999998</v>
      </c>
      <c r="O5286">
        <v>-134.94611</v>
      </c>
      <c r="P5286">
        <v>5</v>
      </c>
      <c r="Q5286">
        <v>1</v>
      </c>
    </row>
    <row r="5287" spans="1:17" x14ac:dyDescent="0.25">
      <c r="A5287" s="1">
        <v>41493</v>
      </c>
      <c r="B5287" s="2">
        <f t="shared" si="328"/>
        <v>2013</v>
      </c>
      <c r="C5287" s="2">
        <f t="shared" si="329"/>
        <v>8</v>
      </c>
      <c r="D5287" s="2">
        <f t="shared" si="330"/>
        <v>7</v>
      </c>
      <c r="E5287" s="2">
        <f t="shared" si="331"/>
        <v>4</v>
      </c>
      <c r="F5287" s="1" t="s">
        <v>792</v>
      </c>
      <c r="G5287" t="s">
        <v>391</v>
      </c>
      <c r="H5287" s="7" t="s">
        <v>766</v>
      </c>
      <c r="I5287" t="s">
        <v>380</v>
      </c>
      <c r="J5287" t="s">
        <v>164</v>
      </c>
      <c r="K5287" t="s">
        <v>371</v>
      </c>
      <c r="L5287" t="s">
        <v>44</v>
      </c>
      <c r="M5287">
        <v>12</v>
      </c>
      <c r="N5287">
        <v>57.287219999999998</v>
      </c>
      <c r="O5287">
        <v>-134.94611</v>
      </c>
      <c r="P5287">
        <v>7</v>
      </c>
      <c r="Q5287">
        <v>1</v>
      </c>
    </row>
    <row r="5288" spans="1:17" x14ac:dyDescent="0.25">
      <c r="A5288" s="1">
        <v>41858</v>
      </c>
      <c r="B5288" s="2">
        <f t="shared" si="328"/>
        <v>2014</v>
      </c>
      <c r="C5288" s="2">
        <f t="shared" si="329"/>
        <v>8</v>
      </c>
      <c r="D5288" s="2">
        <f t="shared" si="330"/>
        <v>7</v>
      </c>
      <c r="E5288" s="2">
        <f t="shared" si="331"/>
        <v>5</v>
      </c>
      <c r="F5288" s="1" t="s">
        <v>792</v>
      </c>
      <c r="G5288" t="s">
        <v>391</v>
      </c>
      <c r="H5288" s="7" t="s">
        <v>766</v>
      </c>
      <c r="I5288" t="s">
        <v>380</v>
      </c>
      <c r="J5288" t="s">
        <v>164</v>
      </c>
      <c r="K5288" t="s">
        <v>371</v>
      </c>
      <c r="L5288" t="s">
        <v>44</v>
      </c>
      <c r="M5288">
        <v>12</v>
      </c>
      <c r="N5288">
        <v>57.287219999999998</v>
      </c>
      <c r="O5288">
        <v>-134.94611</v>
      </c>
      <c r="P5288">
        <v>5</v>
      </c>
      <c r="Q5288">
        <v>1</v>
      </c>
    </row>
    <row r="5289" spans="1:17" x14ac:dyDescent="0.25">
      <c r="A5289" s="1">
        <v>42223</v>
      </c>
      <c r="B5289" s="2">
        <f t="shared" si="328"/>
        <v>2015</v>
      </c>
      <c r="C5289" s="2">
        <f t="shared" si="329"/>
        <v>8</v>
      </c>
      <c r="D5289" s="2">
        <f t="shared" si="330"/>
        <v>7</v>
      </c>
      <c r="E5289" s="2">
        <f t="shared" si="331"/>
        <v>6</v>
      </c>
      <c r="F5289" s="1" t="s">
        <v>792</v>
      </c>
      <c r="G5289" t="s">
        <v>391</v>
      </c>
      <c r="H5289" s="7" t="s">
        <v>766</v>
      </c>
      <c r="I5289" t="s">
        <v>380</v>
      </c>
      <c r="J5289" t="s">
        <v>164</v>
      </c>
      <c r="K5289" t="s">
        <v>371</v>
      </c>
      <c r="L5289" t="s">
        <v>44</v>
      </c>
      <c r="M5289">
        <v>12</v>
      </c>
      <c r="N5289">
        <v>57.287219999999998</v>
      </c>
      <c r="O5289">
        <v>-134.94611</v>
      </c>
      <c r="P5289">
        <v>5</v>
      </c>
      <c r="Q5289">
        <v>1</v>
      </c>
    </row>
    <row r="5290" spans="1:17" x14ac:dyDescent="0.25">
      <c r="A5290" s="1">
        <v>40763</v>
      </c>
      <c r="B5290" s="2">
        <f t="shared" si="328"/>
        <v>2011</v>
      </c>
      <c r="C5290" s="2">
        <f t="shared" si="329"/>
        <v>8</v>
      </c>
      <c r="D5290" s="2">
        <f t="shared" si="330"/>
        <v>8</v>
      </c>
      <c r="E5290" s="2">
        <f t="shared" si="331"/>
        <v>2</v>
      </c>
      <c r="F5290" s="1" t="s">
        <v>792</v>
      </c>
      <c r="G5290" t="s">
        <v>391</v>
      </c>
      <c r="H5290" s="7" t="s">
        <v>766</v>
      </c>
      <c r="I5290" t="s">
        <v>380</v>
      </c>
      <c r="J5290" t="s">
        <v>164</v>
      </c>
      <c r="K5290" t="s">
        <v>371</v>
      </c>
      <c r="L5290" t="s">
        <v>44</v>
      </c>
      <c r="M5290">
        <v>12</v>
      </c>
      <c r="N5290">
        <v>57.287219999999998</v>
      </c>
      <c r="O5290">
        <v>-134.94611</v>
      </c>
      <c r="P5290">
        <v>4</v>
      </c>
      <c r="Q5290">
        <v>1</v>
      </c>
    </row>
    <row r="5291" spans="1:17" x14ac:dyDescent="0.25">
      <c r="A5291" s="1">
        <v>41129</v>
      </c>
      <c r="B5291" s="2">
        <f t="shared" si="328"/>
        <v>2012</v>
      </c>
      <c r="C5291" s="2">
        <f t="shared" si="329"/>
        <v>8</v>
      </c>
      <c r="D5291" s="2">
        <f t="shared" si="330"/>
        <v>8</v>
      </c>
      <c r="E5291" s="2">
        <f t="shared" si="331"/>
        <v>4</v>
      </c>
      <c r="F5291" s="1" t="s">
        <v>792</v>
      </c>
      <c r="G5291" t="s">
        <v>391</v>
      </c>
      <c r="H5291" s="7" t="s">
        <v>766</v>
      </c>
      <c r="I5291" t="s">
        <v>380</v>
      </c>
      <c r="J5291" t="s">
        <v>164</v>
      </c>
      <c r="K5291" t="s">
        <v>371</v>
      </c>
      <c r="L5291" t="s">
        <v>44</v>
      </c>
      <c r="M5291">
        <v>12</v>
      </c>
      <c r="N5291">
        <v>57.287219999999998</v>
      </c>
      <c r="O5291">
        <v>-134.94611</v>
      </c>
      <c r="P5291">
        <v>5</v>
      </c>
      <c r="Q5291">
        <v>1</v>
      </c>
    </row>
    <row r="5292" spans="1:17" x14ac:dyDescent="0.25">
      <c r="A5292" s="1">
        <v>41494</v>
      </c>
      <c r="B5292" s="2">
        <f t="shared" si="328"/>
        <v>2013</v>
      </c>
      <c r="C5292" s="2">
        <f t="shared" si="329"/>
        <v>8</v>
      </c>
      <c r="D5292" s="2">
        <f t="shared" si="330"/>
        <v>8</v>
      </c>
      <c r="E5292" s="2">
        <f t="shared" si="331"/>
        <v>5</v>
      </c>
      <c r="F5292" s="1" t="s">
        <v>792</v>
      </c>
      <c r="G5292" t="s">
        <v>391</v>
      </c>
      <c r="H5292" s="7" t="s">
        <v>766</v>
      </c>
      <c r="I5292" t="s">
        <v>380</v>
      </c>
      <c r="J5292" t="s">
        <v>164</v>
      </c>
      <c r="K5292" t="s">
        <v>371</v>
      </c>
      <c r="L5292" t="s">
        <v>44</v>
      </c>
      <c r="M5292">
        <v>12</v>
      </c>
      <c r="N5292">
        <v>57.287219999999998</v>
      </c>
      <c r="O5292">
        <v>-134.94611</v>
      </c>
      <c r="P5292">
        <v>7</v>
      </c>
      <c r="Q5292">
        <v>1</v>
      </c>
    </row>
    <row r="5293" spans="1:17" x14ac:dyDescent="0.25">
      <c r="A5293" s="1">
        <v>41859</v>
      </c>
      <c r="B5293" s="2">
        <f t="shared" si="328"/>
        <v>2014</v>
      </c>
      <c r="C5293" s="2">
        <f t="shared" si="329"/>
        <v>8</v>
      </c>
      <c r="D5293" s="2">
        <f t="shared" si="330"/>
        <v>8</v>
      </c>
      <c r="E5293" s="2">
        <f t="shared" si="331"/>
        <v>6</v>
      </c>
      <c r="F5293" s="1" t="s">
        <v>792</v>
      </c>
      <c r="G5293" t="s">
        <v>391</v>
      </c>
      <c r="H5293" s="7" t="s">
        <v>766</v>
      </c>
      <c r="I5293" t="s">
        <v>380</v>
      </c>
      <c r="J5293" t="s">
        <v>164</v>
      </c>
      <c r="K5293" t="s">
        <v>371</v>
      </c>
      <c r="L5293" t="s">
        <v>44</v>
      </c>
      <c r="M5293">
        <v>12</v>
      </c>
      <c r="N5293">
        <v>57.287219999999998</v>
      </c>
      <c r="O5293">
        <v>-134.94611</v>
      </c>
      <c r="P5293">
        <v>5</v>
      </c>
      <c r="Q5293">
        <v>1</v>
      </c>
    </row>
    <row r="5294" spans="1:17" x14ac:dyDescent="0.25">
      <c r="A5294" s="1">
        <v>42224</v>
      </c>
      <c r="B5294" s="2">
        <f t="shared" si="328"/>
        <v>2015</v>
      </c>
      <c r="C5294" s="2">
        <f t="shared" si="329"/>
        <v>8</v>
      </c>
      <c r="D5294" s="2">
        <f t="shared" si="330"/>
        <v>8</v>
      </c>
      <c r="E5294" s="2">
        <f t="shared" si="331"/>
        <v>7</v>
      </c>
      <c r="F5294" s="1" t="s">
        <v>792</v>
      </c>
      <c r="G5294" t="s">
        <v>391</v>
      </c>
      <c r="H5294" s="7" t="s">
        <v>766</v>
      </c>
      <c r="I5294" t="s">
        <v>380</v>
      </c>
      <c r="J5294" t="s">
        <v>164</v>
      </c>
      <c r="K5294" t="s">
        <v>371</v>
      </c>
      <c r="L5294" t="s">
        <v>44</v>
      </c>
      <c r="M5294">
        <v>12</v>
      </c>
      <c r="N5294">
        <v>57.287219999999998</v>
      </c>
      <c r="O5294">
        <v>-134.94611</v>
      </c>
      <c r="P5294">
        <v>5</v>
      </c>
      <c r="Q5294">
        <v>1</v>
      </c>
    </row>
    <row r="5295" spans="1:17" x14ac:dyDescent="0.25">
      <c r="A5295" s="1">
        <v>40764</v>
      </c>
      <c r="B5295" s="2">
        <f t="shared" si="328"/>
        <v>2011</v>
      </c>
      <c r="C5295" s="2">
        <f t="shared" si="329"/>
        <v>8</v>
      </c>
      <c r="D5295" s="2">
        <f t="shared" si="330"/>
        <v>9</v>
      </c>
      <c r="E5295" s="2">
        <f t="shared" si="331"/>
        <v>3</v>
      </c>
      <c r="F5295" s="1" t="s">
        <v>792</v>
      </c>
      <c r="G5295" t="s">
        <v>391</v>
      </c>
      <c r="H5295" s="7" t="s">
        <v>766</v>
      </c>
      <c r="I5295" t="s">
        <v>380</v>
      </c>
      <c r="J5295" t="s">
        <v>164</v>
      </c>
      <c r="K5295" t="s">
        <v>371</v>
      </c>
      <c r="L5295" t="s">
        <v>44</v>
      </c>
      <c r="M5295">
        <v>12</v>
      </c>
      <c r="N5295">
        <v>57.287219999999998</v>
      </c>
      <c r="O5295">
        <v>-134.94611</v>
      </c>
      <c r="P5295">
        <v>4</v>
      </c>
      <c r="Q5295">
        <v>1</v>
      </c>
    </row>
    <row r="5296" spans="1:17" x14ac:dyDescent="0.25">
      <c r="A5296" s="1">
        <v>41130</v>
      </c>
      <c r="B5296" s="2">
        <f t="shared" si="328"/>
        <v>2012</v>
      </c>
      <c r="C5296" s="2">
        <f t="shared" si="329"/>
        <v>8</v>
      </c>
      <c r="D5296" s="2">
        <f t="shared" si="330"/>
        <v>9</v>
      </c>
      <c r="E5296" s="2">
        <f t="shared" si="331"/>
        <v>5</v>
      </c>
      <c r="F5296" s="1" t="s">
        <v>792</v>
      </c>
      <c r="G5296" t="s">
        <v>391</v>
      </c>
      <c r="H5296" s="7" t="s">
        <v>766</v>
      </c>
      <c r="I5296" t="s">
        <v>380</v>
      </c>
      <c r="J5296" t="s">
        <v>164</v>
      </c>
      <c r="K5296" t="s">
        <v>371</v>
      </c>
      <c r="L5296" t="s">
        <v>44</v>
      </c>
      <c r="M5296">
        <v>12</v>
      </c>
      <c r="N5296">
        <v>57.287219999999998</v>
      </c>
      <c r="O5296">
        <v>-134.94611</v>
      </c>
      <c r="P5296">
        <v>5</v>
      </c>
      <c r="Q5296">
        <v>1</v>
      </c>
    </row>
    <row r="5297" spans="1:17" x14ac:dyDescent="0.25">
      <c r="A5297" s="1">
        <v>41495</v>
      </c>
      <c r="B5297" s="2">
        <f t="shared" si="328"/>
        <v>2013</v>
      </c>
      <c r="C5297" s="2">
        <f t="shared" si="329"/>
        <v>8</v>
      </c>
      <c r="D5297" s="2">
        <f t="shared" si="330"/>
        <v>9</v>
      </c>
      <c r="E5297" s="2">
        <f t="shared" si="331"/>
        <v>6</v>
      </c>
      <c r="F5297" s="1" t="s">
        <v>792</v>
      </c>
      <c r="G5297" t="s">
        <v>391</v>
      </c>
      <c r="H5297" s="7" t="s">
        <v>766</v>
      </c>
      <c r="I5297" t="s">
        <v>380</v>
      </c>
      <c r="J5297" t="s">
        <v>164</v>
      </c>
      <c r="K5297" t="s">
        <v>371</v>
      </c>
      <c r="L5297" t="s">
        <v>44</v>
      </c>
      <c r="M5297">
        <v>12</v>
      </c>
      <c r="N5297">
        <v>57.287219999999998</v>
      </c>
      <c r="O5297">
        <v>-134.94611</v>
      </c>
      <c r="P5297">
        <v>7</v>
      </c>
      <c r="Q5297">
        <v>1</v>
      </c>
    </row>
    <row r="5298" spans="1:17" x14ac:dyDescent="0.25">
      <c r="A5298" s="1">
        <v>41860</v>
      </c>
      <c r="B5298" s="2">
        <f t="shared" si="328"/>
        <v>2014</v>
      </c>
      <c r="C5298" s="2">
        <f t="shared" si="329"/>
        <v>8</v>
      </c>
      <c r="D5298" s="2">
        <f t="shared" si="330"/>
        <v>9</v>
      </c>
      <c r="E5298" s="2">
        <f t="shared" si="331"/>
        <v>7</v>
      </c>
      <c r="F5298" s="1" t="s">
        <v>792</v>
      </c>
      <c r="G5298" t="s">
        <v>391</v>
      </c>
      <c r="H5298" s="7" t="s">
        <v>766</v>
      </c>
      <c r="I5298" t="s">
        <v>380</v>
      </c>
      <c r="J5298" t="s">
        <v>164</v>
      </c>
      <c r="K5298" t="s">
        <v>371</v>
      </c>
      <c r="L5298" t="s">
        <v>44</v>
      </c>
      <c r="M5298">
        <v>12</v>
      </c>
      <c r="N5298">
        <v>57.287219999999998</v>
      </c>
      <c r="O5298">
        <v>-134.94611</v>
      </c>
      <c r="P5298">
        <v>5</v>
      </c>
      <c r="Q5298">
        <v>1</v>
      </c>
    </row>
    <row r="5299" spans="1:17" x14ac:dyDescent="0.25">
      <c r="A5299" s="1">
        <v>40765</v>
      </c>
      <c r="B5299" s="2">
        <f t="shared" si="328"/>
        <v>2011</v>
      </c>
      <c r="C5299" s="2">
        <f t="shared" si="329"/>
        <v>8</v>
      </c>
      <c r="D5299" s="2">
        <f t="shared" si="330"/>
        <v>10</v>
      </c>
      <c r="E5299" s="2">
        <f t="shared" si="331"/>
        <v>4</v>
      </c>
      <c r="F5299" s="1" t="s">
        <v>792</v>
      </c>
      <c r="G5299" t="s">
        <v>391</v>
      </c>
      <c r="H5299" s="7" t="s">
        <v>766</v>
      </c>
      <c r="I5299" t="s">
        <v>380</v>
      </c>
      <c r="J5299" t="s">
        <v>164</v>
      </c>
      <c r="K5299" t="s">
        <v>371</v>
      </c>
      <c r="L5299" t="s">
        <v>44</v>
      </c>
      <c r="M5299">
        <v>12</v>
      </c>
      <c r="N5299">
        <v>57.287219999999998</v>
      </c>
      <c r="O5299">
        <v>-134.94611</v>
      </c>
      <c r="P5299">
        <v>4</v>
      </c>
      <c r="Q5299">
        <v>1</v>
      </c>
    </row>
    <row r="5300" spans="1:17" x14ac:dyDescent="0.25">
      <c r="A5300" s="1">
        <v>41131</v>
      </c>
      <c r="B5300" s="2">
        <f t="shared" si="328"/>
        <v>2012</v>
      </c>
      <c r="C5300" s="2">
        <f t="shared" si="329"/>
        <v>8</v>
      </c>
      <c r="D5300" s="2">
        <f t="shared" si="330"/>
        <v>10</v>
      </c>
      <c r="E5300" s="2">
        <f t="shared" si="331"/>
        <v>6</v>
      </c>
      <c r="F5300" s="1" t="s">
        <v>792</v>
      </c>
      <c r="G5300" t="s">
        <v>391</v>
      </c>
      <c r="H5300" s="7" t="s">
        <v>766</v>
      </c>
      <c r="I5300" t="s">
        <v>380</v>
      </c>
      <c r="J5300" t="s">
        <v>164</v>
      </c>
      <c r="K5300" t="s">
        <v>371</v>
      </c>
      <c r="L5300" t="s">
        <v>44</v>
      </c>
      <c r="M5300">
        <v>12</v>
      </c>
      <c r="N5300">
        <v>57.287219999999998</v>
      </c>
      <c r="O5300">
        <v>-134.94611</v>
      </c>
      <c r="P5300">
        <v>5</v>
      </c>
      <c r="Q5300">
        <v>1</v>
      </c>
    </row>
    <row r="5301" spans="1:17" x14ac:dyDescent="0.25">
      <c r="A5301" s="1">
        <v>41496</v>
      </c>
      <c r="B5301" s="2">
        <f t="shared" si="328"/>
        <v>2013</v>
      </c>
      <c r="C5301" s="2">
        <f t="shared" si="329"/>
        <v>8</v>
      </c>
      <c r="D5301" s="2">
        <f t="shared" si="330"/>
        <v>10</v>
      </c>
      <c r="E5301" s="2">
        <f t="shared" si="331"/>
        <v>7</v>
      </c>
      <c r="F5301" s="1" t="s">
        <v>792</v>
      </c>
      <c r="G5301" t="s">
        <v>391</v>
      </c>
      <c r="H5301" s="7" t="s">
        <v>766</v>
      </c>
      <c r="I5301" t="s">
        <v>380</v>
      </c>
      <c r="J5301" t="s">
        <v>164</v>
      </c>
      <c r="K5301" t="s">
        <v>371</v>
      </c>
      <c r="L5301" t="s">
        <v>44</v>
      </c>
      <c r="M5301">
        <v>12</v>
      </c>
      <c r="N5301">
        <v>57.287219999999998</v>
      </c>
      <c r="O5301">
        <v>-134.94611</v>
      </c>
      <c r="P5301">
        <v>7</v>
      </c>
      <c r="Q5301">
        <v>1</v>
      </c>
    </row>
    <row r="5302" spans="1:17" x14ac:dyDescent="0.25">
      <c r="A5302" s="1">
        <v>42226</v>
      </c>
      <c r="B5302" s="2">
        <f t="shared" si="328"/>
        <v>2015</v>
      </c>
      <c r="C5302" s="2">
        <f t="shared" si="329"/>
        <v>8</v>
      </c>
      <c r="D5302" s="2">
        <f t="shared" si="330"/>
        <v>10</v>
      </c>
      <c r="E5302" s="2">
        <f t="shared" si="331"/>
        <v>2</v>
      </c>
      <c r="F5302" s="1" t="s">
        <v>792</v>
      </c>
      <c r="G5302" t="s">
        <v>391</v>
      </c>
      <c r="H5302" s="7" t="s">
        <v>766</v>
      </c>
      <c r="I5302" t="s">
        <v>380</v>
      </c>
      <c r="J5302" t="s">
        <v>164</v>
      </c>
      <c r="K5302" t="s">
        <v>371</v>
      </c>
      <c r="L5302" t="s">
        <v>44</v>
      </c>
      <c r="M5302">
        <v>12</v>
      </c>
      <c r="N5302">
        <v>57.287219999999998</v>
      </c>
      <c r="O5302">
        <v>-134.94611</v>
      </c>
      <c r="P5302">
        <v>6</v>
      </c>
      <c r="Q5302">
        <v>1</v>
      </c>
    </row>
    <row r="5303" spans="1:17" x14ac:dyDescent="0.25">
      <c r="A5303" s="1">
        <v>40766</v>
      </c>
      <c r="B5303" s="2">
        <f t="shared" si="328"/>
        <v>2011</v>
      </c>
      <c r="C5303" s="2">
        <f t="shared" si="329"/>
        <v>8</v>
      </c>
      <c r="D5303" s="2">
        <f t="shared" si="330"/>
        <v>11</v>
      </c>
      <c r="E5303" s="2">
        <f t="shared" si="331"/>
        <v>5</v>
      </c>
      <c r="F5303" s="1" t="s">
        <v>792</v>
      </c>
      <c r="G5303" t="s">
        <v>391</v>
      </c>
      <c r="H5303" s="7" t="s">
        <v>766</v>
      </c>
      <c r="I5303" t="s">
        <v>380</v>
      </c>
      <c r="J5303" t="s">
        <v>164</v>
      </c>
      <c r="K5303" t="s">
        <v>371</v>
      </c>
      <c r="L5303" t="s">
        <v>44</v>
      </c>
      <c r="M5303">
        <v>12</v>
      </c>
      <c r="N5303">
        <v>57.287219999999998</v>
      </c>
      <c r="O5303">
        <v>-134.94611</v>
      </c>
      <c r="P5303">
        <v>4</v>
      </c>
      <c r="Q5303">
        <v>1</v>
      </c>
    </row>
    <row r="5304" spans="1:17" x14ac:dyDescent="0.25">
      <c r="A5304" s="1">
        <v>41132</v>
      </c>
      <c r="B5304" s="2">
        <f t="shared" si="328"/>
        <v>2012</v>
      </c>
      <c r="C5304" s="2">
        <f t="shared" si="329"/>
        <v>8</v>
      </c>
      <c r="D5304" s="2">
        <f t="shared" si="330"/>
        <v>11</v>
      </c>
      <c r="E5304" s="2">
        <f t="shared" si="331"/>
        <v>7</v>
      </c>
      <c r="F5304" s="1" t="s">
        <v>792</v>
      </c>
      <c r="G5304" t="s">
        <v>391</v>
      </c>
      <c r="H5304" s="7" t="s">
        <v>766</v>
      </c>
      <c r="I5304" t="s">
        <v>380</v>
      </c>
      <c r="J5304" t="s">
        <v>164</v>
      </c>
      <c r="K5304" t="s">
        <v>371</v>
      </c>
      <c r="L5304" t="s">
        <v>44</v>
      </c>
      <c r="M5304">
        <v>12</v>
      </c>
      <c r="N5304">
        <v>57.287219999999998</v>
      </c>
      <c r="O5304">
        <v>-134.94611</v>
      </c>
      <c r="P5304">
        <v>5</v>
      </c>
      <c r="Q5304">
        <v>1</v>
      </c>
    </row>
    <row r="5305" spans="1:17" x14ac:dyDescent="0.25">
      <c r="A5305" s="1">
        <v>41497</v>
      </c>
      <c r="B5305" s="2">
        <f t="shared" si="328"/>
        <v>2013</v>
      </c>
      <c r="C5305" s="2">
        <f t="shared" si="329"/>
        <v>8</v>
      </c>
      <c r="D5305" s="2">
        <f t="shared" si="330"/>
        <v>11</v>
      </c>
      <c r="E5305" s="2">
        <f t="shared" si="331"/>
        <v>1</v>
      </c>
      <c r="F5305" s="1" t="s">
        <v>792</v>
      </c>
      <c r="G5305" t="s">
        <v>391</v>
      </c>
      <c r="H5305" s="7" t="s">
        <v>766</v>
      </c>
      <c r="I5305" t="s">
        <v>380</v>
      </c>
      <c r="J5305" t="s">
        <v>164</v>
      </c>
      <c r="K5305" t="s">
        <v>371</v>
      </c>
      <c r="L5305" t="s">
        <v>44</v>
      </c>
      <c r="M5305">
        <v>12</v>
      </c>
      <c r="N5305">
        <v>57.287219999999998</v>
      </c>
      <c r="O5305">
        <v>-134.94611</v>
      </c>
      <c r="P5305">
        <v>7</v>
      </c>
      <c r="Q5305">
        <v>1</v>
      </c>
    </row>
    <row r="5306" spans="1:17" x14ac:dyDescent="0.25">
      <c r="A5306" s="1">
        <v>41862</v>
      </c>
      <c r="B5306" s="2">
        <f t="shared" si="328"/>
        <v>2014</v>
      </c>
      <c r="C5306" s="2">
        <f t="shared" si="329"/>
        <v>8</v>
      </c>
      <c r="D5306" s="2">
        <f t="shared" si="330"/>
        <v>11</v>
      </c>
      <c r="E5306" s="2">
        <f t="shared" si="331"/>
        <v>2</v>
      </c>
      <c r="F5306" s="1" t="s">
        <v>792</v>
      </c>
      <c r="G5306" t="s">
        <v>391</v>
      </c>
      <c r="H5306" s="7" t="s">
        <v>766</v>
      </c>
      <c r="I5306" t="s">
        <v>380</v>
      </c>
      <c r="J5306" t="s">
        <v>164</v>
      </c>
      <c r="K5306" t="s">
        <v>371</v>
      </c>
      <c r="L5306" t="s">
        <v>44</v>
      </c>
      <c r="M5306">
        <v>12</v>
      </c>
      <c r="N5306">
        <v>57.287219999999998</v>
      </c>
      <c r="O5306">
        <v>-134.94611</v>
      </c>
      <c r="P5306">
        <v>7</v>
      </c>
      <c r="Q5306">
        <v>1</v>
      </c>
    </row>
    <row r="5307" spans="1:17" x14ac:dyDescent="0.25">
      <c r="A5307" s="1">
        <v>42227</v>
      </c>
      <c r="B5307" s="2">
        <f t="shared" si="328"/>
        <v>2015</v>
      </c>
      <c r="C5307" s="2">
        <f t="shared" si="329"/>
        <v>8</v>
      </c>
      <c r="D5307" s="2">
        <f t="shared" si="330"/>
        <v>11</v>
      </c>
      <c r="E5307" s="2">
        <f t="shared" si="331"/>
        <v>3</v>
      </c>
      <c r="F5307" s="1" t="s">
        <v>792</v>
      </c>
      <c r="G5307" t="s">
        <v>391</v>
      </c>
      <c r="H5307" s="7" t="s">
        <v>766</v>
      </c>
      <c r="I5307" t="s">
        <v>380</v>
      </c>
      <c r="J5307" t="s">
        <v>164</v>
      </c>
      <c r="K5307" t="s">
        <v>371</v>
      </c>
      <c r="L5307" t="s">
        <v>44</v>
      </c>
      <c r="M5307">
        <v>12</v>
      </c>
      <c r="N5307">
        <v>57.287219999999998</v>
      </c>
      <c r="O5307">
        <v>-134.94611</v>
      </c>
      <c r="P5307">
        <v>6</v>
      </c>
      <c r="Q5307">
        <v>1</v>
      </c>
    </row>
    <row r="5308" spans="1:17" x14ac:dyDescent="0.25">
      <c r="A5308" s="1">
        <v>40767</v>
      </c>
      <c r="B5308" s="2">
        <f t="shared" si="328"/>
        <v>2011</v>
      </c>
      <c r="C5308" s="2">
        <f t="shared" si="329"/>
        <v>8</v>
      </c>
      <c r="D5308" s="2">
        <f t="shared" si="330"/>
        <v>12</v>
      </c>
      <c r="E5308" s="2">
        <f t="shared" si="331"/>
        <v>6</v>
      </c>
      <c r="F5308" s="1" t="s">
        <v>792</v>
      </c>
      <c r="G5308" t="s">
        <v>391</v>
      </c>
      <c r="H5308" s="7" t="s">
        <v>766</v>
      </c>
      <c r="I5308" t="s">
        <v>380</v>
      </c>
      <c r="J5308" t="s">
        <v>164</v>
      </c>
      <c r="K5308" t="s">
        <v>371</v>
      </c>
      <c r="L5308" t="s">
        <v>44</v>
      </c>
      <c r="M5308">
        <v>12</v>
      </c>
      <c r="N5308">
        <v>57.287219999999998</v>
      </c>
      <c r="O5308">
        <v>-134.94611</v>
      </c>
      <c r="P5308">
        <v>4</v>
      </c>
      <c r="Q5308">
        <v>1</v>
      </c>
    </row>
    <row r="5309" spans="1:17" x14ac:dyDescent="0.25">
      <c r="A5309" s="1">
        <v>41498</v>
      </c>
      <c r="B5309" s="2">
        <f t="shared" si="328"/>
        <v>2013</v>
      </c>
      <c r="C5309" s="2">
        <f t="shared" si="329"/>
        <v>8</v>
      </c>
      <c r="D5309" s="2">
        <f t="shared" si="330"/>
        <v>12</v>
      </c>
      <c r="E5309" s="2">
        <f t="shared" si="331"/>
        <v>2</v>
      </c>
      <c r="F5309" s="1" t="s">
        <v>792</v>
      </c>
      <c r="G5309" t="s">
        <v>391</v>
      </c>
      <c r="H5309" s="7" t="s">
        <v>766</v>
      </c>
      <c r="I5309" t="s">
        <v>380</v>
      </c>
      <c r="J5309" t="s">
        <v>164</v>
      </c>
      <c r="K5309" t="s">
        <v>371</v>
      </c>
      <c r="L5309" t="s">
        <v>44</v>
      </c>
      <c r="M5309">
        <v>12</v>
      </c>
      <c r="N5309">
        <v>57.287219999999998</v>
      </c>
      <c r="O5309">
        <v>-134.94611</v>
      </c>
      <c r="P5309">
        <v>7</v>
      </c>
      <c r="Q5309">
        <v>1</v>
      </c>
    </row>
    <row r="5310" spans="1:17" x14ac:dyDescent="0.25">
      <c r="A5310" s="1">
        <v>41498</v>
      </c>
      <c r="B5310" s="2">
        <f t="shared" si="328"/>
        <v>2013</v>
      </c>
      <c r="C5310" s="2">
        <f t="shared" si="329"/>
        <v>8</v>
      </c>
      <c r="D5310" s="2">
        <f t="shared" si="330"/>
        <v>12</v>
      </c>
      <c r="E5310" s="2">
        <f t="shared" si="331"/>
        <v>2</v>
      </c>
      <c r="F5310" s="1" t="s">
        <v>792</v>
      </c>
      <c r="G5310" t="s">
        <v>391</v>
      </c>
      <c r="H5310" s="7" t="s">
        <v>766</v>
      </c>
      <c r="I5310" t="s">
        <v>380</v>
      </c>
      <c r="J5310" t="s">
        <v>164</v>
      </c>
      <c r="K5310" t="s">
        <v>371</v>
      </c>
      <c r="L5310" t="s">
        <v>44</v>
      </c>
      <c r="M5310">
        <v>12</v>
      </c>
      <c r="N5310">
        <v>57.287219999999998</v>
      </c>
      <c r="O5310">
        <v>-134.94611</v>
      </c>
      <c r="P5310">
        <v>8</v>
      </c>
      <c r="Q5310">
        <v>1</v>
      </c>
    </row>
    <row r="5311" spans="1:17" x14ac:dyDescent="0.25">
      <c r="A5311" s="1">
        <v>41863</v>
      </c>
      <c r="B5311" s="2">
        <f t="shared" si="328"/>
        <v>2014</v>
      </c>
      <c r="C5311" s="2">
        <f t="shared" si="329"/>
        <v>8</v>
      </c>
      <c r="D5311" s="2">
        <f t="shared" si="330"/>
        <v>12</v>
      </c>
      <c r="E5311" s="2">
        <f t="shared" si="331"/>
        <v>3</v>
      </c>
      <c r="F5311" s="1" t="s">
        <v>792</v>
      </c>
      <c r="G5311" t="s">
        <v>391</v>
      </c>
      <c r="H5311" s="7" t="s">
        <v>766</v>
      </c>
      <c r="I5311" t="s">
        <v>380</v>
      </c>
      <c r="J5311" t="s">
        <v>164</v>
      </c>
      <c r="K5311" t="s">
        <v>371</v>
      </c>
      <c r="L5311" t="s">
        <v>44</v>
      </c>
      <c r="M5311">
        <v>12</v>
      </c>
      <c r="N5311">
        <v>57.287219999999998</v>
      </c>
      <c r="O5311">
        <v>-134.94611</v>
      </c>
      <c r="P5311">
        <v>7</v>
      </c>
      <c r="Q5311">
        <v>1</v>
      </c>
    </row>
    <row r="5312" spans="1:17" x14ac:dyDescent="0.25">
      <c r="A5312" s="1">
        <v>42228</v>
      </c>
      <c r="B5312" s="2">
        <f t="shared" si="328"/>
        <v>2015</v>
      </c>
      <c r="C5312" s="2">
        <f t="shared" si="329"/>
        <v>8</v>
      </c>
      <c r="D5312" s="2">
        <f t="shared" si="330"/>
        <v>12</v>
      </c>
      <c r="E5312" s="2">
        <f t="shared" si="331"/>
        <v>4</v>
      </c>
      <c r="F5312" s="1" t="s">
        <v>792</v>
      </c>
      <c r="G5312" t="s">
        <v>391</v>
      </c>
      <c r="H5312" s="7" t="s">
        <v>766</v>
      </c>
      <c r="I5312" t="s">
        <v>380</v>
      </c>
      <c r="J5312" t="s">
        <v>164</v>
      </c>
      <c r="K5312" t="s">
        <v>371</v>
      </c>
      <c r="L5312" t="s">
        <v>44</v>
      </c>
      <c r="M5312">
        <v>12</v>
      </c>
      <c r="N5312">
        <v>57.287219999999998</v>
      </c>
      <c r="O5312">
        <v>-134.94611</v>
      </c>
      <c r="P5312">
        <v>6</v>
      </c>
      <c r="Q5312">
        <v>1</v>
      </c>
    </row>
    <row r="5313" spans="1:17" x14ac:dyDescent="0.25">
      <c r="A5313" s="1">
        <v>41134</v>
      </c>
      <c r="B5313" s="2">
        <f t="shared" si="328"/>
        <v>2012</v>
      </c>
      <c r="C5313" s="2">
        <f t="shared" si="329"/>
        <v>8</v>
      </c>
      <c r="D5313" s="2">
        <f t="shared" si="330"/>
        <v>13</v>
      </c>
      <c r="E5313" s="2">
        <f t="shared" si="331"/>
        <v>2</v>
      </c>
      <c r="F5313" s="1" t="s">
        <v>792</v>
      </c>
      <c r="G5313" t="s">
        <v>391</v>
      </c>
      <c r="H5313" s="7" t="s">
        <v>766</v>
      </c>
      <c r="I5313" t="s">
        <v>380</v>
      </c>
      <c r="J5313" t="s">
        <v>164</v>
      </c>
      <c r="K5313" t="s">
        <v>371</v>
      </c>
      <c r="L5313" t="s">
        <v>44</v>
      </c>
      <c r="M5313">
        <v>12</v>
      </c>
      <c r="N5313">
        <v>57.287219999999998</v>
      </c>
      <c r="O5313">
        <v>-134.94611</v>
      </c>
      <c r="P5313">
        <v>2</v>
      </c>
      <c r="Q5313">
        <v>1</v>
      </c>
    </row>
    <row r="5314" spans="1:17" x14ac:dyDescent="0.25">
      <c r="A5314" s="1">
        <v>41499</v>
      </c>
      <c r="B5314" s="2">
        <f t="shared" ref="B5314:B5377" si="332">YEAR(A5314)</f>
        <v>2013</v>
      </c>
      <c r="C5314" s="2">
        <f t="shared" ref="C5314:C5377" si="333">MONTH(A5314)</f>
        <v>8</v>
      </c>
      <c r="D5314" s="2">
        <f t="shared" ref="D5314:D5377" si="334">DAY(A5314)</f>
        <v>13</v>
      </c>
      <c r="E5314" s="2">
        <f t="shared" ref="E5314:E5377" si="335">WEEKDAY(A5314)</f>
        <v>3</v>
      </c>
      <c r="F5314" s="1" t="s">
        <v>792</v>
      </c>
      <c r="G5314" t="s">
        <v>391</v>
      </c>
      <c r="H5314" s="7" t="s">
        <v>766</v>
      </c>
      <c r="I5314" t="s">
        <v>380</v>
      </c>
      <c r="J5314" t="s">
        <v>164</v>
      </c>
      <c r="K5314" t="s">
        <v>371</v>
      </c>
      <c r="L5314" t="s">
        <v>44</v>
      </c>
      <c r="M5314">
        <v>12</v>
      </c>
      <c r="N5314">
        <v>57.287219999999998</v>
      </c>
      <c r="O5314">
        <v>-134.94611</v>
      </c>
      <c r="P5314">
        <v>8</v>
      </c>
      <c r="Q5314">
        <v>1</v>
      </c>
    </row>
    <row r="5315" spans="1:17" x14ac:dyDescent="0.25">
      <c r="A5315" s="1">
        <v>41864</v>
      </c>
      <c r="B5315" s="2">
        <f t="shared" si="332"/>
        <v>2014</v>
      </c>
      <c r="C5315" s="2">
        <f t="shared" si="333"/>
        <v>8</v>
      </c>
      <c r="D5315" s="2">
        <f t="shared" si="334"/>
        <v>13</v>
      </c>
      <c r="E5315" s="2">
        <f t="shared" si="335"/>
        <v>4</v>
      </c>
      <c r="F5315" s="1" t="s">
        <v>792</v>
      </c>
      <c r="G5315" t="s">
        <v>391</v>
      </c>
      <c r="H5315" s="7" t="s">
        <v>766</v>
      </c>
      <c r="I5315" t="s">
        <v>380</v>
      </c>
      <c r="J5315" t="s">
        <v>164</v>
      </c>
      <c r="K5315" t="s">
        <v>371</v>
      </c>
      <c r="L5315" t="s">
        <v>44</v>
      </c>
      <c r="M5315">
        <v>12</v>
      </c>
      <c r="N5315">
        <v>57.287219999999998</v>
      </c>
      <c r="O5315">
        <v>-134.94611</v>
      </c>
      <c r="P5315">
        <v>7</v>
      </c>
      <c r="Q5315">
        <v>1</v>
      </c>
    </row>
    <row r="5316" spans="1:17" x14ac:dyDescent="0.25">
      <c r="A5316" s="1">
        <v>42229</v>
      </c>
      <c r="B5316" s="2">
        <f t="shared" si="332"/>
        <v>2015</v>
      </c>
      <c r="C5316" s="2">
        <f t="shared" si="333"/>
        <v>8</v>
      </c>
      <c r="D5316" s="2">
        <f t="shared" si="334"/>
        <v>13</v>
      </c>
      <c r="E5316" s="2">
        <f t="shared" si="335"/>
        <v>5</v>
      </c>
      <c r="F5316" s="1" t="s">
        <v>792</v>
      </c>
      <c r="G5316" t="s">
        <v>391</v>
      </c>
      <c r="H5316" s="7" t="s">
        <v>766</v>
      </c>
      <c r="I5316" t="s">
        <v>380</v>
      </c>
      <c r="J5316" t="s">
        <v>164</v>
      </c>
      <c r="K5316" t="s">
        <v>371</v>
      </c>
      <c r="L5316" t="s">
        <v>44</v>
      </c>
      <c r="M5316">
        <v>12</v>
      </c>
      <c r="N5316">
        <v>57.287219999999998</v>
      </c>
      <c r="O5316">
        <v>-134.94611</v>
      </c>
      <c r="P5316">
        <v>6</v>
      </c>
      <c r="Q5316">
        <v>1</v>
      </c>
    </row>
    <row r="5317" spans="1:17" x14ac:dyDescent="0.25">
      <c r="A5317" s="1">
        <v>41135</v>
      </c>
      <c r="B5317" s="2">
        <f t="shared" si="332"/>
        <v>2012</v>
      </c>
      <c r="C5317" s="2">
        <f t="shared" si="333"/>
        <v>8</v>
      </c>
      <c r="D5317" s="2">
        <f t="shared" si="334"/>
        <v>14</v>
      </c>
      <c r="E5317" s="2">
        <f t="shared" si="335"/>
        <v>3</v>
      </c>
      <c r="F5317" s="1" t="s">
        <v>792</v>
      </c>
      <c r="G5317" t="s">
        <v>391</v>
      </c>
      <c r="H5317" s="7" t="s">
        <v>766</v>
      </c>
      <c r="I5317" t="s">
        <v>380</v>
      </c>
      <c r="J5317" t="s">
        <v>164</v>
      </c>
      <c r="K5317" t="s">
        <v>371</v>
      </c>
      <c r="L5317" t="s">
        <v>44</v>
      </c>
      <c r="M5317">
        <v>12</v>
      </c>
      <c r="N5317">
        <v>57.287219999999998</v>
      </c>
      <c r="O5317">
        <v>-134.94611</v>
      </c>
      <c r="P5317">
        <v>2</v>
      </c>
      <c r="Q5317">
        <v>1</v>
      </c>
    </row>
    <row r="5318" spans="1:17" x14ac:dyDescent="0.25">
      <c r="A5318" s="1">
        <v>41500</v>
      </c>
      <c r="B5318" s="2">
        <f t="shared" si="332"/>
        <v>2013</v>
      </c>
      <c r="C5318" s="2">
        <f t="shared" si="333"/>
        <v>8</v>
      </c>
      <c r="D5318" s="2">
        <f t="shared" si="334"/>
        <v>14</v>
      </c>
      <c r="E5318" s="2">
        <f t="shared" si="335"/>
        <v>4</v>
      </c>
      <c r="F5318" s="1" t="s">
        <v>792</v>
      </c>
      <c r="G5318" t="s">
        <v>391</v>
      </c>
      <c r="H5318" s="7" t="s">
        <v>766</v>
      </c>
      <c r="I5318" t="s">
        <v>380</v>
      </c>
      <c r="J5318" t="s">
        <v>164</v>
      </c>
      <c r="K5318" t="s">
        <v>371</v>
      </c>
      <c r="L5318" t="s">
        <v>44</v>
      </c>
      <c r="M5318">
        <v>12</v>
      </c>
      <c r="N5318">
        <v>57.287219999999998</v>
      </c>
      <c r="O5318">
        <v>-134.94611</v>
      </c>
      <c r="P5318">
        <v>8</v>
      </c>
      <c r="Q5318">
        <v>1</v>
      </c>
    </row>
    <row r="5319" spans="1:17" x14ac:dyDescent="0.25">
      <c r="A5319" s="1">
        <v>41865</v>
      </c>
      <c r="B5319" s="2">
        <f t="shared" si="332"/>
        <v>2014</v>
      </c>
      <c r="C5319" s="2">
        <f t="shared" si="333"/>
        <v>8</v>
      </c>
      <c r="D5319" s="2">
        <f t="shared" si="334"/>
        <v>14</v>
      </c>
      <c r="E5319" s="2">
        <f t="shared" si="335"/>
        <v>5</v>
      </c>
      <c r="F5319" s="1" t="s">
        <v>792</v>
      </c>
      <c r="G5319" t="s">
        <v>391</v>
      </c>
      <c r="H5319" s="7" t="s">
        <v>766</v>
      </c>
      <c r="I5319" t="s">
        <v>380</v>
      </c>
      <c r="J5319" t="s">
        <v>164</v>
      </c>
      <c r="K5319" t="s">
        <v>371</v>
      </c>
      <c r="L5319" t="s">
        <v>44</v>
      </c>
      <c r="M5319">
        <v>12</v>
      </c>
      <c r="N5319">
        <v>57.287219999999998</v>
      </c>
      <c r="O5319">
        <v>-134.94611</v>
      </c>
      <c r="P5319">
        <v>7</v>
      </c>
      <c r="Q5319">
        <v>1</v>
      </c>
    </row>
    <row r="5320" spans="1:17" x14ac:dyDescent="0.25">
      <c r="A5320" s="1">
        <v>42230</v>
      </c>
      <c r="B5320" s="2">
        <f t="shared" si="332"/>
        <v>2015</v>
      </c>
      <c r="C5320" s="2">
        <f t="shared" si="333"/>
        <v>8</v>
      </c>
      <c r="D5320" s="2">
        <f t="shared" si="334"/>
        <v>14</v>
      </c>
      <c r="E5320" s="2">
        <f t="shared" si="335"/>
        <v>6</v>
      </c>
      <c r="F5320" s="1" t="s">
        <v>792</v>
      </c>
      <c r="G5320" t="s">
        <v>391</v>
      </c>
      <c r="H5320" s="7" t="s">
        <v>766</v>
      </c>
      <c r="I5320" t="s">
        <v>380</v>
      </c>
      <c r="J5320" t="s">
        <v>164</v>
      </c>
      <c r="K5320" t="s">
        <v>371</v>
      </c>
      <c r="L5320" t="s">
        <v>44</v>
      </c>
      <c r="M5320">
        <v>12</v>
      </c>
      <c r="N5320">
        <v>57.287219999999998</v>
      </c>
      <c r="O5320">
        <v>-134.94611</v>
      </c>
      <c r="P5320">
        <v>6</v>
      </c>
      <c r="Q5320">
        <v>1</v>
      </c>
    </row>
    <row r="5321" spans="1:17" x14ac:dyDescent="0.25">
      <c r="A5321" s="1">
        <v>40770</v>
      </c>
      <c r="B5321" s="2">
        <f t="shared" si="332"/>
        <v>2011</v>
      </c>
      <c r="C5321" s="2">
        <f t="shared" si="333"/>
        <v>8</v>
      </c>
      <c r="D5321" s="2">
        <f t="shared" si="334"/>
        <v>15</v>
      </c>
      <c r="E5321" s="2">
        <f t="shared" si="335"/>
        <v>2</v>
      </c>
      <c r="F5321" s="1" t="s">
        <v>792</v>
      </c>
      <c r="G5321" t="s">
        <v>391</v>
      </c>
      <c r="H5321" s="7" t="s">
        <v>766</v>
      </c>
      <c r="I5321" t="s">
        <v>380</v>
      </c>
      <c r="J5321" t="s">
        <v>164</v>
      </c>
      <c r="K5321" t="s">
        <v>371</v>
      </c>
      <c r="L5321" t="s">
        <v>44</v>
      </c>
      <c r="M5321">
        <v>12</v>
      </c>
      <c r="N5321">
        <v>57.287219999999998</v>
      </c>
      <c r="O5321">
        <v>-134.94611</v>
      </c>
      <c r="P5321">
        <v>7</v>
      </c>
      <c r="Q5321">
        <v>1</v>
      </c>
    </row>
    <row r="5322" spans="1:17" x14ac:dyDescent="0.25">
      <c r="A5322" s="1">
        <v>41136</v>
      </c>
      <c r="B5322" s="2">
        <f t="shared" si="332"/>
        <v>2012</v>
      </c>
      <c r="C5322" s="2">
        <f t="shared" si="333"/>
        <v>8</v>
      </c>
      <c r="D5322" s="2">
        <f t="shared" si="334"/>
        <v>15</v>
      </c>
      <c r="E5322" s="2">
        <f t="shared" si="335"/>
        <v>4</v>
      </c>
      <c r="F5322" s="1" t="s">
        <v>792</v>
      </c>
      <c r="G5322" t="s">
        <v>391</v>
      </c>
      <c r="H5322" s="7" t="s">
        <v>766</v>
      </c>
      <c r="I5322" t="s">
        <v>380</v>
      </c>
      <c r="J5322" t="s">
        <v>164</v>
      </c>
      <c r="K5322" t="s">
        <v>371</v>
      </c>
      <c r="L5322" t="s">
        <v>44</v>
      </c>
      <c r="M5322">
        <v>12</v>
      </c>
      <c r="N5322">
        <v>57.287219999999998</v>
      </c>
      <c r="O5322">
        <v>-134.94611</v>
      </c>
      <c r="P5322">
        <v>2</v>
      </c>
      <c r="Q5322">
        <v>1</v>
      </c>
    </row>
    <row r="5323" spans="1:17" x14ac:dyDescent="0.25">
      <c r="A5323" s="1">
        <v>41501</v>
      </c>
      <c r="B5323" s="2">
        <f t="shared" si="332"/>
        <v>2013</v>
      </c>
      <c r="C5323" s="2">
        <f t="shared" si="333"/>
        <v>8</v>
      </c>
      <c r="D5323" s="2">
        <f t="shared" si="334"/>
        <v>15</v>
      </c>
      <c r="E5323" s="2">
        <f t="shared" si="335"/>
        <v>5</v>
      </c>
      <c r="F5323" s="1" t="s">
        <v>792</v>
      </c>
      <c r="G5323" t="s">
        <v>391</v>
      </c>
      <c r="H5323" s="7" t="s">
        <v>766</v>
      </c>
      <c r="I5323" t="s">
        <v>380</v>
      </c>
      <c r="J5323" t="s">
        <v>164</v>
      </c>
      <c r="K5323" t="s">
        <v>371</v>
      </c>
      <c r="L5323" t="s">
        <v>44</v>
      </c>
      <c r="M5323">
        <v>12</v>
      </c>
      <c r="N5323">
        <v>57.287219999999998</v>
      </c>
      <c r="O5323">
        <v>-134.94611</v>
      </c>
      <c r="P5323">
        <v>8</v>
      </c>
      <c r="Q5323">
        <v>1</v>
      </c>
    </row>
    <row r="5324" spans="1:17" x14ac:dyDescent="0.25">
      <c r="A5324" s="1">
        <v>41866</v>
      </c>
      <c r="B5324" s="2">
        <f t="shared" si="332"/>
        <v>2014</v>
      </c>
      <c r="C5324" s="2">
        <f t="shared" si="333"/>
        <v>8</v>
      </c>
      <c r="D5324" s="2">
        <f t="shared" si="334"/>
        <v>15</v>
      </c>
      <c r="E5324" s="2">
        <f t="shared" si="335"/>
        <v>6</v>
      </c>
      <c r="F5324" s="1" t="s">
        <v>792</v>
      </c>
      <c r="G5324" t="s">
        <v>391</v>
      </c>
      <c r="H5324" s="7" t="s">
        <v>766</v>
      </c>
      <c r="I5324" t="s">
        <v>380</v>
      </c>
      <c r="J5324" t="s">
        <v>164</v>
      </c>
      <c r="K5324" t="s">
        <v>371</v>
      </c>
      <c r="L5324" t="s">
        <v>44</v>
      </c>
      <c r="M5324">
        <v>12</v>
      </c>
      <c r="N5324">
        <v>57.287219999999998</v>
      </c>
      <c r="O5324">
        <v>-134.94611</v>
      </c>
      <c r="P5324">
        <v>7</v>
      </c>
      <c r="Q5324">
        <v>1</v>
      </c>
    </row>
    <row r="5325" spans="1:17" x14ac:dyDescent="0.25">
      <c r="A5325" s="1">
        <v>42231</v>
      </c>
      <c r="B5325" s="2">
        <f t="shared" si="332"/>
        <v>2015</v>
      </c>
      <c r="C5325" s="2">
        <f t="shared" si="333"/>
        <v>8</v>
      </c>
      <c r="D5325" s="2">
        <f t="shared" si="334"/>
        <v>15</v>
      </c>
      <c r="E5325" s="2">
        <f t="shared" si="335"/>
        <v>7</v>
      </c>
      <c r="F5325" s="1" t="s">
        <v>792</v>
      </c>
      <c r="G5325" t="s">
        <v>391</v>
      </c>
      <c r="H5325" s="7" t="s">
        <v>766</v>
      </c>
      <c r="I5325" t="s">
        <v>380</v>
      </c>
      <c r="J5325" t="s">
        <v>164</v>
      </c>
      <c r="K5325" t="s">
        <v>371</v>
      </c>
      <c r="L5325" t="s">
        <v>44</v>
      </c>
      <c r="M5325">
        <v>12</v>
      </c>
      <c r="N5325">
        <v>57.287219999999998</v>
      </c>
      <c r="O5325">
        <v>-134.94611</v>
      </c>
      <c r="P5325">
        <v>6</v>
      </c>
      <c r="Q5325">
        <v>1</v>
      </c>
    </row>
    <row r="5326" spans="1:17" x14ac:dyDescent="0.25">
      <c r="A5326" s="1">
        <v>40771</v>
      </c>
      <c r="B5326" s="2">
        <f t="shared" si="332"/>
        <v>2011</v>
      </c>
      <c r="C5326" s="2">
        <f t="shared" si="333"/>
        <v>8</v>
      </c>
      <c r="D5326" s="2">
        <f t="shared" si="334"/>
        <v>16</v>
      </c>
      <c r="E5326" s="2">
        <f t="shared" si="335"/>
        <v>3</v>
      </c>
      <c r="F5326" s="1" t="s">
        <v>792</v>
      </c>
      <c r="G5326" t="s">
        <v>391</v>
      </c>
      <c r="H5326" s="7" t="s">
        <v>766</v>
      </c>
      <c r="I5326" t="s">
        <v>380</v>
      </c>
      <c r="J5326" t="s">
        <v>164</v>
      </c>
      <c r="K5326" t="s">
        <v>371</v>
      </c>
      <c r="L5326" t="s">
        <v>44</v>
      </c>
      <c r="M5326">
        <v>12</v>
      </c>
      <c r="N5326">
        <v>57.287219999999998</v>
      </c>
      <c r="O5326">
        <v>-134.94611</v>
      </c>
      <c r="P5326">
        <v>7</v>
      </c>
      <c r="Q5326">
        <v>1</v>
      </c>
    </row>
    <row r="5327" spans="1:17" x14ac:dyDescent="0.25">
      <c r="A5327" s="1">
        <v>41137</v>
      </c>
      <c r="B5327" s="2">
        <f t="shared" si="332"/>
        <v>2012</v>
      </c>
      <c r="C5327" s="2">
        <f t="shared" si="333"/>
        <v>8</v>
      </c>
      <c r="D5327" s="2">
        <f t="shared" si="334"/>
        <v>16</v>
      </c>
      <c r="E5327" s="2">
        <f t="shared" si="335"/>
        <v>5</v>
      </c>
      <c r="F5327" s="1" t="s">
        <v>792</v>
      </c>
      <c r="G5327" t="s">
        <v>391</v>
      </c>
      <c r="H5327" s="7" t="s">
        <v>766</v>
      </c>
      <c r="I5327" t="s">
        <v>380</v>
      </c>
      <c r="J5327" t="s">
        <v>164</v>
      </c>
      <c r="K5327" t="s">
        <v>371</v>
      </c>
      <c r="L5327" t="s">
        <v>44</v>
      </c>
      <c r="M5327">
        <v>12</v>
      </c>
      <c r="N5327">
        <v>57.287219999999998</v>
      </c>
      <c r="O5327">
        <v>-134.94611</v>
      </c>
      <c r="P5327">
        <v>2</v>
      </c>
      <c r="Q5327">
        <v>1</v>
      </c>
    </row>
    <row r="5328" spans="1:17" x14ac:dyDescent="0.25">
      <c r="A5328" s="1">
        <v>41502</v>
      </c>
      <c r="B5328" s="2">
        <f t="shared" si="332"/>
        <v>2013</v>
      </c>
      <c r="C5328" s="2">
        <f t="shared" si="333"/>
        <v>8</v>
      </c>
      <c r="D5328" s="2">
        <f t="shared" si="334"/>
        <v>16</v>
      </c>
      <c r="E5328" s="2">
        <f t="shared" si="335"/>
        <v>6</v>
      </c>
      <c r="F5328" s="1" t="s">
        <v>792</v>
      </c>
      <c r="G5328" t="s">
        <v>391</v>
      </c>
      <c r="H5328" s="7" t="s">
        <v>766</v>
      </c>
      <c r="I5328" t="s">
        <v>380</v>
      </c>
      <c r="J5328" t="s">
        <v>164</v>
      </c>
      <c r="K5328" t="s">
        <v>371</v>
      </c>
      <c r="L5328" t="s">
        <v>44</v>
      </c>
      <c r="M5328">
        <v>12</v>
      </c>
      <c r="N5328">
        <v>57.287219999999998</v>
      </c>
      <c r="O5328">
        <v>-134.94611</v>
      </c>
      <c r="P5328">
        <v>8</v>
      </c>
      <c r="Q5328">
        <v>1</v>
      </c>
    </row>
    <row r="5329" spans="1:17" x14ac:dyDescent="0.25">
      <c r="A5329" s="1">
        <v>41867</v>
      </c>
      <c r="B5329" s="2">
        <f t="shared" si="332"/>
        <v>2014</v>
      </c>
      <c r="C5329" s="2">
        <f t="shared" si="333"/>
        <v>8</v>
      </c>
      <c r="D5329" s="2">
        <f t="shared" si="334"/>
        <v>16</v>
      </c>
      <c r="E5329" s="2">
        <f t="shared" si="335"/>
        <v>7</v>
      </c>
      <c r="F5329" s="1" t="s">
        <v>792</v>
      </c>
      <c r="G5329" t="s">
        <v>391</v>
      </c>
      <c r="H5329" s="7" t="s">
        <v>766</v>
      </c>
      <c r="I5329" t="s">
        <v>380</v>
      </c>
      <c r="J5329" t="s">
        <v>164</v>
      </c>
      <c r="K5329" t="s">
        <v>371</v>
      </c>
      <c r="L5329" t="s">
        <v>44</v>
      </c>
      <c r="M5329">
        <v>12</v>
      </c>
      <c r="N5329">
        <v>57.287219999999998</v>
      </c>
      <c r="O5329">
        <v>-134.94611</v>
      </c>
      <c r="P5329">
        <v>7</v>
      </c>
      <c r="Q5329">
        <v>1</v>
      </c>
    </row>
    <row r="5330" spans="1:17" x14ac:dyDescent="0.25">
      <c r="A5330" s="1">
        <v>40772</v>
      </c>
      <c r="B5330" s="2">
        <f t="shared" si="332"/>
        <v>2011</v>
      </c>
      <c r="C5330" s="2">
        <f t="shared" si="333"/>
        <v>8</v>
      </c>
      <c r="D5330" s="2">
        <f t="shared" si="334"/>
        <v>17</v>
      </c>
      <c r="E5330" s="2">
        <f t="shared" si="335"/>
        <v>4</v>
      </c>
      <c r="F5330" s="1" t="s">
        <v>792</v>
      </c>
      <c r="G5330" t="s">
        <v>391</v>
      </c>
      <c r="H5330" s="7" t="s">
        <v>766</v>
      </c>
      <c r="I5330" t="s">
        <v>380</v>
      </c>
      <c r="J5330" t="s">
        <v>164</v>
      </c>
      <c r="K5330" t="s">
        <v>371</v>
      </c>
      <c r="L5330" t="s">
        <v>44</v>
      </c>
      <c r="M5330">
        <v>12</v>
      </c>
      <c r="N5330">
        <v>57.287219999999998</v>
      </c>
      <c r="O5330">
        <v>-134.94611</v>
      </c>
      <c r="P5330">
        <v>7</v>
      </c>
      <c r="Q5330">
        <v>1</v>
      </c>
    </row>
    <row r="5331" spans="1:17" x14ac:dyDescent="0.25">
      <c r="A5331" s="1">
        <v>41138</v>
      </c>
      <c r="B5331" s="2">
        <f t="shared" si="332"/>
        <v>2012</v>
      </c>
      <c r="C5331" s="2">
        <f t="shared" si="333"/>
        <v>8</v>
      </c>
      <c r="D5331" s="2">
        <f t="shared" si="334"/>
        <v>17</v>
      </c>
      <c r="E5331" s="2">
        <f t="shared" si="335"/>
        <v>6</v>
      </c>
      <c r="F5331" s="1" t="s">
        <v>792</v>
      </c>
      <c r="G5331" t="s">
        <v>391</v>
      </c>
      <c r="H5331" s="7" t="s">
        <v>766</v>
      </c>
      <c r="I5331" t="s">
        <v>380</v>
      </c>
      <c r="J5331" t="s">
        <v>164</v>
      </c>
      <c r="K5331" t="s">
        <v>371</v>
      </c>
      <c r="L5331" t="s">
        <v>44</v>
      </c>
      <c r="M5331">
        <v>12</v>
      </c>
      <c r="N5331">
        <v>57.287219999999998</v>
      </c>
      <c r="O5331">
        <v>-134.94611</v>
      </c>
      <c r="P5331">
        <v>2</v>
      </c>
      <c r="Q5331">
        <v>1</v>
      </c>
    </row>
    <row r="5332" spans="1:17" x14ac:dyDescent="0.25">
      <c r="A5332" s="1">
        <v>41503</v>
      </c>
      <c r="B5332" s="2">
        <f t="shared" si="332"/>
        <v>2013</v>
      </c>
      <c r="C5332" s="2">
        <f t="shared" si="333"/>
        <v>8</v>
      </c>
      <c r="D5332" s="2">
        <f t="shared" si="334"/>
        <v>17</v>
      </c>
      <c r="E5332" s="2">
        <f t="shared" si="335"/>
        <v>7</v>
      </c>
      <c r="F5332" s="1" t="s">
        <v>792</v>
      </c>
      <c r="G5332" t="s">
        <v>391</v>
      </c>
      <c r="H5332" s="7" t="s">
        <v>766</v>
      </c>
      <c r="I5332" t="s">
        <v>380</v>
      </c>
      <c r="J5332" t="s">
        <v>164</v>
      </c>
      <c r="K5332" t="s">
        <v>371</v>
      </c>
      <c r="L5332" t="s">
        <v>44</v>
      </c>
      <c r="M5332">
        <v>12</v>
      </c>
      <c r="N5332">
        <v>57.287219999999998</v>
      </c>
      <c r="O5332">
        <v>-134.94611</v>
      </c>
      <c r="P5332">
        <v>8</v>
      </c>
      <c r="Q5332">
        <v>1</v>
      </c>
    </row>
    <row r="5333" spans="1:17" x14ac:dyDescent="0.25">
      <c r="A5333" s="1">
        <v>42233</v>
      </c>
      <c r="B5333" s="2">
        <f t="shared" si="332"/>
        <v>2015</v>
      </c>
      <c r="C5333" s="2">
        <f t="shared" si="333"/>
        <v>8</v>
      </c>
      <c r="D5333" s="2">
        <f t="shared" si="334"/>
        <v>17</v>
      </c>
      <c r="E5333" s="2">
        <f t="shared" si="335"/>
        <v>2</v>
      </c>
      <c r="F5333" s="1" t="s">
        <v>792</v>
      </c>
      <c r="G5333" t="s">
        <v>391</v>
      </c>
      <c r="H5333" s="7" t="s">
        <v>766</v>
      </c>
      <c r="I5333" t="s">
        <v>380</v>
      </c>
      <c r="J5333" t="s">
        <v>164</v>
      </c>
      <c r="K5333" t="s">
        <v>371</v>
      </c>
      <c r="L5333" t="s">
        <v>44</v>
      </c>
      <c r="M5333">
        <v>12</v>
      </c>
      <c r="N5333">
        <v>57.287219999999998</v>
      </c>
      <c r="O5333">
        <v>-134.94611</v>
      </c>
      <c r="P5333">
        <v>6</v>
      </c>
      <c r="Q5333">
        <v>1</v>
      </c>
    </row>
    <row r="5334" spans="1:17" x14ac:dyDescent="0.25">
      <c r="A5334" s="1">
        <v>40773</v>
      </c>
      <c r="B5334" s="2">
        <f t="shared" si="332"/>
        <v>2011</v>
      </c>
      <c r="C5334" s="2">
        <f t="shared" si="333"/>
        <v>8</v>
      </c>
      <c r="D5334" s="2">
        <f t="shared" si="334"/>
        <v>18</v>
      </c>
      <c r="E5334" s="2">
        <f t="shared" si="335"/>
        <v>5</v>
      </c>
      <c r="F5334" s="1" t="s">
        <v>792</v>
      </c>
      <c r="G5334" t="s">
        <v>391</v>
      </c>
      <c r="H5334" s="7" t="s">
        <v>766</v>
      </c>
      <c r="I5334" t="s">
        <v>380</v>
      </c>
      <c r="J5334" t="s">
        <v>164</v>
      </c>
      <c r="K5334" t="s">
        <v>371</v>
      </c>
      <c r="L5334" t="s">
        <v>44</v>
      </c>
      <c r="M5334">
        <v>12</v>
      </c>
      <c r="N5334">
        <v>57.287219999999998</v>
      </c>
      <c r="O5334">
        <v>-134.94611</v>
      </c>
      <c r="P5334">
        <v>7</v>
      </c>
      <c r="Q5334">
        <v>1</v>
      </c>
    </row>
    <row r="5335" spans="1:17" x14ac:dyDescent="0.25">
      <c r="A5335" s="1">
        <v>41139</v>
      </c>
      <c r="B5335" s="2">
        <f t="shared" si="332"/>
        <v>2012</v>
      </c>
      <c r="C5335" s="2">
        <f t="shared" si="333"/>
        <v>8</v>
      </c>
      <c r="D5335" s="2">
        <f t="shared" si="334"/>
        <v>18</v>
      </c>
      <c r="E5335" s="2">
        <f t="shared" si="335"/>
        <v>7</v>
      </c>
      <c r="F5335" s="1" t="s">
        <v>792</v>
      </c>
      <c r="G5335" t="s">
        <v>391</v>
      </c>
      <c r="H5335" s="7" t="s">
        <v>766</v>
      </c>
      <c r="I5335" t="s">
        <v>380</v>
      </c>
      <c r="J5335" t="s">
        <v>164</v>
      </c>
      <c r="K5335" t="s">
        <v>371</v>
      </c>
      <c r="L5335" t="s">
        <v>44</v>
      </c>
      <c r="M5335">
        <v>12</v>
      </c>
      <c r="N5335">
        <v>57.287219999999998</v>
      </c>
      <c r="O5335">
        <v>-134.94611</v>
      </c>
      <c r="P5335">
        <v>2</v>
      </c>
      <c r="Q5335">
        <v>1</v>
      </c>
    </row>
    <row r="5336" spans="1:17" x14ac:dyDescent="0.25">
      <c r="A5336" s="1">
        <v>41869</v>
      </c>
      <c r="B5336" s="2">
        <f t="shared" si="332"/>
        <v>2014</v>
      </c>
      <c r="C5336" s="2">
        <f t="shared" si="333"/>
        <v>8</v>
      </c>
      <c r="D5336" s="2">
        <f t="shared" si="334"/>
        <v>18</v>
      </c>
      <c r="E5336" s="2">
        <f t="shared" si="335"/>
        <v>2</v>
      </c>
      <c r="F5336" s="1" t="s">
        <v>792</v>
      </c>
      <c r="G5336" t="s">
        <v>391</v>
      </c>
      <c r="H5336" s="7" t="s">
        <v>766</v>
      </c>
      <c r="I5336" t="s">
        <v>380</v>
      </c>
      <c r="J5336" t="s">
        <v>164</v>
      </c>
      <c r="K5336" t="s">
        <v>371</v>
      </c>
      <c r="L5336" t="s">
        <v>44</v>
      </c>
      <c r="M5336">
        <v>12</v>
      </c>
      <c r="N5336">
        <v>57.287219999999998</v>
      </c>
      <c r="O5336">
        <v>-134.94611</v>
      </c>
      <c r="P5336">
        <v>6</v>
      </c>
      <c r="Q5336">
        <v>1</v>
      </c>
    </row>
    <row r="5337" spans="1:17" x14ac:dyDescent="0.25">
      <c r="A5337" s="1">
        <v>42234</v>
      </c>
      <c r="B5337" s="2">
        <f t="shared" si="332"/>
        <v>2015</v>
      </c>
      <c r="C5337" s="2">
        <f t="shared" si="333"/>
        <v>8</v>
      </c>
      <c r="D5337" s="2">
        <f t="shared" si="334"/>
        <v>18</v>
      </c>
      <c r="E5337" s="2">
        <f t="shared" si="335"/>
        <v>3</v>
      </c>
      <c r="F5337" s="1" t="s">
        <v>792</v>
      </c>
      <c r="G5337" t="s">
        <v>391</v>
      </c>
      <c r="H5337" s="7" t="s">
        <v>766</v>
      </c>
      <c r="I5337" t="s">
        <v>380</v>
      </c>
      <c r="J5337" t="s">
        <v>164</v>
      </c>
      <c r="K5337" t="s">
        <v>371</v>
      </c>
      <c r="L5337" t="s">
        <v>44</v>
      </c>
      <c r="M5337">
        <v>12</v>
      </c>
      <c r="N5337">
        <v>57.287219999999998</v>
      </c>
      <c r="O5337">
        <v>-134.94611</v>
      </c>
      <c r="P5337">
        <v>6</v>
      </c>
      <c r="Q5337">
        <v>1</v>
      </c>
    </row>
    <row r="5338" spans="1:17" x14ac:dyDescent="0.25">
      <c r="A5338" s="1">
        <v>40774</v>
      </c>
      <c r="B5338" s="2">
        <f t="shared" si="332"/>
        <v>2011</v>
      </c>
      <c r="C5338" s="2">
        <f t="shared" si="333"/>
        <v>8</v>
      </c>
      <c r="D5338" s="2">
        <f t="shared" si="334"/>
        <v>19</v>
      </c>
      <c r="E5338" s="2">
        <f t="shared" si="335"/>
        <v>6</v>
      </c>
      <c r="F5338" s="1" t="s">
        <v>792</v>
      </c>
      <c r="G5338" t="s">
        <v>391</v>
      </c>
      <c r="H5338" s="7" t="s">
        <v>766</v>
      </c>
      <c r="I5338" t="s">
        <v>380</v>
      </c>
      <c r="J5338" t="s">
        <v>164</v>
      </c>
      <c r="K5338" t="s">
        <v>371</v>
      </c>
      <c r="L5338" t="s">
        <v>44</v>
      </c>
      <c r="M5338">
        <v>12</v>
      </c>
      <c r="N5338">
        <v>57.287219999999998</v>
      </c>
      <c r="O5338">
        <v>-134.94611</v>
      </c>
      <c r="P5338">
        <v>7</v>
      </c>
      <c r="Q5338">
        <v>1</v>
      </c>
    </row>
    <row r="5339" spans="1:17" x14ac:dyDescent="0.25">
      <c r="A5339" s="1">
        <v>41505</v>
      </c>
      <c r="B5339" s="2">
        <f t="shared" si="332"/>
        <v>2013</v>
      </c>
      <c r="C5339" s="2">
        <f t="shared" si="333"/>
        <v>8</v>
      </c>
      <c r="D5339" s="2">
        <f t="shared" si="334"/>
        <v>19</v>
      </c>
      <c r="E5339" s="2">
        <f t="shared" si="335"/>
        <v>2</v>
      </c>
      <c r="F5339" s="1" t="s">
        <v>792</v>
      </c>
      <c r="G5339" t="s">
        <v>391</v>
      </c>
      <c r="H5339" s="7" t="s">
        <v>766</v>
      </c>
      <c r="I5339" t="s">
        <v>380</v>
      </c>
      <c r="J5339" t="s">
        <v>164</v>
      </c>
      <c r="K5339" t="s">
        <v>371</v>
      </c>
      <c r="L5339" t="s">
        <v>44</v>
      </c>
      <c r="M5339">
        <v>12</v>
      </c>
      <c r="N5339">
        <v>57.287219999999998</v>
      </c>
      <c r="O5339">
        <v>-134.94611</v>
      </c>
      <c r="P5339">
        <v>6</v>
      </c>
      <c r="Q5339">
        <v>1</v>
      </c>
    </row>
    <row r="5340" spans="1:17" x14ac:dyDescent="0.25">
      <c r="A5340" s="1">
        <v>41870</v>
      </c>
      <c r="B5340" s="2">
        <f t="shared" si="332"/>
        <v>2014</v>
      </c>
      <c r="C5340" s="2">
        <f t="shared" si="333"/>
        <v>8</v>
      </c>
      <c r="D5340" s="2">
        <f t="shared" si="334"/>
        <v>19</v>
      </c>
      <c r="E5340" s="2">
        <f t="shared" si="335"/>
        <v>3</v>
      </c>
      <c r="F5340" s="1" t="s">
        <v>792</v>
      </c>
      <c r="G5340" t="s">
        <v>391</v>
      </c>
      <c r="H5340" s="7" t="s">
        <v>766</v>
      </c>
      <c r="I5340" t="s">
        <v>380</v>
      </c>
      <c r="J5340" t="s">
        <v>164</v>
      </c>
      <c r="K5340" t="s">
        <v>371</v>
      </c>
      <c r="L5340" t="s">
        <v>44</v>
      </c>
      <c r="M5340">
        <v>12</v>
      </c>
      <c r="N5340">
        <v>57.287219999999998</v>
      </c>
      <c r="O5340">
        <v>-134.94611</v>
      </c>
      <c r="P5340">
        <v>6</v>
      </c>
      <c r="Q5340">
        <v>1</v>
      </c>
    </row>
    <row r="5341" spans="1:17" x14ac:dyDescent="0.25">
      <c r="A5341" s="1">
        <v>42235</v>
      </c>
      <c r="B5341" s="2">
        <f t="shared" si="332"/>
        <v>2015</v>
      </c>
      <c r="C5341" s="2">
        <f t="shared" si="333"/>
        <v>8</v>
      </c>
      <c r="D5341" s="2">
        <f t="shared" si="334"/>
        <v>19</v>
      </c>
      <c r="E5341" s="2">
        <f t="shared" si="335"/>
        <v>4</v>
      </c>
      <c r="F5341" s="1" t="s">
        <v>792</v>
      </c>
      <c r="G5341" t="s">
        <v>391</v>
      </c>
      <c r="H5341" s="7" t="s">
        <v>766</v>
      </c>
      <c r="I5341" t="s">
        <v>380</v>
      </c>
      <c r="J5341" t="s">
        <v>164</v>
      </c>
      <c r="K5341" t="s">
        <v>371</v>
      </c>
      <c r="L5341" t="s">
        <v>44</v>
      </c>
      <c r="M5341">
        <v>12</v>
      </c>
      <c r="N5341">
        <v>57.287219999999998</v>
      </c>
      <c r="O5341">
        <v>-134.94611</v>
      </c>
      <c r="P5341">
        <v>6</v>
      </c>
      <c r="Q5341">
        <v>1</v>
      </c>
    </row>
    <row r="5342" spans="1:17" x14ac:dyDescent="0.25">
      <c r="A5342" s="1">
        <v>40775</v>
      </c>
      <c r="B5342" s="2">
        <f t="shared" si="332"/>
        <v>2011</v>
      </c>
      <c r="C5342" s="2">
        <f t="shared" si="333"/>
        <v>8</v>
      </c>
      <c r="D5342" s="2">
        <f t="shared" si="334"/>
        <v>20</v>
      </c>
      <c r="E5342" s="2">
        <f t="shared" si="335"/>
        <v>7</v>
      </c>
      <c r="F5342" s="1" t="s">
        <v>792</v>
      </c>
      <c r="G5342" t="s">
        <v>391</v>
      </c>
      <c r="H5342" s="7" t="s">
        <v>766</v>
      </c>
      <c r="I5342" t="s">
        <v>380</v>
      </c>
      <c r="J5342" t="s">
        <v>164</v>
      </c>
      <c r="K5342" t="s">
        <v>371</v>
      </c>
      <c r="L5342" t="s">
        <v>44</v>
      </c>
      <c r="M5342">
        <v>12</v>
      </c>
      <c r="N5342">
        <v>57.287219999999998</v>
      </c>
      <c r="O5342">
        <v>-134.94611</v>
      </c>
      <c r="P5342">
        <v>7</v>
      </c>
      <c r="Q5342">
        <v>1</v>
      </c>
    </row>
    <row r="5343" spans="1:17" x14ac:dyDescent="0.25">
      <c r="A5343" s="1">
        <v>41506</v>
      </c>
      <c r="B5343" s="2">
        <f t="shared" si="332"/>
        <v>2013</v>
      </c>
      <c r="C5343" s="2">
        <f t="shared" si="333"/>
        <v>8</v>
      </c>
      <c r="D5343" s="2">
        <f t="shared" si="334"/>
        <v>20</v>
      </c>
      <c r="E5343" s="2">
        <f t="shared" si="335"/>
        <v>3</v>
      </c>
      <c r="F5343" s="1" t="s">
        <v>792</v>
      </c>
      <c r="G5343" t="s">
        <v>391</v>
      </c>
      <c r="H5343" s="7" t="s">
        <v>766</v>
      </c>
      <c r="I5343" t="s">
        <v>380</v>
      </c>
      <c r="J5343" t="s">
        <v>164</v>
      </c>
      <c r="K5343" t="s">
        <v>371</v>
      </c>
      <c r="L5343" t="s">
        <v>44</v>
      </c>
      <c r="M5343">
        <v>12</v>
      </c>
      <c r="N5343">
        <v>57.287219999999998</v>
      </c>
      <c r="O5343">
        <v>-134.94611</v>
      </c>
      <c r="P5343">
        <v>6</v>
      </c>
      <c r="Q5343">
        <v>1</v>
      </c>
    </row>
    <row r="5344" spans="1:17" x14ac:dyDescent="0.25">
      <c r="A5344" s="1">
        <v>41871</v>
      </c>
      <c r="B5344" s="2">
        <f t="shared" si="332"/>
        <v>2014</v>
      </c>
      <c r="C5344" s="2">
        <f t="shared" si="333"/>
        <v>8</v>
      </c>
      <c r="D5344" s="2">
        <f t="shared" si="334"/>
        <v>20</v>
      </c>
      <c r="E5344" s="2">
        <f t="shared" si="335"/>
        <v>4</v>
      </c>
      <c r="F5344" s="1" t="s">
        <v>792</v>
      </c>
      <c r="G5344" t="s">
        <v>391</v>
      </c>
      <c r="H5344" s="7" t="s">
        <v>766</v>
      </c>
      <c r="I5344" t="s">
        <v>380</v>
      </c>
      <c r="J5344" t="s">
        <v>164</v>
      </c>
      <c r="K5344" t="s">
        <v>371</v>
      </c>
      <c r="L5344" t="s">
        <v>44</v>
      </c>
      <c r="M5344">
        <v>12</v>
      </c>
      <c r="N5344">
        <v>57.287219999999998</v>
      </c>
      <c r="O5344">
        <v>-134.94611</v>
      </c>
      <c r="P5344">
        <v>6</v>
      </c>
      <c r="Q5344">
        <v>1</v>
      </c>
    </row>
    <row r="5345" spans="1:17" x14ac:dyDescent="0.25">
      <c r="A5345" s="1">
        <v>42236</v>
      </c>
      <c r="B5345" s="2">
        <f t="shared" si="332"/>
        <v>2015</v>
      </c>
      <c r="C5345" s="2">
        <f t="shared" si="333"/>
        <v>8</v>
      </c>
      <c r="D5345" s="2">
        <f t="shared" si="334"/>
        <v>20</v>
      </c>
      <c r="E5345" s="2">
        <f t="shared" si="335"/>
        <v>5</v>
      </c>
      <c r="F5345" s="1" t="s">
        <v>792</v>
      </c>
      <c r="G5345" t="s">
        <v>391</v>
      </c>
      <c r="H5345" s="7" t="s">
        <v>766</v>
      </c>
      <c r="I5345" t="s">
        <v>380</v>
      </c>
      <c r="J5345" t="s">
        <v>164</v>
      </c>
      <c r="K5345" t="s">
        <v>371</v>
      </c>
      <c r="L5345" t="s">
        <v>44</v>
      </c>
      <c r="M5345">
        <v>12</v>
      </c>
      <c r="N5345">
        <v>57.287219999999998</v>
      </c>
      <c r="O5345">
        <v>-134.94611</v>
      </c>
      <c r="P5345">
        <v>6</v>
      </c>
      <c r="Q5345">
        <v>1</v>
      </c>
    </row>
    <row r="5346" spans="1:17" x14ac:dyDescent="0.25">
      <c r="A5346" s="1">
        <v>41507</v>
      </c>
      <c r="B5346" s="2">
        <f t="shared" si="332"/>
        <v>2013</v>
      </c>
      <c r="C5346" s="2">
        <f t="shared" si="333"/>
        <v>8</v>
      </c>
      <c r="D5346" s="2">
        <f t="shared" si="334"/>
        <v>21</v>
      </c>
      <c r="E5346" s="2">
        <f t="shared" si="335"/>
        <v>4</v>
      </c>
      <c r="F5346" s="1" t="s">
        <v>792</v>
      </c>
      <c r="G5346" t="s">
        <v>391</v>
      </c>
      <c r="H5346" s="7" t="s">
        <v>766</v>
      </c>
      <c r="I5346" t="s">
        <v>380</v>
      </c>
      <c r="J5346" t="s">
        <v>164</v>
      </c>
      <c r="K5346" t="s">
        <v>371</v>
      </c>
      <c r="L5346" t="s">
        <v>44</v>
      </c>
      <c r="M5346">
        <v>12</v>
      </c>
      <c r="N5346">
        <v>57.287219999999998</v>
      </c>
      <c r="O5346">
        <v>-134.94611</v>
      </c>
      <c r="P5346">
        <v>6</v>
      </c>
      <c r="Q5346">
        <v>1</v>
      </c>
    </row>
    <row r="5347" spans="1:17" x14ac:dyDescent="0.25">
      <c r="A5347" s="1">
        <v>41872</v>
      </c>
      <c r="B5347" s="2">
        <f t="shared" si="332"/>
        <v>2014</v>
      </c>
      <c r="C5347" s="2">
        <f t="shared" si="333"/>
        <v>8</v>
      </c>
      <c r="D5347" s="2">
        <f t="shared" si="334"/>
        <v>21</v>
      </c>
      <c r="E5347" s="2">
        <f t="shared" si="335"/>
        <v>5</v>
      </c>
      <c r="F5347" s="1" t="s">
        <v>792</v>
      </c>
      <c r="G5347" t="s">
        <v>391</v>
      </c>
      <c r="H5347" s="7" t="s">
        <v>766</v>
      </c>
      <c r="I5347" t="s">
        <v>380</v>
      </c>
      <c r="J5347" t="s">
        <v>164</v>
      </c>
      <c r="K5347" t="s">
        <v>371</v>
      </c>
      <c r="L5347" t="s">
        <v>44</v>
      </c>
      <c r="M5347">
        <v>12</v>
      </c>
      <c r="N5347">
        <v>57.287219999999998</v>
      </c>
      <c r="O5347">
        <v>-134.94611</v>
      </c>
      <c r="P5347">
        <v>6</v>
      </c>
      <c r="Q5347">
        <v>1</v>
      </c>
    </row>
    <row r="5348" spans="1:17" x14ac:dyDescent="0.25">
      <c r="A5348" s="1">
        <v>42237</v>
      </c>
      <c r="B5348" s="2">
        <f t="shared" si="332"/>
        <v>2015</v>
      </c>
      <c r="C5348" s="2">
        <f t="shared" si="333"/>
        <v>8</v>
      </c>
      <c r="D5348" s="2">
        <f t="shared" si="334"/>
        <v>21</v>
      </c>
      <c r="E5348" s="2">
        <f t="shared" si="335"/>
        <v>6</v>
      </c>
      <c r="F5348" s="1" t="s">
        <v>792</v>
      </c>
      <c r="G5348" t="s">
        <v>391</v>
      </c>
      <c r="H5348" s="7" t="s">
        <v>766</v>
      </c>
      <c r="I5348" t="s">
        <v>380</v>
      </c>
      <c r="J5348" t="s">
        <v>164</v>
      </c>
      <c r="K5348" t="s">
        <v>371</v>
      </c>
      <c r="L5348" t="s">
        <v>44</v>
      </c>
      <c r="M5348">
        <v>12</v>
      </c>
      <c r="N5348">
        <v>57.287219999999998</v>
      </c>
      <c r="O5348">
        <v>-134.94611</v>
      </c>
      <c r="P5348">
        <v>6</v>
      </c>
      <c r="Q5348">
        <v>1</v>
      </c>
    </row>
    <row r="5349" spans="1:17" x14ac:dyDescent="0.25">
      <c r="A5349" s="1">
        <v>41508</v>
      </c>
      <c r="B5349" s="2">
        <f t="shared" si="332"/>
        <v>2013</v>
      </c>
      <c r="C5349" s="2">
        <f t="shared" si="333"/>
        <v>8</v>
      </c>
      <c r="D5349" s="2">
        <f t="shared" si="334"/>
        <v>22</v>
      </c>
      <c r="E5349" s="2">
        <f t="shared" si="335"/>
        <v>5</v>
      </c>
      <c r="F5349" s="1" t="s">
        <v>792</v>
      </c>
      <c r="G5349" t="s">
        <v>391</v>
      </c>
      <c r="H5349" s="7" t="s">
        <v>766</v>
      </c>
      <c r="I5349" t="s">
        <v>380</v>
      </c>
      <c r="J5349" t="s">
        <v>164</v>
      </c>
      <c r="K5349" t="s">
        <v>371</v>
      </c>
      <c r="L5349" t="s">
        <v>44</v>
      </c>
      <c r="M5349">
        <v>12</v>
      </c>
      <c r="N5349">
        <v>57.287219999999998</v>
      </c>
      <c r="O5349">
        <v>-134.94611</v>
      </c>
      <c r="P5349">
        <v>6</v>
      </c>
      <c r="Q5349">
        <v>1</v>
      </c>
    </row>
    <row r="5350" spans="1:17" x14ac:dyDescent="0.25">
      <c r="A5350" s="1">
        <v>41873</v>
      </c>
      <c r="B5350" s="2">
        <f t="shared" si="332"/>
        <v>2014</v>
      </c>
      <c r="C5350" s="2">
        <f t="shared" si="333"/>
        <v>8</v>
      </c>
      <c r="D5350" s="2">
        <f t="shared" si="334"/>
        <v>22</v>
      </c>
      <c r="E5350" s="2">
        <f t="shared" si="335"/>
        <v>6</v>
      </c>
      <c r="F5350" s="1" t="s">
        <v>792</v>
      </c>
      <c r="G5350" t="s">
        <v>391</v>
      </c>
      <c r="H5350" s="7" t="s">
        <v>766</v>
      </c>
      <c r="I5350" t="s">
        <v>380</v>
      </c>
      <c r="J5350" t="s">
        <v>164</v>
      </c>
      <c r="K5350" t="s">
        <v>371</v>
      </c>
      <c r="L5350" t="s">
        <v>44</v>
      </c>
      <c r="M5350">
        <v>12</v>
      </c>
      <c r="N5350">
        <v>57.287219999999998</v>
      </c>
      <c r="O5350">
        <v>-134.94611</v>
      </c>
      <c r="P5350">
        <v>6</v>
      </c>
      <c r="Q5350">
        <v>1</v>
      </c>
    </row>
    <row r="5351" spans="1:17" x14ac:dyDescent="0.25">
      <c r="A5351" s="1">
        <v>42238</v>
      </c>
      <c r="B5351" s="2">
        <f t="shared" si="332"/>
        <v>2015</v>
      </c>
      <c r="C5351" s="2">
        <f t="shared" si="333"/>
        <v>8</v>
      </c>
      <c r="D5351" s="2">
        <f t="shared" si="334"/>
        <v>22</v>
      </c>
      <c r="E5351" s="2">
        <f t="shared" si="335"/>
        <v>7</v>
      </c>
      <c r="F5351" s="1" t="s">
        <v>792</v>
      </c>
      <c r="G5351" t="s">
        <v>391</v>
      </c>
      <c r="H5351" s="7" t="s">
        <v>766</v>
      </c>
      <c r="I5351" t="s">
        <v>380</v>
      </c>
      <c r="J5351" t="s">
        <v>164</v>
      </c>
      <c r="K5351" t="s">
        <v>371</v>
      </c>
      <c r="L5351" t="s">
        <v>44</v>
      </c>
      <c r="M5351">
        <v>12</v>
      </c>
      <c r="N5351">
        <v>57.287219999999998</v>
      </c>
      <c r="O5351">
        <v>-134.94611</v>
      </c>
      <c r="P5351">
        <v>6</v>
      </c>
      <c r="Q5351">
        <v>1</v>
      </c>
    </row>
    <row r="5352" spans="1:17" x14ac:dyDescent="0.25">
      <c r="A5352" s="1">
        <v>41509</v>
      </c>
      <c r="B5352" s="2">
        <f t="shared" si="332"/>
        <v>2013</v>
      </c>
      <c r="C5352" s="2">
        <f t="shared" si="333"/>
        <v>8</v>
      </c>
      <c r="D5352" s="2">
        <f t="shared" si="334"/>
        <v>23</v>
      </c>
      <c r="E5352" s="2">
        <f t="shared" si="335"/>
        <v>6</v>
      </c>
      <c r="F5352" s="1" t="s">
        <v>792</v>
      </c>
      <c r="G5352" t="s">
        <v>391</v>
      </c>
      <c r="H5352" s="7" t="s">
        <v>766</v>
      </c>
      <c r="I5352" t="s">
        <v>380</v>
      </c>
      <c r="J5352" t="s">
        <v>164</v>
      </c>
      <c r="K5352" t="s">
        <v>371</v>
      </c>
      <c r="L5352" t="s">
        <v>44</v>
      </c>
      <c r="M5352">
        <v>12</v>
      </c>
      <c r="N5352">
        <v>57.287219999999998</v>
      </c>
      <c r="O5352">
        <v>-134.94611</v>
      </c>
      <c r="P5352">
        <v>6</v>
      </c>
      <c r="Q5352">
        <v>1</v>
      </c>
    </row>
    <row r="5353" spans="1:17" x14ac:dyDescent="0.25">
      <c r="A5353" s="1">
        <v>41874</v>
      </c>
      <c r="B5353" s="2">
        <f t="shared" si="332"/>
        <v>2014</v>
      </c>
      <c r="C5353" s="2">
        <f t="shared" si="333"/>
        <v>8</v>
      </c>
      <c r="D5353" s="2">
        <f t="shared" si="334"/>
        <v>23</v>
      </c>
      <c r="E5353" s="2">
        <f t="shared" si="335"/>
        <v>7</v>
      </c>
      <c r="F5353" s="1" t="s">
        <v>792</v>
      </c>
      <c r="G5353" t="s">
        <v>391</v>
      </c>
      <c r="H5353" s="7" t="s">
        <v>766</v>
      </c>
      <c r="I5353" t="s">
        <v>380</v>
      </c>
      <c r="J5353" t="s">
        <v>164</v>
      </c>
      <c r="K5353" t="s">
        <v>371</v>
      </c>
      <c r="L5353" t="s">
        <v>44</v>
      </c>
      <c r="M5353">
        <v>12</v>
      </c>
      <c r="N5353">
        <v>57.287219999999998</v>
      </c>
      <c r="O5353">
        <v>-134.94611</v>
      </c>
      <c r="P5353">
        <v>6</v>
      </c>
      <c r="Q5353">
        <v>1</v>
      </c>
    </row>
    <row r="5354" spans="1:17" x14ac:dyDescent="0.25">
      <c r="A5354" s="1">
        <v>41510</v>
      </c>
      <c r="B5354" s="2">
        <f t="shared" si="332"/>
        <v>2013</v>
      </c>
      <c r="C5354" s="2">
        <f t="shared" si="333"/>
        <v>8</v>
      </c>
      <c r="D5354" s="2">
        <f t="shared" si="334"/>
        <v>24</v>
      </c>
      <c r="E5354" s="2">
        <f t="shared" si="335"/>
        <v>7</v>
      </c>
      <c r="F5354" s="1" t="s">
        <v>792</v>
      </c>
      <c r="G5354" t="s">
        <v>391</v>
      </c>
      <c r="H5354" s="7" t="s">
        <v>766</v>
      </c>
      <c r="I5354" t="s">
        <v>380</v>
      </c>
      <c r="J5354" t="s">
        <v>164</v>
      </c>
      <c r="K5354" t="s">
        <v>371</v>
      </c>
      <c r="L5354" t="s">
        <v>44</v>
      </c>
      <c r="M5354">
        <v>12</v>
      </c>
      <c r="N5354">
        <v>57.287219999999998</v>
      </c>
      <c r="O5354">
        <v>-134.94611</v>
      </c>
      <c r="P5354">
        <v>6</v>
      </c>
      <c r="Q5354">
        <v>1</v>
      </c>
    </row>
    <row r="5355" spans="1:17" x14ac:dyDescent="0.25">
      <c r="A5355" s="1">
        <v>42240</v>
      </c>
      <c r="B5355" s="2">
        <f t="shared" si="332"/>
        <v>2015</v>
      </c>
      <c r="C5355" s="2">
        <f t="shared" si="333"/>
        <v>8</v>
      </c>
      <c r="D5355" s="2">
        <f t="shared" si="334"/>
        <v>24</v>
      </c>
      <c r="E5355" s="2">
        <f t="shared" si="335"/>
        <v>2</v>
      </c>
      <c r="F5355" s="1" t="s">
        <v>792</v>
      </c>
      <c r="G5355" t="s">
        <v>391</v>
      </c>
      <c r="H5355" s="7" t="s">
        <v>766</v>
      </c>
      <c r="I5355" t="s">
        <v>380</v>
      </c>
      <c r="J5355" t="s">
        <v>164</v>
      </c>
      <c r="K5355" t="s">
        <v>371</v>
      </c>
      <c r="L5355" t="s">
        <v>44</v>
      </c>
      <c r="M5355">
        <v>12</v>
      </c>
      <c r="N5355">
        <v>57.287219999999998</v>
      </c>
      <c r="O5355">
        <v>-134.94611</v>
      </c>
      <c r="P5355">
        <v>4</v>
      </c>
      <c r="Q5355">
        <v>1</v>
      </c>
    </row>
    <row r="5356" spans="1:17" x14ac:dyDescent="0.25">
      <c r="A5356" s="1">
        <v>42241</v>
      </c>
      <c r="B5356" s="2">
        <f t="shared" si="332"/>
        <v>2015</v>
      </c>
      <c r="C5356" s="2">
        <f t="shared" si="333"/>
        <v>8</v>
      </c>
      <c r="D5356" s="2">
        <f t="shared" si="334"/>
        <v>25</v>
      </c>
      <c r="E5356" s="2">
        <f t="shared" si="335"/>
        <v>3</v>
      </c>
      <c r="F5356" s="1" t="s">
        <v>792</v>
      </c>
      <c r="G5356" t="s">
        <v>391</v>
      </c>
      <c r="H5356" s="7" t="s">
        <v>766</v>
      </c>
      <c r="I5356" t="s">
        <v>380</v>
      </c>
      <c r="J5356" t="s">
        <v>164</v>
      </c>
      <c r="K5356" t="s">
        <v>371</v>
      </c>
      <c r="L5356" t="s">
        <v>44</v>
      </c>
      <c r="M5356">
        <v>12</v>
      </c>
      <c r="N5356">
        <v>57.287219999999998</v>
      </c>
      <c r="O5356">
        <v>-134.94611</v>
      </c>
      <c r="P5356">
        <v>4</v>
      </c>
      <c r="Q5356">
        <v>1</v>
      </c>
    </row>
    <row r="5357" spans="1:17" x14ac:dyDescent="0.25">
      <c r="A5357" s="1">
        <v>42242</v>
      </c>
      <c r="B5357" s="2">
        <f t="shared" si="332"/>
        <v>2015</v>
      </c>
      <c r="C5357" s="2">
        <f t="shared" si="333"/>
        <v>8</v>
      </c>
      <c r="D5357" s="2">
        <f t="shared" si="334"/>
        <v>26</v>
      </c>
      <c r="E5357" s="2">
        <f t="shared" si="335"/>
        <v>4</v>
      </c>
      <c r="F5357" s="1" t="s">
        <v>792</v>
      </c>
      <c r="G5357" t="s">
        <v>391</v>
      </c>
      <c r="H5357" s="7" t="s">
        <v>766</v>
      </c>
      <c r="I5357" t="s">
        <v>380</v>
      </c>
      <c r="J5357" t="s">
        <v>164</v>
      </c>
      <c r="K5357" t="s">
        <v>371</v>
      </c>
      <c r="L5357" t="s">
        <v>44</v>
      </c>
      <c r="M5357">
        <v>12</v>
      </c>
      <c r="N5357">
        <v>57.287219999999998</v>
      </c>
      <c r="O5357">
        <v>-134.94611</v>
      </c>
      <c r="P5357">
        <v>4</v>
      </c>
      <c r="Q5357">
        <v>1</v>
      </c>
    </row>
    <row r="5358" spans="1:17" x14ac:dyDescent="0.25">
      <c r="A5358" s="1">
        <v>42243</v>
      </c>
      <c r="B5358" s="2">
        <f t="shared" si="332"/>
        <v>2015</v>
      </c>
      <c r="C5358" s="2">
        <f t="shared" si="333"/>
        <v>8</v>
      </c>
      <c r="D5358" s="2">
        <f t="shared" si="334"/>
        <v>27</v>
      </c>
      <c r="E5358" s="2">
        <f t="shared" si="335"/>
        <v>5</v>
      </c>
      <c r="F5358" s="1" t="s">
        <v>792</v>
      </c>
      <c r="G5358" t="s">
        <v>391</v>
      </c>
      <c r="H5358" s="7" t="s">
        <v>766</v>
      </c>
      <c r="I5358" t="s">
        <v>380</v>
      </c>
      <c r="J5358" t="s">
        <v>164</v>
      </c>
      <c r="K5358" t="s">
        <v>371</v>
      </c>
      <c r="L5358" t="s">
        <v>44</v>
      </c>
      <c r="M5358">
        <v>12</v>
      </c>
      <c r="N5358">
        <v>57.287219999999998</v>
      </c>
      <c r="O5358">
        <v>-134.94611</v>
      </c>
      <c r="P5358">
        <v>4</v>
      </c>
      <c r="Q5358">
        <v>1</v>
      </c>
    </row>
    <row r="5359" spans="1:17" x14ac:dyDescent="0.25">
      <c r="A5359" s="1">
        <v>42244</v>
      </c>
      <c r="B5359" s="2">
        <f t="shared" si="332"/>
        <v>2015</v>
      </c>
      <c r="C5359" s="2">
        <f t="shared" si="333"/>
        <v>8</v>
      </c>
      <c r="D5359" s="2">
        <f t="shared" si="334"/>
        <v>28</v>
      </c>
      <c r="E5359" s="2">
        <f t="shared" si="335"/>
        <v>6</v>
      </c>
      <c r="F5359" s="1" t="s">
        <v>792</v>
      </c>
      <c r="G5359" t="s">
        <v>391</v>
      </c>
      <c r="H5359" s="7" t="s">
        <v>766</v>
      </c>
      <c r="I5359" t="s">
        <v>380</v>
      </c>
      <c r="J5359" t="s">
        <v>164</v>
      </c>
      <c r="K5359" t="s">
        <v>371</v>
      </c>
      <c r="L5359" t="s">
        <v>44</v>
      </c>
      <c r="M5359">
        <v>12</v>
      </c>
      <c r="N5359">
        <v>57.287219999999998</v>
      </c>
      <c r="O5359">
        <v>-134.94611</v>
      </c>
      <c r="P5359">
        <v>4</v>
      </c>
      <c r="Q5359">
        <v>1</v>
      </c>
    </row>
    <row r="5360" spans="1:17" x14ac:dyDescent="0.25">
      <c r="A5360" s="1">
        <v>42245</v>
      </c>
      <c r="B5360" s="2">
        <f t="shared" si="332"/>
        <v>2015</v>
      </c>
      <c r="C5360" s="2">
        <f t="shared" si="333"/>
        <v>8</v>
      </c>
      <c r="D5360" s="2">
        <f t="shared" si="334"/>
        <v>29</v>
      </c>
      <c r="E5360" s="2">
        <f t="shared" si="335"/>
        <v>7</v>
      </c>
      <c r="F5360" s="1" t="s">
        <v>792</v>
      </c>
      <c r="G5360" t="s">
        <v>391</v>
      </c>
      <c r="H5360" s="7" t="s">
        <v>766</v>
      </c>
      <c r="I5360" t="s">
        <v>380</v>
      </c>
      <c r="J5360" t="s">
        <v>164</v>
      </c>
      <c r="K5360" t="s">
        <v>371</v>
      </c>
      <c r="L5360" t="s">
        <v>44</v>
      </c>
      <c r="M5360">
        <v>12</v>
      </c>
      <c r="N5360">
        <v>57.287219999999998</v>
      </c>
      <c r="O5360">
        <v>-134.94611</v>
      </c>
      <c r="P5360">
        <v>4</v>
      </c>
      <c r="Q5360">
        <v>1</v>
      </c>
    </row>
    <row r="5361" spans="1:17" x14ac:dyDescent="0.25">
      <c r="A5361" s="1">
        <v>41137</v>
      </c>
      <c r="B5361" s="2">
        <f t="shared" si="332"/>
        <v>2012</v>
      </c>
      <c r="C5361" s="2">
        <f t="shared" si="333"/>
        <v>8</v>
      </c>
      <c r="D5361" s="2">
        <f t="shared" si="334"/>
        <v>16</v>
      </c>
      <c r="E5361" s="2">
        <f t="shared" si="335"/>
        <v>5</v>
      </c>
      <c r="F5361" s="1" t="s">
        <v>792</v>
      </c>
      <c r="G5361" t="s">
        <v>391</v>
      </c>
      <c r="H5361" s="7" t="s">
        <v>766</v>
      </c>
      <c r="I5361" t="s">
        <v>380</v>
      </c>
      <c r="J5361" t="s">
        <v>164</v>
      </c>
      <c r="K5361" t="s">
        <v>371</v>
      </c>
      <c r="L5361" t="s">
        <v>28</v>
      </c>
      <c r="M5361">
        <v>5.75</v>
      </c>
      <c r="N5361">
        <v>57.287219999999998</v>
      </c>
      <c r="O5361">
        <v>-134.94611</v>
      </c>
      <c r="P5361">
        <v>2</v>
      </c>
      <c r="Q5361">
        <v>1</v>
      </c>
    </row>
    <row r="5362" spans="1:17" x14ac:dyDescent="0.25">
      <c r="A5362" s="1">
        <v>41389</v>
      </c>
      <c r="B5362" s="2">
        <f t="shared" si="332"/>
        <v>2013</v>
      </c>
      <c r="C5362" s="2">
        <f t="shared" si="333"/>
        <v>4</v>
      </c>
      <c r="D5362" s="2">
        <f t="shared" si="334"/>
        <v>25</v>
      </c>
      <c r="E5362" s="2">
        <f t="shared" si="335"/>
        <v>5</v>
      </c>
      <c r="F5362" s="1" t="s">
        <v>791</v>
      </c>
      <c r="G5362" t="s">
        <v>391</v>
      </c>
      <c r="H5362" s="7" t="s">
        <v>766</v>
      </c>
      <c r="I5362" t="s">
        <v>380</v>
      </c>
      <c r="J5362" t="s">
        <v>164</v>
      </c>
      <c r="K5362" t="s">
        <v>84</v>
      </c>
      <c r="L5362" t="s">
        <v>177</v>
      </c>
      <c r="M5362">
        <v>3</v>
      </c>
      <c r="N5362">
        <v>57.287219999999998</v>
      </c>
      <c r="O5362">
        <v>-134.94611</v>
      </c>
      <c r="P5362">
        <v>1</v>
      </c>
      <c r="Q5362">
        <v>1</v>
      </c>
    </row>
    <row r="5363" spans="1:17" x14ac:dyDescent="0.25">
      <c r="A5363" s="1">
        <v>42119</v>
      </c>
      <c r="B5363" s="2">
        <f t="shared" si="332"/>
        <v>2015</v>
      </c>
      <c r="C5363" s="2">
        <f t="shared" si="333"/>
        <v>4</v>
      </c>
      <c r="D5363" s="2">
        <f t="shared" si="334"/>
        <v>25</v>
      </c>
      <c r="E5363" s="2">
        <f t="shared" si="335"/>
        <v>7</v>
      </c>
      <c r="F5363" s="1" t="s">
        <v>791</v>
      </c>
      <c r="G5363" t="s">
        <v>391</v>
      </c>
      <c r="H5363" s="7" t="s">
        <v>766</v>
      </c>
      <c r="I5363" t="s">
        <v>380</v>
      </c>
      <c r="J5363" t="s">
        <v>164</v>
      </c>
      <c r="K5363" t="s">
        <v>84</v>
      </c>
      <c r="L5363" t="s">
        <v>177</v>
      </c>
      <c r="M5363">
        <v>2</v>
      </c>
      <c r="N5363">
        <v>57.287219999999998</v>
      </c>
      <c r="O5363">
        <v>-134.94611</v>
      </c>
      <c r="P5363">
        <v>2</v>
      </c>
      <c r="Q5363">
        <v>1</v>
      </c>
    </row>
    <row r="5364" spans="1:17" x14ac:dyDescent="0.25">
      <c r="A5364" s="1">
        <v>41755</v>
      </c>
      <c r="B5364" s="2">
        <f t="shared" si="332"/>
        <v>2014</v>
      </c>
      <c r="C5364" s="2">
        <f t="shared" si="333"/>
        <v>4</v>
      </c>
      <c r="D5364" s="2">
        <f t="shared" si="334"/>
        <v>26</v>
      </c>
      <c r="E5364" s="2">
        <f t="shared" si="335"/>
        <v>7</v>
      </c>
      <c r="F5364" s="1" t="s">
        <v>791</v>
      </c>
      <c r="G5364" t="s">
        <v>391</v>
      </c>
      <c r="H5364" s="7" t="s">
        <v>766</v>
      </c>
      <c r="I5364" t="s">
        <v>380</v>
      </c>
      <c r="J5364" t="s">
        <v>164</v>
      </c>
      <c r="K5364" t="s">
        <v>84</v>
      </c>
      <c r="L5364" t="s">
        <v>177</v>
      </c>
      <c r="M5364">
        <v>1.5</v>
      </c>
      <c r="N5364">
        <v>57.287219999999998</v>
      </c>
      <c r="O5364">
        <v>-134.94611</v>
      </c>
      <c r="P5364">
        <v>1</v>
      </c>
      <c r="Q5364">
        <v>1</v>
      </c>
    </row>
    <row r="5365" spans="1:17" x14ac:dyDescent="0.25">
      <c r="A5365" s="1">
        <v>41761</v>
      </c>
      <c r="B5365" s="2">
        <f t="shared" si="332"/>
        <v>2014</v>
      </c>
      <c r="C5365" s="2">
        <f t="shared" si="333"/>
        <v>5</v>
      </c>
      <c r="D5365" s="2">
        <f t="shared" si="334"/>
        <v>2</v>
      </c>
      <c r="E5365" s="2">
        <f t="shared" si="335"/>
        <v>6</v>
      </c>
      <c r="F5365" s="1" t="s">
        <v>791</v>
      </c>
      <c r="G5365" t="s">
        <v>391</v>
      </c>
      <c r="H5365" s="7" t="s">
        <v>766</v>
      </c>
      <c r="I5365" t="s">
        <v>380</v>
      </c>
      <c r="J5365" t="s">
        <v>164</v>
      </c>
      <c r="K5365" t="s">
        <v>84</v>
      </c>
      <c r="L5365" t="s">
        <v>177</v>
      </c>
      <c r="M5365">
        <v>2</v>
      </c>
      <c r="N5365">
        <v>57.287219999999998</v>
      </c>
      <c r="O5365">
        <v>-134.94611</v>
      </c>
      <c r="P5365">
        <v>1</v>
      </c>
      <c r="Q5365">
        <v>1</v>
      </c>
    </row>
    <row r="5366" spans="1:17" x14ac:dyDescent="0.25">
      <c r="A5366" s="1">
        <v>42126</v>
      </c>
      <c r="B5366" s="2">
        <f t="shared" si="332"/>
        <v>2015</v>
      </c>
      <c r="C5366" s="2">
        <f t="shared" si="333"/>
        <v>5</v>
      </c>
      <c r="D5366" s="2">
        <f t="shared" si="334"/>
        <v>2</v>
      </c>
      <c r="E5366" s="2">
        <f t="shared" si="335"/>
        <v>7</v>
      </c>
      <c r="F5366" s="1" t="s">
        <v>791</v>
      </c>
      <c r="G5366" t="s">
        <v>391</v>
      </c>
      <c r="H5366" s="7" t="s">
        <v>766</v>
      </c>
      <c r="I5366" t="s">
        <v>380</v>
      </c>
      <c r="J5366" t="s">
        <v>164</v>
      </c>
      <c r="K5366" t="s">
        <v>84</v>
      </c>
      <c r="L5366" t="s">
        <v>177</v>
      </c>
      <c r="M5366">
        <v>1.5</v>
      </c>
      <c r="N5366">
        <v>57.287219999999998</v>
      </c>
      <c r="O5366">
        <v>-134.94611</v>
      </c>
      <c r="P5366">
        <v>1</v>
      </c>
      <c r="Q5366">
        <v>1</v>
      </c>
    </row>
    <row r="5367" spans="1:17" x14ac:dyDescent="0.25">
      <c r="A5367" s="1">
        <v>41400</v>
      </c>
      <c r="B5367" s="2">
        <f t="shared" si="332"/>
        <v>2013</v>
      </c>
      <c r="C5367" s="2">
        <f t="shared" si="333"/>
        <v>5</v>
      </c>
      <c r="D5367" s="2">
        <f t="shared" si="334"/>
        <v>6</v>
      </c>
      <c r="E5367" s="2">
        <f t="shared" si="335"/>
        <v>2</v>
      </c>
      <c r="F5367" s="1" t="s">
        <v>791</v>
      </c>
      <c r="G5367" t="s">
        <v>391</v>
      </c>
      <c r="H5367" s="7" t="s">
        <v>766</v>
      </c>
      <c r="I5367" t="s">
        <v>380</v>
      </c>
      <c r="J5367" t="s">
        <v>164</v>
      </c>
      <c r="K5367" t="s">
        <v>84</v>
      </c>
      <c r="L5367" t="s">
        <v>177</v>
      </c>
      <c r="M5367">
        <v>1</v>
      </c>
      <c r="N5367">
        <v>57.287219999999998</v>
      </c>
      <c r="O5367">
        <v>-134.94611</v>
      </c>
      <c r="P5367">
        <v>1</v>
      </c>
      <c r="Q5367">
        <v>1</v>
      </c>
    </row>
    <row r="5368" spans="1:17" x14ac:dyDescent="0.25">
      <c r="A5368" s="1">
        <v>41403</v>
      </c>
      <c r="B5368" s="2">
        <f t="shared" si="332"/>
        <v>2013</v>
      </c>
      <c r="C5368" s="2">
        <f t="shared" si="333"/>
        <v>5</v>
      </c>
      <c r="D5368" s="2">
        <f t="shared" si="334"/>
        <v>9</v>
      </c>
      <c r="E5368" s="2">
        <f t="shared" si="335"/>
        <v>5</v>
      </c>
      <c r="F5368" s="1" t="s">
        <v>791</v>
      </c>
      <c r="G5368" t="s">
        <v>391</v>
      </c>
      <c r="H5368" s="7" t="s">
        <v>766</v>
      </c>
      <c r="I5368" t="s">
        <v>380</v>
      </c>
      <c r="J5368" t="s">
        <v>164</v>
      </c>
      <c r="K5368" t="s">
        <v>84</v>
      </c>
      <c r="L5368" t="s">
        <v>177</v>
      </c>
      <c r="M5368">
        <v>1</v>
      </c>
      <c r="N5368">
        <v>57.287219999999998</v>
      </c>
      <c r="O5368">
        <v>-134.94611</v>
      </c>
      <c r="P5368">
        <v>2</v>
      </c>
      <c r="Q5368">
        <v>1</v>
      </c>
    </row>
    <row r="5369" spans="1:17" x14ac:dyDescent="0.25">
      <c r="A5369" s="1">
        <v>42134</v>
      </c>
      <c r="B5369" s="2">
        <f t="shared" si="332"/>
        <v>2015</v>
      </c>
      <c r="C5369" s="2">
        <f t="shared" si="333"/>
        <v>5</v>
      </c>
      <c r="D5369" s="2">
        <f t="shared" si="334"/>
        <v>10</v>
      </c>
      <c r="E5369" s="2">
        <f t="shared" si="335"/>
        <v>1</v>
      </c>
      <c r="F5369" s="1" t="s">
        <v>791</v>
      </c>
      <c r="G5369" t="s">
        <v>391</v>
      </c>
      <c r="H5369" s="7" t="s">
        <v>766</v>
      </c>
      <c r="I5369" t="s">
        <v>380</v>
      </c>
      <c r="J5369" t="s">
        <v>164</v>
      </c>
      <c r="K5369" t="s">
        <v>84</v>
      </c>
      <c r="L5369" t="s">
        <v>177</v>
      </c>
      <c r="M5369">
        <v>1.5</v>
      </c>
      <c r="N5369">
        <v>57.287219999999998</v>
      </c>
      <c r="O5369">
        <v>-134.94611</v>
      </c>
      <c r="P5369">
        <v>1</v>
      </c>
      <c r="Q5369">
        <v>1</v>
      </c>
    </row>
    <row r="5370" spans="1:17" x14ac:dyDescent="0.25">
      <c r="A5370" s="1">
        <v>41770</v>
      </c>
      <c r="B5370" s="2">
        <f t="shared" si="332"/>
        <v>2014</v>
      </c>
      <c r="C5370" s="2">
        <f t="shared" si="333"/>
        <v>5</v>
      </c>
      <c r="D5370" s="2">
        <f t="shared" si="334"/>
        <v>11</v>
      </c>
      <c r="E5370" s="2">
        <f t="shared" si="335"/>
        <v>1</v>
      </c>
      <c r="F5370" s="1" t="s">
        <v>791</v>
      </c>
      <c r="G5370" t="s">
        <v>391</v>
      </c>
      <c r="H5370" s="7" t="s">
        <v>766</v>
      </c>
      <c r="I5370" t="s">
        <v>380</v>
      </c>
      <c r="J5370" t="s">
        <v>164</v>
      </c>
      <c r="K5370" t="s">
        <v>84</v>
      </c>
      <c r="L5370" t="s">
        <v>177</v>
      </c>
      <c r="M5370">
        <v>2</v>
      </c>
      <c r="N5370">
        <v>57.287219999999998</v>
      </c>
      <c r="O5370">
        <v>-134.94611</v>
      </c>
      <c r="P5370">
        <v>1</v>
      </c>
      <c r="Q5370">
        <v>1</v>
      </c>
    </row>
    <row r="5371" spans="1:17" x14ac:dyDescent="0.25">
      <c r="A5371" s="1">
        <v>42135</v>
      </c>
      <c r="B5371" s="2">
        <f t="shared" si="332"/>
        <v>2015</v>
      </c>
      <c r="C5371" s="2">
        <f t="shared" si="333"/>
        <v>5</v>
      </c>
      <c r="D5371" s="2">
        <f t="shared" si="334"/>
        <v>11</v>
      </c>
      <c r="E5371" s="2">
        <f t="shared" si="335"/>
        <v>2</v>
      </c>
      <c r="F5371" s="1" t="s">
        <v>791</v>
      </c>
      <c r="G5371" t="s">
        <v>391</v>
      </c>
      <c r="H5371" s="7" t="s">
        <v>766</v>
      </c>
      <c r="I5371" t="s">
        <v>380</v>
      </c>
      <c r="J5371" t="s">
        <v>164</v>
      </c>
      <c r="K5371" t="s">
        <v>84</v>
      </c>
      <c r="L5371" t="s">
        <v>177</v>
      </c>
      <c r="M5371">
        <v>1</v>
      </c>
      <c r="N5371">
        <v>57.287219999999998</v>
      </c>
      <c r="O5371">
        <v>-134.94611</v>
      </c>
      <c r="P5371">
        <v>1</v>
      </c>
      <c r="Q5371">
        <v>1</v>
      </c>
    </row>
    <row r="5372" spans="1:17" x14ac:dyDescent="0.25">
      <c r="A5372" s="1">
        <v>41771</v>
      </c>
      <c r="B5372" s="2">
        <f t="shared" si="332"/>
        <v>2014</v>
      </c>
      <c r="C5372" s="2">
        <f t="shared" si="333"/>
        <v>5</v>
      </c>
      <c r="D5372" s="2">
        <f t="shared" si="334"/>
        <v>12</v>
      </c>
      <c r="E5372" s="2">
        <f t="shared" si="335"/>
        <v>2</v>
      </c>
      <c r="F5372" s="1" t="s">
        <v>791</v>
      </c>
      <c r="G5372" t="s">
        <v>391</v>
      </c>
      <c r="H5372" s="7" t="s">
        <v>766</v>
      </c>
      <c r="I5372" t="s">
        <v>380</v>
      </c>
      <c r="J5372" t="s">
        <v>164</v>
      </c>
      <c r="K5372" t="s">
        <v>84</v>
      </c>
      <c r="L5372" t="s">
        <v>177</v>
      </c>
      <c r="M5372">
        <v>3.5</v>
      </c>
      <c r="N5372">
        <v>57.287219999999998</v>
      </c>
      <c r="O5372">
        <v>-134.94611</v>
      </c>
      <c r="P5372">
        <v>1</v>
      </c>
      <c r="Q5372">
        <v>1</v>
      </c>
    </row>
    <row r="5373" spans="1:17" x14ac:dyDescent="0.25">
      <c r="A5373" s="1">
        <v>42142</v>
      </c>
      <c r="B5373" s="2">
        <f t="shared" si="332"/>
        <v>2015</v>
      </c>
      <c r="C5373" s="2">
        <f t="shared" si="333"/>
        <v>5</v>
      </c>
      <c r="D5373" s="2">
        <f t="shared" si="334"/>
        <v>18</v>
      </c>
      <c r="E5373" s="2">
        <f t="shared" si="335"/>
        <v>2</v>
      </c>
      <c r="F5373" s="1" t="s">
        <v>791</v>
      </c>
      <c r="G5373" t="s">
        <v>391</v>
      </c>
      <c r="H5373" s="7" t="s">
        <v>766</v>
      </c>
      <c r="I5373" t="s">
        <v>380</v>
      </c>
      <c r="J5373" t="s">
        <v>164</v>
      </c>
      <c r="K5373" t="s">
        <v>84</v>
      </c>
      <c r="L5373" t="s">
        <v>177</v>
      </c>
      <c r="M5373">
        <v>0.5</v>
      </c>
      <c r="N5373">
        <v>57.287219999999998</v>
      </c>
      <c r="O5373">
        <v>-134.94611</v>
      </c>
      <c r="P5373">
        <v>2</v>
      </c>
      <c r="Q5373">
        <v>1</v>
      </c>
    </row>
    <row r="5374" spans="1:17" x14ac:dyDescent="0.25">
      <c r="A5374" s="1">
        <v>41778</v>
      </c>
      <c r="B5374" s="2">
        <f t="shared" si="332"/>
        <v>2014</v>
      </c>
      <c r="C5374" s="2">
        <f t="shared" si="333"/>
        <v>5</v>
      </c>
      <c r="D5374" s="2">
        <f t="shared" si="334"/>
        <v>19</v>
      </c>
      <c r="E5374" s="2">
        <f t="shared" si="335"/>
        <v>2</v>
      </c>
      <c r="F5374" s="1" t="s">
        <v>791</v>
      </c>
      <c r="G5374" t="s">
        <v>391</v>
      </c>
      <c r="H5374" s="7" t="s">
        <v>766</v>
      </c>
      <c r="I5374" t="s">
        <v>380</v>
      </c>
      <c r="J5374" t="s">
        <v>164</v>
      </c>
      <c r="K5374" t="s">
        <v>84</v>
      </c>
      <c r="L5374" t="s">
        <v>177</v>
      </c>
      <c r="M5374">
        <v>1.5</v>
      </c>
      <c r="N5374">
        <v>57.287219999999998</v>
      </c>
      <c r="O5374">
        <v>-134.94611</v>
      </c>
      <c r="P5374">
        <v>2</v>
      </c>
      <c r="Q5374">
        <v>1</v>
      </c>
    </row>
    <row r="5375" spans="1:17" x14ac:dyDescent="0.25">
      <c r="A5375" s="1">
        <v>41532</v>
      </c>
      <c r="B5375" s="2">
        <f t="shared" si="332"/>
        <v>2013</v>
      </c>
      <c r="C5375" s="2">
        <f t="shared" si="333"/>
        <v>9</v>
      </c>
      <c r="D5375" s="2">
        <f t="shared" si="334"/>
        <v>15</v>
      </c>
      <c r="E5375" s="2">
        <f t="shared" si="335"/>
        <v>1</v>
      </c>
      <c r="F5375" s="1" t="s">
        <v>793</v>
      </c>
      <c r="G5375" t="s">
        <v>391</v>
      </c>
      <c r="H5375" s="7" t="s">
        <v>766</v>
      </c>
      <c r="I5375" t="s">
        <v>380</v>
      </c>
      <c r="J5375" t="s">
        <v>164</v>
      </c>
      <c r="K5375" t="s">
        <v>85</v>
      </c>
      <c r="L5375" t="s">
        <v>177</v>
      </c>
      <c r="M5375">
        <v>4</v>
      </c>
      <c r="N5375">
        <v>57.287219999999998</v>
      </c>
      <c r="O5375">
        <v>-134.94611</v>
      </c>
      <c r="P5375">
        <v>1</v>
      </c>
      <c r="Q5375">
        <v>1</v>
      </c>
    </row>
    <row r="5376" spans="1:17" x14ac:dyDescent="0.25">
      <c r="A5376" s="1">
        <v>41534</v>
      </c>
      <c r="B5376" s="2">
        <f t="shared" si="332"/>
        <v>2013</v>
      </c>
      <c r="C5376" s="2">
        <f t="shared" si="333"/>
        <v>9</v>
      </c>
      <c r="D5376" s="2">
        <f t="shared" si="334"/>
        <v>17</v>
      </c>
      <c r="E5376" s="2">
        <f t="shared" si="335"/>
        <v>3</v>
      </c>
      <c r="F5376" s="1" t="s">
        <v>793</v>
      </c>
      <c r="G5376" t="s">
        <v>391</v>
      </c>
      <c r="H5376" s="7" t="s">
        <v>766</v>
      </c>
      <c r="I5376" t="s">
        <v>380</v>
      </c>
      <c r="J5376" t="s">
        <v>164</v>
      </c>
      <c r="K5376" t="s">
        <v>84</v>
      </c>
      <c r="L5376" t="s">
        <v>177</v>
      </c>
      <c r="M5376">
        <v>4</v>
      </c>
      <c r="N5376">
        <v>57.287219999999998</v>
      </c>
      <c r="O5376">
        <v>-134.94611</v>
      </c>
      <c r="P5376">
        <v>1</v>
      </c>
      <c r="Q5376">
        <v>1</v>
      </c>
    </row>
    <row r="5377" spans="1:17" x14ac:dyDescent="0.25">
      <c r="A5377" s="1">
        <v>41537</v>
      </c>
      <c r="B5377" s="2">
        <f t="shared" si="332"/>
        <v>2013</v>
      </c>
      <c r="C5377" s="2">
        <f t="shared" si="333"/>
        <v>9</v>
      </c>
      <c r="D5377" s="2">
        <f t="shared" si="334"/>
        <v>20</v>
      </c>
      <c r="E5377" s="2">
        <f t="shared" si="335"/>
        <v>6</v>
      </c>
      <c r="F5377" s="1" t="s">
        <v>793</v>
      </c>
      <c r="G5377" t="s">
        <v>391</v>
      </c>
      <c r="H5377" s="7" t="s">
        <v>766</v>
      </c>
      <c r="I5377" t="s">
        <v>380</v>
      </c>
      <c r="J5377" t="s">
        <v>164</v>
      </c>
      <c r="K5377" t="s">
        <v>84</v>
      </c>
      <c r="L5377" t="s">
        <v>177</v>
      </c>
      <c r="M5377">
        <v>3.5</v>
      </c>
      <c r="N5377">
        <v>57.287219999999998</v>
      </c>
      <c r="O5377">
        <v>-134.94611</v>
      </c>
      <c r="P5377">
        <v>1</v>
      </c>
      <c r="Q5377">
        <v>1</v>
      </c>
    </row>
    <row r="5378" spans="1:17" x14ac:dyDescent="0.25">
      <c r="A5378" s="1">
        <v>41539</v>
      </c>
      <c r="B5378" s="2">
        <f t="shared" ref="B5378:B5441" si="336">YEAR(A5378)</f>
        <v>2013</v>
      </c>
      <c r="C5378" s="2">
        <f t="shared" ref="C5378:C5441" si="337">MONTH(A5378)</f>
        <v>9</v>
      </c>
      <c r="D5378" s="2">
        <f t="shared" ref="D5378:D5441" si="338">DAY(A5378)</f>
        <v>22</v>
      </c>
      <c r="E5378" s="2">
        <f t="shared" ref="E5378:E5441" si="339">WEEKDAY(A5378)</f>
        <v>1</v>
      </c>
      <c r="F5378" s="1" t="s">
        <v>793</v>
      </c>
      <c r="G5378" t="s">
        <v>391</v>
      </c>
      <c r="H5378" s="7" t="s">
        <v>766</v>
      </c>
      <c r="I5378" t="s">
        <v>380</v>
      </c>
      <c r="J5378" t="s">
        <v>164</v>
      </c>
      <c r="K5378" t="s">
        <v>84</v>
      </c>
      <c r="L5378" t="s">
        <v>177</v>
      </c>
      <c r="M5378">
        <v>5</v>
      </c>
      <c r="N5378">
        <v>57.287219999999998</v>
      </c>
      <c r="O5378">
        <v>-134.94611</v>
      </c>
      <c r="P5378">
        <v>1</v>
      </c>
      <c r="Q5378">
        <v>1</v>
      </c>
    </row>
    <row r="5379" spans="1:17" x14ac:dyDescent="0.25">
      <c r="A5379" s="1">
        <v>41540</v>
      </c>
      <c r="B5379" s="2">
        <f t="shared" si="336"/>
        <v>2013</v>
      </c>
      <c r="C5379" s="2">
        <f t="shared" si="337"/>
        <v>9</v>
      </c>
      <c r="D5379" s="2">
        <f t="shared" si="338"/>
        <v>23</v>
      </c>
      <c r="E5379" s="2">
        <f t="shared" si="339"/>
        <v>2</v>
      </c>
      <c r="F5379" s="1" t="s">
        <v>793</v>
      </c>
      <c r="G5379" t="s">
        <v>391</v>
      </c>
      <c r="H5379" s="7" t="s">
        <v>766</v>
      </c>
      <c r="I5379" t="s">
        <v>380</v>
      </c>
      <c r="J5379" t="s">
        <v>164</v>
      </c>
      <c r="K5379" t="s">
        <v>84</v>
      </c>
      <c r="L5379" t="s">
        <v>177</v>
      </c>
      <c r="M5379">
        <v>4</v>
      </c>
      <c r="N5379">
        <v>57.287219999999998</v>
      </c>
      <c r="O5379">
        <v>-134.94611</v>
      </c>
      <c r="P5379">
        <v>1</v>
      </c>
      <c r="Q5379">
        <v>1</v>
      </c>
    </row>
    <row r="5380" spans="1:17" x14ac:dyDescent="0.25">
      <c r="A5380" s="1">
        <v>41597</v>
      </c>
      <c r="B5380" s="2">
        <f t="shared" si="336"/>
        <v>2013</v>
      </c>
      <c r="C5380" s="2">
        <f t="shared" si="337"/>
        <v>11</v>
      </c>
      <c r="D5380" s="2">
        <f t="shared" si="338"/>
        <v>19</v>
      </c>
      <c r="E5380" s="2">
        <f t="shared" si="339"/>
        <v>3</v>
      </c>
      <c r="F5380" s="1" t="s">
        <v>793</v>
      </c>
      <c r="G5380" t="s">
        <v>391</v>
      </c>
      <c r="H5380" s="7" t="s">
        <v>766</v>
      </c>
      <c r="I5380" t="s">
        <v>380</v>
      </c>
      <c r="J5380" t="s">
        <v>164</v>
      </c>
      <c r="K5380" t="s">
        <v>84</v>
      </c>
      <c r="L5380" t="s">
        <v>222</v>
      </c>
      <c r="M5380">
        <v>2</v>
      </c>
      <c r="N5380">
        <v>57.287219999999998</v>
      </c>
      <c r="O5380">
        <v>-134.94611</v>
      </c>
      <c r="P5380">
        <v>2</v>
      </c>
      <c r="Q5380">
        <v>1</v>
      </c>
    </row>
    <row r="5381" spans="1:17" x14ac:dyDescent="0.25">
      <c r="A5381" s="1">
        <v>41598</v>
      </c>
      <c r="B5381" s="2">
        <f t="shared" si="336"/>
        <v>2013</v>
      </c>
      <c r="C5381" s="2">
        <f t="shared" si="337"/>
        <v>11</v>
      </c>
      <c r="D5381" s="2">
        <f t="shared" si="338"/>
        <v>20</v>
      </c>
      <c r="E5381" s="2">
        <f t="shared" si="339"/>
        <v>4</v>
      </c>
      <c r="F5381" s="1" t="s">
        <v>793</v>
      </c>
      <c r="G5381" t="s">
        <v>391</v>
      </c>
      <c r="H5381" s="7" t="s">
        <v>766</v>
      </c>
      <c r="I5381" t="s">
        <v>380</v>
      </c>
      <c r="J5381" t="s">
        <v>164</v>
      </c>
      <c r="K5381" t="s">
        <v>84</v>
      </c>
      <c r="L5381" t="s">
        <v>222</v>
      </c>
      <c r="M5381">
        <v>2.5</v>
      </c>
      <c r="N5381">
        <v>57.287219999999998</v>
      </c>
      <c r="O5381">
        <v>-134.94611</v>
      </c>
      <c r="P5381">
        <v>2</v>
      </c>
      <c r="Q5381">
        <v>1</v>
      </c>
    </row>
    <row r="5382" spans="1:17" x14ac:dyDescent="0.25">
      <c r="A5382" s="1">
        <v>42328</v>
      </c>
      <c r="B5382" s="2">
        <f t="shared" si="336"/>
        <v>2015</v>
      </c>
      <c r="C5382" s="2">
        <f t="shared" si="337"/>
        <v>11</v>
      </c>
      <c r="D5382" s="2">
        <f t="shared" si="338"/>
        <v>20</v>
      </c>
      <c r="E5382" s="2">
        <f t="shared" si="339"/>
        <v>6</v>
      </c>
      <c r="F5382" s="1" t="s">
        <v>793</v>
      </c>
      <c r="G5382" t="s">
        <v>391</v>
      </c>
      <c r="H5382" s="7" t="s">
        <v>766</v>
      </c>
      <c r="I5382" t="s">
        <v>380</v>
      </c>
      <c r="J5382" t="s">
        <v>164</v>
      </c>
      <c r="K5382" t="s">
        <v>84</v>
      </c>
      <c r="L5382" t="s">
        <v>222</v>
      </c>
      <c r="M5382">
        <v>1.5</v>
      </c>
      <c r="N5382">
        <v>57.287219999999998</v>
      </c>
      <c r="O5382">
        <v>-134.94611</v>
      </c>
      <c r="P5382">
        <v>3</v>
      </c>
      <c r="Q5382">
        <v>1</v>
      </c>
    </row>
    <row r="5383" spans="1:17" x14ac:dyDescent="0.25">
      <c r="A5383" s="1">
        <v>41599</v>
      </c>
      <c r="B5383" s="2">
        <f t="shared" si="336"/>
        <v>2013</v>
      </c>
      <c r="C5383" s="2">
        <f t="shared" si="337"/>
        <v>11</v>
      </c>
      <c r="D5383" s="2">
        <f t="shared" si="338"/>
        <v>21</v>
      </c>
      <c r="E5383" s="2">
        <f t="shared" si="339"/>
        <v>5</v>
      </c>
      <c r="F5383" s="1" t="s">
        <v>793</v>
      </c>
      <c r="G5383" t="s">
        <v>391</v>
      </c>
      <c r="H5383" s="7" t="s">
        <v>766</v>
      </c>
      <c r="I5383" t="s">
        <v>380</v>
      </c>
      <c r="J5383" t="s">
        <v>164</v>
      </c>
      <c r="K5383" t="s">
        <v>84</v>
      </c>
      <c r="L5383" t="s">
        <v>222</v>
      </c>
      <c r="M5383">
        <v>3</v>
      </c>
      <c r="N5383">
        <v>57.287219999999998</v>
      </c>
      <c r="O5383">
        <v>-134.94611</v>
      </c>
      <c r="P5383">
        <v>2</v>
      </c>
      <c r="Q5383">
        <v>1</v>
      </c>
    </row>
    <row r="5384" spans="1:17" x14ac:dyDescent="0.25">
      <c r="A5384" s="1">
        <v>42126</v>
      </c>
      <c r="B5384" s="2">
        <f t="shared" si="336"/>
        <v>2015</v>
      </c>
      <c r="C5384" s="2">
        <f t="shared" si="337"/>
        <v>5</v>
      </c>
      <c r="D5384" s="2">
        <f t="shared" si="338"/>
        <v>2</v>
      </c>
      <c r="E5384" s="2">
        <f t="shared" si="339"/>
        <v>7</v>
      </c>
      <c r="F5384" s="1" t="s">
        <v>791</v>
      </c>
      <c r="G5384" t="s">
        <v>391</v>
      </c>
      <c r="H5384" s="7" t="s">
        <v>766</v>
      </c>
      <c r="I5384" t="s">
        <v>380</v>
      </c>
      <c r="J5384" t="s">
        <v>164</v>
      </c>
      <c r="K5384" t="s">
        <v>84</v>
      </c>
      <c r="L5384" t="s">
        <v>13</v>
      </c>
      <c r="M5384">
        <v>1.5</v>
      </c>
      <c r="N5384">
        <v>57.287219999999998</v>
      </c>
      <c r="O5384">
        <v>-134.94611</v>
      </c>
      <c r="P5384">
        <v>1</v>
      </c>
      <c r="Q5384">
        <v>1</v>
      </c>
    </row>
    <row r="5385" spans="1:17" x14ac:dyDescent="0.25">
      <c r="A5385" s="1">
        <v>42134</v>
      </c>
      <c r="B5385" s="2">
        <f t="shared" si="336"/>
        <v>2015</v>
      </c>
      <c r="C5385" s="2">
        <f t="shared" si="337"/>
        <v>5</v>
      </c>
      <c r="D5385" s="2">
        <f t="shared" si="338"/>
        <v>10</v>
      </c>
      <c r="E5385" s="2">
        <f t="shared" si="339"/>
        <v>1</v>
      </c>
      <c r="F5385" s="1" t="s">
        <v>791</v>
      </c>
      <c r="G5385" t="s">
        <v>391</v>
      </c>
      <c r="H5385" s="7" t="s">
        <v>766</v>
      </c>
      <c r="I5385" t="s">
        <v>380</v>
      </c>
      <c r="J5385" t="s">
        <v>164</v>
      </c>
      <c r="K5385" t="s">
        <v>84</v>
      </c>
      <c r="L5385" t="s">
        <v>13</v>
      </c>
      <c r="M5385">
        <v>1.5</v>
      </c>
      <c r="N5385">
        <v>57.287219999999998</v>
      </c>
      <c r="O5385">
        <v>-134.94611</v>
      </c>
      <c r="P5385">
        <v>1</v>
      </c>
      <c r="Q5385">
        <v>1</v>
      </c>
    </row>
    <row r="5386" spans="1:17" x14ac:dyDescent="0.25">
      <c r="A5386" s="1">
        <v>42135</v>
      </c>
      <c r="B5386" s="2">
        <f t="shared" si="336"/>
        <v>2015</v>
      </c>
      <c r="C5386" s="2">
        <f t="shared" si="337"/>
        <v>5</v>
      </c>
      <c r="D5386" s="2">
        <f t="shared" si="338"/>
        <v>11</v>
      </c>
      <c r="E5386" s="2">
        <f t="shared" si="339"/>
        <v>2</v>
      </c>
      <c r="F5386" s="1" t="s">
        <v>791</v>
      </c>
      <c r="G5386" t="s">
        <v>391</v>
      </c>
      <c r="H5386" s="7" t="s">
        <v>766</v>
      </c>
      <c r="I5386" t="s">
        <v>380</v>
      </c>
      <c r="J5386" t="s">
        <v>164</v>
      </c>
      <c r="K5386" t="s">
        <v>84</v>
      </c>
      <c r="L5386" t="s">
        <v>13</v>
      </c>
      <c r="M5386">
        <v>1</v>
      </c>
      <c r="N5386">
        <v>57.287219999999998</v>
      </c>
      <c r="O5386">
        <v>-134.94611</v>
      </c>
      <c r="P5386">
        <v>1</v>
      </c>
      <c r="Q5386">
        <v>1</v>
      </c>
    </row>
    <row r="5387" spans="1:17" x14ac:dyDescent="0.25">
      <c r="A5387" s="1">
        <v>41532</v>
      </c>
      <c r="B5387" s="2">
        <f t="shared" si="336"/>
        <v>2013</v>
      </c>
      <c r="C5387" s="2">
        <f t="shared" si="337"/>
        <v>9</v>
      </c>
      <c r="D5387" s="2">
        <f t="shared" si="338"/>
        <v>15</v>
      </c>
      <c r="E5387" s="2">
        <f t="shared" si="339"/>
        <v>1</v>
      </c>
      <c r="F5387" s="1" t="s">
        <v>793</v>
      </c>
      <c r="G5387" t="s">
        <v>391</v>
      </c>
      <c r="H5387" s="7" t="s">
        <v>766</v>
      </c>
      <c r="I5387" t="s">
        <v>380</v>
      </c>
      <c r="J5387" t="s">
        <v>164</v>
      </c>
      <c r="K5387" t="s">
        <v>85</v>
      </c>
      <c r="L5387" t="s">
        <v>13</v>
      </c>
      <c r="M5387">
        <v>4</v>
      </c>
      <c r="N5387">
        <v>57.287219999999998</v>
      </c>
      <c r="O5387">
        <v>-134.94611</v>
      </c>
      <c r="P5387">
        <v>1</v>
      </c>
      <c r="Q5387">
        <v>1</v>
      </c>
    </row>
    <row r="5388" spans="1:17" x14ac:dyDescent="0.25">
      <c r="A5388" s="1">
        <v>41845</v>
      </c>
      <c r="B5388" s="2">
        <f t="shared" si="336"/>
        <v>2014</v>
      </c>
      <c r="C5388" s="2">
        <f t="shared" si="337"/>
        <v>7</v>
      </c>
      <c r="D5388" s="2">
        <f t="shared" si="338"/>
        <v>25</v>
      </c>
      <c r="E5388" s="2">
        <f t="shared" si="339"/>
        <v>6</v>
      </c>
      <c r="F5388" s="1" t="s">
        <v>792</v>
      </c>
      <c r="G5388" t="s">
        <v>405</v>
      </c>
      <c r="H5388" s="7" t="s">
        <v>766</v>
      </c>
      <c r="I5388" t="s">
        <v>380</v>
      </c>
      <c r="J5388" t="s">
        <v>164</v>
      </c>
      <c r="K5388" t="s">
        <v>371</v>
      </c>
      <c r="L5388" t="s">
        <v>28</v>
      </c>
      <c r="M5388">
        <v>4.5</v>
      </c>
      <c r="N5388">
        <v>57.269440000000003</v>
      </c>
      <c r="O5388">
        <v>-134.95277999999999</v>
      </c>
      <c r="P5388">
        <v>2</v>
      </c>
      <c r="Q5388">
        <v>1</v>
      </c>
    </row>
    <row r="5389" spans="1:17" x14ac:dyDescent="0.25">
      <c r="A5389" s="1">
        <v>41859</v>
      </c>
      <c r="B5389" s="2">
        <f t="shared" si="336"/>
        <v>2014</v>
      </c>
      <c r="C5389" s="2">
        <f t="shared" si="337"/>
        <v>8</v>
      </c>
      <c r="D5389" s="2">
        <f t="shared" si="338"/>
        <v>8</v>
      </c>
      <c r="E5389" s="2">
        <f t="shared" si="339"/>
        <v>6</v>
      </c>
      <c r="F5389" s="1" t="s">
        <v>792</v>
      </c>
      <c r="G5389" t="s">
        <v>405</v>
      </c>
      <c r="H5389" s="7" t="s">
        <v>766</v>
      </c>
      <c r="I5389" t="s">
        <v>380</v>
      </c>
      <c r="J5389" t="s">
        <v>164</v>
      </c>
      <c r="K5389" t="s">
        <v>371</v>
      </c>
      <c r="L5389" t="s">
        <v>28</v>
      </c>
      <c r="M5389">
        <v>5.25</v>
      </c>
      <c r="N5389">
        <v>57.269440000000003</v>
      </c>
      <c r="O5389">
        <v>-134.95277999999999</v>
      </c>
      <c r="P5389">
        <v>3</v>
      </c>
      <c r="Q5389">
        <v>1</v>
      </c>
    </row>
    <row r="5390" spans="1:17" x14ac:dyDescent="0.25">
      <c r="A5390" s="1">
        <v>41866</v>
      </c>
      <c r="B5390" s="2">
        <f t="shared" si="336"/>
        <v>2014</v>
      </c>
      <c r="C5390" s="2">
        <f t="shared" si="337"/>
        <v>8</v>
      </c>
      <c r="D5390" s="2">
        <f t="shared" si="338"/>
        <v>15</v>
      </c>
      <c r="E5390" s="2">
        <f t="shared" si="339"/>
        <v>6</v>
      </c>
      <c r="F5390" s="1" t="s">
        <v>792</v>
      </c>
      <c r="G5390" t="s">
        <v>405</v>
      </c>
      <c r="H5390" s="7" t="s">
        <v>766</v>
      </c>
      <c r="I5390" t="s">
        <v>380</v>
      </c>
      <c r="J5390" t="s">
        <v>164</v>
      </c>
      <c r="K5390" t="s">
        <v>371</v>
      </c>
      <c r="L5390" t="s">
        <v>28</v>
      </c>
      <c r="M5390">
        <v>5.75</v>
      </c>
      <c r="N5390">
        <v>57.269440000000003</v>
      </c>
      <c r="O5390">
        <v>-134.95277999999999</v>
      </c>
      <c r="P5390">
        <v>7</v>
      </c>
      <c r="Q5390">
        <v>1</v>
      </c>
    </row>
    <row r="5391" spans="1:17" x14ac:dyDescent="0.25">
      <c r="A5391" s="1">
        <v>41871</v>
      </c>
      <c r="B5391" s="2">
        <f t="shared" si="336"/>
        <v>2014</v>
      </c>
      <c r="C5391" s="2">
        <f t="shared" si="337"/>
        <v>8</v>
      </c>
      <c r="D5391" s="2">
        <f t="shared" si="338"/>
        <v>20</v>
      </c>
      <c r="E5391" s="2">
        <f t="shared" si="339"/>
        <v>4</v>
      </c>
      <c r="F5391" s="1" t="s">
        <v>792</v>
      </c>
      <c r="G5391" t="s">
        <v>405</v>
      </c>
      <c r="H5391" s="7" t="s">
        <v>766</v>
      </c>
      <c r="I5391" t="s">
        <v>380</v>
      </c>
      <c r="J5391" t="s">
        <v>164</v>
      </c>
      <c r="K5391" t="s">
        <v>371</v>
      </c>
      <c r="L5391" t="s">
        <v>28</v>
      </c>
      <c r="M5391">
        <v>5.5</v>
      </c>
      <c r="N5391">
        <v>57.269440000000003</v>
      </c>
      <c r="O5391">
        <v>-134.95277999999999</v>
      </c>
      <c r="P5391">
        <v>2</v>
      </c>
      <c r="Q5391">
        <v>1</v>
      </c>
    </row>
    <row r="5392" spans="1:17" x14ac:dyDescent="0.25">
      <c r="A5392" s="1">
        <v>41079</v>
      </c>
      <c r="B5392" s="2">
        <f t="shared" si="336"/>
        <v>2012</v>
      </c>
      <c r="C5392" s="2">
        <f t="shared" si="337"/>
        <v>6</v>
      </c>
      <c r="D5392" s="2">
        <f t="shared" si="338"/>
        <v>19</v>
      </c>
      <c r="E5392" s="2">
        <f t="shared" si="339"/>
        <v>3</v>
      </c>
      <c r="F5392" s="1" t="s">
        <v>792</v>
      </c>
      <c r="G5392" t="s">
        <v>530</v>
      </c>
      <c r="H5392" s="7" t="s">
        <v>778</v>
      </c>
      <c r="I5392" t="s">
        <v>518</v>
      </c>
      <c r="J5392" t="s">
        <v>519</v>
      </c>
      <c r="K5392" t="s">
        <v>21</v>
      </c>
      <c r="L5392" t="s">
        <v>28</v>
      </c>
      <c r="M5392">
        <v>6</v>
      </c>
      <c r="N5392">
        <v>57.895189999999999</v>
      </c>
      <c r="O5392">
        <v>-135.16130999999999</v>
      </c>
      <c r="P5392">
        <v>2</v>
      </c>
      <c r="Q5392">
        <v>1</v>
      </c>
    </row>
    <row r="5393" spans="1:17" x14ac:dyDescent="0.25">
      <c r="A5393" s="1">
        <v>40716</v>
      </c>
      <c r="B5393" s="2">
        <f t="shared" si="336"/>
        <v>2011</v>
      </c>
      <c r="C5393" s="2">
        <f t="shared" si="337"/>
        <v>6</v>
      </c>
      <c r="D5393" s="2">
        <f t="shared" si="338"/>
        <v>22</v>
      </c>
      <c r="E5393" s="2">
        <f t="shared" si="339"/>
        <v>4</v>
      </c>
      <c r="F5393" s="1" t="s">
        <v>792</v>
      </c>
      <c r="G5393" t="s">
        <v>530</v>
      </c>
      <c r="H5393" s="7" t="s">
        <v>778</v>
      </c>
      <c r="I5393" t="s">
        <v>518</v>
      </c>
      <c r="J5393" t="s">
        <v>519</v>
      </c>
      <c r="K5393" t="s">
        <v>21</v>
      </c>
      <c r="L5393" t="s">
        <v>28</v>
      </c>
      <c r="M5393">
        <v>2</v>
      </c>
      <c r="N5393">
        <v>57.895189999999999</v>
      </c>
      <c r="O5393">
        <v>-135.16130999999999</v>
      </c>
      <c r="P5393">
        <v>6</v>
      </c>
      <c r="Q5393">
        <v>1</v>
      </c>
    </row>
    <row r="5394" spans="1:17" x14ac:dyDescent="0.25">
      <c r="A5394" s="1">
        <v>41175</v>
      </c>
      <c r="B5394" s="2">
        <f t="shared" si="336"/>
        <v>2012</v>
      </c>
      <c r="C5394" s="2">
        <f t="shared" si="337"/>
        <v>9</v>
      </c>
      <c r="D5394" s="2">
        <f t="shared" si="338"/>
        <v>23</v>
      </c>
      <c r="E5394" s="2">
        <f t="shared" si="339"/>
        <v>1</v>
      </c>
      <c r="F5394" s="1" t="s">
        <v>793</v>
      </c>
      <c r="G5394" t="s">
        <v>530</v>
      </c>
      <c r="H5394" s="7" t="s">
        <v>778</v>
      </c>
      <c r="I5394" t="s">
        <v>518</v>
      </c>
      <c r="J5394" t="s">
        <v>519</v>
      </c>
      <c r="K5394" t="s">
        <v>85</v>
      </c>
      <c r="L5394" t="s">
        <v>177</v>
      </c>
      <c r="M5394">
        <v>5</v>
      </c>
      <c r="N5394">
        <v>57.895189999999999</v>
      </c>
      <c r="O5394">
        <v>-135.16130999999999</v>
      </c>
      <c r="P5394">
        <v>2</v>
      </c>
      <c r="Q5394">
        <v>1</v>
      </c>
    </row>
    <row r="5395" spans="1:17" x14ac:dyDescent="0.25">
      <c r="A5395" s="1">
        <v>41170</v>
      </c>
      <c r="B5395" s="2">
        <f t="shared" si="336"/>
        <v>2012</v>
      </c>
      <c r="C5395" s="2">
        <f t="shared" si="337"/>
        <v>9</v>
      </c>
      <c r="D5395" s="2">
        <f t="shared" si="338"/>
        <v>18</v>
      </c>
      <c r="E5395" s="2">
        <f t="shared" si="339"/>
        <v>3</v>
      </c>
      <c r="F5395" s="1" t="s">
        <v>793</v>
      </c>
      <c r="G5395" t="s">
        <v>633</v>
      </c>
      <c r="H5395" s="7" t="s">
        <v>743</v>
      </c>
      <c r="I5395" t="s">
        <v>624</v>
      </c>
      <c r="J5395" t="s">
        <v>164</v>
      </c>
      <c r="K5395" t="s">
        <v>90</v>
      </c>
      <c r="L5395" t="s">
        <v>177</v>
      </c>
      <c r="M5395">
        <v>2</v>
      </c>
      <c r="N5395">
        <v>57.530940000000001</v>
      </c>
      <c r="O5395">
        <v>-136.03859</v>
      </c>
      <c r="P5395">
        <v>2</v>
      </c>
      <c r="Q5395">
        <v>1</v>
      </c>
    </row>
    <row r="5396" spans="1:17" x14ac:dyDescent="0.25">
      <c r="A5396" s="1">
        <v>40701</v>
      </c>
      <c r="B5396" s="2">
        <f t="shared" si="336"/>
        <v>2011</v>
      </c>
      <c r="C5396" s="2">
        <f t="shared" si="337"/>
        <v>6</v>
      </c>
      <c r="D5396" s="2">
        <f t="shared" si="338"/>
        <v>7</v>
      </c>
      <c r="E5396" s="2">
        <f t="shared" si="339"/>
        <v>3</v>
      </c>
      <c r="F5396" s="1" t="s">
        <v>792</v>
      </c>
      <c r="G5396" t="s">
        <v>633</v>
      </c>
      <c r="H5396" s="7" t="s">
        <v>743</v>
      </c>
      <c r="I5396" t="s">
        <v>624</v>
      </c>
      <c r="J5396" t="s">
        <v>164</v>
      </c>
      <c r="K5396" t="s">
        <v>253</v>
      </c>
      <c r="L5396" t="s">
        <v>334</v>
      </c>
      <c r="M5396">
        <v>1</v>
      </c>
      <c r="N5396">
        <v>57.530940000000001</v>
      </c>
      <c r="O5396">
        <v>-136.03859</v>
      </c>
      <c r="P5396">
        <v>0</v>
      </c>
      <c r="Q5396">
        <v>1</v>
      </c>
    </row>
    <row r="5397" spans="1:17" x14ac:dyDescent="0.25">
      <c r="A5397" s="1">
        <v>40825</v>
      </c>
      <c r="B5397" s="2">
        <f t="shared" si="336"/>
        <v>2011</v>
      </c>
      <c r="C5397" s="2">
        <f t="shared" si="337"/>
        <v>10</v>
      </c>
      <c r="D5397" s="2">
        <f t="shared" si="338"/>
        <v>9</v>
      </c>
      <c r="E5397" s="2">
        <f t="shared" si="339"/>
        <v>1</v>
      </c>
      <c r="F5397" s="1" t="s">
        <v>793</v>
      </c>
      <c r="G5397" t="s">
        <v>633</v>
      </c>
      <c r="H5397" s="7" t="s">
        <v>743</v>
      </c>
      <c r="I5397" t="s">
        <v>624</v>
      </c>
      <c r="J5397" t="s">
        <v>164</v>
      </c>
      <c r="K5397" t="s">
        <v>90</v>
      </c>
      <c r="L5397" t="s">
        <v>13</v>
      </c>
      <c r="M5397">
        <v>4</v>
      </c>
      <c r="N5397">
        <v>57.530940000000001</v>
      </c>
      <c r="O5397">
        <v>-136.03859</v>
      </c>
      <c r="P5397">
        <v>4</v>
      </c>
      <c r="Q5397">
        <v>1</v>
      </c>
    </row>
    <row r="5398" spans="1:17" x14ac:dyDescent="0.25">
      <c r="A5398" s="1">
        <v>40818</v>
      </c>
      <c r="B5398" s="2">
        <f t="shared" si="336"/>
        <v>2011</v>
      </c>
      <c r="C5398" s="2">
        <f t="shared" si="337"/>
        <v>10</v>
      </c>
      <c r="D5398" s="2">
        <f t="shared" si="338"/>
        <v>2</v>
      </c>
      <c r="E5398" s="2">
        <f t="shared" si="339"/>
        <v>1</v>
      </c>
      <c r="F5398" s="1" t="s">
        <v>793</v>
      </c>
      <c r="G5398" t="s">
        <v>638</v>
      </c>
      <c r="H5398" s="7" t="s">
        <v>743</v>
      </c>
      <c r="I5398" t="s">
        <v>624</v>
      </c>
      <c r="J5398" t="s">
        <v>164</v>
      </c>
      <c r="K5398" t="s">
        <v>90</v>
      </c>
      <c r="L5398" t="s">
        <v>13</v>
      </c>
      <c r="M5398">
        <v>4</v>
      </c>
      <c r="N5398">
        <v>57.496389999999998</v>
      </c>
      <c r="O5398">
        <v>-135.92417</v>
      </c>
      <c r="P5398">
        <v>1</v>
      </c>
      <c r="Q5398">
        <v>1</v>
      </c>
    </row>
    <row r="5399" spans="1:17" x14ac:dyDescent="0.25">
      <c r="A5399" s="1">
        <v>41419</v>
      </c>
      <c r="B5399" s="2">
        <f t="shared" si="336"/>
        <v>2013</v>
      </c>
      <c r="C5399" s="2">
        <f t="shared" si="337"/>
        <v>5</v>
      </c>
      <c r="D5399" s="2">
        <f t="shared" si="338"/>
        <v>25</v>
      </c>
      <c r="E5399" s="2">
        <f t="shared" si="339"/>
        <v>7</v>
      </c>
      <c r="F5399" s="1" t="s">
        <v>791</v>
      </c>
      <c r="G5399" t="s">
        <v>638</v>
      </c>
      <c r="H5399" s="7" t="s">
        <v>743</v>
      </c>
      <c r="I5399" t="s">
        <v>624</v>
      </c>
      <c r="J5399" t="s">
        <v>164</v>
      </c>
      <c r="K5399" t="s">
        <v>585</v>
      </c>
      <c r="L5399" t="s">
        <v>177</v>
      </c>
      <c r="M5399">
        <v>4</v>
      </c>
      <c r="N5399">
        <v>57.496389999999998</v>
      </c>
      <c r="O5399">
        <v>-135.92417</v>
      </c>
      <c r="P5399">
        <v>1</v>
      </c>
      <c r="Q5399">
        <v>1</v>
      </c>
    </row>
    <row r="5400" spans="1:17" x14ac:dyDescent="0.25">
      <c r="A5400" s="1">
        <v>41785</v>
      </c>
      <c r="B5400" s="2">
        <f t="shared" si="336"/>
        <v>2014</v>
      </c>
      <c r="C5400" s="2">
        <f t="shared" si="337"/>
        <v>5</v>
      </c>
      <c r="D5400" s="2">
        <f t="shared" si="338"/>
        <v>26</v>
      </c>
      <c r="E5400" s="2">
        <f t="shared" si="339"/>
        <v>2</v>
      </c>
      <c r="F5400" s="1" t="s">
        <v>791</v>
      </c>
      <c r="G5400" t="s">
        <v>638</v>
      </c>
      <c r="H5400" s="7" t="s">
        <v>743</v>
      </c>
      <c r="I5400" t="s">
        <v>624</v>
      </c>
      <c r="J5400" t="s">
        <v>164</v>
      </c>
      <c r="K5400" t="s">
        <v>585</v>
      </c>
      <c r="L5400" t="s">
        <v>177</v>
      </c>
      <c r="M5400">
        <v>3</v>
      </c>
      <c r="N5400">
        <v>57.496389999999998</v>
      </c>
      <c r="O5400">
        <v>-135.92417</v>
      </c>
      <c r="P5400">
        <v>1</v>
      </c>
      <c r="Q5400">
        <v>1</v>
      </c>
    </row>
    <row r="5401" spans="1:17" x14ac:dyDescent="0.25">
      <c r="A5401" s="1">
        <v>40814</v>
      </c>
      <c r="B5401" s="2">
        <f t="shared" si="336"/>
        <v>2011</v>
      </c>
      <c r="C5401" s="2">
        <f t="shared" si="337"/>
        <v>9</v>
      </c>
      <c r="D5401" s="2">
        <f t="shared" si="338"/>
        <v>28</v>
      </c>
      <c r="E5401" s="2">
        <f t="shared" si="339"/>
        <v>4</v>
      </c>
      <c r="F5401" s="1" t="s">
        <v>793</v>
      </c>
      <c r="G5401" t="s">
        <v>638</v>
      </c>
      <c r="H5401" s="7" t="s">
        <v>743</v>
      </c>
      <c r="I5401" t="s">
        <v>624</v>
      </c>
      <c r="J5401" t="s">
        <v>164</v>
      </c>
      <c r="K5401" t="s">
        <v>90</v>
      </c>
      <c r="L5401" t="s">
        <v>177</v>
      </c>
      <c r="M5401">
        <v>4</v>
      </c>
      <c r="N5401">
        <v>57.496389999999998</v>
      </c>
      <c r="O5401">
        <v>-135.92417</v>
      </c>
      <c r="P5401">
        <v>1</v>
      </c>
      <c r="Q5401">
        <v>1</v>
      </c>
    </row>
    <row r="5402" spans="1:17" x14ac:dyDescent="0.25">
      <c r="A5402" s="1">
        <v>40818</v>
      </c>
      <c r="B5402" s="2">
        <f t="shared" si="336"/>
        <v>2011</v>
      </c>
      <c r="C5402" s="2">
        <f t="shared" si="337"/>
        <v>10</v>
      </c>
      <c r="D5402" s="2">
        <f t="shared" si="338"/>
        <v>2</v>
      </c>
      <c r="E5402" s="2">
        <f t="shared" si="339"/>
        <v>1</v>
      </c>
      <c r="F5402" s="1" t="s">
        <v>793</v>
      </c>
      <c r="G5402" t="s">
        <v>638</v>
      </c>
      <c r="H5402" s="7" t="s">
        <v>743</v>
      </c>
      <c r="I5402" t="s">
        <v>624</v>
      </c>
      <c r="J5402" t="s">
        <v>164</v>
      </c>
      <c r="K5402" t="s">
        <v>90</v>
      </c>
      <c r="L5402" t="s">
        <v>177</v>
      </c>
      <c r="M5402">
        <v>4</v>
      </c>
      <c r="N5402">
        <v>57.496389999999998</v>
      </c>
      <c r="O5402">
        <v>-135.92417</v>
      </c>
      <c r="P5402">
        <v>1</v>
      </c>
      <c r="Q5402">
        <v>1</v>
      </c>
    </row>
    <row r="5403" spans="1:17" x14ac:dyDescent="0.25">
      <c r="A5403" s="1">
        <v>40696</v>
      </c>
      <c r="B5403" s="2">
        <f t="shared" si="336"/>
        <v>2011</v>
      </c>
      <c r="C5403" s="2">
        <f t="shared" si="337"/>
        <v>6</v>
      </c>
      <c r="D5403" s="2">
        <f t="shared" si="338"/>
        <v>2</v>
      </c>
      <c r="E5403" s="2">
        <f t="shared" si="339"/>
        <v>5</v>
      </c>
      <c r="F5403" s="1" t="s">
        <v>792</v>
      </c>
      <c r="G5403" t="s">
        <v>206</v>
      </c>
      <c r="H5403" s="7" t="s">
        <v>761</v>
      </c>
      <c r="I5403" t="s">
        <v>203</v>
      </c>
      <c r="J5403" t="s">
        <v>164</v>
      </c>
      <c r="K5403" t="s">
        <v>204</v>
      </c>
      <c r="L5403" t="s">
        <v>44</v>
      </c>
      <c r="M5403">
        <v>18</v>
      </c>
      <c r="N5403">
        <v>56.908569999999997</v>
      </c>
      <c r="O5403">
        <v>-135.32407000000001</v>
      </c>
      <c r="P5403">
        <v>7</v>
      </c>
      <c r="Q5403">
        <v>1</v>
      </c>
    </row>
    <row r="5404" spans="1:17" x14ac:dyDescent="0.25">
      <c r="A5404" s="1">
        <v>41067</v>
      </c>
      <c r="B5404" s="2">
        <f t="shared" si="336"/>
        <v>2012</v>
      </c>
      <c r="C5404" s="2">
        <f t="shared" si="337"/>
        <v>6</v>
      </c>
      <c r="D5404" s="2">
        <f t="shared" si="338"/>
        <v>7</v>
      </c>
      <c r="E5404" s="2">
        <f t="shared" si="339"/>
        <v>5</v>
      </c>
      <c r="F5404" s="1" t="s">
        <v>792</v>
      </c>
      <c r="G5404" t="s">
        <v>206</v>
      </c>
      <c r="H5404" s="7" t="s">
        <v>761</v>
      </c>
      <c r="I5404" t="s">
        <v>203</v>
      </c>
      <c r="J5404" t="s">
        <v>164</v>
      </c>
      <c r="K5404" t="s">
        <v>204</v>
      </c>
      <c r="L5404" t="s">
        <v>44</v>
      </c>
      <c r="M5404">
        <v>18</v>
      </c>
      <c r="N5404">
        <v>56.908569999999997</v>
      </c>
      <c r="O5404">
        <v>-135.32407000000001</v>
      </c>
      <c r="P5404">
        <v>7</v>
      </c>
      <c r="Q5404">
        <v>1</v>
      </c>
    </row>
    <row r="5405" spans="1:17" x14ac:dyDescent="0.25">
      <c r="A5405" s="1">
        <v>41043</v>
      </c>
      <c r="B5405" s="2">
        <f t="shared" si="336"/>
        <v>2012</v>
      </c>
      <c r="C5405" s="2">
        <f t="shared" si="337"/>
        <v>5</v>
      </c>
      <c r="D5405" s="2">
        <f t="shared" si="338"/>
        <v>14</v>
      </c>
      <c r="E5405" s="2">
        <f t="shared" si="339"/>
        <v>2</v>
      </c>
      <c r="F5405" s="1" t="s">
        <v>791</v>
      </c>
      <c r="G5405" t="s">
        <v>487</v>
      </c>
      <c r="H5405" s="7" t="s">
        <v>773</v>
      </c>
      <c r="I5405" t="s">
        <v>483</v>
      </c>
      <c r="J5405" t="s">
        <v>418</v>
      </c>
      <c r="K5405" t="s">
        <v>35</v>
      </c>
      <c r="L5405" t="s">
        <v>177</v>
      </c>
      <c r="M5405">
        <v>6</v>
      </c>
      <c r="N5405">
        <v>58.015470000000001</v>
      </c>
      <c r="O5405">
        <v>-134.27144999999999</v>
      </c>
      <c r="P5405">
        <v>2</v>
      </c>
      <c r="Q5405">
        <v>1</v>
      </c>
    </row>
    <row r="5406" spans="1:17" x14ac:dyDescent="0.25">
      <c r="A5406" s="1">
        <v>41775</v>
      </c>
      <c r="B5406" s="2">
        <f t="shared" si="336"/>
        <v>2014</v>
      </c>
      <c r="C5406" s="2">
        <f t="shared" si="337"/>
        <v>5</v>
      </c>
      <c r="D5406" s="2">
        <f t="shared" si="338"/>
        <v>16</v>
      </c>
      <c r="E5406" s="2">
        <f t="shared" si="339"/>
        <v>6</v>
      </c>
      <c r="F5406" s="1" t="s">
        <v>791</v>
      </c>
      <c r="G5406" t="s">
        <v>487</v>
      </c>
      <c r="H5406" s="7" t="s">
        <v>773</v>
      </c>
      <c r="I5406" t="s">
        <v>483</v>
      </c>
      <c r="J5406" t="s">
        <v>418</v>
      </c>
      <c r="K5406" t="s">
        <v>35</v>
      </c>
      <c r="L5406" t="s">
        <v>177</v>
      </c>
      <c r="M5406">
        <v>6</v>
      </c>
      <c r="N5406">
        <v>58.015470000000001</v>
      </c>
      <c r="O5406">
        <v>-134.27144999999999</v>
      </c>
      <c r="P5406">
        <v>1</v>
      </c>
      <c r="Q5406">
        <v>1</v>
      </c>
    </row>
    <row r="5407" spans="1:17" x14ac:dyDescent="0.25">
      <c r="A5407" s="1">
        <v>41413</v>
      </c>
      <c r="B5407" s="2">
        <f t="shared" si="336"/>
        <v>2013</v>
      </c>
      <c r="C5407" s="2">
        <f t="shared" si="337"/>
        <v>5</v>
      </c>
      <c r="D5407" s="2">
        <f t="shared" si="338"/>
        <v>19</v>
      </c>
      <c r="E5407" s="2">
        <f t="shared" si="339"/>
        <v>1</v>
      </c>
      <c r="F5407" s="1" t="s">
        <v>791</v>
      </c>
      <c r="G5407" t="s">
        <v>487</v>
      </c>
      <c r="H5407" s="7" t="s">
        <v>773</v>
      </c>
      <c r="I5407" t="s">
        <v>483</v>
      </c>
      <c r="J5407" t="s">
        <v>418</v>
      </c>
      <c r="K5407" t="s">
        <v>35</v>
      </c>
      <c r="L5407" t="s">
        <v>734</v>
      </c>
      <c r="M5407">
        <v>4</v>
      </c>
      <c r="N5407">
        <v>58.015470000000001</v>
      </c>
      <c r="O5407">
        <v>-134.27144999999999</v>
      </c>
      <c r="P5407">
        <v>1</v>
      </c>
      <c r="Q5407">
        <v>1</v>
      </c>
    </row>
    <row r="5408" spans="1:17" x14ac:dyDescent="0.25">
      <c r="A5408" s="1">
        <v>42323</v>
      </c>
      <c r="B5408" s="2">
        <f t="shared" si="336"/>
        <v>2015</v>
      </c>
      <c r="C5408" s="2">
        <f t="shared" si="337"/>
        <v>11</v>
      </c>
      <c r="D5408" s="2">
        <f t="shared" si="338"/>
        <v>15</v>
      </c>
      <c r="E5408" s="2">
        <f t="shared" si="339"/>
        <v>1</v>
      </c>
      <c r="F5408" s="1" t="s">
        <v>793</v>
      </c>
      <c r="G5408" t="s">
        <v>487</v>
      </c>
      <c r="H5408" s="7" t="s">
        <v>773</v>
      </c>
      <c r="I5408" t="s">
        <v>483</v>
      </c>
      <c r="J5408" t="s">
        <v>418</v>
      </c>
      <c r="K5408" t="s">
        <v>35</v>
      </c>
      <c r="L5408" t="s">
        <v>222</v>
      </c>
      <c r="M5408">
        <v>4</v>
      </c>
      <c r="N5408">
        <v>58.015470000000001</v>
      </c>
      <c r="O5408">
        <v>-134.27144999999999</v>
      </c>
      <c r="P5408">
        <v>2</v>
      </c>
      <c r="Q5408">
        <v>1</v>
      </c>
    </row>
    <row r="5409" spans="1:17" x14ac:dyDescent="0.25">
      <c r="A5409" s="1">
        <v>42324</v>
      </c>
      <c r="B5409" s="2">
        <f t="shared" si="336"/>
        <v>2015</v>
      </c>
      <c r="C5409" s="2">
        <f t="shared" si="337"/>
        <v>11</v>
      </c>
      <c r="D5409" s="2">
        <f t="shared" si="338"/>
        <v>16</v>
      </c>
      <c r="E5409" s="2">
        <f t="shared" si="339"/>
        <v>2</v>
      </c>
      <c r="F5409" s="1" t="s">
        <v>793</v>
      </c>
      <c r="G5409" t="s">
        <v>487</v>
      </c>
      <c r="H5409" s="7" t="s">
        <v>773</v>
      </c>
      <c r="I5409" t="s">
        <v>483</v>
      </c>
      <c r="J5409" t="s">
        <v>418</v>
      </c>
      <c r="K5409" t="s">
        <v>35</v>
      </c>
      <c r="L5409" t="s">
        <v>222</v>
      </c>
      <c r="M5409">
        <v>4</v>
      </c>
      <c r="N5409">
        <v>58.015470000000001</v>
      </c>
      <c r="O5409">
        <v>-134.27144999999999</v>
      </c>
      <c r="P5409">
        <v>2</v>
      </c>
      <c r="Q5409">
        <v>1</v>
      </c>
    </row>
    <row r="5410" spans="1:17" x14ac:dyDescent="0.25">
      <c r="A5410" s="1">
        <v>41962</v>
      </c>
      <c r="B5410" s="2">
        <f t="shared" si="336"/>
        <v>2014</v>
      </c>
      <c r="C5410" s="2">
        <f t="shared" si="337"/>
        <v>11</v>
      </c>
      <c r="D5410" s="2">
        <f t="shared" si="338"/>
        <v>19</v>
      </c>
      <c r="E5410" s="2">
        <f t="shared" si="339"/>
        <v>4</v>
      </c>
      <c r="F5410" s="1" t="s">
        <v>793</v>
      </c>
      <c r="G5410" t="s">
        <v>487</v>
      </c>
      <c r="H5410" s="7" t="s">
        <v>773</v>
      </c>
      <c r="I5410" t="s">
        <v>483</v>
      </c>
      <c r="J5410" t="s">
        <v>418</v>
      </c>
      <c r="K5410" t="s">
        <v>35</v>
      </c>
      <c r="L5410" t="s">
        <v>222</v>
      </c>
      <c r="M5410">
        <v>8</v>
      </c>
      <c r="N5410">
        <v>58.015470000000001</v>
      </c>
      <c r="O5410">
        <v>-134.27144999999999</v>
      </c>
      <c r="P5410">
        <v>2</v>
      </c>
      <c r="Q5410">
        <v>1</v>
      </c>
    </row>
    <row r="5411" spans="1:17" x14ac:dyDescent="0.25">
      <c r="A5411" s="1">
        <v>41963</v>
      </c>
      <c r="B5411" s="2">
        <f t="shared" si="336"/>
        <v>2014</v>
      </c>
      <c r="C5411" s="2">
        <f t="shared" si="337"/>
        <v>11</v>
      </c>
      <c r="D5411" s="2">
        <f t="shared" si="338"/>
        <v>20</v>
      </c>
      <c r="E5411" s="2">
        <f t="shared" si="339"/>
        <v>5</v>
      </c>
      <c r="F5411" s="1" t="s">
        <v>793</v>
      </c>
      <c r="G5411" t="s">
        <v>487</v>
      </c>
      <c r="H5411" s="7" t="s">
        <v>773</v>
      </c>
      <c r="I5411" t="s">
        <v>483</v>
      </c>
      <c r="J5411" t="s">
        <v>418</v>
      </c>
      <c r="K5411" t="s">
        <v>35</v>
      </c>
      <c r="L5411" t="s">
        <v>222</v>
      </c>
      <c r="M5411">
        <v>6</v>
      </c>
      <c r="N5411">
        <v>58.015470000000001</v>
      </c>
      <c r="O5411">
        <v>-134.27144999999999</v>
      </c>
      <c r="P5411">
        <v>2</v>
      </c>
      <c r="Q5411">
        <v>1</v>
      </c>
    </row>
    <row r="5412" spans="1:17" x14ac:dyDescent="0.25">
      <c r="A5412" s="1">
        <v>41599</v>
      </c>
      <c r="B5412" s="2">
        <f t="shared" si="336"/>
        <v>2013</v>
      </c>
      <c r="C5412" s="2">
        <f t="shared" si="337"/>
        <v>11</v>
      </c>
      <c r="D5412" s="2">
        <f t="shared" si="338"/>
        <v>21</v>
      </c>
      <c r="E5412" s="2">
        <f t="shared" si="339"/>
        <v>5</v>
      </c>
      <c r="F5412" s="1" t="s">
        <v>793</v>
      </c>
      <c r="G5412" t="s">
        <v>487</v>
      </c>
      <c r="H5412" s="7" t="s">
        <v>773</v>
      </c>
      <c r="I5412" t="s">
        <v>483</v>
      </c>
      <c r="J5412" t="s">
        <v>418</v>
      </c>
      <c r="K5412" t="s">
        <v>35</v>
      </c>
      <c r="L5412" t="s">
        <v>222</v>
      </c>
      <c r="M5412">
        <v>6</v>
      </c>
      <c r="N5412">
        <v>58.015470000000001</v>
      </c>
      <c r="O5412">
        <v>-134.27144999999999</v>
      </c>
      <c r="P5412">
        <v>2</v>
      </c>
      <c r="Q5412">
        <v>1</v>
      </c>
    </row>
    <row r="5413" spans="1:17" x14ac:dyDescent="0.25">
      <c r="A5413" s="1">
        <v>41964</v>
      </c>
      <c r="B5413" s="2">
        <f t="shared" si="336"/>
        <v>2014</v>
      </c>
      <c r="C5413" s="2">
        <f t="shared" si="337"/>
        <v>11</v>
      </c>
      <c r="D5413" s="2">
        <f t="shared" si="338"/>
        <v>21</v>
      </c>
      <c r="E5413" s="2">
        <f t="shared" si="339"/>
        <v>6</v>
      </c>
      <c r="F5413" s="1" t="s">
        <v>793</v>
      </c>
      <c r="G5413" t="s">
        <v>487</v>
      </c>
      <c r="H5413" s="7" t="s">
        <v>773</v>
      </c>
      <c r="I5413" t="s">
        <v>483</v>
      </c>
      <c r="J5413" t="s">
        <v>418</v>
      </c>
      <c r="K5413" t="s">
        <v>35</v>
      </c>
      <c r="L5413" t="s">
        <v>222</v>
      </c>
      <c r="M5413">
        <v>8</v>
      </c>
      <c r="N5413">
        <v>58.015470000000001</v>
      </c>
      <c r="O5413">
        <v>-134.27144999999999</v>
      </c>
      <c r="P5413">
        <v>2</v>
      </c>
      <c r="Q5413">
        <v>1</v>
      </c>
    </row>
    <row r="5414" spans="1:17" x14ac:dyDescent="0.25">
      <c r="A5414" s="1">
        <v>41618</v>
      </c>
      <c r="B5414" s="2">
        <f t="shared" si="336"/>
        <v>2013</v>
      </c>
      <c r="C5414" s="2">
        <f t="shared" si="337"/>
        <v>12</v>
      </c>
      <c r="D5414" s="2">
        <f t="shared" si="338"/>
        <v>10</v>
      </c>
      <c r="E5414" s="2">
        <f t="shared" si="339"/>
        <v>3</v>
      </c>
      <c r="F5414" s="1" t="s">
        <v>793</v>
      </c>
      <c r="G5414" t="s">
        <v>487</v>
      </c>
      <c r="H5414" s="7" t="s">
        <v>773</v>
      </c>
      <c r="I5414" t="s">
        <v>483</v>
      </c>
      <c r="J5414" t="s">
        <v>418</v>
      </c>
      <c r="K5414" t="s">
        <v>35</v>
      </c>
      <c r="L5414" t="s">
        <v>222</v>
      </c>
      <c r="M5414">
        <v>8</v>
      </c>
      <c r="N5414">
        <v>58.015470000000001</v>
      </c>
      <c r="O5414">
        <v>-134.27144999999999</v>
      </c>
      <c r="P5414">
        <v>1</v>
      </c>
      <c r="Q5414">
        <v>1</v>
      </c>
    </row>
    <row r="5415" spans="1:17" x14ac:dyDescent="0.25">
      <c r="A5415" s="1">
        <v>41485</v>
      </c>
      <c r="B5415" s="2">
        <f t="shared" si="336"/>
        <v>2013</v>
      </c>
      <c r="C5415" s="2">
        <f t="shared" si="337"/>
        <v>7</v>
      </c>
      <c r="D5415" s="2">
        <f t="shared" si="338"/>
        <v>30</v>
      </c>
      <c r="E5415" s="2">
        <f t="shared" si="339"/>
        <v>3</v>
      </c>
      <c r="F5415" s="1" t="s">
        <v>792</v>
      </c>
      <c r="G5415" t="s">
        <v>487</v>
      </c>
      <c r="H5415" s="7" t="s">
        <v>773</v>
      </c>
      <c r="I5415" t="s">
        <v>483</v>
      </c>
      <c r="J5415" t="s">
        <v>418</v>
      </c>
      <c r="K5415" t="s">
        <v>50</v>
      </c>
      <c r="L5415" t="s">
        <v>48</v>
      </c>
      <c r="M5415">
        <v>12</v>
      </c>
      <c r="N5415">
        <v>58.015470000000001</v>
      </c>
      <c r="O5415">
        <v>-134.27144999999999</v>
      </c>
      <c r="P5415">
        <v>5</v>
      </c>
      <c r="Q5415">
        <v>1</v>
      </c>
    </row>
    <row r="5416" spans="1:17" x14ac:dyDescent="0.25">
      <c r="A5416" s="1">
        <v>42126</v>
      </c>
      <c r="B5416" s="2">
        <f t="shared" si="336"/>
        <v>2015</v>
      </c>
      <c r="C5416" s="2">
        <f t="shared" si="337"/>
        <v>5</v>
      </c>
      <c r="D5416" s="2">
        <f t="shared" si="338"/>
        <v>2</v>
      </c>
      <c r="E5416" s="2">
        <f t="shared" si="339"/>
        <v>7</v>
      </c>
      <c r="F5416" s="1" t="s">
        <v>791</v>
      </c>
      <c r="G5416" t="s">
        <v>495</v>
      </c>
      <c r="H5416" s="7" t="s">
        <v>773</v>
      </c>
      <c r="I5416" t="s">
        <v>483</v>
      </c>
      <c r="J5416" t="s">
        <v>418</v>
      </c>
      <c r="K5416" t="s">
        <v>35</v>
      </c>
      <c r="L5416" t="s">
        <v>177</v>
      </c>
      <c r="M5416">
        <v>2</v>
      </c>
      <c r="N5416">
        <v>58.026910000000001</v>
      </c>
      <c r="O5416">
        <v>-134.27312000000001</v>
      </c>
      <c r="P5416">
        <v>3</v>
      </c>
      <c r="Q5416">
        <v>1</v>
      </c>
    </row>
    <row r="5417" spans="1:17" x14ac:dyDescent="0.25">
      <c r="A5417" s="1">
        <v>42127</v>
      </c>
      <c r="B5417" s="2">
        <f t="shared" si="336"/>
        <v>2015</v>
      </c>
      <c r="C5417" s="2">
        <f t="shared" si="337"/>
        <v>5</v>
      </c>
      <c r="D5417" s="2">
        <f t="shared" si="338"/>
        <v>3</v>
      </c>
      <c r="E5417" s="2">
        <f t="shared" si="339"/>
        <v>1</v>
      </c>
      <c r="F5417" s="1" t="s">
        <v>791</v>
      </c>
      <c r="G5417" t="s">
        <v>495</v>
      </c>
      <c r="H5417" s="7" t="s">
        <v>773</v>
      </c>
      <c r="I5417" t="s">
        <v>483</v>
      </c>
      <c r="J5417" t="s">
        <v>418</v>
      </c>
      <c r="K5417" t="s">
        <v>35</v>
      </c>
      <c r="L5417" t="s">
        <v>177</v>
      </c>
      <c r="M5417">
        <v>1</v>
      </c>
      <c r="N5417">
        <v>58.026910000000001</v>
      </c>
      <c r="O5417">
        <v>-134.27312000000001</v>
      </c>
      <c r="P5417">
        <v>3</v>
      </c>
      <c r="Q5417">
        <v>1</v>
      </c>
    </row>
    <row r="5418" spans="1:17" x14ac:dyDescent="0.25">
      <c r="A5418" s="1">
        <v>42323</v>
      </c>
      <c r="B5418" s="2">
        <f t="shared" si="336"/>
        <v>2015</v>
      </c>
      <c r="C5418" s="2">
        <f t="shared" si="337"/>
        <v>11</v>
      </c>
      <c r="D5418" s="2">
        <f t="shared" si="338"/>
        <v>15</v>
      </c>
      <c r="E5418" s="2">
        <f t="shared" si="339"/>
        <v>1</v>
      </c>
      <c r="F5418" s="1" t="s">
        <v>793</v>
      </c>
      <c r="G5418" t="s">
        <v>495</v>
      </c>
      <c r="H5418" s="7" t="s">
        <v>773</v>
      </c>
      <c r="I5418" t="s">
        <v>483</v>
      </c>
      <c r="J5418" t="s">
        <v>418</v>
      </c>
      <c r="K5418" t="s">
        <v>35</v>
      </c>
      <c r="L5418" t="s">
        <v>222</v>
      </c>
      <c r="M5418">
        <v>4</v>
      </c>
      <c r="N5418">
        <v>58.026910000000001</v>
      </c>
      <c r="O5418">
        <v>-134.27312000000001</v>
      </c>
      <c r="P5418">
        <v>1</v>
      </c>
      <c r="Q5418">
        <v>1</v>
      </c>
    </row>
    <row r="5419" spans="1:17" x14ac:dyDescent="0.25">
      <c r="A5419" s="1">
        <v>42324</v>
      </c>
      <c r="B5419" s="2">
        <f t="shared" si="336"/>
        <v>2015</v>
      </c>
      <c r="C5419" s="2">
        <f t="shared" si="337"/>
        <v>11</v>
      </c>
      <c r="D5419" s="2">
        <f t="shared" si="338"/>
        <v>16</v>
      </c>
      <c r="E5419" s="2">
        <f t="shared" si="339"/>
        <v>2</v>
      </c>
      <c r="F5419" s="1" t="s">
        <v>793</v>
      </c>
      <c r="G5419" t="s">
        <v>495</v>
      </c>
      <c r="H5419" s="7" t="s">
        <v>773</v>
      </c>
      <c r="I5419" t="s">
        <v>483</v>
      </c>
      <c r="J5419" t="s">
        <v>418</v>
      </c>
      <c r="K5419" t="s">
        <v>35</v>
      </c>
      <c r="L5419" t="s">
        <v>222</v>
      </c>
      <c r="M5419">
        <v>4</v>
      </c>
      <c r="N5419">
        <v>58.026910000000001</v>
      </c>
      <c r="O5419">
        <v>-134.27312000000001</v>
      </c>
      <c r="P5419">
        <v>1</v>
      </c>
      <c r="Q5419">
        <v>1</v>
      </c>
    </row>
    <row r="5420" spans="1:17" x14ac:dyDescent="0.25">
      <c r="A5420" s="1">
        <v>42163</v>
      </c>
      <c r="B5420" s="2">
        <f t="shared" si="336"/>
        <v>2015</v>
      </c>
      <c r="C5420" s="2">
        <f t="shared" si="337"/>
        <v>6</v>
      </c>
      <c r="D5420" s="2">
        <f t="shared" si="338"/>
        <v>8</v>
      </c>
      <c r="E5420" s="2">
        <f t="shared" si="339"/>
        <v>2</v>
      </c>
      <c r="F5420" s="1" t="s">
        <v>792</v>
      </c>
      <c r="G5420" t="s">
        <v>495</v>
      </c>
      <c r="H5420" s="7" t="s">
        <v>773</v>
      </c>
      <c r="I5420" t="s">
        <v>483</v>
      </c>
      <c r="J5420" t="s">
        <v>418</v>
      </c>
      <c r="K5420" t="s">
        <v>481</v>
      </c>
      <c r="L5420" t="s">
        <v>48</v>
      </c>
      <c r="M5420">
        <v>12</v>
      </c>
      <c r="N5420">
        <v>58.026910000000001</v>
      </c>
      <c r="O5420">
        <v>-134.27312000000001</v>
      </c>
      <c r="P5420">
        <v>7</v>
      </c>
      <c r="Q5420">
        <v>1</v>
      </c>
    </row>
    <row r="5421" spans="1:17" x14ac:dyDescent="0.25">
      <c r="A5421" s="1">
        <v>42164</v>
      </c>
      <c r="B5421" s="2">
        <f t="shared" si="336"/>
        <v>2015</v>
      </c>
      <c r="C5421" s="2">
        <f t="shared" si="337"/>
        <v>6</v>
      </c>
      <c r="D5421" s="2">
        <f t="shared" si="338"/>
        <v>9</v>
      </c>
      <c r="E5421" s="2">
        <f t="shared" si="339"/>
        <v>3</v>
      </c>
      <c r="F5421" s="1" t="s">
        <v>792</v>
      </c>
      <c r="G5421" t="s">
        <v>495</v>
      </c>
      <c r="H5421" s="7" t="s">
        <v>773</v>
      </c>
      <c r="I5421" t="s">
        <v>483</v>
      </c>
      <c r="J5421" t="s">
        <v>418</v>
      </c>
      <c r="K5421" t="s">
        <v>481</v>
      </c>
      <c r="L5421" t="s">
        <v>48</v>
      </c>
      <c r="M5421">
        <v>12</v>
      </c>
      <c r="N5421">
        <v>58.026910000000001</v>
      </c>
      <c r="O5421">
        <v>-134.27312000000001</v>
      </c>
      <c r="P5421">
        <v>9</v>
      </c>
      <c r="Q5421">
        <v>1</v>
      </c>
    </row>
    <row r="5422" spans="1:17" x14ac:dyDescent="0.25">
      <c r="A5422" s="1">
        <v>41418</v>
      </c>
      <c r="B5422" s="2">
        <f t="shared" si="336"/>
        <v>2013</v>
      </c>
      <c r="C5422" s="2">
        <f t="shared" si="337"/>
        <v>5</v>
      </c>
      <c r="D5422" s="2">
        <f t="shared" si="338"/>
        <v>24</v>
      </c>
      <c r="E5422" s="2">
        <f t="shared" si="339"/>
        <v>6</v>
      </c>
      <c r="F5422" s="1" t="s">
        <v>791</v>
      </c>
      <c r="G5422" t="s">
        <v>635</v>
      </c>
      <c r="H5422" s="7" t="s">
        <v>743</v>
      </c>
      <c r="I5422" t="s">
        <v>624</v>
      </c>
      <c r="J5422" t="s">
        <v>164</v>
      </c>
      <c r="K5422" t="s">
        <v>585</v>
      </c>
      <c r="L5422" t="s">
        <v>177</v>
      </c>
      <c r="M5422">
        <v>2</v>
      </c>
      <c r="N5422">
        <v>57.640050000000002</v>
      </c>
      <c r="O5422">
        <v>-136.09616</v>
      </c>
      <c r="P5422">
        <v>1</v>
      </c>
      <c r="Q5422">
        <v>1</v>
      </c>
    </row>
    <row r="5423" spans="1:17" x14ac:dyDescent="0.25">
      <c r="A5423" s="1">
        <v>42148</v>
      </c>
      <c r="B5423" s="2">
        <f t="shared" si="336"/>
        <v>2015</v>
      </c>
      <c r="C5423" s="2">
        <f t="shared" si="337"/>
        <v>5</v>
      </c>
      <c r="D5423" s="2">
        <f t="shared" si="338"/>
        <v>24</v>
      </c>
      <c r="E5423" s="2">
        <f t="shared" si="339"/>
        <v>1</v>
      </c>
      <c r="F5423" s="1" t="s">
        <v>791</v>
      </c>
      <c r="G5423" t="s">
        <v>635</v>
      </c>
      <c r="H5423" s="7" t="s">
        <v>743</v>
      </c>
      <c r="I5423" t="s">
        <v>624</v>
      </c>
      <c r="J5423" t="s">
        <v>164</v>
      </c>
      <c r="K5423" t="s">
        <v>585</v>
      </c>
      <c r="L5423" t="s">
        <v>177</v>
      </c>
      <c r="M5423">
        <v>3</v>
      </c>
      <c r="N5423">
        <v>57.640050000000002</v>
      </c>
      <c r="O5423">
        <v>-136.09616</v>
      </c>
      <c r="P5423">
        <v>1</v>
      </c>
      <c r="Q5423">
        <v>1</v>
      </c>
    </row>
    <row r="5424" spans="1:17" x14ac:dyDescent="0.25">
      <c r="A5424" s="1">
        <v>41785</v>
      </c>
      <c r="B5424" s="2">
        <f t="shared" si="336"/>
        <v>2014</v>
      </c>
      <c r="C5424" s="2">
        <f t="shared" si="337"/>
        <v>5</v>
      </c>
      <c r="D5424" s="2">
        <f t="shared" si="338"/>
        <v>26</v>
      </c>
      <c r="E5424" s="2">
        <f t="shared" si="339"/>
        <v>2</v>
      </c>
      <c r="F5424" s="1" t="s">
        <v>791</v>
      </c>
      <c r="G5424" t="s">
        <v>635</v>
      </c>
      <c r="H5424" s="7" t="s">
        <v>743</v>
      </c>
      <c r="I5424" t="s">
        <v>624</v>
      </c>
      <c r="J5424" t="s">
        <v>164</v>
      </c>
      <c r="K5424" t="s">
        <v>585</v>
      </c>
      <c r="L5424" t="s">
        <v>177</v>
      </c>
      <c r="M5424">
        <v>2</v>
      </c>
      <c r="N5424">
        <v>57.640050000000002</v>
      </c>
      <c r="O5424">
        <v>-136.09616</v>
      </c>
      <c r="P5424">
        <v>1</v>
      </c>
      <c r="Q5424">
        <v>1</v>
      </c>
    </row>
    <row r="5425" spans="1:17" x14ac:dyDescent="0.25">
      <c r="A5425" s="1">
        <v>41420</v>
      </c>
      <c r="B5425" s="2">
        <f t="shared" si="336"/>
        <v>2013</v>
      </c>
      <c r="C5425" s="2">
        <f t="shared" si="337"/>
        <v>5</v>
      </c>
      <c r="D5425" s="2">
        <f t="shared" si="338"/>
        <v>26</v>
      </c>
      <c r="E5425" s="2">
        <f t="shared" si="339"/>
        <v>1</v>
      </c>
      <c r="F5425" s="1" t="s">
        <v>791</v>
      </c>
      <c r="G5425" t="s">
        <v>635</v>
      </c>
      <c r="H5425" s="7" t="s">
        <v>743</v>
      </c>
      <c r="I5425" t="s">
        <v>624</v>
      </c>
      <c r="J5425" t="s">
        <v>164</v>
      </c>
      <c r="K5425" t="s">
        <v>585</v>
      </c>
      <c r="L5425" t="s">
        <v>177</v>
      </c>
      <c r="M5425">
        <v>2</v>
      </c>
      <c r="N5425">
        <v>57.640050000000002</v>
      </c>
      <c r="O5425">
        <v>-136.09616</v>
      </c>
      <c r="P5425">
        <v>1</v>
      </c>
      <c r="Q5425">
        <v>1</v>
      </c>
    </row>
    <row r="5426" spans="1:17" x14ac:dyDescent="0.25">
      <c r="A5426" s="1">
        <v>41786</v>
      </c>
      <c r="B5426" s="2">
        <f t="shared" si="336"/>
        <v>2014</v>
      </c>
      <c r="C5426" s="2">
        <f t="shared" si="337"/>
        <v>5</v>
      </c>
      <c r="D5426" s="2">
        <f t="shared" si="338"/>
        <v>27</v>
      </c>
      <c r="E5426" s="2">
        <f t="shared" si="339"/>
        <v>3</v>
      </c>
      <c r="F5426" s="1" t="s">
        <v>791</v>
      </c>
      <c r="G5426" t="s">
        <v>635</v>
      </c>
      <c r="H5426" s="7" t="s">
        <v>743</v>
      </c>
      <c r="I5426" t="s">
        <v>624</v>
      </c>
      <c r="J5426" t="s">
        <v>164</v>
      </c>
      <c r="K5426" t="s">
        <v>585</v>
      </c>
      <c r="L5426" t="s">
        <v>177</v>
      </c>
      <c r="M5426">
        <v>4</v>
      </c>
      <c r="N5426">
        <v>57.640050000000002</v>
      </c>
      <c r="O5426">
        <v>-136.09616</v>
      </c>
      <c r="P5426">
        <v>1</v>
      </c>
      <c r="Q5426">
        <v>1</v>
      </c>
    </row>
    <row r="5427" spans="1:17" x14ac:dyDescent="0.25">
      <c r="A5427" s="1">
        <v>41421</v>
      </c>
      <c r="B5427" s="2">
        <f t="shared" si="336"/>
        <v>2013</v>
      </c>
      <c r="C5427" s="2">
        <f t="shared" si="337"/>
        <v>5</v>
      </c>
      <c r="D5427" s="2">
        <f t="shared" si="338"/>
        <v>27</v>
      </c>
      <c r="E5427" s="2">
        <f t="shared" si="339"/>
        <v>2</v>
      </c>
      <c r="F5427" s="1" t="s">
        <v>791</v>
      </c>
      <c r="G5427" t="s">
        <v>635</v>
      </c>
      <c r="H5427" s="7" t="s">
        <v>743</v>
      </c>
      <c r="I5427" t="s">
        <v>624</v>
      </c>
      <c r="J5427" t="s">
        <v>164</v>
      </c>
      <c r="K5427" t="s">
        <v>585</v>
      </c>
      <c r="L5427" t="s">
        <v>177</v>
      </c>
      <c r="M5427">
        <v>2</v>
      </c>
      <c r="N5427">
        <v>57.640050000000002</v>
      </c>
      <c r="O5427">
        <v>-136.09616</v>
      </c>
      <c r="P5427">
        <v>1</v>
      </c>
      <c r="Q5427">
        <v>1</v>
      </c>
    </row>
    <row r="5428" spans="1:17" x14ac:dyDescent="0.25">
      <c r="A5428" s="1">
        <v>41787</v>
      </c>
      <c r="B5428" s="2">
        <f t="shared" si="336"/>
        <v>2014</v>
      </c>
      <c r="C5428" s="2">
        <f t="shared" si="337"/>
        <v>5</v>
      </c>
      <c r="D5428" s="2">
        <f t="shared" si="338"/>
        <v>28</v>
      </c>
      <c r="E5428" s="2">
        <f t="shared" si="339"/>
        <v>4</v>
      </c>
      <c r="F5428" s="1" t="s">
        <v>791</v>
      </c>
      <c r="G5428" t="s">
        <v>635</v>
      </c>
      <c r="H5428" s="7" t="s">
        <v>743</v>
      </c>
      <c r="I5428" t="s">
        <v>624</v>
      </c>
      <c r="J5428" t="s">
        <v>164</v>
      </c>
      <c r="K5428" t="s">
        <v>90</v>
      </c>
      <c r="L5428" t="s">
        <v>177</v>
      </c>
      <c r="M5428">
        <v>2</v>
      </c>
      <c r="N5428">
        <v>57.640050000000002</v>
      </c>
      <c r="O5428">
        <v>-136.09616</v>
      </c>
      <c r="P5428">
        <v>1</v>
      </c>
      <c r="Q5428">
        <v>1</v>
      </c>
    </row>
    <row r="5429" spans="1:17" x14ac:dyDescent="0.25">
      <c r="A5429" s="1">
        <v>41789</v>
      </c>
      <c r="B5429" s="2">
        <f t="shared" si="336"/>
        <v>2014</v>
      </c>
      <c r="C5429" s="2">
        <f t="shared" si="337"/>
        <v>5</v>
      </c>
      <c r="D5429" s="2">
        <f t="shared" si="338"/>
        <v>30</v>
      </c>
      <c r="E5429" s="2">
        <f t="shared" si="339"/>
        <v>6</v>
      </c>
      <c r="F5429" s="1" t="s">
        <v>791</v>
      </c>
      <c r="G5429" t="s">
        <v>635</v>
      </c>
      <c r="H5429" s="7" t="s">
        <v>743</v>
      </c>
      <c r="I5429" t="s">
        <v>624</v>
      </c>
      <c r="J5429" t="s">
        <v>164</v>
      </c>
      <c r="K5429" t="s">
        <v>90</v>
      </c>
      <c r="L5429" t="s">
        <v>177</v>
      </c>
      <c r="M5429">
        <v>2</v>
      </c>
      <c r="N5429">
        <v>57.640050000000002</v>
      </c>
      <c r="O5429">
        <v>-136.09616</v>
      </c>
      <c r="P5429">
        <v>1</v>
      </c>
      <c r="Q5429">
        <v>1</v>
      </c>
    </row>
    <row r="5430" spans="1:17" x14ac:dyDescent="0.25">
      <c r="A5430" s="1">
        <v>41424</v>
      </c>
      <c r="B5430" s="2">
        <f t="shared" si="336"/>
        <v>2013</v>
      </c>
      <c r="C5430" s="2">
        <f t="shared" si="337"/>
        <v>5</v>
      </c>
      <c r="D5430" s="2">
        <f t="shared" si="338"/>
        <v>30</v>
      </c>
      <c r="E5430" s="2">
        <f t="shared" si="339"/>
        <v>5</v>
      </c>
      <c r="F5430" s="1" t="s">
        <v>791</v>
      </c>
      <c r="G5430" t="s">
        <v>635</v>
      </c>
      <c r="H5430" s="7" t="s">
        <v>743</v>
      </c>
      <c r="I5430" t="s">
        <v>624</v>
      </c>
      <c r="J5430" t="s">
        <v>164</v>
      </c>
      <c r="K5430" t="s">
        <v>90</v>
      </c>
      <c r="L5430" t="s">
        <v>177</v>
      </c>
      <c r="M5430">
        <v>2</v>
      </c>
      <c r="N5430">
        <v>57.640050000000002</v>
      </c>
      <c r="O5430">
        <v>-136.09616</v>
      </c>
      <c r="P5430">
        <v>1</v>
      </c>
      <c r="Q5430">
        <v>1</v>
      </c>
    </row>
    <row r="5431" spans="1:17" x14ac:dyDescent="0.25">
      <c r="A5431" s="1">
        <v>42263</v>
      </c>
      <c r="B5431" s="2">
        <f t="shared" si="336"/>
        <v>2015</v>
      </c>
      <c r="C5431" s="2">
        <f t="shared" si="337"/>
        <v>9</v>
      </c>
      <c r="D5431" s="2">
        <f t="shared" si="338"/>
        <v>16</v>
      </c>
      <c r="E5431" s="2">
        <f t="shared" si="339"/>
        <v>4</v>
      </c>
      <c r="F5431" s="1" t="s">
        <v>793</v>
      </c>
      <c r="G5431" t="s">
        <v>635</v>
      </c>
      <c r="H5431" s="7" t="s">
        <v>743</v>
      </c>
      <c r="I5431" t="s">
        <v>624</v>
      </c>
      <c r="J5431" t="s">
        <v>164</v>
      </c>
      <c r="K5431" t="s">
        <v>90</v>
      </c>
      <c r="L5431" t="s">
        <v>177</v>
      </c>
      <c r="M5431">
        <v>4</v>
      </c>
      <c r="N5431">
        <v>57.640050000000002</v>
      </c>
      <c r="O5431">
        <v>-136.09616</v>
      </c>
      <c r="P5431">
        <v>1</v>
      </c>
      <c r="Q5431">
        <v>1</v>
      </c>
    </row>
    <row r="5432" spans="1:17" x14ac:dyDescent="0.25">
      <c r="A5432" s="1">
        <v>42264</v>
      </c>
      <c r="B5432" s="2">
        <f t="shared" si="336"/>
        <v>2015</v>
      </c>
      <c r="C5432" s="2">
        <f t="shared" si="337"/>
        <v>9</v>
      </c>
      <c r="D5432" s="2">
        <f t="shared" si="338"/>
        <v>17</v>
      </c>
      <c r="E5432" s="2">
        <f t="shared" si="339"/>
        <v>5</v>
      </c>
      <c r="F5432" s="1" t="s">
        <v>793</v>
      </c>
      <c r="G5432" t="s">
        <v>635</v>
      </c>
      <c r="H5432" s="7" t="s">
        <v>743</v>
      </c>
      <c r="I5432" t="s">
        <v>624</v>
      </c>
      <c r="J5432" t="s">
        <v>164</v>
      </c>
      <c r="K5432" t="s">
        <v>90</v>
      </c>
      <c r="L5432" t="s">
        <v>177</v>
      </c>
      <c r="M5432">
        <v>2</v>
      </c>
      <c r="N5432">
        <v>57.640050000000002</v>
      </c>
      <c r="O5432">
        <v>-136.09616</v>
      </c>
      <c r="P5432">
        <v>2</v>
      </c>
      <c r="Q5432">
        <v>1</v>
      </c>
    </row>
    <row r="5433" spans="1:17" x14ac:dyDescent="0.25">
      <c r="A5433" s="1">
        <v>41171</v>
      </c>
      <c r="B5433" s="2">
        <f t="shared" si="336"/>
        <v>2012</v>
      </c>
      <c r="C5433" s="2">
        <f t="shared" si="337"/>
        <v>9</v>
      </c>
      <c r="D5433" s="2">
        <f t="shared" si="338"/>
        <v>19</v>
      </c>
      <c r="E5433" s="2">
        <f t="shared" si="339"/>
        <v>4</v>
      </c>
      <c r="F5433" s="1" t="s">
        <v>793</v>
      </c>
      <c r="G5433" t="s">
        <v>635</v>
      </c>
      <c r="H5433" s="7" t="s">
        <v>743</v>
      </c>
      <c r="I5433" t="s">
        <v>624</v>
      </c>
      <c r="J5433" t="s">
        <v>164</v>
      </c>
      <c r="K5433" t="s">
        <v>90</v>
      </c>
      <c r="L5433" t="s">
        <v>177</v>
      </c>
      <c r="M5433">
        <v>1</v>
      </c>
      <c r="N5433">
        <v>57.640050000000002</v>
      </c>
      <c r="O5433">
        <v>-136.09616</v>
      </c>
      <c r="P5433">
        <v>2</v>
      </c>
      <c r="Q5433">
        <v>1</v>
      </c>
    </row>
    <row r="5434" spans="1:17" x14ac:dyDescent="0.25">
      <c r="A5434" s="1">
        <v>41171</v>
      </c>
      <c r="B5434" s="2">
        <f t="shared" si="336"/>
        <v>2012</v>
      </c>
      <c r="C5434" s="2">
        <f t="shared" si="337"/>
        <v>9</v>
      </c>
      <c r="D5434" s="2">
        <f t="shared" si="338"/>
        <v>19</v>
      </c>
      <c r="E5434" s="2">
        <f t="shared" si="339"/>
        <v>4</v>
      </c>
      <c r="F5434" s="1" t="s">
        <v>793</v>
      </c>
      <c r="G5434" t="s">
        <v>635</v>
      </c>
      <c r="H5434" s="7" t="s">
        <v>743</v>
      </c>
      <c r="I5434" t="s">
        <v>624</v>
      </c>
      <c r="J5434" t="s">
        <v>164</v>
      </c>
      <c r="K5434" t="s">
        <v>90</v>
      </c>
      <c r="L5434" t="s">
        <v>177</v>
      </c>
      <c r="M5434">
        <v>2</v>
      </c>
      <c r="N5434">
        <v>57.640050000000002</v>
      </c>
      <c r="O5434">
        <v>-136.09616</v>
      </c>
      <c r="P5434">
        <v>2</v>
      </c>
      <c r="Q5434">
        <v>1</v>
      </c>
    </row>
    <row r="5435" spans="1:17" x14ac:dyDescent="0.25">
      <c r="A5435" s="1">
        <v>41171</v>
      </c>
      <c r="B5435" s="2">
        <f t="shared" si="336"/>
        <v>2012</v>
      </c>
      <c r="C5435" s="2">
        <f t="shared" si="337"/>
        <v>9</v>
      </c>
      <c r="D5435" s="2">
        <f t="shared" si="338"/>
        <v>19</v>
      </c>
      <c r="E5435" s="2">
        <f t="shared" si="339"/>
        <v>4</v>
      </c>
      <c r="F5435" s="1" t="s">
        <v>793</v>
      </c>
      <c r="G5435" t="s">
        <v>635</v>
      </c>
      <c r="H5435" s="7" t="s">
        <v>743</v>
      </c>
      <c r="I5435" t="s">
        <v>624</v>
      </c>
      <c r="J5435" t="s">
        <v>164</v>
      </c>
      <c r="K5435" t="s">
        <v>626</v>
      </c>
      <c r="L5435" t="s">
        <v>177</v>
      </c>
      <c r="M5435">
        <v>4</v>
      </c>
      <c r="N5435">
        <v>57.640050000000002</v>
      </c>
      <c r="O5435">
        <v>-136.09616</v>
      </c>
      <c r="P5435">
        <v>2</v>
      </c>
      <c r="Q5435">
        <v>1</v>
      </c>
    </row>
    <row r="5436" spans="1:17" x14ac:dyDescent="0.25">
      <c r="A5436" s="1">
        <v>40807</v>
      </c>
      <c r="B5436" s="2">
        <f t="shared" si="336"/>
        <v>2011</v>
      </c>
      <c r="C5436" s="2">
        <f t="shared" si="337"/>
        <v>9</v>
      </c>
      <c r="D5436" s="2">
        <f t="shared" si="338"/>
        <v>21</v>
      </c>
      <c r="E5436" s="2">
        <f t="shared" si="339"/>
        <v>4</v>
      </c>
      <c r="F5436" s="1" t="s">
        <v>793</v>
      </c>
      <c r="G5436" t="s">
        <v>635</v>
      </c>
      <c r="H5436" s="7" t="s">
        <v>743</v>
      </c>
      <c r="I5436" t="s">
        <v>624</v>
      </c>
      <c r="J5436" t="s">
        <v>164</v>
      </c>
      <c r="K5436" t="s">
        <v>626</v>
      </c>
      <c r="L5436" t="s">
        <v>177</v>
      </c>
      <c r="M5436">
        <v>2</v>
      </c>
      <c r="N5436">
        <v>57.640050000000002</v>
      </c>
      <c r="O5436">
        <v>-136.09616</v>
      </c>
      <c r="P5436">
        <v>2</v>
      </c>
      <c r="Q5436">
        <v>1</v>
      </c>
    </row>
    <row r="5437" spans="1:17" x14ac:dyDescent="0.25">
      <c r="A5437" s="1">
        <v>41904</v>
      </c>
      <c r="B5437" s="2">
        <f t="shared" si="336"/>
        <v>2014</v>
      </c>
      <c r="C5437" s="2">
        <f t="shared" si="337"/>
        <v>9</v>
      </c>
      <c r="D5437" s="2">
        <f t="shared" si="338"/>
        <v>22</v>
      </c>
      <c r="E5437" s="2">
        <f t="shared" si="339"/>
        <v>2</v>
      </c>
      <c r="F5437" s="1" t="s">
        <v>793</v>
      </c>
      <c r="G5437" t="s">
        <v>635</v>
      </c>
      <c r="H5437" s="7" t="s">
        <v>743</v>
      </c>
      <c r="I5437" t="s">
        <v>624</v>
      </c>
      <c r="J5437" t="s">
        <v>164</v>
      </c>
      <c r="K5437" t="s">
        <v>90</v>
      </c>
      <c r="L5437" t="s">
        <v>177</v>
      </c>
      <c r="M5437">
        <v>4</v>
      </c>
      <c r="N5437">
        <v>57.640050000000002</v>
      </c>
      <c r="O5437">
        <v>-136.09616</v>
      </c>
      <c r="P5437">
        <v>1</v>
      </c>
      <c r="Q5437">
        <v>1</v>
      </c>
    </row>
    <row r="5438" spans="1:17" x14ac:dyDescent="0.25">
      <c r="A5438" s="1">
        <v>41905</v>
      </c>
      <c r="B5438" s="2">
        <f t="shared" si="336"/>
        <v>2014</v>
      </c>
      <c r="C5438" s="2">
        <f t="shared" si="337"/>
        <v>9</v>
      </c>
      <c r="D5438" s="2">
        <f t="shared" si="338"/>
        <v>23</v>
      </c>
      <c r="E5438" s="2">
        <f t="shared" si="339"/>
        <v>3</v>
      </c>
      <c r="F5438" s="1" t="s">
        <v>793</v>
      </c>
      <c r="G5438" t="s">
        <v>635</v>
      </c>
      <c r="H5438" s="7" t="s">
        <v>743</v>
      </c>
      <c r="I5438" t="s">
        <v>624</v>
      </c>
      <c r="J5438" t="s">
        <v>164</v>
      </c>
      <c r="K5438" t="s">
        <v>90</v>
      </c>
      <c r="L5438" t="s">
        <v>177</v>
      </c>
      <c r="M5438">
        <v>4</v>
      </c>
      <c r="N5438">
        <v>57.640050000000002</v>
      </c>
      <c r="O5438">
        <v>-136.09616</v>
      </c>
      <c r="P5438">
        <v>2</v>
      </c>
      <c r="Q5438">
        <v>1</v>
      </c>
    </row>
    <row r="5439" spans="1:17" x14ac:dyDescent="0.25">
      <c r="A5439" s="1">
        <v>41182</v>
      </c>
      <c r="B5439" s="2">
        <f t="shared" si="336"/>
        <v>2012</v>
      </c>
      <c r="C5439" s="2">
        <f t="shared" si="337"/>
        <v>9</v>
      </c>
      <c r="D5439" s="2">
        <f t="shared" si="338"/>
        <v>30</v>
      </c>
      <c r="E5439" s="2">
        <f t="shared" si="339"/>
        <v>1</v>
      </c>
      <c r="F5439" s="1" t="s">
        <v>793</v>
      </c>
      <c r="G5439" t="s">
        <v>635</v>
      </c>
      <c r="H5439" s="7" t="s">
        <v>743</v>
      </c>
      <c r="I5439" t="s">
        <v>624</v>
      </c>
      <c r="J5439" t="s">
        <v>164</v>
      </c>
      <c r="K5439" t="s">
        <v>90</v>
      </c>
      <c r="L5439" t="s">
        <v>177</v>
      </c>
      <c r="M5439">
        <v>5</v>
      </c>
      <c r="N5439">
        <v>57.640050000000002</v>
      </c>
      <c r="O5439">
        <v>-136.09616</v>
      </c>
      <c r="P5439">
        <v>1</v>
      </c>
      <c r="Q5439">
        <v>1</v>
      </c>
    </row>
    <row r="5440" spans="1:17" x14ac:dyDescent="0.25">
      <c r="A5440" s="1">
        <v>41424</v>
      </c>
      <c r="B5440" s="2">
        <f t="shared" si="336"/>
        <v>2013</v>
      </c>
      <c r="C5440" s="2">
        <f t="shared" si="337"/>
        <v>5</v>
      </c>
      <c r="D5440" s="2">
        <f t="shared" si="338"/>
        <v>30</v>
      </c>
      <c r="E5440" s="2">
        <f t="shared" si="339"/>
        <v>5</v>
      </c>
      <c r="F5440" s="1" t="s">
        <v>791</v>
      </c>
      <c r="G5440" t="s">
        <v>635</v>
      </c>
      <c r="H5440" s="7" t="s">
        <v>743</v>
      </c>
      <c r="I5440" t="s">
        <v>624</v>
      </c>
      <c r="J5440" t="s">
        <v>164</v>
      </c>
      <c r="K5440" t="s">
        <v>90</v>
      </c>
      <c r="L5440" t="s">
        <v>13</v>
      </c>
      <c r="M5440">
        <v>2</v>
      </c>
      <c r="N5440">
        <v>57.640050000000002</v>
      </c>
      <c r="O5440">
        <v>-136.09616</v>
      </c>
      <c r="P5440">
        <v>1</v>
      </c>
      <c r="Q5440">
        <v>1</v>
      </c>
    </row>
    <row r="5441" spans="1:17" x14ac:dyDescent="0.25">
      <c r="A5441" s="1">
        <v>41791</v>
      </c>
      <c r="B5441" s="2">
        <f t="shared" si="336"/>
        <v>2014</v>
      </c>
      <c r="C5441" s="2">
        <f t="shared" si="337"/>
        <v>6</v>
      </c>
      <c r="D5441" s="2">
        <f t="shared" si="338"/>
        <v>1</v>
      </c>
      <c r="E5441" s="2">
        <f t="shared" si="339"/>
        <v>1</v>
      </c>
      <c r="F5441" s="1" t="s">
        <v>792</v>
      </c>
      <c r="G5441" t="s">
        <v>635</v>
      </c>
      <c r="H5441" s="7" t="s">
        <v>743</v>
      </c>
      <c r="I5441" t="s">
        <v>624</v>
      </c>
      <c r="J5441" t="s">
        <v>164</v>
      </c>
      <c r="K5441" t="s">
        <v>267</v>
      </c>
      <c r="L5441" t="s">
        <v>13</v>
      </c>
      <c r="M5441">
        <v>0</v>
      </c>
      <c r="N5441">
        <v>57.640050000000002</v>
      </c>
      <c r="O5441">
        <v>-136.09616</v>
      </c>
      <c r="P5441">
        <v>0</v>
      </c>
      <c r="Q5441">
        <v>1</v>
      </c>
    </row>
    <row r="5442" spans="1:17" x14ac:dyDescent="0.25">
      <c r="A5442" s="1">
        <v>40718</v>
      </c>
      <c r="B5442" s="2">
        <f t="shared" ref="B5442:B5505" si="340">YEAR(A5442)</f>
        <v>2011</v>
      </c>
      <c r="C5442" s="2">
        <f t="shared" ref="C5442:C5505" si="341">MONTH(A5442)</f>
        <v>6</v>
      </c>
      <c r="D5442" s="2">
        <f t="shared" ref="D5442:D5505" si="342">DAY(A5442)</f>
        <v>24</v>
      </c>
      <c r="E5442" s="2">
        <f t="shared" ref="E5442:E5505" si="343">WEEKDAY(A5442)</f>
        <v>6</v>
      </c>
      <c r="F5442" s="1" t="s">
        <v>792</v>
      </c>
      <c r="G5442" t="s">
        <v>635</v>
      </c>
      <c r="H5442" s="7" t="s">
        <v>743</v>
      </c>
      <c r="I5442" t="s">
        <v>624</v>
      </c>
      <c r="J5442" t="s">
        <v>164</v>
      </c>
      <c r="K5442" t="s">
        <v>145</v>
      </c>
      <c r="L5442" t="s">
        <v>13</v>
      </c>
      <c r="M5442">
        <v>0.5</v>
      </c>
      <c r="N5442">
        <v>57.640050000000002</v>
      </c>
      <c r="O5442">
        <v>-136.09616</v>
      </c>
      <c r="P5442">
        <v>3</v>
      </c>
      <c r="Q5442">
        <v>1</v>
      </c>
    </row>
    <row r="5443" spans="1:17" x14ac:dyDescent="0.25">
      <c r="A5443" s="1">
        <v>42263</v>
      </c>
      <c r="B5443" s="2">
        <f t="shared" si="340"/>
        <v>2015</v>
      </c>
      <c r="C5443" s="2">
        <f t="shared" si="341"/>
        <v>9</v>
      </c>
      <c r="D5443" s="2">
        <f t="shared" si="342"/>
        <v>16</v>
      </c>
      <c r="E5443" s="2">
        <f t="shared" si="343"/>
        <v>4</v>
      </c>
      <c r="F5443" s="1" t="s">
        <v>793</v>
      </c>
      <c r="G5443" t="s">
        <v>635</v>
      </c>
      <c r="H5443" s="7" t="s">
        <v>743</v>
      </c>
      <c r="I5443" t="s">
        <v>624</v>
      </c>
      <c r="J5443" t="s">
        <v>164</v>
      </c>
      <c r="K5443" t="s">
        <v>90</v>
      </c>
      <c r="L5443" t="s">
        <v>13</v>
      </c>
      <c r="M5443">
        <v>4</v>
      </c>
      <c r="N5443">
        <v>57.640050000000002</v>
      </c>
      <c r="O5443">
        <v>-136.09616</v>
      </c>
      <c r="P5443">
        <v>1</v>
      </c>
      <c r="Q5443">
        <v>1</v>
      </c>
    </row>
    <row r="5444" spans="1:17" x14ac:dyDescent="0.25">
      <c r="A5444" s="1">
        <v>42264</v>
      </c>
      <c r="B5444" s="2">
        <f t="shared" si="340"/>
        <v>2015</v>
      </c>
      <c r="C5444" s="2">
        <f t="shared" si="341"/>
        <v>9</v>
      </c>
      <c r="D5444" s="2">
        <f t="shared" si="342"/>
        <v>17</v>
      </c>
      <c r="E5444" s="2">
        <f t="shared" si="343"/>
        <v>5</v>
      </c>
      <c r="F5444" s="1" t="s">
        <v>793</v>
      </c>
      <c r="G5444" t="s">
        <v>635</v>
      </c>
      <c r="H5444" s="7" t="s">
        <v>743</v>
      </c>
      <c r="I5444" t="s">
        <v>624</v>
      </c>
      <c r="J5444" t="s">
        <v>164</v>
      </c>
      <c r="K5444" t="s">
        <v>90</v>
      </c>
      <c r="L5444" t="s">
        <v>13</v>
      </c>
      <c r="M5444">
        <v>2</v>
      </c>
      <c r="N5444">
        <v>57.640050000000002</v>
      </c>
      <c r="O5444">
        <v>-136.09616</v>
      </c>
      <c r="P5444">
        <v>2</v>
      </c>
      <c r="Q5444">
        <v>1</v>
      </c>
    </row>
    <row r="5445" spans="1:17" x14ac:dyDescent="0.25">
      <c r="A5445" s="1">
        <v>41182</v>
      </c>
      <c r="B5445" s="2">
        <f t="shared" si="340"/>
        <v>2012</v>
      </c>
      <c r="C5445" s="2">
        <f t="shared" si="341"/>
        <v>9</v>
      </c>
      <c r="D5445" s="2">
        <f t="shared" si="342"/>
        <v>30</v>
      </c>
      <c r="E5445" s="2">
        <f t="shared" si="343"/>
        <v>1</v>
      </c>
      <c r="F5445" s="1" t="s">
        <v>793</v>
      </c>
      <c r="G5445" t="s">
        <v>635</v>
      </c>
      <c r="H5445" s="7" t="s">
        <v>743</v>
      </c>
      <c r="I5445" t="s">
        <v>624</v>
      </c>
      <c r="J5445" t="s">
        <v>164</v>
      </c>
      <c r="K5445" t="s">
        <v>90</v>
      </c>
      <c r="L5445" t="s">
        <v>13</v>
      </c>
      <c r="M5445">
        <v>5</v>
      </c>
      <c r="N5445">
        <v>57.640050000000002</v>
      </c>
      <c r="O5445">
        <v>-136.09616</v>
      </c>
      <c r="P5445">
        <v>1</v>
      </c>
      <c r="Q5445">
        <v>1</v>
      </c>
    </row>
    <row r="5446" spans="1:17" x14ac:dyDescent="0.25">
      <c r="A5446" s="1">
        <v>41911</v>
      </c>
      <c r="B5446" s="2">
        <f t="shared" si="340"/>
        <v>2014</v>
      </c>
      <c r="C5446" s="2">
        <f t="shared" si="341"/>
        <v>9</v>
      </c>
      <c r="D5446" s="2">
        <f t="shared" si="342"/>
        <v>29</v>
      </c>
      <c r="E5446" s="2">
        <f t="shared" si="343"/>
        <v>2</v>
      </c>
      <c r="F5446" s="1" t="s">
        <v>793</v>
      </c>
      <c r="G5446" t="s">
        <v>643</v>
      </c>
      <c r="H5446" s="7" t="s">
        <v>743</v>
      </c>
      <c r="I5446" t="s">
        <v>624</v>
      </c>
      <c r="J5446" t="s">
        <v>164</v>
      </c>
      <c r="K5446" t="s">
        <v>90</v>
      </c>
      <c r="L5446" t="s">
        <v>28</v>
      </c>
      <c r="M5446">
        <v>4</v>
      </c>
      <c r="N5446">
        <v>57.665210000000002</v>
      </c>
      <c r="O5446">
        <v>-136.07785000000001</v>
      </c>
      <c r="P5446">
        <v>1</v>
      </c>
      <c r="Q5446">
        <v>1</v>
      </c>
    </row>
    <row r="5447" spans="1:17" x14ac:dyDescent="0.25">
      <c r="A5447" s="1">
        <v>41911</v>
      </c>
      <c r="B5447" s="2">
        <f t="shared" si="340"/>
        <v>2014</v>
      </c>
      <c r="C5447" s="2">
        <f t="shared" si="341"/>
        <v>9</v>
      </c>
      <c r="D5447" s="2">
        <f t="shared" si="342"/>
        <v>29</v>
      </c>
      <c r="E5447" s="2">
        <f t="shared" si="343"/>
        <v>2</v>
      </c>
      <c r="F5447" s="1" t="s">
        <v>793</v>
      </c>
      <c r="G5447" t="s">
        <v>643</v>
      </c>
      <c r="H5447" s="7" t="s">
        <v>743</v>
      </c>
      <c r="I5447" t="s">
        <v>624</v>
      </c>
      <c r="J5447" t="s">
        <v>164</v>
      </c>
      <c r="K5447" t="s">
        <v>90</v>
      </c>
      <c r="L5447" t="s">
        <v>177</v>
      </c>
      <c r="M5447">
        <v>4</v>
      </c>
      <c r="N5447">
        <v>57.665210000000002</v>
      </c>
      <c r="O5447">
        <v>-136.07785000000001</v>
      </c>
      <c r="P5447">
        <v>1</v>
      </c>
      <c r="Q5447">
        <v>1</v>
      </c>
    </row>
    <row r="5448" spans="1:17" x14ac:dyDescent="0.25">
      <c r="A5448" s="1">
        <v>40688</v>
      </c>
      <c r="B5448" s="2">
        <f t="shared" si="340"/>
        <v>2011</v>
      </c>
      <c r="C5448" s="2">
        <f t="shared" si="341"/>
        <v>5</v>
      </c>
      <c r="D5448" s="2">
        <f t="shared" si="342"/>
        <v>25</v>
      </c>
      <c r="E5448" s="2">
        <f t="shared" si="343"/>
        <v>4</v>
      </c>
      <c r="F5448" s="1" t="s">
        <v>791</v>
      </c>
      <c r="G5448" t="s">
        <v>630</v>
      </c>
      <c r="H5448" s="7" t="s">
        <v>743</v>
      </c>
      <c r="I5448" t="s">
        <v>624</v>
      </c>
      <c r="J5448" t="s">
        <v>164</v>
      </c>
      <c r="K5448" t="s">
        <v>90</v>
      </c>
      <c r="L5448" t="s">
        <v>177</v>
      </c>
      <c r="M5448">
        <v>1</v>
      </c>
      <c r="N5448">
        <v>57.624049999999997</v>
      </c>
      <c r="O5448">
        <v>-136.09365</v>
      </c>
      <c r="P5448">
        <v>2</v>
      </c>
      <c r="Q5448">
        <v>1</v>
      </c>
    </row>
    <row r="5449" spans="1:17" x14ac:dyDescent="0.25">
      <c r="A5449" s="1">
        <v>40806</v>
      </c>
      <c r="B5449" s="2">
        <f t="shared" si="340"/>
        <v>2011</v>
      </c>
      <c r="C5449" s="2">
        <f t="shared" si="341"/>
        <v>9</v>
      </c>
      <c r="D5449" s="2">
        <f t="shared" si="342"/>
        <v>20</v>
      </c>
      <c r="E5449" s="2">
        <f t="shared" si="343"/>
        <v>3</v>
      </c>
      <c r="F5449" s="1" t="s">
        <v>793</v>
      </c>
      <c r="G5449" t="s">
        <v>571</v>
      </c>
      <c r="H5449" s="7" t="s">
        <v>746</v>
      </c>
      <c r="I5449" t="s">
        <v>552</v>
      </c>
      <c r="J5449" t="s">
        <v>164</v>
      </c>
      <c r="K5449" t="s">
        <v>224</v>
      </c>
      <c r="L5449" t="s">
        <v>28</v>
      </c>
      <c r="M5449">
        <v>3.5</v>
      </c>
      <c r="N5449">
        <v>57.6633</v>
      </c>
      <c r="O5449">
        <v>-134.98022</v>
      </c>
      <c r="P5449">
        <v>4</v>
      </c>
      <c r="Q5449">
        <v>1</v>
      </c>
    </row>
    <row r="5450" spans="1:17" x14ac:dyDescent="0.25">
      <c r="A5450" s="1">
        <v>42229</v>
      </c>
      <c r="B5450" s="2">
        <f t="shared" si="340"/>
        <v>2015</v>
      </c>
      <c r="C5450" s="2">
        <f t="shared" si="341"/>
        <v>8</v>
      </c>
      <c r="D5450" s="2">
        <f t="shared" si="342"/>
        <v>13</v>
      </c>
      <c r="E5450" s="2">
        <f t="shared" si="343"/>
        <v>5</v>
      </c>
      <c r="F5450" s="1" t="s">
        <v>792</v>
      </c>
      <c r="G5450" t="s">
        <v>571</v>
      </c>
      <c r="H5450" s="7" t="s">
        <v>746</v>
      </c>
      <c r="I5450" t="s">
        <v>552</v>
      </c>
      <c r="J5450" t="s">
        <v>164</v>
      </c>
      <c r="K5450" t="s">
        <v>549</v>
      </c>
      <c r="L5450" t="s">
        <v>13</v>
      </c>
      <c r="M5450">
        <v>3</v>
      </c>
      <c r="N5450">
        <v>57.6633</v>
      </c>
      <c r="O5450">
        <v>-134.98022</v>
      </c>
      <c r="P5450">
        <v>2</v>
      </c>
      <c r="Q5450">
        <v>1</v>
      </c>
    </row>
    <row r="5451" spans="1:17" x14ac:dyDescent="0.25">
      <c r="A5451" s="1">
        <v>42248</v>
      </c>
      <c r="B5451" s="2">
        <f t="shared" si="340"/>
        <v>2015</v>
      </c>
      <c r="C5451" s="2">
        <f t="shared" si="341"/>
        <v>9</v>
      </c>
      <c r="D5451" s="2">
        <f t="shared" si="342"/>
        <v>1</v>
      </c>
      <c r="E5451" s="2">
        <f t="shared" si="343"/>
        <v>3</v>
      </c>
      <c r="F5451" s="1" t="s">
        <v>792</v>
      </c>
      <c r="G5451" t="s">
        <v>571</v>
      </c>
      <c r="H5451" s="7" t="s">
        <v>746</v>
      </c>
      <c r="I5451" t="s">
        <v>552</v>
      </c>
      <c r="J5451" t="s">
        <v>164</v>
      </c>
      <c r="K5451" t="s">
        <v>549</v>
      </c>
      <c r="L5451" t="s">
        <v>13</v>
      </c>
      <c r="M5451">
        <v>2</v>
      </c>
      <c r="N5451">
        <v>57.6633</v>
      </c>
      <c r="O5451">
        <v>-134.98022</v>
      </c>
      <c r="P5451">
        <v>6</v>
      </c>
      <c r="Q5451">
        <v>1</v>
      </c>
    </row>
    <row r="5452" spans="1:17" x14ac:dyDescent="0.25">
      <c r="A5452" s="1">
        <v>42226</v>
      </c>
      <c r="B5452" s="2">
        <f t="shared" si="340"/>
        <v>2015</v>
      </c>
      <c r="C5452" s="2">
        <f t="shared" si="341"/>
        <v>8</v>
      </c>
      <c r="D5452" s="2">
        <f t="shared" si="342"/>
        <v>10</v>
      </c>
      <c r="E5452" s="2">
        <f t="shared" si="343"/>
        <v>2</v>
      </c>
      <c r="F5452" s="1" t="s">
        <v>792</v>
      </c>
      <c r="G5452" t="s">
        <v>309</v>
      </c>
      <c r="H5452" s="7" t="s">
        <v>744</v>
      </c>
      <c r="I5452" t="s">
        <v>276</v>
      </c>
      <c r="J5452" t="s">
        <v>164</v>
      </c>
      <c r="K5452" t="s">
        <v>218</v>
      </c>
      <c r="L5452" t="s">
        <v>44</v>
      </c>
      <c r="M5452">
        <v>8</v>
      </c>
      <c r="N5452">
        <v>57.1815</v>
      </c>
      <c r="O5452">
        <v>-135.49641</v>
      </c>
      <c r="P5452">
        <v>4</v>
      </c>
      <c r="Q5452">
        <v>1</v>
      </c>
    </row>
    <row r="5453" spans="1:17" x14ac:dyDescent="0.25">
      <c r="A5453" s="1">
        <v>41108</v>
      </c>
      <c r="B5453" s="2">
        <f t="shared" si="340"/>
        <v>2012</v>
      </c>
      <c r="C5453" s="2">
        <f t="shared" si="341"/>
        <v>7</v>
      </c>
      <c r="D5453" s="2">
        <f t="shared" si="342"/>
        <v>18</v>
      </c>
      <c r="E5453" s="2">
        <f t="shared" si="343"/>
        <v>4</v>
      </c>
      <c r="F5453" s="1" t="s">
        <v>792</v>
      </c>
      <c r="G5453" t="s">
        <v>309</v>
      </c>
      <c r="H5453" s="7" t="s">
        <v>744</v>
      </c>
      <c r="I5453" t="s">
        <v>276</v>
      </c>
      <c r="J5453" t="s">
        <v>164</v>
      </c>
      <c r="K5453" t="s">
        <v>208</v>
      </c>
      <c r="L5453" t="s">
        <v>13</v>
      </c>
      <c r="M5453">
        <v>1</v>
      </c>
      <c r="N5453">
        <v>57.1815</v>
      </c>
      <c r="O5453">
        <v>-135.49641</v>
      </c>
      <c r="P5453">
        <v>18</v>
      </c>
      <c r="Q5453">
        <v>2</v>
      </c>
    </row>
    <row r="5454" spans="1:17" x14ac:dyDescent="0.25">
      <c r="A5454" s="1">
        <v>40759</v>
      </c>
      <c r="B5454" s="2">
        <f t="shared" si="340"/>
        <v>2011</v>
      </c>
      <c r="C5454" s="2">
        <f t="shared" si="341"/>
        <v>8</v>
      </c>
      <c r="D5454" s="2">
        <f t="shared" si="342"/>
        <v>4</v>
      </c>
      <c r="E5454" s="2">
        <f t="shared" si="343"/>
        <v>5</v>
      </c>
      <c r="F5454" s="1" t="s">
        <v>792</v>
      </c>
      <c r="G5454" t="s">
        <v>309</v>
      </c>
      <c r="H5454" s="7" t="s">
        <v>744</v>
      </c>
      <c r="I5454" t="s">
        <v>276</v>
      </c>
      <c r="J5454" t="s">
        <v>164</v>
      </c>
      <c r="K5454" t="s">
        <v>208</v>
      </c>
      <c r="L5454" t="s">
        <v>13</v>
      </c>
      <c r="M5454">
        <v>1</v>
      </c>
      <c r="N5454">
        <v>57.1815</v>
      </c>
      <c r="O5454">
        <v>-135.49641</v>
      </c>
      <c r="P5454">
        <v>18</v>
      </c>
      <c r="Q5454">
        <v>1</v>
      </c>
    </row>
    <row r="5455" spans="1:17" x14ac:dyDescent="0.25">
      <c r="A5455" s="1">
        <v>40697</v>
      </c>
      <c r="B5455" s="2">
        <f t="shared" si="340"/>
        <v>2011</v>
      </c>
      <c r="C5455" s="2">
        <f t="shared" si="341"/>
        <v>6</v>
      </c>
      <c r="D5455" s="2">
        <f t="shared" si="342"/>
        <v>3</v>
      </c>
      <c r="E5455" s="2">
        <f t="shared" si="343"/>
        <v>6</v>
      </c>
      <c r="F5455" s="1" t="s">
        <v>792</v>
      </c>
      <c r="G5455" t="s">
        <v>295</v>
      </c>
      <c r="H5455" s="7" t="s">
        <v>744</v>
      </c>
      <c r="I5455" t="s">
        <v>276</v>
      </c>
      <c r="J5455" t="s">
        <v>164</v>
      </c>
      <c r="K5455" t="s">
        <v>218</v>
      </c>
      <c r="L5455" t="s">
        <v>44</v>
      </c>
      <c r="M5455">
        <v>8.5</v>
      </c>
      <c r="N5455">
        <v>57.216560000000001</v>
      </c>
      <c r="O5455">
        <v>-135.60269</v>
      </c>
      <c r="P5455">
        <v>3</v>
      </c>
      <c r="Q5455">
        <v>1</v>
      </c>
    </row>
    <row r="5456" spans="1:17" x14ac:dyDescent="0.25">
      <c r="A5456" s="1">
        <v>40698</v>
      </c>
      <c r="B5456" s="2">
        <f t="shared" si="340"/>
        <v>2011</v>
      </c>
      <c r="C5456" s="2">
        <f t="shared" si="341"/>
        <v>6</v>
      </c>
      <c r="D5456" s="2">
        <f t="shared" si="342"/>
        <v>4</v>
      </c>
      <c r="E5456" s="2">
        <f t="shared" si="343"/>
        <v>7</v>
      </c>
      <c r="F5456" s="1" t="s">
        <v>792</v>
      </c>
      <c r="G5456" t="s">
        <v>295</v>
      </c>
      <c r="H5456" s="7" t="s">
        <v>744</v>
      </c>
      <c r="I5456" t="s">
        <v>276</v>
      </c>
      <c r="J5456" t="s">
        <v>164</v>
      </c>
      <c r="K5456" t="s">
        <v>218</v>
      </c>
      <c r="L5456" t="s">
        <v>44</v>
      </c>
      <c r="M5456">
        <v>4</v>
      </c>
      <c r="N5456">
        <v>57.216560000000001</v>
      </c>
      <c r="O5456">
        <v>-135.60269</v>
      </c>
      <c r="P5456">
        <v>3</v>
      </c>
      <c r="Q5456">
        <v>1</v>
      </c>
    </row>
    <row r="5457" spans="1:17" x14ac:dyDescent="0.25">
      <c r="A5457" s="1">
        <v>41050</v>
      </c>
      <c r="B5457" s="2">
        <f t="shared" si="340"/>
        <v>2012</v>
      </c>
      <c r="C5457" s="2">
        <f t="shared" si="341"/>
        <v>5</v>
      </c>
      <c r="D5457" s="2">
        <f t="shared" si="342"/>
        <v>21</v>
      </c>
      <c r="E5457" s="2">
        <f t="shared" si="343"/>
        <v>2</v>
      </c>
      <c r="F5457" s="1" t="s">
        <v>791</v>
      </c>
      <c r="G5457" t="s">
        <v>295</v>
      </c>
      <c r="H5457" s="7" t="s">
        <v>744</v>
      </c>
      <c r="I5457" t="s">
        <v>276</v>
      </c>
      <c r="J5457" t="s">
        <v>164</v>
      </c>
      <c r="K5457" t="s">
        <v>221</v>
      </c>
      <c r="L5457" t="s">
        <v>177</v>
      </c>
      <c r="M5457">
        <v>1</v>
      </c>
      <c r="N5457">
        <v>57.216560000000001</v>
      </c>
      <c r="O5457">
        <v>-135.60269</v>
      </c>
      <c r="P5457">
        <v>1</v>
      </c>
      <c r="Q5457">
        <v>1</v>
      </c>
    </row>
    <row r="5458" spans="1:17" x14ac:dyDescent="0.25">
      <c r="A5458" s="1">
        <v>41052</v>
      </c>
      <c r="B5458" s="2">
        <f t="shared" si="340"/>
        <v>2012</v>
      </c>
      <c r="C5458" s="2">
        <f t="shared" si="341"/>
        <v>5</v>
      </c>
      <c r="D5458" s="2">
        <f t="shared" si="342"/>
        <v>23</v>
      </c>
      <c r="E5458" s="2">
        <f t="shared" si="343"/>
        <v>4</v>
      </c>
      <c r="F5458" s="1" t="s">
        <v>791</v>
      </c>
      <c r="G5458" t="s">
        <v>315</v>
      </c>
      <c r="H5458" s="7" t="s">
        <v>744</v>
      </c>
      <c r="I5458" t="s">
        <v>276</v>
      </c>
      <c r="J5458" t="s">
        <v>164</v>
      </c>
      <c r="K5458" t="s">
        <v>221</v>
      </c>
      <c r="L5458" t="s">
        <v>177</v>
      </c>
      <c r="M5458">
        <v>1.5</v>
      </c>
      <c r="N5458">
        <v>57.17024</v>
      </c>
      <c r="O5458">
        <v>-135.67648</v>
      </c>
      <c r="P5458">
        <v>2</v>
      </c>
      <c r="Q5458">
        <v>1</v>
      </c>
    </row>
    <row r="5459" spans="1:17" x14ac:dyDescent="0.25">
      <c r="A5459" s="1">
        <v>41548</v>
      </c>
      <c r="B5459" s="2">
        <f t="shared" si="340"/>
        <v>2013</v>
      </c>
      <c r="C5459" s="2">
        <f t="shared" si="341"/>
        <v>10</v>
      </c>
      <c r="D5459" s="2">
        <f t="shared" si="342"/>
        <v>1</v>
      </c>
      <c r="E5459" s="2">
        <f t="shared" si="343"/>
        <v>3</v>
      </c>
      <c r="F5459" s="1" t="s">
        <v>793</v>
      </c>
      <c r="G5459" t="s">
        <v>151</v>
      </c>
      <c r="H5459" s="7" t="s">
        <v>757</v>
      </c>
      <c r="I5459" t="s">
        <v>135</v>
      </c>
      <c r="J5459" t="s">
        <v>10</v>
      </c>
      <c r="K5459" t="s">
        <v>63</v>
      </c>
      <c r="L5459" t="s">
        <v>148</v>
      </c>
      <c r="M5459">
        <v>12</v>
      </c>
      <c r="N5459">
        <v>57.471670000000003</v>
      </c>
      <c r="O5459">
        <v>-133.03833</v>
      </c>
      <c r="P5459">
        <v>2</v>
      </c>
      <c r="Q5459">
        <v>1</v>
      </c>
    </row>
    <row r="5460" spans="1:17" x14ac:dyDescent="0.25">
      <c r="A5460" s="1">
        <v>41913</v>
      </c>
      <c r="B5460" s="2">
        <f t="shared" si="340"/>
        <v>2014</v>
      </c>
      <c r="C5460" s="2">
        <f t="shared" si="341"/>
        <v>10</v>
      </c>
      <c r="D5460" s="2">
        <f t="shared" si="342"/>
        <v>1</v>
      </c>
      <c r="E5460" s="2">
        <f t="shared" si="343"/>
        <v>4</v>
      </c>
      <c r="F5460" s="1" t="s">
        <v>793</v>
      </c>
      <c r="G5460" t="s">
        <v>151</v>
      </c>
      <c r="H5460" s="7" t="s">
        <v>757</v>
      </c>
      <c r="I5460" t="s">
        <v>135</v>
      </c>
      <c r="J5460" t="s">
        <v>10</v>
      </c>
      <c r="K5460" t="s">
        <v>63</v>
      </c>
      <c r="L5460" t="s">
        <v>148</v>
      </c>
      <c r="M5460">
        <v>12</v>
      </c>
      <c r="N5460">
        <v>57.471670000000003</v>
      </c>
      <c r="O5460">
        <v>-133.03833</v>
      </c>
      <c r="P5460">
        <v>2</v>
      </c>
      <c r="Q5460">
        <v>1</v>
      </c>
    </row>
    <row r="5461" spans="1:17" x14ac:dyDescent="0.25">
      <c r="A5461" s="1">
        <v>41549</v>
      </c>
      <c r="B5461" s="2">
        <f t="shared" si="340"/>
        <v>2013</v>
      </c>
      <c r="C5461" s="2">
        <f t="shared" si="341"/>
        <v>10</v>
      </c>
      <c r="D5461" s="2">
        <f t="shared" si="342"/>
        <v>2</v>
      </c>
      <c r="E5461" s="2">
        <f t="shared" si="343"/>
        <v>4</v>
      </c>
      <c r="F5461" s="1" t="s">
        <v>793</v>
      </c>
      <c r="G5461" t="s">
        <v>151</v>
      </c>
      <c r="H5461" s="7" t="s">
        <v>757</v>
      </c>
      <c r="I5461" t="s">
        <v>135</v>
      </c>
      <c r="J5461" t="s">
        <v>10</v>
      </c>
      <c r="K5461" t="s">
        <v>63</v>
      </c>
      <c r="L5461" t="s">
        <v>148</v>
      </c>
      <c r="M5461">
        <v>12</v>
      </c>
      <c r="N5461">
        <v>57.471670000000003</v>
      </c>
      <c r="O5461">
        <v>-133.03833</v>
      </c>
      <c r="P5461">
        <v>2</v>
      </c>
      <c r="Q5461">
        <v>1</v>
      </c>
    </row>
    <row r="5462" spans="1:17" x14ac:dyDescent="0.25">
      <c r="A5462" s="1">
        <v>41914</v>
      </c>
      <c r="B5462" s="2">
        <f t="shared" si="340"/>
        <v>2014</v>
      </c>
      <c r="C5462" s="2">
        <f t="shared" si="341"/>
        <v>10</v>
      </c>
      <c r="D5462" s="2">
        <f t="shared" si="342"/>
        <v>2</v>
      </c>
      <c r="E5462" s="2">
        <f t="shared" si="343"/>
        <v>5</v>
      </c>
      <c r="F5462" s="1" t="s">
        <v>793</v>
      </c>
      <c r="G5462" t="s">
        <v>151</v>
      </c>
      <c r="H5462" s="7" t="s">
        <v>757</v>
      </c>
      <c r="I5462" t="s">
        <v>135</v>
      </c>
      <c r="J5462" t="s">
        <v>10</v>
      </c>
      <c r="K5462" t="s">
        <v>63</v>
      </c>
      <c r="L5462" t="s">
        <v>148</v>
      </c>
      <c r="M5462">
        <v>24</v>
      </c>
      <c r="N5462">
        <v>57.471670000000003</v>
      </c>
      <c r="O5462">
        <v>-133.03833</v>
      </c>
      <c r="P5462">
        <v>2</v>
      </c>
      <c r="Q5462">
        <v>1</v>
      </c>
    </row>
    <row r="5463" spans="1:17" x14ac:dyDescent="0.25">
      <c r="A5463" s="1">
        <v>42279</v>
      </c>
      <c r="B5463" s="2">
        <f t="shared" si="340"/>
        <v>2015</v>
      </c>
      <c r="C5463" s="2">
        <f t="shared" si="341"/>
        <v>10</v>
      </c>
      <c r="D5463" s="2">
        <f t="shared" si="342"/>
        <v>2</v>
      </c>
      <c r="E5463" s="2">
        <f t="shared" si="343"/>
        <v>6</v>
      </c>
      <c r="F5463" s="1" t="s">
        <v>793</v>
      </c>
      <c r="G5463" t="s">
        <v>151</v>
      </c>
      <c r="H5463" s="7" t="s">
        <v>757</v>
      </c>
      <c r="I5463" t="s">
        <v>135</v>
      </c>
      <c r="J5463" t="s">
        <v>10</v>
      </c>
      <c r="K5463" t="s">
        <v>63</v>
      </c>
      <c r="L5463" t="s">
        <v>148</v>
      </c>
      <c r="M5463">
        <v>10</v>
      </c>
      <c r="N5463">
        <v>57.471670000000003</v>
      </c>
      <c r="O5463">
        <v>-133.03833</v>
      </c>
      <c r="P5463">
        <v>2</v>
      </c>
      <c r="Q5463">
        <v>1</v>
      </c>
    </row>
    <row r="5464" spans="1:17" x14ac:dyDescent="0.25">
      <c r="A5464" s="1">
        <v>41550</v>
      </c>
      <c r="B5464" s="2">
        <f t="shared" si="340"/>
        <v>2013</v>
      </c>
      <c r="C5464" s="2">
        <f t="shared" si="341"/>
        <v>10</v>
      </c>
      <c r="D5464" s="2">
        <f t="shared" si="342"/>
        <v>3</v>
      </c>
      <c r="E5464" s="2">
        <f t="shared" si="343"/>
        <v>5</v>
      </c>
      <c r="F5464" s="1" t="s">
        <v>793</v>
      </c>
      <c r="G5464" t="s">
        <v>151</v>
      </c>
      <c r="H5464" s="7" t="s">
        <v>757</v>
      </c>
      <c r="I5464" t="s">
        <v>135</v>
      </c>
      <c r="J5464" t="s">
        <v>10</v>
      </c>
      <c r="K5464" t="s">
        <v>63</v>
      </c>
      <c r="L5464" t="s">
        <v>148</v>
      </c>
      <c r="M5464">
        <v>8</v>
      </c>
      <c r="N5464">
        <v>57.471670000000003</v>
      </c>
      <c r="O5464">
        <v>-133.03833</v>
      </c>
      <c r="P5464">
        <v>2</v>
      </c>
      <c r="Q5464">
        <v>1</v>
      </c>
    </row>
    <row r="5465" spans="1:17" x14ac:dyDescent="0.25">
      <c r="A5465" s="1">
        <v>41915</v>
      </c>
      <c r="B5465" s="2">
        <f t="shared" si="340"/>
        <v>2014</v>
      </c>
      <c r="C5465" s="2">
        <f t="shared" si="341"/>
        <v>10</v>
      </c>
      <c r="D5465" s="2">
        <f t="shared" si="342"/>
        <v>3</v>
      </c>
      <c r="E5465" s="2">
        <f t="shared" si="343"/>
        <v>6</v>
      </c>
      <c r="F5465" s="1" t="s">
        <v>793</v>
      </c>
      <c r="G5465" t="s">
        <v>151</v>
      </c>
      <c r="H5465" s="7" t="s">
        <v>757</v>
      </c>
      <c r="I5465" t="s">
        <v>135</v>
      </c>
      <c r="J5465" t="s">
        <v>10</v>
      </c>
      <c r="K5465" t="s">
        <v>63</v>
      </c>
      <c r="L5465" t="s">
        <v>148</v>
      </c>
      <c r="M5465">
        <v>24</v>
      </c>
      <c r="N5465">
        <v>57.471670000000003</v>
      </c>
      <c r="O5465">
        <v>-133.03833</v>
      </c>
      <c r="P5465">
        <v>2</v>
      </c>
      <c r="Q5465">
        <v>1</v>
      </c>
    </row>
    <row r="5466" spans="1:17" x14ac:dyDescent="0.25">
      <c r="A5466" s="1">
        <v>42280</v>
      </c>
      <c r="B5466" s="2">
        <f t="shared" si="340"/>
        <v>2015</v>
      </c>
      <c r="C5466" s="2">
        <f t="shared" si="341"/>
        <v>10</v>
      </c>
      <c r="D5466" s="2">
        <f t="shared" si="342"/>
        <v>3</v>
      </c>
      <c r="E5466" s="2">
        <f t="shared" si="343"/>
        <v>7</v>
      </c>
      <c r="F5466" s="1" t="s">
        <v>793</v>
      </c>
      <c r="G5466" t="s">
        <v>151</v>
      </c>
      <c r="H5466" s="7" t="s">
        <v>757</v>
      </c>
      <c r="I5466" t="s">
        <v>135</v>
      </c>
      <c r="J5466" t="s">
        <v>10</v>
      </c>
      <c r="K5466" t="s">
        <v>63</v>
      </c>
      <c r="L5466" t="s">
        <v>148</v>
      </c>
      <c r="M5466">
        <v>24</v>
      </c>
      <c r="N5466">
        <v>57.471670000000003</v>
      </c>
      <c r="O5466">
        <v>-133.03833</v>
      </c>
      <c r="P5466">
        <v>2</v>
      </c>
      <c r="Q5466">
        <v>1</v>
      </c>
    </row>
    <row r="5467" spans="1:17" x14ac:dyDescent="0.25">
      <c r="A5467" s="1">
        <v>41916</v>
      </c>
      <c r="B5467" s="2">
        <f t="shared" si="340"/>
        <v>2014</v>
      </c>
      <c r="C5467" s="2">
        <f t="shared" si="341"/>
        <v>10</v>
      </c>
      <c r="D5467" s="2">
        <f t="shared" si="342"/>
        <v>4</v>
      </c>
      <c r="E5467" s="2">
        <f t="shared" si="343"/>
        <v>7</v>
      </c>
      <c r="F5467" s="1" t="s">
        <v>793</v>
      </c>
      <c r="G5467" t="s">
        <v>151</v>
      </c>
      <c r="H5467" s="7" t="s">
        <v>757</v>
      </c>
      <c r="I5467" t="s">
        <v>135</v>
      </c>
      <c r="J5467" t="s">
        <v>10</v>
      </c>
      <c r="K5467" t="s">
        <v>63</v>
      </c>
      <c r="L5467" t="s">
        <v>148</v>
      </c>
      <c r="M5467">
        <v>24</v>
      </c>
      <c r="N5467">
        <v>57.471670000000003</v>
      </c>
      <c r="O5467">
        <v>-133.03833</v>
      </c>
      <c r="P5467">
        <v>2</v>
      </c>
      <c r="Q5467">
        <v>1</v>
      </c>
    </row>
    <row r="5468" spans="1:17" x14ac:dyDescent="0.25">
      <c r="A5468" s="1">
        <v>42281</v>
      </c>
      <c r="B5468" s="2">
        <f t="shared" si="340"/>
        <v>2015</v>
      </c>
      <c r="C5468" s="2">
        <f t="shared" si="341"/>
        <v>10</v>
      </c>
      <c r="D5468" s="2">
        <f t="shared" si="342"/>
        <v>4</v>
      </c>
      <c r="E5468" s="2">
        <f t="shared" si="343"/>
        <v>1</v>
      </c>
      <c r="F5468" s="1" t="s">
        <v>793</v>
      </c>
      <c r="G5468" t="s">
        <v>151</v>
      </c>
      <c r="H5468" s="7" t="s">
        <v>757</v>
      </c>
      <c r="I5468" t="s">
        <v>135</v>
      </c>
      <c r="J5468" t="s">
        <v>10</v>
      </c>
      <c r="K5468" t="s">
        <v>63</v>
      </c>
      <c r="L5468" t="s">
        <v>148</v>
      </c>
      <c r="M5468">
        <v>24</v>
      </c>
      <c r="N5468">
        <v>57.471670000000003</v>
      </c>
      <c r="O5468">
        <v>-133.03833</v>
      </c>
      <c r="P5468">
        <v>2</v>
      </c>
      <c r="Q5468">
        <v>1</v>
      </c>
    </row>
    <row r="5469" spans="1:17" x14ac:dyDescent="0.25">
      <c r="A5469" s="1">
        <v>41917</v>
      </c>
      <c r="B5469" s="2">
        <f t="shared" si="340"/>
        <v>2014</v>
      </c>
      <c r="C5469" s="2">
        <f t="shared" si="341"/>
        <v>10</v>
      </c>
      <c r="D5469" s="2">
        <f t="shared" si="342"/>
        <v>5</v>
      </c>
      <c r="E5469" s="2">
        <f t="shared" si="343"/>
        <v>1</v>
      </c>
      <c r="F5469" s="1" t="s">
        <v>793</v>
      </c>
      <c r="G5469" t="s">
        <v>151</v>
      </c>
      <c r="H5469" s="7" t="s">
        <v>757</v>
      </c>
      <c r="I5469" t="s">
        <v>135</v>
      </c>
      <c r="J5469" t="s">
        <v>10</v>
      </c>
      <c r="K5469" t="s">
        <v>63</v>
      </c>
      <c r="L5469" t="s">
        <v>148</v>
      </c>
      <c r="M5469">
        <v>12</v>
      </c>
      <c r="N5469">
        <v>57.471670000000003</v>
      </c>
      <c r="O5469">
        <v>-133.03833</v>
      </c>
      <c r="P5469">
        <v>2</v>
      </c>
      <c r="Q5469">
        <v>1</v>
      </c>
    </row>
    <row r="5470" spans="1:17" x14ac:dyDescent="0.25">
      <c r="A5470" s="1">
        <v>42282</v>
      </c>
      <c r="B5470" s="2">
        <f t="shared" si="340"/>
        <v>2015</v>
      </c>
      <c r="C5470" s="2">
        <f t="shared" si="341"/>
        <v>10</v>
      </c>
      <c r="D5470" s="2">
        <f t="shared" si="342"/>
        <v>5</v>
      </c>
      <c r="E5470" s="2">
        <f t="shared" si="343"/>
        <v>2</v>
      </c>
      <c r="F5470" s="1" t="s">
        <v>793</v>
      </c>
      <c r="G5470" t="s">
        <v>151</v>
      </c>
      <c r="H5470" s="7" t="s">
        <v>757</v>
      </c>
      <c r="I5470" t="s">
        <v>135</v>
      </c>
      <c r="J5470" t="s">
        <v>10</v>
      </c>
      <c r="K5470" t="s">
        <v>63</v>
      </c>
      <c r="L5470" t="s">
        <v>148</v>
      </c>
      <c r="M5470">
        <v>24</v>
      </c>
      <c r="N5470">
        <v>57.471670000000003</v>
      </c>
      <c r="O5470">
        <v>-133.03833</v>
      </c>
      <c r="P5470">
        <v>2</v>
      </c>
      <c r="Q5470">
        <v>1</v>
      </c>
    </row>
    <row r="5471" spans="1:17" x14ac:dyDescent="0.25">
      <c r="A5471" s="1">
        <v>42283</v>
      </c>
      <c r="B5471" s="2">
        <f t="shared" si="340"/>
        <v>2015</v>
      </c>
      <c r="C5471" s="2">
        <f t="shared" si="341"/>
        <v>10</v>
      </c>
      <c r="D5471" s="2">
        <f t="shared" si="342"/>
        <v>6</v>
      </c>
      <c r="E5471" s="2">
        <f t="shared" si="343"/>
        <v>3</v>
      </c>
      <c r="F5471" s="1" t="s">
        <v>793</v>
      </c>
      <c r="G5471" t="s">
        <v>151</v>
      </c>
      <c r="H5471" s="7" t="s">
        <v>757</v>
      </c>
      <c r="I5471" t="s">
        <v>135</v>
      </c>
      <c r="J5471" t="s">
        <v>10</v>
      </c>
      <c r="K5471" t="s">
        <v>63</v>
      </c>
      <c r="L5471" t="s">
        <v>148</v>
      </c>
      <c r="M5471">
        <v>24</v>
      </c>
      <c r="N5471">
        <v>57.471670000000003</v>
      </c>
      <c r="O5471">
        <v>-133.03833</v>
      </c>
      <c r="P5471">
        <v>2</v>
      </c>
      <c r="Q5471">
        <v>1</v>
      </c>
    </row>
    <row r="5472" spans="1:17" x14ac:dyDescent="0.25">
      <c r="A5472" s="1">
        <v>42284</v>
      </c>
      <c r="B5472" s="2">
        <f t="shared" si="340"/>
        <v>2015</v>
      </c>
      <c r="C5472" s="2">
        <f t="shared" si="341"/>
        <v>10</v>
      </c>
      <c r="D5472" s="2">
        <f t="shared" si="342"/>
        <v>7</v>
      </c>
      <c r="E5472" s="2">
        <f t="shared" si="343"/>
        <v>4</v>
      </c>
      <c r="F5472" s="1" t="s">
        <v>793</v>
      </c>
      <c r="G5472" t="s">
        <v>151</v>
      </c>
      <c r="H5472" s="7" t="s">
        <v>757</v>
      </c>
      <c r="I5472" t="s">
        <v>135</v>
      </c>
      <c r="J5472" t="s">
        <v>10</v>
      </c>
      <c r="K5472" t="s">
        <v>63</v>
      </c>
      <c r="L5472" t="s">
        <v>148</v>
      </c>
      <c r="M5472">
        <v>14</v>
      </c>
      <c r="N5472">
        <v>57.471670000000003</v>
      </c>
      <c r="O5472">
        <v>-133.03833</v>
      </c>
      <c r="P5472">
        <v>2</v>
      </c>
      <c r="Q5472">
        <v>1</v>
      </c>
    </row>
    <row r="5473" spans="1:17" x14ac:dyDescent="0.25">
      <c r="A5473" s="1">
        <v>42279</v>
      </c>
      <c r="B5473" s="2">
        <f t="shared" si="340"/>
        <v>2015</v>
      </c>
      <c r="C5473" s="2">
        <f t="shared" si="341"/>
        <v>10</v>
      </c>
      <c r="D5473" s="2">
        <f t="shared" si="342"/>
        <v>2</v>
      </c>
      <c r="E5473" s="2">
        <f t="shared" si="343"/>
        <v>6</v>
      </c>
      <c r="F5473" s="1" t="s">
        <v>793</v>
      </c>
      <c r="G5473" t="s">
        <v>151</v>
      </c>
      <c r="H5473" s="7" t="s">
        <v>757</v>
      </c>
      <c r="I5473" t="s">
        <v>135</v>
      </c>
      <c r="J5473" t="s">
        <v>10</v>
      </c>
      <c r="K5473" t="s">
        <v>63</v>
      </c>
      <c r="L5473" t="s">
        <v>13</v>
      </c>
      <c r="M5473">
        <v>10</v>
      </c>
      <c r="N5473">
        <v>57.471670000000003</v>
      </c>
      <c r="O5473">
        <v>-133.03833</v>
      </c>
      <c r="P5473">
        <v>1</v>
      </c>
      <c r="Q5473">
        <v>1</v>
      </c>
    </row>
    <row r="5474" spans="1:17" x14ac:dyDescent="0.25">
      <c r="A5474" s="1">
        <v>42280</v>
      </c>
      <c r="B5474" s="2">
        <f t="shared" si="340"/>
        <v>2015</v>
      </c>
      <c r="C5474" s="2">
        <f t="shared" si="341"/>
        <v>10</v>
      </c>
      <c r="D5474" s="2">
        <f t="shared" si="342"/>
        <v>3</v>
      </c>
      <c r="E5474" s="2">
        <f t="shared" si="343"/>
        <v>7</v>
      </c>
      <c r="F5474" s="1" t="s">
        <v>793</v>
      </c>
      <c r="G5474" t="s">
        <v>151</v>
      </c>
      <c r="H5474" s="7" t="s">
        <v>757</v>
      </c>
      <c r="I5474" t="s">
        <v>135</v>
      </c>
      <c r="J5474" t="s">
        <v>10</v>
      </c>
      <c r="K5474" t="s">
        <v>63</v>
      </c>
      <c r="L5474" t="s">
        <v>13</v>
      </c>
      <c r="M5474">
        <v>24</v>
      </c>
      <c r="N5474">
        <v>57.471670000000003</v>
      </c>
      <c r="O5474">
        <v>-133.03833</v>
      </c>
      <c r="P5474">
        <v>1</v>
      </c>
      <c r="Q5474">
        <v>1</v>
      </c>
    </row>
    <row r="5475" spans="1:17" x14ac:dyDescent="0.25">
      <c r="A5475" s="1">
        <v>42281</v>
      </c>
      <c r="B5475" s="2">
        <f t="shared" si="340"/>
        <v>2015</v>
      </c>
      <c r="C5475" s="2">
        <f t="shared" si="341"/>
        <v>10</v>
      </c>
      <c r="D5475" s="2">
        <f t="shared" si="342"/>
        <v>4</v>
      </c>
      <c r="E5475" s="2">
        <f t="shared" si="343"/>
        <v>1</v>
      </c>
      <c r="F5475" s="1" t="s">
        <v>793</v>
      </c>
      <c r="G5475" t="s">
        <v>151</v>
      </c>
      <c r="H5475" s="7" t="s">
        <v>757</v>
      </c>
      <c r="I5475" t="s">
        <v>135</v>
      </c>
      <c r="J5475" t="s">
        <v>10</v>
      </c>
      <c r="K5475" t="s">
        <v>63</v>
      </c>
      <c r="L5475" t="s">
        <v>13</v>
      </c>
      <c r="M5475">
        <v>24</v>
      </c>
      <c r="N5475">
        <v>57.471670000000003</v>
      </c>
      <c r="O5475">
        <v>-133.03833</v>
      </c>
      <c r="P5475">
        <v>1</v>
      </c>
      <c r="Q5475">
        <v>1</v>
      </c>
    </row>
    <row r="5476" spans="1:17" x14ac:dyDescent="0.25">
      <c r="A5476" s="1">
        <v>42282</v>
      </c>
      <c r="B5476" s="2">
        <f t="shared" si="340"/>
        <v>2015</v>
      </c>
      <c r="C5476" s="2">
        <f t="shared" si="341"/>
        <v>10</v>
      </c>
      <c r="D5476" s="2">
        <f t="shared" si="342"/>
        <v>5</v>
      </c>
      <c r="E5476" s="2">
        <f t="shared" si="343"/>
        <v>2</v>
      </c>
      <c r="F5476" s="1" t="s">
        <v>793</v>
      </c>
      <c r="G5476" t="s">
        <v>151</v>
      </c>
      <c r="H5476" s="7" t="s">
        <v>757</v>
      </c>
      <c r="I5476" t="s">
        <v>135</v>
      </c>
      <c r="J5476" t="s">
        <v>10</v>
      </c>
      <c r="K5476" t="s">
        <v>63</v>
      </c>
      <c r="L5476" t="s">
        <v>13</v>
      </c>
      <c r="M5476">
        <v>24</v>
      </c>
      <c r="N5476">
        <v>57.471670000000003</v>
      </c>
      <c r="O5476">
        <v>-133.03833</v>
      </c>
      <c r="P5476">
        <v>1</v>
      </c>
      <c r="Q5476">
        <v>1</v>
      </c>
    </row>
    <row r="5477" spans="1:17" x14ac:dyDescent="0.25">
      <c r="A5477" s="1">
        <v>42283</v>
      </c>
      <c r="B5477" s="2">
        <f t="shared" si="340"/>
        <v>2015</v>
      </c>
      <c r="C5477" s="2">
        <f t="shared" si="341"/>
        <v>10</v>
      </c>
      <c r="D5477" s="2">
        <f t="shared" si="342"/>
        <v>6</v>
      </c>
      <c r="E5477" s="2">
        <f t="shared" si="343"/>
        <v>3</v>
      </c>
      <c r="F5477" s="1" t="s">
        <v>793</v>
      </c>
      <c r="G5477" t="s">
        <v>151</v>
      </c>
      <c r="H5477" s="7" t="s">
        <v>757</v>
      </c>
      <c r="I5477" t="s">
        <v>135</v>
      </c>
      <c r="J5477" t="s">
        <v>10</v>
      </c>
      <c r="K5477" t="s">
        <v>63</v>
      </c>
      <c r="L5477" t="s">
        <v>13</v>
      </c>
      <c r="M5477">
        <v>24</v>
      </c>
      <c r="N5477">
        <v>57.471670000000003</v>
      </c>
      <c r="O5477">
        <v>-133.03833</v>
      </c>
      <c r="P5477">
        <v>1</v>
      </c>
      <c r="Q5477">
        <v>1</v>
      </c>
    </row>
    <row r="5478" spans="1:17" x14ac:dyDescent="0.25">
      <c r="A5478" s="1">
        <v>42284</v>
      </c>
      <c r="B5478" s="2">
        <f t="shared" si="340"/>
        <v>2015</v>
      </c>
      <c r="C5478" s="2">
        <f t="shared" si="341"/>
        <v>10</v>
      </c>
      <c r="D5478" s="2">
        <f t="shared" si="342"/>
        <v>7</v>
      </c>
      <c r="E5478" s="2">
        <f t="shared" si="343"/>
        <v>4</v>
      </c>
      <c r="F5478" s="1" t="s">
        <v>793</v>
      </c>
      <c r="G5478" t="s">
        <v>151</v>
      </c>
      <c r="H5478" s="7" t="s">
        <v>757</v>
      </c>
      <c r="I5478" t="s">
        <v>135</v>
      </c>
      <c r="J5478" t="s">
        <v>10</v>
      </c>
      <c r="K5478" t="s">
        <v>63</v>
      </c>
      <c r="L5478" t="s">
        <v>13</v>
      </c>
      <c r="M5478">
        <v>14</v>
      </c>
      <c r="N5478">
        <v>57.471670000000003</v>
      </c>
      <c r="O5478">
        <v>-133.03833</v>
      </c>
      <c r="P5478">
        <v>1</v>
      </c>
      <c r="Q5478">
        <v>1</v>
      </c>
    </row>
    <row r="5479" spans="1:17" x14ac:dyDescent="0.25">
      <c r="A5479" s="1">
        <v>42150</v>
      </c>
      <c r="B5479" s="2">
        <f t="shared" si="340"/>
        <v>2015</v>
      </c>
      <c r="C5479" s="2">
        <f t="shared" si="341"/>
        <v>5</v>
      </c>
      <c r="D5479" s="2">
        <f t="shared" si="342"/>
        <v>26</v>
      </c>
      <c r="E5479" s="2">
        <f t="shared" si="343"/>
        <v>3</v>
      </c>
      <c r="F5479" s="1" t="s">
        <v>792</v>
      </c>
      <c r="G5479" t="s">
        <v>472</v>
      </c>
      <c r="H5479" s="7" t="s">
        <v>772</v>
      </c>
      <c r="I5479" t="s">
        <v>461</v>
      </c>
      <c r="J5479" t="s">
        <v>418</v>
      </c>
      <c r="K5479" t="s">
        <v>68</v>
      </c>
      <c r="L5479" t="s">
        <v>13</v>
      </c>
      <c r="M5479">
        <v>3</v>
      </c>
      <c r="N5479">
        <v>57.663379999999997</v>
      </c>
      <c r="O5479">
        <v>-134.16941</v>
      </c>
      <c r="P5479">
        <v>8</v>
      </c>
      <c r="Q5479">
        <v>1</v>
      </c>
    </row>
    <row r="5480" spans="1:17" x14ac:dyDescent="0.25">
      <c r="A5480" s="1">
        <v>41802</v>
      </c>
      <c r="B5480" s="2">
        <f t="shared" si="340"/>
        <v>2014</v>
      </c>
      <c r="C5480" s="2">
        <f t="shared" si="341"/>
        <v>6</v>
      </c>
      <c r="D5480" s="2">
        <f t="shared" si="342"/>
        <v>12</v>
      </c>
      <c r="E5480" s="2">
        <f t="shared" si="343"/>
        <v>5</v>
      </c>
      <c r="F5480" s="1" t="s">
        <v>792</v>
      </c>
      <c r="G5480" t="s">
        <v>468</v>
      </c>
      <c r="H5480" s="7" t="s">
        <v>772</v>
      </c>
      <c r="I5480" t="s">
        <v>461</v>
      </c>
      <c r="J5480" t="s">
        <v>418</v>
      </c>
      <c r="K5480" t="s">
        <v>68</v>
      </c>
      <c r="L5480" t="s">
        <v>13</v>
      </c>
      <c r="M5480">
        <v>2.5</v>
      </c>
      <c r="N5480">
        <v>57.659300000000002</v>
      </c>
      <c r="O5480">
        <v>-134.10565</v>
      </c>
      <c r="P5480">
        <v>4</v>
      </c>
      <c r="Q5480">
        <v>1</v>
      </c>
    </row>
    <row r="5481" spans="1:17" x14ac:dyDescent="0.25">
      <c r="A5481" s="1">
        <v>41079</v>
      </c>
      <c r="B5481" s="2">
        <f t="shared" si="340"/>
        <v>2012</v>
      </c>
      <c r="C5481" s="2">
        <f t="shared" si="341"/>
        <v>6</v>
      </c>
      <c r="D5481" s="2">
        <f t="shared" si="342"/>
        <v>19</v>
      </c>
      <c r="E5481" s="2">
        <f t="shared" si="343"/>
        <v>3</v>
      </c>
      <c r="F5481" s="1" t="s">
        <v>792</v>
      </c>
      <c r="G5481" t="s">
        <v>468</v>
      </c>
      <c r="H5481" s="7" t="s">
        <v>772</v>
      </c>
      <c r="I5481" t="s">
        <v>461</v>
      </c>
      <c r="J5481" t="s">
        <v>418</v>
      </c>
      <c r="K5481" t="s">
        <v>68</v>
      </c>
      <c r="L5481" t="s">
        <v>13</v>
      </c>
      <c r="M5481">
        <v>3</v>
      </c>
      <c r="N5481">
        <v>57.659300000000002</v>
      </c>
      <c r="O5481">
        <v>-134.10565</v>
      </c>
      <c r="P5481">
        <v>8</v>
      </c>
      <c r="Q5481">
        <v>1</v>
      </c>
    </row>
    <row r="5482" spans="1:17" x14ac:dyDescent="0.25">
      <c r="A5482" s="1">
        <v>41821</v>
      </c>
      <c r="B5482" s="2">
        <f t="shared" si="340"/>
        <v>2014</v>
      </c>
      <c r="C5482" s="2">
        <f t="shared" si="341"/>
        <v>7</v>
      </c>
      <c r="D5482" s="2">
        <f t="shared" si="342"/>
        <v>1</v>
      </c>
      <c r="E5482" s="2">
        <f t="shared" si="343"/>
        <v>3</v>
      </c>
      <c r="F5482" s="1" t="s">
        <v>792</v>
      </c>
      <c r="G5482" t="s">
        <v>468</v>
      </c>
      <c r="H5482" s="7" t="s">
        <v>772</v>
      </c>
      <c r="I5482" t="s">
        <v>461</v>
      </c>
      <c r="J5482" t="s">
        <v>418</v>
      </c>
      <c r="K5482" t="s">
        <v>68</v>
      </c>
      <c r="L5482" t="s">
        <v>13</v>
      </c>
      <c r="M5482">
        <v>2</v>
      </c>
      <c r="N5482">
        <v>57.659300000000002</v>
      </c>
      <c r="O5482">
        <v>-134.10565</v>
      </c>
      <c r="P5482">
        <v>3</v>
      </c>
      <c r="Q5482">
        <v>1</v>
      </c>
    </row>
    <row r="5483" spans="1:17" x14ac:dyDescent="0.25">
      <c r="A5483" s="1">
        <v>41094</v>
      </c>
      <c r="B5483" s="2">
        <f t="shared" si="340"/>
        <v>2012</v>
      </c>
      <c r="C5483" s="2">
        <f t="shared" si="341"/>
        <v>7</v>
      </c>
      <c r="D5483" s="2">
        <f t="shared" si="342"/>
        <v>4</v>
      </c>
      <c r="E5483" s="2">
        <f t="shared" si="343"/>
        <v>4</v>
      </c>
      <c r="F5483" s="1" t="s">
        <v>792</v>
      </c>
      <c r="G5483" t="s">
        <v>468</v>
      </c>
      <c r="H5483" s="7" t="s">
        <v>772</v>
      </c>
      <c r="I5483" t="s">
        <v>461</v>
      </c>
      <c r="J5483" t="s">
        <v>418</v>
      </c>
      <c r="K5483" t="s">
        <v>68</v>
      </c>
      <c r="L5483" t="s">
        <v>13</v>
      </c>
      <c r="M5483">
        <v>2.5</v>
      </c>
      <c r="N5483">
        <v>57.659300000000002</v>
      </c>
      <c r="O5483">
        <v>-134.10565</v>
      </c>
      <c r="P5483">
        <v>4</v>
      </c>
      <c r="Q5483">
        <v>1</v>
      </c>
    </row>
    <row r="5484" spans="1:17" x14ac:dyDescent="0.25">
      <c r="A5484" s="1">
        <v>41121</v>
      </c>
      <c r="B5484" s="2">
        <f t="shared" si="340"/>
        <v>2012</v>
      </c>
      <c r="C5484" s="2">
        <f t="shared" si="341"/>
        <v>7</v>
      </c>
      <c r="D5484" s="2">
        <f t="shared" si="342"/>
        <v>31</v>
      </c>
      <c r="E5484" s="2">
        <f t="shared" si="343"/>
        <v>3</v>
      </c>
      <c r="F5484" s="1" t="s">
        <v>792</v>
      </c>
      <c r="G5484" t="s">
        <v>468</v>
      </c>
      <c r="H5484" s="7" t="s">
        <v>772</v>
      </c>
      <c r="I5484" t="s">
        <v>461</v>
      </c>
      <c r="J5484" t="s">
        <v>418</v>
      </c>
      <c r="K5484" t="s">
        <v>68</v>
      </c>
      <c r="L5484" t="s">
        <v>13</v>
      </c>
      <c r="M5484">
        <v>3</v>
      </c>
      <c r="N5484">
        <v>57.659300000000002</v>
      </c>
      <c r="O5484">
        <v>-134.10565</v>
      </c>
      <c r="P5484">
        <v>10</v>
      </c>
      <c r="Q5484">
        <v>1</v>
      </c>
    </row>
    <row r="5485" spans="1:17" x14ac:dyDescent="0.25">
      <c r="A5485" s="1">
        <v>41123</v>
      </c>
      <c r="B5485" s="2">
        <f t="shared" si="340"/>
        <v>2012</v>
      </c>
      <c r="C5485" s="2">
        <f t="shared" si="341"/>
        <v>8</v>
      </c>
      <c r="D5485" s="2">
        <f t="shared" si="342"/>
        <v>2</v>
      </c>
      <c r="E5485" s="2">
        <f t="shared" si="343"/>
        <v>5</v>
      </c>
      <c r="F5485" s="1" t="s">
        <v>792</v>
      </c>
      <c r="G5485" t="s">
        <v>468</v>
      </c>
      <c r="H5485" s="7" t="s">
        <v>772</v>
      </c>
      <c r="I5485" t="s">
        <v>461</v>
      </c>
      <c r="J5485" t="s">
        <v>418</v>
      </c>
      <c r="K5485" t="s">
        <v>68</v>
      </c>
      <c r="L5485" t="s">
        <v>13</v>
      </c>
      <c r="M5485">
        <v>4</v>
      </c>
      <c r="N5485">
        <v>57.659300000000002</v>
      </c>
      <c r="O5485">
        <v>-134.10565</v>
      </c>
      <c r="P5485">
        <v>6</v>
      </c>
      <c r="Q5485">
        <v>1</v>
      </c>
    </row>
    <row r="5486" spans="1:17" x14ac:dyDescent="0.25">
      <c r="A5486" s="1">
        <v>41492</v>
      </c>
      <c r="B5486" s="2">
        <f t="shared" si="340"/>
        <v>2013</v>
      </c>
      <c r="C5486" s="2">
        <f t="shared" si="341"/>
        <v>8</v>
      </c>
      <c r="D5486" s="2">
        <f t="shared" si="342"/>
        <v>6</v>
      </c>
      <c r="E5486" s="2">
        <f t="shared" si="343"/>
        <v>3</v>
      </c>
      <c r="F5486" s="1" t="s">
        <v>792</v>
      </c>
      <c r="G5486" t="s">
        <v>468</v>
      </c>
      <c r="H5486" s="7" t="s">
        <v>772</v>
      </c>
      <c r="I5486" t="s">
        <v>461</v>
      </c>
      <c r="J5486" t="s">
        <v>418</v>
      </c>
      <c r="K5486" t="s">
        <v>68</v>
      </c>
      <c r="L5486" t="s">
        <v>13</v>
      </c>
      <c r="M5486">
        <v>2</v>
      </c>
      <c r="N5486">
        <v>57.659300000000002</v>
      </c>
      <c r="O5486">
        <v>-134.10565</v>
      </c>
      <c r="P5486">
        <v>10</v>
      </c>
      <c r="Q5486">
        <v>1</v>
      </c>
    </row>
    <row r="5487" spans="1:17" x14ac:dyDescent="0.25">
      <c r="A5487" s="1">
        <v>41492</v>
      </c>
      <c r="B5487" s="2">
        <f t="shared" si="340"/>
        <v>2013</v>
      </c>
      <c r="C5487" s="2">
        <f t="shared" si="341"/>
        <v>8</v>
      </c>
      <c r="D5487" s="2">
        <f t="shared" si="342"/>
        <v>6</v>
      </c>
      <c r="E5487" s="2">
        <f t="shared" si="343"/>
        <v>3</v>
      </c>
      <c r="F5487" s="1" t="s">
        <v>792</v>
      </c>
      <c r="G5487" t="s">
        <v>468</v>
      </c>
      <c r="H5487" s="7" t="s">
        <v>772</v>
      </c>
      <c r="I5487" t="s">
        <v>461</v>
      </c>
      <c r="J5487" t="s">
        <v>418</v>
      </c>
      <c r="K5487" t="s">
        <v>68</v>
      </c>
      <c r="L5487" t="s">
        <v>13</v>
      </c>
      <c r="M5487">
        <v>5</v>
      </c>
      <c r="N5487">
        <v>57.659300000000002</v>
      </c>
      <c r="O5487">
        <v>-134.10565</v>
      </c>
      <c r="P5487">
        <v>6</v>
      </c>
      <c r="Q5487">
        <v>1</v>
      </c>
    </row>
    <row r="5488" spans="1:17" x14ac:dyDescent="0.25">
      <c r="A5488" s="1">
        <v>41862</v>
      </c>
      <c r="B5488" s="2">
        <f t="shared" si="340"/>
        <v>2014</v>
      </c>
      <c r="C5488" s="2">
        <f t="shared" si="341"/>
        <v>8</v>
      </c>
      <c r="D5488" s="2">
        <f t="shared" si="342"/>
        <v>11</v>
      </c>
      <c r="E5488" s="2">
        <f t="shared" si="343"/>
        <v>2</v>
      </c>
      <c r="F5488" s="1" t="s">
        <v>792</v>
      </c>
      <c r="G5488" t="s">
        <v>468</v>
      </c>
      <c r="H5488" s="7" t="s">
        <v>772</v>
      </c>
      <c r="I5488" t="s">
        <v>461</v>
      </c>
      <c r="J5488" t="s">
        <v>418</v>
      </c>
      <c r="K5488" t="s">
        <v>68</v>
      </c>
      <c r="L5488" t="s">
        <v>13</v>
      </c>
      <c r="M5488">
        <v>2.5</v>
      </c>
      <c r="N5488">
        <v>57.659300000000002</v>
      </c>
      <c r="O5488">
        <v>-134.10565</v>
      </c>
      <c r="P5488">
        <v>12</v>
      </c>
      <c r="Q5488">
        <v>2</v>
      </c>
    </row>
    <row r="5489" spans="1:17" x14ac:dyDescent="0.25">
      <c r="A5489" s="1">
        <v>41148</v>
      </c>
      <c r="B5489" s="2">
        <f t="shared" si="340"/>
        <v>2012</v>
      </c>
      <c r="C5489" s="2">
        <f t="shared" si="341"/>
        <v>8</v>
      </c>
      <c r="D5489" s="2">
        <f t="shared" si="342"/>
        <v>27</v>
      </c>
      <c r="E5489" s="2">
        <f t="shared" si="343"/>
        <v>2</v>
      </c>
      <c r="F5489" s="1" t="s">
        <v>792</v>
      </c>
      <c r="G5489" t="s">
        <v>468</v>
      </c>
      <c r="H5489" s="7" t="s">
        <v>772</v>
      </c>
      <c r="I5489" t="s">
        <v>461</v>
      </c>
      <c r="J5489" t="s">
        <v>418</v>
      </c>
      <c r="K5489" t="s">
        <v>68</v>
      </c>
      <c r="L5489" t="s">
        <v>13</v>
      </c>
      <c r="M5489">
        <v>2.5</v>
      </c>
      <c r="N5489">
        <v>57.659300000000002</v>
      </c>
      <c r="O5489">
        <v>-134.10565</v>
      </c>
      <c r="P5489">
        <v>6</v>
      </c>
      <c r="Q5489">
        <v>1</v>
      </c>
    </row>
    <row r="5490" spans="1:17" x14ac:dyDescent="0.25">
      <c r="A5490" s="1">
        <v>41424</v>
      </c>
      <c r="B5490" s="2">
        <f t="shared" si="340"/>
        <v>2013</v>
      </c>
      <c r="C5490" s="2">
        <f t="shared" si="341"/>
        <v>5</v>
      </c>
      <c r="D5490" s="2">
        <f t="shared" si="342"/>
        <v>30</v>
      </c>
      <c r="E5490" s="2">
        <f t="shared" si="343"/>
        <v>5</v>
      </c>
      <c r="F5490" s="1" t="s">
        <v>792</v>
      </c>
      <c r="G5490" t="s">
        <v>468</v>
      </c>
      <c r="H5490" s="7" t="s">
        <v>772</v>
      </c>
      <c r="I5490" t="s">
        <v>461</v>
      </c>
      <c r="J5490" t="s">
        <v>418</v>
      </c>
      <c r="K5490" t="s">
        <v>68</v>
      </c>
      <c r="L5490" t="s">
        <v>13</v>
      </c>
      <c r="M5490">
        <v>3</v>
      </c>
      <c r="N5490">
        <v>57.659300000000002</v>
      </c>
      <c r="O5490">
        <v>-134.10565</v>
      </c>
      <c r="P5490">
        <v>10</v>
      </c>
      <c r="Q5490">
        <v>1</v>
      </c>
    </row>
    <row r="5491" spans="1:17" x14ac:dyDescent="0.25">
      <c r="A5491" s="1">
        <v>41795</v>
      </c>
      <c r="B5491" s="2">
        <f t="shared" si="340"/>
        <v>2014</v>
      </c>
      <c r="C5491" s="2">
        <f t="shared" si="341"/>
        <v>6</v>
      </c>
      <c r="D5491" s="2">
        <f t="shared" si="342"/>
        <v>5</v>
      </c>
      <c r="E5491" s="2">
        <f t="shared" si="343"/>
        <v>5</v>
      </c>
      <c r="F5491" s="1" t="s">
        <v>792</v>
      </c>
      <c r="G5491" t="s">
        <v>468</v>
      </c>
      <c r="H5491" s="7" t="s">
        <v>772</v>
      </c>
      <c r="I5491" t="s">
        <v>461</v>
      </c>
      <c r="J5491" t="s">
        <v>418</v>
      </c>
      <c r="K5491" t="s">
        <v>68</v>
      </c>
      <c r="L5491" t="s">
        <v>13</v>
      </c>
      <c r="M5491">
        <v>3</v>
      </c>
      <c r="N5491">
        <v>57.659300000000002</v>
      </c>
      <c r="O5491">
        <v>-134.10565</v>
      </c>
      <c r="P5491">
        <v>4</v>
      </c>
      <c r="Q5491">
        <v>1</v>
      </c>
    </row>
    <row r="5492" spans="1:17" x14ac:dyDescent="0.25">
      <c r="A5492" s="1">
        <v>41452</v>
      </c>
      <c r="B5492" s="2">
        <f t="shared" si="340"/>
        <v>2013</v>
      </c>
      <c r="C5492" s="2">
        <f t="shared" si="341"/>
        <v>6</v>
      </c>
      <c r="D5492" s="2">
        <f t="shared" si="342"/>
        <v>27</v>
      </c>
      <c r="E5492" s="2">
        <f t="shared" si="343"/>
        <v>5</v>
      </c>
      <c r="F5492" s="1" t="s">
        <v>792</v>
      </c>
      <c r="G5492" t="s">
        <v>468</v>
      </c>
      <c r="H5492" s="7" t="s">
        <v>772</v>
      </c>
      <c r="I5492" t="s">
        <v>461</v>
      </c>
      <c r="J5492" t="s">
        <v>418</v>
      </c>
      <c r="K5492" t="s">
        <v>68</v>
      </c>
      <c r="L5492" t="s">
        <v>13</v>
      </c>
      <c r="M5492">
        <v>3</v>
      </c>
      <c r="N5492">
        <v>57.659300000000002</v>
      </c>
      <c r="O5492">
        <v>-134.10565</v>
      </c>
      <c r="P5492">
        <v>10</v>
      </c>
      <c r="Q5492">
        <v>1</v>
      </c>
    </row>
    <row r="5493" spans="1:17" x14ac:dyDescent="0.25">
      <c r="A5493" s="1">
        <v>42243</v>
      </c>
      <c r="B5493" s="2">
        <f t="shared" si="340"/>
        <v>2015</v>
      </c>
      <c r="C5493" s="2">
        <f t="shared" si="341"/>
        <v>8</v>
      </c>
      <c r="D5493" s="2">
        <f t="shared" si="342"/>
        <v>27</v>
      </c>
      <c r="E5493" s="2">
        <f t="shared" si="343"/>
        <v>5</v>
      </c>
      <c r="F5493" s="1" t="s">
        <v>792</v>
      </c>
      <c r="G5493" t="s">
        <v>468</v>
      </c>
      <c r="H5493" s="7" t="s">
        <v>772</v>
      </c>
      <c r="I5493" t="s">
        <v>461</v>
      </c>
      <c r="J5493" t="s">
        <v>418</v>
      </c>
      <c r="K5493" t="s">
        <v>68</v>
      </c>
      <c r="L5493" t="s">
        <v>13</v>
      </c>
      <c r="M5493">
        <v>1</v>
      </c>
      <c r="N5493">
        <v>57.659300000000002</v>
      </c>
      <c r="O5493">
        <v>-134.10565</v>
      </c>
      <c r="P5493">
        <v>9</v>
      </c>
      <c r="Q5493">
        <v>1</v>
      </c>
    </row>
    <row r="5494" spans="1:17" x14ac:dyDescent="0.25">
      <c r="A5494" s="1">
        <v>41789</v>
      </c>
      <c r="B5494" s="2">
        <f t="shared" si="340"/>
        <v>2014</v>
      </c>
      <c r="C5494" s="2">
        <f t="shared" si="341"/>
        <v>5</v>
      </c>
      <c r="D5494" s="2">
        <f t="shared" si="342"/>
        <v>30</v>
      </c>
      <c r="E5494" s="2">
        <f t="shared" si="343"/>
        <v>6</v>
      </c>
      <c r="F5494" s="1" t="s">
        <v>791</v>
      </c>
      <c r="G5494" t="s">
        <v>636</v>
      </c>
      <c r="H5494" s="7" t="s">
        <v>743</v>
      </c>
      <c r="I5494" t="s">
        <v>624</v>
      </c>
      <c r="J5494" t="s">
        <v>164</v>
      </c>
      <c r="K5494" t="s">
        <v>90</v>
      </c>
      <c r="L5494" t="s">
        <v>28</v>
      </c>
      <c r="M5494">
        <v>3</v>
      </c>
      <c r="N5494">
        <v>57.622439999999997</v>
      </c>
      <c r="O5494">
        <v>-136.07532</v>
      </c>
      <c r="P5494">
        <v>1</v>
      </c>
      <c r="Q5494">
        <v>1</v>
      </c>
    </row>
    <row r="5495" spans="1:17" x14ac:dyDescent="0.25">
      <c r="A5495" s="1">
        <v>42151</v>
      </c>
      <c r="B5495" s="2">
        <f t="shared" si="340"/>
        <v>2015</v>
      </c>
      <c r="C5495" s="2">
        <f t="shared" si="341"/>
        <v>5</v>
      </c>
      <c r="D5495" s="2">
        <f t="shared" si="342"/>
        <v>27</v>
      </c>
      <c r="E5495" s="2">
        <f t="shared" si="343"/>
        <v>4</v>
      </c>
      <c r="F5495" s="1" t="s">
        <v>791</v>
      </c>
      <c r="G5495" t="s">
        <v>636</v>
      </c>
      <c r="H5495" s="7" t="s">
        <v>743</v>
      </c>
      <c r="I5495" t="s">
        <v>624</v>
      </c>
      <c r="J5495" t="s">
        <v>164</v>
      </c>
      <c r="K5495" t="s">
        <v>585</v>
      </c>
      <c r="L5495" t="s">
        <v>177</v>
      </c>
      <c r="M5495">
        <v>1</v>
      </c>
      <c r="N5495">
        <v>57.622439999999997</v>
      </c>
      <c r="O5495">
        <v>-136.07532</v>
      </c>
      <c r="P5495">
        <v>1</v>
      </c>
      <c r="Q5495">
        <v>1</v>
      </c>
    </row>
    <row r="5496" spans="1:17" x14ac:dyDescent="0.25">
      <c r="A5496" s="1">
        <v>41789</v>
      </c>
      <c r="B5496" s="2">
        <f t="shared" si="340"/>
        <v>2014</v>
      </c>
      <c r="C5496" s="2">
        <f t="shared" si="341"/>
        <v>5</v>
      </c>
      <c r="D5496" s="2">
        <f t="shared" si="342"/>
        <v>30</v>
      </c>
      <c r="E5496" s="2">
        <f t="shared" si="343"/>
        <v>6</v>
      </c>
      <c r="F5496" s="1" t="s">
        <v>791</v>
      </c>
      <c r="G5496" t="s">
        <v>636</v>
      </c>
      <c r="H5496" s="7" t="s">
        <v>743</v>
      </c>
      <c r="I5496" t="s">
        <v>624</v>
      </c>
      <c r="J5496" t="s">
        <v>164</v>
      </c>
      <c r="K5496" t="s">
        <v>90</v>
      </c>
      <c r="L5496" t="s">
        <v>177</v>
      </c>
      <c r="M5496">
        <v>3</v>
      </c>
      <c r="N5496">
        <v>57.622439999999997</v>
      </c>
      <c r="O5496">
        <v>-136.07532</v>
      </c>
      <c r="P5496">
        <v>2</v>
      </c>
      <c r="Q5496">
        <v>1</v>
      </c>
    </row>
    <row r="5497" spans="1:17" x14ac:dyDescent="0.25">
      <c r="A5497" s="1">
        <v>41172</v>
      </c>
      <c r="B5497" s="2">
        <f t="shared" si="340"/>
        <v>2012</v>
      </c>
      <c r="C5497" s="2">
        <f t="shared" si="341"/>
        <v>9</v>
      </c>
      <c r="D5497" s="2">
        <f t="shared" si="342"/>
        <v>20</v>
      </c>
      <c r="E5497" s="2">
        <f t="shared" si="343"/>
        <v>5</v>
      </c>
      <c r="F5497" s="1" t="s">
        <v>793</v>
      </c>
      <c r="G5497" t="s">
        <v>636</v>
      </c>
      <c r="H5497" s="7" t="s">
        <v>743</v>
      </c>
      <c r="I5497" t="s">
        <v>624</v>
      </c>
      <c r="J5497" t="s">
        <v>164</v>
      </c>
      <c r="K5497" t="s">
        <v>90</v>
      </c>
      <c r="L5497" t="s">
        <v>177</v>
      </c>
      <c r="M5497">
        <v>4</v>
      </c>
      <c r="N5497">
        <v>57.622439999999997</v>
      </c>
      <c r="O5497">
        <v>-136.07532</v>
      </c>
      <c r="P5497">
        <v>2</v>
      </c>
      <c r="Q5497">
        <v>1</v>
      </c>
    </row>
    <row r="5498" spans="1:17" x14ac:dyDescent="0.25">
      <c r="A5498" s="1">
        <v>40751</v>
      </c>
      <c r="B5498" s="2">
        <f t="shared" si="340"/>
        <v>2011</v>
      </c>
      <c r="C5498" s="2">
        <f t="shared" si="341"/>
        <v>7</v>
      </c>
      <c r="D5498" s="2">
        <f t="shared" si="342"/>
        <v>27</v>
      </c>
      <c r="E5498" s="2">
        <f t="shared" si="343"/>
        <v>4</v>
      </c>
      <c r="F5498" s="1" t="s">
        <v>792</v>
      </c>
      <c r="G5498" t="s">
        <v>636</v>
      </c>
      <c r="H5498" s="7" t="s">
        <v>743</v>
      </c>
      <c r="I5498" t="s">
        <v>624</v>
      </c>
      <c r="J5498" t="s">
        <v>164</v>
      </c>
      <c r="K5498" t="s">
        <v>256</v>
      </c>
      <c r="L5498" t="s">
        <v>48</v>
      </c>
      <c r="M5498">
        <v>1</v>
      </c>
      <c r="N5498">
        <v>57.622439999999997</v>
      </c>
      <c r="O5498">
        <v>-136.07532</v>
      </c>
      <c r="P5498">
        <v>2</v>
      </c>
      <c r="Q5498">
        <v>1</v>
      </c>
    </row>
    <row r="5499" spans="1:17" x14ac:dyDescent="0.25">
      <c r="A5499" s="1">
        <v>40826</v>
      </c>
      <c r="B5499" s="2">
        <f t="shared" si="340"/>
        <v>2011</v>
      </c>
      <c r="C5499" s="2">
        <f t="shared" si="341"/>
        <v>10</v>
      </c>
      <c r="D5499" s="2">
        <f t="shared" si="342"/>
        <v>10</v>
      </c>
      <c r="E5499" s="2">
        <f t="shared" si="343"/>
        <v>2</v>
      </c>
      <c r="F5499" s="1" t="s">
        <v>793</v>
      </c>
      <c r="G5499" t="s">
        <v>636</v>
      </c>
      <c r="H5499" s="7" t="s">
        <v>743</v>
      </c>
      <c r="I5499" t="s">
        <v>624</v>
      </c>
      <c r="J5499" t="s">
        <v>164</v>
      </c>
      <c r="K5499" t="s">
        <v>90</v>
      </c>
      <c r="L5499" t="s">
        <v>13</v>
      </c>
      <c r="M5499">
        <v>3</v>
      </c>
      <c r="N5499">
        <v>57.622439999999997</v>
      </c>
      <c r="O5499">
        <v>-136.07532</v>
      </c>
      <c r="P5499">
        <v>4</v>
      </c>
      <c r="Q5499">
        <v>1</v>
      </c>
    </row>
    <row r="5500" spans="1:17" x14ac:dyDescent="0.25">
      <c r="A5500" s="1">
        <v>41765</v>
      </c>
      <c r="B5500" s="2">
        <f t="shared" si="340"/>
        <v>2014</v>
      </c>
      <c r="C5500" s="2">
        <f t="shared" si="341"/>
        <v>5</v>
      </c>
      <c r="D5500" s="2">
        <f t="shared" si="342"/>
        <v>6</v>
      </c>
      <c r="E5500" s="2">
        <f t="shared" si="343"/>
        <v>3</v>
      </c>
      <c r="F5500" s="1" t="s">
        <v>791</v>
      </c>
      <c r="G5500" t="s">
        <v>365</v>
      </c>
      <c r="H5500" s="7" t="s">
        <v>766</v>
      </c>
      <c r="I5500" t="s">
        <v>360</v>
      </c>
      <c r="J5500" t="s">
        <v>164</v>
      </c>
      <c r="K5500" t="s">
        <v>224</v>
      </c>
      <c r="L5500" t="s">
        <v>28</v>
      </c>
      <c r="M5500">
        <v>8</v>
      </c>
      <c r="N5500">
        <v>57.407679999999999</v>
      </c>
      <c r="O5500">
        <v>-135.07799</v>
      </c>
      <c r="P5500">
        <v>4</v>
      </c>
      <c r="Q5500">
        <v>1</v>
      </c>
    </row>
    <row r="5501" spans="1:17" x14ac:dyDescent="0.25">
      <c r="A5501" s="1">
        <v>42142</v>
      </c>
      <c r="B5501" s="2">
        <f t="shared" si="340"/>
        <v>2015</v>
      </c>
      <c r="C5501" s="2">
        <f t="shared" si="341"/>
        <v>5</v>
      </c>
      <c r="D5501" s="2">
        <f t="shared" si="342"/>
        <v>18</v>
      </c>
      <c r="E5501" s="2">
        <f t="shared" si="343"/>
        <v>2</v>
      </c>
      <c r="F5501" s="1" t="s">
        <v>791</v>
      </c>
      <c r="G5501" t="s">
        <v>365</v>
      </c>
      <c r="H5501" s="7" t="s">
        <v>766</v>
      </c>
      <c r="I5501" t="s">
        <v>360</v>
      </c>
      <c r="J5501" t="s">
        <v>164</v>
      </c>
      <c r="K5501" t="s">
        <v>68</v>
      </c>
      <c r="L5501" t="s">
        <v>28</v>
      </c>
      <c r="M5501">
        <v>3</v>
      </c>
      <c r="N5501">
        <v>57.407679999999999</v>
      </c>
      <c r="O5501">
        <v>-135.07799</v>
      </c>
      <c r="P5501">
        <v>3</v>
      </c>
      <c r="Q5501">
        <v>1</v>
      </c>
    </row>
    <row r="5502" spans="1:17" x14ac:dyDescent="0.25">
      <c r="A5502" s="1">
        <v>41415</v>
      </c>
      <c r="B5502" s="2">
        <f t="shared" si="340"/>
        <v>2013</v>
      </c>
      <c r="C5502" s="2">
        <f t="shared" si="341"/>
        <v>5</v>
      </c>
      <c r="D5502" s="2">
        <f t="shared" si="342"/>
        <v>21</v>
      </c>
      <c r="E5502" s="2">
        <f t="shared" si="343"/>
        <v>3</v>
      </c>
      <c r="F5502" s="1" t="s">
        <v>792</v>
      </c>
      <c r="G5502" t="s">
        <v>365</v>
      </c>
      <c r="H5502" s="7" t="s">
        <v>766</v>
      </c>
      <c r="I5502" t="s">
        <v>360</v>
      </c>
      <c r="J5502" t="s">
        <v>164</v>
      </c>
      <c r="K5502" t="s">
        <v>68</v>
      </c>
      <c r="L5502" t="s">
        <v>28</v>
      </c>
      <c r="M5502">
        <v>2.5</v>
      </c>
      <c r="N5502">
        <v>57.407679999999999</v>
      </c>
      <c r="O5502">
        <v>-135.07799</v>
      </c>
      <c r="P5502">
        <v>4</v>
      </c>
      <c r="Q5502">
        <v>1</v>
      </c>
    </row>
    <row r="5503" spans="1:17" x14ac:dyDescent="0.25">
      <c r="A5503" s="1">
        <v>42146</v>
      </c>
      <c r="B5503" s="2">
        <f t="shared" si="340"/>
        <v>2015</v>
      </c>
      <c r="C5503" s="2">
        <f t="shared" si="341"/>
        <v>5</v>
      </c>
      <c r="D5503" s="2">
        <f t="shared" si="342"/>
        <v>22</v>
      </c>
      <c r="E5503" s="2">
        <f t="shared" si="343"/>
        <v>6</v>
      </c>
      <c r="F5503" s="1" t="s">
        <v>792</v>
      </c>
      <c r="G5503" t="s">
        <v>365</v>
      </c>
      <c r="H5503" s="7" t="s">
        <v>766</v>
      </c>
      <c r="I5503" t="s">
        <v>360</v>
      </c>
      <c r="J5503" t="s">
        <v>164</v>
      </c>
      <c r="K5503" t="s">
        <v>196</v>
      </c>
      <c r="L5503" t="s">
        <v>28</v>
      </c>
      <c r="M5503">
        <v>5</v>
      </c>
      <c r="N5503">
        <v>57.407679999999999</v>
      </c>
      <c r="O5503">
        <v>-135.07799</v>
      </c>
      <c r="P5503">
        <v>2</v>
      </c>
      <c r="Q5503">
        <v>1</v>
      </c>
    </row>
    <row r="5504" spans="1:17" x14ac:dyDescent="0.25">
      <c r="A5504" s="1">
        <v>41051</v>
      </c>
      <c r="B5504" s="2">
        <f t="shared" si="340"/>
        <v>2012</v>
      </c>
      <c r="C5504" s="2">
        <f t="shared" si="341"/>
        <v>5</v>
      </c>
      <c r="D5504" s="2">
        <f t="shared" si="342"/>
        <v>22</v>
      </c>
      <c r="E5504" s="2">
        <f t="shared" si="343"/>
        <v>3</v>
      </c>
      <c r="F5504" s="1" t="s">
        <v>792</v>
      </c>
      <c r="G5504" t="s">
        <v>365</v>
      </c>
      <c r="H5504" s="7" t="s">
        <v>766</v>
      </c>
      <c r="I5504" t="s">
        <v>360</v>
      </c>
      <c r="J5504" t="s">
        <v>164</v>
      </c>
      <c r="K5504" t="s">
        <v>68</v>
      </c>
      <c r="L5504" t="s">
        <v>28</v>
      </c>
      <c r="M5504">
        <v>3</v>
      </c>
      <c r="N5504">
        <v>57.407679999999999</v>
      </c>
      <c r="O5504">
        <v>-135.07799</v>
      </c>
      <c r="P5504">
        <v>1</v>
      </c>
      <c r="Q5504">
        <v>1</v>
      </c>
    </row>
    <row r="5505" spans="1:17" x14ac:dyDescent="0.25">
      <c r="A5505" s="1">
        <v>42147</v>
      </c>
      <c r="B5505" s="2">
        <f t="shared" si="340"/>
        <v>2015</v>
      </c>
      <c r="C5505" s="2">
        <f t="shared" si="341"/>
        <v>5</v>
      </c>
      <c r="D5505" s="2">
        <f t="shared" si="342"/>
        <v>23</v>
      </c>
      <c r="E5505" s="2">
        <f t="shared" si="343"/>
        <v>7</v>
      </c>
      <c r="F5505" s="1" t="s">
        <v>792</v>
      </c>
      <c r="G5505" t="s">
        <v>365</v>
      </c>
      <c r="H5505" s="7" t="s">
        <v>766</v>
      </c>
      <c r="I5505" t="s">
        <v>360</v>
      </c>
      <c r="J5505" t="s">
        <v>164</v>
      </c>
      <c r="K5505" t="s">
        <v>196</v>
      </c>
      <c r="L5505" t="s">
        <v>28</v>
      </c>
      <c r="M5505">
        <v>5</v>
      </c>
      <c r="N5505">
        <v>57.407679999999999</v>
      </c>
      <c r="O5505">
        <v>-135.07799</v>
      </c>
      <c r="P5505">
        <v>4</v>
      </c>
      <c r="Q5505">
        <v>1</v>
      </c>
    </row>
    <row r="5506" spans="1:17" x14ac:dyDescent="0.25">
      <c r="A5506" s="1">
        <v>41417</v>
      </c>
      <c r="B5506" s="2">
        <f t="shared" ref="B5506:B5569" si="344">YEAR(A5506)</f>
        <v>2013</v>
      </c>
      <c r="C5506" s="2">
        <f t="shared" ref="C5506:C5569" si="345">MONTH(A5506)</f>
        <v>5</v>
      </c>
      <c r="D5506" s="2">
        <f t="shared" ref="D5506:D5569" si="346">DAY(A5506)</f>
        <v>23</v>
      </c>
      <c r="E5506" s="2">
        <f t="shared" ref="E5506:E5569" si="347">WEEKDAY(A5506)</f>
        <v>5</v>
      </c>
      <c r="F5506" s="1" t="s">
        <v>792</v>
      </c>
      <c r="G5506" t="s">
        <v>365</v>
      </c>
      <c r="H5506" s="7" t="s">
        <v>766</v>
      </c>
      <c r="I5506" t="s">
        <v>360</v>
      </c>
      <c r="J5506" t="s">
        <v>164</v>
      </c>
      <c r="K5506" t="s">
        <v>68</v>
      </c>
      <c r="L5506" t="s">
        <v>28</v>
      </c>
      <c r="M5506">
        <v>3</v>
      </c>
      <c r="N5506">
        <v>57.407679999999999</v>
      </c>
      <c r="O5506">
        <v>-135.07799</v>
      </c>
      <c r="P5506">
        <v>2</v>
      </c>
      <c r="Q5506">
        <v>1</v>
      </c>
    </row>
    <row r="5507" spans="1:17" x14ac:dyDescent="0.25">
      <c r="A5507" s="1">
        <v>41782</v>
      </c>
      <c r="B5507" s="2">
        <f t="shared" si="344"/>
        <v>2014</v>
      </c>
      <c r="C5507" s="2">
        <f t="shared" si="345"/>
        <v>5</v>
      </c>
      <c r="D5507" s="2">
        <f t="shared" si="346"/>
        <v>23</v>
      </c>
      <c r="E5507" s="2">
        <f t="shared" si="347"/>
        <v>6</v>
      </c>
      <c r="F5507" s="1" t="s">
        <v>792</v>
      </c>
      <c r="G5507" t="s">
        <v>365</v>
      </c>
      <c r="H5507" s="7" t="s">
        <v>766</v>
      </c>
      <c r="I5507" t="s">
        <v>360</v>
      </c>
      <c r="J5507" t="s">
        <v>164</v>
      </c>
      <c r="K5507" t="s">
        <v>68</v>
      </c>
      <c r="L5507" t="s">
        <v>28</v>
      </c>
      <c r="M5507">
        <v>2.5</v>
      </c>
      <c r="N5507">
        <v>57.407679999999999</v>
      </c>
      <c r="O5507">
        <v>-135.07799</v>
      </c>
      <c r="P5507">
        <v>5</v>
      </c>
      <c r="Q5507">
        <v>1</v>
      </c>
    </row>
    <row r="5508" spans="1:17" x14ac:dyDescent="0.25">
      <c r="A5508" s="1">
        <v>41053</v>
      </c>
      <c r="B5508" s="2">
        <f t="shared" si="344"/>
        <v>2012</v>
      </c>
      <c r="C5508" s="2">
        <f t="shared" si="345"/>
        <v>5</v>
      </c>
      <c r="D5508" s="2">
        <f t="shared" si="346"/>
        <v>24</v>
      </c>
      <c r="E5508" s="2">
        <f t="shared" si="347"/>
        <v>5</v>
      </c>
      <c r="F5508" s="1" t="s">
        <v>792</v>
      </c>
      <c r="G5508" t="s">
        <v>365</v>
      </c>
      <c r="H5508" s="7" t="s">
        <v>766</v>
      </c>
      <c r="I5508" t="s">
        <v>360</v>
      </c>
      <c r="J5508" t="s">
        <v>164</v>
      </c>
      <c r="K5508" t="s">
        <v>68</v>
      </c>
      <c r="L5508" t="s">
        <v>28</v>
      </c>
      <c r="M5508">
        <v>3</v>
      </c>
      <c r="N5508">
        <v>57.407679999999999</v>
      </c>
      <c r="O5508">
        <v>-135.07799</v>
      </c>
      <c r="P5508">
        <v>4</v>
      </c>
      <c r="Q5508">
        <v>1</v>
      </c>
    </row>
    <row r="5509" spans="1:17" x14ac:dyDescent="0.25">
      <c r="A5509" s="1">
        <v>42149</v>
      </c>
      <c r="B5509" s="2">
        <f t="shared" si="344"/>
        <v>2015</v>
      </c>
      <c r="C5509" s="2">
        <f t="shared" si="345"/>
        <v>5</v>
      </c>
      <c r="D5509" s="2">
        <f t="shared" si="346"/>
        <v>25</v>
      </c>
      <c r="E5509" s="2">
        <f t="shared" si="347"/>
        <v>2</v>
      </c>
      <c r="F5509" s="1" t="s">
        <v>792</v>
      </c>
      <c r="G5509" t="s">
        <v>365</v>
      </c>
      <c r="H5509" s="7" t="s">
        <v>766</v>
      </c>
      <c r="I5509" t="s">
        <v>360</v>
      </c>
      <c r="J5509" t="s">
        <v>164</v>
      </c>
      <c r="K5509" t="s">
        <v>68</v>
      </c>
      <c r="L5509" t="s">
        <v>28</v>
      </c>
      <c r="M5509">
        <v>3</v>
      </c>
      <c r="N5509">
        <v>57.407679999999999</v>
      </c>
      <c r="O5509">
        <v>-135.07799</v>
      </c>
      <c r="P5509">
        <v>2</v>
      </c>
      <c r="Q5509">
        <v>1</v>
      </c>
    </row>
    <row r="5510" spans="1:17" x14ac:dyDescent="0.25">
      <c r="A5510" s="1">
        <v>41420</v>
      </c>
      <c r="B5510" s="2">
        <f t="shared" si="344"/>
        <v>2013</v>
      </c>
      <c r="C5510" s="2">
        <f t="shared" si="345"/>
        <v>5</v>
      </c>
      <c r="D5510" s="2">
        <f t="shared" si="346"/>
        <v>26</v>
      </c>
      <c r="E5510" s="2">
        <f t="shared" si="347"/>
        <v>1</v>
      </c>
      <c r="F5510" s="1" t="s">
        <v>792</v>
      </c>
      <c r="G5510" t="s">
        <v>365</v>
      </c>
      <c r="H5510" s="7" t="s">
        <v>766</v>
      </c>
      <c r="I5510" t="s">
        <v>360</v>
      </c>
      <c r="J5510" t="s">
        <v>164</v>
      </c>
      <c r="K5510" t="s">
        <v>197</v>
      </c>
      <c r="L5510" t="s">
        <v>28</v>
      </c>
      <c r="M5510">
        <v>6</v>
      </c>
      <c r="N5510">
        <v>57.407679999999999</v>
      </c>
      <c r="O5510">
        <v>-135.07799</v>
      </c>
      <c r="P5510">
        <v>9</v>
      </c>
      <c r="Q5510">
        <v>1</v>
      </c>
    </row>
    <row r="5511" spans="1:17" x14ac:dyDescent="0.25">
      <c r="A5511" s="1">
        <v>42151</v>
      </c>
      <c r="B5511" s="2">
        <f t="shared" si="344"/>
        <v>2015</v>
      </c>
      <c r="C5511" s="2">
        <f t="shared" si="345"/>
        <v>5</v>
      </c>
      <c r="D5511" s="2">
        <f t="shared" si="346"/>
        <v>27</v>
      </c>
      <c r="E5511" s="2">
        <f t="shared" si="347"/>
        <v>4</v>
      </c>
      <c r="F5511" s="1" t="s">
        <v>792</v>
      </c>
      <c r="G5511" t="s">
        <v>365</v>
      </c>
      <c r="H5511" s="7" t="s">
        <v>766</v>
      </c>
      <c r="I5511" t="s">
        <v>360</v>
      </c>
      <c r="J5511" t="s">
        <v>164</v>
      </c>
      <c r="K5511" t="s">
        <v>197</v>
      </c>
      <c r="L5511" t="s">
        <v>28</v>
      </c>
      <c r="M5511">
        <v>2</v>
      </c>
      <c r="N5511">
        <v>57.403300000000002</v>
      </c>
      <c r="O5511">
        <v>-135.10113000000001</v>
      </c>
      <c r="P5511">
        <v>3</v>
      </c>
      <c r="Q5511">
        <v>1</v>
      </c>
    </row>
    <row r="5512" spans="1:17" x14ac:dyDescent="0.25">
      <c r="A5512" s="1">
        <v>40690</v>
      </c>
      <c r="B5512" s="2">
        <f t="shared" si="344"/>
        <v>2011</v>
      </c>
      <c r="C5512" s="2">
        <f t="shared" si="345"/>
        <v>5</v>
      </c>
      <c r="D5512" s="2">
        <f t="shared" si="346"/>
        <v>27</v>
      </c>
      <c r="E5512" s="2">
        <f t="shared" si="347"/>
        <v>6</v>
      </c>
      <c r="F5512" s="1" t="s">
        <v>792</v>
      </c>
      <c r="G5512" t="s">
        <v>365</v>
      </c>
      <c r="H5512" s="7" t="s">
        <v>766</v>
      </c>
      <c r="I5512" t="s">
        <v>360</v>
      </c>
      <c r="J5512" t="s">
        <v>164</v>
      </c>
      <c r="K5512" t="s">
        <v>197</v>
      </c>
      <c r="L5512" t="s">
        <v>28</v>
      </c>
      <c r="M5512">
        <v>5</v>
      </c>
      <c r="N5512">
        <v>57.407679999999999</v>
      </c>
      <c r="O5512">
        <v>-135.07799</v>
      </c>
      <c r="P5512">
        <v>1</v>
      </c>
      <c r="Q5512">
        <v>1</v>
      </c>
    </row>
    <row r="5513" spans="1:17" x14ac:dyDescent="0.25">
      <c r="A5513" s="1">
        <v>41421</v>
      </c>
      <c r="B5513" s="2">
        <f t="shared" si="344"/>
        <v>2013</v>
      </c>
      <c r="C5513" s="2">
        <f t="shared" si="345"/>
        <v>5</v>
      </c>
      <c r="D5513" s="2">
        <f t="shared" si="346"/>
        <v>27</v>
      </c>
      <c r="E5513" s="2">
        <f t="shared" si="347"/>
        <v>2</v>
      </c>
      <c r="F5513" s="1" t="s">
        <v>792</v>
      </c>
      <c r="G5513" t="s">
        <v>365</v>
      </c>
      <c r="H5513" s="7" t="s">
        <v>766</v>
      </c>
      <c r="I5513" t="s">
        <v>360</v>
      </c>
      <c r="J5513" t="s">
        <v>164</v>
      </c>
      <c r="K5513" t="s">
        <v>197</v>
      </c>
      <c r="L5513" t="s">
        <v>28</v>
      </c>
      <c r="M5513">
        <v>6</v>
      </c>
      <c r="N5513">
        <v>57.407679999999999</v>
      </c>
      <c r="O5513">
        <v>-135.07799</v>
      </c>
      <c r="P5513">
        <v>2</v>
      </c>
      <c r="Q5513">
        <v>1</v>
      </c>
    </row>
    <row r="5514" spans="1:17" x14ac:dyDescent="0.25">
      <c r="A5514" s="1">
        <v>41421</v>
      </c>
      <c r="B5514" s="2">
        <f t="shared" si="344"/>
        <v>2013</v>
      </c>
      <c r="C5514" s="2">
        <f t="shared" si="345"/>
        <v>5</v>
      </c>
      <c r="D5514" s="2">
        <f t="shared" si="346"/>
        <v>27</v>
      </c>
      <c r="E5514" s="2">
        <f t="shared" si="347"/>
        <v>2</v>
      </c>
      <c r="F5514" s="1" t="s">
        <v>792</v>
      </c>
      <c r="G5514" t="s">
        <v>365</v>
      </c>
      <c r="H5514" s="7" t="s">
        <v>766</v>
      </c>
      <c r="I5514" t="s">
        <v>360</v>
      </c>
      <c r="J5514" t="s">
        <v>164</v>
      </c>
      <c r="K5514" t="s">
        <v>68</v>
      </c>
      <c r="L5514" t="s">
        <v>28</v>
      </c>
      <c r="M5514">
        <v>2</v>
      </c>
      <c r="N5514">
        <v>57.407679999999999</v>
      </c>
      <c r="O5514">
        <v>-135.07799</v>
      </c>
      <c r="P5514">
        <v>2</v>
      </c>
      <c r="Q5514">
        <v>1</v>
      </c>
    </row>
    <row r="5515" spans="1:17" x14ac:dyDescent="0.25">
      <c r="A5515" s="1">
        <v>41786</v>
      </c>
      <c r="B5515" s="2">
        <f t="shared" si="344"/>
        <v>2014</v>
      </c>
      <c r="C5515" s="2">
        <f t="shared" si="345"/>
        <v>5</v>
      </c>
      <c r="D5515" s="2">
        <f t="shared" si="346"/>
        <v>27</v>
      </c>
      <c r="E5515" s="2">
        <f t="shared" si="347"/>
        <v>3</v>
      </c>
      <c r="F5515" s="1" t="s">
        <v>792</v>
      </c>
      <c r="G5515" t="s">
        <v>365</v>
      </c>
      <c r="H5515" s="7" t="s">
        <v>766</v>
      </c>
      <c r="I5515" t="s">
        <v>360</v>
      </c>
      <c r="J5515" t="s">
        <v>164</v>
      </c>
      <c r="K5515" t="s">
        <v>68</v>
      </c>
      <c r="L5515" t="s">
        <v>28</v>
      </c>
      <c r="M5515">
        <v>3</v>
      </c>
      <c r="N5515">
        <v>57.407679999999999</v>
      </c>
      <c r="O5515">
        <v>-135.07799</v>
      </c>
      <c r="P5515">
        <v>5</v>
      </c>
      <c r="Q5515">
        <v>1</v>
      </c>
    </row>
    <row r="5516" spans="1:17" x14ac:dyDescent="0.25">
      <c r="A5516" s="1">
        <v>42152</v>
      </c>
      <c r="B5516" s="2">
        <f t="shared" si="344"/>
        <v>2015</v>
      </c>
      <c r="C5516" s="2">
        <f t="shared" si="345"/>
        <v>5</v>
      </c>
      <c r="D5516" s="2">
        <f t="shared" si="346"/>
        <v>28</v>
      </c>
      <c r="E5516" s="2">
        <f t="shared" si="347"/>
        <v>5</v>
      </c>
      <c r="F5516" s="1" t="s">
        <v>792</v>
      </c>
      <c r="G5516" t="s">
        <v>365</v>
      </c>
      <c r="H5516" s="7" t="s">
        <v>766</v>
      </c>
      <c r="I5516" t="s">
        <v>360</v>
      </c>
      <c r="J5516" t="s">
        <v>164</v>
      </c>
      <c r="K5516" t="s">
        <v>68</v>
      </c>
      <c r="L5516" t="s">
        <v>28</v>
      </c>
      <c r="M5516">
        <v>3</v>
      </c>
      <c r="N5516">
        <v>57.407679999999999</v>
      </c>
      <c r="O5516">
        <v>-135.07799</v>
      </c>
      <c r="P5516">
        <v>6</v>
      </c>
      <c r="Q5516">
        <v>1</v>
      </c>
    </row>
    <row r="5517" spans="1:17" x14ac:dyDescent="0.25">
      <c r="A5517" s="1">
        <v>41788</v>
      </c>
      <c r="B5517" s="2">
        <f t="shared" si="344"/>
        <v>2014</v>
      </c>
      <c r="C5517" s="2">
        <f t="shared" si="345"/>
        <v>5</v>
      </c>
      <c r="D5517" s="2">
        <f t="shared" si="346"/>
        <v>29</v>
      </c>
      <c r="E5517" s="2">
        <f t="shared" si="347"/>
        <v>5</v>
      </c>
      <c r="F5517" s="1" t="s">
        <v>792</v>
      </c>
      <c r="G5517" t="s">
        <v>365</v>
      </c>
      <c r="H5517" s="7" t="s">
        <v>766</v>
      </c>
      <c r="I5517" t="s">
        <v>360</v>
      </c>
      <c r="J5517" t="s">
        <v>164</v>
      </c>
      <c r="K5517" t="s">
        <v>68</v>
      </c>
      <c r="L5517" t="s">
        <v>28</v>
      </c>
      <c r="M5517">
        <v>2</v>
      </c>
      <c r="N5517">
        <v>57.407679999999999</v>
      </c>
      <c r="O5517">
        <v>-135.07799</v>
      </c>
      <c r="P5517">
        <v>5</v>
      </c>
      <c r="Q5517">
        <v>1</v>
      </c>
    </row>
    <row r="5518" spans="1:17" x14ac:dyDescent="0.25">
      <c r="A5518" s="1">
        <v>41424</v>
      </c>
      <c r="B5518" s="2">
        <f t="shared" si="344"/>
        <v>2013</v>
      </c>
      <c r="C5518" s="2">
        <f t="shared" si="345"/>
        <v>5</v>
      </c>
      <c r="D5518" s="2">
        <f t="shared" si="346"/>
        <v>30</v>
      </c>
      <c r="E5518" s="2">
        <f t="shared" si="347"/>
        <v>5</v>
      </c>
      <c r="F5518" s="1" t="s">
        <v>792</v>
      </c>
      <c r="G5518" t="s">
        <v>365</v>
      </c>
      <c r="H5518" s="7" t="s">
        <v>766</v>
      </c>
      <c r="I5518" t="s">
        <v>360</v>
      </c>
      <c r="J5518" t="s">
        <v>164</v>
      </c>
      <c r="K5518" t="s">
        <v>197</v>
      </c>
      <c r="L5518" t="s">
        <v>28</v>
      </c>
      <c r="M5518">
        <v>6</v>
      </c>
      <c r="N5518">
        <v>57.407679999999999</v>
      </c>
      <c r="O5518">
        <v>-135.07799</v>
      </c>
      <c r="P5518">
        <v>3</v>
      </c>
      <c r="Q5518">
        <v>1</v>
      </c>
    </row>
    <row r="5519" spans="1:17" x14ac:dyDescent="0.25">
      <c r="A5519" s="1">
        <v>41424</v>
      </c>
      <c r="B5519" s="2">
        <f t="shared" si="344"/>
        <v>2013</v>
      </c>
      <c r="C5519" s="2">
        <f t="shared" si="345"/>
        <v>5</v>
      </c>
      <c r="D5519" s="2">
        <f t="shared" si="346"/>
        <v>30</v>
      </c>
      <c r="E5519" s="2">
        <f t="shared" si="347"/>
        <v>5</v>
      </c>
      <c r="F5519" s="1" t="s">
        <v>792</v>
      </c>
      <c r="G5519" t="s">
        <v>365</v>
      </c>
      <c r="H5519" s="7" t="s">
        <v>766</v>
      </c>
      <c r="I5519" t="s">
        <v>360</v>
      </c>
      <c r="J5519" t="s">
        <v>164</v>
      </c>
      <c r="K5519" t="s">
        <v>68</v>
      </c>
      <c r="L5519" t="s">
        <v>28</v>
      </c>
      <c r="M5519">
        <v>3</v>
      </c>
      <c r="N5519">
        <v>57.407679999999999</v>
      </c>
      <c r="O5519">
        <v>-135.07799</v>
      </c>
      <c r="P5519">
        <v>4</v>
      </c>
      <c r="Q5519">
        <v>1</v>
      </c>
    </row>
    <row r="5520" spans="1:17" x14ac:dyDescent="0.25">
      <c r="A5520" s="1">
        <v>41426</v>
      </c>
      <c r="B5520" s="2">
        <f t="shared" si="344"/>
        <v>2013</v>
      </c>
      <c r="C5520" s="2">
        <f t="shared" si="345"/>
        <v>6</v>
      </c>
      <c r="D5520" s="2">
        <f t="shared" si="346"/>
        <v>1</v>
      </c>
      <c r="E5520" s="2">
        <f t="shared" si="347"/>
        <v>7</v>
      </c>
      <c r="F5520" s="1" t="s">
        <v>792</v>
      </c>
      <c r="G5520" t="s">
        <v>365</v>
      </c>
      <c r="H5520" s="7" t="s">
        <v>766</v>
      </c>
      <c r="I5520" t="s">
        <v>360</v>
      </c>
      <c r="J5520" t="s">
        <v>164</v>
      </c>
      <c r="K5520" t="s">
        <v>308</v>
      </c>
      <c r="L5520" t="s">
        <v>28</v>
      </c>
      <c r="M5520">
        <v>3</v>
      </c>
      <c r="N5520">
        <v>57.407679999999999</v>
      </c>
      <c r="O5520">
        <v>-135.07799</v>
      </c>
      <c r="P5520">
        <v>1</v>
      </c>
      <c r="Q5520">
        <v>1</v>
      </c>
    </row>
    <row r="5521" spans="1:17" x14ac:dyDescent="0.25">
      <c r="A5521" s="1">
        <v>42156</v>
      </c>
      <c r="B5521" s="2">
        <f t="shared" si="344"/>
        <v>2015</v>
      </c>
      <c r="C5521" s="2">
        <f t="shared" si="345"/>
        <v>6</v>
      </c>
      <c r="D5521" s="2">
        <f t="shared" si="346"/>
        <v>1</v>
      </c>
      <c r="E5521" s="2">
        <f t="shared" si="347"/>
        <v>2</v>
      </c>
      <c r="F5521" s="1" t="s">
        <v>792</v>
      </c>
      <c r="G5521" t="s">
        <v>365</v>
      </c>
      <c r="H5521" s="7" t="s">
        <v>766</v>
      </c>
      <c r="I5521" t="s">
        <v>360</v>
      </c>
      <c r="J5521" t="s">
        <v>164</v>
      </c>
      <c r="K5521" t="s">
        <v>68</v>
      </c>
      <c r="L5521" t="s">
        <v>28</v>
      </c>
      <c r="M5521">
        <v>3</v>
      </c>
      <c r="N5521">
        <v>57.407679999999999</v>
      </c>
      <c r="O5521">
        <v>-135.07799</v>
      </c>
      <c r="P5521">
        <v>2</v>
      </c>
      <c r="Q5521">
        <v>1</v>
      </c>
    </row>
    <row r="5522" spans="1:17" x14ac:dyDescent="0.25">
      <c r="A5522" s="1">
        <v>41792</v>
      </c>
      <c r="B5522" s="2">
        <f t="shared" si="344"/>
        <v>2014</v>
      </c>
      <c r="C5522" s="2">
        <f t="shared" si="345"/>
        <v>6</v>
      </c>
      <c r="D5522" s="2">
        <f t="shared" si="346"/>
        <v>2</v>
      </c>
      <c r="E5522" s="2">
        <f t="shared" si="347"/>
        <v>2</v>
      </c>
      <c r="F5522" s="1" t="s">
        <v>792</v>
      </c>
      <c r="G5522" t="s">
        <v>365</v>
      </c>
      <c r="H5522" s="7" t="s">
        <v>766</v>
      </c>
      <c r="I5522" t="s">
        <v>360</v>
      </c>
      <c r="J5522" t="s">
        <v>164</v>
      </c>
      <c r="K5522" t="s">
        <v>68</v>
      </c>
      <c r="L5522" t="s">
        <v>28</v>
      </c>
      <c r="M5522">
        <v>2.5</v>
      </c>
      <c r="N5522">
        <v>57.407679999999999</v>
      </c>
      <c r="O5522">
        <v>-135.07799</v>
      </c>
      <c r="P5522">
        <v>4</v>
      </c>
      <c r="Q5522">
        <v>1</v>
      </c>
    </row>
    <row r="5523" spans="1:17" x14ac:dyDescent="0.25">
      <c r="A5523" s="1">
        <v>41428</v>
      </c>
      <c r="B5523" s="2">
        <f t="shared" si="344"/>
        <v>2013</v>
      </c>
      <c r="C5523" s="2">
        <f t="shared" si="345"/>
        <v>6</v>
      </c>
      <c r="D5523" s="2">
        <f t="shared" si="346"/>
        <v>3</v>
      </c>
      <c r="E5523" s="2">
        <f t="shared" si="347"/>
        <v>2</v>
      </c>
      <c r="F5523" s="1" t="s">
        <v>792</v>
      </c>
      <c r="G5523" t="s">
        <v>365</v>
      </c>
      <c r="H5523" s="7" t="s">
        <v>766</v>
      </c>
      <c r="I5523" t="s">
        <v>360</v>
      </c>
      <c r="J5523" t="s">
        <v>164</v>
      </c>
      <c r="K5523" t="s">
        <v>68</v>
      </c>
      <c r="L5523" t="s">
        <v>28</v>
      </c>
      <c r="M5523">
        <v>3</v>
      </c>
      <c r="N5523">
        <v>57.407679999999999</v>
      </c>
      <c r="O5523">
        <v>-135.07799</v>
      </c>
      <c r="P5523">
        <v>4</v>
      </c>
      <c r="Q5523">
        <v>1</v>
      </c>
    </row>
    <row r="5524" spans="1:17" x14ac:dyDescent="0.25">
      <c r="A5524" s="1">
        <v>42159</v>
      </c>
      <c r="B5524" s="2">
        <f t="shared" si="344"/>
        <v>2015</v>
      </c>
      <c r="C5524" s="2">
        <f t="shared" si="345"/>
        <v>6</v>
      </c>
      <c r="D5524" s="2">
        <f t="shared" si="346"/>
        <v>4</v>
      </c>
      <c r="E5524" s="2">
        <f t="shared" si="347"/>
        <v>5</v>
      </c>
      <c r="F5524" s="1" t="s">
        <v>792</v>
      </c>
      <c r="G5524" t="s">
        <v>365</v>
      </c>
      <c r="H5524" s="7" t="s">
        <v>766</v>
      </c>
      <c r="I5524" t="s">
        <v>360</v>
      </c>
      <c r="J5524" t="s">
        <v>164</v>
      </c>
      <c r="K5524" t="s">
        <v>196</v>
      </c>
      <c r="L5524" t="s">
        <v>28</v>
      </c>
      <c r="M5524">
        <v>5</v>
      </c>
      <c r="N5524">
        <v>57.407679999999999</v>
      </c>
      <c r="O5524">
        <v>-135.07799</v>
      </c>
      <c r="P5524">
        <v>2</v>
      </c>
      <c r="Q5524">
        <v>1</v>
      </c>
    </row>
    <row r="5525" spans="1:17" x14ac:dyDescent="0.25">
      <c r="A5525" s="1">
        <v>41065</v>
      </c>
      <c r="B5525" s="2">
        <f t="shared" si="344"/>
        <v>2012</v>
      </c>
      <c r="C5525" s="2">
        <f t="shared" si="345"/>
        <v>6</v>
      </c>
      <c r="D5525" s="2">
        <f t="shared" si="346"/>
        <v>5</v>
      </c>
      <c r="E5525" s="2">
        <f t="shared" si="347"/>
        <v>3</v>
      </c>
      <c r="F5525" s="1" t="s">
        <v>792</v>
      </c>
      <c r="G5525" t="s">
        <v>365</v>
      </c>
      <c r="H5525" s="7" t="s">
        <v>766</v>
      </c>
      <c r="I5525" t="s">
        <v>360</v>
      </c>
      <c r="J5525" t="s">
        <v>164</v>
      </c>
      <c r="K5525" t="s">
        <v>197</v>
      </c>
      <c r="L5525" t="s">
        <v>28</v>
      </c>
      <c r="M5525">
        <v>5</v>
      </c>
      <c r="N5525">
        <v>57.407679999999999</v>
      </c>
      <c r="O5525">
        <v>-135.07799</v>
      </c>
      <c r="P5525">
        <v>1</v>
      </c>
      <c r="Q5525">
        <v>1</v>
      </c>
    </row>
    <row r="5526" spans="1:17" x14ac:dyDescent="0.25">
      <c r="A5526" s="1">
        <v>41795</v>
      </c>
      <c r="B5526" s="2">
        <f t="shared" si="344"/>
        <v>2014</v>
      </c>
      <c r="C5526" s="2">
        <f t="shared" si="345"/>
        <v>6</v>
      </c>
      <c r="D5526" s="2">
        <f t="shared" si="346"/>
        <v>5</v>
      </c>
      <c r="E5526" s="2">
        <f t="shared" si="347"/>
        <v>5</v>
      </c>
      <c r="F5526" s="1" t="s">
        <v>792</v>
      </c>
      <c r="G5526" t="s">
        <v>365</v>
      </c>
      <c r="H5526" s="7" t="s">
        <v>766</v>
      </c>
      <c r="I5526" t="s">
        <v>360</v>
      </c>
      <c r="J5526" t="s">
        <v>164</v>
      </c>
      <c r="K5526" t="s">
        <v>196</v>
      </c>
      <c r="L5526" t="s">
        <v>28</v>
      </c>
      <c r="M5526">
        <v>5</v>
      </c>
      <c r="N5526">
        <v>57.407679999999999</v>
      </c>
      <c r="O5526">
        <v>-135.07799</v>
      </c>
      <c r="P5526">
        <v>3</v>
      </c>
      <c r="Q5526">
        <v>1</v>
      </c>
    </row>
    <row r="5527" spans="1:17" x14ac:dyDescent="0.25">
      <c r="A5527" s="1">
        <v>41430</v>
      </c>
      <c r="B5527" s="2">
        <f t="shared" si="344"/>
        <v>2013</v>
      </c>
      <c r="C5527" s="2">
        <f t="shared" si="345"/>
        <v>6</v>
      </c>
      <c r="D5527" s="2">
        <f t="shared" si="346"/>
        <v>5</v>
      </c>
      <c r="E5527" s="2">
        <f t="shared" si="347"/>
        <v>4</v>
      </c>
      <c r="F5527" s="1" t="s">
        <v>792</v>
      </c>
      <c r="G5527" t="s">
        <v>365</v>
      </c>
      <c r="H5527" s="7" t="s">
        <v>766</v>
      </c>
      <c r="I5527" t="s">
        <v>360</v>
      </c>
      <c r="J5527" t="s">
        <v>164</v>
      </c>
      <c r="K5527" t="s">
        <v>68</v>
      </c>
      <c r="L5527" t="s">
        <v>28</v>
      </c>
      <c r="M5527">
        <v>3</v>
      </c>
      <c r="N5527">
        <v>57.407679999999999</v>
      </c>
      <c r="O5527">
        <v>-135.07799</v>
      </c>
      <c r="P5527">
        <v>3</v>
      </c>
      <c r="Q5527">
        <v>1</v>
      </c>
    </row>
    <row r="5528" spans="1:17" x14ac:dyDescent="0.25">
      <c r="A5528" s="1">
        <v>41795</v>
      </c>
      <c r="B5528" s="2">
        <f t="shared" si="344"/>
        <v>2014</v>
      </c>
      <c r="C5528" s="2">
        <f t="shared" si="345"/>
        <v>6</v>
      </c>
      <c r="D5528" s="2">
        <f t="shared" si="346"/>
        <v>5</v>
      </c>
      <c r="E5528" s="2">
        <f t="shared" si="347"/>
        <v>5</v>
      </c>
      <c r="F5528" s="1" t="s">
        <v>792</v>
      </c>
      <c r="G5528" t="s">
        <v>365</v>
      </c>
      <c r="H5528" s="7" t="s">
        <v>766</v>
      </c>
      <c r="I5528" t="s">
        <v>360</v>
      </c>
      <c r="J5528" t="s">
        <v>164</v>
      </c>
      <c r="K5528" t="s">
        <v>68</v>
      </c>
      <c r="L5528" t="s">
        <v>28</v>
      </c>
      <c r="M5528">
        <v>1.5</v>
      </c>
      <c r="N5528">
        <v>57.407679999999999</v>
      </c>
      <c r="O5528">
        <v>-135.07799</v>
      </c>
      <c r="P5528">
        <v>5</v>
      </c>
      <c r="Q5528">
        <v>1</v>
      </c>
    </row>
    <row r="5529" spans="1:17" x14ac:dyDescent="0.25">
      <c r="A5529" s="1">
        <v>40701</v>
      </c>
      <c r="B5529" s="2">
        <f t="shared" si="344"/>
        <v>2011</v>
      </c>
      <c r="C5529" s="2">
        <f t="shared" si="345"/>
        <v>6</v>
      </c>
      <c r="D5529" s="2">
        <f t="shared" si="346"/>
        <v>7</v>
      </c>
      <c r="E5529" s="2">
        <f t="shared" si="347"/>
        <v>3</v>
      </c>
      <c r="F5529" s="1" t="s">
        <v>792</v>
      </c>
      <c r="G5529" t="s">
        <v>365</v>
      </c>
      <c r="H5529" s="7" t="s">
        <v>766</v>
      </c>
      <c r="I5529" t="s">
        <v>360</v>
      </c>
      <c r="J5529" t="s">
        <v>164</v>
      </c>
      <c r="K5529" t="s">
        <v>196</v>
      </c>
      <c r="L5529" t="s">
        <v>28</v>
      </c>
      <c r="M5529">
        <v>5</v>
      </c>
      <c r="N5529">
        <v>57.407679999999999</v>
      </c>
      <c r="O5529">
        <v>-135.07799</v>
      </c>
      <c r="P5529">
        <v>4</v>
      </c>
      <c r="Q5529">
        <v>1</v>
      </c>
    </row>
    <row r="5530" spans="1:17" x14ac:dyDescent="0.25">
      <c r="A5530" s="1">
        <v>41067</v>
      </c>
      <c r="B5530" s="2">
        <f t="shared" si="344"/>
        <v>2012</v>
      </c>
      <c r="C5530" s="2">
        <f t="shared" si="345"/>
        <v>6</v>
      </c>
      <c r="D5530" s="2">
        <f t="shared" si="346"/>
        <v>7</v>
      </c>
      <c r="E5530" s="2">
        <f t="shared" si="347"/>
        <v>5</v>
      </c>
      <c r="F5530" s="1" t="s">
        <v>792</v>
      </c>
      <c r="G5530" t="s">
        <v>365</v>
      </c>
      <c r="H5530" s="7" t="s">
        <v>766</v>
      </c>
      <c r="I5530" t="s">
        <v>360</v>
      </c>
      <c r="J5530" t="s">
        <v>164</v>
      </c>
      <c r="K5530" t="s">
        <v>196</v>
      </c>
      <c r="L5530" t="s">
        <v>28</v>
      </c>
      <c r="M5530">
        <v>6</v>
      </c>
      <c r="N5530">
        <v>57.407679999999999</v>
      </c>
      <c r="O5530">
        <v>-135.07799</v>
      </c>
      <c r="P5530">
        <v>4</v>
      </c>
      <c r="Q5530">
        <v>1</v>
      </c>
    </row>
    <row r="5531" spans="1:17" x14ac:dyDescent="0.25">
      <c r="A5531" s="1">
        <v>41798</v>
      </c>
      <c r="B5531" s="2">
        <f t="shared" si="344"/>
        <v>2014</v>
      </c>
      <c r="C5531" s="2">
        <f t="shared" si="345"/>
        <v>6</v>
      </c>
      <c r="D5531" s="2">
        <f t="shared" si="346"/>
        <v>8</v>
      </c>
      <c r="E5531" s="2">
        <f t="shared" si="347"/>
        <v>1</v>
      </c>
      <c r="F5531" s="1" t="s">
        <v>792</v>
      </c>
      <c r="G5531" t="s">
        <v>365</v>
      </c>
      <c r="H5531" s="7" t="s">
        <v>766</v>
      </c>
      <c r="I5531" t="s">
        <v>360</v>
      </c>
      <c r="J5531" t="s">
        <v>164</v>
      </c>
      <c r="K5531" t="s">
        <v>197</v>
      </c>
      <c r="L5531" t="s">
        <v>28</v>
      </c>
      <c r="M5531">
        <v>6</v>
      </c>
      <c r="N5531">
        <v>57.407679999999999</v>
      </c>
      <c r="O5531">
        <v>-135.07799</v>
      </c>
      <c r="P5531">
        <v>4</v>
      </c>
      <c r="Q5531">
        <v>1</v>
      </c>
    </row>
    <row r="5532" spans="1:17" x14ac:dyDescent="0.25">
      <c r="A5532" s="1">
        <v>41799</v>
      </c>
      <c r="B5532" s="2">
        <f t="shared" si="344"/>
        <v>2014</v>
      </c>
      <c r="C5532" s="2">
        <f t="shared" si="345"/>
        <v>6</v>
      </c>
      <c r="D5532" s="2">
        <f t="shared" si="346"/>
        <v>9</v>
      </c>
      <c r="E5532" s="2">
        <f t="shared" si="347"/>
        <v>2</v>
      </c>
      <c r="F5532" s="1" t="s">
        <v>792</v>
      </c>
      <c r="G5532" t="s">
        <v>365</v>
      </c>
      <c r="H5532" s="7" t="s">
        <v>766</v>
      </c>
      <c r="I5532" t="s">
        <v>360</v>
      </c>
      <c r="J5532" t="s">
        <v>164</v>
      </c>
      <c r="K5532" t="s">
        <v>68</v>
      </c>
      <c r="L5532" t="s">
        <v>28</v>
      </c>
      <c r="M5532">
        <v>2</v>
      </c>
      <c r="N5532">
        <v>57.403300000000002</v>
      </c>
      <c r="O5532">
        <v>-135.10113000000001</v>
      </c>
      <c r="P5532">
        <v>6</v>
      </c>
      <c r="Q5532">
        <v>1</v>
      </c>
    </row>
    <row r="5533" spans="1:17" x14ac:dyDescent="0.25">
      <c r="A5533" s="1">
        <v>42164</v>
      </c>
      <c r="B5533" s="2">
        <f t="shared" si="344"/>
        <v>2015</v>
      </c>
      <c r="C5533" s="2">
        <f t="shared" si="345"/>
        <v>6</v>
      </c>
      <c r="D5533" s="2">
        <f t="shared" si="346"/>
        <v>9</v>
      </c>
      <c r="E5533" s="2">
        <f t="shared" si="347"/>
        <v>3</v>
      </c>
      <c r="F5533" s="1" t="s">
        <v>792</v>
      </c>
      <c r="G5533" t="s">
        <v>365</v>
      </c>
      <c r="H5533" s="7" t="s">
        <v>766</v>
      </c>
      <c r="I5533" t="s">
        <v>360</v>
      </c>
      <c r="J5533" t="s">
        <v>164</v>
      </c>
      <c r="K5533" t="s">
        <v>197</v>
      </c>
      <c r="L5533" t="s">
        <v>28</v>
      </c>
      <c r="M5533">
        <v>3</v>
      </c>
      <c r="N5533">
        <v>57.407679999999999</v>
      </c>
      <c r="O5533">
        <v>-135.07799</v>
      </c>
      <c r="P5533">
        <v>4</v>
      </c>
      <c r="Q5533">
        <v>1</v>
      </c>
    </row>
    <row r="5534" spans="1:17" x14ac:dyDescent="0.25">
      <c r="A5534" s="1">
        <v>41435</v>
      </c>
      <c r="B5534" s="2">
        <f t="shared" si="344"/>
        <v>2013</v>
      </c>
      <c r="C5534" s="2">
        <f t="shared" si="345"/>
        <v>6</v>
      </c>
      <c r="D5534" s="2">
        <f t="shared" si="346"/>
        <v>10</v>
      </c>
      <c r="E5534" s="2">
        <f t="shared" si="347"/>
        <v>2</v>
      </c>
      <c r="F5534" s="1" t="s">
        <v>792</v>
      </c>
      <c r="G5534" t="s">
        <v>365</v>
      </c>
      <c r="H5534" s="7" t="s">
        <v>766</v>
      </c>
      <c r="I5534" t="s">
        <v>360</v>
      </c>
      <c r="J5534" t="s">
        <v>164</v>
      </c>
      <c r="K5534" t="s">
        <v>68</v>
      </c>
      <c r="L5534" t="s">
        <v>28</v>
      </c>
      <c r="M5534">
        <v>3</v>
      </c>
      <c r="N5534">
        <v>57.407679999999999</v>
      </c>
      <c r="O5534">
        <v>-135.07799</v>
      </c>
      <c r="P5534">
        <v>1</v>
      </c>
      <c r="Q5534">
        <v>1</v>
      </c>
    </row>
    <row r="5535" spans="1:17" x14ac:dyDescent="0.25">
      <c r="A5535" s="1">
        <v>41436</v>
      </c>
      <c r="B5535" s="2">
        <f t="shared" si="344"/>
        <v>2013</v>
      </c>
      <c r="C5535" s="2">
        <f t="shared" si="345"/>
        <v>6</v>
      </c>
      <c r="D5535" s="2">
        <f t="shared" si="346"/>
        <v>11</v>
      </c>
      <c r="E5535" s="2">
        <f t="shared" si="347"/>
        <v>3</v>
      </c>
      <c r="F5535" s="1" t="s">
        <v>792</v>
      </c>
      <c r="G5535" t="s">
        <v>365</v>
      </c>
      <c r="H5535" s="7" t="s">
        <v>766</v>
      </c>
      <c r="I5535" t="s">
        <v>360</v>
      </c>
      <c r="J5535" t="s">
        <v>164</v>
      </c>
      <c r="K5535" t="s">
        <v>197</v>
      </c>
      <c r="L5535" t="s">
        <v>28</v>
      </c>
      <c r="M5535">
        <v>6</v>
      </c>
      <c r="N5535">
        <v>57.407679999999999</v>
      </c>
      <c r="O5535">
        <v>-135.07799</v>
      </c>
      <c r="P5535">
        <v>2</v>
      </c>
      <c r="Q5535">
        <v>1</v>
      </c>
    </row>
    <row r="5536" spans="1:17" x14ac:dyDescent="0.25">
      <c r="A5536" s="1">
        <v>42166</v>
      </c>
      <c r="B5536" s="2">
        <f t="shared" si="344"/>
        <v>2015</v>
      </c>
      <c r="C5536" s="2">
        <f t="shared" si="345"/>
        <v>6</v>
      </c>
      <c r="D5536" s="2">
        <f t="shared" si="346"/>
        <v>11</v>
      </c>
      <c r="E5536" s="2">
        <f t="shared" si="347"/>
        <v>5</v>
      </c>
      <c r="F5536" s="1" t="s">
        <v>792</v>
      </c>
      <c r="G5536" t="s">
        <v>365</v>
      </c>
      <c r="H5536" s="7" t="s">
        <v>766</v>
      </c>
      <c r="I5536" t="s">
        <v>360</v>
      </c>
      <c r="J5536" t="s">
        <v>164</v>
      </c>
      <c r="K5536" t="s">
        <v>68</v>
      </c>
      <c r="L5536" t="s">
        <v>28</v>
      </c>
      <c r="M5536">
        <v>3</v>
      </c>
      <c r="N5536">
        <v>57.407679999999999</v>
      </c>
      <c r="O5536">
        <v>-135.07799</v>
      </c>
      <c r="P5536">
        <v>13</v>
      </c>
      <c r="Q5536">
        <v>1</v>
      </c>
    </row>
    <row r="5537" spans="1:17" x14ac:dyDescent="0.25">
      <c r="A5537" s="1">
        <v>41802</v>
      </c>
      <c r="B5537" s="2">
        <f t="shared" si="344"/>
        <v>2014</v>
      </c>
      <c r="C5537" s="2">
        <f t="shared" si="345"/>
        <v>6</v>
      </c>
      <c r="D5537" s="2">
        <f t="shared" si="346"/>
        <v>12</v>
      </c>
      <c r="E5537" s="2">
        <f t="shared" si="347"/>
        <v>5</v>
      </c>
      <c r="F5537" s="1" t="s">
        <v>792</v>
      </c>
      <c r="G5537" t="s">
        <v>365</v>
      </c>
      <c r="H5537" s="7" t="s">
        <v>766</v>
      </c>
      <c r="I5537" t="s">
        <v>360</v>
      </c>
      <c r="J5537" t="s">
        <v>164</v>
      </c>
      <c r="K5537" t="s">
        <v>197</v>
      </c>
      <c r="L5537" t="s">
        <v>28</v>
      </c>
      <c r="M5537">
        <v>6</v>
      </c>
      <c r="N5537">
        <v>57.407679999999999</v>
      </c>
      <c r="O5537">
        <v>-135.07799</v>
      </c>
      <c r="P5537">
        <v>3</v>
      </c>
      <c r="Q5537">
        <v>1</v>
      </c>
    </row>
    <row r="5538" spans="1:17" x14ac:dyDescent="0.25">
      <c r="A5538" s="1">
        <v>41438</v>
      </c>
      <c r="B5538" s="2">
        <f t="shared" si="344"/>
        <v>2013</v>
      </c>
      <c r="C5538" s="2">
        <f t="shared" si="345"/>
        <v>6</v>
      </c>
      <c r="D5538" s="2">
        <f t="shared" si="346"/>
        <v>13</v>
      </c>
      <c r="E5538" s="2">
        <f t="shared" si="347"/>
        <v>5</v>
      </c>
      <c r="F5538" s="1" t="s">
        <v>792</v>
      </c>
      <c r="G5538" t="s">
        <v>365</v>
      </c>
      <c r="H5538" s="7" t="s">
        <v>766</v>
      </c>
      <c r="I5538" t="s">
        <v>360</v>
      </c>
      <c r="J5538" t="s">
        <v>164</v>
      </c>
      <c r="K5538" t="s">
        <v>68</v>
      </c>
      <c r="L5538" t="s">
        <v>28</v>
      </c>
      <c r="M5538">
        <v>2</v>
      </c>
      <c r="N5538">
        <v>57.407679999999999</v>
      </c>
      <c r="O5538">
        <v>-135.07799</v>
      </c>
      <c r="P5538">
        <v>5</v>
      </c>
      <c r="Q5538">
        <v>1</v>
      </c>
    </row>
    <row r="5539" spans="1:17" x14ac:dyDescent="0.25">
      <c r="A5539" s="1">
        <v>41803</v>
      </c>
      <c r="B5539" s="2">
        <f t="shared" si="344"/>
        <v>2014</v>
      </c>
      <c r="C5539" s="2">
        <f t="shared" si="345"/>
        <v>6</v>
      </c>
      <c r="D5539" s="2">
        <f t="shared" si="346"/>
        <v>13</v>
      </c>
      <c r="E5539" s="2">
        <f t="shared" si="347"/>
        <v>6</v>
      </c>
      <c r="F5539" s="1" t="s">
        <v>792</v>
      </c>
      <c r="G5539" t="s">
        <v>365</v>
      </c>
      <c r="H5539" s="7" t="s">
        <v>766</v>
      </c>
      <c r="I5539" t="s">
        <v>360</v>
      </c>
      <c r="J5539" t="s">
        <v>164</v>
      </c>
      <c r="K5539" t="s">
        <v>68</v>
      </c>
      <c r="L5539" t="s">
        <v>28</v>
      </c>
      <c r="M5539">
        <v>2.5</v>
      </c>
      <c r="N5539">
        <v>57.407679999999999</v>
      </c>
      <c r="O5539">
        <v>-135.07799</v>
      </c>
      <c r="P5539">
        <v>6</v>
      </c>
      <c r="Q5539">
        <v>1</v>
      </c>
    </row>
    <row r="5540" spans="1:17" x14ac:dyDescent="0.25">
      <c r="A5540" s="1">
        <v>41439</v>
      </c>
      <c r="B5540" s="2">
        <f t="shared" si="344"/>
        <v>2013</v>
      </c>
      <c r="C5540" s="2">
        <f t="shared" si="345"/>
        <v>6</v>
      </c>
      <c r="D5540" s="2">
        <f t="shared" si="346"/>
        <v>14</v>
      </c>
      <c r="E5540" s="2">
        <f t="shared" si="347"/>
        <v>6</v>
      </c>
      <c r="F5540" s="1" t="s">
        <v>792</v>
      </c>
      <c r="G5540" t="s">
        <v>365</v>
      </c>
      <c r="H5540" s="7" t="s">
        <v>766</v>
      </c>
      <c r="I5540" t="s">
        <v>360</v>
      </c>
      <c r="J5540" t="s">
        <v>164</v>
      </c>
      <c r="K5540" t="s">
        <v>196</v>
      </c>
      <c r="L5540" t="s">
        <v>28</v>
      </c>
      <c r="M5540">
        <v>5</v>
      </c>
      <c r="N5540">
        <v>57.407679999999999</v>
      </c>
      <c r="O5540">
        <v>-135.07799</v>
      </c>
      <c r="P5540">
        <v>5</v>
      </c>
      <c r="Q5540">
        <v>1</v>
      </c>
    </row>
    <row r="5541" spans="1:17" x14ac:dyDescent="0.25">
      <c r="A5541" s="1">
        <v>42170</v>
      </c>
      <c r="B5541" s="2">
        <f t="shared" si="344"/>
        <v>2015</v>
      </c>
      <c r="C5541" s="2">
        <f t="shared" si="345"/>
        <v>6</v>
      </c>
      <c r="D5541" s="2">
        <f t="shared" si="346"/>
        <v>15</v>
      </c>
      <c r="E5541" s="2">
        <f t="shared" si="347"/>
        <v>2</v>
      </c>
      <c r="F5541" s="1" t="s">
        <v>792</v>
      </c>
      <c r="G5541" t="s">
        <v>365</v>
      </c>
      <c r="H5541" s="7" t="s">
        <v>766</v>
      </c>
      <c r="I5541" t="s">
        <v>360</v>
      </c>
      <c r="J5541" t="s">
        <v>164</v>
      </c>
      <c r="K5541" t="s">
        <v>68</v>
      </c>
      <c r="L5541" t="s">
        <v>28</v>
      </c>
      <c r="M5541">
        <v>3</v>
      </c>
      <c r="N5541">
        <v>57.407679999999999</v>
      </c>
      <c r="O5541">
        <v>-135.07799</v>
      </c>
      <c r="P5541">
        <v>9</v>
      </c>
      <c r="Q5541">
        <v>1</v>
      </c>
    </row>
    <row r="5542" spans="1:17" x14ac:dyDescent="0.25">
      <c r="A5542" s="1">
        <v>42172</v>
      </c>
      <c r="B5542" s="2">
        <f t="shared" si="344"/>
        <v>2015</v>
      </c>
      <c r="C5542" s="2">
        <f t="shared" si="345"/>
        <v>6</v>
      </c>
      <c r="D5542" s="2">
        <f t="shared" si="346"/>
        <v>17</v>
      </c>
      <c r="E5542" s="2">
        <f t="shared" si="347"/>
        <v>4</v>
      </c>
      <c r="F5542" s="1" t="s">
        <v>792</v>
      </c>
      <c r="G5542" t="s">
        <v>365</v>
      </c>
      <c r="H5542" s="7" t="s">
        <v>766</v>
      </c>
      <c r="I5542" t="s">
        <v>360</v>
      </c>
      <c r="J5542" t="s">
        <v>164</v>
      </c>
      <c r="K5542" t="s">
        <v>197</v>
      </c>
      <c r="L5542" t="s">
        <v>28</v>
      </c>
      <c r="M5542">
        <v>6</v>
      </c>
      <c r="N5542">
        <v>57.407679999999999</v>
      </c>
      <c r="O5542">
        <v>-135.07799</v>
      </c>
      <c r="P5542">
        <v>3</v>
      </c>
      <c r="Q5542">
        <v>1</v>
      </c>
    </row>
    <row r="5543" spans="1:17" x14ac:dyDescent="0.25">
      <c r="A5543" s="1">
        <v>41443</v>
      </c>
      <c r="B5543" s="2">
        <f t="shared" si="344"/>
        <v>2013</v>
      </c>
      <c r="C5543" s="2">
        <f t="shared" si="345"/>
        <v>6</v>
      </c>
      <c r="D5543" s="2">
        <f t="shared" si="346"/>
        <v>18</v>
      </c>
      <c r="E5543" s="2">
        <f t="shared" si="347"/>
        <v>3</v>
      </c>
      <c r="F5543" s="1" t="s">
        <v>792</v>
      </c>
      <c r="G5543" t="s">
        <v>365</v>
      </c>
      <c r="H5543" s="7" t="s">
        <v>766</v>
      </c>
      <c r="I5543" t="s">
        <v>360</v>
      </c>
      <c r="J5543" t="s">
        <v>164</v>
      </c>
      <c r="K5543" t="s">
        <v>196</v>
      </c>
      <c r="L5543" t="s">
        <v>28</v>
      </c>
      <c r="M5543">
        <v>5</v>
      </c>
      <c r="N5543">
        <v>57.407679999999999</v>
      </c>
      <c r="O5543">
        <v>-135.07799</v>
      </c>
      <c r="P5543">
        <v>3</v>
      </c>
      <c r="Q5543">
        <v>1</v>
      </c>
    </row>
    <row r="5544" spans="1:17" x14ac:dyDescent="0.25">
      <c r="A5544" s="1">
        <v>41078</v>
      </c>
      <c r="B5544" s="2">
        <f t="shared" si="344"/>
        <v>2012</v>
      </c>
      <c r="C5544" s="2">
        <f t="shared" si="345"/>
        <v>6</v>
      </c>
      <c r="D5544" s="2">
        <f t="shared" si="346"/>
        <v>18</v>
      </c>
      <c r="E5544" s="2">
        <f t="shared" si="347"/>
        <v>2</v>
      </c>
      <c r="F5544" s="1" t="s">
        <v>792</v>
      </c>
      <c r="G5544" t="s">
        <v>365</v>
      </c>
      <c r="H5544" s="7" t="s">
        <v>766</v>
      </c>
      <c r="I5544" t="s">
        <v>360</v>
      </c>
      <c r="J5544" t="s">
        <v>164</v>
      </c>
      <c r="K5544" t="s">
        <v>68</v>
      </c>
      <c r="L5544" t="s">
        <v>28</v>
      </c>
      <c r="M5544">
        <v>3.5</v>
      </c>
      <c r="N5544">
        <v>57.407679999999999</v>
      </c>
      <c r="O5544">
        <v>-135.07799</v>
      </c>
      <c r="P5544">
        <v>1</v>
      </c>
      <c r="Q5544">
        <v>1</v>
      </c>
    </row>
    <row r="5545" spans="1:17" x14ac:dyDescent="0.25">
      <c r="A5545" s="1">
        <v>41443</v>
      </c>
      <c r="B5545" s="2">
        <f t="shared" si="344"/>
        <v>2013</v>
      </c>
      <c r="C5545" s="2">
        <f t="shared" si="345"/>
        <v>6</v>
      </c>
      <c r="D5545" s="2">
        <f t="shared" si="346"/>
        <v>18</v>
      </c>
      <c r="E5545" s="2">
        <f t="shared" si="347"/>
        <v>3</v>
      </c>
      <c r="F5545" s="1" t="s">
        <v>792</v>
      </c>
      <c r="G5545" t="s">
        <v>365</v>
      </c>
      <c r="H5545" s="7" t="s">
        <v>766</v>
      </c>
      <c r="I5545" t="s">
        <v>360</v>
      </c>
      <c r="J5545" t="s">
        <v>164</v>
      </c>
      <c r="K5545" t="s">
        <v>68</v>
      </c>
      <c r="L5545" t="s">
        <v>28</v>
      </c>
      <c r="M5545">
        <v>3</v>
      </c>
      <c r="N5545">
        <v>57.407679999999999</v>
      </c>
      <c r="O5545">
        <v>-135.07799</v>
      </c>
      <c r="P5545">
        <v>4</v>
      </c>
      <c r="Q5545">
        <v>1</v>
      </c>
    </row>
    <row r="5546" spans="1:17" x14ac:dyDescent="0.25">
      <c r="A5546" s="1">
        <v>42174</v>
      </c>
      <c r="B5546" s="2">
        <f t="shared" si="344"/>
        <v>2015</v>
      </c>
      <c r="C5546" s="2">
        <f t="shared" si="345"/>
        <v>6</v>
      </c>
      <c r="D5546" s="2">
        <f t="shared" si="346"/>
        <v>19</v>
      </c>
      <c r="E5546" s="2">
        <f t="shared" si="347"/>
        <v>6</v>
      </c>
      <c r="F5546" s="1" t="s">
        <v>792</v>
      </c>
      <c r="G5546" t="s">
        <v>365</v>
      </c>
      <c r="H5546" s="7" t="s">
        <v>766</v>
      </c>
      <c r="I5546" t="s">
        <v>360</v>
      </c>
      <c r="J5546" t="s">
        <v>164</v>
      </c>
      <c r="K5546" t="s">
        <v>68</v>
      </c>
      <c r="L5546" t="s">
        <v>28</v>
      </c>
      <c r="M5546">
        <v>3</v>
      </c>
      <c r="N5546">
        <v>57.407679999999999</v>
      </c>
      <c r="O5546">
        <v>-135.07799</v>
      </c>
      <c r="P5546">
        <v>8</v>
      </c>
      <c r="Q5546">
        <v>1</v>
      </c>
    </row>
    <row r="5547" spans="1:17" x14ac:dyDescent="0.25">
      <c r="A5547" s="1">
        <v>41810</v>
      </c>
      <c r="B5547" s="2">
        <f t="shared" si="344"/>
        <v>2014</v>
      </c>
      <c r="C5547" s="2">
        <f t="shared" si="345"/>
        <v>6</v>
      </c>
      <c r="D5547" s="2">
        <f t="shared" si="346"/>
        <v>20</v>
      </c>
      <c r="E5547" s="2">
        <f t="shared" si="347"/>
        <v>6</v>
      </c>
      <c r="F5547" s="1" t="s">
        <v>792</v>
      </c>
      <c r="G5547" t="s">
        <v>365</v>
      </c>
      <c r="H5547" s="7" t="s">
        <v>766</v>
      </c>
      <c r="I5547" t="s">
        <v>360</v>
      </c>
      <c r="J5547" t="s">
        <v>164</v>
      </c>
      <c r="K5547" t="s">
        <v>197</v>
      </c>
      <c r="L5547" t="s">
        <v>28</v>
      </c>
      <c r="M5547">
        <v>6</v>
      </c>
      <c r="N5547">
        <v>57.403300000000002</v>
      </c>
      <c r="O5547">
        <v>-135.10113000000001</v>
      </c>
      <c r="P5547">
        <v>3</v>
      </c>
      <c r="Q5547">
        <v>1</v>
      </c>
    </row>
    <row r="5548" spans="1:17" x14ac:dyDescent="0.25">
      <c r="A5548" s="1">
        <v>40714</v>
      </c>
      <c r="B5548" s="2">
        <f t="shared" si="344"/>
        <v>2011</v>
      </c>
      <c r="C5548" s="2">
        <f t="shared" si="345"/>
        <v>6</v>
      </c>
      <c r="D5548" s="2">
        <f t="shared" si="346"/>
        <v>20</v>
      </c>
      <c r="E5548" s="2">
        <f t="shared" si="347"/>
        <v>2</v>
      </c>
      <c r="F5548" s="1" t="s">
        <v>792</v>
      </c>
      <c r="G5548" t="s">
        <v>365</v>
      </c>
      <c r="H5548" s="7" t="s">
        <v>766</v>
      </c>
      <c r="I5548" t="s">
        <v>360</v>
      </c>
      <c r="J5548" t="s">
        <v>164</v>
      </c>
      <c r="K5548" t="s">
        <v>68</v>
      </c>
      <c r="L5548" t="s">
        <v>28</v>
      </c>
      <c r="M5548">
        <v>2.5</v>
      </c>
      <c r="N5548">
        <v>57.407679999999999</v>
      </c>
      <c r="O5548">
        <v>-135.07799</v>
      </c>
      <c r="P5548">
        <v>6</v>
      </c>
      <c r="Q5548">
        <v>1</v>
      </c>
    </row>
    <row r="5549" spans="1:17" x14ac:dyDescent="0.25">
      <c r="A5549" s="1">
        <v>41445</v>
      </c>
      <c r="B5549" s="2">
        <f t="shared" si="344"/>
        <v>2013</v>
      </c>
      <c r="C5549" s="2">
        <f t="shared" si="345"/>
        <v>6</v>
      </c>
      <c r="D5549" s="2">
        <f t="shared" si="346"/>
        <v>20</v>
      </c>
      <c r="E5549" s="2">
        <f t="shared" si="347"/>
        <v>5</v>
      </c>
      <c r="F5549" s="1" t="s">
        <v>792</v>
      </c>
      <c r="G5549" t="s">
        <v>365</v>
      </c>
      <c r="H5549" s="7" t="s">
        <v>766</v>
      </c>
      <c r="I5549" t="s">
        <v>360</v>
      </c>
      <c r="J5549" t="s">
        <v>164</v>
      </c>
      <c r="K5549" t="s">
        <v>68</v>
      </c>
      <c r="L5549" t="s">
        <v>28</v>
      </c>
      <c r="M5549">
        <v>3</v>
      </c>
      <c r="N5549">
        <v>57.407679999999999</v>
      </c>
      <c r="O5549">
        <v>-135.07799</v>
      </c>
      <c r="P5549">
        <v>3</v>
      </c>
      <c r="Q5549">
        <v>1</v>
      </c>
    </row>
    <row r="5550" spans="1:17" x14ac:dyDescent="0.25">
      <c r="A5550" s="1">
        <v>41810</v>
      </c>
      <c r="B5550" s="2">
        <f t="shared" si="344"/>
        <v>2014</v>
      </c>
      <c r="C5550" s="2">
        <f t="shared" si="345"/>
        <v>6</v>
      </c>
      <c r="D5550" s="2">
        <f t="shared" si="346"/>
        <v>20</v>
      </c>
      <c r="E5550" s="2">
        <f t="shared" si="347"/>
        <v>6</v>
      </c>
      <c r="F5550" s="1" t="s">
        <v>792</v>
      </c>
      <c r="G5550" t="s">
        <v>365</v>
      </c>
      <c r="H5550" s="7" t="s">
        <v>766</v>
      </c>
      <c r="I5550" t="s">
        <v>360</v>
      </c>
      <c r="J5550" t="s">
        <v>164</v>
      </c>
      <c r="K5550" t="s">
        <v>68</v>
      </c>
      <c r="L5550" t="s">
        <v>28</v>
      </c>
      <c r="M5550">
        <v>3</v>
      </c>
      <c r="N5550">
        <v>57.407679999999999</v>
      </c>
      <c r="O5550">
        <v>-135.07799</v>
      </c>
      <c r="P5550">
        <v>9</v>
      </c>
      <c r="Q5550">
        <v>1</v>
      </c>
    </row>
    <row r="5551" spans="1:17" x14ac:dyDescent="0.25">
      <c r="A5551" s="1">
        <v>41081</v>
      </c>
      <c r="B5551" s="2">
        <f t="shared" si="344"/>
        <v>2012</v>
      </c>
      <c r="C5551" s="2">
        <f t="shared" si="345"/>
        <v>6</v>
      </c>
      <c r="D5551" s="2">
        <f t="shared" si="346"/>
        <v>21</v>
      </c>
      <c r="E5551" s="2">
        <f t="shared" si="347"/>
        <v>5</v>
      </c>
      <c r="F5551" s="1" t="s">
        <v>792</v>
      </c>
      <c r="G5551" t="s">
        <v>365</v>
      </c>
      <c r="H5551" s="7" t="s">
        <v>766</v>
      </c>
      <c r="I5551" t="s">
        <v>360</v>
      </c>
      <c r="J5551" t="s">
        <v>164</v>
      </c>
      <c r="K5551" t="s">
        <v>196</v>
      </c>
      <c r="L5551" t="s">
        <v>28</v>
      </c>
      <c r="M5551">
        <v>6</v>
      </c>
      <c r="N5551">
        <v>57.407679999999999</v>
      </c>
      <c r="O5551">
        <v>-135.07799</v>
      </c>
      <c r="P5551">
        <v>2</v>
      </c>
      <c r="Q5551">
        <v>1</v>
      </c>
    </row>
    <row r="5552" spans="1:17" x14ac:dyDescent="0.25">
      <c r="A5552" s="1">
        <v>41081</v>
      </c>
      <c r="B5552" s="2">
        <f t="shared" si="344"/>
        <v>2012</v>
      </c>
      <c r="C5552" s="2">
        <f t="shared" si="345"/>
        <v>6</v>
      </c>
      <c r="D5552" s="2">
        <f t="shared" si="346"/>
        <v>21</v>
      </c>
      <c r="E5552" s="2">
        <f t="shared" si="347"/>
        <v>5</v>
      </c>
      <c r="F5552" s="1" t="s">
        <v>792</v>
      </c>
      <c r="G5552" t="s">
        <v>365</v>
      </c>
      <c r="H5552" s="7" t="s">
        <v>766</v>
      </c>
      <c r="I5552" t="s">
        <v>360</v>
      </c>
      <c r="J5552" t="s">
        <v>164</v>
      </c>
      <c r="K5552" t="s">
        <v>68</v>
      </c>
      <c r="L5552" t="s">
        <v>28</v>
      </c>
      <c r="M5552">
        <v>2.5</v>
      </c>
      <c r="N5552">
        <v>57.407679999999999</v>
      </c>
      <c r="O5552">
        <v>-135.07799</v>
      </c>
      <c r="P5552">
        <v>2</v>
      </c>
      <c r="Q5552">
        <v>1</v>
      </c>
    </row>
    <row r="5553" spans="1:17" x14ac:dyDescent="0.25">
      <c r="A5553" s="1">
        <v>42177</v>
      </c>
      <c r="B5553" s="2">
        <f t="shared" si="344"/>
        <v>2015</v>
      </c>
      <c r="C5553" s="2">
        <f t="shared" si="345"/>
        <v>6</v>
      </c>
      <c r="D5553" s="2">
        <f t="shared" si="346"/>
        <v>22</v>
      </c>
      <c r="E5553" s="2">
        <f t="shared" si="347"/>
        <v>2</v>
      </c>
      <c r="F5553" s="1" t="s">
        <v>792</v>
      </c>
      <c r="G5553" t="s">
        <v>365</v>
      </c>
      <c r="H5553" s="7" t="s">
        <v>766</v>
      </c>
      <c r="I5553" t="s">
        <v>360</v>
      </c>
      <c r="J5553" t="s">
        <v>164</v>
      </c>
      <c r="K5553" t="s">
        <v>197</v>
      </c>
      <c r="L5553" t="s">
        <v>28</v>
      </c>
      <c r="M5553">
        <v>6</v>
      </c>
      <c r="N5553">
        <v>57.407679999999999</v>
      </c>
      <c r="O5553">
        <v>-135.07799</v>
      </c>
      <c r="P5553">
        <v>3</v>
      </c>
      <c r="Q5553">
        <v>1</v>
      </c>
    </row>
    <row r="5554" spans="1:17" x14ac:dyDescent="0.25">
      <c r="A5554" s="1">
        <v>41813</v>
      </c>
      <c r="B5554" s="2">
        <f t="shared" si="344"/>
        <v>2014</v>
      </c>
      <c r="C5554" s="2">
        <f t="shared" si="345"/>
        <v>6</v>
      </c>
      <c r="D5554" s="2">
        <f t="shared" si="346"/>
        <v>23</v>
      </c>
      <c r="E5554" s="2">
        <f t="shared" si="347"/>
        <v>2</v>
      </c>
      <c r="F5554" s="1" t="s">
        <v>792</v>
      </c>
      <c r="G5554" t="s">
        <v>365</v>
      </c>
      <c r="H5554" s="7" t="s">
        <v>766</v>
      </c>
      <c r="I5554" t="s">
        <v>360</v>
      </c>
      <c r="J5554" t="s">
        <v>164</v>
      </c>
      <c r="K5554" t="s">
        <v>68</v>
      </c>
      <c r="L5554" t="s">
        <v>28</v>
      </c>
      <c r="M5554">
        <v>2</v>
      </c>
      <c r="N5554">
        <v>57.407679999999999</v>
      </c>
      <c r="O5554">
        <v>-135.07799</v>
      </c>
      <c r="P5554">
        <v>2</v>
      </c>
      <c r="Q5554">
        <v>1</v>
      </c>
    </row>
    <row r="5555" spans="1:17" x14ac:dyDescent="0.25">
      <c r="A5555" s="1">
        <v>42179</v>
      </c>
      <c r="B5555" s="2">
        <f t="shared" si="344"/>
        <v>2015</v>
      </c>
      <c r="C5555" s="2">
        <f t="shared" si="345"/>
        <v>6</v>
      </c>
      <c r="D5555" s="2">
        <f t="shared" si="346"/>
        <v>24</v>
      </c>
      <c r="E5555" s="2">
        <f t="shared" si="347"/>
        <v>4</v>
      </c>
      <c r="F5555" s="1" t="s">
        <v>792</v>
      </c>
      <c r="G5555" t="s">
        <v>365</v>
      </c>
      <c r="H5555" s="7" t="s">
        <v>766</v>
      </c>
      <c r="I5555" t="s">
        <v>360</v>
      </c>
      <c r="J5555" t="s">
        <v>164</v>
      </c>
      <c r="K5555" t="s">
        <v>253</v>
      </c>
      <c r="L5555" t="s">
        <v>28</v>
      </c>
      <c r="M5555">
        <v>4</v>
      </c>
      <c r="N5555">
        <v>57.407679999999999</v>
      </c>
      <c r="O5555">
        <v>-135.07799</v>
      </c>
      <c r="P5555">
        <v>6</v>
      </c>
      <c r="Q5555">
        <v>1</v>
      </c>
    </row>
    <row r="5556" spans="1:17" x14ac:dyDescent="0.25">
      <c r="A5556" s="1">
        <v>42180</v>
      </c>
      <c r="B5556" s="2">
        <f t="shared" si="344"/>
        <v>2015</v>
      </c>
      <c r="C5556" s="2">
        <f t="shared" si="345"/>
        <v>6</v>
      </c>
      <c r="D5556" s="2">
        <f t="shared" si="346"/>
        <v>25</v>
      </c>
      <c r="E5556" s="2">
        <f t="shared" si="347"/>
        <v>5</v>
      </c>
      <c r="F5556" s="1" t="s">
        <v>792</v>
      </c>
      <c r="G5556" t="s">
        <v>365</v>
      </c>
      <c r="H5556" s="7" t="s">
        <v>766</v>
      </c>
      <c r="I5556" t="s">
        <v>360</v>
      </c>
      <c r="J5556" t="s">
        <v>164</v>
      </c>
      <c r="K5556" t="s">
        <v>302</v>
      </c>
      <c r="L5556" t="s">
        <v>28</v>
      </c>
      <c r="M5556">
        <v>6</v>
      </c>
      <c r="N5556">
        <v>57.407679999999999</v>
      </c>
      <c r="O5556">
        <v>-135.07799</v>
      </c>
      <c r="P5556">
        <v>3</v>
      </c>
      <c r="Q5556">
        <v>1</v>
      </c>
    </row>
    <row r="5557" spans="1:17" x14ac:dyDescent="0.25">
      <c r="A5557" s="1">
        <v>40719</v>
      </c>
      <c r="B5557" s="2">
        <f t="shared" si="344"/>
        <v>2011</v>
      </c>
      <c r="C5557" s="2">
        <f t="shared" si="345"/>
        <v>6</v>
      </c>
      <c r="D5557" s="2">
        <f t="shared" si="346"/>
        <v>25</v>
      </c>
      <c r="E5557" s="2">
        <f t="shared" si="347"/>
        <v>7</v>
      </c>
      <c r="F5557" s="1" t="s">
        <v>792</v>
      </c>
      <c r="G5557" t="s">
        <v>365</v>
      </c>
      <c r="H5557" s="7" t="s">
        <v>766</v>
      </c>
      <c r="I5557" t="s">
        <v>360</v>
      </c>
      <c r="J5557" t="s">
        <v>164</v>
      </c>
      <c r="K5557" t="s">
        <v>224</v>
      </c>
      <c r="L5557" t="s">
        <v>28</v>
      </c>
      <c r="M5557">
        <v>6</v>
      </c>
      <c r="N5557">
        <v>57.407679999999999</v>
      </c>
      <c r="O5557">
        <v>-135.07799</v>
      </c>
      <c r="P5557">
        <v>3</v>
      </c>
      <c r="Q5557">
        <v>1</v>
      </c>
    </row>
    <row r="5558" spans="1:17" x14ac:dyDescent="0.25">
      <c r="A5558" s="1">
        <v>42180</v>
      </c>
      <c r="B5558" s="2">
        <f t="shared" si="344"/>
        <v>2015</v>
      </c>
      <c r="C5558" s="2">
        <f t="shared" si="345"/>
        <v>6</v>
      </c>
      <c r="D5558" s="2">
        <f t="shared" si="346"/>
        <v>25</v>
      </c>
      <c r="E5558" s="2">
        <f t="shared" si="347"/>
        <v>5</v>
      </c>
      <c r="F5558" s="1" t="s">
        <v>792</v>
      </c>
      <c r="G5558" t="s">
        <v>365</v>
      </c>
      <c r="H5558" s="7" t="s">
        <v>766</v>
      </c>
      <c r="I5558" t="s">
        <v>360</v>
      </c>
      <c r="J5558" t="s">
        <v>164</v>
      </c>
      <c r="K5558" t="s">
        <v>68</v>
      </c>
      <c r="L5558" t="s">
        <v>28</v>
      </c>
      <c r="M5558">
        <v>2.5</v>
      </c>
      <c r="N5558">
        <v>57.407679999999999</v>
      </c>
      <c r="O5558">
        <v>-135.07799</v>
      </c>
      <c r="P5558">
        <v>5</v>
      </c>
      <c r="Q5558">
        <v>1</v>
      </c>
    </row>
    <row r="5559" spans="1:17" x14ac:dyDescent="0.25">
      <c r="A5559" s="1">
        <v>41816</v>
      </c>
      <c r="B5559" s="2">
        <f t="shared" si="344"/>
        <v>2014</v>
      </c>
      <c r="C5559" s="2">
        <f t="shared" si="345"/>
        <v>6</v>
      </c>
      <c r="D5559" s="2">
        <f t="shared" si="346"/>
        <v>26</v>
      </c>
      <c r="E5559" s="2">
        <f t="shared" si="347"/>
        <v>5</v>
      </c>
      <c r="F5559" s="1" t="s">
        <v>792</v>
      </c>
      <c r="G5559" t="s">
        <v>365</v>
      </c>
      <c r="H5559" s="7" t="s">
        <v>766</v>
      </c>
      <c r="I5559" t="s">
        <v>360</v>
      </c>
      <c r="J5559" t="s">
        <v>164</v>
      </c>
      <c r="K5559" t="s">
        <v>196</v>
      </c>
      <c r="L5559" t="s">
        <v>28</v>
      </c>
      <c r="M5559">
        <v>5</v>
      </c>
      <c r="N5559">
        <v>57.407679999999999</v>
      </c>
      <c r="O5559">
        <v>-135.07799</v>
      </c>
      <c r="P5559">
        <v>4</v>
      </c>
      <c r="Q5559">
        <v>1</v>
      </c>
    </row>
    <row r="5560" spans="1:17" x14ac:dyDescent="0.25">
      <c r="A5560" s="1">
        <v>41816</v>
      </c>
      <c r="B5560" s="2">
        <f t="shared" si="344"/>
        <v>2014</v>
      </c>
      <c r="C5560" s="2">
        <f t="shared" si="345"/>
        <v>6</v>
      </c>
      <c r="D5560" s="2">
        <f t="shared" si="346"/>
        <v>26</v>
      </c>
      <c r="E5560" s="2">
        <f t="shared" si="347"/>
        <v>5</v>
      </c>
      <c r="F5560" s="1" t="s">
        <v>792</v>
      </c>
      <c r="G5560" t="s">
        <v>365</v>
      </c>
      <c r="H5560" s="7" t="s">
        <v>766</v>
      </c>
      <c r="I5560" t="s">
        <v>360</v>
      </c>
      <c r="J5560" t="s">
        <v>164</v>
      </c>
      <c r="K5560" t="s">
        <v>68</v>
      </c>
      <c r="L5560" t="s">
        <v>28</v>
      </c>
      <c r="M5560">
        <v>3</v>
      </c>
      <c r="N5560">
        <v>57.407679999999999</v>
      </c>
      <c r="O5560">
        <v>-135.07799</v>
      </c>
      <c r="P5560">
        <v>3</v>
      </c>
      <c r="Q5560">
        <v>1</v>
      </c>
    </row>
    <row r="5561" spans="1:17" x14ac:dyDescent="0.25">
      <c r="A5561" s="1">
        <v>41452</v>
      </c>
      <c r="B5561" s="2">
        <f t="shared" si="344"/>
        <v>2013</v>
      </c>
      <c r="C5561" s="2">
        <f t="shared" si="345"/>
        <v>6</v>
      </c>
      <c r="D5561" s="2">
        <f t="shared" si="346"/>
        <v>27</v>
      </c>
      <c r="E5561" s="2">
        <f t="shared" si="347"/>
        <v>5</v>
      </c>
      <c r="F5561" s="1" t="s">
        <v>792</v>
      </c>
      <c r="G5561" t="s">
        <v>365</v>
      </c>
      <c r="H5561" s="7" t="s">
        <v>766</v>
      </c>
      <c r="I5561" t="s">
        <v>360</v>
      </c>
      <c r="J5561" t="s">
        <v>164</v>
      </c>
      <c r="K5561" t="s">
        <v>68</v>
      </c>
      <c r="L5561" t="s">
        <v>28</v>
      </c>
      <c r="M5561">
        <v>2.5</v>
      </c>
      <c r="N5561">
        <v>57.407679999999999</v>
      </c>
      <c r="O5561">
        <v>-135.07799</v>
      </c>
      <c r="P5561">
        <v>4</v>
      </c>
      <c r="Q5561">
        <v>1</v>
      </c>
    </row>
    <row r="5562" spans="1:17" x14ac:dyDescent="0.25">
      <c r="A5562" s="1">
        <v>42183</v>
      </c>
      <c r="B5562" s="2">
        <f t="shared" si="344"/>
        <v>2015</v>
      </c>
      <c r="C5562" s="2">
        <f t="shared" si="345"/>
        <v>6</v>
      </c>
      <c r="D5562" s="2">
        <f t="shared" si="346"/>
        <v>28</v>
      </c>
      <c r="E5562" s="2">
        <f t="shared" si="347"/>
        <v>1</v>
      </c>
      <c r="F5562" s="1" t="s">
        <v>792</v>
      </c>
      <c r="G5562" t="s">
        <v>365</v>
      </c>
      <c r="H5562" s="7" t="s">
        <v>766</v>
      </c>
      <c r="I5562" t="s">
        <v>360</v>
      </c>
      <c r="J5562" t="s">
        <v>164</v>
      </c>
      <c r="K5562" t="s">
        <v>196</v>
      </c>
      <c r="L5562" t="s">
        <v>28</v>
      </c>
      <c r="M5562">
        <v>5</v>
      </c>
      <c r="N5562">
        <v>57.407679999999999</v>
      </c>
      <c r="O5562">
        <v>-135.07799</v>
      </c>
      <c r="P5562">
        <v>6</v>
      </c>
      <c r="Q5562">
        <v>1</v>
      </c>
    </row>
    <row r="5563" spans="1:17" x14ac:dyDescent="0.25">
      <c r="A5563" s="1">
        <v>41088</v>
      </c>
      <c r="B5563" s="2">
        <f t="shared" si="344"/>
        <v>2012</v>
      </c>
      <c r="C5563" s="2">
        <f t="shared" si="345"/>
        <v>6</v>
      </c>
      <c r="D5563" s="2">
        <f t="shared" si="346"/>
        <v>28</v>
      </c>
      <c r="E5563" s="2">
        <f t="shared" si="347"/>
        <v>5</v>
      </c>
      <c r="F5563" s="1" t="s">
        <v>792</v>
      </c>
      <c r="G5563" t="s">
        <v>365</v>
      </c>
      <c r="H5563" s="7" t="s">
        <v>766</v>
      </c>
      <c r="I5563" t="s">
        <v>360</v>
      </c>
      <c r="J5563" t="s">
        <v>164</v>
      </c>
      <c r="K5563" t="s">
        <v>68</v>
      </c>
      <c r="L5563" t="s">
        <v>28</v>
      </c>
      <c r="M5563">
        <v>3</v>
      </c>
      <c r="N5563">
        <v>57.407679999999999</v>
      </c>
      <c r="O5563">
        <v>-135.07799</v>
      </c>
      <c r="P5563">
        <v>10</v>
      </c>
      <c r="Q5563">
        <v>1</v>
      </c>
    </row>
    <row r="5564" spans="1:17" x14ac:dyDescent="0.25">
      <c r="A5564" s="1">
        <v>41819</v>
      </c>
      <c r="B5564" s="2">
        <f t="shared" si="344"/>
        <v>2014</v>
      </c>
      <c r="C5564" s="2">
        <f t="shared" si="345"/>
        <v>6</v>
      </c>
      <c r="D5564" s="2">
        <f t="shared" si="346"/>
        <v>29</v>
      </c>
      <c r="E5564" s="2">
        <f t="shared" si="347"/>
        <v>1</v>
      </c>
      <c r="F5564" s="1" t="s">
        <v>792</v>
      </c>
      <c r="G5564" t="s">
        <v>365</v>
      </c>
      <c r="H5564" s="7" t="s">
        <v>766</v>
      </c>
      <c r="I5564" t="s">
        <v>360</v>
      </c>
      <c r="J5564" t="s">
        <v>164</v>
      </c>
      <c r="K5564" t="s">
        <v>302</v>
      </c>
      <c r="L5564" t="s">
        <v>28</v>
      </c>
      <c r="M5564">
        <v>7</v>
      </c>
      <c r="N5564">
        <v>57.407679999999999</v>
      </c>
      <c r="O5564">
        <v>-135.07799</v>
      </c>
      <c r="P5564">
        <v>5</v>
      </c>
      <c r="Q5564">
        <v>1</v>
      </c>
    </row>
    <row r="5565" spans="1:17" x14ac:dyDescent="0.25">
      <c r="A5565" s="1">
        <v>41089</v>
      </c>
      <c r="B5565" s="2">
        <f t="shared" si="344"/>
        <v>2012</v>
      </c>
      <c r="C5565" s="2">
        <f t="shared" si="345"/>
        <v>6</v>
      </c>
      <c r="D5565" s="2">
        <f t="shared" si="346"/>
        <v>29</v>
      </c>
      <c r="E5565" s="2">
        <f t="shared" si="347"/>
        <v>6</v>
      </c>
      <c r="F5565" s="1" t="s">
        <v>792</v>
      </c>
      <c r="G5565" t="s">
        <v>365</v>
      </c>
      <c r="H5565" s="7" t="s">
        <v>766</v>
      </c>
      <c r="I5565" t="s">
        <v>360</v>
      </c>
      <c r="J5565" t="s">
        <v>164</v>
      </c>
      <c r="K5565" t="s">
        <v>197</v>
      </c>
      <c r="L5565" t="s">
        <v>28</v>
      </c>
      <c r="M5565">
        <v>6</v>
      </c>
      <c r="N5565">
        <v>57.407679999999999</v>
      </c>
      <c r="O5565">
        <v>-135.07799</v>
      </c>
      <c r="P5565">
        <v>4</v>
      </c>
      <c r="Q5565">
        <v>1</v>
      </c>
    </row>
    <row r="5566" spans="1:17" x14ac:dyDescent="0.25">
      <c r="A5566" s="1">
        <v>41089</v>
      </c>
      <c r="B5566" s="2">
        <f t="shared" si="344"/>
        <v>2012</v>
      </c>
      <c r="C5566" s="2">
        <f t="shared" si="345"/>
        <v>6</v>
      </c>
      <c r="D5566" s="2">
        <f t="shared" si="346"/>
        <v>29</v>
      </c>
      <c r="E5566" s="2">
        <f t="shared" si="347"/>
        <v>6</v>
      </c>
      <c r="F5566" s="1" t="s">
        <v>792</v>
      </c>
      <c r="G5566" t="s">
        <v>365</v>
      </c>
      <c r="H5566" s="7" t="s">
        <v>766</v>
      </c>
      <c r="I5566" t="s">
        <v>360</v>
      </c>
      <c r="J5566" t="s">
        <v>164</v>
      </c>
      <c r="K5566" t="s">
        <v>196</v>
      </c>
      <c r="L5566" t="s">
        <v>28</v>
      </c>
      <c r="M5566">
        <v>6</v>
      </c>
      <c r="N5566">
        <v>57.407679999999999</v>
      </c>
      <c r="O5566">
        <v>-135.07799</v>
      </c>
      <c r="P5566">
        <v>4</v>
      </c>
      <c r="Q5566">
        <v>1</v>
      </c>
    </row>
    <row r="5567" spans="1:17" x14ac:dyDescent="0.25">
      <c r="A5567" s="1">
        <v>42184</v>
      </c>
      <c r="B5567" s="2">
        <f t="shared" si="344"/>
        <v>2015</v>
      </c>
      <c r="C5567" s="2">
        <f t="shared" si="345"/>
        <v>6</v>
      </c>
      <c r="D5567" s="2">
        <f t="shared" si="346"/>
        <v>29</v>
      </c>
      <c r="E5567" s="2">
        <f t="shared" si="347"/>
        <v>2</v>
      </c>
      <c r="F5567" s="1" t="s">
        <v>792</v>
      </c>
      <c r="G5567" t="s">
        <v>365</v>
      </c>
      <c r="H5567" s="7" t="s">
        <v>766</v>
      </c>
      <c r="I5567" t="s">
        <v>360</v>
      </c>
      <c r="J5567" t="s">
        <v>164</v>
      </c>
      <c r="K5567" t="s">
        <v>68</v>
      </c>
      <c r="L5567" t="s">
        <v>28</v>
      </c>
      <c r="M5567">
        <v>3</v>
      </c>
      <c r="N5567">
        <v>57.407679999999999</v>
      </c>
      <c r="O5567">
        <v>-135.07799</v>
      </c>
      <c r="P5567">
        <v>4</v>
      </c>
      <c r="Q5567">
        <v>1</v>
      </c>
    </row>
    <row r="5568" spans="1:17" x14ac:dyDescent="0.25">
      <c r="A5568" s="1">
        <v>41456</v>
      </c>
      <c r="B5568" s="2">
        <f t="shared" si="344"/>
        <v>2013</v>
      </c>
      <c r="C5568" s="2">
        <f t="shared" si="345"/>
        <v>7</v>
      </c>
      <c r="D5568" s="2">
        <f t="shared" si="346"/>
        <v>1</v>
      </c>
      <c r="E5568" s="2">
        <f t="shared" si="347"/>
        <v>2</v>
      </c>
      <c r="F5568" s="1" t="s">
        <v>792</v>
      </c>
      <c r="G5568" t="s">
        <v>365</v>
      </c>
      <c r="H5568" s="7" t="s">
        <v>766</v>
      </c>
      <c r="I5568" t="s">
        <v>360</v>
      </c>
      <c r="J5568" t="s">
        <v>164</v>
      </c>
      <c r="K5568" t="s">
        <v>68</v>
      </c>
      <c r="L5568" t="s">
        <v>28</v>
      </c>
      <c r="M5568">
        <v>2</v>
      </c>
      <c r="N5568">
        <v>57.407679999999999</v>
      </c>
      <c r="O5568">
        <v>-135.07799</v>
      </c>
      <c r="P5568">
        <v>3</v>
      </c>
      <c r="Q5568">
        <v>1</v>
      </c>
    </row>
    <row r="5569" spans="1:17" x14ac:dyDescent="0.25">
      <c r="A5569" s="1">
        <v>41821</v>
      </c>
      <c r="B5569" s="2">
        <f t="shared" si="344"/>
        <v>2014</v>
      </c>
      <c r="C5569" s="2">
        <f t="shared" si="345"/>
        <v>7</v>
      </c>
      <c r="D5569" s="2">
        <f t="shared" si="346"/>
        <v>1</v>
      </c>
      <c r="E5569" s="2">
        <f t="shared" si="347"/>
        <v>3</v>
      </c>
      <c r="F5569" s="1" t="s">
        <v>792</v>
      </c>
      <c r="G5569" t="s">
        <v>365</v>
      </c>
      <c r="H5569" s="7" t="s">
        <v>766</v>
      </c>
      <c r="I5569" t="s">
        <v>360</v>
      </c>
      <c r="J5569" t="s">
        <v>164</v>
      </c>
      <c r="K5569" t="s">
        <v>68</v>
      </c>
      <c r="L5569" t="s">
        <v>28</v>
      </c>
      <c r="M5569">
        <v>2.5</v>
      </c>
      <c r="N5569">
        <v>57.407679999999999</v>
      </c>
      <c r="O5569">
        <v>-135.07799</v>
      </c>
      <c r="P5569">
        <v>3</v>
      </c>
      <c r="Q5569">
        <v>1</v>
      </c>
    </row>
    <row r="5570" spans="1:17" x14ac:dyDescent="0.25">
      <c r="A5570" s="1">
        <v>41457</v>
      </c>
      <c r="B5570" s="2">
        <f t="shared" ref="B5570:B5633" si="348">YEAR(A5570)</f>
        <v>2013</v>
      </c>
      <c r="C5570" s="2">
        <f t="shared" ref="C5570:C5633" si="349">MONTH(A5570)</f>
        <v>7</v>
      </c>
      <c r="D5570" s="2">
        <f t="shared" ref="D5570:D5633" si="350">DAY(A5570)</f>
        <v>2</v>
      </c>
      <c r="E5570" s="2">
        <f t="shared" ref="E5570:E5633" si="351">WEEKDAY(A5570)</f>
        <v>3</v>
      </c>
      <c r="F5570" s="1" t="s">
        <v>792</v>
      </c>
      <c r="G5570" t="s">
        <v>365</v>
      </c>
      <c r="H5570" s="7" t="s">
        <v>766</v>
      </c>
      <c r="I5570" t="s">
        <v>360</v>
      </c>
      <c r="J5570" t="s">
        <v>164</v>
      </c>
      <c r="K5570" t="s">
        <v>253</v>
      </c>
      <c r="L5570" t="s">
        <v>28</v>
      </c>
      <c r="M5570">
        <v>5</v>
      </c>
      <c r="N5570">
        <v>57.407679999999999</v>
      </c>
      <c r="O5570">
        <v>-135.07799</v>
      </c>
      <c r="P5570">
        <v>3</v>
      </c>
      <c r="Q5570">
        <v>1</v>
      </c>
    </row>
    <row r="5571" spans="1:17" x14ac:dyDescent="0.25">
      <c r="A5571" s="1">
        <v>41092</v>
      </c>
      <c r="B5571" s="2">
        <f t="shared" si="348"/>
        <v>2012</v>
      </c>
      <c r="C5571" s="2">
        <f t="shared" si="349"/>
        <v>7</v>
      </c>
      <c r="D5571" s="2">
        <f t="shared" si="350"/>
        <v>2</v>
      </c>
      <c r="E5571" s="2">
        <f t="shared" si="351"/>
        <v>2</v>
      </c>
      <c r="F5571" s="1" t="s">
        <v>792</v>
      </c>
      <c r="G5571" t="s">
        <v>365</v>
      </c>
      <c r="H5571" s="7" t="s">
        <v>766</v>
      </c>
      <c r="I5571" t="s">
        <v>360</v>
      </c>
      <c r="J5571" t="s">
        <v>164</v>
      </c>
      <c r="K5571" t="s">
        <v>196</v>
      </c>
      <c r="L5571" t="s">
        <v>28</v>
      </c>
      <c r="M5571">
        <v>6</v>
      </c>
      <c r="N5571">
        <v>57.407679999999999</v>
      </c>
      <c r="O5571">
        <v>-135.07799</v>
      </c>
      <c r="P5571">
        <v>4</v>
      </c>
      <c r="Q5571">
        <v>1</v>
      </c>
    </row>
    <row r="5572" spans="1:17" x14ac:dyDescent="0.25">
      <c r="A5572" s="1">
        <v>41823</v>
      </c>
      <c r="B5572" s="2">
        <f t="shared" si="348"/>
        <v>2014</v>
      </c>
      <c r="C5572" s="2">
        <f t="shared" si="349"/>
        <v>7</v>
      </c>
      <c r="D5572" s="2">
        <f t="shared" si="350"/>
        <v>3</v>
      </c>
      <c r="E5572" s="2">
        <f t="shared" si="351"/>
        <v>5</v>
      </c>
      <c r="F5572" s="1" t="s">
        <v>792</v>
      </c>
      <c r="G5572" t="s">
        <v>365</v>
      </c>
      <c r="H5572" s="7" t="s">
        <v>766</v>
      </c>
      <c r="I5572" t="s">
        <v>360</v>
      </c>
      <c r="J5572" t="s">
        <v>164</v>
      </c>
      <c r="K5572" t="s">
        <v>68</v>
      </c>
      <c r="L5572" t="s">
        <v>28</v>
      </c>
      <c r="M5572">
        <v>2.5</v>
      </c>
      <c r="N5572">
        <v>57.407679999999999</v>
      </c>
      <c r="O5572">
        <v>-135.07799</v>
      </c>
      <c r="P5572">
        <v>2</v>
      </c>
      <c r="Q5572">
        <v>1</v>
      </c>
    </row>
    <row r="5573" spans="1:17" x14ac:dyDescent="0.25">
      <c r="A5573" s="1">
        <v>41094</v>
      </c>
      <c r="B5573" s="2">
        <f t="shared" si="348"/>
        <v>2012</v>
      </c>
      <c r="C5573" s="2">
        <f t="shared" si="349"/>
        <v>7</v>
      </c>
      <c r="D5573" s="2">
        <f t="shared" si="350"/>
        <v>4</v>
      </c>
      <c r="E5573" s="2">
        <f t="shared" si="351"/>
        <v>4</v>
      </c>
      <c r="F5573" s="1" t="s">
        <v>792</v>
      </c>
      <c r="G5573" t="s">
        <v>365</v>
      </c>
      <c r="H5573" s="7" t="s">
        <v>766</v>
      </c>
      <c r="I5573" t="s">
        <v>360</v>
      </c>
      <c r="J5573" t="s">
        <v>164</v>
      </c>
      <c r="K5573" t="s">
        <v>197</v>
      </c>
      <c r="L5573" t="s">
        <v>28</v>
      </c>
      <c r="M5573">
        <v>6</v>
      </c>
      <c r="N5573">
        <v>57.407679999999999</v>
      </c>
      <c r="O5573">
        <v>-135.07799</v>
      </c>
      <c r="P5573">
        <v>5</v>
      </c>
      <c r="Q5573">
        <v>1</v>
      </c>
    </row>
    <row r="5574" spans="1:17" x14ac:dyDescent="0.25">
      <c r="A5574" s="1">
        <v>41094</v>
      </c>
      <c r="B5574" s="2">
        <f t="shared" si="348"/>
        <v>2012</v>
      </c>
      <c r="C5574" s="2">
        <f t="shared" si="349"/>
        <v>7</v>
      </c>
      <c r="D5574" s="2">
        <f t="shared" si="350"/>
        <v>4</v>
      </c>
      <c r="E5574" s="2">
        <f t="shared" si="351"/>
        <v>4</v>
      </c>
      <c r="F5574" s="1" t="s">
        <v>792</v>
      </c>
      <c r="G5574" t="s">
        <v>365</v>
      </c>
      <c r="H5574" s="7" t="s">
        <v>766</v>
      </c>
      <c r="I5574" t="s">
        <v>360</v>
      </c>
      <c r="J5574" t="s">
        <v>164</v>
      </c>
      <c r="K5574" t="s">
        <v>196</v>
      </c>
      <c r="L5574" t="s">
        <v>28</v>
      </c>
      <c r="M5574">
        <v>6</v>
      </c>
      <c r="N5574">
        <v>57.407679999999999</v>
      </c>
      <c r="O5574">
        <v>-135.07799</v>
      </c>
      <c r="P5574">
        <v>4</v>
      </c>
      <c r="Q5574">
        <v>1</v>
      </c>
    </row>
    <row r="5575" spans="1:17" x14ac:dyDescent="0.25">
      <c r="A5575" s="1">
        <v>41459</v>
      </c>
      <c r="B5575" s="2">
        <f t="shared" si="348"/>
        <v>2013</v>
      </c>
      <c r="C5575" s="2">
        <f t="shared" si="349"/>
        <v>7</v>
      </c>
      <c r="D5575" s="2">
        <f t="shared" si="350"/>
        <v>4</v>
      </c>
      <c r="E5575" s="2">
        <f t="shared" si="351"/>
        <v>5</v>
      </c>
      <c r="F5575" s="1" t="s">
        <v>792</v>
      </c>
      <c r="G5575" t="s">
        <v>365</v>
      </c>
      <c r="H5575" s="7" t="s">
        <v>766</v>
      </c>
      <c r="I5575" t="s">
        <v>360</v>
      </c>
      <c r="J5575" t="s">
        <v>164</v>
      </c>
      <c r="K5575" t="s">
        <v>68</v>
      </c>
      <c r="L5575" t="s">
        <v>28</v>
      </c>
      <c r="M5575">
        <v>3</v>
      </c>
      <c r="N5575">
        <v>57.407679999999999</v>
      </c>
      <c r="O5575">
        <v>-135.07799</v>
      </c>
      <c r="P5575">
        <v>4</v>
      </c>
      <c r="Q5575">
        <v>1</v>
      </c>
    </row>
    <row r="5576" spans="1:17" x14ac:dyDescent="0.25">
      <c r="A5576" s="1">
        <v>41095</v>
      </c>
      <c r="B5576" s="2">
        <f t="shared" si="348"/>
        <v>2012</v>
      </c>
      <c r="C5576" s="2">
        <f t="shared" si="349"/>
        <v>7</v>
      </c>
      <c r="D5576" s="2">
        <f t="shared" si="350"/>
        <v>5</v>
      </c>
      <c r="E5576" s="2">
        <f t="shared" si="351"/>
        <v>5</v>
      </c>
      <c r="F5576" s="1" t="s">
        <v>792</v>
      </c>
      <c r="G5576" t="s">
        <v>365</v>
      </c>
      <c r="H5576" s="7" t="s">
        <v>766</v>
      </c>
      <c r="I5576" t="s">
        <v>360</v>
      </c>
      <c r="J5576" t="s">
        <v>164</v>
      </c>
      <c r="K5576" t="s">
        <v>196</v>
      </c>
      <c r="L5576" t="s">
        <v>28</v>
      </c>
      <c r="M5576">
        <v>6</v>
      </c>
      <c r="N5576">
        <v>57.407679999999999</v>
      </c>
      <c r="O5576">
        <v>-135.07799</v>
      </c>
      <c r="P5576">
        <v>4</v>
      </c>
      <c r="Q5576">
        <v>1</v>
      </c>
    </row>
    <row r="5577" spans="1:17" x14ac:dyDescent="0.25">
      <c r="A5577" s="1">
        <v>41095</v>
      </c>
      <c r="B5577" s="2">
        <f t="shared" si="348"/>
        <v>2012</v>
      </c>
      <c r="C5577" s="2">
        <f t="shared" si="349"/>
        <v>7</v>
      </c>
      <c r="D5577" s="2">
        <f t="shared" si="350"/>
        <v>5</v>
      </c>
      <c r="E5577" s="2">
        <f t="shared" si="351"/>
        <v>5</v>
      </c>
      <c r="F5577" s="1" t="s">
        <v>792</v>
      </c>
      <c r="G5577" t="s">
        <v>365</v>
      </c>
      <c r="H5577" s="7" t="s">
        <v>766</v>
      </c>
      <c r="I5577" t="s">
        <v>360</v>
      </c>
      <c r="J5577" t="s">
        <v>164</v>
      </c>
      <c r="K5577" t="s">
        <v>68</v>
      </c>
      <c r="L5577" t="s">
        <v>28</v>
      </c>
      <c r="M5577">
        <v>3</v>
      </c>
      <c r="N5577">
        <v>57.407679999999999</v>
      </c>
      <c r="O5577">
        <v>-135.07799</v>
      </c>
      <c r="P5577">
        <v>4</v>
      </c>
      <c r="Q5577">
        <v>1</v>
      </c>
    </row>
    <row r="5578" spans="1:17" x14ac:dyDescent="0.25">
      <c r="A5578" s="1">
        <v>41096</v>
      </c>
      <c r="B5578" s="2">
        <f t="shared" si="348"/>
        <v>2012</v>
      </c>
      <c r="C5578" s="2">
        <f t="shared" si="349"/>
        <v>7</v>
      </c>
      <c r="D5578" s="2">
        <f t="shared" si="350"/>
        <v>6</v>
      </c>
      <c r="E5578" s="2">
        <f t="shared" si="351"/>
        <v>6</v>
      </c>
      <c r="F5578" s="1" t="s">
        <v>792</v>
      </c>
      <c r="G5578" t="s">
        <v>365</v>
      </c>
      <c r="H5578" s="7" t="s">
        <v>766</v>
      </c>
      <c r="I5578" t="s">
        <v>360</v>
      </c>
      <c r="J5578" t="s">
        <v>164</v>
      </c>
      <c r="K5578" t="s">
        <v>196</v>
      </c>
      <c r="L5578" t="s">
        <v>28</v>
      </c>
      <c r="M5578">
        <v>6</v>
      </c>
      <c r="N5578">
        <v>57.407679999999999</v>
      </c>
      <c r="O5578">
        <v>-135.07799</v>
      </c>
      <c r="P5578">
        <v>3</v>
      </c>
      <c r="Q5578">
        <v>1</v>
      </c>
    </row>
    <row r="5579" spans="1:17" x14ac:dyDescent="0.25">
      <c r="A5579" s="1">
        <v>40731</v>
      </c>
      <c r="B5579" s="2">
        <f t="shared" si="348"/>
        <v>2011</v>
      </c>
      <c r="C5579" s="2">
        <f t="shared" si="349"/>
        <v>7</v>
      </c>
      <c r="D5579" s="2">
        <f t="shared" si="350"/>
        <v>7</v>
      </c>
      <c r="E5579" s="2">
        <f t="shared" si="351"/>
        <v>5</v>
      </c>
      <c r="F5579" s="1" t="s">
        <v>792</v>
      </c>
      <c r="G5579" t="s">
        <v>365</v>
      </c>
      <c r="H5579" s="7" t="s">
        <v>766</v>
      </c>
      <c r="I5579" t="s">
        <v>360</v>
      </c>
      <c r="J5579" t="s">
        <v>164</v>
      </c>
      <c r="K5579" t="s">
        <v>369</v>
      </c>
      <c r="L5579" t="s">
        <v>28</v>
      </c>
      <c r="M5579">
        <v>4</v>
      </c>
      <c r="N5579">
        <v>57.407679999999999</v>
      </c>
      <c r="O5579">
        <v>-135.07799</v>
      </c>
      <c r="P5579">
        <v>3</v>
      </c>
      <c r="Q5579">
        <v>1</v>
      </c>
    </row>
    <row r="5580" spans="1:17" x14ac:dyDescent="0.25">
      <c r="A5580" s="1">
        <v>41462</v>
      </c>
      <c r="B5580" s="2">
        <f t="shared" si="348"/>
        <v>2013</v>
      </c>
      <c r="C5580" s="2">
        <f t="shared" si="349"/>
        <v>7</v>
      </c>
      <c r="D5580" s="2">
        <f t="shared" si="350"/>
        <v>7</v>
      </c>
      <c r="E5580" s="2">
        <f t="shared" si="351"/>
        <v>1</v>
      </c>
      <c r="F5580" s="1" t="s">
        <v>792</v>
      </c>
      <c r="G5580" t="s">
        <v>365</v>
      </c>
      <c r="H5580" s="7" t="s">
        <v>766</v>
      </c>
      <c r="I5580" t="s">
        <v>360</v>
      </c>
      <c r="J5580" t="s">
        <v>164</v>
      </c>
      <c r="K5580" t="s">
        <v>196</v>
      </c>
      <c r="L5580" t="s">
        <v>28</v>
      </c>
      <c r="M5580">
        <v>5</v>
      </c>
      <c r="N5580">
        <v>57.407679999999999</v>
      </c>
      <c r="O5580">
        <v>-135.07799</v>
      </c>
      <c r="P5580">
        <v>3</v>
      </c>
      <c r="Q5580">
        <v>1</v>
      </c>
    </row>
    <row r="5581" spans="1:17" x14ac:dyDescent="0.25">
      <c r="A5581" s="1">
        <v>41098</v>
      </c>
      <c r="B5581" s="2">
        <f t="shared" si="348"/>
        <v>2012</v>
      </c>
      <c r="C5581" s="2">
        <f t="shared" si="349"/>
        <v>7</v>
      </c>
      <c r="D5581" s="2">
        <f t="shared" si="350"/>
        <v>8</v>
      </c>
      <c r="E5581" s="2">
        <f t="shared" si="351"/>
        <v>1</v>
      </c>
      <c r="F5581" s="1" t="s">
        <v>792</v>
      </c>
      <c r="G5581" t="s">
        <v>365</v>
      </c>
      <c r="H5581" s="7" t="s">
        <v>766</v>
      </c>
      <c r="I5581" t="s">
        <v>360</v>
      </c>
      <c r="J5581" t="s">
        <v>164</v>
      </c>
      <c r="K5581" t="s">
        <v>197</v>
      </c>
      <c r="L5581" t="s">
        <v>28</v>
      </c>
      <c r="M5581">
        <v>5</v>
      </c>
      <c r="N5581">
        <v>57.407679999999999</v>
      </c>
      <c r="O5581">
        <v>-135.07799</v>
      </c>
      <c r="P5581">
        <v>3</v>
      </c>
      <c r="Q5581">
        <v>1</v>
      </c>
    </row>
    <row r="5582" spans="1:17" x14ac:dyDescent="0.25">
      <c r="A5582" s="1">
        <v>41463</v>
      </c>
      <c r="B5582" s="2">
        <f t="shared" si="348"/>
        <v>2013</v>
      </c>
      <c r="C5582" s="2">
        <f t="shared" si="349"/>
        <v>7</v>
      </c>
      <c r="D5582" s="2">
        <f t="shared" si="350"/>
        <v>8</v>
      </c>
      <c r="E5582" s="2">
        <f t="shared" si="351"/>
        <v>2</v>
      </c>
      <c r="F5582" s="1" t="s">
        <v>792</v>
      </c>
      <c r="G5582" t="s">
        <v>365</v>
      </c>
      <c r="H5582" s="7" t="s">
        <v>766</v>
      </c>
      <c r="I5582" t="s">
        <v>360</v>
      </c>
      <c r="J5582" t="s">
        <v>164</v>
      </c>
      <c r="K5582" t="s">
        <v>68</v>
      </c>
      <c r="L5582" t="s">
        <v>28</v>
      </c>
      <c r="M5582">
        <v>3</v>
      </c>
      <c r="N5582">
        <v>57.407679999999999</v>
      </c>
      <c r="O5582">
        <v>-135.07799</v>
      </c>
      <c r="P5582">
        <v>4</v>
      </c>
      <c r="Q5582">
        <v>1</v>
      </c>
    </row>
    <row r="5583" spans="1:17" x14ac:dyDescent="0.25">
      <c r="A5583" s="1">
        <v>41828</v>
      </c>
      <c r="B5583" s="2">
        <f t="shared" si="348"/>
        <v>2014</v>
      </c>
      <c r="C5583" s="2">
        <f t="shared" si="349"/>
        <v>7</v>
      </c>
      <c r="D5583" s="2">
        <f t="shared" si="350"/>
        <v>8</v>
      </c>
      <c r="E5583" s="2">
        <f t="shared" si="351"/>
        <v>3</v>
      </c>
      <c r="F5583" s="1" t="s">
        <v>792</v>
      </c>
      <c r="G5583" t="s">
        <v>365</v>
      </c>
      <c r="H5583" s="7" t="s">
        <v>766</v>
      </c>
      <c r="I5583" t="s">
        <v>360</v>
      </c>
      <c r="J5583" t="s">
        <v>164</v>
      </c>
      <c r="K5583" t="s">
        <v>68</v>
      </c>
      <c r="L5583" t="s">
        <v>28</v>
      </c>
      <c r="M5583">
        <v>3</v>
      </c>
      <c r="N5583">
        <v>57.407679999999999</v>
      </c>
      <c r="O5583">
        <v>-135.07799</v>
      </c>
      <c r="P5583">
        <v>7</v>
      </c>
      <c r="Q5583">
        <v>1</v>
      </c>
    </row>
    <row r="5584" spans="1:17" x14ac:dyDescent="0.25">
      <c r="A5584" s="1">
        <v>41465</v>
      </c>
      <c r="B5584" s="2">
        <f t="shared" si="348"/>
        <v>2013</v>
      </c>
      <c r="C5584" s="2">
        <f t="shared" si="349"/>
        <v>7</v>
      </c>
      <c r="D5584" s="2">
        <f t="shared" si="350"/>
        <v>10</v>
      </c>
      <c r="E5584" s="2">
        <f t="shared" si="351"/>
        <v>4</v>
      </c>
      <c r="F5584" s="1" t="s">
        <v>792</v>
      </c>
      <c r="G5584" t="s">
        <v>365</v>
      </c>
      <c r="H5584" s="7" t="s">
        <v>766</v>
      </c>
      <c r="I5584" t="s">
        <v>360</v>
      </c>
      <c r="J5584" t="s">
        <v>164</v>
      </c>
      <c r="K5584" t="s">
        <v>197</v>
      </c>
      <c r="L5584" t="s">
        <v>28</v>
      </c>
      <c r="M5584">
        <v>6</v>
      </c>
      <c r="N5584">
        <v>57.407679999999999</v>
      </c>
      <c r="O5584">
        <v>-135.07799</v>
      </c>
      <c r="P5584">
        <v>2</v>
      </c>
      <c r="Q5584">
        <v>1</v>
      </c>
    </row>
    <row r="5585" spans="1:17" x14ac:dyDescent="0.25">
      <c r="A5585" s="1">
        <v>41830</v>
      </c>
      <c r="B5585" s="2">
        <f t="shared" si="348"/>
        <v>2014</v>
      </c>
      <c r="C5585" s="2">
        <f t="shared" si="349"/>
        <v>7</v>
      </c>
      <c r="D5585" s="2">
        <f t="shared" si="350"/>
        <v>10</v>
      </c>
      <c r="E5585" s="2">
        <f t="shared" si="351"/>
        <v>5</v>
      </c>
      <c r="F5585" s="1" t="s">
        <v>792</v>
      </c>
      <c r="G5585" t="s">
        <v>365</v>
      </c>
      <c r="H5585" s="7" t="s">
        <v>766</v>
      </c>
      <c r="I5585" t="s">
        <v>360</v>
      </c>
      <c r="J5585" t="s">
        <v>164</v>
      </c>
      <c r="K5585" t="s">
        <v>68</v>
      </c>
      <c r="L5585" t="s">
        <v>28</v>
      </c>
      <c r="M5585">
        <v>3.5</v>
      </c>
      <c r="N5585">
        <v>57.407679999999999</v>
      </c>
      <c r="O5585">
        <v>-135.07799</v>
      </c>
      <c r="P5585">
        <v>7</v>
      </c>
      <c r="Q5585">
        <v>1</v>
      </c>
    </row>
    <row r="5586" spans="1:17" x14ac:dyDescent="0.25">
      <c r="A5586" s="1">
        <v>42195</v>
      </c>
      <c r="B5586" s="2">
        <f t="shared" si="348"/>
        <v>2015</v>
      </c>
      <c r="C5586" s="2">
        <f t="shared" si="349"/>
        <v>7</v>
      </c>
      <c r="D5586" s="2">
        <f t="shared" si="350"/>
        <v>10</v>
      </c>
      <c r="E5586" s="2">
        <f t="shared" si="351"/>
        <v>6</v>
      </c>
      <c r="F5586" s="1" t="s">
        <v>792</v>
      </c>
      <c r="G5586" t="s">
        <v>365</v>
      </c>
      <c r="H5586" s="7" t="s">
        <v>766</v>
      </c>
      <c r="I5586" t="s">
        <v>360</v>
      </c>
      <c r="J5586" t="s">
        <v>164</v>
      </c>
      <c r="K5586" t="s">
        <v>68</v>
      </c>
      <c r="L5586" t="s">
        <v>28</v>
      </c>
      <c r="M5586">
        <v>3</v>
      </c>
      <c r="N5586">
        <v>57.407679999999999</v>
      </c>
      <c r="O5586">
        <v>-135.07799</v>
      </c>
      <c r="P5586">
        <v>9</v>
      </c>
      <c r="Q5586">
        <v>1</v>
      </c>
    </row>
    <row r="5587" spans="1:17" x14ac:dyDescent="0.25">
      <c r="A5587" s="1">
        <v>40735</v>
      </c>
      <c r="B5587" s="2">
        <f t="shared" si="348"/>
        <v>2011</v>
      </c>
      <c r="C5587" s="2">
        <f t="shared" si="349"/>
        <v>7</v>
      </c>
      <c r="D5587" s="2">
        <f t="shared" si="350"/>
        <v>11</v>
      </c>
      <c r="E5587" s="2">
        <f t="shared" si="351"/>
        <v>2</v>
      </c>
      <c r="F5587" s="1" t="s">
        <v>792</v>
      </c>
      <c r="G5587" t="s">
        <v>365</v>
      </c>
      <c r="H5587" s="7" t="s">
        <v>766</v>
      </c>
      <c r="I5587" t="s">
        <v>360</v>
      </c>
      <c r="J5587" t="s">
        <v>164</v>
      </c>
      <c r="K5587" t="s">
        <v>68</v>
      </c>
      <c r="L5587" t="s">
        <v>28</v>
      </c>
      <c r="M5587">
        <v>4</v>
      </c>
      <c r="N5587">
        <v>57.407679999999999</v>
      </c>
      <c r="O5587">
        <v>-135.07799</v>
      </c>
      <c r="P5587">
        <v>4</v>
      </c>
      <c r="Q5587">
        <v>1</v>
      </c>
    </row>
    <row r="5588" spans="1:17" x14ac:dyDescent="0.25">
      <c r="A5588" s="1">
        <v>42196</v>
      </c>
      <c r="B5588" s="2">
        <f t="shared" si="348"/>
        <v>2015</v>
      </c>
      <c r="C5588" s="2">
        <f t="shared" si="349"/>
        <v>7</v>
      </c>
      <c r="D5588" s="2">
        <f t="shared" si="350"/>
        <v>11</v>
      </c>
      <c r="E5588" s="2">
        <f t="shared" si="351"/>
        <v>7</v>
      </c>
      <c r="F5588" s="1" t="s">
        <v>792</v>
      </c>
      <c r="G5588" t="s">
        <v>365</v>
      </c>
      <c r="H5588" s="7" t="s">
        <v>766</v>
      </c>
      <c r="I5588" t="s">
        <v>360</v>
      </c>
      <c r="J5588" t="s">
        <v>164</v>
      </c>
      <c r="K5588" t="s">
        <v>224</v>
      </c>
      <c r="L5588" t="s">
        <v>28</v>
      </c>
      <c r="M5588">
        <v>8</v>
      </c>
      <c r="N5588">
        <v>57.407679999999999</v>
      </c>
      <c r="O5588">
        <v>-135.07799</v>
      </c>
      <c r="P5588">
        <v>4</v>
      </c>
      <c r="Q5588">
        <v>1</v>
      </c>
    </row>
    <row r="5589" spans="1:17" x14ac:dyDescent="0.25">
      <c r="A5589" s="1">
        <v>41101</v>
      </c>
      <c r="B5589" s="2">
        <f t="shared" si="348"/>
        <v>2012</v>
      </c>
      <c r="C5589" s="2">
        <f t="shared" si="349"/>
        <v>7</v>
      </c>
      <c r="D5589" s="2">
        <f t="shared" si="350"/>
        <v>11</v>
      </c>
      <c r="E5589" s="2">
        <f t="shared" si="351"/>
        <v>4</v>
      </c>
      <c r="F5589" s="1" t="s">
        <v>792</v>
      </c>
      <c r="G5589" t="s">
        <v>365</v>
      </c>
      <c r="H5589" s="7" t="s">
        <v>766</v>
      </c>
      <c r="I5589" t="s">
        <v>360</v>
      </c>
      <c r="J5589" t="s">
        <v>164</v>
      </c>
      <c r="K5589" t="s">
        <v>196</v>
      </c>
      <c r="L5589" t="s">
        <v>28</v>
      </c>
      <c r="M5589">
        <v>6</v>
      </c>
      <c r="N5589">
        <v>57.407679999999999</v>
      </c>
      <c r="O5589">
        <v>-135.07799</v>
      </c>
      <c r="P5589">
        <v>2</v>
      </c>
      <c r="Q5589">
        <v>1</v>
      </c>
    </row>
    <row r="5590" spans="1:17" x14ac:dyDescent="0.25">
      <c r="A5590" s="1">
        <v>41466</v>
      </c>
      <c r="B5590" s="2">
        <f t="shared" si="348"/>
        <v>2013</v>
      </c>
      <c r="C5590" s="2">
        <f t="shared" si="349"/>
        <v>7</v>
      </c>
      <c r="D5590" s="2">
        <f t="shared" si="350"/>
        <v>11</v>
      </c>
      <c r="E5590" s="2">
        <f t="shared" si="351"/>
        <v>5</v>
      </c>
      <c r="F5590" s="1" t="s">
        <v>792</v>
      </c>
      <c r="G5590" t="s">
        <v>365</v>
      </c>
      <c r="H5590" s="7" t="s">
        <v>766</v>
      </c>
      <c r="I5590" t="s">
        <v>360</v>
      </c>
      <c r="J5590" t="s">
        <v>164</v>
      </c>
      <c r="K5590" t="s">
        <v>68</v>
      </c>
      <c r="L5590" t="s">
        <v>28</v>
      </c>
      <c r="M5590">
        <v>3</v>
      </c>
      <c r="N5590">
        <v>57.407679999999999</v>
      </c>
      <c r="O5590">
        <v>-135.07799</v>
      </c>
      <c r="P5590">
        <v>5</v>
      </c>
      <c r="Q5590">
        <v>1</v>
      </c>
    </row>
    <row r="5591" spans="1:17" x14ac:dyDescent="0.25">
      <c r="A5591" s="1">
        <v>41102</v>
      </c>
      <c r="B5591" s="2">
        <f t="shared" si="348"/>
        <v>2012</v>
      </c>
      <c r="C5591" s="2">
        <f t="shared" si="349"/>
        <v>7</v>
      </c>
      <c r="D5591" s="2">
        <f t="shared" si="350"/>
        <v>12</v>
      </c>
      <c r="E5591" s="2">
        <f t="shared" si="351"/>
        <v>5</v>
      </c>
      <c r="F5591" s="1" t="s">
        <v>792</v>
      </c>
      <c r="G5591" t="s">
        <v>365</v>
      </c>
      <c r="H5591" s="7" t="s">
        <v>766</v>
      </c>
      <c r="I5591" t="s">
        <v>360</v>
      </c>
      <c r="J5591" t="s">
        <v>164</v>
      </c>
      <c r="K5591" t="s">
        <v>196</v>
      </c>
      <c r="L5591" t="s">
        <v>28</v>
      </c>
      <c r="M5591">
        <v>6</v>
      </c>
      <c r="N5591">
        <v>57.407679999999999</v>
      </c>
      <c r="O5591">
        <v>-135.07799</v>
      </c>
      <c r="P5591">
        <v>2</v>
      </c>
      <c r="Q5591">
        <v>1</v>
      </c>
    </row>
    <row r="5592" spans="1:17" x14ac:dyDescent="0.25">
      <c r="A5592" s="1">
        <v>42198</v>
      </c>
      <c r="B5592" s="2">
        <f t="shared" si="348"/>
        <v>2015</v>
      </c>
      <c r="C5592" s="2">
        <f t="shared" si="349"/>
        <v>7</v>
      </c>
      <c r="D5592" s="2">
        <f t="shared" si="350"/>
        <v>13</v>
      </c>
      <c r="E5592" s="2">
        <f t="shared" si="351"/>
        <v>2</v>
      </c>
      <c r="F5592" s="1" t="s">
        <v>792</v>
      </c>
      <c r="G5592" t="s">
        <v>365</v>
      </c>
      <c r="H5592" s="7" t="s">
        <v>766</v>
      </c>
      <c r="I5592" t="s">
        <v>360</v>
      </c>
      <c r="J5592" t="s">
        <v>164</v>
      </c>
      <c r="K5592" t="s">
        <v>68</v>
      </c>
      <c r="L5592" t="s">
        <v>28</v>
      </c>
      <c r="M5592">
        <v>2</v>
      </c>
      <c r="N5592">
        <v>57.407679999999999</v>
      </c>
      <c r="O5592">
        <v>-135.07799</v>
      </c>
      <c r="P5592">
        <v>6</v>
      </c>
      <c r="Q5592">
        <v>1</v>
      </c>
    </row>
    <row r="5593" spans="1:17" x14ac:dyDescent="0.25">
      <c r="A5593" s="1">
        <v>41835</v>
      </c>
      <c r="B5593" s="2">
        <f t="shared" si="348"/>
        <v>2014</v>
      </c>
      <c r="C5593" s="2">
        <f t="shared" si="349"/>
        <v>7</v>
      </c>
      <c r="D5593" s="2">
        <f t="shared" si="350"/>
        <v>15</v>
      </c>
      <c r="E5593" s="2">
        <f t="shared" si="351"/>
        <v>3</v>
      </c>
      <c r="F5593" s="1" t="s">
        <v>792</v>
      </c>
      <c r="G5593" t="s">
        <v>365</v>
      </c>
      <c r="H5593" s="7" t="s">
        <v>766</v>
      </c>
      <c r="I5593" t="s">
        <v>360</v>
      </c>
      <c r="J5593" t="s">
        <v>164</v>
      </c>
      <c r="K5593" t="s">
        <v>196</v>
      </c>
      <c r="L5593" t="s">
        <v>28</v>
      </c>
      <c r="M5593">
        <v>5</v>
      </c>
      <c r="N5593">
        <v>57.407679999999999</v>
      </c>
      <c r="O5593">
        <v>-135.07799</v>
      </c>
      <c r="P5593">
        <v>2</v>
      </c>
      <c r="Q5593">
        <v>1</v>
      </c>
    </row>
    <row r="5594" spans="1:17" x14ac:dyDescent="0.25">
      <c r="A5594" s="1">
        <v>41470</v>
      </c>
      <c r="B5594" s="2">
        <f t="shared" si="348"/>
        <v>2013</v>
      </c>
      <c r="C5594" s="2">
        <f t="shared" si="349"/>
        <v>7</v>
      </c>
      <c r="D5594" s="2">
        <f t="shared" si="350"/>
        <v>15</v>
      </c>
      <c r="E5594" s="2">
        <f t="shared" si="351"/>
        <v>2</v>
      </c>
      <c r="F5594" s="1" t="s">
        <v>792</v>
      </c>
      <c r="G5594" t="s">
        <v>365</v>
      </c>
      <c r="H5594" s="7" t="s">
        <v>766</v>
      </c>
      <c r="I5594" t="s">
        <v>360</v>
      </c>
      <c r="J5594" t="s">
        <v>164</v>
      </c>
      <c r="K5594" t="s">
        <v>68</v>
      </c>
      <c r="L5594" t="s">
        <v>28</v>
      </c>
      <c r="M5594">
        <v>3.5</v>
      </c>
      <c r="N5594">
        <v>57.407679999999999</v>
      </c>
      <c r="O5594">
        <v>-135.07799</v>
      </c>
      <c r="P5594">
        <v>2</v>
      </c>
      <c r="Q5594">
        <v>1</v>
      </c>
    </row>
    <row r="5595" spans="1:17" x14ac:dyDescent="0.25">
      <c r="A5595" s="1">
        <v>40740</v>
      </c>
      <c r="B5595" s="2">
        <f t="shared" si="348"/>
        <v>2011</v>
      </c>
      <c r="C5595" s="2">
        <f t="shared" si="349"/>
        <v>7</v>
      </c>
      <c r="D5595" s="2">
        <f t="shared" si="350"/>
        <v>16</v>
      </c>
      <c r="E5595" s="2">
        <f t="shared" si="351"/>
        <v>7</v>
      </c>
      <c r="F5595" s="1" t="s">
        <v>792</v>
      </c>
      <c r="G5595" t="s">
        <v>365</v>
      </c>
      <c r="H5595" s="7" t="s">
        <v>766</v>
      </c>
      <c r="I5595" t="s">
        <v>360</v>
      </c>
      <c r="J5595" t="s">
        <v>164</v>
      </c>
      <c r="K5595" t="s">
        <v>197</v>
      </c>
      <c r="L5595" t="s">
        <v>28</v>
      </c>
      <c r="M5595">
        <v>7</v>
      </c>
      <c r="N5595">
        <v>57.407679999999999</v>
      </c>
      <c r="O5595">
        <v>-135.07799</v>
      </c>
      <c r="P5595">
        <v>5</v>
      </c>
      <c r="Q5595">
        <v>1</v>
      </c>
    </row>
    <row r="5596" spans="1:17" x14ac:dyDescent="0.25">
      <c r="A5596" s="1">
        <v>42201</v>
      </c>
      <c r="B5596" s="2">
        <f t="shared" si="348"/>
        <v>2015</v>
      </c>
      <c r="C5596" s="2">
        <f t="shared" si="349"/>
        <v>7</v>
      </c>
      <c r="D5596" s="2">
        <f t="shared" si="350"/>
        <v>16</v>
      </c>
      <c r="E5596" s="2">
        <f t="shared" si="351"/>
        <v>5</v>
      </c>
      <c r="F5596" s="1" t="s">
        <v>792</v>
      </c>
      <c r="G5596" t="s">
        <v>365</v>
      </c>
      <c r="H5596" s="7" t="s">
        <v>766</v>
      </c>
      <c r="I5596" t="s">
        <v>360</v>
      </c>
      <c r="J5596" t="s">
        <v>164</v>
      </c>
      <c r="K5596" t="s">
        <v>308</v>
      </c>
      <c r="L5596" t="s">
        <v>28</v>
      </c>
      <c r="M5596">
        <v>4</v>
      </c>
      <c r="N5596">
        <v>57.407679999999999</v>
      </c>
      <c r="O5596">
        <v>-135.07799</v>
      </c>
      <c r="P5596">
        <v>4</v>
      </c>
      <c r="Q5596">
        <v>1</v>
      </c>
    </row>
    <row r="5597" spans="1:17" x14ac:dyDescent="0.25">
      <c r="A5597" s="1">
        <v>41837</v>
      </c>
      <c r="B5597" s="2">
        <f t="shared" si="348"/>
        <v>2014</v>
      </c>
      <c r="C5597" s="2">
        <f t="shared" si="349"/>
        <v>7</v>
      </c>
      <c r="D5597" s="2">
        <f t="shared" si="350"/>
        <v>17</v>
      </c>
      <c r="E5597" s="2">
        <f t="shared" si="351"/>
        <v>5</v>
      </c>
      <c r="F5597" s="1" t="s">
        <v>792</v>
      </c>
      <c r="G5597" t="s">
        <v>365</v>
      </c>
      <c r="H5597" s="7" t="s">
        <v>766</v>
      </c>
      <c r="I5597" t="s">
        <v>360</v>
      </c>
      <c r="J5597" t="s">
        <v>164</v>
      </c>
      <c r="K5597" t="s">
        <v>224</v>
      </c>
      <c r="L5597" t="s">
        <v>28</v>
      </c>
      <c r="M5597">
        <v>7</v>
      </c>
      <c r="N5597">
        <v>57.407679999999999</v>
      </c>
      <c r="O5597">
        <v>-135.07799</v>
      </c>
      <c r="P5597">
        <v>2</v>
      </c>
      <c r="Q5597">
        <v>1</v>
      </c>
    </row>
    <row r="5598" spans="1:17" x14ac:dyDescent="0.25">
      <c r="A5598" s="1">
        <v>41837</v>
      </c>
      <c r="B5598" s="2">
        <f t="shared" si="348"/>
        <v>2014</v>
      </c>
      <c r="C5598" s="2">
        <f t="shared" si="349"/>
        <v>7</v>
      </c>
      <c r="D5598" s="2">
        <f t="shared" si="350"/>
        <v>17</v>
      </c>
      <c r="E5598" s="2">
        <f t="shared" si="351"/>
        <v>5</v>
      </c>
      <c r="F5598" s="1" t="s">
        <v>792</v>
      </c>
      <c r="G5598" t="s">
        <v>365</v>
      </c>
      <c r="H5598" s="7" t="s">
        <v>766</v>
      </c>
      <c r="I5598" t="s">
        <v>360</v>
      </c>
      <c r="J5598" t="s">
        <v>164</v>
      </c>
      <c r="K5598" t="s">
        <v>68</v>
      </c>
      <c r="L5598" t="s">
        <v>28</v>
      </c>
      <c r="M5598">
        <v>2</v>
      </c>
      <c r="N5598">
        <v>57.407679999999999</v>
      </c>
      <c r="O5598">
        <v>-135.07799</v>
      </c>
      <c r="P5598">
        <v>11</v>
      </c>
      <c r="Q5598">
        <v>1</v>
      </c>
    </row>
    <row r="5599" spans="1:17" x14ac:dyDescent="0.25">
      <c r="A5599" s="1">
        <v>41473</v>
      </c>
      <c r="B5599" s="2">
        <f t="shared" si="348"/>
        <v>2013</v>
      </c>
      <c r="C5599" s="2">
        <f t="shared" si="349"/>
        <v>7</v>
      </c>
      <c r="D5599" s="2">
        <f t="shared" si="350"/>
        <v>18</v>
      </c>
      <c r="E5599" s="2">
        <f t="shared" si="351"/>
        <v>5</v>
      </c>
      <c r="F5599" s="1" t="s">
        <v>792</v>
      </c>
      <c r="G5599" t="s">
        <v>365</v>
      </c>
      <c r="H5599" s="7" t="s">
        <v>766</v>
      </c>
      <c r="I5599" t="s">
        <v>360</v>
      </c>
      <c r="J5599" t="s">
        <v>164</v>
      </c>
      <c r="K5599" t="s">
        <v>68</v>
      </c>
      <c r="L5599" t="s">
        <v>28</v>
      </c>
      <c r="M5599">
        <v>3</v>
      </c>
      <c r="N5599">
        <v>57.407679999999999</v>
      </c>
      <c r="O5599">
        <v>-135.07799</v>
      </c>
      <c r="P5599">
        <v>6</v>
      </c>
      <c r="Q5599">
        <v>1</v>
      </c>
    </row>
    <row r="5600" spans="1:17" x14ac:dyDescent="0.25">
      <c r="A5600" s="1">
        <v>41109</v>
      </c>
      <c r="B5600" s="2">
        <f t="shared" si="348"/>
        <v>2012</v>
      </c>
      <c r="C5600" s="2">
        <f t="shared" si="349"/>
        <v>7</v>
      </c>
      <c r="D5600" s="2">
        <f t="shared" si="350"/>
        <v>19</v>
      </c>
      <c r="E5600" s="2">
        <f t="shared" si="351"/>
        <v>5</v>
      </c>
      <c r="F5600" s="1" t="s">
        <v>792</v>
      </c>
      <c r="G5600" t="s">
        <v>365</v>
      </c>
      <c r="H5600" s="7" t="s">
        <v>766</v>
      </c>
      <c r="I5600" t="s">
        <v>360</v>
      </c>
      <c r="J5600" t="s">
        <v>164</v>
      </c>
      <c r="K5600" t="s">
        <v>224</v>
      </c>
      <c r="L5600" t="s">
        <v>28</v>
      </c>
      <c r="M5600">
        <v>7</v>
      </c>
      <c r="N5600">
        <v>57.407679999999999</v>
      </c>
      <c r="O5600">
        <v>-135.07799</v>
      </c>
      <c r="P5600">
        <v>2</v>
      </c>
      <c r="Q5600">
        <v>1</v>
      </c>
    </row>
    <row r="5601" spans="1:17" x14ac:dyDescent="0.25">
      <c r="A5601" s="1">
        <v>41109</v>
      </c>
      <c r="B5601" s="2">
        <f t="shared" si="348"/>
        <v>2012</v>
      </c>
      <c r="C5601" s="2">
        <f t="shared" si="349"/>
        <v>7</v>
      </c>
      <c r="D5601" s="2">
        <f t="shared" si="350"/>
        <v>19</v>
      </c>
      <c r="E5601" s="2">
        <f t="shared" si="351"/>
        <v>5</v>
      </c>
      <c r="F5601" s="1" t="s">
        <v>792</v>
      </c>
      <c r="G5601" t="s">
        <v>365</v>
      </c>
      <c r="H5601" s="7" t="s">
        <v>766</v>
      </c>
      <c r="I5601" t="s">
        <v>360</v>
      </c>
      <c r="J5601" t="s">
        <v>164</v>
      </c>
      <c r="K5601" t="s">
        <v>68</v>
      </c>
      <c r="L5601" t="s">
        <v>28</v>
      </c>
      <c r="M5601">
        <v>3</v>
      </c>
      <c r="N5601">
        <v>57.407679999999999</v>
      </c>
      <c r="O5601">
        <v>-135.07799</v>
      </c>
      <c r="P5601">
        <v>1</v>
      </c>
      <c r="Q5601">
        <v>1</v>
      </c>
    </row>
    <row r="5602" spans="1:17" x14ac:dyDescent="0.25">
      <c r="A5602" s="1">
        <v>42206</v>
      </c>
      <c r="B5602" s="2">
        <f t="shared" si="348"/>
        <v>2015</v>
      </c>
      <c r="C5602" s="2">
        <f t="shared" si="349"/>
        <v>7</v>
      </c>
      <c r="D5602" s="2">
        <f t="shared" si="350"/>
        <v>21</v>
      </c>
      <c r="E5602" s="2">
        <f t="shared" si="351"/>
        <v>3</v>
      </c>
      <c r="F5602" s="1" t="s">
        <v>792</v>
      </c>
      <c r="G5602" t="s">
        <v>365</v>
      </c>
      <c r="H5602" s="7" t="s">
        <v>766</v>
      </c>
      <c r="I5602" t="s">
        <v>360</v>
      </c>
      <c r="J5602" t="s">
        <v>164</v>
      </c>
      <c r="K5602" t="s">
        <v>197</v>
      </c>
      <c r="L5602" t="s">
        <v>28</v>
      </c>
      <c r="M5602">
        <v>6</v>
      </c>
      <c r="N5602">
        <v>57.407679999999999</v>
      </c>
      <c r="O5602">
        <v>-135.07799</v>
      </c>
      <c r="P5602">
        <v>6</v>
      </c>
      <c r="Q5602">
        <v>1</v>
      </c>
    </row>
    <row r="5603" spans="1:17" x14ac:dyDescent="0.25">
      <c r="A5603" s="1">
        <v>40745</v>
      </c>
      <c r="B5603" s="2">
        <f t="shared" si="348"/>
        <v>2011</v>
      </c>
      <c r="C5603" s="2">
        <f t="shared" si="349"/>
        <v>7</v>
      </c>
      <c r="D5603" s="2">
        <f t="shared" si="350"/>
        <v>21</v>
      </c>
      <c r="E5603" s="2">
        <f t="shared" si="351"/>
        <v>5</v>
      </c>
      <c r="F5603" s="1" t="s">
        <v>792</v>
      </c>
      <c r="G5603" t="s">
        <v>365</v>
      </c>
      <c r="H5603" s="7" t="s">
        <v>766</v>
      </c>
      <c r="I5603" t="s">
        <v>360</v>
      </c>
      <c r="J5603" t="s">
        <v>164</v>
      </c>
      <c r="K5603" t="s">
        <v>196</v>
      </c>
      <c r="L5603" t="s">
        <v>28</v>
      </c>
      <c r="M5603">
        <v>5</v>
      </c>
      <c r="N5603">
        <v>57.407679999999999</v>
      </c>
      <c r="O5603">
        <v>-135.07799</v>
      </c>
      <c r="P5603">
        <v>4</v>
      </c>
      <c r="Q5603">
        <v>1</v>
      </c>
    </row>
    <row r="5604" spans="1:17" x14ac:dyDescent="0.25">
      <c r="A5604" s="1">
        <v>41476</v>
      </c>
      <c r="B5604" s="2">
        <f t="shared" si="348"/>
        <v>2013</v>
      </c>
      <c r="C5604" s="2">
        <f t="shared" si="349"/>
        <v>7</v>
      </c>
      <c r="D5604" s="2">
        <f t="shared" si="350"/>
        <v>21</v>
      </c>
      <c r="E5604" s="2">
        <f t="shared" si="351"/>
        <v>1</v>
      </c>
      <c r="F5604" s="1" t="s">
        <v>792</v>
      </c>
      <c r="G5604" t="s">
        <v>365</v>
      </c>
      <c r="H5604" s="7" t="s">
        <v>766</v>
      </c>
      <c r="I5604" t="s">
        <v>360</v>
      </c>
      <c r="J5604" t="s">
        <v>164</v>
      </c>
      <c r="K5604" t="s">
        <v>196</v>
      </c>
      <c r="L5604" t="s">
        <v>28</v>
      </c>
      <c r="M5604">
        <v>5</v>
      </c>
      <c r="N5604">
        <v>57.407679999999999</v>
      </c>
      <c r="O5604">
        <v>-135.07799</v>
      </c>
      <c r="P5604">
        <v>5</v>
      </c>
      <c r="Q5604">
        <v>1</v>
      </c>
    </row>
    <row r="5605" spans="1:17" x14ac:dyDescent="0.25">
      <c r="A5605" s="1">
        <v>41112</v>
      </c>
      <c r="B5605" s="2">
        <f t="shared" si="348"/>
        <v>2012</v>
      </c>
      <c r="C5605" s="2">
        <f t="shared" si="349"/>
        <v>7</v>
      </c>
      <c r="D5605" s="2">
        <f t="shared" si="350"/>
        <v>22</v>
      </c>
      <c r="E5605" s="2">
        <f t="shared" si="351"/>
        <v>1</v>
      </c>
      <c r="F5605" s="1" t="s">
        <v>792</v>
      </c>
      <c r="G5605" t="s">
        <v>365</v>
      </c>
      <c r="H5605" s="7" t="s">
        <v>766</v>
      </c>
      <c r="I5605" t="s">
        <v>360</v>
      </c>
      <c r="J5605" t="s">
        <v>164</v>
      </c>
      <c r="K5605" t="s">
        <v>196</v>
      </c>
      <c r="L5605" t="s">
        <v>28</v>
      </c>
      <c r="M5605">
        <v>6</v>
      </c>
      <c r="N5605">
        <v>57.407679999999999</v>
      </c>
      <c r="O5605">
        <v>-135.07799</v>
      </c>
      <c r="P5605">
        <v>3</v>
      </c>
      <c r="Q5605">
        <v>1</v>
      </c>
    </row>
    <row r="5606" spans="1:17" x14ac:dyDescent="0.25">
      <c r="A5606" s="1">
        <v>41477</v>
      </c>
      <c r="B5606" s="2">
        <f t="shared" si="348"/>
        <v>2013</v>
      </c>
      <c r="C5606" s="2">
        <f t="shared" si="349"/>
        <v>7</v>
      </c>
      <c r="D5606" s="2">
        <f t="shared" si="350"/>
        <v>22</v>
      </c>
      <c r="E5606" s="2">
        <f t="shared" si="351"/>
        <v>2</v>
      </c>
      <c r="F5606" s="1" t="s">
        <v>792</v>
      </c>
      <c r="G5606" t="s">
        <v>365</v>
      </c>
      <c r="H5606" s="7" t="s">
        <v>766</v>
      </c>
      <c r="I5606" t="s">
        <v>360</v>
      </c>
      <c r="J5606" t="s">
        <v>164</v>
      </c>
      <c r="K5606" t="s">
        <v>68</v>
      </c>
      <c r="L5606" t="s">
        <v>28</v>
      </c>
      <c r="M5606">
        <v>3</v>
      </c>
      <c r="N5606">
        <v>57.407679999999999</v>
      </c>
      <c r="O5606">
        <v>-135.07799</v>
      </c>
      <c r="P5606">
        <v>4</v>
      </c>
      <c r="Q5606">
        <v>1</v>
      </c>
    </row>
    <row r="5607" spans="1:17" x14ac:dyDescent="0.25">
      <c r="A5607" s="1">
        <v>42209</v>
      </c>
      <c r="B5607" s="2">
        <f t="shared" si="348"/>
        <v>2015</v>
      </c>
      <c r="C5607" s="2">
        <f t="shared" si="349"/>
        <v>7</v>
      </c>
      <c r="D5607" s="2">
        <f t="shared" si="350"/>
        <v>24</v>
      </c>
      <c r="E5607" s="2">
        <f t="shared" si="351"/>
        <v>6</v>
      </c>
      <c r="F5607" s="1" t="s">
        <v>792</v>
      </c>
      <c r="G5607" t="s">
        <v>365</v>
      </c>
      <c r="H5607" s="7" t="s">
        <v>766</v>
      </c>
      <c r="I5607" t="s">
        <v>360</v>
      </c>
      <c r="J5607" t="s">
        <v>164</v>
      </c>
      <c r="K5607" t="s">
        <v>302</v>
      </c>
      <c r="L5607" t="s">
        <v>28</v>
      </c>
      <c r="M5607">
        <v>6</v>
      </c>
      <c r="N5607">
        <v>57.407679999999999</v>
      </c>
      <c r="O5607">
        <v>-135.07799</v>
      </c>
      <c r="P5607">
        <v>2</v>
      </c>
      <c r="Q5607">
        <v>1</v>
      </c>
    </row>
    <row r="5608" spans="1:17" x14ac:dyDescent="0.25">
      <c r="A5608" s="1">
        <v>41844</v>
      </c>
      <c r="B5608" s="2">
        <f t="shared" si="348"/>
        <v>2014</v>
      </c>
      <c r="C5608" s="2">
        <f t="shared" si="349"/>
        <v>7</v>
      </c>
      <c r="D5608" s="2">
        <f t="shared" si="350"/>
        <v>24</v>
      </c>
      <c r="E5608" s="2">
        <f t="shared" si="351"/>
        <v>5</v>
      </c>
      <c r="F5608" s="1" t="s">
        <v>792</v>
      </c>
      <c r="G5608" t="s">
        <v>365</v>
      </c>
      <c r="H5608" s="7" t="s">
        <v>766</v>
      </c>
      <c r="I5608" t="s">
        <v>360</v>
      </c>
      <c r="J5608" t="s">
        <v>164</v>
      </c>
      <c r="K5608" t="s">
        <v>68</v>
      </c>
      <c r="L5608" t="s">
        <v>28</v>
      </c>
      <c r="M5608">
        <v>5</v>
      </c>
      <c r="N5608">
        <v>57.407679999999999</v>
      </c>
      <c r="O5608">
        <v>-135.07799</v>
      </c>
      <c r="P5608">
        <v>1</v>
      </c>
      <c r="Q5608">
        <v>1</v>
      </c>
    </row>
    <row r="5609" spans="1:17" x14ac:dyDescent="0.25">
      <c r="A5609" s="1">
        <v>42209</v>
      </c>
      <c r="B5609" s="2">
        <f t="shared" si="348"/>
        <v>2015</v>
      </c>
      <c r="C5609" s="2">
        <f t="shared" si="349"/>
        <v>7</v>
      </c>
      <c r="D5609" s="2">
        <f t="shared" si="350"/>
        <v>24</v>
      </c>
      <c r="E5609" s="2">
        <f t="shared" si="351"/>
        <v>6</v>
      </c>
      <c r="F5609" s="1" t="s">
        <v>792</v>
      </c>
      <c r="G5609" t="s">
        <v>365</v>
      </c>
      <c r="H5609" s="7" t="s">
        <v>766</v>
      </c>
      <c r="I5609" t="s">
        <v>360</v>
      </c>
      <c r="J5609" t="s">
        <v>164</v>
      </c>
      <c r="K5609" t="s">
        <v>68</v>
      </c>
      <c r="L5609" t="s">
        <v>28</v>
      </c>
      <c r="M5609">
        <v>4</v>
      </c>
      <c r="N5609">
        <v>57.407679999999999</v>
      </c>
      <c r="O5609">
        <v>-135.07799</v>
      </c>
      <c r="P5609">
        <v>7</v>
      </c>
      <c r="Q5609">
        <v>1</v>
      </c>
    </row>
    <row r="5610" spans="1:17" x14ac:dyDescent="0.25">
      <c r="A5610" s="1">
        <v>40749</v>
      </c>
      <c r="B5610" s="2">
        <f t="shared" si="348"/>
        <v>2011</v>
      </c>
      <c r="C5610" s="2">
        <f t="shared" si="349"/>
        <v>7</v>
      </c>
      <c r="D5610" s="2">
        <f t="shared" si="350"/>
        <v>25</v>
      </c>
      <c r="E5610" s="2">
        <f t="shared" si="351"/>
        <v>2</v>
      </c>
      <c r="F5610" s="1" t="s">
        <v>792</v>
      </c>
      <c r="G5610" t="s">
        <v>365</v>
      </c>
      <c r="H5610" s="7" t="s">
        <v>766</v>
      </c>
      <c r="I5610" t="s">
        <v>360</v>
      </c>
      <c r="J5610" t="s">
        <v>164</v>
      </c>
      <c r="K5610" t="s">
        <v>68</v>
      </c>
      <c r="L5610" t="s">
        <v>28</v>
      </c>
      <c r="M5610">
        <v>3</v>
      </c>
      <c r="N5610">
        <v>57.407679999999999</v>
      </c>
      <c r="O5610">
        <v>-135.07799</v>
      </c>
      <c r="P5610">
        <v>2</v>
      </c>
      <c r="Q5610">
        <v>1</v>
      </c>
    </row>
    <row r="5611" spans="1:17" x14ac:dyDescent="0.25">
      <c r="A5611" s="1">
        <v>41482</v>
      </c>
      <c r="B5611" s="2">
        <f t="shared" si="348"/>
        <v>2013</v>
      </c>
      <c r="C5611" s="2">
        <f t="shared" si="349"/>
        <v>7</v>
      </c>
      <c r="D5611" s="2">
        <f t="shared" si="350"/>
        <v>27</v>
      </c>
      <c r="E5611" s="2">
        <f t="shared" si="351"/>
        <v>7</v>
      </c>
      <c r="F5611" s="1" t="s">
        <v>792</v>
      </c>
      <c r="G5611" t="s">
        <v>365</v>
      </c>
      <c r="H5611" s="7" t="s">
        <v>766</v>
      </c>
      <c r="I5611" t="s">
        <v>360</v>
      </c>
      <c r="J5611" t="s">
        <v>164</v>
      </c>
      <c r="K5611" t="s">
        <v>196</v>
      </c>
      <c r="L5611" t="s">
        <v>28</v>
      </c>
      <c r="M5611">
        <v>5</v>
      </c>
      <c r="N5611">
        <v>57.407679999999999</v>
      </c>
      <c r="O5611">
        <v>-135.07799</v>
      </c>
      <c r="P5611">
        <v>3</v>
      </c>
      <c r="Q5611">
        <v>1</v>
      </c>
    </row>
    <row r="5612" spans="1:17" x14ac:dyDescent="0.25">
      <c r="A5612" s="1">
        <v>41848</v>
      </c>
      <c r="B5612" s="2">
        <f t="shared" si="348"/>
        <v>2014</v>
      </c>
      <c r="C5612" s="2">
        <f t="shared" si="349"/>
        <v>7</v>
      </c>
      <c r="D5612" s="2">
        <f t="shared" si="350"/>
        <v>28</v>
      </c>
      <c r="E5612" s="2">
        <f t="shared" si="351"/>
        <v>2</v>
      </c>
      <c r="F5612" s="1" t="s">
        <v>792</v>
      </c>
      <c r="G5612" t="s">
        <v>365</v>
      </c>
      <c r="H5612" s="7" t="s">
        <v>766</v>
      </c>
      <c r="I5612" t="s">
        <v>360</v>
      </c>
      <c r="J5612" t="s">
        <v>164</v>
      </c>
      <c r="K5612" t="s">
        <v>68</v>
      </c>
      <c r="L5612" t="s">
        <v>28</v>
      </c>
      <c r="M5612">
        <v>3.5</v>
      </c>
      <c r="N5612">
        <v>57.407679999999999</v>
      </c>
      <c r="O5612">
        <v>-135.07799</v>
      </c>
      <c r="P5612">
        <v>3</v>
      </c>
      <c r="Q5612">
        <v>1</v>
      </c>
    </row>
    <row r="5613" spans="1:17" x14ac:dyDescent="0.25">
      <c r="A5613" s="1">
        <v>42213</v>
      </c>
      <c r="B5613" s="2">
        <f t="shared" si="348"/>
        <v>2015</v>
      </c>
      <c r="C5613" s="2">
        <f t="shared" si="349"/>
        <v>7</v>
      </c>
      <c r="D5613" s="2">
        <f t="shared" si="350"/>
        <v>28</v>
      </c>
      <c r="E5613" s="2">
        <f t="shared" si="351"/>
        <v>3</v>
      </c>
      <c r="F5613" s="1" t="s">
        <v>792</v>
      </c>
      <c r="G5613" t="s">
        <v>365</v>
      </c>
      <c r="H5613" s="7" t="s">
        <v>766</v>
      </c>
      <c r="I5613" t="s">
        <v>360</v>
      </c>
      <c r="J5613" t="s">
        <v>164</v>
      </c>
      <c r="K5613" t="s">
        <v>68</v>
      </c>
      <c r="L5613" t="s">
        <v>28</v>
      </c>
      <c r="M5613">
        <v>2.5</v>
      </c>
      <c r="N5613">
        <v>57.407679999999999</v>
      </c>
      <c r="O5613">
        <v>-135.07799</v>
      </c>
      <c r="P5613">
        <v>13</v>
      </c>
      <c r="Q5613">
        <v>1</v>
      </c>
    </row>
    <row r="5614" spans="1:17" x14ac:dyDescent="0.25">
      <c r="A5614" s="1">
        <v>42215</v>
      </c>
      <c r="B5614" s="2">
        <f t="shared" si="348"/>
        <v>2015</v>
      </c>
      <c r="C5614" s="2">
        <f t="shared" si="349"/>
        <v>7</v>
      </c>
      <c r="D5614" s="2">
        <f t="shared" si="350"/>
        <v>30</v>
      </c>
      <c r="E5614" s="2">
        <f t="shared" si="351"/>
        <v>5</v>
      </c>
      <c r="F5614" s="1" t="s">
        <v>792</v>
      </c>
      <c r="G5614" t="s">
        <v>365</v>
      </c>
      <c r="H5614" s="7" t="s">
        <v>766</v>
      </c>
      <c r="I5614" t="s">
        <v>360</v>
      </c>
      <c r="J5614" t="s">
        <v>164</v>
      </c>
      <c r="K5614" t="s">
        <v>99</v>
      </c>
      <c r="L5614" t="s">
        <v>28</v>
      </c>
      <c r="M5614">
        <v>4</v>
      </c>
      <c r="N5614">
        <v>57.407679999999999</v>
      </c>
      <c r="O5614">
        <v>-135.07799</v>
      </c>
      <c r="P5614">
        <v>4</v>
      </c>
      <c r="Q5614">
        <v>1</v>
      </c>
    </row>
    <row r="5615" spans="1:17" x14ac:dyDescent="0.25">
      <c r="A5615" s="1">
        <v>41485</v>
      </c>
      <c r="B5615" s="2">
        <f t="shared" si="348"/>
        <v>2013</v>
      </c>
      <c r="C5615" s="2">
        <f t="shared" si="349"/>
        <v>7</v>
      </c>
      <c r="D5615" s="2">
        <f t="shared" si="350"/>
        <v>30</v>
      </c>
      <c r="E5615" s="2">
        <f t="shared" si="351"/>
        <v>3</v>
      </c>
      <c r="F5615" s="1" t="s">
        <v>792</v>
      </c>
      <c r="G5615" t="s">
        <v>365</v>
      </c>
      <c r="H5615" s="7" t="s">
        <v>766</v>
      </c>
      <c r="I5615" t="s">
        <v>360</v>
      </c>
      <c r="J5615" t="s">
        <v>164</v>
      </c>
      <c r="K5615" t="s">
        <v>196</v>
      </c>
      <c r="L5615" t="s">
        <v>28</v>
      </c>
      <c r="M5615">
        <v>5</v>
      </c>
      <c r="N5615">
        <v>57.407679999999999</v>
      </c>
      <c r="O5615">
        <v>-135.07799</v>
      </c>
      <c r="P5615">
        <v>4</v>
      </c>
      <c r="Q5615">
        <v>1</v>
      </c>
    </row>
    <row r="5616" spans="1:17" x14ac:dyDescent="0.25">
      <c r="A5616" s="1">
        <v>40756</v>
      </c>
      <c r="B5616" s="2">
        <f t="shared" si="348"/>
        <v>2011</v>
      </c>
      <c r="C5616" s="2">
        <f t="shared" si="349"/>
        <v>8</v>
      </c>
      <c r="D5616" s="2">
        <f t="shared" si="350"/>
        <v>1</v>
      </c>
      <c r="E5616" s="2">
        <f t="shared" si="351"/>
        <v>2</v>
      </c>
      <c r="F5616" s="1" t="s">
        <v>792</v>
      </c>
      <c r="G5616" t="s">
        <v>365</v>
      </c>
      <c r="H5616" s="7" t="s">
        <v>766</v>
      </c>
      <c r="I5616" t="s">
        <v>360</v>
      </c>
      <c r="J5616" t="s">
        <v>164</v>
      </c>
      <c r="K5616" t="s">
        <v>68</v>
      </c>
      <c r="L5616" t="s">
        <v>28</v>
      </c>
      <c r="M5616">
        <v>2.5</v>
      </c>
      <c r="N5616">
        <v>57.407679999999999</v>
      </c>
      <c r="O5616">
        <v>-135.07799</v>
      </c>
      <c r="P5616">
        <v>5</v>
      </c>
      <c r="Q5616">
        <v>1</v>
      </c>
    </row>
    <row r="5617" spans="1:17" x14ac:dyDescent="0.25">
      <c r="A5617" s="1">
        <v>42217</v>
      </c>
      <c r="B5617" s="2">
        <f t="shared" si="348"/>
        <v>2015</v>
      </c>
      <c r="C5617" s="2">
        <f t="shared" si="349"/>
        <v>8</v>
      </c>
      <c r="D5617" s="2">
        <f t="shared" si="350"/>
        <v>1</v>
      </c>
      <c r="E5617" s="2">
        <f t="shared" si="351"/>
        <v>7</v>
      </c>
      <c r="F5617" s="1" t="s">
        <v>792</v>
      </c>
      <c r="G5617" t="s">
        <v>365</v>
      </c>
      <c r="H5617" s="7" t="s">
        <v>766</v>
      </c>
      <c r="I5617" t="s">
        <v>360</v>
      </c>
      <c r="J5617" t="s">
        <v>164</v>
      </c>
      <c r="K5617" t="s">
        <v>371</v>
      </c>
      <c r="L5617" t="s">
        <v>28</v>
      </c>
      <c r="M5617">
        <v>3.5</v>
      </c>
      <c r="N5617">
        <v>57.407679999999999</v>
      </c>
      <c r="O5617">
        <v>-135.07799</v>
      </c>
      <c r="P5617">
        <v>4</v>
      </c>
      <c r="Q5617">
        <v>1</v>
      </c>
    </row>
    <row r="5618" spans="1:17" x14ac:dyDescent="0.25">
      <c r="A5618" s="1">
        <v>41488</v>
      </c>
      <c r="B5618" s="2">
        <f t="shared" si="348"/>
        <v>2013</v>
      </c>
      <c r="C5618" s="2">
        <f t="shared" si="349"/>
        <v>8</v>
      </c>
      <c r="D5618" s="2">
        <f t="shared" si="350"/>
        <v>2</v>
      </c>
      <c r="E5618" s="2">
        <f t="shared" si="351"/>
        <v>6</v>
      </c>
      <c r="F5618" s="1" t="s">
        <v>792</v>
      </c>
      <c r="G5618" t="s">
        <v>365</v>
      </c>
      <c r="H5618" s="7" t="s">
        <v>766</v>
      </c>
      <c r="I5618" t="s">
        <v>360</v>
      </c>
      <c r="J5618" t="s">
        <v>164</v>
      </c>
      <c r="K5618" t="s">
        <v>224</v>
      </c>
      <c r="L5618" t="s">
        <v>28</v>
      </c>
      <c r="M5618">
        <v>7</v>
      </c>
      <c r="N5618">
        <v>57.407679999999999</v>
      </c>
      <c r="O5618">
        <v>-135.07799</v>
      </c>
      <c r="P5618">
        <v>2</v>
      </c>
      <c r="Q5618">
        <v>1</v>
      </c>
    </row>
    <row r="5619" spans="1:17" x14ac:dyDescent="0.25">
      <c r="A5619" s="1">
        <v>41490</v>
      </c>
      <c r="B5619" s="2">
        <f t="shared" si="348"/>
        <v>2013</v>
      </c>
      <c r="C5619" s="2">
        <f t="shared" si="349"/>
        <v>8</v>
      </c>
      <c r="D5619" s="2">
        <f t="shared" si="350"/>
        <v>4</v>
      </c>
      <c r="E5619" s="2">
        <f t="shared" si="351"/>
        <v>1</v>
      </c>
      <c r="F5619" s="1" t="s">
        <v>792</v>
      </c>
      <c r="G5619" t="s">
        <v>365</v>
      </c>
      <c r="H5619" s="7" t="s">
        <v>766</v>
      </c>
      <c r="I5619" t="s">
        <v>360</v>
      </c>
      <c r="J5619" t="s">
        <v>164</v>
      </c>
      <c r="K5619" t="s">
        <v>302</v>
      </c>
      <c r="L5619" t="s">
        <v>28</v>
      </c>
      <c r="M5619">
        <v>6</v>
      </c>
      <c r="N5619">
        <v>57.407679999999999</v>
      </c>
      <c r="O5619">
        <v>-135.07799</v>
      </c>
      <c r="P5619">
        <v>2</v>
      </c>
      <c r="Q5619">
        <v>1</v>
      </c>
    </row>
    <row r="5620" spans="1:17" x14ac:dyDescent="0.25">
      <c r="A5620" s="1">
        <v>40759</v>
      </c>
      <c r="B5620" s="2">
        <f t="shared" si="348"/>
        <v>2011</v>
      </c>
      <c r="C5620" s="2">
        <f t="shared" si="349"/>
        <v>8</v>
      </c>
      <c r="D5620" s="2">
        <f t="shared" si="350"/>
        <v>4</v>
      </c>
      <c r="E5620" s="2">
        <f t="shared" si="351"/>
        <v>5</v>
      </c>
      <c r="F5620" s="1" t="s">
        <v>792</v>
      </c>
      <c r="G5620" t="s">
        <v>365</v>
      </c>
      <c r="H5620" s="7" t="s">
        <v>766</v>
      </c>
      <c r="I5620" t="s">
        <v>360</v>
      </c>
      <c r="J5620" t="s">
        <v>164</v>
      </c>
      <c r="K5620" t="s">
        <v>224</v>
      </c>
      <c r="L5620" t="s">
        <v>28</v>
      </c>
      <c r="M5620">
        <v>6</v>
      </c>
      <c r="N5620">
        <v>57.407679999999999</v>
      </c>
      <c r="O5620">
        <v>-135.07799</v>
      </c>
      <c r="P5620">
        <v>3</v>
      </c>
      <c r="Q5620">
        <v>1</v>
      </c>
    </row>
    <row r="5621" spans="1:17" x14ac:dyDescent="0.25">
      <c r="A5621" s="1">
        <v>41855</v>
      </c>
      <c r="B5621" s="2">
        <f t="shared" si="348"/>
        <v>2014</v>
      </c>
      <c r="C5621" s="2">
        <f t="shared" si="349"/>
        <v>8</v>
      </c>
      <c r="D5621" s="2">
        <f t="shared" si="350"/>
        <v>4</v>
      </c>
      <c r="E5621" s="2">
        <f t="shared" si="351"/>
        <v>2</v>
      </c>
      <c r="F5621" s="1" t="s">
        <v>792</v>
      </c>
      <c r="G5621" t="s">
        <v>365</v>
      </c>
      <c r="H5621" s="7" t="s">
        <v>766</v>
      </c>
      <c r="I5621" t="s">
        <v>360</v>
      </c>
      <c r="J5621" t="s">
        <v>164</v>
      </c>
      <c r="K5621" t="s">
        <v>68</v>
      </c>
      <c r="L5621" t="s">
        <v>28</v>
      </c>
      <c r="M5621">
        <v>3</v>
      </c>
      <c r="N5621">
        <v>57.407679999999999</v>
      </c>
      <c r="O5621">
        <v>-135.07799</v>
      </c>
      <c r="P5621">
        <v>1</v>
      </c>
      <c r="Q5621">
        <v>1</v>
      </c>
    </row>
    <row r="5622" spans="1:17" x14ac:dyDescent="0.25">
      <c r="A5622" s="1">
        <v>42220</v>
      </c>
      <c r="B5622" s="2">
        <f t="shared" si="348"/>
        <v>2015</v>
      </c>
      <c r="C5622" s="2">
        <f t="shared" si="349"/>
        <v>8</v>
      </c>
      <c r="D5622" s="2">
        <f t="shared" si="350"/>
        <v>4</v>
      </c>
      <c r="E5622" s="2">
        <f t="shared" si="351"/>
        <v>3</v>
      </c>
      <c r="F5622" s="1" t="s">
        <v>792</v>
      </c>
      <c r="G5622" t="s">
        <v>365</v>
      </c>
      <c r="H5622" s="7" t="s">
        <v>766</v>
      </c>
      <c r="I5622" t="s">
        <v>360</v>
      </c>
      <c r="J5622" t="s">
        <v>164</v>
      </c>
      <c r="K5622" t="s">
        <v>68</v>
      </c>
      <c r="L5622" t="s">
        <v>28</v>
      </c>
      <c r="M5622">
        <v>3</v>
      </c>
      <c r="N5622">
        <v>57.407679999999999</v>
      </c>
      <c r="O5622">
        <v>-135.07799</v>
      </c>
      <c r="P5622">
        <v>2</v>
      </c>
      <c r="Q5622">
        <v>1</v>
      </c>
    </row>
    <row r="5623" spans="1:17" x14ac:dyDescent="0.25">
      <c r="A5623" s="1">
        <v>41491</v>
      </c>
      <c r="B5623" s="2">
        <f t="shared" si="348"/>
        <v>2013</v>
      </c>
      <c r="C5623" s="2">
        <f t="shared" si="349"/>
        <v>8</v>
      </c>
      <c r="D5623" s="2">
        <f t="shared" si="350"/>
        <v>5</v>
      </c>
      <c r="E5623" s="2">
        <f t="shared" si="351"/>
        <v>2</v>
      </c>
      <c r="F5623" s="1" t="s">
        <v>792</v>
      </c>
      <c r="G5623" t="s">
        <v>365</v>
      </c>
      <c r="H5623" s="7" t="s">
        <v>766</v>
      </c>
      <c r="I5623" t="s">
        <v>360</v>
      </c>
      <c r="J5623" t="s">
        <v>164</v>
      </c>
      <c r="K5623" t="s">
        <v>68</v>
      </c>
      <c r="L5623" t="s">
        <v>28</v>
      </c>
      <c r="M5623">
        <v>3</v>
      </c>
      <c r="N5623">
        <v>57.407679999999999</v>
      </c>
      <c r="O5623">
        <v>-135.07799</v>
      </c>
      <c r="P5623">
        <v>6</v>
      </c>
      <c r="Q5623">
        <v>1</v>
      </c>
    </row>
    <row r="5624" spans="1:17" x14ac:dyDescent="0.25">
      <c r="A5624" s="1">
        <v>40761</v>
      </c>
      <c r="B5624" s="2">
        <f t="shared" si="348"/>
        <v>2011</v>
      </c>
      <c r="C5624" s="2">
        <f t="shared" si="349"/>
        <v>8</v>
      </c>
      <c r="D5624" s="2">
        <f t="shared" si="350"/>
        <v>6</v>
      </c>
      <c r="E5624" s="2">
        <f t="shared" si="351"/>
        <v>7</v>
      </c>
      <c r="F5624" s="1" t="s">
        <v>792</v>
      </c>
      <c r="G5624" t="s">
        <v>365</v>
      </c>
      <c r="H5624" s="7" t="s">
        <v>766</v>
      </c>
      <c r="I5624" t="s">
        <v>360</v>
      </c>
      <c r="J5624" t="s">
        <v>164</v>
      </c>
      <c r="K5624" t="s">
        <v>224</v>
      </c>
      <c r="L5624" t="s">
        <v>28</v>
      </c>
      <c r="M5624">
        <v>6</v>
      </c>
      <c r="N5624">
        <v>57.407679999999999</v>
      </c>
      <c r="O5624">
        <v>-135.07799</v>
      </c>
      <c r="P5624">
        <v>2</v>
      </c>
      <c r="Q5624">
        <v>1</v>
      </c>
    </row>
    <row r="5625" spans="1:17" x14ac:dyDescent="0.25">
      <c r="A5625" s="1">
        <v>41857</v>
      </c>
      <c r="B5625" s="2">
        <f t="shared" si="348"/>
        <v>2014</v>
      </c>
      <c r="C5625" s="2">
        <f t="shared" si="349"/>
        <v>8</v>
      </c>
      <c r="D5625" s="2">
        <f t="shared" si="350"/>
        <v>6</v>
      </c>
      <c r="E5625" s="2">
        <f t="shared" si="351"/>
        <v>4</v>
      </c>
      <c r="F5625" s="1" t="s">
        <v>792</v>
      </c>
      <c r="G5625" t="s">
        <v>365</v>
      </c>
      <c r="H5625" s="7" t="s">
        <v>766</v>
      </c>
      <c r="I5625" t="s">
        <v>360</v>
      </c>
      <c r="J5625" t="s">
        <v>164</v>
      </c>
      <c r="K5625" t="s">
        <v>224</v>
      </c>
      <c r="L5625" t="s">
        <v>28</v>
      </c>
      <c r="M5625">
        <v>7</v>
      </c>
      <c r="N5625">
        <v>57.407679999999999</v>
      </c>
      <c r="O5625">
        <v>-135.07799</v>
      </c>
      <c r="P5625">
        <v>6</v>
      </c>
      <c r="Q5625">
        <v>1</v>
      </c>
    </row>
    <row r="5626" spans="1:17" x14ac:dyDescent="0.25">
      <c r="A5626" s="1">
        <v>40762</v>
      </c>
      <c r="B5626" s="2">
        <f t="shared" si="348"/>
        <v>2011</v>
      </c>
      <c r="C5626" s="2">
        <f t="shared" si="349"/>
        <v>8</v>
      </c>
      <c r="D5626" s="2">
        <f t="shared" si="350"/>
        <v>7</v>
      </c>
      <c r="E5626" s="2">
        <f t="shared" si="351"/>
        <v>1</v>
      </c>
      <c r="F5626" s="1" t="s">
        <v>792</v>
      </c>
      <c r="G5626" t="s">
        <v>365</v>
      </c>
      <c r="H5626" s="7" t="s">
        <v>766</v>
      </c>
      <c r="I5626" t="s">
        <v>360</v>
      </c>
      <c r="J5626" t="s">
        <v>164</v>
      </c>
      <c r="K5626" t="s">
        <v>224</v>
      </c>
      <c r="L5626" t="s">
        <v>28</v>
      </c>
      <c r="M5626">
        <v>6</v>
      </c>
      <c r="N5626">
        <v>57.407679999999999</v>
      </c>
      <c r="O5626">
        <v>-135.07799</v>
      </c>
      <c r="P5626">
        <v>3</v>
      </c>
      <c r="Q5626">
        <v>1</v>
      </c>
    </row>
    <row r="5627" spans="1:17" x14ac:dyDescent="0.25">
      <c r="A5627" s="1">
        <v>41858</v>
      </c>
      <c r="B5627" s="2">
        <f t="shared" si="348"/>
        <v>2014</v>
      </c>
      <c r="C5627" s="2">
        <f t="shared" si="349"/>
        <v>8</v>
      </c>
      <c r="D5627" s="2">
        <f t="shared" si="350"/>
        <v>7</v>
      </c>
      <c r="E5627" s="2">
        <f t="shared" si="351"/>
        <v>5</v>
      </c>
      <c r="F5627" s="1" t="s">
        <v>792</v>
      </c>
      <c r="G5627" t="s">
        <v>365</v>
      </c>
      <c r="H5627" s="7" t="s">
        <v>766</v>
      </c>
      <c r="I5627" t="s">
        <v>360</v>
      </c>
      <c r="J5627" t="s">
        <v>164</v>
      </c>
      <c r="K5627" t="s">
        <v>68</v>
      </c>
      <c r="L5627" t="s">
        <v>28</v>
      </c>
      <c r="M5627">
        <v>3</v>
      </c>
      <c r="N5627">
        <v>57.407679999999999</v>
      </c>
      <c r="O5627">
        <v>-135.07799</v>
      </c>
      <c r="P5627">
        <v>2</v>
      </c>
      <c r="Q5627">
        <v>1</v>
      </c>
    </row>
    <row r="5628" spans="1:17" x14ac:dyDescent="0.25">
      <c r="A5628" s="1">
        <v>41859</v>
      </c>
      <c r="B5628" s="2">
        <f t="shared" si="348"/>
        <v>2014</v>
      </c>
      <c r="C5628" s="2">
        <f t="shared" si="349"/>
        <v>8</v>
      </c>
      <c r="D5628" s="2">
        <f t="shared" si="350"/>
        <v>8</v>
      </c>
      <c r="E5628" s="2">
        <f t="shared" si="351"/>
        <v>6</v>
      </c>
      <c r="F5628" s="1" t="s">
        <v>792</v>
      </c>
      <c r="G5628" t="s">
        <v>365</v>
      </c>
      <c r="H5628" s="7" t="s">
        <v>766</v>
      </c>
      <c r="I5628" t="s">
        <v>360</v>
      </c>
      <c r="J5628" t="s">
        <v>164</v>
      </c>
      <c r="K5628" t="s">
        <v>302</v>
      </c>
      <c r="L5628" t="s">
        <v>28</v>
      </c>
      <c r="M5628">
        <v>6</v>
      </c>
      <c r="N5628">
        <v>57.403300000000002</v>
      </c>
      <c r="O5628">
        <v>-135.10113000000001</v>
      </c>
      <c r="P5628">
        <v>3</v>
      </c>
      <c r="Q5628">
        <v>1</v>
      </c>
    </row>
    <row r="5629" spans="1:17" x14ac:dyDescent="0.25">
      <c r="A5629" s="1">
        <v>40763</v>
      </c>
      <c r="B5629" s="2">
        <f t="shared" si="348"/>
        <v>2011</v>
      </c>
      <c r="C5629" s="2">
        <f t="shared" si="349"/>
        <v>8</v>
      </c>
      <c r="D5629" s="2">
        <f t="shared" si="350"/>
        <v>8</v>
      </c>
      <c r="E5629" s="2">
        <f t="shared" si="351"/>
        <v>2</v>
      </c>
      <c r="F5629" s="1" t="s">
        <v>792</v>
      </c>
      <c r="G5629" t="s">
        <v>365</v>
      </c>
      <c r="H5629" s="7" t="s">
        <v>766</v>
      </c>
      <c r="I5629" t="s">
        <v>360</v>
      </c>
      <c r="J5629" t="s">
        <v>164</v>
      </c>
      <c r="K5629" t="s">
        <v>68</v>
      </c>
      <c r="L5629" t="s">
        <v>28</v>
      </c>
      <c r="M5629">
        <v>3</v>
      </c>
      <c r="N5629">
        <v>57.407679999999999</v>
      </c>
      <c r="O5629">
        <v>-135.07799</v>
      </c>
      <c r="P5629">
        <v>5</v>
      </c>
      <c r="Q5629">
        <v>1</v>
      </c>
    </row>
    <row r="5630" spans="1:17" x14ac:dyDescent="0.25">
      <c r="A5630" s="1">
        <v>40764</v>
      </c>
      <c r="B5630" s="2">
        <f t="shared" si="348"/>
        <v>2011</v>
      </c>
      <c r="C5630" s="2">
        <f t="shared" si="349"/>
        <v>8</v>
      </c>
      <c r="D5630" s="2">
        <f t="shared" si="350"/>
        <v>9</v>
      </c>
      <c r="E5630" s="2">
        <f t="shared" si="351"/>
        <v>3</v>
      </c>
      <c r="F5630" s="1" t="s">
        <v>792</v>
      </c>
      <c r="G5630" t="s">
        <v>365</v>
      </c>
      <c r="H5630" s="7" t="s">
        <v>766</v>
      </c>
      <c r="I5630" t="s">
        <v>360</v>
      </c>
      <c r="J5630" t="s">
        <v>164</v>
      </c>
      <c r="K5630" t="s">
        <v>197</v>
      </c>
      <c r="L5630" t="s">
        <v>28</v>
      </c>
      <c r="M5630">
        <v>6</v>
      </c>
      <c r="N5630">
        <v>57.407679999999999</v>
      </c>
      <c r="O5630">
        <v>-135.07799</v>
      </c>
      <c r="P5630">
        <v>4</v>
      </c>
      <c r="Q5630">
        <v>1</v>
      </c>
    </row>
    <row r="5631" spans="1:17" x14ac:dyDescent="0.25">
      <c r="A5631" s="1">
        <v>40765</v>
      </c>
      <c r="B5631" s="2">
        <f t="shared" si="348"/>
        <v>2011</v>
      </c>
      <c r="C5631" s="2">
        <f t="shared" si="349"/>
        <v>8</v>
      </c>
      <c r="D5631" s="2">
        <f t="shared" si="350"/>
        <v>10</v>
      </c>
      <c r="E5631" s="2">
        <f t="shared" si="351"/>
        <v>4</v>
      </c>
      <c r="F5631" s="1" t="s">
        <v>792</v>
      </c>
      <c r="G5631" t="s">
        <v>365</v>
      </c>
      <c r="H5631" s="7" t="s">
        <v>766</v>
      </c>
      <c r="I5631" t="s">
        <v>360</v>
      </c>
      <c r="J5631" t="s">
        <v>164</v>
      </c>
      <c r="K5631" t="s">
        <v>371</v>
      </c>
      <c r="L5631" t="s">
        <v>28</v>
      </c>
      <c r="M5631">
        <v>5</v>
      </c>
      <c r="N5631">
        <v>57.407679999999999</v>
      </c>
      <c r="O5631">
        <v>-135.07799</v>
      </c>
      <c r="P5631">
        <v>4</v>
      </c>
      <c r="Q5631">
        <v>1</v>
      </c>
    </row>
    <row r="5632" spans="1:17" x14ac:dyDescent="0.25">
      <c r="A5632" s="1">
        <v>41131</v>
      </c>
      <c r="B5632" s="2">
        <f t="shared" si="348"/>
        <v>2012</v>
      </c>
      <c r="C5632" s="2">
        <f t="shared" si="349"/>
        <v>8</v>
      </c>
      <c r="D5632" s="2">
        <f t="shared" si="350"/>
        <v>10</v>
      </c>
      <c r="E5632" s="2">
        <f t="shared" si="351"/>
        <v>6</v>
      </c>
      <c r="F5632" s="1" t="s">
        <v>792</v>
      </c>
      <c r="G5632" t="s">
        <v>365</v>
      </c>
      <c r="H5632" s="7" t="s">
        <v>766</v>
      </c>
      <c r="I5632" t="s">
        <v>360</v>
      </c>
      <c r="J5632" t="s">
        <v>164</v>
      </c>
      <c r="K5632" t="s">
        <v>196</v>
      </c>
      <c r="L5632" t="s">
        <v>28</v>
      </c>
      <c r="M5632">
        <v>6</v>
      </c>
      <c r="N5632">
        <v>57.407679999999999</v>
      </c>
      <c r="O5632">
        <v>-135.07799</v>
      </c>
      <c r="P5632">
        <v>4</v>
      </c>
      <c r="Q5632">
        <v>1</v>
      </c>
    </row>
    <row r="5633" spans="1:17" x14ac:dyDescent="0.25">
      <c r="A5633" s="1">
        <v>42226</v>
      </c>
      <c r="B5633" s="2">
        <f t="shared" si="348"/>
        <v>2015</v>
      </c>
      <c r="C5633" s="2">
        <f t="shared" si="349"/>
        <v>8</v>
      </c>
      <c r="D5633" s="2">
        <f t="shared" si="350"/>
        <v>10</v>
      </c>
      <c r="E5633" s="2">
        <f t="shared" si="351"/>
        <v>2</v>
      </c>
      <c r="F5633" s="1" t="s">
        <v>792</v>
      </c>
      <c r="G5633" t="s">
        <v>365</v>
      </c>
      <c r="H5633" s="7" t="s">
        <v>766</v>
      </c>
      <c r="I5633" t="s">
        <v>360</v>
      </c>
      <c r="J5633" t="s">
        <v>164</v>
      </c>
      <c r="K5633" t="s">
        <v>68</v>
      </c>
      <c r="L5633" t="s">
        <v>28</v>
      </c>
      <c r="M5633">
        <v>3</v>
      </c>
      <c r="N5633">
        <v>57.407679999999999</v>
      </c>
      <c r="O5633">
        <v>-135.07799</v>
      </c>
      <c r="P5633">
        <v>9</v>
      </c>
      <c r="Q5633">
        <v>1</v>
      </c>
    </row>
    <row r="5634" spans="1:17" x14ac:dyDescent="0.25">
      <c r="A5634" s="1">
        <v>40766</v>
      </c>
      <c r="B5634" s="2">
        <f t="shared" ref="B5634:B5697" si="352">YEAR(A5634)</f>
        <v>2011</v>
      </c>
      <c r="C5634" s="2">
        <f t="shared" ref="C5634:C5697" si="353">MONTH(A5634)</f>
        <v>8</v>
      </c>
      <c r="D5634" s="2">
        <f t="shared" ref="D5634:D5697" si="354">DAY(A5634)</f>
        <v>11</v>
      </c>
      <c r="E5634" s="2">
        <f t="shared" ref="E5634:E5697" si="355">WEEKDAY(A5634)</f>
        <v>5</v>
      </c>
      <c r="F5634" s="1" t="s">
        <v>792</v>
      </c>
      <c r="G5634" t="s">
        <v>365</v>
      </c>
      <c r="H5634" s="7" t="s">
        <v>766</v>
      </c>
      <c r="I5634" t="s">
        <v>360</v>
      </c>
      <c r="J5634" t="s">
        <v>164</v>
      </c>
      <c r="K5634" t="s">
        <v>68</v>
      </c>
      <c r="L5634" t="s">
        <v>28</v>
      </c>
      <c r="M5634">
        <v>2.5</v>
      </c>
      <c r="N5634">
        <v>57.407679999999999</v>
      </c>
      <c r="O5634">
        <v>-135.07799</v>
      </c>
      <c r="P5634">
        <v>7</v>
      </c>
      <c r="Q5634">
        <v>1</v>
      </c>
    </row>
    <row r="5635" spans="1:17" x14ac:dyDescent="0.25">
      <c r="A5635" s="1">
        <v>41132</v>
      </c>
      <c r="B5635" s="2">
        <f t="shared" si="352"/>
        <v>2012</v>
      </c>
      <c r="C5635" s="2">
        <f t="shared" si="353"/>
        <v>8</v>
      </c>
      <c r="D5635" s="2">
        <f t="shared" si="354"/>
        <v>11</v>
      </c>
      <c r="E5635" s="2">
        <f t="shared" si="355"/>
        <v>7</v>
      </c>
      <c r="F5635" s="1" t="s">
        <v>792</v>
      </c>
      <c r="G5635" t="s">
        <v>365</v>
      </c>
      <c r="H5635" s="7" t="s">
        <v>766</v>
      </c>
      <c r="I5635" t="s">
        <v>360</v>
      </c>
      <c r="J5635" t="s">
        <v>164</v>
      </c>
      <c r="K5635" t="s">
        <v>196</v>
      </c>
      <c r="L5635" t="s">
        <v>28</v>
      </c>
      <c r="M5635">
        <v>6</v>
      </c>
      <c r="N5635">
        <v>57.407679999999999</v>
      </c>
      <c r="O5635">
        <v>-135.07799</v>
      </c>
      <c r="P5635">
        <v>4</v>
      </c>
      <c r="Q5635">
        <v>1</v>
      </c>
    </row>
    <row r="5636" spans="1:17" x14ac:dyDescent="0.25">
      <c r="A5636" s="1">
        <v>40767</v>
      </c>
      <c r="B5636" s="2">
        <f t="shared" si="352"/>
        <v>2011</v>
      </c>
      <c r="C5636" s="2">
        <f t="shared" si="353"/>
        <v>8</v>
      </c>
      <c r="D5636" s="2">
        <f t="shared" si="354"/>
        <v>12</v>
      </c>
      <c r="E5636" s="2">
        <f t="shared" si="355"/>
        <v>6</v>
      </c>
      <c r="F5636" s="1" t="s">
        <v>792</v>
      </c>
      <c r="G5636" t="s">
        <v>365</v>
      </c>
      <c r="H5636" s="7" t="s">
        <v>766</v>
      </c>
      <c r="I5636" t="s">
        <v>360</v>
      </c>
      <c r="J5636" t="s">
        <v>164</v>
      </c>
      <c r="K5636" t="s">
        <v>224</v>
      </c>
      <c r="L5636" t="s">
        <v>28</v>
      </c>
      <c r="M5636">
        <v>6</v>
      </c>
      <c r="N5636">
        <v>57.407679999999999</v>
      </c>
      <c r="O5636">
        <v>-135.07799</v>
      </c>
      <c r="P5636">
        <v>3</v>
      </c>
      <c r="Q5636">
        <v>1</v>
      </c>
    </row>
    <row r="5637" spans="1:17" x14ac:dyDescent="0.25">
      <c r="A5637" s="1">
        <v>42229</v>
      </c>
      <c r="B5637" s="2">
        <f t="shared" si="352"/>
        <v>2015</v>
      </c>
      <c r="C5637" s="2">
        <f t="shared" si="353"/>
        <v>8</v>
      </c>
      <c r="D5637" s="2">
        <f t="shared" si="354"/>
        <v>13</v>
      </c>
      <c r="E5637" s="2">
        <f t="shared" si="355"/>
        <v>5</v>
      </c>
      <c r="F5637" s="1" t="s">
        <v>792</v>
      </c>
      <c r="G5637" t="s">
        <v>365</v>
      </c>
      <c r="H5637" s="7" t="s">
        <v>766</v>
      </c>
      <c r="I5637" t="s">
        <v>360</v>
      </c>
      <c r="J5637" t="s">
        <v>164</v>
      </c>
      <c r="K5637" t="s">
        <v>224</v>
      </c>
      <c r="L5637" t="s">
        <v>28</v>
      </c>
      <c r="M5637">
        <v>8</v>
      </c>
      <c r="N5637">
        <v>57.407679999999999</v>
      </c>
      <c r="O5637">
        <v>-135.07799</v>
      </c>
      <c r="P5637">
        <v>3</v>
      </c>
      <c r="Q5637">
        <v>1</v>
      </c>
    </row>
    <row r="5638" spans="1:17" x14ac:dyDescent="0.25">
      <c r="A5638" s="1">
        <v>41135</v>
      </c>
      <c r="B5638" s="2">
        <f t="shared" si="352"/>
        <v>2012</v>
      </c>
      <c r="C5638" s="2">
        <f t="shared" si="353"/>
        <v>8</v>
      </c>
      <c r="D5638" s="2">
        <f t="shared" si="354"/>
        <v>14</v>
      </c>
      <c r="E5638" s="2">
        <f t="shared" si="355"/>
        <v>3</v>
      </c>
      <c r="F5638" s="1" t="s">
        <v>792</v>
      </c>
      <c r="G5638" t="s">
        <v>365</v>
      </c>
      <c r="H5638" s="7" t="s">
        <v>766</v>
      </c>
      <c r="I5638" t="s">
        <v>360</v>
      </c>
      <c r="J5638" t="s">
        <v>164</v>
      </c>
      <c r="K5638" t="s">
        <v>68</v>
      </c>
      <c r="L5638" t="s">
        <v>28</v>
      </c>
      <c r="M5638">
        <v>3</v>
      </c>
      <c r="N5638">
        <v>57.407679999999999</v>
      </c>
      <c r="O5638">
        <v>-135.07799</v>
      </c>
      <c r="P5638">
        <v>2</v>
      </c>
      <c r="Q5638">
        <v>1</v>
      </c>
    </row>
    <row r="5639" spans="1:17" x14ac:dyDescent="0.25">
      <c r="A5639" s="1">
        <v>41501</v>
      </c>
      <c r="B5639" s="2">
        <f t="shared" si="352"/>
        <v>2013</v>
      </c>
      <c r="C5639" s="2">
        <f t="shared" si="353"/>
        <v>8</v>
      </c>
      <c r="D5639" s="2">
        <f t="shared" si="354"/>
        <v>15</v>
      </c>
      <c r="E5639" s="2">
        <f t="shared" si="355"/>
        <v>5</v>
      </c>
      <c r="F5639" s="1" t="s">
        <v>792</v>
      </c>
      <c r="G5639" t="s">
        <v>365</v>
      </c>
      <c r="H5639" s="7" t="s">
        <v>766</v>
      </c>
      <c r="I5639" t="s">
        <v>360</v>
      </c>
      <c r="J5639" t="s">
        <v>164</v>
      </c>
      <c r="K5639" t="s">
        <v>68</v>
      </c>
      <c r="L5639" t="s">
        <v>28</v>
      </c>
      <c r="M5639">
        <v>3</v>
      </c>
      <c r="N5639">
        <v>57.407679999999999</v>
      </c>
      <c r="O5639">
        <v>-135.07799</v>
      </c>
      <c r="P5639">
        <v>2</v>
      </c>
      <c r="Q5639">
        <v>1</v>
      </c>
    </row>
    <row r="5640" spans="1:17" x14ac:dyDescent="0.25">
      <c r="A5640" s="1">
        <v>41866</v>
      </c>
      <c r="B5640" s="2">
        <f t="shared" si="352"/>
        <v>2014</v>
      </c>
      <c r="C5640" s="2">
        <f t="shared" si="353"/>
        <v>8</v>
      </c>
      <c r="D5640" s="2">
        <f t="shared" si="354"/>
        <v>15</v>
      </c>
      <c r="E5640" s="2">
        <f t="shared" si="355"/>
        <v>6</v>
      </c>
      <c r="F5640" s="1" t="s">
        <v>792</v>
      </c>
      <c r="G5640" t="s">
        <v>365</v>
      </c>
      <c r="H5640" s="7" t="s">
        <v>766</v>
      </c>
      <c r="I5640" t="s">
        <v>360</v>
      </c>
      <c r="J5640" t="s">
        <v>164</v>
      </c>
      <c r="K5640" t="s">
        <v>68</v>
      </c>
      <c r="L5640" t="s">
        <v>28</v>
      </c>
      <c r="M5640">
        <v>3.5</v>
      </c>
      <c r="N5640">
        <v>57.407679999999999</v>
      </c>
      <c r="O5640">
        <v>-135.07799</v>
      </c>
      <c r="P5640">
        <v>4</v>
      </c>
      <c r="Q5640">
        <v>1</v>
      </c>
    </row>
    <row r="5641" spans="1:17" x14ac:dyDescent="0.25">
      <c r="A5641" s="1">
        <v>41138</v>
      </c>
      <c r="B5641" s="2">
        <f t="shared" si="352"/>
        <v>2012</v>
      </c>
      <c r="C5641" s="2">
        <f t="shared" si="353"/>
        <v>8</v>
      </c>
      <c r="D5641" s="2">
        <f t="shared" si="354"/>
        <v>17</v>
      </c>
      <c r="E5641" s="2">
        <f t="shared" si="355"/>
        <v>6</v>
      </c>
      <c r="F5641" s="1" t="s">
        <v>792</v>
      </c>
      <c r="G5641" t="s">
        <v>365</v>
      </c>
      <c r="H5641" s="7" t="s">
        <v>766</v>
      </c>
      <c r="I5641" t="s">
        <v>360</v>
      </c>
      <c r="J5641" t="s">
        <v>164</v>
      </c>
      <c r="K5641" t="s">
        <v>68</v>
      </c>
      <c r="L5641" t="s">
        <v>28</v>
      </c>
      <c r="M5641">
        <v>3</v>
      </c>
      <c r="N5641">
        <v>57.407679999999999</v>
      </c>
      <c r="O5641">
        <v>-135.07799</v>
      </c>
      <c r="P5641">
        <v>3</v>
      </c>
      <c r="Q5641">
        <v>1</v>
      </c>
    </row>
    <row r="5642" spans="1:17" x14ac:dyDescent="0.25">
      <c r="A5642" s="1">
        <v>42233</v>
      </c>
      <c r="B5642" s="2">
        <f t="shared" si="352"/>
        <v>2015</v>
      </c>
      <c r="C5642" s="2">
        <f t="shared" si="353"/>
        <v>8</v>
      </c>
      <c r="D5642" s="2">
        <f t="shared" si="354"/>
        <v>17</v>
      </c>
      <c r="E5642" s="2">
        <f t="shared" si="355"/>
        <v>2</v>
      </c>
      <c r="F5642" s="1" t="s">
        <v>792</v>
      </c>
      <c r="G5642" t="s">
        <v>365</v>
      </c>
      <c r="H5642" s="7" t="s">
        <v>766</v>
      </c>
      <c r="I5642" t="s">
        <v>360</v>
      </c>
      <c r="J5642" t="s">
        <v>164</v>
      </c>
      <c r="K5642" t="s">
        <v>68</v>
      </c>
      <c r="L5642" t="s">
        <v>28</v>
      </c>
      <c r="M5642">
        <v>3</v>
      </c>
      <c r="N5642">
        <v>57.407679999999999</v>
      </c>
      <c r="O5642">
        <v>-135.07799</v>
      </c>
      <c r="P5642">
        <v>2</v>
      </c>
      <c r="Q5642">
        <v>1</v>
      </c>
    </row>
    <row r="5643" spans="1:17" x14ac:dyDescent="0.25">
      <c r="A5643" s="1">
        <v>41869</v>
      </c>
      <c r="B5643" s="2">
        <f t="shared" si="352"/>
        <v>2014</v>
      </c>
      <c r="C5643" s="2">
        <f t="shared" si="353"/>
        <v>8</v>
      </c>
      <c r="D5643" s="2">
        <f t="shared" si="354"/>
        <v>18</v>
      </c>
      <c r="E5643" s="2">
        <f t="shared" si="355"/>
        <v>2</v>
      </c>
      <c r="F5643" s="1" t="s">
        <v>792</v>
      </c>
      <c r="G5643" t="s">
        <v>365</v>
      </c>
      <c r="H5643" s="7" t="s">
        <v>766</v>
      </c>
      <c r="I5643" t="s">
        <v>360</v>
      </c>
      <c r="J5643" t="s">
        <v>164</v>
      </c>
      <c r="K5643" t="s">
        <v>68</v>
      </c>
      <c r="L5643" t="s">
        <v>28</v>
      </c>
      <c r="M5643">
        <v>2</v>
      </c>
      <c r="N5643">
        <v>57.407679999999999</v>
      </c>
      <c r="O5643">
        <v>-135.07799</v>
      </c>
      <c r="P5643">
        <v>2</v>
      </c>
      <c r="Q5643">
        <v>1</v>
      </c>
    </row>
    <row r="5644" spans="1:17" x14ac:dyDescent="0.25">
      <c r="A5644" s="1">
        <v>41140</v>
      </c>
      <c r="B5644" s="2">
        <f t="shared" si="352"/>
        <v>2012</v>
      </c>
      <c r="C5644" s="2">
        <f t="shared" si="353"/>
        <v>8</v>
      </c>
      <c r="D5644" s="2">
        <f t="shared" si="354"/>
        <v>19</v>
      </c>
      <c r="E5644" s="2">
        <f t="shared" si="355"/>
        <v>1</v>
      </c>
      <c r="F5644" s="1" t="s">
        <v>792</v>
      </c>
      <c r="G5644" t="s">
        <v>365</v>
      </c>
      <c r="H5644" s="7" t="s">
        <v>766</v>
      </c>
      <c r="I5644" t="s">
        <v>360</v>
      </c>
      <c r="J5644" t="s">
        <v>164</v>
      </c>
      <c r="K5644" t="s">
        <v>196</v>
      </c>
      <c r="L5644" t="s">
        <v>28</v>
      </c>
      <c r="M5644">
        <v>6</v>
      </c>
      <c r="N5644">
        <v>57.407679999999999</v>
      </c>
      <c r="O5644">
        <v>-135.07799</v>
      </c>
      <c r="P5644">
        <v>4</v>
      </c>
      <c r="Q5644">
        <v>1</v>
      </c>
    </row>
    <row r="5645" spans="1:17" x14ac:dyDescent="0.25">
      <c r="A5645" s="1">
        <v>41141</v>
      </c>
      <c r="B5645" s="2">
        <f t="shared" si="352"/>
        <v>2012</v>
      </c>
      <c r="C5645" s="2">
        <f t="shared" si="353"/>
        <v>8</v>
      </c>
      <c r="D5645" s="2">
        <f t="shared" si="354"/>
        <v>20</v>
      </c>
      <c r="E5645" s="2">
        <f t="shared" si="355"/>
        <v>2</v>
      </c>
      <c r="F5645" s="1" t="s">
        <v>792</v>
      </c>
      <c r="G5645" t="s">
        <v>365</v>
      </c>
      <c r="H5645" s="7" t="s">
        <v>766</v>
      </c>
      <c r="I5645" t="s">
        <v>360</v>
      </c>
      <c r="J5645" t="s">
        <v>164</v>
      </c>
      <c r="K5645" t="s">
        <v>68</v>
      </c>
      <c r="L5645" t="s">
        <v>28</v>
      </c>
      <c r="M5645">
        <v>2.5</v>
      </c>
      <c r="N5645">
        <v>57.407679999999999</v>
      </c>
      <c r="O5645">
        <v>-135.07799</v>
      </c>
      <c r="P5645">
        <v>3</v>
      </c>
      <c r="Q5645">
        <v>1</v>
      </c>
    </row>
    <row r="5646" spans="1:17" x14ac:dyDescent="0.25">
      <c r="A5646" s="1">
        <v>41506</v>
      </c>
      <c r="B5646" s="2">
        <f t="shared" si="352"/>
        <v>2013</v>
      </c>
      <c r="C5646" s="2">
        <f t="shared" si="353"/>
        <v>8</v>
      </c>
      <c r="D5646" s="2">
        <f t="shared" si="354"/>
        <v>20</v>
      </c>
      <c r="E5646" s="2">
        <f t="shared" si="355"/>
        <v>3</v>
      </c>
      <c r="F5646" s="1" t="s">
        <v>792</v>
      </c>
      <c r="G5646" t="s">
        <v>365</v>
      </c>
      <c r="H5646" s="7" t="s">
        <v>766</v>
      </c>
      <c r="I5646" t="s">
        <v>360</v>
      </c>
      <c r="J5646" t="s">
        <v>164</v>
      </c>
      <c r="K5646" t="s">
        <v>68</v>
      </c>
      <c r="L5646" t="s">
        <v>28</v>
      </c>
      <c r="M5646">
        <v>2</v>
      </c>
      <c r="N5646">
        <v>57.407679999999999</v>
      </c>
      <c r="O5646">
        <v>-135.07799</v>
      </c>
      <c r="P5646">
        <v>8</v>
      </c>
      <c r="Q5646">
        <v>1</v>
      </c>
    </row>
    <row r="5647" spans="1:17" x14ac:dyDescent="0.25">
      <c r="A5647" s="1">
        <v>41507</v>
      </c>
      <c r="B5647" s="2">
        <f t="shared" si="352"/>
        <v>2013</v>
      </c>
      <c r="C5647" s="2">
        <f t="shared" si="353"/>
        <v>8</v>
      </c>
      <c r="D5647" s="2">
        <f t="shared" si="354"/>
        <v>21</v>
      </c>
      <c r="E5647" s="2">
        <f t="shared" si="355"/>
        <v>4</v>
      </c>
      <c r="F5647" s="1" t="s">
        <v>792</v>
      </c>
      <c r="G5647" t="s">
        <v>365</v>
      </c>
      <c r="H5647" s="7" t="s">
        <v>766</v>
      </c>
      <c r="I5647" t="s">
        <v>360</v>
      </c>
      <c r="J5647" t="s">
        <v>164</v>
      </c>
      <c r="K5647" t="s">
        <v>197</v>
      </c>
      <c r="L5647" t="s">
        <v>28</v>
      </c>
      <c r="M5647">
        <v>6</v>
      </c>
      <c r="N5647">
        <v>57.407679999999999</v>
      </c>
      <c r="O5647">
        <v>-135.07799</v>
      </c>
      <c r="P5647">
        <v>2</v>
      </c>
      <c r="Q5647">
        <v>1</v>
      </c>
    </row>
    <row r="5648" spans="1:17" x14ac:dyDescent="0.25">
      <c r="A5648" s="1">
        <v>42238</v>
      </c>
      <c r="B5648" s="2">
        <f t="shared" si="352"/>
        <v>2015</v>
      </c>
      <c r="C5648" s="2">
        <f t="shared" si="353"/>
        <v>8</v>
      </c>
      <c r="D5648" s="2">
        <f t="shared" si="354"/>
        <v>22</v>
      </c>
      <c r="E5648" s="2">
        <f t="shared" si="355"/>
        <v>7</v>
      </c>
      <c r="F5648" s="1" t="s">
        <v>792</v>
      </c>
      <c r="G5648" t="s">
        <v>365</v>
      </c>
      <c r="H5648" s="7" t="s">
        <v>766</v>
      </c>
      <c r="I5648" t="s">
        <v>360</v>
      </c>
      <c r="J5648" t="s">
        <v>164</v>
      </c>
      <c r="K5648" t="s">
        <v>196</v>
      </c>
      <c r="L5648" t="s">
        <v>28</v>
      </c>
      <c r="M5648">
        <v>5</v>
      </c>
      <c r="N5648">
        <v>57.407679999999999</v>
      </c>
      <c r="O5648">
        <v>-135.07799</v>
      </c>
      <c r="P5648">
        <v>1</v>
      </c>
      <c r="Q5648">
        <v>1</v>
      </c>
    </row>
    <row r="5649" spans="1:17" x14ac:dyDescent="0.25">
      <c r="A5649" s="1">
        <v>41144</v>
      </c>
      <c r="B5649" s="2">
        <f t="shared" si="352"/>
        <v>2012</v>
      </c>
      <c r="C5649" s="2">
        <f t="shared" si="353"/>
        <v>8</v>
      </c>
      <c r="D5649" s="2">
        <f t="shared" si="354"/>
        <v>23</v>
      </c>
      <c r="E5649" s="2">
        <f t="shared" si="355"/>
        <v>5</v>
      </c>
      <c r="F5649" s="1" t="s">
        <v>792</v>
      </c>
      <c r="G5649" t="s">
        <v>365</v>
      </c>
      <c r="H5649" s="7" t="s">
        <v>766</v>
      </c>
      <c r="I5649" t="s">
        <v>360</v>
      </c>
      <c r="J5649" t="s">
        <v>164</v>
      </c>
      <c r="K5649" t="s">
        <v>68</v>
      </c>
      <c r="L5649" t="s">
        <v>28</v>
      </c>
      <c r="M5649">
        <v>3</v>
      </c>
      <c r="N5649">
        <v>57.407679999999999</v>
      </c>
      <c r="O5649">
        <v>-135.07799</v>
      </c>
      <c r="P5649">
        <v>2</v>
      </c>
      <c r="Q5649">
        <v>1</v>
      </c>
    </row>
    <row r="5650" spans="1:17" x14ac:dyDescent="0.25">
      <c r="A5650" s="1">
        <v>40779</v>
      </c>
      <c r="B5650" s="2">
        <f t="shared" si="352"/>
        <v>2011</v>
      </c>
      <c r="C5650" s="2">
        <f t="shared" si="353"/>
        <v>8</v>
      </c>
      <c r="D5650" s="2">
        <f t="shared" si="354"/>
        <v>24</v>
      </c>
      <c r="E5650" s="2">
        <f t="shared" si="355"/>
        <v>4</v>
      </c>
      <c r="F5650" s="1" t="s">
        <v>792</v>
      </c>
      <c r="G5650" t="s">
        <v>365</v>
      </c>
      <c r="H5650" s="7" t="s">
        <v>766</v>
      </c>
      <c r="I5650" t="s">
        <v>360</v>
      </c>
      <c r="J5650" t="s">
        <v>164</v>
      </c>
      <c r="K5650" t="s">
        <v>197</v>
      </c>
      <c r="L5650" t="s">
        <v>28</v>
      </c>
      <c r="M5650">
        <v>4</v>
      </c>
      <c r="N5650">
        <v>57.407679999999999</v>
      </c>
      <c r="O5650">
        <v>-135.07799</v>
      </c>
      <c r="P5650">
        <v>2</v>
      </c>
      <c r="Q5650">
        <v>1</v>
      </c>
    </row>
    <row r="5651" spans="1:17" x14ac:dyDescent="0.25">
      <c r="A5651" s="1">
        <v>41875</v>
      </c>
      <c r="B5651" s="2">
        <f t="shared" si="352"/>
        <v>2014</v>
      </c>
      <c r="C5651" s="2">
        <f t="shared" si="353"/>
        <v>8</v>
      </c>
      <c r="D5651" s="2">
        <f t="shared" si="354"/>
        <v>24</v>
      </c>
      <c r="E5651" s="2">
        <f t="shared" si="355"/>
        <v>1</v>
      </c>
      <c r="F5651" s="1" t="s">
        <v>792</v>
      </c>
      <c r="G5651" t="s">
        <v>365</v>
      </c>
      <c r="H5651" s="7" t="s">
        <v>766</v>
      </c>
      <c r="I5651" t="s">
        <v>360</v>
      </c>
      <c r="J5651" t="s">
        <v>164</v>
      </c>
      <c r="K5651" t="s">
        <v>68</v>
      </c>
      <c r="L5651" t="s">
        <v>28</v>
      </c>
      <c r="M5651">
        <v>3</v>
      </c>
      <c r="N5651">
        <v>57.407679999999999</v>
      </c>
      <c r="O5651">
        <v>-135.07799</v>
      </c>
      <c r="P5651">
        <v>4</v>
      </c>
      <c r="Q5651">
        <v>1</v>
      </c>
    </row>
    <row r="5652" spans="1:17" x14ac:dyDescent="0.25">
      <c r="A5652" s="1">
        <v>40780</v>
      </c>
      <c r="B5652" s="2">
        <f t="shared" si="352"/>
        <v>2011</v>
      </c>
      <c r="C5652" s="2">
        <f t="shared" si="353"/>
        <v>8</v>
      </c>
      <c r="D5652" s="2">
        <f t="shared" si="354"/>
        <v>25</v>
      </c>
      <c r="E5652" s="2">
        <f t="shared" si="355"/>
        <v>5</v>
      </c>
      <c r="F5652" s="1" t="s">
        <v>792</v>
      </c>
      <c r="G5652" t="s">
        <v>365</v>
      </c>
      <c r="H5652" s="7" t="s">
        <v>766</v>
      </c>
      <c r="I5652" t="s">
        <v>360</v>
      </c>
      <c r="J5652" t="s">
        <v>164</v>
      </c>
      <c r="K5652" t="s">
        <v>68</v>
      </c>
      <c r="L5652" t="s">
        <v>28</v>
      </c>
      <c r="M5652">
        <v>3</v>
      </c>
      <c r="N5652">
        <v>57.407679999999999</v>
      </c>
      <c r="O5652">
        <v>-135.07799</v>
      </c>
      <c r="P5652">
        <v>3</v>
      </c>
      <c r="Q5652">
        <v>1</v>
      </c>
    </row>
    <row r="5653" spans="1:17" x14ac:dyDescent="0.25">
      <c r="A5653" s="1">
        <v>41511</v>
      </c>
      <c r="B5653" s="2">
        <f t="shared" si="352"/>
        <v>2013</v>
      </c>
      <c r="C5653" s="2">
        <f t="shared" si="353"/>
        <v>8</v>
      </c>
      <c r="D5653" s="2">
        <f t="shared" si="354"/>
        <v>25</v>
      </c>
      <c r="E5653" s="2">
        <f t="shared" si="355"/>
        <v>1</v>
      </c>
      <c r="F5653" s="1" t="s">
        <v>792</v>
      </c>
      <c r="G5653" t="s">
        <v>365</v>
      </c>
      <c r="H5653" s="7" t="s">
        <v>766</v>
      </c>
      <c r="I5653" t="s">
        <v>360</v>
      </c>
      <c r="J5653" t="s">
        <v>164</v>
      </c>
      <c r="K5653" t="s">
        <v>196</v>
      </c>
      <c r="L5653" t="s">
        <v>28</v>
      </c>
      <c r="M5653">
        <v>5</v>
      </c>
      <c r="N5653">
        <v>57.407679999999999</v>
      </c>
      <c r="O5653">
        <v>-135.07799</v>
      </c>
      <c r="P5653">
        <v>6</v>
      </c>
      <c r="Q5653">
        <v>1</v>
      </c>
    </row>
    <row r="5654" spans="1:17" x14ac:dyDescent="0.25">
      <c r="A5654" s="1">
        <v>41876</v>
      </c>
      <c r="B5654" s="2">
        <f t="shared" si="352"/>
        <v>2014</v>
      </c>
      <c r="C5654" s="2">
        <f t="shared" si="353"/>
        <v>8</v>
      </c>
      <c r="D5654" s="2">
        <f t="shared" si="354"/>
        <v>25</v>
      </c>
      <c r="E5654" s="2">
        <f t="shared" si="355"/>
        <v>2</v>
      </c>
      <c r="F5654" s="1" t="s">
        <v>792</v>
      </c>
      <c r="G5654" t="s">
        <v>365</v>
      </c>
      <c r="H5654" s="7" t="s">
        <v>766</v>
      </c>
      <c r="I5654" t="s">
        <v>360</v>
      </c>
      <c r="J5654" t="s">
        <v>164</v>
      </c>
      <c r="K5654" t="s">
        <v>68</v>
      </c>
      <c r="L5654" t="s">
        <v>28</v>
      </c>
      <c r="M5654">
        <v>2.5</v>
      </c>
      <c r="N5654">
        <v>57.407679999999999</v>
      </c>
      <c r="O5654">
        <v>-135.07799</v>
      </c>
      <c r="P5654">
        <v>6</v>
      </c>
      <c r="Q5654">
        <v>1</v>
      </c>
    </row>
    <row r="5655" spans="1:17" x14ac:dyDescent="0.25">
      <c r="A5655" s="1">
        <v>42243</v>
      </c>
      <c r="B5655" s="2">
        <f t="shared" si="352"/>
        <v>2015</v>
      </c>
      <c r="C5655" s="2">
        <f t="shared" si="353"/>
        <v>8</v>
      </c>
      <c r="D5655" s="2">
        <f t="shared" si="354"/>
        <v>27</v>
      </c>
      <c r="E5655" s="2">
        <f t="shared" si="355"/>
        <v>5</v>
      </c>
      <c r="F5655" s="1" t="s">
        <v>792</v>
      </c>
      <c r="G5655" t="s">
        <v>365</v>
      </c>
      <c r="H5655" s="7" t="s">
        <v>766</v>
      </c>
      <c r="I5655" t="s">
        <v>360</v>
      </c>
      <c r="J5655" t="s">
        <v>164</v>
      </c>
      <c r="K5655" t="s">
        <v>196</v>
      </c>
      <c r="L5655" t="s">
        <v>28</v>
      </c>
      <c r="M5655">
        <v>5</v>
      </c>
      <c r="N5655">
        <v>57.407679999999999</v>
      </c>
      <c r="O5655">
        <v>-135.07799</v>
      </c>
      <c r="P5655">
        <v>3</v>
      </c>
      <c r="Q5655">
        <v>1</v>
      </c>
    </row>
    <row r="5656" spans="1:17" x14ac:dyDescent="0.25">
      <c r="A5656" s="1">
        <v>41148</v>
      </c>
      <c r="B5656" s="2">
        <f t="shared" si="352"/>
        <v>2012</v>
      </c>
      <c r="C5656" s="2">
        <f t="shared" si="353"/>
        <v>8</v>
      </c>
      <c r="D5656" s="2">
        <f t="shared" si="354"/>
        <v>27</v>
      </c>
      <c r="E5656" s="2">
        <f t="shared" si="355"/>
        <v>2</v>
      </c>
      <c r="F5656" s="1" t="s">
        <v>792</v>
      </c>
      <c r="G5656" t="s">
        <v>365</v>
      </c>
      <c r="H5656" s="7" t="s">
        <v>766</v>
      </c>
      <c r="I5656" t="s">
        <v>360</v>
      </c>
      <c r="J5656" t="s">
        <v>164</v>
      </c>
      <c r="K5656" t="s">
        <v>68</v>
      </c>
      <c r="L5656" t="s">
        <v>28</v>
      </c>
      <c r="M5656">
        <v>3</v>
      </c>
      <c r="N5656">
        <v>57.407679999999999</v>
      </c>
      <c r="O5656">
        <v>-135.07799</v>
      </c>
      <c r="P5656">
        <v>4</v>
      </c>
      <c r="Q5656">
        <v>1</v>
      </c>
    </row>
    <row r="5657" spans="1:17" x14ac:dyDescent="0.25">
      <c r="A5657" s="1">
        <v>41513</v>
      </c>
      <c r="B5657" s="2">
        <f t="shared" si="352"/>
        <v>2013</v>
      </c>
      <c r="C5657" s="2">
        <f t="shared" si="353"/>
        <v>8</v>
      </c>
      <c r="D5657" s="2">
        <f t="shared" si="354"/>
        <v>27</v>
      </c>
      <c r="E5657" s="2">
        <f t="shared" si="355"/>
        <v>3</v>
      </c>
      <c r="F5657" s="1" t="s">
        <v>792</v>
      </c>
      <c r="G5657" t="s">
        <v>365</v>
      </c>
      <c r="H5657" s="7" t="s">
        <v>766</v>
      </c>
      <c r="I5657" t="s">
        <v>360</v>
      </c>
      <c r="J5657" t="s">
        <v>164</v>
      </c>
      <c r="K5657" t="s">
        <v>68</v>
      </c>
      <c r="L5657" t="s">
        <v>28</v>
      </c>
      <c r="M5657">
        <v>3.5</v>
      </c>
      <c r="N5657">
        <v>57.407679999999999</v>
      </c>
      <c r="O5657">
        <v>-135.07799</v>
      </c>
      <c r="P5657">
        <v>6</v>
      </c>
      <c r="Q5657">
        <v>1</v>
      </c>
    </row>
    <row r="5658" spans="1:17" x14ac:dyDescent="0.25">
      <c r="A5658" s="1">
        <v>42244</v>
      </c>
      <c r="B5658" s="2">
        <f t="shared" si="352"/>
        <v>2015</v>
      </c>
      <c r="C5658" s="2">
        <f t="shared" si="353"/>
        <v>8</v>
      </c>
      <c r="D5658" s="2">
        <f t="shared" si="354"/>
        <v>28</v>
      </c>
      <c r="E5658" s="2">
        <f t="shared" si="355"/>
        <v>6</v>
      </c>
      <c r="F5658" s="1" t="s">
        <v>792</v>
      </c>
      <c r="G5658" t="s">
        <v>365</v>
      </c>
      <c r="H5658" s="7" t="s">
        <v>766</v>
      </c>
      <c r="I5658" t="s">
        <v>360</v>
      </c>
      <c r="J5658" t="s">
        <v>164</v>
      </c>
      <c r="K5658" t="s">
        <v>68</v>
      </c>
      <c r="L5658" t="s">
        <v>28</v>
      </c>
      <c r="M5658">
        <v>3</v>
      </c>
      <c r="N5658">
        <v>57.407679999999999</v>
      </c>
      <c r="O5658">
        <v>-135.07799</v>
      </c>
      <c r="P5658">
        <v>4</v>
      </c>
      <c r="Q5658">
        <v>1</v>
      </c>
    </row>
    <row r="5659" spans="1:17" x14ac:dyDescent="0.25">
      <c r="A5659" s="1">
        <v>40784</v>
      </c>
      <c r="B5659" s="2">
        <f t="shared" si="352"/>
        <v>2011</v>
      </c>
      <c r="C5659" s="2">
        <f t="shared" si="353"/>
        <v>8</v>
      </c>
      <c r="D5659" s="2">
        <f t="shared" si="354"/>
        <v>29</v>
      </c>
      <c r="E5659" s="2">
        <f t="shared" si="355"/>
        <v>2</v>
      </c>
      <c r="F5659" s="1" t="s">
        <v>792</v>
      </c>
      <c r="G5659" t="s">
        <v>365</v>
      </c>
      <c r="H5659" s="7" t="s">
        <v>766</v>
      </c>
      <c r="I5659" t="s">
        <v>360</v>
      </c>
      <c r="J5659" t="s">
        <v>164</v>
      </c>
      <c r="K5659" t="s">
        <v>68</v>
      </c>
      <c r="L5659" t="s">
        <v>28</v>
      </c>
      <c r="M5659">
        <v>2.5</v>
      </c>
      <c r="N5659">
        <v>57.407679999999999</v>
      </c>
      <c r="O5659">
        <v>-135.07799</v>
      </c>
      <c r="P5659">
        <v>9</v>
      </c>
      <c r="Q5659">
        <v>1</v>
      </c>
    </row>
    <row r="5660" spans="1:17" x14ac:dyDescent="0.25">
      <c r="A5660" s="1">
        <v>41880</v>
      </c>
      <c r="B5660" s="2">
        <f t="shared" si="352"/>
        <v>2014</v>
      </c>
      <c r="C5660" s="2">
        <f t="shared" si="353"/>
        <v>8</v>
      </c>
      <c r="D5660" s="2">
        <f t="shared" si="354"/>
        <v>29</v>
      </c>
      <c r="E5660" s="2">
        <f t="shared" si="355"/>
        <v>6</v>
      </c>
      <c r="F5660" s="1" t="s">
        <v>792</v>
      </c>
      <c r="G5660" t="s">
        <v>365</v>
      </c>
      <c r="H5660" s="7" t="s">
        <v>766</v>
      </c>
      <c r="I5660" t="s">
        <v>360</v>
      </c>
      <c r="J5660" t="s">
        <v>164</v>
      </c>
      <c r="K5660" t="s">
        <v>68</v>
      </c>
      <c r="L5660" t="s">
        <v>28</v>
      </c>
      <c r="M5660">
        <v>3</v>
      </c>
      <c r="N5660">
        <v>57.407679999999999</v>
      </c>
      <c r="O5660">
        <v>-135.07799</v>
      </c>
      <c r="P5660">
        <v>4</v>
      </c>
      <c r="Q5660">
        <v>1</v>
      </c>
    </row>
    <row r="5661" spans="1:17" x14ac:dyDescent="0.25">
      <c r="A5661" s="1">
        <v>41516</v>
      </c>
      <c r="B5661" s="2">
        <f t="shared" si="352"/>
        <v>2013</v>
      </c>
      <c r="C5661" s="2">
        <f t="shared" si="353"/>
        <v>8</v>
      </c>
      <c r="D5661" s="2">
        <f t="shared" si="354"/>
        <v>30</v>
      </c>
      <c r="E5661" s="2">
        <f t="shared" si="355"/>
        <v>6</v>
      </c>
      <c r="F5661" s="1" t="s">
        <v>792</v>
      </c>
      <c r="G5661" t="s">
        <v>365</v>
      </c>
      <c r="H5661" s="7" t="s">
        <v>766</v>
      </c>
      <c r="I5661" t="s">
        <v>360</v>
      </c>
      <c r="J5661" t="s">
        <v>164</v>
      </c>
      <c r="K5661" t="s">
        <v>68</v>
      </c>
      <c r="L5661" t="s">
        <v>28</v>
      </c>
      <c r="M5661">
        <v>3</v>
      </c>
      <c r="N5661">
        <v>57.407679999999999</v>
      </c>
      <c r="O5661">
        <v>-135.07799</v>
      </c>
      <c r="P5661">
        <v>7</v>
      </c>
      <c r="Q5661">
        <v>1</v>
      </c>
    </row>
    <row r="5662" spans="1:17" x14ac:dyDescent="0.25">
      <c r="A5662" s="1">
        <v>41152</v>
      </c>
      <c r="B5662" s="2">
        <f t="shared" si="352"/>
        <v>2012</v>
      </c>
      <c r="C5662" s="2">
        <f t="shared" si="353"/>
        <v>8</v>
      </c>
      <c r="D5662" s="2">
        <f t="shared" si="354"/>
        <v>31</v>
      </c>
      <c r="E5662" s="2">
        <f t="shared" si="355"/>
        <v>6</v>
      </c>
      <c r="F5662" s="1" t="s">
        <v>792</v>
      </c>
      <c r="G5662" t="s">
        <v>365</v>
      </c>
      <c r="H5662" s="7" t="s">
        <v>766</v>
      </c>
      <c r="I5662" t="s">
        <v>360</v>
      </c>
      <c r="J5662" t="s">
        <v>164</v>
      </c>
      <c r="K5662" t="s">
        <v>197</v>
      </c>
      <c r="L5662" t="s">
        <v>28</v>
      </c>
      <c r="M5662">
        <v>6</v>
      </c>
      <c r="N5662">
        <v>57.407679999999999</v>
      </c>
      <c r="O5662">
        <v>-135.07799</v>
      </c>
      <c r="P5662">
        <v>1</v>
      </c>
      <c r="Q5662">
        <v>1</v>
      </c>
    </row>
    <row r="5663" spans="1:17" x14ac:dyDescent="0.25">
      <c r="A5663" s="1">
        <v>41152</v>
      </c>
      <c r="B5663" s="2">
        <f t="shared" si="352"/>
        <v>2012</v>
      </c>
      <c r="C5663" s="2">
        <f t="shared" si="353"/>
        <v>8</v>
      </c>
      <c r="D5663" s="2">
        <f t="shared" si="354"/>
        <v>31</v>
      </c>
      <c r="E5663" s="2">
        <f t="shared" si="355"/>
        <v>6</v>
      </c>
      <c r="F5663" s="1" t="s">
        <v>792</v>
      </c>
      <c r="G5663" t="s">
        <v>365</v>
      </c>
      <c r="H5663" s="7" t="s">
        <v>766</v>
      </c>
      <c r="I5663" t="s">
        <v>360</v>
      </c>
      <c r="J5663" t="s">
        <v>164</v>
      </c>
      <c r="K5663" t="s">
        <v>68</v>
      </c>
      <c r="L5663" t="s">
        <v>28</v>
      </c>
      <c r="M5663">
        <v>3</v>
      </c>
      <c r="N5663">
        <v>57.407679999999999</v>
      </c>
      <c r="O5663">
        <v>-135.07799</v>
      </c>
      <c r="P5663">
        <v>2</v>
      </c>
      <c r="Q5663">
        <v>1</v>
      </c>
    </row>
    <row r="5664" spans="1:17" x14ac:dyDescent="0.25">
      <c r="A5664" s="1">
        <v>42247</v>
      </c>
      <c r="B5664" s="2">
        <f t="shared" si="352"/>
        <v>2015</v>
      </c>
      <c r="C5664" s="2">
        <f t="shared" si="353"/>
        <v>8</v>
      </c>
      <c r="D5664" s="2">
        <f t="shared" si="354"/>
        <v>31</v>
      </c>
      <c r="E5664" s="2">
        <f t="shared" si="355"/>
        <v>2</v>
      </c>
      <c r="F5664" s="1" t="s">
        <v>792</v>
      </c>
      <c r="G5664" t="s">
        <v>365</v>
      </c>
      <c r="H5664" s="7" t="s">
        <v>766</v>
      </c>
      <c r="I5664" t="s">
        <v>360</v>
      </c>
      <c r="J5664" t="s">
        <v>164</v>
      </c>
      <c r="K5664" t="s">
        <v>68</v>
      </c>
      <c r="L5664" t="s">
        <v>28</v>
      </c>
      <c r="M5664">
        <v>3</v>
      </c>
      <c r="N5664">
        <v>57.407679999999999</v>
      </c>
      <c r="O5664">
        <v>-135.07799</v>
      </c>
      <c r="P5664">
        <v>4</v>
      </c>
      <c r="Q5664">
        <v>1</v>
      </c>
    </row>
    <row r="5665" spans="1:17" x14ac:dyDescent="0.25">
      <c r="A5665" s="1">
        <v>41883</v>
      </c>
      <c r="B5665" s="2">
        <f t="shared" si="352"/>
        <v>2014</v>
      </c>
      <c r="C5665" s="2">
        <f t="shared" si="353"/>
        <v>9</v>
      </c>
      <c r="D5665" s="2">
        <f t="shared" si="354"/>
        <v>1</v>
      </c>
      <c r="E5665" s="2">
        <f t="shared" si="355"/>
        <v>2</v>
      </c>
      <c r="F5665" s="1" t="s">
        <v>792</v>
      </c>
      <c r="G5665" t="s">
        <v>365</v>
      </c>
      <c r="H5665" s="7" t="s">
        <v>766</v>
      </c>
      <c r="I5665" t="s">
        <v>360</v>
      </c>
      <c r="J5665" t="s">
        <v>164</v>
      </c>
      <c r="K5665" t="s">
        <v>68</v>
      </c>
      <c r="L5665" t="s">
        <v>28</v>
      </c>
      <c r="M5665">
        <v>2.5</v>
      </c>
      <c r="N5665">
        <v>57.407679999999999</v>
      </c>
      <c r="O5665">
        <v>-135.07799</v>
      </c>
      <c r="P5665">
        <v>7</v>
      </c>
      <c r="Q5665">
        <v>1</v>
      </c>
    </row>
    <row r="5666" spans="1:17" x14ac:dyDescent="0.25">
      <c r="A5666" s="1">
        <v>41519</v>
      </c>
      <c r="B5666" s="2">
        <f t="shared" si="352"/>
        <v>2013</v>
      </c>
      <c r="C5666" s="2">
        <f t="shared" si="353"/>
        <v>9</v>
      </c>
      <c r="D5666" s="2">
        <f t="shared" si="354"/>
        <v>2</v>
      </c>
      <c r="E5666" s="2">
        <f t="shared" si="355"/>
        <v>2</v>
      </c>
      <c r="F5666" s="1" t="s">
        <v>792</v>
      </c>
      <c r="G5666" t="s">
        <v>365</v>
      </c>
      <c r="H5666" s="7" t="s">
        <v>766</v>
      </c>
      <c r="I5666" t="s">
        <v>360</v>
      </c>
      <c r="J5666" t="s">
        <v>164</v>
      </c>
      <c r="K5666" t="s">
        <v>68</v>
      </c>
      <c r="L5666" t="s">
        <v>28</v>
      </c>
      <c r="M5666">
        <v>3</v>
      </c>
      <c r="N5666">
        <v>57.407679999999999</v>
      </c>
      <c r="O5666">
        <v>-135.07799</v>
      </c>
      <c r="P5666">
        <v>7</v>
      </c>
      <c r="Q5666">
        <v>1</v>
      </c>
    </row>
    <row r="5667" spans="1:17" x14ac:dyDescent="0.25">
      <c r="A5667" s="1">
        <v>42250</v>
      </c>
      <c r="B5667" s="2">
        <f t="shared" si="352"/>
        <v>2015</v>
      </c>
      <c r="C5667" s="2">
        <f t="shared" si="353"/>
        <v>9</v>
      </c>
      <c r="D5667" s="2">
        <f t="shared" si="354"/>
        <v>3</v>
      </c>
      <c r="E5667" s="2">
        <f t="shared" si="355"/>
        <v>5</v>
      </c>
      <c r="F5667" s="1" t="s">
        <v>792</v>
      </c>
      <c r="G5667" t="s">
        <v>365</v>
      </c>
      <c r="H5667" s="7" t="s">
        <v>766</v>
      </c>
      <c r="I5667" t="s">
        <v>360</v>
      </c>
      <c r="J5667" t="s">
        <v>164</v>
      </c>
      <c r="K5667" t="s">
        <v>68</v>
      </c>
      <c r="L5667" t="s">
        <v>28</v>
      </c>
      <c r="M5667">
        <v>2</v>
      </c>
      <c r="N5667">
        <v>57.407679999999999</v>
      </c>
      <c r="O5667">
        <v>-135.07799</v>
      </c>
      <c r="P5667">
        <v>10</v>
      </c>
      <c r="Q5667">
        <v>2</v>
      </c>
    </row>
    <row r="5668" spans="1:17" x14ac:dyDescent="0.25">
      <c r="A5668" s="1">
        <v>41886</v>
      </c>
      <c r="B5668" s="2">
        <f t="shared" si="352"/>
        <v>2014</v>
      </c>
      <c r="C5668" s="2">
        <f t="shared" si="353"/>
        <v>9</v>
      </c>
      <c r="D5668" s="2">
        <f t="shared" si="354"/>
        <v>4</v>
      </c>
      <c r="E5668" s="2">
        <f t="shared" si="355"/>
        <v>5</v>
      </c>
      <c r="F5668" s="1" t="s">
        <v>792</v>
      </c>
      <c r="G5668" t="s">
        <v>365</v>
      </c>
      <c r="H5668" s="7" t="s">
        <v>766</v>
      </c>
      <c r="I5668" t="s">
        <v>360</v>
      </c>
      <c r="J5668" t="s">
        <v>164</v>
      </c>
      <c r="K5668" t="s">
        <v>68</v>
      </c>
      <c r="L5668" t="s">
        <v>28</v>
      </c>
      <c r="M5668">
        <v>2</v>
      </c>
      <c r="N5668">
        <v>57.407679999999999</v>
      </c>
      <c r="O5668">
        <v>-135.07799</v>
      </c>
      <c r="P5668">
        <v>4</v>
      </c>
      <c r="Q5668">
        <v>1</v>
      </c>
    </row>
    <row r="5669" spans="1:17" x14ac:dyDescent="0.25">
      <c r="A5669" s="1">
        <v>41522</v>
      </c>
      <c r="B5669" s="2">
        <f t="shared" si="352"/>
        <v>2013</v>
      </c>
      <c r="C5669" s="2">
        <f t="shared" si="353"/>
        <v>9</v>
      </c>
      <c r="D5669" s="2">
        <f t="shared" si="354"/>
        <v>5</v>
      </c>
      <c r="E5669" s="2">
        <f t="shared" si="355"/>
        <v>5</v>
      </c>
      <c r="F5669" s="1" t="s">
        <v>792</v>
      </c>
      <c r="G5669" t="s">
        <v>365</v>
      </c>
      <c r="H5669" s="7" t="s">
        <v>766</v>
      </c>
      <c r="I5669" t="s">
        <v>360</v>
      </c>
      <c r="J5669" t="s">
        <v>164</v>
      </c>
      <c r="K5669" t="s">
        <v>68</v>
      </c>
      <c r="L5669" t="s">
        <v>28</v>
      </c>
      <c r="M5669">
        <v>2.5</v>
      </c>
      <c r="N5669">
        <v>57.407679999999999</v>
      </c>
      <c r="O5669">
        <v>-135.07799</v>
      </c>
      <c r="P5669">
        <v>2</v>
      </c>
      <c r="Q5669">
        <v>1</v>
      </c>
    </row>
    <row r="5670" spans="1:17" x14ac:dyDescent="0.25">
      <c r="A5670" s="1">
        <v>40795</v>
      </c>
      <c r="B5670" s="2">
        <f t="shared" si="352"/>
        <v>2011</v>
      </c>
      <c r="C5670" s="2">
        <f t="shared" si="353"/>
        <v>9</v>
      </c>
      <c r="D5670" s="2">
        <f t="shared" si="354"/>
        <v>9</v>
      </c>
      <c r="E5670" s="2">
        <f t="shared" si="355"/>
        <v>6</v>
      </c>
      <c r="F5670" s="1" t="s">
        <v>792</v>
      </c>
      <c r="G5670" t="s">
        <v>365</v>
      </c>
      <c r="H5670" s="7" t="s">
        <v>766</v>
      </c>
      <c r="I5670" t="s">
        <v>360</v>
      </c>
      <c r="J5670" t="s">
        <v>164</v>
      </c>
      <c r="K5670" t="s">
        <v>373</v>
      </c>
      <c r="L5670" t="s">
        <v>28</v>
      </c>
      <c r="M5670">
        <v>3</v>
      </c>
      <c r="N5670">
        <v>57.407679999999999</v>
      </c>
      <c r="O5670">
        <v>-135.07799</v>
      </c>
      <c r="P5670">
        <v>1</v>
      </c>
      <c r="Q5670">
        <v>1</v>
      </c>
    </row>
    <row r="5671" spans="1:17" x14ac:dyDescent="0.25">
      <c r="A5671" s="1">
        <v>41164</v>
      </c>
      <c r="B5671" s="2">
        <f t="shared" si="352"/>
        <v>2012</v>
      </c>
      <c r="C5671" s="2">
        <f t="shared" si="353"/>
        <v>9</v>
      </c>
      <c r="D5671" s="2">
        <f t="shared" si="354"/>
        <v>12</v>
      </c>
      <c r="E5671" s="2">
        <f t="shared" si="355"/>
        <v>4</v>
      </c>
      <c r="F5671" s="1" t="s">
        <v>792</v>
      </c>
      <c r="G5671" t="s">
        <v>365</v>
      </c>
      <c r="H5671" s="7" t="s">
        <v>766</v>
      </c>
      <c r="I5671" t="s">
        <v>360</v>
      </c>
      <c r="J5671" t="s">
        <v>164</v>
      </c>
      <c r="K5671" t="s">
        <v>99</v>
      </c>
      <c r="L5671" t="s">
        <v>28</v>
      </c>
      <c r="M5671">
        <v>6</v>
      </c>
      <c r="N5671">
        <v>57.407679999999999</v>
      </c>
      <c r="O5671">
        <v>-135.07799</v>
      </c>
      <c r="P5671">
        <v>6</v>
      </c>
      <c r="Q5671">
        <v>1</v>
      </c>
    </row>
    <row r="5672" spans="1:17" x14ac:dyDescent="0.25">
      <c r="A5672" s="1">
        <v>41166</v>
      </c>
      <c r="B5672" s="2">
        <f t="shared" si="352"/>
        <v>2012</v>
      </c>
      <c r="C5672" s="2">
        <f t="shared" si="353"/>
        <v>9</v>
      </c>
      <c r="D5672" s="2">
        <f t="shared" si="354"/>
        <v>14</v>
      </c>
      <c r="E5672" s="2">
        <f t="shared" si="355"/>
        <v>6</v>
      </c>
      <c r="F5672" s="1" t="s">
        <v>792</v>
      </c>
      <c r="G5672" t="s">
        <v>365</v>
      </c>
      <c r="H5672" s="7" t="s">
        <v>766</v>
      </c>
      <c r="I5672" t="s">
        <v>360</v>
      </c>
      <c r="J5672" t="s">
        <v>164</v>
      </c>
      <c r="K5672" t="s">
        <v>174</v>
      </c>
      <c r="L5672" t="s">
        <v>28</v>
      </c>
      <c r="M5672">
        <v>2.5</v>
      </c>
      <c r="N5672">
        <v>57.407679999999999</v>
      </c>
      <c r="O5672">
        <v>-135.07799</v>
      </c>
      <c r="P5672">
        <v>4</v>
      </c>
      <c r="Q5672">
        <v>1</v>
      </c>
    </row>
    <row r="5673" spans="1:17" x14ac:dyDescent="0.25">
      <c r="A5673" s="1">
        <v>42264</v>
      </c>
      <c r="B5673" s="2">
        <f t="shared" si="352"/>
        <v>2015</v>
      </c>
      <c r="C5673" s="2">
        <f t="shared" si="353"/>
        <v>9</v>
      </c>
      <c r="D5673" s="2">
        <f t="shared" si="354"/>
        <v>17</v>
      </c>
      <c r="E5673" s="2">
        <f t="shared" si="355"/>
        <v>5</v>
      </c>
      <c r="F5673" s="1" t="s">
        <v>793</v>
      </c>
      <c r="G5673" t="s">
        <v>365</v>
      </c>
      <c r="H5673" s="7" t="s">
        <v>766</v>
      </c>
      <c r="I5673" t="s">
        <v>360</v>
      </c>
      <c r="J5673" t="s">
        <v>164</v>
      </c>
      <c r="K5673" t="s">
        <v>99</v>
      </c>
      <c r="L5673" t="s">
        <v>28</v>
      </c>
      <c r="M5673">
        <v>6</v>
      </c>
      <c r="N5673">
        <v>57.407679999999999</v>
      </c>
      <c r="O5673">
        <v>-135.07799</v>
      </c>
      <c r="P5673">
        <v>6</v>
      </c>
      <c r="Q5673">
        <v>1</v>
      </c>
    </row>
    <row r="5674" spans="1:17" x14ac:dyDescent="0.25">
      <c r="A5674" s="1">
        <v>41535</v>
      </c>
      <c r="B5674" s="2">
        <f t="shared" si="352"/>
        <v>2013</v>
      </c>
      <c r="C5674" s="2">
        <f t="shared" si="353"/>
        <v>9</v>
      </c>
      <c r="D5674" s="2">
        <f t="shared" si="354"/>
        <v>18</v>
      </c>
      <c r="E5674" s="2">
        <f t="shared" si="355"/>
        <v>4</v>
      </c>
      <c r="F5674" s="1" t="s">
        <v>793</v>
      </c>
      <c r="G5674" t="s">
        <v>365</v>
      </c>
      <c r="H5674" s="7" t="s">
        <v>766</v>
      </c>
      <c r="I5674" t="s">
        <v>360</v>
      </c>
      <c r="J5674" t="s">
        <v>164</v>
      </c>
      <c r="K5674" t="s">
        <v>99</v>
      </c>
      <c r="L5674" t="s">
        <v>28</v>
      </c>
      <c r="M5674">
        <v>6</v>
      </c>
      <c r="N5674">
        <v>57.407679999999999</v>
      </c>
      <c r="O5674">
        <v>-135.07799</v>
      </c>
      <c r="P5674">
        <v>6</v>
      </c>
      <c r="Q5674">
        <v>1</v>
      </c>
    </row>
    <row r="5675" spans="1:17" x14ac:dyDescent="0.25">
      <c r="A5675" s="1">
        <v>41900</v>
      </c>
      <c r="B5675" s="2">
        <f t="shared" si="352"/>
        <v>2014</v>
      </c>
      <c r="C5675" s="2">
        <f t="shared" si="353"/>
        <v>9</v>
      </c>
      <c r="D5675" s="2">
        <f t="shared" si="354"/>
        <v>18</v>
      </c>
      <c r="E5675" s="2">
        <f t="shared" si="355"/>
        <v>5</v>
      </c>
      <c r="F5675" s="1" t="s">
        <v>793</v>
      </c>
      <c r="G5675" t="s">
        <v>365</v>
      </c>
      <c r="H5675" s="7" t="s">
        <v>766</v>
      </c>
      <c r="I5675" t="s">
        <v>360</v>
      </c>
      <c r="J5675" t="s">
        <v>164</v>
      </c>
      <c r="K5675" t="s">
        <v>99</v>
      </c>
      <c r="L5675" t="s">
        <v>28</v>
      </c>
      <c r="M5675">
        <v>6</v>
      </c>
      <c r="N5675">
        <v>57.407679999999999</v>
      </c>
      <c r="O5675">
        <v>-135.07799</v>
      </c>
      <c r="P5675">
        <v>6</v>
      </c>
      <c r="Q5675">
        <v>1</v>
      </c>
    </row>
    <row r="5676" spans="1:17" x14ac:dyDescent="0.25">
      <c r="A5676" s="1">
        <v>41908</v>
      </c>
      <c r="B5676" s="2">
        <f t="shared" si="352"/>
        <v>2014</v>
      </c>
      <c r="C5676" s="2">
        <f t="shared" si="353"/>
        <v>9</v>
      </c>
      <c r="D5676" s="2">
        <f t="shared" si="354"/>
        <v>26</v>
      </c>
      <c r="E5676" s="2">
        <f t="shared" si="355"/>
        <v>6</v>
      </c>
      <c r="F5676" s="1" t="s">
        <v>793</v>
      </c>
      <c r="G5676" t="s">
        <v>365</v>
      </c>
      <c r="H5676" s="7" t="s">
        <v>766</v>
      </c>
      <c r="I5676" t="s">
        <v>360</v>
      </c>
      <c r="J5676" t="s">
        <v>164</v>
      </c>
      <c r="K5676" t="s">
        <v>174</v>
      </c>
      <c r="L5676" t="s">
        <v>28</v>
      </c>
      <c r="M5676">
        <v>4.5</v>
      </c>
      <c r="N5676">
        <v>57.407679999999999</v>
      </c>
      <c r="O5676">
        <v>-135.07799</v>
      </c>
      <c r="P5676">
        <v>2</v>
      </c>
      <c r="Q5676">
        <v>1</v>
      </c>
    </row>
    <row r="5677" spans="1:17" x14ac:dyDescent="0.25">
      <c r="A5677" s="1">
        <v>41545</v>
      </c>
      <c r="B5677" s="2">
        <f t="shared" si="352"/>
        <v>2013</v>
      </c>
      <c r="C5677" s="2">
        <f t="shared" si="353"/>
        <v>9</v>
      </c>
      <c r="D5677" s="2">
        <f t="shared" si="354"/>
        <v>28</v>
      </c>
      <c r="E5677" s="2">
        <f t="shared" si="355"/>
        <v>7</v>
      </c>
      <c r="F5677" s="1" t="s">
        <v>793</v>
      </c>
      <c r="G5677" t="s">
        <v>365</v>
      </c>
      <c r="H5677" s="7" t="s">
        <v>766</v>
      </c>
      <c r="I5677" t="s">
        <v>360</v>
      </c>
      <c r="J5677" t="s">
        <v>164</v>
      </c>
      <c r="K5677" t="s">
        <v>174</v>
      </c>
      <c r="L5677" t="s">
        <v>28</v>
      </c>
      <c r="M5677">
        <v>5</v>
      </c>
      <c r="N5677">
        <v>57.407679999999999</v>
      </c>
      <c r="O5677">
        <v>-135.07799</v>
      </c>
      <c r="P5677">
        <v>2</v>
      </c>
      <c r="Q5677">
        <v>1</v>
      </c>
    </row>
    <row r="5678" spans="1:17" x14ac:dyDescent="0.25">
      <c r="A5678" s="1">
        <v>41444</v>
      </c>
      <c r="B5678" s="2">
        <f t="shared" si="352"/>
        <v>2013</v>
      </c>
      <c r="C5678" s="2">
        <f t="shared" si="353"/>
        <v>6</v>
      </c>
      <c r="D5678" s="2">
        <f t="shared" si="354"/>
        <v>19</v>
      </c>
      <c r="E5678" s="2">
        <f t="shared" si="355"/>
        <v>4</v>
      </c>
      <c r="F5678" s="1" t="s">
        <v>792</v>
      </c>
      <c r="G5678" t="s">
        <v>365</v>
      </c>
      <c r="H5678" s="7" t="s">
        <v>766</v>
      </c>
      <c r="I5678" t="s">
        <v>360</v>
      </c>
      <c r="J5678" t="s">
        <v>164</v>
      </c>
      <c r="K5678" t="s">
        <v>362</v>
      </c>
      <c r="L5678" t="s">
        <v>13</v>
      </c>
      <c r="M5678">
        <v>2</v>
      </c>
      <c r="N5678">
        <v>57.407679999999999</v>
      </c>
      <c r="O5678">
        <v>-135.07799</v>
      </c>
      <c r="P5678">
        <v>6</v>
      </c>
      <c r="Q5678">
        <v>1</v>
      </c>
    </row>
    <row r="5679" spans="1:17" x14ac:dyDescent="0.25">
      <c r="A5679" s="1">
        <v>41172</v>
      </c>
      <c r="B5679" s="2">
        <f t="shared" si="352"/>
        <v>2012</v>
      </c>
      <c r="C5679" s="2">
        <f t="shared" si="353"/>
        <v>9</v>
      </c>
      <c r="D5679" s="2">
        <f t="shared" si="354"/>
        <v>20</v>
      </c>
      <c r="E5679" s="2">
        <f t="shared" si="355"/>
        <v>5</v>
      </c>
      <c r="F5679" s="1" t="s">
        <v>793</v>
      </c>
      <c r="G5679" t="s">
        <v>365</v>
      </c>
      <c r="H5679" s="7" t="s">
        <v>766</v>
      </c>
      <c r="I5679" t="s">
        <v>360</v>
      </c>
      <c r="J5679" t="s">
        <v>164</v>
      </c>
      <c r="K5679" t="s">
        <v>85</v>
      </c>
      <c r="L5679" t="s">
        <v>734</v>
      </c>
      <c r="M5679">
        <v>4.5</v>
      </c>
      <c r="N5679">
        <v>57.407679999999999</v>
      </c>
      <c r="O5679">
        <v>-135.07799</v>
      </c>
      <c r="P5679">
        <v>2</v>
      </c>
      <c r="Q5679">
        <v>1</v>
      </c>
    </row>
    <row r="5680" spans="1:17" x14ac:dyDescent="0.25">
      <c r="A5680" s="1">
        <v>41173</v>
      </c>
      <c r="B5680" s="2">
        <f t="shared" si="352"/>
        <v>2012</v>
      </c>
      <c r="C5680" s="2">
        <f t="shared" si="353"/>
        <v>9</v>
      </c>
      <c r="D5680" s="2">
        <f t="shared" si="354"/>
        <v>21</v>
      </c>
      <c r="E5680" s="2">
        <f t="shared" si="355"/>
        <v>6</v>
      </c>
      <c r="F5680" s="1" t="s">
        <v>793</v>
      </c>
      <c r="G5680" t="s">
        <v>365</v>
      </c>
      <c r="H5680" s="7" t="s">
        <v>766</v>
      </c>
      <c r="I5680" t="s">
        <v>360</v>
      </c>
      <c r="J5680" t="s">
        <v>164</v>
      </c>
      <c r="K5680" t="s">
        <v>85</v>
      </c>
      <c r="L5680" t="s">
        <v>734</v>
      </c>
      <c r="M5680">
        <v>4</v>
      </c>
      <c r="N5680">
        <v>57.407679999999999</v>
      </c>
      <c r="O5680">
        <v>-135.07799</v>
      </c>
      <c r="P5680">
        <v>3</v>
      </c>
      <c r="Q5680">
        <v>2</v>
      </c>
    </row>
    <row r="5681" spans="1:17" x14ac:dyDescent="0.25">
      <c r="A5681" s="1">
        <v>42165</v>
      </c>
      <c r="B5681" s="2">
        <f t="shared" si="352"/>
        <v>2015</v>
      </c>
      <c r="C5681" s="2">
        <f t="shared" si="353"/>
        <v>6</v>
      </c>
      <c r="D5681" s="2">
        <f t="shared" si="354"/>
        <v>10</v>
      </c>
      <c r="E5681" s="2">
        <f t="shared" si="355"/>
        <v>4</v>
      </c>
      <c r="F5681" s="1" t="s">
        <v>792</v>
      </c>
      <c r="G5681" t="s">
        <v>365</v>
      </c>
      <c r="H5681" s="7" t="s">
        <v>766</v>
      </c>
      <c r="I5681" t="s">
        <v>360</v>
      </c>
      <c r="J5681" t="s">
        <v>164</v>
      </c>
      <c r="K5681" t="s">
        <v>253</v>
      </c>
      <c r="L5681" t="s">
        <v>13</v>
      </c>
      <c r="M5681">
        <v>3</v>
      </c>
      <c r="N5681">
        <v>57.407679999999999</v>
      </c>
      <c r="O5681">
        <v>-135.07799</v>
      </c>
      <c r="P5681">
        <v>4</v>
      </c>
      <c r="Q5681">
        <v>1</v>
      </c>
    </row>
    <row r="5682" spans="1:17" x14ac:dyDescent="0.25">
      <c r="A5682" s="1">
        <v>41839</v>
      </c>
      <c r="B5682" s="2">
        <f t="shared" si="352"/>
        <v>2014</v>
      </c>
      <c r="C5682" s="2">
        <f t="shared" si="353"/>
        <v>7</v>
      </c>
      <c r="D5682" s="2">
        <f t="shared" si="354"/>
        <v>19</v>
      </c>
      <c r="E5682" s="2">
        <f t="shared" si="355"/>
        <v>7</v>
      </c>
      <c r="F5682" s="1" t="s">
        <v>792</v>
      </c>
      <c r="G5682" t="s">
        <v>365</v>
      </c>
      <c r="H5682" s="7" t="s">
        <v>766</v>
      </c>
      <c r="I5682" t="s">
        <v>360</v>
      </c>
      <c r="J5682" t="s">
        <v>164</v>
      </c>
      <c r="K5682" t="s">
        <v>126</v>
      </c>
      <c r="L5682" t="s">
        <v>13</v>
      </c>
      <c r="M5682">
        <v>2.5</v>
      </c>
      <c r="N5682">
        <v>57.407679999999999</v>
      </c>
      <c r="O5682">
        <v>-135.07799</v>
      </c>
      <c r="P5682">
        <v>12</v>
      </c>
      <c r="Q5682">
        <v>1</v>
      </c>
    </row>
    <row r="5683" spans="1:17" x14ac:dyDescent="0.25">
      <c r="A5683" s="1">
        <v>41094</v>
      </c>
      <c r="B5683" s="2">
        <f t="shared" si="352"/>
        <v>2012</v>
      </c>
      <c r="C5683" s="2">
        <f t="shared" si="353"/>
        <v>7</v>
      </c>
      <c r="D5683" s="2">
        <f t="shared" si="354"/>
        <v>4</v>
      </c>
      <c r="E5683" s="2">
        <f t="shared" si="355"/>
        <v>4</v>
      </c>
      <c r="F5683" s="1" t="s">
        <v>792</v>
      </c>
      <c r="G5683" t="s">
        <v>361</v>
      </c>
      <c r="H5683" s="7" t="s">
        <v>766</v>
      </c>
      <c r="I5683" t="s">
        <v>360</v>
      </c>
      <c r="J5683" t="s">
        <v>164</v>
      </c>
      <c r="K5683" t="s">
        <v>68</v>
      </c>
      <c r="L5683" t="s">
        <v>13</v>
      </c>
      <c r="M5683">
        <v>1.5</v>
      </c>
      <c r="N5683">
        <v>57.406880000000001</v>
      </c>
      <c r="O5683">
        <v>-135.07187999999999</v>
      </c>
      <c r="P5683">
        <v>7</v>
      </c>
      <c r="Q5683">
        <v>1</v>
      </c>
    </row>
    <row r="5684" spans="1:17" x14ac:dyDescent="0.25">
      <c r="A5684" s="1">
        <v>42146</v>
      </c>
      <c r="B5684" s="2">
        <f t="shared" si="352"/>
        <v>2015</v>
      </c>
      <c r="C5684" s="2">
        <f t="shared" si="353"/>
        <v>5</v>
      </c>
      <c r="D5684" s="2">
        <f t="shared" si="354"/>
        <v>22</v>
      </c>
      <c r="E5684" s="2">
        <f t="shared" si="355"/>
        <v>6</v>
      </c>
      <c r="F5684" s="1" t="s">
        <v>792</v>
      </c>
      <c r="G5684" t="s">
        <v>361</v>
      </c>
      <c r="H5684" s="7" t="s">
        <v>766</v>
      </c>
      <c r="I5684" t="s">
        <v>360</v>
      </c>
      <c r="J5684" t="s">
        <v>164</v>
      </c>
      <c r="K5684" t="s">
        <v>68</v>
      </c>
      <c r="L5684" t="s">
        <v>28</v>
      </c>
      <c r="M5684">
        <v>2.5</v>
      </c>
      <c r="N5684">
        <v>57.406880000000001</v>
      </c>
      <c r="O5684">
        <v>-135.07187999999999</v>
      </c>
      <c r="P5684">
        <v>3</v>
      </c>
      <c r="Q5684">
        <v>1</v>
      </c>
    </row>
    <row r="5685" spans="1:17" x14ac:dyDescent="0.25">
      <c r="A5685" s="1">
        <v>40692</v>
      </c>
      <c r="B5685" s="2">
        <f t="shared" si="352"/>
        <v>2011</v>
      </c>
      <c r="C5685" s="2">
        <f t="shared" si="353"/>
        <v>5</v>
      </c>
      <c r="D5685" s="2">
        <f t="shared" si="354"/>
        <v>29</v>
      </c>
      <c r="E5685" s="2">
        <f t="shared" si="355"/>
        <v>1</v>
      </c>
      <c r="F5685" s="1" t="s">
        <v>792</v>
      </c>
      <c r="G5685" t="s">
        <v>361</v>
      </c>
      <c r="H5685" s="7" t="s">
        <v>766</v>
      </c>
      <c r="I5685" t="s">
        <v>360</v>
      </c>
      <c r="J5685" t="s">
        <v>164</v>
      </c>
      <c r="K5685" t="s">
        <v>362</v>
      </c>
      <c r="L5685" t="s">
        <v>28</v>
      </c>
      <c r="M5685">
        <v>2</v>
      </c>
      <c r="N5685">
        <v>57.406880000000001</v>
      </c>
      <c r="O5685">
        <v>-135.07187999999999</v>
      </c>
      <c r="P5685">
        <v>4</v>
      </c>
      <c r="Q5685">
        <v>1</v>
      </c>
    </row>
    <row r="5686" spans="1:17" x14ac:dyDescent="0.25">
      <c r="A5686" s="1">
        <v>40697</v>
      </c>
      <c r="B5686" s="2">
        <f t="shared" si="352"/>
        <v>2011</v>
      </c>
      <c r="C5686" s="2">
        <f t="shared" si="353"/>
        <v>6</v>
      </c>
      <c r="D5686" s="2">
        <f t="shared" si="354"/>
        <v>3</v>
      </c>
      <c r="E5686" s="2">
        <f t="shared" si="355"/>
        <v>6</v>
      </c>
      <c r="F5686" s="1" t="s">
        <v>792</v>
      </c>
      <c r="G5686" t="s">
        <v>361</v>
      </c>
      <c r="H5686" s="7" t="s">
        <v>766</v>
      </c>
      <c r="I5686" t="s">
        <v>360</v>
      </c>
      <c r="J5686" t="s">
        <v>164</v>
      </c>
      <c r="K5686" t="s">
        <v>362</v>
      </c>
      <c r="L5686" t="s">
        <v>28</v>
      </c>
      <c r="M5686">
        <v>2</v>
      </c>
      <c r="N5686">
        <v>57.406880000000001</v>
      </c>
      <c r="O5686">
        <v>-135.07187999999999</v>
      </c>
      <c r="P5686">
        <v>4</v>
      </c>
      <c r="Q5686">
        <v>1</v>
      </c>
    </row>
    <row r="5687" spans="1:17" x14ac:dyDescent="0.25">
      <c r="A5687" s="1">
        <v>41456</v>
      </c>
      <c r="B5687" s="2">
        <f t="shared" si="352"/>
        <v>2013</v>
      </c>
      <c r="C5687" s="2">
        <f t="shared" si="353"/>
        <v>7</v>
      </c>
      <c r="D5687" s="2">
        <f t="shared" si="354"/>
        <v>1</v>
      </c>
      <c r="E5687" s="2">
        <f t="shared" si="355"/>
        <v>2</v>
      </c>
      <c r="F5687" s="1" t="s">
        <v>792</v>
      </c>
      <c r="G5687" t="s">
        <v>361</v>
      </c>
      <c r="H5687" s="7" t="s">
        <v>766</v>
      </c>
      <c r="I5687" t="s">
        <v>360</v>
      </c>
      <c r="J5687" t="s">
        <v>164</v>
      </c>
      <c r="K5687" t="s">
        <v>362</v>
      </c>
      <c r="L5687" t="s">
        <v>28</v>
      </c>
      <c r="M5687">
        <v>1.5</v>
      </c>
      <c r="N5687">
        <v>57.406880000000001</v>
      </c>
      <c r="O5687">
        <v>-135.07187999999999</v>
      </c>
      <c r="P5687">
        <v>5</v>
      </c>
      <c r="Q5687">
        <v>1</v>
      </c>
    </row>
    <row r="5688" spans="1:17" x14ac:dyDescent="0.25">
      <c r="A5688" s="1">
        <v>40728</v>
      </c>
      <c r="B5688" s="2">
        <f t="shared" si="352"/>
        <v>2011</v>
      </c>
      <c r="C5688" s="2">
        <f t="shared" si="353"/>
        <v>7</v>
      </c>
      <c r="D5688" s="2">
        <f t="shared" si="354"/>
        <v>4</v>
      </c>
      <c r="E5688" s="2">
        <f t="shared" si="355"/>
        <v>2</v>
      </c>
      <c r="F5688" s="1" t="s">
        <v>792</v>
      </c>
      <c r="G5688" t="s">
        <v>361</v>
      </c>
      <c r="H5688" s="7" t="s">
        <v>766</v>
      </c>
      <c r="I5688" t="s">
        <v>360</v>
      </c>
      <c r="J5688" t="s">
        <v>164</v>
      </c>
      <c r="K5688" t="s">
        <v>362</v>
      </c>
      <c r="L5688" t="s">
        <v>28</v>
      </c>
      <c r="M5688">
        <v>2</v>
      </c>
      <c r="N5688">
        <v>57.406880000000001</v>
      </c>
      <c r="O5688">
        <v>-135.07187999999999</v>
      </c>
      <c r="P5688">
        <v>6</v>
      </c>
      <c r="Q5688">
        <v>1</v>
      </c>
    </row>
    <row r="5689" spans="1:17" x14ac:dyDescent="0.25">
      <c r="A5689" s="1">
        <v>41094</v>
      </c>
      <c r="B5689" s="2">
        <f t="shared" si="352"/>
        <v>2012</v>
      </c>
      <c r="C5689" s="2">
        <f t="shared" si="353"/>
        <v>7</v>
      </c>
      <c r="D5689" s="2">
        <f t="shared" si="354"/>
        <v>4</v>
      </c>
      <c r="E5689" s="2">
        <f t="shared" si="355"/>
        <v>4</v>
      </c>
      <c r="F5689" s="1" t="s">
        <v>792</v>
      </c>
      <c r="G5689" t="s">
        <v>361</v>
      </c>
      <c r="H5689" s="7" t="s">
        <v>766</v>
      </c>
      <c r="I5689" t="s">
        <v>360</v>
      </c>
      <c r="J5689" t="s">
        <v>164</v>
      </c>
      <c r="K5689" t="s">
        <v>362</v>
      </c>
      <c r="L5689" t="s">
        <v>28</v>
      </c>
      <c r="M5689">
        <v>1</v>
      </c>
      <c r="N5689">
        <v>57.406880000000001</v>
      </c>
      <c r="O5689">
        <v>-135.07187999999999</v>
      </c>
      <c r="P5689">
        <v>4</v>
      </c>
      <c r="Q5689">
        <v>1</v>
      </c>
    </row>
    <row r="5690" spans="1:17" x14ac:dyDescent="0.25">
      <c r="A5690" s="1">
        <v>42192</v>
      </c>
      <c r="B5690" s="2">
        <f t="shared" si="352"/>
        <v>2015</v>
      </c>
      <c r="C5690" s="2">
        <f t="shared" si="353"/>
        <v>7</v>
      </c>
      <c r="D5690" s="2">
        <f t="shared" si="354"/>
        <v>7</v>
      </c>
      <c r="E5690" s="2">
        <f t="shared" si="355"/>
        <v>3</v>
      </c>
      <c r="F5690" s="1" t="s">
        <v>792</v>
      </c>
      <c r="G5690" t="s">
        <v>361</v>
      </c>
      <c r="H5690" s="7" t="s">
        <v>766</v>
      </c>
      <c r="I5690" t="s">
        <v>360</v>
      </c>
      <c r="J5690" t="s">
        <v>164</v>
      </c>
      <c r="K5690" t="s">
        <v>68</v>
      </c>
      <c r="L5690" t="s">
        <v>28</v>
      </c>
      <c r="M5690">
        <v>3</v>
      </c>
      <c r="N5690">
        <v>57.406880000000001</v>
      </c>
      <c r="O5690">
        <v>-135.07187999999999</v>
      </c>
      <c r="P5690">
        <v>16</v>
      </c>
      <c r="Q5690">
        <v>1</v>
      </c>
    </row>
    <row r="5691" spans="1:17" x14ac:dyDescent="0.25">
      <c r="A5691" s="1">
        <v>40738</v>
      </c>
      <c r="B5691" s="2">
        <f t="shared" si="352"/>
        <v>2011</v>
      </c>
      <c r="C5691" s="2">
        <f t="shared" si="353"/>
        <v>7</v>
      </c>
      <c r="D5691" s="2">
        <f t="shared" si="354"/>
        <v>14</v>
      </c>
      <c r="E5691" s="2">
        <f t="shared" si="355"/>
        <v>5</v>
      </c>
      <c r="F5691" s="1" t="s">
        <v>792</v>
      </c>
      <c r="G5691" t="s">
        <v>361</v>
      </c>
      <c r="H5691" s="7" t="s">
        <v>766</v>
      </c>
      <c r="I5691" t="s">
        <v>360</v>
      </c>
      <c r="J5691" t="s">
        <v>164</v>
      </c>
      <c r="K5691" t="s">
        <v>362</v>
      </c>
      <c r="L5691" t="s">
        <v>28</v>
      </c>
      <c r="M5691">
        <v>3</v>
      </c>
      <c r="N5691">
        <v>57.406880000000001</v>
      </c>
      <c r="O5691">
        <v>-135.07187999999999</v>
      </c>
      <c r="P5691">
        <v>6</v>
      </c>
      <c r="Q5691">
        <v>1</v>
      </c>
    </row>
    <row r="5692" spans="1:17" x14ac:dyDescent="0.25">
      <c r="A5692" s="1">
        <v>42205</v>
      </c>
      <c r="B5692" s="2">
        <f t="shared" si="352"/>
        <v>2015</v>
      </c>
      <c r="C5692" s="2">
        <f t="shared" si="353"/>
        <v>7</v>
      </c>
      <c r="D5692" s="2">
        <f t="shared" si="354"/>
        <v>20</v>
      </c>
      <c r="E5692" s="2">
        <f t="shared" si="355"/>
        <v>2</v>
      </c>
      <c r="F5692" s="1" t="s">
        <v>792</v>
      </c>
      <c r="G5692" t="s">
        <v>361</v>
      </c>
      <c r="H5692" s="7" t="s">
        <v>766</v>
      </c>
      <c r="I5692" t="s">
        <v>360</v>
      </c>
      <c r="J5692" t="s">
        <v>164</v>
      </c>
      <c r="K5692" t="s">
        <v>68</v>
      </c>
      <c r="L5692" t="s">
        <v>28</v>
      </c>
      <c r="M5692">
        <v>3</v>
      </c>
      <c r="N5692">
        <v>57.406880000000001</v>
      </c>
      <c r="O5692">
        <v>-135.07187999999999</v>
      </c>
      <c r="P5692">
        <v>3</v>
      </c>
      <c r="Q5692">
        <v>1</v>
      </c>
    </row>
    <row r="5693" spans="1:17" x14ac:dyDescent="0.25">
      <c r="A5693" s="1">
        <v>41476</v>
      </c>
      <c r="B5693" s="2">
        <f t="shared" si="352"/>
        <v>2013</v>
      </c>
      <c r="C5693" s="2">
        <f t="shared" si="353"/>
        <v>7</v>
      </c>
      <c r="D5693" s="2">
        <f t="shared" si="354"/>
        <v>21</v>
      </c>
      <c r="E5693" s="2">
        <f t="shared" si="355"/>
        <v>1</v>
      </c>
      <c r="F5693" s="1" t="s">
        <v>792</v>
      </c>
      <c r="G5693" t="s">
        <v>361</v>
      </c>
      <c r="H5693" s="7" t="s">
        <v>766</v>
      </c>
      <c r="I5693" t="s">
        <v>360</v>
      </c>
      <c r="J5693" t="s">
        <v>164</v>
      </c>
      <c r="K5693" t="s">
        <v>362</v>
      </c>
      <c r="L5693" t="s">
        <v>28</v>
      </c>
      <c r="M5693">
        <v>2</v>
      </c>
      <c r="N5693">
        <v>57.406880000000001</v>
      </c>
      <c r="O5693">
        <v>-135.07187999999999</v>
      </c>
      <c r="P5693">
        <v>6</v>
      </c>
      <c r="Q5693">
        <v>1</v>
      </c>
    </row>
    <row r="5694" spans="1:17" x14ac:dyDescent="0.25">
      <c r="A5694" s="1">
        <v>42206</v>
      </c>
      <c r="B5694" s="2">
        <f t="shared" si="352"/>
        <v>2015</v>
      </c>
      <c r="C5694" s="2">
        <f t="shared" si="353"/>
        <v>7</v>
      </c>
      <c r="D5694" s="2">
        <f t="shared" si="354"/>
        <v>21</v>
      </c>
      <c r="E5694" s="2">
        <f t="shared" si="355"/>
        <v>3</v>
      </c>
      <c r="F5694" s="1" t="s">
        <v>792</v>
      </c>
      <c r="G5694" t="s">
        <v>361</v>
      </c>
      <c r="H5694" s="7" t="s">
        <v>766</v>
      </c>
      <c r="I5694" t="s">
        <v>360</v>
      </c>
      <c r="J5694" t="s">
        <v>164</v>
      </c>
      <c r="K5694" t="s">
        <v>184</v>
      </c>
      <c r="L5694" t="s">
        <v>28</v>
      </c>
      <c r="M5694">
        <v>3</v>
      </c>
      <c r="N5694">
        <v>57.406880000000001</v>
      </c>
      <c r="O5694">
        <v>-135.07187999999999</v>
      </c>
      <c r="P5694">
        <v>2</v>
      </c>
      <c r="Q5694">
        <v>1</v>
      </c>
    </row>
    <row r="5695" spans="1:17" x14ac:dyDescent="0.25">
      <c r="A5695" s="1">
        <v>40756</v>
      </c>
      <c r="B5695" s="2">
        <f t="shared" si="352"/>
        <v>2011</v>
      </c>
      <c r="C5695" s="2">
        <f t="shared" si="353"/>
        <v>8</v>
      </c>
      <c r="D5695" s="2">
        <f t="shared" si="354"/>
        <v>1</v>
      </c>
      <c r="E5695" s="2">
        <f t="shared" si="355"/>
        <v>2</v>
      </c>
      <c r="F5695" s="1" t="s">
        <v>792</v>
      </c>
      <c r="G5695" t="s">
        <v>361</v>
      </c>
      <c r="H5695" s="7" t="s">
        <v>766</v>
      </c>
      <c r="I5695" t="s">
        <v>360</v>
      </c>
      <c r="J5695" t="s">
        <v>164</v>
      </c>
      <c r="K5695" t="s">
        <v>362</v>
      </c>
      <c r="L5695" t="s">
        <v>28</v>
      </c>
      <c r="M5695">
        <v>3</v>
      </c>
      <c r="N5695">
        <v>57.406880000000001</v>
      </c>
      <c r="O5695">
        <v>-135.07187999999999</v>
      </c>
      <c r="P5695">
        <v>7</v>
      </c>
      <c r="Q5695">
        <v>1</v>
      </c>
    </row>
    <row r="5696" spans="1:17" x14ac:dyDescent="0.25">
      <c r="A5696" s="1">
        <v>40758</v>
      </c>
      <c r="B5696" s="2">
        <f t="shared" si="352"/>
        <v>2011</v>
      </c>
      <c r="C5696" s="2">
        <f t="shared" si="353"/>
        <v>8</v>
      </c>
      <c r="D5696" s="2">
        <f t="shared" si="354"/>
        <v>3</v>
      </c>
      <c r="E5696" s="2">
        <f t="shared" si="355"/>
        <v>4</v>
      </c>
      <c r="F5696" s="1" t="s">
        <v>792</v>
      </c>
      <c r="G5696" t="s">
        <v>361</v>
      </c>
      <c r="H5696" s="7" t="s">
        <v>766</v>
      </c>
      <c r="I5696" t="s">
        <v>360</v>
      </c>
      <c r="J5696" t="s">
        <v>164</v>
      </c>
      <c r="K5696" t="s">
        <v>308</v>
      </c>
      <c r="L5696" t="s">
        <v>28</v>
      </c>
      <c r="M5696">
        <v>3</v>
      </c>
      <c r="N5696">
        <v>57.406880000000001</v>
      </c>
      <c r="O5696">
        <v>-135.07187999999999</v>
      </c>
      <c r="P5696">
        <v>2</v>
      </c>
      <c r="Q5696">
        <v>1</v>
      </c>
    </row>
    <row r="5697" spans="1:17" x14ac:dyDescent="0.25">
      <c r="A5697" s="1">
        <v>40773</v>
      </c>
      <c r="B5697" s="2">
        <f t="shared" si="352"/>
        <v>2011</v>
      </c>
      <c r="C5697" s="2">
        <f t="shared" si="353"/>
        <v>8</v>
      </c>
      <c r="D5697" s="2">
        <f t="shared" si="354"/>
        <v>18</v>
      </c>
      <c r="E5697" s="2">
        <f t="shared" si="355"/>
        <v>5</v>
      </c>
      <c r="F5697" s="1" t="s">
        <v>792</v>
      </c>
      <c r="G5697" t="s">
        <v>361</v>
      </c>
      <c r="H5697" s="7" t="s">
        <v>766</v>
      </c>
      <c r="I5697" t="s">
        <v>360</v>
      </c>
      <c r="J5697" t="s">
        <v>164</v>
      </c>
      <c r="K5697" t="s">
        <v>308</v>
      </c>
      <c r="L5697" t="s">
        <v>28</v>
      </c>
      <c r="M5697">
        <v>2</v>
      </c>
      <c r="N5697">
        <v>57.406880000000001</v>
      </c>
      <c r="O5697">
        <v>-135.07187999999999</v>
      </c>
      <c r="P5697">
        <v>4</v>
      </c>
      <c r="Q5697">
        <v>1</v>
      </c>
    </row>
    <row r="5698" spans="1:17" x14ac:dyDescent="0.25">
      <c r="A5698" s="1">
        <v>41142</v>
      </c>
      <c r="B5698" s="2">
        <f t="shared" ref="B5698:B5761" si="356">YEAR(A5698)</f>
        <v>2012</v>
      </c>
      <c r="C5698" s="2">
        <f t="shared" ref="C5698:C5761" si="357">MONTH(A5698)</f>
        <v>8</v>
      </c>
      <c r="D5698" s="2">
        <f t="shared" ref="D5698:D5761" si="358">DAY(A5698)</f>
        <v>21</v>
      </c>
      <c r="E5698" s="2">
        <f t="shared" ref="E5698:E5761" si="359">WEEKDAY(A5698)</f>
        <v>3</v>
      </c>
      <c r="F5698" s="1" t="s">
        <v>792</v>
      </c>
      <c r="G5698" t="s">
        <v>361</v>
      </c>
      <c r="H5698" s="7" t="s">
        <v>766</v>
      </c>
      <c r="I5698" t="s">
        <v>360</v>
      </c>
      <c r="J5698" t="s">
        <v>164</v>
      </c>
      <c r="K5698" t="s">
        <v>308</v>
      </c>
      <c r="L5698" t="s">
        <v>28</v>
      </c>
      <c r="M5698">
        <v>2</v>
      </c>
      <c r="N5698">
        <v>57.406880000000001</v>
      </c>
      <c r="O5698">
        <v>-135.07187999999999</v>
      </c>
      <c r="P5698">
        <v>1</v>
      </c>
      <c r="Q5698">
        <v>1</v>
      </c>
    </row>
    <row r="5699" spans="1:17" x14ac:dyDescent="0.25">
      <c r="A5699" s="1">
        <v>40665</v>
      </c>
      <c r="B5699" s="2">
        <f t="shared" si="356"/>
        <v>2011</v>
      </c>
      <c r="C5699" s="2">
        <f t="shared" si="357"/>
        <v>5</v>
      </c>
      <c r="D5699" s="2">
        <f t="shared" si="358"/>
        <v>2</v>
      </c>
      <c r="E5699" s="2">
        <f t="shared" si="359"/>
        <v>2</v>
      </c>
      <c r="F5699" s="1" t="s">
        <v>791</v>
      </c>
      <c r="G5699" t="s">
        <v>361</v>
      </c>
      <c r="H5699" s="7" t="s">
        <v>766</v>
      </c>
      <c r="I5699" t="s">
        <v>360</v>
      </c>
      <c r="J5699" t="s">
        <v>164</v>
      </c>
      <c r="K5699" t="s">
        <v>74</v>
      </c>
      <c r="L5699" t="s">
        <v>13</v>
      </c>
      <c r="M5699">
        <v>2.5</v>
      </c>
      <c r="N5699">
        <v>57.406880000000001</v>
      </c>
      <c r="O5699">
        <v>-135.07187999999999</v>
      </c>
      <c r="P5699">
        <v>41</v>
      </c>
      <c r="Q5699">
        <v>4</v>
      </c>
    </row>
    <row r="5700" spans="1:17" x14ac:dyDescent="0.25">
      <c r="A5700" s="1">
        <v>40667</v>
      </c>
      <c r="B5700" s="2">
        <f t="shared" si="356"/>
        <v>2011</v>
      </c>
      <c r="C5700" s="2">
        <f t="shared" si="357"/>
        <v>5</v>
      </c>
      <c r="D5700" s="2">
        <f t="shared" si="358"/>
        <v>4</v>
      </c>
      <c r="E5700" s="2">
        <f t="shared" si="359"/>
        <v>4</v>
      </c>
      <c r="F5700" s="1" t="s">
        <v>791</v>
      </c>
      <c r="G5700" t="s">
        <v>361</v>
      </c>
      <c r="H5700" s="7" t="s">
        <v>766</v>
      </c>
      <c r="I5700" t="s">
        <v>360</v>
      </c>
      <c r="J5700" t="s">
        <v>164</v>
      </c>
      <c r="K5700" t="s">
        <v>74</v>
      </c>
      <c r="L5700" t="s">
        <v>13</v>
      </c>
      <c r="M5700">
        <v>3</v>
      </c>
      <c r="N5700">
        <v>57.406880000000001</v>
      </c>
      <c r="O5700">
        <v>-135.07187999999999</v>
      </c>
      <c r="P5700">
        <v>55</v>
      </c>
      <c r="Q5700">
        <v>1</v>
      </c>
    </row>
    <row r="5701" spans="1:17" x14ac:dyDescent="0.25">
      <c r="A5701" s="1">
        <v>41404</v>
      </c>
      <c r="B5701" s="2">
        <f t="shared" si="356"/>
        <v>2013</v>
      </c>
      <c r="C5701" s="2">
        <f t="shared" si="357"/>
        <v>5</v>
      </c>
      <c r="D5701" s="2">
        <f t="shared" si="358"/>
        <v>10</v>
      </c>
      <c r="E5701" s="2">
        <f t="shared" si="359"/>
        <v>6</v>
      </c>
      <c r="F5701" s="1" t="s">
        <v>791</v>
      </c>
      <c r="G5701" t="s">
        <v>361</v>
      </c>
      <c r="H5701" s="7" t="s">
        <v>766</v>
      </c>
      <c r="I5701" t="s">
        <v>360</v>
      </c>
      <c r="J5701" t="s">
        <v>164</v>
      </c>
      <c r="K5701" t="s">
        <v>74</v>
      </c>
      <c r="L5701" t="s">
        <v>13</v>
      </c>
      <c r="M5701">
        <v>3</v>
      </c>
      <c r="N5701">
        <v>57.406880000000001</v>
      </c>
      <c r="O5701">
        <v>-135.07187999999999</v>
      </c>
      <c r="P5701">
        <v>33</v>
      </c>
      <c r="Q5701">
        <v>4</v>
      </c>
    </row>
    <row r="5702" spans="1:17" x14ac:dyDescent="0.25">
      <c r="A5702" s="1">
        <v>41041</v>
      </c>
      <c r="B5702" s="2">
        <f t="shared" si="356"/>
        <v>2012</v>
      </c>
      <c r="C5702" s="2">
        <f t="shared" si="357"/>
        <v>5</v>
      </c>
      <c r="D5702" s="2">
        <f t="shared" si="358"/>
        <v>12</v>
      </c>
      <c r="E5702" s="2">
        <f t="shared" si="359"/>
        <v>7</v>
      </c>
      <c r="F5702" s="1" t="s">
        <v>791</v>
      </c>
      <c r="G5702" t="s">
        <v>361</v>
      </c>
      <c r="H5702" s="7" t="s">
        <v>766</v>
      </c>
      <c r="I5702" t="s">
        <v>360</v>
      </c>
      <c r="J5702" t="s">
        <v>164</v>
      </c>
      <c r="K5702" t="s">
        <v>74</v>
      </c>
      <c r="L5702" t="s">
        <v>13</v>
      </c>
      <c r="M5702">
        <v>2.5</v>
      </c>
      <c r="N5702">
        <v>57.406880000000001</v>
      </c>
      <c r="O5702">
        <v>-135.07187999999999</v>
      </c>
      <c r="P5702">
        <v>26</v>
      </c>
      <c r="Q5702">
        <v>2</v>
      </c>
    </row>
    <row r="5703" spans="1:17" x14ac:dyDescent="0.25">
      <c r="A5703" s="1">
        <v>41041</v>
      </c>
      <c r="B5703" s="2">
        <f t="shared" si="356"/>
        <v>2012</v>
      </c>
      <c r="C5703" s="2">
        <f t="shared" si="357"/>
        <v>5</v>
      </c>
      <c r="D5703" s="2">
        <f t="shared" si="358"/>
        <v>12</v>
      </c>
      <c r="E5703" s="2">
        <f t="shared" si="359"/>
        <v>7</v>
      </c>
      <c r="F5703" s="1" t="s">
        <v>791</v>
      </c>
      <c r="G5703" t="s">
        <v>361</v>
      </c>
      <c r="H5703" s="7" t="s">
        <v>766</v>
      </c>
      <c r="I5703" t="s">
        <v>360</v>
      </c>
      <c r="J5703" t="s">
        <v>164</v>
      </c>
      <c r="K5703" t="s">
        <v>74</v>
      </c>
      <c r="L5703" t="s">
        <v>13</v>
      </c>
      <c r="M5703">
        <v>2</v>
      </c>
      <c r="N5703">
        <v>57.406880000000001</v>
      </c>
      <c r="O5703">
        <v>-135.07187999999999</v>
      </c>
      <c r="P5703">
        <v>4</v>
      </c>
      <c r="Q5703">
        <v>1</v>
      </c>
    </row>
    <row r="5704" spans="1:17" x14ac:dyDescent="0.25">
      <c r="A5704" s="1">
        <v>41406</v>
      </c>
      <c r="B5704" s="2">
        <f t="shared" si="356"/>
        <v>2013</v>
      </c>
      <c r="C5704" s="2">
        <f t="shared" si="357"/>
        <v>5</v>
      </c>
      <c r="D5704" s="2">
        <f t="shared" si="358"/>
        <v>12</v>
      </c>
      <c r="E5704" s="2">
        <f t="shared" si="359"/>
        <v>1</v>
      </c>
      <c r="F5704" s="1" t="s">
        <v>791</v>
      </c>
      <c r="G5704" t="s">
        <v>361</v>
      </c>
      <c r="H5704" s="7" t="s">
        <v>766</v>
      </c>
      <c r="I5704" t="s">
        <v>360</v>
      </c>
      <c r="J5704" t="s">
        <v>164</v>
      </c>
      <c r="K5704" t="s">
        <v>74</v>
      </c>
      <c r="L5704" t="s">
        <v>13</v>
      </c>
      <c r="M5704">
        <v>3.5</v>
      </c>
      <c r="N5704">
        <v>57.406880000000001</v>
      </c>
      <c r="O5704">
        <v>-135.07187999999999</v>
      </c>
      <c r="P5704">
        <v>53</v>
      </c>
      <c r="Q5704">
        <v>5</v>
      </c>
    </row>
    <row r="5705" spans="1:17" x14ac:dyDescent="0.25">
      <c r="A5705" s="1">
        <v>40676</v>
      </c>
      <c r="B5705" s="2">
        <f t="shared" si="356"/>
        <v>2011</v>
      </c>
      <c r="C5705" s="2">
        <f t="shared" si="357"/>
        <v>5</v>
      </c>
      <c r="D5705" s="2">
        <f t="shared" si="358"/>
        <v>13</v>
      </c>
      <c r="E5705" s="2">
        <f t="shared" si="359"/>
        <v>6</v>
      </c>
      <c r="F5705" s="1" t="s">
        <v>791</v>
      </c>
      <c r="G5705" t="s">
        <v>361</v>
      </c>
      <c r="H5705" s="7" t="s">
        <v>766</v>
      </c>
      <c r="I5705" t="s">
        <v>360</v>
      </c>
      <c r="J5705" t="s">
        <v>164</v>
      </c>
      <c r="K5705" t="s">
        <v>74</v>
      </c>
      <c r="L5705" t="s">
        <v>13</v>
      </c>
      <c r="M5705">
        <v>2</v>
      </c>
      <c r="N5705">
        <v>57.406880000000001</v>
      </c>
      <c r="O5705">
        <v>-135.07187999999999</v>
      </c>
      <c r="P5705">
        <v>37</v>
      </c>
      <c r="Q5705">
        <v>4</v>
      </c>
    </row>
    <row r="5706" spans="1:17" x14ac:dyDescent="0.25">
      <c r="A5706" s="1">
        <v>41042</v>
      </c>
      <c r="B5706" s="2">
        <f t="shared" si="356"/>
        <v>2012</v>
      </c>
      <c r="C5706" s="2">
        <f t="shared" si="357"/>
        <v>5</v>
      </c>
      <c r="D5706" s="2">
        <f t="shared" si="358"/>
        <v>13</v>
      </c>
      <c r="E5706" s="2">
        <f t="shared" si="359"/>
        <v>1</v>
      </c>
      <c r="F5706" s="1" t="s">
        <v>791</v>
      </c>
      <c r="G5706" t="s">
        <v>361</v>
      </c>
      <c r="H5706" s="7" t="s">
        <v>766</v>
      </c>
      <c r="I5706" t="s">
        <v>360</v>
      </c>
      <c r="J5706" t="s">
        <v>164</v>
      </c>
      <c r="K5706" t="s">
        <v>74</v>
      </c>
      <c r="L5706" t="s">
        <v>13</v>
      </c>
      <c r="M5706">
        <v>1.25</v>
      </c>
      <c r="N5706">
        <v>57.406880000000001</v>
      </c>
      <c r="O5706">
        <v>-135.07187999999999</v>
      </c>
      <c r="P5706">
        <v>33</v>
      </c>
      <c r="Q5706">
        <v>5</v>
      </c>
    </row>
    <row r="5707" spans="1:17" x14ac:dyDescent="0.25">
      <c r="A5707" s="1">
        <v>40679</v>
      </c>
      <c r="B5707" s="2">
        <f t="shared" si="356"/>
        <v>2011</v>
      </c>
      <c r="C5707" s="2">
        <f t="shared" si="357"/>
        <v>5</v>
      </c>
      <c r="D5707" s="2">
        <f t="shared" si="358"/>
        <v>16</v>
      </c>
      <c r="E5707" s="2">
        <f t="shared" si="359"/>
        <v>2</v>
      </c>
      <c r="F5707" s="1" t="s">
        <v>791</v>
      </c>
      <c r="G5707" t="s">
        <v>361</v>
      </c>
      <c r="H5707" s="7" t="s">
        <v>766</v>
      </c>
      <c r="I5707" t="s">
        <v>360</v>
      </c>
      <c r="J5707" t="s">
        <v>164</v>
      </c>
      <c r="K5707" t="s">
        <v>74</v>
      </c>
      <c r="L5707" t="s">
        <v>13</v>
      </c>
      <c r="M5707">
        <v>2.25</v>
      </c>
      <c r="N5707">
        <v>57.406880000000001</v>
      </c>
      <c r="O5707">
        <v>-135.07187999999999</v>
      </c>
      <c r="P5707">
        <v>54</v>
      </c>
      <c r="Q5707">
        <v>5</v>
      </c>
    </row>
    <row r="5708" spans="1:17" x14ac:dyDescent="0.25">
      <c r="A5708" s="1">
        <v>41777</v>
      </c>
      <c r="B5708" s="2">
        <f t="shared" si="356"/>
        <v>2014</v>
      </c>
      <c r="C5708" s="2">
        <f t="shared" si="357"/>
        <v>5</v>
      </c>
      <c r="D5708" s="2">
        <f t="shared" si="358"/>
        <v>18</v>
      </c>
      <c r="E5708" s="2">
        <f t="shared" si="359"/>
        <v>1</v>
      </c>
      <c r="F5708" s="1" t="s">
        <v>791</v>
      </c>
      <c r="G5708" t="s">
        <v>361</v>
      </c>
      <c r="H5708" s="7" t="s">
        <v>766</v>
      </c>
      <c r="I5708" t="s">
        <v>360</v>
      </c>
      <c r="J5708" t="s">
        <v>164</v>
      </c>
      <c r="K5708" t="s">
        <v>74</v>
      </c>
      <c r="L5708" t="s">
        <v>13</v>
      </c>
      <c r="M5708">
        <v>2</v>
      </c>
      <c r="N5708">
        <v>57.406880000000001</v>
      </c>
      <c r="O5708">
        <v>-135.07187999999999</v>
      </c>
      <c r="P5708">
        <v>38</v>
      </c>
      <c r="Q5708">
        <v>4</v>
      </c>
    </row>
    <row r="5709" spans="1:17" x14ac:dyDescent="0.25">
      <c r="A5709" s="1">
        <v>41050</v>
      </c>
      <c r="B5709" s="2">
        <f t="shared" si="356"/>
        <v>2012</v>
      </c>
      <c r="C5709" s="2">
        <f t="shared" si="357"/>
        <v>5</v>
      </c>
      <c r="D5709" s="2">
        <f t="shared" si="358"/>
        <v>21</v>
      </c>
      <c r="E5709" s="2">
        <f t="shared" si="359"/>
        <v>2</v>
      </c>
      <c r="F5709" s="1" t="s">
        <v>792</v>
      </c>
      <c r="G5709" t="s">
        <v>361</v>
      </c>
      <c r="H5709" s="7" t="s">
        <v>766</v>
      </c>
      <c r="I5709" t="s">
        <v>360</v>
      </c>
      <c r="J5709" t="s">
        <v>164</v>
      </c>
      <c r="K5709" t="s">
        <v>79</v>
      </c>
      <c r="L5709" t="s">
        <v>13</v>
      </c>
      <c r="M5709">
        <v>3</v>
      </c>
      <c r="N5709">
        <v>57.406880000000001</v>
      </c>
      <c r="O5709">
        <v>-135.07187999999999</v>
      </c>
      <c r="P5709">
        <v>18</v>
      </c>
      <c r="Q5709">
        <v>1</v>
      </c>
    </row>
    <row r="5710" spans="1:17" x14ac:dyDescent="0.25">
      <c r="A5710" s="1">
        <v>41415</v>
      </c>
      <c r="B5710" s="2">
        <f t="shared" si="356"/>
        <v>2013</v>
      </c>
      <c r="C5710" s="2">
        <f t="shared" si="357"/>
        <v>5</v>
      </c>
      <c r="D5710" s="2">
        <f t="shared" si="358"/>
        <v>21</v>
      </c>
      <c r="E5710" s="2">
        <f t="shared" si="359"/>
        <v>3</v>
      </c>
      <c r="F5710" s="1" t="s">
        <v>792</v>
      </c>
      <c r="G5710" t="s">
        <v>361</v>
      </c>
      <c r="H5710" s="7" t="s">
        <v>766</v>
      </c>
      <c r="I5710" t="s">
        <v>360</v>
      </c>
      <c r="J5710" t="s">
        <v>164</v>
      </c>
      <c r="K5710" t="s">
        <v>68</v>
      </c>
      <c r="L5710" t="s">
        <v>13</v>
      </c>
      <c r="M5710">
        <v>2.5</v>
      </c>
      <c r="N5710">
        <v>57.406880000000001</v>
      </c>
      <c r="O5710">
        <v>-135.07187999999999</v>
      </c>
      <c r="P5710">
        <v>5</v>
      </c>
      <c r="Q5710">
        <v>1</v>
      </c>
    </row>
    <row r="5711" spans="1:17" x14ac:dyDescent="0.25">
      <c r="A5711" s="1">
        <v>41050</v>
      </c>
      <c r="B5711" s="2">
        <f t="shared" si="356"/>
        <v>2012</v>
      </c>
      <c r="C5711" s="2">
        <f t="shared" si="357"/>
        <v>5</v>
      </c>
      <c r="D5711" s="2">
        <f t="shared" si="358"/>
        <v>21</v>
      </c>
      <c r="E5711" s="2">
        <f t="shared" si="359"/>
        <v>2</v>
      </c>
      <c r="F5711" s="1" t="s">
        <v>792</v>
      </c>
      <c r="G5711" t="s">
        <v>361</v>
      </c>
      <c r="H5711" s="7" t="s">
        <v>766</v>
      </c>
      <c r="I5711" t="s">
        <v>360</v>
      </c>
      <c r="J5711" t="s">
        <v>164</v>
      </c>
      <c r="K5711" t="s">
        <v>150</v>
      </c>
      <c r="L5711" t="s">
        <v>13</v>
      </c>
      <c r="M5711">
        <v>4</v>
      </c>
      <c r="N5711">
        <v>57.406880000000001</v>
      </c>
      <c r="O5711">
        <v>-135.07187999999999</v>
      </c>
      <c r="P5711">
        <v>2</v>
      </c>
      <c r="Q5711">
        <v>1</v>
      </c>
    </row>
    <row r="5712" spans="1:17" x14ac:dyDescent="0.25">
      <c r="A5712" s="1">
        <v>41051</v>
      </c>
      <c r="B5712" s="2">
        <f t="shared" si="356"/>
        <v>2012</v>
      </c>
      <c r="C5712" s="2">
        <f t="shared" si="357"/>
        <v>5</v>
      </c>
      <c r="D5712" s="2">
        <f t="shared" si="358"/>
        <v>22</v>
      </c>
      <c r="E5712" s="2">
        <f t="shared" si="359"/>
        <v>3</v>
      </c>
      <c r="F5712" s="1" t="s">
        <v>792</v>
      </c>
      <c r="G5712" t="s">
        <v>361</v>
      </c>
      <c r="H5712" s="7" t="s">
        <v>766</v>
      </c>
      <c r="I5712" t="s">
        <v>360</v>
      </c>
      <c r="J5712" t="s">
        <v>164</v>
      </c>
      <c r="K5712" t="s">
        <v>68</v>
      </c>
      <c r="L5712" t="s">
        <v>13</v>
      </c>
      <c r="M5712">
        <v>3</v>
      </c>
      <c r="N5712">
        <v>57.406880000000001</v>
      </c>
      <c r="O5712">
        <v>-135.07187999999999</v>
      </c>
      <c r="P5712">
        <v>9</v>
      </c>
      <c r="Q5712">
        <v>1</v>
      </c>
    </row>
    <row r="5713" spans="1:17" x14ac:dyDescent="0.25">
      <c r="A5713" s="1">
        <v>40686</v>
      </c>
      <c r="B5713" s="2">
        <f t="shared" si="356"/>
        <v>2011</v>
      </c>
      <c r="C5713" s="2">
        <f t="shared" si="357"/>
        <v>5</v>
      </c>
      <c r="D5713" s="2">
        <f t="shared" si="358"/>
        <v>23</v>
      </c>
      <c r="E5713" s="2">
        <f t="shared" si="359"/>
        <v>2</v>
      </c>
      <c r="F5713" s="1" t="s">
        <v>792</v>
      </c>
      <c r="G5713" t="s">
        <v>361</v>
      </c>
      <c r="H5713" s="7" t="s">
        <v>766</v>
      </c>
      <c r="I5713" t="s">
        <v>360</v>
      </c>
      <c r="J5713" t="s">
        <v>164</v>
      </c>
      <c r="K5713" t="s">
        <v>79</v>
      </c>
      <c r="L5713" t="s">
        <v>13</v>
      </c>
      <c r="M5713">
        <v>3</v>
      </c>
      <c r="N5713">
        <v>57.406880000000001</v>
      </c>
      <c r="O5713">
        <v>-135.07187999999999</v>
      </c>
      <c r="P5713">
        <v>9</v>
      </c>
      <c r="Q5713">
        <v>1</v>
      </c>
    </row>
    <row r="5714" spans="1:17" x14ac:dyDescent="0.25">
      <c r="A5714" s="1">
        <v>40686</v>
      </c>
      <c r="B5714" s="2">
        <f t="shared" si="356"/>
        <v>2011</v>
      </c>
      <c r="C5714" s="2">
        <f t="shared" si="357"/>
        <v>5</v>
      </c>
      <c r="D5714" s="2">
        <f t="shared" si="358"/>
        <v>23</v>
      </c>
      <c r="E5714" s="2">
        <f t="shared" si="359"/>
        <v>2</v>
      </c>
      <c r="F5714" s="1" t="s">
        <v>792</v>
      </c>
      <c r="G5714" t="s">
        <v>361</v>
      </c>
      <c r="H5714" s="7" t="s">
        <v>766</v>
      </c>
      <c r="I5714" t="s">
        <v>360</v>
      </c>
      <c r="J5714" t="s">
        <v>164</v>
      </c>
      <c r="K5714" t="s">
        <v>79</v>
      </c>
      <c r="L5714" t="s">
        <v>13</v>
      </c>
      <c r="M5714">
        <v>3</v>
      </c>
      <c r="N5714">
        <v>57.406880000000001</v>
      </c>
      <c r="O5714">
        <v>-135.07187999999999</v>
      </c>
      <c r="P5714">
        <v>9</v>
      </c>
      <c r="Q5714">
        <v>1</v>
      </c>
    </row>
    <row r="5715" spans="1:17" x14ac:dyDescent="0.25">
      <c r="A5715" s="1">
        <v>41782</v>
      </c>
      <c r="B5715" s="2">
        <f t="shared" si="356"/>
        <v>2014</v>
      </c>
      <c r="C5715" s="2">
        <f t="shared" si="357"/>
        <v>5</v>
      </c>
      <c r="D5715" s="2">
        <f t="shared" si="358"/>
        <v>23</v>
      </c>
      <c r="E5715" s="2">
        <f t="shared" si="359"/>
        <v>6</v>
      </c>
      <c r="F5715" s="1" t="s">
        <v>792</v>
      </c>
      <c r="G5715" t="s">
        <v>361</v>
      </c>
      <c r="H5715" s="7" t="s">
        <v>766</v>
      </c>
      <c r="I5715" t="s">
        <v>360</v>
      </c>
      <c r="J5715" t="s">
        <v>164</v>
      </c>
      <c r="K5715" t="s">
        <v>68</v>
      </c>
      <c r="L5715" t="s">
        <v>13</v>
      </c>
      <c r="M5715">
        <v>2.5</v>
      </c>
      <c r="N5715">
        <v>57.406880000000001</v>
      </c>
      <c r="O5715">
        <v>-135.07187999999999</v>
      </c>
      <c r="P5715">
        <v>17</v>
      </c>
      <c r="Q5715">
        <v>1</v>
      </c>
    </row>
    <row r="5716" spans="1:17" x14ac:dyDescent="0.25">
      <c r="A5716" s="1">
        <v>40687</v>
      </c>
      <c r="B5716" s="2">
        <f t="shared" si="356"/>
        <v>2011</v>
      </c>
      <c r="C5716" s="2">
        <f t="shared" si="357"/>
        <v>5</v>
      </c>
      <c r="D5716" s="2">
        <f t="shared" si="358"/>
        <v>24</v>
      </c>
      <c r="E5716" s="2">
        <f t="shared" si="359"/>
        <v>3</v>
      </c>
      <c r="F5716" s="1" t="s">
        <v>792</v>
      </c>
      <c r="G5716" t="s">
        <v>361</v>
      </c>
      <c r="H5716" s="7" t="s">
        <v>766</v>
      </c>
      <c r="I5716" t="s">
        <v>360</v>
      </c>
      <c r="J5716" t="s">
        <v>164</v>
      </c>
      <c r="K5716" t="s">
        <v>79</v>
      </c>
      <c r="L5716" t="s">
        <v>13</v>
      </c>
      <c r="M5716">
        <v>3</v>
      </c>
      <c r="N5716">
        <v>57.406880000000001</v>
      </c>
      <c r="O5716">
        <v>-135.07187999999999</v>
      </c>
      <c r="P5716">
        <v>17</v>
      </c>
      <c r="Q5716">
        <v>1</v>
      </c>
    </row>
    <row r="5717" spans="1:17" x14ac:dyDescent="0.25">
      <c r="A5717" s="1">
        <v>41418</v>
      </c>
      <c r="B5717" s="2">
        <f t="shared" si="356"/>
        <v>2013</v>
      </c>
      <c r="C5717" s="2">
        <f t="shared" si="357"/>
        <v>5</v>
      </c>
      <c r="D5717" s="2">
        <f t="shared" si="358"/>
        <v>24</v>
      </c>
      <c r="E5717" s="2">
        <f t="shared" si="359"/>
        <v>6</v>
      </c>
      <c r="F5717" s="1" t="s">
        <v>792</v>
      </c>
      <c r="G5717" t="s">
        <v>361</v>
      </c>
      <c r="H5717" s="7" t="s">
        <v>766</v>
      </c>
      <c r="I5717" t="s">
        <v>360</v>
      </c>
      <c r="J5717" t="s">
        <v>164</v>
      </c>
      <c r="K5717" t="s">
        <v>74</v>
      </c>
      <c r="L5717" t="s">
        <v>13</v>
      </c>
      <c r="M5717">
        <v>2.5</v>
      </c>
      <c r="N5717">
        <v>57.406880000000001</v>
      </c>
      <c r="O5717">
        <v>-135.07187999999999</v>
      </c>
      <c r="P5717">
        <v>28</v>
      </c>
      <c r="Q5717">
        <v>3</v>
      </c>
    </row>
    <row r="5718" spans="1:17" x14ac:dyDescent="0.25">
      <c r="A5718" s="1">
        <v>41053</v>
      </c>
      <c r="B5718" s="2">
        <f t="shared" si="356"/>
        <v>2012</v>
      </c>
      <c r="C5718" s="2">
        <f t="shared" si="357"/>
        <v>5</v>
      </c>
      <c r="D5718" s="2">
        <f t="shared" si="358"/>
        <v>24</v>
      </c>
      <c r="E5718" s="2">
        <f t="shared" si="359"/>
        <v>5</v>
      </c>
      <c r="F5718" s="1" t="s">
        <v>792</v>
      </c>
      <c r="G5718" t="s">
        <v>361</v>
      </c>
      <c r="H5718" s="7" t="s">
        <v>766</v>
      </c>
      <c r="I5718" t="s">
        <v>360</v>
      </c>
      <c r="J5718" t="s">
        <v>164</v>
      </c>
      <c r="K5718" t="s">
        <v>68</v>
      </c>
      <c r="L5718" t="s">
        <v>13</v>
      </c>
      <c r="M5718">
        <v>3</v>
      </c>
      <c r="N5718">
        <v>57.406880000000001</v>
      </c>
      <c r="O5718">
        <v>-135.07187999999999</v>
      </c>
      <c r="P5718">
        <v>6</v>
      </c>
      <c r="Q5718">
        <v>1</v>
      </c>
    </row>
    <row r="5719" spans="1:17" x14ac:dyDescent="0.25">
      <c r="A5719" s="1">
        <v>40688</v>
      </c>
      <c r="B5719" s="2">
        <f t="shared" si="356"/>
        <v>2011</v>
      </c>
      <c r="C5719" s="2">
        <f t="shared" si="357"/>
        <v>5</v>
      </c>
      <c r="D5719" s="2">
        <f t="shared" si="358"/>
        <v>25</v>
      </c>
      <c r="E5719" s="2">
        <f t="shared" si="359"/>
        <v>4</v>
      </c>
      <c r="F5719" s="1" t="s">
        <v>792</v>
      </c>
      <c r="G5719" t="s">
        <v>361</v>
      </c>
      <c r="H5719" s="7" t="s">
        <v>766</v>
      </c>
      <c r="I5719" t="s">
        <v>360</v>
      </c>
      <c r="J5719" t="s">
        <v>164</v>
      </c>
      <c r="K5719" t="s">
        <v>74</v>
      </c>
      <c r="L5719" t="s">
        <v>13</v>
      </c>
      <c r="M5719">
        <v>1.5</v>
      </c>
      <c r="N5719">
        <v>57.406880000000001</v>
      </c>
      <c r="O5719">
        <v>-135.07187999999999</v>
      </c>
      <c r="P5719">
        <v>24</v>
      </c>
      <c r="Q5719">
        <v>2</v>
      </c>
    </row>
    <row r="5720" spans="1:17" x14ac:dyDescent="0.25">
      <c r="A5720" s="1">
        <v>41419</v>
      </c>
      <c r="B5720" s="2">
        <f t="shared" si="356"/>
        <v>2013</v>
      </c>
      <c r="C5720" s="2">
        <f t="shared" si="357"/>
        <v>5</v>
      </c>
      <c r="D5720" s="2">
        <f t="shared" si="358"/>
        <v>25</v>
      </c>
      <c r="E5720" s="2">
        <f t="shared" si="359"/>
        <v>7</v>
      </c>
      <c r="F5720" s="1" t="s">
        <v>792</v>
      </c>
      <c r="G5720" t="s">
        <v>361</v>
      </c>
      <c r="H5720" s="7" t="s">
        <v>766</v>
      </c>
      <c r="I5720" t="s">
        <v>360</v>
      </c>
      <c r="J5720" t="s">
        <v>164</v>
      </c>
      <c r="K5720" t="s">
        <v>74</v>
      </c>
      <c r="L5720" t="s">
        <v>13</v>
      </c>
      <c r="M5720">
        <v>2</v>
      </c>
      <c r="N5720">
        <v>57.406880000000001</v>
      </c>
      <c r="O5720">
        <v>-135.07187999999999</v>
      </c>
      <c r="P5720">
        <v>48</v>
      </c>
      <c r="Q5720">
        <v>5</v>
      </c>
    </row>
    <row r="5721" spans="1:17" x14ac:dyDescent="0.25">
      <c r="A5721" s="1">
        <v>41056</v>
      </c>
      <c r="B5721" s="2">
        <f t="shared" si="356"/>
        <v>2012</v>
      </c>
      <c r="C5721" s="2">
        <f t="shared" si="357"/>
        <v>5</v>
      </c>
      <c r="D5721" s="2">
        <f t="shared" si="358"/>
        <v>27</v>
      </c>
      <c r="E5721" s="2">
        <f t="shared" si="359"/>
        <v>1</v>
      </c>
      <c r="F5721" s="1" t="s">
        <v>792</v>
      </c>
      <c r="G5721" t="s">
        <v>361</v>
      </c>
      <c r="H5721" s="7" t="s">
        <v>766</v>
      </c>
      <c r="I5721" t="s">
        <v>360</v>
      </c>
      <c r="J5721" t="s">
        <v>164</v>
      </c>
      <c r="K5721" t="s">
        <v>74</v>
      </c>
      <c r="L5721" t="s">
        <v>13</v>
      </c>
      <c r="M5721">
        <v>1.5</v>
      </c>
      <c r="N5721">
        <v>57.406880000000001</v>
      </c>
      <c r="O5721">
        <v>-135.07187999999999</v>
      </c>
      <c r="P5721">
        <v>22</v>
      </c>
      <c r="Q5721">
        <v>3</v>
      </c>
    </row>
    <row r="5722" spans="1:17" x14ac:dyDescent="0.25">
      <c r="A5722" s="1">
        <v>41786</v>
      </c>
      <c r="B5722" s="2">
        <f t="shared" si="356"/>
        <v>2014</v>
      </c>
      <c r="C5722" s="2">
        <f t="shared" si="357"/>
        <v>5</v>
      </c>
      <c r="D5722" s="2">
        <f t="shared" si="358"/>
        <v>27</v>
      </c>
      <c r="E5722" s="2">
        <f t="shared" si="359"/>
        <v>3</v>
      </c>
      <c r="F5722" s="1" t="s">
        <v>792</v>
      </c>
      <c r="G5722" t="s">
        <v>361</v>
      </c>
      <c r="H5722" s="7" t="s">
        <v>766</v>
      </c>
      <c r="I5722" t="s">
        <v>360</v>
      </c>
      <c r="J5722" t="s">
        <v>164</v>
      </c>
      <c r="K5722" t="s">
        <v>68</v>
      </c>
      <c r="L5722" t="s">
        <v>13</v>
      </c>
      <c r="M5722">
        <v>3</v>
      </c>
      <c r="N5722">
        <v>57.406880000000001</v>
      </c>
      <c r="O5722">
        <v>-135.07187999999999</v>
      </c>
      <c r="P5722">
        <v>19</v>
      </c>
      <c r="Q5722">
        <v>1</v>
      </c>
    </row>
    <row r="5723" spans="1:17" x14ac:dyDescent="0.25">
      <c r="A5723" s="1">
        <v>41057</v>
      </c>
      <c r="B5723" s="2">
        <f t="shared" si="356"/>
        <v>2012</v>
      </c>
      <c r="C5723" s="2">
        <f t="shared" si="357"/>
        <v>5</v>
      </c>
      <c r="D5723" s="2">
        <f t="shared" si="358"/>
        <v>28</v>
      </c>
      <c r="E5723" s="2">
        <f t="shared" si="359"/>
        <v>2</v>
      </c>
      <c r="F5723" s="1" t="s">
        <v>792</v>
      </c>
      <c r="G5723" t="s">
        <v>361</v>
      </c>
      <c r="H5723" s="7" t="s">
        <v>766</v>
      </c>
      <c r="I5723" t="s">
        <v>360</v>
      </c>
      <c r="J5723" t="s">
        <v>164</v>
      </c>
      <c r="K5723" t="s">
        <v>79</v>
      </c>
      <c r="L5723" t="s">
        <v>13</v>
      </c>
      <c r="M5723">
        <v>3</v>
      </c>
      <c r="N5723">
        <v>57.406880000000001</v>
      </c>
      <c r="O5723">
        <v>-135.07187999999999</v>
      </c>
      <c r="P5723">
        <v>15</v>
      </c>
      <c r="Q5723">
        <v>1</v>
      </c>
    </row>
    <row r="5724" spans="1:17" x14ac:dyDescent="0.25">
      <c r="A5724" s="1">
        <v>41422</v>
      </c>
      <c r="B5724" s="2">
        <f t="shared" si="356"/>
        <v>2013</v>
      </c>
      <c r="C5724" s="2">
        <f t="shared" si="357"/>
        <v>5</v>
      </c>
      <c r="D5724" s="2">
        <f t="shared" si="358"/>
        <v>28</v>
      </c>
      <c r="E5724" s="2">
        <f t="shared" si="359"/>
        <v>3</v>
      </c>
      <c r="F5724" s="1" t="s">
        <v>792</v>
      </c>
      <c r="G5724" t="s">
        <v>361</v>
      </c>
      <c r="H5724" s="7" t="s">
        <v>766</v>
      </c>
      <c r="I5724" t="s">
        <v>360</v>
      </c>
      <c r="J5724" t="s">
        <v>164</v>
      </c>
      <c r="K5724" t="s">
        <v>79</v>
      </c>
      <c r="L5724" t="s">
        <v>13</v>
      </c>
      <c r="M5724">
        <v>3</v>
      </c>
      <c r="N5724">
        <v>57.406880000000001</v>
      </c>
      <c r="O5724">
        <v>-135.07187999999999</v>
      </c>
      <c r="P5724">
        <v>13</v>
      </c>
      <c r="Q5724">
        <v>1</v>
      </c>
    </row>
    <row r="5725" spans="1:17" x14ac:dyDescent="0.25">
      <c r="A5725" s="1">
        <v>41423</v>
      </c>
      <c r="B5725" s="2">
        <f t="shared" si="356"/>
        <v>2013</v>
      </c>
      <c r="C5725" s="2">
        <f t="shared" si="357"/>
        <v>5</v>
      </c>
      <c r="D5725" s="2">
        <f t="shared" si="358"/>
        <v>29</v>
      </c>
      <c r="E5725" s="2">
        <f t="shared" si="359"/>
        <v>4</v>
      </c>
      <c r="F5725" s="1" t="s">
        <v>792</v>
      </c>
      <c r="G5725" t="s">
        <v>361</v>
      </c>
      <c r="H5725" s="7" t="s">
        <v>766</v>
      </c>
      <c r="I5725" t="s">
        <v>360</v>
      </c>
      <c r="J5725" t="s">
        <v>164</v>
      </c>
      <c r="K5725" t="s">
        <v>74</v>
      </c>
      <c r="L5725" t="s">
        <v>13</v>
      </c>
      <c r="M5725">
        <v>2.5</v>
      </c>
      <c r="N5725">
        <v>57.406880000000001</v>
      </c>
      <c r="O5725">
        <v>-135.07187999999999</v>
      </c>
      <c r="P5725">
        <v>58</v>
      </c>
      <c r="Q5725">
        <v>5</v>
      </c>
    </row>
    <row r="5726" spans="1:17" x14ac:dyDescent="0.25">
      <c r="A5726" s="1">
        <v>41424</v>
      </c>
      <c r="B5726" s="2">
        <f t="shared" si="356"/>
        <v>2013</v>
      </c>
      <c r="C5726" s="2">
        <f t="shared" si="357"/>
        <v>5</v>
      </c>
      <c r="D5726" s="2">
        <f t="shared" si="358"/>
        <v>30</v>
      </c>
      <c r="E5726" s="2">
        <f t="shared" si="359"/>
        <v>5</v>
      </c>
      <c r="F5726" s="1" t="s">
        <v>792</v>
      </c>
      <c r="G5726" t="s">
        <v>361</v>
      </c>
      <c r="H5726" s="7" t="s">
        <v>766</v>
      </c>
      <c r="I5726" t="s">
        <v>360</v>
      </c>
      <c r="J5726" t="s">
        <v>164</v>
      </c>
      <c r="K5726" t="s">
        <v>362</v>
      </c>
      <c r="L5726" t="s">
        <v>13</v>
      </c>
      <c r="M5726">
        <v>1.5</v>
      </c>
      <c r="N5726">
        <v>57.406880000000001</v>
      </c>
      <c r="O5726">
        <v>-135.07187999999999</v>
      </c>
      <c r="P5726">
        <v>7</v>
      </c>
      <c r="Q5726">
        <v>1</v>
      </c>
    </row>
    <row r="5727" spans="1:17" x14ac:dyDescent="0.25">
      <c r="A5727" s="1">
        <v>41789</v>
      </c>
      <c r="B5727" s="2">
        <f t="shared" si="356"/>
        <v>2014</v>
      </c>
      <c r="C5727" s="2">
        <f t="shared" si="357"/>
        <v>5</v>
      </c>
      <c r="D5727" s="2">
        <f t="shared" si="358"/>
        <v>30</v>
      </c>
      <c r="E5727" s="2">
        <f t="shared" si="359"/>
        <v>6</v>
      </c>
      <c r="F5727" s="1" t="s">
        <v>792</v>
      </c>
      <c r="G5727" t="s">
        <v>361</v>
      </c>
      <c r="H5727" s="7" t="s">
        <v>766</v>
      </c>
      <c r="I5727" t="s">
        <v>360</v>
      </c>
      <c r="J5727" t="s">
        <v>164</v>
      </c>
      <c r="K5727" t="s">
        <v>74</v>
      </c>
      <c r="L5727" t="s">
        <v>13</v>
      </c>
      <c r="M5727">
        <v>1.5</v>
      </c>
      <c r="N5727">
        <v>57.406880000000001</v>
      </c>
      <c r="O5727">
        <v>-135.07187999999999</v>
      </c>
      <c r="P5727">
        <v>18</v>
      </c>
      <c r="Q5727">
        <v>2</v>
      </c>
    </row>
    <row r="5728" spans="1:17" x14ac:dyDescent="0.25">
      <c r="A5728" s="1">
        <v>41789</v>
      </c>
      <c r="B5728" s="2">
        <f t="shared" si="356"/>
        <v>2014</v>
      </c>
      <c r="C5728" s="2">
        <f t="shared" si="357"/>
        <v>5</v>
      </c>
      <c r="D5728" s="2">
        <f t="shared" si="358"/>
        <v>30</v>
      </c>
      <c r="E5728" s="2">
        <f t="shared" si="359"/>
        <v>6</v>
      </c>
      <c r="F5728" s="1" t="s">
        <v>792</v>
      </c>
      <c r="G5728" t="s">
        <v>361</v>
      </c>
      <c r="H5728" s="7" t="s">
        <v>766</v>
      </c>
      <c r="I5728" t="s">
        <v>360</v>
      </c>
      <c r="J5728" t="s">
        <v>164</v>
      </c>
      <c r="K5728" t="s">
        <v>74</v>
      </c>
      <c r="L5728" t="s">
        <v>13</v>
      </c>
      <c r="M5728">
        <v>3</v>
      </c>
      <c r="N5728">
        <v>57.406880000000001</v>
      </c>
      <c r="O5728">
        <v>-135.07187999999999</v>
      </c>
      <c r="P5728">
        <v>20</v>
      </c>
      <c r="Q5728">
        <v>2</v>
      </c>
    </row>
    <row r="5729" spans="1:17" x14ac:dyDescent="0.25">
      <c r="A5729" s="1">
        <v>41059</v>
      </c>
      <c r="B5729" s="2">
        <f t="shared" si="356"/>
        <v>2012</v>
      </c>
      <c r="C5729" s="2">
        <f t="shared" si="357"/>
        <v>5</v>
      </c>
      <c r="D5729" s="2">
        <f t="shared" si="358"/>
        <v>30</v>
      </c>
      <c r="E5729" s="2">
        <f t="shared" si="359"/>
        <v>4</v>
      </c>
      <c r="F5729" s="1" t="s">
        <v>792</v>
      </c>
      <c r="G5729" t="s">
        <v>361</v>
      </c>
      <c r="H5729" s="7" t="s">
        <v>766</v>
      </c>
      <c r="I5729" t="s">
        <v>360</v>
      </c>
      <c r="J5729" t="s">
        <v>164</v>
      </c>
      <c r="K5729" t="s">
        <v>308</v>
      </c>
      <c r="L5729" t="s">
        <v>13</v>
      </c>
      <c r="M5729">
        <v>2</v>
      </c>
      <c r="N5729">
        <v>57.406880000000001</v>
      </c>
      <c r="O5729">
        <v>-135.07187999999999</v>
      </c>
      <c r="P5729">
        <v>3</v>
      </c>
      <c r="Q5729">
        <v>1</v>
      </c>
    </row>
    <row r="5730" spans="1:17" x14ac:dyDescent="0.25">
      <c r="A5730" s="1">
        <v>41424</v>
      </c>
      <c r="B5730" s="2">
        <f t="shared" si="356"/>
        <v>2013</v>
      </c>
      <c r="C5730" s="2">
        <f t="shared" si="357"/>
        <v>5</v>
      </c>
      <c r="D5730" s="2">
        <f t="shared" si="358"/>
        <v>30</v>
      </c>
      <c r="E5730" s="2">
        <f t="shared" si="359"/>
        <v>5</v>
      </c>
      <c r="F5730" s="1" t="s">
        <v>792</v>
      </c>
      <c r="G5730" t="s">
        <v>361</v>
      </c>
      <c r="H5730" s="7" t="s">
        <v>766</v>
      </c>
      <c r="I5730" t="s">
        <v>360</v>
      </c>
      <c r="J5730" t="s">
        <v>164</v>
      </c>
      <c r="K5730" t="s">
        <v>68</v>
      </c>
      <c r="L5730" t="s">
        <v>13</v>
      </c>
      <c r="M5730">
        <v>3</v>
      </c>
      <c r="N5730">
        <v>57.406880000000001</v>
      </c>
      <c r="O5730">
        <v>-135.07187999999999</v>
      </c>
      <c r="P5730">
        <v>14</v>
      </c>
      <c r="Q5730">
        <v>1</v>
      </c>
    </row>
    <row r="5731" spans="1:17" x14ac:dyDescent="0.25">
      <c r="A5731" s="1">
        <v>41790</v>
      </c>
      <c r="B5731" s="2">
        <f t="shared" si="356"/>
        <v>2014</v>
      </c>
      <c r="C5731" s="2">
        <f t="shared" si="357"/>
        <v>5</v>
      </c>
      <c r="D5731" s="2">
        <f t="shared" si="358"/>
        <v>31</v>
      </c>
      <c r="E5731" s="2">
        <f t="shared" si="359"/>
        <v>7</v>
      </c>
      <c r="F5731" s="1" t="s">
        <v>792</v>
      </c>
      <c r="G5731" t="s">
        <v>361</v>
      </c>
      <c r="H5731" s="7" t="s">
        <v>766</v>
      </c>
      <c r="I5731" t="s">
        <v>360</v>
      </c>
      <c r="J5731" t="s">
        <v>164</v>
      </c>
      <c r="K5731" t="s">
        <v>74</v>
      </c>
      <c r="L5731" t="s">
        <v>13</v>
      </c>
      <c r="M5731">
        <v>1.75</v>
      </c>
      <c r="N5731">
        <v>57.406880000000001</v>
      </c>
      <c r="O5731">
        <v>-135.07187999999999</v>
      </c>
      <c r="P5731">
        <v>24</v>
      </c>
      <c r="Q5731">
        <v>3</v>
      </c>
    </row>
    <row r="5732" spans="1:17" x14ac:dyDescent="0.25">
      <c r="A5732" s="1">
        <v>41426</v>
      </c>
      <c r="B5732" s="2">
        <f t="shared" si="356"/>
        <v>2013</v>
      </c>
      <c r="C5732" s="2">
        <f t="shared" si="357"/>
        <v>6</v>
      </c>
      <c r="D5732" s="2">
        <f t="shared" si="358"/>
        <v>1</v>
      </c>
      <c r="E5732" s="2">
        <f t="shared" si="359"/>
        <v>7</v>
      </c>
      <c r="F5732" s="1" t="s">
        <v>792</v>
      </c>
      <c r="G5732" t="s">
        <v>361</v>
      </c>
      <c r="H5732" s="7" t="s">
        <v>766</v>
      </c>
      <c r="I5732" t="s">
        <v>360</v>
      </c>
      <c r="J5732" t="s">
        <v>164</v>
      </c>
      <c r="K5732" t="s">
        <v>308</v>
      </c>
      <c r="L5732" t="s">
        <v>13</v>
      </c>
      <c r="M5732">
        <v>2</v>
      </c>
      <c r="N5732">
        <v>57.406880000000001</v>
      </c>
      <c r="O5732">
        <v>-135.07187999999999</v>
      </c>
      <c r="P5732">
        <v>2</v>
      </c>
      <c r="Q5732">
        <v>1</v>
      </c>
    </row>
    <row r="5733" spans="1:17" x14ac:dyDescent="0.25">
      <c r="A5733" s="1">
        <v>41061</v>
      </c>
      <c r="B5733" s="2">
        <f t="shared" si="356"/>
        <v>2012</v>
      </c>
      <c r="C5733" s="2">
        <f t="shared" si="357"/>
        <v>6</v>
      </c>
      <c r="D5733" s="2">
        <f t="shared" si="358"/>
        <v>1</v>
      </c>
      <c r="E5733" s="2">
        <f t="shared" si="359"/>
        <v>6</v>
      </c>
      <c r="F5733" s="1" t="s">
        <v>792</v>
      </c>
      <c r="G5733" t="s">
        <v>361</v>
      </c>
      <c r="H5733" s="7" t="s">
        <v>766</v>
      </c>
      <c r="I5733" t="s">
        <v>360</v>
      </c>
      <c r="J5733" t="s">
        <v>164</v>
      </c>
      <c r="K5733" t="s">
        <v>150</v>
      </c>
      <c r="L5733" t="s">
        <v>13</v>
      </c>
      <c r="M5733">
        <v>4</v>
      </c>
      <c r="N5733">
        <v>57.406880000000001</v>
      </c>
      <c r="O5733">
        <v>-135.07187999999999</v>
      </c>
      <c r="P5733">
        <v>5</v>
      </c>
      <c r="Q5733">
        <v>1</v>
      </c>
    </row>
    <row r="5734" spans="1:17" x14ac:dyDescent="0.25">
      <c r="A5734" s="1">
        <v>42157</v>
      </c>
      <c r="B5734" s="2">
        <f t="shared" si="356"/>
        <v>2015</v>
      </c>
      <c r="C5734" s="2">
        <f t="shared" si="357"/>
        <v>6</v>
      </c>
      <c r="D5734" s="2">
        <f t="shared" si="358"/>
        <v>2</v>
      </c>
      <c r="E5734" s="2">
        <f t="shared" si="359"/>
        <v>3</v>
      </c>
      <c r="F5734" s="1" t="s">
        <v>792</v>
      </c>
      <c r="G5734" t="s">
        <v>361</v>
      </c>
      <c r="H5734" s="7" t="s">
        <v>766</v>
      </c>
      <c r="I5734" t="s">
        <v>360</v>
      </c>
      <c r="J5734" t="s">
        <v>164</v>
      </c>
      <c r="K5734" t="s">
        <v>79</v>
      </c>
      <c r="L5734" t="s">
        <v>13</v>
      </c>
      <c r="M5734">
        <v>3</v>
      </c>
      <c r="N5734">
        <v>57.406880000000001</v>
      </c>
      <c r="O5734">
        <v>-135.07187999999999</v>
      </c>
      <c r="P5734">
        <v>32</v>
      </c>
      <c r="Q5734">
        <v>3</v>
      </c>
    </row>
    <row r="5735" spans="1:17" x14ac:dyDescent="0.25">
      <c r="A5735" s="1">
        <v>41428</v>
      </c>
      <c r="B5735" s="2">
        <f t="shared" si="356"/>
        <v>2013</v>
      </c>
      <c r="C5735" s="2">
        <f t="shared" si="357"/>
        <v>6</v>
      </c>
      <c r="D5735" s="2">
        <f t="shared" si="358"/>
        <v>3</v>
      </c>
      <c r="E5735" s="2">
        <f t="shared" si="359"/>
        <v>2</v>
      </c>
      <c r="F5735" s="1" t="s">
        <v>792</v>
      </c>
      <c r="G5735" t="s">
        <v>361</v>
      </c>
      <c r="H5735" s="7" t="s">
        <v>766</v>
      </c>
      <c r="I5735" t="s">
        <v>360</v>
      </c>
      <c r="J5735" t="s">
        <v>164</v>
      </c>
      <c r="K5735" t="s">
        <v>362</v>
      </c>
      <c r="L5735" t="s">
        <v>13</v>
      </c>
      <c r="M5735">
        <v>1.5</v>
      </c>
      <c r="N5735">
        <v>57.406880000000001</v>
      </c>
      <c r="O5735">
        <v>-135.07187999999999</v>
      </c>
      <c r="P5735">
        <v>4</v>
      </c>
      <c r="Q5735">
        <v>1</v>
      </c>
    </row>
    <row r="5736" spans="1:17" x14ac:dyDescent="0.25">
      <c r="A5736" s="1">
        <v>41793</v>
      </c>
      <c r="B5736" s="2">
        <f t="shared" si="356"/>
        <v>2014</v>
      </c>
      <c r="C5736" s="2">
        <f t="shared" si="357"/>
        <v>6</v>
      </c>
      <c r="D5736" s="2">
        <f t="shared" si="358"/>
        <v>3</v>
      </c>
      <c r="E5736" s="2">
        <f t="shared" si="359"/>
        <v>3</v>
      </c>
      <c r="F5736" s="1" t="s">
        <v>792</v>
      </c>
      <c r="G5736" t="s">
        <v>361</v>
      </c>
      <c r="H5736" s="7" t="s">
        <v>766</v>
      </c>
      <c r="I5736" t="s">
        <v>360</v>
      </c>
      <c r="J5736" t="s">
        <v>164</v>
      </c>
      <c r="K5736" t="s">
        <v>362</v>
      </c>
      <c r="L5736" t="s">
        <v>13</v>
      </c>
      <c r="M5736">
        <v>1.5</v>
      </c>
      <c r="N5736">
        <v>57.406880000000001</v>
      </c>
      <c r="O5736">
        <v>-135.07187999999999</v>
      </c>
      <c r="P5736">
        <v>6</v>
      </c>
      <c r="Q5736">
        <v>1</v>
      </c>
    </row>
    <row r="5737" spans="1:17" x14ac:dyDescent="0.25">
      <c r="A5737" s="1">
        <v>41428</v>
      </c>
      <c r="B5737" s="2">
        <f t="shared" si="356"/>
        <v>2013</v>
      </c>
      <c r="C5737" s="2">
        <f t="shared" si="357"/>
        <v>6</v>
      </c>
      <c r="D5737" s="2">
        <f t="shared" si="358"/>
        <v>3</v>
      </c>
      <c r="E5737" s="2">
        <f t="shared" si="359"/>
        <v>2</v>
      </c>
      <c r="F5737" s="1" t="s">
        <v>792</v>
      </c>
      <c r="G5737" t="s">
        <v>361</v>
      </c>
      <c r="H5737" s="7" t="s">
        <v>766</v>
      </c>
      <c r="I5737" t="s">
        <v>360</v>
      </c>
      <c r="J5737" t="s">
        <v>164</v>
      </c>
      <c r="K5737" t="s">
        <v>68</v>
      </c>
      <c r="L5737" t="s">
        <v>13</v>
      </c>
      <c r="M5737">
        <v>3</v>
      </c>
      <c r="N5737">
        <v>57.406880000000001</v>
      </c>
      <c r="O5737">
        <v>-135.07187999999999</v>
      </c>
      <c r="P5737">
        <v>11</v>
      </c>
      <c r="Q5737">
        <v>1</v>
      </c>
    </row>
    <row r="5738" spans="1:17" x14ac:dyDescent="0.25">
      <c r="A5738" s="1">
        <v>41064</v>
      </c>
      <c r="B5738" s="2">
        <f t="shared" si="356"/>
        <v>2012</v>
      </c>
      <c r="C5738" s="2">
        <f t="shared" si="357"/>
        <v>6</v>
      </c>
      <c r="D5738" s="2">
        <f t="shared" si="358"/>
        <v>4</v>
      </c>
      <c r="E5738" s="2">
        <f t="shared" si="359"/>
        <v>2</v>
      </c>
      <c r="F5738" s="1" t="s">
        <v>792</v>
      </c>
      <c r="G5738" t="s">
        <v>361</v>
      </c>
      <c r="H5738" s="7" t="s">
        <v>766</v>
      </c>
      <c r="I5738" t="s">
        <v>360</v>
      </c>
      <c r="J5738" t="s">
        <v>164</v>
      </c>
      <c r="K5738" t="s">
        <v>79</v>
      </c>
      <c r="L5738" t="s">
        <v>13</v>
      </c>
      <c r="M5738">
        <v>3</v>
      </c>
      <c r="N5738">
        <v>57.406880000000001</v>
      </c>
      <c r="O5738">
        <v>-135.07187999999999</v>
      </c>
      <c r="P5738">
        <v>11</v>
      </c>
      <c r="Q5738">
        <v>1</v>
      </c>
    </row>
    <row r="5739" spans="1:17" x14ac:dyDescent="0.25">
      <c r="A5739" s="1">
        <v>41794</v>
      </c>
      <c r="B5739" s="2">
        <f t="shared" si="356"/>
        <v>2014</v>
      </c>
      <c r="C5739" s="2">
        <f t="shared" si="357"/>
        <v>6</v>
      </c>
      <c r="D5739" s="2">
        <f t="shared" si="358"/>
        <v>4</v>
      </c>
      <c r="E5739" s="2">
        <f t="shared" si="359"/>
        <v>4</v>
      </c>
      <c r="F5739" s="1" t="s">
        <v>792</v>
      </c>
      <c r="G5739" t="s">
        <v>361</v>
      </c>
      <c r="H5739" s="7" t="s">
        <v>766</v>
      </c>
      <c r="I5739" t="s">
        <v>360</v>
      </c>
      <c r="J5739" t="s">
        <v>164</v>
      </c>
      <c r="K5739" t="s">
        <v>74</v>
      </c>
      <c r="L5739" t="s">
        <v>13</v>
      </c>
      <c r="M5739">
        <v>1.5</v>
      </c>
      <c r="N5739">
        <v>57.406880000000001</v>
      </c>
      <c r="O5739">
        <v>-135.07187999999999</v>
      </c>
      <c r="P5739">
        <v>6</v>
      </c>
      <c r="Q5739">
        <v>1</v>
      </c>
    </row>
    <row r="5740" spans="1:17" x14ac:dyDescent="0.25">
      <c r="A5740" s="1">
        <v>41794</v>
      </c>
      <c r="B5740" s="2">
        <f t="shared" si="356"/>
        <v>2014</v>
      </c>
      <c r="C5740" s="2">
        <f t="shared" si="357"/>
        <v>6</v>
      </c>
      <c r="D5740" s="2">
        <f t="shared" si="358"/>
        <v>4</v>
      </c>
      <c r="E5740" s="2">
        <f t="shared" si="359"/>
        <v>4</v>
      </c>
      <c r="F5740" s="1" t="s">
        <v>792</v>
      </c>
      <c r="G5740" t="s">
        <v>361</v>
      </c>
      <c r="H5740" s="7" t="s">
        <v>766</v>
      </c>
      <c r="I5740" t="s">
        <v>360</v>
      </c>
      <c r="J5740" t="s">
        <v>164</v>
      </c>
      <c r="K5740" t="s">
        <v>74</v>
      </c>
      <c r="L5740" t="s">
        <v>13</v>
      </c>
      <c r="M5740">
        <v>3</v>
      </c>
      <c r="N5740">
        <v>57.406880000000001</v>
      </c>
      <c r="O5740">
        <v>-135.07187999999999</v>
      </c>
      <c r="P5740">
        <v>47</v>
      </c>
      <c r="Q5740">
        <v>4</v>
      </c>
    </row>
    <row r="5741" spans="1:17" x14ac:dyDescent="0.25">
      <c r="A5741" s="1">
        <v>41065</v>
      </c>
      <c r="B5741" s="2">
        <f t="shared" si="356"/>
        <v>2012</v>
      </c>
      <c r="C5741" s="2">
        <f t="shared" si="357"/>
        <v>6</v>
      </c>
      <c r="D5741" s="2">
        <f t="shared" si="358"/>
        <v>5</v>
      </c>
      <c r="E5741" s="2">
        <f t="shared" si="359"/>
        <v>3</v>
      </c>
      <c r="F5741" s="1" t="s">
        <v>792</v>
      </c>
      <c r="G5741" t="s">
        <v>361</v>
      </c>
      <c r="H5741" s="7" t="s">
        <v>766</v>
      </c>
      <c r="I5741" t="s">
        <v>360</v>
      </c>
      <c r="J5741" t="s">
        <v>164</v>
      </c>
      <c r="K5741" t="s">
        <v>68</v>
      </c>
      <c r="L5741" t="s">
        <v>13</v>
      </c>
      <c r="M5741">
        <v>2.5</v>
      </c>
      <c r="N5741">
        <v>57.406880000000001</v>
      </c>
      <c r="O5741">
        <v>-135.07187999999999</v>
      </c>
      <c r="P5741">
        <v>8</v>
      </c>
      <c r="Q5741">
        <v>1</v>
      </c>
    </row>
    <row r="5742" spans="1:17" x14ac:dyDescent="0.25">
      <c r="A5742" s="1">
        <v>41795</v>
      </c>
      <c r="B5742" s="2">
        <f t="shared" si="356"/>
        <v>2014</v>
      </c>
      <c r="C5742" s="2">
        <f t="shared" si="357"/>
        <v>6</v>
      </c>
      <c r="D5742" s="2">
        <f t="shared" si="358"/>
        <v>5</v>
      </c>
      <c r="E5742" s="2">
        <f t="shared" si="359"/>
        <v>5</v>
      </c>
      <c r="F5742" s="1" t="s">
        <v>792</v>
      </c>
      <c r="G5742" t="s">
        <v>361</v>
      </c>
      <c r="H5742" s="7" t="s">
        <v>766</v>
      </c>
      <c r="I5742" t="s">
        <v>360</v>
      </c>
      <c r="J5742" t="s">
        <v>164</v>
      </c>
      <c r="K5742" t="s">
        <v>68</v>
      </c>
      <c r="L5742" t="s">
        <v>13</v>
      </c>
      <c r="M5742">
        <v>1.5</v>
      </c>
      <c r="N5742">
        <v>57.406880000000001</v>
      </c>
      <c r="O5742">
        <v>-135.07187999999999</v>
      </c>
      <c r="P5742">
        <v>10</v>
      </c>
      <c r="Q5742">
        <v>1</v>
      </c>
    </row>
    <row r="5743" spans="1:17" x14ac:dyDescent="0.25">
      <c r="A5743" s="1">
        <v>40700</v>
      </c>
      <c r="B5743" s="2">
        <f t="shared" si="356"/>
        <v>2011</v>
      </c>
      <c r="C5743" s="2">
        <f t="shared" si="357"/>
        <v>6</v>
      </c>
      <c r="D5743" s="2">
        <f t="shared" si="358"/>
        <v>6</v>
      </c>
      <c r="E5743" s="2">
        <f t="shared" si="359"/>
        <v>2</v>
      </c>
      <c r="F5743" s="1" t="s">
        <v>792</v>
      </c>
      <c r="G5743" t="s">
        <v>361</v>
      </c>
      <c r="H5743" s="7" t="s">
        <v>766</v>
      </c>
      <c r="I5743" t="s">
        <v>360</v>
      </c>
      <c r="J5743" t="s">
        <v>164</v>
      </c>
      <c r="K5743" t="s">
        <v>39</v>
      </c>
      <c r="L5743" t="s">
        <v>13</v>
      </c>
      <c r="M5743">
        <v>3</v>
      </c>
      <c r="N5743">
        <v>57.406880000000001</v>
      </c>
      <c r="O5743">
        <v>-135.07187999999999</v>
      </c>
      <c r="P5743">
        <v>4</v>
      </c>
      <c r="Q5743">
        <v>1</v>
      </c>
    </row>
    <row r="5744" spans="1:17" x14ac:dyDescent="0.25">
      <c r="A5744" s="1">
        <v>41066</v>
      </c>
      <c r="B5744" s="2">
        <f t="shared" si="356"/>
        <v>2012</v>
      </c>
      <c r="C5744" s="2">
        <f t="shared" si="357"/>
        <v>6</v>
      </c>
      <c r="D5744" s="2">
        <f t="shared" si="358"/>
        <v>6</v>
      </c>
      <c r="E5744" s="2">
        <f t="shared" si="359"/>
        <v>4</v>
      </c>
      <c r="F5744" s="1" t="s">
        <v>792</v>
      </c>
      <c r="G5744" t="s">
        <v>361</v>
      </c>
      <c r="H5744" s="7" t="s">
        <v>766</v>
      </c>
      <c r="I5744" t="s">
        <v>360</v>
      </c>
      <c r="J5744" t="s">
        <v>164</v>
      </c>
      <c r="K5744" t="s">
        <v>74</v>
      </c>
      <c r="L5744" t="s">
        <v>13</v>
      </c>
      <c r="M5744">
        <v>2</v>
      </c>
      <c r="N5744">
        <v>57.406880000000001</v>
      </c>
      <c r="O5744">
        <v>-135.07187999999999</v>
      </c>
      <c r="P5744">
        <v>18</v>
      </c>
      <c r="Q5744">
        <v>2</v>
      </c>
    </row>
    <row r="5745" spans="1:17" x14ac:dyDescent="0.25">
      <c r="A5745" s="1">
        <v>41066</v>
      </c>
      <c r="B5745" s="2">
        <f t="shared" si="356"/>
        <v>2012</v>
      </c>
      <c r="C5745" s="2">
        <f t="shared" si="357"/>
        <v>6</v>
      </c>
      <c r="D5745" s="2">
        <f t="shared" si="358"/>
        <v>6</v>
      </c>
      <c r="E5745" s="2">
        <f t="shared" si="359"/>
        <v>4</v>
      </c>
      <c r="F5745" s="1" t="s">
        <v>792</v>
      </c>
      <c r="G5745" t="s">
        <v>361</v>
      </c>
      <c r="H5745" s="7" t="s">
        <v>766</v>
      </c>
      <c r="I5745" t="s">
        <v>360</v>
      </c>
      <c r="J5745" t="s">
        <v>164</v>
      </c>
      <c r="K5745" t="s">
        <v>74</v>
      </c>
      <c r="L5745" t="s">
        <v>13</v>
      </c>
      <c r="M5745">
        <v>2.25</v>
      </c>
      <c r="N5745">
        <v>57.406880000000001</v>
      </c>
      <c r="O5745">
        <v>-135.07187999999999</v>
      </c>
      <c r="P5745">
        <v>12</v>
      </c>
      <c r="Q5745">
        <v>1</v>
      </c>
    </row>
    <row r="5746" spans="1:17" x14ac:dyDescent="0.25">
      <c r="A5746" s="1">
        <v>41066</v>
      </c>
      <c r="B5746" s="2">
        <f t="shared" si="356"/>
        <v>2012</v>
      </c>
      <c r="C5746" s="2">
        <f t="shared" si="357"/>
        <v>6</v>
      </c>
      <c r="D5746" s="2">
        <f t="shared" si="358"/>
        <v>6</v>
      </c>
      <c r="E5746" s="2">
        <f t="shared" si="359"/>
        <v>4</v>
      </c>
      <c r="F5746" s="1" t="s">
        <v>792</v>
      </c>
      <c r="G5746" t="s">
        <v>361</v>
      </c>
      <c r="H5746" s="7" t="s">
        <v>766</v>
      </c>
      <c r="I5746" t="s">
        <v>360</v>
      </c>
      <c r="J5746" t="s">
        <v>164</v>
      </c>
      <c r="K5746" t="s">
        <v>74</v>
      </c>
      <c r="L5746" t="s">
        <v>13</v>
      </c>
      <c r="M5746">
        <v>2.5</v>
      </c>
      <c r="N5746">
        <v>57.406880000000001</v>
      </c>
      <c r="O5746">
        <v>-135.07187999999999</v>
      </c>
      <c r="P5746">
        <v>7</v>
      </c>
      <c r="Q5746">
        <v>1</v>
      </c>
    </row>
    <row r="5747" spans="1:17" x14ac:dyDescent="0.25">
      <c r="A5747" s="1">
        <v>41066</v>
      </c>
      <c r="B5747" s="2">
        <f t="shared" si="356"/>
        <v>2012</v>
      </c>
      <c r="C5747" s="2">
        <f t="shared" si="357"/>
        <v>6</v>
      </c>
      <c r="D5747" s="2">
        <f t="shared" si="358"/>
        <v>6</v>
      </c>
      <c r="E5747" s="2">
        <f t="shared" si="359"/>
        <v>4</v>
      </c>
      <c r="F5747" s="1" t="s">
        <v>792</v>
      </c>
      <c r="G5747" t="s">
        <v>361</v>
      </c>
      <c r="H5747" s="7" t="s">
        <v>766</v>
      </c>
      <c r="I5747" t="s">
        <v>360</v>
      </c>
      <c r="J5747" t="s">
        <v>164</v>
      </c>
      <c r="K5747" t="s">
        <v>74</v>
      </c>
      <c r="L5747" t="s">
        <v>13</v>
      </c>
      <c r="M5747">
        <v>2.75</v>
      </c>
      <c r="N5747">
        <v>57.406880000000001</v>
      </c>
      <c r="O5747">
        <v>-135.07187999999999</v>
      </c>
      <c r="P5747">
        <v>7</v>
      </c>
      <c r="Q5747">
        <v>1</v>
      </c>
    </row>
    <row r="5748" spans="1:17" x14ac:dyDescent="0.25">
      <c r="A5748" s="1">
        <v>41067</v>
      </c>
      <c r="B5748" s="2">
        <f t="shared" si="356"/>
        <v>2012</v>
      </c>
      <c r="C5748" s="2">
        <f t="shared" si="357"/>
        <v>6</v>
      </c>
      <c r="D5748" s="2">
        <f t="shared" si="358"/>
        <v>7</v>
      </c>
      <c r="E5748" s="2">
        <f t="shared" si="359"/>
        <v>5</v>
      </c>
      <c r="F5748" s="1" t="s">
        <v>792</v>
      </c>
      <c r="G5748" t="s">
        <v>361</v>
      </c>
      <c r="H5748" s="7" t="s">
        <v>766</v>
      </c>
      <c r="I5748" t="s">
        <v>360</v>
      </c>
      <c r="J5748" t="s">
        <v>164</v>
      </c>
      <c r="K5748" t="s">
        <v>68</v>
      </c>
      <c r="L5748" t="s">
        <v>13</v>
      </c>
      <c r="M5748">
        <v>3</v>
      </c>
      <c r="N5748">
        <v>57.406880000000001</v>
      </c>
      <c r="O5748">
        <v>-135.07187999999999</v>
      </c>
      <c r="P5748">
        <v>17</v>
      </c>
      <c r="Q5748">
        <v>1</v>
      </c>
    </row>
    <row r="5749" spans="1:17" x14ac:dyDescent="0.25">
      <c r="A5749" s="1">
        <v>41068</v>
      </c>
      <c r="B5749" s="2">
        <f t="shared" si="356"/>
        <v>2012</v>
      </c>
      <c r="C5749" s="2">
        <f t="shared" si="357"/>
        <v>6</v>
      </c>
      <c r="D5749" s="2">
        <f t="shared" si="358"/>
        <v>8</v>
      </c>
      <c r="E5749" s="2">
        <f t="shared" si="359"/>
        <v>6</v>
      </c>
      <c r="F5749" s="1" t="s">
        <v>792</v>
      </c>
      <c r="G5749" t="s">
        <v>361</v>
      </c>
      <c r="H5749" s="7" t="s">
        <v>766</v>
      </c>
      <c r="I5749" t="s">
        <v>360</v>
      </c>
      <c r="J5749" t="s">
        <v>164</v>
      </c>
      <c r="K5749" t="s">
        <v>74</v>
      </c>
      <c r="L5749" t="s">
        <v>13</v>
      </c>
      <c r="M5749">
        <v>1.5</v>
      </c>
      <c r="N5749">
        <v>57.406880000000001</v>
      </c>
      <c r="O5749">
        <v>-135.07187999999999</v>
      </c>
      <c r="P5749">
        <v>37</v>
      </c>
      <c r="Q5749">
        <v>4</v>
      </c>
    </row>
    <row r="5750" spans="1:17" x14ac:dyDescent="0.25">
      <c r="A5750" s="1">
        <v>41433</v>
      </c>
      <c r="B5750" s="2">
        <f t="shared" si="356"/>
        <v>2013</v>
      </c>
      <c r="C5750" s="2">
        <f t="shared" si="357"/>
        <v>6</v>
      </c>
      <c r="D5750" s="2">
        <f t="shared" si="358"/>
        <v>8</v>
      </c>
      <c r="E5750" s="2">
        <f t="shared" si="359"/>
        <v>7</v>
      </c>
      <c r="F5750" s="1" t="s">
        <v>792</v>
      </c>
      <c r="G5750" t="s">
        <v>361</v>
      </c>
      <c r="H5750" s="7" t="s">
        <v>766</v>
      </c>
      <c r="I5750" t="s">
        <v>360</v>
      </c>
      <c r="J5750" t="s">
        <v>164</v>
      </c>
      <c r="K5750" t="s">
        <v>74</v>
      </c>
      <c r="L5750" t="s">
        <v>13</v>
      </c>
      <c r="M5750">
        <v>1.5</v>
      </c>
      <c r="N5750">
        <v>57.406880000000001</v>
      </c>
      <c r="O5750">
        <v>-135.07187999999999</v>
      </c>
      <c r="P5750">
        <v>43</v>
      </c>
      <c r="Q5750">
        <v>4</v>
      </c>
    </row>
    <row r="5751" spans="1:17" x14ac:dyDescent="0.25">
      <c r="A5751" s="1">
        <v>42164</v>
      </c>
      <c r="B5751" s="2">
        <f t="shared" si="356"/>
        <v>2015</v>
      </c>
      <c r="C5751" s="2">
        <f t="shared" si="357"/>
        <v>6</v>
      </c>
      <c r="D5751" s="2">
        <f t="shared" si="358"/>
        <v>9</v>
      </c>
      <c r="E5751" s="2">
        <f t="shared" si="359"/>
        <v>3</v>
      </c>
      <c r="F5751" s="1" t="s">
        <v>792</v>
      </c>
      <c r="G5751" t="s">
        <v>361</v>
      </c>
      <c r="H5751" s="7" t="s">
        <v>766</v>
      </c>
      <c r="I5751" t="s">
        <v>360</v>
      </c>
      <c r="J5751" t="s">
        <v>164</v>
      </c>
      <c r="K5751" t="s">
        <v>79</v>
      </c>
      <c r="L5751" t="s">
        <v>13</v>
      </c>
      <c r="M5751">
        <v>3</v>
      </c>
      <c r="N5751">
        <v>57.406880000000001</v>
      </c>
      <c r="O5751">
        <v>-135.07187999999999</v>
      </c>
      <c r="P5751">
        <v>31</v>
      </c>
      <c r="Q5751">
        <v>3</v>
      </c>
    </row>
    <row r="5752" spans="1:17" x14ac:dyDescent="0.25">
      <c r="A5752" s="1">
        <v>41799</v>
      </c>
      <c r="B5752" s="2">
        <f t="shared" si="356"/>
        <v>2014</v>
      </c>
      <c r="C5752" s="2">
        <f t="shared" si="357"/>
        <v>6</v>
      </c>
      <c r="D5752" s="2">
        <f t="shared" si="358"/>
        <v>9</v>
      </c>
      <c r="E5752" s="2">
        <f t="shared" si="359"/>
        <v>2</v>
      </c>
      <c r="F5752" s="1" t="s">
        <v>792</v>
      </c>
      <c r="G5752" t="s">
        <v>361</v>
      </c>
      <c r="H5752" s="7" t="s">
        <v>766</v>
      </c>
      <c r="I5752" t="s">
        <v>360</v>
      </c>
      <c r="J5752" t="s">
        <v>164</v>
      </c>
      <c r="K5752" t="s">
        <v>68</v>
      </c>
      <c r="L5752" t="s">
        <v>13</v>
      </c>
      <c r="M5752">
        <v>2</v>
      </c>
      <c r="N5752">
        <v>57.406880000000001</v>
      </c>
      <c r="O5752">
        <v>-135.07187999999999</v>
      </c>
      <c r="P5752">
        <v>14</v>
      </c>
      <c r="Q5752">
        <v>1</v>
      </c>
    </row>
    <row r="5753" spans="1:17" x14ac:dyDescent="0.25">
      <c r="A5753" s="1">
        <v>41800</v>
      </c>
      <c r="B5753" s="2">
        <f t="shared" si="356"/>
        <v>2014</v>
      </c>
      <c r="C5753" s="2">
        <f t="shared" si="357"/>
        <v>6</v>
      </c>
      <c r="D5753" s="2">
        <f t="shared" si="358"/>
        <v>10</v>
      </c>
      <c r="E5753" s="2">
        <f t="shared" si="359"/>
        <v>3</v>
      </c>
      <c r="F5753" s="1" t="s">
        <v>792</v>
      </c>
      <c r="G5753" t="s">
        <v>361</v>
      </c>
      <c r="H5753" s="7" t="s">
        <v>766</v>
      </c>
      <c r="I5753" t="s">
        <v>360</v>
      </c>
      <c r="J5753" t="s">
        <v>164</v>
      </c>
      <c r="K5753" t="s">
        <v>79</v>
      </c>
      <c r="L5753" t="s">
        <v>13</v>
      </c>
      <c r="M5753">
        <v>2.5</v>
      </c>
      <c r="N5753">
        <v>57.406880000000001</v>
      </c>
      <c r="O5753">
        <v>-135.07187999999999</v>
      </c>
      <c r="P5753">
        <v>21</v>
      </c>
      <c r="Q5753">
        <v>1</v>
      </c>
    </row>
    <row r="5754" spans="1:17" x14ac:dyDescent="0.25">
      <c r="A5754" s="1">
        <v>41435</v>
      </c>
      <c r="B5754" s="2">
        <f t="shared" si="356"/>
        <v>2013</v>
      </c>
      <c r="C5754" s="2">
        <f t="shared" si="357"/>
        <v>6</v>
      </c>
      <c r="D5754" s="2">
        <f t="shared" si="358"/>
        <v>10</v>
      </c>
      <c r="E5754" s="2">
        <f t="shared" si="359"/>
        <v>2</v>
      </c>
      <c r="F5754" s="1" t="s">
        <v>792</v>
      </c>
      <c r="G5754" t="s">
        <v>361</v>
      </c>
      <c r="H5754" s="7" t="s">
        <v>766</v>
      </c>
      <c r="I5754" t="s">
        <v>360</v>
      </c>
      <c r="J5754" t="s">
        <v>164</v>
      </c>
      <c r="K5754" t="s">
        <v>74</v>
      </c>
      <c r="L5754" t="s">
        <v>13</v>
      </c>
      <c r="M5754">
        <v>1.5</v>
      </c>
      <c r="N5754">
        <v>57.406880000000001</v>
      </c>
      <c r="O5754">
        <v>-135.07187999999999</v>
      </c>
      <c r="P5754">
        <v>47</v>
      </c>
      <c r="Q5754">
        <v>4</v>
      </c>
    </row>
    <row r="5755" spans="1:17" x14ac:dyDescent="0.25">
      <c r="A5755" s="1">
        <v>41800</v>
      </c>
      <c r="B5755" s="2">
        <f t="shared" si="356"/>
        <v>2014</v>
      </c>
      <c r="C5755" s="2">
        <f t="shared" si="357"/>
        <v>6</v>
      </c>
      <c r="D5755" s="2">
        <f t="shared" si="358"/>
        <v>10</v>
      </c>
      <c r="E5755" s="2">
        <f t="shared" si="359"/>
        <v>3</v>
      </c>
      <c r="F5755" s="1" t="s">
        <v>792</v>
      </c>
      <c r="G5755" t="s">
        <v>361</v>
      </c>
      <c r="H5755" s="7" t="s">
        <v>766</v>
      </c>
      <c r="I5755" t="s">
        <v>360</v>
      </c>
      <c r="J5755" t="s">
        <v>164</v>
      </c>
      <c r="K5755" t="s">
        <v>74</v>
      </c>
      <c r="L5755" t="s">
        <v>13</v>
      </c>
      <c r="M5755">
        <v>1.5</v>
      </c>
      <c r="N5755">
        <v>57.406880000000001</v>
      </c>
      <c r="O5755">
        <v>-135.07187999999999</v>
      </c>
      <c r="P5755">
        <v>59</v>
      </c>
      <c r="Q5755">
        <v>6</v>
      </c>
    </row>
    <row r="5756" spans="1:17" x14ac:dyDescent="0.25">
      <c r="A5756" s="1">
        <v>41071</v>
      </c>
      <c r="B5756" s="2">
        <f t="shared" si="356"/>
        <v>2012</v>
      </c>
      <c r="C5756" s="2">
        <f t="shared" si="357"/>
        <v>6</v>
      </c>
      <c r="D5756" s="2">
        <f t="shared" si="358"/>
        <v>11</v>
      </c>
      <c r="E5756" s="2">
        <f t="shared" si="359"/>
        <v>2</v>
      </c>
      <c r="F5756" s="1" t="s">
        <v>792</v>
      </c>
      <c r="G5756" t="s">
        <v>361</v>
      </c>
      <c r="H5756" s="7" t="s">
        <v>766</v>
      </c>
      <c r="I5756" t="s">
        <v>360</v>
      </c>
      <c r="J5756" t="s">
        <v>164</v>
      </c>
      <c r="K5756" t="s">
        <v>74</v>
      </c>
      <c r="L5756" t="s">
        <v>13</v>
      </c>
      <c r="M5756">
        <v>1.75</v>
      </c>
      <c r="N5756">
        <v>57.406880000000001</v>
      </c>
      <c r="O5756">
        <v>-135.07187999999999</v>
      </c>
      <c r="P5756">
        <v>32</v>
      </c>
      <c r="Q5756">
        <v>3</v>
      </c>
    </row>
    <row r="5757" spans="1:17" x14ac:dyDescent="0.25">
      <c r="A5757" s="1">
        <v>41071</v>
      </c>
      <c r="B5757" s="2">
        <f t="shared" si="356"/>
        <v>2012</v>
      </c>
      <c r="C5757" s="2">
        <f t="shared" si="357"/>
        <v>6</v>
      </c>
      <c r="D5757" s="2">
        <f t="shared" si="358"/>
        <v>11</v>
      </c>
      <c r="E5757" s="2">
        <f t="shared" si="359"/>
        <v>2</v>
      </c>
      <c r="F5757" s="1" t="s">
        <v>792</v>
      </c>
      <c r="G5757" t="s">
        <v>361</v>
      </c>
      <c r="H5757" s="7" t="s">
        <v>766</v>
      </c>
      <c r="I5757" t="s">
        <v>360</v>
      </c>
      <c r="J5757" t="s">
        <v>164</v>
      </c>
      <c r="K5757" t="s">
        <v>74</v>
      </c>
      <c r="L5757" t="s">
        <v>13</v>
      </c>
      <c r="M5757">
        <v>3</v>
      </c>
      <c r="N5757">
        <v>57.406880000000001</v>
      </c>
      <c r="O5757">
        <v>-135.07187999999999</v>
      </c>
      <c r="P5757">
        <v>26</v>
      </c>
      <c r="Q5757">
        <v>2</v>
      </c>
    </row>
    <row r="5758" spans="1:17" x14ac:dyDescent="0.25">
      <c r="A5758" s="1">
        <v>41072</v>
      </c>
      <c r="B5758" s="2">
        <f t="shared" si="356"/>
        <v>2012</v>
      </c>
      <c r="C5758" s="2">
        <f t="shared" si="357"/>
        <v>6</v>
      </c>
      <c r="D5758" s="2">
        <f t="shared" si="358"/>
        <v>12</v>
      </c>
      <c r="E5758" s="2">
        <f t="shared" si="359"/>
        <v>3</v>
      </c>
      <c r="F5758" s="1" t="s">
        <v>792</v>
      </c>
      <c r="G5758" t="s">
        <v>361</v>
      </c>
      <c r="H5758" s="7" t="s">
        <v>766</v>
      </c>
      <c r="I5758" t="s">
        <v>360</v>
      </c>
      <c r="J5758" t="s">
        <v>164</v>
      </c>
      <c r="K5758" t="s">
        <v>79</v>
      </c>
      <c r="L5758" t="s">
        <v>13</v>
      </c>
      <c r="M5758">
        <v>1.5</v>
      </c>
      <c r="N5758">
        <v>57.406880000000001</v>
      </c>
      <c r="O5758">
        <v>-135.07187999999999</v>
      </c>
      <c r="P5758">
        <v>31</v>
      </c>
      <c r="Q5758">
        <v>2</v>
      </c>
    </row>
    <row r="5759" spans="1:17" x14ac:dyDescent="0.25">
      <c r="A5759" s="1">
        <v>41437</v>
      </c>
      <c r="B5759" s="2">
        <f t="shared" si="356"/>
        <v>2013</v>
      </c>
      <c r="C5759" s="2">
        <f t="shared" si="357"/>
        <v>6</v>
      </c>
      <c r="D5759" s="2">
        <f t="shared" si="358"/>
        <v>12</v>
      </c>
      <c r="E5759" s="2">
        <f t="shared" si="359"/>
        <v>4</v>
      </c>
      <c r="F5759" s="1" t="s">
        <v>792</v>
      </c>
      <c r="G5759" t="s">
        <v>361</v>
      </c>
      <c r="H5759" s="7" t="s">
        <v>766</v>
      </c>
      <c r="I5759" t="s">
        <v>360</v>
      </c>
      <c r="J5759" t="s">
        <v>164</v>
      </c>
      <c r="K5759" t="s">
        <v>74</v>
      </c>
      <c r="L5759" t="s">
        <v>13</v>
      </c>
      <c r="M5759">
        <v>3</v>
      </c>
      <c r="N5759">
        <v>57.406880000000001</v>
      </c>
      <c r="O5759">
        <v>-135.07187999999999</v>
      </c>
      <c r="P5759">
        <v>50</v>
      </c>
      <c r="Q5759">
        <v>5</v>
      </c>
    </row>
    <row r="5760" spans="1:17" x14ac:dyDescent="0.25">
      <c r="A5760" s="1">
        <v>41073</v>
      </c>
      <c r="B5760" s="2">
        <f t="shared" si="356"/>
        <v>2012</v>
      </c>
      <c r="C5760" s="2">
        <f t="shared" si="357"/>
        <v>6</v>
      </c>
      <c r="D5760" s="2">
        <f t="shared" si="358"/>
        <v>13</v>
      </c>
      <c r="E5760" s="2">
        <f t="shared" si="359"/>
        <v>4</v>
      </c>
      <c r="F5760" s="1" t="s">
        <v>792</v>
      </c>
      <c r="G5760" t="s">
        <v>361</v>
      </c>
      <c r="H5760" s="7" t="s">
        <v>766</v>
      </c>
      <c r="I5760" t="s">
        <v>360</v>
      </c>
      <c r="J5760" t="s">
        <v>164</v>
      </c>
      <c r="K5760" t="s">
        <v>74</v>
      </c>
      <c r="L5760" t="s">
        <v>13</v>
      </c>
      <c r="M5760">
        <v>1</v>
      </c>
      <c r="N5760">
        <v>57.406880000000001</v>
      </c>
      <c r="O5760">
        <v>-135.07187999999999</v>
      </c>
      <c r="P5760">
        <v>13</v>
      </c>
      <c r="Q5760">
        <v>1</v>
      </c>
    </row>
    <row r="5761" spans="1:17" x14ac:dyDescent="0.25">
      <c r="A5761" s="1">
        <v>41073</v>
      </c>
      <c r="B5761" s="2">
        <f t="shared" si="356"/>
        <v>2012</v>
      </c>
      <c r="C5761" s="2">
        <f t="shared" si="357"/>
        <v>6</v>
      </c>
      <c r="D5761" s="2">
        <f t="shared" si="358"/>
        <v>13</v>
      </c>
      <c r="E5761" s="2">
        <f t="shared" si="359"/>
        <v>4</v>
      </c>
      <c r="F5761" s="1" t="s">
        <v>792</v>
      </c>
      <c r="G5761" t="s">
        <v>361</v>
      </c>
      <c r="H5761" s="7" t="s">
        <v>766</v>
      </c>
      <c r="I5761" t="s">
        <v>360</v>
      </c>
      <c r="J5761" t="s">
        <v>164</v>
      </c>
      <c r="K5761" t="s">
        <v>74</v>
      </c>
      <c r="L5761" t="s">
        <v>13</v>
      </c>
      <c r="M5761">
        <v>1.5</v>
      </c>
      <c r="N5761">
        <v>57.406880000000001</v>
      </c>
      <c r="O5761">
        <v>-135.07187999999999</v>
      </c>
      <c r="P5761">
        <v>16</v>
      </c>
      <c r="Q5761">
        <v>1</v>
      </c>
    </row>
    <row r="5762" spans="1:17" x14ac:dyDescent="0.25">
      <c r="A5762" s="1">
        <v>41073</v>
      </c>
      <c r="B5762" s="2">
        <f t="shared" ref="B5762:B5825" si="360">YEAR(A5762)</f>
        <v>2012</v>
      </c>
      <c r="C5762" s="2">
        <f t="shared" ref="C5762:C5825" si="361">MONTH(A5762)</f>
        <v>6</v>
      </c>
      <c r="D5762" s="2">
        <f t="shared" ref="D5762:D5825" si="362">DAY(A5762)</f>
        <v>13</v>
      </c>
      <c r="E5762" s="2">
        <f t="shared" ref="E5762:E5825" si="363">WEEKDAY(A5762)</f>
        <v>4</v>
      </c>
      <c r="F5762" s="1" t="s">
        <v>792</v>
      </c>
      <c r="G5762" t="s">
        <v>361</v>
      </c>
      <c r="H5762" s="7" t="s">
        <v>766</v>
      </c>
      <c r="I5762" t="s">
        <v>360</v>
      </c>
      <c r="J5762" t="s">
        <v>164</v>
      </c>
      <c r="K5762" t="s">
        <v>74</v>
      </c>
      <c r="L5762" t="s">
        <v>13</v>
      </c>
      <c r="M5762">
        <v>2.5</v>
      </c>
      <c r="N5762">
        <v>57.406880000000001</v>
      </c>
      <c r="O5762">
        <v>-135.07187999999999</v>
      </c>
      <c r="P5762">
        <v>26</v>
      </c>
      <c r="Q5762">
        <v>2</v>
      </c>
    </row>
    <row r="5763" spans="1:17" x14ac:dyDescent="0.25">
      <c r="A5763" s="1">
        <v>40707</v>
      </c>
      <c r="B5763" s="2">
        <f t="shared" si="360"/>
        <v>2011</v>
      </c>
      <c r="C5763" s="2">
        <f t="shared" si="361"/>
        <v>6</v>
      </c>
      <c r="D5763" s="2">
        <f t="shared" si="362"/>
        <v>13</v>
      </c>
      <c r="E5763" s="2">
        <f t="shared" si="363"/>
        <v>2</v>
      </c>
      <c r="F5763" s="1" t="s">
        <v>792</v>
      </c>
      <c r="G5763" t="s">
        <v>361</v>
      </c>
      <c r="H5763" s="7" t="s">
        <v>766</v>
      </c>
      <c r="I5763" t="s">
        <v>360</v>
      </c>
      <c r="J5763" t="s">
        <v>164</v>
      </c>
      <c r="K5763" t="s">
        <v>68</v>
      </c>
      <c r="L5763" t="s">
        <v>13</v>
      </c>
      <c r="M5763">
        <v>2</v>
      </c>
      <c r="N5763">
        <v>57.406880000000001</v>
      </c>
      <c r="O5763">
        <v>-135.07187999999999</v>
      </c>
      <c r="P5763">
        <v>16</v>
      </c>
      <c r="Q5763">
        <v>1</v>
      </c>
    </row>
    <row r="5764" spans="1:17" x14ac:dyDescent="0.25">
      <c r="A5764" s="1">
        <v>41438</v>
      </c>
      <c r="B5764" s="2">
        <f t="shared" si="360"/>
        <v>2013</v>
      </c>
      <c r="C5764" s="2">
        <f t="shared" si="361"/>
        <v>6</v>
      </c>
      <c r="D5764" s="2">
        <f t="shared" si="362"/>
        <v>13</v>
      </c>
      <c r="E5764" s="2">
        <f t="shared" si="363"/>
        <v>5</v>
      </c>
      <c r="F5764" s="1" t="s">
        <v>792</v>
      </c>
      <c r="G5764" t="s">
        <v>361</v>
      </c>
      <c r="H5764" s="7" t="s">
        <v>766</v>
      </c>
      <c r="I5764" t="s">
        <v>360</v>
      </c>
      <c r="J5764" t="s">
        <v>164</v>
      </c>
      <c r="K5764" t="s">
        <v>68</v>
      </c>
      <c r="L5764" t="s">
        <v>13</v>
      </c>
      <c r="M5764">
        <v>2</v>
      </c>
      <c r="N5764">
        <v>57.406880000000001</v>
      </c>
      <c r="O5764">
        <v>-135.07187999999999</v>
      </c>
      <c r="P5764">
        <v>10</v>
      </c>
      <c r="Q5764">
        <v>1</v>
      </c>
    </row>
    <row r="5765" spans="1:17" x14ac:dyDescent="0.25">
      <c r="A5765" s="1">
        <v>41804</v>
      </c>
      <c r="B5765" s="2">
        <f t="shared" si="360"/>
        <v>2014</v>
      </c>
      <c r="C5765" s="2">
        <f t="shared" si="361"/>
        <v>6</v>
      </c>
      <c r="D5765" s="2">
        <f t="shared" si="362"/>
        <v>14</v>
      </c>
      <c r="E5765" s="2">
        <f t="shared" si="363"/>
        <v>7</v>
      </c>
      <c r="F5765" s="1" t="s">
        <v>792</v>
      </c>
      <c r="G5765" t="s">
        <v>361</v>
      </c>
      <c r="H5765" s="7" t="s">
        <v>766</v>
      </c>
      <c r="I5765" t="s">
        <v>360</v>
      </c>
      <c r="J5765" t="s">
        <v>164</v>
      </c>
      <c r="K5765" t="s">
        <v>74</v>
      </c>
      <c r="L5765" t="s">
        <v>13</v>
      </c>
      <c r="M5765">
        <v>1.5</v>
      </c>
      <c r="N5765">
        <v>57.406880000000001</v>
      </c>
      <c r="O5765">
        <v>-135.07187999999999</v>
      </c>
      <c r="P5765">
        <v>52</v>
      </c>
      <c r="Q5765">
        <v>6</v>
      </c>
    </row>
    <row r="5766" spans="1:17" x14ac:dyDescent="0.25">
      <c r="A5766" s="1">
        <v>41074</v>
      </c>
      <c r="B5766" s="2">
        <f t="shared" si="360"/>
        <v>2012</v>
      </c>
      <c r="C5766" s="2">
        <f t="shared" si="361"/>
        <v>6</v>
      </c>
      <c r="D5766" s="2">
        <f t="shared" si="362"/>
        <v>14</v>
      </c>
      <c r="E5766" s="2">
        <f t="shared" si="363"/>
        <v>5</v>
      </c>
      <c r="F5766" s="1" t="s">
        <v>792</v>
      </c>
      <c r="G5766" t="s">
        <v>361</v>
      </c>
      <c r="H5766" s="7" t="s">
        <v>766</v>
      </c>
      <c r="I5766" t="s">
        <v>360</v>
      </c>
      <c r="J5766" t="s">
        <v>164</v>
      </c>
      <c r="K5766" t="s">
        <v>68</v>
      </c>
      <c r="L5766" t="s">
        <v>13</v>
      </c>
      <c r="M5766">
        <v>2.5</v>
      </c>
      <c r="N5766">
        <v>57.406880000000001</v>
      </c>
      <c r="O5766">
        <v>-135.07187999999999</v>
      </c>
      <c r="P5766">
        <v>3</v>
      </c>
      <c r="Q5766">
        <v>1</v>
      </c>
    </row>
    <row r="5767" spans="1:17" x14ac:dyDescent="0.25">
      <c r="A5767" s="1">
        <v>41805</v>
      </c>
      <c r="B5767" s="2">
        <f t="shared" si="360"/>
        <v>2014</v>
      </c>
      <c r="C5767" s="2">
        <f t="shared" si="361"/>
        <v>6</v>
      </c>
      <c r="D5767" s="2">
        <f t="shared" si="362"/>
        <v>15</v>
      </c>
      <c r="E5767" s="2">
        <f t="shared" si="363"/>
        <v>1</v>
      </c>
      <c r="F5767" s="1" t="s">
        <v>792</v>
      </c>
      <c r="G5767" t="s">
        <v>361</v>
      </c>
      <c r="H5767" s="7" t="s">
        <v>766</v>
      </c>
      <c r="I5767" t="s">
        <v>360</v>
      </c>
      <c r="J5767" t="s">
        <v>164</v>
      </c>
      <c r="K5767" t="s">
        <v>133</v>
      </c>
      <c r="L5767" t="s">
        <v>13</v>
      </c>
      <c r="M5767">
        <v>4</v>
      </c>
      <c r="N5767">
        <v>57.403300000000002</v>
      </c>
      <c r="O5767">
        <v>-135.10113000000001</v>
      </c>
      <c r="P5767">
        <v>49</v>
      </c>
      <c r="Q5767">
        <v>1</v>
      </c>
    </row>
    <row r="5768" spans="1:17" x14ac:dyDescent="0.25">
      <c r="A5768" s="1">
        <v>42170</v>
      </c>
      <c r="B5768" s="2">
        <f t="shared" si="360"/>
        <v>2015</v>
      </c>
      <c r="C5768" s="2">
        <f t="shared" si="361"/>
        <v>6</v>
      </c>
      <c r="D5768" s="2">
        <f t="shared" si="362"/>
        <v>15</v>
      </c>
      <c r="E5768" s="2">
        <f t="shared" si="363"/>
        <v>2</v>
      </c>
      <c r="F5768" s="1" t="s">
        <v>792</v>
      </c>
      <c r="G5768" t="s">
        <v>361</v>
      </c>
      <c r="H5768" s="7" t="s">
        <v>766</v>
      </c>
      <c r="I5768" t="s">
        <v>360</v>
      </c>
      <c r="J5768" t="s">
        <v>164</v>
      </c>
      <c r="K5768" t="s">
        <v>79</v>
      </c>
      <c r="L5768" t="s">
        <v>13</v>
      </c>
      <c r="M5768">
        <v>2.5</v>
      </c>
      <c r="N5768">
        <v>57.406880000000001</v>
      </c>
      <c r="O5768">
        <v>-135.07187999999999</v>
      </c>
      <c r="P5768">
        <v>14</v>
      </c>
      <c r="Q5768">
        <v>1</v>
      </c>
    </row>
    <row r="5769" spans="1:17" x14ac:dyDescent="0.25">
      <c r="A5769" s="1">
        <v>41805</v>
      </c>
      <c r="B5769" s="2">
        <f t="shared" si="360"/>
        <v>2014</v>
      </c>
      <c r="C5769" s="2">
        <f t="shared" si="361"/>
        <v>6</v>
      </c>
      <c r="D5769" s="2">
        <f t="shared" si="362"/>
        <v>15</v>
      </c>
      <c r="E5769" s="2">
        <f t="shared" si="363"/>
        <v>1</v>
      </c>
      <c r="F5769" s="1" t="s">
        <v>792</v>
      </c>
      <c r="G5769" t="s">
        <v>361</v>
      </c>
      <c r="H5769" s="7" t="s">
        <v>766</v>
      </c>
      <c r="I5769" t="s">
        <v>360</v>
      </c>
      <c r="J5769" t="s">
        <v>164</v>
      </c>
      <c r="K5769" t="s">
        <v>308</v>
      </c>
      <c r="L5769" t="s">
        <v>13</v>
      </c>
      <c r="M5769">
        <v>1.5</v>
      </c>
      <c r="N5769">
        <v>57.406880000000001</v>
      </c>
      <c r="O5769">
        <v>-135.07187999999999</v>
      </c>
      <c r="P5769">
        <v>4</v>
      </c>
      <c r="Q5769">
        <v>1</v>
      </c>
    </row>
    <row r="5770" spans="1:17" x14ac:dyDescent="0.25">
      <c r="A5770" s="1">
        <v>41806</v>
      </c>
      <c r="B5770" s="2">
        <f t="shared" si="360"/>
        <v>2014</v>
      </c>
      <c r="C5770" s="2">
        <f t="shared" si="361"/>
        <v>6</v>
      </c>
      <c r="D5770" s="2">
        <f t="shared" si="362"/>
        <v>16</v>
      </c>
      <c r="E5770" s="2">
        <f t="shared" si="363"/>
        <v>2</v>
      </c>
      <c r="F5770" s="1" t="s">
        <v>792</v>
      </c>
      <c r="G5770" t="s">
        <v>361</v>
      </c>
      <c r="H5770" s="7" t="s">
        <v>766</v>
      </c>
      <c r="I5770" t="s">
        <v>360</v>
      </c>
      <c r="J5770" t="s">
        <v>164</v>
      </c>
      <c r="K5770" t="s">
        <v>79</v>
      </c>
      <c r="L5770" t="s">
        <v>13</v>
      </c>
      <c r="M5770">
        <v>2.5</v>
      </c>
      <c r="N5770">
        <v>57.406880000000001</v>
      </c>
      <c r="O5770">
        <v>-135.07187999999999</v>
      </c>
      <c r="P5770">
        <v>17</v>
      </c>
      <c r="Q5770">
        <v>2</v>
      </c>
    </row>
    <row r="5771" spans="1:17" x14ac:dyDescent="0.25">
      <c r="A5771" s="1">
        <v>42171</v>
      </c>
      <c r="B5771" s="2">
        <f t="shared" si="360"/>
        <v>2015</v>
      </c>
      <c r="C5771" s="2">
        <f t="shared" si="361"/>
        <v>6</v>
      </c>
      <c r="D5771" s="2">
        <f t="shared" si="362"/>
        <v>16</v>
      </c>
      <c r="E5771" s="2">
        <f t="shared" si="363"/>
        <v>3</v>
      </c>
      <c r="F5771" s="1" t="s">
        <v>792</v>
      </c>
      <c r="G5771" t="s">
        <v>361</v>
      </c>
      <c r="H5771" s="7" t="s">
        <v>766</v>
      </c>
      <c r="I5771" t="s">
        <v>360</v>
      </c>
      <c r="J5771" t="s">
        <v>164</v>
      </c>
      <c r="K5771" t="s">
        <v>79</v>
      </c>
      <c r="L5771" t="s">
        <v>13</v>
      </c>
      <c r="M5771">
        <v>3</v>
      </c>
      <c r="N5771">
        <v>57.406880000000001</v>
      </c>
      <c r="O5771">
        <v>-135.07187999999999</v>
      </c>
      <c r="P5771">
        <v>21</v>
      </c>
      <c r="Q5771">
        <v>2</v>
      </c>
    </row>
    <row r="5772" spans="1:17" x14ac:dyDescent="0.25">
      <c r="A5772" s="1">
        <v>41806</v>
      </c>
      <c r="B5772" s="2">
        <f t="shared" si="360"/>
        <v>2014</v>
      </c>
      <c r="C5772" s="2">
        <f t="shared" si="361"/>
        <v>6</v>
      </c>
      <c r="D5772" s="2">
        <f t="shared" si="362"/>
        <v>16</v>
      </c>
      <c r="E5772" s="2">
        <f t="shared" si="363"/>
        <v>2</v>
      </c>
      <c r="F5772" s="1" t="s">
        <v>792</v>
      </c>
      <c r="G5772" t="s">
        <v>361</v>
      </c>
      <c r="H5772" s="7" t="s">
        <v>766</v>
      </c>
      <c r="I5772" t="s">
        <v>360</v>
      </c>
      <c r="J5772" t="s">
        <v>164</v>
      </c>
      <c r="K5772" t="s">
        <v>68</v>
      </c>
      <c r="L5772" t="s">
        <v>13</v>
      </c>
      <c r="M5772">
        <v>3</v>
      </c>
      <c r="N5772">
        <v>57.406880000000001</v>
      </c>
      <c r="O5772">
        <v>-135.07187999999999</v>
      </c>
      <c r="P5772">
        <v>36</v>
      </c>
      <c r="Q5772">
        <v>2</v>
      </c>
    </row>
    <row r="5773" spans="1:17" x14ac:dyDescent="0.25">
      <c r="A5773" s="1">
        <v>41807</v>
      </c>
      <c r="B5773" s="2">
        <f t="shared" si="360"/>
        <v>2014</v>
      </c>
      <c r="C5773" s="2">
        <f t="shared" si="361"/>
        <v>6</v>
      </c>
      <c r="D5773" s="2">
        <f t="shared" si="362"/>
        <v>17</v>
      </c>
      <c r="E5773" s="2">
        <f t="shared" si="363"/>
        <v>3</v>
      </c>
      <c r="F5773" s="1" t="s">
        <v>792</v>
      </c>
      <c r="G5773" t="s">
        <v>361</v>
      </c>
      <c r="H5773" s="7" t="s">
        <v>766</v>
      </c>
      <c r="I5773" t="s">
        <v>360</v>
      </c>
      <c r="J5773" t="s">
        <v>164</v>
      </c>
      <c r="K5773" t="s">
        <v>79</v>
      </c>
      <c r="L5773" t="s">
        <v>13</v>
      </c>
      <c r="M5773">
        <v>2</v>
      </c>
      <c r="N5773">
        <v>57.406880000000001</v>
      </c>
      <c r="O5773">
        <v>-135.07187999999999</v>
      </c>
      <c r="P5773">
        <v>13</v>
      </c>
      <c r="Q5773">
        <v>2</v>
      </c>
    </row>
    <row r="5774" spans="1:17" x14ac:dyDescent="0.25">
      <c r="A5774" s="1">
        <v>41078</v>
      </c>
      <c r="B5774" s="2">
        <f t="shared" si="360"/>
        <v>2012</v>
      </c>
      <c r="C5774" s="2">
        <f t="shared" si="361"/>
        <v>6</v>
      </c>
      <c r="D5774" s="2">
        <f t="shared" si="362"/>
        <v>18</v>
      </c>
      <c r="E5774" s="2">
        <f t="shared" si="363"/>
        <v>2</v>
      </c>
      <c r="F5774" s="1" t="s">
        <v>792</v>
      </c>
      <c r="G5774" t="s">
        <v>361</v>
      </c>
      <c r="H5774" s="7" t="s">
        <v>766</v>
      </c>
      <c r="I5774" t="s">
        <v>360</v>
      </c>
      <c r="J5774" t="s">
        <v>164</v>
      </c>
      <c r="K5774" t="s">
        <v>79</v>
      </c>
      <c r="L5774" t="s">
        <v>13</v>
      </c>
      <c r="M5774">
        <v>2.5</v>
      </c>
      <c r="N5774">
        <v>57.406880000000001</v>
      </c>
      <c r="O5774">
        <v>-135.07187999999999</v>
      </c>
      <c r="P5774">
        <v>23</v>
      </c>
      <c r="Q5774">
        <v>2</v>
      </c>
    </row>
    <row r="5775" spans="1:17" x14ac:dyDescent="0.25">
      <c r="A5775" s="1">
        <v>41078</v>
      </c>
      <c r="B5775" s="2">
        <f t="shared" si="360"/>
        <v>2012</v>
      </c>
      <c r="C5775" s="2">
        <f t="shared" si="361"/>
        <v>6</v>
      </c>
      <c r="D5775" s="2">
        <f t="shared" si="362"/>
        <v>18</v>
      </c>
      <c r="E5775" s="2">
        <f t="shared" si="363"/>
        <v>2</v>
      </c>
      <c r="F5775" s="1" t="s">
        <v>792</v>
      </c>
      <c r="G5775" t="s">
        <v>361</v>
      </c>
      <c r="H5775" s="7" t="s">
        <v>766</v>
      </c>
      <c r="I5775" t="s">
        <v>360</v>
      </c>
      <c r="J5775" t="s">
        <v>164</v>
      </c>
      <c r="K5775" t="s">
        <v>68</v>
      </c>
      <c r="L5775" t="s">
        <v>13</v>
      </c>
      <c r="M5775">
        <v>3</v>
      </c>
      <c r="N5775">
        <v>57.406880000000001</v>
      </c>
      <c r="O5775">
        <v>-135.07187999999999</v>
      </c>
      <c r="P5775">
        <v>9</v>
      </c>
      <c r="Q5775">
        <v>1</v>
      </c>
    </row>
    <row r="5776" spans="1:17" x14ac:dyDescent="0.25">
      <c r="A5776" s="1">
        <v>41443</v>
      </c>
      <c r="B5776" s="2">
        <f t="shared" si="360"/>
        <v>2013</v>
      </c>
      <c r="C5776" s="2">
        <f t="shared" si="361"/>
        <v>6</v>
      </c>
      <c r="D5776" s="2">
        <f t="shared" si="362"/>
        <v>18</v>
      </c>
      <c r="E5776" s="2">
        <f t="shared" si="363"/>
        <v>3</v>
      </c>
      <c r="F5776" s="1" t="s">
        <v>792</v>
      </c>
      <c r="G5776" t="s">
        <v>361</v>
      </c>
      <c r="H5776" s="7" t="s">
        <v>766</v>
      </c>
      <c r="I5776" t="s">
        <v>360</v>
      </c>
      <c r="J5776" t="s">
        <v>164</v>
      </c>
      <c r="K5776" t="s">
        <v>68</v>
      </c>
      <c r="L5776" t="s">
        <v>13</v>
      </c>
      <c r="M5776">
        <v>3</v>
      </c>
      <c r="N5776">
        <v>57.406880000000001</v>
      </c>
      <c r="O5776">
        <v>-135.07187999999999</v>
      </c>
      <c r="P5776">
        <v>12</v>
      </c>
      <c r="Q5776">
        <v>1</v>
      </c>
    </row>
    <row r="5777" spans="1:17" x14ac:dyDescent="0.25">
      <c r="A5777" s="1">
        <v>40713</v>
      </c>
      <c r="B5777" s="2">
        <f t="shared" si="360"/>
        <v>2011</v>
      </c>
      <c r="C5777" s="2">
        <f t="shared" si="361"/>
        <v>6</v>
      </c>
      <c r="D5777" s="2">
        <f t="shared" si="362"/>
        <v>19</v>
      </c>
      <c r="E5777" s="2">
        <f t="shared" si="363"/>
        <v>1</v>
      </c>
      <c r="F5777" s="1" t="s">
        <v>792</v>
      </c>
      <c r="G5777" t="s">
        <v>361</v>
      </c>
      <c r="H5777" s="7" t="s">
        <v>766</v>
      </c>
      <c r="I5777" t="s">
        <v>360</v>
      </c>
      <c r="J5777" t="s">
        <v>164</v>
      </c>
      <c r="K5777" t="s">
        <v>362</v>
      </c>
      <c r="L5777" t="s">
        <v>13</v>
      </c>
      <c r="M5777">
        <v>2</v>
      </c>
      <c r="N5777">
        <v>57.406880000000001</v>
      </c>
      <c r="O5777">
        <v>-135.07187999999999</v>
      </c>
      <c r="P5777">
        <v>6</v>
      </c>
      <c r="Q5777">
        <v>1</v>
      </c>
    </row>
    <row r="5778" spans="1:17" x14ac:dyDescent="0.25">
      <c r="A5778" s="1">
        <v>41809</v>
      </c>
      <c r="B5778" s="2">
        <f t="shared" si="360"/>
        <v>2014</v>
      </c>
      <c r="C5778" s="2">
        <f t="shared" si="361"/>
        <v>6</v>
      </c>
      <c r="D5778" s="2">
        <f t="shared" si="362"/>
        <v>19</v>
      </c>
      <c r="E5778" s="2">
        <f t="shared" si="363"/>
        <v>5</v>
      </c>
      <c r="F5778" s="1" t="s">
        <v>792</v>
      </c>
      <c r="G5778" t="s">
        <v>361</v>
      </c>
      <c r="H5778" s="7" t="s">
        <v>766</v>
      </c>
      <c r="I5778" t="s">
        <v>360</v>
      </c>
      <c r="J5778" t="s">
        <v>164</v>
      </c>
      <c r="K5778" t="s">
        <v>79</v>
      </c>
      <c r="L5778" t="s">
        <v>13</v>
      </c>
      <c r="M5778">
        <v>2</v>
      </c>
      <c r="N5778">
        <v>57.406880000000001</v>
      </c>
      <c r="O5778">
        <v>-135.07187999999999</v>
      </c>
      <c r="P5778">
        <v>32</v>
      </c>
      <c r="Q5778">
        <v>2</v>
      </c>
    </row>
    <row r="5779" spans="1:17" x14ac:dyDescent="0.25">
      <c r="A5779" s="1">
        <v>41444</v>
      </c>
      <c r="B5779" s="2">
        <f t="shared" si="360"/>
        <v>2013</v>
      </c>
      <c r="C5779" s="2">
        <f t="shared" si="361"/>
        <v>6</v>
      </c>
      <c r="D5779" s="2">
        <f t="shared" si="362"/>
        <v>19</v>
      </c>
      <c r="E5779" s="2">
        <f t="shared" si="363"/>
        <v>4</v>
      </c>
      <c r="F5779" s="1" t="s">
        <v>792</v>
      </c>
      <c r="G5779" t="s">
        <v>361</v>
      </c>
      <c r="H5779" s="7" t="s">
        <v>766</v>
      </c>
      <c r="I5779" t="s">
        <v>360</v>
      </c>
      <c r="J5779" t="s">
        <v>164</v>
      </c>
      <c r="K5779" t="s">
        <v>74</v>
      </c>
      <c r="L5779" t="s">
        <v>13</v>
      </c>
      <c r="M5779">
        <v>1.5</v>
      </c>
      <c r="N5779">
        <v>57.406880000000001</v>
      </c>
      <c r="O5779">
        <v>-135.07187999999999</v>
      </c>
      <c r="P5779">
        <v>48</v>
      </c>
      <c r="Q5779">
        <v>4</v>
      </c>
    </row>
    <row r="5780" spans="1:17" x14ac:dyDescent="0.25">
      <c r="A5780" s="1">
        <v>41079</v>
      </c>
      <c r="B5780" s="2">
        <f t="shared" si="360"/>
        <v>2012</v>
      </c>
      <c r="C5780" s="2">
        <f t="shared" si="361"/>
        <v>6</v>
      </c>
      <c r="D5780" s="2">
        <f t="shared" si="362"/>
        <v>19</v>
      </c>
      <c r="E5780" s="2">
        <f t="shared" si="363"/>
        <v>3</v>
      </c>
      <c r="F5780" s="1" t="s">
        <v>792</v>
      </c>
      <c r="G5780" t="s">
        <v>361</v>
      </c>
      <c r="H5780" s="7" t="s">
        <v>766</v>
      </c>
      <c r="I5780" t="s">
        <v>360</v>
      </c>
      <c r="J5780" t="s">
        <v>164</v>
      </c>
      <c r="K5780" t="s">
        <v>308</v>
      </c>
      <c r="L5780" t="s">
        <v>13</v>
      </c>
      <c r="M5780">
        <v>3</v>
      </c>
      <c r="N5780">
        <v>57.406880000000001</v>
      </c>
      <c r="O5780">
        <v>-135.07187999999999</v>
      </c>
      <c r="P5780">
        <v>5</v>
      </c>
      <c r="Q5780">
        <v>1</v>
      </c>
    </row>
    <row r="5781" spans="1:17" x14ac:dyDescent="0.25">
      <c r="A5781" s="1">
        <v>41080</v>
      </c>
      <c r="B5781" s="2">
        <f t="shared" si="360"/>
        <v>2012</v>
      </c>
      <c r="C5781" s="2">
        <f t="shared" si="361"/>
        <v>6</v>
      </c>
      <c r="D5781" s="2">
        <f t="shared" si="362"/>
        <v>20</v>
      </c>
      <c r="E5781" s="2">
        <f t="shared" si="363"/>
        <v>4</v>
      </c>
      <c r="F5781" s="1" t="s">
        <v>792</v>
      </c>
      <c r="G5781" t="s">
        <v>361</v>
      </c>
      <c r="H5781" s="7" t="s">
        <v>766</v>
      </c>
      <c r="I5781" t="s">
        <v>360</v>
      </c>
      <c r="J5781" t="s">
        <v>164</v>
      </c>
      <c r="K5781" t="s">
        <v>74</v>
      </c>
      <c r="L5781" t="s">
        <v>13</v>
      </c>
      <c r="M5781">
        <v>2</v>
      </c>
      <c r="N5781">
        <v>57.406880000000001</v>
      </c>
      <c r="O5781">
        <v>-135.07187999999999</v>
      </c>
      <c r="P5781">
        <v>14</v>
      </c>
      <c r="Q5781">
        <v>2</v>
      </c>
    </row>
    <row r="5782" spans="1:17" x14ac:dyDescent="0.25">
      <c r="A5782" s="1">
        <v>41080</v>
      </c>
      <c r="B5782" s="2">
        <f t="shared" si="360"/>
        <v>2012</v>
      </c>
      <c r="C5782" s="2">
        <f t="shared" si="361"/>
        <v>6</v>
      </c>
      <c r="D5782" s="2">
        <f t="shared" si="362"/>
        <v>20</v>
      </c>
      <c r="E5782" s="2">
        <f t="shared" si="363"/>
        <v>4</v>
      </c>
      <c r="F5782" s="1" t="s">
        <v>792</v>
      </c>
      <c r="G5782" t="s">
        <v>361</v>
      </c>
      <c r="H5782" s="7" t="s">
        <v>766</v>
      </c>
      <c r="I5782" t="s">
        <v>360</v>
      </c>
      <c r="J5782" t="s">
        <v>164</v>
      </c>
      <c r="K5782" t="s">
        <v>74</v>
      </c>
      <c r="L5782" t="s">
        <v>13</v>
      </c>
      <c r="M5782">
        <v>2.5</v>
      </c>
      <c r="N5782">
        <v>57.406880000000001</v>
      </c>
      <c r="O5782">
        <v>-135.07187999999999</v>
      </c>
      <c r="P5782">
        <v>37</v>
      </c>
      <c r="Q5782">
        <v>4</v>
      </c>
    </row>
    <row r="5783" spans="1:17" x14ac:dyDescent="0.25">
      <c r="A5783" s="1">
        <v>41445</v>
      </c>
      <c r="B5783" s="2">
        <f t="shared" si="360"/>
        <v>2013</v>
      </c>
      <c r="C5783" s="2">
        <f t="shared" si="361"/>
        <v>6</v>
      </c>
      <c r="D5783" s="2">
        <f t="shared" si="362"/>
        <v>20</v>
      </c>
      <c r="E5783" s="2">
        <f t="shared" si="363"/>
        <v>5</v>
      </c>
      <c r="F5783" s="1" t="s">
        <v>792</v>
      </c>
      <c r="G5783" t="s">
        <v>361</v>
      </c>
      <c r="H5783" s="7" t="s">
        <v>766</v>
      </c>
      <c r="I5783" t="s">
        <v>360</v>
      </c>
      <c r="J5783" t="s">
        <v>164</v>
      </c>
      <c r="K5783" t="s">
        <v>308</v>
      </c>
      <c r="L5783" t="s">
        <v>13</v>
      </c>
      <c r="M5783">
        <v>3</v>
      </c>
      <c r="N5783">
        <v>57.406880000000001</v>
      </c>
      <c r="O5783">
        <v>-135.07187999999999</v>
      </c>
      <c r="P5783">
        <v>2</v>
      </c>
      <c r="Q5783">
        <v>1</v>
      </c>
    </row>
    <row r="5784" spans="1:17" x14ac:dyDescent="0.25">
      <c r="A5784" s="1">
        <v>40714</v>
      </c>
      <c r="B5784" s="2">
        <f t="shared" si="360"/>
        <v>2011</v>
      </c>
      <c r="C5784" s="2">
        <f t="shared" si="361"/>
        <v>6</v>
      </c>
      <c r="D5784" s="2">
        <f t="shared" si="362"/>
        <v>20</v>
      </c>
      <c r="E5784" s="2">
        <f t="shared" si="363"/>
        <v>2</v>
      </c>
      <c r="F5784" s="1" t="s">
        <v>792</v>
      </c>
      <c r="G5784" t="s">
        <v>361</v>
      </c>
      <c r="H5784" s="7" t="s">
        <v>766</v>
      </c>
      <c r="I5784" t="s">
        <v>360</v>
      </c>
      <c r="J5784" t="s">
        <v>164</v>
      </c>
      <c r="K5784" t="s">
        <v>68</v>
      </c>
      <c r="L5784" t="s">
        <v>13</v>
      </c>
      <c r="M5784">
        <v>2.5</v>
      </c>
      <c r="N5784">
        <v>57.406880000000001</v>
      </c>
      <c r="O5784">
        <v>-135.07187999999999</v>
      </c>
      <c r="P5784">
        <v>8</v>
      </c>
      <c r="Q5784">
        <v>1</v>
      </c>
    </row>
    <row r="5785" spans="1:17" x14ac:dyDescent="0.25">
      <c r="A5785" s="1">
        <v>41810</v>
      </c>
      <c r="B5785" s="2">
        <f t="shared" si="360"/>
        <v>2014</v>
      </c>
      <c r="C5785" s="2">
        <f t="shared" si="361"/>
        <v>6</v>
      </c>
      <c r="D5785" s="2">
        <f t="shared" si="362"/>
        <v>20</v>
      </c>
      <c r="E5785" s="2">
        <f t="shared" si="363"/>
        <v>6</v>
      </c>
      <c r="F5785" s="1" t="s">
        <v>792</v>
      </c>
      <c r="G5785" t="s">
        <v>361</v>
      </c>
      <c r="H5785" s="7" t="s">
        <v>766</v>
      </c>
      <c r="I5785" t="s">
        <v>360</v>
      </c>
      <c r="J5785" t="s">
        <v>164</v>
      </c>
      <c r="K5785" t="s">
        <v>68</v>
      </c>
      <c r="L5785" t="s">
        <v>13</v>
      </c>
      <c r="M5785">
        <v>3</v>
      </c>
      <c r="N5785">
        <v>57.406880000000001</v>
      </c>
      <c r="O5785">
        <v>-135.07187999999999</v>
      </c>
      <c r="P5785">
        <v>8</v>
      </c>
      <c r="Q5785">
        <v>1</v>
      </c>
    </row>
    <row r="5786" spans="1:17" x14ac:dyDescent="0.25">
      <c r="A5786" s="1">
        <v>40715</v>
      </c>
      <c r="B5786" s="2">
        <f t="shared" si="360"/>
        <v>2011</v>
      </c>
      <c r="C5786" s="2">
        <f t="shared" si="361"/>
        <v>6</v>
      </c>
      <c r="D5786" s="2">
        <f t="shared" si="362"/>
        <v>21</v>
      </c>
      <c r="E5786" s="2">
        <f t="shared" si="363"/>
        <v>3</v>
      </c>
      <c r="F5786" s="1" t="s">
        <v>792</v>
      </c>
      <c r="G5786" t="s">
        <v>361</v>
      </c>
      <c r="H5786" s="7" t="s">
        <v>766</v>
      </c>
      <c r="I5786" t="s">
        <v>360</v>
      </c>
      <c r="J5786" t="s">
        <v>164</v>
      </c>
      <c r="K5786" t="s">
        <v>79</v>
      </c>
      <c r="L5786" t="s">
        <v>13</v>
      </c>
      <c r="M5786">
        <v>3</v>
      </c>
      <c r="N5786">
        <v>57.406880000000001</v>
      </c>
      <c r="O5786">
        <v>-135.07187999999999</v>
      </c>
      <c r="P5786">
        <v>34</v>
      </c>
      <c r="Q5786">
        <v>1</v>
      </c>
    </row>
    <row r="5787" spans="1:17" x14ac:dyDescent="0.25">
      <c r="A5787" s="1">
        <v>41081</v>
      </c>
      <c r="B5787" s="2">
        <f t="shared" si="360"/>
        <v>2012</v>
      </c>
      <c r="C5787" s="2">
        <f t="shared" si="361"/>
        <v>6</v>
      </c>
      <c r="D5787" s="2">
        <f t="shared" si="362"/>
        <v>21</v>
      </c>
      <c r="E5787" s="2">
        <f t="shared" si="363"/>
        <v>5</v>
      </c>
      <c r="F5787" s="1" t="s">
        <v>792</v>
      </c>
      <c r="G5787" t="s">
        <v>361</v>
      </c>
      <c r="H5787" s="7" t="s">
        <v>766</v>
      </c>
      <c r="I5787" t="s">
        <v>360</v>
      </c>
      <c r="J5787" t="s">
        <v>164</v>
      </c>
      <c r="K5787" t="s">
        <v>68</v>
      </c>
      <c r="L5787" t="s">
        <v>13</v>
      </c>
      <c r="M5787">
        <v>2.5</v>
      </c>
      <c r="N5787">
        <v>57.406880000000001</v>
      </c>
      <c r="O5787">
        <v>-135.07187999999999</v>
      </c>
      <c r="P5787">
        <v>9</v>
      </c>
      <c r="Q5787">
        <v>1</v>
      </c>
    </row>
    <row r="5788" spans="1:17" x14ac:dyDescent="0.25">
      <c r="A5788" s="1">
        <v>41082</v>
      </c>
      <c r="B5788" s="2">
        <f t="shared" si="360"/>
        <v>2012</v>
      </c>
      <c r="C5788" s="2">
        <f t="shared" si="361"/>
        <v>6</v>
      </c>
      <c r="D5788" s="2">
        <f t="shared" si="362"/>
        <v>22</v>
      </c>
      <c r="E5788" s="2">
        <f t="shared" si="363"/>
        <v>6</v>
      </c>
      <c r="F5788" s="1" t="s">
        <v>792</v>
      </c>
      <c r="G5788" t="s">
        <v>361</v>
      </c>
      <c r="H5788" s="7" t="s">
        <v>766</v>
      </c>
      <c r="I5788" t="s">
        <v>360</v>
      </c>
      <c r="J5788" t="s">
        <v>164</v>
      </c>
      <c r="K5788" t="s">
        <v>74</v>
      </c>
      <c r="L5788" t="s">
        <v>13</v>
      </c>
      <c r="M5788">
        <v>1.5</v>
      </c>
      <c r="N5788">
        <v>57.406880000000001</v>
      </c>
      <c r="O5788">
        <v>-135.07187999999999</v>
      </c>
      <c r="P5788">
        <v>44</v>
      </c>
      <c r="Q5788">
        <v>4</v>
      </c>
    </row>
    <row r="5789" spans="1:17" x14ac:dyDescent="0.25">
      <c r="A5789" s="1">
        <v>41082</v>
      </c>
      <c r="B5789" s="2">
        <f t="shared" si="360"/>
        <v>2012</v>
      </c>
      <c r="C5789" s="2">
        <f t="shared" si="361"/>
        <v>6</v>
      </c>
      <c r="D5789" s="2">
        <f t="shared" si="362"/>
        <v>22</v>
      </c>
      <c r="E5789" s="2">
        <f t="shared" si="363"/>
        <v>6</v>
      </c>
      <c r="F5789" s="1" t="s">
        <v>792</v>
      </c>
      <c r="G5789" t="s">
        <v>361</v>
      </c>
      <c r="H5789" s="7" t="s">
        <v>766</v>
      </c>
      <c r="I5789" t="s">
        <v>360</v>
      </c>
      <c r="J5789" t="s">
        <v>164</v>
      </c>
      <c r="K5789" t="s">
        <v>74</v>
      </c>
      <c r="L5789" t="s">
        <v>13</v>
      </c>
      <c r="M5789">
        <v>2</v>
      </c>
      <c r="N5789">
        <v>57.406880000000001</v>
      </c>
      <c r="O5789">
        <v>-135.07187999999999</v>
      </c>
      <c r="P5789">
        <v>6</v>
      </c>
      <c r="Q5789">
        <v>1</v>
      </c>
    </row>
    <row r="5790" spans="1:17" x14ac:dyDescent="0.25">
      <c r="A5790" s="1">
        <v>41813</v>
      </c>
      <c r="B5790" s="2">
        <f t="shared" si="360"/>
        <v>2014</v>
      </c>
      <c r="C5790" s="2">
        <f t="shared" si="361"/>
        <v>6</v>
      </c>
      <c r="D5790" s="2">
        <f t="shared" si="362"/>
        <v>23</v>
      </c>
      <c r="E5790" s="2">
        <f t="shared" si="363"/>
        <v>2</v>
      </c>
      <c r="F5790" s="1" t="s">
        <v>792</v>
      </c>
      <c r="G5790" t="s">
        <v>361</v>
      </c>
      <c r="H5790" s="7" t="s">
        <v>766</v>
      </c>
      <c r="I5790" t="s">
        <v>360</v>
      </c>
      <c r="J5790" t="s">
        <v>164</v>
      </c>
      <c r="K5790" t="s">
        <v>79</v>
      </c>
      <c r="L5790" t="s">
        <v>13</v>
      </c>
      <c r="M5790">
        <v>2</v>
      </c>
      <c r="N5790">
        <v>57.406880000000001</v>
      </c>
      <c r="O5790">
        <v>-135.07187999999999</v>
      </c>
      <c r="P5790">
        <v>15</v>
      </c>
      <c r="Q5790">
        <v>1</v>
      </c>
    </row>
    <row r="5791" spans="1:17" x14ac:dyDescent="0.25">
      <c r="A5791" s="1">
        <v>42178</v>
      </c>
      <c r="B5791" s="2">
        <f t="shared" si="360"/>
        <v>2015</v>
      </c>
      <c r="C5791" s="2">
        <f t="shared" si="361"/>
        <v>6</v>
      </c>
      <c r="D5791" s="2">
        <f t="shared" si="362"/>
        <v>23</v>
      </c>
      <c r="E5791" s="2">
        <f t="shared" si="363"/>
        <v>3</v>
      </c>
      <c r="F5791" s="1" t="s">
        <v>792</v>
      </c>
      <c r="G5791" t="s">
        <v>361</v>
      </c>
      <c r="H5791" s="7" t="s">
        <v>766</v>
      </c>
      <c r="I5791" t="s">
        <v>360</v>
      </c>
      <c r="J5791" t="s">
        <v>164</v>
      </c>
      <c r="K5791" t="s">
        <v>79</v>
      </c>
      <c r="L5791" t="s">
        <v>13</v>
      </c>
      <c r="M5791">
        <v>3</v>
      </c>
      <c r="N5791">
        <v>57.406880000000001</v>
      </c>
      <c r="O5791">
        <v>-135.07187999999999</v>
      </c>
      <c r="P5791">
        <v>32</v>
      </c>
      <c r="Q5791">
        <v>2</v>
      </c>
    </row>
    <row r="5792" spans="1:17" x14ac:dyDescent="0.25">
      <c r="A5792" s="1">
        <v>40717</v>
      </c>
      <c r="B5792" s="2">
        <f t="shared" si="360"/>
        <v>2011</v>
      </c>
      <c r="C5792" s="2">
        <f t="shared" si="361"/>
        <v>6</v>
      </c>
      <c r="D5792" s="2">
        <f t="shared" si="362"/>
        <v>23</v>
      </c>
      <c r="E5792" s="2">
        <f t="shared" si="363"/>
        <v>5</v>
      </c>
      <c r="F5792" s="1" t="s">
        <v>792</v>
      </c>
      <c r="G5792" t="s">
        <v>361</v>
      </c>
      <c r="H5792" s="7" t="s">
        <v>766</v>
      </c>
      <c r="I5792" t="s">
        <v>360</v>
      </c>
      <c r="J5792" t="s">
        <v>164</v>
      </c>
      <c r="K5792" t="s">
        <v>68</v>
      </c>
      <c r="L5792" t="s">
        <v>13</v>
      </c>
      <c r="M5792">
        <v>4</v>
      </c>
      <c r="N5792">
        <v>57.406880000000001</v>
      </c>
      <c r="O5792">
        <v>-135.07187999999999</v>
      </c>
      <c r="P5792">
        <v>16</v>
      </c>
      <c r="Q5792">
        <v>1</v>
      </c>
    </row>
    <row r="5793" spans="1:17" x14ac:dyDescent="0.25">
      <c r="A5793" s="1">
        <v>41813</v>
      </c>
      <c r="B5793" s="2">
        <f t="shared" si="360"/>
        <v>2014</v>
      </c>
      <c r="C5793" s="2">
        <f t="shared" si="361"/>
        <v>6</v>
      </c>
      <c r="D5793" s="2">
        <f t="shared" si="362"/>
        <v>23</v>
      </c>
      <c r="E5793" s="2">
        <f t="shared" si="363"/>
        <v>2</v>
      </c>
      <c r="F5793" s="1" t="s">
        <v>792</v>
      </c>
      <c r="G5793" t="s">
        <v>361</v>
      </c>
      <c r="H5793" s="7" t="s">
        <v>766</v>
      </c>
      <c r="I5793" t="s">
        <v>360</v>
      </c>
      <c r="J5793" t="s">
        <v>164</v>
      </c>
      <c r="K5793" t="s">
        <v>68</v>
      </c>
      <c r="L5793" t="s">
        <v>13</v>
      </c>
      <c r="M5793">
        <v>2</v>
      </c>
      <c r="N5793">
        <v>57.406880000000001</v>
      </c>
      <c r="O5793">
        <v>-135.07187999999999</v>
      </c>
      <c r="P5793">
        <v>16</v>
      </c>
      <c r="Q5793">
        <v>1</v>
      </c>
    </row>
    <row r="5794" spans="1:17" x14ac:dyDescent="0.25">
      <c r="A5794" s="1">
        <v>40718</v>
      </c>
      <c r="B5794" s="2">
        <f t="shared" si="360"/>
        <v>2011</v>
      </c>
      <c r="C5794" s="2">
        <f t="shared" si="361"/>
        <v>6</v>
      </c>
      <c r="D5794" s="2">
        <f t="shared" si="362"/>
        <v>24</v>
      </c>
      <c r="E5794" s="2">
        <f t="shared" si="363"/>
        <v>6</v>
      </c>
      <c r="F5794" s="1" t="s">
        <v>792</v>
      </c>
      <c r="G5794" t="s">
        <v>361</v>
      </c>
      <c r="H5794" s="7" t="s">
        <v>766</v>
      </c>
      <c r="I5794" t="s">
        <v>360</v>
      </c>
      <c r="J5794" t="s">
        <v>164</v>
      </c>
      <c r="K5794" t="s">
        <v>74</v>
      </c>
      <c r="L5794" t="s">
        <v>13</v>
      </c>
      <c r="M5794">
        <v>1.5</v>
      </c>
      <c r="N5794">
        <v>57.406880000000001</v>
      </c>
      <c r="O5794">
        <v>-135.07187999999999</v>
      </c>
      <c r="P5794">
        <v>48</v>
      </c>
      <c r="Q5794">
        <v>4</v>
      </c>
    </row>
    <row r="5795" spans="1:17" x14ac:dyDescent="0.25">
      <c r="A5795" s="1">
        <v>41449</v>
      </c>
      <c r="B5795" s="2">
        <f t="shared" si="360"/>
        <v>2013</v>
      </c>
      <c r="C5795" s="2">
        <f t="shared" si="361"/>
        <v>6</v>
      </c>
      <c r="D5795" s="2">
        <f t="shared" si="362"/>
        <v>24</v>
      </c>
      <c r="E5795" s="2">
        <f t="shared" si="363"/>
        <v>2</v>
      </c>
      <c r="F5795" s="1" t="s">
        <v>792</v>
      </c>
      <c r="G5795" t="s">
        <v>361</v>
      </c>
      <c r="H5795" s="7" t="s">
        <v>766</v>
      </c>
      <c r="I5795" t="s">
        <v>360</v>
      </c>
      <c r="J5795" t="s">
        <v>164</v>
      </c>
      <c r="K5795" t="s">
        <v>74</v>
      </c>
      <c r="L5795" t="s">
        <v>13</v>
      </c>
      <c r="M5795">
        <v>2</v>
      </c>
      <c r="N5795">
        <v>57.406880000000001</v>
      </c>
      <c r="O5795">
        <v>-135.07187999999999</v>
      </c>
      <c r="P5795">
        <v>52</v>
      </c>
      <c r="Q5795">
        <v>4</v>
      </c>
    </row>
    <row r="5796" spans="1:17" x14ac:dyDescent="0.25">
      <c r="A5796" s="1">
        <v>41814</v>
      </c>
      <c r="B5796" s="2">
        <f t="shared" si="360"/>
        <v>2014</v>
      </c>
      <c r="C5796" s="2">
        <f t="shared" si="361"/>
        <v>6</v>
      </c>
      <c r="D5796" s="2">
        <f t="shared" si="362"/>
        <v>24</v>
      </c>
      <c r="E5796" s="2">
        <f t="shared" si="363"/>
        <v>3</v>
      </c>
      <c r="F5796" s="1" t="s">
        <v>792</v>
      </c>
      <c r="G5796" t="s">
        <v>361</v>
      </c>
      <c r="H5796" s="7" t="s">
        <v>766</v>
      </c>
      <c r="I5796" t="s">
        <v>360</v>
      </c>
      <c r="J5796" t="s">
        <v>164</v>
      </c>
      <c r="K5796" t="s">
        <v>74</v>
      </c>
      <c r="L5796" t="s">
        <v>13</v>
      </c>
      <c r="M5796">
        <v>1.5</v>
      </c>
      <c r="N5796">
        <v>57.406880000000001</v>
      </c>
      <c r="O5796">
        <v>-135.07187999999999</v>
      </c>
      <c r="P5796">
        <v>57</v>
      </c>
      <c r="Q5796">
        <v>8</v>
      </c>
    </row>
    <row r="5797" spans="1:17" x14ac:dyDescent="0.25">
      <c r="A5797" s="1">
        <v>41085</v>
      </c>
      <c r="B5797" s="2">
        <f t="shared" si="360"/>
        <v>2012</v>
      </c>
      <c r="C5797" s="2">
        <f t="shared" si="361"/>
        <v>6</v>
      </c>
      <c r="D5797" s="2">
        <f t="shared" si="362"/>
        <v>25</v>
      </c>
      <c r="E5797" s="2">
        <f t="shared" si="363"/>
        <v>2</v>
      </c>
      <c r="F5797" s="1" t="s">
        <v>792</v>
      </c>
      <c r="G5797" t="s">
        <v>361</v>
      </c>
      <c r="H5797" s="7" t="s">
        <v>766</v>
      </c>
      <c r="I5797" t="s">
        <v>360</v>
      </c>
      <c r="J5797" t="s">
        <v>164</v>
      </c>
      <c r="K5797" t="s">
        <v>74</v>
      </c>
      <c r="L5797" t="s">
        <v>13</v>
      </c>
      <c r="M5797">
        <v>2</v>
      </c>
      <c r="N5797">
        <v>57.406880000000001</v>
      </c>
      <c r="O5797">
        <v>-135.07187999999999</v>
      </c>
      <c r="P5797">
        <v>45</v>
      </c>
      <c r="Q5797">
        <v>3</v>
      </c>
    </row>
    <row r="5798" spans="1:17" x14ac:dyDescent="0.25">
      <c r="A5798" s="1">
        <v>41085</v>
      </c>
      <c r="B5798" s="2">
        <f t="shared" si="360"/>
        <v>2012</v>
      </c>
      <c r="C5798" s="2">
        <f t="shared" si="361"/>
        <v>6</v>
      </c>
      <c r="D5798" s="2">
        <f t="shared" si="362"/>
        <v>25</v>
      </c>
      <c r="E5798" s="2">
        <f t="shared" si="363"/>
        <v>2</v>
      </c>
      <c r="F5798" s="1" t="s">
        <v>792</v>
      </c>
      <c r="G5798" t="s">
        <v>361</v>
      </c>
      <c r="H5798" s="7" t="s">
        <v>766</v>
      </c>
      <c r="I5798" t="s">
        <v>360</v>
      </c>
      <c r="J5798" t="s">
        <v>164</v>
      </c>
      <c r="K5798" t="s">
        <v>74</v>
      </c>
      <c r="L5798" t="s">
        <v>13</v>
      </c>
      <c r="M5798">
        <v>2.5</v>
      </c>
      <c r="N5798">
        <v>57.406880000000001</v>
      </c>
      <c r="O5798">
        <v>-135.07187999999999</v>
      </c>
      <c r="P5798">
        <v>15</v>
      </c>
      <c r="Q5798">
        <v>1</v>
      </c>
    </row>
    <row r="5799" spans="1:17" x14ac:dyDescent="0.25">
      <c r="A5799" s="1">
        <v>41815</v>
      </c>
      <c r="B5799" s="2">
        <f t="shared" si="360"/>
        <v>2014</v>
      </c>
      <c r="C5799" s="2">
        <f t="shared" si="361"/>
        <v>6</v>
      </c>
      <c r="D5799" s="2">
        <f t="shared" si="362"/>
        <v>25</v>
      </c>
      <c r="E5799" s="2">
        <f t="shared" si="363"/>
        <v>4</v>
      </c>
      <c r="F5799" s="1" t="s">
        <v>792</v>
      </c>
      <c r="G5799" t="s">
        <v>361</v>
      </c>
      <c r="H5799" s="7" t="s">
        <v>766</v>
      </c>
      <c r="I5799" t="s">
        <v>360</v>
      </c>
      <c r="J5799" t="s">
        <v>164</v>
      </c>
      <c r="K5799" t="s">
        <v>74</v>
      </c>
      <c r="L5799" t="s">
        <v>13</v>
      </c>
      <c r="M5799">
        <v>1.5</v>
      </c>
      <c r="N5799">
        <v>57.406880000000001</v>
      </c>
      <c r="O5799">
        <v>-135.07187999999999</v>
      </c>
      <c r="P5799">
        <v>44</v>
      </c>
      <c r="Q5799">
        <v>6</v>
      </c>
    </row>
    <row r="5800" spans="1:17" x14ac:dyDescent="0.25">
      <c r="A5800" s="1">
        <v>41815</v>
      </c>
      <c r="B5800" s="2">
        <f t="shared" si="360"/>
        <v>2014</v>
      </c>
      <c r="C5800" s="2">
        <f t="shared" si="361"/>
        <v>6</v>
      </c>
      <c r="D5800" s="2">
        <f t="shared" si="362"/>
        <v>25</v>
      </c>
      <c r="E5800" s="2">
        <f t="shared" si="363"/>
        <v>4</v>
      </c>
      <c r="F5800" s="1" t="s">
        <v>792</v>
      </c>
      <c r="G5800" t="s">
        <v>361</v>
      </c>
      <c r="H5800" s="7" t="s">
        <v>766</v>
      </c>
      <c r="I5800" t="s">
        <v>360</v>
      </c>
      <c r="J5800" t="s">
        <v>164</v>
      </c>
      <c r="K5800" t="s">
        <v>74</v>
      </c>
      <c r="L5800" t="s">
        <v>13</v>
      </c>
      <c r="M5800">
        <v>3</v>
      </c>
      <c r="N5800">
        <v>57.406880000000001</v>
      </c>
      <c r="O5800">
        <v>-135.07187999999999</v>
      </c>
      <c r="P5800">
        <v>8</v>
      </c>
      <c r="Q5800">
        <v>1</v>
      </c>
    </row>
    <row r="5801" spans="1:17" x14ac:dyDescent="0.25">
      <c r="A5801" s="1">
        <v>41086</v>
      </c>
      <c r="B5801" s="2">
        <f t="shared" si="360"/>
        <v>2012</v>
      </c>
      <c r="C5801" s="2">
        <f t="shared" si="361"/>
        <v>6</v>
      </c>
      <c r="D5801" s="2">
        <f t="shared" si="362"/>
        <v>26</v>
      </c>
      <c r="E5801" s="2">
        <f t="shared" si="363"/>
        <v>3</v>
      </c>
      <c r="F5801" s="1" t="s">
        <v>792</v>
      </c>
      <c r="G5801" t="s">
        <v>361</v>
      </c>
      <c r="H5801" s="7" t="s">
        <v>766</v>
      </c>
      <c r="I5801" t="s">
        <v>360</v>
      </c>
      <c r="J5801" t="s">
        <v>164</v>
      </c>
      <c r="K5801" t="s">
        <v>79</v>
      </c>
      <c r="L5801" t="s">
        <v>13</v>
      </c>
      <c r="M5801">
        <v>2.5</v>
      </c>
      <c r="N5801">
        <v>57.406880000000001</v>
      </c>
      <c r="O5801">
        <v>-135.07187999999999</v>
      </c>
      <c r="P5801">
        <v>22</v>
      </c>
      <c r="Q5801">
        <v>1</v>
      </c>
    </row>
    <row r="5802" spans="1:17" x14ac:dyDescent="0.25">
      <c r="A5802" s="1">
        <v>42181</v>
      </c>
      <c r="B5802" s="2">
        <f t="shared" si="360"/>
        <v>2015</v>
      </c>
      <c r="C5802" s="2">
        <f t="shared" si="361"/>
        <v>6</v>
      </c>
      <c r="D5802" s="2">
        <f t="shared" si="362"/>
        <v>26</v>
      </c>
      <c r="E5802" s="2">
        <f t="shared" si="363"/>
        <v>6</v>
      </c>
      <c r="F5802" s="1" t="s">
        <v>792</v>
      </c>
      <c r="G5802" t="s">
        <v>361</v>
      </c>
      <c r="H5802" s="7" t="s">
        <v>766</v>
      </c>
      <c r="I5802" t="s">
        <v>360</v>
      </c>
      <c r="J5802" t="s">
        <v>164</v>
      </c>
      <c r="K5802" t="s">
        <v>79</v>
      </c>
      <c r="L5802" t="s">
        <v>13</v>
      </c>
      <c r="M5802">
        <v>2</v>
      </c>
      <c r="N5802">
        <v>57.406880000000001</v>
      </c>
      <c r="O5802">
        <v>-135.07187999999999</v>
      </c>
      <c r="P5802">
        <v>17</v>
      </c>
      <c r="Q5802">
        <v>1</v>
      </c>
    </row>
    <row r="5803" spans="1:17" x14ac:dyDescent="0.25">
      <c r="A5803" s="1">
        <v>40720</v>
      </c>
      <c r="B5803" s="2">
        <f t="shared" si="360"/>
        <v>2011</v>
      </c>
      <c r="C5803" s="2">
        <f t="shared" si="361"/>
        <v>6</v>
      </c>
      <c r="D5803" s="2">
        <f t="shared" si="362"/>
        <v>26</v>
      </c>
      <c r="E5803" s="2">
        <f t="shared" si="363"/>
        <v>1</v>
      </c>
      <c r="F5803" s="1" t="s">
        <v>792</v>
      </c>
      <c r="G5803" t="s">
        <v>361</v>
      </c>
      <c r="H5803" s="7" t="s">
        <v>766</v>
      </c>
      <c r="I5803" t="s">
        <v>360</v>
      </c>
      <c r="J5803" t="s">
        <v>164</v>
      </c>
      <c r="K5803" t="s">
        <v>74</v>
      </c>
      <c r="L5803" t="s">
        <v>13</v>
      </c>
      <c r="M5803">
        <v>1.75</v>
      </c>
      <c r="N5803">
        <v>57.406880000000001</v>
      </c>
      <c r="O5803">
        <v>-135.07187999999999</v>
      </c>
      <c r="P5803">
        <v>59</v>
      </c>
      <c r="Q5803">
        <v>5</v>
      </c>
    </row>
    <row r="5804" spans="1:17" x14ac:dyDescent="0.25">
      <c r="A5804" s="1">
        <v>41451</v>
      </c>
      <c r="B5804" s="2">
        <f t="shared" si="360"/>
        <v>2013</v>
      </c>
      <c r="C5804" s="2">
        <f t="shared" si="361"/>
        <v>6</v>
      </c>
      <c r="D5804" s="2">
        <f t="shared" si="362"/>
        <v>26</v>
      </c>
      <c r="E5804" s="2">
        <f t="shared" si="363"/>
        <v>4</v>
      </c>
      <c r="F5804" s="1" t="s">
        <v>792</v>
      </c>
      <c r="G5804" t="s">
        <v>361</v>
      </c>
      <c r="H5804" s="7" t="s">
        <v>766</v>
      </c>
      <c r="I5804" t="s">
        <v>360</v>
      </c>
      <c r="J5804" t="s">
        <v>164</v>
      </c>
      <c r="K5804" t="s">
        <v>74</v>
      </c>
      <c r="L5804" t="s">
        <v>13</v>
      </c>
      <c r="M5804">
        <v>3</v>
      </c>
      <c r="N5804">
        <v>57.406880000000001</v>
      </c>
      <c r="O5804">
        <v>-135.07187999999999</v>
      </c>
      <c r="P5804">
        <v>58</v>
      </c>
      <c r="Q5804">
        <v>4</v>
      </c>
    </row>
    <row r="5805" spans="1:17" x14ac:dyDescent="0.25">
      <c r="A5805" s="1">
        <v>41816</v>
      </c>
      <c r="B5805" s="2">
        <f t="shared" si="360"/>
        <v>2014</v>
      </c>
      <c r="C5805" s="2">
        <f t="shared" si="361"/>
        <v>6</v>
      </c>
      <c r="D5805" s="2">
        <f t="shared" si="362"/>
        <v>26</v>
      </c>
      <c r="E5805" s="2">
        <f t="shared" si="363"/>
        <v>5</v>
      </c>
      <c r="F5805" s="1" t="s">
        <v>792</v>
      </c>
      <c r="G5805" t="s">
        <v>361</v>
      </c>
      <c r="H5805" s="7" t="s">
        <v>766</v>
      </c>
      <c r="I5805" t="s">
        <v>360</v>
      </c>
      <c r="J5805" t="s">
        <v>164</v>
      </c>
      <c r="K5805" t="s">
        <v>68</v>
      </c>
      <c r="L5805" t="s">
        <v>13</v>
      </c>
      <c r="M5805">
        <v>3</v>
      </c>
      <c r="N5805">
        <v>57.406880000000001</v>
      </c>
      <c r="O5805">
        <v>-135.07187999999999</v>
      </c>
      <c r="P5805">
        <v>15</v>
      </c>
      <c r="Q5805">
        <v>1</v>
      </c>
    </row>
    <row r="5806" spans="1:17" x14ac:dyDescent="0.25">
      <c r="A5806" s="1">
        <v>41817</v>
      </c>
      <c r="B5806" s="2">
        <f t="shared" si="360"/>
        <v>2014</v>
      </c>
      <c r="C5806" s="2">
        <f t="shared" si="361"/>
        <v>6</v>
      </c>
      <c r="D5806" s="2">
        <f t="shared" si="362"/>
        <v>27</v>
      </c>
      <c r="E5806" s="2">
        <f t="shared" si="363"/>
        <v>6</v>
      </c>
      <c r="F5806" s="1" t="s">
        <v>792</v>
      </c>
      <c r="G5806" t="s">
        <v>361</v>
      </c>
      <c r="H5806" s="7" t="s">
        <v>766</v>
      </c>
      <c r="I5806" t="s">
        <v>360</v>
      </c>
      <c r="J5806" t="s">
        <v>164</v>
      </c>
      <c r="K5806" t="s">
        <v>79</v>
      </c>
      <c r="L5806" t="s">
        <v>13</v>
      </c>
      <c r="M5806">
        <v>2</v>
      </c>
      <c r="N5806">
        <v>57.406880000000001</v>
      </c>
      <c r="O5806">
        <v>-135.07187999999999</v>
      </c>
      <c r="P5806">
        <v>24</v>
      </c>
      <c r="Q5806">
        <v>2</v>
      </c>
    </row>
    <row r="5807" spans="1:17" x14ac:dyDescent="0.25">
      <c r="A5807" s="1">
        <v>41452</v>
      </c>
      <c r="B5807" s="2">
        <f t="shared" si="360"/>
        <v>2013</v>
      </c>
      <c r="C5807" s="2">
        <f t="shared" si="361"/>
        <v>6</v>
      </c>
      <c r="D5807" s="2">
        <f t="shared" si="362"/>
        <v>27</v>
      </c>
      <c r="E5807" s="2">
        <f t="shared" si="363"/>
        <v>5</v>
      </c>
      <c r="F5807" s="1" t="s">
        <v>792</v>
      </c>
      <c r="G5807" t="s">
        <v>361</v>
      </c>
      <c r="H5807" s="7" t="s">
        <v>766</v>
      </c>
      <c r="I5807" t="s">
        <v>360</v>
      </c>
      <c r="J5807" t="s">
        <v>164</v>
      </c>
      <c r="K5807" t="s">
        <v>68</v>
      </c>
      <c r="L5807" t="s">
        <v>13</v>
      </c>
      <c r="M5807">
        <v>2.5</v>
      </c>
      <c r="N5807">
        <v>57.406880000000001</v>
      </c>
      <c r="O5807">
        <v>-135.07187999999999</v>
      </c>
      <c r="P5807">
        <v>8</v>
      </c>
      <c r="Q5807">
        <v>1</v>
      </c>
    </row>
    <row r="5808" spans="1:17" x14ac:dyDescent="0.25">
      <c r="A5808" s="1">
        <v>41087</v>
      </c>
      <c r="B5808" s="2">
        <f t="shared" si="360"/>
        <v>2012</v>
      </c>
      <c r="C5808" s="2">
        <f t="shared" si="361"/>
        <v>6</v>
      </c>
      <c r="D5808" s="2">
        <f t="shared" si="362"/>
        <v>27</v>
      </c>
      <c r="E5808" s="2">
        <f t="shared" si="363"/>
        <v>4</v>
      </c>
      <c r="F5808" s="1" t="s">
        <v>792</v>
      </c>
      <c r="G5808" t="s">
        <v>361</v>
      </c>
      <c r="H5808" s="7" t="s">
        <v>766</v>
      </c>
      <c r="I5808" t="s">
        <v>360</v>
      </c>
      <c r="J5808" t="s">
        <v>164</v>
      </c>
      <c r="K5808" t="s">
        <v>150</v>
      </c>
      <c r="L5808" t="s">
        <v>13</v>
      </c>
      <c r="M5808">
        <v>4</v>
      </c>
      <c r="N5808">
        <v>57.406880000000001</v>
      </c>
      <c r="O5808">
        <v>-135.07187999999999</v>
      </c>
      <c r="P5808">
        <v>4</v>
      </c>
      <c r="Q5808">
        <v>1</v>
      </c>
    </row>
    <row r="5809" spans="1:17" x14ac:dyDescent="0.25">
      <c r="A5809" s="1">
        <v>40722</v>
      </c>
      <c r="B5809" s="2">
        <f t="shared" si="360"/>
        <v>2011</v>
      </c>
      <c r="C5809" s="2">
        <f t="shared" si="361"/>
        <v>6</v>
      </c>
      <c r="D5809" s="2">
        <f t="shared" si="362"/>
        <v>28</v>
      </c>
      <c r="E5809" s="2">
        <f t="shared" si="363"/>
        <v>3</v>
      </c>
      <c r="F5809" s="1" t="s">
        <v>792</v>
      </c>
      <c r="G5809" t="s">
        <v>361</v>
      </c>
      <c r="H5809" s="7" t="s">
        <v>766</v>
      </c>
      <c r="I5809" t="s">
        <v>360</v>
      </c>
      <c r="J5809" t="s">
        <v>164</v>
      </c>
      <c r="K5809" t="s">
        <v>68</v>
      </c>
      <c r="L5809" t="s">
        <v>13</v>
      </c>
      <c r="M5809">
        <v>2.5</v>
      </c>
      <c r="N5809">
        <v>57.406880000000001</v>
      </c>
      <c r="O5809">
        <v>-135.07187999999999</v>
      </c>
      <c r="P5809">
        <v>4</v>
      </c>
      <c r="Q5809">
        <v>1</v>
      </c>
    </row>
    <row r="5810" spans="1:17" x14ac:dyDescent="0.25">
      <c r="A5810" s="1">
        <v>41088</v>
      </c>
      <c r="B5810" s="2">
        <f t="shared" si="360"/>
        <v>2012</v>
      </c>
      <c r="C5810" s="2">
        <f t="shared" si="361"/>
        <v>6</v>
      </c>
      <c r="D5810" s="2">
        <f t="shared" si="362"/>
        <v>28</v>
      </c>
      <c r="E5810" s="2">
        <f t="shared" si="363"/>
        <v>5</v>
      </c>
      <c r="F5810" s="1" t="s">
        <v>792</v>
      </c>
      <c r="G5810" t="s">
        <v>361</v>
      </c>
      <c r="H5810" s="7" t="s">
        <v>766</v>
      </c>
      <c r="I5810" t="s">
        <v>360</v>
      </c>
      <c r="J5810" t="s">
        <v>164</v>
      </c>
      <c r="K5810" t="s">
        <v>68</v>
      </c>
      <c r="L5810" t="s">
        <v>13</v>
      </c>
      <c r="M5810">
        <v>3</v>
      </c>
      <c r="N5810">
        <v>57.406880000000001</v>
      </c>
      <c r="O5810">
        <v>-135.07187999999999</v>
      </c>
      <c r="P5810">
        <v>8</v>
      </c>
      <c r="Q5810">
        <v>1</v>
      </c>
    </row>
    <row r="5811" spans="1:17" x14ac:dyDescent="0.25">
      <c r="A5811" s="1">
        <v>41819</v>
      </c>
      <c r="B5811" s="2">
        <f t="shared" si="360"/>
        <v>2014</v>
      </c>
      <c r="C5811" s="2">
        <f t="shared" si="361"/>
        <v>6</v>
      </c>
      <c r="D5811" s="2">
        <f t="shared" si="362"/>
        <v>29</v>
      </c>
      <c r="E5811" s="2">
        <f t="shared" si="363"/>
        <v>1</v>
      </c>
      <c r="F5811" s="1" t="s">
        <v>792</v>
      </c>
      <c r="G5811" t="s">
        <v>361</v>
      </c>
      <c r="H5811" s="7" t="s">
        <v>766</v>
      </c>
      <c r="I5811" t="s">
        <v>360</v>
      </c>
      <c r="J5811" t="s">
        <v>164</v>
      </c>
      <c r="K5811" t="s">
        <v>79</v>
      </c>
      <c r="L5811" t="s">
        <v>13</v>
      </c>
      <c r="M5811">
        <v>2</v>
      </c>
      <c r="N5811">
        <v>57.406880000000001</v>
      </c>
      <c r="O5811">
        <v>-135.07187999999999</v>
      </c>
      <c r="P5811">
        <v>21</v>
      </c>
      <c r="Q5811">
        <v>2</v>
      </c>
    </row>
    <row r="5812" spans="1:17" x14ac:dyDescent="0.25">
      <c r="A5812" s="1">
        <v>40723</v>
      </c>
      <c r="B5812" s="2">
        <f t="shared" si="360"/>
        <v>2011</v>
      </c>
      <c r="C5812" s="2">
        <f t="shared" si="361"/>
        <v>6</v>
      </c>
      <c r="D5812" s="2">
        <f t="shared" si="362"/>
        <v>29</v>
      </c>
      <c r="E5812" s="2">
        <f t="shared" si="363"/>
        <v>4</v>
      </c>
      <c r="F5812" s="1" t="s">
        <v>792</v>
      </c>
      <c r="G5812" t="s">
        <v>361</v>
      </c>
      <c r="H5812" s="7" t="s">
        <v>766</v>
      </c>
      <c r="I5812" t="s">
        <v>360</v>
      </c>
      <c r="J5812" t="s">
        <v>164</v>
      </c>
      <c r="K5812" t="s">
        <v>74</v>
      </c>
      <c r="L5812" t="s">
        <v>13</v>
      </c>
      <c r="M5812">
        <v>3</v>
      </c>
      <c r="N5812">
        <v>57.406880000000001</v>
      </c>
      <c r="O5812">
        <v>-135.07187999999999</v>
      </c>
      <c r="P5812">
        <v>56</v>
      </c>
      <c r="Q5812">
        <v>5</v>
      </c>
    </row>
    <row r="5813" spans="1:17" x14ac:dyDescent="0.25">
      <c r="A5813" s="1">
        <v>40724</v>
      </c>
      <c r="B5813" s="2">
        <f t="shared" si="360"/>
        <v>2011</v>
      </c>
      <c r="C5813" s="2">
        <f t="shared" si="361"/>
        <v>6</v>
      </c>
      <c r="D5813" s="2">
        <f t="shared" si="362"/>
        <v>30</v>
      </c>
      <c r="E5813" s="2">
        <f t="shared" si="363"/>
        <v>5</v>
      </c>
      <c r="F5813" s="1" t="s">
        <v>792</v>
      </c>
      <c r="G5813" t="s">
        <v>361</v>
      </c>
      <c r="H5813" s="7" t="s">
        <v>766</v>
      </c>
      <c r="I5813" t="s">
        <v>360</v>
      </c>
      <c r="J5813" t="s">
        <v>164</v>
      </c>
      <c r="K5813" t="s">
        <v>68</v>
      </c>
      <c r="L5813" t="s">
        <v>13</v>
      </c>
      <c r="M5813">
        <v>2.5</v>
      </c>
      <c r="N5813">
        <v>57.406880000000001</v>
      </c>
      <c r="O5813">
        <v>-135.07187999999999</v>
      </c>
      <c r="P5813">
        <v>11</v>
      </c>
      <c r="Q5813">
        <v>1</v>
      </c>
    </row>
    <row r="5814" spans="1:17" x14ac:dyDescent="0.25">
      <c r="A5814" s="1">
        <v>41456</v>
      </c>
      <c r="B5814" s="2">
        <f t="shared" si="360"/>
        <v>2013</v>
      </c>
      <c r="C5814" s="2">
        <f t="shared" si="361"/>
        <v>7</v>
      </c>
      <c r="D5814" s="2">
        <f t="shared" si="362"/>
        <v>1</v>
      </c>
      <c r="E5814" s="2">
        <f t="shared" si="363"/>
        <v>2</v>
      </c>
      <c r="F5814" s="1" t="s">
        <v>792</v>
      </c>
      <c r="G5814" t="s">
        <v>361</v>
      </c>
      <c r="H5814" s="7" t="s">
        <v>766</v>
      </c>
      <c r="I5814" t="s">
        <v>360</v>
      </c>
      <c r="J5814" t="s">
        <v>164</v>
      </c>
      <c r="K5814" t="s">
        <v>68</v>
      </c>
      <c r="L5814" t="s">
        <v>13</v>
      </c>
      <c r="M5814">
        <v>2</v>
      </c>
      <c r="N5814">
        <v>57.406880000000001</v>
      </c>
      <c r="O5814">
        <v>-135.07187999999999</v>
      </c>
      <c r="P5814">
        <v>11</v>
      </c>
      <c r="Q5814">
        <v>1</v>
      </c>
    </row>
    <row r="5815" spans="1:17" x14ac:dyDescent="0.25">
      <c r="A5815" s="1">
        <v>41821</v>
      </c>
      <c r="B5815" s="2">
        <f t="shared" si="360"/>
        <v>2014</v>
      </c>
      <c r="C5815" s="2">
        <f t="shared" si="361"/>
        <v>7</v>
      </c>
      <c r="D5815" s="2">
        <f t="shared" si="362"/>
        <v>1</v>
      </c>
      <c r="E5815" s="2">
        <f t="shared" si="363"/>
        <v>3</v>
      </c>
      <c r="F5815" s="1" t="s">
        <v>792</v>
      </c>
      <c r="G5815" t="s">
        <v>361</v>
      </c>
      <c r="H5815" s="7" t="s">
        <v>766</v>
      </c>
      <c r="I5815" t="s">
        <v>360</v>
      </c>
      <c r="J5815" t="s">
        <v>164</v>
      </c>
      <c r="K5815" t="s">
        <v>68</v>
      </c>
      <c r="L5815" t="s">
        <v>13</v>
      </c>
      <c r="M5815">
        <v>2.5</v>
      </c>
      <c r="N5815">
        <v>57.406880000000001</v>
      </c>
      <c r="O5815">
        <v>-135.07187999999999</v>
      </c>
      <c r="P5815">
        <v>17</v>
      </c>
      <c r="Q5815">
        <v>1</v>
      </c>
    </row>
    <row r="5816" spans="1:17" x14ac:dyDescent="0.25">
      <c r="A5816" s="1">
        <v>41822</v>
      </c>
      <c r="B5816" s="2">
        <f t="shared" si="360"/>
        <v>2014</v>
      </c>
      <c r="C5816" s="2">
        <f t="shared" si="361"/>
        <v>7</v>
      </c>
      <c r="D5816" s="2">
        <f t="shared" si="362"/>
        <v>2</v>
      </c>
      <c r="E5816" s="2">
        <f t="shared" si="363"/>
        <v>4</v>
      </c>
      <c r="F5816" s="1" t="s">
        <v>792</v>
      </c>
      <c r="G5816" t="s">
        <v>361</v>
      </c>
      <c r="H5816" s="7" t="s">
        <v>766</v>
      </c>
      <c r="I5816" t="s">
        <v>360</v>
      </c>
      <c r="J5816" t="s">
        <v>164</v>
      </c>
      <c r="K5816" t="s">
        <v>74</v>
      </c>
      <c r="L5816" t="s">
        <v>13</v>
      </c>
      <c r="M5816">
        <v>1.5</v>
      </c>
      <c r="N5816">
        <v>57.406880000000001</v>
      </c>
      <c r="O5816">
        <v>-135.07187999999999</v>
      </c>
      <c r="P5816">
        <v>56</v>
      </c>
      <c r="Q5816">
        <v>5</v>
      </c>
    </row>
    <row r="5817" spans="1:17" x14ac:dyDescent="0.25">
      <c r="A5817" s="1">
        <v>41092</v>
      </c>
      <c r="B5817" s="2">
        <f t="shared" si="360"/>
        <v>2012</v>
      </c>
      <c r="C5817" s="2">
        <f t="shared" si="361"/>
        <v>7</v>
      </c>
      <c r="D5817" s="2">
        <f t="shared" si="362"/>
        <v>2</v>
      </c>
      <c r="E5817" s="2">
        <f t="shared" si="363"/>
        <v>2</v>
      </c>
      <c r="F5817" s="1" t="s">
        <v>792</v>
      </c>
      <c r="G5817" t="s">
        <v>361</v>
      </c>
      <c r="H5817" s="7" t="s">
        <v>766</v>
      </c>
      <c r="I5817" t="s">
        <v>360</v>
      </c>
      <c r="J5817" t="s">
        <v>164</v>
      </c>
      <c r="K5817" t="s">
        <v>68</v>
      </c>
      <c r="L5817" t="s">
        <v>13</v>
      </c>
      <c r="M5817">
        <v>3</v>
      </c>
      <c r="N5817">
        <v>57.406880000000001</v>
      </c>
      <c r="O5817">
        <v>-135.07187999999999</v>
      </c>
      <c r="P5817">
        <v>9</v>
      </c>
      <c r="Q5817">
        <v>1</v>
      </c>
    </row>
    <row r="5818" spans="1:17" x14ac:dyDescent="0.25">
      <c r="A5818" s="1">
        <v>41458</v>
      </c>
      <c r="B5818" s="2">
        <f t="shared" si="360"/>
        <v>2013</v>
      </c>
      <c r="C5818" s="2">
        <f t="shared" si="361"/>
        <v>7</v>
      </c>
      <c r="D5818" s="2">
        <f t="shared" si="362"/>
        <v>3</v>
      </c>
      <c r="E5818" s="2">
        <f t="shared" si="363"/>
        <v>4</v>
      </c>
      <c r="F5818" s="1" t="s">
        <v>792</v>
      </c>
      <c r="G5818" t="s">
        <v>361</v>
      </c>
      <c r="H5818" s="7" t="s">
        <v>766</v>
      </c>
      <c r="I5818" t="s">
        <v>360</v>
      </c>
      <c r="J5818" t="s">
        <v>164</v>
      </c>
      <c r="K5818" t="s">
        <v>74</v>
      </c>
      <c r="L5818" t="s">
        <v>13</v>
      </c>
      <c r="M5818">
        <v>1.5</v>
      </c>
      <c r="N5818">
        <v>57.406880000000001</v>
      </c>
      <c r="O5818">
        <v>-135.07187999999999</v>
      </c>
      <c r="P5818">
        <v>57</v>
      </c>
      <c r="Q5818">
        <v>4</v>
      </c>
    </row>
    <row r="5819" spans="1:17" x14ac:dyDescent="0.25">
      <c r="A5819" s="1">
        <v>41823</v>
      </c>
      <c r="B5819" s="2">
        <f t="shared" si="360"/>
        <v>2014</v>
      </c>
      <c r="C5819" s="2">
        <f t="shared" si="361"/>
        <v>7</v>
      </c>
      <c r="D5819" s="2">
        <f t="shared" si="362"/>
        <v>3</v>
      </c>
      <c r="E5819" s="2">
        <f t="shared" si="363"/>
        <v>5</v>
      </c>
      <c r="F5819" s="1" t="s">
        <v>792</v>
      </c>
      <c r="G5819" t="s">
        <v>361</v>
      </c>
      <c r="H5819" s="7" t="s">
        <v>766</v>
      </c>
      <c r="I5819" t="s">
        <v>360</v>
      </c>
      <c r="J5819" t="s">
        <v>164</v>
      </c>
      <c r="K5819" t="s">
        <v>68</v>
      </c>
      <c r="L5819" t="s">
        <v>13</v>
      </c>
      <c r="M5819">
        <v>2.5</v>
      </c>
      <c r="N5819">
        <v>57.406880000000001</v>
      </c>
      <c r="O5819">
        <v>-135.07187999999999</v>
      </c>
      <c r="P5819">
        <v>16</v>
      </c>
      <c r="Q5819">
        <v>1</v>
      </c>
    </row>
    <row r="5820" spans="1:17" x14ac:dyDescent="0.25">
      <c r="A5820" s="1">
        <v>40728</v>
      </c>
      <c r="B5820" s="2">
        <f t="shared" si="360"/>
        <v>2011</v>
      </c>
      <c r="C5820" s="2">
        <f t="shared" si="361"/>
        <v>7</v>
      </c>
      <c r="D5820" s="2">
        <f t="shared" si="362"/>
        <v>4</v>
      </c>
      <c r="E5820" s="2">
        <f t="shared" si="363"/>
        <v>2</v>
      </c>
      <c r="F5820" s="1" t="s">
        <v>792</v>
      </c>
      <c r="G5820" t="s">
        <v>361</v>
      </c>
      <c r="H5820" s="7" t="s">
        <v>766</v>
      </c>
      <c r="I5820" t="s">
        <v>360</v>
      </c>
      <c r="J5820" t="s">
        <v>164</v>
      </c>
      <c r="K5820" t="s">
        <v>79</v>
      </c>
      <c r="L5820" t="s">
        <v>13</v>
      </c>
      <c r="M5820">
        <v>3</v>
      </c>
      <c r="N5820">
        <v>57.406880000000001</v>
      </c>
      <c r="O5820">
        <v>-135.07187999999999</v>
      </c>
      <c r="P5820">
        <v>16</v>
      </c>
      <c r="Q5820">
        <v>1</v>
      </c>
    </row>
    <row r="5821" spans="1:17" x14ac:dyDescent="0.25">
      <c r="A5821" s="1">
        <v>41459</v>
      </c>
      <c r="B5821" s="2">
        <f t="shared" si="360"/>
        <v>2013</v>
      </c>
      <c r="C5821" s="2">
        <f t="shared" si="361"/>
        <v>7</v>
      </c>
      <c r="D5821" s="2">
        <f t="shared" si="362"/>
        <v>4</v>
      </c>
      <c r="E5821" s="2">
        <f t="shared" si="363"/>
        <v>5</v>
      </c>
      <c r="F5821" s="1" t="s">
        <v>792</v>
      </c>
      <c r="G5821" t="s">
        <v>361</v>
      </c>
      <c r="H5821" s="7" t="s">
        <v>766</v>
      </c>
      <c r="I5821" t="s">
        <v>360</v>
      </c>
      <c r="J5821" t="s">
        <v>164</v>
      </c>
      <c r="K5821" t="s">
        <v>74</v>
      </c>
      <c r="L5821" t="s">
        <v>13</v>
      </c>
      <c r="M5821">
        <v>3</v>
      </c>
      <c r="N5821">
        <v>57.406880000000001</v>
      </c>
      <c r="O5821">
        <v>-135.07187999999999</v>
      </c>
      <c r="P5821">
        <v>54</v>
      </c>
      <c r="Q5821">
        <v>5</v>
      </c>
    </row>
    <row r="5822" spans="1:17" x14ac:dyDescent="0.25">
      <c r="A5822" s="1">
        <v>41459</v>
      </c>
      <c r="B5822" s="2">
        <f t="shared" si="360"/>
        <v>2013</v>
      </c>
      <c r="C5822" s="2">
        <f t="shared" si="361"/>
        <v>7</v>
      </c>
      <c r="D5822" s="2">
        <f t="shared" si="362"/>
        <v>4</v>
      </c>
      <c r="E5822" s="2">
        <f t="shared" si="363"/>
        <v>5</v>
      </c>
      <c r="F5822" s="1" t="s">
        <v>792</v>
      </c>
      <c r="G5822" t="s">
        <v>361</v>
      </c>
      <c r="H5822" s="7" t="s">
        <v>766</v>
      </c>
      <c r="I5822" t="s">
        <v>360</v>
      </c>
      <c r="J5822" t="s">
        <v>164</v>
      </c>
      <c r="K5822" t="s">
        <v>150</v>
      </c>
      <c r="L5822" t="s">
        <v>13</v>
      </c>
      <c r="M5822">
        <v>3.5</v>
      </c>
      <c r="N5822">
        <v>57.406880000000001</v>
      </c>
      <c r="O5822">
        <v>-135.07187999999999</v>
      </c>
      <c r="P5822">
        <v>5</v>
      </c>
      <c r="Q5822">
        <v>1</v>
      </c>
    </row>
    <row r="5823" spans="1:17" x14ac:dyDescent="0.25">
      <c r="A5823" s="1">
        <v>41459</v>
      </c>
      <c r="B5823" s="2">
        <f t="shared" si="360"/>
        <v>2013</v>
      </c>
      <c r="C5823" s="2">
        <f t="shared" si="361"/>
        <v>7</v>
      </c>
      <c r="D5823" s="2">
        <f t="shared" si="362"/>
        <v>4</v>
      </c>
      <c r="E5823" s="2">
        <f t="shared" si="363"/>
        <v>5</v>
      </c>
      <c r="F5823" s="1" t="s">
        <v>792</v>
      </c>
      <c r="G5823" t="s">
        <v>361</v>
      </c>
      <c r="H5823" s="7" t="s">
        <v>766</v>
      </c>
      <c r="I5823" t="s">
        <v>360</v>
      </c>
      <c r="J5823" t="s">
        <v>164</v>
      </c>
      <c r="K5823" t="s">
        <v>150</v>
      </c>
      <c r="L5823" t="s">
        <v>13</v>
      </c>
      <c r="M5823">
        <v>305</v>
      </c>
      <c r="N5823">
        <v>57.406880000000001</v>
      </c>
      <c r="O5823">
        <v>-135.07187999999999</v>
      </c>
      <c r="P5823">
        <v>5</v>
      </c>
      <c r="Q5823">
        <v>1</v>
      </c>
    </row>
    <row r="5824" spans="1:17" x14ac:dyDescent="0.25">
      <c r="A5824" s="1">
        <v>41095</v>
      </c>
      <c r="B5824" s="2">
        <f t="shared" si="360"/>
        <v>2012</v>
      </c>
      <c r="C5824" s="2">
        <f t="shared" si="361"/>
        <v>7</v>
      </c>
      <c r="D5824" s="2">
        <f t="shared" si="362"/>
        <v>5</v>
      </c>
      <c r="E5824" s="2">
        <f t="shared" si="363"/>
        <v>5</v>
      </c>
      <c r="F5824" s="1" t="s">
        <v>792</v>
      </c>
      <c r="G5824" t="s">
        <v>361</v>
      </c>
      <c r="H5824" s="7" t="s">
        <v>766</v>
      </c>
      <c r="I5824" t="s">
        <v>360</v>
      </c>
      <c r="J5824" t="s">
        <v>164</v>
      </c>
      <c r="K5824" t="s">
        <v>68</v>
      </c>
      <c r="L5824" t="s">
        <v>13</v>
      </c>
      <c r="M5824">
        <v>3</v>
      </c>
      <c r="N5824">
        <v>57.406880000000001</v>
      </c>
      <c r="O5824">
        <v>-135.07187999999999</v>
      </c>
      <c r="P5824">
        <v>9</v>
      </c>
      <c r="Q5824">
        <v>1</v>
      </c>
    </row>
    <row r="5825" spans="1:17" x14ac:dyDescent="0.25">
      <c r="A5825" s="1">
        <v>41826</v>
      </c>
      <c r="B5825" s="2">
        <f t="shared" si="360"/>
        <v>2014</v>
      </c>
      <c r="C5825" s="2">
        <f t="shared" si="361"/>
        <v>7</v>
      </c>
      <c r="D5825" s="2">
        <f t="shared" si="362"/>
        <v>6</v>
      </c>
      <c r="E5825" s="2">
        <f t="shared" si="363"/>
        <v>1</v>
      </c>
      <c r="F5825" s="1" t="s">
        <v>792</v>
      </c>
      <c r="G5825" t="s">
        <v>361</v>
      </c>
      <c r="H5825" s="7" t="s">
        <v>766</v>
      </c>
      <c r="I5825" t="s">
        <v>360</v>
      </c>
      <c r="J5825" t="s">
        <v>164</v>
      </c>
      <c r="K5825" t="s">
        <v>362</v>
      </c>
      <c r="L5825" t="s">
        <v>13</v>
      </c>
      <c r="M5825">
        <v>1.5</v>
      </c>
      <c r="N5825">
        <v>57.406880000000001</v>
      </c>
      <c r="O5825">
        <v>-135.07187999999999</v>
      </c>
      <c r="P5825">
        <v>8</v>
      </c>
      <c r="Q5825">
        <v>1</v>
      </c>
    </row>
    <row r="5826" spans="1:17" x14ac:dyDescent="0.25">
      <c r="A5826" s="1">
        <v>41096</v>
      </c>
      <c r="B5826" s="2">
        <f t="shared" ref="B5826:B5889" si="364">YEAR(A5826)</f>
        <v>2012</v>
      </c>
      <c r="C5826" s="2">
        <f t="shared" ref="C5826:C5889" si="365">MONTH(A5826)</f>
        <v>7</v>
      </c>
      <c r="D5826" s="2">
        <f t="shared" ref="D5826:D5889" si="366">DAY(A5826)</f>
        <v>6</v>
      </c>
      <c r="E5826" s="2">
        <f t="shared" ref="E5826:E5889" si="367">WEEKDAY(A5826)</f>
        <v>6</v>
      </c>
      <c r="F5826" s="1" t="s">
        <v>792</v>
      </c>
      <c r="G5826" t="s">
        <v>361</v>
      </c>
      <c r="H5826" s="7" t="s">
        <v>766</v>
      </c>
      <c r="I5826" t="s">
        <v>360</v>
      </c>
      <c r="J5826" t="s">
        <v>164</v>
      </c>
      <c r="K5826" t="s">
        <v>77</v>
      </c>
      <c r="L5826" t="s">
        <v>13</v>
      </c>
      <c r="M5826">
        <v>4</v>
      </c>
      <c r="N5826">
        <v>57.406880000000001</v>
      </c>
      <c r="O5826">
        <v>-135.07187999999999</v>
      </c>
      <c r="P5826">
        <v>12</v>
      </c>
      <c r="Q5826">
        <v>1</v>
      </c>
    </row>
    <row r="5827" spans="1:17" x14ac:dyDescent="0.25">
      <c r="A5827" s="1">
        <v>40732</v>
      </c>
      <c r="B5827" s="2">
        <f t="shared" si="364"/>
        <v>2011</v>
      </c>
      <c r="C5827" s="2">
        <f t="shared" si="365"/>
        <v>7</v>
      </c>
      <c r="D5827" s="2">
        <f t="shared" si="366"/>
        <v>8</v>
      </c>
      <c r="E5827" s="2">
        <f t="shared" si="367"/>
        <v>6</v>
      </c>
      <c r="F5827" s="1" t="s">
        <v>792</v>
      </c>
      <c r="G5827" t="s">
        <v>361</v>
      </c>
      <c r="H5827" s="7" t="s">
        <v>766</v>
      </c>
      <c r="I5827" t="s">
        <v>360</v>
      </c>
      <c r="J5827" t="s">
        <v>164</v>
      </c>
      <c r="K5827" t="s">
        <v>74</v>
      </c>
      <c r="L5827" t="s">
        <v>13</v>
      </c>
      <c r="M5827">
        <v>3</v>
      </c>
      <c r="N5827">
        <v>57.406880000000001</v>
      </c>
      <c r="O5827">
        <v>-135.07187999999999</v>
      </c>
      <c r="P5827">
        <v>49</v>
      </c>
      <c r="Q5827">
        <v>5</v>
      </c>
    </row>
    <row r="5828" spans="1:17" x14ac:dyDescent="0.25">
      <c r="A5828" s="1">
        <v>41828</v>
      </c>
      <c r="B5828" s="2">
        <f t="shared" si="364"/>
        <v>2014</v>
      </c>
      <c r="C5828" s="2">
        <f t="shared" si="365"/>
        <v>7</v>
      </c>
      <c r="D5828" s="2">
        <f t="shared" si="366"/>
        <v>8</v>
      </c>
      <c r="E5828" s="2">
        <f t="shared" si="367"/>
        <v>3</v>
      </c>
      <c r="F5828" s="1" t="s">
        <v>792</v>
      </c>
      <c r="G5828" t="s">
        <v>361</v>
      </c>
      <c r="H5828" s="7" t="s">
        <v>766</v>
      </c>
      <c r="I5828" t="s">
        <v>360</v>
      </c>
      <c r="J5828" t="s">
        <v>164</v>
      </c>
      <c r="K5828" t="s">
        <v>74</v>
      </c>
      <c r="L5828" t="s">
        <v>13</v>
      </c>
      <c r="M5828">
        <v>1.5</v>
      </c>
      <c r="N5828">
        <v>57.406880000000001</v>
      </c>
      <c r="O5828">
        <v>-135.07187999999999</v>
      </c>
      <c r="P5828">
        <v>9</v>
      </c>
      <c r="Q5828">
        <v>2</v>
      </c>
    </row>
    <row r="5829" spans="1:17" x14ac:dyDescent="0.25">
      <c r="A5829" s="1">
        <v>41828</v>
      </c>
      <c r="B5829" s="2">
        <f t="shared" si="364"/>
        <v>2014</v>
      </c>
      <c r="C5829" s="2">
        <f t="shared" si="365"/>
        <v>7</v>
      </c>
      <c r="D5829" s="2">
        <f t="shared" si="366"/>
        <v>8</v>
      </c>
      <c r="E5829" s="2">
        <f t="shared" si="367"/>
        <v>3</v>
      </c>
      <c r="F5829" s="1" t="s">
        <v>792</v>
      </c>
      <c r="G5829" t="s">
        <v>361</v>
      </c>
      <c r="H5829" s="7" t="s">
        <v>766</v>
      </c>
      <c r="I5829" t="s">
        <v>360</v>
      </c>
      <c r="J5829" t="s">
        <v>164</v>
      </c>
      <c r="K5829" t="s">
        <v>74</v>
      </c>
      <c r="L5829" t="s">
        <v>13</v>
      </c>
      <c r="M5829">
        <v>2.5</v>
      </c>
      <c r="N5829">
        <v>57.406880000000001</v>
      </c>
      <c r="O5829">
        <v>-135.07187999999999</v>
      </c>
      <c r="P5829">
        <v>42</v>
      </c>
      <c r="Q5829">
        <v>4</v>
      </c>
    </row>
    <row r="5830" spans="1:17" x14ac:dyDescent="0.25">
      <c r="A5830" s="1">
        <v>41828</v>
      </c>
      <c r="B5830" s="2">
        <f t="shared" si="364"/>
        <v>2014</v>
      </c>
      <c r="C5830" s="2">
        <f t="shared" si="365"/>
        <v>7</v>
      </c>
      <c r="D5830" s="2">
        <f t="shared" si="366"/>
        <v>8</v>
      </c>
      <c r="E5830" s="2">
        <f t="shared" si="367"/>
        <v>3</v>
      </c>
      <c r="F5830" s="1" t="s">
        <v>792</v>
      </c>
      <c r="G5830" t="s">
        <v>361</v>
      </c>
      <c r="H5830" s="7" t="s">
        <v>766</v>
      </c>
      <c r="I5830" t="s">
        <v>360</v>
      </c>
      <c r="J5830" t="s">
        <v>164</v>
      </c>
      <c r="K5830" t="s">
        <v>68</v>
      </c>
      <c r="L5830" t="s">
        <v>13</v>
      </c>
      <c r="M5830">
        <v>3</v>
      </c>
      <c r="N5830">
        <v>57.406880000000001</v>
      </c>
      <c r="O5830">
        <v>-135.07187999999999</v>
      </c>
      <c r="P5830">
        <v>13</v>
      </c>
      <c r="Q5830">
        <v>1</v>
      </c>
    </row>
    <row r="5831" spans="1:17" x14ac:dyDescent="0.25">
      <c r="A5831" s="1">
        <v>41464</v>
      </c>
      <c r="B5831" s="2">
        <f t="shared" si="364"/>
        <v>2013</v>
      </c>
      <c r="C5831" s="2">
        <f t="shared" si="365"/>
        <v>7</v>
      </c>
      <c r="D5831" s="2">
        <f t="shared" si="366"/>
        <v>9</v>
      </c>
      <c r="E5831" s="2">
        <f t="shared" si="367"/>
        <v>3</v>
      </c>
      <c r="F5831" s="1" t="s">
        <v>792</v>
      </c>
      <c r="G5831" t="s">
        <v>361</v>
      </c>
      <c r="H5831" s="7" t="s">
        <v>766</v>
      </c>
      <c r="I5831" t="s">
        <v>360</v>
      </c>
      <c r="J5831" t="s">
        <v>164</v>
      </c>
      <c r="K5831" t="s">
        <v>79</v>
      </c>
      <c r="L5831" t="s">
        <v>13</v>
      </c>
      <c r="M5831">
        <v>3</v>
      </c>
      <c r="N5831">
        <v>57.406880000000001</v>
      </c>
      <c r="O5831">
        <v>-135.07187999999999</v>
      </c>
      <c r="P5831">
        <v>18</v>
      </c>
      <c r="Q5831">
        <v>1</v>
      </c>
    </row>
    <row r="5832" spans="1:17" x14ac:dyDescent="0.25">
      <c r="A5832" s="1">
        <v>40733</v>
      </c>
      <c r="B5832" s="2">
        <f t="shared" si="364"/>
        <v>2011</v>
      </c>
      <c r="C5832" s="2">
        <f t="shared" si="365"/>
        <v>7</v>
      </c>
      <c r="D5832" s="2">
        <f t="shared" si="366"/>
        <v>9</v>
      </c>
      <c r="E5832" s="2">
        <f t="shared" si="367"/>
        <v>7</v>
      </c>
      <c r="F5832" s="1" t="s">
        <v>792</v>
      </c>
      <c r="G5832" t="s">
        <v>361</v>
      </c>
      <c r="H5832" s="7" t="s">
        <v>766</v>
      </c>
      <c r="I5832" t="s">
        <v>360</v>
      </c>
      <c r="J5832" t="s">
        <v>164</v>
      </c>
      <c r="K5832" t="s">
        <v>74</v>
      </c>
      <c r="L5832" t="s">
        <v>13</v>
      </c>
      <c r="M5832">
        <v>3</v>
      </c>
      <c r="N5832">
        <v>57.406880000000001</v>
      </c>
      <c r="O5832">
        <v>-135.07187999999999</v>
      </c>
      <c r="P5832">
        <v>55</v>
      </c>
      <c r="Q5832">
        <v>5</v>
      </c>
    </row>
    <row r="5833" spans="1:17" x14ac:dyDescent="0.25">
      <c r="A5833" s="1">
        <v>41100</v>
      </c>
      <c r="B5833" s="2">
        <f t="shared" si="364"/>
        <v>2012</v>
      </c>
      <c r="C5833" s="2">
        <f t="shared" si="365"/>
        <v>7</v>
      </c>
      <c r="D5833" s="2">
        <f t="shared" si="366"/>
        <v>10</v>
      </c>
      <c r="E5833" s="2">
        <f t="shared" si="367"/>
        <v>3</v>
      </c>
      <c r="F5833" s="1" t="s">
        <v>792</v>
      </c>
      <c r="G5833" t="s">
        <v>361</v>
      </c>
      <c r="H5833" s="7" t="s">
        <v>766</v>
      </c>
      <c r="I5833" t="s">
        <v>360</v>
      </c>
      <c r="J5833" t="s">
        <v>164</v>
      </c>
      <c r="K5833" t="s">
        <v>79</v>
      </c>
      <c r="L5833" t="s">
        <v>13</v>
      </c>
      <c r="M5833">
        <v>2.5</v>
      </c>
      <c r="N5833">
        <v>57.406880000000001</v>
      </c>
      <c r="O5833">
        <v>-135.07187999999999</v>
      </c>
      <c r="P5833">
        <v>31</v>
      </c>
      <c r="Q5833">
        <v>2</v>
      </c>
    </row>
    <row r="5834" spans="1:17" x14ac:dyDescent="0.25">
      <c r="A5834" s="1">
        <v>41830</v>
      </c>
      <c r="B5834" s="2">
        <f t="shared" si="364"/>
        <v>2014</v>
      </c>
      <c r="C5834" s="2">
        <f t="shared" si="365"/>
        <v>7</v>
      </c>
      <c r="D5834" s="2">
        <f t="shared" si="366"/>
        <v>10</v>
      </c>
      <c r="E5834" s="2">
        <f t="shared" si="367"/>
        <v>5</v>
      </c>
      <c r="F5834" s="1" t="s">
        <v>792</v>
      </c>
      <c r="G5834" t="s">
        <v>361</v>
      </c>
      <c r="H5834" s="7" t="s">
        <v>766</v>
      </c>
      <c r="I5834" t="s">
        <v>360</v>
      </c>
      <c r="J5834" t="s">
        <v>164</v>
      </c>
      <c r="K5834" t="s">
        <v>68</v>
      </c>
      <c r="L5834" t="s">
        <v>13</v>
      </c>
      <c r="M5834">
        <v>3</v>
      </c>
      <c r="N5834">
        <v>57.406880000000001</v>
      </c>
      <c r="O5834">
        <v>-135.07187999999999</v>
      </c>
      <c r="P5834">
        <v>10</v>
      </c>
      <c r="Q5834">
        <v>1</v>
      </c>
    </row>
    <row r="5835" spans="1:17" x14ac:dyDescent="0.25">
      <c r="A5835" s="1">
        <v>41831</v>
      </c>
      <c r="B5835" s="2">
        <f t="shared" si="364"/>
        <v>2014</v>
      </c>
      <c r="C5835" s="2">
        <f t="shared" si="365"/>
        <v>7</v>
      </c>
      <c r="D5835" s="2">
        <f t="shared" si="366"/>
        <v>11</v>
      </c>
      <c r="E5835" s="2">
        <f t="shared" si="367"/>
        <v>6</v>
      </c>
      <c r="F5835" s="1" t="s">
        <v>792</v>
      </c>
      <c r="G5835" t="s">
        <v>361</v>
      </c>
      <c r="H5835" s="7" t="s">
        <v>766</v>
      </c>
      <c r="I5835" t="s">
        <v>360</v>
      </c>
      <c r="J5835" t="s">
        <v>164</v>
      </c>
      <c r="K5835" t="s">
        <v>133</v>
      </c>
      <c r="L5835" t="s">
        <v>13</v>
      </c>
      <c r="M5835">
        <v>4</v>
      </c>
      <c r="N5835">
        <v>57.403300000000002</v>
      </c>
      <c r="O5835">
        <v>-135.10113000000001</v>
      </c>
      <c r="P5835">
        <v>34</v>
      </c>
      <c r="Q5835">
        <v>1</v>
      </c>
    </row>
    <row r="5836" spans="1:17" x14ac:dyDescent="0.25">
      <c r="A5836" s="1">
        <v>40735</v>
      </c>
      <c r="B5836" s="2">
        <f t="shared" si="364"/>
        <v>2011</v>
      </c>
      <c r="C5836" s="2">
        <f t="shared" si="365"/>
        <v>7</v>
      </c>
      <c r="D5836" s="2">
        <f t="shared" si="366"/>
        <v>11</v>
      </c>
      <c r="E5836" s="2">
        <f t="shared" si="367"/>
        <v>2</v>
      </c>
      <c r="F5836" s="1" t="s">
        <v>792</v>
      </c>
      <c r="G5836" t="s">
        <v>361</v>
      </c>
      <c r="H5836" s="7" t="s">
        <v>766</v>
      </c>
      <c r="I5836" t="s">
        <v>360</v>
      </c>
      <c r="J5836" t="s">
        <v>164</v>
      </c>
      <c r="K5836" t="s">
        <v>79</v>
      </c>
      <c r="L5836" t="s">
        <v>13</v>
      </c>
      <c r="M5836">
        <v>3</v>
      </c>
      <c r="N5836">
        <v>57.406880000000001</v>
      </c>
      <c r="O5836">
        <v>-135.07187999999999</v>
      </c>
      <c r="P5836">
        <v>20</v>
      </c>
      <c r="Q5836">
        <v>1</v>
      </c>
    </row>
    <row r="5837" spans="1:17" x14ac:dyDescent="0.25">
      <c r="A5837" s="1">
        <v>40735</v>
      </c>
      <c r="B5837" s="2">
        <f t="shared" si="364"/>
        <v>2011</v>
      </c>
      <c r="C5837" s="2">
        <f t="shared" si="365"/>
        <v>7</v>
      </c>
      <c r="D5837" s="2">
        <f t="shared" si="366"/>
        <v>11</v>
      </c>
      <c r="E5837" s="2">
        <f t="shared" si="367"/>
        <v>2</v>
      </c>
      <c r="F5837" s="1" t="s">
        <v>792</v>
      </c>
      <c r="G5837" t="s">
        <v>361</v>
      </c>
      <c r="H5837" s="7" t="s">
        <v>766</v>
      </c>
      <c r="I5837" t="s">
        <v>360</v>
      </c>
      <c r="J5837" t="s">
        <v>164</v>
      </c>
      <c r="K5837" t="s">
        <v>79</v>
      </c>
      <c r="L5837" t="s">
        <v>13</v>
      </c>
      <c r="M5837">
        <v>1</v>
      </c>
      <c r="N5837">
        <v>57.406880000000001</v>
      </c>
      <c r="O5837">
        <v>-135.07187999999999</v>
      </c>
      <c r="P5837">
        <v>9</v>
      </c>
      <c r="Q5837">
        <v>1</v>
      </c>
    </row>
    <row r="5838" spans="1:17" x14ac:dyDescent="0.25">
      <c r="A5838" s="1">
        <v>41466</v>
      </c>
      <c r="B5838" s="2">
        <f t="shared" si="364"/>
        <v>2013</v>
      </c>
      <c r="C5838" s="2">
        <f t="shared" si="365"/>
        <v>7</v>
      </c>
      <c r="D5838" s="2">
        <f t="shared" si="366"/>
        <v>11</v>
      </c>
      <c r="E5838" s="2">
        <f t="shared" si="367"/>
        <v>5</v>
      </c>
      <c r="F5838" s="1" t="s">
        <v>792</v>
      </c>
      <c r="G5838" t="s">
        <v>361</v>
      </c>
      <c r="H5838" s="7" t="s">
        <v>766</v>
      </c>
      <c r="I5838" t="s">
        <v>360</v>
      </c>
      <c r="J5838" t="s">
        <v>164</v>
      </c>
      <c r="K5838" t="s">
        <v>74</v>
      </c>
      <c r="L5838" t="s">
        <v>13</v>
      </c>
      <c r="M5838">
        <v>3</v>
      </c>
      <c r="N5838">
        <v>57.406880000000001</v>
      </c>
      <c r="O5838">
        <v>-135.07187999999999</v>
      </c>
      <c r="P5838">
        <v>61</v>
      </c>
      <c r="Q5838">
        <v>5</v>
      </c>
    </row>
    <row r="5839" spans="1:17" x14ac:dyDescent="0.25">
      <c r="A5839" s="1">
        <v>40735</v>
      </c>
      <c r="B5839" s="2">
        <f t="shared" si="364"/>
        <v>2011</v>
      </c>
      <c r="C5839" s="2">
        <f t="shared" si="365"/>
        <v>7</v>
      </c>
      <c r="D5839" s="2">
        <f t="shared" si="366"/>
        <v>11</v>
      </c>
      <c r="E5839" s="2">
        <f t="shared" si="367"/>
        <v>2</v>
      </c>
      <c r="F5839" s="1" t="s">
        <v>792</v>
      </c>
      <c r="G5839" t="s">
        <v>361</v>
      </c>
      <c r="H5839" s="7" t="s">
        <v>766</v>
      </c>
      <c r="I5839" t="s">
        <v>360</v>
      </c>
      <c r="J5839" t="s">
        <v>164</v>
      </c>
      <c r="K5839" t="s">
        <v>68</v>
      </c>
      <c r="L5839" t="s">
        <v>13</v>
      </c>
      <c r="M5839">
        <v>4</v>
      </c>
      <c r="N5839">
        <v>57.406880000000001</v>
      </c>
      <c r="O5839">
        <v>-135.07187999999999</v>
      </c>
      <c r="P5839">
        <v>14</v>
      </c>
      <c r="Q5839">
        <v>1</v>
      </c>
    </row>
    <row r="5840" spans="1:17" x14ac:dyDescent="0.25">
      <c r="A5840" s="1">
        <v>41466</v>
      </c>
      <c r="B5840" s="2">
        <f t="shared" si="364"/>
        <v>2013</v>
      </c>
      <c r="C5840" s="2">
        <f t="shared" si="365"/>
        <v>7</v>
      </c>
      <c r="D5840" s="2">
        <f t="shared" si="366"/>
        <v>11</v>
      </c>
      <c r="E5840" s="2">
        <f t="shared" si="367"/>
        <v>5</v>
      </c>
      <c r="F5840" s="1" t="s">
        <v>792</v>
      </c>
      <c r="G5840" t="s">
        <v>361</v>
      </c>
      <c r="H5840" s="7" t="s">
        <v>766</v>
      </c>
      <c r="I5840" t="s">
        <v>360</v>
      </c>
      <c r="J5840" t="s">
        <v>164</v>
      </c>
      <c r="K5840" t="s">
        <v>68</v>
      </c>
      <c r="L5840" t="s">
        <v>13</v>
      </c>
      <c r="M5840">
        <v>3</v>
      </c>
      <c r="N5840">
        <v>57.406880000000001</v>
      </c>
      <c r="O5840">
        <v>-135.07187999999999</v>
      </c>
      <c r="P5840">
        <v>11</v>
      </c>
      <c r="Q5840">
        <v>1</v>
      </c>
    </row>
    <row r="5841" spans="1:17" x14ac:dyDescent="0.25">
      <c r="A5841" s="1">
        <v>41467</v>
      </c>
      <c r="B5841" s="2">
        <f t="shared" si="364"/>
        <v>2013</v>
      </c>
      <c r="C5841" s="2">
        <f t="shared" si="365"/>
        <v>7</v>
      </c>
      <c r="D5841" s="2">
        <f t="shared" si="366"/>
        <v>12</v>
      </c>
      <c r="E5841" s="2">
        <f t="shared" si="367"/>
        <v>6</v>
      </c>
      <c r="F5841" s="1" t="s">
        <v>792</v>
      </c>
      <c r="G5841" t="s">
        <v>361</v>
      </c>
      <c r="H5841" s="7" t="s">
        <v>766</v>
      </c>
      <c r="I5841" t="s">
        <v>360</v>
      </c>
      <c r="J5841" t="s">
        <v>164</v>
      </c>
      <c r="K5841" t="s">
        <v>133</v>
      </c>
      <c r="L5841" t="s">
        <v>13</v>
      </c>
      <c r="M5841">
        <v>3.5</v>
      </c>
      <c r="N5841">
        <v>57.403300000000002</v>
      </c>
      <c r="O5841">
        <v>-135.10113000000001</v>
      </c>
      <c r="P5841">
        <v>68</v>
      </c>
      <c r="Q5841">
        <v>1</v>
      </c>
    </row>
    <row r="5842" spans="1:17" x14ac:dyDescent="0.25">
      <c r="A5842" s="1">
        <v>40736</v>
      </c>
      <c r="B5842" s="2">
        <f t="shared" si="364"/>
        <v>2011</v>
      </c>
      <c r="C5842" s="2">
        <f t="shared" si="365"/>
        <v>7</v>
      </c>
      <c r="D5842" s="2">
        <f t="shared" si="366"/>
        <v>12</v>
      </c>
      <c r="E5842" s="2">
        <f t="shared" si="367"/>
        <v>3</v>
      </c>
      <c r="F5842" s="1" t="s">
        <v>792</v>
      </c>
      <c r="G5842" t="s">
        <v>361</v>
      </c>
      <c r="H5842" s="7" t="s">
        <v>766</v>
      </c>
      <c r="I5842" t="s">
        <v>360</v>
      </c>
      <c r="J5842" t="s">
        <v>164</v>
      </c>
      <c r="K5842" t="s">
        <v>79</v>
      </c>
      <c r="L5842" t="s">
        <v>13</v>
      </c>
      <c r="M5842">
        <v>2</v>
      </c>
      <c r="N5842">
        <v>57.406880000000001</v>
      </c>
      <c r="O5842">
        <v>-135.07187999999999</v>
      </c>
      <c r="P5842">
        <v>32</v>
      </c>
      <c r="Q5842">
        <v>2</v>
      </c>
    </row>
    <row r="5843" spans="1:17" x14ac:dyDescent="0.25">
      <c r="A5843" s="1">
        <v>41102</v>
      </c>
      <c r="B5843" s="2">
        <f t="shared" si="364"/>
        <v>2012</v>
      </c>
      <c r="C5843" s="2">
        <f t="shared" si="365"/>
        <v>7</v>
      </c>
      <c r="D5843" s="2">
        <f t="shared" si="366"/>
        <v>12</v>
      </c>
      <c r="E5843" s="2">
        <f t="shared" si="367"/>
        <v>5</v>
      </c>
      <c r="F5843" s="1" t="s">
        <v>792</v>
      </c>
      <c r="G5843" t="s">
        <v>361</v>
      </c>
      <c r="H5843" s="7" t="s">
        <v>766</v>
      </c>
      <c r="I5843" t="s">
        <v>360</v>
      </c>
      <c r="J5843" t="s">
        <v>164</v>
      </c>
      <c r="K5843" t="s">
        <v>68</v>
      </c>
      <c r="L5843" t="s">
        <v>13</v>
      </c>
      <c r="M5843">
        <v>3</v>
      </c>
      <c r="N5843">
        <v>57.406880000000001</v>
      </c>
      <c r="O5843">
        <v>-135.07187999999999</v>
      </c>
      <c r="P5843">
        <v>9</v>
      </c>
      <c r="Q5843">
        <v>1</v>
      </c>
    </row>
    <row r="5844" spans="1:17" x14ac:dyDescent="0.25">
      <c r="A5844" s="1">
        <v>42198</v>
      </c>
      <c r="B5844" s="2">
        <f t="shared" si="364"/>
        <v>2015</v>
      </c>
      <c r="C5844" s="2">
        <f t="shared" si="365"/>
        <v>7</v>
      </c>
      <c r="D5844" s="2">
        <f t="shared" si="366"/>
        <v>13</v>
      </c>
      <c r="E5844" s="2">
        <f t="shared" si="367"/>
        <v>2</v>
      </c>
      <c r="F5844" s="1" t="s">
        <v>792</v>
      </c>
      <c r="G5844" t="s">
        <v>361</v>
      </c>
      <c r="H5844" s="7" t="s">
        <v>766</v>
      </c>
      <c r="I5844" t="s">
        <v>360</v>
      </c>
      <c r="J5844" t="s">
        <v>164</v>
      </c>
      <c r="K5844" t="s">
        <v>79</v>
      </c>
      <c r="L5844" t="s">
        <v>13</v>
      </c>
      <c r="M5844">
        <v>2.5</v>
      </c>
      <c r="N5844">
        <v>57.406880000000001</v>
      </c>
      <c r="O5844">
        <v>-135.07187999999999</v>
      </c>
      <c r="P5844">
        <v>16</v>
      </c>
      <c r="Q5844">
        <v>2</v>
      </c>
    </row>
    <row r="5845" spans="1:17" x14ac:dyDescent="0.25">
      <c r="A5845" s="1">
        <v>42199</v>
      </c>
      <c r="B5845" s="2">
        <f t="shared" si="364"/>
        <v>2015</v>
      </c>
      <c r="C5845" s="2">
        <f t="shared" si="365"/>
        <v>7</v>
      </c>
      <c r="D5845" s="2">
        <f t="shared" si="366"/>
        <v>14</v>
      </c>
      <c r="E5845" s="2">
        <f t="shared" si="367"/>
        <v>3</v>
      </c>
      <c r="F5845" s="1" t="s">
        <v>792</v>
      </c>
      <c r="G5845" t="s">
        <v>361</v>
      </c>
      <c r="H5845" s="7" t="s">
        <v>766</v>
      </c>
      <c r="I5845" t="s">
        <v>360</v>
      </c>
      <c r="J5845" t="s">
        <v>164</v>
      </c>
      <c r="K5845" t="s">
        <v>79</v>
      </c>
      <c r="L5845" t="s">
        <v>13</v>
      </c>
      <c r="M5845">
        <v>3</v>
      </c>
      <c r="N5845">
        <v>57.406880000000001</v>
      </c>
      <c r="O5845">
        <v>-135.07187999999999</v>
      </c>
      <c r="P5845">
        <v>34</v>
      </c>
      <c r="Q5845">
        <v>3</v>
      </c>
    </row>
    <row r="5846" spans="1:17" x14ac:dyDescent="0.25">
      <c r="A5846" s="1">
        <v>41834</v>
      </c>
      <c r="B5846" s="2">
        <f t="shared" si="364"/>
        <v>2014</v>
      </c>
      <c r="C5846" s="2">
        <f t="shared" si="365"/>
        <v>7</v>
      </c>
      <c r="D5846" s="2">
        <f t="shared" si="366"/>
        <v>14</v>
      </c>
      <c r="E5846" s="2">
        <f t="shared" si="367"/>
        <v>2</v>
      </c>
      <c r="F5846" s="1" t="s">
        <v>792</v>
      </c>
      <c r="G5846" t="s">
        <v>361</v>
      </c>
      <c r="H5846" s="7" t="s">
        <v>766</v>
      </c>
      <c r="I5846" t="s">
        <v>360</v>
      </c>
      <c r="J5846" t="s">
        <v>164</v>
      </c>
      <c r="K5846" t="s">
        <v>39</v>
      </c>
      <c r="L5846" t="s">
        <v>13</v>
      </c>
      <c r="M5846">
        <v>3</v>
      </c>
      <c r="N5846">
        <v>57.406880000000001</v>
      </c>
      <c r="O5846">
        <v>-135.07187999999999</v>
      </c>
      <c r="P5846">
        <v>4</v>
      </c>
      <c r="Q5846">
        <v>1</v>
      </c>
    </row>
    <row r="5847" spans="1:17" x14ac:dyDescent="0.25">
      <c r="A5847" s="1">
        <v>40738</v>
      </c>
      <c r="B5847" s="2">
        <f t="shared" si="364"/>
        <v>2011</v>
      </c>
      <c r="C5847" s="2">
        <f t="shared" si="365"/>
        <v>7</v>
      </c>
      <c r="D5847" s="2">
        <f t="shared" si="366"/>
        <v>14</v>
      </c>
      <c r="E5847" s="2">
        <f t="shared" si="367"/>
        <v>5</v>
      </c>
      <c r="F5847" s="1" t="s">
        <v>792</v>
      </c>
      <c r="G5847" t="s">
        <v>361</v>
      </c>
      <c r="H5847" s="7" t="s">
        <v>766</v>
      </c>
      <c r="I5847" t="s">
        <v>360</v>
      </c>
      <c r="J5847" t="s">
        <v>164</v>
      </c>
      <c r="K5847" t="s">
        <v>74</v>
      </c>
      <c r="L5847" t="s">
        <v>13</v>
      </c>
      <c r="M5847">
        <v>1.75</v>
      </c>
      <c r="N5847">
        <v>57.406880000000001</v>
      </c>
      <c r="O5847">
        <v>-135.07187999999999</v>
      </c>
      <c r="P5847">
        <v>53</v>
      </c>
      <c r="Q5847">
        <v>5</v>
      </c>
    </row>
    <row r="5848" spans="1:17" x14ac:dyDescent="0.25">
      <c r="A5848" s="1">
        <v>40738</v>
      </c>
      <c r="B5848" s="2">
        <f t="shared" si="364"/>
        <v>2011</v>
      </c>
      <c r="C5848" s="2">
        <f t="shared" si="365"/>
        <v>7</v>
      </c>
      <c r="D5848" s="2">
        <f t="shared" si="366"/>
        <v>14</v>
      </c>
      <c r="E5848" s="2">
        <f t="shared" si="367"/>
        <v>5</v>
      </c>
      <c r="F5848" s="1" t="s">
        <v>792</v>
      </c>
      <c r="G5848" t="s">
        <v>361</v>
      </c>
      <c r="H5848" s="7" t="s">
        <v>766</v>
      </c>
      <c r="I5848" t="s">
        <v>360</v>
      </c>
      <c r="J5848" t="s">
        <v>164</v>
      </c>
      <c r="K5848" t="s">
        <v>68</v>
      </c>
      <c r="L5848" t="s">
        <v>13</v>
      </c>
      <c r="M5848">
        <v>2.5</v>
      </c>
      <c r="N5848">
        <v>57.406880000000001</v>
      </c>
      <c r="O5848">
        <v>-135.07187999999999</v>
      </c>
      <c r="P5848">
        <v>5</v>
      </c>
      <c r="Q5848">
        <v>1</v>
      </c>
    </row>
    <row r="5849" spans="1:17" x14ac:dyDescent="0.25">
      <c r="A5849" s="1">
        <v>41470</v>
      </c>
      <c r="B5849" s="2">
        <f t="shared" si="364"/>
        <v>2013</v>
      </c>
      <c r="C5849" s="2">
        <f t="shared" si="365"/>
        <v>7</v>
      </c>
      <c r="D5849" s="2">
        <f t="shared" si="366"/>
        <v>15</v>
      </c>
      <c r="E5849" s="2">
        <f t="shared" si="367"/>
        <v>2</v>
      </c>
      <c r="F5849" s="1" t="s">
        <v>792</v>
      </c>
      <c r="G5849" t="s">
        <v>361</v>
      </c>
      <c r="H5849" s="7" t="s">
        <v>766</v>
      </c>
      <c r="I5849" t="s">
        <v>360</v>
      </c>
      <c r="J5849" t="s">
        <v>164</v>
      </c>
      <c r="K5849" t="s">
        <v>79</v>
      </c>
      <c r="L5849" t="s">
        <v>13</v>
      </c>
      <c r="M5849">
        <v>2.75</v>
      </c>
      <c r="N5849">
        <v>57.406880000000001</v>
      </c>
      <c r="O5849">
        <v>-135.07187999999999</v>
      </c>
      <c r="P5849">
        <v>10</v>
      </c>
      <c r="Q5849">
        <v>1</v>
      </c>
    </row>
    <row r="5850" spans="1:17" x14ac:dyDescent="0.25">
      <c r="A5850" s="1">
        <v>41835</v>
      </c>
      <c r="B5850" s="2">
        <f t="shared" si="364"/>
        <v>2014</v>
      </c>
      <c r="C5850" s="2">
        <f t="shared" si="365"/>
        <v>7</v>
      </c>
      <c r="D5850" s="2">
        <f t="shared" si="366"/>
        <v>15</v>
      </c>
      <c r="E5850" s="2">
        <f t="shared" si="367"/>
        <v>3</v>
      </c>
      <c r="F5850" s="1" t="s">
        <v>792</v>
      </c>
      <c r="G5850" t="s">
        <v>361</v>
      </c>
      <c r="H5850" s="7" t="s">
        <v>766</v>
      </c>
      <c r="I5850" t="s">
        <v>360</v>
      </c>
      <c r="J5850" t="s">
        <v>164</v>
      </c>
      <c r="K5850" t="s">
        <v>79</v>
      </c>
      <c r="L5850" t="s">
        <v>13</v>
      </c>
      <c r="M5850">
        <v>3</v>
      </c>
      <c r="N5850">
        <v>57.406880000000001</v>
      </c>
      <c r="O5850">
        <v>-135.07187999999999</v>
      </c>
      <c r="P5850">
        <v>32</v>
      </c>
      <c r="Q5850">
        <v>3</v>
      </c>
    </row>
    <row r="5851" spans="1:17" x14ac:dyDescent="0.25">
      <c r="A5851" s="1">
        <v>41470</v>
      </c>
      <c r="B5851" s="2">
        <f t="shared" si="364"/>
        <v>2013</v>
      </c>
      <c r="C5851" s="2">
        <f t="shared" si="365"/>
        <v>7</v>
      </c>
      <c r="D5851" s="2">
        <f t="shared" si="366"/>
        <v>15</v>
      </c>
      <c r="E5851" s="2">
        <f t="shared" si="367"/>
        <v>2</v>
      </c>
      <c r="F5851" s="1" t="s">
        <v>792</v>
      </c>
      <c r="G5851" t="s">
        <v>361</v>
      </c>
      <c r="H5851" s="7" t="s">
        <v>766</v>
      </c>
      <c r="I5851" t="s">
        <v>360</v>
      </c>
      <c r="J5851" t="s">
        <v>164</v>
      </c>
      <c r="K5851" t="s">
        <v>68</v>
      </c>
      <c r="L5851" t="s">
        <v>13</v>
      </c>
      <c r="M5851">
        <v>3</v>
      </c>
      <c r="N5851">
        <v>57.406880000000001</v>
      </c>
      <c r="O5851">
        <v>-135.07187999999999</v>
      </c>
      <c r="P5851">
        <v>16</v>
      </c>
      <c r="Q5851">
        <v>1</v>
      </c>
    </row>
    <row r="5852" spans="1:17" x14ac:dyDescent="0.25">
      <c r="A5852" s="1">
        <v>41106</v>
      </c>
      <c r="B5852" s="2">
        <f t="shared" si="364"/>
        <v>2012</v>
      </c>
      <c r="C5852" s="2">
        <f t="shared" si="365"/>
        <v>7</v>
      </c>
      <c r="D5852" s="2">
        <f t="shared" si="366"/>
        <v>16</v>
      </c>
      <c r="E5852" s="2">
        <f t="shared" si="367"/>
        <v>2</v>
      </c>
      <c r="F5852" s="1" t="s">
        <v>792</v>
      </c>
      <c r="G5852" t="s">
        <v>361</v>
      </c>
      <c r="H5852" s="7" t="s">
        <v>766</v>
      </c>
      <c r="I5852" t="s">
        <v>360</v>
      </c>
      <c r="J5852" t="s">
        <v>164</v>
      </c>
      <c r="K5852" t="s">
        <v>79</v>
      </c>
      <c r="L5852" t="s">
        <v>13</v>
      </c>
      <c r="M5852">
        <v>3.5</v>
      </c>
      <c r="N5852">
        <v>57.406880000000001</v>
      </c>
      <c r="O5852">
        <v>-135.07187999999999</v>
      </c>
      <c r="P5852">
        <v>14</v>
      </c>
      <c r="Q5852">
        <v>1</v>
      </c>
    </row>
    <row r="5853" spans="1:17" x14ac:dyDescent="0.25">
      <c r="A5853" s="1">
        <v>41471</v>
      </c>
      <c r="B5853" s="2">
        <f t="shared" si="364"/>
        <v>2013</v>
      </c>
      <c r="C5853" s="2">
        <f t="shared" si="365"/>
        <v>7</v>
      </c>
      <c r="D5853" s="2">
        <f t="shared" si="366"/>
        <v>16</v>
      </c>
      <c r="E5853" s="2">
        <f t="shared" si="367"/>
        <v>3</v>
      </c>
      <c r="F5853" s="1" t="s">
        <v>792</v>
      </c>
      <c r="G5853" t="s">
        <v>361</v>
      </c>
      <c r="H5853" s="7" t="s">
        <v>766</v>
      </c>
      <c r="I5853" t="s">
        <v>360</v>
      </c>
      <c r="J5853" t="s">
        <v>164</v>
      </c>
      <c r="K5853" t="s">
        <v>79</v>
      </c>
      <c r="L5853" t="s">
        <v>13</v>
      </c>
      <c r="M5853">
        <v>2.5</v>
      </c>
      <c r="N5853">
        <v>57.406880000000001</v>
      </c>
      <c r="O5853">
        <v>-135.07187999999999</v>
      </c>
      <c r="P5853">
        <v>23</v>
      </c>
      <c r="Q5853">
        <v>1</v>
      </c>
    </row>
    <row r="5854" spans="1:17" x14ac:dyDescent="0.25">
      <c r="A5854" s="1">
        <v>41836</v>
      </c>
      <c r="B5854" s="2">
        <f t="shared" si="364"/>
        <v>2014</v>
      </c>
      <c r="C5854" s="2">
        <f t="shared" si="365"/>
        <v>7</v>
      </c>
      <c r="D5854" s="2">
        <f t="shared" si="366"/>
        <v>16</v>
      </c>
      <c r="E5854" s="2">
        <f t="shared" si="367"/>
        <v>4</v>
      </c>
      <c r="F5854" s="1" t="s">
        <v>792</v>
      </c>
      <c r="G5854" t="s">
        <v>361</v>
      </c>
      <c r="H5854" s="7" t="s">
        <v>766</v>
      </c>
      <c r="I5854" t="s">
        <v>360</v>
      </c>
      <c r="J5854" t="s">
        <v>164</v>
      </c>
      <c r="K5854" t="s">
        <v>74</v>
      </c>
      <c r="L5854" t="s">
        <v>13</v>
      </c>
      <c r="M5854">
        <v>1.25</v>
      </c>
      <c r="N5854">
        <v>57.406880000000001</v>
      </c>
      <c r="O5854">
        <v>-135.07187999999999</v>
      </c>
      <c r="P5854">
        <v>9</v>
      </c>
      <c r="Q5854">
        <v>1</v>
      </c>
    </row>
    <row r="5855" spans="1:17" x14ac:dyDescent="0.25">
      <c r="A5855" s="1">
        <v>41836</v>
      </c>
      <c r="B5855" s="2">
        <f t="shared" si="364"/>
        <v>2014</v>
      </c>
      <c r="C5855" s="2">
        <f t="shared" si="365"/>
        <v>7</v>
      </c>
      <c r="D5855" s="2">
        <f t="shared" si="366"/>
        <v>16</v>
      </c>
      <c r="E5855" s="2">
        <f t="shared" si="367"/>
        <v>4</v>
      </c>
      <c r="F5855" s="1" t="s">
        <v>792</v>
      </c>
      <c r="G5855" t="s">
        <v>361</v>
      </c>
      <c r="H5855" s="7" t="s">
        <v>766</v>
      </c>
      <c r="I5855" t="s">
        <v>360</v>
      </c>
      <c r="J5855" t="s">
        <v>164</v>
      </c>
      <c r="K5855" t="s">
        <v>74</v>
      </c>
      <c r="L5855" t="s">
        <v>13</v>
      </c>
      <c r="M5855">
        <v>1.5</v>
      </c>
      <c r="N5855">
        <v>57.406880000000001</v>
      </c>
      <c r="O5855">
        <v>-135.07187999999999</v>
      </c>
      <c r="P5855">
        <v>8</v>
      </c>
      <c r="Q5855">
        <v>1</v>
      </c>
    </row>
    <row r="5856" spans="1:17" x14ac:dyDescent="0.25">
      <c r="A5856" s="1">
        <v>41836</v>
      </c>
      <c r="B5856" s="2">
        <f t="shared" si="364"/>
        <v>2014</v>
      </c>
      <c r="C5856" s="2">
        <f t="shared" si="365"/>
        <v>7</v>
      </c>
      <c r="D5856" s="2">
        <f t="shared" si="366"/>
        <v>16</v>
      </c>
      <c r="E5856" s="2">
        <f t="shared" si="367"/>
        <v>4</v>
      </c>
      <c r="F5856" s="1" t="s">
        <v>792</v>
      </c>
      <c r="G5856" t="s">
        <v>361</v>
      </c>
      <c r="H5856" s="7" t="s">
        <v>766</v>
      </c>
      <c r="I5856" t="s">
        <v>360</v>
      </c>
      <c r="J5856" t="s">
        <v>164</v>
      </c>
      <c r="K5856" t="s">
        <v>74</v>
      </c>
      <c r="L5856" t="s">
        <v>13</v>
      </c>
      <c r="M5856">
        <v>2.5</v>
      </c>
      <c r="N5856">
        <v>57.406880000000001</v>
      </c>
      <c r="O5856">
        <v>-135.07187999999999</v>
      </c>
      <c r="P5856">
        <v>25</v>
      </c>
      <c r="Q5856">
        <v>2</v>
      </c>
    </row>
    <row r="5857" spans="1:17" x14ac:dyDescent="0.25">
      <c r="A5857" s="1">
        <v>41106</v>
      </c>
      <c r="B5857" s="2">
        <f t="shared" si="364"/>
        <v>2012</v>
      </c>
      <c r="C5857" s="2">
        <f t="shared" si="365"/>
        <v>7</v>
      </c>
      <c r="D5857" s="2">
        <f t="shared" si="366"/>
        <v>16</v>
      </c>
      <c r="E5857" s="2">
        <f t="shared" si="367"/>
        <v>2</v>
      </c>
      <c r="F5857" s="1" t="s">
        <v>792</v>
      </c>
      <c r="G5857" t="s">
        <v>361</v>
      </c>
      <c r="H5857" s="7" t="s">
        <v>766</v>
      </c>
      <c r="I5857" t="s">
        <v>360</v>
      </c>
      <c r="J5857" t="s">
        <v>164</v>
      </c>
      <c r="K5857" t="s">
        <v>68</v>
      </c>
      <c r="L5857" t="s">
        <v>13</v>
      </c>
      <c r="M5857">
        <v>2.5</v>
      </c>
      <c r="N5857">
        <v>57.406880000000001</v>
      </c>
      <c r="O5857">
        <v>-135.07187999999999</v>
      </c>
      <c r="P5857">
        <v>19</v>
      </c>
      <c r="Q5857">
        <v>1</v>
      </c>
    </row>
    <row r="5858" spans="1:17" x14ac:dyDescent="0.25">
      <c r="A5858" s="1">
        <v>41837</v>
      </c>
      <c r="B5858" s="2">
        <f t="shared" si="364"/>
        <v>2014</v>
      </c>
      <c r="C5858" s="2">
        <f t="shared" si="365"/>
        <v>7</v>
      </c>
      <c r="D5858" s="2">
        <f t="shared" si="366"/>
        <v>17</v>
      </c>
      <c r="E5858" s="2">
        <f t="shared" si="367"/>
        <v>5</v>
      </c>
      <c r="F5858" s="1" t="s">
        <v>792</v>
      </c>
      <c r="G5858" t="s">
        <v>361</v>
      </c>
      <c r="H5858" s="7" t="s">
        <v>766</v>
      </c>
      <c r="I5858" t="s">
        <v>360</v>
      </c>
      <c r="J5858" t="s">
        <v>164</v>
      </c>
      <c r="K5858" t="s">
        <v>362</v>
      </c>
      <c r="L5858" t="s">
        <v>13</v>
      </c>
      <c r="M5858">
        <v>2</v>
      </c>
      <c r="N5858">
        <v>57.406880000000001</v>
      </c>
      <c r="O5858">
        <v>-135.07187999999999</v>
      </c>
      <c r="P5858">
        <v>4</v>
      </c>
      <c r="Q5858">
        <v>1</v>
      </c>
    </row>
    <row r="5859" spans="1:17" x14ac:dyDescent="0.25">
      <c r="A5859" s="1">
        <v>41472</v>
      </c>
      <c r="B5859" s="2">
        <f t="shared" si="364"/>
        <v>2013</v>
      </c>
      <c r="C5859" s="2">
        <f t="shared" si="365"/>
        <v>7</v>
      </c>
      <c r="D5859" s="2">
        <f t="shared" si="366"/>
        <v>17</v>
      </c>
      <c r="E5859" s="2">
        <f t="shared" si="367"/>
        <v>4</v>
      </c>
      <c r="F5859" s="1" t="s">
        <v>792</v>
      </c>
      <c r="G5859" t="s">
        <v>361</v>
      </c>
      <c r="H5859" s="7" t="s">
        <v>766</v>
      </c>
      <c r="I5859" t="s">
        <v>360</v>
      </c>
      <c r="J5859" t="s">
        <v>164</v>
      </c>
      <c r="K5859" t="s">
        <v>74</v>
      </c>
      <c r="L5859" t="s">
        <v>13</v>
      </c>
      <c r="M5859">
        <v>2.5</v>
      </c>
      <c r="N5859">
        <v>57.406880000000001</v>
      </c>
      <c r="O5859">
        <v>-135.07187999999999</v>
      </c>
      <c r="P5859">
        <v>58</v>
      </c>
      <c r="Q5859">
        <v>5</v>
      </c>
    </row>
    <row r="5860" spans="1:17" x14ac:dyDescent="0.25">
      <c r="A5860" s="1">
        <v>41837</v>
      </c>
      <c r="B5860" s="2">
        <f t="shared" si="364"/>
        <v>2014</v>
      </c>
      <c r="C5860" s="2">
        <f t="shared" si="365"/>
        <v>7</v>
      </c>
      <c r="D5860" s="2">
        <f t="shared" si="366"/>
        <v>17</v>
      </c>
      <c r="E5860" s="2">
        <f t="shared" si="367"/>
        <v>5</v>
      </c>
      <c r="F5860" s="1" t="s">
        <v>792</v>
      </c>
      <c r="G5860" t="s">
        <v>361</v>
      </c>
      <c r="H5860" s="7" t="s">
        <v>766</v>
      </c>
      <c r="I5860" t="s">
        <v>360</v>
      </c>
      <c r="J5860" t="s">
        <v>164</v>
      </c>
      <c r="K5860" t="s">
        <v>68</v>
      </c>
      <c r="L5860" t="s">
        <v>13</v>
      </c>
      <c r="M5860">
        <v>2</v>
      </c>
      <c r="N5860">
        <v>57.406880000000001</v>
      </c>
      <c r="O5860">
        <v>-135.07187999999999</v>
      </c>
      <c r="P5860">
        <v>10</v>
      </c>
      <c r="Q5860">
        <v>1</v>
      </c>
    </row>
    <row r="5861" spans="1:17" x14ac:dyDescent="0.25">
      <c r="A5861" s="1">
        <v>41838</v>
      </c>
      <c r="B5861" s="2">
        <f t="shared" si="364"/>
        <v>2014</v>
      </c>
      <c r="C5861" s="2">
        <f t="shared" si="365"/>
        <v>7</v>
      </c>
      <c r="D5861" s="2">
        <f t="shared" si="366"/>
        <v>18</v>
      </c>
      <c r="E5861" s="2">
        <f t="shared" si="367"/>
        <v>6</v>
      </c>
      <c r="F5861" s="1" t="s">
        <v>792</v>
      </c>
      <c r="G5861" t="s">
        <v>361</v>
      </c>
      <c r="H5861" s="7" t="s">
        <v>766</v>
      </c>
      <c r="I5861" t="s">
        <v>360</v>
      </c>
      <c r="J5861" t="s">
        <v>164</v>
      </c>
      <c r="K5861" t="s">
        <v>133</v>
      </c>
      <c r="L5861" t="s">
        <v>13</v>
      </c>
      <c r="M5861">
        <v>4</v>
      </c>
      <c r="N5861">
        <v>57.403300000000002</v>
      </c>
      <c r="O5861">
        <v>-135.10113000000001</v>
      </c>
      <c r="P5861">
        <v>47</v>
      </c>
      <c r="Q5861">
        <v>1</v>
      </c>
    </row>
    <row r="5862" spans="1:17" x14ac:dyDescent="0.25">
      <c r="A5862" s="1">
        <v>42203</v>
      </c>
      <c r="B5862" s="2">
        <f t="shared" si="364"/>
        <v>2015</v>
      </c>
      <c r="C5862" s="2">
        <f t="shared" si="365"/>
        <v>7</v>
      </c>
      <c r="D5862" s="2">
        <f t="shared" si="366"/>
        <v>18</v>
      </c>
      <c r="E5862" s="2">
        <f t="shared" si="367"/>
        <v>7</v>
      </c>
      <c r="F5862" s="1" t="s">
        <v>792</v>
      </c>
      <c r="G5862" t="s">
        <v>361</v>
      </c>
      <c r="H5862" s="7" t="s">
        <v>766</v>
      </c>
      <c r="I5862" t="s">
        <v>360</v>
      </c>
      <c r="J5862" t="s">
        <v>164</v>
      </c>
      <c r="K5862" t="s">
        <v>116</v>
      </c>
      <c r="L5862" t="s">
        <v>13</v>
      </c>
      <c r="M5862">
        <v>4</v>
      </c>
      <c r="N5862">
        <v>57.406880000000001</v>
      </c>
      <c r="O5862">
        <v>-135.07187999999999</v>
      </c>
      <c r="P5862">
        <v>4</v>
      </c>
      <c r="Q5862">
        <v>1</v>
      </c>
    </row>
    <row r="5863" spans="1:17" x14ac:dyDescent="0.25">
      <c r="A5863" s="1">
        <v>41108</v>
      </c>
      <c r="B5863" s="2">
        <f t="shared" si="364"/>
        <v>2012</v>
      </c>
      <c r="C5863" s="2">
        <f t="shared" si="365"/>
        <v>7</v>
      </c>
      <c r="D5863" s="2">
        <f t="shared" si="366"/>
        <v>18</v>
      </c>
      <c r="E5863" s="2">
        <f t="shared" si="367"/>
        <v>4</v>
      </c>
      <c r="F5863" s="1" t="s">
        <v>792</v>
      </c>
      <c r="G5863" t="s">
        <v>361</v>
      </c>
      <c r="H5863" s="7" t="s">
        <v>766</v>
      </c>
      <c r="I5863" t="s">
        <v>360</v>
      </c>
      <c r="J5863" t="s">
        <v>164</v>
      </c>
      <c r="K5863" t="s">
        <v>74</v>
      </c>
      <c r="L5863" t="s">
        <v>13</v>
      </c>
      <c r="M5863">
        <v>2</v>
      </c>
      <c r="N5863">
        <v>57.406880000000001</v>
      </c>
      <c r="O5863">
        <v>-135.07187999999999</v>
      </c>
      <c r="P5863">
        <v>16</v>
      </c>
      <c r="Q5863">
        <v>1</v>
      </c>
    </row>
    <row r="5864" spans="1:17" x14ac:dyDescent="0.25">
      <c r="A5864" s="1">
        <v>41108</v>
      </c>
      <c r="B5864" s="2">
        <f t="shared" si="364"/>
        <v>2012</v>
      </c>
      <c r="C5864" s="2">
        <f t="shared" si="365"/>
        <v>7</v>
      </c>
      <c r="D5864" s="2">
        <f t="shared" si="366"/>
        <v>18</v>
      </c>
      <c r="E5864" s="2">
        <f t="shared" si="367"/>
        <v>4</v>
      </c>
      <c r="F5864" s="1" t="s">
        <v>792</v>
      </c>
      <c r="G5864" t="s">
        <v>361</v>
      </c>
      <c r="H5864" s="7" t="s">
        <v>766</v>
      </c>
      <c r="I5864" t="s">
        <v>360</v>
      </c>
      <c r="J5864" t="s">
        <v>164</v>
      </c>
      <c r="K5864" t="s">
        <v>74</v>
      </c>
      <c r="L5864" t="s">
        <v>13</v>
      </c>
      <c r="M5864">
        <v>2.25</v>
      </c>
      <c r="N5864">
        <v>57.406880000000001</v>
      </c>
      <c r="O5864">
        <v>-135.07187999999999</v>
      </c>
      <c r="P5864">
        <v>36</v>
      </c>
      <c r="Q5864">
        <v>4</v>
      </c>
    </row>
    <row r="5865" spans="1:17" x14ac:dyDescent="0.25">
      <c r="A5865" s="1">
        <v>40743</v>
      </c>
      <c r="B5865" s="2">
        <f t="shared" si="364"/>
        <v>2011</v>
      </c>
      <c r="C5865" s="2">
        <f t="shared" si="365"/>
        <v>7</v>
      </c>
      <c r="D5865" s="2">
        <f t="shared" si="366"/>
        <v>19</v>
      </c>
      <c r="E5865" s="2">
        <f t="shared" si="367"/>
        <v>3</v>
      </c>
      <c r="F5865" s="1" t="s">
        <v>792</v>
      </c>
      <c r="G5865" t="s">
        <v>361</v>
      </c>
      <c r="H5865" s="7" t="s">
        <v>766</v>
      </c>
      <c r="I5865" t="s">
        <v>360</v>
      </c>
      <c r="J5865" t="s">
        <v>164</v>
      </c>
      <c r="K5865" t="s">
        <v>79</v>
      </c>
      <c r="L5865" t="s">
        <v>13</v>
      </c>
      <c r="M5865">
        <v>3</v>
      </c>
      <c r="N5865">
        <v>57.406880000000001</v>
      </c>
      <c r="O5865">
        <v>-135.07187999999999</v>
      </c>
      <c r="P5865">
        <v>33</v>
      </c>
      <c r="Q5865">
        <v>2</v>
      </c>
    </row>
    <row r="5866" spans="1:17" x14ac:dyDescent="0.25">
      <c r="A5866" s="1">
        <v>41474</v>
      </c>
      <c r="B5866" s="2">
        <f t="shared" si="364"/>
        <v>2013</v>
      </c>
      <c r="C5866" s="2">
        <f t="shared" si="365"/>
        <v>7</v>
      </c>
      <c r="D5866" s="2">
        <f t="shared" si="366"/>
        <v>19</v>
      </c>
      <c r="E5866" s="2">
        <f t="shared" si="367"/>
        <v>6</v>
      </c>
      <c r="F5866" s="1" t="s">
        <v>792</v>
      </c>
      <c r="G5866" t="s">
        <v>361</v>
      </c>
      <c r="H5866" s="7" t="s">
        <v>766</v>
      </c>
      <c r="I5866" t="s">
        <v>360</v>
      </c>
      <c r="J5866" t="s">
        <v>164</v>
      </c>
      <c r="K5866" t="s">
        <v>74</v>
      </c>
      <c r="L5866" t="s">
        <v>13</v>
      </c>
      <c r="M5866">
        <v>3</v>
      </c>
      <c r="N5866">
        <v>57.406880000000001</v>
      </c>
      <c r="O5866">
        <v>-135.07187999999999</v>
      </c>
      <c r="P5866">
        <v>58</v>
      </c>
      <c r="Q5866">
        <v>6</v>
      </c>
    </row>
    <row r="5867" spans="1:17" x14ac:dyDescent="0.25">
      <c r="A5867" s="1">
        <v>41109</v>
      </c>
      <c r="B5867" s="2">
        <f t="shared" si="364"/>
        <v>2012</v>
      </c>
      <c r="C5867" s="2">
        <f t="shared" si="365"/>
        <v>7</v>
      </c>
      <c r="D5867" s="2">
        <f t="shared" si="366"/>
        <v>19</v>
      </c>
      <c r="E5867" s="2">
        <f t="shared" si="367"/>
        <v>5</v>
      </c>
      <c r="F5867" s="1" t="s">
        <v>792</v>
      </c>
      <c r="G5867" t="s">
        <v>361</v>
      </c>
      <c r="H5867" s="7" t="s">
        <v>766</v>
      </c>
      <c r="I5867" t="s">
        <v>360</v>
      </c>
      <c r="J5867" t="s">
        <v>164</v>
      </c>
      <c r="K5867" t="s">
        <v>68</v>
      </c>
      <c r="L5867" t="s">
        <v>13</v>
      </c>
      <c r="M5867">
        <v>3</v>
      </c>
      <c r="N5867">
        <v>57.406880000000001</v>
      </c>
      <c r="O5867">
        <v>-135.07187999999999</v>
      </c>
      <c r="P5867">
        <v>11</v>
      </c>
      <c r="Q5867">
        <v>1</v>
      </c>
    </row>
    <row r="5868" spans="1:17" x14ac:dyDescent="0.25">
      <c r="A5868" s="1">
        <v>42205</v>
      </c>
      <c r="B5868" s="2">
        <f t="shared" si="364"/>
        <v>2015</v>
      </c>
      <c r="C5868" s="2">
        <f t="shared" si="365"/>
        <v>7</v>
      </c>
      <c r="D5868" s="2">
        <f t="shared" si="366"/>
        <v>20</v>
      </c>
      <c r="E5868" s="2">
        <f t="shared" si="367"/>
        <v>2</v>
      </c>
      <c r="F5868" s="1" t="s">
        <v>792</v>
      </c>
      <c r="G5868" t="s">
        <v>361</v>
      </c>
      <c r="H5868" s="7" t="s">
        <v>766</v>
      </c>
      <c r="I5868" t="s">
        <v>360</v>
      </c>
      <c r="J5868" t="s">
        <v>164</v>
      </c>
      <c r="K5868" t="s">
        <v>79</v>
      </c>
      <c r="L5868" t="s">
        <v>13</v>
      </c>
      <c r="M5868">
        <v>2</v>
      </c>
      <c r="N5868">
        <v>57.406880000000001</v>
      </c>
      <c r="O5868">
        <v>-135.07187999999999</v>
      </c>
      <c r="P5868">
        <v>10</v>
      </c>
      <c r="Q5868">
        <v>1</v>
      </c>
    </row>
    <row r="5869" spans="1:17" x14ac:dyDescent="0.25">
      <c r="A5869" s="1">
        <v>41110</v>
      </c>
      <c r="B5869" s="2">
        <f t="shared" si="364"/>
        <v>2012</v>
      </c>
      <c r="C5869" s="2">
        <f t="shared" si="365"/>
        <v>7</v>
      </c>
      <c r="D5869" s="2">
        <f t="shared" si="366"/>
        <v>20</v>
      </c>
      <c r="E5869" s="2">
        <f t="shared" si="367"/>
        <v>6</v>
      </c>
      <c r="F5869" s="1" t="s">
        <v>792</v>
      </c>
      <c r="G5869" t="s">
        <v>361</v>
      </c>
      <c r="H5869" s="7" t="s">
        <v>766</v>
      </c>
      <c r="I5869" t="s">
        <v>360</v>
      </c>
      <c r="J5869" t="s">
        <v>164</v>
      </c>
      <c r="K5869" t="s">
        <v>74</v>
      </c>
      <c r="L5869" t="s">
        <v>13</v>
      </c>
      <c r="M5869">
        <v>1.5</v>
      </c>
      <c r="N5869">
        <v>57.406880000000001</v>
      </c>
      <c r="O5869">
        <v>-135.07187999999999</v>
      </c>
      <c r="P5869">
        <v>36</v>
      </c>
      <c r="Q5869">
        <v>4</v>
      </c>
    </row>
    <row r="5870" spans="1:17" x14ac:dyDescent="0.25">
      <c r="A5870" s="1">
        <v>41110</v>
      </c>
      <c r="B5870" s="2">
        <f t="shared" si="364"/>
        <v>2012</v>
      </c>
      <c r="C5870" s="2">
        <f t="shared" si="365"/>
        <v>7</v>
      </c>
      <c r="D5870" s="2">
        <f t="shared" si="366"/>
        <v>20</v>
      </c>
      <c r="E5870" s="2">
        <f t="shared" si="367"/>
        <v>6</v>
      </c>
      <c r="F5870" s="1" t="s">
        <v>792</v>
      </c>
      <c r="G5870" t="s">
        <v>361</v>
      </c>
      <c r="H5870" s="7" t="s">
        <v>766</v>
      </c>
      <c r="I5870" t="s">
        <v>360</v>
      </c>
      <c r="J5870" t="s">
        <v>164</v>
      </c>
      <c r="K5870" t="s">
        <v>74</v>
      </c>
      <c r="L5870" t="s">
        <v>13</v>
      </c>
      <c r="M5870">
        <v>2</v>
      </c>
      <c r="N5870">
        <v>57.406880000000001</v>
      </c>
      <c r="O5870">
        <v>-135.07187999999999</v>
      </c>
      <c r="P5870">
        <v>5</v>
      </c>
      <c r="Q5870">
        <v>1</v>
      </c>
    </row>
    <row r="5871" spans="1:17" x14ac:dyDescent="0.25">
      <c r="A5871" s="1">
        <v>41841</v>
      </c>
      <c r="B5871" s="2">
        <f t="shared" si="364"/>
        <v>2014</v>
      </c>
      <c r="C5871" s="2">
        <f t="shared" si="365"/>
        <v>7</v>
      </c>
      <c r="D5871" s="2">
        <f t="shared" si="366"/>
        <v>21</v>
      </c>
      <c r="E5871" s="2">
        <f t="shared" si="367"/>
        <v>2</v>
      </c>
      <c r="F5871" s="1" t="s">
        <v>792</v>
      </c>
      <c r="G5871" t="s">
        <v>361</v>
      </c>
      <c r="H5871" s="7" t="s">
        <v>766</v>
      </c>
      <c r="I5871" t="s">
        <v>360</v>
      </c>
      <c r="J5871" t="s">
        <v>164</v>
      </c>
      <c r="K5871" t="s">
        <v>377</v>
      </c>
      <c r="L5871" t="s">
        <v>13</v>
      </c>
      <c r="M5871">
        <v>2</v>
      </c>
      <c r="N5871">
        <v>57.406880000000001</v>
      </c>
      <c r="O5871">
        <v>-135.07187999999999</v>
      </c>
      <c r="P5871">
        <v>8</v>
      </c>
      <c r="Q5871">
        <v>1</v>
      </c>
    </row>
    <row r="5872" spans="1:17" x14ac:dyDescent="0.25">
      <c r="A5872" s="1">
        <v>41841</v>
      </c>
      <c r="B5872" s="2">
        <f t="shared" si="364"/>
        <v>2014</v>
      </c>
      <c r="C5872" s="2">
        <f t="shared" si="365"/>
        <v>7</v>
      </c>
      <c r="D5872" s="2">
        <f t="shared" si="366"/>
        <v>21</v>
      </c>
      <c r="E5872" s="2">
        <f t="shared" si="367"/>
        <v>2</v>
      </c>
      <c r="F5872" s="1" t="s">
        <v>792</v>
      </c>
      <c r="G5872" t="s">
        <v>361</v>
      </c>
      <c r="H5872" s="7" t="s">
        <v>766</v>
      </c>
      <c r="I5872" t="s">
        <v>360</v>
      </c>
      <c r="J5872" t="s">
        <v>164</v>
      </c>
      <c r="K5872" t="s">
        <v>362</v>
      </c>
      <c r="L5872" t="s">
        <v>13</v>
      </c>
      <c r="M5872">
        <v>2</v>
      </c>
      <c r="N5872">
        <v>57.406880000000001</v>
      </c>
      <c r="O5872">
        <v>-135.07187999999999</v>
      </c>
      <c r="P5872">
        <v>4</v>
      </c>
      <c r="Q5872">
        <v>1</v>
      </c>
    </row>
    <row r="5873" spans="1:17" x14ac:dyDescent="0.25">
      <c r="A5873" s="1">
        <v>41476</v>
      </c>
      <c r="B5873" s="2">
        <f t="shared" si="364"/>
        <v>2013</v>
      </c>
      <c r="C5873" s="2">
        <f t="shared" si="365"/>
        <v>7</v>
      </c>
      <c r="D5873" s="2">
        <f t="shared" si="366"/>
        <v>21</v>
      </c>
      <c r="E5873" s="2">
        <f t="shared" si="367"/>
        <v>1</v>
      </c>
      <c r="F5873" s="1" t="s">
        <v>792</v>
      </c>
      <c r="G5873" t="s">
        <v>361</v>
      </c>
      <c r="H5873" s="7" t="s">
        <v>766</v>
      </c>
      <c r="I5873" t="s">
        <v>360</v>
      </c>
      <c r="J5873" t="s">
        <v>164</v>
      </c>
      <c r="K5873" t="s">
        <v>116</v>
      </c>
      <c r="L5873" t="s">
        <v>13</v>
      </c>
      <c r="M5873">
        <v>3</v>
      </c>
      <c r="N5873">
        <v>57.406880000000001</v>
      </c>
      <c r="O5873">
        <v>-135.07187999999999</v>
      </c>
      <c r="P5873">
        <v>12</v>
      </c>
      <c r="Q5873">
        <v>1</v>
      </c>
    </row>
    <row r="5874" spans="1:17" x14ac:dyDescent="0.25">
      <c r="A5874" s="1">
        <v>41842</v>
      </c>
      <c r="B5874" s="2">
        <f t="shared" si="364"/>
        <v>2014</v>
      </c>
      <c r="C5874" s="2">
        <f t="shared" si="365"/>
        <v>7</v>
      </c>
      <c r="D5874" s="2">
        <f t="shared" si="366"/>
        <v>22</v>
      </c>
      <c r="E5874" s="2">
        <f t="shared" si="367"/>
        <v>3</v>
      </c>
      <c r="F5874" s="1" t="s">
        <v>792</v>
      </c>
      <c r="G5874" t="s">
        <v>361</v>
      </c>
      <c r="H5874" s="7" t="s">
        <v>766</v>
      </c>
      <c r="I5874" t="s">
        <v>360</v>
      </c>
      <c r="J5874" t="s">
        <v>164</v>
      </c>
      <c r="K5874" t="s">
        <v>79</v>
      </c>
      <c r="L5874" t="s">
        <v>13</v>
      </c>
      <c r="M5874">
        <v>2.5</v>
      </c>
      <c r="N5874">
        <v>57.406880000000001</v>
      </c>
      <c r="O5874">
        <v>-135.07187999999999</v>
      </c>
      <c r="P5874">
        <v>15</v>
      </c>
      <c r="Q5874">
        <v>1</v>
      </c>
    </row>
    <row r="5875" spans="1:17" x14ac:dyDescent="0.25">
      <c r="A5875" s="1">
        <v>40746</v>
      </c>
      <c r="B5875" s="2">
        <f t="shared" si="364"/>
        <v>2011</v>
      </c>
      <c r="C5875" s="2">
        <f t="shared" si="365"/>
        <v>7</v>
      </c>
      <c r="D5875" s="2">
        <f t="shared" si="366"/>
        <v>22</v>
      </c>
      <c r="E5875" s="2">
        <f t="shared" si="367"/>
        <v>6</v>
      </c>
      <c r="F5875" s="1" t="s">
        <v>792</v>
      </c>
      <c r="G5875" t="s">
        <v>361</v>
      </c>
      <c r="H5875" s="7" t="s">
        <v>766</v>
      </c>
      <c r="I5875" t="s">
        <v>360</v>
      </c>
      <c r="J5875" t="s">
        <v>164</v>
      </c>
      <c r="K5875" t="s">
        <v>74</v>
      </c>
      <c r="L5875" t="s">
        <v>13</v>
      </c>
      <c r="M5875">
        <v>3</v>
      </c>
      <c r="N5875">
        <v>57.406880000000001</v>
      </c>
      <c r="O5875">
        <v>-135.07187999999999</v>
      </c>
      <c r="P5875">
        <v>49</v>
      </c>
      <c r="Q5875">
        <v>4</v>
      </c>
    </row>
    <row r="5876" spans="1:17" x14ac:dyDescent="0.25">
      <c r="A5876" s="1">
        <v>41112</v>
      </c>
      <c r="B5876" s="2">
        <f t="shared" si="364"/>
        <v>2012</v>
      </c>
      <c r="C5876" s="2">
        <f t="shared" si="365"/>
        <v>7</v>
      </c>
      <c r="D5876" s="2">
        <f t="shared" si="366"/>
        <v>22</v>
      </c>
      <c r="E5876" s="2">
        <f t="shared" si="367"/>
        <v>1</v>
      </c>
      <c r="F5876" s="1" t="s">
        <v>792</v>
      </c>
      <c r="G5876" t="s">
        <v>361</v>
      </c>
      <c r="H5876" s="7" t="s">
        <v>766</v>
      </c>
      <c r="I5876" t="s">
        <v>360</v>
      </c>
      <c r="J5876" t="s">
        <v>164</v>
      </c>
      <c r="K5876" t="s">
        <v>74</v>
      </c>
      <c r="L5876" t="s">
        <v>13</v>
      </c>
      <c r="M5876">
        <v>1.5</v>
      </c>
      <c r="N5876">
        <v>57.406880000000001</v>
      </c>
      <c r="O5876">
        <v>-135.07187999999999</v>
      </c>
      <c r="P5876">
        <v>24</v>
      </c>
      <c r="Q5876">
        <v>2</v>
      </c>
    </row>
    <row r="5877" spans="1:17" x14ac:dyDescent="0.25">
      <c r="A5877" s="1">
        <v>41112</v>
      </c>
      <c r="B5877" s="2">
        <f t="shared" si="364"/>
        <v>2012</v>
      </c>
      <c r="C5877" s="2">
        <f t="shared" si="365"/>
        <v>7</v>
      </c>
      <c r="D5877" s="2">
        <f t="shared" si="366"/>
        <v>22</v>
      </c>
      <c r="E5877" s="2">
        <f t="shared" si="367"/>
        <v>1</v>
      </c>
      <c r="F5877" s="1" t="s">
        <v>792</v>
      </c>
      <c r="G5877" t="s">
        <v>361</v>
      </c>
      <c r="H5877" s="7" t="s">
        <v>766</v>
      </c>
      <c r="I5877" t="s">
        <v>360</v>
      </c>
      <c r="J5877" t="s">
        <v>164</v>
      </c>
      <c r="K5877" t="s">
        <v>74</v>
      </c>
      <c r="L5877" t="s">
        <v>13</v>
      </c>
      <c r="M5877">
        <v>1.75</v>
      </c>
      <c r="N5877">
        <v>57.406880000000001</v>
      </c>
      <c r="O5877">
        <v>-135.07187999999999</v>
      </c>
      <c r="P5877">
        <v>25</v>
      </c>
      <c r="Q5877">
        <v>2</v>
      </c>
    </row>
    <row r="5878" spans="1:17" x14ac:dyDescent="0.25">
      <c r="A5878" s="1">
        <v>41112</v>
      </c>
      <c r="B5878" s="2">
        <f t="shared" si="364"/>
        <v>2012</v>
      </c>
      <c r="C5878" s="2">
        <f t="shared" si="365"/>
        <v>7</v>
      </c>
      <c r="D5878" s="2">
        <f t="shared" si="366"/>
        <v>22</v>
      </c>
      <c r="E5878" s="2">
        <f t="shared" si="367"/>
        <v>1</v>
      </c>
      <c r="F5878" s="1" t="s">
        <v>792</v>
      </c>
      <c r="G5878" t="s">
        <v>361</v>
      </c>
      <c r="H5878" s="7" t="s">
        <v>766</v>
      </c>
      <c r="I5878" t="s">
        <v>360</v>
      </c>
      <c r="J5878" t="s">
        <v>164</v>
      </c>
      <c r="K5878" t="s">
        <v>74</v>
      </c>
      <c r="L5878" t="s">
        <v>13</v>
      </c>
      <c r="M5878">
        <v>2.5</v>
      </c>
      <c r="N5878">
        <v>57.406880000000001</v>
      </c>
      <c r="O5878">
        <v>-135.07187999999999</v>
      </c>
      <c r="P5878">
        <v>8</v>
      </c>
      <c r="Q5878">
        <v>1</v>
      </c>
    </row>
    <row r="5879" spans="1:17" x14ac:dyDescent="0.25">
      <c r="A5879" s="1">
        <v>41842</v>
      </c>
      <c r="B5879" s="2">
        <f t="shared" si="364"/>
        <v>2014</v>
      </c>
      <c r="C5879" s="2">
        <f t="shared" si="365"/>
        <v>7</v>
      </c>
      <c r="D5879" s="2">
        <f t="shared" si="366"/>
        <v>22</v>
      </c>
      <c r="E5879" s="2">
        <f t="shared" si="367"/>
        <v>3</v>
      </c>
      <c r="F5879" s="1" t="s">
        <v>792</v>
      </c>
      <c r="G5879" t="s">
        <v>361</v>
      </c>
      <c r="H5879" s="7" t="s">
        <v>766</v>
      </c>
      <c r="I5879" t="s">
        <v>360</v>
      </c>
      <c r="J5879" t="s">
        <v>164</v>
      </c>
      <c r="K5879" t="s">
        <v>74</v>
      </c>
      <c r="L5879" t="s">
        <v>13</v>
      </c>
      <c r="M5879">
        <v>1.5</v>
      </c>
      <c r="N5879">
        <v>57.406880000000001</v>
      </c>
      <c r="O5879">
        <v>-135.07187999999999</v>
      </c>
      <c r="P5879">
        <v>30</v>
      </c>
      <c r="Q5879">
        <v>3</v>
      </c>
    </row>
    <row r="5880" spans="1:17" x14ac:dyDescent="0.25">
      <c r="A5880" s="1">
        <v>41842</v>
      </c>
      <c r="B5880" s="2">
        <f t="shared" si="364"/>
        <v>2014</v>
      </c>
      <c r="C5880" s="2">
        <f t="shared" si="365"/>
        <v>7</v>
      </c>
      <c r="D5880" s="2">
        <f t="shared" si="366"/>
        <v>22</v>
      </c>
      <c r="E5880" s="2">
        <f t="shared" si="367"/>
        <v>3</v>
      </c>
      <c r="F5880" s="1" t="s">
        <v>792</v>
      </c>
      <c r="G5880" t="s">
        <v>361</v>
      </c>
      <c r="H5880" s="7" t="s">
        <v>766</v>
      </c>
      <c r="I5880" t="s">
        <v>360</v>
      </c>
      <c r="J5880" t="s">
        <v>164</v>
      </c>
      <c r="K5880" t="s">
        <v>74</v>
      </c>
      <c r="L5880" t="s">
        <v>13</v>
      </c>
      <c r="M5880">
        <v>2.5</v>
      </c>
      <c r="N5880">
        <v>57.406880000000001</v>
      </c>
      <c r="O5880">
        <v>-135.07187999999999</v>
      </c>
      <c r="P5880">
        <v>30</v>
      </c>
      <c r="Q5880">
        <v>3</v>
      </c>
    </row>
    <row r="5881" spans="1:17" x14ac:dyDescent="0.25">
      <c r="A5881" s="1">
        <v>41113</v>
      </c>
      <c r="B5881" s="2">
        <f t="shared" si="364"/>
        <v>2012</v>
      </c>
      <c r="C5881" s="2">
        <f t="shared" si="365"/>
        <v>7</v>
      </c>
      <c r="D5881" s="2">
        <f t="shared" si="366"/>
        <v>23</v>
      </c>
      <c r="E5881" s="2">
        <f t="shared" si="367"/>
        <v>2</v>
      </c>
      <c r="F5881" s="1" t="s">
        <v>792</v>
      </c>
      <c r="G5881" t="s">
        <v>361</v>
      </c>
      <c r="H5881" s="7" t="s">
        <v>766</v>
      </c>
      <c r="I5881" t="s">
        <v>360</v>
      </c>
      <c r="J5881" t="s">
        <v>164</v>
      </c>
      <c r="K5881" t="s">
        <v>79</v>
      </c>
      <c r="L5881" t="s">
        <v>13</v>
      </c>
      <c r="M5881">
        <v>3.5</v>
      </c>
      <c r="N5881">
        <v>57.406880000000001</v>
      </c>
      <c r="O5881">
        <v>-135.07187999999999</v>
      </c>
      <c r="P5881">
        <v>19</v>
      </c>
      <c r="Q5881">
        <v>1</v>
      </c>
    </row>
    <row r="5882" spans="1:17" x14ac:dyDescent="0.25">
      <c r="A5882" s="1">
        <v>41478</v>
      </c>
      <c r="B5882" s="2">
        <f t="shared" si="364"/>
        <v>2013</v>
      </c>
      <c r="C5882" s="2">
        <f t="shared" si="365"/>
        <v>7</v>
      </c>
      <c r="D5882" s="2">
        <f t="shared" si="366"/>
        <v>23</v>
      </c>
      <c r="E5882" s="2">
        <f t="shared" si="367"/>
        <v>3</v>
      </c>
      <c r="F5882" s="1" t="s">
        <v>792</v>
      </c>
      <c r="G5882" t="s">
        <v>361</v>
      </c>
      <c r="H5882" s="7" t="s">
        <v>766</v>
      </c>
      <c r="I5882" t="s">
        <v>360</v>
      </c>
      <c r="J5882" t="s">
        <v>164</v>
      </c>
      <c r="K5882" t="s">
        <v>79</v>
      </c>
      <c r="L5882" t="s">
        <v>13</v>
      </c>
      <c r="M5882">
        <v>2.5</v>
      </c>
      <c r="N5882">
        <v>57.406880000000001</v>
      </c>
      <c r="O5882">
        <v>-135.07187999999999</v>
      </c>
      <c r="P5882">
        <v>23</v>
      </c>
      <c r="Q5882">
        <v>1</v>
      </c>
    </row>
    <row r="5883" spans="1:17" x14ac:dyDescent="0.25">
      <c r="A5883" s="1">
        <v>41478</v>
      </c>
      <c r="B5883" s="2">
        <f t="shared" si="364"/>
        <v>2013</v>
      </c>
      <c r="C5883" s="2">
        <f t="shared" si="365"/>
        <v>7</v>
      </c>
      <c r="D5883" s="2">
        <f t="shared" si="366"/>
        <v>23</v>
      </c>
      <c r="E5883" s="2">
        <f t="shared" si="367"/>
        <v>3</v>
      </c>
      <c r="F5883" s="1" t="s">
        <v>792</v>
      </c>
      <c r="G5883" t="s">
        <v>361</v>
      </c>
      <c r="H5883" s="7" t="s">
        <v>766</v>
      </c>
      <c r="I5883" t="s">
        <v>360</v>
      </c>
      <c r="J5883" t="s">
        <v>164</v>
      </c>
      <c r="K5883" t="s">
        <v>79</v>
      </c>
      <c r="L5883" t="s">
        <v>13</v>
      </c>
      <c r="M5883">
        <v>3</v>
      </c>
      <c r="N5883">
        <v>57.406880000000001</v>
      </c>
      <c r="O5883">
        <v>-135.07187999999999</v>
      </c>
      <c r="P5883">
        <v>17</v>
      </c>
      <c r="Q5883">
        <v>1</v>
      </c>
    </row>
    <row r="5884" spans="1:17" x14ac:dyDescent="0.25">
      <c r="A5884" s="1">
        <v>40747</v>
      </c>
      <c r="B5884" s="2">
        <f t="shared" si="364"/>
        <v>2011</v>
      </c>
      <c r="C5884" s="2">
        <f t="shared" si="365"/>
        <v>7</v>
      </c>
      <c r="D5884" s="2">
        <f t="shared" si="366"/>
        <v>23</v>
      </c>
      <c r="E5884" s="2">
        <f t="shared" si="367"/>
        <v>7</v>
      </c>
      <c r="F5884" s="1" t="s">
        <v>792</v>
      </c>
      <c r="G5884" t="s">
        <v>361</v>
      </c>
      <c r="H5884" s="7" t="s">
        <v>766</v>
      </c>
      <c r="I5884" t="s">
        <v>360</v>
      </c>
      <c r="J5884" t="s">
        <v>164</v>
      </c>
      <c r="K5884" t="s">
        <v>74</v>
      </c>
      <c r="L5884" t="s">
        <v>13</v>
      </c>
      <c r="M5884">
        <v>3</v>
      </c>
      <c r="N5884">
        <v>57.406880000000001</v>
      </c>
      <c r="O5884">
        <v>-135.07187999999999</v>
      </c>
      <c r="P5884">
        <v>42</v>
      </c>
      <c r="Q5884">
        <v>4</v>
      </c>
    </row>
    <row r="5885" spans="1:17" x14ac:dyDescent="0.25">
      <c r="A5885" s="1">
        <v>41843</v>
      </c>
      <c r="B5885" s="2">
        <f t="shared" si="364"/>
        <v>2014</v>
      </c>
      <c r="C5885" s="2">
        <f t="shared" si="365"/>
        <v>7</v>
      </c>
      <c r="D5885" s="2">
        <f t="shared" si="366"/>
        <v>23</v>
      </c>
      <c r="E5885" s="2">
        <f t="shared" si="367"/>
        <v>4</v>
      </c>
      <c r="F5885" s="1" t="s">
        <v>792</v>
      </c>
      <c r="G5885" t="s">
        <v>361</v>
      </c>
      <c r="H5885" s="7" t="s">
        <v>766</v>
      </c>
      <c r="I5885" t="s">
        <v>360</v>
      </c>
      <c r="J5885" t="s">
        <v>164</v>
      </c>
      <c r="K5885" t="s">
        <v>74</v>
      </c>
      <c r="L5885" t="s">
        <v>13</v>
      </c>
      <c r="M5885">
        <v>1.5</v>
      </c>
      <c r="N5885">
        <v>57.406880000000001</v>
      </c>
      <c r="O5885">
        <v>-135.07187999999999</v>
      </c>
      <c r="P5885">
        <v>19</v>
      </c>
      <c r="Q5885">
        <v>2</v>
      </c>
    </row>
    <row r="5886" spans="1:17" x14ac:dyDescent="0.25">
      <c r="A5886" s="1">
        <v>41843</v>
      </c>
      <c r="B5886" s="2">
        <f t="shared" si="364"/>
        <v>2014</v>
      </c>
      <c r="C5886" s="2">
        <f t="shared" si="365"/>
        <v>7</v>
      </c>
      <c r="D5886" s="2">
        <f t="shared" si="366"/>
        <v>23</v>
      </c>
      <c r="E5886" s="2">
        <f t="shared" si="367"/>
        <v>4</v>
      </c>
      <c r="F5886" s="1" t="s">
        <v>792</v>
      </c>
      <c r="G5886" t="s">
        <v>361</v>
      </c>
      <c r="H5886" s="7" t="s">
        <v>766</v>
      </c>
      <c r="I5886" t="s">
        <v>360</v>
      </c>
      <c r="J5886" t="s">
        <v>164</v>
      </c>
      <c r="K5886" t="s">
        <v>74</v>
      </c>
      <c r="L5886" t="s">
        <v>13</v>
      </c>
      <c r="M5886">
        <v>3</v>
      </c>
      <c r="N5886">
        <v>57.406880000000001</v>
      </c>
      <c r="O5886">
        <v>-135.07187999999999</v>
      </c>
      <c r="P5886">
        <v>33</v>
      </c>
      <c r="Q5886">
        <v>3</v>
      </c>
    </row>
    <row r="5887" spans="1:17" x14ac:dyDescent="0.25">
      <c r="A5887" s="1">
        <v>41114</v>
      </c>
      <c r="B5887" s="2">
        <f t="shared" si="364"/>
        <v>2012</v>
      </c>
      <c r="C5887" s="2">
        <f t="shared" si="365"/>
        <v>7</v>
      </c>
      <c r="D5887" s="2">
        <f t="shared" si="366"/>
        <v>24</v>
      </c>
      <c r="E5887" s="2">
        <f t="shared" si="367"/>
        <v>3</v>
      </c>
      <c r="F5887" s="1" t="s">
        <v>792</v>
      </c>
      <c r="G5887" t="s">
        <v>361</v>
      </c>
      <c r="H5887" s="7" t="s">
        <v>766</v>
      </c>
      <c r="I5887" t="s">
        <v>360</v>
      </c>
      <c r="J5887" t="s">
        <v>164</v>
      </c>
      <c r="K5887" t="s">
        <v>79</v>
      </c>
      <c r="L5887" t="s">
        <v>13</v>
      </c>
      <c r="M5887">
        <v>2.5</v>
      </c>
      <c r="N5887">
        <v>57.406880000000001</v>
      </c>
      <c r="O5887">
        <v>-135.07187999999999</v>
      </c>
      <c r="P5887">
        <v>30</v>
      </c>
      <c r="Q5887">
        <v>2</v>
      </c>
    </row>
    <row r="5888" spans="1:17" x14ac:dyDescent="0.25">
      <c r="A5888" s="1">
        <v>41479</v>
      </c>
      <c r="B5888" s="2">
        <f t="shared" si="364"/>
        <v>2013</v>
      </c>
      <c r="C5888" s="2">
        <f t="shared" si="365"/>
        <v>7</v>
      </c>
      <c r="D5888" s="2">
        <f t="shared" si="366"/>
        <v>24</v>
      </c>
      <c r="E5888" s="2">
        <f t="shared" si="367"/>
        <v>4</v>
      </c>
      <c r="F5888" s="1" t="s">
        <v>792</v>
      </c>
      <c r="G5888" t="s">
        <v>361</v>
      </c>
      <c r="H5888" s="7" t="s">
        <v>766</v>
      </c>
      <c r="I5888" t="s">
        <v>360</v>
      </c>
      <c r="J5888" t="s">
        <v>164</v>
      </c>
      <c r="K5888" t="s">
        <v>74</v>
      </c>
      <c r="L5888" t="s">
        <v>13</v>
      </c>
      <c r="M5888">
        <v>3</v>
      </c>
      <c r="N5888">
        <v>57.406880000000001</v>
      </c>
      <c r="O5888">
        <v>-135.07187999999999</v>
      </c>
      <c r="P5888">
        <v>55</v>
      </c>
      <c r="Q5888">
        <v>6</v>
      </c>
    </row>
    <row r="5889" spans="1:17" x14ac:dyDescent="0.25">
      <c r="A5889" s="1">
        <v>41844</v>
      </c>
      <c r="B5889" s="2">
        <f t="shared" si="364"/>
        <v>2014</v>
      </c>
      <c r="C5889" s="2">
        <f t="shared" si="365"/>
        <v>7</v>
      </c>
      <c r="D5889" s="2">
        <f t="shared" si="366"/>
        <v>24</v>
      </c>
      <c r="E5889" s="2">
        <f t="shared" si="367"/>
        <v>5</v>
      </c>
      <c r="F5889" s="1" t="s">
        <v>792</v>
      </c>
      <c r="G5889" t="s">
        <v>361</v>
      </c>
      <c r="H5889" s="7" t="s">
        <v>766</v>
      </c>
      <c r="I5889" t="s">
        <v>360</v>
      </c>
      <c r="J5889" t="s">
        <v>164</v>
      </c>
      <c r="K5889" t="s">
        <v>68</v>
      </c>
      <c r="L5889" t="s">
        <v>13</v>
      </c>
      <c r="M5889">
        <v>4</v>
      </c>
      <c r="N5889">
        <v>57.406880000000001</v>
      </c>
      <c r="O5889">
        <v>-135.07187999999999</v>
      </c>
      <c r="P5889">
        <v>13</v>
      </c>
      <c r="Q5889">
        <v>1</v>
      </c>
    </row>
    <row r="5890" spans="1:17" x14ac:dyDescent="0.25">
      <c r="A5890" s="1">
        <v>41845</v>
      </c>
      <c r="B5890" s="2">
        <f t="shared" ref="B5890:B5953" si="368">YEAR(A5890)</f>
        <v>2014</v>
      </c>
      <c r="C5890" s="2">
        <f t="shared" ref="C5890:C5953" si="369">MONTH(A5890)</f>
        <v>7</v>
      </c>
      <c r="D5890" s="2">
        <f t="shared" ref="D5890:D5953" si="370">DAY(A5890)</f>
        <v>25</v>
      </c>
      <c r="E5890" s="2">
        <f t="shared" ref="E5890:E5953" si="371">WEEKDAY(A5890)</f>
        <v>6</v>
      </c>
      <c r="F5890" s="1" t="s">
        <v>792</v>
      </c>
      <c r="G5890" t="s">
        <v>361</v>
      </c>
      <c r="H5890" s="7" t="s">
        <v>766</v>
      </c>
      <c r="I5890" t="s">
        <v>360</v>
      </c>
      <c r="J5890" t="s">
        <v>164</v>
      </c>
      <c r="K5890" t="s">
        <v>133</v>
      </c>
      <c r="L5890" t="s">
        <v>13</v>
      </c>
      <c r="M5890">
        <v>3.5</v>
      </c>
      <c r="N5890">
        <v>57.403300000000002</v>
      </c>
      <c r="O5890">
        <v>-135.10113000000001</v>
      </c>
      <c r="P5890">
        <v>33</v>
      </c>
      <c r="Q5890">
        <v>1</v>
      </c>
    </row>
    <row r="5891" spans="1:17" x14ac:dyDescent="0.25">
      <c r="A5891" s="1">
        <v>41480</v>
      </c>
      <c r="B5891" s="2">
        <f t="shared" si="368"/>
        <v>2013</v>
      </c>
      <c r="C5891" s="2">
        <f t="shared" si="369"/>
        <v>7</v>
      </c>
      <c r="D5891" s="2">
        <f t="shared" si="370"/>
        <v>25</v>
      </c>
      <c r="E5891" s="2">
        <f t="shared" si="371"/>
        <v>5</v>
      </c>
      <c r="F5891" s="1" t="s">
        <v>792</v>
      </c>
      <c r="G5891" t="s">
        <v>361</v>
      </c>
      <c r="H5891" s="7" t="s">
        <v>766</v>
      </c>
      <c r="I5891" t="s">
        <v>360</v>
      </c>
      <c r="J5891" t="s">
        <v>164</v>
      </c>
      <c r="K5891" t="s">
        <v>116</v>
      </c>
      <c r="L5891" t="s">
        <v>13</v>
      </c>
      <c r="M5891">
        <v>3.5</v>
      </c>
      <c r="N5891">
        <v>57.406880000000001</v>
      </c>
      <c r="O5891">
        <v>-135.07187999999999</v>
      </c>
      <c r="P5891">
        <v>10</v>
      </c>
      <c r="Q5891">
        <v>1</v>
      </c>
    </row>
    <row r="5892" spans="1:17" x14ac:dyDescent="0.25">
      <c r="A5892" s="1">
        <v>40749</v>
      </c>
      <c r="B5892" s="2">
        <f t="shared" si="368"/>
        <v>2011</v>
      </c>
      <c r="C5892" s="2">
        <f t="shared" si="369"/>
        <v>7</v>
      </c>
      <c r="D5892" s="2">
        <f t="shared" si="370"/>
        <v>25</v>
      </c>
      <c r="E5892" s="2">
        <f t="shared" si="371"/>
        <v>2</v>
      </c>
      <c r="F5892" s="1" t="s">
        <v>792</v>
      </c>
      <c r="G5892" t="s">
        <v>361</v>
      </c>
      <c r="H5892" s="7" t="s">
        <v>766</v>
      </c>
      <c r="I5892" t="s">
        <v>360</v>
      </c>
      <c r="J5892" t="s">
        <v>164</v>
      </c>
      <c r="K5892" t="s">
        <v>74</v>
      </c>
      <c r="L5892" t="s">
        <v>13</v>
      </c>
      <c r="M5892">
        <v>2</v>
      </c>
      <c r="N5892">
        <v>57.406880000000001</v>
      </c>
      <c r="O5892">
        <v>-135.07187999999999</v>
      </c>
      <c r="P5892">
        <v>58</v>
      </c>
      <c r="Q5892">
        <v>5</v>
      </c>
    </row>
    <row r="5893" spans="1:17" x14ac:dyDescent="0.25">
      <c r="A5893" s="1">
        <v>41480</v>
      </c>
      <c r="B5893" s="2">
        <f t="shared" si="368"/>
        <v>2013</v>
      </c>
      <c r="C5893" s="2">
        <f t="shared" si="369"/>
        <v>7</v>
      </c>
      <c r="D5893" s="2">
        <f t="shared" si="370"/>
        <v>25</v>
      </c>
      <c r="E5893" s="2">
        <f t="shared" si="371"/>
        <v>5</v>
      </c>
      <c r="F5893" s="1" t="s">
        <v>792</v>
      </c>
      <c r="G5893" t="s">
        <v>361</v>
      </c>
      <c r="H5893" s="7" t="s">
        <v>766</v>
      </c>
      <c r="I5893" t="s">
        <v>360</v>
      </c>
      <c r="J5893" t="s">
        <v>164</v>
      </c>
      <c r="K5893" t="s">
        <v>74</v>
      </c>
      <c r="L5893" t="s">
        <v>13</v>
      </c>
      <c r="M5893">
        <v>3</v>
      </c>
      <c r="N5893">
        <v>57.406880000000001</v>
      </c>
      <c r="O5893">
        <v>-135.07187999999999</v>
      </c>
      <c r="P5893">
        <v>57</v>
      </c>
      <c r="Q5893">
        <v>5</v>
      </c>
    </row>
    <row r="5894" spans="1:17" x14ac:dyDescent="0.25">
      <c r="A5894" s="1">
        <v>40749</v>
      </c>
      <c r="B5894" s="2">
        <f t="shared" si="368"/>
        <v>2011</v>
      </c>
      <c r="C5894" s="2">
        <f t="shared" si="369"/>
        <v>7</v>
      </c>
      <c r="D5894" s="2">
        <f t="shared" si="370"/>
        <v>25</v>
      </c>
      <c r="E5894" s="2">
        <f t="shared" si="371"/>
        <v>2</v>
      </c>
      <c r="F5894" s="1" t="s">
        <v>792</v>
      </c>
      <c r="G5894" t="s">
        <v>361</v>
      </c>
      <c r="H5894" s="7" t="s">
        <v>766</v>
      </c>
      <c r="I5894" t="s">
        <v>360</v>
      </c>
      <c r="J5894" t="s">
        <v>164</v>
      </c>
      <c r="K5894" t="s">
        <v>68</v>
      </c>
      <c r="L5894" t="s">
        <v>13</v>
      </c>
      <c r="M5894">
        <v>3</v>
      </c>
      <c r="N5894">
        <v>57.406880000000001</v>
      </c>
      <c r="O5894">
        <v>-135.07187999999999</v>
      </c>
      <c r="P5894">
        <v>6</v>
      </c>
      <c r="Q5894">
        <v>1</v>
      </c>
    </row>
    <row r="5895" spans="1:17" x14ac:dyDescent="0.25">
      <c r="A5895" s="1">
        <v>41480</v>
      </c>
      <c r="B5895" s="2">
        <f t="shared" si="368"/>
        <v>2013</v>
      </c>
      <c r="C5895" s="2">
        <f t="shared" si="369"/>
        <v>7</v>
      </c>
      <c r="D5895" s="2">
        <f t="shared" si="370"/>
        <v>25</v>
      </c>
      <c r="E5895" s="2">
        <f t="shared" si="371"/>
        <v>5</v>
      </c>
      <c r="F5895" s="1" t="s">
        <v>792</v>
      </c>
      <c r="G5895" t="s">
        <v>361</v>
      </c>
      <c r="H5895" s="7" t="s">
        <v>766</v>
      </c>
      <c r="I5895" t="s">
        <v>360</v>
      </c>
      <c r="J5895" t="s">
        <v>164</v>
      </c>
      <c r="K5895" t="s">
        <v>68</v>
      </c>
      <c r="L5895" t="s">
        <v>13</v>
      </c>
      <c r="M5895">
        <v>2</v>
      </c>
      <c r="N5895">
        <v>57.406880000000001</v>
      </c>
      <c r="O5895">
        <v>-135.07187999999999</v>
      </c>
      <c r="P5895">
        <v>6</v>
      </c>
      <c r="Q5895">
        <v>1</v>
      </c>
    </row>
    <row r="5896" spans="1:17" x14ac:dyDescent="0.25">
      <c r="A5896" s="1">
        <v>40750</v>
      </c>
      <c r="B5896" s="2">
        <f t="shared" si="368"/>
        <v>2011</v>
      </c>
      <c r="C5896" s="2">
        <f t="shared" si="369"/>
        <v>7</v>
      </c>
      <c r="D5896" s="2">
        <f t="shared" si="370"/>
        <v>26</v>
      </c>
      <c r="E5896" s="2">
        <f t="shared" si="371"/>
        <v>3</v>
      </c>
      <c r="F5896" s="1" t="s">
        <v>792</v>
      </c>
      <c r="G5896" t="s">
        <v>361</v>
      </c>
      <c r="H5896" s="7" t="s">
        <v>766</v>
      </c>
      <c r="I5896" t="s">
        <v>360</v>
      </c>
      <c r="J5896" t="s">
        <v>164</v>
      </c>
      <c r="K5896" t="s">
        <v>79</v>
      </c>
      <c r="L5896" t="s">
        <v>13</v>
      </c>
      <c r="M5896">
        <v>3</v>
      </c>
      <c r="N5896">
        <v>57.406880000000001</v>
      </c>
      <c r="O5896">
        <v>-135.07187999999999</v>
      </c>
      <c r="P5896">
        <v>29</v>
      </c>
      <c r="Q5896">
        <v>2</v>
      </c>
    </row>
    <row r="5897" spans="1:17" x14ac:dyDescent="0.25">
      <c r="A5897" s="1">
        <v>40750</v>
      </c>
      <c r="B5897" s="2">
        <f t="shared" si="368"/>
        <v>2011</v>
      </c>
      <c r="C5897" s="2">
        <f t="shared" si="369"/>
        <v>7</v>
      </c>
      <c r="D5897" s="2">
        <f t="shared" si="370"/>
        <v>26</v>
      </c>
      <c r="E5897" s="2">
        <f t="shared" si="371"/>
        <v>3</v>
      </c>
      <c r="F5897" s="1" t="s">
        <v>792</v>
      </c>
      <c r="G5897" t="s">
        <v>361</v>
      </c>
      <c r="H5897" s="7" t="s">
        <v>766</v>
      </c>
      <c r="I5897" t="s">
        <v>360</v>
      </c>
      <c r="J5897" t="s">
        <v>164</v>
      </c>
      <c r="K5897" t="s">
        <v>79</v>
      </c>
      <c r="L5897" t="s">
        <v>13</v>
      </c>
      <c r="M5897">
        <v>1</v>
      </c>
      <c r="N5897">
        <v>57.406880000000001</v>
      </c>
      <c r="O5897">
        <v>-135.07187999999999</v>
      </c>
      <c r="P5897">
        <v>5</v>
      </c>
      <c r="Q5897">
        <v>1</v>
      </c>
    </row>
    <row r="5898" spans="1:17" x14ac:dyDescent="0.25">
      <c r="A5898" s="1">
        <v>41116</v>
      </c>
      <c r="B5898" s="2">
        <f t="shared" si="368"/>
        <v>2012</v>
      </c>
      <c r="C5898" s="2">
        <f t="shared" si="369"/>
        <v>7</v>
      </c>
      <c r="D5898" s="2">
        <f t="shared" si="370"/>
        <v>26</v>
      </c>
      <c r="E5898" s="2">
        <f t="shared" si="371"/>
        <v>5</v>
      </c>
      <c r="F5898" s="1" t="s">
        <v>792</v>
      </c>
      <c r="G5898" t="s">
        <v>361</v>
      </c>
      <c r="H5898" s="7" t="s">
        <v>766</v>
      </c>
      <c r="I5898" t="s">
        <v>360</v>
      </c>
      <c r="J5898" t="s">
        <v>164</v>
      </c>
      <c r="K5898" t="s">
        <v>74</v>
      </c>
      <c r="L5898" t="s">
        <v>13</v>
      </c>
      <c r="M5898">
        <v>1.25</v>
      </c>
      <c r="N5898">
        <v>57.406880000000001</v>
      </c>
      <c r="O5898">
        <v>-135.07187999999999</v>
      </c>
      <c r="P5898">
        <v>26</v>
      </c>
      <c r="Q5898">
        <v>2</v>
      </c>
    </row>
    <row r="5899" spans="1:17" x14ac:dyDescent="0.25">
      <c r="A5899" s="1">
        <v>41116</v>
      </c>
      <c r="B5899" s="2">
        <f t="shared" si="368"/>
        <v>2012</v>
      </c>
      <c r="C5899" s="2">
        <f t="shared" si="369"/>
        <v>7</v>
      </c>
      <c r="D5899" s="2">
        <f t="shared" si="370"/>
        <v>26</v>
      </c>
      <c r="E5899" s="2">
        <f t="shared" si="371"/>
        <v>5</v>
      </c>
      <c r="F5899" s="1" t="s">
        <v>792</v>
      </c>
      <c r="G5899" t="s">
        <v>361</v>
      </c>
      <c r="H5899" s="7" t="s">
        <v>766</v>
      </c>
      <c r="I5899" t="s">
        <v>360</v>
      </c>
      <c r="J5899" t="s">
        <v>164</v>
      </c>
      <c r="K5899" t="s">
        <v>74</v>
      </c>
      <c r="L5899" t="s">
        <v>13</v>
      </c>
      <c r="M5899">
        <v>2</v>
      </c>
      <c r="N5899">
        <v>57.406880000000001</v>
      </c>
      <c r="O5899">
        <v>-135.07187999999999</v>
      </c>
      <c r="P5899">
        <v>19</v>
      </c>
      <c r="Q5899">
        <v>2</v>
      </c>
    </row>
    <row r="5900" spans="1:17" x14ac:dyDescent="0.25">
      <c r="A5900" s="1">
        <v>41116</v>
      </c>
      <c r="B5900" s="2">
        <f t="shared" si="368"/>
        <v>2012</v>
      </c>
      <c r="C5900" s="2">
        <f t="shared" si="369"/>
        <v>7</v>
      </c>
      <c r="D5900" s="2">
        <f t="shared" si="370"/>
        <v>26</v>
      </c>
      <c r="E5900" s="2">
        <f t="shared" si="371"/>
        <v>5</v>
      </c>
      <c r="F5900" s="1" t="s">
        <v>792</v>
      </c>
      <c r="G5900" t="s">
        <v>361</v>
      </c>
      <c r="H5900" s="7" t="s">
        <v>766</v>
      </c>
      <c r="I5900" t="s">
        <v>360</v>
      </c>
      <c r="J5900" t="s">
        <v>164</v>
      </c>
      <c r="K5900" t="s">
        <v>74</v>
      </c>
      <c r="L5900" t="s">
        <v>13</v>
      </c>
      <c r="M5900">
        <v>2.5</v>
      </c>
      <c r="N5900">
        <v>57.406880000000001</v>
      </c>
      <c r="O5900">
        <v>-135.07187999999999</v>
      </c>
      <c r="P5900">
        <v>12</v>
      </c>
      <c r="Q5900">
        <v>1</v>
      </c>
    </row>
    <row r="5901" spans="1:17" x14ac:dyDescent="0.25">
      <c r="A5901" s="1">
        <v>42212</v>
      </c>
      <c r="B5901" s="2">
        <f t="shared" si="368"/>
        <v>2015</v>
      </c>
      <c r="C5901" s="2">
        <f t="shared" si="369"/>
        <v>7</v>
      </c>
      <c r="D5901" s="2">
        <f t="shared" si="370"/>
        <v>27</v>
      </c>
      <c r="E5901" s="2">
        <f t="shared" si="371"/>
        <v>2</v>
      </c>
      <c r="F5901" s="1" t="s">
        <v>792</v>
      </c>
      <c r="G5901" t="s">
        <v>361</v>
      </c>
      <c r="H5901" s="7" t="s">
        <v>766</v>
      </c>
      <c r="I5901" t="s">
        <v>360</v>
      </c>
      <c r="J5901" t="s">
        <v>164</v>
      </c>
      <c r="K5901" t="s">
        <v>79</v>
      </c>
      <c r="L5901" t="s">
        <v>13</v>
      </c>
      <c r="M5901">
        <v>3</v>
      </c>
      <c r="N5901">
        <v>57.406880000000001</v>
      </c>
      <c r="O5901">
        <v>-135.07187999999999</v>
      </c>
      <c r="P5901">
        <v>21</v>
      </c>
      <c r="Q5901">
        <v>1</v>
      </c>
    </row>
    <row r="5902" spans="1:17" x14ac:dyDescent="0.25">
      <c r="A5902" s="1">
        <v>41847</v>
      </c>
      <c r="B5902" s="2">
        <f t="shared" si="368"/>
        <v>2014</v>
      </c>
      <c r="C5902" s="2">
        <f t="shared" si="369"/>
        <v>7</v>
      </c>
      <c r="D5902" s="2">
        <f t="shared" si="370"/>
        <v>27</v>
      </c>
      <c r="E5902" s="2">
        <f t="shared" si="371"/>
        <v>1</v>
      </c>
      <c r="F5902" s="1" t="s">
        <v>792</v>
      </c>
      <c r="G5902" t="s">
        <v>361</v>
      </c>
      <c r="H5902" s="7" t="s">
        <v>766</v>
      </c>
      <c r="I5902" t="s">
        <v>360</v>
      </c>
      <c r="J5902" t="s">
        <v>164</v>
      </c>
      <c r="K5902" t="s">
        <v>308</v>
      </c>
      <c r="L5902" t="s">
        <v>13</v>
      </c>
      <c r="M5902">
        <v>3</v>
      </c>
      <c r="N5902">
        <v>57.406880000000001</v>
      </c>
      <c r="O5902">
        <v>-135.07187999999999</v>
      </c>
      <c r="P5902">
        <v>6</v>
      </c>
      <c r="Q5902">
        <v>1</v>
      </c>
    </row>
    <row r="5903" spans="1:17" x14ac:dyDescent="0.25">
      <c r="A5903" s="1">
        <v>40752</v>
      </c>
      <c r="B5903" s="2">
        <f t="shared" si="368"/>
        <v>2011</v>
      </c>
      <c r="C5903" s="2">
        <f t="shared" si="369"/>
        <v>7</v>
      </c>
      <c r="D5903" s="2">
        <f t="shared" si="370"/>
        <v>28</v>
      </c>
      <c r="E5903" s="2">
        <f t="shared" si="371"/>
        <v>5</v>
      </c>
      <c r="F5903" s="1" t="s">
        <v>792</v>
      </c>
      <c r="G5903" t="s">
        <v>361</v>
      </c>
      <c r="H5903" s="7" t="s">
        <v>766</v>
      </c>
      <c r="I5903" t="s">
        <v>360</v>
      </c>
      <c r="J5903" t="s">
        <v>164</v>
      </c>
      <c r="K5903" t="s">
        <v>108</v>
      </c>
      <c r="L5903" t="s">
        <v>13</v>
      </c>
      <c r="M5903">
        <v>1</v>
      </c>
      <c r="N5903">
        <v>57.406880000000001</v>
      </c>
      <c r="O5903">
        <v>-135.07187999999999</v>
      </c>
      <c r="P5903">
        <v>3</v>
      </c>
      <c r="Q5903">
        <v>1</v>
      </c>
    </row>
    <row r="5904" spans="1:17" x14ac:dyDescent="0.25">
      <c r="A5904" s="1">
        <v>41848</v>
      </c>
      <c r="B5904" s="2">
        <f t="shared" si="368"/>
        <v>2014</v>
      </c>
      <c r="C5904" s="2">
        <f t="shared" si="369"/>
        <v>7</v>
      </c>
      <c r="D5904" s="2">
        <f t="shared" si="370"/>
        <v>28</v>
      </c>
      <c r="E5904" s="2">
        <f t="shared" si="371"/>
        <v>2</v>
      </c>
      <c r="F5904" s="1" t="s">
        <v>792</v>
      </c>
      <c r="G5904" t="s">
        <v>361</v>
      </c>
      <c r="H5904" s="7" t="s">
        <v>766</v>
      </c>
      <c r="I5904" t="s">
        <v>360</v>
      </c>
      <c r="J5904" t="s">
        <v>164</v>
      </c>
      <c r="K5904" t="s">
        <v>79</v>
      </c>
      <c r="L5904" t="s">
        <v>13</v>
      </c>
      <c r="M5904">
        <v>3</v>
      </c>
      <c r="N5904">
        <v>57.406880000000001</v>
      </c>
      <c r="O5904">
        <v>-135.07187999999999</v>
      </c>
      <c r="P5904">
        <v>16</v>
      </c>
      <c r="Q5904">
        <v>1</v>
      </c>
    </row>
    <row r="5905" spans="1:17" x14ac:dyDescent="0.25">
      <c r="A5905" s="1">
        <v>42213</v>
      </c>
      <c r="B5905" s="2">
        <f t="shared" si="368"/>
        <v>2015</v>
      </c>
      <c r="C5905" s="2">
        <f t="shared" si="369"/>
        <v>7</v>
      </c>
      <c r="D5905" s="2">
        <f t="shared" si="370"/>
        <v>28</v>
      </c>
      <c r="E5905" s="2">
        <f t="shared" si="371"/>
        <v>3</v>
      </c>
      <c r="F5905" s="1" t="s">
        <v>792</v>
      </c>
      <c r="G5905" t="s">
        <v>361</v>
      </c>
      <c r="H5905" s="7" t="s">
        <v>766</v>
      </c>
      <c r="I5905" t="s">
        <v>360</v>
      </c>
      <c r="J5905" t="s">
        <v>164</v>
      </c>
      <c r="K5905" t="s">
        <v>79</v>
      </c>
      <c r="L5905" t="s">
        <v>13</v>
      </c>
      <c r="M5905">
        <v>3</v>
      </c>
      <c r="N5905">
        <v>57.406880000000001</v>
      </c>
      <c r="O5905">
        <v>-135.07187999999999</v>
      </c>
      <c r="P5905">
        <v>27</v>
      </c>
      <c r="Q5905">
        <v>3</v>
      </c>
    </row>
    <row r="5906" spans="1:17" x14ac:dyDescent="0.25">
      <c r="A5906" s="1">
        <v>41848</v>
      </c>
      <c r="B5906" s="2">
        <f t="shared" si="368"/>
        <v>2014</v>
      </c>
      <c r="C5906" s="2">
        <f t="shared" si="369"/>
        <v>7</v>
      </c>
      <c r="D5906" s="2">
        <f t="shared" si="370"/>
        <v>28</v>
      </c>
      <c r="E5906" s="2">
        <f t="shared" si="371"/>
        <v>2</v>
      </c>
      <c r="F5906" s="1" t="s">
        <v>792</v>
      </c>
      <c r="G5906" t="s">
        <v>361</v>
      </c>
      <c r="H5906" s="7" t="s">
        <v>766</v>
      </c>
      <c r="I5906" t="s">
        <v>360</v>
      </c>
      <c r="J5906" t="s">
        <v>164</v>
      </c>
      <c r="K5906" t="s">
        <v>74</v>
      </c>
      <c r="L5906" t="s">
        <v>13</v>
      </c>
      <c r="M5906">
        <v>1.75</v>
      </c>
      <c r="N5906">
        <v>57.406880000000001</v>
      </c>
      <c r="O5906">
        <v>-135.07187999999999</v>
      </c>
      <c r="P5906">
        <v>24</v>
      </c>
      <c r="Q5906">
        <v>2</v>
      </c>
    </row>
    <row r="5907" spans="1:17" x14ac:dyDescent="0.25">
      <c r="A5907" s="1">
        <v>41848</v>
      </c>
      <c r="B5907" s="2">
        <f t="shared" si="368"/>
        <v>2014</v>
      </c>
      <c r="C5907" s="2">
        <f t="shared" si="369"/>
        <v>7</v>
      </c>
      <c r="D5907" s="2">
        <f t="shared" si="370"/>
        <v>28</v>
      </c>
      <c r="E5907" s="2">
        <f t="shared" si="371"/>
        <v>2</v>
      </c>
      <c r="F5907" s="1" t="s">
        <v>792</v>
      </c>
      <c r="G5907" t="s">
        <v>361</v>
      </c>
      <c r="H5907" s="7" t="s">
        <v>766</v>
      </c>
      <c r="I5907" t="s">
        <v>360</v>
      </c>
      <c r="J5907" t="s">
        <v>164</v>
      </c>
      <c r="K5907" t="s">
        <v>74</v>
      </c>
      <c r="L5907" t="s">
        <v>13</v>
      </c>
      <c r="M5907">
        <v>2.5</v>
      </c>
      <c r="N5907">
        <v>57.406880000000001</v>
      </c>
      <c r="O5907">
        <v>-135.07187999999999</v>
      </c>
      <c r="P5907">
        <v>31</v>
      </c>
      <c r="Q5907">
        <v>3</v>
      </c>
    </row>
    <row r="5908" spans="1:17" x14ac:dyDescent="0.25">
      <c r="A5908" s="1">
        <v>40752</v>
      </c>
      <c r="B5908" s="2">
        <f t="shared" si="368"/>
        <v>2011</v>
      </c>
      <c r="C5908" s="2">
        <f t="shared" si="369"/>
        <v>7</v>
      </c>
      <c r="D5908" s="2">
        <f t="shared" si="370"/>
        <v>28</v>
      </c>
      <c r="E5908" s="2">
        <f t="shared" si="371"/>
        <v>5</v>
      </c>
      <c r="F5908" s="1" t="s">
        <v>792</v>
      </c>
      <c r="G5908" t="s">
        <v>361</v>
      </c>
      <c r="H5908" s="7" t="s">
        <v>766</v>
      </c>
      <c r="I5908" t="s">
        <v>360</v>
      </c>
      <c r="J5908" t="s">
        <v>164</v>
      </c>
      <c r="K5908" t="s">
        <v>308</v>
      </c>
      <c r="L5908" t="s">
        <v>13</v>
      </c>
      <c r="M5908">
        <v>2</v>
      </c>
      <c r="N5908">
        <v>57.406880000000001</v>
      </c>
      <c r="O5908">
        <v>-135.07187999999999</v>
      </c>
      <c r="P5908">
        <v>5</v>
      </c>
      <c r="Q5908">
        <v>1</v>
      </c>
    </row>
    <row r="5909" spans="1:17" x14ac:dyDescent="0.25">
      <c r="A5909" s="1">
        <v>40752</v>
      </c>
      <c r="B5909" s="2">
        <f t="shared" si="368"/>
        <v>2011</v>
      </c>
      <c r="C5909" s="2">
        <f t="shared" si="369"/>
        <v>7</v>
      </c>
      <c r="D5909" s="2">
        <f t="shared" si="370"/>
        <v>28</v>
      </c>
      <c r="E5909" s="2">
        <f t="shared" si="371"/>
        <v>5</v>
      </c>
      <c r="F5909" s="1" t="s">
        <v>792</v>
      </c>
      <c r="G5909" t="s">
        <v>361</v>
      </c>
      <c r="H5909" s="7" t="s">
        <v>766</v>
      </c>
      <c r="I5909" t="s">
        <v>360</v>
      </c>
      <c r="J5909" t="s">
        <v>164</v>
      </c>
      <c r="K5909" t="s">
        <v>68</v>
      </c>
      <c r="L5909" t="s">
        <v>13</v>
      </c>
      <c r="M5909">
        <v>3</v>
      </c>
      <c r="N5909">
        <v>57.406880000000001</v>
      </c>
      <c r="O5909">
        <v>-135.07187999999999</v>
      </c>
      <c r="P5909">
        <v>10</v>
      </c>
      <c r="Q5909">
        <v>1</v>
      </c>
    </row>
    <row r="5910" spans="1:17" x14ac:dyDescent="0.25">
      <c r="A5910" s="1">
        <v>41848</v>
      </c>
      <c r="B5910" s="2">
        <f t="shared" si="368"/>
        <v>2014</v>
      </c>
      <c r="C5910" s="2">
        <f t="shared" si="369"/>
        <v>7</v>
      </c>
      <c r="D5910" s="2">
        <f t="shared" si="370"/>
        <v>28</v>
      </c>
      <c r="E5910" s="2">
        <f t="shared" si="371"/>
        <v>2</v>
      </c>
      <c r="F5910" s="1" t="s">
        <v>792</v>
      </c>
      <c r="G5910" t="s">
        <v>361</v>
      </c>
      <c r="H5910" s="7" t="s">
        <v>766</v>
      </c>
      <c r="I5910" t="s">
        <v>360</v>
      </c>
      <c r="J5910" t="s">
        <v>164</v>
      </c>
      <c r="K5910" t="s">
        <v>68</v>
      </c>
      <c r="L5910" t="s">
        <v>13</v>
      </c>
      <c r="M5910">
        <v>3</v>
      </c>
      <c r="N5910">
        <v>57.406880000000001</v>
      </c>
      <c r="O5910">
        <v>-135.07187999999999</v>
      </c>
      <c r="P5910">
        <v>14</v>
      </c>
      <c r="Q5910">
        <v>1</v>
      </c>
    </row>
    <row r="5911" spans="1:17" x14ac:dyDescent="0.25">
      <c r="A5911" s="1">
        <v>41484</v>
      </c>
      <c r="B5911" s="2">
        <f t="shared" si="368"/>
        <v>2013</v>
      </c>
      <c r="C5911" s="2">
        <f t="shared" si="369"/>
        <v>7</v>
      </c>
      <c r="D5911" s="2">
        <f t="shared" si="370"/>
        <v>29</v>
      </c>
      <c r="E5911" s="2">
        <f t="shared" si="371"/>
        <v>2</v>
      </c>
      <c r="F5911" s="1" t="s">
        <v>792</v>
      </c>
      <c r="G5911" t="s">
        <v>361</v>
      </c>
      <c r="H5911" s="7" t="s">
        <v>766</v>
      </c>
      <c r="I5911" t="s">
        <v>360</v>
      </c>
      <c r="J5911" t="s">
        <v>164</v>
      </c>
      <c r="K5911" t="s">
        <v>79</v>
      </c>
      <c r="L5911" t="s">
        <v>13</v>
      </c>
      <c r="M5911">
        <v>2.75</v>
      </c>
      <c r="N5911">
        <v>57.406880000000001</v>
      </c>
      <c r="O5911">
        <v>-135.07187999999999</v>
      </c>
      <c r="P5911">
        <v>16</v>
      </c>
      <c r="Q5911">
        <v>1</v>
      </c>
    </row>
    <row r="5912" spans="1:17" x14ac:dyDescent="0.25">
      <c r="A5912" s="1">
        <v>41849</v>
      </c>
      <c r="B5912" s="2">
        <f t="shared" si="368"/>
        <v>2014</v>
      </c>
      <c r="C5912" s="2">
        <f t="shared" si="369"/>
        <v>7</v>
      </c>
      <c r="D5912" s="2">
        <f t="shared" si="370"/>
        <v>29</v>
      </c>
      <c r="E5912" s="2">
        <f t="shared" si="371"/>
        <v>3</v>
      </c>
      <c r="F5912" s="1" t="s">
        <v>792</v>
      </c>
      <c r="G5912" t="s">
        <v>361</v>
      </c>
      <c r="H5912" s="7" t="s">
        <v>766</v>
      </c>
      <c r="I5912" t="s">
        <v>360</v>
      </c>
      <c r="J5912" t="s">
        <v>164</v>
      </c>
      <c r="K5912" t="s">
        <v>79</v>
      </c>
      <c r="L5912" t="s">
        <v>13</v>
      </c>
      <c r="M5912">
        <v>3</v>
      </c>
      <c r="N5912">
        <v>57.406880000000001</v>
      </c>
      <c r="O5912">
        <v>-135.07187999999999</v>
      </c>
      <c r="P5912">
        <v>31</v>
      </c>
      <c r="Q5912">
        <v>3</v>
      </c>
    </row>
    <row r="5913" spans="1:17" x14ac:dyDescent="0.25">
      <c r="A5913" s="1">
        <v>41850</v>
      </c>
      <c r="B5913" s="2">
        <f t="shared" si="368"/>
        <v>2014</v>
      </c>
      <c r="C5913" s="2">
        <f t="shared" si="369"/>
        <v>7</v>
      </c>
      <c r="D5913" s="2">
        <f t="shared" si="370"/>
        <v>30</v>
      </c>
      <c r="E5913" s="2">
        <f t="shared" si="371"/>
        <v>4</v>
      </c>
      <c r="F5913" s="1" t="s">
        <v>792</v>
      </c>
      <c r="G5913" t="s">
        <v>361</v>
      </c>
      <c r="H5913" s="7" t="s">
        <v>766</v>
      </c>
      <c r="I5913" t="s">
        <v>360</v>
      </c>
      <c r="J5913" t="s">
        <v>164</v>
      </c>
      <c r="K5913" t="s">
        <v>377</v>
      </c>
      <c r="L5913" t="s">
        <v>13</v>
      </c>
      <c r="M5913">
        <v>2</v>
      </c>
      <c r="N5913">
        <v>57.406880000000001</v>
      </c>
      <c r="O5913">
        <v>-135.07187999999999</v>
      </c>
      <c r="P5913">
        <v>5</v>
      </c>
      <c r="Q5913">
        <v>1</v>
      </c>
    </row>
    <row r="5914" spans="1:17" x14ac:dyDescent="0.25">
      <c r="A5914" s="1">
        <v>41120</v>
      </c>
      <c r="B5914" s="2">
        <f t="shared" si="368"/>
        <v>2012</v>
      </c>
      <c r="C5914" s="2">
        <f t="shared" si="369"/>
        <v>7</v>
      </c>
      <c r="D5914" s="2">
        <f t="shared" si="370"/>
        <v>30</v>
      </c>
      <c r="E5914" s="2">
        <f t="shared" si="371"/>
        <v>2</v>
      </c>
      <c r="F5914" s="1" t="s">
        <v>792</v>
      </c>
      <c r="G5914" t="s">
        <v>361</v>
      </c>
      <c r="H5914" s="7" t="s">
        <v>766</v>
      </c>
      <c r="I5914" t="s">
        <v>360</v>
      </c>
      <c r="J5914" t="s">
        <v>164</v>
      </c>
      <c r="K5914" t="s">
        <v>79</v>
      </c>
      <c r="L5914" t="s">
        <v>13</v>
      </c>
      <c r="M5914">
        <v>3.5</v>
      </c>
      <c r="N5914">
        <v>57.406880000000001</v>
      </c>
      <c r="O5914">
        <v>-135.07187999999999</v>
      </c>
      <c r="P5914">
        <v>11</v>
      </c>
      <c r="Q5914">
        <v>1</v>
      </c>
    </row>
    <row r="5915" spans="1:17" x14ac:dyDescent="0.25">
      <c r="A5915" s="1">
        <v>41485</v>
      </c>
      <c r="B5915" s="2">
        <f t="shared" si="368"/>
        <v>2013</v>
      </c>
      <c r="C5915" s="2">
        <f t="shared" si="369"/>
        <v>7</v>
      </c>
      <c r="D5915" s="2">
        <f t="shared" si="370"/>
        <v>30</v>
      </c>
      <c r="E5915" s="2">
        <f t="shared" si="371"/>
        <v>3</v>
      </c>
      <c r="F5915" s="1" t="s">
        <v>792</v>
      </c>
      <c r="G5915" t="s">
        <v>361</v>
      </c>
      <c r="H5915" s="7" t="s">
        <v>766</v>
      </c>
      <c r="I5915" t="s">
        <v>360</v>
      </c>
      <c r="J5915" t="s">
        <v>164</v>
      </c>
      <c r="K5915" t="s">
        <v>74</v>
      </c>
      <c r="L5915" t="s">
        <v>13</v>
      </c>
      <c r="M5915">
        <v>3</v>
      </c>
      <c r="N5915">
        <v>57.406880000000001</v>
      </c>
      <c r="O5915">
        <v>-135.07187999999999</v>
      </c>
      <c r="P5915">
        <v>59</v>
      </c>
      <c r="Q5915">
        <v>4</v>
      </c>
    </row>
    <row r="5916" spans="1:17" x14ac:dyDescent="0.25">
      <c r="A5916" s="1">
        <v>41485</v>
      </c>
      <c r="B5916" s="2">
        <f t="shared" si="368"/>
        <v>2013</v>
      </c>
      <c r="C5916" s="2">
        <f t="shared" si="369"/>
        <v>7</v>
      </c>
      <c r="D5916" s="2">
        <f t="shared" si="370"/>
        <v>30</v>
      </c>
      <c r="E5916" s="2">
        <f t="shared" si="371"/>
        <v>3</v>
      </c>
      <c r="F5916" s="1" t="s">
        <v>792</v>
      </c>
      <c r="G5916" t="s">
        <v>361</v>
      </c>
      <c r="H5916" s="7" t="s">
        <v>766</v>
      </c>
      <c r="I5916" t="s">
        <v>360</v>
      </c>
      <c r="J5916" t="s">
        <v>164</v>
      </c>
      <c r="K5916" t="s">
        <v>150</v>
      </c>
      <c r="L5916" t="s">
        <v>13</v>
      </c>
      <c r="M5916">
        <v>2.5</v>
      </c>
      <c r="N5916">
        <v>57.406880000000001</v>
      </c>
      <c r="O5916">
        <v>-135.07187999999999</v>
      </c>
      <c r="P5916">
        <v>6</v>
      </c>
      <c r="Q5916">
        <v>1</v>
      </c>
    </row>
    <row r="5917" spans="1:17" x14ac:dyDescent="0.25">
      <c r="A5917" s="1">
        <v>41121</v>
      </c>
      <c r="B5917" s="2">
        <f t="shared" si="368"/>
        <v>2012</v>
      </c>
      <c r="C5917" s="2">
        <f t="shared" si="369"/>
        <v>7</v>
      </c>
      <c r="D5917" s="2">
        <f t="shared" si="370"/>
        <v>31</v>
      </c>
      <c r="E5917" s="2">
        <f t="shared" si="371"/>
        <v>3</v>
      </c>
      <c r="F5917" s="1" t="s">
        <v>792</v>
      </c>
      <c r="G5917" t="s">
        <v>361</v>
      </c>
      <c r="H5917" s="7" t="s">
        <v>766</v>
      </c>
      <c r="I5917" t="s">
        <v>360</v>
      </c>
      <c r="J5917" t="s">
        <v>164</v>
      </c>
      <c r="K5917" t="s">
        <v>79</v>
      </c>
      <c r="L5917" t="s">
        <v>13</v>
      </c>
      <c r="M5917">
        <v>2.5</v>
      </c>
      <c r="N5917">
        <v>57.406880000000001</v>
      </c>
      <c r="O5917">
        <v>-135.07187999999999</v>
      </c>
      <c r="P5917">
        <v>29</v>
      </c>
      <c r="Q5917">
        <v>2</v>
      </c>
    </row>
    <row r="5918" spans="1:17" x14ac:dyDescent="0.25">
      <c r="A5918" s="1">
        <v>41121</v>
      </c>
      <c r="B5918" s="2">
        <f t="shared" si="368"/>
        <v>2012</v>
      </c>
      <c r="C5918" s="2">
        <f t="shared" si="369"/>
        <v>7</v>
      </c>
      <c r="D5918" s="2">
        <f t="shared" si="370"/>
        <v>31</v>
      </c>
      <c r="E5918" s="2">
        <f t="shared" si="371"/>
        <v>3</v>
      </c>
      <c r="F5918" s="1" t="s">
        <v>792</v>
      </c>
      <c r="G5918" t="s">
        <v>361</v>
      </c>
      <c r="H5918" s="7" t="s">
        <v>766</v>
      </c>
      <c r="I5918" t="s">
        <v>360</v>
      </c>
      <c r="J5918" t="s">
        <v>164</v>
      </c>
      <c r="K5918" t="s">
        <v>74</v>
      </c>
      <c r="L5918" t="s">
        <v>13</v>
      </c>
      <c r="M5918">
        <v>1.5</v>
      </c>
      <c r="N5918">
        <v>57.406880000000001</v>
      </c>
      <c r="O5918">
        <v>-135.07187999999999</v>
      </c>
      <c r="P5918">
        <v>4</v>
      </c>
      <c r="Q5918">
        <v>1</v>
      </c>
    </row>
    <row r="5919" spans="1:17" x14ac:dyDescent="0.25">
      <c r="A5919" s="1">
        <v>41121</v>
      </c>
      <c r="B5919" s="2">
        <f t="shared" si="368"/>
        <v>2012</v>
      </c>
      <c r="C5919" s="2">
        <f t="shared" si="369"/>
        <v>7</v>
      </c>
      <c r="D5919" s="2">
        <f t="shared" si="370"/>
        <v>31</v>
      </c>
      <c r="E5919" s="2">
        <f t="shared" si="371"/>
        <v>3</v>
      </c>
      <c r="F5919" s="1" t="s">
        <v>792</v>
      </c>
      <c r="G5919" t="s">
        <v>361</v>
      </c>
      <c r="H5919" s="7" t="s">
        <v>766</v>
      </c>
      <c r="I5919" t="s">
        <v>360</v>
      </c>
      <c r="J5919" t="s">
        <v>164</v>
      </c>
      <c r="K5919" t="s">
        <v>74</v>
      </c>
      <c r="L5919" t="s">
        <v>13</v>
      </c>
      <c r="M5919">
        <v>2</v>
      </c>
      <c r="N5919">
        <v>57.406880000000001</v>
      </c>
      <c r="O5919">
        <v>-135.07187999999999</v>
      </c>
      <c r="P5919">
        <v>8</v>
      </c>
      <c r="Q5919">
        <v>1</v>
      </c>
    </row>
    <row r="5920" spans="1:17" x14ac:dyDescent="0.25">
      <c r="A5920" s="1">
        <v>41121</v>
      </c>
      <c r="B5920" s="2">
        <f t="shared" si="368"/>
        <v>2012</v>
      </c>
      <c r="C5920" s="2">
        <f t="shared" si="369"/>
        <v>7</v>
      </c>
      <c r="D5920" s="2">
        <f t="shared" si="370"/>
        <v>31</v>
      </c>
      <c r="E5920" s="2">
        <f t="shared" si="371"/>
        <v>3</v>
      </c>
      <c r="F5920" s="1" t="s">
        <v>792</v>
      </c>
      <c r="G5920" t="s">
        <v>361</v>
      </c>
      <c r="H5920" s="7" t="s">
        <v>766</v>
      </c>
      <c r="I5920" t="s">
        <v>360</v>
      </c>
      <c r="J5920" t="s">
        <v>164</v>
      </c>
      <c r="K5920" t="s">
        <v>74</v>
      </c>
      <c r="L5920" t="s">
        <v>13</v>
      </c>
      <c r="M5920">
        <v>2.5</v>
      </c>
      <c r="N5920">
        <v>57.406880000000001</v>
      </c>
      <c r="O5920">
        <v>-135.07187999999999</v>
      </c>
      <c r="P5920">
        <v>18</v>
      </c>
      <c r="Q5920">
        <v>2</v>
      </c>
    </row>
    <row r="5921" spans="1:17" x14ac:dyDescent="0.25">
      <c r="A5921" s="1">
        <v>41851</v>
      </c>
      <c r="B5921" s="2">
        <f t="shared" si="368"/>
        <v>2014</v>
      </c>
      <c r="C5921" s="2">
        <f t="shared" si="369"/>
        <v>7</v>
      </c>
      <c r="D5921" s="2">
        <f t="shared" si="370"/>
        <v>31</v>
      </c>
      <c r="E5921" s="2">
        <f t="shared" si="371"/>
        <v>5</v>
      </c>
      <c r="F5921" s="1" t="s">
        <v>792</v>
      </c>
      <c r="G5921" t="s">
        <v>361</v>
      </c>
      <c r="H5921" s="7" t="s">
        <v>766</v>
      </c>
      <c r="I5921" t="s">
        <v>360</v>
      </c>
      <c r="J5921" t="s">
        <v>164</v>
      </c>
      <c r="K5921" t="s">
        <v>74</v>
      </c>
      <c r="L5921" t="s">
        <v>13</v>
      </c>
      <c r="M5921">
        <v>2</v>
      </c>
      <c r="N5921">
        <v>57.406880000000001</v>
      </c>
      <c r="O5921">
        <v>-135.07187999999999</v>
      </c>
      <c r="P5921">
        <v>51</v>
      </c>
      <c r="Q5921">
        <v>5</v>
      </c>
    </row>
    <row r="5922" spans="1:17" x14ac:dyDescent="0.25">
      <c r="A5922" s="1">
        <v>41121</v>
      </c>
      <c r="B5922" s="2">
        <f t="shared" si="368"/>
        <v>2012</v>
      </c>
      <c r="C5922" s="2">
        <f t="shared" si="369"/>
        <v>7</v>
      </c>
      <c r="D5922" s="2">
        <f t="shared" si="370"/>
        <v>31</v>
      </c>
      <c r="E5922" s="2">
        <f t="shared" si="371"/>
        <v>3</v>
      </c>
      <c r="F5922" s="1" t="s">
        <v>792</v>
      </c>
      <c r="G5922" t="s">
        <v>361</v>
      </c>
      <c r="H5922" s="7" t="s">
        <v>766</v>
      </c>
      <c r="I5922" t="s">
        <v>360</v>
      </c>
      <c r="J5922" t="s">
        <v>164</v>
      </c>
      <c r="K5922" t="s">
        <v>68</v>
      </c>
      <c r="L5922" t="s">
        <v>13</v>
      </c>
      <c r="M5922">
        <v>2</v>
      </c>
      <c r="N5922">
        <v>57.406880000000001</v>
      </c>
      <c r="O5922">
        <v>-135.07187999999999</v>
      </c>
      <c r="P5922">
        <v>4</v>
      </c>
      <c r="Q5922">
        <v>1</v>
      </c>
    </row>
    <row r="5923" spans="1:17" x14ac:dyDescent="0.25">
      <c r="A5923" s="1">
        <v>41121</v>
      </c>
      <c r="B5923" s="2">
        <f t="shared" si="368"/>
        <v>2012</v>
      </c>
      <c r="C5923" s="2">
        <f t="shared" si="369"/>
        <v>7</v>
      </c>
      <c r="D5923" s="2">
        <f t="shared" si="370"/>
        <v>31</v>
      </c>
      <c r="E5923" s="2">
        <f t="shared" si="371"/>
        <v>3</v>
      </c>
      <c r="F5923" s="1" t="s">
        <v>792</v>
      </c>
      <c r="G5923" t="s">
        <v>361</v>
      </c>
      <c r="H5923" s="7" t="s">
        <v>766</v>
      </c>
      <c r="I5923" t="s">
        <v>360</v>
      </c>
      <c r="J5923" t="s">
        <v>164</v>
      </c>
      <c r="K5923" t="s">
        <v>150</v>
      </c>
      <c r="L5923" t="s">
        <v>13</v>
      </c>
      <c r="M5923">
        <v>3</v>
      </c>
      <c r="N5923">
        <v>57.406880000000001</v>
      </c>
      <c r="O5923">
        <v>-135.07187999999999</v>
      </c>
      <c r="P5923">
        <v>3</v>
      </c>
      <c r="Q5923">
        <v>1</v>
      </c>
    </row>
    <row r="5924" spans="1:17" x14ac:dyDescent="0.25">
      <c r="A5924" s="1">
        <v>41487</v>
      </c>
      <c r="B5924" s="2">
        <f t="shared" si="368"/>
        <v>2013</v>
      </c>
      <c r="C5924" s="2">
        <f t="shared" si="369"/>
        <v>8</v>
      </c>
      <c r="D5924" s="2">
        <f t="shared" si="370"/>
        <v>1</v>
      </c>
      <c r="E5924" s="2">
        <f t="shared" si="371"/>
        <v>5</v>
      </c>
      <c r="F5924" s="1" t="s">
        <v>792</v>
      </c>
      <c r="G5924" t="s">
        <v>361</v>
      </c>
      <c r="H5924" s="7" t="s">
        <v>766</v>
      </c>
      <c r="I5924" t="s">
        <v>360</v>
      </c>
      <c r="J5924" t="s">
        <v>164</v>
      </c>
      <c r="K5924" t="s">
        <v>133</v>
      </c>
      <c r="L5924" t="s">
        <v>13</v>
      </c>
      <c r="M5924">
        <v>3.5</v>
      </c>
      <c r="N5924">
        <v>57.403300000000002</v>
      </c>
      <c r="O5924">
        <v>-135.10113000000001</v>
      </c>
      <c r="P5924">
        <v>44</v>
      </c>
      <c r="Q5924">
        <v>1</v>
      </c>
    </row>
    <row r="5925" spans="1:17" x14ac:dyDescent="0.25">
      <c r="A5925" s="1">
        <v>41852</v>
      </c>
      <c r="B5925" s="2">
        <f t="shared" si="368"/>
        <v>2014</v>
      </c>
      <c r="C5925" s="2">
        <f t="shared" si="369"/>
        <v>8</v>
      </c>
      <c r="D5925" s="2">
        <f t="shared" si="370"/>
        <v>1</v>
      </c>
      <c r="E5925" s="2">
        <f t="shared" si="371"/>
        <v>6</v>
      </c>
      <c r="F5925" s="1" t="s">
        <v>792</v>
      </c>
      <c r="G5925" t="s">
        <v>361</v>
      </c>
      <c r="H5925" s="7" t="s">
        <v>766</v>
      </c>
      <c r="I5925" t="s">
        <v>360</v>
      </c>
      <c r="J5925" t="s">
        <v>164</v>
      </c>
      <c r="K5925" t="s">
        <v>133</v>
      </c>
      <c r="L5925" t="s">
        <v>13</v>
      </c>
      <c r="M5925">
        <v>3.25</v>
      </c>
      <c r="N5925">
        <v>57.403300000000002</v>
      </c>
      <c r="O5925">
        <v>-135.10113000000001</v>
      </c>
      <c r="P5925">
        <v>49</v>
      </c>
      <c r="Q5925">
        <v>1</v>
      </c>
    </row>
    <row r="5926" spans="1:17" x14ac:dyDescent="0.25">
      <c r="A5926" s="1">
        <v>41122</v>
      </c>
      <c r="B5926" s="2">
        <f t="shared" si="368"/>
        <v>2012</v>
      </c>
      <c r="C5926" s="2">
        <f t="shared" si="369"/>
        <v>8</v>
      </c>
      <c r="D5926" s="2">
        <f t="shared" si="370"/>
        <v>1</v>
      </c>
      <c r="E5926" s="2">
        <f t="shared" si="371"/>
        <v>4</v>
      </c>
      <c r="F5926" s="1" t="s">
        <v>792</v>
      </c>
      <c r="G5926" t="s">
        <v>361</v>
      </c>
      <c r="H5926" s="7" t="s">
        <v>766</v>
      </c>
      <c r="I5926" t="s">
        <v>360</v>
      </c>
      <c r="J5926" t="s">
        <v>164</v>
      </c>
      <c r="K5926" t="s">
        <v>74</v>
      </c>
      <c r="L5926" t="s">
        <v>13</v>
      </c>
      <c r="M5926">
        <v>1</v>
      </c>
      <c r="N5926">
        <v>57.406880000000001</v>
      </c>
      <c r="O5926">
        <v>-135.07187999999999</v>
      </c>
      <c r="P5926">
        <v>22</v>
      </c>
      <c r="Q5926">
        <v>1</v>
      </c>
    </row>
    <row r="5927" spans="1:17" x14ac:dyDescent="0.25">
      <c r="A5927" s="1">
        <v>41122</v>
      </c>
      <c r="B5927" s="2">
        <f t="shared" si="368"/>
        <v>2012</v>
      </c>
      <c r="C5927" s="2">
        <f t="shared" si="369"/>
        <v>8</v>
      </c>
      <c r="D5927" s="2">
        <f t="shared" si="370"/>
        <v>1</v>
      </c>
      <c r="E5927" s="2">
        <f t="shared" si="371"/>
        <v>4</v>
      </c>
      <c r="F5927" s="1" t="s">
        <v>792</v>
      </c>
      <c r="G5927" t="s">
        <v>361</v>
      </c>
      <c r="H5927" s="7" t="s">
        <v>766</v>
      </c>
      <c r="I5927" t="s">
        <v>360</v>
      </c>
      <c r="J5927" t="s">
        <v>164</v>
      </c>
      <c r="K5927" t="s">
        <v>74</v>
      </c>
      <c r="L5927" t="s">
        <v>13</v>
      </c>
      <c r="M5927">
        <v>1.5</v>
      </c>
      <c r="N5927">
        <v>57.406880000000001</v>
      </c>
      <c r="O5927">
        <v>-135.07187999999999</v>
      </c>
      <c r="P5927">
        <v>4</v>
      </c>
      <c r="Q5927">
        <v>1</v>
      </c>
    </row>
    <row r="5928" spans="1:17" x14ac:dyDescent="0.25">
      <c r="A5928" s="1">
        <v>41122</v>
      </c>
      <c r="B5928" s="2">
        <f t="shared" si="368"/>
        <v>2012</v>
      </c>
      <c r="C5928" s="2">
        <f t="shared" si="369"/>
        <v>8</v>
      </c>
      <c r="D5928" s="2">
        <f t="shared" si="370"/>
        <v>1</v>
      </c>
      <c r="E5928" s="2">
        <f t="shared" si="371"/>
        <v>4</v>
      </c>
      <c r="F5928" s="1" t="s">
        <v>792</v>
      </c>
      <c r="G5928" t="s">
        <v>361</v>
      </c>
      <c r="H5928" s="7" t="s">
        <v>766</v>
      </c>
      <c r="I5928" t="s">
        <v>360</v>
      </c>
      <c r="J5928" t="s">
        <v>164</v>
      </c>
      <c r="K5928" t="s">
        <v>74</v>
      </c>
      <c r="L5928" t="s">
        <v>13</v>
      </c>
      <c r="M5928">
        <v>2</v>
      </c>
      <c r="N5928">
        <v>57.406880000000001</v>
      </c>
      <c r="O5928">
        <v>-135.07187999999999</v>
      </c>
      <c r="P5928">
        <v>10</v>
      </c>
      <c r="Q5928">
        <v>1</v>
      </c>
    </row>
    <row r="5929" spans="1:17" x14ac:dyDescent="0.25">
      <c r="A5929" s="1">
        <v>41122</v>
      </c>
      <c r="B5929" s="2">
        <f t="shared" si="368"/>
        <v>2012</v>
      </c>
      <c r="C5929" s="2">
        <f t="shared" si="369"/>
        <v>8</v>
      </c>
      <c r="D5929" s="2">
        <f t="shared" si="370"/>
        <v>1</v>
      </c>
      <c r="E5929" s="2">
        <f t="shared" si="371"/>
        <v>4</v>
      </c>
      <c r="F5929" s="1" t="s">
        <v>792</v>
      </c>
      <c r="G5929" t="s">
        <v>361</v>
      </c>
      <c r="H5929" s="7" t="s">
        <v>766</v>
      </c>
      <c r="I5929" t="s">
        <v>360</v>
      </c>
      <c r="J5929" t="s">
        <v>164</v>
      </c>
      <c r="K5929" t="s">
        <v>74</v>
      </c>
      <c r="L5929" t="s">
        <v>13</v>
      </c>
      <c r="M5929">
        <v>2.25</v>
      </c>
      <c r="N5929">
        <v>57.406880000000001</v>
      </c>
      <c r="O5929">
        <v>-135.07187999999999</v>
      </c>
      <c r="P5929">
        <v>17</v>
      </c>
      <c r="Q5929">
        <v>2</v>
      </c>
    </row>
    <row r="5930" spans="1:17" x14ac:dyDescent="0.25">
      <c r="A5930" s="1">
        <v>40756</v>
      </c>
      <c r="B5930" s="2">
        <f t="shared" si="368"/>
        <v>2011</v>
      </c>
      <c r="C5930" s="2">
        <f t="shared" si="369"/>
        <v>8</v>
      </c>
      <c r="D5930" s="2">
        <f t="shared" si="370"/>
        <v>1</v>
      </c>
      <c r="E5930" s="2">
        <f t="shared" si="371"/>
        <v>2</v>
      </c>
      <c r="F5930" s="1" t="s">
        <v>792</v>
      </c>
      <c r="G5930" t="s">
        <v>361</v>
      </c>
      <c r="H5930" s="7" t="s">
        <v>766</v>
      </c>
      <c r="I5930" t="s">
        <v>360</v>
      </c>
      <c r="J5930" t="s">
        <v>164</v>
      </c>
      <c r="K5930" t="s">
        <v>68</v>
      </c>
      <c r="L5930" t="s">
        <v>13</v>
      </c>
      <c r="M5930">
        <v>2.5</v>
      </c>
      <c r="N5930">
        <v>57.406880000000001</v>
      </c>
      <c r="O5930">
        <v>-135.07187999999999</v>
      </c>
      <c r="P5930">
        <v>6</v>
      </c>
      <c r="Q5930">
        <v>1</v>
      </c>
    </row>
    <row r="5931" spans="1:17" x14ac:dyDescent="0.25">
      <c r="A5931" s="1">
        <v>41488</v>
      </c>
      <c r="B5931" s="2">
        <f t="shared" si="368"/>
        <v>2013</v>
      </c>
      <c r="C5931" s="2">
        <f t="shared" si="369"/>
        <v>8</v>
      </c>
      <c r="D5931" s="2">
        <f t="shared" si="370"/>
        <v>2</v>
      </c>
      <c r="E5931" s="2">
        <f t="shared" si="371"/>
        <v>6</v>
      </c>
      <c r="F5931" s="1" t="s">
        <v>792</v>
      </c>
      <c r="G5931" t="s">
        <v>361</v>
      </c>
      <c r="H5931" s="7" t="s">
        <v>766</v>
      </c>
      <c r="I5931" t="s">
        <v>360</v>
      </c>
      <c r="J5931" t="s">
        <v>164</v>
      </c>
      <c r="K5931" t="s">
        <v>133</v>
      </c>
      <c r="L5931" t="s">
        <v>13</v>
      </c>
      <c r="M5931">
        <v>4</v>
      </c>
      <c r="N5931">
        <v>57.403300000000002</v>
      </c>
      <c r="O5931">
        <v>-135.10113000000001</v>
      </c>
      <c r="P5931">
        <v>67</v>
      </c>
      <c r="Q5931">
        <v>1</v>
      </c>
    </row>
    <row r="5932" spans="1:17" x14ac:dyDescent="0.25">
      <c r="A5932" s="1">
        <v>41123</v>
      </c>
      <c r="B5932" s="2">
        <f t="shared" si="368"/>
        <v>2012</v>
      </c>
      <c r="C5932" s="2">
        <f t="shared" si="369"/>
        <v>8</v>
      </c>
      <c r="D5932" s="2">
        <f t="shared" si="370"/>
        <v>2</v>
      </c>
      <c r="E5932" s="2">
        <f t="shared" si="371"/>
        <v>5</v>
      </c>
      <c r="F5932" s="1" t="s">
        <v>792</v>
      </c>
      <c r="G5932" t="s">
        <v>361</v>
      </c>
      <c r="H5932" s="7" t="s">
        <v>766</v>
      </c>
      <c r="I5932" t="s">
        <v>360</v>
      </c>
      <c r="J5932" t="s">
        <v>164</v>
      </c>
      <c r="K5932" t="s">
        <v>68</v>
      </c>
      <c r="L5932" t="s">
        <v>13</v>
      </c>
      <c r="M5932">
        <v>2</v>
      </c>
      <c r="N5932">
        <v>57.406880000000001</v>
      </c>
      <c r="O5932">
        <v>-135.07187999999999</v>
      </c>
      <c r="P5932">
        <v>10</v>
      </c>
      <c r="Q5932">
        <v>1</v>
      </c>
    </row>
    <row r="5933" spans="1:17" x14ac:dyDescent="0.25">
      <c r="A5933" s="1">
        <v>42219</v>
      </c>
      <c r="B5933" s="2">
        <f t="shared" si="368"/>
        <v>2015</v>
      </c>
      <c r="C5933" s="2">
        <f t="shared" si="369"/>
        <v>8</v>
      </c>
      <c r="D5933" s="2">
        <f t="shared" si="370"/>
        <v>3</v>
      </c>
      <c r="E5933" s="2">
        <f t="shared" si="371"/>
        <v>2</v>
      </c>
      <c r="F5933" s="1" t="s">
        <v>792</v>
      </c>
      <c r="G5933" t="s">
        <v>361</v>
      </c>
      <c r="H5933" s="7" t="s">
        <v>766</v>
      </c>
      <c r="I5933" t="s">
        <v>360</v>
      </c>
      <c r="J5933" t="s">
        <v>164</v>
      </c>
      <c r="K5933" t="s">
        <v>79</v>
      </c>
      <c r="L5933" t="s">
        <v>13</v>
      </c>
      <c r="M5933">
        <v>3.5</v>
      </c>
      <c r="N5933">
        <v>57.406880000000001</v>
      </c>
      <c r="O5933">
        <v>-135.07187999999999</v>
      </c>
      <c r="P5933">
        <v>17</v>
      </c>
      <c r="Q5933">
        <v>1</v>
      </c>
    </row>
    <row r="5934" spans="1:17" x14ac:dyDescent="0.25">
      <c r="A5934" s="1">
        <v>41490</v>
      </c>
      <c r="B5934" s="2">
        <f t="shared" si="368"/>
        <v>2013</v>
      </c>
      <c r="C5934" s="2">
        <f t="shared" si="369"/>
        <v>8</v>
      </c>
      <c r="D5934" s="2">
        <f t="shared" si="370"/>
        <v>4</v>
      </c>
      <c r="E5934" s="2">
        <f t="shared" si="371"/>
        <v>1</v>
      </c>
      <c r="F5934" s="1" t="s">
        <v>792</v>
      </c>
      <c r="G5934" t="s">
        <v>361</v>
      </c>
      <c r="H5934" s="7" t="s">
        <v>766</v>
      </c>
      <c r="I5934" t="s">
        <v>360</v>
      </c>
      <c r="J5934" t="s">
        <v>164</v>
      </c>
      <c r="K5934" t="s">
        <v>74</v>
      </c>
      <c r="L5934" t="s">
        <v>13</v>
      </c>
      <c r="M5934">
        <v>3</v>
      </c>
      <c r="N5934">
        <v>57.406880000000001</v>
      </c>
      <c r="O5934">
        <v>-135.07187999999999</v>
      </c>
      <c r="P5934">
        <v>59</v>
      </c>
      <c r="Q5934">
        <v>4</v>
      </c>
    </row>
    <row r="5935" spans="1:17" x14ac:dyDescent="0.25">
      <c r="A5935" s="1">
        <v>41855</v>
      </c>
      <c r="B5935" s="2">
        <f t="shared" si="368"/>
        <v>2014</v>
      </c>
      <c r="C5935" s="2">
        <f t="shared" si="369"/>
        <v>8</v>
      </c>
      <c r="D5935" s="2">
        <f t="shared" si="370"/>
        <v>4</v>
      </c>
      <c r="E5935" s="2">
        <f t="shared" si="371"/>
        <v>2</v>
      </c>
      <c r="F5935" s="1" t="s">
        <v>792</v>
      </c>
      <c r="G5935" t="s">
        <v>361</v>
      </c>
      <c r="H5935" s="7" t="s">
        <v>766</v>
      </c>
      <c r="I5935" t="s">
        <v>360</v>
      </c>
      <c r="J5935" t="s">
        <v>164</v>
      </c>
      <c r="K5935" t="s">
        <v>68</v>
      </c>
      <c r="L5935" t="s">
        <v>13</v>
      </c>
      <c r="M5935">
        <v>3</v>
      </c>
      <c r="N5935">
        <v>57.406880000000001</v>
      </c>
      <c r="O5935">
        <v>-135.07187999999999</v>
      </c>
      <c r="P5935">
        <v>14</v>
      </c>
      <c r="Q5935">
        <v>1</v>
      </c>
    </row>
    <row r="5936" spans="1:17" x14ac:dyDescent="0.25">
      <c r="A5936" s="1">
        <v>41856</v>
      </c>
      <c r="B5936" s="2">
        <f t="shared" si="368"/>
        <v>2014</v>
      </c>
      <c r="C5936" s="2">
        <f t="shared" si="369"/>
        <v>8</v>
      </c>
      <c r="D5936" s="2">
        <f t="shared" si="370"/>
        <v>5</v>
      </c>
      <c r="E5936" s="2">
        <f t="shared" si="371"/>
        <v>3</v>
      </c>
      <c r="F5936" s="1" t="s">
        <v>792</v>
      </c>
      <c r="G5936" t="s">
        <v>361</v>
      </c>
      <c r="H5936" s="7" t="s">
        <v>766</v>
      </c>
      <c r="I5936" t="s">
        <v>360</v>
      </c>
      <c r="J5936" t="s">
        <v>164</v>
      </c>
      <c r="K5936" t="s">
        <v>79</v>
      </c>
      <c r="L5936" t="s">
        <v>13</v>
      </c>
      <c r="M5936">
        <v>2.5</v>
      </c>
      <c r="N5936">
        <v>57.406880000000001</v>
      </c>
      <c r="O5936">
        <v>-135.07187999999999</v>
      </c>
      <c r="P5936">
        <v>18</v>
      </c>
      <c r="Q5936">
        <v>1</v>
      </c>
    </row>
    <row r="5937" spans="1:17" x14ac:dyDescent="0.25">
      <c r="A5937" s="1">
        <v>41126</v>
      </c>
      <c r="B5937" s="2">
        <f t="shared" si="368"/>
        <v>2012</v>
      </c>
      <c r="C5937" s="2">
        <f t="shared" si="369"/>
        <v>8</v>
      </c>
      <c r="D5937" s="2">
        <f t="shared" si="370"/>
        <v>5</v>
      </c>
      <c r="E5937" s="2">
        <f t="shared" si="371"/>
        <v>1</v>
      </c>
      <c r="F5937" s="1" t="s">
        <v>792</v>
      </c>
      <c r="G5937" t="s">
        <v>361</v>
      </c>
      <c r="H5937" s="7" t="s">
        <v>766</v>
      </c>
      <c r="I5937" t="s">
        <v>360</v>
      </c>
      <c r="J5937" t="s">
        <v>164</v>
      </c>
      <c r="K5937" t="s">
        <v>74</v>
      </c>
      <c r="L5937" t="s">
        <v>13</v>
      </c>
      <c r="M5937">
        <v>1.75</v>
      </c>
      <c r="N5937">
        <v>57.406880000000001</v>
      </c>
      <c r="O5937">
        <v>-135.07187999999999</v>
      </c>
      <c r="P5937">
        <v>19</v>
      </c>
      <c r="Q5937">
        <v>2</v>
      </c>
    </row>
    <row r="5938" spans="1:17" x14ac:dyDescent="0.25">
      <c r="A5938" s="1">
        <v>41126</v>
      </c>
      <c r="B5938" s="2">
        <f t="shared" si="368"/>
        <v>2012</v>
      </c>
      <c r="C5938" s="2">
        <f t="shared" si="369"/>
        <v>8</v>
      </c>
      <c r="D5938" s="2">
        <f t="shared" si="370"/>
        <v>5</v>
      </c>
      <c r="E5938" s="2">
        <f t="shared" si="371"/>
        <v>1</v>
      </c>
      <c r="F5938" s="1" t="s">
        <v>792</v>
      </c>
      <c r="G5938" t="s">
        <v>361</v>
      </c>
      <c r="H5938" s="7" t="s">
        <v>766</v>
      </c>
      <c r="I5938" t="s">
        <v>360</v>
      </c>
      <c r="J5938" t="s">
        <v>164</v>
      </c>
      <c r="K5938" t="s">
        <v>74</v>
      </c>
      <c r="L5938" t="s">
        <v>13</v>
      </c>
      <c r="M5938">
        <v>2</v>
      </c>
      <c r="N5938">
        <v>57.406880000000001</v>
      </c>
      <c r="O5938">
        <v>-135.07187999999999</v>
      </c>
      <c r="P5938">
        <v>20</v>
      </c>
      <c r="Q5938">
        <v>2</v>
      </c>
    </row>
    <row r="5939" spans="1:17" x14ac:dyDescent="0.25">
      <c r="A5939" s="1">
        <v>41126</v>
      </c>
      <c r="B5939" s="2">
        <f t="shared" si="368"/>
        <v>2012</v>
      </c>
      <c r="C5939" s="2">
        <f t="shared" si="369"/>
        <v>8</v>
      </c>
      <c r="D5939" s="2">
        <f t="shared" si="370"/>
        <v>5</v>
      </c>
      <c r="E5939" s="2">
        <f t="shared" si="371"/>
        <v>1</v>
      </c>
      <c r="F5939" s="1" t="s">
        <v>792</v>
      </c>
      <c r="G5939" t="s">
        <v>361</v>
      </c>
      <c r="H5939" s="7" t="s">
        <v>766</v>
      </c>
      <c r="I5939" t="s">
        <v>360</v>
      </c>
      <c r="J5939" t="s">
        <v>164</v>
      </c>
      <c r="K5939" t="s">
        <v>74</v>
      </c>
      <c r="L5939" t="s">
        <v>13</v>
      </c>
      <c r="M5939">
        <v>3</v>
      </c>
      <c r="N5939">
        <v>57.406880000000001</v>
      </c>
      <c r="O5939">
        <v>-135.07187999999999</v>
      </c>
      <c r="P5939">
        <v>15</v>
      </c>
      <c r="Q5939">
        <v>2</v>
      </c>
    </row>
    <row r="5940" spans="1:17" x14ac:dyDescent="0.25">
      <c r="A5940" s="1">
        <v>40760</v>
      </c>
      <c r="B5940" s="2">
        <f t="shared" si="368"/>
        <v>2011</v>
      </c>
      <c r="C5940" s="2">
        <f t="shared" si="369"/>
        <v>8</v>
      </c>
      <c r="D5940" s="2">
        <f t="shared" si="370"/>
        <v>5</v>
      </c>
      <c r="E5940" s="2">
        <f t="shared" si="371"/>
        <v>6</v>
      </c>
      <c r="F5940" s="1" t="s">
        <v>792</v>
      </c>
      <c r="G5940" t="s">
        <v>361</v>
      </c>
      <c r="H5940" s="7" t="s">
        <v>766</v>
      </c>
      <c r="I5940" t="s">
        <v>360</v>
      </c>
      <c r="J5940" t="s">
        <v>164</v>
      </c>
      <c r="K5940" t="s">
        <v>68</v>
      </c>
      <c r="L5940" t="s">
        <v>13</v>
      </c>
      <c r="M5940">
        <v>3</v>
      </c>
      <c r="N5940">
        <v>57.406880000000001</v>
      </c>
      <c r="O5940">
        <v>-135.07187999999999</v>
      </c>
      <c r="P5940">
        <v>8</v>
      </c>
      <c r="Q5940">
        <v>1</v>
      </c>
    </row>
    <row r="5941" spans="1:17" x14ac:dyDescent="0.25">
      <c r="A5941" s="1">
        <v>41127</v>
      </c>
      <c r="B5941" s="2">
        <f t="shared" si="368"/>
        <v>2012</v>
      </c>
      <c r="C5941" s="2">
        <f t="shared" si="369"/>
        <v>8</v>
      </c>
      <c r="D5941" s="2">
        <f t="shared" si="370"/>
        <v>6</v>
      </c>
      <c r="E5941" s="2">
        <f t="shared" si="371"/>
        <v>2</v>
      </c>
      <c r="F5941" s="1" t="s">
        <v>792</v>
      </c>
      <c r="G5941" t="s">
        <v>361</v>
      </c>
      <c r="H5941" s="7" t="s">
        <v>766</v>
      </c>
      <c r="I5941" t="s">
        <v>360</v>
      </c>
      <c r="J5941" t="s">
        <v>164</v>
      </c>
      <c r="K5941" t="s">
        <v>145</v>
      </c>
      <c r="L5941" t="s">
        <v>13</v>
      </c>
      <c r="M5941">
        <v>3</v>
      </c>
      <c r="N5941">
        <v>57.406880000000001</v>
      </c>
      <c r="O5941">
        <v>-135.07187999999999</v>
      </c>
      <c r="P5941">
        <v>8</v>
      </c>
      <c r="Q5941">
        <v>1</v>
      </c>
    </row>
    <row r="5942" spans="1:17" x14ac:dyDescent="0.25">
      <c r="A5942" s="1">
        <v>41127</v>
      </c>
      <c r="B5942" s="2">
        <f t="shared" si="368"/>
        <v>2012</v>
      </c>
      <c r="C5942" s="2">
        <f t="shared" si="369"/>
        <v>8</v>
      </c>
      <c r="D5942" s="2">
        <f t="shared" si="370"/>
        <v>6</v>
      </c>
      <c r="E5942" s="2">
        <f t="shared" si="371"/>
        <v>2</v>
      </c>
      <c r="F5942" s="1" t="s">
        <v>792</v>
      </c>
      <c r="G5942" t="s">
        <v>361</v>
      </c>
      <c r="H5942" s="7" t="s">
        <v>766</v>
      </c>
      <c r="I5942" t="s">
        <v>360</v>
      </c>
      <c r="J5942" t="s">
        <v>164</v>
      </c>
      <c r="K5942" t="s">
        <v>79</v>
      </c>
      <c r="L5942" t="s">
        <v>13</v>
      </c>
      <c r="M5942">
        <v>3</v>
      </c>
      <c r="N5942">
        <v>57.406880000000001</v>
      </c>
      <c r="O5942">
        <v>-135.07187999999999</v>
      </c>
      <c r="P5942">
        <v>18</v>
      </c>
      <c r="Q5942">
        <v>1</v>
      </c>
    </row>
    <row r="5943" spans="1:17" x14ac:dyDescent="0.25">
      <c r="A5943" s="1">
        <v>41492</v>
      </c>
      <c r="B5943" s="2">
        <f t="shared" si="368"/>
        <v>2013</v>
      </c>
      <c r="C5943" s="2">
        <f t="shared" si="369"/>
        <v>8</v>
      </c>
      <c r="D5943" s="2">
        <f t="shared" si="370"/>
        <v>6</v>
      </c>
      <c r="E5943" s="2">
        <f t="shared" si="371"/>
        <v>3</v>
      </c>
      <c r="F5943" s="1" t="s">
        <v>792</v>
      </c>
      <c r="G5943" t="s">
        <v>361</v>
      </c>
      <c r="H5943" s="7" t="s">
        <v>766</v>
      </c>
      <c r="I5943" t="s">
        <v>360</v>
      </c>
      <c r="J5943" t="s">
        <v>164</v>
      </c>
      <c r="K5943" t="s">
        <v>79</v>
      </c>
      <c r="L5943" t="s">
        <v>13</v>
      </c>
      <c r="M5943">
        <v>3</v>
      </c>
      <c r="N5943">
        <v>57.406880000000001</v>
      </c>
      <c r="O5943">
        <v>-135.07187999999999</v>
      </c>
      <c r="P5943">
        <v>17</v>
      </c>
      <c r="Q5943">
        <v>1</v>
      </c>
    </row>
    <row r="5944" spans="1:17" x14ac:dyDescent="0.25">
      <c r="A5944" s="1">
        <v>41492</v>
      </c>
      <c r="B5944" s="2">
        <f t="shared" si="368"/>
        <v>2013</v>
      </c>
      <c r="C5944" s="2">
        <f t="shared" si="369"/>
        <v>8</v>
      </c>
      <c r="D5944" s="2">
        <f t="shared" si="370"/>
        <v>6</v>
      </c>
      <c r="E5944" s="2">
        <f t="shared" si="371"/>
        <v>3</v>
      </c>
      <c r="F5944" s="1" t="s">
        <v>792</v>
      </c>
      <c r="G5944" t="s">
        <v>361</v>
      </c>
      <c r="H5944" s="7" t="s">
        <v>766</v>
      </c>
      <c r="I5944" t="s">
        <v>360</v>
      </c>
      <c r="J5944" t="s">
        <v>164</v>
      </c>
      <c r="K5944" t="s">
        <v>79</v>
      </c>
      <c r="L5944" t="s">
        <v>13</v>
      </c>
      <c r="M5944">
        <v>2.75</v>
      </c>
      <c r="N5944">
        <v>57.406880000000001</v>
      </c>
      <c r="O5944">
        <v>-135.07187999999999</v>
      </c>
      <c r="P5944">
        <v>12</v>
      </c>
      <c r="Q5944">
        <v>1</v>
      </c>
    </row>
    <row r="5945" spans="1:17" x14ac:dyDescent="0.25">
      <c r="A5945" s="1">
        <v>40761</v>
      </c>
      <c r="B5945" s="2">
        <f t="shared" si="368"/>
        <v>2011</v>
      </c>
      <c r="C5945" s="2">
        <f t="shared" si="369"/>
        <v>8</v>
      </c>
      <c r="D5945" s="2">
        <f t="shared" si="370"/>
        <v>6</v>
      </c>
      <c r="E5945" s="2">
        <f t="shared" si="371"/>
        <v>7</v>
      </c>
      <c r="F5945" s="1" t="s">
        <v>792</v>
      </c>
      <c r="G5945" t="s">
        <v>361</v>
      </c>
      <c r="H5945" s="7" t="s">
        <v>766</v>
      </c>
      <c r="I5945" t="s">
        <v>360</v>
      </c>
      <c r="J5945" t="s">
        <v>164</v>
      </c>
      <c r="K5945" t="s">
        <v>74</v>
      </c>
      <c r="L5945" t="s">
        <v>13</v>
      </c>
      <c r="M5945">
        <v>3</v>
      </c>
      <c r="N5945">
        <v>57.406880000000001</v>
      </c>
      <c r="O5945">
        <v>-135.07187999999999</v>
      </c>
      <c r="P5945">
        <v>58</v>
      </c>
      <c r="Q5945">
        <v>5</v>
      </c>
    </row>
    <row r="5946" spans="1:17" x14ac:dyDescent="0.25">
      <c r="A5946" s="1">
        <v>41127</v>
      </c>
      <c r="B5946" s="2">
        <f t="shared" si="368"/>
        <v>2012</v>
      </c>
      <c r="C5946" s="2">
        <f t="shared" si="369"/>
        <v>8</v>
      </c>
      <c r="D5946" s="2">
        <f t="shared" si="370"/>
        <v>6</v>
      </c>
      <c r="E5946" s="2">
        <f t="shared" si="371"/>
        <v>2</v>
      </c>
      <c r="F5946" s="1" t="s">
        <v>792</v>
      </c>
      <c r="G5946" t="s">
        <v>361</v>
      </c>
      <c r="H5946" s="7" t="s">
        <v>766</v>
      </c>
      <c r="I5946" t="s">
        <v>360</v>
      </c>
      <c r="J5946" t="s">
        <v>164</v>
      </c>
      <c r="K5946" t="s">
        <v>74</v>
      </c>
      <c r="L5946" t="s">
        <v>13</v>
      </c>
      <c r="M5946">
        <v>1.25</v>
      </c>
      <c r="N5946">
        <v>57.406880000000001</v>
      </c>
      <c r="O5946">
        <v>-135.07187999999999</v>
      </c>
      <c r="P5946">
        <v>32</v>
      </c>
      <c r="Q5946">
        <v>3</v>
      </c>
    </row>
    <row r="5947" spans="1:17" x14ac:dyDescent="0.25">
      <c r="A5947" s="1">
        <v>41127</v>
      </c>
      <c r="B5947" s="2">
        <f t="shared" si="368"/>
        <v>2012</v>
      </c>
      <c r="C5947" s="2">
        <f t="shared" si="369"/>
        <v>8</v>
      </c>
      <c r="D5947" s="2">
        <f t="shared" si="370"/>
        <v>6</v>
      </c>
      <c r="E5947" s="2">
        <f t="shared" si="371"/>
        <v>2</v>
      </c>
      <c r="F5947" s="1" t="s">
        <v>792</v>
      </c>
      <c r="G5947" t="s">
        <v>361</v>
      </c>
      <c r="H5947" s="7" t="s">
        <v>766</v>
      </c>
      <c r="I5947" t="s">
        <v>360</v>
      </c>
      <c r="J5947" t="s">
        <v>164</v>
      </c>
      <c r="K5947" t="s">
        <v>74</v>
      </c>
      <c r="L5947" t="s">
        <v>13</v>
      </c>
      <c r="M5947">
        <v>3</v>
      </c>
      <c r="N5947">
        <v>57.406880000000001</v>
      </c>
      <c r="O5947">
        <v>-135.07187999999999</v>
      </c>
      <c r="P5947">
        <v>24</v>
      </c>
      <c r="Q5947">
        <v>2</v>
      </c>
    </row>
    <row r="5948" spans="1:17" x14ac:dyDescent="0.25">
      <c r="A5948" s="1">
        <v>40762</v>
      </c>
      <c r="B5948" s="2">
        <f t="shared" si="368"/>
        <v>2011</v>
      </c>
      <c r="C5948" s="2">
        <f t="shared" si="369"/>
        <v>8</v>
      </c>
      <c r="D5948" s="2">
        <f t="shared" si="370"/>
        <v>7</v>
      </c>
      <c r="E5948" s="2">
        <f t="shared" si="371"/>
        <v>1</v>
      </c>
      <c r="F5948" s="1" t="s">
        <v>792</v>
      </c>
      <c r="G5948" t="s">
        <v>361</v>
      </c>
      <c r="H5948" s="7" t="s">
        <v>766</v>
      </c>
      <c r="I5948" t="s">
        <v>360</v>
      </c>
      <c r="J5948" t="s">
        <v>164</v>
      </c>
      <c r="K5948" t="s">
        <v>79</v>
      </c>
      <c r="L5948" t="s">
        <v>13</v>
      </c>
      <c r="M5948">
        <v>1</v>
      </c>
      <c r="N5948">
        <v>57.406880000000001</v>
      </c>
      <c r="O5948">
        <v>-135.07187999999999</v>
      </c>
      <c r="P5948">
        <v>4</v>
      </c>
      <c r="Q5948">
        <v>1</v>
      </c>
    </row>
    <row r="5949" spans="1:17" x14ac:dyDescent="0.25">
      <c r="A5949" s="1">
        <v>41128</v>
      </c>
      <c r="B5949" s="2">
        <f t="shared" si="368"/>
        <v>2012</v>
      </c>
      <c r="C5949" s="2">
        <f t="shared" si="369"/>
        <v>8</v>
      </c>
      <c r="D5949" s="2">
        <f t="shared" si="370"/>
        <v>7</v>
      </c>
      <c r="E5949" s="2">
        <f t="shared" si="371"/>
        <v>3</v>
      </c>
      <c r="F5949" s="1" t="s">
        <v>792</v>
      </c>
      <c r="G5949" t="s">
        <v>361</v>
      </c>
      <c r="H5949" s="7" t="s">
        <v>766</v>
      </c>
      <c r="I5949" t="s">
        <v>360</v>
      </c>
      <c r="J5949" t="s">
        <v>164</v>
      </c>
      <c r="K5949" t="s">
        <v>79</v>
      </c>
      <c r="L5949" t="s">
        <v>13</v>
      </c>
      <c r="M5949">
        <v>2.5</v>
      </c>
      <c r="N5949">
        <v>57.406880000000001</v>
      </c>
      <c r="O5949">
        <v>-135.07187999999999</v>
      </c>
      <c r="P5949">
        <v>23</v>
      </c>
      <c r="Q5949">
        <v>1</v>
      </c>
    </row>
    <row r="5950" spans="1:17" x14ac:dyDescent="0.25">
      <c r="A5950" s="1">
        <v>41858</v>
      </c>
      <c r="B5950" s="2">
        <f t="shared" si="368"/>
        <v>2014</v>
      </c>
      <c r="C5950" s="2">
        <f t="shared" si="369"/>
        <v>8</v>
      </c>
      <c r="D5950" s="2">
        <f t="shared" si="370"/>
        <v>7</v>
      </c>
      <c r="E5950" s="2">
        <f t="shared" si="371"/>
        <v>5</v>
      </c>
      <c r="F5950" s="1" t="s">
        <v>792</v>
      </c>
      <c r="G5950" t="s">
        <v>361</v>
      </c>
      <c r="H5950" s="7" t="s">
        <v>766</v>
      </c>
      <c r="I5950" t="s">
        <v>360</v>
      </c>
      <c r="J5950" t="s">
        <v>164</v>
      </c>
      <c r="K5950" t="s">
        <v>68</v>
      </c>
      <c r="L5950" t="s">
        <v>13</v>
      </c>
      <c r="M5950">
        <v>2.5</v>
      </c>
      <c r="N5950">
        <v>57.406880000000001</v>
      </c>
      <c r="O5950">
        <v>-135.07187999999999</v>
      </c>
      <c r="P5950">
        <v>8</v>
      </c>
      <c r="Q5950">
        <v>1</v>
      </c>
    </row>
    <row r="5951" spans="1:17" x14ac:dyDescent="0.25">
      <c r="A5951" s="1">
        <v>41128</v>
      </c>
      <c r="B5951" s="2">
        <f t="shared" si="368"/>
        <v>2012</v>
      </c>
      <c r="C5951" s="2">
        <f t="shared" si="369"/>
        <v>8</v>
      </c>
      <c r="D5951" s="2">
        <f t="shared" si="370"/>
        <v>7</v>
      </c>
      <c r="E5951" s="2">
        <f t="shared" si="371"/>
        <v>3</v>
      </c>
      <c r="F5951" s="1" t="s">
        <v>792</v>
      </c>
      <c r="G5951" t="s">
        <v>361</v>
      </c>
      <c r="H5951" s="7" t="s">
        <v>766</v>
      </c>
      <c r="I5951" t="s">
        <v>360</v>
      </c>
      <c r="J5951" t="s">
        <v>164</v>
      </c>
      <c r="K5951" t="s">
        <v>150</v>
      </c>
      <c r="L5951" t="s">
        <v>13</v>
      </c>
      <c r="M5951">
        <v>3</v>
      </c>
      <c r="N5951">
        <v>57.406880000000001</v>
      </c>
      <c r="O5951">
        <v>-135.07187999999999</v>
      </c>
      <c r="P5951">
        <v>4</v>
      </c>
      <c r="Q5951">
        <v>1</v>
      </c>
    </row>
    <row r="5952" spans="1:17" x14ac:dyDescent="0.25">
      <c r="A5952" s="1">
        <v>41859</v>
      </c>
      <c r="B5952" s="2">
        <f t="shared" si="368"/>
        <v>2014</v>
      </c>
      <c r="C5952" s="2">
        <f t="shared" si="369"/>
        <v>8</v>
      </c>
      <c r="D5952" s="2">
        <f t="shared" si="370"/>
        <v>8</v>
      </c>
      <c r="E5952" s="2">
        <f t="shared" si="371"/>
        <v>6</v>
      </c>
      <c r="F5952" s="1" t="s">
        <v>792</v>
      </c>
      <c r="G5952" t="s">
        <v>361</v>
      </c>
      <c r="H5952" s="7" t="s">
        <v>766</v>
      </c>
      <c r="I5952" t="s">
        <v>360</v>
      </c>
      <c r="J5952" t="s">
        <v>164</v>
      </c>
      <c r="K5952" t="s">
        <v>133</v>
      </c>
      <c r="L5952" t="s">
        <v>13</v>
      </c>
      <c r="M5952">
        <v>3.5</v>
      </c>
      <c r="N5952">
        <v>57.403300000000002</v>
      </c>
      <c r="O5952">
        <v>-135.10113000000001</v>
      </c>
      <c r="P5952">
        <v>56</v>
      </c>
      <c r="Q5952">
        <v>1</v>
      </c>
    </row>
    <row r="5953" spans="1:17" x14ac:dyDescent="0.25">
      <c r="A5953" s="1">
        <v>40763</v>
      </c>
      <c r="B5953" s="2">
        <f t="shared" si="368"/>
        <v>2011</v>
      </c>
      <c r="C5953" s="2">
        <f t="shared" si="369"/>
        <v>8</v>
      </c>
      <c r="D5953" s="2">
        <f t="shared" si="370"/>
        <v>8</v>
      </c>
      <c r="E5953" s="2">
        <f t="shared" si="371"/>
        <v>2</v>
      </c>
      <c r="F5953" s="1" t="s">
        <v>792</v>
      </c>
      <c r="G5953" t="s">
        <v>361</v>
      </c>
      <c r="H5953" s="7" t="s">
        <v>766</v>
      </c>
      <c r="I5953" t="s">
        <v>360</v>
      </c>
      <c r="J5953" t="s">
        <v>164</v>
      </c>
      <c r="K5953" t="s">
        <v>68</v>
      </c>
      <c r="L5953" t="s">
        <v>13</v>
      </c>
      <c r="M5953">
        <v>3</v>
      </c>
      <c r="N5953">
        <v>57.406880000000001</v>
      </c>
      <c r="O5953">
        <v>-135.07187999999999</v>
      </c>
      <c r="P5953">
        <v>19</v>
      </c>
      <c r="Q5953">
        <v>1</v>
      </c>
    </row>
    <row r="5954" spans="1:17" x14ac:dyDescent="0.25">
      <c r="A5954" s="1">
        <v>41495</v>
      </c>
      <c r="B5954" s="2">
        <f t="shared" ref="B5954:B6017" si="372">YEAR(A5954)</f>
        <v>2013</v>
      </c>
      <c r="C5954" s="2">
        <f t="shared" ref="C5954:C6017" si="373">MONTH(A5954)</f>
        <v>8</v>
      </c>
      <c r="D5954" s="2">
        <f t="shared" ref="D5954:D6017" si="374">DAY(A5954)</f>
        <v>9</v>
      </c>
      <c r="E5954" s="2">
        <f t="shared" ref="E5954:E6017" si="375">WEEKDAY(A5954)</f>
        <v>6</v>
      </c>
      <c r="F5954" s="1" t="s">
        <v>792</v>
      </c>
      <c r="G5954" t="s">
        <v>361</v>
      </c>
      <c r="H5954" s="7" t="s">
        <v>766</v>
      </c>
      <c r="I5954" t="s">
        <v>360</v>
      </c>
      <c r="J5954" t="s">
        <v>164</v>
      </c>
      <c r="K5954" t="s">
        <v>133</v>
      </c>
      <c r="L5954" t="s">
        <v>13</v>
      </c>
      <c r="M5954">
        <v>3.5</v>
      </c>
      <c r="N5954">
        <v>57.403300000000002</v>
      </c>
      <c r="O5954">
        <v>-135.10113000000001</v>
      </c>
      <c r="P5954">
        <v>67</v>
      </c>
      <c r="Q5954">
        <v>1</v>
      </c>
    </row>
    <row r="5955" spans="1:17" x14ac:dyDescent="0.25">
      <c r="A5955" s="1">
        <v>40764</v>
      </c>
      <c r="B5955" s="2">
        <f t="shared" si="372"/>
        <v>2011</v>
      </c>
      <c r="C5955" s="2">
        <f t="shared" si="373"/>
        <v>8</v>
      </c>
      <c r="D5955" s="2">
        <f t="shared" si="374"/>
        <v>9</v>
      </c>
      <c r="E5955" s="2">
        <f t="shared" si="375"/>
        <v>3</v>
      </c>
      <c r="F5955" s="1" t="s">
        <v>792</v>
      </c>
      <c r="G5955" t="s">
        <v>361</v>
      </c>
      <c r="H5955" s="7" t="s">
        <v>766</v>
      </c>
      <c r="I5955" t="s">
        <v>360</v>
      </c>
      <c r="J5955" t="s">
        <v>164</v>
      </c>
      <c r="K5955" t="s">
        <v>79</v>
      </c>
      <c r="L5955" t="s">
        <v>13</v>
      </c>
      <c r="M5955">
        <v>3</v>
      </c>
      <c r="N5955">
        <v>57.406880000000001</v>
      </c>
      <c r="O5955">
        <v>-135.07187999999999</v>
      </c>
      <c r="P5955">
        <v>30</v>
      </c>
      <c r="Q5955">
        <v>2</v>
      </c>
    </row>
    <row r="5956" spans="1:17" x14ac:dyDescent="0.25">
      <c r="A5956" s="1">
        <v>41860</v>
      </c>
      <c r="B5956" s="2">
        <f t="shared" si="372"/>
        <v>2014</v>
      </c>
      <c r="C5956" s="2">
        <f t="shared" si="373"/>
        <v>8</v>
      </c>
      <c r="D5956" s="2">
        <f t="shared" si="374"/>
        <v>9</v>
      </c>
      <c r="E5956" s="2">
        <f t="shared" si="375"/>
        <v>7</v>
      </c>
      <c r="F5956" s="1" t="s">
        <v>792</v>
      </c>
      <c r="G5956" t="s">
        <v>361</v>
      </c>
      <c r="H5956" s="7" t="s">
        <v>766</v>
      </c>
      <c r="I5956" t="s">
        <v>360</v>
      </c>
      <c r="J5956" t="s">
        <v>164</v>
      </c>
      <c r="K5956" t="s">
        <v>74</v>
      </c>
      <c r="L5956" t="s">
        <v>13</v>
      </c>
      <c r="M5956">
        <v>1.75</v>
      </c>
      <c r="N5956">
        <v>57.406880000000001</v>
      </c>
      <c r="O5956">
        <v>-135.07187999999999</v>
      </c>
      <c r="P5956">
        <v>35</v>
      </c>
      <c r="Q5956">
        <v>3</v>
      </c>
    </row>
    <row r="5957" spans="1:17" x14ac:dyDescent="0.25">
      <c r="A5957" s="1">
        <v>42226</v>
      </c>
      <c r="B5957" s="2">
        <f t="shared" si="372"/>
        <v>2015</v>
      </c>
      <c r="C5957" s="2">
        <f t="shared" si="373"/>
        <v>8</v>
      </c>
      <c r="D5957" s="2">
        <f t="shared" si="374"/>
        <v>10</v>
      </c>
      <c r="E5957" s="2">
        <f t="shared" si="375"/>
        <v>2</v>
      </c>
      <c r="F5957" s="1" t="s">
        <v>792</v>
      </c>
      <c r="G5957" t="s">
        <v>361</v>
      </c>
      <c r="H5957" s="7" t="s">
        <v>766</v>
      </c>
      <c r="I5957" t="s">
        <v>360</v>
      </c>
      <c r="J5957" t="s">
        <v>164</v>
      </c>
      <c r="K5957" t="s">
        <v>79</v>
      </c>
      <c r="L5957" t="s">
        <v>13</v>
      </c>
      <c r="M5957">
        <v>3.5</v>
      </c>
      <c r="N5957">
        <v>57.406880000000001</v>
      </c>
      <c r="O5957">
        <v>-135.07187999999999</v>
      </c>
      <c r="P5957">
        <v>20</v>
      </c>
      <c r="Q5957">
        <v>1</v>
      </c>
    </row>
    <row r="5958" spans="1:17" x14ac:dyDescent="0.25">
      <c r="A5958" s="1">
        <v>41497</v>
      </c>
      <c r="B5958" s="2">
        <f t="shared" si="372"/>
        <v>2013</v>
      </c>
      <c r="C5958" s="2">
        <f t="shared" si="373"/>
        <v>8</v>
      </c>
      <c r="D5958" s="2">
        <f t="shared" si="374"/>
        <v>11</v>
      </c>
      <c r="E5958" s="2">
        <f t="shared" si="375"/>
        <v>1</v>
      </c>
      <c r="F5958" s="1" t="s">
        <v>792</v>
      </c>
      <c r="G5958" t="s">
        <v>361</v>
      </c>
      <c r="H5958" s="7" t="s">
        <v>766</v>
      </c>
      <c r="I5958" t="s">
        <v>360</v>
      </c>
      <c r="J5958" t="s">
        <v>164</v>
      </c>
      <c r="K5958" t="s">
        <v>375</v>
      </c>
      <c r="L5958" t="s">
        <v>13</v>
      </c>
      <c r="M5958">
        <v>3</v>
      </c>
      <c r="N5958">
        <v>57.406880000000001</v>
      </c>
      <c r="O5958">
        <v>-135.07187999999999</v>
      </c>
      <c r="P5958">
        <v>6</v>
      </c>
      <c r="Q5958">
        <v>1</v>
      </c>
    </row>
    <row r="5959" spans="1:17" x14ac:dyDescent="0.25">
      <c r="A5959" s="1">
        <v>41862</v>
      </c>
      <c r="B5959" s="2">
        <f t="shared" si="372"/>
        <v>2014</v>
      </c>
      <c r="C5959" s="2">
        <f t="shared" si="373"/>
        <v>8</v>
      </c>
      <c r="D5959" s="2">
        <f t="shared" si="374"/>
        <v>11</v>
      </c>
      <c r="E5959" s="2">
        <f t="shared" si="375"/>
        <v>2</v>
      </c>
      <c r="F5959" s="1" t="s">
        <v>792</v>
      </c>
      <c r="G5959" t="s">
        <v>361</v>
      </c>
      <c r="H5959" s="7" t="s">
        <v>766</v>
      </c>
      <c r="I5959" t="s">
        <v>360</v>
      </c>
      <c r="J5959" t="s">
        <v>164</v>
      </c>
      <c r="K5959" t="s">
        <v>79</v>
      </c>
      <c r="L5959" t="s">
        <v>13</v>
      </c>
      <c r="M5959">
        <v>2</v>
      </c>
      <c r="N5959">
        <v>57.406880000000001</v>
      </c>
      <c r="O5959">
        <v>-135.07187999999999</v>
      </c>
      <c r="P5959">
        <v>35</v>
      </c>
      <c r="Q5959">
        <v>3</v>
      </c>
    </row>
    <row r="5960" spans="1:17" x14ac:dyDescent="0.25">
      <c r="A5960" s="1">
        <v>41862</v>
      </c>
      <c r="B5960" s="2">
        <f t="shared" si="372"/>
        <v>2014</v>
      </c>
      <c r="C5960" s="2">
        <f t="shared" si="373"/>
        <v>8</v>
      </c>
      <c r="D5960" s="2">
        <f t="shared" si="374"/>
        <v>11</v>
      </c>
      <c r="E5960" s="2">
        <f t="shared" si="375"/>
        <v>2</v>
      </c>
      <c r="F5960" s="1" t="s">
        <v>792</v>
      </c>
      <c r="G5960" t="s">
        <v>361</v>
      </c>
      <c r="H5960" s="7" t="s">
        <v>766</v>
      </c>
      <c r="I5960" t="s">
        <v>360</v>
      </c>
      <c r="J5960" t="s">
        <v>164</v>
      </c>
      <c r="K5960" t="s">
        <v>79</v>
      </c>
      <c r="L5960" t="s">
        <v>13</v>
      </c>
      <c r="M5960">
        <v>2</v>
      </c>
      <c r="N5960">
        <v>57.406880000000001</v>
      </c>
      <c r="O5960">
        <v>-135.07187999999999</v>
      </c>
      <c r="P5960">
        <v>8</v>
      </c>
      <c r="Q5960">
        <v>1</v>
      </c>
    </row>
    <row r="5961" spans="1:17" x14ac:dyDescent="0.25">
      <c r="A5961" s="1">
        <v>42227</v>
      </c>
      <c r="B5961" s="2">
        <f t="shared" si="372"/>
        <v>2015</v>
      </c>
      <c r="C5961" s="2">
        <f t="shared" si="373"/>
        <v>8</v>
      </c>
      <c r="D5961" s="2">
        <f t="shared" si="374"/>
        <v>11</v>
      </c>
      <c r="E5961" s="2">
        <f t="shared" si="375"/>
        <v>3</v>
      </c>
      <c r="F5961" s="1" t="s">
        <v>792</v>
      </c>
      <c r="G5961" t="s">
        <v>361</v>
      </c>
      <c r="H5961" s="7" t="s">
        <v>766</v>
      </c>
      <c r="I5961" t="s">
        <v>360</v>
      </c>
      <c r="J5961" t="s">
        <v>164</v>
      </c>
      <c r="K5961" t="s">
        <v>79</v>
      </c>
      <c r="L5961" t="s">
        <v>13</v>
      </c>
      <c r="M5961">
        <v>2</v>
      </c>
      <c r="N5961">
        <v>57.406880000000001</v>
      </c>
      <c r="O5961">
        <v>-135.07187999999999</v>
      </c>
      <c r="P5961">
        <v>34</v>
      </c>
      <c r="Q5961">
        <v>3</v>
      </c>
    </row>
    <row r="5962" spans="1:17" x14ac:dyDescent="0.25">
      <c r="A5962" s="1">
        <v>40766</v>
      </c>
      <c r="B5962" s="2">
        <f t="shared" si="372"/>
        <v>2011</v>
      </c>
      <c r="C5962" s="2">
        <f t="shared" si="373"/>
        <v>8</v>
      </c>
      <c r="D5962" s="2">
        <f t="shared" si="374"/>
        <v>11</v>
      </c>
      <c r="E5962" s="2">
        <f t="shared" si="375"/>
        <v>5</v>
      </c>
      <c r="F5962" s="1" t="s">
        <v>792</v>
      </c>
      <c r="G5962" t="s">
        <v>361</v>
      </c>
      <c r="H5962" s="7" t="s">
        <v>766</v>
      </c>
      <c r="I5962" t="s">
        <v>360</v>
      </c>
      <c r="J5962" t="s">
        <v>164</v>
      </c>
      <c r="K5962" t="s">
        <v>74</v>
      </c>
      <c r="L5962" t="s">
        <v>13</v>
      </c>
      <c r="M5962">
        <v>3</v>
      </c>
      <c r="N5962">
        <v>57.406880000000001</v>
      </c>
      <c r="O5962">
        <v>-135.07187999999999</v>
      </c>
      <c r="P5962">
        <v>59</v>
      </c>
      <c r="Q5962">
        <v>5</v>
      </c>
    </row>
    <row r="5963" spans="1:17" x14ac:dyDescent="0.25">
      <c r="A5963" s="1">
        <v>40766</v>
      </c>
      <c r="B5963" s="2">
        <f t="shared" si="372"/>
        <v>2011</v>
      </c>
      <c r="C5963" s="2">
        <f t="shared" si="373"/>
        <v>8</v>
      </c>
      <c r="D5963" s="2">
        <f t="shared" si="374"/>
        <v>11</v>
      </c>
      <c r="E5963" s="2">
        <f t="shared" si="375"/>
        <v>5</v>
      </c>
      <c r="F5963" s="1" t="s">
        <v>792</v>
      </c>
      <c r="G5963" t="s">
        <v>361</v>
      </c>
      <c r="H5963" s="7" t="s">
        <v>766</v>
      </c>
      <c r="I5963" t="s">
        <v>360</v>
      </c>
      <c r="J5963" t="s">
        <v>164</v>
      </c>
      <c r="K5963" t="s">
        <v>68</v>
      </c>
      <c r="L5963" t="s">
        <v>13</v>
      </c>
      <c r="M5963">
        <v>2.5</v>
      </c>
      <c r="N5963">
        <v>57.406880000000001</v>
      </c>
      <c r="O5963">
        <v>-135.07187999999999</v>
      </c>
      <c r="P5963">
        <v>6</v>
      </c>
      <c r="Q5963">
        <v>1</v>
      </c>
    </row>
    <row r="5964" spans="1:17" x14ac:dyDescent="0.25">
      <c r="A5964" s="1">
        <v>41862</v>
      </c>
      <c r="B5964" s="2">
        <f t="shared" si="372"/>
        <v>2014</v>
      </c>
      <c r="C5964" s="2">
        <f t="shared" si="373"/>
        <v>8</v>
      </c>
      <c r="D5964" s="2">
        <f t="shared" si="374"/>
        <v>11</v>
      </c>
      <c r="E5964" s="2">
        <f t="shared" si="375"/>
        <v>2</v>
      </c>
      <c r="F5964" s="1" t="s">
        <v>792</v>
      </c>
      <c r="G5964" t="s">
        <v>361</v>
      </c>
      <c r="H5964" s="7" t="s">
        <v>766</v>
      </c>
      <c r="I5964" t="s">
        <v>360</v>
      </c>
      <c r="J5964" t="s">
        <v>164</v>
      </c>
      <c r="K5964" t="s">
        <v>68</v>
      </c>
      <c r="L5964" t="s">
        <v>13</v>
      </c>
      <c r="M5964">
        <v>2.5</v>
      </c>
      <c r="N5964">
        <v>57.406880000000001</v>
      </c>
      <c r="O5964">
        <v>-135.07187999999999</v>
      </c>
      <c r="P5964">
        <v>18</v>
      </c>
      <c r="Q5964">
        <v>1</v>
      </c>
    </row>
    <row r="5965" spans="1:17" x14ac:dyDescent="0.25">
      <c r="A5965" s="1">
        <v>41498</v>
      </c>
      <c r="B5965" s="2">
        <f t="shared" si="372"/>
        <v>2013</v>
      </c>
      <c r="C5965" s="2">
        <f t="shared" si="373"/>
        <v>8</v>
      </c>
      <c r="D5965" s="2">
        <f t="shared" si="374"/>
        <v>12</v>
      </c>
      <c r="E5965" s="2">
        <f t="shared" si="375"/>
        <v>2</v>
      </c>
      <c r="F5965" s="1" t="s">
        <v>792</v>
      </c>
      <c r="G5965" t="s">
        <v>361</v>
      </c>
      <c r="H5965" s="7" t="s">
        <v>766</v>
      </c>
      <c r="I5965" t="s">
        <v>360</v>
      </c>
      <c r="J5965" t="s">
        <v>164</v>
      </c>
      <c r="K5965" t="s">
        <v>116</v>
      </c>
      <c r="L5965" t="s">
        <v>13</v>
      </c>
      <c r="M5965">
        <v>2.5</v>
      </c>
      <c r="N5965">
        <v>57.406880000000001</v>
      </c>
      <c r="O5965">
        <v>-135.07187999999999</v>
      </c>
      <c r="P5965">
        <v>12</v>
      </c>
      <c r="Q5965">
        <v>1</v>
      </c>
    </row>
    <row r="5966" spans="1:17" x14ac:dyDescent="0.25">
      <c r="A5966" s="1">
        <v>41498</v>
      </c>
      <c r="B5966" s="2">
        <f t="shared" si="372"/>
        <v>2013</v>
      </c>
      <c r="C5966" s="2">
        <f t="shared" si="373"/>
        <v>8</v>
      </c>
      <c r="D5966" s="2">
        <f t="shared" si="374"/>
        <v>12</v>
      </c>
      <c r="E5966" s="2">
        <f t="shared" si="375"/>
        <v>2</v>
      </c>
      <c r="F5966" s="1" t="s">
        <v>792</v>
      </c>
      <c r="G5966" t="s">
        <v>361</v>
      </c>
      <c r="H5966" s="7" t="s">
        <v>766</v>
      </c>
      <c r="I5966" t="s">
        <v>360</v>
      </c>
      <c r="J5966" t="s">
        <v>164</v>
      </c>
      <c r="K5966" t="s">
        <v>79</v>
      </c>
      <c r="L5966" t="s">
        <v>13</v>
      </c>
      <c r="M5966">
        <v>2.75</v>
      </c>
      <c r="N5966">
        <v>57.406880000000001</v>
      </c>
      <c r="O5966">
        <v>-135.07187999999999</v>
      </c>
      <c r="P5966">
        <v>10</v>
      </c>
      <c r="Q5966">
        <v>1</v>
      </c>
    </row>
    <row r="5967" spans="1:17" x14ac:dyDescent="0.25">
      <c r="A5967" s="1">
        <v>41134</v>
      </c>
      <c r="B5967" s="2">
        <f t="shared" si="372"/>
        <v>2012</v>
      </c>
      <c r="C5967" s="2">
        <f t="shared" si="373"/>
        <v>8</v>
      </c>
      <c r="D5967" s="2">
        <f t="shared" si="374"/>
        <v>13</v>
      </c>
      <c r="E5967" s="2">
        <f t="shared" si="375"/>
        <v>2</v>
      </c>
      <c r="F5967" s="1" t="s">
        <v>792</v>
      </c>
      <c r="G5967" t="s">
        <v>361</v>
      </c>
      <c r="H5967" s="7" t="s">
        <v>766</v>
      </c>
      <c r="I5967" t="s">
        <v>360</v>
      </c>
      <c r="J5967" t="s">
        <v>164</v>
      </c>
      <c r="K5967" t="s">
        <v>79</v>
      </c>
      <c r="L5967" t="s">
        <v>13</v>
      </c>
      <c r="M5967">
        <v>3</v>
      </c>
      <c r="N5967">
        <v>57.406880000000001</v>
      </c>
      <c r="O5967">
        <v>-135.07187999999999</v>
      </c>
      <c r="P5967">
        <v>22</v>
      </c>
      <c r="Q5967">
        <v>1</v>
      </c>
    </row>
    <row r="5968" spans="1:17" x14ac:dyDescent="0.25">
      <c r="A5968" s="1">
        <v>41499</v>
      </c>
      <c r="B5968" s="2">
        <f t="shared" si="372"/>
        <v>2013</v>
      </c>
      <c r="C5968" s="2">
        <f t="shared" si="373"/>
        <v>8</v>
      </c>
      <c r="D5968" s="2">
        <f t="shared" si="374"/>
        <v>13</v>
      </c>
      <c r="E5968" s="2">
        <f t="shared" si="375"/>
        <v>3</v>
      </c>
      <c r="F5968" s="1" t="s">
        <v>792</v>
      </c>
      <c r="G5968" t="s">
        <v>361</v>
      </c>
      <c r="H5968" s="7" t="s">
        <v>766</v>
      </c>
      <c r="I5968" t="s">
        <v>360</v>
      </c>
      <c r="J5968" t="s">
        <v>164</v>
      </c>
      <c r="K5968" t="s">
        <v>79</v>
      </c>
      <c r="L5968" t="s">
        <v>13</v>
      </c>
      <c r="M5968">
        <v>2.5</v>
      </c>
      <c r="N5968">
        <v>57.406880000000001</v>
      </c>
      <c r="O5968">
        <v>-135.07187999999999</v>
      </c>
      <c r="P5968">
        <v>32</v>
      </c>
      <c r="Q5968">
        <v>1</v>
      </c>
    </row>
    <row r="5969" spans="1:17" x14ac:dyDescent="0.25">
      <c r="A5969" s="1">
        <v>41864</v>
      </c>
      <c r="B5969" s="2">
        <f t="shared" si="372"/>
        <v>2014</v>
      </c>
      <c r="C5969" s="2">
        <f t="shared" si="373"/>
        <v>8</v>
      </c>
      <c r="D5969" s="2">
        <f t="shared" si="374"/>
        <v>13</v>
      </c>
      <c r="E5969" s="2">
        <f t="shared" si="375"/>
        <v>4</v>
      </c>
      <c r="F5969" s="1" t="s">
        <v>792</v>
      </c>
      <c r="G5969" t="s">
        <v>361</v>
      </c>
      <c r="H5969" s="7" t="s">
        <v>766</v>
      </c>
      <c r="I5969" t="s">
        <v>360</v>
      </c>
      <c r="J5969" t="s">
        <v>164</v>
      </c>
      <c r="K5969" t="s">
        <v>74</v>
      </c>
      <c r="L5969" t="s">
        <v>13</v>
      </c>
      <c r="M5969">
        <v>1.75</v>
      </c>
      <c r="N5969">
        <v>57.406880000000001</v>
      </c>
      <c r="O5969">
        <v>-135.07187999999999</v>
      </c>
      <c r="P5969">
        <v>21</v>
      </c>
      <c r="Q5969">
        <v>2</v>
      </c>
    </row>
    <row r="5970" spans="1:17" x14ac:dyDescent="0.25">
      <c r="A5970" s="1">
        <v>41864</v>
      </c>
      <c r="B5970" s="2">
        <f t="shared" si="372"/>
        <v>2014</v>
      </c>
      <c r="C5970" s="2">
        <f t="shared" si="373"/>
        <v>8</v>
      </c>
      <c r="D5970" s="2">
        <f t="shared" si="374"/>
        <v>13</v>
      </c>
      <c r="E5970" s="2">
        <f t="shared" si="375"/>
        <v>4</v>
      </c>
      <c r="F5970" s="1" t="s">
        <v>792</v>
      </c>
      <c r="G5970" t="s">
        <v>361</v>
      </c>
      <c r="H5970" s="7" t="s">
        <v>766</v>
      </c>
      <c r="I5970" t="s">
        <v>360</v>
      </c>
      <c r="J5970" t="s">
        <v>164</v>
      </c>
      <c r="K5970" t="s">
        <v>74</v>
      </c>
      <c r="L5970" t="s">
        <v>13</v>
      </c>
      <c r="M5970">
        <v>2</v>
      </c>
      <c r="N5970">
        <v>57.406880000000001</v>
      </c>
      <c r="O5970">
        <v>-135.07187999999999</v>
      </c>
      <c r="P5970">
        <v>10</v>
      </c>
      <c r="Q5970">
        <v>1</v>
      </c>
    </row>
    <row r="5971" spans="1:17" x14ac:dyDescent="0.25">
      <c r="A5971" s="1">
        <v>41864</v>
      </c>
      <c r="B5971" s="2">
        <f t="shared" si="372"/>
        <v>2014</v>
      </c>
      <c r="C5971" s="2">
        <f t="shared" si="373"/>
        <v>8</v>
      </c>
      <c r="D5971" s="2">
        <f t="shared" si="374"/>
        <v>13</v>
      </c>
      <c r="E5971" s="2">
        <f t="shared" si="375"/>
        <v>4</v>
      </c>
      <c r="F5971" s="1" t="s">
        <v>792</v>
      </c>
      <c r="G5971" t="s">
        <v>361</v>
      </c>
      <c r="H5971" s="7" t="s">
        <v>766</v>
      </c>
      <c r="I5971" t="s">
        <v>360</v>
      </c>
      <c r="J5971" t="s">
        <v>164</v>
      </c>
      <c r="K5971" t="s">
        <v>74</v>
      </c>
      <c r="L5971" t="s">
        <v>13</v>
      </c>
      <c r="M5971">
        <v>3</v>
      </c>
      <c r="N5971">
        <v>57.406880000000001</v>
      </c>
      <c r="O5971">
        <v>-135.07187999999999</v>
      </c>
      <c r="P5971">
        <v>6</v>
      </c>
      <c r="Q5971">
        <v>1</v>
      </c>
    </row>
    <row r="5972" spans="1:17" x14ac:dyDescent="0.25">
      <c r="A5972" s="1">
        <v>40769</v>
      </c>
      <c r="B5972" s="2">
        <f t="shared" si="372"/>
        <v>2011</v>
      </c>
      <c r="C5972" s="2">
        <f t="shared" si="373"/>
        <v>8</v>
      </c>
      <c r="D5972" s="2">
        <f t="shared" si="374"/>
        <v>14</v>
      </c>
      <c r="E5972" s="2">
        <f t="shared" si="375"/>
        <v>1</v>
      </c>
      <c r="F5972" s="1" t="s">
        <v>792</v>
      </c>
      <c r="G5972" t="s">
        <v>361</v>
      </c>
      <c r="H5972" s="7" t="s">
        <v>766</v>
      </c>
      <c r="I5972" t="s">
        <v>360</v>
      </c>
      <c r="J5972" t="s">
        <v>164</v>
      </c>
      <c r="K5972" t="s">
        <v>116</v>
      </c>
      <c r="L5972" t="s">
        <v>13</v>
      </c>
      <c r="M5972">
        <v>4</v>
      </c>
      <c r="N5972">
        <v>57.406880000000001</v>
      </c>
      <c r="O5972">
        <v>-135.07187999999999</v>
      </c>
      <c r="P5972">
        <v>10</v>
      </c>
      <c r="Q5972">
        <v>1</v>
      </c>
    </row>
    <row r="5973" spans="1:17" x14ac:dyDescent="0.25">
      <c r="A5973" s="1">
        <v>41135</v>
      </c>
      <c r="B5973" s="2">
        <f t="shared" si="372"/>
        <v>2012</v>
      </c>
      <c r="C5973" s="2">
        <f t="shared" si="373"/>
        <v>8</v>
      </c>
      <c r="D5973" s="2">
        <f t="shared" si="374"/>
        <v>14</v>
      </c>
      <c r="E5973" s="2">
        <f t="shared" si="375"/>
        <v>3</v>
      </c>
      <c r="F5973" s="1" t="s">
        <v>792</v>
      </c>
      <c r="G5973" t="s">
        <v>361</v>
      </c>
      <c r="H5973" s="7" t="s">
        <v>766</v>
      </c>
      <c r="I5973" t="s">
        <v>360</v>
      </c>
      <c r="J5973" t="s">
        <v>164</v>
      </c>
      <c r="K5973" t="s">
        <v>79</v>
      </c>
      <c r="L5973" t="s">
        <v>13</v>
      </c>
      <c r="M5973">
        <v>2.5</v>
      </c>
      <c r="N5973">
        <v>57.406880000000001</v>
      </c>
      <c r="O5973">
        <v>-135.07187999999999</v>
      </c>
      <c r="P5973">
        <v>25</v>
      </c>
      <c r="Q5973">
        <v>1</v>
      </c>
    </row>
    <row r="5974" spans="1:17" x14ac:dyDescent="0.25">
      <c r="A5974" s="1">
        <v>41500</v>
      </c>
      <c r="B5974" s="2">
        <f t="shared" si="372"/>
        <v>2013</v>
      </c>
      <c r="C5974" s="2">
        <f t="shared" si="373"/>
        <v>8</v>
      </c>
      <c r="D5974" s="2">
        <f t="shared" si="374"/>
        <v>14</v>
      </c>
      <c r="E5974" s="2">
        <f t="shared" si="375"/>
        <v>4</v>
      </c>
      <c r="F5974" s="1" t="s">
        <v>792</v>
      </c>
      <c r="G5974" t="s">
        <v>361</v>
      </c>
      <c r="H5974" s="7" t="s">
        <v>766</v>
      </c>
      <c r="I5974" t="s">
        <v>360</v>
      </c>
      <c r="J5974" t="s">
        <v>164</v>
      </c>
      <c r="K5974" t="s">
        <v>74</v>
      </c>
      <c r="L5974" t="s">
        <v>13</v>
      </c>
      <c r="M5974">
        <v>1.5</v>
      </c>
      <c r="N5974">
        <v>57.406880000000001</v>
      </c>
      <c r="O5974">
        <v>-135.07187999999999</v>
      </c>
      <c r="P5974">
        <v>45</v>
      </c>
      <c r="Q5974">
        <v>6</v>
      </c>
    </row>
    <row r="5975" spans="1:17" x14ac:dyDescent="0.25">
      <c r="A5975" s="1">
        <v>41865</v>
      </c>
      <c r="B5975" s="2">
        <f t="shared" si="372"/>
        <v>2014</v>
      </c>
      <c r="C5975" s="2">
        <f t="shared" si="373"/>
        <v>8</v>
      </c>
      <c r="D5975" s="2">
        <f t="shared" si="374"/>
        <v>14</v>
      </c>
      <c r="E5975" s="2">
        <f t="shared" si="375"/>
        <v>5</v>
      </c>
      <c r="F5975" s="1" t="s">
        <v>792</v>
      </c>
      <c r="G5975" t="s">
        <v>361</v>
      </c>
      <c r="H5975" s="7" t="s">
        <v>766</v>
      </c>
      <c r="I5975" t="s">
        <v>360</v>
      </c>
      <c r="J5975" t="s">
        <v>164</v>
      </c>
      <c r="K5975" t="s">
        <v>74</v>
      </c>
      <c r="L5975" t="s">
        <v>13</v>
      </c>
      <c r="M5975">
        <v>3</v>
      </c>
      <c r="N5975">
        <v>57.406880000000001</v>
      </c>
      <c r="O5975">
        <v>-135.07187999999999</v>
      </c>
      <c r="P5975">
        <v>56</v>
      </c>
      <c r="Q5975">
        <v>6</v>
      </c>
    </row>
    <row r="5976" spans="1:17" x14ac:dyDescent="0.25">
      <c r="A5976" s="1">
        <v>41135</v>
      </c>
      <c r="B5976" s="2">
        <f t="shared" si="372"/>
        <v>2012</v>
      </c>
      <c r="C5976" s="2">
        <f t="shared" si="373"/>
        <v>8</v>
      </c>
      <c r="D5976" s="2">
        <f t="shared" si="374"/>
        <v>14</v>
      </c>
      <c r="E5976" s="2">
        <f t="shared" si="375"/>
        <v>3</v>
      </c>
      <c r="F5976" s="1" t="s">
        <v>792</v>
      </c>
      <c r="G5976" t="s">
        <v>361</v>
      </c>
      <c r="H5976" s="7" t="s">
        <v>766</v>
      </c>
      <c r="I5976" t="s">
        <v>360</v>
      </c>
      <c r="J5976" t="s">
        <v>164</v>
      </c>
      <c r="K5976" t="s">
        <v>68</v>
      </c>
      <c r="L5976" t="s">
        <v>13</v>
      </c>
      <c r="M5976">
        <v>2.5</v>
      </c>
      <c r="N5976">
        <v>57.406880000000001</v>
      </c>
      <c r="O5976">
        <v>-135.07187999999999</v>
      </c>
      <c r="P5976">
        <v>3</v>
      </c>
      <c r="Q5976">
        <v>1</v>
      </c>
    </row>
    <row r="5977" spans="1:17" x14ac:dyDescent="0.25">
      <c r="A5977" s="1">
        <v>41500</v>
      </c>
      <c r="B5977" s="2">
        <f t="shared" si="372"/>
        <v>2013</v>
      </c>
      <c r="C5977" s="2">
        <f t="shared" si="373"/>
        <v>8</v>
      </c>
      <c r="D5977" s="2">
        <f t="shared" si="374"/>
        <v>14</v>
      </c>
      <c r="E5977" s="2">
        <f t="shared" si="375"/>
        <v>4</v>
      </c>
      <c r="F5977" s="1" t="s">
        <v>792</v>
      </c>
      <c r="G5977" t="s">
        <v>361</v>
      </c>
      <c r="H5977" s="7" t="s">
        <v>766</v>
      </c>
      <c r="I5977" t="s">
        <v>360</v>
      </c>
      <c r="J5977" t="s">
        <v>164</v>
      </c>
      <c r="K5977" t="s">
        <v>150</v>
      </c>
      <c r="L5977" t="s">
        <v>13</v>
      </c>
      <c r="M5977">
        <v>3</v>
      </c>
      <c r="N5977">
        <v>57.406880000000001</v>
      </c>
      <c r="O5977">
        <v>-135.07187999999999</v>
      </c>
      <c r="P5977">
        <v>6</v>
      </c>
      <c r="Q5977">
        <v>1</v>
      </c>
    </row>
    <row r="5978" spans="1:17" x14ac:dyDescent="0.25">
      <c r="A5978" s="1">
        <v>41866</v>
      </c>
      <c r="B5978" s="2">
        <f t="shared" si="372"/>
        <v>2014</v>
      </c>
      <c r="C5978" s="2">
        <f t="shared" si="373"/>
        <v>8</v>
      </c>
      <c r="D5978" s="2">
        <f t="shared" si="374"/>
        <v>15</v>
      </c>
      <c r="E5978" s="2">
        <f t="shared" si="375"/>
        <v>6</v>
      </c>
      <c r="F5978" s="1" t="s">
        <v>792</v>
      </c>
      <c r="G5978" t="s">
        <v>361</v>
      </c>
      <c r="H5978" s="7" t="s">
        <v>766</v>
      </c>
      <c r="I5978" t="s">
        <v>360</v>
      </c>
      <c r="J5978" t="s">
        <v>164</v>
      </c>
      <c r="K5978" t="s">
        <v>133</v>
      </c>
      <c r="L5978" t="s">
        <v>13</v>
      </c>
      <c r="M5978">
        <v>3.5</v>
      </c>
      <c r="N5978">
        <v>57.403300000000002</v>
      </c>
      <c r="O5978">
        <v>-135.10113000000001</v>
      </c>
      <c r="P5978">
        <v>54</v>
      </c>
      <c r="Q5978">
        <v>1</v>
      </c>
    </row>
    <row r="5979" spans="1:17" x14ac:dyDescent="0.25">
      <c r="A5979" s="1">
        <v>41136</v>
      </c>
      <c r="B5979" s="2">
        <f t="shared" si="372"/>
        <v>2012</v>
      </c>
      <c r="C5979" s="2">
        <f t="shared" si="373"/>
        <v>8</v>
      </c>
      <c r="D5979" s="2">
        <f t="shared" si="374"/>
        <v>15</v>
      </c>
      <c r="E5979" s="2">
        <f t="shared" si="375"/>
        <v>4</v>
      </c>
      <c r="F5979" s="1" t="s">
        <v>792</v>
      </c>
      <c r="G5979" t="s">
        <v>361</v>
      </c>
      <c r="H5979" s="7" t="s">
        <v>766</v>
      </c>
      <c r="I5979" t="s">
        <v>360</v>
      </c>
      <c r="J5979" t="s">
        <v>164</v>
      </c>
      <c r="K5979" t="s">
        <v>116</v>
      </c>
      <c r="L5979" t="s">
        <v>13</v>
      </c>
      <c r="M5979">
        <v>3</v>
      </c>
      <c r="N5979">
        <v>57.406880000000001</v>
      </c>
      <c r="O5979">
        <v>-135.07187999999999</v>
      </c>
      <c r="P5979">
        <v>11</v>
      </c>
      <c r="Q5979">
        <v>1</v>
      </c>
    </row>
    <row r="5980" spans="1:17" x14ac:dyDescent="0.25">
      <c r="A5980" s="1">
        <v>41136</v>
      </c>
      <c r="B5980" s="2">
        <f t="shared" si="372"/>
        <v>2012</v>
      </c>
      <c r="C5980" s="2">
        <f t="shared" si="373"/>
        <v>8</v>
      </c>
      <c r="D5980" s="2">
        <f t="shared" si="374"/>
        <v>15</v>
      </c>
      <c r="E5980" s="2">
        <f t="shared" si="375"/>
        <v>4</v>
      </c>
      <c r="F5980" s="1" t="s">
        <v>792</v>
      </c>
      <c r="G5980" t="s">
        <v>361</v>
      </c>
      <c r="H5980" s="7" t="s">
        <v>766</v>
      </c>
      <c r="I5980" t="s">
        <v>360</v>
      </c>
      <c r="J5980" t="s">
        <v>164</v>
      </c>
      <c r="K5980" t="s">
        <v>74</v>
      </c>
      <c r="L5980" t="s">
        <v>13</v>
      </c>
      <c r="M5980">
        <v>1.5</v>
      </c>
      <c r="N5980">
        <v>57.406880000000001</v>
      </c>
      <c r="O5980">
        <v>-135.07187999999999</v>
      </c>
      <c r="P5980">
        <v>16</v>
      </c>
      <c r="Q5980">
        <v>2</v>
      </c>
    </row>
    <row r="5981" spans="1:17" x14ac:dyDescent="0.25">
      <c r="A5981" s="1">
        <v>41136</v>
      </c>
      <c r="B5981" s="2">
        <f t="shared" si="372"/>
        <v>2012</v>
      </c>
      <c r="C5981" s="2">
        <f t="shared" si="373"/>
        <v>8</v>
      </c>
      <c r="D5981" s="2">
        <f t="shared" si="374"/>
        <v>15</v>
      </c>
      <c r="E5981" s="2">
        <f t="shared" si="375"/>
        <v>4</v>
      </c>
      <c r="F5981" s="1" t="s">
        <v>792</v>
      </c>
      <c r="G5981" t="s">
        <v>361</v>
      </c>
      <c r="H5981" s="7" t="s">
        <v>766</v>
      </c>
      <c r="I5981" t="s">
        <v>360</v>
      </c>
      <c r="J5981" t="s">
        <v>164</v>
      </c>
      <c r="K5981" t="s">
        <v>74</v>
      </c>
      <c r="L5981" t="s">
        <v>13</v>
      </c>
      <c r="M5981">
        <v>2</v>
      </c>
      <c r="N5981">
        <v>57.406880000000001</v>
      </c>
      <c r="O5981">
        <v>-135.07187999999999</v>
      </c>
      <c r="P5981">
        <v>11</v>
      </c>
      <c r="Q5981">
        <v>1</v>
      </c>
    </row>
    <row r="5982" spans="1:17" x14ac:dyDescent="0.25">
      <c r="A5982" s="1">
        <v>41136</v>
      </c>
      <c r="B5982" s="2">
        <f t="shared" si="372"/>
        <v>2012</v>
      </c>
      <c r="C5982" s="2">
        <f t="shared" si="373"/>
        <v>8</v>
      </c>
      <c r="D5982" s="2">
        <f t="shared" si="374"/>
        <v>15</v>
      </c>
      <c r="E5982" s="2">
        <f t="shared" si="375"/>
        <v>4</v>
      </c>
      <c r="F5982" s="1" t="s">
        <v>792</v>
      </c>
      <c r="G5982" t="s">
        <v>361</v>
      </c>
      <c r="H5982" s="7" t="s">
        <v>766</v>
      </c>
      <c r="I5982" t="s">
        <v>360</v>
      </c>
      <c r="J5982" t="s">
        <v>164</v>
      </c>
      <c r="K5982" t="s">
        <v>74</v>
      </c>
      <c r="L5982" t="s">
        <v>13</v>
      </c>
      <c r="M5982">
        <v>2.5</v>
      </c>
      <c r="N5982">
        <v>57.406880000000001</v>
      </c>
      <c r="O5982">
        <v>-135.07187999999999</v>
      </c>
      <c r="P5982">
        <v>25</v>
      </c>
      <c r="Q5982">
        <v>2</v>
      </c>
    </row>
    <row r="5983" spans="1:17" x14ac:dyDescent="0.25">
      <c r="A5983" s="1">
        <v>41136</v>
      </c>
      <c r="B5983" s="2">
        <f t="shared" si="372"/>
        <v>2012</v>
      </c>
      <c r="C5983" s="2">
        <f t="shared" si="373"/>
        <v>8</v>
      </c>
      <c r="D5983" s="2">
        <f t="shared" si="374"/>
        <v>15</v>
      </c>
      <c r="E5983" s="2">
        <f t="shared" si="375"/>
        <v>4</v>
      </c>
      <c r="F5983" s="1" t="s">
        <v>792</v>
      </c>
      <c r="G5983" t="s">
        <v>361</v>
      </c>
      <c r="H5983" s="7" t="s">
        <v>766</v>
      </c>
      <c r="I5983" t="s">
        <v>360</v>
      </c>
      <c r="J5983" t="s">
        <v>164</v>
      </c>
      <c r="K5983" t="s">
        <v>74</v>
      </c>
      <c r="L5983" t="s">
        <v>13</v>
      </c>
      <c r="M5983">
        <v>1.5</v>
      </c>
      <c r="N5983">
        <v>57.406880000000001</v>
      </c>
      <c r="O5983">
        <v>-135.07187999999999</v>
      </c>
      <c r="P5983">
        <v>19</v>
      </c>
      <c r="Q5983">
        <v>2</v>
      </c>
    </row>
    <row r="5984" spans="1:17" x14ac:dyDescent="0.25">
      <c r="A5984" s="1">
        <v>41136</v>
      </c>
      <c r="B5984" s="2">
        <f t="shared" si="372"/>
        <v>2012</v>
      </c>
      <c r="C5984" s="2">
        <f t="shared" si="373"/>
        <v>8</v>
      </c>
      <c r="D5984" s="2">
        <f t="shared" si="374"/>
        <v>15</v>
      </c>
      <c r="E5984" s="2">
        <f t="shared" si="375"/>
        <v>4</v>
      </c>
      <c r="F5984" s="1" t="s">
        <v>792</v>
      </c>
      <c r="G5984" t="s">
        <v>361</v>
      </c>
      <c r="H5984" s="7" t="s">
        <v>766</v>
      </c>
      <c r="I5984" t="s">
        <v>360</v>
      </c>
      <c r="J5984" t="s">
        <v>164</v>
      </c>
      <c r="K5984" t="s">
        <v>74</v>
      </c>
      <c r="L5984" t="s">
        <v>13</v>
      </c>
      <c r="M5984">
        <v>2</v>
      </c>
      <c r="N5984">
        <v>57.406880000000001</v>
      </c>
      <c r="O5984">
        <v>-135.07187999999999</v>
      </c>
      <c r="P5984">
        <v>12</v>
      </c>
      <c r="Q5984">
        <v>1</v>
      </c>
    </row>
    <row r="5985" spans="1:17" x14ac:dyDescent="0.25">
      <c r="A5985" s="1">
        <v>41136</v>
      </c>
      <c r="B5985" s="2">
        <f t="shared" si="372"/>
        <v>2012</v>
      </c>
      <c r="C5985" s="2">
        <f t="shared" si="373"/>
        <v>8</v>
      </c>
      <c r="D5985" s="2">
        <f t="shared" si="374"/>
        <v>15</v>
      </c>
      <c r="E5985" s="2">
        <f t="shared" si="375"/>
        <v>4</v>
      </c>
      <c r="F5985" s="1" t="s">
        <v>792</v>
      </c>
      <c r="G5985" t="s">
        <v>361</v>
      </c>
      <c r="H5985" s="7" t="s">
        <v>766</v>
      </c>
      <c r="I5985" t="s">
        <v>360</v>
      </c>
      <c r="J5985" t="s">
        <v>164</v>
      </c>
      <c r="K5985" t="s">
        <v>74</v>
      </c>
      <c r="L5985" t="s">
        <v>13</v>
      </c>
      <c r="M5985">
        <v>2.25</v>
      </c>
      <c r="N5985">
        <v>57.406880000000001</v>
      </c>
      <c r="O5985">
        <v>-135.07187999999999</v>
      </c>
      <c r="P5985">
        <v>8</v>
      </c>
      <c r="Q5985">
        <v>1</v>
      </c>
    </row>
    <row r="5986" spans="1:17" x14ac:dyDescent="0.25">
      <c r="A5986" s="1">
        <v>41136</v>
      </c>
      <c r="B5986" s="2">
        <f t="shared" si="372"/>
        <v>2012</v>
      </c>
      <c r="C5986" s="2">
        <f t="shared" si="373"/>
        <v>8</v>
      </c>
      <c r="D5986" s="2">
        <f t="shared" si="374"/>
        <v>15</v>
      </c>
      <c r="E5986" s="2">
        <f t="shared" si="375"/>
        <v>4</v>
      </c>
      <c r="F5986" s="1" t="s">
        <v>792</v>
      </c>
      <c r="G5986" t="s">
        <v>361</v>
      </c>
      <c r="H5986" s="7" t="s">
        <v>766</v>
      </c>
      <c r="I5986" t="s">
        <v>360</v>
      </c>
      <c r="J5986" t="s">
        <v>164</v>
      </c>
      <c r="K5986" t="s">
        <v>74</v>
      </c>
      <c r="L5986" t="s">
        <v>13</v>
      </c>
      <c r="M5986">
        <v>2.5</v>
      </c>
      <c r="N5986">
        <v>57.406880000000001</v>
      </c>
      <c r="O5986">
        <v>-135.07187999999999</v>
      </c>
      <c r="P5986">
        <v>16</v>
      </c>
      <c r="Q5986">
        <v>2</v>
      </c>
    </row>
    <row r="5987" spans="1:17" x14ac:dyDescent="0.25">
      <c r="A5987" s="1">
        <v>41866</v>
      </c>
      <c r="B5987" s="2">
        <f t="shared" si="372"/>
        <v>2014</v>
      </c>
      <c r="C5987" s="2">
        <f t="shared" si="373"/>
        <v>8</v>
      </c>
      <c r="D5987" s="2">
        <f t="shared" si="374"/>
        <v>15</v>
      </c>
      <c r="E5987" s="2">
        <f t="shared" si="375"/>
        <v>6</v>
      </c>
      <c r="F5987" s="1" t="s">
        <v>792</v>
      </c>
      <c r="G5987" t="s">
        <v>361</v>
      </c>
      <c r="H5987" s="7" t="s">
        <v>766</v>
      </c>
      <c r="I5987" t="s">
        <v>360</v>
      </c>
      <c r="J5987" t="s">
        <v>164</v>
      </c>
      <c r="K5987" t="s">
        <v>68</v>
      </c>
      <c r="L5987" t="s">
        <v>13</v>
      </c>
      <c r="M5987">
        <v>2.5</v>
      </c>
      <c r="N5987">
        <v>57.406880000000001</v>
      </c>
      <c r="O5987">
        <v>-135.07187999999999</v>
      </c>
      <c r="P5987">
        <v>22</v>
      </c>
      <c r="Q5987">
        <v>1</v>
      </c>
    </row>
    <row r="5988" spans="1:17" x14ac:dyDescent="0.25">
      <c r="A5988" s="1">
        <v>41502</v>
      </c>
      <c r="B5988" s="2">
        <f t="shared" si="372"/>
        <v>2013</v>
      </c>
      <c r="C5988" s="2">
        <f t="shared" si="373"/>
        <v>8</v>
      </c>
      <c r="D5988" s="2">
        <f t="shared" si="374"/>
        <v>16</v>
      </c>
      <c r="E5988" s="2">
        <f t="shared" si="375"/>
        <v>6</v>
      </c>
      <c r="F5988" s="1" t="s">
        <v>792</v>
      </c>
      <c r="G5988" t="s">
        <v>361</v>
      </c>
      <c r="H5988" s="7" t="s">
        <v>766</v>
      </c>
      <c r="I5988" t="s">
        <v>360</v>
      </c>
      <c r="J5988" t="s">
        <v>164</v>
      </c>
      <c r="K5988" t="s">
        <v>133</v>
      </c>
      <c r="L5988" t="s">
        <v>13</v>
      </c>
      <c r="M5988">
        <v>3.75</v>
      </c>
      <c r="N5988">
        <v>57.403300000000002</v>
      </c>
      <c r="O5988">
        <v>-135.10113000000001</v>
      </c>
      <c r="P5988">
        <v>67</v>
      </c>
      <c r="Q5988">
        <v>1</v>
      </c>
    </row>
    <row r="5989" spans="1:17" x14ac:dyDescent="0.25">
      <c r="A5989" s="1">
        <v>41867</v>
      </c>
      <c r="B5989" s="2">
        <f t="shared" si="372"/>
        <v>2014</v>
      </c>
      <c r="C5989" s="2">
        <f t="shared" si="373"/>
        <v>8</v>
      </c>
      <c r="D5989" s="2">
        <f t="shared" si="374"/>
        <v>16</v>
      </c>
      <c r="E5989" s="2">
        <f t="shared" si="375"/>
        <v>7</v>
      </c>
      <c r="F5989" s="1" t="s">
        <v>792</v>
      </c>
      <c r="G5989" t="s">
        <v>361</v>
      </c>
      <c r="H5989" s="7" t="s">
        <v>766</v>
      </c>
      <c r="I5989" t="s">
        <v>360</v>
      </c>
      <c r="J5989" t="s">
        <v>164</v>
      </c>
      <c r="K5989" t="s">
        <v>116</v>
      </c>
      <c r="L5989" t="s">
        <v>13</v>
      </c>
      <c r="M5989">
        <v>4</v>
      </c>
      <c r="N5989">
        <v>57.406880000000001</v>
      </c>
      <c r="O5989">
        <v>-135.07187999999999</v>
      </c>
      <c r="P5989">
        <v>11</v>
      </c>
      <c r="Q5989">
        <v>1</v>
      </c>
    </row>
    <row r="5990" spans="1:17" x14ac:dyDescent="0.25">
      <c r="A5990" s="1">
        <v>42232</v>
      </c>
      <c r="B5990" s="2">
        <f t="shared" si="372"/>
        <v>2015</v>
      </c>
      <c r="C5990" s="2">
        <f t="shared" si="373"/>
        <v>8</v>
      </c>
      <c r="D5990" s="2">
        <f t="shared" si="374"/>
        <v>16</v>
      </c>
      <c r="E5990" s="2">
        <f t="shared" si="375"/>
        <v>1</v>
      </c>
      <c r="F5990" s="1" t="s">
        <v>792</v>
      </c>
      <c r="G5990" t="s">
        <v>361</v>
      </c>
      <c r="H5990" s="7" t="s">
        <v>766</v>
      </c>
      <c r="I5990" t="s">
        <v>360</v>
      </c>
      <c r="J5990" t="s">
        <v>164</v>
      </c>
      <c r="K5990" t="s">
        <v>116</v>
      </c>
      <c r="L5990" t="s">
        <v>13</v>
      </c>
      <c r="M5990">
        <v>4.5</v>
      </c>
      <c r="N5990">
        <v>57.406880000000001</v>
      </c>
      <c r="O5990">
        <v>-135.07187999999999</v>
      </c>
      <c r="P5990">
        <v>7</v>
      </c>
      <c r="Q5990">
        <v>1</v>
      </c>
    </row>
    <row r="5991" spans="1:17" x14ac:dyDescent="0.25">
      <c r="A5991" s="1">
        <v>41502</v>
      </c>
      <c r="B5991" s="2">
        <f t="shared" si="372"/>
        <v>2013</v>
      </c>
      <c r="C5991" s="2">
        <f t="shared" si="373"/>
        <v>8</v>
      </c>
      <c r="D5991" s="2">
        <f t="shared" si="374"/>
        <v>16</v>
      </c>
      <c r="E5991" s="2">
        <f t="shared" si="375"/>
        <v>6</v>
      </c>
      <c r="F5991" s="1" t="s">
        <v>792</v>
      </c>
      <c r="G5991" t="s">
        <v>361</v>
      </c>
      <c r="H5991" s="7" t="s">
        <v>766</v>
      </c>
      <c r="I5991" t="s">
        <v>360</v>
      </c>
      <c r="J5991" t="s">
        <v>164</v>
      </c>
      <c r="K5991" t="s">
        <v>375</v>
      </c>
      <c r="L5991" t="s">
        <v>13</v>
      </c>
      <c r="M5991">
        <v>3</v>
      </c>
      <c r="N5991">
        <v>57.406880000000001</v>
      </c>
      <c r="O5991">
        <v>-135.07187999999999</v>
      </c>
      <c r="P5991">
        <v>8</v>
      </c>
      <c r="Q5991">
        <v>1</v>
      </c>
    </row>
    <row r="5992" spans="1:17" x14ac:dyDescent="0.25">
      <c r="A5992" s="1">
        <v>41502</v>
      </c>
      <c r="B5992" s="2">
        <f t="shared" si="372"/>
        <v>2013</v>
      </c>
      <c r="C5992" s="2">
        <f t="shared" si="373"/>
        <v>8</v>
      </c>
      <c r="D5992" s="2">
        <f t="shared" si="374"/>
        <v>16</v>
      </c>
      <c r="E5992" s="2">
        <f t="shared" si="375"/>
        <v>6</v>
      </c>
      <c r="F5992" s="1" t="s">
        <v>792</v>
      </c>
      <c r="G5992" t="s">
        <v>361</v>
      </c>
      <c r="H5992" s="7" t="s">
        <v>766</v>
      </c>
      <c r="I5992" t="s">
        <v>360</v>
      </c>
      <c r="J5992" t="s">
        <v>164</v>
      </c>
      <c r="K5992" t="s">
        <v>74</v>
      </c>
      <c r="L5992" t="s">
        <v>13</v>
      </c>
      <c r="M5992">
        <v>3</v>
      </c>
      <c r="N5992">
        <v>57.406880000000001</v>
      </c>
      <c r="O5992">
        <v>-135.07187999999999</v>
      </c>
      <c r="P5992">
        <v>60</v>
      </c>
      <c r="Q5992">
        <v>5</v>
      </c>
    </row>
    <row r="5993" spans="1:17" x14ac:dyDescent="0.25">
      <c r="A5993" s="1">
        <v>42233</v>
      </c>
      <c r="B5993" s="2">
        <f t="shared" si="372"/>
        <v>2015</v>
      </c>
      <c r="C5993" s="2">
        <f t="shared" si="373"/>
        <v>8</v>
      </c>
      <c r="D5993" s="2">
        <f t="shared" si="374"/>
        <v>17</v>
      </c>
      <c r="E5993" s="2">
        <f t="shared" si="375"/>
        <v>2</v>
      </c>
      <c r="F5993" s="1" t="s">
        <v>792</v>
      </c>
      <c r="G5993" t="s">
        <v>361</v>
      </c>
      <c r="H5993" s="7" t="s">
        <v>766</v>
      </c>
      <c r="I5993" t="s">
        <v>360</v>
      </c>
      <c r="J5993" t="s">
        <v>164</v>
      </c>
      <c r="K5993" t="s">
        <v>79</v>
      </c>
      <c r="L5993" t="s">
        <v>13</v>
      </c>
      <c r="M5993">
        <v>3.5</v>
      </c>
      <c r="N5993">
        <v>57.406880000000001</v>
      </c>
      <c r="O5993">
        <v>-135.07187999999999</v>
      </c>
      <c r="P5993">
        <v>21</v>
      </c>
      <c r="Q5993">
        <v>1</v>
      </c>
    </row>
    <row r="5994" spans="1:17" x14ac:dyDescent="0.25">
      <c r="A5994" s="1">
        <v>41138</v>
      </c>
      <c r="B5994" s="2">
        <f t="shared" si="372"/>
        <v>2012</v>
      </c>
      <c r="C5994" s="2">
        <f t="shared" si="373"/>
        <v>8</v>
      </c>
      <c r="D5994" s="2">
        <f t="shared" si="374"/>
        <v>17</v>
      </c>
      <c r="E5994" s="2">
        <f t="shared" si="375"/>
        <v>6</v>
      </c>
      <c r="F5994" s="1" t="s">
        <v>792</v>
      </c>
      <c r="G5994" t="s">
        <v>361</v>
      </c>
      <c r="H5994" s="7" t="s">
        <v>766</v>
      </c>
      <c r="I5994" t="s">
        <v>360</v>
      </c>
      <c r="J5994" t="s">
        <v>164</v>
      </c>
      <c r="K5994" t="s">
        <v>68</v>
      </c>
      <c r="L5994" t="s">
        <v>13</v>
      </c>
      <c r="M5994">
        <v>3</v>
      </c>
      <c r="N5994">
        <v>57.406880000000001</v>
      </c>
      <c r="O5994">
        <v>-135.07187999999999</v>
      </c>
      <c r="P5994">
        <v>14</v>
      </c>
      <c r="Q5994">
        <v>1</v>
      </c>
    </row>
    <row r="5995" spans="1:17" x14ac:dyDescent="0.25">
      <c r="A5995" s="1">
        <v>40773</v>
      </c>
      <c r="B5995" s="2">
        <f t="shared" si="372"/>
        <v>2011</v>
      </c>
      <c r="C5995" s="2">
        <f t="shared" si="373"/>
        <v>8</v>
      </c>
      <c r="D5995" s="2">
        <f t="shared" si="374"/>
        <v>18</v>
      </c>
      <c r="E5995" s="2">
        <f t="shared" si="375"/>
        <v>5</v>
      </c>
      <c r="F5995" s="1" t="s">
        <v>792</v>
      </c>
      <c r="G5995" t="s">
        <v>361</v>
      </c>
      <c r="H5995" s="7" t="s">
        <v>766</v>
      </c>
      <c r="I5995" t="s">
        <v>360</v>
      </c>
      <c r="J5995" t="s">
        <v>164</v>
      </c>
      <c r="K5995" t="s">
        <v>116</v>
      </c>
      <c r="L5995" t="s">
        <v>13</v>
      </c>
      <c r="M5995">
        <v>4</v>
      </c>
      <c r="N5995">
        <v>57.406880000000001</v>
      </c>
      <c r="O5995">
        <v>-135.07187999999999</v>
      </c>
      <c r="P5995">
        <v>9</v>
      </c>
      <c r="Q5995">
        <v>1</v>
      </c>
    </row>
    <row r="5996" spans="1:17" x14ac:dyDescent="0.25">
      <c r="A5996" s="1">
        <v>41869</v>
      </c>
      <c r="B5996" s="2">
        <f t="shared" si="372"/>
        <v>2014</v>
      </c>
      <c r="C5996" s="2">
        <f t="shared" si="373"/>
        <v>8</v>
      </c>
      <c r="D5996" s="2">
        <f t="shared" si="374"/>
        <v>18</v>
      </c>
      <c r="E5996" s="2">
        <f t="shared" si="375"/>
        <v>2</v>
      </c>
      <c r="F5996" s="1" t="s">
        <v>792</v>
      </c>
      <c r="G5996" t="s">
        <v>361</v>
      </c>
      <c r="H5996" s="7" t="s">
        <v>766</v>
      </c>
      <c r="I5996" t="s">
        <v>360</v>
      </c>
      <c r="J5996" t="s">
        <v>164</v>
      </c>
      <c r="K5996" t="s">
        <v>68</v>
      </c>
      <c r="L5996" t="s">
        <v>13</v>
      </c>
      <c r="M5996">
        <v>2</v>
      </c>
      <c r="N5996">
        <v>57.406880000000001</v>
      </c>
      <c r="O5996">
        <v>-135.07187999999999</v>
      </c>
      <c r="P5996">
        <v>13</v>
      </c>
      <c r="Q5996">
        <v>1</v>
      </c>
    </row>
    <row r="5997" spans="1:17" x14ac:dyDescent="0.25">
      <c r="A5997" s="1">
        <v>41140</v>
      </c>
      <c r="B5997" s="2">
        <f t="shared" si="372"/>
        <v>2012</v>
      </c>
      <c r="C5997" s="2">
        <f t="shared" si="373"/>
        <v>8</v>
      </c>
      <c r="D5997" s="2">
        <f t="shared" si="374"/>
        <v>19</v>
      </c>
      <c r="E5997" s="2">
        <f t="shared" si="375"/>
        <v>1</v>
      </c>
      <c r="F5997" s="1" t="s">
        <v>792</v>
      </c>
      <c r="G5997" t="s">
        <v>361</v>
      </c>
      <c r="H5997" s="7" t="s">
        <v>766</v>
      </c>
      <c r="I5997" t="s">
        <v>360</v>
      </c>
      <c r="J5997" t="s">
        <v>164</v>
      </c>
      <c r="K5997" t="s">
        <v>116</v>
      </c>
      <c r="L5997" t="s">
        <v>13</v>
      </c>
      <c r="M5997">
        <v>3</v>
      </c>
      <c r="N5997">
        <v>57.406880000000001</v>
      </c>
      <c r="O5997">
        <v>-135.07187999999999</v>
      </c>
      <c r="P5997">
        <v>9</v>
      </c>
      <c r="Q5997">
        <v>1</v>
      </c>
    </row>
    <row r="5998" spans="1:17" x14ac:dyDescent="0.25">
      <c r="A5998" s="1">
        <v>41870</v>
      </c>
      <c r="B5998" s="2">
        <f t="shared" si="372"/>
        <v>2014</v>
      </c>
      <c r="C5998" s="2">
        <f t="shared" si="373"/>
        <v>8</v>
      </c>
      <c r="D5998" s="2">
        <f t="shared" si="374"/>
        <v>19</v>
      </c>
      <c r="E5998" s="2">
        <f t="shared" si="375"/>
        <v>3</v>
      </c>
      <c r="F5998" s="1" t="s">
        <v>792</v>
      </c>
      <c r="G5998" t="s">
        <v>361</v>
      </c>
      <c r="H5998" s="7" t="s">
        <v>766</v>
      </c>
      <c r="I5998" t="s">
        <v>360</v>
      </c>
      <c r="J5998" t="s">
        <v>164</v>
      </c>
      <c r="K5998" t="s">
        <v>79</v>
      </c>
      <c r="L5998" t="s">
        <v>13</v>
      </c>
      <c r="M5998">
        <v>2.5</v>
      </c>
      <c r="N5998">
        <v>57.406880000000001</v>
      </c>
      <c r="O5998">
        <v>-135.07187999999999</v>
      </c>
      <c r="P5998">
        <v>17</v>
      </c>
      <c r="Q5998">
        <v>1</v>
      </c>
    </row>
    <row r="5999" spans="1:17" x14ac:dyDescent="0.25">
      <c r="A5999" s="1">
        <v>40774</v>
      </c>
      <c r="B5999" s="2">
        <f t="shared" si="372"/>
        <v>2011</v>
      </c>
      <c r="C5999" s="2">
        <f t="shared" si="373"/>
        <v>8</v>
      </c>
      <c r="D5999" s="2">
        <f t="shared" si="374"/>
        <v>19</v>
      </c>
      <c r="E5999" s="2">
        <f t="shared" si="375"/>
        <v>6</v>
      </c>
      <c r="F5999" s="1" t="s">
        <v>792</v>
      </c>
      <c r="G5999" t="s">
        <v>361</v>
      </c>
      <c r="H5999" s="7" t="s">
        <v>766</v>
      </c>
      <c r="I5999" t="s">
        <v>360</v>
      </c>
      <c r="J5999" t="s">
        <v>164</v>
      </c>
      <c r="K5999" t="s">
        <v>74</v>
      </c>
      <c r="L5999" t="s">
        <v>13</v>
      </c>
      <c r="M5999">
        <v>3</v>
      </c>
      <c r="N5999">
        <v>57.406880000000001</v>
      </c>
      <c r="O5999">
        <v>-135.07187999999999</v>
      </c>
      <c r="P5999">
        <v>54</v>
      </c>
      <c r="Q5999">
        <v>5</v>
      </c>
    </row>
    <row r="6000" spans="1:17" x14ac:dyDescent="0.25">
      <c r="A6000" s="1">
        <v>41140</v>
      </c>
      <c r="B6000" s="2">
        <f t="shared" si="372"/>
        <v>2012</v>
      </c>
      <c r="C6000" s="2">
        <f t="shared" si="373"/>
        <v>8</v>
      </c>
      <c r="D6000" s="2">
        <f t="shared" si="374"/>
        <v>19</v>
      </c>
      <c r="E6000" s="2">
        <f t="shared" si="375"/>
        <v>1</v>
      </c>
      <c r="F6000" s="1" t="s">
        <v>792</v>
      </c>
      <c r="G6000" t="s">
        <v>361</v>
      </c>
      <c r="H6000" s="7" t="s">
        <v>766</v>
      </c>
      <c r="I6000" t="s">
        <v>360</v>
      </c>
      <c r="J6000" t="s">
        <v>164</v>
      </c>
      <c r="K6000" t="s">
        <v>74</v>
      </c>
      <c r="L6000" t="s">
        <v>13</v>
      </c>
      <c r="M6000">
        <v>4</v>
      </c>
      <c r="N6000">
        <v>57.406880000000001</v>
      </c>
      <c r="O6000">
        <v>-135.07187999999999</v>
      </c>
      <c r="P6000">
        <v>54</v>
      </c>
      <c r="Q6000">
        <v>5</v>
      </c>
    </row>
    <row r="6001" spans="1:17" x14ac:dyDescent="0.25">
      <c r="A6001" s="1">
        <v>41870</v>
      </c>
      <c r="B6001" s="2">
        <f t="shared" si="372"/>
        <v>2014</v>
      </c>
      <c r="C6001" s="2">
        <f t="shared" si="373"/>
        <v>8</v>
      </c>
      <c r="D6001" s="2">
        <f t="shared" si="374"/>
        <v>19</v>
      </c>
      <c r="E6001" s="2">
        <f t="shared" si="375"/>
        <v>3</v>
      </c>
      <c r="F6001" s="1" t="s">
        <v>792</v>
      </c>
      <c r="G6001" t="s">
        <v>361</v>
      </c>
      <c r="H6001" s="7" t="s">
        <v>766</v>
      </c>
      <c r="I6001" t="s">
        <v>360</v>
      </c>
      <c r="J6001" t="s">
        <v>164</v>
      </c>
      <c r="K6001" t="s">
        <v>74</v>
      </c>
      <c r="L6001" t="s">
        <v>13</v>
      </c>
      <c r="M6001">
        <v>1.5</v>
      </c>
      <c r="N6001">
        <v>57.406880000000001</v>
      </c>
      <c r="O6001">
        <v>-135.07187999999999</v>
      </c>
      <c r="P6001">
        <v>39</v>
      </c>
      <c r="Q6001">
        <v>4</v>
      </c>
    </row>
    <row r="6002" spans="1:17" x14ac:dyDescent="0.25">
      <c r="A6002" s="1">
        <v>41870</v>
      </c>
      <c r="B6002" s="2">
        <f t="shared" si="372"/>
        <v>2014</v>
      </c>
      <c r="C6002" s="2">
        <f t="shared" si="373"/>
        <v>8</v>
      </c>
      <c r="D6002" s="2">
        <f t="shared" si="374"/>
        <v>19</v>
      </c>
      <c r="E6002" s="2">
        <f t="shared" si="375"/>
        <v>3</v>
      </c>
      <c r="F6002" s="1" t="s">
        <v>792</v>
      </c>
      <c r="G6002" t="s">
        <v>361</v>
      </c>
      <c r="H6002" s="7" t="s">
        <v>766</v>
      </c>
      <c r="I6002" t="s">
        <v>360</v>
      </c>
      <c r="J6002" t="s">
        <v>164</v>
      </c>
      <c r="K6002" t="s">
        <v>74</v>
      </c>
      <c r="L6002" t="s">
        <v>13</v>
      </c>
      <c r="M6002">
        <v>2.5</v>
      </c>
      <c r="N6002">
        <v>57.406880000000001</v>
      </c>
      <c r="O6002">
        <v>-135.07187999999999</v>
      </c>
      <c r="P6002">
        <v>4</v>
      </c>
      <c r="Q6002">
        <v>1</v>
      </c>
    </row>
    <row r="6003" spans="1:17" x14ac:dyDescent="0.25">
      <c r="A6003" s="1">
        <v>41506</v>
      </c>
      <c r="B6003" s="2">
        <f t="shared" si="372"/>
        <v>2013</v>
      </c>
      <c r="C6003" s="2">
        <f t="shared" si="373"/>
        <v>8</v>
      </c>
      <c r="D6003" s="2">
        <f t="shared" si="374"/>
        <v>20</v>
      </c>
      <c r="E6003" s="2">
        <f t="shared" si="375"/>
        <v>3</v>
      </c>
      <c r="F6003" s="1" t="s">
        <v>792</v>
      </c>
      <c r="G6003" t="s">
        <v>361</v>
      </c>
      <c r="H6003" s="7" t="s">
        <v>766</v>
      </c>
      <c r="I6003" t="s">
        <v>360</v>
      </c>
      <c r="J6003" t="s">
        <v>164</v>
      </c>
      <c r="K6003" t="s">
        <v>79</v>
      </c>
      <c r="L6003" t="s">
        <v>13</v>
      </c>
      <c r="M6003">
        <v>3</v>
      </c>
      <c r="N6003">
        <v>57.406880000000001</v>
      </c>
      <c r="O6003">
        <v>-135.07187999999999</v>
      </c>
      <c r="P6003">
        <v>25</v>
      </c>
      <c r="Q6003">
        <v>1</v>
      </c>
    </row>
    <row r="6004" spans="1:17" x14ac:dyDescent="0.25">
      <c r="A6004" s="1">
        <v>41141</v>
      </c>
      <c r="B6004" s="2">
        <f t="shared" si="372"/>
        <v>2012</v>
      </c>
      <c r="C6004" s="2">
        <f t="shared" si="373"/>
        <v>8</v>
      </c>
      <c r="D6004" s="2">
        <f t="shared" si="374"/>
        <v>20</v>
      </c>
      <c r="E6004" s="2">
        <f t="shared" si="375"/>
        <v>2</v>
      </c>
      <c r="F6004" s="1" t="s">
        <v>792</v>
      </c>
      <c r="G6004" t="s">
        <v>361</v>
      </c>
      <c r="H6004" s="7" t="s">
        <v>766</v>
      </c>
      <c r="I6004" t="s">
        <v>360</v>
      </c>
      <c r="J6004" t="s">
        <v>164</v>
      </c>
      <c r="K6004" t="s">
        <v>74</v>
      </c>
      <c r="L6004" t="s">
        <v>13</v>
      </c>
      <c r="M6004">
        <v>1.75</v>
      </c>
      <c r="N6004">
        <v>57.406880000000001</v>
      </c>
      <c r="O6004">
        <v>-135.07187999999999</v>
      </c>
      <c r="P6004">
        <v>6</v>
      </c>
      <c r="Q6004">
        <v>1</v>
      </c>
    </row>
    <row r="6005" spans="1:17" x14ac:dyDescent="0.25">
      <c r="A6005" s="1">
        <v>41141</v>
      </c>
      <c r="B6005" s="2">
        <f t="shared" si="372"/>
        <v>2012</v>
      </c>
      <c r="C6005" s="2">
        <f t="shared" si="373"/>
        <v>8</v>
      </c>
      <c r="D6005" s="2">
        <f t="shared" si="374"/>
        <v>20</v>
      </c>
      <c r="E6005" s="2">
        <f t="shared" si="375"/>
        <v>2</v>
      </c>
      <c r="F6005" s="1" t="s">
        <v>792</v>
      </c>
      <c r="G6005" t="s">
        <v>361</v>
      </c>
      <c r="H6005" s="7" t="s">
        <v>766</v>
      </c>
      <c r="I6005" t="s">
        <v>360</v>
      </c>
      <c r="J6005" t="s">
        <v>164</v>
      </c>
      <c r="K6005" t="s">
        <v>74</v>
      </c>
      <c r="L6005" t="s">
        <v>13</v>
      </c>
      <c r="M6005">
        <v>2</v>
      </c>
      <c r="N6005">
        <v>57.406880000000001</v>
      </c>
      <c r="O6005">
        <v>-135.07187999999999</v>
      </c>
      <c r="P6005">
        <v>36</v>
      </c>
      <c r="Q6005">
        <v>3</v>
      </c>
    </row>
    <row r="6006" spans="1:17" x14ac:dyDescent="0.25">
      <c r="A6006" s="1">
        <v>41141</v>
      </c>
      <c r="B6006" s="2">
        <f t="shared" si="372"/>
        <v>2012</v>
      </c>
      <c r="C6006" s="2">
        <f t="shared" si="373"/>
        <v>8</v>
      </c>
      <c r="D6006" s="2">
        <f t="shared" si="374"/>
        <v>20</v>
      </c>
      <c r="E6006" s="2">
        <f t="shared" si="375"/>
        <v>2</v>
      </c>
      <c r="F6006" s="1" t="s">
        <v>792</v>
      </c>
      <c r="G6006" t="s">
        <v>361</v>
      </c>
      <c r="H6006" s="7" t="s">
        <v>766</v>
      </c>
      <c r="I6006" t="s">
        <v>360</v>
      </c>
      <c r="J6006" t="s">
        <v>164</v>
      </c>
      <c r="K6006" t="s">
        <v>74</v>
      </c>
      <c r="L6006" t="s">
        <v>13</v>
      </c>
      <c r="M6006">
        <v>3</v>
      </c>
      <c r="N6006">
        <v>57.406880000000001</v>
      </c>
      <c r="O6006">
        <v>-135.07187999999999</v>
      </c>
      <c r="P6006">
        <v>15</v>
      </c>
      <c r="Q6006">
        <v>1</v>
      </c>
    </row>
    <row r="6007" spans="1:17" x14ac:dyDescent="0.25">
      <c r="A6007" s="1">
        <v>41871</v>
      </c>
      <c r="B6007" s="2">
        <f t="shared" si="372"/>
        <v>2014</v>
      </c>
      <c r="C6007" s="2">
        <f t="shared" si="373"/>
        <v>8</v>
      </c>
      <c r="D6007" s="2">
        <f t="shared" si="374"/>
        <v>20</v>
      </c>
      <c r="E6007" s="2">
        <f t="shared" si="375"/>
        <v>4</v>
      </c>
      <c r="F6007" s="1" t="s">
        <v>792</v>
      </c>
      <c r="G6007" t="s">
        <v>361</v>
      </c>
      <c r="H6007" s="7" t="s">
        <v>766</v>
      </c>
      <c r="I6007" t="s">
        <v>360</v>
      </c>
      <c r="J6007" t="s">
        <v>164</v>
      </c>
      <c r="K6007" t="s">
        <v>74</v>
      </c>
      <c r="L6007" t="s">
        <v>13</v>
      </c>
      <c r="M6007">
        <v>1.5</v>
      </c>
      <c r="N6007">
        <v>57.406880000000001</v>
      </c>
      <c r="O6007">
        <v>-135.07187999999999</v>
      </c>
      <c r="P6007">
        <v>10</v>
      </c>
      <c r="Q6007">
        <v>1</v>
      </c>
    </row>
    <row r="6008" spans="1:17" x14ac:dyDescent="0.25">
      <c r="A6008" s="1">
        <v>41871</v>
      </c>
      <c r="B6008" s="2">
        <f t="shared" si="372"/>
        <v>2014</v>
      </c>
      <c r="C6008" s="2">
        <f t="shared" si="373"/>
        <v>8</v>
      </c>
      <c r="D6008" s="2">
        <f t="shared" si="374"/>
        <v>20</v>
      </c>
      <c r="E6008" s="2">
        <f t="shared" si="375"/>
        <v>4</v>
      </c>
      <c r="F6008" s="1" t="s">
        <v>792</v>
      </c>
      <c r="G6008" t="s">
        <v>361</v>
      </c>
      <c r="H6008" s="7" t="s">
        <v>766</v>
      </c>
      <c r="I6008" t="s">
        <v>360</v>
      </c>
      <c r="J6008" t="s">
        <v>164</v>
      </c>
      <c r="K6008" t="s">
        <v>74</v>
      </c>
      <c r="L6008" t="s">
        <v>13</v>
      </c>
      <c r="M6008">
        <v>2</v>
      </c>
      <c r="N6008">
        <v>57.406880000000001</v>
      </c>
      <c r="O6008">
        <v>-135.07187999999999</v>
      </c>
      <c r="P6008">
        <v>30</v>
      </c>
      <c r="Q6008">
        <v>3</v>
      </c>
    </row>
    <row r="6009" spans="1:17" x14ac:dyDescent="0.25">
      <c r="A6009" s="1">
        <v>41871</v>
      </c>
      <c r="B6009" s="2">
        <f t="shared" si="372"/>
        <v>2014</v>
      </c>
      <c r="C6009" s="2">
        <f t="shared" si="373"/>
        <v>8</v>
      </c>
      <c r="D6009" s="2">
        <f t="shared" si="374"/>
        <v>20</v>
      </c>
      <c r="E6009" s="2">
        <f t="shared" si="375"/>
        <v>4</v>
      </c>
      <c r="F6009" s="1" t="s">
        <v>792</v>
      </c>
      <c r="G6009" t="s">
        <v>361</v>
      </c>
      <c r="H6009" s="7" t="s">
        <v>766</v>
      </c>
      <c r="I6009" t="s">
        <v>360</v>
      </c>
      <c r="J6009" t="s">
        <v>164</v>
      </c>
      <c r="K6009" t="s">
        <v>74</v>
      </c>
      <c r="L6009" t="s">
        <v>13</v>
      </c>
      <c r="M6009">
        <v>2.5</v>
      </c>
      <c r="N6009">
        <v>57.406880000000001</v>
      </c>
      <c r="O6009">
        <v>-135.07187999999999</v>
      </c>
      <c r="P6009">
        <v>14</v>
      </c>
      <c r="Q6009">
        <v>1</v>
      </c>
    </row>
    <row r="6010" spans="1:17" x14ac:dyDescent="0.25">
      <c r="A6010" s="1">
        <v>41141</v>
      </c>
      <c r="B6010" s="2">
        <f t="shared" si="372"/>
        <v>2012</v>
      </c>
      <c r="C6010" s="2">
        <f t="shared" si="373"/>
        <v>8</v>
      </c>
      <c r="D6010" s="2">
        <f t="shared" si="374"/>
        <v>20</v>
      </c>
      <c r="E6010" s="2">
        <f t="shared" si="375"/>
        <v>2</v>
      </c>
      <c r="F6010" s="1" t="s">
        <v>792</v>
      </c>
      <c r="G6010" t="s">
        <v>361</v>
      </c>
      <c r="H6010" s="7" t="s">
        <v>766</v>
      </c>
      <c r="I6010" t="s">
        <v>360</v>
      </c>
      <c r="J6010" t="s">
        <v>164</v>
      </c>
      <c r="K6010" t="s">
        <v>68</v>
      </c>
      <c r="L6010" t="s">
        <v>13</v>
      </c>
      <c r="M6010">
        <v>2.5</v>
      </c>
      <c r="N6010">
        <v>57.406880000000001</v>
      </c>
      <c r="O6010">
        <v>-135.07187999999999</v>
      </c>
      <c r="P6010">
        <v>18</v>
      </c>
      <c r="Q6010">
        <v>1</v>
      </c>
    </row>
    <row r="6011" spans="1:17" x14ac:dyDescent="0.25">
      <c r="A6011" s="1">
        <v>41507</v>
      </c>
      <c r="B6011" s="2">
        <f t="shared" si="372"/>
        <v>2013</v>
      </c>
      <c r="C6011" s="2">
        <f t="shared" si="373"/>
        <v>8</v>
      </c>
      <c r="D6011" s="2">
        <f t="shared" si="374"/>
        <v>21</v>
      </c>
      <c r="E6011" s="2">
        <f t="shared" si="375"/>
        <v>4</v>
      </c>
      <c r="F6011" s="1" t="s">
        <v>792</v>
      </c>
      <c r="G6011" t="s">
        <v>361</v>
      </c>
      <c r="H6011" s="7" t="s">
        <v>766</v>
      </c>
      <c r="I6011" t="s">
        <v>360</v>
      </c>
      <c r="J6011" t="s">
        <v>164</v>
      </c>
      <c r="K6011" t="s">
        <v>74</v>
      </c>
      <c r="L6011" t="s">
        <v>13</v>
      </c>
      <c r="M6011">
        <v>3.5</v>
      </c>
      <c r="N6011">
        <v>57.406880000000001</v>
      </c>
      <c r="O6011">
        <v>-135.07187999999999</v>
      </c>
      <c r="P6011">
        <v>54</v>
      </c>
      <c r="Q6011">
        <v>5</v>
      </c>
    </row>
    <row r="6012" spans="1:17" x14ac:dyDescent="0.25">
      <c r="A6012" s="1">
        <v>41142</v>
      </c>
      <c r="B6012" s="2">
        <f t="shared" si="372"/>
        <v>2012</v>
      </c>
      <c r="C6012" s="2">
        <f t="shared" si="373"/>
        <v>8</v>
      </c>
      <c r="D6012" s="2">
        <f t="shared" si="374"/>
        <v>21</v>
      </c>
      <c r="E6012" s="2">
        <f t="shared" si="375"/>
        <v>3</v>
      </c>
      <c r="F6012" s="1" t="s">
        <v>792</v>
      </c>
      <c r="G6012" t="s">
        <v>361</v>
      </c>
      <c r="H6012" s="7" t="s">
        <v>766</v>
      </c>
      <c r="I6012" t="s">
        <v>360</v>
      </c>
      <c r="J6012" t="s">
        <v>164</v>
      </c>
      <c r="K6012" t="s">
        <v>308</v>
      </c>
      <c r="L6012" t="s">
        <v>13</v>
      </c>
      <c r="M6012">
        <v>2.25</v>
      </c>
      <c r="N6012">
        <v>57.406880000000001</v>
      </c>
      <c r="O6012">
        <v>-135.07187999999999</v>
      </c>
      <c r="P6012">
        <v>5</v>
      </c>
      <c r="Q6012">
        <v>1</v>
      </c>
    </row>
    <row r="6013" spans="1:17" x14ac:dyDescent="0.25">
      <c r="A6013" s="1">
        <v>41142</v>
      </c>
      <c r="B6013" s="2">
        <f t="shared" si="372"/>
        <v>2012</v>
      </c>
      <c r="C6013" s="2">
        <f t="shared" si="373"/>
        <v>8</v>
      </c>
      <c r="D6013" s="2">
        <f t="shared" si="374"/>
        <v>21</v>
      </c>
      <c r="E6013" s="2">
        <f t="shared" si="375"/>
        <v>3</v>
      </c>
      <c r="F6013" s="1" t="s">
        <v>792</v>
      </c>
      <c r="G6013" t="s">
        <v>361</v>
      </c>
      <c r="H6013" s="7" t="s">
        <v>766</v>
      </c>
      <c r="I6013" t="s">
        <v>360</v>
      </c>
      <c r="J6013" t="s">
        <v>164</v>
      </c>
      <c r="K6013" t="s">
        <v>150</v>
      </c>
      <c r="L6013" t="s">
        <v>13</v>
      </c>
      <c r="M6013">
        <v>3</v>
      </c>
      <c r="N6013">
        <v>57.406880000000001</v>
      </c>
      <c r="O6013">
        <v>-135.07187999999999</v>
      </c>
      <c r="P6013">
        <v>3</v>
      </c>
      <c r="Q6013">
        <v>1</v>
      </c>
    </row>
    <row r="6014" spans="1:17" x14ac:dyDescent="0.25">
      <c r="A6014" s="1">
        <v>41508</v>
      </c>
      <c r="B6014" s="2">
        <f t="shared" si="372"/>
        <v>2013</v>
      </c>
      <c r="C6014" s="2">
        <f t="shared" si="373"/>
        <v>8</v>
      </c>
      <c r="D6014" s="2">
        <f t="shared" si="374"/>
        <v>22</v>
      </c>
      <c r="E6014" s="2">
        <f t="shared" si="375"/>
        <v>5</v>
      </c>
      <c r="F6014" s="1" t="s">
        <v>792</v>
      </c>
      <c r="G6014" t="s">
        <v>361</v>
      </c>
      <c r="H6014" s="7" t="s">
        <v>766</v>
      </c>
      <c r="I6014" t="s">
        <v>360</v>
      </c>
      <c r="J6014" t="s">
        <v>164</v>
      </c>
      <c r="K6014" t="s">
        <v>74</v>
      </c>
      <c r="L6014" t="s">
        <v>13</v>
      </c>
      <c r="M6014">
        <v>3</v>
      </c>
      <c r="N6014">
        <v>57.406880000000001</v>
      </c>
      <c r="O6014">
        <v>-135.07187999999999</v>
      </c>
      <c r="P6014">
        <v>55</v>
      </c>
      <c r="Q6014">
        <v>4</v>
      </c>
    </row>
    <row r="6015" spans="1:17" x14ac:dyDescent="0.25">
      <c r="A6015" s="1">
        <v>40778</v>
      </c>
      <c r="B6015" s="2">
        <f t="shared" si="372"/>
        <v>2011</v>
      </c>
      <c r="C6015" s="2">
        <f t="shared" si="373"/>
        <v>8</v>
      </c>
      <c r="D6015" s="2">
        <f t="shared" si="374"/>
        <v>23</v>
      </c>
      <c r="E6015" s="2">
        <f t="shared" si="375"/>
        <v>3</v>
      </c>
      <c r="F6015" s="1" t="s">
        <v>792</v>
      </c>
      <c r="G6015" t="s">
        <v>361</v>
      </c>
      <c r="H6015" s="7" t="s">
        <v>766</v>
      </c>
      <c r="I6015" t="s">
        <v>360</v>
      </c>
      <c r="J6015" t="s">
        <v>164</v>
      </c>
      <c r="K6015" t="s">
        <v>79</v>
      </c>
      <c r="L6015" t="s">
        <v>13</v>
      </c>
      <c r="M6015">
        <v>3</v>
      </c>
      <c r="N6015">
        <v>57.406880000000001</v>
      </c>
      <c r="O6015">
        <v>-135.07187999999999</v>
      </c>
      <c r="P6015">
        <v>29</v>
      </c>
      <c r="Q6015">
        <v>2</v>
      </c>
    </row>
    <row r="6016" spans="1:17" x14ac:dyDescent="0.25">
      <c r="A6016" s="1">
        <v>41144</v>
      </c>
      <c r="B6016" s="2">
        <f t="shared" si="372"/>
        <v>2012</v>
      </c>
      <c r="C6016" s="2">
        <f t="shared" si="373"/>
        <v>8</v>
      </c>
      <c r="D6016" s="2">
        <f t="shared" si="374"/>
        <v>23</v>
      </c>
      <c r="E6016" s="2">
        <f t="shared" si="375"/>
        <v>5</v>
      </c>
      <c r="F6016" s="1" t="s">
        <v>792</v>
      </c>
      <c r="G6016" t="s">
        <v>361</v>
      </c>
      <c r="H6016" s="7" t="s">
        <v>766</v>
      </c>
      <c r="I6016" t="s">
        <v>360</v>
      </c>
      <c r="J6016" t="s">
        <v>164</v>
      </c>
      <c r="K6016" t="s">
        <v>68</v>
      </c>
      <c r="L6016" t="s">
        <v>13</v>
      </c>
      <c r="M6016">
        <v>3</v>
      </c>
      <c r="N6016">
        <v>57.406880000000001</v>
      </c>
      <c r="O6016">
        <v>-135.07187999999999</v>
      </c>
      <c r="P6016">
        <v>15</v>
      </c>
      <c r="Q6016">
        <v>1</v>
      </c>
    </row>
    <row r="6017" spans="1:17" x14ac:dyDescent="0.25">
      <c r="A6017" s="1">
        <v>41875</v>
      </c>
      <c r="B6017" s="2">
        <f t="shared" si="372"/>
        <v>2014</v>
      </c>
      <c r="C6017" s="2">
        <f t="shared" si="373"/>
        <v>8</v>
      </c>
      <c r="D6017" s="2">
        <f t="shared" si="374"/>
        <v>24</v>
      </c>
      <c r="E6017" s="2">
        <f t="shared" si="375"/>
        <v>1</v>
      </c>
      <c r="F6017" s="1" t="s">
        <v>792</v>
      </c>
      <c r="G6017" t="s">
        <v>361</v>
      </c>
      <c r="H6017" s="7" t="s">
        <v>766</v>
      </c>
      <c r="I6017" t="s">
        <v>360</v>
      </c>
      <c r="J6017" t="s">
        <v>164</v>
      </c>
      <c r="K6017" t="s">
        <v>68</v>
      </c>
      <c r="L6017" t="s">
        <v>13</v>
      </c>
      <c r="M6017">
        <v>2.5</v>
      </c>
      <c r="N6017">
        <v>57.406880000000001</v>
      </c>
      <c r="O6017">
        <v>-135.07187999999999</v>
      </c>
      <c r="P6017">
        <v>7</v>
      </c>
      <c r="Q6017">
        <v>1</v>
      </c>
    </row>
    <row r="6018" spans="1:17" x14ac:dyDescent="0.25">
      <c r="A6018" s="1">
        <v>41876</v>
      </c>
      <c r="B6018" s="2">
        <f t="shared" ref="B6018:B6081" si="376">YEAR(A6018)</f>
        <v>2014</v>
      </c>
      <c r="C6018" s="2">
        <f t="shared" ref="C6018:C6081" si="377">MONTH(A6018)</f>
        <v>8</v>
      </c>
      <c r="D6018" s="2">
        <f t="shared" ref="D6018:D6081" si="378">DAY(A6018)</f>
        <v>25</v>
      </c>
      <c r="E6018" s="2">
        <f t="shared" ref="E6018:E6081" si="379">WEEKDAY(A6018)</f>
        <v>2</v>
      </c>
      <c r="F6018" s="1" t="s">
        <v>792</v>
      </c>
      <c r="G6018" t="s">
        <v>361</v>
      </c>
      <c r="H6018" s="7" t="s">
        <v>766</v>
      </c>
      <c r="I6018" t="s">
        <v>360</v>
      </c>
      <c r="J6018" t="s">
        <v>164</v>
      </c>
      <c r="K6018" t="s">
        <v>116</v>
      </c>
      <c r="L6018" t="s">
        <v>13</v>
      </c>
      <c r="M6018">
        <v>3</v>
      </c>
      <c r="N6018">
        <v>57.406880000000001</v>
      </c>
      <c r="O6018">
        <v>-135.07187999999999</v>
      </c>
      <c r="P6018">
        <v>10</v>
      </c>
      <c r="Q6018">
        <v>1</v>
      </c>
    </row>
    <row r="6019" spans="1:17" x14ac:dyDescent="0.25">
      <c r="A6019" s="1">
        <v>42241</v>
      </c>
      <c r="B6019" s="2">
        <f t="shared" si="376"/>
        <v>2015</v>
      </c>
      <c r="C6019" s="2">
        <f t="shared" si="377"/>
        <v>8</v>
      </c>
      <c r="D6019" s="2">
        <f t="shared" si="378"/>
        <v>25</v>
      </c>
      <c r="E6019" s="2">
        <f t="shared" si="379"/>
        <v>3</v>
      </c>
      <c r="F6019" s="1" t="s">
        <v>792</v>
      </c>
      <c r="G6019" t="s">
        <v>361</v>
      </c>
      <c r="H6019" s="7" t="s">
        <v>766</v>
      </c>
      <c r="I6019" t="s">
        <v>360</v>
      </c>
      <c r="J6019" t="s">
        <v>164</v>
      </c>
      <c r="K6019" t="s">
        <v>79</v>
      </c>
      <c r="L6019" t="s">
        <v>13</v>
      </c>
      <c r="M6019">
        <v>2</v>
      </c>
      <c r="N6019">
        <v>57.406880000000001</v>
      </c>
      <c r="O6019">
        <v>-135.07187999999999</v>
      </c>
      <c r="P6019">
        <v>31</v>
      </c>
      <c r="Q6019">
        <v>3</v>
      </c>
    </row>
    <row r="6020" spans="1:17" x14ac:dyDescent="0.25">
      <c r="A6020" s="1">
        <v>40780</v>
      </c>
      <c r="B6020" s="2">
        <f t="shared" si="376"/>
        <v>2011</v>
      </c>
      <c r="C6020" s="2">
        <f t="shared" si="377"/>
        <v>8</v>
      </c>
      <c r="D6020" s="2">
        <f t="shared" si="378"/>
        <v>25</v>
      </c>
      <c r="E6020" s="2">
        <f t="shared" si="379"/>
        <v>5</v>
      </c>
      <c r="F6020" s="1" t="s">
        <v>792</v>
      </c>
      <c r="G6020" t="s">
        <v>361</v>
      </c>
      <c r="H6020" s="7" t="s">
        <v>766</v>
      </c>
      <c r="I6020" t="s">
        <v>360</v>
      </c>
      <c r="J6020" t="s">
        <v>164</v>
      </c>
      <c r="K6020" t="s">
        <v>68</v>
      </c>
      <c r="L6020" t="s">
        <v>13</v>
      </c>
      <c r="M6020">
        <v>2.5</v>
      </c>
      <c r="N6020">
        <v>57.406880000000001</v>
      </c>
      <c r="O6020">
        <v>-135.07187999999999</v>
      </c>
      <c r="P6020">
        <v>5</v>
      </c>
      <c r="Q6020">
        <v>1</v>
      </c>
    </row>
    <row r="6021" spans="1:17" x14ac:dyDescent="0.25">
      <c r="A6021" s="1">
        <v>41876</v>
      </c>
      <c r="B6021" s="2">
        <f t="shared" si="376"/>
        <v>2014</v>
      </c>
      <c r="C6021" s="2">
        <f t="shared" si="377"/>
        <v>8</v>
      </c>
      <c r="D6021" s="2">
        <f t="shared" si="378"/>
        <v>25</v>
      </c>
      <c r="E6021" s="2">
        <f t="shared" si="379"/>
        <v>2</v>
      </c>
      <c r="F6021" s="1" t="s">
        <v>792</v>
      </c>
      <c r="G6021" t="s">
        <v>361</v>
      </c>
      <c r="H6021" s="7" t="s">
        <v>766</v>
      </c>
      <c r="I6021" t="s">
        <v>360</v>
      </c>
      <c r="J6021" t="s">
        <v>164</v>
      </c>
      <c r="K6021" t="s">
        <v>68</v>
      </c>
      <c r="L6021" t="s">
        <v>13</v>
      </c>
      <c r="M6021">
        <v>3</v>
      </c>
      <c r="N6021">
        <v>57.406880000000001</v>
      </c>
      <c r="O6021">
        <v>-135.07187999999999</v>
      </c>
      <c r="P6021">
        <v>11</v>
      </c>
      <c r="Q6021">
        <v>1</v>
      </c>
    </row>
    <row r="6022" spans="1:17" x14ac:dyDescent="0.25">
      <c r="A6022" s="1">
        <v>41877</v>
      </c>
      <c r="B6022" s="2">
        <f t="shared" si="376"/>
        <v>2014</v>
      </c>
      <c r="C6022" s="2">
        <f t="shared" si="377"/>
        <v>8</v>
      </c>
      <c r="D6022" s="2">
        <f t="shared" si="378"/>
        <v>26</v>
      </c>
      <c r="E6022" s="2">
        <f t="shared" si="379"/>
        <v>3</v>
      </c>
      <c r="F6022" s="1" t="s">
        <v>792</v>
      </c>
      <c r="G6022" t="s">
        <v>361</v>
      </c>
      <c r="H6022" s="7" t="s">
        <v>766</v>
      </c>
      <c r="I6022" t="s">
        <v>360</v>
      </c>
      <c r="J6022" t="s">
        <v>164</v>
      </c>
      <c r="K6022" t="s">
        <v>375</v>
      </c>
      <c r="L6022" t="s">
        <v>13</v>
      </c>
      <c r="M6022">
        <v>3.5</v>
      </c>
      <c r="N6022">
        <v>57.406880000000001</v>
      </c>
      <c r="O6022">
        <v>-135.07187999999999</v>
      </c>
      <c r="P6022">
        <v>12</v>
      </c>
      <c r="Q6022">
        <v>1</v>
      </c>
    </row>
    <row r="6023" spans="1:17" x14ac:dyDescent="0.25">
      <c r="A6023" s="1">
        <v>41512</v>
      </c>
      <c r="B6023" s="2">
        <f t="shared" si="376"/>
        <v>2013</v>
      </c>
      <c r="C6023" s="2">
        <f t="shared" si="377"/>
        <v>8</v>
      </c>
      <c r="D6023" s="2">
        <f t="shared" si="378"/>
        <v>26</v>
      </c>
      <c r="E6023" s="2">
        <f t="shared" si="379"/>
        <v>2</v>
      </c>
      <c r="F6023" s="1" t="s">
        <v>792</v>
      </c>
      <c r="G6023" t="s">
        <v>361</v>
      </c>
      <c r="H6023" s="7" t="s">
        <v>766</v>
      </c>
      <c r="I6023" t="s">
        <v>360</v>
      </c>
      <c r="J6023" t="s">
        <v>164</v>
      </c>
      <c r="K6023" t="s">
        <v>79</v>
      </c>
      <c r="L6023" t="s">
        <v>13</v>
      </c>
      <c r="M6023">
        <v>2.5</v>
      </c>
      <c r="N6023">
        <v>57.406880000000001</v>
      </c>
      <c r="O6023">
        <v>-135.07187999999999</v>
      </c>
      <c r="P6023">
        <v>28</v>
      </c>
      <c r="Q6023">
        <v>1</v>
      </c>
    </row>
    <row r="6024" spans="1:17" x14ac:dyDescent="0.25">
      <c r="A6024" s="1">
        <v>41513</v>
      </c>
      <c r="B6024" s="2">
        <f t="shared" si="376"/>
        <v>2013</v>
      </c>
      <c r="C6024" s="2">
        <f t="shared" si="377"/>
        <v>8</v>
      </c>
      <c r="D6024" s="2">
        <f t="shared" si="378"/>
        <v>27</v>
      </c>
      <c r="E6024" s="2">
        <f t="shared" si="379"/>
        <v>3</v>
      </c>
      <c r="F6024" s="1" t="s">
        <v>792</v>
      </c>
      <c r="G6024" t="s">
        <v>361</v>
      </c>
      <c r="H6024" s="7" t="s">
        <v>766</v>
      </c>
      <c r="I6024" t="s">
        <v>360</v>
      </c>
      <c r="J6024" t="s">
        <v>164</v>
      </c>
      <c r="K6024" t="s">
        <v>74</v>
      </c>
      <c r="L6024" t="s">
        <v>13</v>
      </c>
      <c r="M6024">
        <v>2</v>
      </c>
      <c r="N6024">
        <v>57.406880000000001</v>
      </c>
      <c r="O6024">
        <v>-135.07187999999999</v>
      </c>
      <c r="P6024">
        <v>54</v>
      </c>
      <c r="Q6024">
        <v>5</v>
      </c>
    </row>
    <row r="6025" spans="1:17" x14ac:dyDescent="0.25">
      <c r="A6025" s="1">
        <v>41148</v>
      </c>
      <c r="B6025" s="2">
        <f t="shared" si="376"/>
        <v>2012</v>
      </c>
      <c r="C6025" s="2">
        <f t="shared" si="377"/>
        <v>8</v>
      </c>
      <c r="D6025" s="2">
        <f t="shared" si="378"/>
        <v>27</v>
      </c>
      <c r="E6025" s="2">
        <f t="shared" si="379"/>
        <v>2</v>
      </c>
      <c r="F6025" s="1" t="s">
        <v>792</v>
      </c>
      <c r="G6025" t="s">
        <v>361</v>
      </c>
      <c r="H6025" s="7" t="s">
        <v>766</v>
      </c>
      <c r="I6025" t="s">
        <v>360</v>
      </c>
      <c r="J6025" t="s">
        <v>164</v>
      </c>
      <c r="K6025" t="s">
        <v>308</v>
      </c>
      <c r="L6025" t="s">
        <v>13</v>
      </c>
      <c r="M6025">
        <v>2</v>
      </c>
      <c r="N6025">
        <v>57.406880000000001</v>
      </c>
      <c r="O6025">
        <v>-135.07187999999999</v>
      </c>
      <c r="P6025">
        <v>4</v>
      </c>
      <c r="Q6025">
        <v>1</v>
      </c>
    </row>
    <row r="6026" spans="1:17" x14ac:dyDescent="0.25">
      <c r="A6026" s="1">
        <v>41148</v>
      </c>
      <c r="B6026" s="2">
        <f t="shared" si="376"/>
        <v>2012</v>
      </c>
      <c r="C6026" s="2">
        <f t="shared" si="377"/>
        <v>8</v>
      </c>
      <c r="D6026" s="2">
        <f t="shared" si="378"/>
        <v>27</v>
      </c>
      <c r="E6026" s="2">
        <f t="shared" si="379"/>
        <v>2</v>
      </c>
      <c r="F6026" s="1" t="s">
        <v>792</v>
      </c>
      <c r="G6026" t="s">
        <v>361</v>
      </c>
      <c r="H6026" s="7" t="s">
        <v>766</v>
      </c>
      <c r="I6026" t="s">
        <v>360</v>
      </c>
      <c r="J6026" t="s">
        <v>164</v>
      </c>
      <c r="K6026" t="s">
        <v>68</v>
      </c>
      <c r="L6026" t="s">
        <v>13</v>
      </c>
      <c r="M6026">
        <v>2.5</v>
      </c>
      <c r="N6026">
        <v>57.406880000000001</v>
      </c>
      <c r="O6026">
        <v>-135.07187999999999</v>
      </c>
      <c r="P6026">
        <v>9</v>
      </c>
      <c r="Q6026">
        <v>1</v>
      </c>
    </row>
    <row r="6027" spans="1:17" x14ac:dyDescent="0.25">
      <c r="A6027" s="1">
        <v>41513</v>
      </c>
      <c r="B6027" s="2">
        <f t="shared" si="376"/>
        <v>2013</v>
      </c>
      <c r="C6027" s="2">
        <f t="shared" si="377"/>
        <v>8</v>
      </c>
      <c r="D6027" s="2">
        <f t="shared" si="378"/>
        <v>27</v>
      </c>
      <c r="E6027" s="2">
        <f t="shared" si="379"/>
        <v>3</v>
      </c>
      <c r="F6027" s="1" t="s">
        <v>792</v>
      </c>
      <c r="G6027" t="s">
        <v>361</v>
      </c>
      <c r="H6027" s="7" t="s">
        <v>766</v>
      </c>
      <c r="I6027" t="s">
        <v>360</v>
      </c>
      <c r="J6027" t="s">
        <v>164</v>
      </c>
      <c r="K6027" t="s">
        <v>68</v>
      </c>
      <c r="L6027" t="s">
        <v>13</v>
      </c>
      <c r="M6027">
        <v>3.5</v>
      </c>
      <c r="N6027">
        <v>57.406880000000001</v>
      </c>
      <c r="O6027">
        <v>-135.07187999999999</v>
      </c>
      <c r="P6027">
        <v>3</v>
      </c>
      <c r="Q6027">
        <v>1</v>
      </c>
    </row>
    <row r="6028" spans="1:17" x14ac:dyDescent="0.25">
      <c r="A6028" s="1">
        <v>41149</v>
      </c>
      <c r="B6028" s="2">
        <f t="shared" si="376"/>
        <v>2012</v>
      </c>
      <c r="C6028" s="2">
        <f t="shared" si="377"/>
        <v>8</v>
      </c>
      <c r="D6028" s="2">
        <f t="shared" si="378"/>
        <v>28</v>
      </c>
      <c r="E6028" s="2">
        <f t="shared" si="379"/>
        <v>3</v>
      </c>
      <c r="F6028" s="1" t="s">
        <v>792</v>
      </c>
      <c r="G6028" t="s">
        <v>361</v>
      </c>
      <c r="H6028" s="7" t="s">
        <v>766</v>
      </c>
      <c r="I6028" t="s">
        <v>360</v>
      </c>
      <c r="J6028" t="s">
        <v>164</v>
      </c>
      <c r="K6028" t="s">
        <v>74</v>
      </c>
      <c r="L6028" t="s">
        <v>13</v>
      </c>
      <c r="M6028">
        <v>2.5</v>
      </c>
      <c r="N6028">
        <v>57.406880000000001</v>
      </c>
      <c r="O6028">
        <v>-135.07187999999999</v>
      </c>
      <c r="P6028">
        <v>56</v>
      </c>
      <c r="Q6028">
        <v>5</v>
      </c>
    </row>
    <row r="6029" spans="1:17" x14ac:dyDescent="0.25">
      <c r="A6029" s="1">
        <v>41879</v>
      </c>
      <c r="B6029" s="2">
        <f t="shared" si="376"/>
        <v>2014</v>
      </c>
      <c r="C6029" s="2">
        <f t="shared" si="377"/>
        <v>8</v>
      </c>
      <c r="D6029" s="2">
        <f t="shared" si="378"/>
        <v>28</v>
      </c>
      <c r="E6029" s="2">
        <f t="shared" si="379"/>
        <v>5</v>
      </c>
      <c r="F6029" s="1" t="s">
        <v>792</v>
      </c>
      <c r="G6029" t="s">
        <v>361</v>
      </c>
      <c r="H6029" s="7" t="s">
        <v>766</v>
      </c>
      <c r="I6029" t="s">
        <v>360</v>
      </c>
      <c r="J6029" t="s">
        <v>164</v>
      </c>
      <c r="K6029" t="s">
        <v>74</v>
      </c>
      <c r="L6029" t="s">
        <v>13</v>
      </c>
      <c r="M6029">
        <v>2.25</v>
      </c>
      <c r="N6029">
        <v>57.406880000000001</v>
      </c>
      <c r="O6029">
        <v>-135.07187999999999</v>
      </c>
      <c r="P6029">
        <v>28</v>
      </c>
      <c r="Q6029">
        <v>2</v>
      </c>
    </row>
    <row r="6030" spans="1:17" x14ac:dyDescent="0.25">
      <c r="A6030" s="1">
        <v>41879</v>
      </c>
      <c r="B6030" s="2">
        <f t="shared" si="376"/>
        <v>2014</v>
      </c>
      <c r="C6030" s="2">
        <f t="shared" si="377"/>
        <v>8</v>
      </c>
      <c r="D6030" s="2">
        <f t="shared" si="378"/>
        <v>28</v>
      </c>
      <c r="E6030" s="2">
        <f t="shared" si="379"/>
        <v>5</v>
      </c>
      <c r="F6030" s="1" t="s">
        <v>792</v>
      </c>
      <c r="G6030" t="s">
        <v>361</v>
      </c>
      <c r="H6030" s="7" t="s">
        <v>766</v>
      </c>
      <c r="I6030" t="s">
        <v>360</v>
      </c>
      <c r="J6030" t="s">
        <v>164</v>
      </c>
      <c r="K6030" t="s">
        <v>74</v>
      </c>
      <c r="L6030" t="s">
        <v>13</v>
      </c>
      <c r="M6030">
        <v>2.5</v>
      </c>
      <c r="N6030">
        <v>57.406880000000001</v>
      </c>
      <c r="O6030">
        <v>-135.07187999999999</v>
      </c>
      <c r="P6030">
        <v>13</v>
      </c>
      <c r="Q6030">
        <v>1</v>
      </c>
    </row>
    <row r="6031" spans="1:17" x14ac:dyDescent="0.25">
      <c r="A6031" s="1">
        <v>41879</v>
      </c>
      <c r="B6031" s="2">
        <f t="shared" si="376"/>
        <v>2014</v>
      </c>
      <c r="C6031" s="2">
        <f t="shared" si="377"/>
        <v>8</v>
      </c>
      <c r="D6031" s="2">
        <f t="shared" si="378"/>
        <v>28</v>
      </c>
      <c r="E6031" s="2">
        <f t="shared" si="379"/>
        <v>5</v>
      </c>
      <c r="F6031" s="1" t="s">
        <v>792</v>
      </c>
      <c r="G6031" t="s">
        <v>361</v>
      </c>
      <c r="H6031" s="7" t="s">
        <v>766</v>
      </c>
      <c r="I6031" t="s">
        <v>360</v>
      </c>
      <c r="J6031" t="s">
        <v>164</v>
      </c>
      <c r="K6031" t="s">
        <v>74</v>
      </c>
      <c r="L6031" t="s">
        <v>13</v>
      </c>
      <c r="M6031">
        <v>3</v>
      </c>
      <c r="N6031">
        <v>57.406880000000001</v>
      </c>
      <c r="O6031">
        <v>-135.07187999999999</v>
      </c>
      <c r="P6031">
        <v>13</v>
      </c>
      <c r="Q6031">
        <v>1</v>
      </c>
    </row>
    <row r="6032" spans="1:17" x14ac:dyDescent="0.25">
      <c r="A6032" s="1">
        <v>41880</v>
      </c>
      <c r="B6032" s="2">
        <f t="shared" si="376"/>
        <v>2014</v>
      </c>
      <c r="C6032" s="2">
        <f t="shared" si="377"/>
        <v>8</v>
      </c>
      <c r="D6032" s="2">
        <f t="shared" si="378"/>
        <v>29</v>
      </c>
      <c r="E6032" s="2">
        <f t="shared" si="379"/>
        <v>6</v>
      </c>
      <c r="F6032" s="1" t="s">
        <v>792</v>
      </c>
      <c r="G6032" t="s">
        <v>361</v>
      </c>
      <c r="H6032" s="7" t="s">
        <v>766</v>
      </c>
      <c r="I6032" t="s">
        <v>360</v>
      </c>
      <c r="J6032" t="s">
        <v>164</v>
      </c>
      <c r="K6032" t="s">
        <v>133</v>
      </c>
      <c r="L6032" t="s">
        <v>13</v>
      </c>
      <c r="M6032">
        <v>3.5</v>
      </c>
      <c r="N6032">
        <v>57.403300000000002</v>
      </c>
      <c r="O6032">
        <v>-135.10113000000001</v>
      </c>
      <c r="P6032">
        <v>49</v>
      </c>
      <c r="Q6032">
        <v>1</v>
      </c>
    </row>
    <row r="6033" spans="1:17" x14ac:dyDescent="0.25">
      <c r="A6033" s="1">
        <v>40784</v>
      </c>
      <c r="B6033" s="2">
        <f t="shared" si="376"/>
        <v>2011</v>
      </c>
      <c r="C6033" s="2">
        <f t="shared" si="377"/>
        <v>8</v>
      </c>
      <c r="D6033" s="2">
        <f t="shared" si="378"/>
        <v>29</v>
      </c>
      <c r="E6033" s="2">
        <f t="shared" si="379"/>
        <v>2</v>
      </c>
      <c r="F6033" s="1" t="s">
        <v>792</v>
      </c>
      <c r="G6033" t="s">
        <v>361</v>
      </c>
      <c r="H6033" s="7" t="s">
        <v>766</v>
      </c>
      <c r="I6033" t="s">
        <v>360</v>
      </c>
      <c r="J6033" t="s">
        <v>164</v>
      </c>
      <c r="K6033" t="s">
        <v>68</v>
      </c>
      <c r="L6033" t="s">
        <v>13</v>
      </c>
      <c r="M6033">
        <v>2.5</v>
      </c>
      <c r="N6033">
        <v>57.406880000000001</v>
      </c>
      <c r="O6033">
        <v>-135.07187999999999</v>
      </c>
      <c r="P6033">
        <v>7</v>
      </c>
      <c r="Q6033">
        <v>1</v>
      </c>
    </row>
    <row r="6034" spans="1:17" x14ac:dyDescent="0.25">
      <c r="A6034" s="1">
        <v>41880</v>
      </c>
      <c r="B6034" s="2">
        <f t="shared" si="376"/>
        <v>2014</v>
      </c>
      <c r="C6034" s="2">
        <f t="shared" si="377"/>
        <v>8</v>
      </c>
      <c r="D6034" s="2">
        <f t="shared" si="378"/>
        <v>29</v>
      </c>
      <c r="E6034" s="2">
        <f t="shared" si="379"/>
        <v>6</v>
      </c>
      <c r="F6034" s="1" t="s">
        <v>792</v>
      </c>
      <c r="G6034" t="s">
        <v>361</v>
      </c>
      <c r="H6034" s="7" t="s">
        <v>766</v>
      </c>
      <c r="I6034" t="s">
        <v>360</v>
      </c>
      <c r="J6034" t="s">
        <v>164</v>
      </c>
      <c r="K6034" t="s">
        <v>68</v>
      </c>
      <c r="L6034" t="s">
        <v>13</v>
      </c>
      <c r="M6034">
        <v>2.5</v>
      </c>
      <c r="N6034">
        <v>57.406880000000001</v>
      </c>
      <c r="O6034">
        <v>-135.07187999999999</v>
      </c>
      <c r="P6034">
        <v>8</v>
      </c>
      <c r="Q6034">
        <v>1</v>
      </c>
    </row>
    <row r="6035" spans="1:17" x14ac:dyDescent="0.25">
      <c r="A6035" s="1">
        <v>41881</v>
      </c>
      <c r="B6035" s="2">
        <f t="shared" si="376"/>
        <v>2014</v>
      </c>
      <c r="C6035" s="2">
        <f t="shared" si="377"/>
        <v>8</v>
      </c>
      <c r="D6035" s="2">
        <f t="shared" si="378"/>
        <v>30</v>
      </c>
      <c r="E6035" s="2">
        <f t="shared" si="379"/>
        <v>7</v>
      </c>
      <c r="F6035" s="1" t="s">
        <v>792</v>
      </c>
      <c r="G6035" t="s">
        <v>361</v>
      </c>
      <c r="H6035" s="7" t="s">
        <v>766</v>
      </c>
      <c r="I6035" t="s">
        <v>360</v>
      </c>
      <c r="J6035" t="s">
        <v>164</v>
      </c>
      <c r="K6035" t="s">
        <v>145</v>
      </c>
      <c r="L6035" t="s">
        <v>13</v>
      </c>
      <c r="M6035">
        <v>3</v>
      </c>
      <c r="N6035">
        <v>57.406880000000001</v>
      </c>
      <c r="O6035">
        <v>-135.07187999999999</v>
      </c>
      <c r="P6035">
        <v>10</v>
      </c>
      <c r="Q6035">
        <v>2</v>
      </c>
    </row>
    <row r="6036" spans="1:17" x14ac:dyDescent="0.25">
      <c r="A6036" s="1">
        <v>40785</v>
      </c>
      <c r="B6036" s="2">
        <f t="shared" si="376"/>
        <v>2011</v>
      </c>
      <c r="C6036" s="2">
        <f t="shared" si="377"/>
        <v>8</v>
      </c>
      <c r="D6036" s="2">
        <f t="shared" si="378"/>
        <v>30</v>
      </c>
      <c r="E6036" s="2">
        <f t="shared" si="379"/>
        <v>3</v>
      </c>
      <c r="F6036" s="1" t="s">
        <v>792</v>
      </c>
      <c r="G6036" t="s">
        <v>361</v>
      </c>
      <c r="H6036" s="7" t="s">
        <v>766</v>
      </c>
      <c r="I6036" t="s">
        <v>360</v>
      </c>
      <c r="J6036" t="s">
        <v>164</v>
      </c>
      <c r="K6036" t="s">
        <v>79</v>
      </c>
      <c r="L6036" t="s">
        <v>13</v>
      </c>
      <c r="M6036">
        <v>3.5</v>
      </c>
      <c r="N6036">
        <v>57.406880000000001</v>
      </c>
      <c r="O6036">
        <v>-135.07187999999999</v>
      </c>
      <c r="P6036">
        <v>28</v>
      </c>
      <c r="Q6036">
        <v>2</v>
      </c>
    </row>
    <row r="6037" spans="1:17" x14ac:dyDescent="0.25">
      <c r="A6037" s="1">
        <v>40786</v>
      </c>
      <c r="B6037" s="2">
        <f t="shared" si="376"/>
        <v>2011</v>
      </c>
      <c r="C6037" s="2">
        <f t="shared" si="377"/>
        <v>8</v>
      </c>
      <c r="D6037" s="2">
        <f t="shared" si="378"/>
        <v>31</v>
      </c>
      <c r="E6037" s="2">
        <f t="shared" si="379"/>
        <v>4</v>
      </c>
      <c r="F6037" s="1" t="s">
        <v>792</v>
      </c>
      <c r="G6037" t="s">
        <v>361</v>
      </c>
      <c r="H6037" s="7" t="s">
        <v>766</v>
      </c>
      <c r="I6037" t="s">
        <v>360</v>
      </c>
      <c r="J6037" t="s">
        <v>164</v>
      </c>
      <c r="K6037" t="s">
        <v>74</v>
      </c>
      <c r="L6037" t="s">
        <v>13</v>
      </c>
      <c r="M6037">
        <v>3</v>
      </c>
      <c r="N6037">
        <v>57.406880000000001</v>
      </c>
      <c r="O6037">
        <v>-135.07187999999999</v>
      </c>
      <c r="P6037">
        <v>50</v>
      </c>
      <c r="Q6037">
        <v>5</v>
      </c>
    </row>
    <row r="6038" spans="1:17" x14ac:dyDescent="0.25">
      <c r="A6038" s="1">
        <v>41152</v>
      </c>
      <c r="B6038" s="2">
        <f t="shared" si="376"/>
        <v>2012</v>
      </c>
      <c r="C6038" s="2">
        <f t="shared" si="377"/>
        <v>8</v>
      </c>
      <c r="D6038" s="2">
        <f t="shared" si="378"/>
        <v>31</v>
      </c>
      <c r="E6038" s="2">
        <f t="shared" si="379"/>
        <v>6</v>
      </c>
      <c r="F6038" s="1" t="s">
        <v>792</v>
      </c>
      <c r="G6038" t="s">
        <v>361</v>
      </c>
      <c r="H6038" s="7" t="s">
        <v>766</v>
      </c>
      <c r="I6038" t="s">
        <v>360</v>
      </c>
      <c r="J6038" t="s">
        <v>164</v>
      </c>
      <c r="K6038" t="s">
        <v>68</v>
      </c>
      <c r="L6038" t="s">
        <v>13</v>
      </c>
      <c r="M6038">
        <v>3</v>
      </c>
      <c r="N6038">
        <v>57.406880000000001</v>
      </c>
      <c r="O6038">
        <v>-135.07187999999999</v>
      </c>
      <c r="P6038">
        <v>13</v>
      </c>
      <c r="Q6038">
        <v>1</v>
      </c>
    </row>
    <row r="6039" spans="1:17" x14ac:dyDescent="0.25">
      <c r="A6039" s="1">
        <v>41518</v>
      </c>
      <c r="B6039" s="2">
        <f t="shared" si="376"/>
        <v>2013</v>
      </c>
      <c r="C6039" s="2">
        <f t="shared" si="377"/>
        <v>9</v>
      </c>
      <c r="D6039" s="2">
        <f t="shared" si="378"/>
        <v>1</v>
      </c>
      <c r="E6039" s="2">
        <f t="shared" si="379"/>
        <v>1</v>
      </c>
      <c r="F6039" s="1" t="s">
        <v>792</v>
      </c>
      <c r="G6039" t="s">
        <v>361</v>
      </c>
      <c r="H6039" s="7" t="s">
        <v>766</v>
      </c>
      <c r="I6039" t="s">
        <v>360</v>
      </c>
      <c r="J6039" t="s">
        <v>164</v>
      </c>
      <c r="K6039" t="s">
        <v>79</v>
      </c>
      <c r="L6039" t="s">
        <v>13</v>
      </c>
      <c r="M6039">
        <v>2</v>
      </c>
      <c r="N6039">
        <v>57.406880000000001</v>
      </c>
      <c r="O6039">
        <v>-135.07187999999999</v>
      </c>
      <c r="P6039">
        <v>20</v>
      </c>
      <c r="Q6039">
        <v>2</v>
      </c>
    </row>
    <row r="6040" spans="1:17" x14ac:dyDescent="0.25">
      <c r="A6040" s="1">
        <v>41883</v>
      </c>
      <c r="B6040" s="2">
        <f t="shared" si="376"/>
        <v>2014</v>
      </c>
      <c r="C6040" s="2">
        <f t="shared" si="377"/>
        <v>9</v>
      </c>
      <c r="D6040" s="2">
        <f t="shared" si="378"/>
        <v>1</v>
      </c>
      <c r="E6040" s="2">
        <f t="shared" si="379"/>
        <v>2</v>
      </c>
      <c r="F6040" s="1" t="s">
        <v>792</v>
      </c>
      <c r="G6040" t="s">
        <v>361</v>
      </c>
      <c r="H6040" s="7" t="s">
        <v>766</v>
      </c>
      <c r="I6040" t="s">
        <v>360</v>
      </c>
      <c r="J6040" t="s">
        <v>164</v>
      </c>
      <c r="K6040" t="s">
        <v>79</v>
      </c>
      <c r="L6040" t="s">
        <v>13</v>
      </c>
      <c r="M6040">
        <v>2.5</v>
      </c>
      <c r="N6040">
        <v>57.406880000000001</v>
      </c>
      <c r="O6040">
        <v>-135.07187999999999</v>
      </c>
      <c r="P6040">
        <v>68</v>
      </c>
      <c r="Q6040">
        <v>6</v>
      </c>
    </row>
    <row r="6041" spans="1:17" x14ac:dyDescent="0.25">
      <c r="A6041" s="1">
        <v>42248</v>
      </c>
      <c r="B6041" s="2">
        <f t="shared" si="376"/>
        <v>2015</v>
      </c>
      <c r="C6041" s="2">
        <f t="shared" si="377"/>
        <v>9</v>
      </c>
      <c r="D6041" s="2">
        <f t="shared" si="378"/>
        <v>1</v>
      </c>
      <c r="E6041" s="2">
        <f t="shared" si="379"/>
        <v>3</v>
      </c>
      <c r="F6041" s="1" t="s">
        <v>792</v>
      </c>
      <c r="G6041" t="s">
        <v>361</v>
      </c>
      <c r="H6041" s="7" t="s">
        <v>766</v>
      </c>
      <c r="I6041" t="s">
        <v>360</v>
      </c>
      <c r="J6041" t="s">
        <v>164</v>
      </c>
      <c r="K6041" t="s">
        <v>79</v>
      </c>
      <c r="L6041" t="s">
        <v>13</v>
      </c>
      <c r="M6041">
        <v>3</v>
      </c>
      <c r="N6041">
        <v>57.406880000000001</v>
      </c>
      <c r="O6041">
        <v>-135.07187999999999</v>
      </c>
      <c r="P6041">
        <v>30</v>
      </c>
      <c r="Q6041">
        <v>3</v>
      </c>
    </row>
    <row r="6042" spans="1:17" x14ac:dyDescent="0.25">
      <c r="A6042" s="1">
        <v>41883</v>
      </c>
      <c r="B6042" s="2">
        <f t="shared" si="376"/>
        <v>2014</v>
      </c>
      <c r="C6042" s="2">
        <f t="shared" si="377"/>
        <v>9</v>
      </c>
      <c r="D6042" s="2">
        <f t="shared" si="378"/>
        <v>1</v>
      </c>
      <c r="E6042" s="2">
        <f t="shared" si="379"/>
        <v>2</v>
      </c>
      <c r="F6042" s="1" t="s">
        <v>792</v>
      </c>
      <c r="G6042" t="s">
        <v>361</v>
      </c>
      <c r="H6042" s="7" t="s">
        <v>766</v>
      </c>
      <c r="I6042" t="s">
        <v>360</v>
      </c>
      <c r="J6042" t="s">
        <v>164</v>
      </c>
      <c r="K6042" t="s">
        <v>68</v>
      </c>
      <c r="L6042" t="s">
        <v>13</v>
      </c>
      <c r="M6042">
        <v>2</v>
      </c>
      <c r="N6042">
        <v>57.406880000000001</v>
      </c>
      <c r="O6042">
        <v>-135.07187999999999</v>
      </c>
      <c r="P6042">
        <v>14</v>
      </c>
      <c r="Q6042">
        <v>1</v>
      </c>
    </row>
    <row r="6043" spans="1:17" x14ac:dyDescent="0.25">
      <c r="A6043" s="1">
        <v>41884</v>
      </c>
      <c r="B6043" s="2">
        <f t="shared" si="376"/>
        <v>2014</v>
      </c>
      <c r="C6043" s="2">
        <f t="shared" si="377"/>
        <v>9</v>
      </c>
      <c r="D6043" s="2">
        <f t="shared" si="378"/>
        <v>2</v>
      </c>
      <c r="E6043" s="2">
        <f t="shared" si="379"/>
        <v>3</v>
      </c>
      <c r="F6043" s="1" t="s">
        <v>792</v>
      </c>
      <c r="G6043" t="s">
        <v>361</v>
      </c>
      <c r="H6043" s="7" t="s">
        <v>766</v>
      </c>
      <c r="I6043" t="s">
        <v>360</v>
      </c>
      <c r="J6043" t="s">
        <v>164</v>
      </c>
      <c r="K6043" t="s">
        <v>79</v>
      </c>
      <c r="L6043" t="s">
        <v>13</v>
      </c>
      <c r="M6043">
        <v>2</v>
      </c>
      <c r="N6043">
        <v>57.406880000000001</v>
      </c>
      <c r="O6043">
        <v>-135.07187999999999</v>
      </c>
      <c r="P6043">
        <v>30</v>
      </c>
      <c r="Q6043">
        <v>3</v>
      </c>
    </row>
    <row r="6044" spans="1:17" x14ac:dyDescent="0.25">
      <c r="A6044" s="1">
        <v>40788</v>
      </c>
      <c r="B6044" s="2">
        <f t="shared" si="376"/>
        <v>2011</v>
      </c>
      <c r="C6044" s="2">
        <f t="shared" si="377"/>
        <v>9</v>
      </c>
      <c r="D6044" s="2">
        <f t="shared" si="378"/>
        <v>2</v>
      </c>
      <c r="E6044" s="2">
        <f t="shared" si="379"/>
        <v>6</v>
      </c>
      <c r="F6044" s="1" t="s">
        <v>792</v>
      </c>
      <c r="G6044" t="s">
        <v>361</v>
      </c>
      <c r="H6044" s="7" t="s">
        <v>766</v>
      </c>
      <c r="I6044" t="s">
        <v>360</v>
      </c>
      <c r="J6044" t="s">
        <v>164</v>
      </c>
      <c r="K6044" t="s">
        <v>74</v>
      </c>
      <c r="L6044" t="s">
        <v>13</v>
      </c>
      <c r="M6044">
        <v>3</v>
      </c>
      <c r="N6044">
        <v>57.406880000000001</v>
      </c>
      <c r="O6044">
        <v>-135.07187999999999</v>
      </c>
      <c r="P6044">
        <v>51</v>
      </c>
      <c r="Q6044">
        <v>5</v>
      </c>
    </row>
    <row r="6045" spans="1:17" x14ac:dyDescent="0.25">
      <c r="A6045" s="1">
        <v>41885</v>
      </c>
      <c r="B6045" s="2">
        <f t="shared" si="376"/>
        <v>2014</v>
      </c>
      <c r="C6045" s="2">
        <f t="shared" si="377"/>
        <v>9</v>
      </c>
      <c r="D6045" s="2">
        <f t="shared" si="378"/>
        <v>3</v>
      </c>
      <c r="E6045" s="2">
        <f t="shared" si="379"/>
        <v>4</v>
      </c>
      <c r="F6045" s="1" t="s">
        <v>792</v>
      </c>
      <c r="G6045" t="s">
        <v>361</v>
      </c>
      <c r="H6045" s="7" t="s">
        <v>766</v>
      </c>
      <c r="I6045" t="s">
        <v>360</v>
      </c>
      <c r="J6045" t="s">
        <v>164</v>
      </c>
      <c r="K6045" t="s">
        <v>74</v>
      </c>
      <c r="L6045" t="s">
        <v>13</v>
      </c>
      <c r="M6045">
        <v>1.5</v>
      </c>
      <c r="N6045">
        <v>57.406880000000001</v>
      </c>
      <c r="O6045">
        <v>-135.07187999999999</v>
      </c>
      <c r="P6045">
        <v>5</v>
      </c>
      <c r="Q6045">
        <v>1</v>
      </c>
    </row>
    <row r="6046" spans="1:17" x14ac:dyDescent="0.25">
      <c r="A6046" s="1">
        <v>41885</v>
      </c>
      <c r="B6046" s="2">
        <f t="shared" si="376"/>
        <v>2014</v>
      </c>
      <c r="C6046" s="2">
        <f t="shared" si="377"/>
        <v>9</v>
      </c>
      <c r="D6046" s="2">
        <f t="shared" si="378"/>
        <v>3</v>
      </c>
      <c r="E6046" s="2">
        <f t="shared" si="379"/>
        <v>4</v>
      </c>
      <c r="F6046" s="1" t="s">
        <v>792</v>
      </c>
      <c r="G6046" t="s">
        <v>361</v>
      </c>
      <c r="H6046" s="7" t="s">
        <v>766</v>
      </c>
      <c r="I6046" t="s">
        <v>360</v>
      </c>
      <c r="J6046" t="s">
        <v>164</v>
      </c>
      <c r="K6046" t="s">
        <v>74</v>
      </c>
      <c r="L6046" t="s">
        <v>13</v>
      </c>
      <c r="M6046">
        <v>2.5</v>
      </c>
      <c r="N6046">
        <v>57.406880000000001</v>
      </c>
      <c r="O6046">
        <v>-135.07187999999999</v>
      </c>
      <c r="P6046">
        <v>34</v>
      </c>
      <c r="Q6046">
        <v>3</v>
      </c>
    </row>
    <row r="6047" spans="1:17" x14ac:dyDescent="0.25">
      <c r="A6047" s="1">
        <v>41885</v>
      </c>
      <c r="B6047" s="2">
        <f t="shared" si="376"/>
        <v>2014</v>
      </c>
      <c r="C6047" s="2">
        <f t="shared" si="377"/>
        <v>9</v>
      </c>
      <c r="D6047" s="2">
        <f t="shared" si="378"/>
        <v>3</v>
      </c>
      <c r="E6047" s="2">
        <f t="shared" si="379"/>
        <v>4</v>
      </c>
      <c r="F6047" s="1" t="s">
        <v>792</v>
      </c>
      <c r="G6047" t="s">
        <v>361</v>
      </c>
      <c r="H6047" s="7" t="s">
        <v>766</v>
      </c>
      <c r="I6047" t="s">
        <v>360</v>
      </c>
      <c r="J6047" t="s">
        <v>164</v>
      </c>
      <c r="K6047" t="s">
        <v>74</v>
      </c>
      <c r="L6047" t="s">
        <v>13</v>
      </c>
      <c r="M6047">
        <v>1.5</v>
      </c>
      <c r="N6047">
        <v>57.406880000000001</v>
      </c>
      <c r="O6047">
        <v>-135.07187999999999</v>
      </c>
      <c r="P6047">
        <v>39</v>
      </c>
      <c r="Q6047">
        <v>4</v>
      </c>
    </row>
    <row r="6048" spans="1:17" x14ac:dyDescent="0.25">
      <c r="A6048" s="1">
        <v>41885</v>
      </c>
      <c r="B6048" s="2">
        <f t="shared" si="376"/>
        <v>2014</v>
      </c>
      <c r="C6048" s="2">
        <f t="shared" si="377"/>
        <v>9</v>
      </c>
      <c r="D6048" s="2">
        <f t="shared" si="378"/>
        <v>3</v>
      </c>
      <c r="E6048" s="2">
        <f t="shared" si="379"/>
        <v>4</v>
      </c>
      <c r="F6048" s="1" t="s">
        <v>792</v>
      </c>
      <c r="G6048" t="s">
        <v>361</v>
      </c>
      <c r="H6048" s="7" t="s">
        <v>766</v>
      </c>
      <c r="I6048" t="s">
        <v>360</v>
      </c>
      <c r="J6048" t="s">
        <v>164</v>
      </c>
      <c r="K6048" t="s">
        <v>74</v>
      </c>
      <c r="L6048" t="s">
        <v>13</v>
      </c>
      <c r="M6048">
        <v>2.5</v>
      </c>
      <c r="N6048">
        <v>57.406880000000001</v>
      </c>
      <c r="O6048">
        <v>-135.07187999999999</v>
      </c>
      <c r="P6048">
        <v>4</v>
      </c>
      <c r="Q6048">
        <v>1</v>
      </c>
    </row>
    <row r="6049" spans="1:17" x14ac:dyDescent="0.25">
      <c r="A6049" s="1">
        <v>41156</v>
      </c>
      <c r="B6049" s="2">
        <f t="shared" si="376"/>
        <v>2012</v>
      </c>
      <c r="C6049" s="2">
        <f t="shared" si="377"/>
        <v>9</v>
      </c>
      <c r="D6049" s="2">
        <f t="shared" si="378"/>
        <v>4</v>
      </c>
      <c r="E6049" s="2">
        <f t="shared" si="379"/>
        <v>3</v>
      </c>
      <c r="F6049" s="1" t="s">
        <v>792</v>
      </c>
      <c r="G6049" t="s">
        <v>361</v>
      </c>
      <c r="H6049" s="7" t="s">
        <v>766</v>
      </c>
      <c r="I6049" t="s">
        <v>360</v>
      </c>
      <c r="J6049" t="s">
        <v>164</v>
      </c>
      <c r="K6049" t="s">
        <v>79</v>
      </c>
      <c r="L6049" t="s">
        <v>13</v>
      </c>
      <c r="M6049">
        <v>3.5</v>
      </c>
      <c r="N6049">
        <v>57.406880000000001</v>
      </c>
      <c r="O6049">
        <v>-135.07187999999999</v>
      </c>
      <c r="P6049">
        <v>12</v>
      </c>
      <c r="Q6049">
        <v>1</v>
      </c>
    </row>
    <row r="6050" spans="1:17" x14ac:dyDescent="0.25">
      <c r="A6050" s="1">
        <v>41886</v>
      </c>
      <c r="B6050" s="2">
        <f t="shared" si="376"/>
        <v>2014</v>
      </c>
      <c r="C6050" s="2">
        <f t="shared" si="377"/>
        <v>9</v>
      </c>
      <c r="D6050" s="2">
        <f t="shared" si="378"/>
        <v>4</v>
      </c>
      <c r="E6050" s="2">
        <f t="shared" si="379"/>
        <v>5</v>
      </c>
      <c r="F6050" s="1" t="s">
        <v>792</v>
      </c>
      <c r="G6050" t="s">
        <v>361</v>
      </c>
      <c r="H6050" s="7" t="s">
        <v>766</v>
      </c>
      <c r="I6050" t="s">
        <v>360</v>
      </c>
      <c r="J6050" t="s">
        <v>164</v>
      </c>
      <c r="K6050" t="s">
        <v>68</v>
      </c>
      <c r="L6050" t="s">
        <v>13</v>
      </c>
      <c r="M6050">
        <v>2</v>
      </c>
      <c r="N6050">
        <v>57.406880000000001</v>
      </c>
      <c r="O6050">
        <v>-135.07187999999999</v>
      </c>
      <c r="P6050">
        <v>12</v>
      </c>
      <c r="Q6050">
        <v>1</v>
      </c>
    </row>
    <row r="6051" spans="1:17" x14ac:dyDescent="0.25">
      <c r="A6051" s="1">
        <v>41522</v>
      </c>
      <c r="B6051" s="2">
        <f t="shared" si="376"/>
        <v>2013</v>
      </c>
      <c r="C6051" s="2">
        <f t="shared" si="377"/>
        <v>9</v>
      </c>
      <c r="D6051" s="2">
        <f t="shared" si="378"/>
        <v>5</v>
      </c>
      <c r="E6051" s="2">
        <f t="shared" si="379"/>
        <v>5</v>
      </c>
      <c r="F6051" s="1" t="s">
        <v>792</v>
      </c>
      <c r="G6051" t="s">
        <v>361</v>
      </c>
      <c r="H6051" s="7" t="s">
        <v>766</v>
      </c>
      <c r="I6051" t="s">
        <v>360</v>
      </c>
      <c r="J6051" t="s">
        <v>164</v>
      </c>
      <c r="K6051" t="s">
        <v>68</v>
      </c>
      <c r="L6051" t="s">
        <v>13</v>
      </c>
      <c r="M6051">
        <v>2.5</v>
      </c>
      <c r="N6051">
        <v>57.406880000000001</v>
      </c>
      <c r="O6051">
        <v>-135.07187999999999</v>
      </c>
      <c r="P6051">
        <v>11</v>
      </c>
      <c r="Q6051">
        <v>1</v>
      </c>
    </row>
    <row r="6052" spans="1:17" x14ac:dyDescent="0.25">
      <c r="A6052" s="1">
        <v>41523</v>
      </c>
      <c r="B6052" s="2">
        <f t="shared" si="376"/>
        <v>2013</v>
      </c>
      <c r="C6052" s="2">
        <f t="shared" si="377"/>
        <v>9</v>
      </c>
      <c r="D6052" s="2">
        <f t="shared" si="378"/>
        <v>6</v>
      </c>
      <c r="E6052" s="2">
        <f t="shared" si="379"/>
        <v>6</v>
      </c>
      <c r="F6052" s="1" t="s">
        <v>792</v>
      </c>
      <c r="G6052" t="s">
        <v>361</v>
      </c>
      <c r="H6052" s="7" t="s">
        <v>766</v>
      </c>
      <c r="I6052" t="s">
        <v>360</v>
      </c>
      <c r="J6052" t="s">
        <v>164</v>
      </c>
      <c r="K6052" t="s">
        <v>133</v>
      </c>
      <c r="L6052" t="s">
        <v>13</v>
      </c>
      <c r="M6052">
        <v>3.5</v>
      </c>
      <c r="N6052">
        <v>57.403300000000002</v>
      </c>
      <c r="O6052">
        <v>-135.10113000000001</v>
      </c>
      <c r="P6052">
        <v>64</v>
      </c>
      <c r="Q6052">
        <v>1</v>
      </c>
    </row>
    <row r="6053" spans="1:17" x14ac:dyDescent="0.25">
      <c r="A6053" s="1">
        <v>40792</v>
      </c>
      <c r="B6053" s="2">
        <f t="shared" si="376"/>
        <v>2011</v>
      </c>
      <c r="C6053" s="2">
        <f t="shared" si="377"/>
        <v>9</v>
      </c>
      <c r="D6053" s="2">
        <f t="shared" si="378"/>
        <v>6</v>
      </c>
      <c r="E6053" s="2">
        <f t="shared" si="379"/>
        <v>3</v>
      </c>
      <c r="F6053" s="1" t="s">
        <v>792</v>
      </c>
      <c r="G6053" t="s">
        <v>361</v>
      </c>
      <c r="H6053" s="7" t="s">
        <v>766</v>
      </c>
      <c r="I6053" t="s">
        <v>360</v>
      </c>
      <c r="J6053" t="s">
        <v>164</v>
      </c>
      <c r="K6053" t="s">
        <v>79</v>
      </c>
      <c r="L6053" t="s">
        <v>13</v>
      </c>
      <c r="M6053">
        <v>3.5</v>
      </c>
      <c r="N6053">
        <v>57.406880000000001</v>
      </c>
      <c r="O6053">
        <v>-135.07187999999999</v>
      </c>
      <c r="P6053">
        <v>32</v>
      </c>
      <c r="Q6053">
        <v>2</v>
      </c>
    </row>
    <row r="6054" spans="1:17" x14ac:dyDescent="0.25">
      <c r="A6054" s="1">
        <v>41528</v>
      </c>
      <c r="B6054" s="2">
        <f t="shared" si="376"/>
        <v>2013</v>
      </c>
      <c r="C6054" s="2">
        <f t="shared" si="377"/>
        <v>9</v>
      </c>
      <c r="D6054" s="2">
        <f t="shared" si="378"/>
        <v>11</v>
      </c>
      <c r="E6054" s="2">
        <f t="shared" si="379"/>
        <v>4</v>
      </c>
      <c r="F6054" s="1" t="s">
        <v>792</v>
      </c>
      <c r="G6054" t="s">
        <v>361</v>
      </c>
      <c r="H6054" s="7" t="s">
        <v>766</v>
      </c>
      <c r="I6054" t="s">
        <v>360</v>
      </c>
      <c r="J6054" t="s">
        <v>164</v>
      </c>
      <c r="K6054" t="s">
        <v>79</v>
      </c>
      <c r="L6054" t="s">
        <v>13</v>
      </c>
      <c r="M6054">
        <v>4.5</v>
      </c>
      <c r="N6054">
        <v>57.406880000000001</v>
      </c>
      <c r="O6054">
        <v>-135.07187999999999</v>
      </c>
      <c r="P6054">
        <v>33</v>
      </c>
      <c r="Q6054">
        <v>3</v>
      </c>
    </row>
    <row r="6055" spans="1:17" x14ac:dyDescent="0.25">
      <c r="A6055" s="1">
        <v>40666</v>
      </c>
      <c r="B6055" s="2">
        <f t="shared" si="376"/>
        <v>2011</v>
      </c>
      <c r="C6055" s="2">
        <f t="shared" si="377"/>
        <v>5</v>
      </c>
      <c r="D6055" s="2">
        <f t="shared" si="378"/>
        <v>3</v>
      </c>
      <c r="E6055" s="2">
        <f t="shared" si="379"/>
        <v>3</v>
      </c>
      <c r="F6055" s="1" t="s">
        <v>791</v>
      </c>
      <c r="G6055" t="s">
        <v>361</v>
      </c>
      <c r="H6055" s="7" t="s">
        <v>766</v>
      </c>
      <c r="I6055" t="s">
        <v>360</v>
      </c>
      <c r="J6055" t="s">
        <v>164</v>
      </c>
      <c r="K6055" t="s">
        <v>362</v>
      </c>
      <c r="L6055" t="s">
        <v>13</v>
      </c>
      <c r="M6055">
        <v>2</v>
      </c>
      <c r="N6055">
        <v>57.406880000000001</v>
      </c>
      <c r="O6055">
        <v>-135.07187999999999</v>
      </c>
      <c r="P6055">
        <v>4</v>
      </c>
      <c r="Q6055">
        <v>1</v>
      </c>
    </row>
    <row r="6056" spans="1:17" x14ac:dyDescent="0.25">
      <c r="A6056" s="1">
        <v>42135</v>
      </c>
      <c r="B6056" s="2">
        <f t="shared" si="376"/>
        <v>2015</v>
      </c>
      <c r="C6056" s="2">
        <f t="shared" si="377"/>
        <v>5</v>
      </c>
      <c r="D6056" s="2">
        <f t="shared" si="378"/>
        <v>11</v>
      </c>
      <c r="E6056" s="2">
        <f t="shared" si="379"/>
        <v>2</v>
      </c>
      <c r="F6056" s="1" t="s">
        <v>791</v>
      </c>
      <c r="G6056" t="s">
        <v>361</v>
      </c>
      <c r="H6056" s="7" t="s">
        <v>766</v>
      </c>
      <c r="I6056" t="s">
        <v>360</v>
      </c>
      <c r="J6056" t="s">
        <v>164</v>
      </c>
      <c r="K6056" t="s">
        <v>74</v>
      </c>
      <c r="L6056" t="s">
        <v>13</v>
      </c>
      <c r="M6056">
        <v>1.5</v>
      </c>
      <c r="N6056">
        <v>57.406880000000001</v>
      </c>
      <c r="O6056">
        <v>-135.07187999999999</v>
      </c>
      <c r="P6056">
        <v>32</v>
      </c>
      <c r="Q6056">
        <v>3</v>
      </c>
    </row>
    <row r="6057" spans="1:17" x14ac:dyDescent="0.25">
      <c r="A6057" s="1">
        <v>42135</v>
      </c>
      <c r="B6057" s="2">
        <f t="shared" si="376"/>
        <v>2015</v>
      </c>
      <c r="C6057" s="2">
        <f t="shared" si="377"/>
        <v>5</v>
      </c>
      <c r="D6057" s="2">
        <f t="shared" si="378"/>
        <v>11</v>
      </c>
      <c r="E6057" s="2">
        <f t="shared" si="379"/>
        <v>2</v>
      </c>
      <c r="F6057" s="1" t="s">
        <v>791</v>
      </c>
      <c r="G6057" t="s">
        <v>361</v>
      </c>
      <c r="H6057" s="7" t="s">
        <v>766</v>
      </c>
      <c r="I6057" t="s">
        <v>360</v>
      </c>
      <c r="J6057" t="s">
        <v>164</v>
      </c>
      <c r="K6057" t="s">
        <v>74</v>
      </c>
      <c r="L6057" t="s">
        <v>13</v>
      </c>
      <c r="M6057">
        <v>2.75</v>
      </c>
      <c r="N6057">
        <v>57.406880000000001</v>
      </c>
      <c r="O6057">
        <v>-135.07187999999999</v>
      </c>
      <c r="P6057">
        <v>10</v>
      </c>
      <c r="Q6057">
        <v>4</v>
      </c>
    </row>
    <row r="6058" spans="1:17" x14ac:dyDescent="0.25">
      <c r="A6058" s="1">
        <v>41042</v>
      </c>
      <c r="B6058" s="2">
        <f t="shared" si="376"/>
        <v>2012</v>
      </c>
      <c r="C6058" s="2">
        <f t="shared" si="377"/>
        <v>5</v>
      </c>
      <c r="D6058" s="2">
        <f t="shared" si="378"/>
        <v>13</v>
      </c>
      <c r="E6058" s="2">
        <f t="shared" si="379"/>
        <v>1</v>
      </c>
      <c r="F6058" s="1" t="s">
        <v>791</v>
      </c>
      <c r="G6058" t="s">
        <v>361</v>
      </c>
      <c r="H6058" s="7" t="s">
        <v>766</v>
      </c>
      <c r="I6058" t="s">
        <v>360</v>
      </c>
      <c r="J6058" t="s">
        <v>164</v>
      </c>
      <c r="K6058" t="s">
        <v>362</v>
      </c>
      <c r="L6058" t="s">
        <v>13</v>
      </c>
      <c r="M6058">
        <v>1.5</v>
      </c>
      <c r="N6058">
        <v>57.406880000000001</v>
      </c>
      <c r="O6058">
        <v>-135.07187999999999</v>
      </c>
      <c r="P6058">
        <v>4</v>
      </c>
      <c r="Q6058">
        <v>1</v>
      </c>
    </row>
    <row r="6059" spans="1:17" x14ac:dyDescent="0.25">
      <c r="A6059" s="1">
        <v>42140</v>
      </c>
      <c r="B6059" s="2">
        <f t="shared" si="376"/>
        <v>2015</v>
      </c>
      <c r="C6059" s="2">
        <f t="shared" si="377"/>
        <v>5</v>
      </c>
      <c r="D6059" s="2">
        <f t="shared" si="378"/>
        <v>16</v>
      </c>
      <c r="E6059" s="2">
        <f t="shared" si="379"/>
        <v>7</v>
      </c>
      <c r="F6059" s="1" t="s">
        <v>791</v>
      </c>
      <c r="G6059" t="s">
        <v>361</v>
      </c>
      <c r="H6059" s="7" t="s">
        <v>766</v>
      </c>
      <c r="I6059" t="s">
        <v>360</v>
      </c>
      <c r="J6059" t="s">
        <v>164</v>
      </c>
      <c r="K6059" t="s">
        <v>74</v>
      </c>
      <c r="L6059" t="s">
        <v>13</v>
      </c>
      <c r="M6059">
        <v>1.5</v>
      </c>
      <c r="N6059">
        <v>57.406880000000001</v>
      </c>
      <c r="O6059">
        <v>-135.07187999999999</v>
      </c>
      <c r="P6059">
        <v>43</v>
      </c>
      <c r="Q6059">
        <v>4</v>
      </c>
    </row>
    <row r="6060" spans="1:17" x14ac:dyDescent="0.25">
      <c r="A6060" s="1">
        <v>42141</v>
      </c>
      <c r="B6060" s="2">
        <f t="shared" si="376"/>
        <v>2015</v>
      </c>
      <c r="C6060" s="2">
        <f t="shared" si="377"/>
        <v>5</v>
      </c>
      <c r="D6060" s="2">
        <f t="shared" si="378"/>
        <v>17</v>
      </c>
      <c r="E6060" s="2">
        <f t="shared" si="379"/>
        <v>1</v>
      </c>
      <c r="F6060" s="1" t="s">
        <v>791</v>
      </c>
      <c r="G6060" t="s">
        <v>361</v>
      </c>
      <c r="H6060" s="7" t="s">
        <v>766</v>
      </c>
      <c r="I6060" t="s">
        <v>360</v>
      </c>
      <c r="J6060" t="s">
        <v>164</v>
      </c>
      <c r="K6060" t="s">
        <v>74</v>
      </c>
      <c r="L6060" t="s">
        <v>13</v>
      </c>
      <c r="M6060">
        <v>1.5</v>
      </c>
      <c r="N6060">
        <v>57.406880000000001</v>
      </c>
      <c r="O6060">
        <v>-135.07187999999999</v>
      </c>
      <c r="P6060">
        <v>14</v>
      </c>
      <c r="Q6060">
        <v>1</v>
      </c>
    </row>
    <row r="6061" spans="1:17" x14ac:dyDescent="0.25">
      <c r="A6061" s="1">
        <v>42141</v>
      </c>
      <c r="B6061" s="2">
        <f t="shared" si="376"/>
        <v>2015</v>
      </c>
      <c r="C6061" s="2">
        <f t="shared" si="377"/>
        <v>5</v>
      </c>
      <c r="D6061" s="2">
        <f t="shared" si="378"/>
        <v>17</v>
      </c>
      <c r="E6061" s="2">
        <f t="shared" si="379"/>
        <v>1</v>
      </c>
      <c r="F6061" s="1" t="s">
        <v>791</v>
      </c>
      <c r="G6061" t="s">
        <v>361</v>
      </c>
      <c r="H6061" s="7" t="s">
        <v>766</v>
      </c>
      <c r="I6061" t="s">
        <v>360</v>
      </c>
      <c r="J6061" t="s">
        <v>164</v>
      </c>
      <c r="K6061" t="s">
        <v>74</v>
      </c>
      <c r="L6061" t="s">
        <v>13</v>
      </c>
      <c r="M6061">
        <v>2</v>
      </c>
      <c r="N6061">
        <v>57.406880000000001</v>
      </c>
      <c r="O6061">
        <v>-135.07187999999999</v>
      </c>
      <c r="P6061">
        <v>14</v>
      </c>
      <c r="Q6061">
        <v>1</v>
      </c>
    </row>
    <row r="6062" spans="1:17" x14ac:dyDescent="0.25">
      <c r="A6062" s="1">
        <v>42141</v>
      </c>
      <c r="B6062" s="2">
        <f t="shared" si="376"/>
        <v>2015</v>
      </c>
      <c r="C6062" s="2">
        <f t="shared" si="377"/>
        <v>5</v>
      </c>
      <c r="D6062" s="2">
        <f t="shared" si="378"/>
        <v>17</v>
      </c>
      <c r="E6062" s="2">
        <f t="shared" si="379"/>
        <v>1</v>
      </c>
      <c r="F6062" s="1" t="s">
        <v>791</v>
      </c>
      <c r="G6062" t="s">
        <v>361</v>
      </c>
      <c r="H6062" s="7" t="s">
        <v>766</v>
      </c>
      <c r="I6062" t="s">
        <v>360</v>
      </c>
      <c r="J6062" t="s">
        <v>164</v>
      </c>
      <c r="K6062" t="s">
        <v>74</v>
      </c>
      <c r="L6062" t="s">
        <v>13</v>
      </c>
      <c r="M6062">
        <v>3</v>
      </c>
      <c r="N6062">
        <v>57.406880000000001</v>
      </c>
      <c r="O6062">
        <v>-135.07187999999999</v>
      </c>
      <c r="P6062">
        <v>16</v>
      </c>
      <c r="Q6062">
        <v>2</v>
      </c>
    </row>
    <row r="6063" spans="1:17" x14ac:dyDescent="0.25">
      <c r="A6063" s="1">
        <v>42142</v>
      </c>
      <c r="B6063" s="2">
        <f t="shared" si="376"/>
        <v>2015</v>
      </c>
      <c r="C6063" s="2">
        <f t="shared" si="377"/>
        <v>5</v>
      </c>
      <c r="D6063" s="2">
        <f t="shared" si="378"/>
        <v>18</v>
      </c>
      <c r="E6063" s="2">
        <f t="shared" si="379"/>
        <v>2</v>
      </c>
      <c r="F6063" s="1" t="s">
        <v>791</v>
      </c>
      <c r="G6063" t="s">
        <v>361</v>
      </c>
      <c r="H6063" s="7" t="s">
        <v>766</v>
      </c>
      <c r="I6063" t="s">
        <v>360</v>
      </c>
      <c r="J6063" t="s">
        <v>164</v>
      </c>
      <c r="K6063" t="s">
        <v>68</v>
      </c>
      <c r="L6063" t="s">
        <v>13</v>
      </c>
      <c r="M6063">
        <v>3</v>
      </c>
      <c r="N6063">
        <v>57.406880000000001</v>
      </c>
      <c r="O6063">
        <v>-135.07187999999999</v>
      </c>
      <c r="P6063">
        <v>11</v>
      </c>
      <c r="Q6063">
        <v>1</v>
      </c>
    </row>
    <row r="6064" spans="1:17" x14ac:dyDescent="0.25">
      <c r="A6064" s="1">
        <v>41779</v>
      </c>
      <c r="B6064" s="2">
        <f t="shared" si="376"/>
        <v>2014</v>
      </c>
      <c r="C6064" s="2">
        <f t="shared" si="377"/>
        <v>5</v>
      </c>
      <c r="D6064" s="2">
        <f t="shared" si="378"/>
        <v>20</v>
      </c>
      <c r="E6064" s="2">
        <f t="shared" si="379"/>
        <v>3</v>
      </c>
      <c r="F6064" s="1" t="s">
        <v>791</v>
      </c>
      <c r="G6064" t="s">
        <v>361</v>
      </c>
      <c r="H6064" s="7" t="s">
        <v>766</v>
      </c>
      <c r="I6064" t="s">
        <v>360</v>
      </c>
      <c r="J6064" t="s">
        <v>164</v>
      </c>
      <c r="K6064" t="s">
        <v>68</v>
      </c>
      <c r="L6064" t="s">
        <v>13</v>
      </c>
      <c r="M6064">
        <v>3</v>
      </c>
      <c r="N6064">
        <v>57.406880000000001</v>
      </c>
      <c r="O6064">
        <v>-135.07187999999999</v>
      </c>
      <c r="P6064">
        <v>12</v>
      </c>
      <c r="Q6064">
        <v>1</v>
      </c>
    </row>
    <row r="6065" spans="1:17" x14ac:dyDescent="0.25">
      <c r="A6065" s="1">
        <v>42145</v>
      </c>
      <c r="B6065" s="2">
        <f t="shared" si="376"/>
        <v>2015</v>
      </c>
      <c r="C6065" s="2">
        <f t="shared" si="377"/>
        <v>5</v>
      </c>
      <c r="D6065" s="2">
        <f t="shared" si="378"/>
        <v>21</v>
      </c>
      <c r="E6065" s="2">
        <f t="shared" si="379"/>
        <v>5</v>
      </c>
      <c r="F6065" s="1" t="s">
        <v>792</v>
      </c>
      <c r="G6065" t="s">
        <v>361</v>
      </c>
      <c r="H6065" s="7" t="s">
        <v>766</v>
      </c>
      <c r="I6065" t="s">
        <v>360</v>
      </c>
      <c r="J6065" t="s">
        <v>164</v>
      </c>
      <c r="K6065" t="s">
        <v>74</v>
      </c>
      <c r="L6065" t="s">
        <v>13</v>
      </c>
      <c r="M6065">
        <v>1.5</v>
      </c>
      <c r="N6065">
        <v>57.406880000000001</v>
      </c>
      <c r="O6065">
        <v>-135.07187999999999</v>
      </c>
      <c r="P6065">
        <v>53</v>
      </c>
      <c r="Q6065">
        <v>5</v>
      </c>
    </row>
    <row r="6066" spans="1:17" x14ac:dyDescent="0.25">
      <c r="A6066" s="1">
        <v>42146</v>
      </c>
      <c r="B6066" s="2">
        <f t="shared" si="376"/>
        <v>2015</v>
      </c>
      <c r="C6066" s="2">
        <f t="shared" si="377"/>
        <v>5</v>
      </c>
      <c r="D6066" s="2">
        <f t="shared" si="378"/>
        <v>22</v>
      </c>
      <c r="E6066" s="2">
        <f t="shared" si="379"/>
        <v>6</v>
      </c>
      <c r="F6066" s="1" t="s">
        <v>792</v>
      </c>
      <c r="G6066" t="s">
        <v>361</v>
      </c>
      <c r="H6066" s="7" t="s">
        <v>766</v>
      </c>
      <c r="I6066" t="s">
        <v>360</v>
      </c>
      <c r="J6066" t="s">
        <v>164</v>
      </c>
      <c r="K6066" t="s">
        <v>68</v>
      </c>
      <c r="L6066" t="s">
        <v>13</v>
      </c>
      <c r="M6066">
        <v>2.5</v>
      </c>
      <c r="N6066">
        <v>57.406880000000001</v>
      </c>
      <c r="O6066">
        <v>-135.07187999999999</v>
      </c>
      <c r="P6066">
        <v>13</v>
      </c>
      <c r="Q6066">
        <v>1</v>
      </c>
    </row>
    <row r="6067" spans="1:17" x14ac:dyDescent="0.25">
      <c r="A6067" s="1">
        <v>41417</v>
      </c>
      <c r="B6067" s="2">
        <f t="shared" si="376"/>
        <v>2013</v>
      </c>
      <c r="C6067" s="2">
        <f t="shared" si="377"/>
        <v>5</v>
      </c>
      <c r="D6067" s="2">
        <f t="shared" si="378"/>
        <v>23</v>
      </c>
      <c r="E6067" s="2">
        <f t="shared" si="379"/>
        <v>5</v>
      </c>
      <c r="F6067" s="1" t="s">
        <v>792</v>
      </c>
      <c r="G6067" t="s">
        <v>361</v>
      </c>
      <c r="H6067" s="7" t="s">
        <v>766</v>
      </c>
      <c r="I6067" t="s">
        <v>360</v>
      </c>
      <c r="J6067" t="s">
        <v>164</v>
      </c>
      <c r="K6067" t="s">
        <v>68</v>
      </c>
      <c r="L6067" t="s">
        <v>13</v>
      </c>
      <c r="M6067">
        <v>3</v>
      </c>
      <c r="N6067">
        <v>57.406880000000001</v>
      </c>
      <c r="O6067">
        <v>-135.07187999999999</v>
      </c>
      <c r="P6067">
        <v>13</v>
      </c>
      <c r="Q6067">
        <v>2</v>
      </c>
    </row>
    <row r="6068" spans="1:17" x14ac:dyDescent="0.25">
      <c r="A6068" s="1">
        <v>42149</v>
      </c>
      <c r="B6068" s="2">
        <f t="shared" si="376"/>
        <v>2015</v>
      </c>
      <c r="C6068" s="2">
        <f t="shared" si="377"/>
        <v>5</v>
      </c>
      <c r="D6068" s="2">
        <f t="shared" si="378"/>
        <v>25</v>
      </c>
      <c r="E6068" s="2">
        <f t="shared" si="379"/>
        <v>2</v>
      </c>
      <c r="F6068" s="1" t="s">
        <v>792</v>
      </c>
      <c r="G6068" t="s">
        <v>361</v>
      </c>
      <c r="H6068" s="7" t="s">
        <v>766</v>
      </c>
      <c r="I6068" t="s">
        <v>360</v>
      </c>
      <c r="J6068" t="s">
        <v>164</v>
      </c>
      <c r="K6068" t="s">
        <v>133</v>
      </c>
      <c r="L6068" t="s">
        <v>13</v>
      </c>
      <c r="M6068">
        <v>4</v>
      </c>
      <c r="N6068">
        <v>57.406880000000001</v>
      </c>
      <c r="O6068">
        <v>-135.07187999999999</v>
      </c>
      <c r="P6068">
        <v>35</v>
      </c>
      <c r="Q6068">
        <v>1</v>
      </c>
    </row>
    <row r="6069" spans="1:17" x14ac:dyDescent="0.25">
      <c r="A6069" s="1">
        <v>42149</v>
      </c>
      <c r="B6069" s="2">
        <f t="shared" si="376"/>
        <v>2015</v>
      </c>
      <c r="C6069" s="2">
        <f t="shared" si="377"/>
        <v>5</v>
      </c>
      <c r="D6069" s="2">
        <f t="shared" si="378"/>
        <v>25</v>
      </c>
      <c r="E6069" s="2">
        <f t="shared" si="379"/>
        <v>2</v>
      </c>
      <c r="F6069" s="1" t="s">
        <v>792</v>
      </c>
      <c r="G6069" t="s">
        <v>361</v>
      </c>
      <c r="H6069" s="7" t="s">
        <v>766</v>
      </c>
      <c r="I6069" t="s">
        <v>360</v>
      </c>
      <c r="J6069" t="s">
        <v>164</v>
      </c>
      <c r="K6069" t="s">
        <v>68</v>
      </c>
      <c r="L6069" t="s">
        <v>13</v>
      </c>
      <c r="M6069">
        <v>3</v>
      </c>
      <c r="N6069">
        <v>57.406880000000001</v>
      </c>
      <c r="O6069">
        <v>-135.07187999999999</v>
      </c>
      <c r="P6069">
        <v>11</v>
      </c>
      <c r="Q6069">
        <v>1</v>
      </c>
    </row>
    <row r="6070" spans="1:17" x14ac:dyDescent="0.25">
      <c r="A6070" s="1">
        <v>42150</v>
      </c>
      <c r="B6070" s="2">
        <f t="shared" si="376"/>
        <v>2015</v>
      </c>
      <c r="C6070" s="2">
        <f t="shared" si="377"/>
        <v>5</v>
      </c>
      <c r="D6070" s="2">
        <f t="shared" si="378"/>
        <v>26</v>
      </c>
      <c r="E6070" s="2">
        <f t="shared" si="379"/>
        <v>3</v>
      </c>
      <c r="F6070" s="1" t="s">
        <v>792</v>
      </c>
      <c r="G6070" t="s">
        <v>361</v>
      </c>
      <c r="H6070" s="7" t="s">
        <v>766</v>
      </c>
      <c r="I6070" t="s">
        <v>360</v>
      </c>
      <c r="J6070" t="s">
        <v>164</v>
      </c>
      <c r="K6070" t="s">
        <v>74</v>
      </c>
      <c r="L6070" t="s">
        <v>13</v>
      </c>
      <c r="M6070">
        <v>1</v>
      </c>
      <c r="N6070">
        <v>57.406880000000001</v>
      </c>
      <c r="O6070">
        <v>-135.07187999999999</v>
      </c>
      <c r="P6070">
        <v>40</v>
      </c>
      <c r="Q6070">
        <v>5</v>
      </c>
    </row>
    <row r="6071" spans="1:17" x14ac:dyDescent="0.25">
      <c r="A6071" s="1">
        <v>42151</v>
      </c>
      <c r="B6071" s="2">
        <f t="shared" si="376"/>
        <v>2015</v>
      </c>
      <c r="C6071" s="2">
        <f t="shared" si="377"/>
        <v>5</v>
      </c>
      <c r="D6071" s="2">
        <f t="shared" si="378"/>
        <v>27</v>
      </c>
      <c r="E6071" s="2">
        <f t="shared" si="379"/>
        <v>4</v>
      </c>
      <c r="F6071" s="1" t="s">
        <v>792</v>
      </c>
      <c r="G6071" t="s">
        <v>361</v>
      </c>
      <c r="H6071" s="7" t="s">
        <v>766</v>
      </c>
      <c r="I6071" t="s">
        <v>360</v>
      </c>
      <c r="J6071" t="s">
        <v>164</v>
      </c>
      <c r="K6071" t="s">
        <v>74</v>
      </c>
      <c r="L6071" t="s">
        <v>13</v>
      </c>
      <c r="M6071">
        <v>1.5</v>
      </c>
      <c r="N6071">
        <v>57.406880000000001</v>
      </c>
      <c r="O6071">
        <v>-135.07187999999999</v>
      </c>
      <c r="P6071">
        <v>47</v>
      </c>
      <c r="Q6071">
        <v>6</v>
      </c>
    </row>
    <row r="6072" spans="1:17" x14ac:dyDescent="0.25">
      <c r="A6072" s="1">
        <v>41421</v>
      </c>
      <c r="B6072" s="2">
        <f t="shared" si="376"/>
        <v>2013</v>
      </c>
      <c r="C6072" s="2">
        <f t="shared" si="377"/>
        <v>5</v>
      </c>
      <c r="D6072" s="2">
        <f t="shared" si="378"/>
        <v>27</v>
      </c>
      <c r="E6072" s="2">
        <f t="shared" si="379"/>
        <v>2</v>
      </c>
      <c r="F6072" s="1" t="s">
        <v>792</v>
      </c>
      <c r="G6072" t="s">
        <v>361</v>
      </c>
      <c r="H6072" s="7" t="s">
        <v>766</v>
      </c>
      <c r="I6072" t="s">
        <v>360</v>
      </c>
      <c r="J6072" t="s">
        <v>164</v>
      </c>
      <c r="K6072" t="s">
        <v>68</v>
      </c>
      <c r="L6072" t="s">
        <v>13</v>
      </c>
      <c r="M6072">
        <v>3</v>
      </c>
      <c r="N6072">
        <v>57.406880000000001</v>
      </c>
      <c r="O6072">
        <v>-135.07187999999999</v>
      </c>
      <c r="P6072">
        <v>7</v>
      </c>
      <c r="Q6072">
        <v>1</v>
      </c>
    </row>
    <row r="6073" spans="1:17" x14ac:dyDescent="0.25">
      <c r="A6073" s="1">
        <v>42152</v>
      </c>
      <c r="B6073" s="2">
        <f t="shared" si="376"/>
        <v>2015</v>
      </c>
      <c r="C6073" s="2">
        <f t="shared" si="377"/>
        <v>5</v>
      </c>
      <c r="D6073" s="2">
        <f t="shared" si="378"/>
        <v>28</v>
      </c>
      <c r="E6073" s="2">
        <f t="shared" si="379"/>
        <v>5</v>
      </c>
      <c r="F6073" s="1" t="s">
        <v>792</v>
      </c>
      <c r="G6073" t="s">
        <v>361</v>
      </c>
      <c r="H6073" s="7" t="s">
        <v>766</v>
      </c>
      <c r="I6073" t="s">
        <v>360</v>
      </c>
      <c r="J6073" t="s">
        <v>164</v>
      </c>
      <c r="K6073" t="s">
        <v>68</v>
      </c>
      <c r="L6073" t="s">
        <v>13</v>
      </c>
      <c r="M6073">
        <v>3</v>
      </c>
      <c r="N6073">
        <v>57.406880000000001</v>
      </c>
      <c r="O6073">
        <v>-135.07187999999999</v>
      </c>
      <c r="P6073">
        <v>9</v>
      </c>
      <c r="Q6073">
        <v>1</v>
      </c>
    </row>
    <row r="6074" spans="1:17" x14ac:dyDescent="0.25">
      <c r="A6074" s="1">
        <v>41788</v>
      </c>
      <c r="B6074" s="2">
        <f t="shared" si="376"/>
        <v>2014</v>
      </c>
      <c r="C6074" s="2">
        <f t="shared" si="377"/>
        <v>5</v>
      </c>
      <c r="D6074" s="2">
        <f t="shared" si="378"/>
        <v>29</v>
      </c>
      <c r="E6074" s="2">
        <f t="shared" si="379"/>
        <v>5</v>
      </c>
      <c r="F6074" s="1" t="s">
        <v>792</v>
      </c>
      <c r="G6074" t="s">
        <v>361</v>
      </c>
      <c r="H6074" s="7" t="s">
        <v>766</v>
      </c>
      <c r="I6074" t="s">
        <v>360</v>
      </c>
      <c r="J6074" t="s">
        <v>164</v>
      </c>
      <c r="K6074" t="s">
        <v>68</v>
      </c>
      <c r="L6074" t="s">
        <v>13</v>
      </c>
      <c r="M6074">
        <v>2</v>
      </c>
      <c r="N6074">
        <v>57.406880000000001</v>
      </c>
      <c r="O6074">
        <v>-135.07187999999999</v>
      </c>
      <c r="P6074">
        <v>8</v>
      </c>
      <c r="Q6074">
        <v>1</v>
      </c>
    </row>
    <row r="6075" spans="1:17" x14ac:dyDescent="0.25">
      <c r="A6075" s="1">
        <v>42155</v>
      </c>
      <c r="B6075" s="2">
        <f t="shared" si="376"/>
        <v>2015</v>
      </c>
      <c r="C6075" s="2">
        <f t="shared" si="377"/>
        <v>5</v>
      </c>
      <c r="D6075" s="2">
        <f t="shared" si="378"/>
        <v>31</v>
      </c>
      <c r="E6075" s="2">
        <f t="shared" si="379"/>
        <v>1</v>
      </c>
      <c r="F6075" s="1" t="s">
        <v>792</v>
      </c>
      <c r="G6075" t="s">
        <v>361</v>
      </c>
      <c r="H6075" s="7" t="s">
        <v>766</v>
      </c>
      <c r="I6075" t="s">
        <v>360</v>
      </c>
      <c r="J6075" t="s">
        <v>164</v>
      </c>
      <c r="K6075" t="s">
        <v>74</v>
      </c>
      <c r="L6075" t="s">
        <v>13</v>
      </c>
      <c r="M6075">
        <v>1.25</v>
      </c>
      <c r="N6075">
        <v>57.406880000000001</v>
      </c>
      <c r="O6075">
        <v>-135.07187999999999</v>
      </c>
      <c r="P6075">
        <v>8</v>
      </c>
      <c r="Q6075">
        <v>1</v>
      </c>
    </row>
    <row r="6076" spans="1:17" x14ac:dyDescent="0.25">
      <c r="A6076" s="1">
        <v>42155</v>
      </c>
      <c r="B6076" s="2">
        <f t="shared" si="376"/>
        <v>2015</v>
      </c>
      <c r="C6076" s="2">
        <f t="shared" si="377"/>
        <v>5</v>
      </c>
      <c r="D6076" s="2">
        <f t="shared" si="378"/>
        <v>31</v>
      </c>
      <c r="E6076" s="2">
        <f t="shared" si="379"/>
        <v>1</v>
      </c>
      <c r="F6076" s="1" t="s">
        <v>792</v>
      </c>
      <c r="G6076" t="s">
        <v>361</v>
      </c>
      <c r="H6076" s="7" t="s">
        <v>766</v>
      </c>
      <c r="I6076" t="s">
        <v>360</v>
      </c>
      <c r="J6076" t="s">
        <v>164</v>
      </c>
      <c r="K6076" t="s">
        <v>74</v>
      </c>
      <c r="L6076" t="s">
        <v>13</v>
      </c>
      <c r="M6076">
        <v>1.5</v>
      </c>
      <c r="N6076">
        <v>57.406880000000001</v>
      </c>
      <c r="O6076">
        <v>-135.07187999999999</v>
      </c>
      <c r="P6076">
        <v>16</v>
      </c>
      <c r="Q6076">
        <v>2</v>
      </c>
    </row>
    <row r="6077" spans="1:17" x14ac:dyDescent="0.25">
      <c r="A6077" s="1">
        <v>42155</v>
      </c>
      <c r="B6077" s="2">
        <f t="shared" si="376"/>
        <v>2015</v>
      </c>
      <c r="C6077" s="2">
        <f t="shared" si="377"/>
        <v>5</v>
      </c>
      <c r="D6077" s="2">
        <f t="shared" si="378"/>
        <v>31</v>
      </c>
      <c r="E6077" s="2">
        <f t="shared" si="379"/>
        <v>1</v>
      </c>
      <c r="F6077" s="1" t="s">
        <v>792</v>
      </c>
      <c r="G6077" t="s">
        <v>361</v>
      </c>
      <c r="H6077" s="7" t="s">
        <v>766</v>
      </c>
      <c r="I6077" t="s">
        <v>360</v>
      </c>
      <c r="J6077" t="s">
        <v>164</v>
      </c>
      <c r="K6077" t="s">
        <v>74</v>
      </c>
      <c r="L6077" t="s">
        <v>13</v>
      </c>
      <c r="M6077">
        <v>2</v>
      </c>
      <c r="N6077">
        <v>57.406880000000001</v>
      </c>
      <c r="O6077">
        <v>-135.07187999999999</v>
      </c>
      <c r="P6077">
        <v>17</v>
      </c>
      <c r="Q6077">
        <v>2</v>
      </c>
    </row>
    <row r="6078" spans="1:17" x14ac:dyDescent="0.25">
      <c r="A6078" s="1">
        <v>42155</v>
      </c>
      <c r="B6078" s="2">
        <f t="shared" si="376"/>
        <v>2015</v>
      </c>
      <c r="C6078" s="2">
        <f t="shared" si="377"/>
        <v>5</v>
      </c>
      <c r="D6078" s="2">
        <f t="shared" si="378"/>
        <v>31</v>
      </c>
      <c r="E6078" s="2">
        <f t="shared" si="379"/>
        <v>1</v>
      </c>
      <c r="F6078" s="1" t="s">
        <v>792</v>
      </c>
      <c r="G6078" t="s">
        <v>361</v>
      </c>
      <c r="H6078" s="7" t="s">
        <v>766</v>
      </c>
      <c r="I6078" t="s">
        <v>360</v>
      </c>
      <c r="J6078" t="s">
        <v>164</v>
      </c>
      <c r="K6078" t="s">
        <v>74</v>
      </c>
      <c r="L6078" t="s">
        <v>13</v>
      </c>
      <c r="M6078">
        <v>2.5</v>
      </c>
      <c r="N6078">
        <v>57.406880000000001</v>
      </c>
      <c r="O6078">
        <v>-135.07187999999999</v>
      </c>
      <c r="P6078">
        <v>10</v>
      </c>
      <c r="Q6078">
        <v>1</v>
      </c>
    </row>
    <row r="6079" spans="1:17" x14ac:dyDescent="0.25">
      <c r="A6079" s="1">
        <v>42156</v>
      </c>
      <c r="B6079" s="2">
        <f t="shared" si="376"/>
        <v>2015</v>
      </c>
      <c r="C6079" s="2">
        <f t="shared" si="377"/>
        <v>6</v>
      </c>
      <c r="D6079" s="2">
        <f t="shared" si="378"/>
        <v>1</v>
      </c>
      <c r="E6079" s="2">
        <f t="shared" si="379"/>
        <v>2</v>
      </c>
      <c r="F6079" s="1" t="s">
        <v>792</v>
      </c>
      <c r="G6079" t="s">
        <v>361</v>
      </c>
      <c r="H6079" s="7" t="s">
        <v>766</v>
      </c>
      <c r="I6079" t="s">
        <v>360</v>
      </c>
      <c r="J6079" t="s">
        <v>164</v>
      </c>
      <c r="K6079" t="s">
        <v>68</v>
      </c>
      <c r="L6079" t="s">
        <v>13</v>
      </c>
      <c r="M6079">
        <v>3</v>
      </c>
      <c r="N6079">
        <v>57.406880000000001</v>
      </c>
      <c r="O6079">
        <v>-135.07187999999999</v>
      </c>
      <c r="P6079">
        <v>12</v>
      </c>
      <c r="Q6079">
        <v>1</v>
      </c>
    </row>
    <row r="6080" spans="1:17" x14ac:dyDescent="0.25">
      <c r="A6080" s="1">
        <v>42157</v>
      </c>
      <c r="B6080" s="2">
        <f t="shared" si="376"/>
        <v>2015</v>
      </c>
      <c r="C6080" s="2">
        <f t="shared" si="377"/>
        <v>6</v>
      </c>
      <c r="D6080" s="2">
        <f t="shared" si="378"/>
        <v>2</v>
      </c>
      <c r="E6080" s="2">
        <f t="shared" si="379"/>
        <v>3</v>
      </c>
      <c r="F6080" s="1" t="s">
        <v>792</v>
      </c>
      <c r="G6080" t="s">
        <v>361</v>
      </c>
      <c r="H6080" s="7" t="s">
        <v>766</v>
      </c>
      <c r="I6080" t="s">
        <v>360</v>
      </c>
      <c r="J6080" t="s">
        <v>164</v>
      </c>
      <c r="K6080" t="s">
        <v>308</v>
      </c>
      <c r="L6080" t="s">
        <v>13</v>
      </c>
      <c r="M6080">
        <v>2.5</v>
      </c>
      <c r="N6080">
        <v>57.406880000000001</v>
      </c>
      <c r="O6080">
        <v>-135.07187999999999</v>
      </c>
      <c r="P6080">
        <v>4</v>
      </c>
      <c r="Q6080">
        <v>1</v>
      </c>
    </row>
    <row r="6081" spans="1:17" x14ac:dyDescent="0.25">
      <c r="A6081" s="1">
        <v>41792</v>
      </c>
      <c r="B6081" s="2">
        <f t="shared" si="376"/>
        <v>2014</v>
      </c>
      <c r="C6081" s="2">
        <f t="shared" si="377"/>
        <v>6</v>
      </c>
      <c r="D6081" s="2">
        <f t="shared" si="378"/>
        <v>2</v>
      </c>
      <c r="E6081" s="2">
        <f t="shared" si="379"/>
        <v>2</v>
      </c>
      <c r="F6081" s="1" t="s">
        <v>792</v>
      </c>
      <c r="G6081" t="s">
        <v>361</v>
      </c>
      <c r="H6081" s="7" t="s">
        <v>766</v>
      </c>
      <c r="I6081" t="s">
        <v>360</v>
      </c>
      <c r="J6081" t="s">
        <v>164</v>
      </c>
      <c r="K6081" t="s">
        <v>68</v>
      </c>
      <c r="L6081" t="s">
        <v>13</v>
      </c>
      <c r="M6081">
        <v>2.5</v>
      </c>
      <c r="N6081">
        <v>57.406880000000001</v>
      </c>
      <c r="O6081">
        <v>-135.07187999999999</v>
      </c>
      <c r="P6081">
        <v>9</v>
      </c>
      <c r="Q6081">
        <v>1</v>
      </c>
    </row>
    <row r="6082" spans="1:17" x14ac:dyDescent="0.25">
      <c r="A6082" s="1">
        <v>42158</v>
      </c>
      <c r="B6082" s="2">
        <f t="shared" ref="B6082:B6145" si="380">YEAR(A6082)</f>
        <v>2015</v>
      </c>
      <c r="C6082" s="2">
        <f t="shared" ref="C6082:C6145" si="381">MONTH(A6082)</f>
        <v>6</v>
      </c>
      <c r="D6082" s="2">
        <f t="shared" ref="D6082:D6145" si="382">DAY(A6082)</f>
        <v>3</v>
      </c>
      <c r="E6082" s="2">
        <f t="shared" ref="E6082:E6145" si="383">WEEKDAY(A6082)</f>
        <v>4</v>
      </c>
      <c r="F6082" s="1" t="s">
        <v>792</v>
      </c>
      <c r="G6082" t="s">
        <v>361</v>
      </c>
      <c r="H6082" s="7" t="s">
        <v>766</v>
      </c>
      <c r="I6082" t="s">
        <v>360</v>
      </c>
      <c r="J6082" t="s">
        <v>164</v>
      </c>
      <c r="K6082" t="s">
        <v>362</v>
      </c>
      <c r="L6082" t="s">
        <v>13</v>
      </c>
      <c r="M6082">
        <v>1.5</v>
      </c>
      <c r="N6082">
        <v>57.406880000000001</v>
      </c>
      <c r="O6082">
        <v>-135.07187999999999</v>
      </c>
      <c r="P6082">
        <v>5</v>
      </c>
      <c r="Q6082">
        <v>1</v>
      </c>
    </row>
    <row r="6083" spans="1:17" x14ac:dyDescent="0.25">
      <c r="A6083" s="1">
        <v>41430</v>
      </c>
      <c r="B6083" s="2">
        <f t="shared" si="380"/>
        <v>2013</v>
      </c>
      <c r="C6083" s="2">
        <f t="shared" si="381"/>
        <v>6</v>
      </c>
      <c r="D6083" s="2">
        <f t="shared" si="382"/>
        <v>5</v>
      </c>
      <c r="E6083" s="2">
        <f t="shared" si="383"/>
        <v>4</v>
      </c>
      <c r="F6083" s="1" t="s">
        <v>792</v>
      </c>
      <c r="G6083" t="s">
        <v>361</v>
      </c>
      <c r="H6083" s="7" t="s">
        <v>766</v>
      </c>
      <c r="I6083" t="s">
        <v>360</v>
      </c>
      <c r="J6083" t="s">
        <v>164</v>
      </c>
      <c r="K6083" t="s">
        <v>68</v>
      </c>
      <c r="L6083" t="s">
        <v>13</v>
      </c>
      <c r="M6083">
        <v>3</v>
      </c>
      <c r="N6083">
        <v>57.406880000000001</v>
      </c>
      <c r="O6083">
        <v>-135.07187999999999</v>
      </c>
      <c r="P6083">
        <v>8</v>
      </c>
      <c r="Q6083">
        <v>1</v>
      </c>
    </row>
    <row r="6084" spans="1:17" x14ac:dyDescent="0.25">
      <c r="A6084" s="1">
        <v>42160</v>
      </c>
      <c r="B6084" s="2">
        <f t="shared" si="380"/>
        <v>2015</v>
      </c>
      <c r="C6084" s="2">
        <f t="shared" si="381"/>
        <v>6</v>
      </c>
      <c r="D6084" s="2">
        <f t="shared" si="382"/>
        <v>5</v>
      </c>
      <c r="E6084" s="2">
        <f t="shared" si="383"/>
        <v>6</v>
      </c>
      <c r="F6084" s="1" t="s">
        <v>792</v>
      </c>
      <c r="G6084" t="s">
        <v>361</v>
      </c>
      <c r="H6084" s="7" t="s">
        <v>766</v>
      </c>
      <c r="I6084" t="s">
        <v>360</v>
      </c>
      <c r="J6084" t="s">
        <v>164</v>
      </c>
      <c r="K6084" t="s">
        <v>68</v>
      </c>
      <c r="L6084" t="s">
        <v>13</v>
      </c>
      <c r="M6084">
        <v>2</v>
      </c>
      <c r="N6084">
        <v>57.406880000000001</v>
      </c>
      <c r="O6084">
        <v>-135.07187999999999</v>
      </c>
      <c r="P6084">
        <v>11</v>
      </c>
      <c r="Q6084">
        <v>1</v>
      </c>
    </row>
    <row r="6085" spans="1:17" x14ac:dyDescent="0.25">
      <c r="A6085" s="1">
        <v>42164</v>
      </c>
      <c r="B6085" s="2">
        <f t="shared" si="380"/>
        <v>2015</v>
      </c>
      <c r="C6085" s="2">
        <f t="shared" si="381"/>
        <v>6</v>
      </c>
      <c r="D6085" s="2">
        <f t="shared" si="382"/>
        <v>9</v>
      </c>
      <c r="E6085" s="2">
        <f t="shared" si="383"/>
        <v>3</v>
      </c>
      <c r="F6085" s="1" t="s">
        <v>792</v>
      </c>
      <c r="G6085" t="s">
        <v>361</v>
      </c>
      <c r="H6085" s="7" t="s">
        <v>766</v>
      </c>
      <c r="I6085" t="s">
        <v>360</v>
      </c>
      <c r="J6085" t="s">
        <v>164</v>
      </c>
      <c r="K6085" t="s">
        <v>74</v>
      </c>
      <c r="L6085" t="s">
        <v>13</v>
      </c>
      <c r="M6085">
        <v>1.5</v>
      </c>
      <c r="N6085">
        <v>57.406880000000001</v>
      </c>
      <c r="O6085">
        <v>-135.07187999999999</v>
      </c>
      <c r="P6085">
        <v>14</v>
      </c>
      <c r="Q6085">
        <v>1</v>
      </c>
    </row>
    <row r="6086" spans="1:17" x14ac:dyDescent="0.25">
      <c r="A6086" s="1">
        <v>42164</v>
      </c>
      <c r="B6086" s="2">
        <f t="shared" si="380"/>
        <v>2015</v>
      </c>
      <c r="C6086" s="2">
        <f t="shared" si="381"/>
        <v>6</v>
      </c>
      <c r="D6086" s="2">
        <f t="shared" si="382"/>
        <v>9</v>
      </c>
      <c r="E6086" s="2">
        <f t="shared" si="383"/>
        <v>3</v>
      </c>
      <c r="F6086" s="1" t="s">
        <v>792</v>
      </c>
      <c r="G6086" t="s">
        <v>361</v>
      </c>
      <c r="H6086" s="7" t="s">
        <v>766</v>
      </c>
      <c r="I6086" t="s">
        <v>360</v>
      </c>
      <c r="J6086" t="s">
        <v>164</v>
      </c>
      <c r="K6086" t="s">
        <v>74</v>
      </c>
      <c r="L6086" t="s">
        <v>13</v>
      </c>
      <c r="M6086">
        <v>1.75</v>
      </c>
      <c r="N6086">
        <v>57.406880000000001</v>
      </c>
      <c r="O6086">
        <v>-135.07187999999999</v>
      </c>
      <c r="P6086">
        <v>21</v>
      </c>
      <c r="Q6086">
        <v>1</v>
      </c>
    </row>
    <row r="6087" spans="1:17" x14ac:dyDescent="0.25">
      <c r="A6087" s="1">
        <v>42164</v>
      </c>
      <c r="B6087" s="2">
        <f t="shared" si="380"/>
        <v>2015</v>
      </c>
      <c r="C6087" s="2">
        <f t="shared" si="381"/>
        <v>6</v>
      </c>
      <c r="D6087" s="2">
        <f t="shared" si="382"/>
        <v>9</v>
      </c>
      <c r="E6087" s="2">
        <f t="shared" si="383"/>
        <v>3</v>
      </c>
      <c r="F6087" s="1" t="s">
        <v>792</v>
      </c>
      <c r="G6087" t="s">
        <v>361</v>
      </c>
      <c r="H6087" s="7" t="s">
        <v>766</v>
      </c>
      <c r="I6087" t="s">
        <v>360</v>
      </c>
      <c r="J6087" t="s">
        <v>164</v>
      </c>
      <c r="K6087" t="s">
        <v>74</v>
      </c>
      <c r="L6087" t="s">
        <v>13</v>
      </c>
      <c r="M6087">
        <v>3</v>
      </c>
      <c r="N6087">
        <v>57.406880000000001</v>
      </c>
      <c r="O6087">
        <v>-135.07187999999999</v>
      </c>
      <c r="P6087">
        <v>20</v>
      </c>
      <c r="Q6087">
        <v>2</v>
      </c>
    </row>
    <row r="6088" spans="1:17" x14ac:dyDescent="0.25">
      <c r="A6088" s="1">
        <v>42164</v>
      </c>
      <c r="B6088" s="2">
        <f t="shared" si="380"/>
        <v>2015</v>
      </c>
      <c r="C6088" s="2">
        <f t="shared" si="381"/>
        <v>6</v>
      </c>
      <c r="D6088" s="2">
        <f t="shared" si="382"/>
        <v>9</v>
      </c>
      <c r="E6088" s="2">
        <f t="shared" si="383"/>
        <v>3</v>
      </c>
      <c r="F6088" s="1" t="s">
        <v>792</v>
      </c>
      <c r="G6088" t="s">
        <v>361</v>
      </c>
      <c r="H6088" s="7" t="s">
        <v>766</v>
      </c>
      <c r="I6088" t="s">
        <v>360</v>
      </c>
      <c r="J6088" t="s">
        <v>164</v>
      </c>
      <c r="K6088" t="s">
        <v>68</v>
      </c>
      <c r="L6088" t="s">
        <v>13</v>
      </c>
      <c r="M6088">
        <v>3</v>
      </c>
      <c r="N6088">
        <v>57.406880000000001</v>
      </c>
      <c r="O6088">
        <v>-135.07187999999999</v>
      </c>
      <c r="P6088">
        <v>14</v>
      </c>
      <c r="Q6088">
        <v>1</v>
      </c>
    </row>
    <row r="6089" spans="1:17" x14ac:dyDescent="0.25">
      <c r="A6089" s="1">
        <v>41435</v>
      </c>
      <c r="B6089" s="2">
        <f t="shared" si="380"/>
        <v>2013</v>
      </c>
      <c r="C6089" s="2">
        <f t="shared" si="381"/>
        <v>6</v>
      </c>
      <c r="D6089" s="2">
        <f t="shared" si="382"/>
        <v>10</v>
      </c>
      <c r="E6089" s="2">
        <f t="shared" si="383"/>
        <v>2</v>
      </c>
      <c r="F6089" s="1" t="s">
        <v>792</v>
      </c>
      <c r="G6089" t="s">
        <v>361</v>
      </c>
      <c r="H6089" s="7" t="s">
        <v>766</v>
      </c>
      <c r="I6089" t="s">
        <v>360</v>
      </c>
      <c r="J6089" t="s">
        <v>164</v>
      </c>
      <c r="K6089" t="s">
        <v>68</v>
      </c>
      <c r="L6089" t="s">
        <v>13</v>
      </c>
      <c r="M6089">
        <v>3</v>
      </c>
      <c r="N6089">
        <v>57.406880000000001</v>
      </c>
      <c r="O6089">
        <v>-135.07187999999999</v>
      </c>
      <c r="P6089">
        <v>4</v>
      </c>
      <c r="Q6089">
        <v>1</v>
      </c>
    </row>
    <row r="6090" spans="1:17" x14ac:dyDescent="0.25">
      <c r="A6090" s="1">
        <v>42166</v>
      </c>
      <c r="B6090" s="2">
        <f t="shared" si="380"/>
        <v>2015</v>
      </c>
      <c r="C6090" s="2">
        <f t="shared" si="381"/>
        <v>6</v>
      </c>
      <c r="D6090" s="2">
        <f t="shared" si="382"/>
        <v>11</v>
      </c>
      <c r="E6090" s="2">
        <f t="shared" si="383"/>
        <v>5</v>
      </c>
      <c r="F6090" s="1" t="s">
        <v>792</v>
      </c>
      <c r="G6090" t="s">
        <v>361</v>
      </c>
      <c r="H6090" s="7" t="s">
        <v>766</v>
      </c>
      <c r="I6090" t="s">
        <v>360</v>
      </c>
      <c r="J6090" t="s">
        <v>164</v>
      </c>
      <c r="K6090" t="s">
        <v>308</v>
      </c>
      <c r="L6090" t="s">
        <v>13</v>
      </c>
      <c r="M6090">
        <v>3</v>
      </c>
      <c r="N6090">
        <v>57.406880000000001</v>
      </c>
      <c r="O6090">
        <v>-135.07187999999999</v>
      </c>
      <c r="P6090">
        <v>6</v>
      </c>
      <c r="Q6090">
        <v>1</v>
      </c>
    </row>
    <row r="6091" spans="1:17" x14ac:dyDescent="0.25">
      <c r="A6091" s="1">
        <v>42166</v>
      </c>
      <c r="B6091" s="2">
        <f t="shared" si="380"/>
        <v>2015</v>
      </c>
      <c r="C6091" s="2">
        <f t="shared" si="381"/>
        <v>6</v>
      </c>
      <c r="D6091" s="2">
        <f t="shared" si="382"/>
        <v>11</v>
      </c>
      <c r="E6091" s="2">
        <f t="shared" si="383"/>
        <v>5</v>
      </c>
      <c r="F6091" s="1" t="s">
        <v>792</v>
      </c>
      <c r="G6091" t="s">
        <v>361</v>
      </c>
      <c r="H6091" s="7" t="s">
        <v>766</v>
      </c>
      <c r="I6091" t="s">
        <v>360</v>
      </c>
      <c r="J6091" t="s">
        <v>164</v>
      </c>
      <c r="K6091" t="s">
        <v>68</v>
      </c>
      <c r="L6091" t="s">
        <v>13</v>
      </c>
      <c r="M6091">
        <v>3</v>
      </c>
      <c r="N6091">
        <v>57.406880000000001</v>
      </c>
      <c r="O6091">
        <v>-135.07187999999999</v>
      </c>
      <c r="P6091">
        <v>12</v>
      </c>
      <c r="Q6091">
        <v>1</v>
      </c>
    </row>
    <row r="6092" spans="1:17" x14ac:dyDescent="0.25">
      <c r="A6092" s="1">
        <v>41437</v>
      </c>
      <c r="B6092" s="2">
        <f t="shared" si="380"/>
        <v>2013</v>
      </c>
      <c r="C6092" s="2">
        <f t="shared" si="381"/>
        <v>6</v>
      </c>
      <c r="D6092" s="2">
        <f t="shared" si="382"/>
        <v>12</v>
      </c>
      <c r="E6092" s="2">
        <f t="shared" si="383"/>
        <v>4</v>
      </c>
      <c r="F6092" s="1" t="s">
        <v>792</v>
      </c>
      <c r="G6092" t="s">
        <v>361</v>
      </c>
      <c r="H6092" s="7" t="s">
        <v>766</v>
      </c>
      <c r="I6092" t="s">
        <v>360</v>
      </c>
      <c r="J6092" t="s">
        <v>164</v>
      </c>
      <c r="K6092" t="s">
        <v>39</v>
      </c>
      <c r="L6092" t="s">
        <v>13</v>
      </c>
      <c r="M6092">
        <v>2</v>
      </c>
      <c r="N6092">
        <v>57.406880000000001</v>
      </c>
      <c r="O6092">
        <v>-135.07187999999999</v>
      </c>
      <c r="P6092">
        <v>3</v>
      </c>
      <c r="Q6092">
        <v>1</v>
      </c>
    </row>
    <row r="6093" spans="1:17" x14ac:dyDescent="0.25">
      <c r="A6093" s="1">
        <v>42168</v>
      </c>
      <c r="B6093" s="2">
        <f t="shared" si="380"/>
        <v>2015</v>
      </c>
      <c r="C6093" s="2">
        <f t="shared" si="381"/>
        <v>6</v>
      </c>
      <c r="D6093" s="2">
        <f t="shared" si="382"/>
        <v>13</v>
      </c>
      <c r="E6093" s="2">
        <f t="shared" si="383"/>
        <v>7</v>
      </c>
      <c r="F6093" s="1" t="s">
        <v>792</v>
      </c>
      <c r="G6093" t="s">
        <v>361</v>
      </c>
      <c r="H6093" s="7" t="s">
        <v>766</v>
      </c>
      <c r="I6093" t="s">
        <v>360</v>
      </c>
      <c r="J6093" t="s">
        <v>164</v>
      </c>
      <c r="K6093" t="s">
        <v>74</v>
      </c>
      <c r="L6093" t="s">
        <v>13</v>
      </c>
      <c r="M6093">
        <v>1.25</v>
      </c>
      <c r="N6093">
        <v>57.406880000000001</v>
      </c>
      <c r="O6093">
        <v>-135.07187999999999</v>
      </c>
      <c r="P6093">
        <v>16</v>
      </c>
      <c r="Q6093">
        <v>2</v>
      </c>
    </row>
    <row r="6094" spans="1:17" x14ac:dyDescent="0.25">
      <c r="A6094" s="1">
        <v>42168</v>
      </c>
      <c r="B6094" s="2">
        <f t="shared" si="380"/>
        <v>2015</v>
      </c>
      <c r="C6094" s="2">
        <f t="shared" si="381"/>
        <v>6</v>
      </c>
      <c r="D6094" s="2">
        <f t="shared" si="382"/>
        <v>13</v>
      </c>
      <c r="E6094" s="2">
        <f t="shared" si="383"/>
        <v>7</v>
      </c>
      <c r="F6094" s="1" t="s">
        <v>792</v>
      </c>
      <c r="G6094" t="s">
        <v>361</v>
      </c>
      <c r="H6094" s="7" t="s">
        <v>766</v>
      </c>
      <c r="I6094" t="s">
        <v>360</v>
      </c>
      <c r="J6094" t="s">
        <v>164</v>
      </c>
      <c r="K6094" t="s">
        <v>74</v>
      </c>
      <c r="L6094" t="s">
        <v>13</v>
      </c>
      <c r="M6094">
        <v>3.5</v>
      </c>
      <c r="N6094">
        <v>57.406880000000001</v>
      </c>
      <c r="O6094">
        <v>-135.07187999999999</v>
      </c>
      <c r="P6094">
        <v>36</v>
      </c>
      <c r="Q6094">
        <v>3</v>
      </c>
    </row>
    <row r="6095" spans="1:17" x14ac:dyDescent="0.25">
      <c r="A6095" s="1">
        <v>41803</v>
      </c>
      <c r="B6095" s="2">
        <f t="shared" si="380"/>
        <v>2014</v>
      </c>
      <c r="C6095" s="2">
        <f t="shared" si="381"/>
        <v>6</v>
      </c>
      <c r="D6095" s="2">
        <f t="shared" si="382"/>
        <v>13</v>
      </c>
      <c r="E6095" s="2">
        <f t="shared" si="383"/>
        <v>6</v>
      </c>
      <c r="F6095" s="1" t="s">
        <v>792</v>
      </c>
      <c r="G6095" t="s">
        <v>361</v>
      </c>
      <c r="H6095" s="7" t="s">
        <v>766</v>
      </c>
      <c r="I6095" t="s">
        <v>360</v>
      </c>
      <c r="J6095" t="s">
        <v>164</v>
      </c>
      <c r="K6095" t="s">
        <v>68</v>
      </c>
      <c r="L6095" t="s">
        <v>13</v>
      </c>
      <c r="M6095">
        <v>2.5</v>
      </c>
      <c r="N6095">
        <v>57.406880000000001</v>
      </c>
      <c r="O6095">
        <v>-135.07187999999999</v>
      </c>
      <c r="P6095">
        <v>13</v>
      </c>
      <c r="Q6095">
        <v>1</v>
      </c>
    </row>
    <row r="6096" spans="1:17" x14ac:dyDescent="0.25">
      <c r="A6096" s="1">
        <v>41074</v>
      </c>
      <c r="B6096" s="2">
        <f t="shared" si="380"/>
        <v>2012</v>
      </c>
      <c r="C6096" s="2">
        <f t="shared" si="381"/>
        <v>6</v>
      </c>
      <c r="D6096" s="2">
        <f t="shared" si="382"/>
        <v>14</v>
      </c>
      <c r="E6096" s="2">
        <f t="shared" si="383"/>
        <v>5</v>
      </c>
      <c r="F6096" s="1" t="s">
        <v>792</v>
      </c>
      <c r="G6096" t="s">
        <v>361</v>
      </c>
      <c r="H6096" s="7" t="s">
        <v>766</v>
      </c>
      <c r="I6096" t="s">
        <v>360</v>
      </c>
      <c r="J6096" t="s">
        <v>164</v>
      </c>
      <c r="K6096" t="s">
        <v>362</v>
      </c>
      <c r="L6096" t="s">
        <v>13</v>
      </c>
      <c r="M6096">
        <v>2</v>
      </c>
      <c r="N6096">
        <v>57.406880000000001</v>
      </c>
      <c r="O6096">
        <v>-135.07187999999999</v>
      </c>
      <c r="P6096">
        <v>4</v>
      </c>
      <c r="Q6096">
        <v>1</v>
      </c>
    </row>
    <row r="6097" spans="1:17" x14ac:dyDescent="0.25">
      <c r="A6097" s="1">
        <v>42170</v>
      </c>
      <c r="B6097" s="2">
        <f t="shared" si="380"/>
        <v>2015</v>
      </c>
      <c r="C6097" s="2">
        <f t="shared" si="381"/>
        <v>6</v>
      </c>
      <c r="D6097" s="2">
        <f t="shared" si="382"/>
        <v>15</v>
      </c>
      <c r="E6097" s="2">
        <f t="shared" si="383"/>
        <v>2</v>
      </c>
      <c r="F6097" s="1" t="s">
        <v>792</v>
      </c>
      <c r="G6097" t="s">
        <v>361</v>
      </c>
      <c r="H6097" s="7" t="s">
        <v>766</v>
      </c>
      <c r="I6097" t="s">
        <v>360</v>
      </c>
      <c r="J6097" t="s">
        <v>164</v>
      </c>
      <c r="K6097" t="s">
        <v>68</v>
      </c>
      <c r="L6097" t="s">
        <v>13</v>
      </c>
      <c r="M6097">
        <v>3</v>
      </c>
      <c r="N6097">
        <v>57.406880000000001</v>
      </c>
      <c r="O6097">
        <v>-135.07187999999999</v>
      </c>
      <c r="P6097">
        <v>10</v>
      </c>
      <c r="Q6097">
        <v>1</v>
      </c>
    </row>
    <row r="6098" spans="1:17" x14ac:dyDescent="0.25">
      <c r="A6098" s="1">
        <v>42172</v>
      </c>
      <c r="B6098" s="2">
        <f t="shared" si="380"/>
        <v>2015</v>
      </c>
      <c r="C6098" s="2">
        <f t="shared" si="381"/>
        <v>6</v>
      </c>
      <c r="D6098" s="2">
        <f t="shared" si="382"/>
        <v>17</v>
      </c>
      <c r="E6098" s="2">
        <f t="shared" si="383"/>
        <v>4</v>
      </c>
      <c r="F6098" s="1" t="s">
        <v>792</v>
      </c>
      <c r="G6098" t="s">
        <v>361</v>
      </c>
      <c r="H6098" s="7" t="s">
        <v>766</v>
      </c>
      <c r="I6098" t="s">
        <v>360</v>
      </c>
      <c r="J6098" t="s">
        <v>164</v>
      </c>
      <c r="K6098" t="s">
        <v>74</v>
      </c>
      <c r="L6098" t="s">
        <v>13</v>
      </c>
      <c r="M6098">
        <v>1.5</v>
      </c>
      <c r="N6098">
        <v>57.406880000000001</v>
      </c>
      <c r="O6098">
        <v>-135.07187999999999</v>
      </c>
      <c r="P6098">
        <v>59</v>
      </c>
      <c r="Q6098">
        <v>7</v>
      </c>
    </row>
    <row r="6099" spans="1:17" x14ac:dyDescent="0.25">
      <c r="A6099" s="1">
        <v>42174</v>
      </c>
      <c r="B6099" s="2">
        <f t="shared" si="380"/>
        <v>2015</v>
      </c>
      <c r="C6099" s="2">
        <f t="shared" si="381"/>
        <v>6</v>
      </c>
      <c r="D6099" s="2">
        <f t="shared" si="382"/>
        <v>19</v>
      </c>
      <c r="E6099" s="2">
        <f t="shared" si="383"/>
        <v>6</v>
      </c>
      <c r="F6099" s="1" t="s">
        <v>792</v>
      </c>
      <c r="G6099" t="s">
        <v>361</v>
      </c>
      <c r="H6099" s="7" t="s">
        <v>766</v>
      </c>
      <c r="I6099" t="s">
        <v>360</v>
      </c>
      <c r="J6099" t="s">
        <v>164</v>
      </c>
      <c r="K6099" t="s">
        <v>68</v>
      </c>
      <c r="L6099" t="s">
        <v>13</v>
      </c>
      <c r="M6099">
        <v>3</v>
      </c>
      <c r="N6099">
        <v>57.406880000000001</v>
      </c>
      <c r="O6099">
        <v>-135.07187999999999</v>
      </c>
      <c r="P6099">
        <v>7</v>
      </c>
      <c r="Q6099">
        <v>1</v>
      </c>
    </row>
    <row r="6100" spans="1:17" x14ac:dyDescent="0.25">
      <c r="A6100" s="1">
        <v>41445</v>
      </c>
      <c r="B6100" s="2">
        <f t="shared" si="380"/>
        <v>2013</v>
      </c>
      <c r="C6100" s="2">
        <f t="shared" si="381"/>
        <v>6</v>
      </c>
      <c r="D6100" s="2">
        <f t="shared" si="382"/>
        <v>20</v>
      </c>
      <c r="E6100" s="2">
        <f t="shared" si="383"/>
        <v>5</v>
      </c>
      <c r="F6100" s="1" t="s">
        <v>792</v>
      </c>
      <c r="G6100" t="s">
        <v>361</v>
      </c>
      <c r="H6100" s="7" t="s">
        <v>766</v>
      </c>
      <c r="I6100" t="s">
        <v>360</v>
      </c>
      <c r="J6100" t="s">
        <v>164</v>
      </c>
      <c r="K6100" t="s">
        <v>68</v>
      </c>
      <c r="L6100" t="s">
        <v>13</v>
      </c>
      <c r="M6100">
        <v>3</v>
      </c>
      <c r="N6100">
        <v>57.406880000000001</v>
      </c>
      <c r="O6100">
        <v>-135.07187999999999</v>
      </c>
      <c r="P6100">
        <v>10</v>
      </c>
      <c r="Q6100">
        <v>1</v>
      </c>
    </row>
    <row r="6101" spans="1:17" x14ac:dyDescent="0.25">
      <c r="A6101" s="1">
        <v>42178</v>
      </c>
      <c r="B6101" s="2">
        <f t="shared" si="380"/>
        <v>2015</v>
      </c>
      <c r="C6101" s="2">
        <f t="shared" si="381"/>
        <v>6</v>
      </c>
      <c r="D6101" s="2">
        <f t="shared" si="382"/>
        <v>23</v>
      </c>
      <c r="E6101" s="2">
        <f t="shared" si="383"/>
        <v>3</v>
      </c>
      <c r="F6101" s="1" t="s">
        <v>792</v>
      </c>
      <c r="G6101" t="s">
        <v>361</v>
      </c>
      <c r="H6101" s="7" t="s">
        <v>766</v>
      </c>
      <c r="I6101" t="s">
        <v>360</v>
      </c>
      <c r="J6101" t="s">
        <v>164</v>
      </c>
      <c r="K6101" t="s">
        <v>362</v>
      </c>
      <c r="L6101" t="s">
        <v>13</v>
      </c>
      <c r="M6101">
        <v>2</v>
      </c>
      <c r="N6101">
        <v>57.406880000000001</v>
      </c>
      <c r="O6101">
        <v>-135.07187999999999</v>
      </c>
      <c r="P6101">
        <v>7</v>
      </c>
      <c r="Q6101">
        <v>1</v>
      </c>
    </row>
    <row r="6102" spans="1:17" x14ac:dyDescent="0.25">
      <c r="A6102" s="1">
        <v>42178</v>
      </c>
      <c r="B6102" s="2">
        <f t="shared" si="380"/>
        <v>2015</v>
      </c>
      <c r="C6102" s="2">
        <f t="shared" si="381"/>
        <v>6</v>
      </c>
      <c r="D6102" s="2">
        <f t="shared" si="382"/>
        <v>23</v>
      </c>
      <c r="E6102" s="2">
        <f t="shared" si="383"/>
        <v>3</v>
      </c>
      <c r="F6102" s="1" t="s">
        <v>792</v>
      </c>
      <c r="G6102" t="s">
        <v>361</v>
      </c>
      <c r="H6102" s="7" t="s">
        <v>766</v>
      </c>
      <c r="I6102" t="s">
        <v>360</v>
      </c>
      <c r="J6102" t="s">
        <v>164</v>
      </c>
      <c r="K6102" t="s">
        <v>74</v>
      </c>
      <c r="L6102" t="s">
        <v>13</v>
      </c>
      <c r="M6102">
        <v>1.5</v>
      </c>
      <c r="N6102">
        <v>57.406880000000001</v>
      </c>
      <c r="O6102">
        <v>-135.07187999999999</v>
      </c>
      <c r="P6102">
        <v>61</v>
      </c>
      <c r="Q6102">
        <v>7</v>
      </c>
    </row>
    <row r="6103" spans="1:17" x14ac:dyDescent="0.25">
      <c r="A6103" s="1">
        <v>42180</v>
      </c>
      <c r="B6103" s="2">
        <f t="shared" si="380"/>
        <v>2015</v>
      </c>
      <c r="C6103" s="2">
        <f t="shared" si="381"/>
        <v>6</v>
      </c>
      <c r="D6103" s="2">
        <f t="shared" si="382"/>
        <v>25</v>
      </c>
      <c r="E6103" s="2">
        <f t="shared" si="383"/>
        <v>5</v>
      </c>
      <c r="F6103" s="1" t="s">
        <v>792</v>
      </c>
      <c r="G6103" t="s">
        <v>361</v>
      </c>
      <c r="H6103" s="7" t="s">
        <v>766</v>
      </c>
      <c r="I6103" t="s">
        <v>360</v>
      </c>
      <c r="J6103" t="s">
        <v>164</v>
      </c>
      <c r="K6103" t="s">
        <v>68</v>
      </c>
      <c r="L6103" t="s">
        <v>13</v>
      </c>
      <c r="M6103">
        <v>2.5</v>
      </c>
      <c r="N6103">
        <v>57.406880000000001</v>
      </c>
      <c r="O6103">
        <v>-135.07187999999999</v>
      </c>
      <c r="P6103">
        <v>8</v>
      </c>
      <c r="Q6103">
        <v>1</v>
      </c>
    </row>
    <row r="6104" spans="1:17" x14ac:dyDescent="0.25">
      <c r="A6104" s="1">
        <v>42182</v>
      </c>
      <c r="B6104" s="2">
        <f t="shared" si="380"/>
        <v>2015</v>
      </c>
      <c r="C6104" s="2">
        <f t="shared" si="381"/>
        <v>6</v>
      </c>
      <c r="D6104" s="2">
        <f t="shared" si="382"/>
        <v>27</v>
      </c>
      <c r="E6104" s="2">
        <f t="shared" si="383"/>
        <v>7</v>
      </c>
      <c r="F6104" s="1" t="s">
        <v>792</v>
      </c>
      <c r="G6104" t="s">
        <v>361</v>
      </c>
      <c r="H6104" s="7" t="s">
        <v>766</v>
      </c>
      <c r="I6104" t="s">
        <v>360</v>
      </c>
      <c r="J6104" t="s">
        <v>164</v>
      </c>
      <c r="K6104" t="s">
        <v>362</v>
      </c>
      <c r="L6104" t="s">
        <v>13</v>
      </c>
      <c r="M6104">
        <v>2</v>
      </c>
      <c r="N6104">
        <v>57.406880000000001</v>
      </c>
      <c r="O6104">
        <v>-135.07187999999999</v>
      </c>
      <c r="P6104">
        <v>6</v>
      </c>
      <c r="Q6104">
        <v>1</v>
      </c>
    </row>
    <row r="6105" spans="1:17" x14ac:dyDescent="0.25">
      <c r="A6105" s="1">
        <v>42182</v>
      </c>
      <c r="B6105" s="2">
        <f t="shared" si="380"/>
        <v>2015</v>
      </c>
      <c r="C6105" s="2">
        <f t="shared" si="381"/>
        <v>6</v>
      </c>
      <c r="D6105" s="2">
        <f t="shared" si="382"/>
        <v>27</v>
      </c>
      <c r="E6105" s="2">
        <f t="shared" si="383"/>
        <v>7</v>
      </c>
      <c r="F6105" s="1" t="s">
        <v>792</v>
      </c>
      <c r="G6105" t="s">
        <v>361</v>
      </c>
      <c r="H6105" s="7" t="s">
        <v>766</v>
      </c>
      <c r="I6105" t="s">
        <v>360</v>
      </c>
      <c r="J6105" t="s">
        <v>164</v>
      </c>
      <c r="K6105" t="s">
        <v>74</v>
      </c>
      <c r="L6105" t="s">
        <v>13</v>
      </c>
      <c r="M6105">
        <v>1.5</v>
      </c>
      <c r="N6105">
        <v>57.406880000000001</v>
      </c>
      <c r="O6105">
        <v>-135.07187999999999</v>
      </c>
      <c r="P6105">
        <v>11</v>
      </c>
      <c r="Q6105">
        <v>1</v>
      </c>
    </row>
    <row r="6106" spans="1:17" x14ac:dyDescent="0.25">
      <c r="A6106" s="1">
        <v>42182</v>
      </c>
      <c r="B6106" s="2">
        <f t="shared" si="380"/>
        <v>2015</v>
      </c>
      <c r="C6106" s="2">
        <f t="shared" si="381"/>
        <v>6</v>
      </c>
      <c r="D6106" s="2">
        <f t="shared" si="382"/>
        <v>27</v>
      </c>
      <c r="E6106" s="2">
        <f t="shared" si="383"/>
        <v>7</v>
      </c>
      <c r="F6106" s="1" t="s">
        <v>792</v>
      </c>
      <c r="G6106" t="s">
        <v>361</v>
      </c>
      <c r="H6106" s="7" t="s">
        <v>766</v>
      </c>
      <c r="I6106" t="s">
        <v>360</v>
      </c>
      <c r="J6106" t="s">
        <v>164</v>
      </c>
      <c r="K6106" t="s">
        <v>74</v>
      </c>
      <c r="L6106" t="s">
        <v>13</v>
      </c>
      <c r="M6106">
        <v>2</v>
      </c>
      <c r="N6106">
        <v>57.406880000000001</v>
      </c>
      <c r="O6106">
        <v>-135.07187999999999</v>
      </c>
      <c r="P6106">
        <v>23</v>
      </c>
      <c r="Q6106">
        <v>1</v>
      </c>
    </row>
    <row r="6107" spans="1:17" x14ac:dyDescent="0.25">
      <c r="A6107" s="1">
        <v>42182</v>
      </c>
      <c r="B6107" s="2">
        <f t="shared" si="380"/>
        <v>2015</v>
      </c>
      <c r="C6107" s="2">
        <f t="shared" si="381"/>
        <v>6</v>
      </c>
      <c r="D6107" s="2">
        <f t="shared" si="382"/>
        <v>27</v>
      </c>
      <c r="E6107" s="2">
        <f t="shared" si="383"/>
        <v>7</v>
      </c>
      <c r="F6107" s="1" t="s">
        <v>792</v>
      </c>
      <c r="G6107" t="s">
        <v>361</v>
      </c>
      <c r="H6107" s="7" t="s">
        <v>766</v>
      </c>
      <c r="I6107" t="s">
        <v>360</v>
      </c>
      <c r="J6107" t="s">
        <v>164</v>
      </c>
      <c r="K6107" t="s">
        <v>74</v>
      </c>
      <c r="L6107" t="s">
        <v>13</v>
      </c>
      <c r="M6107">
        <v>3</v>
      </c>
      <c r="N6107">
        <v>57.406880000000001</v>
      </c>
      <c r="O6107">
        <v>-135.07187999999999</v>
      </c>
      <c r="P6107">
        <v>22</v>
      </c>
      <c r="Q6107">
        <v>2</v>
      </c>
    </row>
    <row r="6108" spans="1:17" x14ac:dyDescent="0.25">
      <c r="A6108" s="1">
        <v>42184</v>
      </c>
      <c r="B6108" s="2">
        <f t="shared" si="380"/>
        <v>2015</v>
      </c>
      <c r="C6108" s="2">
        <f t="shared" si="381"/>
        <v>6</v>
      </c>
      <c r="D6108" s="2">
        <f t="shared" si="382"/>
        <v>29</v>
      </c>
      <c r="E6108" s="2">
        <f t="shared" si="383"/>
        <v>2</v>
      </c>
      <c r="F6108" s="1" t="s">
        <v>792</v>
      </c>
      <c r="G6108" t="s">
        <v>361</v>
      </c>
      <c r="H6108" s="7" t="s">
        <v>766</v>
      </c>
      <c r="I6108" t="s">
        <v>360</v>
      </c>
      <c r="J6108" t="s">
        <v>164</v>
      </c>
      <c r="K6108" t="s">
        <v>68</v>
      </c>
      <c r="L6108" t="s">
        <v>13</v>
      </c>
      <c r="M6108">
        <v>3</v>
      </c>
      <c r="N6108">
        <v>57.406880000000001</v>
      </c>
      <c r="O6108">
        <v>-135.07187999999999</v>
      </c>
      <c r="P6108">
        <v>15</v>
      </c>
      <c r="Q6108">
        <v>1</v>
      </c>
    </row>
    <row r="6109" spans="1:17" x14ac:dyDescent="0.25">
      <c r="A6109" s="1">
        <v>42186</v>
      </c>
      <c r="B6109" s="2">
        <f t="shared" si="380"/>
        <v>2015</v>
      </c>
      <c r="C6109" s="2">
        <f t="shared" si="381"/>
        <v>7</v>
      </c>
      <c r="D6109" s="2">
        <f t="shared" si="382"/>
        <v>1</v>
      </c>
      <c r="E6109" s="2">
        <f t="shared" si="383"/>
        <v>4</v>
      </c>
      <c r="F6109" s="1" t="s">
        <v>792</v>
      </c>
      <c r="G6109" t="s">
        <v>361</v>
      </c>
      <c r="H6109" s="7" t="s">
        <v>766</v>
      </c>
      <c r="I6109" t="s">
        <v>360</v>
      </c>
      <c r="J6109" t="s">
        <v>164</v>
      </c>
      <c r="K6109" t="s">
        <v>74</v>
      </c>
      <c r="L6109" t="s">
        <v>13</v>
      </c>
      <c r="M6109">
        <v>1.5</v>
      </c>
      <c r="N6109">
        <v>57.406880000000001</v>
      </c>
      <c r="O6109">
        <v>-135.07187999999999</v>
      </c>
      <c r="P6109">
        <v>56</v>
      </c>
      <c r="Q6109">
        <v>6</v>
      </c>
    </row>
    <row r="6110" spans="1:17" x14ac:dyDescent="0.25">
      <c r="A6110" s="1">
        <v>42187</v>
      </c>
      <c r="B6110" s="2">
        <f t="shared" si="380"/>
        <v>2015</v>
      </c>
      <c r="C6110" s="2">
        <f t="shared" si="381"/>
        <v>7</v>
      </c>
      <c r="D6110" s="2">
        <f t="shared" si="382"/>
        <v>2</v>
      </c>
      <c r="E6110" s="2">
        <f t="shared" si="383"/>
        <v>5</v>
      </c>
      <c r="F6110" s="1" t="s">
        <v>792</v>
      </c>
      <c r="G6110" t="s">
        <v>361</v>
      </c>
      <c r="H6110" s="7" t="s">
        <v>766</v>
      </c>
      <c r="I6110" t="s">
        <v>360</v>
      </c>
      <c r="J6110" t="s">
        <v>164</v>
      </c>
      <c r="K6110" t="s">
        <v>74</v>
      </c>
      <c r="L6110" t="s">
        <v>13</v>
      </c>
      <c r="M6110">
        <v>1.5</v>
      </c>
      <c r="N6110">
        <v>57.406880000000001</v>
      </c>
      <c r="O6110">
        <v>-135.07187999999999</v>
      </c>
      <c r="P6110">
        <v>27</v>
      </c>
      <c r="Q6110">
        <v>3</v>
      </c>
    </row>
    <row r="6111" spans="1:17" x14ac:dyDescent="0.25">
      <c r="A6111" s="1">
        <v>42187</v>
      </c>
      <c r="B6111" s="2">
        <f t="shared" si="380"/>
        <v>2015</v>
      </c>
      <c r="C6111" s="2">
        <f t="shared" si="381"/>
        <v>7</v>
      </c>
      <c r="D6111" s="2">
        <f t="shared" si="382"/>
        <v>2</v>
      </c>
      <c r="E6111" s="2">
        <f t="shared" si="383"/>
        <v>5</v>
      </c>
      <c r="F6111" s="1" t="s">
        <v>792</v>
      </c>
      <c r="G6111" t="s">
        <v>361</v>
      </c>
      <c r="H6111" s="7" t="s">
        <v>766</v>
      </c>
      <c r="I6111" t="s">
        <v>360</v>
      </c>
      <c r="J6111" t="s">
        <v>164</v>
      </c>
      <c r="K6111" t="s">
        <v>74</v>
      </c>
      <c r="L6111" t="s">
        <v>13</v>
      </c>
      <c r="M6111">
        <v>3</v>
      </c>
      <c r="N6111">
        <v>57.406880000000001</v>
      </c>
      <c r="O6111">
        <v>-135.07187999999999</v>
      </c>
      <c r="P6111">
        <v>29</v>
      </c>
      <c r="Q6111">
        <v>6</v>
      </c>
    </row>
    <row r="6112" spans="1:17" x14ac:dyDescent="0.25">
      <c r="A6112" s="1">
        <v>41459</v>
      </c>
      <c r="B6112" s="2">
        <f t="shared" si="380"/>
        <v>2013</v>
      </c>
      <c r="C6112" s="2">
        <f t="shared" si="381"/>
        <v>7</v>
      </c>
      <c r="D6112" s="2">
        <f t="shared" si="382"/>
        <v>4</v>
      </c>
      <c r="E6112" s="2">
        <f t="shared" si="383"/>
        <v>5</v>
      </c>
      <c r="F6112" s="1" t="s">
        <v>792</v>
      </c>
      <c r="G6112" t="s">
        <v>361</v>
      </c>
      <c r="H6112" s="7" t="s">
        <v>766</v>
      </c>
      <c r="I6112" t="s">
        <v>360</v>
      </c>
      <c r="J6112" t="s">
        <v>164</v>
      </c>
      <c r="K6112" t="s">
        <v>68</v>
      </c>
      <c r="L6112" t="s">
        <v>13</v>
      </c>
      <c r="M6112">
        <v>3</v>
      </c>
      <c r="N6112">
        <v>57.406880000000001</v>
      </c>
      <c r="O6112">
        <v>-135.07187999999999</v>
      </c>
      <c r="P6112">
        <v>10</v>
      </c>
      <c r="Q6112">
        <v>1</v>
      </c>
    </row>
    <row r="6113" spans="1:17" x14ac:dyDescent="0.25">
      <c r="A6113" s="1">
        <v>42192</v>
      </c>
      <c r="B6113" s="2">
        <f t="shared" si="380"/>
        <v>2015</v>
      </c>
      <c r="C6113" s="2">
        <f t="shared" si="381"/>
        <v>7</v>
      </c>
      <c r="D6113" s="2">
        <f t="shared" si="382"/>
        <v>7</v>
      </c>
      <c r="E6113" s="2">
        <f t="shared" si="383"/>
        <v>3</v>
      </c>
      <c r="F6113" s="1" t="s">
        <v>792</v>
      </c>
      <c r="G6113" t="s">
        <v>361</v>
      </c>
      <c r="H6113" s="7" t="s">
        <v>766</v>
      </c>
      <c r="I6113" t="s">
        <v>360</v>
      </c>
      <c r="J6113" t="s">
        <v>164</v>
      </c>
      <c r="K6113" t="s">
        <v>74</v>
      </c>
      <c r="L6113" t="s">
        <v>13</v>
      </c>
      <c r="M6113">
        <v>1.5</v>
      </c>
      <c r="N6113">
        <v>57.406880000000001</v>
      </c>
      <c r="O6113">
        <v>-135.07187999999999</v>
      </c>
      <c r="P6113">
        <v>15</v>
      </c>
      <c r="Q6113">
        <v>1</v>
      </c>
    </row>
    <row r="6114" spans="1:17" x14ac:dyDescent="0.25">
      <c r="A6114" s="1">
        <v>42192</v>
      </c>
      <c r="B6114" s="2">
        <f t="shared" si="380"/>
        <v>2015</v>
      </c>
      <c r="C6114" s="2">
        <f t="shared" si="381"/>
        <v>7</v>
      </c>
      <c r="D6114" s="2">
        <f t="shared" si="382"/>
        <v>7</v>
      </c>
      <c r="E6114" s="2">
        <f t="shared" si="383"/>
        <v>3</v>
      </c>
      <c r="F6114" s="1" t="s">
        <v>792</v>
      </c>
      <c r="G6114" t="s">
        <v>361</v>
      </c>
      <c r="H6114" s="7" t="s">
        <v>766</v>
      </c>
      <c r="I6114" t="s">
        <v>360</v>
      </c>
      <c r="J6114" t="s">
        <v>164</v>
      </c>
      <c r="K6114" t="s">
        <v>74</v>
      </c>
      <c r="L6114" t="s">
        <v>13</v>
      </c>
      <c r="M6114">
        <v>2</v>
      </c>
      <c r="N6114">
        <v>57.406880000000001</v>
      </c>
      <c r="O6114">
        <v>-135.07187999999999</v>
      </c>
      <c r="P6114">
        <v>30</v>
      </c>
      <c r="Q6114">
        <v>2</v>
      </c>
    </row>
    <row r="6115" spans="1:17" x14ac:dyDescent="0.25">
      <c r="A6115" s="1">
        <v>42192</v>
      </c>
      <c r="B6115" s="2">
        <f t="shared" si="380"/>
        <v>2015</v>
      </c>
      <c r="C6115" s="2">
        <f t="shared" si="381"/>
        <v>7</v>
      </c>
      <c r="D6115" s="2">
        <f t="shared" si="382"/>
        <v>7</v>
      </c>
      <c r="E6115" s="2">
        <f t="shared" si="383"/>
        <v>3</v>
      </c>
      <c r="F6115" s="1" t="s">
        <v>792</v>
      </c>
      <c r="G6115" t="s">
        <v>361</v>
      </c>
      <c r="H6115" s="7" t="s">
        <v>766</v>
      </c>
      <c r="I6115" t="s">
        <v>360</v>
      </c>
      <c r="J6115" t="s">
        <v>164</v>
      </c>
      <c r="K6115" t="s">
        <v>74</v>
      </c>
      <c r="L6115" t="s">
        <v>13</v>
      </c>
      <c r="M6115">
        <v>3</v>
      </c>
      <c r="N6115">
        <v>57.406880000000001</v>
      </c>
      <c r="O6115">
        <v>-135.07187999999999</v>
      </c>
      <c r="P6115">
        <v>15</v>
      </c>
      <c r="Q6115">
        <v>1</v>
      </c>
    </row>
    <row r="6116" spans="1:17" x14ac:dyDescent="0.25">
      <c r="A6116" s="1">
        <v>42192</v>
      </c>
      <c r="B6116" s="2">
        <f t="shared" si="380"/>
        <v>2015</v>
      </c>
      <c r="C6116" s="2">
        <f t="shared" si="381"/>
        <v>7</v>
      </c>
      <c r="D6116" s="2">
        <f t="shared" si="382"/>
        <v>7</v>
      </c>
      <c r="E6116" s="2">
        <f t="shared" si="383"/>
        <v>3</v>
      </c>
      <c r="F6116" s="1" t="s">
        <v>792</v>
      </c>
      <c r="G6116" t="s">
        <v>361</v>
      </c>
      <c r="H6116" s="7" t="s">
        <v>766</v>
      </c>
      <c r="I6116" t="s">
        <v>360</v>
      </c>
      <c r="J6116" t="s">
        <v>164</v>
      </c>
      <c r="K6116" t="s">
        <v>68</v>
      </c>
      <c r="L6116" t="s">
        <v>13</v>
      </c>
      <c r="M6116">
        <v>3</v>
      </c>
      <c r="N6116">
        <v>57.406880000000001</v>
      </c>
      <c r="O6116">
        <v>-135.07187999999999</v>
      </c>
      <c r="P6116">
        <v>5</v>
      </c>
      <c r="Q6116">
        <v>1</v>
      </c>
    </row>
    <row r="6117" spans="1:17" x14ac:dyDescent="0.25">
      <c r="A6117" s="1">
        <v>42193</v>
      </c>
      <c r="B6117" s="2">
        <f t="shared" si="380"/>
        <v>2015</v>
      </c>
      <c r="C6117" s="2">
        <f t="shared" si="381"/>
        <v>7</v>
      </c>
      <c r="D6117" s="2">
        <f t="shared" si="382"/>
        <v>8</v>
      </c>
      <c r="E6117" s="2">
        <f t="shared" si="383"/>
        <v>4</v>
      </c>
      <c r="F6117" s="1" t="s">
        <v>792</v>
      </c>
      <c r="G6117" t="s">
        <v>361</v>
      </c>
      <c r="H6117" s="7" t="s">
        <v>766</v>
      </c>
      <c r="I6117" t="s">
        <v>360</v>
      </c>
      <c r="J6117" t="s">
        <v>164</v>
      </c>
      <c r="K6117" t="s">
        <v>74</v>
      </c>
      <c r="L6117" t="s">
        <v>13</v>
      </c>
      <c r="M6117">
        <v>3</v>
      </c>
      <c r="N6117">
        <v>57.403300000000002</v>
      </c>
      <c r="O6117">
        <v>-135.10113000000001</v>
      </c>
      <c r="P6117">
        <v>40</v>
      </c>
      <c r="Q6117">
        <v>3</v>
      </c>
    </row>
    <row r="6118" spans="1:17" x14ac:dyDescent="0.25">
      <c r="A6118" s="1">
        <v>42193</v>
      </c>
      <c r="B6118" s="2">
        <f t="shared" si="380"/>
        <v>2015</v>
      </c>
      <c r="C6118" s="2">
        <f t="shared" si="381"/>
        <v>7</v>
      </c>
      <c r="D6118" s="2">
        <f t="shared" si="382"/>
        <v>8</v>
      </c>
      <c r="E6118" s="2">
        <f t="shared" si="383"/>
        <v>4</v>
      </c>
      <c r="F6118" s="1" t="s">
        <v>792</v>
      </c>
      <c r="G6118" t="s">
        <v>361</v>
      </c>
      <c r="H6118" s="7" t="s">
        <v>766</v>
      </c>
      <c r="I6118" t="s">
        <v>360</v>
      </c>
      <c r="J6118" t="s">
        <v>164</v>
      </c>
      <c r="K6118" t="s">
        <v>74</v>
      </c>
      <c r="L6118" t="s">
        <v>13</v>
      </c>
      <c r="M6118">
        <v>2.5</v>
      </c>
      <c r="N6118">
        <v>57.406880000000001</v>
      </c>
      <c r="O6118">
        <v>-135.07187999999999</v>
      </c>
      <c r="P6118">
        <v>13</v>
      </c>
      <c r="Q6118">
        <v>1</v>
      </c>
    </row>
    <row r="6119" spans="1:17" x14ac:dyDescent="0.25">
      <c r="A6119" s="1">
        <v>41463</v>
      </c>
      <c r="B6119" s="2">
        <f t="shared" si="380"/>
        <v>2013</v>
      </c>
      <c r="C6119" s="2">
        <f t="shared" si="381"/>
        <v>7</v>
      </c>
      <c r="D6119" s="2">
        <f t="shared" si="382"/>
        <v>8</v>
      </c>
      <c r="E6119" s="2">
        <f t="shared" si="383"/>
        <v>2</v>
      </c>
      <c r="F6119" s="1" t="s">
        <v>792</v>
      </c>
      <c r="G6119" t="s">
        <v>361</v>
      </c>
      <c r="H6119" s="7" t="s">
        <v>766</v>
      </c>
      <c r="I6119" t="s">
        <v>360</v>
      </c>
      <c r="J6119" t="s">
        <v>164</v>
      </c>
      <c r="K6119" t="s">
        <v>68</v>
      </c>
      <c r="L6119" t="s">
        <v>13</v>
      </c>
      <c r="M6119">
        <v>3</v>
      </c>
      <c r="N6119">
        <v>57.406880000000001</v>
      </c>
      <c r="O6119">
        <v>-135.07187999999999</v>
      </c>
      <c r="P6119">
        <v>14</v>
      </c>
      <c r="Q6119">
        <v>2</v>
      </c>
    </row>
    <row r="6120" spans="1:17" x14ac:dyDescent="0.25">
      <c r="A6120" s="1">
        <v>42195</v>
      </c>
      <c r="B6120" s="2">
        <f t="shared" si="380"/>
        <v>2015</v>
      </c>
      <c r="C6120" s="2">
        <f t="shared" si="381"/>
        <v>7</v>
      </c>
      <c r="D6120" s="2">
        <f t="shared" si="382"/>
        <v>10</v>
      </c>
      <c r="E6120" s="2">
        <f t="shared" si="383"/>
        <v>6</v>
      </c>
      <c r="F6120" s="1" t="s">
        <v>792</v>
      </c>
      <c r="G6120" t="s">
        <v>361</v>
      </c>
      <c r="H6120" s="7" t="s">
        <v>766</v>
      </c>
      <c r="I6120" t="s">
        <v>360</v>
      </c>
      <c r="J6120" t="s">
        <v>164</v>
      </c>
      <c r="K6120" t="s">
        <v>68</v>
      </c>
      <c r="L6120" t="s">
        <v>13</v>
      </c>
      <c r="M6120">
        <v>3</v>
      </c>
      <c r="N6120">
        <v>57.406880000000001</v>
      </c>
      <c r="O6120">
        <v>-135.07187999999999</v>
      </c>
      <c r="P6120">
        <v>10</v>
      </c>
      <c r="Q6120">
        <v>1</v>
      </c>
    </row>
    <row r="6121" spans="1:17" x14ac:dyDescent="0.25">
      <c r="A6121" s="1">
        <v>41102</v>
      </c>
      <c r="B6121" s="2">
        <f t="shared" si="380"/>
        <v>2012</v>
      </c>
      <c r="C6121" s="2">
        <f t="shared" si="381"/>
        <v>7</v>
      </c>
      <c r="D6121" s="2">
        <f t="shared" si="382"/>
        <v>12</v>
      </c>
      <c r="E6121" s="2">
        <f t="shared" si="383"/>
        <v>5</v>
      </c>
      <c r="F6121" s="1" t="s">
        <v>792</v>
      </c>
      <c r="G6121" t="s">
        <v>361</v>
      </c>
      <c r="H6121" s="7" t="s">
        <v>766</v>
      </c>
      <c r="I6121" t="s">
        <v>360</v>
      </c>
      <c r="J6121" t="s">
        <v>164</v>
      </c>
      <c r="K6121" t="s">
        <v>133</v>
      </c>
      <c r="L6121" t="s">
        <v>13</v>
      </c>
      <c r="M6121">
        <v>4</v>
      </c>
      <c r="N6121">
        <v>57.406880000000001</v>
      </c>
      <c r="O6121">
        <v>-135.07187999999999</v>
      </c>
      <c r="P6121">
        <v>12</v>
      </c>
      <c r="Q6121">
        <v>1</v>
      </c>
    </row>
    <row r="6122" spans="1:17" x14ac:dyDescent="0.25">
      <c r="A6122" s="1">
        <v>42197</v>
      </c>
      <c r="B6122" s="2">
        <f t="shared" si="380"/>
        <v>2015</v>
      </c>
      <c r="C6122" s="2">
        <f t="shared" si="381"/>
        <v>7</v>
      </c>
      <c r="D6122" s="2">
        <f t="shared" si="382"/>
        <v>12</v>
      </c>
      <c r="E6122" s="2">
        <f t="shared" si="383"/>
        <v>1</v>
      </c>
      <c r="F6122" s="1" t="s">
        <v>792</v>
      </c>
      <c r="G6122" t="s">
        <v>361</v>
      </c>
      <c r="H6122" s="7" t="s">
        <v>766</v>
      </c>
      <c r="I6122" t="s">
        <v>360</v>
      </c>
      <c r="J6122" t="s">
        <v>164</v>
      </c>
      <c r="K6122" t="s">
        <v>74</v>
      </c>
      <c r="L6122" t="s">
        <v>13</v>
      </c>
      <c r="M6122">
        <v>1.5</v>
      </c>
      <c r="N6122">
        <v>57.406880000000001</v>
      </c>
      <c r="O6122">
        <v>-135.07187999999999</v>
      </c>
      <c r="P6122">
        <v>40</v>
      </c>
      <c r="Q6122">
        <v>3</v>
      </c>
    </row>
    <row r="6123" spans="1:17" x14ac:dyDescent="0.25">
      <c r="A6123" s="1">
        <v>42197</v>
      </c>
      <c r="B6123" s="2">
        <f t="shared" si="380"/>
        <v>2015</v>
      </c>
      <c r="C6123" s="2">
        <f t="shared" si="381"/>
        <v>7</v>
      </c>
      <c r="D6123" s="2">
        <f t="shared" si="382"/>
        <v>12</v>
      </c>
      <c r="E6123" s="2">
        <f t="shared" si="383"/>
        <v>1</v>
      </c>
      <c r="F6123" s="1" t="s">
        <v>792</v>
      </c>
      <c r="G6123" t="s">
        <v>361</v>
      </c>
      <c r="H6123" s="7" t="s">
        <v>766</v>
      </c>
      <c r="I6123" t="s">
        <v>360</v>
      </c>
      <c r="J6123" t="s">
        <v>164</v>
      </c>
      <c r="K6123" t="s">
        <v>74</v>
      </c>
      <c r="L6123" t="s">
        <v>13</v>
      </c>
      <c r="M6123">
        <v>3</v>
      </c>
      <c r="N6123">
        <v>57.406880000000001</v>
      </c>
      <c r="O6123">
        <v>-135.07187999999999</v>
      </c>
      <c r="P6123">
        <v>15</v>
      </c>
      <c r="Q6123">
        <v>1</v>
      </c>
    </row>
    <row r="6124" spans="1:17" x14ac:dyDescent="0.25">
      <c r="A6124" s="1">
        <v>42198</v>
      </c>
      <c r="B6124" s="2">
        <f t="shared" si="380"/>
        <v>2015</v>
      </c>
      <c r="C6124" s="2">
        <f t="shared" si="381"/>
        <v>7</v>
      </c>
      <c r="D6124" s="2">
        <f t="shared" si="382"/>
        <v>13</v>
      </c>
      <c r="E6124" s="2">
        <f t="shared" si="383"/>
        <v>2</v>
      </c>
      <c r="F6124" s="1" t="s">
        <v>792</v>
      </c>
      <c r="G6124" t="s">
        <v>361</v>
      </c>
      <c r="H6124" s="7" t="s">
        <v>766</v>
      </c>
      <c r="I6124" t="s">
        <v>360</v>
      </c>
      <c r="J6124" t="s">
        <v>164</v>
      </c>
      <c r="K6124" t="s">
        <v>362</v>
      </c>
      <c r="L6124" t="s">
        <v>13</v>
      </c>
      <c r="M6124">
        <v>1.5</v>
      </c>
      <c r="N6124">
        <v>57.406880000000001</v>
      </c>
      <c r="O6124">
        <v>-135.07187999999999</v>
      </c>
      <c r="P6124">
        <v>12</v>
      </c>
      <c r="Q6124">
        <v>1</v>
      </c>
    </row>
    <row r="6125" spans="1:17" x14ac:dyDescent="0.25">
      <c r="A6125" s="1">
        <v>42198</v>
      </c>
      <c r="B6125" s="2">
        <f t="shared" si="380"/>
        <v>2015</v>
      </c>
      <c r="C6125" s="2">
        <f t="shared" si="381"/>
        <v>7</v>
      </c>
      <c r="D6125" s="2">
        <f t="shared" si="382"/>
        <v>13</v>
      </c>
      <c r="E6125" s="2">
        <f t="shared" si="383"/>
        <v>2</v>
      </c>
      <c r="F6125" s="1" t="s">
        <v>792</v>
      </c>
      <c r="G6125" t="s">
        <v>361</v>
      </c>
      <c r="H6125" s="7" t="s">
        <v>766</v>
      </c>
      <c r="I6125" t="s">
        <v>360</v>
      </c>
      <c r="J6125" t="s">
        <v>164</v>
      </c>
      <c r="K6125" t="s">
        <v>68</v>
      </c>
      <c r="L6125" t="s">
        <v>13</v>
      </c>
      <c r="M6125">
        <v>2</v>
      </c>
      <c r="N6125">
        <v>57.406880000000001</v>
      </c>
      <c r="O6125">
        <v>-135.07187999999999</v>
      </c>
      <c r="P6125">
        <v>10</v>
      </c>
      <c r="Q6125">
        <v>1</v>
      </c>
    </row>
    <row r="6126" spans="1:17" x14ac:dyDescent="0.25">
      <c r="A6126" s="1">
        <v>41105</v>
      </c>
      <c r="B6126" s="2">
        <f t="shared" si="380"/>
        <v>2012</v>
      </c>
      <c r="C6126" s="2">
        <f t="shared" si="381"/>
        <v>7</v>
      </c>
      <c r="D6126" s="2">
        <f t="shared" si="382"/>
        <v>15</v>
      </c>
      <c r="E6126" s="2">
        <f t="shared" si="383"/>
        <v>1</v>
      </c>
      <c r="F6126" s="1" t="s">
        <v>792</v>
      </c>
      <c r="G6126" t="s">
        <v>361</v>
      </c>
      <c r="H6126" s="7" t="s">
        <v>766</v>
      </c>
      <c r="I6126" t="s">
        <v>360</v>
      </c>
      <c r="J6126" t="s">
        <v>164</v>
      </c>
      <c r="K6126" t="s">
        <v>362</v>
      </c>
      <c r="L6126" t="s">
        <v>13</v>
      </c>
      <c r="M6126">
        <v>3</v>
      </c>
      <c r="N6126">
        <v>57.406880000000001</v>
      </c>
      <c r="O6126">
        <v>-135.07187999999999</v>
      </c>
      <c r="P6126">
        <v>5</v>
      </c>
      <c r="Q6126">
        <v>1</v>
      </c>
    </row>
    <row r="6127" spans="1:17" x14ac:dyDescent="0.25">
      <c r="A6127" s="1">
        <v>42201</v>
      </c>
      <c r="B6127" s="2">
        <f t="shared" si="380"/>
        <v>2015</v>
      </c>
      <c r="C6127" s="2">
        <f t="shared" si="381"/>
        <v>7</v>
      </c>
      <c r="D6127" s="2">
        <f t="shared" si="382"/>
        <v>16</v>
      </c>
      <c r="E6127" s="2">
        <f t="shared" si="383"/>
        <v>5</v>
      </c>
      <c r="F6127" s="1" t="s">
        <v>792</v>
      </c>
      <c r="G6127" t="s">
        <v>361</v>
      </c>
      <c r="H6127" s="7" t="s">
        <v>766</v>
      </c>
      <c r="I6127" t="s">
        <v>360</v>
      </c>
      <c r="J6127" t="s">
        <v>164</v>
      </c>
      <c r="K6127" t="s">
        <v>133</v>
      </c>
      <c r="L6127" t="s">
        <v>13</v>
      </c>
      <c r="M6127">
        <v>3</v>
      </c>
      <c r="N6127">
        <v>57.406880000000001</v>
      </c>
      <c r="O6127">
        <v>-135.07187999999999</v>
      </c>
      <c r="P6127">
        <v>48</v>
      </c>
      <c r="Q6127">
        <v>1</v>
      </c>
    </row>
    <row r="6128" spans="1:17" x14ac:dyDescent="0.25">
      <c r="A6128" s="1">
        <v>42201</v>
      </c>
      <c r="B6128" s="2">
        <f t="shared" si="380"/>
        <v>2015</v>
      </c>
      <c r="C6128" s="2">
        <f t="shared" si="381"/>
        <v>7</v>
      </c>
      <c r="D6128" s="2">
        <f t="shared" si="382"/>
        <v>16</v>
      </c>
      <c r="E6128" s="2">
        <f t="shared" si="383"/>
        <v>5</v>
      </c>
      <c r="F6128" s="1" t="s">
        <v>792</v>
      </c>
      <c r="G6128" t="s">
        <v>361</v>
      </c>
      <c r="H6128" s="7" t="s">
        <v>766</v>
      </c>
      <c r="I6128" t="s">
        <v>360</v>
      </c>
      <c r="J6128" t="s">
        <v>164</v>
      </c>
      <c r="K6128" t="s">
        <v>308</v>
      </c>
      <c r="L6128" t="s">
        <v>13</v>
      </c>
      <c r="M6128">
        <v>4</v>
      </c>
      <c r="N6128">
        <v>57.406880000000001</v>
      </c>
      <c r="O6128">
        <v>-135.07187999999999</v>
      </c>
      <c r="P6128">
        <v>2</v>
      </c>
      <c r="Q6128">
        <v>1</v>
      </c>
    </row>
    <row r="6129" spans="1:17" x14ac:dyDescent="0.25">
      <c r="A6129" s="1">
        <v>41473</v>
      </c>
      <c r="B6129" s="2">
        <f t="shared" si="380"/>
        <v>2013</v>
      </c>
      <c r="C6129" s="2">
        <f t="shared" si="381"/>
        <v>7</v>
      </c>
      <c r="D6129" s="2">
        <f t="shared" si="382"/>
        <v>18</v>
      </c>
      <c r="E6129" s="2">
        <f t="shared" si="383"/>
        <v>5</v>
      </c>
      <c r="F6129" s="1" t="s">
        <v>792</v>
      </c>
      <c r="G6129" t="s">
        <v>361</v>
      </c>
      <c r="H6129" s="7" t="s">
        <v>766</v>
      </c>
      <c r="I6129" t="s">
        <v>360</v>
      </c>
      <c r="J6129" t="s">
        <v>164</v>
      </c>
      <c r="K6129" t="s">
        <v>68</v>
      </c>
      <c r="L6129" t="s">
        <v>13</v>
      </c>
      <c r="M6129">
        <v>3</v>
      </c>
      <c r="N6129">
        <v>57.406880000000001</v>
      </c>
      <c r="O6129">
        <v>-135.07187999999999</v>
      </c>
      <c r="P6129">
        <v>11</v>
      </c>
      <c r="Q6129">
        <v>1</v>
      </c>
    </row>
    <row r="6130" spans="1:17" x14ac:dyDescent="0.25">
      <c r="A6130" s="1">
        <v>41840</v>
      </c>
      <c r="B6130" s="2">
        <f t="shared" si="380"/>
        <v>2014</v>
      </c>
      <c r="C6130" s="2">
        <f t="shared" si="381"/>
        <v>7</v>
      </c>
      <c r="D6130" s="2">
        <f t="shared" si="382"/>
        <v>20</v>
      </c>
      <c r="E6130" s="2">
        <f t="shared" si="383"/>
        <v>1</v>
      </c>
      <c r="F6130" s="1" t="s">
        <v>792</v>
      </c>
      <c r="G6130" t="s">
        <v>361</v>
      </c>
      <c r="H6130" s="7" t="s">
        <v>766</v>
      </c>
      <c r="I6130" t="s">
        <v>360</v>
      </c>
      <c r="J6130" t="s">
        <v>164</v>
      </c>
      <c r="K6130" t="s">
        <v>126</v>
      </c>
      <c r="L6130" t="s">
        <v>13</v>
      </c>
      <c r="M6130">
        <v>2</v>
      </c>
      <c r="N6130">
        <v>57.406880000000001</v>
      </c>
      <c r="O6130">
        <v>-135.07187999999999</v>
      </c>
      <c r="P6130">
        <v>12</v>
      </c>
      <c r="Q6130">
        <v>1</v>
      </c>
    </row>
    <row r="6131" spans="1:17" x14ac:dyDescent="0.25">
      <c r="A6131" s="1">
        <v>42205</v>
      </c>
      <c r="B6131" s="2">
        <f t="shared" si="380"/>
        <v>2015</v>
      </c>
      <c r="C6131" s="2">
        <f t="shared" si="381"/>
        <v>7</v>
      </c>
      <c r="D6131" s="2">
        <f t="shared" si="382"/>
        <v>20</v>
      </c>
      <c r="E6131" s="2">
        <f t="shared" si="383"/>
        <v>2</v>
      </c>
      <c r="F6131" s="1" t="s">
        <v>792</v>
      </c>
      <c r="G6131" t="s">
        <v>361</v>
      </c>
      <c r="H6131" s="7" t="s">
        <v>766</v>
      </c>
      <c r="I6131" t="s">
        <v>360</v>
      </c>
      <c r="J6131" t="s">
        <v>164</v>
      </c>
      <c r="K6131" t="s">
        <v>74</v>
      </c>
      <c r="L6131" t="s">
        <v>13</v>
      </c>
      <c r="M6131">
        <v>1.5</v>
      </c>
      <c r="N6131">
        <v>57.406880000000001</v>
      </c>
      <c r="O6131">
        <v>-135.07187999999999</v>
      </c>
      <c r="P6131">
        <v>57</v>
      </c>
      <c r="Q6131">
        <v>5</v>
      </c>
    </row>
    <row r="6132" spans="1:17" x14ac:dyDescent="0.25">
      <c r="A6132" s="1">
        <v>42205</v>
      </c>
      <c r="B6132" s="2">
        <f t="shared" si="380"/>
        <v>2015</v>
      </c>
      <c r="C6132" s="2">
        <f t="shared" si="381"/>
        <v>7</v>
      </c>
      <c r="D6132" s="2">
        <f t="shared" si="382"/>
        <v>20</v>
      </c>
      <c r="E6132" s="2">
        <f t="shared" si="383"/>
        <v>2</v>
      </c>
      <c r="F6132" s="1" t="s">
        <v>792</v>
      </c>
      <c r="G6132" t="s">
        <v>361</v>
      </c>
      <c r="H6132" s="7" t="s">
        <v>766</v>
      </c>
      <c r="I6132" t="s">
        <v>360</v>
      </c>
      <c r="J6132" t="s">
        <v>164</v>
      </c>
      <c r="K6132" t="s">
        <v>68</v>
      </c>
      <c r="L6132" t="s">
        <v>13</v>
      </c>
      <c r="M6132">
        <v>3</v>
      </c>
      <c r="N6132">
        <v>57.406880000000001</v>
      </c>
      <c r="O6132">
        <v>-135.07187999999999</v>
      </c>
      <c r="P6132">
        <v>17</v>
      </c>
      <c r="Q6132">
        <v>1</v>
      </c>
    </row>
    <row r="6133" spans="1:17" x14ac:dyDescent="0.25">
      <c r="A6133" s="1">
        <v>42207</v>
      </c>
      <c r="B6133" s="2">
        <f t="shared" si="380"/>
        <v>2015</v>
      </c>
      <c r="C6133" s="2">
        <f t="shared" si="381"/>
        <v>7</v>
      </c>
      <c r="D6133" s="2">
        <f t="shared" si="382"/>
        <v>22</v>
      </c>
      <c r="E6133" s="2">
        <f t="shared" si="383"/>
        <v>4</v>
      </c>
      <c r="F6133" s="1" t="s">
        <v>792</v>
      </c>
      <c r="G6133" t="s">
        <v>361</v>
      </c>
      <c r="H6133" s="7" t="s">
        <v>766</v>
      </c>
      <c r="I6133" t="s">
        <v>360</v>
      </c>
      <c r="J6133" t="s">
        <v>164</v>
      </c>
      <c r="K6133" t="s">
        <v>74</v>
      </c>
      <c r="L6133" t="s">
        <v>13</v>
      </c>
      <c r="M6133">
        <v>1.5</v>
      </c>
      <c r="N6133">
        <v>57.406880000000001</v>
      </c>
      <c r="O6133">
        <v>-135.07187999999999</v>
      </c>
      <c r="P6133">
        <v>29</v>
      </c>
      <c r="Q6133">
        <v>3</v>
      </c>
    </row>
    <row r="6134" spans="1:17" x14ac:dyDescent="0.25">
      <c r="A6134" s="1">
        <v>42207</v>
      </c>
      <c r="B6134" s="2">
        <f t="shared" si="380"/>
        <v>2015</v>
      </c>
      <c r="C6134" s="2">
        <f t="shared" si="381"/>
        <v>7</v>
      </c>
      <c r="D6134" s="2">
        <f t="shared" si="382"/>
        <v>22</v>
      </c>
      <c r="E6134" s="2">
        <f t="shared" si="383"/>
        <v>4</v>
      </c>
      <c r="F6134" s="1" t="s">
        <v>792</v>
      </c>
      <c r="G6134" t="s">
        <v>361</v>
      </c>
      <c r="H6134" s="7" t="s">
        <v>766</v>
      </c>
      <c r="I6134" t="s">
        <v>360</v>
      </c>
      <c r="J6134" t="s">
        <v>164</v>
      </c>
      <c r="K6134" t="s">
        <v>74</v>
      </c>
      <c r="L6134" t="s">
        <v>13</v>
      </c>
      <c r="M6134">
        <v>2</v>
      </c>
      <c r="N6134">
        <v>57.406880000000001</v>
      </c>
      <c r="O6134">
        <v>-135.07187999999999</v>
      </c>
      <c r="P6134">
        <v>9</v>
      </c>
      <c r="Q6134">
        <v>1</v>
      </c>
    </row>
    <row r="6135" spans="1:17" x14ac:dyDescent="0.25">
      <c r="A6135" s="1">
        <v>42207</v>
      </c>
      <c r="B6135" s="2">
        <f t="shared" si="380"/>
        <v>2015</v>
      </c>
      <c r="C6135" s="2">
        <f t="shared" si="381"/>
        <v>7</v>
      </c>
      <c r="D6135" s="2">
        <f t="shared" si="382"/>
        <v>22</v>
      </c>
      <c r="E6135" s="2">
        <f t="shared" si="383"/>
        <v>4</v>
      </c>
      <c r="F6135" s="1" t="s">
        <v>792</v>
      </c>
      <c r="G6135" t="s">
        <v>361</v>
      </c>
      <c r="H6135" s="7" t="s">
        <v>766</v>
      </c>
      <c r="I6135" t="s">
        <v>360</v>
      </c>
      <c r="J6135" t="s">
        <v>164</v>
      </c>
      <c r="K6135" t="s">
        <v>74</v>
      </c>
      <c r="L6135" t="s">
        <v>13</v>
      </c>
      <c r="M6135">
        <v>2.5</v>
      </c>
      <c r="N6135">
        <v>57.406880000000001</v>
      </c>
      <c r="O6135">
        <v>-135.07187999999999</v>
      </c>
      <c r="P6135">
        <v>25</v>
      </c>
      <c r="Q6135">
        <v>2</v>
      </c>
    </row>
    <row r="6136" spans="1:17" x14ac:dyDescent="0.25">
      <c r="A6136" s="1">
        <v>41477</v>
      </c>
      <c r="B6136" s="2">
        <f t="shared" si="380"/>
        <v>2013</v>
      </c>
      <c r="C6136" s="2">
        <f t="shared" si="381"/>
        <v>7</v>
      </c>
      <c r="D6136" s="2">
        <f t="shared" si="382"/>
        <v>22</v>
      </c>
      <c r="E6136" s="2">
        <f t="shared" si="383"/>
        <v>2</v>
      </c>
      <c r="F6136" s="1" t="s">
        <v>792</v>
      </c>
      <c r="G6136" t="s">
        <v>361</v>
      </c>
      <c r="H6136" s="7" t="s">
        <v>766</v>
      </c>
      <c r="I6136" t="s">
        <v>360</v>
      </c>
      <c r="J6136" t="s">
        <v>164</v>
      </c>
      <c r="K6136" t="s">
        <v>68</v>
      </c>
      <c r="L6136" t="s">
        <v>13</v>
      </c>
      <c r="M6136">
        <v>2.5</v>
      </c>
      <c r="N6136">
        <v>57.406880000000001</v>
      </c>
      <c r="O6136">
        <v>-135.07187999999999</v>
      </c>
      <c r="P6136">
        <v>20</v>
      </c>
      <c r="Q6136">
        <v>2</v>
      </c>
    </row>
    <row r="6137" spans="1:17" x14ac:dyDescent="0.25">
      <c r="A6137" s="1">
        <v>42209</v>
      </c>
      <c r="B6137" s="2">
        <f t="shared" si="380"/>
        <v>2015</v>
      </c>
      <c r="C6137" s="2">
        <f t="shared" si="381"/>
        <v>7</v>
      </c>
      <c r="D6137" s="2">
        <f t="shared" si="382"/>
        <v>24</v>
      </c>
      <c r="E6137" s="2">
        <f t="shared" si="383"/>
        <v>6</v>
      </c>
      <c r="F6137" s="1" t="s">
        <v>792</v>
      </c>
      <c r="G6137" t="s">
        <v>361</v>
      </c>
      <c r="H6137" s="7" t="s">
        <v>766</v>
      </c>
      <c r="I6137" t="s">
        <v>360</v>
      </c>
      <c r="J6137" t="s">
        <v>164</v>
      </c>
      <c r="K6137" t="s">
        <v>308</v>
      </c>
      <c r="L6137" t="s">
        <v>13</v>
      </c>
      <c r="M6137">
        <v>3.5</v>
      </c>
      <c r="N6137">
        <v>57.406880000000001</v>
      </c>
      <c r="O6137">
        <v>-135.07187999999999</v>
      </c>
      <c r="P6137">
        <v>5</v>
      </c>
      <c r="Q6137">
        <v>1</v>
      </c>
    </row>
    <row r="6138" spans="1:17" x14ac:dyDescent="0.25">
      <c r="A6138" s="1">
        <v>42209</v>
      </c>
      <c r="B6138" s="2">
        <f t="shared" si="380"/>
        <v>2015</v>
      </c>
      <c r="C6138" s="2">
        <f t="shared" si="381"/>
        <v>7</v>
      </c>
      <c r="D6138" s="2">
        <f t="shared" si="382"/>
        <v>24</v>
      </c>
      <c r="E6138" s="2">
        <f t="shared" si="383"/>
        <v>6</v>
      </c>
      <c r="F6138" s="1" t="s">
        <v>792</v>
      </c>
      <c r="G6138" t="s">
        <v>361</v>
      </c>
      <c r="H6138" s="7" t="s">
        <v>766</v>
      </c>
      <c r="I6138" t="s">
        <v>360</v>
      </c>
      <c r="J6138" t="s">
        <v>164</v>
      </c>
      <c r="K6138" t="s">
        <v>68</v>
      </c>
      <c r="L6138" t="s">
        <v>13</v>
      </c>
      <c r="M6138">
        <v>4</v>
      </c>
      <c r="N6138">
        <v>57.406880000000001</v>
      </c>
      <c r="O6138">
        <v>-135.07187999999999</v>
      </c>
      <c r="P6138">
        <v>14</v>
      </c>
      <c r="Q6138">
        <v>1</v>
      </c>
    </row>
    <row r="6139" spans="1:17" x14ac:dyDescent="0.25">
      <c r="A6139" s="1">
        <v>41845</v>
      </c>
      <c r="B6139" s="2">
        <f t="shared" si="380"/>
        <v>2014</v>
      </c>
      <c r="C6139" s="2">
        <f t="shared" si="381"/>
        <v>7</v>
      </c>
      <c r="D6139" s="2">
        <f t="shared" si="382"/>
        <v>25</v>
      </c>
      <c r="E6139" s="2">
        <f t="shared" si="383"/>
        <v>6</v>
      </c>
      <c r="F6139" s="1" t="s">
        <v>792</v>
      </c>
      <c r="G6139" t="s">
        <v>361</v>
      </c>
      <c r="H6139" s="7" t="s">
        <v>766</v>
      </c>
      <c r="I6139" t="s">
        <v>360</v>
      </c>
      <c r="J6139" t="s">
        <v>164</v>
      </c>
      <c r="K6139" t="s">
        <v>126</v>
      </c>
      <c r="L6139" t="s">
        <v>13</v>
      </c>
      <c r="M6139">
        <v>2.5</v>
      </c>
      <c r="N6139">
        <v>57.406880000000001</v>
      </c>
      <c r="O6139">
        <v>-135.07187999999999</v>
      </c>
      <c r="P6139">
        <v>9</v>
      </c>
      <c r="Q6139">
        <v>1</v>
      </c>
    </row>
    <row r="6140" spans="1:17" x14ac:dyDescent="0.25">
      <c r="A6140" s="1">
        <v>42211</v>
      </c>
      <c r="B6140" s="2">
        <f t="shared" si="380"/>
        <v>2015</v>
      </c>
      <c r="C6140" s="2">
        <f t="shared" si="381"/>
        <v>7</v>
      </c>
      <c r="D6140" s="2">
        <f t="shared" si="382"/>
        <v>26</v>
      </c>
      <c r="E6140" s="2">
        <f t="shared" si="383"/>
        <v>1</v>
      </c>
      <c r="F6140" s="1" t="s">
        <v>792</v>
      </c>
      <c r="G6140" t="s">
        <v>361</v>
      </c>
      <c r="H6140" s="7" t="s">
        <v>766</v>
      </c>
      <c r="I6140" t="s">
        <v>360</v>
      </c>
      <c r="J6140" t="s">
        <v>164</v>
      </c>
      <c r="K6140" t="s">
        <v>74</v>
      </c>
      <c r="L6140" t="s">
        <v>13</v>
      </c>
      <c r="M6140">
        <v>2</v>
      </c>
      <c r="N6140">
        <v>57.406880000000001</v>
      </c>
      <c r="O6140">
        <v>-135.07187999999999</v>
      </c>
      <c r="P6140">
        <v>35</v>
      </c>
      <c r="Q6140">
        <v>4</v>
      </c>
    </row>
    <row r="6141" spans="1:17" x14ac:dyDescent="0.25">
      <c r="A6141" s="1">
        <v>42211</v>
      </c>
      <c r="B6141" s="2">
        <f t="shared" si="380"/>
        <v>2015</v>
      </c>
      <c r="C6141" s="2">
        <f t="shared" si="381"/>
        <v>7</v>
      </c>
      <c r="D6141" s="2">
        <f t="shared" si="382"/>
        <v>26</v>
      </c>
      <c r="E6141" s="2">
        <f t="shared" si="383"/>
        <v>1</v>
      </c>
      <c r="F6141" s="1" t="s">
        <v>792</v>
      </c>
      <c r="G6141" t="s">
        <v>361</v>
      </c>
      <c r="H6141" s="7" t="s">
        <v>766</v>
      </c>
      <c r="I6141" t="s">
        <v>360</v>
      </c>
      <c r="J6141" t="s">
        <v>164</v>
      </c>
      <c r="K6141" t="s">
        <v>74</v>
      </c>
      <c r="L6141" t="s">
        <v>13</v>
      </c>
      <c r="M6141">
        <v>3</v>
      </c>
      <c r="N6141">
        <v>57.406880000000001</v>
      </c>
      <c r="O6141">
        <v>-135.07187999999999</v>
      </c>
      <c r="P6141">
        <v>27</v>
      </c>
      <c r="Q6141">
        <v>3</v>
      </c>
    </row>
    <row r="6142" spans="1:17" x14ac:dyDescent="0.25">
      <c r="A6142" s="1">
        <v>42213</v>
      </c>
      <c r="B6142" s="2">
        <f t="shared" si="380"/>
        <v>2015</v>
      </c>
      <c r="C6142" s="2">
        <f t="shared" si="381"/>
        <v>7</v>
      </c>
      <c r="D6142" s="2">
        <f t="shared" si="382"/>
        <v>28</v>
      </c>
      <c r="E6142" s="2">
        <f t="shared" si="383"/>
        <v>3</v>
      </c>
      <c r="F6142" s="1" t="s">
        <v>792</v>
      </c>
      <c r="G6142" t="s">
        <v>361</v>
      </c>
      <c r="H6142" s="7" t="s">
        <v>766</v>
      </c>
      <c r="I6142" t="s">
        <v>360</v>
      </c>
      <c r="J6142" t="s">
        <v>164</v>
      </c>
      <c r="K6142" t="s">
        <v>68</v>
      </c>
      <c r="L6142" t="s">
        <v>13</v>
      </c>
      <c r="M6142">
        <v>2.5</v>
      </c>
      <c r="N6142">
        <v>57.406880000000001</v>
      </c>
      <c r="O6142">
        <v>-135.07187999999999</v>
      </c>
      <c r="P6142">
        <v>4</v>
      </c>
      <c r="Q6142">
        <v>1</v>
      </c>
    </row>
    <row r="6143" spans="1:17" x14ac:dyDescent="0.25">
      <c r="A6143" s="1">
        <v>42215</v>
      </c>
      <c r="B6143" s="2">
        <f t="shared" si="380"/>
        <v>2015</v>
      </c>
      <c r="C6143" s="2">
        <f t="shared" si="381"/>
        <v>7</v>
      </c>
      <c r="D6143" s="2">
        <f t="shared" si="382"/>
        <v>30</v>
      </c>
      <c r="E6143" s="2">
        <f t="shared" si="383"/>
        <v>5</v>
      </c>
      <c r="F6143" s="1" t="s">
        <v>792</v>
      </c>
      <c r="G6143" t="s">
        <v>361</v>
      </c>
      <c r="H6143" s="7" t="s">
        <v>766</v>
      </c>
      <c r="I6143" t="s">
        <v>360</v>
      </c>
      <c r="J6143" t="s">
        <v>164</v>
      </c>
      <c r="K6143" t="s">
        <v>133</v>
      </c>
      <c r="L6143" t="s">
        <v>13</v>
      </c>
      <c r="M6143">
        <v>2</v>
      </c>
      <c r="N6143">
        <v>57.406880000000001</v>
      </c>
      <c r="O6143">
        <v>-135.07187999999999</v>
      </c>
      <c r="P6143">
        <v>40</v>
      </c>
      <c r="Q6143">
        <v>1</v>
      </c>
    </row>
    <row r="6144" spans="1:17" x14ac:dyDescent="0.25">
      <c r="A6144" s="1">
        <v>42215</v>
      </c>
      <c r="B6144" s="2">
        <f t="shared" si="380"/>
        <v>2015</v>
      </c>
      <c r="C6144" s="2">
        <f t="shared" si="381"/>
        <v>7</v>
      </c>
      <c r="D6144" s="2">
        <f t="shared" si="382"/>
        <v>30</v>
      </c>
      <c r="E6144" s="2">
        <f t="shared" si="383"/>
        <v>5</v>
      </c>
      <c r="F6144" s="1" t="s">
        <v>792</v>
      </c>
      <c r="G6144" t="s">
        <v>361</v>
      </c>
      <c r="H6144" s="7" t="s">
        <v>766</v>
      </c>
      <c r="I6144" t="s">
        <v>360</v>
      </c>
      <c r="J6144" t="s">
        <v>164</v>
      </c>
      <c r="K6144" t="s">
        <v>74</v>
      </c>
      <c r="L6144" t="s">
        <v>13</v>
      </c>
      <c r="M6144">
        <v>1.5</v>
      </c>
      <c r="N6144">
        <v>57.406880000000001</v>
      </c>
      <c r="O6144">
        <v>-135.07187999999999</v>
      </c>
      <c r="P6144">
        <v>25</v>
      </c>
      <c r="Q6144">
        <v>3</v>
      </c>
    </row>
    <row r="6145" spans="1:17" x14ac:dyDescent="0.25">
      <c r="A6145" s="1">
        <v>42215</v>
      </c>
      <c r="B6145" s="2">
        <f t="shared" si="380"/>
        <v>2015</v>
      </c>
      <c r="C6145" s="2">
        <f t="shared" si="381"/>
        <v>7</v>
      </c>
      <c r="D6145" s="2">
        <f t="shared" si="382"/>
        <v>30</v>
      </c>
      <c r="E6145" s="2">
        <f t="shared" si="383"/>
        <v>5</v>
      </c>
      <c r="F6145" s="1" t="s">
        <v>792</v>
      </c>
      <c r="G6145" t="s">
        <v>361</v>
      </c>
      <c r="H6145" s="7" t="s">
        <v>766</v>
      </c>
      <c r="I6145" t="s">
        <v>360</v>
      </c>
      <c r="J6145" t="s">
        <v>164</v>
      </c>
      <c r="K6145" t="s">
        <v>74</v>
      </c>
      <c r="L6145" t="s">
        <v>13</v>
      </c>
      <c r="M6145">
        <v>2.5</v>
      </c>
      <c r="N6145">
        <v>57.406880000000001</v>
      </c>
      <c r="O6145">
        <v>-135.07187999999999</v>
      </c>
      <c r="P6145">
        <v>33</v>
      </c>
      <c r="Q6145">
        <v>3</v>
      </c>
    </row>
    <row r="6146" spans="1:17" x14ac:dyDescent="0.25">
      <c r="A6146" s="1">
        <v>42220</v>
      </c>
      <c r="B6146" s="2">
        <f t="shared" ref="B6146:B6209" si="384">YEAR(A6146)</f>
        <v>2015</v>
      </c>
      <c r="C6146" s="2">
        <f t="shared" ref="C6146:C6209" si="385">MONTH(A6146)</f>
        <v>8</v>
      </c>
      <c r="D6146" s="2">
        <f t="shared" ref="D6146:D6209" si="386">DAY(A6146)</f>
        <v>4</v>
      </c>
      <c r="E6146" s="2">
        <f t="shared" ref="E6146:E6209" si="387">WEEKDAY(A6146)</f>
        <v>3</v>
      </c>
      <c r="F6146" s="1" t="s">
        <v>792</v>
      </c>
      <c r="G6146" t="s">
        <v>361</v>
      </c>
      <c r="H6146" s="7" t="s">
        <v>766</v>
      </c>
      <c r="I6146" t="s">
        <v>360</v>
      </c>
      <c r="J6146" t="s">
        <v>164</v>
      </c>
      <c r="K6146" t="s">
        <v>68</v>
      </c>
      <c r="L6146" t="s">
        <v>13</v>
      </c>
      <c r="M6146">
        <v>3</v>
      </c>
      <c r="N6146">
        <v>57.406880000000001</v>
      </c>
      <c r="O6146">
        <v>-135.07187999999999</v>
      </c>
      <c r="P6146">
        <v>17</v>
      </c>
      <c r="Q6146">
        <v>1</v>
      </c>
    </row>
    <row r="6147" spans="1:17" x14ac:dyDescent="0.25">
      <c r="A6147" s="1">
        <v>42221</v>
      </c>
      <c r="B6147" s="2">
        <f t="shared" si="384"/>
        <v>2015</v>
      </c>
      <c r="C6147" s="2">
        <f t="shared" si="385"/>
        <v>8</v>
      </c>
      <c r="D6147" s="2">
        <f t="shared" si="386"/>
        <v>5</v>
      </c>
      <c r="E6147" s="2">
        <f t="shared" si="387"/>
        <v>4</v>
      </c>
      <c r="F6147" s="1" t="s">
        <v>792</v>
      </c>
      <c r="G6147" t="s">
        <v>361</v>
      </c>
      <c r="H6147" s="7" t="s">
        <v>766</v>
      </c>
      <c r="I6147" t="s">
        <v>360</v>
      </c>
      <c r="J6147" t="s">
        <v>164</v>
      </c>
      <c r="K6147" t="s">
        <v>74</v>
      </c>
      <c r="L6147" t="s">
        <v>13</v>
      </c>
      <c r="M6147">
        <v>1.5</v>
      </c>
      <c r="N6147">
        <v>57.406880000000001</v>
      </c>
      <c r="O6147">
        <v>-135.07187999999999</v>
      </c>
      <c r="P6147">
        <v>29</v>
      </c>
      <c r="Q6147">
        <v>3</v>
      </c>
    </row>
    <row r="6148" spans="1:17" x14ac:dyDescent="0.25">
      <c r="A6148" s="1">
        <v>42221</v>
      </c>
      <c r="B6148" s="2">
        <f t="shared" si="384"/>
        <v>2015</v>
      </c>
      <c r="C6148" s="2">
        <f t="shared" si="385"/>
        <v>8</v>
      </c>
      <c r="D6148" s="2">
        <f t="shared" si="386"/>
        <v>5</v>
      </c>
      <c r="E6148" s="2">
        <f t="shared" si="387"/>
        <v>4</v>
      </c>
      <c r="F6148" s="1" t="s">
        <v>792</v>
      </c>
      <c r="G6148" t="s">
        <v>361</v>
      </c>
      <c r="H6148" s="7" t="s">
        <v>766</v>
      </c>
      <c r="I6148" t="s">
        <v>360</v>
      </c>
      <c r="J6148" t="s">
        <v>164</v>
      </c>
      <c r="K6148" t="s">
        <v>74</v>
      </c>
      <c r="L6148" t="s">
        <v>13</v>
      </c>
      <c r="M6148">
        <v>2</v>
      </c>
      <c r="N6148">
        <v>57.406880000000001</v>
      </c>
      <c r="O6148">
        <v>-135.07187999999999</v>
      </c>
      <c r="P6148">
        <v>9</v>
      </c>
      <c r="Q6148">
        <v>1</v>
      </c>
    </row>
    <row r="6149" spans="1:17" x14ac:dyDescent="0.25">
      <c r="A6149" s="1">
        <v>42221</v>
      </c>
      <c r="B6149" s="2">
        <f t="shared" si="384"/>
        <v>2015</v>
      </c>
      <c r="C6149" s="2">
        <f t="shared" si="385"/>
        <v>8</v>
      </c>
      <c r="D6149" s="2">
        <f t="shared" si="386"/>
        <v>5</v>
      </c>
      <c r="E6149" s="2">
        <f t="shared" si="387"/>
        <v>4</v>
      </c>
      <c r="F6149" s="1" t="s">
        <v>792</v>
      </c>
      <c r="G6149" t="s">
        <v>361</v>
      </c>
      <c r="H6149" s="7" t="s">
        <v>766</v>
      </c>
      <c r="I6149" t="s">
        <v>360</v>
      </c>
      <c r="J6149" t="s">
        <v>164</v>
      </c>
      <c r="K6149" t="s">
        <v>74</v>
      </c>
      <c r="L6149" t="s">
        <v>13</v>
      </c>
      <c r="M6149">
        <v>2.5</v>
      </c>
      <c r="N6149">
        <v>57.406880000000001</v>
      </c>
      <c r="O6149">
        <v>-135.07187999999999</v>
      </c>
      <c r="P6149">
        <v>25</v>
      </c>
      <c r="Q6149">
        <v>2</v>
      </c>
    </row>
    <row r="6150" spans="1:17" x14ac:dyDescent="0.25">
      <c r="A6150" s="1">
        <v>41491</v>
      </c>
      <c r="B6150" s="2">
        <f t="shared" si="384"/>
        <v>2013</v>
      </c>
      <c r="C6150" s="2">
        <f t="shared" si="385"/>
        <v>8</v>
      </c>
      <c r="D6150" s="2">
        <f t="shared" si="386"/>
        <v>5</v>
      </c>
      <c r="E6150" s="2">
        <f t="shared" si="387"/>
        <v>2</v>
      </c>
      <c r="F6150" s="1" t="s">
        <v>792</v>
      </c>
      <c r="G6150" t="s">
        <v>361</v>
      </c>
      <c r="H6150" s="7" t="s">
        <v>766</v>
      </c>
      <c r="I6150" t="s">
        <v>360</v>
      </c>
      <c r="J6150" t="s">
        <v>164</v>
      </c>
      <c r="K6150" t="s">
        <v>68</v>
      </c>
      <c r="L6150" t="s">
        <v>13</v>
      </c>
      <c r="M6150">
        <v>3</v>
      </c>
      <c r="N6150">
        <v>57.406880000000001</v>
      </c>
      <c r="O6150">
        <v>-135.07187999999999</v>
      </c>
      <c r="P6150">
        <v>7</v>
      </c>
      <c r="Q6150">
        <v>1</v>
      </c>
    </row>
    <row r="6151" spans="1:17" x14ac:dyDescent="0.25">
      <c r="A6151" s="1">
        <v>42222</v>
      </c>
      <c r="B6151" s="2">
        <f t="shared" si="384"/>
        <v>2015</v>
      </c>
      <c r="C6151" s="2">
        <f t="shared" si="385"/>
        <v>8</v>
      </c>
      <c r="D6151" s="2">
        <f t="shared" si="386"/>
        <v>6</v>
      </c>
      <c r="E6151" s="2">
        <f t="shared" si="387"/>
        <v>5</v>
      </c>
      <c r="F6151" s="1" t="s">
        <v>792</v>
      </c>
      <c r="G6151" t="s">
        <v>361</v>
      </c>
      <c r="H6151" s="7" t="s">
        <v>766</v>
      </c>
      <c r="I6151" t="s">
        <v>360</v>
      </c>
      <c r="J6151" t="s">
        <v>164</v>
      </c>
      <c r="K6151" t="s">
        <v>133</v>
      </c>
      <c r="L6151" t="s">
        <v>13</v>
      </c>
      <c r="M6151">
        <v>3</v>
      </c>
      <c r="N6151">
        <v>57.406880000000001</v>
      </c>
      <c r="O6151">
        <v>-135.07187999999999</v>
      </c>
      <c r="P6151">
        <v>47</v>
      </c>
      <c r="Q6151">
        <v>1</v>
      </c>
    </row>
    <row r="6152" spans="1:17" x14ac:dyDescent="0.25">
      <c r="A6152" s="1">
        <v>42226</v>
      </c>
      <c r="B6152" s="2">
        <f t="shared" si="384"/>
        <v>2015</v>
      </c>
      <c r="C6152" s="2">
        <f t="shared" si="385"/>
        <v>8</v>
      </c>
      <c r="D6152" s="2">
        <f t="shared" si="386"/>
        <v>10</v>
      </c>
      <c r="E6152" s="2">
        <f t="shared" si="387"/>
        <v>2</v>
      </c>
      <c r="F6152" s="1" t="s">
        <v>792</v>
      </c>
      <c r="G6152" t="s">
        <v>361</v>
      </c>
      <c r="H6152" s="7" t="s">
        <v>766</v>
      </c>
      <c r="I6152" t="s">
        <v>360</v>
      </c>
      <c r="J6152" t="s">
        <v>164</v>
      </c>
      <c r="K6152" t="s">
        <v>68</v>
      </c>
      <c r="L6152" t="s">
        <v>13</v>
      </c>
      <c r="M6152">
        <v>2</v>
      </c>
      <c r="N6152">
        <v>57.406880000000001</v>
      </c>
      <c r="O6152">
        <v>-135.07187999999999</v>
      </c>
      <c r="P6152">
        <v>9</v>
      </c>
      <c r="Q6152">
        <v>1</v>
      </c>
    </row>
    <row r="6153" spans="1:17" x14ac:dyDescent="0.25">
      <c r="A6153" s="1">
        <v>42228</v>
      </c>
      <c r="B6153" s="2">
        <f t="shared" si="384"/>
        <v>2015</v>
      </c>
      <c r="C6153" s="2">
        <f t="shared" si="385"/>
        <v>8</v>
      </c>
      <c r="D6153" s="2">
        <f t="shared" si="386"/>
        <v>12</v>
      </c>
      <c r="E6153" s="2">
        <f t="shared" si="387"/>
        <v>4</v>
      </c>
      <c r="F6153" s="1" t="s">
        <v>792</v>
      </c>
      <c r="G6153" t="s">
        <v>361</v>
      </c>
      <c r="H6153" s="7" t="s">
        <v>766</v>
      </c>
      <c r="I6153" t="s">
        <v>360</v>
      </c>
      <c r="J6153" t="s">
        <v>164</v>
      </c>
      <c r="K6153" t="s">
        <v>74</v>
      </c>
      <c r="L6153" t="s">
        <v>13</v>
      </c>
      <c r="M6153">
        <v>1.75</v>
      </c>
      <c r="N6153">
        <v>57.406880000000001</v>
      </c>
      <c r="O6153">
        <v>-135.07187999999999</v>
      </c>
      <c r="P6153">
        <v>14</v>
      </c>
      <c r="Q6153">
        <v>2</v>
      </c>
    </row>
    <row r="6154" spans="1:17" x14ac:dyDescent="0.25">
      <c r="A6154" s="1">
        <v>42228</v>
      </c>
      <c r="B6154" s="2">
        <f t="shared" si="384"/>
        <v>2015</v>
      </c>
      <c r="C6154" s="2">
        <f t="shared" si="385"/>
        <v>8</v>
      </c>
      <c r="D6154" s="2">
        <f t="shared" si="386"/>
        <v>12</v>
      </c>
      <c r="E6154" s="2">
        <f t="shared" si="387"/>
        <v>4</v>
      </c>
      <c r="F6154" s="1" t="s">
        <v>792</v>
      </c>
      <c r="G6154" t="s">
        <v>361</v>
      </c>
      <c r="H6154" s="7" t="s">
        <v>766</v>
      </c>
      <c r="I6154" t="s">
        <v>360</v>
      </c>
      <c r="J6154" t="s">
        <v>164</v>
      </c>
      <c r="K6154" t="s">
        <v>74</v>
      </c>
      <c r="L6154" t="s">
        <v>13</v>
      </c>
      <c r="M6154">
        <v>2.75</v>
      </c>
      <c r="N6154">
        <v>57.406880000000001</v>
      </c>
      <c r="O6154">
        <v>-135.07187999999999</v>
      </c>
      <c r="P6154">
        <v>37</v>
      </c>
      <c r="Q6154">
        <v>4</v>
      </c>
    </row>
    <row r="6155" spans="1:17" x14ac:dyDescent="0.25">
      <c r="A6155" s="1">
        <v>42229</v>
      </c>
      <c r="B6155" s="2">
        <f t="shared" si="384"/>
        <v>2015</v>
      </c>
      <c r="C6155" s="2">
        <f t="shared" si="385"/>
        <v>8</v>
      </c>
      <c r="D6155" s="2">
        <f t="shared" si="386"/>
        <v>13</v>
      </c>
      <c r="E6155" s="2">
        <f t="shared" si="387"/>
        <v>5</v>
      </c>
      <c r="F6155" s="1" t="s">
        <v>792</v>
      </c>
      <c r="G6155" t="s">
        <v>361</v>
      </c>
      <c r="H6155" s="7" t="s">
        <v>766</v>
      </c>
      <c r="I6155" t="s">
        <v>360</v>
      </c>
      <c r="J6155" t="s">
        <v>164</v>
      </c>
      <c r="K6155" t="s">
        <v>133</v>
      </c>
      <c r="L6155" t="s">
        <v>13</v>
      </c>
      <c r="M6155">
        <v>3</v>
      </c>
      <c r="N6155">
        <v>57.403300000000002</v>
      </c>
      <c r="O6155">
        <v>-135.10113000000001</v>
      </c>
      <c r="P6155">
        <v>52</v>
      </c>
      <c r="Q6155">
        <v>1</v>
      </c>
    </row>
    <row r="6156" spans="1:17" x14ac:dyDescent="0.25">
      <c r="A6156" s="1">
        <v>42229</v>
      </c>
      <c r="B6156" s="2">
        <f t="shared" si="384"/>
        <v>2015</v>
      </c>
      <c r="C6156" s="2">
        <f t="shared" si="385"/>
        <v>8</v>
      </c>
      <c r="D6156" s="2">
        <f t="shared" si="386"/>
        <v>13</v>
      </c>
      <c r="E6156" s="2">
        <f t="shared" si="387"/>
        <v>5</v>
      </c>
      <c r="F6156" s="1" t="s">
        <v>792</v>
      </c>
      <c r="G6156" t="s">
        <v>361</v>
      </c>
      <c r="H6156" s="7" t="s">
        <v>766</v>
      </c>
      <c r="I6156" t="s">
        <v>360</v>
      </c>
      <c r="J6156" t="s">
        <v>164</v>
      </c>
      <c r="K6156" t="s">
        <v>74</v>
      </c>
      <c r="L6156" t="s">
        <v>13</v>
      </c>
      <c r="M6156">
        <v>2.5</v>
      </c>
      <c r="N6156">
        <v>57.406880000000001</v>
      </c>
      <c r="O6156">
        <v>-135.07187999999999</v>
      </c>
      <c r="P6156">
        <v>37</v>
      </c>
      <c r="Q6156">
        <v>4</v>
      </c>
    </row>
    <row r="6157" spans="1:17" x14ac:dyDescent="0.25">
      <c r="A6157" s="1">
        <v>42229</v>
      </c>
      <c r="B6157" s="2">
        <f t="shared" si="384"/>
        <v>2015</v>
      </c>
      <c r="C6157" s="2">
        <f t="shared" si="385"/>
        <v>8</v>
      </c>
      <c r="D6157" s="2">
        <f t="shared" si="386"/>
        <v>13</v>
      </c>
      <c r="E6157" s="2">
        <f t="shared" si="387"/>
        <v>5</v>
      </c>
      <c r="F6157" s="1" t="s">
        <v>792</v>
      </c>
      <c r="G6157" t="s">
        <v>361</v>
      </c>
      <c r="H6157" s="7" t="s">
        <v>766</v>
      </c>
      <c r="I6157" t="s">
        <v>360</v>
      </c>
      <c r="J6157" t="s">
        <v>164</v>
      </c>
      <c r="K6157" t="s">
        <v>74</v>
      </c>
      <c r="L6157" t="s">
        <v>13</v>
      </c>
      <c r="M6157">
        <v>3</v>
      </c>
      <c r="N6157">
        <v>57.406880000000001</v>
      </c>
      <c r="O6157">
        <v>-135.07187999999999</v>
      </c>
      <c r="P6157">
        <v>20</v>
      </c>
      <c r="Q6157">
        <v>2</v>
      </c>
    </row>
    <row r="6158" spans="1:17" x14ac:dyDescent="0.25">
      <c r="A6158" s="1">
        <v>41501</v>
      </c>
      <c r="B6158" s="2">
        <f t="shared" si="384"/>
        <v>2013</v>
      </c>
      <c r="C6158" s="2">
        <f t="shared" si="385"/>
        <v>8</v>
      </c>
      <c r="D6158" s="2">
        <f t="shared" si="386"/>
        <v>15</v>
      </c>
      <c r="E6158" s="2">
        <f t="shared" si="387"/>
        <v>5</v>
      </c>
      <c r="F6158" s="1" t="s">
        <v>792</v>
      </c>
      <c r="G6158" t="s">
        <v>361</v>
      </c>
      <c r="H6158" s="7" t="s">
        <v>766</v>
      </c>
      <c r="I6158" t="s">
        <v>360</v>
      </c>
      <c r="J6158" t="s">
        <v>164</v>
      </c>
      <c r="K6158" t="s">
        <v>68</v>
      </c>
      <c r="L6158" t="s">
        <v>13</v>
      </c>
      <c r="M6158">
        <v>3</v>
      </c>
      <c r="N6158">
        <v>57.406880000000001</v>
      </c>
      <c r="O6158">
        <v>-135.07187999999999</v>
      </c>
      <c r="P6158">
        <v>19</v>
      </c>
      <c r="Q6158">
        <v>2</v>
      </c>
    </row>
    <row r="6159" spans="1:17" x14ac:dyDescent="0.25">
      <c r="A6159" s="1">
        <v>42233</v>
      </c>
      <c r="B6159" s="2">
        <f t="shared" si="384"/>
        <v>2015</v>
      </c>
      <c r="C6159" s="2">
        <f t="shared" si="385"/>
        <v>8</v>
      </c>
      <c r="D6159" s="2">
        <f t="shared" si="386"/>
        <v>17</v>
      </c>
      <c r="E6159" s="2">
        <f t="shared" si="387"/>
        <v>2</v>
      </c>
      <c r="F6159" s="1" t="s">
        <v>792</v>
      </c>
      <c r="G6159" t="s">
        <v>361</v>
      </c>
      <c r="H6159" s="7" t="s">
        <v>766</v>
      </c>
      <c r="I6159" t="s">
        <v>360</v>
      </c>
      <c r="J6159" t="s">
        <v>164</v>
      </c>
      <c r="K6159" t="s">
        <v>68</v>
      </c>
      <c r="L6159" t="s">
        <v>13</v>
      </c>
      <c r="M6159">
        <v>3</v>
      </c>
      <c r="N6159">
        <v>57.406880000000001</v>
      </c>
      <c r="O6159">
        <v>-135.07187999999999</v>
      </c>
      <c r="P6159">
        <v>17</v>
      </c>
      <c r="Q6159">
        <v>1</v>
      </c>
    </row>
    <row r="6160" spans="1:17" x14ac:dyDescent="0.25">
      <c r="A6160" s="1">
        <v>42234</v>
      </c>
      <c r="B6160" s="2">
        <f t="shared" si="384"/>
        <v>2015</v>
      </c>
      <c r="C6160" s="2">
        <f t="shared" si="385"/>
        <v>8</v>
      </c>
      <c r="D6160" s="2">
        <f t="shared" si="386"/>
        <v>18</v>
      </c>
      <c r="E6160" s="2">
        <f t="shared" si="387"/>
        <v>3</v>
      </c>
      <c r="F6160" s="1" t="s">
        <v>792</v>
      </c>
      <c r="G6160" t="s">
        <v>361</v>
      </c>
      <c r="H6160" s="7" t="s">
        <v>766</v>
      </c>
      <c r="I6160" t="s">
        <v>360</v>
      </c>
      <c r="J6160" t="s">
        <v>164</v>
      </c>
      <c r="K6160" t="s">
        <v>74</v>
      </c>
      <c r="L6160" t="s">
        <v>13</v>
      </c>
      <c r="M6160">
        <v>1.5</v>
      </c>
      <c r="N6160">
        <v>57.406880000000001</v>
      </c>
      <c r="O6160">
        <v>-135.07187999999999</v>
      </c>
      <c r="P6160">
        <v>30</v>
      </c>
      <c r="Q6160">
        <v>1</v>
      </c>
    </row>
    <row r="6161" spans="1:17" x14ac:dyDescent="0.25">
      <c r="A6161" s="1">
        <v>42234</v>
      </c>
      <c r="B6161" s="2">
        <f t="shared" si="384"/>
        <v>2015</v>
      </c>
      <c r="C6161" s="2">
        <f t="shared" si="385"/>
        <v>8</v>
      </c>
      <c r="D6161" s="2">
        <f t="shared" si="386"/>
        <v>18</v>
      </c>
      <c r="E6161" s="2">
        <f t="shared" si="387"/>
        <v>3</v>
      </c>
      <c r="F6161" s="1" t="s">
        <v>792</v>
      </c>
      <c r="G6161" t="s">
        <v>361</v>
      </c>
      <c r="H6161" s="7" t="s">
        <v>766</v>
      </c>
      <c r="I6161" t="s">
        <v>360</v>
      </c>
      <c r="J6161" t="s">
        <v>164</v>
      </c>
      <c r="K6161" t="s">
        <v>74</v>
      </c>
      <c r="L6161" t="s">
        <v>13</v>
      </c>
      <c r="M6161">
        <v>3</v>
      </c>
      <c r="N6161">
        <v>57.406880000000001</v>
      </c>
      <c r="O6161">
        <v>-135.07187999999999</v>
      </c>
      <c r="P6161">
        <v>5</v>
      </c>
      <c r="Q6161">
        <v>1</v>
      </c>
    </row>
    <row r="6162" spans="1:17" x14ac:dyDescent="0.25">
      <c r="A6162" s="1">
        <v>42234</v>
      </c>
      <c r="B6162" s="2">
        <f t="shared" si="384"/>
        <v>2015</v>
      </c>
      <c r="C6162" s="2">
        <f t="shared" si="385"/>
        <v>8</v>
      </c>
      <c r="D6162" s="2">
        <f t="shared" si="386"/>
        <v>18</v>
      </c>
      <c r="E6162" s="2">
        <f t="shared" si="387"/>
        <v>3</v>
      </c>
      <c r="F6162" s="1" t="s">
        <v>792</v>
      </c>
      <c r="G6162" t="s">
        <v>361</v>
      </c>
      <c r="H6162" s="7" t="s">
        <v>766</v>
      </c>
      <c r="I6162" t="s">
        <v>360</v>
      </c>
      <c r="J6162" t="s">
        <v>164</v>
      </c>
      <c r="K6162" t="s">
        <v>74</v>
      </c>
      <c r="L6162" t="s">
        <v>13</v>
      </c>
      <c r="M6162">
        <v>3.5</v>
      </c>
      <c r="N6162">
        <v>57.406880000000001</v>
      </c>
      <c r="O6162">
        <v>-135.07187999999999</v>
      </c>
      <c r="P6162">
        <v>22</v>
      </c>
      <c r="Q6162">
        <v>2</v>
      </c>
    </row>
    <row r="6163" spans="1:17" x14ac:dyDescent="0.25">
      <c r="A6163" s="1">
        <v>41506</v>
      </c>
      <c r="B6163" s="2">
        <f t="shared" si="384"/>
        <v>2013</v>
      </c>
      <c r="C6163" s="2">
        <f t="shared" si="385"/>
        <v>8</v>
      </c>
      <c r="D6163" s="2">
        <f t="shared" si="386"/>
        <v>20</v>
      </c>
      <c r="E6163" s="2">
        <f t="shared" si="387"/>
        <v>3</v>
      </c>
      <c r="F6163" s="1" t="s">
        <v>792</v>
      </c>
      <c r="G6163" t="s">
        <v>361</v>
      </c>
      <c r="H6163" s="7" t="s">
        <v>766</v>
      </c>
      <c r="I6163" t="s">
        <v>360</v>
      </c>
      <c r="J6163" t="s">
        <v>164</v>
      </c>
      <c r="K6163" t="s">
        <v>68</v>
      </c>
      <c r="L6163" t="s">
        <v>13</v>
      </c>
      <c r="M6163">
        <v>2</v>
      </c>
      <c r="N6163">
        <v>57.406880000000001</v>
      </c>
      <c r="O6163">
        <v>-135.07187999999999</v>
      </c>
      <c r="P6163">
        <v>15</v>
      </c>
      <c r="Q6163">
        <v>2</v>
      </c>
    </row>
    <row r="6164" spans="1:17" x14ac:dyDescent="0.25">
      <c r="A6164" s="1">
        <v>42243</v>
      </c>
      <c r="B6164" s="2">
        <f t="shared" si="384"/>
        <v>2015</v>
      </c>
      <c r="C6164" s="2">
        <f t="shared" si="385"/>
        <v>8</v>
      </c>
      <c r="D6164" s="2">
        <f t="shared" si="386"/>
        <v>27</v>
      </c>
      <c r="E6164" s="2">
        <f t="shared" si="387"/>
        <v>5</v>
      </c>
      <c r="F6164" s="1" t="s">
        <v>792</v>
      </c>
      <c r="G6164" t="s">
        <v>361</v>
      </c>
      <c r="H6164" s="7" t="s">
        <v>766</v>
      </c>
      <c r="I6164" t="s">
        <v>360</v>
      </c>
      <c r="J6164" t="s">
        <v>164</v>
      </c>
      <c r="K6164" t="s">
        <v>133</v>
      </c>
      <c r="L6164" t="s">
        <v>13</v>
      </c>
      <c r="M6164">
        <v>3</v>
      </c>
      <c r="N6164">
        <v>57.406880000000001</v>
      </c>
      <c r="O6164">
        <v>-135.07187999999999</v>
      </c>
      <c r="P6164">
        <v>45</v>
      </c>
      <c r="Q6164">
        <v>1</v>
      </c>
    </row>
    <row r="6165" spans="1:17" x14ac:dyDescent="0.25">
      <c r="A6165" s="1">
        <v>42243</v>
      </c>
      <c r="B6165" s="2">
        <f t="shared" si="384"/>
        <v>2015</v>
      </c>
      <c r="C6165" s="2">
        <f t="shared" si="385"/>
        <v>8</v>
      </c>
      <c r="D6165" s="2">
        <f t="shared" si="386"/>
        <v>27</v>
      </c>
      <c r="E6165" s="2">
        <f t="shared" si="387"/>
        <v>5</v>
      </c>
      <c r="F6165" s="1" t="s">
        <v>792</v>
      </c>
      <c r="G6165" t="s">
        <v>361</v>
      </c>
      <c r="H6165" s="7" t="s">
        <v>766</v>
      </c>
      <c r="I6165" t="s">
        <v>360</v>
      </c>
      <c r="J6165" t="s">
        <v>164</v>
      </c>
      <c r="K6165" t="s">
        <v>74</v>
      </c>
      <c r="L6165" t="s">
        <v>13</v>
      </c>
      <c r="M6165">
        <v>1.5</v>
      </c>
      <c r="N6165">
        <v>57.406880000000001</v>
      </c>
      <c r="O6165">
        <v>-135.07187999999999</v>
      </c>
      <c r="P6165">
        <v>23</v>
      </c>
      <c r="Q6165">
        <v>2</v>
      </c>
    </row>
    <row r="6166" spans="1:17" x14ac:dyDescent="0.25">
      <c r="A6166" s="1">
        <v>42243</v>
      </c>
      <c r="B6166" s="2">
        <f t="shared" si="384"/>
        <v>2015</v>
      </c>
      <c r="C6166" s="2">
        <f t="shared" si="385"/>
        <v>8</v>
      </c>
      <c r="D6166" s="2">
        <f t="shared" si="386"/>
        <v>27</v>
      </c>
      <c r="E6166" s="2">
        <f t="shared" si="387"/>
        <v>5</v>
      </c>
      <c r="F6166" s="1" t="s">
        <v>792</v>
      </c>
      <c r="G6166" t="s">
        <v>361</v>
      </c>
      <c r="H6166" s="7" t="s">
        <v>766</v>
      </c>
      <c r="I6166" t="s">
        <v>360</v>
      </c>
      <c r="J6166" t="s">
        <v>164</v>
      </c>
      <c r="K6166" t="s">
        <v>74</v>
      </c>
      <c r="L6166" t="s">
        <v>13</v>
      </c>
      <c r="M6166">
        <v>3</v>
      </c>
      <c r="N6166">
        <v>57.406880000000001</v>
      </c>
      <c r="O6166">
        <v>-135.07187999999999</v>
      </c>
      <c r="P6166">
        <v>29</v>
      </c>
      <c r="Q6166">
        <v>2</v>
      </c>
    </row>
    <row r="6167" spans="1:17" x14ac:dyDescent="0.25">
      <c r="A6167" s="1">
        <v>42244</v>
      </c>
      <c r="B6167" s="2">
        <f t="shared" si="384"/>
        <v>2015</v>
      </c>
      <c r="C6167" s="2">
        <f t="shared" si="385"/>
        <v>8</v>
      </c>
      <c r="D6167" s="2">
        <f t="shared" si="386"/>
        <v>28</v>
      </c>
      <c r="E6167" s="2">
        <f t="shared" si="387"/>
        <v>6</v>
      </c>
      <c r="F6167" s="1" t="s">
        <v>792</v>
      </c>
      <c r="G6167" t="s">
        <v>361</v>
      </c>
      <c r="H6167" s="7" t="s">
        <v>766</v>
      </c>
      <c r="I6167" t="s">
        <v>360</v>
      </c>
      <c r="J6167" t="s">
        <v>164</v>
      </c>
      <c r="K6167" t="s">
        <v>68</v>
      </c>
      <c r="L6167" t="s">
        <v>13</v>
      </c>
      <c r="M6167">
        <v>3</v>
      </c>
      <c r="N6167">
        <v>57.406880000000001</v>
      </c>
      <c r="O6167">
        <v>-135.07187999999999</v>
      </c>
      <c r="P6167">
        <v>13</v>
      </c>
      <c r="Q6167">
        <v>1</v>
      </c>
    </row>
    <row r="6168" spans="1:17" x14ac:dyDescent="0.25">
      <c r="A6168" s="1">
        <v>42245</v>
      </c>
      <c r="B6168" s="2">
        <f t="shared" si="384"/>
        <v>2015</v>
      </c>
      <c r="C6168" s="2">
        <f t="shared" si="385"/>
        <v>8</v>
      </c>
      <c r="D6168" s="2">
        <f t="shared" si="386"/>
        <v>29</v>
      </c>
      <c r="E6168" s="2">
        <f t="shared" si="387"/>
        <v>7</v>
      </c>
      <c r="F6168" s="1" t="s">
        <v>792</v>
      </c>
      <c r="G6168" t="s">
        <v>361</v>
      </c>
      <c r="H6168" s="7" t="s">
        <v>766</v>
      </c>
      <c r="I6168" t="s">
        <v>360</v>
      </c>
      <c r="J6168" t="s">
        <v>164</v>
      </c>
      <c r="K6168" t="s">
        <v>145</v>
      </c>
      <c r="L6168" t="s">
        <v>13</v>
      </c>
      <c r="M6168">
        <v>2.5</v>
      </c>
      <c r="N6168">
        <v>57.406880000000001</v>
      </c>
      <c r="O6168">
        <v>-135.07187999999999</v>
      </c>
      <c r="P6168">
        <v>8</v>
      </c>
      <c r="Q6168">
        <v>1</v>
      </c>
    </row>
    <row r="6169" spans="1:17" x14ac:dyDescent="0.25">
      <c r="A6169" s="1">
        <v>41516</v>
      </c>
      <c r="B6169" s="2">
        <f t="shared" si="384"/>
        <v>2013</v>
      </c>
      <c r="C6169" s="2">
        <f t="shared" si="385"/>
        <v>8</v>
      </c>
      <c r="D6169" s="2">
        <f t="shared" si="386"/>
        <v>30</v>
      </c>
      <c r="E6169" s="2">
        <f t="shared" si="387"/>
        <v>6</v>
      </c>
      <c r="F6169" s="1" t="s">
        <v>792</v>
      </c>
      <c r="G6169" t="s">
        <v>361</v>
      </c>
      <c r="H6169" s="7" t="s">
        <v>766</v>
      </c>
      <c r="I6169" t="s">
        <v>360</v>
      </c>
      <c r="J6169" t="s">
        <v>164</v>
      </c>
      <c r="K6169" t="s">
        <v>68</v>
      </c>
      <c r="L6169" t="s">
        <v>13</v>
      </c>
      <c r="M6169">
        <v>3</v>
      </c>
      <c r="N6169">
        <v>57.406880000000001</v>
      </c>
      <c r="O6169">
        <v>-135.07187999999999</v>
      </c>
      <c r="P6169">
        <v>8</v>
      </c>
      <c r="Q6169">
        <v>1</v>
      </c>
    </row>
    <row r="6170" spans="1:17" x14ac:dyDescent="0.25">
      <c r="A6170" s="1">
        <v>42247</v>
      </c>
      <c r="B6170" s="2">
        <f t="shared" si="384"/>
        <v>2015</v>
      </c>
      <c r="C6170" s="2">
        <f t="shared" si="385"/>
        <v>8</v>
      </c>
      <c r="D6170" s="2">
        <f t="shared" si="386"/>
        <v>31</v>
      </c>
      <c r="E6170" s="2">
        <f t="shared" si="387"/>
        <v>2</v>
      </c>
      <c r="F6170" s="1" t="s">
        <v>792</v>
      </c>
      <c r="G6170" t="s">
        <v>361</v>
      </c>
      <c r="H6170" s="7" t="s">
        <v>766</v>
      </c>
      <c r="I6170" t="s">
        <v>360</v>
      </c>
      <c r="J6170" t="s">
        <v>164</v>
      </c>
      <c r="K6170" t="s">
        <v>68</v>
      </c>
      <c r="L6170" t="s">
        <v>13</v>
      </c>
      <c r="M6170">
        <v>3</v>
      </c>
      <c r="N6170">
        <v>57.406880000000001</v>
      </c>
      <c r="O6170">
        <v>-135.07187999999999</v>
      </c>
      <c r="P6170">
        <v>16</v>
      </c>
      <c r="Q6170">
        <v>1</v>
      </c>
    </row>
    <row r="6171" spans="1:17" x14ac:dyDescent="0.25">
      <c r="A6171" s="1">
        <v>42249</v>
      </c>
      <c r="B6171" s="2">
        <f t="shared" si="384"/>
        <v>2015</v>
      </c>
      <c r="C6171" s="2">
        <f t="shared" si="385"/>
        <v>9</v>
      </c>
      <c r="D6171" s="2">
        <f t="shared" si="386"/>
        <v>2</v>
      </c>
      <c r="E6171" s="2">
        <f t="shared" si="387"/>
        <v>4</v>
      </c>
      <c r="F6171" s="1" t="s">
        <v>792</v>
      </c>
      <c r="G6171" t="s">
        <v>361</v>
      </c>
      <c r="H6171" s="7" t="s">
        <v>766</v>
      </c>
      <c r="I6171" t="s">
        <v>360</v>
      </c>
      <c r="J6171" t="s">
        <v>164</v>
      </c>
      <c r="K6171" t="s">
        <v>74</v>
      </c>
      <c r="L6171" t="s">
        <v>13</v>
      </c>
      <c r="M6171">
        <v>1.5</v>
      </c>
      <c r="N6171">
        <v>57.406880000000001</v>
      </c>
      <c r="O6171">
        <v>-135.07187999999999</v>
      </c>
      <c r="P6171">
        <v>21</v>
      </c>
      <c r="Q6171">
        <v>3</v>
      </c>
    </row>
    <row r="6172" spans="1:17" x14ac:dyDescent="0.25">
      <c r="A6172" s="1">
        <v>42249</v>
      </c>
      <c r="B6172" s="2">
        <f t="shared" si="384"/>
        <v>2015</v>
      </c>
      <c r="C6172" s="2">
        <f t="shared" si="385"/>
        <v>9</v>
      </c>
      <c r="D6172" s="2">
        <f t="shared" si="386"/>
        <v>2</v>
      </c>
      <c r="E6172" s="2">
        <f t="shared" si="387"/>
        <v>4</v>
      </c>
      <c r="F6172" s="1" t="s">
        <v>792</v>
      </c>
      <c r="G6172" t="s">
        <v>361</v>
      </c>
      <c r="H6172" s="7" t="s">
        <v>766</v>
      </c>
      <c r="I6172" t="s">
        <v>360</v>
      </c>
      <c r="J6172" t="s">
        <v>164</v>
      </c>
      <c r="K6172" t="s">
        <v>74</v>
      </c>
      <c r="L6172" t="s">
        <v>13</v>
      </c>
      <c r="M6172">
        <v>3</v>
      </c>
      <c r="N6172">
        <v>57.406880000000001</v>
      </c>
      <c r="O6172">
        <v>-135.07187999999999</v>
      </c>
      <c r="P6172">
        <v>7</v>
      </c>
      <c r="Q6172">
        <v>1</v>
      </c>
    </row>
    <row r="6173" spans="1:17" x14ac:dyDescent="0.25">
      <c r="A6173" s="1">
        <v>41519</v>
      </c>
      <c r="B6173" s="2">
        <f t="shared" si="384"/>
        <v>2013</v>
      </c>
      <c r="C6173" s="2">
        <f t="shared" si="385"/>
        <v>9</v>
      </c>
      <c r="D6173" s="2">
        <f t="shared" si="386"/>
        <v>2</v>
      </c>
      <c r="E6173" s="2">
        <f t="shared" si="387"/>
        <v>2</v>
      </c>
      <c r="F6173" s="1" t="s">
        <v>792</v>
      </c>
      <c r="G6173" t="s">
        <v>361</v>
      </c>
      <c r="H6173" s="7" t="s">
        <v>766</v>
      </c>
      <c r="I6173" t="s">
        <v>360</v>
      </c>
      <c r="J6173" t="s">
        <v>164</v>
      </c>
      <c r="K6173" t="s">
        <v>68</v>
      </c>
      <c r="L6173" t="s">
        <v>13</v>
      </c>
      <c r="M6173">
        <v>2.5</v>
      </c>
      <c r="N6173">
        <v>57.406880000000001</v>
      </c>
      <c r="O6173">
        <v>-135.07187999999999</v>
      </c>
      <c r="P6173">
        <v>6</v>
      </c>
      <c r="Q6173">
        <v>1</v>
      </c>
    </row>
    <row r="6174" spans="1:17" x14ac:dyDescent="0.25">
      <c r="A6174" s="1">
        <v>42250</v>
      </c>
      <c r="B6174" s="2">
        <f t="shared" si="384"/>
        <v>2015</v>
      </c>
      <c r="C6174" s="2">
        <f t="shared" si="385"/>
        <v>9</v>
      </c>
      <c r="D6174" s="2">
        <f t="shared" si="386"/>
        <v>3</v>
      </c>
      <c r="E6174" s="2">
        <f t="shared" si="387"/>
        <v>5</v>
      </c>
      <c r="F6174" s="1" t="s">
        <v>792</v>
      </c>
      <c r="G6174" t="s">
        <v>361</v>
      </c>
      <c r="H6174" s="7" t="s">
        <v>766</v>
      </c>
      <c r="I6174" t="s">
        <v>360</v>
      </c>
      <c r="J6174" t="s">
        <v>164</v>
      </c>
      <c r="K6174" t="s">
        <v>133</v>
      </c>
      <c r="L6174" t="s">
        <v>13</v>
      </c>
      <c r="M6174">
        <v>3</v>
      </c>
      <c r="N6174">
        <v>57.406880000000001</v>
      </c>
      <c r="O6174">
        <v>-135.07187999999999</v>
      </c>
      <c r="P6174">
        <v>49</v>
      </c>
      <c r="Q6174">
        <v>1</v>
      </c>
    </row>
    <row r="6175" spans="1:17" x14ac:dyDescent="0.25">
      <c r="A6175" s="1">
        <v>42250</v>
      </c>
      <c r="B6175" s="2">
        <f t="shared" si="384"/>
        <v>2015</v>
      </c>
      <c r="C6175" s="2">
        <f t="shared" si="385"/>
        <v>9</v>
      </c>
      <c r="D6175" s="2">
        <f t="shared" si="386"/>
        <v>3</v>
      </c>
      <c r="E6175" s="2">
        <f t="shared" si="387"/>
        <v>5</v>
      </c>
      <c r="F6175" s="1" t="s">
        <v>792</v>
      </c>
      <c r="G6175" t="s">
        <v>361</v>
      </c>
      <c r="H6175" s="7" t="s">
        <v>766</v>
      </c>
      <c r="I6175" t="s">
        <v>360</v>
      </c>
      <c r="J6175" t="s">
        <v>164</v>
      </c>
      <c r="K6175" t="s">
        <v>68</v>
      </c>
      <c r="L6175" t="s">
        <v>13</v>
      </c>
      <c r="M6175">
        <v>2</v>
      </c>
      <c r="N6175">
        <v>57.406880000000001</v>
      </c>
      <c r="O6175">
        <v>-135.07187999999999</v>
      </c>
      <c r="P6175">
        <v>2</v>
      </c>
      <c r="Q6175">
        <v>1</v>
      </c>
    </row>
    <row r="6176" spans="1:17" x14ac:dyDescent="0.25">
      <c r="A6176" s="1">
        <v>42251</v>
      </c>
      <c r="B6176" s="2">
        <f t="shared" si="384"/>
        <v>2015</v>
      </c>
      <c r="C6176" s="2">
        <f t="shared" si="385"/>
        <v>9</v>
      </c>
      <c r="D6176" s="2">
        <f t="shared" si="386"/>
        <v>4</v>
      </c>
      <c r="E6176" s="2">
        <f t="shared" si="387"/>
        <v>6</v>
      </c>
      <c r="F6176" s="1" t="s">
        <v>792</v>
      </c>
      <c r="G6176" t="s">
        <v>361</v>
      </c>
      <c r="H6176" s="7" t="s">
        <v>766</v>
      </c>
      <c r="I6176" t="s">
        <v>360</v>
      </c>
      <c r="J6176" t="s">
        <v>164</v>
      </c>
      <c r="K6176" t="s">
        <v>133</v>
      </c>
      <c r="L6176" t="s">
        <v>13</v>
      </c>
      <c r="M6176">
        <v>4</v>
      </c>
      <c r="N6176">
        <v>57.406880000000001</v>
      </c>
      <c r="O6176">
        <v>-135.07187999999999</v>
      </c>
      <c r="P6176">
        <v>35</v>
      </c>
      <c r="Q6176">
        <v>1</v>
      </c>
    </row>
    <row r="6177" spans="1:17" x14ac:dyDescent="0.25">
      <c r="A6177" s="1">
        <v>42262</v>
      </c>
      <c r="B6177" s="2">
        <f t="shared" si="384"/>
        <v>2015</v>
      </c>
      <c r="C6177" s="2">
        <f t="shared" si="385"/>
        <v>9</v>
      </c>
      <c r="D6177" s="2">
        <f t="shared" si="386"/>
        <v>15</v>
      </c>
      <c r="E6177" s="2">
        <f t="shared" si="387"/>
        <v>3</v>
      </c>
      <c r="F6177" s="1" t="s">
        <v>793</v>
      </c>
      <c r="G6177" t="s">
        <v>361</v>
      </c>
      <c r="H6177" s="7" t="s">
        <v>766</v>
      </c>
      <c r="I6177" t="s">
        <v>360</v>
      </c>
      <c r="J6177" t="s">
        <v>164</v>
      </c>
      <c r="K6177" t="s">
        <v>308</v>
      </c>
      <c r="L6177" t="s">
        <v>13</v>
      </c>
      <c r="M6177">
        <v>3.5</v>
      </c>
      <c r="N6177">
        <v>57.406880000000001</v>
      </c>
      <c r="O6177">
        <v>-135.07187999999999</v>
      </c>
      <c r="P6177">
        <v>3</v>
      </c>
      <c r="Q6177">
        <v>1</v>
      </c>
    </row>
    <row r="6178" spans="1:17" x14ac:dyDescent="0.25">
      <c r="A6178" s="1">
        <v>41052</v>
      </c>
      <c r="B6178" s="2">
        <f t="shared" si="384"/>
        <v>2012</v>
      </c>
      <c r="C6178" s="2">
        <f t="shared" si="385"/>
        <v>5</v>
      </c>
      <c r="D6178" s="2">
        <f t="shared" si="386"/>
        <v>23</v>
      </c>
      <c r="E6178" s="2">
        <f t="shared" si="387"/>
        <v>4</v>
      </c>
      <c r="F6178" s="1" t="s">
        <v>791</v>
      </c>
      <c r="G6178" t="s">
        <v>637</v>
      </c>
      <c r="H6178" s="7" t="s">
        <v>743</v>
      </c>
      <c r="I6178" t="s">
        <v>624</v>
      </c>
      <c r="J6178" t="s">
        <v>164</v>
      </c>
      <c r="K6178" t="s">
        <v>90</v>
      </c>
      <c r="L6178" t="s">
        <v>177</v>
      </c>
      <c r="M6178">
        <v>4</v>
      </c>
      <c r="N6178">
        <v>57.426340000000003</v>
      </c>
      <c r="O6178">
        <v>-135.85539</v>
      </c>
      <c r="P6178">
        <v>1</v>
      </c>
      <c r="Q6178">
        <v>1</v>
      </c>
    </row>
    <row r="6179" spans="1:17" x14ac:dyDescent="0.25">
      <c r="A6179" s="1">
        <v>41784</v>
      </c>
      <c r="B6179" s="2">
        <f t="shared" si="384"/>
        <v>2014</v>
      </c>
      <c r="C6179" s="2">
        <f t="shared" si="385"/>
        <v>5</v>
      </c>
      <c r="D6179" s="2">
        <f t="shared" si="386"/>
        <v>25</v>
      </c>
      <c r="E6179" s="2">
        <f t="shared" si="387"/>
        <v>1</v>
      </c>
      <c r="F6179" s="1" t="s">
        <v>791</v>
      </c>
      <c r="G6179" t="s">
        <v>637</v>
      </c>
      <c r="H6179" s="7" t="s">
        <v>743</v>
      </c>
      <c r="I6179" t="s">
        <v>624</v>
      </c>
      <c r="J6179" t="s">
        <v>164</v>
      </c>
      <c r="K6179" t="s">
        <v>90</v>
      </c>
      <c r="L6179" t="s">
        <v>177</v>
      </c>
      <c r="M6179">
        <v>3</v>
      </c>
      <c r="N6179">
        <v>57.426340000000003</v>
      </c>
      <c r="O6179">
        <v>-135.85539</v>
      </c>
      <c r="P6179">
        <v>1</v>
      </c>
      <c r="Q6179">
        <v>1</v>
      </c>
    </row>
    <row r="6180" spans="1:17" x14ac:dyDescent="0.25">
      <c r="A6180" s="1">
        <v>41422</v>
      </c>
      <c r="B6180" s="2">
        <f t="shared" si="384"/>
        <v>2013</v>
      </c>
      <c r="C6180" s="2">
        <f t="shared" si="385"/>
        <v>5</v>
      </c>
      <c r="D6180" s="2">
        <f t="shared" si="386"/>
        <v>28</v>
      </c>
      <c r="E6180" s="2">
        <f t="shared" si="387"/>
        <v>3</v>
      </c>
      <c r="F6180" s="1" t="s">
        <v>791</v>
      </c>
      <c r="G6180" t="s">
        <v>637</v>
      </c>
      <c r="H6180" s="7" t="s">
        <v>743</v>
      </c>
      <c r="I6180" t="s">
        <v>624</v>
      </c>
      <c r="J6180" t="s">
        <v>164</v>
      </c>
      <c r="K6180" t="s">
        <v>90</v>
      </c>
      <c r="L6180" t="s">
        <v>177</v>
      </c>
      <c r="M6180">
        <v>5</v>
      </c>
      <c r="N6180">
        <v>57.426340000000003</v>
      </c>
      <c r="O6180">
        <v>-135.85539</v>
      </c>
      <c r="P6180">
        <v>1</v>
      </c>
      <c r="Q6180">
        <v>1</v>
      </c>
    </row>
    <row r="6181" spans="1:17" x14ac:dyDescent="0.25">
      <c r="A6181" s="1">
        <v>42155</v>
      </c>
      <c r="B6181" s="2">
        <f t="shared" si="384"/>
        <v>2015</v>
      </c>
      <c r="C6181" s="2">
        <f t="shared" si="385"/>
        <v>5</v>
      </c>
      <c r="D6181" s="2">
        <f t="shared" si="386"/>
        <v>31</v>
      </c>
      <c r="E6181" s="2">
        <f t="shared" si="387"/>
        <v>1</v>
      </c>
      <c r="F6181" s="1" t="s">
        <v>791</v>
      </c>
      <c r="G6181" t="s">
        <v>637</v>
      </c>
      <c r="H6181" s="7" t="s">
        <v>743</v>
      </c>
      <c r="I6181" t="s">
        <v>624</v>
      </c>
      <c r="J6181" t="s">
        <v>164</v>
      </c>
      <c r="K6181" t="s">
        <v>90</v>
      </c>
      <c r="L6181" t="s">
        <v>177</v>
      </c>
      <c r="M6181">
        <v>4</v>
      </c>
      <c r="N6181">
        <v>57.426340000000003</v>
      </c>
      <c r="O6181">
        <v>-135.85539</v>
      </c>
      <c r="P6181">
        <v>1</v>
      </c>
      <c r="Q6181">
        <v>1</v>
      </c>
    </row>
    <row r="6182" spans="1:17" x14ac:dyDescent="0.25">
      <c r="A6182" s="1">
        <v>41541</v>
      </c>
      <c r="B6182" s="2">
        <f t="shared" si="384"/>
        <v>2013</v>
      </c>
      <c r="C6182" s="2">
        <f t="shared" si="385"/>
        <v>9</v>
      </c>
      <c r="D6182" s="2">
        <f t="shared" si="386"/>
        <v>24</v>
      </c>
      <c r="E6182" s="2">
        <f t="shared" si="387"/>
        <v>3</v>
      </c>
      <c r="F6182" s="1" t="s">
        <v>793</v>
      </c>
      <c r="G6182" t="s">
        <v>637</v>
      </c>
      <c r="H6182" s="7" t="s">
        <v>743</v>
      </c>
      <c r="I6182" t="s">
        <v>624</v>
      </c>
      <c r="J6182" t="s">
        <v>164</v>
      </c>
      <c r="K6182" t="s">
        <v>90</v>
      </c>
      <c r="L6182" t="s">
        <v>177</v>
      </c>
      <c r="M6182">
        <v>5</v>
      </c>
      <c r="N6182">
        <v>57.426340000000003</v>
      </c>
      <c r="O6182">
        <v>-135.85539</v>
      </c>
      <c r="P6182">
        <v>1</v>
      </c>
      <c r="Q6182">
        <v>1</v>
      </c>
    </row>
    <row r="6183" spans="1:17" x14ac:dyDescent="0.25">
      <c r="A6183" s="1">
        <v>40812</v>
      </c>
      <c r="B6183" s="2">
        <f t="shared" si="384"/>
        <v>2011</v>
      </c>
      <c r="C6183" s="2">
        <f t="shared" si="385"/>
        <v>9</v>
      </c>
      <c r="D6183" s="2">
        <f t="shared" si="386"/>
        <v>26</v>
      </c>
      <c r="E6183" s="2">
        <f t="shared" si="387"/>
        <v>2</v>
      </c>
      <c r="F6183" s="1" t="s">
        <v>793</v>
      </c>
      <c r="G6183" t="s">
        <v>637</v>
      </c>
      <c r="H6183" s="7" t="s">
        <v>743</v>
      </c>
      <c r="I6183" t="s">
        <v>624</v>
      </c>
      <c r="J6183" t="s">
        <v>164</v>
      </c>
      <c r="K6183" t="s">
        <v>90</v>
      </c>
      <c r="L6183" t="s">
        <v>177</v>
      </c>
      <c r="M6183">
        <v>4</v>
      </c>
      <c r="N6183">
        <v>57.426340000000003</v>
      </c>
      <c r="O6183">
        <v>-135.85539</v>
      </c>
      <c r="P6183">
        <v>1</v>
      </c>
      <c r="Q6183">
        <v>1</v>
      </c>
    </row>
    <row r="6184" spans="1:17" x14ac:dyDescent="0.25">
      <c r="A6184" s="1">
        <v>40821</v>
      </c>
      <c r="B6184" s="2">
        <f t="shared" si="384"/>
        <v>2011</v>
      </c>
      <c r="C6184" s="2">
        <f t="shared" si="385"/>
        <v>10</v>
      </c>
      <c r="D6184" s="2">
        <f t="shared" si="386"/>
        <v>5</v>
      </c>
      <c r="E6184" s="2">
        <f t="shared" si="387"/>
        <v>4</v>
      </c>
      <c r="F6184" s="1" t="s">
        <v>793</v>
      </c>
      <c r="G6184" t="s">
        <v>637</v>
      </c>
      <c r="H6184" s="7" t="s">
        <v>743</v>
      </c>
      <c r="I6184" t="s">
        <v>624</v>
      </c>
      <c r="J6184" t="s">
        <v>164</v>
      </c>
      <c r="K6184" t="s">
        <v>90</v>
      </c>
      <c r="L6184" t="s">
        <v>177</v>
      </c>
      <c r="M6184">
        <v>4</v>
      </c>
      <c r="N6184">
        <v>57.426340000000003</v>
      </c>
      <c r="O6184">
        <v>-135.85539</v>
      </c>
      <c r="P6184">
        <v>1</v>
      </c>
      <c r="Q6184">
        <v>1</v>
      </c>
    </row>
    <row r="6185" spans="1:17" x14ac:dyDescent="0.25">
      <c r="A6185" s="1">
        <v>42282</v>
      </c>
      <c r="B6185" s="2">
        <f t="shared" si="384"/>
        <v>2015</v>
      </c>
      <c r="C6185" s="2">
        <f t="shared" si="385"/>
        <v>10</v>
      </c>
      <c r="D6185" s="2">
        <f t="shared" si="386"/>
        <v>5</v>
      </c>
      <c r="E6185" s="2">
        <f t="shared" si="387"/>
        <v>2</v>
      </c>
      <c r="F6185" s="1" t="s">
        <v>793</v>
      </c>
      <c r="G6185" t="s">
        <v>637</v>
      </c>
      <c r="H6185" s="7" t="s">
        <v>743</v>
      </c>
      <c r="I6185" t="s">
        <v>624</v>
      </c>
      <c r="J6185" t="s">
        <v>164</v>
      </c>
      <c r="K6185" t="s">
        <v>90</v>
      </c>
      <c r="L6185" t="s">
        <v>177</v>
      </c>
      <c r="M6185">
        <v>4</v>
      </c>
      <c r="N6185">
        <v>57.426340000000003</v>
      </c>
      <c r="O6185">
        <v>-135.85539</v>
      </c>
      <c r="P6185">
        <v>2</v>
      </c>
      <c r="Q6185">
        <v>1</v>
      </c>
    </row>
    <row r="6186" spans="1:17" x14ac:dyDescent="0.25">
      <c r="A6186" s="1">
        <v>41190</v>
      </c>
      <c r="B6186" s="2">
        <f t="shared" si="384"/>
        <v>2012</v>
      </c>
      <c r="C6186" s="2">
        <f t="shared" si="385"/>
        <v>10</v>
      </c>
      <c r="D6186" s="2">
        <f t="shared" si="386"/>
        <v>8</v>
      </c>
      <c r="E6186" s="2">
        <f t="shared" si="387"/>
        <v>2</v>
      </c>
      <c r="F6186" s="1" t="s">
        <v>793</v>
      </c>
      <c r="G6186" t="s">
        <v>637</v>
      </c>
      <c r="H6186" s="7" t="s">
        <v>743</v>
      </c>
      <c r="I6186" t="s">
        <v>624</v>
      </c>
      <c r="J6186" t="s">
        <v>164</v>
      </c>
      <c r="K6186" t="s">
        <v>90</v>
      </c>
      <c r="L6186" t="s">
        <v>177</v>
      </c>
      <c r="M6186">
        <v>4</v>
      </c>
      <c r="N6186">
        <v>57.426340000000003</v>
      </c>
      <c r="O6186">
        <v>-135.85539</v>
      </c>
      <c r="P6186">
        <v>1</v>
      </c>
      <c r="Q6186">
        <v>1</v>
      </c>
    </row>
    <row r="6187" spans="1:17" x14ac:dyDescent="0.25">
      <c r="A6187" s="1">
        <v>41190</v>
      </c>
      <c r="B6187" s="2">
        <f t="shared" si="384"/>
        <v>2012</v>
      </c>
      <c r="C6187" s="2">
        <f t="shared" si="385"/>
        <v>10</v>
      </c>
      <c r="D6187" s="2">
        <f t="shared" si="386"/>
        <v>8</v>
      </c>
      <c r="E6187" s="2">
        <f t="shared" si="387"/>
        <v>2</v>
      </c>
      <c r="F6187" s="1" t="s">
        <v>793</v>
      </c>
      <c r="G6187" t="s">
        <v>637</v>
      </c>
      <c r="H6187" s="7" t="s">
        <v>743</v>
      </c>
      <c r="I6187" t="s">
        <v>624</v>
      </c>
      <c r="J6187" t="s">
        <v>164</v>
      </c>
      <c r="K6187" t="s">
        <v>90</v>
      </c>
      <c r="L6187" t="s">
        <v>13</v>
      </c>
      <c r="M6187">
        <v>4</v>
      </c>
      <c r="N6187">
        <v>57.426340000000003</v>
      </c>
      <c r="O6187">
        <v>-135.85539</v>
      </c>
      <c r="P6187">
        <v>1</v>
      </c>
      <c r="Q6187">
        <v>1</v>
      </c>
    </row>
    <row r="6188" spans="1:17" x14ac:dyDescent="0.25">
      <c r="A6188" s="1">
        <v>41817</v>
      </c>
      <c r="B6188" s="2">
        <f t="shared" si="384"/>
        <v>2014</v>
      </c>
      <c r="C6188" s="2">
        <f t="shared" si="385"/>
        <v>6</v>
      </c>
      <c r="D6188" s="2">
        <f t="shared" si="386"/>
        <v>27</v>
      </c>
      <c r="E6188" s="2">
        <f t="shared" si="387"/>
        <v>6</v>
      </c>
      <c r="F6188" s="1" t="s">
        <v>792</v>
      </c>
      <c r="G6188" t="s">
        <v>344</v>
      </c>
      <c r="H6188" s="7" t="s">
        <v>743</v>
      </c>
      <c r="I6188" t="s">
        <v>276</v>
      </c>
      <c r="J6188" t="s">
        <v>164</v>
      </c>
      <c r="K6188" t="s">
        <v>224</v>
      </c>
      <c r="L6188" t="s">
        <v>28</v>
      </c>
      <c r="M6188">
        <v>7</v>
      </c>
      <c r="N6188">
        <v>57.415590000000002</v>
      </c>
      <c r="O6188">
        <v>-135.71079</v>
      </c>
      <c r="P6188">
        <v>4</v>
      </c>
      <c r="Q6188">
        <v>1</v>
      </c>
    </row>
    <row r="6189" spans="1:17" x14ac:dyDescent="0.25">
      <c r="A6189" s="1">
        <v>41762</v>
      </c>
      <c r="B6189" s="2">
        <f t="shared" si="384"/>
        <v>2014</v>
      </c>
      <c r="C6189" s="2">
        <f t="shared" si="385"/>
        <v>5</v>
      </c>
      <c r="D6189" s="2">
        <f t="shared" si="386"/>
        <v>3</v>
      </c>
      <c r="E6189" s="2">
        <f t="shared" si="387"/>
        <v>7</v>
      </c>
      <c r="F6189" s="1" t="s">
        <v>791</v>
      </c>
      <c r="G6189" t="s">
        <v>199</v>
      </c>
      <c r="H6189" s="7" t="s">
        <v>759</v>
      </c>
      <c r="I6189" t="s">
        <v>186</v>
      </c>
      <c r="J6189" t="s">
        <v>164</v>
      </c>
      <c r="K6189" t="s">
        <v>167</v>
      </c>
      <c r="L6189" t="s">
        <v>177</v>
      </c>
      <c r="M6189">
        <v>4</v>
      </c>
      <c r="N6189">
        <v>56.210279999999997</v>
      </c>
      <c r="O6189">
        <v>-134.71</v>
      </c>
      <c r="P6189">
        <v>1</v>
      </c>
      <c r="Q6189">
        <v>1</v>
      </c>
    </row>
    <row r="6190" spans="1:17" x14ac:dyDescent="0.25">
      <c r="A6190" s="1">
        <v>41584</v>
      </c>
      <c r="B6190" s="2">
        <f t="shared" si="384"/>
        <v>2013</v>
      </c>
      <c r="C6190" s="2">
        <f t="shared" si="385"/>
        <v>11</v>
      </c>
      <c r="D6190" s="2">
        <f t="shared" si="386"/>
        <v>6</v>
      </c>
      <c r="E6190" s="2">
        <f t="shared" si="387"/>
        <v>4</v>
      </c>
      <c r="F6190" s="1" t="s">
        <v>793</v>
      </c>
      <c r="G6190" t="s">
        <v>153</v>
      </c>
      <c r="H6190" s="7" t="s">
        <v>755</v>
      </c>
      <c r="I6190" t="s">
        <v>135</v>
      </c>
      <c r="J6190" t="s">
        <v>10</v>
      </c>
      <c r="K6190" t="s">
        <v>84</v>
      </c>
      <c r="L6190" t="s">
        <v>13</v>
      </c>
      <c r="M6190">
        <v>1.5</v>
      </c>
      <c r="N6190">
        <v>57.893610000000002</v>
      </c>
      <c r="O6190">
        <v>-133.37889000000001</v>
      </c>
      <c r="P6190">
        <v>4</v>
      </c>
      <c r="Q6190">
        <v>1</v>
      </c>
    </row>
    <row r="6191" spans="1:17" x14ac:dyDescent="0.25">
      <c r="A6191" s="1">
        <v>41119</v>
      </c>
      <c r="B6191" s="2">
        <f t="shared" si="384"/>
        <v>2012</v>
      </c>
      <c r="C6191" s="2">
        <f t="shared" si="385"/>
        <v>7</v>
      </c>
      <c r="D6191" s="2">
        <f t="shared" si="386"/>
        <v>29</v>
      </c>
      <c r="E6191" s="2">
        <f t="shared" si="387"/>
        <v>1</v>
      </c>
      <c r="F6191" s="1" t="s">
        <v>792</v>
      </c>
      <c r="G6191" t="s">
        <v>470</v>
      </c>
      <c r="H6191" s="7" t="s">
        <v>771</v>
      </c>
      <c r="I6191" t="s">
        <v>461</v>
      </c>
      <c r="J6191" t="s">
        <v>418</v>
      </c>
      <c r="K6191" t="s">
        <v>30</v>
      </c>
      <c r="L6191" t="s">
        <v>13</v>
      </c>
      <c r="M6191">
        <v>1</v>
      </c>
      <c r="N6191">
        <v>57.474829999999997</v>
      </c>
      <c r="O6191">
        <v>-133.88059000000001</v>
      </c>
      <c r="P6191">
        <v>6</v>
      </c>
      <c r="Q6191">
        <v>1</v>
      </c>
    </row>
    <row r="6192" spans="1:17" x14ac:dyDescent="0.25">
      <c r="A6192" s="1">
        <v>41498</v>
      </c>
      <c r="B6192" s="2">
        <f t="shared" si="384"/>
        <v>2013</v>
      </c>
      <c r="C6192" s="2">
        <f t="shared" si="385"/>
        <v>8</v>
      </c>
      <c r="D6192" s="2">
        <f t="shared" si="386"/>
        <v>12</v>
      </c>
      <c r="E6192" s="2">
        <f t="shared" si="387"/>
        <v>2</v>
      </c>
      <c r="F6192" s="1" t="s">
        <v>792</v>
      </c>
      <c r="G6192" t="s">
        <v>470</v>
      </c>
      <c r="H6192" s="7" t="s">
        <v>771</v>
      </c>
      <c r="I6192" t="s">
        <v>461</v>
      </c>
      <c r="J6192" t="s">
        <v>418</v>
      </c>
      <c r="K6192" t="s">
        <v>30</v>
      </c>
      <c r="L6192" t="s">
        <v>13</v>
      </c>
      <c r="M6192">
        <v>1</v>
      </c>
      <c r="N6192">
        <v>57.474829999999997</v>
      </c>
      <c r="O6192">
        <v>-133.88059000000001</v>
      </c>
      <c r="P6192">
        <v>6</v>
      </c>
      <c r="Q6192">
        <v>1</v>
      </c>
    </row>
    <row r="6193" spans="1:17" x14ac:dyDescent="0.25">
      <c r="A6193" s="1">
        <v>41400</v>
      </c>
      <c r="B6193" s="2">
        <f t="shared" si="384"/>
        <v>2013</v>
      </c>
      <c r="C6193" s="2">
        <f t="shared" si="385"/>
        <v>5</v>
      </c>
      <c r="D6193" s="2">
        <f t="shared" si="386"/>
        <v>6</v>
      </c>
      <c r="E6193" s="2">
        <f t="shared" si="387"/>
        <v>2</v>
      </c>
      <c r="F6193" s="1" t="s">
        <v>791</v>
      </c>
      <c r="G6193" t="s">
        <v>330</v>
      </c>
      <c r="H6193" s="7" t="s">
        <v>744</v>
      </c>
      <c r="I6193" t="s">
        <v>276</v>
      </c>
      <c r="J6193" t="s">
        <v>164</v>
      </c>
      <c r="K6193" t="s">
        <v>221</v>
      </c>
      <c r="L6193" t="s">
        <v>177</v>
      </c>
      <c r="M6193">
        <v>4.5</v>
      </c>
      <c r="N6193">
        <v>57.00564</v>
      </c>
      <c r="O6193">
        <v>-135.70538999999999</v>
      </c>
      <c r="P6193">
        <v>2</v>
      </c>
      <c r="Q6193">
        <v>1</v>
      </c>
    </row>
    <row r="6194" spans="1:17" x14ac:dyDescent="0.25">
      <c r="A6194" s="1">
        <v>41837</v>
      </c>
      <c r="B6194" s="2">
        <f t="shared" si="384"/>
        <v>2014</v>
      </c>
      <c r="C6194" s="2">
        <f t="shared" si="385"/>
        <v>7</v>
      </c>
      <c r="D6194" s="2">
        <f t="shared" si="386"/>
        <v>17</v>
      </c>
      <c r="E6194" s="2">
        <f t="shared" si="387"/>
        <v>5</v>
      </c>
      <c r="F6194" s="1" t="s">
        <v>792</v>
      </c>
      <c r="G6194" t="s">
        <v>345</v>
      </c>
      <c r="H6194" s="7" t="s">
        <v>744</v>
      </c>
      <c r="I6194" t="s">
        <v>276</v>
      </c>
      <c r="J6194" t="s">
        <v>164</v>
      </c>
      <c r="K6194" t="s">
        <v>246</v>
      </c>
      <c r="L6194" t="s">
        <v>13</v>
      </c>
      <c r="M6194">
        <v>1.5</v>
      </c>
      <c r="N6194">
        <v>57.001390000000001</v>
      </c>
      <c r="O6194">
        <v>-135.26667</v>
      </c>
      <c r="P6194">
        <v>4</v>
      </c>
      <c r="Q6194">
        <v>1</v>
      </c>
    </row>
    <row r="6195" spans="1:17" x14ac:dyDescent="0.25">
      <c r="A6195" s="1">
        <v>42130</v>
      </c>
      <c r="B6195" s="2">
        <f t="shared" si="384"/>
        <v>2015</v>
      </c>
      <c r="C6195" s="2">
        <f t="shared" si="385"/>
        <v>5</v>
      </c>
      <c r="D6195" s="2">
        <f t="shared" si="386"/>
        <v>6</v>
      </c>
      <c r="E6195" s="2">
        <f t="shared" si="387"/>
        <v>4</v>
      </c>
      <c r="F6195" s="1" t="s">
        <v>791</v>
      </c>
      <c r="G6195" t="s">
        <v>65</v>
      </c>
      <c r="H6195" s="7" t="s">
        <v>752</v>
      </c>
      <c r="I6195" t="s">
        <v>66</v>
      </c>
      <c r="J6195" t="s">
        <v>10</v>
      </c>
      <c r="K6195" t="s">
        <v>27</v>
      </c>
      <c r="L6195" t="s">
        <v>28</v>
      </c>
      <c r="M6195">
        <v>1</v>
      </c>
      <c r="N6195">
        <v>58.036529999999999</v>
      </c>
      <c r="O6195">
        <v>-133.95162999999999</v>
      </c>
      <c r="P6195">
        <v>7</v>
      </c>
      <c r="Q6195">
        <v>1</v>
      </c>
    </row>
    <row r="6196" spans="1:17" x14ac:dyDescent="0.25">
      <c r="A6196" s="1">
        <v>41771</v>
      </c>
      <c r="B6196" s="2">
        <f t="shared" si="384"/>
        <v>2014</v>
      </c>
      <c r="C6196" s="2">
        <f t="shared" si="385"/>
        <v>5</v>
      </c>
      <c r="D6196" s="2">
        <f t="shared" si="386"/>
        <v>12</v>
      </c>
      <c r="E6196" s="2">
        <f t="shared" si="387"/>
        <v>2</v>
      </c>
      <c r="F6196" s="1" t="s">
        <v>791</v>
      </c>
      <c r="G6196" t="s">
        <v>65</v>
      </c>
      <c r="H6196" s="7" t="s">
        <v>752</v>
      </c>
      <c r="I6196" t="s">
        <v>66</v>
      </c>
      <c r="J6196" t="s">
        <v>10</v>
      </c>
      <c r="K6196" t="s">
        <v>27</v>
      </c>
      <c r="L6196" t="s">
        <v>28</v>
      </c>
      <c r="M6196">
        <v>1</v>
      </c>
      <c r="N6196">
        <v>58.036529999999999</v>
      </c>
      <c r="O6196">
        <v>-133.95162999999999</v>
      </c>
      <c r="P6196">
        <v>5</v>
      </c>
      <c r="Q6196">
        <v>1</v>
      </c>
    </row>
    <row r="6197" spans="1:17" x14ac:dyDescent="0.25">
      <c r="A6197" s="1">
        <v>41772</v>
      </c>
      <c r="B6197" s="2">
        <f t="shared" si="384"/>
        <v>2014</v>
      </c>
      <c r="C6197" s="2">
        <f t="shared" si="385"/>
        <v>5</v>
      </c>
      <c r="D6197" s="2">
        <f t="shared" si="386"/>
        <v>13</v>
      </c>
      <c r="E6197" s="2">
        <f t="shared" si="387"/>
        <v>3</v>
      </c>
      <c r="F6197" s="1" t="s">
        <v>791</v>
      </c>
      <c r="G6197" t="s">
        <v>65</v>
      </c>
      <c r="H6197" s="7" t="s">
        <v>752</v>
      </c>
      <c r="I6197" t="s">
        <v>66</v>
      </c>
      <c r="J6197" t="s">
        <v>10</v>
      </c>
      <c r="K6197" t="s">
        <v>27</v>
      </c>
      <c r="L6197" t="s">
        <v>28</v>
      </c>
      <c r="M6197">
        <v>1</v>
      </c>
      <c r="N6197">
        <v>58.036529999999999</v>
      </c>
      <c r="O6197">
        <v>-133.95162999999999</v>
      </c>
      <c r="P6197">
        <v>8</v>
      </c>
      <c r="Q6197">
        <v>1</v>
      </c>
    </row>
    <row r="6198" spans="1:17" x14ac:dyDescent="0.25">
      <c r="A6198" s="1">
        <v>40679</v>
      </c>
      <c r="B6198" s="2">
        <f t="shared" si="384"/>
        <v>2011</v>
      </c>
      <c r="C6198" s="2">
        <f t="shared" si="385"/>
        <v>5</v>
      </c>
      <c r="D6198" s="2">
        <f t="shared" si="386"/>
        <v>16</v>
      </c>
      <c r="E6198" s="2">
        <f t="shared" si="387"/>
        <v>2</v>
      </c>
      <c r="F6198" s="1" t="s">
        <v>791</v>
      </c>
      <c r="G6198" t="s">
        <v>65</v>
      </c>
      <c r="H6198" s="7" t="s">
        <v>752</v>
      </c>
      <c r="I6198" t="s">
        <v>66</v>
      </c>
      <c r="J6198" t="s">
        <v>10</v>
      </c>
      <c r="K6198" t="s">
        <v>27</v>
      </c>
      <c r="L6198" t="s">
        <v>28</v>
      </c>
      <c r="M6198">
        <v>1</v>
      </c>
      <c r="N6198">
        <v>58.036529999999999</v>
      </c>
      <c r="O6198">
        <v>-133.95162999999999</v>
      </c>
      <c r="P6198">
        <v>4</v>
      </c>
      <c r="Q6198">
        <v>1</v>
      </c>
    </row>
    <row r="6199" spans="1:17" x14ac:dyDescent="0.25">
      <c r="A6199" s="1">
        <v>41775</v>
      </c>
      <c r="B6199" s="2">
        <f t="shared" si="384"/>
        <v>2014</v>
      </c>
      <c r="C6199" s="2">
        <f t="shared" si="385"/>
        <v>5</v>
      </c>
      <c r="D6199" s="2">
        <f t="shared" si="386"/>
        <v>16</v>
      </c>
      <c r="E6199" s="2">
        <f t="shared" si="387"/>
        <v>6</v>
      </c>
      <c r="F6199" s="1" t="s">
        <v>791</v>
      </c>
      <c r="G6199" t="s">
        <v>65</v>
      </c>
      <c r="H6199" s="7" t="s">
        <v>752</v>
      </c>
      <c r="I6199" t="s">
        <v>66</v>
      </c>
      <c r="J6199" t="s">
        <v>10</v>
      </c>
      <c r="K6199" t="s">
        <v>27</v>
      </c>
      <c r="L6199" t="s">
        <v>28</v>
      </c>
      <c r="M6199">
        <v>3</v>
      </c>
      <c r="N6199">
        <v>58.036529999999999</v>
      </c>
      <c r="O6199">
        <v>-133.95162999999999</v>
      </c>
      <c r="P6199">
        <v>4</v>
      </c>
      <c r="Q6199">
        <v>1</v>
      </c>
    </row>
    <row r="6200" spans="1:17" x14ac:dyDescent="0.25">
      <c r="A6200" s="1">
        <v>40680</v>
      </c>
      <c r="B6200" s="2">
        <f t="shared" si="384"/>
        <v>2011</v>
      </c>
      <c r="C6200" s="2">
        <f t="shared" si="385"/>
        <v>5</v>
      </c>
      <c r="D6200" s="2">
        <f t="shared" si="386"/>
        <v>17</v>
      </c>
      <c r="E6200" s="2">
        <f t="shared" si="387"/>
        <v>3</v>
      </c>
      <c r="F6200" s="1" t="s">
        <v>791</v>
      </c>
      <c r="G6200" t="s">
        <v>65</v>
      </c>
      <c r="H6200" s="7" t="s">
        <v>752</v>
      </c>
      <c r="I6200" t="s">
        <v>66</v>
      </c>
      <c r="J6200" t="s">
        <v>10</v>
      </c>
      <c r="K6200" t="s">
        <v>27</v>
      </c>
      <c r="L6200" t="s">
        <v>28</v>
      </c>
      <c r="M6200">
        <v>1</v>
      </c>
      <c r="N6200">
        <v>58.036529999999999</v>
      </c>
      <c r="O6200">
        <v>-133.95162999999999</v>
      </c>
      <c r="P6200">
        <v>6</v>
      </c>
      <c r="Q6200">
        <v>1</v>
      </c>
    </row>
    <row r="6201" spans="1:17" x14ac:dyDescent="0.25">
      <c r="A6201" s="1">
        <v>41776</v>
      </c>
      <c r="B6201" s="2">
        <f t="shared" si="384"/>
        <v>2014</v>
      </c>
      <c r="C6201" s="2">
        <f t="shared" si="385"/>
        <v>5</v>
      </c>
      <c r="D6201" s="2">
        <f t="shared" si="386"/>
        <v>17</v>
      </c>
      <c r="E6201" s="2">
        <f t="shared" si="387"/>
        <v>7</v>
      </c>
      <c r="F6201" s="1" t="s">
        <v>791</v>
      </c>
      <c r="G6201" t="s">
        <v>65</v>
      </c>
      <c r="H6201" s="7" t="s">
        <v>752</v>
      </c>
      <c r="I6201" t="s">
        <v>66</v>
      </c>
      <c r="J6201" t="s">
        <v>10</v>
      </c>
      <c r="K6201" t="s">
        <v>27</v>
      </c>
      <c r="L6201" t="s">
        <v>28</v>
      </c>
      <c r="M6201">
        <v>2</v>
      </c>
      <c r="N6201">
        <v>58.036529999999999</v>
      </c>
      <c r="O6201">
        <v>-133.95162999999999</v>
      </c>
      <c r="P6201">
        <v>9</v>
      </c>
      <c r="Q6201">
        <v>1</v>
      </c>
    </row>
    <row r="6202" spans="1:17" x14ac:dyDescent="0.25">
      <c r="A6202" s="1">
        <v>40683</v>
      </c>
      <c r="B6202" s="2">
        <f t="shared" si="384"/>
        <v>2011</v>
      </c>
      <c r="C6202" s="2">
        <f t="shared" si="385"/>
        <v>5</v>
      </c>
      <c r="D6202" s="2">
        <f t="shared" si="386"/>
        <v>20</v>
      </c>
      <c r="E6202" s="2">
        <f t="shared" si="387"/>
        <v>6</v>
      </c>
      <c r="F6202" s="1" t="s">
        <v>791</v>
      </c>
      <c r="G6202" t="s">
        <v>65</v>
      </c>
      <c r="H6202" s="7" t="s">
        <v>752</v>
      </c>
      <c r="I6202" t="s">
        <v>66</v>
      </c>
      <c r="J6202" t="s">
        <v>10</v>
      </c>
      <c r="K6202" t="s">
        <v>27</v>
      </c>
      <c r="L6202" t="s">
        <v>28</v>
      </c>
      <c r="M6202">
        <v>1</v>
      </c>
      <c r="N6202">
        <v>58.036529999999999</v>
      </c>
      <c r="O6202">
        <v>-133.95162999999999</v>
      </c>
      <c r="P6202">
        <v>2</v>
      </c>
      <c r="Q6202">
        <v>1</v>
      </c>
    </row>
    <row r="6203" spans="1:17" x14ac:dyDescent="0.25">
      <c r="A6203" s="1">
        <v>40685</v>
      </c>
      <c r="B6203" s="2">
        <f t="shared" si="384"/>
        <v>2011</v>
      </c>
      <c r="C6203" s="2">
        <f t="shared" si="385"/>
        <v>5</v>
      </c>
      <c r="D6203" s="2">
        <f t="shared" si="386"/>
        <v>22</v>
      </c>
      <c r="E6203" s="2">
        <f t="shared" si="387"/>
        <v>1</v>
      </c>
      <c r="F6203" s="1" t="s">
        <v>791</v>
      </c>
      <c r="G6203" t="s">
        <v>65</v>
      </c>
      <c r="H6203" s="7" t="s">
        <v>752</v>
      </c>
      <c r="I6203" t="s">
        <v>66</v>
      </c>
      <c r="J6203" t="s">
        <v>10</v>
      </c>
      <c r="K6203" t="s">
        <v>27</v>
      </c>
      <c r="L6203" t="s">
        <v>28</v>
      </c>
      <c r="M6203">
        <v>2</v>
      </c>
      <c r="N6203">
        <v>58.036529999999999</v>
      </c>
      <c r="O6203">
        <v>-133.95162999999999</v>
      </c>
      <c r="P6203">
        <v>5</v>
      </c>
      <c r="Q6203">
        <v>1</v>
      </c>
    </row>
    <row r="6204" spans="1:17" x14ac:dyDescent="0.25">
      <c r="A6204" s="1">
        <v>40686</v>
      </c>
      <c r="B6204" s="2">
        <f t="shared" si="384"/>
        <v>2011</v>
      </c>
      <c r="C6204" s="2">
        <f t="shared" si="385"/>
        <v>5</v>
      </c>
      <c r="D6204" s="2">
        <f t="shared" si="386"/>
        <v>23</v>
      </c>
      <c r="E6204" s="2">
        <f t="shared" si="387"/>
        <v>2</v>
      </c>
      <c r="F6204" s="1" t="s">
        <v>791</v>
      </c>
      <c r="G6204" t="s">
        <v>65</v>
      </c>
      <c r="H6204" s="7" t="s">
        <v>752</v>
      </c>
      <c r="I6204" t="s">
        <v>66</v>
      </c>
      <c r="J6204" t="s">
        <v>10</v>
      </c>
      <c r="K6204" t="s">
        <v>27</v>
      </c>
      <c r="L6204" t="s">
        <v>28</v>
      </c>
      <c r="M6204">
        <v>1</v>
      </c>
      <c r="N6204">
        <v>58.036529999999999</v>
      </c>
      <c r="O6204">
        <v>-133.95162999999999</v>
      </c>
      <c r="P6204">
        <v>13</v>
      </c>
      <c r="Q6204">
        <v>2</v>
      </c>
    </row>
    <row r="6205" spans="1:17" x14ac:dyDescent="0.25">
      <c r="A6205" s="1">
        <v>42148</v>
      </c>
      <c r="B6205" s="2">
        <f t="shared" si="384"/>
        <v>2015</v>
      </c>
      <c r="C6205" s="2">
        <f t="shared" si="385"/>
        <v>5</v>
      </c>
      <c r="D6205" s="2">
        <f t="shared" si="386"/>
        <v>24</v>
      </c>
      <c r="E6205" s="2">
        <f t="shared" si="387"/>
        <v>1</v>
      </c>
      <c r="F6205" s="1" t="s">
        <v>791</v>
      </c>
      <c r="G6205" t="s">
        <v>65</v>
      </c>
      <c r="H6205" s="7" t="s">
        <v>752</v>
      </c>
      <c r="I6205" t="s">
        <v>66</v>
      </c>
      <c r="J6205" t="s">
        <v>10</v>
      </c>
      <c r="K6205" t="s">
        <v>27</v>
      </c>
      <c r="L6205" t="s">
        <v>28</v>
      </c>
      <c r="M6205">
        <v>1.5</v>
      </c>
      <c r="N6205">
        <v>58.036529999999999</v>
      </c>
      <c r="O6205">
        <v>-133.95162999999999</v>
      </c>
      <c r="P6205">
        <v>6</v>
      </c>
      <c r="Q6205">
        <v>1</v>
      </c>
    </row>
    <row r="6206" spans="1:17" x14ac:dyDescent="0.25">
      <c r="A6206" s="1">
        <v>41425</v>
      </c>
      <c r="B6206" s="2">
        <f t="shared" si="384"/>
        <v>2013</v>
      </c>
      <c r="C6206" s="2">
        <f t="shared" si="385"/>
        <v>5</v>
      </c>
      <c r="D6206" s="2">
        <f t="shared" si="386"/>
        <v>31</v>
      </c>
      <c r="E6206" s="2">
        <f t="shared" si="387"/>
        <v>6</v>
      </c>
      <c r="F6206" s="1" t="s">
        <v>791</v>
      </c>
      <c r="G6206" t="s">
        <v>65</v>
      </c>
      <c r="H6206" s="7" t="s">
        <v>752</v>
      </c>
      <c r="I6206" t="s">
        <v>66</v>
      </c>
      <c r="J6206" t="s">
        <v>10</v>
      </c>
      <c r="K6206" t="s">
        <v>27</v>
      </c>
      <c r="L6206" t="s">
        <v>28</v>
      </c>
      <c r="M6206">
        <v>4</v>
      </c>
      <c r="N6206">
        <v>58.036529999999999</v>
      </c>
      <c r="O6206">
        <v>-133.95162999999999</v>
      </c>
      <c r="P6206">
        <v>31</v>
      </c>
      <c r="Q6206">
        <v>1</v>
      </c>
    </row>
    <row r="6207" spans="1:17" x14ac:dyDescent="0.25">
      <c r="A6207" s="1">
        <v>40695</v>
      </c>
      <c r="B6207" s="2">
        <f t="shared" si="384"/>
        <v>2011</v>
      </c>
      <c r="C6207" s="2">
        <f t="shared" si="385"/>
        <v>6</v>
      </c>
      <c r="D6207" s="2">
        <f t="shared" si="386"/>
        <v>1</v>
      </c>
      <c r="E6207" s="2">
        <f t="shared" si="387"/>
        <v>4</v>
      </c>
      <c r="F6207" s="1" t="s">
        <v>792</v>
      </c>
      <c r="G6207" t="s">
        <v>65</v>
      </c>
      <c r="H6207" s="7" t="s">
        <v>752</v>
      </c>
      <c r="I6207" t="s">
        <v>66</v>
      </c>
      <c r="J6207" t="s">
        <v>10</v>
      </c>
      <c r="K6207" t="s">
        <v>27</v>
      </c>
      <c r="L6207" t="s">
        <v>28</v>
      </c>
      <c r="M6207">
        <v>1</v>
      </c>
      <c r="N6207">
        <v>58.036529999999999</v>
      </c>
      <c r="O6207">
        <v>-133.95162999999999</v>
      </c>
      <c r="P6207">
        <v>4</v>
      </c>
      <c r="Q6207">
        <v>1</v>
      </c>
    </row>
    <row r="6208" spans="1:17" x14ac:dyDescent="0.25">
      <c r="A6208" s="1">
        <v>42156</v>
      </c>
      <c r="B6208" s="2">
        <f t="shared" si="384"/>
        <v>2015</v>
      </c>
      <c r="C6208" s="2">
        <f t="shared" si="385"/>
        <v>6</v>
      </c>
      <c r="D6208" s="2">
        <f t="shared" si="386"/>
        <v>1</v>
      </c>
      <c r="E6208" s="2">
        <f t="shared" si="387"/>
        <v>2</v>
      </c>
      <c r="F6208" s="1" t="s">
        <v>792</v>
      </c>
      <c r="G6208" t="s">
        <v>65</v>
      </c>
      <c r="H6208" s="7" t="s">
        <v>752</v>
      </c>
      <c r="I6208" t="s">
        <v>66</v>
      </c>
      <c r="J6208" t="s">
        <v>10</v>
      </c>
      <c r="K6208" t="s">
        <v>27</v>
      </c>
      <c r="L6208" t="s">
        <v>28</v>
      </c>
      <c r="M6208">
        <v>1.5</v>
      </c>
      <c r="N6208">
        <v>58.036529999999999</v>
      </c>
      <c r="O6208">
        <v>-133.95162999999999</v>
      </c>
      <c r="P6208">
        <v>9</v>
      </c>
      <c r="Q6208">
        <v>1</v>
      </c>
    </row>
    <row r="6209" spans="1:17" x14ac:dyDescent="0.25">
      <c r="A6209" s="1">
        <v>42160</v>
      </c>
      <c r="B6209" s="2">
        <f t="shared" si="384"/>
        <v>2015</v>
      </c>
      <c r="C6209" s="2">
        <f t="shared" si="385"/>
        <v>6</v>
      </c>
      <c r="D6209" s="2">
        <f t="shared" si="386"/>
        <v>5</v>
      </c>
      <c r="E6209" s="2">
        <f t="shared" si="387"/>
        <v>6</v>
      </c>
      <c r="F6209" s="1" t="s">
        <v>792</v>
      </c>
      <c r="G6209" t="s">
        <v>65</v>
      </c>
      <c r="H6209" s="7" t="s">
        <v>752</v>
      </c>
      <c r="I6209" t="s">
        <v>66</v>
      </c>
      <c r="J6209" t="s">
        <v>10</v>
      </c>
      <c r="K6209" t="s">
        <v>27</v>
      </c>
      <c r="L6209" t="s">
        <v>28</v>
      </c>
      <c r="M6209">
        <v>1</v>
      </c>
      <c r="N6209">
        <v>58.036529999999999</v>
      </c>
      <c r="O6209">
        <v>-133.95162999999999</v>
      </c>
      <c r="P6209">
        <v>3</v>
      </c>
      <c r="Q6209">
        <v>1</v>
      </c>
    </row>
    <row r="6210" spans="1:17" x14ac:dyDescent="0.25">
      <c r="A6210" s="1">
        <v>40700</v>
      </c>
      <c r="B6210" s="2">
        <f t="shared" ref="B6210:B6273" si="388">YEAR(A6210)</f>
        <v>2011</v>
      </c>
      <c r="C6210" s="2">
        <f t="shared" ref="C6210:C6273" si="389">MONTH(A6210)</f>
        <v>6</v>
      </c>
      <c r="D6210" s="2">
        <f t="shared" ref="D6210:D6273" si="390">DAY(A6210)</f>
        <v>6</v>
      </c>
      <c r="E6210" s="2">
        <f t="shared" ref="E6210:E6273" si="391">WEEKDAY(A6210)</f>
        <v>2</v>
      </c>
      <c r="F6210" s="1" t="s">
        <v>792</v>
      </c>
      <c r="G6210" t="s">
        <v>65</v>
      </c>
      <c r="H6210" s="7" t="s">
        <v>752</v>
      </c>
      <c r="I6210" t="s">
        <v>66</v>
      </c>
      <c r="J6210" t="s">
        <v>10</v>
      </c>
      <c r="K6210" t="s">
        <v>27</v>
      </c>
      <c r="L6210" t="s">
        <v>28</v>
      </c>
      <c r="M6210">
        <v>1</v>
      </c>
      <c r="N6210">
        <v>58.036529999999999</v>
      </c>
      <c r="O6210">
        <v>-133.95162999999999</v>
      </c>
      <c r="P6210">
        <v>3</v>
      </c>
      <c r="Q6210">
        <v>1</v>
      </c>
    </row>
    <row r="6211" spans="1:17" x14ac:dyDescent="0.25">
      <c r="A6211" s="1">
        <v>40700</v>
      </c>
      <c r="B6211" s="2">
        <f t="shared" si="388"/>
        <v>2011</v>
      </c>
      <c r="C6211" s="2">
        <f t="shared" si="389"/>
        <v>6</v>
      </c>
      <c r="D6211" s="2">
        <f t="shared" si="390"/>
        <v>6</v>
      </c>
      <c r="E6211" s="2">
        <f t="shared" si="391"/>
        <v>2</v>
      </c>
      <c r="F6211" s="1" t="s">
        <v>792</v>
      </c>
      <c r="G6211" t="s">
        <v>65</v>
      </c>
      <c r="H6211" s="7" t="s">
        <v>752</v>
      </c>
      <c r="I6211" t="s">
        <v>66</v>
      </c>
      <c r="J6211" t="s">
        <v>10</v>
      </c>
      <c r="K6211" t="s">
        <v>27</v>
      </c>
      <c r="L6211" t="s">
        <v>28</v>
      </c>
      <c r="M6211">
        <v>2</v>
      </c>
      <c r="N6211">
        <v>58.036529999999999</v>
      </c>
      <c r="O6211">
        <v>-133.95162999999999</v>
      </c>
      <c r="P6211">
        <v>5</v>
      </c>
      <c r="Q6211">
        <v>1</v>
      </c>
    </row>
    <row r="6212" spans="1:17" x14ac:dyDescent="0.25">
      <c r="A6212" s="1">
        <v>42161</v>
      </c>
      <c r="B6212" s="2">
        <f t="shared" si="388"/>
        <v>2015</v>
      </c>
      <c r="C6212" s="2">
        <f t="shared" si="389"/>
        <v>6</v>
      </c>
      <c r="D6212" s="2">
        <f t="shared" si="390"/>
        <v>6</v>
      </c>
      <c r="E6212" s="2">
        <f t="shared" si="391"/>
        <v>7</v>
      </c>
      <c r="F6212" s="1" t="s">
        <v>792</v>
      </c>
      <c r="G6212" t="s">
        <v>65</v>
      </c>
      <c r="H6212" s="7" t="s">
        <v>752</v>
      </c>
      <c r="I6212" t="s">
        <v>66</v>
      </c>
      <c r="J6212" t="s">
        <v>10</v>
      </c>
      <c r="K6212" t="s">
        <v>27</v>
      </c>
      <c r="L6212" t="s">
        <v>28</v>
      </c>
      <c r="M6212">
        <v>2</v>
      </c>
      <c r="N6212">
        <v>58.036529999999999</v>
      </c>
      <c r="O6212">
        <v>-133.95162999999999</v>
      </c>
      <c r="P6212">
        <v>5</v>
      </c>
      <c r="Q6212">
        <v>1</v>
      </c>
    </row>
    <row r="6213" spans="1:17" x14ac:dyDescent="0.25">
      <c r="A6213" s="1">
        <v>41799</v>
      </c>
      <c r="B6213" s="2">
        <f t="shared" si="388"/>
        <v>2014</v>
      </c>
      <c r="C6213" s="2">
        <f t="shared" si="389"/>
        <v>6</v>
      </c>
      <c r="D6213" s="2">
        <f t="shared" si="390"/>
        <v>9</v>
      </c>
      <c r="E6213" s="2">
        <f t="shared" si="391"/>
        <v>2</v>
      </c>
      <c r="F6213" s="1" t="s">
        <v>792</v>
      </c>
      <c r="G6213" t="s">
        <v>65</v>
      </c>
      <c r="H6213" s="7" t="s">
        <v>752</v>
      </c>
      <c r="I6213" t="s">
        <v>66</v>
      </c>
      <c r="J6213" t="s">
        <v>10</v>
      </c>
      <c r="K6213" t="s">
        <v>27</v>
      </c>
      <c r="L6213" t="s">
        <v>28</v>
      </c>
      <c r="M6213">
        <v>1</v>
      </c>
      <c r="N6213">
        <v>58.036529999999999</v>
      </c>
      <c r="O6213">
        <v>-133.95162999999999</v>
      </c>
      <c r="P6213">
        <v>4</v>
      </c>
      <c r="Q6213">
        <v>1</v>
      </c>
    </row>
    <row r="6214" spans="1:17" x14ac:dyDescent="0.25">
      <c r="A6214" s="1">
        <v>42169</v>
      </c>
      <c r="B6214" s="2">
        <f t="shared" si="388"/>
        <v>2015</v>
      </c>
      <c r="C6214" s="2">
        <f t="shared" si="389"/>
        <v>6</v>
      </c>
      <c r="D6214" s="2">
        <f t="shared" si="390"/>
        <v>14</v>
      </c>
      <c r="E6214" s="2">
        <f t="shared" si="391"/>
        <v>1</v>
      </c>
      <c r="F6214" s="1" t="s">
        <v>792</v>
      </c>
      <c r="G6214" t="s">
        <v>65</v>
      </c>
      <c r="H6214" s="7" t="s">
        <v>752</v>
      </c>
      <c r="I6214" t="s">
        <v>66</v>
      </c>
      <c r="J6214" t="s">
        <v>10</v>
      </c>
      <c r="K6214" t="s">
        <v>27</v>
      </c>
      <c r="L6214" t="s">
        <v>28</v>
      </c>
      <c r="M6214">
        <v>1.5</v>
      </c>
      <c r="N6214">
        <v>58.036529999999999</v>
      </c>
      <c r="O6214">
        <v>-133.95162999999999</v>
      </c>
      <c r="P6214">
        <v>15</v>
      </c>
      <c r="Q6214">
        <v>2</v>
      </c>
    </row>
    <row r="6215" spans="1:17" x14ac:dyDescent="0.25">
      <c r="A6215" s="1">
        <v>42170</v>
      </c>
      <c r="B6215" s="2">
        <f t="shared" si="388"/>
        <v>2015</v>
      </c>
      <c r="C6215" s="2">
        <f t="shared" si="389"/>
        <v>6</v>
      </c>
      <c r="D6215" s="2">
        <f t="shared" si="390"/>
        <v>15</v>
      </c>
      <c r="E6215" s="2">
        <f t="shared" si="391"/>
        <v>2</v>
      </c>
      <c r="F6215" s="1" t="s">
        <v>792</v>
      </c>
      <c r="G6215" t="s">
        <v>65</v>
      </c>
      <c r="H6215" s="7" t="s">
        <v>752</v>
      </c>
      <c r="I6215" t="s">
        <v>66</v>
      </c>
      <c r="J6215" t="s">
        <v>10</v>
      </c>
      <c r="K6215" t="s">
        <v>27</v>
      </c>
      <c r="L6215" t="s">
        <v>28</v>
      </c>
      <c r="M6215">
        <v>1</v>
      </c>
      <c r="N6215">
        <v>58.036529999999999</v>
      </c>
      <c r="O6215">
        <v>-133.95162999999999</v>
      </c>
      <c r="P6215">
        <v>7</v>
      </c>
      <c r="Q6215">
        <v>1</v>
      </c>
    </row>
    <row r="6216" spans="1:17" x14ac:dyDescent="0.25">
      <c r="A6216" s="1">
        <v>40714</v>
      </c>
      <c r="B6216" s="2">
        <f t="shared" si="388"/>
        <v>2011</v>
      </c>
      <c r="C6216" s="2">
        <f t="shared" si="389"/>
        <v>6</v>
      </c>
      <c r="D6216" s="2">
        <f t="shared" si="390"/>
        <v>20</v>
      </c>
      <c r="E6216" s="2">
        <f t="shared" si="391"/>
        <v>2</v>
      </c>
      <c r="F6216" s="1" t="s">
        <v>792</v>
      </c>
      <c r="G6216" t="s">
        <v>65</v>
      </c>
      <c r="H6216" s="7" t="s">
        <v>752</v>
      </c>
      <c r="I6216" t="s">
        <v>66</v>
      </c>
      <c r="J6216" t="s">
        <v>10</v>
      </c>
      <c r="K6216" t="s">
        <v>27</v>
      </c>
      <c r="L6216" t="s">
        <v>28</v>
      </c>
      <c r="M6216">
        <v>3</v>
      </c>
      <c r="N6216">
        <v>58.036529999999999</v>
      </c>
      <c r="O6216">
        <v>-133.95162999999999</v>
      </c>
      <c r="P6216">
        <v>5</v>
      </c>
      <c r="Q6216">
        <v>1</v>
      </c>
    </row>
    <row r="6217" spans="1:17" x14ac:dyDescent="0.25">
      <c r="A6217" s="1">
        <v>42177</v>
      </c>
      <c r="B6217" s="2">
        <f t="shared" si="388"/>
        <v>2015</v>
      </c>
      <c r="C6217" s="2">
        <f t="shared" si="389"/>
        <v>6</v>
      </c>
      <c r="D6217" s="2">
        <f t="shared" si="390"/>
        <v>22</v>
      </c>
      <c r="E6217" s="2">
        <f t="shared" si="391"/>
        <v>2</v>
      </c>
      <c r="F6217" s="1" t="s">
        <v>792</v>
      </c>
      <c r="G6217" t="s">
        <v>65</v>
      </c>
      <c r="H6217" s="7" t="s">
        <v>752</v>
      </c>
      <c r="I6217" t="s">
        <v>66</v>
      </c>
      <c r="J6217" t="s">
        <v>10</v>
      </c>
      <c r="K6217" t="s">
        <v>27</v>
      </c>
      <c r="L6217" t="s">
        <v>28</v>
      </c>
      <c r="M6217">
        <v>1.5</v>
      </c>
      <c r="N6217">
        <v>58.036529999999999</v>
      </c>
      <c r="O6217">
        <v>-133.95162999999999</v>
      </c>
      <c r="P6217">
        <v>5</v>
      </c>
      <c r="Q6217">
        <v>1</v>
      </c>
    </row>
    <row r="6218" spans="1:17" x14ac:dyDescent="0.25">
      <c r="A6218" s="1">
        <v>41813</v>
      </c>
      <c r="B6218" s="2">
        <f t="shared" si="388"/>
        <v>2014</v>
      </c>
      <c r="C6218" s="2">
        <f t="shared" si="389"/>
        <v>6</v>
      </c>
      <c r="D6218" s="2">
        <f t="shared" si="390"/>
        <v>23</v>
      </c>
      <c r="E6218" s="2">
        <f t="shared" si="391"/>
        <v>2</v>
      </c>
      <c r="F6218" s="1" t="s">
        <v>792</v>
      </c>
      <c r="G6218" t="s">
        <v>65</v>
      </c>
      <c r="H6218" s="7" t="s">
        <v>752</v>
      </c>
      <c r="I6218" t="s">
        <v>66</v>
      </c>
      <c r="J6218" t="s">
        <v>10</v>
      </c>
      <c r="K6218" t="s">
        <v>27</v>
      </c>
      <c r="L6218" t="s">
        <v>28</v>
      </c>
      <c r="M6218">
        <v>1.5</v>
      </c>
      <c r="N6218">
        <v>58.036529999999999</v>
      </c>
      <c r="O6218">
        <v>-133.95162999999999</v>
      </c>
      <c r="P6218">
        <v>5</v>
      </c>
      <c r="Q6218">
        <v>2</v>
      </c>
    </row>
    <row r="6219" spans="1:17" x14ac:dyDescent="0.25">
      <c r="A6219" s="1">
        <v>41814</v>
      </c>
      <c r="B6219" s="2">
        <f t="shared" si="388"/>
        <v>2014</v>
      </c>
      <c r="C6219" s="2">
        <f t="shared" si="389"/>
        <v>6</v>
      </c>
      <c r="D6219" s="2">
        <f t="shared" si="390"/>
        <v>24</v>
      </c>
      <c r="E6219" s="2">
        <f t="shared" si="391"/>
        <v>3</v>
      </c>
      <c r="F6219" s="1" t="s">
        <v>792</v>
      </c>
      <c r="G6219" t="s">
        <v>65</v>
      </c>
      <c r="H6219" s="7" t="s">
        <v>752</v>
      </c>
      <c r="I6219" t="s">
        <v>66</v>
      </c>
      <c r="J6219" t="s">
        <v>10</v>
      </c>
      <c r="K6219" t="s">
        <v>27</v>
      </c>
      <c r="L6219" t="s">
        <v>28</v>
      </c>
      <c r="M6219">
        <v>3</v>
      </c>
      <c r="N6219">
        <v>58.036529999999999</v>
      </c>
      <c r="O6219">
        <v>-133.95162999999999</v>
      </c>
      <c r="P6219">
        <v>3</v>
      </c>
      <c r="Q6219">
        <v>1</v>
      </c>
    </row>
    <row r="6220" spans="1:17" x14ac:dyDescent="0.25">
      <c r="A6220" s="1">
        <v>41455</v>
      </c>
      <c r="B6220" s="2">
        <f t="shared" si="388"/>
        <v>2013</v>
      </c>
      <c r="C6220" s="2">
        <f t="shared" si="389"/>
        <v>6</v>
      </c>
      <c r="D6220" s="2">
        <f t="shared" si="390"/>
        <v>30</v>
      </c>
      <c r="E6220" s="2">
        <f t="shared" si="391"/>
        <v>1</v>
      </c>
      <c r="F6220" s="1" t="s">
        <v>792</v>
      </c>
      <c r="G6220" t="s">
        <v>65</v>
      </c>
      <c r="H6220" s="7" t="s">
        <v>752</v>
      </c>
      <c r="I6220" t="s">
        <v>66</v>
      </c>
      <c r="J6220" t="s">
        <v>10</v>
      </c>
      <c r="K6220" t="s">
        <v>27</v>
      </c>
      <c r="L6220" t="s">
        <v>28</v>
      </c>
      <c r="M6220">
        <v>4</v>
      </c>
      <c r="N6220">
        <v>58.036529999999999</v>
      </c>
      <c r="O6220">
        <v>-133.95162999999999</v>
      </c>
      <c r="P6220">
        <v>11</v>
      </c>
      <c r="Q6220">
        <v>1</v>
      </c>
    </row>
    <row r="6221" spans="1:17" x14ac:dyDescent="0.25">
      <c r="A6221" s="1">
        <v>42185</v>
      </c>
      <c r="B6221" s="2">
        <f t="shared" si="388"/>
        <v>2015</v>
      </c>
      <c r="C6221" s="2">
        <f t="shared" si="389"/>
        <v>6</v>
      </c>
      <c r="D6221" s="2">
        <f t="shared" si="390"/>
        <v>30</v>
      </c>
      <c r="E6221" s="2">
        <f t="shared" si="391"/>
        <v>3</v>
      </c>
      <c r="F6221" s="1" t="s">
        <v>792</v>
      </c>
      <c r="G6221" t="s">
        <v>65</v>
      </c>
      <c r="H6221" s="7" t="s">
        <v>752</v>
      </c>
      <c r="I6221" t="s">
        <v>66</v>
      </c>
      <c r="J6221" t="s">
        <v>10</v>
      </c>
      <c r="K6221" t="s">
        <v>27</v>
      </c>
      <c r="L6221" t="s">
        <v>28</v>
      </c>
      <c r="M6221">
        <v>2</v>
      </c>
      <c r="N6221">
        <v>58.036529999999999</v>
      </c>
      <c r="O6221">
        <v>-133.95162999999999</v>
      </c>
      <c r="P6221">
        <v>2</v>
      </c>
      <c r="Q6221">
        <v>1</v>
      </c>
    </row>
    <row r="6222" spans="1:17" x14ac:dyDescent="0.25">
      <c r="A6222" s="1">
        <v>40727</v>
      </c>
      <c r="B6222" s="2">
        <f t="shared" si="388"/>
        <v>2011</v>
      </c>
      <c r="C6222" s="2">
        <f t="shared" si="389"/>
        <v>7</v>
      </c>
      <c r="D6222" s="2">
        <f t="shared" si="390"/>
        <v>3</v>
      </c>
      <c r="E6222" s="2">
        <f t="shared" si="391"/>
        <v>1</v>
      </c>
      <c r="F6222" s="1" t="s">
        <v>792</v>
      </c>
      <c r="G6222" t="s">
        <v>65</v>
      </c>
      <c r="H6222" s="7" t="s">
        <v>752</v>
      </c>
      <c r="I6222" t="s">
        <v>66</v>
      </c>
      <c r="J6222" t="s">
        <v>10</v>
      </c>
      <c r="K6222" t="s">
        <v>27</v>
      </c>
      <c r="L6222" t="s">
        <v>28</v>
      </c>
      <c r="M6222">
        <v>2</v>
      </c>
      <c r="N6222">
        <v>58.036529999999999</v>
      </c>
      <c r="O6222">
        <v>-133.95162999999999</v>
      </c>
      <c r="P6222">
        <v>12</v>
      </c>
      <c r="Q6222">
        <v>2</v>
      </c>
    </row>
    <row r="6223" spans="1:17" x14ac:dyDescent="0.25">
      <c r="A6223" s="1">
        <v>41823</v>
      </c>
      <c r="B6223" s="2">
        <f t="shared" si="388"/>
        <v>2014</v>
      </c>
      <c r="C6223" s="2">
        <f t="shared" si="389"/>
        <v>7</v>
      </c>
      <c r="D6223" s="2">
        <f t="shared" si="390"/>
        <v>3</v>
      </c>
      <c r="E6223" s="2">
        <f t="shared" si="391"/>
        <v>5</v>
      </c>
      <c r="F6223" s="1" t="s">
        <v>792</v>
      </c>
      <c r="G6223" t="s">
        <v>65</v>
      </c>
      <c r="H6223" s="7" t="s">
        <v>752</v>
      </c>
      <c r="I6223" t="s">
        <v>66</v>
      </c>
      <c r="J6223" t="s">
        <v>10</v>
      </c>
      <c r="K6223" t="s">
        <v>27</v>
      </c>
      <c r="L6223" t="s">
        <v>28</v>
      </c>
      <c r="M6223">
        <v>4</v>
      </c>
      <c r="N6223">
        <v>58.036529999999999</v>
      </c>
      <c r="O6223">
        <v>-133.95162999999999</v>
      </c>
      <c r="P6223">
        <v>2</v>
      </c>
      <c r="Q6223">
        <v>1</v>
      </c>
    </row>
    <row r="6224" spans="1:17" x14ac:dyDescent="0.25">
      <c r="A6224" s="1">
        <v>42188</v>
      </c>
      <c r="B6224" s="2">
        <f t="shared" si="388"/>
        <v>2015</v>
      </c>
      <c r="C6224" s="2">
        <f t="shared" si="389"/>
        <v>7</v>
      </c>
      <c r="D6224" s="2">
        <f t="shared" si="390"/>
        <v>3</v>
      </c>
      <c r="E6224" s="2">
        <f t="shared" si="391"/>
        <v>6</v>
      </c>
      <c r="F6224" s="1" t="s">
        <v>792</v>
      </c>
      <c r="G6224" t="s">
        <v>65</v>
      </c>
      <c r="H6224" s="7" t="s">
        <v>752</v>
      </c>
      <c r="I6224" t="s">
        <v>66</v>
      </c>
      <c r="J6224" t="s">
        <v>10</v>
      </c>
      <c r="K6224" t="s">
        <v>27</v>
      </c>
      <c r="L6224" t="s">
        <v>28</v>
      </c>
      <c r="M6224">
        <v>3</v>
      </c>
      <c r="N6224">
        <v>58.036529999999999</v>
      </c>
      <c r="O6224">
        <v>-133.95162999999999</v>
      </c>
      <c r="P6224">
        <v>2</v>
      </c>
      <c r="Q6224">
        <v>1</v>
      </c>
    </row>
    <row r="6225" spans="1:17" x14ac:dyDescent="0.25">
      <c r="A6225" s="1">
        <v>40728</v>
      </c>
      <c r="B6225" s="2">
        <f t="shared" si="388"/>
        <v>2011</v>
      </c>
      <c r="C6225" s="2">
        <f t="shared" si="389"/>
        <v>7</v>
      </c>
      <c r="D6225" s="2">
        <f t="shared" si="390"/>
        <v>4</v>
      </c>
      <c r="E6225" s="2">
        <f t="shared" si="391"/>
        <v>2</v>
      </c>
      <c r="F6225" s="1" t="s">
        <v>792</v>
      </c>
      <c r="G6225" t="s">
        <v>65</v>
      </c>
      <c r="H6225" s="7" t="s">
        <v>752</v>
      </c>
      <c r="I6225" t="s">
        <v>66</v>
      </c>
      <c r="J6225" t="s">
        <v>10</v>
      </c>
      <c r="K6225" t="s">
        <v>27</v>
      </c>
      <c r="L6225" t="s">
        <v>28</v>
      </c>
      <c r="M6225">
        <v>3</v>
      </c>
      <c r="N6225">
        <v>58.036529999999999</v>
      </c>
      <c r="O6225">
        <v>-133.95162999999999</v>
      </c>
      <c r="P6225">
        <v>5</v>
      </c>
      <c r="Q6225">
        <v>1</v>
      </c>
    </row>
    <row r="6226" spans="1:17" x14ac:dyDescent="0.25">
      <c r="A6226" s="1">
        <v>42189</v>
      </c>
      <c r="B6226" s="2">
        <f t="shared" si="388"/>
        <v>2015</v>
      </c>
      <c r="C6226" s="2">
        <f t="shared" si="389"/>
        <v>7</v>
      </c>
      <c r="D6226" s="2">
        <f t="shared" si="390"/>
        <v>4</v>
      </c>
      <c r="E6226" s="2">
        <f t="shared" si="391"/>
        <v>7</v>
      </c>
      <c r="F6226" s="1" t="s">
        <v>792</v>
      </c>
      <c r="G6226" t="s">
        <v>65</v>
      </c>
      <c r="H6226" s="7" t="s">
        <v>752</v>
      </c>
      <c r="I6226" t="s">
        <v>66</v>
      </c>
      <c r="J6226" t="s">
        <v>10</v>
      </c>
      <c r="K6226" t="s">
        <v>27</v>
      </c>
      <c r="L6226" t="s">
        <v>28</v>
      </c>
      <c r="M6226">
        <v>1.5</v>
      </c>
      <c r="N6226">
        <v>58.036529999999999</v>
      </c>
      <c r="O6226">
        <v>-133.95162999999999</v>
      </c>
      <c r="P6226">
        <v>3</v>
      </c>
      <c r="Q6226">
        <v>1</v>
      </c>
    </row>
    <row r="6227" spans="1:17" x14ac:dyDescent="0.25">
      <c r="A6227" s="1">
        <v>41825</v>
      </c>
      <c r="B6227" s="2">
        <f t="shared" si="388"/>
        <v>2014</v>
      </c>
      <c r="C6227" s="2">
        <f t="shared" si="389"/>
        <v>7</v>
      </c>
      <c r="D6227" s="2">
        <f t="shared" si="390"/>
        <v>5</v>
      </c>
      <c r="E6227" s="2">
        <f t="shared" si="391"/>
        <v>7</v>
      </c>
      <c r="F6227" s="1" t="s">
        <v>792</v>
      </c>
      <c r="G6227" t="s">
        <v>65</v>
      </c>
      <c r="H6227" s="7" t="s">
        <v>752</v>
      </c>
      <c r="I6227" t="s">
        <v>66</v>
      </c>
      <c r="J6227" t="s">
        <v>10</v>
      </c>
      <c r="K6227" t="s">
        <v>27</v>
      </c>
      <c r="L6227" t="s">
        <v>28</v>
      </c>
      <c r="M6227">
        <v>1</v>
      </c>
      <c r="N6227">
        <v>58.036529999999999</v>
      </c>
      <c r="O6227">
        <v>-133.95162999999999</v>
      </c>
      <c r="P6227">
        <v>5</v>
      </c>
      <c r="Q6227">
        <v>1</v>
      </c>
    </row>
    <row r="6228" spans="1:17" x14ac:dyDescent="0.25">
      <c r="A6228" s="1">
        <v>42192</v>
      </c>
      <c r="B6228" s="2">
        <f t="shared" si="388"/>
        <v>2015</v>
      </c>
      <c r="C6228" s="2">
        <f t="shared" si="389"/>
        <v>7</v>
      </c>
      <c r="D6228" s="2">
        <f t="shared" si="390"/>
        <v>7</v>
      </c>
      <c r="E6228" s="2">
        <f t="shared" si="391"/>
        <v>3</v>
      </c>
      <c r="F6228" s="1" t="s">
        <v>792</v>
      </c>
      <c r="G6228" t="s">
        <v>65</v>
      </c>
      <c r="H6228" s="7" t="s">
        <v>752</v>
      </c>
      <c r="I6228" t="s">
        <v>66</v>
      </c>
      <c r="J6228" t="s">
        <v>10</v>
      </c>
      <c r="K6228" t="s">
        <v>27</v>
      </c>
      <c r="L6228" t="s">
        <v>28</v>
      </c>
      <c r="M6228">
        <v>2</v>
      </c>
      <c r="N6228">
        <v>58.036529999999999</v>
      </c>
      <c r="O6228">
        <v>-133.95162999999999</v>
      </c>
      <c r="P6228">
        <v>5</v>
      </c>
      <c r="Q6228">
        <v>1</v>
      </c>
    </row>
    <row r="6229" spans="1:17" x14ac:dyDescent="0.25">
      <c r="A6229" s="1">
        <v>42194</v>
      </c>
      <c r="B6229" s="2">
        <f t="shared" si="388"/>
        <v>2015</v>
      </c>
      <c r="C6229" s="2">
        <f t="shared" si="389"/>
        <v>7</v>
      </c>
      <c r="D6229" s="2">
        <f t="shared" si="390"/>
        <v>9</v>
      </c>
      <c r="E6229" s="2">
        <f t="shared" si="391"/>
        <v>5</v>
      </c>
      <c r="F6229" s="1" t="s">
        <v>792</v>
      </c>
      <c r="G6229" t="s">
        <v>65</v>
      </c>
      <c r="H6229" s="7" t="s">
        <v>752</v>
      </c>
      <c r="I6229" t="s">
        <v>66</v>
      </c>
      <c r="J6229" t="s">
        <v>10</v>
      </c>
      <c r="K6229" t="s">
        <v>27</v>
      </c>
      <c r="L6229" t="s">
        <v>28</v>
      </c>
      <c r="M6229">
        <v>3</v>
      </c>
      <c r="N6229">
        <v>58.036529999999999</v>
      </c>
      <c r="O6229">
        <v>-133.95162999999999</v>
      </c>
      <c r="P6229">
        <v>2</v>
      </c>
      <c r="Q6229">
        <v>1</v>
      </c>
    </row>
    <row r="6230" spans="1:17" x14ac:dyDescent="0.25">
      <c r="A6230" s="1">
        <v>40737</v>
      </c>
      <c r="B6230" s="2">
        <f t="shared" si="388"/>
        <v>2011</v>
      </c>
      <c r="C6230" s="2">
        <f t="shared" si="389"/>
        <v>7</v>
      </c>
      <c r="D6230" s="2">
        <f t="shared" si="390"/>
        <v>13</v>
      </c>
      <c r="E6230" s="2">
        <f t="shared" si="391"/>
        <v>4</v>
      </c>
      <c r="F6230" s="1" t="s">
        <v>792</v>
      </c>
      <c r="G6230" t="s">
        <v>65</v>
      </c>
      <c r="H6230" s="7" t="s">
        <v>752</v>
      </c>
      <c r="I6230" t="s">
        <v>66</v>
      </c>
      <c r="J6230" t="s">
        <v>10</v>
      </c>
      <c r="K6230" t="s">
        <v>27</v>
      </c>
      <c r="L6230" t="s">
        <v>28</v>
      </c>
      <c r="M6230">
        <v>3</v>
      </c>
      <c r="N6230">
        <v>58.036529999999999</v>
      </c>
      <c r="O6230">
        <v>-133.95162999999999</v>
      </c>
      <c r="P6230">
        <v>5</v>
      </c>
      <c r="Q6230">
        <v>1</v>
      </c>
    </row>
    <row r="6231" spans="1:17" x14ac:dyDescent="0.25">
      <c r="A6231" s="1">
        <v>40739</v>
      </c>
      <c r="B6231" s="2">
        <f t="shared" si="388"/>
        <v>2011</v>
      </c>
      <c r="C6231" s="2">
        <f t="shared" si="389"/>
        <v>7</v>
      </c>
      <c r="D6231" s="2">
        <f t="shared" si="390"/>
        <v>15</v>
      </c>
      <c r="E6231" s="2">
        <f t="shared" si="391"/>
        <v>6</v>
      </c>
      <c r="F6231" s="1" t="s">
        <v>792</v>
      </c>
      <c r="G6231" t="s">
        <v>65</v>
      </c>
      <c r="H6231" s="7" t="s">
        <v>752</v>
      </c>
      <c r="I6231" t="s">
        <v>66</v>
      </c>
      <c r="J6231" t="s">
        <v>10</v>
      </c>
      <c r="K6231" t="s">
        <v>27</v>
      </c>
      <c r="L6231" t="s">
        <v>28</v>
      </c>
      <c r="M6231">
        <v>1</v>
      </c>
      <c r="N6231">
        <v>58.036529999999999</v>
      </c>
      <c r="O6231">
        <v>-133.95162999999999</v>
      </c>
      <c r="P6231">
        <v>3</v>
      </c>
      <c r="Q6231">
        <v>1</v>
      </c>
    </row>
    <row r="6232" spans="1:17" x14ac:dyDescent="0.25">
      <c r="A6232" s="1">
        <v>42205</v>
      </c>
      <c r="B6232" s="2">
        <f t="shared" si="388"/>
        <v>2015</v>
      </c>
      <c r="C6232" s="2">
        <f t="shared" si="389"/>
        <v>7</v>
      </c>
      <c r="D6232" s="2">
        <f t="shared" si="390"/>
        <v>20</v>
      </c>
      <c r="E6232" s="2">
        <f t="shared" si="391"/>
        <v>2</v>
      </c>
      <c r="F6232" s="1" t="s">
        <v>792</v>
      </c>
      <c r="G6232" t="s">
        <v>65</v>
      </c>
      <c r="H6232" s="7" t="s">
        <v>752</v>
      </c>
      <c r="I6232" t="s">
        <v>66</v>
      </c>
      <c r="J6232" t="s">
        <v>10</v>
      </c>
      <c r="K6232" t="s">
        <v>27</v>
      </c>
      <c r="L6232" t="s">
        <v>28</v>
      </c>
      <c r="M6232">
        <v>2</v>
      </c>
      <c r="N6232">
        <v>58.036529999999999</v>
      </c>
      <c r="O6232">
        <v>-133.95162999999999</v>
      </c>
      <c r="P6232">
        <v>5</v>
      </c>
      <c r="Q6232">
        <v>1</v>
      </c>
    </row>
    <row r="6233" spans="1:17" x14ac:dyDescent="0.25">
      <c r="A6233" s="1">
        <v>41841</v>
      </c>
      <c r="B6233" s="2">
        <f t="shared" si="388"/>
        <v>2014</v>
      </c>
      <c r="C6233" s="2">
        <f t="shared" si="389"/>
        <v>7</v>
      </c>
      <c r="D6233" s="2">
        <f t="shared" si="390"/>
        <v>21</v>
      </c>
      <c r="E6233" s="2">
        <f t="shared" si="391"/>
        <v>2</v>
      </c>
      <c r="F6233" s="1" t="s">
        <v>792</v>
      </c>
      <c r="G6233" t="s">
        <v>65</v>
      </c>
      <c r="H6233" s="7" t="s">
        <v>752</v>
      </c>
      <c r="I6233" t="s">
        <v>66</v>
      </c>
      <c r="J6233" t="s">
        <v>10</v>
      </c>
      <c r="K6233" t="s">
        <v>27</v>
      </c>
      <c r="L6233" t="s">
        <v>28</v>
      </c>
      <c r="M6233">
        <v>2</v>
      </c>
      <c r="N6233">
        <v>58.036529999999999</v>
      </c>
      <c r="O6233">
        <v>-133.95162999999999</v>
      </c>
      <c r="P6233">
        <v>8</v>
      </c>
      <c r="Q6233">
        <v>2</v>
      </c>
    </row>
    <row r="6234" spans="1:17" x14ac:dyDescent="0.25">
      <c r="A6234" s="1">
        <v>41842</v>
      </c>
      <c r="B6234" s="2">
        <f t="shared" si="388"/>
        <v>2014</v>
      </c>
      <c r="C6234" s="2">
        <f t="shared" si="389"/>
        <v>7</v>
      </c>
      <c r="D6234" s="2">
        <f t="shared" si="390"/>
        <v>22</v>
      </c>
      <c r="E6234" s="2">
        <f t="shared" si="391"/>
        <v>3</v>
      </c>
      <c r="F6234" s="1" t="s">
        <v>792</v>
      </c>
      <c r="G6234" t="s">
        <v>65</v>
      </c>
      <c r="H6234" s="7" t="s">
        <v>752</v>
      </c>
      <c r="I6234" t="s">
        <v>66</v>
      </c>
      <c r="J6234" t="s">
        <v>10</v>
      </c>
      <c r="K6234" t="s">
        <v>27</v>
      </c>
      <c r="L6234" t="s">
        <v>28</v>
      </c>
      <c r="M6234">
        <v>2</v>
      </c>
      <c r="N6234">
        <v>58.036529999999999</v>
      </c>
      <c r="O6234">
        <v>-133.95162999999999</v>
      </c>
      <c r="P6234">
        <v>10</v>
      </c>
      <c r="Q6234">
        <v>2</v>
      </c>
    </row>
    <row r="6235" spans="1:17" x14ac:dyDescent="0.25">
      <c r="A6235" s="1">
        <v>42209</v>
      </c>
      <c r="B6235" s="2">
        <f t="shared" si="388"/>
        <v>2015</v>
      </c>
      <c r="C6235" s="2">
        <f t="shared" si="389"/>
        <v>7</v>
      </c>
      <c r="D6235" s="2">
        <f t="shared" si="390"/>
        <v>24</v>
      </c>
      <c r="E6235" s="2">
        <f t="shared" si="391"/>
        <v>6</v>
      </c>
      <c r="F6235" s="1" t="s">
        <v>792</v>
      </c>
      <c r="G6235" t="s">
        <v>65</v>
      </c>
      <c r="H6235" s="7" t="s">
        <v>752</v>
      </c>
      <c r="I6235" t="s">
        <v>66</v>
      </c>
      <c r="J6235" t="s">
        <v>10</v>
      </c>
      <c r="K6235" t="s">
        <v>27</v>
      </c>
      <c r="L6235" t="s">
        <v>28</v>
      </c>
      <c r="M6235">
        <v>3</v>
      </c>
      <c r="N6235">
        <v>58.036529999999999</v>
      </c>
      <c r="O6235">
        <v>-133.95162999999999</v>
      </c>
      <c r="P6235">
        <v>2</v>
      </c>
      <c r="Q6235">
        <v>1</v>
      </c>
    </row>
    <row r="6236" spans="1:17" x14ac:dyDescent="0.25">
      <c r="A6236" s="1">
        <v>42210</v>
      </c>
      <c r="B6236" s="2">
        <f t="shared" si="388"/>
        <v>2015</v>
      </c>
      <c r="C6236" s="2">
        <f t="shared" si="389"/>
        <v>7</v>
      </c>
      <c r="D6236" s="2">
        <f t="shared" si="390"/>
        <v>25</v>
      </c>
      <c r="E6236" s="2">
        <f t="shared" si="391"/>
        <v>7</v>
      </c>
      <c r="F6236" s="1" t="s">
        <v>792</v>
      </c>
      <c r="G6236" t="s">
        <v>65</v>
      </c>
      <c r="H6236" s="7" t="s">
        <v>752</v>
      </c>
      <c r="I6236" t="s">
        <v>66</v>
      </c>
      <c r="J6236" t="s">
        <v>10</v>
      </c>
      <c r="K6236" t="s">
        <v>27</v>
      </c>
      <c r="L6236" t="s">
        <v>28</v>
      </c>
      <c r="M6236">
        <v>2</v>
      </c>
      <c r="N6236">
        <v>58.036529999999999</v>
      </c>
      <c r="O6236">
        <v>-133.95162999999999</v>
      </c>
      <c r="P6236">
        <v>2</v>
      </c>
      <c r="Q6236">
        <v>1</v>
      </c>
    </row>
    <row r="6237" spans="1:17" x14ac:dyDescent="0.25">
      <c r="A6237" s="1">
        <v>41846</v>
      </c>
      <c r="B6237" s="2">
        <f t="shared" si="388"/>
        <v>2014</v>
      </c>
      <c r="C6237" s="2">
        <f t="shared" si="389"/>
        <v>7</v>
      </c>
      <c r="D6237" s="2">
        <f t="shared" si="390"/>
        <v>26</v>
      </c>
      <c r="E6237" s="2">
        <f t="shared" si="391"/>
        <v>7</v>
      </c>
      <c r="F6237" s="1" t="s">
        <v>792</v>
      </c>
      <c r="G6237" t="s">
        <v>65</v>
      </c>
      <c r="H6237" s="7" t="s">
        <v>752</v>
      </c>
      <c r="I6237" t="s">
        <v>66</v>
      </c>
      <c r="J6237" t="s">
        <v>10</v>
      </c>
      <c r="K6237" t="s">
        <v>27</v>
      </c>
      <c r="L6237" t="s">
        <v>28</v>
      </c>
      <c r="M6237">
        <v>3</v>
      </c>
      <c r="N6237">
        <v>58.036529999999999</v>
      </c>
      <c r="O6237">
        <v>-133.95162999999999</v>
      </c>
      <c r="P6237">
        <v>7</v>
      </c>
      <c r="Q6237">
        <v>2</v>
      </c>
    </row>
    <row r="6238" spans="1:17" x14ac:dyDescent="0.25">
      <c r="A6238" s="1">
        <v>42214</v>
      </c>
      <c r="B6238" s="2">
        <f t="shared" si="388"/>
        <v>2015</v>
      </c>
      <c r="C6238" s="2">
        <f t="shared" si="389"/>
        <v>7</v>
      </c>
      <c r="D6238" s="2">
        <f t="shared" si="390"/>
        <v>29</v>
      </c>
      <c r="E6238" s="2">
        <f t="shared" si="391"/>
        <v>4</v>
      </c>
      <c r="F6238" s="1" t="s">
        <v>792</v>
      </c>
      <c r="G6238" t="s">
        <v>65</v>
      </c>
      <c r="H6238" s="7" t="s">
        <v>752</v>
      </c>
      <c r="I6238" t="s">
        <v>66</v>
      </c>
      <c r="J6238" t="s">
        <v>10</v>
      </c>
      <c r="K6238" t="s">
        <v>27</v>
      </c>
      <c r="L6238" t="s">
        <v>28</v>
      </c>
      <c r="M6238">
        <v>2</v>
      </c>
      <c r="N6238">
        <v>58.036529999999999</v>
      </c>
      <c r="O6238">
        <v>-133.95162999999999</v>
      </c>
      <c r="P6238">
        <v>4</v>
      </c>
      <c r="Q6238">
        <v>1</v>
      </c>
    </row>
    <row r="6239" spans="1:17" x14ac:dyDescent="0.25">
      <c r="A6239" s="1">
        <v>41486</v>
      </c>
      <c r="B6239" s="2">
        <f t="shared" si="388"/>
        <v>2013</v>
      </c>
      <c r="C6239" s="2">
        <f t="shared" si="389"/>
        <v>7</v>
      </c>
      <c r="D6239" s="2">
        <f t="shared" si="390"/>
        <v>31</v>
      </c>
      <c r="E6239" s="2">
        <f t="shared" si="391"/>
        <v>4</v>
      </c>
      <c r="F6239" s="1" t="s">
        <v>792</v>
      </c>
      <c r="G6239" t="s">
        <v>65</v>
      </c>
      <c r="H6239" s="7" t="s">
        <v>752</v>
      </c>
      <c r="I6239" t="s">
        <v>66</v>
      </c>
      <c r="J6239" t="s">
        <v>10</v>
      </c>
      <c r="K6239" t="s">
        <v>27</v>
      </c>
      <c r="L6239" t="s">
        <v>28</v>
      </c>
      <c r="M6239">
        <v>4</v>
      </c>
      <c r="N6239">
        <v>58.036529999999999</v>
      </c>
      <c r="O6239">
        <v>-133.95162999999999</v>
      </c>
      <c r="P6239">
        <v>9</v>
      </c>
      <c r="Q6239">
        <v>1</v>
      </c>
    </row>
    <row r="6240" spans="1:17" x14ac:dyDescent="0.25">
      <c r="A6240" s="1">
        <v>40756</v>
      </c>
      <c r="B6240" s="2">
        <f t="shared" si="388"/>
        <v>2011</v>
      </c>
      <c r="C6240" s="2">
        <f t="shared" si="389"/>
        <v>8</v>
      </c>
      <c r="D6240" s="2">
        <f t="shared" si="390"/>
        <v>1</v>
      </c>
      <c r="E6240" s="2">
        <f t="shared" si="391"/>
        <v>2</v>
      </c>
      <c r="F6240" s="1" t="s">
        <v>792</v>
      </c>
      <c r="G6240" t="s">
        <v>65</v>
      </c>
      <c r="H6240" s="7" t="s">
        <v>752</v>
      </c>
      <c r="I6240" t="s">
        <v>66</v>
      </c>
      <c r="J6240" t="s">
        <v>10</v>
      </c>
      <c r="K6240" t="s">
        <v>27</v>
      </c>
      <c r="L6240" t="s">
        <v>28</v>
      </c>
      <c r="M6240">
        <v>2.5</v>
      </c>
      <c r="N6240">
        <v>58.036529999999999</v>
      </c>
      <c r="O6240">
        <v>-133.95162999999999</v>
      </c>
      <c r="P6240">
        <v>4</v>
      </c>
      <c r="Q6240">
        <v>1</v>
      </c>
    </row>
    <row r="6241" spans="1:17" x14ac:dyDescent="0.25">
      <c r="A6241" s="1">
        <v>41852</v>
      </c>
      <c r="B6241" s="2">
        <f t="shared" si="388"/>
        <v>2014</v>
      </c>
      <c r="C6241" s="2">
        <f t="shared" si="389"/>
        <v>8</v>
      </c>
      <c r="D6241" s="2">
        <f t="shared" si="390"/>
        <v>1</v>
      </c>
      <c r="E6241" s="2">
        <f t="shared" si="391"/>
        <v>6</v>
      </c>
      <c r="F6241" s="1" t="s">
        <v>792</v>
      </c>
      <c r="G6241" t="s">
        <v>65</v>
      </c>
      <c r="H6241" s="7" t="s">
        <v>752</v>
      </c>
      <c r="I6241" t="s">
        <v>66</v>
      </c>
      <c r="J6241" t="s">
        <v>10</v>
      </c>
      <c r="K6241" t="s">
        <v>27</v>
      </c>
      <c r="L6241" t="s">
        <v>28</v>
      </c>
      <c r="M6241">
        <v>3</v>
      </c>
      <c r="N6241">
        <v>58.036529999999999</v>
      </c>
      <c r="O6241">
        <v>-133.95162999999999</v>
      </c>
      <c r="P6241">
        <v>2</v>
      </c>
      <c r="Q6241">
        <v>1</v>
      </c>
    </row>
    <row r="6242" spans="1:17" x14ac:dyDescent="0.25">
      <c r="A6242" s="1">
        <v>41854</v>
      </c>
      <c r="B6242" s="2">
        <f t="shared" si="388"/>
        <v>2014</v>
      </c>
      <c r="C6242" s="2">
        <f t="shared" si="389"/>
        <v>8</v>
      </c>
      <c r="D6242" s="2">
        <f t="shared" si="390"/>
        <v>3</v>
      </c>
      <c r="E6242" s="2">
        <f t="shared" si="391"/>
        <v>1</v>
      </c>
      <c r="F6242" s="1" t="s">
        <v>792</v>
      </c>
      <c r="G6242" t="s">
        <v>65</v>
      </c>
      <c r="H6242" s="7" t="s">
        <v>752</v>
      </c>
      <c r="I6242" t="s">
        <v>66</v>
      </c>
      <c r="J6242" t="s">
        <v>10</v>
      </c>
      <c r="K6242" t="s">
        <v>27</v>
      </c>
      <c r="L6242" t="s">
        <v>28</v>
      </c>
      <c r="M6242">
        <v>2</v>
      </c>
      <c r="N6242">
        <v>58.036529999999999</v>
      </c>
      <c r="O6242">
        <v>-133.95162999999999</v>
      </c>
      <c r="P6242">
        <v>9</v>
      </c>
      <c r="Q6242">
        <v>2</v>
      </c>
    </row>
    <row r="6243" spans="1:17" x14ac:dyDescent="0.25">
      <c r="A6243" s="1">
        <v>40761</v>
      </c>
      <c r="B6243" s="2">
        <f t="shared" si="388"/>
        <v>2011</v>
      </c>
      <c r="C6243" s="2">
        <f t="shared" si="389"/>
        <v>8</v>
      </c>
      <c r="D6243" s="2">
        <f t="shared" si="390"/>
        <v>6</v>
      </c>
      <c r="E6243" s="2">
        <f t="shared" si="391"/>
        <v>7</v>
      </c>
      <c r="F6243" s="1" t="s">
        <v>792</v>
      </c>
      <c r="G6243" t="s">
        <v>65</v>
      </c>
      <c r="H6243" s="7" t="s">
        <v>752</v>
      </c>
      <c r="I6243" t="s">
        <v>66</v>
      </c>
      <c r="J6243" t="s">
        <v>10</v>
      </c>
      <c r="K6243" t="s">
        <v>27</v>
      </c>
      <c r="L6243" t="s">
        <v>28</v>
      </c>
      <c r="M6243">
        <v>3</v>
      </c>
      <c r="N6243">
        <v>58.036529999999999</v>
      </c>
      <c r="O6243">
        <v>-133.95162999999999</v>
      </c>
      <c r="P6243">
        <v>5</v>
      </c>
      <c r="Q6243">
        <v>1</v>
      </c>
    </row>
    <row r="6244" spans="1:17" x14ac:dyDescent="0.25">
      <c r="A6244" s="1">
        <v>42228</v>
      </c>
      <c r="B6244" s="2">
        <f t="shared" si="388"/>
        <v>2015</v>
      </c>
      <c r="C6244" s="2">
        <f t="shared" si="389"/>
        <v>8</v>
      </c>
      <c r="D6244" s="2">
        <f t="shared" si="390"/>
        <v>12</v>
      </c>
      <c r="E6244" s="2">
        <f t="shared" si="391"/>
        <v>4</v>
      </c>
      <c r="F6244" s="1" t="s">
        <v>792</v>
      </c>
      <c r="G6244" t="s">
        <v>65</v>
      </c>
      <c r="H6244" s="7" t="s">
        <v>752</v>
      </c>
      <c r="I6244" t="s">
        <v>66</v>
      </c>
      <c r="J6244" t="s">
        <v>10</v>
      </c>
      <c r="K6244" t="s">
        <v>27</v>
      </c>
      <c r="L6244" t="s">
        <v>28</v>
      </c>
      <c r="M6244">
        <v>2</v>
      </c>
      <c r="N6244">
        <v>58.036529999999999</v>
      </c>
      <c r="O6244">
        <v>-133.95162999999999</v>
      </c>
      <c r="P6244">
        <v>3</v>
      </c>
      <c r="Q6244">
        <v>1</v>
      </c>
    </row>
    <row r="6245" spans="1:17" x14ac:dyDescent="0.25">
      <c r="A6245" s="1">
        <v>40769</v>
      </c>
      <c r="B6245" s="2">
        <f t="shared" si="388"/>
        <v>2011</v>
      </c>
      <c r="C6245" s="2">
        <f t="shared" si="389"/>
        <v>8</v>
      </c>
      <c r="D6245" s="2">
        <f t="shared" si="390"/>
        <v>14</v>
      </c>
      <c r="E6245" s="2">
        <f t="shared" si="391"/>
        <v>1</v>
      </c>
      <c r="F6245" s="1" t="s">
        <v>792</v>
      </c>
      <c r="G6245" t="s">
        <v>65</v>
      </c>
      <c r="H6245" s="7" t="s">
        <v>752</v>
      </c>
      <c r="I6245" t="s">
        <v>66</v>
      </c>
      <c r="J6245" t="s">
        <v>10</v>
      </c>
      <c r="K6245" t="s">
        <v>27</v>
      </c>
      <c r="L6245" t="s">
        <v>28</v>
      </c>
      <c r="M6245">
        <v>3</v>
      </c>
      <c r="N6245">
        <v>58.036529999999999</v>
      </c>
      <c r="O6245">
        <v>-133.95162999999999</v>
      </c>
      <c r="P6245">
        <v>3</v>
      </c>
      <c r="Q6245">
        <v>1</v>
      </c>
    </row>
    <row r="6246" spans="1:17" x14ac:dyDescent="0.25">
      <c r="A6246" s="1">
        <v>41866</v>
      </c>
      <c r="B6246" s="2">
        <f t="shared" si="388"/>
        <v>2014</v>
      </c>
      <c r="C6246" s="2">
        <f t="shared" si="389"/>
        <v>8</v>
      </c>
      <c r="D6246" s="2">
        <f t="shared" si="390"/>
        <v>15</v>
      </c>
      <c r="E6246" s="2">
        <f t="shared" si="391"/>
        <v>6</v>
      </c>
      <c r="F6246" s="1" t="s">
        <v>792</v>
      </c>
      <c r="G6246" t="s">
        <v>65</v>
      </c>
      <c r="H6246" s="7" t="s">
        <v>752</v>
      </c>
      <c r="I6246" t="s">
        <v>66</v>
      </c>
      <c r="J6246" t="s">
        <v>10</v>
      </c>
      <c r="K6246" t="s">
        <v>27</v>
      </c>
      <c r="L6246" t="s">
        <v>28</v>
      </c>
      <c r="M6246">
        <v>3</v>
      </c>
      <c r="N6246">
        <v>58.036529999999999</v>
      </c>
      <c r="O6246">
        <v>-133.95162999999999</v>
      </c>
      <c r="P6246">
        <v>4</v>
      </c>
      <c r="Q6246">
        <v>1</v>
      </c>
    </row>
    <row r="6247" spans="1:17" x14ac:dyDescent="0.25">
      <c r="A6247" s="1">
        <v>42231</v>
      </c>
      <c r="B6247" s="2">
        <f t="shared" si="388"/>
        <v>2015</v>
      </c>
      <c r="C6247" s="2">
        <f t="shared" si="389"/>
        <v>8</v>
      </c>
      <c r="D6247" s="2">
        <f t="shared" si="390"/>
        <v>15</v>
      </c>
      <c r="E6247" s="2">
        <f t="shared" si="391"/>
        <v>7</v>
      </c>
      <c r="F6247" s="1" t="s">
        <v>792</v>
      </c>
      <c r="G6247" t="s">
        <v>65</v>
      </c>
      <c r="H6247" s="7" t="s">
        <v>752</v>
      </c>
      <c r="I6247" t="s">
        <v>66</v>
      </c>
      <c r="J6247" t="s">
        <v>10</v>
      </c>
      <c r="K6247" t="s">
        <v>27</v>
      </c>
      <c r="L6247" t="s">
        <v>28</v>
      </c>
      <c r="M6247">
        <v>1</v>
      </c>
      <c r="N6247">
        <v>58.036529999999999</v>
      </c>
      <c r="O6247">
        <v>-133.95162999999999</v>
      </c>
      <c r="P6247">
        <v>3</v>
      </c>
      <c r="Q6247">
        <v>1</v>
      </c>
    </row>
    <row r="6248" spans="1:17" x14ac:dyDescent="0.25">
      <c r="A6248" s="1">
        <v>42231</v>
      </c>
      <c r="B6248" s="2">
        <f t="shared" si="388"/>
        <v>2015</v>
      </c>
      <c r="C6248" s="2">
        <f t="shared" si="389"/>
        <v>8</v>
      </c>
      <c r="D6248" s="2">
        <f t="shared" si="390"/>
        <v>15</v>
      </c>
      <c r="E6248" s="2">
        <f t="shared" si="391"/>
        <v>7</v>
      </c>
      <c r="F6248" s="1" t="s">
        <v>792</v>
      </c>
      <c r="G6248" t="s">
        <v>65</v>
      </c>
      <c r="H6248" s="7" t="s">
        <v>752</v>
      </c>
      <c r="I6248" t="s">
        <v>66</v>
      </c>
      <c r="J6248" t="s">
        <v>10</v>
      </c>
      <c r="K6248" t="s">
        <v>27</v>
      </c>
      <c r="L6248" t="s">
        <v>28</v>
      </c>
      <c r="M6248">
        <v>4</v>
      </c>
      <c r="N6248">
        <v>58.036529999999999</v>
      </c>
      <c r="O6248">
        <v>-133.95162999999999</v>
      </c>
      <c r="P6248">
        <v>2</v>
      </c>
      <c r="Q6248">
        <v>1</v>
      </c>
    </row>
    <row r="6249" spans="1:17" x14ac:dyDescent="0.25">
      <c r="A6249" s="1">
        <v>40782</v>
      </c>
      <c r="B6249" s="2">
        <f t="shared" si="388"/>
        <v>2011</v>
      </c>
      <c r="C6249" s="2">
        <f t="shared" si="389"/>
        <v>8</v>
      </c>
      <c r="D6249" s="2">
        <f t="shared" si="390"/>
        <v>27</v>
      </c>
      <c r="E6249" s="2">
        <f t="shared" si="391"/>
        <v>7</v>
      </c>
      <c r="F6249" s="1" t="s">
        <v>792</v>
      </c>
      <c r="G6249" t="s">
        <v>65</v>
      </c>
      <c r="H6249" s="7" t="s">
        <v>752</v>
      </c>
      <c r="I6249" t="s">
        <v>66</v>
      </c>
      <c r="J6249" t="s">
        <v>10</v>
      </c>
      <c r="K6249" t="s">
        <v>27</v>
      </c>
      <c r="L6249" t="s">
        <v>28</v>
      </c>
      <c r="M6249">
        <v>3</v>
      </c>
      <c r="N6249">
        <v>58.036529999999999</v>
      </c>
      <c r="O6249">
        <v>-133.95162999999999</v>
      </c>
      <c r="P6249">
        <v>9</v>
      </c>
      <c r="Q6249">
        <v>1</v>
      </c>
    </row>
    <row r="6250" spans="1:17" x14ac:dyDescent="0.25">
      <c r="A6250" s="1">
        <v>41516</v>
      </c>
      <c r="B6250" s="2">
        <f t="shared" si="388"/>
        <v>2013</v>
      </c>
      <c r="C6250" s="2">
        <f t="shared" si="389"/>
        <v>8</v>
      </c>
      <c r="D6250" s="2">
        <f t="shared" si="390"/>
        <v>30</v>
      </c>
      <c r="E6250" s="2">
        <f t="shared" si="391"/>
        <v>6</v>
      </c>
      <c r="F6250" s="1" t="s">
        <v>792</v>
      </c>
      <c r="G6250" t="s">
        <v>65</v>
      </c>
      <c r="H6250" s="7" t="s">
        <v>752</v>
      </c>
      <c r="I6250" t="s">
        <v>66</v>
      </c>
      <c r="J6250" t="s">
        <v>10</v>
      </c>
      <c r="K6250" t="s">
        <v>27</v>
      </c>
      <c r="L6250" t="s">
        <v>28</v>
      </c>
      <c r="M6250">
        <v>4</v>
      </c>
      <c r="N6250">
        <v>58.036529999999999</v>
      </c>
      <c r="O6250">
        <v>-133.95162999999999</v>
      </c>
      <c r="P6250">
        <v>33</v>
      </c>
      <c r="Q6250">
        <v>1</v>
      </c>
    </row>
    <row r="6251" spans="1:17" x14ac:dyDescent="0.25">
      <c r="A6251" s="1">
        <v>41882</v>
      </c>
      <c r="B6251" s="2">
        <f t="shared" si="388"/>
        <v>2014</v>
      </c>
      <c r="C6251" s="2">
        <f t="shared" si="389"/>
        <v>8</v>
      </c>
      <c r="D6251" s="2">
        <f t="shared" si="390"/>
        <v>31</v>
      </c>
      <c r="E6251" s="2">
        <f t="shared" si="391"/>
        <v>1</v>
      </c>
      <c r="F6251" s="1" t="s">
        <v>792</v>
      </c>
      <c r="G6251" t="s">
        <v>65</v>
      </c>
      <c r="H6251" s="7" t="s">
        <v>752</v>
      </c>
      <c r="I6251" t="s">
        <v>66</v>
      </c>
      <c r="J6251" t="s">
        <v>10</v>
      </c>
      <c r="K6251" t="s">
        <v>27</v>
      </c>
      <c r="L6251" t="s">
        <v>28</v>
      </c>
      <c r="M6251">
        <v>3</v>
      </c>
      <c r="N6251">
        <v>58.036529999999999</v>
      </c>
      <c r="O6251">
        <v>-133.95162999999999</v>
      </c>
      <c r="P6251">
        <v>3</v>
      </c>
      <c r="Q6251">
        <v>1</v>
      </c>
    </row>
    <row r="6252" spans="1:17" x14ac:dyDescent="0.25">
      <c r="A6252" s="1">
        <v>41885</v>
      </c>
      <c r="B6252" s="2">
        <f t="shared" si="388"/>
        <v>2014</v>
      </c>
      <c r="C6252" s="2">
        <f t="shared" si="389"/>
        <v>9</v>
      </c>
      <c r="D6252" s="2">
        <f t="shared" si="390"/>
        <v>3</v>
      </c>
      <c r="E6252" s="2">
        <f t="shared" si="391"/>
        <v>4</v>
      </c>
      <c r="F6252" s="1" t="s">
        <v>792</v>
      </c>
      <c r="G6252" t="s">
        <v>65</v>
      </c>
      <c r="H6252" s="7" t="s">
        <v>752</v>
      </c>
      <c r="I6252" t="s">
        <v>66</v>
      </c>
      <c r="J6252" t="s">
        <v>10</v>
      </c>
      <c r="K6252" t="s">
        <v>27</v>
      </c>
      <c r="L6252" t="s">
        <v>28</v>
      </c>
      <c r="M6252">
        <v>1</v>
      </c>
      <c r="N6252">
        <v>58.036529999999999</v>
      </c>
      <c r="O6252">
        <v>-133.95162999999999</v>
      </c>
      <c r="P6252">
        <v>10</v>
      </c>
      <c r="Q6252">
        <v>1</v>
      </c>
    </row>
    <row r="6253" spans="1:17" x14ac:dyDescent="0.25">
      <c r="A6253" s="1">
        <v>40794</v>
      </c>
      <c r="B6253" s="2">
        <f t="shared" si="388"/>
        <v>2011</v>
      </c>
      <c r="C6253" s="2">
        <f t="shared" si="389"/>
        <v>9</v>
      </c>
      <c r="D6253" s="2">
        <f t="shared" si="390"/>
        <v>8</v>
      </c>
      <c r="E6253" s="2">
        <f t="shared" si="391"/>
        <v>5</v>
      </c>
      <c r="F6253" s="1" t="s">
        <v>792</v>
      </c>
      <c r="G6253" t="s">
        <v>65</v>
      </c>
      <c r="H6253" s="7" t="s">
        <v>752</v>
      </c>
      <c r="I6253" t="s">
        <v>66</v>
      </c>
      <c r="J6253" t="s">
        <v>10</v>
      </c>
      <c r="K6253" t="s">
        <v>27</v>
      </c>
      <c r="L6253" t="s">
        <v>28</v>
      </c>
      <c r="M6253">
        <v>2.5</v>
      </c>
      <c r="N6253">
        <v>58.036529999999999</v>
      </c>
      <c r="O6253">
        <v>-133.95162999999999</v>
      </c>
      <c r="P6253">
        <v>3</v>
      </c>
      <c r="Q6253">
        <v>1</v>
      </c>
    </row>
    <row r="6254" spans="1:17" x14ac:dyDescent="0.25">
      <c r="A6254" s="1">
        <v>41891</v>
      </c>
      <c r="B6254" s="2">
        <f t="shared" si="388"/>
        <v>2014</v>
      </c>
      <c r="C6254" s="2">
        <f t="shared" si="389"/>
        <v>9</v>
      </c>
      <c r="D6254" s="2">
        <f t="shared" si="390"/>
        <v>9</v>
      </c>
      <c r="E6254" s="2">
        <f t="shared" si="391"/>
        <v>3</v>
      </c>
      <c r="F6254" s="1" t="s">
        <v>792</v>
      </c>
      <c r="G6254" t="s">
        <v>65</v>
      </c>
      <c r="H6254" s="7" t="s">
        <v>752</v>
      </c>
      <c r="I6254" t="s">
        <v>66</v>
      </c>
      <c r="J6254" t="s">
        <v>10</v>
      </c>
      <c r="K6254" t="s">
        <v>27</v>
      </c>
      <c r="L6254" t="s">
        <v>28</v>
      </c>
      <c r="M6254">
        <v>3.5</v>
      </c>
      <c r="N6254">
        <v>58.036529999999999</v>
      </c>
      <c r="O6254">
        <v>-133.95162999999999</v>
      </c>
      <c r="P6254">
        <v>5</v>
      </c>
      <c r="Q6254">
        <v>1</v>
      </c>
    </row>
    <row r="6255" spans="1:17" x14ac:dyDescent="0.25">
      <c r="A6255" s="1">
        <v>40797</v>
      </c>
      <c r="B6255" s="2">
        <f t="shared" si="388"/>
        <v>2011</v>
      </c>
      <c r="C6255" s="2">
        <f t="shared" si="389"/>
        <v>9</v>
      </c>
      <c r="D6255" s="2">
        <f t="shared" si="390"/>
        <v>11</v>
      </c>
      <c r="E6255" s="2">
        <f t="shared" si="391"/>
        <v>1</v>
      </c>
      <c r="F6255" s="1" t="s">
        <v>792</v>
      </c>
      <c r="G6255" t="s">
        <v>65</v>
      </c>
      <c r="H6255" s="7" t="s">
        <v>752</v>
      </c>
      <c r="I6255" t="s">
        <v>66</v>
      </c>
      <c r="J6255" t="s">
        <v>10</v>
      </c>
      <c r="K6255" t="s">
        <v>27</v>
      </c>
      <c r="L6255" t="s">
        <v>28</v>
      </c>
      <c r="M6255">
        <v>2</v>
      </c>
      <c r="N6255">
        <v>58.036529999999999</v>
      </c>
      <c r="O6255">
        <v>-133.95162999999999</v>
      </c>
      <c r="P6255">
        <v>5</v>
      </c>
      <c r="Q6255">
        <v>1</v>
      </c>
    </row>
    <row r="6256" spans="1:17" x14ac:dyDescent="0.25">
      <c r="A6256" s="1">
        <v>40798</v>
      </c>
      <c r="B6256" s="2">
        <f t="shared" si="388"/>
        <v>2011</v>
      </c>
      <c r="C6256" s="2">
        <f t="shared" si="389"/>
        <v>9</v>
      </c>
      <c r="D6256" s="2">
        <f t="shared" si="390"/>
        <v>12</v>
      </c>
      <c r="E6256" s="2">
        <f t="shared" si="391"/>
        <v>2</v>
      </c>
      <c r="F6256" s="1" t="s">
        <v>792</v>
      </c>
      <c r="G6256" t="s">
        <v>65</v>
      </c>
      <c r="H6256" s="7" t="s">
        <v>752</v>
      </c>
      <c r="I6256" t="s">
        <v>66</v>
      </c>
      <c r="J6256" t="s">
        <v>10</v>
      </c>
      <c r="K6256" t="s">
        <v>27</v>
      </c>
      <c r="L6256" t="s">
        <v>28</v>
      </c>
      <c r="M6256">
        <v>2</v>
      </c>
      <c r="N6256">
        <v>58.036529999999999</v>
      </c>
      <c r="O6256">
        <v>-133.95162999999999</v>
      </c>
      <c r="P6256">
        <v>4</v>
      </c>
      <c r="Q6256">
        <v>1</v>
      </c>
    </row>
    <row r="6257" spans="1:17" x14ac:dyDescent="0.25">
      <c r="A6257" s="1">
        <v>40776</v>
      </c>
      <c r="B6257" s="2">
        <f t="shared" si="388"/>
        <v>2011</v>
      </c>
      <c r="C6257" s="2">
        <f t="shared" si="389"/>
        <v>8</v>
      </c>
      <c r="D6257" s="2">
        <f t="shared" si="390"/>
        <v>21</v>
      </c>
      <c r="E6257" s="2">
        <f t="shared" si="391"/>
        <v>1</v>
      </c>
      <c r="F6257" s="1" t="s">
        <v>792</v>
      </c>
      <c r="G6257" t="s">
        <v>65</v>
      </c>
      <c r="H6257" s="7" t="s">
        <v>752</v>
      </c>
      <c r="I6257" t="s">
        <v>66</v>
      </c>
      <c r="J6257" t="s">
        <v>10</v>
      </c>
      <c r="K6257" t="s">
        <v>68</v>
      </c>
      <c r="L6257" t="s">
        <v>13</v>
      </c>
      <c r="M6257">
        <v>2</v>
      </c>
      <c r="N6257">
        <v>58.036529999999999</v>
      </c>
      <c r="O6257">
        <v>-133.95162999999999</v>
      </c>
      <c r="P6257">
        <v>16</v>
      </c>
      <c r="Q6257">
        <v>1</v>
      </c>
    </row>
    <row r="6258" spans="1:17" x14ac:dyDescent="0.25">
      <c r="A6258" s="1">
        <v>41420</v>
      </c>
      <c r="B6258" s="2">
        <f t="shared" si="388"/>
        <v>2013</v>
      </c>
      <c r="C6258" s="2">
        <f t="shared" si="389"/>
        <v>5</v>
      </c>
      <c r="D6258" s="2">
        <f t="shared" si="390"/>
        <v>26</v>
      </c>
      <c r="E6258" s="2">
        <f t="shared" si="391"/>
        <v>1</v>
      </c>
      <c r="F6258" s="1" t="s">
        <v>791</v>
      </c>
      <c r="G6258" t="s">
        <v>65</v>
      </c>
      <c r="H6258" s="7" t="s">
        <v>752</v>
      </c>
      <c r="I6258" t="s">
        <v>66</v>
      </c>
      <c r="J6258" t="s">
        <v>10</v>
      </c>
      <c r="K6258" t="s">
        <v>70</v>
      </c>
      <c r="L6258" t="s">
        <v>733</v>
      </c>
      <c r="M6258">
        <v>2</v>
      </c>
      <c r="N6258">
        <v>58.036529999999999</v>
      </c>
      <c r="O6258">
        <v>-133.95162999999999</v>
      </c>
      <c r="P6258">
        <v>4</v>
      </c>
      <c r="Q6258">
        <v>1</v>
      </c>
    </row>
    <row r="6259" spans="1:17" x14ac:dyDescent="0.25">
      <c r="A6259" s="1">
        <v>41526</v>
      </c>
      <c r="B6259" s="2">
        <f t="shared" si="388"/>
        <v>2013</v>
      </c>
      <c r="C6259" s="2">
        <f t="shared" si="389"/>
        <v>9</v>
      </c>
      <c r="D6259" s="2">
        <f t="shared" si="390"/>
        <v>9</v>
      </c>
      <c r="E6259" s="2">
        <f t="shared" si="391"/>
        <v>2</v>
      </c>
      <c r="F6259" s="1" t="s">
        <v>792</v>
      </c>
      <c r="G6259" t="s">
        <v>65</v>
      </c>
      <c r="H6259" s="7" t="s">
        <v>752</v>
      </c>
      <c r="I6259" t="s">
        <v>66</v>
      </c>
      <c r="J6259" t="s">
        <v>10</v>
      </c>
      <c r="K6259" t="s">
        <v>67</v>
      </c>
      <c r="L6259" t="s">
        <v>733</v>
      </c>
      <c r="M6259">
        <v>2</v>
      </c>
      <c r="N6259">
        <v>58.036529999999999</v>
      </c>
      <c r="O6259">
        <v>-133.95162999999999</v>
      </c>
      <c r="P6259">
        <v>2</v>
      </c>
      <c r="Q6259">
        <v>1</v>
      </c>
    </row>
    <row r="6260" spans="1:17" x14ac:dyDescent="0.25">
      <c r="A6260" s="1">
        <v>40686</v>
      </c>
      <c r="B6260" s="2">
        <f t="shared" si="388"/>
        <v>2011</v>
      </c>
      <c r="C6260" s="2">
        <f t="shared" si="389"/>
        <v>5</v>
      </c>
      <c r="D6260" s="2">
        <f t="shared" si="390"/>
        <v>23</v>
      </c>
      <c r="E6260" s="2">
        <f t="shared" si="391"/>
        <v>2</v>
      </c>
      <c r="F6260" s="1" t="s">
        <v>791</v>
      </c>
      <c r="G6260" t="s">
        <v>65</v>
      </c>
      <c r="H6260" s="7" t="s">
        <v>752</v>
      </c>
      <c r="I6260" t="s">
        <v>66</v>
      </c>
      <c r="J6260" t="s">
        <v>10</v>
      </c>
      <c r="K6260" t="s">
        <v>63</v>
      </c>
      <c r="L6260" t="s">
        <v>732</v>
      </c>
      <c r="M6260">
        <v>2</v>
      </c>
      <c r="N6260">
        <v>58.036529999999999</v>
      </c>
      <c r="O6260">
        <v>-133.95162999999999</v>
      </c>
      <c r="P6260">
        <v>2</v>
      </c>
      <c r="Q6260">
        <v>1</v>
      </c>
    </row>
    <row r="6261" spans="1:17" x14ac:dyDescent="0.25">
      <c r="A6261" s="1">
        <v>40684</v>
      </c>
      <c r="B6261" s="2">
        <f t="shared" si="388"/>
        <v>2011</v>
      </c>
      <c r="C6261" s="2">
        <f t="shared" si="389"/>
        <v>5</v>
      </c>
      <c r="D6261" s="2">
        <f t="shared" si="390"/>
        <v>21</v>
      </c>
      <c r="E6261" s="2">
        <f t="shared" si="391"/>
        <v>7</v>
      </c>
      <c r="F6261" s="1" t="s">
        <v>791</v>
      </c>
      <c r="G6261" t="s">
        <v>65</v>
      </c>
      <c r="H6261" s="7" t="s">
        <v>752</v>
      </c>
      <c r="I6261" t="s">
        <v>66</v>
      </c>
      <c r="J6261" t="s">
        <v>10</v>
      </c>
      <c r="K6261" t="s">
        <v>67</v>
      </c>
      <c r="L6261" t="s">
        <v>177</v>
      </c>
      <c r="M6261">
        <v>2</v>
      </c>
      <c r="N6261">
        <v>58.036529999999999</v>
      </c>
      <c r="O6261">
        <v>-133.95162999999999</v>
      </c>
      <c r="P6261">
        <v>2</v>
      </c>
      <c r="Q6261">
        <v>1</v>
      </c>
    </row>
    <row r="6262" spans="1:17" x14ac:dyDescent="0.25">
      <c r="A6262" s="1">
        <v>41050</v>
      </c>
      <c r="B6262" s="2">
        <f t="shared" si="388"/>
        <v>2012</v>
      </c>
      <c r="C6262" s="2">
        <f t="shared" si="389"/>
        <v>5</v>
      </c>
      <c r="D6262" s="2">
        <f t="shared" si="390"/>
        <v>21</v>
      </c>
      <c r="E6262" s="2">
        <f t="shared" si="391"/>
        <v>2</v>
      </c>
      <c r="F6262" s="1" t="s">
        <v>791</v>
      </c>
      <c r="G6262" t="s">
        <v>65</v>
      </c>
      <c r="H6262" s="7" t="s">
        <v>752</v>
      </c>
      <c r="I6262" t="s">
        <v>66</v>
      </c>
      <c r="J6262" t="s">
        <v>10</v>
      </c>
      <c r="K6262" t="s">
        <v>67</v>
      </c>
      <c r="L6262" t="s">
        <v>177</v>
      </c>
      <c r="M6262">
        <v>2</v>
      </c>
      <c r="N6262">
        <v>58.036529999999999</v>
      </c>
      <c r="O6262">
        <v>-133.95162999999999</v>
      </c>
      <c r="P6262">
        <v>1</v>
      </c>
      <c r="Q6262">
        <v>1</v>
      </c>
    </row>
    <row r="6263" spans="1:17" x14ac:dyDescent="0.25">
      <c r="A6263" s="1">
        <v>41780</v>
      </c>
      <c r="B6263" s="2">
        <f t="shared" si="388"/>
        <v>2014</v>
      </c>
      <c r="C6263" s="2">
        <f t="shared" si="389"/>
        <v>5</v>
      </c>
      <c r="D6263" s="2">
        <f t="shared" si="390"/>
        <v>21</v>
      </c>
      <c r="E6263" s="2">
        <f t="shared" si="391"/>
        <v>4</v>
      </c>
      <c r="F6263" s="1" t="s">
        <v>791</v>
      </c>
      <c r="G6263" t="s">
        <v>65</v>
      </c>
      <c r="H6263" s="7" t="s">
        <v>752</v>
      </c>
      <c r="I6263" t="s">
        <v>66</v>
      </c>
      <c r="J6263" t="s">
        <v>10</v>
      </c>
      <c r="K6263" t="s">
        <v>67</v>
      </c>
      <c r="L6263" t="s">
        <v>177</v>
      </c>
      <c r="M6263">
        <v>2</v>
      </c>
      <c r="N6263">
        <v>58.036529999999999</v>
      </c>
      <c r="O6263">
        <v>-133.95162999999999</v>
      </c>
      <c r="P6263">
        <v>1</v>
      </c>
      <c r="Q6263">
        <v>1</v>
      </c>
    </row>
    <row r="6264" spans="1:17" x14ac:dyDescent="0.25">
      <c r="A6264" s="1">
        <v>40694</v>
      </c>
      <c r="B6264" s="2">
        <f t="shared" si="388"/>
        <v>2011</v>
      </c>
      <c r="C6264" s="2">
        <f t="shared" si="389"/>
        <v>5</v>
      </c>
      <c r="D6264" s="2">
        <f t="shared" si="390"/>
        <v>31</v>
      </c>
      <c r="E6264" s="2">
        <f t="shared" si="391"/>
        <v>3</v>
      </c>
      <c r="F6264" s="1" t="s">
        <v>791</v>
      </c>
      <c r="G6264" t="s">
        <v>65</v>
      </c>
      <c r="H6264" s="7" t="s">
        <v>752</v>
      </c>
      <c r="I6264" t="s">
        <v>66</v>
      </c>
      <c r="J6264" t="s">
        <v>10</v>
      </c>
      <c r="K6264" t="s">
        <v>67</v>
      </c>
      <c r="L6264" t="s">
        <v>177</v>
      </c>
      <c r="M6264">
        <v>3</v>
      </c>
      <c r="N6264">
        <v>58.036529999999999</v>
      </c>
      <c r="O6264">
        <v>-133.95162999999999</v>
      </c>
      <c r="P6264">
        <v>2</v>
      </c>
      <c r="Q6264">
        <v>1</v>
      </c>
    </row>
    <row r="6265" spans="1:17" x14ac:dyDescent="0.25">
      <c r="A6265" s="1">
        <v>41535</v>
      </c>
      <c r="B6265" s="2">
        <f t="shared" si="388"/>
        <v>2013</v>
      </c>
      <c r="C6265" s="2">
        <f t="shared" si="389"/>
        <v>9</v>
      </c>
      <c r="D6265" s="2">
        <f t="shared" si="390"/>
        <v>18</v>
      </c>
      <c r="E6265" s="2">
        <f t="shared" si="391"/>
        <v>4</v>
      </c>
      <c r="F6265" s="1" t="s">
        <v>793</v>
      </c>
      <c r="G6265" t="s">
        <v>65</v>
      </c>
      <c r="H6265" s="7" t="s">
        <v>752</v>
      </c>
      <c r="I6265" t="s">
        <v>66</v>
      </c>
      <c r="J6265" t="s">
        <v>10</v>
      </c>
      <c r="K6265" t="s">
        <v>69</v>
      </c>
      <c r="L6265" t="s">
        <v>177</v>
      </c>
      <c r="M6265">
        <v>5</v>
      </c>
      <c r="N6265">
        <v>58.036529999999999</v>
      </c>
      <c r="O6265">
        <v>-133.95162999999999</v>
      </c>
      <c r="P6265">
        <v>1</v>
      </c>
      <c r="Q6265">
        <v>1</v>
      </c>
    </row>
    <row r="6266" spans="1:17" x14ac:dyDescent="0.25">
      <c r="A6266" s="1">
        <v>41171</v>
      </c>
      <c r="B6266" s="2">
        <f t="shared" si="388"/>
        <v>2012</v>
      </c>
      <c r="C6266" s="2">
        <f t="shared" si="389"/>
        <v>9</v>
      </c>
      <c r="D6266" s="2">
        <f t="shared" si="390"/>
        <v>19</v>
      </c>
      <c r="E6266" s="2">
        <f t="shared" si="391"/>
        <v>4</v>
      </c>
      <c r="F6266" s="1" t="s">
        <v>793</v>
      </c>
      <c r="G6266" t="s">
        <v>65</v>
      </c>
      <c r="H6266" s="7" t="s">
        <v>752</v>
      </c>
      <c r="I6266" t="s">
        <v>66</v>
      </c>
      <c r="J6266" t="s">
        <v>10</v>
      </c>
      <c r="K6266" t="s">
        <v>69</v>
      </c>
      <c r="L6266" t="s">
        <v>177</v>
      </c>
      <c r="M6266">
        <v>2</v>
      </c>
      <c r="N6266">
        <v>58.036529999999999</v>
      </c>
      <c r="O6266">
        <v>-133.95162999999999</v>
      </c>
      <c r="P6266">
        <v>1</v>
      </c>
      <c r="Q6266">
        <v>1</v>
      </c>
    </row>
    <row r="6267" spans="1:17" x14ac:dyDescent="0.25">
      <c r="A6267" s="1">
        <v>42151</v>
      </c>
      <c r="B6267" s="2">
        <f t="shared" si="388"/>
        <v>2015</v>
      </c>
      <c r="C6267" s="2">
        <f t="shared" si="389"/>
        <v>5</v>
      </c>
      <c r="D6267" s="2">
        <f t="shared" si="390"/>
        <v>27</v>
      </c>
      <c r="E6267" s="2">
        <f t="shared" si="391"/>
        <v>4</v>
      </c>
      <c r="F6267" s="1" t="s">
        <v>791</v>
      </c>
      <c r="G6267" t="s">
        <v>65</v>
      </c>
      <c r="H6267" s="7" t="s">
        <v>752</v>
      </c>
      <c r="I6267" t="s">
        <v>66</v>
      </c>
      <c r="J6267" t="s">
        <v>10</v>
      </c>
      <c r="K6267" t="s">
        <v>69</v>
      </c>
      <c r="L6267" t="s">
        <v>734</v>
      </c>
      <c r="M6267">
        <v>1</v>
      </c>
      <c r="N6267">
        <v>58.036529999999999</v>
      </c>
      <c r="O6267">
        <v>-133.95162999999999</v>
      </c>
      <c r="P6267">
        <v>1</v>
      </c>
      <c r="Q6267">
        <v>1</v>
      </c>
    </row>
    <row r="6268" spans="1:17" x14ac:dyDescent="0.25">
      <c r="A6268" s="1">
        <v>41853</v>
      </c>
      <c r="B6268" s="2">
        <f t="shared" si="388"/>
        <v>2014</v>
      </c>
      <c r="C6268" s="2">
        <f t="shared" si="389"/>
        <v>8</v>
      </c>
      <c r="D6268" s="2">
        <f t="shared" si="390"/>
        <v>2</v>
      </c>
      <c r="E6268" s="2">
        <f t="shared" si="391"/>
        <v>7</v>
      </c>
      <c r="F6268" s="1" t="s">
        <v>792</v>
      </c>
      <c r="G6268" t="s">
        <v>65</v>
      </c>
      <c r="H6268" s="7" t="s">
        <v>752</v>
      </c>
      <c r="I6268" t="s">
        <v>66</v>
      </c>
      <c r="J6268" t="s">
        <v>10</v>
      </c>
      <c r="K6268" t="s">
        <v>27</v>
      </c>
      <c r="L6268" t="s">
        <v>13</v>
      </c>
      <c r="M6268">
        <v>2</v>
      </c>
      <c r="N6268">
        <v>58.036529999999999</v>
      </c>
      <c r="O6268">
        <v>-133.95162999999999</v>
      </c>
      <c r="P6268">
        <v>9</v>
      </c>
      <c r="Q6268">
        <v>1</v>
      </c>
    </row>
    <row r="6269" spans="1:17" x14ac:dyDescent="0.25">
      <c r="A6269" s="1">
        <v>41480</v>
      </c>
      <c r="B6269" s="2">
        <f t="shared" si="388"/>
        <v>2013</v>
      </c>
      <c r="C6269" s="2">
        <f t="shared" si="389"/>
        <v>7</v>
      </c>
      <c r="D6269" s="2">
        <f t="shared" si="390"/>
        <v>25</v>
      </c>
      <c r="E6269" s="2">
        <f t="shared" si="391"/>
        <v>5</v>
      </c>
      <c r="F6269" s="1" t="s">
        <v>792</v>
      </c>
      <c r="G6269" t="s">
        <v>323</v>
      </c>
      <c r="H6269" s="7" t="s">
        <v>744</v>
      </c>
      <c r="I6269" t="s">
        <v>276</v>
      </c>
      <c r="J6269" t="s">
        <v>164</v>
      </c>
      <c r="K6269" t="s">
        <v>204</v>
      </c>
      <c r="L6269" t="s">
        <v>44</v>
      </c>
      <c r="M6269">
        <v>12</v>
      </c>
      <c r="N6269">
        <v>57.251649999999998</v>
      </c>
      <c r="O6269">
        <v>-135.47765999999999</v>
      </c>
      <c r="P6269">
        <v>7</v>
      </c>
      <c r="Q6269">
        <v>1</v>
      </c>
    </row>
    <row r="6270" spans="1:17" x14ac:dyDescent="0.25">
      <c r="A6270" s="1">
        <v>41124</v>
      </c>
      <c r="B6270" s="2">
        <f t="shared" si="388"/>
        <v>2012</v>
      </c>
      <c r="C6270" s="2">
        <f t="shared" si="389"/>
        <v>8</v>
      </c>
      <c r="D6270" s="2">
        <f t="shared" si="390"/>
        <v>3</v>
      </c>
      <c r="E6270" s="2">
        <f t="shared" si="391"/>
        <v>6</v>
      </c>
      <c r="F6270" s="1" t="s">
        <v>792</v>
      </c>
      <c r="G6270" t="s">
        <v>323</v>
      </c>
      <c r="H6270" s="7" t="s">
        <v>744</v>
      </c>
      <c r="I6270" t="s">
        <v>276</v>
      </c>
      <c r="J6270" t="s">
        <v>164</v>
      </c>
      <c r="K6270" t="s">
        <v>204</v>
      </c>
      <c r="L6270" t="s">
        <v>44</v>
      </c>
      <c r="M6270">
        <v>16</v>
      </c>
      <c r="N6270">
        <v>57.251649999999998</v>
      </c>
      <c r="O6270">
        <v>-135.47765999999999</v>
      </c>
      <c r="P6270">
        <v>9</v>
      </c>
      <c r="Q6270">
        <v>1</v>
      </c>
    </row>
    <row r="6271" spans="1:17" x14ac:dyDescent="0.25">
      <c r="A6271" s="1">
        <v>42252</v>
      </c>
      <c r="B6271" s="2">
        <f t="shared" si="388"/>
        <v>2015</v>
      </c>
      <c r="C6271" s="2">
        <f t="shared" si="389"/>
        <v>9</v>
      </c>
      <c r="D6271" s="2">
        <f t="shared" si="390"/>
        <v>5</v>
      </c>
      <c r="E6271" s="2">
        <f t="shared" si="391"/>
        <v>7</v>
      </c>
      <c r="F6271" s="1" t="s">
        <v>792</v>
      </c>
      <c r="G6271" t="s">
        <v>323</v>
      </c>
      <c r="H6271" s="7" t="s">
        <v>744</v>
      </c>
      <c r="I6271" t="s">
        <v>276</v>
      </c>
      <c r="J6271" t="s">
        <v>164</v>
      </c>
      <c r="K6271" t="s">
        <v>204</v>
      </c>
      <c r="L6271" t="s">
        <v>44</v>
      </c>
      <c r="M6271">
        <v>18</v>
      </c>
      <c r="N6271">
        <v>57.251649999999998</v>
      </c>
      <c r="O6271">
        <v>-135.47765999999999</v>
      </c>
      <c r="P6271">
        <v>8</v>
      </c>
      <c r="Q6271">
        <v>1</v>
      </c>
    </row>
    <row r="6272" spans="1:17" x14ac:dyDescent="0.25">
      <c r="A6272" s="1">
        <v>41407</v>
      </c>
      <c r="B6272" s="2">
        <f t="shared" si="388"/>
        <v>2013</v>
      </c>
      <c r="C6272" s="2">
        <f t="shared" si="389"/>
        <v>5</v>
      </c>
      <c r="D6272" s="2">
        <f t="shared" si="390"/>
        <v>13</v>
      </c>
      <c r="E6272" s="2">
        <f t="shared" si="391"/>
        <v>2</v>
      </c>
      <c r="F6272" s="1" t="s">
        <v>791</v>
      </c>
      <c r="G6272" t="s">
        <v>619</v>
      </c>
      <c r="H6272" s="7" t="s">
        <v>742</v>
      </c>
      <c r="I6272" t="s">
        <v>582</v>
      </c>
      <c r="J6272" t="s">
        <v>164</v>
      </c>
      <c r="K6272" t="s">
        <v>90</v>
      </c>
      <c r="L6272" t="s">
        <v>177</v>
      </c>
      <c r="M6272">
        <v>3</v>
      </c>
      <c r="N6272">
        <v>57.459800000000001</v>
      </c>
      <c r="O6272">
        <v>-135.03022000000001</v>
      </c>
      <c r="P6272">
        <v>1</v>
      </c>
      <c r="Q6272">
        <v>1</v>
      </c>
    </row>
    <row r="6273" spans="1:17" x14ac:dyDescent="0.25">
      <c r="A6273" s="1">
        <v>41408</v>
      </c>
      <c r="B6273" s="2">
        <f t="shared" si="388"/>
        <v>2013</v>
      </c>
      <c r="C6273" s="2">
        <f t="shared" si="389"/>
        <v>5</v>
      </c>
      <c r="D6273" s="2">
        <f t="shared" si="390"/>
        <v>14</v>
      </c>
      <c r="E6273" s="2">
        <f t="shared" si="391"/>
        <v>3</v>
      </c>
      <c r="F6273" s="1" t="s">
        <v>791</v>
      </c>
      <c r="G6273" t="s">
        <v>619</v>
      </c>
      <c r="H6273" s="7" t="s">
        <v>742</v>
      </c>
      <c r="I6273" t="s">
        <v>582</v>
      </c>
      <c r="J6273" t="s">
        <v>164</v>
      </c>
      <c r="K6273" t="s">
        <v>90</v>
      </c>
      <c r="L6273" t="s">
        <v>177</v>
      </c>
      <c r="M6273">
        <v>3</v>
      </c>
      <c r="N6273">
        <v>57.459800000000001</v>
      </c>
      <c r="O6273">
        <v>-135.03022000000001</v>
      </c>
      <c r="P6273">
        <v>1</v>
      </c>
      <c r="Q6273">
        <v>1</v>
      </c>
    </row>
    <row r="6274" spans="1:17" x14ac:dyDescent="0.25">
      <c r="A6274" s="1">
        <v>42243</v>
      </c>
      <c r="B6274" s="2">
        <f t="shared" ref="B6274:B6337" si="392">YEAR(A6274)</f>
        <v>2015</v>
      </c>
      <c r="C6274" s="2">
        <f t="shared" ref="C6274:C6337" si="393">MONTH(A6274)</f>
        <v>8</v>
      </c>
      <c r="D6274" s="2">
        <f t="shared" ref="D6274:D6337" si="394">DAY(A6274)</f>
        <v>27</v>
      </c>
      <c r="E6274" s="2">
        <f t="shared" ref="E6274:E6337" si="395">WEEKDAY(A6274)</f>
        <v>5</v>
      </c>
      <c r="F6274" s="1" t="s">
        <v>792</v>
      </c>
      <c r="G6274" t="s">
        <v>358</v>
      </c>
      <c r="H6274" s="7" t="s">
        <v>744</v>
      </c>
      <c r="I6274" t="s">
        <v>276</v>
      </c>
      <c r="J6274" t="s">
        <v>164</v>
      </c>
      <c r="K6274" t="s">
        <v>208</v>
      </c>
      <c r="L6274" t="s">
        <v>13</v>
      </c>
      <c r="M6274">
        <v>1</v>
      </c>
      <c r="N6274">
        <v>57.226669999999999</v>
      </c>
      <c r="O6274">
        <v>-135.37083000000001</v>
      </c>
      <c r="P6274">
        <v>17</v>
      </c>
      <c r="Q6274">
        <v>1</v>
      </c>
    </row>
    <row r="6275" spans="1:17" x14ac:dyDescent="0.25">
      <c r="A6275" s="1">
        <v>40663</v>
      </c>
      <c r="B6275" s="2">
        <f t="shared" si="392"/>
        <v>2011</v>
      </c>
      <c r="C6275" s="2">
        <f t="shared" si="393"/>
        <v>4</v>
      </c>
      <c r="D6275" s="2">
        <f t="shared" si="394"/>
        <v>30</v>
      </c>
      <c r="E6275" s="2">
        <f t="shared" si="395"/>
        <v>7</v>
      </c>
      <c r="F6275" s="1" t="s">
        <v>791</v>
      </c>
      <c r="G6275" t="s">
        <v>644</v>
      </c>
      <c r="H6275" s="7" t="s">
        <v>779</v>
      </c>
      <c r="I6275" t="s">
        <v>645</v>
      </c>
      <c r="J6275" t="s">
        <v>519</v>
      </c>
      <c r="K6275" t="s">
        <v>626</v>
      </c>
      <c r="L6275" t="s">
        <v>177</v>
      </c>
      <c r="M6275">
        <v>3</v>
      </c>
      <c r="N6275">
        <v>57.955950000000001</v>
      </c>
      <c r="O6275">
        <v>-136.24327</v>
      </c>
      <c r="P6275">
        <v>2</v>
      </c>
      <c r="Q6275">
        <v>1</v>
      </c>
    </row>
    <row r="6276" spans="1:17" x14ac:dyDescent="0.25">
      <c r="A6276" s="1">
        <v>40664</v>
      </c>
      <c r="B6276" s="2">
        <f t="shared" si="392"/>
        <v>2011</v>
      </c>
      <c r="C6276" s="2">
        <f t="shared" si="393"/>
        <v>5</v>
      </c>
      <c r="D6276" s="2">
        <f t="shared" si="394"/>
        <v>1</v>
      </c>
      <c r="E6276" s="2">
        <f t="shared" si="395"/>
        <v>1</v>
      </c>
      <c r="F6276" s="1" t="s">
        <v>791</v>
      </c>
      <c r="G6276" t="s">
        <v>644</v>
      </c>
      <c r="H6276" s="7" t="s">
        <v>779</v>
      </c>
      <c r="I6276" t="s">
        <v>645</v>
      </c>
      <c r="J6276" t="s">
        <v>519</v>
      </c>
      <c r="K6276" t="s">
        <v>626</v>
      </c>
      <c r="L6276" t="s">
        <v>177</v>
      </c>
      <c r="M6276">
        <v>4</v>
      </c>
      <c r="N6276">
        <v>57.955950000000001</v>
      </c>
      <c r="O6276">
        <v>-136.24327</v>
      </c>
      <c r="P6276">
        <v>2</v>
      </c>
      <c r="Q6276">
        <v>1</v>
      </c>
    </row>
    <row r="6277" spans="1:17" x14ac:dyDescent="0.25">
      <c r="A6277" s="1">
        <v>40665</v>
      </c>
      <c r="B6277" s="2">
        <f t="shared" si="392"/>
        <v>2011</v>
      </c>
      <c r="C6277" s="2">
        <f t="shared" si="393"/>
        <v>5</v>
      </c>
      <c r="D6277" s="2">
        <f t="shared" si="394"/>
        <v>2</v>
      </c>
      <c r="E6277" s="2">
        <f t="shared" si="395"/>
        <v>2</v>
      </c>
      <c r="F6277" s="1" t="s">
        <v>791</v>
      </c>
      <c r="G6277" t="s">
        <v>644</v>
      </c>
      <c r="H6277" s="7" t="s">
        <v>779</v>
      </c>
      <c r="I6277" t="s">
        <v>645</v>
      </c>
      <c r="J6277" t="s">
        <v>519</v>
      </c>
      <c r="K6277" t="s">
        <v>626</v>
      </c>
      <c r="L6277" t="s">
        <v>177</v>
      </c>
      <c r="M6277">
        <v>1</v>
      </c>
      <c r="N6277">
        <v>57.955950000000001</v>
      </c>
      <c r="O6277">
        <v>-136.24327</v>
      </c>
      <c r="P6277">
        <v>2</v>
      </c>
      <c r="Q6277">
        <v>1</v>
      </c>
    </row>
    <row r="6278" spans="1:17" x14ac:dyDescent="0.25">
      <c r="A6278" s="1">
        <v>41035</v>
      </c>
      <c r="B6278" s="2">
        <f t="shared" si="392"/>
        <v>2012</v>
      </c>
      <c r="C6278" s="2">
        <f t="shared" si="393"/>
        <v>5</v>
      </c>
      <c r="D6278" s="2">
        <f t="shared" si="394"/>
        <v>6</v>
      </c>
      <c r="E6278" s="2">
        <f t="shared" si="395"/>
        <v>1</v>
      </c>
      <c r="F6278" s="1" t="s">
        <v>791</v>
      </c>
      <c r="G6278" t="s">
        <v>644</v>
      </c>
      <c r="H6278" s="7" t="s">
        <v>779</v>
      </c>
      <c r="I6278" t="s">
        <v>645</v>
      </c>
      <c r="J6278" t="s">
        <v>519</v>
      </c>
      <c r="K6278" t="s">
        <v>626</v>
      </c>
      <c r="L6278" t="s">
        <v>177</v>
      </c>
      <c r="M6278">
        <v>1</v>
      </c>
      <c r="N6278">
        <v>57.955950000000001</v>
      </c>
      <c r="O6278">
        <v>-136.24327</v>
      </c>
      <c r="P6278">
        <v>2</v>
      </c>
      <c r="Q6278">
        <v>1</v>
      </c>
    </row>
    <row r="6279" spans="1:17" x14ac:dyDescent="0.25">
      <c r="A6279" s="1">
        <v>41036</v>
      </c>
      <c r="B6279" s="2">
        <f t="shared" si="392"/>
        <v>2012</v>
      </c>
      <c r="C6279" s="2">
        <f t="shared" si="393"/>
        <v>5</v>
      </c>
      <c r="D6279" s="2">
        <f t="shared" si="394"/>
        <v>7</v>
      </c>
      <c r="E6279" s="2">
        <f t="shared" si="395"/>
        <v>2</v>
      </c>
      <c r="F6279" s="1" t="s">
        <v>791</v>
      </c>
      <c r="G6279" t="s">
        <v>644</v>
      </c>
      <c r="H6279" s="7" t="s">
        <v>779</v>
      </c>
      <c r="I6279" t="s">
        <v>645</v>
      </c>
      <c r="J6279" t="s">
        <v>519</v>
      </c>
      <c r="K6279" t="s">
        <v>626</v>
      </c>
      <c r="L6279" t="s">
        <v>177</v>
      </c>
      <c r="M6279">
        <v>1</v>
      </c>
      <c r="N6279">
        <v>57.955950000000001</v>
      </c>
      <c r="O6279">
        <v>-136.24327</v>
      </c>
      <c r="P6279">
        <v>2</v>
      </c>
      <c r="Q6279">
        <v>1</v>
      </c>
    </row>
    <row r="6280" spans="1:17" x14ac:dyDescent="0.25">
      <c r="A6280" s="1">
        <v>41037</v>
      </c>
      <c r="B6280" s="2">
        <f t="shared" si="392"/>
        <v>2012</v>
      </c>
      <c r="C6280" s="2">
        <f t="shared" si="393"/>
        <v>5</v>
      </c>
      <c r="D6280" s="2">
        <f t="shared" si="394"/>
        <v>8</v>
      </c>
      <c r="E6280" s="2">
        <f t="shared" si="395"/>
        <v>3</v>
      </c>
      <c r="F6280" s="1" t="s">
        <v>791</v>
      </c>
      <c r="G6280" t="s">
        <v>644</v>
      </c>
      <c r="H6280" s="7" t="s">
        <v>779</v>
      </c>
      <c r="I6280" t="s">
        <v>645</v>
      </c>
      <c r="J6280" t="s">
        <v>519</v>
      </c>
      <c r="K6280" t="s">
        <v>626</v>
      </c>
      <c r="L6280" t="s">
        <v>177</v>
      </c>
      <c r="M6280">
        <v>1</v>
      </c>
      <c r="N6280">
        <v>57.955950000000001</v>
      </c>
      <c r="O6280">
        <v>-136.24327</v>
      </c>
      <c r="P6280">
        <v>1</v>
      </c>
      <c r="Q6280">
        <v>1</v>
      </c>
    </row>
    <row r="6281" spans="1:17" x14ac:dyDescent="0.25">
      <c r="A6281" s="1">
        <v>41038</v>
      </c>
      <c r="B6281" s="2">
        <f t="shared" si="392"/>
        <v>2012</v>
      </c>
      <c r="C6281" s="2">
        <f t="shared" si="393"/>
        <v>5</v>
      </c>
      <c r="D6281" s="2">
        <f t="shared" si="394"/>
        <v>9</v>
      </c>
      <c r="E6281" s="2">
        <f t="shared" si="395"/>
        <v>4</v>
      </c>
      <c r="F6281" s="1" t="s">
        <v>791</v>
      </c>
      <c r="G6281" t="s">
        <v>644</v>
      </c>
      <c r="H6281" s="7" t="s">
        <v>779</v>
      </c>
      <c r="I6281" t="s">
        <v>645</v>
      </c>
      <c r="J6281" t="s">
        <v>519</v>
      </c>
      <c r="K6281" t="s">
        <v>626</v>
      </c>
      <c r="L6281" t="s">
        <v>177</v>
      </c>
      <c r="M6281">
        <v>4</v>
      </c>
      <c r="N6281">
        <v>57.955950000000001</v>
      </c>
      <c r="O6281">
        <v>-136.24327</v>
      </c>
      <c r="P6281">
        <v>1</v>
      </c>
      <c r="Q6281">
        <v>1</v>
      </c>
    </row>
    <row r="6282" spans="1:17" x14ac:dyDescent="0.25">
      <c r="A6282" s="1">
        <v>40679</v>
      </c>
      <c r="B6282" s="2">
        <f t="shared" si="392"/>
        <v>2011</v>
      </c>
      <c r="C6282" s="2">
        <f t="shared" si="393"/>
        <v>5</v>
      </c>
      <c r="D6282" s="2">
        <f t="shared" si="394"/>
        <v>16</v>
      </c>
      <c r="E6282" s="2">
        <f t="shared" si="395"/>
        <v>2</v>
      </c>
      <c r="F6282" s="1" t="s">
        <v>791</v>
      </c>
      <c r="G6282" t="s">
        <v>644</v>
      </c>
      <c r="H6282" s="7" t="s">
        <v>779</v>
      </c>
      <c r="I6282" t="s">
        <v>645</v>
      </c>
      <c r="J6282" t="s">
        <v>519</v>
      </c>
      <c r="K6282" t="s">
        <v>626</v>
      </c>
      <c r="L6282" t="s">
        <v>177</v>
      </c>
      <c r="M6282">
        <v>4</v>
      </c>
      <c r="N6282">
        <v>57.955950000000001</v>
      </c>
      <c r="O6282">
        <v>-136.24327</v>
      </c>
      <c r="P6282">
        <v>2</v>
      </c>
      <c r="Q6282">
        <v>1</v>
      </c>
    </row>
    <row r="6283" spans="1:17" x14ac:dyDescent="0.25">
      <c r="A6283" s="1">
        <v>41045</v>
      </c>
      <c r="B6283" s="2">
        <f t="shared" si="392"/>
        <v>2012</v>
      </c>
      <c r="C6283" s="2">
        <f t="shared" si="393"/>
        <v>5</v>
      </c>
      <c r="D6283" s="2">
        <f t="shared" si="394"/>
        <v>16</v>
      </c>
      <c r="E6283" s="2">
        <f t="shared" si="395"/>
        <v>4</v>
      </c>
      <c r="F6283" s="1" t="s">
        <v>791</v>
      </c>
      <c r="G6283" t="s">
        <v>644</v>
      </c>
      <c r="H6283" s="7" t="s">
        <v>779</v>
      </c>
      <c r="I6283" t="s">
        <v>645</v>
      </c>
      <c r="J6283" t="s">
        <v>519</v>
      </c>
      <c r="K6283" t="s">
        <v>626</v>
      </c>
      <c r="L6283" t="s">
        <v>177</v>
      </c>
      <c r="M6283">
        <v>3</v>
      </c>
      <c r="N6283">
        <v>57.955950000000001</v>
      </c>
      <c r="O6283">
        <v>-136.24327</v>
      </c>
      <c r="P6283">
        <v>2</v>
      </c>
      <c r="Q6283">
        <v>1</v>
      </c>
    </row>
    <row r="6284" spans="1:17" x14ac:dyDescent="0.25">
      <c r="A6284" s="1">
        <v>40683</v>
      </c>
      <c r="B6284" s="2">
        <f t="shared" si="392"/>
        <v>2011</v>
      </c>
      <c r="C6284" s="2">
        <f t="shared" si="393"/>
        <v>5</v>
      </c>
      <c r="D6284" s="2">
        <f t="shared" si="394"/>
        <v>20</v>
      </c>
      <c r="E6284" s="2">
        <f t="shared" si="395"/>
        <v>6</v>
      </c>
      <c r="F6284" s="1" t="s">
        <v>791</v>
      </c>
      <c r="G6284" t="s">
        <v>644</v>
      </c>
      <c r="H6284" s="7" t="s">
        <v>779</v>
      </c>
      <c r="I6284" t="s">
        <v>645</v>
      </c>
      <c r="J6284" t="s">
        <v>519</v>
      </c>
      <c r="K6284" t="s">
        <v>521</v>
      </c>
      <c r="L6284" t="s">
        <v>177</v>
      </c>
      <c r="M6284">
        <v>4</v>
      </c>
      <c r="N6284">
        <v>57.955950000000001</v>
      </c>
      <c r="O6284">
        <v>-136.24327</v>
      </c>
      <c r="P6284">
        <v>1</v>
      </c>
      <c r="Q6284">
        <v>1</v>
      </c>
    </row>
    <row r="6285" spans="1:17" x14ac:dyDescent="0.25">
      <c r="A6285" s="1">
        <v>41455</v>
      </c>
      <c r="B6285" s="2">
        <f t="shared" si="392"/>
        <v>2013</v>
      </c>
      <c r="C6285" s="2">
        <f t="shared" si="393"/>
        <v>6</v>
      </c>
      <c r="D6285" s="2">
        <f t="shared" si="394"/>
        <v>30</v>
      </c>
      <c r="E6285" s="2">
        <f t="shared" si="395"/>
        <v>1</v>
      </c>
      <c r="F6285" s="1" t="s">
        <v>792</v>
      </c>
      <c r="G6285" t="s">
        <v>644</v>
      </c>
      <c r="H6285" s="7" t="s">
        <v>779</v>
      </c>
      <c r="I6285" t="s">
        <v>645</v>
      </c>
      <c r="J6285" t="s">
        <v>519</v>
      </c>
      <c r="K6285" t="s">
        <v>30</v>
      </c>
      <c r="L6285" t="s">
        <v>13</v>
      </c>
      <c r="M6285">
        <v>2</v>
      </c>
      <c r="N6285">
        <v>57.955950000000001</v>
      </c>
      <c r="O6285">
        <v>-136.24327</v>
      </c>
      <c r="P6285">
        <v>8</v>
      </c>
      <c r="Q6285">
        <v>1</v>
      </c>
    </row>
    <row r="6286" spans="1:17" x14ac:dyDescent="0.25">
      <c r="A6286" s="1">
        <v>42230</v>
      </c>
      <c r="B6286" s="2">
        <f t="shared" si="392"/>
        <v>2015</v>
      </c>
      <c r="C6286" s="2">
        <f t="shared" si="393"/>
        <v>8</v>
      </c>
      <c r="D6286" s="2">
        <f t="shared" si="394"/>
        <v>14</v>
      </c>
      <c r="E6286" s="2">
        <f t="shared" si="395"/>
        <v>6</v>
      </c>
      <c r="F6286" s="1" t="s">
        <v>792</v>
      </c>
      <c r="G6286" t="s">
        <v>670</v>
      </c>
      <c r="H6286" s="7" t="s">
        <v>779</v>
      </c>
      <c r="I6286" t="s">
        <v>645</v>
      </c>
      <c r="J6286" t="s">
        <v>519</v>
      </c>
      <c r="K6286" t="s">
        <v>68</v>
      </c>
      <c r="L6286" t="s">
        <v>28</v>
      </c>
      <c r="M6286">
        <v>3</v>
      </c>
      <c r="N6286">
        <v>57.838790000000003</v>
      </c>
      <c r="O6286">
        <v>-136.02037999999999</v>
      </c>
      <c r="P6286">
        <v>4</v>
      </c>
      <c r="Q6286">
        <v>1</v>
      </c>
    </row>
    <row r="6287" spans="1:17" x14ac:dyDescent="0.25">
      <c r="A6287" s="1">
        <v>41908</v>
      </c>
      <c r="B6287" s="2">
        <f t="shared" si="392"/>
        <v>2014</v>
      </c>
      <c r="C6287" s="2">
        <f t="shared" si="393"/>
        <v>9</v>
      </c>
      <c r="D6287" s="2">
        <f t="shared" si="394"/>
        <v>26</v>
      </c>
      <c r="E6287" s="2">
        <f t="shared" si="395"/>
        <v>6</v>
      </c>
      <c r="F6287" s="1" t="s">
        <v>793</v>
      </c>
      <c r="G6287" t="s">
        <v>670</v>
      </c>
      <c r="H6287" s="7" t="s">
        <v>779</v>
      </c>
      <c r="I6287" t="s">
        <v>645</v>
      </c>
      <c r="J6287" t="s">
        <v>519</v>
      </c>
      <c r="K6287" t="s">
        <v>69</v>
      </c>
      <c r="L6287" t="s">
        <v>177</v>
      </c>
      <c r="M6287">
        <v>3</v>
      </c>
      <c r="N6287">
        <v>57.838790000000003</v>
      </c>
      <c r="O6287">
        <v>-136.02037999999999</v>
      </c>
      <c r="P6287">
        <v>1</v>
      </c>
      <c r="Q6287">
        <v>1</v>
      </c>
    </row>
    <row r="6288" spans="1:17" x14ac:dyDescent="0.25">
      <c r="A6288" s="1">
        <v>41909</v>
      </c>
      <c r="B6288" s="2">
        <f t="shared" si="392"/>
        <v>2014</v>
      </c>
      <c r="C6288" s="2">
        <f t="shared" si="393"/>
        <v>9</v>
      </c>
      <c r="D6288" s="2">
        <f t="shared" si="394"/>
        <v>27</v>
      </c>
      <c r="E6288" s="2">
        <f t="shared" si="395"/>
        <v>7</v>
      </c>
      <c r="F6288" s="1" t="s">
        <v>793</v>
      </c>
      <c r="G6288" t="s">
        <v>670</v>
      </c>
      <c r="H6288" s="7" t="s">
        <v>779</v>
      </c>
      <c r="I6288" t="s">
        <v>645</v>
      </c>
      <c r="J6288" t="s">
        <v>519</v>
      </c>
      <c r="K6288" t="s">
        <v>69</v>
      </c>
      <c r="L6288" t="s">
        <v>177</v>
      </c>
      <c r="M6288">
        <v>3</v>
      </c>
      <c r="N6288">
        <v>57.838790000000003</v>
      </c>
      <c r="O6288">
        <v>-136.02037999999999</v>
      </c>
      <c r="P6288">
        <v>1</v>
      </c>
      <c r="Q6288">
        <v>1</v>
      </c>
    </row>
    <row r="6289" spans="1:17" x14ac:dyDescent="0.25">
      <c r="A6289" s="1">
        <v>41910</v>
      </c>
      <c r="B6289" s="2">
        <f t="shared" si="392"/>
        <v>2014</v>
      </c>
      <c r="C6289" s="2">
        <f t="shared" si="393"/>
        <v>9</v>
      </c>
      <c r="D6289" s="2">
        <f t="shared" si="394"/>
        <v>28</v>
      </c>
      <c r="E6289" s="2">
        <f t="shared" si="395"/>
        <v>1</v>
      </c>
      <c r="F6289" s="1" t="s">
        <v>793</v>
      </c>
      <c r="G6289" t="s">
        <v>670</v>
      </c>
      <c r="H6289" s="7" t="s">
        <v>779</v>
      </c>
      <c r="I6289" t="s">
        <v>645</v>
      </c>
      <c r="J6289" t="s">
        <v>519</v>
      </c>
      <c r="K6289" t="s">
        <v>69</v>
      </c>
      <c r="L6289" t="s">
        <v>177</v>
      </c>
      <c r="M6289">
        <v>0</v>
      </c>
      <c r="N6289">
        <v>57.838790000000003</v>
      </c>
      <c r="O6289">
        <v>-136.02037999999999</v>
      </c>
      <c r="P6289">
        <v>1</v>
      </c>
      <c r="Q6289">
        <v>1</v>
      </c>
    </row>
    <row r="6290" spans="1:17" x14ac:dyDescent="0.25">
      <c r="A6290" s="1">
        <v>42230</v>
      </c>
      <c r="B6290" s="2">
        <f t="shared" si="392"/>
        <v>2015</v>
      </c>
      <c r="C6290" s="2">
        <f t="shared" si="393"/>
        <v>8</v>
      </c>
      <c r="D6290" s="2">
        <f t="shared" si="394"/>
        <v>14</v>
      </c>
      <c r="E6290" s="2">
        <f t="shared" si="395"/>
        <v>6</v>
      </c>
      <c r="F6290" s="1" t="s">
        <v>792</v>
      </c>
      <c r="G6290" t="s">
        <v>670</v>
      </c>
      <c r="H6290" s="7" t="s">
        <v>779</v>
      </c>
      <c r="I6290" t="s">
        <v>645</v>
      </c>
      <c r="J6290" t="s">
        <v>519</v>
      </c>
      <c r="K6290" t="s">
        <v>68</v>
      </c>
      <c r="L6290" t="s">
        <v>13</v>
      </c>
      <c r="M6290">
        <v>2</v>
      </c>
      <c r="N6290">
        <v>57.838790000000003</v>
      </c>
      <c r="O6290">
        <v>-136.02037999999999</v>
      </c>
      <c r="P6290">
        <v>9</v>
      </c>
      <c r="Q6290">
        <v>1</v>
      </c>
    </row>
    <row r="6291" spans="1:17" x14ac:dyDescent="0.25">
      <c r="A6291" s="1">
        <v>41051</v>
      </c>
      <c r="B6291" s="2">
        <f t="shared" si="392"/>
        <v>2012</v>
      </c>
      <c r="C6291" s="2">
        <f t="shared" si="393"/>
        <v>5</v>
      </c>
      <c r="D6291" s="2">
        <f t="shared" si="394"/>
        <v>22</v>
      </c>
      <c r="E6291" s="2">
        <f t="shared" si="395"/>
        <v>3</v>
      </c>
      <c r="F6291" s="1" t="s">
        <v>791</v>
      </c>
      <c r="G6291" t="s">
        <v>662</v>
      </c>
      <c r="H6291" s="7" t="s">
        <v>779</v>
      </c>
      <c r="I6291" t="s">
        <v>645</v>
      </c>
      <c r="J6291" t="s">
        <v>519</v>
      </c>
      <c r="K6291" t="s">
        <v>521</v>
      </c>
      <c r="L6291" t="s">
        <v>177</v>
      </c>
      <c r="M6291">
        <v>4</v>
      </c>
      <c r="N6291">
        <v>57.90795</v>
      </c>
      <c r="O6291">
        <v>-136.38484</v>
      </c>
      <c r="P6291">
        <v>1</v>
      </c>
      <c r="Q6291">
        <v>1</v>
      </c>
    </row>
    <row r="6292" spans="1:17" x14ac:dyDescent="0.25">
      <c r="A6292" s="1">
        <v>40804</v>
      </c>
      <c r="B6292" s="2">
        <f t="shared" si="392"/>
        <v>2011</v>
      </c>
      <c r="C6292" s="2">
        <f t="shared" si="393"/>
        <v>9</v>
      </c>
      <c r="D6292" s="2">
        <f t="shared" si="394"/>
        <v>18</v>
      </c>
      <c r="E6292" s="2">
        <f t="shared" si="395"/>
        <v>1</v>
      </c>
      <c r="F6292" s="1" t="s">
        <v>793</v>
      </c>
      <c r="G6292" t="s">
        <v>662</v>
      </c>
      <c r="H6292" s="7" t="s">
        <v>779</v>
      </c>
      <c r="I6292" t="s">
        <v>645</v>
      </c>
      <c r="J6292" t="s">
        <v>519</v>
      </c>
      <c r="K6292" t="s">
        <v>626</v>
      </c>
      <c r="L6292" t="s">
        <v>177</v>
      </c>
      <c r="M6292">
        <v>3</v>
      </c>
      <c r="N6292">
        <v>57.90795</v>
      </c>
      <c r="O6292">
        <v>-136.38484</v>
      </c>
      <c r="P6292">
        <v>2</v>
      </c>
      <c r="Q6292">
        <v>1</v>
      </c>
    </row>
    <row r="6293" spans="1:17" x14ac:dyDescent="0.25">
      <c r="A6293" s="1">
        <v>40738</v>
      </c>
      <c r="B6293" s="2">
        <f t="shared" si="392"/>
        <v>2011</v>
      </c>
      <c r="C6293" s="2">
        <f t="shared" si="393"/>
        <v>7</v>
      </c>
      <c r="D6293" s="2">
        <f t="shared" si="394"/>
        <v>14</v>
      </c>
      <c r="E6293" s="2">
        <f t="shared" si="395"/>
        <v>5</v>
      </c>
      <c r="F6293" s="1" t="s">
        <v>792</v>
      </c>
      <c r="G6293" t="s">
        <v>567</v>
      </c>
      <c r="H6293" s="7" t="s">
        <v>746</v>
      </c>
      <c r="I6293" t="s">
        <v>552</v>
      </c>
      <c r="J6293" t="s">
        <v>164</v>
      </c>
      <c r="K6293" t="s">
        <v>426</v>
      </c>
      <c r="L6293" t="s">
        <v>28</v>
      </c>
      <c r="M6293">
        <v>3</v>
      </c>
      <c r="N6293">
        <v>57.632779999999997</v>
      </c>
      <c r="O6293">
        <v>-134.90167</v>
      </c>
      <c r="P6293">
        <v>4</v>
      </c>
      <c r="Q6293">
        <v>1</v>
      </c>
    </row>
    <row r="6294" spans="1:17" x14ac:dyDescent="0.25">
      <c r="A6294" s="1">
        <v>41472</v>
      </c>
      <c r="B6294" s="2">
        <f t="shared" si="392"/>
        <v>2013</v>
      </c>
      <c r="C6294" s="2">
        <f t="shared" si="393"/>
        <v>7</v>
      </c>
      <c r="D6294" s="2">
        <f t="shared" si="394"/>
        <v>17</v>
      </c>
      <c r="E6294" s="2">
        <f t="shared" si="395"/>
        <v>4</v>
      </c>
      <c r="F6294" s="1" t="s">
        <v>792</v>
      </c>
      <c r="G6294" t="s">
        <v>567</v>
      </c>
      <c r="H6294" s="7" t="s">
        <v>746</v>
      </c>
      <c r="I6294" t="s">
        <v>552</v>
      </c>
      <c r="J6294" t="s">
        <v>164</v>
      </c>
      <c r="K6294" t="s">
        <v>373</v>
      </c>
      <c r="L6294" t="s">
        <v>28</v>
      </c>
      <c r="M6294">
        <v>5</v>
      </c>
      <c r="N6294">
        <v>57.632779999999997</v>
      </c>
      <c r="O6294">
        <v>-134.90167</v>
      </c>
      <c r="P6294">
        <v>6</v>
      </c>
      <c r="Q6294">
        <v>1</v>
      </c>
    </row>
    <row r="6295" spans="1:17" x14ac:dyDescent="0.25">
      <c r="A6295" s="1">
        <v>40742</v>
      </c>
      <c r="B6295" s="2">
        <f t="shared" si="392"/>
        <v>2011</v>
      </c>
      <c r="C6295" s="2">
        <f t="shared" si="393"/>
        <v>7</v>
      </c>
      <c r="D6295" s="2">
        <f t="shared" si="394"/>
        <v>18</v>
      </c>
      <c r="E6295" s="2">
        <f t="shared" si="395"/>
        <v>2</v>
      </c>
      <c r="F6295" s="1" t="s">
        <v>792</v>
      </c>
      <c r="G6295" t="s">
        <v>567</v>
      </c>
      <c r="H6295" s="7" t="s">
        <v>746</v>
      </c>
      <c r="I6295" t="s">
        <v>552</v>
      </c>
      <c r="J6295" t="s">
        <v>164</v>
      </c>
      <c r="K6295" t="s">
        <v>373</v>
      </c>
      <c r="L6295" t="s">
        <v>28</v>
      </c>
      <c r="M6295">
        <v>1</v>
      </c>
      <c r="N6295">
        <v>57.632779999999997</v>
      </c>
      <c r="O6295">
        <v>-134.90167</v>
      </c>
      <c r="P6295">
        <v>5</v>
      </c>
      <c r="Q6295">
        <v>1</v>
      </c>
    </row>
    <row r="6296" spans="1:17" x14ac:dyDescent="0.25">
      <c r="A6296" s="1">
        <v>40793</v>
      </c>
      <c r="B6296" s="2">
        <f t="shared" si="392"/>
        <v>2011</v>
      </c>
      <c r="C6296" s="2">
        <f t="shared" si="393"/>
        <v>9</v>
      </c>
      <c r="D6296" s="2">
        <f t="shared" si="394"/>
        <v>7</v>
      </c>
      <c r="E6296" s="2">
        <f t="shared" si="395"/>
        <v>4</v>
      </c>
      <c r="F6296" s="1" t="s">
        <v>792</v>
      </c>
      <c r="G6296" t="s">
        <v>567</v>
      </c>
      <c r="H6296" s="7" t="s">
        <v>746</v>
      </c>
      <c r="I6296" t="s">
        <v>552</v>
      </c>
      <c r="J6296" t="s">
        <v>164</v>
      </c>
      <c r="K6296" t="s">
        <v>373</v>
      </c>
      <c r="L6296" t="s">
        <v>28</v>
      </c>
      <c r="M6296">
        <v>1</v>
      </c>
      <c r="N6296">
        <v>57.632779999999997</v>
      </c>
      <c r="O6296">
        <v>-134.90167</v>
      </c>
      <c r="P6296">
        <v>4</v>
      </c>
      <c r="Q6296">
        <v>1</v>
      </c>
    </row>
    <row r="6297" spans="1:17" x14ac:dyDescent="0.25">
      <c r="A6297" s="1">
        <v>40675</v>
      </c>
      <c r="B6297" s="2">
        <f t="shared" si="392"/>
        <v>2011</v>
      </c>
      <c r="C6297" s="2">
        <f t="shared" si="393"/>
        <v>5</v>
      </c>
      <c r="D6297" s="2">
        <f t="shared" si="394"/>
        <v>12</v>
      </c>
      <c r="E6297" s="2">
        <f t="shared" si="395"/>
        <v>5</v>
      </c>
      <c r="F6297" s="1" t="s">
        <v>791</v>
      </c>
      <c r="G6297" t="s">
        <v>235</v>
      </c>
      <c r="H6297" s="7" t="s">
        <v>764</v>
      </c>
      <c r="I6297" t="s">
        <v>232</v>
      </c>
      <c r="J6297" t="s">
        <v>164</v>
      </c>
      <c r="K6297" t="s">
        <v>167</v>
      </c>
      <c r="L6297" t="s">
        <v>177</v>
      </c>
      <c r="M6297">
        <v>3.5</v>
      </c>
      <c r="N6297">
        <v>56.308889999999998</v>
      </c>
      <c r="O6297">
        <v>-134.82832999999999</v>
      </c>
      <c r="P6297">
        <v>1</v>
      </c>
      <c r="Q6297">
        <v>1</v>
      </c>
    </row>
    <row r="6298" spans="1:17" x14ac:dyDescent="0.25">
      <c r="A6298" s="1">
        <v>40685</v>
      </c>
      <c r="B6298" s="2">
        <f t="shared" si="392"/>
        <v>2011</v>
      </c>
      <c r="C6298" s="2">
        <f t="shared" si="393"/>
        <v>5</v>
      </c>
      <c r="D6298" s="2">
        <f t="shared" si="394"/>
        <v>22</v>
      </c>
      <c r="E6298" s="2">
        <f t="shared" si="395"/>
        <v>1</v>
      </c>
      <c r="F6298" s="1" t="s">
        <v>791</v>
      </c>
      <c r="G6298" t="s">
        <v>191</v>
      </c>
      <c r="H6298" s="7" t="s">
        <v>759</v>
      </c>
      <c r="I6298" t="s">
        <v>186</v>
      </c>
      <c r="J6298" t="s">
        <v>164</v>
      </c>
      <c r="K6298" t="s">
        <v>84</v>
      </c>
      <c r="L6298" t="s">
        <v>177</v>
      </c>
      <c r="M6298">
        <v>2</v>
      </c>
      <c r="N6298">
        <v>56.385069999999999</v>
      </c>
      <c r="O6298">
        <v>-134.64304000000001</v>
      </c>
      <c r="P6298">
        <v>1</v>
      </c>
      <c r="Q6298">
        <v>1</v>
      </c>
    </row>
    <row r="6299" spans="1:17" x14ac:dyDescent="0.25">
      <c r="A6299" s="1">
        <v>42110</v>
      </c>
      <c r="B6299" s="2">
        <f t="shared" si="392"/>
        <v>2015</v>
      </c>
      <c r="C6299" s="2">
        <f t="shared" si="393"/>
        <v>4</v>
      </c>
      <c r="D6299" s="2">
        <f t="shared" si="394"/>
        <v>16</v>
      </c>
      <c r="E6299" s="2">
        <f t="shared" si="395"/>
        <v>5</v>
      </c>
      <c r="F6299" s="1" t="s">
        <v>790</v>
      </c>
      <c r="G6299" t="s">
        <v>456</v>
      </c>
      <c r="H6299" s="7" t="s">
        <v>770</v>
      </c>
      <c r="I6299" t="s">
        <v>450</v>
      </c>
      <c r="J6299" t="s">
        <v>418</v>
      </c>
      <c r="K6299" t="s">
        <v>85</v>
      </c>
      <c r="L6299" t="s">
        <v>177</v>
      </c>
      <c r="M6299">
        <v>5.5</v>
      </c>
      <c r="N6299">
        <v>57.239579999999997</v>
      </c>
      <c r="O6299">
        <v>-134.13290000000001</v>
      </c>
      <c r="P6299">
        <v>1</v>
      </c>
      <c r="Q6299">
        <v>1</v>
      </c>
    </row>
    <row r="6300" spans="1:17" x14ac:dyDescent="0.25">
      <c r="A6300" s="1">
        <v>42130</v>
      </c>
      <c r="B6300" s="2">
        <f t="shared" si="392"/>
        <v>2015</v>
      </c>
      <c r="C6300" s="2">
        <f t="shared" si="393"/>
        <v>5</v>
      </c>
      <c r="D6300" s="2">
        <f t="shared" si="394"/>
        <v>6</v>
      </c>
      <c r="E6300" s="2">
        <f t="shared" si="395"/>
        <v>4</v>
      </c>
      <c r="F6300" s="1" t="s">
        <v>791</v>
      </c>
      <c r="G6300" t="s">
        <v>456</v>
      </c>
      <c r="H6300" s="7" t="s">
        <v>770</v>
      </c>
      <c r="I6300" t="s">
        <v>450</v>
      </c>
      <c r="J6300" t="s">
        <v>418</v>
      </c>
      <c r="K6300" t="s">
        <v>85</v>
      </c>
      <c r="L6300" t="s">
        <v>177</v>
      </c>
      <c r="M6300">
        <v>4.25</v>
      </c>
      <c r="N6300">
        <v>57.239579999999997</v>
      </c>
      <c r="O6300">
        <v>-134.13290000000001</v>
      </c>
      <c r="P6300">
        <v>1</v>
      </c>
      <c r="Q6300">
        <v>1</v>
      </c>
    </row>
    <row r="6301" spans="1:17" x14ac:dyDescent="0.25">
      <c r="A6301" s="1">
        <v>42131</v>
      </c>
      <c r="B6301" s="2">
        <f t="shared" si="392"/>
        <v>2015</v>
      </c>
      <c r="C6301" s="2">
        <f t="shared" si="393"/>
        <v>5</v>
      </c>
      <c r="D6301" s="2">
        <f t="shared" si="394"/>
        <v>7</v>
      </c>
      <c r="E6301" s="2">
        <f t="shared" si="395"/>
        <v>5</v>
      </c>
      <c r="F6301" s="1" t="s">
        <v>791</v>
      </c>
      <c r="G6301" t="s">
        <v>456</v>
      </c>
      <c r="H6301" s="7" t="s">
        <v>770</v>
      </c>
      <c r="I6301" t="s">
        <v>450</v>
      </c>
      <c r="J6301" t="s">
        <v>418</v>
      </c>
      <c r="K6301" t="s">
        <v>85</v>
      </c>
      <c r="L6301" t="s">
        <v>177</v>
      </c>
      <c r="M6301">
        <v>3.75</v>
      </c>
      <c r="N6301">
        <v>57.239579999999997</v>
      </c>
      <c r="O6301">
        <v>-134.13290000000001</v>
      </c>
      <c r="P6301">
        <v>1</v>
      </c>
      <c r="Q6301">
        <v>1</v>
      </c>
    </row>
    <row r="6302" spans="1:17" x14ac:dyDescent="0.25">
      <c r="A6302" s="1">
        <v>42133</v>
      </c>
      <c r="B6302" s="2">
        <f t="shared" si="392"/>
        <v>2015</v>
      </c>
      <c r="C6302" s="2">
        <f t="shared" si="393"/>
        <v>5</v>
      </c>
      <c r="D6302" s="2">
        <f t="shared" si="394"/>
        <v>9</v>
      </c>
      <c r="E6302" s="2">
        <f t="shared" si="395"/>
        <v>7</v>
      </c>
      <c r="F6302" s="1" t="s">
        <v>791</v>
      </c>
      <c r="G6302" t="s">
        <v>456</v>
      </c>
      <c r="H6302" s="7" t="s">
        <v>770</v>
      </c>
      <c r="I6302" t="s">
        <v>450</v>
      </c>
      <c r="J6302" t="s">
        <v>418</v>
      </c>
      <c r="K6302" t="s">
        <v>85</v>
      </c>
      <c r="L6302" t="s">
        <v>177</v>
      </c>
      <c r="M6302">
        <v>1</v>
      </c>
      <c r="N6302">
        <v>57.239579999999997</v>
      </c>
      <c r="O6302">
        <v>-134.13290000000001</v>
      </c>
      <c r="P6302">
        <v>1</v>
      </c>
      <c r="Q6302">
        <v>1</v>
      </c>
    </row>
    <row r="6303" spans="1:17" x14ac:dyDescent="0.25">
      <c r="A6303" s="1">
        <v>41409</v>
      </c>
      <c r="B6303" s="2">
        <f t="shared" si="392"/>
        <v>2013</v>
      </c>
      <c r="C6303" s="2">
        <f t="shared" si="393"/>
        <v>5</v>
      </c>
      <c r="D6303" s="2">
        <f t="shared" si="394"/>
        <v>15</v>
      </c>
      <c r="E6303" s="2">
        <f t="shared" si="395"/>
        <v>4</v>
      </c>
      <c r="F6303" s="1" t="s">
        <v>791</v>
      </c>
      <c r="G6303" t="s">
        <v>456</v>
      </c>
      <c r="H6303" s="7" t="s">
        <v>770</v>
      </c>
      <c r="I6303" t="s">
        <v>450</v>
      </c>
      <c r="J6303" t="s">
        <v>418</v>
      </c>
      <c r="K6303" t="s">
        <v>85</v>
      </c>
      <c r="L6303" t="s">
        <v>177</v>
      </c>
      <c r="M6303">
        <v>1.5</v>
      </c>
      <c r="N6303">
        <v>57.239579999999997</v>
      </c>
      <c r="O6303">
        <v>-134.13290000000001</v>
      </c>
      <c r="P6303">
        <v>1</v>
      </c>
      <c r="Q6303">
        <v>1</v>
      </c>
    </row>
    <row r="6304" spans="1:17" x14ac:dyDescent="0.25">
      <c r="A6304" s="1">
        <v>42141</v>
      </c>
      <c r="B6304" s="2">
        <f t="shared" si="392"/>
        <v>2015</v>
      </c>
      <c r="C6304" s="2">
        <f t="shared" si="393"/>
        <v>5</v>
      </c>
      <c r="D6304" s="2">
        <f t="shared" si="394"/>
        <v>17</v>
      </c>
      <c r="E6304" s="2">
        <f t="shared" si="395"/>
        <v>1</v>
      </c>
      <c r="F6304" s="1" t="s">
        <v>791</v>
      </c>
      <c r="G6304" t="s">
        <v>456</v>
      </c>
      <c r="H6304" s="7" t="s">
        <v>770</v>
      </c>
      <c r="I6304" t="s">
        <v>450</v>
      </c>
      <c r="J6304" t="s">
        <v>418</v>
      </c>
      <c r="K6304" t="s">
        <v>85</v>
      </c>
      <c r="L6304" t="s">
        <v>177</v>
      </c>
      <c r="M6304">
        <v>5</v>
      </c>
      <c r="N6304">
        <v>57.239579999999997</v>
      </c>
      <c r="O6304">
        <v>-134.13290000000001</v>
      </c>
      <c r="P6304">
        <v>1</v>
      </c>
      <c r="Q6304">
        <v>1</v>
      </c>
    </row>
    <row r="6305" spans="1:17" x14ac:dyDescent="0.25">
      <c r="A6305" s="1">
        <v>41029</v>
      </c>
      <c r="B6305" s="2">
        <f t="shared" si="392"/>
        <v>2012</v>
      </c>
      <c r="C6305" s="2">
        <f t="shared" si="393"/>
        <v>4</v>
      </c>
      <c r="D6305" s="2">
        <f t="shared" si="394"/>
        <v>30</v>
      </c>
      <c r="E6305" s="2">
        <f t="shared" si="395"/>
        <v>2</v>
      </c>
      <c r="F6305" s="1" t="s">
        <v>791</v>
      </c>
      <c r="G6305" t="s">
        <v>456</v>
      </c>
      <c r="H6305" s="7" t="s">
        <v>770</v>
      </c>
      <c r="I6305" t="s">
        <v>450</v>
      </c>
      <c r="J6305" t="s">
        <v>418</v>
      </c>
      <c r="K6305" t="s">
        <v>85</v>
      </c>
      <c r="L6305" t="s">
        <v>734</v>
      </c>
      <c r="M6305">
        <v>1</v>
      </c>
      <c r="N6305">
        <v>57.239579999999997</v>
      </c>
      <c r="O6305">
        <v>-134.13290000000001</v>
      </c>
      <c r="P6305">
        <v>2</v>
      </c>
      <c r="Q6305">
        <v>1</v>
      </c>
    </row>
    <row r="6306" spans="1:17" x14ac:dyDescent="0.25">
      <c r="A6306" s="1">
        <v>41760</v>
      </c>
      <c r="B6306" s="2">
        <f t="shared" si="392"/>
        <v>2014</v>
      </c>
      <c r="C6306" s="2">
        <f t="shared" si="393"/>
        <v>5</v>
      </c>
      <c r="D6306" s="2">
        <f t="shared" si="394"/>
        <v>1</v>
      </c>
      <c r="E6306" s="2">
        <f t="shared" si="395"/>
        <v>5</v>
      </c>
      <c r="F6306" s="1" t="s">
        <v>791</v>
      </c>
      <c r="G6306" t="s">
        <v>456</v>
      </c>
      <c r="H6306" s="7" t="s">
        <v>770</v>
      </c>
      <c r="I6306" t="s">
        <v>450</v>
      </c>
      <c r="J6306" t="s">
        <v>418</v>
      </c>
      <c r="K6306" t="s">
        <v>85</v>
      </c>
      <c r="L6306" t="s">
        <v>734</v>
      </c>
      <c r="M6306">
        <v>3</v>
      </c>
      <c r="N6306">
        <v>57.239579999999997</v>
      </c>
      <c r="O6306">
        <v>-134.13290000000001</v>
      </c>
      <c r="P6306">
        <v>1</v>
      </c>
      <c r="Q6306">
        <v>1</v>
      </c>
    </row>
    <row r="6307" spans="1:17" x14ac:dyDescent="0.25">
      <c r="A6307" s="1">
        <v>41031</v>
      </c>
      <c r="B6307" s="2">
        <f t="shared" si="392"/>
        <v>2012</v>
      </c>
      <c r="C6307" s="2">
        <f t="shared" si="393"/>
        <v>5</v>
      </c>
      <c r="D6307" s="2">
        <f t="shared" si="394"/>
        <v>2</v>
      </c>
      <c r="E6307" s="2">
        <f t="shared" si="395"/>
        <v>4</v>
      </c>
      <c r="F6307" s="1" t="s">
        <v>791</v>
      </c>
      <c r="G6307" t="s">
        <v>456</v>
      </c>
      <c r="H6307" s="7" t="s">
        <v>770</v>
      </c>
      <c r="I6307" t="s">
        <v>450</v>
      </c>
      <c r="J6307" t="s">
        <v>418</v>
      </c>
      <c r="K6307" t="s">
        <v>85</v>
      </c>
      <c r="L6307" t="s">
        <v>734</v>
      </c>
      <c r="M6307">
        <v>3</v>
      </c>
      <c r="N6307">
        <v>57.239579999999997</v>
      </c>
      <c r="O6307">
        <v>-134.13290000000001</v>
      </c>
      <c r="P6307">
        <v>1</v>
      </c>
      <c r="Q6307">
        <v>1</v>
      </c>
    </row>
    <row r="6308" spans="1:17" x14ac:dyDescent="0.25">
      <c r="A6308" s="1">
        <v>41396</v>
      </c>
      <c r="B6308" s="2">
        <f t="shared" si="392"/>
        <v>2013</v>
      </c>
      <c r="C6308" s="2">
        <f t="shared" si="393"/>
        <v>5</v>
      </c>
      <c r="D6308" s="2">
        <f t="shared" si="394"/>
        <v>2</v>
      </c>
      <c r="E6308" s="2">
        <f t="shared" si="395"/>
        <v>5</v>
      </c>
      <c r="F6308" s="1" t="s">
        <v>791</v>
      </c>
      <c r="G6308" t="s">
        <v>456</v>
      </c>
      <c r="H6308" s="7" t="s">
        <v>770</v>
      </c>
      <c r="I6308" t="s">
        <v>450</v>
      </c>
      <c r="J6308" t="s">
        <v>418</v>
      </c>
      <c r="K6308" t="s">
        <v>85</v>
      </c>
      <c r="L6308" t="s">
        <v>734</v>
      </c>
      <c r="M6308">
        <v>5.5</v>
      </c>
      <c r="N6308">
        <v>57.239579999999997</v>
      </c>
      <c r="O6308">
        <v>-134.13290000000001</v>
      </c>
      <c r="P6308">
        <v>1</v>
      </c>
      <c r="Q6308">
        <v>1</v>
      </c>
    </row>
    <row r="6309" spans="1:17" x14ac:dyDescent="0.25">
      <c r="A6309" s="1">
        <v>41761</v>
      </c>
      <c r="B6309" s="2">
        <f t="shared" si="392"/>
        <v>2014</v>
      </c>
      <c r="C6309" s="2">
        <f t="shared" si="393"/>
        <v>5</v>
      </c>
      <c r="D6309" s="2">
        <f t="shared" si="394"/>
        <v>2</v>
      </c>
      <c r="E6309" s="2">
        <f t="shared" si="395"/>
        <v>6</v>
      </c>
      <c r="F6309" s="1" t="s">
        <v>791</v>
      </c>
      <c r="G6309" t="s">
        <v>456</v>
      </c>
      <c r="H6309" s="7" t="s">
        <v>770</v>
      </c>
      <c r="I6309" t="s">
        <v>450</v>
      </c>
      <c r="J6309" t="s">
        <v>418</v>
      </c>
      <c r="K6309" t="s">
        <v>85</v>
      </c>
      <c r="L6309" t="s">
        <v>734</v>
      </c>
      <c r="M6309">
        <v>4</v>
      </c>
      <c r="N6309">
        <v>57.239579999999997</v>
      </c>
      <c r="O6309">
        <v>-134.13290000000001</v>
      </c>
      <c r="P6309">
        <v>1</v>
      </c>
      <c r="Q6309">
        <v>1</v>
      </c>
    </row>
    <row r="6310" spans="1:17" x14ac:dyDescent="0.25">
      <c r="A6310" s="1">
        <v>41032</v>
      </c>
      <c r="B6310" s="2">
        <f t="shared" si="392"/>
        <v>2012</v>
      </c>
      <c r="C6310" s="2">
        <f t="shared" si="393"/>
        <v>5</v>
      </c>
      <c r="D6310" s="2">
        <f t="shared" si="394"/>
        <v>3</v>
      </c>
      <c r="E6310" s="2">
        <f t="shared" si="395"/>
        <v>5</v>
      </c>
      <c r="F6310" s="1" t="s">
        <v>791</v>
      </c>
      <c r="G6310" t="s">
        <v>456</v>
      </c>
      <c r="H6310" s="7" t="s">
        <v>770</v>
      </c>
      <c r="I6310" t="s">
        <v>450</v>
      </c>
      <c r="J6310" t="s">
        <v>418</v>
      </c>
      <c r="K6310" t="s">
        <v>85</v>
      </c>
      <c r="L6310" t="s">
        <v>734</v>
      </c>
      <c r="M6310">
        <v>3</v>
      </c>
      <c r="N6310">
        <v>57.239579999999997</v>
      </c>
      <c r="O6310">
        <v>-134.13290000000001</v>
      </c>
      <c r="P6310">
        <v>1</v>
      </c>
      <c r="Q6310">
        <v>1</v>
      </c>
    </row>
    <row r="6311" spans="1:17" x14ac:dyDescent="0.25">
      <c r="A6311" s="1">
        <v>41762</v>
      </c>
      <c r="B6311" s="2">
        <f t="shared" si="392"/>
        <v>2014</v>
      </c>
      <c r="C6311" s="2">
        <f t="shared" si="393"/>
        <v>5</v>
      </c>
      <c r="D6311" s="2">
        <f t="shared" si="394"/>
        <v>3</v>
      </c>
      <c r="E6311" s="2">
        <f t="shared" si="395"/>
        <v>7</v>
      </c>
      <c r="F6311" s="1" t="s">
        <v>791</v>
      </c>
      <c r="G6311" t="s">
        <v>456</v>
      </c>
      <c r="H6311" s="7" t="s">
        <v>770</v>
      </c>
      <c r="I6311" t="s">
        <v>450</v>
      </c>
      <c r="J6311" t="s">
        <v>418</v>
      </c>
      <c r="K6311" t="s">
        <v>85</v>
      </c>
      <c r="L6311" t="s">
        <v>734</v>
      </c>
      <c r="M6311">
        <v>2</v>
      </c>
      <c r="N6311">
        <v>57.239579999999997</v>
      </c>
      <c r="O6311">
        <v>-134.13290000000001</v>
      </c>
      <c r="P6311">
        <v>1</v>
      </c>
      <c r="Q6311">
        <v>1</v>
      </c>
    </row>
    <row r="6312" spans="1:17" x14ac:dyDescent="0.25">
      <c r="A6312" s="1">
        <v>41034</v>
      </c>
      <c r="B6312" s="2">
        <f t="shared" si="392"/>
        <v>2012</v>
      </c>
      <c r="C6312" s="2">
        <f t="shared" si="393"/>
        <v>5</v>
      </c>
      <c r="D6312" s="2">
        <f t="shared" si="394"/>
        <v>5</v>
      </c>
      <c r="E6312" s="2">
        <f t="shared" si="395"/>
        <v>7</v>
      </c>
      <c r="F6312" s="1" t="s">
        <v>791</v>
      </c>
      <c r="G6312" t="s">
        <v>456</v>
      </c>
      <c r="H6312" s="7" t="s">
        <v>770</v>
      </c>
      <c r="I6312" t="s">
        <v>450</v>
      </c>
      <c r="J6312" t="s">
        <v>418</v>
      </c>
      <c r="K6312" t="s">
        <v>85</v>
      </c>
      <c r="L6312" t="s">
        <v>734</v>
      </c>
      <c r="M6312">
        <v>2</v>
      </c>
      <c r="N6312">
        <v>57.239579999999997</v>
      </c>
      <c r="O6312">
        <v>-134.13290000000001</v>
      </c>
      <c r="P6312">
        <v>2</v>
      </c>
      <c r="Q6312">
        <v>1</v>
      </c>
    </row>
    <row r="6313" spans="1:17" x14ac:dyDescent="0.25">
      <c r="A6313" s="1">
        <v>41399</v>
      </c>
      <c r="B6313" s="2">
        <f t="shared" si="392"/>
        <v>2013</v>
      </c>
      <c r="C6313" s="2">
        <f t="shared" si="393"/>
        <v>5</v>
      </c>
      <c r="D6313" s="2">
        <f t="shared" si="394"/>
        <v>5</v>
      </c>
      <c r="E6313" s="2">
        <f t="shared" si="395"/>
        <v>1</v>
      </c>
      <c r="F6313" s="1" t="s">
        <v>791</v>
      </c>
      <c r="G6313" t="s">
        <v>456</v>
      </c>
      <c r="H6313" s="7" t="s">
        <v>770</v>
      </c>
      <c r="I6313" t="s">
        <v>450</v>
      </c>
      <c r="J6313" t="s">
        <v>418</v>
      </c>
      <c r="K6313" t="s">
        <v>85</v>
      </c>
      <c r="L6313" t="s">
        <v>734</v>
      </c>
      <c r="M6313">
        <v>7</v>
      </c>
      <c r="N6313">
        <v>57.239579999999997</v>
      </c>
      <c r="O6313">
        <v>-134.13290000000001</v>
      </c>
      <c r="P6313">
        <v>1</v>
      </c>
      <c r="Q6313">
        <v>1</v>
      </c>
    </row>
    <row r="6314" spans="1:17" x14ac:dyDescent="0.25">
      <c r="A6314" s="1">
        <v>41764</v>
      </c>
      <c r="B6314" s="2">
        <f t="shared" si="392"/>
        <v>2014</v>
      </c>
      <c r="C6314" s="2">
        <f t="shared" si="393"/>
        <v>5</v>
      </c>
      <c r="D6314" s="2">
        <f t="shared" si="394"/>
        <v>5</v>
      </c>
      <c r="E6314" s="2">
        <f t="shared" si="395"/>
        <v>2</v>
      </c>
      <c r="F6314" s="1" t="s">
        <v>791</v>
      </c>
      <c r="G6314" t="s">
        <v>456</v>
      </c>
      <c r="H6314" s="7" t="s">
        <v>770</v>
      </c>
      <c r="I6314" t="s">
        <v>450</v>
      </c>
      <c r="J6314" t="s">
        <v>418</v>
      </c>
      <c r="K6314" t="s">
        <v>85</v>
      </c>
      <c r="L6314" t="s">
        <v>734</v>
      </c>
      <c r="M6314">
        <v>4</v>
      </c>
      <c r="N6314">
        <v>57.239579999999997</v>
      </c>
      <c r="O6314">
        <v>-134.13290000000001</v>
      </c>
      <c r="P6314">
        <v>1</v>
      </c>
      <c r="Q6314">
        <v>1</v>
      </c>
    </row>
    <row r="6315" spans="1:17" x14ac:dyDescent="0.25">
      <c r="A6315" s="1">
        <v>41400</v>
      </c>
      <c r="B6315" s="2">
        <f t="shared" si="392"/>
        <v>2013</v>
      </c>
      <c r="C6315" s="2">
        <f t="shared" si="393"/>
        <v>5</v>
      </c>
      <c r="D6315" s="2">
        <f t="shared" si="394"/>
        <v>6</v>
      </c>
      <c r="E6315" s="2">
        <f t="shared" si="395"/>
        <v>2</v>
      </c>
      <c r="F6315" s="1" t="s">
        <v>791</v>
      </c>
      <c r="G6315" t="s">
        <v>456</v>
      </c>
      <c r="H6315" s="7" t="s">
        <v>770</v>
      </c>
      <c r="I6315" t="s">
        <v>450</v>
      </c>
      <c r="J6315" t="s">
        <v>418</v>
      </c>
      <c r="K6315" t="s">
        <v>85</v>
      </c>
      <c r="L6315" t="s">
        <v>734</v>
      </c>
      <c r="M6315">
        <v>6</v>
      </c>
      <c r="N6315">
        <v>57.239579999999997</v>
      </c>
      <c r="O6315">
        <v>-134.13290000000001</v>
      </c>
      <c r="P6315">
        <v>1</v>
      </c>
      <c r="Q6315">
        <v>1</v>
      </c>
    </row>
    <row r="6316" spans="1:17" x14ac:dyDescent="0.25">
      <c r="A6316" s="1">
        <v>41765</v>
      </c>
      <c r="B6316" s="2">
        <f t="shared" si="392"/>
        <v>2014</v>
      </c>
      <c r="C6316" s="2">
        <f t="shared" si="393"/>
        <v>5</v>
      </c>
      <c r="D6316" s="2">
        <f t="shared" si="394"/>
        <v>6</v>
      </c>
      <c r="E6316" s="2">
        <f t="shared" si="395"/>
        <v>3</v>
      </c>
      <c r="F6316" s="1" t="s">
        <v>791</v>
      </c>
      <c r="G6316" t="s">
        <v>456</v>
      </c>
      <c r="H6316" s="7" t="s">
        <v>770</v>
      </c>
      <c r="I6316" t="s">
        <v>450</v>
      </c>
      <c r="J6316" t="s">
        <v>418</v>
      </c>
      <c r="K6316" t="s">
        <v>85</v>
      </c>
      <c r="L6316" t="s">
        <v>734</v>
      </c>
      <c r="M6316">
        <v>4</v>
      </c>
      <c r="N6316">
        <v>57.239579999999997</v>
      </c>
      <c r="O6316">
        <v>-134.13290000000001</v>
      </c>
      <c r="P6316">
        <v>1</v>
      </c>
      <c r="Q6316">
        <v>1</v>
      </c>
    </row>
    <row r="6317" spans="1:17" x14ac:dyDescent="0.25">
      <c r="A6317" s="1">
        <v>41036</v>
      </c>
      <c r="B6317" s="2">
        <f t="shared" si="392"/>
        <v>2012</v>
      </c>
      <c r="C6317" s="2">
        <f t="shared" si="393"/>
        <v>5</v>
      </c>
      <c r="D6317" s="2">
        <f t="shared" si="394"/>
        <v>7</v>
      </c>
      <c r="E6317" s="2">
        <f t="shared" si="395"/>
        <v>2</v>
      </c>
      <c r="F6317" s="1" t="s">
        <v>791</v>
      </c>
      <c r="G6317" t="s">
        <v>456</v>
      </c>
      <c r="H6317" s="7" t="s">
        <v>770</v>
      </c>
      <c r="I6317" t="s">
        <v>450</v>
      </c>
      <c r="J6317" t="s">
        <v>418</v>
      </c>
      <c r="K6317" t="s">
        <v>85</v>
      </c>
      <c r="L6317" t="s">
        <v>734</v>
      </c>
      <c r="M6317">
        <v>4</v>
      </c>
      <c r="N6317">
        <v>57.239579999999997</v>
      </c>
      <c r="O6317">
        <v>-134.13290000000001</v>
      </c>
      <c r="P6317">
        <v>1</v>
      </c>
      <c r="Q6317">
        <v>1</v>
      </c>
    </row>
    <row r="6318" spans="1:17" x14ac:dyDescent="0.25">
      <c r="A6318" s="1">
        <v>41401</v>
      </c>
      <c r="B6318" s="2">
        <f t="shared" si="392"/>
        <v>2013</v>
      </c>
      <c r="C6318" s="2">
        <f t="shared" si="393"/>
        <v>5</v>
      </c>
      <c r="D6318" s="2">
        <f t="shared" si="394"/>
        <v>7</v>
      </c>
      <c r="E6318" s="2">
        <f t="shared" si="395"/>
        <v>3</v>
      </c>
      <c r="F6318" s="1" t="s">
        <v>791</v>
      </c>
      <c r="G6318" t="s">
        <v>456</v>
      </c>
      <c r="H6318" s="7" t="s">
        <v>770</v>
      </c>
      <c r="I6318" t="s">
        <v>450</v>
      </c>
      <c r="J6318" t="s">
        <v>418</v>
      </c>
      <c r="K6318" t="s">
        <v>85</v>
      </c>
      <c r="L6318" t="s">
        <v>734</v>
      </c>
      <c r="M6318">
        <v>4</v>
      </c>
      <c r="N6318">
        <v>57.239579999999997</v>
      </c>
      <c r="O6318">
        <v>-134.13290000000001</v>
      </c>
      <c r="P6318">
        <v>1</v>
      </c>
      <c r="Q6318">
        <v>1</v>
      </c>
    </row>
    <row r="6319" spans="1:17" x14ac:dyDescent="0.25">
      <c r="A6319" s="1">
        <v>41766</v>
      </c>
      <c r="B6319" s="2">
        <f t="shared" si="392"/>
        <v>2014</v>
      </c>
      <c r="C6319" s="2">
        <f t="shared" si="393"/>
        <v>5</v>
      </c>
      <c r="D6319" s="2">
        <f t="shared" si="394"/>
        <v>7</v>
      </c>
      <c r="E6319" s="2">
        <f t="shared" si="395"/>
        <v>4</v>
      </c>
      <c r="F6319" s="1" t="s">
        <v>791</v>
      </c>
      <c r="G6319" t="s">
        <v>456</v>
      </c>
      <c r="H6319" s="7" t="s">
        <v>770</v>
      </c>
      <c r="I6319" t="s">
        <v>450</v>
      </c>
      <c r="J6319" t="s">
        <v>418</v>
      </c>
      <c r="K6319" t="s">
        <v>85</v>
      </c>
      <c r="L6319" t="s">
        <v>734</v>
      </c>
      <c r="M6319">
        <v>5</v>
      </c>
      <c r="N6319">
        <v>57.239579999999997</v>
      </c>
      <c r="O6319">
        <v>-134.13290000000001</v>
      </c>
      <c r="P6319">
        <v>1</v>
      </c>
      <c r="Q6319">
        <v>1</v>
      </c>
    </row>
    <row r="6320" spans="1:17" x14ac:dyDescent="0.25">
      <c r="A6320" s="1">
        <v>41037</v>
      </c>
      <c r="B6320" s="2">
        <f t="shared" si="392"/>
        <v>2012</v>
      </c>
      <c r="C6320" s="2">
        <f t="shared" si="393"/>
        <v>5</v>
      </c>
      <c r="D6320" s="2">
        <f t="shared" si="394"/>
        <v>8</v>
      </c>
      <c r="E6320" s="2">
        <f t="shared" si="395"/>
        <v>3</v>
      </c>
      <c r="F6320" s="1" t="s">
        <v>791</v>
      </c>
      <c r="G6320" t="s">
        <v>456</v>
      </c>
      <c r="H6320" s="7" t="s">
        <v>770</v>
      </c>
      <c r="I6320" t="s">
        <v>450</v>
      </c>
      <c r="J6320" t="s">
        <v>418</v>
      </c>
      <c r="K6320" t="s">
        <v>85</v>
      </c>
      <c r="L6320" t="s">
        <v>734</v>
      </c>
      <c r="M6320">
        <v>3</v>
      </c>
      <c r="N6320">
        <v>57.239579999999997</v>
      </c>
      <c r="O6320">
        <v>-134.13290000000001</v>
      </c>
      <c r="P6320">
        <v>1</v>
      </c>
      <c r="Q6320">
        <v>1</v>
      </c>
    </row>
    <row r="6321" spans="1:17" x14ac:dyDescent="0.25">
      <c r="A6321" s="1">
        <v>41402</v>
      </c>
      <c r="B6321" s="2">
        <f t="shared" si="392"/>
        <v>2013</v>
      </c>
      <c r="C6321" s="2">
        <f t="shared" si="393"/>
        <v>5</v>
      </c>
      <c r="D6321" s="2">
        <f t="shared" si="394"/>
        <v>8</v>
      </c>
      <c r="E6321" s="2">
        <f t="shared" si="395"/>
        <v>4</v>
      </c>
      <c r="F6321" s="1" t="s">
        <v>791</v>
      </c>
      <c r="G6321" t="s">
        <v>456</v>
      </c>
      <c r="H6321" s="7" t="s">
        <v>770</v>
      </c>
      <c r="I6321" t="s">
        <v>450</v>
      </c>
      <c r="J6321" t="s">
        <v>418</v>
      </c>
      <c r="K6321" t="s">
        <v>85</v>
      </c>
      <c r="L6321" t="s">
        <v>734</v>
      </c>
      <c r="M6321">
        <v>5</v>
      </c>
      <c r="N6321">
        <v>57.239579999999997</v>
      </c>
      <c r="O6321">
        <v>-134.13290000000001</v>
      </c>
      <c r="P6321">
        <v>1</v>
      </c>
      <c r="Q6321">
        <v>1</v>
      </c>
    </row>
    <row r="6322" spans="1:17" x14ac:dyDescent="0.25">
      <c r="A6322" s="1">
        <v>41767</v>
      </c>
      <c r="B6322" s="2">
        <f t="shared" si="392"/>
        <v>2014</v>
      </c>
      <c r="C6322" s="2">
        <f t="shared" si="393"/>
        <v>5</v>
      </c>
      <c r="D6322" s="2">
        <f t="shared" si="394"/>
        <v>8</v>
      </c>
      <c r="E6322" s="2">
        <f t="shared" si="395"/>
        <v>5</v>
      </c>
      <c r="F6322" s="1" t="s">
        <v>791</v>
      </c>
      <c r="G6322" t="s">
        <v>456</v>
      </c>
      <c r="H6322" s="7" t="s">
        <v>770</v>
      </c>
      <c r="I6322" t="s">
        <v>450</v>
      </c>
      <c r="J6322" t="s">
        <v>418</v>
      </c>
      <c r="K6322" t="s">
        <v>85</v>
      </c>
      <c r="L6322" t="s">
        <v>734</v>
      </c>
      <c r="M6322">
        <v>4</v>
      </c>
      <c r="N6322">
        <v>57.239579999999997</v>
      </c>
      <c r="O6322">
        <v>-134.13290000000001</v>
      </c>
      <c r="P6322">
        <v>1</v>
      </c>
      <c r="Q6322">
        <v>1</v>
      </c>
    </row>
    <row r="6323" spans="1:17" x14ac:dyDescent="0.25">
      <c r="A6323" s="1">
        <v>41038</v>
      </c>
      <c r="B6323" s="2">
        <f t="shared" si="392"/>
        <v>2012</v>
      </c>
      <c r="C6323" s="2">
        <f t="shared" si="393"/>
        <v>5</v>
      </c>
      <c r="D6323" s="2">
        <f t="shared" si="394"/>
        <v>9</v>
      </c>
      <c r="E6323" s="2">
        <f t="shared" si="395"/>
        <v>4</v>
      </c>
      <c r="F6323" s="1" t="s">
        <v>791</v>
      </c>
      <c r="G6323" t="s">
        <v>456</v>
      </c>
      <c r="H6323" s="7" t="s">
        <v>770</v>
      </c>
      <c r="I6323" t="s">
        <v>450</v>
      </c>
      <c r="J6323" t="s">
        <v>418</v>
      </c>
      <c r="K6323" t="s">
        <v>85</v>
      </c>
      <c r="L6323" t="s">
        <v>734</v>
      </c>
      <c r="M6323">
        <v>3</v>
      </c>
      <c r="N6323">
        <v>57.239579999999997</v>
      </c>
      <c r="O6323">
        <v>-134.13290000000001</v>
      </c>
      <c r="P6323">
        <v>1</v>
      </c>
      <c r="Q6323">
        <v>1</v>
      </c>
    </row>
    <row r="6324" spans="1:17" x14ac:dyDescent="0.25">
      <c r="A6324" s="1">
        <v>41768</v>
      </c>
      <c r="B6324" s="2">
        <f t="shared" si="392"/>
        <v>2014</v>
      </c>
      <c r="C6324" s="2">
        <f t="shared" si="393"/>
        <v>5</v>
      </c>
      <c r="D6324" s="2">
        <f t="shared" si="394"/>
        <v>9</v>
      </c>
      <c r="E6324" s="2">
        <f t="shared" si="395"/>
        <v>6</v>
      </c>
      <c r="F6324" s="1" t="s">
        <v>791</v>
      </c>
      <c r="G6324" t="s">
        <v>456</v>
      </c>
      <c r="H6324" s="7" t="s">
        <v>770</v>
      </c>
      <c r="I6324" t="s">
        <v>450</v>
      </c>
      <c r="J6324" t="s">
        <v>418</v>
      </c>
      <c r="K6324" t="s">
        <v>85</v>
      </c>
      <c r="L6324" t="s">
        <v>734</v>
      </c>
      <c r="M6324">
        <v>2.5</v>
      </c>
      <c r="N6324">
        <v>57.239579999999997</v>
      </c>
      <c r="O6324">
        <v>-134.13290000000001</v>
      </c>
      <c r="P6324">
        <v>1</v>
      </c>
      <c r="Q6324">
        <v>1</v>
      </c>
    </row>
    <row r="6325" spans="1:17" x14ac:dyDescent="0.25">
      <c r="A6325" s="1">
        <v>41042</v>
      </c>
      <c r="B6325" s="2">
        <f t="shared" si="392"/>
        <v>2012</v>
      </c>
      <c r="C6325" s="2">
        <f t="shared" si="393"/>
        <v>5</v>
      </c>
      <c r="D6325" s="2">
        <f t="shared" si="394"/>
        <v>13</v>
      </c>
      <c r="E6325" s="2">
        <f t="shared" si="395"/>
        <v>1</v>
      </c>
      <c r="F6325" s="1" t="s">
        <v>791</v>
      </c>
      <c r="G6325" t="s">
        <v>456</v>
      </c>
      <c r="H6325" s="7" t="s">
        <v>770</v>
      </c>
      <c r="I6325" t="s">
        <v>450</v>
      </c>
      <c r="J6325" t="s">
        <v>418</v>
      </c>
      <c r="K6325" t="s">
        <v>85</v>
      </c>
      <c r="L6325" t="s">
        <v>734</v>
      </c>
      <c r="M6325">
        <v>7.25</v>
      </c>
      <c r="N6325">
        <v>57.239579999999997</v>
      </c>
      <c r="O6325">
        <v>-134.13290000000001</v>
      </c>
      <c r="P6325">
        <v>1</v>
      </c>
      <c r="Q6325">
        <v>1</v>
      </c>
    </row>
    <row r="6326" spans="1:17" x14ac:dyDescent="0.25">
      <c r="A6326" s="1">
        <v>41044</v>
      </c>
      <c r="B6326" s="2">
        <f t="shared" si="392"/>
        <v>2012</v>
      </c>
      <c r="C6326" s="2">
        <f t="shared" si="393"/>
        <v>5</v>
      </c>
      <c r="D6326" s="2">
        <f t="shared" si="394"/>
        <v>15</v>
      </c>
      <c r="E6326" s="2">
        <f t="shared" si="395"/>
        <v>3</v>
      </c>
      <c r="F6326" s="1" t="s">
        <v>791</v>
      </c>
      <c r="G6326" t="s">
        <v>456</v>
      </c>
      <c r="H6326" s="7" t="s">
        <v>770</v>
      </c>
      <c r="I6326" t="s">
        <v>450</v>
      </c>
      <c r="J6326" t="s">
        <v>418</v>
      </c>
      <c r="K6326" t="s">
        <v>85</v>
      </c>
      <c r="L6326" t="s">
        <v>734</v>
      </c>
      <c r="M6326">
        <v>3.5</v>
      </c>
      <c r="N6326">
        <v>57.239579999999997</v>
      </c>
      <c r="O6326">
        <v>-134.13290000000001</v>
      </c>
      <c r="P6326">
        <v>1</v>
      </c>
      <c r="Q6326">
        <v>1</v>
      </c>
    </row>
    <row r="6327" spans="1:17" x14ac:dyDescent="0.25">
      <c r="A6327" s="1">
        <v>41776</v>
      </c>
      <c r="B6327" s="2">
        <f t="shared" si="392"/>
        <v>2014</v>
      </c>
      <c r="C6327" s="2">
        <f t="shared" si="393"/>
        <v>5</v>
      </c>
      <c r="D6327" s="2">
        <f t="shared" si="394"/>
        <v>17</v>
      </c>
      <c r="E6327" s="2">
        <f t="shared" si="395"/>
        <v>7</v>
      </c>
      <c r="F6327" s="1" t="s">
        <v>791</v>
      </c>
      <c r="G6327" t="s">
        <v>456</v>
      </c>
      <c r="H6327" s="7" t="s">
        <v>770</v>
      </c>
      <c r="I6327" t="s">
        <v>450</v>
      </c>
      <c r="J6327" t="s">
        <v>418</v>
      </c>
      <c r="K6327" t="s">
        <v>85</v>
      </c>
      <c r="L6327" t="s">
        <v>734</v>
      </c>
      <c r="M6327">
        <v>3</v>
      </c>
      <c r="N6327">
        <v>57.239579999999997</v>
      </c>
      <c r="O6327">
        <v>-134.13290000000001</v>
      </c>
      <c r="P6327">
        <v>1</v>
      </c>
      <c r="Q6327">
        <v>1</v>
      </c>
    </row>
    <row r="6328" spans="1:17" x14ac:dyDescent="0.25">
      <c r="A6328" s="1">
        <v>41048</v>
      </c>
      <c r="B6328" s="2">
        <f t="shared" si="392"/>
        <v>2012</v>
      </c>
      <c r="C6328" s="2">
        <f t="shared" si="393"/>
        <v>5</v>
      </c>
      <c r="D6328" s="2">
        <f t="shared" si="394"/>
        <v>19</v>
      </c>
      <c r="E6328" s="2">
        <f t="shared" si="395"/>
        <v>7</v>
      </c>
      <c r="F6328" s="1" t="s">
        <v>791</v>
      </c>
      <c r="G6328" t="s">
        <v>456</v>
      </c>
      <c r="H6328" s="7" t="s">
        <v>770</v>
      </c>
      <c r="I6328" t="s">
        <v>450</v>
      </c>
      <c r="J6328" t="s">
        <v>418</v>
      </c>
      <c r="K6328" t="s">
        <v>85</v>
      </c>
      <c r="L6328" t="s">
        <v>734</v>
      </c>
      <c r="M6328">
        <v>2</v>
      </c>
      <c r="N6328">
        <v>57.239579999999997</v>
      </c>
      <c r="O6328">
        <v>-134.13290000000001</v>
      </c>
      <c r="P6328">
        <v>1</v>
      </c>
      <c r="Q6328">
        <v>1</v>
      </c>
    </row>
    <row r="6329" spans="1:17" x14ac:dyDescent="0.25">
      <c r="A6329" s="1">
        <v>41048</v>
      </c>
      <c r="B6329" s="2">
        <f t="shared" si="392"/>
        <v>2012</v>
      </c>
      <c r="C6329" s="2">
        <f t="shared" si="393"/>
        <v>5</v>
      </c>
      <c r="D6329" s="2">
        <f t="shared" si="394"/>
        <v>19</v>
      </c>
      <c r="E6329" s="2">
        <f t="shared" si="395"/>
        <v>7</v>
      </c>
      <c r="F6329" s="1" t="s">
        <v>791</v>
      </c>
      <c r="G6329" t="s">
        <v>456</v>
      </c>
      <c r="H6329" s="7" t="s">
        <v>770</v>
      </c>
      <c r="I6329" t="s">
        <v>450</v>
      </c>
      <c r="J6329" t="s">
        <v>418</v>
      </c>
      <c r="K6329" t="s">
        <v>85</v>
      </c>
      <c r="L6329" t="s">
        <v>734</v>
      </c>
      <c r="M6329">
        <v>4</v>
      </c>
      <c r="N6329">
        <v>57.239579999999997</v>
      </c>
      <c r="O6329">
        <v>-134.13290000000001</v>
      </c>
      <c r="P6329">
        <v>1</v>
      </c>
      <c r="Q6329">
        <v>1</v>
      </c>
    </row>
    <row r="6330" spans="1:17" x14ac:dyDescent="0.25">
      <c r="A6330" s="1">
        <v>41168</v>
      </c>
      <c r="B6330" s="2">
        <f t="shared" si="392"/>
        <v>2012</v>
      </c>
      <c r="C6330" s="2">
        <f t="shared" si="393"/>
        <v>9</v>
      </c>
      <c r="D6330" s="2">
        <f t="shared" si="394"/>
        <v>16</v>
      </c>
      <c r="E6330" s="2">
        <f t="shared" si="395"/>
        <v>1</v>
      </c>
      <c r="F6330" s="1" t="s">
        <v>793</v>
      </c>
      <c r="G6330" t="s">
        <v>456</v>
      </c>
      <c r="H6330" s="7" t="s">
        <v>770</v>
      </c>
      <c r="I6330" t="s">
        <v>450</v>
      </c>
      <c r="J6330" t="s">
        <v>418</v>
      </c>
      <c r="K6330" t="s">
        <v>85</v>
      </c>
      <c r="L6330" t="s">
        <v>734</v>
      </c>
      <c r="M6330">
        <v>7</v>
      </c>
      <c r="N6330">
        <v>57.239579999999997</v>
      </c>
      <c r="O6330">
        <v>-134.13290000000001</v>
      </c>
      <c r="P6330">
        <v>2</v>
      </c>
      <c r="Q6330">
        <v>1</v>
      </c>
    </row>
    <row r="6331" spans="1:17" x14ac:dyDescent="0.25">
      <c r="A6331" s="1">
        <v>41513</v>
      </c>
      <c r="B6331" s="2">
        <f t="shared" si="392"/>
        <v>2013</v>
      </c>
      <c r="C6331" s="2">
        <f t="shared" si="393"/>
        <v>8</v>
      </c>
      <c r="D6331" s="2">
        <f t="shared" si="394"/>
        <v>27</v>
      </c>
      <c r="E6331" s="2">
        <f t="shared" si="395"/>
        <v>3</v>
      </c>
      <c r="F6331" s="1" t="s">
        <v>792</v>
      </c>
      <c r="G6331" t="s">
        <v>456</v>
      </c>
      <c r="H6331" s="7" t="s">
        <v>770</v>
      </c>
      <c r="I6331" t="s">
        <v>450</v>
      </c>
      <c r="J6331" t="s">
        <v>418</v>
      </c>
      <c r="K6331" t="s">
        <v>433</v>
      </c>
      <c r="L6331" t="s">
        <v>222</v>
      </c>
      <c r="M6331">
        <v>8</v>
      </c>
      <c r="N6331">
        <v>57.239579999999997</v>
      </c>
      <c r="O6331">
        <v>-134.13290000000001</v>
      </c>
      <c r="P6331">
        <v>2</v>
      </c>
      <c r="Q6331">
        <v>1</v>
      </c>
    </row>
    <row r="6332" spans="1:17" x14ac:dyDescent="0.25">
      <c r="A6332" s="1">
        <v>41612</v>
      </c>
      <c r="B6332" s="2">
        <f t="shared" si="392"/>
        <v>2013</v>
      </c>
      <c r="C6332" s="2">
        <f t="shared" si="393"/>
        <v>12</v>
      </c>
      <c r="D6332" s="2">
        <f t="shared" si="394"/>
        <v>4</v>
      </c>
      <c r="E6332" s="2">
        <f t="shared" si="395"/>
        <v>4</v>
      </c>
      <c r="F6332" s="1" t="s">
        <v>793</v>
      </c>
      <c r="G6332" t="s">
        <v>456</v>
      </c>
      <c r="H6332" s="7" t="s">
        <v>770</v>
      </c>
      <c r="I6332" t="s">
        <v>450</v>
      </c>
      <c r="J6332" t="s">
        <v>418</v>
      </c>
      <c r="K6332" t="s">
        <v>433</v>
      </c>
      <c r="L6332" t="s">
        <v>222</v>
      </c>
      <c r="M6332">
        <v>5</v>
      </c>
      <c r="N6332">
        <v>57.239579999999997</v>
      </c>
      <c r="O6332">
        <v>-134.13290000000001</v>
      </c>
      <c r="P6332">
        <v>1</v>
      </c>
      <c r="Q6332">
        <v>1</v>
      </c>
    </row>
    <row r="6333" spans="1:17" x14ac:dyDescent="0.25">
      <c r="A6333" s="1">
        <v>42110</v>
      </c>
      <c r="B6333" s="2">
        <f t="shared" si="392"/>
        <v>2015</v>
      </c>
      <c r="C6333" s="2">
        <f t="shared" si="393"/>
        <v>4</v>
      </c>
      <c r="D6333" s="2">
        <f t="shared" si="394"/>
        <v>16</v>
      </c>
      <c r="E6333" s="2">
        <f t="shared" si="395"/>
        <v>5</v>
      </c>
      <c r="F6333" s="1" t="s">
        <v>790</v>
      </c>
      <c r="G6333" t="s">
        <v>456</v>
      </c>
      <c r="H6333" s="7" t="s">
        <v>770</v>
      </c>
      <c r="I6333" t="s">
        <v>450</v>
      </c>
      <c r="J6333" t="s">
        <v>418</v>
      </c>
      <c r="K6333" t="s">
        <v>85</v>
      </c>
      <c r="L6333" t="s">
        <v>13</v>
      </c>
      <c r="M6333">
        <v>5.5</v>
      </c>
      <c r="N6333">
        <v>57.239579999999997</v>
      </c>
      <c r="O6333">
        <v>-134.13290000000001</v>
      </c>
      <c r="P6333">
        <v>1</v>
      </c>
      <c r="Q6333">
        <v>1</v>
      </c>
    </row>
    <row r="6334" spans="1:17" x14ac:dyDescent="0.25">
      <c r="A6334" s="1">
        <v>41401</v>
      </c>
      <c r="B6334" s="2">
        <f t="shared" si="392"/>
        <v>2013</v>
      </c>
      <c r="C6334" s="2">
        <f t="shared" si="393"/>
        <v>5</v>
      </c>
      <c r="D6334" s="2">
        <f t="shared" si="394"/>
        <v>7</v>
      </c>
      <c r="E6334" s="2">
        <f t="shared" si="395"/>
        <v>3</v>
      </c>
      <c r="F6334" s="1" t="s">
        <v>791</v>
      </c>
      <c r="G6334" t="s">
        <v>456</v>
      </c>
      <c r="H6334" s="7" t="s">
        <v>770</v>
      </c>
      <c r="I6334" t="s">
        <v>450</v>
      </c>
      <c r="J6334" t="s">
        <v>418</v>
      </c>
      <c r="K6334" t="s">
        <v>85</v>
      </c>
      <c r="L6334" t="s">
        <v>13</v>
      </c>
      <c r="M6334">
        <v>4</v>
      </c>
      <c r="N6334">
        <v>57.239579999999997</v>
      </c>
      <c r="O6334">
        <v>-134.13290000000001</v>
      </c>
      <c r="P6334">
        <v>1</v>
      </c>
      <c r="Q6334">
        <v>1</v>
      </c>
    </row>
    <row r="6335" spans="1:17" x14ac:dyDescent="0.25">
      <c r="A6335" s="1">
        <v>41409</v>
      </c>
      <c r="B6335" s="2">
        <f t="shared" si="392"/>
        <v>2013</v>
      </c>
      <c r="C6335" s="2">
        <f t="shared" si="393"/>
        <v>5</v>
      </c>
      <c r="D6335" s="2">
        <f t="shared" si="394"/>
        <v>15</v>
      </c>
      <c r="E6335" s="2">
        <f t="shared" si="395"/>
        <v>4</v>
      </c>
      <c r="F6335" s="1" t="s">
        <v>791</v>
      </c>
      <c r="G6335" t="s">
        <v>456</v>
      </c>
      <c r="H6335" s="7" t="s">
        <v>770</v>
      </c>
      <c r="I6335" t="s">
        <v>450</v>
      </c>
      <c r="J6335" t="s">
        <v>418</v>
      </c>
      <c r="K6335" t="s">
        <v>85</v>
      </c>
      <c r="L6335" t="s">
        <v>13</v>
      </c>
      <c r="M6335">
        <v>1.5</v>
      </c>
      <c r="N6335">
        <v>57.239579999999997</v>
      </c>
      <c r="O6335">
        <v>-134.13290000000001</v>
      </c>
      <c r="P6335">
        <v>1</v>
      </c>
      <c r="Q6335">
        <v>1</v>
      </c>
    </row>
    <row r="6336" spans="1:17" x14ac:dyDescent="0.25">
      <c r="A6336" s="1">
        <v>41817</v>
      </c>
      <c r="B6336" s="2">
        <f t="shared" si="392"/>
        <v>2014</v>
      </c>
      <c r="C6336" s="2">
        <f t="shared" si="393"/>
        <v>6</v>
      </c>
      <c r="D6336" s="2">
        <f t="shared" si="394"/>
        <v>27</v>
      </c>
      <c r="E6336" s="2">
        <f t="shared" si="395"/>
        <v>6</v>
      </c>
      <c r="F6336" s="1" t="s">
        <v>792</v>
      </c>
      <c r="G6336" t="s">
        <v>456</v>
      </c>
      <c r="H6336" s="7" t="s">
        <v>770</v>
      </c>
      <c r="I6336" t="s">
        <v>450</v>
      </c>
      <c r="J6336" t="s">
        <v>418</v>
      </c>
      <c r="K6336" t="s">
        <v>117</v>
      </c>
      <c r="L6336" t="s">
        <v>13</v>
      </c>
      <c r="M6336">
        <v>0.5</v>
      </c>
      <c r="N6336">
        <v>57.239579999999997</v>
      </c>
      <c r="O6336">
        <v>-134.13290000000001</v>
      </c>
      <c r="P6336">
        <v>4</v>
      </c>
      <c r="Q6336">
        <v>1</v>
      </c>
    </row>
    <row r="6337" spans="1:17" x14ac:dyDescent="0.25">
      <c r="A6337" s="1">
        <v>41044</v>
      </c>
      <c r="B6337" s="2">
        <f t="shared" si="392"/>
        <v>2012</v>
      </c>
      <c r="C6337" s="2">
        <f t="shared" si="393"/>
        <v>5</v>
      </c>
      <c r="D6337" s="2">
        <f t="shared" si="394"/>
        <v>15</v>
      </c>
      <c r="E6337" s="2">
        <f t="shared" si="395"/>
        <v>3</v>
      </c>
      <c r="F6337" s="1" t="s">
        <v>791</v>
      </c>
      <c r="G6337" t="s">
        <v>576</v>
      </c>
      <c r="H6337" s="7" t="s">
        <v>746</v>
      </c>
      <c r="I6337" t="s">
        <v>552</v>
      </c>
      <c r="J6337" t="s">
        <v>164</v>
      </c>
      <c r="K6337" t="s">
        <v>70</v>
      </c>
      <c r="L6337" t="s">
        <v>177</v>
      </c>
      <c r="M6337">
        <v>3.75</v>
      </c>
      <c r="N6337">
        <v>57.818849999999998</v>
      </c>
      <c r="O6337">
        <v>-135.49318</v>
      </c>
      <c r="P6337">
        <v>2</v>
      </c>
      <c r="Q6337">
        <v>1</v>
      </c>
    </row>
    <row r="6338" spans="1:17" x14ac:dyDescent="0.25">
      <c r="A6338" s="1">
        <v>42266</v>
      </c>
      <c r="B6338" s="2">
        <f t="shared" ref="B6338:B6401" si="396">YEAR(A6338)</f>
        <v>2015</v>
      </c>
      <c r="C6338" s="2">
        <f t="shared" ref="C6338:C6401" si="397">MONTH(A6338)</f>
        <v>9</v>
      </c>
      <c r="D6338" s="2">
        <f t="shared" ref="D6338:D6401" si="398">DAY(A6338)</f>
        <v>19</v>
      </c>
      <c r="E6338" s="2">
        <f t="shared" ref="E6338:E6401" si="399">WEEKDAY(A6338)</f>
        <v>7</v>
      </c>
      <c r="F6338" s="1" t="s">
        <v>793</v>
      </c>
      <c r="G6338" t="s">
        <v>576</v>
      </c>
      <c r="H6338" s="7" t="s">
        <v>746</v>
      </c>
      <c r="I6338" t="s">
        <v>552</v>
      </c>
      <c r="J6338" t="s">
        <v>164</v>
      </c>
      <c r="K6338" t="s">
        <v>35</v>
      </c>
      <c r="L6338" t="s">
        <v>177</v>
      </c>
      <c r="M6338">
        <v>6</v>
      </c>
      <c r="N6338">
        <v>57.818849999999998</v>
      </c>
      <c r="O6338">
        <v>-135.49318</v>
      </c>
      <c r="P6338">
        <v>1</v>
      </c>
      <c r="Q6338">
        <v>1</v>
      </c>
    </row>
    <row r="6339" spans="1:17" x14ac:dyDescent="0.25">
      <c r="A6339" s="1">
        <v>42268</v>
      </c>
      <c r="B6339" s="2">
        <f t="shared" si="396"/>
        <v>2015</v>
      </c>
      <c r="C6339" s="2">
        <f t="shared" si="397"/>
        <v>9</v>
      </c>
      <c r="D6339" s="2">
        <f t="shared" si="398"/>
        <v>21</v>
      </c>
      <c r="E6339" s="2">
        <f t="shared" si="399"/>
        <v>2</v>
      </c>
      <c r="F6339" s="1" t="s">
        <v>793</v>
      </c>
      <c r="G6339" t="s">
        <v>576</v>
      </c>
      <c r="H6339" s="7" t="s">
        <v>746</v>
      </c>
      <c r="I6339" t="s">
        <v>552</v>
      </c>
      <c r="J6339" t="s">
        <v>164</v>
      </c>
      <c r="K6339" t="s">
        <v>35</v>
      </c>
      <c r="L6339" t="s">
        <v>177</v>
      </c>
      <c r="M6339">
        <v>6</v>
      </c>
      <c r="N6339">
        <v>57.818849999999998</v>
      </c>
      <c r="O6339">
        <v>-135.49318</v>
      </c>
      <c r="P6339">
        <v>1</v>
      </c>
      <c r="Q6339">
        <v>1</v>
      </c>
    </row>
    <row r="6340" spans="1:17" x14ac:dyDescent="0.25">
      <c r="A6340" s="1">
        <v>40693</v>
      </c>
      <c r="B6340" s="2">
        <f t="shared" si="396"/>
        <v>2011</v>
      </c>
      <c r="C6340" s="2">
        <f t="shared" si="397"/>
        <v>5</v>
      </c>
      <c r="D6340" s="2">
        <f t="shared" si="398"/>
        <v>30</v>
      </c>
      <c r="E6340" s="2">
        <f t="shared" si="399"/>
        <v>2</v>
      </c>
      <c r="F6340" s="1" t="s">
        <v>791</v>
      </c>
      <c r="G6340" t="s">
        <v>244</v>
      </c>
      <c r="H6340" s="7" t="s">
        <v>762</v>
      </c>
      <c r="I6340" t="s">
        <v>232</v>
      </c>
      <c r="J6340" t="s">
        <v>164</v>
      </c>
      <c r="K6340" t="s">
        <v>204</v>
      </c>
      <c r="L6340" t="s">
        <v>44</v>
      </c>
      <c r="M6340">
        <v>18</v>
      </c>
      <c r="N6340">
        <v>56.806939999999997</v>
      </c>
      <c r="O6340">
        <v>-135.19083000000001</v>
      </c>
      <c r="P6340">
        <v>7</v>
      </c>
      <c r="Q6340">
        <v>1</v>
      </c>
    </row>
    <row r="6341" spans="1:17" x14ac:dyDescent="0.25">
      <c r="A6341" s="1">
        <v>41063</v>
      </c>
      <c r="B6341" s="2">
        <f t="shared" si="396"/>
        <v>2012</v>
      </c>
      <c r="C6341" s="2">
        <f t="shared" si="397"/>
        <v>6</v>
      </c>
      <c r="D6341" s="2">
        <f t="shared" si="398"/>
        <v>3</v>
      </c>
      <c r="E6341" s="2">
        <f t="shared" si="399"/>
        <v>1</v>
      </c>
      <c r="F6341" s="1" t="s">
        <v>792</v>
      </c>
      <c r="G6341" t="s">
        <v>244</v>
      </c>
      <c r="H6341" s="7" t="s">
        <v>762</v>
      </c>
      <c r="I6341" t="s">
        <v>232</v>
      </c>
      <c r="J6341" t="s">
        <v>164</v>
      </c>
      <c r="K6341" t="s">
        <v>204</v>
      </c>
      <c r="L6341" t="s">
        <v>44</v>
      </c>
      <c r="M6341">
        <v>18</v>
      </c>
      <c r="N6341">
        <v>56.806939999999997</v>
      </c>
      <c r="O6341">
        <v>-135.19083000000001</v>
      </c>
      <c r="P6341">
        <v>9</v>
      </c>
      <c r="Q6341">
        <v>1</v>
      </c>
    </row>
    <row r="6342" spans="1:17" x14ac:dyDescent="0.25">
      <c r="A6342" s="1">
        <v>41064</v>
      </c>
      <c r="B6342" s="2">
        <f t="shared" si="396"/>
        <v>2012</v>
      </c>
      <c r="C6342" s="2">
        <f t="shared" si="397"/>
        <v>6</v>
      </c>
      <c r="D6342" s="2">
        <f t="shared" si="398"/>
        <v>4</v>
      </c>
      <c r="E6342" s="2">
        <f t="shared" si="399"/>
        <v>2</v>
      </c>
      <c r="F6342" s="1" t="s">
        <v>792</v>
      </c>
      <c r="G6342" t="s">
        <v>244</v>
      </c>
      <c r="H6342" s="7" t="s">
        <v>762</v>
      </c>
      <c r="I6342" t="s">
        <v>232</v>
      </c>
      <c r="J6342" t="s">
        <v>164</v>
      </c>
      <c r="K6342" t="s">
        <v>204</v>
      </c>
      <c r="L6342" t="s">
        <v>44</v>
      </c>
      <c r="M6342">
        <v>18</v>
      </c>
      <c r="N6342">
        <v>56.806939999999997</v>
      </c>
      <c r="O6342">
        <v>-135.19083000000001</v>
      </c>
      <c r="P6342">
        <v>9</v>
      </c>
      <c r="Q6342">
        <v>1</v>
      </c>
    </row>
    <row r="6343" spans="1:17" x14ac:dyDescent="0.25">
      <c r="A6343" s="1">
        <v>41032</v>
      </c>
      <c r="B6343" s="2">
        <f t="shared" si="396"/>
        <v>2012</v>
      </c>
      <c r="C6343" s="2">
        <f t="shared" si="397"/>
        <v>5</v>
      </c>
      <c r="D6343" s="2">
        <f t="shared" si="398"/>
        <v>3</v>
      </c>
      <c r="E6343" s="2">
        <f t="shared" si="399"/>
        <v>5</v>
      </c>
      <c r="F6343" s="1" t="s">
        <v>791</v>
      </c>
      <c r="G6343" t="s">
        <v>565</v>
      </c>
      <c r="H6343" s="7" t="s">
        <v>746</v>
      </c>
      <c r="I6343" t="s">
        <v>552</v>
      </c>
      <c r="J6343" t="s">
        <v>164</v>
      </c>
      <c r="K6343" t="s">
        <v>70</v>
      </c>
      <c r="L6343" t="s">
        <v>177</v>
      </c>
      <c r="M6343">
        <v>1.25</v>
      </c>
      <c r="N6343">
        <v>57.868819999999999</v>
      </c>
      <c r="O6343">
        <v>-135.61248000000001</v>
      </c>
      <c r="P6343">
        <v>1</v>
      </c>
      <c r="Q6343">
        <v>1</v>
      </c>
    </row>
    <row r="6344" spans="1:17" x14ac:dyDescent="0.25">
      <c r="A6344" s="1">
        <v>41034</v>
      </c>
      <c r="B6344" s="2">
        <f t="shared" si="396"/>
        <v>2012</v>
      </c>
      <c r="C6344" s="2">
        <f t="shared" si="397"/>
        <v>5</v>
      </c>
      <c r="D6344" s="2">
        <f t="shared" si="398"/>
        <v>5</v>
      </c>
      <c r="E6344" s="2">
        <f t="shared" si="399"/>
        <v>7</v>
      </c>
      <c r="F6344" s="1" t="s">
        <v>791</v>
      </c>
      <c r="G6344" t="s">
        <v>565</v>
      </c>
      <c r="H6344" s="7" t="s">
        <v>746</v>
      </c>
      <c r="I6344" t="s">
        <v>552</v>
      </c>
      <c r="J6344" t="s">
        <v>164</v>
      </c>
      <c r="K6344" t="s">
        <v>70</v>
      </c>
      <c r="L6344" t="s">
        <v>177</v>
      </c>
      <c r="M6344">
        <v>2</v>
      </c>
      <c r="N6344">
        <v>57.868819999999999</v>
      </c>
      <c r="O6344">
        <v>-135.61248000000001</v>
      </c>
      <c r="P6344">
        <v>1</v>
      </c>
      <c r="Q6344">
        <v>1</v>
      </c>
    </row>
    <row r="6345" spans="1:17" x14ac:dyDescent="0.25">
      <c r="A6345" s="1">
        <v>41400</v>
      </c>
      <c r="B6345" s="2">
        <f t="shared" si="396"/>
        <v>2013</v>
      </c>
      <c r="C6345" s="2">
        <f t="shared" si="397"/>
        <v>5</v>
      </c>
      <c r="D6345" s="2">
        <f t="shared" si="398"/>
        <v>6</v>
      </c>
      <c r="E6345" s="2">
        <f t="shared" si="399"/>
        <v>2</v>
      </c>
      <c r="F6345" s="1" t="s">
        <v>791</v>
      </c>
      <c r="G6345" t="s">
        <v>565</v>
      </c>
      <c r="H6345" s="7" t="s">
        <v>746</v>
      </c>
      <c r="I6345" t="s">
        <v>552</v>
      </c>
      <c r="J6345" t="s">
        <v>164</v>
      </c>
      <c r="K6345" t="s">
        <v>70</v>
      </c>
      <c r="L6345" t="s">
        <v>177</v>
      </c>
      <c r="M6345">
        <v>1.5</v>
      </c>
      <c r="N6345">
        <v>57.868819999999999</v>
      </c>
      <c r="O6345">
        <v>-135.61248000000001</v>
      </c>
      <c r="P6345">
        <v>2</v>
      </c>
      <c r="Q6345">
        <v>1</v>
      </c>
    </row>
    <row r="6346" spans="1:17" x14ac:dyDescent="0.25">
      <c r="A6346" s="1">
        <v>41401</v>
      </c>
      <c r="B6346" s="2">
        <f t="shared" si="396"/>
        <v>2013</v>
      </c>
      <c r="C6346" s="2">
        <f t="shared" si="397"/>
        <v>5</v>
      </c>
      <c r="D6346" s="2">
        <f t="shared" si="398"/>
        <v>7</v>
      </c>
      <c r="E6346" s="2">
        <f t="shared" si="399"/>
        <v>3</v>
      </c>
      <c r="F6346" s="1" t="s">
        <v>791</v>
      </c>
      <c r="G6346" t="s">
        <v>565</v>
      </c>
      <c r="H6346" s="7" t="s">
        <v>746</v>
      </c>
      <c r="I6346" t="s">
        <v>552</v>
      </c>
      <c r="J6346" t="s">
        <v>164</v>
      </c>
      <c r="K6346" t="s">
        <v>70</v>
      </c>
      <c r="L6346" t="s">
        <v>177</v>
      </c>
      <c r="M6346">
        <v>2.5</v>
      </c>
      <c r="N6346">
        <v>57.868819999999999</v>
      </c>
      <c r="O6346">
        <v>-135.61248000000001</v>
      </c>
      <c r="P6346">
        <v>2</v>
      </c>
      <c r="Q6346">
        <v>1</v>
      </c>
    </row>
    <row r="6347" spans="1:17" x14ac:dyDescent="0.25">
      <c r="A6347" s="1">
        <v>40675</v>
      </c>
      <c r="B6347" s="2">
        <f t="shared" si="396"/>
        <v>2011</v>
      </c>
      <c r="C6347" s="2">
        <f t="shared" si="397"/>
        <v>5</v>
      </c>
      <c r="D6347" s="2">
        <f t="shared" si="398"/>
        <v>12</v>
      </c>
      <c r="E6347" s="2">
        <f t="shared" si="399"/>
        <v>5</v>
      </c>
      <c r="F6347" s="1" t="s">
        <v>791</v>
      </c>
      <c r="G6347" t="s">
        <v>565</v>
      </c>
      <c r="H6347" s="7" t="s">
        <v>746</v>
      </c>
      <c r="I6347" t="s">
        <v>552</v>
      </c>
      <c r="J6347" t="s">
        <v>164</v>
      </c>
      <c r="K6347" t="s">
        <v>70</v>
      </c>
      <c r="L6347" t="s">
        <v>177</v>
      </c>
      <c r="M6347">
        <v>5</v>
      </c>
      <c r="N6347">
        <v>57.868819999999999</v>
      </c>
      <c r="O6347">
        <v>-135.61248000000001</v>
      </c>
      <c r="P6347">
        <v>1</v>
      </c>
      <c r="Q6347">
        <v>1</v>
      </c>
    </row>
    <row r="6348" spans="1:17" x14ac:dyDescent="0.25">
      <c r="A6348" s="1">
        <v>41406</v>
      </c>
      <c r="B6348" s="2">
        <f t="shared" si="396"/>
        <v>2013</v>
      </c>
      <c r="C6348" s="2">
        <f t="shared" si="397"/>
        <v>5</v>
      </c>
      <c r="D6348" s="2">
        <f t="shared" si="398"/>
        <v>12</v>
      </c>
      <c r="E6348" s="2">
        <f t="shared" si="399"/>
        <v>1</v>
      </c>
      <c r="F6348" s="1" t="s">
        <v>791</v>
      </c>
      <c r="G6348" t="s">
        <v>565</v>
      </c>
      <c r="H6348" s="7" t="s">
        <v>746</v>
      </c>
      <c r="I6348" t="s">
        <v>552</v>
      </c>
      <c r="J6348" t="s">
        <v>164</v>
      </c>
      <c r="K6348" t="s">
        <v>70</v>
      </c>
      <c r="L6348" t="s">
        <v>177</v>
      </c>
      <c r="M6348">
        <v>1</v>
      </c>
      <c r="N6348">
        <v>57.868819999999999</v>
      </c>
      <c r="O6348">
        <v>-135.61248000000001</v>
      </c>
      <c r="P6348">
        <v>1</v>
      </c>
      <c r="Q6348">
        <v>1</v>
      </c>
    </row>
    <row r="6349" spans="1:17" x14ac:dyDescent="0.25">
      <c r="A6349" s="1">
        <v>42137</v>
      </c>
      <c r="B6349" s="2">
        <f t="shared" si="396"/>
        <v>2015</v>
      </c>
      <c r="C6349" s="2">
        <f t="shared" si="397"/>
        <v>5</v>
      </c>
      <c r="D6349" s="2">
        <f t="shared" si="398"/>
        <v>13</v>
      </c>
      <c r="E6349" s="2">
        <f t="shared" si="399"/>
        <v>4</v>
      </c>
      <c r="F6349" s="1" t="s">
        <v>791</v>
      </c>
      <c r="G6349" t="s">
        <v>565</v>
      </c>
      <c r="H6349" s="7" t="s">
        <v>746</v>
      </c>
      <c r="I6349" t="s">
        <v>552</v>
      </c>
      <c r="J6349" t="s">
        <v>164</v>
      </c>
      <c r="K6349" t="s">
        <v>35</v>
      </c>
      <c r="L6349" t="s">
        <v>177</v>
      </c>
      <c r="M6349">
        <v>2</v>
      </c>
      <c r="N6349">
        <v>57.868819999999999</v>
      </c>
      <c r="O6349">
        <v>-135.61248000000001</v>
      </c>
      <c r="P6349">
        <v>2</v>
      </c>
      <c r="Q6349">
        <v>1</v>
      </c>
    </row>
    <row r="6350" spans="1:17" x14ac:dyDescent="0.25">
      <c r="A6350" s="1">
        <v>41408</v>
      </c>
      <c r="B6350" s="2">
        <f t="shared" si="396"/>
        <v>2013</v>
      </c>
      <c r="C6350" s="2">
        <f t="shared" si="397"/>
        <v>5</v>
      </c>
      <c r="D6350" s="2">
        <f t="shared" si="398"/>
        <v>14</v>
      </c>
      <c r="E6350" s="2">
        <f t="shared" si="399"/>
        <v>3</v>
      </c>
      <c r="F6350" s="1" t="s">
        <v>791</v>
      </c>
      <c r="G6350" t="s">
        <v>565</v>
      </c>
      <c r="H6350" s="7" t="s">
        <v>746</v>
      </c>
      <c r="I6350" t="s">
        <v>552</v>
      </c>
      <c r="J6350" t="s">
        <v>164</v>
      </c>
      <c r="K6350" t="s">
        <v>70</v>
      </c>
      <c r="L6350" t="s">
        <v>177</v>
      </c>
      <c r="M6350">
        <v>3.5</v>
      </c>
      <c r="N6350">
        <v>57.868819999999999</v>
      </c>
      <c r="O6350">
        <v>-135.61248000000001</v>
      </c>
      <c r="P6350">
        <v>1</v>
      </c>
      <c r="Q6350">
        <v>1</v>
      </c>
    </row>
    <row r="6351" spans="1:17" x14ac:dyDescent="0.25">
      <c r="A6351" s="1">
        <v>41773</v>
      </c>
      <c r="B6351" s="2">
        <f t="shared" si="396"/>
        <v>2014</v>
      </c>
      <c r="C6351" s="2">
        <f t="shared" si="397"/>
        <v>5</v>
      </c>
      <c r="D6351" s="2">
        <f t="shared" si="398"/>
        <v>14</v>
      </c>
      <c r="E6351" s="2">
        <f t="shared" si="399"/>
        <v>4</v>
      </c>
      <c r="F6351" s="1" t="s">
        <v>791</v>
      </c>
      <c r="G6351" t="s">
        <v>565</v>
      </c>
      <c r="H6351" s="7" t="s">
        <v>746</v>
      </c>
      <c r="I6351" t="s">
        <v>552</v>
      </c>
      <c r="J6351" t="s">
        <v>164</v>
      </c>
      <c r="K6351" t="s">
        <v>70</v>
      </c>
      <c r="L6351" t="s">
        <v>177</v>
      </c>
      <c r="M6351">
        <v>3</v>
      </c>
      <c r="N6351">
        <v>57.868819999999999</v>
      </c>
      <c r="O6351">
        <v>-135.61248000000001</v>
      </c>
      <c r="P6351">
        <v>1</v>
      </c>
      <c r="Q6351">
        <v>1</v>
      </c>
    </row>
    <row r="6352" spans="1:17" x14ac:dyDescent="0.25">
      <c r="A6352" s="1">
        <v>42266</v>
      </c>
      <c r="B6352" s="2">
        <f t="shared" si="396"/>
        <v>2015</v>
      </c>
      <c r="C6352" s="2">
        <f t="shared" si="397"/>
        <v>9</v>
      </c>
      <c r="D6352" s="2">
        <f t="shared" si="398"/>
        <v>19</v>
      </c>
      <c r="E6352" s="2">
        <f t="shared" si="399"/>
        <v>7</v>
      </c>
      <c r="F6352" s="1" t="s">
        <v>793</v>
      </c>
      <c r="G6352" t="s">
        <v>565</v>
      </c>
      <c r="H6352" s="7" t="s">
        <v>746</v>
      </c>
      <c r="I6352" t="s">
        <v>552</v>
      </c>
      <c r="J6352" t="s">
        <v>164</v>
      </c>
      <c r="K6352" t="s">
        <v>35</v>
      </c>
      <c r="L6352" t="s">
        <v>177</v>
      </c>
      <c r="M6352">
        <v>6</v>
      </c>
      <c r="N6352">
        <v>57.868819999999999</v>
      </c>
      <c r="O6352">
        <v>-135.61248000000001</v>
      </c>
      <c r="P6352">
        <v>1</v>
      </c>
      <c r="Q6352">
        <v>1</v>
      </c>
    </row>
    <row r="6353" spans="1:17" x14ac:dyDescent="0.25">
      <c r="A6353" s="1">
        <v>42267</v>
      </c>
      <c r="B6353" s="2">
        <f t="shared" si="396"/>
        <v>2015</v>
      </c>
      <c r="C6353" s="2">
        <f t="shared" si="397"/>
        <v>9</v>
      </c>
      <c r="D6353" s="2">
        <f t="shared" si="398"/>
        <v>20</v>
      </c>
      <c r="E6353" s="2">
        <f t="shared" si="399"/>
        <v>1</v>
      </c>
      <c r="F6353" s="1" t="s">
        <v>793</v>
      </c>
      <c r="G6353" t="s">
        <v>565</v>
      </c>
      <c r="H6353" s="7" t="s">
        <v>746</v>
      </c>
      <c r="I6353" t="s">
        <v>552</v>
      </c>
      <c r="J6353" t="s">
        <v>164</v>
      </c>
      <c r="K6353" t="s">
        <v>35</v>
      </c>
      <c r="L6353" t="s">
        <v>177</v>
      </c>
      <c r="M6353">
        <v>6</v>
      </c>
      <c r="N6353">
        <v>57.868819999999999</v>
      </c>
      <c r="O6353">
        <v>-135.61248000000001</v>
      </c>
      <c r="P6353">
        <v>1</v>
      </c>
      <c r="Q6353">
        <v>1</v>
      </c>
    </row>
    <row r="6354" spans="1:17" x14ac:dyDescent="0.25">
      <c r="A6354" s="1">
        <v>41182</v>
      </c>
      <c r="B6354" s="2">
        <f t="shared" si="396"/>
        <v>2012</v>
      </c>
      <c r="C6354" s="2">
        <f t="shared" si="397"/>
        <v>9</v>
      </c>
      <c r="D6354" s="2">
        <f t="shared" si="398"/>
        <v>30</v>
      </c>
      <c r="E6354" s="2">
        <f t="shared" si="399"/>
        <v>1</v>
      </c>
      <c r="F6354" s="1" t="s">
        <v>793</v>
      </c>
      <c r="G6354" t="s">
        <v>565</v>
      </c>
      <c r="H6354" s="7" t="s">
        <v>746</v>
      </c>
      <c r="I6354" t="s">
        <v>552</v>
      </c>
      <c r="J6354" t="s">
        <v>164</v>
      </c>
      <c r="K6354" t="s">
        <v>85</v>
      </c>
      <c r="L6354" t="s">
        <v>177</v>
      </c>
      <c r="M6354">
        <v>6</v>
      </c>
      <c r="N6354">
        <v>57.868819999999999</v>
      </c>
      <c r="O6354">
        <v>-135.61248000000001</v>
      </c>
      <c r="P6354">
        <v>1</v>
      </c>
      <c r="Q6354">
        <v>1</v>
      </c>
    </row>
    <row r="6355" spans="1:17" x14ac:dyDescent="0.25">
      <c r="A6355" s="1">
        <v>40685</v>
      </c>
      <c r="B6355" s="2">
        <f t="shared" si="396"/>
        <v>2011</v>
      </c>
      <c r="C6355" s="2">
        <f t="shared" si="397"/>
        <v>5</v>
      </c>
      <c r="D6355" s="2">
        <f t="shared" si="398"/>
        <v>22</v>
      </c>
      <c r="E6355" s="2">
        <f t="shared" si="399"/>
        <v>1</v>
      </c>
      <c r="F6355" s="1" t="s">
        <v>791</v>
      </c>
      <c r="G6355" t="s">
        <v>648</v>
      </c>
      <c r="H6355" s="7" t="s">
        <v>787</v>
      </c>
      <c r="I6355" t="s">
        <v>645</v>
      </c>
      <c r="J6355" t="s">
        <v>164</v>
      </c>
      <c r="K6355" t="s">
        <v>25</v>
      </c>
      <c r="L6355" t="s">
        <v>177</v>
      </c>
      <c r="M6355">
        <v>8</v>
      </c>
      <c r="N6355">
        <v>57.712429999999998</v>
      </c>
      <c r="O6355">
        <v>-136.17177000000001</v>
      </c>
      <c r="P6355">
        <v>1</v>
      </c>
      <c r="Q6355">
        <v>1</v>
      </c>
    </row>
    <row r="6356" spans="1:17" x14ac:dyDescent="0.25">
      <c r="A6356" s="1">
        <v>41051</v>
      </c>
      <c r="B6356" s="2">
        <f t="shared" si="396"/>
        <v>2012</v>
      </c>
      <c r="C6356" s="2">
        <f t="shared" si="397"/>
        <v>5</v>
      </c>
      <c r="D6356" s="2">
        <f t="shared" si="398"/>
        <v>22</v>
      </c>
      <c r="E6356" s="2">
        <f t="shared" si="399"/>
        <v>3</v>
      </c>
      <c r="F6356" s="1" t="s">
        <v>791</v>
      </c>
      <c r="G6356" t="s">
        <v>648</v>
      </c>
      <c r="H6356" s="7" t="s">
        <v>787</v>
      </c>
      <c r="I6356" t="s">
        <v>645</v>
      </c>
      <c r="J6356" t="s">
        <v>164</v>
      </c>
      <c r="K6356" t="s">
        <v>25</v>
      </c>
      <c r="L6356" t="s">
        <v>177</v>
      </c>
      <c r="M6356">
        <v>8</v>
      </c>
      <c r="N6356">
        <v>57.712429999999998</v>
      </c>
      <c r="O6356">
        <v>-136.17177000000001</v>
      </c>
      <c r="P6356">
        <v>1</v>
      </c>
      <c r="Q6356">
        <v>1</v>
      </c>
    </row>
    <row r="6357" spans="1:17" x14ac:dyDescent="0.25">
      <c r="A6357" s="1">
        <v>40686</v>
      </c>
      <c r="B6357" s="2">
        <f t="shared" si="396"/>
        <v>2011</v>
      </c>
      <c r="C6357" s="2">
        <f t="shared" si="397"/>
        <v>5</v>
      </c>
      <c r="D6357" s="2">
        <f t="shared" si="398"/>
        <v>23</v>
      </c>
      <c r="E6357" s="2">
        <f t="shared" si="399"/>
        <v>2</v>
      </c>
      <c r="F6357" s="1" t="s">
        <v>791</v>
      </c>
      <c r="G6357" t="s">
        <v>648</v>
      </c>
      <c r="H6357" s="7" t="s">
        <v>787</v>
      </c>
      <c r="I6357" t="s">
        <v>645</v>
      </c>
      <c r="J6357" t="s">
        <v>164</v>
      </c>
      <c r="K6357" t="s">
        <v>25</v>
      </c>
      <c r="L6357" t="s">
        <v>177</v>
      </c>
      <c r="M6357">
        <v>8</v>
      </c>
      <c r="N6357">
        <v>57.712429999999998</v>
      </c>
      <c r="O6357">
        <v>-136.17177000000001</v>
      </c>
      <c r="P6357">
        <v>1</v>
      </c>
      <c r="Q6357">
        <v>1</v>
      </c>
    </row>
    <row r="6358" spans="1:17" x14ac:dyDescent="0.25">
      <c r="A6358" s="1">
        <v>41052</v>
      </c>
      <c r="B6358" s="2">
        <f t="shared" si="396"/>
        <v>2012</v>
      </c>
      <c r="C6358" s="2">
        <f t="shared" si="397"/>
        <v>5</v>
      </c>
      <c r="D6358" s="2">
        <f t="shared" si="398"/>
        <v>23</v>
      </c>
      <c r="E6358" s="2">
        <f t="shared" si="399"/>
        <v>4</v>
      </c>
      <c r="F6358" s="1" t="s">
        <v>791</v>
      </c>
      <c r="G6358" t="s">
        <v>648</v>
      </c>
      <c r="H6358" s="7" t="s">
        <v>787</v>
      </c>
      <c r="I6358" t="s">
        <v>645</v>
      </c>
      <c r="J6358" t="s">
        <v>164</v>
      </c>
      <c r="K6358" t="s">
        <v>25</v>
      </c>
      <c r="L6358" t="s">
        <v>177</v>
      </c>
      <c r="M6358">
        <v>8</v>
      </c>
      <c r="N6358">
        <v>57.712429999999998</v>
      </c>
      <c r="O6358">
        <v>-136.17177000000001</v>
      </c>
      <c r="P6358">
        <v>1</v>
      </c>
      <c r="Q6358">
        <v>1</v>
      </c>
    </row>
    <row r="6359" spans="1:17" x14ac:dyDescent="0.25">
      <c r="A6359" s="1">
        <v>40687</v>
      </c>
      <c r="B6359" s="2">
        <f t="shared" si="396"/>
        <v>2011</v>
      </c>
      <c r="C6359" s="2">
        <f t="shared" si="397"/>
        <v>5</v>
      </c>
      <c r="D6359" s="2">
        <f t="shared" si="398"/>
        <v>24</v>
      </c>
      <c r="E6359" s="2">
        <f t="shared" si="399"/>
        <v>3</v>
      </c>
      <c r="F6359" s="1" t="s">
        <v>791</v>
      </c>
      <c r="G6359" t="s">
        <v>648</v>
      </c>
      <c r="H6359" s="7" t="s">
        <v>787</v>
      </c>
      <c r="I6359" t="s">
        <v>645</v>
      </c>
      <c r="J6359" t="s">
        <v>164</v>
      </c>
      <c r="K6359" t="s">
        <v>25</v>
      </c>
      <c r="L6359" t="s">
        <v>177</v>
      </c>
      <c r="M6359">
        <v>8</v>
      </c>
      <c r="N6359">
        <v>57.712429999999998</v>
      </c>
      <c r="O6359">
        <v>-136.17177000000001</v>
      </c>
      <c r="P6359">
        <v>1</v>
      </c>
      <c r="Q6359">
        <v>1</v>
      </c>
    </row>
    <row r="6360" spans="1:17" x14ac:dyDescent="0.25">
      <c r="A6360" s="1">
        <v>41492</v>
      </c>
      <c r="B6360" s="2">
        <f t="shared" si="396"/>
        <v>2013</v>
      </c>
      <c r="C6360" s="2">
        <f t="shared" si="397"/>
        <v>8</v>
      </c>
      <c r="D6360" s="2">
        <f t="shared" si="398"/>
        <v>6</v>
      </c>
      <c r="E6360" s="2">
        <f t="shared" si="399"/>
        <v>3</v>
      </c>
      <c r="F6360" s="1" t="s">
        <v>792</v>
      </c>
      <c r="G6360" t="s">
        <v>49</v>
      </c>
      <c r="H6360" s="7" t="s">
        <v>748</v>
      </c>
      <c r="I6360" t="s">
        <v>42</v>
      </c>
      <c r="J6360" t="s">
        <v>10</v>
      </c>
      <c r="K6360" t="s">
        <v>50</v>
      </c>
      <c r="L6360" t="s">
        <v>48</v>
      </c>
      <c r="M6360">
        <v>12</v>
      </c>
      <c r="N6360">
        <v>58.691569999999999</v>
      </c>
      <c r="O6360">
        <v>-135.11600999999999</v>
      </c>
      <c r="P6360">
        <v>5</v>
      </c>
      <c r="Q6360">
        <v>1</v>
      </c>
    </row>
    <row r="6361" spans="1:17" x14ac:dyDescent="0.25">
      <c r="A6361" s="1">
        <v>41493</v>
      </c>
      <c r="B6361" s="2">
        <f t="shared" si="396"/>
        <v>2013</v>
      </c>
      <c r="C6361" s="2">
        <f t="shared" si="397"/>
        <v>8</v>
      </c>
      <c r="D6361" s="2">
        <f t="shared" si="398"/>
        <v>7</v>
      </c>
      <c r="E6361" s="2">
        <f t="shared" si="399"/>
        <v>4</v>
      </c>
      <c r="F6361" s="1" t="s">
        <v>792</v>
      </c>
      <c r="G6361" t="s">
        <v>49</v>
      </c>
      <c r="H6361" s="7" t="s">
        <v>748</v>
      </c>
      <c r="I6361" t="s">
        <v>42</v>
      </c>
      <c r="J6361" t="s">
        <v>10</v>
      </c>
      <c r="K6361" t="s">
        <v>50</v>
      </c>
      <c r="L6361" t="s">
        <v>48</v>
      </c>
      <c r="M6361">
        <v>12</v>
      </c>
      <c r="N6361">
        <v>58.691569999999999</v>
      </c>
      <c r="O6361">
        <v>-135.11600999999999</v>
      </c>
      <c r="P6361">
        <v>5</v>
      </c>
      <c r="Q6361">
        <v>1</v>
      </c>
    </row>
    <row r="6362" spans="1:17" x14ac:dyDescent="0.25">
      <c r="A6362" s="1">
        <v>41787</v>
      </c>
      <c r="B6362" s="2">
        <f t="shared" si="396"/>
        <v>2014</v>
      </c>
      <c r="C6362" s="2">
        <f t="shared" si="397"/>
        <v>5</v>
      </c>
      <c r="D6362" s="2">
        <f t="shared" si="398"/>
        <v>28</v>
      </c>
      <c r="E6362" s="2">
        <f t="shared" si="399"/>
        <v>4</v>
      </c>
      <c r="F6362" s="1" t="s">
        <v>791</v>
      </c>
      <c r="G6362" t="s">
        <v>31</v>
      </c>
      <c r="H6362" s="7" t="s">
        <v>747</v>
      </c>
      <c r="I6362" t="s">
        <v>15</v>
      </c>
      <c r="J6362" t="s">
        <v>10</v>
      </c>
      <c r="K6362" t="s">
        <v>27</v>
      </c>
      <c r="L6362" t="s">
        <v>28</v>
      </c>
      <c r="M6362">
        <v>2.5</v>
      </c>
      <c r="N6362">
        <v>58.495809999999999</v>
      </c>
      <c r="O6362">
        <v>-135.12191999999999</v>
      </c>
      <c r="P6362">
        <v>4</v>
      </c>
      <c r="Q6362">
        <v>2</v>
      </c>
    </row>
    <row r="6363" spans="1:17" x14ac:dyDescent="0.25">
      <c r="A6363" s="1">
        <v>41425</v>
      </c>
      <c r="B6363" s="2">
        <f t="shared" si="396"/>
        <v>2013</v>
      </c>
      <c r="C6363" s="2">
        <f t="shared" si="397"/>
        <v>5</v>
      </c>
      <c r="D6363" s="2">
        <f t="shared" si="398"/>
        <v>31</v>
      </c>
      <c r="E6363" s="2">
        <f t="shared" si="399"/>
        <v>6</v>
      </c>
      <c r="F6363" s="1" t="s">
        <v>791</v>
      </c>
      <c r="G6363" t="s">
        <v>31</v>
      </c>
      <c r="H6363" s="7" t="s">
        <v>747</v>
      </c>
      <c r="I6363" t="s">
        <v>15</v>
      </c>
      <c r="J6363" t="s">
        <v>10</v>
      </c>
      <c r="K6363" t="s">
        <v>27</v>
      </c>
      <c r="L6363" t="s">
        <v>28</v>
      </c>
      <c r="M6363">
        <v>4</v>
      </c>
      <c r="N6363">
        <v>58.495809999999999</v>
      </c>
      <c r="O6363">
        <v>-135.12191999999999</v>
      </c>
      <c r="P6363">
        <v>4</v>
      </c>
      <c r="Q6363">
        <v>1</v>
      </c>
    </row>
    <row r="6364" spans="1:17" x14ac:dyDescent="0.25">
      <c r="A6364" s="1">
        <v>42157</v>
      </c>
      <c r="B6364" s="2">
        <f t="shared" si="396"/>
        <v>2015</v>
      </c>
      <c r="C6364" s="2">
        <f t="shared" si="397"/>
        <v>6</v>
      </c>
      <c r="D6364" s="2">
        <f t="shared" si="398"/>
        <v>2</v>
      </c>
      <c r="E6364" s="2">
        <f t="shared" si="399"/>
        <v>3</v>
      </c>
      <c r="F6364" s="1" t="s">
        <v>792</v>
      </c>
      <c r="G6364" t="s">
        <v>31</v>
      </c>
      <c r="H6364" s="7" t="s">
        <v>747</v>
      </c>
      <c r="I6364" t="s">
        <v>15</v>
      </c>
      <c r="J6364" t="s">
        <v>10</v>
      </c>
      <c r="K6364" t="s">
        <v>27</v>
      </c>
      <c r="L6364" t="s">
        <v>28</v>
      </c>
      <c r="M6364">
        <v>2.5</v>
      </c>
      <c r="N6364">
        <v>58.495809999999999</v>
      </c>
      <c r="O6364">
        <v>-135.12191999999999</v>
      </c>
      <c r="P6364">
        <v>4</v>
      </c>
      <c r="Q6364">
        <v>1</v>
      </c>
    </row>
    <row r="6365" spans="1:17" x14ac:dyDescent="0.25">
      <c r="A6365" s="1">
        <v>41793</v>
      </c>
      <c r="B6365" s="2">
        <f t="shared" si="396"/>
        <v>2014</v>
      </c>
      <c r="C6365" s="2">
        <f t="shared" si="397"/>
        <v>6</v>
      </c>
      <c r="D6365" s="2">
        <f t="shared" si="398"/>
        <v>3</v>
      </c>
      <c r="E6365" s="2">
        <f t="shared" si="399"/>
        <v>3</v>
      </c>
      <c r="F6365" s="1" t="s">
        <v>792</v>
      </c>
      <c r="G6365" t="s">
        <v>31</v>
      </c>
      <c r="H6365" s="7" t="s">
        <v>747</v>
      </c>
      <c r="I6365" t="s">
        <v>15</v>
      </c>
      <c r="J6365" t="s">
        <v>10</v>
      </c>
      <c r="K6365" t="s">
        <v>27</v>
      </c>
      <c r="L6365" t="s">
        <v>28</v>
      </c>
      <c r="M6365">
        <v>1</v>
      </c>
      <c r="N6365">
        <v>58.495809999999999</v>
      </c>
      <c r="O6365">
        <v>-135.12191999999999</v>
      </c>
      <c r="P6365">
        <v>4</v>
      </c>
      <c r="Q6365">
        <v>1</v>
      </c>
    </row>
    <row r="6366" spans="1:17" x14ac:dyDescent="0.25">
      <c r="A6366" s="1">
        <v>41800</v>
      </c>
      <c r="B6366" s="2">
        <f t="shared" si="396"/>
        <v>2014</v>
      </c>
      <c r="C6366" s="2">
        <f t="shared" si="397"/>
        <v>6</v>
      </c>
      <c r="D6366" s="2">
        <f t="shared" si="398"/>
        <v>10</v>
      </c>
      <c r="E6366" s="2">
        <f t="shared" si="399"/>
        <v>3</v>
      </c>
      <c r="F6366" s="1" t="s">
        <v>792</v>
      </c>
      <c r="G6366" t="s">
        <v>31</v>
      </c>
      <c r="H6366" s="7" t="s">
        <v>747</v>
      </c>
      <c r="I6366" t="s">
        <v>15</v>
      </c>
      <c r="J6366" t="s">
        <v>10</v>
      </c>
      <c r="K6366" t="s">
        <v>27</v>
      </c>
      <c r="L6366" t="s">
        <v>28</v>
      </c>
      <c r="M6366">
        <v>1</v>
      </c>
      <c r="N6366">
        <v>58.495809999999999</v>
      </c>
      <c r="O6366">
        <v>-135.12191999999999</v>
      </c>
      <c r="P6366">
        <v>10</v>
      </c>
      <c r="Q6366">
        <v>2</v>
      </c>
    </row>
    <row r="6367" spans="1:17" x14ac:dyDescent="0.25">
      <c r="A6367" s="1">
        <v>41801</v>
      </c>
      <c r="B6367" s="2">
        <f t="shared" si="396"/>
        <v>2014</v>
      </c>
      <c r="C6367" s="2">
        <f t="shared" si="397"/>
        <v>6</v>
      </c>
      <c r="D6367" s="2">
        <f t="shared" si="398"/>
        <v>11</v>
      </c>
      <c r="E6367" s="2">
        <f t="shared" si="399"/>
        <v>4</v>
      </c>
      <c r="F6367" s="1" t="s">
        <v>792</v>
      </c>
      <c r="G6367" t="s">
        <v>31</v>
      </c>
      <c r="H6367" s="7" t="s">
        <v>747</v>
      </c>
      <c r="I6367" t="s">
        <v>15</v>
      </c>
      <c r="J6367" t="s">
        <v>10</v>
      </c>
      <c r="K6367" t="s">
        <v>27</v>
      </c>
      <c r="L6367" t="s">
        <v>28</v>
      </c>
      <c r="M6367">
        <v>1</v>
      </c>
      <c r="N6367">
        <v>58.495809999999999</v>
      </c>
      <c r="O6367">
        <v>-135.12191999999999</v>
      </c>
      <c r="P6367">
        <v>8</v>
      </c>
      <c r="Q6367">
        <v>1</v>
      </c>
    </row>
    <row r="6368" spans="1:17" x14ac:dyDescent="0.25">
      <c r="A6368" s="1">
        <v>41804</v>
      </c>
      <c r="B6368" s="2">
        <f t="shared" si="396"/>
        <v>2014</v>
      </c>
      <c r="C6368" s="2">
        <f t="shared" si="397"/>
        <v>6</v>
      </c>
      <c r="D6368" s="2">
        <f t="shared" si="398"/>
        <v>14</v>
      </c>
      <c r="E6368" s="2">
        <f t="shared" si="399"/>
        <v>7</v>
      </c>
      <c r="F6368" s="1" t="s">
        <v>792</v>
      </c>
      <c r="G6368" t="s">
        <v>31</v>
      </c>
      <c r="H6368" s="7" t="s">
        <v>747</v>
      </c>
      <c r="I6368" t="s">
        <v>15</v>
      </c>
      <c r="J6368" t="s">
        <v>10</v>
      </c>
      <c r="K6368" t="s">
        <v>27</v>
      </c>
      <c r="L6368" t="s">
        <v>28</v>
      </c>
      <c r="M6368">
        <v>2</v>
      </c>
      <c r="N6368">
        <v>58.495809999999999</v>
      </c>
      <c r="O6368">
        <v>-135.12191999999999</v>
      </c>
      <c r="P6368">
        <v>6</v>
      </c>
      <c r="Q6368">
        <v>1</v>
      </c>
    </row>
    <row r="6369" spans="1:17" x14ac:dyDescent="0.25">
      <c r="A6369" s="1">
        <v>42175</v>
      </c>
      <c r="B6369" s="2">
        <f t="shared" si="396"/>
        <v>2015</v>
      </c>
      <c r="C6369" s="2">
        <f t="shared" si="397"/>
        <v>6</v>
      </c>
      <c r="D6369" s="2">
        <f t="shared" si="398"/>
        <v>20</v>
      </c>
      <c r="E6369" s="2">
        <f t="shared" si="399"/>
        <v>7</v>
      </c>
      <c r="F6369" s="1" t="s">
        <v>792</v>
      </c>
      <c r="G6369" t="s">
        <v>31</v>
      </c>
      <c r="H6369" s="7" t="s">
        <v>747</v>
      </c>
      <c r="I6369" t="s">
        <v>15</v>
      </c>
      <c r="J6369" t="s">
        <v>10</v>
      </c>
      <c r="K6369" t="s">
        <v>27</v>
      </c>
      <c r="L6369" t="s">
        <v>28</v>
      </c>
      <c r="M6369">
        <v>0.5</v>
      </c>
      <c r="N6369">
        <v>58.495809999999999</v>
      </c>
      <c r="O6369">
        <v>-135.12191999999999</v>
      </c>
      <c r="P6369">
        <v>4</v>
      </c>
      <c r="Q6369">
        <v>1</v>
      </c>
    </row>
    <row r="6370" spans="1:17" x14ac:dyDescent="0.25">
      <c r="A6370" s="1">
        <v>41455</v>
      </c>
      <c r="B6370" s="2">
        <f t="shared" si="396"/>
        <v>2013</v>
      </c>
      <c r="C6370" s="2">
        <f t="shared" si="397"/>
        <v>6</v>
      </c>
      <c r="D6370" s="2">
        <f t="shared" si="398"/>
        <v>30</v>
      </c>
      <c r="E6370" s="2">
        <f t="shared" si="399"/>
        <v>1</v>
      </c>
      <c r="F6370" s="1" t="s">
        <v>792</v>
      </c>
      <c r="G6370" t="s">
        <v>31</v>
      </c>
      <c r="H6370" s="7" t="s">
        <v>747</v>
      </c>
      <c r="I6370" t="s">
        <v>15</v>
      </c>
      <c r="J6370" t="s">
        <v>10</v>
      </c>
      <c r="K6370" t="s">
        <v>27</v>
      </c>
      <c r="L6370" t="s">
        <v>28</v>
      </c>
      <c r="M6370">
        <v>4</v>
      </c>
      <c r="N6370">
        <v>58.495809999999999</v>
      </c>
      <c r="O6370">
        <v>-135.12191999999999</v>
      </c>
      <c r="P6370">
        <v>3</v>
      </c>
      <c r="Q6370">
        <v>1</v>
      </c>
    </row>
    <row r="6371" spans="1:17" x14ac:dyDescent="0.25">
      <c r="A6371" s="1">
        <v>41820</v>
      </c>
      <c r="B6371" s="2">
        <f t="shared" si="396"/>
        <v>2014</v>
      </c>
      <c r="C6371" s="2">
        <f t="shared" si="397"/>
        <v>6</v>
      </c>
      <c r="D6371" s="2">
        <f t="shared" si="398"/>
        <v>30</v>
      </c>
      <c r="E6371" s="2">
        <f t="shared" si="399"/>
        <v>2</v>
      </c>
      <c r="F6371" s="1" t="s">
        <v>792</v>
      </c>
      <c r="G6371" t="s">
        <v>31</v>
      </c>
      <c r="H6371" s="7" t="s">
        <v>747</v>
      </c>
      <c r="I6371" t="s">
        <v>15</v>
      </c>
      <c r="J6371" t="s">
        <v>10</v>
      </c>
      <c r="K6371" t="s">
        <v>27</v>
      </c>
      <c r="L6371" t="s">
        <v>28</v>
      </c>
      <c r="M6371">
        <v>1</v>
      </c>
      <c r="N6371">
        <v>58.495809999999999</v>
      </c>
      <c r="O6371">
        <v>-135.12191999999999</v>
      </c>
      <c r="P6371">
        <v>4</v>
      </c>
      <c r="Q6371">
        <v>1</v>
      </c>
    </row>
    <row r="6372" spans="1:17" x14ac:dyDescent="0.25">
      <c r="A6372" s="1">
        <v>41825</v>
      </c>
      <c r="B6372" s="2">
        <f t="shared" si="396"/>
        <v>2014</v>
      </c>
      <c r="C6372" s="2">
        <f t="shared" si="397"/>
        <v>7</v>
      </c>
      <c r="D6372" s="2">
        <f t="shared" si="398"/>
        <v>5</v>
      </c>
      <c r="E6372" s="2">
        <f t="shared" si="399"/>
        <v>7</v>
      </c>
      <c r="F6372" s="1" t="s">
        <v>792</v>
      </c>
      <c r="G6372" t="s">
        <v>31</v>
      </c>
      <c r="H6372" s="7" t="s">
        <v>747</v>
      </c>
      <c r="I6372" t="s">
        <v>15</v>
      </c>
      <c r="J6372" t="s">
        <v>10</v>
      </c>
      <c r="K6372" t="s">
        <v>27</v>
      </c>
      <c r="L6372" t="s">
        <v>28</v>
      </c>
      <c r="M6372">
        <v>1</v>
      </c>
      <c r="N6372">
        <v>58.495809999999999</v>
      </c>
      <c r="O6372">
        <v>-135.12191999999999</v>
      </c>
      <c r="P6372">
        <v>5</v>
      </c>
      <c r="Q6372">
        <v>1</v>
      </c>
    </row>
    <row r="6373" spans="1:17" x14ac:dyDescent="0.25">
      <c r="A6373" s="1">
        <v>42191</v>
      </c>
      <c r="B6373" s="2">
        <f t="shared" si="396"/>
        <v>2015</v>
      </c>
      <c r="C6373" s="2">
        <f t="shared" si="397"/>
        <v>7</v>
      </c>
      <c r="D6373" s="2">
        <f t="shared" si="398"/>
        <v>6</v>
      </c>
      <c r="E6373" s="2">
        <f t="shared" si="399"/>
        <v>2</v>
      </c>
      <c r="F6373" s="1" t="s">
        <v>792</v>
      </c>
      <c r="G6373" t="s">
        <v>31</v>
      </c>
      <c r="H6373" s="7" t="s">
        <v>747</v>
      </c>
      <c r="I6373" t="s">
        <v>15</v>
      </c>
      <c r="J6373" t="s">
        <v>10</v>
      </c>
      <c r="K6373" t="s">
        <v>27</v>
      </c>
      <c r="L6373" t="s">
        <v>28</v>
      </c>
      <c r="M6373">
        <v>2</v>
      </c>
      <c r="N6373">
        <v>58.495809999999999</v>
      </c>
      <c r="O6373">
        <v>-135.12191999999999</v>
      </c>
      <c r="P6373">
        <v>5</v>
      </c>
      <c r="Q6373">
        <v>1</v>
      </c>
    </row>
    <row r="6374" spans="1:17" x14ac:dyDescent="0.25">
      <c r="A6374" s="1">
        <v>41827</v>
      </c>
      <c r="B6374" s="2">
        <f t="shared" si="396"/>
        <v>2014</v>
      </c>
      <c r="C6374" s="2">
        <f t="shared" si="397"/>
        <v>7</v>
      </c>
      <c r="D6374" s="2">
        <f t="shared" si="398"/>
        <v>7</v>
      </c>
      <c r="E6374" s="2">
        <f t="shared" si="399"/>
        <v>2</v>
      </c>
      <c r="F6374" s="1" t="s">
        <v>792</v>
      </c>
      <c r="G6374" t="s">
        <v>31</v>
      </c>
      <c r="H6374" s="7" t="s">
        <v>747</v>
      </c>
      <c r="I6374" t="s">
        <v>15</v>
      </c>
      <c r="J6374" t="s">
        <v>10</v>
      </c>
      <c r="K6374" t="s">
        <v>27</v>
      </c>
      <c r="L6374" t="s">
        <v>28</v>
      </c>
      <c r="M6374">
        <v>2</v>
      </c>
      <c r="N6374">
        <v>58.495809999999999</v>
      </c>
      <c r="O6374">
        <v>-135.12191999999999</v>
      </c>
      <c r="P6374">
        <v>5</v>
      </c>
      <c r="Q6374">
        <v>1</v>
      </c>
    </row>
    <row r="6375" spans="1:17" x14ac:dyDescent="0.25">
      <c r="A6375" s="1">
        <v>42192</v>
      </c>
      <c r="B6375" s="2">
        <f t="shared" si="396"/>
        <v>2015</v>
      </c>
      <c r="C6375" s="2">
        <f t="shared" si="397"/>
        <v>7</v>
      </c>
      <c r="D6375" s="2">
        <f t="shared" si="398"/>
        <v>7</v>
      </c>
      <c r="E6375" s="2">
        <f t="shared" si="399"/>
        <v>3</v>
      </c>
      <c r="F6375" s="1" t="s">
        <v>792</v>
      </c>
      <c r="G6375" t="s">
        <v>31</v>
      </c>
      <c r="H6375" s="7" t="s">
        <v>747</v>
      </c>
      <c r="I6375" t="s">
        <v>15</v>
      </c>
      <c r="J6375" t="s">
        <v>10</v>
      </c>
      <c r="K6375" t="s">
        <v>27</v>
      </c>
      <c r="L6375" t="s">
        <v>28</v>
      </c>
      <c r="M6375">
        <v>3</v>
      </c>
      <c r="N6375">
        <v>58.495809999999999</v>
      </c>
      <c r="O6375">
        <v>-135.12191999999999</v>
      </c>
      <c r="P6375">
        <v>2</v>
      </c>
      <c r="Q6375">
        <v>1</v>
      </c>
    </row>
    <row r="6376" spans="1:17" x14ac:dyDescent="0.25">
      <c r="A6376" s="1">
        <v>40738</v>
      </c>
      <c r="B6376" s="2">
        <f t="shared" si="396"/>
        <v>2011</v>
      </c>
      <c r="C6376" s="2">
        <f t="shared" si="397"/>
        <v>7</v>
      </c>
      <c r="D6376" s="2">
        <f t="shared" si="398"/>
        <v>14</v>
      </c>
      <c r="E6376" s="2">
        <f t="shared" si="399"/>
        <v>5</v>
      </c>
      <c r="F6376" s="1" t="s">
        <v>792</v>
      </c>
      <c r="G6376" t="s">
        <v>31</v>
      </c>
      <c r="H6376" s="7" t="s">
        <v>747</v>
      </c>
      <c r="I6376" t="s">
        <v>15</v>
      </c>
      <c r="J6376" t="s">
        <v>10</v>
      </c>
      <c r="K6376" t="s">
        <v>27</v>
      </c>
      <c r="L6376" t="s">
        <v>28</v>
      </c>
      <c r="M6376">
        <v>1</v>
      </c>
      <c r="N6376">
        <v>58.495809999999999</v>
      </c>
      <c r="O6376">
        <v>-135.12191999999999</v>
      </c>
      <c r="P6376">
        <v>10</v>
      </c>
      <c r="Q6376">
        <v>1</v>
      </c>
    </row>
    <row r="6377" spans="1:17" x14ac:dyDescent="0.25">
      <c r="A6377" s="1">
        <v>41837</v>
      </c>
      <c r="B6377" s="2">
        <f t="shared" si="396"/>
        <v>2014</v>
      </c>
      <c r="C6377" s="2">
        <f t="shared" si="397"/>
        <v>7</v>
      </c>
      <c r="D6377" s="2">
        <f t="shared" si="398"/>
        <v>17</v>
      </c>
      <c r="E6377" s="2">
        <f t="shared" si="399"/>
        <v>5</v>
      </c>
      <c r="F6377" s="1" t="s">
        <v>792</v>
      </c>
      <c r="G6377" t="s">
        <v>31</v>
      </c>
      <c r="H6377" s="7" t="s">
        <v>747</v>
      </c>
      <c r="I6377" t="s">
        <v>15</v>
      </c>
      <c r="J6377" t="s">
        <v>10</v>
      </c>
      <c r="K6377" t="s">
        <v>27</v>
      </c>
      <c r="L6377" t="s">
        <v>28</v>
      </c>
      <c r="M6377">
        <v>2</v>
      </c>
      <c r="N6377">
        <v>58.495809999999999</v>
      </c>
      <c r="O6377">
        <v>-135.12191999999999</v>
      </c>
      <c r="P6377">
        <v>2</v>
      </c>
      <c r="Q6377">
        <v>1</v>
      </c>
    </row>
    <row r="6378" spans="1:17" x14ac:dyDescent="0.25">
      <c r="A6378" s="1">
        <v>41848</v>
      </c>
      <c r="B6378" s="2">
        <f t="shared" si="396"/>
        <v>2014</v>
      </c>
      <c r="C6378" s="2">
        <f t="shared" si="397"/>
        <v>7</v>
      </c>
      <c r="D6378" s="2">
        <f t="shared" si="398"/>
        <v>28</v>
      </c>
      <c r="E6378" s="2">
        <f t="shared" si="399"/>
        <v>2</v>
      </c>
      <c r="F6378" s="1" t="s">
        <v>792</v>
      </c>
      <c r="G6378" t="s">
        <v>31</v>
      </c>
      <c r="H6378" s="7" t="s">
        <v>747</v>
      </c>
      <c r="I6378" t="s">
        <v>15</v>
      </c>
      <c r="J6378" t="s">
        <v>10</v>
      </c>
      <c r="K6378" t="s">
        <v>27</v>
      </c>
      <c r="L6378" t="s">
        <v>28</v>
      </c>
      <c r="M6378">
        <v>1</v>
      </c>
      <c r="N6378">
        <v>58.495809999999999</v>
      </c>
      <c r="O6378">
        <v>-135.12191999999999</v>
      </c>
      <c r="P6378">
        <v>8</v>
      </c>
      <c r="Q6378">
        <v>1</v>
      </c>
    </row>
    <row r="6379" spans="1:17" x14ac:dyDescent="0.25">
      <c r="A6379" s="1">
        <v>41486</v>
      </c>
      <c r="B6379" s="2">
        <f t="shared" si="396"/>
        <v>2013</v>
      </c>
      <c r="C6379" s="2">
        <f t="shared" si="397"/>
        <v>7</v>
      </c>
      <c r="D6379" s="2">
        <f t="shared" si="398"/>
        <v>31</v>
      </c>
      <c r="E6379" s="2">
        <f t="shared" si="399"/>
        <v>4</v>
      </c>
      <c r="F6379" s="1" t="s">
        <v>792</v>
      </c>
      <c r="G6379" t="s">
        <v>31</v>
      </c>
      <c r="H6379" s="7" t="s">
        <v>747</v>
      </c>
      <c r="I6379" t="s">
        <v>15</v>
      </c>
      <c r="J6379" t="s">
        <v>10</v>
      </c>
      <c r="K6379" t="s">
        <v>27</v>
      </c>
      <c r="L6379" t="s">
        <v>28</v>
      </c>
      <c r="M6379">
        <v>4</v>
      </c>
      <c r="N6379">
        <v>58.495809999999999</v>
      </c>
      <c r="O6379">
        <v>-135.12191999999999</v>
      </c>
      <c r="P6379">
        <v>16</v>
      </c>
      <c r="Q6379">
        <v>1</v>
      </c>
    </row>
    <row r="6380" spans="1:17" x14ac:dyDescent="0.25">
      <c r="A6380" s="1">
        <v>40755</v>
      </c>
      <c r="B6380" s="2">
        <f t="shared" si="396"/>
        <v>2011</v>
      </c>
      <c r="C6380" s="2">
        <f t="shared" si="397"/>
        <v>7</v>
      </c>
      <c r="D6380" s="2">
        <f t="shared" si="398"/>
        <v>31</v>
      </c>
      <c r="E6380" s="2">
        <f t="shared" si="399"/>
        <v>1</v>
      </c>
      <c r="F6380" s="1" t="s">
        <v>792</v>
      </c>
      <c r="G6380" t="s">
        <v>31</v>
      </c>
      <c r="H6380" s="7" t="s">
        <v>747</v>
      </c>
      <c r="I6380" t="s">
        <v>15</v>
      </c>
      <c r="J6380" t="s">
        <v>10</v>
      </c>
      <c r="K6380" t="s">
        <v>27</v>
      </c>
      <c r="L6380" t="s">
        <v>28</v>
      </c>
      <c r="M6380">
        <v>1</v>
      </c>
      <c r="N6380">
        <v>58.495809999999999</v>
      </c>
      <c r="O6380">
        <v>-135.12191999999999</v>
      </c>
      <c r="P6380">
        <v>4</v>
      </c>
      <c r="Q6380">
        <v>1</v>
      </c>
    </row>
    <row r="6381" spans="1:17" x14ac:dyDescent="0.25">
      <c r="A6381" s="1">
        <v>40756</v>
      </c>
      <c r="B6381" s="2">
        <f t="shared" si="396"/>
        <v>2011</v>
      </c>
      <c r="C6381" s="2">
        <f t="shared" si="397"/>
        <v>8</v>
      </c>
      <c r="D6381" s="2">
        <f t="shared" si="398"/>
        <v>1</v>
      </c>
      <c r="E6381" s="2">
        <f t="shared" si="399"/>
        <v>2</v>
      </c>
      <c r="F6381" s="1" t="s">
        <v>792</v>
      </c>
      <c r="G6381" t="s">
        <v>31</v>
      </c>
      <c r="H6381" s="7" t="s">
        <v>747</v>
      </c>
      <c r="I6381" t="s">
        <v>15</v>
      </c>
      <c r="J6381" t="s">
        <v>10</v>
      </c>
      <c r="K6381" t="s">
        <v>27</v>
      </c>
      <c r="L6381" t="s">
        <v>28</v>
      </c>
      <c r="M6381">
        <v>3</v>
      </c>
      <c r="N6381">
        <v>58.495809999999999</v>
      </c>
      <c r="O6381">
        <v>-135.12191999999999</v>
      </c>
      <c r="P6381">
        <v>5</v>
      </c>
      <c r="Q6381">
        <v>1</v>
      </c>
    </row>
    <row r="6382" spans="1:17" x14ac:dyDescent="0.25">
      <c r="A6382" s="1">
        <v>40757</v>
      </c>
      <c r="B6382" s="2">
        <f t="shared" si="396"/>
        <v>2011</v>
      </c>
      <c r="C6382" s="2">
        <f t="shared" si="397"/>
        <v>8</v>
      </c>
      <c r="D6382" s="2">
        <f t="shared" si="398"/>
        <v>2</v>
      </c>
      <c r="E6382" s="2">
        <f t="shared" si="399"/>
        <v>3</v>
      </c>
      <c r="F6382" s="1" t="s">
        <v>792</v>
      </c>
      <c r="G6382" t="s">
        <v>31</v>
      </c>
      <c r="H6382" s="7" t="s">
        <v>747</v>
      </c>
      <c r="I6382" t="s">
        <v>15</v>
      </c>
      <c r="J6382" t="s">
        <v>10</v>
      </c>
      <c r="K6382" t="s">
        <v>27</v>
      </c>
      <c r="L6382" t="s">
        <v>28</v>
      </c>
      <c r="M6382">
        <v>1</v>
      </c>
      <c r="N6382">
        <v>58.495809999999999</v>
      </c>
      <c r="O6382">
        <v>-135.12191999999999</v>
      </c>
      <c r="P6382">
        <v>4</v>
      </c>
      <c r="Q6382">
        <v>1</v>
      </c>
    </row>
    <row r="6383" spans="1:17" x14ac:dyDescent="0.25">
      <c r="A6383" s="1">
        <v>41855</v>
      </c>
      <c r="B6383" s="2">
        <f t="shared" si="396"/>
        <v>2014</v>
      </c>
      <c r="C6383" s="2">
        <f t="shared" si="397"/>
        <v>8</v>
      </c>
      <c r="D6383" s="2">
        <f t="shared" si="398"/>
        <v>4</v>
      </c>
      <c r="E6383" s="2">
        <f t="shared" si="399"/>
        <v>2</v>
      </c>
      <c r="F6383" s="1" t="s">
        <v>792</v>
      </c>
      <c r="G6383" t="s">
        <v>31</v>
      </c>
      <c r="H6383" s="7" t="s">
        <v>747</v>
      </c>
      <c r="I6383" t="s">
        <v>15</v>
      </c>
      <c r="J6383" t="s">
        <v>10</v>
      </c>
      <c r="K6383" t="s">
        <v>27</v>
      </c>
      <c r="L6383" t="s">
        <v>28</v>
      </c>
      <c r="M6383">
        <v>2</v>
      </c>
      <c r="N6383">
        <v>58.495809999999999</v>
      </c>
      <c r="O6383">
        <v>-135.12191999999999</v>
      </c>
      <c r="P6383">
        <v>4</v>
      </c>
      <c r="Q6383">
        <v>1</v>
      </c>
    </row>
    <row r="6384" spans="1:17" x14ac:dyDescent="0.25">
      <c r="A6384" s="1">
        <v>41859</v>
      </c>
      <c r="B6384" s="2">
        <f t="shared" si="396"/>
        <v>2014</v>
      </c>
      <c r="C6384" s="2">
        <f t="shared" si="397"/>
        <v>8</v>
      </c>
      <c r="D6384" s="2">
        <f t="shared" si="398"/>
        <v>8</v>
      </c>
      <c r="E6384" s="2">
        <f t="shared" si="399"/>
        <v>6</v>
      </c>
      <c r="F6384" s="1" t="s">
        <v>792</v>
      </c>
      <c r="G6384" t="s">
        <v>31</v>
      </c>
      <c r="H6384" s="7" t="s">
        <v>747</v>
      </c>
      <c r="I6384" t="s">
        <v>15</v>
      </c>
      <c r="J6384" t="s">
        <v>10</v>
      </c>
      <c r="K6384" t="s">
        <v>27</v>
      </c>
      <c r="L6384" t="s">
        <v>28</v>
      </c>
      <c r="M6384">
        <v>2</v>
      </c>
      <c r="N6384">
        <v>58.495809999999999</v>
      </c>
      <c r="O6384">
        <v>-135.12191999999999</v>
      </c>
      <c r="P6384">
        <v>5</v>
      </c>
      <c r="Q6384">
        <v>2</v>
      </c>
    </row>
    <row r="6385" spans="1:17" x14ac:dyDescent="0.25">
      <c r="A6385" s="1">
        <v>41863</v>
      </c>
      <c r="B6385" s="2">
        <f t="shared" si="396"/>
        <v>2014</v>
      </c>
      <c r="C6385" s="2">
        <f t="shared" si="397"/>
        <v>8</v>
      </c>
      <c r="D6385" s="2">
        <f t="shared" si="398"/>
        <v>12</v>
      </c>
      <c r="E6385" s="2">
        <f t="shared" si="399"/>
        <v>3</v>
      </c>
      <c r="F6385" s="1" t="s">
        <v>792</v>
      </c>
      <c r="G6385" t="s">
        <v>31</v>
      </c>
      <c r="H6385" s="7" t="s">
        <v>747</v>
      </c>
      <c r="I6385" t="s">
        <v>15</v>
      </c>
      <c r="J6385" t="s">
        <v>10</v>
      </c>
      <c r="K6385" t="s">
        <v>27</v>
      </c>
      <c r="L6385" t="s">
        <v>28</v>
      </c>
      <c r="M6385">
        <v>2</v>
      </c>
      <c r="N6385">
        <v>58.495809999999999</v>
      </c>
      <c r="O6385">
        <v>-135.12191999999999</v>
      </c>
      <c r="P6385">
        <v>4</v>
      </c>
      <c r="Q6385">
        <v>1</v>
      </c>
    </row>
    <row r="6386" spans="1:17" x14ac:dyDescent="0.25">
      <c r="A6386" s="1">
        <v>41516</v>
      </c>
      <c r="B6386" s="2">
        <f t="shared" si="396"/>
        <v>2013</v>
      </c>
      <c r="C6386" s="2">
        <f t="shared" si="397"/>
        <v>8</v>
      </c>
      <c r="D6386" s="2">
        <f t="shared" si="398"/>
        <v>30</v>
      </c>
      <c r="E6386" s="2">
        <f t="shared" si="399"/>
        <v>6</v>
      </c>
      <c r="F6386" s="1" t="s">
        <v>792</v>
      </c>
      <c r="G6386" t="s">
        <v>31</v>
      </c>
      <c r="H6386" s="7" t="s">
        <v>747</v>
      </c>
      <c r="I6386" t="s">
        <v>15</v>
      </c>
      <c r="J6386" t="s">
        <v>10</v>
      </c>
      <c r="K6386" t="s">
        <v>27</v>
      </c>
      <c r="L6386" t="s">
        <v>28</v>
      </c>
      <c r="M6386">
        <v>4</v>
      </c>
      <c r="N6386">
        <v>58.495809999999999</v>
      </c>
      <c r="O6386">
        <v>-135.12191999999999</v>
      </c>
      <c r="P6386">
        <v>5</v>
      </c>
      <c r="Q6386">
        <v>1</v>
      </c>
    </row>
    <row r="6387" spans="1:17" x14ac:dyDescent="0.25">
      <c r="A6387" s="1">
        <v>41054</v>
      </c>
      <c r="B6387" s="2">
        <f t="shared" si="396"/>
        <v>2012</v>
      </c>
      <c r="C6387" s="2">
        <f t="shared" si="397"/>
        <v>5</v>
      </c>
      <c r="D6387" s="2">
        <f t="shared" si="398"/>
        <v>25</v>
      </c>
      <c r="E6387" s="2">
        <f t="shared" si="399"/>
        <v>6</v>
      </c>
      <c r="F6387" s="1" t="s">
        <v>791</v>
      </c>
      <c r="G6387" t="s">
        <v>31</v>
      </c>
      <c r="H6387" s="7" t="s">
        <v>747</v>
      </c>
      <c r="I6387" t="s">
        <v>15</v>
      </c>
      <c r="J6387" t="s">
        <v>10</v>
      </c>
      <c r="K6387" t="s">
        <v>35</v>
      </c>
      <c r="L6387" t="s">
        <v>733</v>
      </c>
      <c r="M6387">
        <v>4</v>
      </c>
      <c r="N6387">
        <v>58.495809999999999</v>
      </c>
      <c r="O6387">
        <v>-135.12191999999999</v>
      </c>
      <c r="P6387">
        <v>2</v>
      </c>
      <c r="Q6387">
        <v>1</v>
      </c>
    </row>
    <row r="6388" spans="1:17" x14ac:dyDescent="0.25">
      <c r="A6388" s="1">
        <v>40686</v>
      </c>
      <c r="B6388" s="2">
        <f t="shared" si="396"/>
        <v>2011</v>
      </c>
      <c r="C6388" s="2">
        <f t="shared" si="397"/>
        <v>5</v>
      </c>
      <c r="D6388" s="2">
        <f t="shared" si="398"/>
        <v>23</v>
      </c>
      <c r="E6388" s="2">
        <f t="shared" si="399"/>
        <v>2</v>
      </c>
      <c r="F6388" s="1" t="s">
        <v>791</v>
      </c>
      <c r="G6388" t="s">
        <v>19</v>
      </c>
      <c r="H6388" s="7" t="s">
        <v>747</v>
      </c>
      <c r="I6388" t="s">
        <v>15</v>
      </c>
      <c r="J6388" t="s">
        <v>10</v>
      </c>
      <c r="K6388" t="s">
        <v>18</v>
      </c>
      <c r="L6388" t="s">
        <v>733</v>
      </c>
      <c r="M6388">
        <v>8</v>
      </c>
      <c r="N6388">
        <v>58.474440000000001</v>
      </c>
      <c r="O6388">
        <v>-135.12528</v>
      </c>
      <c r="P6388">
        <v>2</v>
      </c>
      <c r="Q6388">
        <v>1</v>
      </c>
    </row>
    <row r="6389" spans="1:17" x14ac:dyDescent="0.25">
      <c r="A6389" s="1">
        <v>41053</v>
      </c>
      <c r="B6389" s="2">
        <f t="shared" si="396"/>
        <v>2012</v>
      </c>
      <c r="C6389" s="2">
        <f t="shared" si="397"/>
        <v>5</v>
      </c>
      <c r="D6389" s="2">
        <f t="shared" si="398"/>
        <v>24</v>
      </c>
      <c r="E6389" s="2">
        <f t="shared" si="399"/>
        <v>5</v>
      </c>
      <c r="F6389" s="1" t="s">
        <v>791</v>
      </c>
      <c r="G6389" t="s">
        <v>19</v>
      </c>
      <c r="H6389" s="7" t="s">
        <v>747</v>
      </c>
      <c r="I6389" t="s">
        <v>15</v>
      </c>
      <c r="J6389" t="s">
        <v>10</v>
      </c>
      <c r="K6389" t="s">
        <v>35</v>
      </c>
      <c r="L6389" t="s">
        <v>733</v>
      </c>
      <c r="M6389">
        <v>2</v>
      </c>
      <c r="N6389">
        <v>58.474440000000001</v>
      </c>
      <c r="O6389">
        <v>-135.12528</v>
      </c>
      <c r="P6389">
        <v>2</v>
      </c>
      <c r="Q6389">
        <v>1</v>
      </c>
    </row>
    <row r="6390" spans="1:17" x14ac:dyDescent="0.25">
      <c r="A6390" s="1">
        <v>41070</v>
      </c>
      <c r="B6390" s="2">
        <f t="shared" si="396"/>
        <v>2012</v>
      </c>
      <c r="C6390" s="2">
        <f t="shared" si="397"/>
        <v>6</v>
      </c>
      <c r="D6390" s="2">
        <f t="shared" si="398"/>
        <v>10</v>
      </c>
      <c r="E6390" s="2">
        <f t="shared" si="399"/>
        <v>1</v>
      </c>
      <c r="F6390" s="1" t="s">
        <v>792</v>
      </c>
      <c r="G6390" t="s">
        <v>713</v>
      </c>
      <c r="H6390" s="7" t="s">
        <v>784</v>
      </c>
      <c r="I6390" t="s">
        <v>709</v>
      </c>
      <c r="J6390" t="s">
        <v>519</v>
      </c>
      <c r="K6390" t="s">
        <v>533</v>
      </c>
      <c r="L6390" t="s">
        <v>13</v>
      </c>
      <c r="M6390">
        <v>3</v>
      </c>
      <c r="N6390">
        <v>58.244190000000003</v>
      </c>
      <c r="O6390">
        <v>-136.33815000000001</v>
      </c>
      <c r="P6390">
        <v>3</v>
      </c>
      <c r="Q6390">
        <v>1</v>
      </c>
    </row>
    <row r="6391" spans="1:17" x14ac:dyDescent="0.25">
      <c r="A6391" s="1">
        <v>41083</v>
      </c>
      <c r="B6391" s="2">
        <f t="shared" si="396"/>
        <v>2012</v>
      </c>
      <c r="C6391" s="2">
        <f t="shared" si="397"/>
        <v>6</v>
      </c>
      <c r="D6391" s="2">
        <f t="shared" si="398"/>
        <v>23</v>
      </c>
      <c r="E6391" s="2">
        <f t="shared" si="399"/>
        <v>7</v>
      </c>
      <c r="F6391" s="1" t="s">
        <v>792</v>
      </c>
      <c r="G6391" t="s">
        <v>713</v>
      </c>
      <c r="H6391" s="7" t="s">
        <v>784</v>
      </c>
      <c r="I6391" t="s">
        <v>709</v>
      </c>
      <c r="J6391" t="s">
        <v>519</v>
      </c>
      <c r="K6391" t="s">
        <v>533</v>
      </c>
      <c r="L6391" t="s">
        <v>13</v>
      </c>
      <c r="M6391">
        <v>2.5</v>
      </c>
      <c r="N6391">
        <v>58.244190000000003</v>
      </c>
      <c r="O6391">
        <v>-136.33815000000001</v>
      </c>
      <c r="P6391">
        <v>2</v>
      </c>
      <c r="Q6391">
        <v>1</v>
      </c>
    </row>
    <row r="6392" spans="1:17" x14ac:dyDescent="0.25">
      <c r="A6392" s="1">
        <v>41498</v>
      </c>
      <c r="B6392" s="2">
        <f t="shared" si="396"/>
        <v>2013</v>
      </c>
      <c r="C6392" s="2">
        <f t="shared" si="397"/>
        <v>8</v>
      </c>
      <c r="D6392" s="2">
        <f t="shared" si="398"/>
        <v>12</v>
      </c>
      <c r="E6392" s="2">
        <f t="shared" si="399"/>
        <v>2</v>
      </c>
      <c r="F6392" s="1" t="s">
        <v>792</v>
      </c>
      <c r="G6392" t="s">
        <v>226</v>
      </c>
      <c r="H6392" s="7" t="s">
        <v>763</v>
      </c>
      <c r="I6392" t="s">
        <v>203</v>
      </c>
      <c r="J6392" t="s">
        <v>164</v>
      </c>
      <c r="K6392" t="s">
        <v>210</v>
      </c>
      <c r="L6392" t="s">
        <v>13</v>
      </c>
      <c r="M6392">
        <v>4</v>
      </c>
      <c r="N6392">
        <v>56.835270000000001</v>
      </c>
      <c r="O6392">
        <v>-135.46746999999999</v>
      </c>
      <c r="P6392">
        <v>8</v>
      </c>
      <c r="Q6392">
        <v>1</v>
      </c>
    </row>
    <row r="6393" spans="1:17" x14ac:dyDescent="0.25">
      <c r="A6393" s="1">
        <v>42229</v>
      </c>
      <c r="B6393" s="2">
        <f t="shared" si="396"/>
        <v>2015</v>
      </c>
      <c r="C6393" s="2">
        <f t="shared" si="397"/>
        <v>8</v>
      </c>
      <c r="D6393" s="2">
        <f t="shared" si="398"/>
        <v>13</v>
      </c>
      <c r="E6393" s="2">
        <f t="shared" si="399"/>
        <v>5</v>
      </c>
      <c r="F6393" s="1" t="s">
        <v>792</v>
      </c>
      <c r="G6393" t="s">
        <v>226</v>
      </c>
      <c r="H6393" s="7" t="s">
        <v>763</v>
      </c>
      <c r="I6393" t="s">
        <v>203</v>
      </c>
      <c r="J6393" t="s">
        <v>164</v>
      </c>
      <c r="K6393" t="s">
        <v>210</v>
      </c>
      <c r="L6393" t="s">
        <v>13</v>
      </c>
      <c r="M6393">
        <v>0.75</v>
      </c>
      <c r="N6393">
        <v>56.835270000000001</v>
      </c>
      <c r="O6393">
        <v>-135.46746999999999</v>
      </c>
      <c r="P6393">
        <v>3</v>
      </c>
      <c r="Q6393">
        <v>1</v>
      </c>
    </row>
    <row r="6394" spans="1:17" x14ac:dyDescent="0.25">
      <c r="A6394" s="1">
        <v>40748</v>
      </c>
      <c r="B6394" s="2">
        <f t="shared" si="396"/>
        <v>2011</v>
      </c>
      <c r="C6394" s="2">
        <f t="shared" si="397"/>
        <v>7</v>
      </c>
      <c r="D6394" s="2">
        <f t="shared" si="398"/>
        <v>24</v>
      </c>
      <c r="E6394" s="2">
        <f t="shared" si="399"/>
        <v>1</v>
      </c>
      <c r="F6394" s="1" t="s">
        <v>792</v>
      </c>
      <c r="G6394" t="s">
        <v>78</v>
      </c>
      <c r="H6394" s="7" t="s">
        <v>753</v>
      </c>
      <c r="I6394" t="s">
        <v>72</v>
      </c>
      <c r="J6394" t="s">
        <v>10</v>
      </c>
      <c r="K6394" t="s">
        <v>68</v>
      </c>
      <c r="L6394" t="s">
        <v>13</v>
      </c>
      <c r="M6394">
        <v>1.5</v>
      </c>
      <c r="N6394">
        <v>58.118510000000001</v>
      </c>
      <c r="O6394">
        <v>-133.69992999999999</v>
      </c>
      <c r="P6394">
        <v>20</v>
      </c>
      <c r="Q6394">
        <v>1</v>
      </c>
    </row>
    <row r="6395" spans="1:17" x14ac:dyDescent="0.25">
      <c r="A6395" s="1">
        <v>42138</v>
      </c>
      <c r="B6395" s="2">
        <f t="shared" si="396"/>
        <v>2015</v>
      </c>
      <c r="C6395" s="2">
        <f t="shared" si="397"/>
        <v>5</v>
      </c>
      <c r="D6395" s="2">
        <f t="shared" si="398"/>
        <v>14</v>
      </c>
      <c r="E6395" s="2">
        <f t="shared" si="399"/>
        <v>5</v>
      </c>
      <c r="F6395" s="1" t="s">
        <v>791</v>
      </c>
      <c r="G6395" t="s">
        <v>78</v>
      </c>
      <c r="H6395" s="7" t="s">
        <v>753</v>
      </c>
      <c r="I6395" t="s">
        <v>72</v>
      </c>
      <c r="J6395" t="s">
        <v>10</v>
      </c>
      <c r="K6395" t="s">
        <v>67</v>
      </c>
      <c r="L6395" t="s">
        <v>733</v>
      </c>
      <c r="M6395">
        <v>3</v>
      </c>
      <c r="N6395">
        <v>58.118510000000001</v>
      </c>
      <c r="O6395">
        <v>-133.69992999999999</v>
      </c>
      <c r="P6395">
        <v>1</v>
      </c>
      <c r="Q6395">
        <v>1</v>
      </c>
    </row>
    <row r="6396" spans="1:17" x14ac:dyDescent="0.25">
      <c r="A6396" s="1">
        <v>40694</v>
      </c>
      <c r="B6396" s="2">
        <f t="shared" si="396"/>
        <v>2011</v>
      </c>
      <c r="C6396" s="2">
        <f t="shared" si="397"/>
        <v>5</v>
      </c>
      <c r="D6396" s="2">
        <f t="shared" si="398"/>
        <v>31</v>
      </c>
      <c r="E6396" s="2">
        <f t="shared" si="399"/>
        <v>3</v>
      </c>
      <c r="F6396" s="1" t="s">
        <v>791</v>
      </c>
      <c r="G6396" t="s">
        <v>78</v>
      </c>
      <c r="H6396" s="7" t="s">
        <v>753</v>
      </c>
      <c r="I6396" t="s">
        <v>72</v>
      </c>
      <c r="J6396" t="s">
        <v>10</v>
      </c>
      <c r="K6396" t="s">
        <v>18</v>
      </c>
      <c r="L6396" t="s">
        <v>733</v>
      </c>
      <c r="M6396">
        <v>6</v>
      </c>
      <c r="N6396">
        <v>58.118510000000001</v>
      </c>
      <c r="O6396">
        <v>-133.69992999999999</v>
      </c>
      <c r="P6396">
        <v>2</v>
      </c>
      <c r="Q6396">
        <v>1</v>
      </c>
    </row>
    <row r="6397" spans="1:17" x14ac:dyDescent="0.25">
      <c r="A6397" s="1">
        <v>41526</v>
      </c>
      <c r="B6397" s="2">
        <f t="shared" si="396"/>
        <v>2013</v>
      </c>
      <c r="C6397" s="2">
        <f t="shared" si="397"/>
        <v>9</v>
      </c>
      <c r="D6397" s="2">
        <f t="shared" si="398"/>
        <v>9</v>
      </c>
      <c r="E6397" s="2">
        <f t="shared" si="399"/>
        <v>2</v>
      </c>
      <c r="F6397" s="1" t="s">
        <v>792</v>
      </c>
      <c r="G6397" t="s">
        <v>78</v>
      </c>
      <c r="H6397" s="7" t="s">
        <v>753</v>
      </c>
      <c r="I6397" t="s">
        <v>72</v>
      </c>
      <c r="J6397" t="s">
        <v>10</v>
      </c>
      <c r="K6397" t="s">
        <v>63</v>
      </c>
      <c r="L6397" t="s">
        <v>732</v>
      </c>
      <c r="M6397">
        <v>2</v>
      </c>
      <c r="N6397">
        <v>58.118510000000001</v>
      </c>
      <c r="O6397">
        <v>-133.69992999999999</v>
      </c>
      <c r="P6397">
        <v>2</v>
      </c>
      <c r="Q6397">
        <v>1</v>
      </c>
    </row>
    <row r="6398" spans="1:17" x14ac:dyDescent="0.25">
      <c r="A6398" s="1">
        <v>41782</v>
      </c>
      <c r="B6398" s="2">
        <f t="shared" si="396"/>
        <v>2014</v>
      </c>
      <c r="C6398" s="2">
        <f t="shared" si="397"/>
        <v>5</v>
      </c>
      <c r="D6398" s="2">
        <f t="shared" si="398"/>
        <v>23</v>
      </c>
      <c r="E6398" s="2">
        <f t="shared" si="399"/>
        <v>6</v>
      </c>
      <c r="F6398" s="1" t="s">
        <v>791</v>
      </c>
      <c r="G6398" t="s">
        <v>78</v>
      </c>
      <c r="H6398" s="7" t="s">
        <v>753</v>
      </c>
      <c r="I6398" t="s">
        <v>72</v>
      </c>
      <c r="J6398" t="s">
        <v>10</v>
      </c>
      <c r="K6398" t="s">
        <v>67</v>
      </c>
      <c r="L6398" t="s">
        <v>177</v>
      </c>
      <c r="M6398">
        <v>3</v>
      </c>
      <c r="N6398">
        <v>58.118510000000001</v>
      </c>
      <c r="O6398">
        <v>-133.69992999999999</v>
      </c>
      <c r="P6398">
        <v>1</v>
      </c>
      <c r="Q6398">
        <v>1</v>
      </c>
    </row>
    <row r="6399" spans="1:17" x14ac:dyDescent="0.25">
      <c r="A6399" s="1">
        <v>41783</v>
      </c>
      <c r="B6399" s="2">
        <f t="shared" si="396"/>
        <v>2014</v>
      </c>
      <c r="C6399" s="2">
        <f t="shared" si="397"/>
        <v>5</v>
      </c>
      <c r="D6399" s="2">
        <f t="shared" si="398"/>
        <v>24</v>
      </c>
      <c r="E6399" s="2">
        <f t="shared" si="399"/>
        <v>7</v>
      </c>
      <c r="F6399" s="1" t="s">
        <v>791</v>
      </c>
      <c r="G6399" t="s">
        <v>78</v>
      </c>
      <c r="H6399" s="7" t="s">
        <v>753</v>
      </c>
      <c r="I6399" t="s">
        <v>72</v>
      </c>
      <c r="J6399" t="s">
        <v>10</v>
      </c>
      <c r="K6399" t="s">
        <v>67</v>
      </c>
      <c r="L6399" t="s">
        <v>177</v>
      </c>
      <c r="M6399">
        <v>2</v>
      </c>
      <c r="N6399">
        <v>58.118510000000001</v>
      </c>
      <c r="O6399">
        <v>-133.69992999999999</v>
      </c>
      <c r="P6399">
        <v>1</v>
      </c>
      <c r="Q6399">
        <v>1</v>
      </c>
    </row>
    <row r="6400" spans="1:17" x14ac:dyDescent="0.25">
      <c r="A6400" s="1">
        <v>41532</v>
      </c>
      <c r="B6400" s="2">
        <f t="shared" si="396"/>
        <v>2013</v>
      </c>
      <c r="C6400" s="2">
        <f t="shared" si="397"/>
        <v>9</v>
      </c>
      <c r="D6400" s="2">
        <f t="shared" si="398"/>
        <v>15</v>
      </c>
      <c r="E6400" s="2">
        <f t="shared" si="399"/>
        <v>1</v>
      </c>
      <c r="F6400" s="1" t="s">
        <v>793</v>
      </c>
      <c r="G6400" t="s">
        <v>78</v>
      </c>
      <c r="H6400" s="7" t="s">
        <v>753</v>
      </c>
      <c r="I6400" t="s">
        <v>72</v>
      </c>
      <c r="J6400" t="s">
        <v>10</v>
      </c>
      <c r="K6400" t="s">
        <v>69</v>
      </c>
      <c r="L6400" t="s">
        <v>177</v>
      </c>
      <c r="M6400">
        <v>4</v>
      </c>
      <c r="N6400">
        <v>58.118510000000001</v>
      </c>
      <c r="O6400">
        <v>-133.69992999999999</v>
      </c>
      <c r="P6400">
        <v>1</v>
      </c>
      <c r="Q6400">
        <v>1</v>
      </c>
    </row>
    <row r="6401" spans="1:17" x14ac:dyDescent="0.25">
      <c r="A6401" s="1">
        <v>41533</v>
      </c>
      <c r="B6401" s="2">
        <f t="shared" si="396"/>
        <v>2013</v>
      </c>
      <c r="C6401" s="2">
        <f t="shared" si="397"/>
        <v>9</v>
      </c>
      <c r="D6401" s="2">
        <f t="shared" si="398"/>
        <v>16</v>
      </c>
      <c r="E6401" s="2">
        <f t="shared" si="399"/>
        <v>2</v>
      </c>
      <c r="F6401" s="1" t="s">
        <v>793</v>
      </c>
      <c r="G6401" t="s">
        <v>78</v>
      </c>
      <c r="H6401" s="7" t="s">
        <v>753</v>
      </c>
      <c r="I6401" t="s">
        <v>72</v>
      </c>
      <c r="J6401" t="s">
        <v>10</v>
      </c>
      <c r="K6401" t="s">
        <v>69</v>
      </c>
      <c r="L6401" t="s">
        <v>177</v>
      </c>
      <c r="M6401">
        <v>3</v>
      </c>
      <c r="N6401">
        <v>58.118510000000001</v>
      </c>
      <c r="O6401">
        <v>-133.69992999999999</v>
      </c>
      <c r="P6401">
        <v>1</v>
      </c>
      <c r="Q6401">
        <v>1</v>
      </c>
    </row>
    <row r="6402" spans="1:17" x14ac:dyDescent="0.25">
      <c r="A6402" s="1">
        <v>41173</v>
      </c>
      <c r="B6402" s="2">
        <f t="shared" ref="B6402:B6465" si="400">YEAR(A6402)</f>
        <v>2012</v>
      </c>
      <c r="C6402" s="2">
        <f t="shared" ref="C6402:C6465" si="401">MONTH(A6402)</f>
        <v>9</v>
      </c>
      <c r="D6402" s="2">
        <f t="shared" ref="D6402:D6465" si="402">DAY(A6402)</f>
        <v>21</v>
      </c>
      <c r="E6402" s="2">
        <f t="shared" ref="E6402:E6465" si="403">WEEKDAY(A6402)</f>
        <v>6</v>
      </c>
      <c r="F6402" s="1" t="s">
        <v>793</v>
      </c>
      <c r="G6402" t="s">
        <v>78</v>
      </c>
      <c r="H6402" s="7" t="s">
        <v>753</v>
      </c>
      <c r="I6402" t="s">
        <v>72</v>
      </c>
      <c r="J6402" t="s">
        <v>10</v>
      </c>
      <c r="K6402" t="s">
        <v>69</v>
      </c>
      <c r="L6402" t="s">
        <v>177</v>
      </c>
      <c r="M6402">
        <v>3</v>
      </c>
      <c r="N6402">
        <v>58.118510000000001</v>
      </c>
      <c r="O6402">
        <v>-133.69992999999999</v>
      </c>
      <c r="P6402">
        <v>1</v>
      </c>
      <c r="Q6402">
        <v>1</v>
      </c>
    </row>
    <row r="6403" spans="1:17" x14ac:dyDescent="0.25">
      <c r="A6403" s="1">
        <v>41541</v>
      </c>
      <c r="B6403" s="2">
        <f t="shared" si="400"/>
        <v>2013</v>
      </c>
      <c r="C6403" s="2">
        <f t="shared" si="401"/>
        <v>9</v>
      </c>
      <c r="D6403" s="2">
        <f t="shared" si="402"/>
        <v>24</v>
      </c>
      <c r="E6403" s="2">
        <f t="shared" si="403"/>
        <v>3</v>
      </c>
      <c r="F6403" s="1" t="s">
        <v>793</v>
      </c>
      <c r="G6403" t="s">
        <v>78</v>
      </c>
      <c r="H6403" s="7" t="s">
        <v>753</v>
      </c>
      <c r="I6403" t="s">
        <v>72</v>
      </c>
      <c r="J6403" t="s">
        <v>10</v>
      </c>
      <c r="K6403" t="s">
        <v>69</v>
      </c>
      <c r="L6403" t="s">
        <v>177</v>
      </c>
      <c r="M6403">
        <v>3</v>
      </c>
      <c r="N6403">
        <v>58.118510000000001</v>
      </c>
      <c r="O6403">
        <v>-133.69992999999999</v>
      </c>
      <c r="P6403">
        <v>1</v>
      </c>
      <c r="Q6403">
        <v>1</v>
      </c>
    </row>
    <row r="6404" spans="1:17" x14ac:dyDescent="0.25">
      <c r="A6404" s="1">
        <v>42144</v>
      </c>
      <c r="B6404" s="2">
        <f t="shared" si="400"/>
        <v>2015</v>
      </c>
      <c r="C6404" s="2">
        <f t="shared" si="401"/>
        <v>5</v>
      </c>
      <c r="D6404" s="2">
        <f t="shared" si="402"/>
        <v>20</v>
      </c>
      <c r="E6404" s="2">
        <f t="shared" si="403"/>
        <v>4</v>
      </c>
      <c r="F6404" s="1" t="s">
        <v>791</v>
      </c>
      <c r="G6404" t="s">
        <v>78</v>
      </c>
      <c r="H6404" s="7" t="s">
        <v>753</v>
      </c>
      <c r="I6404" t="s">
        <v>72</v>
      </c>
      <c r="J6404" t="s">
        <v>10</v>
      </c>
      <c r="K6404" t="s">
        <v>67</v>
      </c>
      <c r="L6404" t="s">
        <v>734</v>
      </c>
      <c r="M6404">
        <v>4</v>
      </c>
      <c r="N6404">
        <v>58.118510000000001</v>
      </c>
      <c r="O6404">
        <v>-133.69992999999999</v>
      </c>
      <c r="P6404">
        <v>1</v>
      </c>
      <c r="Q6404">
        <v>1</v>
      </c>
    </row>
    <row r="6405" spans="1:17" x14ac:dyDescent="0.25">
      <c r="A6405" s="1">
        <v>41168</v>
      </c>
      <c r="B6405" s="2">
        <f t="shared" si="400"/>
        <v>2012</v>
      </c>
      <c r="C6405" s="2">
        <f t="shared" si="401"/>
        <v>9</v>
      </c>
      <c r="D6405" s="2">
        <f t="shared" si="402"/>
        <v>16</v>
      </c>
      <c r="E6405" s="2">
        <f t="shared" si="403"/>
        <v>1</v>
      </c>
      <c r="F6405" s="1" t="s">
        <v>793</v>
      </c>
      <c r="G6405" t="s">
        <v>514</v>
      </c>
      <c r="H6405" s="7" t="s">
        <v>776</v>
      </c>
      <c r="I6405" t="s">
        <v>501</v>
      </c>
      <c r="J6405" t="s">
        <v>418</v>
      </c>
      <c r="K6405" t="s">
        <v>67</v>
      </c>
      <c r="L6405" t="s">
        <v>177</v>
      </c>
      <c r="M6405">
        <v>3</v>
      </c>
      <c r="N6405">
        <v>57.687750000000001</v>
      </c>
      <c r="O6405">
        <v>-134.69996</v>
      </c>
      <c r="P6405">
        <v>1</v>
      </c>
      <c r="Q6405">
        <v>1</v>
      </c>
    </row>
    <row r="6406" spans="1:17" x14ac:dyDescent="0.25">
      <c r="A6406" s="1">
        <v>41781</v>
      </c>
      <c r="B6406" s="2">
        <f t="shared" si="400"/>
        <v>2014</v>
      </c>
      <c r="C6406" s="2">
        <f t="shared" si="401"/>
        <v>5</v>
      </c>
      <c r="D6406" s="2">
        <f t="shared" si="402"/>
        <v>22</v>
      </c>
      <c r="E6406" s="2">
        <f t="shared" si="403"/>
        <v>5</v>
      </c>
      <c r="F6406" s="1" t="s">
        <v>791</v>
      </c>
      <c r="G6406" t="s">
        <v>706</v>
      </c>
      <c r="H6406" s="7" t="s">
        <v>783</v>
      </c>
      <c r="I6406" t="s">
        <v>698</v>
      </c>
      <c r="J6406" t="s">
        <v>519</v>
      </c>
      <c r="K6406" t="s">
        <v>79</v>
      </c>
      <c r="L6406" t="s">
        <v>13</v>
      </c>
      <c r="M6406">
        <v>2</v>
      </c>
      <c r="N6406">
        <v>58.07235</v>
      </c>
      <c r="O6406">
        <v>-136.14295999999999</v>
      </c>
      <c r="P6406">
        <v>7</v>
      </c>
      <c r="Q6406">
        <v>1</v>
      </c>
    </row>
    <row r="6407" spans="1:17" x14ac:dyDescent="0.25">
      <c r="A6407" s="1">
        <v>41786</v>
      </c>
      <c r="B6407" s="2">
        <f t="shared" si="400"/>
        <v>2014</v>
      </c>
      <c r="C6407" s="2">
        <f t="shared" si="401"/>
        <v>5</v>
      </c>
      <c r="D6407" s="2">
        <f t="shared" si="402"/>
        <v>27</v>
      </c>
      <c r="E6407" s="2">
        <f t="shared" si="403"/>
        <v>3</v>
      </c>
      <c r="F6407" s="1" t="s">
        <v>791</v>
      </c>
      <c r="G6407" t="s">
        <v>706</v>
      </c>
      <c r="H6407" s="7" t="s">
        <v>783</v>
      </c>
      <c r="I6407" t="s">
        <v>698</v>
      </c>
      <c r="J6407" t="s">
        <v>519</v>
      </c>
      <c r="K6407" t="s">
        <v>79</v>
      </c>
      <c r="L6407" t="s">
        <v>13</v>
      </c>
      <c r="M6407">
        <v>1.5</v>
      </c>
      <c r="N6407">
        <v>58.07235</v>
      </c>
      <c r="O6407">
        <v>-136.14295999999999</v>
      </c>
      <c r="P6407">
        <v>16</v>
      </c>
      <c r="Q6407">
        <v>2</v>
      </c>
    </row>
    <row r="6408" spans="1:17" x14ac:dyDescent="0.25">
      <c r="A6408" s="1">
        <v>42151</v>
      </c>
      <c r="B6408" s="2">
        <f t="shared" si="400"/>
        <v>2015</v>
      </c>
      <c r="C6408" s="2">
        <f t="shared" si="401"/>
        <v>5</v>
      </c>
      <c r="D6408" s="2">
        <f t="shared" si="402"/>
        <v>27</v>
      </c>
      <c r="E6408" s="2">
        <f t="shared" si="403"/>
        <v>4</v>
      </c>
      <c r="F6408" s="1" t="s">
        <v>791</v>
      </c>
      <c r="G6408" t="s">
        <v>706</v>
      </c>
      <c r="H6408" s="7" t="s">
        <v>783</v>
      </c>
      <c r="I6408" t="s">
        <v>698</v>
      </c>
      <c r="J6408" t="s">
        <v>519</v>
      </c>
      <c r="K6408" t="s">
        <v>79</v>
      </c>
      <c r="L6408" t="s">
        <v>13</v>
      </c>
      <c r="M6408">
        <v>1.5</v>
      </c>
      <c r="N6408">
        <v>58.07235</v>
      </c>
      <c r="O6408">
        <v>-136.14295999999999</v>
      </c>
      <c r="P6408">
        <v>11</v>
      </c>
      <c r="Q6408">
        <v>1</v>
      </c>
    </row>
    <row r="6409" spans="1:17" x14ac:dyDescent="0.25">
      <c r="A6409" s="1">
        <v>41422</v>
      </c>
      <c r="B6409" s="2">
        <f t="shared" si="400"/>
        <v>2013</v>
      </c>
      <c r="C6409" s="2">
        <f t="shared" si="401"/>
        <v>5</v>
      </c>
      <c r="D6409" s="2">
        <f t="shared" si="402"/>
        <v>28</v>
      </c>
      <c r="E6409" s="2">
        <f t="shared" si="403"/>
        <v>3</v>
      </c>
      <c r="F6409" s="1" t="s">
        <v>791</v>
      </c>
      <c r="G6409" t="s">
        <v>706</v>
      </c>
      <c r="H6409" s="7" t="s">
        <v>783</v>
      </c>
      <c r="I6409" t="s">
        <v>698</v>
      </c>
      <c r="J6409" t="s">
        <v>519</v>
      </c>
      <c r="K6409" t="s">
        <v>79</v>
      </c>
      <c r="L6409" t="s">
        <v>13</v>
      </c>
      <c r="M6409">
        <v>6</v>
      </c>
      <c r="N6409">
        <v>58.07235</v>
      </c>
      <c r="O6409">
        <v>-136.14295999999999</v>
      </c>
      <c r="P6409">
        <v>22</v>
      </c>
      <c r="Q6409">
        <v>2</v>
      </c>
    </row>
    <row r="6410" spans="1:17" x14ac:dyDescent="0.25">
      <c r="A6410" s="1">
        <v>41430</v>
      </c>
      <c r="B6410" s="2">
        <f t="shared" si="400"/>
        <v>2013</v>
      </c>
      <c r="C6410" s="2">
        <f t="shared" si="401"/>
        <v>6</v>
      </c>
      <c r="D6410" s="2">
        <f t="shared" si="402"/>
        <v>5</v>
      </c>
      <c r="E6410" s="2">
        <f t="shared" si="403"/>
        <v>4</v>
      </c>
      <c r="F6410" s="1" t="s">
        <v>792</v>
      </c>
      <c r="G6410" t="s">
        <v>706</v>
      </c>
      <c r="H6410" s="7" t="s">
        <v>783</v>
      </c>
      <c r="I6410" t="s">
        <v>698</v>
      </c>
      <c r="J6410" t="s">
        <v>519</v>
      </c>
      <c r="K6410" t="s">
        <v>79</v>
      </c>
      <c r="L6410" t="s">
        <v>13</v>
      </c>
      <c r="M6410">
        <v>4</v>
      </c>
      <c r="N6410">
        <v>58.07235</v>
      </c>
      <c r="O6410">
        <v>-136.14295999999999</v>
      </c>
      <c r="P6410">
        <v>21</v>
      </c>
      <c r="Q6410">
        <v>2</v>
      </c>
    </row>
    <row r="6411" spans="1:17" x14ac:dyDescent="0.25">
      <c r="A6411" s="1">
        <v>41797</v>
      </c>
      <c r="B6411" s="2">
        <f t="shared" si="400"/>
        <v>2014</v>
      </c>
      <c r="C6411" s="2">
        <f t="shared" si="401"/>
        <v>6</v>
      </c>
      <c r="D6411" s="2">
        <f t="shared" si="402"/>
        <v>7</v>
      </c>
      <c r="E6411" s="2">
        <f t="shared" si="403"/>
        <v>7</v>
      </c>
      <c r="F6411" s="1" t="s">
        <v>792</v>
      </c>
      <c r="G6411" t="s">
        <v>706</v>
      </c>
      <c r="H6411" s="7" t="s">
        <v>783</v>
      </c>
      <c r="I6411" t="s">
        <v>698</v>
      </c>
      <c r="J6411" t="s">
        <v>519</v>
      </c>
      <c r="K6411" t="s">
        <v>79</v>
      </c>
      <c r="L6411" t="s">
        <v>13</v>
      </c>
      <c r="M6411">
        <v>2</v>
      </c>
      <c r="N6411">
        <v>58.07235</v>
      </c>
      <c r="O6411">
        <v>-136.14295999999999</v>
      </c>
      <c r="P6411">
        <v>21</v>
      </c>
      <c r="Q6411">
        <v>2</v>
      </c>
    </row>
    <row r="6412" spans="1:17" x14ac:dyDescent="0.25">
      <c r="A6412" s="1">
        <v>42166</v>
      </c>
      <c r="B6412" s="2">
        <f t="shared" si="400"/>
        <v>2015</v>
      </c>
      <c r="C6412" s="2">
        <f t="shared" si="401"/>
        <v>6</v>
      </c>
      <c r="D6412" s="2">
        <f t="shared" si="402"/>
        <v>11</v>
      </c>
      <c r="E6412" s="2">
        <f t="shared" si="403"/>
        <v>5</v>
      </c>
      <c r="F6412" s="1" t="s">
        <v>792</v>
      </c>
      <c r="G6412" t="s">
        <v>706</v>
      </c>
      <c r="H6412" s="7" t="s">
        <v>783</v>
      </c>
      <c r="I6412" t="s">
        <v>698</v>
      </c>
      <c r="J6412" t="s">
        <v>519</v>
      </c>
      <c r="K6412" t="s">
        <v>79</v>
      </c>
      <c r="L6412" t="s">
        <v>13</v>
      </c>
      <c r="M6412">
        <v>2</v>
      </c>
      <c r="N6412">
        <v>58.07235</v>
      </c>
      <c r="O6412">
        <v>-136.14295999999999</v>
      </c>
      <c r="P6412">
        <v>20</v>
      </c>
      <c r="Q6412">
        <v>2</v>
      </c>
    </row>
    <row r="6413" spans="1:17" x14ac:dyDescent="0.25">
      <c r="A6413" s="1">
        <v>42172</v>
      </c>
      <c r="B6413" s="2">
        <f t="shared" si="400"/>
        <v>2015</v>
      </c>
      <c r="C6413" s="2">
        <f t="shared" si="401"/>
        <v>6</v>
      </c>
      <c r="D6413" s="2">
        <f t="shared" si="402"/>
        <v>17</v>
      </c>
      <c r="E6413" s="2">
        <f t="shared" si="403"/>
        <v>4</v>
      </c>
      <c r="F6413" s="1" t="s">
        <v>792</v>
      </c>
      <c r="G6413" t="s">
        <v>706</v>
      </c>
      <c r="H6413" s="7" t="s">
        <v>783</v>
      </c>
      <c r="I6413" t="s">
        <v>698</v>
      </c>
      <c r="J6413" t="s">
        <v>519</v>
      </c>
      <c r="K6413" t="s">
        <v>79</v>
      </c>
      <c r="L6413" t="s">
        <v>13</v>
      </c>
      <c r="M6413">
        <v>1</v>
      </c>
      <c r="N6413">
        <v>58.07235</v>
      </c>
      <c r="O6413">
        <v>-136.14295999999999</v>
      </c>
      <c r="P6413">
        <v>9</v>
      </c>
      <c r="Q6413">
        <v>1</v>
      </c>
    </row>
    <row r="6414" spans="1:17" x14ac:dyDescent="0.25">
      <c r="A6414" s="1">
        <v>41444</v>
      </c>
      <c r="B6414" s="2">
        <f t="shared" si="400"/>
        <v>2013</v>
      </c>
      <c r="C6414" s="2">
        <f t="shared" si="401"/>
        <v>6</v>
      </c>
      <c r="D6414" s="2">
        <f t="shared" si="402"/>
        <v>19</v>
      </c>
      <c r="E6414" s="2">
        <f t="shared" si="403"/>
        <v>4</v>
      </c>
      <c r="F6414" s="1" t="s">
        <v>792</v>
      </c>
      <c r="G6414" t="s">
        <v>706</v>
      </c>
      <c r="H6414" s="7" t="s">
        <v>783</v>
      </c>
      <c r="I6414" t="s">
        <v>698</v>
      </c>
      <c r="J6414" t="s">
        <v>519</v>
      </c>
      <c r="K6414" t="s">
        <v>79</v>
      </c>
      <c r="L6414" t="s">
        <v>13</v>
      </c>
      <c r="M6414">
        <v>2</v>
      </c>
      <c r="N6414">
        <v>58.07235</v>
      </c>
      <c r="O6414">
        <v>-136.14295999999999</v>
      </c>
      <c r="P6414">
        <v>17</v>
      </c>
      <c r="Q6414">
        <v>2</v>
      </c>
    </row>
    <row r="6415" spans="1:17" x14ac:dyDescent="0.25">
      <c r="A6415" s="1">
        <v>41450</v>
      </c>
      <c r="B6415" s="2">
        <f t="shared" si="400"/>
        <v>2013</v>
      </c>
      <c r="C6415" s="2">
        <f t="shared" si="401"/>
        <v>6</v>
      </c>
      <c r="D6415" s="2">
        <f t="shared" si="402"/>
        <v>25</v>
      </c>
      <c r="E6415" s="2">
        <f t="shared" si="403"/>
        <v>3</v>
      </c>
      <c r="F6415" s="1" t="s">
        <v>792</v>
      </c>
      <c r="G6415" t="s">
        <v>706</v>
      </c>
      <c r="H6415" s="7" t="s">
        <v>783</v>
      </c>
      <c r="I6415" t="s">
        <v>698</v>
      </c>
      <c r="J6415" t="s">
        <v>519</v>
      </c>
      <c r="K6415" t="s">
        <v>79</v>
      </c>
      <c r="L6415" t="s">
        <v>13</v>
      </c>
      <c r="M6415">
        <v>2</v>
      </c>
      <c r="N6415">
        <v>58.07235</v>
      </c>
      <c r="O6415">
        <v>-136.14295999999999</v>
      </c>
      <c r="P6415">
        <v>17</v>
      </c>
      <c r="Q6415">
        <v>2</v>
      </c>
    </row>
    <row r="6416" spans="1:17" x14ac:dyDescent="0.25">
      <c r="A6416" s="1">
        <v>41452</v>
      </c>
      <c r="B6416" s="2">
        <f t="shared" si="400"/>
        <v>2013</v>
      </c>
      <c r="C6416" s="2">
        <f t="shared" si="401"/>
        <v>6</v>
      </c>
      <c r="D6416" s="2">
        <f t="shared" si="402"/>
        <v>27</v>
      </c>
      <c r="E6416" s="2">
        <f t="shared" si="403"/>
        <v>5</v>
      </c>
      <c r="F6416" s="1" t="s">
        <v>792</v>
      </c>
      <c r="G6416" t="s">
        <v>706</v>
      </c>
      <c r="H6416" s="7" t="s">
        <v>783</v>
      </c>
      <c r="I6416" t="s">
        <v>698</v>
      </c>
      <c r="J6416" t="s">
        <v>519</v>
      </c>
      <c r="K6416" t="s">
        <v>79</v>
      </c>
      <c r="L6416" t="s">
        <v>13</v>
      </c>
      <c r="M6416">
        <v>3.5</v>
      </c>
      <c r="N6416">
        <v>58.07235</v>
      </c>
      <c r="O6416">
        <v>-136.14295999999999</v>
      </c>
      <c r="P6416">
        <v>8</v>
      </c>
      <c r="Q6416">
        <v>1</v>
      </c>
    </row>
    <row r="6417" spans="1:17" x14ac:dyDescent="0.25">
      <c r="A6417" s="1">
        <v>41458</v>
      </c>
      <c r="B6417" s="2">
        <f t="shared" si="400"/>
        <v>2013</v>
      </c>
      <c r="C6417" s="2">
        <f t="shared" si="401"/>
        <v>7</v>
      </c>
      <c r="D6417" s="2">
        <f t="shared" si="402"/>
        <v>3</v>
      </c>
      <c r="E6417" s="2">
        <f t="shared" si="403"/>
        <v>4</v>
      </c>
      <c r="F6417" s="1" t="s">
        <v>792</v>
      </c>
      <c r="G6417" t="s">
        <v>706</v>
      </c>
      <c r="H6417" s="7" t="s">
        <v>783</v>
      </c>
      <c r="I6417" t="s">
        <v>698</v>
      </c>
      <c r="J6417" t="s">
        <v>519</v>
      </c>
      <c r="K6417" t="s">
        <v>79</v>
      </c>
      <c r="L6417" t="s">
        <v>13</v>
      </c>
      <c r="M6417">
        <v>3</v>
      </c>
      <c r="N6417">
        <v>58.07235</v>
      </c>
      <c r="O6417">
        <v>-136.14295999999999</v>
      </c>
      <c r="P6417">
        <v>7</v>
      </c>
      <c r="Q6417">
        <v>1</v>
      </c>
    </row>
    <row r="6418" spans="1:17" x14ac:dyDescent="0.25">
      <c r="A6418" s="1">
        <v>42193</v>
      </c>
      <c r="B6418" s="2">
        <f t="shared" si="400"/>
        <v>2015</v>
      </c>
      <c r="C6418" s="2">
        <f t="shared" si="401"/>
        <v>7</v>
      </c>
      <c r="D6418" s="2">
        <f t="shared" si="402"/>
        <v>8</v>
      </c>
      <c r="E6418" s="2">
        <f t="shared" si="403"/>
        <v>4</v>
      </c>
      <c r="F6418" s="1" t="s">
        <v>792</v>
      </c>
      <c r="G6418" t="s">
        <v>706</v>
      </c>
      <c r="H6418" s="7" t="s">
        <v>783</v>
      </c>
      <c r="I6418" t="s">
        <v>698</v>
      </c>
      <c r="J6418" t="s">
        <v>519</v>
      </c>
      <c r="K6418" t="s">
        <v>79</v>
      </c>
      <c r="L6418" t="s">
        <v>13</v>
      </c>
      <c r="M6418">
        <v>2</v>
      </c>
      <c r="N6418">
        <v>58.07235</v>
      </c>
      <c r="O6418">
        <v>-136.14295999999999</v>
      </c>
      <c r="P6418">
        <v>8</v>
      </c>
      <c r="Q6418">
        <v>1</v>
      </c>
    </row>
    <row r="6419" spans="1:17" x14ac:dyDescent="0.25">
      <c r="A6419" s="1">
        <v>42200</v>
      </c>
      <c r="B6419" s="2">
        <f t="shared" si="400"/>
        <v>2015</v>
      </c>
      <c r="C6419" s="2">
        <f t="shared" si="401"/>
        <v>7</v>
      </c>
      <c r="D6419" s="2">
        <f t="shared" si="402"/>
        <v>15</v>
      </c>
      <c r="E6419" s="2">
        <f t="shared" si="403"/>
        <v>4</v>
      </c>
      <c r="F6419" s="1" t="s">
        <v>792</v>
      </c>
      <c r="G6419" t="s">
        <v>706</v>
      </c>
      <c r="H6419" s="7" t="s">
        <v>783</v>
      </c>
      <c r="I6419" t="s">
        <v>698</v>
      </c>
      <c r="J6419" t="s">
        <v>519</v>
      </c>
      <c r="K6419" t="s">
        <v>79</v>
      </c>
      <c r="L6419" t="s">
        <v>13</v>
      </c>
      <c r="M6419">
        <v>2</v>
      </c>
      <c r="N6419">
        <v>58.07235</v>
      </c>
      <c r="O6419">
        <v>-136.14295999999999</v>
      </c>
      <c r="P6419">
        <v>4</v>
      </c>
      <c r="Q6419">
        <v>1</v>
      </c>
    </row>
    <row r="6420" spans="1:17" x14ac:dyDescent="0.25">
      <c r="A6420" s="1">
        <v>41836</v>
      </c>
      <c r="B6420" s="2">
        <f t="shared" si="400"/>
        <v>2014</v>
      </c>
      <c r="C6420" s="2">
        <f t="shared" si="401"/>
        <v>7</v>
      </c>
      <c r="D6420" s="2">
        <f t="shared" si="402"/>
        <v>16</v>
      </c>
      <c r="E6420" s="2">
        <f t="shared" si="403"/>
        <v>4</v>
      </c>
      <c r="F6420" s="1" t="s">
        <v>792</v>
      </c>
      <c r="G6420" t="s">
        <v>706</v>
      </c>
      <c r="H6420" s="7" t="s">
        <v>783</v>
      </c>
      <c r="I6420" t="s">
        <v>698</v>
      </c>
      <c r="J6420" t="s">
        <v>519</v>
      </c>
      <c r="K6420" t="s">
        <v>79</v>
      </c>
      <c r="L6420" t="s">
        <v>13</v>
      </c>
      <c r="M6420">
        <v>2.5</v>
      </c>
      <c r="N6420">
        <v>58.07235</v>
      </c>
      <c r="O6420">
        <v>-136.14295999999999</v>
      </c>
      <c r="P6420">
        <v>8</v>
      </c>
      <c r="Q6420">
        <v>1</v>
      </c>
    </row>
    <row r="6421" spans="1:17" x14ac:dyDescent="0.25">
      <c r="A6421" s="1">
        <v>41836</v>
      </c>
      <c r="B6421" s="2">
        <f t="shared" si="400"/>
        <v>2014</v>
      </c>
      <c r="C6421" s="2">
        <f t="shared" si="401"/>
        <v>7</v>
      </c>
      <c r="D6421" s="2">
        <f t="shared" si="402"/>
        <v>16</v>
      </c>
      <c r="E6421" s="2">
        <f t="shared" si="403"/>
        <v>4</v>
      </c>
      <c r="F6421" s="1" t="s">
        <v>792</v>
      </c>
      <c r="G6421" t="s">
        <v>706</v>
      </c>
      <c r="H6421" s="7" t="s">
        <v>783</v>
      </c>
      <c r="I6421" t="s">
        <v>698</v>
      </c>
      <c r="J6421" t="s">
        <v>519</v>
      </c>
      <c r="K6421" t="s">
        <v>79</v>
      </c>
      <c r="L6421" t="s">
        <v>13</v>
      </c>
      <c r="M6421">
        <v>2</v>
      </c>
      <c r="N6421">
        <v>58.07235</v>
      </c>
      <c r="O6421">
        <v>-136.14295999999999</v>
      </c>
      <c r="P6421">
        <v>14</v>
      </c>
      <c r="Q6421">
        <v>2</v>
      </c>
    </row>
    <row r="6422" spans="1:17" x14ac:dyDescent="0.25">
      <c r="A6422" s="1">
        <v>41473</v>
      </c>
      <c r="B6422" s="2">
        <f t="shared" si="400"/>
        <v>2013</v>
      </c>
      <c r="C6422" s="2">
        <f t="shared" si="401"/>
        <v>7</v>
      </c>
      <c r="D6422" s="2">
        <f t="shared" si="402"/>
        <v>18</v>
      </c>
      <c r="E6422" s="2">
        <f t="shared" si="403"/>
        <v>5</v>
      </c>
      <c r="F6422" s="1" t="s">
        <v>792</v>
      </c>
      <c r="G6422" t="s">
        <v>706</v>
      </c>
      <c r="H6422" s="7" t="s">
        <v>783</v>
      </c>
      <c r="I6422" t="s">
        <v>698</v>
      </c>
      <c r="J6422" t="s">
        <v>519</v>
      </c>
      <c r="K6422" t="s">
        <v>79</v>
      </c>
      <c r="L6422" t="s">
        <v>13</v>
      </c>
      <c r="M6422">
        <v>2</v>
      </c>
      <c r="N6422">
        <v>58.07235</v>
      </c>
      <c r="O6422">
        <v>-136.14295999999999</v>
      </c>
      <c r="P6422">
        <v>22</v>
      </c>
      <c r="Q6422">
        <v>2</v>
      </c>
    </row>
    <row r="6423" spans="1:17" x14ac:dyDescent="0.25">
      <c r="A6423" s="1">
        <v>42206</v>
      </c>
      <c r="B6423" s="2">
        <f t="shared" si="400"/>
        <v>2015</v>
      </c>
      <c r="C6423" s="2">
        <f t="shared" si="401"/>
        <v>7</v>
      </c>
      <c r="D6423" s="2">
        <f t="shared" si="402"/>
        <v>21</v>
      </c>
      <c r="E6423" s="2">
        <f t="shared" si="403"/>
        <v>3</v>
      </c>
      <c r="F6423" s="1" t="s">
        <v>792</v>
      </c>
      <c r="G6423" t="s">
        <v>706</v>
      </c>
      <c r="H6423" s="7" t="s">
        <v>783</v>
      </c>
      <c r="I6423" t="s">
        <v>698</v>
      </c>
      <c r="J6423" t="s">
        <v>519</v>
      </c>
      <c r="K6423" t="s">
        <v>79</v>
      </c>
      <c r="L6423" t="s">
        <v>13</v>
      </c>
      <c r="M6423">
        <v>2</v>
      </c>
      <c r="N6423">
        <v>58.07235</v>
      </c>
      <c r="O6423">
        <v>-136.14295999999999</v>
      </c>
      <c r="P6423">
        <v>10</v>
      </c>
      <c r="Q6423">
        <v>1</v>
      </c>
    </row>
    <row r="6424" spans="1:17" x14ac:dyDescent="0.25">
      <c r="A6424" s="1">
        <v>41842</v>
      </c>
      <c r="B6424" s="2">
        <f t="shared" si="400"/>
        <v>2014</v>
      </c>
      <c r="C6424" s="2">
        <f t="shared" si="401"/>
        <v>7</v>
      </c>
      <c r="D6424" s="2">
        <f t="shared" si="402"/>
        <v>22</v>
      </c>
      <c r="E6424" s="2">
        <f t="shared" si="403"/>
        <v>3</v>
      </c>
      <c r="F6424" s="1" t="s">
        <v>792</v>
      </c>
      <c r="G6424" t="s">
        <v>706</v>
      </c>
      <c r="H6424" s="7" t="s">
        <v>783</v>
      </c>
      <c r="I6424" t="s">
        <v>698</v>
      </c>
      <c r="J6424" t="s">
        <v>519</v>
      </c>
      <c r="K6424" t="s">
        <v>79</v>
      </c>
      <c r="L6424" t="s">
        <v>13</v>
      </c>
      <c r="M6424">
        <v>2</v>
      </c>
      <c r="N6424">
        <v>58.07235</v>
      </c>
      <c r="O6424">
        <v>-136.14295999999999</v>
      </c>
      <c r="P6424">
        <v>22</v>
      </c>
      <c r="Q6424">
        <v>2</v>
      </c>
    </row>
    <row r="6425" spans="1:17" x14ac:dyDescent="0.25">
      <c r="A6425" s="1">
        <v>42213</v>
      </c>
      <c r="B6425" s="2">
        <f t="shared" si="400"/>
        <v>2015</v>
      </c>
      <c r="C6425" s="2">
        <f t="shared" si="401"/>
        <v>7</v>
      </c>
      <c r="D6425" s="2">
        <f t="shared" si="402"/>
        <v>28</v>
      </c>
      <c r="E6425" s="2">
        <f t="shared" si="403"/>
        <v>3</v>
      </c>
      <c r="F6425" s="1" t="s">
        <v>792</v>
      </c>
      <c r="G6425" t="s">
        <v>706</v>
      </c>
      <c r="H6425" s="7" t="s">
        <v>783</v>
      </c>
      <c r="I6425" t="s">
        <v>698</v>
      </c>
      <c r="J6425" t="s">
        <v>519</v>
      </c>
      <c r="K6425" t="s">
        <v>79</v>
      </c>
      <c r="L6425" t="s">
        <v>13</v>
      </c>
      <c r="M6425">
        <v>2</v>
      </c>
      <c r="N6425">
        <v>58.07235</v>
      </c>
      <c r="O6425">
        <v>-136.14295999999999</v>
      </c>
      <c r="P6425">
        <v>21</v>
      </c>
      <c r="Q6425">
        <v>2</v>
      </c>
    </row>
    <row r="6426" spans="1:17" x14ac:dyDescent="0.25">
      <c r="A6426" s="1">
        <v>42214</v>
      </c>
      <c r="B6426" s="2">
        <f t="shared" si="400"/>
        <v>2015</v>
      </c>
      <c r="C6426" s="2">
        <f t="shared" si="401"/>
        <v>7</v>
      </c>
      <c r="D6426" s="2">
        <f t="shared" si="402"/>
        <v>29</v>
      </c>
      <c r="E6426" s="2">
        <f t="shared" si="403"/>
        <v>4</v>
      </c>
      <c r="F6426" s="1" t="s">
        <v>792</v>
      </c>
      <c r="G6426" t="s">
        <v>706</v>
      </c>
      <c r="H6426" s="7" t="s">
        <v>783</v>
      </c>
      <c r="I6426" t="s">
        <v>698</v>
      </c>
      <c r="J6426" t="s">
        <v>519</v>
      </c>
      <c r="K6426" t="s">
        <v>79</v>
      </c>
      <c r="L6426" t="s">
        <v>13</v>
      </c>
      <c r="M6426">
        <v>2</v>
      </c>
      <c r="N6426">
        <v>58.07235</v>
      </c>
      <c r="O6426">
        <v>-136.14295999999999</v>
      </c>
      <c r="P6426">
        <v>18</v>
      </c>
      <c r="Q6426">
        <v>2</v>
      </c>
    </row>
    <row r="6427" spans="1:17" x14ac:dyDescent="0.25">
      <c r="A6427" s="1">
        <v>41486</v>
      </c>
      <c r="B6427" s="2">
        <f t="shared" si="400"/>
        <v>2013</v>
      </c>
      <c r="C6427" s="2">
        <f t="shared" si="401"/>
        <v>7</v>
      </c>
      <c r="D6427" s="2">
        <f t="shared" si="402"/>
        <v>31</v>
      </c>
      <c r="E6427" s="2">
        <f t="shared" si="403"/>
        <v>4</v>
      </c>
      <c r="F6427" s="1" t="s">
        <v>792</v>
      </c>
      <c r="G6427" t="s">
        <v>706</v>
      </c>
      <c r="H6427" s="7" t="s">
        <v>783</v>
      </c>
      <c r="I6427" t="s">
        <v>698</v>
      </c>
      <c r="J6427" t="s">
        <v>519</v>
      </c>
      <c r="K6427" t="s">
        <v>79</v>
      </c>
      <c r="L6427" t="s">
        <v>13</v>
      </c>
      <c r="M6427">
        <v>2</v>
      </c>
      <c r="N6427">
        <v>58.07235</v>
      </c>
      <c r="O6427">
        <v>-136.14295999999999</v>
      </c>
      <c r="P6427">
        <v>9</v>
      </c>
      <c r="Q6427">
        <v>1</v>
      </c>
    </row>
    <row r="6428" spans="1:17" x14ac:dyDescent="0.25">
      <c r="A6428" s="1">
        <v>41853</v>
      </c>
      <c r="B6428" s="2">
        <f t="shared" si="400"/>
        <v>2014</v>
      </c>
      <c r="C6428" s="2">
        <f t="shared" si="401"/>
        <v>8</v>
      </c>
      <c r="D6428" s="2">
        <f t="shared" si="402"/>
        <v>2</v>
      </c>
      <c r="E6428" s="2">
        <f t="shared" si="403"/>
        <v>7</v>
      </c>
      <c r="F6428" s="1" t="s">
        <v>792</v>
      </c>
      <c r="G6428" t="s">
        <v>706</v>
      </c>
      <c r="H6428" s="7" t="s">
        <v>783</v>
      </c>
      <c r="I6428" t="s">
        <v>698</v>
      </c>
      <c r="J6428" t="s">
        <v>519</v>
      </c>
      <c r="K6428" t="s">
        <v>79</v>
      </c>
      <c r="L6428" t="s">
        <v>13</v>
      </c>
      <c r="M6428">
        <v>2</v>
      </c>
      <c r="N6428">
        <v>58.07235</v>
      </c>
      <c r="O6428">
        <v>-136.14295999999999</v>
      </c>
      <c r="P6428">
        <v>8</v>
      </c>
      <c r="Q6428">
        <v>1</v>
      </c>
    </row>
    <row r="6429" spans="1:17" x14ac:dyDescent="0.25">
      <c r="A6429" s="1">
        <v>42221</v>
      </c>
      <c r="B6429" s="2">
        <f t="shared" si="400"/>
        <v>2015</v>
      </c>
      <c r="C6429" s="2">
        <f t="shared" si="401"/>
        <v>8</v>
      </c>
      <c r="D6429" s="2">
        <f t="shared" si="402"/>
        <v>5</v>
      </c>
      <c r="E6429" s="2">
        <f t="shared" si="403"/>
        <v>4</v>
      </c>
      <c r="F6429" s="1" t="s">
        <v>792</v>
      </c>
      <c r="G6429" t="s">
        <v>706</v>
      </c>
      <c r="H6429" s="7" t="s">
        <v>783</v>
      </c>
      <c r="I6429" t="s">
        <v>698</v>
      </c>
      <c r="J6429" t="s">
        <v>519</v>
      </c>
      <c r="K6429" t="s">
        <v>79</v>
      </c>
      <c r="L6429" t="s">
        <v>13</v>
      </c>
      <c r="M6429">
        <v>1.5</v>
      </c>
      <c r="N6429">
        <v>58.07235</v>
      </c>
      <c r="O6429">
        <v>-136.14295999999999</v>
      </c>
      <c r="P6429">
        <v>11</v>
      </c>
      <c r="Q6429">
        <v>1</v>
      </c>
    </row>
    <row r="6430" spans="1:17" x14ac:dyDescent="0.25">
      <c r="A6430" s="1">
        <v>42228</v>
      </c>
      <c r="B6430" s="2">
        <f t="shared" si="400"/>
        <v>2015</v>
      </c>
      <c r="C6430" s="2">
        <f t="shared" si="401"/>
        <v>8</v>
      </c>
      <c r="D6430" s="2">
        <f t="shared" si="402"/>
        <v>12</v>
      </c>
      <c r="E6430" s="2">
        <f t="shared" si="403"/>
        <v>4</v>
      </c>
      <c r="F6430" s="1" t="s">
        <v>792</v>
      </c>
      <c r="G6430" t="s">
        <v>706</v>
      </c>
      <c r="H6430" s="7" t="s">
        <v>783</v>
      </c>
      <c r="I6430" t="s">
        <v>698</v>
      </c>
      <c r="J6430" t="s">
        <v>519</v>
      </c>
      <c r="K6430" t="s">
        <v>79</v>
      </c>
      <c r="L6430" t="s">
        <v>13</v>
      </c>
      <c r="M6430">
        <v>2</v>
      </c>
      <c r="N6430">
        <v>58.07235</v>
      </c>
      <c r="O6430">
        <v>-136.14295999999999</v>
      </c>
      <c r="P6430">
        <v>10</v>
      </c>
      <c r="Q6430">
        <v>1</v>
      </c>
    </row>
    <row r="6431" spans="1:17" x14ac:dyDescent="0.25">
      <c r="A6431" s="1">
        <v>41867</v>
      </c>
      <c r="B6431" s="2">
        <f t="shared" si="400"/>
        <v>2014</v>
      </c>
      <c r="C6431" s="2">
        <f t="shared" si="401"/>
        <v>8</v>
      </c>
      <c r="D6431" s="2">
        <f t="shared" si="402"/>
        <v>16</v>
      </c>
      <c r="E6431" s="2">
        <f t="shared" si="403"/>
        <v>7</v>
      </c>
      <c r="F6431" s="1" t="s">
        <v>792</v>
      </c>
      <c r="G6431" t="s">
        <v>706</v>
      </c>
      <c r="H6431" s="7" t="s">
        <v>783</v>
      </c>
      <c r="I6431" t="s">
        <v>698</v>
      </c>
      <c r="J6431" t="s">
        <v>519</v>
      </c>
      <c r="K6431" t="s">
        <v>79</v>
      </c>
      <c r="L6431" t="s">
        <v>13</v>
      </c>
      <c r="M6431">
        <v>2</v>
      </c>
      <c r="N6431">
        <v>58.07235</v>
      </c>
      <c r="O6431">
        <v>-136.14295999999999</v>
      </c>
      <c r="P6431">
        <v>21</v>
      </c>
      <c r="Q6431">
        <v>2</v>
      </c>
    </row>
    <row r="6432" spans="1:17" x14ac:dyDescent="0.25">
      <c r="A6432" s="1">
        <v>42234</v>
      </c>
      <c r="B6432" s="2">
        <f t="shared" si="400"/>
        <v>2015</v>
      </c>
      <c r="C6432" s="2">
        <f t="shared" si="401"/>
        <v>8</v>
      </c>
      <c r="D6432" s="2">
        <f t="shared" si="402"/>
        <v>18</v>
      </c>
      <c r="E6432" s="2">
        <f t="shared" si="403"/>
        <v>3</v>
      </c>
      <c r="F6432" s="1" t="s">
        <v>792</v>
      </c>
      <c r="G6432" t="s">
        <v>706</v>
      </c>
      <c r="H6432" s="7" t="s">
        <v>783</v>
      </c>
      <c r="I6432" t="s">
        <v>698</v>
      </c>
      <c r="J6432" t="s">
        <v>519</v>
      </c>
      <c r="K6432" t="s">
        <v>79</v>
      </c>
      <c r="L6432" t="s">
        <v>13</v>
      </c>
      <c r="M6432">
        <v>2</v>
      </c>
      <c r="N6432">
        <v>58.07235</v>
      </c>
      <c r="O6432">
        <v>-136.14295999999999</v>
      </c>
      <c r="P6432">
        <v>20</v>
      </c>
      <c r="Q6432">
        <v>2</v>
      </c>
    </row>
    <row r="6433" spans="1:17" x14ac:dyDescent="0.25">
      <c r="A6433" s="1">
        <v>42235</v>
      </c>
      <c r="B6433" s="2">
        <f t="shared" si="400"/>
        <v>2015</v>
      </c>
      <c r="C6433" s="2">
        <f t="shared" si="401"/>
        <v>8</v>
      </c>
      <c r="D6433" s="2">
        <f t="shared" si="402"/>
        <v>19</v>
      </c>
      <c r="E6433" s="2">
        <f t="shared" si="403"/>
        <v>4</v>
      </c>
      <c r="F6433" s="1" t="s">
        <v>792</v>
      </c>
      <c r="G6433" t="s">
        <v>706</v>
      </c>
      <c r="H6433" s="7" t="s">
        <v>783</v>
      </c>
      <c r="I6433" t="s">
        <v>698</v>
      </c>
      <c r="J6433" t="s">
        <v>519</v>
      </c>
      <c r="K6433" t="s">
        <v>79</v>
      </c>
      <c r="L6433" t="s">
        <v>13</v>
      </c>
      <c r="M6433">
        <v>2</v>
      </c>
      <c r="N6433">
        <v>58.07235</v>
      </c>
      <c r="O6433">
        <v>-136.14295999999999</v>
      </c>
      <c r="P6433">
        <v>12</v>
      </c>
      <c r="Q6433">
        <v>2</v>
      </c>
    </row>
    <row r="6434" spans="1:17" x14ac:dyDescent="0.25">
      <c r="A6434" s="1">
        <v>41872</v>
      </c>
      <c r="B6434" s="2">
        <f t="shared" si="400"/>
        <v>2014</v>
      </c>
      <c r="C6434" s="2">
        <f t="shared" si="401"/>
        <v>8</v>
      </c>
      <c r="D6434" s="2">
        <f t="shared" si="402"/>
        <v>21</v>
      </c>
      <c r="E6434" s="2">
        <f t="shared" si="403"/>
        <v>5</v>
      </c>
      <c r="F6434" s="1" t="s">
        <v>792</v>
      </c>
      <c r="G6434" t="s">
        <v>706</v>
      </c>
      <c r="H6434" s="7" t="s">
        <v>783</v>
      </c>
      <c r="I6434" t="s">
        <v>698</v>
      </c>
      <c r="J6434" t="s">
        <v>519</v>
      </c>
      <c r="K6434" t="s">
        <v>74</v>
      </c>
      <c r="L6434" t="s">
        <v>13</v>
      </c>
      <c r="M6434">
        <v>1.25</v>
      </c>
      <c r="N6434">
        <v>58.07235</v>
      </c>
      <c r="O6434">
        <v>-136.14295999999999</v>
      </c>
      <c r="P6434">
        <v>26</v>
      </c>
      <c r="Q6434">
        <v>3</v>
      </c>
    </row>
    <row r="6435" spans="1:17" x14ac:dyDescent="0.25">
      <c r="A6435" s="1">
        <v>41872</v>
      </c>
      <c r="B6435" s="2">
        <f t="shared" si="400"/>
        <v>2014</v>
      </c>
      <c r="C6435" s="2">
        <f t="shared" si="401"/>
        <v>8</v>
      </c>
      <c r="D6435" s="2">
        <f t="shared" si="402"/>
        <v>21</v>
      </c>
      <c r="E6435" s="2">
        <f t="shared" si="403"/>
        <v>5</v>
      </c>
      <c r="F6435" s="1" t="s">
        <v>792</v>
      </c>
      <c r="G6435" t="s">
        <v>706</v>
      </c>
      <c r="H6435" s="7" t="s">
        <v>783</v>
      </c>
      <c r="I6435" t="s">
        <v>698</v>
      </c>
      <c r="J6435" t="s">
        <v>519</v>
      </c>
      <c r="K6435" t="s">
        <v>74</v>
      </c>
      <c r="L6435" t="s">
        <v>13</v>
      </c>
      <c r="M6435">
        <v>2</v>
      </c>
      <c r="N6435">
        <v>58.07235</v>
      </c>
      <c r="O6435">
        <v>-136.14295999999999</v>
      </c>
      <c r="P6435">
        <v>18</v>
      </c>
      <c r="Q6435">
        <v>2</v>
      </c>
    </row>
    <row r="6436" spans="1:17" x14ac:dyDescent="0.25">
      <c r="A6436" s="1">
        <v>41511</v>
      </c>
      <c r="B6436" s="2">
        <f t="shared" si="400"/>
        <v>2013</v>
      </c>
      <c r="C6436" s="2">
        <f t="shared" si="401"/>
        <v>8</v>
      </c>
      <c r="D6436" s="2">
        <f t="shared" si="402"/>
        <v>25</v>
      </c>
      <c r="E6436" s="2">
        <f t="shared" si="403"/>
        <v>1</v>
      </c>
      <c r="F6436" s="1" t="s">
        <v>792</v>
      </c>
      <c r="G6436" t="s">
        <v>706</v>
      </c>
      <c r="H6436" s="7" t="s">
        <v>783</v>
      </c>
      <c r="I6436" t="s">
        <v>698</v>
      </c>
      <c r="J6436" t="s">
        <v>519</v>
      </c>
      <c r="K6436" t="s">
        <v>79</v>
      </c>
      <c r="L6436" t="s">
        <v>13</v>
      </c>
      <c r="M6436">
        <v>2</v>
      </c>
      <c r="N6436">
        <v>58.07235</v>
      </c>
      <c r="O6436">
        <v>-136.14295999999999</v>
      </c>
      <c r="P6436">
        <v>21</v>
      </c>
      <c r="Q6436">
        <v>2</v>
      </c>
    </row>
    <row r="6437" spans="1:17" x14ac:dyDescent="0.25">
      <c r="A6437" s="1">
        <v>41520</v>
      </c>
      <c r="B6437" s="2">
        <f t="shared" si="400"/>
        <v>2013</v>
      </c>
      <c r="C6437" s="2">
        <f t="shared" si="401"/>
        <v>9</v>
      </c>
      <c r="D6437" s="2">
        <f t="shared" si="402"/>
        <v>3</v>
      </c>
      <c r="E6437" s="2">
        <f t="shared" si="403"/>
        <v>3</v>
      </c>
      <c r="F6437" s="1" t="s">
        <v>792</v>
      </c>
      <c r="G6437" t="s">
        <v>706</v>
      </c>
      <c r="H6437" s="7" t="s">
        <v>783</v>
      </c>
      <c r="I6437" t="s">
        <v>698</v>
      </c>
      <c r="J6437" t="s">
        <v>519</v>
      </c>
      <c r="K6437" t="s">
        <v>79</v>
      </c>
      <c r="L6437" t="s">
        <v>13</v>
      </c>
      <c r="M6437">
        <v>2</v>
      </c>
      <c r="N6437">
        <v>58.07235</v>
      </c>
      <c r="O6437">
        <v>-136.14295999999999</v>
      </c>
      <c r="P6437">
        <v>10</v>
      </c>
      <c r="Q6437">
        <v>1</v>
      </c>
    </row>
    <row r="6438" spans="1:17" x14ac:dyDescent="0.25">
      <c r="A6438" s="1">
        <v>41885</v>
      </c>
      <c r="B6438" s="2">
        <f t="shared" si="400"/>
        <v>2014</v>
      </c>
      <c r="C6438" s="2">
        <f t="shared" si="401"/>
        <v>9</v>
      </c>
      <c r="D6438" s="2">
        <f t="shared" si="402"/>
        <v>3</v>
      </c>
      <c r="E6438" s="2">
        <f t="shared" si="403"/>
        <v>4</v>
      </c>
      <c r="F6438" s="1" t="s">
        <v>792</v>
      </c>
      <c r="G6438" t="s">
        <v>706</v>
      </c>
      <c r="H6438" s="7" t="s">
        <v>783</v>
      </c>
      <c r="I6438" t="s">
        <v>698</v>
      </c>
      <c r="J6438" t="s">
        <v>519</v>
      </c>
      <c r="K6438" t="s">
        <v>79</v>
      </c>
      <c r="L6438" t="s">
        <v>13</v>
      </c>
      <c r="M6438">
        <v>2.5</v>
      </c>
      <c r="N6438">
        <v>58.07235</v>
      </c>
      <c r="O6438">
        <v>-136.14295999999999</v>
      </c>
      <c r="P6438">
        <v>11</v>
      </c>
      <c r="Q6438">
        <v>1</v>
      </c>
    </row>
    <row r="6439" spans="1:17" x14ac:dyDescent="0.25">
      <c r="A6439" s="1">
        <v>42253</v>
      </c>
      <c r="B6439" s="2">
        <f t="shared" si="400"/>
        <v>2015</v>
      </c>
      <c r="C6439" s="2">
        <f t="shared" si="401"/>
        <v>9</v>
      </c>
      <c r="D6439" s="2">
        <f t="shared" si="402"/>
        <v>6</v>
      </c>
      <c r="E6439" s="2">
        <f t="shared" si="403"/>
        <v>1</v>
      </c>
      <c r="F6439" s="1" t="s">
        <v>792</v>
      </c>
      <c r="G6439" t="s">
        <v>706</v>
      </c>
      <c r="H6439" s="7" t="s">
        <v>783</v>
      </c>
      <c r="I6439" t="s">
        <v>698</v>
      </c>
      <c r="J6439" t="s">
        <v>519</v>
      </c>
      <c r="K6439" t="s">
        <v>79</v>
      </c>
      <c r="L6439" t="s">
        <v>13</v>
      </c>
      <c r="M6439">
        <v>2</v>
      </c>
      <c r="N6439">
        <v>58.07235</v>
      </c>
      <c r="O6439">
        <v>-136.14295999999999</v>
      </c>
      <c r="P6439">
        <v>8</v>
      </c>
      <c r="Q6439">
        <v>1</v>
      </c>
    </row>
    <row r="6440" spans="1:17" x14ac:dyDescent="0.25">
      <c r="A6440" s="1">
        <v>42254</v>
      </c>
      <c r="B6440" s="2">
        <f t="shared" si="400"/>
        <v>2015</v>
      </c>
      <c r="C6440" s="2">
        <f t="shared" si="401"/>
        <v>9</v>
      </c>
      <c r="D6440" s="2">
        <f t="shared" si="402"/>
        <v>7</v>
      </c>
      <c r="E6440" s="2">
        <f t="shared" si="403"/>
        <v>2</v>
      </c>
      <c r="F6440" s="1" t="s">
        <v>792</v>
      </c>
      <c r="G6440" t="s">
        <v>706</v>
      </c>
      <c r="H6440" s="7" t="s">
        <v>783</v>
      </c>
      <c r="I6440" t="s">
        <v>698</v>
      </c>
      <c r="J6440" t="s">
        <v>519</v>
      </c>
      <c r="K6440" t="s">
        <v>79</v>
      </c>
      <c r="L6440" t="s">
        <v>13</v>
      </c>
      <c r="M6440">
        <v>2</v>
      </c>
      <c r="N6440">
        <v>58.07235</v>
      </c>
      <c r="O6440">
        <v>-136.14295999999999</v>
      </c>
      <c r="P6440">
        <v>3</v>
      </c>
      <c r="Q6440">
        <v>1</v>
      </c>
    </row>
    <row r="6441" spans="1:17" x14ac:dyDescent="0.25">
      <c r="A6441" s="1">
        <v>42265</v>
      </c>
      <c r="B6441" s="2">
        <f t="shared" si="400"/>
        <v>2015</v>
      </c>
      <c r="C6441" s="2">
        <f t="shared" si="401"/>
        <v>9</v>
      </c>
      <c r="D6441" s="2">
        <f t="shared" si="402"/>
        <v>18</v>
      </c>
      <c r="E6441" s="2">
        <f t="shared" si="403"/>
        <v>6</v>
      </c>
      <c r="F6441" s="1" t="s">
        <v>793</v>
      </c>
      <c r="G6441" t="s">
        <v>706</v>
      </c>
      <c r="H6441" s="7" t="s">
        <v>783</v>
      </c>
      <c r="I6441" t="s">
        <v>698</v>
      </c>
      <c r="J6441" t="s">
        <v>519</v>
      </c>
      <c r="K6441" t="s">
        <v>79</v>
      </c>
      <c r="L6441" t="s">
        <v>13</v>
      </c>
      <c r="M6441">
        <v>2</v>
      </c>
      <c r="N6441">
        <v>58.07235</v>
      </c>
      <c r="O6441">
        <v>-136.14295999999999</v>
      </c>
      <c r="P6441">
        <v>22</v>
      </c>
      <c r="Q6441">
        <v>2</v>
      </c>
    </row>
    <row r="6442" spans="1:17" x14ac:dyDescent="0.25">
      <c r="A6442" s="1">
        <v>41808</v>
      </c>
      <c r="B6442" s="2">
        <f t="shared" si="400"/>
        <v>2014</v>
      </c>
      <c r="C6442" s="2">
        <f t="shared" si="401"/>
        <v>6</v>
      </c>
      <c r="D6442" s="2">
        <f t="shared" si="402"/>
        <v>18</v>
      </c>
      <c r="E6442" s="2">
        <f t="shared" si="403"/>
        <v>4</v>
      </c>
      <c r="F6442" s="1" t="s">
        <v>792</v>
      </c>
      <c r="G6442" t="s">
        <v>706</v>
      </c>
      <c r="H6442" s="7" t="s">
        <v>783</v>
      </c>
      <c r="I6442" t="s">
        <v>698</v>
      </c>
      <c r="J6442" t="s">
        <v>519</v>
      </c>
      <c r="K6442" t="s">
        <v>79</v>
      </c>
      <c r="L6442" t="s">
        <v>13</v>
      </c>
      <c r="M6442">
        <v>2</v>
      </c>
      <c r="N6442">
        <v>58.07235</v>
      </c>
      <c r="O6442">
        <v>-136.14295999999999</v>
      </c>
      <c r="P6442">
        <v>22</v>
      </c>
      <c r="Q6442">
        <v>2</v>
      </c>
    </row>
    <row r="6443" spans="1:17" x14ac:dyDescent="0.25">
      <c r="A6443" s="1">
        <v>40803</v>
      </c>
      <c r="B6443" s="2">
        <f t="shared" si="400"/>
        <v>2011</v>
      </c>
      <c r="C6443" s="2">
        <f t="shared" si="401"/>
        <v>9</v>
      </c>
      <c r="D6443" s="2">
        <f t="shared" si="402"/>
        <v>17</v>
      </c>
      <c r="E6443" s="2">
        <f t="shared" si="403"/>
        <v>7</v>
      </c>
      <c r="F6443" s="1" t="s">
        <v>793</v>
      </c>
      <c r="G6443" t="s">
        <v>511</v>
      </c>
      <c r="H6443" s="7" t="s">
        <v>776</v>
      </c>
      <c r="I6443" t="s">
        <v>501</v>
      </c>
      <c r="J6443" t="s">
        <v>418</v>
      </c>
      <c r="K6443" t="s">
        <v>67</v>
      </c>
      <c r="L6443" t="s">
        <v>177</v>
      </c>
      <c r="M6443">
        <v>6</v>
      </c>
      <c r="N6443">
        <v>57.682580000000002</v>
      </c>
      <c r="O6443">
        <v>-134.68377000000001</v>
      </c>
      <c r="P6443">
        <v>2</v>
      </c>
      <c r="Q6443">
        <v>1</v>
      </c>
    </row>
    <row r="6444" spans="1:17" x14ac:dyDescent="0.25">
      <c r="A6444" s="1">
        <v>41535</v>
      </c>
      <c r="B6444" s="2">
        <f t="shared" si="400"/>
        <v>2013</v>
      </c>
      <c r="C6444" s="2">
        <f t="shared" si="401"/>
        <v>9</v>
      </c>
      <c r="D6444" s="2">
        <f t="shared" si="402"/>
        <v>18</v>
      </c>
      <c r="E6444" s="2">
        <f t="shared" si="403"/>
        <v>4</v>
      </c>
      <c r="F6444" s="1" t="s">
        <v>793</v>
      </c>
      <c r="G6444" t="s">
        <v>511</v>
      </c>
      <c r="H6444" s="7" t="s">
        <v>776</v>
      </c>
      <c r="I6444" t="s">
        <v>501</v>
      </c>
      <c r="J6444" t="s">
        <v>418</v>
      </c>
      <c r="K6444" t="s">
        <v>67</v>
      </c>
      <c r="L6444" t="s">
        <v>177</v>
      </c>
      <c r="M6444">
        <v>3</v>
      </c>
      <c r="N6444">
        <v>57.682580000000002</v>
      </c>
      <c r="O6444">
        <v>-134.68377000000001</v>
      </c>
      <c r="P6444">
        <v>1</v>
      </c>
      <c r="Q6444">
        <v>1</v>
      </c>
    </row>
    <row r="6445" spans="1:17" x14ac:dyDescent="0.25">
      <c r="A6445" s="1">
        <v>40805</v>
      </c>
      <c r="B6445" s="2">
        <f t="shared" si="400"/>
        <v>2011</v>
      </c>
      <c r="C6445" s="2">
        <f t="shared" si="401"/>
        <v>9</v>
      </c>
      <c r="D6445" s="2">
        <f t="shared" si="402"/>
        <v>19</v>
      </c>
      <c r="E6445" s="2">
        <f t="shared" si="403"/>
        <v>2</v>
      </c>
      <c r="F6445" s="1" t="s">
        <v>793</v>
      </c>
      <c r="G6445" t="s">
        <v>511</v>
      </c>
      <c r="H6445" s="7" t="s">
        <v>776</v>
      </c>
      <c r="I6445" t="s">
        <v>501</v>
      </c>
      <c r="J6445" t="s">
        <v>418</v>
      </c>
      <c r="K6445" t="s">
        <v>67</v>
      </c>
      <c r="L6445" t="s">
        <v>177</v>
      </c>
      <c r="M6445">
        <v>6</v>
      </c>
      <c r="N6445">
        <v>57.682580000000002</v>
      </c>
      <c r="O6445">
        <v>-134.68377000000001</v>
      </c>
      <c r="P6445">
        <v>2</v>
      </c>
      <c r="Q6445">
        <v>1</v>
      </c>
    </row>
    <row r="6446" spans="1:17" x14ac:dyDescent="0.25">
      <c r="A6446" s="1">
        <v>40676</v>
      </c>
      <c r="B6446" s="2">
        <f t="shared" si="400"/>
        <v>2011</v>
      </c>
      <c r="C6446" s="2">
        <f t="shared" si="401"/>
        <v>5</v>
      </c>
      <c r="D6446" s="2">
        <f t="shared" si="402"/>
        <v>13</v>
      </c>
      <c r="E6446" s="2">
        <f t="shared" si="403"/>
        <v>6</v>
      </c>
      <c r="F6446" s="1" t="s">
        <v>791</v>
      </c>
      <c r="G6446" t="s">
        <v>590</v>
      </c>
      <c r="H6446" s="7" t="s">
        <v>742</v>
      </c>
      <c r="I6446" t="s">
        <v>582</v>
      </c>
      <c r="J6446" t="s">
        <v>164</v>
      </c>
      <c r="K6446" t="s">
        <v>90</v>
      </c>
      <c r="L6446" t="s">
        <v>13</v>
      </c>
      <c r="M6446">
        <v>4</v>
      </c>
      <c r="N6446">
        <v>57.577500000000001</v>
      </c>
      <c r="O6446">
        <v>-135.32944000000001</v>
      </c>
      <c r="P6446">
        <v>1</v>
      </c>
      <c r="Q6446">
        <v>1</v>
      </c>
    </row>
    <row r="6447" spans="1:17" x14ac:dyDescent="0.25">
      <c r="A6447" s="1">
        <v>41759</v>
      </c>
      <c r="B6447" s="2">
        <f t="shared" si="400"/>
        <v>2014</v>
      </c>
      <c r="C6447" s="2">
        <f t="shared" si="401"/>
        <v>4</v>
      </c>
      <c r="D6447" s="2">
        <f t="shared" si="402"/>
        <v>30</v>
      </c>
      <c r="E6447" s="2">
        <f t="shared" si="403"/>
        <v>4</v>
      </c>
      <c r="F6447" s="1" t="s">
        <v>791</v>
      </c>
      <c r="G6447" t="s">
        <v>590</v>
      </c>
      <c r="H6447" s="7" t="s">
        <v>742</v>
      </c>
      <c r="I6447" t="s">
        <v>582</v>
      </c>
      <c r="J6447" t="s">
        <v>164</v>
      </c>
      <c r="K6447" t="s">
        <v>90</v>
      </c>
      <c r="L6447" t="s">
        <v>177</v>
      </c>
      <c r="M6447">
        <v>3</v>
      </c>
      <c r="N6447">
        <v>57.577500000000001</v>
      </c>
      <c r="O6447">
        <v>-135.32944000000001</v>
      </c>
      <c r="P6447">
        <v>1</v>
      </c>
      <c r="Q6447">
        <v>1</v>
      </c>
    </row>
    <row r="6448" spans="1:17" x14ac:dyDescent="0.25">
      <c r="A6448" s="1">
        <v>42124</v>
      </c>
      <c r="B6448" s="2">
        <f t="shared" si="400"/>
        <v>2015</v>
      </c>
      <c r="C6448" s="2">
        <f t="shared" si="401"/>
        <v>4</v>
      </c>
      <c r="D6448" s="2">
        <f t="shared" si="402"/>
        <v>30</v>
      </c>
      <c r="E6448" s="2">
        <f t="shared" si="403"/>
        <v>5</v>
      </c>
      <c r="F6448" s="1" t="s">
        <v>791</v>
      </c>
      <c r="G6448" t="s">
        <v>590</v>
      </c>
      <c r="H6448" s="7" t="s">
        <v>742</v>
      </c>
      <c r="I6448" t="s">
        <v>582</v>
      </c>
      <c r="J6448" t="s">
        <v>164</v>
      </c>
      <c r="K6448" t="s">
        <v>90</v>
      </c>
      <c r="L6448" t="s">
        <v>177</v>
      </c>
      <c r="M6448">
        <v>3</v>
      </c>
      <c r="N6448">
        <v>57.577500000000001</v>
      </c>
      <c r="O6448">
        <v>-135.32944000000001</v>
      </c>
      <c r="P6448">
        <v>1</v>
      </c>
      <c r="Q6448">
        <v>1</v>
      </c>
    </row>
    <row r="6449" spans="1:17" x14ac:dyDescent="0.25">
      <c r="A6449" s="1">
        <v>41760</v>
      </c>
      <c r="B6449" s="2">
        <f t="shared" si="400"/>
        <v>2014</v>
      </c>
      <c r="C6449" s="2">
        <f t="shared" si="401"/>
        <v>5</v>
      </c>
      <c r="D6449" s="2">
        <f t="shared" si="402"/>
        <v>1</v>
      </c>
      <c r="E6449" s="2">
        <f t="shared" si="403"/>
        <v>5</v>
      </c>
      <c r="F6449" s="1" t="s">
        <v>791</v>
      </c>
      <c r="G6449" t="s">
        <v>590</v>
      </c>
      <c r="H6449" s="7" t="s">
        <v>742</v>
      </c>
      <c r="I6449" t="s">
        <v>582</v>
      </c>
      <c r="J6449" t="s">
        <v>164</v>
      </c>
      <c r="K6449" t="s">
        <v>90</v>
      </c>
      <c r="L6449" t="s">
        <v>177</v>
      </c>
      <c r="M6449">
        <v>2</v>
      </c>
      <c r="N6449">
        <v>57.577500000000001</v>
      </c>
      <c r="O6449">
        <v>-135.32944000000001</v>
      </c>
      <c r="P6449">
        <v>1</v>
      </c>
      <c r="Q6449">
        <v>1</v>
      </c>
    </row>
    <row r="6450" spans="1:17" x14ac:dyDescent="0.25">
      <c r="A6450" s="1">
        <v>42125</v>
      </c>
      <c r="B6450" s="2">
        <f t="shared" si="400"/>
        <v>2015</v>
      </c>
      <c r="C6450" s="2">
        <f t="shared" si="401"/>
        <v>5</v>
      </c>
      <c r="D6450" s="2">
        <f t="shared" si="402"/>
        <v>1</v>
      </c>
      <c r="E6450" s="2">
        <f t="shared" si="403"/>
        <v>6</v>
      </c>
      <c r="F6450" s="1" t="s">
        <v>791</v>
      </c>
      <c r="G6450" t="s">
        <v>590</v>
      </c>
      <c r="H6450" s="7" t="s">
        <v>742</v>
      </c>
      <c r="I6450" t="s">
        <v>582</v>
      </c>
      <c r="J6450" t="s">
        <v>164</v>
      </c>
      <c r="K6450" t="s">
        <v>90</v>
      </c>
      <c r="L6450" t="s">
        <v>177</v>
      </c>
      <c r="M6450">
        <v>4</v>
      </c>
      <c r="N6450">
        <v>57.577500000000001</v>
      </c>
      <c r="O6450">
        <v>-135.32944000000001</v>
      </c>
      <c r="P6450">
        <v>1</v>
      </c>
      <c r="Q6450">
        <v>1</v>
      </c>
    </row>
    <row r="6451" spans="1:17" x14ac:dyDescent="0.25">
      <c r="A6451" s="1">
        <v>40665</v>
      </c>
      <c r="B6451" s="2">
        <f t="shared" si="400"/>
        <v>2011</v>
      </c>
      <c r="C6451" s="2">
        <f t="shared" si="401"/>
        <v>5</v>
      </c>
      <c r="D6451" s="2">
        <f t="shared" si="402"/>
        <v>2</v>
      </c>
      <c r="E6451" s="2">
        <f t="shared" si="403"/>
        <v>2</v>
      </c>
      <c r="F6451" s="1" t="s">
        <v>791</v>
      </c>
      <c r="G6451" t="s">
        <v>590</v>
      </c>
      <c r="H6451" s="7" t="s">
        <v>742</v>
      </c>
      <c r="I6451" t="s">
        <v>582</v>
      </c>
      <c r="J6451" t="s">
        <v>164</v>
      </c>
      <c r="K6451" t="s">
        <v>90</v>
      </c>
      <c r="L6451" t="s">
        <v>177</v>
      </c>
      <c r="M6451">
        <v>3</v>
      </c>
      <c r="N6451">
        <v>57.577500000000001</v>
      </c>
      <c r="O6451">
        <v>-135.32944000000001</v>
      </c>
      <c r="P6451">
        <v>1</v>
      </c>
      <c r="Q6451">
        <v>1</v>
      </c>
    </row>
    <row r="6452" spans="1:17" x14ac:dyDescent="0.25">
      <c r="A6452" s="1">
        <v>41398</v>
      </c>
      <c r="B6452" s="2">
        <f t="shared" si="400"/>
        <v>2013</v>
      </c>
      <c r="C6452" s="2">
        <f t="shared" si="401"/>
        <v>5</v>
      </c>
      <c r="D6452" s="2">
        <f t="shared" si="402"/>
        <v>4</v>
      </c>
      <c r="E6452" s="2">
        <f t="shared" si="403"/>
        <v>7</v>
      </c>
      <c r="F6452" s="1" t="s">
        <v>791</v>
      </c>
      <c r="G6452" t="s">
        <v>590</v>
      </c>
      <c r="H6452" s="7" t="s">
        <v>742</v>
      </c>
      <c r="I6452" t="s">
        <v>582</v>
      </c>
      <c r="J6452" t="s">
        <v>164</v>
      </c>
      <c r="K6452" t="s">
        <v>90</v>
      </c>
      <c r="L6452" t="s">
        <v>177</v>
      </c>
      <c r="M6452">
        <v>4</v>
      </c>
      <c r="N6452">
        <v>57.577500000000001</v>
      </c>
      <c r="O6452">
        <v>-135.32944000000001</v>
      </c>
      <c r="P6452">
        <v>1</v>
      </c>
      <c r="Q6452">
        <v>1</v>
      </c>
    </row>
    <row r="6453" spans="1:17" x14ac:dyDescent="0.25">
      <c r="A6453" s="1">
        <v>40671</v>
      </c>
      <c r="B6453" s="2">
        <f t="shared" si="400"/>
        <v>2011</v>
      </c>
      <c r="C6453" s="2">
        <f t="shared" si="401"/>
        <v>5</v>
      </c>
      <c r="D6453" s="2">
        <f t="shared" si="402"/>
        <v>8</v>
      </c>
      <c r="E6453" s="2">
        <f t="shared" si="403"/>
        <v>1</v>
      </c>
      <c r="F6453" s="1" t="s">
        <v>791</v>
      </c>
      <c r="G6453" t="s">
        <v>590</v>
      </c>
      <c r="H6453" s="7" t="s">
        <v>742</v>
      </c>
      <c r="I6453" t="s">
        <v>582</v>
      </c>
      <c r="J6453" t="s">
        <v>164</v>
      </c>
      <c r="K6453" t="s">
        <v>90</v>
      </c>
      <c r="L6453" t="s">
        <v>177</v>
      </c>
      <c r="M6453">
        <v>2</v>
      </c>
      <c r="N6453">
        <v>57.577500000000001</v>
      </c>
      <c r="O6453">
        <v>-135.32944000000001</v>
      </c>
      <c r="P6453">
        <v>1</v>
      </c>
      <c r="Q6453">
        <v>1</v>
      </c>
    </row>
    <row r="6454" spans="1:17" x14ac:dyDescent="0.25">
      <c r="A6454" s="1">
        <v>41402</v>
      </c>
      <c r="B6454" s="2">
        <f t="shared" si="400"/>
        <v>2013</v>
      </c>
      <c r="C6454" s="2">
        <f t="shared" si="401"/>
        <v>5</v>
      </c>
      <c r="D6454" s="2">
        <f t="shared" si="402"/>
        <v>8</v>
      </c>
      <c r="E6454" s="2">
        <f t="shared" si="403"/>
        <v>4</v>
      </c>
      <c r="F6454" s="1" t="s">
        <v>791</v>
      </c>
      <c r="G6454" t="s">
        <v>590</v>
      </c>
      <c r="H6454" s="7" t="s">
        <v>742</v>
      </c>
      <c r="I6454" t="s">
        <v>582</v>
      </c>
      <c r="J6454" t="s">
        <v>164</v>
      </c>
      <c r="K6454" t="s">
        <v>90</v>
      </c>
      <c r="L6454" t="s">
        <v>177</v>
      </c>
      <c r="M6454">
        <v>3</v>
      </c>
      <c r="N6454">
        <v>57.577500000000001</v>
      </c>
      <c r="O6454">
        <v>-135.32944000000001</v>
      </c>
      <c r="P6454">
        <v>1</v>
      </c>
      <c r="Q6454">
        <v>1</v>
      </c>
    </row>
    <row r="6455" spans="1:17" x14ac:dyDescent="0.25">
      <c r="A6455" s="1">
        <v>41403</v>
      </c>
      <c r="B6455" s="2">
        <f t="shared" si="400"/>
        <v>2013</v>
      </c>
      <c r="C6455" s="2">
        <f t="shared" si="401"/>
        <v>5</v>
      </c>
      <c r="D6455" s="2">
        <f t="shared" si="402"/>
        <v>9</v>
      </c>
      <c r="E6455" s="2">
        <f t="shared" si="403"/>
        <v>5</v>
      </c>
      <c r="F6455" s="1" t="s">
        <v>791</v>
      </c>
      <c r="G6455" t="s">
        <v>590</v>
      </c>
      <c r="H6455" s="7" t="s">
        <v>742</v>
      </c>
      <c r="I6455" t="s">
        <v>582</v>
      </c>
      <c r="J6455" t="s">
        <v>164</v>
      </c>
      <c r="K6455" t="s">
        <v>90</v>
      </c>
      <c r="L6455" t="s">
        <v>177</v>
      </c>
      <c r="M6455">
        <v>4</v>
      </c>
      <c r="N6455">
        <v>57.577500000000001</v>
      </c>
      <c r="O6455">
        <v>-135.32944000000001</v>
      </c>
      <c r="P6455">
        <v>1</v>
      </c>
      <c r="Q6455">
        <v>1</v>
      </c>
    </row>
    <row r="6456" spans="1:17" x14ac:dyDescent="0.25">
      <c r="A6456" s="1">
        <v>41770</v>
      </c>
      <c r="B6456" s="2">
        <f t="shared" si="400"/>
        <v>2014</v>
      </c>
      <c r="C6456" s="2">
        <f t="shared" si="401"/>
        <v>5</v>
      </c>
      <c r="D6456" s="2">
        <f t="shared" si="402"/>
        <v>11</v>
      </c>
      <c r="E6456" s="2">
        <f t="shared" si="403"/>
        <v>1</v>
      </c>
      <c r="F6456" s="1" t="s">
        <v>791</v>
      </c>
      <c r="G6456" t="s">
        <v>590</v>
      </c>
      <c r="H6456" s="7" t="s">
        <v>742</v>
      </c>
      <c r="I6456" t="s">
        <v>582</v>
      </c>
      <c r="J6456" t="s">
        <v>164</v>
      </c>
      <c r="K6456" t="s">
        <v>90</v>
      </c>
      <c r="L6456" t="s">
        <v>177</v>
      </c>
      <c r="M6456">
        <v>4</v>
      </c>
      <c r="N6456">
        <v>57.577500000000001</v>
      </c>
      <c r="O6456">
        <v>-135.32944000000001</v>
      </c>
      <c r="P6456">
        <v>1</v>
      </c>
      <c r="Q6456">
        <v>1</v>
      </c>
    </row>
    <row r="6457" spans="1:17" x14ac:dyDescent="0.25">
      <c r="A6457" s="1">
        <v>40675</v>
      </c>
      <c r="B6457" s="2">
        <f t="shared" si="400"/>
        <v>2011</v>
      </c>
      <c r="C6457" s="2">
        <f t="shared" si="401"/>
        <v>5</v>
      </c>
      <c r="D6457" s="2">
        <f t="shared" si="402"/>
        <v>12</v>
      </c>
      <c r="E6457" s="2">
        <f t="shared" si="403"/>
        <v>5</v>
      </c>
      <c r="F6457" s="1" t="s">
        <v>791</v>
      </c>
      <c r="G6457" t="s">
        <v>590</v>
      </c>
      <c r="H6457" s="7" t="s">
        <v>742</v>
      </c>
      <c r="I6457" t="s">
        <v>582</v>
      </c>
      <c r="J6457" t="s">
        <v>164</v>
      </c>
      <c r="K6457" t="s">
        <v>90</v>
      </c>
      <c r="L6457" t="s">
        <v>177</v>
      </c>
      <c r="M6457">
        <v>2</v>
      </c>
      <c r="N6457">
        <v>57.577500000000001</v>
      </c>
      <c r="O6457">
        <v>-135.32944000000001</v>
      </c>
      <c r="P6457">
        <v>1</v>
      </c>
      <c r="Q6457">
        <v>1</v>
      </c>
    </row>
    <row r="6458" spans="1:17" x14ac:dyDescent="0.25">
      <c r="A6458" s="1">
        <v>41772</v>
      </c>
      <c r="B6458" s="2">
        <f t="shared" si="400"/>
        <v>2014</v>
      </c>
      <c r="C6458" s="2">
        <f t="shared" si="401"/>
        <v>5</v>
      </c>
      <c r="D6458" s="2">
        <f t="shared" si="402"/>
        <v>13</v>
      </c>
      <c r="E6458" s="2">
        <f t="shared" si="403"/>
        <v>3</v>
      </c>
      <c r="F6458" s="1" t="s">
        <v>791</v>
      </c>
      <c r="G6458" t="s">
        <v>590</v>
      </c>
      <c r="H6458" s="7" t="s">
        <v>742</v>
      </c>
      <c r="I6458" t="s">
        <v>582</v>
      </c>
      <c r="J6458" t="s">
        <v>164</v>
      </c>
      <c r="K6458" t="s">
        <v>90</v>
      </c>
      <c r="L6458" t="s">
        <v>177</v>
      </c>
      <c r="M6458">
        <v>5</v>
      </c>
      <c r="N6458">
        <v>57.577500000000001</v>
      </c>
      <c r="O6458">
        <v>-135.32944000000001</v>
      </c>
      <c r="P6458">
        <v>1</v>
      </c>
      <c r="Q6458">
        <v>1</v>
      </c>
    </row>
    <row r="6459" spans="1:17" x14ac:dyDescent="0.25">
      <c r="A6459" s="1">
        <v>40676</v>
      </c>
      <c r="B6459" s="2">
        <f t="shared" si="400"/>
        <v>2011</v>
      </c>
      <c r="C6459" s="2">
        <f t="shared" si="401"/>
        <v>5</v>
      </c>
      <c r="D6459" s="2">
        <f t="shared" si="402"/>
        <v>13</v>
      </c>
      <c r="E6459" s="2">
        <f t="shared" si="403"/>
        <v>6</v>
      </c>
      <c r="F6459" s="1" t="s">
        <v>791</v>
      </c>
      <c r="G6459" t="s">
        <v>590</v>
      </c>
      <c r="H6459" s="7" t="s">
        <v>742</v>
      </c>
      <c r="I6459" t="s">
        <v>582</v>
      </c>
      <c r="J6459" t="s">
        <v>164</v>
      </c>
      <c r="K6459" t="s">
        <v>90</v>
      </c>
      <c r="L6459" t="s">
        <v>177</v>
      </c>
      <c r="M6459">
        <v>4</v>
      </c>
      <c r="N6459">
        <v>57.577500000000001</v>
      </c>
      <c r="O6459">
        <v>-135.32944000000001</v>
      </c>
      <c r="P6459">
        <v>2</v>
      </c>
      <c r="Q6459">
        <v>1</v>
      </c>
    </row>
    <row r="6460" spans="1:17" x14ac:dyDescent="0.25">
      <c r="A6460" s="1">
        <v>41773</v>
      </c>
      <c r="B6460" s="2">
        <f t="shared" si="400"/>
        <v>2014</v>
      </c>
      <c r="C6460" s="2">
        <f t="shared" si="401"/>
        <v>5</v>
      </c>
      <c r="D6460" s="2">
        <f t="shared" si="402"/>
        <v>14</v>
      </c>
      <c r="E6460" s="2">
        <f t="shared" si="403"/>
        <v>4</v>
      </c>
      <c r="F6460" s="1" t="s">
        <v>791</v>
      </c>
      <c r="G6460" t="s">
        <v>590</v>
      </c>
      <c r="H6460" s="7" t="s">
        <v>742</v>
      </c>
      <c r="I6460" t="s">
        <v>582</v>
      </c>
      <c r="J6460" t="s">
        <v>164</v>
      </c>
      <c r="K6460" t="s">
        <v>90</v>
      </c>
      <c r="L6460" t="s">
        <v>177</v>
      </c>
      <c r="M6460">
        <v>2</v>
      </c>
      <c r="N6460">
        <v>57.577500000000001</v>
      </c>
      <c r="O6460">
        <v>-135.32944000000001</v>
      </c>
      <c r="P6460">
        <v>2</v>
      </c>
      <c r="Q6460">
        <v>1</v>
      </c>
    </row>
    <row r="6461" spans="1:17" x14ac:dyDescent="0.25">
      <c r="A6461" s="1">
        <v>41043</v>
      </c>
      <c r="B6461" s="2">
        <f t="shared" si="400"/>
        <v>2012</v>
      </c>
      <c r="C6461" s="2">
        <f t="shared" si="401"/>
        <v>5</v>
      </c>
      <c r="D6461" s="2">
        <f t="shared" si="402"/>
        <v>14</v>
      </c>
      <c r="E6461" s="2">
        <f t="shared" si="403"/>
        <v>2</v>
      </c>
      <c r="F6461" s="1" t="s">
        <v>791</v>
      </c>
      <c r="G6461" t="s">
        <v>590</v>
      </c>
      <c r="H6461" s="7" t="s">
        <v>742</v>
      </c>
      <c r="I6461" t="s">
        <v>582</v>
      </c>
      <c r="J6461" t="s">
        <v>164</v>
      </c>
      <c r="K6461" t="s">
        <v>90</v>
      </c>
      <c r="L6461" t="s">
        <v>177</v>
      </c>
      <c r="M6461">
        <v>1</v>
      </c>
      <c r="N6461">
        <v>57.577500000000001</v>
      </c>
      <c r="O6461">
        <v>-135.32944000000001</v>
      </c>
      <c r="P6461">
        <v>1</v>
      </c>
      <c r="Q6461">
        <v>1</v>
      </c>
    </row>
    <row r="6462" spans="1:17" x14ac:dyDescent="0.25">
      <c r="A6462" s="1">
        <v>40678</v>
      </c>
      <c r="B6462" s="2">
        <f t="shared" si="400"/>
        <v>2011</v>
      </c>
      <c r="C6462" s="2">
        <f t="shared" si="401"/>
        <v>5</v>
      </c>
      <c r="D6462" s="2">
        <f t="shared" si="402"/>
        <v>15</v>
      </c>
      <c r="E6462" s="2">
        <f t="shared" si="403"/>
        <v>1</v>
      </c>
      <c r="F6462" s="1" t="s">
        <v>791</v>
      </c>
      <c r="G6462" t="s">
        <v>590</v>
      </c>
      <c r="H6462" s="7" t="s">
        <v>742</v>
      </c>
      <c r="I6462" t="s">
        <v>582</v>
      </c>
      <c r="J6462" t="s">
        <v>164</v>
      </c>
      <c r="K6462" t="s">
        <v>90</v>
      </c>
      <c r="L6462" t="s">
        <v>177</v>
      </c>
      <c r="M6462">
        <v>2</v>
      </c>
      <c r="N6462">
        <v>57.577500000000001</v>
      </c>
      <c r="O6462">
        <v>-135.32944000000001</v>
      </c>
      <c r="P6462">
        <v>1</v>
      </c>
      <c r="Q6462">
        <v>1</v>
      </c>
    </row>
    <row r="6463" spans="1:17" x14ac:dyDescent="0.25">
      <c r="A6463" s="1">
        <v>40682</v>
      </c>
      <c r="B6463" s="2">
        <f t="shared" si="400"/>
        <v>2011</v>
      </c>
      <c r="C6463" s="2">
        <f t="shared" si="401"/>
        <v>5</v>
      </c>
      <c r="D6463" s="2">
        <f t="shared" si="402"/>
        <v>19</v>
      </c>
      <c r="E6463" s="2">
        <f t="shared" si="403"/>
        <v>5</v>
      </c>
      <c r="F6463" s="1" t="s">
        <v>791</v>
      </c>
      <c r="G6463" t="s">
        <v>590</v>
      </c>
      <c r="H6463" s="7" t="s">
        <v>742</v>
      </c>
      <c r="I6463" t="s">
        <v>582</v>
      </c>
      <c r="J6463" t="s">
        <v>164</v>
      </c>
      <c r="K6463" t="s">
        <v>90</v>
      </c>
      <c r="L6463" t="s">
        <v>177</v>
      </c>
      <c r="M6463">
        <v>2</v>
      </c>
      <c r="N6463">
        <v>57.577500000000001</v>
      </c>
      <c r="O6463">
        <v>-135.32944000000001</v>
      </c>
      <c r="P6463">
        <v>1</v>
      </c>
      <c r="Q6463">
        <v>1</v>
      </c>
    </row>
    <row r="6464" spans="1:17" x14ac:dyDescent="0.25">
      <c r="A6464" s="1">
        <v>41759</v>
      </c>
      <c r="B6464" s="2">
        <f t="shared" si="400"/>
        <v>2014</v>
      </c>
      <c r="C6464" s="2">
        <f t="shared" si="401"/>
        <v>4</v>
      </c>
      <c r="D6464" s="2">
        <f t="shared" si="402"/>
        <v>30</v>
      </c>
      <c r="E6464" s="2">
        <f t="shared" si="403"/>
        <v>4</v>
      </c>
      <c r="F6464" s="1" t="s">
        <v>791</v>
      </c>
      <c r="G6464" t="s">
        <v>590</v>
      </c>
      <c r="H6464" s="7" t="s">
        <v>742</v>
      </c>
      <c r="I6464" t="s">
        <v>582</v>
      </c>
      <c r="J6464" t="s">
        <v>164</v>
      </c>
      <c r="K6464" t="s">
        <v>90</v>
      </c>
      <c r="L6464" t="s">
        <v>13</v>
      </c>
      <c r="M6464">
        <v>3</v>
      </c>
      <c r="N6464">
        <v>57.577500000000001</v>
      </c>
      <c r="O6464">
        <v>-135.32944000000001</v>
      </c>
      <c r="P6464">
        <v>1</v>
      </c>
      <c r="Q6464">
        <v>1</v>
      </c>
    </row>
    <row r="6465" spans="1:17" x14ac:dyDescent="0.25">
      <c r="A6465" s="1">
        <v>41760</v>
      </c>
      <c r="B6465" s="2">
        <f t="shared" si="400"/>
        <v>2014</v>
      </c>
      <c r="C6465" s="2">
        <f t="shared" si="401"/>
        <v>5</v>
      </c>
      <c r="D6465" s="2">
        <f t="shared" si="402"/>
        <v>1</v>
      </c>
      <c r="E6465" s="2">
        <f t="shared" si="403"/>
        <v>5</v>
      </c>
      <c r="F6465" s="1" t="s">
        <v>791</v>
      </c>
      <c r="G6465" t="s">
        <v>590</v>
      </c>
      <c r="H6465" s="7" t="s">
        <v>742</v>
      </c>
      <c r="I6465" t="s">
        <v>582</v>
      </c>
      <c r="J6465" t="s">
        <v>164</v>
      </c>
      <c r="K6465" t="s">
        <v>90</v>
      </c>
      <c r="L6465" t="s">
        <v>13</v>
      </c>
      <c r="M6465">
        <v>2</v>
      </c>
      <c r="N6465">
        <v>57.577500000000001</v>
      </c>
      <c r="O6465">
        <v>-135.32944000000001</v>
      </c>
      <c r="P6465">
        <v>1</v>
      </c>
      <c r="Q6465">
        <v>1</v>
      </c>
    </row>
    <row r="6466" spans="1:17" x14ac:dyDescent="0.25">
      <c r="A6466" s="1">
        <v>41770</v>
      </c>
      <c r="B6466" s="2">
        <f t="shared" ref="B6466:B6529" si="404">YEAR(A6466)</f>
        <v>2014</v>
      </c>
      <c r="C6466" s="2">
        <f t="shared" ref="C6466:C6529" si="405">MONTH(A6466)</f>
        <v>5</v>
      </c>
      <c r="D6466" s="2">
        <f t="shared" ref="D6466:D6529" si="406">DAY(A6466)</f>
        <v>11</v>
      </c>
      <c r="E6466" s="2">
        <f t="shared" ref="E6466:E6529" si="407">WEEKDAY(A6466)</f>
        <v>1</v>
      </c>
      <c r="F6466" s="1" t="s">
        <v>791</v>
      </c>
      <c r="G6466" t="s">
        <v>590</v>
      </c>
      <c r="H6466" s="7" t="s">
        <v>742</v>
      </c>
      <c r="I6466" t="s">
        <v>582</v>
      </c>
      <c r="J6466" t="s">
        <v>164</v>
      </c>
      <c r="K6466" t="s">
        <v>90</v>
      </c>
      <c r="L6466" t="s">
        <v>13</v>
      </c>
      <c r="M6466">
        <v>4</v>
      </c>
      <c r="N6466">
        <v>57.577500000000001</v>
      </c>
      <c r="O6466">
        <v>-135.32944000000001</v>
      </c>
      <c r="P6466">
        <v>1</v>
      </c>
      <c r="Q6466">
        <v>1</v>
      </c>
    </row>
    <row r="6467" spans="1:17" x14ac:dyDescent="0.25">
      <c r="A6467" s="1">
        <v>41772</v>
      </c>
      <c r="B6467" s="2">
        <f t="shared" si="404"/>
        <v>2014</v>
      </c>
      <c r="C6467" s="2">
        <f t="shared" si="405"/>
        <v>5</v>
      </c>
      <c r="D6467" s="2">
        <f t="shared" si="406"/>
        <v>13</v>
      </c>
      <c r="E6467" s="2">
        <f t="shared" si="407"/>
        <v>3</v>
      </c>
      <c r="F6467" s="1" t="s">
        <v>791</v>
      </c>
      <c r="G6467" t="s">
        <v>590</v>
      </c>
      <c r="H6467" s="7" t="s">
        <v>742</v>
      </c>
      <c r="I6467" t="s">
        <v>582</v>
      </c>
      <c r="J6467" t="s">
        <v>164</v>
      </c>
      <c r="K6467" t="s">
        <v>90</v>
      </c>
      <c r="L6467" t="s">
        <v>13</v>
      </c>
      <c r="M6467">
        <v>5</v>
      </c>
      <c r="N6467">
        <v>57.577500000000001</v>
      </c>
      <c r="O6467">
        <v>-135.32944000000001</v>
      </c>
      <c r="P6467">
        <v>1</v>
      </c>
      <c r="Q6467">
        <v>1</v>
      </c>
    </row>
    <row r="6468" spans="1:17" x14ac:dyDescent="0.25">
      <c r="A6468" s="1">
        <v>41773</v>
      </c>
      <c r="B6468" s="2">
        <f t="shared" si="404"/>
        <v>2014</v>
      </c>
      <c r="C6468" s="2">
        <f t="shared" si="405"/>
        <v>5</v>
      </c>
      <c r="D6468" s="2">
        <f t="shared" si="406"/>
        <v>14</v>
      </c>
      <c r="E6468" s="2">
        <f t="shared" si="407"/>
        <v>4</v>
      </c>
      <c r="F6468" s="1" t="s">
        <v>791</v>
      </c>
      <c r="G6468" t="s">
        <v>590</v>
      </c>
      <c r="H6468" s="7" t="s">
        <v>742</v>
      </c>
      <c r="I6468" t="s">
        <v>582</v>
      </c>
      <c r="J6468" t="s">
        <v>164</v>
      </c>
      <c r="K6468" t="s">
        <v>90</v>
      </c>
      <c r="L6468" t="s">
        <v>13</v>
      </c>
      <c r="M6468">
        <v>2</v>
      </c>
      <c r="N6468">
        <v>57.577500000000001</v>
      </c>
      <c r="O6468">
        <v>-135.32944000000001</v>
      </c>
      <c r="P6468">
        <v>1</v>
      </c>
      <c r="Q6468">
        <v>1</v>
      </c>
    </row>
    <row r="6469" spans="1:17" x14ac:dyDescent="0.25">
      <c r="A6469" s="1">
        <v>40741</v>
      </c>
      <c r="B6469" s="2">
        <f t="shared" si="404"/>
        <v>2011</v>
      </c>
      <c r="C6469" s="2">
        <f t="shared" si="405"/>
        <v>7</v>
      </c>
      <c r="D6469" s="2">
        <f t="shared" si="406"/>
        <v>17</v>
      </c>
      <c r="E6469" s="2">
        <f t="shared" si="407"/>
        <v>1</v>
      </c>
      <c r="F6469" s="1" t="s">
        <v>792</v>
      </c>
      <c r="G6469" t="s">
        <v>726</v>
      </c>
      <c r="H6469" s="7" t="s">
        <v>774</v>
      </c>
      <c r="I6469" t="s">
        <v>722</v>
      </c>
      <c r="J6469" t="s">
        <v>418</v>
      </c>
      <c r="K6469" t="s">
        <v>369</v>
      </c>
      <c r="L6469" t="s">
        <v>723</v>
      </c>
      <c r="M6469">
        <v>2</v>
      </c>
      <c r="N6469">
        <v>57.849299999999999</v>
      </c>
      <c r="O6469">
        <v>-134.31263999999999</v>
      </c>
      <c r="P6469">
        <v>4</v>
      </c>
      <c r="Q6469">
        <v>1</v>
      </c>
    </row>
    <row r="6470" spans="1:17" x14ac:dyDescent="0.25">
      <c r="A6470" s="1">
        <v>40767</v>
      </c>
      <c r="B6470" s="2">
        <f t="shared" si="404"/>
        <v>2011</v>
      </c>
      <c r="C6470" s="2">
        <f t="shared" si="405"/>
        <v>8</v>
      </c>
      <c r="D6470" s="2">
        <f t="shared" si="406"/>
        <v>12</v>
      </c>
      <c r="E6470" s="2">
        <f t="shared" si="407"/>
        <v>6</v>
      </c>
      <c r="F6470" s="1" t="s">
        <v>792</v>
      </c>
      <c r="G6470" t="s">
        <v>726</v>
      </c>
      <c r="H6470" s="7" t="s">
        <v>774</v>
      </c>
      <c r="I6470" t="s">
        <v>722</v>
      </c>
      <c r="J6470" t="s">
        <v>418</v>
      </c>
      <c r="K6470" t="s">
        <v>369</v>
      </c>
      <c r="L6470" t="s">
        <v>723</v>
      </c>
      <c r="M6470">
        <v>2.5</v>
      </c>
      <c r="N6470">
        <v>57.849299999999999</v>
      </c>
      <c r="O6470">
        <v>-134.31263999999999</v>
      </c>
      <c r="P6470">
        <v>3</v>
      </c>
      <c r="Q6470">
        <v>1</v>
      </c>
    </row>
    <row r="6471" spans="1:17" x14ac:dyDescent="0.25">
      <c r="A6471" s="1">
        <v>40770</v>
      </c>
      <c r="B6471" s="2">
        <f t="shared" si="404"/>
        <v>2011</v>
      </c>
      <c r="C6471" s="2">
        <f t="shared" si="405"/>
        <v>8</v>
      </c>
      <c r="D6471" s="2">
        <f t="shared" si="406"/>
        <v>15</v>
      </c>
      <c r="E6471" s="2">
        <f t="shared" si="407"/>
        <v>2</v>
      </c>
      <c r="F6471" s="1" t="s">
        <v>792</v>
      </c>
      <c r="G6471" t="s">
        <v>726</v>
      </c>
      <c r="H6471" s="7" t="s">
        <v>774</v>
      </c>
      <c r="I6471" t="s">
        <v>722</v>
      </c>
      <c r="J6471" t="s">
        <v>418</v>
      </c>
      <c r="K6471" t="s">
        <v>369</v>
      </c>
      <c r="L6471" t="s">
        <v>723</v>
      </c>
      <c r="M6471">
        <v>2</v>
      </c>
      <c r="N6471">
        <v>57.849299999999999</v>
      </c>
      <c r="O6471">
        <v>-134.31263999999999</v>
      </c>
      <c r="P6471">
        <v>4</v>
      </c>
      <c r="Q6471">
        <v>1</v>
      </c>
    </row>
    <row r="6472" spans="1:17" x14ac:dyDescent="0.25">
      <c r="A6472" s="1">
        <v>41804</v>
      </c>
      <c r="B6472" s="2">
        <f t="shared" si="404"/>
        <v>2014</v>
      </c>
      <c r="C6472" s="2">
        <f t="shared" si="405"/>
        <v>6</v>
      </c>
      <c r="D6472" s="2">
        <f t="shared" si="406"/>
        <v>14</v>
      </c>
      <c r="E6472" s="2">
        <f t="shared" si="407"/>
        <v>7</v>
      </c>
      <c r="F6472" s="1" t="s">
        <v>792</v>
      </c>
      <c r="G6472" t="s">
        <v>726</v>
      </c>
      <c r="H6472" s="7" t="s">
        <v>774</v>
      </c>
      <c r="I6472" t="s">
        <v>722</v>
      </c>
      <c r="J6472" t="s">
        <v>418</v>
      </c>
      <c r="K6472" t="s">
        <v>727</v>
      </c>
      <c r="L6472" t="s">
        <v>13</v>
      </c>
      <c r="M6472">
        <v>4</v>
      </c>
      <c r="N6472">
        <v>57.849299999999999</v>
      </c>
      <c r="O6472">
        <v>-134.31263999999999</v>
      </c>
      <c r="P6472">
        <v>5</v>
      </c>
      <c r="Q6472">
        <v>1</v>
      </c>
    </row>
    <row r="6473" spans="1:17" x14ac:dyDescent="0.25">
      <c r="A6473" s="1">
        <v>41859</v>
      </c>
      <c r="B6473" s="2">
        <f t="shared" si="404"/>
        <v>2014</v>
      </c>
      <c r="C6473" s="2">
        <f t="shared" si="405"/>
        <v>8</v>
      </c>
      <c r="D6473" s="2">
        <f t="shared" si="406"/>
        <v>8</v>
      </c>
      <c r="E6473" s="2">
        <f t="shared" si="407"/>
        <v>6</v>
      </c>
      <c r="F6473" s="1" t="s">
        <v>792</v>
      </c>
      <c r="G6473" t="s">
        <v>726</v>
      </c>
      <c r="H6473" s="7" t="s">
        <v>774</v>
      </c>
      <c r="I6473" t="s">
        <v>722</v>
      </c>
      <c r="J6473" t="s">
        <v>418</v>
      </c>
      <c r="K6473" t="s">
        <v>727</v>
      </c>
      <c r="L6473" t="s">
        <v>13</v>
      </c>
      <c r="M6473">
        <v>4</v>
      </c>
      <c r="N6473">
        <v>57.849299999999999</v>
      </c>
      <c r="O6473">
        <v>-134.31263999999999</v>
      </c>
      <c r="P6473">
        <v>4</v>
      </c>
      <c r="Q6473">
        <v>1</v>
      </c>
    </row>
    <row r="6474" spans="1:17" x14ac:dyDescent="0.25">
      <c r="A6474" s="1">
        <v>41395</v>
      </c>
      <c r="B6474" s="2">
        <f t="shared" si="404"/>
        <v>2013</v>
      </c>
      <c r="C6474" s="2">
        <f t="shared" si="405"/>
        <v>5</v>
      </c>
      <c r="D6474" s="2">
        <f t="shared" si="406"/>
        <v>1</v>
      </c>
      <c r="E6474" s="2">
        <f t="shared" si="407"/>
        <v>4</v>
      </c>
      <c r="F6474" s="1" t="s">
        <v>791</v>
      </c>
      <c r="G6474" t="s">
        <v>223</v>
      </c>
      <c r="H6474" s="7" t="s">
        <v>763</v>
      </c>
      <c r="I6474" t="s">
        <v>203</v>
      </c>
      <c r="J6474" t="s">
        <v>164</v>
      </c>
      <c r="K6474" t="s">
        <v>221</v>
      </c>
      <c r="L6474" t="s">
        <v>177</v>
      </c>
      <c r="M6474">
        <v>1</v>
      </c>
      <c r="N6474">
        <v>56.958689999999997</v>
      </c>
      <c r="O6474">
        <v>-135.37546</v>
      </c>
      <c r="P6474">
        <v>1</v>
      </c>
      <c r="Q6474">
        <v>1</v>
      </c>
    </row>
    <row r="6475" spans="1:17" x14ac:dyDescent="0.25">
      <c r="A6475" s="1">
        <v>42142</v>
      </c>
      <c r="B6475" s="2">
        <f t="shared" si="404"/>
        <v>2015</v>
      </c>
      <c r="C6475" s="2">
        <f t="shared" si="405"/>
        <v>5</v>
      </c>
      <c r="D6475" s="2">
        <f t="shared" si="406"/>
        <v>18</v>
      </c>
      <c r="E6475" s="2">
        <f t="shared" si="407"/>
        <v>2</v>
      </c>
      <c r="F6475" s="1" t="s">
        <v>791</v>
      </c>
      <c r="G6475" t="s">
        <v>29</v>
      </c>
      <c r="H6475" s="7" t="s">
        <v>747</v>
      </c>
      <c r="I6475" t="s">
        <v>15</v>
      </c>
      <c r="J6475" t="s">
        <v>10</v>
      </c>
      <c r="K6475" t="s">
        <v>27</v>
      </c>
      <c r="L6475" t="s">
        <v>28</v>
      </c>
      <c r="M6475">
        <v>1</v>
      </c>
      <c r="N6475">
        <v>58.415779999999998</v>
      </c>
      <c r="O6475">
        <v>-135.09530000000001</v>
      </c>
      <c r="P6475">
        <v>5</v>
      </c>
      <c r="Q6475">
        <v>1</v>
      </c>
    </row>
    <row r="6476" spans="1:17" x14ac:dyDescent="0.25">
      <c r="A6476" s="1">
        <v>41425</v>
      </c>
      <c r="B6476" s="2">
        <f t="shared" si="404"/>
        <v>2013</v>
      </c>
      <c r="C6476" s="2">
        <f t="shared" si="405"/>
        <v>5</v>
      </c>
      <c r="D6476" s="2">
        <f t="shared" si="406"/>
        <v>31</v>
      </c>
      <c r="E6476" s="2">
        <f t="shared" si="407"/>
        <v>6</v>
      </c>
      <c r="F6476" s="1" t="s">
        <v>791</v>
      </c>
      <c r="G6476" t="s">
        <v>29</v>
      </c>
      <c r="H6476" s="7" t="s">
        <v>747</v>
      </c>
      <c r="I6476" t="s">
        <v>15</v>
      </c>
      <c r="J6476" t="s">
        <v>10</v>
      </c>
      <c r="K6476" t="s">
        <v>27</v>
      </c>
      <c r="L6476" t="s">
        <v>28</v>
      </c>
      <c r="M6476">
        <v>4</v>
      </c>
      <c r="N6476">
        <v>58.415779999999998</v>
      </c>
      <c r="O6476">
        <v>-135.09530000000001</v>
      </c>
      <c r="P6476">
        <v>5</v>
      </c>
      <c r="Q6476">
        <v>1</v>
      </c>
    </row>
    <row r="6477" spans="1:17" x14ac:dyDescent="0.25">
      <c r="A6477" s="1">
        <v>41799</v>
      </c>
      <c r="B6477" s="2">
        <f t="shared" si="404"/>
        <v>2014</v>
      </c>
      <c r="C6477" s="2">
        <f t="shared" si="405"/>
        <v>6</v>
      </c>
      <c r="D6477" s="2">
        <f t="shared" si="406"/>
        <v>9</v>
      </c>
      <c r="E6477" s="2">
        <f t="shared" si="407"/>
        <v>2</v>
      </c>
      <c r="F6477" s="1" t="s">
        <v>792</v>
      </c>
      <c r="G6477" t="s">
        <v>29</v>
      </c>
      <c r="H6477" s="7" t="s">
        <v>747</v>
      </c>
      <c r="I6477" t="s">
        <v>15</v>
      </c>
      <c r="J6477" t="s">
        <v>10</v>
      </c>
      <c r="K6477" t="s">
        <v>27</v>
      </c>
      <c r="L6477" t="s">
        <v>28</v>
      </c>
      <c r="M6477">
        <v>2</v>
      </c>
      <c r="N6477">
        <v>58.415779999999998</v>
      </c>
      <c r="O6477">
        <v>-135.09530000000001</v>
      </c>
      <c r="P6477">
        <v>4</v>
      </c>
      <c r="Q6477">
        <v>1</v>
      </c>
    </row>
    <row r="6478" spans="1:17" x14ac:dyDescent="0.25">
      <c r="A6478" s="1">
        <v>41800</v>
      </c>
      <c r="B6478" s="2">
        <f t="shared" si="404"/>
        <v>2014</v>
      </c>
      <c r="C6478" s="2">
        <f t="shared" si="405"/>
        <v>6</v>
      </c>
      <c r="D6478" s="2">
        <f t="shared" si="406"/>
        <v>10</v>
      </c>
      <c r="E6478" s="2">
        <f t="shared" si="407"/>
        <v>3</v>
      </c>
      <c r="F6478" s="1" t="s">
        <v>792</v>
      </c>
      <c r="G6478" t="s">
        <v>29</v>
      </c>
      <c r="H6478" s="7" t="s">
        <v>747</v>
      </c>
      <c r="I6478" t="s">
        <v>15</v>
      </c>
      <c r="J6478" t="s">
        <v>10</v>
      </c>
      <c r="K6478" t="s">
        <v>27</v>
      </c>
      <c r="L6478" t="s">
        <v>28</v>
      </c>
      <c r="M6478">
        <v>1</v>
      </c>
      <c r="N6478">
        <v>58.415779999999998</v>
      </c>
      <c r="O6478">
        <v>-135.09530000000001</v>
      </c>
      <c r="P6478">
        <v>4</v>
      </c>
      <c r="Q6478">
        <v>1</v>
      </c>
    </row>
    <row r="6479" spans="1:17" x14ac:dyDescent="0.25">
      <c r="A6479" s="1">
        <v>41802</v>
      </c>
      <c r="B6479" s="2">
        <f t="shared" si="404"/>
        <v>2014</v>
      </c>
      <c r="C6479" s="2">
        <f t="shared" si="405"/>
        <v>6</v>
      </c>
      <c r="D6479" s="2">
        <f t="shared" si="406"/>
        <v>12</v>
      </c>
      <c r="E6479" s="2">
        <f t="shared" si="407"/>
        <v>5</v>
      </c>
      <c r="F6479" s="1" t="s">
        <v>792</v>
      </c>
      <c r="G6479" t="s">
        <v>29</v>
      </c>
      <c r="H6479" s="7" t="s">
        <v>747</v>
      </c>
      <c r="I6479" t="s">
        <v>15</v>
      </c>
      <c r="J6479" t="s">
        <v>10</v>
      </c>
      <c r="K6479" t="s">
        <v>27</v>
      </c>
      <c r="L6479" t="s">
        <v>28</v>
      </c>
      <c r="M6479">
        <v>1</v>
      </c>
      <c r="N6479">
        <v>58.415779999999998</v>
      </c>
      <c r="O6479">
        <v>-135.09530000000001</v>
      </c>
      <c r="P6479">
        <v>3</v>
      </c>
      <c r="Q6479">
        <v>1</v>
      </c>
    </row>
    <row r="6480" spans="1:17" x14ac:dyDescent="0.25">
      <c r="A6480" s="1">
        <v>41805</v>
      </c>
      <c r="B6480" s="2">
        <f t="shared" si="404"/>
        <v>2014</v>
      </c>
      <c r="C6480" s="2">
        <f t="shared" si="405"/>
        <v>6</v>
      </c>
      <c r="D6480" s="2">
        <f t="shared" si="406"/>
        <v>15</v>
      </c>
      <c r="E6480" s="2">
        <f t="shared" si="407"/>
        <v>1</v>
      </c>
      <c r="F6480" s="1" t="s">
        <v>792</v>
      </c>
      <c r="G6480" t="s">
        <v>29</v>
      </c>
      <c r="H6480" s="7" t="s">
        <v>747</v>
      </c>
      <c r="I6480" t="s">
        <v>15</v>
      </c>
      <c r="J6480" t="s">
        <v>10</v>
      </c>
      <c r="K6480" t="s">
        <v>27</v>
      </c>
      <c r="L6480" t="s">
        <v>28</v>
      </c>
      <c r="M6480">
        <v>2</v>
      </c>
      <c r="N6480">
        <v>58.415779999999998</v>
      </c>
      <c r="O6480">
        <v>-135.09530000000001</v>
      </c>
      <c r="P6480">
        <v>7</v>
      </c>
      <c r="Q6480">
        <v>2</v>
      </c>
    </row>
    <row r="6481" spans="1:17" x14ac:dyDescent="0.25">
      <c r="A6481" s="1">
        <v>40713</v>
      </c>
      <c r="B6481" s="2">
        <f t="shared" si="404"/>
        <v>2011</v>
      </c>
      <c r="C6481" s="2">
        <f t="shared" si="405"/>
        <v>6</v>
      </c>
      <c r="D6481" s="2">
        <f t="shared" si="406"/>
        <v>19</v>
      </c>
      <c r="E6481" s="2">
        <f t="shared" si="407"/>
        <v>1</v>
      </c>
      <c r="F6481" s="1" t="s">
        <v>792</v>
      </c>
      <c r="G6481" t="s">
        <v>29</v>
      </c>
      <c r="H6481" s="7" t="s">
        <v>747</v>
      </c>
      <c r="I6481" t="s">
        <v>15</v>
      </c>
      <c r="J6481" t="s">
        <v>10</v>
      </c>
      <c r="K6481" t="s">
        <v>27</v>
      </c>
      <c r="L6481" t="s">
        <v>28</v>
      </c>
      <c r="M6481">
        <v>1</v>
      </c>
      <c r="N6481">
        <v>58.415779999999998</v>
      </c>
      <c r="O6481">
        <v>-135.09530000000001</v>
      </c>
      <c r="P6481">
        <v>6</v>
      </c>
      <c r="Q6481">
        <v>1</v>
      </c>
    </row>
    <row r="6482" spans="1:17" x14ac:dyDescent="0.25">
      <c r="A6482" s="1">
        <v>41814</v>
      </c>
      <c r="B6482" s="2">
        <f t="shared" si="404"/>
        <v>2014</v>
      </c>
      <c r="C6482" s="2">
        <f t="shared" si="405"/>
        <v>6</v>
      </c>
      <c r="D6482" s="2">
        <f t="shared" si="406"/>
        <v>24</v>
      </c>
      <c r="E6482" s="2">
        <f t="shared" si="407"/>
        <v>3</v>
      </c>
      <c r="F6482" s="1" t="s">
        <v>792</v>
      </c>
      <c r="G6482" t="s">
        <v>29</v>
      </c>
      <c r="H6482" s="7" t="s">
        <v>747</v>
      </c>
      <c r="I6482" t="s">
        <v>15</v>
      </c>
      <c r="J6482" t="s">
        <v>10</v>
      </c>
      <c r="K6482" t="s">
        <v>27</v>
      </c>
      <c r="L6482" t="s">
        <v>28</v>
      </c>
      <c r="M6482">
        <v>2</v>
      </c>
      <c r="N6482">
        <v>58.415779999999998</v>
      </c>
      <c r="O6482">
        <v>-135.09530000000001</v>
      </c>
      <c r="P6482">
        <v>3</v>
      </c>
      <c r="Q6482">
        <v>1</v>
      </c>
    </row>
    <row r="6483" spans="1:17" x14ac:dyDescent="0.25">
      <c r="A6483" s="1">
        <v>41816</v>
      </c>
      <c r="B6483" s="2">
        <f t="shared" si="404"/>
        <v>2014</v>
      </c>
      <c r="C6483" s="2">
        <f t="shared" si="405"/>
        <v>6</v>
      </c>
      <c r="D6483" s="2">
        <f t="shared" si="406"/>
        <v>26</v>
      </c>
      <c r="E6483" s="2">
        <f t="shared" si="407"/>
        <v>5</v>
      </c>
      <c r="F6483" s="1" t="s">
        <v>792</v>
      </c>
      <c r="G6483" t="s">
        <v>29</v>
      </c>
      <c r="H6483" s="7" t="s">
        <v>747</v>
      </c>
      <c r="I6483" t="s">
        <v>15</v>
      </c>
      <c r="J6483" t="s">
        <v>10</v>
      </c>
      <c r="K6483" t="s">
        <v>27</v>
      </c>
      <c r="L6483" t="s">
        <v>28</v>
      </c>
      <c r="M6483">
        <v>1</v>
      </c>
      <c r="N6483">
        <v>58.415779999999998</v>
      </c>
      <c r="O6483">
        <v>-135.09530000000001</v>
      </c>
      <c r="P6483">
        <v>4</v>
      </c>
      <c r="Q6483">
        <v>1</v>
      </c>
    </row>
    <row r="6484" spans="1:17" x14ac:dyDescent="0.25">
      <c r="A6484" s="1">
        <v>41455</v>
      </c>
      <c r="B6484" s="2">
        <f t="shared" si="404"/>
        <v>2013</v>
      </c>
      <c r="C6484" s="2">
        <f t="shared" si="405"/>
        <v>6</v>
      </c>
      <c r="D6484" s="2">
        <f t="shared" si="406"/>
        <v>30</v>
      </c>
      <c r="E6484" s="2">
        <f t="shared" si="407"/>
        <v>1</v>
      </c>
      <c r="F6484" s="1" t="s">
        <v>792</v>
      </c>
      <c r="G6484" t="s">
        <v>29</v>
      </c>
      <c r="H6484" s="7" t="s">
        <v>747</v>
      </c>
      <c r="I6484" t="s">
        <v>15</v>
      </c>
      <c r="J6484" t="s">
        <v>10</v>
      </c>
      <c r="K6484" t="s">
        <v>27</v>
      </c>
      <c r="L6484" t="s">
        <v>28</v>
      </c>
      <c r="M6484">
        <v>4</v>
      </c>
      <c r="N6484">
        <v>58.415779999999998</v>
      </c>
      <c r="O6484">
        <v>-135.09530000000001</v>
      </c>
      <c r="P6484">
        <v>11</v>
      </c>
      <c r="Q6484">
        <v>1</v>
      </c>
    </row>
    <row r="6485" spans="1:17" x14ac:dyDescent="0.25">
      <c r="A6485" s="1">
        <v>41820</v>
      </c>
      <c r="B6485" s="2">
        <f t="shared" si="404"/>
        <v>2014</v>
      </c>
      <c r="C6485" s="2">
        <f t="shared" si="405"/>
        <v>6</v>
      </c>
      <c r="D6485" s="2">
        <f t="shared" si="406"/>
        <v>30</v>
      </c>
      <c r="E6485" s="2">
        <f t="shared" si="407"/>
        <v>2</v>
      </c>
      <c r="F6485" s="1" t="s">
        <v>792</v>
      </c>
      <c r="G6485" t="s">
        <v>29</v>
      </c>
      <c r="H6485" s="7" t="s">
        <v>747</v>
      </c>
      <c r="I6485" t="s">
        <v>15</v>
      </c>
      <c r="J6485" t="s">
        <v>10</v>
      </c>
      <c r="K6485" t="s">
        <v>27</v>
      </c>
      <c r="L6485" t="s">
        <v>28</v>
      </c>
      <c r="M6485">
        <v>2</v>
      </c>
      <c r="N6485">
        <v>58.415779999999998</v>
      </c>
      <c r="O6485">
        <v>-135.09530000000001</v>
      </c>
      <c r="P6485">
        <v>8</v>
      </c>
      <c r="Q6485">
        <v>2</v>
      </c>
    </row>
    <row r="6486" spans="1:17" x14ac:dyDescent="0.25">
      <c r="A6486" s="1">
        <v>41821</v>
      </c>
      <c r="B6486" s="2">
        <f t="shared" si="404"/>
        <v>2014</v>
      </c>
      <c r="C6486" s="2">
        <f t="shared" si="405"/>
        <v>7</v>
      </c>
      <c r="D6486" s="2">
        <f t="shared" si="406"/>
        <v>1</v>
      </c>
      <c r="E6486" s="2">
        <f t="shared" si="407"/>
        <v>3</v>
      </c>
      <c r="F6486" s="1" t="s">
        <v>792</v>
      </c>
      <c r="G6486" t="s">
        <v>29</v>
      </c>
      <c r="H6486" s="7" t="s">
        <v>747</v>
      </c>
      <c r="I6486" t="s">
        <v>15</v>
      </c>
      <c r="J6486" t="s">
        <v>10</v>
      </c>
      <c r="K6486" t="s">
        <v>27</v>
      </c>
      <c r="L6486" t="s">
        <v>28</v>
      </c>
      <c r="M6486">
        <v>2</v>
      </c>
      <c r="N6486">
        <v>58.415779999999998</v>
      </c>
      <c r="O6486">
        <v>-135.09530000000001</v>
      </c>
      <c r="P6486">
        <v>10</v>
      </c>
      <c r="Q6486">
        <v>2</v>
      </c>
    </row>
    <row r="6487" spans="1:17" x14ac:dyDescent="0.25">
      <c r="A6487" s="1">
        <v>42186</v>
      </c>
      <c r="B6487" s="2">
        <f t="shared" si="404"/>
        <v>2015</v>
      </c>
      <c r="C6487" s="2">
        <f t="shared" si="405"/>
        <v>7</v>
      </c>
      <c r="D6487" s="2">
        <f t="shared" si="406"/>
        <v>1</v>
      </c>
      <c r="E6487" s="2">
        <f t="shared" si="407"/>
        <v>4</v>
      </c>
      <c r="F6487" s="1" t="s">
        <v>792</v>
      </c>
      <c r="G6487" t="s">
        <v>29</v>
      </c>
      <c r="H6487" s="7" t="s">
        <v>747</v>
      </c>
      <c r="I6487" t="s">
        <v>15</v>
      </c>
      <c r="J6487" t="s">
        <v>10</v>
      </c>
      <c r="K6487" t="s">
        <v>27</v>
      </c>
      <c r="L6487" t="s">
        <v>28</v>
      </c>
      <c r="M6487">
        <v>2</v>
      </c>
      <c r="N6487">
        <v>58.415779999999998</v>
      </c>
      <c r="O6487">
        <v>-135.09530000000001</v>
      </c>
      <c r="P6487">
        <v>4</v>
      </c>
      <c r="Q6487">
        <v>1</v>
      </c>
    </row>
    <row r="6488" spans="1:17" x14ac:dyDescent="0.25">
      <c r="A6488" s="1">
        <v>41827</v>
      </c>
      <c r="B6488" s="2">
        <f t="shared" si="404"/>
        <v>2014</v>
      </c>
      <c r="C6488" s="2">
        <f t="shared" si="405"/>
        <v>7</v>
      </c>
      <c r="D6488" s="2">
        <f t="shared" si="406"/>
        <v>7</v>
      </c>
      <c r="E6488" s="2">
        <f t="shared" si="407"/>
        <v>2</v>
      </c>
      <c r="F6488" s="1" t="s">
        <v>792</v>
      </c>
      <c r="G6488" t="s">
        <v>29</v>
      </c>
      <c r="H6488" s="7" t="s">
        <v>747</v>
      </c>
      <c r="I6488" t="s">
        <v>15</v>
      </c>
      <c r="J6488" t="s">
        <v>10</v>
      </c>
      <c r="K6488" t="s">
        <v>27</v>
      </c>
      <c r="L6488" t="s">
        <v>28</v>
      </c>
      <c r="M6488">
        <v>2</v>
      </c>
      <c r="N6488">
        <v>58.415779999999998</v>
      </c>
      <c r="O6488">
        <v>-135.09530000000001</v>
      </c>
      <c r="P6488">
        <v>4</v>
      </c>
      <c r="Q6488">
        <v>1</v>
      </c>
    </row>
    <row r="6489" spans="1:17" x14ac:dyDescent="0.25">
      <c r="A6489" s="1">
        <v>41830</v>
      </c>
      <c r="B6489" s="2">
        <f t="shared" si="404"/>
        <v>2014</v>
      </c>
      <c r="C6489" s="2">
        <f t="shared" si="405"/>
        <v>7</v>
      </c>
      <c r="D6489" s="2">
        <f t="shared" si="406"/>
        <v>10</v>
      </c>
      <c r="E6489" s="2">
        <f t="shared" si="407"/>
        <v>5</v>
      </c>
      <c r="F6489" s="1" t="s">
        <v>792</v>
      </c>
      <c r="G6489" t="s">
        <v>29</v>
      </c>
      <c r="H6489" s="7" t="s">
        <v>747</v>
      </c>
      <c r="I6489" t="s">
        <v>15</v>
      </c>
      <c r="J6489" t="s">
        <v>10</v>
      </c>
      <c r="K6489" t="s">
        <v>27</v>
      </c>
      <c r="L6489" t="s">
        <v>28</v>
      </c>
      <c r="M6489">
        <v>1</v>
      </c>
      <c r="N6489">
        <v>58.415779999999998</v>
      </c>
      <c r="O6489">
        <v>-135.09530000000001</v>
      </c>
      <c r="P6489">
        <v>4</v>
      </c>
      <c r="Q6489">
        <v>1</v>
      </c>
    </row>
    <row r="6490" spans="1:17" x14ac:dyDescent="0.25">
      <c r="A6490" s="1">
        <v>41841</v>
      </c>
      <c r="B6490" s="2">
        <f t="shared" si="404"/>
        <v>2014</v>
      </c>
      <c r="C6490" s="2">
        <f t="shared" si="405"/>
        <v>7</v>
      </c>
      <c r="D6490" s="2">
        <f t="shared" si="406"/>
        <v>21</v>
      </c>
      <c r="E6490" s="2">
        <f t="shared" si="407"/>
        <v>2</v>
      </c>
      <c r="F6490" s="1" t="s">
        <v>792</v>
      </c>
      <c r="G6490" t="s">
        <v>29</v>
      </c>
      <c r="H6490" s="7" t="s">
        <v>747</v>
      </c>
      <c r="I6490" t="s">
        <v>15</v>
      </c>
      <c r="J6490" t="s">
        <v>10</v>
      </c>
      <c r="K6490" t="s">
        <v>27</v>
      </c>
      <c r="L6490" t="s">
        <v>28</v>
      </c>
      <c r="M6490">
        <v>2</v>
      </c>
      <c r="N6490">
        <v>58.415779999999998</v>
      </c>
      <c r="O6490">
        <v>-135.09530000000001</v>
      </c>
      <c r="P6490">
        <v>5</v>
      </c>
      <c r="Q6490">
        <v>2</v>
      </c>
    </row>
    <row r="6491" spans="1:17" x14ac:dyDescent="0.25">
      <c r="A6491" s="1">
        <v>41842</v>
      </c>
      <c r="B6491" s="2">
        <f t="shared" si="404"/>
        <v>2014</v>
      </c>
      <c r="C6491" s="2">
        <f t="shared" si="405"/>
        <v>7</v>
      </c>
      <c r="D6491" s="2">
        <f t="shared" si="406"/>
        <v>22</v>
      </c>
      <c r="E6491" s="2">
        <f t="shared" si="407"/>
        <v>3</v>
      </c>
      <c r="F6491" s="1" t="s">
        <v>792</v>
      </c>
      <c r="G6491" t="s">
        <v>29</v>
      </c>
      <c r="H6491" s="7" t="s">
        <v>747</v>
      </c>
      <c r="I6491" t="s">
        <v>15</v>
      </c>
      <c r="J6491" t="s">
        <v>10</v>
      </c>
      <c r="K6491" t="s">
        <v>27</v>
      </c>
      <c r="L6491" t="s">
        <v>28</v>
      </c>
      <c r="M6491">
        <v>1</v>
      </c>
      <c r="N6491">
        <v>58.415779999999998</v>
      </c>
      <c r="O6491">
        <v>-135.09530000000001</v>
      </c>
      <c r="P6491">
        <v>3</v>
      </c>
      <c r="Q6491">
        <v>1</v>
      </c>
    </row>
    <row r="6492" spans="1:17" x14ac:dyDescent="0.25">
      <c r="A6492" s="1">
        <v>41847</v>
      </c>
      <c r="B6492" s="2">
        <f t="shared" si="404"/>
        <v>2014</v>
      </c>
      <c r="C6492" s="2">
        <f t="shared" si="405"/>
        <v>7</v>
      </c>
      <c r="D6492" s="2">
        <f t="shared" si="406"/>
        <v>27</v>
      </c>
      <c r="E6492" s="2">
        <f t="shared" si="407"/>
        <v>1</v>
      </c>
      <c r="F6492" s="1" t="s">
        <v>792</v>
      </c>
      <c r="G6492" t="s">
        <v>29</v>
      </c>
      <c r="H6492" s="7" t="s">
        <v>747</v>
      </c>
      <c r="I6492" t="s">
        <v>15</v>
      </c>
      <c r="J6492" t="s">
        <v>10</v>
      </c>
      <c r="K6492" t="s">
        <v>27</v>
      </c>
      <c r="L6492" t="s">
        <v>28</v>
      </c>
      <c r="M6492">
        <v>2</v>
      </c>
      <c r="N6492">
        <v>58.415779999999998</v>
      </c>
      <c r="O6492">
        <v>-135.09530000000001</v>
      </c>
      <c r="P6492">
        <v>8</v>
      </c>
      <c r="Q6492">
        <v>2</v>
      </c>
    </row>
    <row r="6493" spans="1:17" x14ac:dyDescent="0.25">
      <c r="A6493" s="1">
        <v>41850</v>
      </c>
      <c r="B6493" s="2">
        <f t="shared" si="404"/>
        <v>2014</v>
      </c>
      <c r="C6493" s="2">
        <f t="shared" si="405"/>
        <v>7</v>
      </c>
      <c r="D6493" s="2">
        <f t="shared" si="406"/>
        <v>30</v>
      </c>
      <c r="E6493" s="2">
        <f t="shared" si="407"/>
        <v>4</v>
      </c>
      <c r="F6493" s="1" t="s">
        <v>792</v>
      </c>
      <c r="G6493" t="s">
        <v>29</v>
      </c>
      <c r="H6493" s="7" t="s">
        <v>747</v>
      </c>
      <c r="I6493" t="s">
        <v>15</v>
      </c>
      <c r="J6493" t="s">
        <v>10</v>
      </c>
      <c r="K6493" t="s">
        <v>27</v>
      </c>
      <c r="L6493" t="s">
        <v>28</v>
      </c>
      <c r="M6493">
        <v>2</v>
      </c>
      <c r="N6493">
        <v>58.415779999999998</v>
      </c>
      <c r="O6493">
        <v>-135.09530000000001</v>
      </c>
      <c r="P6493">
        <v>8</v>
      </c>
      <c r="Q6493">
        <v>2</v>
      </c>
    </row>
    <row r="6494" spans="1:17" x14ac:dyDescent="0.25">
      <c r="A6494" s="1">
        <v>41486</v>
      </c>
      <c r="B6494" s="2">
        <f t="shared" si="404"/>
        <v>2013</v>
      </c>
      <c r="C6494" s="2">
        <f t="shared" si="405"/>
        <v>7</v>
      </c>
      <c r="D6494" s="2">
        <f t="shared" si="406"/>
        <v>31</v>
      </c>
      <c r="E6494" s="2">
        <f t="shared" si="407"/>
        <v>4</v>
      </c>
      <c r="F6494" s="1" t="s">
        <v>792</v>
      </c>
      <c r="G6494" t="s">
        <v>29</v>
      </c>
      <c r="H6494" s="7" t="s">
        <v>747</v>
      </c>
      <c r="I6494" t="s">
        <v>15</v>
      </c>
      <c r="J6494" t="s">
        <v>10</v>
      </c>
      <c r="K6494" t="s">
        <v>27</v>
      </c>
      <c r="L6494" t="s">
        <v>28</v>
      </c>
      <c r="M6494">
        <v>4</v>
      </c>
      <c r="N6494">
        <v>58.415779999999998</v>
      </c>
      <c r="O6494">
        <v>-135.09530000000001</v>
      </c>
      <c r="P6494">
        <v>10</v>
      </c>
      <c r="Q6494">
        <v>1</v>
      </c>
    </row>
    <row r="6495" spans="1:17" x14ac:dyDescent="0.25">
      <c r="A6495" s="1">
        <v>42217</v>
      </c>
      <c r="B6495" s="2">
        <f t="shared" si="404"/>
        <v>2015</v>
      </c>
      <c r="C6495" s="2">
        <f t="shared" si="405"/>
        <v>8</v>
      </c>
      <c r="D6495" s="2">
        <f t="shared" si="406"/>
        <v>1</v>
      </c>
      <c r="E6495" s="2">
        <f t="shared" si="407"/>
        <v>7</v>
      </c>
      <c r="F6495" s="1" t="s">
        <v>792</v>
      </c>
      <c r="G6495" t="s">
        <v>29</v>
      </c>
      <c r="H6495" s="7" t="s">
        <v>747</v>
      </c>
      <c r="I6495" t="s">
        <v>15</v>
      </c>
      <c r="J6495" t="s">
        <v>10</v>
      </c>
      <c r="K6495" t="s">
        <v>27</v>
      </c>
      <c r="L6495" t="s">
        <v>28</v>
      </c>
      <c r="M6495">
        <v>2.5</v>
      </c>
      <c r="N6495">
        <v>58.415779999999998</v>
      </c>
      <c r="O6495">
        <v>-135.09530000000001</v>
      </c>
      <c r="P6495">
        <v>7</v>
      </c>
      <c r="Q6495">
        <v>1</v>
      </c>
    </row>
    <row r="6496" spans="1:17" x14ac:dyDescent="0.25">
      <c r="A6496" s="1">
        <v>41854</v>
      </c>
      <c r="B6496" s="2">
        <f t="shared" si="404"/>
        <v>2014</v>
      </c>
      <c r="C6496" s="2">
        <f t="shared" si="405"/>
        <v>8</v>
      </c>
      <c r="D6496" s="2">
        <f t="shared" si="406"/>
        <v>3</v>
      </c>
      <c r="E6496" s="2">
        <f t="shared" si="407"/>
        <v>1</v>
      </c>
      <c r="F6496" s="1" t="s">
        <v>792</v>
      </c>
      <c r="G6496" t="s">
        <v>29</v>
      </c>
      <c r="H6496" s="7" t="s">
        <v>747</v>
      </c>
      <c r="I6496" t="s">
        <v>15</v>
      </c>
      <c r="J6496" t="s">
        <v>10</v>
      </c>
      <c r="K6496" t="s">
        <v>27</v>
      </c>
      <c r="L6496" t="s">
        <v>28</v>
      </c>
      <c r="M6496">
        <v>2</v>
      </c>
      <c r="N6496">
        <v>58.415779999999998</v>
      </c>
      <c r="O6496">
        <v>-135.09530000000001</v>
      </c>
      <c r="P6496">
        <v>8</v>
      </c>
      <c r="Q6496">
        <v>3</v>
      </c>
    </row>
    <row r="6497" spans="1:17" x14ac:dyDescent="0.25">
      <c r="A6497" s="1">
        <v>40784</v>
      </c>
      <c r="B6497" s="2">
        <f t="shared" si="404"/>
        <v>2011</v>
      </c>
      <c r="C6497" s="2">
        <f t="shared" si="405"/>
        <v>8</v>
      </c>
      <c r="D6497" s="2">
        <f t="shared" si="406"/>
        <v>29</v>
      </c>
      <c r="E6497" s="2">
        <f t="shared" si="407"/>
        <v>2</v>
      </c>
      <c r="F6497" s="1" t="s">
        <v>792</v>
      </c>
      <c r="G6497" t="s">
        <v>29</v>
      </c>
      <c r="H6497" s="7" t="s">
        <v>747</v>
      </c>
      <c r="I6497" t="s">
        <v>15</v>
      </c>
      <c r="J6497" t="s">
        <v>10</v>
      </c>
      <c r="K6497" t="s">
        <v>27</v>
      </c>
      <c r="L6497" t="s">
        <v>28</v>
      </c>
      <c r="M6497">
        <v>1</v>
      </c>
      <c r="N6497">
        <v>58.415779999999998</v>
      </c>
      <c r="O6497">
        <v>-135.09530000000001</v>
      </c>
      <c r="P6497">
        <v>5</v>
      </c>
      <c r="Q6497">
        <v>1</v>
      </c>
    </row>
    <row r="6498" spans="1:17" x14ac:dyDescent="0.25">
      <c r="A6498" s="1">
        <v>41516</v>
      </c>
      <c r="B6498" s="2">
        <f t="shared" si="404"/>
        <v>2013</v>
      </c>
      <c r="C6498" s="2">
        <f t="shared" si="405"/>
        <v>8</v>
      </c>
      <c r="D6498" s="2">
        <f t="shared" si="406"/>
        <v>30</v>
      </c>
      <c r="E6498" s="2">
        <f t="shared" si="407"/>
        <v>6</v>
      </c>
      <c r="F6498" s="1" t="s">
        <v>792</v>
      </c>
      <c r="G6498" t="s">
        <v>29</v>
      </c>
      <c r="H6498" s="7" t="s">
        <v>747</v>
      </c>
      <c r="I6498" t="s">
        <v>15</v>
      </c>
      <c r="J6498" t="s">
        <v>10</v>
      </c>
      <c r="K6498" t="s">
        <v>27</v>
      </c>
      <c r="L6498" t="s">
        <v>28</v>
      </c>
      <c r="M6498">
        <v>4</v>
      </c>
      <c r="N6498">
        <v>58.415779999999998</v>
      </c>
      <c r="O6498">
        <v>-135.09530000000001</v>
      </c>
      <c r="P6498">
        <v>9</v>
      </c>
      <c r="Q6498">
        <v>1</v>
      </c>
    </row>
    <row r="6499" spans="1:17" x14ac:dyDescent="0.25">
      <c r="A6499" s="1">
        <v>41883</v>
      </c>
      <c r="B6499" s="2">
        <f t="shared" si="404"/>
        <v>2014</v>
      </c>
      <c r="C6499" s="2">
        <f t="shared" si="405"/>
        <v>9</v>
      </c>
      <c r="D6499" s="2">
        <f t="shared" si="406"/>
        <v>1</v>
      </c>
      <c r="E6499" s="2">
        <f t="shared" si="407"/>
        <v>2</v>
      </c>
      <c r="F6499" s="1" t="s">
        <v>792</v>
      </c>
      <c r="G6499" t="s">
        <v>29</v>
      </c>
      <c r="H6499" s="7" t="s">
        <v>747</v>
      </c>
      <c r="I6499" t="s">
        <v>15</v>
      </c>
      <c r="J6499" t="s">
        <v>10</v>
      </c>
      <c r="K6499" t="s">
        <v>27</v>
      </c>
      <c r="L6499" t="s">
        <v>28</v>
      </c>
      <c r="M6499">
        <v>2</v>
      </c>
      <c r="N6499">
        <v>58.415779999999998</v>
      </c>
      <c r="O6499">
        <v>-135.09530000000001</v>
      </c>
      <c r="P6499">
        <v>5</v>
      </c>
      <c r="Q6499">
        <v>2</v>
      </c>
    </row>
    <row r="6500" spans="1:17" x14ac:dyDescent="0.25">
      <c r="A6500" s="1">
        <v>41489</v>
      </c>
      <c r="B6500" s="2">
        <f t="shared" si="404"/>
        <v>2013</v>
      </c>
      <c r="C6500" s="2">
        <f t="shared" si="405"/>
        <v>8</v>
      </c>
      <c r="D6500" s="2">
        <f t="shared" si="406"/>
        <v>3</v>
      </c>
      <c r="E6500" s="2">
        <f t="shared" si="407"/>
        <v>7</v>
      </c>
      <c r="F6500" s="1" t="s">
        <v>792</v>
      </c>
      <c r="G6500" t="s">
        <v>189</v>
      </c>
      <c r="H6500" s="7" t="s">
        <v>759</v>
      </c>
      <c r="I6500" t="s">
        <v>186</v>
      </c>
      <c r="J6500" t="s">
        <v>164</v>
      </c>
      <c r="K6500" t="s">
        <v>169</v>
      </c>
      <c r="L6500" t="s">
        <v>28</v>
      </c>
      <c r="M6500">
        <v>3</v>
      </c>
      <c r="N6500">
        <v>56.519219999999997</v>
      </c>
      <c r="O6500">
        <v>-134.66851</v>
      </c>
      <c r="P6500">
        <v>2</v>
      </c>
      <c r="Q6500">
        <v>1</v>
      </c>
    </row>
    <row r="6501" spans="1:17" x14ac:dyDescent="0.25">
      <c r="A6501" s="1">
        <v>41493</v>
      </c>
      <c r="B6501" s="2">
        <f t="shared" si="404"/>
        <v>2013</v>
      </c>
      <c r="C6501" s="2">
        <f t="shared" si="405"/>
        <v>8</v>
      </c>
      <c r="D6501" s="2">
        <f t="shared" si="406"/>
        <v>7</v>
      </c>
      <c r="E6501" s="2">
        <f t="shared" si="407"/>
        <v>4</v>
      </c>
      <c r="F6501" s="1" t="s">
        <v>792</v>
      </c>
      <c r="G6501" t="s">
        <v>189</v>
      </c>
      <c r="H6501" s="7" t="s">
        <v>759</v>
      </c>
      <c r="I6501" t="s">
        <v>186</v>
      </c>
      <c r="J6501" t="s">
        <v>164</v>
      </c>
      <c r="K6501" t="s">
        <v>169</v>
      </c>
      <c r="L6501" t="s">
        <v>28</v>
      </c>
      <c r="M6501">
        <v>6</v>
      </c>
      <c r="N6501">
        <v>56.519219999999997</v>
      </c>
      <c r="O6501">
        <v>-134.66851</v>
      </c>
      <c r="P6501">
        <v>3</v>
      </c>
      <c r="Q6501">
        <v>1</v>
      </c>
    </row>
    <row r="6502" spans="1:17" x14ac:dyDescent="0.25">
      <c r="A6502" s="1">
        <v>40763</v>
      </c>
      <c r="B6502" s="2">
        <f t="shared" si="404"/>
        <v>2011</v>
      </c>
      <c r="C6502" s="2">
        <f t="shared" si="405"/>
        <v>8</v>
      </c>
      <c r="D6502" s="2">
        <f t="shared" si="406"/>
        <v>8</v>
      </c>
      <c r="E6502" s="2">
        <f t="shared" si="407"/>
        <v>2</v>
      </c>
      <c r="F6502" s="1" t="s">
        <v>792</v>
      </c>
      <c r="G6502" t="s">
        <v>189</v>
      </c>
      <c r="H6502" s="7" t="s">
        <v>759</v>
      </c>
      <c r="I6502" t="s">
        <v>186</v>
      </c>
      <c r="J6502" t="s">
        <v>164</v>
      </c>
      <c r="K6502" t="s">
        <v>169</v>
      </c>
      <c r="L6502" t="s">
        <v>28</v>
      </c>
      <c r="M6502">
        <v>6</v>
      </c>
      <c r="N6502">
        <v>56.519219999999997</v>
      </c>
      <c r="O6502">
        <v>-134.66851</v>
      </c>
      <c r="P6502">
        <v>3</v>
      </c>
      <c r="Q6502">
        <v>1</v>
      </c>
    </row>
    <row r="6503" spans="1:17" x14ac:dyDescent="0.25">
      <c r="A6503" s="1">
        <v>41499</v>
      </c>
      <c r="B6503" s="2">
        <f t="shared" si="404"/>
        <v>2013</v>
      </c>
      <c r="C6503" s="2">
        <f t="shared" si="405"/>
        <v>8</v>
      </c>
      <c r="D6503" s="2">
        <f t="shared" si="406"/>
        <v>13</v>
      </c>
      <c r="E6503" s="2">
        <f t="shared" si="407"/>
        <v>3</v>
      </c>
      <c r="F6503" s="1" t="s">
        <v>792</v>
      </c>
      <c r="G6503" t="s">
        <v>189</v>
      </c>
      <c r="H6503" s="7" t="s">
        <v>759</v>
      </c>
      <c r="I6503" t="s">
        <v>186</v>
      </c>
      <c r="J6503" t="s">
        <v>164</v>
      </c>
      <c r="K6503" t="s">
        <v>169</v>
      </c>
      <c r="L6503" t="s">
        <v>28</v>
      </c>
      <c r="M6503">
        <v>5</v>
      </c>
      <c r="N6503">
        <v>56.519219999999997</v>
      </c>
      <c r="O6503">
        <v>-134.66851</v>
      </c>
      <c r="P6503">
        <v>3</v>
      </c>
      <c r="Q6503">
        <v>1</v>
      </c>
    </row>
    <row r="6504" spans="1:17" x14ac:dyDescent="0.25">
      <c r="A6504" s="1">
        <v>41499</v>
      </c>
      <c r="B6504" s="2">
        <f t="shared" si="404"/>
        <v>2013</v>
      </c>
      <c r="C6504" s="2">
        <f t="shared" si="405"/>
        <v>8</v>
      </c>
      <c r="D6504" s="2">
        <f t="shared" si="406"/>
        <v>13</v>
      </c>
      <c r="E6504" s="2">
        <f t="shared" si="407"/>
        <v>3</v>
      </c>
      <c r="F6504" s="1" t="s">
        <v>792</v>
      </c>
      <c r="G6504" t="s">
        <v>189</v>
      </c>
      <c r="H6504" s="7" t="s">
        <v>759</v>
      </c>
      <c r="I6504" t="s">
        <v>186</v>
      </c>
      <c r="J6504" t="s">
        <v>164</v>
      </c>
      <c r="K6504" t="s">
        <v>68</v>
      </c>
      <c r="L6504" t="s">
        <v>28</v>
      </c>
      <c r="M6504">
        <v>2</v>
      </c>
      <c r="N6504">
        <v>56.519219999999997</v>
      </c>
      <c r="O6504">
        <v>-134.66851</v>
      </c>
      <c r="P6504">
        <v>3</v>
      </c>
      <c r="Q6504">
        <v>1</v>
      </c>
    </row>
    <row r="6505" spans="1:17" x14ac:dyDescent="0.25">
      <c r="A6505" s="1">
        <v>41864</v>
      </c>
      <c r="B6505" s="2">
        <f t="shared" si="404"/>
        <v>2014</v>
      </c>
      <c r="C6505" s="2">
        <f t="shared" si="405"/>
        <v>8</v>
      </c>
      <c r="D6505" s="2">
        <f t="shared" si="406"/>
        <v>13</v>
      </c>
      <c r="E6505" s="2">
        <f t="shared" si="407"/>
        <v>4</v>
      </c>
      <c r="F6505" s="1" t="s">
        <v>792</v>
      </c>
      <c r="G6505" t="s">
        <v>189</v>
      </c>
      <c r="H6505" s="7" t="s">
        <v>759</v>
      </c>
      <c r="I6505" t="s">
        <v>186</v>
      </c>
      <c r="J6505" t="s">
        <v>164</v>
      </c>
      <c r="K6505" t="s">
        <v>68</v>
      </c>
      <c r="L6505" t="s">
        <v>28</v>
      </c>
      <c r="M6505">
        <v>1</v>
      </c>
      <c r="N6505">
        <v>56.519219999999997</v>
      </c>
      <c r="O6505">
        <v>-134.66851</v>
      </c>
      <c r="P6505">
        <v>4</v>
      </c>
      <c r="Q6505">
        <v>1</v>
      </c>
    </row>
    <row r="6506" spans="1:17" x14ac:dyDescent="0.25">
      <c r="A6506" s="1">
        <v>40773</v>
      </c>
      <c r="B6506" s="2">
        <f t="shared" si="404"/>
        <v>2011</v>
      </c>
      <c r="C6506" s="2">
        <f t="shared" si="405"/>
        <v>8</v>
      </c>
      <c r="D6506" s="2">
        <f t="shared" si="406"/>
        <v>18</v>
      </c>
      <c r="E6506" s="2">
        <f t="shared" si="407"/>
        <v>5</v>
      </c>
      <c r="F6506" s="1" t="s">
        <v>792</v>
      </c>
      <c r="G6506" t="s">
        <v>189</v>
      </c>
      <c r="H6506" s="7" t="s">
        <v>759</v>
      </c>
      <c r="I6506" t="s">
        <v>186</v>
      </c>
      <c r="J6506" t="s">
        <v>164</v>
      </c>
      <c r="K6506" t="s">
        <v>169</v>
      </c>
      <c r="L6506" t="s">
        <v>28</v>
      </c>
      <c r="M6506">
        <v>4</v>
      </c>
      <c r="N6506">
        <v>56.519219999999997</v>
      </c>
      <c r="O6506">
        <v>-134.66851</v>
      </c>
      <c r="P6506">
        <v>2</v>
      </c>
      <c r="Q6506">
        <v>1</v>
      </c>
    </row>
    <row r="6507" spans="1:17" x14ac:dyDescent="0.25">
      <c r="A6507" s="1">
        <v>41870</v>
      </c>
      <c r="B6507" s="2">
        <f t="shared" si="404"/>
        <v>2014</v>
      </c>
      <c r="C6507" s="2">
        <f t="shared" si="405"/>
        <v>8</v>
      </c>
      <c r="D6507" s="2">
        <f t="shared" si="406"/>
        <v>19</v>
      </c>
      <c r="E6507" s="2">
        <f t="shared" si="407"/>
        <v>3</v>
      </c>
      <c r="F6507" s="1" t="s">
        <v>792</v>
      </c>
      <c r="G6507" t="s">
        <v>189</v>
      </c>
      <c r="H6507" s="7" t="s">
        <v>759</v>
      </c>
      <c r="I6507" t="s">
        <v>186</v>
      </c>
      <c r="J6507" t="s">
        <v>164</v>
      </c>
      <c r="K6507" t="s">
        <v>68</v>
      </c>
      <c r="L6507" t="s">
        <v>28</v>
      </c>
      <c r="M6507">
        <v>2</v>
      </c>
      <c r="N6507">
        <v>56.519219999999997</v>
      </c>
      <c r="O6507">
        <v>-134.66851</v>
      </c>
      <c r="P6507">
        <v>4</v>
      </c>
      <c r="Q6507">
        <v>1</v>
      </c>
    </row>
    <row r="6508" spans="1:17" x14ac:dyDescent="0.25">
      <c r="A6508" s="1">
        <v>41506</v>
      </c>
      <c r="B6508" s="2">
        <f t="shared" si="404"/>
        <v>2013</v>
      </c>
      <c r="C6508" s="2">
        <f t="shared" si="405"/>
        <v>8</v>
      </c>
      <c r="D6508" s="2">
        <f t="shared" si="406"/>
        <v>20</v>
      </c>
      <c r="E6508" s="2">
        <f t="shared" si="407"/>
        <v>3</v>
      </c>
      <c r="F6508" s="1" t="s">
        <v>792</v>
      </c>
      <c r="G6508" t="s">
        <v>189</v>
      </c>
      <c r="H6508" s="7" t="s">
        <v>759</v>
      </c>
      <c r="I6508" t="s">
        <v>186</v>
      </c>
      <c r="J6508" t="s">
        <v>164</v>
      </c>
      <c r="K6508" t="s">
        <v>196</v>
      </c>
      <c r="L6508" t="s">
        <v>28</v>
      </c>
      <c r="M6508">
        <v>5</v>
      </c>
      <c r="N6508">
        <v>56.519219999999997</v>
      </c>
      <c r="O6508">
        <v>-134.66851</v>
      </c>
      <c r="P6508">
        <v>5</v>
      </c>
      <c r="Q6508">
        <v>1</v>
      </c>
    </row>
    <row r="6509" spans="1:17" x14ac:dyDescent="0.25">
      <c r="A6509" s="1">
        <v>42236</v>
      </c>
      <c r="B6509" s="2">
        <f t="shared" si="404"/>
        <v>2015</v>
      </c>
      <c r="C6509" s="2">
        <f t="shared" si="405"/>
        <v>8</v>
      </c>
      <c r="D6509" s="2">
        <f t="shared" si="406"/>
        <v>20</v>
      </c>
      <c r="E6509" s="2">
        <f t="shared" si="407"/>
        <v>5</v>
      </c>
      <c r="F6509" s="1" t="s">
        <v>792</v>
      </c>
      <c r="G6509" t="s">
        <v>189</v>
      </c>
      <c r="H6509" s="7" t="s">
        <v>759</v>
      </c>
      <c r="I6509" t="s">
        <v>186</v>
      </c>
      <c r="J6509" t="s">
        <v>164</v>
      </c>
      <c r="K6509" t="s">
        <v>196</v>
      </c>
      <c r="L6509" t="s">
        <v>28</v>
      </c>
      <c r="M6509">
        <v>5</v>
      </c>
      <c r="N6509">
        <v>56.519219999999997</v>
      </c>
      <c r="O6509">
        <v>-134.66851</v>
      </c>
      <c r="P6509">
        <v>4</v>
      </c>
      <c r="Q6509">
        <v>1</v>
      </c>
    </row>
    <row r="6510" spans="1:17" x14ac:dyDescent="0.25">
      <c r="A6510" s="1">
        <v>41142</v>
      </c>
      <c r="B6510" s="2">
        <f t="shared" si="404"/>
        <v>2012</v>
      </c>
      <c r="C6510" s="2">
        <f t="shared" si="405"/>
        <v>8</v>
      </c>
      <c r="D6510" s="2">
        <f t="shared" si="406"/>
        <v>21</v>
      </c>
      <c r="E6510" s="2">
        <f t="shared" si="407"/>
        <v>3</v>
      </c>
      <c r="F6510" s="1" t="s">
        <v>792</v>
      </c>
      <c r="G6510" t="s">
        <v>189</v>
      </c>
      <c r="H6510" s="7" t="s">
        <v>759</v>
      </c>
      <c r="I6510" t="s">
        <v>186</v>
      </c>
      <c r="J6510" t="s">
        <v>164</v>
      </c>
      <c r="K6510" t="s">
        <v>169</v>
      </c>
      <c r="L6510" t="s">
        <v>28</v>
      </c>
      <c r="M6510">
        <v>4</v>
      </c>
      <c r="N6510">
        <v>56.519219999999997</v>
      </c>
      <c r="O6510">
        <v>-134.66851</v>
      </c>
      <c r="P6510">
        <v>2</v>
      </c>
      <c r="Q6510">
        <v>1</v>
      </c>
    </row>
    <row r="6511" spans="1:17" x14ac:dyDescent="0.25">
      <c r="A6511" s="1">
        <v>41507</v>
      </c>
      <c r="B6511" s="2">
        <f t="shared" si="404"/>
        <v>2013</v>
      </c>
      <c r="C6511" s="2">
        <f t="shared" si="405"/>
        <v>8</v>
      </c>
      <c r="D6511" s="2">
        <f t="shared" si="406"/>
        <v>21</v>
      </c>
      <c r="E6511" s="2">
        <f t="shared" si="407"/>
        <v>4</v>
      </c>
      <c r="F6511" s="1" t="s">
        <v>792</v>
      </c>
      <c r="G6511" t="s">
        <v>189</v>
      </c>
      <c r="H6511" s="7" t="s">
        <v>759</v>
      </c>
      <c r="I6511" t="s">
        <v>186</v>
      </c>
      <c r="J6511" t="s">
        <v>164</v>
      </c>
      <c r="K6511" t="s">
        <v>196</v>
      </c>
      <c r="L6511" t="s">
        <v>28</v>
      </c>
      <c r="M6511">
        <v>5</v>
      </c>
      <c r="N6511">
        <v>56.519219999999997</v>
      </c>
      <c r="O6511">
        <v>-134.66851</v>
      </c>
      <c r="P6511">
        <v>4</v>
      </c>
      <c r="Q6511">
        <v>1</v>
      </c>
    </row>
    <row r="6512" spans="1:17" x14ac:dyDescent="0.25">
      <c r="A6512" s="1">
        <v>41872</v>
      </c>
      <c r="B6512" s="2">
        <f t="shared" si="404"/>
        <v>2014</v>
      </c>
      <c r="C6512" s="2">
        <f t="shared" si="405"/>
        <v>8</v>
      </c>
      <c r="D6512" s="2">
        <f t="shared" si="406"/>
        <v>21</v>
      </c>
      <c r="E6512" s="2">
        <f t="shared" si="407"/>
        <v>5</v>
      </c>
      <c r="F6512" s="1" t="s">
        <v>792</v>
      </c>
      <c r="G6512" t="s">
        <v>189</v>
      </c>
      <c r="H6512" s="7" t="s">
        <v>759</v>
      </c>
      <c r="I6512" t="s">
        <v>186</v>
      </c>
      <c r="J6512" t="s">
        <v>164</v>
      </c>
      <c r="K6512" t="s">
        <v>196</v>
      </c>
      <c r="L6512" t="s">
        <v>28</v>
      </c>
      <c r="M6512">
        <v>5</v>
      </c>
      <c r="N6512">
        <v>56.519219999999997</v>
      </c>
      <c r="O6512">
        <v>-134.66851</v>
      </c>
      <c r="P6512">
        <v>1</v>
      </c>
      <c r="Q6512">
        <v>1</v>
      </c>
    </row>
    <row r="6513" spans="1:17" x14ac:dyDescent="0.25">
      <c r="A6513" s="1">
        <v>41507</v>
      </c>
      <c r="B6513" s="2">
        <f t="shared" si="404"/>
        <v>2013</v>
      </c>
      <c r="C6513" s="2">
        <f t="shared" si="405"/>
        <v>8</v>
      </c>
      <c r="D6513" s="2">
        <f t="shared" si="406"/>
        <v>21</v>
      </c>
      <c r="E6513" s="2">
        <f t="shared" si="407"/>
        <v>4</v>
      </c>
      <c r="F6513" s="1" t="s">
        <v>792</v>
      </c>
      <c r="G6513" t="s">
        <v>189</v>
      </c>
      <c r="H6513" s="7" t="s">
        <v>759</v>
      </c>
      <c r="I6513" t="s">
        <v>186</v>
      </c>
      <c r="J6513" t="s">
        <v>164</v>
      </c>
      <c r="K6513" t="s">
        <v>68</v>
      </c>
      <c r="L6513" t="s">
        <v>28</v>
      </c>
      <c r="M6513">
        <v>2</v>
      </c>
      <c r="N6513">
        <v>56.519219999999997</v>
      </c>
      <c r="O6513">
        <v>-134.66851</v>
      </c>
      <c r="P6513">
        <v>1</v>
      </c>
      <c r="Q6513">
        <v>1</v>
      </c>
    </row>
    <row r="6514" spans="1:17" x14ac:dyDescent="0.25">
      <c r="A6514" s="1">
        <v>41144</v>
      </c>
      <c r="B6514" s="2">
        <f t="shared" si="404"/>
        <v>2012</v>
      </c>
      <c r="C6514" s="2">
        <f t="shared" si="405"/>
        <v>8</v>
      </c>
      <c r="D6514" s="2">
        <f t="shared" si="406"/>
        <v>23</v>
      </c>
      <c r="E6514" s="2">
        <f t="shared" si="407"/>
        <v>5</v>
      </c>
      <c r="F6514" s="1" t="s">
        <v>792</v>
      </c>
      <c r="G6514" t="s">
        <v>189</v>
      </c>
      <c r="H6514" s="7" t="s">
        <v>759</v>
      </c>
      <c r="I6514" t="s">
        <v>186</v>
      </c>
      <c r="J6514" t="s">
        <v>164</v>
      </c>
      <c r="K6514" t="s">
        <v>169</v>
      </c>
      <c r="L6514" t="s">
        <v>28</v>
      </c>
      <c r="M6514">
        <v>3</v>
      </c>
      <c r="N6514">
        <v>56.519219999999997</v>
      </c>
      <c r="O6514">
        <v>-134.66851</v>
      </c>
      <c r="P6514">
        <v>3</v>
      </c>
      <c r="Q6514">
        <v>1</v>
      </c>
    </row>
    <row r="6515" spans="1:17" x14ac:dyDescent="0.25">
      <c r="A6515" s="1">
        <v>42241</v>
      </c>
      <c r="B6515" s="2">
        <f t="shared" si="404"/>
        <v>2015</v>
      </c>
      <c r="C6515" s="2">
        <f t="shared" si="405"/>
        <v>8</v>
      </c>
      <c r="D6515" s="2">
        <f t="shared" si="406"/>
        <v>25</v>
      </c>
      <c r="E6515" s="2">
        <f t="shared" si="407"/>
        <v>3</v>
      </c>
      <c r="F6515" s="1" t="s">
        <v>792</v>
      </c>
      <c r="G6515" t="s">
        <v>189</v>
      </c>
      <c r="H6515" s="7" t="s">
        <v>759</v>
      </c>
      <c r="I6515" t="s">
        <v>186</v>
      </c>
      <c r="J6515" t="s">
        <v>164</v>
      </c>
      <c r="K6515" t="s">
        <v>196</v>
      </c>
      <c r="L6515" t="s">
        <v>28</v>
      </c>
      <c r="M6515">
        <v>5</v>
      </c>
      <c r="N6515">
        <v>56.519219999999997</v>
      </c>
      <c r="O6515">
        <v>-134.66851</v>
      </c>
      <c r="P6515">
        <v>2</v>
      </c>
      <c r="Q6515">
        <v>1</v>
      </c>
    </row>
    <row r="6516" spans="1:17" x14ac:dyDescent="0.25">
      <c r="A6516" s="1">
        <v>41512</v>
      </c>
      <c r="B6516" s="2">
        <f t="shared" si="404"/>
        <v>2013</v>
      </c>
      <c r="C6516" s="2">
        <f t="shared" si="405"/>
        <v>8</v>
      </c>
      <c r="D6516" s="2">
        <f t="shared" si="406"/>
        <v>26</v>
      </c>
      <c r="E6516" s="2">
        <f t="shared" si="407"/>
        <v>2</v>
      </c>
      <c r="F6516" s="1" t="s">
        <v>792</v>
      </c>
      <c r="G6516" t="s">
        <v>189</v>
      </c>
      <c r="H6516" s="7" t="s">
        <v>759</v>
      </c>
      <c r="I6516" t="s">
        <v>186</v>
      </c>
      <c r="J6516" t="s">
        <v>164</v>
      </c>
      <c r="K6516" t="s">
        <v>169</v>
      </c>
      <c r="L6516" t="s">
        <v>28</v>
      </c>
      <c r="M6516">
        <v>4</v>
      </c>
      <c r="N6516">
        <v>56.519219999999997</v>
      </c>
      <c r="O6516">
        <v>-134.66851</v>
      </c>
      <c r="P6516">
        <v>2</v>
      </c>
      <c r="Q6516">
        <v>1</v>
      </c>
    </row>
    <row r="6517" spans="1:17" x14ac:dyDescent="0.25">
      <c r="A6517" s="1">
        <v>41147</v>
      </c>
      <c r="B6517" s="2">
        <f t="shared" si="404"/>
        <v>2012</v>
      </c>
      <c r="C6517" s="2">
        <f t="shared" si="405"/>
        <v>8</v>
      </c>
      <c r="D6517" s="2">
        <f t="shared" si="406"/>
        <v>26</v>
      </c>
      <c r="E6517" s="2">
        <f t="shared" si="407"/>
        <v>1</v>
      </c>
      <c r="F6517" s="1" t="s">
        <v>792</v>
      </c>
      <c r="G6517" t="s">
        <v>189</v>
      </c>
      <c r="H6517" s="7" t="s">
        <v>759</v>
      </c>
      <c r="I6517" t="s">
        <v>186</v>
      </c>
      <c r="J6517" t="s">
        <v>164</v>
      </c>
      <c r="K6517" t="s">
        <v>196</v>
      </c>
      <c r="L6517" t="s">
        <v>28</v>
      </c>
      <c r="M6517">
        <v>6</v>
      </c>
      <c r="N6517">
        <v>56.519219999999997</v>
      </c>
      <c r="O6517">
        <v>-134.66851</v>
      </c>
      <c r="P6517">
        <v>4</v>
      </c>
      <c r="Q6517">
        <v>1</v>
      </c>
    </row>
    <row r="6518" spans="1:17" x14ac:dyDescent="0.25">
      <c r="A6518" s="1">
        <v>41877</v>
      </c>
      <c r="B6518" s="2">
        <f t="shared" si="404"/>
        <v>2014</v>
      </c>
      <c r="C6518" s="2">
        <f t="shared" si="405"/>
        <v>8</v>
      </c>
      <c r="D6518" s="2">
        <f t="shared" si="406"/>
        <v>26</v>
      </c>
      <c r="E6518" s="2">
        <f t="shared" si="407"/>
        <v>3</v>
      </c>
      <c r="F6518" s="1" t="s">
        <v>792</v>
      </c>
      <c r="G6518" t="s">
        <v>189</v>
      </c>
      <c r="H6518" s="7" t="s">
        <v>759</v>
      </c>
      <c r="I6518" t="s">
        <v>186</v>
      </c>
      <c r="J6518" t="s">
        <v>164</v>
      </c>
      <c r="K6518" t="s">
        <v>68</v>
      </c>
      <c r="L6518" t="s">
        <v>28</v>
      </c>
      <c r="M6518">
        <v>2.5</v>
      </c>
      <c r="N6518">
        <v>56.519219999999997</v>
      </c>
      <c r="O6518">
        <v>-134.66851</v>
      </c>
      <c r="P6518">
        <v>6</v>
      </c>
      <c r="Q6518">
        <v>1</v>
      </c>
    </row>
    <row r="6519" spans="1:17" x14ac:dyDescent="0.25">
      <c r="A6519" s="1">
        <v>42242</v>
      </c>
      <c r="B6519" s="2">
        <f t="shared" si="404"/>
        <v>2015</v>
      </c>
      <c r="C6519" s="2">
        <f t="shared" si="405"/>
        <v>8</v>
      </c>
      <c r="D6519" s="2">
        <f t="shared" si="406"/>
        <v>26</v>
      </c>
      <c r="E6519" s="2">
        <f t="shared" si="407"/>
        <v>4</v>
      </c>
      <c r="F6519" s="1" t="s">
        <v>792</v>
      </c>
      <c r="G6519" t="s">
        <v>189</v>
      </c>
      <c r="H6519" s="7" t="s">
        <v>759</v>
      </c>
      <c r="I6519" t="s">
        <v>186</v>
      </c>
      <c r="J6519" t="s">
        <v>164</v>
      </c>
      <c r="K6519" t="s">
        <v>68</v>
      </c>
      <c r="L6519" t="s">
        <v>28</v>
      </c>
      <c r="M6519">
        <v>5</v>
      </c>
      <c r="N6519">
        <v>56.519219999999997</v>
      </c>
      <c r="O6519">
        <v>-134.66851</v>
      </c>
      <c r="P6519">
        <v>6</v>
      </c>
      <c r="Q6519">
        <v>1</v>
      </c>
    </row>
    <row r="6520" spans="1:17" x14ac:dyDescent="0.25">
      <c r="A6520" s="1">
        <v>41148</v>
      </c>
      <c r="B6520" s="2">
        <f t="shared" si="404"/>
        <v>2012</v>
      </c>
      <c r="C6520" s="2">
        <f t="shared" si="405"/>
        <v>8</v>
      </c>
      <c r="D6520" s="2">
        <f t="shared" si="406"/>
        <v>27</v>
      </c>
      <c r="E6520" s="2">
        <f t="shared" si="407"/>
        <v>2</v>
      </c>
      <c r="F6520" s="1" t="s">
        <v>792</v>
      </c>
      <c r="G6520" t="s">
        <v>189</v>
      </c>
      <c r="H6520" s="7" t="s">
        <v>759</v>
      </c>
      <c r="I6520" t="s">
        <v>186</v>
      </c>
      <c r="J6520" t="s">
        <v>164</v>
      </c>
      <c r="K6520" t="s">
        <v>196</v>
      </c>
      <c r="L6520" t="s">
        <v>28</v>
      </c>
      <c r="M6520">
        <v>6</v>
      </c>
      <c r="N6520">
        <v>56.519219999999997</v>
      </c>
      <c r="O6520">
        <v>-134.66851</v>
      </c>
      <c r="P6520">
        <v>4</v>
      </c>
      <c r="Q6520">
        <v>1</v>
      </c>
    </row>
    <row r="6521" spans="1:17" s="4" customFormat="1" x14ac:dyDescent="0.25">
      <c r="A6521" s="1">
        <v>41513</v>
      </c>
      <c r="B6521" s="2">
        <f t="shared" si="404"/>
        <v>2013</v>
      </c>
      <c r="C6521" s="2">
        <f t="shared" si="405"/>
        <v>8</v>
      </c>
      <c r="D6521" s="2">
        <f t="shared" si="406"/>
        <v>27</v>
      </c>
      <c r="E6521" s="2">
        <f t="shared" si="407"/>
        <v>3</v>
      </c>
      <c r="F6521" s="1" t="s">
        <v>792</v>
      </c>
      <c r="G6521" t="s">
        <v>189</v>
      </c>
      <c r="H6521" s="7" t="s">
        <v>759</v>
      </c>
      <c r="I6521" t="s">
        <v>186</v>
      </c>
      <c r="J6521" t="s">
        <v>164</v>
      </c>
      <c r="K6521" t="s">
        <v>68</v>
      </c>
      <c r="L6521" t="s">
        <v>28</v>
      </c>
      <c r="M6521">
        <v>1</v>
      </c>
      <c r="N6521">
        <v>56.519219999999997</v>
      </c>
      <c r="O6521">
        <v>-134.66851</v>
      </c>
      <c r="P6521">
        <v>5</v>
      </c>
      <c r="Q6521">
        <v>1</v>
      </c>
    </row>
    <row r="6522" spans="1:17" s="4" customFormat="1" x14ac:dyDescent="0.25">
      <c r="A6522" s="1">
        <v>41878</v>
      </c>
      <c r="B6522" s="2">
        <f t="shared" si="404"/>
        <v>2014</v>
      </c>
      <c r="C6522" s="2">
        <f t="shared" si="405"/>
        <v>8</v>
      </c>
      <c r="D6522" s="2">
        <f t="shared" si="406"/>
        <v>27</v>
      </c>
      <c r="E6522" s="2">
        <f t="shared" si="407"/>
        <v>4</v>
      </c>
      <c r="F6522" s="1" t="s">
        <v>792</v>
      </c>
      <c r="G6522" t="s">
        <v>189</v>
      </c>
      <c r="H6522" s="7" t="s">
        <v>759</v>
      </c>
      <c r="I6522" t="s">
        <v>186</v>
      </c>
      <c r="J6522" t="s">
        <v>164</v>
      </c>
      <c r="K6522" t="s">
        <v>68</v>
      </c>
      <c r="L6522" t="s">
        <v>28</v>
      </c>
      <c r="M6522">
        <v>3</v>
      </c>
      <c r="N6522">
        <v>56.519219999999997</v>
      </c>
      <c r="O6522">
        <v>-134.66851</v>
      </c>
      <c r="P6522">
        <v>6</v>
      </c>
      <c r="Q6522">
        <v>1</v>
      </c>
    </row>
    <row r="6523" spans="1:17" s="4" customFormat="1" x14ac:dyDescent="0.25">
      <c r="A6523" s="1">
        <v>41878</v>
      </c>
      <c r="B6523" s="2">
        <f t="shared" si="404"/>
        <v>2014</v>
      </c>
      <c r="C6523" s="2">
        <f t="shared" si="405"/>
        <v>8</v>
      </c>
      <c r="D6523" s="2">
        <f t="shared" si="406"/>
        <v>27</v>
      </c>
      <c r="E6523" s="2">
        <f t="shared" si="407"/>
        <v>4</v>
      </c>
      <c r="F6523" s="1" t="s">
        <v>792</v>
      </c>
      <c r="G6523" t="s">
        <v>189</v>
      </c>
      <c r="H6523" s="7" t="s">
        <v>759</v>
      </c>
      <c r="I6523" t="s">
        <v>186</v>
      </c>
      <c r="J6523" t="s">
        <v>164</v>
      </c>
      <c r="K6523" t="s">
        <v>68</v>
      </c>
      <c r="L6523" t="s">
        <v>28</v>
      </c>
      <c r="M6523">
        <v>2.5</v>
      </c>
      <c r="N6523">
        <v>56.519219999999997</v>
      </c>
      <c r="O6523">
        <v>-134.66851</v>
      </c>
      <c r="P6523">
        <v>1</v>
      </c>
      <c r="Q6523">
        <v>1</v>
      </c>
    </row>
    <row r="6524" spans="1:17" s="4" customFormat="1" x14ac:dyDescent="0.25">
      <c r="A6524" s="1">
        <v>41514</v>
      </c>
      <c r="B6524" s="2">
        <f t="shared" si="404"/>
        <v>2013</v>
      </c>
      <c r="C6524" s="2">
        <f t="shared" si="405"/>
        <v>8</v>
      </c>
      <c r="D6524" s="2">
        <f t="shared" si="406"/>
        <v>28</v>
      </c>
      <c r="E6524" s="2">
        <f t="shared" si="407"/>
        <v>4</v>
      </c>
      <c r="F6524" s="1" t="s">
        <v>792</v>
      </c>
      <c r="G6524" t="s">
        <v>189</v>
      </c>
      <c r="H6524" s="7" t="s">
        <v>759</v>
      </c>
      <c r="I6524" t="s">
        <v>186</v>
      </c>
      <c r="J6524" t="s">
        <v>164</v>
      </c>
      <c r="K6524" t="s">
        <v>68</v>
      </c>
      <c r="L6524" t="s">
        <v>28</v>
      </c>
      <c r="M6524">
        <v>2.5</v>
      </c>
      <c r="N6524">
        <v>56.519219999999997</v>
      </c>
      <c r="O6524">
        <v>-134.66851</v>
      </c>
      <c r="P6524">
        <v>4</v>
      </c>
      <c r="Q6524">
        <v>1</v>
      </c>
    </row>
    <row r="6525" spans="1:17" s="4" customFormat="1" x14ac:dyDescent="0.25">
      <c r="A6525" s="1">
        <v>41150</v>
      </c>
      <c r="B6525" s="2">
        <f t="shared" si="404"/>
        <v>2012</v>
      </c>
      <c r="C6525" s="2">
        <f t="shared" si="405"/>
        <v>8</v>
      </c>
      <c r="D6525" s="2">
        <f t="shared" si="406"/>
        <v>29</v>
      </c>
      <c r="E6525" s="2">
        <f t="shared" si="407"/>
        <v>4</v>
      </c>
      <c r="F6525" s="1" t="s">
        <v>792</v>
      </c>
      <c r="G6525" t="s">
        <v>189</v>
      </c>
      <c r="H6525" s="7" t="s">
        <v>759</v>
      </c>
      <c r="I6525" t="s">
        <v>186</v>
      </c>
      <c r="J6525" t="s">
        <v>164</v>
      </c>
      <c r="K6525" t="s">
        <v>68</v>
      </c>
      <c r="L6525" t="s">
        <v>28</v>
      </c>
      <c r="M6525">
        <v>3</v>
      </c>
      <c r="N6525">
        <v>56.519219999999997</v>
      </c>
      <c r="O6525">
        <v>-134.66851</v>
      </c>
      <c r="P6525">
        <v>4</v>
      </c>
      <c r="Q6525">
        <v>1</v>
      </c>
    </row>
    <row r="6526" spans="1:17" s="4" customFormat="1" x14ac:dyDescent="0.25">
      <c r="A6526" s="1">
        <v>41151</v>
      </c>
      <c r="B6526" s="2">
        <f t="shared" si="404"/>
        <v>2012</v>
      </c>
      <c r="C6526" s="2">
        <f t="shared" si="405"/>
        <v>8</v>
      </c>
      <c r="D6526" s="2">
        <f t="shared" si="406"/>
        <v>30</v>
      </c>
      <c r="E6526" s="2">
        <f t="shared" si="407"/>
        <v>5</v>
      </c>
      <c r="F6526" s="1" t="s">
        <v>792</v>
      </c>
      <c r="G6526" t="s">
        <v>189</v>
      </c>
      <c r="H6526" s="7" t="s">
        <v>759</v>
      </c>
      <c r="I6526" t="s">
        <v>186</v>
      </c>
      <c r="J6526" t="s">
        <v>164</v>
      </c>
      <c r="K6526" t="s">
        <v>196</v>
      </c>
      <c r="L6526" t="s">
        <v>28</v>
      </c>
      <c r="M6526">
        <v>6</v>
      </c>
      <c r="N6526">
        <v>56.519219999999997</v>
      </c>
      <c r="O6526">
        <v>-134.66851</v>
      </c>
      <c r="P6526">
        <v>4</v>
      </c>
      <c r="Q6526">
        <v>1</v>
      </c>
    </row>
    <row r="6527" spans="1:17" s="4" customFormat="1" x14ac:dyDescent="0.25">
      <c r="A6527" s="1">
        <v>41780</v>
      </c>
      <c r="B6527" s="2">
        <f t="shared" si="404"/>
        <v>2014</v>
      </c>
      <c r="C6527" s="2">
        <f t="shared" si="405"/>
        <v>5</v>
      </c>
      <c r="D6527" s="2">
        <f t="shared" si="406"/>
        <v>21</v>
      </c>
      <c r="E6527" s="2">
        <f t="shared" si="407"/>
        <v>4</v>
      </c>
      <c r="F6527" s="1" t="s">
        <v>791</v>
      </c>
      <c r="G6527" t="s">
        <v>189</v>
      </c>
      <c r="H6527" s="7" t="s">
        <v>759</v>
      </c>
      <c r="I6527" t="s">
        <v>186</v>
      </c>
      <c r="J6527" t="s">
        <v>164</v>
      </c>
      <c r="K6527" t="s">
        <v>84</v>
      </c>
      <c r="L6527" t="s">
        <v>734</v>
      </c>
      <c r="M6527">
        <v>3</v>
      </c>
      <c r="N6527">
        <v>56.519219999999997</v>
      </c>
      <c r="O6527">
        <v>-134.66851</v>
      </c>
      <c r="P6527">
        <v>1</v>
      </c>
      <c r="Q6527">
        <v>1</v>
      </c>
    </row>
    <row r="6528" spans="1:17" s="4" customFormat="1" x14ac:dyDescent="0.25">
      <c r="A6528" s="3">
        <v>41513</v>
      </c>
      <c r="B6528" s="2">
        <f t="shared" si="404"/>
        <v>2013</v>
      </c>
      <c r="C6528" s="2">
        <f t="shared" si="405"/>
        <v>8</v>
      </c>
      <c r="D6528" s="2">
        <f t="shared" si="406"/>
        <v>27</v>
      </c>
      <c r="E6528" s="2">
        <f t="shared" si="407"/>
        <v>3</v>
      </c>
      <c r="F6528" s="1" t="s">
        <v>792</v>
      </c>
      <c r="G6528" s="4" t="s">
        <v>195</v>
      </c>
      <c r="H6528" s="7" t="s">
        <v>759</v>
      </c>
      <c r="I6528" s="4" t="s">
        <v>186</v>
      </c>
      <c r="J6528" s="4" t="s">
        <v>164</v>
      </c>
      <c r="K6528" s="4" t="s">
        <v>169</v>
      </c>
      <c r="L6528" s="4" t="s">
        <v>28</v>
      </c>
      <c r="M6528" s="4">
        <v>5</v>
      </c>
      <c r="N6528" s="4">
        <v>56.51925</v>
      </c>
      <c r="O6528" s="4">
        <v>-134.67323999999999</v>
      </c>
      <c r="P6528" s="4">
        <v>2</v>
      </c>
      <c r="Q6528" s="4">
        <v>1</v>
      </c>
    </row>
    <row r="6529" spans="1:17" s="4" customFormat="1" x14ac:dyDescent="0.25">
      <c r="A6529" s="3">
        <v>40680</v>
      </c>
      <c r="B6529" s="2">
        <f t="shared" si="404"/>
        <v>2011</v>
      </c>
      <c r="C6529" s="2">
        <f t="shared" si="405"/>
        <v>5</v>
      </c>
      <c r="D6529" s="2">
        <f t="shared" si="406"/>
        <v>17</v>
      </c>
      <c r="E6529" s="2">
        <f t="shared" si="407"/>
        <v>3</v>
      </c>
      <c r="F6529" s="1" t="s">
        <v>791</v>
      </c>
      <c r="G6529" s="4" t="s">
        <v>195</v>
      </c>
      <c r="H6529" s="7" t="s">
        <v>759</v>
      </c>
      <c r="I6529" s="4" t="s">
        <v>186</v>
      </c>
      <c r="J6529" s="4" t="s">
        <v>164</v>
      </c>
      <c r="K6529" s="4" t="s">
        <v>79</v>
      </c>
      <c r="L6529" t="s">
        <v>13</v>
      </c>
      <c r="M6529" s="4">
        <v>1</v>
      </c>
      <c r="N6529" s="4">
        <v>56.519219999999997</v>
      </c>
      <c r="O6529" s="4">
        <v>-134.66851</v>
      </c>
      <c r="P6529" s="4">
        <v>33</v>
      </c>
      <c r="Q6529" s="4">
        <v>3</v>
      </c>
    </row>
    <row r="6530" spans="1:17" s="4" customFormat="1" x14ac:dyDescent="0.25">
      <c r="A6530" s="3">
        <v>40687</v>
      </c>
      <c r="B6530" s="2">
        <f t="shared" ref="B6530:B6593" si="408">YEAR(A6530)</f>
        <v>2011</v>
      </c>
      <c r="C6530" s="2">
        <f t="shared" ref="C6530:C6593" si="409">MONTH(A6530)</f>
        <v>5</v>
      </c>
      <c r="D6530" s="2">
        <f t="shared" ref="D6530:D6593" si="410">DAY(A6530)</f>
        <v>24</v>
      </c>
      <c r="E6530" s="2">
        <f t="shared" ref="E6530:E6593" si="411">WEEKDAY(A6530)</f>
        <v>3</v>
      </c>
      <c r="F6530" s="1" t="s">
        <v>791</v>
      </c>
      <c r="G6530" s="4" t="s">
        <v>195</v>
      </c>
      <c r="H6530" s="7" t="s">
        <v>759</v>
      </c>
      <c r="I6530" s="4" t="s">
        <v>186</v>
      </c>
      <c r="J6530" s="4" t="s">
        <v>164</v>
      </c>
      <c r="K6530" s="4" t="s">
        <v>79</v>
      </c>
      <c r="L6530" t="s">
        <v>13</v>
      </c>
      <c r="M6530" s="4">
        <v>4</v>
      </c>
      <c r="N6530" s="4">
        <v>56.519219999999997</v>
      </c>
      <c r="O6530" s="4">
        <v>-134.66851</v>
      </c>
      <c r="P6530" s="4">
        <v>11</v>
      </c>
      <c r="Q6530" s="4">
        <v>1</v>
      </c>
    </row>
    <row r="6531" spans="1:17" s="4" customFormat="1" x14ac:dyDescent="0.25">
      <c r="A6531" s="1">
        <v>41796</v>
      </c>
      <c r="B6531" s="2">
        <f t="shared" si="408"/>
        <v>2014</v>
      </c>
      <c r="C6531" s="2">
        <f t="shared" si="409"/>
        <v>6</v>
      </c>
      <c r="D6531" s="2">
        <f t="shared" si="410"/>
        <v>6</v>
      </c>
      <c r="E6531" s="2">
        <f t="shared" si="411"/>
        <v>6</v>
      </c>
      <c r="F6531" s="1" t="s">
        <v>792</v>
      </c>
      <c r="G6531" t="s">
        <v>195</v>
      </c>
      <c r="H6531" s="7" t="s">
        <v>759</v>
      </c>
      <c r="I6531" t="s">
        <v>186</v>
      </c>
      <c r="J6531" t="s">
        <v>164</v>
      </c>
      <c r="K6531" t="s">
        <v>169</v>
      </c>
      <c r="L6531" t="s">
        <v>13</v>
      </c>
      <c r="M6531">
        <v>2</v>
      </c>
      <c r="N6531">
        <v>56.51925</v>
      </c>
      <c r="O6531">
        <v>-134.67323999999999</v>
      </c>
      <c r="P6531">
        <v>2</v>
      </c>
      <c r="Q6531">
        <v>1</v>
      </c>
    </row>
    <row r="6532" spans="1:17" s="4" customFormat="1" x14ac:dyDescent="0.25">
      <c r="A6532" s="3">
        <v>40701</v>
      </c>
      <c r="B6532" s="2">
        <f t="shared" si="408"/>
        <v>2011</v>
      </c>
      <c r="C6532" s="2">
        <f t="shared" si="409"/>
        <v>6</v>
      </c>
      <c r="D6532" s="2">
        <f t="shared" si="410"/>
        <v>7</v>
      </c>
      <c r="E6532" s="2">
        <f t="shared" si="411"/>
        <v>3</v>
      </c>
      <c r="F6532" s="1" t="s">
        <v>792</v>
      </c>
      <c r="G6532" s="4" t="s">
        <v>195</v>
      </c>
      <c r="H6532" s="7" t="s">
        <v>759</v>
      </c>
      <c r="I6532" s="4" t="s">
        <v>186</v>
      </c>
      <c r="J6532" s="4" t="s">
        <v>164</v>
      </c>
      <c r="K6532" s="4" t="s">
        <v>79</v>
      </c>
      <c r="L6532" t="s">
        <v>13</v>
      </c>
      <c r="M6532" s="4">
        <v>3</v>
      </c>
      <c r="N6532" s="4">
        <v>56.519219999999997</v>
      </c>
      <c r="O6532" s="4">
        <v>-134.66851</v>
      </c>
      <c r="P6532" s="4">
        <v>22</v>
      </c>
      <c r="Q6532" s="4">
        <v>2</v>
      </c>
    </row>
    <row r="6533" spans="1:17" s="4" customFormat="1" x14ac:dyDescent="0.25">
      <c r="A6533" s="1">
        <v>41471</v>
      </c>
      <c r="B6533" s="2">
        <f t="shared" si="408"/>
        <v>2013</v>
      </c>
      <c r="C6533" s="2">
        <f t="shared" si="409"/>
        <v>7</v>
      </c>
      <c r="D6533" s="2">
        <f t="shared" si="410"/>
        <v>16</v>
      </c>
      <c r="E6533" s="2">
        <f t="shared" si="411"/>
        <v>3</v>
      </c>
      <c r="F6533" s="1" t="s">
        <v>792</v>
      </c>
      <c r="G6533" t="s">
        <v>195</v>
      </c>
      <c r="H6533" s="7" t="s">
        <v>759</v>
      </c>
      <c r="I6533" t="s">
        <v>186</v>
      </c>
      <c r="J6533" t="s">
        <v>164</v>
      </c>
      <c r="K6533" t="s">
        <v>79</v>
      </c>
      <c r="L6533" t="s">
        <v>13</v>
      </c>
      <c r="M6533">
        <v>1.5</v>
      </c>
      <c r="N6533">
        <v>56.51925</v>
      </c>
      <c r="O6533">
        <v>-134.67323999999999</v>
      </c>
      <c r="P6533">
        <v>17</v>
      </c>
      <c r="Q6533">
        <v>2</v>
      </c>
    </row>
    <row r="6534" spans="1:17" s="4" customFormat="1" x14ac:dyDescent="0.25">
      <c r="A6534" s="3">
        <v>40743</v>
      </c>
      <c r="B6534" s="2">
        <f t="shared" si="408"/>
        <v>2011</v>
      </c>
      <c r="C6534" s="2">
        <f t="shared" si="409"/>
        <v>7</v>
      </c>
      <c r="D6534" s="2">
        <f t="shared" si="410"/>
        <v>19</v>
      </c>
      <c r="E6534" s="2">
        <f t="shared" si="411"/>
        <v>3</v>
      </c>
      <c r="F6534" s="1" t="s">
        <v>792</v>
      </c>
      <c r="G6534" s="4" t="s">
        <v>195</v>
      </c>
      <c r="H6534" s="7" t="s">
        <v>759</v>
      </c>
      <c r="I6534" s="4" t="s">
        <v>186</v>
      </c>
      <c r="J6534" s="4" t="s">
        <v>164</v>
      </c>
      <c r="K6534" s="4" t="s">
        <v>79</v>
      </c>
      <c r="L6534" t="s">
        <v>13</v>
      </c>
      <c r="M6534" s="4">
        <v>3</v>
      </c>
      <c r="N6534" s="4">
        <v>56.519219999999997</v>
      </c>
      <c r="O6534" s="4">
        <v>-134.66851</v>
      </c>
      <c r="P6534" s="4">
        <v>29</v>
      </c>
      <c r="Q6534" s="4">
        <v>3</v>
      </c>
    </row>
    <row r="6535" spans="1:17" s="4" customFormat="1" x14ac:dyDescent="0.25">
      <c r="A6535" s="3">
        <v>40750</v>
      </c>
      <c r="B6535" s="2">
        <f t="shared" si="408"/>
        <v>2011</v>
      </c>
      <c r="C6535" s="2">
        <f t="shared" si="409"/>
        <v>7</v>
      </c>
      <c r="D6535" s="2">
        <f t="shared" si="410"/>
        <v>26</v>
      </c>
      <c r="E6535" s="2">
        <f t="shared" si="411"/>
        <v>3</v>
      </c>
      <c r="F6535" s="1" t="s">
        <v>792</v>
      </c>
      <c r="G6535" s="4" t="s">
        <v>195</v>
      </c>
      <c r="H6535" s="7" t="s">
        <v>759</v>
      </c>
      <c r="I6535" s="4" t="s">
        <v>186</v>
      </c>
      <c r="J6535" s="4" t="s">
        <v>164</v>
      </c>
      <c r="K6535" s="4" t="s">
        <v>99</v>
      </c>
      <c r="L6535" t="s">
        <v>13</v>
      </c>
      <c r="M6535" s="4">
        <v>2</v>
      </c>
      <c r="N6535" s="4">
        <v>56.519219999999997</v>
      </c>
      <c r="O6535" s="4">
        <v>-134.66851</v>
      </c>
      <c r="P6535" s="4">
        <v>6</v>
      </c>
      <c r="Q6535" s="4">
        <v>1</v>
      </c>
    </row>
    <row r="6536" spans="1:17" s="4" customFormat="1" x14ac:dyDescent="0.25">
      <c r="A6536" s="3">
        <v>40757</v>
      </c>
      <c r="B6536" s="2">
        <f t="shared" si="408"/>
        <v>2011</v>
      </c>
      <c r="C6536" s="2">
        <f t="shared" si="409"/>
        <v>8</v>
      </c>
      <c r="D6536" s="2">
        <f t="shared" si="410"/>
        <v>2</v>
      </c>
      <c r="E6536" s="2">
        <f t="shared" si="411"/>
        <v>3</v>
      </c>
      <c r="F6536" s="1" t="s">
        <v>792</v>
      </c>
      <c r="G6536" s="4" t="s">
        <v>195</v>
      </c>
      <c r="H6536" s="7" t="s">
        <v>759</v>
      </c>
      <c r="I6536" s="4" t="s">
        <v>186</v>
      </c>
      <c r="J6536" s="4" t="s">
        <v>164</v>
      </c>
      <c r="K6536" s="4" t="s">
        <v>79</v>
      </c>
      <c r="L6536" t="s">
        <v>13</v>
      </c>
      <c r="M6536" s="4">
        <v>4</v>
      </c>
      <c r="N6536" s="4">
        <v>56.519219999999997</v>
      </c>
      <c r="O6536" s="4">
        <v>-134.66851</v>
      </c>
      <c r="P6536" s="4">
        <v>10</v>
      </c>
      <c r="Q6536" s="4">
        <v>1</v>
      </c>
    </row>
    <row r="6537" spans="1:17" s="4" customFormat="1" x14ac:dyDescent="0.25">
      <c r="A6537" s="3">
        <v>41129</v>
      </c>
      <c r="B6537" s="2">
        <f t="shared" si="408"/>
        <v>2012</v>
      </c>
      <c r="C6537" s="2">
        <f t="shared" si="409"/>
        <v>8</v>
      </c>
      <c r="D6537" s="2">
        <f t="shared" si="410"/>
        <v>8</v>
      </c>
      <c r="E6537" s="2">
        <f t="shared" si="411"/>
        <v>4</v>
      </c>
      <c r="F6537" s="1" t="s">
        <v>792</v>
      </c>
      <c r="G6537" s="4" t="s">
        <v>195</v>
      </c>
      <c r="H6537" s="7" t="s">
        <v>759</v>
      </c>
      <c r="I6537" s="4" t="s">
        <v>186</v>
      </c>
      <c r="J6537" s="4" t="s">
        <v>164</v>
      </c>
      <c r="K6537" s="4" t="s">
        <v>68</v>
      </c>
      <c r="L6537" t="s">
        <v>13</v>
      </c>
      <c r="M6537" s="4">
        <v>1</v>
      </c>
      <c r="N6537" s="4">
        <v>56.519219999999997</v>
      </c>
      <c r="O6537" s="4">
        <v>-134.66851</v>
      </c>
      <c r="P6537" s="4">
        <v>6</v>
      </c>
      <c r="Q6537" s="4">
        <v>1</v>
      </c>
    </row>
    <row r="6538" spans="1:17" s="4" customFormat="1" x14ac:dyDescent="0.25">
      <c r="A6538" s="3">
        <v>41129</v>
      </c>
      <c r="B6538" s="2">
        <f t="shared" si="408"/>
        <v>2012</v>
      </c>
      <c r="C6538" s="2">
        <f t="shared" si="409"/>
        <v>8</v>
      </c>
      <c r="D6538" s="2">
        <f t="shared" si="410"/>
        <v>8</v>
      </c>
      <c r="E6538" s="2">
        <f t="shared" si="411"/>
        <v>4</v>
      </c>
      <c r="F6538" s="1" t="s">
        <v>792</v>
      </c>
      <c r="G6538" s="4" t="s">
        <v>195</v>
      </c>
      <c r="H6538" s="7" t="s">
        <v>759</v>
      </c>
      <c r="I6538" s="4" t="s">
        <v>186</v>
      </c>
      <c r="J6538" s="4" t="s">
        <v>164</v>
      </c>
      <c r="K6538" s="4" t="s">
        <v>68</v>
      </c>
      <c r="L6538" t="s">
        <v>13</v>
      </c>
      <c r="M6538" s="4">
        <v>3</v>
      </c>
      <c r="N6538" s="4">
        <v>56.519219999999997</v>
      </c>
      <c r="O6538" s="4">
        <v>-134.66851</v>
      </c>
      <c r="P6538" s="4">
        <v>4</v>
      </c>
      <c r="Q6538" s="4">
        <v>1</v>
      </c>
    </row>
    <row r="6539" spans="1:17" s="4" customFormat="1" x14ac:dyDescent="0.25">
      <c r="A6539" s="1">
        <v>41864</v>
      </c>
      <c r="B6539" s="2">
        <f t="shared" si="408"/>
        <v>2014</v>
      </c>
      <c r="C6539" s="2">
        <f t="shared" si="409"/>
        <v>8</v>
      </c>
      <c r="D6539" s="2">
        <f t="shared" si="410"/>
        <v>13</v>
      </c>
      <c r="E6539" s="2">
        <f t="shared" si="411"/>
        <v>4</v>
      </c>
      <c r="F6539" s="1" t="s">
        <v>792</v>
      </c>
      <c r="G6539" t="s">
        <v>195</v>
      </c>
      <c r="H6539" s="7" t="s">
        <v>759</v>
      </c>
      <c r="I6539" t="s">
        <v>186</v>
      </c>
      <c r="J6539" t="s">
        <v>164</v>
      </c>
      <c r="K6539" t="s">
        <v>68</v>
      </c>
      <c r="L6539" t="s">
        <v>13</v>
      </c>
      <c r="M6539">
        <v>1</v>
      </c>
      <c r="N6539">
        <v>56.51925</v>
      </c>
      <c r="O6539">
        <v>-134.67323999999999</v>
      </c>
      <c r="P6539">
        <v>9</v>
      </c>
      <c r="Q6539">
        <v>1</v>
      </c>
    </row>
    <row r="6540" spans="1:17" x14ac:dyDescent="0.25">
      <c r="A6540" s="3">
        <v>41500</v>
      </c>
      <c r="B6540" s="2">
        <f t="shared" si="408"/>
        <v>2013</v>
      </c>
      <c r="C6540" s="2">
        <f t="shared" si="409"/>
        <v>8</v>
      </c>
      <c r="D6540" s="2">
        <f t="shared" si="410"/>
        <v>14</v>
      </c>
      <c r="E6540" s="2">
        <f t="shared" si="411"/>
        <v>4</v>
      </c>
      <c r="F6540" s="1" t="s">
        <v>792</v>
      </c>
      <c r="G6540" s="4" t="s">
        <v>195</v>
      </c>
      <c r="H6540" s="7" t="s">
        <v>759</v>
      </c>
      <c r="I6540" s="4" t="s">
        <v>186</v>
      </c>
      <c r="J6540" s="4" t="s">
        <v>164</v>
      </c>
      <c r="K6540" s="4" t="s">
        <v>99</v>
      </c>
      <c r="L6540" t="s">
        <v>13</v>
      </c>
      <c r="M6540" s="4">
        <v>2</v>
      </c>
      <c r="N6540" s="4">
        <v>56.519219999999997</v>
      </c>
      <c r="O6540" s="4">
        <v>-134.66851</v>
      </c>
      <c r="P6540" s="4">
        <v>4</v>
      </c>
      <c r="Q6540" s="4">
        <v>1</v>
      </c>
    </row>
    <row r="6541" spans="1:17" s="4" customFormat="1" x14ac:dyDescent="0.25">
      <c r="A6541" s="1">
        <v>41136</v>
      </c>
      <c r="B6541" s="2">
        <f t="shared" si="408"/>
        <v>2012</v>
      </c>
      <c r="C6541" s="2">
        <f t="shared" si="409"/>
        <v>8</v>
      </c>
      <c r="D6541" s="2">
        <f t="shared" si="410"/>
        <v>15</v>
      </c>
      <c r="E6541" s="2">
        <f t="shared" si="411"/>
        <v>4</v>
      </c>
      <c r="F6541" s="1" t="s">
        <v>792</v>
      </c>
      <c r="G6541" t="s">
        <v>195</v>
      </c>
      <c r="H6541" s="7" t="s">
        <v>759</v>
      </c>
      <c r="I6541" t="s">
        <v>186</v>
      </c>
      <c r="J6541" t="s">
        <v>164</v>
      </c>
      <c r="K6541" t="s">
        <v>68</v>
      </c>
      <c r="L6541" t="s">
        <v>13</v>
      </c>
      <c r="M6541">
        <v>1.5</v>
      </c>
      <c r="N6541">
        <v>56.51925</v>
      </c>
      <c r="O6541">
        <v>-134.67323999999999</v>
      </c>
      <c r="P6541">
        <v>8</v>
      </c>
      <c r="Q6541">
        <v>1</v>
      </c>
    </row>
    <row r="6542" spans="1:17" s="4" customFormat="1" x14ac:dyDescent="0.25">
      <c r="A6542" s="3">
        <v>40771</v>
      </c>
      <c r="B6542" s="2">
        <f t="shared" si="408"/>
        <v>2011</v>
      </c>
      <c r="C6542" s="2">
        <f t="shared" si="409"/>
        <v>8</v>
      </c>
      <c r="D6542" s="2">
        <f t="shared" si="410"/>
        <v>16</v>
      </c>
      <c r="E6542" s="2">
        <f t="shared" si="411"/>
        <v>3</v>
      </c>
      <c r="F6542" s="1" t="s">
        <v>792</v>
      </c>
      <c r="G6542" s="4" t="s">
        <v>195</v>
      </c>
      <c r="H6542" s="7" t="s">
        <v>759</v>
      </c>
      <c r="I6542" s="4" t="s">
        <v>186</v>
      </c>
      <c r="J6542" s="4" t="s">
        <v>164</v>
      </c>
      <c r="K6542" s="4" t="s">
        <v>79</v>
      </c>
      <c r="L6542" t="s">
        <v>13</v>
      </c>
      <c r="M6542" s="4">
        <v>4</v>
      </c>
      <c r="N6542" s="4">
        <v>56.519219999999997</v>
      </c>
      <c r="O6542" s="4">
        <v>-134.66851</v>
      </c>
      <c r="P6542" s="4">
        <v>10</v>
      </c>
      <c r="Q6542" s="4">
        <v>1</v>
      </c>
    </row>
    <row r="6543" spans="1:17" s="4" customFormat="1" x14ac:dyDescent="0.25">
      <c r="A6543" s="3">
        <v>41505</v>
      </c>
      <c r="B6543" s="2">
        <f t="shared" si="408"/>
        <v>2013</v>
      </c>
      <c r="C6543" s="2">
        <f t="shared" si="409"/>
        <v>8</v>
      </c>
      <c r="D6543" s="2">
        <f t="shared" si="410"/>
        <v>19</v>
      </c>
      <c r="E6543" s="2">
        <f t="shared" si="411"/>
        <v>2</v>
      </c>
      <c r="F6543" s="1" t="s">
        <v>792</v>
      </c>
      <c r="G6543" s="4" t="s">
        <v>195</v>
      </c>
      <c r="H6543" s="7" t="s">
        <v>759</v>
      </c>
      <c r="I6543" s="4" t="s">
        <v>186</v>
      </c>
      <c r="J6543" s="4" t="s">
        <v>164</v>
      </c>
      <c r="K6543" s="4" t="s">
        <v>99</v>
      </c>
      <c r="L6543" t="s">
        <v>13</v>
      </c>
      <c r="M6543" s="4">
        <v>2</v>
      </c>
      <c r="N6543" s="4">
        <v>56.519219999999997</v>
      </c>
      <c r="O6543" s="4">
        <v>-134.66851</v>
      </c>
      <c r="P6543" s="4">
        <v>3</v>
      </c>
      <c r="Q6543" s="4">
        <v>1</v>
      </c>
    </row>
    <row r="6544" spans="1:17" s="4" customFormat="1" x14ac:dyDescent="0.25">
      <c r="A6544" s="1">
        <v>41870</v>
      </c>
      <c r="B6544" s="2">
        <f t="shared" si="408"/>
        <v>2014</v>
      </c>
      <c r="C6544" s="2">
        <f t="shared" si="409"/>
        <v>8</v>
      </c>
      <c r="D6544" s="2">
        <f t="shared" si="410"/>
        <v>19</v>
      </c>
      <c r="E6544" s="2">
        <f t="shared" si="411"/>
        <v>3</v>
      </c>
      <c r="F6544" s="1" t="s">
        <v>792</v>
      </c>
      <c r="G6544" t="s">
        <v>195</v>
      </c>
      <c r="H6544" s="7" t="s">
        <v>759</v>
      </c>
      <c r="I6544" t="s">
        <v>186</v>
      </c>
      <c r="J6544" t="s">
        <v>164</v>
      </c>
      <c r="K6544" t="s">
        <v>68</v>
      </c>
      <c r="L6544" t="s">
        <v>13</v>
      </c>
      <c r="M6544">
        <v>2</v>
      </c>
      <c r="N6544">
        <v>56.51925</v>
      </c>
      <c r="O6544">
        <v>-134.67323999999999</v>
      </c>
      <c r="P6544">
        <v>6</v>
      </c>
      <c r="Q6544">
        <v>1</v>
      </c>
    </row>
    <row r="6545" spans="1:17" s="4" customFormat="1" x14ac:dyDescent="0.25">
      <c r="A6545" s="3">
        <v>41142</v>
      </c>
      <c r="B6545" s="2">
        <f t="shared" si="408"/>
        <v>2012</v>
      </c>
      <c r="C6545" s="2">
        <f t="shared" si="409"/>
        <v>8</v>
      </c>
      <c r="D6545" s="2">
        <f t="shared" si="410"/>
        <v>21</v>
      </c>
      <c r="E6545" s="2">
        <f t="shared" si="411"/>
        <v>3</v>
      </c>
      <c r="F6545" s="1" t="s">
        <v>792</v>
      </c>
      <c r="G6545" s="4" t="s">
        <v>195</v>
      </c>
      <c r="H6545" s="7" t="s">
        <v>759</v>
      </c>
      <c r="I6545" s="4" t="s">
        <v>186</v>
      </c>
      <c r="J6545" s="4" t="s">
        <v>164</v>
      </c>
      <c r="K6545" s="4" t="s">
        <v>79</v>
      </c>
      <c r="L6545" t="s">
        <v>13</v>
      </c>
      <c r="M6545" s="4">
        <v>1</v>
      </c>
      <c r="N6545" s="4">
        <v>56.519219999999997</v>
      </c>
      <c r="O6545" s="4">
        <v>-134.66851</v>
      </c>
      <c r="P6545" s="4">
        <v>19</v>
      </c>
      <c r="Q6545" s="4">
        <v>2</v>
      </c>
    </row>
    <row r="6546" spans="1:17" s="4" customFormat="1" x14ac:dyDescent="0.25">
      <c r="A6546" s="3">
        <v>41143</v>
      </c>
      <c r="B6546" s="2">
        <f t="shared" si="408"/>
        <v>2012</v>
      </c>
      <c r="C6546" s="2">
        <f t="shared" si="409"/>
        <v>8</v>
      </c>
      <c r="D6546" s="2">
        <f t="shared" si="410"/>
        <v>22</v>
      </c>
      <c r="E6546" s="2">
        <f t="shared" si="411"/>
        <v>4</v>
      </c>
      <c r="F6546" s="1" t="s">
        <v>792</v>
      </c>
      <c r="G6546" s="4" t="s">
        <v>195</v>
      </c>
      <c r="H6546" s="7" t="s">
        <v>759</v>
      </c>
      <c r="I6546" s="4" t="s">
        <v>186</v>
      </c>
      <c r="J6546" s="4" t="s">
        <v>164</v>
      </c>
      <c r="K6546" s="4" t="s">
        <v>99</v>
      </c>
      <c r="L6546" t="s">
        <v>13</v>
      </c>
      <c r="M6546" s="4">
        <v>3</v>
      </c>
      <c r="N6546" s="4">
        <v>56.519219999999997</v>
      </c>
      <c r="O6546" s="4">
        <v>-134.66851</v>
      </c>
      <c r="P6546" s="4">
        <v>3</v>
      </c>
      <c r="Q6546" s="4">
        <v>1</v>
      </c>
    </row>
    <row r="6547" spans="1:17" s="4" customFormat="1" x14ac:dyDescent="0.25">
      <c r="A6547" s="1">
        <v>41143</v>
      </c>
      <c r="B6547" s="2">
        <f t="shared" si="408"/>
        <v>2012</v>
      </c>
      <c r="C6547" s="2">
        <f t="shared" si="409"/>
        <v>8</v>
      </c>
      <c r="D6547" s="2">
        <f t="shared" si="410"/>
        <v>22</v>
      </c>
      <c r="E6547" s="2">
        <f t="shared" si="411"/>
        <v>4</v>
      </c>
      <c r="F6547" s="1" t="s">
        <v>792</v>
      </c>
      <c r="G6547" t="s">
        <v>195</v>
      </c>
      <c r="H6547" s="7" t="s">
        <v>759</v>
      </c>
      <c r="I6547" t="s">
        <v>186</v>
      </c>
      <c r="J6547" t="s">
        <v>164</v>
      </c>
      <c r="K6547" t="s">
        <v>68</v>
      </c>
      <c r="L6547" t="s">
        <v>13</v>
      </c>
      <c r="M6547">
        <v>1</v>
      </c>
      <c r="N6547">
        <v>56.51925</v>
      </c>
      <c r="O6547">
        <v>-134.67323999999999</v>
      </c>
      <c r="P6547">
        <v>10</v>
      </c>
      <c r="Q6547">
        <v>1</v>
      </c>
    </row>
    <row r="6548" spans="1:17" s="4" customFormat="1" x14ac:dyDescent="0.25">
      <c r="A6548" s="3">
        <v>40779</v>
      </c>
      <c r="B6548" s="2">
        <f t="shared" si="408"/>
        <v>2011</v>
      </c>
      <c r="C6548" s="2">
        <f t="shared" si="409"/>
        <v>8</v>
      </c>
      <c r="D6548" s="2">
        <f t="shared" si="410"/>
        <v>24</v>
      </c>
      <c r="E6548" s="2">
        <f t="shared" si="411"/>
        <v>4</v>
      </c>
      <c r="F6548" s="1" t="s">
        <v>792</v>
      </c>
      <c r="G6548" s="4" t="s">
        <v>195</v>
      </c>
      <c r="H6548" s="7" t="s">
        <v>759</v>
      </c>
      <c r="I6548" s="4" t="s">
        <v>186</v>
      </c>
      <c r="J6548" s="4" t="s">
        <v>164</v>
      </c>
      <c r="K6548" s="4" t="s">
        <v>68</v>
      </c>
      <c r="L6548" t="s">
        <v>13</v>
      </c>
      <c r="M6548" s="4">
        <v>3</v>
      </c>
      <c r="N6548" s="4">
        <v>56.519219999999997</v>
      </c>
      <c r="O6548" s="4">
        <v>-134.66851</v>
      </c>
      <c r="P6548" s="4">
        <v>9</v>
      </c>
      <c r="Q6548" s="4">
        <v>1</v>
      </c>
    </row>
    <row r="6549" spans="1:17" s="4" customFormat="1" x14ac:dyDescent="0.25">
      <c r="A6549" s="1">
        <v>41877</v>
      </c>
      <c r="B6549" s="2">
        <f t="shared" si="408"/>
        <v>2014</v>
      </c>
      <c r="C6549" s="2">
        <f t="shared" si="409"/>
        <v>8</v>
      </c>
      <c r="D6549" s="2">
        <f t="shared" si="410"/>
        <v>26</v>
      </c>
      <c r="E6549" s="2">
        <f t="shared" si="411"/>
        <v>3</v>
      </c>
      <c r="F6549" s="1" t="s">
        <v>792</v>
      </c>
      <c r="G6549" t="s">
        <v>195</v>
      </c>
      <c r="H6549" s="7" t="s">
        <v>759</v>
      </c>
      <c r="I6549" t="s">
        <v>186</v>
      </c>
      <c r="J6549" t="s">
        <v>164</v>
      </c>
      <c r="K6549" t="s">
        <v>68</v>
      </c>
      <c r="L6549" t="s">
        <v>13</v>
      </c>
      <c r="M6549">
        <v>1</v>
      </c>
      <c r="N6549">
        <v>56.51925</v>
      </c>
      <c r="O6549">
        <v>-134.67323999999999</v>
      </c>
      <c r="P6549">
        <v>1</v>
      </c>
      <c r="Q6549">
        <v>1</v>
      </c>
    </row>
    <row r="6550" spans="1:17" s="4" customFormat="1" x14ac:dyDescent="0.25">
      <c r="A6550" s="3">
        <v>41149</v>
      </c>
      <c r="B6550" s="2">
        <f t="shared" si="408"/>
        <v>2012</v>
      </c>
      <c r="C6550" s="2">
        <f t="shared" si="409"/>
        <v>8</v>
      </c>
      <c r="D6550" s="2">
        <f t="shared" si="410"/>
        <v>28</v>
      </c>
      <c r="E6550" s="2">
        <f t="shared" si="411"/>
        <v>3</v>
      </c>
      <c r="F6550" s="1" t="s">
        <v>792</v>
      </c>
      <c r="G6550" s="4" t="s">
        <v>195</v>
      </c>
      <c r="H6550" s="7" t="s">
        <v>759</v>
      </c>
      <c r="I6550" s="4" t="s">
        <v>186</v>
      </c>
      <c r="J6550" s="4" t="s">
        <v>164</v>
      </c>
      <c r="K6550" s="4" t="s">
        <v>99</v>
      </c>
      <c r="L6550" t="s">
        <v>13</v>
      </c>
      <c r="M6550" s="4">
        <v>3</v>
      </c>
      <c r="N6550" s="4">
        <v>56.519219999999997</v>
      </c>
      <c r="O6550" s="4">
        <v>-134.66851</v>
      </c>
      <c r="P6550" s="4">
        <v>6</v>
      </c>
      <c r="Q6550" s="4">
        <v>1</v>
      </c>
    </row>
    <row r="6551" spans="1:17" s="4" customFormat="1" x14ac:dyDescent="0.25">
      <c r="A6551" s="1">
        <v>41149</v>
      </c>
      <c r="B6551" s="2">
        <f t="shared" si="408"/>
        <v>2012</v>
      </c>
      <c r="C6551" s="2">
        <f t="shared" si="409"/>
        <v>8</v>
      </c>
      <c r="D6551" s="2">
        <f t="shared" si="410"/>
        <v>28</v>
      </c>
      <c r="E6551" s="2">
        <f t="shared" si="411"/>
        <v>3</v>
      </c>
      <c r="F6551" s="1" t="s">
        <v>792</v>
      </c>
      <c r="G6551" t="s">
        <v>195</v>
      </c>
      <c r="H6551" s="7" t="s">
        <v>759</v>
      </c>
      <c r="I6551" t="s">
        <v>186</v>
      </c>
      <c r="J6551" t="s">
        <v>164</v>
      </c>
      <c r="K6551" t="s">
        <v>68</v>
      </c>
      <c r="L6551" t="s">
        <v>13</v>
      </c>
      <c r="M6551">
        <v>2</v>
      </c>
      <c r="N6551">
        <v>56.51925</v>
      </c>
      <c r="O6551">
        <v>-134.67323999999999</v>
      </c>
      <c r="P6551">
        <v>7</v>
      </c>
      <c r="Q6551">
        <v>1</v>
      </c>
    </row>
    <row r="6552" spans="1:17" s="4" customFormat="1" x14ac:dyDescent="0.25">
      <c r="A6552" s="3">
        <v>41150</v>
      </c>
      <c r="B6552" s="2">
        <f t="shared" si="408"/>
        <v>2012</v>
      </c>
      <c r="C6552" s="2">
        <f t="shared" si="409"/>
        <v>8</v>
      </c>
      <c r="D6552" s="2">
        <f t="shared" si="410"/>
        <v>29</v>
      </c>
      <c r="E6552" s="2">
        <f t="shared" si="411"/>
        <v>4</v>
      </c>
      <c r="F6552" s="1" t="s">
        <v>792</v>
      </c>
      <c r="G6552" s="4" t="s">
        <v>195</v>
      </c>
      <c r="H6552" s="7" t="s">
        <v>759</v>
      </c>
      <c r="I6552" s="4" t="s">
        <v>186</v>
      </c>
      <c r="J6552" s="4" t="s">
        <v>164</v>
      </c>
      <c r="K6552" s="4" t="s">
        <v>68</v>
      </c>
      <c r="L6552" t="s">
        <v>13</v>
      </c>
      <c r="M6552" s="4">
        <v>3</v>
      </c>
      <c r="N6552" s="4">
        <v>56.519219999999997</v>
      </c>
      <c r="O6552" s="4">
        <v>-134.66851</v>
      </c>
      <c r="P6552" s="4">
        <v>3</v>
      </c>
      <c r="Q6552" s="4">
        <v>1</v>
      </c>
    </row>
    <row r="6553" spans="1:17" s="4" customFormat="1" x14ac:dyDescent="0.25">
      <c r="A6553" s="3">
        <v>40785</v>
      </c>
      <c r="B6553" s="2">
        <f t="shared" si="408"/>
        <v>2011</v>
      </c>
      <c r="C6553" s="2">
        <f t="shared" si="409"/>
        <v>8</v>
      </c>
      <c r="D6553" s="2">
        <f t="shared" si="410"/>
        <v>30</v>
      </c>
      <c r="E6553" s="2">
        <f t="shared" si="411"/>
        <v>3</v>
      </c>
      <c r="F6553" s="1" t="s">
        <v>792</v>
      </c>
      <c r="G6553" s="4" t="s">
        <v>195</v>
      </c>
      <c r="H6553" s="7" t="s">
        <v>759</v>
      </c>
      <c r="I6553" s="4" t="s">
        <v>186</v>
      </c>
      <c r="J6553" s="4" t="s">
        <v>164</v>
      </c>
      <c r="K6553" s="4" t="s">
        <v>99</v>
      </c>
      <c r="L6553" t="s">
        <v>13</v>
      </c>
      <c r="M6553" s="4">
        <v>3</v>
      </c>
      <c r="N6553" s="4">
        <v>56.519219999999997</v>
      </c>
      <c r="O6553" s="4">
        <v>-134.66851</v>
      </c>
      <c r="P6553" s="4">
        <v>2</v>
      </c>
      <c r="Q6553" s="4">
        <v>1</v>
      </c>
    </row>
    <row r="6554" spans="1:17" s="4" customFormat="1" x14ac:dyDescent="0.25">
      <c r="A6554" s="3">
        <v>40786</v>
      </c>
      <c r="B6554" s="2">
        <f t="shared" si="408"/>
        <v>2011</v>
      </c>
      <c r="C6554" s="2">
        <f t="shared" si="409"/>
        <v>8</v>
      </c>
      <c r="D6554" s="2">
        <f t="shared" si="410"/>
        <v>31</v>
      </c>
      <c r="E6554" s="2">
        <f t="shared" si="411"/>
        <v>4</v>
      </c>
      <c r="F6554" s="1" t="s">
        <v>792</v>
      </c>
      <c r="G6554" s="4" t="s">
        <v>195</v>
      </c>
      <c r="H6554" s="7" t="s">
        <v>759</v>
      </c>
      <c r="I6554" s="4" t="s">
        <v>186</v>
      </c>
      <c r="J6554" s="4" t="s">
        <v>164</v>
      </c>
      <c r="K6554" s="4" t="s">
        <v>68</v>
      </c>
      <c r="L6554" t="s">
        <v>13</v>
      </c>
      <c r="M6554" s="4">
        <v>3</v>
      </c>
      <c r="N6554" s="4">
        <v>56.519219999999997</v>
      </c>
      <c r="O6554" s="4">
        <v>-134.66851</v>
      </c>
      <c r="P6554" s="4">
        <v>4</v>
      </c>
      <c r="Q6554" s="4">
        <v>1</v>
      </c>
    </row>
    <row r="6555" spans="1:17" s="4" customFormat="1" x14ac:dyDescent="0.25">
      <c r="A6555" s="1">
        <v>41885</v>
      </c>
      <c r="B6555" s="2">
        <f t="shared" si="408"/>
        <v>2014</v>
      </c>
      <c r="C6555" s="2">
        <f t="shared" si="409"/>
        <v>9</v>
      </c>
      <c r="D6555" s="2">
        <f t="shared" si="410"/>
        <v>3</v>
      </c>
      <c r="E6555" s="2">
        <f t="shared" si="411"/>
        <v>4</v>
      </c>
      <c r="F6555" s="1" t="s">
        <v>792</v>
      </c>
      <c r="G6555" t="s">
        <v>195</v>
      </c>
      <c r="H6555" s="7" t="s">
        <v>759</v>
      </c>
      <c r="I6555" t="s">
        <v>186</v>
      </c>
      <c r="J6555" t="s">
        <v>164</v>
      </c>
      <c r="K6555" t="s">
        <v>68</v>
      </c>
      <c r="L6555" t="s">
        <v>13</v>
      </c>
      <c r="M6555">
        <v>2</v>
      </c>
      <c r="N6555">
        <v>56.51925</v>
      </c>
      <c r="O6555">
        <v>-134.67323999999999</v>
      </c>
      <c r="P6555">
        <v>8</v>
      </c>
      <c r="Q6555">
        <v>1</v>
      </c>
    </row>
    <row r="6556" spans="1:17" s="4" customFormat="1" x14ac:dyDescent="0.25">
      <c r="A6556" s="3">
        <v>41162</v>
      </c>
      <c r="B6556" s="2">
        <f t="shared" si="408"/>
        <v>2012</v>
      </c>
      <c r="C6556" s="2">
        <f t="shared" si="409"/>
        <v>9</v>
      </c>
      <c r="D6556" s="2">
        <f t="shared" si="410"/>
        <v>10</v>
      </c>
      <c r="E6556" s="2">
        <f t="shared" si="411"/>
        <v>2</v>
      </c>
      <c r="F6556" s="1" t="s">
        <v>792</v>
      </c>
      <c r="G6556" s="4" t="s">
        <v>195</v>
      </c>
      <c r="H6556" s="7" t="s">
        <v>759</v>
      </c>
      <c r="I6556" s="4" t="s">
        <v>186</v>
      </c>
      <c r="J6556" s="4" t="s">
        <v>164</v>
      </c>
      <c r="K6556" s="4" t="s">
        <v>99</v>
      </c>
      <c r="L6556" t="s">
        <v>13</v>
      </c>
      <c r="M6556" s="4">
        <v>3</v>
      </c>
      <c r="N6556" s="4">
        <v>56.519219999999997</v>
      </c>
      <c r="O6556" s="4">
        <v>-134.66851</v>
      </c>
      <c r="P6556" s="4">
        <v>4</v>
      </c>
      <c r="Q6556" s="4">
        <v>1</v>
      </c>
    </row>
    <row r="6557" spans="1:17" x14ac:dyDescent="0.25">
      <c r="A6557" s="3">
        <v>41116</v>
      </c>
      <c r="B6557" s="2">
        <f t="shared" si="408"/>
        <v>2012</v>
      </c>
      <c r="C6557" s="2">
        <f t="shared" si="409"/>
        <v>7</v>
      </c>
      <c r="D6557" s="2">
        <f t="shared" si="410"/>
        <v>26</v>
      </c>
      <c r="E6557" s="2">
        <f t="shared" si="411"/>
        <v>5</v>
      </c>
      <c r="F6557" s="1" t="s">
        <v>792</v>
      </c>
      <c r="G6557" s="4" t="s">
        <v>195</v>
      </c>
      <c r="H6557" s="7" t="s">
        <v>759</v>
      </c>
      <c r="I6557" s="4" t="s">
        <v>186</v>
      </c>
      <c r="J6557" s="4" t="s">
        <v>164</v>
      </c>
      <c r="K6557" s="4" t="s">
        <v>114</v>
      </c>
      <c r="L6557" s="4" t="s">
        <v>13</v>
      </c>
      <c r="M6557" s="4">
        <v>4</v>
      </c>
      <c r="N6557" s="4">
        <v>56.519219999999997</v>
      </c>
      <c r="O6557" s="4">
        <v>-134.66851</v>
      </c>
      <c r="P6557" s="4">
        <v>8</v>
      </c>
      <c r="Q6557" s="4">
        <v>1</v>
      </c>
    </row>
    <row r="6558" spans="1:17" x14ac:dyDescent="0.25">
      <c r="A6558" s="3">
        <v>41124</v>
      </c>
      <c r="B6558" s="2">
        <f t="shared" si="408"/>
        <v>2012</v>
      </c>
      <c r="C6558" s="2">
        <f t="shared" si="409"/>
        <v>8</v>
      </c>
      <c r="D6558" s="2">
        <f t="shared" si="410"/>
        <v>3</v>
      </c>
      <c r="E6558" s="2">
        <f t="shared" si="411"/>
        <v>6</v>
      </c>
      <c r="F6558" s="1" t="s">
        <v>792</v>
      </c>
      <c r="G6558" s="4" t="s">
        <v>195</v>
      </c>
      <c r="H6558" s="7" t="s">
        <v>759</v>
      </c>
      <c r="I6558" s="4" t="s">
        <v>186</v>
      </c>
      <c r="J6558" s="4" t="s">
        <v>164</v>
      </c>
      <c r="K6558" s="4" t="s">
        <v>114</v>
      </c>
      <c r="L6558" s="4" t="s">
        <v>13</v>
      </c>
      <c r="M6558" s="4">
        <v>3</v>
      </c>
      <c r="N6558" s="4">
        <v>56.519219999999997</v>
      </c>
      <c r="O6558" s="4">
        <v>-134.66851</v>
      </c>
      <c r="P6558" s="4">
        <v>8</v>
      </c>
      <c r="Q6558" s="4">
        <v>1</v>
      </c>
    </row>
    <row r="6559" spans="1:17" x14ac:dyDescent="0.25">
      <c r="A6559" s="3">
        <v>40767</v>
      </c>
      <c r="B6559" s="2">
        <f t="shared" si="408"/>
        <v>2011</v>
      </c>
      <c r="C6559" s="2">
        <f t="shared" si="409"/>
        <v>8</v>
      </c>
      <c r="D6559" s="2">
        <f t="shared" si="410"/>
        <v>12</v>
      </c>
      <c r="E6559" s="2">
        <f t="shared" si="411"/>
        <v>6</v>
      </c>
      <c r="F6559" s="1" t="s">
        <v>792</v>
      </c>
      <c r="G6559" s="4" t="s">
        <v>195</v>
      </c>
      <c r="H6559" s="7" t="s">
        <v>759</v>
      </c>
      <c r="I6559" s="4" t="s">
        <v>186</v>
      </c>
      <c r="J6559" s="4" t="s">
        <v>164</v>
      </c>
      <c r="K6559" s="4" t="s">
        <v>114</v>
      </c>
      <c r="L6559" s="4" t="s">
        <v>13</v>
      </c>
      <c r="M6559" s="4">
        <v>3.25</v>
      </c>
      <c r="N6559" s="4">
        <v>56.519219999999997</v>
      </c>
      <c r="O6559" s="4">
        <v>-134.66851</v>
      </c>
      <c r="P6559" s="4">
        <v>8</v>
      </c>
      <c r="Q6559" s="4">
        <v>1</v>
      </c>
    </row>
    <row r="6560" spans="1:17" x14ac:dyDescent="0.25">
      <c r="A6560" s="3">
        <v>41133</v>
      </c>
      <c r="B6560" s="2">
        <f t="shared" si="408"/>
        <v>2012</v>
      </c>
      <c r="C6560" s="2">
        <f t="shared" si="409"/>
        <v>8</v>
      </c>
      <c r="D6560" s="2">
        <f t="shared" si="410"/>
        <v>12</v>
      </c>
      <c r="E6560" s="2">
        <f t="shared" si="411"/>
        <v>1</v>
      </c>
      <c r="F6560" s="1" t="s">
        <v>792</v>
      </c>
      <c r="G6560" s="4" t="s">
        <v>195</v>
      </c>
      <c r="H6560" s="7" t="s">
        <v>759</v>
      </c>
      <c r="I6560" s="4" t="s">
        <v>186</v>
      </c>
      <c r="J6560" s="4" t="s">
        <v>164</v>
      </c>
      <c r="K6560" s="4" t="s">
        <v>114</v>
      </c>
      <c r="L6560" s="4" t="s">
        <v>13</v>
      </c>
      <c r="M6560" s="4">
        <v>3</v>
      </c>
      <c r="N6560" s="4">
        <v>56.519219999999997</v>
      </c>
      <c r="O6560" s="4">
        <v>-134.66851</v>
      </c>
      <c r="P6560" s="4">
        <v>6</v>
      </c>
      <c r="Q6560" s="4">
        <v>1</v>
      </c>
    </row>
    <row r="6561" spans="1:17" x14ac:dyDescent="0.25">
      <c r="A6561" s="1">
        <v>41499</v>
      </c>
      <c r="B6561" s="2">
        <f t="shared" si="408"/>
        <v>2013</v>
      </c>
      <c r="C6561" s="2">
        <f t="shared" si="409"/>
        <v>8</v>
      </c>
      <c r="D6561" s="2">
        <f t="shared" si="410"/>
        <v>13</v>
      </c>
      <c r="E6561" s="2">
        <f t="shared" si="411"/>
        <v>3</v>
      </c>
      <c r="F6561" s="1" t="s">
        <v>792</v>
      </c>
      <c r="G6561" t="s">
        <v>195</v>
      </c>
      <c r="H6561" s="7" t="s">
        <v>759</v>
      </c>
      <c r="I6561" t="s">
        <v>186</v>
      </c>
      <c r="J6561" t="s">
        <v>164</v>
      </c>
      <c r="K6561" t="s">
        <v>68</v>
      </c>
      <c r="L6561" t="s">
        <v>13</v>
      </c>
      <c r="M6561">
        <v>2</v>
      </c>
      <c r="N6561">
        <v>56.51925</v>
      </c>
      <c r="O6561">
        <v>-134.67323999999999</v>
      </c>
      <c r="P6561">
        <v>6</v>
      </c>
      <c r="Q6561">
        <v>1</v>
      </c>
    </row>
    <row r="6562" spans="1:17" x14ac:dyDescent="0.25">
      <c r="A6562" s="3">
        <v>40775</v>
      </c>
      <c r="B6562" s="2">
        <f t="shared" si="408"/>
        <v>2011</v>
      </c>
      <c r="C6562" s="2">
        <f t="shared" si="409"/>
        <v>8</v>
      </c>
      <c r="D6562" s="2">
        <f t="shared" si="410"/>
        <v>20</v>
      </c>
      <c r="E6562" s="2">
        <f t="shared" si="411"/>
        <v>7</v>
      </c>
      <c r="F6562" s="1" t="s">
        <v>792</v>
      </c>
      <c r="G6562" s="4" t="s">
        <v>195</v>
      </c>
      <c r="H6562" s="7" t="s">
        <v>759</v>
      </c>
      <c r="I6562" s="4" t="s">
        <v>186</v>
      </c>
      <c r="J6562" s="4" t="s">
        <v>164</v>
      </c>
      <c r="K6562" s="4" t="s">
        <v>114</v>
      </c>
      <c r="L6562" s="4" t="s">
        <v>13</v>
      </c>
      <c r="M6562" s="4">
        <v>2.5</v>
      </c>
      <c r="N6562" s="4">
        <v>56.519219999999997</v>
      </c>
      <c r="O6562" s="4">
        <v>-134.66851</v>
      </c>
      <c r="P6562" s="4">
        <v>6</v>
      </c>
      <c r="Q6562" s="4">
        <v>1</v>
      </c>
    </row>
    <row r="6563" spans="1:17" x14ac:dyDescent="0.25">
      <c r="A6563" s="1">
        <v>41507</v>
      </c>
      <c r="B6563" s="2">
        <f t="shared" si="408"/>
        <v>2013</v>
      </c>
      <c r="C6563" s="2">
        <f t="shared" si="409"/>
        <v>8</v>
      </c>
      <c r="D6563" s="2">
        <f t="shared" si="410"/>
        <v>21</v>
      </c>
      <c r="E6563" s="2">
        <f t="shared" si="411"/>
        <v>4</v>
      </c>
      <c r="F6563" s="1" t="s">
        <v>792</v>
      </c>
      <c r="G6563" t="s">
        <v>195</v>
      </c>
      <c r="H6563" s="7" t="s">
        <v>759</v>
      </c>
      <c r="I6563" t="s">
        <v>186</v>
      </c>
      <c r="J6563" t="s">
        <v>164</v>
      </c>
      <c r="K6563" t="s">
        <v>68</v>
      </c>
      <c r="L6563" t="s">
        <v>13</v>
      </c>
      <c r="M6563">
        <v>2</v>
      </c>
      <c r="N6563">
        <v>56.51925</v>
      </c>
      <c r="O6563">
        <v>-134.67323999999999</v>
      </c>
      <c r="P6563">
        <v>8</v>
      </c>
      <c r="Q6563">
        <v>1</v>
      </c>
    </row>
    <row r="6564" spans="1:17" x14ac:dyDescent="0.25">
      <c r="A6564" s="3">
        <v>41146</v>
      </c>
      <c r="B6564" s="2">
        <f t="shared" si="408"/>
        <v>2012</v>
      </c>
      <c r="C6564" s="2">
        <f t="shared" si="409"/>
        <v>8</v>
      </c>
      <c r="D6564" s="2">
        <f t="shared" si="410"/>
        <v>25</v>
      </c>
      <c r="E6564" s="2">
        <f t="shared" si="411"/>
        <v>7</v>
      </c>
      <c r="F6564" s="1" t="s">
        <v>792</v>
      </c>
      <c r="G6564" s="4" t="s">
        <v>195</v>
      </c>
      <c r="H6564" s="7" t="s">
        <v>759</v>
      </c>
      <c r="I6564" s="4" t="s">
        <v>186</v>
      </c>
      <c r="J6564" s="4" t="s">
        <v>164</v>
      </c>
      <c r="K6564" s="4" t="s">
        <v>114</v>
      </c>
      <c r="L6564" s="4" t="s">
        <v>13</v>
      </c>
      <c r="M6564" s="4">
        <v>2.5</v>
      </c>
      <c r="N6564" s="4">
        <v>56.519219999999997</v>
      </c>
      <c r="O6564" s="4">
        <v>-134.66851</v>
      </c>
      <c r="P6564" s="4">
        <v>7</v>
      </c>
      <c r="Q6564" s="4">
        <v>1</v>
      </c>
    </row>
    <row r="6565" spans="1:17" x14ac:dyDescent="0.25">
      <c r="A6565" s="3">
        <v>41512</v>
      </c>
      <c r="B6565" s="2">
        <f t="shared" si="408"/>
        <v>2013</v>
      </c>
      <c r="C6565" s="2">
        <f t="shared" si="409"/>
        <v>8</v>
      </c>
      <c r="D6565" s="2">
        <f t="shared" si="410"/>
        <v>26</v>
      </c>
      <c r="E6565" s="2">
        <f t="shared" si="411"/>
        <v>2</v>
      </c>
      <c r="F6565" s="1" t="s">
        <v>792</v>
      </c>
      <c r="G6565" s="4" t="s">
        <v>195</v>
      </c>
      <c r="H6565" s="7" t="s">
        <v>759</v>
      </c>
      <c r="I6565" s="4" t="s">
        <v>186</v>
      </c>
      <c r="J6565" s="4" t="s">
        <v>164</v>
      </c>
      <c r="K6565" s="4" t="s">
        <v>114</v>
      </c>
      <c r="L6565" s="4" t="s">
        <v>13</v>
      </c>
      <c r="M6565" s="4">
        <v>2.25</v>
      </c>
      <c r="N6565" s="4">
        <v>56.519219999999997</v>
      </c>
      <c r="O6565" s="4">
        <v>-134.66851</v>
      </c>
      <c r="P6565" s="4">
        <v>6</v>
      </c>
      <c r="Q6565" s="4">
        <v>1</v>
      </c>
    </row>
    <row r="6566" spans="1:17" x14ac:dyDescent="0.25">
      <c r="A6566" s="1">
        <v>42242</v>
      </c>
      <c r="B6566" s="2">
        <f t="shared" si="408"/>
        <v>2015</v>
      </c>
      <c r="C6566" s="2">
        <f t="shared" si="409"/>
        <v>8</v>
      </c>
      <c r="D6566" s="2">
        <f t="shared" si="410"/>
        <v>26</v>
      </c>
      <c r="E6566" s="2">
        <f t="shared" si="411"/>
        <v>4</v>
      </c>
      <c r="F6566" s="1" t="s">
        <v>792</v>
      </c>
      <c r="G6566" t="s">
        <v>195</v>
      </c>
      <c r="H6566" s="7" t="s">
        <v>759</v>
      </c>
      <c r="I6566" t="s">
        <v>186</v>
      </c>
      <c r="J6566" t="s">
        <v>164</v>
      </c>
      <c r="K6566" t="s">
        <v>68</v>
      </c>
      <c r="L6566" t="s">
        <v>13</v>
      </c>
      <c r="M6566">
        <v>1</v>
      </c>
      <c r="N6566">
        <v>56.51925</v>
      </c>
      <c r="O6566">
        <v>-134.67323999999999</v>
      </c>
      <c r="P6566">
        <v>4</v>
      </c>
      <c r="Q6566">
        <v>1</v>
      </c>
    </row>
    <row r="6567" spans="1:17" x14ac:dyDescent="0.25">
      <c r="A6567" s="3">
        <v>42243</v>
      </c>
      <c r="B6567" s="2">
        <f t="shared" si="408"/>
        <v>2015</v>
      </c>
      <c r="C6567" s="2">
        <f t="shared" si="409"/>
        <v>8</v>
      </c>
      <c r="D6567" s="2">
        <f t="shared" si="410"/>
        <v>27</v>
      </c>
      <c r="E6567" s="2">
        <f t="shared" si="411"/>
        <v>5</v>
      </c>
      <c r="F6567" s="1" t="s">
        <v>792</v>
      </c>
      <c r="G6567" s="4" t="s">
        <v>195</v>
      </c>
      <c r="H6567" s="7" t="s">
        <v>759</v>
      </c>
      <c r="I6567" s="4" t="s">
        <v>186</v>
      </c>
      <c r="J6567" s="4" t="s">
        <v>164</v>
      </c>
      <c r="K6567" s="4" t="s">
        <v>68</v>
      </c>
      <c r="L6567" s="4" t="s">
        <v>13</v>
      </c>
      <c r="M6567" s="4">
        <v>2</v>
      </c>
      <c r="N6567" s="4">
        <v>56.519219999999997</v>
      </c>
      <c r="O6567" s="4">
        <v>-134.66851</v>
      </c>
      <c r="P6567" s="4">
        <v>10</v>
      </c>
      <c r="Q6567" s="4">
        <v>1</v>
      </c>
    </row>
    <row r="6568" spans="1:17" x14ac:dyDescent="0.25">
      <c r="A6568" s="3">
        <v>41516</v>
      </c>
      <c r="B6568" s="2">
        <f t="shared" si="408"/>
        <v>2013</v>
      </c>
      <c r="C6568" s="2">
        <f t="shared" si="409"/>
        <v>8</v>
      </c>
      <c r="D6568" s="2">
        <f t="shared" si="410"/>
        <v>30</v>
      </c>
      <c r="E6568" s="2">
        <f t="shared" si="411"/>
        <v>6</v>
      </c>
      <c r="F6568" s="1" t="s">
        <v>792</v>
      </c>
      <c r="G6568" s="4" t="s">
        <v>195</v>
      </c>
      <c r="H6568" s="7" t="s">
        <v>759</v>
      </c>
      <c r="I6568" s="4" t="s">
        <v>186</v>
      </c>
      <c r="J6568" s="4" t="s">
        <v>164</v>
      </c>
      <c r="K6568" s="4" t="s">
        <v>114</v>
      </c>
      <c r="L6568" s="4" t="s">
        <v>13</v>
      </c>
      <c r="M6568" s="4">
        <v>2.5</v>
      </c>
      <c r="N6568" s="4">
        <v>56.519219999999997</v>
      </c>
      <c r="O6568" s="4">
        <v>-134.66851</v>
      </c>
      <c r="P6568" s="4">
        <v>8</v>
      </c>
      <c r="Q6568" s="4">
        <v>1</v>
      </c>
    </row>
    <row r="6569" spans="1:17" x14ac:dyDescent="0.25">
      <c r="A6569" s="3">
        <v>41882</v>
      </c>
      <c r="B6569" s="2">
        <f t="shared" si="408"/>
        <v>2014</v>
      </c>
      <c r="C6569" s="2">
        <f t="shared" si="409"/>
        <v>8</v>
      </c>
      <c r="D6569" s="2">
        <f t="shared" si="410"/>
        <v>31</v>
      </c>
      <c r="E6569" s="2">
        <f t="shared" si="411"/>
        <v>1</v>
      </c>
      <c r="F6569" s="1" t="s">
        <v>792</v>
      </c>
      <c r="G6569" s="4" t="s">
        <v>195</v>
      </c>
      <c r="H6569" s="7" t="s">
        <v>759</v>
      </c>
      <c r="I6569" s="4" t="s">
        <v>186</v>
      </c>
      <c r="J6569" s="4" t="s">
        <v>164</v>
      </c>
      <c r="K6569" s="4" t="s">
        <v>114</v>
      </c>
      <c r="L6569" s="4" t="s">
        <v>13</v>
      </c>
      <c r="M6569" s="4">
        <v>3</v>
      </c>
      <c r="N6569" s="4">
        <v>56.519219999999997</v>
      </c>
      <c r="O6569" s="4">
        <v>-134.66851</v>
      </c>
      <c r="P6569" s="4">
        <v>8</v>
      </c>
      <c r="Q6569" s="4">
        <v>1</v>
      </c>
    </row>
    <row r="6570" spans="1:17" x14ac:dyDescent="0.25">
      <c r="A6570" s="3">
        <v>42248</v>
      </c>
      <c r="B6570" s="2">
        <f t="shared" si="408"/>
        <v>2015</v>
      </c>
      <c r="C6570" s="2">
        <f t="shared" si="409"/>
        <v>9</v>
      </c>
      <c r="D6570" s="2">
        <f t="shared" si="410"/>
        <v>1</v>
      </c>
      <c r="E6570" s="2">
        <f t="shared" si="411"/>
        <v>3</v>
      </c>
      <c r="F6570" s="1" t="s">
        <v>792</v>
      </c>
      <c r="G6570" s="4" t="s">
        <v>195</v>
      </c>
      <c r="H6570" s="7" t="s">
        <v>759</v>
      </c>
      <c r="I6570" s="4" t="s">
        <v>186</v>
      </c>
      <c r="J6570" s="4" t="s">
        <v>164</v>
      </c>
      <c r="K6570" s="4" t="s">
        <v>68</v>
      </c>
      <c r="L6570" s="4" t="s">
        <v>13</v>
      </c>
      <c r="M6570" s="4">
        <v>1</v>
      </c>
      <c r="N6570" s="4">
        <v>56.519219999999997</v>
      </c>
      <c r="O6570" s="4">
        <v>-134.66851</v>
      </c>
      <c r="P6570" s="4">
        <v>10</v>
      </c>
      <c r="Q6570" s="4">
        <v>1</v>
      </c>
    </row>
    <row r="6571" spans="1:17" x14ac:dyDescent="0.25">
      <c r="A6571" s="3">
        <v>42248</v>
      </c>
      <c r="B6571" s="2">
        <f t="shared" si="408"/>
        <v>2015</v>
      </c>
      <c r="C6571" s="2">
        <f t="shared" si="409"/>
        <v>9</v>
      </c>
      <c r="D6571" s="2">
        <f t="shared" si="410"/>
        <v>1</v>
      </c>
      <c r="E6571" s="2">
        <f t="shared" si="411"/>
        <v>3</v>
      </c>
      <c r="F6571" s="1" t="s">
        <v>792</v>
      </c>
      <c r="G6571" s="4" t="s">
        <v>195</v>
      </c>
      <c r="H6571" s="7" t="s">
        <v>759</v>
      </c>
      <c r="I6571" s="4" t="s">
        <v>186</v>
      </c>
      <c r="J6571" s="4" t="s">
        <v>164</v>
      </c>
      <c r="K6571" s="4" t="s">
        <v>68</v>
      </c>
      <c r="L6571" s="4" t="s">
        <v>13</v>
      </c>
      <c r="M6571" s="4">
        <v>3</v>
      </c>
      <c r="N6571" s="4">
        <v>56.519219999999997</v>
      </c>
      <c r="O6571" s="4">
        <v>-134.66851</v>
      </c>
      <c r="P6571" s="4">
        <v>6</v>
      </c>
      <c r="Q6571" s="4">
        <v>1</v>
      </c>
    </row>
    <row r="6572" spans="1:17" x14ac:dyDescent="0.25">
      <c r="A6572" s="3">
        <v>42249</v>
      </c>
      <c r="B6572" s="2">
        <f t="shared" si="408"/>
        <v>2015</v>
      </c>
      <c r="C6572" s="2">
        <f t="shared" si="409"/>
        <v>9</v>
      </c>
      <c r="D6572" s="2">
        <f t="shared" si="410"/>
        <v>2</v>
      </c>
      <c r="E6572" s="2">
        <f t="shared" si="411"/>
        <v>4</v>
      </c>
      <c r="F6572" s="1" t="s">
        <v>792</v>
      </c>
      <c r="G6572" s="4" t="s">
        <v>195</v>
      </c>
      <c r="H6572" s="7" t="s">
        <v>759</v>
      </c>
      <c r="I6572" s="4" t="s">
        <v>186</v>
      </c>
      <c r="J6572" s="4" t="s">
        <v>164</v>
      </c>
      <c r="K6572" s="4" t="s">
        <v>68</v>
      </c>
      <c r="L6572" s="4" t="s">
        <v>13</v>
      </c>
      <c r="M6572" s="4">
        <v>3</v>
      </c>
      <c r="N6572" s="4">
        <v>56.519219999999997</v>
      </c>
      <c r="O6572" s="4">
        <v>-134.66851</v>
      </c>
      <c r="P6572" s="4">
        <v>4</v>
      </c>
      <c r="Q6572" s="4">
        <v>1</v>
      </c>
    </row>
    <row r="6573" spans="1:17" x14ac:dyDescent="0.25">
      <c r="A6573" s="3">
        <v>42250</v>
      </c>
      <c r="B6573" s="2">
        <f t="shared" si="408"/>
        <v>2015</v>
      </c>
      <c r="C6573" s="2">
        <f t="shared" si="409"/>
        <v>9</v>
      </c>
      <c r="D6573" s="2">
        <f t="shared" si="410"/>
        <v>3</v>
      </c>
      <c r="E6573" s="2">
        <f t="shared" si="411"/>
        <v>5</v>
      </c>
      <c r="F6573" s="1" t="s">
        <v>792</v>
      </c>
      <c r="G6573" s="4" t="s">
        <v>195</v>
      </c>
      <c r="H6573" s="7" t="s">
        <v>759</v>
      </c>
      <c r="I6573" s="4" t="s">
        <v>186</v>
      </c>
      <c r="J6573" s="4" t="s">
        <v>164</v>
      </c>
      <c r="K6573" s="4" t="s">
        <v>99</v>
      </c>
      <c r="L6573" s="4" t="s">
        <v>13</v>
      </c>
      <c r="M6573" s="4">
        <v>3</v>
      </c>
      <c r="N6573" s="4">
        <v>56.519219999999997</v>
      </c>
      <c r="O6573" s="4">
        <v>-134.66851</v>
      </c>
      <c r="P6573" s="4">
        <v>6</v>
      </c>
      <c r="Q6573" s="4">
        <v>1</v>
      </c>
    </row>
    <row r="6574" spans="1:17" x14ac:dyDescent="0.25">
      <c r="A6574" s="1">
        <v>42254</v>
      </c>
      <c r="B6574" s="2">
        <f t="shared" si="408"/>
        <v>2015</v>
      </c>
      <c r="C6574" s="2">
        <f t="shared" si="409"/>
        <v>9</v>
      </c>
      <c r="D6574" s="2">
        <f t="shared" si="410"/>
        <v>7</v>
      </c>
      <c r="E6574" s="2">
        <f t="shared" si="411"/>
        <v>2</v>
      </c>
      <c r="F6574" s="1" t="s">
        <v>792</v>
      </c>
      <c r="G6574" t="s">
        <v>195</v>
      </c>
      <c r="H6574" s="7" t="s">
        <v>759</v>
      </c>
      <c r="I6574" t="s">
        <v>186</v>
      </c>
      <c r="J6574" t="s">
        <v>164</v>
      </c>
      <c r="K6574" t="s">
        <v>114</v>
      </c>
      <c r="L6574" t="s">
        <v>13</v>
      </c>
      <c r="M6574">
        <v>2.5</v>
      </c>
      <c r="N6574">
        <v>56.51925</v>
      </c>
      <c r="O6574">
        <v>-134.67323999999999</v>
      </c>
      <c r="P6574">
        <v>4</v>
      </c>
      <c r="Q6574">
        <v>1</v>
      </c>
    </row>
    <row r="6575" spans="1:17" x14ac:dyDescent="0.25">
      <c r="A6575" s="1">
        <v>42264</v>
      </c>
      <c r="B6575" s="2">
        <f t="shared" si="408"/>
        <v>2015</v>
      </c>
      <c r="C6575" s="2">
        <f t="shared" si="409"/>
        <v>9</v>
      </c>
      <c r="D6575" s="2">
        <f t="shared" si="410"/>
        <v>17</v>
      </c>
      <c r="E6575" s="2">
        <f t="shared" si="411"/>
        <v>5</v>
      </c>
      <c r="F6575" s="1" t="s">
        <v>793</v>
      </c>
      <c r="G6575" t="s">
        <v>195</v>
      </c>
      <c r="H6575" s="7" t="s">
        <v>759</v>
      </c>
      <c r="I6575" t="s">
        <v>186</v>
      </c>
      <c r="J6575" t="s">
        <v>164</v>
      </c>
      <c r="K6575" t="s">
        <v>114</v>
      </c>
      <c r="L6575" t="s">
        <v>13</v>
      </c>
      <c r="M6575">
        <v>2</v>
      </c>
      <c r="N6575">
        <v>56.51925</v>
      </c>
      <c r="O6575">
        <v>-134.67323999999999</v>
      </c>
      <c r="P6575">
        <v>4</v>
      </c>
      <c r="Q6575">
        <v>1</v>
      </c>
    </row>
    <row r="6576" spans="1:17" x14ac:dyDescent="0.25">
      <c r="A6576" s="3">
        <v>41171</v>
      </c>
      <c r="B6576" s="2">
        <f t="shared" si="408"/>
        <v>2012</v>
      </c>
      <c r="C6576" s="2">
        <f t="shared" si="409"/>
        <v>9</v>
      </c>
      <c r="D6576" s="2">
        <f t="shared" si="410"/>
        <v>19</v>
      </c>
      <c r="E6576" s="2">
        <f t="shared" si="411"/>
        <v>4</v>
      </c>
      <c r="F6576" s="1" t="s">
        <v>793</v>
      </c>
      <c r="G6576" s="4" t="s">
        <v>195</v>
      </c>
      <c r="H6576" s="7" t="s">
        <v>759</v>
      </c>
      <c r="I6576" s="4" t="s">
        <v>186</v>
      </c>
      <c r="J6576" s="4" t="s">
        <v>164</v>
      </c>
      <c r="K6576" s="4" t="s">
        <v>114</v>
      </c>
      <c r="L6576" s="4" t="s">
        <v>13</v>
      </c>
      <c r="M6576" s="4">
        <v>2.5</v>
      </c>
      <c r="N6576" s="4">
        <v>56.519219999999997</v>
      </c>
      <c r="O6576" s="4">
        <v>-134.66851</v>
      </c>
      <c r="P6576" s="4">
        <v>8</v>
      </c>
      <c r="Q6576" s="4">
        <v>1</v>
      </c>
    </row>
    <row r="6577" spans="1:17" x14ac:dyDescent="0.25">
      <c r="A6577" s="1">
        <v>41410</v>
      </c>
      <c r="B6577" s="2">
        <f t="shared" si="408"/>
        <v>2013</v>
      </c>
      <c r="C6577" s="2">
        <f t="shared" si="409"/>
        <v>5</v>
      </c>
      <c r="D6577" s="2">
        <f t="shared" si="410"/>
        <v>16</v>
      </c>
      <c r="E6577" s="2">
        <f t="shared" si="411"/>
        <v>5</v>
      </c>
      <c r="F6577" s="1" t="s">
        <v>791</v>
      </c>
      <c r="G6577" t="s">
        <v>666</v>
      </c>
      <c r="H6577" s="7" t="s">
        <v>779</v>
      </c>
      <c r="I6577" t="s">
        <v>645</v>
      </c>
      <c r="J6577" t="s">
        <v>519</v>
      </c>
      <c r="K6577" t="s">
        <v>39</v>
      </c>
      <c r="L6577" t="s">
        <v>13</v>
      </c>
      <c r="M6577">
        <v>2</v>
      </c>
      <c r="N6577">
        <v>58.068890000000003</v>
      </c>
      <c r="O6577">
        <v>-136.43306000000001</v>
      </c>
      <c r="P6577">
        <v>1</v>
      </c>
      <c r="Q6577">
        <v>1</v>
      </c>
    </row>
    <row r="6578" spans="1:17" x14ac:dyDescent="0.25">
      <c r="A6578" s="1">
        <v>41802</v>
      </c>
      <c r="B6578" s="2">
        <f t="shared" si="408"/>
        <v>2014</v>
      </c>
      <c r="C6578" s="2">
        <f t="shared" si="409"/>
        <v>6</v>
      </c>
      <c r="D6578" s="2">
        <f t="shared" si="410"/>
        <v>12</v>
      </c>
      <c r="E6578" s="2">
        <f t="shared" si="411"/>
        <v>5</v>
      </c>
      <c r="F6578" s="1" t="s">
        <v>792</v>
      </c>
      <c r="G6578" t="s">
        <v>462</v>
      </c>
      <c r="H6578" s="7" t="s">
        <v>772</v>
      </c>
      <c r="I6578" t="s">
        <v>461</v>
      </c>
      <c r="J6578" t="s">
        <v>418</v>
      </c>
      <c r="K6578" t="s">
        <v>68</v>
      </c>
      <c r="L6578" t="s">
        <v>28</v>
      </c>
      <c r="M6578">
        <v>2.5</v>
      </c>
      <c r="N6578">
        <v>57.661580000000001</v>
      </c>
      <c r="O6578">
        <v>-134.08376000000001</v>
      </c>
      <c r="P6578">
        <v>7</v>
      </c>
      <c r="Q6578">
        <v>1</v>
      </c>
    </row>
    <row r="6579" spans="1:17" x14ac:dyDescent="0.25">
      <c r="A6579" s="1">
        <v>41821</v>
      </c>
      <c r="B6579" s="2">
        <f t="shared" si="408"/>
        <v>2014</v>
      </c>
      <c r="C6579" s="2">
        <f t="shared" si="409"/>
        <v>7</v>
      </c>
      <c r="D6579" s="2">
        <f t="shared" si="410"/>
        <v>1</v>
      </c>
      <c r="E6579" s="2">
        <f t="shared" si="411"/>
        <v>3</v>
      </c>
      <c r="F6579" s="1" t="s">
        <v>792</v>
      </c>
      <c r="G6579" t="s">
        <v>462</v>
      </c>
      <c r="H6579" s="7" t="s">
        <v>772</v>
      </c>
      <c r="I6579" t="s">
        <v>461</v>
      </c>
      <c r="J6579" t="s">
        <v>418</v>
      </c>
      <c r="K6579" t="s">
        <v>68</v>
      </c>
      <c r="L6579" t="s">
        <v>28</v>
      </c>
      <c r="M6579">
        <v>2</v>
      </c>
      <c r="N6579">
        <v>57.661580000000001</v>
      </c>
      <c r="O6579">
        <v>-134.08376000000001</v>
      </c>
      <c r="P6579">
        <v>8</v>
      </c>
      <c r="Q6579">
        <v>1</v>
      </c>
    </row>
    <row r="6580" spans="1:17" x14ac:dyDescent="0.25">
      <c r="A6580" s="1">
        <v>41492</v>
      </c>
      <c r="B6580" s="2">
        <f t="shared" si="408"/>
        <v>2013</v>
      </c>
      <c r="C6580" s="2">
        <f t="shared" si="409"/>
        <v>8</v>
      </c>
      <c r="D6580" s="2">
        <f t="shared" si="410"/>
        <v>6</v>
      </c>
      <c r="E6580" s="2">
        <f t="shared" si="411"/>
        <v>3</v>
      </c>
      <c r="F6580" s="1" t="s">
        <v>792</v>
      </c>
      <c r="G6580" t="s">
        <v>462</v>
      </c>
      <c r="H6580" s="7" t="s">
        <v>772</v>
      </c>
      <c r="I6580" t="s">
        <v>461</v>
      </c>
      <c r="J6580" t="s">
        <v>418</v>
      </c>
      <c r="K6580" t="s">
        <v>68</v>
      </c>
      <c r="L6580" t="s">
        <v>28</v>
      </c>
      <c r="M6580">
        <v>2</v>
      </c>
      <c r="N6580">
        <v>57.661580000000001</v>
      </c>
      <c r="O6580">
        <v>-134.08376000000001</v>
      </c>
      <c r="P6580">
        <v>7</v>
      </c>
      <c r="Q6580">
        <v>1</v>
      </c>
    </row>
    <row r="6581" spans="1:17" x14ac:dyDescent="0.25">
      <c r="A6581" s="1">
        <v>41128</v>
      </c>
      <c r="B6581" s="2">
        <f t="shared" si="408"/>
        <v>2012</v>
      </c>
      <c r="C6581" s="2">
        <f t="shared" si="409"/>
        <v>8</v>
      </c>
      <c r="D6581" s="2">
        <f t="shared" si="410"/>
        <v>7</v>
      </c>
      <c r="E6581" s="2">
        <f t="shared" si="411"/>
        <v>3</v>
      </c>
      <c r="F6581" s="1" t="s">
        <v>792</v>
      </c>
      <c r="G6581" t="s">
        <v>462</v>
      </c>
      <c r="H6581" s="7" t="s">
        <v>772</v>
      </c>
      <c r="I6581" t="s">
        <v>461</v>
      </c>
      <c r="J6581" t="s">
        <v>418</v>
      </c>
      <c r="K6581" t="s">
        <v>68</v>
      </c>
      <c r="L6581" t="s">
        <v>28</v>
      </c>
      <c r="M6581">
        <v>3</v>
      </c>
      <c r="N6581">
        <v>57.661580000000001</v>
      </c>
      <c r="O6581">
        <v>-134.08376000000001</v>
      </c>
      <c r="P6581">
        <v>3</v>
      </c>
      <c r="Q6581">
        <v>1</v>
      </c>
    </row>
    <row r="6582" spans="1:17" x14ac:dyDescent="0.25">
      <c r="A6582" s="1">
        <v>41081</v>
      </c>
      <c r="B6582" s="2">
        <f t="shared" si="408"/>
        <v>2012</v>
      </c>
      <c r="C6582" s="2">
        <f t="shared" si="409"/>
        <v>6</v>
      </c>
      <c r="D6582" s="2">
        <f t="shared" si="410"/>
        <v>21</v>
      </c>
      <c r="E6582" s="2">
        <f t="shared" si="411"/>
        <v>5</v>
      </c>
      <c r="F6582" s="1" t="s">
        <v>792</v>
      </c>
      <c r="G6582" t="s">
        <v>462</v>
      </c>
      <c r="H6582" s="7" t="s">
        <v>772</v>
      </c>
      <c r="I6582" t="s">
        <v>461</v>
      </c>
      <c r="J6582" t="s">
        <v>418</v>
      </c>
      <c r="K6582" t="s">
        <v>68</v>
      </c>
      <c r="L6582" t="s">
        <v>13</v>
      </c>
      <c r="M6582">
        <v>2</v>
      </c>
      <c r="N6582">
        <v>57.661580000000001</v>
      </c>
      <c r="O6582">
        <v>-134.08376000000001</v>
      </c>
      <c r="P6582">
        <v>4</v>
      </c>
      <c r="Q6582">
        <v>1</v>
      </c>
    </row>
    <row r="6583" spans="1:17" x14ac:dyDescent="0.25">
      <c r="A6583" s="1">
        <v>41081</v>
      </c>
      <c r="B6583" s="2">
        <f t="shared" si="408"/>
        <v>2012</v>
      </c>
      <c r="C6583" s="2">
        <f t="shared" si="409"/>
        <v>6</v>
      </c>
      <c r="D6583" s="2">
        <f t="shared" si="410"/>
        <v>21</v>
      </c>
      <c r="E6583" s="2">
        <f t="shared" si="411"/>
        <v>5</v>
      </c>
      <c r="F6583" s="1" t="s">
        <v>792</v>
      </c>
      <c r="G6583" t="s">
        <v>462</v>
      </c>
      <c r="H6583" s="7" t="s">
        <v>772</v>
      </c>
      <c r="I6583" t="s">
        <v>461</v>
      </c>
      <c r="J6583" t="s">
        <v>418</v>
      </c>
      <c r="K6583" t="s">
        <v>68</v>
      </c>
      <c r="L6583" t="s">
        <v>13</v>
      </c>
      <c r="M6583">
        <v>3.5</v>
      </c>
      <c r="N6583">
        <v>57.661580000000001</v>
      </c>
      <c r="O6583">
        <v>-134.08376000000001</v>
      </c>
      <c r="P6583">
        <v>3</v>
      </c>
      <c r="Q6583">
        <v>1</v>
      </c>
    </row>
    <row r="6584" spans="1:17" x14ac:dyDescent="0.25">
      <c r="A6584" s="1">
        <v>41814</v>
      </c>
      <c r="B6584" s="2">
        <f t="shared" si="408"/>
        <v>2014</v>
      </c>
      <c r="C6584" s="2">
        <f t="shared" si="409"/>
        <v>6</v>
      </c>
      <c r="D6584" s="2">
        <f t="shared" si="410"/>
        <v>24</v>
      </c>
      <c r="E6584" s="2">
        <f t="shared" si="411"/>
        <v>3</v>
      </c>
      <c r="F6584" s="1" t="s">
        <v>792</v>
      </c>
      <c r="G6584" t="s">
        <v>462</v>
      </c>
      <c r="H6584" s="7" t="s">
        <v>772</v>
      </c>
      <c r="I6584" t="s">
        <v>461</v>
      </c>
      <c r="J6584" t="s">
        <v>418</v>
      </c>
      <c r="K6584" t="s">
        <v>68</v>
      </c>
      <c r="L6584" t="s">
        <v>13</v>
      </c>
      <c r="M6584">
        <v>3</v>
      </c>
      <c r="N6584">
        <v>57.661580000000001</v>
      </c>
      <c r="O6584">
        <v>-134.08376000000001</v>
      </c>
      <c r="P6584">
        <v>19</v>
      </c>
      <c r="Q6584">
        <v>2</v>
      </c>
    </row>
    <row r="6585" spans="1:17" x14ac:dyDescent="0.25">
      <c r="A6585" s="1">
        <v>41094</v>
      </c>
      <c r="B6585" s="2">
        <f t="shared" si="408"/>
        <v>2012</v>
      </c>
      <c r="C6585" s="2">
        <f t="shared" si="409"/>
        <v>7</v>
      </c>
      <c r="D6585" s="2">
        <f t="shared" si="410"/>
        <v>4</v>
      </c>
      <c r="E6585" s="2">
        <f t="shared" si="411"/>
        <v>4</v>
      </c>
      <c r="F6585" s="1" t="s">
        <v>792</v>
      </c>
      <c r="G6585" t="s">
        <v>462</v>
      </c>
      <c r="H6585" s="7" t="s">
        <v>772</v>
      </c>
      <c r="I6585" t="s">
        <v>461</v>
      </c>
      <c r="J6585" t="s">
        <v>418</v>
      </c>
      <c r="K6585" t="s">
        <v>68</v>
      </c>
      <c r="L6585" t="s">
        <v>13</v>
      </c>
      <c r="M6585">
        <v>5</v>
      </c>
      <c r="N6585">
        <v>57.661580000000001</v>
      </c>
      <c r="O6585">
        <v>-134.08376000000001</v>
      </c>
      <c r="P6585">
        <v>6</v>
      </c>
      <c r="Q6585">
        <v>1</v>
      </c>
    </row>
    <row r="6586" spans="1:17" x14ac:dyDescent="0.25">
      <c r="A6586" s="1">
        <v>41123</v>
      </c>
      <c r="B6586" s="2">
        <f t="shared" si="408"/>
        <v>2012</v>
      </c>
      <c r="C6586" s="2">
        <f t="shared" si="409"/>
        <v>8</v>
      </c>
      <c r="D6586" s="2">
        <f t="shared" si="410"/>
        <v>2</v>
      </c>
      <c r="E6586" s="2">
        <f t="shared" si="411"/>
        <v>5</v>
      </c>
      <c r="F6586" s="1" t="s">
        <v>792</v>
      </c>
      <c r="G6586" t="s">
        <v>462</v>
      </c>
      <c r="H6586" s="7" t="s">
        <v>772</v>
      </c>
      <c r="I6586" t="s">
        <v>461</v>
      </c>
      <c r="J6586" t="s">
        <v>418</v>
      </c>
      <c r="K6586" t="s">
        <v>68</v>
      </c>
      <c r="L6586" t="s">
        <v>13</v>
      </c>
      <c r="M6586">
        <v>1.5</v>
      </c>
      <c r="N6586">
        <v>57.661580000000001</v>
      </c>
      <c r="O6586">
        <v>-134.08376000000001</v>
      </c>
      <c r="P6586">
        <v>2</v>
      </c>
      <c r="Q6586">
        <v>1</v>
      </c>
    </row>
    <row r="6587" spans="1:17" x14ac:dyDescent="0.25">
      <c r="A6587" s="1">
        <v>41128</v>
      </c>
      <c r="B6587" s="2">
        <f t="shared" si="408"/>
        <v>2012</v>
      </c>
      <c r="C6587" s="2">
        <f t="shared" si="409"/>
        <v>8</v>
      </c>
      <c r="D6587" s="2">
        <f t="shared" si="410"/>
        <v>7</v>
      </c>
      <c r="E6587" s="2">
        <f t="shared" si="411"/>
        <v>3</v>
      </c>
      <c r="F6587" s="1" t="s">
        <v>792</v>
      </c>
      <c r="G6587" t="s">
        <v>462</v>
      </c>
      <c r="H6587" s="7" t="s">
        <v>772</v>
      </c>
      <c r="I6587" t="s">
        <v>461</v>
      </c>
      <c r="J6587" t="s">
        <v>418</v>
      </c>
      <c r="K6587" t="s">
        <v>68</v>
      </c>
      <c r="L6587" t="s">
        <v>13</v>
      </c>
      <c r="M6587">
        <v>3.5</v>
      </c>
      <c r="N6587">
        <v>57.661580000000001</v>
      </c>
      <c r="O6587">
        <v>-134.08376000000001</v>
      </c>
      <c r="P6587">
        <v>5</v>
      </c>
      <c r="Q6587">
        <v>1</v>
      </c>
    </row>
    <row r="6588" spans="1:17" x14ac:dyDescent="0.25">
      <c r="A6588" s="1">
        <v>41128</v>
      </c>
      <c r="B6588" s="2">
        <f t="shared" si="408"/>
        <v>2012</v>
      </c>
      <c r="C6588" s="2">
        <f t="shared" si="409"/>
        <v>8</v>
      </c>
      <c r="D6588" s="2">
        <f t="shared" si="410"/>
        <v>7</v>
      </c>
      <c r="E6588" s="2">
        <f t="shared" si="411"/>
        <v>3</v>
      </c>
      <c r="F6588" s="1" t="s">
        <v>792</v>
      </c>
      <c r="G6588" t="s">
        <v>462</v>
      </c>
      <c r="H6588" s="7" t="s">
        <v>772</v>
      </c>
      <c r="I6588" t="s">
        <v>461</v>
      </c>
      <c r="J6588" t="s">
        <v>418</v>
      </c>
      <c r="K6588" t="s">
        <v>68</v>
      </c>
      <c r="L6588" t="s">
        <v>13</v>
      </c>
      <c r="M6588">
        <v>4.5</v>
      </c>
      <c r="N6588">
        <v>57.661580000000001</v>
      </c>
      <c r="O6588">
        <v>-134.08376000000001</v>
      </c>
      <c r="P6588">
        <v>7</v>
      </c>
      <c r="Q6588">
        <v>1</v>
      </c>
    </row>
    <row r="6589" spans="1:17" x14ac:dyDescent="0.25">
      <c r="A6589" s="1">
        <v>40767</v>
      </c>
      <c r="B6589" s="2">
        <f t="shared" si="408"/>
        <v>2011</v>
      </c>
      <c r="C6589" s="2">
        <f t="shared" si="409"/>
        <v>8</v>
      </c>
      <c r="D6589" s="2">
        <f t="shared" si="410"/>
        <v>12</v>
      </c>
      <c r="E6589" s="2">
        <f t="shared" si="411"/>
        <v>6</v>
      </c>
      <c r="F6589" s="1" t="s">
        <v>792</v>
      </c>
      <c r="G6589" t="s">
        <v>462</v>
      </c>
      <c r="H6589" s="7" t="s">
        <v>772</v>
      </c>
      <c r="I6589" t="s">
        <v>461</v>
      </c>
      <c r="J6589" t="s">
        <v>418</v>
      </c>
      <c r="K6589" t="s">
        <v>77</v>
      </c>
      <c r="L6589" t="s">
        <v>13</v>
      </c>
      <c r="M6589">
        <v>2.5</v>
      </c>
      <c r="N6589">
        <v>57.661580000000001</v>
      </c>
      <c r="O6589">
        <v>-134.08376000000001</v>
      </c>
      <c r="P6589">
        <v>6</v>
      </c>
      <c r="Q6589">
        <v>1</v>
      </c>
    </row>
    <row r="6590" spans="1:17" x14ac:dyDescent="0.25">
      <c r="A6590" s="1">
        <v>41148</v>
      </c>
      <c r="B6590" s="2">
        <f t="shared" si="408"/>
        <v>2012</v>
      </c>
      <c r="C6590" s="2">
        <f t="shared" si="409"/>
        <v>8</v>
      </c>
      <c r="D6590" s="2">
        <f t="shared" si="410"/>
        <v>27</v>
      </c>
      <c r="E6590" s="2">
        <f t="shared" si="411"/>
        <v>2</v>
      </c>
      <c r="F6590" s="1" t="s">
        <v>792</v>
      </c>
      <c r="G6590" t="s">
        <v>462</v>
      </c>
      <c r="H6590" s="7" t="s">
        <v>772</v>
      </c>
      <c r="I6590" t="s">
        <v>461</v>
      </c>
      <c r="J6590" t="s">
        <v>418</v>
      </c>
      <c r="K6590" t="s">
        <v>68</v>
      </c>
      <c r="L6590" t="s">
        <v>13</v>
      </c>
      <c r="M6590">
        <v>2.5</v>
      </c>
      <c r="N6590">
        <v>57.661580000000001</v>
      </c>
      <c r="O6590">
        <v>-134.08376000000001</v>
      </c>
      <c r="P6590">
        <v>6</v>
      </c>
      <c r="Q6590">
        <v>1</v>
      </c>
    </row>
    <row r="6591" spans="1:17" x14ac:dyDescent="0.25">
      <c r="A6591" s="1">
        <v>40667</v>
      </c>
      <c r="B6591" s="2">
        <f t="shared" si="408"/>
        <v>2011</v>
      </c>
      <c r="C6591" s="2">
        <f t="shared" si="409"/>
        <v>5</v>
      </c>
      <c r="D6591" s="2">
        <f t="shared" si="410"/>
        <v>4</v>
      </c>
      <c r="E6591" s="2">
        <f t="shared" si="411"/>
        <v>4</v>
      </c>
      <c r="F6591" s="1" t="s">
        <v>791</v>
      </c>
      <c r="G6591" t="s">
        <v>462</v>
      </c>
      <c r="H6591" s="7" t="s">
        <v>772</v>
      </c>
      <c r="I6591" t="s">
        <v>461</v>
      </c>
      <c r="J6591" t="s">
        <v>418</v>
      </c>
      <c r="K6591" t="s">
        <v>130</v>
      </c>
      <c r="L6591" t="s">
        <v>177</v>
      </c>
      <c r="M6591">
        <v>6</v>
      </c>
      <c r="N6591">
        <v>57.661580000000001</v>
      </c>
      <c r="O6591">
        <v>-134.08376000000001</v>
      </c>
      <c r="P6591">
        <v>3</v>
      </c>
      <c r="Q6591">
        <v>1</v>
      </c>
    </row>
    <row r="6592" spans="1:17" x14ac:dyDescent="0.25">
      <c r="A6592" s="1">
        <v>40668</v>
      </c>
      <c r="B6592" s="2">
        <f t="shared" si="408"/>
        <v>2011</v>
      </c>
      <c r="C6592" s="2">
        <f t="shared" si="409"/>
        <v>5</v>
      </c>
      <c r="D6592" s="2">
        <f t="shared" si="410"/>
        <v>5</v>
      </c>
      <c r="E6592" s="2">
        <f t="shared" si="411"/>
        <v>5</v>
      </c>
      <c r="F6592" s="1" t="s">
        <v>791</v>
      </c>
      <c r="G6592" t="s">
        <v>462</v>
      </c>
      <c r="H6592" s="7" t="s">
        <v>772</v>
      </c>
      <c r="I6592" t="s">
        <v>461</v>
      </c>
      <c r="J6592" t="s">
        <v>418</v>
      </c>
      <c r="K6592" t="s">
        <v>130</v>
      </c>
      <c r="L6592" t="s">
        <v>177</v>
      </c>
      <c r="M6592">
        <v>6</v>
      </c>
      <c r="N6592">
        <v>57.661580000000001</v>
      </c>
      <c r="O6592">
        <v>-134.08376000000001</v>
      </c>
      <c r="P6592">
        <v>3</v>
      </c>
      <c r="Q6592">
        <v>1</v>
      </c>
    </row>
    <row r="6593" spans="1:17" x14ac:dyDescent="0.25">
      <c r="A6593" s="1">
        <v>40669</v>
      </c>
      <c r="B6593" s="2">
        <f t="shared" si="408"/>
        <v>2011</v>
      </c>
      <c r="C6593" s="2">
        <f t="shared" si="409"/>
        <v>5</v>
      </c>
      <c r="D6593" s="2">
        <f t="shared" si="410"/>
        <v>6</v>
      </c>
      <c r="E6593" s="2">
        <f t="shared" si="411"/>
        <v>6</v>
      </c>
      <c r="F6593" s="1" t="s">
        <v>791</v>
      </c>
      <c r="G6593" t="s">
        <v>462</v>
      </c>
      <c r="H6593" s="7" t="s">
        <v>772</v>
      </c>
      <c r="I6593" t="s">
        <v>461</v>
      </c>
      <c r="J6593" t="s">
        <v>418</v>
      </c>
      <c r="K6593" t="s">
        <v>130</v>
      </c>
      <c r="L6593" t="s">
        <v>177</v>
      </c>
      <c r="M6593">
        <v>6</v>
      </c>
      <c r="N6593">
        <v>57.661580000000001</v>
      </c>
      <c r="O6593">
        <v>-134.08376000000001</v>
      </c>
      <c r="P6593">
        <v>3</v>
      </c>
      <c r="Q6593">
        <v>1</v>
      </c>
    </row>
    <row r="6594" spans="1:17" x14ac:dyDescent="0.25">
      <c r="A6594" s="1">
        <v>40670</v>
      </c>
      <c r="B6594" s="2">
        <f t="shared" ref="B6594:B6657" si="412">YEAR(A6594)</f>
        <v>2011</v>
      </c>
      <c r="C6594" s="2">
        <f t="shared" ref="C6594:C6657" si="413">MONTH(A6594)</f>
        <v>5</v>
      </c>
      <c r="D6594" s="2">
        <f t="shared" ref="D6594:D6657" si="414">DAY(A6594)</f>
        <v>7</v>
      </c>
      <c r="E6594" s="2">
        <f t="shared" ref="E6594:E6657" si="415">WEEKDAY(A6594)</f>
        <v>7</v>
      </c>
      <c r="F6594" s="1" t="s">
        <v>791</v>
      </c>
      <c r="G6594" t="s">
        <v>462</v>
      </c>
      <c r="H6594" s="7" t="s">
        <v>772</v>
      </c>
      <c r="I6594" t="s">
        <v>461</v>
      </c>
      <c r="J6594" t="s">
        <v>418</v>
      </c>
      <c r="K6594" t="s">
        <v>130</v>
      </c>
      <c r="L6594" t="s">
        <v>177</v>
      </c>
      <c r="M6594">
        <v>6</v>
      </c>
      <c r="N6594">
        <v>57.661580000000001</v>
      </c>
      <c r="O6594">
        <v>-134.08376000000001</v>
      </c>
      <c r="P6594">
        <v>3</v>
      </c>
      <c r="Q6594">
        <v>1</v>
      </c>
    </row>
    <row r="6595" spans="1:17" x14ac:dyDescent="0.25">
      <c r="A6595" s="1">
        <v>40671</v>
      </c>
      <c r="B6595" s="2">
        <f t="shared" si="412"/>
        <v>2011</v>
      </c>
      <c r="C6595" s="2">
        <f t="shared" si="413"/>
        <v>5</v>
      </c>
      <c r="D6595" s="2">
        <f t="shared" si="414"/>
        <v>8</v>
      </c>
      <c r="E6595" s="2">
        <f t="shared" si="415"/>
        <v>1</v>
      </c>
      <c r="F6595" s="1" t="s">
        <v>791</v>
      </c>
      <c r="G6595" t="s">
        <v>462</v>
      </c>
      <c r="H6595" s="7" t="s">
        <v>772</v>
      </c>
      <c r="I6595" t="s">
        <v>461</v>
      </c>
      <c r="J6595" t="s">
        <v>418</v>
      </c>
      <c r="K6595" t="s">
        <v>130</v>
      </c>
      <c r="L6595" t="s">
        <v>177</v>
      </c>
      <c r="M6595">
        <v>6</v>
      </c>
      <c r="N6595">
        <v>57.661580000000001</v>
      </c>
      <c r="O6595">
        <v>-134.08376000000001</v>
      </c>
      <c r="P6595">
        <v>3</v>
      </c>
      <c r="Q6595">
        <v>1</v>
      </c>
    </row>
    <row r="6596" spans="1:17" x14ac:dyDescent="0.25">
      <c r="A6596" s="1">
        <v>40674</v>
      </c>
      <c r="B6596" s="2">
        <f t="shared" si="412"/>
        <v>2011</v>
      </c>
      <c r="C6596" s="2">
        <f t="shared" si="413"/>
        <v>5</v>
      </c>
      <c r="D6596" s="2">
        <f t="shared" si="414"/>
        <v>11</v>
      </c>
      <c r="E6596" s="2">
        <f t="shared" si="415"/>
        <v>4</v>
      </c>
      <c r="F6596" s="1" t="s">
        <v>791</v>
      </c>
      <c r="G6596" t="s">
        <v>462</v>
      </c>
      <c r="H6596" s="7" t="s">
        <v>772</v>
      </c>
      <c r="I6596" t="s">
        <v>461</v>
      </c>
      <c r="J6596" t="s">
        <v>418</v>
      </c>
      <c r="K6596" t="s">
        <v>130</v>
      </c>
      <c r="L6596" t="s">
        <v>177</v>
      </c>
      <c r="M6596">
        <v>6</v>
      </c>
      <c r="N6596">
        <v>57.661580000000001</v>
      </c>
      <c r="O6596">
        <v>-134.08376000000001</v>
      </c>
      <c r="P6596">
        <v>4</v>
      </c>
      <c r="Q6596">
        <v>1</v>
      </c>
    </row>
    <row r="6597" spans="1:17" x14ac:dyDescent="0.25">
      <c r="A6597" s="1">
        <v>40675</v>
      </c>
      <c r="B6597" s="2">
        <f t="shared" si="412"/>
        <v>2011</v>
      </c>
      <c r="C6597" s="2">
        <f t="shared" si="413"/>
        <v>5</v>
      </c>
      <c r="D6597" s="2">
        <f t="shared" si="414"/>
        <v>12</v>
      </c>
      <c r="E6597" s="2">
        <f t="shared" si="415"/>
        <v>5</v>
      </c>
      <c r="F6597" s="1" t="s">
        <v>791</v>
      </c>
      <c r="G6597" t="s">
        <v>462</v>
      </c>
      <c r="H6597" s="7" t="s">
        <v>772</v>
      </c>
      <c r="I6597" t="s">
        <v>461</v>
      </c>
      <c r="J6597" t="s">
        <v>418</v>
      </c>
      <c r="K6597" t="s">
        <v>130</v>
      </c>
      <c r="L6597" t="s">
        <v>177</v>
      </c>
      <c r="M6597">
        <v>6</v>
      </c>
      <c r="N6597">
        <v>57.661580000000001</v>
      </c>
      <c r="O6597">
        <v>-134.08376000000001</v>
      </c>
      <c r="P6597">
        <v>3</v>
      </c>
      <c r="Q6597">
        <v>1</v>
      </c>
    </row>
    <row r="6598" spans="1:17" x14ac:dyDescent="0.25">
      <c r="A6598" s="1">
        <v>40676</v>
      </c>
      <c r="B6598" s="2">
        <f t="shared" si="412"/>
        <v>2011</v>
      </c>
      <c r="C6598" s="2">
        <f t="shared" si="413"/>
        <v>5</v>
      </c>
      <c r="D6598" s="2">
        <f t="shared" si="414"/>
        <v>13</v>
      </c>
      <c r="E6598" s="2">
        <f t="shared" si="415"/>
        <v>6</v>
      </c>
      <c r="F6598" s="1" t="s">
        <v>791</v>
      </c>
      <c r="G6598" t="s">
        <v>462</v>
      </c>
      <c r="H6598" s="7" t="s">
        <v>772</v>
      </c>
      <c r="I6598" t="s">
        <v>461</v>
      </c>
      <c r="J6598" t="s">
        <v>418</v>
      </c>
      <c r="K6598" t="s">
        <v>130</v>
      </c>
      <c r="L6598" t="s">
        <v>177</v>
      </c>
      <c r="M6598">
        <v>6</v>
      </c>
      <c r="N6598">
        <v>57.661580000000001</v>
      </c>
      <c r="O6598">
        <v>-134.08376000000001</v>
      </c>
      <c r="P6598">
        <v>3</v>
      </c>
      <c r="Q6598">
        <v>1</v>
      </c>
    </row>
    <row r="6599" spans="1:17" x14ac:dyDescent="0.25">
      <c r="A6599" s="1">
        <v>40677</v>
      </c>
      <c r="B6599" s="2">
        <f t="shared" si="412"/>
        <v>2011</v>
      </c>
      <c r="C6599" s="2">
        <f t="shared" si="413"/>
        <v>5</v>
      </c>
      <c r="D6599" s="2">
        <f t="shared" si="414"/>
        <v>14</v>
      </c>
      <c r="E6599" s="2">
        <f t="shared" si="415"/>
        <v>7</v>
      </c>
      <c r="F6599" s="1" t="s">
        <v>791</v>
      </c>
      <c r="G6599" t="s">
        <v>462</v>
      </c>
      <c r="H6599" s="7" t="s">
        <v>772</v>
      </c>
      <c r="I6599" t="s">
        <v>461</v>
      </c>
      <c r="J6599" t="s">
        <v>418</v>
      </c>
      <c r="K6599" t="s">
        <v>130</v>
      </c>
      <c r="L6599" t="s">
        <v>177</v>
      </c>
      <c r="M6599">
        <v>6</v>
      </c>
      <c r="N6599">
        <v>57.661580000000001</v>
      </c>
      <c r="O6599">
        <v>-134.08376000000001</v>
      </c>
      <c r="P6599">
        <v>3</v>
      </c>
      <c r="Q6599">
        <v>1</v>
      </c>
    </row>
    <row r="6600" spans="1:17" x14ac:dyDescent="0.25">
      <c r="A6600" s="1">
        <v>41044</v>
      </c>
      <c r="B6600" s="2">
        <f t="shared" si="412"/>
        <v>2012</v>
      </c>
      <c r="C6600" s="2">
        <f t="shared" si="413"/>
        <v>5</v>
      </c>
      <c r="D6600" s="2">
        <f t="shared" si="414"/>
        <v>15</v>
      </c>
      <c r="E6600" s="2">
        <f t="shared" si="415"/>
        <v>3</v>
      </c>
      <c r="F6600" s="1" t="s">
        <v>791</v>
      </c>
      <c r="G6600" t="s">
        <v>462</v>
      </c>
      <c r="H6600" s="7" t="s">
        <v>772</v>
      </c>
      <c r="I6600" t="s">
        <v>461</v>
      </c>
      <c r="J6600" t="s">
        <v>418</v>
      </c>
      <c r="K6600" t="s">
        <v>130</v>
      </c>
      <c r="L6600" t="s">
        <v>177</v>
      </c>
      <c r="M6600">
        <v>2</v>
      </c>
      <c r="N6600">
        <v>57.661580000000001</v>
      </c>
      <c r="O6600">
        <v>-134.08376000000001</v>
      </c>
      <c r="P6600">
        <v>4</v>
      </c>
      <c r="Q6600">
        <v>1</v>
      </c>
    </row>
    <row r="6601" spans="1:17" x14ac:dyDescent="0.25">
      <c r="A6601" s="1">
        <v>42139</v>
      </c>
      <c r="B6601" s="2">
        <f t="shared" si="412"/>
        <v>2015</v>
      </c>
      <c r="C6601" s="2">
        <f t="shared" si="413"/>
        <v>5</v>
      </c>
      <c r="D6601" s="2">
        <f t="shared" si="414"/>
        <v>15</v>
      </c>
      <c r="E6601" s="2">
        <f t="shared" si="415"/>
        <v>6</v>
      </c>
      <c r="F6601" s="1" t="s">
        <v>791</v>
      </c>
      <c r="G6601" t="s">
        <v>462</v>
      </c>
      <c r="H6601" s="7" t="s">
        <v>772</v>
      </c>
      <c r="I6601" t="s">
        <v>461</v>
      </c>
      <c r="J6601" t="s">
        <v>418</v>
      </c>
      <c r="K6601" t="s">
        <v>130</v>
      </c>
      <c r="L6601" t="s">
        <v>177</v>
      </c>
      <c r="M6601">
        <v>4</v>
      </c>
      <c r="N6601">
        <v>57.661580000000001</v>
      </c>
      <c r="O6601">
        <v>-134.08376000000001</v>
      </c>
      <c r="P6601">
        <v>2</v>
      </c>
      <c r="Q6601">
        <v>1</v>
      </c>
    </row>
    <row r="6602" spans="1:17" x14ac:dyDescent="0.25">
      <c r="A6602" s="1">
        <v>41045</v>
      </c>
      <c r="B6602" s="2">
        <f t="shared" si="412"/>
        <v>2012</v>
      </c>
      <c r="C6602" s="2">
        <f t="shared" si="413"/>
        <v>5</v>
      </c>
      <c r="D6602" s="2">
        <f t="shared" si="414"/>
        <v>16</v>
      </c>
      <c r="E6602" s="2">
        <f t="shared" si="415"/>
        <v>4</v>
      </c>
      <c r="F6602" s="1" t="s">
        <v>791</v>
      </c>
      <c r="G6602" t="s">
        <v>462</v>
      </c>
      <c r="H6602" s="7" t="s">
        <v>772</v>
      </c>
      <c r="I6602" t="s">
        <v>461</v>
      </c>
      <c r="J6602" t="s">
        <v>418</v>
      </c>
      <c r="K6602" t="s">
        <v>130</v>
      </c>
      <c r="L6602" t="s">
        <v>177</v>
      </c>
      <c r="M6602">
        <v>2</v>
      </c>
      <c r="N6602">
        <v>57.661580000000001</v>
      </c>
      <c r="O6602">
        <v>-134.08376000000001</v>
      </c>
      <c r="P6602">
        <v>4</v>
      </c>
      <c r="Q6602">
        <v>1</v>
      </c>
    </row>
    <row r="6603" spans="1:17" x14ac:dyDescent="0.25">
      <c r="A6603" s="1">
        <v>41410</v>
      </c>
      <c r="B6603" s="2">
        <f t="shared" si="412"/>
        <v>2013</v>
      </c>
      <c r="C6603" s="2">
        <f t="shared" si="413"/>
        <v>5</v>
      </c>
      <c r="D6603" s="2">
        <f t="shared" si="414"/>
        <v>16</v>
      </c>
      <c r="E6603" s="2">
        <f t="shared" si="415"/>
        <v>5</v>
      </c>
      <c r="F6603" s="1" t="s">
        <v>791</v>
      </c>
      <c r="G6603" t="s">
        <v>462</v>
      </c>
      <c r="H6603" s="7" t="s">
        <v>772</v>
      </c>
      <c r="I6603" t="s">
        <v>461</v>
      </c>
      <c r="J6603" t="s">
        <v>418</v>
      </c>
      <c r="K6603" t="s">
        <v>130</v>
      </c>
      <c r="L6603" t="s">
        <v>177</v>
      </c>
      <c r="M6603">
        <v>2</v>
      </c>
      <c r="N6603">
        <v>57.661580000000001</v>
      </c>
      <c r="O6603">
        <v>-134.08376000000001</v>
      </c>
      <c r="P6603">
        <v>4</v>
      </c>
      <c r="Q6603">
        <v>1</v>
      </c>
    </row>
    <row r="6604" spans="1:17" x14ac:dyDescent="0.25">
      <c r="A6604" s="1">
        <v>42140</v>
      </c>
      <c r="B6604" s="2">
        <f t="shared" si="412"/>
        <v>2015</v>
      </c>
      <c r="C6604" s="2">
        <f t="shared" si="413"/>
        <v>5</v>
      </c>
      <c r="D6604" s="2">
        <f t="shared" si="414"/>
        <v>16</v>
      </c>
      <c r="E6604" s="2">
        <f t="shared" si="415"/>
        <v>7</v>
      </c>
      <c r="F6604" s="1" t="s">
        <v>791</v>
      </c>
      <c r="G6604" t="s">
        <v>462</v>
      </c>
      <c r="H6604" s="7" t="s">
        <v>772</v>
      </c>
      <c r="I6604" t="s">
        <v>461</v>
      </c>
      <c r="J6604" t="s">
        <v>418</v>
      </c>
      <c r="K6604" t="s">
        <v>130</v>
      </c>
      <c r="L6604" t="s">
        <v>177</v>
      </c>
      <c r="M6604">
        <v>3</v>
      </c>
      <c r="N6604">
        <v>57.661580000000001</v>
      </c>
      <c r="O6604">
        <v>-134.08376000000001</v>
      </c>
      <c r="P6604">
        <v>2</v>
      </c>
      <c r="Q6604">
        <v>1</v>
      </c>
    </row>
    <row r="6605" spans="1:17" x14ac:dyDescent="0.25">
      <c r="A6605" s="1">
        <v>41046</v>
      </c>
      <c r="B6605" s="2">
        <f t="shared" si="412"/>
        <v>2012</v>
      </c>
      <c r="C6605" s="2">
        <f t="shared" si="413"/>
        <v>5</v>
      </c>
      <c r="D6605" s="2">
        <f t="shared" si="414"/>
        <v>17</v>
      </c>
      <c r="E6605" s="2">
        <f t="shared" si="415"/>
        <v>5</v>
      </c>
      <c r="F6605" s="1" t="s">
        <v>791</v>
      </c>
      <c r="G6605" t="s">
        <v>462</v>
      </c>
      <c r="H6605" s="7" t="s">
        <v>772</v>
      </c>
      <c r="I6605" t="s">
        <v>461</v>
      </c>
      <c r="J6605" t="s">
        <v>418</v>
      </c>
      <c r="K6605" t="s">
        <v>130</v>
      </c>
      <c r="L6605" t="s">
        <v>177</v>
      </c>
      <c r="M6605">
        <v>2</v>
      </c>
      <c r="N6605">
        <v>57.661580000000001</v>
      </c>
      <c r="O6605">
        <v>-134.08376000000001</v>
      </c>
      <c r="P6605">
        <v>4</v>
      </c>
      <c r="Q6605">
        <v>1</v>
      </c>
    </row>
    <row r="6606" spans="1:17" x14ac:dyDescent="0.25">
      <c r="A6606" s="1">
        <v>41776</v>
      </c>
      <c r="B6606" s="2">
        <f t="shared" si="412"/>
        <v>2014</v>
      </c>
      <c r="C6606" s="2">
        <f t="shared" si="413"/>
        <v>5</v>
      </c>
      <c r="D6606" s="2">
        <f t="shared" si="414"/>
        <v>17</v>
      </c>
      <c r="E6606" s="2">
        <f t="shared" si="415"/>
        <v>7</v>
      </c>
      <c r="F6606" s="1" t="s">
        <v>791</v>
      </c>
      <c r="G6606" t="s">
        <v>462</v>
      </c>
      <c r="H6606" s="7" t="s">
        <v>772</v>
      </c>
      <c r="I6606" t="s">
        <v>461</v>
      </c>
      <c r="J6606" t="s">
        <v>418</v>
      </c>
      <c r="K6606" t="s">
        <v>130</v>
      </c>
      <c r="L6606" t="s">
        <v>177</v>
      </c>
      <c r="M6606">
        <v>2</v>
      </c>
      <c r="N6606">
        <v>57.661580000000001</v>
      </c>
      <c r="O6606">
        <v>-134.08376000000001</v>
      </c>
      <c r="P6606">
        <v>1</v>
      </c>
      <c r="Q6606">
        <v>1</v>
      </c>
    </row>
    <row r="6607" spans="1:17" x14ac:dyDescent="0.25">
      <c r="A6607" s="1">
        <v>42141</v>
      </c>
      <c r="B6607" s="2">
        <f t="shared" si="412"/>
        <v>2015</v>
      </c>
      <c r="C6607" s="2">
        <f t="shared" si="413"/>
        <v>5</v>
      </c>
      <c r="D6607" s="2">
        <f t="shared" si="414"/>
        <v>17</v>
      </c>
      <c r="E6607" s="2">
        <f t="shared" si="415"/>
        <v>1</v>
      </c>
      <c r="F6607" s="1" t="s">
        <v>791</v>
      </c>
      <c r="G6607" t="s">
        <v>462</v>
      </c>
      <c r="H6607" s="7" t="s">
        <v>772</v>
      </c>
      <c r="I6607" t="s">
        <v>461</v>
      </c>
      <c r="J6607" t="s">
        <v>418</v>
      </c>
      <c r="K6607" t="s">
        <v>130</v>
      </c>
      <c r="L6607" t="s">
        <v>177</v>
      </c>
      <c r="M6607">
        <v>3.5</v>
      </c>
      <c r="N6607">
        <v>57.661580000000001</v>
      </c>
      <c r="O6607">
        <v>-134.08376000000001</v>
      </c>
      <c r="P6607">
        <v>2</v>
      </c>
      <c r="Q6607">
        <v>1</v>
      </c>
    </row>
    <row r="6608" spans="1:17" x14ac:dyDescent="0.25">
      <c r="A6608" s="1">
        <v>41777</v>
      </c>
      <c r="B6608" s="2">
        <f t="shared" si="412"/>
        <v>2014</v>
      </c>
      <c r="C6608" s="2">
        <f t="shared" si="413"/>
        <v>5</v>
      </c>
      <c r="D6608" s="2">
        <f t="shared" si="414"/>
        <v>18</v>
      </c>
      <c r="E6608" s="2">
        <f t="shared" si="415"/>
        <v>1</v>
      </c>
      <c r="F6608" s="1" t="s">
        <v>791</v>
      </c>
      <c r="G6608" t="s">
        <v>462</v>
      </c>
      <c r="H6608" s="7" t="s">
        <v>772</v>
      </c>
      <c r="I6608" t="s">
        <v>461</v>
      </c>
      <c r="J6608" t="s">
        <v>418</v>
      </c>
      <c r="K6608" t="s">
        <v>130</v>
      </c>
      <c r="L6608" t="s">
        <v>177</v>
      </c>
      <c r="M6608">
        <v>2</v>
      </c>
      <c r="N6608">
        <v>57.661580000000001</v>
      </c>
      <c r="O6608">
        <v>-134.08376000000001</v>
      </c>
      <c r="P6608">
        <v>1</v>
      </c>
      <c r="Q6608">
        <v>1</v>
      </c>
    </row>
    <row r="6609" spans="1:17" x14ac:dyDescent="0.25">
      <c r="A6609" s="1">
        <v>42142</v>
      </c>
      <c r="B6609" s="2">
        <f t="shared" si="412"/>
        <v>2015</v>
      </c>
      <c r="C6609" s="2">
        <f t="shared" si="413"/>
        <v>5</v>
      </c>
      <c r="D6609" s="2">
        <f t="shared" si="414"/>
        <v>18</v>
      </c>
      <c r="E6609" s="2">
        <f t="shared" si="415"/>
        <v>2</v>
      </c>
      <c r="F6609" s="1" t="s">
        <v>791</v>
      </c>
      <c r="G6609" t="s">
        <v>462</v>
      </c>
      <c r="H6609" s="7" t="s">
        <v>772</v>
      </c>
      <c r="I6609" t="s">
        <v>461</v>
      </c>
      <c r="J6609" t="s">
        <v>418</v>
      </c>
      <c r="K6609" t="s">
        <v>130</v>
      </c>
      <c r="L6609" t="s">
        <v>177</v>
      </c>
      <c r="M6609">
        <v>3</v>
      </c>
      <c r="N6609">
        <v>57.661580000000001</v>
      </c>
      <c r="O6609">
        <v>-134.08376000000001</v>
      </c>
      <c r="P6609">
        <v>2</v>
      </c>
      <c r="Q6609">
        <v>1</v>
      </c>
    </row>
    <row r="6610" spans="1:17" x14ac:dyDescent="0.25">
      <c r="A6610" s="1">
        <v>41778</v>
      </c>
      <c r="B6610" s="2">
        <f t="shared" si="412"/>
        <v>2014</v>
      </c>
      <c r="C6610" s="2">
        <f t="shared" si="413"/>
        <v>5</v>
      </c>
      <c r="D6610" s="2">
        <f t="shared" si="414"/>
        <v>19</v>
      </c>
      <c r="E6610" s="2">
        <f t="shared" si="415"/>
        <v>2</v>
      </c>
      <c r="F6610" s="1" t="s">
        <v>791</v>
      </c>
      <c r="G6610" t="s">
        <v>462</v>
      </c>
      <c r="H6610" s="7" t="s">
        <v>772</v>
      </c>
      <c r="I6610" t="s">
        <v>461</v>
      </c>
      <c r="J6610" t="s">
        <v>418</v>
      </c>
      <c r="K6610" t="s">
        <v>130</v>
      </c>
      <c r="L6610" t="s">
        <v>177</v>
      </c>
      <c r="M6610">
        <v>2</v>
      </c>
      <c r="N6610">
        <v>57.661580000000001</v>
      </c>
      <c r="O6610">
        <v>-134.08376000000001</v>
      </c>
      <c r="P6610">
        <v>1</v>
      </c>
      <c r="Q6610">
        <v>1</v>
      </c>
    </row>
    <row r="6611" spans="1:17" x14ac:dyDescent="0.25">
      <c r="A6611" s="1">
        <v>41795</v>
      </c>
      <c r="B6611" s="2">
        <f t="shared" si="412"/>
        <v>2014</v>
      </c>
      <c r="C6611" s="2">
        <f t="shared" si="413"/>
        <v>6</v>
      </c>
      <c r="D6611" s="2">
        <f t="shared" si="414"/>
        <v>5</v>
      </c>
      <c r="E6611" s="2">
        <f t="shared" si="415"/>
        <v>5</v>
      </c>
      <c r="F6611" s="1" t="s">
        <v>792</v>
      </c>
      <c r="G6611" t="s">
        <v>462</v>
      </c>
      <c r="H6611" s="7" t="s">
        <v>772</v>
      </c>
      <c r="I6611" t="s">
        <v>461</v>
      </c>
      <c r="J6611" t="s">
        <v>418</v>
      </c>
      <c r="K6611" t="s">
        <v>68</v>
      </c>
      <c r="L6611" t="s">
        <v>13</v>
      </c>
      <c r="M6611">
        <v>2.5</v>
      </c>
      <c r="N6611">
        <v>57.661580000000001</v>
      </c>
      <c r="O6611">
        <v>-134.08376000000001</v>
      </c>
      <c r="P6611">
        <v>10</v>
      </c>
      <c r="Q6611">
        <v>1</v>
      </c>
    </row>
    <row r="6612" spans="1:17" x14ac:dyDescent="0.25">
      <c r="A6612" s="1">
        <v>42205</v>
      </c>
      <c r="B6612" s="2">
        <f t="shared" si="412"/>
        <v>2015</v>
      </c>
      <c r="C6612" s="2">
        <f t="shared" si="413"/>
        <v>7</v>
      </c>
      <c r="D6612" s="2">
        <f t="shared" si="414"/>
        <v>20</v>
      </c>
      <c r="E6612" s="2">
        <f t="shared" si="415"/>
        <v>2</v>
      </c>
      <c r="F6612" s="1" t="s">
        <v>792</v>
      </c>
      <c r="G6612" t="s">
        <v>462</v>
      </c>
      <c r="H6612" s="7" t="s">
        <v>772</v>
      </c>
      <c r="I6612" t="s">
        <v>461</v>
      </c>
      <c r="J6612" t="s">
        <v>418</v>
      </c>
      <c r="K6612" t="s">
        <v>400</v>
      </c>
      <c r="L6612" t="s">
        <v>13</v>
      </c>
      <c r="M6612">
        <v>1.5</v>
      </c>
      <c r="N6612">
        <v>57.661580000000001</v>
      </c>
      <c r="O6612">
        <v>-134.08376000000001</v>
      </c>
      <c r="P6612">
        <v>15</v>
      </c>
      <c r="Q6612">
        <v>1</v>
      </c>
    </row>
    <row r="6613" spans="1:17" x14ac:dyDescent="0.25">
      <c r="A6613" s="1">
        <v>42150</v>
      </c>
      <c r="B6613" s="2">
        <f t="shared" si="412"/>
        <v>2015</v>
      </c>
      <c r="C6613" s="2">
        <f t="shared" si="413"/>
        <v>5</v>
      </c>
      <c r="D6613" s="2">
        <f t="shared" si="414"/>
        <v>26</v>
      </c>
      <c r="E6613" s="2">
        <f t="shared" si="415"/>
        <v>3</v>
      </c>
      <c r="F6613" s="1" t="s">
        <v>792</v>
      </c>
      <c r="G6613" t="s">
        <v>469</v>
      </c>
      <c r="H6613" s="7" t="s">
        <v>772</v>
      </c>
      <c r="I6613" t="s">
        <v>461</v>
      </c>
      <c r="J6613" t="s">
        <v>418</v>
      </c>
      <c r="K6613" t="s">
        <v>68</v>
      </c>
      <c r="L6613" t="s">
        <v>28</v>
      </c>
      <c r="M6613">
        <v>3</v>
      </c>
      <c r="N6613">
        <v>57.646270000000001</v>
      </c>
      <c r="O6613">
        <v>-134.09985</v>
      </c>
      <c r="P6613">
        <v>3</v>
      </c>
      <c r="Q6613">
        <v>1</v>
      </c>
    </row>
    <row r="6614" spans="1:17" x14ac:dyDescent="0.25">
      <c r="A6614" s="1">
        <v>41424</v>
      </c>
      <c r="B6614" s="2">
        <f t="shared" si="412"/>
        <v>2013</v>
      </c>
      <c r="C6614" s="2">
        <f t="shared" si="413"/>
        <v>5</v>
      </c>
      <c r="D6614" s="2">
        <f t="shared" si="414"/>
        <v>30</v>
      </c>
      <c r="E6614" s="2">
        <f t="shared" si="415"/>
        <v>5</v>
      </c>
      <c r="F6614" s="1" t="s">
        <v>792</v>
      </c>
      <c r="G6614" t="s">
        <v>469</v>
      </c>
      <c r="H6614" s="7" t="s">
        <v>772</v>
      </c>
      <c r="I6614" t="s">
        <v>461</v>
      </c>
      <c r="J6614" t="s">
        <v>418</v>
      </c>
      <c r="K6614" t="s">
        <v>68</v>
      </c>
      <c r="L6614" t="s">
        <v>28</v>
      </c>
      <c r="M6614">
        <v>3</v>
      </c>
      <c r="N6614">
        <v>57.646270000000001</v>
      </c>
      <c r="O6614">
        <v>-134.09985</v>
      </c>
      <c r="P6614">
        <v>5</v>
      </c>
      <c r="Q6614">
        <v>1</v>
      </c>
    </row>
    <row r="6615" spans="1:17" x14ac:dyDescent="0.25">
      <c r="A6615" s="1">
        <v>41795</v>
      </c>
      <c r="B6615" s="2">
        <f t="shared" si="412"/>
        <v>2014</v>
      </c>
      <c r="C6615" s="2">
        <f t="shared" si="413"/>
        <v>6</v>
      </c>
      <c r="D6615" s="2">
        <f t="shared" si="414"/>
        <v>5</v>
      </c>
      <c r="E6615" s="2">
        <f t="shared" si="415"/>
        <v>5</v>
      </c>
      <c r="F6615" s="1" t="s">
        <v>792</v>
      </c>
      <c r="G6615" t="s">
        <v>469</v>
      </c>
      <c r="H6615" s="7" t="s">
        <v>772</v>
      </c>
      <c r="I6615" t="s">
        <v>461</v>
      </c>
      <c r="J6615" t="s">
        <v>418</v>
      </c>
      <c r="K6615" t="s">
        <v>68</v>
      </c>
      <c r="L6615" t="s">
        <v>28</v>
      </c>
      <c r="M6615">
        <v>2</v>
      </c>
      <c r="N6615">
        <v>57.646270000000001</v>
      </c>
      <c r="O6615">
        <v>-134.09985</v>
      </c>
      <c r="P6615">
        <v>8</v>
      </c>
      <c r="Q6615">
        <v>1</v>
      </c>
    </row>
    <row r="6616" spans="1:17" x14ac:dyDescent="0.25">
      <c r="A6616" s="1">
        <v>41079</v>
      </c>
      <c r="B6616" s="2">
        <f t="shared" si="412"/>
        <v>2012</v>
      </c>
      <c r="C6616" s="2">
        <f t="shared" si="413"/>
        <v>6</v>
      </c>
      <c r="D6616" s="2">
        <f t="shared" si="414"/>
        <v>19</v>
      </c>
      <c r="E6616" s="2">
        <f t="shared" si="415"/>
        <v>3</v>
      </c>
      <c r="F6616" s="1" t="s">
        <v>792</v>
      </c>
      <c r="G6616" t="s">
        <v>469</v>
      </c>
      <c r="H6616" s="7" t="s">
        <v>772</v>
      </c>
      <c r="I6616" t="s">
        <v>461</v>
      </c>
      <c r="J6616" t="s">
        <v>418</v>
      </c>
      <c r="K6616" t="s">
        <v>68</v>
      </c>
      <c r="L6616" t="s">
        <v>28</v>
      </c>
      <c r="M6616">
        <v>3</v>
      </c>
      <c r="N6616">
        <v>57.646270000000001</v>
      </c>
      <c r="O6616">
        <v>-134.09985</v>
      </c>
      <c r="P6616">
        <v>10</v>
      </c>
      <c r="Q6616">
        <v>1</v>
      </c>
    </row>
    <row r="6617" spans="1:17" x14ac:dyDescent="0.25">
      <c r="A6617" s="1">
        <v>41452</v>
      </c>
      <c r="B6617" s="2">
        <f t="shared" si="412"/>
        <v>2013</v>
      </c>
      <c r="C6617" s="2">
        <f t="shared" si="413"/>
        <v>6</v>
      </c>
      <c r="D6617" s="2">
        <f t="shared" si="414"/>
        <v>27</v>
      </c>
      <c r="E6617" s="2">
        <f t="shared" si="415"/>
        <v>5</v>
      </c>
      <c r="F6617" s="1" t="s">
        <v>792</v>
      </c>
      <c r="G6617" t="s">
        <v>469</v>
      </c>
      <c r="H6617" s="7" t="s">
        <v>772</v>
      </c>
      <c r="I6617" t="s">
        <v>461</v>
      </c>
      <c r="J6617" t="s">
        <v>418</v>
      </c>
      <c r="K6617" t="s">
        <v>68</v>
      </c>
      <c r="L6617" t="s">
        <v>28</v>
      </c>
      <c r="M6617">
        <v>3</v>
      </c>
      <c r="N6617">
        <v>57.646270000000001</v>
      </c>
      <c r="O6617">
        <v>-134.09985</v>
      </c>
      <c r="P6617">
        <v>9</v>
      </c>
      <c r="Q6617">
        <v>1</v>
      </c>
    </row>
    <row r="6618" spans="1:17" x14ac:dyDescent="0.25">
      <c r="A6618" s="1">
        <v>41094</v>
      </c>
      <c r="B6618" s="2">
        <f t="shared" si="412"/>
        <v>2012</v>
      </c>
      <c r="C6618" s="2">
        <f t="shared" si="413"/>
        <v>7</v>
      </c>
      <c r="D6618" s="2">
        <f t="shared" si="414"/>
        <v>4</v>
      </c>
      <c r="E6618" s="2">
        <f t="shared" si="415"/>
        <v>4</v>
      </c>
      <c r="F6618" s="1" t="s">
        <v>792</v>
      </c>
      <c r="G6618" t="s">
        <v>469</v>
      </c>
      <c r="H6618" s="7" t="s">
        <v>772</v>
      </c>
      <c r="I6618" t="s">
        <v>461</v>
      </c>
      <c r="J6618" t="s">
        <v>418</v>
      </c>
      <c r="K6618" t="s">
        <v>68</v>
      </c>
      <c r="L6618" t="s">
        <v>28</v>
      </c>
      <c r="M6618">
        <v>2.5</v>
      </c>
      <c r="N6618">
        <v>57.646270000000001</v>
      </c>
      <c r="O6618">
        <v>-134.09985</v>
      </c>
      <c r="P6618">
        <v>3</v>
      </c>
      <c r="Q6618">
        <v>1</v>
      </c>
    </row>
    <row r="6619" spans="1:17" x14ac:dyDescent="0.25">
      <c r="A6619" s="1">
        <v>41121</v>
      </c>
      <c r="B6619" s="2">
        <f t="shared" si="412"/>
        <v>2012</v>
      </c>
      <c r="C6619" s="2">
        <f t="shared" si="413"/>
        <v>7</v>
      </c>
      <c r="D6619" s="2">
        <f t="shared" si="414"/>
        <v>31</v>
      </c>
      <c r="E6619" s="2">
        <f t="shared" si="415"/>
        <v>3</v>
      </c>
      <c r="F6619" s="1" t="s">
        <v>792</v>
      </c>
      <c r="G6619" t="s">
        <v>469</v>
      </c>
      <c r="H6619" s="7" t="s">
        <v>772</v>
      </c>
      <c r="I6619" t="s">
        <v>461</v>
      </c>
      <c r="J6619" t="s">
        <v>418</v>
      </c>
      <c r="K6619" t="s">
        <v>68</v>
      </c>
      <c r="L6619" t="s">
        <v>28</v>
      </c>
      <c r="M6619">
        <v>3</v>
      </c>
      <c r="N6619">
        <v>57.646270000000001</v>
      </c>
      <c r="O6619">
        <v>-134.09985</v>
      </c>
      <c r="P6619">
        <v>5</v>
      </c>
      <c r="Q6619">
        <v>1</v>
      </c>
    </row>
    <row r="6620" spans="1:17" x14ac:dyDescent="0.25">
      <c r="A6620" s="1">
        <v>41148</v>
      </c>
      <c r="B6620" s="2">
        <f t="shared" si="412"/>
        <v>2012</v>
      </c>
      <c r="C6620" s="2">
        <f t="shared" si="413"/>
        <v>8</v>
      </c>
      <c r="D6620" s="2">
        <f t="shared" si="414"/>
        <v>27</v>
      </c>
      <c r="E6620" s="2">
        <f t="shared" si="415"/>
        <v>2</v>
      </c>
      <c r="F6620" s="1" t="s">
        <v>792</v>
      </c>
      <c r="G6620" t="s">
        <v>469</v>
      </c>
      <c r="H6620" s="7" t="s">
        <v>772</v>
      </c>
      <c r="I6620" t="s">
        <v>461</v>
      </c>
      <c r="J6620" t="s">
        <v>418</v>
      </c>
      <c r="K6620" t="s">
        <v>68</v>
      </c>
      <c r="L6620" t="s">
        <v>28</v>
      </c>
      <c r="M6620">
        <v>2.5</v>
      </c>
      <c r="N6620">
        <v>57.646270000000001</v>
      </c>
      <c r="O6620">
        <v>-134.09985</v>
      </c>
      <c r="P6620">
        <v>14</v>
      </c>
      <c r="Q6620">
        <v>2</v>
      </c>
    </row>
    <row r="6621" spans="1:17" x14ac:dyDescent="0.25">
      <c r="A6621" s="1">
        <v>41121</v>
      </c>
      <c r="B6621" s="2">
        <f t="shared" si="412"/>
        <v>2012</v>
      </c>
      <c r="C6621" s="2">
        <f t="shared" si="413"/>
        <v>7</v>
      </c>
      <c r="D6621" s="2">
        <f t="shared" si="414"/>
        <v>31</v>
      </c>
      <c r="E6621" s="2">
        <f t="shared" si="415"/>
        <v>3</v>
      </c>
      <c r="F6621" s="1" t="s">
        <v>792</v>
      </c>
      <c r="G6621" t="s">
        <v>469</v>
      </c>
      <c r="H6621" s="7" t="s">
        <v>772</v>
      </c>
      <c r="I6621" t="s">
        <v>461</v>
      </c>
      <c r="J6621" t="s">
        <v>418</v>
      </c>
      <c r="K6621" t="s">
        <v>68</v>
      </c>
      <c r="L6621" t="s">
        <v>13</v>
      </c>
      <c r="M6621">
        <v>3</v>
      </c>
      <c r="N6621">
        <v>57.646270000000001</v>
      </c>
      <c r="O6621">
        <v>-134.09985</v>
      </c>
      <c r="P6621">
        <v>1</v>
      </c>
      <c r="Q6621">
        <v>1</v>
      </c>
    </row>
    <row r="6622" spans="1:17" x14ac:dyDescent="0.25">
      <c r="A6622" s="1">
        <v>42127</v>
      </c>
      <c r="B6622" s="2">
        <f t="shared" si="412"/>
        <v>2015</v>
      </c>
      <c r="C6622" s="2">
        <f t="shared" si="413"/>
        <v>5</v>
      </c>
      <c r="D6622" s="2">
        <f t="shared" si="414"/>
        <v>3</v>
      </c>
      <c r="E6622" s="2">
        <f t="shared" si="415"/>
        <v>1</v>
      </c>
      <c r="F6622" s="1" t="s">
        <v>791</v>
      </c>
      <c r="G6622" t="s">
        <v>600</v>
      </c>
      <c r="H6622" s="7" t="s">
        <v>742</v>
      </c>
      <c r="I6622" t="s">
        <v>582</v>
      </c>
      <c r="J6622" t="s">
        <v>164</v>
      </c>
      <c r="K6622" t="s">
        <v>585</v>
      </c>
      <c r="L6622" t="s">
        <v>177</v>
      </c>
      <c r="M6622">
        <v>2</v>
      </c>
      <c r="N6622">
        <v>57.67698</v>
      </c>
      <c r="O6622">
        <v>-135.65761000000001</v>
      </c>
      <c r="P6622">
        <v>1</v>
      </c>
      <c r="Q6622">
        <v>1</v>
      </c>
    </row>
    <row r="6623" spans="1:17" x14ac:dyDescent="0.25">
      <c r="A6623" s="1">
        <v>41764</v>
      </c>
      <c r="B6623" s="2">
        <f t="shared" si="412"/>
        <v>2014</v>
      </c>
      <c r="C6623" s="2">
        <f t="shared" si="413"/>
        <v>5</v>
      </c>
      <c r="D6623" s="2">
        <f t="shared" si="414"/>
        <v>5</v>
      </c>
      <c r="E6623" s="2">
        <f t="shared" si="415"/>
        <v>2</v>
      </c>
      <c r="F6623" s="1" t="s">
        <v>791</v>
      </c>
      <c r="G6623" t="s">
        <v>600</v>
      </c>
      <c r="H6623" s="7" t="s">
        <v>742</v>
      </c>
      <c r="I6623" t="s">
        <v>582</v>
      </c>
      <c r="J6623" t="s">
        <v>164</v>
      </c>
      <c r="K6623" t="s">
        <v>585</v>
      </c>
      <c r="L6623" t="s">
        <v>177</v>
      </c>
      <c r="M6623">
        <v>3</v>
      </c>
      <c r="N6623">
        <v>57.67698</v>
      </c>
      <c r="O6623">
        <v>-135.65761000000001</v>
      </c>
      <c r="P6623">
        <v>1</v>
      </c>
      <c r="Q6623">
        <v>1</v>
      </c>
    </row>
    <row r="6624" spans="1:17" x14ac:dyDescent="0.25">
      <c r="A6624" s="1">
        <v>40676</v>
      </c>
      <c r="B6624" s="2">
        <f t="shared" si="412"/>
        <v>2011</v>
      </c>
      <c r="C6624" s="2">
        <f t="shared" si="413"/>
        <v>5</v>
      </c>
      <c r="D6624" s="2">
        <f t="shared" si="414"/>
        <v>13</v>
      </c>
      <c r="E6624" s="2">
        <f t="shared" si="415"/>
        <v>6</v>
      </c>
      <c r="F6624" s="1" t="s">
        <v>791</v>
      </c>
      <c r="G6624" t="s">
        <v>600</v>
      </c>
      <c r="H6624" s="7" t="s">
        <v>742</v>
      </c>
      <c r="I6624" t="s">
        <v>582</v>
      </c>
      <c r="J6624" t="s">
        <v>164</v>
      </c>
      <c r="K6624" t="s">
        <v>585</v>
      </c>
      <c r="L6624" t="s">
        <v>177</v>
      </c>
      <c r="M6624">
        <v>3</v>
      </c>
      <c r="N6624">
        <v>57.67698</v>
      </c>
      <c r="O6624">
        <v>-135.65761000000001</v>
      </c>
      <c r="P6624">
        <v>1</v>
      </c>
      <c r="Q6624">
        <v>1</v>
      </c>
    </row>
    <row r="6625" spans="1:17" x14ac:dyDescent="0.25">
      <c r="A6625" s="1">
        <v>41043</v>
      </c>
      <c r="B6625" s="2">
        <f t="shared" si="412"/>
        <v>2012</v>
      </c>
      <c r="C6625" s="2">
        <f t="shared" si="413"/>
        <v>5</v>
      </c>
      <c r="D6625" s="2">
        <f t="shared" si="414"/>
        <v>14</v>
      </c>
      <c r="E6625" s="2">
        <f t="shared" si="415"/>
        <v>2</v>
      </c>
      <c r="F6625" s="1" t="s">
        <v>791</v>
      </c>
      <c r="G6625" t="s">
        <v>600</v>
      </c>
      <c r="H6625" s="7" t="s">
        <v>742</v>
      </c>
      <c r="I6625" t="s">
        <v>582</v>
      </c>
      <c r="J6625" t="s">
        <v>164</v>
      </c>
      <c r="K6625" t="s">
        <v>585</v>
      </c>
      <c r="L6625" t="s">
        <v>177</v>
      </c>
      <c r="M6625">
        <v>2</v>
      </c>
      <c r="N6625">
        <v>57.67698</v>
      </c>
      <c r="O6625">
        <v>-135.65761000000001</v>
      </c>
      <c r="P6625">
        <v>1</v>
      </c>
      <c r="Q6625">
        <v>1</v>
      </c>
    </row>
    <row r="6626" spans="1:17" x14ac:dyDescent="0.25">
      <c r="A6626" s="1">
        <v>41408</v>
      </c>
      <c r="B6626" s="2">
        <f t="shared" si="412"/>
        <v>2013</v>
      </c>
      <c r="C6626" s="2">
        <f t="shared" si="413"/>
        <v>5</v>
      </c>
      <c r="D6626" s="2">
        <f t="shared" si="414"/>
        <v>14</v>
      </c>
      <c r="E6626" s="2">
        <f t="shared" si="415"/>
        <v>3</v>
      </c>
      <c r="F6626" s="1" t="s">
        <v>791</v>
      </c>
      <c r="G6626" t="s">
        <v>600</v>
      </c>
      <c r="H6626" s="7" t="s">
        <v>742</v>
      </c>
      <c r="I6626" t="s">
        <v>582</v>
      </c>
      <c r="J6626" t="s">
        <v>164</v>
      </c>
      <c r="K6626" t="s">
        <v>227</v>
      </c>
      <c r="L6626" t="s">
        <v>177</v>
      </c>
      <c r="M6626">
        <v>3</v>
      </c>
      <c r="N6626">
        <v>57.67698</v>
      </c>
      <c r="O6626">
        <v>-135.65761000000001</v>
      </c>
      <c r="P6626">
        <v>1</v>
      </c>
      <c r="Q6626">
        <v>1</v>
      </c>
    </row>
    <row r="6627" spans="1:17" x14ac:dyDescent="0.25">
      <c r="A6627" s="1">
        <v>41411</v>
      </c>
      <c r="B6627" s="2">
        <f t="shared" si="412"/>
        <v>2013</v>
      </c>
      <c r="C6627" s="2">
        <f t="shared" si="413"/>
        <v>5</v>
      </c>
      <c r="D6627" s="2">
        <f t="shared" si="414"/>
        <v>17</v>
      </c>
      <c r="E6627" s="2">
        <f t="shared" si="415"/>
        <v>6</v>
      </c>
      <c r="F6627" s="1" t="s">
        <v>791</v>
      </c>
      <c r="G6627" t="s">
        <v>600</v>
      </c>
      <c r="H6627" s="7" t="s">
        <v>742</v>
      </c>
      <c r="I6627" t="s">
        <v>582</v>
      </c>
      <c r="J6627" t="s">
        <v>164</v>
      </c>
      <c r="K6627" t="s">
        <v>90</v>
      </c>
      <c r="L6627" t="s">
        <v>177</v>
      </c>
      <c r="M6627">
        <v>1</v>
      </c>
      <c r="N6627">
        <v>57.67698</v>
      </c>
      <c r="O6627">
        <v>-135.65761000000001</v>
      </c>
      <c r="P6627">
        <v>1</v>
      </c>
      <c r="Q6627">
        <v>1</v>
      </c>
    </row>
    <row r="6628" spans="1:17" x14ac:dyDescent="0.25">
      <c r="A6628" s="1">
        <v>42127</v>
      </c>
      <c r="B6628" s="2">
        <f t="shared" si="412"/>
        <v>2015</v>
      </c>
      <c r="C6628" s="2">
        <f t="shared" si="413"/>
        <v>5</v>
      </c>
      <c r="D6628" s="2">
        <f t="shared" si="414"/>
        <v>3</v>
      </c>
      <c r="E6628" s="2">
        <f t="shared" si="415"/>
        <v>1</v>
      </c>
      <c r="F6628" s="1" t="s">
        <v>791</v>
      </c>
      <c r="G6628" t="s">
        <v>600</v>
      </c>
      <c r="H6628" s="7" t="s">
        <v>742</v>
      </c>
      <c r="I6628" t="s">
        <v>582</v>
      </c>
      <c r="J6628" t="s">
        <v>164</v>
      </c>
      <c r="K6628" t="s">
        <v>585</v>
      </c>
      <c r="L6628" t="s">
        <v>13</v>
      </c>
      <c r="M6628">
        <v>2</v>
      </c>
      <c r="N6628">
        <v>57.67698</v>
      </c>
      <c r="O6628">
        <v>-135.65761000000001</v>
      </c>
      <c r="P6628">
        <v>1</v>
      </c>
      <c r="Q6628">
        <v>1</v>
      </c>
    </row>
    <row r="6629" spans="1:17" x14ac:dyDescent="0.25">
      <c r="A6629" s="1">
        <v>41043</v>
      </c>
      <c r="B6629" s="2">
        <f t="shared" si="412"/>
        <v>2012</v>
      </c>
      <c r="C6629" s="2">
        <f t="shared" si="413"/>
        <v>5</v>
      </c>
      <c r="D6629" s="2">
        <f t="shared" si="414"/>
        <v>14</v>
      </c>
      <c r="E6629" s="2">
        <f t="shared" si="415"/>
        <v>2</v>
      </c>
      <c r="F6629" s="1" t="s">
        <v>791</v>
      </c>
      <c r="G6629" t="s">
        <v>600</v>
      </c>
      <c r="H6629" s="7" t="s">
        <v>742</v>
      </c>
      <c r="I6629" t="s">
        <v>582</v>
      </c>
      <c r="J6629" t="s">
        <v>164</v>
      </c>
      <c r="K6629" t="s">
        <v>585</v>
      </c>
      <c r="L6629" t="s">
        <v>13</v>
      </c>
      <c r="M6629">
        <v>2</v>
      </c>
      <c r="N6629">
        <v>57.67698</v>
      </c>
      <c r="O6629">
        <v>-135.65761000000001</v>
      </c>
      <c r="P6629">
        <v>1</v>
      </c>
      <c r="Q6629">
        <v>1</v>
      </c>
    </row>
    <row r="6630" spans="1:17" x14ac:dyDescent="0.25">
      <c r="A6630" s="1">
        <v>41113</v>
      </c>
      <c r="B6630" s="2">
        <f t="shared" si="412"/>
        <v>2012</v>
      </c>
      <c r="C6630" s="2">
        <f t="shared" si="413"/>
        <v>7</v>
      </c>
      <c r="D6630" s="2">
        <f t="shared" si="414"/>
        <v>23</v>
      </c>
      <c r="E6630" s="2">
        <f t="shared" si="415"/>
        <v>2</v>
      </c>
      <c r="F6630" s="1" t="s">
        <v>792</v>
      </c>
      <c r="G6630" t="s">
        <v>600</v>
      </c>
      <c r="H6630" s="7" t="s">
        <v>742</v>
      </c>
      <c r="I6630" t="s">
        <v>582</v>
      </c>
      <c r="J6630" t="s">
        <v>164</v>
      </c>
      <c r="K6630" t="s">
        <v>585</v>
      </c>
      <c r="L6630" t="s">
        <v>13</v>
      </c>
      <c r="M6630">
        <v>1</v>
      </c>
      <c r="N6630">
        <v>57.67698</v>
      </c>
      <c r="O6630">
        <v>-135.65761000000001</v>
      </c>
      <c r="P6630">
        <v>2</v>
      </c>
      <c r="Q6630">
        <v>1</v>
      </c>
    </row>
    <row r="6631" spans="1:17" x14ac:dyDescent="0.25">
      <c r="A6631" s="1">
        <v>41144</v>
      </c>
      <c r="B6631" s="2">
        <f t="shared" si="412"/>
        <v>2012</v>
      </c>
      <c r="C6631" s="2">
        <f t="shared" si="413"/>
        <v>8</v>
      </c>
      <c r="D6631" s="2">
        <f t="shared" si="414"/>
        <v>23</v>
      </c>
      <c r="E6631" s="2">
        <f t="shared" si="415"/>
        <v>5</v>
      </c>
      <c r="F6631" s="1" t="s">
        <v>792</v>
      </c>
      <c r="G6631" t="s">
        <v>298</v>
      </c>
      <c r="H6631" s="7" t="s">
        <v>744</v>
      </c>
      <c r="I6631" t="s">
        <v>276</v>
      </c>
      <c r="J6631" t="s">
        <v>164</v>
      </c>
      <c r="K6631" t="s">
        <v>308</v>
      </c>
      <c r="L6631" t="s">
        <v>28</v>
      </c>
      <c r="M6631">
        <v>2.25</v>
      </c>
      <c r="N6631">
        <v>57.060839999999999</v>
      </c>
      <c r="O6631">
        <v>-135.61152999999999</v>
      </c>
      <c r="P6631">
        <v>2</v>
      </c>
      <c r="Q6631">
        <v>1</v>
      </c>
    </row>
    <row r="6632" spans="1:17" x14ac:dyDescent="0.25">
      <c r="A6632" s="1">
        <v>41420</v>
      </c>
      <c r="B6632" s="2">
        <f t="shared" si="412"/>
        <v>2013</v>
      </c>
      <c r="C6632" s="2">
        <f t="shared" si="413"/>
        <v>5</v>
      </c>
      <c r="D6632" s="2">
        <f t="shared" si="414"/>
        <v>26</v>
      </c>
      <c r="E6632" s="2">
        <f t="shared" si="415"/>
        <v>1</v>
      </c>
      <c r="F6632" s="1" t="s">
        <v>791</v>
      </c>
      <c r="G6632" t="s">
        <v>298</v>
      </c>
      <c r="H6632" s="7" t="s">
        <v>744</v>
      </c>
      <c r="I6632" t="s">
        <v>276</v>
      </c>
      <c r="J6632" t="s">
        <v>164</v>
      </c>
      <c r="K6632" t="s">
        <v>284</v>
      </c>
      <c r="L6632" t="s">
        <v>13</v>
      </c>
      <c r="M6632">
        <v>6</v>
      </c>
      <c r="N6632">
        <v>57.060839999999999</v>
      </c>
      <c r="O6632">
        <v>-135.61152999999999</v>
      </c>
      <c r="P6632">
        <v>4</v>
      </c>
      <c r="Q6632">
        <v>1</v>
      </c>
    </row>
    <row r="6633" spans="1:17" x14ac:dyDescent="0.25">
      <c r="A6633" s="1">
        <v>41061</v>
      </c>
      <c r="B6633" s="2">
        <f t="shared" si="412"/>
        <v>2012</v>
      </c>
      <c r="C6633" s="2">
        <f t="shared" si="413"/>
        <v>6</v>
      </c>
      <c r="D6633" s="2">
        <f t="shared" si="414"/>
        <v>1</v>
      </c>
      <c r="E6633" s="2">
        <f t="shared" si="415"/>
        <v>6</v>
      </c>
      <c r="F6633" s="1" t="s">
        <v>792</v>
      </c>
      <c r="G6633" t="s">
        <v>298</v>
      </c>
      <c r="H6633" s="7" t="s">
        <v>744</v>
      </c>
      <c r="I6633" t="s">
        <v>276</v>
      </c>
      <c r="J6633" t="s">
        <v>164</v>
      </c>
      <c r="K6633" t="s">
        <v>308</v>
      </c>
      <c r="L6633" t="s">
        <v>13</v>
      </c>
      <c r="M6633">
        <v>1</v>
      </c>
      <c r="N6633">
        <v>57.060839999999999</v>
      </c>
      <c r="O6633">
        <v>-135.61152999999999</v>
      </c>
      <c r="P6633">
        <v>3</v>
      </c>
      <c r="Q6633">
        <v>1</v>
      </c>
    </row>
    <row r="6634" spans="1:17" x14ac:dyDescent="0.25">
      <c r="A6634" s="1">
        <v>41062</v>
      </c>
      <c r="B6634" s="2">
        <f t="shared" si="412"/>
        <v>2012</v>
      </c>
      <c r="C6634" s="2">
        <f t="shared" si="413"/>
        <v>6</v>
      </c>
      <c r="D6634" s="2">
        <f t="shared" si="414"/>
        <v>2</v>
      </c>
      <c r="E6634" s="2">
        <f t="shared" si="415"/>
        <v>7</v>
      </c>
      <c r="F6634" s="1" t="s">
        <v>792</v>
      </c>
      <c r="G6634" t="s">
        <v>298</v>
      </c>
      <c r="H6634" s="7" t="s">
        <v>744</v>
      </c>
      <c r="I6634" t="s">
        <v>276</v>
      </c>
      <c r="J6634" t="s">
        <v>164</v>
      </c>
      <c r="K6634" t="s">
        <v>284</v>
      </c>
      <c r="L6634" t="s">
        <v>13</v>
      </c>
      <c r="M6634">
        <v>6</v>
      </c>
      <c r="N6634">
        <v>57.05686</v>
      </c>
      <c r="O6634">
        <v>-135.75299000000001</v>
      </c>
      <c r="P6634">
        <v>6</v>
      </c>
      <c r="Q6634">
        <v>1</v>
      </c>
    </row>
    <row r="6635" spans="1:17" x14ac:dyDescent="0.25">
      <c r="A6635" s="1">
        <v>41429</v>
      </c>
      <c r="B6635" s="2">
        <f t="shared" si="412"/>
        <v>2013</v>
      </c>
      <c r="C6635" s="2">
        <f t="shared" si="413"/>
        <v>6</v>
      </c>
      <c r="D6635" s="2">
        <f t="shared" si="414"/>
        <v>4</v>
      </c>
      <c r="E6635" s="2">
        <f t="shared" si="415"/>
        <v>3</v>
      </c>
      <c r="F6635" s="1" t="s">
        <v>792</v>
      </c>
      <c r="G6635" t="s">
        <v>298</v>
      </c>
      <c r="H6635" s="7" t="s">
        <v>744</v>
      </c>
      <c r="I6635" t="s">
        <v>276</v>
      </c>
      <c r="J6635" t="s">
        <v>164</v>
      </c>
      <c r="K6635" t="s">
        <v>284</v>
      </c>
      <c r="L6635" t="s">
        <v>13</v>
      </c>
      <c r="M6635">
        <v>6</v>
      </c>
      <c r="N6635">
        <v>57.060839999999999</v>
      </c>
      <c r="O6635">
        <v>-135.61152999999999</v>
      </c>
      <c r="P6635">
        <v>6</v>
      </c>
      <c r="Q6635">
        <v>1</v>
      </c>
    </row>
    <row r="6636" spans="1:17" x14ac:dyDescent="0.25">
      <c r="A6636" s="1">
        <v>40699</v>
      </c>
      <c r="B6636" s="2">
        <f t="shared" si="412"/>
        <v>2011</v>
      </c>
      <c r="C6636" s="2">
        <f t="shared" si="413"/>
        <v>6</v>
      </c>
      <c r="D6636" s="2">
        <f t="shared" si="414"/>
        <v>5</v>
      </c>
      <c r="E6636" s="2">
        <f t="shared" si="415"/>
        <v>1</v>
      </c>
      <c r="F6636" s="1" t="s">
        <v>792</v>
      </c>
      <c r="G6636" t="s">
        <v>298</v>
      </c>
      <c r="H6636" s="7" t="s">
        <v>744</v>
      </c>
      <c r="I6636" t="s">
        <v>276</v>
      </c>
      <c r="J6636" t="s">
        <v>164</v>
      </c>
      <c r="K6636" t="s">
        <v>284</v>
      </c>
      <c r="L6636" t="s">
        <v>13</v>
      </c>
      <c r="M6636">
        <v>6</v>
      </c>
      <c r="N6636">
        <v>57.060839999999999</v>
      </c>
      <c r="O6636">
        <v>-135.61152999999999</v>
      </c>
      <c r="P6636">
        <v>8</v>
      </c>
      <c r="Q6636">
        <v>1</v>
      </c>
    </row>
    <row r="6637" spans="1:17" x14ac:dyDescent="0.25">
      <c r="A6637" s="1">
        <v>41433</v>
      </c>
      <c r="B6637" s="2">
        <f t="shared" si="412"/>
        <v>2013</v>
      </c>
      <c r="C6637" s="2">
        <f t="shared" si="413"/>
        <v>6</v>
      </c>
      <c r="D6637" s="2">
        <f t="shared" si="414"/>
        <v>8</v>
      </c>
      <c r="E6637" s="2">
        <f t="shared" si="415"/>
        <v>7</v>
      </c>
      <c r="F6637" s="1" t="s">
        <v>792</v>
      </c>
      <c r="G6637" t="s">
        <v>298</v>
      </c>
      <c r="H6637" s="7" t="s">
        <v>744</v>
      </c>
      <c r="I6637" t="s">
        <v>276</v>
      </c>
      <c r="J6637" t="s">
        <v>164</v>
      </c>
      <c r="K6637" t="s">
        <v>284</v>
      </c>
      <c r="L6637" t="s">
        <v>13</v>
      </c>
      <c r="M6637">
        <v>6</v>
      </c>
      <c r="N6637">
        <v>57.060839999999999</v>
      </c>
      <c r="O6637">
        <v>-135.61152999999999</v>
      </c>
      <c r="P6637">
        <v>5</v>
      </c>
      <c r="Q6637">
        <v>1</v>
      </c>
    </row>
    <row r="6638" spans="1:17" x14ac:dyDescent="0.25">
      <c r="A6638" s="1">
        <v>41076</v>
      </c>
      <c r="B6638" s="2">
        <f t="shared" si="412"/>
        <v>2012</v>
      </c>
      <c r="C6638" s="2">
        <f t="shared" si="413"/>
        <v>6</v>
      </c>
      <c r="D6638" s="2">
        <f t="shared" si="414"/>
        <v>16</v>
      </c>
      <c r="E6638" s="2">
        <f t="shared" si="415"/>
        <v>7</v>
      </c>
      <c r="F6638" s="1" t="s">
        <v>792</v>
      </c>
      <c r="G6638" t="s">
        <v>298</v>
      </c>
      <c r="H6638" s="7" t="s">
        <v>744</v>
      </c>
      <c r="I6638" t="s">
        <v>276</v>
      </c>
      <c r="J6638" t="s">
        <v>164</v>
      </c>
      <c r="K6638" t="s">
        <v>284</v>
      </c>
      <c r="L6638" t="s">
        <v>13</v>
      </c>
      <c r="M6638">
        <v>6</v>
      </c>
      <c r="N6638">
        <v>57.05686</v>
      </c>
      <c r="O6638">
        <v>-135.75299000000001</v>
      </c>
      <c r="P6638">
        <v>6</v>
      </c>
      <c r="Q6638">
        <v>1</v>
      </c>
    </row>
    <row r="6639" spans="1:17" x14ac:dyDescent="0.25">
      <c r="A6639" s="1">
        <v>40712</v>
      </c>
      <c r="B6639" s="2">
        <f t="shared" si="412"/>
        <v>2011</v>
      </c>
      <c r="C6639" s="2">
        <f t="shared" si="413"/>
        <v>6</v>
      </c>
      <c r="D6639" s="2">
        <f t="shared" si="414"/>
        <v>18</v>
      </c>
      <c r="E6639" s="2">
        <f t="shared" si="415"/>
        <v>7</v>
      </c>
      <c r="F6639" s="1" t="s">
        <v>792</v>
      </c>
      <c r="G6639" t="s">
        <v>298</v>
      </c>
      <c r="H6639" s="7" t="s">
        <v>744</v>
      </c>
      <c r="I6639" t="s">
        <v>276</v>
      </c>
      <c r="J6639" t="s">
        <v>164</v>
      </c>
      <c r="K6639" t="s">
        <v>284</v>
      </c>
      <c r="L6639" t="s">
        <v>13</v>
      </c>
      <c r="M6639">
        <v>6</v>
      </c>
      <c r="N6639">
        <v>57.060839999999999</v>
      </c>
      <c r="O6639">
        <v>-135.61152999999999</v>
      </c>
      <c r="P6639">
        <v>5</v>
      </c>
      <c r="Q6639">
        <v>1</v>
      </c>
    </row>
    <row r="6640" spans="1:17" x14ac:dyDescent="0.25">
      <c r="A6640" s="1">
        <v>41443</v>
      </c>
      <c r="B6640" s="2">
        <f t="shared" si="412"/>
        <v>2013</v>
      </c>
      <c r="C6640" s="2">
        <f t="shared" si="413"/>
        <v>6</v>
      </c>
      <c r="D6640" s="2">
        <f t="shared" si="414"/>
        <v>18</v>
      </c>
      <c r="E6640" s="2">
        <f t="shared" si="415"/>
        <v>3</v>
      </c>
      <c r="F6640" s="1" t="s">
        <v>792</v>
      </c>
      <c r="G6640" t="s">
        <v>298</v>
      </c>
      <c r="H6640" s="7" t="s">
        <v>744</v>
      </c>
      <c r="I6640" t="s">
        <v>276</v>
      </c>
      <c r="J6640" t="s">
        <v>164</v>
      </c>
      <c r="K6640" t="s">
        <v>284</v>
      </c>
      <c r="L6640" t="s">
        <v>13</v>
      </c>
      <c r="M6640">
        <v>6</v>
      </c>
      <c r="N6640">
        <v>57.060839999999999</v>
      </c>
      <c r="O6640">
        <v>-135.61152999999999</v>
      </c>
      <c r="P6640">
        <v>10</v>
      </c>
      <c r="Q6640">
        <v>2</v>
      </c>
    </row>
    <row r="6641" spans="1:17" x14ac:dyDescent="0.25">
      <c r="A6641" s="1">
        <v>41086</v>
      </c>
      <c r="B6641" s="2">
        <f t="shared" si="412"/>
        <v>2012</v>
      </c>
      <c r="C6641" s="2">
        <f t="shared" si="413"/>
        <v>6</v>
      </c>
      <c r="D6641" s="2">
        <f t="shared" si="414"/>
        <v>26</v>
      </c>
      <c r="E6641" s="2">
        <f t="shared" si="415"/>
        <v>3</v>
      </c>
      <c r="F6641" s="1" t="s">
        <v>792</v>
      </c>
      <c r="G6641" t="s">
        <v>298</v>
      </c>
      <c r="H6641" s="7" t="s">
        <v>744</v>
      </c>
      <c r="I6641" t="s">
        <v>276</v>
      </c>
      <c r="J6641" t="s">
        <v>164</v>
      </c>
      <c r="K6641" t="s">
        <v>284</v>
      </c>
      <c r="L6641" t="s">
        <v>13</v>
      </c>
      <c r="M6641">
        <v>6</v>
      </c>
      <c r="N6641">
        <v>57.05686</v>
      </c>
      <c r="O6641">
        <v>-135.75299000000001</v>
      </c>
      <c r="P6641">
        <v>6</v>
      </c>
      <c r="Q6641">
        <v>1</v>
      </c>
    </row>
    <row r="6642" spans="1:17" x14ac:dyDescent="0.25">
      <c r="A6642" s="1">
        <v>40722</v>
      </c>
      <c r="B6642" s="2">
        <f t="shared" si="412"/>
        <v>2011</v>
      </c>
      <c r="C6642" s="2">
        <f t="shared" si="413"/>
        <v>6</v>
      </c>
      <c r="D6642" s="2">
        <f t="shared" si="414"/>
        <v>28</v>
      </c>
      <c r="E6642" s="2">
        <f t="shared" si="415"/>
        <v>3</v>
      </c>
      <c r="F6642" s="1" t="s">
        <v>792</v>
      </c>
      <c r="G6642" t="s">
        <v>298</v>
      </c>
      <c r="H6642" s="7" t="s">
        <v>744</v>
      </c>
      <c r="I6642" t="s">
        <v>276</v>
      </c>
      <c r="J6642" t="s">
        <v>164</v>
      </c>
      <c r="K6642" t="s">
        <v>284</v>
      </c>
      <c r="L6642" t="s">
        <v>13</v>
      </c>
      <c r="M6642">
        <v>6</v>
      </c>
      <c r="N6642">
        <v>57.060839999999999</v>
      </c>
      <c r="O6642">
        <v>-135.61152999999999</v>
      </c>
      <c r="P6642">
        <v>4</v>
      </c>
      <c r="Q6642">
        <v>1</v>
      </c>
    </row>
    <row r="6643" spans="1:17" x14ac:dyDescent="0.25">
      <c r="A6643" s="1">
        <v>41090</v>
      </c>
      <c r="B6643" s="2">
        <f t="shared" si="412"/>
        <v>2012</v>
      </c>
      <c r="C6643" s="2">
        <f t="shared" si="413"/>
        <v>6</v>
      </c>
      <c r="D6643" s="2">
        <f t="shared" si="414"/>
        <v>30</v>
      </c>
      <c r="E6643" s="2">
        <f t="shared" si="415"/>
        <v>7</v>
      </c>
      <c r="F6643" s="1" t="s">
        <v>792</v>
      </c>
      <c r="G6643" t="s">
        <v>298</v>
      </c>
      <c r="H6643" s="7" t="s">
        <v>744</v>
      </c>
      <c r="I6643" t="s">
        <v>276</v>
      </c>
      <c r="J6643" t="s">
        <v>164</v>
      </c>
      <c r="K6643" t="s">
        <v>284</v>
      </c>
      <c r="L6643" t="s">
        <v>13</v>
      </c>
      <c r="M6643">
        <v>6</v>
      </c>
      <c r="N6643">
        <v>57.05686</v>
      </c>
      <c r="O6643">
        <v>-135.75299000000001</v>
      </c>
      <c r="P6643">
        <v>9</v>
      </c>
      <c r="Q6643">
        <v>2</v>
      </c>
    </row>
    <row r="6644" spans="1:17" x14ac:dyDescent="0.25">
      <c r="A6644" s="1">
        <v>41457</v>
      </c>
      <c r="B6644" s="2">
        <f t="shared" si="412"/>
        <v>2013</v>
      </c>
      <c r="C6644" s="2">
        <f t="shared" si="413"/>
        <v>7</v>
      </c>
      <c r="D6644" s="2">
        <f t="shared" si="414"/>
        <v>2</v>
      </c>
      <c r="E6644" s="2">
        <f t="shared" si="415"/>
        <v>3</v>
      </c>
      <c r="F6644" s="1" t="s">
        <v>792</v>
      </c>
      <c r="G6644" t="s">
        <v>298</v>
      </c>
      <c r="H6644" s="7" t="s">
        <v>744</v>
      </c>
      <c r="I6644" t="s">
        <v>276</v>
      </c>
      <c r="J6644" t="s">
        <v>164</v>
      </c>
      <c r="K6644" t="s">
        <v>284</v>
      </c>
      <c r="L6644" t="s">
        <v>13</v>
      </c>
      <c r="M6644">
        <v>6</v>
      </c>
      <c r="N6644">
        <v>57.060839999999999</v>
      </c>
      <c r="O6644">
        <v>-135.61152999999999</v>
      </c>
      <c r="P6644">
        <v>17</v>
      </c>
      <c r="Q6644">
        <v>3</v>
      </c>
    </row>
    <row r="6645" spans="1:17" x14ac:dyDescent="0.25">
      <c r="A6645" s="1">
        <v>41459</v>
      </c>
      <c r="B6645" s="2">
        <f t="shared" si="412"/>
        <v>2013</v>
      </c>
      <c r="C6645" s="2">
        <f t="shared" si="413"/>
        <v>7</v>
      </c>
      <c r="D6645" s="2">
        <f t="shared" si="414"/>
        <v>4</v>
      </c>
      <c r="E6645" s="2">
        <f t="shared" si="415"/>
        <v>5</v>
      </c>
      <c r="F6645" s="1" t="s">
        <v>792</v>
      </c>
      <c r="G6645" t="s">
        <v>298</v>
      </c>
      <c r="H6645" s="7" t="s">
        <v>744</v>
      </c>
      <c r="I6645" t="s">
        <v>276</v>
      </c>
      <c r="J6645" t="s">
        <v>164</v>
      </c>
      <c r="K6645" t="s">
        <v>284</v>
      </c>
      <c r="L6645" t="s">
        <v>13</v>
      </c>
      <c r="M6645">
        <v>6</v>
      </c>
      <c r="N6645">
        <v>57.060839999999999</v>
      </c>
      <c r="O6645">
        <v>-135.61152999999999</v>
      </c>
      <c r="P6645">
        <v>4</v>
      </c>
      <c r="Q6645">
        <v>1</v>
      </c>
    </row>
    <row r="6646" spans="1:17" x14ac:dyDescent="0.25">
      <c r="A6646" s="1">
        <v>41460</v>
      </c>
      <c r="B6646" s="2">
        <f t="shared" si="412"/>
        <v>2013</v>
      </c>
      <c r="C6646" s="2">
        <f t="shared" si="413"/>
        <v>7</v>
      </c>
      <c r="D6646" s="2">
        <f t="shared" si="414"/>
        <v>5</v>
      </c>
      <c r="E6646" s="2">
        <f t="shared" si="415"/>
        <v>6</v>
      </c>
      <c r="F6646" s="1" t="s">
        <v>792</v>
      </c>
      <c r="G6646" t="s">
        <v>298</v>
      </c>
      <c r="H6646" s="7" t="s">
        <v>744</v>
      </c>
      <c r="I6646" t="s">
        <v>276</v>
      </c>
      <c r="J6646" t="s">
        <v>164</v>
      </c>
      <c r="K6646" t="s">
        <v>284</v>
      </c>
      <c r="L6646" t="s">
        <v>13</v>
      </c>
      <c r="M6646">
        <v>6</v>
      </c>
      <c r="N6646">
        <v>57.060839999999999</v>
      </c>
      <c r="O6646">
        <v>-135.61152999999999</v>
      </c>
      <c r="P6646">
        <v>13</v>
      </c>
      <c r="Q6646">
        <v>2</v>
      </c>
    </row>
    <row r="6647" spans="1:17" x14ac:dyDescent="0.25">
      <c r="A6647" s="1">
        <v>40736</v>
      </c>
      <c r="B6647" s="2">
        <f t="shared" si="412"/>
        <v>2011</v>
      </c>
      <c r="C6647" s="2">
        <f t="shared" si="413"/>
        <v>7</v>
      </c>
      <c r="D6647" s="2">
        <f t="shared" si="414"/>
        <v>12</v>
      </c>
      <c r="E6647" s="2">
        <f t="shared" si="415"/>
        <v>3</v>
      </c>
      <c r="F6647" s="1" t="s">
        <v>792</v>
      </c>
      <c r="G6647" t="s">
        <v>298</v>
      </c>
      <c r="H6647" s="7" t="s">
        <v>744</v>
      </c>
      <c r="I6647" t="s">
        <v>276</v>
      </c>
      <c r="J6647" t="s">
        <v>164</v>
      </c>
      <c r="K6647" t="s">
        <v>284</v>
      </c>
      <c r="L6647" t="s">
        <v>13</v>
      </c>
      <c r="M6647">
        <v>6</v>
      </c>
      <c r="N6647">
        <v>57.060839999999999</v>
      </c>
      <c r="O6647">
        <v>-135.61152999999999</v>
      </c>
      <c r="P6647">
        <v>9</v>
      </c>
      <c r="Q6647">
        <v>1</v>
      </c>
    </row>
    <row r="6648" spans="1:17" x14ac:dyDescent="0.25">
      <c r="A6648" s="1">
        <v>40740</v>
      </c>
      <c r="B6648" s="2">
        <f t="shared" si="412"/>
        <v>2011</v>
      </c>
      <c r="C6648" s="2">
        <f t="shared" si="413"/>
        <v>7</v>
      </c>
      <c r="D6648" s="2">
        <f t="shared" si="414"/>
        <v>16</v>
      </c>
      <c r="E6648" s="2">
        <f t="shared" si="415"/>
        <v>7</v>
      </c>
      <c r="F6648" s="1" t="s">
        <v>792</v>
      </c>
      <c r="G6648" t="s">
        <v>298</v>
      </c>
      <c r="H6648" s="7" t="s">
        <v>744</v>
      </c>
      <c r="I6648" t="s">
        <v>276</v>
      </c>
      <c r="J6648" t="s">
        <v>164</v>
      </c>
      <c r="K6648" t="s">
        <v>284</v>
      </c>
      <c r="L6648" t="s">
        <v>13</v>
      </c>
      <c r="M6648">
        <v>6</v>
      </c>
      <c r="N6648">
        <v>57.060839999999999</v>
      </c>
      <c r="O6648">
        <v>-135.61152999999999</v>
      </c>
      <c r="P6648">
        <v>4</v>
      </c>
      <c r="Q6648">
        <v>1</v>
      </c>
    </row>
    <row r="6649" spans="1:17" x14ac:dyDescent="0.25">
      <c r="A6649" s="1">
        <v>41471</v>
      </c>
      <c r="B6649" s="2">
        <f t="shared" si="412"/>
        <v>2013</v>
      </c>
      <c r="C6649" s="2">
        <f t="shared" si="413"/>
        <v>7</v>
      </c>
      <c r="D6649" s="2">
        <f t="shared" si="414"/>
        <v>16</v>
      </c>
      <c r="E6649" s="2">
        <f t="shared" si="415"/>
        <v>3</v>
      </c>
      <c r="F6649" s="1" t="s">
        <v>792</v>
      </c>
      <c r="G6649" t="s">
        <v>298</v>
      </c>
      <c r="H6649" s="7" t="s">
        <v>744</v>
      </c>
      <c r="I6649" t="s">
        <v>276</v>
      </c>
      <c r="J6649" t="s">
        <v>164</v>
      </c>
      <c r="K6649" t="s">
        <v>284</v>
      </c>
      <c r="L6649" t="s">
        <v>13</v>
      </c>
      <c r="M6649">
        <v>6</v>
      </c>
      <c r="N6649">
        <v>57.060839999999999</v>
      </c>
      <c r="O6649">
        <v>-135.61152999999999</v>
      </c>
      <c r="P6649">
        <v>4</v>
      </c>
      <c r="Q6649">
        <v>1</v>
      </c>
    </row>
    <row r="6650" spans="1:17" x14ac:dyDescent="0.25">
      <c r="A6650" s="1">
        <v>40750</v>
      </c>
      <c r="B6650" s="2">
        <f t="shared" si="412"/>
        <v>2011</v>
      </c>
      <c r="C6650" s="2">
        <f t="shared" si="413"/>
        <v>7</v>
      </c>
      <c r="D6650" s="2">
        <f t="shared" si="414"/>
        <v>26</v>
      </c>
      <c r="E6650" s="2">
        <f t="shared" si="415"/>
        <v>3</v>
      </c>
      <c r="F6650" s="1" t="s">
        <v>792</v>
      </c>
      <c r="G6650" t="s">
        <v>298</v>
      </c>
      <c r="H6650" s="7" t="s">
        <v>744</v>
      </c>
      <c r="I6650" t="s">
        <v>276</v>
      </c>
      <c r="J6650" t="s">
        <v>164</v>
      </c>
      <c r="K6650" t="s">
        <v>284</v>
      </c>
      <c r="L6650" t="s">
        <v>13</v>
      </c>
      <c r="M6650">
        <v>6</v>
      </c>
      <c r="N6650">
        <v>57.060839999999999</v>
      </c>
      <c r="O6650">
        <v>-135.61152999999999</v>
      </c>
      <c r="P6650">
        <v>5</v>
      </c>
      <c r="Q6650">
        <v>1</v>
      </c>
    </row>
    <row r="6651" spans="1:17" x14ac:dyDescent="0.25">
      <c r="A6651" s="1">
        <v>41482</v>
      </c>
      <c r="B6651" s="2">
        <f t="shared" si="412"/>
        <v>2013</v>
      </c>
      <c r="C6651" s="2">
        <f t="shared" si="413"/>
        <v>7</v>
      </c>
      <c r="D6651" s="2">
        <f t="shared" si="414"/>
        <v>27</v>
      </c>
      <c r="E6651" s="2">
        <f t="shared" si="415"/>
        <v>7</v>
      </c>
      <c r="F6651" s="1" t="s">
        <v>792</v>
      </c>
      <c r="G6651" t="s">
        <v>298</v>
      </c>
      <c r="H6651" s="7" t="s">
        <v>744</v>
      </c>
      <c r="I6651" t="s">
        <v>276</v>
      </c>
      <c r="J6651" t="s">
        <v>164</v>
      </c>
      <c r="K6651" t="s">
        <v>284</v>
      </c>
      <c r="L6651" t="s">
        <v>13</v>
      </c>
      <c r="M6651">
        <v>6</v>
      </c>
      <c r="N6651">
        <v>57.060839999999999</v>
      </c>
      <c r="O6651">
        <v>-135.61152999999999</v>
      </c>
      <c r="P6651">
        <v>5</v>
      </c>
      <c r="Q6651">
        <v>1</v>
      </c>
    </row>
    <row r="6652" spans="1:17" x14ac:dyDescent="0.25">
      <c r="A6652" s="1">
        <v>40754</v>
      </c>
      <c r="B6652" s="2">
        <f t="shared" si="412"/>
        <v>2011</v>
      </c>
      <c r="C6652" s="2">
        <f t="shared" si="413"/>
        <v>7</v>
      </c>
      <c r="D6652" s="2">
        <f t="shared" si="414"/>
        <v>30</v>
      </c>
      <c r="E6652" s="2">
        <f t="shared" si="415"/>
        <v>7</v>
      </c>
      <c r="F6652" s="1" t="s">
        <v>792</v>
      </c>
      <c r="G6652" t="s">
        <v>298</v>
      </c>
      <c r="H6652" s="7" t="s">
        <v>744</v>
      </c>
      <c r="I6652" t="s">
        <v>276</v>
      </c>
      <c r="J6652" t="s">
        <v>164</v>
      </c>
      <c r="K6652" t="s">
        <v>284</v>
      </c>
      <c r="L6652" t="s">
        <v>13</v>
      </c>
      <c r="M6652">
        <v>6</v>
      </c>
      <c r="N6652">
        <v>57.060839999999999</v>
      </c>
      <c r="O6652">
        <v>-135.61152999999999</v>
      </c>
      <c r="P6652">
        <v>6</v>
      </c>
      <c r="Q6652">
        <v>1</v>
      </c>
    </row>
    <row r="6653" spans="1:17" x14ac:dyDescent="0.25">
      <c r="A6653" s="1">
        <v>41121</v>
      </c>
      <c r="B6653" s="2">
        <f t="shared" si="412"/>
        <v>2012</v>
      </c>
      <c r="C6653" s="2">
        <f t="shared" si="413"/>
        <v>7</v>
      </c>
      <c r="D6653" s="2">
        <f t="shared" si="414"/>
        <v>31</v>
      </c>
      <c r="E6653" s="2">
        <f t="shared" si="415"/>
        <v>3</v>
      </c>
      <c r="F6653" s="1" t="s">
        <v>792</v>
      </c>
      <c r="G6653" t="s">
        <v>298</v>
      </c>
      <c r="H6653" s="7" t="s">
        <v>744</v>
      </c>
      <c r="I6653" t="s">
        <v>276</v>
      </c>
      <c r="J6653" t="s">
        <v>164</v>
      </c>
      <c r="K6653" t="s">
        <v>284</v>
      </c>
      <c r="L6653" t="s">
        <v>13</v>
      </c>
      <c r="M6653">
        <v>6</v>
      </c>
      <c r="N6653">
        <v>57.05686</v>
      </c>
      <c r="O6653">
        <v>-135.75299000000001</v>
      </c>
      <c r="P6653">
        <v>8</v>
      </c>
      <c r="Q6653">
        <v>2</v>
      </c>
    </row>
    <row r="6654" spans="1:17" x14ac:dyDescent="0.25">
      <c r="A6654" s="1">
        <v>41125</v>
      </c>
      <c r="B6654" s="2">
        <f t="shared" si="412"/>
        <v>2012</v>
      </c>
      <c r="C6654" s="2">
        <f t="shared" si="413"/>
        <v>8</v>
      </c>
      <c r="D6654" s="2">
        <f t="shared" si="414"/>
        <v>4</v>
      </c>
      <c r="E6654" s="2">
        <f t="shared" si="415"/>
        <v>7</v>
      </c>
      <c r="F6654" s="1" t="s">
        <v>792</v>
      </c>
      <c r="G6654" t="s">
        <v>298</v>
      </c>
      <c r="H6654" s="7" t="s">
        <v>744</v>
      </c>
      <c r="I6654" t="s">
        <v>276</v>
      </c>
      <c r="J6654" t="s">
        <v>164</v>
      </c>
      <c r="K6654" t="s">
        <v>284</v>
      </c>
      <c r="L6654" t="s">
        <v>13</v>
      </c>
      <c r="M6654">
        <v>6</v>
      </c>
      <c r="N6654">
        <v>57.05686</v>
      </c>
      <c r="O6654">
        <v>-135.75299000000001</v>
      </c>
      <c r="P6654">
        <v>12</v>
      </c>
      <c r="Q6654">
        <v>2</v>
      </c>
    </row>
    <row r="6655" spans="1:17" x14ac:dyDescent="0.25">
      <c r="A6655" s="1">
        <v>41492</v>
      </c>
      <c r="B6655" s="2">
        <f t="shared" si="412"/>
        <v>2013</v>
      </c>
      <c r="C6655" s="2">
        <f t="shared" si="413"/>
        <v>8</v>
      </c>
      <c r="D6655" s="2">
        <f t="shared" si="414"/>
        <v>6</v>
      </c>
      <c r="E6655" s="2">
        <f t="shared" si="415"/>
        <v>3</v>
      </c>
      <c r="F6655" s="1" t="s">
        <v>792</v>
      </c>
      <c r="G6655" t="s">
        <v>298</v>
      </c>
      <c r="H6655" s="7" t="s">
        <v>744</v>
      </c>
      <c r="I6655" t="s">
        <v>276</v>
      </c>
      <c r="J6655" t="s">
        <v>164</v>
      </c>
      <c r="K6655" t="s">
        <v>284</v>
      </c>
      <c r="L6655" t="s">
        <v>13</v>
      </c>
      <c r="M6655">
        <v>6</v>
      </c>
      <c r="N6655">
        <v>57.060839999999999</v>
      </c>
      <c r="O6655">
        <v>-135.61152999999999</v>
      </c>
      <c r="P6655">
        <v>12</v>
      </c>
      <c r="Q6655">
        <v>2</v>
      </c>
    </row>
    <row r="6656" spans="1:17" x14ac:dyDescent="0.25">
      <c r="A6656" s="1">
        <v>40764</v>
      </c>
      <c r="B6656" s="2">
        <f t="shared" si="412"/>
        <v>2011</v>
      </c>
      <c r="C6656" s="2">
        <f t="shared" si="413"/>
        <v>8</v>
      </c>
      <c r="D6656" s="2">
        <f t="shared" si="414"/>
        <v>9</v>
      </c>
      <c r="E6656" s="2">
        <f t="shared" si="415"/>
        <v>3</v>
      </c>
      <c r="F6656" s="1" t="s">
        <v>792</v>
      </c>
      <c r="G6656" t="s">
        <v>298</v>
      </c>
      <c r="H6656" s="7" t="s">
        <v>744</v>
      </c>
      <c r="I6656" t="s">
        <v>276</v>
      </c>
      <c r="J6656" t="s">
        <v>164</v>
      </c>
      <c r="K6656" t="s">
        <v>284</v>
      </c>
      <c r="L6656" t="s">
        <v>13</v>
      </c>
      <c r="M6656">
        <v>6</v>
      </c>
      <c r="N6656">
        <v>57.060839999999999</v>
      </c>
      <c r="O6656">
        <v>-135.61152999999999</v>
      </c>
      <c r="P6656">
        <v>5</v>
      </c>
      <c r="Q6656">
        <v>1</v>
      </c>
    </row>
    <row r="6657" spans="1:17" x14ac:dyDescent="0.25">
      <c r="A6657" s="1">
        <v>41496</v>
      </c>
      <c r="B6657" s="2">
        <f t="shared" si="412"/>
        <v>2013</v>
      </c>
      <c r="C6657" s="2">
        <f t="shared" si="413"/>
        <v>8</v>
      </c>
      <c r="D6657" s="2">
        <f t="shared" si="414"/>
        <v>10</v>
      </c>
      <c r="E6657" s="2">
        <f t="shared" si="415"/>
        <v>7</v>
      </c>
      <c r="F6657" s="1" t="s">
        <v>792</v>
      </c>
      <c r="G6657" t="s">
        <v>298</v>
      </c>
      <c r="H6657" s="7" t="s">
        <v>744</v>
      </c>
      <c r="I6657" t="s">
        <v>276</v>
      </c>
      <c r="J6657" t="s">
        <v>164</v>
      </c>
      <c r="K6657" t="s">
        <v>284</v>
      </c>
      <c r="L6657" t="s">
        <v>13</v>
      </c>
      <c r="M6657">
        <v>6</v>
      </c>
      <c r="N6657">
        <v>57.060839999999999</v>
      </c>
      <c r="O6657">
        <v>-135.61152999999999</v>
      </c>
      <c r="P6657">
        <v>10</v>
      </c>
      <c r="Q6657">
        <v>1</v>
      </c>
    </row>
    <row r="6658" spans="1:17" x14ac:dyDescent="0.25">
      <c r="A6658" s="1">
        <v>40768</v>
      </c>
      <c r="B6658" s="2">
        <f t="shared" ref="B6658:B6721" si="416">YEAR(A6658)</f>
        <v>2011</v>
      </c>
      <c r="C6658" s="2">
        <f t="shared" ref="C6658:C6721" si="417">MONTH(A6658)</f>
        <v>8</v>
      </c>
      <c r="D6658" s="2">
        <f t="shared" ref="D6658:D6721" si="418">DAY(A6658)</f>
        <v>13</v>
      </c>
      <c r="E6658" s="2">
        <f t="shared" ref="E6658:E6721" si="419">WEEKDAY(A6658)</f>
        <v>7</v>
      </c>
      <c r="F6658" s="1" t="s">
        <v>792</v>
      </c>
      <c r="G6658" t="s">
        <v>298</v>
      </c>
      <c r="H6658" s="7" t="s">
        <v>744</v>
      </c>
      <c r="I6658" t="s">
        <v>276</v>
      </c>
      <c r="J6658" t="s">
        <v>164</v>
      </c>
      <c r="K6658" t="s">
        <v>284</v>
      </c>
      <c r="L6658" t="s">
        <v>13</v>
      </c>
      <c r="M6658">
        <v>6</v>
      </c>
      <c r="N6658">
        <v>57.060839999999999</v>
      </c>
      <c r="O6658">
        <v>-135.61152999999999</v>
      </c>
      <c r="P6658">
        <v>4</v>
      </c>
      <c r="Q6658">
        <v>1</v>
      </c>
    </row>
    <row r="6659" spans="1:17" x14ac:dyDescent="0.25">
      <c r="A6659" s="1">
        <v>41135</v>
      </c>
      <c r="B6659" s="2">
        <f t="shared" si="416"/>
        <v>2012</v>
      </c>
      <c r="C6659" s="2">
        <f t="shared" si="417"/>
        <v>8</v>
      </c>
      <c r="D6659" s="2">
        <f t="shared" si="418"/>
        <v>14</v>
      </c>
      <c r="E6659" s="2">
        <f t="shared" si="419"/>
        <v>3</v>
      </c>
      <c r="F6659" s="1" t="s">
        <v>792</v>
      </c>
      <c r="G6659" t="s">
        <v>298</v>
      </c>
      <c r="H6659" s="7" t="s">
        <v>744</v>
      </c>
      <c r="I6659" t="s">
        <v>276</v>
      </c>
      <c r="J6659" t="s">
        <v>164</v>
      </c>
      <c r="K6659" t="s">
        <v>284</v>
      </c>
      <c r="L6659" t="s">
        <v>13</v>
      </c>
      <c r="M6659">
        <v>6</v>
      </c>
      <c r="N6659">
        <v>57.05686</v>
      </c>
      <c r="O6659">
        <v>-135.75299000000001</v>
      </c>
      <c r="P6659">
        <v>8</v>
      </c>
      <c r="Q6659">
        <v>2</v>
      </c>
    </row>
    <row r="6660" spans="1:17" x14ac:dyDescent="0.25">
      <c r="A6660" s="1">
        <v>41506</v>
      </c>
      <c r="B6660" s="2">
        <f t="shared" si="416"/>
        <v>2013</v>
      </c>
      <c r="C6660" s="2">
        <f t="shared" si="417"/>
        <v>8</v>
      </c>
      <c r="D6660" s="2">
        <f t="shared" si="418"/>
        <v>20</v>
      </c>
      <c r="E6660" s="2">
        <f t="shared" si="419"/>
        <v>3</v>
      </c>
      <c r="F6660" s="1" t="s">
        <v>792</v>
      </c>
      <c r="G6660" t="s">
        <v>298</v>
      </c>
      <c r="H6660" s="7" t="s">
        <v>744</v>
      </c>
      <c r="I6660" t="s">
        <v>276</v>
      </c>
      <c r="J6660" t="s">
        <v>164</v>
      </c>
      <c r="K6660" t="s">
        <v>284</v>
      </c>
      <c r="L6660" t="s">
        <v>13</v>
      </c>
      <c r="M6660">
        <v>6</v>
      </c>
      <c r="N6660">
        <v>57.060839999999999</v>
      </c>
      <c r="O6660">
        <v>-135.61152999999999</v>
      </c>
      <c r="P6660">
        <v>12</v>
      </c>
      <c r="Q6660">
        <v>2</v>
      </c>
    </row>
    <row r="6661" spans="1:17" x14ac:dyDescent="0.25">
      <c r="A6661" s="1">
        <v>40778</v>
      </c>
      <c r="B6661" s="2">
        <f t="shared" si="416"/>
        <v>2011</v>
      </c>
      <c r="C6661" s="2">
        <f t="shared" si="417"/>
        <v>8</v>
      </c>
      <c r="D6661" s="2">
        <f t="shared" si="418"/>
        <v>23</v>
      </c>
      <c r="E6661" s="2">
        <f t="shared" si="419"/>
        <v>3</v>
      </c>
      <c r="F6661" s="1" t="s">
        <v>792</v>
      </c>
      <c r="G6661" t="s">
        <v>298</v>
      </c>
      <c r="H6661" s="7" t="s">
        <v>744</v>
      </c>
      <c r="I6661" t="s">
        <v>276</v>
      </c>
      <c r="J6661" t="s">
        <v>164</v>
      </c>
      <c r="K6661" t="s">
        <v>284</v>
      </c>
      <c r="L6661" t="s">
        <v>13</v>
      </c>
      <c r="M6661">
        <v>6</v>
      </c>
      <c r="N6661">
        <v>57.060839999999999</v>
      </c>
      <c r="O6661">
        <v>-135.61152999999999</v>
      </c>
      <c r="P6661">
        <v>3</v>
      </c>
      <c r="Q6661">
        <v>1</v>
      </c>
    </row>
    <row r="6662" spans="1:17" x14ac:dyDescent="0.25">
      <c r="A6662" s="1">
        <v>41144</v>
      </c>
      <c r="B6662" s="2">
        <f t="shared" si="416"/>
        <v>2012</v>
      </c>
      <c r="C6662" s="2">
        <f t="shared" si="417"/>
        <v>8</v>
      </c>
      <c r="D6662" s="2">
        <f t="shared" si="418"/>
        <v>23</v>
      </c>
      <c r="E6662" s="2">
        <f t="shared" si="419"/>
        <v>5</v>
      </c>
      <c r="F6662" s="1" t="s">
        <v>792</v>
      </c>
      <c r="G6662" t="s">
        <v>298</v>
      </c>
      <c r="H6662" s="7" t="s">
        <v>744</v>
      </c>
      <c r="I6662" t="s">
        <v>276</v>
      </c>
      <c r="J6662" t="s">
        <v>164</v>
      </c>
      <c r="K6662" t="s">
        <v>308</v>
      </c>
      <c r="L6662" t="s">
        <v>13</v>
      </c>
      <c r="M6662">
        <v>2</v>
      </c>
      <c r="N6662">
        <v>57.060839999999999</v>
      </c>
      <c r="O6662">
        <v>-135.61152999999999</v>
      </c>
      <c r="P6662">
        <v>4</v>
      </c>
      <c r="Q6662">
        <v>1</v>
      </c>
    </row>
    <row r="6663" spans="1:17" x14ac:dyDescent="0.25">
      <c r="A6663" s="1">
        <v>41510</v>
      </c>
      <c r="B6663" s="2">
        <f t="shared" si="416"/>
        <v>2013</v>
      </c>
      <c r="C6663" s="2">
        <f t="shared" si="417"/>
        <v>8</v>
      </c>
      <c r="D6663" s="2">
        <f t="shared" si="418"/>
        <v>24</v>
      </c>
      <c r="E6663" s="2">
        <f t="shared" si="419"/>
        <v>7</v>
      </c>
      <c r="F6663" s="1" t="s">
        <v>792</v>
      </c>
      <c r="G6663" t="s">
        <v>298</v>
      </c>
      <c r="H6663" s="7" t="s">
        <v>744</v>
      </c>
      <c r="I6663" t="s">
        <v>276</v>
      </c>
      <c r="J6663" t="s">
        <v>164</v>
      </c>
      <c r="K6663" t="s">
        <v>284</v>
      </c>
      <c r="L6663" t="s">
        <v>13</v>
      </c>
      <c r="M6663">
        <v>6</v>
      </c>
      <c r="N6663">
        <v>57.060839999999999</v>
      </c>
      <c r="O6663">
        <v>-135.61152999999999</v>
      </c>
      <c r="P6663">
        <v>7</v>
      </c>
      <c r="Q6663">
        <v>2</v>
      </c>
    </row>
    <row r="6664" spans="1:17" x14ac:dyDescent="0.25">
      <c r="A6664" s="1">
        <v>41149</v>
      </c>
      <c r="B6664" s="2">
        <f t="shared" si="416"/>
        <v>2012</v>
      </c>
      <c r="C6664" s="2">
        <f t="shared" si="417"/>
        <v>8</v>
      </c>
      <c r="D6664" s="2">
        <f t="shared" si="418"/>
        <v>28</v>
      </c>
      <c r="E6664" s="2">
        <f t="shared" si="419"/>
        <v>3</v>
      </c>
      <c r="F6664" s="1" t="s">
        <v>792</v>
      </c>
      <c r="G6664" t="s">
        <v>298</v>
      </c>
      <c r="H6664" s="7" t="s">
        <v>744</v>
      </c>
      <c r="I6664" t="s">
        <v>276</v>
      </c>
      <c r="J6664" t="s">
        <v>164</v>
      </c>
      <c r="K6664" t="s">
        <v>284</v>
      </c>
      <c r="L6664" t="s">
        <v>13</v>
      </c>
      <c r="M6664">
        <v>6</v>
      </c>
      <c r="N6664">
        <v>57.05686</v>
      </c>
      <c r="O6664">
        <v>-135.75299000000001</v>
      </c>
      <c r="P6664">
        <v>5</v>
      </c>
      <c r="Q6664">
        <v>1</v>
      </c>
    </row>
    <row r="6665" spans="1:17" x14ac:dyDescent="0.25">
      <c r="A6665" s="1">
        <v>41153</v>
      </c>
      <c r="B6665" s="2">
        <f t="shared" si="416"/>
        <v>2012</v>
      </c>
      <c r="C6665" s="2">
        <f t="shared" si="417"/>
        <v>9</v>
      </c>
      <c r="D6665" s="2">
        <f t="shared" si="418"/>
        <v>1</v>
      </c>
      <c r="E6665" s="2">
        <f t="shared" si="419"/>
        <v>7</v>
      </c>
      <c r="F6665" s="1" t="s">
        <v>792</v>
      </c>
      <c r="G6665" t="s">
        <v>298</v>
      </c>
      <c r="H6665" s="7" t="s">
        <v>744</v>
      </c>
      <c r="I6665" t="s">
        <v>276</v>
      </c>
      <c r="J6665" t="s">
        <v>164</v>
      </c>
      <c r="K6665" t="s">
        <v>284</v>
      </c>
      <c r="L6665" t="s">
        <v>13</v>
      </c>
      <c r="M6665">
        <v>6</v>
      </c>
      <c r="N6665">
        <v>57.05686</v>
      </c>
      <c r="O6665">
        <v>-135.75299000000001</v>
      </c>
      <c r="P6665">
        <v>6</v>
      </c>
      <c r="Q6665">
        <v>1</v>
      </c>
    </row>
    <row r="6666" spans="1:17" x14ac:dyDescent="0.25">
      <c r="A6666" s="1">
        <v>41520</v>
      </c>
      <c r="B6666" s="2">
        <f t="shared" si="416"/>
        <v>2013</v>
      </c>
      <c r="C6666" s="2">
        <f t="shared" si="417"/>
        <v>9</v>
      </c>
      <c r="D6666" s="2">
        <f t="shared" si="418"/>
        <v>3</v>
      </c>
      <c r="E6666" s="2">
        <f t="shared" si="419"/>
        <v>3</v>
      </c>
      <c r="F6666" s="1" t="s">
        <v>792</v>
      </c>
      <c r="G6666" t="s">
        <v>298</v>
      </c>
      <c r="H6666" s="7" t="s">
        <v>744</v>
      </c>
      <c r="I6666" t="s">
        <v>276</v>
      </c>
      <c r="J6666" t="s">
        <v>164</v>
      </c>
      <c r="K6666" t="s">
        <v>284</v>
      </c>
      <c r="L6666" t="s">
        <v>13</v>
      </c>
      <c r="M6666">
        <v>6</v>
      </c>
      <c r="N6666">
        <v>57.060839999999999</v>
      </c>
      <c r="O6666">
        <v>-135.61152999999999</v>
      </c>
      <c r="P6666">
        <v>3</v>
      </c>
      <c r="Q6666">
        <v>1</v>
      </c>
    </row>
    <row r="6667" spans="1:17" x14ac:dyDescent="0.25">
      <c r="A6667" s="1">
        <v>42173</v>
      </c>
      <c r="B6667" s="2">
        <f t="shared" si="416"/>
        <v>2015</v>
      </c>
      <c r="C6667" s="2">
        <f t="shared" si="417"/>
        <v>6</v>
      </c>
      <c r="D6667" s="2">
        <f t="shared" si="418"/>
        <v>18</v>
      </c>
      <c r="E6667" s="2">
        <f t="shared" si="419"/>
        <v>5</v>
      </c>
      <c r="F6667" s="1" t="s">
        <v>792</v>
      </c>
      <c r="G6667" t="s">
        <v>298</v>
      </c>
      <c r="H6667" s="7" t="s">
        <v>744</v>
      </c>
      <c r="I6667" t="s">
        <v>276</v>
      </c>
      <c r="J6667" t="s">
        <v>164</v>
      </c>
      <c r="K6667" t="s">
        <v>40</v>
      </c>
      <c r="L6667" t="s">
        <v>13</v>
      </c>
      <c r="M6667">
        <v>6</v>
      </c>
      <c r="N6667">
        <v>57.060839999999999</v>
      </c>
      <c r="O6667">
        <v>-135.61152999999999</v>
      </c>
      <c r="P6667">
        <v>6</v>
      </c>
      <c r="Q6667">
        <v>1</v>
      </c>
    </row>
    <row r="6668" spans="1:17" x14ac:dyDescent="0.25">
      <c r="A6668" s="1">
        <v>40577</v>
      </c>
      <c r="B6668" s="2">
        <f t="shared" si="416"/>
        <v>2011</v>
      </c>
      <c r="C6668" s="2">
        <f t="shared" si="417"/>
        <v>2</v>
      </c>
      <c r="D6668" s="2">
        <f t="shared" si="418"/>
        <v>3</v>
      </c>
      <c r="E6668" s="2">
        <f t="shared" si="419"/>
        <v>5</v>
      </c>
      <c r="F6668" s="1" t="s">
        <v>789</v>
      </c>
      <c r="G6668" t="s">
        <v>278</v>
      </c>
      <c r="H6668" s="7" t="s">
        <v>744</v>
      </c>
      <c r="I6668" t="s">
        <v>276</v>
      </c>
      <c r="J6668" t="s">
        <v>164</v>
      </c>
      <c r="K6668" t="s">
        <v>204</v>
      </c>
      <c r="L6668" t="s">
        <v>44</v>
      </c>
      <c r="M6668">
        <v>24</v>
      </c>
      <c r="N6668">
        <v>57.11459</v>
      </c>
      <c r="O6668">
        <v>-135.57052999999999</v>
      </c>
      <c r="P6668">
        <v>5</v>
      </c>
      <c r="Q6668">
        <v>1</v>
      </c>
    </row>
    <row r="6669" spans="1:17" x14ac:dyDescent="0.25">
      <c r="A6669" s="1">
        <v>40578</v>
      </c>
      <c r="B6669" s="2">
        <f t="shared" si="416"/>
        <v>2011</v>
      </c>
      <c r="C6669" s="2">
        <f t="shared" si="417"/>
        <v>2</v>
      </c>
      <c r="D6669" s="2">
        <f t="shared" si="418"/>
        <v>4</v>
      </c>
      <c r="E6669" s="2">
        <f t="shared" si="419"/>
        <v>6</v>
      </c>
      <c r="F6669" s="1" t="s">
        <v>789</v>
      </c>
      <c r="G6669" t="s">
        <v>278</v>
      </c>
      <c r="H6669" s="7" t="s">
        <v>744</v>
      </c>
      <c r="I6669" t="s">
        <v>276</v>
      </c>
      <c r="J6669" t="s">
        <v>164</v>
      </c>
      <c r="K6669" t="s">
        <v>204</v>
      </c>
      <c r="L6669" t="s">
        <v>44</v>
      </c>
      <c r="M6669">
        <v>24</v>
      </c>
      <c r="N6669">
        <v>57.11459</v>
      </c>
      <c r="O6669">
        <v>-135.57052999999999</v>
      </c>
      <c r="P6669">
        <v>5</v>
      </c>
      <c r="Q6669">
        <v>1</v>
      </c>
    </row>
    <row r="6670" spans="1:17" x14ac:dyDescent="0.25">
      <c r="A6670" s="1">
        <v>41107</v>
      </c>
      <c r="B6670" s="2">
        <f t="shared" si="416"/>
        <v>2012</v>
      </c>
      <c r="C6670" s="2">
        <f t="shared" si="417"/>
        <v>7</v>
      </c>
      <c r="D6670" s="2">
        <f t="shared" si="418"/>
        <v>17</v>
      </c>
      <c r="E6670" s="2">
        <f t="shared" si="419"/>
        <v>3</v>
      </c>
      <c r="F6670" s="1" t="s">
        <v>792</v>
      </c>
      <c r="G6670" t="s">
        <v>278</v>
      </c>
      <c r="H6670" s="7" t="s">
        <v>744</v>
      </c>
      <c r="I6670" t="s">
        <v>276</v>
      </c>
      <c r="J6670" t="s">
        <v>164</v>
      </c>
      <c r="K6670" t="s">
        <v>246</v>
      </c>
      <c r="L6670" t="s">
        <v>13</v>
      </c>
      <c r="M6670">
        <v>3</v>
      </c>
      <c r="N6670">
        <v>57.11459</v>
      </c>
      <c r="O6670">
        <v>-135.57052999999999</v>
      </c>
      <c r="P6670">
        <v>2</v>
      </c>
      <c r="Q6670">
        <v>1</v>
      </c>
    </row>
    <row r="6671" spans="1:17" x14ac:dyDescent="0.25">
      <c r="A6671" s="1">
        <v>41355</v>
      </c>
      <c r="B6671" s="2">
        <f t="shared" si="416"/>
        <v>2013</v>
      </c>
      <c r="C6671" s="2">
        <f t="shared" si="417"/>
        <v>3</v>
      </c>
      <c r="D6671" s="2">
        <f t="shared" si="418"/>
        <v>22</v>
      </c>
      <c r="E6671" s="2">
        <f t="shared" si="419"/>
        <v>6</v>
      </c>
      <c r="F6671" s="1" t="s">
        <v>790</v>
      </c>
      <c r="G6671" t="s">
        <v>278</v>
      </c>
      <c r="H6671" s="7" t="s">
        <v>744</v>
      </c>
      <c r="I6671" t="s">
        <v>276</v>
      </c>
      <c r="J6671" t="s">
        <v>164</v>
      </c>
      <c r="K6671" t="s">
        <v>204</v>
      </c>
      <c r="L6671" t="s">
        <v>13</v>
      </c>
      <c r="M6671">
        <v>24</v>
      </c>
      <c r="N6671">
        <v>57.11459</v>
      </c>
      <c r="O6671">
        <v>-135.57052999999999</v>
      </c>
      <c r="P6671">
        <v>7</v>
      </c>
      <c r="Q6671">
        <v>1</v>
      </c>
    </row>
    <row r="6672" spans="1:17" x14ac:dyDescent="0.25">
      <c r="A6672" s="1">
        <v>40999</v>
      </c>
      <c r="B6672" s="2">
        <f t="shared" si="416"/>
        <v>2012</v>
      </c>
      <c r="C6672" s="2">
        <f t="shared" si="417"/>
        <v>3</v>
      </c>
      <c r="D6672" s="2">
        <f t="shared" si="418"/>
        <v>31</v>
      </c>
      <c r="E6672" s="2">
        <f t="shared" si="419"/>
        <v>7</v>
      </c>
      <c r="F6672" s="1" t="s">
        <v>790</v>
      </c>
      <c r="G6672" t="s">
        <v>278</v>
      </c>
      <c r="H6672" s="7" t="s">
        <v>744</v>
      </c>
      <c r="I6672" t="s">
        <v>276</v>
      </c>
      <c r="J6672" t="s">
        <v>164</v>
      </c>
      <c r="K6672" t="s">
        <v>204</v>
      </c>
      <c r="L6672" t="s">
        <v>13</v>
      </c>
      <c r="M6672">
        <v>24</v>
      </c>
      <c r="N6672">
        <v>57.11459</v>
      </c>
      <c r="O6672">
        <v>-135.57052999999999</v>
      </c>
      <c r="P6672">
        <v>8</v>
      </c>
      <c r="Q6672">
        <v>1</v>
      </c>
    </row>
    <row r="6673" spans="1:17" x14ac:dyDescent="0.25">
      <c r="A6673" s="1">
        <v>41067</v>
      </c>
      <c r="B6673" s="2">
        <f t="shared" si="416"/>
        <v>2012</v>
      </c>
      <c r="C6673" s="2">
        <f t="shared" si="417"/>
        <v>6</v>
      </c>
      <c r="D6673" s="2">
        <f t="shared" si="418"/>
        <v>7</v>
      </c>
      <c r="E6673" s="2">
        <f t="shared" si="419"/>
        <v>5</v>
      </c>
      <c r="F6673" s="1" t="s">
        <v>792</v>
      </c>
      <c r="G6673" t="s">
        <v>278</v>
      </c>
      <c r="H6673" s="7" t="s">
        <v>744</v>
      </c>
      <c r="I6673" t="s">
        <v>276</v>
      </c>
      <c r="J6673" t="s">
        <v>164</v>
      </c>
      <c r="K6673" t="s">
        <v>208</v>
      </c>
      <c r="L6673" t="s">
        <v>13</v>
      </c>
      <c r="M6673">
        <v>1</v>
      </c>
      <c r="N6673">
        <v>57.11459</v>
      </c>
      <c r="O6673">
        <v>-135.57052999999999</v>
      </c>
      <c r="P6673">
        <v>5</v>
      </c>
      <c r="Q6673">
        <v>1</v>
      </c>
    </row>
    <row r="6674" spans="1:17" x14ac:dyDescent="0.25">
      <c r="A6674" s="1">
        <v>41438</v>
      </c>
      <c r="B6674" s="2">
        <f t="shared" si="416"/>
        <v>2013</v>
      </c>
      <c r="C6674" s="2">
        <f t="shared" si="417"/>
        <v>6</v>
      </c>
      <c r="D6674" s="2">
        <f t="shared" si="418"/>
        <v>13</v>
      </c>
      <c r="E6674" s="2">
        <f t="shared" si="419"/>
        <v>5</v>
      </c>
      <c r="F6674" s="1" t="s">
        <v>792</v>
      </c>
      <c r="G6674" t="s">
        <v>278</v>
      </c>
      <c r="H6674" s="7" t="s">
        <v>744</v>
      </c>
      <c r="I6674" t="s">
        <v>276</v>
      </c>
      <c r="J6674" t="s">
        <v>164</v>
      </c>
      <c r="K6674" t="s">
        <v>208</v>
      </c>
      <c r="L6674" t="s">
        <v>13</v>
      </c>
      <c r="M6674">
        <v>1</v>
      </c>
      <c r="N6674">
        <v>57.11459</v>
      </c>
      <c r="O6674">
        <v>-135.57052999999999</v>
      </c>
      <c r="P6674">
        <v>10</v>
      </c>
      <c r="Q6674">
        <v>1</v>
      </c>
    </row>
    <row r="6675" spans="1:17" x14ac:dyDescent="0.25">
      <c r="A6675" s="1">
        <v>41488</v>
      </c>
      <c r="B6675" s="2">
        <f t="shared" si="416"/>
        <v>2013</v>
      </c>
      <c r="C6675" s="2">
        <f t="shared" si="417"/>
        <v>8</v>
      </c>
      <c r="D6675" s="2">
        <f t="shared" si="418"/>
        <v>2</v>
      </c>
      <c r="E6675" s="2">
        <f t="shared" si="419"/>
        <v>6</v>
      </c>
      <c r="F6675" s="1" t="s">
        <v>792</v>
      </c>
      <c r="G6675" t="s">
        <v>278</v>
      </c>
      <c r="H6675" s="7" t="s">
        <v>744</v>
      </c>
      <c r="I6675" t="s">
        <v>276</v>
      </c>
      <c r="J6675" t="s">
        <v>164</v>
      </c>
      <c r="K6675" t="s">
        <v>208</v>
      </c>
      <c r="L6675" t="s">
        <v>13</v>
      </c>
      <c r="M6675">
        <v>1</v>
      </c>
      <c r="N6675">
        <v>57.11459</v>
      </c>
      <c r="O6675">
        <v>-135.57052999999999</v>
      </c>
      <c r="P6675">
        <v>12</v>
      </c>
      <c r="Q6675">
        <v>1</v>
      </c>
    </row>
    <row r="6676" spans="1:17" x14ac:dyDescent="0.25">
      <c r="A6676" s="1">
        <v>42233</v>
      </c>
      <c r="B6676" s="2">
        <f t="shared" si="416"/>
        <v>2015</v>
      </c>
      <c r="C6676" s="2">
        <f t="shared" si="417"/>
        <v>8</v>
      </c>
      <c r="D6676" s="2">
        <f t="shared" si="418"/>
        <v>17</v>
      </c>
      <c r="E6676" s="2">
        <f t="shared" si="419"/>
        <v>2</v>
      </c>
      <c r="F6676" s="1" t="s">
        <v>792</v>
      </c>
      <c r="G6676" t="s">
        <v>278</v>
      </c>
      <c r="H6676" s="7" t="s">
        <v>744</v>
      </c>
      <c r="I6676" t="s">
        <v>276</v>
      </c>
      <c r="J6676" t="s">
        <v>164</v>
      </c>
      <c r="K6676" t="s">
        <v>208</v>
      </c>
      <c r="L6676" t="s">
        <v>13</v>
      </c>
      <c r="M6676">
        <v>1</v>
      </c>
      <c r="N6676">
        <v>57.11459</v>
      </c>
      <c r="O6676">
        <v>-135.57052999999999</v>
      </c>
      <c r="P6676">
        <v>13</v>
      </c>
      <c r="Q6676">
        <v>1</v>
      </c>
    </row>
    <row r="6677" spans="1:17" x14ac:dyDescent="0.25">
      <c r="A6677" s="1">
        <v>41515</v>
      </c>
      <c r="B6677" s="2">
        <f t="shared" si="416"/>
        <v>2013</v>
      </c>
      <c r="C6677" s="2">
        <f t="shared" si="417"/>
        <v>8</v>
      </c>
      <c r="D6677" s="2">
        <f t="shared" si="418"/>
        <v>29</v>
      </c>
      <c r="E6677" s="2">
        <f t="shared" si="419"/>
        <v>5</v>
      </c>
      <c r="F6677" s="1" t="s">
        <v>792</v>
      </c>
      <c r="G6677" t="s">
        <v>278</v>
      </c>
      <c r="H6677" s="7" t="s">
        <v>744</v>
      </c>
      <c r="I6677" t="s">
        <v>276</v>
      </c>
      <c r="J6677" t="s">
        <v>164</v>
      </c>
      <c r="K6677" t="s">
        <v>208</v>
      </c>
      <c r="L6677" t="s">
        <v>13</v>
      </c>
      <c r="M6677">
        <v>1</v>
      </c>
      <c r="N6677">
        <v>57.11459</v>
      </c>
      <c r="O6677">
        <v>-135.57052999999999</v>
      </c>
      <c r="P6677">
        <v>15</v>
      </c>
      <c r="Q6677">
        <v>2</v>
      </c>
    </row>
    <row r="6678" spans="1:17" x14ac:dyDescent="0.25">
      <c r="A6678" s="1">
        <v>41182</v>
      </c>
      <c r="B6678" s="2">
        <f t="shared" si="416"/>
        <v>2012</v>
      </c>
      <c r="C6678" s="2">
        <f t="shared" si="417"/>
        <v>9</v>
      </c>
      <c r="D6678" s="2">
        <f t="shared" si="418"/>
        <v>30</v>
      </c>
      <c r="E6678" s="2">
        <f t="shared" si="419"/>
        <v>1</v>
      </c>
      <c r="F6678" s="1" t="s">
        <v>793</v>
      </c>
      <c r="G6678" t="s">
        <v>278</v>
      </c>
      <c r="H6678" s="7" t="s">
        <v>744</v>
      </c>
      <c r="I6678" t="s">
        <v>276</v>
      </c>
      <c r="J6678" t="s">
        <v>164</v>
      </c>
      <c r="K6678" t="s">
        <v>204</v>
      </c>
      <c r="L6678" t="s">
        <v>13</v>
      </c>
      <c r="M6678">
        <v>24</v>
      </c>
      <c r="N6678">
        <v>57.11459</v>
      </c>
      <c r="O6678">
        <v>-135.57052999999999</v>
      </c>
      <c r="P6678">
        <v>7</v>
      </c>
      <c r="Q6678">
        <v>1</v>
      </c>
    </row>
    <row r="6679" spans="1:17" x14ac:dyDescent="0.25">
      <c r="A6679" s="1">
        <v>41183</v>
      </c>
      <c r="B6679" s="2">
        <f t="shared" si="416"/>
        <v>2012</v>
      </c>
      <c r="C6679" s="2">
        <f t="shared" si="417"/>
        <v>10</v>
      </c>
      <c r="D6679" s="2">
        <f t="shared" si="418"/>
        <v>1</v>
      </c>
      <c r="E6679" s="2">
        <f t="shared" si="419"/>
        <v>2</v>
      </c>
      <c r="F6679" s="1" t="s">
        <v>793</v>
      </c>
      <c r="G6679" t="s">
        <v>278</v>
      </c>
      <c r="H6679" s="7" t="s">
        <v>744</v>
      </c>
      <c r="I6679" t="s">
        <v>276</v>
      </c>
      <c r="J6679" t="s">
        <v>164</v>
      </c>
      <c r="K6679" t="s">
        <v>204</v>
      </c>
      <c r="L6679" t="s">
        <v>13</v>
      </c>
      <c r="M6679">
        <v>24</v>
      </c>
      <c r="N6679">
        <v>57.11459</v>
      </c>
      <c r="O6679">
        <v>-135.57052999999999</v>
      </c>
      <c r="P6679">
        <v>7</v>
      </c>
      <c r="Q6679">
        <v>1</v>
      </c>
    </row>
    <row r="6680" spans="1:17" x14ac:dyDescent="0.25">
      <c r="A6680" s="1">
        <v>40681</v>
      </c>
      <c r="B6680" s="2">
        <f t="shared" si="416"/>
        <v>2011</v>
      </c>
      <c r="C6680" s="2">
        <f t="shared" si="417"/>
        <v>5</v>
      </c>
      <c r="D6680" s="2">
        <f t="shared" si="418"/>
        <v>18</v>
      </c>
      <c r="E6680" s="2">
        <f t="shared" si="419"/>
        <v>4</v>
      </c>
      <c r="F6680" s="1" t="s">
        <v>791</v>
      </c>
      <c r="G6680" t="s">
        <v>686</v>
      </c>
      <c r="H6680" s="7" t="s">
        <v>782</v>
      </c>
      <c r="I6680" t="s">
        <v>684</v>
      </c>
      <c r="J6680" t="s">
        <v>519</v>
      </c>
      <c r="K6680" t="s">
        <v>27</v>
      </c>
      <c r="L6680" t="s">
        <v>28</v>
      </c>
      <c r="M6680">
        <v>4.5</v>
      </c>
      <c r="N6680">
        <v>58.171729999999997</v>
      </c>
      <c r="O6680">
        <v>-135.96151</v>
      </c>
      <c r="P6680">
        <v>1</v>
      </c>
      <c r="Q6680">
        <v>1</v>
      </c>
    </row>
    <row r="6681" spans="1:17" x14ac:dyDescent="0.25">
      <c r="A6681" s="1">
        <v>40695</v>
      </c>
      <c r="B6681" s="2">
        <f t="shared" si="416"/>
        <v>2011</v>
      </c>
      <c r="C6681" s="2">
        <f t="shared" si="417"/>
        <v>6</v>
      </c>
      <c r="D6681" s="2">
        <f t="shared" si="418"/>
        <v>1</v>
      </c>
      <c r="E6681" s="2">
        <f t="shared" si="419"/>
        <v>4</v>
      </c>
      <c r="F6681" s="1" t="s">
        <v>792</v>
      </c>
      <c r="G6681" t="s">
        <v>686</v>
      </c>
      <c r="H6681" s="7" t="s">
        <v>782</v>
      </c>
      <c r="I6681" t="s">
        <v>684</v>
      </c>
      <c r="J6681" t="s">
        <v>519</v>
      </c>
      <c r="K6681" t="s">
        <v>535</v>
      </c>
      <c r="L6681" t="s">
        <v>28</v>
      </c>
      <c r="M6681">
        <v>3</v>
      </c>
      <c r="N6681">
        <v>58.171729999999997</v>
      </c>
      <c r="O6681">
        <v>-135.96151</v>
      </c>
      <c r="P6681">
        <v>4</v>
      </c>
      <c r="Q6681">
        <v>1</v>
      </c>
    </row>
    <row r="6682" spans="1:17" x14ac:dyDescent="0.25">
      <c r="A6682" s="1">
        <v>40705</v>
      </c>
      <c r="B6682" s="2">
        <f t="shared" si="416"/>
        <v>2011</v>
      </c>
      <c r="C6682" s="2">
        <f t="shared" si="417"/>
        <v>6</v>
      </c>
      <c r="D6682" s="2">
        <f t="shared" si="418"/>
        <v>11</v>
      </c>
      <c r="E6682" s="2">
        <f t="shared" si="419"/>
        <v>7</v>
      </c>
      <c r="F6682" s="1" t="s">
        <v>792</v>
      </c>
      <c r="G6682" t="s">
        <v>686</v>
      </c>
      <c r="H6682" s="7" t="s">
        <v>782</v>
      </c>
      <c r="I6682" t="s">
        <v>684</v>
      </c>
      <c r="J6682" t="s">
        <v>519</v>
      </c>
      <c r="K6682" t="s">
        <v>535</v>
      </c>
      <c r="L6682" t="s">
        <v>28</v>
      </c>
      <c r="M6682">
        <v>6</v>
      </c>
      <c r="N6682">
        <v>58.171729999999997</v>
      </c>
      <c r="O6682">
        <v>-135.96151</v>
      </c>
      <c r="P6682">
        <v>2</v>
      </c>
      <c r="Q6682">
        <v>1</v>
      </c>
    </row>
    <row r="6683" spans="1:17" x14ac:dyDescent="0.25">
      <c r="A6683" s="1">
        <v>41074</v>
      </c>
      <c r="B6683" s="2">
        <f t="shared" si="416"/>
        <v>2012</v>
      </c>
      <c r="C6683" s="2">
        <f t="shared" si="417"/>
        <v>6</v>
      </c>
      <c r="D6683" s="2">
        <f t="shared" si="418"/>
        <v>14</v>
      </c>
      <c r="E6683" s="2">
        <f t="shared" si="419"/>
        <v>5</v>
      </c>
      <c r="F6683" s="1" t="s">
        <v>792</v>
      </c>
      <c r="G6683" t="s">
        <v>686</v>
      </c>
      <c r="H6683" s="7" t="s">
        <v>782</v>
      </c>
      <c r="I6683" t="s">
        <v>684</v>
      </c>
      <c r="J6683" t="s">
        <v>519</v>
      </c>
      <c r="K6683" t="s">
        <v>535</v>
      </c>
      <c r="L6683" t="s">
        <v>28</v>
      </c>
      <c r="M6683">
        <v>6</v>
      </c>
      <c r="N6683">
        <v>58.171729999999997</v>
      </c>
      <c r="O6683">
        <v>-135.96151</v>
      </c>
      <c r="P6683">
        <v>6</v>
      </c>
      <c r="Q6683">
        <v>1</v>
      </c>
    </row>
    <row r="6684" spans="1:17" x14ac:dyDescent="0.25">
      <c r="A6684" s="1">
        <v>40711</v>
      </c>
      <c r="B6684" s="2">
        <f t="shared" si="416"/>
        <v>2011</v>
      </c>
      <c r="C6684" s="2">
        <f t="shared" si="417"/>
        <v>6</v>
      </c>
      <c r="D6684" s="2">
        <f t="shared" si="418"/>
        <v>17</v>
      </c>
      <c r="E6684" s="2">
        <f t="shared" si="419"/>
        <v>6</v>
      </c>
      <c r="F6684" s="1" t="s">
        <v>792</v>
      </c>
      <c r="G6684" t="s">
        <v>686</v>
      </c>
      <c r="H6684" s="7" t="s">
        <v>782</v>
      </c>
      <c r="I6684" t="s">
        <v>684</v>
      </c>
      <c r="J6684" t="s">
        <v>519</v>
      </c>
      <c r="K6684" t="s">
        <v>535</v>
      </c>
      <c r="L6684" t="s">
        <v>28</v>
      </c>
      <c r="M6684">
        <v>6</v>
      </c>
      <c r="N6684">
        <v>58.171729999999997</v>
      </c>
      <c r="O6684">
        <v>-135.96151</v>
      </c>
      <c r="P6684">
        <v>2</v>
      </c>
      <c r="Q6684">
        <v>1</v>
      </c>
    </row>
    <row r="6685" spans="1:17" x14ac:dyDescent="0.25">
      <c r="A6685" s="1">
        <v>41077</v>
      </c>
      <c r="B6685" s="2">
        <f t="shared" si="416"/>
        <v>2012</v>
      </c>
      <c r="C6685" s="2">
        <f t="shared" si="417"/>
        <v>6</v>
      </c>
      <c r="D6685" s="2">
        <f t="shared" si="418"/>
        <v>17</v>
      </c>
      <c r="E6685" s="2">
        <f t="shared" si="419"/>
        <v>1</v>
      </c>
      <c r="F6685" s="1" t="s">
        <v>792</v>
      </c>
      <c r="G6685" t="s">
        <v>686</v>
      </c>
      <c r="H6685" s="7" t="s">
        <v>782</v>
      </c>
      <c r="I6685" t="s">
        <v>684</v>
      </c>
      <c r="J6685" t="s">
        <v>519</v>
      </c>
      <c r="K6685" t="s">
        <v>535</v>
      </c>
      <c r="L6685" t="s">
        <v>28</v>
      </c>
      <c r="M6685">
        <v>7</v>
      </c>
      <c r="N6685">
        <v>58.171729999999997</v>
      </c>
      <c r="O6685">
        <v>-135.96151</v>
      </c>
      <c r="P6685">
        <v>3</v>
      </c>
      <c r="Q6685">
        <v>1</v>
      </c>
    </row>
    <row r="6686" spans="1:17" x14ac:dyDescent="0.25">
      <c r="A6686" s="1">
        <v>41081</v>
      </c>
      <c r="B6686" s="2">
        <f t="shared" si="416"/>
        <v>2012</v>
      </c>
      <c r="C6686" s="2">
        <f t="shared" si="417"/>
        <v>6</v>
      </c>
      <c r="D6686" s="2">
        <f t="shared" si="418"/>
        <v>21</v>
      </c>
      <c r="E6686" s="2">
        <f t="shared" si="419"/>
        <v>5</v>
      </c>
      <c r="F6686" s="1" t="s">
        <v>792</v>
      </c>
      <c r="G6686" t="s">
        <v>686</v>
      </c>
      <c r="H6686" s="7" t="s">
        <v>782</v>
      </c>
      <c r="I6686" t="s">
        <v>684</v>
      </c>
      <c r="J6686" t="s">
        <v>519</v>
      </c>
      <c r="K6686" t="s">
        <v>535</v>
      </c>
      <c r="L6686" t="s">
        <v>28</v>
      </c>
      <c r="M6686">
        <v>6</v>
      </c>
      <c r="N6686">
        <v>58.171729999999997</v>
      </c>
      <c r="O6686">
        <v>-135.96151</v>
      </c>
      <c r="P6686">
        <v>4</v>
      </c>
      <c r="Q6686">
        <v>1</v>
      </c>
    </row>
    <row r="6687" spans="1:17" x14ac:dyDescent="0.25">
      <c r="A6687" s="1">
        <v>41084</v>
      </c>
      <c r="B6687" s="2">
        <f t="shared" si="416"/>
        <v>2012</v>
      </c>
      <c r="C6687" s="2">
        <f t="shared" si="417"/>
        <v>6</v>
      </c>
      <c r="D6687" s="2">
        <f t="shared" si="418"/>
        <v>24</v>
      </c>
      <c r="E6687" s="2">
        <f t="shared" si="419"/>
        <v>1</v>
      </c>
      <c r="F6687" s="1" t="s">
        <v>792</v>
      </c>
      <c r="G6687" t="s">
        <v>686</v>
      </c>
      <c r="H6687" s="7" t="s">
        <v>782</v>
      </c>
      <c r="I6687" t="s">
        <v>684</v>
      </c>
      <c r="J6687" t="s">
        <v>519</v>
      </c>
      <c r="K6687" t="s">
        <v>535</v>
      </c>
      <c r="L6687" t="s">
        <v>28</v>
      </c>
      <c r="M6687">
        <v>3</v>
      </c>
      <c r="N6687">
        <v>58.171729999999997</v>
      </c>
      <c r="O6687">
        <v>-135.96151</v>
      </c>
      <c r="P6687">
        <v>4</v>
      </c>
      <c r="Q6687">
        <v>1</v>
      </c>
    </row>
    <row r="6688" spans="1:17" x14ac:dyDescent="0.25">
      <c r="A6688" s="1">
        <v>42185</v>
      </c>
      <c r="B6688" s="2">
        <f t="shared" si="416"/>
        <v>2015</v>
      </c>
      <c r="C6688" s="2">
        <f t="shared" si="417"/>
        <v>6</v>
      </c>
      <c r="D6688" s="2">
        <f t="shared" si="418"/>
        <v>30</v>
      </c>
      <c r="E6688" s="2">
        <f t="shared" si="419"/>
        <v>3</v>
      </c>
      <c r="F6688" s="1" t="s">
        <v>792</v>
      </c>
      <c r="G6688" t="s">
        <v>686</v>
      </c>
      <c r="H6688" s="7" t="s">
        <v>782</v>
      </c>
      <c r="I6688" t="s">
        <v>684</v>
      </c>
      <c r="J6688" t="s">
        <v>519</v>
      </c>
      <c r="K6688" t="s">
        <v>27</v>
      </c>
      <c r="L6688" t="s">
        <v>28</v>
      </c>
      <c r="M6688">
        <v>3</v>
      </c>
      <c r="N6688">
        <v>58.171729999999997</v>
      </c>
      <c r="O6688">
        <v>-135.96151</v>
      </c>
      <c r="P6688">
        <v>5</v>
      </c>
      <c r="Q6688">
        <v>1</v>
      </c>
    </row>
    <row r="6689" spans="1:17" x14ac:dyDescent="0.25">
      <c r="A6689" s="1">
        <v>40729</v>
      </c>
      <c r="B6689" s="2">
        <f t="shared" si="416"/>
        <v>2011</v>
      </c>
      <c r="C6689" s="2">
        <f t="shared" si="417"/>
        <v>7</v>
      </c>
      <c r="D6689" s="2">
        <f t="shared" si="418"/>
        <v>5</v>
      </c>
      <c r="E6689" s="2">
        <f t="shared" si="419"/>
        <v>3</v>
      </c>
      <c r="F6689" s="1" t="s">
        <v>792</v>
      </c>
      <c r="G6689" t="s">
        <v>686</v>
      </c>
      <c r="H6689" s="7" t="s">
        <v>782</v>
      </c>
      <c r="I6689" t="s">
        <v>684</v>
      </c>
      <c r="J6689" t="s">
        <v>519</v>
      </c>
      <c r="K6689" t="s">
        <v>535</v>
      </c>
      <c r="L6689" t="s">
        <v>28</v>
      </c>
      <c r="M6689">
        <v>6</v>
      </c>
      <c r="N6689">
        <v>58.171729999999997</v>
      </c>
      <c r="O6689">
        <v>-135.96151</v>
      </c>
      <c r="P6689">
        <v>2</v>
      </c>
      <c r="Q6689">
        <v>1</v>
      </c>
    </row>
    <row r="6690" spans="1:17" x14ac:dyDescent="0.25">
      <c r="A6690" s="1">
        <v>40731</v>
      </c>
      <c r="B6690" s="2">
        <f t="shared" si="416"/>
        <v>2011</v>
      </c>
      <c r="C6690" s="2">
        <f t="shared" si="417"/>
        <v>7</v>
      </c>
      <c r="D6690" s="2">
        <f t="shared" si="418"/>
        <v>7</v>
      </c>
      <c r="E6690" s="2">
        <f t="shared" si="419"/>
        <v>5</v>
      </c>
      <c r="F6690" s="1" t="s">
        <v>792</v>
      </c>
      <c r="G6690" t="s">
        <v>686</v>
      </c>
      <c r="H6690" s="7" t="s">
        <v>782</v>
      </c>
      <c r="I6690" t="s">
        <v>684</v>
      </c>
      <c r="J6690" t="s">
        <v>519</v>
      </c>
      <c r="K6690" t="s">
        <v>535</v>
      </c>
      <c r="L6690" t="s">
        <v>28</v>
      </c>
      <c r="M6690">
        <v>3</v>
      </c>
      <c r="N6690">
        <v>58.171729999999997</v>
      </c>
      <c r="O6690">
        <v>-135.96151</v>
      </c>
      <c r="P6690">
        <v>6</v>
      </c>
      <c r="Q6690">
        <v>1</v>
      </c>
    </row>
    <row r="6691" spans="1:17" x14ac:dyDescent="0.25">
      <c r="A6691" s="1">
        <v>41100</v>
      </c>
      <c r="B6691" s="2">
        <f t="shared" si="416"/>
        <v>2012</v>
      </c>
      <c r="C6691" s="2">
        <f t="shared" si="417"/>
        <v>7</v>
      </c>
      <c r="D6691" s="2">
        <f t="shared" si="418"/>
        <v>10</v>
      </c>
      <c r="E6691" s="2">
        <f t="shared" si="419"/>
        <v>3</v>
      </c>
      <c r="F6691" s="1" t="s">
        <v>792</v>
      </c>
      <c r="G6691" t="s">
        <v>686</v>
      </c>
      <c r="H6691" s="7" t="s">
        <v>782</v>
      </c>
      <c r="I6691" t="s">
        <v>684</v>
      </c>
      <c r="J6691" t="s">
        <v>519</v>
      </c>
      <c r="K6691" t="s">
        <v>626</v>
      </c>
      <c r="L6691" t="s">
        <v>28</v>
      </c>
      <c r="M6691">
        <v>4</v>
      </c>
      <c r="N6691">
        <v>58.171729999999997</v>
      </c>
      <c r="O6691">
        <v>-135.96151</v>
      </c>
      <c r="P6691">
        <v>6</v>
      </c>
      <c r="Q6691">
        <v>1</v>
      </c>
    </row>
    <row r="6692" spans="1:17" x14ac:dyDescent="0.25">
      <c r="A6692" s="1">
        <v>41101</v>
      </c>
      <c r="B6692" s="2">
        <f t="shared" si="416"/>
        <v>2012</v>
      </c>
      <c r="C6692" s="2">
        <f t="shared" si="417"/>
        <v>7</v>
      </c>
      <c r="D6692" s="2">
        <f t="shared" si="418"/>
        <v>11</v>
      </c>
      <c r="E6692" s="2">
        <f t="shared" si="419"/>
        <v>4</v>
      </c>
      <c r="F6692" s="1" t="s">
        <v>792</v>
      </c>
      <c r="G6692" t="s">
        <v>686</v>
      </c>
      <c r="H6692" s="7" t="s">
        <v>782</v>
      </c>
      <c r="I6692" t="s">
        <v>684</v>
      </c>
      <c r="J6692" t="s">
        <v>519</v>
      </c>
      <c r="K6692" t="s">
        <v>626</v>
      </c>
      <c r="L6692" t="s">
        <v>28</v>
      </c>
      <c r="M6692">
        <v>5</v>
      </c>
      <c r="N6692">
        <v>58.171729999999997</v>
      </c>
      <c r="O6692">
        <v>-135.96151</v>
      </c>
      <c r="P6692">
        <v>6</v>
      </c>
      <c r="Q6692">
        <v>1</v>
      </c>
    </row>
    <row r="6693" spans="1:17" x14ac:dyDescent="0.25">
      <c r="A6693" s="1">
        <v>42204</v>
      </c>
      <c r="B6693" s="2">
        <f t="shared" si="416"/>
        <v>2015</v>
      </c>
      <c r="C6693" s="2">
        <f t="shared" si="417"/>
        <v>7</v>
      </c>
      <c r="D6693" s="2">
        <f t="shared" si="418"/>
        <v>19</v>
      </c>
      <c r="E6693" s="2">
        <f t="shared" si="419"/>
        <v>1</v>
      </c>
      <c r="F6693" s="1" t="s">
        <v>792</v>
      </c>
      <c r="G6693" t="s">
        <v>686</v>
      </c>
      <c r="H6693" s="7" t="s">
        <v>782</v>
      </c>
      <c r="I6693" t="s">
        <v>684</v>
      </c>
      <c r="J6693" t="s">
        <v>519</v>
      </c>
      <c r="K6693" t="s">
        <v>27</v>
      </c>
      <c r="L6693" t="s">
        <v>28</v>
      </c>
      <c r="M6693">
        <v>3</v>
      </c>
      <c r="N6693">
        <v>58.171729999999997</v>
      </c>
      <c r="O6693">
        <v>-135.96151</v>
      </c>
      <c r="P6693">
        <v>4</v>
      </c>
      <c r="Q6693">
        <v>1</v>
      </c>
    </row>
    <row r="6694" spans="1:17" x14ac:dyDescent="0.25">
      <c r="A6694" s="1">
        <v>40744</v>
      </c>
      <c r="B6694" s="2">
        <f t="shared" si="416"/>
        <v>2011</v>
      </c>
      <c r="C6694" s="2">
        <f t="shared" si="417"/>
        <v>7</v>
      </c>
      <c r="D6694" s="2">
        <f t="shared" si="418"/>
        <v>20</v>
      </c>
      <c r="E6694" s="2">
        <f t="shared" si="419"/>
        <v>4</v>
      </c>
      <c r="F6694" s="1" t="s">
        <v>792</v>
      </c>
      <c r="G6694" t="s">
        <v>686</v>
      </c>
      <c r="H6694" s="7" t="s">
        <v>782</v>
      </c>
      <c r="I6694" t="s">
        <v>684</v>
      </c>
      <c r="J6694" t="s">
        <v>519</v>
      </c>
      <c r="K6694" t="s">
        <v>535</v>
      </c>
      <c r="L6694" t="s">
        <v>28</v>
      </c>
      <c r="M6694">
        <v>6</v>
      </c>
      <c r="N6694">
        <v>58.171729999999997</v>
      </c>
      <c r="O6694">
        <v>-135.96151</v>
      </c>
      <c r="P6694">
        <v>10</v>
      </c>
      <c r="Q6694">
        <v>1</v>
      </c>
    </row>
    <row r="6695" spans="1:17" x14ac:dyDescent="0.25">
      <c r="A6695" s="1">
        <v>41111</v>
      </c>
      <c r="B6695" s="2">
        <f t="shared" si="416"/>
        <v>2012</v>
      </c>
      <c r="C6695" s="2">
        <f t="shared" si="417"/>
        <v>7</v>
      </c>
      <c r="D6695" s="2">
        <f t="shared" si="418"/>
        <v>21</v>
      </c>
      <c r="E6695" s="2">
        <f t="shared" si="419"/>
        <v>7</v>
      </c>
      <c r="F6695" s="1" t="s">
        <v>792</v>
      </c>
      <c r="G6695" t="s">
        <v>686</v>
      </c>
      <c r="H6695" s="7" t="s">
        <v>782</v>
      </c>
      <c r="I6695" t="s">
        <v>684</v>
      </c>
      <c r="J6695" t="s">
        <v>519</v>
      </c>
      <c r="K6695" t="s">
        <v>308</v>
      </c>
      <c r="L6695" t="s">
        <v>28</v>
      </c>
      <c r="M6695">
        <v>3</v>
      </c>
      <c r="N6695">
        <v>58.171729999999997</v>
      </c>
      <c r="O6695">
        <v>-135.96151</v>
      </c>
      <c r="P6695">
        <v>5</v>
      </c>
      <c r="Q6695">
        <v>1</v>
      </c>
    </row>
    <row r="6696" spans="1:17" x14ac:dyDescent="0.25">
      <c r="A6696" s="1">
        <v>40746</v>
      </c>
      <c r="B6696" s="2">
        <f t="shared" si="416"/>
        <v>2011</v>
      </c>
      <c r="C6696" s="2">
        <f t="shared" si="417"/>
        <v>7</v>
      </c>
      <c r="D6696" s="2">
        <f t="shared" si="418"/>
        <v>22</v>
      </c>
      <c r="E6696" s="2">
        <f t="shared" si="419"/>
        <v>6</v>
      </c>
      <c r="F6696" s="1" t="s">
        <v>792</v>
      </c>
      <c r="G6696" t="s">
        <v>686</v>
      </c>
      <c r="H6696" s="7" t="s">
        <v>782</v>
      </c>
      <c r="I6696" t="s">
        <v>684</v>
      </c>
      <c r="J6696" t="s">
        <v>519</v>
      </c>
      <c r="K6696" t="s">
        <v>85</v>
      </c>
      <c r="L6696" t="s">
        <v>28</v>
      </c>
      <c r="M6696">
        <v>4</v>
      </c>
      <c r="N6696">
        <v>58.171729999999997</v>
      </c>
      <c r="O6696">
        <v>-135.96151</v>
      </c>
      <c r="P6696">
        <v>2</v>
      </c>
      <c r="Q6696">
        <v>1</v>
      </c>
    </row>
    <row r="6697" spans="1:17" x14ac:dyDescent="0.25">
      <c r="A6697" s="1">
        <v>41114</v>
      </c>
      <c r="B6697" s="2">
        <f t="shared" si="416"/>
        <v>2012</v>
      </c>
      <c r="C6697" s="2">
        <f t="shared" si="417"/>
        <v>7</v>
      </c>
      <c r="D6697" s="2">
        <f t="shared" si="418"/>
        <v>24</v>
      </c>
      <c r="E6697" s="2">
        <f t="shared" si="419"/>
        <v>3</v>
      </c>
      <c r="F6697" s="1" t="s">
        <v>792</v>
      </c>
      <c r="G6697" t="s">
        <v>686</v>
      </c>
      <c r="H6697" s="7" t="s">
        <v>782</v>
      </c>
      <c r="I6697" t="s">
        <v>684</v>
      </c>
      <c r="J6697" t="s">
        <v>519</v>
      </c>
      <c r="K6697" t="s">
        <v>535</v>
      </c>
      <c r="L6697" t="s">
        <v>28</v>
      </c>
      <c r="M6697">
        <v>6</v>
      </c>
      <c r="N6697">
        <v>58.171729999999997</v>
      </c>
      <c r="O6697">
        <v>-135.96151</v>
      </c>
      <c r="P6697">
        <v>3</v>
      </c>
      <c r="Q6697">
        <v>1</v>
      </c>
    </row>
    <row r="6698" spans="1:17" x14ac:dyDescent="0.25">
      <c r="A6698" s="1">
        <v>41115</v>
      </c>
      <c r="B6698" s="2">
        <f t="shared" si="416"/>
        <v>2012</v>
      </c>
      <c r="C6698" s="2">
        <f t="shared" si="417"/>
        <v>7</v>
      </c>
      <c r="D6698" s="2">
        <f t="shared" si="418"/>
        <v>25</v>
      </c>
      <c r="E6698" s="2">
        <f t="shared" si="419"/>
        <v>4</v>
      </c>
      <c r="F6698" s="1" t="s">
        <v>792</v>
      </c>
      <c r="G6698" t="s">
        <v>686</v>
      </c>
      <c r="H6698" s="7" t="s">
        <v>782</v>
      </c>
      <c r="I6698" t="s">
        <v>684</v>
      </c>
      <c r="J6698" t="s">
        <v>519</v>
      </c>
      <c r="K6698" t="s">
        <v>626</v>
      </c>
      <c r="L6698" t="s">
        <v>28</v>
      </c>
      <c r="M6698">
        <v>4</v>
      </c>
      <c r="N6698">
        <v>58.171729999999997</v>
      </c>
      <c r="O6698">
        <v>-135.96151</v>
      </c>
      <c r="P6698">
        <v>4</v>
      </c>
      <c r="Q6698">
        <v>1</v>
      </c>
    </row>
    <row r="6699" spans="1:17" x14ac:dyDescent="0.25">
      <c r="A6699" s="1">
        <v>41115</v>
      </c>
      <c r="B6699" s="2">
        <f t="shared" si="416"/>
        <v>2012</v>
      </c>
      <c r="C6699" s="2">
        <f t="shared" si="417"/>
        <v>7</v>
      </c>
      <c r="D6699" s="2">
        <f t="shared" si="418"/>
        <v>25</v>
      </c>
      <c r="E6699" s="2">
        <f t="shared" si="419"/>
        <v>4</v>
      </c>
      <c r="F6699" s="1" t="s">
        <v>792</v>
      </c>
      <c r="G6699" t="s">
        <v>686</v>
      </c>
      <c r="H6699" s="7" t="s">
        <v>782</v>
      </c>
      <c r="I6699" t="s">
        <v>684</v>
      </c>
      <c r="J6699" t="s">
        <v>519</v>
      </c>
      <c r="K6699" t="s">
        <v>85</v>
      </c>
      <c r="L6699" t="s">
        <v>28</v>
      </c>
      <c r="M6699">
        <v>8</v>
      </c>
      <c r="N6699">
        <v>58.171729999999997</v>
      </c>
      <c r="O6699">
        <v>-135.96151</v>
      </c>
      <c r="P6699">
        <v>10</v>
      </c>
      <c r="Q6699">
        <v>1</v>
      </c>
    </row>
    <row r="6700" spans="1:17" x14ac:dyDescent="0.25">
      <c r="A6700" s="1">
        <v>41116</v>
      </c>
      <c r="B6700" s="2">
        <f t="shared" si="416"/>
        <v>2012</v>
      </c>
      <c r="C6700" s="2">
        <f t="shared" si="417"/>
        <v>7</v>
      </c>
      <c r="D6700" s="2">
        <f t="shared" si="418"/>
        <v>26</v>
      </c>
      <c r="E6700" s="2">
        <f t="shared" si="419"/>
        <v>5</v>
      </c>
      <c r="F6700" s="1" t="s">
        <v>792</v>
      </c>
      <c r="G6700" t="s">
        <v>686</v>
      </c>
      <c r="H6700" s="7" t="s">
        <v>782</v>
      </c>
      <c r="I6700" t="s">
        <v>684</v>
      </c>
      <c r="J6700" t="s">
        <v>519</v>
      </c>
      <c r="K6700" t="s">
        <v>535</v>
      </c>
      <c r="L6700" t="s">
        <v>28</v>
      </c>
      <c r="M6700">
        <v>6</v>
      </c>
      <c r="N6700">
        <v>58.171729999999997</v>
      </c>
      <c r="O6700">
        <v>-135.96151</v>
      </c>
      <c r="P6700">
        <v>2</v>
      </c>
      <c r="Q6700">
        <v>1</v>
      </c>
    </row>
    <row r="6701" spans="1:17" x14ac:dyDescent="0.25">
      <c r="A6701" s="1">
        <v>41117</v>
      </c>
      <c r="B6701" s="2">
        <f t="shared" si="416"/>
        <v>2012</v>
      </c>
      <c r="C6701" s="2">
        <f t="shared" si="417"/>
        <v>7</v>
      </c>
      <c r="D6701" s="2">
        <f t="shared" si="418"/>
        <v>27</v>
      </c>
      <c r="E6701" s="2">
        <f t="shared" si="419"/>
        <v>6</v>
      </c>
      <c r="F6701" s="1" t="s">
        <v>792</v>
      </c>
      <c r="G6701" t="s">
        <v>686</v>
      </c>
      <c r="H6701" s="7" t="s">
        <v>782</v>
      </c>
      <c r="I6701" t="s">
        <v>684</v>
      </c>
      <c r="J6701" t="s">
        <v>519</v>
      </c>
      <c r="K6701" t="s">
        <v>626</v>
      </c>
      <c r="L6701" t="s">
        <v>28</v>
      </c>
      <c r="M6701">
        <v>5</v>
      </c>
      <c r="N6701">
        <v>58.171729999999997</v>
      </c>
      <c r="O6701">
        <v>-135.96151</v>
      </c>
      <c r="P6701">
        <v>4</v>
      </c>
      <c r="Q6701">
        <v>1</v>
      </c>
    </row>
    <row r="6702" spans="1:17" x14ac:dyDescent="0.25">
      <c r="A6702" s="1">
        <v>41118</v>
      </c>
      <c r="B6702" s="2">
        <f t="shared" si="416"/>
        <v>2012</v>
      </c>
      <c r="C6702" s="2">
        <f t="shared" si="417"/>
        <v>7</v>
      </c>
      <c r="D6702" s="2">
        <f t="shared" si="418"/>
        <v>28</v>
      </c>
      <c r="E6702" s="2">
        <f t="shared" si="419"/>
        <v>7</v>
      </c>
      <c r="F6702" s="1" t="s">
        <v>792</v>
      </c>
      <c r="G6702" t="s">
        <v>686</v>
      </c>
      <c r="H6702" s="7" t="s">
        <v>782</v>
      </c>
      <c r="I6702" t="s">
        <v>684</v>
      </c>
      <c r="J6702" t="s">
        <v>519</v>
      </c>
      <c r="K6702" t="s">
        <v>535</v>
      </c>
      <c r="L6702" t="s">
        <v>28</v>
      </c>
      <c r="M6702">
        <v>6</v>
      </c>
      <c r="N6702">
        <v>58.171729999999997</v>
      </c>
      <c r="O6702">
        <v>-135.96151</v>
      </c>
      <c r="P6702">
        <v>2</v>
      </c>
      <c r="Q6702">
        <v>1</v>
      </c>
    </row>
    <row r="6703" spans="1:17" x14ac:dyDescent="0.25">
      <c r="A6703" s="1">
        <v>40753</v>
      </c>
      <c r="B6703" s="2">
        <f t="shared" si="416"/>
        <v>2011</v>
      </c>
      <c r="C6703" s="2">
        <f t="shared" si="417"/>
        <v>7</v>
      </c>
      <c r="D6703" s="2">
        <f t="shared" si="418"/>
        <v>29</v>
      </c>
      <c r="E6703" s="2">
        <f t="shared" si="419"/>
        <v>6</v>
      </c>
      <c r="F6703" s="1" t="s">
        <v>792</v>
      </c>
      <c r="G6703" t="s">
        <v>686</v>
      </c>
      <c r="H6703" s="7" t="s">
        <v>782</v>
      </c>
      <c r="I6703" t="s">
        <v>684</v>
      </c>
      <c r="J6703" t="s">
        <v>519</v>
      </c>
      <c r="K6703" t="s">
        <v>85</v>
      </c>
      <c r="L6703" t="s">
        <v>28</v>
      </c>
      <c r="M6703">
        <v>5</v>
      </c>
      <c r="N6703">
        <v>58.171729999999997</v>
      </c>
      <c r="O6703">
        <v>-135.96151</v>
      </c>
      <c r="P6703">
        <v>2</v>
      </c>
      <c r="Q6703">
        <v>1</v>
      </c>
    </row>
    <row r="6704" spans="1:17" x14ac:dyDescent="0.25">
      <c r="A6704" s="1">
        <v>40754</v>
      </c>
      <c r="B6704" s="2">
        <f t="shared" si="416"/>
        <v>2011</v>
      </c>
      <c r="C6704" s="2">
        <f t="shared" si="417"/>
        <v>7</v>
      </c>
      <c r="D6704" s="2">
        <f t="shared" si="418"/>
        <v>30</v>
      </c>
      <c r="E6704" s="2">
        <f t="shared" si="419"/>
        <v>7</v>
      </c>
      <c r="F6704" s="1" t="s">
        <v>792</v>
      </c>
      <c r="G6704" t="s">
        <v>686</v>
      </c>
      <c r="H6704" s="7" t="s">
        <v>782</v>
      </c>
      <c r="I6704" t="s">
        <v>684</v>
      </c>
      <c r="J6704" t="s">
        <v>519</v>
      </c>
      <c r="K6704" t="s">
        <v>85</v>
      </c>
      <c r="L6704" t="s">
        <v>28</v>
      </c>
      <c r="M6704">
        <v>8</v>
      </c>
      <c r="N6704">
        <v>58.171729999999997</v>
      </c>
      <c r="O6704">
        <v>-135.96151</v>
      </c>
      <c r="P6704">
        <v>2</v>
      </c>
      <c r="Q6704">
        <v>1</v>
      </c>
    </row>
    <row r="6705" spans="1:17" x14ac:dyDescent="0.25">
      <c r="A6705" s="1">
        <v>40758</v>
      </c>
      <c r="B6705" s="2">
        <f t="shared" si="416"/>
        <v>2011</v>
      </c>
      <c r="C6705" s="2">
        <f t="shared" si="417"/>
        <v>8</v>
      </c>
      <c r="D6705" s="2">
        <f t="shared" si="418"/>
        <v>3</v>
      </c>
      <c r="E6705" s="2">
        <f t="shared" si="419"/>
        <v>4</v>
      </c>
      <c r="F6705" s="1" t="s">
        <v>792</v>
      </c>
      <c r="G6705" t="s">
        <v>686</v>
      </c>
      <c r="H6705" s="7" t="s">
        <v>782</v>
      </c>
      <c r="I6705" t="s">
        <v>684</v>
      </c>
      <c r="J6705" t="s">
        <v>519</v>
      </c>
      <c r="K6705" t="s">
        <v>85</v>
      </c>
      <c r="L6705" t="s">
        <v>28</v>
      </c>
      <c r="M6705">
        <v>8</v>
      </c>
      <c r="N6705">
        <v>58.171729999999997</v>
      </c>
      <c r="O6705">
        <v>-135.96151</v>
      </c>
      <c r="P6705">
        <v>7</v>
      </c>
      <c r="Q6705">
        <v>1</v>
      </c>
    </row>
    <row r="6706" spans="1:17" x14ac:dyDescent="0.25">
      <c r="A6706" s="1">
        <v>41124</v>
      </c>
      <c r="B6706" s="2">
        <f t="shared" si="416"/>
        <v>2012</v>
      </c>
      <c r="C6706" s="2">
        <f t="shared" si="417"/>
        <v>8</v>
      </c>
      <c r="D6706" s="2">
        <f t="shared" si="418"/>
        <v>3</v>
      </c>
      <c r="E6706" s="2">
        <f t="shared" si="419"/>
        <v>6</v>
      </c>
      <c r="F6706" s="1" t="s">
        <v>792</v>
      </c>
      <c r="G6706" t="s">
        <v>686</v>
      </c>
      <c r="H6706" s="7" t="s">
        <v>782</v>
      </c>
      <c r="I6706" t="s">
        <v>684</v>
      </c>
      <c r="J6706" t="s">
        <v>519</v>
      </c>
      <c r="K6706" t="s">
        <v>85</v>
      </c>
      <c r="L6706" t="s">
        <v>28</v>
      </c>
      <c r="M6706">
        <v>6</v>
      </c>
      <c r="N6706">
        <v>58.171729999999997</v>
      </c>
      <c r="O6706">
        <v>-135.96151</v>
      </c>
      <c r="P6706">
        <v>6</v>
      </c>
      <c r="Q6706">
        <v>1</v>
      </c>
    </row>
    <row r="6707" spans="1:17" x14ac:dyDescent="0.25">
      <c r="A6707" s="1">
        <v>40761</v>
      </c>
      <c r="B6707" s="2">
        <f t="shared" si="416"/>
        <v>2011</v>
      </c>
      <c r="C6707" s="2">
        <f t="shared" si="417"/>
        <v>8</v>
      </c>
      <c r="D6707" s="2">
        <f t="shared" si="418"/>
        <v>6</v>
      </c>
      <c r="E6707" s="2">
        <f t="shared" si="419"/>
        <v>7</v>
      </c>
      <c r="F6707" s="1" t="s">
        <v>792</v>
      </c>
      <c r="G6707" t="s">
        <v>686</v>
      </c>
      <c r="H6707" s="7" t="s">
        <v>782</v>
      </c>
      <c r="I6707" t="s">
        <v>684</v>
      </c>
      <c r="J6707" t="s">
        <v>519</v>
      </c>
      <c r="K6707" t="s">
        <v>535</v>
      </c>
      <c r="L6707" t="s">
        <v>28</v>
      </c>
      <c r="M6707">
        <v>6</v>
      </c>
      <c r="N6707">
        <v>58.171729999999997</v>
      </c>
      <c r="O6707">
        <v>-135.96151</v>
      </c>
      <c r="P6707">
        <v>4</v>
      </c>
      <c r="Q6707">
        <v>1</v>
      </c>
    </row>
    <row r="6708" spans="1:17" x14ac:dyDescent="0.25">
      <c r="A6708" s="1">
        <v>40764</v>
      </c>
      <c r="B6708" s="2">
        <f t="shared" si="416"/>
        <v>2011</v>
      </c>
      <c r="C6708" s="2">
        <f t="shared" si="417"/>
        <v>8</v>
      </c>
      <c r="D6708" s="2">
        <f t="shared" si="418"/>
        <v>9</v>
      </c>
      <c r="E6708" s="2">
        <f t="shared" si="419"/>
        <v>3</v>
      </c>
      <c r="F6708" s="1" t="s">
        <v>792</v>
      </c>
      <c r="G6708" t="s">
        <v>686</v>
      </c>
      <c r="H6708" s="7" t="s">
        <v>782</v>
      </c>
      <c r="I6708" t="s">
        <v>684</v>
      </c>
      <c r="J6708" t="s">
        <v>519</v>
      </c>
      <c r="K6708" t="s">
        <v>535</v>
      </c>
      <c r="L6708" t="s">
        <v>28</v>
      </c>
      <c r="M6708">
        <v>6.5</v>
      </c>
      <c r="N6708">
        <v>58.171729999999997</v>
      </c>
      <c r="O6708">
        <v>-135.96151</v>
      </c>
      <c r="P6708">
        <v>6</v>
      </c>
      <c r="Q6708">
        <v>1</v>
      </c>
    </row>
    <row r="6709" spans="1:17" x14ac:dyDescent="0.25">
      <c r="A6709" s="1">
        <v>41130</v>
      </c>
      <c r="B6709" s="2">
        <f t="shared" si="416"/>
        <v>2012</v>
      </c>
      <c r="C6709" s="2">
        <f t="shared" si="417"/>
        <v>8</v>
      </c>
      <c r="D6709" s="2">
        <f t="shared" si="418"/>
        <v>9</v>
      </c>
      <c r="E6709" s="2">
        <f t="shared" si="419"/>
        <v>5</v>
      </c>
      <c r="F6709" s="1" t="s">
        <v>792</v>
      </c>
      <c r="G6709" t="s">
        <v>686</v>
      </c>
      <c r="H6709" s="7" t="s">
        <v>782</v>
      </c>
      <c r="I6709" t="s">
        <v>684</v>
      </c>
      <c r="J6709" t="s">
        <v>519</v>
      </c>
      <c r="K6709" t="s">
        <v>535</v>
      </c>
      <c r="L6709" t="s">
        <v>28</v>
      </c>
      <c r="M6709">
        <v>6</v>
      </c>
      <c r="N6709">
        <v>58.171729999999997</v>
      </c>
      <c r="O6709">
        <v>-135.96151</v>
      </c>
      <c r="P6709">
        <v>4</v>
      </c>
      <c r="Q6709">
        <v>1</v>
      </c>
    </row>
    <row r="6710" spans="1:17" x14ac:dyDescent="0.25">
      <c r="A6710" s="1">
        <v>40766</v>
      </c>
      <c r="B6710" s="2">
        <f t="shared" si="416"/>
        <v>2011</v>
      </c>
      <c r="C6710" s="2">
        <f t="shared" si="417"/>
        <v>8</v>
      </c>
      <c r="D6710" s="2">
        <f t="shared" si="418"/>
        <v>11</v>
      </c>
      <c r="E6710" s="2">
        <f t="shared" si="419"/>
        <v>5</v>
      </c>
      <c r="F6710" s="1" t="s">
        <v>792</v>
      </c>
      <c r="G6710" t="s">
        <v>686</v>
      </c>
      <c r="H6710" s="7" t="s">
        <v>782</v>
      </c>
      <c r="I6710" t="s">
        <v>684</v>
      </c>
      <c r="J6710" t="s">
        <v>519</v>
      </c>
      <c r="K6710" t="s">
        <v>535</v>
      </c>
      <c r="L6710" t="s">
        <v>28</v>
      </c>
      <c r="M6710">
        <v>6</v>
      </c>
      <c r="N6710">
        <v>58.171729999999997</v>
      </c>
      <c r="O6710">
        <v>-135.96151</v>
      </c>
      <c r="P6710">
        <v>6</v>
      </c>
      <c r="Q6710">
        <v>1</v>
      </c>
    </row>
    <row r="6711" spans="1:17" x14ac:dyDescent="0.25">
      <c r="A6711" s="1">
        <v>41132</v>
      </c>
      <c r="B6711" s="2">
        <f t="shared" si="416"/>
        <v>2012</v>
      </c>
      <c r="C6711" s="2">
        <f t="shared" si="417"/>
        <v>8</v>
      </c>
      <c r="D6711" s="2">
        <f t="shared" si="418"/>
        <v>11</v>
      </c>
      <c r="E6711" s="2">
        <f t="shared" si="419"/>
        <v>7</v>
      </c>
      <c r="F6711" s="1" t="s">
        <v>792</v>
      </c>
      <c r="G6711" t="s">
        <v>686</v>
      </c>
      <c r="H6711" s="7" t="s">
        <v>782</v>
      </c>
      <c r="I6711" t="s">
        <v>684</v>
      </c>
      <c r="J6711" t="s">
        <v>519</v>
      </c>
      <c r="K6711" t="s">
        <v>535</v>
      </c>
      <c r="L6711" t="s">
        <v>28</v>
      </c>
      <c r="M6711">
        <v>6</v>
      </c>
      <c r="N6711">
        <v>58.171729999999997</v>
      </c>
      <c r="O6711">
        <v>-135.96151</v>
      </c>
      <c r="P6711">
        <v>4</v>
      </c>
      <c r="Q6711">
        <v>1</v>
      </c>
    </row>
    <row r="6712" spans="1:17" x14ac:dyDescent="0.25">
      <c r="A6712" s="1">
        <v>40768</v>
      </c>
      <c r="B6712" s="2">
        <f t="shared" si="416"/>
        <v>2011</v>
      </c>
      <c r="C6712" s="2">
        <f t="shared" si="417"/>
        <v>8</v>
      </c>
      <c r="D6712" s="2">
        <f t="shared" si="418"/>
        <v>13</v>
      </c>
      <c r="E6712" s="2">
        <f t="shared" si="419"/>
        <v>7</v>
      </c>
      <c r="F6712" s="1" t="s">
        <v>792</v>
      </c>
      <c r="G6712" t="s">
        <v>686</v>
      </c>
      <c r="H6712" s="7" t="s">
        <v>782</v>
      </c>
      <c r="I6712" t="s">
        <v>684</v>
      </c>
      <c r="J6712" t="s">
        <v>519</v>
      </c>
      <c r="K6712" t="s">
        <v>535</v>
      </c>
      <c r="L6712" t="s">
        <v>28</v>
      </c>
      <c r="M6712">
        <v>3</v>
      </c>
      <c r="N6712">
        <v>58.171729999999997</v>
      </c>
      <c r="O6712">
        <v>-135.96151</v>
      </c>
      <c r="P6712">
        <v>4</v>
      </c>
      <c r="Q6712">
        <v>1</v>
      </c>
    </row>
    <row r="6713" spans="1:17" x14ac:dyDescent="0.25">
      <c r="A6713" s="1">
        <v>40769</v>
      </c>
      <c r="B6713" s="2">
        <f t="shared" si="416"/>
        <v>2011</v>
      </c>
      <c r="C6713" s="2">
        <f t="shared" si="417"/>
        <v>8</v>
      </c>
      <c r="D6713" s="2">
        <f t="shared" si="418"/>
        <v>14</v>
      </c>
      <c r="E6713" s="2">
        <f t="shared" si="419"/>
        <v>1</v>
      </c>
      <c r="F6713" s="1" t="s">
        <v>792</v>
      </c>
      <c r="G6713" t="s">
        <v>686</v>
      </c>
      <c r="H6713" s="7" t="s">
        <v>782</v>
      </c>
      <c r="I6713" t="s">
        <v>684</v>
      </c>
      <c r="J6713" t="s">
        <v>519</v>
      </c>
      <c r="K6713" t="s">
        <v>535</v>
      </c>
      <c r="L6713" t="s">
        <v>28</v>
      </c>
      <c r="M6713">
        <v>6</v>
      </c>
      <c r="N6713">
        <v>58.171729999999997</v>
      </c>
      <c r="O6713">
        <v>-135.96151</v>
      </c>
      <c r="P6713">
        <v>3</v>
      </c>
      <c r="Q6713">
        <v>1</v>
      </c>
    </row>
    <row r="6714" spans="1:17" x14ac:dyDescent="0.25">
      <c r="A6714" s="1">
        <v>41136</v>
      </c>
      <c r="B6714" s="2">
        <f t="shared" si="416"/>
        <v>2012</v>
      </c>
      <c r="C6714" s="2">
        <f t="shared" si="417"/>
        <v>8</v>
      </c>
      <c r="D6714" s="2">
        <f t="shared" si="418"/>
        <v>15</v>
      </c>
      <c r="E6714" s="2">
        <f t="shared" si="419"/>
        <v>4</v>
      </c>
      <c r="F6714" s="1" t="s">
        <v>792</v>
      </c>
      <c r="G6714" t="s">
        <v>686</v>
      </c>
      <c r="H6714" s="7" t="s">
        <v>782</v>
      </c>
      <c r="I6714" t="s">
        <v>684</v>
      </c>
      <c r="J6714" t="s">
        <v>519</v>
      </c>
      <c r="K6714" t="s">
        <v>535</v>
      </c>
      <c r="L6714" t="s">
        <v>28</v>
      </c>
      <c r="M6714">
        <v>6</v>
      </c>
      <c r="N6714">
        <v>58.171729999999997</v>
      </c>
      <c r="O6714">
        <v>-135.96151</v>
      </c>
      <c r="P6714">
        <v>3</v>
      </c>
      <c r="Q6714">
        <v>1</v>
      </c>
    </row>
    <row r="6715" spans="1:17" x14ac:dyDescent="0.25">
      <c r="A6715" s="1">
        <v>41139</v>
      </c>
      <c r="B6715" s="2">
        <f t="shared" si="416"/>
        <v>2012</v>
      </c>
      <c r="C6715" s="2">
        <f t="shared" si="417"/>
        <v>8</v>
      </c>
      <c r="D6715" s="2">
        <f t="shared" si="418"/>
        <v>18</v>
      </c>
      <c r="E6715" s="2">
        <f t="shared" si="419"/>
        <v>7</v>
      </c>
      <c r="F6715" s="1" t="s">
        <v>792</v>
      </c>
      <c r="G6715" t="s">
        <v>686</v>
      </c>
      <c r="H6715" s="7" t="s">
        <v>782</v>
      </c>
      <c r="I6715" t="s">
        <v>684</v>
      </c>
      <c r="J6715" t="s">
        <v>519</v>
      </c>
      <c r="K6715" t="s">
        <v>626</v>
      </c>
      <c r="L6715" t="s">
        <v>28</v>
      </c>
      <c r="M6715">
        <v>4</v>
      </c>
      <c r="N6715">
        <v>58.171729999999997</v>
      </c>
      <c r="O6715">
        <v>-135.96151</v>
      </c>
      <c r="P6715">
        <v>6</v>
      </c>
      <c r="Q6715">
        <v>1</v>
      </c>
    </row>
    <row r="6716" spans="1:17" x14ac:dyDescent="0.25">
      <c r="A6716" s="1">
        <v>41145</v>
      </c>
      <c r="B6716" s="2">
        <f t="shared" si="416"/>
        <v>2012</v>
      </c>
      <c r="C6716" s="2">
        <f t="shared" si="417"/>
        <v>8</v>
      </c>
      <c r="D6716" s="2">
        <f t="shared" si="418"/>
        <v>24</v>
      </c>
      <c r="E6716" s="2">
        <f t="shared" si="419"/>
        <v>6</v>
      </c>
      <c r="F6716" s="1" t="s">
        <v>792</v>
      </c>
      <c r="G6716" t="s">
        <v>686</v>
      </c>
      <c r="H6716" s="7" t="s">
        <v>782</v>
      </c>
      <c r="I6716" t="s">
        <v>684</v>
      </c>
      <c r="J6716" t="s">
        <v>519</v>
      </c>
      <c r="K6716" t="s">
        <v>626</v>
      </c>
      <c r="L6716" t="s">
        <v>28</v>
      </c>
      <c r="M6716">
        <v>2</v>
      </c>
      <c r="N6716">
        <v>58.171729999999997</v>
      </c>
      <c r="O6716">
        <v>-135.96151</v>
      </c>
      <c r="P6716">
        <v>4</v>
      </c>
      <c r="Q6716">
        <v>1</v>
      </c>
    </row>
    <row r="6717" spans="1:17" x14ac:dyDescent="0.25">
      <c r="A6717" s="1">
        <v>41148</v>
      </c>
      <c r="B6717" s="2">
        <f t="shared" si="416"/>
        <v>2012</v>
      </c>
      <c r="C6717" s="2">
        <f t="shared" si="417"/>
        <v>8</v>
      </c>
      <c r="D6717" s="2">
        <f t="shared" si="418"/>
        <v>27</v>
      </c>
      <c r="E6717" s="2">
        <f t="shared" si="419"/>
        <v>2</v>
      </c>
      <c r="F6717" s="1" t="s">
        <v>792</v>
      </c>
      <c r="G6717" t="s">
        <v>686</v>
      </c>
      <c r="H6717" s="7" t="s">
        <v>782</v>
      </c>
      <c r="I6717" t="s">
        <v>684</v>
      </c>
      <c r="J6717" t="s">
        <v>519</v>
      </c>
      <c r="K6717" t="s">
        <v>626</v>
      </c>
      <c r="L6717" t="s">
        <v>28</v>
      </c>
      <c r="M6717">
        <v>4</v>
      </c>
      <c r="N6717">
        <v>58.171729999999997</v>
      </c>
      <c r="O6717">
        <v>-135.96151</v>
      </c>
      <c r="P6717">
        <v>4</v>
      </c>
      <c r="Q6717">
        <v>1</v>
      </c>
    </row>
    <row r="6718" spans="1:17" x14ac:dyDescent="0.25">
      <c r="A6718" s="1">
        <v>40783</v>
      </c>
      <c r="B6718" s="2">
        <f t="shared" si="416"/>
        <v>2011</v>
      </c>
      <c r="C6718" s="2">
        <f t="shared" si="417"/>
        <v>8</v>
      </c>
      <c r="D6718" s="2">
        <f t="shared" si="418"/>
        <v>28</v>
      </c>
      <c r="E6718" s="2">
        <f t="shared" si="419"/>
        <v>1</v>
      </c>
      <c r="F6718" s="1" t="s">
        <v>792</v>
      </c>
      <c r="G6718" t="s">
        <v>686</v>
      </c>
      <c r="H6718" s="7" t="s">
        <v>782</v>
      </c>
      <c r="I6718" t="s">
        <v>684</v>
      </c>
      <c r="J6718" t="s">
        <v>519</v>
      </c>
      <c r="K6718" t="s">
        <v>535</v>
      </c>
      <c r="L6718" t="s">
        <v>28</v>
      </c>
      <c r="M6718">
        <v>6</v>
      </c>
      <c r="N6718">
        <v>58.171729999999997</v>
      </c>
      <c r="O6718">
        <v>-135.96151</v>
      </c>
      <c r="P6718">
        <v>5</v>
      </c>
      <c r="Q6718">
        <v>1</v>
      </c>
    </row>
    <row r="6719" spans="1:17" x14ac:dyDescent="0.25">
      <c r="A6719" s="1">
        <v>40785</v>
      </c>
      <c r="B6719" s="2">
        <f t="shared" si="416"/>
        <v>2011</v>
      </c>
      <c r="C6719" s="2">
        <f t="shared" si="417"/>
        <v>8</v>
      </c>
      <c r="D6719" s="2">
        <f t="shared" si="418"/>
        <v>30</v>
      </c>
      <c r="E6719" s="2">
        <f t="shared" si="419"/>
        <v>3</v>
      </c>
      <c r="F6719" s="1" t="s">
        <v>792</v>
      </c>
      <c r="G6719" t="s">
        <v>686</v>
      </c>
      <c r="H6719" s="7" t="s">
        <v>782</v>
      </c>
      <c r="I6719" t="s">
        <v>684</v>
      </c>
      <c r="J6719" t="s">
        <v>519</v>
      </c>
      <c r="K6719" t="s">
        <v>535</v>
      </c>
      <c r="L6719" t="s">
        <v>28</v>
      </c>
      <c r="M6719">
        <v>6</v>
      </c>
      <c r="N6719">
        <v>58.171729999999997</v>
      </c>
      <c r="O6719">
        <v>-135.96151</v>
      </c>
      <c r="P6719">
        <v>4</v>
      </c>
      <c r="Q6719">
        <v>1</v>
      </c>
    </row>
    <row r="6720" spans="1:17" x14ac:dyDescent="0.25">
      <c r="A6720" s="1">
        <v>41151</v>
      </c>
      <c r="B6720" s="2">
        <f t="shared" si="416"/>
        <v>2012</v>
      </c>
      <c r="C6720" s="2">
        <f t="shared" si="417"/>
        <v>8</v>
      </c>
      <c r="D6720" s="2">
        <f t="shared" si="418"/>
        <v>30</v>
      </c>
      <c r="E6720" s="2">
        <f t="shared" si="419"/>
        <v>5</v>
      </c>
      <c r="F6720" s="1" t="s">
        <v>792</v>
      </c>
      <c r="G6720" t="s">
        <v>686</v>
      </c>
      <c r="H6720" s="7" t="s">
        <v>782</v>
      </c>
      <c r="I6720" t="s">
        <v>684</v>
      </c>
      <c r="J6720" t="s">
        <v>519</v>
      </c>
      <c r="K6720" t="s">
        <v>535</v>
      </c>
      <c r="L6720" t="s">
        <v>28</v>
      </c>
      <c r="M6720">
        <v>6</v>
      </c>
      <c r="N6720">
        <v>58.171729999999997</v>
      </c>
      <c r="O6720">
        <v>-135.96151</v>
      </c>
      <c r="P6720">
        <v>2</v>
      </c>
      <c r="Q6720">
        <v>1</v>
      </c>
    </row>
    <row r="6721" spans="1:17" x14ac:dyDescent="0.25">
      <c r="A6721" s="1">
        <v>41156</v>
      </c>
      <c r="B6721" s="2">
        <f t="shared" si="416"/>
        <v>2012</v>
      </c>
      <c r="C6721" s="2">
        <f t="shared" si="417"/>
        <v>9</v>
      </c>
      <c r="D6721" s="2">
        <f t="shared" si="418"/>
        <v>4</v>
      </c>
      <c r="E6721" s="2">
        <f t="shared" si="419"/>
        <v>3</v>
      </c>
      <c r="F6721" s="1" t="s">
        <v>792</v>
      </c>
      <c r="G6721" t="s">
        <v>686</v>
      </c>
      <c r="H6721" s="7" t="s">
        <v>782</v>
      </c>
      <c r="I6721" t="s">
        <v>684</v>
      </c>
      <c r="J6721" t="s">
        <v>519</v>
      </c>
      <c r="K6721" t="s">
        <v>626</v>
      </c>
      <c r="L6721" t="s">
        <v>28</v>
      </c>
      <c r="M6721">
        <v>4</v>
      </c>
      <c r="N6721">
        <v>58.171729999999997</v>
      </c>
      <c r="O6721">
        <v>-135.96151</v>
      </c>
      <c r="P6721">
        <v>6</v>
      </c>
      <c r="Q6721">
        <v>1</v>
      </c>
    </row>
    <row r="6722" spans="1:17" x14ac:dyDescent="0.25">
      <c r="A6722" s="1">
        <v>40793</v>
      </c>
      <c r="B6722" s="2">
        <f t="shared" ref="B6722:B6785" si="420">YEAR(A6722)</f>
        <v>2011</v>
      </c>
      <c r="C6722" s="2">
        <f t="shared" ref="C6722:C6785" si="421">MONTH(A6722)</f>
        <v>9</v>
      </c>
      <c r="D6722" s="2">
        <f t="shared" ref="D6722:D6785" si="422">DAY(A6722)</f>
        <v>7</v>
      </c>
      <c r="E6722" s="2">
        <f t="shared" ref="E6722:E6785" si="423">WEEKDAY(A6722)</f>
        <v>4</v>
      </c>
      <c r="F6722" s="1" t="s">
        <v>792</v>
      </c>
      <c r="G6722" t="s">
        <v>686</v>
      </c>
      <c r="H6722" s="7" t="s">
        <v>782</v>
      </c>
      <c r="I6722" t="s">
        <v>684</v>
      </c>
      <c r="J6722" t="s">
        <v>519</v>
      </c>
      <c r="K6722" t="s">
        <v>535</v>
      </c>
      <c r="L6722" t="s">
        <v>28</v>
      </c>
      <c r="M6722">
        <v>6.5</v>
      </c>
      <c r="N6722">
        <v>58.171729999999997</v>
      </c>
      <c r="O6722">
        <v>-135.96151</v>
      </c>
      <c r="P6722">
        <v>5</v>
      </c>
      <c r="Q6722">
        <v>1</v>
      </c>
    </row>
    <row r="6723" spans="1:17" x14ac:dyDescent="0.25">
      <c r="A6723" s="1">
        <v>40794</v>
      </c>
      <c r="B6723" s="2">
        <f t="shared" si="420"/>
        <v>2011</v>
      </c>
      <c r="C6723" s="2">
        <f t="shared" si="421"/>
        <v>9</v>
      </c>
      <c r="D6723" s="2">
        <f t="shared" si="422"/>
        <v>8</v>
      </c>
      <c r="E6723" s="2">
        <f t="shared" si="423"/>
        <v>5</v>
      </c>
      <c r="F6723" s="1" t="s">
        <v>792</v>
      </c>
      <c r="G6723" t="s">
        <v>686</v>
      </c>
      <c r="H6723" s="7" t="s">
        <v>782</v>
      </c>
      <c r="I6723" t="s">
        <v>684</v>
      </c>
      <c r="J6723" t="s">
        <v>519</v>
      </c>
      <c r="K6723" t="s">
        <v>535</v>
      </c>
      <c r="L6723" t="s">
        <v>28</v>
      </c>
      <c r="M6723">
        <v>6</v>
      </c>
      <c r="N6723">
        <v>58.171729999999997</v>
      </c>
      <c r="O6723">
        <v>-135.96151</v>
      </c>
      <c r="P6723">
        <v>4</v>
      </c>
      <c r="Q6723">
        <v>1</v>
      </c>
    </row>
    <row r="6724" spans="1:17" x14ac:dyDescent="0.25">
      <c r="A6724" s="1">
        <v>40709</v>
      </c>
      <c r="B6724" s="2">
        <f t="shared" si="420"/>
        <v>2011</v>
      </c>
      <c r="C6724" s="2">
        <f t="shared" si="421"/>
        <v>6</v>
      </c>
      <c r="D6724" s="2">
        <f t="shared" si="422"/>
        <v>15</v>
      </c>
      <c r="E6724" s="2">
        <f t="shared" si="423"/>
        <v>4</v>
      </c>
      <c r="F6724" s="1" t="s">
        <v>792</v>
      </c>
      <c r="G6724" t="s">
        <v>686</v>
      </c>
      <c r="H6724" s="7" t="s">
        <v>782</v>
      </c>
      <c r="I6724" t="s">
        <v>684</v>
      </c>
      <c r="J6724" t="s">
        <v>519</v>
      </c>
      <c r="K6724" t="s">
        <v>533</v>
      </c>
      <c r="L6724" t="s">
        <v>13</v>
      </c>
      <c r="M6724">
        <v>2</v>
      </c>
      <c r="N6724">
        <v>58.171729999999997</v>
      </c>
      <c r="O6724">
        <v>-135.96151</v>
      </c>
      <c r="P6724">
        <v>2</v>
      </c>
      <c r="Q6724">
        <v>1</v>
      </c>
    </row>
    <row r="6725" spans="1:17" x14ac:dyDescent="0.25">
      <c r="A6725" s="1">
        <v>41080</v>
      </c>
      <c r="B6725" s="2">
        <f t="shared" si="420"/>
        <v>2012</v>
      </c>
      <c r="C6725" s="2">
        <f t="shared" si="421"/>
        <v>6</v>
      </c>
      <c r="D6725" s="2">
        <f t="shared" si="422"/>
        <v>20</v>
      </c>
      <c r="E6725" s="2">
        <f t="shared" si="423"/>
        <v>4</v>
      </c>
      <c r="F6725" s="1" t="s">
        <v>792</v>
      </c>
      <c r="G6725" t="s">
        <v>686</v>
      </c>
      <c r="H6725" s="7" t="s">
        <v>782</v>
      </c>
      <c r="I6725" t="s">
        <v>684</v>
      </c>
      <c r="J6725" t="s">
        <v>519</v>
      </c>
      <c r="K6725" t="s">
        <v>535</v>
      </c>
      <c r="L6725" t="s">
        <v>13</v>
      </c>
      <c r="M6725">
        <v>6</v>
      </c>
      <c r="N6725">
        <v>58.171729999999997</v>
      </c>
      <c r="O6725">
        <v>-135.96151</v>
      </c>
      <c r="P6725">
        <v>2</v>
      </c>
      <c r="Q6725">
        <v>1</v>
      </c>
    </row>
    <row r="6726" spans="1:17" x14ac:dyDescent="0.25">
      <c r="A6726" s="1">
        <v>41085</v>
      </c>
      <c r="B6726" s="2">
        <f t="shared" si="420"/>
        <v>2012</v>
      </c>
      <c r="C6726" s="2">
        <f t="shared" si="421"/>
        <v>6</v>
      </c>
      <c r="D6726" s="2">
        <f t="shared" si="422"/>
        <v>25</v>
      </c>
      <c r="E6726" s="2">
        <f t="shared" si="423"/>
        <v>2</v>
      </c>
      <c r="F6726" s="1" t="s">
        <v>792</v>
      </c>
      <c r="G6726" t="s">
        <v>686</v>
      </c>
      <c r="H6726" s="7" t="s">
        <v>782</v>
      </c>
      <c r="I6726" t="s">
        <v>684</v>
      </c>
      <c r="J6726" t="s">
        <v>519</v>
      </c>
      <c r="K6726" t="s">
        <v>85</v>
      </c>
      <c r="L6726" t="s">
        <v>13</v>
      </c>
      <c r="M6726">
        <v>4</v>
      </c>
      <c r="N6726">
        <v>58.171729999999997</v>
      </c>
      <c r="O6726">
        <v>-135.96151</v>
      </c>
      <c r="P6726">
        <v>12</v>
      </c>
      <c r="Q6726">
        <v>1</v>
      </c>
    </row>
    <row r="6727" spans="1:17" x14ac:dyDescent="0.25">
      <c r="A6727" s="1">
        <v>41165</v>
      </c>
      <c r="B6727" s="2">
        <f t="shared" si="420"/>
        <v>2012</v>
      </c>
      <c r="C6727" s="2">
        <f t="shared" si="421"/>
        <v>9</v>
      </c>
      <c r="D6727" s="2">
        <f t="shared" si="422"/>
        <v>13</v>
      </c>
      <c r="E6727" s="2">
        <f t="shared" si="423"/>
        <v>5</v>
      </c>
      <c r="F6727" s="1" t="s">
        <v>792</v>
      </c>
      <c r="G6727" t="s">
        <v>686</v>
      </c>
      <c r="H6727" s="7" t="s">
        <v>782</v>
      </c>
      <c r="I6727" t="s">
        <v>684</v>
      </c>
      <c r="J6727" t="s">
        <v>519</v>
      </c>
      <c r="K6727" t="s">
        <v>626</v>
      </c>
      <c r="L6727" t="s">
        <v>13</v>
      </c>
      <c r="M6727">
        <v>4</v>
      </c>
      <c r="N6727">
        <v>58.171729999999997</v>
      </c>
      <c r="O6727">
        <v>-135.96151</v>
      </c>
      <c r="P6727">
        <v>6</v>
      </c>
      <c r="Q6727">
        <v>1</v>
      </c>
    </row>
    <row r="6728" spans="1:17" x14ac:dyDescent="0.25">
      <c r="A6728" s="1">
        <v>41829</v>
      </c>
      <c r="B6728" s="2">
        <f t="shared" si="420"/>
        <v>2014</v>
      </c>
      <c r="C6728" s="2">
        <f t="shared" si="421"/>
        <v>7</v>
      </c>
      <c r="D6728" s="2">
        <f t="shared" si="422"/>
        <v>9</v>
      </c>
      <c r="E6728" s="2">
        <f t="shared" si="423"/>
        <v>4</v>
      </c>
      <c r="F6728" s="1" t="s">
        <v>792</v>
      </c>
      <c r="G6728" t="s">
        <v>695</v>
      </c>
      <c r="H6728" s="7" t="s">
        <v>782</v>
      </c>
      <c r="I6728" t="s">
        <v>684</v>
      </c>
      <c r="J6728" t="s">
        <v>519</v>
      </c>
      <c r="K6728" t="s">
        <v>63</v>
      </c>
      <c r="L6728" t="s">
        <v>28</v>
      </c>
      <c r="M6728">
        <v>5</v>
      </c>
      <c r="N6728">
        <v>58.153449999999999</v>
      </c>
      <c r="O6728">
        <v>-135.91522000000001</v>
      </c>
      <c r="P6728">
        <v>4</v>
      </c>
      <c r="Q6728">
        <v>1</v>
      </c>
    </row>
    <row r="6729" spans="1:17" x14ac:dyDescent="0.25">
      <c r="A6729" s="1">
        <v>41838</v>
      </c>
      <c r="B6729" s="2">
        <f t="shared" si="420"/>
        <v>2014</v>
      </c>
      <c r="C6729" s="2">
        <f t="shared" si="421"/>
        <v>7</v>
      </c>
      <c r="D6729" s="2">
        <f t="shared" si="422"/>
        <v>18</v>
      </c>
      <c r="E6729" s="2">
        <f t="shared" si="423"/>
        <v>6</v>
      </c>
      <c r="F6729" s="1" t="s">
        <v>792</v>
      </c>
      <c r="G6729" t="s">
        <v>695</v>
      </c>
      <c r="H6729" s="7" t="s">
        <v>782</v>
      </c>
      <c r="I6729" t="s">
        <v>684</v>
      </c>
      <c r="J6729" t="s">
        <v>519</v>
      </c>
      <c r="K6729" t="s">
        <v>63</v>
      </c>
      <c r="L6729" t="s">
        <v>28</v>
      </c>
      <c r="M6729">
        <v>1</v>
      </c>
      <c r="N6729">
        <v>58.153449999999999</v>
      </c>
      <c r="O6729">
        <v>-135.91522000000001</v>
      </c>
      <c r="P6729">
        <v>4</v>
      </c>
      <c r="Q6729">
        <v>1</v>
      </c>
    </row>
    <row r="6730" spans="1:17" x14ac:dyDescent="0.25">
      <c r="A6730" s="1">
        <v>41839</v>
      </c>
      <c r="B6730" s="2">
        <f t="shared" si="420"/>
        <v>2014</v>
      </c>
      <c r="C6730" s="2">
        <f t="shared" si="421"/>
        <v>7</v>
      </c>
      <c r="D6730" s="2">
        <f t="shared" si="422"/>
        <v>19</v>
      </c>
      <c r="E6730" s="2">
        <f t="shared" si="423"/>
        <v>7</v>
      </c>
      <c r="F6730" s="1" t="s">
        <v>792</v>
      </c>
      <c r="G6730" t="s">
        <v>695</v>
      </c>
      <c r="H6730" s="7" t="s">
        <v>782</v>
      </c>
      <c r="I6730" t="s">
        <v>684</v>
      </c>
      <c r="J6730" t="s">
        <v>519</v>
      </c>
      <c r="K6730" t="s">
        <v>63</v>
      </c>
      <c r="L6730" t="s">
        <v>28</v>
      </c>
      <c r="M6730">
        <v>3</v>
      </c>
      <c r="N6730">
        <v>58.153449999999999</v>
      </c>
      <c r="O6730">
        <v>-135.91522000000001</v>
      </c>
      <c r="P6730">
        <v>4</v>
      </c>
      <c r="Q6730">
        <v>1</v>
      </c>
    </row>
    <row r="6731" spans="1:17" x14ac:dyDescent="0.25">
      <c r="A6731" s="1">
        <v>41476</v>
      </c>
      <c r="B6731" s="2">
        <f t="shared" si="420"/>
        <v>2013</v>
      </c>
      <c r="C6731" s="2">
        <f t="shared" si="421"/>
        <v>7</v>
      </c>
      <c r="D6731" s="2">
        <f t="shared" si="422"/>
        <v>21</v>
      </c>
      <c r="E6731" s="2">
        <f t="shared" si="423"/>
        <v>1</v>
      </c>
      <c r="F6731" s="1" t="s">
        <v>792</v>
      </c>
      <c r="G6731" t="s">
        <v>695</v>
      </c>
      <c r="H6731" s="7" t="s">
        <v>782</v>
      </c>
      <c r="I6731" t="s">
        <v>684</v>
      </c>
      <c r="J6731" t="s">
        <v>519</v>
      </c>
      <c r="K6731" t="s">
        <v>63</v>
      </c>
      <c r="L6731" t="s">
        <v>28</v>
      </c>
      <c r="M6731">
        <v>4</v>
      </c>
      <c r="N6731">
        <v>58.153449999999999</v>
      </c>
      <c r="O6731">
        <v>-135.91522000000001</v>
      </c>
      <c r="P6731">
        <v>6</v>
      </c>
      <c r="Q6731">
        <v>1</v>
      </c>
    </row>
    <row r="6732" spans="1:17" x14ac:dyDescent="0.25">
      <c r="A6732" s="1">
        <v>41844</v>
      </c>
      <c r="B6732" s="2">
        <f t="shared" si="420"/>
        <v>2014</v>
      </c>
      <c r="C6732" s="2">
        <f t="shared" si="421"/>
        <v>7</v>
      </c>
      <c r="D6732" s="2">
        <f t="shared" si="422"/>
        <v>24</v>
      </c>
      <c r="E6732" s="2">
        <f t="shared" si="423"/>
        <v>5</v>
      </c>
      <c r="F6732" s="1" t="s">
        <v>792</v>
      </c>
      <c r="G6732" t="s">
        <v>695</v>
      </c>
      <c r="H6732" s="7" t="s">
        <v>782</v>
      </c>
      <c r="I6732" t="s">
        <v>684</v>
      </c>
      <c r="J6732" t="s">
        <v>519</v>
      </c>
      <c r="K6732" t="s">
        <v>63</v>
      </c>
      <c r="L6732" t="s">
        <v>28</v>
      </c>
      <c r="M6732">
        <v>4</v>
      </c>
      <c r="N6732">
        <v>58.153449999999999</v>
      </c>
      <c r="O6732">
        <v>-135.91522000000001</v>
      </c>
      <c r="P6732">
        <v>6</v>
      </c>
      <c r="Q6732">
        <v>1</v>
      </c>
    </row>
    <row r="6733" spans="1:17" x14ac:dyDescent="0.25">
      <c r="A6733" s="1">
        <v>41865</v>
      </c>
      <c r="B6733" s="2">
        <f t="shared" si="420"/>
        <v>2014</v>
      </c>
      <c r="C6733" s="2">
        <f t="shared" si="421"/>
        <v>8</v>
      </c>
      <c r="D6733" s="2">
        <f t="shared" si="422"/>
        <v>14</v>
      </c>
      <c r="E6733" s="2">
        <f t="shared" si="423"/>
        <v>5</v>
      </c>
      <c r="F6733" s="1" t="s">
        <v>792</v>
      </c>
      <c r="G6733" t="s">
        <v>695</v>
      </c>
      <c r="H6733" s="7" t="s">
        <v>782</v>
      </c>
      <c r="I6733" t="s">
        <v>684</v>
      </c>
      <c r="J6733" t="s">
        <v>519</v>
      </c>
      <c r="K6733" t="s">
        <v>63</v>
      </c>
      <c r="L6733" t="s">
        <v>28</v>
      </c>
      <c r="M6733">
        <v>3</v>
      </c>
      <c r="N6733">
        <v>58.153449999999999</v>
      </c>
      <c r="O6733">
        <v>-135.91522000000001</v>
      </c>
      <c r="P6733">
        <v>5</v>
      </c>
      <c r="Q6733">
        <v>1</v>
      </c>
    </row>
    <row r="6734" spans="1:17" x14ac:dyDescent="0.25">
      <c r="A6734" s="1">
        <v>41501</v>
      </c>
      <c r="B6734" s="2">
        <f t="shared" si="420"/>
        <v>2013</v>
      </c>
      <c r="C6734" s="2">
        <f t="shared" si="421"/>
        <v>8</v>
      </c>
      <c r="D6734" s="2">
        <f t="shared" si="422"/>
        <v>15</v>
      </c>
      <c r="E6734" s="2">
        <f t="shared" si="423"/>
        <v>5</v>
      </c>
      <c r="F6734" s="1" t="s">
        <v>792</v>
      </c>
      <c r="G6734" t="s">
        <v>695</v>
      </c>
      <c r="H6734" s="7" t="s">
        <v>782</v>
      </c>
      <c r="I6734" t="s">
        <v>684</v>
      </c>
      <c r="J6734" t="s">
        <v>519</v>
      </c>
      <c r="K6734" t="s">
        <v>63</v>
      </c>
      <c r="L6734" t="s">
        <v>28</v>
      </c>
      <c r="M6734">
        <v>4</v>
      </c>
      <c r="N6734">
        <v>58.153449999999999</v>
      </c>
      <c r="O6734">
        <v>-135.91522000000001</v>
      </c>
      <c r="P6734">
        <v>6</v>
      </c>
      <c r="Q6734">
        <v>1</v>
      </c>
    </row>
    <row r="6735" spans="1:17" x14ac:dyDescent="0.25">
      <c r="A6735" s="1">
        <v>41866</v>
      </c>
      <c r="B6735" s="2">
        <f t="shared" si="420"/>
        <v>2014</v>
      </c>
      <c r="C6735" s="2">
        <f t="shared" si="421"/>
        <v>8</v>
      </c>
      <c r="D6735" s="2">
        <f t="shared" si="422"/>
        <v>15</v>
      </c>
      <c r="E6735" s="2">
        <f t="shared" si="423"/>
        <v>6</v>
      </c>
      <c r="F6735" s="1" t="s">
        <v>792</v>
      </c>
      <c r="G6735" t="s">
        <v>695</v>
      </c>
      <c r="H6735" s="7" t="s">
        <v>782</v>
      </c>
      <c r="I6735" t="s">
        <v>684</v>
      </c>
      <c r="J6735" t="s">
        <v>519</v>
      </c>
      <c r="K6735" t="s">
        <v>63</v>
      </c>
      <c r="L6735" t="s">
        <v>28</v>
      </c>
      <c r="M6735">
        <v>3</v>
      </c>
      <c r="N6735">
        <v>58.153449999999999</v>
      </c>
      <c r="O6735">
        <v>-135.91522000000001</v>
      </c>
      <c r="P6735">
        <v>5</v>
      </c>
      <c r="Q6735">
        <v>1</v>
      </c>
    </row>
    <row r="6736" spans="1:17" x14ac:dyDescent="0.25">
      <c r="A6736" s="1">
        <v>41873</v>
      </c>
      <c r="B6736" s="2">
        <f t="shared" si="420"/>
        <v>2014</v>
      </c>
      <c r="C6736" s="2">
        <f t="shared" si="421"/>
        <v>8</v>
      </c>
      <c r="D6736" s="2">
        <f t="shared" si="422"/>
        <v>22</v>
      </c>
      <c r="E6736" s="2">
        <f t="shared" si="423"/>
        <v>6</v>
      </c>
      <c r="F6736" s="1" t="s">
        <v>792</v>
      </c>
      <c r="G6736" t="s">
        <v>695</v>
      </c>
      <c r="H6736" s="7" t="s">
        <v>782</v>
      </c>
      <c r="I6736" t="s">
        <v>684</v>
      </c>
      <c r="J6736" t="s">
        <v>519</v>
      </c>
      <c r="K6736" t="s">
        <v>63</v>
      </c>
      <c r="L6736" t="s">
        <v>28</v>
      </c>
      <c r="M6736">
        <v>3</v>
      </c>
      <c r="N6736">
        <v>58.153449999999999</v>
      </c>
      <c r="O6736">
        <v>-135.91522000000001</v>
      </c>
      <c r="P6736">
        <v>5</v>
      </c>
      <c r="Q6736">
        <v>1</v>
      </c>
    </row>
    <row r="6737" spans="1:17" x14ac:dyDescent="0.25">
      <c r="A6737" s="1">
        <v>41509</v>
      </c>
      <c r="B6737" s="2">
        <f t="shared" si="420"/>
        <v>2013</v>
      </c>
      <c r="C6737" s="2">
        <f t="shared" si="421"/>
        <v>8</v>
      </c>
      <c r="D6737" s="2">
        <f t="shared" si="422"/>
        <v>23</v>
      </c>
      <c r="E6737" s="2">
        <f t="shared" si="423"/>
        <v>6</v>
      </c>
      <c r="F6737" s="1" t="s">
        <v>792</v>
      </c>
      <c r="G6737" t="s">
        <v>695</v>
      </c>
      <c r="H6737" s="7" t="s">
        <v>782</v>
      </c>
      <c r="I6737" t="s">
        <v>684</v>
      </c>
      <c r="J6737" t="s">
        <v>519</v>
      </c>
      <c r="K6737" t="s">
        <v>63</v>
      </c>
      <c r="L6737" t="s">
        <v>28</v>
      </c>
      <c r="M6737">
        <v>4</v>
      </c>
      <c r="N6737">
        <v>58.153449999999999</v>
      </c>
      <c r="O6737">
        <v>-135.91522000000001</v>
      </c>
      <c r="P6737">
        <v>4</v>
      </c>
      <c r="Q6737">
        <v>1</v>
      </c>
    </row>
    <row r="6738" spans="1:17" x14ac:dyDescent="0.25">
      <c r="A6738" s="1">
        <v>40724</v>
      </c>
      <c r="B6738" s="2">
        <f t="shared" si="420"/>
        <v>2011</v>
      </c>
      <c r="C6738" s="2">
        <f t="shared" si="421"/>
        <v>6</v>
      </c>
      <c r="D6738" s="2">
        <f t="shared" si="422"/>
        <v>30</v>
      </c>
      <c r="E6738" s="2">
        <f t="shared" si="423"/>
        <v>5</v>
      </c>
      <c r="F6738" s="1" t="s">
        <v>792</v>
      </c>
      <c r="G6738" t="s">
        <v>685</v>
      </c>
      <c r="H6738" s="7" t="s">
        <v>782</v>
      </c>
      <c r="I6738" t="s">
        <v>684</v>
      </c>
      <c r="J6738" t="s">
        <v>519</v>
      </c>
      <c r="K6738" t="s">
        <v>677</v>
      </c>
      <c r="L6738" t="s">
        <v>44</v>
      </c>
      <c r="M6738">
        <v>24</v>
      </c>
      <c r="N6738">
        <v>58.187370000000001</v>
      </c>
      <c r="O6738">
        <v>-135.98337000000001</v>
      </c>
      <c r="P6738">
        <v>10</v>
      </c>
      <c r="Q6738">
        <v>1</v>
      </c>
    </row>
    <row r="6739" spans="1:17" x14ac:dyDescent="0.25">
      <c r="A6739" s="1">
        <v>40707</v>
      </c>
      <c r="B6739" s="2">
        <f t="shared" si="420"/>
        <v>2011</v>
      </c>
      <c r="C6739" s="2">
        <f t="shared" si="421"/>
        <v>6</v>
      </c>
      <c r="D6739" s="2">
        <f t="shared" si="422"/>
        <v>13</v>
      </c>
      <c r="E6739" s="2">
        <f t="shared" si="423"/>
        <v>2</v>
      </c>
      <c r="F6739" s="1" t="s">
        <v>792</v>
      </c>
      <c r="G6739" t="s">
        <v>685</v>
      </c>
      <c r="H6739" s="7" t="s">
        <v>782</v>
      </c>
      <c r="I6739" t="s">
        <v>684</v>
      </c>
      <c r="J6739" t="s">
        <v>519</v>
      </c>
      <c r="K6739" t="s">
        <v>27</v>
      </c>
      <c r="L6739" t="s">
        <v>28</v>
      </c>
      <c r="M6739">
        <v>4</v>
      </c>
      <c r="N6739">
        <v>58.187370000000001</v>
      </c>
      <c r="O6739">
        <v>-135.98337000000001</v>
      </c>
      <c r="P6739">
        <v>2</v>
      </c>
      <c r="Q6739">
        <v>1</v>
      </c>
    </row>
    <row r="6740" spans="1:17" x14ac:dyDescent="0.25">
      <c r="A6740" s="1">
        <v>40723</v>
      </c>
      <c r="B6740" s="2">
        <f t="shared" si="420"/>
        <v>2011</v>
      </c>
      <c r="C6740" s="2">
        <f t="shared" si="421"/>
        <v>6</v>
      </c>
      <c r="D6740" s="2">
        <f t="shared" si="422"/>
        <v>29</v>
      </c>
      <c r="E6740" s="2">
        <f t="shared" si="423"/>
        <v>4</v>
      </c>
      <c r="F6740" s="1" t="s">
        <v>792</v>
      </c>
      <c r="G6740" t="s">
        <v>685</v>
      </c>
      <c r="H6740" s="7" t="s">
        <v>782</v>
      </c>
      <c r="I6740" t="s">
        <v>684</v>
      </c>
      <c r="J6740" t="s">
        <v>519</v>
      </c>
      <c r="K6740" t="s">
        <v>27</v>
      </c>
      <c r="L6740" t="s">
        <v>28</v>
      </c>
      <c r="M6740">
        <v>0.25</v>
      </c>
      <c r="N6740">
        <v>58.187370000000001</v>
      </c>
      <c r="O6740">
        <v>-135.98337000000001</v>
      </c>
      <c r="P6740">
        <v>3</v>
      </c>
      <c r="Q6740">
        <v>1</v>
      </c>
    </row>
    <row r="6741" spans="1:17" x14ac:dyDescent="0.25">
      <c r="A6741" s="1">
        <v>41825</v>
      </c>
      <c r="B6741" s="2">
        <f t="shared" si="420"/>
        <v>2014</v>
      </c>
      <c r="C6741" s="2">
        <f t="shared" si="421"/>
        <v>7</v>
      </c>
      <c r="D6741" s="2">
        <f t="shared" si="422"/>
        <v>5</v>
      </c>
      <c r="E6741" s="2">
        <f t="shared" si="423"/>
        <v>7</v>
      </c>
      <c r="F6741" s="1" t="s">
        <v>792</v>
      </c>
      <c r="G6741" t="s">
        <v>685</v>
      </c>
      <c r="H6741" s="7" t="s">
        <v>782</v>
      </c>
      <c r="I6741" t="s">
        <v>684</v>
      </c>
      <c r="J6741" t="s">
        <v>519</v>
      </c>
      <c r="K6741" t="s">
        <v>27</v>
      </c>
      <c r="L6741" t="s">
        <v>28</v>
      </c>
      <c r="M6741">
        <v>1</v>
      </c>
      <c r="N6741">
        <v>58.187370000000001</v>
      </c>
      <c r="O6741">
        <v>-135.98337000000001</v>
      </c>
      <c r="P6741">
        <v>4</v>
      </c>
      <c r="Q6741">
        <v>1</v>
      </c>
    </row>
    <row r="6742" spans="1:17" x14ac:dyDescent="0.25">
      <c r="A6742" s="1">
        <v>40736</v>
      </c>
      <c r="B6742" s="2">
        <f t="shared" si="420"/>
        <v>2011</v>
      </c>
      <c r="C6742" s="2">
        <f t="shared" si="421"/>
        <v>7</v>
      </c>
      <c r="D6742" s="2">
        <f t="shared" si="422"/>
        <v>12</v>
      </c>
      <c r="E6742" s="2">
        <f t="shared" si="423"/>
        <v>3</v>
      </c>
      <c r="F6742" s="1" t="s">
        <v>792</v>
      </c>
      <c r="G6742" t="s">
        <v>685</v>
      </c>
      <c r="H6742" s="7" t="s">
        <v>782</v>
      </c>
      <c r="I6742" t="s">
        <v>684</v>
      </c>
      <c r="J6742" t="s">
        <v>519</v>
      </c>
      <c r="K6742" t="s">
        <v>626</v>
      </c>
      <c r="L6742" t="s">
        <v>28</v>
      </c>
      <c r="M6742">
        <v>6</v>
      </c>
      <c r="N6742">
        <v>58.187370000000001</v>
      </c>
      <c r="O6742">
        <v>-135.98337000000001</v>
      </c>
      <c r="P6742">
        <v>6</v>
      </c>
      <c r="Q6742">
        <v>1</v>
      </c>
    </row>
    <row r="6743" spans="1:17" x14ac:dyDescent="0.25">
      <c r="A6743" s="1">
        <v>41108</v>
      </c>
      <c r="B6743" s="2">
        <f t="shared" si="420"/>
        <v>2012</v>
      </c>
      <c r="C6743" s="2">
        <f t="shared" si="421"/>
        <v>7</v>
      </c>
      <c r="D6743" s="2">
        <f t="shared" si="422"/>
        <v>18</v>
      </c>
      <c r="E6743" s="2">
        <f t="shared" si="423"/>
        <v>4</v>
      </c>
      <c r="F6743" s="1" t="s">
        <v>792</v>
      </c>
      <c r="G6743" t="s">
        <v>685</v>
      </c>
      <c r="H6743" s="7" t="s">
        <v>782</v>
      </c>
      <c r="I6743" t="s">
        <v>684</v>
      </c>
      <c r="J6743" t="s">
        <v>519</v>
      </c>
      <c r="K6743" t="s">
        <v>63</v>
      </c>
      <c r="L6743" t="s">
        <v>28</v>
      </c>
      <c r="M6743">
        <v>2</v>
      </c>
      <c r="N6743">
        <v>58.187370000000001</v>
      </c>
      <c r="O6743">
        <v>-135.98337000000001</v>
      </c>
      <c r="P6743">
        <v>4</v>
      </c>
      <c r="Q6743">
        <v>1</v>
      </c>
    </row>
    <row r="6744" spans="1:17" x14ac:dyDescent="0.25">
      <c r="A6744" s="1">
        <v>41116</v>
      </c>
      <c r="B6744" s="2">
        <f t="shared" si="420"/>
        <v>2012</v>
      </c>
      <c r="C6744" s="2">
        <f t="shared" si="421"/>
        <v>7</v>
      </c>
      <c r="D6744" s="2">
        <f t="shared" si="422"/>
        <v>26</v>
      </c>
      <c r="E6744" s="2">
        <f t="shared" si="423"/>
        <v>5</v>
      </c>
      <c r="F6744" s="1" t="s">
        <v>792</v>
      </c>
      <c r="G6744" t="s">
        <v>685</v>
      </c>
      <c r="H6744" s="7" t="s">
        <v>782</v>
      </c>
      <c r="I6744" t="s">
        <v>684</v>
      </c>
      <c r="J6744" t="s">
        <v>519</v>
      </c>
      <c r="K6744" t="s">
        <v>63</v>
      </c>
      <c r="L6744" t="s">
        <v>28</v>
      </c>
      <c r="M6744">
        <v>5</v>
      </c>
      <c r="N6744">
        <v>58.187370000000001</v>
      </c>
      <c r="O6744">
        <v>-135.98337000000001</v>
      </c>
      <c r="P6744">
        <v>5</v>
      </c>
      <c r="Q6744">
        <v>1</v>
      </c>
    </row>
    <row r="6745" spans="1:17" x14ac:dyDescent="0.25">
      <c r="A6745" s="1">
        <v>40753</v>
      </c>
      <c r="B6745" s="2">
        <f t="shared" si="420"/>
        <v>2011</v>
      </c>
      <c r="C6745" s="2">
        <f t="shared" si="421"/>
        <v>7</v>
      </c>
      <c r="D6745" s="2">
        <f t="shared" si="422"/>
        <v>29</v>
      </c>
      <c r="E6745" s="2">
        <f t="shared" si="423"/>
        <v>6</v>
      </c>
      <c r="F6745" s="1" t="s">
        <v>792</v>
      </c>
      <c r="G6745" t="s">
        <v>685</v>
      </c>
      <c r="H6745" s="7" t="s">
        <v>782</v>
      </c>
      <c r="I6745" t="s">
        <v>684</v>
      </c>
      <c r="J6745" t="s">
        <v>519</v>
      </c>
      <c r="K6745" t="s">
        <v>63</v>
      </c>
      <c r="L6745" t="s">
        <v>28</v>
      </c>
      <c r="M6745">
        <v>5</v>
      </c>
      <c r="N6745">
        <v>58.187370000000001</v>
      </c>
      <c r="O6745">
        <v>-135.98337000000001</v>
      </c>
      <c r="P6745">
        <v>4</v>
      </c>
      <c r="Q6745">
        <v>1</v>
      </c>
    </row>
    <row r="6746" spans="1:17" x14ac:dyDescent="0.25">
      <c r="A6746" s="1">
        <v>41486</v>
      </c>
      <c r="B6746" s="2">
        <f t="shared" si="420"/>
        <v>2013</v>
      </c>
      <c r="C6746" s="2">
        <f t="shared" si="421"/>
        <v>7</v>
      </c>
      <c r="D6746" s="2">
        <f t="shared" si="422"/>
        <v>31</v>
      </c>
      <c r="E6746" s="2">
        <f t="shared" si="423"/>
        <v>4</v>
      </c>
      <c r="F6746" s="1" t="s">
        <v>792</v>
      </c>
      <c r="G6746" t="s">
        <v>685</v>
      </c>
      <c r="H6746" s="7" t="s">
        <v>782</v>
      </c>
      <c r="I6746" t="s">
        <v>684</v>
      </c>
      <c r="J6746" t="s">
        <v>519</v>
      </c>
      <c r="K6746" t="s">
        <v>27</v>
      </c>
      <c r="L6746" t="s">
        <v>28</v>
      </c>
      <c r="M6746">
        <v>4</v>
      </c>
      <c r="N6746">
        <v>58.187370000000001</v>
      </c>
      <c r="O6746">
        <v>-135.98337000000001</v>
      </c>
      <c r="P6746">
        <v>5</v>
      </c>
      <c r="Q6746">
        <v>1</v>
      </c>
    </row>
    <row r="6747" spans="1:17" x14ac:dyDescent="0.25">
      <c r="A6747" s="1">
        <v>40757</v>
      </c>
      <c r="B6747" s="2">
        <f t="shared" si="420"/>
        <v>2011</v>
      </c>
      <c r="C6747" s="2">
        <f t="shared" si="421"/>
        <v>8</v>
      </c>
      <c r="D6747" s="2">
        <f t="shared" si="422"/>
        <v>2</v>
      </c>
      <c r="E6747" s="2">
        <f t="shared" si="423"/>
        <v>3</v>
      </c>
      <c r="F6747" s="1" t="s">
        <v>792</v>
      </c>
      <c r="G6747" t="s">
        <v>685</v>
      </c>
      <c r="H6747" s="7" t="s">
        <v>782</v>
      </c>
      <c r="I6747" t="s">
        <v>684</v>
      </c>
      <c r="J6747" t="s">
        <v>519</v>
      </c>
      <c r="K6747" t="s">
        <v>27</v>
      </c>
      <c r="L6747" t="s">
        <v>28</v>
      </c>
      <c r="M6747">
        <v>4</v>
      </c>
      <c r="N6747">
        <v>58.187370000000001</v>
      </c>
      <c r="O6747">
        <v>-135.98337000000001</v>
      </c>
      <c r="P6747">
        <v>3</v>
      </c>
      <c r="Q6747">
        <v>1</v>
      </c>
    </row>
    <row r="6748" spans="1:17" x14ac:dyDescent="0.25">
      <c r="A6748" s="1">
        <v>40759</v>
      </c>
      <c r="B6748" s="2">
        <f t="shared" si="420"/>
        <v>2011</v>
      </c>
      <c r="C6748" s="2">
        <f t="shared" si="421"/>
        <v>8</v>
      </c>
      <c r="D6748" s="2">
        <f t="shared" si="422"/>
        <v>4</v>
      </c>
      <c r="E6748" s="2">
        <f t="shared" si="423"/>
        <v>5</v>
      </c>
      <c r="F6748" s="1" t="s">
        <v>792</v>
      </c>
      <c r="G6748" t="s">
        <v>685</v>
      </c>
      <c r="H6748" s="7" t="s">
        <v>782</v>
      </c>
      <c r="I6748" t="s">
        <v>684</v>
      </c>
      <c r="J6748" t="s">
        <v>519</v>
      </c>
      <c r="K6748" t="s">
        <v>63</v>
      </c>
      <c r="L6748" t="s">
        <v>28</v>
      </c>
      <c r="M6748">
        <v>6</v>
      </c>
      <c r="N6748">
        <v>58.187370000000001</v>
      </c>
      <c r="O6748">
        <v>-135.98337000000001</v>
      </c>
      <c r="P6748">
        <v>6</v>
      </c>
      <c r="Q6748">
        <v>1</v>
      </c>
    </row>
    <row r="6749" spans="1:17" x14ac:dyDescent="0.25">
      <c r="A6749" s="1">
        <v>41138</v>
      </c>
      <c r="B6749" s="2">
        <f t="shared" si="420"/>
        <v>2012</v>
      </c>
      <c r="C6749" s="2">
        <f t="shared" si="421"/>
        <v>8</v>
      </c>
      <c r="D6749" s="2">
        <f t="shared" si="422"/>
        <v>17</v>
      </c>
      <c r="E6749" s="2">
        <f t="shared" si="423"/>
        <v>6</v>
      </c>
      <c r="F6749" s="1" t="s">
        <v>792</v>
      </c>
      <c r="G6749" t="s">
        <v>685</v>
      </c>
      <c r="H6749" s="7" t="s">
        <v>782</v>
      </c>
      <c r="I6749" t="s">
        <v>684</v>
      </c>
      <c r="J6749" t="s">
        <v>519</v>
      </c>
      <c r="K6749" t="s">
        <v>63</v>
      </c>
      <c r="L6749" t="s">
        <v>28</v>
      </c>
      <c r="M6749">
        <v>2</v>
      </c>
      <c r="N6749">
        <v>58.187370000000001</v>
      </c>
      <c r="O6749">
        <v>-135.98337000000001</v>
      </c>
      <c r="P6749">
        <v>6</v>
      </c>
      <c r="Q6749">
        <v>1</v>
      </c>
    </row>
    <row r="6750" spans="1:17" x14ac:dyDescent="0.25">
      <c r="A6750" s="1">
        <v>41139</v>
      </c>
      <c r="B6750" s="2">
        <f t="shared" si="420"/>
        <v>2012</v>
      </c>
      <c r="C6750" s="2">
        <f t="shared" si="421"/>
        <v>8</v>
      </c>
      <c r="D6750" s="2">
        <f t="shared" si="422"/>
        <v>18</v>
      </c>
      <c r="E6750" s="2">
        <f t="shared" si="423"/>
        <v>7</v>
      </c>
      <c r="F6750" s="1" t="s">
        <v>792</v>
      </c>
      <c r="G6750" t="s">
        <v>685</v>
      </c>
      <c r="H6750" s="7" t="s">
        <v>782</v>
      </c>
      <c r="I6750" t="s">
        <v>684</v>
      </c>
      <c r="J6750" t="s">
        <v>519</v>
      </c>
      <c r="K6750" t="s">
        <v>63</v>
      </c>
      <c r="L6750" t="s">
        <v>28</v>
      </c>
      <c r="M6750">
        <v>4</v>
      </c>
      <c r="N6750">
        <v>58.187370000000001</v>
      </c>
      <c r="O6750">
        <v>-135.98337000000001</v>
      </c>
      <c r="P6750">
        <v>6</v>
      </c>
      <c r="Q6750">
        <v>1</v>
      </c>
    </row>
    <row r="6751" spans="1:17" x14ac:dyDescent="0.25">
      <c r="A6751" s="1">
        <v>40778</v>
      </c>
      <c r="B6751" s="2">
        <f t="shared" si="420"/>
        <v>2011</v>
      </c>
      <c r="C6751" s="2">
        <f t="shared" si="421"/>
        <v>8</v>
      </c>
      <c r="D6751" s="2">
        <f t="shared" si="422"/>
        <v>23</v>
      </c>
      <c r="E6751" s="2">
        <f t="shared" si="423"/>
        <v>3</v>
      </c>
      <c r="F6751" s="1" t="s">
        <v>792</v>
      </c>
      <c r="G6751" t="s">
        <v>685</v>
      </c>
      <c r="H6751" s="7" t="s">
        <v>782</v>
      </c>
      <c r="I6751" t="s">
        <v>684</v>
      </c>
      <c r="J6751" t="s">
        <v>519</v>
      </c>
      <c r="K6751" t="s">
        <v>27</v>
      </c>
      <c r="L6751" t="s">
        <v>28</v>
      </c>
      <c r="M6751">
        <v>3.5</v>
      </c>
      <c r="N6751">
        <v>58.187370000000001</v>
      </c>
      <c r="O6751">
        <v>-135.98337000000001</v>
      </c>
      <c r="P6751">
        <v>3</v>
      </c>
      <c r="Q6751">
        <v>1</v>
      </c>
    </row>
    <row r="6752" spans="1:17" x14ac:dyDescent="0.25">
      <c r="A6752" s="1">
        <v>41144</v>
      </c>
      <c r="B6752" s="2">
        <f t="shared" si="420"/>
        <v>2012</v>
      </c>
      <c r="C6752" s="2">
        <f t="shared" si="421"/>
        <v>8</v>
      </c>
      <c r="D6752" s="2">
        <f t="shared" si="422"/>
        <v>23</v>
      </c>
      <c r="E6752" s="2">
        <f t="shared" si="423"/>
        <v>5</v>
      </c>
      <c r="F6752" s="1" t="s">
        <v>792</v>
      </c>
      <c r="G6752" t="s">
        <v>685</v>
      </c>
      <c r="H6752" s="7" t="s">
        <v>782</v>
      </c>
      <c r="I6752" t="s">
        <v>684</v>
      </c>
      <c r="J6752" t="s">
        <v>519</v>
      </c>
      <c r="K6752" t="s">
        <v>63</v>
      </c>
      <c r="L6752" t="s">
        <v>28</v>
      </c>
      <c r="M6752">
        <v>2</v>
      </c>
      <c r="N6752">
        <v>58.187370000000001</v>
      </c>
      <c r="O6752">
        <v>-135.98337000000001</v>
      </c>
      <c r="P6752">
        <v>5</v>
      </c>
      <c r="Q6752">
        <v>1</v>
      </c>
    </row>
    <row r="6753" spans="1:17" x14ac:dyDescent="0.25">
      <c r="A6753" s="1">
        <v>40780</v>
      </c>
      <c r="B6753" s="2">
        <f t="shared" si="420"/>
        <v>2011</v>
      </c>
      <c r="C6753" s="2">
        <f t="shared" si="421"/>
        <v>8</v>
      </c>
      <c r="D6753" s="2">
        <f t="shared" si="422"/>
        <v>25</v>
      </c>
      <c r="E6753" s="2">
        <f t="shared" si="423"/>
        <v>5</v>
      </c>
      <c r="F6753" s="1" t="s">
        <v>792</v>
      </c>
      <c r="G6753" t="s">
        <v>685</v>
      </c>
      <c r="H6753" s="7" t="s">
        <v>782</v>
      </c>
      <c r="I6753" t="s">
        <v>684</v>
      </c>
      <c r="J6753" t="s">
        <v>519</v>
      </c>
      <c r="K6753" t="s">
        <v>626</v>
      </c>
      <c r="L6753" t="s">
        <v>28</v>
      </c>
      <c r="M6753">
        <v>4</v>
      </c>
      <c r="N6753">
        <v>58.187370000000001</v>
      </c>
      <c r="O6753">
        <v>-135.98337000000001</v>
      </c>
      <c r="P6753">
        <v>4</v>
      </c>
      <c r="Q6753">
        <v>1</v>
      </c>
    </row>
    <row r="6754" spans="1:17" x14ac:dyDescent="0.25">
      <c r="A6754" s="1">
        <v>40781</v>
      </c>
      <c r="B6754" s="2">
        <f t="shared" si="420"/>
        <v>2011</v>
      </c>
      <c r="C6754" s="2">
        <f t="shared" si="421"/>
        <v>8</v>
      </c>
      <c r="D6754" s="2">
        <f t="shared" si="422"/>
        <v>26</v>
      </c>
      <c r="E6754" s="2">
        <f t="shared" si="423"/>
        <v>6</v>
      </c>
      <c r="F6754" s="1" t="s">
        <v>792</v>
      </c>
      <c r="G6754" t="s">
        <v>685</v>
      </c>
      <c r="H6754" s="7" t="s">
        <v>782</v>
      </c>
      <c r="I6754" t="s">
        <v>684</v>
      </c>
      <c r="J6754" t="s">
        <v>519</v>
      </c>
      <c r="K6754" t="s">
        <v>63</v>
      </c>
      <c r="L6754" t="s">
        <v>28</v>
      </c>
      <c r="M6754">
        <v>7</v>
      </c>
      <c r="N6754">
        <v>58.187370000000001</v>
      </c>
      <c r="O6754">
        <v>-135.98337000000001</v>
      </c>
      <c r="P6754">
        <v>4</v>
      </c>
      <c r="Q6754">
        <v>1</v>
      </c>
    </row>
    <row r="6755" spans="1:17" x14ac:dyDescent="0.25">
      <c r="A6755" s="1">
        <v>41516</v>
      </c>
      <c r="B6755" s="2">
        <f t="shared" si="420"/>
        <v>2013</v>
      </c>
      <c r="C6755" s="2">
        <f t="shared" si="421"/>
        <v>8</v>
      </c>
      <c r="D6755" s="2">
        <f t="shared" si="422"/>
        <v>30</v>
      </c>
      <c r="E6755" s="2">
        <f t="shared" si="423"/>
        <v>6</v>
      </c>
      <c r="F6755" s="1" t="s">
        <v>792</v>
      </c>
      <c r="G6755" t="s">
        <v>685</v>
      </c>
      <c r="H6755" s="7" t="s">
        <v>782</v>
      </c>
      <c r="I6755" t="s">
        <v>684</v>
      </c>
      <c r="J6755" t="s">
        <v>519</v>
      </c>
      <c r="K6755" t="s">
        <v>27</v>
      </c>
      <c r="L6755" t="s">
        <v>28</v>
      </c>
      <c r="M6755">
        <v>4</v>
      </c>
      <c r="N6755">
        <v>58.187370000000001</v>
      </c>
      <c r="O6755">
        <v>-135.98337000000001</v>
      </c>
      <c r="P6755">
        <v>5</v>
      </c>
      <c r="Q6755">
        <v>1</v>
      </c>
    </row>
    <row r="6756" spans="1:17" x14ac:dyDescent="0.25">
      <c r="A6756" s="1">
        <v>40792</v>
      </c>
      <c r="B6756" s="2">
        <f t="shared" si="420"/>
        <v>2011</v>
      </c>
      <c r="C6756" s="2">
        <f t="shared" si="421"/>
        <v>9</v>
      </c>
      <c r="D6756" s="2">
        <f t="shared" si="422"/>
        <v>6</v>
      </c>
      <c r="E6756" s="2">
        <f t="shared" si="423"/>
        <v>3</v>
      </c>
      <c r="F6756" s="1" t="s">
        <v>792</v>
      </c>
      <c r="G6756" t="s">
        <v>685</v>
      </c>
      <c r="H6756" s="7" t="s">
        <v>782</v>
      </c>
      <c r="I6756" t="s">
        <v>684</v>
      </c>
      <c r="J6756" t="s">
        <v>519</v>
      </c>
      <c r="K6756" t="s">
        <v>626</v>
      </c>
      <c r="L6756" t="s">
        <v>28</v>
      </c>
      <c r="M6756">
        <v>5</v>
      </c>
      <c r="N6756">
        <v>58.187370000000001</v>
      </c>
      <c r="O6756">
        <v>-135.98337000000001</v>
      </c>
      <c r="P6756">
        <v>4</v>
      </c>
      <c r="Q6756">
        <v>1</v>
      </c>
    </row>
    <row r="6757" spans="1:17" x14ac:dyDescent="0.25">
      <c r="A6757" s="1">
        <v>40792</v>
      </c>
      <c r="B6757" s="2">
        <f t="shared" si="420"/>
        <v>2011</v>
      </c>
      <c r="C6757" s="2">
        <f t="shared" si="421"/>
        <v>9</v>
      </c>
      <c r="D6757" s="2">
        <f t="shared" si="422"/>
        <v>6</v>
      </c>
      <c r="E6757" s="2">
        <f t="shared" si="423"/>
        <v>3</v>
      </c>
      <c r="F6757" s="1" t="s">
        <v>792</v>
      </c>
      <c r="G6757" t="s">
        <v>685</v>
      </c>
      <c r="H6757" s="7" t="s">
        <v>782</v>
      </c>
      <c r="I6757" t="s">
        <v>684</v>
      </c>
      <c r="J6757" t="s">
        <v>519</v>
      </c>
      <c r="K6757" t="s">
        <v>63</v>
      </c>
      <c r="L6757" t="s">
        <v>28</v>
      </c>
      <c r="M6757">
        <v>6</v>
      </c>
      <c r="N6757">
        <v>58.187370000000001</v>
      </c>
      <c r="O6757">
        <v>-135.98337000000001</v>
      </c>
      <c r="P6757">
        <v>4</v>
      </c>
      <c r="Q6757">
        <v>1</v>
      </c>
    </row>
    <row r="6758" spans="1:17" x14ac:dyDescent="0.25">
      <c r="A6758" s="1">
        <v>40802</v>
      </c>
      <c r="B6758" s="2">
        <f t="shared" si="420"/>
        <v>2011</v>
      </c>
      <c r="C6758" s="2">
        <f t="shared" si="421"/>
        <v>9</v>
      </c>
      <c r="D6758" s="2">
        <f t="shared" si="422"/>
        <v>16</v>
      </c>
      <c r="E6758" s="2">
        <f t="shared" si="423"/>
        <v>6</v>
      </c>
      <c r="F6758" s="1" t="s">
        <v>793</v>
      </c>
      <c r="G6758" t="s">
        <v>685</v>
      </c>
      <c r="H6758" s="7" t="s">
        <v>782</v>
      </c>
      <c r="I6758" t="s">
        <v>684</v>
      </c>
      <c r="J6758" t="s">
        <v>519</v>
      </c>
      <c r="K6758" t="s">
        <v>27</v>
      </c>
      <c r="L6758" t="s">
        <v>28</v>
      </c>
      <c r="M6758">
        <v>3</v>
      </c>
      <c r="N6758">
        <v>58.187370000000001</v>
      </c>
      <c r="O6758">
        <v>-135.98337000000001</v>
      </c>
      <c r="P6758">
        <v>2</v>
      </c>
      <c r="Q6758">
        <v>1</v>
      </c>
    </row>
    <row r="6759" spans="1:17" x14ac:dyDescent="0.25">
      <c r="A6759" s="1">
        <v>40760</v>
      </c>
      <c r="B6759" s="2">
        <f t="shared" si="420"/>
        <v>2011</v>
      </c>
      <c r="C6759" s="2">
        <f t="shared" si="421"/>
        <v>8</v>
      </c>
      <c r="D6759" s="2">
        <f t="shared" si="422"/>
        <v>5</v>
      </c>
      <c r="E6759" s="2">
        <f t="shared" si="423"/>
        <v>6</v>
      </c>
      <c r="F6759" s="1" t="s">
        <v>792</v>
      </c>
      <c r="G6759" t="s">
        <v>685</v>
      </c>
      <c r="H6759" s="7" t="s">
        <v>782</v>
      </c>
      <c r="I6759" t="s">
        <v>684</v>
      </c>
      <c r="J6759" t="s">
        <v>519</v>
      </c>
      <c r="K6759" t="s">
        <v>692</v>
      </c>
      <c r="L6759" t="s">
        <v>13</v>
      </c>
      <c r="M6759">
        <v>2</v>
      </c>
      <c r="N6759">
        <v>58.187370000000001</v>
      </c>
      <c r="O6759">
        <v>-135.98337000000001</v>
      </c>
      <c r="P6759">
        <v>2</v>
      </c>
      <c r="Q6759">
        <v>1</v>
      </c>
    </row>
    <row r="6760" spans="1:17" x14ac:dyDescent="0.25">
      <c r="A6760" s="1">
        <v>40660</v>
      </c>
      <c r="B6760" s="2">
        <f t="shared" si="420"/>
        <v>2011</v>
      </c>
      <c r="C6760" s="2">
        <f t="shared" si="421"/>
        <v>4</v>
      </c>
      <c r="D6760" s="2">
        <f t="shared" si="422"/>
        <v>27</v>
      </c>
      <c r="E6760" s="2">
        <f t="shared" si="423"/>
        <v>4</v>
      </c>
      <c r="F6760" s="1" t="s">
        <v>791</v>
      </c>
      <c r="G6760" t="s">
        <v>685</v>
      </c>
      <c r="H6760" s="7" t="s">
        <v>782</v>
      </c>
      <c r="I6760" t="s">
        <v>684</v>
      </c>
      <c r="J6760" t="s">
        <v>519</v>
      </c>
      <c r="K6760" t="s">
        <v>626</v>
      </c>
      <c r="L6760" t="s">
        <v>177</v>
      </c>
      <c r="M6760">
        <v>2</v>
      </c>
      <c r="N6760">
        <v>58.187370000000001</v>
      </c>
      <c r="O6760">
        <v>-135.98337000000001</v>
      </c>
      <c r="P6760">
        <v>2</v>
      </c>
      <c r="Q6760">
        <v>1</v>
      </c>
    </row>
    <row r="6761" spans="1:17" x14ac:dyDescent="0.25">
      <c r="A6761" s="1">
        <v>40661</v>
      </c>
      <c r="B6761" s="2">
        <f t="shared" si="420"/>
        <v>2011</v>
      </c>
      <c r="C6761" s="2">
        <f t="shared" si="421"/>
        <v>4</v>
      </c>
      <c r="D6761" s="2">
        <f t="shared" si="422"/>
        <v>28</v>
      </c>
      <c r="E6761" s="2">
        <f t="shared" si="423"/>
        <v>5</v>
      </c>
      <c r="F6761" s="1" t="s">
        <v>791</v>
      </c>
      <c r="G6761" t="s">
        <v>685</v>
      </c>
      <c r="H6761" s="7" t="s">
        <v>782</v>
      </c>
      <c r="I6761" t="s">
        <v>684</v>
      </c>
      <c r="J6761" t="s">
        <v>519</v>
      </c>
      <c r="K6761" t="s">
        <v>626</v>
      </c>
      <c r="L6761" t="s">
        <v>177</v>
      </c>
      <c r="M6761">
        <v>2</v>
      </c>
      <c r="N6761">
        <v>58.187370000000001</v>
      </c>
      <c r="O6761">
        <v>-135.98337000000001</v>
      </c>
      <c r="P6761">
        <v>2</v>
      </c>
      <c r="Q6761">
        <v>1</v>
      </c>
    </row>
    <row r="6762" spans="1:17" x14ac:dyDescent="0.25">
      <c r="A6762" s="1">
        <v>40662</v>
      </c>
      <c r="B6762" s="2">
        <f t="shared" si="420"/>
        <v>2011</v>
      </c>
      <c r="C6762" s="2">
        <f t="shared" si="421"/>
        <v>4</v>
      </c>
      <c r="D6762" s="2">
        <f t="shared" si="422"/>
        <v>29</v>
      </c>
      <c r="E6762" s="2">
        <f t="shared" si="423"/>
        <v>6</v>
      </c>
      <c r="F6762" s="1" t="s">
        <v>791</v>
      </c>
      <c r="G6762" t="s">
        <v>685</v>
      </c>
      <c r="H6762" s="7" t="s">
        <v>782</v>
      </c>
      <c r="I6762" t="s">
        <v>684</v>
      </c>
      <c r="J6762" t="s">
        <v>519</v>
      </c>
      <c r="K6762" t="s">
        <v>626</v>
      </c>
      <c r="L6762" t="s">
        <v>177</v>
      </c>
      <c r="M6762">
        <v>1</v>
      </c>
      <c r="N6762">
        <v>58.187370000000001</v>
      </c>
      <c r="O6762">
        <v>-135.98337000000001</v>
      </c>
      <c r="P6762">
        <v>2</v>
      </c>
      <c r="Q6762">
        <v>1</v>
      </c>
    </row>
    <row r="6763" spans="1:17" x14ac:dyDescent="0.25">
      <c r="A6763" s="1">
        <v>40663</v>
      </c>
      <c r="B6763" s="2">
        <f t="shared" si="420"/>
        <v>2011</v>
      </c>
      <c r="C6763" s="2">
        <f t="shared" si="421"/>
        <v>4</v>
      </c>
      <c r="D6763" s="2">
        <f t="shared" si="422"/>
        <v>30</v>
      </c>
      <c r="E6763" s="2">
        <f t="shared" si="423"/>
        <v>7</v>
      </c>
      <c r="F6763" s="1" t="s">
        <v>791</v>
      </c>
      <c r="G6763" t="s">
        <v>685</v>
      </c>
      <c r="H6763" s="7" t="s">
        <v>782</v>
      </c>
      <c r="I6763" t="s">
        <v>684</v>
      </c>
      <c r="J6763" t="s">
        <v>519</v>
      </c>
      <c r="K6763" t="s">
        <v>626</v>
      </c>
      <c r="L6763" t="s">
        <v>177</v>
      </c>
      <c r="M6763">
        <v>2</v>
      </c>
      <c r="N6763">
        <v>58.187370000000001</v>
      </c>
      <c r="O6763">
        <v>-135.98337000000001</v>
      </c>
      <c r="P6763">
        <v>2</v>
      </c>
      <c r="Q6763">
        <v>1</v>
      </c>
    </row>
    <row r="6764" spans="1:17" x14ac:dyDescent="0.25">
      <c r="A6764" s="1">
        <v>41029</v>
      </c>
      <c r="B6764" s="2">
        <f t="shared" si="420"/>
        <v>2012</v>
      </c>
      <c r="C6764" s="2">
        <f t="shared" si="421"/>
        <v>4</v>
      </c>
      <c r="D6764" s="2">
        <f t="shared" si="422"/>
        <v>30</v>
      </c>
      <c r="E6764" s="2">
        <f t="shared" si="423"/>
        <v>2</v>
      </c>
      <c r="F6764" s="1" t="s">
        <v>791</v>
      </c>
      <c r="G6764" t="s">
        <v>685</v>
      </c>
      <c r="H6764" s="7" t="s">
        <v>782</v>
      </c>
      <c r="I6764" t="s">
        <v>684</v>
      </c>
      <c r="J6764" t="s">
        <v>519</v>
      </c>
      <c r="K6764" t="s">
        <v>626</v>
      </c>
      <c r="L6764" t="s">
        <v>177</v>
      </c>
      <c r="M6764">
        <v>2</v>
      </c>
      <c r="N6764">
        <v>58.187370000000001</v>
      </c>
      <c r="O6764">
        <v>-135.98337000000001</v>
      </c>
      <c r="P6764">
        <v>2</v>
      </c>
      <c r="Q6764">
        <v>1</v>
      </c>
    </row>
    <row r="6765" spans="1:17" x14ac:dyDescent="0.25">
      <c r="A6765" s="1">
        <v>40665</v>
      </c>
      <c r="B6765" s="2">
        <f t="shared" si="420"/>
        <v>2011</v>
      </c>
      <c r="C6765" s="2">
        <f t="shared" si="421"/>
        <v>5</v>
      </c>
      <c r="D6765" s="2">
        <f t="shared" si="422"/>
        <v>2</v>
      </c>
      <c r="E6765" s="2">
        <f t="shared" si="423"/>
        <v>2</v>
      </c>
      <c r="F6765" s="1" t="s">
        <v>791</v>
      </c>
      <c r="G6765" t="s">
        <v>685</v>
      </c>
      <c r="H6765" s="7" t="s">
        <v>782</v>
      </c>
      <c r="I6765" t="s">
        <v>684</v>
      </c>
      <c r="J6765" t="s">
        <v>519</v>
      </c>
      <c r="K6765" t="s">
        <v>626</v>
      </c>
      <c r="L6765" t="s">
        <v>177</v>
      </c>
      <c r="M6765">
        <v>2</v>
      </c>
      <c r="N6765">
        <v>58.187370000000001</v>
      </c>
      <c r="O6765">
        <v>-135.98337000000001</v>
      </c>
      <c r="P6765">
        <v>2</v>
      </c>
      <c r="Q6765">
        <v>1</v>
      </c>
    </row>
    <row r="6766" spans="1:17" x14ac:dyDescent="0.25">
      <c r="A6766" s="1">
        <v>41031</v>
      </c>
      <c r="B6766" s="2">
        <f t="shared" si="420"/>
        <v>2012</v>
      </c>
      <c r="C6766" s="2">
        <f t="shared" si="421"/>
        <v>5</v>
      </c>
      <c r="D6766" s="2">
        <f t="shared" si="422"/>
        <v>2</v>
      </c>
      <c r="E6766" s="2">
        <f t="shared" si="423"/>
        <v>4</v>
      </c>
      <c r="F6766" s="1" t="s">
        <v>791</v>
      </c>
      <c r="G6766" t="s">
        <v>685</v>
      </c>
      <c r="H6766" s="7" t="s">
        <v>782</v>
      </c>
      <c r="I6766" t="s">
        <v>684</v>
      </c>
      <c r="J6766" t="s">
        <v>519</v>
      </c>
      <c r="K6766" t="s">
        <v>626</v>
      </c>
      <c r="L6766" t="s">
        <v>177</v>
      </c>
      <c r="M6766">
        <v>2</v>
      </c>
      <c r="N6766">
        <v>58.187370000000001</v>
      </c>
      <c r="O6766">
        <v>-135.98337000000001</v>
      </c>
      <c r="P6766">
        <v>2</v>
      </c>
      <c r="Q6766">
        <v>1</v>
      </c>
    </row>
    <row r="6767" spans="1:17" x14ac:dyDescent="0.25">
      <c r="A6767" s="1">
        <v>40666</v>
      </c>
      <c r="B6767" s="2">
        <f t="shared" si="420"/>
        <v>2011</v>
      </c>
      <c r="C6767" s="2">
        <f t="shared" si="421"/>
        <v>5</v>
      </c>
      <c r="D6767" s="2">
        <f t="shared" si="422"/>
        <v>3</v>
      </c>
      <c r="E6767" s="2">
        <f t="shared" si="423"/>
        <v>3</v>
      </c>
      <c r="F6767" s="1" t="s">
        <v>791</v>
      </c>
      <c r="G6767" t="s">
        <v>685</v>
      </c>
      <c r="H6767" s="7" t="s">
        <v>782</v>
      </c>
      <c r="I6767" t="s">
        <v>684</v>
      </c>
      <c r="J6767" t="s">
        <v>519</v>
      </c>
      <c r="K6767" t="s">
        <v>626</v>
      </c>
      <c r="L6767" t="s">
        <v>177</v>
      </c>
      <c r="M6767">
        <v>1.5</v>
      </c>
      <c r="N6767">
        <v>58.187370000000001</v>
      </c>
      <c r="O6767">
        <v>-135.98337000000001</v>
      </c>
      <c r="P6767">
        <v>2</v>
      </c>
      <c r="Q6767">
        <v>1</v>
      </c>
    </row>
    <row r="6768" spans="1:17" x14ac:dyDescent="0.25">
      <c r="A6768" s="1">
        <v>41032</v>
      </c>
      <c r="B6768" s="2">
        <f t="shared" si="420"/>
        <v>2012</v>
      </c>
      <c r="C6768" s="2">
        <f t="shared" si="421"/>
        <v>5</v>
      </c>
      <c r="D6768" s="2">
        <f t="shared" si="422"/>
        <v>3</v>
      </c>
      <c r="E6768" s="2">
        <f t="shared" si="423"/>
        <v>5</v>
      </c>
      <c r="F6768" s="1" t="s">
        <v>791</v>
      </c>
      <c r="G6768" t="s">
        <v>685</v>
      </c>
      <c r="H6768" s="7" t="s">
        <v>782</v>
      </c>
      <c r="I6768" t="s">
        <v>684</v>
      </c>
      <c r="J6768" t="s">
        <v>519</v>
      </c>
      <c r="K6768" t="s">
        <v>626</v>
      </c>
      <c r="L6768" t="s">
        <v>177</v>
      </c>
      <c r="M6768">
        <v>2</v>
      </c>
      <c r="N6768">
        <v>58.187370000000001</v>
      </c>
      <c r="O6768">
        <v>-135.98337000000001</v>
      </c>
      <c r="P6768">
        <v>2</v>
      </c>
      <c r="Q6768">
        <v>1</v>
      </c>
    </row>
    <row r="6769" spans="1:17" x14ac:dyDescent="0.25">
      <c r="A6769" s="1">
        <v>40667</v>
      </c>
      <c r="B6769" s="2">
        <f t="shared" si="420"/>
        <v>2011</v>
      </c>
      <c r="C6769" s="2">
        <f t="shared" si="421"/>
        <v>5</v>
      </c>
      <c r="D6769" s="2">
        <f t="shared" si="422"/>
        <v>4</v>
      </c>
      <c r="E6769" s="2">
        <f t="shared" si="423"/>
        <v>4</v>
      </c>
      <c r="F6769" s="1" t="s">
        <v>791</v>
      </c>
      <c r="G6769" t="s">
        <v>685</v>
      </c>
      <c r="H6769" s="7" t="s">
        <v>782</v>
      </c>
      <c r="I6769" t="s">
        <v>684</v>
      </c>
      <c r="J6769" t="s">
        <v>519</v>
      </c>
      <c r="K6769" t="s">
        <v>626</v>
      </c>
      <c r="L6769" t="s">
        <v>177</v>
      </c>
      <c r="M6769">
        <v>2</v>
      </c>
      <c r="N6769">
        <v>58.187370000000001</v>
      </c>
      <c r="O6769">
        <v>-135.98337000000001</v>
      </c>
      <c r="P6769">
        <v>2</v>
      </c>
      <c r="Q6769">
        <v>1</v>
      </c>
    </row>
    <row r="6770" spans="1:17" x14ac:dyDescent="0.25">
      <c r="A6770" s="1">
        <v>41033</v>
      </c>
      <c r="B6770" s="2">
        <f t="shared" si="420"/>
        <v>2012</v>
      </c>
      <c r="C6770" s="2">
        <f t="shared" si="421"/>
        <v>5</v>
      </c>
      <c r="D6770" s="2">
        <f t="shared" si="422"/>
        <v>4</v>
      </c>
      <c r="E6770" s="2">
        <f t="shared" si="423"/>
        <v>6</v>
      </c>
      <c r="F6770" s="1" t="s">
        <v>791</v>
      </c>
      <c r="G6770" t="s">
        <v>685</v>
      </c>
      <c r="H6770" s="7" t="s">
        <v>782</v>
      </c>
      <c r="I6770" t="s">
        <v>684</v>
      </c>
      <c r="J6770" t="s">
        <v>519</v>
      </c>
      <c r="K6770" t="s">
        <v>626</v>
      </c>
      <c r="L6770" t="s">
        <v>177</v>
      </c>
      <c r="M6770">
        <v>2</v>
      </c>
      <c r="N6770">
        <v>58.187370000000001</v>
      </c>
      <c r="O6770">
        <v>-135.98337000000001</v>
      </c>
      <c r="P6770">
        <v>2</v>
      </c>
      <c r="Q6770">
        <v>1</v>
      </c>
    </row>
    <row r="6771" spans="1:17" x14ac:dyDescent="0.25">
      <c r="A6771" s="1">
        <v>40668</v>
      </c>
      <c r="B6771" s="2">
        <f t="shared" si="420"/>
        <v>2011</v>
      </c>
      <c r="C6771" s="2">
        <f t="shared" si="421"/>
        <v>5</v>
      </c>
      <c r="D6771" s="2">
        <f t="shared" si="422"/>
        <v>5</v>
      </c>
      <c r="E6771" s="2">
        <f t="shared" si="423"/>
        <v>5</v>
      </c>
      <c r="F6771" s="1" t="s">
        <v>791</v>
      </c>
      <c r="G6771" t="s">
        <v>685</v>
      </c>
      <c r="H6771" s="7" t="s">
        <v>782</v>
      </c>
      <c r="I6771" t="s">
        <v>684</v>
      </c>
      <c r="J6771" t="s">
        <v>519</v>
      </c>
      <c r="K6771" t="s">
        <v>626</v>
      </c>
      <c r="L6771" t="s">
        <v>177</v>
      </c>
      <c r="M6771">
        <v>1.5</v>
      </c>
      <c r="N6771">
        <v>58.187370000000001</v>
      </c>
      <c r="O6771">
        <v>-135.98337000000001</v>
      </c>
      <c r="P6771">
        <v>2</v>
      </c>
      <c r="Q6771">
        <v>1</v>
      </c>
    </row>
    <row r="6772" spans="1:17" x14ac:dyDescent="0.25">
      <c r="A6772" s="1">
        <v>41034</v>
      </c>
      <c r="B6772" s="2">
        <f t="shared" si="420"/>
        <v>2012</v>
      </c>
      <c r="C6772" s="2">
        <f t="shared" si="421"/>
        <v>5</v>
      </c>
      <c r="D6772" s="2">
        <f t="shared" si="422"/>
        <v>5</v>
      </c>
      <c r="E6772" s="2">
        <f t="shared" si="423"/>
        <v>7</v>
      </c>
      <c r="F6772" s="1" t="s">
        <v>791</v>
      </c>
      <c r="G6772" t="s">
        <v>685</v>
      </c>
      <c r="H6772" s="7" t="s">
        <v>782</v>
      </c>
      <c r="I6772" t="s">
        <v>684</v>
      </c>
      <c r="J6772" t="s">
        <v>519</v>
      </c>
      <c r="K6772" t="s">
        <v>626</v>
      </c>
      <c r="L6772" t="s">
        <v>177</v>
      </c>
      <c r="M6772">
        <v>2</v>
      </c>
      <c r="N6772">
        <v>58.187370000000001</v>
      </c>
      <c r="O6772">
        <v>-135.98337000000001</v>
      </c>
      <c r="P6772">
        <v>2</v>
      </c>
      <c r="Q6772">
        <v>1</v>
      </c>
    </row>
    <row r="6773" spans="1:17" x14ac:dyDescent="0.25">
      <c r="A6773" s="1">
        <v>41035</v>
      </c>
      <c r="B6773" s="2">
        <f t="shared" si="420"/>
        <v>2012</v>
      </c>
      <c r="C6773" s="2">
        <f t="shared" si="421"/>
        <v>5</v>
      </c>
      <c r="D6773" s="2">
        <f t="shared" si="422"/>
        <v>6</v>
      </c>
      <c r="E6773" s="2">
        <f t="shared" si="423"/>
        <v>1</v>
      </c>
      <c r="F6773" s="1" t="s">
        <v>791</v>
      </c>
      <c r="G6773" t="s">
        <v>685</v>
      </c>
      <c r="H6773" s="7" t="s">
        <v>782</v>
      </c>
      <c r="I6773" t="s">
        <v>684</v>
      </c>
      <c r="J6773" t="s">
        <v>519</v>
      </c>
      <c r="K6773" t="s">
        <v>626</v>
      </c>
      <c r="L6773" t="s">
        <v>177</v>
      </c>
      <c r="M6773">
        <v>2</v>
      </c>
      <c r="N6773">
        <v>58.187370000000001</v>
      </c>
      <c r="O6773">
        <v>-135.98337000000001</v>
      </c>
      <c r="P6773">
        <v>2</v>
      </c>
      <c r="Q6773">
        <v>1</v>
      </c>
    </row>
    <row r="6774" spans="1:17" x14ac:dyDescent="0.25">
      <c r="A6774" s="1">
        <v>40670</v>
      </c>
      <c r="B6774" s="2">
        <f t="shared" si="420"/>
        <v>2011</v>
      </c>
      <c r="C6774" s="2">
        <f t="shared" si="421"/>
        <v>5</v>
      </c>
      <c r="D6774" s="2">
        <f t="shared" si="422"/>
        <v>7</v>
      </c>
      <c r="E6774" s="2">
        <f t="shared" si="423"/>
        <v>7</v>
      </c>
      <c r="F6774" s="1" t="s">
        <v>791</v>
      </c>
      <c r="G6774" t="s">
        <v>685</v>
      </c>
      <c r="H6774" s="7" t="s">
        <v>782</v>
      </c>
      <c r="I6774" t="s">
        <v>684</v>
      </c>
      <c r="J6774" t="s">
        <v>519</v>
      </c>
      <c r="K6774" t="s">
        <v>626</v>
      </c>
      <c r="L6774" t="s">
        <v>177</v>
      </c>
      <c r="M6774">
        <v>2.5</v>
      </c>
      <c r="N6774">
        <v>58.187370000000001</v>
      </c>
      <c r="O6774">
        <v>-135.98337000000001</v>
      </c>
      <c r="P6774">
        <v>1</v>
      </c>
      <c r="Q6774">
        <v>1</v>
      </c>
    </row>
    <row r="6775" spans="1:17" x14ac:dyDescent="0.25">
      <c r="A6775" s="1">
        <v>41036</v>
      </c>
      <c r="B6775" s="2">
        <f t="shared" si="420"/>
        <v>2012</v>
      </c>
      <c r="C6775" s="2">
        <f t="shared" si="421"/>
        <v>5</v>
      </c>
      <c r="D6775" s="2">
        <f t="shared" si="422"/>
        <v>7</v>
      </c>
      <c r="E6775" s="2">
        <f t="shared" si="423"/>
        <v>2</v>
      </c>
      <c r="F6775" s="1" t="s">
        <v>791</v>
      </c>
      <c r="G6775" t="s">
        <v>685</v>
      </c>
      <c r="H6775" s="7" t="s">
        <v>782</v>
      </c>
      <c r="I6775" t="s">
        <v>684</v>
      </c>
      <c r="J6775" t="s">
        <v>519</v>
      </c>
      <c r="K6775" t="s">
        <v>626</v>
      </c>
      <c r="L6775" t="s">
        <v>177</v>
      </c>
      <c r="M6775">
        <v>1</v>
      </c>
      <c r="N6775">
        <v>58.187370000000001</v>
      </c>
      <c r="O6775">
        <v>-135.98337000000001</v>
      </c>
      <c r="P6775">
        <v>2</v>
      </c>
      <c r="Q6775">
        <v>1</v>
      </c>
    </row>
    <row r="6776" spans="1:17" x14ac:dyDescent="0.25">
      <c r="A6776" s="1">
        <v>40671</v>
      </c>
      <c r="B6776" s="2">
        <f t="shared" si="420"/>
        <v>2011</v>
      </c>
      <c r="C6776" s="2">
        <f t="shared" si="421"/>
        <v>5</v>
      </c>
      <c r="D6776" s="2">
        <f t="shared" si="422"/>
        <v>8</v>
      </c>
      <c r="E6776" s="2">
        <f t="shared" si="423"/>
        <v>1</v>
      </c>
      <c r="F6776" s="1" t="s">
        <v>791</v>
      </c>
      <c r="G6776" t="s">
        <v>685</v>
      </c>
      <c r="H6776" s="7" t="s">
        <v>782</v>
      </c>
      <c r="I6776" t="s">
        <v>684</v>
      </c>
      <c r="J6776" t="s">
        <v>519</v>
      </c>
      <c r="K6776" t="s">
        <v>626</v>
      </c>
      <c r="L6776" t="s">
        <v>177</v>
      </c>
      <c r="M6776">
        <v>2</v>
      </c>
      <c r="N6776">
        <v>58.187370000000001</v>
      </c>
      <c r="O6776">
        <v>-135.98337000000001</v>
      </c>
      <c r="P6776">
        <v>1</v>
      </c>
      <c r="Q6776">
        <v>1</v>
      </c>
    </row>
    <row r="6777" spans="1:17" x14ac:dyDescent="0.25">
      <c r="A6777" s="1">
        <v>41037</v>
      </c>
      <c r="B6777" s="2">
        <f t="shared" si="420"/>
        <v>2012</v>
      </c>
      <c r="C6777" s="2">
        <f t="shared" si="421"/>
        <v>5</v>
      </c>
      <c r="D6777" s="2">
        <f t="shared" si="422"/>
        <v>8</v>
      </c>
      <c r="E6777" s="2">
        <f t="shared" si="423"/>
        <v>3</v>
      </c>
      <c r="F6777" s="1" t="s">
        <v>791</v>
      </c>
      <c r="G6777" t="s">
        <v>685</v>
      </c>
      <c r="H6777" s="7" t="s">
        <v>782</v>
      </c>
      <c r="I6777" t="s">
        <v>684</v>
      </c>
      <c r="J6777" t="s">
        <v>519</v>
      </c>
      <c r="K6777" t="s">
        <v>626</v>
      </c>
      <c r="L6777" t="s">
        <v>177</v>
      </c>
      <c r="M6777">
        <v>1</v>
      </c>
      <c r="N6777">
        <v>58.187370000000001</v>
      </c>
      <c r="O6777">
        <v>-135.98337000000001</v>
      </c>
      <c r="P6777">
        <v>1</v>
      </c>
      <c r="Q6777">
        <v>1</v>
      </c>
    </row>
    <row r="6778" spans="1:17" x14ac:dyDescent="0.25">
      <c r="A6778" s="1">
        <v>40672</v>
      </c>
      <c r="B6778" s="2">
        <f t="shared" si="420"/>
        <v>2011</v>
      </c>
      <c r="C6778" s="2">
        <f t="shared" si="421"/>
        <v>5</v>
      </c>
      <c r="D6778" s="2">
        <f t="shared" si="422"/>
        <v>9</v>
      </c>
      <c r="E6778" s="2">
        <f t="shared" si="423"/>
        <v>2</v>
      </c>
      <c r="F6778" s="1" t="s">
        <v>791</v>
      </c>
      <c r="G6778" t="s">
        <v>685</v>
      </c>
      <c r="H6778" s="7" t="s">
        <v>782</v>
      </c>
      <c r="I6778" t="s">
        <v>684</v>
      </c>
      <c r="J6778" t="s">
        <v>519</v>
      </c>
      <c r="K6778" t="s">
        <v>626</v>
      </c>
      <c r="L6778" t="s">
        <v>177</v>
      </c>
      <c r="M6778">
        <v>3</v>
      </c>
      <c r="N6778">
        <v>58.187370000000001</v>
      </c>
      <c r="O6778">
        <v>-135.98337000000001</v>
      </c>
      <c r="P6778">
        <v>1</v>
      </c>
      <c r="Q6778">
        <v>1</v>
      </c>
    </row>
    <row r="6779" spans="1:17" x14ac:dyDescent="0.25">
      <c r="A6779" s="1">
        <v>40673</v>
      </c>
      <c r="B6779" s="2">
        <f t="shared" si="420"/>
        <v>2011</v>
      </c>
      <c r="C6779" s="2">
        <f t="shared" si="421"/>
        <v>5</v>
      </c>
      <c r="D6779" s="2">
        <f t="shared" si="422"/>
        <v>10</v>
      </c>
      <c r="E6779" s="2">
        <f t="shared" si="423"/>
        <v>3</v>
      </c>
      <c r="F6779" s="1" t="s">
        <v>791</v>
      </c>
      <c r="G6779" t="s">
        <v>685</v>
      </c>
      <c r="H6779" s="7" t="s">
        <v>782</v>
      </c>
      <c r="I6779" t="s">
        <v>684</v>
      </c>
      <c r="J6779" t="s">
        <v>519</v>
      </c>
      <c r="K6779" t="s">
        <v>626</v>
      </c>
      <c r="L6779" t="s">
        <v>177</v>
      </c>
      <c r="M6779">
        <v>4</v>
      </c>
      <c r="N6779">
        <v>58.187370000000001</v>
      </c>
      <c r="O6779">
        <v>-135.98337000000001</v>
      </c>
      <c r="P6779">
        <v>1</v>
      </c>
      <c r="Q6779">
        <v>1</v>
      </c>
    </row>
    <row r="6780" spans="1:17" x14ac:dyDescent="0.25">
      <c r="A6780" s="1">
        <v>41039</v>
      </c>
      <c r="B6780" s="2">
        <f t="shared" si="420"/>
        <v>2012</v>
      </c>
      <c r="C6780" s="2">
        <f t="shared" si="421"/>
        <v>5</v>
      </c>
      <c r="D6780" s="2">
        <f t="shared" si="422"/>
        <v>10</v>
      </c>
      <c r="E6780" s="2">
        <f t="shared" si="423"/>
        <v>5</v>
      </c>
      <c r="F6780" s="1" t="s">
        <v>791</v>
      </c>
      <c r="G6780" t="s">
        <v>685</v>
      </c>
      <c r="H6780" s="7" t="s">
        <v>782</v>
      </c>
      <c r="I6780" t="s">
        <v>684</v>
      </c>
      <c r="J6780" t="s">
        <v>519</v>
      </c>
      <c r="K6780" t="s">
        <v>626</v>
      </c>
      <c r="L6780" t="s">
        <v>177</v>
      </c>
      <c r="M6780">
        <v>1.5</v>
      </c>
      <c r="N6780">
        <v>58.187370000000001</v>
      </c>
      <c r="O6780">
        <v>-135.98337000000001</v>
      </c>
      <c r="P6780">
        <v>1</v>
      </c>
      <c r="Q6780">
        <v>1</v>
      </c>
    </row>
    <row r="6781" spans="1:17" x14ac:dyDescent="0.25">
      <c r="A6781" s="1">
        <v>40675</v>
      </c>
      <c r="B6781" s="2">
        <f t="shared" si="420"/>
        <v>2011</v>
      </c>
      <c r="C6781" s="2">
        <f t="shared" si="421"/>
        <v>5</v>
      </c>
      <c r="D6781" s="2">
        <f t="shared" si="422"/>
        <v>12</v>
      </c>
      <c r="E6781" s="2">
        <f t="shared" si="423"/>
        <v>5</v>
      </c>
      <c r="F6781" s="1" t="s">
        <v>791</v>
      </c>
      <c r="G6781" t="s">
        <v>685</v>
      </c>
      <c r="H6781" s="7" t="s">
        <v>782</v>
      </c>
      <c r="I6781" t="s">
        <v>684</v>
      </c>
      <c r="J6781" t="s">
        <v>519</v>
      </c>
      <c r="K6781" t="s">
        <v>626</v>
      </c>
      <c r="L6781" t="s">
        <v>177</v>
      </c>
      <c r="M6781">
        <v>2</v>
      </c>
      <c r="N6781">
        <v>58.187370000000001</v>
      </c>
      <c r="O6781">
        <v>-135.98337000000001</v>
      </c>
      <c r="P6781">
        <v>2</v>
      </c>
      <c r="Q6781">
        <v>1</v>
      </c>
    </row>
    <row r="6782" spans="1:17" x14ac:dyDescent="0.25">
      <c r="A6782" s="1">
        <v>41041</v>
      </c>
      <c r="B6782" s="2">
        <f t="shared" si="420"/>
        <v>2012</v>
      </c>
      <c r="C6782" s="2">
        <f t="shared" si="421"/>
        <v>5</v>
      </c>
      <c r="D6782" s="2">
        <f t="shared" si="422"/>
        <v>12</v>
      </c>
      <c r="E6782" s="2">
        <f t="shared" si="423"/>
        <v>7</v>
      </c>
      <c r="F6782" s="1" t="s">
        <v>791</v>
      </c>
      <c r="G6782" t="s">
        <v>685</v>
      </c>
      <c r="H6782" s="7" t="s">
        <v>782</v>
      </c>
      <c r="I6782" t="s">
        <v>684</v>
      </c>
      <c r="J6782" t="s">
        <v>519</v>
      </c>
      <c r="K6782" t="s">
        <v>626</v>
      </c>
      <c r="L6782" t="s">
        <v>177</v>
      </c>
      <c r="M6782">
        <v>2</v>
      </c>
      <c r="N6782">
        <v>58.187370000000001</v>
      </c>
      <c r="O6782">
        <v>-135.98337000000001</v>
      </c>
      <c r="P6782">
        <v>2</v>
      </c>
      <c r="Q6782">
        <v>1</v>
      </c>
    </row>
    <row r="6783" spans="1:17" x14ac:dyDescent="0.25">
      <c r="A6783" s="1">
        <v>40676</v>
      </c>
      <c r="B6783" s="2">
        <f t="shared" si="420"/>
        <v>2011</v>
      </c>
      <c r="C6783" s="2">
        <f t="shared" si="421"/>
        <v>5</v>
      </c>
      <c r="D6783" s="2">
        <f t="shared" si="422"/>
        <v>13</v>
      </c>
      <c r="E6783" s="2">
        <f t="shared" si="423"/>
        <v>6</v>
      </c>
      <c r="F6783" s="1" t="s">
        <v>791</v>
      </c>
      <c r="G6783" t="s">
        <v>685</v>
      </c>
      <c r="H6783" s="7" t="s">
        <v>782</v>
      </c>
      <c r="I6783" t="s">
        <v>684</v>
      </c>
      <c r="J6783" t="s">
        <v>519</v>
      </c>
      <c r="K6783" t="s">
        <v>626</v>
      </c>
      <c r="L6783" t="s">
        <v>177</v>
      </c>
      <c r="M6783">
        <v>2</v>
      </c>
      <c r="N6783">
        <v>58.187370000000001</v>
      </c>
      <c r="O6783">
        <v>-135.98337000000001</v>
      </c>
      <c r="P6783">
        <v>2</v>
      </c>
      <c r="Q6783">
        <v>1</v>
      </c>
    </row>
    <row r="6784" spans="1:17" x14ac:dyDescent="0.25">
      <c r="A6784" s="1">
        <v>41042</v>
      </c>
      <c r="B6784" s="2">
        <f t="shared" si="420"/>
        <v>2012</v>
      </c>
      <c r="C6784" s="2">
        <f t="shared" si="421"/>
        <v>5</v>
      </c>
      <c r="D6784" s="2">
        <f t="shared" si="422"/>
        <v>13</v>
      </c>
      <c r="E6784" s="2">
        <f t="shared" si="423"/>
        <v>1</v>
      </c>
      <c r="F6784" s="1" t="s">
        <v>791</v>
      </c>
      <c r="G6784" t="s">
        <v>685</v>
      </c>
      <c r="H6784" s="7" t="s">
        <v>782</v>
      </c>
      <c r="I6784" t="s">
        <v>684</v>
      </c>
      <c r="J6784" t="s">
        <v>519</v>
      </c>
      <c r="K6784" t="s">
        <v>626</v>
      </c>
      <c r="L6784" t="s">
        <v>177</v>
      </c>
      <c r="M6784">
        <v>2</v>
      </c>
      <c r="N6784">
        <v>58.187370000000001</v>
      </c>
      <c r="O6784">
        <v>-135.98337000000001</v>
      </c>
      <c r="P6784">
        <v>2</v>
      </c>
      <c r="Q6784">
        <v>1</v>
      </c>
    </row>
    <row r="6785" spans="1:17" x14ac:dyDescent="0.25">
      <c r="A6785" s="1">
        <v>40677</v>
      </c>
      <c r="B6785" s="2">
        <f t="shared" si="420"/>
        <v>2011</v>
      </c>
      <c r="C6785" s="2">
        <f t="shared" si="421"/>
        <v>5</v>
      </c>
      <c r="D6785" s="2">
        <f t="shared" si="422"/>
        <v>14</v>
      </c>
      <c r="E6785" s="2">
        <f t="shared" si="423"/>
        <v>7</v>
      </c>
      <c r="F6785" s="1" t="s">
        <v>791</v>
      </c>
      <c r="G6785" t="s">
        <v>685</v>
      </c>
      <c r="H6785" s="7" t="s">
        <v>782</v>
      </c>
      <c r="I6785" t="s">
        <v>684</v>
      </c>
      <c r="J6785" t="s">
        <v>519</v>
      </c>
      <c r="K6785" t="s">
        <v>626</v>
      </c>
      <c r="L6785" t="s">
        <v>177</v>
      </c>
      <c r="M6785">
        <v>2</v>
      </c>
      <c r="N6785">
        <v>58.187370000000001</v>
      </c>
      <c r="O6785">
        <v>-135.98337000000001</v>
      </c>
      <c r="P6785">
        <v>2</v>
      </c>
      <c r="Q6785">
        <v>1</v>
      </c>
    </row>
    <row r="6786" spans="1:17" x14ac:dyDescent="0.25">
      <c r="A6786" s="1">
        <v>41043</v>
      </c>
      <c r="B6786" s="2">
        <f t="shared" ref="B6786:B6849" si="424">YEAR(A6786)</f>
        <v>2012</v>
      </c>
      <c r="C6786" s="2">
        <f t="shared" ref="C6786:C6849" si="425">MONTH(A6786)</f>
        <v>5</v>
      </c>
      <c r="D6786" s="2">
        <f t="shared" ref="D6786:D6849" si="426">DAY(A6786)</f>
        <v>14</v>
      </c>
      <c r="E6786" s="2">
        <f t="shared" ref="E6786:E6849" si="427">WEEKDAY(A6786)</f>
        <v>2</v>
      </c>
      <c r="F6786" s="1" t="s">
        <v>791</v>
      </c>
      <c r="G6786" t="s">
        <v>685</v>
      </c>
      <c r="H6786" s="7" t="s">
        <v>782</v>
      </c>
      <c r="I6786" t="s">
        <v>684</v>
      </c>
      <c r="J6786" t="s">
        <v>519</v>
      </c>
      <c r="K6786" t="s">
        <v>626</v>
      </c>
      <c r="L6786" t="s">
        <v>177</v>
      </c>
      <c r="M6786">
        <v>2</v>
      </c>
      <c r="N6786">
        <v>58.187370000000001</v>
      </c>
      <c r="O6786">
        <v>-135.98337000000001</v>
      </c>
      <c r="P6786">
        <v>2</v>
      </c>
      <c r="Q6786">
        <v>1</v>
      </c>
    </row>
    <row r="6787" spans="1:17" x14ac:dyDescent="0.25">
      <c r="A6787" s="1">
        <v>40678</v>
      </c>
      <c r="B6787" s="2">
        <f t="shared" si="424"/>
        <v>2011</v>
      </c>
      <c r="C6787" s="2">
        <f t="shared" si="425"/>
        <v>5</v>
      </c>
      <c r="D6787" s="2">
        <f t="shared" si="426"/>
        <v>15</v>
      </c>
      <c r="E6787" s="2">
        <f t="shared" si="427"/>
        <v>1</v>
      </c>
      <c r="F6787" s="1" t="s">
        <v>791</v>
      </c>
      <c r="G6787" t="s">
        <v>685</v>
      </c>
      <c r="H6787" s="7" t="s">
        <v>782</v>
      </c>
      <c r="I6787" t="s">
        <v>684</v>
      </c>
      <c r="J6787" t="s">
        <v>519</v>
      </c>
      <c r="K6787" t="s">
        <v>626</v>
      </c>
      <c r="L6787" t="s">
        <v>177</v>
      </c>
      <c r="M6787">
        <v>3</v>
      </c>
      <c r="N6787">
        <v>58.187370000000001</v>
      </c>
      <c r="O6787">
        <v>-135.98337000000001</v>
      </c>
      <c r="P6787">
        <v>2</v>
      </c>
      <c r="Q6787">
        <v>1</v>
      </c>
    </row>
    <row r="6788" spans="1:17" x14ac:dyDescent="0.25">
      <c r="A6788" s="1">
        <v>41044</v>
      </c>
      <c r="B6788" s="2">
        <f t="shared" si="424"/>
        <v>2012</v>
      </c>
      <c r="C6788" s="2">
        <f t="shared" si="425"/>
        <v>5</v>
      </c>
      <c r="D6788" s="2">
        <f t="shared" si="426"/>
        <v>15</v>
      </c>
      <c r="E6788" s="2">
        <f t="shared" si="427"/>
        <v>3</v>
      </c>
      <c r="F6788" s="1" t="s">
        <v>791</v>
      </c>
      <c r="G6788" t="s">
        <v>685</v>
      </c>
      <c r="H6788" s="7" t="s">
        <v>782</v>
      </c>
      <c r="I6788" t="s">
        <v>684</v>
      </c>
      <c r="J6788" t="s">
        <v>519</v>
      </c>
      <c r="K6788" t="s">
        <v>626</v>
      </c>
      <c r="L6788" t="s">
        <v>177</v>
      </c>
      <c r="M6788">
        <v>2</v>
      </c>
      <c r="N6788">
        <v>58.187370000000001</v>
      </c>
      <c r="O6788">
        <v>-135.98337000000001</v>
      </c>
      <c r="P6788">
        <v>2</v>
      </c>
      <c r="Q6788">
        <v>1</v>
      </c>
    </row>
    <row r="6789" spans="1:17" x14ac:dyDescent="0.25">
      <c r="A6789" s="1">
        <v>41047</v>
      </c>
      <c r="B6789" s="2">
        <f t="shared" si="424"/>
        <v>2012</v>
      </c>
      <c r="C6789" s="2">
        <f t="shared" si="425"/>
        <v>5</v>
      </c>
      <c r="D6789" s="2">
        <f t="shared" si="426"/>
        <v>18</v>
      </c>
      <c r="E6789" s="2">
        <f t="shared" si="427"/>
        <v>6</v>
      </c>
      <c r="F6789" s="1" t="s">
        <v>791</v>
      </c>
      <c r="G6789" t="s">
        <v>685</v>
      </c>
      <c r="H6789" s="7" t="s">
        <v>782</v>
      </c>
      <c r="I6789" t="s">
        <v>684</v>
      </c>
      <c r="J6789" t="s">
        <v>519</v>
      </c>
      <c r="K6789" t="s">
        <v>626</v>
      </c>
      <c r="L6789" t="s">
        <v>177</v>
      </c>
      <c r="M6789">
        <v>3</v>
      </c>
      <c r="N6789">
        <v>58.187370000000001</v>
      </c>
      <c r="O6789">
        <v>-135.98337000000001</v>
      </c>
      <c r="P6789">
        <v>1</v>
      </c>
      <c r="Q6789">
        <v>1</v>
      </c>
    </row>
    <row r="6790" spans="1:17" x14ac:dyDescent="0.25">
      <c r="A6790" s="1">
        <v>41048</v>
      </c>
      <c r="B6790" s="2">
        <f t="shared" si="424"/>
        <v>2012</v>
      </c>
      <c r="C6790" s="2">
        <f t="shared" si="425"/>
        <v>5</v>
      </c>
      <c r="D6790" s="2">
        <f t="shared" si="426"/>
        <v>19</v>
      </c>
      <c r="E6790" s="2">
        <f t="shared" si="427"/>
        <v>7</v>
      </c>
      <c r="F6790" s="1" t="s">
        <v>791</v>
      </c>
      <c r="G6790" t="s">
        <v>685</v>
      </c>
      <c r="H6790" s="7" t="s">
        <v>782</v>
      </c>
      <c r="I6790" t="s">
        <v>684</v>
      </c>
      <c r="J6790" t="s">
        <v>519</v>
      </c>
      <c r="K6790" t="s">
        <v>626</v>
      </c>
      <c r="L6790" t="s">
        <v>177</v>
      </c>
      <c r="M6790">
        <v>2</v>
      </c>
      <c r="N6790">
        <v>58.187370000000001</v>
      </c>
      <c r="O6790">
        <v>-135.98337000000001</v>
      </c>
      <c r="P6790">
        <v>1</v>
      </c>
      <c r="Q6790">
        <v>1</v>
      </c>
    </row>
    <row r="6791" spans="1:17" x14ac:dyDescent="0.25">
      <c r="A6791" s="1">
        <v>41049</v>
      </c>
      <c r="B6791" s="2">
        <f t="shared" si="424"/>
        <v>2012</v>
      </c>
      <c r="C6791" s="2">
        <f t="shared" si="425"/>
        <v>5</v>
      </c>
      <c r="D6791" s="2">
        <f t="shared" si="426"/>
        <v>20</v>
      </c>
      <c r="E6791" s="2">
        <f t="shared" si="427"/>
        <v>1</v>
      </c>
      <c r="F6791" s="1" t="s">
        <v>791</v>
      </c>
      <c r="G6791" t="s">
        <v>685</v>
      </c>
      <c r="H6791" s="7" t="s">
        <v>782</v>
      </c>
      <c r="I6791" t="s">
        <v>684</v>
      </c>
      <c r="J6791" t="s">
        <v>519</v>
      </c>
      <c r="K6791" t="s">
        <v>626</v>
      </c>
      <c r="L6791" t="s">
        <v>177</v>
      </c>
      <c r="M6791">
        <v>3</v>
      </c>
      <c r="N6791">
        <v>58.187370000000001</v>
      </c>
      <c r="O6791">
        <v>-135.98337000000001</v>
      </c>
      <c r="P6791">
        <v>1</v>
      </c>
      <c r="Q6791">
        <v>1</v>
      </c>
    </row>
    <row r="6792" spans="1:17" x14ac:dyDescent="0.25">
      <c r="A6792" s="1">
        <v>40801</v>
      </c>
      <c r="B6792" s="2">
        <f t="shared" si="424"/>
        <v>2011</v>
      </c>
      <c r="C6792" s="2">
        <f t="shared" si="425"/>
        <v>9</v>
      </c>
      <c r="D6792" s="2">
        <f t="shared" si="426"/>
        <v>15</v>
      </c>
      <c r="E6792" s="2">
        <f t="shared" si="427"/>
        <v>5</v>
      </c>
      <c r="F6792" s="1" t="s">
        <v>793</v>
      </c>
      <c r="G6792" t="s">
        <v>685</v>
      </c>
      <c r="H6792" s="7" t="s">
        <v>782</v>
      </c>
      <c r="I6792" t="s">
        <v>684</v>
      </c>
      <c r="J6792" t="s">
        <v>519</v>
      </c>
      <c r="K6792" t="s">
        <v>626</v>
      </c>
      <c r="L6792" t="s">
        <v>177</v>
      </c>
      <c r="M6792">
        <v>2</v>
      </c>
      <c r="N6792">
        <v>58.187370000000001</v>
      </c>
      <c r="O6792">
        <v>-135.98337000000001</v>
      </c>
      <c r="P6792">
        <v>2</v>
      </c>
      <c r="Q6792">
        <v>1</v>
      </c>
    </row>
    <row r="6793" spans="1:17" x14ac:dyDescent="0.25">
      <c r="A6793" s="1">
        <v>41167</v>
      </c>
      <c r="B6793" s="2">
        <f t="shared" si="424"/>
        <v>2012</v>
      </c>
      <c r="C6793" s="2">
        <f t="shared" si="425"/>
        <v>9</v>
      </c>
      <c r="D6793" s="2">
        <f t="shared" si="426"/>
        <v>15</v>
      </c>
      <c r="E6793" s="2">
        <f t="shared" si="427"/>
        <v>7</v>
      </c>
      <c r="F6793" s="1" t="s">
        <v>793</v>
      </c>
      <c r="G6793" t="s">
        <v>685</v>
      </c>
      <c r="H6793" s="7" t="s">
        <v>782</v>
      </c>
      <c r="I6793" t="s">
        <v>684</v>
      </c>
      <c r="J6793" t="s">
        <v>519</v>
      </c>
      <c r="K6793" t="s">
        <v>626</v>
      </c>
      <c r="L6793" t="s">
        <v>177</v>
      </c>
      <c r="M6793">
        <v>3</v>
      </c>
      <c r="N6793">
        <v>58.187370000000001</v>
      </c>
      <c r="O6793">
        <v>-135.98337000000001</v>
      </c>
      <c r="P6793">
        <v>2</v>
      </c>
      <c r="Q6793">
        <v>1</v>
      </c>
    </row>
    <row r="6794" spans="1:17" x14ac:dyDescent="0.25">
      <c r="A6794" s="1">
        <v>40802</v>
      </c>
      <c r="B6794" s="2">
        <f t="shared" si="424"/>
        <v>2011</v>
      </c>
      <c r="C6794" s="2">
        <f t="shared" si="425"/>
        <v>9</v>
      </c>
      <c r="D6794" s="2">
        <f t="shared" si="426"/>
        <v>16</v>
      </c>
      <c r="E6794" s="2">
        <f t="shared" si="427"/>
        <v>6</v>
      </c>
      <c r="F6794" s="1" t="s">
        <v>793</v>
      </c>
      <c r="G6794" t="s">
        <v>685</v>
      </c>
      <c r="H6794" s="7" t="s">
        <v>782</v>
      </c>
      <c r="I6794" t="s">
        <v>684</v>
      </c>
      <c r="J6794" t="s">
        <v>519</v>
      </c>
      <c r="K6794" t="s">
        <v>626</v>
      </c>
      <c r="L6794" t="s">
        <v>177</v>
      </c>
      <c r="M6794">
        <v>3</v>
      </c>
      <c r="N6794">
        <v>58.187370000000001</v>
      </c>
      <c r="O6794">
        <v>-135.98337000000001</v>
      </c>
      <c r="P6794">
        <v>2</v>
      </c>
      <c r="Q6794">
        <v>1</v>
      </c>
    </row>
    <row r="6795" spans="1:17" x14ac:dyDescent="0.25">
      <c r="A6795" s="1">
        <v>40803</v>
      </c>
      <c r="B6795" s="2">
        <f t="shared" si="424"/>
        <v>2011</v>
      </c>
      <c r="C6795" s="2">
        <f t="shared" si="425"/>
        <v>9</v>
      </c>
      <c r="D6795" s="2">
        <f t="shared" si="426"/>
        <v>17</v>
      </c>
      <c r="E6795" s="2">
        <f t="shared" si="427"/>
        <v>7</v>
      </c>
      <c r="F6795" s="1" t="s">
        <v>793</v>
      </c>
      <c r="G6795" t="s">
        <v>685</v>
      </c>
      <c r="H6795" s="7" t="s">
        <v>782</v>
      </c>
      <c r="I6795" t="s">
        <v>684</v>
      </c>
      <c r="J6795" t="s">
        <v>519</v>
      </c>
      <c r="K6795" t="s">
        <v>626</v>
      </c>
      <c r="L6795" t="s">
        <v>177</v>
      </c>
      <c r="M6795">
        <v>2</v>
      </c>
      <c r="N6795">
        <v>58.187370000000001</v>
      </c>
      <c r="O6795">
        <v>-135.98337000000001</v>
      </c>
      <c r="P6795">
        <v>2</v>
      </c>
      <c r="Q6795">
        <v>1</v>
      </c>
    </row>
    <row r="6796" spans="1:17" x14ac:dyDescent="0.25">
      <c r="A6796" s="1">
        <v>40809</v>
      </c>
      <c r="B6796" s="2">
        <f t="shared" si="424"/>
        <v>2011</v>
      </c>
      <c r="C6796" s="2">
        <f t="shared" si="425"/>
        <v>9</v>
      </c>
      <c r="D6796" s="2">
        <f t="shared" si="426"/>
        <v>23</v>
      </c>
      <c r="E6796" s="2">
        <f t="shared" si="427"/>
        <v>6</v>
      </c>
      <c r="F6796" s="1" t="s">
        <v>793</v>
      </c>
      <c r="G6796" t="s">
        <v>685</v>
      </c>
      <c r="H6796" s="7" t="s">
        <v>782</v>
      </c>
      <c r="I6796" t="s">
        <v>684</v>
      </c>
      <c r="J6796" t="s">
        <v>519</v>
      </c>
      <c r="K6796" t="s">
        <v>626</v>
      </c>
      <c r="L6796" t="s">
        <v>177</v>
      </c>
      <c r="M6796">
        <v>2</v>
      </c>
      <c r="N6796">
        <v>58.187370000000001</v>
      </c>
      <c r="O6796">
        <v>-135.98337000000001</v>
      </c>
      <c r="P6796">
        <v>1</v>
      </c>
      <c r="Q6796">
        <v>1</v>
      </c>
    </row>
    <row r="6797" spans="1:17" x14ac:dyDescent="0.25">
      <c r="A6797" s="1">
        <v>41175</v>
      </c>
      <c r="B6797" s="2">
        <f t="shared" si="424"/>
        <v>2012</v>
      </c>
      <c r="C6797" s="2">
        <f t="shared" si="425"/>
        <v>9</v>
      </c>
      <c r="D6797" s="2">
        <f t="shared" si="426"/>
        <v>23</v>
      </c>
      <c r="E6797" s="2">
        <f t="shared" si="427"/>
        <v>1</v>
      </c>
      <c r="F6797" s="1" t="s">
        <v>793</v>
      </c>
      <c r="G6797" t="s">
        <v>685</v>
      </c>
      <c r="H6797" s="7" t="s">
        <v>782</v>
      </c>
      <c r="I6797" t="s">
        <v>684</v>
      </c>
      <c r="J6797" t="s">
        <v>519</v>
      </c>
      <c r="K6797" t="s">
        <v>626</v>
      </c>
      <c r="L6797" t="s">
        <v>177</v>
      </c>
      <c r="M6797">
        <v>4</v>
      </c>
      <c r="N6797">
        <v>58.187370000000001</v>
      </c>
      <c r="O6797">
        <v>-135.98337000000001</v>
      </c>
      <c r="P6797">
        <v>2</v>
      </c>
      <c r="Q6797">
        <v>1</v>
      </c>
    </row>
    <row r="6798" spans="1:17" x14ac:dyDescent="0.25">
      <c r="A6798" s="1">
        <v>40810</v>
      </c>
      <c r="B6798" s="2">
        <f t="shared" si="424"/>
        <v>2011</v>
      </c>
      <c r="C6798" s="2">
        <f t="shared" si="425"/>
        <v>9</v>
      </c>
      <c r="D6798" s="2">
        <f t="shared" si="426"/>
        <v>24</v>
      </c>
      <c r="E6798" s="2">
        <f t="shared" si="427"/>
        <v>7</v>
      </c>
      <c r="F6798" s="1" t="s">
        <v>793</v>
      </c>
      <c r="G6798" t="s">
        <v>685</v>
      </c>
      <c r="H6798" s="7" t="s">
        <v>782</v>
      </c>
      <c r="I6798" t="s">
        <v>684</v>
      </c>
      <c r="J6798" t="s">
        <v>519</v>
      </c>
      <c r="K6798" t="s">
        <v>626</v>
      </c>
      <c r="L6798" t="s">
        <v>177</v>
      </c>
      <c r="M6798">
        <v>2</v>
      </c>
      <c r="N6798">
        <v>58.187370000000001</v>
      </c>
      <c r="O6798">
        <v>-135.98337000000001</v>
      </c>
      <c r="P6798">
        <v>1</v>
      </c>
      <c r="Q6798">
        <v>1</v>
      </c>
    </row>
    <row r="6799" spans="1:17" x14ac:dyDescent="0.25">
      <c r="A6799" s="1">
        <v>41176</v>
      </c>
      <c r="B6799" s="2">
        <f t="shared" si="424"/>
        <v>2012</v>
      </c>
      <c r="C6799" s="2">
        <f t="shared" si="425"/>
        <v>9</v>
      </c>
      <c r="D6799" s="2">
        <f t="shared" si="426"/>
        <v>24</v>
      </c>
      <c r="E6799" s="2">
        <f t="shared" si="427"/>
        <v>2</v>
      </c>
      <c r="F6799" s="1" t="s">
        <v>793</v>
      </c>
      <c r="G6799" t="s">
        <v>685</v>
      </c>
      <c r="H6799" s="7" t="s">
        <v>782</v>
      </c>
      <c r="I6799" t="s">
        <v>684</v>
      </c>
      <c r="J6799" t="s">
        <v>519</v>
      </c>
      <c r="K6799" t="s">
        <v>626</v>
      </c>
      <c r="L6799" t="s">
        <v>177</v>
      </c>
      <c r="M6799">
        <v>4</v>
      </c>
      <c r="N6799">
        <v>58.187370000000001</v>
      </c>
      <c r="O6799">
        <v>-135.98337000000001</v>
      </c>
      <c r="P6799">
        <v>2</v>
      </c>
      <c r="Q6799">
        <v>1</v>
      </c>
    </row>
    <row r="6800" spans="1:17" x14ac:dyDescent="0.25">
      <c r="A6800" s="1">
        <v>40755</v>
      </c>
      <c r="B6800" s="2">
        <f t="shared" si="424"/>
        <v>2011</v>
      </c>
      <c r="C6800" s="2">
        <f t="shared" si="425"/>
        <v>7</v>
      </c>
      <c r="D6800" s="2">
        <f t="shared" si="426"/>
        <v>31</v>
      </c>
      <c r="E6800" s="2">
        <f t="shared" si="427"/>
        <v>1</v>
      </c>
      <c r="F6800" s="1" t="s">
        <v>792</v>
      </c>
      <c r="G6800" t="s">
        <v>685</v>
      </c>
      <c r="H6800" s="7" t="s">
        <v>782</v>
      </c>
      <c r="I6800" t="s">
        <v>684</v>
      </c>
      <c r="J6800" t="s">
        <v>519</v>
      </c>
      <c r="K6800" t="s">
        <v>674</v>
      </c>
      <c r="L6800" t="s">
        <v>48</v>
      </c>
      <c r="M6800">
        <v>2</v>
      </c>
      <c r="N6800">
        <v>58.187370000000001</v>
      </c>
      <c r="O6800">
        <v>-135.98337000000001</v>
      </c>
      <c r="P6800">
        <v>6</v>
      </c>
      <c r="Q6800">
        <v>1</v>
      </c>
    </row>
    <row r="6801" spans="1:17" x14ac:dyDescent="0.25">
      <c r="A6801" s="1">
        <v>40759</v>
      </c>
      <c r="B6801" s="2">
        <f t="shared" si="424"/>
        <v>2011</v>
      </c>
      <c r="C6801" s="2">
        <f t="shared" si="425"/>
        <v>8</v>
      </c>
      <c r="D6801" s="2">
        <f t="shared" si="426"/>
        <v>4</v>
      </c>
      <c r="E6801" s="2">
        <f t="shared" si="427"/>
        <v>5</v>
      </c>
      <c r="F6801" s="1" t="s">
        <v>792</v>
      </c>
      <c r="G6801" t="s">
        <v>685</v>
      </c>
      <c r="H6801" s="7" t="s">
        <v>782</v>
      </c>
      <c r="I6801" t="s">
        <v>684</v>
      </c>
      <c r="J6801" t="s">
        <v>519</v>
      </c>
      <c r="K6801" t="s">
        <v>674</v>
      </c>
      <c r="L6801" t="s">
        <v>48</v>
      </c>
      <c r="M6801">
        <v>2</v>
      </c>
      <c r="N6801">
        <v>58.187370000000001</v>
      </c>
      <c r="O6801">
        <v>-135.98337000000001</v>
      </c>
      <c r="P6801">
        <v>9</v>
      </c>
      <c r="Q6801">
        <v>1</v>
      </c>
    </row>
    <row r="6802" spans="1:17" x14ac:dyDescent="0.25">
      <c r="A6802" s="1">
        <v>40778</v>
      </c>
      <c r="B6802" s="2">
        <f t="shared" si="424"/>
        <v>2011</v>
      </c>
      <c r="C6802" s="2">
        <f t="shared" si="425"/>
        <v>8</v>
      </c>
      <c r="D6802" s="2">
        <f t="shared" si="426"/>
        <v>23</v>
      </c>
      <c r="E6802" s="2">
        <f t="shared" si="427"/>
        <v>3</v>
      </c>
      <c r="F6802" s="1" t="s">
        <v>792</v>
      </c>
      <c r="G6802" t="s">
        <v>685</v>
      </c>
      <c r="H6802" s="7" t="s">
        <v>782</v>
      </c>
      <c r="I6802" t="s">
        <v>684</v>
      </c>
      <c r="J6802" t="s">
        <v>519</v>
      </c>
      <c r="K6802" t="s">
        <v>674</v>
      </c>
      <c r="L6802" t="s">
        <v>48</v>
      </c>
      <c r="M6802">
        <v>2</v>
      </c>
      <c r="N6802">
        <v>58.187370000000001</v>
      </c>
      <c r="O6802">
        <v>-135.98337000000001</v>
      </c>
      <c r="P6802">
        <v>6</v>
      </c>
      <c r="Q6802">
        <v>1</v>
      </c>
    </row>
    <row r="6803" spans="1:17" x14ac:dyDescent="0.25">
      <c r="A6803" s="1">
        <v>40692</v>
      </c>
      <c r="B6803" s="2">
        <f t="shared" si="424"/>
        <v>2011</v>
      </c>
      <c r="C6803" s="2">
        <f t="shared" si="425"/>
        <v>5</v>
      </c>
      <c r="D6803" s="2">
        <f t="shared" si="426"/>
        <v>29</v>
      </c>
      <c r="E6803" s="2">
        <f t="shared" si="427"/>
        <v>1</v>
      </c>
      <c r="F6803" s="1" t="s">
        <v>791</v>
      </c>
      <c r="G6803" t="s">
        <v>685</v>
      </c>
      <c r="H6803" s="7" t="s">
        <v>782</v>
      </c>
      <c r="I6803" t="s">
        <v>684</v>
      </c>
      <c r="J6803" t="s">
        <v>519</v>
      </c>
      <c r="K6803" t="s">
        <v>626</v>
      </c>
      <c r="L6803" t="s">
        <v>13</v>
      </c>
      <c r="M6803">
        <v>2.5</v>
      </c>
      <c r="N6803">
        <v>58.187370000000001</v>
      </c>
      <c r="O6803">
        <v>-135.98337000000001</v>
      </c>
      <c r="P6803">
        <v>4</v>
      </c>
      <c r="Q6803">
        <v>1</v>
      </c>
    </row>
    <row r="6804" spans="1:17" x14ac:dyDescent="0.25">
      <c r="A6804" s="1">
        <v>40702</v>
      </c>
      <c r="B6804" s="2">
        <f t="shared" si="424"/>
        <v>2011</v>
      </c>
      <c r="C6804" s="2">
        <f t="shared" si="425"/>
        <v>6</v>
      </c>
      <c r="D6804" s="2">
        <f t="shared" si="426"/>
        <v>8</v>
      </c>
      <c r="E6804" s="2">
        <f t="shared" si="427"/>
        <v>4</v>
      </c>
      <c r="F6804" s="1" t="s">
        <v>792</v>
      </c>
      <c r="G6804" t="s">
        <v>685</v>
      </c>
      <c r="H6804" s="7" t="s">
        <v>782</v>
      </c>
      <c r="I6804" t="s">
        <v>684</v>
      </c>
      <c r="J6804" t="s">
        <v>519</v>
      </c>
      <c r="K6804" t="s">
        <v>626</v>
      </c>
      <c r="L6804" t="s">
        <v>13</v>
      </c>
      <c r="M6804">
        <v>3</v>
      </c>
      <c r="N6804">
        <v>58.187370000000001</v>
      </c>
      <c r="O6804">
        <v>-135.98337000000001</v>
      </c>
      <c r="P6804">
        <v>6</v>
      </c>
      <c r="Q6804">
        <v>1</v>
      </c>
    </row>
    <row r="6805" spans="1:17" x14ac:dyDescent="0.25">
      <c r="A6805" s="1">
        <v>40702</v>
      </c>
      <c r="B6805" s="2">
        <f t="shared" si="424"/>
        <v>2011</v>
      </c>
      <c r="C6805" s="2">
        <f t="shared" si="425"/>
        <v>6</v>
      </c>
      <c r="D6805" s="2">
        <f t="shared" si="426"/>
        <v>8</v>
      </c>
      <c r="E6805" s="2">
        <f t="shared" si="427"/>
        <v>4</v>
      </c>
      <c r="F6805" s="1" t="s">
        <v>792</v>
      </c>
      <c r="G6805" t="s">
        <v>685</v>
      </c>
      <c r="H6805" s="7" t="s">
        <v>782</v>
      </c>
      <c r="I6805" t="s">
        <v>684</v>
      </c>
      <c r="J6805" t="s">
        <v>519</v>
      </c>
      <c r="K6805" t="s">
        <v>626</v>
      </c>
      <c r="L6805" t="s">
        <v>13</v>
      </c>
      <c r="M6805">
        <v>1.5</v>
      </c>
      <c r="N6805">
        <v>58.187370000000001</v>
      </c>
      <c r="O6805">
        <v>-135.98337000000001</v>
      </c>
      <c r="P6805">
        <v>6</v>
      </c>
      <c r="Q6805">
        <v>1</v>
      </c>
    </row>
    <row r="6806" spans="1:17" x14ac:dyDescent="0.25">
      <c r="A6806" s="1">
        <v>41072</v>
      </c>
      <c r="B6806" s="2">
        <f t="shared" si="424"/>
        <v>2012</v>
      </c>
      <c r="C6806" s="2">
        <f t="shared" si="425"/>
        <v>6</v>
      </c>
      <c r="D6806" s="2">
        <f t="shared" si="426"/>
        <v>12</v>
      </c>
      <c r="E6806" s="2">
        <f t="shared" si="427"/>
        <v>3</v>
      </c>
      <c r="F6806" s="1" t="s">
        <v>792</v>
      </c>
      <c r="G6806" t="s">
        <v>685</v>
      </c>
      <c r="H6806" s="7" t="s">
        <v>782</v>
      </c>
      <c r="I6806" t="s">
        <v>684</v>
      </c>
      <c r="J6806" t="s">
        <v>519</v>
      </c>
      <c r="K6806" t="s">
        <v>626</v>
      </c>
      <c r="L6806" t="s">
        <v>13</v>
      </c>
      <c r="M6806">
        <v>4</v>
      </c>
      <c r="N6806">
        <v>58.187370000000001</v>
      </c>
      <c r="O6806">
        <v>-135.98337000000001</v>
      </c>
      <c r="P6806">
        <v>4</v>
      </c>
      <c r="Q6806">
        <v>1</v>
      </c>
    </row>
    <row r="6807" spans="1:17" x14ac:dyDescent="0.25">
      <c r="A6807" s="1">
        <v>41088</v>
      </c>
      <c r="B6807" s="2">
        <f t="shared" si="424"/>
        <v>2012</v>
      </c>
      <c r="C6807" s="2">
        <f t="shared" si="425"/>
        <v>6</v>
      </c>
      <c r="D6807" s="2">
        <f t="shared" si="426"/>
        <v>28</v>
      </c>
      <c r="E6807" s="2">
        <f t="shared" si="427"/>
        <v>5</v>
      </c>
      <c r="F6807" s="1" t="s">
        <v>792</v>
      </c>
      <c r="G6807" t="s">
        <v>685</v>
      </c>
      <c r="H6807" s="7" t="s">
        <v>782</v>
      </c>
      <c r="I6807" t="s">
        <v>684</v>
      </c>
      <c r="J6807" t="s">
        <v>519</v>
      </c>
      <c r="K6807" t="s">
        <v>626</v>
      </c>
      <c r="L6807" t="s">
        <v>13</v>
      </c>
      <c r="M6807">
        <v>4</v>
      </c>
      <c r="N6807">
        <v>58.187370000000001</v>
      </c>
      <c r="O6807">
        <v>-135.98337000000001</v>
      </c>
      <c r="P6807">
        <v>6</v>
      </c>
      <c r="Q6807">
        <v>1</v>
      </c>
    </row>
    <row r="6808" spans="1:17" x14ac:dyDescent="0.25">
      <c r="A6808" s="1">
        <v>41454</v>
      </c>
      <c r="B6808" s="2">
        <f t="shared" si="424"/>
        <v>2013</v>
      </c>
      <c r="C6808" s="2">
        <f t="shared" si="425"/>
        <v>6</v>
      </c>
      <c r="D6808" s="2">
        <f t="shared" si="426"/>
        <v>29</v>
      </c>
      <c r="E6808" s="2">
        <f t="shared" si="427"/>
        <v>7</v>
      </c>
      <c r="F6808" s="1" t="s">
        <v>792</v>
      </c>
      <c r="G6808" t="s">
        <v>685</v>
      </c>
      <c r="H6808" s="7" t="s">
        <v>782</v>
      </c>
      <c r="I6808" t="s">
        <v>684</v>
      </c>
      <c r="J6808" t="s">
        <v>519</v>
      </c>
      <c r="K6808" t="s">
        <v>30</v>
      </c>
      <c r="L6808" t="s">
        <v>13</v>
      </c>
      <c r="M6808">
        <v>1</v>
      </c>
      <c r="N6808">
        <v>58.187370000000001</v>
      </c>
      <c r="O6808">
        <v>-135.98337000000001</v>
      </c>
      <c r="P6808">
        <v>6</v>
      </c>
      <c r="Q6808">
        <v>1</v>
      </c>
    </row>
    <row r="6809" spans="1:17" x14ac:dyDescent="0.25">
      <c r="A6809" s="1">
        <v>41830</v>
      </c>
      <c r="B6809" s="2">
        <f t="shared" si="424"/>
        <v>2014</v>
      </c>
      <c r="C6809" s="2">
        <f t="shared" si="425"/>
        <v>7</v>
      </c>
      <c r="D6809" s="2">
        <f t="shared" si="426"/>
        <v>10</v>
      </c>
      <c r="E6809" s="2">
        <f t="shared" si="427"/>
        <v>5</v>
      </c>
      <c r="F6809" s="1" t="s">
        <v>792</v>
      </c>
      <c r="G6809" t="s">
        <v>685</v>
      </c>
      <c r="H6809" s="7" t="s">
        <v>782</v>
      </c>
      <c r="I6809" t="s">
        <v>684</v>
      </c>
      <c r="J6809" t="s">
        <v>519</v>
      </c>
      <c r="K6809" t="s">
        <v>30</v>
      </c>
      <c r="L6809" t="s">
        <v>13</v>
      </c>
      <c r="M6809">
        <v>2</v>
      </c>
      <c r="N6809">
        <v>58.187370000000001</v>
      </c>
      <c r="O6809">
        <v>-135.98337000000001</v>
      </c>
      <c r="P6809">
        <v>5</v>
      </c>
      <c r="Q6809">
        <v>1</v>
      </c>
    </row>
    <row r="6810" spans="1:17" x14ac:dyDescent="0.25">
      <c r="A6810" s="1">
        <v>41834</v>
      </c>
      <c r="B6810" s="2">
        <f t="shared" si="424"/>
        <v>2014</v>
      </c>
      <c r="C6810" s="2">
        <f t="shared" si="425"/>
        <v>7</v>
      </c>
      <c r="D6810" s="2">
        <f t="shared" si="426"/>
        <v>14</v>
      </c>
      <c r="E6810" s="2">
        <f t="shared" si="427"/>
        <v>2</v>
      </c>
      <c r="F6810" s="1" t="s">
        <v>792</v>
      </c>
      <c r="G6810" t="s">
        <v>685</v>
      </c>
      <c r="H6810" s="7" t="s">
        <v>782</v>
      </c>
      <c r="I6810" t="s">
        <v>684</v>
      </c>
      <c r="J6810" t="s">
        <v>519</v>
      </c>
      <c r="K6810" t="s">
        <v>30</v>
      </c>
      <c r="L6810" t="s">
        <v>13</v>
      </c>
      <c r="M6810">
        <v>2</v>
      </c>
      <c r="N6810">
        <v>58.187370000000001</v>
      </c>
      <c r="O6810">
        <v>-135.98337000000001</v>
      </c>
      <c r="P6810">
        <v>5</v>
      </c>
      <c r="Q6810">
        <v>1</v>
      </c>
    </row>
    <row r="6811" spans="1:17" x14ac:dyDescent="0.25">
      <c r="A6811" s="1">
        <v>41108</v>
      </c>
      <c r="B6811" s="2">
        <f t="shared" si="424"/>
        <v>2012</v>
      </c>
      <c r="C6811" s="2">
        <f t="shared" si="425"/>
        <v>7</v>
      </c>
      <c r="D6811" s="2">
        <f t="shared" si="426"/>
        <v>18</v>
      </c>
      <c r="E6811" s="2">
        <f t="shared" si="427"/>
        <v>4</v>
      </c>
      <c r="F6811" s="1" t="s">
        <v>792</v>
      </c>
      <c r="G6811" t="s">
        <v>685</v>
      </c>
      <c r="H6811" s="7" t="s">
        <v>782</v>
      </c>
      <c r="I6811" t="s">
        <v>684</v>
      </c>
      <c r="J6811" t="s">
        <v>519</v>
      </c>
      <c r="K6811" t="s">
        <v>30</v>
      </c>
      <c r="L6811" t="s">
        <v>13</v>
      </c>
      <c r="M6811">
        <v>1</v>
      </c>
      <c r="N6811">
        <v>58.187370000000001</v>
      </c>
      <c r="O6811">
        <v>-135.98337000000001</v>
      </c>
      <c r="P6811">
        <v>6</v>
      </c>
      <c r="Q6811">
        <v>1</v>
      </c>
    </row>
    <row r="6812" spans="1:17" x14ac:dyDescent="0.25">
      <c r="A6812" s="1">
        <v>41841</v>
      </c>
      <c r="B6812" s="2">
        <f t="shared" si="424"/>
        <v>2014</v>
      </c>
      <c r="C6812" s="2">
        <f t="shared" si="425"/>
        <v>7</v>
      </c>
      <c r="D6812" s="2">
        <f t="shared" si="426"/>
        <v>21</v>
      </c>
      <c r="E6812" s="2">
        <f t="shared" si="427"/>
        <v>2</v>
      </c>
      <c r="F6812" s="1" t="s">
        <v>792</v>
      </c>
      <c r="G6812" t="s">
        <v>685</v>
      </c>
      <c r="H6812" s="7" t="s">
        <v>782</v>
      </c>
      <c r="I6812" t="s">
        <v>684</v>
      </c>
      <c r="J6812" t="s">
        <v>519</v>
      </c>
      <c r="K6812" t="s">
        <v>30</v>
      </c>
      <c r="L6812" t="s">
        <v>13</v>
      </c>
      <c r="M6812">
        <v>2</v>
      </c>
      <c r="N6812">
        <v>58.187370000000001</v>
      </c>
      <c r="O6812">
        <v>-135.98337000000001</v>
      </c>
      <c r="P6812">
        <v>5</v>
      </c>
      <c r="Q6812">
        <v>1</v>
      </c>
    </row>
    <row r="6813" spans="1:17" x14ac:dyDescent="0.25">
      <c r="A6813" s="1">
        <v>41848</v>
      </c>
      <c r="B6813" s="2">
        <f t="shared" si="424"/>
        <v>2014</v>
      </c>
      <c r="C6813" s="2">
        <f t="shared" si="425"/>
        <v>7</v>
      </c>
      <c r="D6813" s="2">
        <f t="shared" si="426"/>
        <v>28</v>
      </c>
      <c r="E6813" s="2">
        <f t="shared" si="427"/>
        <v>2</v>
      </c>
      <c r="F6813" s="1" t="s">
        <v>792</v>
      </c>
      <c r="G6813" t="s">
        <v>685</v>
      </c>
      <c r="H6813" s="7" t="s">
        <v>782</v>
      </c>
      <c r="I6813" t="s">
        <v>684</v>
      </c>
      <c r="J6813" t="s">
        <v>519</v>
      </c>
      <c r="K6813" t="s">
        <v>30</v>
      </c>
      <c r="L6813" t="s">
        <v>13</v>
      </c>
      <c r="M6813">
        <v>2</v>
      </c>
      <c r="N6813">
        <v>58.187370000000001</v>
      </c>
      <c r="O6813">
        <v>-135.98337000000001</v>
      </c>
      <c r="P6813">
        <v>5</v>
      </c>
      <c r="Q6813">
        <v>1</v>
      </c>
    </row>
    <row r="6814" spans="1:17" x14ac:dyDescent="0.25">
      <c r="A6814" s="1">
        <v>40763</v>
      </c>
      <c r="B6814" s="2">
        <f t="shared" si="424"/>
        <v>2011</v>
      </c>
      <c r="C6814" s="2">
        <f t="shared" si="425"/>
        <v>8</v>
      </c>
      <c r="D6814" s="2">
        <f t="shared" si="426"/>
        <v>8</v>
      </c>
      <c r="E6814" s="2">
        <f t="shared" si="427"/>
        <v>2</v>
      </c>
      <c r="F6814" s="1" t="s">
        <v>792</v>
      </c>
      <c r="G6814" t="s">
        <v>685</v>
      </c>
      <c r="H6814" s="7" t="s">
        <v>782</v>
      </c>
      <c r="I6814" t="s">
        <v>684</v>
      </c>
      <c r="J6814" t="s">
        <v>519</v>
      </c>
      <c r="K6814" t="s">
        <v>626</v>
      </c>
      <c r="L6814" t="s">
        <v>13</v>
      </c>
      <c r="M6814">
        <v>1</v>
      </c>
      <c r="N6814">
        <v>58.187370000000001</v>
      </c>
      <c r="O6814">
        <v>-135.98337000000001</v>
      </c>
      <c r="P6814">
        <v>4</v>
      </c>
      <c r="Q6814">
        <v>1</v>
      </c>
    </row>
    <row r="6815" spans="1:17" x14ac:dyDescent="0.25">
      <c r="A6815" s="1">
        <v>41136</v>
      </c>
      <c r="B6815" s="2">
        <f t="shared" si="424"/>
        <v>2012</v>
      </c>
      <c r="C6815" s="2">
        <f t="shared" si="425"/>
        <v>8</v>
      </c>
      <c r="D6815" s="2">
        <f t="shared" si="426"/>
        <v>15</v>
      </c>
      <c r="E6815" s="2">
        <f t="shared" si="427"/>
        <v>4</v>
      </c>
      <c r="F6815" s="1" t="s">
        <v>792</v>
      </c>
      <c r="G6815" t="s">
        <v>685</v>
      </c>
      <c r="H6815" s="7" t="s">
        <v>782</v>
      </c>
      <c r="I6815" t="s">
        <v>684</v>
      </c>
      <c r="J6815" t="s">
        <v>519</v>
      </c>
      <c r="K6815" t="s">
        <v>679</v>
      </c>
      <c r="L6815" t="s">
        <v>13</v>
      </c>
      <c r="M6815">
        <v>1</v>
      </c>
      <c r="N6815">
        <v>58.187370000000001</v>
      </c>
      <c r="O6815">
        <v>-135.98337000000001</v>
      </c>
      <c r="P6815">
        <v>1</v>
      </c>
      <c r="Q6815">
        <v>1</v>
      </c>
    </row>
    <row r="6816" spans="1:17" x14ac:dyDescent="0.25">
      <c r="A6816" s="1">
        <v>40777</v>
      </c>
      <c r="B6816" s="2">
        <f t="shared" si="424"/>
        <v>2011</v>
      </c>
      <c r="C6816" s="2">
        <f t="shared" si="425"/>
        <v>8</v>
      </c>
      <c r="D6816" s="2">
        <f t="shared" si="426"/>
        <v>22</v>
      </c>
      <c r="E6816" s="2">
        <f t="shared" si="427"/>
        <v>2</v>
      </c>
      <c r="F6816" s="1" t="s">
        <v>792</v>
      </c>
      <c r="G6816" t="s">
        <v>685</v>
      </c>
      <c r="H6816" s="7" t="s">
        <v>782</v>
      </c>
      <c r="I6816" t="s">
        <v>684</v>
      </c>
      <c r="J6816" t="s">
        <v>519</v>
      </c>
      <c r="K6816" t="s">
        <v>626</v>
      </c>
      <c r="L6816" t="s">
        <v>13</v>
      </c>
      <c r="M6816">
        <v>3</v>
      </c>
      <c r="N6816">
        <v>58.187370000000001</v>
      </c>
      <c r="O6816">
        <v>-135.98337000000001</v>
      </c>
      <c r="P6816">
        <v>6</v>
      </c>
      <c r="Q6816">
        <v>1</v>
      </c>
    </row>
    <row r="6817" spans="1:17" x14ac:dyDescent="0.25">
      <c r="A6817" s="1">
        <v>40700</v>
      </c>
      <c r="B6817" s="2">
        <f t="shared" si="424"/>
        <v>2011</v>
      </c>
      <c r="C6817" s="2">
        <f t="shared" si="425"/>
        <v>6</v>
      </c>
      <c r="D6817" s="2">
        <f t="shared" si="426"/>
        <v>6</v>
      </c>
      <c r="E6817" s="2">
        <f t="shared" si="427"/>
        <v>2</v>
      </c>
      <c r="F6817" s="1" t="s">
        <v>792</v>
      </c>
      <c r="G6817" t="s">
        <v>687</v>
      </c>
      <c r="H6817" s="7" t="s">
        <v>782</v>
      </c>
      <c r="I6817" t="s">
        <v>684</v>
      </c>
      <c r="J6817" t="s">
        <v>519</v>
      </c>
      <c r="K6817" t="s">
        <v>533</v>
      </c>
      <c r="L6817" t="s">
        <v>44</v>
      </c>
      <c r="M6817">
        <v>9</v>
      </c>
      <c r="N6817">
        <v>58.193570000000001</v>
      </c>
      <c r="O6817">
        <v>-135.97095999999999</v>
      </c>
      <c r="P6817">
        <v>5</v>
      </c>
      <c r="Q6817">
        <v>1</v>
      </c>
    </row>
    <row r="6818" spans="1:17" x14ac:dyDescent="0.25">
      <c r="A6818" s="1">
        <v>40708</v>
      </c>
      <c r="B6818" s="2">
        <f t="shared" si="424"/>
        <v>2011</v>
      </c>
      <c r="C6818" s="2">
        <f t="shared" si="425"/>
        <v>6</v>
      </c>
      <c r="D6818" s="2">
        <f t="shared" si="426"/>
        <v>14</v>
      </c>
      <c r="E6818" s="2">
        <f t="shared" si="427"/>
        <v>3</v>
      </c>
      <c r="F6818" s="1" t="s">
        <v>792</v>
      </c>
      <c r="G6818" t="s">
        <v>687</v>
      </c>
      <c r="H6818" s="7" t="s">
        <v>782</v>
      </c>
      <c r="I6818" t="s">
        <v>684</v>
      </c>
      <c r="J6818" t="s">
        <v>519</v>
      </c>
      <c r="K6818" t="s">
        <v>533</v>
      </c>
      <c r="L6818" t="s">
        <v>44</v>
      </c>
      <c r="M6818">
        <v>6</v>
      </c>
      <c r="N6818">
        <v>58.193570000000001</v>
      </c>
      <c r="O6818">
        <v>-135.97095999999999</v>
      </c>
      <c r="P6818">
        <v>2</v>
      </c>
      <c r="Q6818">
        <v>1</v>
      </c>
    </row>
    <row r="6819" spans="1:17" x14ac:dyDescent="0.25">
      <c r="A6819" s="1">
        <v>40709</v>
      </c>
      <c r="B6819" s="2">
        <f t="shared" si="424"/>
        <v>2011</v>
      </c>
      <c r="C6819" s="2">
        <f t="shared" si="425"/>
        <v>6</v>
      </c>
      <c r="D6819" s="2">
        <f t="shared" si="426"/>
        <v>15</v>
      </c>
      <c r="E6819" s="2">
        <f t="shared" si="427"/>
        <v>4</v>
      </c>
      <c r="F6819" s="1" t="s">
        <v>792</v>
      </c>
      <c r="G6819" t="s">
        <v>687</v>
      </c>
      <c r="H6819" s="7" t="s">
        <v>782</v>
      </c>
      <c r="I6819" t="s">
        <v>684</v>
      </c>
      <c r="J6819" t="s">
        <v>519</v>
      </c>
      <c r="K6819" t="s">
        <v>533</v>
      </c>
      <c r="L6819" t="s">
        <v>44</v>
      </c>
      <c r="M6819">
        <v>10</v>
      </c>
      <c r="N6819">
        <v>58.193570000000001</v>
      </c>
      <c r="O6819">
        <v>-135.97095999999999</v>
      </c>
      <c r="P6819">
        <v>2</v>
      </c>
      <c r="Q6819">
        <v>1</v>
      </c>
    </row>
    <row r="6820" spans="1:17" x14ac:dyDescent="0.25">
      <c r="A6820" s="1">
        <v>40710</v>
      </c>
      <c r="B6820" s="2">
        <f t="shared" si="424"/>
        <v>2011</v>
      </c>
      <c r="C6820" s="2">
        <f t="shared" si="425"/>
        <v>6</v>
      </c>
      <c r="D6820" s="2">
        <f t="shared" si="426"/>
        <v>16</v>
      </c>
      <c r="E6820" s="2">
        <f t="shared" si="427"/>
        <v>5</v>
      </c>
      <c r="F6820" s="1" t="s">
        <v>792</v>
      </c>
      <c r="G6820" t="s">
        <v>687</v>
      </c>
      <c r="H6820" s="7" t="s">
        <v>782</v>
      </c>
      <c r="I6820" t="s">
        <v>684</v>
      </c>
      <c r="J6820" t="s">
        <v>519</v>
      </c>
      <c r="K6820" t="s">
        <v>533</v>
      </c>
      <c r="L6820" t="s">
        <v>44</v>
      </c>
      <c r="M6820">
        <v>8</v>
      </c>
      <c r="N6820">
        <v>58.193570000000001</v>
      </c>
      <c r="O6820">
        <v>-135.97095999999999</v>
      </c>
      <c r="P6820">
        <v>2</v>
      </c>
      <c r="Q6820">
        <v>1</v>
      </c>
    </row>
    <row r="6821" spans="1:17" x14ac:dyDescent="0.25">
      <c r="A6821" s="1">
        <v>40714</v>
      </c>
      <c r="B6821" s="2">
        <f t="shared" si="424"/>
        <v>2011</v>
      </c>
      <c r="C6821" s="2">
        <f t="shared" si="425"/>
        <v>6</v>
      </c>
      <c r="D6821" s="2">
        <f t="shared" si="426"/>
        <v>20</v>
      </c>
      <c r="E6821" s="2">
        <f t="shared" si="427"/>
        <v>2</v>
      </c>
      <c r="F6821" s="1" t="s">
        <v>792</v>
      </c>
      <c r="G6821" t="s">
        <v>687</v>
      </c>
      <c r="H6821" s="7" t="s">
        <v>782</v>
      </c>
      <c r="I6821" t="s">
        <v>684</v>
      </c>
      <c r="J6821" t="s">
        <v>519</v>
      </c>
      <c r="K6821" t="s">
        <v>533</v>
      </c>
      <c r="L6821" t="s">
        <v>44</v>
      </c>
      <c r="M6821">
        <v>10</v>
      </c>
      <c r="N6821">
        <v>58.193570000000001</v>
      </c>
      <c r="O6821">
        <v>-135.97095999999999</v>
      </c>
      <c r="P6821">
        <v>4</v>
      </c>
      <c r="Q6821">
        <v>1</v>
      </c>
    </row>
    <row r="6822" spans="1:17" x14ac:dyDescent="0.25">
      <c r="A6822" s="1">
        <v>40715</v>
      </c>
      <c r="B6822" s="2">
        <f t="shared" si="424"/>
        <v>2011</v>
      </c>
      <c r="C6822" s="2">
        <f t="shared" si="425"/>
        <v>6</v>
      </c>
      <c r="D6822" s="2">
        <f t="shared" si="426"/>
        <v>21</v>
      </c>
      <c r="E6822" s="2">
        <f t="shared" si="427"/>
        <v>3</v>
      </c>
      <c r="F6822" s="1" t="s">
        <v>792</v>
      </c>
      <c r="G6822" t="s">
        <v>687</v>
      </c>
      <c r="H6822" s="7" t="s">
        <v>782</v>
      </c>
      <c r="I6822" t="s">
        <v>684</v>
      </c>
      <c r="J6822" t="s">
        <v>519</v>
      </c>
      <c r="K6822" t="s">
        <v>533</v>
      </c>
      <c r="L6822" t="s">
        <v>44</v>
      </c>
      <c r="M6822">
        <v>16</v>
      </c>
      <c r="N6822">
        <v>58.193570000000001</v>
      </c>
      <c r="O6822">
        <v>-135.97095999999999</v>
      </c>
      <c r="P6822">
        <v>4</v>
      </c>
      <c r="Q6822">
        <v>1</v>
      </c>
    </row>
    <row r="6823" spans="1:17" x14ac:dyDescent="0.25">
      <c r="A6823" s="1">
        <v>40723</v>
      </c>
      <c r="B6823" s="2">
        <f t="shared" si="424"/>
        <v>2011</v>
      </c>
      <c r="C6823" s="2">
        <f t="shared" si="425"/>
        <v>6</v>
      </c>
      <c r="D6823" s="2">
        <f t="shared" si="426"/>
        <v>29</v>
      </c>
      <c r="E6823" s="2">
        <f t="shared" si="427"/>
        <v>4</v>
      </c>
      <c r="F6823" s="1" t="s">
        <v>792</v>
      </c>
      <c r="G6823" t="s">
        <v>687</v>
      </c>
      <c r="H6823" s="7" t="s">
        <v>782</v>
      </c>
      <c r="I6823" t="s">
        <v>684</v>
      </c>
      <c r="J6823" t="s">
        <v>519</v>
      </c>
      <c r="K6823" t="s">
        <v>533</v>
      </c>
      <c r="L6823" t="s">
        <v>44</v>
      </c>
      <c r="M6823">
        <v>12</v>
      </c>
      <c r="N6823">
        <v>58.193570000000001</v>
      </c>
      <c r="O6823">
        <v>-135.97095999999999</v>
      </c>
      <c r="P6823">
        <v>3</v>
      </c>
      <c r="Q6823">
        <v>1</v>
      </c>
    </row>
    <row r="6824" spans="1:17" x14ac:dyDescent="0.25">
      <c r="A6824" s="1">
        <v>40732</v>
      </c>
      <c r="B6824" s="2">
        <f t="shared" si="424"/>
        <v>2011</v>
      </c>
      <c r="C6824" s="2">
        <f t="shared" si="425"/>
        <v>7</v>
      </c>
      <c r="D6824" s="2">
        <f t="shared" si="426"/>
        <v>8</v>
      </c>
      <c r="E6824" s="2">
        <f t="shared" si="427"/>
        <v>6</v>
      </c>
      <c r="F6824" s="1" t="s">
        <v>792</v>
      </c>
      <c r="G6824" t="s">
        <v>687</v>
      </c>
      <c r="H6824" s="7" t="s">
        <v>782</v>
      </c>
      <c r="I6824" t="s">
        <v>684</v>
      </c>
      <c r="J6824" t="s">
        <v>519</v>
      </c>
      <c r="K6824" t="s">
        <v>533</v>
      </c>
      <c r="L6824" t="s">
        <v>44</v>
      </c>
      <c r="M6824">
        <v>5</v>
      </c>
      <c r="N6824">
        <v>58.193570000000001</v>
      </c>
      <c r="O6824">
        <v>-135.97095999999999</v>
      </c>
      <c r="P6824">
        <v>8</v>
      </c>
      <c r="Q6824">
        <v>1</v>
      </c>
    </row>
    <row r="6825" spans="1:17" x14ac:dyDescent="0.25">
      <c r="A6825" s="1">
        <v>40733</v>
      </c>
      <c r="B6825" s="2">
        <f t="shared" si="424"/>
        <v>2011</v>
      </c>
      <c r="C6825" s="2">
        <f t="shared" si="425"/>
        <v>7</v>
      </c>
      <c r="D6825" s="2">
        <f t="shared" si="426"/>
        <v>9</v>
      </c>
      <c r="E6825" s="2">
        <f t="shared" si="427"/>
        <v>7</v>
      </c>
      <c r="F6825" s="1" t="s">
        <v>792</v>
      </c>
      <c r="G6825" t="s">
        <v>687</v>
      </c>
      <c r="H6825" s="7" t="s">
        <v>782</v>
      </c>
      <c r="I6825" t="s">
        <v>684</v>
      </c>
      <c r="J6825" t="s">
        <v>519</v>
      </c>
      <c r="K6825" t="s">
        <v>533</v>
      </c>
      <c r="L6825" t="s">
        <v>44</v>
      </c>
      <c r="M6825">
        <v>11</v>
      </c>
      <c r="N6825">
        <v>58.193570000000001</v>
      </c>
      <c r="O6825">
        <v>-135.97095999999999</v>
      </c>
      <c r="P6825">
        <v>8</v>
      </c>
      <c r="Q6825">
        <v>1</v>
      </c>
    </row>
    <row r="6826" spans="1:17" x14ac:dyDescent="0.25">
      <c r="A6826" s="1">
        <v>41105</v>
      </c>
      <c r="B6826" s="2">
        <f t="shared" si="424"/>
        <v>2012</v>
      </c>
      <c r="C6826" s="2">
        <f t="shared" si="425"/>
        <v>7</v>
      </c>
      <c r="D6826" s="2">
        <f t="shared" si="426"/>
        <v>15</v>
      </c>
      <c r="E6826" s="2">
        <f t="shared" si="427"/>
        <v>1</v>
      </c>
      <c r="F6826" s="1" t="s">
        <v>792</v>
      </c>
      <c r="G6826" t="s">
        <v>687</v>
      </c>
      <c r="H6826" s="7" t="s">
        <v>782</v>
      </c>
      <c r="I6826" t="s">
        <v>684</v>
      </c>
      <c r="J6826" t="s">
        <v>519</v>
      </c>
      <c r="K6826" t="s">
        <v>533</v>
      </c>
      <c r="L6826" t="s">
        <v>44</v>
      </c>
      <c r="M6826">
        <v>13</v>
      </c>
      <c r="N6826">
        <v>58.193570000000001</v>
      </c>
      <c r="O6826">
        <v>-135.97095999999999</v>
      </c>
      <c r="P6826">
        <v>8</v>
      </c>
      <c r="Q6826">
        <v>1</v>
      </c>
    </row>
    <row r="6827" spans="1:17" x14ac:dyDescent="0.25">
      <c r="A6827" s="1">
        <v>41106</v>
      </c>
      <c r="B6827" s="2">
        <f t="shared" si="424"/>
        <v>2012</v>
      </c>
      <c r="C6827" s="2">
        <f t="shared" si="425"/>
        <v>7</v>
      </c>
      <c r="D6827" s="2">
        <f t="shared" si="426"/>
        <v>16</v>
      </c>
      <c r="E6827" s="2">
        <f t="shared" si="427"/>
        <v>2</v>
      </c>
      <c r="F6827" s="1" t="s">
        <v>792</v>
      </c>
      <c r="G6827" t="s">
        <v>687</v>
      </c>
      <c r="H6827" s="7" t="s">
        <v>782</v>
      </c>
      <c r="I6827" t="s">
        <v>684</v>
      </c>
      <c r="J6827" t="s">
        <v>519</v>
      </c>
      <c r="K6827" t="s">
        <v>533</v>
      </c>
      <c r="L6827" t="s">
        <v>44</v>
      </c>
      <c r="M6827">
        <v>24</v>
      </c>
      <c r="N6827">
        <v>58.193570000000001</v>
      </c>
      <c r="O6827">
        <v>-135.97095999999999</v>
      </c>
      <c r="P6827">
        <v>8</v>
      </c>
      <c r="Q6827">
        <v>1</v>
      </c>
    </row>
    <row r="6828" spans="1:17" x14ac:dyDescent="0.25">
      <c r="A6828" s="1">
        <v>40747</v>
      </c>
      <c r="B6828" s="2">
        <f t="shared" si="424"/>
        <v>2011</v>
      </c>
      <c r="C6828" s="2">
        <f t="shared" si="425"/>
        <v>7</v>
      </c>
      <c r="D6828" s="2">
        <f t="shared" si="426"/>
        <v>23</v>
      </c>
      <c r="E6828" s="2">
        <f t="shared" si="427"/>
        <v>7</v>
      </c>
      <c r="F6828" s="1" t="s">
        <v>792</v>
      </c>
      <c r="G6828" t="s">
        <v>687</v>
      </c>
      <c r="H6828" s="7" t="s">
        <v>782</v>
      </c>
      <c r="I6828" t="s">
        <v>684</v>
      </c>
      <c r="J6828" t="s">
        <v>519</v>
      </c>
      <c r="K6828" t="s">
        <v>533</v>
      </c>
      <c r="L6828" t="s">
        <v>44</v>
      </c>
      <c r="M6828">
        <v>9</v>
      </c>
      <c r="N6828">
        <v>58.193570000000001</v>
      </c>
      <c r="O6828">
        <v>-135.97095999999999</v>
      </c>
      <c r="P6828">
        <v>2</v>
      </c>
      <c r="Q6828">
        <v>1</v>
      </c>
    </row>
    <row r="6829" spans="1:17" x14ac:dyDescent="0.25">
      <c r="A6829" s="1">
        <v>40748</v>
      </c>
      <c r="B6829" s="2">
        <f t="shared" si="424"/>
        <v>2011</v>
      </c>
      <c r="C6829" s="2">
        <f t="shared" si="425"/>
        <v>7</v>
      </c>
      <c r="D6829" s="2">
        <f t="shared" si="426"/>
        <v>24</v>
      </c>
      <c r="E6829" s="2">
        <f t="shared" si="427"/>
        <v>1</v>
      </c>
      <c r="F6829" s="1" t="s">
        <v>792</v>
      </c>
      <c r="G6829" t="s">
        <v>687</v>
      </c>
      <c r="H6829" s="7" t="s">
        <v>782</v>
      </c>
      <c r="I6829" t="s">
        <v>684</v>
      </c>
      <c r="J6829" t="s">
        <v>519</v>
      </c>
      <c r="K6829" t="s">
        <v>533</v>
      </c>
      <c r="L6829" t="s">
        <v>44</v>
      </c>
      <c r="M6829">
        <v>18</v>
      </c>
      <c r="N6829">
        <v>58.193570000000001</v>
      </c>
      <c r="O6829">
        <v>-135.97095999999999</v>
      </c>
      <c r="P6829">
        <v>2</v>
      </c>
      <c r="Q6829">
        <v>1</v>
      </c>
    </row>
    <row r="6830" spans="1:17" x14ac:dyDescent="0.25">
      <c r="A6830" s="1">
        <v>40749</v>
      </c>
      <c r="B6830" s="2">
        <f t="shared" si="424"/>
        <v>2011</v>
      </c>
      <c r="C6830" s="2">
        <f t="shared" si="425"/>
        <v>7</v>
      </c>
      <c r="D6830" s="2">
        <f t="shared" si="426"/>
        <v>25</v>
      </c>
      <c r="E6830" s="2">
        <f t="shared" si="427"/>
        <v>2</v>
      </c>
      <c r="F6830" s="1" t="s">
        <v>792</v>
      </c>
      <c r="G6830" t="s">
        <v>687</v>
      </c>
      <c r="H6830" s="7" t="s">
        <v>782</v>
      </c>
      <c r="I6830" t="s">
        <v>684</v>
      </c>
      <c r="J6830" t="s">
        <v>519</v>
      </c>
      <c r="K6830" t="s">
        <v>533</v>
      </c>
      <c r="L6830" t="s">
        <v>44</v>
      </c>
      <c r="M6830">
        <v>6</v>
      </c>
      <c r="N6830">
        <v>58.193570000000001</v>
      </c>
      <c r="O6830">
        <v>-135.97095999999999</v>
      </c>
      <c r="P6830">
        <v>2</v>
      </c>
      <c r="Q6830">
        <v>1</v>
      </c>
    </row>
    <row r="6831" spans="1:17" x14ac:dyDescent="0.25">
      <c r="A6831" s="1">
        <v>40755</v>
      </c>
      <c r="B6831" s="2">
        <f t="shared" si="424"/>
        <v>2011</v>
      </c>
      <c r="C6831" s="2">
        <f t="shared" si="425"/>
        <v>7</v>
      </c>
      <c r="D6831" s="2">
        <f t="shared" si="426"/>
        <v>31</v>
      </c>
      <c r="E6831" s="2">
        <f t="shared" si="427"/>
        <v>1</v>
      </c>
      <c r="F6831" s="1" t="s">
        <v>792</v>
      </c>
      <c r="G6831" t="s">
        <v>687</v>
      </c>
      <c r="H6831" s="7" t="s">
        <v>782</v>
      </c>
      <c r="I6831" t="s">
        <v>684</v>
      </c>
      <c r="J6831" t="s">
        <v>519</v>
      </c>
      <c r="K6831" t="s">
        <v>533</v>
      </c>
      <c r="L6831" t="s">
        <v>44</v>
      </c>
      <c r="M6831">
        <v>9</v>
      </c>
      <c r="N6831">
        <v>58.193570000000001</v>
      </c>
      <c r="O6831">
        <v>-135.97095999999999</v>
      </c>
      <c r="P6831">
        <v>3</v>
      </c>
      <c r="Q6831">
        <v>1</v>
      </c>
    </row>
    <row r="6832" spans="1:17" x14ac:dyDescent="0.25">
      <c r="A6832" s="1">
        <v>40756</v>
      </c>
      <c r="B6832" s="2">
        <f t="shared" si="424"/>
        <v>2011</v>
      </c>
      <c r="C6832" s="2">
        <f t="shared" si="425"/>
        <v>8</v>
      </c>
      <c r="D6832" s="2">
        <f t="shared" si="426"/>
        <v>1</v>
      </c>
      <c r="E6832" s="2">
        <f t="shared" si="427"/>
        <v>2</v>
      </c>
      <c r="F6832" s="1" t="s">
        <v>792</v>
      </c>
      <c r="G6832" t="s">
        <v>687</v>
      </c>
      <c r="H6832" s="7" t="s">
        <v>782</v>
      </c>
      <c r="I6832" t="s">
        <v>684</v>
      </c>
      <c r="J6832" t="s">
        <v>519</v>
      </c>
      <c r="K6832" t="s">
        <v>533</v>
      </c>
      <c r="L6832" t="s">
        <v>44</v>
      </c>
      <c r="M6832">
        <v>13</v>
      </c>
      <c r="N6832">
        <v>58.193570000000001</v>
      </c>
      <c r="O6832">
        <v>-135.97095999999999</v>
      </c>
      <c r="P6832">
        <v>3</v>
      </c>
      <c r="Q6832">
        <v>1</v>
      </c>
    </row>
    <row r="6833" spans="1:17" x14ac:dyDescent="0.25">
      <c r="A6833" s="1">
        <v>40757</v>
      </c>
      <c r="B6833" s="2">
        <f t="shared" si="424"/>
        <v>2011</v>
      </c>
      <c r="C6833" s="2">
        <f t="shared" si="425"/>
        <v>8</v>
      </c>
      <c r="D6833" s="2">
        <f t="shared" si="426"/>
        <v>2</v>
      </c>
      <c r="E6833" s="2">
        <f t="shared" si="427"/>
        <v>3</v>
      </c>
      <c r="F6833" s="1" t="s">
        <v>792</v>
      </c>
      <c r="G6833" t="s">
        <v>687</v>
      </c>
      <c r="H6833" s="7" t="s">
        <v>782</v>
      </c>
      <c r="I6833" t="s">
        <v>684</v>
      </c>
      <c r="J6833" t="s">
        <v>519</v>
      </c>
      <c r="K6833" t="s">
        <v>533</v>
      </c>
      <c r="L6833" t="s">
        <v>44</v>
      </c>
      <c r="M6833">
        <v>8</v>
      </c>
      <c r="N6833">
        <v>58.193570000000001</v>
      </c>
      <c r="O6833">
        <v>-135.97095999999999</v>
      </c>
      <c r="P6833">
        <v>3</v>
      </c>
      <c r="Q6833">
        <v>1</v>
      </c>
    </row>
    <row r="6834" spans="1:17" x14ac:dyDescent="0.25">
      <c r="A6834" s="1">
        <v>41090</v>
      </c>
      <c r="B6834" s="2">
        <f t="shared" si="424"/>
        <v>2012</v>
      </c>
      <c r="C6834" s="2">
        <f t="shared" si="425"/>
        <v>6</v>
      </c>
      <c r="D6834" s="2">
        <f t="shared" si="426"/>
        <v>30</v>
      </c>
      <c r="E6834" s="2">
        <f t="shared" si="427"/>
        <v>7</v>
      </c>
      <c r="F6834" s="1" t="s">
        <v>792</v>
      </c>
      <c r="G6834" t="s">
        <v>691</v>
      </c>
      <c r="H6834" s="7" t="s">
        <v>782</v>
      </c>
      <c r="I6834" t="s">
        <v>684</v>
      </c>
      <c r="J6834" t="s">
        <v>519</v>
      </c>
      <c r="K6834" t="s">
        <v>680</v>
      </c>
      <c r="L6834" t="s">
        <v>44</v>
      </c>
      <c r="M6834">
        <v>24</v>
      </c>
      <c r="N6834">
        <v>58.197749999999999</v>
      </c>
      <c r="O6834">
        <v>-135.97232</v>
      </c>
      <c r="P6834">
        <v>12</v>
      </c>
      <c r="Q6834">
        <v>1</v>
      </c>
    </row>
    <row r="6835" spans="1:17" x14ac:dyDescent="0.25">
      <c r="A6835" s="1">
        <v>41101</v>
      </c>
      <c r="B6835" s="2">
        <f t="shared" si="424"/>
        <v>2012</v>
      </c>
      <c r="C6835" s="2">
        <f t="shared" si="425"/>
        <v>7</v>
      </c>
      <c r="D6835" s="2">
        <f t="shared" si="426"/>
        <v>11</v>
      </c>
      <c r="E6835" s="2">
        <f t="shared" si="427"/>
        <v>4</v>
      </c>
      <c r="F6835" s="1" t="s">
        <v>792</v>
      </c>
      <c r="G6835" t="s">
        <v>691</v>
      </c>
      <c r="H6835" s="7" t="s">
        <v>782</v>
      </c>
      <c r="I6835" t="s">
        <v>684</v>
      </c>
      <c r="J6835" t="s">
        <v>519</v>
      </c>
      <c r="K6835" t="s">
        <v>680</v>
      </c>
      <c r="L6835" t="s">
        <v>44</v>
      </c>
      <c r="M6835">
        <v>24</v>
      </c>
      <c r="N6835">
        <v>58.197749999999999</v>
      </c>
      <c r="O6835">
        <v>-135.97232</v>
      </c>
      <c r="P6835">
        <v>6</v>
      </c>
      <c r="Q6835">
        <v>1</v>
      </c>
    </row>
    <row r="6836" spans="1:17" x14ac:dyDescent="0.25">
      <c r="A6836" s="1">
        <v>40736</v>
      </c>
      <c r="B6836" s="2">
        <f t="shared" si="424"/>
        <v>2011</v>
      </c>
      <c r="C6836" s="2">
        <f t="shared" si="425"/>
        <v>7</v>
      </c>
      <c r="D6836" s="2">
        <f t="shared" si="426"/>
        <v>12</v>
      </c>
      <c r="E6836" s="2">
        <f t="shared" si="427"/>
        <v>3</v>
      </c>
      <c r="F6836" s="1" t="s">
        <v>792</v>
      </c>
      <c r="G6836" t="s">
        <v>691</v>
      </c>
      <c r="H6836" s="7" t="s">
        <v>782</v>
      </c>
      <c r="I6836" t="s">
        <v>684</v>
      </c>
      <c r="J6836" t="s">
        <v>519</v>
      </c>
      <c r="K6836" t="s">
        <v>677</v>
      </c>
      <c r="L6836" t="s">
        <v>44</v>
      </c>
      <c r="M6836">
        <v>24</v>
      </c>
      <c r="N6836">
        <v>58.197749999999999</v>
      </c>
      <c r="O6836">
        <v>-135.97232</v>
      </c>
      <c r="P6836">
        <v>5</v>
      </c>
      <c r="Q6836">
        <v>1</v>
      </c>
    </row>
    <row r="6837" spans="1:17" x14ac:dyDescent="0.25">
      <c r="A6837" s="1">
        <v>41113</v>
      </c>
      <c r="B6837" s="2">
        <f t="shared" si="424"/>
        <v>2012</v>
      </c>
      <c r="C6837" s="2">
        <f t="shared" si="425"/>
        <v>7</v>
      </c>
      <c r="D6837" s="2">
        <f t="shared" si="426"/>
        <v>23</v>
      </c>
      <c r="E6837" s="2">
        <f t="shared" si="427"/>
        <v>2</v>
      </c>
      <c r="F6837" s="1" t="s">
        <v>792</v>
      </c>
      <c r="G6837" t="s">
        <v>691</v>
      </c>
      <c r="H6837" s="7" t="s">
        <v>782</v>
      </c>
      <c r="I6837" t="s">
        <v>684</v>
      </c>
      <c r="J6837" t="s">
        <v>519</v>
      </c>
      <c r="K6837" t="s">
        <v>680</v>
      </c>
      <c r="L6837" t="s">
        <v>44</v>
      </c>
      <c r="M6837">
        <v>24</v>
      </c>
      <c r="N6837">
        <v>58.197749999999999</v>
      </c>
      <c r="O6837">
        <v>-135.97232</v>
      </c>
      <c r="P6837">
        <v>13</v>
      </c>
      <c r="Q6837">
        <v>1</v>
      </c>
    </row>
    <row r="6838" spans="1:17" x14ac:dyDescent="0.25">
      <c r="A6838" s="1">
        <v>40747</v>
      </c>
      <c r="B6838" s="2">
        <f t="shared" si="424"/>
        <v>2011</v>
      </c>
      <c r="C6838" s="2">
        <f t="shared" si="425"/>
        <v>7</v>
      </c>
      <c r="D6838" s="2">
        <f t="shared" si="426"/>
        <v>23</v>
      </c>
      <c r="E6838" s="2">
        <f t="shared" si="427"/>
        <v>7</v>
      </c>
      <c r="F6838" s="1" t="s">
        <v>792</v>
      </c>
      <c r="G6838" t="s">
        <v>691</v>
      </c>
      <c r="H6838" s="7" t="s">
        <v>782</v>
      </c>
      <c r="I6838" t="s">
        <v>684</v>
      </c>
      <c r="J6838" t="s">
        <v>519</v>
      </c>
      <c r="K6838" t="s">
        <v>677</v>
      </c>
      <c r="L6838" t="s">
        <v>44</v>
      </c>
      <c r="M6838">
        <v>24</v>
      </c>
      <c r="N6838">
        <v>58.197749999999999</v>
      </c>
      <c r="O6838">
        <v>-135.97232</v>
      </c>
      <c r="P6838">
        <v>9</v>
      </c>
      <c r="Q6838">
        <v>1</v>
      </c>
    </row>
    <row r="6839" spans="1:17" x14ac:dyDescent="0.25">
      <c r="A6839" s="1">
        <v>41121</v>
      </c>
      <c r="B6839" s="2">
        <f t="shared" si="424"/>
        <v>2012</v>
      </c>
      <c r="C6839" s="2">
        <f t="shared" si="425"/>
        <v>7</v>
      </c>
      <c r="D6839" s="2">
        <f t="shared" si="426"/>
        <v>31</v>
      </c>
      <c r="E6839" s="2">
        <f t="shared" si="427"/>
        <v>3</v>
      </c>
      <c r="F6839" s="1" t="s">
        <v>792</v>
      </c>
      <c r="G6839" t="s">
        <v>691</v>
      </c>
      <c r="H6839" s="7" t="s">
        <v>782</v>
      </c>
      <c r="I6839" t="s">
        <v>684</v>
      </c>
      <c r="J6839" t="s">
        <v>519</v>
      </c>
      <c r="K6839" t="s">
        <v>680</v>
      </c>
      <c r="L6839" t="s">
        <v>44</v>
      </c>
      <c r="M6839">
        <v>24</v>
      </c>
      <c r="N6839">
        <v>58.197749999999999</v>
      </c>
      <c r="O6839">
        <v>-135.97232</v>
      </c>
      <c r="P6839">
        <v>7</v>
      </c>
      <c r="Q6839">
        <v>1</v>
      </c>
    </row>
    <row r="6840" spans="1:17" x14ac:dyDescent="0.25">
      <c r="A6840" s="1">
        <v>40759</v>
      </c>
      <c r="B6840" s="2">
        <f t="shared" si="424"/>
        <v>2011</v>
      </c>
      <c r="C6840" s="2">
        <f t="shared" si="425"/>
        <v>8</v>
      </c>
      <c r="D6840" s="2">
        <f t="shared" si="426"/>
        <v>4</v>
      </c>
      <c r="E6840" s="2">
        <f t="shared" si="427"/>
        <v>5</v>
      </c>
      <c r="F6840" s="1" t="s">
        <v>792</v>
      </c>
      <c r="G6840" t="s">
        <v>691</v>
      </c>
      <c r="H6840" s="7" t="s">
        <v>782</v>
      </c>
      <c r="I6840" t="s">
        <v>684</v>
      </c>
      <c r="J6840" t="s">
        <v>519</v>
      </c>
      <c r="K6840" t="s">
        <v>677</v>
      </c>
      <c r="L6840" t="s">
        <v>44</v>
      </c>
      <c r="M6840">
        <v>24</v>
      </c>
      <c r="N6840">
        <v>58.197749999999999</v>
      </c>
      <c r="O6840">
        <v>-135.97232</v>
      </c>
      <c r="P6840">
        <v>5</v>
      </c>
      <c r="Q6840">
        <v>1</v>
      </c>
    </row>
    <row r="6841" spans="1:17" x14ac:dyDescent="0.25">
      <c r="A6841" s="1">
        <v>42115</v>
      </c>
      <c r="B6841" s="2">
        <f t="shared" si="424"/>
        <v>2015</v>
      </c>
      <c r="C6841" s="2">
        <f t="shared" si="425"/>
        <v>4</v>
      </c>
      <c r="D6841" s="2">
        <f t="shared" si="426"/>
        <v>21</v>
      </c>
      <c r="E6841" s="2">
        <f t="shared" si="427"/>
        <v>3</v>
      </c>
      <c r="F6841" s="1" t="s">
        <v>790</v>
      </c>
      <c r="G6841" t="s">
        <v>449</v>
      </c>
      <c r="H6841" s="7" t="s">
        <v>770</v>
      </c>
      <c r="I6841" t="s">
        <v>450</v>
      </c>
      <c r="J6841" t="s">
        <v>418</v>
      </c>
      <c r="K6841" t="s">
        <v>85</v>
      </c>
      <c r="L6841" t="s">
        <v>177</v>
      </c>
      <c r="M6841">
        <v>1</v>
      </c>
      <c r="N6841">
        <v>57.031579999999998</v>
      </c>
      <c r="O6841">
        <v>-134.55341000000001</v>
      </c>
      <c r="P6841">
        <v>1</v>
      </c>
      <c r="Q6841">
        <v>1</v>
      </c>
    </row>
    <row r="6842" spans="1:17" x14ac:dyDescent="0.25">
      <c r="A6842" s="1">
        <v>40662</v>
      </c>
      <c r="B6842" s="2">
        <f t="shared" si="424"/>
        <v>2011</v>
      </c>
      <c r="C6842" s="2">
        <f t="shared" si="425"/>
        <v>4</v>
      </c>
      <c r="D6842" s="2">
        <f t="shared" si="426"/>
        <v>29</v>
      </c>
      <c r="E6842" s="2">
        <f t="shared" si="427"/>
        <v>6</v>
      </c>
      <c r="F6842" s="1" t="s">
        <v>791</v>
      </c>
      <c r="G6842" t="s">
        <v>449</v>
      </c>
      <c r="H6842" s="7" t="s">
        <v>770</v>
      </c>
      <c r="I6842" t="s">
        <v>450</v>
      </c>
      <c r="J6842" t="s">
        <v>418</v>
      </c>
      <c r="K6842" t="s">
        <v>85</v>
      </c>
      <c r="L6842" t="s">
        <v>177</v>
      </c>
      <c r="M6842">
        <v>3.5</v>
      </c>
      <c r="N6842">
        <v>57.031579999999998</v>
      </c>
      <c r="O6842">
        <v>-134.55341000000001</v>
      </c>
      <c r="P6842">
        <v>2</v>
      </c>
      <c r="Q6842">
        <v>1</v>
      </c>
    </row>
    <row r="6843" spans="1:17" x14ac:dyDescent="0.25">
      <c r="A6843" s="1">
        <v>41766</v>
      </c>
      <c r="B6843" s="2">
        <f t="shared" si="424"/>
        <v>2014</v>
      </c>
      <c r="C6843" s="2">
        <f t="shared" si="425"/>
        <v>5</v>
      </c>
      <c r="D6843" s="2">
        <f t="shared" si="426"/>
        <v>7</v>
      </c>
      <c r="E6843" s="2">
        <f t="shared" si="427"/>
        <v>4</v>
      </c>
      <c r="F6843" s="1" t="s">
        <v>791</v>
      </c>
      <c r="G6843" t="s">
        <v>449</v>
      </c>
      <c r="H6843" s="7" t="s">
        <v>770</v>
      </c>
      <c r="I6843" t="s">
        <v>450</v>
      </c>
      <c r="J6843" t="s">
        <v>418</v>
      </c>
      <c r="K6843" t="s">
        <v>85</v>
      </c>
      <c r="L6843" t="s">
        <v>734</v>
      </c>
      <c r="M6843">
        <v>5</v>
      </c>
      <c r="N6843">
        <v>57.031579999999998</v>
      </c>
      <c r="O6843">
        <v>-134.55341000000001</v>
      </c>
      <c r="P6843">
        <v>1</v>
      </c>
      <c r="Q6843">
        <v>1</v>
      </c>
    </row>
    <row r="6844" spans="1:17" x14ac:dyDescent="0.25">
      <c r="A6844" s="1">
        <v>41767</v>
      </c>
      <c r="B6844" s="2">
        <f t="shared" si="424"/>
        <v>2014</v>
      </c>
      <c r="C6844" s="2">
        <f t="shared" si="425"/>
        <v>5</v>
      </c>
      <c r="D6844" s="2">
        <f t="shared" si="426"/>
        <v>8</v>
      </c>
      <c r="E6844" s="2">
        <f t="shared" si="427"/>
        <v>5</v>
      </c>
      <c r="F6844" s="1" t="s">
        <v>791</v>
      </c>
      <c r="G6844" t="s">
        <v>449</v>
      </c>
      <c r="H6844" s="7" t="s">
        <v>770</v>
      </c>
      <c r="I6844" t="s">
        <v>450</v>
      </c>
      <c r="J6844" t="s">
        <v>418</v>
      </c>
      <c r="K6844" t="s">
        <v>85</v>
      </c>
      <c r="L6844" t="s">
        <v>734</v>
      </c>
      <c r="M6844">
        <v>4</v>
      </c>
      <c r="N6844">
        <v>57.031579999999998</v>
      </c>
      <c r="O6844">
        <v>-134.55341000000001</v>
      </c>
      <c r="P6844">
        <v>1</v>
      </c>
      <c r="Q6844">
        <v>1</v>
      </c>
    </row>
    <row r="6845" spans="1:17" x14ac:dyDescent="0.25">
      <c r="A6845" s="1">
        <v>41775</v>
      </c>
      <c r="B6845" s="2">
        <f t="shared" si="424"/>
        <v>2014</v>
      </c>
      <c r="C6845" s="2">
        <f t="shared" si="425"/>
        <v>5</v>
      </c>
      <c r="D6845" s="2">
        <f t="shared" si="426"/>
        <v>16</v>
      </c>
      <c r="E6845" s="2">
        <f t="shared" si="427"/>
        <v>6</v>
      </c>
      <c r="F6845" s="1" t="s">
        <v>791</v>
      </c>
      <c r="G6845" t="s">
        <v>449</v>
      </c>
      <c r="H6845" s="7" t="s">
        <v>770</v>
      </c>
      <c r="I6845" t="s">
        <v>450</v>
      </c>
      <c r="J6845" t="s">
        <v>418</v>
      </c>
      <c r="K6845" t="s">
        <v>85</v>
      </c>
      <c r="L6845" t="s">
        <v>734</v>
      </c>
      <c r="M6845">
        <v>3</v>
      </c>
      <c r="N6845">
        <v>57.031579999999998</v>
      </c>
      <c r="O6845">
        <v>-134.55341000000001</v>
      </c>
      <c r="P6845">
        <v>1</v>
      </c>
      <c r="Q6845">
        <v>1</v>
      </c>
    </row>
    <row r="6846" spans="1:17" x14ac:dyDescent="0.25">
      <c r="A6846" s="1">
        <v>42115</v>
      </c>
      <c r="B6846" s="2">
        <f t="shared" si="424"/>
        <v>2015</v>
      </c>
      <c r="C6846" s="2">
        <f t="shared" si="425"/>
        <v>4</v>
      </c>
      <c r="D6846" s="2">
        <f t="shared" si="426"/>
        <v>21</v>
      </c>
      <c r="E6846" s="2">
        <f t="shared" si="427"/>
        <v>3</v>
      </c>
      <c r="F6846" s="1" t="s">
        <v>790</v>
      </c>
      <c r="G6846" t="s">
        <v>449</v>
      </c>
      <c r="H6846" s="7" t="s">
        <v>770</v>
      </c>
      <c r="I6846" t="s">
        <v>450</v>
      </c>
      <c r="J6846" t="s">
        <v>418</v>
      </c>
      <c r="K6846" t="s">
        <v>85</v>
      </c>
      <c r="L6846" t="s">
        <v>13</v>
      </c>
      <c r="M6846">
        <v>1</v>
      </c>
      <c r="N6846">
        <v>57.031579999999998</v>
      </c>
      <c r="O6846">
        <v>-134.55341000000001</v>
      </c>
      <c r="P6846">
        <v>1</v>
      </c>
      <c r="Q6846">
        <v>1</v>
      </c>
    </row>
    <row r="6847" spans="1:17" x14ac:dyDescent="0.25">
      <c r="A6847" s="1">
        <v>40662</v>
      </c>
      <c r="B6847" s="2">
        <f t="shared" si="424"/>
        <v>2011</v>
      </c>
      <c r="C6847" s="2">
        <f t="shared" si="425"/>
        <v>4</v>
      </c>
      <c r="D6847" s="2">
        <f t="shared" si="426"/>
        <v>29</v>
      </c>
      <c r="E6847" s="2">
        <f t="shared" si="427"/>
        <v>6</v>
      </c>
      <c r="F6847" s="1" t="s">
        <v>791</v>
      </c>
      <c r="G6847" t="s">
        <v>449</v>
      </c>
      <c r="H6847" s="7" t="s">
        <v>770</v>
      </c>
      <c r="I6847" t="s">
        <v>450</v>
      </c>
      <c r="J6847" t="s">
        <v>418</v>
      </c>
      <c r="K6847" t="s">
        <v>85</v>
      </c>
      <c r="L6847" t="s">
        <v>13</v>
      </c>
      <c r="M6847">
        <v>3.5</v>
      </c>
      <c r="N6847">
        <v>57.031579999999998</v>
      </c>
      <c r="O6847">
        <v>-134.55341000000001</v>
      </c>
      <c r="P6847">
        <v>2</v>
      </c>
      <c r="Q6847">
        <v>1</v>
      </c>
    </row>
    <row r="6848" spans="1:17" x14ac:dyDescent="0.25">
      <c r="A6848" s="1">
        <v>40734</v>
      </c>
      <c r="B6848" s="2">
        <f t="shared" si="424"/>
        <v>2011</v>
      </c>
      <c r="C6848" s="2">
        <f t="shared" si="425"/>
        <v>7</v>
      </c>
      <c r="D6848" s="2">
        <f t="shared" si="426"/>
        <v>10</v>
      </c>
      <c r="E6848" s="2">
        <f t="shared" si="427"/>
        <v>1</v>
      </c>
      <c r="F6848" s="1" t="s">
        <v>792</v>
      </c>
      <c r="G6848" t="s">
        <v>659</v>
      </c>
      <c r="H6848" s="7" t="s">
        <v>787</v>
      </c>
      <c r="I6848" t="s">
        <v>645</v>
      </c>
      <c r="J6848" t="s">
        <v>164</v>
      </c>
      <c r="K6848" t="s">
        <v>533</v>
      </c>
      <c r="L6848" t="s">
        <v>44</v>
      </c>
      <c r="M6848">
        <v>7</v>
      </c>
      <c r="N6848">
        <v>57.637430000000002</v>
      </c>
      <c r="O6848">
        <v>-136.23159999999999</v>
      </c>
      <c r="P6848">
        <v>10</v>
      </c>
      <c r="Q6848">
        <v>1</v>
      </c>
    </row>
    <row r="6849" spans="1:17" x14ac:dyDescent="0.25">
      <c r="A6849" s="1">
        <v>40735</v>
      </c>
      <c r="B6849" s="2">
        <f t="shared" si="424"/>
        <v>2011</v>
      </c>
      <c r="C6849" s="2">
        <f t="shared" si="425"/>
        <v>7</v>
      </c>
      <c r="D6849" s="2">
        <f t="shared" si="426"/>
        <v>11</v>
      </c>
      <c r="E6849" s="2">
        <f t="shared" si="427"/>
        <v>2</v>
      </c>
      <c r="F6849" s="1" t="s">
        <v>792</v>
      </c>
      <c r="G6849" t="s">
        <v>659</v>
      </c>
      <c r="H6849" s="7" t="s">
        <v>787</v>
      </c>
      <c r="I6849" t="s">
        <v>645</v>
      </c>
      <c r="J6849" t="s">
        <v>164</v>
      </c>
      <c r="K6849" t="s">
        <v>533</v>
      </c>
      <c r="L6849" t="s">
        <v>44</v>
      </c>
      <c r="M6849">
        <v>24</v>
      </c>
      <c r="N6849">
        <v>57.637430000000002</v>
      </c>
      <c r="O6849">
        <v>-136.23159999999999</v>
      </c>
      <c r="P6849">
        <v>10</v>
      </c>
      <c r="Q6849">
        <v>1</v>
      </c>
    </row>
    <row r="6850" spans="1:17" x14ac:dyDescent="0.25">
      <c r="A6850" s="1">
        <v>40736</v>
      </c>
      <c r="B6850" s="2">
        <f t="shared" ref="B6850:B6913" si="428">YEAR(A6850)</f>
        <v>2011</v>
      </c>
      <c r="C6850" s="2">
        <f t="shared" ref="C6850:C6913" si="429">MONTH(A6850)</f>
        <v>7</v>
      </c>
      <c r="D6850" s="2">
        <f t="shared" ref="D6850:D6913" si="430">DAY(A6850)</f>
        <v>12</v>
      </c>
      <c r="E6850" s="2">
        <f t="shared" ref="E6850:E6913" si="431">WEEKDAY(A6850)</f>
        <v>3</v>
      </c>
      <c r="F6850" s="1" t="s">
        <v>792</v>
      </c>
      <c r="G6850" t="s">
        <v>659</v>
      </c>
      <c r="H6850" s="7" t="s">
        <v>787</v>
      </c>
      <c r="I6850" t="s">
        <v>645</v>
      </c>
      <c r="J6850" t="s">
        <v>164</v>
      </c>
      <c r="K6850" t="s">
        <v>533</v>
      </c>
      <c r="L6850" t="s">
        <v>44</v>
      </c>
      <c r="M6850">
        <v>8</v>
      </c>
      <c r="N6850">
        <v>57.637430000000002</v>
      </c>
      <c r="O6850">
        <v>-136.23159999999999</v>
      </c>
      <c r="P6850">
        <v>10</v>
      </c>
      <c r="Q6850">
        <v>1</v>
      </c>
    </row>
    <row r="6851" spans="1:17" x14ac:dyDescent="0.25">
      <c r="A6851" s="1">
        <v>41112</v>
      </c>
      <c r="B6851" s="2">
        <f t="shared" si="428"/>
        <v>2012</v>
      </c>
      <c r="C6851" s="2">
        <f t="shared" si="429"/>
        <v>7</v>
      </c>
      <c r="D6851" s="2">
        <f t="shared" si="430"/>
        <v>22</v>
      </c>
      <c r="E6851" s="2">
        <f t="shared" si="431"/>
        <v>1</v>
      </c>
      <c r="F6851" s="1" t="s">
        <v>792</v>
      </c>
      <c r="G6851" t="s">
        <v>659</v>
      </c>
      <c r="H6851" s="7" t="s">
        <v>787</v>
      </c>
      <c r="I6851" t="s">
        <v>645</v>
      </c>
      <c r="J6851" t="s">
        <v>164</v>
      </c>
      <c r="K6851" t="s">
        <v>533</v>
      </c>
      <c r="L6851" t="s">
        <v>44</v>
      </c>
      <c r="M6851">
        <v>6</v>
      </c>
      <c r="N6851">
        <v>57.637430000000002</v>
      </c>
      <c r="O6851">
        <v>-136.23159999999999</v>
      </c>
      <c r="P6851">
        <v>3</v>
      </c>
      <c r="Q6851">
        <v>1</v>
      </c>
    </row>
    <row r="6852" spans="1:17" x14ac:dyDescent="0.25">
      <c r="A6852" s="1">
        <v>41113</v>
      </c>
      <c r="B6852" s="2">
        <f t="shared" si="428"/>
        <v>2012</v>
      </c>
      <c r="C6852" s="2">
        <f t="shared" si="429"/>
        <v>7</v>
      </c>
      <c r="D6852" s="2">
        <f t="shared" si="430"/>
        <v>23</v>
      </c>
      <c r="E6852" s="2">
        <f t="shared" si="431"/>
        <v>2</v>
      </c>
      <c r="F6852" s="1" t="s">
        <v>792</v>
      </c>
      <c r="G6852" t="s">
        <v>659</v>
      </c>
      <c r="H6852" s="7" t="s">
        <v>787</v>
      </c>
      <c r="I6852" t="s">
        <v>645</v>
      </c>
      <c r="J6852" t="s">
        <v>164</v>
      </c>
      <c r="K6852" t="s">
        <v>533</v>
      </c>
      <c r="L6852" t="s">
        <v>44</v>
      </c>
      <c r="M6852">
        <v>16</v>
      </c>
      <c r="N6852">
        <v>57.637430000000002</v>
      </c>
      <c r="O6852">
        <v>-136.23159999999999</v>
      </c>
      <c r="P6852">
        <v>3</v>
      </c>
      <c r="Q6852">
        <v>1</v>
      </c>
    </row>
    <row r="6853" spans="1:17" x14ac:dyDescent="0.25">
      <c r="A6853" s="1">
        <v>41114</v>
      </c>
      <c r="B6853" s="2">
        <f t="shared" si="428"/>
        <v>2012</v>
      </c>
      <c r="C6853" s="2">
        <f t="shared" si="429"/>
        <v>7</v>
      </c>
      <c r="D6853" s="2">
        <f t="shared" si="430"/>
        <v>24</v>
      </c>
      <c r="E6853" s="2">
        <f t="shared" si="431"/>
        <v>3</v>
      </c>
      <c r="F6853" s="1" t="s">
        <v>792</v>
      </c>
      <c r="G6853" t="s">
        <v>659</v>
      </c>
      <c r="H6853" s="7" t="s">
        <v>787</v>
      </c>
      <c r="I6853" t="s">
        <v>645</v>
      </c>
      <c r="J6853" t="s">
        <v>164</v>
      </c>
      <c r="K6853" t="s">
        <v>533</v>
      </c>
      <c r="L6853" t="s">
        <v>44</v>
      </c>
      <c r="M6853">
        <v>16</v>
      </c>
      <c r="N6853">
        <v>57.637430000000002</v>
      </c>
      <c r="O6853">
        <v>-136.23159999999999</v>
      </c>
      <c r="P6853">
        <v>3</v>
      </c>
      <c r="Q6853">
        <v>1</v>
      </c>
    </row>
    <row r="6854" spans="1:17" x14ac:dyDescent="0.25">
      <c r="A6854" s="1">
        <v>41115</v>
      </c>
      <c r="B6854" s="2">
        <f t="shared" si="428"/>
        <v>2012</v>
      </c>
      <c r="C6854" s="2">
        <f t="shared" si="429"/>
        <v>7</v>
      </c>
      <c r="D6854" s="2">
        <f t="shared" si="430"/>
        <v>25</v>
      </c>
      <c r="E6854" s="2">
        <f t="shared" si="431"/>
        <v>4</v>
      </c>
      <c r="F6854" s="1" t="s">
        <v>792</v>
      </c>
      <c r="G6854" t="s">
        <v>659</v>
      </c>
      <c r="H6854" s="7" t="s">
        <v>787</v>
      </c>
      <c r="I6854" t="s">
        <v>645</v>
      </c>
      <c r="J6854" t="s">
        <v>164</v>
      </c>
      <c r="K6854" t="s">
        <v>533</v>
      </c>
      <c r="L6854" t="s">
        <v>44</v>
      </c>
      <c r="M6854">
        <v>10</v>
      </c>
      <c r="N6854">
        <v>57.637430000000002</v>
      </c>
      <c r="O6854">
        <v>-136.23159999999999</v>
      </c>
      <c r="P6854">
        <v>3</v>
      </c>
      <c r="Q6854">
        <v>1</v>
      </c>
    </row>
    <row r="6855" spans="1:17" x14ac:dyDescent="0.25">
      <c r="A6855" s="1">
        <v>41051</v>
      </c>
      <c r="B6855" s="2">
        <f t="shared" si="428"/>
        <v>2012</v>
      </c>
      <c r="C6855" s="2">
        <f t="shared" si="429"/>
        <v>5</v>
      </c>
      <c r="D6855" s="2">
        <f t="shared" si="430"/>
        <v>22</v>
      </c>
      <c r="E6855" s="2">
        <f t="shared" si="431"/>
        <v>3</v>
      </c>
      <c r="F6855" s="1" t="s">
        <v>791</v>
      </c>
      <c r="G6855" t="s">
        <v>310</v>
      </c>
      <c r="H6855" s="7" t="s">
        <v>744</v>
      </c>
      <c r="I6855" t="s">
        <v>276</v>
      </c>
      <c r="J6855" t="s">
        <v>164</v>
      </c>
      <c r="K6855" t="s">
        <v>208</v>
      </c>
      <c r="L6855" t="s">
        <v>13</v>
      </c>
      <c r="M6855">
        <v>1</v>
      </c>
      <c r="N6855">
        <v>57.193170000000002</v>
      </c>
      <c r="O6855">
        <v>-135.60119</v>
      </c>
      <c r="P6855">
        <v>20</v>
      </c>
      <c r="Q6855">
        <v>2</v>
      </c>
    </row>
    <row r="6856" spans="1:17" x14ac:dyDescent="0.25">
      <c r="A6856" s="1">
        <v>41066</v>
      </c>
      <c r="B6856" s="2">
        <f t="shared" si="428"/>
        <v>2012</v>
      </c>
      <c r="C6856" s="2">
        <f t="shared" si="429"/>
        <v>6</v>
      </c>
      <c r="D6856" s="2">
        <f t="shared" si="430"/>
        <v>6</v>
      </c>
      <c r="E6856" s="2">
        <f t="shared" si="431"/>
        <v>4</v>
      </c>
      <c r="F6856" s="1" t="s">
        <v>792</v>
      </c>
      <c r="G6856" t="s">
        <v>310</v>
      </c>
      <c r="H6856" s="7" t="s">
        <v>744</v>
      </c>
      <c r="I6856" t="s">
        <v>276</v>
      </c>
      <c r="J6856" t="s">
        <v>164</v>
      </c>
      <c r="K6856" t="s">
        <v>208</v>
      </c>
      <c r="L6856" t="s">
        <v>13</v>
      </c>
      <c r="M6856">
        <v>1</v>
      </c>
      <c r="N6856">
        <v>57.193170000000002</v>
      </c>
      <c r="O6856">
        <v>-135.60119</v>
      </c>
      <c r="P6856">
        <v>11</v>
      </c>
      <c r="Q6856">
        <v>1</v>
      </c>
    </row>
    <row r="6857" spans="1:17" x14ac:dyDescent="0.25">
      <c r="A6857" s="1">
        <v>41450</v>
      </c>
      <c r="B6857" s="2">
        <f t="shared" si="428"/>
        <v>2013</v>
      </c>
      <c r="C6857" s="2">
        <f t="shared" si="429"/>
        <v>6</v>
      </c>
      <c r="D6857" s="2">
        <f t="shared" si="430"/>
        <v>25</v>
      </c>
      <c r="E6857" s="2">
        <f t="shared" si="431"/>
        <v>3</v>
      </c>
      <c r="F6857" s="1" t="s">
        <v>792</v>
      </c>
      <c r="G6857" t="s">
        <v>310</v>
      </c>
      <c r="H6857" s="7" t="s">
        <v>744</v>
      </c>
      <c r="I6857" t="s">
        <v>276</v>
      </c>
      <c r="J6857" t="s">
        <v>164</v>
      </c>
      <c r="K6857" t="s">
        <v>208</v>
      </c>
      <c r="L6857" t="s">
        <v>13</v>
      </c>
      <c r="M6857">
        <v>1</v>
      </c>
      <c r="N6857">
        <v>57.193170000000002</v>
      </c>
      <c r="O6857">
        <v>-135.60119</v>
      </c>
      <c r="P6857">
        <v>16</v>
      </c>
      <c r="Q6857">
        <v>2</v>
      </c>
    </row>
    <row r="6858" spans="1:17" x14ac:dyDescent="0.25">
      <c r="A6858" s="1">
        <v>41120</v>
      </c>
      <c r="B6858" s="2">
        <f t="shared" si="428"/>
        <v>2012</v>
      </c>
      <c r="C6858" s="2">
        <f t="shared" si="429"/>
        <v>7</v>
      </c>
      <c r="D6858" s="2">
        <f t="shared" si="430"/>
        <v>30</v>
      </c>
      <c r="E6858" s="2">
        <f t="shared" si="431"/>
        <v>2</v>
      </c>
      <c r="F6858" s="1" t="s">
        <v>792</v>
      </c>
      <c r="G6858" t="s">
        <v>310</v>
      </c>
      <c r="H6858" s="7" t="s">
        <v>744</v>
      </c>
      <c r="I6858" t="s">
        <v>276</v>
      </c>
      <c r="J6858" t="s">
        <v>164</v>
      </c>
      <c r="K6858" t="s">
        <v>208</v>
      </c>
      <c r="L6858" t="s">
        <v>13</v>
      </c>
      <c r="M6858">
        <v>1</v>
      </c>
      <c r="N6858">
        <v>57.193170000000002</v>
      </c>
      <c r="O6858">
        <v>-135.60119</v>
      </c>
      <c r="P6858">
        <v>17</v>
      </c>
      <c r="Q6858">
        <v>2</v>
      </c>
    </row>
    <row r="6859" spans="1:17" x14ac:dyDescent="0.25">
      <c r="A6859" s="1">
        <v>40764</v>
      </c>
      <c r="B6859" s="2">
        <f t="shared" si="428"/>
        <v>2011</v>
      </c>
      <c r="C6859" s="2">
        <f t="shared" si="429"/>
        <v>8</v>
      </c>
      <c r="D6859" s="2">
        <f t="shared" si="430"/>
        <v>9</v>
      </c>
      <c r="E6859" s="2">
        <f t="shared" si="431"/>
        <v>3</v>
      </c>
      <c r="F6859" s="1" t="s">
        <v>792</v>
      </c>
      <c r="G6859" t="s">
        <v>310</v>
      </c>
      <c r="H6859" s="7" t="s">
        <v>744</v>
      </c>
      <c r="I6859" t="s">
        <v>276</v>
      </c>
      <c r="J6859" t="s">
        <v>164</v>
      </c>
      <c r="K6859" t="s">
        <v>208</v>
      </c>
      <c r="L6859" t="s">
        <v>13</v>
      </c>
      <c r="M6859">
        <v>1</v>
      </c>
      <c r="N6859">
        <v>57.193170000000002</v>
      </c>
      <c r="O6859">
        <v>-135.60119</v>
      </c>
      <c r="P6859">
        <v>18</v>
      </c>
      <c r="Q6859">
        <v>1</v>
      </c>
    </row>
    <row r="6860" spans="1:17" x14ac:dyDescent="0.25">
      <c r="A6860" s="1">
        <v>41788</v>
      </c>
      <c r="B6860" s="2">
        <f t="shared" si="428"/>
        <v>2014</v>
      </c>
      <c r="C6860" s="2">
        <f t="shared" si="429"/>
        <v>5</v>
      </c>
      <c r="D6860" s="2">
        <f t="shared" si="430"/>
        <v>29</v>
      </c>
      <c r="E6860" s="2">
        <f t="shared" si="431"/>
        <v>5</v>
      </c>
      <c r="F6860" s="1" t="s">
        <v>791</v>
      </c>
      <c r="G6860" t="s">
        <v>340</v>
      </c>
      <c r="H6860" s="7" t="s">
        <v>744</v>
      </c>
      <c r="I6860" t="s">
        <v>276</v>
      </c>
      <c r="J6860" t="s">
        <v>164</v>
      </c>
      <c r="K6860" t="s">
        <v>197</v>
      </c>
      <c r="L6860" t="s">
        <v>28</v>
      </c>
      <c r="M6860">
        <v>6</v>
      </c>
      <c r="N6860">
        <v>57.248899999999999</v>
      </c>
      <c r="O6860">
        <v>-135.35423</v>
      </c>
      <c r="P6860">
        <v>2</v>
      </c>
      <c r="Q6860">
        <v>1</v>
      </c>
    </row>
    <row r="6861" spans="1:17" x14ac:dyDescent="0.25">
      <c r="A6861" s="1">
        <v>41790</v>
      </c>
      <c r="B6861" s="2">
        <f t="shared" si="428"/>
        <v>2014</v>
      </c>
      <c r="C6861" s="2">
        <f t="shared" si="429"/>
        <v>5</v>
      </c>
      <c r="D6861" s="2">
        <f t="shared" si="430"/>
        <v>31</v>
      </c>
      <c r="E6861" s="2">
        <f t="shared" si="431"/>
        <v>7</v>
      </c>
      <c r="F6861" s="1" t="s">
        <v>791</v>
      </c>
      <c r="G6861" t="s">
        <v>340</v>
      </c>
      <c r="H6861" s="7" t="s">
        <v>744</v>
      </c>
      <c r="I6861" t="s">
        <v>276</v>
      </c>
      <c r="J6861" t="s">
        <v>164</v>
      </c>
      <c r="K6861" t="s">
        <v>197</v>
      </c>
      <c r="L6861" t="s">
        <v>28</v>
      </c>
      <c r="M6861">
        <v>6</v>
      </c>
      <c r="N6861">
        <v>57.248899999999999</v>
      </c>
      <c r="O6861">
        <v>-135.35423</v>
      </c>
      <c r="P6861">
        <v>5</v>
      </c>
      <c r="Q6861">
        <v>1</v>
      </c>
    </row>
    <row r="6862" spans="1:17" x14ac:dyDescent="0.25">
      <c r="A6862" s="1">
        <v>41090</v>
      </c>
      <c r="B6862" s="2">
        <f t="shared" si="428"/>
        <v>2012</v>
      </c>
      <c r="C6862" s="2">
        <f t="shared" si="429"/>
        <v>6</v>
      </c>
      <c r="D6862" s="2">
        <f t="shared" si="430"/>
        <v>30</v>
      </c>
      <c r="E6862" s="2">
        <f t="shared" si="431"/>
        <v>7</v>
      </c>
      <c r="F6862" s="1" t="s">
        <v>792</v>
      </c>
      <c r="G6862" t="s">
        <v>307</v>
      </c>
      <c r="H6862" s="7" t="s">
        <v>744</v>
      </c>
      <c r="I6862" t="s">
        <v>276</v>
      </c>
      <c r="J6862" t="s">
        <v>164</v>
      </c>
      <c r="K6862" t="s">
        <v>319</v>
      </c>
      <c r="L6862" t="s">
        <v>44</v>
      </c>
      <c r="M6862">
        <v>5</v>
      </c>
      <c r="N6862">
        <v>57.250450000000001</v>
      </c>
      <c r="O6862">
        <v>-135.45757</v>
      </c>
      <c r="P6862">
        <v>13</v>
      </c>
      <c r="Q6862">
        <v>1</v>
      </c>
    </row>
    <row r="6863" spans="1:17" x14ac:dyDescent="0.25">
      <c r="A6863" s="1">
        <v>41091</v>
      </c>
      <c r="B6863" s="2">
        <f t="shared" si="428"/>
        <v>2012</v>
      </c>
      <c r="C6863" s="2">
        <f t="shared" si="429"/>
        <v>7</v>
      </c>
      <c r="D6863" s="2">
        <f t="shared" si="430"/>
        <v>1</v>
      </c>
      <c r="E6863" s="2">
        <f t="shared" si="431"/>
        <v>1</v>
      </c>
      <c r="F6863" s="1" t="s">
        <v>792</v>
      </c>
      <c r="G6863" t="s">
        <v>307</v>
      </c>
      <c r="H6863" s="7" t="s">
        <v>744</v>
      </c>
      <c r="I6863" t="s">
        <v>276</v>
      </c>
      <c r="J6863" t="s">
        <v>164</v>
      </c>
      <c r="K6863" t="s">
        <v>319</v>
      </c>
      <c r="L6863" t="s">
        <v>44</v>
      </c>
      <c r="M6863">
        <v>9</v>
      </c>
      <c r="N6863">
        <v>57.250450000000001</v>
      </c>
      <c r="O6863">
        <v>-135.45757</v>
      </c>
      <c r="P6863">
        <v>13</v>
      </c>
      <c r="Q6863">
        <v>1</v>
      </c>
    </row>
    <row r="6864" spans="1:17" x14ac:dyDescent="0.25">
      <c r="A6864" s="1">
        <v>41049</v>
      </c>
      <c r="B6864" s="2">
        <f t="shared" si="428"/>
        <v>2012</v>
      </c>
      <c r="C6864" s="2">
        <f t="shared" si="429"/>
        <v>5</v>
      </c>
      <c r="D6864" s="2">
        <f t="shared" si="430"/>
        <v>20</v>
      </c>
      <c r="E6864" s="2">
        <f t="shared" si="431"/>
        <v>1</v>
      </c>
      <c r="F6864" s="1" t="s">
        <v>791</v>
      </c>
      <c r="G6864" t="s">
        <v>307</v>
      </c>
      <c r="H6864" s="7" t="s">
        <v>744</v>
      </c>
      <c r="I6864" t="s">
        <v>276</v>
      </c>
      <c r="J6864" t="s">
        <v>164</v>
      </c>
      <c r="K6864" t="s">
        <v>68</v>
      </c>
      <c r="L6864" t="s">
        <v>28</v>
      </c>
      <c r="M6864">
        <v>3</v>
      </c>
      <c r="N6864">
        <v>57.250450000000001</v>
      </c>
      <c r="O6864">
        <v>-135.45757</v>
      </c>
      <c r="P6864">
        <v>8</v>
      </c>
      <c r="Q6864">
        <v>1</v>
      </c>
    </row>
    <row r="6865" spans="1:17" x14ac:dyDescent="0.25">
      <c r="A6865" s="1">
        <v>41119</v>
      </c>
      <c r="B6865" s="2">
        <f t="shared" si="428"/>
        <v>2012</v>
      </c>
      <c r="C6865" s="2">
        <f t="shared" si="429"/>
        <v>7</v>
      </c>
      <c r="D6865" s="2">
        <f t="shared" si="430"/>
        <v>29</v>
      </c>
      <c r="E6865" s="2">
        <f t="shared" si="431"/>
        <v>1</v>
      </c>
      <c r="F6865" s="1" t="s">
        <v>792</v>
      </c>
      <c r="G6865" t="s">
        <v>307</v>
      </c>
      <c r="H6865" s="7" t="s">
        <v>744</v>
      </c>
      <c r="I6865" t="s">
        <v>276</v>
      </c>
      <c r="J6865" t="s">
        <v>164</v>
      </c>
      <c r="K6865" t="s">
        <v>68</v>
      </c>
      <c r="L6865" t="s">
        <v>28</v>
      </c>
      <c r="M6865">
        <v>2.5</v>
      </c>
      <c r="N6865">
        <v>57.250450000000001</v>
      </c>
      <c r="O6865">
        <v>-135.45757</v>
      </c>
      <c r="P6865">
        <v>6</v>
      </c>
      <c r="Q6865">
        <v>1</v>
      </c>
    </row>
    <row r="6866" spans="1:17" x14ac:dyDescent="0.25">
      <c r="A6866" s="1">
        <v>40756</v>
      </c>
      <c r="B6866" s="2">
        <f t="shared" si="428"/>
        <v>2011</v>
      </c>
      <c r="C6866" s="2">
        <f t="shared" si="429"/>
        <v>8</v>
      </c>
      <c r="D6866" s="2">
        <f t="shared" si="430"/>
        <v>1</v>
      </c>
      <c r="E6866" s="2">
        <f t="shared" si="431"/>
        <v>2</v>
      </c>
      <c r="F6866" s="1" t="s">
        <v>792</v>
      </c>
      <c r="G6866" t="s">
        <v>307</v>
      </c>
      <c r="H6866" s="7" t="s">
        <v>744</v>
      </c>
      <c r="I6866" t="s">
        <v>276</v>
      </c>
      <c r="J6866" t="s">
        <v>164</v>
      </c>
      <c r="K6866" t="s">
        <v>224</v>
      </c>
      <c r="L6866" t="s">
        <v>28</v>
      </c>
      <c r="M6866">
        <v>7</v>
      </c>
      <c r="N6866">
        <v>57.250450000000001</v>
      </c>
      <c r="O6866">
        <v>-135.45757</v>
      </c>
      <c r="P6866">
        <v>2</v>
      </c>
      <c r="Q6866">
        <v>1</v>
      </c>
    </row>
    <row r="6867" spans="1:17" x14ac:dyDescent="0.25">
      <c r="A6867" s="1">
        <v>42235</v>
      </c>
      <c r="B6867" s="2">
        <f t="shared" si="428"/>
        <v>2015</v>
      </c>
      <c r="C6867" s="2">
        <f t="shared" si="429"/>
        <v>8</v>
      </c>
      <c r="D6867" s="2">
        <f t="shared" si="430"/>
        <v>19</v>
      </c>
      <c r="E6867" s="2">
        <f t="shared" si="431"/>
        <v>4</v>
      </c>
      <c r="F6867" s="1" t="s">
        <v>792</v>
      </c>
      <c r="G6867" t="s">
        <v>307</v>
      </c>
      <c r="H6867" s="7" t="s">
        <v>744</v>
      </c>
      <c r="I6867" t="s">
        <v>276</v>
      </c>
      <c r="J6867" t="s">
        <v>164</v>
      </c>
      <c r="K6867" t="s">
        <v>224</v>
      </c>
      <c r="L6867" t="s">
        <v>28</v>
      </c>
      <c r="M6867">
        <v>3</v>
      </c>
      <c r="N6867">
        <v>57.250450000000001</v>
      </c>
      <c r="O6867">
        <v>-135.45757</v>
      </c>
      <c r="P6867">
        <v>2</v>
      </c>
      <c r="Q6867">
        <v>1</v>
      </c>
    </row>
    <row r="6868" spans="1:17" x14ac:dyDescent="0.25">
      <c r="A6868" s="1">
        <v>42125</v>
      </c>
      <c r="B6868" s="2">
        <f t="shared" si="428"/>
        <v>2015</v>
      </c>
      <c r="C6868" s="2">
        <f t="shared" si="429"/>
        <v>5</v>
      </c>
      <c r="D6868" s="2">
        <f t="shared" si="430"/>
        <v>1</v>
      </c>
      <c r="E6868" s="2">
        <f t="shared" si="431"/>
        <v>6</v>
      </c>
      <c r="F6868" s="1" t="s">
        <v>791</v>
      </c>
      <c r="G6868" t="s">
        <v>307</v>
      </c>
      <c r="H6868" s="7" t="s">
        <v>744</v>
      </c>
      <c r="I6868" t="s">
        <v>276</v>
      </c>
      <c r="J6868" t="s">
        <v>164</v>
      </c>
      <c r="K6868" t="s">
        <v>221</v>
      </c>
      <c r="L6868" t="s">
        <v>177</v>
      </c>
      <c r="M6868">
        <v>1</v>
      </c>
      <c r="N6868">
        <v>57.250450000000001</v>
      </c>
      <c r="O6868">
        <v>-135.45757</v>
      </c>
      <c r="P6868">
        <v>1</v>
      </c>
      <c r="Q6868">
        <v>1</v>
      </c>
    </row>
    <row r="6869" spans="1:17" x14ac:dyDescent="0.25">
      <c r="A6869" s="1">
        <v>41049</v>
      </c>
      <c r="B6869" s="2">
        <f t="shared" si="428"/>
        <v>2012</v>
      </c>
      <c r="C6869" s="2">
        <f t="shared" si="429"/>
        <v>5</v>
      </c>
      <c r="D6869" s="2">
        <f t="shared" si="430"/>
        <v>20</v>
      </c>
      <c r="E6869" s="2">
        <f t="shared" si="431"/>
        <v>1</v>
      </c>
      <c r="F6869" s="1" t="s">
        <v>791</v>
      </c>
      <c r="G6869" t="s">
        <v>307</v>
      </c>
      <c r="H6869" s="7" t="s">
        <v>744</v>
      </c>
      <c r="I6869" t="s">
        <v>276</v>
      </c>
      <c r="J6869" t="s">
        <v>164</v>
      </c>
      <c r="K6869" t="s">
        <v>221</v>
      </c>
      <c r="L6869" t="s">
        <v>177</v>
      </c>
      <c r="M6869">
        <v>2</v>
      </c>
      <c r="N6869">
        <v>57.250450000000001</v>
      </c>
      <c r="O6869">
        <v>-135.45757</v>
      </c>
      <c r="P6869">
        <v>1</v>
      </c>
      <c r="Q6869">
        <v>1</v>
      </c>
    </row>
    <row r="6870" spans="1:17" x14ac:dyDescent="0.25">
      <c r="A6870" s="1">
        <v>41053</v>
      </c>
      <c r="B6870" s="2">
        <f t="shared" si="428"/>
        <v>2012</v>
      </c>
      <c r="C6870" s="2">
        <f t="shared" si="429"/>
        <v>5</v>
      </c>
      <c r="D6870" s="2">
        <f t="shared" si="430"/>
        <v>24</v>
      </c>
      <c r="E6870" s="2">
        <f t="shared" si="431"/>
        <v>5</v>
      </c>
      <c r="F6870" s="1" t="s">
        <v>791</v>
      </c>
      <c r="G6870" t="s">
        <v>307</v>
      </c>
      <c r="H6870" s="7" t="s">
        <v>744</v>
      </c>
      <c r="I6870" t="s">
        <v>276</v>
      </c>
      <c r="J6870" t="s">
        <v>164</v>
      </c>
      <c r="K6870" t="s">
        <v>221</v>
      </c>
      <c r="L6870" t="s">
        <v>177</v>
      </c>
      <c r="M6870">
        <v>4</v>
      </c>
      <c r="N6870">
        <v>57.250450000000001</v>
      </c>
      <c r="O6870">
        <v>-135.45757</v>
      </c>
      <c r="P6870">
        <v>1</v>
      </c>
      <c r="Q6870">
        <v>1</v>
      </c>
    </row>
    <row r="6871" spans="1:17" x14ac:dyDescent="0.25">
      <c r="A6871" s="1">
        <v>41089</v>
      </c>
      <c r="B6871" s="2">
        <f t="shared" si="428"/>
        <v>2012</v>
      </c>
      <c r="C6871" s="2">
        <f t="shared" si="429"/>
        <v>6</v>
      </c>
      <c r="D6871" s="2">
        <f t="shared" si="430"/>
        <v>29</v>
      </c>
      <c r="E6871" s="2">
        <f t="shared" si="431"/>
        <v>6</v>
      </c>
      <c r="F6871" s="1" t="s">
        <v>792</v>
      </c>
      <c r="G6871" t="s">
        <v>293</v>
      </c>
      <c r="H6871" s="7" t="s">
        <v>744</v>
      </c>
      <c r="I6871" t="s">
        <v>276</v>
      </c>
      <c r="J6871" t="s">
        <v>164</v>
      </c>
      <c r="K6871" t="s">
        <v>319</v>
      </c>
      <c r="L6871" t="s">
        <v>44</v>
      </c>
      <c r="M6871">
        <v>5</v>
      </c>
      <c r="N6871">
        <v>57.26023</v>
      </c>
      <c r="O6871">
        <v>-135.34281999999999</v>
      </c>
      <c r="P6871">
        <v>13</v>
      </c>
      <c r="Q6871">
        <v>1</v>
      </c>
    </row>
    <row r="6872" spans="1:17" x14ac:dyDescent="0.25">
      <c r="A6872" s="1">
        <v>41090</v>
      </c>
      <c r="B6872" s="2">
        <f t="shared" si="428"/>
        <v>2012</v>
      </c>
      <c r="C6872" s="2">
        <f t="shared" si="429"/>
        <v>6</v>
      </c>
      <c r="D6872" s="2">
        <f t="shared" si="430"/>
        <v>30</v>
      </c>
      <c r="E6872" s="2">
        <f t="shared" si="431"/>
        <v>7</v>
      </c>
      <c r="F6872" s="1" t="s">
        <v>792</v>
      </c>
      <c r="G6872" t="s">
        <v>293</v>
      </c>
      <c r="H6872" s="7" t="s">
        <v>744</v>
      </c>
      <c r="I6872" t="s">
        <v>276</v>
      </c>
      <c r="J6872" t="s">
        <v>164</v>
      </c>
      <c r="K6872" t="s">
        <v>319</v>
      </c>
      <c r="L6872" t="s">
        <v>44</v>
      </c>
      <c r="M6872">
        <v>10</v>
      </c>
      <c r="N6872">
        <v>57.26023</v>
      </c>
      <c r="O6872">
        <v>-135.34281999999999</v>
      </c>
      <c r="P6872">
        <v>13</v>
      </c>
      <c r="Q6872">
        <v>1</v>
      </c>
    </row>
    <row r="6873" spans="1:17" x14ac:dyDescent="0.25">
      <c r="A6873" s="1">
        <v>42139</v>
      </c>
      <c r="B6873" s="2">
        <f t="shared" si="428"/>
        <v>2015</v>
      </c>
      <c r="C6873" s="2">
        <f t="shared" si="429"/>
        <v>5</v>
      </c>
      <c r="D6873" s="2">
        <f t="shared" si="430"/>
        <v>15</v>
      </c>
      <c r="E6873" s="2">
        <f t="shared" si="431"/>
        <v>6</v>
      </c>
      <c r="F6873" s="1" t="s">
        <v>791</v>
      </c>
      <c r="G6873" t="s">
        <v>293</v>
      </c>
      <c r="H6873" s="7" t="s">
        <v>744</v>
      </c>
      <c r="I6873" t="s">
        <v>276</v>
      </c>
      <c r="J6873" t="s">
        <v>164</v>
      </c>
      <c r="K6873" t="s">
        <v>197</v>
      </c>
      <c r="L6873" t="s">
        <v>28</v>
      </c>
      <c r="M6873">
        <v>6</v>
      </c>
      <c r="N6873">
        <v>57.26023</v>
      </c>
      <c r="O6873">
        <v>-135.34281999999999</v>
      </c>
      <c r="P6873">
        <v>2</v>
      </c>
      <c r="Q6873">
        <v>1</v>
      </c>
    </row>
    <row r="6874" spans="1:17" x14ac:dyDescent="0.25">
      <c r="A6874" s="1">
        <v>41413</v>
      </c>
      <c r="B6874" s="2">
        <f t="shared" si="428"/>
        <v>2013</v>
      </c>
      <c r="C6874" s="2">
        <f t="shared" si="429"/>
        <v>5</v>
      </c>
      <c r="D6874" s="2">
        <f t="shared" si="430"/>
        <v>19</v>
      </c>
      <c r="E6874" s="2">
        <f t="shared" si="431"/>
        <v>1</v>
      </c>
      <c r="F6874" s="1" t="s">
        <v>791</v>
      </c>
      <c r="G6874" t="s">
        <v>293</v>
      </c>
      <c r="H6874" s="7" t="s">
        <v>744</v>
      </c>
      <c r="I6874" t="s">
        <v>276</v>
      </c>
      <c r="J6874" t="s">
        <v>164</v>
      </c>
      <c r="K6874" t="s">
        <v>68</v>
      </c>
      <c r="L6874" t="s">
        <v>28</v>
      </c>
      <c r="M6874">
        <v>2</v>
      </c>
      <c r="N6874">
        <v>57.26023</v>
      </c>
      <c r="O6874">
        <v>-135.34281999999999</v>
      </c>
      <c r="P6874">
        <v>4</v>
      </c>
      <c r="Q6874">
        <v>1</v>
      </c>
    </row>
    <row r="6875" spans="1:17" x14ac:dyDescent="0.25">
      <c r="A6875" s="1">
        <v>41049</v>
      </c>
      <c r="B6875" s="2">
        <f t="shared" si="428"/>
        <v>2012</v>
      </c>
      <c r="C6875" s="2">
        <f t="shared" si="429"/>
        <v>5</v>
      </c>
      <c r="D6875" s="2">
        <f t="shared" si="430"/>
        <v>20</v>
      </c>
      <c r="E6875" s="2">
        <f t="shared" si="431"/>
        <v>1</v>
      </c>
      <c r="F6875" s="1" t="s">
        <v>791</v>
      </c>
      <c r="G6875" t="s">
        <v>293</v>
      </c>
      <c r="H6875" s="7" t="s">
        <v>744</v>
      </c>
      <c r="I6875" t="s">
        <v>276</v>
      </c>
      <c r="J6875" t="s">
        <v>164</v>
      </c>
      <c r="K6875" t="s">
        <v>197</v>
      </c>
      <c r="L6875" t="s">
        <v>28</v>
      </c>
      <c r="M6875">
        <v>3</v>
      </c>
      <c r="N6875">
        <v>57.26023</v>
      </c>
      <c r="O6875">
        <v>-135.34281999999999</v>
      </c>
      <c r="P6875">
        <v>1</v>
      </c>
      <c r="Q6875">
        <v>1</v>
      </c>
    </row>
    <row r="6876" spans="1:17" x14ac:dyDescent="0.25">
      <c r="A6876" s="1">
        <v>41780</v>
      </c>
      <c r="B6876" s="2">
        <f t="shared" si="428"/>
        <v>2014</v>
      </c>
      <c r="C6876" s="2">
        <f t="shared" si="429"/>
        <v>5</v>
      </c>
      <c r="D6876" s="2">
        <f t="shared" si="430"/>
        <v>21</v>
      </c>
      <c r="E6876" s="2">
        <f t="shared" si="431"/>
        <v>4</v>
      </c>
      <c r="F6876" s="1" t="s">
        <v>791</v>
      </c>
      <c r="G6876" t="s">
        <v>293</v>
      </c>
      <c r="H6876" s="7" t="s">
        <v>744</v>
      </c>
      <c r="I6876" t="s">
        <v>276</v>
      </c>
      <c r="J6876" t="s">
        <v>164</v>
      </c>
      <c r="K6876" t="s">
        <v>224</v>
      </c>
      <c r="L6876" t="s">
        <v>28</v>
      </c>
      <c r="M6876">
        <v>4</v>
      </c>
      <c r="N6876">
        <v>57.26023</v>
      </c>
      <c r="O6876">
        <v>-135.34281999999999</v>
      </c>
      <c r="P6876">
        <v>3</v>
      </c>
      <c r="Q6876">
        <v>1</v>
      </c>
    </row>
    <row r="6877" spans="1:17" x14ac:dyDescent="0.25">
      <c r="A6877" s="1">
        <v>41054</v>
      </c>
      <c r="B6877" s="2">
        <f t="shared" si="428"/>
        <v>2012</v>
      </c>
      <c r="C6877" s="2">
        <f t="shared" si="429"/>
        <v>5</v>
      </c>
      <c r="D6877" s="2">
        <f t="shared" si="430"/>
        <v>25</v>
      </c>
      <c r="E6877" s="2">
        <f t="shared" si="431"/>
        <v>6</v>
      </c>
      <c r="F6877" s="1" t="s">
        <v>791</v>
      </c>
      <c r="G6877" t="s">
        <v>293</v>
      </c>
      <c r="H6877" s="7" t="s">
        <v>744</v>
      </c>
      <c r="I6877" t="s">
        <v>276</v>
      </c>
      <c r="J6877" t="s">
        <v>164</v>
      </c>
      <c r="K6877" t="s">
        <v>197</v>
      </c>
      <c r="L6877" t="s">
        <v>28</v>
      </c>
      <c r="M6877">
        <v>6</v>
      </c>
      <c r="N6877">
        <v>57.26023</v>
      </c>
      <c r="O6877">
        <v>-135.34281999999999</v>
      </c>
      <c r="P6877">
        <v>3</v>
      </c>
      <c r="Q6877">
        <v>1</v>
      </c>
    </row>
    <row r="6878" spans="1:17" x14ac:dyDescent="0.25">
      <c r="A6878" s="1">
        <v>41055</v>
      </c>
      <c r="B6878" s="2">
        <f t="shared" si="428"/>
        <v>2012</v>
      </c>
      <c r="C6878" s="2">
        <f t="shared" si="429"/>
        <v>5</v>
      </c>
      <c r="D6878" s="2">
        <f t="shared" si="430"/>
        <v>26</v>
      </c>
      <c r="E6878" s="2">
        <f t="shared" si="431"/>
        <v>7</v>
      </c>
      <c r="F6878" s="1" t="s">
        <v>791</v>
      </c>
      <c r="G6878" t="s">
        <v>293</v>
      </c>
      <c r="H6878" s="7" t="s">
        <v>744</v>
      </c>
      <c r="I6878" t="s">
        <v>276</v>
      </c>
      <c r="J6878" t="s">
        <v>164</v>
      </c>
      <c r="K6878" t="s">
        <v>224</v>
      </c>
      <c r="L6878" t="s">
        <v>28</v>
      </c>
      <c r="M6878">
        <v>5</v>
      </c>
      <c r="N6878">
        <v>57.26023</v>
      </c>
      <c r="O6878">
        <v>-135.34281999999999</v>
      </c>
      <c r="P6878">
        <v>2</v>
      </c>
      <c r="Q6878">
        <v>1</v>
      </c>
    </row>
    <row r="6879" spans="1:17" x14ac:dyDescent="0.25">
      <c r="A6879" s="1">
        <v>41058</v>
      </c>
      <c r="B6879" s="2">
        <f t="shared" si="428"/>
        <v>2012</v>
      </c>
      <c r="C6879" s="2">
        <f t="shared" si="429"/>
        <v>5</v>
      </c>
      <c r="D6879" s="2">
        <f t="shared" si="430"/>
        <v>29</v>
      </c>
      <c r="E6879" s="2">
        <f t="shared" si="431"/>
        <v>3</v>
      </c>
      <c r="F6879" s="1" t="s">
        <v>791</v>
      </c>
      <c r="G6879" t="s">
        <v>293</v>
      </c>
      <c r="H6879" s="7" t="s">
        <v>744</v>
      </c>
      <c r="I6879" t="s">
        <v>276</v>
      </c>
      <c r="J6879" t="s">
        <v>164</v>
      </c>
      <c r="K6879" t="s">
        <v>197</v>
      </c>
      <c r="L6879" t="s">
        <v>28</v>
      </c>
      <c r="M6879">
        <v>5</v>
      </c>
      <c r="N6879">
        <v>57.26023</v>
      </c>
      <c r="O6879">
        <v>-135.34281999999999</v>
      </c>
      <c r="P6879">
        <v>4</v>
      </c>
      <c r="Q6879">
        <v>1</v>
      </c>
    </row>
    <row r="6880" spans="1:17" x14ac:dyDescent="0.25">
      <c r="A6880" s="1">
        <v>41426</v>
      </c>
      <c r="B6880" s="2">
        <f t="shared" si="428"/>
        <v>2013</v>
      </c>
      <c r="C6880" s="2">
        <f t="shared" si="429"/>
        <v>6</v>
      </c>
      <c r="D6880" s="2">
        <f t="shared" si="430"/>
        <v>1</v>
      </c>
      <c r="E6880" s="2">
        <f t="shared" si="431"/>
        <v>7</v>
      </c>
      <c r="F6880" s="1" t="s">
        <v>792</v>
      </c>
      <c r="G6880" t="s">
        <v>293</v>
      </c>
      <c r="H6880" s="7" t="s">
        <v>744</v>
      </c>
      <c r="I6880" t="s">
        <v>276</v>
      </c>
      <c r="J6880" t="s">
        <v>164</v>
      </c>
      <c r="K6880" t="s">
        <v>197</v>
      </c>
      <c r="L6880" t="s">
        <v>28</v>
      </c>
      <c r="M6880">
        <v>6</v>
      </c>
      <c r="N6880">
        <v>57.26023</v>
      </c>
      <c r="O6880">
        <v>-135.34281999999999</v>
      </c>
      <c r="P6880">
        <v>2</v>
      </c>
      <c r="Q6880">
        <v>1</v>
      </c>
    </row>
    <row r="6881" spans="1:17" x14ac:dyDescent="0.25">
      <c r="A6881" s="1">
        <v>42157</v>
      </c>
      <c r="B6881" s="2">
        <f t="shared" si="428"/>
        <v>2015</v>
      </c>
      <c r="C6881" s="2">
        <f t="shared" si="429"/>
        <v>6</v>
      </c>
      <c r="D6881" s="2">
        <f t="shared" si="430"/>
        <v>2</v>
      </c>
      <c r="E6881" s="2">
        <f t="shared" si="431"/>
        <v>3</v>
      </c>
      <c r="F6881" s="1" t="s">
        <v>792</v>
      </c>
      <c r="G6881" t="s">
        <v>293</v>
      </c>
      <c r="H6881" s="7" t="s">
        <v>744</v>
      </c>
      <c r="I6881" t="s">
        <v>276</v>
      </c>
      <c r="J6881" t="s">
        <v>164</v>
      </c>
      <c r="K6881" t="s">
        <v>197</v>
      </c>
      <c r="L6881" t="s">
        <v>28</v>
      </c>
      <c r="M6881">
        <v>6</v>
      </c>
      <c r="N6881">
        <v>57.26023</v>
      </c>
      <c r="O6881">
        <v>-135.34281999999999</v>
      </c>
      <c r="P6881">
        <v>2</v>
      </c>
      <c r="Q6881">
        <v>1</v>
      </c>
    </row>
    <row r="6882" spans="1:17" x14ac:dyDescent="0.25">
      <c r="A6882" s="1">
        <v>41427</v>
      </c>
      <c r="B6882" s="2">
        <f t="shared" si="428"/>
        <v>2013</v>
      </c>
      <c r="C6882" s="2">
        <f t="shared" si="429"/>
        <v>6</v>
      </c>
      <c r="D6882" s="2">
        <f t="shared" si="430"/>
        <v>2</v>
      </c>
      <c r="E6882" s="2">
        <f t="shared" si="431"/>
        <v>1</v>
      </c>
      <c r="F6882" s="1" t="s">
        <v>792</v>
      </c>
      <c r="G6882" t="s">
        <v>293</v>
      </c>
      <c r="H6882" s="7" t="s">
        <v>744</v>
      </c>
      <c r="I6882" t="s">
        <v>276</v>
      </c>
      <c r="J6882" t="s">
        <v>164</v>
      </c>
      <c r="K6882" t="s">
        <v>68</v>
      </c>
      <c r="L6882" t="s">
        <v>28</v>
      </c>
      <c r="M6882">
        <v>1.5</v>
      </c>
      <c r="N6882">
        <v>57.26023</v>
      </c>
      <c r="O6882">
        <v>-135.34281999999999</v>
      </c>
      <c r="P6882">
        <v>8</v>
      </c>
      <c r="Q6882">
        <v>1</v>
      </c>
    </row>
    <row r="6883" spans="1:17" x14ac:dyDescent="0.25">
      <c r="A6883" s="1">
        <v>41063</v>
      </c>
      <c r="B6883" s="2">
        <f t="shared" si="428"/>
        <v>2012</v>
      </c>
      <c r="C6883" s="2">
        <f t="shared" si="429"/>
        <v>6</v>
      </c>
      <c r="D6883" s="2">
        <f t="shared" si="430"/>
        <v>3</v>
      </c>
      <c r="E6883" s="2">
        <f t="shared" si="431"/>
        <v>1</v>
      </c>
      <c r="F6883" s="1" t="s">
        <v>792</v>
      </c>
      <c r="G6883" t="s">
        <v>293</v>
      </c>
      <c r="H6883" s="7" t="s">
        <v>744</v>
      </c>
      <c r="I6883" t="s">
        <v>276</v>
      </c>
      <c r="J6883" t="s">
        <v>164</v>
      </c>
      <c r="K6883" t="s">
        <v>224</v>
      </c>
      <c r="L6883" t="s">
        <v>28</v>
      </c>
      <c r="M6883">
        <v>8</v>
      </c>
      <c r="N6883">
        <v>57.26023</v>
      </c>
      <c r="O6883">
        <v>-135.34281999999999</v>
      </c>
      <c r="P6883">
        <v>2</v>
      </c>
      <c r="Q6883">
        <v>1</v>
      </c>
    </row>
    <row r="6884" spans="1:17" x14ac:dyDescent="0.25">
      <c r="A6884" s="1">
        <v>42158</v>
      </c>
      <c r="B6884" s="2">
        <f t="shared" si="428"/>
        <v>2015</v>
      </c>
      <c r="C6884" s="2">
        <f t="shared" si="429"/>
        <v>6</v>
      </c>
      <c r="D6884" s="2">
        <f t="shared" si="430"/>
        <v>3</v>
      </c>
      <c r="E6884" s="2">
        <f t="shared" si="431"/>
        <v>4</v>
      </c>
      <c r="F6884" s="1" t="s">
        <v>792</v>
      </c>
      <c r="G6884" t="s">
        <v>293</v>
      </c>
      <c r="H6884" s="7" t="s">
        <v>744</v>
      </c>
      <c r="I6884" t="s">
        <v>276</v>
      </c>
      <c r="J6884" t="s">
        <v>164</v>
      </c>
      <c r="K6884" t="s">
        <v>224</v>
      </c>
      <c r="L6884" t="s">
        <v>28</v>
      </c>
      <c r="M6884">
        <v>4</v>
      </c>
      <c r="N6884">
        <v>57.26023</v>
      </c>
      <c r="O6884">
        <v>-135.34281999999999</v>
      </c>
      <c r="P6884">
        <v>4</v>
      </c>
      <c r="Q6884">
        <v>1</v>
      </c>
    </row>
    <row r="6885" spans="1:17" x14ac:dyDescent="0.25">
      <c r="A6885" s="1">
        <v>40698</v>
      </c>
      <c r="B6885" s="2">
        <f t="shared" si="428"/>
        <v>2011</v>
      </c>
      <c r="C6885" s="2">
        <f t="shared" si="429"/>
        <v>6</v>
      </c>
      <c r="D6885" s="2">
        <f t="shared" si="430"/>
        <v>4</v>
      </c>
      <c r="E6885" s="2">
        <f t="shared" si="431"/>
        <v>7</v>
      </c>
      <c r="F6885" s="1" t="s">
        <v>792</v>
      </c>
      <c r="G6885" t="s">
        <v>293</v>
      </c>
      <c r="H6885" s="7" t="s">
        <v>744</v>
      </c>
      <c r="I6885" t="s">
        <v>276</v>
      </c>
      <c r="J6885" t="s">
        <v>164</v>
      </c>
      <c r="K6885" t="s">
        <v>197</v>
      </c>
      <c r="L6885" t="s">
        <v>28</v>
      </c>
      <c r="M6885">
        <v>6</v>
      </c>
      <c r="N6885">
        <v>57.26023</v>
      </c>
      <c r="O6885">
        <v>-135.34281999999999</v>
      </c>
      <c r="P6885">
        <v>2</v>
      </c>
      <c r="Q6885">
        <v>1</v>
      </c>
    </row>
    <row r="6886" spans="1:17" x14ac:dyDescent="0.25">
      <c r="A6886" s="1">
        <v>41429</v>
      </c>
      <c r="B6886" s="2">
        <f t="shared" si="428"/>
        <v>2013</v>
      </c>
      <c r="C6886" s="2">
        <f t="shared" si="429"/>
        <v>6</v>
      </c>
      <c r="D6886" s="2">
        <f t="shared" si="430"/>
        <v>4</v>
      </c>
      <c r="E6886" s="2">
        <f t="shared" si="431"/>
        <v>3</v>
      </c>
      <c r="F6886" s="1" t="s">
        <v>792</v>
      </c>
      <c r="G6886" t="s">
        <v>293</v>
      </c>
      <c r="H6886" s="7" t="s">
        <v>744</v>
      </c>
      <c r="I6886" t="s">
        <v>276</v>
      </c>
      <c r="J6886" t="s">
        <v>164</v>
      </c>
      <c r="K6886" t="s">
        <v>197</v>
      </c>
      <c r="L6886" t="s">
        <v>28</v>
      </c>
      <c r="M6886">
        <v>6</v>
      </c>
      <c r="N6886">
        <v>57.26023</v>
      </c>
      <c r="O6886">
        <v>-135.34281999999999</v>
      </c>
      <c r="P6886">
        <v>2</v>
      </c>
      <c r="Q6886">
        <v>1</v>
      </c>
    </row>
    <row r="6887" spans="1:17" x14ac:dyDescent="0.25">
      <c r="A6887" s="1">
        <v>40699</v>
      </c>
      <c r="B6887" s="2">
        <f t="shared" si="428"/>
        <v>2011</v>
      </c>
      <c r="C6887" s="2">
        <f t="shared" si="429"/>
        <v>6</v>
      </c>
      <c r="D6887" s="2">
        <f t="shared" si="430"/>
        <v>5</v>
      </c>
      <c r="E6887" s="2">
        <f t="shared" si="431"/>
        <v>1</v>
      </c>
      <c r="F6887" s="1" t="s">
        <v>792</v>
      </c>
      <c r="G6887" t="s">
        <v>293</v>
      </c>
      <c r="H6887" s="7" t="s">
        <v>744</v>
      </c>
      <c r="I6887" t="s">
        <v>276</v>
      </c>
      <c r="J6887" t="s">
        <v>164</v>
      </c>
      <c r="K6887" t="s">
        <v>224</v>
      </c>
      <c r="L6887" t="s">
        <v>28</v>
      </c>
      <c r="M6887">
        <v>8</v>
      </c>
      <c r="N6887">
        <v>57.26023</v>
      </c>
      <c r="O6887">
        <v>-135.34281999999999</v>
      </c>
      <c r="P6887">
        <v>2</v>
      </c>
      <c r="Q6887">
        <v>1</v>
      </c>
    </row>
    <row r="6888" spans="1:17" x14ac:dyDescent="0.25">
      <c r="A6888" s="1">
        <v>42161</v>
      </c>
      <c r="B6888" s="2">
        <f t="shared" si="428"/>
        <v>2015</v>
      </c>
      <c r="C6888" s="2">
        <f t="shared" si="429"/>
        <v>6</v>
      </c>
      <c r="D6888" s="2">
        <f t="shared" si="430"/>
        <v>6</v>
      </c>
      <c r="E6888" s="2">
        <f t="shared" si="431"/>
        <v>7</v>
      </c>
      <c r="F6888" s="1" t="s">
        <v>792</v>
      </c>
      <c r="G6888" t="s">
        <v>293</v>
      </c>
      <c r="H6888" s="7" t="s">
        <v>744</v>
      </c>
      <c r="I6888" t="s">
        <v>276</v>
      </c>
      <c r="J6888" t="s">
        <v>164</v>
      </c>
      <c r="K6888" t="s">
        <v>253</v>
      </c>
      <c r="L6888" t="s">
        <v>28</v>
      </c>
      <c r="M6888">
        <v>4</v>
      </c>
      <c r="N6888">
        <v>57.26023</v>
      </c>
      <c r="O6888">
        <v>-135.34281999999999</v>
      </c>
      <c r="P6888">
        <v>6</v>
      </c>
      <c r="Q6888">
        <v>1</v>
      </c>
    </row>
    <row r="6889" spans="1:17" x14ac:dyDescent="0.25">
      <c r="A6889" s="1">
        <v>41432</v>
      </c>
      <c r="B6889" s="2">
        <f t="shared" si="428"/>
        <v>2013</v>
      </c>
      <c r="C6889" s="2">
        <f t="shared" si="429"/>
        <v>6</v>
      </c>
      <c r="D6889" s="2">
        <f t="shared" si="430"/>
        <v>7</v>
      </c>
      <c r="E6889" s="2">
        <f t="shared" si="431"/>
        <v>6</v>
      </c>
      <c r="F6889" s="1" t="s">
        <v>792</v>
      </c>
      <c r="G6889" t="s">
        <v>293</v>
      </c>
      <c r="H6889" s="7" t="s">
        <v>744</v>
      </c>
      <c r="I6889" t="s">
        <v>276</v>
      </c>
      <c r="J6889" t="s">
        <v>164</v>
      </c>
      <c r="K6889" t="s">
        <v>197</v>
      </c>
      <c r="L6889" t="s">
        <v>28</v>
      </c>
      <c r="M6889">
        <v>6</v>
      </c>
      <c r="N6889">
        <v>57.26023</v>
      </c>
      <c r="O6889">
        <v>-135.34281999999999</v>
      </c>
      <c r="P6889">
        <v>6</v>
      </c>
      <c r="Q6889">
        <v>1</v>
      </c>
    </row>
    <row r="6890" spans="1:17" x14ac:dyDescent="0.25">
      <c r="A6890" s="1">
        <v>42162</v>
      </c>
      <c r="B6890" s="2">
        <f t="shared" si="428"/>
        <v>2015</v>
      </c>
      <c r="C6890" s="2">
        <f t="shared" si="429"/>
        <v>6</v>
      </c>
      <c r="D6890" s="2">
        <f t="shared" si="430"/>
        <v>7</v>
      </c>
      <c r="E6890" s="2">
        <f t="shared" si="431"/>
        <v>1</v>
      </c>
      <c r="F6890" s="1" t="s">
        <v>792</v>
      </c>
      <c r="G6890" t="s">
        <v>293</v>
      </c>
      <c r="H6890" s="7" t="s">
        <v>744</v>
      </c>
      <c r="I6890" t="s">
        <v>276</v>
      </c>
      <c r="J6890" t="s">
        <v>164</v>
      </c>
      <c r="K6890" t="s">
        <v>197</v>
      </c>
      <c r="L6890" t="s">
        <v>28</v>
      </c>
      <c r="M6890">
        <v>6</v>
      </c>
      <c r="N6890">
        <v>57.26023</v>
      </c>
      <c r="O6890">
        <v>-135.34281999999999</v>
      </c>
      <c r="P6890">
        <v>3</v>
      </c>
      <c r="Q6890">
        <v>1</v>
      </c>
    </row>
    <row r="6891" spans="1:17" x14ac:dyDescent="0.25">
      <c r="A6891" s="1">
        <v>42162</v>
      </c>
      <c r="B6891" s="2">
        <f t="shared" si="428"/>
        <v>2015</v>
      </c>
      <c r="C6891" s="2">
        <f t="shared" si="429"/>
        <v>6</v>
      </c>
      <c r="D6891" s="2">
        <f t="shared" si="430"/>
        <v>7</v>
      </c>
      <c r="E6891" s="2">
        <f t="shared" si="431"/>
        <v>1</v>
      </c>
      <c r="F6891" s="1" t="s">
        <v>792</v>
      </c>
      <c r="G6891" t="s">
        <v>293</v>
      </c>
      <c r="H6891" s="7" t="s">
        <v>744</v>
      </c>
      <c r="I6891" t="s">
        <v>276</v>
      </c>
      <c r="J6891" t="s">
        <v>164</v>
      </c>
      <c r="K6891" t="s">
        <v>68</v>
      </c>
      <c r="L6891" t="s">
        <v>28</v>
      </c>
      <c r="M6891">
        <v>2</v>
      </c>
      <c r="N6891">
        <v>57.26023</v>
      </c>
      <c r="O6891">
        <v>-135.34281999999999</v>
      </c>
      <c r="P6891">
        <v>9</v>
      </c>
      <c r="Q6891">
        <v>1</v>
      </c>
    </row>
    <row r="6892" spans="1:17" x14ac:dyDescent="0.25">
      <c r="A6892" s="1">
        <v>41068</v>
      </c>
      <c r="B6892" s="2">
        <f t="shared" si="428"/>
        <v>2012</v>
      </c>
      <c r="C6892" s="2">
        <f t="shared" si="429"/>
        <v>6</v>
      </c>
      <c r="D6892" s="2">
        <f t="shared" si="430"/>
        <v>8</v>
      </c>
      <c r="E6892" s="2">
        <f t="shared" si="431"/>
        <v>6</v>
      </c>
      <c r="F6892" s="1" t="s">
        <v>792</v>
      </c>
      <c r="G6892" t="s">
        <v>293</v>
      </c>
      <c r="H6892" s="7" t="s">
        <v>744</v>
      </c>
      <c r="I6892" t="s">
        <v>276</v>
      </c>
      <c r="J6892" t="s">
        <v>164</v>
      </c>
      <c r="K6892" t="s">
        <v>197</v>
      </c>
      <c r="L6892" t="s">
        <v>28</v>
      </c>
      <c r="M6892">
        <v>5</v>
      </c>
      <c r="N6892">
        <v>57.26023</v>
      </c>
      <c r="O6892">
        <v>-135.34281999999999</v>
      </c>
      <c r="P6892">
        <v>4</v>
      </c>
      <c r="Q6892">
        <v>1</v>
      </c>
    </row>
    <row r="6893" spans="1:17" x14ac:dyDescent="0.25">
      <c r="A6893" s="1">
        <v>40704</v>
      </c>
      <c r="B6893" s="2">
        <f t="shared" si="428"/>
        <v>2011</v>
      </c>
      <c r="C6893" s="2">
        <f t="shared" si="429"/>
        <v>6</v>
      </c>
      <c r="D6893" s="2">
        <f t="shared" si="430"/>
        <v>10</v>
      </c>
      <c r="E6893" s="2">
        <f t="shared" si="431"/>
        <v>6</v>
      </c>
      <c r="F6893" s="1" t="s">
        <v>792</v>
      </c>
      <c r="G6893" t="s">
        <v>293</v>
      </c>
      <c r="H6893" s="7" t="s">
        <v>744</v>
      </c>
      <c r="I6893" t="s">
        <v>276</v>
      </c>
      <c r="J6893" t="s">
        <v>164</v>
      </c>
      <c r="K6893" t="s">
        <v>302</v>
      </c>
      <c r="L6893" t="s">
        <v>28</v>
      </c>
      <c r="M6893">
        <v>6</v>
      </c>
      <c r="N6893">
        <v>57.26023</v>
      </c>
      <c r="O6893">
        <v>-135.34281999999999</v>
      </c>
      <c r="P6893">
        <v>5</v>
      </c>
      <c r="Q6893">
        <v>1</v>
      </c>
    </row>
    <row r="6894" spans="1:17" x14ac:dyDescent="0.25">
      <c r="A6894" s="1">
        <v>42165</v>
      </c>
      <c r="B6894" s="2">
        <f t="shared" si="428"/>
        <v>2015</v>
      </c>
      <c r="C6894" s="2">
        <f t="shared" si="429"/>
        <v>6</v>
      </c>
      <c r="D6894" s="2">
        <f t="shared" si="430"/>
        <v>10</v>
      </c>
      <c r="E6894" s="2">
        <f t="shared" si="431"/>
        <v>4</v>
      </c>
      <c r="F6894" s="1" t="s">
        <v>792</v>
      </c>
      <c r="G6894" t="s">
        <v>293</v>
      </c>
      <c r="H6894" s="7" t="s">
        <v>744</v>
      </c>
      <c r="I6894" t="s">
        <v>276</v>
      </c>
      <c r="J6894" t="s">
        <v>164</v>
      </c>
      <c r="K6894" t="s">
        <v>197</v>
      </c>
      <c r="L6894" t="s">
        <v>28</v>
      </c>
      <c r="M6894">
        <v>6</v>
      </c>
      <c r="N6894">
        <v>57.26023</v>
      </c>
      <c r="O6894">
        <v>-135.34281999999999</v>
      </c>
      <c r="P6894">
        <v>2</v>
      </c>
      <c r="Q6894">
        <v>1</v>
      </c>
    </row>
    <row r="6895" spans="1:17" x14ac:dyDescent="0.25">
      <c r="A6895" s="1">
        <v>41436</v>
      </c>
      <c r="B6895" s="2">
        <f t="shared" si="428"/>
        <v>2013</v>
      </c>
      <c r="C6895" s="2">
        <f t="shared" si="429"/>
        <v>6</v>
      </c>
      <c r="D6895" s="2">
        <f t="shared" si="430"/>
        <v>11</v>
      </c>
      <c r="E6895" s="2">
        <f t="shared" si="431"/>
        <v>3</v>
      </c>
      <c r="F6895" s="1" t="s">
        <v>792</v>
      </c>
      <c r="G6895" t="s">
        <v>293</v>
      </c>
      <c r="H6895" s="7" t="s">
        <v>744</v>
      </c>
      <c r="I6895" t="s">
        <v>276</v>
      </c>
      <c r="J6895" t="s">
        <v>164</v>
      </c>
      <c r="K6895" t="s">
        <v>224</v>
      </c>
      <c r="L6895" t="s">
        <v>28</v>
      </c>
      <c r="M6895">
        <v>8</v>
      </c>
      <c r="N6895">
        <v>57.26023</v>
      </c>
      <c r="O6895">
        <v>-135.34281999999999</v>
      </c>
      <c r="P6895">
        <v>3</v>
      </c>
      <c r="Q6895">
        <v>1</v>
      </c>
    </row>
    <row r="6896" spans="1:17" x14ac:dyDescent="0.25">
      <c r="A6896" s="1">
        <v>42166</v>
      </c>
      <c r="B6896" s="2">
        <f t="shared" si="428"/>
        <v>2015</v>
      </c>
      <c r="C6896" s="2">
        <f t="shared" si="429"/>
        <v>6</v>
      </c>
      <c r="D6896" s="2">
        <f t="shared" si="430"/>
        <v>11</v>
      </c>
      <c r="E6896" s="2">
        <f t="shared" si="431"/>
        <v>5</v>
      </c>
      <c r="F6896" s="1" t="s">
        <v>792</v>
      </c>
      <c r="G6896" t="s">
        <v>293</v>
      </c>
      <c r="H6896" s="7" t="s">
        <v>744</v>
      </c>
      <c r="I6896" t="s">
        <v>276</v>
      </c>
      <c r="J6896" t="s">
        <v>164</v>
      </c>
      <c r="K6896" t="s">
        <v>224</v>
      </c>
      <c r="L6896" t="s">
        <v>28</v>
      </c>
      <c r="M6896">
        <v>8</v>
      </c>
      <c r="N6896">
        <v>57.26023</v>
      </c>
      <c r="O6896">
        <v>-135.34281999999999</v>
      </c>
      <c r="P6896">
        <v>4</v>
      </c>
      <c r="Q6896">
        <v>1</v>
      </c>
    </row>
    <row r="6897" spans="1:17" x14ac:dyDescent="0.25">
      <c r="A6897" s="1">
        <v>41437</v>
      </c>
      <c r="B6897" s="2">
        <f t="shared" si="428"/>
        <v>2013</v>
      </c>
      <c r="C6897" s="2">
        <f t="shared" si="429"/>
        <v>6</v>
      </c>
      <c r="D6897" s="2">
        <f t="shared" si="430"/>
        <v>12</v>
      </c>
      <c r="E6897" s="2">
        <f t="shared" si="431"/>
        <v>4</v>
      </c>
      <c r="F6897" s="1" t="s">
        <v>792</v>
      </c>
      <c r="G6897" t="s">
        <v>293</v>
      </c>
      <c r="H6897" s="7" t="s">
        <v>744</v>
      </c>
      <c r="I6897" t="s">
        <v>276</v>
      </c>
      <c r="J6897" t="s">
        <v>164</v>
      </c>
      <c r="K6897" t="s">
        <v>224</v>
      </c>
      <c r="L6897" t="s">
        <v>28</v>
      </c>
      <c r="M6897">
        <v>6</v>
      </c>
      <c r="N6897">
        <v>57.26023</v>
      </c>
      <c r="O6897">
        <v>-135.34281999999999</v>
      </c>
      <c r="P6897">
        <v>4</v>
      </c>
      <c r="Q6897">
        <v>1</v>
      </c>
    </row>
    <row r="6898" spans="1:17" x14ac:dyDescent="0.25">
      <c r="A6898" s="1">
        <v>42168</v>
      </c>
      <c r="B6898" s="2">
        <f t="shared" si="428"/>
        <v>2015</v>
      </c>
      <c r="C6898" s="2">
        <f t="shared" si="429"/>
        <v>6</v>
      </c>
      <c r="D6898" s="2">
        <f t="shared" si="430"/>
        <v>13</v>
      </c>
      <c r="E6898" s="2">
        <f t="shared" si="431"/>
        <v>7</v>
      </c>
      <c r="F6898" s="1" t="s">
        <v>792</v>
      </c>
      <c r="G6898" t="s">
        <v>293</v>
      </c>
      <c r="H6898" s="7" t="s">
        <v>744</v>
      </c>
      <c r="I6898" t="s">
        <v>276</v>
      </c>
      <c r="J6898" t="s">
        <v>164</v>
      </c>
      <c r="K6898" t="s">
        <v>224</v>
      </c>
      <c r="L6898" t="s">
        <v>28</v>
      </c>
      <c r="M6898">
        <v>8</v>
      </c>
      <c r="N6898">
        <v>57.26023</v>
      </c>
      <c r="O6898">
        <v>-135.34281999999999</v>
      </c>
      <c r="P6898">
        <v>9</v>
      </c>
      <c r="Q6898">
        <v>1</v>
      </c>
    </row>
    <row r="6899" spans="1:17" x14ac:dyDescent="0.25">
      <c r="A6899" s="1">
        <v>41073</v>
      </c>
      <c r="B6899" s="2">
        <f t="shared" si="428"/>
        <v>2012</v>
      </c>
      <c r="C6899" s="2">
        <f t="shared" si="429"/>
        <v>6</v>
      </c>
      <c r="D6899" s="2">
        <f t="shared" si="430"/>
        <v>13</v>
      </c>
      <c r="E6899" s="2">
        <f t="shared" si="431"/>
        <v>4</v>
      </c>
      <c r="F6899" s="1" t="s">
        <v>792</v>
      </c>
      <c r="G6899" t="s">
        <v>293</v>
      </c>
      <c r="H6899" s="7" t="s">
        <v>744</v>
      </c>
      <c r="I6899" t="s">
        <v>276</v>
      </c>
      <c r="J6899" t="s">
        <v>164</v>
      </c>
      <c r="K6899" t="s">
        <v>197</v>
      </c>
      <c r="L6899" t="s">
        <v>28</v>
      </c>
      <c r="M6899">
        <v>6</v>
      </c>
      <c r="N6899">
        <v>57.26023</v>
      </c>
      <c r="O6899">
        <v>-135.34281999999999</v>
      </c>
      <c r="P6899">
        <v>3</v>
      </c>
      <c r="Q6899">
        <v>1</v>
      </c>
    </row>
    <row r="6900" spans="1:17" x14ac:dyDescent="0.25">
      <c r="A6900" s="1">
        <v>41074</v>
      </c>
      <c r="B6900" s="2">
        <f t="shared" si="428"/>
        <v>2012</v>
      </c>
      <c r="C6900" s="2">
        <f t="shared" si="429"/>
        <v>6</v>
      </c>
      <c r="D6900" s="2">
        <f t="shared" si="430"/>
        <v>14</v>
      </c>
      <c r="E6900" s="2">
        <f t="shared" si="431"/>
        <v>5</v>
      </c>
      <c r="F6900" s="1" t="s">
        <v>792</v>
      </c>
      <c r="G6900" t="s">
        <v>293</v>
      </c>
      <c r="H6900" s="7" t="s">
        <v>744</v>
      </c>
      <c r="I6900" t="s">
        <v>276</v>
      </c>
      <c r="J6900" t="s">
        <v>164</v>
      </c>
      <c r="K6900" t="s">
        <v>224</v>
      </c>
      <c r="L6900" t="s">
        <v>28</v>
      </c>
      <c r="M6900">
        <v>4</v>
      </c>
      <c r="N6900">
        <v>57.26023</v>
      </c>
      <c r="O6900">
        <v>-135.34281999999999</v>
      </c>
      <c r="P6900">
        <v>3</v>
      </c>
      <c r="Q6900">
        <v>1</v>
      </c>
    </row>
    <row r="6901" spans="1:17" x14ac:dyDescent="0.25">
      <c r="A6901" s="1">
        <v>41439</v>
      </c>
      <c r="B6901" s="2">
        <f t="shared" si="428"/>
        <v>2013</v>
      </c>
      <c r="C6901" s="2">
        <f t="shared" si="429"/>
        <v>6</v>
      </c>
      <c r="D6901" s="2">
        <f t="shared" si="430"/>
        <v>14</v>
      </c>
      <c r="E6901" s="2">
        <f t="shared" si="431"/>
        <v>6</v>
      </c>
      <c r="F6901" s="1" t="s">
        <v>792</v>
      </c>
      <c r="G6901" t="s">
        <v>293</v>
      </c>
      <c r="H6901" s="7" t="s">
        <v>744</v>
      </c>
      <c r="I6901" t="s">
        <v>276</v>
      </c>
      <c r="J6901" t="s">
        <v>164</v>
      </c>
      <c r="K6901" t="s">
        <v>224</v>
      </c>
      <c r="L6901" t="s">
        <v>28</v>
      </c>
      <c r="M6901">
        <v>7</v>
      </c>
      <c r="N6901">
        <v>57.26023</v>
      </c>
      <c r="O6901">
        <v>-135.34281999999999</v>
      </c>
      <c r="P6901">
        <v>2</v>
      </c>
      <c r="Q6901">
        <v>1</v>
      </c>
    </row>
    <row r="6902" spans="1:17" x14ac:dyDescent="0.25">
      <c r="A6902" s="1">
        <v>41804</v>
      </c>
      <c r="B6902" s="2">
        <f t="shared" si="428"/>
        <v>2014</v>
      </c>
      <c r="C6902" s="2">
        <f t="shared" si="429"/>
        <v>6</v>
      </c>
      <c r="D6902" s="2">
        <f t="shared" si="430"/>
        <v>14</v>
      </c>
      <c r="E6902" s="2">
        <f t="shared" si="431"/>
        <v>7</v>
      </c>
      <c r="F6902" s="1" t="s">
        <v>792</v>
      </c>
      <c r="G6902" t="s">
        <v>293</v>
      </c>
      <c r="H6902" s="7" t="s">
        <v>744</v>
      </c>
      <c r="I6902" t="s">
        <v>276</v>
      </c>
      <c r="J6902" t="s">
        <v>164</v>
      </c>
      <c r="K6902" t="s">
        <v>224</v>
      </c>
      <c r="L6902" t="s">
        <v>28</v>
      </c>
      <c r="M6902">
        <v>8</v>
      </c>
      <c r="N6902">
        <v>57.26023</v>
      </c>
      <c r="O6902">
        <v>-135.34281999999999</v>
      </c>
      <c r="P6902">
        <v>2</v>
      </c>
      <c r="Q6902">
        <v>1</v>
      </c>
    </row>
    <row r="6903" spans="1:17" x14ac:dyDescent="0.25">
      <c r="A6903" s="1">
        <v>42169</v>
      </c>
      <c r="B6903" s="2">
        <f t="shared" si="428"/>
        <v>2015</v>
      </c>
      <c r="C6903" s="2">
        <f t="shared" si="429"/>
        <v>6</v>
      </c>
      <c r="D6903" s="2">
        <f t="shared" si="430"/>
        <v>14</v>
      </c>
      <c r="E6903" s="2">
        <f t="shared" si="431"/>
        <v>1</v>
      </c>
      <c r="F6903" s="1" t="s">
        <v>792</v>
      </c>
      <c r="G6903" t="s">
        <v>293</v>
      </c>
      <c r="H6903" s="7" t="s">
        <v>744</v>
      </c>
      <c r="I6903" t="s">
        <v>276</v>
      </c>
      <c r="J6903" t="s">
        <v>164</v>
      </c>
      <c r="K6903" t="s">
        <v>224</v>
      </c>
      <c r="L6903" t="s">
        <v>28</v>
      </c>
      <c r="M6903">
        <v>8</v>
      </c>
      <c r="N6903">
        <v>57.26023</v>
      </c>
      <c r="O6903">
        <v>-135.34281999999999</v>
      </c>
      <c r="P6903">
        <v>9</v>
      </c>
      <c r="Q6903">
        <v>1</v>
      </c>
    </row>
    <row r="6904" spans="1:17" x14ac:dyDescent="0.25">
      <c r="A6904" s="1">
        <v>40708</v>
      </c>
      <c r="B6904" s="2">
        <f t="shared" si="428"/>
        <v>2011</v>
      </c>
      <c r="C6904" s="2">
        <f t="shared" si="429"/>
        <v>6</v>
      </c>
      <c r="D6904" s="2">
        <f t="shared" si="430"/>
        <v>14</v>
      </c>
      <c r="E6904" s="2">
        <f t="shared" si="431"/>
        <v>3</v>
      </c>
      <c r="F6904" s="1" t="s">
        <v>792</v>
      </c>
      <c r="G6904" t="s">
        <v>293</v>
      </c>
      <c r="H6904" s="7" t="s">
        <v>744</v>
      </c>
      <c r="I6904" t="s">
        <v>276</v>
      </c>
      <c r="J6904" t="s">
        <v>164</v>
      </c>
      <c r="K6904" t="s">
        <v>197</v>
      </c>
      <c r="L6904" t="s">
        <v>28</v>
      </c>
      <c r="M6904">
        <v>8</v>
      </c>
      <c r="N6904">
        <v>57.26023</v>
      </c>
      <c r="O6904">
        <v>-135.34281999999999</v>
      </c>
      <c r="P6904">
        <v>5</v>
      </c>
      <c r="Q6904">
        <v>1</v>
      </c>
    </row>
    <row r="6905" spans="1:17" x14ac:dyDescent="0.25">
      <c r="A6905" s="1">
        <v>41439</v>
      </c>
      <c r="B6905" s="2">
        <f t="shared" si="428"/>
        <v>2013</v>
      </c>
      <c r="C6905" s="2">
        <f t="shared" si="429"/>
        <v>6</v>
      </c>
      <c r="D6905" s="2">
        <f t="shared" si="430"/>
        <v>14</v>
      </c>
      <c r="E6905" s="2">
        <f t="shared" si="431"/>
        <v>6</v>
      </c>
      <c r="F6905" s="1" t="s">
        <v>792</v>
      </c>
      <c r="G6905" t="s">
        <v>293</v>
      </c>
      <c r="H6905" s="7" t="s">
        <v>744</v>
      </c>
      <c r="I6905" t="s">
        <v>276</v>
      </c>
      <c r="J6905" t="s">
        <v>164</v>
      </c>
      <c r="K6905" t="s">
        <v>68</v>
      </c>
      <c r="L6905" t="s">
        <v>28</v>
      </c>
      <c r="M6905">
        <v>2</v>
      </c>
      <c r="N6905">
        <v>57.26023</v>
      </c>
      <c r="O6905">
        <v>-135.34281999999999</v>
      </c>
      <c r="P6905">
        <v>11</v>
      </c>
      <c r="Q6905">
        <v>1</v>
      </c>
    </row>
    <row r="6906" spans="1:17" x14ac:dyDescent="0.25">
      <c r="A6906" s="1">
        <v>41441</v>
      </c>
      <c r="B6906" s="2">
        <f t="shared" si="428"/>
        <v>2013</v>
      </c>
      <c r="C6906" s="2">
        <f t="shared" si="429"/>
        <v>6</v>
      </c>
      <c r="D6906" s="2">
        <f t="shared" si="430"/>
        <v>16</v>
      </c>
      <c r="E6906" s="2">
        <f t="shared" si="431"/>
        <v>1</v>
      </c>
      <c r="F6906" s="1" t="s">
        <v>792</v>
      </c>
      <c r="G6906" t="s">
        <v>293</v>
      </c>
      <c r="H6906" s="7" t="s">
        <v>744</v>
      </c>
      <c r="I6906" t="s">
        <v>276</v>
      </c>
      <c r="J6906" t="s">
        <v>164</v>
      </c>
      <c r="K6906" t="s">
        <v>68</v>
      </c>
      <c r="L6906" t="s">
        <v>28</v>
      </c>
      <c r="M6906">
        <v>2</v>
      </c>
      <c r="N6906">
        <v>57.26023</v>
      </c>
      <c r="O6906">
        <v>-135.34281999999999</v>
      </c>
      <c r="P6906">
        <v>5</v>
      </c>
      <c r="Q6906">
        <v>1</v>
      </c>
    </row>
    <row r="6907" spans="1:17" x14ac:dyDescent="0.25">
      <c r="A6907" s="1">
        <v>41444</v>
      </c>
      <c r="B6907" s="2">
        <f t="shared" si="428"/>
        <v>2013</v>
      </c>
      <c r="C6907" s="2">
        <f t="shared" si="429"/>
        <v>6</v>
      </c>
      <c r="D6907" s="2">
        <f t="shared" si="430"/>
        <v>19</v>
      </c>
      <c r="E6907" s="2">
        <f t="shared" si="431"/>
        <v>4</v>
      </c>
      <c r="F6907" s="1" t="s">
        <v>792</v>
      </c>
      <c r="G6907" t="s">
        <v>293</v>
      </c>
      <c r="H6907" s="7" t="s">
        <v>744</v>
      </c>
      <c r="I6907" t="s">
        <v>276</v>
      </c>
      <c r="J6907" t="s">
        <v>164</v>
      </c>
      <c r="K6907" t="s">
        <v>224</v>
      </c>
      <c r="L6907" t="s">
        <v>28</v>
      </c>
      <c r="M6907">
        <v>4</v>
      </c>
      <c r="N6907">
        <v>57.26023</v>
      </c>
      <c r="O6907">
        <v>-135.34281999999999</v>
      </c>
      <c r="P6907">
        <v>6</v>
      </c>
      <c r="Q6907">
        <v>1</v>
      </c>
    </row>
    <row r="6908" spans="1:17" x14ac:dyDescent="0.25">
      <c r="A6908" s="1">
        <v>41809</v>
      </c>
      <c r="B6908" s="2">
        <f t="shared" si="428"/>
        <v>2014</v>
      </c>
      <c r="C6908" s="2">
        <f t="shared" si="429"/>
        <v>6</v>
      </c>
      <c r="D6908" s="2">
        <f t="shared" si="430"/>
        <v>19</v>
      </c>
      <c r="E6908" s="2">
        <f t="shared" si="431"/>
        <v>5</v>
      </c>
      <c r="F6908" s="1" t="s">
        <v>792</v>
      </c>
      <c r="G6908" t="s">
        <v>293</v>
      </c>
      <c r="H6908" s="7" t="s">
        <v>744</v>
      </c>
      <c r="I6908" t="s">
        <v>276</v>
      </c>
      <c r="J6908" t="s">
        <v>164</v>
      </c>
      <c r="K6908" t="s">
        <v>224</v>
      </c>
      <c r="L6908" t="s">
        <v>28</v>
      </c>
      <c r="M6908">
        <v>4</v>
      </c>
      <c r="N6908">
        <v>57.26023</v>
      </c>
      <c r="O6908">
        <v>-135.34281999999999</v>
      </c>
      <c r="P6908">
        <v>2</v>
      </c>
      <c r="Q6908">
        <v>1</v>
      </c>
    </row>
    <row r="6909" spans="1:17" x14ac:dyDescent="0.25">
      <c r="A6909" s="1">
        <v>41444</v>
      </c>
      <c r="B6909" s="2">
        <f t="shared" si="428"/>
        <v>2013</v>
      </c>
      <c r="C6909" s="2">
        <f t="shared" si="429"/>
        <v>6</v>
      </c>
      <c r="D6909" s="2">
        <f t="shared" si="430"/>
        <v>19</v>
      </c>
      <c r="E6909" s="2">
        <f t="shared" si="431"/>
        <v>4</v>
      </c>
      <c r="F6909" s="1" t="s">
        <v>792</v>
      </c>
      <c r="G6909" t="s">
        <v>293</v>
      </c>
      <c r="H6909" s="7" t="s">
        <v>744</v>
      </c>
      <c r="I6909" t="s">
        <v>276</v>
      </c>
      <c r="J6909" t="s">
        <v>164</v>
      </c>
      <c r="K6909" t="s">
        <v>197</v>
      </c>
      <c r="L6909" t="s">
        <v>28</v>
      </c>
      <c r="M6909">
        <v>6</v>
      </c>
      <c r="N6909">
        <v>57.26023</v>
      </c>
      <c r="O6909">
        <v>-135.34281999999999</v>
      </c>
      <c r="P6909">
        <v>4</v>
      </c>
      <c r="Q6909">
        <v>1</v>
      </c>
    </row>
    <row r="6910" spans="1:17" x14ac:dyDescent="0.25">
      <c r="A6910" s="1">
        <v>41445</v>
      </c>
      <c r="B6910" s="2">
        <f t="shared" si="428"/>
        <v>2013</v>
      </c>
      <c r="C6910" s="2">
        <f t="shared" si="429"/>
        <v>6</v>
      </c>
      <c r="D6910" s="2">
        <f t="shared" si="430"/>
        <v>20</v>
      </c>
      <c r="E6910" s="2">
        <f t="shared" si="431"/>
        <v>5</v>
      </c>
      <c r="F6910" s="1" t="s">
        <v>792</v>
      </c>
      <c r="G6910" t="s">
        <v>293</v>
      </c>
      <c r="H6910" s="7" t="s">
        <v>744</v>
      </c>
      <c r="I6910" t="s">
        <v>276</v>
      </c>
      <c r="J6910" t="s">
        <v>164</v>
      </c>
      <c r="K6910" t="s">
        <v>224</v>
      </c>
      <c r="L6910" t="s">
        <v>28</v>
      </c>
      <c r="M6910">
        <v>4</v>
      </c>
      <c r="N6910">
        <v>57.26023</v>
      </c>
      <c r="O6910">
        <v>-135.34281999999999</v>
      </c>
      <c r="P6910">
        <v>2</v>
      </c>
      <c r="Q6910">
        <v>1</v>
      </c>
    </row>
    <row r="6911" spans="1:17" x14ac:dyDescent="0.25">
      <c r="A6911" s="1">
        <v>42175</v>
      </c>
      <c r="B6911" s="2">
        <f t="shared" si="428"/>
        <v>2015</v>
      </c>
      <c r="C6911" s="2">
        <f t="shared" si="429"/>
        <v>6</v>
      </c>
      <c r="D6911" s="2">
        <f t="shared" si="430"/>
        <v>20</v>
      </c>
      <c r="E6911" s="2">
        <f t="shared" si="431"/>
        <v>7</v>
      </c>
      <c r="F6911" s="1" t="s">
        <v>792</v>
      </c>
      <c r="G6911" t="s">
        <v>293</v>
      </c>
      <c r="H6911" s="7" t="s">
        <v>744</v>
      </c>
      <c r="I6911" t="s">
        <v>276</v>
      </c>
      <c r="J6911" t="s">
        <v>164</v>
      </c>
      <c r="K6911" t="s">
        <v>224</v>
      </c>
      <c r="L6911" t="s">
        <v>28</v>
      </c>
      <c r="M6911">
        <v>8</v>
      </c>
      <c r="N6911">
        <v>57.26023</v>
      </c>
      <c r="O6911">
        <v>-135.34281999999999</v>
      </c>
      <c r="P6911">
        <v>1</v>
      </c>
      <c r="Q6911">
        <v>1</v>
      </c>
    </row>
    <row r="6912" spans="1:17" x14ac:dyDescent="0.25">
      <c r="A6912" s="1">
        <v>41811</v>
      </c>
      <c r="B6912" s="2">
        <f t="shared" si="428"/>
        <v>2014</v>
      </c>
      <c r="C6912" s="2">
        <f t="shared" si="429"/>
        <v>6</v>
      </c>
      <c r="D6912" s="2">
        <f t="shared" si="430"/>
        <v>21</v>
      </c>
      <c r="E6912" s="2">
        <f t="shared" si="431"/>
        <v>7</v>
      </c>
      <c r="F6912" s="1" t="s">
        <v>792</v>
      </c>
      <c r="G6912" t="s">
        <v>293</v>
      </c>
      <c r="H6912" s="7" t="s">
        <v>744</v>
      </c>
      <c r="I6912" t="s">
        <v>276</v>
      </c>
      <c r="J6912" t="s">
        <v>164</v>
      </c>
      <c r="K6912" t="s">
        <v>224</v>
      </c>
      <c r="L6912" t="s">
        <v>28</v>
      </c>
      <c r="M6912">
        <v>8</v>
      </c>
      <c r="N6912">
        <v>57.26023</v>
      </c>
      <c r="O6912">
        <v>-135.34281999999999</v>
      </c>
      <c r="P6912">
        <v>4</v>
      </c>
      <c r="Q6912">
        <v>1</v>
      </c>
    </row>
    <row r="6913" spans="1:17" x14ac:dyDescent="0.25">
      <c r="A6913" s="1">
        <v>42176</v>
      </c>
      <c r="B6913" s="2">
        <f t="shared" si="428"/>
        <v>2015</v>
      </c>
      <c r="C6913" s="2">
        <f t="shared" si="429"/>
        <v>6</v>
      </c>
      <c r="D6913" s="2">
        <f t="shared" si="430"/>
        <v>21</v>
      </c>
      <c r="E6913" s="2">
        <f t="shared" si="431"/>
        <v>1</v>
      </c>
      <c r="F6913" s="1" t="s">
        <v>792</v>
      </c>
      <c r="G6913" t="s">
        <v>293</v>
      </c>
      <c r="H6913" s="7" t="s">
        <v>744</v>
      </c>
      <c r="I6913" t="s">
        <v>276</v>
      </c>
      <c r="J6913" t="s">
        <v>164</v>
      </c>
      <c r="K6913" t="s">
        <v>224</v>
      </c>
      <c r="L6913" t="s">
        <v>28</v>
      </c>
      <c r="M6913">
        <v>8</v>
      </c>
      <c r="N6913">
        <v>57.26023</v>
      </c>
      <c r="O6913">
        <v>-135.34281999999999</v>
      </c>
      <c r="P6913">
        <v>2</v>
      </c>
      <c r="Q6913">
        <v>1</v>
      </c>
    </row>
    <row r="6914" spans="1:17" x14ac:dyDescent="0.25">
      <c r="A6914" s="1">
        <v>41081</v>
      </c>
      <c r="B6914" s="2">
        <f t="shared" ref="B6914:B6977" si="432">YEAR(A6914)</f>
        <v>2012</v>
      </c>
      <c r="C6914" s="2">
        <f t="shared" ref="C6914:C6977" si="433">MONTH(A6914)</f>
        <v>6</v>
      </c>
      <c r="D6914" s="2">
        <f t="shared" ref="D6914:D6977" si="434">DAY(A6914)</f>
        <v>21</v>
      </c>
      <c r="E6914" s="2">
        <f t="shared" ref="E6914:E6977" si="435">WEEKDAY(A6914)</f>
        <v>5</v>
      </c>
      <c r="F6914" s="1" t="s">
        <v>792</v>
      </c>
      <c r="G6914" t="s">
        <v>293</v>
      </c>
      <c r="H6914" s="7" t="s">
        <v>744</v>
      </c>
      <c r="I6914" t="s">
        <v>276</v>
      </c>
      <c r="J6914" t="s">
        <v>164</v>
      </c>
      <c r="K6914" t="s">
        <v>197</v>
      </c>
      <c r="L6914" t="s">
        <v>28</v>
      </c>
      <c r="M6914">
        <v>4</v>
      </c>
      <c r="N6914">
        <v>57.26023</v>
      </c>
      <c r="O6914">
        <v>-135.34281999999999</v>
      </c>
      <c r="P6914">
        <v>4</v>
      </c>
      <c r="Q6914">
        <v>1</v>
      </c>
    </row>
    <row r="6915" spans="1:17" x14ac:dyDescent="0.25">
      <c r="A6915" s="1">
        <v>41446</v>
      </c>
      <c r="B6915" s="2">
        <f t="shared" si="432"/>
        <v>2013</v>
      </c>
      <c r="C6915" s="2">
        <f t="shared" si="433"/>
        <v>6</v>
      </c>
      <c r="D6915" s="2">
        <f t="shared" si="434"/>
        <v>21</v>
      </c>
      <c r="E6915" s="2">
        <f t="shared" si="435"/>
        <v>6</v>
      </c>
      <c r="F6915" s="1" t="s">
        <v>792</v>
      </c>
      <c r="G6915" t="s">
        <v>293</v>
      </c>
      <c r="H6915" s="7" t="s">
        <v>744</v>
      </c>
      <c r="I6915" t="s">
        <v>276</v>
      </c>
      <c r="J6915" t="s">
        <v>164</v>
      </c>
      <c r="K6915" t="s">
        <v>197</v>
      </c>
      <c r="L6915" t="s">
        <v>28</v>
      </c>
      <c r="M6915">
        <v>6</v>
      </c>
      <c r="N6915">
        <v>57.26023</v>
      </c>
      <c r="O6915">
        <v>-135.34281999999999</v>
      </c>
      <c r="P6915">
        <v>2</v>
      </c>
      <c r="Q6915">
        <v>1</v>
      </c>
    </row>
    <row r="6916" spans="1:17" x14ac:dyDescent="0.25">
      <c r="A6916" s="1">
        <v>42176</v>
      </c>
      <c r="B6916" s="2">
        <f t="shared" si="432"/>
        <v>2015</v>
      </c>
      <c r="C6916" s="2">
        <f t="shared" si="433"/>
        <v>6</v>
      </c>
      <c r="D6916" s="2">
        <f t="shared" si="434"/>
        <v>21</v>
      </c>
      <c r="E6916" s="2">
        <f t="shared" si="435"/>
        <v>1</v>
      </c>
      <c r="F6916" s="1" t="s">
        <v>792</v>
      </c>
      <c r="G6916" t="s">
        <v>293</v>
      </c>
      <c r="H6916" s="7" t="s">
        <v>744</v>
      </c>
      <c r="I6916" t="s">
        <v>276</v>
      </c>
      <c r="J6916" t="s">
        <v>164</v>
      </c>
      <c r="K6916" t="s">
        <v>68</v>
      </c>
      <c r="L6916" t="s">
        <v>28</v>
      </c>
      <c r="M6916">
        <v>2</v>
      </c>
      <c r="N6916">
        <v>57.26023</v>
      </c>
      <c r="O6916">
        <v>-135.34281999999999</v>
      </c>
      <c r="P6916">
        <v>16</v>
      </c>
      <c r="Q6916">
        <v>1</v>
      </c>
    </row>
    <row r="6917" spans="1:17" x14ac:dyDescent="0.25">
      <c r="A6917" s="1">
        <v>41082</v>
      </c>
      <c r="B6917" s="2">
        <f t="shared" si="432"/>
        <v>2012</v>
      </c>
      <c r="C6917" s="2">
        <f t="shared" si="433"/>
        <v>6</v>
      </c>
      <c r="D6917" s="2">
        <f t="shared" si="434"/>
        <v>22</v>
      </c>
      <c r="E6917" s="2">
        <f t="shared" si="435"/>
        <v>6</v>
      </c>
      <c r="F6917" s="1" t="s">
        <v>792</v>
      </c>
      <c r="G6917" t="s">
        <v>293</v>
      </c>
      <c r="H6917" s="7" t="s">
        <v>744</v>
      </c>
      <c r="I6917" t="s">
        <v>276</v>
      </c>
      <c r="J6917" t="s">
        <v>164</v>
      </c>
      <c r="K6917" t="s">
        <v>224</v>
      </c>
      <c r="L6917" t="s">
        <v>28</v>
      </c>
      <c r="M6917">
        <v>6</v>
      </c>
      <c r="N6917">
        <v>57.26023</v>
      </c>
      <c r="O6917">
        <v>-135.34281999999999</v>
      </c>
      <c r="P6917">
        <v>2</v>
      </c>
      <c r="Q6917">
        <v>1</v>
      </c>
    </row>
    <row r="6918" spans="1:17" x14ac:dyDescent="0.25">
      <c r="A6918" s="1">
        <v>41812</v>
      </c>
      <c r="B6918" s="2">
        <f t="shared" si="432"/>
        <v>2014</v>
      </c>
      <c r="C6918" s="2">
        <f t="shared" si="433"/>
        <v>6</v>
      </c>
      <c r="D6918" s="2">
        <f t="shared" si="434"/>
        <v>22</v>
      </c>
      <c r="E6918" s="2">
        <f t="shared" si="435"/>
        <v>1</v>
      </c>
      <c r="F6918" s="1" t="s">
        <v>792</v>
      </c>
      <c r="G6918" t="s">
        <v>293</v>
      </c>
      <c r="H6918" s="7" t="s">
        <v>744</v>
      </c>
      <c r="I6918" t="s">
        <v>276</v>
      </c>
      <c r="J6918" t="s">
        <v>164</v>
      </c>
      <c r="K6918" t="s">
        <v>224</v>
      </c>
      <c r="L6918" t="s">
        <v>28</v>
      </c>
      <c r="M6918">
        <v>4</v>
      </c>
      <c r="N6918">
        <v>57.26023</v>
      </c>
      <c r="O6918">
        <v>-135.34281999999999</v>
      </c>
      <c r="P6918">
        <v>2</v>
      </c>
      <c r="Q6918">
        <v>1</v>
      </c>
    </row>
    <row r="6919" spans="1:17" x14ac:dyDescent="0.25">
      <c r="A6919" s="1">
        <v>41083</v>
      </c>
      <c r="B6919" s="2">
        <f t="shared" si="432"/>
        <v>2012</v>
      </c>
      <c r="C6919" s="2">
        <f t="shared" si="433"/>
        <v>6</v>
      </c>
      <c r="D6919" s="2">
        <f t="shared" si="434"/>
        <v>23</v>
      </c>
      <c r="E6919" s="2">
        <f t="shared" si="435"/>
        <v>7</v>
      </c>
      <c r="F6919" s="1" t="s">
        <v>792</v>
      </c>
      <c r="G6919" t="s">
        <v>293</v>
      </c>
      <c r="H6919" s="7" t="s">
        <v>744</v>
      </c>
      <c r="I6919" t="s">
        <v>276</v>
      </c>
      <c r="J6919" t="s">
        <v>164</v>
      </c>
      <c r="K6919" t="s">
        <v>224</v>
      </c>
      <c r="L6919" t="s">
        <v>28</v>
      </c>
      <c r="M6919">
        <v>7</v>
      </c>
      <c r="N6919">
        <v>57.26023</v>
      </c>
      <c r="O6919">
        <v>-135.34281999999999</v>
      </c>
      <c r="P6919">
        <v>2</v>
      </c>
      <c r="Q6919">
        <v>1</v>
      </c>
    </row>
    <row r="6920" spans="1:17" x14ac:dyDescent="0.25">
      <c r="A6920" s="1">
        <v>41813</v>
      </c>
      <c r="B6920" s="2">
        <f t="shared" si="432"/>
        <v>2014</v>
      </c>
      <c r="C6920" s="2">
        <f t="shared" si="433"/>
        <v>6</v>
      </c>
      <c r="D6920" s="2">
        <f t="shared" si="434"/>
        <v>23</v>
      </c>
      <c r="E6920" s="2">
        <f t="shared" si="435"/>
        <v>2</v>
      </c>
      <c r="F6920" s="1" t="s">
        <v>792</v>
      </c>
      <c r="G6920" t="s">
        <v>293</v>
      </c>
      <c r="H6920" s="7" t="s">
        <v>744</v>
      </c>
      <c r="I6920" t="s">
        <v>276</v>
      </c>
      <c r="J6920" t="s">
        <v>164</v>
      </c>
      <c r="K6920" t="s">
        <v>224</v>
      </c>
      <c r="L6920" t="s">
        <v>28</v>
      </c>
      <c r="M6920">
        <v>7</v>
      </c>
      <c r="N6920">
        <v>57.26023</v>
      </c>
      <c r="O6920">
        <v>-135.34281999999999</v>
      </c>
      <c r="P6920">
        <v>4</v>
      </c>
      <c r="Q6920">
        <v>1</v>
      </c>
    </row>
    <row r="6921" spans="1:17" x14ac:dyDescent="0.25">
      <c r="A6921" s="1">
        <v>42178</v>
      </c>
      <c r="B6921" s="2">
        <f t="shared" si="432"/>
        <v>2015</v>
      </c>
      <c r="C6921" s="2">
        <f t="shared" si="433"/>
        <v>6</v>
      </c>
      <c r="D6921" s="2">
        <f t="shared" si="434"/>
        <v>23</v>
      </c>
      <c r="E6921" s="2">
        <f t="shared" si="435"/>
        <v>3</v>
      </c>
      <c r="F6921" s="1" t="s">
        <v>792</v>
      </c>
      <c r="G6921" t="s">
        <v>293</v>
      </c>
      <c r="H6921" s="7" t="s">
        <v>744</v>
      </c>
      <c r="I6921" t="s">
        <v>276</v>
      </c>
      <c r="J6921" t="s">
        <v>164</v>
      </c>
      <c r="K6921" t="s">
        <v>197</v>
      </c>
      <c r="L6921" t="s">
        <v>28</v>
      </c>
      <c r="M6921">
        <v>4</v>
      </c>
      <c r="N6921">
        <v>57.26023</v>
      </c>
      <c r="O6921">
        <v>-135.34281999999999</v>
      </c>
      <c r="P6921">
        <v>3</v>
      </c>
      <c r="Q6921">
        <v>1</v>
      </c>
    </row>
    <row r="6922" spans="1:17" x14ac:dyDescent="0.25">
      <c r="A6922" s="1">
        <v>40718</v>
      </c>
      <c r="B6922" s="2">
        <f t="shared" si="432"/>
        <v>2011</v>
      </c>
      <c r="C6922" s="2">
        <f t="shared" si="433"/>
        <v>6</v>
      </c>
      <c r="D6922" s="2">
        <f t="shared" si="434"/>
        <v>24</v>
      </c>
      <c r="E6922" s="2">
        <f t="shared" si="435"/>
        <v>6</v>
      </c>
      <c r="F6922" s="1" t="s">
        <v>792</v>
      </c>
      <c r="G6922" t="s">
        <v>293</v>
      </c>
      <c r="H6922" s="7" t="s">
        <v>744</v>
      </c>
      <c r="I6922" t="s">
        <v>276</v>
      </c>
      <c r="J6922" t="s">
        <v>164</v>
      </c>
      <c r="K6922" t="s">
        <v>68</v>
      </c>
      <c r="L6922" t="s">
        <v>28</v>
      </c>
      <c r="M6922">
        <v>3</v>
      </c>
      <c r="N6922">
        <v>57.26023</v>
      </c>
      <c r="O6922">
        <v>-135.34281999999999</v>
      </c>
      <c r="P6922">
        <v>2</v>
      </c>
      <c r="Q6922">
        <v>1</v>
      </c>
    </row>
    <row r="6923" spans="1:17" x14ac:dyDescent="0.25">
      <c r="A6923" s="1">
        <v>41085</v>
      </c>
      <c r="B6923" s="2">
        <f t="shared" si="432"/>
        <v>2012</v>
      </c>
      <c r="C6923" s="2">
        <f t="shared" si="433"/>
        <v>6</v>
      </c>
      <c r="D6923" s="2">
        <f t="shared" si="434"/>
        <v>25</v>
      </c>
      <c r="E6923" s="2">
        <f t="shared" si="435"/>
        <v>2</v>
      </c>
      <c r="F6923" s="1" t="s">
        <v>792</v>
      </c>
      <c r="G6923" t="s">
        <v>293</v>
      </c>
      <c r="H6923" s="7" t="s">
        <v>744</v>
      </c>
      <c r="I6923" t="s">
        <v>276</v>
      </c>
      <c r="J6923" t="s">
        <v>164</v>
      </c>
      <c r="K6923" t="s">
        <v>197</v>
      </c>
      <c r="L6923" t="s">
        <v>28</v>
      </c>
      <c r="M6923">
        <v>6</v>
      </c>
      <c r="N6923">
        <v>57.26023</v>
      </c>
      <c r="O6923">
        <v>-135.34281999999999</v>
      </c>
      <c r="P6923">
        <v>2</v>
      </c>
      <c r="Q6923">
        <v>1</v>
      </c>
    </row>
    <row r="6924" spans="1:17" x14ac:dyDescent="0.25">
      <c r="A6924" s="1">
        <v>41815</v>
      </c>
      <c r="B6924" s="2">
        <f t="shared" si="432"/>
        <v>2014</v>
      </c>
      <c r="C6924" s="2">
        <f t="shared" si="433"/>
        <v>6</v>
      </c>
      <c r="D6924" s="2">
        <f t="shared" si="434"/>
        <v>25</v>
      </c>
      <c r="E6924" s="2">
        <f t="shared" si="435"/>
        <v>4</v>
      </c>
      <c r="F6924" s="1" t="s">
        <v>792</v>
      </c>
      <c r="G6924" t="s">
        <v>293</v>
      </c>
      <c r="H6924" s="7" t="s">
        <v>744</v>
      </c>
      <c r="I6924" t="s">
        <v>276</v>
      </c>
      <c r="J6924" t="s">
        <v>164</v>
      </c>
      <c r="K6924" t="s">
        <v>197</v>
      </c>
      <c r="L6924" t="s">
        <v>28</v>
      </c>
      <c r="M6924">
        <v>6</v>
      </c>
      <c r="N6924">
        <v>57.26023</v>
      </c>
      <c r="O6924">
        <v>-135.34281999999999</v>
      </c>
      <c r="P6924">
        <v>3</v>
      </c>
      <c r="Q6924">
        <v>1</v>
      </c>
    </row>
    <row r="6925" spans="1:17" x14ac:dyDescent="0.25">
      <c r="A6925" s="1">
        <v>41451</v>
      </c>
      <c r="B6925" s="2">
        <f t="shared" si="432"/>
        <v>2013</v>
      </c>
      <c r="C6925" s="2">
        <f t="shared" si="433"/>
        <v>6</v>
      </c>
      <c r="D6925" s="2">
        <f t="shared" si="434"/>
        <v>26</v>
      </c>
      <c r="E6925" s="2">
        <f t="shared" si="435"/>
        <v>4</v>
      </c>
      <c r="F6925" s="1" t="s">
        <v>792</v>
      </c>
      <c r="G6925" t="s">
        <v>293</v>
      </c>
      <c r="H6925" s="7" t="s">
        <v>744</v>
      </c>
      <c r="I6925" t="s">
        <v>276</v>
      </c>
      <c r="J6925" t="s">
        <v>164</v>
      </c>
      <c r="K6925" t="s">
        <v>224</v>
      </c>
      <c r="L6925" t="s">
        <v>28</v>
      </c>
      <c r="M6925">
        <v>8</v>
      </c>
      <c r="N6925">
        <v>57.26023</v>
      </c>
      <c r="O6925">
        <v>-135.34281999999999</v>
      </c>
      <c r="P6925">
        <v>2</v>
      </c>
      <c r="Q6925">
        <v>1</v>
      </c>
    </row>
    <row r="6926" spans="1:17" x14ac:dyDescent="0.25">
      <c r="A6926" s="1">
        <v>42181</v>
      </c>
      <c r="B6926" s="2">
        <f t="shared" si="432"/>
        <v>2015</v>
      </c>
      <c r="C6926" s="2">
        <f t="shared" si="433"/>
        <v>6</v>
      </c>
      <c r="D6926" s="2">
        <f t="shared" si="434"/>
        <v>26</v>
      </c>
      <c r="E6926" s="2">
        <f t="shared" si="435"/>
        <v>6</v>
      </c>
      <c r="F6926" s="1" t="s">
        <v>792</v>
      </c>
      <c r="G6926" t="s">
        <v>293</v>
      </c>
      <c r="H6926" s="7" t="s">
        <v>744</v>
      </c>
      <c r="I6926" t="s">
        <v>276</v>
      </c>
      <c r="J6926" t="s">
        <v>164</v>
      </c>
      <c r="K6926" t="s">
        <v>224</v>
      </c>
      <c r="L6926" t="s">
        <v>28</v>
      </c>
      <c r="M6926">
        <v>8</v>
      </c>
      <c r="N6926">
        <v>57.26023</v>
      </c>
      <c r="O6926">
        <v>-135.34281999999999</v>
      </c>
      <c r="P6926">
        <v>2</v>
      </c>
      <c r="Q6926">
        <v>1</v>
      </c>
    </row>
    <row r="6927" spans="1:17" x14ac:dyDescent="0.25">
      <c r="A6927" s="1">
        <v>41087</v>
      </c>
      <c r="B6927" s="2">
        <f t="shared" si="432"/>
        <v>2012</v>
      </c>
      <c r="C6927" s="2">
        <f t="shared" si="433"/>
        <v>6</v>
      </c>
      <c r="D6927" s="2">
        <f t="shared" si="434"/>
        <v>27</v>
      </c>
      <c r="E6927" s="2">
        <f t="shared" si="435"/>
        <v>4</v>
      </c>
      <c r="F6927" s="1" t="s">
        <v>792</v>
      </c>
      <c r="G6927" t="s">
        <v>293</v>
      </c>
      <c r="H6927" s="7" t="s">
        <v>744</v>
      </c>
      <c r="I6927" t="s">
        <v>276</v>
      </c>
      <c r="J6927" t="s">
        <v>164</v>
      </c>
      <c r="K6927" t="s">
        <v>224</v>
      </c>
      <c r="L6927" t="s">
        <v>28</v>
      </c>
      <c r="M6927">
        <v>4</v>
      </c>
      <c r="N6927">
        <v>57.26023</v>
      </c>
      <c r="O6927">
        <v>-135.34281999999999</v>
      </c>
      <c r="P6927">
        <v>2</v>
      </c>
      <c r="Q6927">
        <v>1</v>
      </c>
    </row>
    <row r="6928" spans="1:17" x14ac:dyDescent="0.25">
      <c r="A6928" s="1">
        <v>41452</v>
      </c>
      <c r="B6928" s="2">
        <f t="shared" si="432"/>
        <v>2013</v>
      </c>
      <c r="C6928" s="2">
        <f t="shared" si="433"/>
        <v>6</v>
      </c>
      <c r="D6928" s="2">
        <f t="shared" si="434"/>
        <v>27</v>
      </c>
      <c r="E6928" s="2">
        <f t="shared" si="435"/>
        <v>5</v>
      </c>
      <c r="F6928" s="1" t="s">
        <v>792</v>
      </c>
      <c r="G6928" t="s">
        <v>293</v>
      </c>
      <c r="H6928" s="7" t="s">
        <v>744</v>
      </c>
      <c r="I6928" t="s">
        <v>276</v>
      </c>
      <c r="J6928" t="s">
        <v>164</v>
      </c>
      <c r="K6928" t="s">
        <v>224</v>
      </c>
      <c r="L6928" t="s">
        <v>28</v>
      </c>
      <c r="M6928">
        <v>7</v>
      </c>
      <c r="N6928">
        <v>57.26023</v>
      </c>
      <c r="O6928">
        <v>-135.34281999999999</v>
      </c>
      <c r="P6928">
        <v>2</v>
      </c>
      <c r="Q6928">
        <v>1</v>
      </c>
    </row>
    <row r="6929" spans="1:17" x14ac:dyDescent="0.25">
      <c r="A6929" s="1">
        <v>41453</v>
      </c>
      <c r="B6929" s="2">
        <f t="shared" si="432"/>
        <v>2013</v>
      </c>
      <c r="C6929" s="2">
        <f t="shared" si="433"/>
        <v>6</v>
      </c>
      <c r="D6929" s="2">
        <f t="shared" si="434"/>
        <v>28</v>
      </c>
      <c r="E6929" s="2">
        <f t="shared" si="435"/>
        <v>6</v>
      </c>
      <c r="F6929" s="1" t="s">
        <v>792</v>
      </c>
      <c r="G6929" t="s">
        <v>293</v>
      </c>
      <c r="H6929" s="7" t="s">
        <v>744</v>
      </c>
      <c r="I6929" t="s">
        <v>276</v>
      </c>
      <c r="J6929" t="s">
        <v>164</v>
      </c>
      <c r="K6929" t="s">
        <v>227</v>
      </c>
      <c r="L6929" t="s">
        <v>28</v>
      </c>
      <c r="M6929">
        <v>2</v>
      </c>
      <c r="N6929">
        <v>57.26023</v>
      </c>
      <c r="O6929">
        <v>-135.34281999999999</v>
      </c>
      <c r="P6929">
        <v>6</v>
      </c>
      <c r="Q6929">
        <v>1</v>
      </c>
    </row>
    <row r="6930" spans="1:17" x14ac:dyDescent="0.25">
      <c r="A6930" s="1">
        <v>41089</v>
      </c>
      <c r="B6930" s="2">
        <f t="shared" si="432"/>
        <v>2012</v>
      </c>
      <c r="C6930" s="2">
        <f t="shared" si="433"/>
        <v>6</v>
      </c>
      <c r="D6930" s="2">
        <f t="shared" si="434"/>
        <v>29</v>
      </c>
      <c r="E6930" s="2">
        <f t="shared" si="435"/>
        <v>6</v>
      </c>
      <c r="F6930" s="1" t="s">
        <v>792</v>
      </c>
      <c r="G6930" t="s">
        <v>293</v>
      </c>
      <c r="H6930" s="7" t="s">
        <v>744</v>
      </c>
      <c r="I6930" t="s">
        <v>276</v>
      </c>
      <c r="J6930" t="s">
        <v>164</v>
      </c>
      <c r="K6930" t="s">
        <v>224</v>
      </c>
      <c r="L6930" t="s">
        <v>28</v>
      </c>
      <c r="M6930">
        <v>6</v>
      </c>
      <c r="N6930">
        <v>57.26023</v>
      </c>
      <c r="O6930">
        <v>-135.34281999999999</v>
      </c>
      <c r="P6930">
        <v>1</v>
      </c>
      <c r="Q6930">
        <v>1</v>
      </c>
    </row>
    <row r="6931" spans="1:17" x14ac:dyDescent="0.25">
      <c r="A6931" s="1">
        <v>41454</v>
      </c>
      <c r="B6931" s="2">
        <f t="shared" si="432"/>
        <v>2013</v>
      </c>
      <c r="C6931" s="2">
        <f t="shared" si="433"/>
        <v>6</v>
      </c>
      <c r="D6931" s="2">
        <f t="shared" si="434"/>
        <v>29</v>
      </c>
      <c r="E6931" s="2">
        <f t="shared" si="435"/>
        <v>7</v>
      </c>
      <c r="F6931" s="1" t="s">
        <v>792</v>
      </c>
      <c r="G6931" t="s">
        <v>293</v>
      </c>
      <c r="H6931" s="7" t="s">
        <v>744</v>
      </c>
      <c r="I6931" t="s">
        <v>276</v>
      </c>
      <c r="J6931" t="s">
        <v>164</v>
      </c>
      <c r="K6931" t="s">
        <v>224</v>
      </c>
      <c r="L6931" t="s">
        <v>28</v>
      </c>
      <c r="M6931">
        <v>4</v>
      </c>
      <c r="N6931">
        <v>57.26023</v>
      </c>
      <c r="O6931">
        <v>-135.34281999999999</v>
      </c>
      <c r="P6931">
        <v>3</v>
      </c>
      <c r="Q6931">
        <v>1</v>
      </c>
    </row>
    <row r="6932" spans="1:17" x14ac:dyDescent="0.25">
      <c r="A6932" s="1">
        <v>41455</v>
      </c>
      <c r="B6932" s="2">
        <f t="shared" si="432"/>
        <v>2013</v>
      </c>
      <c r="C6932" s="2">
        <f t="shared" si="433"/>
        <v>6</v>
      </c>
      <c r="D6932" s="2">
        <f t="shared" si="434"/>
        <v>30</v>
      </c>
      <c r="E6932" s="2">
        <f t="shared" si="435"/>
        <v>1</v>
      </c>
      <c r="F6932" s="1" t="s">
        <v>792</v>
      </c>
      <c r="G6932" t="s">
        <v>293</v>
      </c>
      <c r="H6932" s="7" t="s">
        <v>744</v>
      </c>
      <c r="I6932" t="s">
        <v>276</v>
      </c>
      <c r="J6932" t="s">
        <v>164</v>
      </c>
      <c r="K6932" t="s">
        <v>224</v>
      </c>
      <c r="L6932" t="s">
        <v>28</v>
      </c>
      <c r="M6932">
        <v>7</v>
      </c>
      <c r="N6932">
        <v>57.26023</v>
      </c>
      <c r="O6932">
        <v>-135.34281999999999</v>
      </c>
      <c r="P6932">
        <v>2</v>
      </c>
      <c r="Q6932">
        <v>1</v>
      </c>
    </row>
    <row r="6933" spans="1:17" x14ac:dyDescent="0.25">
      <c r="A6933" s="1">
        <v>41456</v>
      </c>
      <c r="B6933" s="2">
        <f t="shared" si="432"/>
        <v>2013</v>
      </c>
      <c r="C6933" s="2">
        <f t="shared" si="433"/>
        <v>7</v>
      </c>
      <c r="D6933" s="2">
        <f t="shared" si="434"/>
        <v>1</v>
      </c>
      <c r="E6933" s="2">
        <f t="shared" si="435"/>
        <v>2</v>
      </c>
      <c r="F6933" s="1" t="s">
        <v>792</v>
      </c>
      <c r="G6933" t="s">
        <v>293</v>
      </c>
      <c r="H6933" s="7" t="s">
        <v>744</v>
      </c>
      <c r="I6933" t="s">
        <v>276</v>
      </c>
      <c r="J6933" t="s">
        <v>164</v>
      </c>
      <c r="K6933" t="s">
        <v>197</v>
      </c>
      <c r="L6933" t="s">
        <v>28</v>
      </c>
      <c r="M6933">
        <v>6</v>
      </c>
      <c r="N6933">
        <v>57.26023</v>
      </c>
      <c r="O6933">
        <v>-135.34281999999999</v>
      </c>
      <c r="P6933">
        <v>5</v>
      </c>
      <c r="Q6933">
        <v>1</v>
      </c>
    </row>
    <row r="6934" spans="1:17" x14ac:dyDescent="0.25">
      <c r="A6934" s="1">
        <v>42187</v>
      </c>
      <c r="B6934" s="2">
        <f t="shared" si="432"/>
        <v>2015</v>
      </c>
      <c r="C6934" s="2">
        <f t="shared" si="433"/>
        <v>7</v>
      </c>
      <c r="D6934" s="2">
        <f t="shared" si="434"/>
        <v>2</v>
      </c>
      <c r="E6934" s="2">
        <f t="shared" si="435"/>
        <v>5</v>
      </c>
      <c r="F6934" s="1" t="s">
        <v>792</v>
      </c>
      <c r="G6934" t="s">
        <v>293</v>
      </c>
      <c r="H6934" s="7" t="s">
        <v>744</v>
      </c>
      <c r="I6934" t="s">
        <v>276</v>
      </c>
      <c r="J6934" t="s">
        <v>164</v>
      </c>
      <c r="K6934" t="s">
        <v>197</v>
      </c>
      <c r="L6934" t="s">
        <v>28</v>
      </c>
      <c r="M6934">
        <v>6</v>
      </c>
      <c r="N6934">
        <v>57.26023</v>
      </c>
      <c r="O6934">
        <v>-135.34281999999999</v>
      </c>
      <c r="P6934">
        <v>7</v>
      </c>
      <c r="Q6934">
        <v>1</v>
      </c>
    </row>
    <row r="6935" spans="1:17" x14ac:dyDescent="0.25">
      <c r="A6935" s="1">
        <v>41458</v>
      </c>
      <c r="B6935" s="2">
        <f t="shared" si="432"/>
        <v>2013</v>
      </c>
      <c r="C6935" s="2">
        <f t="shared" si="433"/>
        <v>7</v>
      </c>
      <c r="D6935" s="2">
        <f t="shared" si="434"/>
        <v>3</v>
      </c>
      <c r="E6935" s="2">
        <f t="shared" si="435"/>
        <v>4</v>
      </c>
      <c r="F6935" s="1" t="s">
        <v>792</v>
      </c>
      <c r="G6935" t="s">
        <v>293</v>
      </c>
      <c r="H6935" s="7" t="s">
        <v>744</v>
      </c>
      <c r="I6935" t="s">
        <v>276</v>
      </c>
      <c r="J6935" t="s">
        <v>164</v>
      </c>
      <c r="K6935" t="s">
        <v>224</v>
      </c>
      <c r="L6935" t="s">
        <v>28</v>
      </c>
      <c r="M6935">
        <v>8</v>
      </c>
      <c r="N6935">
        <v>57.26023</v>
      </c>
      <c r="O6935">
        <v>-135.34281999999999</v>
      </c>
      <c r="P6935">
        <v>2</v>
      </c>
      <c r="Q6935">
        <v>1</v>
      </c>
    </row>
    <row r="6936" spans="1:17" x14ac:dyDescent="0.25">
      <c r="A6936" s="1">
        <v>42188</v>
      </c>
      <c r="B6936" s="2">
        <f t="shared" si="432"/>
        <v>2015</v>
      </c>
      <c r="C6936" s="2">
        <f t="shared" si="433"/>
        <v>7</v>
      </c>
      <c r="D6936" s="2">
        <f t="shared" si="434"/>
        <v>3</v>
      </c>
      <c r="E6936" s="2">
        <f t="shared" si="435"/>
        <v>6</v>
      </c>
      <c r="F6936" s="1" t="s">
        <v>792</v>
      </c>
      <c r="G6936" t="s">
        <v>293</v>
      </c>
      <c r="H6936" s="7" t="s">
        <v>744</v>
      </c>
      <c r="I6936" t="s">
        <v>276</v>
      </c>
      <c r="J6936" t="s">
        <v>164</v>
      </c>
      <c r="K6936" t="s">
        <v>224</v>
      </c>
      <c r="L6936" t="s">
        <v>28</v>
      </c>
      <c r="M6936">
        <v>8</v>
      </c>
      <c r="N6936">
        <v>57.26023</v>
      </c>
      <c r="O6936">
        <v>-135.34281999999999</v>
      </c>
      <c r="P6936">
        <v>6</v>
      </c>
      <c r="Q6936">
        <v>1</v>
      </c>
    </row>
    <row r="6937" spans="1:17" x14ac:dyDescent="0.25">
      <c r="A6937" s="1">
        <v>41458</v>
      </c>
      <c r="B6937" s="2">
        <f t="shared" si="432"/>
        <v>2013</v>
      </c>
      <c r="C6937" s="2">
        <f t="shared" si="433"/>
        <v>7</v>
      </c>
      <c r="D6937" s="2">
        <f t="shared" si="434"/>
        <v>3</v>
      </c>
      <c r="E6937" s="2">
        <f t="shared" si="435"/>
        <v>4</v>
      </c>
      <c r="F6937" s="1" t="s">
        <v>792</v>
      </c>
      <c r="G6937" t="s">
        <v>293</v>
      </c>
      <c r="H6937" s="7" t="s">
        <v>744</v>
      </c>
      <c r="I6937" t="s">
        <v>276</v>
      </c>
      <c r="J6937" t="s">
        <v>164</v>
      </c>
      <c r="K6937" t="s">
        <v>197</v>
      </c>
      <c r="L6937" t="s">
        <v>28</v>
      </c>
      <c r="M6937">
        <v>6</v>
      </c>
      <c r="N6937">
        <v>57.26023</v>
      </c>
      <c r="O6937">
        <v>-135.34281999999999</v>
      </c>
      <c r="P6937">
        <v>3</v>
      </c>
      <c r="Q6937">
        <v>1</v>
      </c>
    </row>
    <row r="6938" spans="1:17" x14ac:dyDescent="0.25">
      <c r="A6938" s="1">
        <v>42188</v>
      </c>
      <c r="B6938" s="2">
        <f t="shared" si="432"/>
        <v>2015</v>
      </c>
      <c r="C6938" s="2">
        <f t="shared" si="433"/>
        <v>7</v>
      </c>
      <c r="D6938" s="2">
        <f t="shared" si="434"/>
        <v>3</v>
      </c>
      <c r="E6938" s="2">
        <f t="shared" si="435"/>
        <v>6</v>
      </c>
      <c r="F6938" s="1" t="s">
        <v>792</v>
      </c>
      <c r="G6938" t="s">
        <v>293</v>
      </c>
      <c r="H6938" s="7" t="s">
        <v>744</v>
      </c>
      <c r="I6938" t="s">
        <v>276</v>
      </c>
      <c r="J6938" t="s">
        <v>164</v>
      </c>
      <c r="K6938" t="s">
        <v>197</v>
      </c>
      <c r="L6938" t="s">
        <v>28</v>
      </c>
      <c r="M6938">
        <v>6</v>
      </c>
      <c r="N6938">
        <v>57.26023</v>
      </c>
      <c r="O6938">
        <v>-135.34281999999999</v>
      </c>
      <c r="P6938">
        <v>6</v>
      </c>
      <c r="Q6938">
        <v>1</v>
      </c>
    </row>
    <row r="6939" spans="1:17" x14ac:dyDescent="0.25">
      <c r="A6939" s="1">
        <v>40728</v>
      </c>
      <c r="B6939" s="2">
        <f t="shared" si="432"/>
        <v>2011</v>
      </c>
      <c r="C6939" s="2">
        <f t="shared" si="433"/>
        <v>7</v>
      </c>
      <c r="D6939" s="2">
        <f t="shared" si="434"/>
        <v>4</v>
      </c>
      <c r="E6939" s="2">
        <f t="shared" si="435"/>
        <v>2</v>
      </c>
      <c r="F6939" s="1" t="s">
        <v>792</v>
      </c>
      <c r="G6939" t="s">
        <v>293</v>
      </c>
      <c r="H6939" s="7" t="s">
        <v>744</v>
      </c>
      <c r="I6939" t="s">
        <v>276</v>
      </c>
      <c r="J6939" t="s">
        <v>164</v>
      </c>
      <c r="K6939" t="s">
        <v>224</v>
      </c>
      <c r="L6939" t="s">
        <v>28</v>
      </c>
      <c r="M6939">
        <v>4</v>
      </c>
      <c r="N6939">
        <v>57.26023</v>
      </c>
      <c r="O6939">
        <v>-135.34281999999999</v>
      </c>
      <c r="P6939">
        <v>3</v>
      </c>
      <c r="Q6939">
        <v>1</v>
      </c>
    </row>
    <row r="6940" spans="1:17" x14ac:dyDescent="0.25">
      <c r="A6940" s="1">
        <v>40729</v>
      </c>
      <c r="B6940" s="2">
        <f t="shared" si="432"/>
        <v>2011</v>
      </c>
      <c r="C6940" s="2">
        <f t="shared" si="433"/>
        <v>7</v>
      </c>
      <c r="D6940" s="2">
        <f t="shared" si="434"/>
        <v>5</v>
      </c>
      <c r="E6940" s="2">
        <f t="shared" si="435"/>
        <v>3</v>
      </c>
      <c r="F6940" s="1" t="s">
        <v>792</v>
      </c>
      <c r="G6940" t="s">
        <v>293</v>
      </c>
      <c r="H6940" s="7" t="s">
        <v>744</v>
      </c>
      <c r="I6940" t="s">
        <v>276</v>
      </c>
      <c r="J6940" t="s">
        <v>164</v>
      </c>
      <c r="K6940" t="s">
        <v>224</v>
      </c>
      <c r="L6940" t="s">
        <v>28</v>
      </c>
      <c r="M6940">
        <v>8</v>
      </c>
      <c r="N6940">
        <v>57.26023</v>
      </c>
      <c r="O6940">
        <v>-135.34281999999999</v>
      </c>
      <c r="P6940">
        <v>2</v>
      </c>
      <c r="Q6940">
        <v>1</v>
      </c>
    </row>
    <row r="6941" spans="1:17" x14ac:dyDescent="0.25">
      <c r="A6941" s="1">
        <v>42190</v>
      </c>
      <c r="B6941" s="2">
        <f t="shared" si="432"/>
        <v>2015</v>
      </c>
      <c r="C6941" s="2">
        <f t="shared" si="433"/>
        <v>7</v>
      </c>
      <c r="D6941" s="2">
        <f t="shared" si="434"/>
        <v>5</v>
      </c>
      <c r="E6941" s="2">
        <f t="shared" si="435"/>
        <v>1</v>
      </c>
      <c r="F6941" s="1" t="s">
        <v>792</v>
      </c>
      <c r="G6941" t="s">
        <v>293</v>
      </c>
      <c r="H6941" s="7" t="s">
        <v>744</v>
      </c>
      <c r="I6941" t="s">
        <v>276</v>
      </c>
      <c r="J6941" t="s">
        <v>164</v>
      </c>
      <c r="K6941" t="s">
        <v>224</v>
      </c>
      <c r="L6941" t="s">
        <v>28</v>
      </c>
      <c r="M6941">
        <v>8</v>
      </c>
      <c r="N6941">
        <v>57.26023</v>
      </c>
      <c r="O6941">
        <v>-135.34281999999999</v>
      </c>
      <c r="P6941">
        <v>6</v>
      </c>
      <c r="Q6941">
        <v>1</v>
      </c>
    </row>
    <row r="6942" spans="1:17" x14ac:dyDescent="0.25">
      <c r="A6942" s="1">
        <v>41460</v>
      </c>
      <c r="B6942" s="2">
        <f t="shared" si="432"/>
        <v>2013</v>
      </c>
      <c r="C6942" s="2">
        <f t="shared" si="433"/>
        <v>7</v>
      </c>
      <c r="D6942" s="2">
        <f t="shared" si="434"/>
        <v>5</v>
      </c>
      <c r="E6942" s="2">
        <f t="shared" si="435"/>
        <v>6</v>
      </c>
      <c r="F6942" s="1" t="s">
        <v>792</v>
      </c>
      <c r="G6942" t="s">
        <v>293</v>
      </c>
      <c r="H6942" s="7" t="s">
        <v>744</v>
      </c>
      <c r="I6942" t="s">
        <v>276</v>
      </c>
      <c r="J6942" t="s">
        <v>164</v>
      </c>
      <c r="K6942" t="s">
        <v>197</v>
      </c>
      <c r="L6942" t="s">
        <v>28</v>
      </c>
      <c r="M6942">
        <v>6</v>
      </c>
      <c r="N6942">
        <v>57.26023</v>
      </c>
      <c r="O6942">
        <v>-135.34281999999999</v>
      </c>
      <c r="P6942">
        <v>4</v>
      </c>
      <c r="Q6942">
        <v>1</v>
      </c>
    </row>
    <row r="6943" spans="1:17" x14ac:dyDescent="0.25">
      <c r="A6943" s="1">
        <v>41826</v>
      </c>
      <c r="B6943" s="2">
        <f t="shared" si="432"/>
        <v>2014</v>
      </c>
      <c r="C6943" s="2">
        <f t="shared" si="433"/>
        <v>7</v>
      </c>
      <c r="D6943" s="2">
        <f t="shared" si="434"/>
        <v>6</v>
      </c>
      <c r="E6943" s="2">
        <f t="shared" si="435"/>
        <v>1</v>
      </c>
      <c r="F6943" s="1" t="s">
        <v>792</v>
      </c>
      <c r="G6943" t="s">
        <v>293</v>
      </c>
      <c r="H6943" s="7" t="s">
        <v>744</v>
      </c>
      <c r="I6943" t="s">
        <v>276</v>
      </c>
      <c r="J6943" t="s">
        <v>164</v>
      </c>
      <c r="K6943" t="s">
        <v>197</v>
      </c>
      <c r="L6943" t="s">
        <v>28</v>
      </c>
      <c r="M6943">
        <v>6</v>
      </c>
      <c r="N6943">
        <v>57.26023</v>
      </c>
      <c r="O6943">
        <v>-135.34281999999999</v>
      </c>
      <c r="P6943">
        <v>4</v>
      </c>
      <c r="Q6943">
        <v>1</v>
      </c>
    </row>
    <row r="6944" spans="1:17" x14ac:dyDescent="0.25">
      <c r="A6944" s="1">
        <v>41828</v>
      </c>
      <c r="B6944" s="2">
        <f t="shared" si="432"/>
        <v>2014</v>
      </c>
      <c r="C6944" s="2">
        <f t="shared" si="433"/>
        <v>7</v>
      </c>
      <c r="D6944" s="2">
        <f t="shared" si="434"/>
        <v>8</v>
      </c>
      <c r="E6944" s="2">
        <f t="shared" si="435"/>
        <v>3</v>
      </c>
      <c r="F6944" s="1" t="s">
        <v>792</v>
      </c>
      <c r="G6944" t="s">
        <v>293</v>
      </c>
      <c r="H6944" s="7" t="s">
        <v>744</v>
      </c>
      <c r="I6944" t="s">
        <v>276</v>
      </c>
      <c r="J6944" t="s">
        <v>164</v>
      </c>
      <c r="K6944" t="s">
        <v>224</v>
      </c>
      <c r="L6944" t="s">
        <v>28</v>
      </c>
      <c r="M6944">
        <v>8</v>
      </c>
      <c r="N6944">
        <v>57.26023</v>
      </c>
      <c r="O6944">
        <v>-135.34281999999999</v>
      </c>
      <c r="P6944">
        <v>4</v>
      </c>
      <c r="Q6944">
        <v>1</v>
      </c>
    </row>
    <row r="6945" spans="1:17" x14ac:dyDescent="0.25">
      <c r="A6945" s="1">
        <v>41463</v>
      </c>
      <c r="B6945" s="2">
        <f t="shared" si="432"/>
        <v>2013</v>
      </c>
      <c r="C6945" s="2">
        <f t="shared" si="433"/>
        <v>7</v>
      </c>
      <c r="D6945" s="2">
        <f t="shared" si="434"/>
        <v>8</v>
      </c>
      <c r="E6945" s="2">
        <f t="shared" si="435"/>
        <v>2</v>
      </c>
      <c r="F6945" s="1" t="s">
        <v>792</v>
      </c>
      <c r="G6945" t="s">
        <v>293</v>
      </c>
      <c r="H6945" s="7" t="s">
        <v>744</v>
      </c>
      <c r="I6945" t="s">
        <v>276</v>
      </c>
      <c r="J6945" t="s">
        <v>164</v>
      </c>
      <c r="K6945" t="s">
        <v>197</v>
      </c>
      <c r="L6945" t="s">
        <v>28</v>
      </c>
      <c r="M6945">
        <v>6</v>
      </c>
      <c r="N6945">
        <v>57.26023</v>
      </c>
      <c r="O6945">
        <v>-135.34281999999999</v>
      </c>
      <c r="P6945">
        <v>2</v>
      </c>
      <c r="Q6945">
        <v>1</v>
      </c>
    </row>
    <row r="6946" spans="1:17" x14ac:dyDescent="0.25">
      <c r="A6946" s="1">
        <v>41099</v>
      </c>
      <c r="B6946" s="2">
        <f t="shared" si="432"/>
        <v>2012</v>
      </c>
      <c r="C6946" s="2">
        <f t="shared" si="433"/>
        <v>7</v>
      </c>
      <c r="D6946" s="2">
        <f t="shared" si="434"/>
        <v>9</v>
      </c>
      <c r="E6946" s="2">
        <f t="shared" si="435"/>
        <v>2</v>
      </c>
      <c r="F6946" s="1" t="s">
        <v>792</v>
      </c>
      <c r="G6946" t="s">
        <v>293</v>
      </c>
      <c r="H6946" s="7" t="s">
        <v>744</v>
      </c>
      <c r="I6946" t="s">
        <v>276</v>
      </c>
      <c r="J6946" t="s">
        <v>164</v>
      </c>
      <c r="K6946" t="s">
        <v>197</v>
      </c>
      <c r="L6946" t="s">
        <v>28</v>
      </c>
      <c r="M6946">
        <v>6</v>
      </c>
      <c r="N6946">
        <v>57.26023</v>
      </c>
      <c r="O6946">
        <v>-135.34281999999999</v>
      </c>
      <c r="P6946">
        <v>3</v>
      </c>
      <c r="Q6946">
        <v>1</v>
      </c>
    </row>
    <row r="6947" spans="1:17" x14ac:dyDescent="0.25">
      <c r="A6947" s="1">
        <v>41829</v>
      </c>
      <c r="B6947" s="2">
        <f t="shared" si="432"/>
        <v>2014</v>
      </c>
      <c r="C6947" s="2">
        <f t="shared" si="433"/>
        <v>7</v>
      </c>
      <c r="D6947" s="2">
        <f t="shared" si="434"/>
        <v>9</v>
      </c>
      <c r="E6947" s="2">
        <f t="shared" si="435"/>
        <v>4</v>
      </c>
      <c r="F6947" s="1" t="s">
        <v>792</v>
      </c>
      <c r="G6947" t="s">
        <v>293</v>
      </c>
      <c r="H6947" s="7" t="s">
        <v>744</v>
      </c>
      <c r="I6947" t="s">
        <v>276</v>
      </c>
      <c r="J6947" t="s">
        <v>164</v>
      </c>
      <c r="K6947" t="s">
        <v>197</v>
      </c>
      <c r="L6947" t="s">
        <v>28</v>
      </c>
      <c r="M6947">
        <v>6</v>
      </c>
      <c r="N6947">
        <v>57.26023</v>
      </c>
      <c r="O6947">
        <v>-135.34281999999999</v>
      </c>
      <c r="P6947">
        <v>5</v>
      </c>
      <c r="Q6947">
        <v>1</v>
      </c>
    </row>
    <row r="6948" spans="1:17" x14ac:dyDescent="0.25">
      <c r="A6948" s="1">
        <v>41100</v>
      </c>
      <c r="B6948" s="2">
        <f t="shared" si="432"/>
        <v>2012</v>
      </c>
      <c r="C6948" s="2">
        <f t="shared" si="433"/>
        <v>7</v>
      </c>
      <c r="D6948" s="2">
        <f t="shared" si="434"/>
        <v>10</v>
      </c>
      <c r="E6948" s="2">
        <f t="shared" si="435"/>
        <v>3</v>
      </c>
      <c r="F6948" s="1" t="s">
        <v>792</v>
      </c>
      <c r="G6948" t="s">
        <v>293</v>
      </c>
      <c r="H6948" s="7" t="s">
        <v>744</v>
      </c>
      <c r="I6948" t="s">
        <v>276</v>
      </c>
      <c r="J6948" t="s">
        <v>164</v>
      </c>
      <c r="K6948" t="s">
        <v>224</v>
      </c>
      <c r="L6948" t="s">
        <v>28</v>
      </c>
      <c r="M6948">
        <v>6</v>
      </c>
      <c r="N6948">
        <v>57.26023</v>
      </c>
      <c r="O6948">
        <v>-135.34281999999999</v>
      </c>
      <c r="P6948">
        <v>1</v>
      </c>
      <c r="Q6948">
        <v>1</v>
      </c>
    </row>
    <row r="6949" spans="1:17" x14ac:dyDescent="0.25">
      <c r="A6949" s="1">
        <v>42195</v>
      </c>
      <c r="B6949" s="2">
        <f t="shared" si="432"/>
        <v>2015</v>
      </c>
      <c r="C6949" s="2">
        <f t="shared" si="433"/>
        <v>7</v>
      </c>
      <c r="D6949" s="2">
        <f t="shared" si="434"/>
        <v>10</v>
      </c>
      <c r="E6949" s="2">
        <f t="shared" si="435"/>
        <v>6</v>
      </c>
      <c r="F6949" s="1" t="s">
        <v>792</v>
      </c>
      <c r="G6949" t="s">
        <v>293</v>
      </c>
      <c r="H6949" s="7" t="s">
        <v>744</v>
      </c>
      <c r="I6949" t="s">
        <v>276</v>
      </c>
      <c r="J6949" t="s">
        <v>164</v>
      </c>
      <c r="K6949" t="s">
        <v>197</v>
      </c>
      <c r="L6949" t="s">
        <v>28</v>
      </c>
      <c r="M6949">
        <v>6</v>
      </c>
      <c r="N6949">
        <v>57.26023</v>
      </c>
      <c r="O6949">
        <v>-135.34281999999999</v>
      </c>
      <c r="P6949">
        <v>4</v>
      </c>
      <c r="Q6949">
        <v>1</v>
      </c>
    </row>
    <row r="6950" spans="1:17" x14ac:dyDescent="0.25">
      <c r="A6950" s="1">
        <v>41101</v>
      </c>
      <c r="B6950" s="2">
        <f t="shared" si="432"/>
        <v>2012</v>
      </c>
      <c r="C6950" s="2">
        <f t="shared" si="433"/>
        <v>7</v>
      </c>
      <c r="D6950" s="2">
        <f t="shared" si="434"/>
        <v>11</v>
      </c>
      <c r="E6950" s="2">
        <f t="shared" si="435"/>
        <v>4</v>
      </c>
      <c r="F6950" s="1" t="s">
        <v>792</v>
      </c>
      <c r="G6950" t="s">
        <v>293</v>
      </c>
      <c r="H6950" s="7" t="s">
        <v>744</v>
      </c>
      <c r="I6950" t="s">
        <v>276</v>
      </c>
      <c r="J6950" t="s">
        <v>164</v>
      </c>
      <c r="K6950" t="s">
        <v>302</v>
      </c>
      <c r="L6950" t="s">
        <v>28</v>
      </c>
      <c r="M6950">
        <v>7</v>
      </c>
      <c r="N6950">
        <v>57.26023</v>
      </c>
      <c r="O6950">
        <v>-135.34281999999999</v>
      </c>
      <c r="P6950">
        <v>3</v>
      </c>
      <c r="Q6950">
        <v>1</v>
      </c>
    </row>
    <row r="6951" spans="1:17" x14ac:dyDescent="0.25">
      <c r="A6951" s="1">
        <v>41466</v>
      </c>
      <c r="B6951" s="2">
        <f t="shared" si="432"/>
        <v>2013</v>
      </c>
      <c r="C6951" s="2">
        <f t="shared" si="433"/>
        <v>7</v>
      </c>
      <c r="D6951" s="2">
        <f t="shared" si="434"/>
        <v>11</v>
      </c>
      <c r="E6951" s="2">
        <f t="shared" si="435"/>
        <v>5</v>
      </c>
      <c r="F6951" s="1" t="s">
        <v>792</v>
      </c>
      <c r="G6951" t="s">
        <v>293</v>
      </c>
      <c r="H6951" s="7" t="s">
        <v>744</v>
      </c>
      <c r="I6951" t="s">
        <v>276</v>
      </c>
      <c r="J6951" t="s">
        <v>164</v>
      </c>
      <c r="K6951" t="s">
        <v>197</v>
      </c>
      <c r="L6951" t="s">
        <v>28</v>
      </c>
      <c r="M6951">
        <v>6</v>
      </c>
      <c r="N6951">
        <v>57.26023</v>
      </c>
      <c r="O6951">
        <v>-135.34281999999999</v>
      </c>
      <c r="P6951">
        <v>4</v>
      </c>
      <c r="Q6951">
        <v>1</v>
      </c>
    </row>
    <row r="6952" spans="1:17" x14ac:dyDescent="0.25">
      <c r="A6952" s="1">
        <v>42196</v>
      </c>
      <c r="B6952" s="2">
        <f t="shared" si="432"/>
        <v>2015</v>
      </c>
      <c r="C6952" s="2">
        <f t="shared" si="433"/>
        <v>7</v>
      </c>
      <c r="D6952" s="2">
        <f t="shared" si="434"/>
        <v>11</v>
      </c>
      <c r="E6952" s="2">
        <f t="shared" si="435"/>
        <v>7</v>
      </c>
      <c r="F6952" s="1" t="s">
        <v>792</v>
      </c>
      <c r="G6952" t="s">
        <v>293</v>
      </c>
      <c r="H6952" s="7" t="s">
        <v>744</v>
      </c>
      <c r="I6952" t="s">
        <v>276</v>
      </c>
      <c r="J6952" t="s">
        <v>164</v>
      </c>
      <c r="K6952" t="s">
        <v>197</v>
      </c>
      <c r="L6952" t="s">
        <v>28</v>
      </c>
      <c r="M6952">
        <v>6</v>
      </c>
      <c r="N6952">
        <v>57.26023</v>
      </c>
      <c r="O6952">
        <v>-135.34281999999999</v>
      </c>
      <c r="P6952">
        <v>2</v>
      </c>
      <c r="Q6952">
        <v>1</v>
      </c>
    </row>
    <row r="6953" spans="1:17" x14ac:dyDescent="0.25">
      <c r="A6953" s="1">
        <v>40736</v>
      </c>
      <c r="B6953" s="2">
        <f t="shared" si="432"/>
        <v>2011</v>
      </c>
      <c r="C6953" s="2">
        <f t="shared" si="433"/>
        <v>7</v>
      </c>
      <c r="D6953" s="2">
        <f t="shared" si="434"/>
        <v>12</v>
      </c>
      <c r="E6953" s="2">
        <f t="shared" si="435"/>
        <v>3</v>
      </c>
      <c r="F6953" s="1" t="s">
        <v>792</v>
      </c>
      <c r="G6953" t="s">
        <v>293</v>
      </c>
      <c r="H6953" s="7" t="s">
        <v>744</v>
      </c>
      <c r="I6953" t="s">
        <v>276</v>
      </c>
      <c r="J6953" t="s">
        <v>164</v>
      </c>
      <c r="K6953" t="s">
        <v>224</v>
      </c>
      <c r="L6953" t="s">
        <v>28</v>
      </c>
      <c r="M6953">
        <v>8</v>
      </c>
      <c r="N6953">
        <v>57.26023</v>
      </c>
      <c r="O6953">
        <v>-135.34281999999999</v>
      </c>
      <c r="P6953">
        <v>2</v>
      </c>
      <c r="Q6953">
        <v>1</v>
      </c>
    </row>
    <row r="6954" spans="1:17" x14ac:dyDescent="0.25">
      <c r="A6954" s="1">
        <v>41102</v>
      </c>
      <c r="B6954" s="2">
        <f t="shared" si="432"/>
        <v>2012</v>
      </c>
      <c r="C6954" s="2">
        <f t="shared" si="433"/>
        <v>7</v>
      </c>
      <c r="D6954" s="2">
        <f t="shared" si="434"/>
        <v>12</v>
      </c>
      <c r="E6954" s="2">
        <f t="shared" si="435"/>
        <v>5</v>
      </c>
      <c r="F6954" s="1" t="s">
        <v>792</v>
      </c>
      <c r="G6954" t="s">
        <v>293</v>
      </c>
      <c r="H6954" s="7" t="s">
        <v>744</v>
      </c>
      <c r="I6954" t="s">
        <v>276</v>
      </c>
      <c r="J6954" t="s">
        <v>164</v>
      </c>
      <c r="K6954" t="s">
        <v>224</v>
      </c>
      <c r="L6954" t="s">
        <v>28</v>
      </c>
      <c r="M6954">
        <v>4</v>
      </c>
      <c r="N6954">
        <v>57.26023</v>
      </c>
      <c r="O6954">
        <v>-135.34281999999999</v>
      </c>
      <c r="P6954">
        <v>2</v>
      </c>
      <c r="Q6954">
        <v>1</v>
      </c>
    </row>
    <row r="6955" spans="1:17" x14ac:dyDescent="0.25">
      <c r="A6955" s="1">
        <v>40736</v>
      </c>
      <c r="B6955" s="2">
        <f t="shared" si="432"/>
        <v>2011</v>
      </c>
      <c r="C6955" s="2">
        <f t="shared" si="433"/>
        <v>7</v>
      </c>
      <c r="D6955" s="2">
        <f t="shared" si="434"/>
        <v>12</v>
      </c>
      <c r="E6955" s="2">
        <f t="shared" si="435"/>
        <v>3</v>
      </c>
      <c r="F6955" s="1" t="s">
        <v>792</v>
      </c>
      <c r="G6955" t="s">
        <v>293</v>
      </c>
      <c r="H6955" s="7" t="s">
        <v>744</v>
      </c>
      <c r="I6955" t="s">
        <v>276</v>
      </c>
      <c r="J6955" t="s">
        <v>164</v>
      </c>
      <c r="K6955" t="s">
        <v>197</v>
      </c>
      <c r="L6955" t="s">
        <v>28</v>
      </c>
      <c r="M6955">
        <v>7</v>
      </c>
      <c r="N6955">
        <v>57.26023</v>
      </c>
      <c r="O6955">
        <v>-135.34281999999999</v>
      </c>
      <c r="P6955">
        <v>2</v>
      </c>
      <c r="Q6955">
        <v>1</v>
      </c>
    </row>
    <row r="6956" spans="1:17" x14ac:dyDescent="0.25">
      <c r="A6956" s="1">
        <v>41467</v>
      </c>
      <c r="B6956" s="2">
        <f t="shared" si="432"/>
        <v>2013</v>
      </c>
      <c r="C6956" s="2">
        <f t="shared" si="433"/>
        <v>7</v>
      </c>
      <c r="D6956" s="2">
        <f t="shared" si="434"/>
        <v>12</v>
      </c>
      <c r="E6956" s="2">
        <f t="shared" si="435"/>
        <v>6</v>
      </c>
      <c r="F6956" s="1" t="s">
        <v>792</v>
      </c>
      <c r="G6956" t="s">
        <v>293</v>
      </c>
      <c r="H6956" s="7" t="s">
        <v>744</v>
      </c>
      <c r="I6956" t="s">
        <v>276</v>
      </c>
      <c r="J6956" t="s">
        <v>164</v>
      </c>
      <c r="K6956" t="s">
        <v>197</v>
      </c>
      <c r="L6956" t="s">
        <v>28</v>
      </c>
      <c r="M6956">
        <v>6</v>
      </c>
      <c r="N6956">
        <v>57.26023</v>
      </c>
      <c r="O6956">
        <v>-135.34281999999999</v>
      </c>
      <c r="P6956">
        <v>2</v>
      </c>
      <c r="Q6956">
        <v>1</v>
      </c>
    </row>
    <row r="6957" spans="1:17" x14ac:dyDescent="0.25">
      <c r="A6957" s="1">
        <v>41832</v>
      </c>
      <c r="B6957" s="2">
        <f t="shared" si="432"/>
        <v>2014</v>
      </c>
      <c r="C6957" s="2">
        <f t="shared" si="433"/>
        <v>7</v>
      </c>
      <c r="D6957" s="2">
        <f t="shared" si="434"/>
        <v>12</v>
      </c>
      <c r="E6957" s="2">
        <f t="shared" si="435"/>
        <v>7</v>
      </c>
      <c r="F6957" s="1" t="s">
        <v>792</v>
      </c>
      <c r="G6957" t="s">
        <v>293</v>
      </c>
      <c r="H6957" s="7" t="s">
        <v>744</v>
      </c>
      <c r="I6957" t="s">
        <v>276</v>
      </c>
      <c r="J6957" t="s">
        <v>164</v>
      </c>
      <c r="K6957" t="s">
        <v>197</v>
      </c>
      <c r="L6957" t="s">
        <v>28</v>
      </c>
      <c r="M6957">
        <v>6</v>
      </c>
      <c r="N6957">
        <v>57.26023</v>
      </c>
      <c r="O6957">
        <v>-135.34281999999999</v>
      </c>
      <c r="P6957">
        <v>4</v>
      </c>
      <c r="Q6957">
        <v>1</v>
      </c>
    </row>
    <row r="6958" spans="1:17" x14ac:dyDescent="0.25">
      <c r="A6958" s="1">
        <v>42197</v>
      </c>
      <c r="B6958" s="2">
        <f t="shared" si="432"/>
        <v>2015</v>
      </c>
      <c r="C6958" s="2">
        <f t="shared" si="433"/>
        <v>7</v>
      </c>
      <c r="D6958" s="2">
        <f t="shared" si="434"/>
        <v>12</v>
      </c>
      <c r="E6958" s="2">
        <f t="shared" si="435"/>
        <v>1</v>
      </c>
      <c r="F6958" s="1" t="s">
        <v>792</v>
      </c>
      <c r="G6958" t="s">
        <v>293</v>
      </c>
      <c r="H6958" s="7" t="s">
        <v>744</v>
      </c>
      <c r="I6958" t="s">
        <v>276</v>
      </c>
      <c r="J6958" t="s">
        <v>164</v>
      </c>
      <c r="K6958" t="s">
        <v>197</v>
      </c>
      <c r="L6958" t="s">
        <v>28</v>
      </c>
      <c r="M6958">
        <v>6</v>
      </c>
      <c r="N6958">
        <v>57.26023</v>
      </c>
      <c r="O6958">
        <v>-135.34281999999999</v>
      </c>
      <c r="P6958">
        <v>5</v>
      </c>
      <c r="Q6958">
        <v>1</v>
      </c>
    </row>
    <row r="6959" spans="1:17" x14ac:dyDescent="0.25">
      <c r="A6959" s="1">
        <v>41103</v>
      </c>
      <c r="B6959" s="2">
        <f t="shared" si="432"/>
        <v>2012</v>
      </c>
      <c r="C6959" s="2">
        <f t="shared" si="433"/>
        <v>7</v>
      </c>
      <c r="D6959" s="2">
        <f t="shared" si="434"/>
        <v>13</v>
      </c>
      <c r="E6959" s="2">
        <f t="shared" si="435"/>
        <v>6</v>
      </c>
      <c r="F6959" s="1" t="s">
        <v>792</v>
      </c>
      <c r="G6959" t="s">
        <v>293</v>
      </c>
      <c r="H6959" s="7" t="s">
        <v>744</v>
      </c>
      <c r="I6959" t="s">
        <v>276</v>
      </c>
      <c r="J6959" t="s">
        <v>164</v>
      </c>
      <c r="K6959" t="s">
        <v>302</v>
      </c>
      <c r="L6959" t="s">
        <v>28</v>
      </c>
      <c r="M6959">
        <v>7.5</v>
      </c>
      <c r="N6959">
        <v>57.26023</v>
      </c>
      <c r="O6959">
        <v>-135.34281999999999</v>
      </c>
      <c r="P6959">
        <v>2</v>
      </c>
      <c r="Q6959">
        <v>1</v>
      </c>
    </row>
    <row r="6960" spans="1:17" x14ac:dyDescent="0.25">
      <c r="A6960" s="1">
        <v>40737</v>
      </c>
      <c r="B6960" s="2">
        <f t="shared" si="432"/>
        <v>2011</v>
      </c>
      <c r="C6960" s="2">
        <f t="shared" si="433"/>
        <v>7</v>
      </c>
      <c r="D6960" s="2">
        <f t="shared" si="434"/>
        <v>13</v>
      </c>
      <c r="E6960" s="2">
        <f t="shared" si="435"/>
        <v>4</v>
      </c>
      <c r="F6960" s="1" t="s">
        <v>792</v>
      </c>
      <c r="G6960" t="s">
        <v>293</v>
      </c>
      <c r="H6960" s="7" t="s">
        <v>744</v>
      </c>
      <c r="I6960" t="s">
        <v>276</v>
      </c>
      <c r="J6960" t="s">
        <v>164</v>
      </c>
      <c r="K6960" t="s">
        <v>197</v>
      </c>
      <c r="L6960" t="s">
        <v>28</v>
      </c>
      <c r="M6960">
        <v>7</v>
      </c>
      <c r="N6960">
        <v>57.26023</v>
      </c>
      <c r="O6960">
        <v>-135.34281999999999</v>
      </c>
      <c r="P6960">
        <v>2</v>
      </c>
      <c r="Q6960">
        <v>1</v>
      </c>
    </row>
    <row r="6961" spans="1:17" x14ac:dyDescent="0.25">
      <c r="A6961" s="1">
        <v>41468</v>
      </c>
      <c r="B6961" s="2">
        <f t="shared" si="432"/>
        <v>2013</v>
      </c>
      <c r="C6961" s="2">
        <f t="shared" si="433"/>
        <v>7</v>
      </c>
      <c r="D6961" s="2">
        <f t="shared" si="434"/>
        <v>13</v>
      </c>
      <c r="E6961" s="2">
        <f t="shared" si="435"/>
        <v>7</v>
      </c>
      <c r="F6961" s="1" t="s">
        <v>792</v>
      </c>
      <c r="G6961" t="s">
        <v>293</v>
      </c>
      <c r="H6961" s="7" t="s">
        <v>744</v>
      </c>
      <c r="I6961" t="s">
        <v>276</v>
      </c>
      <c r="J6961" t="s">
        <v>164</v>
      </c>
      <c r="K6961" t="s">
        <v>197</v>
      </c>
      <c r="L6961" t="s">
        <v>28</v>
      </c>
      <c r="M6961">
        <v>6</v>
      </c>
      <c r="N6961">
        <v>57.26023</v>
      </c>
      <c r="O6961">
        <v>-135.34281999999999</v>
      </c>
      <c r="P6961">
        <v>4</v>
      </c>
      <c r="Q6961">
        <v>1</v>
      </c>
    </row>
    <row r="6962" spans="1:17" x14ac:dyDescent="0.25">
      <c r="A6962" s="1">
        <v>40738</v>
      </c>
      <c r="B6962" s="2">
        <f t="shared" si="432"/>
        <v>2011</v>
      </c>
      <c r="C6962" s="2">
        <f t="shared" si="433"/>
        <v>7</v>
      </c>
      <c r="D6962" s="2">
        <f t="shared" si="434"/>
        <v>14</v>
      </c>
      <c r="E6962" s="2">
        <f t="shared" si="435"/>
        <v>5</v>
      </c>
      <c r="F6962" s="1" t="s">
        <v>792</v>
      </c>
      <c r="G6962" t="s">
        <v>293</v>
      </c>
      <c r="H6962" s="7" t="s">
        <v>744</v>
      </c>
      <c r="I6962" t="s">
        <v>276</v>
      </c>
      <c r="J6962" t="s">
        <v>164</v>
      </c>
      <c r="K6962" t="s">
        <v>224</v>
      </c>
      <c r="L6962" t="s">
        <v>28</v>
      </c>
      <c r="M6962">
        <v>8</v>
      </c>
      <c r="N6962">
        <v>57.26023</v>
      </c>
      <c r="O6962">
        <v>-135.34281999999999</v>
      </c>
      <c r="P6962">
        <v>2</v>
      </c>
      <c r="Q6962">
        <v>1</v>
      </c>
    </row>
    <row r="6963" spans="1:17" x14ac:dyDescent="0.25">
      <c r="A6963" s="1">
        <v>41470</v>
      </c>
      <c r="B6963" s="2">
        <f t="shared" si="432"/>
        <v>2013</v>
      </c>
      <c r="C6963" s="2">
        <f t="shared" si="433"/>
        <v>7</v>
      </c>
      <c r="D6963" s="2">
        <f t="shared" si="434"/>
        <v>15</v>
      </c>
      <c r="E6963" s="2">
        <f t="shared" si="435"/>
        <v>2</v>
      </c>
      <c r="F6963" s="1" t="s">
        <v>792</v>
      </c>
      <c r="G6963" t="s">
        <v>293</v>
      </c>
      <c r="H6963" s="7" t="s">
        <v>744</v>
      </c>
      <c r="I6963" t="s">
        <v>276</v>
      </c>
      <c r="J6963" t="s">
        <v>164</v>
      </c>
      <c r="K6963" t="s">
        <v>224</v>
      </c>
      <c r="L6963" t="s">
        <v>28</v>
      </c>
      <c r="M6963">
        <v>7</v>
      </c>
      <c r="N6963">
        <v>57.26023</v>
      </c>
      <c r="O6963">
        <v>-135.34281999999999</v>
      </c>
      <c r="P6963">
        <v>2</v>
      </c>
      <c r="Q6963">
        <v>1</v>
      </c>
    </row>
    <row r="6964" spans="1:17" x14ac:dyDescent="0.25">
      <c r="A6964" s="1">
        <v>41471</v>
      </c>
      <c r="B6964" s="2">
        <f t="shared" si="432"/>
        <v>2013</v>
      </c>
      <c r="C6964" s="2">
        <f t="shared" si="433"/>
        <v>7</v>
      </c>
      <c r="D6964" s="2">
        <f t="shared" si="434"/>
        <v>16</v>
      </c>
      <c r="E6964" s="2">
        <f t="shared" si="435"/>
        <v>3</v>
      </c>
      <c r="F6964" s="1" t="s">
        <v>792</v>
      </c>
      <c r="G6964" t="s">
        <v>293</v>
      </c>
      <c r="H6964" s="7" t="s">
        <v>744</v>
      </c>
      <c r="I6964" t="s">
        <v>276</v>
      </c>
      <c r="J6964" t="s">
        <v>164</v>
      </c>
      <c r="K6964" t="s">
        <v>302</v>
      </c>
      <c r="L6964" t="s">
        <v>28</v>
      </c>
      <c r="M6964">
        <v>8</v>
      </c>
      <c r="N6964">
        <v>57.26023</v>
      </c>
      <c r="O6964">
        <v>-135.34281999999999</v>
      </c>
      <c r="P6964">
        <v>4</v>
      </c>
      <c r="Q6964">
        <v>1</v>
      </c>
    </row>
    <row r="6965" spans="1:17" x14ac:dyDescent="0.25">
      <c r="A6965" s="1">
        <v>42201</v>
      </c>
      <c r="B6965" s="2">
        <f t="shared" si="432"/>
        <v>2015</v>
      </c>
      <c r="C6965" s="2">
        <f t="shared" si="433"/>
        <v>7</v>
      </c>
      <c r="D6965" s="2">
        <f t="shared" si="434"/>
        <v>16</v>
      </c>
      <c r="E6965" s="2">
        <f t="shared" si="435"/>
        <v>5</v>
      </c>
      <c r="F6965" s="1" t="s">
        <v>792</v>
      </c>
      <c r="G6965" t="s">
        <v>293</v>
      </c>
      <c r="H6965" s="7" t="s">
        <v>744</v>
      </c>
      <c r="I6965" t="s">
        <v>276</v>
      </c>
      <c r="J6965" t="s">
        <v>164</v>
      </c>
      <c r="K6965" t="s">
        <v>197</v>
      </c>
      <c r="L6965" t="s">
        <v>28</v>
      </c>
      <c r="M6965">
        <v>6</v>
      </c>
      <c r="N6965">
        <v>57.26023</v>
      </c>
      <c r="O6965">
        <v>-135.34281999999999</v>
      </c>
      <c r="P6965">
        <v>7</v>
      </c>
      <c r="Q6965">
        <v>1</v>
      </c>
    </row>
    <row r="6966" spans="1:17" x14ac:dyDescent="0.25">
      <c r="A6966" s="1">
        <v>41107</v>
      </c>
      <c r="B6966" s="2">
        <f t="shared" si="432"/>
        <v>2012</v>
      </c>
      <c r="C6966" s="2">
        <f t="shared" si="433"/>
        <v>7</v>
      </c>
      <c r="D6966" s="2">
        <f t="shared" si="434"/>
        <v>17</v>
      </c>
      <c r="E6966" s="2">
        <f t="shared" si="435"/>
        <v>3</v>
      </c>
      <c r="F6966" s="1" t="s">
        <v>792</v>
      </c>
      <c r="G6966" t="s">
        <v>293</v>
      </c>
      <c r="H6966" s="7" t="s">
        <v>744</v>
      </c>
      <c r="I6966" t="s">
        <v>276</v>
      </c>
      <c r="J6966" t="s">
        <v>164</v>
      </c>
      <c r="K6966" t="s">
        <v>302</v>
      </c>
      <c r="L6966" t="s">
        <v>28</v>
      </c>
      <c r="M6966">
        <v>6</v>
      </c>
      <c r="N6966">
        <v>57.26023</v>
      </c>
      <c r="O6966">
        <v>-135.34281999999999</v>
      </c>
      <c r="P6966">
        <v>4</v>
      </c>
      <c r="Q6966">
        <v>1</v>
      </c>
    </row>
    <row r="6967" spans="1:17" x14ac:dyDescent="0.25">
      <c r="A6967" s="1">
        <v>41108</v>
      </c>
      <c r="B6967" s="2">
        <f t="shared" si="432"/>
        <v>2012</v>
      </c>
      <c r="C6967" s="2">
        <f t="shared" si="433"/>
        <v>7</v>
      </c>
      <c r="D6967" s="2">
        <f t="shared" si="434"/>
        <v>18</v>
      </c>
      <c r="E6967" s="2">
        <f t="shared" si="435"/>
        <v>4</v>
      </c>
      <c r="F6967" s="1" t="s">
        <v>792</v>
      </c>
      <c r="G6967" t="s">
        <v>293</v>
      </c>
      <c r="H6967" s="7" t="s">
        <v>744</v>
      </c>
      <c r="I6967" t="s">
        <v>276</v>
      </c>
      <c r="J6967" t="s">
        <v>164</v>
      </c>
      <c r="K6967" t="s">
        <v>224</v>
      </c>
      <c r="L6967" t="s">
        <v>28</v>
      </c>
      <c r="M6967">
        <v>8</v>
      </c>
      <c r="N6967">
        <v>57.26023</v>
      </c>
      <c r="O6967">
        <v>-135.34281999999999</v>
      </c>
      <c r="P6967">
        <v>2</v>
      </c>
      <c r="Q6967">
        <v>1</v>
      </c>
    </row>
    <row r="6968" spans="1:17" x14ac:dyDescent="0.25">
      <c r="A6968" s="1">
        <v>41473</v>
      </c>
      <c r="B6968" s="2">
        <f t="shared" si="432"/>
        <v>2013</v>
      </c>
      <c r="C6968" s="2">
        <f t="shared" si="433"/>
        <v>7</v>
      </c>
      <c r="D6968" s="2">
        <f t="shared" si="434"/>
        <v>18</v>
      </c>
      <c r="E6968" s="2">
        <f t="shared" si="435"/>
        <v>5</v>
      </c>
      <c r="F6968" s="1" t="s">
        <v>792</v>
      </c>
      <c r="G6968" t="s">
        <v>293</v>
      </c>
      <c r="H6968" s="7" t="s">
        <v>744</v>
      </c>
      <c r="I6968" t="s">
        <v>276</v>
      </c>
      <c r="J6968" t="s">
        <v>164</v>
      </c>
      <c r="K6968" t="s">
        <v>224</v>
      </c>
      <c r="L6968" t="s">
        <v>28</v>
      </c>
      <c r="M6968">
        <v>7</v>
      </c>
      <c r="N6968">
        <v>57.26023</v>
      </c>
      <c r="O6968">
        <v>-135.34281999999999</v>
      </c>
      <c r="P6968">
        <v>5</v>
      </c>
      <c r="Q6968">
        <v>1</v>
      </c>
    </row>
    <row r="6969" spans="1:17" x14ac:dyDescent="0.25">
      <c r="A6969" s="1">
        <v>40742</v>
      </c>
      <c r="B6969" s="2">
        <f t="shared" si="432"/>
        <v>2011</v>
      </c>
      <c r="C6969" s="2">
        <f t="shared" si="433"/>
        <v>7</v>
      </c>
      <c r="D6969" s="2">
        <f t="shared" si="434"/>
        <v>18</v>
      </c>
      <c r="E6969" s="2">
        <f t="shared" si="435"/>
        <v>2</v>
      </c>
      <c r="F6969" s="1" t="s">
        <v>792</v>
      </c>
      <c r="G6969" t="s">
        <v>293</v>
      </c>
      <c r="H6969" s="7" t="s">
        <v>744</v>
      </c>
      <c r="I6969" t="s">
        <v>276</v>
      </c>
      <c r="J6969" t="s">
        <v>164</v>
      </c>
      <c r="K6969" t="s">
        <v>197</v>
      </c>
      <c r="L6969" t="s">
        <v>28</v>
      </c>
      <c r="M6969">
        <v>7</v>
      </c>
      <c r="N6969">
        <v>57.26023</v>
      </c>
      <c r="O6969">
        <v>-135.34281999999999</v>
      </c>
      <c r="P6969">
        <v>4</v>
      </c>
      <c r="Q6969">
        <v>1</v>
      </c>
    </row>
    <row r="6970" spans="1:17" x14ac:dyDescent="0.25">
      <c r="A6970" s="1">
        <v>42203</v>
      </c>
      <c r="B6970" s="2">
        <f t="shared" si="432"/>
        <v>2015</v>
      </c>
      <c r="C6970" s="2">
        <f t="shared" si="433"/>
        <v>7</v>
      </c>
      <c r="D6970" s="2">
        <f t="shared" si="434"/>
        <v>18</v>
      </c>
      <c r="E6970" s="2">
        <f t="shared" si="435"/>
        <v>7</v>
      </c>
      <c r="F6970" s="1" t="s">
        <v>792</v>
      </c>
      <c r="G6970" t="s">
        <v>293</v>
      </c>
      <c r="H6970" s="7" t="s">
        <v>744</v>
      </c>
      <c r="I6970" t="s">
        <v>276</v>
      </c>
      <c r="J6970" t="s">
        <v>164</v>
      </c>
      <c r="K6970" t="s">
        <v>197</v>
      </c>
      <c r="L6970" t="s">
        <v>28</v>
      </c>
      <c r="M6970">
        <v>6</v>
      </c>
      <c r="N6970">
        <v>57.26023</v>
      </c>
      <c r="O6970">
        <v>-135.34281999999999</v>
      </c>
      <c r="P6970">
        <v>4</v>
      </c>
      <c r="Q6970">
        <v>1</v>
      </c>
    </row>
    <row r="6971" spans="1:17" x14ac:dyDescent="0.25">
      <c r="A6971" s="1">
        <v>41839</v>
      </c>
      <c r="B6971" s="2">
        <f t="shared" si="432"/>
        <v>2014</v>
      </c>
      <c r="C6971" s="2">
        <f t="shared" si="433"/>
        <v>7</v>
      </c>
      <c r="D6971" s="2">
        <f t="shared" si="434"/>
        <v>19</v>
      </c>
      <c r="E6971" s="2">
        <f t="shared" si="435"/>
        <v>7</v>
      </c>
      <c r="F6971" s="1" t="s">
        <v>792</v>
      </c>
      <c r="G6971" t="s">
        <v>293</v>
      </c>
      <c r="H6971" s="7" t="s">
        <v>744</v>
      </c>
      <c r="I6971" t="s">
        <v>276</v>
      </c>
      <c r="J6971" t="s">
        <v>164</v>
      </c>
      <c r="K6971" t="s">
        <v>302</v>
      </c>
      <c r="L6971" t="s">
        <v>28</v>
      </c>
      <c r="M6971">
        <v>6</v>
      </c>
      <c r="N6971">
        <v>57.26023</v>
      </c>
      <c r="O6971">
        <v>-135.34281999999999</v>
      </c>
      <c r="P6971">
        <v>5</v>
      </c>
      <c r="Q6971">
        <v>1</v>
      </c>
    </row>
    <row r="6972" spans="1:17" x14ac:dyDescent="0.25">
      <c r="A6972" s="1">
        <v>40743</v>
      </c>
      <c r="B6972" s="2">
        <f t="shared" si="432"/>
        <v>2011</v>
      </c>
      <c r="C6972" s="2">
        <f t="shared" si="433"/>
        <v>7</v>
      </c>
      <c r="D6972" s="2">
        <f t="shared" si="434"/>
        <v>19</v>
      </c>
      <c r="E6972" s="2">
        <f t="shared" si="435"/>
        <v>3</v>
      </c>
      <c r="F6972" s="1" t="s">
        <v>792</v>
      </c>
      <c r="G6972" t="s">
        <v>293</v>
      </c>
      <c r="H6972" s="7" t="s">
        <v>744</v>
      </c>
      <c r="I6972" t="s">
        <v>276</v>
      </c>
      <c r="J6972" t="s">
        <v>164</v>
      </c>
      <c r="K6972" t="s">
        <v>197</v>
      </c>
      <c r="L6972" t="s">
        <v>28</v>
      </c>
      <c r="M6972">
        <v>8</v>
      </c>
      <c r="N6972">
        <v>57.26023</v>
      </c>
      <c r="O6972">
        <v>-135.34281999999999</v>
      </c>
      <c r="P6972">
        <v>6</v>
      </c>
      <c r="Q6972">
        <v>1</v>
      </c>
    </row>
    <row r="6973" spans="1:17" x14ac:dyDescent="0.25">
      <c r="A6973" s="1">
        <v>42204</v>
      </c>
      <c r="B6973" s="2">
        <f t="shared" si="432"/>
        <v>2015</v>
      </c>
      <c r="C6973" s="2">
        <f t="shared" si="433"/>
        <v>7</v>
      </c>
      <c r="D6973" s="2">
        <f t="shared" si="434"/>
        <v>19</v>
      </c>
      <c r="E6973" s="2">
        <f t="shared" si="435"/>
        <v>1</v>
      </c>
      <c r="F6973" s="1" t="s">
        <v>792</v>
      </c>
      <c r="G6973" t="s">
        <v>293</v>
      </c>
      <c r="H6973" s="7" t="s">
        <v>744</v>
      </c>
      <c r="I6973" t="s">
        <v>276</v>
      </c>
      <c r="J6973" t="s">
        <v>164</v>
      </c>
      <c r="K6973" t="s">
        <v>197</v>
      </c>
      <c r="L6973" t="s">
        <v>28</v>
      </c>
      <c r="M6973">
        <v>6</v>
      </c>
      <c r="N6973">
        <v>57.26023</v>
      </c>
      <c r="O6973">
        <v>-135.34281999999999</v>
      </c>
      <c r="P6973">
        <v>2</v>
      </c>
      <c r="Q6973">
        <v>1</v>
      </c>
    </row>
    <row r="6974" spans="1:17" x14ac:dyDescent="0.25">
      <c r="A6974" s="1">
        <v>41475</v>
      </c>
      <c r="B6974" s="2">
        <f t="shared" si="432"/>
        <v>2013</v>
      </c>
      <c r="C6974" s="2">
        <f t="shared" si="433"/>
        <v>7</v>
      </c>
      <c r="D6974" s="2">
        <f t="shared" si="434"/>
        <v>20</v>
      </c>
      <c r="E6974" s="2">
        <f t="shared" si="435"/>
        <v>7</v>
      </c>
      <c r="F6974" s="1" t="s">
        <v>792</v>
      </c>
      <c r="G6974" t="s">
        <v>293</v>
      </c>
      <c r="H6974" s="7" t="s">
        <v>744</v>
      </c>
      <c r="I6974" t="s">
        <v>276</v>
      </c>
      <c r="J6974" t="s">
        <v>164</v>
      </c>
      <c r="K6974" t="s">
        <v>197</v>
      </c>
      <c r="L6974" t="s">
        <v>28</v>
      </c>
      <c r="M6974">
        <v>6</v>
      </c>
      <c r="N6974">
        <v>57.26023</v>
      </c>
      <c r="O6974">
        <v>-135.34281999999999</v>
      </c>
      <c r="P6974">
        <v>4</v>
      </c>
      <c r="Q6974">
        <v>1</v>
      </c>
    </row>
    <row r="6975" spans="1:17" x14ac:dyDescent="0.25">
      <c r="A6975" s="1">
        <v>40745</v>
      </c>
      <c r="B6975" s="2">
        <f t="shared" si="432"/>
        <v>2011</v>
      </c>
      <c r="C6975" s="2">
        <f t="shared" si="433"/>
        <v>7</v>
      </c>
      <c r="D6975" s="2">
        <f t="shared" si="434"/>
        <v>21</v>
      </c>
      <c r="E6975" s="2">
        <f t="shared" si="435"/>
        <v>5</v>
      </c>
      <c r="F6975" s="1" t="s">
        <v>792</v>
      </c>
      <c r="G6975" t="s">
        <v>293</v>
      </c>
      <c r="H6975" s="7" t="s">
        <v>744</v>
      </c>
      <c r="I6975" t="s">
        <v>276</v>
      </c>
      <c r="J6975" t="s">
        <v>164</v>
      </c>
      <c r="K6975" t="s">
        <v>302</v>
      </c>
      <c r="L6975" t="s">
        <v>28</v>
      </c>
      <c r="M6975">
        <v>6</v>
      </c>
      <c r="N6975">
        <v>57.26023</v>
      </c>
      <c r="O6975">
        <v>-135.34281999999999</v>
      </c>
      <c r="P6975">
        <v>4</v>
      </c>
      <c r="Q6975">
        <v>1</v>
      </c>
    </row>
    <row r="6976" spans="1:17" x14ac:dyDescent="0.25">
      <c r="A6976" s="1">
        <v>41111</v>
      </c>
      <c r="B6976" s="2">
        <f t="shared" si="432"/>
        <v>2012</v>
      </c>
      <c r="C6976" s="2">
        <f t="shared" si="433"/>
        <v>7</v>
      </c>
      <c r="D6976" s="2">
        <f t="shared" si="434"/>
        <v>21</v>
      </c>
      <c r="E6976" s="2">
        <f t="shared" si="435"/>
        <v>7</v>
      </c>
      <c r="F6976" s="1" t="s">
        <v>792</v>
      </c>
      <c r="G6976" t="s">
        <v>293</v>
      </c>
      <c r="H6976" s="7" t="s">
        <v>744</v>
      </c>
      <c r="I6976" t="s">
        <v>276</v>
      </c>
      <c r="J6976" t="s">
        <v>164</v>
      </c>
      <c r="K6976" t="s">
        <v>224</v>
      </c>
      <c r="L6976" t="s">
        <v>28</v>
      </c>
      <c r="M6976">
        <v>5</v>
      </c>
      <c r="N6976">
        <v>57.26023</v>
      </c>
      <c r="O6976">
        <v>-135.34281999999999</v>
      </c>
      <c r="P6976">
        <v>1</v>
      </c>
      <c r="Q6976">
        <v>1</v>
      </c>
    </row>
    <row r="6977" spans="1:17" x14ac:dyDescent="0.25">
      <c r="A6977" s="1">
        <v>41476</v>
      </c>
      <c r="B6977" s="2">
        <f t="shared" si="432"/>
        <v>2013</v>
      </c>
      <c r="C6977" s="2">
        <f t="shared" si="433"/>
        <v>7</v>
      </c>
      <c r="D6977" s="2">
        <f t="shared" si="434"/>
        <v>21</v>
      </c>
      <c r="E6977" s="2">
        <f t="shared" si="435"/>
        <v>1</v>
      </c>
      <c r="F6977" s="1" t="s">
        <v>792</v>
      </c>
      <c r="G6977" t="s">
        <v>293</v>
      </c>
      <c r="H6977" s="7" t="s">
        <v>744</v>
      </c>
      <c r="I6977" t="s">
        <v>276</v>
      </c>
      <c r="J6977" t="s">
        <v>164</v>
      </c>
      <c r="K6977" t="s">
        <v>224</v>
      </c>
      <c r="L6977" t="s">
        <v>28</v>
      </c>
      <c r="M6977">
        <v>8</v>
      </c>
      <c r="N6977">
        <v>57.26023</v>
      </c>
      <c r="O6977">
        <v>-135.34281999999999</v>
      </c>
      <c r="P6977">
        <v>3</v>
      </c>
      <c r="Q6977">
        <v>1</v>
      </c>
    </row>
    <row r="6978" spans="1:17" x14ac:dyDescent="0.25">
      <c r="A6978" s="1">
        <v>41841</v>
      </c>
      <c r="B6978" s="2">
        <f t="shared" ref="B6978:B7041" si="436">YEAR(A6978)</f>
        <v>2014</v>
      </c>
      <c r="C6978" s="2">
        <f t="shared" ref="C6978:C7041" si="437">MONTH(A6978)</f>
        <v>7</v>
      </c>
      <c r="D6978" s="2">
        <f t="shared" ref="D6978:D7041" si="438">DAY(A6978)</f>
        <v>21</v>
      </c>
      <c r="E6978" s="2">
        <f t="shared" ref="E6978:E7041" si="439">WEEKDAY(A6978)</f>
        <v>2</v>
      </c>
      <c r="F6978" s="1" t="s">
        <v>792</v>
      </c>
      <c r="G6978" t="s">
        <v>293</v>
      </c>
      <c r="H6978" s="7" t="s">
        <v>744</v>
      </c>
      <c r="I6978" t="s">
        <v>276</v>
      </c>
      <c r="J6978" t="s">
        <v>164</v>
      </c>
      <c r="K6978" t="s">
        <v>197</v>
      </c>
      <c r="L6978" t="s">
        <v>28</v>
      </c>
      <c r="M6978">
        <v>6</v>
      </c>
      <c r="N6978">
        <v>57.26023</v>
      </c>
      <c r="O6978">
        <v>-135.34281999999999</v>
      </c>
      <c r="P6978">
        <v>2</v>
      </c>
      <c r="Q6978">
        <v>1</v>
      </c>
    </row>
    <row r="6979" spans="1:17" x14ac:dyDescent="0.25">
      <c r="A6979" s="1">
        <v>41477</v>
      </c>
      <c r="B6979" s="2">
        <f t="shared" si="436"/>
        <v>2013</v>
      </c>
      <c r="C6979" s="2">
        <f t="shared" si="437"/>
        <v>7</v>
      </c>
      <c r="D6979" s="2">
        <f t="shared" si="438"/>
        <v>22</v>
      </c>
      <c r="E6979" s="2">
        <f t="shared" si="439"/>
        <v>2</v>
      </c>
      <c r="F6979" s="1" t="s">
        <v>792</v>
      </c>
      <c r="G6979" t="s">
        <v>293</v>
      </c>
      <c r="H6979" s="7" t="s">
        <v>744</v>
      </c>
      <c r="I6979" t="s">
        <v>276</v>
      </c>
      <c r="J6979" t="s">
        <v>164</v>
      </c>
      <c r="K6979" t="s">
        <v>302</v>
      </c>
      <c r="L6979" t="s">
        <v>28</v>
      </c>
      <c r="M6979">
        <v>7</v>
      </c>
      <c r="N6979">
        <v>57.26023</v>
      </c>
      <c r="O6979">
        <v>-135.34281999999999</v>
      </c>
      <c r="P6979">
        <v>5</v>
      </c>
      <c r="Q6979">
        <v>1</v>
      </c>
    </row>
    <row r="6980" spans="1:17" x14ac:dyDescent="0.25">
      <c r="A6980" s="1">
        <v>40746</v>
      </c>
      <c r="B6980" s="2">
        <f t="shared" si="436"/>
        <v>2011</v>
      </c>
      <c r="C6980" s="2">
        <f t="shared" si="437"/>
        <v>7</v>
      </c>
      <c r="D6980" s="2">
        <f t="shared" si="438"/>
        <v>22</v>
      </c>
      <c r="E6980" s="2">
        <f t="shared" si="439"/>
        <v>6</v>
      </c>
      <c r="F6980" s="1" t="s">
        <v>792</v>
      </c>
      <c r="G6980" t="s">
        <v>293</v>
      </c>
      <c r="H6980" s="7" t="s">
        <v>744</v>
      </c>
      <c r="I6980" t="s">
        <v>276</v>
      </c>
      <c r="J6980" t="s">
        <v>164</v>
      </c>
      <c r="K6980" t="s">
        <v>304</v>
      </c>
      <c r="L6980" t="s">
        <v>28</v>
      </c>
      <c r="M6980">
        <v>6</v>
      </c>
      <c r="N6980">
        <v>57.26023</v>
      </c>
      <c r="O6980">
        <v>-135.34281999999999</v>
      </c>
      <c r="P6980">
        <v>3</v>
      </c>
      <c r="Q6980">
        <v>1</v>
      </c>
    </row>
    <row r="6981" spans="1:17" x14ac:dyDescent="0.25">
      <c r="A6981" s="1">
        <v>40746</v>
      </c>
      <c r="B6981" s="2">
        <f t="shared" si="436"/>
        <v>2011</v>
      </c>
      <c r="C6981" s="2">
        <f t="shared" si="437"/>
        <v>7</v>
      </c>
      <c r="D6981" s="2">
        <f t="shared" si="438"/>
        <v>22</v>
      </c>
      <c r="E6981" s="2">
        <f t="shared" si="439"/>
        <v>6</v>
      </c>
      <c r="F6981" s="1" t="s">
        <v>792</v>
      </c>
      <c r="G6981" t="s">
        <v>293</v>
      </c>
      <c r="H6981" s="7" t="s">
        <v>744</v>
      </c>
      <c r="I6981" t="s">
        <v>276</v>
      </c>
      <c r="J6981" t="s">
        <v>164</v>
      </c>
      <c r="K6981" t="s">
        <v>197</v>
      </c>
      <c r="L6981" t="s">
        <v>28</v>
      </c>
      <c r="M6981">
        <v>8</v>
      </c>
      <c r="N6981">
        <v>57.26023</v>
      </c>
      <c r="O6981">
        <v>-135.34281999999999</v>
      </c>
      <c r="P6981">
        <v>4</v>
      </c>
      <c r="Q6981">
        <v>1</v>
      </c>
    </row>
    <row r="6982" spans="1:17" x14ac:dyDescent="0.25">
      <c r="A6982" s="1">
        <v>40748</v>
      </c>
      <c r="B6982" s="2">
        <f t="shared" si="436"/>
        <v>2011</v>
      </c>
      <c r="C6982" s="2">
        <f t="shared" si="437"/>
        <v>7</v>
      </c>
      <c r="D6982" s="2">
        <f t="shared" si="438"/>
        <v>24</v>
      </c>
      <c r="E6982" s="2">
        <f t="shared" si="439"/>
        <v>1</v>
      </c>
      <c r="F6982" s="1" t="s">
        <v>792</v>
      </c>
      <c r="G6982" t="s">
        <v>293</v>
      </c>
      <c r="H6982" s="7" t="s">
        <v>744</v>
      </c>
      <c r="I6982" t="s">
        <v>276</v>
      </c>
      <c r="J6982" t="s">
        <v>164</v>
      </c>
      <c r="K6982" t="s">
        <v>68</v>
      </c>
      <c r="L6982" t="s">
        <v>28</v>
      </c>
      <c r="M6982">
        <v>3</v>
      </c>
      <c r="N6982">
        <v>57.26023</v>
      </c>
      <c r="O6982">
        <v>-135.34281999999999</v>
      </c>
      <c r="P6982">
        <v>8</v>
      </c>
      <c r="Q6982">
        <v>1</v>
      </c>
    </row>
    <row r="6983" spans="1:17" x14ac:dyDescent="0.25">
      <c r="A6983" s="1">
        <v>40748</v>
      </c>
      <c r="B6983" s="2">
        <f t="shared" si="436"/>
        <v>2011</v>
      </c>
      <c r="C6983" s="2">
        <f t="shared" si="437"/>
        <v>7</v>
      </c>
      <c r="D6983" s="2">
        <f t="shared" si="438"/>
        <v>24</v>
      </c>
      <c r="E6983" s="2">
        <f t="shared" si="439"/>
        <v>1</v>
      </c>
      <c r="F6983" s="1" t="s">
        <v>792</v>
      </c>
      <c r="G6983" t="s">
        <v>293</v>
      </c>
      <c r="H6983" s="7" t="s">
        <v>744</v>
      </c>
      <c r="I6983" t="s">
        <v>276</v>
      </c>
      <c r="J6983" t="s">
        <v>164</v>
      </c>
      <c r="K6983" t="s">
        <v>224</v>
      </c>
      <c r="L6983" t="s">
        <v>28</v>
      </c>
      <c r="M6983">
        <v>8</v>
      </c>
      <c r="N6983">
        <v>57.26023</v>
      </c>
      <c r="O6983">
        <v>-135.34281999999999</v>
      </c>
      <c r="P6983">
        <v>4</v>
      </c>
      <c r="Q6983">
        <v>1</v>
      </c>
    </row>
    <row r="6984" spans="1:17" x14ac:dyDescent="0.25">
      <c r="A6984" s="1">
        <v>41844</v>
      </c>
      <c r="B6984" s="2">
        <f t="shared" si="436"/>
        <v>2014</v>
      </c>
      <c r="C6984" s="2">
        <f t="shared" si="437"/>
        <v>7</v>
      </c>
      <c r="D6984" s="2">
        <f t="shared" si="438"/>
        <v>24</v>
      </c>
      <c r="E6984" s="2">
        <f t="shared" si="439"/>
        <v>5</v>
      </c>
      <c r="F6984" s="1" t="s">
        <v>792</v>
      </c>
      <c r="G6984" t="s">
        <v>293</v>
      </c>
      <c r="H6984" s="7" t="s">
        <v>744</v>
      </c>
      <c r="I6984" t="s">
        <v>276</v>
      </c>
      <c r="J6984" t="s">
        <v>164</v>
      </c>
      <c r="K6984" t="s">
        <v>224</v>
      </c>
      <c r="L6984" t="s">
        <v>28</v>
      </c>
      <c r="M6984">
        <v>4</v>
      </c>
      <c r="N6984">
        <v>57.26023</v>
      </c>
      <c r="O6984">
        <v>-135.34281999999999</v>
      </c>
      <c r="P6984">
        <v>5</v>
      </c>
      <c r="Q6984">
        <v>1</v>
      </c>
    </row>
    <row r="6985" spans="1:17" x14ac:dyDescent="0.25">
      <c r="A6985" s="1">
        <v>40748</v>
      </c>
      <c r="B6985" s="2">
        <f t="shared" si="436"/>
        <v>2011</v>
      </c>
      <c r="C6985" s="2">
        <f t="shared" si="437"/>
        <v>7</v>
      </c>
      <c r="D6985" s="2">
        <f t="shared" si="438"/>
        <v>24</v>
      </c>
      <c r="E6985" s="2">
        <f t="shared" si="439"/>
        <v>1</v>
      </c>
      <c r="F6985" s="1" t="s">
        <v>792</v>
      </c>
      <c r="G6985" t="s">
        <v>293</v>
      </c>
      <c r="H6985" s="7" t="s">
        <v>744</v>
      </c>
      <c r="I6985" t="s">
        <v>276</v>
      </c>
      <c r="J6985" t="s">
        <v>164</v>
      </c>
      <c r="K6985" t="s">
        <v>197</v>
      </c>
      <c r="L6985" t="s">
        <v>28</v>
      </c>
      <c r="M6985">
        <v>7</v>
      </c>
      <c r="N6985">
        <v>57.26023</v>
      </c>
      <c r="O6985">
        <v>-135.34281999999999</v>
      </c>
      <c r="P6985">
        <v>6</v>
      </c>
      <c r="Q6985">
        <v>1</v>
      </c>
    </row>
    <row r="6986" spans="1:17" x14ac:dyDescent="0.25">
      <c r="A6986" s="1">
        <v>41479</v>
      </c>
      <c r="B6986" s="2">
        <f t="shared" si="436"/>
        <v>2013</v>
      </c>
      <c r="C6986" s="2">
        <f t="shared" si="437"/>
        <v>7</v>
      </c>
      <c r="D6986" s="2">
        <f t="shared" si="438"/>
        <v>24</v>
      </c>
      <c r="E6986" s="2">
        <f t="shared" si="439"/>
        <v>4</v>
      </c>
      <c r="F6986" s="1" t="s">
        <v>792</v>
      </c>
      <c r="G6986" t="s">
        <v>293</v>
      </c>
      <c r="H6986" s="7" t="s">
        <v>744</v>
      </c>
      <c r="I6986" t="s">
        <v>276</v>
      </c>
      <c r="J6986" t="s">
        <v>164</v>
      </c>
      <c r="K6986" t="s">
        <v>197</v>
      </c>
      <c r="L6986" t="s">
        <v>28</v>
      </c>
      <c r="M6986">
        <v>6</v>
      </c>
      <c r="N6986">
        <v>57.26023</v>
      </c>
      <c r="O6986">
        <v>-135.34281999999999</v>
      </c>
      <c r="P6986">
        <v>7</v>
      </c>
      <c r="Q6986">
        <v>1</v>
      </c>
    </row>
    <row r="6987" spans="1:17" x14ac:dyDescent="0.25">
      <c r="A6987" s="1">
        <v>41845</v>
      </c>
      <c r="B6987" s="2">
        <f t="shared" si="436"/>
        <v>2014</v>
      </c>
      <c r="C6987" s="2">
        <f t="shared" si="437"/>
        <v>7</v>
      </c>
      <c r="D6987" s="2">
        <f t="shared" si="438"/>
        <v>25</v>
      </c>
      <c r="E6987" s="2">
        <f t="shared" si="439"/>
        <v>6</v>
      </c>
      <c r="F6987" s="1" t="s">
        <v>792</v>
      </c>
      <c r="G6987" t="s">
        <v>293</v>
      </c>
      <c r="H6987" s="7" t="s">
        <v>744</v>
      </c>
      <c r="I6987" t="s">
        <v>276</v>
      </c>
      <c r="J6987" t="s">
        <v>164</v>
      </c>
      <c r="K6987" t="s">
        <v>302</v>
      </c>
      <c r="L6987" t="s">
        <v>28</v>
      </c>
      <c r="M6987">
        <v>8</v>
      </c>
      <c r="N6987">
        <v>57.26023</v>
      </c>
      <c r="O6987">
        <v>-135.34281999999999</v>
      </c>
      <c r="P6987">
        <v>3</v>
      </c>
      <c r="Q6987">
        <v>1</v>
      </c>
    </row>
    <row r="6988" spans="1:17" x14ac:dyDescent="0.25">
      <c r="A6988" s="1">
        <v>41480</v>
      </c>
      <c r="B6988" s="2">
        <f t="shared" si="436"/>
        <v>2013</v>
      </c>
      <c r="C6988" s="2">
        <f t="shared" si="437"/>
        <v>7</v>
      </c>
      <c r="D6988" s="2">
        <f t="shared" si="438"/>
        <v>25</v>
      </c>
      <c r="E6988" s="2">
        <f t="shared" si="439"/>
        <v>5</v>
      </c>
      <c r="F6988" s="1" t="s">
        <v>792</v>
      </c>
      <c r="G6988" t="s">
        <v>293</v>
      </c>
      <c r="H6988" s="7" t="s">
        <v>744</v>
      </c>
      <c r="I6988" t="s">
        <v>276</v>
      </c>
      <c r="J6988" t="s">
        <v>164</v>
      </c>
      <c r="K6988" t="s">
        <v>224</v>
      </c>
      <c r="L6988" t="s">
        <v>28</v>
      </c>
      <c r="M6988">
        <v>4</v>
      </c>
      <c r="N6988">
        <v>57.26023</v>
      </c>
      <c r="O6988">
        <v>-135.34281999999999</v>
      </c>
      <c r="P6988">
        <v>4</v>
      </c>
      <c r="Q6988">
        <v>1</v>
      </c>
    </row>
    <row r="6989" spans="1:17" x14ac:dyDescent="0.25">
      <c r="A6989" s="1">
        <v>41845</v>
      </c>
      <c r="B6989" s="2">
        <f t="shared" si="436"/>
        <v>2014</v>
      </c>
      <c r="C6989" s="2">
        <f t="shared" si="437"/>
        <v>7</v>
      </c>
      <c r="D6989" s="2">
        <f t="shared" si="438"/>
        <v>25</v>
      </c>
      <c r="E6989" s="2">
        <f t="shared" si="439"/>
        <v>6</v>
      </c>
      <c r="F6989" s="1" t="s">
        <v>792</v>
      </c>
      <c r="G6989" t="s">
        <v>293</v>
      </c>
      <c r="H6989" s="7" t="s">
        <v>744</v>
      </c>
      <c r="I6989" t="s">
        <v>276</v>
      </c>
      <c r="J6989" t="s">
        <v>164</v>
      </c>
      <c r="K6989" t="s">
        <v>224</v>
      </c>
      <c r="L6989" t="s">
        <v>28</v>
      </c>
      <c r="M6989">
        <v>8</v>
      </c>
      <c r="N6989">
        <v>57.26023</v>
      </c>
      <c r="O6989">
        <v>-135.34281999999999</v>
      </c>
      <c r="P6989">
        <v>3</v>
      </c>
      <c r="Q6989">
        <v>1</v>
      </c>
    </row>
    <row r="6990" spans="1:17" x14ac:dyDescent="0.25">
      <c r="A6990" s="1">
        <v>40749</v>
      </c>
      <c r="B6990" s="2">
        <f t="shared" si="436"/>
        <v>2011</v>
      </c>
      <c r="C6990" s="2">
        <f t="shared" si="437"/>
        <v>7</v>
      </c>
      <c r="D6990" s="2">
        <f t="shared" si="438"/>
        <v>25</v>
      </c>
      <c r="E6990" s="2">
        <f t="shared" si="439"/>
        <v>2</v>
      </c>
      <c r="F6990" s="1" t="s">
        <v>792</v>
      </c>
      <c r="G6990" t="s">
        <v>293</v>
      </c>
      <c r="H6990" s="7" t="s">
        <v>744</v>
      </c>
      <c r="I6990" t="s">
        <v>276</v>
      </c>
      <c r="J6990" t="s">
        <v>164</v>
      </c>
      <c r="K6990" t="s">
        <v>197</v>
      </c>
      <c r="L6990" t="s">
        <v>28</v>
      </c>
      <c r="M6990">
        <v>6</v>
      </c>
      <c r="N6990">
        <v>57.26023</v>
      </c>
      <c r="O6990">
        <v>-135.34281999999999</v>
      </c>
      <c r="P6990">
        <v>4</v>
      </c>
      <c r="Q6990">
        <v>1</v>
      </c>
    </row>
    <row r="6991" spans="1:17" x14ac:dyDescent="0.25">
      <c r="A6991" s="1">
        <v>42210</v>
      </c>
      <c r="B6991" s="2">
        <f t="shared" si="436"/>
        <v>2015</v>
      </c>
      <c r="C6991" s="2">
        <f t="shared" si="437"/>
        <v>7</v>
      </c>
      <c r="D6991" s="2">
        <f t="shared" si="438"/>
        <v>25</v>
      </c>
      <c r="E6991" s="2">
        <f t="shared" si="439"/>
        <v>7</v>
      </c>
      <c r="F6991" s="1" t="s">
        <v>792</v>
      </c>
      <c r="G6991" t="s">
        <v>293</v>
      </c>
      <c r="H6991" s="7" t="s">
        <v>744</v>
      </c>
      <c r="I6991" t="s">
        <v>276</v>
      </c>
      <c r="J6991" t="s">
        <v>164</v>
      </c>
      <c r="K6991" t="s">
        <v>197</v>
      </c>
      <c r="L6991" t="s">
        <v>28</v>
      </c>
      <c r="M6991">
        <v>6</v>
      </c>
      <c r="N6991">
        <v>57.26023</v>
      </c>
      <c r="O6991">
        <v>-135.34281999999999</v>
      </c>
      <c r="P6991">
        <v>2</v>
      </c>
      <c r="Q6991">
        <v>1</v>
      </c>
    </row>
    <row r="6992" spans="1:17" x14ac:dyDescent="0.25">
      <c r="A6992" s="1">
        <v>41846</v>
      </c>
      <c r="B6992" s="2">
        <f t="shared" si="436"/>
        <v>2014</v>
      </c>
      <c r="C6992" s="2">
        <f t="shared" si="437"/>
        <v>7</v>
      </c>
      <c r="D6992" s="2">
        <f t="shared" si="438"/>
        <v>26</v>
      </c>
      <c r="E6992" s="2">
        <f t="shared" si="439"/>
        <v>7</v>
      </c>
      <c r="F6992" s="1" t="s">
        <v>792</v>
      </c>
      <c r="G6992" t="s">
        <v>293</v>
      </c>
      <c r="H6992" s="7" t="s">
        <v>744</v>
      </c>
      <c r="I6992" t="s">
        <v>276</v>
      </c>
      <c r="J6992" t="s">
        <v>164</v>
      </c>
      <c r="K6992" t="s">
        <v>197</v>
      </c>
      <c r="L6992" t="s">
        <v>28</v>
      </c>
      <c r="M6992">
        <v>6</v>
      </c>
      <c r="N6992">
        <v>57.26023</v>
      </c>
      <c r="O6992">
        <v>-135.34281999999999</v>
      </c>
      <c r="P6992">
        <v>4</v>
      </c>
      <c r="Q6992">
        <v>1</v>
      </c>
    </row>
    <row r="6993" spans="1:17" x14ac:dyDescent="0.25">
      <c r="A6993" s="1">
        <v>42211</v>
      </c>
      <c r="B6993" s="2">
        <f t="shared" si="436"/>
        <v>2015</v>
      </c>
      <c r="C6993" s="2">
        <f t="shared" si="437"/>
        <v>7</v>
      </c>
      <c r="D6993" s="2">
        <f t="shared" si="438"/>
        <v>26</v>
      </c>
      <c r="E6993" s="2">
        <f t="shared" si="439"/>
        <v>1</v>
      </c>
      <c r="F6993" s="1" t="s">
        <v>792</v>
      </c>
      <c r="G6993" t="s">
        <v>293</v>
      </c>
      <c r="H6993" s="7" t="s">
        <v>744</v>
      </c>
      <c r="I6993" t="s">
        <v>276</v>
      </c>
      <c r="J6993" t="s">
        <v>164</v>
      </c>
      <c r="K6993" t="s">
        <v>197</v>
      </c>
      <c r="L6993" t="s">
        <v>28</v>
      </c>
      <c r="M6993">
        <v>6</v>
      </c>
      <c r="N6993">
        <v>57.26023</v>
      </c>
      <c r="O6993">
        <v>-135.34281999999999</v>
      </c>
      <c r="P6993">
        <v>5</v>
      </c>
      <c r="Q6993">
        <v>1</v>
      </c>
    </row>
    <row r="6994" spans="1:17" x14ac:dyDescent="0.25">
      <c r="A6994" s="1">
        <v>40751</v>
      </c>
      <c r="B6994" s="2">
        <f t="shared" si="436"/>
        <v>2011</v>
      </c>
      <c r="C6994" s="2">
        <f t="shared" si="437"/>
        <v>7</v>
      </c>
      <c r="D6994" s="2">
        <f t="shared" si="438"/>
        <v>27</v>
      </c>
      <c r="E6994" s="2">
        <f t="shared" si="439"/>
        <v>4</v>
      </c>
      <c r="F6994" s="1" t="s">
        <v>792</v>
      </c>
      <c r="G6994" t="s">
        <v>293</v>
      </c>
      <c r="H6994" s="7" t="s">
        <v>744</v>
      </c>
      <c r="I6994" t="s">
        <v>276</v>
      </c>
      <c r="J6994" t="s">
        <v>164</v>
      </c>
      <c r="K6994" t="s">
        <v>302</v>
      </c>
      <c r="L6994" t="s">
        <v>28</v>
      </c>
      <c r="M6994">
        <v>6.5</v>
      </c>
      <c r="N6994">
        <v>57.26023</v>
      </c>
      <c r="O6994">
        <v>-135.34281999999999</v>
      </c>
      <c r="P6994">
        <v>2</v>
      </c>
      <c r="Q6994">
        <v>1</v>
      </c>
    </row>
    <row r="6995" spans="1:17" x14ac:dyDescent="0.25">
      <c r="A6995" s="1">
        <v>41482</v>
      </c>
      <c r="B6995" s="2">
        <f t="shared" si="436"/>
        <v>2013</v>
      </c>
      <c r="C6995" s="2">
        <f t="shared" si="437"/>
        <v>7</v>
      </c>
      <c r="D6995" s="2">
        <f t="shared" si="438"/>
        <v>27</v>
      </c>
      <c r="E6995" s="2">
        <f t="shared" si="439"/>
        <v>7</v>
      </c>
      <c r="F6995" s="1" t="s">
        <v>792</v>
      </c>
      <c r="G6995" t="s">
        <v>293</v>
      </c>
      <c r="H6995" s="7" t="s">
        <v>744</v>
      </c>
      <c r="I6995" t="s">
        <v>276</v>
      </c>
      <c r="J6995" t="s">
        <v>164</v>
      </c>
      <c r="K6995" t="s">
        <v>224</v>
      </c>
      <c r="L6995" t="s">
        <v>28</v>
      </c>
      <c r="M6995">
        <v>8</v>
      </c>
      <c r="N6995">
        <v>57.26023</v>
      </c>
      <c r="O6995">
        <v>-135.34281999999999</v>
      </c>
      <c r="P6995">
        <v>1</v>
      </c>
      <c r="Q6995">
        <v>1</v>
      </c>
    </row>
    <row r="6996" spans="1:17" x14ac:dyDescent="0.25">
      <c r="A6996" s="1">
        <v>41483</v>
      </c>
      <c r="B6996" s="2">
        <f t="shared" si="436"/>
        <v>2013</v>
      </c>
      <c r="C6996" s="2">
        <f t="shared" si="437"/>
        <v>7</v>
      </c>
      <c r="D6996" s="2">
        <f t="shared" si="438"/>
        <v>28</v>
      </c>
      <c r="E6996" s="2">
        <f t="shared" si="439"/>
        <v>1</v>
      </c>
      <c r="F6996" s="1" t="s">
        <v>792</v>
      </c>
      <c r="G6996" t="s">
        <v>293</v>
      </c>
      <c r="H6996" s="7" t="s">
        <v>744</v>
      </c>
      <c r="I6996" t="s">
        <v>276</v>
      </c>
      <c r="J6996" t="s">
        <v>164</v>
      </c>
      <c r="K6996" t="s">
        <v>224</v>
      </c>
      <c r="L6996" t="s">
        <v>28</v>
      </c>
      <c r="M6996">
        <v>7</v>
      </c>
      <c r="N6996">
        <v>57.26023</v>
      </c>
      <c r="O6996">
        <v>-135.34281999999999</v>
      </c>
      <c r="P6996">
        <v>3</v>
      </c>
      <c r="Q6996">
        <v>1</v>
      </c>
    </row>
    <row r="6997" spans="1:17" x14ac:dyDescent="0.25">
      <c r="A6997" s="1">
        <v>41483</v>
      </c>
      <c r="B6997" s="2">
        <f t="shared" si="436"/>
        <v>2013</v>
      </c>
      <c r="C6997" s="2">
        <f t="shared" si="437"/>
        <v>7</v>
      </c>
      <c r="D6997" s="2">
        <f t="shared" si="438"/>
        <v>28</v>
      </c>
      <c r="E6997" s="2">
        <f t="shared" si="439"/>
        <v>1</v>
      </c>
      <c r="F6997" s="1" t="s">
        <v>792</v>
      </c>
      <c r="G6997" t="s">
        <v>293</v>
      </c>
      <c r="H6997" s="7" t="s">
        <v>744</v>
      </c>
      <c r="I6997" t="s">
        <v>276</v>
      </c>
      <c r="J6997" t="s">
        <v>164</v>
      </c>
      <c r="K6997" t="s">
        <v>197</v>
      </c>
      <c r="L6997" t="s">
        <v>28</v>
      </c>
      <c r="M6997">
        <v>6</v>
      </c>
      <c r="N6997">
        <v>57.26023</v>
      </c>
      <c r="O6997">
        <v>-135.34281999999999</v>
      </c>
      <c r="P6997">
        <v>6</v>
      </c>
      <c r="Q6997">
        <v>1</v>
      </c>
    </row>
    <row r="6998" spans="1:17" x14ac:dyDescent="0.25">
      <c r="A6998" s="1">
        <v>40752</v>
      </c>
      <c r="B6998" s="2">
        <f t="shared" si="436"/>
        <v>2011</v>
      </c>
      <c r="C6998" s="2">
        <f t="shared" si="437"/>
        <v>7</v>
      </c>
      <c r="D6998" s="2">
        <f t="shared" si="438"/>
        <v>28</v>
      </c>
      <c r="E6998" s="2">
        <f t="shared" si="439"/>
        <v>5</v>
      </c>
      <c r="F6998" s="1" t="s">
        <v>792</v>
      </c>
      <c r="G6998" t="s">
        <v>293</v>
      </c>
      <c r="H6998" s="7" t="s">
        <v>744</v>
      </c>
      <c r="I6998" t="s">
        <v>276</v>
      </c>
      <c r="J6998" t="s">
        <v>164</v>
      </c>
      <c r="K6998" t="s">
        <v>196</v>
      </c>
      <c r="L6998" t="s">
        <v>28</v>
      </c>
      <c r="M6998">
        <v>5</v>
      </c>
      <c r="N6998">
        <v>57.26023</v>
      </c>
      <c r="O6998">
        <v>-135.34281999999999</v>
      </c>
      <c r="P6998">
        <v>4</v>
      </c>
      <c r="Q6998">
        <v>1</v>
      </c>
    </row>
    <row r="6999" spans="1:17" x14ac:dyDescent="0.25">
      <c r="A6999" s="1">
        <v>41484</v>
      </c>
      <c r="B6999" s="2">
        <f t="shared" si="436"/>
        <v>2013</v>
      </c>
      <c r="C6999" s="2">
        <f t="shared" si="437"/>
        <v>7</v>
      </c>
      <c r="D6999" s="2">
        <f t="shared" si="438"/>
        <v>29</v>
      </c>
      <c r="E6999" s="2">
        <f t="shared" si="439"/>
        <v>2</v>
      </c>
      <c r="F6999" s="1" t="s">
        <v>792</v>
      </c>
      <c r="G6999" t="s">
        <v>293</v>
      </c>
      <c r="H6999" s="7" t="s">
        <v>744</v>
      </c>
      <c r="I6999" t="s">
        <v>276</v>
      </c>
      <c r="J6999" t="s">
        <v>164</v>
      </c>
      <c r="K6999" t="s">
        <v>224</v>
      </c>
      <c r="L6999" t="s">
        <v>28</v>
      </c>
      <c r="M6999">
        <v>4</v>
      </c>
      <c r="N6999">
        <v>57.26023</v>
      </c>
      <c r="O6999">
        <v>-135.34281999999999</v>
      </c>
      <c r="P6999">
        <v>2</v>
      </c>
      <c r="Q6999">
        <v>1</v>
      </c>
    </row>
    <row r="7000" spans="1:17" x14ac:dyDescent="0.25">
      <c r="A7000" s="1">
        <v>41849</v>
      </c>
      <c r="B7000" s="2">
        <f t="shared" si="436"/>
        <v>2014</v>
      </c>
      <c r="C7000" s="2">
        <f t="shared" si="437"/>
        <v>7</v>
      </c>
      <c r="D7000" s="2">
        <f t="shared" si="438"/>
        <v>29</v>
      </c>
      <c r="E7000" s="2">
        <f t="shared" si="439"/>
        <v>3</v>
      </c>
      <c r="F7000" s="1" t="s">
        <v>792</v>
      </c>
      <c r="G7000" t="s">
        <v>293</v>
      </c>
      <c r="H7000" s="7" t="s">
        <v>744</v>
      </c>
      <c r="I7000" t="s">
        <v>276</v>
      </c>
      <c r="J7000" t="s">
        <v>164</v>
      </c>
      <c r="K7000" t="s">
        <v>224</v>
      </c>
      <c r="L7000" t="s">
        <v>28</v>
      </c>
      <c r="M7000">
        <v>4</v>
      </c>
      <c r="N7000">
        <v>57.26023</v>
      </c>
      <c r="O7000">
        <v>-135.34281999999999</v>
      </c>
      <c r="P7000">
        <v>2</v>
      </c>
      <c r="Q7000">
        <v>1</v>
      </c>
    </row>
    <row r="7001" spans="1:17" x14ac:dyDescent="0.25">
      <c r="A7001" s="1">
        <v>41849</v>
      </c>
      <c r="B7001" s="2">
        <f t="shared" si="436"/>
        <v>2014</v>
      </c>
      <c r="C7001" s="2">
        <f t="shared" si="437"/>
        <v>7</v>
      </c>
      <c r="D7001" s="2">
        <f t="shared" si="438"/>
        <v>29</v>
      </c>
      <c r="E7001" s="2">
        <f t="shared" si="439"/>
        <v>3</v>
      </c>
      <c r="F7001" s="1" t="s">
        <v>792</v>
      </c>
      <c r="G7001" t="s">
        <v>293</v>
      </c>
      <c r="H7001" s="7" t="s">
        <v>744</v>
      </c>
      <c r="I7001" t="s">
        <v>276</v>
      </c>
      <c r="J7001" t="s">
        <v>164</v>
      </c>
      <c r="K7001" t="s">
        <v>196</v>
      </c>
      <c r="L7001" t="s">
        <v>28</v>
      </c>
      <c r="M7001">
        <v>5</v>
      </c>
      <c r="N7001">
        <v>57.26023</v>
      </c>
      <c r="O7001">
        <v>-135.34281999999999</v>
      </c>
      <c r="P7001">
        <v>3</v>
      </c>
      <c r="Q7001">
        <v>1</v>
      </c>
    </row>
    <row r="7002" spans="1:17" x14ac:dyDescent="0.25">
      <c r="A7002" s="1">
        <v>42215</v>
      </c>
      <c r="B7002" s="2">
        <f t="shared" si="436"/>
        <v>2015</v>
      </c>
      <c r="C7002" s="2">
        <f t="shared" si="437"/>
        <v>7</v>
      </c>
      <c r="D7002" s="2">
        <f t="shared" si="438"/>
        <v>30</v>
      </c>
      <c r="E7002" s="2">
        <f t="shared" si="439"/>
        <v>5</v>
      </c>
      <c r="F7002" s="1" t="s">
        <v>792</v>
      </c>
      <c r="G7002" t="s">
        <v>293</v>
      </c>
      <c r="H7002" s="7" t="s">
        <v>744</v>
      </c>
      <c r="I7002" t="s">
        <v>276</v>
      </c>
      <c r="J7002" t="s">
        <v>164</v>
      </c>
      <c r="K7002" t="s">
        <v>224</v>
      </c>
      <c r="L7002" t="s">
        <v>28</v>
      </c>
      <c r="M7002">
        <v>8</v>
      </c>
      <c r="N7002">
        <v>57.26023</v>
      </c>
      <c r="O7002">
        <v>-135.34281999999999</v>
      </c>
      <c r="P7002">
        <v>2</v>
      </c>
      <c r="Q7002">
        <v>1</v>
      </c>
    </row>
    <row r="7003" spans="1:17" x14ac:dyDescent="0.25">
      <c r="A7003" s="1">
        <v>41850</v>
      </c>
      <c r="B7003" s="2">
        <f t="shared" si="436"/>
        <v>2014</v>
      </c>
      <c r="C7003" s="2">
        <f t="shared" si="437"/>
        <v>7</v>
      </c>
      <c r="D7003" s="2">
        <f t="shared" si="438"/>
        <v>30</v>
      </c>
      <c r="E7003" s="2">
        <f t="shared" si="439"/>
        <v>4</v>
      </c>
      <c r="F7003" s="1" t="s">
        <v>792</v>
      </c>
      <c r="G7003" t="s">
        <v>293</v>
      </c>
      <c r="H7003" s="7" t="s">
        <v>744</v>
      </c>
      <c r="I7003" t="s">
        <v>276</v>
      </c>
      <c r="J7003" t="s">
        <v>164</v>
      </c>
      <c r="K7003" t="s">
        <v>197</v>
      </c>
      <c r="L7003" t="s">
        <v>28</v>
      </c>
      <c r="M7003">
        <v>6</v>
      </c>
      <c r="N7003">
        <v>57.26023</v>
      </c>
      <c r="O7003">
        <v>-135.34281999999999</v>
      </c>
      <c r="P7003">
        <v>4</v>
      </c>
      <c r="Q7003">
        <v>1</v>
      </c>
    </row>
    <row r="7004" spans="1:17" x14ac:dyDescent="0.25">
      <c r="A7004" s="1">
        <v>41850</v>
      </c>
      <c r="B7004" s="2">
        <f t="shared" si="436"/>
        <v>2014</v>
      </c>
      <c r="C7004" s="2">
        <f t="shared" si="437"/>
        <v>7</v>
      </c>
      <c r="D7004" s="2">
        <f t="shared" si="438"/>
        <v>30</v>
      </c>
      <c r="E7004" s="2">
        <f t="shared" si="439"/>
        <v>4</v>
      </c>
      <c r="F7004" s="1" t="s">
        <v>792</v>
      </c>
      <c r="G7004" t="s">
        <v>293</v>
      </c>
      <c r="H7004" s="7" t="s">
        <v>744</v>
      </c>
      <c r="I7004" t="s">
        <v>276</v>
      </c>
      <c r="J7004" t="s">
        <v>164</v>
      </c>
      <c r="K7004" t="s">
        <v>196</v>
      </c>
      <c r="L7004" t="s">
        <v>28</v>
      </c>
      <c r="M7004">
        <v>5</v>
      </c>
      <c r="N7004">
        <v>57.26023</v>
      </c>
      <c r="O7004">
        <v>-135.34281999999999</v>
      </c>
      <c r="P7004">
        <v>3</v>
      </c>
      <c r="Q7004">
        <v>1</v>
      </c>
    </row>
    <row r="7005" spans="1:17" x14ac:dyDescent="0.25">
      <c r="A7005" s="1">
        <v>41121</v>
      </c>
      <c r="B7005" s="2">
        <f t="shared" si="436"/>
        <v>2012</v>
      </c>
      <c r="C7005" s="2">
        <f t="shared" si="437"/>
        <v>7</v>
      </c>
      <c r="D7005" s="2">
        <f t="shared" si="438"/>
        <v>31</v>
      </c>
      <c r="E7005" s="2">
        <f t="shared" si="439"/>
        <v>3</v>
      </c>
      <c r="F7005" s="1" t="s">
        <v>792</v>
      </c>
      <c r="G7005" t="s">
        <v>293</v>
      </c>
      <c r="H7005" s="7" t="s">
        <v>744</v>
      </c>
      <c r="I7005" t="s">
        <v>276</v>
      </c>
      <c r="J7005" t="s">
        <v>164</v>
      </c>
      <c r="K7005" t="s">
        <v>197</v>
      </c>
      <c r="L7005" t="s">
        <v>28</v>
      </c>
      <c r="M7005">
        <v>6</v>
      </c>
      <c r="N7005">
        <v>57.26023</v>
      </c>
      <c r="O7005">
        <v>-135.34281999999999</v>
      </c>
      <c r="P7005">
        <v>5</v>
      </c>
      <c r="Q7005">
        <v>1</v>
      </c>
    </row>
    <row r="7006" spans="1:17" x14ac:dyDescent="0.25">
      <c r="A7006" s="1">
        <v>41851</v>
      </c>
      <c r="B7006" s="2">
        <f t="shared" si="436"/>
        <v>2014</v>
      </c>
      <c r="C7006" s="2">
        <f t="shared" si="437"/>
        <v>7</v>
      </c>
      <c r="D7006" s="2">
        <f t="shared" si="438"/>
        <v>31</v>
      </c>
      <c r="E7006" s="2">
        <f t="shared" si="439"/>
        <v>5</v>
      </c>
      <c r="F7006" s="1" t="s">
        <v>792</v>
      </c>
      <c r="G7006" t="s">
        <v>293</v>
      </c>
      <c r="H7006" s="7" t="s">
        <v>744</v>
      </c>
      <c r="I7006" t="s">
        <v>276</v>
      </c>
      <c r="J7006" t="s">
        <v>164</v>
      </c>
      <c r="K7006" t="s">
        <v>197</v>
      </c>
      <c r="L7006" t="s">
        <v>28</v>
      </c>
      <c r="M7006">
        <v>6</v>
      </c>
      <c r="N7006">
        <v>57.26023</v>
      </c>
      <c r="O7006">
        <v>-135.34281999999999</v>
      </c>
      <c r="P7006">
        <v>4</v>
      </c>
      <c r="Q7006">
        <v>1</v>
      </c>
    </row>
    <row r="7007" spans="1:17" x14ac:dyDescent="0.25">
      <c r="A7007" s="1">
        <v>41851</v>
      </c>
      <c r="B7007" s="2">
        <f t="shared" si="436"/>
        <v>2014</v>
      </c>
      <c r="C7007" s="2">
        <f t="shared" si="437"/>
        <v>7</v>
      </c>
      <c r="D7007" s="2">
        <f t="shared" si="438"/>
        <v>31</v>
      </c>
      <c r="E7007" s="2">
        <f t="shared" si="439"/>
        <v>5</v>
      </c>
      <c r="F7007" s="1" t="s">
        <v>792</v>
      </c>
      <c r="G7007" t="s">
        <v>293</v>
      </c>
      <c r="H7007" s="7" t="s">
        <v>744</v>
      </c>
      <c r="I7007" t="s">
        <v>276</v>
      </c>
      <c r="J7007" t="s">
        <v>164</v>
      </c>
      <c r="K7007" t="s">
        <v>196</v>
      </c>
      <c r="L7007" t="s">
        <v>28</v>
      </c>
      <c r="M7007">
        <v>5</v>
      </c>
      <c r="N7007">
        <v>57.26023</v>
      </c>
      <c r="O7007">
        <v>-135.34281999999999</v>
      </c>
      <c r="P7007">
        <v>9</v>
      </c>
      <c r="Q7007">
        <v>1</v>
      </c>
    </row>
    <row r="7008" spans="1:17" x14ac:dyDescent="0.25">
      <c r="A7008" s="1">
        <v>41122</v>
      </c>
      <c r="B7008" s="2">
        <f t="shared" si="436"/>
        <v>2012</v>
      </c>
      <c r="C7008" s="2">
        <f t="shared" si="437"/>
        <v>8</v>
      </c>
      <c r="D7008" s="2">
        <f t="shared" si="438"/>
        <v>1</v>
      </c>
      <c r="E7008" s="2">
        <f t="shared" si="439"/>
        <v>4</v>
      </c>
      <c r="F7008" s="1" t="s">
        <v>792</v>
      </c>
      <c r="G7008" t="s">
        <v>293</v>
      </c>
      <c r="H7008" s="7" t="s">
        <v>744</v>
      </c>
      <c r="I7008" t="s">
        <v>276</v>
      </c>
      <c r="J7008" t="s">
        <v>164</v>
      </c>
      <c r="K7008" t="s">
        <v>224</v>
      </c>
      <c r="L7008" t="s">
        <v>28</v>
      </c>
      <c r="M7008">
        <v>6</v>
      </c>
      <c r="N7008">
        <v>57.26023</v>
      </c>
      <c r="O7008">
        <v>-135.34281999999999</v>
      </c>
      <c r="P7008">
        <v>2</v>
      </c>
      <c r="Q7008">
        <v>1</v>
      </c>
    </row>
    <row r="7009" spans="1:17" x14ac:dyDescent="0.25">
      <c r="A7009" s="1">
        <v>40756</v>
      </c>
      <c r="B7009" s="2">
        <f t="shared" si="436"/>
        <v>2011</v>
      </c>
      <c r="C7009" s="2">
        <f t="shared" si="437"/>
        <v>8</v>
      </c>
      <c r="D7009" s="2">
        <f t="shared" si="438"/>
        <v>1</v>
      </c>
      <c r="E7009" s="2">
        <f t="shared" si="439"/>
        <v>2</v>
      </c>
      <c r="F7009" s="1" t="s">
        <v>792</v>
      </c>
      <c r="G7009" t="s">
        <v>293</v>
      </c>
      <c r="H7009" s="7" t="s">
        <v>744</v>
      </c>
      <c r="I7009" t="s">
        <v>276</v>
      </c>
      <c r="J7009" t="s">
        <v>164</v>
      </c>
      <c r="K7009" t="s">
        <v>197</v>
      </c>
      <c r="L7009" t="s">
        <v>28</v>
      </c>
      <c r="M7009">
        <v>7</v>
      </c>
      <c r="N7009">
        <v>57.26023</v>
      </c>
      <c r="O7009">
        <v>-135.34281999999999</v>
      </c>
      <c r="P7009">
        <v>4</v>
      </c>
      <c r="Q7009">
        <v>1</v>
      </c>
    </row>
    <row r="7010" spans="1:17" x14ac:dyDescent="0.25">
      <c r="A7010" s="1">
        <v>41487</v>
      </c>
      <c r="B7010" s="2">
        <f t="shared" si="436"/>
        <v>2013</v>
      </c>
      <c r="C7010" s="2">
        <f t="shared" si="437"/>
        <v>8</v>
      </c>
      <c r="D7010" s="2">
        <f t="shared" si="438"/>
        <v>1</v>
      </c>
      <c r="E7010" s="2">
        <f t="shared" si="439"/>
        <v>5</v>
      </c>
      <c r="F7010" s="1" t="s">
        <v>792</v>
      </c>
      <c r="G7010" t="s">
        <v>293</v>
      </c>
      <c r="H7010" s="7" t="s">
        <v>744</v>
      </c>
      <c r="I7010" t="s">
        <v>276</v>
      </c>
      <c r="J7010" t="s">
        <v>164</v>
      </c>
      <c r="K7010" t="s">
        <v>197</v>
      </c>
      <c r="L7010" t="s">
        <v>28</v>
      </c>
      <c r="M7010">
        <v>6</v>
      </c>
      <c r="N7010">
        <v>57.26023</v>
      </c>
      <c r="O7010">
        <v>-135.34281999999999</v>
      </c>
      <c r="P7010">
        <v>2</v>
      </c>
      <c r="Q7010">
        <v>1</v>
      </c>
    </row>
    <row r="7011" spans="1:17" x14ac:dyDescent="0.25">
      <c r="A7011" s="1">
        <v>40757</v>
      </c>
      <c r="B7011" s="2">
        <f t="shared" si="436"/>
        <v>2011</v>
      </c>
      <c r="C7011" s="2">
        <f t="shared" si="437"/>
        <v>8</v>
      </c>
      <c r="D7011" s="2">
        <f t="shared" si="438"/>
        <v>2</v>
      </c>
      <c r="E7011" s="2">
        <f t="shared" si="439"/>
        <v>3</v>
      </c>
      <c r="F7011" s="1" t="s">
        <v>792</v>
      </c>
      <c r="G7011" t="s">
        <v>293</v>
      </c>
      <c r="H7011" s="7" t="s">
        <v>744</v>
      </c>
      <c r="I7011" t="s">
        <v>276</v>
      </c>
      <c r="J7011" t="s">
        <v>164</v>
      </c>
      <c r="K7011" t="s">
        <v>224</v>
      </c>
      <c r="L7011" t="s">
        <v>28</v>
      </c>
      <c r="M7011">
        <v>4</v>
      </c>
      <c r="N7011">
        <v>57.26023</v>
      </c>
      <c r="O7011">
        <v>-135.34281999999999</v>
      </c>
      <c r="P7011">
        <v>2</v>
      </c>
      <c r="Q7011">
        <v>1</v>
      </c>
    </row>
    <row r="7012" spans="1:17" x14ac:dyDescent="0.25">
      <c r="A7012" s="1">
        <v>41123</v>
      </c>
      <c r="B7012" s="2">
        <f t="shared" si="436"/>
        <v>2012</v>
      </c>
      <c r="C7012" s="2">
        <f t="shared" si="437"/>
        <v>8</v>
      </c>
      <c r="D7012" s="2">
        <f t="shared" si="438"/>
        <v>2</v>
      </c>
      <c r="E7012" s="2">
        <f t="shared" si="439"/>
        <v>5</v>
      </c>
      <c r="F7012" s="1" t="s">
        <v>792</v>
      </c>
      <c r="G7012" t="s">
        <v>293</v>
      </c>
      <c r="H7012" s="7" t="s">
        <v>744</v>
      </c>
      <c r="I7012" t="s">
        <v>276</v>
      </c>
      <c r="J7012" t="s">
        <v>164</v>
      </c>
      <c r="K7012" t="s">
        <v>197</v>
      </c>
      <c r="L7012" t="s">
        <v>28</v>
      </c>
      <c r="M7012">
        <v>6</v>
      </c>
      <c r="N7012">
        <v>57.26023</v>
      </c>
      <c r="O7012">
        <v>-135.34281999999999</v>
      </c>
      <c r="P7012">
        <v>3</v>
      </c>
      <c r="Q7012">
        <v>1</v>
      </c>
    </row>
    <row r="7013" spans="1:17" x14ac:dyDescent="0.25">
      <c r="A7013" s="1">
        <v>41488</v>
      </c>
      <c r="B7013" s="2">
        <f t="shared" si="436"/>
        <v>2013</v>
      </c>
      <c r="C7013" s="2">
        <f t="shared" si="437"/>
        <v>8</v>
      </c>
      <c r="D7013" s="2">
        <f t="shared" si="438"/>
        <v>2</v>
      </c>
      <c r="E7013" s="2">
        <f t="shared" si="439"/>
        <v>6</v>
      </c>
      <c r="F7013" s="1" t="s">
        <v>792</v>
      </c>
      <c r="G7013" t="s">
        <v>293</v>
      </c>
      <c r="H7013" s="7" t="s">
        <v>744</v>
      </c>
      <c r="I7013" t="s">
        <v>276</v>
      </c>
      <c r="J7013" t="s">
        <v>164</v>
      </c>
      <c r="K7013" t="s">
        <v>197</v>
      </c>
      <c r="L7013" t="s">
        <v>28</v>
      </c>
      <c r="M7013">
        <v>6</v>
      </c>
      <c r="N7013">
        <v>57.26023</v>
      </c>
      <c r="O7013">
        <v>-135.34281999999999</v>
      </c>
      <c r="P7013">
        <v>5</v>
      </c>
      <c r="Q7013">
        <v>1</v>
      </c>
    </row>
    <row r="7014" spans="1:17" x14ac:dyDescent="0.25">
      <c r="A7014" s="1">
        <v>41489</v>
      </c>
      <c r="B7014" s="2">
        <f t="shared" si="436"/>
        <v>2013</v>
      </c>
      <c r="C7014" s="2">
        <f t="shared" si="437"/>
        <v>8</v>
      </c>
      <c r="D7014" s="2">
        <f t="shared" si="438"/>
        <v>3</v>
      </c>
      <c r="E7014" s="2">
        <f t="shared" si="439"/>
        <v>7</v>
      </c>
      <c r="F7014" s="1" t="s">
        <v>792</v>
      </c>
      <c r="G7014" t="s">
        <v>293</v>
      </c>
      <c r="H7014" s="7" t="s">
        <v>744</v>
      </c>
      <c r="I7014" t="s">
        <v>276</v>
      </c>
      <c r="J7014" t="s">
        <v>164</v>
      </c>
      <c r="K7014" t="s">
        <v>302</v>
      </c>
      <c r="L7014" t="s">
        <v>28</v>
      </c>
      <c r="M7014">
        <v>6</v>
      </c>
      <c r="N7014">
        <v>57.26023</v>
      </c>
      <c r="O7014">
        <v>-135.34281999999999</v>
      </c>
      <c r="P7014">
        <v>3</v>
      </c>
      <c r="Q7014">
        <v>1</v>
      </c>
    </row>
    <row r="7015" spans="1:17" x14ac:dyDescent="0.25">
      <c r="A7015" s="1">
        <v>40758</v>
      </c>
      <c r="B7015" s="2">
        <f t="shared" si="436"/>
        <v>2011</v>
      </c>
      <c r="C7015" s="2">
        <f t="shared" si="437"/>
        <v>8</v>
      </c>
      <c r="D7015" s="2">
        <f t="shared" si="438"/>
        <v>3</v>
      </c>
      <c r="E7015" s="2">
        <f t="shared" si="439"/>
        <v>4</v>
      </c>
      <c r="F7015" s="1" t="s">
        <v>792</v>
      </c>
      <c r="G7015" t="s">
        <v>293</v>
      </c>
      <c r="H7015" s="7" t="s">
        <v>744</v>
      </c>
      <c r="I7015" t="s">
        <v>276</v>
      </c>
      <c r="J7015" t="s">
        <v>164</v>
      </c>
      <c r="K7015" t="s">
        <v>224</v>
      </c>
      <c r="L7015" t="s">
        <v>28</v>
      </c>
      <c r="M7015">
        <v>4</v>
      </c>
      <c r="N7015">
        <v>57.26023</v>
      </c>
      <c r="O7015">
        <v>-135.34281999999999</v>
      </c>
      <c r="P7015">
        <v>2</v>
      </c>
      <c r="Q7015">
        <v>1</v>
      </c>
    </row>
    <row r="7016" spans="1:17" x14ac:dyDescent="0.25">
      <c r="A7016" s="1">
        <v>41489</v>
      </c>
      <c r="B7016" s="2">
        <f t="shared" si="436"/>
        <v>2013</v>
      </c>
      <c r="C7016" s="2">
        <f t="shared" si="437"/>
        <v>8</v>
      </c>
      <c r="D7016" s="2">
        <f t="shared" si="438"/>
        <v>3</v>
      </c>
      <c r="E7016" s="2">
        <f t="shared" si="439"/>
        <v>7</v>
      </c>
      <c r="F7016" s="1" t="s">
        <v>792</v>
      </c>
      <c r="G7016" t="s">
        <v>293</v>
      </c>
      <c r="H7016" s="7" t="s">
        <v>744</v>
      </c>
      <c r="I7016" t="s">
        <v>276</v>
      </c>
      <c r="J7016" t="s">
        <v>164</v>
      </c>
      <c r="K7016" t="s">
        <v>224</v>
      </c>
      <c r="L7016" t="s">
        <v>28</v>
      </c>
      <c r="M7016">
        <v>4</v>
      </c>
      <c r="N7016">
        <v>57.26023</v>
      </c>
      <c r="O7016">
        <v>-135.34281999999999</v>
      </c>
      <c r="P7016">
        <v>2</v>
      </c>
      <c r="Q7016">
        <v>1</v>
      </c>
    </row>
    <row r="7017" spans="1:17" x14ac:dyDescent="0.25">
      <c r="A7017" s="1">
        <v>41124</v>
      </c>
      <c r="B7017" s="2">
        <f t="shared" si="436"/>
        <v>2012</v>
      </c>
      <c r="C7017" s="2">
        <f t="shared" si="437"/>
        <v>8</v>
      </c>
      <c r="D7017" s="2">
        <f t="shared" si="438"/>
        <v>3</v>
      </c>
      <c r="E7017" s="2">
        <f t="shared" si="439"/>
        <v>6</v>
      </c>
      <c r="F7017" s="1" t="s">
        <v>792</v>
      </c>
      <c r="G7017" t="s">
        <v>293</v>
      </c>
      <c r="H7017" s="7" t="s">
        <v>744</v>
      </c>
      <c r="I7017" t="s">
        <v>276</v>
      </c>
      <c r="J7017" t="s">
        <v>164</v>
      </c>
      <c r="K7017" t="s">
        <v>197</v>
      </c>
      <c r="L7017" t="s">
        <v>28</v>
      </c>
      <c r="M7017">
        <v>6</v>
      </c>
      <c r="N7017">
        <v>57.26023</v>
      </c>
      <c r="O7017">
        <v>-135.34281999999999</v>
      </c>
      <c r="P7017">
        <v>6</v>
      </c>
      <c r="Q7017">
        <v>2</v>
      </c>
    </row>
    <row r="7018" spans="1:17" x14ac:dyDescent="0.25">
      <c r="A7018" s="1">
        <v>41854</v>
      </c>
      <c r="B7018" s="2">
        <f t="shared" si="436"/>
        <v>2014</v>
      </c>
      <c r="C7018" s="2">
        <f t="shared" si="437"/>
        <v>8</v>
      </c>
      <c r="D7018" s="2">
        <f t="shared" si="438"/>
        <v>3</v>
      </c>
      <c r="E7018" s="2">
        <f t="shared" si="439"/>
        <v>1</v>
      </c>
      <c r="F7018" s="1" t="s">
        <v>792</v>
      </c>
      <c r="G7018" t="s">
        <v>293</v>
      </c>
      <c r="H7018" s="7" t="s">
        <v>744</v>
      </c>
      <c r="I7018" t="s">
        <v>276</v>
      </c>
      <c r="J7018" t="s">
        <v>164</v>
      </c>
      <c r="K7018" t="s">
        <v>197</v>
      </c>
      <c r="L7018" t="s">
        <v>28</v>
      </c>
      <c r="M7018">
        <v>6</v>
      </c>
      <c r="N7018">
        <v>57.26023</v>
      </c>
      <c r="O7018">
        <v>-135.34281999999999</v>
      </c>
      <c r="P7018">
        <v>5</v>
      </c>
      <c r="Q7018">
        <v>1</v>
      </c>
    </row>
    <row r="7019" spans="1:17" x14ac:dyDescent="0.25">
      <c r="A7019" s="1">
        <v>40759</v>
      </c>
      <c r="B7019" s="2">
        <f t="shared" si="436"/>
        <v>2011</v>
      </c>
      <c r="C7019" s="2">
        <f t="shared" si="437"/>
        <v>8</v>
      </c>
      <c r="D7019" s="2">
        <f t="shared" si="438"/>
        <v>4</v>
      </c>
      <c r="E7019" s="2">
        <f t="shared" si="439"/>
        <v>5</v>
      </c>
      <c r="F7019" s="1" t="s">
        <v>792</v>
      </c>
      <c r="G7019" t="s">
        <v>293</v>
      </c>
      <c r="H7019" s="7" t="s">
        <v>744</v>
      </c>
      <c r="I7019" t="s">
        <v>276</v>
      </c>
      <c r="J7019" t="s">
        <v>164</v>
      </c>
      <c r="K7019" t="s">
        <v>197</v>
      </c>
      <c r="L7019" t="s">
        <v>28</v>
      </c>
      <c r="M7019">
        <v>6</v>
      </c>
      <c r="N7019">
        <v>57.26023</v>
      </c>
      <c r="O7019">
        <v>-135.34281999999999</v>
      </c>
      <c r="P7019">
        <v>4</v>
      </c>
      <c r="Q7019">
        <v>1</v>
      </c>
    </row>
    <row r="7020" spans="1:17" x14ac:dyDescent="0.25">
      <c r="A7020" s="1">
        <v>41855</v>
      </c>
      <c r="B7020" s="2">
        <f t="shared" si="436"/>
        <v>2014</v>
      </c>
      <c r="C7020" s="2">
        <f t="shared" si="437"/>
        <v>8</v>
      </c>
      <c r="D7020" s="2">
        <f t="shared" si="438"/>
        <v>4</v>
      </c>
      <c r="E7020" s="2">
        <f t="shared" si="439"/>
        <v>2</v>
      </c>
      <c r="F7020" s="1" t="s">
        <v>792</v>
      </c>
      <c r="G7020" t="s">
        <v>293</v>
      </c>
      <c r="H7020" s="7" t="s">
        <v>744</v>
      </c>
      <c r="I7020" t="s">
        <v>276</v>
      </c>
      <c r="J7020" t="s">
        <v>164</v>
      </c>
      <c r="K7020" t="s">
        <v>197</v>
      </c>
      <c r="L7020" t="s">
        <v>28</v>
      </c>
      <c r="M7020">
        <v>6</v>
      </c>
      <c r="N7020">
        <v>57.26023</v>
      </c>
      <c r="O7020">
        <v>-135.34281999999999</v>
      </c>
      <c r="P7020">
        <v>4</v>
      </c>
      <c r="Q7020">
        <v>1</v>
      </c>
    </row>
    <row r="7021" spans="1:17" x14ac:dyDescent="0.25">
      <c r="A7021" s="1">
        <v>42220</v>
      </c>
      <c r="B7021" s="2">
        <f t="shared" si="436"/>
        <v>2015</v>
      </c>
      <c r="C7021" s="2">
        <f t="shared" si="437"/>
        <v>8</v>
      </c>
      <c r="D7021" s="2">
        <f t="shared" si="438"/>
        <v>4</v>
      </c>
      <c r="E7021" s="2">
        <f t="shared" si="439"/>
        <v>3</v>
      </c>
      <c r="F7021" s="1" t="s">
        <v>792</v>
      </c>
      <c r="G7021" t="s">
        <v>293</v>
      </c>
      <c r="H7021" s="7" t="s">
        <v>744</v>
      </c>
      <c r="I7021" t="s">
        <v>276</v>
      </c>
      <c r="J7021" t="s">
        <v>164</v>
      </c>
      <c r="K7021" t="s">
        <v>197</v>
      </c>
      <c r="L7021" t="s">
        <v>28</v>
      </c>
      <c r="M7021">
        <v>6</v>
      </c>
      <c r="N7021">
        <v>57.26023</v>
      </c>
      <c r="O7021">
        <v>-135.34281999999999</v>
      </c>
      <c r="P7021">
        <v>5</v>
      </c>
      <c r="Q7021">
        <v>1</v>
      </c>
    </row>
    <row r="7022" spans="1:17" x14ac:dyDescent="0.25">
      <c r="A7022" s="1">
        <v>40759</v>
      </c>
      <c r="B7022" s="2">
        <f t="shared" si="436"/>
        <v>2011</v>
      </c>
      <c r="C7022" s="2">
        <f t="shared" si="437"/>
        <v>8</v>
      </c>
      <c r="D7022" s="2">
        <f t="shared" si="438"/>
        <v>4</v>
      </c>
      <c r="E7022" s="2">
        <f t="shared" si="439"/>
        <v>5</v>
      </c>
      <c r="F7022" s="1" t="s">
        <v>792</v>
      </c>
      <c r="G7022" t="s">
        <v>293</v>
      </c>
      <c r="H7022" s="7" t="s">
        <v>744</v>
      </c>
      <c r="I7022" t="s">
        <v>276</v>
      </c>
      <c r="J7022" t="s">
        <v>164</v>
      </c>
      <c r="K7022" t="s">
        <v>196</v>
      </c>
      <c r="L7022" t="s">
        <v>28</v>
      </c>
      <c r="M7022">
        <v>5</v>
      </c>
      <c r="N7022">
        <v>57.26023</v>
      </c>
      <c r="O7022">
        <v>-135.34281999999999</v>
      </c>
      <c r="P7022">
        <v>2</v>
      </c>
      <c r="Q7022">
        <v>1</v>
      </c>
    </row>
    <row r="7023" spans="1:17" x14ac:dyDescent="0.25">
      <c r="A7023" s="1">
        <v>41125</v>
      </c>
      <c r="B7023" s="2">
        <f t="shared" si="436"/>
        <v>2012</v>
      </c>
      <c r="C7023" s="2">
        <f t="shared" si="437"/>
        <v>8</v>
      </c>
      <c r="D7023" s="2">
        <f t="shared" si="438"/>
        <v>4</v>
      </c>
      <c r="E7023" s="2">
        <f t="shared" si="439"/>
        <v>7</v>
      </c>
      <c r="F7023" s="1" t="s">
        <v>792</v>
      </c>
      <c r="G7023" t="s">
        <v>293</v>
      </c>
      <c r="H7023" s="7" t="s">
        <v>744</v>
      </c>
      <c r="I7023" t="s">
        <v>276</v>
      </c>
      <c r="J7023" t="s">
        <v>164</v>
      </c>
      <c r="K7023" t="s">
        <v>196</v>
      </c>
      <c r="L7023" t="s">
        <v>28</v>
      </c>
      <c r="M7023">
        <v>6</v>
      </c>
      <c r="N7023">
        <v>57.26023</v>
      </c>
      <c r="O7023">
        <v>-135.34281999999999</v>
      </c>
      <c r="P7023">
        <v>2</v>
      </c>
      <c r="Q7023">
        <v>1</v>
      </c>
    </row>
    <row r="7024" spans="1:17" x14ac:dyDescent="0.25">
      <c r="A7024" s="1">
        <v>42220</v>
      </c>
      <c r="B7024" s="2">
        <f t="shared" si="436"/>
        <v>2015</v>
      </c>
      <c r="C7024" s="2">
        <f t="shared" si="437"/>
        <v>8</v>
      </c>
      <c r="D7024" s="2">
        <f t="shared" si="438"/>
        <v>4</v>
      </c>
      <c r="E7024" s="2">
        <f t="shared" si="439"/>
        <v>3</v>
      </c>
      <c r="F7024" s="1" t="s">
        <v>792</v>
      </c>
      <c r="G7024" t="s">
        <v>293</v>
      </c>
      <c r="H7024" s="7" t="s">
        <v>744</v>
      </c>
      <c r="I7024" t="s">
        <v>276</v>
      </c>
      <c r="J7024" t="s">
        <v>164</v>
      </c>
      <c r="K7024" t="s">
        <v>196</v>
      </c>
      <c r="L7024" t="s">
        <v>28</v>
      </c>
      <c r="M7024">
        <v>5</v>
      </c>
      <c r="N7024">
        <v>57.26023</v>
      </c>
      <c r="O7024">
        <v>-135.34281999999999</v>
      </c>
      <c r="P7024">
        <v>6</v>
      </c>
      <c r="Q7024">
        <v>1</v>
      </c>
    </row>
    <row r="7025" spans="1:17" x14ac:dyDescent="0.25">
      <c r="A7025" s="1">
        <v>41491</v>
      </c>
      <c r="B7025" s="2">
        <f t="shared" si="436"/>
        <v>2013</v>
      </c>
      <c r="C7025" s="2">
        <f t="shared" si="437"/>
        <v>8</v>
      </c>
      <c r="D7025" s="2">
        <f t="shared" si="438"/>
        <v>5</v>
      </c>
      <c r="E7025" s="2">
        <f t="shared" si="439"/>
        <v>2</v>
      </c>
      <c r="F7025" s="1" t="s">
        <v>792</v>
      </c>
      <c r="G7025" t="s">
        <v>293</v>
      </c>
      <c r="H7025" s="7" t="s">
        <v>744</v>
      </c>
      <c r="I7025" t="s">
        <v>276</v>
      </c>
      <c r="J7025" t="s">
        <v>164</v>
      </c>
      <c r="K7025" t="s">
        <v>302</v>
      </c>
      <c r="L7025" t="s">
        <v>28</v>
      </c>
      <c r="M7025">
        <v>6</v>
      </c>
      <c r="N7025">
        <v>57.26023</v>
      </c>
      <c r="O7025">
        <v>-135.34281999999999</v>
      </c>
      <c r="P7025">
        <v>2</v>
      </c>
      <c r="Q7025">
        <v>1</v>
      </c>
    </row>
    <row r="7026" spans="1:17" x14ac:dyDescent="0.25">
      <c r="A7026" s="1">
        <v>40760</v>
      </c>
      <c r="B7026" s="2">
        <f t="shared" si="436"/>
        <v>2011</v>
      </c>
      <c r="C7026" s="2">
        <f t="shared" si="437"/>
        <v>8</v>
      </c>
      <c r="D7026" s="2">
        <f t="shared" si="438"/>
        <v>5</v>
      </c>
      <c r="E7026" s="2">
        <f t="shared" si="439"/>
        <v>6</v>
      </c>
      <c r="F7026" s="1" t="s">
        <v>792</v>
      </c>
      <c r="G7026" t="s">
        <v>293</v>
      </c>
      <c r="H7026" s="7" t="s">
        <v>744</v>
      </c>
      <c r="I7026" t="s">
        <v>276</v>
      </c>
      <c r="J7026" t="s">
        <v>164</v>
      </c>
      <c r="K7026" t="s">
        <v>197</v>
      </c>
      <c r="L7026" t="s">
        <v>28</v>
      </c>
      <c r="M7026">
        <v>6</v>
      </c>
      <c r="N7026">
        <v>57.26023</v>
      </c>
      <c r="O7026">
        <v>-135.34281999999999</v>
      </c>
      <c r="P7026">
        <v>2</v>
      </c>
      <c r="Q7026">
        <v>1</v>
      </c>
    </row>
    <row r="7027" spans="1:17" x14ac:dyDescent="0.25">
      <c r="A7027" s="1">
        <v>40760</v>
      </c>
      <c r="B7027" s="2">
        <f t="shared" si="436"/>
        <v>2011</v>
      </c>
      <c r="C7027" s="2">
        <f t="shared" si="437"/>
        <v>8</v>
      </c>
      <c r="D7027" s="2">
        <f t="shared" si="438"/>
        <v>5</v>
      </c>
      <c r="E7027" s="2">
        <f t="shared" si="439"/>
        <v>6</v>
      </c>
      <c r="F7027" s="1" t="s">
        <v>792</v>
      </c>
      <c r="G7027" t="s">
        <v>293</v>
      </c>
      <c r="H7027" s="7" t="s">
        <v>744</v>
      </c>
      <c r="I7027" t="s">
        <v>276</v>
      </c>
      <c r="J7027" t="s">
        <v>164</v>
      </c>
      <c r="K7027" t="s">
        <v>197</v>
      </c>
      <c r="L7027" t="s">
        <v>28</v>
      </c>
      <c r="M7027">
        <v>6</v>
      </c>
      <c r="N7027">
        <v>57.26023</v>
      </c>
      <c r="O7027">
        <v>-135.34281999999999</v>
      </c>
      <c r="P7027">
        <v>3</v>
      </c>
      <c r="Q7027">
        <v>1</v>
      </c>
    </row>
    <row r="7028" spans="1:17" x14ac:dyDescent="0.25">
      <c r="A7028" s="1">
        <v>41126</v>
      </c>
      <c r="B7028" s="2">
        <f t="shared" si="436"/>
        <v>2012</v>
      </c>
      <c r="C7028" s="2">
        <f t="shared" si="437"/>
        <v>8</v>
      </c>
      <c r="D7028" s="2">
        <f t="shared" si="438"/>
        <v>5</v>
      </c>
      <c r="E7028" s="2">
        <f t="shared" si="439"/>
        <v>1</v>
      </c>
      <c r="F7028" s="1" t="s">
        <v>792</v>
      </c>
      <c r="G7028" t="s">
        <v>293</v>
      </c>
      <c r="H7028" s="7" t="s">
        <v>744</v>
      </c>
      <c r="I7028" t="s">
        <v>276</v>
      </c>
      <c r="J7028" t="s">
        <v>164</v>
      </c>
      <c r="K7028" t="s">
        <v>197</v>
      </c>
      <c r="L7028" t="s">
        <v>28</v>
      </c>
      <c r="M7028">
        <v>6</v>
      </c>
      <c r="N7028">
        <v>57.26023</v>
      </c>
      <c r="O7028">
        <v>-135.34281999999999</v>
      </c>
      <c r="P7028">
        <v>3</v>
      </c>
      <c r="Q7028">
        <v>1</v>
      </c>
    </row>
    <row r="7029" spans="1:17" x14ac:dyDescent="0.25">
      <c r="A7029" s="1">
        <v>41491</v>
      </c>
      <c r="B7029" s="2">
        <f t="shared" si="436"/>
        <v>2013</v>
      </c>
      <c r="C7029" s="2">
        <f t="shared" si="437"/>
        <v>8</v>
      </c>
      <c r="D7029" s="2">
        <f t="shared" si="438"/>
        <v>5</v>
      </c>
      <c r="E7029" s="2">
        <f t="shared" si="439"/>
        <v>2</v>
      </c>
      <c r="F7029" s="1" t="s">
        <v>792</v>
      </c>
      <c r="G7029" t="s">
        <v>293</v>
      </c>
      <c r="H7029" s="7" t="s">
        <v>744</v>
      </c>
      <c r="I7029" t="s">
        <v>276</v>
      </c>
      <c r="J7029" t="s">
        <v>164</v>
      </c>
      <c r="K7029" t="s">
        <v>197</v>
      </c>
      <c r="L7029" t="s">
        <v>28</v>
      </c>
      <c r="M7029">
        <v>6</v>
      </c>
      <c r="N7029">
        <v>57.26023</v>
      </c>
      <c r="O7029">
        <v>-135.34281999999999</v>
      </c>
      <c r="P7029">
        <v>8</v>
      </c>
      <c r="Q7029">
        <v>1</v>
      </c>
    </row>
    <row r="7030" spans="1:17" x14ac:dyDescent="0.25">
      <c r="A7030" s="1">
        <v>42221</v>
      </c>
      <c r="B7030" s="2">
        <f t="shared" si="436"/>
        <v>2015</v>
      </c>
      <c r="C7030" s="2">
        <f t="shared" si="437"/>
        <v>8</v>
      </c>
      <c r="D7030" s="2">
        <f t="shared" si="438"/>
        <v>5</v>
      </c>
      <c r="E7030" s="2">
        <f t="shared" si="439"/>
        <v>4</v>
      </c>
      <c r="F7030" s="1" t="s">
        <v>792</v>
      </c>
      <c r="G7030" t="s">
        <v>293</v>
      </c>
      <c r="H7030" s="7" t="s">
        <v>744</v>
      </c>
      <c r="I7030" t="s">
        <v>276</v>
      </c>
      <c r="J7030" t="s">
        <v>164</v>
      </c>
      <c r="K7030" t="s">
        <v>197</v>
      </c>
      <c r="L7030" t="s">
        <v>28</v>
      </c>
      <c r="M7030">
        <v>6</v>
      </c>
      <c r="N7030">
        <v>57.26023</v>
      </c>
      <c r="O7030">
        <v>-135.34281999999999</v>
      </c>
      <c r="P7030">
        <v>2</v>
      </c>
      <c r="Q7030">
        <v>1</v>
      </c>
    </row>
    <row r="7031" spans="1:17" x14ac:dyDescent="0.25">
      <c r="A7031" s="1">
        <v>41126</v>
      </c>
      <c r="B7031" s="2">
        <f t="shared" si="436"/>
        <v>2012</v>
      </c>
      <c r="C7031" s="2">
        <f t="shared" si="437"/>
        <v>8</v>
      </c>
      <c r="D7031" s="2">
        <f t="shared" si="438"/>
        <v>5</v>
      </c>
      <c r="E7031" s="2">
        <f t="shared" si="439"/>
        <v>1</v>
      </c>
      <c r="F7031" s="1" t="s">
        <v>792</v>
      </c>
      <c r="G7031" t="s">
        <v>293</v>
      </c>
      <c r="H7031" s="7" t="s">
        <v>744</v>
      </c>
      <c r="I7031" t="s">
        <v>276</v>
      </c>
      <c r="J7031" t="s">
        <v>164</v>
      </c>
      <c r="K7031" t="s">
        <v>68</v>
      </c>
      <c r="L7031" t="s">
        <v>28</v>
      </c>
      <c r="M7031">
        <v>2.5</v>
      </c>
      <c r="N7031">
        <v>57.26023</v>
      </c>
      <c r="O7031">
        <v>-135.34281999999999</v>
      </c>
      <c r="P7031">
        <v>10</v>
      </c>
      <c r="Q7031">
        <v>1</v>
      </c>
    </row>
    <row r="7032" spans="1:17" x14ac:dyDescent="0.25">
      <c r="A7032" s="1">
        <v>41492</v>
      </c>
      <c r="B7032" s="2">
        <f t="shared" si="436"/>
        <v>2013</v>
      </c>
      <c r="C7032" s="2">
        <f t="shared" si="437"/>
        <v>8</v>
      </c>
      <c r="D7032" s="2">
        <f t="shared" si="438"/>
        <v>6</v>
      </c>
      <c r="E7032" s="2">
        <f t="shared" si="439"/>
        <v>3</v>
      </c>
      <c r="F7032" s="1" t="s">
        <v>792</v>
      </c>
      <c r="G7032" t="s">
        <v>293</v>
      </c>
      <c r="H7032" s="7" t="s">
        <v>744</v>
      </c>
      <c r="I7032" t="s">
        <v>276</v>
      </c>
      <c r="J7032" t="s">
        <v>164</v>
      </c>
      <c r="K7032" t="s">
        <v>224</v>
      </c>
      <c r="L7032" t="s">
        <v>28</v>
      </c>
      <c r="M7032">
        <v>8</v>
      </c>
      <c r="N7032">
        <v>57.26023</v>
      </c>
      <c r="O7032">
        <v>-135.34281999999999</v>
      </c>
      <c r="P7032">
        <v>1</v>
      </c>
      <c r="Q7032">
        <v>1</v>
      </c>
    </row>
    <row r="7033" spans="1:17" x14ac:dyDescent="0.25">
      <c r="A7033" s="1">
        <v>40761</v>
      </c>
      <c r="B7033" s="2">
        <f t="shared" si="436"/>
        <v>2011</v>
      </c>
      <c r="C7033" s="2">
        <f t="shared" si="437"/>
        <v>8</v>
      </c>
      <c r="D7033" s="2">
        <f t="shared" si="438"/>
        <v>6</v>
      </c>
      <c r="E7033" s="2">
        <f t="shared" si="439"/>
        <v>7</v>
      </c>
      <c r="F7033" s="1" t="s">
        <v>792</v>
      </c>
      <c r="G7033" t="s">
        <v>293</v>
      </c>
      <c r="H7033" s="7" t="s">
        <v>744</v>
      </c>
      <c r="I7033" t="s">
        <v>276</v>
      </c>
      <c r="J7033" t="s">
        <v>164</v>
      </c>
      <c r="K7033" t="s">
        <v>197</v>
      </c>
      <c r="L7033" t="s">
        <v>28</v>
      </c>
      <c r="M7033">
        <v>7</v>
      </c>
      <c r="N7033">
        <v>57.26023</v>
      </c>
      <c r="O7033">
        <v>-135.34281999999999</v>
      </c>
      <c r="P7033">
        <v>6</v>
      </c>
      <c r="Q7033">
        <v>1</v>
      </c>
    </row>
    <row r="7034" spans="1:17" x14ac:dyDescent="0.25">
      <c r="A7034" s="1">
        <v>41127</v>
      </c>
      <c r="B7034" s="2">
        <f t="shared" si="436"/>
        <v>2012</v>
      </c>
      <c r="C7034" s="2">
        <f t="shared" si="437"/>
        <v>8</v>
      </c>
      <c r="D7034" s="2">
        <f t="shared" si="438"/>
        <v>6</v>
      </c>
      <c r="E7034" s="2">
        <f t="shared" si="439"/>
        <v>2</v>
      </c>
      <c r="F7034" s="1" t="s">
        <v>792</v>
      </c>
      <c r="G7034" t="s">
        <v>293</v>
      </c>
      <c r="H7034" s="7" t="s">
        <v>744</v>
      </c>
      <c r="I7034" t="s">
        <v>276</v>
      </c>
      <c r="J7034" t="s">
        <v>164</v>
      </c>
      <c r="K7034" t="s">
        <v>197</v>
      </c>
      <c r="L7034" t="s">
        <v>28</v>
      </c>
      <c r="M7034">
        <v>6</v>
      </c>
      <c r="N7034">
        <v>57.26023</v>
      </c>
      <c r="O7034">
        <v>-135.34281999999999</v>
      </c>
      <c r="P7034">
        <v>4</v>
      </c>
      <c r="Q7034">
        <v>1</v>
      </c>
    </row>
    <row r="7035" spans="1:17" x14ac:dyDescent="0.25">
      <c r="A7035" s="1">
        <v>41857</v>
      </c>
      <c r="B7035" s="2">
        <f t="shared" si="436"/>
        <v>2014</v>
      </c>
      <c r="C7035" s="2">
        <f t="shared" si="437"/>
        <v>8</v>
      </c>
      <c r="D7035" s="2">
        <f t="shared" si="438"/>
        <v>6</v>
      </c>
      <c r="E7035" s="2">
        <f t="shared" si="439"/>
        <v>4</v>
      </c>
      <c r="F7035" s="1" t="s">
        <v>792</v>
      </c>
      <c r="G7035" t="s">
        <v>293</v>
      </c>
      <c r="H7035" s="7" t="s">
        <v>744</v>
      </c>
      <c r="I7035" t="s">
        <v>276</v>
      </c>
      <c r="J7035" t="s">
        <v>164</v>
      </c>
      <c r="K7035" t="s">
        <v>197</v>
      </c>
      <c r="L7035" t="s">
        <v>28</v>
      </c>
      <c r="M7035">
        <v>6</v>
      </c>
      <c r="N7035">
        <v>57.26023</v>
      </c>
      <c r="O7035">
        <v>-135.34281999999999</v>
      </c>
      <c r="P7035">
        <v>4</v>
      </c>
      <c r="Q7035">
        <v>1</v>
      </c>
    </row>
    <row r="7036" spans="1:17" x14ac:dyDescent="0.25">
      <c r="A7036" s="1">
        <v>40762</v>
      </c>
      <c r="B7036" s="2">
        <f t="shared" si="436"/>
        <v>2011</v>
      </c>
      <c r="C7036" s="2">
        <f t="shared" si="437"/>
        <v>8</v>
      </c>
      <c r="D7036" s="2">
        <f t="shared" si="438"/>
        <v>7</v>
      </c>
      <c r="E7036" s="2">
        <f t="shared" si="439"/>
        <v>1</v>
      </c>
      <c r="F7036" s="1" t="s">
        <v>792</v>
      </c>
      <c r="G7036" t="s">
        <v>293</v>
      </c>
      <c r="H7036" s="7" t="s">
        <v>744</v>
      </c>
      <c r="I7036" t="s">
        <v>276</v>
      </c>
      <c r="J7036" t="s">
        <v>164</v>
      </c>
      <c r="K7036" t="s">
        <v>68</v>
      </c>
      <c r="L7036" t="s">
        <v>28</v>
      </c>
      <c r="M7036">
        <v>3</v>
      </c>
      <c r="N7036">
        <v>57.26023</v>
      </c>
      <c r="O7036">
        <v>-135.34281999999999</v>
      </c>
      <c r="P7036">
        <v>6</v>
      </c>
      <c r="Q7036">
        <v>1</v>
      </c>
    </row>
    <row r="7037" spans="1:17" x14ac:dyDescent="0.25">
      <c r="A7037" s="1">
        <v>40762</v>
      </c>
      <c r="B7037" s="2">
        <f t="shared" si="436"/>
        <v>2011</v>
      </c>
      <c r="C7037" s="2">
        <f t="shared" si="437"/>
        <v>8</v>
      </c>
      <c r="D7037" s="2">
        <f t="shared" si="438"/>
        <v>7</v>
      </c>
      <c r="E7037" s="2">
        <f t="shared" si="439"/>
        <v>1</v>
      </c>
      <c r="F7037" s="1" t="s">
        <v>792</v>
      </c>
      <c r="G7037" t="s">
        <v>293</v>
      </c>
      <c r="H7037" s="7" t="s">
        <v>744</v>
      </c>
      <c r="I7037" t="s">
        <v>276</v>
      </c>
      <c r="J7037" t="s">
        <v>164</v>
      </c>
      <c r="K7037" t="s">
        <v>197</v>
      </c>
      <c r="L7037" t="s">
        <v>28</v>
      </c>
      <c r="M7037">
        <v>7</v>
      </c>
      <c r="N7037">
        <v>57.26023</v>
      </c>
      <c r="O7037">
        <v>-135.34281999999999</v>
      </c>
      <c r="P7037">
        <v>5</v>
      </c>
      <c r="Q7037">
        <v>1</v>
      </c>
    </row>
    <row r="7038" spans="1:17" x14ac:dyDescent="0.25">
      <c r="A7038" s="1">
        <v>41858</v>
      </c>
      <c r="B7038" s="2">
        <f t="shared" si="436"/>
        <v>2014</v>
      </c>
      <c r="C7038" s="2">
        <f t="shared" si="437"/>
        <v>8</v>
      </c>
      <c r="D7038" s="2">
        <f t="shared" si="438"/>
        <v>7</v>
      </c>
      <c r="E7038" s="2">
        <f t="shared" si="439"/>
        <v>5</v>
      </c>
      <c r="F7038" s="1" t="s">
        <v>792</v>
      </c>
      <c r="G7038" t="s">
        <v>293</v>
      </c>
      <c r="H7038" s="7" t="s">
        <v>744</v>
      </c>
      <c r="I7038" t="s">
        <v>276</v>
      </c>
      <c r="J7038" t="s">
        <v>164</v>
      </c>
      <c r="K7038" t="s">
        <v>197</v>
      </c>
      <c r="L7038" t="s">
        <v>28</v>
      </c>
      <c r="M7038">
        <v>6</v>
      </c>
      <c r="N7038">
        <v>57.26023</v>
      </c>
      <c r="O7038">
        <v>-135.34281999999999</v>
      </c>
      <c r="P7038">
        <v>4</v>
      </c>
      <c r="Q7038">
        <v>1</v>
      </c>
    </row>
    <row r="7039" spans="1:17" x14ac:dyDescent="0.25">
      <c r="A7039" s="1">
        <v>42223</v>
      </c>
      <c r="B7039" s="2">
        <f t="shared" si="436"/>
        <v>2015</v>
      </c>
      <c r="C7039" s="2">
        <f t="shared" si="437"/>
        <v>8</v>
      </c>
      <c r="D7039" s="2">
        <f t="shared" si="438"/>
        <v>7</v>
      </c>
      <c r="E7039" s="2">
        <f t="shared" si="439"/>
        <v>6</v>
      </c>
      <c r="F7039" s="1" t="s">
        <v>792</v>
      </c>
      <c r="G7039" t="s">
        <v>293</v>
      </c>
      <c r="H7039" s="7" t="s">
        <v>744</v>
      </c>
      <c r="I7039" t="s">
        <v>276</v>
      </c>
      <c r="J7039" t="s">
        <v>164</v>
      </c>
      <c r="K7039" t="s">
        <v>197</v>
      </c>
      <c r="L7039" t="s">
        <v>28</v>
      </c>
      <c r="M7039">
        <v>6</v>
      </c>
      <c r="N7039">
        <v>57.26023</v>
      </c>
      <c r="O7039">
        <v>-135.34281999999999</v>
      </c>
      <c r="P7039">
        <v>4</v>
      </c>
      <c r="Q7039">
        <v>1</v>
      </c>
    </row>
    <row r="7040" spans="1:17" x14ac:dyDescent="0.25">
      <c r="A7040" s="1">
        <v>41129</v>
      </c>
      <c r="B7040" s="2">
        <f t="shared" si="436"/>
        <v>2012</v>
      </c>
      <c r="C7040" s="2">
        <f t="shared" si="437"/>
        <v>8</v>
      </c>
      <c r="D7040" s="2">
        <f t="shared" si="438"/>
        <v>8</v>
      </c>
      <c r="E7040" s="2">
        <f t="shared" si="439"/>
        <v>4</v>
      </c>
      <c r="F7040" s="1" t="s">
        <v>792</v>
      </c>
      <c r="G7040" t="s">
        <v>293</v>
      </c>
      <c r="H7040" s="7" t="s">
        <v>744</v>
      </c>
      <c r="I7040" t="s">
        <v>276</v>
      </c>
      <c r="J7040" t="s">
        <v>164</v>
      </c>
      <c r="K7040" t="s">
        <v>197</v>
      </c>
      <c r="L7040" t="s">
        <v>28</v>
      </c>
      <c r="M7040">
        <v>6</v>
      </c>
      <c r="N7040">
        <v>57.26023</v>
      </c>
      <c r="O7040">
        <v>-135.34281999999999</v>
      </c>
      <c r="P7040">
        <v>2</v>
      </c>
      <c r="Q7040">
        <v>1</v>
      </c>
    </row>
    <row r="7041" spans="1:17" x14ac:dyDescent="0.25">
      <c r="A7041" s="1">
        <v>41494</v>
      </c>
      <c r="B7041" s="2">
        <f t="shared" si="436"/>
        <v>2013</v>
      </c>
      <c r="C7041" s="2">
        <f t="shared" si="437"/>
        <v>8</v>
      </c>
      <c r="D7041" s="2">
        <f t="shared" si="438"/>
        <v>8</v>
      </c>
      <c r="E7041" s="2">
        <f t="shared" si="439"/>
        <v>5</v>
      </c>
      <c r="F7041" s="1" t="s">
        <v>792</v>
      </c>
      <c r="G7041" t="s">
        <v>293</v>
      </c>
      <c r="H7041" s="7" t="s">
        <v>744</v>
      </c>
      <c r="I7041" t="s">
        <v>276</v>
      </c>
      <c r="J7041" t="s">
        <v>164</v>
      </c>
      <c r="K7041" t="s">
        <v>197</v>
      </c>
      <c r="L7041" t="s">
        <v>28</v>
      </c>
      <c r="M7041">
        <v>6</v>
      </c>
      <c r="N7041">
        <v>57.26023</v>
      </c>
      <c r="O7041">
        <v>-135.34281999999999</v>
      </c>
      <c r="P7041">
        <v>5</v>
      </c>
      <c r="Q7041">
        <v>1</v>
      </c>
    </row>
    <row r="7042" spans="1:17" x14ac:dyDescent="0.25">
      <c r="A7042" s="1">
        <v>41859</v>
      </c>
      <c r="B7042" s="2">
        <f t="shared" ref="B7042:B7105" si="440">YEAR(A7042)</f>
        <v>2014</v>
      </c>
      <c r="C7042" s="2">
        <f t="shared" ref="C7042:C7105" si="441">MONTH(A7042)</f>
        <v>8</v>
      </c>
      <c r="D7042" s="2">
        <f t="shared" ref="D7042:D7105" si="442">DAY(A7042)</f>
        <v>8</v>
      </c>
      <c r="E7042" s="2">
        <f t="shared" ref="E7042:E7105" si="443">WEEKDAY(A7042)</f>
        <v>6</v>
      </c>
      <c r="F7042" s="1" t="s">
        <v>792</v>
      </c>
      <c r="G7042" t="s">
        <v>293</v>
      </c>
      <c r="H7042" s="7" t="s">
        <v>744</v>
      </c>
      <c r="I7042" t="s">
        <v>276</v>
      </c>
      <c r="J7042" t="s">
        <v>164</v>
      </c>
      <c r="K7042" t="s">
        <v>197</v>
      </c>
      <c r="L7042" t="s">
        <v>28</v>
      </c>
      <c r="M7042">
        <v>6</v>
      </c>
      <c r="N7042">
        <v>57.26023</v>
      </c>
      <c r="O7042">
        <v>-135.34281999999999</v>
      </c>
      <c r="P7042">
        <v>3</v>
      </c>
      <c r="Q7042">
        <v>1</v>
      </c>
    </row>
    <row r="7043" spans="1:17" x14ac:dyDescent="0.25">
      <c r="A7043" s="1">
        <v>41129</v>
      </c>
      <c r="B7043" s="2">
        <f t="shared" si="440"/>
        <v>2012</v>
      </c>
      <c r="C7043" s="2">
        <f t="shared" si="441"/>
        <v>8</v>
      </c>
      <c r="D7043" s="2">
        <f t="shared" si="442"/>
        <v>8</v>
      </c>
      <c r="E7043" s="2">
        <f t="shared" si="443"/>
        <v>4</v>
      </c>
      <c r="F7043" s="1" t="s">
        <v>792</v>
      </c>
      <c r="G7043" t="s">
        <v>293</v>
      </c>
      <c r="H7043" s="7" t="s">
        <v>744</v>
      </c>
      <c r="I7043" t="s">
        <v>276</v>
      </c>
      <c r="J7043" t="s">
        <v>164</v>
      </c>
      <c r="K7043" t="s">
        <v>196</v>
      </c>
      <c r="L7043" t="s">
        <v>28</v>
      </c>
      <c r="M7043">
        <v>6</v>
      </c>
      <c r="N7043">
        <v>57.26023</v>
      </c>
      <c r="O7043">
        <v>-135.34281999999999</v>
      </c>
      <c r="P7043">
        <v>3</v>
      </c>
      <c r="Q7043">
        <v>1</v>
      </c>
    </row>
    <row r="7044" spans="1:17" x14ac:dyDescent="0.25">
      <c r="A7044" s="1">
        <v>40764</v>
      </c>
      <c r="B7044" s="2">
        <f t="shared" si="440"/>
        <v>2011</v>
      </c>
      <c r="C7044" s="2">
        <f t="shared" si="441"/>
        <v>8</v>
      </c>
      <c r="D7044" s="2">
        <f t="shared" si="442"/>
        <v>9</v>
      </c>
      <c r="E7044" s="2">
        <f t="shared" si="443"/>
        <v>3</v>
      </c>
      <c r="F7044" s="1" t="s">
        <v>792</v>
      </c>
      <c r="G7044" t="s">
        <v>293</v>
      </c>
      <c r="H7044" s="7" t="s">
        <v>744</v>
      </c>
      <c r="I7044" t="s">
        <v>276</v>
      </c>
      <c r="J7044" t="s">
        <v>164</v>
      </c>
      <c r="K7044" t="s">
        <v>302</v>
      </c>
      <c r="L7044" t="s">
        <v>28</v>
      </c>
      <c r="M7044">
        <v>7.5</v>
      </c>
      <c r="N7044">
        <v>57.26023</v>
      </c>
      <c r="O7044">
        <v>-135.34281999999999</v>
      </c>
      <c r="P7044">
        <v>2</v>
      </c>
      <c r="Q7044">
        <v>1</v>
      </c>
    </row>
    <row r="7045" spans="1:17" x14ac:dyDescent="0.25">
      <c r="A7045" s="1">
        <v>41860</v>
      </c>
      <c r="B7045" s="2">
        <f t="shared" si="440"/>
        <v>2014</v>
      </c>
      <c r="C7045" s="2">
        <f t="shared" si="441"/>
        <v>8</v>
      </c>
      <c r="D7045" s="2">
        <f t="shared" si="442"/>
        <v>9</v>
      </c>
      <c r="E7045" s="2">
        <f t="shared" si="443"/>
        <v>7</v>
      </c>
      <c r="F7045" s="1" t="s">
        <v>792</v>
      </c>
      <c r="G7045" t="s">
        <v>293</v>
      </c>
      <c r="H7045" s="7" t="s">
        <v>744</v>
      </c>
      <c r="I7045" t="s">
        <v>276</v>
      </c>
      <c r="J7045" t="s">
        <v>164</v>
      </c>
      <c r="K7045" t="s">
        <v>197</v>
      </c>
      <c r="L7045" t="s">
        <v>28</v>
      </c>
      <c r="M7045">
        <v>6</v>
      </c>
      <c r="N7045">
        <v>57.26023</v>
      </c>
      <c r="O7045">
        <v>-135.34281999999999</v>
      </c>
      <c r="P7045">
        <v>4</v>
      </c>
      <c r="Q7045">
        <v>1</v>
      </c>
    </row>
    <row r="7046" spans="1:17" x14ac:dyDescent="0.25">
      <c r="A7046" s="1">
        <v>42225</v>
      </c>
      <c r="B7046" s="2">
        <f t="shared" si="440"/>
        <v>2015</v>
      </c>
      <c r="C7046" s="2">
        <f t="shared" si="441"/>
        <v>8</v>
      </c>
      <c r="D7046" s="2">
        <f t="shared" si="442"/>
        <v>9</v>
      </c>
      <c r="E7046" s="2">
        <f t="shared" si="443"/>
        <v>1</v>
      </c>
      <c r="F7046" s="1" t="s">
        <v>792</v>
      </c>
      <c r="G7046" t="s">
        <v>293</v>
      </c>
      <c r="H7046" s="7" t="s">
        <v>744</v>
      </c>
      <c r="I7046" t="s">
        <v>276</v>
      </c>
      <c r="J7046" t="s">
        <v>164</v>
      </c>
      <c r="K7046" t="s">
        <v>197</v>
      </c>
      <c r="L7046" t="s">
        <v>28</v>
      </c>
      <c r="M7046">
        <v>6</v>
      </c>
      <c r="N7046">
        <v>57.26023</v>
      </c>
      <c r="O7046">
        <v>-135.34281999999999</v>
      </c>
      <c r="P7046">
        <v>2</v>
      </c>
      <c r="Q7046">
        <v>1</v>
      </c>
    </row>
    <row r="7047" spans="1:17" x14ac:dyDescent="0.25">
      <c r="A7047" s="1">
        <v>41496</v>
      </c>
      <c r="B7047" s="2">
        <f t="shared" si="440"/>
        <v>2013</v>
      </c>
      <c r="C7047" s="2">
        <f t="shared" si="441"/>
        <v>8</v>
      </c>
      <c r="D7047" s="2">
        <f t="shared" si="442"/>
        <v>10</v>
      </c>
      <c r="E7047" s="2">
        <f t="shared" si="443"/>
        <v>7</v>
      </c>
      <c r="F7047" s="1" t="s">
        <v>792</v>
      </c>
      <c r="G7047" t="s">
        <v>293</v>
      </c>
      <c r="H7047" s="7" t="s">
        <v>744</v>
      </c>
      <c r="I7047" t="s">
        <v>276</v>
      </c>
      <c r="J7047" t="s">
        <v>164</v>
      </c>
      <c r="K7047" t="s">
        <v>224</v>
      </c>
      <c r="L7047" t="s">
        <v>28</v>
      </c>
      <c r="M7047">
        <v>4</v>
      </c>
      <c r="N7047">
        <v>57.26023</v>
      </c>
      <c r="O7047">
        <v>-135.34281999999999</v>
      </c>
      <c r="P7047">
        <v>2</v>
      </c>
      <c r="Q7047">
        <v>1</v>
      </c>
    </row>
    <row r="7048" spans="1:17" x14ac:dyDescent="0.25">
      <c r="A7048" s="1">
        <v>40765</v>
      </c>
      <c r="B7048" s="2">
        <f t="shared" si="440"/>
        <v>2011</v>
      </c>
      <c r="C7048" s="2">
        <f t="shared" si="441"/>
        <v>8</v>
      </c>
      <c r="D7048" s="2">
        <f t="shared" si="442"/>
        <v>10</v>
      </c>
      <c r="E7048" s="2">
        <f t="shared" si="443"/>
        <v>4</v>
      </c>
      <c r="F7048" s="1" t="s">
        <v>792</v>
      </c>
      <c r="G7048" t="s">
        <v>293</v>
      </c>
      <c r="H7048" s="7" t="s">
        <v>744</v>
      </c>
      <c r="I7048" t="s">
        <v>276</v>
      </c>
      <c r="J7048" t="s">
        <v>164</v>
      </c>
      <c r="K7048" t="s">
        <v>197</v>
      </c>
      <c r="L7048" t="s">
        <v>28</v>
      </c>
      <c r="M7048">
        <v>6</v>
      </c>
      <c r="N7048">
        <v>57.26023</v>
      </c>
      <c r="O7048">
        <v>-135.34281999999999</v>
      </c>
      <c r="P7048">
        <v>4</v>
      </c>
      <c r="Q7048">
        <v>1</v>
      </c>
    </row>
    <row r="7049" spans="1:17" x14ac:dyDescent="0.25">
      <c r="A7049" s="1">
        <v>41496</v>
      </c>
      <c r="B7049" s="2">
        <f t="shared" si="440"/>
        <v>2013</v>
      </c>
      <c r="C7049" s="2">
        <f t="shared" si="441"/>
        <v>8</v>
      </c>
      <c r="D7049" s="2">
        <f t="shared" si="442"/>
        <v>10</v>
      </c>
      <c r="E7049" s="2">
        <f t="shared" si="443"/>
        <v>7</v>
      </c>
      <c r="F7049" s="1" t="s">
        <v>792</v>
      </c>
      <c r="G7049" t="s">
        <v>293</v>
      </c>
      <c r="H7049" s="7" t="s">
        <v>744</v>
      </c>
      <c r="I7049" t="s">
        <v>276</v>
      </c>
      <c r="J7049" t="s">
        <v>164</v>
      </c>
      <c r="K7049" t="s">
        <v>197</v>
      </c>
      <c r="L7049" t="s">
        <v>28</v>
      </c>
      <c r="M7049">
        <v>6</v>
      </c>
      <c r="N7049">
        <v>57.26023</v>
      </c>
      <c r="O7049">
        <v>-135.34281999999999</v>
      </c>
      <c r="P7049">
        <v>4</v>
      </c>
      <c r="Q7049">
        <v>1</v>
      </c>
    </row>
    <row r="7050" spans="1:17" x14ac:dyDescent="0.25">
      <c r="A7050" s="1">
        <v>40766</v>
      </c>
      <c r="B7050" s="2">
        <f t="shared" si="440"/>
        <v>2011</v>
      </c>
      <c r="C7050" s="2">
        <f t="shared" si="441"/>
        <v>8</v>
      </c>
      <c r="D7050" s="2">
        <f t="shared" si="442"/>
        <v>11</v>
      </c>
      <c r="E7050" s="2">
        <f t="shared" si="443"/>
        <v>5</v>
      </c>
      <c r="F7050" s="1" t="s">
        <v>792</v>
      </c>
      <c r="G7050" t="s">
        <v>293</v>
      </c>
      <c r="H7050" s="7" t="s">
        <v>744</v>
      </c>
      <c r="I7050" t="s">
        <v>276</v>
      </c>
      <c r="J7050" t="s">
        <v>164</v>
      </c>
      <c r="K7050" t="s">
        <v>197</v>
      </c>
      <c r="L7050" t="s">
        <v>28</v>
      </c>
      <c r="M7050">
        <v>6</v>
      </c>
      <c r="N7050">
        <v>57.26023</v>
      </c>
      <c r="O7050">
        <v>-135.34281999999999</v>
      </c>
      <c r="P7050">
        <v>3</v>
      </c>
      <c r="Q7050">
        <v>1</v>
      </c>
    </row>
    <row r="7051" spans="1:17" x14ac:dyDescent="0.25">
      <c r="A7051" s="1">
        <v>41862</v>
      </c>
      <c r="B7051" s="2">
        <f t="shared" si="440"/>
        <v>2014</v>
      </c>
      <c r="C7051" s="2">
        <f t="shared" si="441"/>
        <v>8</v>
      </c>
      <c r="D7051" s="2">
        <f t="shared" si="442"/>
        <v>11</v>
      </c>
      <c r="E7051" s="2">
        <f t="shared" si="443"/>
        <v>2</v>
      </c>
      <c r="F7051" s="1" t="s">
        <v>792</v>
      </c>
      <c r="G7051" t="s">
        <v>293</v>
      </c>
      <c r="H7051" s="7" t="s">
        <v>744</v>
      </c>
      <c r="I7051" t="s">
        <v>276</v>
      </c>
      <c r="J7051" t="s">
        <v>164</v>
      </c>
      <c r="K7051" t="s">
        <v>197</v>
      </c>
      <c r="L7051" t="s">
        <v>28</v>
      </c>
      <c r="M7051">
        <v>6</v>
      </c>
      <c r="N7051">
        <v>57.26023</v>
      </c>
      <c r="O7051">
        <v>-135.34281999999999</v>
      </c>
      <c r="P7051">
        <v>6</v>
      </c>
      <c r="Q7051">
        <v>1</v>
      </c>
    </row>
    <row r="7052" spans="1:17" x14ac:dyDescent="0.25">
      <c r="A7052" s="1">
        <v>42227</v>
      </c>
      <c r="B7052" s="2">
        <f t="shared" si="440"/>
        <v>2015</v>
      </c>
      <c r="C7052" s="2">
        <f t="shared" si="441"/>
        <v>8</v>
      </c>
      <c r="D7052" s="2">
        <f t="shared" si="442"/>
        <v>11</v>
      </c>
      <c r="E7052" s="2">
        <f t="shared" si="443"/>
        <v>3</v>
      </c>
      <c r="F7052" s="1" t="s">
        <v>792</v>
      </c>
      <c r="G7052" t="s">
        <v>293</v>
      </c>
      <c r="H7052" s="7" t="s">
        <v>744</v>
      </c>
      <c r="I7052" t="s">
        <v>276</v>
      </c>
      <c r="J7052" t="s">
        <v>164</v>
      </c>
      <c r="K7052" t="s">
        <v>197</v>
      </c>
      <c r="L7052" t="s">
        <v>28</v>
      </c>
      <c r="M7052">
        <v>6</v>
      </c>
      <c r="N7052">
        <v>57.26023</v>
      </c>
      <c r="O7052">
        <v>-135.34281999999999</v>
      </c>
      <c r="P7052">
        <v>2</v>
      </c>
      <c r="Q7052">
        <v>1</v>
      </c>
    </row>
    <row r="7053" spans="1:17" x14ac:dyDescent="0.25">
      <c r="A7053" s="1">
        <v>41497</v>
      </c>
      <c r="B7053" s="2">
        <f t="shared" si="440"/>
        <v>2013</v>
      </c>
      <c r="C7053" s="2">
        <f t="shared" si="441"/>
        <v>8</v>
      </c>
      <c r="D7053" s="2">
        <f t="shared" si="442"/>
        <v>11</v>
      </c>
      <c r="E7053" s="2">
        <f t="shared" si="443"/>
        <v>1</v>
      </c>
      <c r="F7053" s="1" t="s">
        <v>792</v>
      </c>
      <c r="G7053" t="s">
        <v>293</v>
      </c>
      <c r="H7053" s="7" t="s">
        <v>744</v>
      </c>
      <c r="I7053" t="s">
        <v>276</v>
      </c>
      <c r="J7053" t="s">
        <v>164</v>
      </c>
      <c r="K7053" t="s">
        <v>68</v>
      </c>
      <c r="L7053" t="s">
        <v>28</v>
      </c>
      <c r="M7053">
        <v>2.5</v>
      </c>
      <c r="N7053">
        <v>57.26023</v>
      </c>
      <c r="O7053">
        <v>-135.34281999999999</v>
      </c>
      <c r="P7053">
        <v>7</v>
      </c>
      <c r="Q7053">
        <v>1</v>
      </c>
    </row>
    <row r="7054" spans="1:17" x14ac:dyDescent="0.25">
      <c r="A7054" s="1">
        <v>40767</v>
      </c>
      <c r="B7054" s="2">
        <f t="shared" si="440"/>
        <v>2011</v>
      </c>
      <c r="C7054" s="2">
        <f t="shared" si="441"/>
        <v>8</v>
      </c>
      <c r="D7054" s="2">
        <f t="shared" si="442"/>
        <v>12</v>
      </c>
      <c r="E7054" s="2">
        <f t="shared" si="443"/>
        <v>6</v>
      </c>
      <c r="F7054" s="1" t="s">
        <v>792</v>
      </c>
      <c r="G7054" t="s">
        <v>293</v>
      </c>
      <c r="H7054" s="7" t="s">
        <v>744</v>
      </c>
      <c r="I7054" t="s">
        <v>276</v>
      </c>
      <c r="J7054" t="s">
        <v>164</v>
      </c>
      <c r="K7054" t="s">
        <v>68</v>
      </c>
      <c r="L7054" t="s">
        <v>28</v>
      </c>
      <c r="M7054">
        <v>2</v>
      </c>
      <c r="N7054">
        <v>57.26023</v>
      </c>
      <c r="O7054">
        <v>-135.34281999999999</v>
      </c>
      <c r="P7054">
        <v>10</v>
      </c>
      <c r="Q7054">
        <v>1</v>
      </c>
    </row>
    <row r="7055" spans="1:17" x14ac:dyDescent="0.25">
      <c r="A7055" s="1">
        <v>41133</v>
      </c>
      <c r="B7055" s="2">
        <f t="shared" si="440"/>
        <v>2012</v>
      </c>
      <c r="C7055" s="2">
        <f t="shared" si="441"/>
        <v>8</v>
      </c>
      <c r="D7055" s="2">
        <f t="shared" si="442"/>
        <v>12</v>
      </c>
      <c r="E7055" s="2">
        <f t="shared" si="443"/>
        <v>1</v>
      </c>
      <c r="F7055" s="1" t="s">
        <v>792</v>
      </c>
      <c r="G7055" t="s">
        <v>293</v>
      </c>
      <c r="H7055" s="7" t="s">
        <v>744</v>
      </c>
      <c r="I7055" t="s">
        <v>276</v>
      </c>
      <c r="J7055" t="s">
        <v>164</v>
      </c>
      <c r="K7055" t="s">
        <v>224</v>
      </c>
      <c r="L7055" t="s">
        <v>28</v>
      </c>
      <c r="M7055">
        <v>6</v>
      </c>
      <c r="N7055">
        <v>57.26023</v>
      </c>
      <c r="O7055">
        <v>-135.34281999999999</v>
      </c>
      <c r="P7055">
        <v>2</v>
      </c>
      <c r="Q7055">
        <v>1</v>
      </c>
    </row>
    <row r="7056" spans="1:17" x14ac:dyDescent="0.25">
      <c r="A7056" s="1">
        <v>41498</v>
      </c>
      <c r="B7056" s="2">
        <f t="shared" si="440"/>
        <v>2013</v>
      </c>
      <c r="C7056" s="2">
        <f t="shared" si="441"/>
        <v>8</v>
      </c>
      <c r="D7056" s="2">
        <f t="shared" si="442"/>
        <v>12</v>
      </c>
      <c r="E7056" s="2">
        <f t="shared" si="443"/>
        <v>2</v>
      </c>
      <c r="F7056" s="1" t="s">
        <v>792</v>
      </c>
      <c r="G7056" t="s">
        <v>293</v>
      </c>
      <c r="H7056" s="7" t="s">
        <v>744</v>
      </c>
      <c r="I7056" t="s">
        <v>276</v>
      </c>
      <c r="J7056" t="s">
        <v>164</v>
      </c>
      <c r="K7056" t="s">
        <v>224</v>
      </c>
      <c r="L7056" t="s">
        <v>28</v>
      </c>
      <c r="M7056">
        <v>8</v>
      </c>
      <c r="N7056">
        <v>57.26023</v>
      </c>
      <c r="O7056">
        <v>-135.34281999999999</v>
      </c>
      <c r="P7056">
        <v>4</v>
      </c>
      <c r="Q7056">
        <v>1</v>
      </c>
    </row>
    <row r="7057" spans="1:17" x14ac:dyDescent="0.25">
      <c r="A7057" s="1">
        <v>42228</v>
      </c>
      <c r="B7057" s="2">
        <f t="shared" si="440"/>
        <v>2015</v>
      </c>
      <c r="C7057" s="2">
        <f t="shared" si="441"/>
        <v>8</v>
      </c>
      <c r="D7057" s="2">
        <f t="shared" si="442"/>
        <v>12</v>
      </c>
      <c r="E7057" s="2">
        <f t="shared" si="443"/>
        <v>4</v>
      </c>
      <c r="F7057" s="1" t="s">
        <v>792</v>
      </c>
      <c r="G7057" t="s">
        <v>293</v>
      </c>
      <c r="H7057" s="7" t="s">
        <v>744</v>
      </c>
      <c r="I7057" t="s">
        <v>276</v>
      </c>
      <c r="J7057" t="s">
        <v>164</v>
      </c>
      <c r="K7057" t="s">
        <v>224</v>
      </c>
      <c r="L7057" t="s">
        <v>28</v>
      </c>
      <c r="M7057">
        <v>4</v>
      </c>
      <c r="N7057">
        <v>57.26023</v>
      </c>
      <c r="O7057">
        <v>-135.34281999999999</v>
      </c>
      <c r="P7057">
        <v>6</v>
      </c>
      <c r="Q7057">
        <v>1</v>
      </c>
    </row>
    <row r="7058" spans="1:17" x14ac:dyDescent="0.25">
      <c r="A7058" s="1">
        <v>41133</v>
      </c>
      <c r="B7058" s="2">
        <f t="shared" si="440"/>
        <v>2012</v>
      </c>
      <c r="C7058" s="2">
        <f t="shared" si="441"/>
        <v>8</v>
      </c>
      <c r="D7058" s="2">
        <f t="shared" si="442"/>
        <v>12</v>
      </c>
      <c r="E7058" s="2">
        <f t="shared" si="443"/>
        <v>1</v>
      </c>
      <c r="F7058" s="1" t="s">
        <v>792</v>
      </c>
      <c r="G7058" t="s">
        <v>293</v>
      </c>
      <c r="H7058" s="7" t="s">
        <v>744</v>
      </c>
      <c r="I7058" t="s">
        <v>276</v>
      </c>
      <c r="J7058" t="s">
        <v>164</v>
      </c>
      <c r="K7058" t="s">
        <v>197</v>
      </c>
      <c r="L7058" t="s">
        <v>28</v>
      </c>
      <c r="M7058">
        <v>6</v>
      </c>
      <c r="N7058">
        <v>57.26023</v>
      </c>
      <c r="O7058">
        <v>-135.34281999999999</v>
      </c>
      <c r="P7058">
        <v>3</v>
      </c>
      <c r="Q7058">
        <v>1</v>
      </c>
    </row>
    <row r="7059" spans="1:17" x14ac:dyDescent="0.25">
      <c r="A7059" s="1">
        <v>41498</v>
      </c>
      <c r="B7059" s="2">
        <f t="shared" si="440"/>
        <v>2013</v>
      </c>
      <c r="C7059" s="2">
        <f t="shared" si="441"/>
        <v>8</v>
      </c>
      <c r="D7059" s="2">
        <f t="shared" si="442"/>
        <v>12</v>
      </c>
      <c r="E7059" s="2">
        <f t="shared" si="443"/>
        <v>2</v>
      </c>
      <c r="F7059" s="1" t="s">
        <v>792</v>
      </c>
      <c r="G7059" t="s">
        <v>293</v>
      </c>
      <c r="H7059" s="7" t="s">
        <v>744</v>
      </c>
      <c r="I7059" t="s">
        <v>276</v>
      </c>
      <c r="J7059" t="s">
        <v>164</v>
      </c>
      <c r="K7059" t="s">
        <v>197</v>
      </c>
      <c r="L7059" t="s">
        <v>28</v>
      </c>
      <c r="M7059">
        <v>6</v>
      </c>
      <c r="N7059">
        <v>57.26023</v>
      </c>
      <c r="O7059">
        <v>-135.34281999999999</v>
      </c>
      <c r="P7059">
        <v>1</v>
      </c>
      <c r="Q7059">
        <v>1</v>
      </c>
    </row>
    <row r="7060" spans="1:17" x14ac:dyDescent="0.25">
      <c r="A7060" s="1">
        <v>41863</v>
      </c>
      <c r="B7060" s="2">
        <f t="shared" si="440"/>
        <v>2014</v>
      </c>
      <c r="C7060" s="2">
        <f t="shared" si="441"/>
        <v>8</v>
      </c>
      <c r="D7060" s="2">
        <f t="shared" si="442"/>
        <v>12</v>
      </c>
      <c r="E7060" s="2">
        <f t="shared" si="443"/>
        <v>3</v>
      </c>
      <c r="F7060" s="1" t="s">
        <v>792</v>
      </c>
      <c r="G7060" t="s">
        <v>293</v>
      </c>
      <c r="H7060" s="7" t="s">
        <v>744</v>
      </c>
      <c r="I7060" t="s">
        <v>276</v>
      </c>
      <c r="J7060" t="s">
        <v>164</v>
      </c>
      <c r="K7060" t="s">
        <v>197</v>
      </c>
      <c r="L7060" t="s">
        <v>28</v>
      </c>
      <c r="M7060">
        <v>6</v>
      </c>
      <c r="N7060">
        <v>57.26023</v>
      </c>
      <c r="O7060">
        <v>-135.34281999999999</v>
      </c>
      <c r="P7060">
        <v>5</v>
      </c>
      <c r="Q7060">
        <v>1</v>
      </c>
    </row>
    <row r="7061" spans="1:17" x14ac:dyDescent="0.25">
      <c r="A7061" s="1">
        <v>41864</v>
      </c>
      <c r="B7061" s="2">
        <f t="shared" si="440"/>
        <v>2014</v>
      </c>
      <c r="C7061" s="2">
        <f t="shared" si="441"/>
        <v>8</v>
      </c>
      <c r="D7061" s="2">
        <f t="shared" si="442"/>
        <v>13</v>
      </c>
      <c r="E7061" s="2">
        <f t="shared" si="443"/>
        <v>4</v>
      </c>
      <c r="F7061" s="1" t="s">
        <v>792</v>
      </c>
      <c r="G7061" t="s">
        <v>293</v>
      </c>
      <c r="H7061" s="7" t="s">
        <v>744</v>
      </c>
      <c r="I7061" t="s">
        <v>276</v>
      </c>
      <c r="J7061" t="s">
        <v>164</v>
      </c>
      <c r="K7061" t="s">
        <v>302</v>
      </c>
      <c r="L7061" t="s">
        <v>28</v>
      </c>
      <c r="M7061">
        <v>5</v>
      </c>
      <c r="N7061">
        <v>57.26023</v>
      </c>
      <c r="O7061">
        <v>-135.34281999999999</v>
      </c>
      <c r="P7061">
        <v>5</v>
      </c>
      <c r="Q7061">
        <v>1</v>
      </c>
    </row>
    <row r="7062" spans="1:17" x14ac:dyDescent="0.25">
      <c r="A7062" s="1">
        <v>41499</v>
      </c>
      <c r="B7062" s="2">
        <f t="shared" si="440"/>
        <v>2013</v>
      </c>
      <c r="C7062" s="2">
        <f t="shared" si="441"/>
        <v>8</v>
      </c>
      <c r="D7062" s="2">
        <f t="shared" si="442"/>
        <v>13</v>
      </c>
      <c r="E7062" s="2">
        <f t="shared" si="443"/>
        <v>3</v>
      </c>
      <c r="F7062" s="1" t="s">
        <v>792</v>
      </c>
      <c r="G7062" t="s">
        <v>293</v>
      </c>
      <c r="H7062" s="7" t="s">
        <v>744</v>
      </c>
      <c r="I7062" t="s">
        <v>276</v>
      </c>
      <c r="J7062" t="s">
        <v>164</v>
      </c>
      <c r="K7062" t="s">
        <v>197</v>
      </c>
      <c r="L7062" t="s">
        <v>28</v>
      </c>
      <c r="M7062">
        <v>6</v>
      </c>
      <c r="N7062">
        <v>57.26023</v>
      </c>
      <c r="O7062">
        <v>-135.34281999999999</v>
      </c>
      <c r="P7062">
        <v>3</v>
      </c>
      <c r="Q7062">
        <v>1</v>
      </c>
    </row>
    <row r="7063" spans="1:17" x14ac:dyDescent="0.25">
      <c r="A7063" s="1">
        <v>40768</v>
      </c>
      <c r="B7063" s="2">
        <f t="shared" si="440"/>
        <v>2011</v>
      </c>
      <c r="C7063" s="2">
        <f t="shared" si="441"/>
        <v>8</v>
      </c>
      <c r="D7063" s="2">
        <f t="shared" si="442"/>
        <v>13</v>
      </c>
      <c r="E7063" s="2">
        <f t="shared" si="443"/>
        <v>7</v>
      </c>
      <c r="F7063" s="1" t="s">
        <v>792</v>
      </c>
      <c r="G7063" t="s">
        <v>293</v>
      </c>
      <c r="H7063" s="7" t="s">
        <v>744</v>
      </c>
      <c r="I7063" t="s">
        <v>276</v>
      </c>
      <c r="J7063" t="s">
        <v>164</v>
      </c>
      <c r="K7063" t="s">
        <v>253</v>
      </c>
      <c r="L7063" t="s">
        <v>28</v>
      </c>
      <c r="M7063">
        <v>5</v>
      </c>
      <c r="N7063">
        <v>57.26023</v>
      </c>
      <c r="O7063">
        <v>-135.34281999999999</v>
      </c>
      <c r="P7063">
        <v>2</v>
      </c>
      <c r="Q7063">
        <v>1</v>
      </c>
    </row>
    <row r="7064" spans="1:17" x14ac:dyDescent="0.25">
      <c r="A7064" s="1">
        <v>40769</v>
      </c>
      <c r="B7064" s="2">
        <f t="shared" si="440"/>
        <v>2011</v>
      </c>
      <c r="C7064" s="2">
        <f t="shared" si="441"/>
        <v>8</v>
      </c>
      <c r="D7064" s="2">
        <f t="shared" si="442"/>
        <v>14</v>
      </c>
      <c r="E7064" s="2">
        <f t="shared" si="443"/>
        <v>1</v>
      </c>
      <c r="F7064" s="1" t="s">
        <v>792</v>
      </c>
      <c r="G7064" t="s">
        <v>293</v>
      </c>
      <c r="H7064" s="7" t="s">
        <v>744</v>
      </c>
      <c r="I7064" t="s">
        <v>276</v>
      </c>
      <c r="J7064" t="s">
        <v>164</v>
      </c>
      <c r="K7064" t="s">
        <v>68</v>
      </c>
      <c r="L7064" t="s">
        <v>28</v>
      </c>
      <c r="M7064">
        <v>2.5</v>
      </c>
      <c r="N7064">
        <v>57.26023</v>
      </c>
      <c r="O7064">
        <v>-135.34281999999999</v>
      </c>
      <c r="P7064">
        <v>10</v>
      </c>
      <c r="Q7064">
        <v>1</v>
      </c>
    </row>
    <row r="7065" spans="1:17" x14ac:dyDescent="0.25">
      <c r="A7065" s="1">
        <v>41135</v>
      </c>
      <c r="B7065" s="2">
        <f t="shared" si="440"/>
        <v>2012</v>
      </c>
      <c r="C7065" s="2">
        <f t="shared" si="441"/>
        <v>8</v>
      </c>
      <c r="D7065" s="2">
        <f t="shared" si="442"/>
        <v>14</v>
      </c>
      <c r="E7065" s="2">
        <f t="shared" si="443"/>
        <v>3</v>
      </c>
      <c r="F7065" s="1" t="s">
        <v>792</v>
      </c>
      <c r="G7065" t="s">
        <v>293</v>
      </c>
      <c r="H7065" s="7" t="s">
        <v>744</v>
      </c>
      <c r="I7065" t="s">
        <v>276</v>
      </c>
      <c r="J7065" t="s">
        <v>164</v>
      </c>
      <c r="K7065" t="s">
        <v>224</v>
      </c>
      <c r="L7065" t="s">
        <v>28</v>
      </c>
      <c r="M7065">
        <v>8</v>
      </c>
      <c r="N7065">
        <v>57.26023</v>
      </c>
      <c r="O7065">
        <v>-135.34281999999999</v>
      </c>
      <c r="P7065">
        <v>4</v>
      </c>
      <c r="Q7065">
        <v>1</v>
      </c>
    </row>
    <row r="7066" spans="1:17" x14ac:dyDescent="0.25">
      <c r="A7066" s="1">
        <v>42230</v>
      </c>
      <c r="B7066" s="2">
        <f t="shared" si="440"/>
        <v>2015</v>
      </c>
      <c r="C7066" s="2">
        <f t="shared" si="441"/>
        <v>8</v>
      </c>
      <c r="D7066" s="2">
        <f t="shared" si="442"/>
        <v>14</v>
      </c>
      <c r="E7066" s="2">
        <f t="shared" si="443"/>
        <v>6</v>
      </c>
      <c r="F7066" s="1" t="s">
        <v>792</v>
      </c>
      <c r="G7066" t="s">
        <v>293</v>
      </c>
      <c r="H7066" s="7" t="s">
        <v>744</v>
      </c>
      <c r="I7066" t="s">
        <v>276</v>
      </c>
      <c r="J7066" t="s">
        <v>164</v>
      </c>
      <c r="K7066" t="s">
        <v>224</v>
      </c>
      <c r="L7066" t="s">
        <v>28</v>
      </c>
      <c r="M7066">
        <v>4</v>
      </c>
      <c r="N7066">
        <v>57.26023</v>
      </c>
      <c r="O7066">
        <v>-135.34281999999999</v>
      </c>
      <c r="P7066">
        <v>6</v>
      </c>
      <c r="Q7066">
        <v>1</v>
      </c>
    </row>
    <row r="7067" spans="1:17" x14ac:dyDescent="0.25">
      <c r="A7067" s="1">
        <v>41865</v>
      </c>
      <c r="B7067" s="2">
        <f t="shared" si="440"/>
        <v>2014</v>
      </c>
      <c r="C7067" s="2">
        <f t="shared" si="441"/>
        <v>8</v>
      </c>
      <c r="D7067" s="2">
        <f t="shared" si="442"/>
        <v>14</v>
      </c>
      <c r="E7067" s="2">
        <f t="shared" si="443"/>
        <v>5</v>
      </c>
      <c r="F7067" s="1" t="s">
        <v>792</v>
      </c>
      <c r="G7067" t="s">
        <v>293</v>
      </c>
      <c r="H7067" s="7" t="s">
        <v>744</v>
      </c>
      <c r="I7067" t="s">
        <v>276</v>
      </c>
      <c r="J7067" t="s">
        <v>164</v>
      </c>
      <c r="K7067" t="s">
        <v>197</v>
      </c>
      <c r="L7067" t="s">
        <v>28</v>
      </c>
      <c r="M7067">
        <v>6</v>
      </c>
      <c r="N7067">
        <v>57.26023</v>
      </c>
      <c r="O7067">
        <v>-135.34281999999999</v>
      </c>
      <c r="P7067">
        <v>4</v>
      </c>
      <c r="Q7067">
        <v>1</v>
      </c>
    </row>
    <row r="7068" spans="1:17" x14ac:dyDescent="0.25">
      <c r="A7068" s="1">
        <v>42230</v>
      </c>
      <c r="B7068" s="2">
        <f t="shared" si="440"/>
        <v>2015</v>
      </c>
      <c r="C7068" s="2">
        <f t="shared" si="441"/>
        <v>8</v>
      </c>
      <c r="D7068" s="2">
        <f t="shared" si="442"/>
        <v>14</v>
      </c>
      <c r="E7068" s="2">
        <f t="shared" si="443"/>
        <v>6</v>
      </c>
      <c r="F7068" s="1" t="s">
        <v>792</v>
      </c>
      <c r="G7068" t="s">
        <v>293</v>
      </c>
      <c r="H7068" s="7" t="s">
        <v>744</v>
      </c>
      <c r="I7068" t="s">
        <v>276</v>
      </c>
      <c r="J7068" t="s">
        <v>164</v>
      </c>
      <c r="K7068" t="s">
        <v>197</v>
      </c>
      <c r="L7068" t="s">
        <v>28</v>
      </c>
      <c r="M7068">
        <v>6</v>
      </c>
      <c r="N7068">
        <v>57.26023</v>
      </c>
      <c r="O7068">
        <v>-135.34281999999999</v>
      </c>
      <c r="P7068">
        <v>3</v>
      </c>
      <c r="Q7068">
        <v>1</v>
      </c>
    </row>
    <row r="7069" spans="1:17" x14ac:dyDescent="0.25">
      <c r="A7069" s="1">
        <v>41136</v>
      </c>
      <c r="B7069" s="2">
        <f t="shared" si="440"/>
        <v>2012</v>
      </c>
      <c r="C7069" s="2">
        <f t="shared" si="441"/>
        <v>8</v>
      </c>
      <c r="D7069" s="2">
        <f t="shared" si="442"/>
        <v>15</v>
      </c>
      <c r="E7069" s="2">
        <f t="shared" si="443"/>
        <v>4</v>
      </c>
      <c r="F7069" s="1" t="s">
        <v>792</v>
      </c>
      <c r="G7069" t="s">
        <v>293</v>
      </c>
      <c r="H7069" s="7" t="s">
        <v>744</v>
      </c>
      <c r="I7069" t="s">
        <v>276</v>
      </c>
      <c r="J7069" t="s">
        <v>164</v>
      </c>
      <c r="K7069" t="s">
        <v>224</v>
      </c>
      <c r="L7069" t="s">
        <v>28</v>
      </c>
      <c r="M7069">
        <v>8</v>
      </c>
      <c r="N7069">
        <v>57.26023</v>
      </c>
      <c r="O7069">
        <v>-135.34281999999999</v>
      </c>
      <c r="P7069">
        <v>2</v>
      </c>
      <c r="Q7069">
        <v>1</v>
      </c>
    </row>
    <row r="7070" spans="1:17" x14ac:dyDescent="0.25">
      <c r="A7070" s="1">
        <v>41136</v>
      </c>
      <c r="B7070" s="2">
        <f t="shared" si="440"/>
        <v>2012</v>
      </c>
      <c r="C7070" s="2">
        <f t="shared" si="441"/>
        <v>8</v>
      </c>
      <c r="D7070" s="2">
        <f t="shared" si="442"/>
        <v>15</v>
      </c>
      <c r="E7070" s="2">
        <f t="shared" si="443"/>
        <v>4</v>
      </c>
      <c r="F7070" s="1" t="s">
        <v>792</v>
      </c>
      <c r="G7070" t="s">
        <v>293</v>
      </c>
      <c r="H7070" s="7" t="s">
        <v>744</v>
      </c>
      <c r="I7070" t="s">
        <v>276</v>
      </c>
      <c r="J7070" t="s">
        <v>164</v>
      </c>
      <c r="K7070" t="s">
        <v>197</v>
      </c>
      <c r="L7070" t="s">
        <v>28</v>
      </c>
      <c r="M7070">
        <v>6</v>
      </c>
      <c r="N7070">
        <v>57.26023</v>
      </c>
      <c r="O7070">
        <v>-135.34281999999999</v>
      </c>
      <c r="P7070">
        <v>4</v>
      </c>
      <c r="Q7070">
        <v>1</v>
      </c>
    </row>
    <row r="7071" spans="1:17" x14ac:dyDescent="0.25">
      <c r="A7071" s="1">
        <v>41866</v>
      </c>
      <c r="B7071" s="2">
        <f t="shared" si="440"/>
        <v>2014</v>
      </c>
      <c r="C7071" s="2">
        <f t="shared" si="441"/>
        <v>8</v>
      </c>
      <c r="D7071" s="2">
        <f t="shared" si="442"/>
        <v>15</v>
      </c>
      <c r="E7071" s="2">
        <f t="shared" si="443"/>
        <v>6</v>
      </c>
      <c r="F7071" s="1" t="s">
        <v>792</v>
      </c>
      <c r="G7071" t="s">
        <v>293</v>
      </c>
      <c r="H7071" s="7" t="s">
        <v>744</v>
      </c>
      <c r="I7071" t="s">
        <v>276</v>
      </c>
      <c r="J7071" t="s">
        <v>164</v>
      </c>
      <c r="K7071" t="s">
        <v>197</v>
      </c>
      <c r="L7071" t="s">
        <v>28</v>
      </c>
      <c r="M7071">
        <v>6</v>
      </c>
      <c r="N7071">
        <v>57.26023</v>
      </c>
      <c r="O7071">
        <v>-135.34281999999999</v>
      </c>
      <c r="P7071">
        <v>6</v>
      </c>
      <c r="Q7071">
        <v>1</v>
      </c>
    </row>
    <row r="7072" spans="1:17" x14ac:dyDescent="0.25">
      <c r="A7072" s="1">
        <v>42232</v>
      </c>
      <c r="B7072" s="2">
        <f t="shared" si="440"/>
        <v>2015</v>
      </c>
      <c r="C7072" s="2">
        <f t="shared" si="441"/>
        <v>8</v>
      </c>
      <c r="D7072" s="2">
        <f t="shared" si="442"/>
        <v>16</v>
      </c>
      <c r="E7072" s="2">
        <f t="shared" si="443"/>
        <v>1</v>
      </c>
      <c r="F7072" s="1" t="s">
        <v>792</v>
      </c>
      <c r="G7072" t="s">
        <v>293</v>
      </c>
      <c r="H7072" s="7" t="s">
        <v>744</v>
      </c>
      <c r="I7072" t="s">
        <v>276</v>
      </c>
      <c r="J7072" t="s">
        <v>164</v>
      </c>
      <c r="K7072" t="s">
        <v>99</v>
      </c>
      <c r="L7072" t="s">
        <v>28</v>
      </c>
      <c r="M7072">
        <v>4</v>
      </c>
      <c r="N7072">
        <v>57.26023</v>
      </c>
      <c r="O7072">
        <v>-135.34281999999999</v>
      </c>
      <c r="P7072">
        <v>4</v>
      </c>
      <c r="Q7072">
        <v>1</v>
      </c>
    </row>
    <row r="7073" spans="1:17" x14ac:dyDescent="0.25">
      <c r="A7073" s="1">
        <v>41137</v>
      </c>
      <c r="B7073" s="2">
        <f t="shared" si="440"/>
        <v>2012</v>
      </c>
      <c r="C7073" s="2">
        <f t="shared" si="441"/>
        <v>8</v>
      </c>
      <c r="D7073" s="2">
        <f t="shared" si="442"/>
        <v>16</v>
      </c>
      <c r="E7073" s="2">
        <f t="shared" si="443"/>
        <v>5</v>
      </c>
      <c r="F7073" s="1" t="s">
        <v>792</v>
      </c>
      <c r="G7073" t="s">
        <v>293</v>
      </c>
      <c r="H7073" s="7" t="s">
        <v>744</v>
      </c>
      <c r="I7073" t="s">
        <v>276</v>
      </c>
      <c r="J7073" t="s">
        <v>164</v>
      </c>
      <c r="K7073" t="s">
        <v>224</v>
      </c>
      <c r="L7073" t="s">
        <v>28</v>
      </c>
      <c r="M7073">
        <v>6</v>
      </c>
      <c r="N7073">
        <v>57.26023</v>
      </c>
      <c r="O7073">
        <v>-135.34281999999999</v>
      </c>
      <c r="P7073">
        <v>1</v>
      </c>
      <c r="Q7073">
        <v>1</v>
      </c>
    </row>
    <row r="7074" spans="1:17" x14ac:dyDescent="0.25">
      <c r="A7074" s="1">
        <v>42232</v>
      </c>
      <c r="B7074" s="2">
        <f t="shared" si="440"/>
        <v>2015</v>
      </c>
      <c r="C7074" s="2">
        <f t="shared" si="441"/>
        <v>8</v>
      </c>
      <c r="D7074" s="2">
        <f t="shared" si="442"/>
        <v>16</v>
      </c>
      <c r="E7074" s="2">
        <f t="shared" si="443"/>
        <v>1</v>
      </c>
      <c r="F7074" s="1" t="s">
        <v>792</v>
      </c>
      <c r="G7074" t="s">
        <v>293</v>
      </c>
      <c r="H7074" s="7" t="s">
        <v>744</v>
      </c>
      <c r="I7074" t="s">
        <v>276</v>
      </c>
      <c r="J7074" t="s">
        <v>164</v>
      </c>
      <c r="K7074" t="s">
        <v>197</v>
      </c>
      <c r="L7074" t="s">
        <v>28</v>
      </c>
      <c r="M7074">
        <v>6</v>
      </c>
      <c r="N7074">
        <v>57.26023</v>
      </c>
      <c r="O7074">
        <v>-135.34281999999999</v>
      </c>
      <c r="P7074">
        <v>4</v>
      </c>
      <c r="Q7074">
        <v>1</v>
      </c>
    </row>
    <row r="7075" spans="1:17" x14ac:dyDescent="0.25">
      <c r="A7075" s="1">
        <v>41138</v>
      </c>
      <c r="B7075" s="2">
        <f t="shared" si="440"/>
        <v>2012</v>
      </c>
      <c r="C7075" s="2">
        <f t="shared" si="441"/>
        <v>8</v>
      </c>
      <c r="D7075" s="2">
        <f t="shared" si="442"/>
        <v>17</v>
      </c>
      <c r="E7075" s="2">
        <f t="shared" si="443"/>
        <v>6</v>
      </c>
      <c r="F7075" s="1" t="s">
        <v>792</v>
      </c>
      <c r="G7075" t="s">
        <v>293</v>
      </c>
      <c r="H7075" s="7" t="s">
        <v>744</v>
      </c>
      <c r="I7075" t="s">
        <v>276</v>
      </c>
      <c r="J7075" t="s">
        <v>164</v>
      </c>
      <c r="K7075" t="s">
        <v>224</v>
      </c>
      <c r="L7075" t="s">
        <v>28</v>
      </c>
      <c r="M7075">
        <v>8</v>
      </c>
      <c r="N7075">
        <v>57.26023</v>
      </c>
      <c r="O7075">
        <v>-135.34281999999999</v>
      </c>
      <c r="P7075">
        <v>2</v>
      </c>
      <c r="Q7075">
        <v>1</v>
      </c>
    </row>
    <row r="7076" spans="1:17" x14ac:dyDescent="0.25">
      <c r="A7076" s="1">
        <v>40772</v>
      </c>
      <c r="B7076" s="2">
        <f t="shared" si="440"/>
        <v>2011</v>
      </c>
      <c r="C7076" s="2">
        <f t="shared" si="441"/>
        <v>8</v>
      </c>
      <c r="D7076" s="2">
        <f t="shared" si="442"/>
        <v>17</v>
      </c>
      <c r="E7076" s="2">
        <f t="shared" si="443"/>
        <v>4</v>
      </c>
      <c r="F7076" s="1" t="s">
        <v>792</v>
      </c>
      <c r="G7076" t="s">
        <v>293</v>
      </c>
      <c r="H7076" s="7" t="s">
        <v>744</v>
      </c>
      <c r="I7076" t="s">
        <v>276</v>
      </c>
      <c r="J7076" t="s">
        <v>164</v>
      </c>
      <c r="K7076" t="s">
        <v>197</v>
      </c>
      <c r="L7076" t="s">
        <v>28</v>
      </c>
      <c r="M7076">
        <v>6</v>
      </c>
      <c r="N7076">
        <v>57.26023</v>
      </c>
      <c r="O7076">
        <v>-135.34281999999999</v>
      </c>
      <c r="P7076">
        <v>3</v>
      </c>
      <c r="Q7076">
        <v>1</v>
      </c>
    </row>
    <row r="7077" spans="1:17" x14ac:dyDescent="0.25">
      <c r="A7077" s="1">
        <v>40773</v>
      </c>
      <c r="B7077" s="2">
        <f t="shared" si="440"/>
        <v>2011</v>
      </c>
      <c r="C7077" s="2">
        <f t="shared" si="441"/>
        <v>8</v>
      </c>
      <c r="D7077" s="2">
        <f t="shared" si="442"/>
        <v>18</v>
      </c>
      <c r="E7077" s="2">
        <f t="shared" si="443"/>
        <v>5</v>
      </c>
      <c r="F7077" s="1" t="s">
        <v>792</v>
      </c>
      <c r="G7077" t="s">
        <v>293</v>
      </c>
      <c r="H7077" s="7" t="s">
        <v>744</v>
      </c>
      <c r="I7077" t="s">
        <v>276</v>
      </c>
      <c r="J7077" t="s">
        <v>164</v>
      </c>
      <c r="K7077" t="s">
        <v>224</v>
      </c>
      <c r="L7077" t="s">
        <v>28</v>
      </c>
      <c r="M7077">
        <v>7</v>
      </c>
      <c r="N7077">
        <v>57.26023</v>
      </c>
      <c r="O7077">
        <v>-135.34281999999999</v>
      </c>
      <c r="P7077">
        <v>3</v>
      </c>
      <c r="Q7077">
        <v>1</v>
      </c>
    </row>
    <row r="7078" spans="1:17" x14ac:dyDescent="0.25">
      <c r="A7078" s="1">
        <v>41139</v>
      </c>
      <c r="B7078" s="2">
        <f t="shared" si="440"/>
        <v>2012</v>
      </c>
      <c r="C7078" s="2">
        <f t="shared" si="441"/>
        <v>8</v>
      </c>
      <c r="D7078" s="2">
        <f t="shared" si="442"/>
        <v>18</v>
      </c>
      <c r="E7078" s="2">
        <f t="shared" si="443"/>
        <v>7</v>
      </c>
      <c r="F7078" s="1" t="s">
        <v>792</v>
      </c>
      <c r="G7078" t="s">
        <v>293</v>
      </c>
      <c r="H7078" s="7" t="s">
        <v>744</v>
      </c>
      <c r="I7078" t="s">
        <v>276</v>
      </c>
      <c r="J7078" t="s">
        <v>164</v>
      </c>
      <c r="K7078" t="s">
        <v>224</v>
      </c>
      <c r="L7078" t="s">
        <v>28</v>
      </c>
      <c r="M7078">
        <v>4</v>
      </c>
      <c r="N7078">
        <v>57.26023</v>
      </c>
      <c r="O7078">
        <v>-135.34281999999999</v>
      </c>
      <c r="P7078">
        <v>2</v>
      </c>
      <c r="Q7078">
        <v>1</v>
      </c>
    </row>
    <row r="7079" spans="1:17" x14ac:dyDescent="0.25">
      <c r="A7079" s="1">
        <v>40773</v>
      </c>
      <c r="B7079" s="2">
        <f t="shared" si="440"/>
        <v>2011</v>
      </c>
      <c r="C7079" s="2">
        <f t="shared" si="441"/>
        <v>8</v>
      </c>
      <c r="D7079" s="2">
        <f t="shared" si="442"/>
        <v>18</v>
      </c>
      <c r="E7079" s="2">
        <f t="shared" si="443"/>
        <v>5</v>
      </c>
      <c r="F7079" s="1" t="s">
        <v>792</v>
      </c>
      <c r="G7079" t="s">
        <v>293</v>
      </c>
      <c r="H7079" s="7" t="s">
        <v>744</v>
      </c>
      <c r="I7079" t="s">
        <v>276</v>
      </c>
      <c r="J7079" t="s">
        <v>164</v>
      </c>
      <c r="K7079" t="s">
        <v>197</v>
      </c>
      <c r="L7079" t="s">
        <v>28</v>
      </c>
      <c r="M7079">
        <v>2</v>
      </c>
      <c r="N7079">
        <v>57.26023</v>
      </c>
      <c r="O7079">
        <v>-135.34281999999999</v>
      </c>
      <c r="P7079">
        <v>2</v>
      </c>
      <c r="Q7079">
        <v>1</v>
      </c>
    </row>
    <row r="7080" spans="1:17" x14ac:dyDescent="0.25">
      <c r="A7080" s="1">
        <v>41504</v>
      </c>
      <c r="B7080" s="2">
        <f t="shared" si="440"/>
        <v>2013</v>
      </c>
      <c r="C7080" s="2">
        <f t="shared" si="441"/>
        <v>8</v>
      </c>
      <c r="D7080" s="2">
        <f t="shared" si="442"/>
        <v>18</v>
      </c>
      <c r="E7080" s="2">
        <f t="shared" si="443"/>
        <v>1</v>
      </c>
      <c r="F7080" s="1" t="s">
        <v>792</v>
      </c>
      <c r="G7080" t="s">
        <v>293</v>
      </c>
      <c r="H7080" s="7" t="s">
        <v>744</v>
      </c>
      <c r="I7080" t="s">
        <v>276</v>
      </c>
      <c r="J7080" t="s">
        <v>164</v>
      </c>
      <c r="K7080" t="s">
        <v>197</v>
      </c>
      <c r="L7080" t="s">
        <v>28</v>
      </c>
      <c r="M7080">
        <v>6</v>
      </c>
      <c r="N7080">
        <v>57.26023</v>
      </c>
      <c r="O7080">
        <v>-135.34281999999999</v>
      </c>
      <c r="P7080">
        <v>4</v>
      </c>
      <c r="Q7080">
        <v>1</v>
      </c>
    </row>
    <row r="7081" spans="1:17" x14ac:dyDescent="0.25">
      <c r="A7081" s="1">
        <v>41869</v>
      </c>
      <c r="B7081" s="2">
        <f t="shared" si="440"/>
        <v>2014</v>
      </c>
      <c r="C7081" s="2">
        <f t="shared" si="441"/>
        <v>8</v>
      </c>
      <c r="D7081" s="2">
        <f t="shared" si="442"/>
        <v>18</v>
      </c>
      <c r="E7081" s="2">
        <f t="shared" si="443"/>
        <v>2</v>
      </c>
      <c r="F7081" s="1" t="s">
        <v>792</v>
      </c>
      <c r="G7081" t="s">
        <v>293</v>
      </c>
      <c r="H7081" s="7" t="s">
        <v>744</v>
      </c>
      <c r="I7081" t="s">
        <v>276</v>
      </c>
      <c r="J7081" t="s">
        <v>164</v>
      </c>
      <c r="K7081" t="s">
        <v>197</v>
      </c>
      <c r="L7081" t="s">
        <v>28</v>
      </c>
      <c r="M7081">
        <v>6</v>
      </c>
      <c r="N7081">
        <v>57.26023</v>
      </c>
      <c r="O7081">
        <v>-135.34281999999999</v>
      </c>
      <c r="P7081">
        <v>3</v>
      </c>
      <c r="Q7081">
        <v>1</v>
      </c>
    </row>
    <row r="7082" spans="1:17" x14ac:dyDescent="0.25">
      <c r="A7082" s="1">
        <v>41140</v>
      </c>
      <c r="B7082" s="2">
        <f t="shared" si="440"/>
        <v>2012</v>
      </c>
      <c r="C7082" s="2">
        <f t="shared" si="441"/>
        <v>8</v>
      </c>
      <c r="D7082" s="2">
        <f t="shared" si="442"/>
        <v>19</v>
      </c>
      <c r="E7082" s="2">
        <f t="shared" si="443"/>
        <v>1</v>
      </c>
      <c r="F7082" s="1" t="s">
        <v>792</v>
      </c>
      <c r="G7082" t="s">
        <v>293</v>
      </c>
      <c r="H7082" s="7" t="s">
        <v>744</v>
      </c>
      <c r="I7082" t="s">
        <v>276</v>
      </c>
      <c r="J7082" t="s">
        <v>164</v>
      </c>
      <c r="K7082" t="s">
        <v>68</v>
      </c>
      <c r="L7082" t="s">
        <v>28</v>
      </c>
      <c r="M7082">
        <v>2.5</v>
      </c>
      <c r="N7082">
        <v>57.26023</v>
      </c>
      <c r="O7082">
        <v>-135.34281999999999</v>
      </c>
      <c r="P7082">
        <v>6</v>
      </c>
      <c r="Q7082">
        <v>1</v>
      </c>
    </row>
    <row r="7083" spans="1:17" x14ac:dyDescent="0.25">
      <c r="A7083" s="1">
        <v>41506</v>
      </c>
      <c r="B7083" s="2">
        <f t="shared" si="440"/>
        <v>2013</v>
      </c>
      <c r="C7083" s="2">
        <f t="shared" si="441"/>
        <v>8</v>
      </c>
      <c r="D7083" s="2">
        <f t="shared" si="442"/>
        <v>20</v>
      </c>
      <c r="E7083" s="2">
        <f t="shared" si="443"/>
        <v>3</v>
      </c>
      <c r="F7083" s="1" t="s">
        <v>792</v>
      </c>
      <c r="G7083" t="s">
        <v>293</v>
      </c>
      <c r="H7083" s="7" t="s">
        <v>744</v>
      </c>
      <c r="I7083" t="s">
        <v>276</v>
      </c>
      <c r="J7083" t="s">
        <v>164</v>
      </c>
      <c r="K7083" t="s">
        <v>197</v>
      </c>
      <c r="L7083" t="s">
        <v>28</v>
      </c>
      <c r="M7083">
        <v>6</v>
      </c>
      <c r="N7083">
        <v>57.26023</v>
      </c>
      <c r="O7083">
        <v>-135.34281999999999</v>
      </c>
      <c r="P7083">
        <v>5</v>
      </c>
      <c r="Q7083">
        <v>1</v>
      </c>
    </row>
    <row r="7084" spans="1:17" x14ac:dyDescent="0.25">
      <c r="A7084" s="1">
        <v>41142</v>
      </c>
      <c r="B7084" s="2">
        <f t="shared" si="440"/>
        <v>2012</v>
      </c>
      <c r="C7084" s="2">
        <f t="shared" si="441"/>
        <v>8</v>
      </c>
      <c r="D7084" s="2">
        <f t="shared" si="442"/>
        <v>21</v>
      </c>
      <c r="E7084" s="2">
        <f t="shared" si="443"/>
        <v>3</v>
      </c>
      <c r="F7084" s="1" t="s">
        <v>792</v>
      </c>
      <c r="G7084" t="s">
        <v>293</v>
      </c>
      <c r="H7084" s="7" t="s">
        <v>744</v>
      </c>
      <c r="I7084" t="s">
        <v>276</v>
      </c>
      <c r="J7084" t="s">
        <v>164</v>
      </c>
      <c r="K7084" t="s">
        <v>224</v>
      </c>
      <c r="L7084" t="s">
        <v>28</v>
      </c>
      <c r="M7084">
        <v>6</v>
      </c>
      <c r="N7084">
        <v>57.26023</v>
      </c>
      <c r="O7084">
        <v>-135.34281999999999</v>
      </c>
      <c r="P7084">
        <v>2</v>
      </c>
      <c r="Q7084">
        <v>1</v>
      </c>
    </row>
    <row r="7085" spans="1:17" x14ac:dyDescent="0.25">
      <c r="A7085" s="1">
        <v>40776</v>
      </c>
      <c r="B7085" s="2">
        <f t="shared" si="440"/>
        <v>2011</v>
      </c>
      <c r="C7085" s="2">
        <f t="shared" si="441"/>
        <v>8</v>
      </c>
      <c r="D7085" s="2">
        <f t="shared" si="442"/>
        <v>21</v>
      </c>
      <c r="E7085" s="2">
        <f t="shared" si="443"/>
        <v>1</v>
      </c>
      <c r="F7085" s="1" t="s">
        <v>792</v>
      </c>
      <c r="G7085" t="s">
        <v>293</v>
      </c>
      <c r="H7085" s="7" t="s">
        <v>744</v>
      </c>
      <c r="I7085" t="s">
        <v>276</v>
      </c>
      <c r="J7085" t="s">
        <v>164</v>
      </c>
      <c r="K7085" t="s">
        <v>197</v>
      </c>
      <c r="L7085" t="s">
        <v>28</v>
      </c>
      <c r="M7085">
        <v>5</v>
      </c>
      <c r="N7085">
        <v>57.26023</v>
      </c>
      <c r="O7085">
        <v>-135.34281999999999</v>
      </c>
      <c r="P7085">
        <v>3</v>
      </c>
      <c r="Q7085">
        <v>1</v>
      </c>
    </row>
    <row r="7086" spans="1:17" x14ac:dyDescent="0.25">
      <c r="A7086" s="1">
        <v>42237</v>
      </c>
      <c r="B7086" s="2">
        <f t="shared" si="440"/>
        <v>2015</v>
      </c>
      <c r="C7086" s="2">
        <f t="shared" si="441"/>
        <v>8</v>
      </c>
      <c r="D7086" s="2">
        <f t="shared" si="442"/>
        <v>21</v>
      </c>
      <c r="E7086" s="2">
        <f t="shared" si="443"/>
        <v>6</v>
      </c>
      <c r="F7086" s="1" t="s">
        <v>792</v>
      </c>
      <c r="G7086" t="s">
        <v>293</v>
      </c>
      <c r="H7086" s="7" t="s">
        <v>744</v>
      </c>
      <c r="I7086" t="s">
        <v>276</v>
      </c>
      <c r="J7086" t="s">
        <v>164</v>
      </c>
      <c r="K7086" t="s">
        <v>197</v>
      </c>
      <c r="L7086" t="s">
        <v>28</v>
      </c>
      <c r="M7086">
        <v>6</v>
      </c>
      <c r="N7086">
        <v>57.26023</v>
      </c>
      <c r="O7086">
        <v>-135.34281999999999</v>
      </c>
      <c r="P7086">
        <v>3</v>
      </c>
      <c r="Q7086">
        <v>1</v>
      </c>
    </row>
    <row r="7087" spans="1:17" x14ac:dyDescent="0.25">
      <c r="A7087" s="1">
        <v>41143</v>
      </c>
      <c r="B7087" s="2">
        <f t="shared" si="440"/>
        <v>2012</v>
      </c>
      <c r="C7087" s="2">
        <f t="shared" si="441"/>
        <v>8</v>
      </c>
      <c r="D7087" s="2">
        <f t="shared" si="442"/>
        <v>22</v>
      </c>
      <c r="E7087" s="2">
        <f t="shared" si="443"/>
        <v>4</v>
      </c>
      <c r="F7087" s="1" t="s">
        <v>792</v>
      </c>
      <c r="G7087" t="s">
        <v>293</v>
      </c>
      <c r="H7087" s="7" t="s">
        <v>744</v>
      </c>
      <c r="I7087" t="s">
        <v>276</v>
      </c>
      <c r="J7087" t="s">
        <v>164</v>
      </c>
      <c r="K7087" t="s">
        <v>224</v>
      </c>
      <c r="L7087" t="s">
        <v>28</v>
      </c>
      <c r="M7087">
        <v>6</v>
      </c>
      <c r="N7087">
        <v>57.26023</v>
      </c>
      <c r="O7087">
        <v>-135.34281999999999</v>
      </c>
      <c r="P7087">
        <v>2</v>
      </c>
      <c r="Q7087">
        <v>1</v>
      </c>
    </row>
    <row r="7088" spans="1:17" x14ac:dyDescent="0.25">
      <c r="A7088" s="1">
        <v>40777</v>
      </c>
      <c r="B7088" s="2">
        <f t="shared" si="440"/>
        <v>2011</v>
      </c>
      <c r="C7088" s="2">
        <f t="shared" si="441"/>
        <v>8</v>
      </c>
      <c r="D7088" s="2">
        <f t="shared" si="442"/>
        <v>22</v>
      </c>
      <c r="E7088" s="2">
        <f t="shared" si="443"/>
        <v>2</v>
      </c>
      <c r="F7088" s="1" t="s">
        <v>792</v>
      </c>
      <c r="G7088" t="s">
        <v>293</v>
      </c>
      <c r="H7088" s="7" t="s">
        <v>744</v>
      </c>
      <c r="I7088" t="s">
        <v>276</v>
      </c>
      <c r="J7088" t="s">
        <v>164</v>
      </c>
      <c r="K7088" t="s">
        <v>197</v>
      </c>
      <c r="L7088" t="s">
        <v>28</v>
      </c>
      <c r="M7088">
        <v>6</v>
      </c>
      <c r="N7088">
        <v>57.26023</v>
      </c>
      <c r="O7088">
        <v>-135.34281999999999</v>
      </c>
      <c r="P7088">
        <v>5</v>
      </c>
      <c r="Q7088">
        <v>1</v>
      </c>
    </row>
    <row r="7089" spans="1:17" x14ac:dyDescent="0.25">
      <c r="A7089" s="1">
        <v>42238</v>
      </c>
      <c r="B7089" s="2">
        <f t="shared" si="440"/>
        <v>2015</v>
      </c>
      <c r="C7089" s="2">
        <f t="shared" si="441"/>
        <v>8</v>
      </c>
      <c r="D7089" s="2">
        <f t="shared" si="442"/>
        <v>22</v>
      </c>
      <c r="E7089" s="2">
        <f t="shared" si="443"/>
        <v>7</v>
      </c>
      <c r="F7089" s="1" t="s">
        <v>792</v>
      </c>
      <c r="G7089" t="s">
        <v>293</v>
      </c>
      <c r="H7089" s="7" t="s">
        <v>744</v>
      </c>
      <c r="I7089" t="s">
        <v>276</v>
      </c>
      <c r="J7089" t="s">
        <v>164</v>
      </c>
      <c r="K7089" t="s">
        <v>197</v>
      </c>
      <c r="L7089" t="s">
        <v>28</v>
      </c>
      <c r="M7089">
        <v>6</v>
      </c>
      <c r="N7089">
        <v>57.26023</v>
      </c>
      <c r="O7089">
        <v>-135.34281999999999</v>
      </c>
      <c r="P7089">
        <v>4</v>
      </c>
      <c r="Q7089">
        <v>1</v>
      </c>
    </row>
    <row r="7090" spans="1:17" x14ac:dyDescent="0.25">
      <c r="A7090" s="1">
        <v>41144</v>
      </c>
      <c r="B7090" s="2">
        <f t="shared" si="440"/>
        <v>2012</v>
      </c>
      <c r="C7090" s="2">
        <f t="shared" si="441"/>
        <v>8</v>
      </c>
      <c r="D7090" s="2">
        <f t="shared" si="442"/>
        <v>23</v>
      </c>
      <c r="E7090" s="2">
        <f t="shared" si="443"/>
        <v>5</v>
      </c>
      <c r="F7090" s="1" t="s">
        <v>792</v>
      </c>
      <c r="G7090" t="s">
        <v>293</v>
      </c>
      <c r="H7090" s="7" t="s">
        <v>744</v>
      </c>
      <c r="I7090" t="s">
        <v>276</v>
      </c>
      <c r="J7090" t="s">
        <v>164</v>
      </c>
      <c r="K7090" t="s">
        <v>224</v>
      </c>
      <c r="L7090" t="s">
        <v>28</v>
      </c>
      <c r="M7090">
        <v>8</v>
      </c>
      <c r="N7090">
        <v>57.26023</v>
      </c>
      <c r="O7090">
        <v>-135.34281999999999</v>
      </c>
      <c r="P7090">
        <v>1</v>
      </c>
      <c r="Q7090">
        <v>1</v>
      </c>
    </row>
    <row r="7091" spans="1:17" x14ac:dyDescent="0.25">
      <c r="A7091" s="1">
        <v>41874</v>
      </c>
      <c r="B7091" s="2">
        <f t="shared" si="440"/>
        <v>2014</v>
      </c>
      <c r="C7091" s="2">
        <f t="shared" si="441"/>
        <v>8</v>
      </c>
      <c r="D7091" s="2">
        <f t="shared" si="442"/>
        <v>23</v>
      </c>
      <c r="E7091" s="2">
        <f t="shared" si="443"/>
        <v>7</v>
      </c>
      <c r="F7091" s="1" t="s">
        <v>792</v>
      </c>
      <c r="G7091" t="s">
        <v>293</v>
      </c>
      <c r="H7091" s="7" t="s">
        <v>744</v>
      </c>
      <c r="I7091" t="s">
        <v>276</v>
      </c>
      <c r="J7091" t="s">
        <v>164</v>
      </c>
      <c r="K7091" t="s">
        <v>224</v>
      </c>
      <c r="L7091" t="s">
        <v>28</v>
      </c>
      <c r="M7091">
        <v>8</v>
      </c>
      <c r="N7091">
        <v>57.26023</v>
      </c>
      <c r="O7091">
        <v>-135.34281999999999</v>
      </c>
      <c r="P7091">
        <v>4</v>
      </c>
      <c r="Q7091">
        <v>1</v>
      </c>
    </row>
    <row r="7092" spans="1:17" x14ac:dyDescent="0.25">
      <c r="A7092" s="1">
        <v>41144</v>
      </c>
      <c r="B7092" s="2">
        <f t="shared" si="440"/>
        <v>2012</v>
      </c>
      <c r="C7092" s="2">
        <f t="shared" si="441"/>
        <v>8</v>
      </c>
      <c r="D7092" s="2">
        <f t="shared" si="442"/>
        <v>23</v>
      </c>
      <c r="E7092" s="2">
        <f t="shared" si="443"/>
        <v>5</v>
      </c>
      <c r="F7092" s="1" t="s">
        <v>792</v>
      </c>
      <c r="G7092" t="s">
        <v>293</v>
      </c>
      <c r="H7092" s="7" t="s">
        <v>744</v>
      </c>
      <c r="I7092" t="s">
        <v>276</v>
      </c>
      <c r="J7092" t="s">
        <v>164</v>
      </c>
      <c r="K7092" t="s">
        <v>197</v>
      </c>
      <c r="L7092" t="s">
        <v>28</v>
      </c>
      <c r="M7092">
        <v>6</v>
      </c>
      <c r="N7092">
        <v>57.26023</v>
      </c>
      <c r="O7092">
        <v>-135.34281999999999</v>
      </c>
      <c r="P7092">
        <v>5</v>
      </c>
      <c r="Q7092">
        <v>1</v>
      </c>
    </row>
    <row r="7093" spans="1:17" x14ac:dyDescent="0.25">
      <c r="A7093" s="1">
        <v>41874</v>
      </c>
      <c r="B7093" s="2">
        <f t="shared" si="440"/>
        <v>2014</v>
      </c>
      <c r="C7093" s="2">
        <f t="shared" si="441"/>
        <v>8</v>
      </c>
      <c r="D7093" s="2">
        <f t="shared" si="442"/>
        <v>23</v>
      </c>
      <c r="E7093" s="2">
        <f t="shared" si="443"/>
        <v>7</v>
      </c>
      <c r="F7093" s="1" t="s">
        <v>792</v>
      </c>
      <c r="G7093" t="s">
        <v>293</v>
      </c>
      <c r="H7093" s="7" t="s">
        <v>744</v>
      </c>
      <c r="I7093" t="s">
        <v>276</v>
      </c>
      <c r="J7093" t="s">
        <v>164</v>
      </c>
      <c r="K7093" t="s">
        <v>197</v>
      </c>
      <c r="L7093" t="s">
        <v>28</v>
      </c>
      <c r="M7093">
        <v>6</v>
      </c>
      <c r="N7093">
        <v>57.26023</v>
      </c>
      <c r="O7093">
        <v>-135.34281999999999</v>
      </c>
      <c r="P7093">
        <v>2</v>
      </c>
      <c r="Q7093">
        <v>1</v>
      </c>
    </row>
    <row r="7094" spans="1:17" x14ac:dyDescent="0.25">
      <c r="A7094" s="1">
        <v>41145</v>
      </c>
      <c r="B7094" s="2">
        <f t="shared" si="440"/>
        <v>2012</v>
      </c>
      <c r="C7094" s="2">
        <f t="shared" si="441"/>
        <v>8</v>
      </c>
      <c r="D7094" s="2">
        <f t="shared" si="442"/>
        <v>24</v>
      </c>
      <c r="E7094" s="2">
        <f t="shared" si="443"/>
        <v>6</v>
      </c>
      <c r="F7094" s="1" t="s">
        <v>792</v>
      </c>
      <c r="G7094" t="s">
        <v>293</v>
      </c>
      <c r="H7094" s="7" t="s">
        <v>744</v>
      </c>
      <c r="I7094" t="s">
        <v>276</v>
      </c>
      <c r="J7094" t="s">
        <v>164</v>
      </c>
      <c r="K7094" t="s">
        <v>197</v>
      </c>
      <c r="L7094" t="s">
        <v>28</v>
      </c>
      <c r="M7094">
        <v>6</v>
      </c>
      <c r="N7094">
        <v>57.26023</v>
      </c>
      <c r="O7094">
        <v>-135.34281999999999</v>
      </c>
      <c r="P7094">
        <v>5</v>
      </c>
      <c r="Q7094">
        <v>1</v>
      </c>
    </row>
    <row r="7095" spans="1:17" x14ac:dyDescent="0.25">
      <c r="A7095" s="1">
        <v>41510</v>
      </c>
      <c r="B7095" s="2">
        <f t="shared" si="440"/>
        <v>2013</v>
      </c>
      <c r="C7095" s="2">
        <f t="shared" si="441"/>
        <v>8</v>
      </c>
      <c r="D7095" s="2">
        <f t="shared" si="442"/>
        <v>24</v>
      </c>
      <c r="E7095" s="2">
        <f t="shared" si="443"/>
        <v>7</v>
      </c>
      <c r="F7095" s="1" t="s">
        <v>792</v>
      </c>
      <c r="G7095" t="s">
        <v>293</v>
      </c>
      <c r="H7095" s="7" t="s">
        <v>744</v>
      </c>
      <c r="I7095" t="s">
        <v>276</v>
      </c>
      <c r="J7095" t="s">
        <v>164</v>
      </c>
      <c r="K7095" t="s">
        <v>197</v>
      </c>
      <c r="L7095" t="s">
        <v>28</v>
      </c>
      <c r="M7095">
        <v>6</v>
      </c>
      <c r="N7095">
        <v>57.26023</v>
      </c>
      <c r="O7095">
        <v>-135.34281999999999</v>
      </c>
      <c r="P7095">
        <v>2</v>
      </c>
      <c r="Q7095">
        <v>1</v>
      </c>
    </row>
    <row r="7096" spans="1:17" x14ac:dyDescent="0.25">
      <c r="A7096" s="1">
        <v>41875</v>
      </c>
      <c r="B7096" s="2">
        <f t="shared" si="440"/>
        <v>2014</v>
      </c>
      <c r="C7096" s="2">
        <f t="shared" si="441"/>
        <v>8</v>
      </c>
      <c r="D7096" s="2">
        <f t="shared" si="442"/>
        <v>24</v>
      </c>
      <c r="E7096" s="2">
        <f t="shared" si="443"/>
        <v>1</v>
      </c>
      <c r="F7096" s="1" t="s">
        <v>792</v>
      </c>
      <c r="G7096" t="s">
        <v>293</v>
      </c>
      <c r="H7096" s="7" t="s">
        <v>744</v>
      </c>
      <c r="I7096" t="s">
        <v>276</v>
      </c>
      <c r="J7096" t="s">
        <v>164</v>
      </c>
      <c r="K7096" t="s">
        <v>197</v>
      </c>
      <c r="L7096" t="s">
        <v>28</v>
      </c>
      <c r="M7096">
        <v>6</v>
      </c>
      <c r="N7096">
        <v>57.26023</v>
      </c>
      <c r="O7096">
        <v>-135.34281999999999</v>
      </c>
      <c r="P7096">
        <v>2</v>
      </c>
      <c r="Q7096">
        <v>1</v>
      </c>
    </row>
    <row r="7097" spans="1:17" x14ac:dyDescent="0.25">
      <c r="A7097" s="1">
        <v>42240</v>
      </c>
      <c r="B7097" s="2">
        <f t="shared" si="440"/>
        <v>2015</v>
      </c>
      <c r="C7097" s="2">
        <f t="shared" si="441"/>
        <v>8</v>
      </c>
      <c r="D7097" s="2">
        <f t="shared" si="442"/>
        <v>24</v>
      </c>
      <c r="E7097" s="2">
        <f t="shared" si="443"/>
        <v>2</v>
      </c>
      <c r="F7097" s="1" t="s">
        <v>792</v>
      </c>
      <c r="G7097" t="s">
        <v>293</v>
      </c>
      <c r="H7097" s="7" t="s">
        <v>744</v>
      </c>
      <c r="I7097" t="s">
        <v>276</v>
      </c>
      <c r="J7097" t="s">
        <v>164</v>
      </c>
      <c r="K7097" t="s">
        <v>197</v>
      </c>
      <c r="L7097" t="s">
        <v>28</v>
      </c>
      <c r="M7097">
        <v>6</v>
      </c>
      <c r="N7097">
        <v>57.26023</v>
      </c>
      <c r="O7097">
        <v>-135.34281999999999</v>
      </c>
      <c r="P7097">
        <v>2</v>
      </c>
      <c r="Q7097">
        <v>1</v>
      </c>
    </row>
    <row r="7098" spans="1:17" x14ac:dyDescent="0.25">
      <c r="A7098" s="1">
        <v>41511</v>
      </c>
      <c r="B7098" s="2">
        <f t="shared" si="440"/>
        <v>2013</v>
      </c>
      <c r="C7098" s="2">
        <f t="shared" si="441"/>
        <v>8</v>
      </c>
      <c r="D7098" s="2">
        <f t="shared" si="442"/>
        <v>25</v>
      </c>
      <c r="E7098" s="2">
        <f t="shared" si="443"/>
        <v>1</v>
      </c>
      <c r="F7098" s="1" t="s">
        <v>792</v>
      </c>
      <c r="G7098" t="s">
        <v>293</v>
      </c>
      <c r="H7098" s="7" t="s">
        <v>744</v>
      </c>
      <c r="I7098" t="s">
        <v>276</v>
      </c>
      <c r="J7098" t="s">
        <v>164</v>
      </c>
      <c r="K7098" t="s">
        <v>224</v>
      </c>
      <c r="L7098" t="s">
        <v>28</v>
      </c>
      <c r="M7098">
        <v>7</v>
      </c>
      <c r="N7098">
        <v>57.26023</v>
      </c>
      <c r="O7098">
        <v>-135.34281999999999</v>
      </c>
      <c r="P7098">
        <v>2</v>
      </c>
      <c r="Q7098">
        <v>1</v>
      </c>
    </row>
    <row r="7099" spans="1:17" x14ac:dyDescent="0.25">
      <c r="A7099" s="1">
        <v>40780</v>
      </c>
      <c r="B7099" s="2">
        <f t="shared" si="440"/>
        <v>2011</v>
      </c>
      <c r="C7099" s="2">
        <f t="shared" si="441"/>
        <v>8</v>
      </c>
      <c r="D7099" s="2">
        <f t="shared" si="442"/>
        <v>25</v>
      </c>
      <c r="E7099" s="2">
        <f t="shared" si="443"/>
        <v>5</v>
      </c>
      <c r="F7099" s="1" t="s">
        <v>792</v>
      </c>
      <c r="G7099" t="s">
        <v>293</v>
      </c>
      <c r="H7099" s="7" t="s">
        <v>744</v>
      </c>
      <c r="I7099" t="s">
        <v>276</v>
      </c>
      <c r="J7099" t="s">
        <v>164</v>
      </c>
      <c r="K7099" t="s">
        <v>197</v>
      </c>
      <c r="L7099" t="s">
        <v>28</v>
      </c>
      <c r="M7099">
        <v>5</v>
      </c>
      <c r="N7099">
        <v>57.26023</v>
      </c>
      <c r="O7099">
        <v>-135.34281999999999</v>
      </c>
      <c r="P7099">
        <v>5</v>
      </c>
      <c r="Q7099">
        <v>1</v>
      </c>
    </row>
    <row r="7100" spans="1:17" x14ac:dyDescent="0.25">
      <c r="A7100" s="1">
        <v>41511</v>
      </c>
      <c r="B7100" s="2">
        <f t="shared" si="440"/>
        <v>2013</v>
      </c>
      <c r="C7100" s="2">
        <f t="shared" si="441"/>
        <v>8</v>
      </c>
      <c r="D7100" s="2">
        <f t="shared" si="442"/>
        <v>25</v>
      </c>
      <c r="E7100" s="2">
        <f t="shared" si="443"/>
        <v>1</v>
      </c>
      <c r="F7100" s="1" t="s">
        <v>792</v>
      </c>
      <c r="G7100" t="s">
        <v>293</v>
      </c>
      <c r="H7100" s="7" t="s">
        <v>744</v>
      </c>
      <c r="I7100" t="s">
        <v>276</v>
      </c>
      <c r="J7100" t="s">
        <v>164</v>
      </c>
      <c r="K7100" t="s">
        <v>197</v>
      </c>
      <c r="L7100" t="s">
        <v>28</v>
      </c>
      <c r="M7100">
        <v>6</v>
      </c>
      <c r="N7100">
        <v>57.26023</v>
      </c>
      <c r="O7100">
        <v>-135.34281999999999</v>
      </c>
      <c r="P7100">
        <v>3</v>
      </c>
      <c r="Q7100">
        <v>1</v>
      </c>
    </row>
    <row r="7101" spans="1:17" x14ac:dyDescent="0.25">
      <c r="A7101" s="1">
        <v>41876</v>
      </c>
      <c r="B7101" s="2">
        <f t="shared" si="440"/>
        <v>2014</v>
      </c>
      <c r="C7101" s="2">
        <f t="shared" si="441"/>
        <v>8</v>
      </c>
      <c r="D7101" s="2">
        <f t="shared" si="442"/>
        <v>25</v>
      </c>
      <c r="E7101" s="2">
        <f t="shared" si="443"/>
        <v>2</v>
      </c>
      <c r="F7101" s="1" t="s">
        <v>792</v>
      </c>
      <c r="G7101" t="s">
        <v>293</v>
      </c>
      <c r="H7101" s="7" t="s">
        <v>744</v>
      </c>
      <c r="I7101" t="s">
        <v>276</v>
      </c>
      <c r="J7101" t="s">
        <v>164</v>
      </c>
      <c r="K7101" t="s">
        <v>253</v>
      </c>
      <c r="L7101" t="s">
        <v>28</v>
      </c>
      <c r="M7101">
        <v>6</v>
      </c>
      <c r="N7101">
        <v>57.26023</v>
      </c>
      <c r="O7101">
        <v>-135.34281999999999</v>
      </c>
      <c r="P7101">
        <v>6</v>
      </c>
      <c r="Q7101">
        <v>1</v>
      </c>
    </row>
    <row r="7102" spans="1:17" x14ac:dyDescent="0.25">
      <c r="A7102" s="1">
        <v>40781</v>
      </c>
      <c r="B7102" s="2">
        <f t="shared" si="440"/>
        <v>2011</v>
      </c>
      <c r="C7102" s="2">
        <f t="shared" si="441"/>
        <v>8</v>
      </c>
      <c r="D7102" s="2">
        <f t="shared" si="442"/>
        <v>26</v>
      </c>
      <c r="E7102" s="2">
        <f t="shared" si="443"/>
        <v>6</v>
      </c>
      <c r="F7102" s="1" t="s">
        <v>792</v>
      </c>
      <c r="G7102" t="s">
        <v>293</v>
      </c>
      <c r="H7102" s="7" t="s">
        <v>744</v>
      </c>
      <c r="I7102" t="s">
        <v>276</v>
      </c>
      <c r="J7102" t="s">
        <v>164</v>
      </c>
      <c r="K7102" t="s">
        <v>68</v>
      </c>
      <c r="L7102" t="s">
        <v>28</v>
      </c>
      <c r="M7102">
        <v>2.5</v>
      </c>
      <c r="N7102">
        <v>57.26023</v>
      </c>
      <c r="O7102">
        <v>-135.34281999999999</v>
      </c>
      <c r="P7102">
        <v>3</v>
      </c>
      <c r="Q7102">
        <v>1</v>
      </c>
    </row>
    <row r="7103" spans="1:17" x14ac:dyDescent="0.25">
      <c r="A7103" s="1">
        <v>40781</v>
      </c>
      <c r="B7103" s="2">
        <f t="shared" si="440"/>
        <v>2011</v>
      </c>
      <c r="C7103" s="2">
        <f t="shared" si="441"/>
        <v>8</v>
      </c>
      <c r="D7103" s="2">
        <f t="shared" si="442"/>
        <v>26</v>
      </c>
      <c r="E7103" s="2">
        <f t="shared" si="443"/>
        <v>6</v>
      </c>
      <c r="F7103" s="1" t="s">
        <v>792</v>
      </c>
      <c r="G7103" t="s">
        <v>293</v>
      </c>
      <c r="H7103" s="7" t="s">
        <v>744</v>
      </c>
      <c r="I7103" t="s">
        <v>276</v>
      </c>
      <c r="J7103" t="s">
        <v>164</v>
      </c>
      <c r="K7103" t="s">
        <v>224</v>
      </c>
      <c r="L7103" t="s">
        <v>28</v>
      </c>
      <c r="M7103">
        <v>8</v>
      </c>
      <c r="N7103">
        <v>57.26023</v>
      </c>
      <c r="O7103">
        <v>-135.34281999999999</v>
      </c>
      <c r="P7103">
        <v>4</v>
      </c>
      <c r="Q7103">
        <v>1</v>
      </c>
    </row>
    <row r="7104" spans="1:17" x14ac:dyDescent="0.25">
      <c r="A7104" s="1">
        <v>40781</v>
      </c>
      <c r="B7104" s="2">
        <f t="shared" si="440"/>
        <v>2011</v>
      </c>
      <c r="C7104" s="2">
        <f t="shared" si="441"/>
        <v>8</v>
      </c>
      <c r="D7104" s="2">
        <f t="shared" si="442"/>
        <v>26</v>
      </c>
      <c r="E7104" s="2">
        <f t="shared" si="443"/>
        <v>6</v>
      </c>
      <c r="F7104" s="1" t="s">
        <v>792</v>
      </c>
      <c r="G7104" t="s">
        <v>293</v>
      </c>
      <c r="H7104" s="7" t="s">
        <v>744</v>
      </c>
      <c r="I7104" t="s">
        <v>276</v>
      </c>
      <c r="J7104" t="s">
        <v>164</v>
      </c>
      <c r="K7104" t="s">
        <v>197</v>
      </c>
      <c r="L7104" t="s">
        <v>28</v>
      </c>
      <c r="M7104">
        <v>5</v>
      </c>
      <c r="N7104">
        <v>57.26023</v>
      </c>
      <c r="O7104">
        <v>-135.34281999999999</v>
      </c>
      <c r="P7104">
        <v>5</v>
      </c>
      <c r="Q7104">
        <v>1</v>
      </c>
    </row>
    <row r="7105" spans="1:17" x14ac:dyDescent="0.25">
      <c r="A7105" s="1">
        <v>41512</v>
      </c>
      <c r="B7105" s="2">
        <f t="shared" si="440"/>
        <v>2013</v>
      </c>
      <c r="C7105" s="2">
        <f t="shared" si="441"/>
        <v>8</v>
      </c>
      <c r="D7105" s="2">
        <f t="shared" si="442"/>
        <v>26</v>
      </c>
      <c r="E7105" s="2">
        <f t="shared" si="443"/>
        <v>2</v>
      </c>
      <c r="F7105" s="1" t="s">
        <v>792</v>
      </c>
      <c r="G7105" t="s">
        <v>293</v>
      </c>
      <c r="H7105" s="7" t="s">
        <v>744</v>
      </c>
      <c r="I7105" t="s">
        <v>276</v>
      </c>
      <c r="J7105" t="s">
        <v>164</v>
      </c>
      <c r="K7105" t="s">
        <v>197</v>
      </c>
      <c r="L7105" t="s">
        <v>28</v>
      </c>
      <c r="M7105">
        <v>6</v>
      </c>
      <c r="N7105">
        <v>57.26023</v>
      </c>
      <c r="O7105">
        <v>-135.34281999999999</v>
      </c>
      <c r="P7105">
        <v>2</v>
      </c>
      <c r="Q7105">
        <v>1</v>
      </c>
    </row>
    <row r="7106" spans="1:17" x14ac:dyDescent="0.25">
      <c r="A7106" s="1">
        <v>42242</v>
      </c>
      <c r="B7106" s="2">
        <f t="shared" ref="B7106:B7169" si="444">YEAR(A7106)</f>
        <v>2015</v>
      </c>
      <c r="C7106" s="2">
        <f t="shared" ref="C7106:C7169" si="445">MONTH(A7106)</f>
        <v>8</v>
      </c>
      <c r="D7106" s="2">
        <f t="shared" ref="D7106:D7169" si="446">DAY(A7106)</f>
        <v>26</v>
      </c>
      <c r="E7106" s="2">
        <f t="shared" ref="E7106:E7169" si="447">WEEKDAY(A7106)</f>
        <v>4</v>
      </c>
      <c r="F7106" s="1" t="s">
        <v>792</v>
      </c>
      <c r="G7106" t="s">
        <v>293</v>
      </c>
      <c r="H7106" s="7" t="s">
        <v>744</v>
      </c>
      <c r="I7106" t="s">
        <v>276</v>
      </c>
      <c r="J7106" t="s">
        <v>164</v>
      </c>
      <c r="K7106" t="s">
        <v>197</v>
      </c>
      <c r="L7106" t="s">
        <v>28</v>
      </c>
      <c r="M7106">
        <v>6</v>
      </c>
      <c r="N7106">
        <v>57.26023</v>
      </c>
      <c r="O7106">
        <v>-135.34281999999999</v>
      </c>
      <c r="P7106">
        <v>2</v>
      </c>
      <c r="Q7106">
        <v>1</v>
      </c>
    </row>
    <row r="7107" spans="1:17" x14ac:dyDescent="0.25">
      <c r="A7107" s="1">
        <v>41513</v>
      </c>
      <c r="B7107" s="2">
        <f t="shared" si="444"/>
        <v>2013</v>
      </c>
      <c r="C7107" s="2">
        <f t="shared" si="445"/>
        <v>8</v>
      </c>
      <c r="D7107" s="2">
        <f t="shared" si="446"/>
        <v>27</v>
      </c>
      <c r="E7107" s="2">
        <f t="shared" si="447"/>
        <v>3</v>
      </c>
      <c r="F7107" s="1" t="s">
        <v>792</v>
      </c>
      <c r="G7107" t="s">
        <v>293</v>
      </c>
      <c r="H7107" s="7" t="s">
        <v>744</v>
      </c>
      <c r="I7107" t="s">
        <v>276</v>
      </c>
      <c r="J7107" t="s">
        <v>164</v>
      </c>
      <c r="K7107" t="s">
        <v>224</v>
      </c>
      <c r="L7107" t="s">
        <v>28</v>
      </c>
      <c r="M7107">
        <v>4</v>
      </c>
      <c r="N7107">
        <v>57.26023</v>
      </c>
      <c r="O7107">
        <v>-135.34281999999999</v>
      </c>
      <c r="P7107">
        <v>3</v>
      </c>
      <c r="Q7107">
        <v>1</v>
      </c>
    </row>
    <row r="7108" spans="1:17" x14ac:dyDescent="0.25">
      <c r="A7108" s="1">
        <v>41148</v>
      </c>
      <c r="B7108" s="2">
        <f t="shared" si="444"/>
        <v>2012</v>
      </c>
      <c r="C7108" s="2">
        <f t="shared" si="445"/>
        <v>8</v>
      </c>
      <c r="D7108" s="2">
        <f t="shared" si="446"/>
        <v>27</v>
      </c>
      <c r="E7108" s="2">
        <f t="shared" si="447"/>
        <v>2</v>
      </c>
      <c r="F7108" s="1" t="s">
        <v>792</v>
      </c>
      <c r="G7108" t="s">
        <v>293</v>
      </c>
      <c r="H7108" s="7" t="s">
        <v>744</v>
      </c>
      <c r="I7108" t="s">
        <v>276</v>
      </c>
      <c r="J7108" t="s">
        <v>164</v>
      </c>
      <c r="K7108" t="s">
        <v>197</v>
      </c>
      <c r="L7108" t="s">
        <v>28</v>
      </c>
      <c r="M7108">
        <v>6</v>
      </c>
      <c r="N7108">
        <v>57.26023</v>
      </c>
      <c r="O7108">
        <v>-135.34281999999999</v>
      </c>
      <c r="P7108">
        <v>2</v>
      </c>
      <c r="Q7108">
        <v>1</v>
      </c>
    </row>
    <row r="7109" spans="1:17" x14ac:dyDescent="0.25">
      <c r="A7109" s="1">
        <v>40783</v>
      </c>
      <c r="B7109" s="2">
        <f t="shared" si="444"/>
        <v>2011</v>
      </c>
      <c r="C7109" s="2">
        <f t="shared" si="445"/>
        <v>8</v>
      </c>
      <c r="D7109" s="2">
        <f t="shared" si="446"/>
        <v>28</v>
      </c>
      <c r="E7109" s="2">
        <f t="shared" si="447"/>
        <v>1</v>
      </c>
      <c r="F7109" s="1" t="s">
        <v>792</v>
      </c>
      <c r="G7109" t="s">
        <v>293</v>
      </c>
      <c r="H7109" s="7" t="s">
        <v>744</v>
      </c>
      <c r="I7109" t="s">
        <v>276</v>
      </c>
      <c r="J7109" t="s">
        <v>164</v>
      </c>
      <c r="K7109" t="s">
        <v>68</v>
      </c>
      <c r="L7109" t="s">
        <v>28</v>
      </c>
      <c r="M7109">
        <v>2.5</v>
      </c>
      <c r="N7109">
        <v>57.26023</v>
      </c>
      <c r="O7109">
        <v>-135.34281999999999</v>
      </c>
      <c r="P7109">
        <v>5</v>
      </c>
      <c r="Q7109">
        <v>1</v>
      </c>
    </row>
    <row r="7110" spans="1:17" x14ac:dyDescent="0.25">
      <c r="A7110" s="1">
        <v>42244</v>
      </c>
      <c r="B7110" s="2">
        <f t="shared" si="444"/>
        <v>2015</v>
      </c>
      <c r="C7110" s="2">
        <f t="shared" si="445"/>
        <v>8</v>
      </c>
      <c r="D7110" s="2">
        <f t="shared" si="446"/>
        <v>28</v>
      </c>
      <c r="E7110" s="2">
        <f t="shared" si="447"/>
        <v>6</v>
      </c>
      <c r="F7110" s="1" t="s">
        <v>792</v>
      </c>
      <c r="G7110" t="s">
        <v>293</v>
      </c>
      <c r="H7110" s="7" t="s">
        <v>744</v>
      </c>
      <c r="I7110" t="s">
        <v>276</v>
      </c>
      <c r="J7110" t="s">
        <v>164</v>
      </c>
      <c r="K7110" t="s">
        <v>197</v>
      </c>
      <c r="L7110" t="s">
        <v>28</v>
      </c>
      <c r="M7110">
        <v>6</v>
      </c>
      <c r="N7110">
        <v>57.26023</v>
      </c>
      <c r="O7110">
        <v>-135.34281999999999</v>
      </c>
      <c r="P7110">
        <v>3</v>
      </c>
      <c r="Q7110">
        <v>1</v>
      </c>
    </row>
    <row r="7111" spans="1:17" x14ac:dyDescent="0.25">
      <c r="A7111" s="1">
        <v>40784</v>
      </c>
      <c r="B7111" s="2">
        <f t="shared" si="444"/>
        <v>2011</v>
      </c>
      <c r="C7111" s="2">
        <f t="shared" si="445"/>
        <v>8</v>
      </c>
      <c r="D7111" s="2">
        <f t="shared" si="446"/>
        <v>29</v>
      </c>
      <c r="E7111" s="2">
        <f t="shared" si="447"/>
        <v>2</v>
      </c>
      <c r="F7111" s="1" t="s">
        <v>792</v>
      </c>
      <c r="G7111" t="s">
        <v>293</v>
      </c>
      <c r="H7111" s="7" t="s">
        <v>744</v>
      </c>
      <c r="I7111" t="s">
        <v>276</v>
      </c>
      <c r="J7111" t="s">
        <v>164</v>
      </c>
      <c r="K7111" t="s">
        <v>197</v>
      </c>
      <c r="L7111" t="s">
        <v>28</v>
      </c>
      <c r="M7111">
        <v>5</v>
      </c>
      <c r="N7111">
        <v>57.26023</v>
      </c>
      <c r="O7111">
        <v>-135.34281999999999</v>
      </c>
      <c r="P7111">
        <v>2</v>
      </c>
      <c r="Q7111">
        <v>1</v>
      </c>
    </row>
    <row r="7112" spans="1:17" x14ac:dyDescent="0.25">
      <c r="A7112" s="1">
        <v>42245</v>
      </c>
      <c r="B7112" s="2">
        <f t="shared" si="444"/>
        <v>2015</v>
      </c>
      <c r="C7112" s="2">
        <f t="shared" si="445"/>
        <v>8</v>
      </c>
      <c r="D7112" s="2">
        <f t="shared" si="446"/>
        <v>29</v>
      </c>
      <c r="E7112" s="2">
        <f t="shared" si="447"/>
        <v>7</v>
      </c>
      <c r="F7112" s="1" t="s">
        <v>792</v>
      </c>
      <c r="G7112" t="s">
        <v>293</v>
      </c>
      <c r="H7112" s="7" t="s">
        <v>744</v>
      </c>
      <c r="I7112" t="s">
        <v>276</v>
      </c>
      <c r="J7112" t="s">
        <v>164</v>
      </c>
      <c r="K7112" t="s">
        <v>197</v>
      </c>
      <c r="L7112" t="s">
        <v>28</v>
      </c>
      <c r="M7112">
        <v>6</v>
      </c>
      <c r="N7112">
        <v>57.26023</v>
      </c>
      <c r="O7112">
        <v>-135.34281999999999</v>
      </c>
      <c r="P7112">
        <v>4</v>
      </c>
      <c r="Q7112">
        <v>1</v>
      </c>
    </row>
    <row r="7113" spans="1:17" x14ac:dyDescent="0.25">
      <c r="A7113" s="1">
        <v>41880</v>
      </c>
      <c r="B7113" s="2">
        <f t="shared" si="444"/>
        <v>2014</v>
      </c>
      <c r="C7113" s="2">
        <f t="shared" si="445"/>
        <v>8</v>
      </c>
      <c r="D7113" s="2">
        <f t="shared" si="446"/>
        <v>29</v>
      </c>
      <c r="E7113" s="2">
        <f t="shared" si="447"/>
        <v>6</v>
      </c>
      <c r="F7113" s="1" t="s">
        <v>792</v>
      </c>
      <c r="G7113" t="s">
        <v>293</v>
      </c>
      <c r="H7113" s="7" t="s">
        <v>744</v>
      </c>
      <c r="I7113" t="s">
        <v>276</v>
      </c>
      <c r="J7113" t="s">
        <v>164</v>
      </c>
      <c r="K7113" t="s">
        <v>253</v>
      </c>
      <c r="L7113" t="s">
        <v>28</v>
      </c>
      <c r="M7113">
        <v>6</v>
      </c>
      <c r="N7113">
        <v>57.26023</v>
      </c>
      <c r="O7113">
        <v>-135.34281999999999</v>
      </c>
      <c r="P7113">
        <v>6</v>
      </c>
      <c r="Q7113">
        <v>1</v>
      </c>
    </row>
    <row r="7114" spans="1:17" x14ac:dyDescent="0.25">
      <c r="A7114" s="1">
        <v>41881</v>
      </c>
      <c r="B7114" s="2">
        <f t="shared" si="444"/>
        <v>2014</v>
      </c>
      <c r="C7114" s="2">
        <f t="shared" si="445"/>
        <v>8</v>
      </c>
      <c r="D7114" s="2">
        <f t="shared" si="446"/>
        <v>30</v>
      </c>
      <c r="E7114" s="2">
        <f t="shared" si="447"/>
        <v>7</v>
      </c>
      <c r="F7114" s="1" t="s">
        <v>792</v>
      </c>
      <c r="G7114" t="s">
        <v>293</v>
      </c>
      <c r="H7114" s="7" t="s">
        <v>744</v>
      </c>
      <c r="I7114" t="s">
        <v>276</v>
      </c>
      <c r="J7114" t="s">
        <v>164</v>
      </c>
      <c r="K7114" t="s">
        <v>197</v>
      </c>
      <c r="L7114" t="s">
        <v>28</v>
      </c>
      <c r="M7114">
        <v>6</v>
      </c>
      <c r="N7114">
        <v>57.26023</v>
      </c>
      <c r="O7114">
        <v>-135.34281999999999</v>
      </c>
      <c r="P7114">
        <v>5</v>
      </c>
      <c r="Q7114">
        <v>1</v>
      </c>
    </row>
    <row r="7115" spans="1:17" x14ac:dyDescent="0.25">
      <c r="A7115" s="1">
        <v>41882</v>
      </c>
      <c r="B7115" s="2">
        <f t="shared" si="444"/>
        <v>2014</v>
      </c>
      <c r="C7115" s="2">
        <f t="shared" si="445"/>
        <v>8</v>
      </c>
      <c r="D7115" s="2">
        <f t="shared" si="446"/>
        <v>31</v>
      </c>
      <c r="E7115" s="2">
        <f t="shared" si="447"/>
        <v>1</v>
      </c>
      <c r="F7115" s="1" t="s">
        <v>792</v>
      </c>
      <c r="G7115" t="s">
        <v>293</v>
      </c>
      <c r="H7115" s="7" t="s">
        <v>744</v>
      </c>
      <c r="I7115" t="s">
        <v>276</v>
      </c>
      <c r="J7115" t="s">
        <v>164</v>
      </c>
      <c r="K7115" t="s">
        <v>197</v>
      </c>
      <c r="L7115" t="s">
        <v>28</v>
      </c>
      <c r="M7115">
        <v>6</v>
      </c>
      <c r="N7115">
        <v>57.26023</v>
      </c>
      <c r="O7115">
        <v>-135.34281999999999</v>
      </c>
      <c r="P7115">
        <v>4</v>
      </c>
      <c r="Q7115">
        <v>1</v>
      </c>
    </row>
    <row r="7116" spans="1:17" x14ac:dyDescent="0.25">
      <c r="A7116" s="1">
        <v>41153</v>
      </c>
      <c r="B7116" s="2">
        <f t="shared" si="444"/>
        <v>2012</v>
      </c>
      <c r="C7116" s="2">
        <f t="shared" si="445"/>
        <v>9</v>
      </c>
      <c r="D7116" s="2">
        <f t="shared" si="446"/>
        <v>1</v>
      </c>
      <c r="E7116" s="2">
        <f t="shared" si="447"/>
        <v>7</v>
      </c>
      <c r="F7116" s="1" t="s">
        <v>792</v>
      </c>
      <c r="G7116" t="s">
        <v>293</v>
      </c>
      <c r="H7116" s="7" t="s">
        <v>744</v>
      </c>
      <c r="I7116" t="s">
        <v>276</v>
      </c>
      <c r="J7116" t="s">
        <v>164</v>
      </c>
      <c r="K7116" t="s">
        <v>197</v>
      </c>
      <c r="L7116" t="s">
        <v>28</v>
      </c>
      <c r="M7116">
        <v>4</v>
      </c>
      <c r="N7116">
        <v>57.26023</v>
      </c>
      <c r="O7116">
        <v>-135.34281999999999</v>
      </c>
      <c r="P7116">
        <v>5</v>
      </c>
      <c r="Q7116">
        <v>1</v>
      </c>
    </row>
    <row r="7117" spans="1:17" x14ac:dyDescent="0.25">
      <c r="A7117" s="1">
        <v>40788</v>
      </c>
      <c r="B7117" s="2">
        <f t="shared" si="444"/>
        <v>2011</v>
      </c>
      <c r="C7117" s="2">
        <f t="shared" si="445"/>
        <v>9</v>
      </c>
      <c r="D7117" s="2">
        <f t="shared" si="446"/>
        <v>2</v>
      </c>
      <c r="E7117" s="2">
        <f t="shared" si="447"/>
        <v>6</v>
      </c>
      <c r="F7117" s="1" t="s">
        <v>792</v>
      </c>
      <c r="G7117" t="s">
        <v>293</v>
      </c>
      <c r="H7117" s="7" t="s">
        <v>744</v>
      </c>
      <c r="I7117" t="s">
        <v>276</v>
      </c>
      <c r="J7117" t="s">
        <v>164</v>
      </c>
      <c r="K7117" t="s">
        <v>197</v>
      </c>
      <c r="L7117" t="s">
        <v>28</v>
      </c>
      <c r="M7117">
        <v>5</v>
      </c>
      <c r="N7117">
        <v>57.26023</v>
      </c>
      <c r="O7117">
        <v>-135.34281999999999</v>
      </c>
      <c r="P7117">
        <v>5</v>
      </c>
      <c r="Q7117">
        <v>1</v>
      </c>
    </row>
    <row r="7118" spans="1:17" x14ac:dyDescent="0.25">
      <c r="A7118" s="1">
        <v>41521</v>
      </c>
      <c r="B7118" s="2">
        <f t="shared" si="444"/>
        <v>2013</v>
      </c>
      <c r="C7118" s="2">
        <f t="shared" si="445"/>
        <v>9</v>
      </c>
      <c r="D7118" s="2">
        <f t="shared" si="446"/>
        <v>4</v>
      </c>
      <c r="E7118" s="2">
        <f t="shared" si="447"/>
        <v>4</v>
      </c>
      <c r="F7118" s="1" t="s">
        <v>792</v>
      </c>
      <c r="G7118" t="s">
        <v>293</v>
      </c>
      <c r="H7118" s="7" t="s">
        <v>744</v>
      </c>
      <c r="I7118" t="s">
        <v>276</v>
      </c>
      <c r="J7118" t="s">
        <v>164</v>
      </c>
      <c r="K7118" t="s">
        <v>224</v>
      </c>
      <c r="L7118" t="s">
        <v>28</v>
      </c>
      <c r="M7118">
        <v>8</v>
      </c>
      <c r="N7118">
        <v>57.26023</v>
      </c>
      <c r="O7118">
        <v>-135.34281999999999</v>
      </c>
      <c r="P7118">
        <v>3</v>
      </c>
      <c r="Q7118">
        <v>1</v>
      </c>
    </row>
    <row r="7119" spans="1:17" x14ac:dyDescent="0.25">
      <c r="A7119" s="1">
        <v>41886</v>
      </c>
      <c r="B7119" s="2">
        <f t="shared" si="444"/>
        <v>2014</v>
      </c>
      <c r="C7119" s="2">
        <f t="shared" si="445"/>
        <v>9</v>
      </c>
      <c r="D7119" s="2">
        <f t="shared" si="446"/>
        <v>4</v>
      </c>
      <c r="E7119" s="2">
        <f t="shared" si="447"/>
        <v>5</v>
      </c>
      <c r="F7119" s="1" t="s">
        <v>792</v>
      </c>
      <c r="G7119" t="s">
        <v>293</v>
      </c>
      <c r="H7119" s="7" t="s">
        <v>744</v>
      </c>
      <c r="I7119" t="s">
        <v>276</v>
      </c>
      <c r="J7119" t="s">
        <v>164</v>
      </c>
      <c r="K7119" t="s">
        <v>197</v>
      </c>
      <c r="L7119" t="s">
        <v>28</v>
      </c>
      <c r="M7119">
        <v>6</v>
      </c>
      <c r="N7119">
        <v>57.26023</v>
      </c>
      <c r="O7119">
        <v>-135.34281999999999</v>
      </c>
      <c r="P7119">
        <v>4</v>
      </c>
      <c r="Q7119">
        <v>1</v>
      </c>
    </row>
    <row r="7120" spans="1:17" x14ac:dyDescent="0.25">
      <c r="A7120" s="1">
        <v>42251</v>
      </c>
      <c r="B7120" s="2">
        <f t="shared" si="444"/>
        <v>2015</v>
      </c>
      <c r="C7120" s="2">
        <f t="shared" si="445"/>
        <v>9</v>
      </c>
      <c r="D7120" s="2">
        <f t="shared" si="446"/>
        <v>4</v>
      </c>
      <c r="E7120" s="2">
        <f t="shared" si="447"/>
        <v>6</v>
      </c>
      <c r="F7120" s="1" t="s">
        <v>792</v>
      </c>
      <c r="G7120" t="s">
        <v>293</v>
      </c>
      <c r="H7120" s="7" t="s">
        <v>744</v>
      </c>
      <c r="I7120" t="s">
        <v>276</v>
      </c>
      <c r="J7120" t="s">
        <v>164</v>
      </c>
      <c r="K7120" t="s">
        <v>197</v>
      </c>
      <c r="L7120" t="s">
        <v>28</v>
      </c>
      <c r="M7120">
        <v>6</v>
      </c>
      <c r="N7120">
        <v>57.26023</v>
      </c>
      <c r="O7120">
        <v>-135.34281999999999</v>
      </c>
      <c r="P7120">
        <v>4</v>
      </c>
      <c r="Q7120">
        <v>1</v>
      </c>
    </row>
    <row r="7121" spans="1:17" x14ac:dyDescent="0.25">
      <c r="A7121" s="1">
        <v>41157</v>
      </c>
      <c r="B7121" s="2">
        <f t="shared" si="444"/>
        <v>2012</v>
      </c>
      <c r="C7121" s="2">
        <f t="shared" si="445"/>
        <v>9</v>
      </c>
      <c r="D7121" s="2">
        <f t="shared" si="446"/>
        <v>5</v>
      </c>
      <c r="E7121" s="2">
        <f t="shared" si="447"/>
        <v>4</v>
      </c>
      <c r="F7121" s="1" t="s">
        <v>792</v>
      </c>
      <c r="G7121" t="s">
        <v>293</v>
      </c>
      <c r="H7121" s="7" t="s">
        <v>744</v>
      </c>
      <c r="I7121" t="s">
        <v>276</v>
      </c>
      <c r="J7121" t="s">
        <v>164</v>
      </c>
      <c r="K7121" t="s">
        <v>224</v>
      </c>
      <c r="L7121" t="s">
        <v>28</v>
      </c>
      <c r="M7121">
        <v>7</v>
      </c>
      <c r="N7121">
        <v>57.26023</v>
      </c>
      <c r="O7121">
        <v>-135.34281999999999</v>
      </c>
      <c r="P7121">
        <v>2</v>
      </c>
      <c r="Q7121">
        <v>1</v>
      </c>
    </row>
    <row r="7122" spans="1:17" x14ac:dyDescent="0.25">
      <c r="A7122" s="1">
        <v>41887</v>
      </c>
      <c r="B7122" s="2">
        <f t="shared" si="444"/>
        <v>2014</v>
      </c>
      <c r="C7122" s="2">
        <f t="shared" si="445"/>
        <v>9</v>
      </c>
      <c r="D7122" s="2">
        <f t="shared" si="446"/>
        <v>5</v>
      </c>
      <c r="E7122" s="2">
        <f t="shared" si="447"/>
        <v>6</v>
      </c>
      <c r="F7122" s="1" t="s">
        <v>792</v>
      </c>
      <c r="G7122" t="s">
        <v>293</v>
      </c>
      <c r="H7122" s="7" t="s">
        <v>744</v>
      </c>
      <c r="I7122" t="s">
        <v>276</v>
      </c>
      <c r="J7122" t="s">
        <v>164</v>
      </c>
      <c r="K7122" t="s">
        <v>224</v>
      </c>
      <c r="L7122" t="s">
        <v>28</v>
      </c>
      <c r="M7122">
        <v>8</v>
      </c>
      <c r="N7122">
        <v>57.26023</v>
      </c>
      <c r="O7122">
        <v>-135.34281999999999</v>
      </c>
      <c r="P7122">
        <v>3</v>
      </c>
      <c r="Q7122">
        <v>1</v>
      </c>
    </row>
    <row r="7123" spans="1:17" x14ac:dyDescent="0.25">
      <c r="A7123" s="1">
        <v>41887</v>
      </c>
      <c r="B7123" s="2">
        <f t="shared" si="444"/>
        <v>2014</v>
      </c>
      <c r="C7123" s="2">
        <f t="shared" si="445"/>
        <v>9</v>
      </c>
      <c r="D7123" s="2">
        <f t="shared" si="446"/>
        <v>5</v>
      </c>
      <c r="E7123" s="2">
        <f t="shared" si="447"/>
        <v>6</v>
      </c>
      <c r="F7123" s="1" t="s">
        <v>792</v>
      </c>
      <c r="G7123" t="s">
        <v>293</v>
      </c>
      <c r="H7123" s="7" t="s">
        <v>744</v>
      </c>
      <c r="I7123" t="s">
        <v>276</v>
      </c>
      <c r="J7123" t="s">
        <v>164</v>
      </c>
      <c r="K7123" t="s">
        <v>197</v>
      </c>
      <c r="L7123" t="s">
        <v>28</v>
      </c>
      <c r="M7123">
        <v>6</v>
      </c>
      <c r="N7123">
        <v>57.26023</v>
      </c>
      <c r="O7123">
        <v>-135.34281999999999</v>
      </c>
      <c r="P7123">
        <v>6</v>
      </c>
      <c r="Q7123">
        <v>1</v>
      </c>
    </row>
    <row r="7124" spans="1:17" x14ac:dyDescent="0.25">
      <c r="A7124" s="1">
        <v>41158</v>
      </c>
      <c r="B7124" s="2">
        <f t="shared" si="444"/>
        <v>2012</v>
      </c>
      <c r="C7124" s="2">
        <f t="shared" si="445"/>
        <v>9</v>
      </c>
      <c r="D7124" s="2">
        <f t="shared" si="446"/>
        <v>6</v>
      </c>
      <c r="E7124" s="2">
        <f t="shared" si="447"/>
        <v>5</v>
      </c>
      <c r="F7124" s="1" t="s">
        <v>792</v>
      </c>
      <c r="G7124" t="s">
        <v>293</v>
      </c>
      <c r="H7124" s="7" t="s">
        <v>744</v>
      </c>
      <c r="I7124" t="s">
        <v>276</v>
      </c>
      <c r="J7124" t="s">
        <v>164</v>
      </c>
      <c r="K7124" t="s">
        <v>224</v>
      </c>
      <c r="L7124" t="s">
        <v>28</v>
      </c>
      <c r="M7124">
        <v>8</v>
      </c>
      <c r="N7124">
        <v>57.26023</v>
      </c>
      <c r="O7124">
        <v>-135.34281999999999</v>
      </c>
      <c r="P7124">
        <v>3</v>
      </c>
      <c r="Q7124">
        <v>1</v>
      </c>
    </row>
    <row r="7125" spans="1:17" x14ac:dyDescent="0.25">
      <c r="A7125" s="1">
        <v>41524</v>
      </c>
      <c r="B7125" s="2">
        <f t="shared" si="444"/>
        <v>2013</v>
      </c>
      <c r="C7125" s="2">
        <f t="shared" si="445"/>
        <v>9</v>
      </c>
      <c r="D7125" s="2">
        <f t="shared" si="446"/>
        <v>7</v>
      </c>
      <c r="E7125" s="2">
        <f t="shared" si="447"/>
        <v>7</v>
      </c>
      <c r="F7125" s="1" t="s">
        <v>792</v>
      </c>
      <c r="G7125" t="s">
        <v>293</v>
      </c>
      <c r="H7125" s="7" t="s">
        <v>744</v>
      </c>
      <c r="I7125" t="s">
        <v>276</v>
      </c>
      <c r="J7125" t="s">
        <v>164</v>
      </c>
      <c r="K7125" t="s">
        <v>224</v>
      </c>
      <c r="L7125" t="s">
        <v>28</v>
      </c>
      <c r="M7125">
        <v>7</v>
      </c>
      <c r="N7125">
        <v>57.26023</v>
      </c>
      <c r="O7125">
        <v>-135.34281999999999</v>
      </c>
      <c r="P7125">
        <v>2</v>
      </c>
      <c r="Q7125">
        <v>1</v>
      </c>
    </row>
    <row r="7126" spans="1:17" x14ac:dyDescent="0.25">
      <c r="A7126" s="1">
        <v>41890</v>
      </c>
      <c r="B7126" s="2">
        <f t="shared" si="444"/>
        <v>2014</v>
      </c>
      <c r="C7126" s="2">
        <f t="shared" si="445"/>
        <v>9</v>
      </c>
      <c r="D7126" s="2">
        <f t="shared" si="446"/>
        <v>8</v>
      </c>
      <c r="E7126" s="2">
        <f t="shared" si="447"/>
        <v>2</v>
      </c>
      <c r="F7126" s="1" t="s">
        <v>792</v>
      </c>
      <c r="G7126" t="s">
        <v>293</v>
      </c>
      <c r="H7126" s="7" t="s">
        <v>744</v>
      </c>
      <c r="I7126" t="s">
        <v>276</v>
      </c>
      <c r="J7126" t="s">
        <v>164</v>
      </c>
      <c r="K7126" t="s">
        <v>197</v>
      </c>
      <c r="L7126" t="s">
        <v>28</v>
      </c>
      <c r="M7126">
        <v>6</v>
      </c>
      <c r="N7126">
        <v>57.26023</v>
      </c>
      <c r="O7126">
        <v>-135.34281999999999</v>
      </c>
      <c r="P7126">
        <v>4</v>
      </c>
      <c r="Q7126">
        <v>1</v>
      </c>
    </row>
    <row r="7127" spans="1:17" x14ac:dyDescent="0.25">
      <c r="A7127" s="1">
        <v>41161</v>
      </c>
      <c r="B7127" s="2">
        <f t="shared" si="444"/>
        <v>2012</v>
      </c>
      <c r="C7127" s="2">
        <f t="shared" si="445"/>
        <v>9</v>
      </c>
      <c r="D7127" s="2">
        <f t="shared" si="446"/>
        <v>9</v>
      </c>
      <c r="E7127" s="2">
        <f t="shared" si="447"/>
        <v>1</v>
      </c>
      <c r="F7127" s="1" t="s">
        <v>792</v>
      </c>
      <c r="G7127" t="s">
        <v>293</v>
      </c>
      <c r="H7127" s="7" t="s">
        <v>744</v>
      </c>
      <c r="I7127" t="s">
        <v>276</v>
      </c>
      <c r="J7127" t="s">
        <v>164</v>
      </c>
      <c r="K7127" t="s">
        <v>224</v>
      </c>
      <c r="L7127" t="s">
        <v>28</v>
      </c>
      <c r="M7127">
        <v>4</v>
      </c>
      <c r="N7127">
        <v>57.26023</v>
      </c>
      <c r="O7127">
        <v>-135.34281999999999</v>
      </c>
      <c r="P7127">
        <v>1</v>
      </c>
      <c r="Q7127">
        <v>1</v>
      </c>
    </row>
    <row r="7128" spans="1:17" x14ac:dyDescent="0.25">
      <c r="A7128" s="1">
        <v>42258</v>
      </c>
      <c r="B7128" s="2">
        <f t="shared" si="444"/>
        <v>2015</v>
      </c>
      <c r="C7128" s="2">
        <f t="shared" si="445"/>
        <v>9</v>
      </c>
      <c r="D7128" s="2">
        <f t="shared" si="446"/>
        <v>11</v>
      </c>
      <c r="E7128" s="2">
        <f t="shared" si="447"/>
        <v>6</v>
      </c>
      <c r="F7128" s="1" t="s">
        <v>792</v>
      </c>
      <c r="G7128" t="s">
        <v>293</v>
      </c>
      <c r="H7128" s="7" t="s">
        <v>744</v>
      </c>
      <c r="I7128" t="s">
        <v>276</v>
      </c>
      <c r="J7128" t="s">
        <v>164</v>
      </c>
      <c r="K7128" t="s">
        <v>224</v>
      </c>
      <c r="L7128" t="s">
        <v>28</v>
      </c>
      <c r="M7128">
        <v>8</v>
      </c>
      <c r="N7128">
        <v>57.26023</v>
      </c>
      <c r="O7128">
        <v>-135.34281999999999</v>
      </c>
      <c r="P7128">
        <v>4</v>
      </c>
      <c r="Q7128">
        <v>1</v>
      </c>
    </row>
    <row r="7129" spans="1:17" x14ac:dyDescent="0.25">
      <c r="A7129" s="1">
        <v>41529</v>
      </c>
      <c r="B7129" s="2">
        <f t="shared" si="444"/>
        <v>2013</v>
      </c>
      <c r="C7129" s="2">
        <f t="shared" si="445"/>
        <v>9</v>
      </c>
      <c r="D7129" s="2">
        <f t="shared" si="446"/>
        <v>12</v>
      </c>
      <c r="E7129" s="2">
        <f t="shared" si="447"/>
        <v>5</v>
      </c>
      <c r="F7129" s="1" t="s">
        <v>792</v>
      </c>
      <c r="G7129" t="s">
        <v>293</v>
      </c>
      <c r="H7129" s="7" t="s">
        <v>744</v>
      </c>
      <c r="I7129" t="s">
        <v>276</v>
      </c>
      <c r="J7129" t="s">
        <v>164</v>
      </c>
      <c r="K7129" t="s">
        <v>224</v>
      </c>
      <c r="L7129" t="s">
        <v>28</v>
      </c>
      <c r="M7129">
        <v>7</v>
      </c>
      <c r="N7129">
        <v>57.26023</v>
      </c>
      <c r="O7129">
        <v>-135.34281999999999</v>
      </c>
      <c r="P7129">
        <v>2</v>
      </c>
      <c r="Q7129">
        <v>1</v>
      </c>
    </row>
    <row r="7130" spans="1:17" x14ac:dyDescent="0.25">
      <c r="A7130" s="1">
        <v>41894</v>
      </c>
      <c r="B7130" s="2">
        <f t="shared" si="444"/>
        <v>2014</v>
      </c>
      <c r="C7130" s="2">
        <f t="shared" si="445"/>
        <v>9</v>
      </c>
      <c r="D7130" s="2">
        <f t="shared" si="446"/>
        <v>12</v>
      </c>
      <c r="E7130" s="2">
        <f t="shared" si="447"/>
        <v>6</v>
      </c>
      <c r="F7130" s="1" t="s">
        <v>792</v>
      </c>
      <c r="G7130" t="s">
        <v>293</v>
      </c>
      <c r="H7130" s="7" t="s">
        <v>744</v>
      </c>
      <c r="I7130" t="s">
        <v>276</v>
      </c>
      <c r="J7130" t="s">
        <v>164</v>
      </c>
      <c r="K7130" t="s">
        <v>224</v>
      </c>
      <c r="L7130" t="s">
        <v>28</v>
      </c>
      <c r="M7130">
        <v>8</v>
      </c>
      <c r="N7130">
        <v>57.26023</v>
      </c>
      <c r="O7130">
        <v>-135.34281999999999</v>
      </c>
      <c r="P7130">
        <v>2</v>
      </c>
      <c r="Q7130">
        <v>1</v>
      </c>
    </row>
    <row r="7131" spans="1:17" x14ac:dyDescent="0.25">
      <c r="A7131" s="1">
        <v>42259</v>
      </c>
      <c r="B7131" s="2">
        <f t="shared" si="444"/>
        <v>2015</v>
      </c>
      <c r="C7131" s="2">
        <f t="shared" si="445"/>
        <v>9</v>
      </c>
      <c r="D7131" s="2">
        <f t="shared" si="446"/>
        <v>12</v>
      </c>
      <c r="E7131" s="2">
        <f t="shared" si="447"/>
        <v>7</v>
      </c>
      <c r="F7131" s="1" t="s">
        <v>792</v>
      </c>
      <c r="G7131" t="s">
        <v>293</v>
      </c>
      <c r="H7131" s="7" t="s">
        <v>744</v>
      </c>
      <c r="I7131" t="s">
        <v>276</v>
      </c>
      <c r="J7131" t="s">
        <v>164</v>
      </c>
      <c r="K7131" t="s">
        <v>224</v>
      </c>
      <c r="L7131" t="s">
        <v>28</v>
      </c>
      <c r="M7131">
        <v>8</v>
      </c>
      <c r="N7131">
        <v>57.26023</v>
      </c>
      <c r="O7131">
        <v>-135.34281999999999</v>
      </c>
      <c r="P7131">
        <v>4</v>
      </c>
      <c r="Q7131">
        <v>1</v>
      </c>
    </row>
    <row r="7132" spans="1:17" x14ac:dyDescent="0.25">
      <c r="A7132" s="1">
        <v>41895</v>
      </c>
      <c r="B7132" s="2">
        <f t="shared" si="444"/>
        <v>2014</v>
      </c>
      <c r="C7132" s="2">
        <f t="shared" si="445"/>
        <v>9</v>
      </c>
      <c r="D7132" s="2">
        <f t="shared" si="446"/>
        <v>13</v>
      </c>
      <c r="E7132" s="2">
        <f t="shared" si="447"/>
        <v>7</v>
      </c>
      <c r="F7132" s="1" t="s">
        <v>792</v>
      </c>
      <c r="G7132" t="s">
        <v>293</v>
      </c>
      <c r="H7132" s="7" t="s">
        <v>744</v>
      </c>
      <c r="I7132" t="s">
        <v>276</v>
      </c>
      <c r="J7132" t="s">
        <v>164</v>
      </c>
      <c r="K7132" t="s">
        <v>224</v>
      </c>
      <c r="L7132" t="s">
        <v>28</v>
      </c>
      <c r="M7132">
        <v>4</v>
      </c>
      <c r="N7132">
        <v>57.26023</v>
      </c>
      <c r="O7132">
        <v>-135.34281999999999</v>
      </c>
      <c r="P7132">
        <v>2</v>
      </c>
      <c r="Q7132">
        <v>1</v>
      </c>
    </row>
    <row r="7133" spans="1:17" x14ac:dyDescent="0.25">
      <c r="A7133" s="1">
        <v>42261</v>
      </c>
      <c r="B7133" s="2">
        <f t="shared" si="444"/>
        <v>2015</v>
      </c>
      <c r="C7133" s="2">
        <f t="shared" si="445"/>
        <v>9</v>
      </c>
      <c r="D7133" s="2">
        <f t="shared" si="446"/>
        <v>14</v>
      </c>
      <c r="E7133" s="2">
        <f t="shared" si="447"/>
        <v>2</v>
      </c>
      <c r="F7133" s="1" t="s">
        <v>792</v>
      </c>
      <c r="G7133" t="s">
        <v>293</v>
      </c>
      <c r="H7133" s="7" t="s">
        <v>744</v>
      </c>
      <c r="I7133" t="s">
        <v>276</v>
      </c>
      <c r="J7133" t="s">
        <v>164</v>
      </c>
      <c r="K7133" t="s">
        <v>224</v>
      </c>
      <c r="L7133" t="s">
        <v>28</v>
      </c>
      <c r="M7133">
        <v>8</v>
      </c>
      <c r="N7133">
        <v>57.26023</v>
      </c>
      <c r="O7133">
        <v>-135.34281999999999</v>
      </c>
      <c r="P7133">
        <v>4</v>
      </c>
      <c r="Q7133">
        <v>1</v>
      </c>
    </row>
    <row r="7134" spans="1:17" x14ac:dyDescent="0.25">
      <c r="A7134" s="1">
        <v>41897</v>
      </c>
      <c r="B7134" s="2">
        <f t="shared" si="444"/>
        <v>2014</v>
      </c>
      <c r="C7134" s="2">
        <f t="shared" si="445"/>
        <v>9</v>
      </c>
      <c r="D7134" s="2">
        <f t="shared" si="446"/>
        <v>15</v>
      </c>
      <c r="E7134" s="2">
        <f t="shared" si="447"/>
        <v>2</v>
      </c>
      <c r="F7134" s="1" t="s">
        <v>793</v>
      </c>
      <c r="G7134" t="s">
        <v>293</v>
      </c>
      <c r="H7134" s="7" t="s">
        <v>744</v>
      </c>
      <c r="I7134" t="s">
        <v>276</v>
      </c>
      <c r="J7134" t="s">
        <v>164</v>
      </c>
      <c r="K7134" t="s">
        <v>224</v>
      </c>
      <c r="L7134" t="s">
        <v>28</v>
      </c>
      <c r="M7134">
        <v>7</v>
      </c>
      <c r="N7134">
        <v>57.26023</v>
      </c>
      <c r="O7134">
        <v>-135.34281999999999</v>
      </c>
      <c r="P7134">
        <v>2</v>
      </c>
      <c r="Q7134">
        <v>1</v>
      </c>
    </row>
    <row r="7135" spans="1:17" x14ac:dyDescent="0.25">
      <c r="A7135" s="1">
        <v>40802</v>
      </c>
      <c r="B7135" s="2">
        <f t="shared" si="444"/>
        <v>2011</v>
      </c>
      <c r="C7135" s="2">
        <f t="shared" si="445"/>
        <v>9</v>
      </c>
      <c r="D7135" s="2">
        <f t="shared" si="446"/>
        <v>16</v>
      </c>
      <c r="E7135" s="2">
        <f t="shared" si="447"/>
        <v>6</v>
      </c>
      <c r="F7135" s="1" t="s">
        <v>793</v>
      </c>
      <c r="G7135" t="s">
        <v>293</v>
      </c>
      <c r="H7135" s="7" t="s">
        <v>744</v>
      </c>
      <c r="I7135" t="s">
        <v>276</v>
      </c>
      <c r="J7135" t="s">
        <v>164</v>
      </c>
      <c r="K7135" t="s">
        <v>224</v>
      </c>
      <c r="L7135" t="s">
        <v>28</v>
      </c>
      <c r="M7135">
        <v>8</v>
      </c>
      <c r="N7135">
        <v>57.26023</v>
      </c>
      <c r="O7135">
        <v>-135.34281999999999</v>
      </c>
      <c r="P7135">
        <v>2</v>
      </c>
      <c r="Q7135">
        <v>1</v>
      </c>
    </row>
    <row r="7136" spans="1:17" x14ac:dyDescent="0.25">
      <c r="A7136" s="1">
        <v>41898</v>
      </c>
      <c r="B7136" s="2">
        <f t="shared" si="444"/>
        <v>2014</v>
      </c>
      <c r="C7136" s="2">
        <f t="shared" si="445"/>
        <v>9</v>
      </c>
      <c r="D7136" s="2">
        <f t="shared" si="446"/>
        <v>16</v>
      </c>
      <c r="E7136" s="2">
        <f t="shared" si="447"/>
        <v>3</v>
      </c>
      <c r="F7136" s="1" t="s">
        <v>793</v>
      </c>
      <c r="G7136" t="s">
        <v>293</v>
      </c>
      <c r="H7136" s="7" t="s">
        <v>744</v>
      </c>
      <c r="I7136" t="s">
        <v>276</v>
      </c>
      <c r="J7136" t="s">
        <v>164</v>
      </c>
      <c r="K7136" t="s">
        <v>224</v>
      </c>
      <c r="L7136" t="s">
        <v>28</v>
      </c>
      <c r="M7136">
        <v>8</v>
      </c>
      <c r="N7136">
        <v>57.26023</v>
      </c>
      <c r="O7136">
        <v>-135.34281999999999</v>
      </c>
      <c r="P7136">
        <v>2</v>
      </c>
      <c r="Q7136">
        <v>1</v>
      </c>
    </row>
    <row r="7137" spans="1:17" x14ac:dyDescent="0.25">
      <c r="A7137" s="1">
        <v>42263</v>
      </c>
      <c r="B7137" s="2">
        <f t="shared" si="444"/>
        <v>2015</v>
      </c>
      <c r="C7137" s="2">
        <f t="shared" si="445"/>
        <v>9</v>
      </c>
      <c r="D7137" s="2">
        <f t="shared" si="446"/>
        <v>16</v>
      </c>
      <c r="E7137" s="2">
        <f t="shared" si="447"/>
        <v>4</v>
      </c>
      <c r="F7137" s="1" t="s">
        <v>793</v>
      </c>
      <c r="G7137" t="s">
        <v>293</v>
      </c>
      <c r="H7137" s="7" t="s">
        <v>744</v>
      </c>
      <c r="I7137" t="s">
        <v>276</v>
      </c>
      <c r="J7137" t="s">
        <v>164</v>
      </c>
      <c r="K7137" t="s">
        <v>224</v>
      </c>
      <c r="L7137" t="s">
        <v>28</v>
      </c>
      <c r="M7137">
        <v>8</v>
      </c>
      <c r="N7137">
        <v>57.26023</v>
      </c>
      <c r="O7137">
        <v>-135.34281999999999</v>
      </c>
      <c r="P7137">
        <v>3</v>
      </c>
      <c r="Q7137">
        <v>1</v>
      </c>
    </row>
    <row r="7138" spans="1:17" x14ac:dyDescent="0.25">
      <c r="A7138" s="1">
        <v>42264</v>
      </c>
      <c r="B7138" s="2">
        <f t="shared" si="444"/>
        <v>2015</v>
      </c>
      <c r="C7138" s="2">
        <f t="shared" si="445"/>
        <v>9</v>
      </c>
      <c r="D7138" s="2">
        <f t="shared" si="446"/>
        <v>17</v>
      </c>
      <c r="E7138" s="2">
        <f t="shared" si="447"/>
        <v>5</v>
      </c>
      <c r="F7138" s="1" t="s">
        <v>793</v>
      </c>
      <c r="G7138" t="s">
        <v>293</v>
      </c>
      <c r="H7138" s="7" t="s">
        <v>744</v>
      </c>
      <c r="I7138" t="s">
        <v>276</v>
      </c>
      <c r="J7138" t="s">
        <v>164</v>
      </c>
      <c r="K7138" t="s">
        <v>224</v>
      </c>
      <c r="L7138" t="s">
        <v>28</v>
      </c>
      <c r="M7138">
        <v>8</v>
      </c>
      <c r="N7138">
        <v>57.26023</v>
      </c>
      <c r="O7138">
        <v>-135.34281999999999</v>
      </c>
      <c r="P7138">
        <v>3</v>
      </c>
      <c r="Q7138">
        <v>1</v>
      </c>
    </row>
    <row r="7139" spans="1:17" x14ac:dyDescent="0.25">
      <c r="A7139" s="1">
        <v>41900</v>
      </c>
      <c r="B7139" s="2">
        <f t="shared" si="444"/>
        <v>2014</v>
      </c>
      <c r="C7139" s="2">
        <f t="shared" si="445"/>
        <v>9</v>
      </c>
      <c r="D7139" s="2">
        <f t="shared" si="446"/>
        <v>18</v>
      </c>
      <c r="E7139" s="2">
        <f t="shared" si="447"/>
        <v>5</v>
      </c>
      <c r="F7139" s="1" t="s">
        <v>793</v>
      </c>
      <c r="G7139" t="s">
        <v>293</v>
      </c>
      <c r="H7139" s="7" t="s">
        <v>744</v>
      </c>
      <c r="I7139" t="s">
        <v>276</v>
      </c>
      <c r="J7139" t="s">
        <v>164</v>
      </c>
      <c r="K7139" t="s">
        <v>224</v>
      </c>
      <c r="L7139" t="s">
        <v>28</v>
      </c>
      <c r="M7139">
        <v>8</v>
      </c>
      <c r="N7139">
        <v>57.26023</v>
      </c>
      <c r="O7139">
        <v>-135.34281999999999</v>
      </c>
      <c r="P7139">
        <v>2</v>
      </c>
      <c r="Q7139">
        <v>1</v>
      </c>
    </row>
    <row r="7140" spans="1:17" x14ac:dyDescent="0.25">
      <c r="A7140" s="1">
        <v>41901</v>
      </c>
      <c r="B7140" s="2">
        <f t="shared" si="444"/>
        <v>2014</v>
      </c>
      <c r="C7140" s="2">
        <f t="shared" si="445"/>
        <v>9</v>
      </c>
      <c r="D7140" s="2">
        <f t="shared" si="446"/>
        <v>19</v>
      </c>
      <c r="E7140" s="2">
        <f t="shared" si="447"/>
        <v>6</v>
      </c>
      <c r="F7140" s="1" t="s">
        <v>793</v>
      </c>
      <c r="G7140" t="s">
        <v>293</v>
      </c>
      <c r="H7140" s="7" t="s">
        <v>744</v>
      </c>
      <c r="I7140" t="s">
        <v>276</v>
      </c>
      <c r="J7140" t="s">
        <v>164</v>
      </c>
      <c r="K7140" t="s">
        <v>224</v>
      </c>
      <c r="L7140" t="s">
        <v>28</v>
      </c>
      <c r="M7140">
        <v>7</v>
      </c>
      <c r="N7140">
        <v>57.26023</v>
      </c>
      <c r="O7140">
        <v>-135.34281999999999</v>
      </c>
      <c r="P7140">
        <v>3</v>
      </c>
      <c r="Q7140">
        <v>1</v>
      </c>
    </row>
    <row r="7141" spans="1:17" x14ac:dyDescent="0.25">
      <c r="A7141" s="1">
        <v>42266</v>
      </c>
      <c r="B7141" s="2">
        <f t="shared" si="444"/>
        <v>2015</v>
      </c>
      <c r="C7141" s="2">
        <f t="shared" si="445"/>
        <v>9</v>
      </c>
      <c r="D7141" s="2">
        <f t="shared" si="446"/>
        <v>19</v>
      </c>
      <c r="E7141" s="2">
        <f t="shared" si="447"/>
        <v>7</v>
      </c>
      <c r="F7141" s="1" t="s">
        <v>793</v>
      </c>
      <c r="G7141" t="s">
        <v>293</v>
      </c>
      <c r="H7141" s="7" t="s">
        <v>744</v>
      </c>
      <c r="I7141" t="s">
        <v>276</v>
      </c>
      <c r="J7141" t="s">
        <v>164</v>
      </c>
      <c r="K7141" t="s">
        <v>224</v>
      </c>
      <c r="L7141" t="s">
        <v>28</v>
      </c>
      <c r="M7141">
        <v>8</v>
      </c>
      <c r="N7141">
        <v>57.26023</v>
      </c>
      <c r="O7141">
        <v>-135.34281999999999</v>
      </c>
      <c r="P7141">
        <v>2</v>
      </c>
      <c r="Q7141">
        <v>1</v>
      </c>
    </row>
    <row r="7142" spans="1:17" x14ac:dyDescent="0.25">
      <c r="A7142" s="1">
        <v>41172</v>
      </c>
      <c r="B7142" s="2">
        <f t="shared" si="444"/>
        <v>2012</v>
      </c>
      <c r="C7142" s="2">
        <f t="shared" si="445"/>
        <v>9</v>
      </c>
      <c r="D7142" s="2">
        <f t="shared" si="446"/>
        <v>20</v>
      </c>
      <c r="E7142" s="2">
        <f t="shared" si="447"/>
        <v>5</v>
      </c>
      <c r="F7142" s="1" t="s">
        <v>793</v>
      </c>
      <c r="G7142" t="s">
        <v>293</v>
      </c>
      <c r="H7142" s="7" t="s">
        <v>744</v>
      </c>
      <c r="I7142" t="s">
        <v>276</v>
      </c>
      <c r="J7142" t="s">
        <v>164</v>
      </c>
      <c r="K7142" t="s">
        <v>224</v>
      </c>
      <c r="L7142" t="s">
        <v>28</v>
      </c>
      <c r="M7142">
        <v>7</v>
      </c>
      <c r="N7142">
        <v>57.26023</v>
      </c>
      <c r="O7142">
        <v>-135.34281999999999</v>
      </c>
      <c r="P7142">
        <v>2</v>
      </c>
      <c r="Q7142">
        <v>1</v>
      </c>
    </row>
    <row r="7143" spans="1:17" x14ac:dyDescent="0.25">
      <c r="A7143" s="1">
        <v>40807</v>
      </c>
      <c r="B7143" s="2">
        <f t="shared" si="444"/>
        <v>2011</v>
      </c>
      <c r="C7143" s="2">
        <f t="shared" si="445"/>
        <v>9</v>
      </c>
      <c r="D7143" s="2">
        <f t="shared" si="446"/>
        <v>21</v>
      </c>
      <c r="E7143" s="2">
        <f t="shared" si="447"/>
        <v>4</v>
      </c>
      <c r="F7143" s="1" t="s">
        <v>793</v>
      </c>
      <c r="G7143" t="s">
        <v>293</v>
      </c>
      <c r="H7143" s="7" t="s">
        <v>744</v>
      </c>
      <c r="I7143" t="s">
        <v>276</v>
      </c>
      <c r="J7143" t="s">
        <v>164</v>
      </c>
      <c r="K7143" t="s">
        <v>224</v>
      </c>
      <c r="L7143" t="s">
        <v>28</v>
      </c>
      <c r="M7143">
        <v>8</v>
      </c>
      <c r="N7143">
        <v>57.26023</v>
      </c>
      <c r="O7143">
        <v>-135.34281999999999</v>
      </c>
      <c r="P7143">
        <v>1</v>
      </c>
      <c r="Q7143">
        <v>1</v>
      </c>
    </row>
    <row r="7144" spans="1:17" x14ac:dyDescent="0.25">
      <c r="A7144" s="1">
        <v>42269</v>
      </c>
      <c r="B7144" s="2">
        <f t="shared" si="444"/>
        <v>2015</v>
      </c>
      <c r="C7144" s="2">
        <f t="shared" si="445"/>
        <v>9</v>
      </c>
      <c r="D7144" s="2">
        <f t="shared" si="446"/>
        <v>22</v>
      </c>
      <c r="E7144" s="2">
        <f t="shared" si="447"/>
        <v>3</v>
      </c>
      <c r="F7144" s="1" t="s">
        <v>793</v>
      </c>
      <c r="G7144" t="s">
        <v>293</v>
      </c>
      <c r="H7144" s="7" t="s">
        <v>744</v>
      </c>
      <c r="I7144" t="s">
        <v>276</v>
      </c>
      <c r="J7144" t="s">
        <v>164</v>
      </c>
      <c r="K7144" t="s">
        <v>224</v>
      </c>
      <c r="L7144" t="s">
        <v>28</v>
      </c>
      <c r="M7144">
        <v>6</v>
      </c>
      <c r="N7144">
        <v>57.26023</v>
      </c>
      <c r="O7144">
        <v>-135.34281999999999</v>
      </c>
      <c r="P7144">
        <v>2</v>
      </c>
      <c r="Q7144">
        <v>1</v>
      </c>
    </row>
    <row r="7145" spans="1:17" x14ac:dyDescent="0.25">
      <c r="A7145" s="1">
        <v>41905</v>
      </c>
      <c r="B7145" s="2">
        <f t="shared" si="444"/>
        <v>2014</v>
      </c>
      <c r="C7145" s="2">
        <f t="shared" si="445"/>
        <v>9</v>
      </c>
      <c r="D7145" s="2">
        <f t="shared" si="446"/>
        <v>23</v>
      </c>
      <c r="E7145" s="2">
        <f t="shared" si="447"/>
        <v>3</v>
      </c>
      <c r="F7145" s="1" t="s">
        <v>793</v>
      </c>
      <c r="G7145" t="s">
        <v>293</v>
      </c>
      <c r="H7145" s="7" t="s">
        <v>744</v>
      </c>
      <c r="I7145" t="s">
        <v>276</v>
      </c>
      <c r="J7145" t="s">
        <v>164</v>
      </c>
      <c r="K7145" t="s">
        <v>224</v>
      </c>
      <c r="L7145" t="s">
        <v>28</v>
      </c>
      <c r="M7145">
        <v>8</v>
      </c>
      <c r="N7145">
        <v>57.26023</v>
      </c>
      <c r="O7145">
        <v>-135.34281999999999</v>
      </c>
      <c r="P7145">
        <v>1</v>
      </c>
      <c r="Q7145">
        <v>1</v>
      </c>
    </row>
    <row r="7146" spans="1:17" x14ac:dyDescent="0.25">
      <c r="A7146" s="1">
        <v>42270</v>
      </c>
      <c r="B7146" s="2">
        <f t="shared" si="444"/>
        <v>2015</v>
      </c>
      <c r="C7146" s="2">
        <f t="shared" si="445"/>
        <v>9</v>
      </c>
      <c r="D7146" s="2">
        <f t="shared" si="446"/>
        <v>23</v>
      </c>
      <c r="E7146" s="2">
        <f t="shared" si="447"/>
        <v>4</v>
      </c>
      <c r="F7146" s="1" t="s">
        <v>793</v>
      </c>
      <c r="G7146" t="s">
        <v>293</v>
      </c>
      <c r="H7146" s="7" t="s">
        <v>744</v>
      </c>
      <c r="I7146" t="s">
        <v>276</v>
      </c>
      <c r="J7146" t="s">
        <v>164</v>
      </c>
      <c r="K7146" t="s">
        <v>224</v>
      </c>
      <c r="L7146" t="s">
        <v>28</v>
      </c>
      <c r="M7146">
        <v>8</v>
      </c>
      <c r="N7146">
        <v>57.26023</v>
      </c>
      <c r="O7146">
        <v>-135.34281999999999</v>
      </c>
      <c r="P7146">
        <v>2</v>
      </c>
      <c r="Q7146">
        <v>1</v>
      </c>
    </row>
    <row r="7147" spans="1:17" x14ac:dyDescent="0.25">
      <c r="A7147" s="1">
        <v>41540</v>
      </c>
      <c r="B7147" s="2">
        <f t="shared" si="444"/>
        <v>2013</v>
      </c>
      <c r="C7147" s="2">
        <f t="shared" si="445"/>
        <v>9</v>
      </c>
      <c r="D7147" s="2">
        <f t="shared" si="446"/>
        <v>23</v>
      </c>
      <c r="E7147" s="2">
        <f t="shared" si="447"/>
        <v>2</v>
      </c>
      <c r="F7147" s="1" t="s">
        <v>793</v>
      </c>
      <c r="G7147" t="s">
        <v>293</v>
      </c>
      <c r="H7147" s="7" t="s">
        <v>744</v>
      </c>
      <c r="I7147" t="s">
        <v>276</v>
      </c>
      <c r="J7147" t="s">
        <v>164</v>
      </c>
      <c r="K7147" t="s">
        <v>197</v>
      </c>
      <c r="L7147" t="s">
        <v>28</v>
      </c>
      <c r="M7147">
        <v>6</v>
      </c>
      <c r="N7147">
        <v>57.26023</v>
      </c>
      <c r="O7147">
        <v>-135.34281999999999</v>
      </c>
      <c r="P7147">
        <v>1</v>
      </c>
      <c r="Q7147">
        <v>1</v>
      </c>
    </row>
    <row r="7148" spans="1:17" x14ac:dyDescent="0.25">
      <c r="A7148" s="1">
        <v>41907</v>
      </c>
      <c r="B7148" s="2">
        <f t="shared" si="444"/>
        <v>2014</v>
      </c>
      <c r="C7148" s="2">
        <f t="shared" si="445"/>
        <v>9</v>
      </c>
      <c r="D7148" s="2">
        <f t="shared" si="446"/>
        <v>25</v>
      </c>
      <c r="E7148" s="2">
        <f t="shared" si="447"/>
        <v>5</v>
      </c>
      <c r="F7148" s="1" t="s">
        <v>793</v>
      </c>
      <c r="G7148" t="s">
        <v>293</v>
      </c>
      <c r="H7148" s="7" t="s">
        <v>744</v>
      </c>
      <c r="I7148" t="s">
        <v>276</v>
      </c>
      <c r="J7148" t="s">
        <v>164</v>
      </c>
      <c r="K7148" t="s">
        <v>224</v>
      </c>
      <c r="L7148" t="s">
        <v>28</v>
      </c>
      <c r="M7148">
        <v>8</v>
      </c>
      <c r="N7148">
        <v>57.26023</v>
      </c>
      <c r="O7148">
        <v>-135.34281999999999</v>
      </c>
      <c r="P7148">
        <v>2</v>
      </c>
      <c r="Q7148">
        <v>1</v>
      </c>
    </row>
    <row r="7149" spans="1:17" x14ac:dyDescent="0.25">
      <c r="A7149" s="1">
        <v>41178</v>
      </c>
      <c r="B7149" s="2">
        <f t="shared" si="444"/>
        <v>2012</v>
      </c>
      <c r="C7149" s="2">
        <f t="shared" si="445"/>
        <v>9</v>
      </c>
      <c r="D7149" s="2">
        <f t="shared" si="446"/>
        <v>26</v>
      </c>
      <c r="E7149" s="2">
        <f t="shared" si="447"/>
        <v>4</v>
      </c>
      <c r="F7149" s="1" t="s">
        <v>793</v>
      </c>
      <c r="G7149" t="s">
        <v>293</v>
      </c>
      <c r="H7149" s="7" t="s">
        <v>744</v>
      </c>
      <c r="I7149" t="s">
        <v>276</v>
      </c>
      <c r="J7149" t="s">
        <v>164</v>
      </c>
      <c r="K7149" t="s">
        <v>224</v>
      </c>
      <c r="L7149" t="s">
        <v>28</v>
      </c>
      <c r="M7149">
        <v>8</v>
      </c>
      <c r="N7149">
        <v>57.26023</v>
      </c>
      <c r="O7149">
        <v>-135.34281999999999</v>
      </c>
      <c r="P7149">
        <v>4</v>
      </c>
      <c r="Q7149">
        <v>1</v>
      </c>
    </row>
    <row r="7150" spans="1:17" x14ac:dyDescent="0.25">
      <c r="A7150" s="1">
        <v>41543</v>
      </c>
      <c r="B7150" s="2">
        <f t="shared" si="444"/>
        <v>2013</v>
      </c>
      <c r="C7150" s="2">
        <f t="shared" si="445"/>
        <v>9</v>
      </c>
      <c r="D7150" s="2">
        <f t="shared" si="446"/>
        <v>26</v>
      </c>
      <c r="E7150" s="2">
        <f t="shared" si="447"/>
        <v>5</v>
      </c>
      <c r="F7150" s="1" t="s">
        <v>793</v>
      </c>
      <c r="G7150" t="s">
        <v>293</v>
      </c>
      <c r="H7150" s="7" t="s">
        <v>744</v>
      </c>
      <c r="I7150" t="s">
        <v>276</v>
      </c>
      <c r="J7150" t="s">
        <v>164</v>
      </c>
      <c r="K7150" t="s">
        <v>224</v>
      </c>
      <c r="L7150" t="s">
        <v>28</v>
      </c>
      <c r="M7150">
        <v>8</v>
      </c>
      <c r="N7150">
        <v>57.26023</v>
      </c>
      <c r="O7150">
        <v>-135.34281999999999</v>
      </c>
      <c r="P7150">
        <v>2</v>
      </c>
      <c r="Q7150">
        <v>1</v>
      </c>
    </row>
    <row r="7151" spans="1:17" x14ac:dyDescent="0.25">
      <c r="A7151" s="1">
        <v>42273</v>
      </c>
      <c r="B7151" s="2">
        <f t="shared" si="444"/>
        <v>2015</v>
      </c>
      <c r="C7151" s="2">
        <f t="shared" si="445"/>
        <v>9</v>
      </c>
      <c r="D7151" s="2">
        <f t="shared" si="446"/>
        <v>26</v>
      </c>
      <c r="E7151" s="2">
        <f t="shared" si="447"/>
        <v>7</v>
      </c>
      <c r="F7151" s="1" t="s">
        <v>793</v>
      </c>
      <c r="G7151" t="s">
        <v>293</v>
      </c>
      <c r="H7151" s="7" t="s">
        <v>744</v>
      </c>
      <c r="I7151" t="s">
        <v>276</v>
      </c>
      <c r="J7151" t="s">
        <v>164</v>
      </c>
      <c r="K7151" t="s">
        <v>224</v>
      </c>
      <c r="L7151" t="s">
        <v>28</v>
      </c>
      <c r="M7151">
        <v>8</v>
      </c>
      <c r="N7151">
        <v>57.26023</v>
      </c>
      <c r="O7151">
        <v>-135.34281999999999</v>
      </c>
      <c r="P7151">
        <v>3</v>
      </c>
      <c r="Q7151">
        <v>1</v>
      </c>
    </row>
    <row r="7152" spans="1:17" x14ac:dyDescent="0.25">
      <c r="A7152" s="1">
        <v>41543</v>
      </c>
      <c r="B7152" s="2">
        <f t="shared" si="444"/>
        <v>2013</v>
      </c>
      <c r="C7152" s="2">
        <f t="shared" si="445"/>
        <v>9</v>
      </c>
      <c r="D7152" s="2">
        <f t="shared" si="446"/>
        <v>26</v>
      </c>
      <c r="E7152" s="2">
        <f t="shared" si="447"/>
        <v>5</v>
      </c>
      <c r="F7152" s="1" t="s">
        <v>793</v>
      </c>
      <c r="G7152" t="s">
        <v>293</v>
      </c>
      <c r="H7152" s="7" t="s">
        <v>744</v>
      </c>
      <c r="I7152" t="s">
        <v>276</v>
      </c>
      <c r="J7152" t="s">
        <v>164</v>
      </c>
      <c r="K7152" t="s">
        <v>197</v>
      </c>
      <c r="L7152" t="s">
        <v>28</v>
      </c>
      <c r="M7152">
        <v>6</v>
      </c>
      <c r="N7152">
        <v>57.26023</v>
      </c>
      <c r="O7152">
        <v>-135.34281999999999</v>
      </c>
      <c r="P7152">
        <v>5</v>
      </c>
      <c r="Q7152">
        <v>1</v>
      </c>
    </row>
    <row r="7153" spans="1:17" x14ac:dyDescent="0.25">
      <c r="A7153" s="1">
        <v>41909</v>
      </c>
      <c r="B7153" s="2">
        <f t="shared" si="444"/>
        <v>2014</v>
      </c>
      <c r="C7153" s="2">
        <f t="shared" si="445"/>
        <v>9</v>
      </c>
      <c r="D7153" s="2">
        <f t="shared" si="446"/>
        <v>27</v>
      </c>
      <c r="E7153" s="2">
        <f t="shared" si="447"/>
        <v>7</v>
      </c>
      <c r="F7153" s="1" t="s">
        <v>793</v>
      </c>
      <c r="G7153" t="s">
        <v>293</v>
      </c>
      <c r="H7153" s="7" t="s">
        <v>744</v>
      </c>
      <c r="I7153" t="s">
        <v>276</v>
      </c>
      <c r="J7153" t="s">
        <v>164</v>
      </c>
      <c r="K7153" t="s">
        <v>224</v>
      </c>
      <c r="L7153" t="s">
        <v>28</v>
      </c>
      <c r="M7153">
        <v>8</v>
      </c>
      <c r="N7153">
        <v>57.26023</v>
      </c>
      <c r="O7153">
        <v>-135.34281999999999</v>
      </c>
      <c r="P7153">
        <v>2</v>
      </c>
      <c r="Q7153">
        <v>1</v>
      </c>
    </row>
    <row r="7154" spans="1:17" x14ac:dyDescent="0.25">
      <c r="A7154" s="1">
        <v>41179</v>
      </c>
      <c r="B7154" s="2">
        <f t="shared" si="444"/>
        <v>2012</v>
      </c>
      <c r="C7154" s="2">
        <f t="shared" si="445"/>
        <v>9</v>
      </c>
      <c r="D7154" s="2">
        <f t="shared" si="446"/>
        <v>27</v>
      </c>
      <c r="E7154" s="2">
        <f t="shared" si="447"/>
        <v>5</v>
      </c>
      <c r="F7154" s="1" t="s">
        <v>793</v>
      </c>
      <c r="G7154" t="s">
        <v>293</v>
      </c>
      <c r="H7154" s="7" t="s">
        <v>744</v>
      </c>
      <c r="I7154" t="s">
        <v>276</v>
      </c>
      <c r="J7154" t="s">
        <v>164</v>
      </c>
      <c r="K7154" t="s">
        <v>197</v>
      </c>
      <c r="L7154" t="s">
        <v>28</v>
      </c>
      <c r="M7154">
        <v>6</v>
      </c>
      <c r="N7154">
        <v>57.26023</v>
      </c>
      <c r="O7154">
        <v>-135.34281999999999</v>
      </c>
      <c r="P7154">
        <v>3</v>
      </c>
      <c r="Q7154">
        <v>1</v>
      </c>
    </row>
    <row r="7155" spans="1:17" x14ac:dyDescent="0.25">
      <c r="A7155" s="1">
        <v>41544</v>
      </c>
      <c r="B7155" s="2">
        <f t="shared" si="444"/>
        <v>2013</v>
      </c>
      <c r="C7155" s="2">
        <f t="shared" si="445"/>
        <v>9</v>
      </c>
      <c r="D7155" s="2">
        <f t="shared" si="446"/>
        <v>27</v>
      </c>
      <c r="E7155" s="2">
        <f t="shared" si="447"/>
        <v>6</v>
      </c>
      <c r="F7155" s="1" t="s">
        <v>793</v>
      </c>
      <c r="G7155" t="s">
        <v>293</v>
      </c>
      <c r="H7155" s="7" t="s">
        <v>744</v>
      </c>
      <c r="I7155" t="s">
        <v>276</v>
      </c>
      <c r="J7155" t="s">
        <v>164</v>
      </c>
      <c r="K7155" t="s">
        <v>197</v>
      </c>
      <c r="L7155" t="s">
        <v>28</v>
      </c>
      <c r="M7155">
        <v>6</v>
      </c>
      <c r="N7155">
        <v>57.26023</v>
      </c>
      <c r="O7155">
        <v>-135.34281999999999</v>
      </c>
      <c r="P7155">
        <v>10</v>
      </c>
      <c r="Q7155">
        <v>1</v>
      </c>
    </row>
    <row r="7156" spans="1:17" x14ac:dyDescent="0.25">
      <c r="A7156" s="1">
        <v>41545</v>
      </c>
      <c r="B7156" s="2">
        <f t="shared" si="444"/>
        <v>2013</v>
      </c>
      <c r="C7156" s="2">
        <f t="shared" si="445"/>
        <v>9</v>
      </c>
      <c r="D7156" s="2">
        <f t="shared" si="446"/>
        <v>28</v>
      </c>
      <c r="E7156" s="2">
        <f t="shared" si="447"/>
        <v>7</v>
      </c>
      <c r="F7156" s="1" t="s">
        <v>793</v>
      </c>
      <c r="G7156" t="s">
        <v>293</v>
      </c>
      <c r="H7156" s="7" t="s">
        <v>744</v>
      </c>
      <c r="I7156" t="s">
        <v>276</v>
      </c>
      <c r="J7156" t="s">
        <v>164</v>
      </c>
      <c r="K7156" t="s">
        <v>224</v>
      </c>
      <c r="L7156" t="s">
        <v>28</v>
      </c>
      <c r="M7156">
        <v>8</v>
      </c>
      <c r="N7156">
        <v>57.26023</v>
      </c>
      <c r="O7156">
        <v>-135.34281999999999</v>
      </c>
      <c r="P7156">
        <v>2</v>
      </c>
      <c r="Q7156">
        <v>1</v>
      </c>
    </row>
    <row r="7157" spans="1:17" x14ac:dyDescent="0.25">
      <c r="A7157" s="1">
        <v>41911</v>
      </c>
      <c r="B7157" s="2">
        <f t="shared" si="444"/>
        <v>2014</v>
      </c>
      <c r="C7157" s="2">
        <f t="shared" si="445"/>
        <v>9</v>
      </c>
      <c r="D7157" s="2">
        <f t="shared" si="446"/>
        <v>29</v>
      </c>
      <c r="E7157" s="2">
        <f t="shared" si="447"/>
        <v>2</v>
      </c>
      <c r="F7157" s="1" t="s">
        <v>793</v>
      </c>
      <c r="G7157" t="s">
        <v>293</v>
      </c>
      <c r="H7157" s="7" t="s">
        <v>744</v>
      </c>
      <c r="I7157" t="s">
        <v>276</v>
      </c>
      <c r="J7157" t="s">
        <v>164</v>
      </c>
      <c r="K7157" t="s">
        <v>224</v>
      </c>
      <c r="L7157" t="s">
        <v>28</v>
      </c>
      <c r="M7157">
        <v>7</v>
      </c>
      <c r="N7157">
        <v>57.26023</v>
      </c>
      <c r="O7157">
        <v>-135.34281999999999</v>
      </c>
      <c r="P7157">
        <v>4</v>
      </c>
      <c r="Q7157">
        <v>1</v>
      </c>
    </row>
    <row r="7158" spans="1:17" x14ac:dyDescent="0.25">
      <c r="A7158" s="1">
        <v>41912</v>
      </c>
      <c r="B7158" s="2">
        <f t="shared" si="444"/>
        <v>2014</v>
      </c>
      <c r="C7158" s="2">
        <f t="shared" si="445"/>
        <v>9</v>
      </c>
      <c r="D7158" s="2">
        <f t="shared" si="446"/>
        <v>30</v>
      </c>
      <c r="E7158" s="2">
        <f t="shared" si="447"/>
        <v>3</v>
      </c>
      <c r="F7158" s="1" t="s">
        <v>793</v>
      </c>
      <c r="G7158" t="s">
        <v>293</v>
      </c>
      <c r="H7158" s="7" t="s">
        <v>744</v>
      </c>
      <c r="I7158" t="s">
        <v>276</v>
      </c>
      <c r="J7158" t="s">
        <v>164</v>
      </c>
      <c r="K7158" t="s">
        <v>224</v>
      </c>
      <c r="L7158" t="s">
        <v>28</v>
      </c>
      <c r="M7158">
        <v>7</v>
      </c>
      <c r="N7158">
        <v>57.26023</v>
      </c>
      <c r="O7158">
        <v>-135.34281999999999</v>
      </c>
      <c r="P7158">
        <v>2</v>
      </c>
      <c r="Q7158">
        <v>1</v>
      </c>
    </row>
    <row r="7159" spans="1:17" x14ac:dyDescent="0.25">
      <c r="A7159" s="1">
        <v>41548</v>
      </c>
      <c r="B7159" s="2">
        <f t="shared" si="444"/>
        <v>2013</v>
      </c>
      <c r="C7159" s="2">
        <f t="shared" si="445"/>
        <v>10</v>
      </c>
      <c r="D7159" s="2">
        <f t="shared" si="446"/>
        <v>1</v>
      </c>
      <c r="E7159" s="2">
        <f t="shared" si="447"/>
        <v>3</v>
      </c>
      <c r="F7159" s="1" t="s">
        <v>793</v>
      </c>
      <c r="G7159" t="s">
        <v>293</v>
      </c>
      <c r="H7159" s="7" t="s">
        <v>744</v>
      </c>
      <c r="I7159" t="s">
        <v>276</v>
      </c>
      <c r="J7159" t="s">
        <v>164</v>
      </c>
      <c r="K7159" t="s">
        <v>224</v>
      </c>
      <c r="L7159" t="s">
        <v>28</v>
      </c>
      <c r="M7159">
        <v>7</v>
      </c>
      <c r="N7159">
        <v>57.26023</v>
      </c>
      <c r="O7159">
        <v>-135.34281999999999</v>
      </c>
      <c r="P7159">
        <v>4</v>
      </c>
      <c r="Q7159">
        <v>1</v>
      </c>
    </row>
    <row r="7160" spans="1:17" x14ac:dyDescent="0.25">
      <c r="A7160" s="1">
        <v>42278</v>
      </c>
      <c r="B7160" s="2">
        <f t="shared" si="444"/>
        <v>2015</v>
      </c>
      <c r="C7160" s="2">
        <f t="shared" si="445"/>
        <v>10</v>
      </c>
      <c r="D7160" s="2">
        <f t="shared" si="446"/>
        <v>1</v>
      </c>
      <c r="E7160" s="2">
        <f t="shared" si="447"/>
        <v>5</v>
      </c>
      <c r="F7160" s="1" t="s">
        <v>793</v>
      </c>
      <c r="G7160" t="s">
        <v>293</v>
      </c>
      <c r="H7160" s="7" t="s">
        <v>744</v>
      </c>
      <c r="I7160" t="s">
        <v>276</v>
      </c>
      <c r="J7160" t="s">
        <v>164</v>
      </c>
      <c r="K7160" t="s">
        <v>224</v>
      </c>
      <c r="L7160" t="s">
        <v>28</v>
      </c>
      <c r="M7160">
        <v>8</v>
      </c>
      <c r="N7160">
        <v>57.26023</v>
      </c>
      <c r="O7160">
        <v>-135.34281999999999</v>
      </c>
      <c r="P7160">
        <v>3</v>
      </c>
      <c r="Q7160">
        <v>1</v>
      </c>
    </row>
    <row r="7161" spans="1:17" x14ac:dyDescent="0.25">
      <c r="A7161" s="1">
        <v>41183</v>
      </c>
      <c r="B7161" s="2">
        <f t="shared" si="444"/>
        <v>2012</v>
      </c>
      <c r="C7161" s="2">
        <f t="shared" si="445"/>
        <v>10</v>
      </c>
      <c r="D7161" s="2">
        <f t="shared" si="446"/>
        <v>1</v>
      </c>
      <c r="E7161" s="2">
        <f t="shared" si="447"/>
        <v>2</v>
      </c>
      <c r="F7161" s="1" t="s">
        <v>793</v>
      </c>
      <c r="G7161" t="s">
        <v>293</v>
      </c>
      <c r="H7161" s="7" t="s">
        <v>744</v>
      </c>
      <c r="I7161" t="s">
        <v>276</v>
      </c>
      <c r="J7161" t="s">
        <v>164</v>
      </c>
      <c r="K7161" t="s">
        <v>197</v>
      </c>
      <c r="L7161" t="s">
        <v>28</v>
      </c>
      <c r="M7161">
        <v>6</v>
      </c>
      <c r="N7161">
        <v>57.26023</v>
      </c>
      <c r="O7161">
        <v>-135.34281999999999</v>
      </c>
      <c r="P7161">
        <v>4</v>
      </c>
      <c r="Q7161">
        <v>1</v>
      </c>
    </row>
    <row r="7162" spans="1:17" x14ac:dyDescent="0.25">
      <c r="A7162" s="1">
        <v>40818</v>
      </c>
      <c r="B7162" s="2">
        <f t="shared" si="444"/>
        <v>2011</v>
      </c>
      <c r="C7162" s="2">
        <f t="shared" si="445"/>
        <v>10</v>
      </c>
      <c r="D7162" s="2">
        <f t="shared" si="446"/>
        <v>2</v>
      </c>
      <c r="E7162" s="2">
        <f t="shared" si="447"/>
        <v>1</v>
      </c>
      <c r="F7162" s="1" t="s">
        <v>793</v>
      </c>
      <c r="G7162" t="s">
        <v>293</v>
      </c>
      <c r="H7162" s="7" t="s">
        <v>744</v>
      </c>
      <c r="I7162" t="s">
        <v>276</v>
      </c>
      <c r="J7162" t="s">
        <v>164</v>
      </c>
      <c r="K7162" t="s">
        <v>224</v>
      </c>
      <c r="L7162" t="s">
        <v>28</v>
      </c>
      <c r="M7162">
        <v>5</v>
      </c>
      <c r="N7162">
        <v>57.26023</v>
      </c>
      <c r="O7162">
        <v>-135.34281999999999</v>
      </c>
      <c r="P7162">
        <v>3</v>
      </c>
      <c r="Q7162">
        <v>1</v>
      </c>
    </row>
    <row r="7163" spans="1:17" x14ac:dyDescent="0.25">
      <c r="A7163" s="1">
        <v>41914</v>
      </c>
      <c r="B7163" s="2">
        <f t="shared" si="444"/>
        <v>2014</v>
      </c>
      <c r="C7163" s="2">
        <f t="shared" si="445"/>
        <v>10</v>
      </c>
      <c r="D7163" s="2">
        <f t="shared" si="446"/>
        <v>2</v>
      </c>
      <c r="E7163" s="2">
        <f t="shared" si="447"/>
        <v>5</v>
      </c>
      <c r="F7163" s="1" t="s">
        <v>793</v>
      </c>
      <c r="G7163" t="s">
        <v>293</v>
      </c>
      <c r="H7163" s="7" t="s">
        <v>744</v>
      </c>
      <c r="I7163" t="s">
        <v>276</v>
      </c>
      <c r="J7163" t="s">
        <v>164</v>
      </c>
      <c r="K7163" t="s">
        <v>224</v>
      </c>
      <c r="L7163" t="s">
        <v>28</v>
      </c>
      <c r="M7163">
        <v>8</v>
      </c>
      <c r="N7163">
        <v>57.26023</v>
      </c>
      <c r="O7163">
        <v>-135.34281999999999</v>
      </c>
      <c r="P7163">
        <v>2</v>
      </c>
      <c r="Q7163">
        <v>1</v>
      </c>
    </row>
    <row r="7164" spans="1:17" x14ac:dyDescent="0.25">
      <c r="A7164" s="1">
        <v>42279</v>
      </c>
      <c r="B7164" s="2">
        <f t="shared" si="444"/>
        <v>2015</v>
      </c>
      <c r="C7164" s="2">
        <f t="shared" si="445"/>
        <v>10</v>
      </c>
      <c r="D7164" s="2">
        <f t="shared" si="446"/>
        <v>2</v>
      </c>
      <c r="E7164" s="2">
        <f t="shared" si="447"/>
        <v>6</v>
      </c>
      <c r="F7164" s="1" t="s">
        <v>793</v>
      </c>
      <c r="G7164" t="s">
        <v>293</v>
      </c>
      <c r="H7164" s="7" t="s">
        <v>744</v>
      </c>
      <c r="I7164" t="s">
        <v>276</v>
      </c>
      <c r="J7164" t="s">
        <v>164</v>
      </c>
      <c r="K7164" t="s">
        <v>224</v>
      </c>
      <c r="L7164" t="s">
        <v>28</v>
      </c>
      <c r="M7164">
        <v>7</v>
      </c>
      <c r="N7164">
        <v>57.26023</v>
      </c>
      <c r="O7164">
        <v>-135.34281999999999</v>
      </c>
      <c r="P7164">
        <v>3</v>
      </c>
      <c r="Q7164">
        <v>1</v>
      </c>
    </row>
    <row r="7165" spans="1:17" x14ac:dyDescent="0.25">
      <c r="A7165" s="1">
        <v>40819</v>
      </c>
      <c r="B7165" s="2">
        <f t="shared" si="444"/>
        <v>2011</v>
      </c>
      <c r="C7165" s="2">
        <f t="shared" si="445"/>
        <v>10</v>
      </c>
      <c r="D7165" s="2">
        <f t="shared" si="446"/>
        <v>3</v>
      </c>
      <c r="E7165" s="2">
        <f t="shared" si="447"/>
        <v>2</v>
      </c>
      <c r="F7165" s="1" t="s">
        <v>793</v>
      </c>
      <c r="G7165" t="s">
        <v>293</v>
      </c>
      <c r="H7165" s="7" t="s">
        <v>744</v>
      </c>
      <c r="I7165" t="s">
        <v>276</v>
      </c>
      <c r="J7165" t="s">
        <v>164</v>
      </c>
      <c r="K7165" t="s">
        <v>224</v>
      </c>
      <c r="L7165" t="s">
        <v>28</v>
      </c>
      <c r="M7165">
        <v>8</v>
      </c>
      <c r="N7165">
        <v>57.26023</v>
      </c>
      <c r="O7165">
        <v>-135.34281999999999</v>
      </c>
      <c r="P7165">
        <v>2</v>
      </c>
      <c r="Q7165">
        <v>1</v>
      </c>
    </row>
    <row r="7166" spans="1:17" x14ac:dyDescent="0.25">
      <c r="A7166" s="1">
        <v>41550</v>
      </c>
      <c r="B7166" s="2">
        <f t="shared" si="444"/>
        <v>2013</v>
      </c>
      <c r="C7166" s="2">
        <f t="shared" si="445"/>
        <v>10</v>
      </c>
      <c r="D7166" s="2">
        <f t="shared" si="446"/>
        <v>3</v>
      </c>
      <c r="E7166" s="2">
        <f t="shared" si="447"/>
        <v>5</v>
      </c>
      <c r="F7166" s="1" t="s">
        <v>793</v>
      </c>
      <c r="G7166" t="s">
        <v>293</v>
      </c>
      <c r="H7166" s="7" t="s">
        <v>744</v>
      </c>
      <c r="I7166" t="s">
        <v>276</v>
      </c>
      <c r="J7166" t="s">
        <v>164</v>
      </c>
      <c r="K7166" t="s">
        <v>224</v>
      </c>
      <c r="L7166" t="s">
        <v>28</v>
      </c>
      <c r="M7166">
        <v>7</v>
      </c>
      <c r="N7166">
        <v>57.26023</v>
      </c>
      <c r="O7166">
        <v>-135.34281999999999</v>
      </c>
      <c r="P7166">
        <v>4</v>
      </c>
      <c r="Q7166">
        <v>1</v>
      </c>
    </row>
    <row r="7167" spans="1:17" x14ac:dyDescent="0.25">
      <c r="A7167" s="1">
        <v>40820</v>
      </c>
      <c r="B7167" s="2">
        <f t="shared" si="444"/>
        <v>2011</v>
      </c>
      <c r="C7167" s="2">
        <f t="shared" si="445"/>
        <v>10</v>
      </c>
      <c r="D7167" s="2">
        <f t="shared" si="446"/>
        <v>4</v>
      </c>
      <c r="E7167" s="2">
        <f t="shared" si="447"/>
        <v>3</v>
      </c>
      <c r="F7167" s="1" t="s">
        <v>793</v>
      </c>
      <c r="G7167" t="s">
        <v>293</v>
      </c>
      <c r="H7167" s="7" t="s">
        <v>744</v>
      </c>
      <c r="I7167" t="s">
        <v>276</v>
      </c>
      <c r="J7167" t="s">
        <v>164</v>
      </c>
      <c r="K7167" t="s">
        <v>224</v>
      </c>
      <c r="L7167" t="s">
        <v>28</v>
      </c>
      <c r="M7167">
        <v>8</v>
      </c>
      <c r="N7167">
        <v>57.26023</v>
      </c>
      <c r="O7167">
        <v>-135.34281999999999</v>
      </c>
      <c r="P7167">
        <v>2</v>
      </c>
      <c r="Q7167">
        <v>1</v>
      </c>
    </row>
    <row r="7168" spans="1:17" x14ac:dyDescent="0.25">
      <c r="A7168" s="1">
        <v>42283</v>
      </c>
      <c r="B7168" s="2">
        <f t="shared" si="444"/>
        <v>2015</v>
      </c>
      <c r="C7168" s="2">
        <f t="shared" si="445"/>
        <v>10</v>
      </c>
      <c r="D7168" s="2">
        <f t="shared" si="446"/>
        <v>6</v>
      </c>
      <c r="E7168" s="2">
        <f t="shared" si="447"/>
        <v>3</v>
      </c>
      <c r="F7168" s="1" t="s">
        <v>793</v>
      </c>
      <c r="G7168" t="s">
        <v>293</v>
      </c>
      <c r="H7168" s="7" t="s">
        <v>744</v>
      </c>
      <c r="I7168" t="s">
        <v>276</v>
      </c>
      <c r="J7168" t="s">
        <v>164</v>
      </c>
      <c r="K7168" t="s">
        <v>224</v>
      </c>
      <c r="L7168" t="s">
        <v>28</v>
      </c>
      <c r="M7168">
        <v>8</v>
      </c>
      <c r="N7168">
        <v>57.26023</v>
      </c>
      <c r="O7168">
        <v>-135.34281999999999</v>
      </c>
      <c r="P7168">
        <v>1</v>
      </c>
      <c r="Q7168">
        <v>1</v>
      </c>
    </row>
    <row r="7169" spans="1:17" x14ac:dyDescent="0.25">
      <c r="A7169" s="1">
        <v>41555</v>
      </c>
      <c r="B7169" s="2">
        <f t="shared" si="444"/>
        <v>2013</v>
      </c>
      <c r="C7169" s="2">
        <f t="shared" si="445"/>
        <v>10</v>
      </c>
      <c r="D7169" s="2">
        <f t="shared" si="446"/>
        <v>8</v>
      </c>
      <c r="E7169" s="2">
        <f t="shared" si="447"/>
        <v>3</v>
      </c>
      <c r="F7169" s="1" t="s">
        <v>793</v>
      </c>
      <c r="G7169" t="s">
        <v>293</v>
      </c>
      <c r="H7169" s="7" t="s">
        <v>744</v>
      </c>
      <c r="I7169" t="s">
        <v>276</v>
      </c>
      <c r="J7169" t="s">
        <v>164</v>
      </c>
      <c r="K7169" t="s">
        <v>224</v>
      </c>
      <c r="L7169" t="s">
        <v>28</v>
      </c>
      <c r="M7169">
        <v>4</v>
      </c>
      <c r="N7169">
        <v>57.26023</v>
      </c>
      <c r="O7169">
        <v>-135.34281999999999</v>
      </c>
      <c r="P7169">
        <v>1</v>
      </c>
      <c r="Q7169">
        <v>1</v>
      </c>
    </row>
    <row r="7170" spans="1:17" x14ac:dyDescent="0.25">
      <c r="A7170" s="1">
        <v>40889</v>
      </c>
      <c r="B7170" s="2">
        <f t="shared" ref="B7170:B7233" si="448">YEAR(A7170)</f>
        <v>2011</v>
      </c>
      <c r="C7170" s="2">
        <f t="shared" ref="C7170:C7233" si="449">MONTH(A7170)</f>
        <v>12</v>
      </c>
      <c r="D7170" s="2">
        <f t="shared" ref="D7170:D7233" si="450">DAY(A7170)</f>
        <v>12</v>
      </c>
      <c r="E7170" s="2">
        <f t="shared" ref="E7170:E7233" si="451">WEEKDAY(A7170)</f>
        <v>2</v>
      </c>
      <c r="F7170" s="1" t="s">
        <v>793</v>
      </c>
      <c r="G7170" t="s">
        <v>293</v>
      </c>
      <c r="H7170" s="7" t="s">
        <v>744</v>
      </c>
      <c r="I7170" t="s">
        <v>276</v>
      </c>
      <c r="J7170" t="s">
        <v>164</v>
      </c>
      <c r="K7170" t="s">
        <v>224</v>
      </c>
      <c r="L7170" t="s">
        <v>28</v>
      </c>
      <c r="M7170">
        <v>4</v>
      </c>
      <c r="N7170">
        <v>57.26023</v>
      </c>
      <c r="O7170">
        <v>-135.34281999999999</v>
      </c>
      <c r="P7170">
        <v>1</v>
      </c>
      <c r="Q7170">
        <v>1</v>
      </c>
    </row>
    <row r="7171" spans="1:17" x14ac:dyDescent="0.25">
      <c r="A7171" s="1">
        <v>40783</v>
      </c>
      <c r="B7171" s="2">
        <f t="shared" si="448"/>
        <v>2011</v>
      </c>
      <c r="C7171" s="2">
        <f t="shared" si="449"/>
        <v>8</v>
      </c>
      <c r="D7171" s="2">
        <f t="shared" si="450"/>
        <v>28</v>
      </c>
      <c r="E7171" s="2">
        <f t="shared" si="451"/>
        <v>1</v>
      </c>
      <c r="F7171" s="1" t="s">
        <v>792</v>
      </c>
      <c r="G7171" t="s">
        <v>293</v>
      </c>
      <c r="H7171" s="7" t="s">
        <v>744</v>
      </c>
      <c r="I7171" t="s">
        <v>276</v>
      </c>
      <c r="J7171" t="s">
        <v>164</v>
      </c>
      <c r="K7171" t="s">
        <v>68</v>
      </c>
      <c r="L7171" t="s">
        <v>13</v>
      </c>
      <c r="M7171">
        <v>2</v>
      </c>
      <c r="N7171">
        <v>57.26023</v>
      </c>
      <c r="O7171">
        <v>-135.34281999999999</v>
      </c>
      <c r="P7171">
        <v>11</v>
      </c>
      <c r="Q7171">
        <v>1</v>
      </c>
    </row>
    <row r="7172" spans="1:17" x14ac:dyDescent="0.25">
      <c r="A7172" s="1">
        <v>41049</v>
      </c>
      <c r="B7172" s="2">
        <f t="shared" si="448"/>
        <v>2012</v>
      </c>
      <c r="C7172" s="2">
        <f t="shared" si="449"/>
        <v>5</v>
      </c>
      <c r="D7172" s="2">
        <f t="shared" si="450"/>
        <v>20</v>
      </c>
      <c r="E7172" s="2">
        <f t="shared" si="451"/>
        <v>1</v>
      </c>
      <c r="F7172" s="1" t="s">
        <v>791</v>
      </c>
      <c r="G7172" t="s">
        <v>293</v>
      </c>
      <c r="H7172" s="7" t="s">
        <v>744</v>
      </c>
      <c r="I7172" t="s">
        <v>276</v>
      </c>
      <c r="J7172" t="s">
        <v>164</v>
      </c>
      <c r="K7172" t="s">
        <v>221</v>
      </c>
      <c r="L7172" t="s">
        <v>177</v>
      </c>
      <c r="M7172">
        <v>1.5</v>
      </c>
      <c r="N7172">
        <v>57.26023</v>
      </c>
      <c r="O7172">
        <v>-135.34281999999999</v>
      </c>
      <c r="P7172">
        <v>1</v>
      </c>
      <c r="Q7172">
        <v>1</v>
      </c>
    </row>
    <row r="7173" spans="1:17" x14ac:dyDescent="0.25">
      <c r="A7173" s="1">
        <v>40691</v>
      </c>
      <c r="B7173" s="2">
        <f t="shared" si="448"/>
        <v>2011</v>
      </c>
      <c r="C7173" s="2">
        <f t="shared" si="449"/>
        <v>5</v>
      </c>
      <c r="D7173" s="2">
        <f t="shared" si="450"/>
        <v>28</v>
      </c>
      <c r="E7173" s="2">
        <f t="shared" si="451"/>
        <v>7</v>
      </c>
      <c r="F7173" s="1" t="s">
        <v>791</v>
      </c>
      <c r="G7173" t="s">
        <v>293</v>
      </c>
      <c r="H7173" s="7" t="s">
        <v>744</v>
      </c>
      <c r="I7173" t="s">
        <v>276</v>
      </c>
      <c r="J7173" t="s">
        <v>164</v>
      </c>
      <c r="K7173" t="s">
        <v>221</v>
      </c>
      <c r="L7173" t="s">
        <v>177</v>
      </c>
      <c r="M7173">
        <v>2.25</v>
      </c>
      <c r="N7173">
        <v>57.26023</v>
      </c>
      <c r="O7173">
        <v>-135.34281999999999</v>
      </c>
      <c r="P7173">
        <v>2</v>
      </c>
      <c r="Q7173">
        <v>1</v>
      </c>
    </row>
    <row r="7174" spans="1:17" x14ac:dyDescent="0.25">
      <c r="A7174" s="1">
        <v>41122</v>
      </c>
      <c r="B7174" s="2">
        <f t="shared" si="448"/>
        <v>2012</v>
      </c>
      <c r="C7174" s="2">
        <f t="shared" si="449"/>
        <v>8</v>
      </c>
      <c r="D7174" s="2">
        <f t="shared" si="450"/>
        <v>1</v>
      </c>
      <c r="E7174" s="2">
        <f t="shared" si="451"/>
        <v>4</v>
      </c>
      <c r="F7174" s="1" t="s">
        <v>792</v>
      </c>
      <c r="G7174" t="s">
        <v>321</v>
      </c>
      <c r="H7174" s="7" t="s">
        <v>744</v>
      </c>
      <c r="I7174" t="s">
        <v>276</v>
      </c>
      <c r="J7174" t="s">
        <v>164</v>
      </c>
      <c r="K7174" t="s">
        <v>221</v>
      </c>
      <c r="L7174" t="s">
        <v>148</v>
      </c>
      <c r="M7174">
        <v>12</v>
      </c>
      <c r="N7174">
        <v>57.25</v>
      </c>
      <c r="O7174">
        <v>-135.30332999999999</v>
      </c>
      <c r="P7174">
        <v>1</v>
      </c>
      <c r="Q7174">
        <v>1</v>
      </c>
    </row>
    <row r="7175" spans="1:17" x14ac:dyDescent="0.25">
      <c r="A7175" s="1">
        <v>41123</v>
      </c>
      <c r="B7175" s="2">
        <f t="shared" si="448"/>
        <v>2012</v>
      </c>
      <c r="C7175" s="2">
        <f t="shared" si="449"/>
        <v>8</v>
      </c>
      <c r="D7175" s="2">
        <f t="shared" si="450"/>
        <v>2</v>
      </c>
      <c r="E7175" s="2">
        <f t="shared" si="451"/>
        <v>5</v>
      </c>
      <c r="F7175" s="1" t="s">
        <v>792</v>
      </c>
      <c r="G7175" t="s">
        <v>321</v>
      </c>
      <c r="H7175" s="7" t="s">
        <v>744</v>
      </c>
      <c r="I7175" t="s">
        <v>276</v>
      </c>
      <c r="J7175" t="s">
        <v>164</v>
      </c>
      <c r="K7175" t="s">
        <v>221</v>
      </c>
      <c r="L7175" t="s">
        <v>148</v>
      </c>
      <c r="M7175">
        <v>16</v>
      </c>
      <c r="N7175">
        <v>57.25</v>
      </c>
      <c r="O7175">
        <v>-135.30332999999999</v>
      </c>
      <c r="P7175">
        <v>1</v>
      </c>
      <c r="Q7175">
        <v>1</v>
      </c>
    </row>
    <row r="7176" spans="1:17" x14ac:dyDescent="0.25">
      <c r="A7176" s="1">
        <v>41127</v>
      </c>
      <c r="B7176" s="2">
        <f t="shared" si="448"/>
        <v>2012</v>
      </c>
      <c r="C7176" s="2">
        <f t="shared" si="449"/>
        <v>8</v>
      </c>
      <c r="D7176" s="2">
        <f t="shared" si="450"/>
        <v>6</v>
      </c>
      <c r="E7176" s="2">
        <f t="shared" si="451"/>
        <v>2</v>
      </c>
      <c r="F7176" s="1" t="s">
        <v>792</v>
      </c>
      <c r="G7176" t="s">
        <v>321</v>
      </c>
      <c r="H7176" s="7" t="s">
        <v>744</v>
      </c>
      <c r="I7176" t="s">
        <v>276</v>
      </c>
      <c r="J7176" t="s">
        <v>164</v>
      </c>
      <c r="K7176" t="s">
        <v>221</v>
      </c>
      <c r="L7176" t="s">
        <v>148</v>
      </c>
      <c r="M7176">
        <v>8</v>
      </c>
      <c r="N7176">
        <v>57.25</v>
      </c>
      <c r="O7176">
        <v>-135.30332999999999</v>
      </c>
      <c r="P7176">
        <v>1</v>
      </c>
      <c r="Q7176">
        <v>1</v>
      </c>
    </row>
    <row r="7177" spans="1:17" x14ac:dyDescent="0.25">
      <c r="A7177" s="1">
        <v>41128</v>
      </c>
      <c r="B7177" s="2">
        <f t="shared" si="448"/>
        <v>2012</v>
      </c>
      <c r="C7177" s="2">
        <f t="shared" si="449"/>
        <v>8</v>
      </c>
      <c r="D7177" s="2">
        <f t="shared" si="450"/>
        <v>7</v>
      </c>
      <c r="E7177" s="2">
        <f t="shared" si="451"/>
        <v>3</v>
      </c>
      <c r="F7177" s="1" t="s">
        <v>792</v>
      </c>
      <c r="G7177" t="s">
        <v>321</v>
      </c>
      <c r="H7177" s="7" t="s">
        <v>744</v>
      </c>
      <c r="I7177" t="s">
        <v>276</v>
      </c>
      <c r="J7177" t="s">
        <v>164</v>
      </c>
      <c r="K7177" t="s">
        <v>221</v>
      </c>
      <c r="L7177" t="s">
        <v>148</v>
      </c>
      <c r="M7177">
        <v>12</v>
      </c>
      <c r="N7177">
        <v>57.25</v>
      </c>
      <c r="O7177">
        <v>-135.30332999999999</v>
      </c>
      <c r="P7177">
        <v>1</v>
      </c>
      <c r="Q7177">
        <v>1</v>
      </c>
    </row>
    <row r="7178" spans="1:17" x14ac:dyDescent="0.25">
      <c r="A7178" s="1">
        <v>41176</v>
      </c>
      <c r="B7178" s="2">
        <f t="shared" si="448"/>
        <v>2012</v>
      </c>
      <c r="C7178" s="2">
        <f t="shared" si="449"/>
        <v>9</v>
      </c>
      <c r="D7178" s="2">
        <f t="shared" si="450"/>
        <v>24</v>
      </c>
      <c r="E7178" s="2">
        <f t="shared" si="451"/>
        <v>2</v>
      </c>
      <c r="F7178" s="1" t="s">
        <v>793</v>
      </c>
      <c r="G7178" t="s">
        <v>321</v>
      </c>
      <c r="H7178" s="7" t="s">
        <v>744</v>
      </c>
      <c r="I7178" t="s">
        <v>276</v>
      </c>
      <c r="J7178" t="s">
        <v>164</v>
      </c>
      <c r="K7178" t="s">
        <v>221</v>
      </c>
      <c r="L7178" t="s">
        <v>148</v>
      </c>
      <c r="M7178">
        <v>10</v>
      </c>
      <c r="N7178">
        <v>57.25</v>
      </c>
      <c r="O7178">
        <v>-135.30332999999999</v>
      </c>
      <c r="P7178">
        <v>2</v>
      </c>
      <c r="Q7178">
        <v>1</v>
      </c>
    </row>
    <row r="7179" spans="1:17" x14ac:dyDescent="0.25">
      <c r="A7179" s="1">
        <v>41177</v>
      </c>
      <c r="B7179" s="2">
        <f t="shared" si="448"/>
        <v>2012</v>
      </c>
      <c r="C7179" s="2">
        <f t="shared" si="449"/>
        <v>9</v>
      </c>
      <c r="D7179" s="2">
        <f t="shared" si="450"/>
        <v>25</v>
      </c>
      <c r="E7179" s="2">
        <f t="shared" si="451"/>
        <v>3</v>
      </c>
      <c r="F7179" s="1" t="s">
        <v>793</v>
      </c>
      <c r="G7179" t="s">
        <v>321</v>
      </c>
      <c r="H7179" s="7" t="s">
        <v>744</v>
      </c>
      <c r="I7179" t="s">
        <v>276</v>
      </c>
      <c r="J7179" t="s">
        <v>164</v>
      </c>
      <c r="K7179" t="s">
        <v>221</v>
      </c>
      <c r="L7179" t="s">
        <v>148</v>
      </c>
      <c r="M7179">
        <v>24</v>
      </c>
      <c r="N7179">
        <v>57.25</v>
      </c>
      <c r="O7179">
        <v>-135.30332999999999</v>
      </c>
      <c r="P7179">
        <v>2</v>
      </c>
      <c r="Q7179">
        <v>1</v>
      </c>
    </row>
    <row r="7180" spans="1:17" x14ac:dyDescent="0.25">
      <c r="A7180" s="1">
        <v>41178</v>
      </c>
      <c r="B7180" s="2">
        <f t="shared" si="448"/>
        <v>2012</v>
      </c>
      <c r="C7180" s="2">
        <f t="shared" si="449"/>
        <v>9</v>
      </c>
      <c r="D7180" s="2">
        <f t="shared" si="450"/>
        <v>26</v>
      </c>
      <c r="E7180" s="2">
        <f t="shared" si="451"/>
        <v>4</v>
      </c>
      <c r="F7180" s="1" t="s">
        <v>793</v>
      </c>
      <c r="G7180" t="s">
        <v>321</v>
      </c>
      <c r="H7180" s="7" t="s">
        <v>744</v>
      </c>
      <c r="I7180" t="s">
        <v>276</v>
      </c>
      <c r="J7180" t="s">
        <v>164</v>
      </c>
      <c r="K7180" t="s">
        <v>221</v>
      </c>
      <c r="L7180" t="s">
        <v>148</v>
      </c>
      <c r="M7180">
        <v>24</v>
      </c>
      <c r="N7180">
        <v>57.25</v>
      </c>
      <c r="O7180">
        <v>-135.30332999999999</v>
      </c>
      <c r="P7180">
        <v>1</v>
      </c>
      <c r="Q7180">
        <v>1</v>
      </c>
    </row>
    <row r="7181" spans="1:17" x14ac:dyDescent="0.25">
      <c r="A7181" s="1">
        <v>41179</v>
      </c>
      <c r="B7181" s="2">
        <f t="shared" si="448"/>
        <v>2012</v>
      </c>
      <c r="C7181" s="2">
        <f t="shared" si="449"/>
        <v>9</v>
      </c>
      <c r="D7181" s="2">
        <f t="shared" si="450"/>
        <v>27</v>
      </c>
      <c r="E7181" s="2">
        <f t="shared" si="451"/>
        <v>5</v>
      </c>
      <c r="F7181" s="1" t="s">
        <v>793</v>
      </c>
      <c r="G7181" t="s">
        <v>321</v>
      </c>
      <c r="H7181" s="7" t="s">
        <v>744</v>
      </c>
      <c r="I7181" t="s">
        <v>276</v>
      </c>
      <c r="J7181" t="s">
        <v>164</v>
      </c>
      <c r="K7181" t="s">
        <v>221</v>
      </c>
      <c r="L7181" t="s">
        <v>148</v>
      </c>
      <c r="M7181">
        <v>24</v>
      </c>
      <c r="N7181">
        <v>57.25</v>
      </c>
      <c r="O7181">
        <v>-135.30332999999999</v>
      </c>
      <c r="P7181">
        <v>2</v>
      </c>
      <c r="Q7181">
        <v>1</v>
      </c>
    </row>
    <row r="7182" spans="1:17" x14ac:dyDescent="0.25">
      <c r="A7182" s="1">
        <v>41180</v>
      </c>
      <c r="B7182" s="2">
        <f t="shared" si="448"/>
        <v>2012</v>
      </c>
      <c r="C7182" s="2">
        <f t="shared" si="449"/>
        <v>9</v>
      </c>
      <c r="D7182" s="2">
        <f t="shared" si="450"/>
        <v>28</v>
      </c>
      <c r="E7182" s="2">
        <f t="shared" si="451"/>
        <v>6</v>
      </c>
      <c r="F7182" s="1" t="s">
        <v>793</v>
      </c>
      <c r="G7182" t="s">
        <v>321</v>
      </c>
      <c r="H7182" s="7" t="s">
        <v>744</v>
      </c>
      <c r="I7182" t="s">
        <v>276</v>
      </c>
      <c r="J7182" t="s">
        <v>164</v>
      </c>
      <c r="K7182" t="s">
        <v>221</v>
      </c>
      <c r="L7182" t="s">
        <v>148</v>
      </c>
      <c r="M7182">
        <v>24</v>
      </c>
      <c r="N7182">
        <v>57.25</v>
      </c>
      <c r="O7182">
        <v>-135.30332999999999</v>
      </c>
      <c r="P7182">
        <v>1</v>
      </c>
      <c r="Q7182">
        <v>1</v>
      </c>
    </row>
    <row r="7183" spans="1:17" x14ac:dyDescent="0.25">
      <c r="A7183" s="1">
        <v>41181</v>
      </c>
      <c r="B7183" s="2">
        <f t="shared" si="448"/>
        <v>2012</v>
      </c>
      <c r="C7183" s="2">
        <f t="shared" si="449"/>
        <v>9</v>
      </c>
      <c r="D7183" s="2">
        <f t="shared" si="450"/>
        <v>29</v>
      </c>
      <c r="E7183" s="2">
        <f t="shared" si="451"/>
        <v>7</v>
      </c>
      <c r="F7183" s="1" t="s">
        <v>793</v>
      </c>
      <c r="G7183" t="s">
        <v>321</v>
      </c>
      <c r="H7183" s="7" t="s">
        <v>744</v>
      </c>
      <c r="I7183" t="s">
        <v>276</v>
      </c>
      <c r="J7183" t="s">
        <v>164</v>
      </c>
      <c r="K7183" t="s">
        <v>221</v>
      </c>
      <c r="L7183" t="s">
        <v>148</v>
      </c>
      <c r="M7183">
        <v>24</v>
      </c>
      <c r="N7183">
        <v>57.25</v>
      </c>
      <c r="O7183">
        <v>-135.30332999999999</v>
      </c>
      <c r="P7183">
        <v>1</v>
      </c>
      <c r="Q7183">
        <v>1</v>
      </c>
    </row>
    <row r="7184" spans="1:17" x14ac:dyDescent="0.25">
      <c r="A7184" s="1">
        <v>41182</v>
      </c>
      <c r="B7184" s="2">
        <f t="shared" si="448"/>
        <v>2012</v>
      </c>
      <c r="C7184" s="2">
        <f t="shared" si="449"/>
        <v>9</v>
      </c>
      <c r="D7184" s="2">
        <f t="shared" si="450"/>
        <v>30</v>
      </c>
      <c r="E7184" s="2">
        <f t="shared" si="451"/>
        <v>1</v>
      </c>
      <c r="F7184" s="1" t="s">
        <v>793</v>
      </c>
      <c r="G7184" t="s">
        <v>321</v>
      </c>
      <c r="H7184" s="7" t="s">
        <v>744</v>
      </c>
      <c r="I7184" t="s">
        <v>276</v>
      </c>
      <c r="J7184" t="s">
        <v>164</v>
      </c>
      <c r="K7184" t="s">
        <v>221</v>
      </c>
      <c r="L7184" t="s">
        <v>148</v>
      </c>
      <c r="M7184">
        <v>6</v>
      </c>
      <c r="N7184">
        <v>57.25</v>
      </c>
      <c r="O7184">
        <v>-135.30332999999999</v>
      </c>
      <c r="P7184">
        <v>1</v>
      </c>
      <c r="Q7184">
        <v>1</v>
      </c>
    </row>
    <row r="7185" spans="1:17" x14ac:dyDescent="0.25">
      <c r="A7185" s="1">
        <v>41038</v>
      </c>
      <c r="B7185" s="2">
        <f t="shared" si="448"/>
        <v>2012</v>
      </c>
      <c r="C7185" s="2">
        <f t="shared" si="449"/>
        <v>5</v>
      </c>
      <c r="D7185" s="2">
        <f t="shared" si="450"/>
        <v>9</v>
      </c>
      <c r="E7185" s="2">
        <f t="shared" si="451"/>
        <v>4</v>
      </c>
      <c r="F7185" s="1" t="s">
        <v>791</v>
      </c>
      <c r="G7185" t="s">
        <v>542</v>
      </c>
      <c r="H7185" s="7" t="s">
        <v>777</v>
      </c>
      <c r="I7185" t="s">
        <v>518</v>
      </c>
      <c r="J7185" t="s">
        <v>519</v>
      </c>
      <c r="K7185" t="s">
        <v>521</v>
      </c>
      <c r="L7185" t="s">
        <v>177</v>
      </c>
      <c r="M7185">
        <v>4</v>
      </c>
      <c r="N7185">
        <v>57.990830000000003</v>
      </c>
      <c r="O7185">
        <v>-135.64750000000001</v>
      </c>
      <c r="P7185">
        <v>2</v>
      </c>
      <c r="Q7185">
        <v>1</v>
      </c>
    </row>
    <row r="7186" spans="1:17" x14ac:dyDescent="0.25">
      <c r="A7186" s="1">
        <v>41391</v>
      </c>
      <c r="B7186" s="2">
        <f t="shared" si="448"/>
        <v>2013</v>
      </c>
      <c r="C7186" s="2">
        <f t="shared" si="449"/>
        <v>4</v>
      </c>
      <c r="D7186" s="2">
        <f t="shared" si="450"/>
        <v>27</v>
      </c>
      <c r="E7186" s="2">
        <f t="shared" si="451"/>
        <v>7</v>
      </c>
      <c r="F7186" s="1" t="s">
        <v>791</v>
      </c>
      <c r="G7186" t="s">
        <v>260</v>
      </c>
      <c r="H7186" s="7" t="s">
        <v>762</v>
      </c>
      <c r="I7186" t="s">
        <v>232</v>
      </c>
      <c r="J7186" t="s">
        <v>164</v>
      </c>
      <c r="K7186" t="s">
        <v>167</v>
      </c>
      <c r="L7186" t="s">
        <v>177</v>
      </c>
      <c r="M7186">
        <v>4</v>
      </c>
      <c r="N7186">
        <v>56.716360000000002</v>
      </c>
      <c r="O7186">
        <v>-135.10226</v>
      </c>
      <c r="P7186">
        <v>2</v>
      </c>
      <c r="Q7186">
        <v>1</v>
      </c>
    </row>
    <row r="7187" spans="1:17" x14ac:dyDescent="0.25">
      <c r="A7187" s="1">
        <v>41392</v>
      </c>
      <c r="B7187" s="2">
        <f t="shared" si="448"/>
        <v>2013</v>
      </c>
      <c r="C7187" s="2">
        <f t="shared" si="449"/>
        <v>4</v>
      </c>
      <c r="D7187" s="2">
        <f t="shared" si="450"/>
        <v>28</v>
      </c>
      <c r="E7187" s="2">
        <f t="shared" si="451"/>
        <v>1</v>
      </c>
      <c r="F7187" s="1" t="s">
        <v>791</v>
      </c>
      <c r="G7187" t="s">
        <v>260</v>
      </c>
      <c r="H7187" s="7" t="s">
        <v>762</v>
      </c>
      <c r="I7187" t="s">
        <v>232</v>
      </c>
      <c r="J7187" t="s">
        <v>164</v>
      </c>
      <c r="K7187" t="s">
        <v>167</v>
      </c>
      <c r="L7187" t="s">
        <v>177</v>
      </c>
      <c r="M7187">
        <v>2</v>
      </c>
      <c r="N7187">
        <v>56.716360000000002</v>
      </c>
      <c r="O7187">
        <v>-135.10226</v>
      </c>
      <c r="P7187">
        <v>1</v>
      </c>
      <c r="Q7187">
        <v>1</v>
      </c>
    </row>
    <row r="7188" spans="1:17" x14ac:dyDescent="0.25">
      <c r="A7188" s="1">
        <v>41392</v>
      </c>
      <c r="B7188" s="2">
        <f t="shared" si="448"/>
        <v>2013</v>
      </c>
      <c r="C7188" s="2">
        <f t="shared" si="449"/>
        <v>4</v>
      </c>
      <c r="D7188" s="2">
        <f t="shared" si="450"/>
        <v>28</v>
      </c>
      <c r="E7188" s="2">
        <f t="shared" si="451"/>
        <v>1</v>
      </c>
      <c r="F7188" s="1" t="s">
        <v>791</v>
      </c>
      <c r="G7188" t="s">
        <v>260</v>
      </c>
      <c r="H7188" s="7" t="s">
        <v>762</v>
      </c>
      <c r="I7188" t="s">
        <v>232</v>
      </c>
      <c r="J7188" t="s">
        <v>164</v>
      </c>
      <c r="K7188" t="s">
        <v>167</v>
      </c>
      <c r="L7188" t="s">
        <v>13</v>
      </c>
      <c r="M7188">
        <v>2</v>
      </c>
      <c r="N7188">
        <v>56.716360000000002</v>
      </c>
      <c r="O7188">
        <v>-135.10226</v>
      </c>
      <c r="P7188">
        <v>1</v>
      </c>
      <c r="Q7188">
        <v>1</v>
      </c>
    </row>
    <row r="7189" spans="1:17" x14ac:dyDescent="0.25">
      <c r="A7189" s="1">
        <v>41088</v>
      </c>
      <c r="B7189" s="2">
        <f t="shared" si="448"/>
        <v>2012</v>
      </c>
      <c r="C7189" s="2">
        <f t="shared" si="449"/>
        <v>6</v>
      </c>
      <c r="D7189" s="2">
        <f t="shared" si="450"/>
        <v>28</v>
      </c>
      <c r="E7189" s="2">
        <f t="shared" si="451"/>
        <v>5</v>
      </c>
      <c r="F7189" s="1" t="s">
        <v>792</v>
      </c>
      <c r="G7189" t="s">
        <v>101</v>
      </c>
      <c r="H7189" s="7" t="s">
        <v>754</v>
      </c>
      <c r="I7189" t="s">
        <v>94</v>
      </c>
      <c r="J7189" t="s">
        <v>10</v>
      </c>
      <c r="K7189" t="s">
        <v>68</v>
      </c>
      <c r="L7189" t="s">
        <v>28</v>
      </c>
      <c r="M7189">
        <v>2</v>
      </c>
      <c r="N7189">
        <v>57.284460000000003</v>
      </c>
      <c r="O7189">
        <v>-133.41391999999999</v>
      </c>
      <c r="P7189">
        <v>3</v>
      </c>
      <c r="Q7189">
        <v>1</v>
      </c>
    </row>
    <row r="7190" spans="1:17" x14ac:dyDescent="0.25">
      <c r="A7190" s="1">
        <v>42227</v>
      </c>
      <c r="B7190" s="2">
        <f t="shared" si="448"/>
        <v>2015</v>
      </c>
      <c r="C7190" s="2">
        <f t="shared" si="449"/>
        <v>8</v>
      </c>
      <c r="D7190" s="2">
        <f t="shared" si="450"/>
        <v>11</v>
      </c>
      <c r="E7190" s="2">
        <f t="shared" si="451"/>
        <v>3</v>
      </c>
      <c r="F7190" s="1" t="s">
        <v>792</v>
      </c>
      <c r="G7190" t="s">
        <v>101</v>
      </c>
      <c r="H7190" s="7" t="s">
        <v>754</v>
      </c>
      <c r="I7190" t="s">
        <v>94</v>
      </c>
      <c r="J7190" t="s">
        <v>10</v>
      </c>
      <c r="K7190" t="s">
        <v>68</v>
      </c>
      <c r="L7190" t="s">
        <v>28</v>
      </c>
      <c r="M7190">
        <v>3</v>
      </c>
      <c r="N7190">
        <v>57.284460000000003</v>
      </c>
      <c r="O7190">
        <v>-133.41391999999999</v>
      </c>
      <c r="P7190">
        <v>2</v>
      </c>
      <c r="Q7190">
        <v>1</v>
      </c>
    </row>
    <row r="7191" spans="1:17" x14ac:dyDescent="0.25">
      <c r="A7191" s="1">
        <v>41088</v>
      </c>
      <c r="B7191" s="2">
        <f t="shared" si="448"/>
        <v>2012</v>
      </c>
      <c r="C7191" s="2">
        <f t="shared" si="449"/>
        <v>6</v>
      </c>
      <c r="D7191" s="2">
        <f t="shared" si="450"/>
        <v>28</v>
      </c>
      <c r="E7191" s="2">
        <f t="shared" si="451"/>
        <v>5</v>
      </c>
      <c r="F7191" s="1" t="s">
        <v>792</v>
      </c>
      <c r="G7191" t="s">
        <v>101</v>
      </c>
      <c r="H7191" s="7" t="s">
        <v>754</v>
      </c>
      <c r="I7191" t="s">
        <v>94</v>
      </c>
      <c r="J7191" t="s">
        <v>10</v>
      </c>
      <c r="K7191" t="s">
        <v>68</v>
      </c>
      <c r="L7191" t="s">
        <v>13</v>
      </c>
      <c r="M7191">
        <v>2</v>
      </c>
      <c r="N7191">
        <v>57.284460000000003</v>
      </c>
      <c r="O7191">
        <v>-133.41391999999999</v>
      </c>
      <c r="P7191">
        <v>6</v>
      </c>
      <c r="Q7191">
        <v>1</v>
      </c>
    </row>
    <row r="7192" spans="1:17" x14ac:dyDescent="0.25">
      <c r="A7192" s="1">
        <v>41863</v>
      </c>
      <c r="B7192" s="2">
        <f t="shared" si="448"/>
        <v>2014</v>
      </c>
      <c r="C7192" s="2">
        <f t="shared" si="449"/>
        <v>8</v>
      </c>
      <c r="D7192" s="2">
        <f t="shared" si="450"/>
        <v>12</v>
      </c>
      <c r="E7192" s="2">
        <f t="shared" si="451"/>
        <v>3</v>
      </c>
      <c r="F7192" s="1" t="s">
        <v>792</v>
      </c>
      <c r="G7192" t="s">
        <v>101</v>
      </c>
      <c r="H7192" s="7" t="s">
        <v>754</v>
      </c>
      <c r="I7192" t="s">
        <v>94</v>
      </c>
      <c r="J7192" t="s">
        <v>10</v>
      </c>
      <c r="K7192" t="s">
        <v>79</v>
      </c>
      <c r="L7192" t="s">
        <v>13</v>
      </c>
      <c r="M7192">
        <v>3</v>
      </c>
      <c r="N7192">
        <v>57.284460000000003</v>
      </c>
      <c r="O7192">
        <v>-133.41391999999999</v>
      </c>
      <c r="P7192">
        <v>43</v>
      </c>
      <c r="Q7192">
        <v>2</v>
      </c>
    </row>
    <row r="7193" spans="1:17" x14ac:dyDescent="0.25">
      <c r="A7193" s="1">
        <v>40678</v>
      </c>
      <c r="B7193" s="2">
        <f t="shared" si="448"/>
        <v>2011</v>
      </c>
      <c r="C7193" s="2">
        <f t="shared" si="449"/>
        <v>5</v>
      </c>
      <c r="D7193" s="2">
        <f t="shared" si="450"/>
        <v>15</v>
      </c>
      <c r="E7193" s="2">
        <f t="shared" si="451"/>
        <v>1</v>
      </c>
      <c r="F7193" s="1" t="s">
        <v>791</v>
      </c>
      <c r="G7193" t="s">
        <v>101</v>
      </c>
      <c r="H7193" s="7" t="s">
        <v>754</v>
      </c>
      <c r="I7193" t="s">
        <v>94</v>
      </c>
      <c r="J7193" t="s">
        <v>10</v>
      </c>
      <c r="K7193" t="s">
        <v>18</v>
      </c>
      <c r="L7193" t="s">
        <v>733</v>
      </c>
      <c r="M7193">
        <v>6</v>
      </c>
      <c r="N7193">
        <v>57.284460000000003</v>
      </c>
      <c r="O7193">
        <v>-133.41391999999999</v>
      </c>
      <c r="P7193">
        <v>2</v>
      </c>
      <c r="Q7193">
        <v>1</v>
      </c>
    </row>
    <row r="7194" spans="1:17" x14ac:dyDescent="0.25">
      <c r="A7194" s="1">
        <v>41863</v>
      </c>
      <c r="B7194" s="2">
        <f t="shared" si="448"/>
        <v>2014</v>
      </c>
      <c r="C7194" s="2">
        <f t="shared" si="449"/>
        <v>8</v>
      </c>
      <c r="D7194" s="2">
        <f t="shared" si="450"/>
        <v>12</v>
      </c>
      <c r="E7194" s="2">
        <f t="shared" si="451"/>
        <v>3</v>
      </c>
      <c r="F7194" s="1" t="s">
        <v>792</v>
      </c>
      <c r="G7194" t="s">
        <v>101</v>
      </c>
      <c r="H7194" s="7" t="s">
        <v>754</v>
      </c>
      <c r="I7194" t="s">
        <v>94</v>
      </c>
      <c r="J7194" t="s">
        <v>10</v>
      </c>
      <c r="K7194" t="s">
        <v>79</v>
      </c>
      <c r="L7194" t="s">
        <v>13</v>
      </c>
      <c r="M7194">
        <v>1.5</v>
      </c>
      <c r="N7194">
        <v>57.284460000000003</v>
      </c>
      <c r="O7194">
        <v>-133.41391999999999</v>
      </c>
      <c r="P7194">
        <v>11</v>
      </c>
      <c r="Q7194">
        <v>1</v>
      </c>
    </row>
    <row r="7195" spans="1:17" x14ac:dyDescent="0.25">
      <c r="A7195" s="1">
        <v>40726</v>
      </c>
      <c r="B7195" s="2">
        <f t="shared" si="448"/>
        <v>2011</v>
      </c>
      <c r="C7195" s="2">
        <f t="shared" si="449"/>
        <v>7</v>
      </c>
      <c r="D7195" s="2">
        <f t="shared" si="450"/>
        <v>2</v>
      </c>
      <c r="E7195" s="2">
        <f t="shared" si="451"/>
        <v>7</v>
      </c>
      <c r="F7195" s="1" t="s">
        <v>792</v>
      </c>
      <c r="G7195" t="s">
        <v>523</v>
      </c>
      <c r="H7195" s="7" t="s">
        <v>777</v>
      </c>
      <c r="I7195" t="s">
        <v>518</v>
      </c>
      <c r="J7195" t="s">
        <v>519</v>
      </c>
      <c r="K7195" t="s">
        <v>64</v>
      </c>
      <c r="L7195" t="s">
        <v>44</v>
      </c>
      <c r="M7195">
        <v>14</v>
      </c>
      <c r="N7195">
        <v>58.048459999999999</v>
      </c>
      <c r="O7195">
        <v>-135.75803999999999</v>
      </c>
      <c r="P7195">
        <v>6</v>
      </c>
      <c r="Q7195">
        <v>1</v>
      </c>
    </row>
    <row r="7196" spans="1:17" x14ac:dyDescent="0.25">
      <c r="A7196" s="1">
        <v>40728</v>
      </c>
      <c r="B7196" s="2">
        <f t="shared" si="448"/>
        <v>2011</v>
      </c>
      <c r="C7196" s="2">
        <f t="shared" si="449"/>
        <v>7</v>
      </c>
      <c r="D7196" s="2">
        <f t="shared" si="450"/>
        <v>4</v>
      </c>
      <c r="E7196" s="2">
        <f t="shared" si="451"/>
        <v>2</v>
      </c>
      <c r="F7196" s="1" t="s">
        <v>792</v>
      </c>
      <c r="G7196" t="s">
        <v>523</v>
      </c>
      <c r="H7196" s="7" t="s">
        <v>777</v>
      </c>
      <c r="I7196" t="s">
        <v>518</v>
      </c>
      <c r="J7196" t="s">
        <v>519</v>
      </c>
      <c r="K7196" t="s">
        <v>64</v>
      </c>
      <c r="L7196" t="s">
        <v>44</v>
      </c>
      <c r="M7196">
        <v>16</v>
      </c>
      <c r="N7196">
        <v>58.048459999999999</v>
      </c>
      <c r="O7196">
        <v>-135.75803999999999</v>
      </c>
      <c r="P7196">
        <v>6</v>
      </c>
      <c r="Q7196">
        <v>1</v>
      </c>
    </row>
    <row r="7197" spans="1:17" x14ac:dyDescent="0.25">
      <c r="A7197" s="1">
        <v>40747</v>
      </c>
      <c r="B7197" s="2">
        <f t="shared" si="448"/>
        <v>2011</v>
      </c>
      <c r="C7197" s="2">
        <f t="shared" si="449"/>
        <v>7</v>
      </c>
      <c r="D7197" s="2">
        <f t="shared" si="450"/>
        <v>23</v>
      </c>
      <c r="E7197" s="2">
        <f t="shared" si="451"/>
        <v>7</v>
      </c>
      <c r="F7197" s="1" t="s">
        <v>792</v>
      </c>
      <c r="G7197" t="s">
        <v>523</v>
      </c>
      <c r="H7197" s="7" t="s">
        <v>777</v>
      </c>
      <c r="I7197" t="s">
        <v>518</v>
      </c>
      <c r="J7197" t="s">
        <v>519</v>
      </c>
      <c r="K7197" t="s">
        <v>64</v>
      </c>
      <c r="L7197" t="s">
        <v>44</v>
      </c>
      <c r="M7197">
        <v>15</v>
      </c>
      <c r="N7197">
        <v>58.048459999999999</v>
      </c>
      <c r="O7197">
        <v>-135.75803999999999</v>
      </c>
      <c r="P7197">
        <v>6</v>
      </c>
      <c r="Q7197">
        <v>1</v>
      </c>
    </row>
    <row r="7198" spans="1:17" x14ac:dyDescent="0.25">
      <c r="A7198" s="1">
        <v>40663</v>
      </c>
      <c r="B7198" s="2">
        <f t="shared" si="448"/>
        <v>2011</v>
      </c>
      <c r="C7198" s="2">
        <f t="shared" si="449"/>
        <v>4</v>
      </c>
      <c r="D7198" s="2">
        <f t="shared" si="450"/>
        <v>30</v>
      </c>
      <c r="E7198" s="2">
        <f t="shared" si="451"/>
        <v>7</v>
      </c>
      <c r="F7198" s="1" t="s">
        <v>791</v>
      </c>
      <c r="G7198" t="s">
        <v>523</v>
      </c>
      <c r="H7198" s="7" t="s">
        <v>777</v>
      </c>
      <c r="I7198" t="s">
        <v>518</v>
      </c>
      <c r="J7198" t="s">
        <v>519</v>
      </c>
      <c r="K7198" t="s">
        <v>521</v>
      </c>
      <c r="L7198" t="s">
        <v>177</v>
      </c>
      <c r="M7198">
        <v>4</v>
      </c>
      <c r="N7198">
        <v>58.048459999999999</v>
      </c>
      <c r="O7198">
        <v>-135.75803999999999</v>
      </c>
      <c r="P7198">
        <v>2</v>
      </c>
      <c r="Q7198">
        <v>1</v>
      </c>
    </row>
    <row r="7199" spans="1:17" x14ac:dyDescent="0.25">
      <c r="A7199" s="1">
        <v>40664</v>
      </c>
      <c r="B7199" s="2">
        <f t="shared" si="448"/>
        <v>2011</v>
      </c>
      <c r="C7199" s="2">
        <f t="shared" si="449"/>
        <v>5</v>
      </c>
      <c r="D7199" s="2">
        <f t="shared" si="450"/>
        <v>1</v>
      </c>
      <c r="E7199" s="2">
        <f t="shared" si="451"/>
        <v>1</v>
      </c>
      <c r="F7199" s="1" t="s">
        <v>791</v>
      </c>
      <c r="G7199" t="s">
        <v>523</v>
      </c>
      <c r="H7199" s="7" t="s">
        <v>777</v>
      </c>
      <c r="I7199" t="s">
        <v>518</v>
      </c>
      <c r="J7199" t="s">
        <v>519</v>
      </c>
      <c r="K7199" t="s">
        <v>521</v>
      </c>
      <c r="L7199" t="s">
        <v>177</v>
      </c>
      <c r="M7199">
        <v>4</v>
      </c>
      <c r="N7199">
        <v>58.048459999999999</v>
      </c>
      <c r="O7199">
        <v>-135.75803999999999</v>
      </c>
      <c r="P7199">
        <v>2</v>
      </c>
      <c r="Q7199">
        <v>1</v>
      </c>
    </row>
    <row r="7200" spans="1:17" x14ac:dyDescent="0.25">
      <c r="A7200" s="1">
        <v>40665</v>
      </c>
      <c r="B7200" s="2">
        <f t="shared" si="448"/>
        <v>2011</v>
      </c>
      <c r="C7200" s="2">
        <f t="shared" si="449"/>
        <v>5</v>
      </c>
      <c r="D7200" s="2">
        <f t="shared" si="450"/>
        <v>2</v>
      </c>
      <c r="E7200" s="2">
        <f t="shared" si="451"/>
        <v>2</v>
      </c>
      <c r="F7200" s="1" t="s">
        <v>791</v>
      </c>
      <c r="G7200" t="s">
        <v>523</v>
      </c>
      <c r="H7200" s="7" t="s">
        <v>777</v>
      </c>
      <c r="I7200" t="s">
        <v>518</v>
      </c>
      <c r="J7200" t="s">
        <v>519</v>
      </c>
      <c r="K7200" t="s">
        <v>521</v>
      </c>
      <c r="L7200" t="s">
        <v>177</v>
      </c>
      <c r="M7200">
        <v>4</v>
      </c>
      <c r="N7200">
        <v>58.048459999999999</v>
      </c>
      <c r="O7200">
        <v>-135.75803999999999</v>
      </c>
      <c r="P7200">
        <v>2</v>
      </c>
      <c r="Q7200">
        <v>1</v>
      </c>
    </row>
    <row r="7201" spans="1:17" x14ac:dyDescent="0.25">
      <c r="A7201" s="1">
        <v>40670</v>
      </c>
      <c r="B7201" s="2">
        <f t="shared" si="448"/>
        <v>2011</v>
      </c>
      <c r="C7201" s="2">
        <f t="shared" si="449"/>
        <v>5</v>
      </c>
      <c r="D7201" s="2">
        <f t="shared" si="450"/>
        <v>7</v>
      </c>
      <c r="E7201" s="2">
        <f t="shared" si="451"/>
        <v>7</v>
      </c>
      <c r="F7201" s="1" t="s">
        <v>791</v>
      </c>
      <c r="G7201" t="s">
        <v>523</v>
      </c>
      <c r="H7201" s="7" t="s">
        <v>777</v>
      </c>
      <c r="I7201" t="s">
        <v>518</v>
      </c>
      <c r="J7201" t="s">
        <v>519</v>
      </c>
      <c r="K7201" t="s">
        <v>521</v>
      </c>
      <c r="L7201" t="s">
        <v>177</v>
      </c>
      <c r="M7201">
        <v>4</v>
      </c>
      <c r="N7201">
        <v>58.048459999999999</v>
      </c>
      <c r="O7201">
        <v>-135.75803999999999</v>
      </c>
      <c r="P7201">
        <v>2</v>
      </c>
      <c r="Q7201">
        <v>1</v>
      </c>
    </row>
    <row r="7202" spans="1:17" x14ac:dyDescent="0.25">
      <c r="A7202" s="1">
        <v>40673</v>
      </c>
      <c r="B7202" s="2">
        <f t="shared" si="448"/>
        <v>2011</v>
      </c>
      <c r="C7202" s="2">
        <f t="shared" si="449"/>
        <v>5</v>
      </c>
      <c r="D7202" s="2">
        <f t="shared" si="450"/>
        <v>10</v>
      </c>
      <c r="E7202" s="2">
        <f t="shared" si="451"/>
        <v>3</v>
      </c>
      <c r="F7202" s="1" t="s">
        <v>791</v>
      </c>
      <c r="G7202" t="s">
        <v>523</v>
      </c>
      <c r="H7202" s="7" t="s">
        <v>777</v>
      </c>
      <c r="I7202" t="s">
        <v>518</v>
      </c>
      <c r="J7202" t="s">
        <v>519</v>
      </c>
      <c r="K7202" t="s">
        <v>521</v>
      </c>
      <c r="L7202" t="s">
        <v>177</v>
      </c>
      <c r="M7202">
        <v>4</v>
      </c>
      <c r="N7202">
        <v>58.048459999999999</v>
      </c>
      <c r="O7202">
        <v>-135.75803999999999</v>
      </c>
      <c r="P7202">
        <v>3</v>
      </c>
      <c r="Q7202">
        <v>1</v>
      </c>
    </row>
    <row r="7203" spans="1:17" x14ac:dyDescent="0.25">
      <c r="A7203" s="1">
        <v>40674</v>
      </c>
      <c r="B7203" s="2">
        <f t="shared" si="448"/>
        <v>2011</v>
      </c>
      <c r="C7203" s="2">
        <f t="shared" si="449"/>
        <v>5</v>
      </c>
      <c r="D7203" s="2">
        <f t="shared" si="450"/>
        <v>11</v>
      </c>
      <c r="E7203" s="2">
        <f t="shared" si="451"/>
        <v>4</v>
      </c>
      <c r="F7203" s="1" t="s">
        <v>791</v>
      </c>
      <c r="G7203" t="s">
        <v>523</v>
      </c>
      <c r="H7203" s="7" t="s">
        <v>777</v>
      </c>
      <c r="I7203" t="s">
        <v>518</v>
      </c>
      <c r="J7203" t="s">
        <v>519</v>
      </c>
      <c r="K7203" t="s">
        <v>521</v>
      </c>
      <c r="L7203" t="s">
        <v>177</v>
      </c>
      <c r="M7203">
        <v>4</v>
      </c>
      <c r="N7203">
        <v>58.048459999999999</v>
      </c>
      <c r="O7203">
        <v>-135.75803999999999</v>
      </c>
      <c r="P7203">
        <v>3</v>
      </c>
      <c r="Q7203">
        <v>1</v>
      </c>
    </row>
    <row r="7204" spans="1:17" x14ac:dyDescent="0.25">
      <c r="A7204" s="1">
        <v>40676</v>
      </c>
      <c r="B7204" s="2">
        <f t="shared" si="448"/>
        <v>2011</v>
      </c>
      <c r="C7204" s="2">
        <f t="shared" si="449"/>
        <v>5</v>
      </c>
      <c r="D7204" s="2">
        <f t="shared" si="450"/>
        <v>13</v>
      </c>
      <c r="E7204" s="2">
        <f t="shared" si="451"/>
        <v>6</v>
      </c>
      <c r="F7204" s="1" t="s">
        <v>791</v>
      </c>
      <c r="G7204" t="s">
        <v>523</v>
      </c>
      <c r="H7204" s="7" t="s">
        <v>777</v>
      </c>
      <c r="I7204" t="s">
        <v>518</v>
      </c>
      <c r="J7204" t="s">
        <v>519</v>
      </c>
      <c r="K7204" t="s">
        <v>521</v>
      </c>
      <c r="L7204" t="s">
        <v>177</v>
      </c>
      <c r="M7204">
        <v>4</v>
      </c>
      <c r="N7204">
        <v>58.048459999999999</v>
      </c>
      <c r="O7204">
        <v>-135.75803999999999</v>
      </c>
      <c r="P7204">
        <v>3</v>
      </c>
      <c r="Q7204">
        <v>1</v>
      </c>
    </row>
    <row r="7205" spans="1:17" x14ac:dyDescent="0.25">
      <c r="A7205" s="1">
        <v>40677</v>
      </c>
      <c r="B7205" s="2">
        <f t="shared" si="448"/>
        <v>2011</v>
      </c>
      <c r="C7205" s="2">
        <f t="shared" si="449"/>
        <v>5</v>
      </c>
      <c r="D7205" s="2">
        <f t="shared" si="450"/>
        <v>14</v>
      </c>
      <c r="E7205" s="2">
        <f t="shared" si="451"/>
        <v>7</v>
      </c>
      <c r="F7205" s="1" t="s">
        <v>791</v>
      </c>
      <c r="G7205" t="s">
        <v>523</v>
      </c>
      <c r="H7205" s="7" t="s">
        <v>777</v>
      </c>
      <c r="I7205" t="s">
        <v>518</v>
      </c>
      <c r="J7205" t="s">
        <v>519</v>
      </c>
      <c r="K7205" t="s">
        <v>521</v>
      </c>
      <c r="L7205" t="s">
        <v>177</v>
      </c>
      <c r="M7205">
        <v>4</v>
      </c>
      <c r="N7205">
        <v>58.048459999999999</v>
      </c>
      <c r="O7205">
        <v>-135.75803999999999</v>
      </c>
      <c r="P7205">
        <v>3</v>
      </c>
      <c r="Q7205">
        <v>1</v>
      </c>
    </row>
    <row r="7206" spans="1:17" x14ac:dyDescent="0.25">
      <c r="A7206" s="1">
        <v>41044</v>
      </c>
      <c r="B7206" s="2">
        <f t="shared" si="448"/>
        <v>2012</v>
      </c>
      <c r="C7206" s="2">
        <f t="shared" si="449"/>
        <v>5</v>
      </c>
      <c r="D7206" s="2">
        <f t="shared" si="450"/>
        <v>15</v>
      </c>
      <c r="E7206" s="2">
        <f t="shared" si="451"/>
        <v>3</v>
      </c>
      <c r="F7206" s="1" t="s">
        <v>791</v>
      </c>
      <c r="G7206" t="s">
        <v>523</v>
      </c>
      <c r="H7206" s="7" t="s">
        <v>777</v>
      </c>
      <c r="I7206" t="s">
        <v>518</v>
      </c>
      <c r="J7206" t="s">
        <v>519</v>
      </c>
      <c r="K7206" t="s">
        <v>521</v>
      </c>
      <c r="L7206" t="s">
        <v>177</v>
      </c>
      <c r="M7206">
        <v>4</v>
      </c>
      <c r="N7206">
        <v>58.048459999999999</v>
      </c>
      <c r="O7206">
        <v>-135.75803999999999</v>
      </c>
      <c r="P7206">
        <v>1</v>
      </c>
      <c r="Q7206">
        <v>1</v>
      </c>
    </row>
    <row r="7207" spans="1:17" x14ac:dyDescent="0.25">
      <c r="A7207" s="1">
        <v>40681</v>
      </c>
      <c r="B7207" s="2">
        <f t="shared" si="448"/>
        <v>2011</v>
      </c>
      <c r="C7207" s="2">
        <f t="shared" si="449"/>
        <v>5</v>
      </c>
      <c r="D7207" s="2">
        <f t="shared" si="450"/>
        <v>18</v>
      </c>
      <c r="E7207" s="2">
        <f t="shared" si="451"/>
        <v>4</v>
      </c>
      <c r="F7207" s="1" t="s">
        <v>791</v>
      </c>
      <c r="G7207" t="s">
        <v>523</v>
      </c>
      <c r="H7207" s="7" t="s">
        <v>777</v>
      </c>
      <c r="I7207" t="s">
        <v>518</v>
      </c>
      <c r="J7207" t="s">
        <v>519</v>
      </c>
      <c r="K7207" t="s">
        <v>521</v>
      </c>
      <c r="L7207" t="s">
        <v>177</v>
      </c>
      <c r="M7207">
        <v>4</v>
      </c>
      <c r="N7207">
        <v>58.048459999999999</v>
      </c>
      <c r="O7207">
        <v>-135.75803999999999</v>
      </c>
      <c r="P7207">
        <v>2</v>
      </c>
      <c r="Q7207">
        <v>1</v>
      </c>
    </row>
    <row r="7208" spans="1:17" x14ac:dyDescent="0.25">
      <c r="A7208" s="1">
        <v>41049</v>
      </c>
      <c r="B7208" s="2">
        <f t="shared" si="448"/>
        <v>2012</v>
      </c>
      <c r="C7208" s="2">
        <f t="shared" si="449"/>
        <v>5</v>
      </c>
      <c r="D7208" s="2">
        <f t="shared" si="450"/>
        <v>20</v>
      </c>
      <c r="E7208" s="2">
        <f t="shared" si="451"/>
        <v>1</v>
      </c>
      <c r="F7208" s="1" t="s">
        <v>791</v>
      </c>
      <c r="G7208" t="s">
        <v>523</v>
      </c>
      <c r="H7208" s="7" t="s">
        <v>777</v>
      </c>
      <c r="I7208" t="s">
        <v>518</v>
      </c>
      <c r="J7208" t="s">
        <v>519</v>
      </c>
      <c r="K7208" t="s">
        <v>521</v>
      </c>
      <c r="L7208" t="s">
        <v>177</v>
      </c>
      <c r="M7208">
        <v>4</v>
      </c>
      <c r="N7208">
        <v>58.048459999999999</v>
      </c>
      <c r="O7208">
        <v>-135.75803999999999</v>
      </c>
      <c r="P7208">
        <v>1</v>
      </c>
      <c r="Q7208">
        <v>1</v>
      </c>
    </row>
    <row r="7209" spans="1:17" x14ac:dyDescent="0.25">
      <c r="A7209" s="1">
        <v>40807</v>
      </c>
      <c r="B7209" s="2">
        <f t="shared" si="448"/>
        <v>2011</v>
      </c>
      <c r="C7209" s="2">
        <f t="shared" si="449"/>
        <v>9</v>
      </c>
      <c r="D7209" s="2">
        <f t="shared" si="450"/>
        <v>21</v>
      </c>
      <c r="E7209" s="2">
        <f t="shared" si="451"/>
        <v>4</v>
      </c>
      <c r="F7209" s="1" t="s">
        <v>793</v>
      </c>
      <c r="G7209" t="s">
        <v>523</v>
      </c>
      <c r="H7209" s="7" t="s">
        <v>777</v>
      </c>
      <c r="I7209" t="s">
        <v>518</v>
      </c>
      <c r="J7209" t="s">
        <v>519</v>
      </c>
      <c r="K7209" t="s">
        <v>521</v>
      </c>
      <c r="L7209" t="s">
        <v>177</v>
      </c>
      <c r="M7209">
        <v>4</v>
      </c>
      <c r="N7209">
        <v>58.048459999999999</v>
      </c>
      <c r="O7209">
        <v>-135.75803999999999</v>
      </c>
      <c r="P7209">
        <v>2</v>
      </c>
      <c r="Q7209">
        <v>1</v>
      </c>
    </row>
    <row r="7210" spans="1:17" x14ac:dyDescent="0.25">
      <c r="A7210" s="1">
        <v>40885</v>
      </c>
      <c r="B7210" s="2">
        <f t="shared" si="448"/>
        <v>2011</v>
      </c>
      <c r="C7210" s="2">
        <f t="shared" si="449"/>
        <v>12</v>
      </c>
      <c r="D7210" s="2">
        <f t="shared" si="450"/>
        <v>8</v>
      </c>
      <c r="E7210" s="2">
        <f t="shared" si="451"/>
        <v>5</v>
      </c>
      <c r="F7210" s="1" t="s">
        <v>793</v>
      </c>
      <c r="G7210" t="s">
        <v>523</v>
      </c>
      <c r="H7210" s="7" t="s">
        <v>777</v>
      </c>
      <c r="I7210" t="s">
        <v>518</v>
      </c>
      <c r="J7210" t="s">
        <v>519</v>
      </c>
      <c r="K7210" t="s">
        <v>541</v>
      </c>
      <c r="L7210" t="s">
        <v>222</v>
      </c>
      <c r="M7210">
        <v>3</v>
      </c>
      <c r="N7210">
        <v>58.048459999999999</v>
      </c>
      <c r="O7210">
        <v>-135.75803999999999</v>
      </c>
      <c r="P7210">
        <v>1</v>
      </c>
      <c r="Q7210">
        <v>1</v>
      </c>
    </row>
    <row r="7211" spans="1:17" x14ac:dyDescent="0.25">
      <c r="A7211" s="1">
        <v>40888</v>
      </c>
      <c r="B7211" s="2">
        <f t="shared" si="448"/>
        <v>2011</v>
      </c>
      <c r="C7211" s="2">
        <f t="shared" si="449"/>
        <v>12</v>
      </c>
      <c r="D7211" s="2">
        <f t="shared" si="450"/>
        <v>11</v>
      </c>
      <c r="E7211" s="2">
        <f t="shared" si="451"/>
        <v>1</v>
      </c>
      <c r="F7211" s="1" t="s">
        <v>793</v>
      </c>
      <c r="G7211" t="s">
        <v>523</v>
      </c>
      <c r="H7211" s="7" t="s">
        <v>777</v>
      </c>
      <c r="I7211" t="s">
        <v>518</v>
      </c>
      <c r="J7211" t="s">
        <v>519</v>
      </c>
      <c r="K7211" t="s">
        <v>541</v>
      </c>
      <c r="L7211" t="s">
        <v>222</v>
      </c>
      <c r="M7211">
        <v>6</v>
      </c>
      <c r="N7211">
        <v>58.048459999999999</v>
      </c>
      <c r="O7211">
        <v>-135.75803999999999</v>
      </c>
      <c r="P7211">
        <v>1</v>
      </c>
      <c r="Q7211">
        <v>1</v>
      </c>
    </row>
    <row r="7212" spans="1:17" x14ac:dyDescent="0.25">
      <c r="A7212" s="1">
        <v>41274</v>
      </c>
      <c r="B7212" s="2">
        <f t="shared" si="448"/>
        <v>2012</v>
      </c>
      <c r="C7212" s="2">
        <f t="shared" si="449"/>
        <v>12</v>
      </c>
      <c r="D7212" s="2">
        <f t="shared" si="450"/>
        <v>31</v>
      </c>
      <c r="E7212" s="2">
        <f t="shared" si="451"/>
        <v>2</v>
      </c>
      <c r="F7212" s="1" t="s">
        <v>793</v>
      </c>
      <c r="G7212" t="s">
        <v>523</v>
      </c>
      <c r="H7212" s="7" t="s">
        <v>777</v>
      </c>
      <c r="I7212" t="s">
        <v>518</v>
      </c>
      <c r="J7212" t="s">
        <v>519</v>
      </c>
      <c r="K7212" t="s">
        <v>21</v>
      </c>
      <c r="L7212" t="s">
        <v>337</v>
      </c>
      <c r="M7212">
        <v>3</v>
      </c>
      <c r="N7212">
        <v>58.048459999999999</v>
      </c>
      <c r="O7212">
        <v>-135.75803999999999</v>
      </c>
      <c r="P7212">
        <v>1</v>
      </c>
      <c r="Q7212">
        <v>1</v>
      </c>
    </row>
    <row r="7213" spans="1:17" x14ac:dyDescent="0.25">
      <c r="A7213" s="1">
        <v>41083</v>
      </c>
      <c r="B7213" s="2">
        <f t="shared" si="448"/>
        <v>2012</v>
      </c>
      <c r="C7213" s="2">
        <f t="shared" si="449"/>
        <v>6</v>
      </c>
      <c r="D7213" s="2">
        <f t="shared" si="450"/>
        <v>23</v>
      </c>
      <c r="E7213" s="2">
        <f t="shared" si="451"/>
        <v>7</v>
      </c>
      <c r="F7213" s="1" t="s">
        <v>792</v>
      </c>
      <c r="G7213" t="s">
        <v>523</v>
      </c>
      <c r="H7213" s="7" t="s">
        <v>777</v>
      </c>
      <c r="I7213" t="s">
        <v>518</v>
      </c>
      <c r="J7213" t="s">
        <v>519</v>
      </c>
      <c r="K7213" t="s">
        <v>543</v>
      </c>
      <c r="L7213" t="s">
        <v>13</v>
      </c>
      <c r="M7213">
        <v>12</v>
      </c>
      <c r="N7213">
        <v>58.048459999999999</v>
      </c>
      <c r="O7213">
        <v>-135.75803999999999</v>
      </c>
      <c r="P7213">
        <v>5</v>
      </c>
      <c r="Q7213">
        <v>1</v>
      </c>
    </row>
    <row r="7214" spans="1:17" x14ac:dyDescent="0.25">
      <c r="A7214" s="1">
        <v>41090</v>
      </c>
      <c r="B7214" s="2">
        <f t="shared" si="448"/>
        <v>2012</v>
      </c>
      <c r="C7214" s="2">
        <f t="shared" si="449"/>
        <v>6</v>
      </c>
      <c r="D7214" s="2">
        <f t="shared" si="450"/>
        <v>30</v>
      </c>
      <c r="E7214" s="2">
        <f t="shared" si="451"/>
        <v>7</v>
      </c>
      <c r="F7214" s="1" t="s">
        <v>792</v>
      </c>
      <c r="G7214" t="s">
        <v>523</v>
      </c>
      <c r="H7214" s="7" t="s">
        <v>777</v>
      </c>
      <c r="I7214" t="s">
        <v>518</v>
      </c>
      <c r="J7214" t="s">
        <v>519</v>
      </c>
      <c r="K7214" t="s">
        <v>543</v>
      </c>
      <c r="L7214" t="s">
        <v>13</v>
      </c>
      <c r="M7214">
        <v>12</v>
      </c>
      <c r="N7214">
        <v>58.048459999999999</v>
      </c>
      <c r="O7214">
        <v>-135.75803999999999</v>
      </c>
      <c r="P7214">
        <v>5</v>
      </c>
      <c r="Q7214">
        <v>1</v>
      </c>
    </row>
    <row r="7215" spans="1:17" x14ac:dyDescent="0.25">
      <c r="A7215" s="1">
        <v>41093</v>
      </c>
      <c r="B7215" s="2">
        <f t="shared" si="448"/>
        <v>2012</v>
      </c>
      <c r="C7215" s="2">
        <f t="shared" si="449"/>
        <v>7</v>
      </c>
      <c r="D7215" s="2">
        <f t="shared" si="450"/>
        <v>3</v>
      </c>
      <c r="E7215" s="2">
        <f t="shared" si="451"/>
        <v>3</v>
      </c>
      <c r="F7215" s="1" t="s">
        <v>792</v>
      </c>
      <c r="G7215" t="s">
        <v>523</v>
      </c>
      <c r="H7215" s="7" t="s">
        <v>777</v>
      </c>
      <c r="I7215" t="s">
        <v>518</v>
      </c>
      <c r="J7215" t="s">
        <v>519</v>
      </c>
      <c r="K7215" t="s">
        <v>543</v>
      </c>
      <c r="L7215" t="s">
        <v>13</v>
      </c>
      <c r="M7215">
        <v>12</v>
      </c>
      <c r="N7215">
        <v>58.048459999999999</v>
      </c>
      <c r="O7215">
        <v>-135.75803999999999</v>
      </c>
      <c r="P7215">
        <v>5</v>
      </c>
      <c r="Q7215">
        <v>1</v>
      </c>
    </row>
    <row r="7216" spans="1:17" x14ac:dyDescent="0.25">
      <c r="A7216" s="1">
        <v>41095</v>
      </c>
      <c r="B7216" s="2">
        <f t="shared" si="448"/>
        <v>2012</v>
      </c>
      <c r="C7216" s="2">
        <f t="shared" si="449"/>
        <v>7</v>
      </c>
      <c r="D7216" s="2">
        <f t="shared" si="450"/>
        <v>5</v>
      </c>
      <c r="E7216" s="2">
        <f t="shared" si="451"/>
        <v>5</v>
      </c>
      <c r="F7216" s="1" t="s">
        <v>792</v>
      </c>
      <c r="G7216" t="s">
        <v>523</v>
      </c>
      <c r="H7216" s="7" t="s">
        <v>777</v>
      </c>
      <c r="I7216" t="s">
        <v>518</v>
      </c>
      <c r="J7216" t="s">
        <v>519</v>
      </c>
      <c r="K7216" t="s">
        <v>30</v>
      </c>
      <c r="L7216" t="s">
        <v>13</v>
      </c>
      <c r="M7216">
        <v>1</v>
      </c>
      <c r="N7216">
        <v>58.048459999999999</v>
      </c>
      <c r="O7216">
        <v>-135.75803999999999</v>
      </c>
      <c r="P7216">
        <v>5</v>
      </c>
      <c r="Q7216">
        <v>1</v>
      </c>
    </row>
    <row r="7217" spans="1:17" x14ac:dyDescent="0.25">
      <c r="A7217" s="1">
        <v>41118</v>
      </c>
      <c r="B7217" s="2">
        <f t="shared" si="448"/>
        <v>2012</v>
      </c>
      <c r="C7217" s="2">
        <f t="shared" si="449"/>
        <v>7</v>
      </c>
      <c r="D7217" s="2">
        <f t="shared" si="450"/>
        <v>28</v>
      </c>
      <c r="E7217" s="2">
        <f t="shared" si="451"/>
        <v>7</v>
      </c>
      <c r="F7217" s="1" t="s">
        <v>792</v>
      </c>
      <c r="G7217" t="s">
        <v>523</v>
      </c>
      <c r="H7217" s="7" t="s">
        <v>777</v>
      </c>
      <c r="I7217" t="s">
        <v>518</v>
      </c>
      <c r="J7217" t="s">
        <v>519</v>
      </c>
      <c r="K7217" t="s">
        <v>543</v>
      </c>
      <c r="L7217" t="s">
        <v>13</v>
      </c>
      <c r="M7217">
        <v>12</v>
      </c>
      <c r="N7217">
        <v>58.048459999999999</v>
      </c>
      <c r="O7217">
        <v>-135.75803999999999</v>
      </c>
      <c r="P7217">
        <v>9</v>
      </c>
      <c r="Q7217">
        <v>1</v>
      </c>
    </row>
    <row r="7218" spans="1:17" x14ac:dyDescent="0.25">
      <c r="A7218" s="1">
        <v>40694</v>
      </c>
      <c r="B7218" s="2">
        <f t="shared" si="448"/>
        <v>2011</v>
      </c>
      <c r="C7218" s="2">
        <f t="shared" si="449"/>
        <v>5</v>
      </c>
      <c r="D7218" s="2">
        <f t="shared" si="450"/>
        <v>31</v>
      </c>
      <c r="E7218" s="2">
        <f t="shared" si="451"/>
        <v>3</v>
      </c>
      <c r="F7218" s="1" t="s">
        <v>792</v>
      </c>
      <c r="G7218" t="s">
        <v>534</v>
      </c>
      <c r="H7218" s="7" t="s">
        <v>777</v>
      </c>
      <c r="I7218" t="s">
        <v>518</v>
      </c>
      <c r="J7218" t="s">
        <v>519</v>
      </c>
      <c r="K7218" t="s">
        <v>535</v>
      </c>
      <c r="L7218" t="s">
        <v>28</v>
      </c>
      <c r="M7218">
        <v>5</v>
      </c>
      <c r="N7218">
        <v>58.056899999999999</v>
      </c>
      <c r="O7218">
        <v>-135.79176000000001</v>
      </c>
      <c r="P7218">
        <v>2</v>
      </c>
      <c r="Q7218">
        <v>1</v>
      </c>
    </row>
    <row r="7219" spans="1:17" x14ac:dyDescent="0.25">
      <c r="A7219" s="1">
        <v>40728</v>
      </c>
      <c r="B7219" s="2">
        <f t="shared" si="448"/>
        <v>2011</v>
      </c>
      <c r="C7219" s="2">
        <f t="shared" si="449"/>
        <v>7</v>
      </c>
      <c r="D7219" s="2">
        <f t="shared" si="450"/>
        <v>4</v>
      </c>
      <c r="E7219" s="2">
        <f t="shared" si="451"/>
        <v>2</v>
      </c>
      <c r="F7219" s="1" t="s">
        <v>792</v>
      </c>
      <c r="G7219" t="s">
        <v>534</v>
      </c>
      <c r="H7219" s="7" t="s">
        <v>777</v>
      </c>
      <c r="I7219" t="s">
        <v>518</v>
      </c>
      <c r="J7219" t="s">
        <v>519</v>
      </c>
      <c r="K7219" t="s">
        <v>21</v>
      </c>
      <c r="L7219" t="s">
        <v>28</v>
      </c>
      <c r="M7219">
        <v>6</v>
      </c>
      <c r="N7219">
        <v>58.056899999999999</v>
      </c>
      <c r="O7219">
        <v>-135.79176000000001</v>
      </c>
      <c r="P7219">
        <v>5</v>
      </c>
      <c r="Q7219">
        <v>1</v>
      </c>
    </row>
    <row r="7220" spans="1:17" x14ac:dyDescent="0.25">
      <c r="A7220" s="1">
        <v>40746</v>
      </c>
      <c r="B7220" s="2">
        <f t="shared" si="448"/>
        <v>2011</v>
      </c>
      <c r="C7220" s="2">
        <f t="shared" si="449"/>
        <v>7</v>
      </c>
      <c r="D7220" s="2">
        <f t="shared" si="450"/>
        <v>22</v>
      </c>
      <c r="E7220" s="2">
        <f t="shared" si="451"/>
        <v>6</v>
      </c>
      <c r="F7220" s="1" t="s">
        <v>792</v>
      </c>
      <c r="G7220" t="s">
        <v>534</v>
      </c>
      <c r="H7220" s="7" t="s">
        <v>777</v>
      </c>
      <c r="I7220" t="s">
        <v>518</v>
      </c>
      <c r="J7220" t="s">
        <v>519</v>
      </c>
      <c r="K7220" t="s">
        <v>21</v>
      </c>
      <c r="L7220" t="s">
        <v>28</v>
      </c>
      <c r="M7220">
        <v>4</v>
      </c>
      <c r="N7220">
        <v>58.056899999999999</v>
      </c>
      <c r="O7220">
        <v>-135.79176000000001</v>
      </c>
      <c r="P7220">
        <v>3</v>
      </c>
      <c r="Q7220">
        <v>1</v>
      </c>
    </row>
    <row r="7221" spans="1:17" x14ac:dyDescent="0.25">
      <c r="A7221" s="1">
        <v>41114</v>
      </c>
      <c r="B7221" s="2">
        <f t="shared" si="448"/>
        <v>2012</v>
      </c>
      <c r="C7221" s="2">
        <f t="shared" si="449"/>
        <v>7</v>
      </c>
      <c r="D7221" s="2">
        <f t="shared" si="450"/>
        <v>24</v>
      </c>
      <c r="E7221" s="2">
        <f t="shared" si="451"/>
        <v>3</v>
      </c>
      <c r="F7221" s="1" t="s">
        <v>792</v>
      </c>
      <c r="G7221" t="s">
        <v>534</v>
      </c>
      <c r="H7221" s="7" t="s">
        <v>777</v>
      </c>
      <c r="I7221" t="s">
        <v>518</v>
      </c>
      <c r="J7221" t="s">
        <v>519</v>
      </c>
      <c r="K7221" t="s">
        <v>21</v>
      </c>
      <c r="L7221" t="s">
        <v>28</v>
      </c>
      <c r="M7221">
        <v>4</v>
      </c>
      <c r="N7221">
        <v>58.056899999999999</v>
      </c>
      <c r="O7221">
        <v>-135.79176000000001</v>
      </c>
      <c r="P7221">
        <v>3</v>
      </c>
      <c r="Q7221">
        <v>1</v>
      </c>
    </row>
    <row r="7222" spans="1:17" x14ac:dyDescent="0.25">
      <c r="A7222" s="1">
        <v>41849</v>
      </c>
      <c r="B7222" s="2">
        <f t="shared" si="448"/>
        <v>2014</v>
      </c>
      <c r="C7222" s="2">
        <f t="shared" si="449"/>
        <v>7</v>
      </c>
      <c r="D7222" s="2">
        <f t="shared" si="450"/>
        <v>29</v>
      </c>
      <c r="E7222" s="2">
        <f t="shared" si="451"/>
        <v>3</v>
      </c>
      <c r="F7222" s="1" t="s">
        <v>792</v>
      </c>
      <c r="G7222" t="s">
        <v>534</v>
      </c>
      <c r="H7222" s="7" t="s">
        <v>777</v>
      </c>
      <c r="I7222" t="s">
        <v>518</v>
      </c>
      <c r="J7222" t="s">
        <v>519</v>
      </c>
      <c r="K7222" t="s">
        <v>85</v>
      </c>
      <c r="L7222" t="s">
        <v>28</v>
      </c>
      <c r="M7222">
        <v>6</v>
      </c>
      <c r="N7222">
        <v>58.056899999999999</v>
      </c>
      <c r="O7222">
        <v>-135.79176000000001</v>
      </c>
      <c r="P7222">
        <v>2</v>
      </c>
      <c r="Q7222">
        <v>1</v>
      </c>
    </row>
    <row r="7223" spans="1:17" x14ac:dyDescent="0.25">
      <c r="A7223" s="1">
        <v>40762</v>
      </c>
      <c r="B7223" s="2">
        <f t="shared" si="448"/>
        <v>2011</v>
      </c>
      <c r="C7223" s="2">
        <f t="shared" si="449"/>
        <v>8</v>
      </c>
      <c r="D7223" s="2">
        <f t="shared" si="450"/>
        <v>7</v>
      </c>
      <c r="E7223" s="2">
        <f t="shared" si="451"/>
        <v>1</v>
      </c>
      <c r="F7223" s="1" t="s">
        <v>792</v>
      </c>
      <c r="G7223" t="s">
        <v>534</v>
      </c>
      <c r="H7223" s="7" t="s">
        <v>777</v>
      </c>
      <c r="I7223" t="s">
        <v>518</v>
      </c>
      <c r="J7223" t="s">
        <v>519</v>
      </c>
      <c r="K7223" t="s">
        <v>21</v>
      </c>
      <c r="L7223" t="s">
        <v>28</v>
      </c>
      <c r="M7223">
        <v>3</v>
      </c>
      <c r="N7223">
        <v>58.056899999999999</v>
      </c>
      <c r="O7223">
        <v>-135.79176000000001</v>
      </c>
      <c r="P7223">
        <v>2</v>
      </c>
      <c r="Q7223">
        <v>1</v>
      </c>
    </row>
    <row r="7224" spans="1:17" x14ac:dyDescent="0.25">
      <c r="A7224" s="1">
        <v>40785</v>
      </c>
      <c r="B7224" s="2">
        <f t="shared" si="448"/>
        <v>2011</v>
      </c>
      <c r="C7224" s="2">
        <f t="shared" si="449"/>
        <v>8</v>
      </c>
      <c r="D7224" s="2">
        <f t="shared" si="450"/>
        <v>30</v>
      </c>
      <c r="E7224" s="2">
        <f t="shared" si="451"/>
        <v>3</v>
      </c>
      <c r="F7224" s="1" t="s">
        <v>792</v>
      </c>
      <c r="G7224" t="s">
        <v>534</v>
      </c>
      <c r="H7224" s="7" t="s">
        <v>777</v>
      </c>
      <c r="I7224" t="s">
        <v>518</v>
      </c>
      <c r="J7224" t="s">
        <v>519</v>
      </c>
      <c r="K7224" t="s">
        <v>21</v>
      </c>
      <c r="L7224" t="s">
        <v>28</v>
      </c>
      <c r="M7224">
        <v>4</v>
      </c>
      <c r="N7224">
        <v>58.056899999999999</v>
      </c>
      <c r="O7224">
        <v>-135.79176000000001</v>
      </c>
      <c r="P7224">
        <v>2</v>
      </c>
      <c r="Q7224">
        <v>1</v>
      </c>
    </row>
    <row r="7225" spans="1:17" x14ac:dyDescent="0.25">
      <c r="A7225" s="1">
        <v>40791</v>
      </c>
      <c r="B7225" s="2">
        <f t="shared" si="448"/>
        <v>2011</v>
      </c>
      <c r="C7225" s="2">
        <f t="shared" si="449"/>
        <v>9</v>
      </c>
      <c r="D7225" s="2">
        <f t="shared" si="450"/>
        <v>5</v>
      </c>
      <c r="E7225" s="2">
        <f t="shared" si="451"/>
        <v>2</v>
      </c>
      <c r="F7225" s="1" t="s">
        <v>792</v>
      </c>
      <c r="G7225" t="s">
        <v>534</v>
      </c>
      <c r="H7225" s="7" t="s">
        <v>777</v>
      </c>
      <c r="I7225" t="s">
        <v>518</v>
      </c>
      <c r="J7225" t="s">
        <v>519</v>
      </c>
      <c r="K7225" t="s">
        <v>21</v>
      </c>
      <c r="L7225" t="s">
        <v>28</v>
      </c>
      <c r="M7225">
        <v>4</v>
      </c>
      <c r="N7225">
        <v>58.056899999999999</v>
      </c>
      <c r="O7225">
        <v>-135.79176000000001</v>
      </c>
      <c r="P7225">
        <v>3</v>
      </c>
      <c r="Q7225">
        <v>1</v>
      </c>
    </row>
    <row r="7226" spans="1:17" x14ac:dyDescent="0.25">
      <c r="A7226" s="1">
        <v>40792</v>
      </c>
      <c r="B7226" s="2">
        <f t="shared" si="448"/>
        <v>2011</v>
      </c>
      <c r="C7226" s="2">
        <f t="shared" si="449"/>
        <v>9</v>
      </c>
      <c r="D7226" s="2">
        <f t="shared" si="450"/>
        <v>6</v>
      </c>
      <c r="E7226" s="2">
        <f t="shared" si="451"/>
        <v>3</v>
      </c>
      <c r="F7226" s="1" t="s">
        <v>792</v>
      </c>
      <c r="G7226" t="s">
        <v>534</v>
      </c>
      <c r="H7226" s="7" t="s">
        <v>777</v>
      </c>
      <c r="I7226" t="s">
        <v>518</v>
      </c>
      <c r="J7226" t="s">
        <v>519</v>
      </c>
      <c r="K7226" t="s">
        <v>21</v>
      </c>
      <c r="L7226" t="s">
        <v>28</v>
      </c>
      <c r="M7226">
        <v>3</v>
      </c>
      <c r="N7226">
        <v>58.056899999999999</v>
      </c>
      <c r="O7226">
        <v>-135.79176000000001</v>
      </c>
      <c r="P7226">
        <v>2</v>
      </c>
      <c r="Q7226">
        <v>1</v>
      </c>
    </row>
    <row r="7227" spans="1:17" x14ac:dyDescent="0.25">
      <c r="A7227" s="1">
        <v>40799</v>
      </c>
      <c r="B7227" s="2">
        <f t="shared" si="448"/>
        <v>2011</v>
      </c>
      <c r="C7227" s="2">
        <f t="shared" si="449"/>
        <v>9</v>
      </c>
      <c r="D7227" s="2">
        <f t="shared" si="450"/>
        <v>13</v>
      </c>
      <c r="E7227" s="2">
        <f t="shared" si="451"/>
        <v>3</v>
      </c>
      <c r="F7227" s="1" t="s">
        <v>792</v>
      </c>
      <c r="G7227" t="s">
        <v>534</v>
      </c>
      <c r="H7227" s="7" t="s">
        <v>777</v>
      </c>
      <c r="I7227" t="s">
        <v>518</v>
      </c>
      <c r="J7227" t="s">
        <v>519</v>
      </c>
      <c r="K7227" t="s">
        <v>21</v>
      </c>
      <c r="L7227" t="s">
        <v>28</v>
      </c>
      <c r="M7227">
        <v>8</v>
      </c>
      <c r="N7227">
        <v>58.056899999999999</v>
      </c>
      <c r="O7227">
        <v>-135.79176000000001</v>
      </c>
      <c r="P7227">
        <v>4</v>
      </c>
      <c r="Q7227">
        <v>1</v>
      </c>
    </row>
    <row r="7228" spans="1:17" x14ac:dyDescent="0.25">
      <c r="A7228" s="1">
        <v>40800</v>
      </c>
      <c r="B7228" s="2">
        <f t="shared" si="448"/>
        <v>2011</v>
      </c>
      <c r="C7228" s="2">
        <f t="shared" si="449"/>
        <v>9</v>
      </c>
      <c r="D7228" s="2">
        <f t="shared" si="450"/>
        <v>14</v>
      </c>
      <c r="E7228" s="2">
        <f t="shared" si="451"/>
        <v>4</v>
      </c>
      <c r="F7228" s="1" t="s">
        <v>792</v>
      </c>
      <c r="G7228" t="s">
        <v>534</v>
      </c>
      <c r="H7228" s="7" t="s">
        <v>777</v>
      </c>
      <c r="I7228" t="s">
        <v>518</v>
      </c>
      <c r="J7228" t="s">
        <v>519</v>
      </c>
      <c r="K7228" t="s">
        <v>21</v>
      </c>
      <c r="L7228" t="s">
        <v>28</v>
      </c>
      <c r="M7228">
        <v>3</v>
      </c>
      <c r="N7228">
        <v>58.056899999999999</v>
      </c>
      <c r="O7228">
        <v>-135.79176000000001</v>
      </c>
      <c r="P7228">
        <v>4</v>
      </c>
      <c r="Q7228">
        <v>1</v>
      </c>
    </row>
    <row r="7229" spans="1:17" x14ac:dyDescent="0.25">
      <c r="A7229" s="1">
        <v>40884</v>
      </c>
      <c r="B7229" s="2">
        <f t="shared" si="448"/>
        <v>2011</v>
      </c>
      <c r="C7229" s="2">
        <f t="shared" si="449"/>
        <v>12</v>
      </c>
      <c r="D7229" s="2">
        <f t="shared" si="450"/>
        <v>7</v>
      </c>
      <c r="E7229" s="2">
        <f t="shared" si="451"/>
        <v>4</v>
      </c>
      <c r="F7229" s="1" t="s">
        <v>793</v>
      </c>
      <c r="G7229" t="s">
        <v>534</v>
      </c>
      <c r="H7229" s="7" t="s">
        <v>777</v>
      </c>
      <c r="I7229" t="s">
        <v>518</v>
      </c>
      <c r="J7229" t="s">
        <v>519</v>
      </c>
      <c r="K7229" t="s">
        <v>21</v>
      </c>
      <c r="L7229" t="s">
        <v>222</v>
      </c>
      <c r="M7229">
        <v>4</v>
      </c>
      <c r="N7229">
        <v>58.056899999999999</v>
      </c>
      <c r="O7229">
        <v>-135.79176000000001</v>
      </c>
      <c r="P7229">
        <v>1</v>
      </c>
      <c r="Q7229">
        <v>1</v>
      </c>
    </row>
    <row r="7230" spans="1:17" x14ac:dyDescent="0.25">
      <c r="A7230" s="1">
        <v>40859</v>
      </c>
      <c r="B7230" s="2">
        <f t="shared" si="448"/>
        <v>2011</v>
      </c>
      <c r="C7230" s="2">
        <f t="shared" si="449"/>
        <v>11</v>
      </c>
      <c r="D7230" s="2">
        <f t="shared" si="450"/>
        <v>12</v>
      </c>
      <c r="E7230" s="2">
        <f t="shared" si="451"/>
        <v>7</v>
      </c>
      <c r="F7230" s="1" t="s">
        <v>793</v>
      </c>
      <c r="G7230" t="s">
        <v>534</v>
      </c>
      <c r="H7230" s="7" t="s">
        <v>777</v>
      </c>
      <c r="I7230" t="s">
        <v>518</v>
      </c>
      <c r="J7230" t="s">
        <v>519</v>
      </c>
      <c r="K7230" t="s">
        <v>21</v>
      </c>
      <c r="L7230" t="s">
        <v>337</v>
      </c>
      <c r="M7230">
        <v>6</v>
      </c>
      <c r="N7230">
        <v>58.056899999999999</v>
      </c>
      <c r="O7230">
        <v>-135.79176000000001</v>
      </c>
      <c r="P7230">
        <v>2</v>
      </c>
      <c r="Q7230">
        <v>1</v>
      </c>
    </row>
    <row r="7231" spans="1:17" x14ac:dyDescent="0.25">
      <c r="A7231" s="1">
        <v>40891</v>
      </c>
      <c r="B7231" s="2">
        <f t="shared" si="448"/>
        <v>2011</v>
      </c>
      <c r="C7231" s="2">
        <f t="shared" si="449"/>
        <v>12</v>
      </c>
      <c r="D7231" s="2">
        <f t="shared" si="450"/>
        <v>14</v>
      </c>
      <c r="E7231" s="2">
        <f t="shared" si="451"/>
        <v>4</v>
      </c>
      <c r="F7231" s="1" t="s">
        <v>793</v>
      </c>
      <c r="G7231" t="s">
        <v>534</v>
      </c>
      <c r="H7231" s="7" t="s">
        <v>777</v>
      </c>
      <c r="I7231" t="s">
        <v>518</v>
      </c>
      <c r="J7231" t="s">
        <v>519</v>
      </c>
      <c r="K7231" t="s">
        <v>21</v>
      </c>
      <c r="L7231" t="s">
        <v>337</v>
      </c>
      <c r="M7231">
        <v>2</v>
      </c>
      <c r="N7231">
        <v>58.056899999999999</v>
      </c>
      <c r="O7231">
        <v>-135.79176000000001</v>
      </c>
      <c r="P7231">
        <v>1</v>
      </c>
      <c r="Q7231">
        <v>1</v>
      </c>
    </row>
    <row r="7232" spans="1:17" x14ac:dyDescent="0.25">
      <c r="A7232" s="1">
        <v>41787</v>
      </c>
      <c r="B7232" s="2">
        <f t="shared" si="448"/>
        <v>2014</v>
      </c>
      <c r="C7232" s="2">
        <f t="shared" si="449"/>
        <v>5</v>
      </c>
      <c r="D7232" s="2">
        <f t="shared" si="450"/>
        <v>28</v>
      </c>
      <c r="E7232" s="2">
        <f t="shared" si="451"/>
        <v>4</v>
      </c>
      <c r="F7232" s="1" t="s">
        <v>792</v>
      </c>
      <c r="G7232" t="s">
        <v>170</v>
      </c>
      <c r="H7232" s="7" t="s">
        <v>760</v>
      </c>
      <c r="I7232" t="s">
        <v>163</v>
      </c>
      <c r="J7232" t="s">
        <v>164</v>
      </c>
      <c r="K7232" t="s">
        <v>68</v>
      </c>
      <c r="L7232" t="s">
        <v>13</v>
      </c>
      <c r="M7232">
        <v>3</v>
      </c>
      <c r="N7232">
        <v>56.952330000000003</v>
      </c>
      <c r="O7232">
        <v>-134.73389</v>
      </c>
      <c r="P7232">
        <v>10</v>
      </c>
      <c r="Q7232">
        <v>1</v>
      </c>
    </row>
    <row r="7233" spans="1:17" x14ac:dyDescent="0.25">
      <c r="A7233" s="1">
        <v>40716</v>
      </c>
      <c r="B7233" s="2">
        <f t="shared" si="448"/>
        <v>2011</v>
      </c>
      <c r="C7233" s="2">
        <f t="shared" si="449"/>
        <v>6</v>
      </c>
      <c r="D7233" s="2">
        <f t="shared" si="450"/>
        <v>22</v>
      </c>
      <c r="E7233" s="2">
        <f t="shared" si="451"/>
        <v>4</v>
      </c>
      <c r="F7233" s="1" t="s">
        <v>792</v>
      </c>
      <c r="G7233" t="s">
        <v>170</v>
      </c>
      <c r="H7233" s="7" t="s">
        <v>760</v>
      </c>
      <c r="I7233" t="s">
        <v>163</v>
      </c>
      <c r="J7233" t="s">
        <v>164</v>
      </c>
      <c r="K7233" t="s">
        <v>68</v>
      </c>
      <c r="L7233" t="s">
        <v>13</v>
      </c>
      <c r="M7233">
        <v>2</v>
      </c>
      <c r="N7233">
        <v>56.952330000000003</v>
      </c>
      <c r="O7233">
        <v>-134.73389</v>
      </c>
      <c r="P7233">
        <v>5</v>
      </c>
      <c r="Q7233">
        <v>1</v>
      </c>
    </row>
    <row r="7234" spans="1:17" x14ac:dyDescent="0.25">
      <c r="A7234" s="1">
        <v>42193</v>
      </c>
      <c r="B7234" s="2">
        <f t="shared" ref="B7234:B7297" si="452">YEAR(A7234)</f>
        <v>2015</v>
      </c>
      <c r="C7234" s="2">
        <f t="shared" ref="C7234:C7297" si="453">MONTH(A7234)</f>
        <v>7</v>
      </c>
      <c r="D7234" s="2">
        <f t="shared" ref="D7234:D7297" si="454">DAY(A7234)</f>
        <v>8</v>
      </c>
      <c r="E7234" s="2">
        <f t="shared" ref="E7234:E7297" si="455">WEEKDAY(A7234)</f>
        <v>4</v>
      </c>
      <c r="F7234" s="1" t="s">
        <v>792</v>
      </c>
      <c r="G7234" t="s">
        <v>170</v>
      </c>
      <c r="H7234" s="7" t="s">
        <v>760</v>
      </c>
      <c r="I7234" t="s">
        <v>163</v>
      </c>
      <c r="J7234" t="s">
        <v>164</v>
      </c>
      <c r="K7234" t="s">
        <v>68</v>
      </c>
      <c r="L7234" t="s">
        <v>13</v>
      </c>
      <c r="M7234">
        <v>3</v>
      </c>
      <c r="N7234">
        <v>56.952330000000003</v>
      </c>
      <c r="O7234">
        <v>-134.73389</v>
      </c>
      <c r="P7234">
        <v>8</v>
      </c>
      <c r="Q7234">
        <v>1</v>
      </c>
    </row>
    <row r="7235" spans="1:17" x14ac:dyDescent="0.25">
      <c r="A7235" s="1">
        <v>42235</v>
      </c>
      <c r="B7235" s="2">
        <f t="shared" si="452"/>
        <v>2015</v>
      </c>
      <c r="C7235" s="2">
        <f t="shared" si="453"/>
        <v>8</v>
      </c>
      <c r="D7235" s="2">
        <f t="shared" si="454"/>
        <v>19</v>
      </c>
      <c r="E7235" s="2">
        <f t="shared" si="455"/>
        <v>4</v>
      </c>
      <c r="F7235" s="1" t="s">
        <v>792</v>
      </c>
      <c r="G7235" t="s">
        <v>170</v>
      </c>
      <c r="H7235" s="7" t="s">
        <v>760</v>
      </c>
      <c r="I7235" t="s">
        <v>163</v>
      </c>
      <c r="J7235" t="s">
        <v>164</v>
      </c>
      <c r="K7235" t="s">
        <v>68</v>
      </c>
      <c r="L7235" t="s">
        <v>13</v>
      </c>
      <c r="M7235">
        <v>2</v>
      </c>
      <c r="N7235">
        <v>56.952330000000003</v>
      </c>
      <c r="O7235">
        <v>-134.73389</v>
      </c>
      <c r="P7235">
        <v>1</v>
      </c>
      <c r="Q7235">
        <v>1</v>
      </c>
    </row>
    <row r="7236" spans="1:17" x14ac:dyDescent="0.25">
      <c r="A7236" s="1">
        <v>41036</v>
      </c>
      <c r="B7236" s="2">
        <f t="shared" si="452"/>
        <v>2012</v>
      </c>
      <c r="C7236" s="2">
        <f t="shared" si="453"/>
        <v>5</v>
      </c>
      <c r="D7236" s="2">
        <f t="shared" si="454"/>
        <v>7</v>
      </c>
      <c r="E7236" s="2">
        <f t="shared" si="455"/>
        <v>2</v>
      </c>
      <c r="F7236" s="1" t="s">
        <v>791</v>
      </c>
      <c r="G7236" t="s">
        <v>613</v>
      </c>
      <c r="H7236" s="7" t="s">
        <v>742</v>
      </c>
      <c r="I7236" t="s">
        <v>582</v>
      </c>
      <c r="J7236" t="s">
        <v>164</v>
      </c>
      <c r="K7236" t="s">
        <v>90</v>
      </c>
      <c r="L7236" t="s">
        <v>177</v>
      </c>
      <c r="M7236">
        <v>1</v>
      </c>
      <c r="N7236">
        <v>57.755920000000003</v>
      </c>
      <c r="O7236">
        <v>-135.78738999999999</v>
      </c>
      <c r="P7236">
        <v>1</v>
      </c>
      <c r="Q7236">
        <v>1</v>
      </c>
    </row>
    <row r="7237" spans="1:17" x14ac:dyDescent="0.25">
      <c r="A7237" s="1">
        <v>41036</v>
      </c>
      <c r="B7237" s="2">
        <f t="shared" si="452"/>
        <v>2012</v>
      </c>
      <c r="C7237" s="2">
        <f t="shared" si="453"/>
        <v>5</v>
      </c>
      <c r="D7237" s="2">
        <f t="shared" si="454"/>
        <v>7</v>
      </c>
      <c r="E7237" s="2">
        <f t="shared" si="455"/>
        <v>2</v>
      </c>
      <c r="F7237" s="1" t="s">
        <v>791</v>
      </c>
      <c r="G7237" t="s">
        <v>613</v>
      </c>
      <c r="H7237" s="7" t="s">
        <v>742</v>
      </c>
      <c r="I7237" t="s">
        <v>582</v>
      </c>
      <c r="J7237" t="s">
        <v>164</v>
      </c>
      <c r="K7237" t="s">
        <v>90</v>
      </c>
      <c r="L7237" t="s">
        <v>13</v>
      </c>
      <c r="M7237">
        <v>1</v>
      </c>
      <c r="N7237">
        <v>57.755920000000003</v>
      </c>
      <c r="O7237">
        <v>-135.78738999999999</v>
      </c>
      <c r="P7237">
        <v>1</v>
      </c>
      <c r="Q7237">
        <v>1</v>
      </c>
    </row>
    <row r="7238" spans="1:17" x14ac:dyDescent="0.25">
      <c r="A7238" s="1">
        <v>41399</v>
      </c>
      <c r="B7238" s="2">
        <f t="shared" si="452"/>
        <v>2013</v>
      </c>
      <c r="C7238" s="2">
        <f t="shared" si="453"/>
        <v>5</v>
      </c>
      <c r="D7238" s="2">
        <f t="shared" si="454"/>
        <v>5</v>
      </c>
      <c r="E7238" s="2">
        <f t="shared" si="455"/>
        <v>1</v>
      </c>
      <c r="F7238" s="1" t="s">
        <v>791</v>
      </c>
      <c r="G7238" t="s">
        <v>595</v>
      </c>
      <c r="H7238" s="7" t="s">
        <v>742</v>
      </c>
      <c r="I7238" t="s">
        <v>582</v>
      </c>
      <c r="J7238" t="s">
        <v>164</v>
      </c>
      <c r="K7238" t="s">
        <v>90</v>
      </c>
      <c r="L7238" t="s">
        <v>177</v>
      </c>
      <c r="M7238">
        <v>2</v>
      </c>
      <c r="N7238">
        <v>57.559649999999998</v>
      </c>
      <c r="O7238">
        <v>-135.41287</v>
      </c>
      <c r="P7238">
        <v>1</v>
      </c>
      <c r="Q7238">
        <v>1</v>
      </c>
    </row>
    <row r="7239" spans="1:17" x14ac:dyDescent="0.25">
      <c r="A7239" s="1">
        <v>40671</v>
      </c>
      <c r="B7239" s="2">
        <f t="shared" si="452"/>
        <v>2011</v>
      </c>
      <c r="C7239" s="2">
        <f t="shared" si="453"/>
        <v>5</v>
      </c>
      <c r="D7239" s="2">
        <f t="shared" si="454"/>
        <v>8</v>
      </c>
      <c r="E7239" s="2">
        <f t="shared" si="455"/>
        <v>1</v>
      </c>
      <c r="F7239" s="1" t="s">
        <v>791</v>
      </c>
      <c r="G7239" t="s">
        <v>595</v>
      </c>
      <c r="H7239" s="7" t="s">
        <v>742</v>
      </c>
      <c r="I7239" t="s">
        <v>582</v>
      </c>
      <c r="J7239" t="s">
        <v>164</v>
      </c>
      <c r="K7239" t="s">
        <v>90</v>
      </c>
      <c r="L7239" t="s">
        <v>177</v>
      </c>
      <c r="M7239">
        <v>2</v>
      </c>
      <c r="N7239">
        <v>57.559649999999998</v>
      </c>
      <c r="O7239">
        <v>-135.41287</v>
      </c>
      <c r="P7239">
        <v>1</v>
      </c>
      <c r="Q7239">
        <v>1</v>
      </c>
    </row>
    <row r="7240" spans="1:17" x14ac:dyDescent="0.25">
      <c r="A7240" s="1">
        <v>40672</v>
      </c>
      <c r="B7240" s="2">
        <f t="shared" si="452"/>
        <v>2011</v>
      </c>
      <c r="C7240" s="2">
        <f t="shared" si="453"/>
        <v>5</v>
      </c>
      <c r="D7240" s="2">
        <f t="shared" si="454"/>
        <v>9</v>
      </c>
      <c r="E7240" s="2">
        <f t="shared" si="455"/>
        <v>2</v>
      </c>
      <c r="F7240" s="1" t="s">
        <v>791</v>
      </c>
      <c r="G7240" t="s">
        <v>595</v>
      </c>
      <c r="H7240" s="7" t="s">
        <v>742</v>
      </c>
      <c r="I7240" t="s">
        <v>582</v>
      </c>
      <c r="J7240" t="s">
        <v>164</v>
      </c>
      <c r="K7240" t="s">
        <v>90</v>
      </c>
      <c r="L7240" t="s">
        <v>177</v>
      </c>
      <c r="M7240">
        <v>3</v>
      </c>
      <c r="N7240">
        <v>57.559649999999998</v>
      </c>
      <c r="O7240">
        <v>-135.41287</v>
      </c>
      <c r="P7240">
        <v>2</v>
      </c>
      <c r="Q7240">
        <v>1</v>
      </c>
    </row>
    <row r="7241" spans="1:17" x14ac:dyDescent="0.25">
      <c r="A7241" s="1">
        <v>41403</v>
      </c>
      <c r="B7241" s="2">
        <f t="shared" si="452"/>
        <v>2013</v>
      </c>
      <c r="C7241" s="2">
        <f t="shared" si="453"/>
        <v>5</v>
      </c>
      <c r="D7241" s="2">
        <f t="shared" si="454"/>
        <v>9</v>
      </c>
      <c r="E7241" s="2">
        <f t="shared" si="455"/>
        <v>5</v>
      </c>
      <c r="F7241" s="1" t="s">
        <v>791</v>
      </c>
      <c r="G7241" t="s">
        <v>595</v>
      </c>
      <c r="H7241" s="7" t="s">
        <v>742</v>
      </c>
      <c r="I7241" t="s">
        <v>582</v>
      </c>
      <c r="J7241" t="s">
        <v>164</v>
      </c>
      <c r="K7241" t="s">
        <v>90</v>
      </c>
      <c r="L7241" t="s">
        <v>177</v>
      </c>
      <c r="M7241">
        <v>2</v>
      </c>
      <c r="N7241">
        <v>57.559649999999998</v>
      </c>
      <c r="O7241">
        <v>-135.41287</v>
      </c>
      <c r="P7241">
        <v>1</v>
      </c>
      <c r="Q7241">
        <v>1</v>
      </c>
    </row>
    <row r="7242" spans="1:17" x14ac:dyDescent="0.25">
      <c r="A7242" s="1">
        <v>40674</v>
      </c>
      <c r="B7242" s="2">
        <f t="shared" si="452"/>
        <v>2011</v>
      </c>
      <c r="C7242" s="2">
        <f t="shared" si="453"/>
        <v>5</v>
      </c>
      <c r="D7242" s="2">
        <f t="shared" si="454"/>
        <v>11</v>
      </c>
      <c r="E7242" s="2">
        <f t="shared" si="455"/>
        <v>4</v>
      </c>
      <c r="F7242" s="1" t="s">
        <v>791</v>
      </c>
      <c r="G7242" t="s">
        <v>595</v>
      </c>
      <c r="H7242" s="7" t="s">
        <v>742</v>
      </c>
      <c r="I7242" t="s">
        <v>582</v>
      </c>
      <c r="J7242" t="s">
        <v>164</v>
      </c>
      <c r="K7242" t="s">
        <v>90</v>
      </c>
      <c r="L7242" t="s">
        <v>177</v>
      </c>
      <c r="M7242">
        <v>1</v>
      </c>
      <c r="N7242">
        <v>57.559649999999998</v>
      </c>
      <c r="O7242">
        <v>-135.41287</v>
      </c>
      <c r="P7242">
        <v>2</v>
      </c>
      <c r="Q7242">
        <v>1</v>
      </c>
    </row>
    <row r="7243" spans="1:17" x14ac:dyDescent="0.25">
      <c r="A7243" s="1">
        <v>41046</v>
      </c>
      <c r="B7243" s="2">
        <f t="shared" si="452"/>
        <v>2012</v>
      </c>
      <c r="C7243" s="2">
        <f t="shared" si="453"/>
        <v>5</v>
      </c>
      <c r="D7243" s="2">
        <f t="shared" si="454"/>
        <v>17</v>
      </c>
      <c r="E7243" s="2">
        <f t="shared" si="455"/>
        <v>5</v>
      </c>
      <c r="F7243" s="1" t="s">
        <v>791</v>
      </c>
      <c r="G7243" t="s">
        <v>595</v>
      </c>
      <c r="H7243" s="7" t="s">
        <v>742</v>
      </c>
      <c r="I7243" t="s">
        <v>582</v>
      </c>
      <c r="J7243" t="s">
        <v>164</v>
      </c>
      <c r="K7243" t="s">
        <v>90</v>
      </c>
      <c r="L7243" t="s">
        <v>177</v>
      </c>
      <c r="M7243">
        <v>2</v>
      </c>
      <c r="N7243">
        <v>57.559649999999998</v>
      </c>
      <c r="O7243">
        <v>-135.41287</v>
      </c>
      <c r="P7243">
        <v>1</v>
      </c>
      <c r="Q7243">
        <v>1</v>
      </c>
    </row>
    <row r="7244" spans="1:17" x14ac:dyDescent="0.25">
      <c r="A7244" s="1">
        <v>41047</v>
      </c>
      <c r="B7244" s="2">
        <f t="shared" si="452"/>
        <v>2012</v>
      </c>
      <c r="C7244" s="2">
        <f t="shared" si="453"/>
        <v>5</v>
      </c>
      <c r="D7244" s="2">
        <f t="shared" si="454"/>
        <v>18</v>
      </c>
      <c r="E7244" s="2">
        <f t="shared" si="455"/>
        <v>6</v>
      </c>
      <c r="F7244" s="1" t="s">
        <v>791</v>
      </c>
      <c r="G7244" t="s">
        <v>595</v>
      </c>
      <c r="H7244" s="7" t="s">
        <v>742</v>
      </c>
      <c r="I7244" t="s">
        <v>582</v>
      </c>
      <c r="J7244" t="s">
        <v>164</v>
      </c>
      <c r="K7244" t="s">
        <v>90</v>
      </c>
      <c r="L7244" t="s">
        <v>177</v>
      </c>
      <c r="M7244">
        <v>2</v>
      </c>
      <c r="N7244">
        <v>57.559649999999998</v>
      </c>
      <c r="O7244">
        <v>-135.41287</v>
      </c>
      <c r="P7244">
        <v>2</v>
      </c>
      <c r="Q7244">
        <v>1</v>
      </c>
    </row>
    <row r="7245" spans="1:17" x14ac:dyDescent="0.25">
      <c r="A7245" s="1">
        <v>42219</v>
      </c>
      <c r="B7245" s="2">
        <f t="shared" si="452"/>
        <v>2015</v>
      </c>
      <c r="C7245" s="2">
        <f t="shared" si="453"/>
        <v>8</v>
      </c>
      <c r="D7245" s="2">
        <f t="shared" si="454"/>
        <v>3</v>
      </c>
      <c r="E7245" s="2">
        <f t="shared" si="455"/>
        <v>2</v>
      </c>
      <c r="F7245" s="1" t="s">
        <v>792</v>
      </c>
      <c r="G7245" t="s">
        <v>595</v>
      </c>
      <c r="H7245" s="7" t="s">
        <v>742</v>
      </c>
      <c r="I7245" t="s">
        <v>582</v>
      </c>
      <c r="J7245" t="s">
        <v>164</v>
      </c>
      <c r="K7245" t="s">
        <v>123</v>
      </c>
      <c r="L7245" t="s">
        <v>13</v>
      </c>
      <c r="M7245">
        <v>2.5</v>
      </c>
      <c r="N7245">
        <v>57.559649999999998</v>
      </c>
      <c r="O7245">
        <v>-135.41287</v>
      </c>
      <c r="P7245">
        <v>10</v>
      </c>
      <c r="Q7245">
        <v>1</v>
      </c>
    </row>
    <row r="7246" spans="1:17" x14ac:dyDescent="0.25">
      <c r="A7246" s="1">
        <v>41167</v>
      </c>
      <c r="B7246" s="2">
        <f t="shared" si="452"/>
        <v>2012</v>
      </c>
      <c r="C7246" s="2">
        <f t="shared" si="453"/>
        <v>9</v>
      </c>
      <c r="D7246" s="2">
        <f t="shared" si="454"/>
        <v>15</v>
      </c>
      <c r="E7246" s="2">
        <f t="shared" si="455"/>
        <v>7</v>
      </c>
      <c r="F7246" s="1" t="s">
        <v>793</v>
      </c>
      <c r="G7246" t="s">
        <v>179</v>
      </c>
      <c r="H7246" s="7" t="s">
        <v>758</v>
      </c>
      <c r="I7246" t="s">
        <v>163</v>
      </c>
      <c r="J7246" t="s">
        <v>164</v>
      </c>
      <c r="K7246" t="s">
        <v>84</v>
      </c>
      <c r="L7246" t="s">
        <v>177</v>
      </c>
      <c r="M7246">
        <v>5</v>
      </c>
      <c r="N7246">
        <v>56.860280000000003</v>
      </c>
      <c r="O7246">
        <v>-134.70305999999999</v>
      </c>
      <c r="P7246">
        <v>1</v>
      </c>
      <c r="Q7246">
        <v>1</v>
      </c>
    </row>
    <row r="7247" spans="1:17" x14ac:dyDescent="0.25">
      <c r="A7247" s="1">
        <v>41168</v>
      </c>
      <c r="B7247" s="2">
        <f t="shared" si="452"/>
        <v>2012</v>
      </c>
      <c r="C7247" s="2">
        <f t="shared" si="453"/>
        <v>9</v>
      </c>
      <c r="D7247" s="2">
        <f t="shared" si="454"/>
        <v>16</v>
      </c>
      <c r="E7247" s="2">
        <f t="shared" si="455"/>
        <v>1</v>
      </c>
      <c r="F7247" s="1" t="s">
        <v>793</v>
      </c>
      <c r="G7247" t="s">
        <v>179</v>
      </c>
      <c r="H7247" s="7" t="s">
        <v>758</v>
      </c>
      <c r="I7247" t="s">
        <v>163</v>
      </c>
      <c r="J7247" t="s">
        <v>164</v>
      </c>
      <c r="K7247" t="s">
        <v>84</v>
      </c>
      <c r="L7247" t="s">
        <v>177</v>
      </c>
      <c r="M7247">
        <v>3</v>
      </c>
      <c r="N7247">
        <v>56.860280000000003</v>
      </c>
      <c r="O7247">
        <v>-134.70305999999999</v>
      </c>
      <c r="P7247">
        <v>1</v>
      </c>
      <c r="Q7247">
        <v>1</v>
      </c>
    </row>
    <row r="7248" spans="1:17" x14ac:dyDescent="0.25">
      <c r="A7248" s="1">
        <v>41906</v>
      </c>
      <c r="B7248" s="2">
        <f t="shared" si="452"/>
        <v>2014</v>
      </c>
      <c r="C7248" s="2">
        <f t="shared" si="453"/>
        <v>9</v>
      </c>
      <c r="D7248" s="2">
        <f t="shared" si="454"/>
        <v>24</v>
      </c>
      <c r="E7248" s="2">
        <f t="shared" si="455"/>
        <v>4</v>
      </c>
      <c r="F7248" s="1" t="s">
        <v>793</v>
      </c>
      <c r="G7248" t="s">
        <v>179</v>
      </c>
      <c r="H7248" s="7" t="s">
        <v>758</v>
      </c>
      <c r="I7248" t="s">
        <v>163</v>
      </c>
      <c r="J7248" t="s">
        <v>164</v>
      </c>
      <c r="K7248" t="s">
        <v>167</v>
      </c>
      <c r="L7248" t="s">
        <v>177</v>
      </c>
      <c r="M7248">
        <v>3.5</v>
      </c>
      <c r="N7248">
        <v>56.860280000000003</v>
      </c>
      <c r="O7248">
        <v>-134.70305999999999</v>
      </c>
      <c r="P7248">
        <v>1</v>
      </c>
      <c r="Q7248">
        <v>1</v>
      </c>
    </row>
    <row r="7249" spans="1:17" x14ac:dyDescent="0.25">
      <c r="A7249" s="1">
        <v>40864</v>
      </c>
      <c r="B7249" s="2">
        <f t="shared" si="452"/>
        <v>2011</v>
      </c>
      <c r="C7249" s="2">
        <f t="shared" si="453"/>
        <v>11</v>
      </c>
      <c r="D7249" s="2">
        <f t="shared" si="454"/>
        <v>17</v>
      </c>
      <c r="E7249" s="2">
        <f t="shared" si="455"/>
        <v>5</v>
      </c>
      <c r="F7249" s="1" t="s">
        <v>793</v>
      </c>
      <c r="G7249" t="s">
        <v>80</v>
      </c>
      <c r="H7249" s="7" t="s">
        <v>753</v>
      </c>
      <c r="I7249" t="s">
        <v>72</v>
      </c>
      <c r="J7249" t="s">
        <v>10</v>
      </c>
      <c r="K7249" t="s">
        <v>85</v>
      </c>
      <c r="L7249" t="s">
        <v>148</v>
      </c>
      <c r="M7249">
        <v>2</v>
      </c>
      <c r="N7249">
        <v>57.807499999999997</v>
      </c>
      <c r="O7249">
        <v>-133.63611</v>
      </c>
      <c r="P7249">
        <v>2</v>
      </c>
      <c r="Q7249">
        <v>1</v>
      </c>
    </row>
    <row r="7250" spans="1:17" x14ac:dyDescent="0.25">
      <c r="A7250" s="1">
        <v>41784</v>
      </c>
      <c r="B7250" s="2">
        <f t="shared" si="452"/>
        <v>2014</v>
      </c>
      <c r="C7250" s="2">
        <f t="shared" si="453"/>
        <v>5</v>
      </c>
      <c r="D7250" s="2">
        <f t="shared" si="454"/>
        <v>25</v>
      </c>
      <c r="E7250" s="2">
        <f t="shared" si="455"/>
        <v>1</v>
      </c>
      <c r="F7250" s="1" t="s">
        <v>791</v>
      </c>
      <c r="G7250" t="s">
        <v>80</v>
      </c>
      <c r="H7250" s="7" t="s">
        <v>753</v>
      </c>
      <c r="I7250" t="s">
        <v>72</v>
      </c>
      <c r="J7250" t="s">
        <v>10</v>
      </c>
      <c r="K7250" t="s">
        <v>77</v>
      </c>
      <c r="L7250" t="s">
        <v>13</v>
      </c>
      <c r="M7250">
        <v>1.5</v>
      </c>
      <c r="N7250">
        <v>57.807499999999997</v>
      </c>
      <c r="O7250">
        <v>-133.63611</v>
      </c>
      <c r="P7250">
        <v>5</v>
      </c>
      <c r="Q7250">
        <v>1</v>
      </c>
    </row>
    <row r="7251" spans="1:17" x14ac:dyDescent="0.25">
      <c r="A7251" s="1">
        <v>41841</v>
      </c>
      <c r="B7251" s="2">
        <f t="shared" si="452"/>
        <v>2014</v>
      </c>
      <c r="C7251" s="2">
        <f t="shared" si="453"/>
        <v>7</v>
      </c>
      <c r="D7251" s="2">
        <f t="shared" si="454"/>
        <v>21</v>
      </c>
      <c r="E7251" s="2">
        <f t="shared" si="455"/>
        <v>2</v>
      </c>
      <c r="F7251" s="1" t="s">
        <v>792</v>
      </c>
      <c r="G7251" t="s">
        <v>80</v>
      </c>
      <c r="H7251" s="7" t="s">
        <v>753</v>
      </c>
      <c r="I7251" t="s">
        <v>72</v>
      </c>
      <c r="J7251" t="s">
        <v>10</v>
      </c>
      <c r="K7251" t="s">
        <v>77</v>
      </c>
      <c r="L7251" t="s">
        <v>13</v>
      </c>
      <c r="M7251">
        <v>1</v>
      </c>
      <c r="N7251">
        <v>57.807499999999997</v>
      </c>
      <c r="O7251">
        <v>-133.63611</v>
      </c>
      <c r="P7251">
        <v>3</v>
      </c>
      <c r="Q7251">
        <v>1</v>
      </c>
    </row>
    <row r="7252" spans="1:17" x14ac:dyDescent="0.25">
      <c r="A7252" s="1">
        <v>40768</v>
      </c>
      <c r="B7252" s="2">
        <f t="shared" si="452"/>
        <v>2011</v>
      </c>
      <c r="C7252" s="2">
        <f t="shared" si="453"/>
        <v>8</v>
      </c>
      <c r="D7252" s="2">
        <f t="shared" si="454"/>
        <v>13</v>
      </c>
      <c r="E7252" s="2">
        <f t="shared" si="455"/>
        <v>7</v>
      </c>
      <c r="F7252" s="1" t="s">
        <v>792</v>
      </c>
      <c r="G7252" t="s">
        <v>80</v>
      </c>
      <c r="H7252" s="7" t="s">
        <v>753</v>
      </c>
      <c r="I7252" t="s">
        <v>72</v>
      </c>
      <c r="J7252" t="s">
        <v>10</v>
      </c>
      <c r="K7252" t="s">
        <v>77</v>
      </c>
      <c r="L7252" t="s">
        <v>13</v>
      </c>
      <c r="M7252">
        <v>1.5</v>
      </c>
      <c r="N7252">
        <v>57.807499999999997</v>
      </c>
      <c r="O7252">
        <v>-133.63611</v>
      </c>
      <c r="P7252">
        <v>5</v>
      </c>
      <c r="Q7252">
        <v>1</v>
      </c>
    </row>
    <row r="7253" spans="1:17" x14ac:dyDescent="0.25">
      <c r="A7253" s="1">
        <v>41877</v>
      </c>
      <c r="B7253" s="2">
        <f t="shared" si="452"/>
        <v>2014</v>
      </c>
      <c r="C7253" s="2">
        <f t="shared" si="453"/>
        <v>8</v>
      </c>
      <c r="D7253" s="2">
        <f t="shared" si="454"/>
        <v>26</v>
      </c>
      <c r="E7253" s="2">
        <f t="shared" si="455"/>
        <v>3</v>
      </c>
      <c r="F7253" s="1" t="s">
        <v>792</v>
      </c>
      <c r="G7253" t="s">
        <v>80</v>
      </c>
      <c r="H7253" s="7" t="s">
        <v>753</v>
      </c>
      <c r="I7253" t="s">
        <v>72</v>
      </c>
      <c r="J7253" t="s">
        <v>10</v>
      </c>
      <c r="K7253" t="s">
        <v>77</v>
      </c>
      <c r="L7253" t="s">
        <v>13</v>
      </c>
      <c r="M7253">
        <v>2</v>
      </c>
      <c r="N7253">
        <v>57.807499999999997</v>
      </c>
      <c r="O7253">
        <v>-133.63611</v>
      </c>
      <c r="P7253">
        <v>9</v>
      </c>
      <c r="Q7253">
        <v>1</v>
      </c>
    </row>
    <row r="7254" spans="1:17" x14ac:dyDescent="0.25">
      <c r="A7254" s="1">
        <v>40864</v>
      </c>
      <c r="B7254" s="2">
        <f t="shared" si="452"/>
        <v>2011</v>
      </c>
      <c r="C7254" s="2">
        <f t="shared" si="453"/>
        <v>11</v>
      </c>
      <c r="D7254" s="2">
        <f t="shared" si="454"/>
        <v>17</v>
      </c>
      <c r="E7254" s="2">
        <f t="shared" si="455"/>
        <v>5</v>
      </c>
      <c r="F7254" s="1" t="s">
        <v>793</v>
      </c>
      <c r="G7254" t="s">
        <v>80</v>
      </c>
      <c r="H7254" s="7" t="s">
        <v>753</v>
      </c>
      <c r="I7254" t="s">
        <v>72</v>
      </c>
      <c r="J7254" t="s">
        <v>10</v>
      </c>
      <c r="K7254" t="s">
        <v>84</v>
      </c>
      <c r="L7254" t="s">
        <v>13</v>
      </c>
      <c r="M7254">
        <v>1.5</v>
      </c>
      <c r="N7254">
        <v>57.807499999999997</v>
      </c>
      <c r="O7254">
        <v>-133.63611</v>
      </c>
      <c r="P7254">
        <v>2</v>
      </c>
      <c r="Q7254">
        <v>1</v>
      </c>
    </row>
    <row r="7255" spans="1:17" x14ac:dyDescent="0.25">
      <c r="A7255" s="1">
        <v>41065</v>
      </c>
      <c r="B7255" s="2">
        <f t="shared" si="452"/>
        <v>2012</v>
      </c>
      <c r="C7255" s="2">
        <f t="shared" si="453"/>
        <v>6</v>
      </c>
      <c r="D7255" s="2">
        <f t="shared" si="454"/>
        <v>5</v>
      </c>
      <c r="E7255" s="2">
        <f t="shared" si="455"/>
        <v>3</v>
      </c>
      <c r="F7255" s="1" t="s">
        <v>792</v>
      </c>
      <c r="G7255" t="s">
        <v>80</v>
      </c>
      <c r="H7255" s="7" t="s">
        <v>753</v>
      </c>
      <c r="I7255" t="s">
        <v>72</v>
      </c>
      <c r="J7255" t="s">
        <v>10</v>
      </c>
      <c r="K7255" t="s">
        <v>85</v>
      </c>
      <c r="L7255" t="s">
        <v>733</v>
      </c>
      <c r="M7255">
        <v>1</v>
      </c>
      <c r="N7255">
        <v>57.807499999999997</v>
      </c>
      <c r="O7255">
        <v>-133.63611</v>
      </c>
      <c r="P7255">
        <v>2</v>
      </c>
      <c r="Q7255">
        <v>1</v>
      </c>
    </row>
    <row r="7256" spans="1:17" x14ac:dyDescent="0.25">
      <c r="A7256" s="1">
        <v>40846</v>
      </c>
      <c r="B7256" s="2">
        <f t="shared" si="452"/>
        <v>2011</v>
      </c>
      <c r="C7256" s="2">
        <f t="shared" si="453"/>
        <v>10</v>
      </c>
      <c r="D7256" s="2">
        <f t="shared" si="454"/>
        <v>30</v>
      </c>
      <c r="E7256" s="2">
        <f t="shared" si="455"/>
        <v>1</v>
      </c>
      <c r="F7256" s="1" t="s">
        <v>793</v>
      </c>
      <c r="G7256" t="s">
        <v>80</v>
      </c>
      <c r="H7256" s="7" t="s">
        <v>753</v>
      </c>
      <c r="I7256" t="s">
        <v>72</v>
      </c>
      <c r="J7256" t="s">
        <v>10</v>
      </c>
      <c r="K7256" t="s">
        <v>84</v>
      </c>
      <c r="L7256" t="s">
        <v>148</v>
      </c>
      <c r="M7256">
        <v>1.5</v>
      </c>
      <c r="N7256">
        <v>57.807499999999997</v>
      </c>
      <c r="O7256">
        <v>-133.63611</v>
      </c>
      <c r="P7256">
        <v>4</v>
      </c>
      <c r="Q7256">
        <v>1</v>
      </c>
    </row>
    <row r="7257" spans="1:17" x14ac:dyDescent="0.25">
      <c r="A7257" s="1">
        <v>42152</v>
      </c>
      <c r="B7257" s="2">
        <f t="shared" si="452"/>
        <v>2015</v>
      </c>
      <c r="C7257" s="2">
        <f t="shared" si="453"/>
        <v>5</v>
      </c>
      <c r="D7257" s="2">
        <f t="shared" si="454"/>
        <v>28</v>
      </c>
      <c r="E7257" s="2">
        <f t="shared" si="455"/>
        <v>5</v>
      </c>
      <c r="F7257" s="1" t="s">
        <v>791</v>
      </c>
      <c r="G7257" t="s">
        <v>80</v>
      </c>
      <c r="H7257" s="7" t="s">
        <v>753</v>
      </c>
      <c r="I7257" t="s">
        <v>72</v>
      </c>
      <c r="J7257" t="s">
        <v>10</v>
      </c>
      <c r="K7257" t="s">
        <v>81</v>
      </c>
      <c r="L7257" t="s">
        <v>13</v>
      </c>
      <c r="M7257">
        <v>0.75</v>
      </c>
      <c r="N7257">
        <v>57.807499999999997</v>
      </c>
      <c r="O7257">
        <v>-133.63611</v>
      </c>
      <c r="P7257">
        <v>5</v>
      </c>
      <c r="Q7257">
        <v>1</v>
      </c>
    </row>
    <row r="7258" spans="1:17" x14ac:dyDescent="0.25">
      <c r="A7258" s="1">
        <v>42174</v>
      </c>
      <c r="B7258" s="2">
        <f t="shared" si="452"/>
        <v>2015</v>
      </c>
      <c r="C7258" s="2">
        <f t="shared" si="453"/>
        <v>6</v>
      </c>
      <c r="D7258" s="2">
        <f t="shared" si="454"/>
        <v>19</v>
      </c>
      <c r="E7258" s="2">
        <f t="shared" si="455"/>
        <v>6</v>
      </c>
      <c r="F7258" s="1" t="s">
        <v>792</v>
      </c>
      <c r="G7258" t="s">
        <v>80</v>
      </c>
      <c r="H7258" s="7" t="s">
        <v>753</v>
      </c>
      <c r="I7258" t="s">
        <v>72</v>
      </c>
      <c r="J7258" t="s">
        <v>10</v>
      </c>
      <c r="K7258" t="s">
        <v>81</v>
      </c>
      <c r="L7258" t="s">
        <v>13</v>
      </c>
      <c r="M7258">
        <v>1</v>
      </c>
      <c r="N7258">
        <v>57.807499999999997</v>
      </c>
      <c r="O7258">
        <v>-133.63611</v>
      </c>
      <c r="P7258">
        <v>2</v>
      </c>
      <c r="Q7258">
        <v>1</v>
      </c>
    </row>
    <row r="7259" spans="1:17" x14ac:dyDescent="0.25">
      <c r="A7259" s="1">
        <v>41082</v>
      </c>
      <c r="B7259" s="2">
        <f t="shared" si="452"/>
        <v>2012</v>
      </c>
      <c r="C7259" s="2">
        <f t="shared" si="453"/>
        <v>6</v>
      </c>
      <c r="D7259" s="2">
        <f t="shared" si="454"/>
        <v>22</v>
      </c>
      <c r="E7259" s="2">
        <f t="shared" si="455"/>
        <v>6</v>
      </c>
      <c r="F7259" s="1" t="s">
        <v>792</v>
      </c>
      <c r="G7259" t="s">
        <v>80</v>
      </c>
      <c r="H7259" s="7" t="s">
        <v>753</v>
      </c>
      <c r="I7259" t="s">
        <v>72</v>
      </c>
      <c r="J7259" t="s">
        <v>10</v>
      </c>
      <c r="K7259" t="s">
        <v>81</v>
      </c>
      <c r="L7259" t="s">
        <v>13</v>
      </c>
      <c r="M7259">
        <v>1.5</v>
      </c>
      <c r="N7259">
        <v>57.807499999999997</v>
      </c>
      <c r="O7259">
        <v>-133.63611</v>
      </c>
      <c r="P7259">
        <v>4</v>
      </c>
      <c r="Q7259">
        <v>1</v>
      </c>
    </row>
    <row r="7260" spans="1:17" x14ac:dyDescent="0.25">
      <c r="A7260" s="1">
        <v>40717</v>
      </c>
      <c r="B7260" s="2">
        <f t="shared" si="452"/>
        <v>2011</v>
      </c>
      <c r="C7260" s="2">
        <f t="shared" si="453"/>
        <v>6</v>
      </c>
      <c r="D7260" s="2">
        <f t="shared" si="454"/>
        <v>23</v>
      </c>
      <c r="E7260" s="2">
        <f t="shared" si="455"/>
        <v>5</v>
      </c>
      <c r="F7260" s="1" t="s">
        <v>792</v>
      </c>
      <c r="G7260" t="s">
        <v>80</v>
      </c>
      <c r="H7260" s="7" t="s">
        <v>753</v>
      </c>
      <c r="I7260" t="s">
        <v>72</v>
      </c>
      <c r="J7260" t="s">
        <v>10</v>
      </c>
      <c r="K7260" t="s">
        <v>81</v>
      </c>
      <c r="L7260" t="s">
        <v>13</v>
      </c>
      <c r="M7260">
        <v>1.5</v>
      </c>
      <c r="N7260">
        <v>57.807499999999997</v>
      </c>
      <c r="O7260">
        <v>-133.63611</v>
      </c>
      <c r="P7260">
        <v>3</v>
      </c>
      <c r="Q7260">
        <v>1</v>
      </c>
    </row>
    <row r="7261" spans="1:17" x14ac:dyDescent="0.25">
      <c r="A7261" s="1">
        <v>40726</v>
      </c>
      <c r="B7261" s="2">
        <f t="shared" si="452"/>
        <v>2011</v>
      </c>
      <c r="C7261" s="2">
        <f t="shared" si="453"/>
        <v>7</v>
      </c>
      <c r="D7261" s="2">
        <f t="shared" si="454"/>
        <v>2</v>
      </c>
      <c r="E7261" s="2">
        <f t="shared" si="455"/>
        <v>7</v>
      </c>
      <c r="F7261" s="1" t="s">
        <v>792</v>
      </c>
      <c r="G7261" t="s">
        <v>80</v>
      </c>
      <c r="H7261" s="7" t="s">
        <v>753</v>
      </c>
      <c r="I7261" t="s">
        <v>72</v>
      </c>
      <c r="J7261" t="s">
        <v>10</v>
      </c>
      <c r="K7261" t="s">
        <v>81</v>
      </c>
      <c r="L7261" t="s">
        <v>13</v>
      </c>
      <c r="M7261">
        <v>1.5</v>
      </c>
      <c r="N7261">
        <v>57.807499999999997</v>
      </c>
      <c r="O7261">
        <v>-133.63611</v>
      </c>
      <c r="P7261">
        <v>4</v>
      </c>
      <c r="Q7261">
        <v>1</v>
      </c>
    </row>
    <row r="7262" spans="1:17" x14ac:dyDescent="0.25">
      <c r="A7262" s="1">
        <v>41096</v>
      </c>
      <c r="B7262" s="2">
        <f t="shared" si="452"/>
        <v>2012</v>
      </c>
      <c r="C7262" s="2">
        <f t="shared" si="453"/>
        <v>7</v>
      </c>
      <c r="D7262" s="2">
        <f t="shared" si="454"/>
        <v>6</v>
      </c>
      <c r="E7262" s="2">
        <f t="shared" si="455"/>
        <v>6</v>
      </c>
      <c r="F7262" s="1" t="s">
        <v>792</v>
      </c>
      <c r="G7262" t="s">
        <v>80</v>
      </c>
      <c r="H7262" s="7" t="s">
        <v>753</v>
      </c>
      <c r="I7262" t="s">
        <v>72</v>
      </c>
      <c r="J7262" t="s">
        <v>10</v>
      </c>
      <c r="K7262" t="s">
        <v>81</v>
      </c>
      <c r="L7262" t="s">
        <v>13</v>
      </c>
      <c r="M7262">
        <v>1.5</v>
      </c>
      <c r="N7262">
        <v>57.807499999999997</v>
      </c>
      <c r="O7262">
        <v>-133.63611</v>
      </c>
      <c r="P7262">
        <v>4</v>
      </c>
      <c r="Q7262">
        <v>1</v>
      </c>
    </row>
    <row r="7263" spans="1:17" x14ac:dyDescent="0.25">
      <c r="A7263" s="1">
        <v>40820</v>
      </c>
      <c r="B7263" s="2">
        <f t="shared" si="452"/>
        <v>2011</v>
      </c>
      <c r="C7263" s="2">
        <f t="shared" si="453"/>
        <v>10</v>
      </c>
      <c r="D7263" s="2">
        <f t="shared" si="454"/>
        <v>4</v>
      </c>
      <c r="E7263" s="2">
        <f t="shared" si="455"/>
        <v>3</v>
      </c>
      <c r="F7263" s="1" t="s">
        <v>793</v>
      </c>
      <c r="G7263" t="s">
        <v>80</v>
      </c>
      <c r="H7263" s="7" t="s">
        <v>753</v>
      </c>
      <c r="I7263" t="s">
        <v>72</v>
      </c>
      <c r="J7263" t="s">
        <v>10</v>
      </c>
      <c r="K7263" t="s">
        <v>84</v>
      </c>
      <c r="L7263" t="s">
        <v>13</v>
      </c>
      <c r="M7263">
        <v>1</v>
      </c>
      <c r="N7263">
        <v>57.807499999999997</v>
      </c>
      <c r="O7263">
        <v>-133.63611</v>
      </c>
      <c r="P7263">
        <v>2</v>
      </c>
      <c r="Q7263">
        <v>1</v>
      </c>
    </row>
    <row r="7264" spans="1:17" x14ac:dyDescent="0.25">
      <c r="A7264" s="1">
        <v>41576</v>
      </c>
      <c r="B7264" s="2">
        <f t="shared" si="452"/>
        <v>2013</v>
      </c>
      <c r="C7264" s="2">
        <f t="shared" si="453"/>
        <v>10</v>
      </c>
      <c r="D7264" s="2">
        <f t="shared" si="454"/>
        <v>29</v>
      </c>
      <c r="E7264" s="2">
        <f t="shared" si="455"/>
        <v>3</v>
      </c>
      <c r="F7264" s="1" t="s">
        <v>793</v>
      </c>
      <c r="G7264" t="s">
        <v>80</v>
      </c>
      <c r="H7264" s="7" t="s">
        <v>753</v>
      </c>
      <c r="I7264" t="s">
        <v>72</v>
      </c>
      <c r="J7264" t="s">
        <v>10</v>
      </c>
      <c r="K7264" t="s">
        <v>84</v>
      </c>
      <c r="L7264" t="s">
        <v>13</v>
      </c>
      <c r="M7264">
        <v>1.5</v>
      </c>
      <c r="N7264">
        <v>57.807499999999997</v>
      </c>
      <c r="O7264">
        <v>-133.63611</v>
      </c>
      <c r="P7264">
        <v>4</v>
      </c>
      <c r="Q7264">
        <v>1</v>
      </c>
    </row>
    <row r="7265" spans="1:17" x14ac:dyDescent="0.25">
      <c r="A7265" s="1">
        <v>41941</v>
      </c>
      <c r="B7265" s="2">
        <f t="shared" si="452"/>
        <v>2014</v>
      </c>
      <c r="C7265" s="2">
        <f t="shared" si="453"/>
        <v>10</v>
      </c>
      <c r="D7265" s="2">
        <f t="shared" si="454"/>
        <v>29</v>
      </c>
      <c r="E7265" s="2">
        <f t="shared" si="455"/>
        <v>4</v>
      </c>
      <c r="F7265" s="1" t="s">
        <v>793</v>
      </c>
      <c r="G7265" t="s">
        <v>80</v>
      </c>
      <c r="H7265" s="7" t="s">
        <v>753</v>
      </c>
      <c r="I7265" t="s">
        <v>72</v>
      </c>
      <c r="J7265" t="s">
        <v>10</v>
      </c>
      <c r="K7265" t="s">
        <v>84</v>
      </c>
      <c r="L7265" t="s">
        <v>13</v>
      </c>
      <c r="M7265">
        <v>1.5</v>
      </c>
      <c r="N7265">
        <v>57.807499999999997</v>
      </c>
      <c r="O7265">
        <v>-133.63611</v>
      </c>
      <c r="P7265">
        <v>4</v>
      </c>
      <c r="Q7265">
        <v>1</v>
      </c>
    </row>
    <row r="7266" spans="1:17" x14ac:dyDescent="0.25">
      <c r="A7266" s="1">
        <v>41957</v>
      </c>
      <c r="B7266" s="2">
        <f t="shared" si="452"/>
        <v>2014</v>
      </c>
      <c r="C7266" s="2">
        <f t="shared" si="453"/>
        <v>11</v>
      </c>
      <c r="D7266" s="2">
        <f t="shared" si="454"/>
        <v>14</v>
      </c>
      <c r="E7266" s="2">
        <f t="shared" si="455"/>
        <v>6</v>
      </c>
      <c r="F7266" s="1" t="s">
        <v>793</v>
      </c>
      <c r="G7266" t="s">
        <v>80</v>
      </c>
      <c r="H7266" s="7" t="s">
        <v>753</v>
      </c>
      <c r="I7266" t="s">
        <v>72</v>
      </c>
      <c r="J7266" t="s">
        <v>10</v>
      </c>
      <c r="K7266" t="s">
        <v>84</v>
      </c>
      <c r="L7266" t="s">
        <v>13</v>
      </c>
      <c r="M7266">
        <v>1.5</v>
      </c>
      <c r="N7266">
        <v>57.807499999999997</v>
      </c>
      <c r="O7266">
        <v>-133.63611</v>
      </c>
      <c r="P7266">
        <v>4</v>
      </c>
      <c r="Q7266">
        <v>1</v>
      </c>
    </row>
    <row r="7267" spans="1:17" x14ac:dyDescent="0.25">
      <c r="A7267" s="1">
        <v>42264</v>
      </c>
      <c r="B7267" s="2">
        <f t="shared" si="452"/>
        <v>2015</v>
      </c>
      <c r="C7267" s="2">
        <f t="shared" si="453"/>
        <v>9</v>
      </c>
      <c r="D7267" s="2">
        <f t="shared" si="454"/>
        <v>17</v>
      </c>
      <c r="E7267" s="2">
        <f t="shared" si="455"/>
        <v>5</v>
      </c>
      <c r="F7267" s="1" t="s">
        <v>793</v>
      </c>
      <c r="G7267" t="s">
        <v>350</v>
      </c>
      <c r="H7267" s="7" t="s">
        <v>744</v>
      </c>
      <c r="I7267" t="s">
        <v>276</v>
      </c>
      <c r="J7267" t="s">
        <v>164</v>
      </c>
      <c r="K7267" t="s">
        <v>204</v>
      </c>
      <c r="L7267" t="s">
        <v>44</v>
      </c>
      <c r="M7267">
        <v>12</v>
      </c>
      <c r="N7267">
        <v>57.018889999999999</v>
      </c>
      <c r="O7267">
        <v>-135.20555999999999</v>
      </c>
      <c r="P7267">
        <v>7</v>
      </c>
      <c r="Q7267">
        <v>1</v>
      </c>
    </row>
    <row r="7268" spans="1:17" x14ac:dyDescent="0.25">
      <c r="A7268" s="1">
        <v>42265</v>
      </c>
      <c r="B7268" s="2">
        <f t="shared" si="452"/>
        <v>2015</v>
      </c>
      <c r="C7268" s="2">
        <f t="shared" si="453"/>
        <v>9</v>
      </c>
      <c r="D7268" s="2">
        <f t="shared" si="454"/>
        <v>18</v>
      </c>
      <c r="E7268" s="2">
        <f t="shared" si="455"/>
        <v>6</v>
      </c>
      <c r="F7268" s="1" t="s">
        <v>793</v>
      </c>
      <c r="G7268" t="s">
        <v>350</v>
      </c>
      <c r="H7268" s="7" t="s">
        <v>744</v>
      </c>
      <c r="I7268" t="s">
        <v>276</v>
      </c>
      <c r="J7268" t="s">
        <v>164</v>
      </c>
      <c r="K7268" t="s">
        <v>204</v>
      </c>
      <c r="L7268" t="s">
        <v>44</v>
      </c>
      <c r="M7268">
        <v>24</v>
      </c>
      <c r="N7268">
        <v>57.018889999999999</v>
      </c>
      <c r="O7268">
        <v>-135.20555999999999</v>
      </c>
      <c r="P7268">
        <v>7</v>
      </c>
      <c r="Q7268">
        <v>1</v>
      </c>
    </row>
    <row r="7269" spans="1:17" x14ac:dyDescent="0.25">
      <c r="A7269" s="1">
        <v>41902</v>
      </c>
      <c r="B7269" s="2">
        <f t="shared" si="452"/>
        <v>2014</v>
      </c>
      <c r="C7269" s="2">
        <f t="shared" si="453"/>
        <v>9</v>
      </c>
      <c r="D7269" s="2">
        <f t="shared" si="454"/>
        <v>20</v>
      </c>
      <c r="E7269" s="2">
        <f t="shared" si="455"/>
        <v>7</v>
      </c>
      <c r="F7269" s="1" t="s">
        <v>793</v>
      </c>
      <c r="G7269" t="s">
        <v>350</v>
      </c>
      <c r="H7269" s="7" t="s">
        <v>744</v>
      </c>
      <c r="I7269" t="s">
        <v>276</v>
      </c>
      <c r="J7269" t="s">
        <v>164</v>
      </c>
      <c r="K7269" t="s">
        <v>204</v>
      </c>
      <c r="L7269" t="s">
        <v>44</v>
      </c>
      <c r="M7269">
        <v>18</v>
      </c>
      <c r="N7269">
        <v>57.018889999999999</v>
      </c>
      <c r="O7269">
        <v>-135.20555999999999</v>
      </c>
      <c r="P7269">
        <v>7</v>
      </c>
      <c r="Q7269">
        <v>1</v>
      </c>
    </row>
    <row r="7270" spans="1:17" x14ac:dyDescent="0.25">
      <c r="A7270" s="1">
        <v>41903</v>
      </c>
      <c r="B7270" s="2">
        <f t="shared" si="452"/>
        <v>2014</v>
      </c>
      <c r="C7270" s="2">
        <f t="shared" si="453"/>
        <v>9</v>
      </c>
      <c r="D7270" s="2">
        <f t="shared" si="454"/>
        <v>21</v>
      </c>
      <c r="E7270" s="2">
        <f t="shared" si="455"/>
        <v>1</v>
      </c>
      <c r="F7270" s="1" t="s">
        <v>793</v>
      </c>
      <c r="G7270" t="s">
        <v>350</v>
      </c>
      <c r="H7270" s="7" t="s">
        <v>744</v>
      </c>
      <c r="I7270" t="s">
        <v>276</v>
      </c>
      <c r="J7270" t="s">
        <v>164</v>
      </c>
      <c r="K7270" t="s">
        <v>204</v>
      </c>
      <c r="L7270" t="s">
        <v>44</v>
      </c>
      <c r="M7270">
        <v>24</v>
      </c>
      <c r="N7270">
        <v>57.018889999999999</v>
      </c>
      <c r="O7270">
        <v>-135.20555999999999</v>
      </c>
      <c r="P7270">
        <v>7</v>
      </c>
      <c r="Q7270">
        <v>1</v>
      </c>
    </row>
    <row r="7271" spans="1:17" x14ac:dyDescent="0.25">
      <c r="A7271" s="1">
        <v>41904</v>
      </c>
      <c r="B7271" s="2">
        <f t="shared" si="452"/>
        <v>2014</v>
      </c>
      <c r="C7271" s="2">
        <f t="shared" si="453"/>
        <v>9</v>
      </c>
      <c r="D7271" s="2">
        <f t="shared" si="454"/>
        <v>22</v>
      </c>
      <c r="E7271" s="2">
        <f t="shared" si="455"/>
        <v>2</v>
      </c>
      <c r="F7271" s="1" t="s">
        <v>793</v>
      </c>
      <c r="G7271" t="s">
        <v>350</v>
      </c>
      <c r="H7271" s="7" t="s">
        <v>744</v>
      </c>
      <c r="I7271" t="s">
        <v>276</v>
      </c>
      <c r="J7271" t="s">
        <v>164</v>
      </c>
      <c r="K7271" t="s">
        <v>204</v>
      </c>
      <c r="L7271" t="s">
        <v>44</v>
      </c>
      <c r="M7271">
        <v>12</v>
      </c>
      <c r="N7271">
        <v>57.018889999999999</v>
      </c>
      <c r="O7271">
        <v>-135.20555999999999</v>
      </c>
      <c r="P7271">
        <v>7</v>
      </c>
      <c r="Q7271">
        <v>1</v>
      </c>
    </row>
    <row r="7272" spans="1:17" x14ac:dyDescent="0.25">
      <c r="A7272" s="1">
        <v>41404</v>
      </c>
      <c r="B7272" s="2">
        <f t="shared" si="452"/>
        <v>2013</v>
      </c>
      <c r="C7272" s="2">
        <f t="shared" si="453"/>
        <v>5</v>
      </c>
      <c r="D7272" s="2">
        <f t="shared" si="454"/>
        <v>10</v>
      </c>
      <c r="E7272" s="2">
        <f t="shared" si="455"/>
        <v>6</v>
      </c>
      <c r="F7272" s="1" t="s">
        <v>791</v>
      </c>
      <c r="G7272" t="s">
        <v>261</v>
      </c>
      <c r="H7272" s="7" t="s">
        <v>762</v>
      </c>
      <c r="I7272" t="s">
        <v>232</v>
      </c>
      <c r="J7272" t="s">
        <v>164</v>
      </c>
      <c r="K7272" t="s">
        <v>167</v>
      </c>
      <c r="L7272" t="s">
        <v>177</v>
      </c>
      <c r="M7272">
        <v>2</v>
      </c>
      <c r="N7272">
        <v>56.435560000000002</v>
      </c>
      <c r="O7272">
        <v>-134.95500000000001</v>
      </c>
      <c r="P7272">
        <v>2</v>
      </c>
      <c r="Q7272">
        <v>1</v>
      </c>
    </row>
    <row r="7273" spans="1:17" x14ac:dyDescent="0.25">
      <c r="A7273" s="1">
        <v>41416</v>
      </c>
      <c r="B7273" s="2">
        <f t="shared" si="452"/>
        <v>2013</v>
      </c>
      <c r="C7273" s="2">
        <f t="shared" si="453"/>
        <v>5</v>
      </c>
      <c r="D7273" s="2">
        <f t="shared" si="454"/>
        <v>22</v>
      </c>
      <c r="E7273" s="2">
        <f t="shared" si="455"/>
        <v>4</v>
      </c>
      <c r="F7273" s="1" t="s">
        <v>791</v>
      </c>
      <c r="G7273" t="s">
        <v>261</v>
      </c>
      <c r="H7273" s="7" t="s">
        <v>762</v>
      </c>
      <c r="I7273" t="s">
        <v>232</v>
      </c>
      <c r="J7273" t="s">
        <v>164</v>
      </c>
      <c r="K7273" t="s">
        <v>167</v>
      </c>
      <c r="L7273" t="s">
        <v>177</v>
      </c>
      <c r="M7273">
        <v>1.5</v>
      </c>
      <c r="N7273">
        <v>56.435560000000002</v>
      </c>
      <c r="O7273">
        <v>-134.95500000000001</v>
      </c>
      <c r="P7273">
        <v>2</v>
      </c>
      <c r="Q7273">
        <v>1</v>
      </c>
    </row>
    <row r="7274" spans="1:17" x14ac:dyDescent="0.25">
      <c r="A7274" s="1">
        <v>41532</v>
      </c>
      <c r="B7274" s="2">
        <f t="shared" si="452"/>
        <v>2013</v>
      </c>
      <c r="C7274" s="2">
        <f t="shared" si="453"/>
        <v>9</v>
      </c>
      <c r="D7274" s="2">
        <f t="shared" si="454"/>
        <v>15</v>
      </c>
      <c r="E7274" s="2">
        <f t="shared" si="455"/>
        <v>1</v>
      </c>
      <c r="F7274" s="1" t="s">
        <v>793</v>
      </c>
      <c r="G7274" t="s">
        <v>261</v>
      </c>
      <c r="H7274" s="7" t="s">
        <v>762</v>
      </c>
      <c r="I7274" t="s">
        <v>232</v>
      </c>
      <c r="J7274" t="s">
        <v>164</v>
      </c>
      <c r="K7274" t="s">
        <v>167</v>
      </c>
      <c r="L7274" t="s">
        <v>177</v>
      </c>
      <c r="M7274">
        <v>2</v>
      </c>
      <c r="N7274">
        <v>56.435560000000002</v>
      </c>
      <c r="O7274">
        <v>-134.95500000000001</v>
      </c>
      <c r="P7274">
        <v>2</v>
      </c>
      <c r="Q7274">
        <v>1</v>
      </c>
    </row>
    <row r="7275" spans="1:17" x14ac:dyDescent="0.25">
      <c r="A7275" s="1">
        <v>41080</v>
      </c>
      <c r="B7275" s="2">
        <f t="shared" si="452"/>
        <v>2012</v>
      </c>
      <c r="C7275" s="2">
        <f t="shared" si="453"/>
        <v>6</v>
      </c>
      <c r="D7275" s="2">
        <f t="shared" si="454"/>
        <v>20</v>
      </c>
      <c r="E7275" s="2">
        <f t="shared" si="455"/>
        <v>4</v>
      </c>
      <c r="F7275" s="1" t="s">
        <v>792</v>
      </c>
      <c r="G7275" t="s">
        <v>254</v>
      </c>
      <c r="H7275" s="7" t="s">
        <v>762</v>
      </c>
      <c r="I7275" t="s">
        <v>232</v>
      </c>
      <c r="J7275" t="s">
        <v>164</v>
      </c>
      <c r="K7275" t="s">
        <v>87</v>
      </c>
      <c r="L7275" t="s">
        <v>13</v>
      </c>
      <c r="M7275">
        <v>1</v>
      </c>
      <c r="N7275">
        <v>56.600079999999998</v>
      </c>
      <c r="O7275">
        <v>-135.13435000000001</v>
      </c>
      <c r="P7275">
        <v>5</v>
      </c>
      <c r="Q7275">
        <v>1</v>
      </c>
    </row>
    <row r="7276" spans="1:17" x14ac:dyDescent="0.25">
      <c r="A7276" s="1">
        <v>41095</v>
      </c>
      <c r="B7276" s="2">
        <f t="shared" si="452"/>
        <v>2012</v>
      </c>
      <c r="C7276" s="2">
        <f t="shared" si="453"/>
        <v>7</v>
      </c>
      <c r="D7276" s="2">
        <f t="shared" si="454"/>
        <v>5</v>
      </c>
      <c r="E7276" s="2">
        <f t="shared" si="455"/>
        <v>5</v>
      </c>
      <c r="F7276" s="1" t="s">
        <v>792</v>
      </c>
      <c r="G7276" t="s">
        <v>147</v>
      </c>
      <c r="H7276" s="7" t="s">
        <v>757</v>
      </c>
      <c r="I7276" t="s">
        <v>135</v>
      </c>
      <c r="J7276" t="s">
        <v>10</v>
      </c>
      <c r="K7276" t="s">
        <v>68</v>
      </c>
      <c r="L7276" t="s">
        <v>13</v>
      </c>
      <c r="M7276">
        <v>1.5</v>
      </c>
      <c r="N7276">
        <v>57.539769999999997</v>
      </c>
      <c r="O7276">
        <v>-132.99898999999999</v>
      </c>
      <c r="P7276">
        <v>8</v>
      </c>
      <c r="Q7276">
        <v>1</v>
      </c>
    </row>
    <row r="7277" spans="1:17" x14ac:dyDescent="0.25">
      <c r="A7277" s="1">
        <v>41223</v>
      </c>
      <c r="B7277" s="2">
        <f t="shared" si="452"/>
        <v>2012</v>
      </c>
      <c r="C7277" s="2">
        <f t="shared" si="453"/>
        <v>11</v>
      </c>
      <c r="D7277" s="2">
        <f t="shared" si="454"/>
        <v>10</v>
      </c>
      <c r="E7277" s="2">
        <f t="shared" si="455"/>
        <v>7</v>
      </c>
      <c r="F7277" s="1" t="s">
        <v>793</v>
      </c>
      <c r="G7277" t="s">
        <v>147</v>
      </c>
      <c r="H7277" s="7" t="s">
        <v>757</v>
      </c>
      <c r="I7277" t="s">
        <v>135</v>
      </c>
      <c r="J7277" t="s">
        <v>10</v>
      </c>
      <c r="K7277" t="s">
        <v>85</v>
      </c>
      <c r="L7277" t="s">
        <v>148</v>
      </c>
      <c r="M7277">
        <v>5</v>
      </c>
      <c r="N7277">
        <v>57.539769999999997</v>
      </c>
      <c r="O7277">
        <v>-132.99898999999999</v>
      </c>
      <c r="P7277">
        <v>2</v>
      </c>
      <c r="Q7277">
        <v>1</v>
      </c>
    </row>
    <row r="7278" spans="1:17" x14ac:dyDescent="0.25">
      <c r="A7278" s="1">
        <v>41224</v>
      </c>
      <c r="B7278" s="2">
        <f t="shared" si="452"/>
        <v>2012</v>
      </c>
      <c r="C7278" s="2">
        <f t="shared" si="453"/>
        <v>11</v>
      </c>
      <c r="D7278" s="2">
        <f t="shared" si="454"/>
        <v>11</v>
      </c>
      <c r="E7278" s="2">
        <f t="shared" si="455"/>
        <v>1</v>
      </c>
      <c r="F7278" s="1" t="s">
        <v>793</v>
      </c>
      <c r="G7278" t="s">
        <v>147</v>
      </c>
      <c r="H7278" s="7" t="s">
        <v>757</v>
      </c>
      <c r="I7278" t="s">
        <v>135</v>
      </c>
      <c r="J7278" t="s">
        <v>10</v>
      </c>
      <c r="K7278" t="s">
        <v>85</v>
      </c>
      <c r="L7278" t="s">
        <v>148</v>
      </c>
      <c r="M7278">
        <v>4</v>
      </c>
      <c r="N7278">
        <v>57.539769999999997</v>
      </c>
      <c r="O7278">
        <v>-132.99898999999999</v>
      </c>
      <c r="P7278">
        <v>2</v>
      </c>
      <c r="Q7278">
        <v>1</v>
      </c>
    </row>
    <row r="7279" spans="1:17" x14ac:dyDescent="0.25">
      <c r="A7279" s="1">
        <v>41225</v>
      </c>
      <c r="B7279" s="2">
        <f t="shared" si="452"/>
        <v>2012</v>
      </c>
      <c r="C7279" s="2">
        <f t="shared" si="453"/>
        <v>11</v>
      </c>
      <c r="D7279" s="2">
        <f t="shared" si="454"/>
        <v>12</v>
      </c>
      <c r="E7279" s="2">
        <f t="shared" si="455"/>
        <v>2</v>
      </c>
      <c r="F7279" s="1" t="s">
        <v>793</v>
      </c>
      <c r="G7279" t="s">
        <v>147</v>
      </c>
      <c r="H7279" s="7" t="s">
        <v>757</v>
      </c>
      <c r="I7279" t="s">
        <v>135</v>
      </c>
      <c r="J7279" t="s">
        <v>10</v>
      </c>
      <c r="K7279" t="s">
        <v>85</v>
      </c>
      <c r="L7279" t="s">
        <v>148</v>
      </c>
      <c r="M7279">
        <v>3.5</v>
      </c>
      <c r="N7279">
        <v>57.539769999999997</v>
      </c>
      <c r="O7279">
        <v>-132.99898999999999</v>
      </c>
      <c r="P7279">
        <v>2</v>
      </c>
      <c r="Q7279">
        <v>1</v>
      </c>
    </row>
    <row r="7280" spans="1:17" x14ac:dyDescent="0.25">
      <c r="A7280" s="1">
        <v>41226</v>
      </c>
      <c r="B7280" s="2">
        <f t="shared" si="452"/>
        <v>2012</v>
      </c>
      <c r="C7280" s="2">
        <f t="shared" si="453"/>
        <v>11</v>
      </c>
      <c r="D7280" s="2">
        <f t="shared" si="454"/>
        <v>13</v>
      </c>
      <c r="E7280" s="2">
        <f t="shared" si="455"/>
        <v>3</v>
      </c>
      <c r="F7280" s="1" t="s">
        <v>793</v>
      </c>
      <c r="G7280" t="s">
        <v>147</v>
      </c>
      <c r="H7280" s="7" t="s">
        <v>757</v>
      </c>
      <c r="I7280" t="s">
        <v>135</v>
      </c>
      <c r="J7280" t="s">
        <v>10</v>
      </c>
      <c r="K7280" t="s">
        <v>85</v>
      </c>
      <c r="L7280" t="s">
        <v>148</v>
      </c>
      <c r="M7280">
        <v>5</v>
      </c>
      <c r="N7280">
        <v>57.539769999999997</v>
      </c>
      <c r="O7280">
        <v>-132.99898999999999</v>
      </c>
      <c r="P7280">
        <v>2</v>
      </c>
      <c r="Q7280">
        <v>1</v>
      </c>
    </row>
    <row r="7281" spans="1:17" x14ac:dyDescent="0.25">
      <c r="A7281" s="1">
        <v>41227</v>
      </c>
      <c r="B7281" s="2">
        <f t="shared" si="452"/>
        <v>2012</v>
      </c>
      <c r="C7281" s="2">
        <f t="shared" si="453"/>
        <v>11</v>
      </c>
      <c r="D7281" s="2">
        <f t="shared" si="454"/>
        <v>14</v>
      </c>
      <c r="E7281" s="2">
        <f t="shared" si="455"/>
        <v>4</v>
      </c>
      <c r="F7281" s="1" t="s">
        <v>793</v>
      </c>
      <c r="G7281" t="s">
        <v>147</v>
      </c>
      <c r="H7281" s="7" t="s">
        <v>757</v>
      </c>
      <c r="I7281" t="s">
        <v>135</v>
      </c>
      <c r="J7281" t="s">
        <v>10</v>
      </c>
      <c r="K7281" t="s">
        <v>85</v>
      </c>
      <c r="L7281" t="s">
        <v>148</v>
      </c>
      <c r="M7281">
        <v>1</v>
      </c>
      <c r="N7281">
        <v>57.539769999999997</v>
      </c>
      <c r="O7281">
        <v>-132.99898999999999</v>
      </c>
      <c r="P7281">
        <v>2</v>
      </c>
      <c r="Q7281">
        <v>1</v>
      </c>
    </row>
    <row r="7282" spans="1:17" x14ac:dyDescent="0.25">
      <c r="A7282" s="1">
        <v>41228</v>
      </c>
      <c r="B7282" s="2">
        <f t="shared" si="452"/>
        <v>2012</v>
      </c>
      <c r="C7282" s="2">
        <f t="shared" si="453"/>
        <v>11</v>
      </c>
      <c r="D7282" s="2">
        <f t="shared" si="454"/>
        <v>15</v>
      </c>
      <c r="E7282" s="2">
        <f t="shared" si="455"/>
        <v>5</v>
      </c>
      <c r="F7282" s="1" t="s">
        <v>793</v>
      </c>
      <c r="G7282" t="s">
        <v>147</v>
      </c>
      <c r="H7282" s="7" t="s">
        <v>757</v>
      </c>
      <c r="I7282" t="s">
        <v>135</v>
      </c>
      <c r="J7282" t="s">
        <v>10</v>
      </c>
      <c r="K7282" t="s">
        <v>85</v>
      </c>
      <c r="L7282" t="s">
        <v>148</v>
      </c>
      <c r="M7282">
        <v>5</v>
      </c>
      <c r="N7282">
        <v>57.539769999999997</v>
      </c>
      <c r="O7282">
        <v>-132.99898999999999</v>
      </c>
      <c r="P7282">
        <v>2</v>
      </c>
      <c r="Q7282">
        <v>1</v>
      </c>
    </row>
    <row r="7283" spans="1:17" x14ac:dyDescent="0.25">
      <c r="A7283" s="1">
        <v>40855</v>
      </c>
      <c r="B7283" s="2">
        <f t="shared" si="452"/>
        <v>2011</v>
      </c>
      <c r="C7283" s="2">
        <f t="shared" si="453"/>
        <v>11</v>
      </c>
      <c r="D7283" s="2">
        <f t="shared" si="454"/>
        <v>8</v>
      </c>
      <c r="E7283" s="2">
        <f t="shared" si="455"/>
        <v>3</v>
      </c>
      <c r="F7283" s="1" t="s">
        <v>793</v>
      </c>
      <c r="G7283" t="s">
        <v>146</v>
      </c>
      <c r="H7283" s="7" t="s">
        <v>757</v>
      </c>
      <c r="I7283" t="s">
        <v>135</v>
      </c>
      <c r="J7283" t="s">
        <v>10</v>
      </c>
      <c r="K7283" t="s">
        <v>85</v>
      </c>
      <c r="L7283" t="s">
        <v>148</v>
      </c>
      <c r="M7283">
        <v>1</v>
      </c>
      <c r="N7283">
        <v>57.545499999999997</v>
      </c>
      <c r="O7283">
        <v>-133.0035</v>
      </c>
      <c r="P7283">
        <v>2</v>
      </c>
      <c r="Q7283">
        <v>1</v>
      </c>
    </row>
    <row r="7284" spans="1:17" x14ac:dyDescent="0.25">
      <c r="A7284" s="1">
        <v>40856</v>
      </c>
      <c r="B7284" s="2">
        <f t="shared" si="452"/>
        <v>2011</v>
      </c>
      <c r="C7284" s="2">
        <f t="shared" si="453"/>
        <v>11</v>
      </c>
      <c r="D7284" s="2">
        <f t="shared" si="454"/>
        <v>9</v>
      </c>
      <c r="E7284" s="2">
        <f t="shared" si="455"/>
        <v>4</v>
      </c>
      <c r="F7284" s="1" t="s">
        <v>793</v>
      </c>
      <c r="G7284" t="s">
        <v>146</v>
      </c>
      <c r="H7284" s="7" t="s">
        <v>757</v>
      </c>
      <c r="I7284" t="s">
        <v>135</v>
      </c>
      <c r="J7284" t="s">
        <v>10</v>
      </c>
      <c r="K7284" t="s">
        <v>85</v>
      </c>
      <c r="L7284" t="s">
        <v>148</v>
      </c>
      <c r="M7284">
        <v>7</v>
      </c>
      <c r="N7284">
        <v>57.545499999999997</v>
      </c>
      <c r="O7284">
        <v>-133.0035</v>
      </c>
      <c r="P7284">
        <v>2</v>
      </c>
      <c r="Q7284">
        <v>1</v>
      </c>
    </row>
    <row r="7285" spans="1:17" x14ac:dyDescent="0.25">
      <c r="A7285" s="1">
        <v>40857</v>
      </c>
      <c r="B7285" s="2">
        <f t="shared" si="452"/>
        <v>2011</v>
      </c>
      <c r="C7285" s="2">
        <f t="shared" si="453"/>
        <v>11</v>
      </c>
      <c r="D7285" s="2">
        <f t="shared" si="454"/>
        <v>10</v>
      </c>
      <c r="E7285" s="2">
        <f t="shared" si="455"/>
        <v>5</v>
      </c>
      <c r="F7285" s="1" t="s">
        <v>793</v>
      </c>
      <c r="G7285" t="s">
        <v>146</v>
      </c>
      <c r="H7285" s="7" t="s">
        <v>757</v>
      </c>
      <c r="I7285" t="s">
        <v>135</v>
      </c>
      <c r="J7285" t="s">
        <v>10</v>
      </c>
      <c r="K7285" t="s">
        <v>85</v>
      </c>
      <c r="L7285" t="s">
        <v>148</v>
      </c>
      <c r="M7285">
        <v>4</v>
      </c>
      <c r="N7285">
        <v>57.545499999999997</v>
      </c>
      <c r="O7285">
        <v>-133.0035</v>
      </c>
      <c r="P7285">
        <v>2</v>
      </c>
      <c r="Q7285">
        <v>1</v>
      </c>
    </row>
    <row r="7286" spans="1:17" x14ac:dyDescent="0.25">
      <c r="A7286" s="1">
        <v>40858</v>
      </c>
      <c r="B7286" s="2">
        <f t="shared" si="452"/>
        <v>2011</v>
      </c>
      <c r="C7286" s="2">
        <f t="shared" si="453"/>
        <v>11</v>
      </c>
      <c r="D7286" s="2">
        <f t="shared" si="454"/>
        <v>11</v>
      </c>
      <c r="E7286" s="2">
        <f t="shared" si="455"/>
        <v>6</v>
      </c>
      <c r="F7286" s="1" t="s">
        <v>793</v>
      </c>
      <c r="G7286" t="s">
        <v>146</v>
      </c>
      <c r="H7286" s="7" t="s">
        <v>757</v>
      </c>
      <c r="I7286" t="s">
        <v>135</v>
      </c>
      <c r="J7286" t="s">
        <v>10</v>
      </c>
      <c r="K7286" t="s">
        <v>85</v>
      </c>
      <c r="L7286" t="s">
        <v>148</v>
      </c>
      <c r="M7286">
        <v>6</v>
      </c>
      <c r="N7286">
        <v>57.545499999999997</v>
      </c>
      <c r="O7286">
        <v>-133.0035</v>
      </c>
      <c r="P7286">
        <v>2</v>
      </c>
      <c r="Q7286">
        <v>1</v>
      </c>
    </row>
    <row r="7287" spans="1:17" x14ac:dyDescent="0.25">
      <c r="A7287" s="1">
        <v>40859</v>
      </c>
      <c r="B7287" s="2">
        <f t="shared" si="452"/>
        <v>2011</v>
      </c>
      <c r="C7287" s="2">
        <f t="shared" si="453"/>
        <v>11</v>
      </c>
      <c r="D7287" s="2">
        <f t="shared" si="454"/>
        <v>12</v>
      </c>
      <c r="E7287" s="2">
        <f t="shared" si="455"/>
        <v>7</v>
      </c>
      <c r="F7287" s="1" t="s">
        <v>793</v>
      </c>
      <c r="G7287" t="s">
        <v>146</v>
      </c>
      <c r="H7287" s="7" t="s">
        <v>757</v>
      </c>
      <c r="I7287" t="s">
        <v>135</v>
      </c>
      <c r="J7287" t="s">
        <v>10</v>
      </c>
      <c r="K7287" t="s">
        <v>85</v>
      </c>
      <c r="L7287" t="s">
        <v>148</v>
      </c>
      <c r="M7287">
        <v>7</v>
      </c>
      <c r="N7287">
        <v>57.545499999999997</v>
      </c>
      <c r="O7287">
        <v>-133.0035</v>
      </c>
      <c r="P7287">
        <v>2</v>
      </c>
      <c r="Q7287">
        <v>1</v>
      </c>
    </row>
    <row r="7288" spans="1:17" x14ac:dyDescent="0.25">
      <c r="A7288" s="1">
        <v>40860</v>
      </c>
      <c r="B7288" s="2">
        <f t="shared" si="452"/>
        <v>2011</v>
      </c>
      <c r="C7288" s="2">
        <f t="shared" si="453"/>
        <v>11</v>
      </c>
      <c r="D7288" s="2">
        <f t="shared" si="454"/>
        <v>13</v>
      </c>
      <c r="E7288" s="2">
        <f t="shared" si="455"/>
        <v>1</v>
      </c>
      <c r="F7288" s="1" t="s">
        <v>793</v>
      </c>
      <c r="G7288" t="s">
        <v>146</v>
      </c>
      <c r="H7288" s="7" t="s">
        <v>757</v>
      </c>
      <c r="I7288" t="s">
        <v>135</v>
      </c>
      <c r="J7288" t="s">
        <v>10</v>
      </c>
      <c r="K7288" t="s">
        <v>85</v>
      </c>
      <c r="L7288" t="s">
        <v>148</v>
      </c>
      <c r="M7288">
        <v>5</v>
      </c>
      <c r="N7288">
        <v>57.545499999999997</v>
      </c>
      <c r="O7288">
        <v>-133.0035</v>
      </c>
      <c r="P7288">
        <v>2</v>
      </c>
      <c r="Q7288">
        <v>1</v>
      </c>
    </row>
    <row r="7289" spans="1:17" x14ac:dyDescent="0.25">
      <c r="A7289" s="1">
        <v>40861</v>
      </c>
      <c r="B7289" s="2">
        <f t="shared" si="452"/>
        <v>2011</v>
      </c>
      <c r="C7289" s="2">
        <f t="shared" si="453"/>
        <v>11</v>
      </c>
      <c r="D7289" s="2">
        <f t="shared" si="454"/>
        <v>14</v>
      </c>
      <c r="E7289" s="2">
        <f t="shared" si="455"/>
        <v>2</v>
      </c>
      <c r="F7289" s="1" t="s">
        <v>793</v>
      </c>
      <c r="G7289" t="s">
        <v>146</v>
      </c>
      <c r="H7289" s="7" t="s">
        <v>757</v>
      </c>
      <c r="I7289" t="s">
        <v>135</v>
      </c>
      <c r="J7289" t="s">
        <v>10</v>
      </c>
      <c r="K7289" t="s">
        <v>85</v>
      </c>
      <c r="L7289" t="s">
        <v>148</v>
      </c>
      <c r="M7289">
        <v>3</v>
      </c>
      <c r="N7289">
        <v>57.545499999999997</v>
      </c>
      <c r="O7289">
        <v>-133.0035</v>
      </c>
      <c r="P7289">
        <v>1</v>
      </c>
      <c r="Q7289">
        <v>1</v>
      </c>
    </row>
    <row r="7290" spans="1:17" x14ac:dyDescent="0.25">
      <c r="A7290" s="1">
        <v>42241</v>
      </c>
      <c r="B7290" s="2">
        <f t="shared" si="452"/>
        <v>2015</v>
      </c>
      <c r="C7290" s="2">
        <f t="shared" si="453"/>
        <v>8</v>
      </c>
      <c r="D7290" s="2">
        <f t="shared" si="454"/>
        <v>25</v>
      </c>
      <c r="E7290" s="2">
        <f t="shared" si="455"/>
        <v>3</v>
      </c>
      <c r="F7290" s="1" t="s">
        <v>792</v>
      </c>
      <c r="G7290" t="s">
        <v>146</v>
      </c>
      <c r="H7290" s="7" t="s">
        <v>757</v>
      </c>
      <c r="I7290" t="s">
        <v>135</v>
      </c>
      <c r="J7290" t="s">
        <v>10</v>
      </c>
      <c r="K7290" t="s">
        <v>116</v>
      </c>
      <c r="L7290" t="s">
        <v>13</v>
      </c>
      <c r="M7290">
        <v>2</v>
      </c>
      <c r="N7290">
        <v>57.545499999999997</v>
      </c>
      <c r="O7290">
        <v>-133.0035</v>
      </c>
      <c r="P7290">
        <v>4</v>
      </c>
      <c r="Q7290">
        <v>1</v>
      </c>
    </row>
    <row r="7291" spans="1:17" x14ac:dyDescent="0.25">
      <c r="A7291" s="1">
        <v>42179</v>
      </c>
      <c r="B7291" s="2">
        <f t="shared" si="452"/>
        <v>2015</v>
      </c>
      <c r="C7291" s="2">
        <f t="shared" si="453"/>
        <v>6</v>
      </c>
      <c r="D7291" s="2">
        <f t="shared" si="454"/>
        <v>24</v>
      </c>
      <c r="E7291" s="2">
        <f t="shared" si="455"/>
        <v>4</v>
      </c>
      <c r="F7291" s="1" t="s">
        <v>792</v>
      </c>
      <c r="G7291" t="s">
        <v>146</v>
      </c>
      <c r="H7291" s="7" t="s">
        <v>757</v>
      </c>
      <c r="I7291" t="s">
        <v>135</v>
      </c>
      <c r="J7291" t="s">
        <v>10</v>
      </c>
      <c r="K7291" t="s">
        <v>81</v>
      </c>
      <c r="L7291" t="s">
        <v>13</v>
      </c>
      <c r="M7291">
        <v>1.5</v>
      </c>
      <c r="N7291">
        <v>57.545499999999997</v>
      </c>
      <c r="O7291">
        <v>-133.0035</v>
      </c>
      <c r="P7291">
        <v>6</v>
      </c>
      <c r="Q7291">
        <v>1</v>
      </c>
    </row>
    <row r="7292" spans="1:17" x14ac:dyDescent="0.25">
      <c r="A7292" s="1">
        <v>42193</v>
      </c>
      <c r="B7292" s="2">
        <f t="shared" si="452"/>
        <v>2015</v>
      </c>
      <c r="C7292" s="2">
        <f t="shared" si="453"/>
        <v>7</v>
      </c>
      <c r="D7292" s="2">
        <f t="shared" si="454"/>
        <v>8</v>
      </c>
      <c r="E7292" s="2">
        <f t="shared" si="455"/>
        <v>4</v>
      </c>
      <c r="F7292" s="1" t="s">
        <v>792</v>
      </c>
      <c r="G7292" t="s">
        <v>146</v>
      </c>
      <c r="H7292" s="7" t="s">
        <v>757</v>
      </c>
      <c r="I7292" t="s">
        <v>135</v>
      </c>
      <c r="J7292" t="s">
        <v>10</v>
      </c>
      <c r="K7292" t="s">
        <v>81</v>
      </c>
      <c r="L7292" t="s">
        <v>13</v>
      </c>
      <c r="M7292">
        <v>1.5</v>
      </c>
      <c r="N7292">
        <v>57.545499999999997</v>
      </c>
      <c r="O7292">
        <v>-133.0035</v>
      </c>
      <c r="P7292">
        <v>6</v>
      </c>
      <c r="Q7292">
        <v>1</v>
      </c>
    </row>
    <row r="7293" spans="1:17" x14ac:dyDescent="0.25">
      <c r="A7293" s="1">
        <v>42221</v>
      </c>
      <c r="B7293" s="2">
        <f t="shared" si="452"/>
        <v>2015</v>
      </c>
      <c r="C7293" s="2">
        <f t="shared" si="453"/>
        <v>8</v>
      </c>
      <c r="D7293" s="2">
        <f t="shared" si="454"/>
        <v>5</v>
      </c>
      <c r="E7293" s="2">
        <f t="shared" si="455"/>
        <v>4</v>
      </c>
      <c r="F7293" s="1" t="s">
        <v>792</v>
      </c>
      <c r="G7293" t="s">
        <v>146</v>
      </c>
      <c r="H7293" s="7" t="s">
        <v>757</v>
      </c>
      <c r="I7293" t="s">
        <v>135</v>
      </c>
      <c r="J7293" t="s">
        <v>10</v>
      </c>
      <c r="K7293" t="s">
        <v>81</v>
      </c>
      <c r="L7293" t="s">
        <v>13</v>
      </c>
      <c r="M7293">
        <v>2</v>
      </c>
      <c r="N7293">
        <v>57.545499999999997</v>
      </c>
      <c r="O7293">
        <v>-133.0035</v>
      </c>
      <c r="P7293">
        <v>6</v>
      </c>
      <c r="Q7293">
        <v>1</v>
      </c>
    </row>
    <row r="7294" spans="1:17" x14ac:dyDescent="0.25">
      <c r="A7294" s="1">
        <v>40818</v>
      </c>
      <c r="B7294" s="2">
        <f t="shared" si="452"/>
        <v>2011</v>
      </c>
      <c r="C7294" s="2">
        <f t="shared" si="453"/>
        <v>10</v>
      </c>
      <c r="D7294" s="2">
        <f t="shared" si="454"/>
        <v>2</v>
      </c>
      <c r="E7294" s="2">
        <f t="shared" si="455"/>
        <v>1</v>
      </c>
      <c r="F7294" s="1" t="s">
        <v>793</v>
      </c>
      <c r="G7294" t="s">
        <v>144</v>
      </c>
      <c r="H7294" s="7" t="s">
        <v>755</v>
      </c>
      <c r="I7294" t="s">
        <v>135</v>
      </c>
      <c r="J7294" t="s">
        <v>10</v>
      </c>
      <c r="K7294" t="s">
        <v>145</v>
      </c>
      <c r="L7294" t="s">
        <v>13</v>
      </c>
      <c r="M7294">
        <v>1</v>
      </c>
      <c r="N7294">
        <v>57.900669999999998</v>
      </c>
      <c r="O7294">
        <v>-133.18137999999999</v>
      </c>
      <c r="P7294">
        <v>10</v>
      </c>
      <c r="Q7294">
        <v>1</v>
      </c>
    </row>
    <row r="7295" spans="1:17" x14ac:dyDescent="0.25">
      <c r="A7295" s="1">
        <v>42265</v>
      </c>
      <c r="B7295" s="2">
        <f t="shared" si="452"/>
        <v>2015</v>
      </c>
      <c r="C7295" s="2">
        <f t="shared" si="453"/>
        <v>9</v>
      </c>
      <c r="D7295" s="2">
        <f t="shared" si="454"/>
        <v>18</v>
      </c>
      <c r="E7295" s="2">
        <f t="shared" si="455"/>
        <v>6</v>
      </c>
      <c r="F7295" s="1" t="s">
        <v>793</v>
      </c>
      <c r="G7295" t="s">
        <v>336</v>
      </c>
      <c r="H7295" s="7" t="s">
        <v>744</v>
      </c>
      <c r="I7295" t="s">
        <v>276</v>
      </c>
      <c r="J7295" t="s">
        <v>164</v>
      </c>
      <c r="K7295" t="s">
        <v>224</v>
      </c>
      <c r="L7295" t="s">
        <v>28</v>
      </c>
      <c r="M7295">
        <v>8</v>
      </c>
      <c r="N7295">
        <v>57.25506</v>
      </c>
      <c r="O7295">
        <v>-135.40034</v>
      </c>
      <c r="P7295">
        <v>2</v>
      </c>
      <c r="Q7295">
        <v>1</v>
      </c>
    </row>
    <row r="7296" spans="1:17" x14ac:dyDescent="0.25">
      <c r="A7296" s="1">
        <v>41908</v>
      </c>
      <c r="B7296" s="2">
        <f t="shared" si="452"/>
        <v>2014</v>
      </c>
      <c r="C7296" s="2">
        <f t="shared" si="453"/>
        <v>9</v>
      </c>
      <c r="D7296" s="2">
        <f t="shared" si="454"/>
        <v>26</v>
      </c>
      <c r="E7296" s="2">
        <f t="shared" si="455"/>
        <v>6</v>
      </c>
      <c r="F7296" s="1" t="s">
        <v>793</v>
      </c>
      <c r="G7296" t="s">
        <v>336</v>
      </c>
      <c r="H7296" s="7" t="s">
        <v>744</v>
      </c>
      <c r="I7296" t="s">
        <v>276</v>
      </c>
      <c r="J7296" t="s">
        <v>164</v>
      </c>
      <c r="K7296" t="s">
        <v>224</v>
      </c>
      <c r="L7296" t="s">
        <v>28</v>
      </c>
      <c r="M7296">
        <v>8</v>
      </c>
      <c r="N7296">
        <v>57.25506</v>
      </c>
      <c r="O7296">
        <v>-135.40034</v>
      </c>
      <c r="P7296">
        <v>2</v>
      </c>
      <c r="Q7296">
        <v>1</v>
      </c>
    </row>
    <row r="7297" spans="1:17" x14ac:dyDescent="0.25">
      <c r="A7297" s="1">
        <v>42274</v>
      </c>
      <c r="B7297" s="2">
        <f t="shared" si="452"/>
        <v>2015</v>
      </c>
      <c r="C7297" s="2">
        <f t="shared" si="453"/>
        <v>9</v>
      </c>
      <c r="D7297" s="2">
        <f t="shared" si="454"/>
        <v>27</v>
      </c>
      <c r="E7297" s="2">
        <f t="shared" si="455"/>
        <v>1</v>
      </c>
      <c r="F7297" s="1" t="s">
        <v>793</v>
      </c>
      <c r="G7297" t="s">
        <v>336</v>
      </c>
      <c r="H7297" s="7" t="s">
        <v>744</v>
      </c>
      <c r="I7297" t="s">
        <v>276</v>
      </c>
      <c r="J7297" t="s">
        <v>164</v>
      </c>
      <c r="K7297" t="s">
        <v>224</v>
      </c>
      <c r="L7297" t="s">
        <v>28</v>
      </c>
      <c r="M7297">
        <v>8</v>
      </c>
      <c r="N7297">
        <v>57.25506</v>
      </c>
      <c r="O7297">
        <v>-135.40034</v>
      </c>
      <c r="P7297">
        <v>3</v>
      </c>
      <c r="Q7297">
        <v>1</v>
      </c>
    </row>
    <row r="7298" spans="1:17" x14ac:dyDescent="0.25">
      <c r="A7298" s="1">
        <v>41545</v>
      </c>
      <c r="B7298" s="2">
        <f t="shared" ref="B7298:B7361" si="456">YEAR(A7298)</f>
        <v>2013</v>
      </c>
      <c r="C7298" s="2">
        <f t="shared" ref="C7298:C7361" si="457">MONTH(A7298)</f>
        <v>9</v>
      </c>
      <c r="D7298" s="2">
        <f t="shared" ref="D7298:D7361" si="458">DAY(A7298)</f>
        <v>28</v>
      </c>
      <c r="E7298" s="2">
        <f t="shared" ref="E7298:E7361" si="459">WEEKDAY(A7298)</f>
        <v>7</v>
      </c>
      <c r="F7298" s="1" t="s">
        <v>793</v>
      </c>
      <c r="G7298" t="s">
        <v>336</v>
      </c>
      <c r="H7298" s="7" t="s">
        <v>744</v>
      </c>
      <c r="I7298" t="s">
        <v>276</v>
      </c>
      <c r="J7298" t="s">
        <v>164</v>
      </c>
      <c r="K7298" t="s">
        <v>221</v>
      </c>
      <c r="L7298" t="s">
        <v>28</v>
      </c>
      <c r="M7298">
        <v>1</v>
      </c>
      <c r="N7298">
        <v>57.25506</v>
      </c>
      <c r="O7298">
        <v>-135.40034</v>
      </c>
      <c r="P7298">
        <v>1</v>
      </c>
      <c r="Q7298">
        <v>1</v>
      </c>
    </row>
    <row r="7299" spans="1:17" x14ac:dyDescent="0.25">
      <c r="A7299" s="1">
        <v>40702</v>
      </c>
      <c r="B7299" s="2">
        <f t="shared" si="456"/>
        <v>2011</v>
      </c>
      <c r="C7299" s="2">
        <f t="shared" si="457"/>
        <v>6</v>
      </c>
      <c r="D7299" s="2">
        <f t="shared" si="458"/>
        <v>8</v>
      </c>
      <c r="E7299" s="2">
        <f t="shared" si="459"/>
        <v>4</v>
      </c>
      <c r="F7299" s="1" t="s">
        <v>792</v>
      </c>
      <c r="G7299" t="s">
        <v>440</v>
      </c>
      <c r="H7299" s="7" t="s">
        <v>769</v>
      </c>
      <c r="I7299" t="s">
        <v>432</v>
      </c>
      <c r="J7299" t="s">
        <v>418</v>
      </c>
      <c r="K7299" t="s">
        <v>68</v>
      </c>
      <c r="L7299" t="s">
        <v>13</v>
      </c>
      <c r="M7299">
        <v>1</v>
      </c>
      <c r="N7299">
        <v>57.31597</v>
      </c>
      <c r="O7299">
        <v>-134.00190000000001</v>
      </c>
      <c r="P7299">
        <v>4</v>
      </c>
      <c r="Q7299">
        <v>1</v>
      </c>
    </row>
    <row r="7300" spans="1:17" x14ac:dyDescent="0.25">
      <c r="A7300" s="1">
        <v>41394</v>
      </c>
      <c r="B7300" s="2">
        <f t="shared" si="456"/>
        <v>2013</v>
      </c>
      <c r="C7300" s="2">
        <f t="shared" si="457"/>
        <v>4</v>
      </c>
      <c r="D7300" s="2">
        <f t="shared" si="458"/>
        <v>30</v>
      </c>
      <c r="E7300" s="2">
        <f t="shared" si="459"/>
        <v>3</v>
      </c>
      <c r="F7300" s="1" t="s">
        <v>791</v>
      </c>
      <c r="G7300" t="s">
        <v>440</v>
      </c>
      <c r="H7300" s="7" t="s">
        <v>769</v>
      </c>
      <c r="I7300" t="s">
        <v>432</v>
      </c>
      <c r="J7300" t="s">
        <v>418</v>
      </c>
      <c r="K7300" t="s">
        <v>433</v>
      </c>
      <c r="L7300" t="s">
        <v>177</v>
      </c>
      <c r="M7300">
        <v>14</v>
      </c>
      <c r="N7300">
        <v>57.31597</v>
      </c>
      <c r="O7300">
        <v>-134.00190000000001</v>
      </c>
      <c r="P7300">
        <v>1</v>
      </c>
      <c r="Q7300">
        <v>1</v>
      </c>
    </row>
    <row r="7301" spans="1:17" x14ac:dyDescent="0.25">
      <c r="A7301" s="1">
        <v>41031</v>
      </c>
      <c r="B7301" s="2">
        <f t="shared" si="456"/>
        <v>2012</v>
      </c>
      <c r="C7301" s="2">
        <f t="shared" si="457"/>
        <v>5</v>
      </c>
      <c r="D7301" s="2">
        <f t="shared" si="458"/>
        <v>2</v>
      </c>
      <c r="E7301" s="2">
        <f t="shared" si="459"/>
        <v>4</v>
      </c>
      <c r="F7301" s="1" t="s">
        <v>791</v>
      </c>
      <c r="G7301" t="s">
        <v>440</v>
      </c>
      <c r="H7301" s="7" t="s">
        <v>769</v>
      </c>
      <c r="I7301" t="s">
        <v>432</v>
      </c>
      <c r="J7301" t="s">
        <v>418</v>
      </c>
      <c r="K7301" t="s">
        <v>433</v>
      </c>
      <c r="L7301" t="s">
        <v>177</v>
      </c>
      <c r="M7301">
        <v>14</v>
      </c>
      <c r="N7301">
        <v>57.31597</v>
      </c>
      <c r="O7301">
        <v>-134.00190000000001</v>
      </c>
      <c r="P7301">
        <v>1</v>
      </c>
      <c r="Q7301">
        <v>1</v>
      </c>
    </row>
    <row r="7302" spans="1:17" x14ac:dyDescent="0.25">
      <c r="A7302" s="1">
        <v>42132</v>
      </c>
      <c r="B7302" s="2">
        <f t="shared" si="456"/>
        <v>2015</v>
      </c>
      <c r="C7302" s="2">
        <f t="shared" si="457"/>
        <v>5</v>
      </c>
      <c r="D7302" s="2">
        <f t="shared" si="458"/>
        <v>8</v>
      </c>
      <c r="E7302" s="2">
        <f t="shared" si="459"/>
        <v>6</v>
      </c>
      <c r="F7302" s="1" t="s">
        <v>791</v>
      </c>
      <c r="G7302" t="s">
        <v>440</v>
      </c>
      <c r="H7302" s="7" t="s">
        <v>769</v>
      </c>
      <c r="I7302" t="s">
        <v>432</v>
      </c>
      <c r="J7302" t="s">
        <v>418</v>
      </c>
      <c r="K7302" t="s">
        <v>433</v>
      </c>
      <c r="L7302" t="s">
        <v>177</v>
      </c>
      <c r="M7302">
        <v>4</v>
      </c>
      <c r="N7302">
        <v>57.31597</v>
      </c>
      <c r="O7302">
        <v>-134.00190000000001</v>
      </c>
      <c r="P7302">
        <v>2</v>
      </c>
      <c r="Q7302">
        <v>1</v>
      </c>
    </row>
    <row r="7303" spans="1:17" x14ac:dyDescent="0.25">
      <c r="A7303" s="1">
        <v>42135</v>
      </c>
      <c r="B7303" s="2">
        <f t="shared" si="456"/>
        <v>2015</v>
      </c>
      <c r="C7303" s="2">
        <f t="shared" si="457"/>
        <v>5</v>
      </c>
      <c r="D7303" s="2">
        <f t="shared" si="458"/>
        <v>11</v>
      </c>
      <c r="E7303" s="2">
        <f t="shared" si="459"/>
        <v>2</v>
      </c>
      <c r="F7303" s="1" t="s">
        <v>791</v>
      </c>
      <c r="G7303" t="s">
        <v>440</v>
      </c>
      <c r="H7303" s="7" t="s">
        <v>769</v>
      </c>
      <c r="I7303" t="s">
        <v>432</v>
      </c>
      <c r="J7303" t="s">
        <v>418</v>
      </c>
      <c r="K7303" t="s">
        <v>85</v>
      </c>
      <c r="L7303" t="s">
        <v>177</v>
      </c>
      <c r="M7303">
        <v>2.5</v>
      </c>
      <c r="N7303">
        <v>57.31597</v>
      </c>
      <c r="O7303">
        <v>-134.00190000000001</v>
      </c>
      <c r="P7303">
        <v>1</v>
      </c>
      <c r="Q7303">
        <v>1</v>
      </c>
    </row>
    <row r="7304" spans="1:17" x14ac:dyDescent="0.25">
      <c r="A7304" s="1">
        <v>40679</v>
      </c>
      <c r="B7304" s="2">
        <f t="shared" si="456"/>
        <v>2011</v>
      </c>
      <c r="C7304" s="2">
        <f t="shared" si="457"/>
        <v>5</v>
      </c>
      <c r="D7304" s="2">
        <f t="shared" si="458"/>
        <v>16</v>
      </c>
      <c r="E7304" s="2">
        <f t="shared" si="459"/>
        <v>2</v>
      </c>
      <c r="F7304" s="1" t="s">
        <v>791</v>
      </c>
      <c r="G7304" t="s">
        <v>440</v>
      </c>
      <c r="H7304" s="7" t="s">
        <v>769</v>
      </c>
      <c r="I7304" t="s">
        <v>432</v>
      </c>
      <c r="J7304" t="s">
        <v>418</v>
      </c>
      <c r="K7304" t="s">
        <v>433</v>
      </c>
      <c r="L7304" t="s">
        <v>177</v>
      </c>
      <c r="M7304">
        <v>8</v>
      </c>
      <c r="N7304">
        <v>57.31597</v>
      </c>
      <c r="O7304">
        <v>-134.00190000000001</v>
      </c>
      <c r="P7304">
        <v>1</v>
      </c>
      <c r="Q7304">
        <v>1</v>
      </c>
    </row>
    <row r="7305" spans="1:17" x14ac:dyDescent="0.25">
      <c r="A7305" s="1">
        <v>41898</v>
      </c>
      <c r="B7305" s="2">
        <f t="shared" si="456"/>
        <v>2014</v>
      </c>
      <c r="C7305" s="2">
        <f t="shared" si="457"/>
        <v>9</v>
      </c>
      <c r="D7305" s="2">
        <f t="shared" si="458"/>
        <v>16</v>
      </c>
      <c r="E7305" s="2">
        <f t="shared" si="459"/>
        <v>3</v>
      </c>
      <c r="F7305" s="1" t="s">
        <v>793</v>
      </c>
      <c r="G7305" t="s">
        <v>440</v>
      </c>
      <c r="H7305" s="7" t="s">
        <v>769</v>
      </c>
      <c r="I7305" t="s">
        <v>432</v>
      </c>
      <c r="J7305" t="s">
        <v>418</v>
      </c>
      <c r="K7305" t="s">
        <v>433</v>
      </c>
      <c r="L7305" t="s">
        <v>177</v>
      </c>
      <c r="M7305">
        <v>14</v>
      </c>
      <c r="N7305">
        <v>57.31597</v>
      </c>
      <c r="O7305">
        <v>-134.00190000000001</v>
      </c>
      <c r="P7305">
        <v>2</v>
      </c>
      <c r="Q7305">
        <v>1</v>
      </c>
    </row>
    <row r="7306" spans="1:17" x14ac:dyDescent="0.25">
      <c r="A7306" s="1">
        <v>41904</v>
      </c>
      <c r="B7306" s="2">
        <f t="shared" si="456"/>
        <v>2014</v>
      </c>
      <c r="C7306" s="2">
        <f t="shared" si="457"/>
        <v>9</v>
      </c>
      <c r="D7306" s="2">
        <f t="shared" si="458"/>
        <v>22</v>
      </c>
      <c r="E7306" s="2">
        <f t="shared" si="459"/>
        <v>2</v>
      </c>
      <c r="F7306" s="1" t="s">
        <v>793</v>
      </c>
      <c r="G7306" t="s">
        <v>440</v>
      </c>
      <c r="H7306" s="7" t="s">
        <v>769</v>
      </c>
      <c r="I7306" t="s">
        <v>432</v>
      </c>
      <c r="J7306" t="s">
        <v>418</v>
      </c>
      <c r="K7306" t="s">
        <v>433</v>
      </c>
      <c r="L7306" t="s">
        <v>177</v>
      </c>
      <c r="M7306">
        <v>10</v>
      </c>
      <c r="N7306">
        <v>57.31597</v>
      </c>
      <c r="O7306">
        <v>-134.00190000000001</v>
      </c>
      <c r="P7306">
        <v>2</v>
      </c>
      <c r="Q7306">
        <v>1</v>
      </c>
    </row>
    <row r="7307" spans="1:17" x14ac:dyDescent="0.25">
      <c r="A7307" s="1">
        <v>41905</v>
      </c>
      <c r="B7307" s="2">
        <f t="shared" si="456"/>
        <v>2014</v>
      </c>
      <c r="C7307" s="2">
        <f t="shared" si="457"/>
        <v>9</v>
      </c>
      <c r="D7307" s="2">
        <f t="shared" si="458"/>
        <v>23</v>
      </c>
      <c r="E7307" s="2">
        <f t="shared" si="459"/>
        <v>3</v>
      </c>
      <c r="F7307" s="1" t="s">
        <v>793</v>
      </c>
      <c r="G7307" t="s">
        <v>440</v>
      </c>
      <c r="H7307" s="7" t="s">
        <v>769</v>
      </c>
      <c r="I7307" t="s">
        <v>432</v>
      </c>
      <c r="J7307" t="s">
        <v>418</v>
      </c>
      <c r="K7307" t="s">
        <v>433</v>
      </c>
      <c r="L7307" t="s">
        <v>177</v>
      </c>
      <c r="M7307">
        <v>11</v>
      </c>
      <c r="N7307">
        <v>57.31597</v>
      </c>
      <c r="O7307">
        <v>-134.00190000000001</v>
      </c>
      <c r="P7307">
        <v>2</v>
      </c>
      <c r="Q7307">
        <v>1</v>
      </c>
    </row>
    <row r="7308" spans="1:17" x14ac:dyDescent="0.25">
      <c r="A7308" s="1">
        <v>41906</v>
      </c>
      <c r="B7308" s="2">
        <f t="shared" si="456"/>
        <v>2014</v>
      </c>
      <c r="C7308" s="2">
        <f t="shared" si="457"/>
        <v>9</v>
      </c>
      <c r="D7308" s="2">
        <f t="shared" si="458"/>
        <v>24</v>
      </c>
      <c r="E7308" s="2">
        <f t="shared" si="459"/>
        <v>4</v>
      </c>
      <c r="F7308" s="1" t="s">
        <v>793</v>
      </c>
      <c r="G7308" t="s">
        <v>440</v>
      </c>
      <c r="H7308" s="7" t="s">
        <v>769</v>
      </c>
      <c r="I7308" t="s">
        <v>432</v>
      </c>
      <c r="J7308" t="s">
        <v>418</v>
      </c>
      <c r="K7308" t="s">
        <v>433</v>
      </c>
      <c r="L7308" t="s">
        <v>177</v>
      </c>
      <c r="M7308">
        <v>10</v>
      </c>
      <c r="N7308">
        <v>57.31597</v>
      </c>
      <c r="O7308">
        <v>-134.00190000000001</v>
      </c>
      <c r="P7308">
        <v>2</v>
      </c>
      <c r="Q7308">
        <v>1</v>
      </c>
    </row>
    <row r="7309" spans="1:17" x14ac:dyDescent="0.25">
      <c r="A7309" s="1">
        <v>41034</v>
      </c>
      <c r="B7309" s="2">
        <f t="shared" si="456"/>
        <v>2012</v>
      </c>
      <c r="C7309" s="2">
        <f t="shared" si="457"/>
        <v>5</v>
      </c>
      <c r="D7309" s="2">
        <f t="shared" si="458"/>
        <v>5</v>
      </c>
      <c r="E7309" s="2">
        <f t="shared" si="459"/>
        <v>7</v>
      </c>
      <c r="F7309" s="1" t="s">
        <v>791</v>
      </c>
      <c r="G7309" t="s">
        <v>440</v>
      </c>
      <c r="H7309" s="7" t="s">
        <v>769</v>
      </c>
      <c r="I7309" t="s">
        <v>432</v>
      </c>
      <c r="J7309" t="s">
        <v>418</v>
      </c>
      <c r="K7309" t="s">
        <v>85</v>
      </c>
      <c r="L7309" t="s">
        <v>734</v>
      </c>
      <c r="M7309">
        <v>3</v>
      </c>
      <c r="N7309">
        <v>57.31597</v>
      </c>
      <c r="O7309">
        <v>-134.00190000000001</v>
      </c>
      <c r="P7309">
        <v>2</v>
      </c>
      <c r="Q7309">
        <v>1</v>
      </c>
    </row>
    <row r="7310" spans="1:17" x14ac:dyDescent="0.25">
      <c r="A7310" s="1">
        <v>41036</v>
      </c>
      <c r="B7310" s="2">
        <f t="shared" si="456"/>
        <v>2012</v>
      </c>
      <c r="C7310" s="2">
        <f t="shared" si="457"/>
        <v>5</v>
      </c>
      <c r="D7310" s="2">
        <f t="shared" si="458"/>
        <v>7</v>
      </c>
      <c r="E7310" s="2">
        <f t="shared" si="459"/>
        <v>2</v>
      </c>
      <c r="F7310" s="1" t="s">
        <v>791</v>
      </c>
      <c r="G7310" t="s">
        <v>440</v>
      </c>
      <c r="H7310" s="7" t="s">
        <v>769</v>
      </c>
      <c r="I7310" t="s">
        <v>432</v>
      </c>
      <c r="J7310" t="s">
        <v>418</v>
      </c>
      <c r="K7310" t="s">
        <v>85</v>
      </c>
      <c r="L7310" t="s">
        <v>734</v>
      </c>
      <c r="M7310">
        <v>2</v>
      </c>
      <c r="N7310">
        <v>57.31597</v>
      </c>
      <c r="O7310">
        <v>-134.00190000000001</v>
      </c>
      <c r="P7310">
        <v>1</v>
      </c>
      <c r="Q7310">
        <v>1</v>
      </c>
    </row>
    <row r="7311" spans="1:17" x14ac:dyDescent="0.25">
      <c r="A7311" s="1">
        <v>41947</v>
      </c>
      <c r="B7311" s="2">
        <f t="shared" si="456"/>
        <v>2014</v>
      </c>
      <c r="C7311" s="2">
        <f t="shared" si="457"/>
        <v>11</v>
      </c>
      <c r="D7311" s="2">
        <f t="shared" si="458"/>
        <v>4</v>
      </c>
      <c r="E7311" s="2">
        <f t="shared" si="459"/>
        <v>3</v>
      </c>
      <c r="F7311" s="1" t="s">
        <v>793</v>
      </c>
      <c r="G7311" t="s">
        <v>440</v>
      </c>
      <c r="H7311" s="7" t="s">
        <v>769</v>
      </c>
      <c r="I7311" t="s">
        <v>432</v>
      </c>
      <c r="J7311" t="s">
        <v>418</v>
      </c>
      <c r="K7311" t="s">
        <v>433</v>
      </c>
      <c r="L7311" t="s">
        <v>222</v>
      </c>
      <c r="M7311">
        <v>4</v>
      </c>
      <c r="N7311">
        <v>57.31597</v>
      </c>
      <c r="O7311">
        <v>-134.00190000000001</v>
      </c>
      <c r="P7311">
        <v>2</v>
      </c>
      <c r="Q7311">
        <v>1</v>
      </c>
    </row>
    <row r="7312" spans="1:17" x14ac:dyDescent="0.25">
      <c r="A7312" s="1">
        <v>41592</v>
      </c>
      <c r="B7312" s="2">
        <f t="shared" si="456"/>
        <v>2013</v>
      </c>
      <c r="C7312" s="2">
        <f t="shared" si="457"/>
        <v>11</v>
      </c>
      <c r="D7312" s="2">
        <f t="shared" si="458"/>
        <v>14</v>
      </c>
      <c r="E7312" s="2">
        <f t="shared" si="459"/>
        <v>5</v>
      </c>
      <c r="F7312" s="1" t="s">
        <v>793</v>
      </c>
      <c r="G7312" t="s">
        <v>440</v>
      </c>
      <c r="H7312" s="7" t="s">
        <v>769</v>
      </c>
      <c r="I7312" t="s">
        <v>432</v>
      </c>
      <c r="J7312" t="s">
        <v>418</v>
      </c>
      <c r="K7312" t="s">
        <v>433</v>
      </c>
      <c r="L7312" t="s">
        <v>222</v>
      </c>
      <c r="M7312">
        <v>4</v>
      </c>
      <c r="N7312">
        <v>57.31597</v>
      </c>
      <c r="O7312">
        <v>-134.00190000000001</v>
      </c>
      <c r="P7312">
        <v>2</v>
      </c>
      <c r="Q7312">
        <v>1</v>
      </c>
    </row>
    <row r="7313" spans="1:17" x14ac:dyDescent="0.25">
      <c r="A7313" s="1">
        <v>41611</v>
      </c>
      <c r="B7313" s="2">
        <f t="shared" si="456"/>
        <v>2013</v>
      </c>
      <c r="C7313" s="2">
        <f t="shared" si="457"/>
        <v>12</v>
      </c>
      <c r="D7313" s="2">
        <f t="shared" si="458"/>
        <v>3</v>
      </c>
      <c r="E7313" s="2">
        <f t="shared" si="459"/>
        <v>3</v>
      </c>
      <c r="F7313" s="1" t="s">
        <v>793</v>
      </c>
      <c r="G7313" t="s">
        <v>440</v>
      </c>
      <c r="H7313" s="7" t="s">
        <v>769</v>
      </c>
      <c r="I7313" t="s">
        <v>432</v>
      </c>
      <c r="J7313" t="s">
        <v>418</v>
      </c>
      <c r="K7313" t="s">
        <v>433</v>
      </c>
      <c r="L7313" t="s">
        <v>222</v>
      </c>
      <c r="M7313">
        <v>4</v>
      </c>
      <c r="N7313">
        <v>57.31597</v>
      </c>
      <c r="O7313">
        <v>-134.00190000000001</v>
      </c>
      <c r="P7313">
        <v>1</v>
      </c>
      <c r="Q7313">
        <v>1</v>
      </c>
    </row>
    <row r="7314" spans="1:17" x14ac:dyDescent="0.25">
      <c r="A7314" s="1">
        <v>40679</v>
      </c>
      <c r="B7314" s="2">
        <f t="shared" si="456"/>
        <v>2011</v>
      </c>
      <c r="C7314" s="2">
        <f t="shared" si="457"/>
        <v>5</v>
      </c>
      <c r="D7314" s="2">
        <f t="shared" si="458"/>
        <v>16</v>
      </c>
      <c r="E7314" s="2">
        <f t="shared" si="459"/>
        <v>2</v>
      </c>
      <c r="F7314" s="1" t="s">
        <v>791</v>
      </c>
      <c r="G7314" t="s">
        <v>440</v>
      </c>
      <c r="H7314" s="7" t="s">
        <v>769</v>
      </c>
      <c r="I7314" t="s">
        <v>432</v>
      </c>
      <c r="J7314" t="s">
        <v>418</v>
      </c>
      <c r="K7314" t="s">
        <v>433</v>
      </c>
      <c r="L7314" t="s">
        <v>13</v>
      </c>
      <c r="M7314">
        <v>8</v>
      </c>
      <c r="N7314">
        <v>57.31597</v>
      </c>
      <c r="O7314">
        <v>-134.00190000000001</v>
      </c>
      <c r="P7314">
        <v>1</v>
      </c>
      <c r="Q7314">
        <v>1</v>
      </c>
    </row>
    <row r="7315" spans="1:17" x14ac:dyDescent="0.25">
      <c r="A7315" s="1">
        <v>41759</v>
      </c>
      <c r="B7315" s="2">
        <f t="shared" si="456"/>
        <v>2014</v>
      </c>
      <c r="C7315" s="2">
        <f t="shared" si="457"/>
        <v>4</v>
      </c>
      <c r="D7315" s="2">
        <f t="shared" si="458"/>
        <v>30</v>
      </c>
      <c r="E7315" s="2">
        <f t="shared" si="459"/>
        <v>4</v>
      </c>
      <c r="F7315" s="1" t="s">
        <v>791</v>
      </c>
      <c r="G7315" t="s">
        <v>614</v>
      </c>
      <c r="H7315" s="7" t="s">
        <v>742</v>
      </c>
      <c r="I7315" t="s">
        <v>582</v>
      </c>
      <c r="J7315" t="s">
        <v>164</v>
      </c>
      <c r="K7315" t="s">
        <v>90</v>
      </c>
      <c r="L7315" t="s">
        <v>177</v>
      </c>
      <c r="M7315">
        <v>2</v>
      </c>
      <c r="N7315">
        <v>57.575850000000003</v>
      </c>
      <c r="O7315">
        <v>-135.32504</v>
      </c>
      <c r="P7315">
        <v>1</v>
      </c>
      <c r="Q7315">
        <v>1</v>
      </c>
    </row>
    <row r="7316" spans="1:17" x14ac:dyDescent="0.25">
      <c r="A7316" s="1">
        <v>41763</v>
      </c>
      <c r="B7316" s="2">
        <f t="shared" si="456"/>
        <v>2014</v>
      </c>
      <c r="C7316" s="2">
        <f t="shared" si="457"/>
        <v>5</v>
      </c>
      <c r="D7316" s="2">
        <f t="shared" si="458"/>
        <v>4</v>
      </c>
      <c r="E7316" s="2">
        <f t="shared" si="459"/>
        <v>1</v>
      </c>
      <c r="F7316" s="1" t="s">
        <v>791</v>
      </c>
      <c r="G7316" t="s">
        <v>614</v>
      </c>
      <c r="H7316" s="7" t="s">
        <v>742</v>
      </c>
      <c r="I7316" t="s">
        <v>582</v>
      </c>
      <c r="J7316" t="s">
        <v>164</v>
      </c>
      <c r="K7316" t="s">
        <v>90</v>
      </c>
      <c r="L7316" t="s">
        <v>177</v>
      </c>
      <c r="M7316">
        <v>2</v>
      </c>
      <c r="N7316">
        <v>57.575850000000003</v>
      </c>
      <c r="O7316">
        <v>-135.32504</v>
      </c>
      <c r="P7316">
        <v>1</v>
      </c>
      <c r="Q7316">
        <v>1</v>
      </c>
    </row>
    <row r="7317" spans="1:17" x14ac:dyDescent="0.25">
      <c r="A7317" s="1">
        <v>41399</v>
      </c>
      <c r="B7317" s="2">
        <f t="shared" si="456"/>
        <v>2013</v>
      </c>
      <c r="C7317" s="2">
        <f t="shared" si="457"/>
        <v>5</v>
      </c>
      <c r="D7317" s="2">
        <f t="shared" si="458"/>
        <v>5</v>
      </c>
      <c r="E7317" s="2">
        <f t="shared" si="459"/>
        <v>1</v>
      </c>
      <c r="F7317" s="1" t="s">
        <v>791</v>
      </c>
      <c r="G7317" t="s">
        <v>614</v>
      </c>
      <c r="H7317" s="7" t="s">
        <v>742</v>
      </c>
      <c r="I7317" t="s">
        <v>582</v>
      </c>
      <c r="J7317" t="s">
        <v>164</v>
      </c>
      <c r="K7317" t="s">
        <v>90</v>
      </c>
      <c r="L7317" t="s">
        <v>177</v>
      </c>
      <c r="M7317">
        <v>2</v>
      </c>
      <c r="N7317">
        <v>57.575850000000003</v>
      </c>
      <c r="O7317">
        <v>-135.32504</v>
      </c>
      <c r="P7317">
        <v>2</v>
      </c>
      <c r="Q7317">
        <v>1</v>
      </c>
    </row>
    <row r="7318" spans="1:17" x14ac:dyDescent="0.25">
      <c r="A7318" s="1">
        <v>41770</v>
      </c>
      <c r="B7318" s="2">
        <f t="shared" si="456"/>
        <v>2014</v>
      </c>
      <c r="C7318" s="2">
        <f t="shared" si="457"/>
        <v>5</v>
      </c>
      <c r="D7318" s="2">
        <f t="shared" si="458"/>
        <v>11</v>
      </c>
      <c r="E7318" s="2">
        <f t="shared" si="459"/>
        <v>1</v>
      </c>
      <c r="F7318" s="1" t="s">
        <v>791</v>
      </c>
      <c r="G7318" t="s">
        <v>614</v>
      </c>
      <c r="H7318" s="7" t="s">
        <v>742</v>
      </c>
      <c r="I7318" t="s">
        <v>582</v>
      </c>
      <c r="J7318" t="s">
        <v>164</v>
      </c>
      <c r="K7318" t="s">
        <v>90</v>
      </c>
      <c r="L7318" t="s">
        <v>177</v>
      </c>
      <c r="M7318">
        <v>1</v>
      </c>
      <c r="N7318">
        <v>57.575850000000003</v>
      </c>
      <c r="O7318">
        <v>-135.32504</v>
      </c>
      <c r="P7318">
        <v>1</v>
      </c>
      <c r="Q7318">
        <v>1</v>
      </c>
    </row>
    <row r="7319" spans="1:17" x14ac:dyDescent="0.25">
      <c r="A7319" s="1">
        <v>41405</v>
      </c>
      <c r="B7319" s="2">
        <f t="shared" si="456"/>
        <v>2013</v>
      </c>
      <c r="C7319" s="2">
        <f t="shared" si="457"/>
        <v>5</v>
      </c>
      <c r="D7319" s="2">
        <f t="shared" si="458"/>
        <v>11</v>
      </c>
      <c r="E7319" s="2">
        <f t="shared" si="459"/>
        <v>7</v>
      </c>
      <c r="F7319" s="1" t="s">
        <v>791</v>
      </c>
      <c r="G7319" t="s">
        <v>614</v>
      </c>
      <c r="H7319" s="7" t="s">
        <v>742</v>
      </c>
      <c r="I7319" t="s">
        <v>582</v>
      </c>
      <c r="J7319" t="s">
        <v>164</v>
      </c>
      <c r="K7319" t="s">
        <v>90</v>
      </c>
      <c r="L7319" t="s">
        <v>177</v>
      </c>
      <c r="M7319">
        <v>3</v>
      </c>
      <c r="N7319">
        <v>57.575850000000003</v>
      </c>
      <c r="O7319">
        <v>-135.32504</v>
      </c>
      <c r="P7319">
        <v>2</v>
      </c>
      <c r="Q7319">
        <v>1</v>
      </c>
    </row>
    <row r="7320" spans="1:17" x14ac:dyDescent="0.25">
      <c r="A7320" s="1">
        <v>42136</v>
      </c>
      <c r="B7320" s="2">
        <f t="shared" si="456"/>
        <v>2015</v>
      </c>
      <c r="C7320" s="2">
        <f t="shared" si="457"/>
        <v>5</v>
      </c>
      <c r="D7320" s="2">
        <f t="shared" si="458"/>
        <v>12</v>
      </c>
      <c r="E7320" s="2">
        <f t="shared" si="459"/>
        <v>3</v>
      </c>
      <c r="F7320" s="1" t="s">
        <v>791</v>
      </c>
      <c r="G7320" t="s">
        <v>614</v>
      </c>
      <c r="H7320" s="7" t="s">
        <v>742</v>
      </c>
      <c r="I7320" t="s">
        <v>582</v>
      </c>
      <c r="J7320" t="s">
        <v>164</v>
      </c>
      <c r="K7320" t="s">
        <v>90</v>
      </c>
      <c r="L7320" t="s">
        <v>177</v>
      </c>
      <c r="M7320">
        <v>2</v>
      </c>
      <c r="N7320">
        <v>57.575850000000003</v>
      </c>
      <c r="O7320">
        <v>-135.32504</v>
      </c>
      <c r="P7320">
        <v>1</v>
      </c>
      <c r="Q7320">
        <v>1</v>
      </c>
    </row>
    <row r="7321" spans="1:17" x14ac:dyDescent="0.25">
      <c r="A7321" s="1">
        <v>42137</v>
      </c>
      <c r="B7321" s="2">
        <f t="shared" si="456"/>
        <v>2015</v>
      </c>
      <c r="C7321" s="2">
        <f t="shared" si="457"/>
        <v>5</v>
      </c>
      <c r="D7321" s="2">
        <f t="shared" si="458"/>
        <v>13</v>
      </c>
      <c r="E7321" s="2">
        <f t="shared" si="459"/>
        <v>4</v>
      </c>
      <c r="F7321" s="1" t="s">
        <v>791</v>
      </c>
      <c r="G7321" t="s">
        <v>614</v>
      </c>
      <c r="H7321" s="7" t="s">
        <v>742</v>
      </c>
      <c r="I7321" t="s">
        <v>582</v>
      </c>
      <c r="J7321" t="s">
        <v>164</v>
      </c>
      <c r="K7321" t="s">
        <v>90</v>
      </c>
      <c r="L7321" t="s">
        <v>177</v>
      </c>
      <c r="M7321">
        <v>4</v>
      </c>
      <c r="N7321">
        <v>57.575850000000003</v>
      </c>
      <c r="O7321">
        <v>-135.32504</v>
      </c>
      <c r="P7321">
        <v>2</v>
      </c>
      <c r="Q7321">
        <v>1</v>
      </c>
    </row>
    <row r="7322" spans="1:17" x14ac:dyDescent="0.25">
      <c r="A7322" s="1">
        <v>41045</v>
      </c>
      <c r="B7322" s="2">
        <f t="shared" si="456"/>
        <v>2012</v>
      </c>
      <c r="C7322" s="2">
        <f t="shared" si="457"/>
        <v>5</v>
      </c>
      <c r="D7322" s="2">
        <f t="shared" si="458"/>
        <v>16</v>
      </c>
      <c r="E7322" s="2">
        <f t="shared" si="459"/>
        <v>4</v>
      </c>
      <c r="F7322" s="1" t="s">
        <v>791</v>
      </c>
      <c r="G7322" t="s">
        <v>614</v>
      </c>
      <c r="H7322" s="7" t="s">
        <v>742</v>
      </c>
      <c r="I7322" t="s">
        <v>582</v>
      </c>
      <c r="J7322" t="s">
        <v>164</v>
      </c>
      <c r="K7322" t="s">
        <v>90</v>
      </c>
      <c r="L7322" t="s">
        <v>177</v>
      </c>
      <c r="M7322">
        <v>1</v>
      </c>
      <c r="N7322">
        <v>57.575850000000003</v>
      </c>
      <c r="O7322">
        <v>-135.32504</v>
      </c>
      <c r="P7322">
        <v>1</v>
      </c>
      <c r="Q7322">
        <v>1</v>
      </c>
    </row>
    <row r="7323" spans="1:17" x14ac:dyDescent="0.25">
      <c r="A7323" s="1">
        <v>41626</v>
      </c>
      <c r="B7323" s="2">
        <f t="shared" si="456"/>
        <v>2013</v>
      </c>
      <c r="C7323" s="2">
        <f t="shared" si="457"/>
        <v>12</v>
      </c>
      <c r="D7323" s="2">
        <f t="shared" si="458"/>
        <v>18</v>
      </c>
      <c r="E7323" s="2">
        <f t="shared" si="459"/>
        <v>4</v>
      </c>
      <c r="F7323" s="1" t="s">
        <v>793</v>
      </c>
      <c r="G7323" t="s">
        <v>614</v>
      </c>
      <c r="H7323" s="7" t="s">
        <v>742</v>
      </c>
      <c r="I7323" t="s">
        <v>582</v>
      </c>
      <c r="J7323" t="s">
        <v>164</v>
      </c>
      <c r="K7323" t="s">
        <v>259</v>
      </c>
      <c r="L7323" t="s">
        <v>222</v>
      </c>
      <c r="M7323">
        <v>1</v>
      </c>
      <c r="N7323">
        <v>57.575850000000003</v>
      </c>
      <c r="O7323">
        <v>-135.32504</v>
      </c>
      <c r="P7323">
        <v>3</v>
      </c>
      <c r="Q7323">
        <v>1</v>
      </c>
    </row>
    <row r="7324" spans="1:17" x14ac:dyDescent="0.25">
      <c r="A7324" s="1">
        <v>41759</v>
      </c>
      <c r="B7324" s="2">
        <f t="shared" si="456"/>
        <v>2014</v>
      </c>
      <c r="C7324" s="2">
        <f t="shared" si="457"/>
        <v>4</v>
      </c>
      <c r="D7324" s="2">
        <f t="shared" si="458"/>
        <v>30</v>
      </c>
      <c r="E7324" s="2">
        <f t="shared" si="459"/>
        <v>4</v>
      </c>
      <c r="F7324" s="1" t="s">
        <v>791</v>
      </c>
      <c r="G7324" t="s">
        <v>614</v>
      </c>
      <c r="H7324" s="7" t="s">
        <v>742</v>
      </c>
      <c r="I7324" t="s">
        <v>582</v>
      </c>
      <c r="J7324" t="s">
        <v>164</v>
      </c>
      <c r="K7324" t="s">
        <v>90</v>
      </c>
      <c r="L7324" t="s">
        <v>13</v>
      </c>
      <c r="M7324">
        <v>2</v>
      </c>
      <c r="N7324">
        <v>57.575850000000003</v>
      </c>
      <c r="O7324">
        <v>-135.32504</v>
      </c>
      <c r="P7324">
        <v>1</v>
      </c>
      <c r="Q7324">
        <v>1</v>
      </c>
    </row>
    <row r="7325" spans="1:17" x14ac:dyDescent="0.25">
      <c r="A7325" s="1">
        <v>41763</v>
      </c>
      <c r="B7325" s="2">
        <f t="shared" si="456"/>
        <v>2014</v>
      </c>
      <c r="C7325" s="2">
        <f t="shared" si="457"/>
        <v>5</v>
      </c>
      <c r="D7325" s="2">
        <f t="shared" si="458"/>
        <v>4</v>
      </c>
      <c r="E7325" s="2">
        <f t="shared" si="459"/>
        <v>1</v>
      </c>
      <c r="F7325" s="1" t="s">
        <v>791</v>
      </c>
      <c r="G7325" t="s">
        <v>614</v>
      </c>
      <c r="H7325" s="7" t="s">
        <v>742</v>
      </c>
      <c r="I7325" t="s">
        <v>582</v>
      </c>
      <c r="J7325" t="s">
        <v>164</v>
      </c>
      <c r="K7325" t="s">
        <v>90</v>
      </c>
      <c r="L7325" t="s">
        <v>13</v>
      </c>
      <c r="M7325">
        <v>2</v>
      </c>
      <c r="N7325">
        <v>57.575850000000003</v>
      </c>
      <c r="O7325">
        <v>-135.32504</v>
      </c>
      <c r="P7325">
        <v>1</v>
      </c>
      <c r="Q7325">
        <v>1</v>
      </c>
    </row>
    <row r="7326" spans="1:17" x14ac:dyDescent="0.25">
      <c r="A7326" s="1">
        <v>42136</v>
      </c>
      <c r="B7326" s="2">
        <f t="shared" si="456"/>
        <v>2015</v>
      </c>
      <c r="C7326" s="2">
        <f t="shared" si="457"/>
        <v>5</v>
      </c>
      <c r="D7326" s="2">
        <f t="shared" si="458"/>
        <v>12</v>
      </c>
      <c r="E7326" s="2">
        <f t="shared" si="459"/>
        <v>3</v>
      </c>
      <c r="F7326" s="1" t="s">
        <v>791</v>
      </c>
      <c r="G7326" t="s">
        <v>614</v>
      </c>
      <c r="H7326" s="7" t="s">
        <v>742</v>
      </c>
      <c r="I7326" t="s">
        <v>582</v>
      </c>
      <c r="J7326" t="s">
        <v>164</v>
      </c>
      <c r="K7326" t="s">
        <v>90</v>
      </c>
      <c r="L7326" t="s">
        <v>13</v>
      </c>
      <c r="M7326">
        <v>2</v>
      </c>
      <c r="N7326">
        <v>57.575850000000003</v>
      </c>
      <c r="O7326">
        <v>-135.32504</v>
      </c>
      <c r="P7326">
        <v>1</v>
      </c>
      <c r="Q7326">
        <v>1</v>
      </c>
    </row>
    <row r="7327" spans="1:17" x14ac:dyDescent="0.25">
      <c r="A7327" s="1">
        <v>42137</v>
      </c>
      <c r="B7327" s="2">
        <f t="shared" si="456"/>
        <v>2015</v>
      </c>
      <c r="C7327" s="2">
        <f t="shared" si="457"/>
        <v>5</v>
      </c>
      <c r="D7327" s="2">
        <f t="shared" si="458"/>
        <v>13</v>
      </c>
      <c r="E7327" s="2">
        <f t="shared" si="459"/>
        <v>4</v>
      </c>
      <c r="F7327" s="1" t="s">
        <v>791</v>
      </c>
      <c r="G7327" t="s">
        <v>614</v>
      </c>
      <c r="H7327" s="7" t="s">
        <v>742</v>
      </c>
      <c r="I7327" t="s">
        <v>582</v>
      </c>
      <c r="J7327" t="s">
        <v>164</v>
      </c>
      <c r="K7327" t="s">
        <v>90</v>
      </c>
      <c r="L7327" t="s">
        <v>13</v>
      </c>
      <c r="M7327">
        <v>4</v>
      </c>
      <c r="N7327">
        <v>57.575850000000003</v>
      </c>
      <c r="O7327">
        <v>-135.32504</v>
      </c>
      <c r="P7327">
        <v>2</v>
      </c>
      <c r="Q7327">
        <v>1</v>
      </c>
    </row>
    <row r="7328" spans="1:17" x14ac:dyDescent="0.25">
      <c r="A7328" s="1">
        <v>42196</v>
      </c>
      <c r="B7328" s="2">
        <f t="shared" si="456"/>
        <v>2015</v>
      </c>
      <c r="C7328" s="2">
        <f t="shared" si="457"/>
        <v>7</v>
      </c>
      <c r="D7328" s="2">
        <f t="shared" si="458"/>
        <v>11</v>
      </c>
      <c r="E7328" s="2">
        <f t="shared" si="459"/>
        <v>7</v>
      </c>
      <c r="F7328" s="1" t="s">
        <v>792</v>
      </c>
      <c r="G7328" t="s">
        <v>721</v>
      </c>
      <c r="H7328" s="7" t="s">
        <v>774</v>
      </c>
      <c r="I7328" t="s">
        <v>722</v>
      </c>
      <c r="J7328" t="s">
        <v>418</v>
      </c>
      <c r="K7328" t="s">
        <v>77</v>
      </c>
      <c r="L7328" t="s">
        <v>13</v>
      </c>
      <c r="M7328">
        <v>5</v>
      </c>
      <c r="N7328">
        <v>57.903689999999997</v>
      </c>
      <c r="O7328">
        <v>-134.29167000000001</v>
      </c>
      <c r="P7328">
        <v>8</v>
      </c>
      <c r="Q7328">
        <v>1</v>
      </c>
    </row>
    <row r="7329" spans="1:17" x14ac:dyDescent="0.25">
      <c r="A7329" s="1">
        <v>41834</v>
      </c>
      <c r="B7329" s="2">
        <f t="shared" si="456"/>
        <v>2014</v>
      </c>
      <c r="C7329" s="2">
        <f t="shared" si="457"/>
        <v>7</v>
      </c>
      <c r="D7329" s="2">
        <f t="shared" si="458"/>
        <v>14</v>
      </c>
      <c r="E7329" s="2">
        <f t="shared" si="459"/>
        <v>2</v>
      </c>
      <c r="F7329" s="1" t="s">
        <v>792</v>
      </c>
      <c r="G7329" t="s">
        <v>721</v>
      </c>
      <c r="H7329" s="7" t="s">
        <v>774</v>
      </c>
      <c r="I7329" t="s">
        <v>722</v>
      </c>
      <c r="J7329" t="s">
        <v>418</v>
      </c>
      <c r="K7329" t="s">
        <v>77</v>
      </c>
      <c r="L7329" t="s">
        <v>13</v>
      </c>
      <c r="M7329">
        <v>4.5</v>
      </c>
      <c r="N7329">
        <v>57.903689999999997</v>
      </c>
      <c r="O7329">
        <v>-134.29167000000001</v>
      </c>
      <c r="P7329">
        <v>10</v>
      </c>
      <c r="Q7329">
        <v>1</v>
      </c>
    </row>
    <row r="7330" spans="1:17" x14ac:dyDescent="0.25">
      <c r="A7330" s="1">
        <v>42207</v>
      </c>
      <c r="B7330" s="2">
        <f t="shared" si="456"/>
        <v>2015</v>
      </c>
      <c r="C7330" s="2">
        <f t="shared" si="457"/>
        <v>7</v>
      </c>
      <c r="D7330" s="2">
        <f t="shared" si="458"/>
        <v>22</v>
      </c>
      <c r="E7330" s="2">
        <f t="shared" si="459"/>
        <v>4</v>
      </c>
      <c r="F7330" s="1" t="s">
        <v>792</v>
      </c>
      <c r="G7330" t="s">
        <v>721</v>
      </c>
      <c r="H7330" s="7" t="s">
        <v>774</v>
      </c>
      <c r="I7330" t="s">
        <v>722</v>
      </c>
      <c r="J7330" t="s">
        <v>418</v>
      </c>
      <c r="K7330" t="s">
        <v>77</v>
      </c>
      <c r="L7330" t="s">
        <v>13</v>
      </c>
      <c r="M7330">
        <v>6</v>
      </c>
      <c r="N7330">
        <v>57.903689999999997</v>
      </c>
      <c r="O7330">
        <v>-134.29167000000001</v>
      </c>
      <c r="P7330">
        <v>8</v>
      </c>
      <c r="Q7330">
        <v>1</v>
      </c>
    </row>
    <row r="7331" spans="1:17" x14ac:dyDescent="0.25">
      <c r="A7331" s="1">
        <v>41843</v>
      </c>
      <c r="B7331" s="2">
        <f t="shared" si="456"/>
        <v>2014</v>
      </c>
      <c r="C7331" s="2">
        <f t="shared" si="457"/>
        <v>7</v>
      </c>
      <c r="D7331" s="2">
        <f t="shared" si="458"/>
        <v>23</v>
      </c>
      <c r="E7331" s="2">
        <f t="shared" si="459"/>
        <v>4</v>
      </c>
      <c r="F7331" s="1" t="s">
        <v>792</v>
      </c>
      <c r="G7331" t="s">
        <v>721</v>
      </c>
      <c r="H7331" s="7" t="s">
        <v>774</v>
      </c>
      <c r="I7331" t="s">
        <v>722</v>
      </c>
      <c r="J7331" t="s">
        <v>418</v>
      </c>
      <c r="K7331" t="s">
        <v>77</v>
      </c>
      <c r="L7331" t="s">
        <v>13</v>
      </c>
      <c r="M7331">
        <v>5</v>
      </c>
      <c r="N7331">
        <v>57.903689999999997</v>
      </c>
      <c r="O7331">
        <v>-134.29167000000001</v>
      </c>
      <c r="P7331">
        <v>8</v>
      </c>
      <c r="Q7331">
        <v>1</v>
      </c>
    </row>
    <row r="7332" spans="1:17" x14ac:dyDescent="0.25">
      <c r="A7332" s="1">
        <v>42214</v>
      </c>
      <c r="B7332" s="2">
        <f t="shared" si="456"/>
        <v>2015</v>
      </c>
      <c r="C7332" s="2">
        <f t="shared" si="457"/>
        <v>7</v>
      </c>
      <c r="D7332" s="2">
        <f t="shared" si="458"/>
        <v>29</v>
      </c>
      <c r="E7332" s="2">
        <f t="shared" si="459"/>
        <v>4</v>
      </c>
      <c r="F7332" s="1" t="s">
        <v>792</v>
      </c>
      <c r="G7332" t="s">
        <v>721</v>
      </c>
      <c r="H7332" s="7" t="s">
        <v>774</v>
      </c>
      <c r="I7332" t="s">
        <v>722</v>
      </c>
      <c r="J7332" t="s">
        <v>418</v>
      </c>
      <c r="K7332" t="s">
        <v>77</v>
      </c>
      <c r="L7332" t="s">
        <v>13</v>
      </c>
      <c r="M7332">
        <v>5</v>
      </c>
      <c r="N7332">
        <v>57.903689999999997</v>
      </c>
      <c r="O7332">
        <v>-134.29167000000001</v>
      </c>
      <c r="P7332">
        <v>10</v>
      </c>
      <c r="Q7332">
        <v>1</v>
      </c>
    </row>
    <row r="7333" spans="1:17" x14ac:dyDescent="0.25">
      <c r="A7333" s="1">
        <v>42242</v>
      </c>
      <c r="B7333" s="2">
        <f t="shared" si="456"/>
        <v>2015</v>
      </c>
      <c r="C7333" s="2">
        <f t="shared" si="457"/>
        <v>8</v>
      </c>
      <c r="D7333" s="2">
        <f t="shared" si="458"/>
        <v>26</v>
      </c>
      <c r="E7333" s="2">
        <f t="shared" si="459"/>
        <v>4</v>
      </c>
      <c r="F7333" s="1" t="s">
        <v>792</v>
      </c>
      <c r="G7333" t="s">
        <v>721</v>
      </c>
      <c r="H7333" s="7" t="s">
        <v>774</v>
      </c>
      <c r="I7333" t="s">
        <v>722</v>
      </c>
      <c r="J7333" t="s">
        <v>418</v>
      </c>
      <c r="K7333" t="s">
        <v>30</v>
      </c>
      <c r="L7333" t="s">
        <v>13</v>
      </c>
      <c r="M7333">
        <v>7</v>
      </c>
      <c r="N7333">
        <v>57.903689999999997</v>
      </c>
      <c r="O7333">
        <v>-134.29167000000001</v>
      </c>
      <c r="P7333">
        <v>7</v>
      </c>
      <c r="Q7333">
        <v>1</v>
      </c>
    </row>
    <row r="7334" spans="1:17" x14ac:dyDescent="0.25">
      <c r="A7334" s="1">
        <v>41229</v>
      </c>
      <c r="B7334" s="2">
        <f t="shared" si="456"/>
        <v>2012</v>
      </c>
      <c r="C7334" s="2">
        <f t="shared" si="457"/>
        <v>11</v>
      </c>
      <c r="D7334" s="2">
        <f t="shared" si="458"/>
        <v>16</v>
      </c>
      <c r="E7334" s="2">
        <f t="shared" si="459"/>
        <v>6</v>
      </c>
      <c r="F7334" s="1" t="s">
        <v>793</v>
      </c>
      <c r="G7334" t="s">
        <v>721</v>
      </c>
      <c r="H7334" s="7" t="s">
        <v>774</v>
      </c>
      <c r="I7334" t="s">
        <v>722</v>
      </c>
      <c r="J7334" t="s">
        <v>418</v>
      </c>
      <c r="K7334" t="s">
        <v>35</v>
      </c>
      <c r="L7334" t="s">
        <v>222</v>
      </c>
      <c r="M7334">
        <v>6</v>
      </c>
      <c r="N7334">
        <v>57.903689999999997</v>
      </c>
      <c r="O7334">
        <v>-134.29167000000001</v>
      </c>
      <c r="P7334">
        <v>1</v>
      </c>
      <c r="Q7334">
        <v>1</v>
      </c>
    </row>
    <row r="7335" spans="1:17" x14ac:dyDescent="0.25">
      <c r="A7335" s="1">
        <v>41598</v>
      </c>
      <c r="B7335" s="2">
        <f t="shared" si="456"/>
        <v>2013</v>
      </c>
      <c r="C7335" s="2">
        <f t="shared" si="457"/>
        <v>11</v>
      </c>
      <c r="D7335" s="2">
        <f t="shared" si="458"/>
        <v>20</v>
      </c>
      <c r="E7335" s="2">
        <f t="shared" si="459"/>
        <v>4</v>
      </c>
      <c r="F7335" s="1" t="s">
        <v>793</v>
      </c>
      <c r="G7335" t="s">
        <v>721</v>
      </c>
      <c r="H7335" s="7" t="s">
        <v>774</v>
      </c>
      <c r="I7335" t="s">
        <v>722</v>
      </c>
      <c r="J7335" t="s">
        <v>418</v>
      </c>
      <c r="K7335" t="s">
        <v>35</v>
      </c>
      <c r="L7335" t="s">
        <v>222</v>
      </c>
      <c r="M7335">
        <v>6</v>
      </c>
      <c r="N7335">
        <v>57.903689999999997</v>
      </c>
      <c r="O7335">
        <v>-134.29167000000001</v>
      </c>
      <c r="P7335">
        <v>2</v>
      </c>
      <c r="Q7335">
        <v>1</v>
      </c>
    </row>
    <row r="7336" spans="1:17" x14ac:dyDescent="0.25">
      <c r="A7336" s="1">
        <v>41242</v>
      </c>
      <c r="B7336" s="2">
        <f t="shared" si="456"/>
        <v>2012</v>
      </c>
      <c r="C7336" s="2">
        <f t="shared" si="457"/>
        <v>11</v>
      </c>
      <c r="D7336" s="2">
        <f t="shared" si="458"/>
        <v>29</v>
      </c>
      <c r="E7336" s="2">
        <f t="shared" si="459"/>
        <v>5</v>
      </c>
      <c r="F7336" s="1" t="s">
        <v>793</v>
      </c>
      <c r="G7336" t="s">
        <v>721</v>
      </c>
      <c r="H7336" s="7" t="s">
        <v>774</v>
      </c>
      <c r="I7336" t="s">
        <v>722</v>
      </c>
      <c r="J7336" t="s">
        <v>418</v>
      </c>
      <c r="K7336" t="s">
        <v>35</v>
      </c>
      <c r="L7336" t="s">
        <v>222</v>
      </c>
      <c r="M7336">
        <v>6</v>
      </c>
      <c r="N7336">
        <v>57.903689999999997</v>
      </c>
      <c r="O7336">
        <v>-134.29167000000001</v>
      </c>
      <c r="P7336">
        <v>2</v>
      </c>
      <c r="Q7336">
        <v>1</v>
      </c>
    </row>
    <row r="7337" spans="1:17" x14ac:dyDescent="0.25">
      <c r="A7337" s="1">
        <v>41243</v>
      </c>
      <c r="B7337" s="2">
        <f t="shared" si="456"/>
        <v>2012</v>
      </c>
      <c r="C7337" s="2">
        <f t="shared" si="457"/>
        <v>11</v>
      </c>
      <c r="D7337" s="2">
        <f t="shared" si="458"/>
        <v>30</v>
      </c>
      <c r="E7337" s="2">
        <f t="shared" si="459"/>
        <v>6</v>
      </c>
      <c r="F7337" s="1" t="s">
        <v>793</v>
      </c>
      <c r="G7337" t="s">
        <v>721</v>
      </c>
      <c r="H7337" s="7" t="s">
        <v>774</v>
      </c>
      <c r="I7337" t="s">
        <v>722</v>
      </c>
      <c r="J7337" t="s">
        <v>418</v>
      </c>
      <c r="K7337" t="s">
        <v>35</v>
      </c>
      <c r="L7337" t="s">
        <v>222</v>
      </c>
      <c r="M7337">
        <v>6</v>
      </c>
      <c r="N7337">
        <v>57.903689999999997</v>
      </c>
      <c r="O7337">
        <v>-134.29167000000001</v>
      </c>
      <c r="P7337">
        <v>2</v>
      </c>
      <c r="Q7337">
        <v>1</v>
      </c>
    </row>
    <row r="7338" spans="1:17" x14ac:dyDescent="0.25">
      <c r="A7338" s="1">
        <v>41246</v>
      </c>
      <c r="B7338" s="2">
        <f t="shared" si="456"/>
        <v>2012</v>
      </c>
      <c r="C7338" s="2">
        <f t="shared" si="457"/>
        <v>12</v>
      </c>
      <c r="D7338" s="2">
        <f t="shared" si="458"/>
        <v>3</v>
      </c>
      <c r="E7338" s="2">
        <f t="shared" si="459"/>
        <v>2</v>
      </c>
      <c r="F7338" s="1" t="s">
        <v>793</v>
      </c>
      <c r="G7338" t="s">
        <v>721</v>
      </c>
      <c r="H7338" s="7" t="s">
        <v>774</v>
      </c>
      <c r="I7338" t="s">
        <v>722</v>
      </c>
      <c r="J7338" t="s">
        <v>418</v>
      </c>
      <c r="K7338" t="s">
        <v>35</v>
      </c>
      <c r="L7338" t="s">
        <v>222</v>
      </c>
      <c r="M7338">
        <v>2</v>
      </c>
      <c r="N7338">
        <v>57.903689999999997</v>
      </c>
      <c r="O7338">
        <v>-134.29167000000001</v>
      </c>
      <c r="P7338">
        <v>2</v>
      </c>
      <c r="Q7338">
        <v>1</v>
      </c>
    </row>
    <row r="7339" spans="1:17" x14ac:dyDescent="0.25">
      <c r="A7339" s="1">
        <v>41247</v>
      </c>
      <c r="B7339" s="2">
        <f t="shared" si="456"/>
        <v>2012</v>
      </c>
      <c r="C7339" s="2">
        <f t="shared" si="457"/>
        <v>12</v>
      </c>
      <c r="D7339" s="2">
        <f t="shared" si="458"/>
        <v>4</v>
      </c>
      <c r="E7339" s="2">
        <f t="shared" si="459"/>
        <v>3</v>
      </c>
      <c r="F7339" s="1" t="s">
        <v>793</v>
      </c>
      <c r="G7339" t="s">
        <v>721</v>
      </c>
      <c r="H7339" s="7" t="s">
        <v>774</v>
      </c>
      <c r="I7339" t="s">
        <v>722</v>
      </c>
      <c r="J7339" t="s">
        <v>418</v>
      </c>
      <c r="K7339" t="s">
        <v>35</v>
      </c>
      <c r="L7339" t="s">
        <v>222</v>
      </c>
      <c r="M7339">
        <v>6</v>
      </c>
      <c r="N7339">
        <v>57.903689999999997</v>
      </c>
      <c r="O7339">
        <v>-134.29167000000001</v>
      </c>
      <c r="P7339">
        <v>2</v>
      </c>
      <c r="Q7339">
        <v>1</v>
      </c>
    </row>
    <row r="7340" spans="1:17" x14ac:dyDescent="0.25">
      <c r="A7340" s="1">
        <v>41613</v>
      </c>
      <c r="B7340" s="2">
        <f t="shared" si="456"/>
        <v>2013</v>
      </c>
      <c r="C7340" s="2">
        <f t="shared" si="457"/>
        <v>12</v>
      </c>
      <c r="D7340" s="2">
        <f t="shared" si="458"/>
        <v>5</v>
      </c>
      <c r="E7340" s="2">
        <f t="shared" si="459"/>
        <v>5</v>
      </c>
      <c r="F7340" s="1" t="s">
        <v>793</v>
      </c>
      <c r="G7340" t="s">
        <v>721</v>
      </c>
      <c r="H7340" s="7" t="s">
        <v>774</v>
      </c>
      <c r="I7340" t="s">
        <v>722</v>
      </c>
      <c r="J7340" t="s">
        <v>418</v>
      </c>
      <c r="K7340" t="s">
        <v>35</v>
      </c>
      <c r="L7340" t="s">
        <v>222</v>
      </c>
      <c r="M7340">
        <v>8</v>
      </c>
      <c r="N7340">
        <v>57.903689999999997</v>
      </c>
      <c r="O7340">
        <v>-134.29167000000001</v>
      </c>
      <c r="P7340">
        <v>2</v>
      </c>
      <c r="Q7340">
        <v>1</v>
      </c>
    </row>
    <row r="7341" spans="1:17" x14ac:dyDescent="0.25">
      <c r="A7341" s="1">
        <v>41249</v>
      </c>
      <c r="B7341" s="2">
        <f t="shared" si="456"/>
        <v>2012</v>
      </c>
      <c r="C7341" s="2">
        <f t="shared" si="457"/>
        <v>12</v>
      </c>
      <c r="D7341" s="2">
        <f t="shared" si="458"/>
        <v>6</v>
      </c>
      <c r="E7341" s="2">
        <f t="shared" si="459"/>
        <v>5</v>
      </c>
      <c r="F7341" s="1" t="s">
        <v>793</v>
      </c>
      <c r="G7341" t="s">
        <v>721</v>
      </c>
      <c r="H7341" s="7" t="s">
        <v>774</v>
      </c>
      <c r="I7341" t="s">
        <v>722</v>
      </c>
      <c r="J7341" t="s">
        <v>418</v>
      </c>
      <c r="K7341" t="s">
        <v>35</v>
      </c>
      <c r="L7341" t="s">
        <v>222</v>
      </c>
      <c r="M7341">
        <v>6</v>
      </c>
      <c r="N7341">
        <v>57.903689999999997</v>
      </c>
      <c r="O7341">
        <v>-134.29167000000001</v>
      </c>
      <c r="P7341">
        <v>2</v>
      </c>
      <c r="Q7341">
        <v>1</v>
      </c>
    </row>
    <row r="7342" spans="1:17" x14ac:dyDescent="0.25">
      <c r="A7342" s="1">
        <v>41979</v>
      </c>
      <c r="B7342" s="2">
        <f t="shared" si="456"/>
        <v>2014</v>
      </c>
      <c r="C7342" s="2">
        <f t="shared" si="457"/>
        <v>12</v>
      </c>
      <c r="D7342" s="2">
        <f t="shared" si="458"/>
        <v>6</v>
      </c>
      <c r="E7342" s="2">
        <f t="shared" si="459"/>
        <v>7</v>
      </c>
      <c r="F7342" s="1" t="s">
        <v>793</v>
      </c>
      <c r="G7342" t="s">
        <v>721</v>
      </c>
      <c r="H7342" s="7" t="s">
        <v>774</v>
      </c>
      <c r="I7342" t="s">
        <v>722</v>
      </c>
      <c r="J7342" t="s">
        <v>418</v>
      </c>
      <c r="K7342" t="s">
        <v>35</v>
      </c>
      <c r="L7342" t="s">
        <v>222</v>
      </c>
      <c r="M7342">
        <v>2</v>
      </c>
      <c r="N7342">
        <v>57.903689999999997</v>
      </c>
      <c r="O7342">
        <v>-134.29167000000001</v>
      </c>
      <c r="P7342">
        <v>2</v>
      </c>
      <c r="Q7342">
        <v>1</v>
      </c>
    </row>
    <row r="7343" spans="1:17" x14ac:dyDescent="0.25">
      <c r="A7343" s="1">
        <v>41980</v>
      </c>
      <c r="B7343" s="2">
        <f t="shared" si="456"/>
        <v>2014</v>
      </c>
      <c r="C7343" s="2">
        <f t="shared" si="457"/>
        <v>12</v>
      </c>
      <c r="D7343" s="2">
        <f t="shared" si="458"/>
        <v>7</v>
      </c>
      <c r="E7343" s="2">
        <f t="shared" si="459"/>
        <v>1</v>
      </c>
      <c r="F7343" s="1" t="s">
        <v>793</v>
      </c>
      <c r="G7343" t="s">
        <v>721</v>
      </c>
      <c r="H7343" s="7" t="s">
        <v>774</v>
      </c>
      <c r="I7343" t="s">
        <v>722</v>
      </c>
      <c r="J7343" t="s">
        <v>418</v>
      </c>
      <c r="K7343" t="s">
        <v>35</v>
      </c>
      <c r="L7343" t="s">
        <v>222</v>
      </c>
      <c r="M7343">
        <v>6</v>
      </c>
      <c r="N7343">
        <v>57.903689999999997</v>
      </c>
      <c r="O7343">
        <v>-134.29167000000001</v>
      </c>
      <c r="P7343">
        <v>2</v>
      </c>
      <c r="Q7343">
        <v>1</v>
      </c>
    </row>
    <row r="7344" spans="1:17" x14ac:dyDescent="0.25">
      <c r="A7344" s="1">
        <v>41981</v>
      </c>
      <c r="B7344" s="2">
        <f t="shared" si="456"/>
        <v>2014</v>
      </c>
      <c r="C7344" s="2">
        <f t="shared" si="457"/>
        <v>12</v>
      </c>
      <c r="D7344" s="2">
        <f t="shared" si="458"/>
        <v>8</v>
      </c>
      <c r="E7344" s="2">
        <f t="shared" si="459"/>
        <v>2</v>
      </c>
      <c r="F7344" s="1" t="s">
        <v>793</v>
      </c>
      <c r="G7344" t="s">
        <v>721</v>
      </c>
      <c r="H7344" s="7" t="s">
        <v>774</v>
      </c>
      <c r="I7344" t="s">
        <v>722</v>
      </c>
      <c r="J7344" t="s">
        <v>418</v>
      </c>
      <c r="K7344" t="s">
        <v>35</v>
      </c>
      <c r="L7344" t="s">
        <v>222</v>
      </c>
      <c r="M7344">
        <v>6</v>
      </c>
      <c r="N7344">
        <v>57.903689999999997</v>
      </c>
      <c r="O7344">
        <v>-134.29167000000001</v>
      </c>
      <c r="P7344">
        <v>2</v>
      </c>
      <c r="Q7344">
        <v>1</v>
      </c>
    </row>
    <row r="7345" spans="1:17" x14ac:dyDescent="0.25">
      <c r="A7345" s="1">
        <v>42346</v>
      </c>
      <c r="B7345" s="2">
        <f t="shared" si="456"/>
        <v>2015</v>
      </c>
      <c r="C7345" s="2">
        <f t="shared" si="457"/>
        <v>12</v>
      </c>
      <c r="D7345" s="2">
        <f t="shared" si="458"/>
        <v>8</v>
      </c>
      <c r="E7345" s="2">
        <f t="shared" si="459"/>
        <v>3</v>
      </c>
      <c r="F7345" s="1" t="s">
        <v>793</v>
      </c>
      <c r="G7345" t="s">
        <v>721</v>
      </c>
      <c r="H7345" s="7" t="s">
        <v>774</v>
      </c>
      <c r="I7345" t="s">
        <v>722</v>
      </c>
      <c r="J7345" t="s">
        <v>418</v>
      </c>
      <c r="K7345" t="s">
        <v>35</v>
      </c>
      <c r="L7345" t="s">
        <v>222</v>
      </c>
      <c r="M7345">
        <v>8</v>
      </c>
      <c r="N7345">
        <v>57.903689999999997</v>
      </c>
      <c r="O7345">
        <v>-134.29167000000001</v>
      </c>
      <c r="P7345">
        <v>1</v>
      </c>
      <c r="Q7345">
        <v>1</v>
      </c>
    </row>
    <row r="7346" spans="1:17" x14ac:dyDescent="0.25">
      <c r="A7346" s="1">
        <v>41982</v>
      </c>
      <c r="B7346" s="2">
        <f t="shared" si="456"/>
        <v>2014</v>
      </c>
      <c r="C7346" s="2">
        <f t="shared" si="457"/>
        <v>12</v>
      </c>
      <c r="D7346" s="2">
        <f t="shared" si="458"/>
        <v>9</v>
      </c>
      <c r="E7346" s="2">
        <f t="shared" si="459"/>
        <v>3</v>
      </c>
      <c r="F7346" s="1" t="s">
        <v>793</v>
      </c>
      <c r="G7346" t="s">
        <v>721</v>
      </c>
      <c r="H7346" s="7" t="s">
        <v>774</v>
      </c>
      <c r="I7346" t="s">
        <v>722</v>
      </c>
      <c r="J7346" t="s">
        <v>418</v>
      </c>
      <c r="K7346" t="s">
        <v>35</v>
      </c>
      <c r="L7346" t="s">
        <v>222</v>
      </c>
      <c r="M7346">
        <v>6</v>
      </c>
      <c r="N7346">
        <v>57.903689999999997</v>
      </c>
      <c r="O7346">
        <v>-134.29167000000001</v>
      </c>
      <c r="P7346">
        <v>2</v>
      </c>
      <c r="Q7346">
        <v>1</v>
      </c>
    </row>
    <row r="7347" spans="1:17" x14ac:dyDescent="0.25">
      <c r="A7347" s="1">
        <v>42347</v>
      </c>
      <c r="B7347" s="2">
        <f t="shared" si="456"/>
        <v>2015</v>
      </c>
      <c r="C7347" s="2">
        <f t="shared" si="457"/>
        <v>12</v>
      </c>
      <c r="D7347" s="2">
        <f t="shared" si="458"/>
        <v>9</v>
      </c>
      <c r="E7347" s="2">
        <f t="shared" si="459"/>
        <v>4</v>
      </c>
      <c r="F7347" s="1" t="s">
        <v>793</v>
      </c>
      <c r="G7347" t="s">
        <v>721</v>
      </c>
      <c r="H7347" s="7" t="s">
        <v>774</v>
      </c>
      <c r="I7347" t="s">
        <v>722</v>
      </c>
      <c r="J7347" t="s">
        <v>418</v>
      </c>
      <c r="K7347" t="s">
        <v>35</v>
      </c>
      <c r="L7347" t="s">
        <v>222</v>
      </c>
      <c r="M7347">
        <v>8</v>
      </c>
      <c r="N7347">
        <v>57.903689999999997</v>
      </c>
      <c r="O7347">
        <v>-134.29167000000001</v>
      </c>
      <c r="P7347">
        <v>1</v>
      </c>
      <c r="Q7347">
        <v>1</v>
      </c>
    </row>
    <row r="7348" spans="1:17" x14ac:dyDescent="0.25">
      <c r="A7348" s="1">
        <v>42348</v>
      </c>
      <c r="B7348" s="2">
        <f t="shared" si="456"/>
        <v>2015</v>
      </c>
      <c r="C7348" s="2">
        <f t="shared" si="457"/>
        <v>12</v>
      </c>
      <c r="D7348" s="2">
        <f t="shared" si="458"/>
        <v>10</v>
      </c>
      <c r="E7348" s="2">
        <f t="shared" si="459"/>
        <v>5</v>
      </c>
      <c r="F7348" s="1" t="s">
        <v>793</v>
      </c>
      <c r="G7348" t="s">
        <v>721</v>
      </c>
      <c r="H7348" s="7" t="s">
        <v>774</v>
      </c>
      <c r="I7348" t="s">
        <v>722</v>
      </c>
      <c r="J7348" t="s">
        <v>418</v>
      </c>
      <c r="K7348" t="s">
        <v>35</v>
      </c>
      <c r="L7348" t="s">
        <v>222</v>
      </c>
      <c r="M7348">
        <v>8</v>
      </c>
      <c r="N7348">
        <v>57.903689999999997</v>
      </c>
      <c r="O7348">
        <v>-134.29167000000001</v>
      </c>
      <c r="P7348">
        <v>1</v>
      </c>
      <c r="Q7348">
        <v>1</v>
      </c>
    </row>
    <row r="7349" spans="1:17" x14ac:dyDescent="0.25">
      <c r="A7349" s="1">
        <v>42349</v>
      </c>
      <c r="B7349" s="2">
        <f t="shared" si="456"/>
        <v>2015</v>
      </c>
      <c r="C7349" s="2">
        <f t="shared" si="457"/>
        <v>12</v>
      </c>
      <c r="D7349" s="2">
        <f t="shared" si="458"/>
        <v>11</v>
      </c>
      <c r="E7349" s="2">
        <f t="shared" si="459"/>
        <v>6</v>
      </c>
      <c r="F7349" s="1" t="s">
        <v>793</v>
      </c>
      <c r="G7349" t="s">
        <v>721</v>
      </c>
      <c r="H7349" s="7" t="s">
        <v>774</v>
      </c>
      <c r="I7349" t="s">
        <v>722</v>
      </c>
      <c r="J7349" t="s">
        <v>418</v>
      </c>
      <c r="K7349" t="s">
        <v>35</v>
      </c>
      <c r="L7349" t="s">
        <v>222</v>
      </c>
      <c r="M7349">
        <v>8</v>
      </c>
      <c r="N7349">
        <v>57.903689999999997</v>
      </c>
      <c r="O7349">
        <v>-134.29167000000001</v>
      </c>
      <c r="P7349">
        <v>1</v>
      </c>
      <c r="Q7349">
        <v>1</v>
      </c>
    </row>
    <row r="7350" spans="1:17" x14ac:dyDescent="0.25">
      <c r="A7350" s="1">
        <v>41986</v>
      </c>
      <c r="B7350" s="2">
        <f t="shared" si="456"/>
        <v>2014</v>
      </c>
      <c r="C7350" s="2">
        <f t="shared" si="457"/>
        <v>12</v>
      </c>
      <c r="D7350" s="2">
        <f t="shared" si="458"/>
        <v>13</v>
      </c>
      <c r="E7350" s="2">
        <f t="shared" si="459"/>
        <v>7</v>
      </c>
      <c r="F7350" s="1" t="s">
        <v>793</v>
      </c>
      <c r="G7350" t="s">
        <v>721</v>
      </c>
      <c r="H7350" s="7" t="s">
        <v>774</v>
      </c>
      <c r="I7350" t="s">
        <v>722</v>
      </c>
      <c r="J7350" t="s">
        <v>418</v>
      </c>
      <c r="K7350" t="s">
        <v>35</v>
      </c>
      <c r="L7350" t="s">
        <v>222</v>
      </c>
      <c r="M7350">
        <v>6</v>
      </c>
      <c r="N7350">
        <v>57.903689999999997</v>
      </c>
      <c r="O7350">
        <v>-134.29167000000001</v>
      </c>
      <c r="P7350">
        <v>1</v>
      </c>
      <c r="Q7350">
        <v>1</v>
      </c>
    </row>
    <row r="7351" spans="1:17" x14ac:dyDescent="0.25">
      <c r="A7351" s="1">
        <v>42354</v>
      </c>
      <c r="B7351" s="2">
        <f t="shared" si="456"/>
        <v>2015</v>
      </c>
      <c r="C7351" s="2">
        <f t="shared" si="457"/>
        <v>12</v>
      </c>
      <c r="D7351" s="2">
        <f t="shared" si="458"/>
        <v>16</v>
      </c>
      <c r="E7351" s="2">
        <f t="shared" si="459"/>
        <v>4</v>
      </c>
      <c r="F7351" s="1" t="s">
        <v>793</v>
      </c>
      <c r="G7351" t="s">
        <v>721</v>
      </c>
      <c r="H7351" s="7" t="s">
        <v>774</v>
      </c>
      <c r="I7351" t="s">
        <v>722</v>
      </c>
      <c r="J7351" t="s">
        <v>418</v>
      </c>
      <c r="K7351" t="s">
        <v>35</v>
      </c>
      <c r="L7351" t="s">
        <v>222</v>
      </c>
      <c r="M7351">
        <v>8</v>
      </c>
      <c r="N7351">
        <v>57.903689999999997</v>
      </c>
      <c r="O7351">
        <v>-134.29167000000001</v>
      </c>
      <c r="P7351">
        <v>1</v>
      </c>
      <c r="Q7351">
        <v>1</v>
      </c>
    </row>
    <row r="7352" spans="1:17" x14ac:dyDescent="0.25">
      <c r="A7352" s="1">
        <v>42162</v>
      </c>
      <c r="B7352" s="2">
        <f t="shared" si="456"/>
        <v>2015</v>
      </c>
      <c r="C7352" s="2">
        <f t="shared" si="457"/>
        <v>6</v>
      </c>
      <c r="D7352" s="2">
        <f t="shared" si="458"/>
        <v>7</v>
      </c>
      <c r="E7352" s="2">
        <f t="shared" si="459"/>
        <v>1</v>
      </c>
      <c r="F7352" s="1" t="s">
        <v>792</v>
      </c>
      <c r="G7352" t="s">
        <v>721</v>
      </c>
      <c r="H7352" s="7" t="s">
        <v>774</v>
      </c>
      <c r="I7352" t="s">
        <v>722</v>
      </c>
      <c r="J7352" t="s">
        <v>418</v>
      </c>
      <c r="K7352" t="s">
        <v>481</v>
      </c>
      <c r="L7352" t="s">
        <v>48</v>
      </c>
      <c r="M7352">
        <v>8</v>
      </c>
      <c r="N7352">
        <v>57.903689999999997</v>
      </c>
      <c r="O7352">
        <v>-134.29167000000001</v>
      </c>
      <c r="P7352">
        <v>7</v>
      </c>
      <c r="Q7352">
        <v>1</v>
      </c>
    </row>
    <row r="7353" spans="1:17" x14ac:dyDescent="0.25">
      <c r="A7353" s="1">
        <v>42166</v>
      </c>
      <c r="B7353" s="2">
        <f t="shared" si="456"/>
        <v>2015</v>
      </c>
      <c r="C7353" s="2">
        <f t="shared" si="457"/>
        <v>6</v>
      </c>
      <c r="D7353" s="2">
        <f t="shared" si="458"/>
        <v>11</v>
      </c>
      <c r="E7353" s="2">
        <f t="shared" si="459"/>
        <v>5</v>
      </c>
      <c r="F7353" s="1" t="s">
        <v>792</v>
      </c>
      <c r="G7353" t="s">
        <v>721</v>
      </c>
      <c r="H7353" s="7" t="s">
        <v>774</v>
      </c>
      <c r="I7353" t="s">
        <v>722</v>
      </c>
      <c r="J7353" t="s">
        <v>418</v>
      </c>
      <c r="K7353" t="s">
        <v>481</v>
      </c>
      <c r="L7353" t="s">
        <v>48</v>
      </c>
      <c r="M7353">
        <v>8</v>
      </c>
      <c r="N7353">
        <v>57.903689999999997</v>
      </c>
      <c r="O7353">
        <v>-134.29167000000001</v>
      </c>
      <c r="P7353">
        <v>9</v>
      </c>
      <c r="Q7353">
        <v>1</v>
      </c>
    </row>
    <row r="7354" spans="1:17" x14ac:dyDescent="0.25">
      <c r="A7354" s="1">
        <v>41762</v>
      </c>
      <c r="B7354" s="2">
        <f t="shared" si="456"/>
        <v>2014</v>
      </c>
      <c r="C7354" s="2">
        <f t="shared" si="457"/>
        <v>5</v>
      </c>
      <c r="D7354" s="2">
        <f t="shared" si="458"/>
        <v>3</v>
      </c>
      <c r="E7354" s="2">
        <f t="shared" si="459"/>
        <v>7</v>
      </c>
      <c r="F7354" s="1" t="s">
        <v>791</v>
      </c>
      <c r="G7354" t="s">
        <v>721</v>
      </c>
      <c r="H7354" s="7" t="s">
        <v>774</v>
      </c>
      <c r="I7354" t="s">
        <v>722</v>
      </c>
      <c r="J7354" t="s">
        <v>418</v>
      </c>
      <c r="K7354" t="s">
        <v>727</v>
      </c>
      <c r="L7354" t="s">
        <v>723</v>
      </c>
      <c r="M7354">
        <v>4</v>
      </c>
      <c r="N7354">
        <v>57.903689999999997</v>
      </c>
      <c r="O7354">
        <v>-134.29167000000001</v>
      </c>
      <c r="P7354">
        <v>2</v>
      </c>
      <c r="Q7354">
        <v>1</v>
      </c>
    </row>
    <row r="7355" spans="1:17" x14ac:dyDescent="0.25">
      <c r="A7355" s="1">
        <v>42128</v>
      </c>
      <c r="B7355" s="2">
        <f t="shared" si="456"/>
        <v>2015</v>
      </c>
      <c r="C7355" s="2">
        <f t="shared" si="457"/>
        <v>5</v>
      </c>
      <c r="D7355" s="2">
        <f t="shared" si="458"/>
        <v>4</v>
      </c>
      <c r="E7355" s="2">
        <f t="shared" si="459"/>
        <v>2</v>
      </c>
      <c r="F7355" s="1" t="s">
        <v>791</v>
      </c>
      <c r="G7355" t="s">
        <v>721</v>
      </c>
      <c r="H7355" s="7" t="s">
        <v>774</v>
      </c>
      <c r="I7355" t="s">
        <v>722</v>
      </c>
      <c r="J7355" t="s">
        <v>418</v>
      </c>
      <c r="K7355" t="s">
        <v>727</v>
      </c>
      <c r="L7355" t="s">
        <v>723</v>
      </c>
      <c r="M7355">
        <v>6</v>
      </c>
      <c r="N7355">
        <v>57.903689999999997</v>
      </c>
      <c r="O7355">
        <v>-134.29167000000001</v>
      </c>
      <c r="P7355">
        <v>5</v>
      </c>
      <c r="Q7355">
        <v>1</v>
      </c>
    </row>
    <row r="7356" spans="1:17" x14ac:dyDescent="0.25">
      <c r="A7356" s="1">
        <v>42135</v>
      </c>
      <c r="B7356" s="2">
        <f t="shared" si="456"/>
        <v>2015</v>
      </c>
      <c r="C7356" s="2">
        <f t="shared" si="457"/>
        <v>5</v>
      </c>
      <c r="D7356" s="2">
        <f t="shared" si="458"/>
        <v>11</v>
      </c>
      <c r="E7356" s="2">
        <f t="shared" si="459"/>
        <v>2</v>
      </c>
      <c r="F7356" s="1" t="s">
        <v>791</v>
      </c>
      <c r="G7356" t="s">
        <v>721</v>
      </c>
      <c r="H7356" s="7" t="s">
        <v>774</v>
      </c>
      <c r="I7356" t="s">
        <v>722</v>
      </c>
      <c r="J7356" t="s">
        <v>418</v>
      </c>
      <c r="K7356" t="s">
        <v>727</v>
      </c>
      <c r="L7356" t="s">
        <v>723</v>
      </c>
      <c r="M7356">
        <v>6</v>
      </c>
      <c r="N7356">
        <v>57.903689999999997</v>
      </c>
      <c r="O7356">
        <v>-134.29167000000001</v>
      </c>
      <c r="P7356">
        <v>2</v>
      </c>
      <c r="Q7356">
        <v>1</v>
      </c>
    </row>
    <row r="7357" spans="1:17" x14ac:dyDescent="0.25">
      <c r="A7357" s="1">
        <v>41772</v>
      </c>
      <c r="B7357" s="2">
        <f t="shared" si="456"/>
        <v>2014</v>
      </c>
      <c r="C7357" s="2">
        <f t="shared" si="457"/>
        <v>5</v>
      </c>
      <c r="D7357" s="2">
        <f t="shared" si="458"/>
        <v>13</v>
      </c>
      <c r="E7357" s="2">
        <f t="shared" si="459"/>
        <v>3</v>
      </c>
      <c r="F7357" s="1" t="s">
        <v>791</v>
      </c>
      <c r="G7357" t="s">
        <v>721</v>
      </c>
      <c r="H7357" s="7" t="s">
        <v>774</v>
      </c>
      <c r="I7357" t="s">
        <v>722</v>
      </c>
      <c r="J7357" t="s">
        <v>418</v>
      </c>
      <c r="K7357" t="s">
        <v>727</v>
      </c>
      <c r="L7357" t="s">
        <v>723</v>
      </c>
      <c r="M7357">
        <v>4</v>
      </c>
      <c r="N7357">
        <v>57.903689999999997</v>
      </c>
      <c r="O7357">
        <v>-134.29167000000001</v>
      </c>
      <c r="P7357">
        <v>3</v>
      </c>
      <c r="Q7357">
        <v>1</v>
      </c>
    </row>
    <row r="7358" spans="1:17" x14ac:dyDescent="0.25">
      <c r="A7358" s="1">
        <v>41045</v>
      </c>
      <c r="B7358" s="2">
        <f t="shared" si="456"/>
        <v>2012</v>
      </c>
      <c r="C7358" s="2">
        <f t="shared" si="457"/>
        <v>5</v>
      </c>
      <c r="D7358" s="2">
        <f t="shared" si="458"/>
        <v>16</v>
      </c>
      <c r="E7358" s="2">
        <f t="shared" si="459"/>
        <v>4</v>
      </c>
      <c r="F7358" s="1" t="s">
        <v>791</v>
      </c>
      <c r="G7358" t="s">
        <v>721</v>
      </c>
      <c r="H7358" s="7" t="s">
        <v>774</v>
      </c>
      <c r="I7358" t="s">
        <v>722</v>
      </c>
      <c r="J7358" t="s">
        <v>418</v>
      </c>
      <c r="K7358" t="s">
        <v>727</v>
      </c>
      <c r="L7358" t="s">
        <v>723</v>
      </c>
      <c r="M7358">
        <v>5</v>
      </c>
      <c r="N7358">
        <v>57.903689999999997</v>
      </c>
      <c r="O7358">
        <v>-134.29167000000001</v>
      </c>
      <c r="P7358">
        <v>4</v>
      </c>
      <c r="Q7358">
        <v>1</v>
      </c>
    </row>
    <row r="7359" spans="1:17" x14ac:dyDescent="0.25">
      <c r="A7359" s="1">
        <v>41775</v>
      </c>
      <c r="B7359" s="2">
        <f t="shared" si="456"/>
        <v>2014</v>
      </c>
      <c r="C7359" s="2">
        <f t="shared" si="457"/>
        <v>5</v>
      </c>
      <c r="D7359" s="2">
        <f t="shared" si="458"/>
        <v>16</v>
      </c>
      <c r="E7359" s="2">
        <f t="shared" si="459"/>
        <v>6</v>
      </c>
      <c r="F7359" s="1" t="s">
        <v>791</v>
      </c>
      <c r="G7359" t="s">
        <v>721</v>
      </c>
      <c r="H7359" s="7" t="s">
        <v>774</v>
      </c>
      <c r="I7359" t="s">
        <v>722</v>
      </c>
      <c r="J7359" t="s">
        <v>418</v>
      </c>
      <c r="K7359" t="s">
        <v>727</v>
      </c>
      <c r="L7359" t="s">
        <v>723</v>
      </c>
      <c r="M7359">
        <v>4</v>
      </c>
      <c r="N7359">
        <v>57.903689999999997</v>
      </c>
      <c r="O7359">
        <v>-134.29167000000001</v>
      </c>
      <c r="P7359">
        <v>2</v>
      </c>
      <c r="Q7359">
        <v>1</v>
      </c>
    </row>
    <row r="7360" spans="1:17" x14ac:dyDescent="0.25">
      <c r="A7360" s="1">
        <v>42140</v>
      </c>
      <c r="B7360" s="2">
        <f t="shared" si="456"/>
        <v>2015</v>
      </c>
      <c r="C7360" s="2">
        <f t="shared" si="457"/>
        <v>5</v>
      </c>
      <c r="D7360" s="2">
        <f t="shared" si="458"/>
        <v>16</v>
      </c>
      <c r="E7360" s="2">
        <f t="shared" si="459"/>
        <v>7</v>
      </c>
      <c r="F7360" s="1" t="s">
        <v>791</v>
      </c>
      <c r="G7360" t="s">
        <v>721</v>
      </c>
      <c r="H7360" s="7" t="s">
        <v>774</v>
      </c>
      <c r="I7360" t="s">
        <v>722</v>
      </c>
      <c r="J7360" t="s">
        <v>418</v>
      </c>
      <c r="K7360" t="s">
        <v>727</v>
      </c>
      <c r="L7360" t="s">
        <v>723</v>
      </c>
      <c r="M7360">
        <v>6</v>
      </c>
      <c r="N7360">
        <v>57.903689999999997</v>
      </c>
      <c r="O7360">
        <v>-134.29167000000001</v>
      </c>
      <c r="P7360">
        <v>3</v>
      </c>
      <c r="Q7360">
        <v>1</v>
      </c>
    </row>
    <row r="7361" spans="1:17" x14ac:dyDescent="0.25">
      <c r="A7361" s="1">
        <v>41413</v>
      </c>
      <c r="B7361" s="2">
        <f t="shared" si="456"/>
        <v>2013</v>
      </c>
      <c r="C7361" s="2">
        <f t="shared" si="457"/>
        <v>5</v>
      </c>
      <c r="D7361" s="2">
        <f t="shared" si="458"/>
        <v>19</v>
      </c>
      <c r="E7361" s="2">
        <f t="shared" si="459"/>
        <v>1</v>
      </c>
      <c r="F7361" s="1" t="s">
        <v>791</v>
      </c>
      <c r="G7361" t="s">
        <v>721</v>
      </c>
      <c r="H7361" s="7" t="s">
        <v>774</v>
      </c>
      <c r="I7361" t="s">
        <v>722</v>
      </c>
      <c r="J7361" t="s">
        <v>418</v>
      </c>
      <c r="K7361" t="s">
        <v>47</v>
      </c>
      <c r="L7361" t="s">
        <v>723</v>
      </c>
      <c r="M7361">
        <v>6</v>
      </c>
      <c r="N7361">
        <v>57.903689999999997</v>
      </c>
      <c r="O7361">
        <v>-134.29167000000001</v>
      </c>
      <c r="P7361">
        <v>2</v>
      </c>
      <c r="Q7361">
        <v>1</v>
      </c>
    </row>
    <row r="7362" spans="1:17" x14ac:dyDescent="0.25">
      <c r="A7362" s="1">
        <v>41779</v>
      </c>
      <c r="B7362" s="2">
        <f t="shared" ref="B7362:B7425" si="460">YEAR(A7362)</f>
        <v>2014</v>
      </c>
      <c r="C7362" s="2">
        <f t="shared" ref="C7362:C7425" si="461">MONTH(A7362)</f>
        <v>5</v>
      </c>
      <c r="D7362" s="2">
        <f t="shared" ref="D7362:D7425" si="462">DAY(A7362)</f>
        <v>20</v>
      </c>
      <c r="E7362" s="2">
        <f t="shared" ref="E7362:E7425" si="463">WEEKDAY(A7362)</f>
        <v>3</v>
      </c>
      <c r="F7362" s="1" t="s">
        <v>791</v>
      </c>
      <c r="G7362" t="s">
        <v>721</v>
      </c>
      <c r="H7362" s="7" t="s">
        <v>774</v>
      </c>
      <c r="I7362" t="s">
        <v>722</v>
      </c>
      <c r="J7362" t="s">
        <v>418</v>
      </c>
      <c r="K7362" t="s">
        <v>27</v>
      </c>
      <c r="L7362" t="s">
        <v>723</v>
      </c>
      <c r="M7362">
        <v>3</v>
      </c>
      <c r="N7362">
        <v>57.903689999999997</v>
      </c>
      <c r="O7362">
        <v>-134.29167000000001</v>
      </c>
      <c r="P7362">
        <v>2</v>
      </c>
      <c r="Q7362">
        <v>1</v>
      </c>
    </row>
    <row r="7363" spans="1:17" x14ac:dyDescent="0.25">
      <c r="A7363" s="1">
        <v>40684</v>
      </c>
      <c r="B7363" s="2">
        <f t="shared" si="460"/>
        <v>2011</v>
      </c>
      <c r="C7363" s="2">
        <f t="shared" si="461"/>
        <v>5</v>
      </c>
      <c r="D7363" s="2">
        <f t="shared" si="462"/>
        <v>21</v>
      </c>
      <c r="E7363" s="2">
        <f t="shared" si="463"/>
        <v>7</v>
      </c>
      <c r="F7363" s="1" t="s">
        <v>792</v>
      </c>
      <c r="G7363" t="s">
        <v>721</v>
      </c>
      <c r="H7363" s="7" t="s">
        <v>774</v>
      </c>
      <c r="I7363" t="s">
        <v>722</v>
      </c>
      <c r="J7363" t="s">
        <v>418</v>
      </c>
      <c r="K7363" t="s">
        <v>369</v>
      </c>
      <c r="L7363" t="s">
        <v>723</v>
      </c>
      <c r="M7363">
        <v>4.5</v>
      </c>
      <c r="N7363">
        <v>57.903689999999997</v>
      </c>
      <c r="O7363">
        <v>-134.29167000000001</v>
      </c>
      <c r="P7363">
        <v>2</v>
      </c>
      <c r="Q7363">
        <v>1</v>
      </c>
    </row>
    <row r="7364" spans="1:17" x14ac:dyDescent="0.25">
      <c r="A7364" s="1">
        <v>42145</v>
      </c>
      <c r="B7364" s="2">
        <f t="shared" si="460"/>
        <v>2015</v>
      </c>
      <c r="C7364" s="2">
        <f t="shared" si="461"/>
        <v>5</v>
      </c>
      <c r="D7364" s="2">
        <f t="shared" si="462"/>
        <v>21</v>
      </c>
      <c r="E7364" s="2">
        <f t="shared" si="463"/>
        <v>5</v>
      </c>
      <c r="F7364" s="1" t="s">
        <v>792</v>
      </c>
      <c r="G7364" t="s">
        <v>721</v>
      </c>
      <c r="H7364" s="7" t="s">
        <v>774</v>
      </c>
      <c r="I7364" t="s">
        <v>722</v>
      </c>
      <c r="J7364" t="s">
        <v>418</v>
      </c>
      <c r="K7364" t="s">
        <v>27</v>
      </c>
      <c r="L7364" t="s">
        <v>723</v>
      </c>
      <c r="M7364">
        <v>3.5</v>
      </c>
      <c r="N7364">
        <v>57.903689999999997</v>
      </c>
      <c r="O7364">
        <v>-134.29167000000001</v>
      </c>
      <c r="P7364">
        <v>2</v>
      </c>
      <c r="Q7364">
        <v>1</v>
      </c>
    </row>
    <row r="7365" spans="1:17" x14ac:dyDescent="0.25">
      <c r="A7365" s="1">
        <v>42145</v>
      </c>
      <c r="B7365" s="2">
        <f t="shared" si="460"/>
        <v>2015</v>
      </c>
      <c r="C7365" s="2">
        <f t="shared" si="461"/>
        <v>5</v>
      </c>
      <c r="D7365" s="2">
        <f t="shared" si="462"/>
        <v>21</v>
      </c>
      <c r="E7365" s="2">
        <f t="shared" si="463"/>
        <v>5</v>
      </c>
      <c r="F7365" s="1" t="s">
        <v>792</v>
      </c>
      <c r="G7365" t="s">
        <v>721</v>
      </c>
      <c r="H7365" s="7" t="s">
        <v>774</v>
      </c>
      <c r="I7365" t="s">
        <v>722</v>
      </c>
      <c r="J7365" t="s">
        <v>418</v>
      </c>
      <c r="K7365" t="s">
        <v>727</v>
      </c>
      <c r="L7365" t="s">
        <v>723</v>
      </c>
      <c r="M7365">
        <v>6</v>
      </c>
      <c r="N7365">
        <v>57.903689999999997</v>
      </c>
      <c r="O7365">
        <v>-134.29167000000001</v>
      </c>
      <c r="P7365">
        <v>6</v>
      </c>
      <c r="Q7365">
        <v>2</v>
      </c>
    </row>
    <row r="7366" spans="1:17" x14ac:dyDescent="0.25">
      <c r="A7366" s="1">
        <v>41781</v>
      </c>
      <c r="B7366" s="2">
        <f t="shared" si="460"/>
        <v>2014</v>
      </c>
      <c r="C7366" s="2">
        <f t="shared" si="461"/>
        <v>5</v>
      </c>
      <c r="D7366" s="2">
        <f t="shared" si="462"/>
        <v>22</v>
      </c>
      <c r="E7366" s="2">
        <f t="shared" si="463"/>
        <v>5</v>
      </c>
      <c r="F7366" s="1" t="s">
        <v>792</v>
      </c>
      <c r="G7366" t="s">
        <v>721</v>
      </c>
      <c r="H7366" s="7" t="s">
        <v>774</v>
      </c>
      <c r="I7366" t="s">
        <v>722</v>
      </c>
      <c r="J7366" t="s">
        <v>418</v>
      </c>
      <c r="K7366" t="s">
        <v>727</v>
      </c>
      <c r="L7366" t="s">
        <v>723</v>
      </c>
      <c r="M7366">
        <v>4</v>
      </c>
      <c r="N7366">
        <v>57.903689999999997</v>
      </c>
      <c r="O7366">
        <v>-134.29167000000001</v>
      </c>
      <c r="P7366">
        <v>2</v>
      </c>
      <c r="Q7366">
        <v>1</v>
      </c>
    </row>
    <row r="7367" spans="1:17" x14ac:dyDescent="0.25">
      <c r="A7367" s="1">
        <v>42147</v>
      </c>
      <c r="B7367" s="2">
        <f t="shared" si="460"/>
        <v>2015</v>
      </c>
      <c r="C7367" s="2">
        <f t="shared" si="461"/>
        <v>5</v>
      </c>
      <c r="D7367" s="2">
        <f t="shared" si="462"/>
        <v>23</v>
      </c>
      <c r="E7367" s="2">
        <f t="shared" si="463"/>
        <v>7</v>
      </c>
      <c r="F7367" s="1" t="s">
        <v>792</v>
      </c>
      <c r="G7367" t="s">
        <v>721</v>
      </c>
      <c r="H7367" s="7" t="s">
        <v>774</v>
      </c>
      <c r="I7367" t="s">
        <v>722</v>
      </c>
      <c r="J7367" t="s">
        <v>418</v>
      </c>
      <c r="K7367" t="s">
        <v>727</v>
      </c>
      <c r="L7367" t="s">
        <v>723</v>
      </c>
      <c r="M7367">
        <v>6</v>
      </c>
      <c r="N7367">
        <v>57.903689999999997</v>
      </c>
      <c r="O7367">
        <v>-134.29167000000001</v>
      </c>
      <c r="P7367">
        <v>10</v>
      </c>
      <c r="Q7367">
        <v>1</v>
      </c>
    </row>
    <row r="7368" spans="1:17" x14ac:dyDescent="0.25">
      <c r="A7368" s="1">
        <v>41783</v>
      </c>
      <c r="B7368" s="2">
        <f t="shared" si="460"/>
        <v>2014</v>
      </c>
      <c r="C7368" s="2">
        <f t="shared" si="461"/>
        <v>5</v>
      </c>
      <c r="D7368" s="2">
        <f t="shared" si="462"/>
        <v>24</v>
      </c>
      <c r="E7368" s="2">
        <f t="shared" si="463"/>
        <v>7</v>
      </c>
      <c r="F7368" s="1" t="s">
        <v>792</v>
      </c>
      <c r="G7368" t="s">
        <v>721</v>
      </c>
      <c r="H7368" s="7" t="s">
        <v>774</v>
      </c>
      <c r="I7368" t="s">
        <v>722</v>
      </c>
      <c r="J7368" t="s">
        <v>418</v>
      </c>
      <c r="K7368" t="s">
        <v>727</v>
      </c>
      <c r="L7368" t="s">
        <v>723</v>
      </c>
      <c r="M7368">
        <v>4</v>
      </c>
      <c r="N7368">
        <v>57.903689999999997</v>
      </c>
      <c r="O7368">
        <v>-134.29167000000001</v>
      </c>
      <c r="P7368">
        <v>2</v>
      </c>
      <c r="Q7368">
        <v>1</v>
      </c>
    </row>
    <row r="7369" spans="1:17" x14ac:dyDescent="0.25">
      <c r="A7369" s="1">
        <v>41784</v>
      </c>
      <c r="B7369" s="2">
        <f t="shared" si="460"/>
        <v>2014</v>
      </c>
      <c r="C7369" s="2">
        <f t="shared" si="461"/>
        <v>5</v>
      </c>
      <c r="D7369" s="2">
        <f t="shared" si="462"/>
        <v>25</v>
      </c>
      <c r="E7369" s="2">
        <f t="shared" si="463"/>
        <v>1</v>
      </c>
      <c r="F7369" s="1" t="s">
        <v>792</v>
      </c>
      <c r="G7369" t="s">
        <v>721</v>
      </c>
      <c r="H7369" s="7" t="s">
        <v>774</v>
      </c>
      <c r="I7369" t="s">
        <v>722</v>
      </c>
      <c r="J7369" t="s">
        <v>418</v>
      </c>
      <c r="K7369" t="s">
        <v>47</v>
      </c>
      <c r="L7369" t="s">
        <v>723</v>
      </c>
      <c r="M7369">
        <v>6</v>
      </c>
      <c r="N7369">
        <v>57.903689999999997</v>
      </c>
      <c r="O7369">
        <v>-134.29167000000001</v>
      </c>
      <c r="P7369">
        <v>4</v>
      </c>
      <c r="Q7369">
        <v>1</v>
      </c>
    </row>
    <row r="7370" spans="1:17" x14ac:dyDescent="0.25">
      <c r="A7370" s="1">
        <v>42149</v>
      </c>
      <c r="B7370" s="2">
        <f t="shared" si="460"/>
        <v>2015</v>
      </c>
      <c r="C7370" s="2">
        <f t="shared" si="461"/>
        <v>5</v>
      </c>
      <c r="D7370" s="2">
        <f t="shared" si="462"/>
        <v>25</v>
      </c>
      <c r="E7370" s="2">
        <f t="shared" si="463"/>
        <v>2</v>
      </c>
      <c r="F7370" s="1" t="s">
        <v>792</v>
      </c>
      <c r="G7370" t="s">
        <v>721</v>
      </c>
      <c r="H7370" s="7" t="s">
        <v>774</v>
      </c>
      <c r="I7370" t="s">
        <v>722</v>
      </c>
      <c r="J7370" t="s">
        <v>418</v>
      </c>
      <c r="K7370" t="s">
        <v>47</v>
      </c>
      <c r="L7370" t="s">
        <v>723</v>
      </c>
      <c r="M7370">
        <v>12</v>
      </c>
      <c r="N7370">
        <v>57.903689999999997</v>
      </c>
      <c r="O7370">
        <v>-134.29167000000001</v>
      </c>
      <c r="P7370">
        <v>4</v>
      </c>
      <c r="Q7370">
        <v>1</v>
      </c>
    </row>
    <row r="7371" spans="1:17" x14ac:dyDescent="0.25">
      <c r="A7371" s="1">
        <v>40688</v>
      </c>
      <c r="B7371" s="2">
        <f t="shared" si="460"/>
        <v>2011</v>
      </c>
      <c r="C7371" s="2">
        <f t="shared" si="461"/>
        <v>5</v>
      </c>
      <c r="D7371" s="2">
        <f t="shared" si="462"/>
        <v>25</v>
      </c>
      <c r="E7371" s="2">
        <f t="shared" si="463"/>
        <v>4</v>
      </c>
      <c r="F7371" s="1" t="s">
        <v>792</v>
      </c>
      <c r="G7371" t="s">
        <v>721</v>
      </c>
      <c r="H7371" s="7" t="s">
        <v>774</v>
      </c>
      <c r="I7371" t="s">
        <v>722</v>
      </c>
      <c r="J7371" t="s">
        <v>418</v>
      </c>
      <c r="K7371" t="s">
        <v>369</v>
      </c>
      <c r="L7371" t="s">
        <v>723</v>
      </c>
      <c r="M7371">
        <v>2</v>
      </c>
      <c r="N7371">
        <v>57.903689999999997</v>
      </c>
      <c r="O7371">
        <v>-134.29167000000001</v>
      </c>
      <c r="P7371">
        <v>4</v>
      </c>
      <c r="Q7371">
        <v>1</v>
      </c>
    </row>
    <row r="7372" spans="1:17" x14ac:dyDescent="0.25">
      <c r="A7372" s="1">
        <v>41419</v>
      </c>
      <c r="B7372" s="2">
        <f t="shared" si="460"/>
        <v>2013</v>
      </c>
      <c r="C7372" s="2">
        <f t="shared" si="461"/>
        <v>5</v>
      </c>
      <c r="D7372" s="2">
        <f t="shared" si="462"/>
        <v>25</v>
      </c>
      <c r="E7372" s="2">
        <f t="shared" si="463"/>
        <v>7</v>
      </c>
      <c r="F7372" s="1" t="s">
        <v>792</v>
      </c>
      <c r="G7372" t="s">
        <v>721</v>
      </c>
      <c r="H7372" s="7" t="s">
        <v>774</v>
      </c>
      <c r="I7372" t="s">
        <v>722</v>
      </c>
      <c r="J7372" t="s">
        <v>418</v>
      </c>
      <c r="K7372" t="s">
        <v>27</v>
      </c>
      <c r="L7372" t="s">
        <v>723</v>
      </c>
      <c r="M7372">
        <v>3</v>
      </c>
      <c r="N7372">
        <v>57.903689999999997</v>
      </c>
      <c r="O7372">
        <v>-134.29167000000001</v>
      </c>
      <c r="P7372">
        <v>2</v>
      </c>
      <c r="Q7372">
        <v>1</v>
      </c>
    </row>
    <row r="7373" spans="1:17" x14ac:dyDescent="0.25">
      <c r="A7373" s="1">
        <v>41784</v>
      </c>
      <c r="B7373" s="2">
        <f t="shared" si="460"/>
        <v>2014</v>
      </c>
      <c r="C7373" s="2">
        <f t="shared" si="461"/>
        <v>5</v>
      </c>
      <c r="D7373" s="2">
        <f t="shared" si="462"/>
        <v>25</v>
      </c>
      <c r="E7373" s="2">
        <f t="shared" si="463"/>
        <v>1</v>
      </c>
      <c r="F7373" s="1" t="s">
        <v>792</v>
      </c>
      <c r="G7373" t="s">
        <v>721</v>
      </c>
      <c r="H7373" s="7" t="s">
        <v>774</v>
      </c>
      <c r="I7373" t="s">
        <v>722</v>
      </c>
      <c r="J7373" t="s">
        <v>418</v>
      </c>
      <c r="K7373" t="s">
        <v>727</v>
      </c>
      <c r="L7373" t="s">
        <v>723</v>
      </c>
      <c r="M7373">
        <v>4</v>
      </c>
      <c r="N7373">
        <v>57.903689999999997</v>
      </c>
      <c r="O7373">
        <v>-134.29167000000001</v>
      </c>
      <c r="P7373">
        <v>5</v>
      </c>
      <c r="Q7373">
        <v>1</v>
      </c>
    </row>
    <row r="7374" spans="1:17" x14ac:dyDescent="0.25">
      <c r="A7374" s="1">
        <v>41786</v>
      </c>
      <c r="B7374" s="2">
        <f t="shared" si="460"/>
        <v>2014</v>
      </c>
      <c r="C7374" s="2">
        <f t="shared" si="461"/>
        <v>5</v>
      </c>
      <c r="D7374" s="2">
        <f t="shared" si="462"/>
        <v>27</v>
      </c>
      <c r="E7374" s="2">
        <f t="shared" si="463"/>
        <v>3</v>
      </c>
      <c r="F7374" s="1" t="s">
        <v>792</v>
      </c>
      <c r="G7374" t="s">
        <v>721</v>
      </c>
      <c r="H7374" s="7" t="s">
        <v>774</v>
      </c>
      <c r="I7374" t="s">
        <v>722</v>
      </c>
      <c r="J7374" t="s">
        <v>418</v>
      </c>
      <c r="K7374" t="s">
        <v>727</v>
      </c>
      <c r="L7374" t="s">
        <v>723</v>
      </c>
      <c r="M7374">
        <v>4</v>
      </c>
      <c r="N7374">
        <v>57.903689999999997</v>
      </c>
      <c r="O7374">
        <v>-134.29167000000001</v>
      </c>
      <c r="P7374">
        <v>4</v>
      </c>
      <c r="Q7374">
        <v>1</v>
      </c>
    </row>
    <row r="7375" spans="1:17" x14ac:dyDescent="0.25">
      <c r="A7375" s="1">
        <v>42151</v>
      </c>
      <c r="B7375" s="2">
        <f t="shared" si="460"/>
        <v>2015</v>
      </c>
      <c r="C7375" s="2">
        <f t="shared" si="461"/>
        <v>5</v>
      </c>
      <c r="D7375" s="2">
        <f t="shared" si="462"/>
        <v>27</v>
      </c>
      <c r="E7375" s="2">
        <f t="shared" si="463"/>
        <v>4</v>
      </c>
      <c r="F7375" s="1" t="s">
        <v>792</v>
      </c>
      <c r="G7375" t="s">
        <v>721</v>
      </c>
      <c r="H7375" s="7" t="s">
        <v>774</v>
      </c>
      <c r="I7375" t="s">
        <v>722</v>
      </c>
      <c r="J7375" t="s">
        <v>418</v>
      </c>
      <c r="K7375" t="s">
        <v>727</v>
      </c>
      <c r="L7375" t="s">
        <v>723</v>
      </c>
      <c r="M7375">
        <v>6</v>
      </c>
      <c r="N7375">
        <v>57.903689999999997</v>
      </c>
      <c r="O7375">
        <v>-134.29167000000001</v>
      </c>
      <c r="P7375">
        <v>3</v>
      </c>
      <c r="Q7375">
        <v>1</v>
      </c>
    </row>
    <row r="7376" spans="1:17" x14ac:dyDescent="0.25">
      <c r="A7376" s="1">
        <v>41787</v>
      </c>
      <c r="B7376" s="2">
        <f t="shared" si="460"/>
        <v>2014</v>
      </c>
      <c r="C7376" s="2">
        <f t="shared" si="461"/>
        <v>5</v>
      </c>
      <c r="D7376" s="2">
        <f t="shared" si="462"/>
        <v>28</v>
      </c>
      <c r="E7376" s="2">
        <f t="shared" si="463"/>
        <v>4</v>
      </c>
      <c r="F7376" s="1" t="s">
        <v>792</v>
      </c>
      <c r="G7376" t="s">
        <v>721</v>
      </c>
      <c r="H7376" s="7" t="s">
        <v>774</v>
      </c>
      <c r="I7376" t="s">
        <v>722</v>
      </c>
      <c r="J7376" t="s">
        <v>418</v>
      </c>
      <c r="K7376" t="s">
        <v>727</v>
      </c>
      <c r="L7376" t="s">
        <v>723</v>
      </c>
      <c r="M7376">
        <v>4</v>
      </c>
      <c r="N7376">
        <v>57.903689999999997</v>
      </c>
      <c r="O7376">
        <v>-134.29167000000001</v>
      </c>
      <c r="P7376">
        <v>2</v>
      </c>
      <c r="Q7376">
        <v>1</v>
      </c>
    </row>
    <row r="7377" spans="1:17" x14ac:dyDescent="0.25">
      <c r="A7377" s="1">
        <v>41058</v>
      </c>
      <c r="B7377" s="2">
        <f t="shared" si="460"/>
        <v>2012</v>
      </c>
      <c r="C7377" s="2">
        <f t="shared" si="461"/>
        <v>5</v>
      </c>
      <c r="D7377" s="2">
        <f t="shared" si="462"/>
        <v>29</v>
      </c>
      <c r="E7377" s="2">
        <f t="shared" si="463"/>
        <v>3</v>
      </c>
      <c r="F7377" s="1" t="s">
        <v>792</v>
      </c>
      <c r="G7377" t="s">
        <v>721</v>
      </c>
      <c r="H7377" s="7" t="s">
        <v>774</v>
      </c>
      <c r="I7377" t="s">
        <v>722</v>
      </c>
      <c r="J7377" t="s">
        <v>418</v>
      </c>
      <c r="K7377" t="s">
        <v>47</v>
      </c>
      <c r="L7377" t="s">
        <v>723</v>
      </c>
      <c r="M7377">
        <v>6</v>
      </c>
      <c r="N7377">
        <v>57.903689999999997</v>
      </c>
      <c r="O7377">
        <v>-134.29167000000001</v>
      </c>
      <c r="P7377">
        <v>5</v>
      </c>
      <c r="Q7377">
        <v>2</v>
      </c>
    </row>
    <row r="7378" spans="1:17" x14ac:dyDescent="0.25">
      <c r="A7378" s="1">
        <v>41788</v>
      </c>
      <c r="B7378" s="2">
        <f t="shared" si="460"/>
        <v>2014</v>
      </c>
      <c r="C7378" s="2">
        <f t="shared" si="461"/>
        <v>5</v>
      </c>
      <c r="D7378" s="2">
        <f t="shared" si="462"/>
        <v>29</v>
      </c>
      <c r="E7378" s="2">
        <f t="shared" si="463"/>
        <v>5</v>
      </c>
      <c r="F7378" s="1" t="s">
        <v>792</v>
      </c>
      <c r="G7378" t="s">
        <v>721</v>
      </c>
      <c r="H7378" s="7" t="s">
        <v>774</v>
      </c>
      <c r="I7378" t="s">
        <v>722</v>
      </c>
      <c r="J7378" t="s">
        <v>418</v>
      </c>
      <c r="K7378" t="s">
        <v>727</v>
      </c>
      <c r="L7378" t="s">
        <v>723</v>
      </c>
      <c r="M7378">
        <v>4</v>
      </c>
      <c r="N7378">
        <v>57.903689999999997</v>
      </c>
      <c r="O7378">
        <v>-134.29167000000001</v>
      </c>
      <c r="P7378">
        <v>2</v>
      </c>
      <c r="Q7378">
        <v>1</v>
      </c>
    </row>
    <row r="7379" spans="1:17" x14ac:dyDescent="0.25">
      <c r="A7379" s="1">
        <v>41059</v>
      </c>
      <c r="B7379" s="2">
        <f t="shared" si="460"/>
        <v>2012</v>
      </c>
      <c r="C7379" s="2">
        <f t="shared" si="461"/>
        <v>5</v>
      </c>
      <c r="D7379" s="2">
        <f t="shared" si="462"/>
        <v>30</v>
      </c>
      <c r="E7379" s="2">
        <f t="shared" si="463"/>
        <v>4</v>
      </c>
      <c r="F7379" s="1" t="s">
        <v>792</v>
      </c>
      <c r="G7379" t="s">
        <v>721</v>
      </c>
      <c r="H7379" s="7" t="s">
        <v>774</v>
      </c>
      <c r="I7379" t="s">
        <v>722</v>
      </c>
      <c r="J7379" t="s">
        <v>418</v>
      </c>
      <c r="K7379" t="s">
        <v>727</v>
      </c>
      <c r="L7379" t="s">
        <v>723</v>
      </c>
      <c r="M7379">
        <v>6</v>
      </c>
      <c r="N7379">
        <v>57.903689999999997</v>
      </c>
      <c r="O7379">
        <v>-134.29167000000001</v>
      </c>
      <c r="P7379">
        <v>2</v>
      </c>
      <c r="Q7379">
        <v>1</v>
      </c>
    </row>
    <row r="7380" spans="1:17" x14ac:dyDescent="0.25">
      <c r="A7380" s="1">
        <v>42154</v>
      </c>
      <c r="B7380" s="2">
        <f t="shared" si="460"/>
        <v>2015</v>
      </c>
      <c r="C7380" s="2">
        <f t="shared" si="461"/>
        <v>5</v>
      </c>
      <c r="D7380" s="2">
        <f t="shared" si="462"/>
        <v>30</v>
      </c>
      <c r="E7380" s="2">
        <f t="shared" si="463"/>
        <v>7</v>
      </c>
      <c r="F7380" s="1" t="s">
        <v>792</v>
      </c>
      <c r="G7380" t="s">
        <v>721</v>
      </c>
      <c r="H7380" s="7" t="s">
        <v>774</v>
      </c>
      <c r="I7380" t="s">
        <v>722</v>
      </c>
      <c r="J7380" t="s">
        <v>418</v>
      </c>
      <c r="K7380" t="s">
        <v>727</v>
      </c>
      <c r="L7380" t="s">
        <v>723</v>
      </c>
      <c r="M7380">
        <v>6</v>
      </c>
      <c r="N7380">
        <v>57.903689999999997</v>
      </c>
      <c r="O7380">
        <v>-134.29167000000001</v>
      </c>
      <c r="P7380">
        <v>3</v>
      </c>
      <c r="Q7380">
        <v>1</v>
      </c>
    </row>
    <row r="7381" spans="1:17" x14ac:dyDescent="0.25">
      <c r="A7381" s="1">
        <v>40694</v>
      </c>
      <c r="B7381" s="2">
        <f t="shared" si="460"/>
        <v>2011</v>
      </c>
      <c r="C7381" s="2">
        <f t="shared" si="461"/>
        <v>5</v>
      </c>
      <c r="D7381" s="2">
        <f t="shared" si="462"/>
        <v>31</v>
      </c>
      <c r="E7381" s="2">
        <f t="shared" si="463"/>
        <v>3</v>
      </c>
      <c r="F7381" s="1" t="s">
        <v>792</v>
      </c>
      <c r="G7381" t="s">
        <v>721</v>
      </c>
      <c r="H7381" s="7" t="s">
        <v>774</v>
      </c>
      <c r="I7381" t="s">
        <v>722</v>
      </c>
      <c r="J7381" t="s">
        <v>418</v>
      </c>
      <c r="K7381" t="s">
        <v>369</v>
      </c>
      <c r="L7381" t="s">
        <v>723</v>
      </c>
      <c r="M7381">
        <v>2.5</v>
      </c>
      <c r="N7381">
        <v>57.903689999999997</v>
      </c>
      <c r="O7381">
        <v>-134.29167000000001</v>
      </c>
      <c r="P7381">
        <v>3</v>
      </c>
      <c r="Q7381">
        <v>1</v>
      </c>
    </row>
    <row r="7382" spans="1:17" x14ac:dyDescent="0.25">
      <c r="A7382" s="1">
        <v>41790</v>
      </c>
      <c r="B7382" s="2">
        <f t="shared" si="460"/>
        <v>2014</v>
      </c>
      <c r="C7382" s="2">
        <f t="shared" si="461"/>
        <v>5</v>
      </c>
      <c r="D7382" s="2">
        <f t="shared" si="462"/>
        <v>31</v>
      </c>
      <c r="E7382" s="2">
        <f t="shared" si="463"/>
        <v>7</v>
      </c>
      <c r="F7382" s="1" t="s">
        <v>792</v>
      </c>
      <c r="G7382" t="s">
        <v>721</v>
      </c>
      <c r="H7382" s="7" t="s">
        <v>774</v>
      </c>
      <c r="I7382" t="s">
        <v>722</v>
      </c>
      <c r="J7382" t="s">
        <v>418</v>
      </c>
      <c r="K7382" t="s">
        <v>727</v>
      </c>
      <c r="L7382" t="s">
        <v>723</v>
      </c>
      <c r="M7382">
        <v>4</v>
      </c>
      <c r="N7382">
        <v>57.903689999999997</v>
      </c>
      <c r="O7382">
        <v>-134.29167000000001</v>
      </c>
      <c r="P7382">
        <v>10</v>
      </c>
      <c r="Q7382">
        <v>1</v>
      </c>
    </row>
    <row r="7383" spans="1:17" x14ac:dyDescent="0.25">
      <c r="A7383" s="1">
        <v>42155</v>
      </c>
      <c r="B7383" s="2">
        <f t="shared" si="460"/>
        <v>2015</v>
      </c>
      <c r="C7383" s="2">
        <f t="shared" si="461"/>
        <v>5</v>
      </c>
      <c r="D7383" s="2">
        <f t="shared" si="462"/>
        <v>31</v>
      </c>
      <c r="E7383" s="2">
        <f t="shared" si="463"/>
        <v>1</v>
      </c>
      <c r="F7383" s="1" t="s">
        <v>792</v>
      </c>
      <c r="G7383" t="s">
        <v>721</v>
      </c>
      <c r="H7383" s="7" t="s">
        <v>774</v>
      </c>
      <c r="I7383" t="s">
        <v>722</v>
      </c>
      <c r="J7383" t="s">
        <v>418</v>
      </c>
      <c r="K7383" t="s">
        <v>727</v>
      </c>
      <c r="L7383" t="s">
        <v>723</v>
      </c>
      <c r="M7383">
        <v>6</v>
      </c>
      <c r="N7383">
        <v>57.903689999999997</v>
      </c>
      <c r="O7383">
        <v>-134.29167000000001</v>
      </c>
      <c r="P7383">
        <v>4</v>
      </c>
      <c r="Q7383">
        <v>1</v>
      </c>
    </row>
    <row r="7384" spans="1:17" x14ac:dyDescent="0.25">
      <c r="A7384" s="1">
        <v>41426</v>
      </c>
      <c r="B7384" s="2">
        <f t="shared" si="460"/>
        <v>2013</v>
      </c>
      <c r="C7384" s="2">
        <f t="shared" si="461"/>
        <v>6</v>
      </c>
      <c r="D7384" s="2">
        <f t="shared" si="462"/>
        <v>1</v>
      </c>
      <c r="E7384" s="2">
        <f t="shared" si="463"/>
        <v>7</v>
      </c>
      <c r="F7384" s="1" t="s">
        <v>792</v>
      </c>
      <c r="G7384" t="s">
        <v>721</v>
      </c>
      <c r="H7384" s="7" t="s">
        <v>774</v>
      </c>
      <c r="I7384" t="s">
        <v>722</v>
      </c>
      <c r="J7384" t="s">
        <v>418</v>
      </c>
      <c r="K7384" t="s">
        <v>47</v>
      </c>
      <c r="L7384" t="s">
        <v>723</v>
      </c>
      <c r="M7384">
        <v>6</v>
      </c>
      <c r="N7384">
        <v>57.903689999999997</v>
      </c>
      <c r="O7384">
        <v>-134.29167000000001</v>
      </c>
      <c r="P7384">
        <v>2</v>
      </c>
      <c r="Q7384">
        <v>1</v>
      </c>
    </row>
    <row r="7385" spans="1:17" x14ac:dyDescent="0.25">
      <c r="A7385" s="1">
        <v>41791</v>
      </c>
      <c r="B7385" s="2">
        <f t="shared" si="460"/>
        <v>2014</v>
      </c>
      <c r="C7385" s="2">
        <f t="shared" si="461"/>
        <v>6</v>
      </c>
      <c r="D7385" s="2">
        <f t="shared" si="462"/>
        <v>1</v>
      </c>
      <c r="E7385" s="2">
        <f t="shared" si="463"/>
        <v>1</v>
      </c>
      <c r="F7385" s="1" t="s">
        <v>792</v>
      </c>
      <c r="G7385" t="s">
        <v>721</v>
      </c>
      <c r="H7385" s="7" t="s">
        <v>774</v>
      </c>
      <c r="I7385" t="s">
        <v>722</v>
      </c>
      <c r="J7385" t="s">
        <v>418</v>
      </c>
      <c r="K7385" t="s">
        <v>47</v>
      </c>
      <c r="L7385" t="s">
        <v>723</v>
      </c>
      <c r="M7385">
        <v>6</v>
      </c>
      <c r="N7385">
        <v>57.903689999999997</v>
      </c>
      <c r="O7385">
        <v>-134.29167000000001</v>
      </c>
      <c r="P7385">
        <v>2</v>
      </c>
      <c r="Q7385">
        <v>1</v>
      </c>
    </row>
    <row r="7386" spans="1:17" x14ac:dyDescent="0.25">
      <c r="A7386" s="1">
        <v>41061</v>
      </c>
      <c r="B7386" s="2">
        <f t="shared" si="460"/>
        <v>2012</v>
      </c>
      <c r="C7386" s="2">
        <f t="shared" si="461"/>
        <v>6</v>
      </c>
      <c r="D7386" s="2">
        <f t="shared" si="462"/>
        <v>1</v>
      </c>
      <c r="E7386" s="2">
        <f t="shared" si="463"/>
        <v>6</v>
      </c>
      <c r="F7386" s="1" t="s">
        <v>792</v>
      </c>
      <c r="G7386" t="s">
        <v>721</v>
      </c>
      <c r="H7386" s="7" t="s">
        <v>774</v>
      </c>
      <c r="I7386" t="s">
        <v>722</v>
      </c>
      <c r="J7386" t="s">
        <v>418</v>
      </c>
      <c r="K7386" t="s">
        <v>369</v>
      </c>
      <c r="L7386" t="s">
        <v>723</v>
      </c>
      <c r="M7386">
        <v>2</v>
      </c>
      <c r="N7386">
        <v>57.903689999999997</v>
      </c>
      <c r="O7386">
        <v>-134.29167000000001</v>
      </c>
      <c r="P7386">
        <v>2</v>
      </c>
      <c r="Q7386">
        <v>1</v>
      </c>
    </row>
    <row r="7387" spans="1:17" x14ac:dyDescent="0.25">
      <c r="A7387" s="1">
        <v>40696</v>
      </c>
      <c r="B7387" s="2">
        <f t="shared" si="460"/>
        <v>2011</v>
      </c>
      <c r="C7387" s="2">
        <f t="shared" si="461"/>
        <v>6</v>
      </c>
      <c r="D7387" s="2">
        <f t="shared" si="462"/>
        <v>2</v>
      </c>
      <c r="E7387" s="2">
        <f t="shared" si="463"/>
        <v>5</v>
      </c>
      <c r="F7387" s="1" t="s">
        <v>792</v>
      </c>
      <c r="G7387" t="s">
        <v>721</v>
      </c>
      <c r="H7387" s="7" t="s">
        <v>774</v>
      </c>
      <c r="I7387" t="s">
        <v>722</v>
      </c>
      <c r="J7387" t="s">
        <v>418</v>
      </c>
      <c r="K7387" t="s">
        <v>369</v>
      </c>
      <c r="L7387" t="s">
        <v>723</v>
      </c>
      <c r="M7387">
        <v>4.5</v>
      </c>
      <c r="N7387">
        <v>57.903689999999997</v>
      </c>
      <c r="O7387">
        <v>-134.29167000000001</v>
      </c>
      <c r="P7387">
        <v>2</v>
      </c>
      <c r="Q7387">
        <v>1</v>
      </c>
    </row>
    <row r="7388" spans="1:17" x14ac:dyDescent="0.25">
      <c r="A7388" s="1">
        <v>41792</v>
      </c>
      <c r="B7388" s="2">
        <f t="shared" si="460"/>
        <v>2014</v>
      </c>
      <c r="C7388" s="2">
        <f t="shared" si="461"/>
        <v>6</v>
      </c>
      <c r="D7388" s="2">
        <f t="shared" si="462"/>
        <v>2</v>
      </c>
      <c r="E7388" s="2">
        <f t="shared" si="463"/>
        <v>2</v>
      </c>
      <c r="F7388" s="1" t="s">
        <v>792</v>
      </c>
      <c r="G7388" t="s">
        <v>721</v>
      </c>
      <c r="H7388" s="7" t="s">
        <v>774</v>
      </c>
      <c r="I7388" t="s">
        <v>722</v>
      </c>
      <c r="J7388" t="s">
        <v>418</v>
      </c>
      <c r="K7388" t="s">
        <v>727</v>
      </c>
      <c r="L7388" t="s">
        <v>723</v>
      </c>
      <c r="M7388">
        <v>4</v>
      </c>
      <c r="N7388">
        <v>57.903689999999997</v>
      </c>
      <c r="O7388">
        <v>-134.29167000000001</v>
      </c>
      <c r="P7388">
        <v>4</v>
      </c>
      <c r="Q7388">
        <v>1</v>
      </c>
    </row>
    <row r="7389" spans="1:17" x14ac:dyDescent="0.25">
      <c r="A7389" s="1">
        <v>41428</v>
      </c>
      <c r="B7389" s="2">
        <f t="shared" si="460"/>
        <v>2013</v>
      </c>
      <c r="C7389" s="2">
        <f t="shared" si="461"/>
        <v>6</v>
      </c>
      <c r="D7389" s="2">
        <f t="shared" si="462"/>
        <v>3</v>
      </c>
      <c r="E7389" s="2">
        <f t="shared" si="463"/>
        <v>2</v>
      </c>
      <c r="F7389" s="1" t="s">
        <v>792</v>
      </c>
      <c r="G7389" t="s">
        <v>721</v>
      </c>
      <c r="H7389" s="7" t="s">
        <v>774</v>
      </c>
      <c r="I7389" t="s">
        <v>722</v>
      </c>
      <c r="J7389" t="s">
        <v>418</v>
      </c>
      <c r="K7389" t="s">
        <v>27</v>
      </c>
      <c r="L7389" t="s">
        <v>723</v>
      </c>
      <c r="M7389">
        <v>3</v>
      </c>
      <c r="N7389">
        <v>57.903689999999997</v>
      </c>
      <c r="O7389">
        <v>-134.29167000000001</v>
      </c>
      <c r="P7389">
        <v>2</v>
      </c>
      <c r="Q7389">
        <v>1</v>
      </c>
    </row>
    <row r="7390" spans="1:17" x14ac:dyDescent="0.25">
      <c r="A7390" s="1">
        <v>41793</v>
      </c>
      <c r="B7390" s="2">
        <f t="shared" si="460"/>
        <v>2014</v>
      </c>
      <c r="C7390" s="2">
        <f t="shared" si="461"/>
        <v>6</v>
      </c>
      <c r="D7390" s="2">
        <f t="shared" si="462"/>
        <v>3</v>
      </c>
      <c r="E7390" s="2">
        <f t="shared" si="463"/>
        <v>3</v>
      </c>
      <c r="F7390" s="1" t="s">
        <v>792</v>
      </c>
      <c r="G7390" t="s">
        <v>721</v>
      </c>
      <c r="H7390" s="7" t="s">
        <v>774</v>
      </c>
      <c r="I7390" t="s">
        <v>722</v>
      </c>
      <c r="J7390" t="s">
        <v>418</v>
      </c>
      <c r="K7390" t="s">
        <v>27</v>
      </c>
      <c r="L7390" t="s">
        <v>723</v>
      </c>
      <c r="M7390">
        <v>3</v>
      </c>
      <c r="N7390">
        <v>57.903689999999997</v>
      </c>
      <c r="O7390">
        <v>-134.29167000000001</v>
      </c>
      <c r="P7390">
        <v>2</v>
      </c>
      <c r="Q7390">
        <v>1</v>
      </c>
    </row>
    <row r="7391" spans="1:17" x14ac:dyDescent="0.25">
      <c r="A7391" s="1">
        <v>41064</v>
      </c>
      <c r="B7391" s="2">
        <f t="shared" si="460"/>
        <v>2012</v>
      </c>
      <c r="C7391" s="2">
        <f t="shared" si="461"/>
        <v>6</v>
      </c>
      <c r="D7391" s="2">
        <f t="shared" si="462"/>
        <v>4</v>
      </c>
      <c r="E7391" s="2">
        <f t="shared" si="463"/>
        <v>2</v>
      </c>
      <c r="F7391" s="1" t="s">
        <v>792</v>
      </c>
      <c r="G7391" t="s">
        <v>721</v>
      </c>
      <c r="H7391" s="7" t="s">
        <v>774</v>
      </c>
      <c r="I7391" t="s">
        <v>722</v>
      </c>
      <c r="J7391" t="s">
        <v>418</v>
      </c>
      <c r="K7391" t="s">
        <v>369</v>
      </c>
      <c r="L7391" t="s">
        <v>723</v>
      </c>
      <c r="M7391">
        <v>2.5</v>
      </c>
      <c r="N7391">
        <v>57.903689999999997</v>
      </c>
      <c r="O7391">
        <v>-134.29167000000001</v>
      </c>
      <c r="P7391">
        <v>4</v>
      </c>
      <c r="Q7391">
        <v>1</v>
      </c>
    </row>
    <row r="7392" spans="1:17" x14ac:dyDescent="0.25">
      <c r="A7392" s="1">
        <v>41065</v>
      </c>
      <c r="B7392" s="2">
        <f t="shared" si="460"/>
        <v>2012</v>
      </c>
      <c r="C7392" s="2">
        <f t="shared" si="461"/>
        <v>6</v>
      </c>
      <c r="D7392" s="2">
        <f t="shared" si="462"/>
        <v>5</v>
      </c>
      <c r="E7392" s="2">
        <f t="shared" si="463"/>
        <v>3</v>
      </c>
      <c r="F7392" s="1" t="s">
        <v>792</v>
      </c>
      <c r="G7392" t="s">
        <v>721</v>
      </c>
      <c r="H7392" s="7" t="s">
        <v>774</v>
      </c>
      <c r="I7392" t="s">
        <v>722</v>
      </c>
      <c r="J7392" t="s">
        <v>418</v>
      </c>
      <c r="K7392" t="s">
        <v>369</v>
      </c>
      <c r="L7392" t="s">
        <v>723</v>
      </c>
      <c r="M7392">
        <v>2</v>
      </c>
      <c r="N7392">
        <v>57.903689999999997</v>
      </c>
      <c r="O7392">
        <v>-134.29167000000001</v>
      </c>
      <c r="P7392">
        <v>2</v>
      </c>
      <c r="Q7392">
        <v>1</v>
      </c>
    </row>
    <row r="7393" spans="1:17" x14ac:dyDescent="0.25">
      <c r="A7393" s="1">
        <v>41430</v>
      </c>
      <c r="B7393" s="2">
        <f t="shared" si="460"/>
        <v>2013</v>
      </c>
      <c r="C7393" s="2">
        <f t="shared" si="461"/>
        <v>6</v>
      </c>
      <c r="D7393" s="2">
        <f t="shared" si="462"/>
        <v>5</v>
      </c>
      <c r="E7393" s="2">
        <f t="shared" si="463"/>
        <v>4</v>
      </c>
      <c r="F7393" s="1" t="s">
        <v>792</v>
      </c>
      <c r="G7393" t="s">
        <v>721</v>
      </c>
      <c r="H7393" s="7" t="s">
        <v>774</v>
      </c>
      <c r="I7393" t="s">
        <v>722</v>
      </c>
      <c r="J7393" t="s">
        <v>418</v>
      </c>
      <c r="K7393" t="s">
        <v>27</v>
      </c>
      <c r="L7393" t="s">
        <v>723</v>
      </c>
      <c r="M7393">
        <v>3</v>
      </c>
      <c r="N7393">
        <v>57.903689999999997</v>
      </c>
      <c r="O7393">
        <v>-134.29167000000001</v>
      </c>
      <c r="P7393">
        <v>2</v>
      </c>
      <c r="Q7393">
        <v>1</v>
      </c>
    </row>
    <row r="7394" spans="1:17" x14ac:dyDescent="0.25">
      <c r="A7394" s="1">
        <v>41795</v>
      </c>
      <c r="B7394" s="2">
        <f t="shared" si="460"/>
        <v>2014</v>
      </c>
      <c r="C7394" s="2">
        <f t="shared" si="461"/>
        <v>6</v>
      </c>
      <c r="D7394" s="2">
        <f t="shared" si="462"/>
        <v>5</v>
      </c>
      <c r="E7394" s="2">
        <f t="shared" si="463"/>
        <v>5</v>
      </c>
      <c r="F7394" s="1" t="s">
        <v>792</v>
      </c>
      <c r="G7394" t="s">
        <v>721</v>
      </c>
      <c r="H7394" s="7" t="s">
        <v>774</v>
      </c>
      <c r="I7394" t="s">
        <v>722</v>
      </c>
      <c r="J7394" t="s">
        <v>418</v>
      </c>
      <c r="K7394" t="s">
        <v>27</v>
      </c>
      <c r="L7394" t="s">
        <v>723</v>
      </c>
      <c r="M7394">
        <v>3</v>
      </c>
      <c r="N7394">
        <v>57.903689999999997</v>
      </c>
      <c r="O7394">
        <v>-134.29167000000001</v>
      </c>
      <c r="P7394">
        <v>5</v>
      </c>
      <c r="Q7394">
        <v>1</v>
      </c>
    </row>
    <row r="7395" spans="1:17" x14ac:dyDescent="0.25">
      <c r="A7395" s="1">
        <v>41065</v>
      </c>
      <c r="B7395" s="2">
        <f t="shared" si="460"/>
        <v>2012</v>
      </c>
      <c r="C7395" s="2">
        <f t="shared" si="461"/>
        <v>6</v>
      </c>
      <c r="D7395" s="2">
        <f t="shared" si="462"/>
        <v>5</v>
      </c>
      <c r="E7395" s="2">
        <f t="shared" si="463"/>
        <v>3</v>
      </c>
      <c r="F7395" s="1" t="s">
        <v>792</v>
      </c>
      <c r="G7395" t="s">
        <v>721</v>
      </c>
      <c r="H7395" s="7" t="s">
        <v>774</v>
      </c>
      <c r="I7395" t="s">
        <v>722</v>
      </c>
      <c r="J7395" t="s">
        <v>418</v>
      </c>
      <c r="K7395" t="s">
        <v>112</v>
      </c>
      <c r="L7395" t="s">
        <v>723</v>
      </c>
      <c r="M7395">
        <v>5</v>
      </c>
      <c r="N7395">
        <v>57.903689999999997</v>
      </c>
      <c r="O7395">
        <v>-134.29167000000001</v>
      </c>
      <c r="P7395">
        <v>11</v>
      </c>
      <c r="Q7395">
        <v>1</v>
      </c>
    </row>
    <row r="7396" spans="1:17" x14ac:dyDescent="0.25">
      <c r="A7396" s="1">
        <v>41066</v>
      </c>
      <c r="B7396" s="2">
        <f t="shared" si="460"/>
        <v>2012</v>
      </c>
      <c r="C7396" s="2">
        <f t="shared" si="461"/>
        <v>6</v>
      </c>
      <c r="D7396" s="2">
        <f t="shared" si="462"/>
        <v>6</v>
      </c>
      <c r="E7396" s="2">
        <f t="shared" si="463"/>
        <v>4</v>
      </c>
      <c r="F7396" s="1" t="s">
        <v>792</v>
      </c>
      <c r="G7396" t="s">
        <v>721</v>
      </c>
      <c r="H7396" s="7" t="s">
        <v>774</v>
      </c>
      <c r="I7396" t="s">
        <v>722</v>
      </c>
      <c r="J7396" t="s">
        <v>418</v>
      </c>
      <c r="K7396" t="s">
        <v>369</v>
      </c>
      <c r="L7396" t="s">
        <v>723</v>
      </c>
      <c r="M7396">
        <v>2</v>
      </c>
      <c r="N7396">
        <v>57.903689999999997</v>
      </c>
      <c r="O7396">
        <v>-134.29167000000001</v>
      </c>
      <c r="P7396">
        <v>2</v>
      </c>
      <c r="Q7396">
        <v>1</v>
      </c>
    </row>
    <row r="7397" spans="1:17" x14ac:dyDescent="0.25">
      <c r="A7397" s="1">
        <v>40702</v>
      </c>
      <c r="B7397" s="2">
        <f t="shared" si="460"/>
        <v>2011</v>
      </c>
      <c r="C7397" s="2">
        <f t="shared" si="461"/>
        <v>6</v>
      </c>
      <c r="D7397" s="2">
        <f t="shared" si="462"/>
        <v>8</v>
      </c>
      <c r="E7397" s="2">
        <f t="shared" si="463"/>
        <v>4</v>
      </c>
      <c r="F7397" s="1" t="s">
        <v>792</v>
      </c>
      <c r="G7397" t="s">
        <v>721</v>
      </c>
      <c r="H7397" s="7" t="s">
        <v>774</v>
      </c>
      <c r="I7397" t="s">
        <v>722</v>
      </c>
      <c r="J7397" t="s">
        <v>418</v>
      </c>
      <c r="K7397" t="s">
        <v>369</v>
      </c>
      <c r="L7397" t="s">
        <v>723</v>
      </c>
      <c r="M7397">
        <v>2</v>
      </c>
      <c r="N7397">
        <v>57.903689999999997</v>
      </c>
      <c r="O7397">
        <v>-134.29167000000001</v>
      </c>
      <c r="P7397">
        <v>2</v>
      </c>
      <c r="Q7397">
        <v>1</v>
      </c>
    </row>
    <row r="7398" spans="1:17" x14ac:dyDescent="0.25">
      <c r="A7398" s="1">
        <v>40702</v>
      </c>
      <c r="B7398" s="2">
        <f t="shared" si="460"/>
        <v>2011</v>
      </c>
      <c r="C7398" s="2">
        <f t="shared" si="461"/>
        <v>6</v>
      </c>
      <c r="D7398" s="2">
        <f t="shared" si="462"/>
        <v>8</v>
      </c>
      <c r="E7398" s="2">
        <f t="shared" si="463"/>
        <v>4</v>
      </c>
      <c r="F7398" s="1" t="s">
        <v>792</v>
      </c>
      <c r="G7398" t="s">
        <v>721</v>
      </c>
      <c r="H7398" s="7" t="s">
        <v>774</v>
      </c>
      <c r="I7398" t="s">
        <v>722</v>
      </c>
      <c r="J7398" t="s">
        <v>418</v>
      </c>
      <c r="K7398" t="s">
        <v>369</v>
      </c>
      <c r="L7398" t="s">
        <v>723</v>
      </c>
      <c r="M7398">
        <v>2</v>
      </c>
      <c r="N7398">
        <v>57.903689999999997</v>
      </c>
      <c r="O7398">
        <v>-134.29167000000001</v>
      </c>
      <c r="P7398">
        <v>3</v>
      </c>
      <c r="Q7398">
        <v>1</v>
      </c>
    </row>
    <row r="7399" spans="1:17" x14ac:dyDescent="0.25">
      <c r="A7399" s="1">
        <v>40702</v>
      </c>
      <c r="B7399" s="2">
        <f t="shared" si="460"/>
        <v>2011</v>
      </c>
      <c r="C7399" s="2">
        <f t="shared" si="461"/>
        <v>6</v>
      </c>
      <c r="D7399" s="2">
        <f t="shared" si="462"/>
        <v>8</v>
      </c>
      <c r="E7399" s="2">
        <f t="shared" si="463"/>
        <v>4</v>
      </c>
      <c r="F7399" s="1" t="s">
        <v>792</v>
      </c>
      <c r="G7399" t="s">
        <v>721</v>
      </c>
      <c r="H7399" s="7" t="s">
        <v>774</v>
      </c>
      <c r="I7399" t="s">
        <v>722</v>
      </c>
      <c r="J7399" t="s">
        <v>418</v>
      </c>
      <c r="K7399" t="s">
        <v>369</v>
      </c>
      <c r="L7399" t="s">
        <v>723</v>
      </c>
      <c r="M7399">
        <v>2</v>
      </c>
      <c r="N7399">
        <v>57.903689999999997</v>
      </c>
      <c r="O7399">
        <v>-134.29167000000001</v>
      </c>
      <c r="P7399">
        <v>4</v>
      </c>
      <c r="Q7399">
        <v>1</v>
      </c>
    </row>
    <row r="7400" spans="1:17" x14ac:dyDescent="0.25">
      <c r="A7400" s="1">
        <v>41068</v>
      </c>
      <c r="B7400" s="2">
        <f t="shared" si="460"/>
        <v>2012</v>
      </c>
      <c r="C7400" s="2">
        <f t="shared" si="461"/>
        <v>6</v>
      </c>
      <c r="D7400" s="2">
        <f t="shared" si="462"/>
        <v>8</v>
      </c>
      <c r="E7400" s="2">
        <f t="shared" si="463"/>
        <v>6</v>
      </c>
      <c r="F7400" s="1" t="s">
        <v>792</v>
      </c>
      <c r="G7400" t="s">
        <v>721</v>
      </c>
      <c r="H7400" s="7" t="s">
        <v>774</v>
      </c>
      <c r="I7400" t="s">
        <v>722</v>
      </c>
      <c r="J7400" t="s">
        <v>418</v>
      </c>
      <c r="K7400" t="s">
        <v>369</v>
      </c>
      <c r="L7400" t="s">
        <v>723</v>
      </c>
      <c r="M7400">
        <v>2</v>
      </c>
      <c r="N7400">
        <v>57.903689999999997</v>
      </c>
      <c r="O7400">
        <v>-134.29167000000001</v>
      </c>
      <c r="P7400">
        <v>2</v>
      </c>
      <c r="Q7400">
        <v>1</v>
      </c>
    </row>
    <row r="7401" spans="1:17" x14ac:dyDescent="0.25">
      <c r="A7401" s="1">
        <v>42163</v>
      </c>
      <c r="B7401" s="2">
        <f t="shared" si="460"/>
        <v>2015</v>
      </c>
      <c r="C7401" s="2">
        <f t="shared" si="461"/>
        <v>6</v>
      </c>
      <c r="D7401" s="2">
        <f t="shared" si="462"/>
        <v>8</v>
      </c>
      <c r="E7401" s="2">
        <f t="shared" si="463"/>
        <v>2</v>
      </c>
      <c r="F7401" s="1" t="s">
        <v>792</v>
      </c>
      <c r="G7401" t="s">
        <v>721</v>
      </c>
      <c r="H7401" s="7" t="s">
        <v>774</v>
      </c>
      <c r="I7401" t="s">
        <v>722</v>
      </c>
      <c r="J7401" t="s">
        <v>418</v>
      </c>
      <c r="K7401" t="s">
        <v>727</v>
      </c>
      <c r="L7401" t="s">
        <v>723</v>
      </c>
      <c r="M7401">
        <v>6</v>
      </c>
      <c r="N7401">
        <v>57.903689999999997</v>
      </c>
      <c r="O7401">
        <v>-134.29167000000001</v>
      </c>
      <c r="P7401">
        <v>3</v>
      </c>
      <c r="Q7401">
        <v>1</v>
      </c>
    </row>
    <row r="7402" spans="1:17" x14ac:dyDescent="0.25">
      <c r="A7402" s="1">
        <v>41800</v>
      </c>
      <c r="B7402" s="2">
        <f t="shared" si="460"/>
        <v>2014</v>
      </c>
      <c r="C7402" s="2">
        <f t="shared" si="461"/>
        <v>6</v>
      </c>
      <c r="D7402" s="2">
        <f t="shared" si="462"/>
        <v>10</v>
      </c>
      <c r="E7402" s="2">
        <f t="shared" si="463"/>
        <v>3</v>
      </c>
      <c r="F7402" s="1" t="s">
        <v>792</v>
      </c>
      <c r="G7402" t="s">
        <v>721</v>
      </c>
      <c r="H7402" s="7" t="s">
        <v>774</v>
      </c>
      <c r="I7402" t="s">
        <v>722</v>
      </c>
      <c r="J7402" t="s">
        <v>418</v>
      </c>
      <c r="K7402" t="s">
        <v>27</v>
      </c>
      <c r="L7402" t="s">
        <v>723</v>
      </c>
      <c r="M7402">
        <v>3</v>
      </c>
      <c r="N7402">
        <v>57.903689999999997</v>
      </c>
      <c r="O7402">
        <v>-134.29167000000001</v>
      </c>
      <c r="P7402">
        <v>2</v>
      </c>
      <c r="Q7402">
        <v>1</v>
      </c>
    </row>
    <row r="7403" spans="1:17" x14ac:dyDescent="0.25">
      <c r="A7403" s="1">
        <v>41800</v>
      </c>
      <c r="B7403" s="2">
        <f t="shared" si="460"/>
        <v>2014</v>
      </c>
      <c r="C7403" s="2">
        <f t="shared" si="461"/>
        <v>6</v>
      </c>
      <c r="D7403" s="2">
        <f t="shared" si="462"/>
        <v>10</v>
      </c>
      <c r="E7403" s="2">
        <f t="shared" si="463"/>
        <v>3</v>
      </c>
      <c r="F7403" s="1" t="s">
        <v>792</v>
      </c>
      <c r="G7403" t="s">
        <v>721</v>
      </c>
      <c r="H7403" s="7" t="s">
        <v>774</v>
      </c>
      <c r="I7403" t="s">
        <v>722</v>
      </c>
      <c r="J7403" t="s">
        <v>418</v>
      </c>
      <c r="K7403" t="s">
        <v>727</v>
      </c>
      <c r="L7403" t="s">
        <v>723</v>
      </c>
      <c r="M7403">
        <v>4</v>
      </c>
      <c r="N7403">
        <v>57.903689999999997</v>
      </c>
      <c r="O7403">
        <v>-134.29167000000001</v>
      </c>
      <c r="P7403">
        <v>4</v>
      </c>
      <c r="Q7403">
        <v>1</v>
      </c>
    </row>
    <row r="7404" spans="1:17" x14ac:dyDescent="0.25">
      <c r="A7404" s="1">
        <v>41801</v>
      </c>
      <c r="B7404" s="2">
        <f t="shared" si="460"/>
        <v>2014</v>
      </c>
      <c r="C7404" s="2">
        <f t="shared" si="461"/>
        <v>6</v>
      </c>
      <c r="D7404" s="2">
        <f t="shared" si="462"/>
        <v>11</v>
      </c>
      <c r="E7404" s="2">
        <f t="shared" si="463"/>
        <v>4</v>
      </c>
      <c r="F7404" s="1" t="s">
        <v>792</v>
      </c>
      <c r="G7404" t="s">
        <v>721</v>
      </c>
      <c r="H7404" s="7" t="s">
        <v>774</v>
      </c>
      <c r="I7404" t="s">
        <v>722</v>
      </c>
      <c r="J7404" t="s">
        <v>418</v>
      </c>
      <c r="K7404" t="s">
        <v>47</v>
      </c>
      <c r="L7404" t="s">
        <v>723</v>
      </c>
      <c r="M7404">
        <v>6</v>
      </c>
      <c r="N7404">
        <v>57.903689999999997</v>
      </c>
      <c r="O7404">
        <v>-134.29167000000001</v>
      </c>
      <c r="P7404">
        <v>9</v>
      </c>
      <c r="Q7404">
        <v>1</v>
      </c>
    </row>
    <row r="7405" spans="1:17" x14ac:dyDescent="0.25">
      <c r="A7405" s="1">
        <v>40705</v>
      </c>
      <c r="B7405" s="2">
        <f t="shared" si="460"/>
        <v>2011</v>
      </c>
      <c r="C7405" s="2">
        <f t="shared" si="461"/>
        <v>6</v>
      </c>
      <c r="D7405" s="2">
        <f t="shared" si="462"/>
        <v>11</v>
      </c>
      <c r="E7405" s="2">
        <f t="shared" si="463"/>
        <v>7</v>
      </c>
      <c r="F7405" s="1" t="s">
        <v>792</v>
      </c>
      <c r="G7405" t="s">
        <v>721</v>
      </c>
      <c r="H7405" s="7" t="s">
        <v>774</v>
      </c>
      <c r="I7405" t="s">
        <v>722</v>
      </c>
      <c r="J7405" t="s">
        <v>418</v>
      </c>
      <c r="K7405" t="s">
        <v>369</v>
      </c>
      <c r="L7405" t="s">
        <v>723</v>
      </c>
      <c r="M7405">
        <v>4.5</v>
      </c>
      <c r="N7405">
        <v>57.903689999999997</v>
      </c>
      <c r="O7405">
        <v>-134.29167000000001</v>
      </c>
      <c r="P7405">
        <v>3</v>
      </c>
      <c r="Q7405">
        <v>1</v>
      </c>
    </row>
    <row r="7406" spans="1:17" x14ac:dyDescent="0.25">
      <c r="A7406" s="1">
        <v>42166</v>
      </c>
      <c r="B7406" s="2">
        <f t="shared" si="460"/>
        <v>2015</v>
      </c>
      <c r="C7406" s="2">
        <f t="shared" si="461"/>
        <v>6</v>
      </c>
      <c r="D7406" s="2">
        <f t="shared" si="462"/>
        <v>11</v>
      </c>
      <c r="E7406" s="2">
        <f t="shared" si="463"/>
        <v>5</v>
      </c>
      <c r="F7406" s="1" t="s">
        <v>792</v>
      </c>
      <c r="G7406" t="s">
        <v>721</v>
      </c>
      <c r="H7406" s="7" t="s">
        <v>774</v>
      </c>
      <c r="I7406" t="s">
        <v>722</v>
      </c>
      <c r="J7406" t="s">
        <v>418</v>
      </c>
      <c r="K7406" t="s">
        <v>27</v>
      </c>
      <c r="L7406" t="s">
        <v>723</v>
      </c>
      <c r="M7406">
        <v>2.5</v>
      </c>
      <c r="N7406">
        <v>57.903689999999997</v>
      </c>
      <c r="O7406">
        <v>-134.29167000000001</v>
      </c>
      <c r="P7406">
        <v>2</v>
      </c>
      <c r="Q7406">
        <v>1</v>
      </c>
    </row>
    <row r="7407" spans="1:17" x14ac:dyDescent="0.25">
      <c r="A7407" s="1">
        <v>40706</v>
      </c>
      <c r="B7407" s="2">
        <f t="shared" si="460"/>
        <v>2011</v>
      </c>
      <c r="C7407" s="2">
        <f t="shared" si="461"/>
        <v>6</v>
      </c>
      <c r="D7407" s="2">
        <f t="shared" si="462"/>
        <v>12</v>
      </c>
      <c r="E7407" s="2">
        <f t="shared" si="463"/>
        <v>1</v>
      </c>
      <c r="F7407" s="1" t="s">
        <v>792</v>
      </c>
      <c r="G7407" t="s">
        <v>721</v>
      </c>
      <c r="H7407" s="7" t="s">
        <v>774</v>
      </c>
      <c r="I7407" t="s">
        <v>722</v>
      </c>
      <c r="J7407" t="s">
        <v>418</v>
      </c>
      <c r="K7407" t="s">
        <v>369</v>
      </c>
      <c r="L7407" t="s">
        <v>723</v>
      </c>
      <c r="M7407">
        <v>2</v>
      </c>
      <c r="N7407">
        <v>57.903689999999997</v>
      </c>
      <c r="O7407">
        <v>-134.29167000000001</v>
      </c>
      <c r="P7407">
        <v>3</v>
      </c>
      <c r="Q7407">
        <v>1</v>
      </c>
    </row>
    <row r="7408" spans="1:17" x14ac:dyDescent="0.25">
      <c r="A7408" s="1">
        <v>41802</v>
      </c>
      <c r="B7408" s="2">
        <f t="shared" si="460"/>
        <v>2014</v>
      </c>
      <c r="C7408" s="2">
        <f t="shared" si="461"/>
        <v>6</v>
      </c>
      <c r="D7408" s="2">
        <f t="shared" si="462"/>
        <v>12</v>
      </c>
      <c r="E7408" s="2">
        <f t="shared" si="463"/>
        <v>5</v>
      </c>
      <c r="F7408" s="1" t="s">
        <v>792</v>
      </c>
      <c r="G7408" t="s">
        <v>721</v>
      </c>
      <c r="H7408" s="7" t="s">
        <v>774</v>
      </c>
      <c r="I7408" t="s">
        <v>722</v>
      </c>
      <c r="J7408" t="s">
        <v>418</v>
      </c>
      <c r="K7408" t="s">
        <v>727</v>
      </c>
      <c r="L7408" t="s">
        <v>723</v>
      </c>
      <c r="M7408">
        <v>4</v>
      </c>
      <c r="N7408">
        <v>57.903689999999997</v>
      </c>
      <c r="O7408">
        <v>-134.29167000000001</v>
      </c>
      <c r="P7408">
        <v>2</v>
      </c>
      <c r="Q7408">
        <v>1</v>
      </c>
    </row>
    <row r="7409" spans="1:17" x14ac:dyDescent="0.25">
      <c r="A7409" s="1">
        <v>42167</v>
      </c>
      <c r="B7409" s="2">
        <f t="shared" si="460"/>
        <v>2015</v>
      </c>
      <c r="C7409" s="2">
        <f t="shared" si="461"/>
        <v>6</v>
      </c>
      <c r="D7409" s="2">
        <f t="shared" si="462"/>
        <v>12</v>
      </c>
      <c r="E7409" s="2">
        <f t="shared" si="463"/>
        <v>6</v>
      </c>
      <c r="F7409" s="1" t="s">
        <v>792</v>
      </c>
      <c r="G7409" t="s">
        <v>721</v>
      </c>
      <c r="H7409" s="7" t="s">
        <v>774</v>
      </c>
      <c r="I7409" t="s">
        <v>722</v>
      </c>
      <c r="J7409" t="s">
        <v>418</v>
      </c>
      <c r="K7409" t="s">
        <v>727</v>
      </c>
      <c r="L7409" t="s">
        <v>723</v>
      </c>
      <c r="M7409">
        <v>6</v>
      </c>
      <c r="N7409">
        <v>57.903689999999997</v>
      </c>
      <c r="O7409">
        <v>-134.29167000000001</v>
      </c>
      <c r="P7409">
        <v>2</v>
      </c>
      <c r="Q7409">
        <v>1</v>
      </c>
    </row>
    <row r="7410" spans="1:17" x14ac:dyDescent="0.25">
      <c r="A7410" s="1">
        <v>41072</v>
      </c>
      <c r="B7410" s="2">
        <f t="shared" si="460"/>
        <v>2012</v>
      </c>
      <c r="C7410" s="2">
        <f t="shared" si="461"/>
        <v>6</v>
      </c>
      <c r="D7410" s="2">
        <f t="shared" si="462"/>
        <v>12</v>
      </c>
      <c r="E7410" s="2">
        <f t="shared" si="463"/>
        <v>3</v>
      </c>
      <c r="F7410" s="1" t="s">
        <v>792</v>
      </c>
      <c r="G7410" t="s">
        <v>721</v>
      </c>
      <c r="H7410" s="7" t="s">
        <v>774</v>
      </c>
      <c r="I7410" t="s">
        <v>722</v>
      </c>
      <c r="J7410" t="s">
        <v>418</v>
      </c>
      <c r="K7410" t="s">
        <v>112</v>
      </c>
      <c r="L7410" t="s">
        <v>723</v>
      </c>
      <c r="M7410">
        <v>4.5</v>
      </c>
      <c r="N7410">
        <v>57.903689999999997</v>
      </c>
      <c r="O7410">
        <v>-134.29167000000001</v>
      </c>
      <c r="P7410">
        <v>9</v>
      </c>
      <c r="Q7410">
        <v>1</v>
      </c>
    </row>
    <row r="7411" spans="1:17" x14ac:dyDescent="0.25">
      <c r="A7411" s="1">
        <v>41073</v>
      </c>
      <c r="B7411" s="2">
        <f t="shared" si="460"/>
        <v>2012</v>
      </c>
      <c r="C7411" s="2">
        <f t="shared" si="461"/>
        <v>6</v>
      </c>
      <c r="D7411" s="2">
        <f t="shared" si="462"/>
        <v>13</v>
      </c>
      <c r="E7411" s="2">
        <f t="shared" si="463"/>
        <v>4</v>
      </c>
      <c r="F7411" s="1" t="s">
        <v>792</v>
      </c>
      <c r="G7411" t="s">
        <v>721</v>
      </c>
      <c r="H7411" s="7" t="s">
        <v>774</v>
      </c>
      <c r="I7411" t="s">
        <v>722</v>
      </c>
      <c r="J7411" t="s">
        <v>418</v>
      </c>
      <c r="K7411" t="s">
        <v>369</v>
      </c>
      <c r="L7411" t="s">
        <v>723</v>
      </c>
      <c r="M7411">
        <v>2</v>
      </c>
      <c r="N7411">
        <v>57.903689999999997</v>
      </c>
      <c r="O7411">
        <v>-134.29167000000001</v>
      </c>
      <c r="P7411">
        <v>2</v>
      </c>
      <c r="Q7411">
        <v>1</v>
      </c>
    </row>
    <row r="7412" spans="1:17" x14ac:dyDescent="0.25">
      <c r="A7412" s="1">
        <v>41803</v>
      </c>
      <c r="B7412" s="2">
        <f t="shared" si="460"/>
        <v>2014</v>
      </c>
      <c r="C7412" s="2">
        <f t="shared" si="461"/>
        <v>6</v>
      </c>
      <c r="D7412" s="2">
        <f t="shared" si="462"/>
        <v>13</v>
      </c>
      <c r="E7412" s="2">
        <f t="shared" si="463"/>
        <v>6</v>
      </c>
      <c r="F7412" s="1" t="s">
        <v>792</v>
      </c>
      <c r="G7412" t="s">
        <v>721</v>
      </c>
      <c r="H7412" s="7" t="s">
        <v>774</v>
      </c>
      <c r="I7412" t="s">
        <v>722</v>
      </c>
      <c r="J7412" t="s">
        <v>418</v>
      </c>
      <c r="K7412" t="s">
        <v>727</v>
      </c>
      <c r="L7412" t="s">
        <v>723</v>
      </c>
      <c r="M7412">
        <v>4</v>
      </c>
      <c r="N7412">
        <v>57.903689999999997</v>
      </c>
      <c r="O7412">
        <v>-134.29167000000001</v>
      </c>
      <c r="P7412">
        <v>2</v>
      </c>
      <c r="Q7412">
        <v>1</v>
      </c>
    </row>
    <row r="7413" spans="1:17" x14ac:dyDescent="0.25">
      <c r="A7413" s="1">
        <v>42168</v>
      </c>
      <c r="B7413" s="2">
        <f t="shared" si="460"/>
        <v>2015</v>
      </c>
      <c r="C7413" s="2">
        <f t="shared" si="461"/>
        <v>6</v>
      </c>
      <c r="D7413" s="2">
        <f t="shared" si="462"/>
        <v>13</v>
      </c>
      <c r="E7413" s="2">
        <f t="shared" si="463"/>
        <v>7</v>
      </c>
      <c r="F7413" s="1" t="s">
        <v>792</v>
      </c>
      <c r="G7413" t="s">
        <v>721</v>
      </c>
      <c r="H7413" s="7" t="s">
        <v>774</v>
      </c>
      <c r="I7413" t="s">
        <v>722</v>
      </c>
      <c r="J7413" t="s">
        <v>418</v>
      </c>
      <c r="K7413" t="s">
        <v>727</v>
      </c>
      <c r="L7413" t="s">
        <v>723</v>
      </c>
      <c r="M7413">
        <v>6</v>
      </c>
      <c r="N7413">
        <v>57.903689999999997</v>
      </c>
      <c r="O7413">
        <v>-134.29167000000001</v>
      </c>
      <c r="P7413">
        <v>4</v>
      </c>
      <c r="Q7413">
        <v>1</v>
      </c>
    </row>
    <row r="7414" spans="1:17" x14ac:dyDescent="0.25">
      <c r="A7414" s="1">
        <v>40708</v>
      </c>
      <c r="B7414" s="2">
        <f t="shared" si="460"/>
        <v>2011</v>
      </c>
      <c r="C7414" s="2">
        <f t="shared" si="461"/>
        <v>6</v>
      </c>
      <c r="D7414" s="2">
        <f t="shared" si="462"/>
        <v>14</v>
      </c>
      <c r="E7414" s="2">
        <f t="shared" si="463"/>
        <v>3</v>
      </c>
      <c r="F7414" s="1" t="s">
        <v>792</v>
      </c>
      <c r="G7414" t="s">
        <v>721</v>
      </c>
      <c r="H7414" s="7" t="s">
        <v>774</v>
      </c>
      <c r="I7414" t="s">
        <v>722</v>
      </c>
      <c r="J7414" t="s">
        <v>418</v>
      </c>
      <c r="K7414" t="s">
        <v>369</v>
      </c>
      <c r="L7414" t="s">
        <v>723</v>
      </c>
      <c r="M7414">
        <v>4.5</v>
      </c>
      <c r="N7414">
        <v>57.903689999999997</v>
      </c>
      <c r="O7414">
        <v>-134.29167000000001</v>
      </c>
      <c r="P7414">
        <v>4</v>
      </c>
      <c r="Q7414">
        <v>1</v>
      </c>
    </row>
    <row r="7415" spans="1:17" x14ac:dyDescent="0.25">
      <c r="A7415" s="1">
        <v>41074</v>
      </c>
      <c r="B7415" s="2">
        <f t="shared" si="460"/>
        <v>2012</v>
      </c>
      <c r="C7415" s="2">
        <f t="shared" si="461"/>
        <v>6</v>
      </c>
      <c r="D7415" s="2">
        <f t="shared" si="462"/>
        <v>14</v>
      </c>
      <c r="E7415" s="2">
        <f t="shared" si="463"/>
        <v>5</v>
      </c>
      <c r="F7415" s="1" t="s">
        <v>792</v>
      </c>
      <c r="G7415" t="s">
        <v>721</v>
      </c>
      <c r="H7415" s="7" t="s">
        <v>774</v>
      </c>
      <c r="I7415" t="s">
        <v>722</v>
      </c>
      <c r="J7415" t="s">
        <v>418</v>
      </c>
      <c r="K7415" t="s">
        <v>369</v>
      </c>
      <c r="L7415" t="s">
        <v>723</v>
      </c>
      <c r="M7415">
        <v>2</v>
      </c>
      <c r="N7415">
        <v>57.903689999999997</v>
      </c>
      <c r="O7415">
        <v>-134.29167000000001</v>
      </c>
      <c r="P7415">
        <v>2</v>
      </c>
      <c r="Q7415">
        <v>1</v>
      </c>
    </row>
    <row r="7416" spans="1:17" x14ac:dyDescent="0.25">
      <c r="A7416" s="1">
        <v>41804</v>
      </c>
      <c r="B7416" s="2">
        <f t="shared" si="460"/>
        <v>2014</v>
      </c>
      <c r="C7416" s="2">
        <f t="shared" si="461"/>
        <v>6</v>
      </c>
      <c r="D7416" s="2">
        <f t="shared" si="462"/>
        <v>14</v>
      </c>
      <c r="E7416" s="2">
        <f t="shared" si="463"/>
        <v>7</v>
      </c>
      <c r="F7416" s="1" t="s">
        <v>792</v>
      </c>
      <c r="G7416" t="s">
        <v>721</v>
      </c>
      <c r="H7416" s="7" t="s">
        <v>774</v>
      </c>
      <c r="I7416" t="s">
        <v>722</v>
      </c>
      <c r="J7416" t="s">
        <v>418</v>
      </c>
      <c r="K7416" t="s">
        <v>727</v>
      </c>
      <c r="L7416" t="s">
        <v>723</v>
      </c>
      <c r="M7416">
        <v>4</v>
      </c>
      <c r="N7416">
        <v>57.903689999999997</v>
      </c>
      <c r="O7416">
        <v>-134.29167000000001</v>
      </c>
      <c r="P7416">
        <v>5</v>
      </c>
      <c r="Q7416">
        <v>1</v>
      </c>
    </row>
    <row r="7417" spans="1:17" x14ac:dyDescent="0.25">
      <c r="A7417" s="1">
        <v>41805</v>
      </c>
      <c r="B7417" s="2">
        <f t="shared" si="460"/>
        <v>2014</v>
      </c>
      <c r="C7417" s="2">
        <f t="shared" si="461"/>
        <v>6</v>
      </c>
      <c r="D7417" s="2">
        <f t="shared" si="462"/>
        <v>15</v>
      </c>
      <c r="E7417" s="2">
        <f t="shared" si="463"/>
        <v>1</v>
      </c>
      <c r="F7417" s="1" t="s">
        <v>792</v>
      </c>
      <c r="G7417" t="s">
        <v>721</v>
      </c>
      <c r="H7417" s="7" t="s">
        <v>774</v>
      </c>
      <c r="I7417" t="s">
        <v>722</v>
      </c>
      <c r="J7417" t="s">
        <v>418</v>
      </c>
      <c r="K7417" t="s">
        <v>47</v>
      </c>
      <c r="L7417" t="s">
        <v>723</v>
      </c>
      <c r="M7417">
        <v>6</v>
      </c>
      <c r="N7417">
        <v>57.903689999999997</v>
      </c>
      <c r="O7417">
        <v>-134.29167000000001</v>
      </c>
      <c r="P7417">
        <v>4</v>
      </c>
      <c r="Q7417">
        <v>1</v>
      </c>
    </row>
    <row r="7418" spans="1:17" x14ac:dyDescent="0.25">
      <c r="A7418" s="1">
        <v>40709</v>
      </c>
      <c r="B7418" s="2">
        <f t="shared" si="460"/>
        <v>2011</v>
      </c>
      <c r="C7418" s="2">
        <f t="shared" si="461"/>
        <v>6</v>
      </c>
      <c r="D7418" s="2">
        <f t="shared" si="462"/>
        <v>15</v>
      </c>
      <c r="E7418" s="2">
        <f t="shared" si="463"/>
        <v>4</v>
      </c>
      <c r="F7418" s="1" t="s">
        <v>792</v>
      </c>
      <c r="G7418" t="s">
        <v>721</v>
      </c>
      <c r="H7418" s="7" t="s">
        <v>774</v>
      </c>
      <c r="I7418" t="s">
        <v>722</v>
      </c>
      <c r="J7418" t="s">
        <v>418</v>
      </c>
      <c r="K7418" t="s">
        <v>369</v>
      </c>
      <c r="L7418" t="s">
        <v>723</v>
      </c>
      <c r="M7418">
        <v>4.5</v>
      </c>
      <c r="N7418">
        <v>57.903689999999997</v>
      </c>
      <c r="O7418">
        <v>-134.29167000000001</v>
      </c>
      <c r="P7418">
        <v>2</v>
      </c>
      <c r="Q7418">
        <v>1</v>
      </c>
    </row>
    <row r="7419" spans="1:17" x14ac:dyDescent="0.25">
      <c r="A7419" s="1">
        <v>41075</v>
      </c>
      <c r="B7419" s="2">
        <f t="shared" si="460"/>
        <v>2012</v>
      </c>
      <c r="C7419" s="2">
        <f t="shared" si="461"/>
        <v>6</v>
      </c>
      <c r="D7419" s="2">
        <f t="shared" si="462"/>
        <v>15</v>
      </c>
      <c r="E7419" s="2">
        <f t="shared" si="463"/>
        <v>6</v>
      </c>
      <c r="F7419" s="1" t="s">
        <v>792</v>
      </c>
      <c r="G7419" t="s">
        <v>721</v>
      </c>
      <c r="H7419" s="7" t="s">
        <v>774</v>
      </c>
      <c r="I7419" t="s">
        <v>722</v>
      </c>
      <c r="J7419" t="s">
        <v>418</v>
      </c>
      <c r="K7419" t="s">
        <v>369</v>
      </c>
      <c r="L7419" t="s">
        <v>723</v>
      </c>
      <c r="M7419">
        <v>4.5</v>
      </c>
      <c r="N7419">
        <v>57.903689999999997</v>
      </c>
      <c r="O7419">
        <v>-134.29167000000001</v>
      </c>
      <c r="P7419">
        <v>2</v>
      </c>
      <c r="Q7419">
        <v>1</v>
      </c>
    </row>
    <row r="7420" spans="1:17" x14ac:dyDescent="0.25">
      <c r="A7420" s="1">
        <v>41805</v>
      </c>
      <c r="B7420" s="2">
        <f t="shared" si="460"/>
        <v>2014</v>
      </c>
      <c r="C7420" s="2">
        <f t="shared" si="461"/>
        <v>6</v>
      </c>
      <c r="D7420" s="2">
        <f t="shared" si="462"/>
        <v>15</v>
      </c>
      <c r="E7420" s="2">
        <f t="shared" si="463"/>
        <v>1</v>
      </c>
      <c r="F7420" s="1" t="s">
        <v>792</v>
      </c>
      <c r="G7420" t="s">
        <v>721</v>
      </c>
      <c r="H7420" s="7" t="s">
        <v>774</v>
      </c>
      <c r="I7420" t="s">
        <v>722</v>
      </c>
      <c r="J7420" t="s">
        <v>418</v>
      </c>
      <c r="K7420" t="s">
        <v>27</v>
      </c>
      <c r="L7420" t="s">
        <v>723</v>
      </c>
      <c r="M7420">
        <v>3</v>
      </c>
      <c r="N7420">
        <v>57.903689999999997</v>
      </c>
      <c r="O7420">
        <v>-134.29167000000001</v>
      </c>
      <c r="P7420">
        <v>10</v>
      </c>
      <c r="Q7420">
        <v>1</v>
      </c>
    </row>
    <row r="7421" spans="1:17" x14ac:dyDescent="0.25">
      <c r="A7421" s="1">
        <v>42170</v>
      </c>
      <c r="B7421" s="2">
        <f t="shared" si="460"/>
        <v>2015</v>
      </c>
      <c r="C7421" s="2">
        <f t="shared" si="461"/>
        <v>6</v>
      </c>
      <c r="D7421" s="2">
        <f t="shared" si="462"/>
        <v>15</v>
      </c>
      <c r="E7421" s="2">
        <f t="shared" si="463"/>
        <v>2</v>
      </c>
      <c r="F7421" s="1" t="s">
        <v>792</v>
      </c>
      <c r="G7421" t="s">
        <v>721</v>
      </c>
      <c r="H7421" s="7" t="s">
        <v>774</v>
      </c>
      <c r="I7421" t="s">
        <v>722</v>
      </c>
      <c r="J7421" t="s">
        <v>418</v>
      </c>
      <c r="K7421" t="s">
        <v>727</v>
      </c>
      <c r="L7421" t="s">
        <v>723</v>
      </c>
      <c r="M7421">
        <v>6</v>
      </c>
      <c r="N7421">
        <v>57.903689999999997</v>
      </c>
      <c r="O7421">
        <v>-134.29167000000001</v>
      </c>
      <c r="P7421">
        <v>4</v>
      </c>
      <c r="Q7421">
        <v>1</v>
      </c>
    </row>
    <row r="7422" spans="1:17" x14ac:dyDescent="0.25">
      <c r="A7422" s="1">
        <v>42171</v>
      </c>
      <c r="B7422" s="2">
        <f t="shared" si="460"/>
        <v>2015</v>
      </c>
      <c r="C7422" s="2">
        <f t="shared" si="461"/>
        <v>6</v>
      </c>
      <c r="D7422" s="2">
        <f t="shared" si="462"/>
        <v>16</v>
      </c>
      <c r="E7422" s="2">
        <f t="shared" si="463"/>
        <v>3</v>
      </c>
      <c r="F7422" s="1" t="s">
        <v>792</v>
      </c>
      <c r="G7422" t="s">
        <v>721</v>
      </c>
      <c r="H7422" s="7" t="s">
        <v>774</v>
      </c>
      <c r="I7422" t="s">
        <v>722</v>
      </c>
      <c r="J7422" t="s">
        <v>418</v>
      </c>
      <c r="K7422" t="s">
        <v>727</v>
      </c>
      <c r="L7422" t="s">
        <v>723</v>
      </c>
      <c r="M7422">
        <v>6</v>
      </c>
      <c r="N7422">
        <v>57.903689999999997</v>
      </c>
      <c r="O7422">
        <v>-134.29167000000001</v>
      </c>
      <c r="P7422">
        <v>2</v>
      </c>
      <c r="Q7422">
        <v>1</v>
      </c>
    </row>
    <row r="7423" spans="1:17" x14ac:dyDescent="0.25">
      <c r="A7423" s="1">
        <v>40711</v>
      </c>
      <c r="B7423" s="2">
        <f t="shared" si="460"/>
        <v>2011</v>
      </c>
      <c r="C7423" s="2">
        <f t="shared" si="461"/>
        <v>6</v>
      </c>
      <c r="D7423" s="2">
        <f t="shared" si="462"/>
        <v>17</v>
      </c>
      <c r="E7423" s="2">
        <f t="shared" si="463"/>
        <v>6</v>
      </c>
      <c r="F7423" s="1" t="s">
        <v>792</v>
      </c>
      <c r="G7423" t="s">
        <v>721</v>
      </c>
      <c r="H7423" s="7" t="s">
        <v>774</v>
      </c>
      <c r="I7423" t="s">
        <v>722</v>
      </c>
      <c r="J7423" t="s">
        <v>418</v>
      </c>
      <c r="K7423" t="s">
        <v>369</v>
      </c>
      <c r="L7423" t="s">
        <v>723</v>
      </c>
      <c r="M7423">
        <v>4.5</v>
      </c>
      <c r="N7423">
        <v>57.903689999999997</v>
      </c>
      <c r="O7423">
        <v>-134.29167000000001</v>
      </c>
      <c r="P7423">
        <v>2</v>
      </c>
      <c r="Q7423">
        <v>1</v>
      </c>
    </row>
    <row r="7424" spans="1:17" x14ac:dyDescent="0.25">
      <c r="A7424" s="1">
        <v>41077</v>
      </c>
      <c r="B7424" s="2">
        <f t="shared" si="460"/>
        <v>2012</v>
      </c>
      <c r="C7424" s="2">
        <f t="shared" si="461"/>
        <v>6</v>
      </c>
      <c r="D7424" s="2">
        <f t="shared" si="462"/>
        <v>17</v>
      </c>
      <c r="E7424" s="2">
        <f t="shared" si="463"/>
        <v>1</v>
      </c>
      <c r="F7424" s="1" t="s">
        <v>792</v>
      </c>
      <c r="G7424" t="s">
        <v>721</v>
      </c>
      <c r="H7424" s="7" t="s">
        <v>774</v>
      </c>
      <c r="I7424" t="s">
        <v>722</v>
      </c>
      <c r="J7424" t="s">
        <v>418</v>
      </c>
      <c r="K7424" t="s">
        <v>369</v>
      </c>
      <c r="L7424" t="s">
        <v>723</v>
      </c>
      <c r="M7424">
        <v>4.5</v>
      </c>
      <c r="N7424">
        <v>57.903689999999997</v>
      </c>
      <c r="O7424">
        <v>-134.29167000000001</v>
      </c>
      <c r="P7424">
        <v>3</v>
      </c>
      <c r="Q7424">
        <v>1</v>
      </c>
    </row>
    <row r="7425" spans="1:17" x14ac:dyDescent="0.25">
      <c r="A7425" s="1">
        <v>41443</v>
      </c>
      <c r="B7425" s="2">
        <f t="shared" si="460"/>
        <v>2013</v>
      </c>
      <c r="C7425" s="2">
        <f t="shared" si="461"/>
        <v>6</v>
      </c>
      <c r="D7425" s="2">
        <f t="shared" si="462"/>
        <v>18</v>
      </c>
      <c r="E7425" s="2">
        <f t="shared" si="463"/>
        <v>3</v>
      </c>
      <c r="F7425" s="1" t="s">
        <v>792</v>
      </c>
      <c r="G7425" t="s">
        <v>721</v>
      </c>
      <c r="H7425" s="7" t="s">
        <v>774</v>
      </c>
      <c r="I7425" t="s">
        <v>722</v>
      </c>
      <c r="J7425" t="s">
        <v>418</v>
      </c>
      <c r="K7425" t="s">
        <v>47</v>
      </c>
      <c r="L7425" t="s">
        <v>723</v>
      </c>
      <c r="M7425">
        <v>6</v>
      </c>
      <c r="N7425">
        <v>57.903689999999997</v>
      </c>
      <c r="O7425">
        <v>-134.29167000000001</v>
      </c>
      <c r="P7425">
        <v>2</v>
      </c>
      <c r="Q7425">
        <v>1</v>
      </c>
    </row>
    <row r="7426" spans="1:17" x14ac:dyDescent="0.25">
      <c r="A7426" s="1">
        <v>41078</v>
      </c>
      <c r="B7426" s="2">
        <f t="shared" ref="B7426:B7489" si="464">YEAR(A7426)</f>
        <v>2012</v>
      </c>
      <c r="C7426" s="2">
        <f t="shared" ref="C7426:C7489" si="465">MONTH(A7426)</f>
        <v>6</v>
      </c>
      <c r="D7426" s="2">
        <f t="shared" ref="D7426:D7489" si="466">DAY(A7426)</f>
        <v>18</v>
      </c>
      <c r="E7426" s="2">
        <f t="shared" ref="E7426:E7489" si="467">WEEKDAY(A7426)</f>
        <v>2</v>
      </c>
      <c r="F7426" s="1" t="s">
        <v>792</v>
      </c>
      <c r="G7426" t="s">
        <v>721</v>
      </c>
      <c r="H7426" s="7" t="s">
        <v>774</v>
      </c>
      <c r="I7426" t="s">
        <v>722</v>
      </c>
      <c r="J7426" t="s">
        <v>418</v>
      </c>
      <c r="K7426" t="s">
        <v>369</v>
      </c>
      <c r="L7426" t="s">
        <v>723</v>
      </c>
      <c r="M7426">
        <v>3.5</v>
      </c>
      <c r="N7426">
        <v>57.903689999999997</v>
      </c>
      <c r="O7426">
        <v>-134.29167000000001</v>
      </c>
      <c r="P7426">
        <v>3</v>
      </c>
      <c r="Q7426">
        <v>1</v>
      </c>
    </row>
    <row r="7427" spans="1:17" x14ac:dyDescent="0.25">
      <c r="A7427" s="1">
        <v>41808</v>
      </c>
      <c r="B7427" s="2">
        <f t="shared" si="464"/>
        <v>2014</v>
      </c>
      <c r="C7427" s="2">
        <f t="shared" si="465"/>
        <v>6</v>
      </c>
      <c r="D7427" s="2">
        <f t="shared" si="466"/>
        <v>18</v>
      </c>
      <c r="E7427" s="2">
        <f t="shared" si="467"/>
        <v>4</v>
      </c>
      <c r="F7427" s="1" t="s">
        <v>792</v>
      </c>
      <c r="G7427" t="s">
        <v>721</v>
      </c>
      <c r="H7427" s="7" t="s">
        <v>774</v>
      </c>
      <c r="I7427" t="s">
        <v>722</v>
      </c>
      <c r="J7427" t="s">
        <v>418</v>
      </c>
      <c r="K7427" t="s">
        <v>727</v>
      </c>
      <c r="L7427" t="s">
        <v>723</v>
      </c>
      <c r="M7427">
        <v>4</v>
      </c>
      <c r="N7427">
        <v>57.903689999999997</v>
      </c>
      <c r="O7427">
        <v>-134.29167000000001</v>
      </c>
      <c r="P7427">
        <v>4</v>
      </c>
      <c r="Q7427">
        <v>1</v>
      </c>
    </row>
    <row r="7428" spans="1:17" x14ac:dyDescent="0.25">
      <c r="A7428" s="1">
        <v>42173</v>
      </c>
      <c r="B7428" s="2">
        <f t="shared" si="464"/>
        <v>2015</v>
      </c>
      <c r="C7428" s="2">
        <f t="shared" si="465"/>
        <v>6</v>
      </c>
      <c r="D7428" s="2">
        <f t="shared" si="466"/>
        <v>18</v>
      </c>
      <c r="E7428" s="2">
        <f t="shared" si="467"/>
        <v>5</v>
      </c>
      <c r="F7428" s="1" t="s">
        <v>792</v>
      </c>
      <c r="G7428" t="s">
        <v>721</v>
      </c>
      <c r="H7428" s="7" t="s">
        <v>774</v>
      </c>
      <c r="I7428" t="s">
        <v>722</v>
      </c>
      <c r="J7428" t="s">
        <v>418</v>
      </c>
      <c r="K7428" t="s">
        <v>727</v>
      </c>
      <c r="L7428" t="s">
        <v>723</v>
      </c>
      <c r="M7428">
        <v>6</v>
      </c>
      <c r="N7428">
        <v>57.903689999999997</v>
      </c>
      <c r="O7428">
        <v>-134.29167000000001</v>
      </c>
      <c r="P7428">
        <v>4</v>
      </c>
      <c r="Q7428">
        <v>1</v>
      </c>
    </row>
    <row r="7429" spans="1:17" x14ac:dyDescent="0.25">
      <c r="A7429" s="1">
        <v>41444</v>
      </c>
      <c r="B7429" s="2">
        <f t="shared" si="464"/>
        <v>2013</v>
      </c>
      <c r="C7429" s="2">
        <f t="shared" si="465"/>
        <v>6</v>
      </c>
      <c r="D7429" s="2">
        <f t="shared" si="466"/>
        <v>19</v>
      </c>
      <c r="E7429" s="2">
        <f t="shared" si="467"/>
        <v>4</v>
      </c>
      <c r="F7429" s="1" t="s">
        <v>792</v>
      </c>
      <c r="G7429" t="s">
        <v>721</v>
      </c>
      <c r="H7429" s="7" t="s">
        <v>774</v>
      </c>
      <c r="I7429" t="s">
        <v>722</v>
      </c>
      <c r="J7429" t="s">
        <v>418</v>
      </c>
      <c r="K7429" t="s">
        <v>47</v>
      </c>
      <c r="L7429" t="s">
        <v>723</v>
      </c>
      <c r="M7429">
        <v>6</v>
      </c>
      <c r="N7429">
        <v>57.903689999999997</v>
      </c>
      <c r="O7429">
        <v>-134.29167000000001</v>
      </c>
      <c r="P7429">
        <v>4</v>
      </c>
      <c r="Q7429">
        <v>1</v>
      </c>
    </row>
    <row r="7430" spans="1:17" x14ac:dyDescent="0.25">
      <c r="A7430" s="1">
        <v>42174</v>
      </c>
      <c r="B7430" s="2">
        <f t="shared" si="464"/>
        <v>2015</v>
      </c>
      <c r="C7430" s="2">
        <f t="shared" si="465"/>
        <v>6</v>
      </c>
      <c r="D7430" s="2">
        <f t="shared" si="466"/>
        <v>19</v>
      </c>
      <c r="E7430" s="2">
        <f t="shared" si="467"/>
        <v>6</v>
      </c>
      <c r="F7430" s="1" t="s">
        <v>792</v>
      </c>
      <c r="G7430" t="s">
        <v>721</v>
      </c>
      <c r="H7430" s="7" t="s">
        <v>774</v>
      </c>
      <c r="I7430" t="s">
        <v>722</v>
      </c>
      <c r="J7430" t="s">
        <v>418</v>
      </c>
      <c r="K7430" t="s">
        <v>727</v>
      </c>
      <c r="L7430" t="s">
        <v>723</v>
      </c>
      <c r="M7430">
        <v>6</v>
      </c>
      <c r="N7430">
        <v>57.903689999999997</v>
      </c>
      <c r="O7430">
        <v>-134.29167000000001</v>
      </c>
      <c r="P7430">
        <v>2</v>
      </c>
      <c r="Q7430">
        <v>1</v>
      </c>
    </row>
    <row r="7431" spans="1:17" x14ac:dyDescent="0.25">
      <c r="A7431" s="1">
        <v>41079</v>
      </c>
      <c r="B7431" s="2">
        <f t="shared" si="464"/>
        <v>2012</v>
      </c>
      <c r="C7431" s="2">
        <f t="shared" si="465"/>
        <v>6</v>
      </c>
      <c r="D7431" s="2">
        <f t="shared" si="466"/>
        <v>19</v>
      </c>
      <c r="E7431" s="2">
        <f t="shared" si="467"/>
        <v>3</v>
      </c>
      <c r="F7431" s="1" t="s">
        <v>792</v>
      </c>
      <c r="G7431" t="s">
        <v>721</v>
      </c>
      <c r="H7431" s="7" t="s">
        <v>774</v>
      </c>
      <c r="I7431" t="s">
        <v>722</v>
      </c>
      <c r="J7431" t="s">
        <v>418</v>
      </c>
      <c r="K7431" t="s">
        <v>112</v>
      </c>
      <c r="L7431" t="s">
        <v>723</v>
      </c>
      <c r="M7431">
        <v>3.5</v>
      </c>
      <c r="N7431">
        <v>57.903689999999997</v>
      </c>
      <c r="O7431">
        <v>-134.29167000000001</v>
      </c>
      <c r="P7431">
        <v>9</v>
      </c>
      <c r="Q7431">
        <v>1</v>
      </c>
    </row>
    <row r="7432" spans="1:17" x14ac:dyDescent="0.25">
      <c r="A7432" s="1">
        <v>41446</v>
      </c>
      <c r="B7432" s="2">
        <f t="shared" si="464"/>
        <v>2013</v>
      </c>
      <c r="C7432" s="2">
        <f t="shared" si="465"/>
        <v>6</v>
      </c>
      <c r="D7432" s="2">
        <f t="shared" si="466"/>
        <v>21</v>
      </c>
      <c r="E7432" s="2">
        <f t="shared" si="467"/>
        <v>6</v>
      </c>
      <c r="F7432" s="1" t="s">
        <v>792</v>
      </c>
      <c r="G7432" t="s">
        <v>721</v>
      </c>
      <c r="H7432" s="7" t="s">
        <v>774</v>
      </c>
      <c r="I7432" t="s">
        <v>722</v>
      </c>
      <c r="J7432" t="s">
        <v>418</v>
      </c>
      <c r="K7432" t="s">
        <v>47</v>
      </c>
      <c r="L7432" t="s">
        <v>723</v>
      </c>
      <c r="M7432">
        <v>6</v>
      </c>
      <c r="N7432">
        <v>57.903689999999997</v>
      </c>
      <c r="O7432">
        <v>-134.29167000000001</v>
      </c>
      <c r="P7432">
        <v>1</v>
      </c>
      <c r="Q7432">
        <v>1</v>
      </c>
    </row>
    <row r="7433" spans="1:17" x14ac:dyDescent="0.25">
      <c r="A7433" s="1">
        <v>40715</v>
      </c>
      <c r="B7433" s="2">
        <f t="shared" si="464"/>
        <v>2011</v>
      </c>
      <c r="C7433" s="2">
        <f t="shared" si="465"/>
        <v>6</v>
      </c>
      <c r="D7433" s="2">
        <f t="shared" si="466"/>
        <v>21</v>
      </c>
      <c r="E7433" s="2">
        <f t="shared" si="467"/>
        <v>3</v>
      </c>
      <c r="F7433" s="1" t="s">
        <v>792</v>
      </c>
      <c r="G7433" t="s">
        <v>721</v>
      </c>
      <c r="H7433" s="7" t="s">
        <v>774</v>
      </c>
      <c r="I7433" t="s">
        <v>722</v>
      </c>
      <c r="J7433" t="s">
        <v>418</v>
      </c>
      <c r="K7433" t="s">
        <v>369</v>
      </c>
      <c r="L7433" t="s">
        <v>723</v>
      </c>
      <c r="M7433">
        <v>4.5</v>
      </c>
      <c r="N7433">
        <v>57.903689999999997</v>
      </c>
      <c r="O7433">
        <v>-134.29167000000001</v>
      </c>
      <c r="P7433">
        <v>2</v>
      </c>
      <c r="Q7433">
        <v>1</v>
      </c>
    </row>
    <row r="7434" spans="1:17" x14ac:dyDescent="0.25">
      <c r="A7434" s="1">
        <v>42177</v>
      </c>
      <c r="B7434" s="2">
        <f t="shared" si="464"/>
        <v>2015</v>
      </c>
      <c r="C7434" s="2">
        <f t="shared" si="465"/>
        <v>6</v>
      </c>
      <c r="D7434" s="2">
        <f t="shared" si="466"/>
        <v>22</v>
      </c>
      <c r="E7434" s="2">
        <f t="shared" si="467"/>
        <v>2</v>
      </c>
      <c r="F7434" s="1" t="s">
        <v>792</v>
      </c>
      <c r="G7434" t="s">
        <v>721</v>
      </c>
      <c r="H7434" s="7" t="s">
        <v>774</v>
      </c>
      <c r="I7434" t="s">
        <v>722</v>
      </c>
      <c r="J7434" t="s">
        <v>418</v>
      </c>
      <c r="K7434" t="s">
        <v>47</v>
      </c>
      <c r="L7434" t="s">
        <v>723</v>
      </c>
      <c r="M7434">
        <v>12</v>
      </c>
      <c r="N7434">
        <v>57.903689999999997</v>
      </c>
      <c r="O7434">
        <v>-134.29167000000001</v>
      </c>
      <c r="P7434">
        <v>5</v>
      </c>
      <c r="Q7434">
        <v>1</v>
      </c>
    </row>
    <row r="7435" spans="1:17" x14ac:dyDescent="0.25">
      <c r="A7435" s="1">
        <v>42178</v>
      </c>
      <c r="B7435" s="2">
        <f t="shared" si="464"/>
        <v>2015</v>
      </c>
      <c r="C7435" s="2">
        <f t="shared" si="465"/>
        <v>6</v>
      </c>
      <c r="D7435" s="2">
        <f t="shared" si="466"/>
        <v>23</v>
      </c>
      <c r="E7435" s="2">
        <f t="shared" si="467"/>
        <v>3</v>
      </c>
      <c r="F7435" s="1" t="s">
        <v>792</v>
      </c>
      <c r="G7435" t="s">
        <v>721</v>
      </c>
      <c r="H7435" s="7" t="s">
        <v>774</v>
      </c>
      <c r="I7435" t="s">
        <v>722</v>
      </c>
      <c r="J7435" t="s">
        <v>418</v>
      </c>
      <c r="K7435" t="s">
        <v>47</v>
      </c>
      <c r="L7435" t="s">
        <v>723</v>
      </c>
      <c r="M7435">
        <v>6</v>
      </c>
      <c r="N7435">
        <v>57.903689999999997</v>
      </c>
      <c r="O7435">
        <v>-134.29167000000001</v>
      </c>
      <c r="P7435">
        <v>2</v>
      </c>
      <c r="Q7435">
        <v>1</v>
      </c>
    </row>
    <row r="7436" spans="1:17" x14ac:dyDescent="0.25">
      <c r="A7436" s="1">
        <v>40717</v>
      </c>
      <c r="B7436" s="2">
        <f t="shared" si="464"/>
        <v>2011</v>
      </c>
      <c r="C7436" s="2">
        <f t="shared" si="465"/>
        <v>6</v>
      </c>
      <c r="D7436" s="2">
        <f t="shared" si="466"/>
        <v>23</v>
      </c>
      <c r="E7436" s="2">
        <f t="shared" si="467"/>
        <v>5</v>
      </c>
      <c r="F7436" s="1" t="s">
        <v>792</v>
      </c>
      <c r="G7436" t="s">
        <v>721</v>
      </c>
      <c r="H7436" s="7" t="s">
        <v>774</v>
      </c>
      <c r="I7436" t="s">
        <v>722</v>
      </c>
      <c r="J7436" t="s">
        <v>418</v>
      </c>
      <c r="K7436" t="s">
        <v>369</v>
      </c>
      <c r="L7436" t="s">
        <v>723</v>
      </c>
      <c r="M7436">
        <v>2</v>
      </c>
      <c r="N7436">
        <v>57.903689999999997</v>
      </c>
      <c r="O7436">
        <v>-134.29167000000001</v>
      </c>
      <c r="P7436">
        <v>2</v>
      </c>
      <c r="Q7436">
        <v>1</v>
      </c>
    </row>
    <row r="7437" spans="1:17" x14ac:dyDescent="0.25">
      <c r="A7437" s="1">
        <v>41813</v>
      </c>
      <c r="B7437" s="2">
        <f t="shared" si="464"/>
        <v>2014</v>
      </c>
      <c r="C7437" s="2">
        <f t="shared" si="465"/>
        <v>6</v>
      </c>
      <c r="D7437" s="2">
        <f t="shared" si="466"/>
        <v>23</v>
      </c>
      <c r="E7437" s="2">
        <f t="shared" si="467"/>
        <v>2</v>
      </c>
      <c r="F7437" s="1" t="s">
        <v>792</v>
      </c>
      <c r="G7437" t="s">
        <v>721</v>
      </c>
      <c r="H7437" s="7" t="s">
        <v>774</v>
      </c>
      <c r="I7437" t="s">
        <v>722</v>
      </c>
      <c r="J7437" t="s">
        <v>418</v>
      </c>
      <c r="K7437" t="s">
        <v>727</v>
      </c>
      <c r="L7437" t="s">
        <v>723</v>
      </c>
      <c r="M7437">
        <v>4</v>
      </c>
      <c r="N7437">
        <v>57.903689999999997</v>
      </c>
      <c r="O7437">
        <v>-134.29167000000001</v>
      </c>
      <c r="P7437">
        <v>4</v>
      </c>
      <c r="Q7437">
        <v>1</v>
      </c>
    </row>
    <row r="7438" spans="1:17" x14ac:dyDescent="0.25">
      <c r="A7438" s="1">
        <v>41814</v>
      </c>
      <c r="B7438" s="2">
        <f t="shared" si="464"/>
        <v>2014</v>
      </c>
      <c r="C7438" s="2">
        <f t="shared" si="465"/>
        <v>6</v>
      </c>
      <c r="D7438" s="2">
        <f t="shared" si="466"/>
        <v>24</v>
      </c>
      <c r="E7438" s="2">
        <f t="shared" si="467"/>
        <v>3</v>
      </c>
      <c r="F7438" s="1" t="s">
        <v>792</v>
      </c>
      <c r="G7438" t="s">
        <v>721</v>
      </c>
      <c r="H7438" s="7" t="s">
        <v>774</v>
      </c>
      <c r="I7438" t="s">
        <v>722</v>
      </c>
      <c r="J7438" t="s">
        <v>418</v>
      </c>
      <c r="K7438" t="s">
        <v>47</v>
      </c>
      <c r="L7438" t="s">
        <v>723</v>
      </c>
      <c r="M7438">
        <v>6</v>
      </c>
      <c r="N7438">
        <v>57.903689999999997</v>
      </c>
      <c r="O7438">
        <v>-134.29167000000001</v>
      </c>
      <c r="P7438">
        <v>6</v>
      </c>
      <c r="Q7438">
        <v>1</v>
      </c>
    </row>
    <row r="7439" spans="1:17" x14ac:dyDescent="0.25">
      <c r="A7439" s="1">
        <v>42179</v>
      </c>
      <c r="B7439" s="2">
        <f t="shared" si="464"/>
        <v>2015</v>
      </c>
      <c r="C7439" s="2">
        <f t="shared" si="465"/>
        <v>6</v>
      </c>
      <c r="D7439" s="2">
        <f t="shared" si="466"/>
        <v>24</v>
      </c>
      <c r="E7439" s="2">
        <f t="shared" si="467"/>
        <v>4</v>
      </c>
      <c r="F7439" s="1" t="s">
        <v>792</v>
      </c>
      <c r="G7439" t="s">
        <v>721</v>
      </c>
      <c r="H7439" s="7" t="s">
        <v>774</v>
      </c>
      <c r="I7439" t="s">
        <v>722</v>
      </c>
      <c r="J7439" t="s">
        <v>418</v>
      </c>
      <c r="K7439" t="s">
        <v>47</v>
      </c>
      <c r="L7439" t="s">
        <v>723</v>
      </c>
      <c r="M7439">
        <v>6</v>
      </c>
      <c r="N7439">
        <v>57.903689999999997</v>
      </c>
      <c r="O7439">
        <v>-134.29167000000001</v>
      </c>
      <c r="P7439">
        <v>5</v>
      </c>
      <c r="Q7439">
        <v>1</v>
      </c>
    </row>
    <row r="7440" spans="1:17" x14ac:dyDescent="0.25">
      <c r="A7440" s="1">
        <v>41084</v>
      </c>
      <c r="B7440" s="2">
        <f t="shared" si="464"/>
        <v>2012</v>
      </c>
      <c r="C7440" s="2">
        <f t="shared" si="465"/>
        <v>6</v>
      </c>
      <c r="D7440" s="2">
        <f t="shared" si="466"/>
        <v>24</v>
      </c>
      <c r="E7440" s="2">
        <f t="shared" si="467"/>
        <v>1</v>
      </c>
      <c r="F7440" s="1" t="s">
        <v>792</v>
      </c>
      <c r="G7440" t="s">
        <v>721</v>
      </c>
      <c r="H7440" s="7" t="s">
        <v>774</v>
      </c>
      <c r="I7440" t="s">
        <v>722</v>
      </c>
      <c r="J7440" t="s">
        <v>418</v>
      </c>
      <c r="K7440" t="s">
        <v>369</v>
      </c>
      <c r="L7440" t="s">
        <v>723</v>
      </c>
      <c r="M7440">
        <v>2</v>
      </c>
      <c r="N7440">
        <v>57.903689999999997</v>
      </c>
      <c r="O7440">
        <v>-134.29167000000001</v>
      </c>
      <c r="P7440">
        <v>2</v>
      </c>
      <c r="Q7440">
        <v>1</v>
      </c>
    </row>
    <row r="7441" spans="1:17" x14ac:dyDescent="0.25">
      <c r="A7441" s="1">
        <v>42179</v>
      </c>
      <c r="B7441" s="2">
        <f t="shared" si="464"/>
        <v>2015</v>
      </c>
      <c r="C7441" s="2">
        <f t="shared" si="465"/>
        <v>6</v>
      </c>
      <c r="D7441" s="2">
        <f t="shared" si="466"/>
        <v>24</v>
      </c>
      <c r="E7441" s="2">
        <f t="shared" si="467"/>
        <v>4</v>
      </c>
      <c r="F7441" s="1" t="s">
        <v>792</v>
      </c>
      <c r="G7441" t="s">
        <v>721</v>
      </c>
      <c r="H7441" s="7" t="s">
        <v>774</v>
      </c>
      <c r="I7441" t="s">
        <v>722</v>
      </c>
      <c r="J7441" t="s">
        <v>418</v>
      </c>
      <c r="K7441" t="s">
        <v>727</v>
      </c>
      <c r="L7441" t="s">
        <v>723</v>
      </c>
      <c r="M7441">
        <v>6</v>
      </c>
      <c r="N7441">
        <v>57.903689999999997</v>
      </c>
      <c r="O7441">
        <v>-134.29167000000001</v>
      </c>
      <c r="P7441">
        <v>2</v>
      </c>
      <c r="Q7441">
        <v>1</v>
      </c>
    </row>
    <row r="7442" spans="1:17" x14ac:dyDescent="0.25">
      <c r="A7442" s="1">
        <v>41815</v>
      </c>
      <c r="B7442" s="2">
        <f t="shared" si="464"/>
        <v>2014</v>
      </c>
      <c r="C7442" s="2">
        <f t="shared" si="465"/>
        <v>6</v>
      </c>
      <c r="D7442" s="2">
        <f t="shared" si="466"/>
        <v>25</v>
      </c>
      <c r="E7442" s="2">
        <f t="shared" si="467"/>
        <v>4</v>
      </c>
      <c r="F7442" s="1" t="s">
        <v>792</v>
      </c>
      <c r="G7442" t="s">
        <v>721</v>
      </c>
      <c r="H7442" s="7" t="s">
        <v>774</v>
      </c>
      <c r="I7442" t="s">
        <v>722</v>
      </c>
      <c r="J7442" t="s">
        <v>418</v>
      </c>
      <c r="K7442" t="s">
        <v>47</v>
      </c>
      <c r="L7442" t="s">
        <v>723</v>
      </c>
      <c r="M7442">
        <v>6</v>
      </c>
      <c r="N7442">
        <v>57.903689999999997</v>
      </c>
      <c r="O7442">
        <v>-134.29167000000001</v>
      </c>
      <c r="P7442">
        <v>4</v>
      </c>
      <c r="Q7442">
        <v>1</v>
      </c>
    </row>
    <row r="7443" spans="1:17" x14ac:dyDescent="0.25">
      <c r="A7443" s="1">
        <v>40719</v>
      </c>
      <c r="B7443" s="2">
        <f t="shared" si="464"/>
        <v>2011</v>
      </c>
      <c r="C7443" s="2">
        <f t="shared" si="465"/>
        <v>6</v>
      </c>
      <c r="D7443" s="2">
        <f t="shared" si="466"/>
        <v>25</v>
      </c>
      <c r="E7443" s="2">
        <f t="shared" si="467"/>
        <v>7</v>
      </c>
      <c r="F7443" s="1" t="s">
        <v>792</v>
      </c>
      <c r="G7443" t="s">
        <v>721</v>
      </c>
      <c r="H7443" s="7" t="s">
        <v>774</v>
      </c>
      <c r="I7443" t="s">
        <v>722</v>
      </c>
      <c r="J7443" t="s">
        <v>418</v>
      </c>
      <c r="K7443" t="s">
        <v>369</v>
      </c>
      <c r="L7443" t="s">
        <v>723</v>
      </c>
      <c r="M7443">
        <v>4.5</v>
      </c>
      <c r="N7443">
        <v>57.903689999999997</v>
      </c>
      <c r="O7443">
        <v>-134.29167000000001</v>
      </c>
      <c r="P7443">
        <v>4</v>
      </c>
      <c r="Q7443">
        <v>1</v>
      </c>
    </row>
    <row r="7444" spans="1:17" x14ac:dyDescent="0.25">
      <c r="A7444" s="1">
        <v>41815</v>
      </c>
      <c r="B7444" s="2">
        <f t="shared" si="464"/>
        <v>2014</v>
      </c>
      <c r="C7444" s="2">
        <f t="shared" si="465"/>
        <v>6</v>
      </c>
      <c r="D7444" s="2">
        <f t="shared" si="466"/>
        <v>25</v>
      </c>
      <c r="E7444" s="2">
        <f t="shared" si="467"/>
        <v>4</v>
      </c>
      <c r="F7444" s="1" t="s">
        <v>792</v>
      </c>
      <c r="G7444" t="s">
        <v>721</v>
      </c>
      <c r="H7444" s="7" t="s">
        <v>774</v>
      </c>
      <c r="I7444" t="s">
        <v>722</v>
      </c>
      <c r="J7444" t="s">
        <v>418</v>
      </c>
      <c r="K7444" t="s">
        <v>727</v>
      </c>
      <c r="L7444" t="s">
        <v>723</v>
      </c>
      <c r="M7444">
        <v>4</v>
      </c>
      <c r="N7444">
        <v>57.903689999999997</v>
      </c>
      <c r="O7444">
        <v>-134.29167000000001</v>
      </c>
      <c r="P7444">
        <v>5</v>
      </c>
      <c r="Q7444">
        <v>1</v>
      </c>
    </row>
    <row r="7445" spans="1:17" x14ac:dyDescent="0.25">
      <c r="A7445" s="1">
        <v>41451</v>
      </c>
      <c r="B7445" s="2">
        <f t="shared" si="464"/>
        <v>2013</v>
      </c>
      <c r="C7445" s="2">
        <f t="shared" si="465"/>
        <v>6</v>
      </c>
      <c r="D7445" s="2">
        <f t="shared" si="466"/>
        <v>26</v>
      </c>
      <c r="E7445" s="2">
        <f t="shared" si="467"/>
        <v>4</v>
      </c>
      <c r="F7445" s="1" t="s">
        <v>792</v>
      </c>
      <c r="G7445" t="s">
        <v>721</v>
      </c>
      <c r="H7445" s="7" t="s">
        <v>774</v>
      </c>
      <c r="I7445" t="s">
        <v>722</v>
      </c>
      <c r="J7445" t="s">
        <v>418</v>
      </c>
      <c r="K7445" t="s">
        <v>47</v>
      </c>
      <c r="L7445" t="s">
        <v>723</v>
      </c>
      <c r="M7445">
        <v>6</v>
      </c>
      <c r="N7445">
        <v>57.903689999999997</v>
      </c>
      <c r="O7445">
        <v>-134.29167000000001</v>
      </c>
      <c r="P7445">
        <v>3</v>
      </c>
      <c r="Q7445">
        <v>1</v>
      </c>
    </row>
    <row r="7446" spans="1:17" x14ac:dyDescent="0.25">
      <c r="A7446" s="1">
        <v>41816</v>
      </c>
      <c r="B7446" s="2">
        <f t="shared" si="464"/>
        <v>2014</v>
      </c>
      <c r="C7446" s="2">
        <f t="shared" si="465"/>
        <v>6</v>
      </c>
      <c r="D7446" s="2">
        <f t="shared" si="466"/>
        <v>26</v>
      </c>
      <c r="E7446" s="2">
        <f t="shared" si="467"/>
        <v>5</v>
      </c>
      <c r="F7446" s="1" t="s">
        <v>792</v>
      </c>
      <c r="G7446" t="s">
        <v>721</v>
      </c>
      <c r="H7446" s="7" t="s">
        <v>774</v>
      </c>
      <c r="I7446" t="s">
        <v>722</v>
      </c>
      <c r="J7446" t="s">
        <v>418</v>
      </c>
      <c r="K7446" t="s">
        <v>47</v>
      </c>
      <c r="L7446" t="s">
        <v>723</v>
      </c>
      <c r="M7446">
        <v>6</v>
      </c>
      <c r="N7446">
        <v>57.903689999999997</v>
      </c>
      <c r="O7446">
        <v>-134.29167000000001</v>
      </c>
      <c r="P7446">
        <v>2</v>
      </c>
      <c r="Q7446">
        <v>1</v>
      </c>
    </row>
    <row r="7447" spans="1:17" x14ac:dyDescent="0.25">
      <c r="A7447" s="1">
        <v>40720</v>
      </c>
      <c r="B7447" s="2">
        <f t="shared" si="464"/>
        <v>2011</v>
      </c>
      <c r="C7447" s="2">
        <f t="shared" si="465"/>
        <v>6</v>
      </c>
      <c r="D7447" s="2">
        <f t="shared" si="466"/>
        <v>26</v>
      </c>
      <c r="E7447" s="2">
        <f t="shared" si="467"/>
        <v>1</v>
      </c>
      <c r="F7447" s="1" t="s">
        <v>792</v>
      </c>
      <c r="G7447" t="s">
        <v>721</v>
      </c>
      <c r="H7447" s="7" t="s">
        <v>774</v>
      </c>
      <c r="I7447" t="s">
        <v>722</v>
      </c>
      <c r="J7447" t="s">
        <v>418</v>
      </c>
      <c r="K7447" t="s">
        <v>369</v>
      </c>
      <c r="L7447" t="s">
        <v>723</v>
      </c>
      <c r="M7447">
        <v>2</v>
      </c>
      <c r="N7447">
        <v>57.903689999999997</v>
      </c>
      <c r="O7447">
        <v>-134.29167000000001</v>
      </c>
      <c r="P7447">
        <v>4</v>
      </c>
      <c r="Q7447">
        <v>1</v>
      </c>
    </row>
    <row r="7448" spans="1:17" x14ac:dyDescent="0.25">
      <c r="A7448" s="1">
        <v>41086</v>
      </c>
      <c r="B7448" s="2">
        <f t="shared" si="464"/>
        <v>2012</v>
      </c>
      <c r="C7448" s="2">
        <f t="shared" si="465"/>
        <v>6</v>
      </c>
      <c r="D7448" s="2">
        <f t="shared" si="466"/>
        <v>26</v>
      </c>
      <c r="E7448" s="2">
        <f t="shared" si="467"/>
        <v>3</v>
      </c>
      <c r="F7448" s="1" t="s">
        <v>792</v>
      </c>
      <c r="G7448" t="s">
        <v>721</v>
      </c>
      <c r="H7448" s="7" t="s">
        <v>774</v>
      </c>
      <c r="I7448" t="s">
        <v>722</v>
      </c>
      <c r="J7448" t="s">
        <v>418</v>
      </c>
      <c r="K7448" t="s">
        <v>369</v>
      </c>
      <c r="L7448" t="s">
        <v>723</v>
      </c>
      <c r="M7448">
        <v>2</v>
      </c>
      <c r="N7448">
        <v>57.903689999999997</v>
      </c>
      <c r="O7448">
        <v>-134.29167000000001</v>
      </c>
      <c r="P7448">
        <v>4</v>
      </c>
      <c r="Q7448">
        <v>1</v>
      </c>
    </row>
    <row r="7449" spans="1:17" x14ac:dyDescent="0.25">
      <c r="A7449" s="1">
        <v>41086</v>
      </c>
      <c r="B7449" s="2">
        <f t="shared" si="464"/>
        <v>2012</v>
      </c>
      <c r="C7449" s="2">
        <f t="shared" si="465"/>
        <v>6</v>
      </c>
      <c r="D7449" s="2">
        <f t="shared" si="466"/>
        <v>26</v>
      </c>
      <c r="E7449" s="2">
        <f t="shared" si="467"/>
        <v>3</v>
      </c>
      <c r="F7449" s="1" t="s">
        <v>792</v>
      </c>
      <c r="G7449" t="s">
        <v>721</v>
      </c>
      <c r="H7449" s="7" t="s">
        <v>774</v>
      </c>
      <c r="I7449" t="s">
        <v>722</v>
      </c>
      <c r="J7449" t="s">
        <v>418</v>
      </c>
      <c r="K7449" t="s">
        <v>112</v>
      </c>
      <c r="L7449" t="s">
        <v>723</v>
      </c>
      <c r="M7449">
        <v>4</v>
      </c>
      <c r="N7449">
        <v>57.903689999999997</v>
      </c>
      <c r="O7449">
        <v>-134.29167000000001</v>
      </c>
      <c r="P7449">
        <v>7</v>
      </c>
      <c r="Q7449">
        <v>1</v>
      </c>
    </row>
    <row r="7450" spans="1:17" x14ac:dyDescent="0.25">
      <c r="A7450" s="1">
        <v>41817</v>
      </c>
      <c r="B7450" s="2">
        <f t="shared" si="464"/>
        <v>2014</v>
      </c>
      <c r="C7450" s="2">
        <f t="shared" si="465"/>
        <v>6</v>
      </c>
      <c r="D7450" s="2">
        <f t="shared" si="466"/>
        <v>27</v>
      </c>
      <c r="E7450" s="2">
        <f t="shared" si="467"/>
        <v>6</v>
      </c>
      <c r="F7450" s="1" t="s">
        <v>792</v>
      </c>
      <c r="G7450" t="s">
        <v>721</v>
      </c>
      <c r="H7450" s="7" t="s">
        <v>774</v>
      </c>
      <c r="I7450" t="s">
        <v>722</v>
      </c>
      <c r="J7450" t="s">
        <v>418</v>
      </c>
      <c r="K7450" t="s">
        <v>30</v>
      </c>
      <c r="L7450" t="s">
        <v>723</v>
      </c>
      <c r="M7450">
        <v>6</v>
      </c>
      <c r="N7450">
        <v>57.903689999999997</v>
      </c>
      <c r="O7450">
        <v>-134.29167000000001</v>
      </c>
      <c r="P7450">
        <v>7</v>
      </c>
      <c r="Q7450">
        <v>1</v>
      </c>
    </row>
    <row r="7451" spans="1:17" x14ac:dyDescent="0.25">
      <c r="A7451" s="1">
        <v>41817</v>
      </c>
      <c r="B7451" s="2">
        <f t="shared" si="464"/>
        <v>2014</v>
      </c>
      <c r="C7451" s="2">
        <f t="shared" si="465"/>
        <v>6</v>
      </c>
      <c r="D7451" s="2">
        <f t="shared" si="466"/>
        <v>27</v>
      </c>
      <c r="E7451" s="2">
        <f t="shared" si="467"/>
        <v>6</v>
      </c>
      <c r="F7451" s="1" t="s">
        <v>792</v>
      </c>
      <c r="G7451" t="s">
        <v>721</v>
      </c>
      <c r="H7451" s="7" t="s">
        <v>774</v>
      </c>
      <c r="I7451" t="s">
        <v>722</v>
      </c>
      <c r="J7451" t="s">
        <v>418</v>
      </c>
      <c r="K7451" t="s">
        <v>727</v>
      </c>
      <c r="L7451" t="s">
        <v>723</v>
      </c>
      <c r="M7451">
        <v>4</v>
      </c>
      <c r="N7451">
        <v>57.903689999999997</v>
      </c>
      <c r="O7451">
        <v>-134.29167000000001</v>
      </c>
      <c r="P7451">
        <v>4</v>
      </c>
      <c r="Q7451">
        <v>1</v>
      </c>
    </row>
    <row r="7452" spans="1:17" x14ac:dyDescent="0.25">
      <c r="A7452" s="1">
        <v>42183</v>
      </c>
      <c r="B7452" s="2">
        <f t="shared" si="464"/>
        <v>2015</v>
      </c>
      <c r="C7452" s="2">
        <f t="shared" si="465"/>
        <v>6</v>
      </c>
      <c r="D7452" s="2">
        <f t="shared" si="466"/>
        <v>28</v>
      </c>
      <c r="E7452" s="2">
        <f t="shared" si="467"/>
        <v>1</v>
      </c>
      <c r="F7452" s="1" t="s">
        <v>792</v>
      </c>
      <c r="G7452" t="s">
        <v>721</v>
      </c>
      <c r="H7452" s="7" t="s">
        <v>774</v>
      </c>
      <c r="I7452" t="s">
        <v>722</v>
      </c>
      <c r="J7452" t="s">
        <v>418</v>
      </c>
      <c r="K7452" t="s">
        <v>727</v>
      </c>
      <c r="L7452" t="s">
        <v>723</v>
      </c>
      <c r="M7452">
        <v>6</v>
      </c>
      <c r="N7452">
        <v>57.903689999999997</v>
      </c>
      <c r="O7452">
        <v>-134.29167000000001</v>
      </c>
      <c r="P7452">
        <v>3</v>
      </c>
      <c r="Q7452">
        <v>1</v>
      </c>
    </row>
    <row r="7453" spans="1:17" x14ac:dyDescent="0.25">
      <c r="A7453" s="1">
        <v>40723</v>
      </c>
      <c r="B7453" s="2">
        <f t="shared" si="464"/>
        <v>2011</v>
      </c>
      <c r="C7453" s="2">
        <f t="shared" si="465"/>
        <v>6</v>
      </c>
      <c r="D7453" s="2">
        <f t="shared" si="466"/>
        <v>29</v>
      </c>
      <c r="E7453" s="2">
        <f t="shared" si="467"/>
        <v>4</v>
      </c>
      <c r="F7453" s="1" t="s">
        <v>792</v>
      </c>
      <c r="G7453" t="s">
        <v>721</v>
      </c>
      <c r="H7453" s="7" t="s">
        <v>774</v>
      </c>
      <c r="I7453" t="s">
        <v>722</v>
      </c>
      <c r="J7453" t="s">
        <v>418</v>
      </c>
      <c r="K7453" t="s">
        <v>369</v>
      </c>
      <c r="L7453" t="s">
        <v>723</v>
      </c>
      <c r="M7453">
        <v>3</v>
      </c>
      <c r="N7453">
        <v>57.903689999999997</v>
      </c>
      <c r="O7453">
        <v>-134.29167000000001</v>
      </c>
      <c r="P7453">
        <v>10</v>
      </c>
      <c r="Q7453">
        <v>1</v>
      </c>
    </row>
    <row r="7454" spans="1:17" x14ac:dyDescent="0.25">
      <c r="A7454" s="1">
        <v>41819</v>
      </c>
      <c r="B7454" s="2">
        <f t="shared" si="464"/>
        <v>2014</v>
      </c>
      <c r="C7454" s="2">
        <f t="shared" si="465"/>
        <v>6</v>
      </c>
      <c r="D7454" s="2">
        <f t="shared" si="466"/>
        <v>29</v>
      </c>
      <c r="E7454" s="2">
        <f t="shared" si="467"/>
        <v>1</v>
      </c>
      <c r="F7454" s="1" t="s">
        <v>792</v>
      </c>
      <c r="G7454" t="s">
        <v>721</v>
      </c>
      <c r="H7454" s="7" t="s">
        <v>774</v>
      </c>
      <c r="I7454" t="s">
        <v>722</v>
      </c>
      <c r="J7454" t="s">
        <v>418</v>
      </c>
      <c r="K7454" t="s">
        <v>727</v>
      </c>
      <c r="L7454" t="s">
        <v>723</v>
      </c>
      <c r="M7454">
        <v>4</v>
      </c>
      <c r="N7454">
        <v>57.903689999999997</v>
      </c>
      <c r="O7454">
        <v>-134.29167000000001</v>
      </c>
      <c r="P7454">
        <v>9</v>
      </c>
      <c r="Q7454">
        <v>1</v>
      </c>
    </row>
    <row r="7455" spans="1:17" x14ac:dyDescent="0.25">
      <c r="A7455" s="1">
        <v>41090</v>
      </c>
      <c r="B7455" s="2">
        <f t="shared" si="464"/>
        <v>2012</v>
      </c>
      <c r="C7455" s="2">
        <f t="shared" si="465"/>
        <v>6</v>
      </c>
      <c r="D7455" s="2">
        <f t="shared" si="466"/>
        <v>30</v>
      </c>
      <c r="E7455" s="2">
        <f t="shared" si="467"/>
        <v>7</v>
      </c>
      <c r="F7455" s="1" t="s">
        <v>792</v>
      </c>
      <c r="G7455" t="s">
        <v>721</v>
      </c>
      <c r="H7455" s="7" t="s">
        <v>774</v>
      </c>
      <c r="I7455" t="s">
        <v>722</v>
      </c>
      <c r="J7455" t="s">
        <v>418</v>
      </c>
      <c r="K7455" t="s">
        <v>47</v>
      </c>
      <c r="L7455" t="s">
        <v>723</v>
      </c>
      <c r="M7455">
        <v>6</v>
      </c>
      <c r="N7455">
        <v>57.903689999999997</v>
      </c>
      <c r="O7455">
        <v>-134.29167000000001</v>
      </c>
      <c r="P7455">
        <v>9</v>
      </c>
      <c r="Q7455">
        <v>1</v>
      </c>
    </row>
    <row r="7456" spans="1:17" x14ac:dyDescent="0.25">
      <c r="A7456" s="1">
        <v>41455</v>
      </c>
      <c r="B7456" s="2">
        <f t="shared" si="464"/>
        <v>2013</v>
      </c>
      <c r="C7456" s="2">
        <f t="shared" si="465"/>
        <v>6</v>
      </c>
      <c r="D7456" s="2">
        <f t="shared" si="466"/>
        <v>30</v>
      </c>
      <c r="E7456" s="2">
        <f t="shared" si="467"/>
        <v>1</v>
      </c>
      <c r="F7456" s="1" t="s">
        <v>792</v>
      </c>
      <c r="G7456" t="s">
        <v>721</v>
      </c>
      <c r="H7456" s="7" t="s">
        <v>774</v>
      </c>
      <c r="I7456" t="s">
        <v>722</v>
      </c>
      <c r="J7456" t="s">
        <v>418</v>
      </c>
      <c r="K7456" t="s">
        <v>47</v>
      </c>
      <c r="L7456" t="s">
        <v>723</v>
      </c>
      <c r="M7456">
        <v>6</v>
      </c>
      <c r="N7456">
        <v>57.903689999999997</v>
      </c>
      <c r="O7456">
        <v>-134.29167000000001</v>
      </c>
      <c r="P7456">
        <v>5</v>
      </c>
      <c r="Q7456">
        <v>1</v>
      </c>
    </row>
    <row r="7457" spans="1:17" x14ac:dyDescent="0.25">
      <c r="A7457" s="1">
        <v>42185</v>
      </c>
      <c r="B7457" s="2">
        <f t="shared" si="464"/>
        <v>2015</v>
      </c>
      <c r="C7457" s="2">
        <f t="shared" si="465"/>
        <v>6</v>
      </c>
      <c r="D7457" s="2">
        <f t="shared" si="466"/>
        <v>30</v>
      </c>
      <c r="E7457" s="2">
        <f t="shared" si="467"/>
        <v>3</v>
      </c>
      <c r="F7457" s="1" t="s">
        <v>792</v>
      </c>
      <c r="G7457" t="s">
        <v>721</v>
      </c>
      <c r="H7457" s="7" t="s">
        <v>774</v>
      </c>
      <c r="I7457" t="s">
        <v>722</v>
      </c>
      <c r="J7457" t="s">
        <v>418</v>
      </c>
      <c r="K7457" t="s">
        <v>727</v>
      </c>
      <c r="L7457" t="s">
        <v>723</v>
      </c>
      <c r="M7457">
        <v>6</v>
      </c>
      <c r="N7457">
        <v>57.903689999999997</v>
      </c>
      <c r="O7457">
        <v>-134.29167000000001</v>
      </c>
      <c r="P7457">
        <v>11</v>
      </c>
      <c r="Q7457">
        <v>1</v>
      </c>
    </row>
    <row r="7458" spans="1:17" x14ac:dyDescent="0.25">
      <c r="A7458" s="1">
        <v>41821</v>
      </c>
      <c r="B7458" s="2">
        <f t="shared" si="464"/>
        <v>2014</v>
      </c>
      <c r="C7458" s="2">
        <f t="shared" si="465"/>
        <v>7</v>
      </c>
      <c r="D7458" s="2">
        <f t="shared" si="466"/>
        <v>1</v>
      </c>
      <c r="E7458" s="2">
        <f t="shared" si="467"/>
        <v>3</v>
      </c>
      <c r="F7458" s="1" t="s">
        <v>792</v>
      </c>
      <c r="G7458" t="s">
        <v>721</v>
      </c>
      <c r="H7458" s="7" t="s">
        <v>774</v>
      </c>
      <c r="I7458" t="s">
        <v>722</v>
      </c>
      <c r="J7458" t="s">
        <v>418</v>
      </c>
      <c r="K7458" t="s">
        <v>47</v>
      </c>
      <c r="L7458" t="s">
        <v>723</v>
      </c>
      <c r="M7458">
        <v>6</v>
      </c>
      <c r="N7458">
        <v>57.903689999999997</v>
      </c>
      <c r="O7458">
        <v>-134.29167000000001</v>
      </c>
      <c r="P7458">
        <v>2</v>
      </c>
      <c r="Q7458">
        <v>1</v>
      </c>
    </row>
    <row r="7459" spans="1:17" x14ac:dyDescent="0.25">
      <c r="A7459" s="1">
        <v>41091</v>
      </c>
      <c r="B7459" s="2">
        <f t="shared" si="464"/>
        <v>2012</v>
      </c>
      <c r="C7459" s="2">
        <f t="shared" si="465"/>
        <v>7</v>
      </c>
      <c r="D7459" s="2">
        <f t="shared" si="466"/>
        <v>1</v>
      </c>
      <c r="E7459" s="2">
        <f t="shared" si="467"/>
        <v>1</v>
      </c>
      <c r="F7459" s="1" t="s">
        <v>792</v>
      </c>
      <c r="G7459" t="s">
        <v>721</v>
      </c>
      <c r="H7459" s="7" t="s">
        <v>774</v>
      </c>
      <c r="I7459" t="s">
        <v>722</v>
      </c>
      <c r="J7459" t="s">
        <v>418</v>
      </c>
      <c r="K7459" t="s">
        <v>369</v>
      </c>
      <c r="L7459" t="s">
        <v>723</v>
      </c>
      <c r="M7459">
        <v>2</v>
      </c>
      <c r="N7459">
        <v>57.903689999999997</v>
      </c>
      <c r="O7459">
        <v>-134.29167000000001</v>
      </c>
      <c r="P7459">
        <v>4</v>
      </c>
      <c r="Q7459">
        <v>1</v>
      </c>
    </row>
    <row r="7460" spans="1:17" x14ac:dyDescent="0.25">
      <c r="A7460" s="1">
        <v>41821</v>
      </c>
      <c r="B7460" s="2">
        <f t="shared" si="464"/>
        <v>2014</v>
      </c>
      <c r="C7460" s="2">
        <f t="shared" si="465"/>
        <v>7</v>
      </c>
      <c r="D7460" s="2">
        <f t="shared" si="466"/>
        <v>1</v>
      </c>
      <c r="E7460" s="2">
        <f t="shared" si="467"/>
        <v>3</v>
      </c>
      <c r="F7460" s="1" t="s">
        <v>792</v>
      </c>
      <c r="G7460" t="s">
        <v>721</v>
      </c>
      <c r="H7460" s="7" t="s">
        <v>774</v>
      </c>
      <c r="I7460" t="s">
        <v>722</v>
      </c>
      <c r="J7460" t="s">
        <v>418</v>
      </c>
      <c r="K7460" t="s">
        <v>727</v>
      </c>
      <c r="L7460" t="s">
        <v>723</v>
      </c>
      <c r="M7460">
        <v>4</v>
      </c>
      <c r="N7460">
        <v>57.903689999999997</v>
      </c>
      <c r="O7460">
        <v>-134.29167000000001</v>
      </c>
      <c r="P7460">
        <v>9</v>
      </c>
      <c r="Q7460">
        <v>1</v>
      </c>
    </row>
    <row r="7461" spans="1:17" x14ac:dyDescent="0.25">
      <c r="A7461" s="1">
        <v>42186</v>
      </c>
      <c r="B7461" s="2">
        <f t="shared" si="464"/>
        <v>2015</v>
      </c>
      <c r="C7461" s="2">
        <f t="shared" si="465"/>
        <v>7</v>
      </c>
      <c r="D7461" s="2">
        <f t="shared" si="466"/>
        <v>1</v>
      </c>
      <c r="E7461" s="2">
        <f t="shared" si="467"/>
        <v>4</v>
      </c>
      <c r="F7461" s="1" t="s">
        <v>792</v>
      </c>
      <c r="G7461" t="s">
        <v>721</v>
      </c>
      <c r="H7461" s="7" t="s">
        <v>774</v>
      </c>
      <c r="I7461" t="s">
        <v>722</v>
      </c>
      <c r="J7461" t="s">
        <v>418</v>
      </c>
      <c r="K7461" t="s">
        <v>727</v>
      </c>
      <c r="L7461" t="s">
        <v>723</v>
      </c>
      <c r="M7461">
        <v>6</v>
      </c>
      <c r="N7461">
        <v>57.903689999999997</v>
      </c>
      <c r="O7461">
        <v>-134.29167000000001</v>
      </c>
      <c r="P7461">
        <v>5</v>
      </c>
      <c r="Q7461">
        <v>1</v>
      </c>
    </row>
    <row r="7462" spans="1:17" x14ac:dyDescent="0.25">
      <c r="A7462" s="1">
        <v>41092</v>
      </c>
      <c r="B7462" s="2">
        <f t="shared" si="464"/>
        <v>2012</v>
      </c>
      <c r="C7462" s="2">
        <f t="shared" si="465"/>
        <v>7</v>
      </c>
      <c r="D7462" s="2">
        <f t="shared" si="466"/>
        <v>2</v>
      </c>
      <c r="E7462" s="2">
        <f t="shared" si="467"/>
        <v>2</v>
      </c>
      <c r="F7462" s="1" t="s">
        <v>792</v>
      </c>
      <c r="G7462" t="s">
        <v>721</v>
      </c>
      <c r="H7462" s="7" t="s">
        <v>774</v>
      </c>
      <c r="I7462" t="s">
        <v>722</v>
      </c>
      <c r="J7462" t="s">
        <v>418</v>
      </c>
      <c r="K7462" t="s">
        <v>369</v>
      </c>
      <c r="L7462" t="s">
        <v>723</v>
      </c>
      <c r="M7462">
        <v>2</v>
      </c>
      <c r="N7462">
        <v>57.903689999999997</v>
      </c>
      <c r="O7462">
        <v>-134.29167000000001</v>
      </c>
      <c r="P7462">
        <v>2</v>
      </c>
      <c r="Q7462">
        <v>1</v>
      </c>
    </row>
    <row r="7463" spans="1:17" x14ac:dyDescent="0.25">
      <c r="A7463" s="1">
        <v>41822</v>
      </c>
      <c r="B7463" s="2">
        <f t="shared" si="464"/>
        <v>2014</v>
      </c>
      <c r="C7463" s="2">
        <f t="shared" si="465"/>
        <v>7</v>
      </c>
      <c r="D7463" s="2">
        <f t="shared" si="466"/>
        <v>2</v>
      </c>
      <c r="E7463" s="2">
        <f t="shared" si="467"/>
        <v>4</v>
      </c>
      <c r="F7463" s="1" t="s">
        <v>792</v>
      </c>
      <c r="G7463" t="s">
        <v>721</v>
      </c>
      <c r="H7463" s="7" t="s">
        <v>774</v>
      </c>
      <c r="I7463" t="s">
        <v>722</v>
      </c>
      <c r="J7463" t="s">
        <v>418</v>
      </c>
      <c r="K7463" t="s">
        <v>727</v>
      </c>
      <c r="L7463" t="s">
        <v>723</v>
      </c>
      <c r="M7463">
        <v>4</v>
      </c>
      <c r="N7463">
        <v>57.903689999999997</v>
      </c>
      <c r="O7463">
        <v>-134.29167000000001</v>
      </c>
      <c r="P7463">
        <v>3</v>
      </c>
      <c r="Q7463">
        <v>1</v>
      </c>
    </row>
    <row r="7464" spans="1:17" x14ac:dyDescent="0.25">
      <c r="A7464" s="1">
        <v>41458</v>
      </c>
      <c r="B7464" s="2">
        <f t="shared" si="464"/>
        <v>2013</v>
      </c>
      <c r="C7464" s="2">
        <f t="shared" si="465"/>
        <v>7</v>
      </c>
      <c r="D7464" s="2">
        <f t="shared" si="466"/>
        <v>3</v>
      </c>
      <c r="E7464" s="2">
        <f t="shared" si="467"/>
        <v>4</v>
      </c>
      <c r="F7464" s="1" t="s">
        <v>792</v>
      </c>
      <c r="G7464" t="s">
        <v>721</v>
      </c>
      <c r="H7464" s="7" t="s">
        <v>774</v>
      </c>
      <c r="I7464" t="s">
        <v>722</v>
      </c>
      <c r="J7464" t="s">
        <v>418</v>
      </c>
      <c r="K7464" t="s">
        <v>47</v>
      </c>
      <c r="L7464" t="s">
        <v>723</v>
      </c>
      <c r="M7464">
        <v>6</v>
      </c>
      <c r="N7464">
        <v>57.903689999999997</v>
      </c>
      <c r="O7464">
        <v>-134.29167000000001</v>
      </c>
      <c r="P7464">
        <v>5</v>
      </c>
      <c r="Q7464">
        <v>1</v>
      </c>
    </row>
    <row r="7465" spans="1:17" x14ac:dyDescent="0.25">
      <c r="A7465" s="1">
        <v>42188</v>
      </c>
      <c r="B7465" s="2">
        <f t="shared" si="464"/>
        <v>2015</v>
      </c>
      <c r="C7465" s="2">
        <f t="shared" si="465"/>
        <v>7</v>
      </c>
      <c r="D7465" s="2">
        <f t="shared" si="466"/>
        <v>3</v>
      </c>
      <c r="E7465" s="2">
        <f t="shared" si="467"/>
        <v>6</v>
      </c>
      <c r="F7465" s="1" t="s">
        <v>792</v>
      </c>
      <c r="G7465" t="s">
        <v>721</v>
      </c>
      <c r="H7465" s="7" t="s">
        <v>774</v>
      </c>
      <c r="I7465" t="s">
        <v>722</v>
      </c>
      <c r="J7465" t="s">
        <v>418</v>
      </c>
      <c r="K7465" t="s">
        <v>47</v>
      </c>
      <c r="L7465" t="s">
        <v>723</v>
      </c>
      <c r="M7465">
        <v>6</v>
      </c>
      <c r="N7465">
        <v>57.903689999999997</v>
      </c>
      <c r="O7465">
        <v>-134.29167000000001</v>
      </c>
      <c r="P7465">
        <v>4</v>
      </c>
      <c r="Q7465">
        <v>1</v>
      </c>
    </row>
    <row r="7466" spans="1:17" x14ac:dyDescent="0.25">
      <c r="A7466" s="1">
        <v>40727</v>
      </c>
      <c r="B7466" s="2">
        <f t="shared" si="464"/>
        <v>2011</v>
      </c>
      <c r="C7466" s="2">
        <f t="shared" si="465"/>
        <v>7</v>
      </c>
      <c r="D7466" s="2">
        <f t="shared" si="466"/>
        <v>3</v>
      </c>
      <c r="E7466" s="2">
        <f t="shared" si="467"/>
        <v>1</v>
      </c>
      <c r="F7466" s="1" t="s">
        <v>792</v>
      </c>
      <c r="G7466" t="s">
        <v>721</v>
      </c>
      <c r="H7466" s="7" t="s">
        <v>774</v>
      </c>
      <c r="I7466" t="s">
        <v>722</v>
      </c>
      <c r="J7466" t="s">
        <v>418</v>
      </c>
      <c r="K7466" t="s">
        <v>369</v>
      </c>
      <c r="L7466" t="s">
        <v>723</v>
      </c>
      <c r="M7466">
        <v>2</v>
      </c>
      <c r="N7466">
        <v>57.903689999999997</v>
      </c>
      <c r="O7466">
        <v>-134.29167000000001</v>
      </c>
      <c r="P7466">
        <v>4</v>
      </c>
      <c r="Q7466">
        <v>1</v>
      </c>
    </row>
    <row r="7467" spans="1:17" x14ac:dyDescent="0.25">
      <c r="A7467" s="1">
        <v>41093</v>
      </c>
      <c r="B7467" s="2">
        <f t="shared" si="464"/>
        <v>2012</v>
      </c>
      <c r="C7467" s="2">
        <f t="shared" si="465"/>
        <v>7</v>
      </c>
      <c r="D7467" s="2">
        <f t="shared" si="466"/>
        <v>3</v>
      </c>
      <c r="E7467" s="2">
        <f t="shared" si="467"/>
        <v>3</v>
      </c>
      <c r="F7467" s="1" t="s">
        <v>792</v>
      </c>
      <c r="G7467" t="s">
        <v>721</v>
      </c>
      <c r="H7467" s="7" t="s">
        <v>774</v>
      </c>
      <c r="I7467" t="s">
        <v>722</v>
      </c>
      <c r="J7467" t="s">
        <v>418</v>
      </c>
      <c r="K7467" t="s">
        <v>369</v>
      </c>
      <c r="L7467" t="s">
        <v>723</v>
      </c>
      <c r="M7467">
        <v>2</v>
      </c>
      <c r="N7467">
        <v>57.903689999999997</v>
      </c>
      <c r="O7467">
        <v>-134.29167000000001</v>
      </c>
      <c r="P7467">
        <v>2</v>
      </c>
      <c r="Q7467">
        <v>1</v>
      </c>
    </row>
    <row r="7468" spans="1:17" x14ac:dyDescent="0.25">
      <c r="A7468" s="1">
        <v>41093</v>
      </c>
      <c r="B7468" s="2">
        <f t="shared" si="464"/>
        <v>2012</v>
      </c>
      <c r="C7468" s="2">
        <f t="shared" si="465"/>
        <v>7</v>
      </c>
      <c r="D7468" s="2">
        <f t="shared" si="466"/>
        <v>3</v>
      </c>
      <c r="E7468" s="2">
        <f t="shared" si="467"/>
        <v>3</v>
      </c>
      <c r="F7468" s="1" t="s">
        <v>792</v>
      </c>
      <c r="G7468" t="s">
        <v>721</v>
      </c>
      <c r="H7468" s="7" t="s">
        <v>774</v>
      </c>
      <c r="I7468" t="s">
        <v>722</v>
      </c>
      <c r="J7468" t="s">
        <v>418</v>
      </c>
      <c r="K7468" t="s">
        <v>369</v>
      </c>
      <c r="L7468" t="s">
        <v>723</v>
      </c>
      <c r="M7468">
        <v>4.5</v>
      </c>
      <c r="N7468">
        <v>57.903689999999997</v>
      </c>
      <c r="O7468">
        <v>-134.29167000000001</v>
      </c>
      <c r="P7468">
        <v>2</v>
      </c>
      <c r="Q7468">
        <v>1</v>
      </c>
    </row>
    <row r="7469" spans="1:17" x14ac:dyDescent="0.25">
      <c r="A7469" s="1">
        <v>41458</v>
      </c>
      <c r="B7469" s="2">
        <f t="shared" si="464"/>
        <v>2013</v>
      </c>
      <c r="C7469" s="2">
        <f t="shared" si="465"/>
        <v>7</v>
      </c>
      <c r="D7469" s="2">
        <f t="shared" si="466"/>
        <v>3</v>
      </c>
      <c r="E7469" s="2">
        <f t="shared" si="467"/>
        <v>4</v>
      </c>
      <c r="F7469" s="1" t="s">
        <v>792</v>
      </c>
      <c r="G7469" t="s">
        <v>721</v>
      </c>
      <c r="H7469" s="7" t="s">
        <v>774</v>
      </c>
      <c r="I7469" t="s">
        <v>722</v>
      </c>
      <c r="J7469" t="s">
        <v>418</v>
      </c>
      <c r="K7469" t="s">
        <v>27</v>
      </c>
      <c r="L7469" t="s">
        <v>723</v>
      </c>
      <c r="M7469">
        <v>4</v>
      </c>
      <c r="N7469">
        <v>57.903689999999997</v>
      </c>
      <c r="O7469">
        <v>-134.29167000000001</v>
      </c>
      <c r="P7469">
        <v>8</v>
      </c>
      <c r="Q7469">
        <v>1</v>
      </c>
    </row>
    <row r="7470" spans="1:17" x14ac:dyDescent="0.25">
      <c r="A7470" s="1">
        <v>42188</v>
      </c>
      <c r="B7470" s="2">
        <f t="shared" si="464"/>
        <v>2015</v>
      </c>
      <c r="C7470" s="2">
        <f t="shared" si="465"/>
        <v>7</v>
      </c>
      <c r="D7470" s="2">
        <f t="shared" si="466"/>
        <v>3</v>
      </c>
      <c r="E7470" s="2">
        <f t="shared" si="467"/>
        <v>6</v>
      </c>
      <c r="F7470" s="1" t="s">
        <v>792</v>
      </c>
      <c r="G7470" t="s">
        <v>721</v>
      </c>
      <c r="H7470" s="7" t="s">
        <v>774</v>
      </c>
      <c r="I7470" t="s">
        <v>722</v>
      </c>
      <c r="J7470" t="s">
        <v>418</v>
      </c>
      <c r="K7470" t="s">
        <v>27</v>
      </c>
      <c r="L7470" t="s">
        <v>723</v>
      </c>
      <c r="M7470">
        <v>4</v>
      </c>
      <c r="N7470">
        <v>57.903689999999997</v>
      </c>
      <c r="O7470">
        <v>-134.29167000000001</v>
      </c>
      <c r="P7470">
        <v>4</v>
      </c>
      <c r="Q7470">
        <v>1</v>
      </c>
    </row>
    <row r="7471" spans="1:17" x14ac:dyDescent="0.25">
      <c r="A7471" s="1">
        <v>41823</v>
      </c>
      <c r="B7471" s="2">
        <f t="shared" si="464"/>
        <v>2014</v>
      </c>
      <c r="C7471" s="2">
        <f t="shared" si="465"/>
        <v>7</v>
      </c>
      <c r="D7471" s="2">
        <f t="shared" si="466"/>
        <v>3</v>
      </c>
      <c r="E7471" s="2">
        <f t="shared" si="467"/>
        <v>5</v>
      </c>
      <c r="F7471" s="1" t="s">
        <v>792</v>
      </c>
      <c r="G7471" t="s">
        <v>721</v>
      </c>
      <c r="H7471" s="7" t="s">
        <v>774</v>
      </c>
      <c r="I7471" t="s">
        <v>722</v>
      </c>
      <c r="J7471" t="s">
        <v>418</v>
      </c>
      <c r="K7471" t="s">
        <v>727</v>
      </c>
      <c r="L7471" t="s">
        <v>723</v>
      </c>
      <c r="M7471">
        <v>4</v>
      </c>
      <c r="N7471">
        <v>57.903689999999997</v>
      </c>
      <c r="O7471">
        <v>-134.29167000000001</v>
      </c>
      <c r="P7471">
        <v>4</v>
      </c>
      <c r="Q7471">
        <v>1</v>
      </c>
    </row>
    <row r="7472" spans="1:17" x14ac:dyDescent="0.25">
      <c r="A7472" s="1">
        <v>42188</v>
      </c>
      <c r="B7472" s="2">
        <f t="shared" si="464"/>
        <v>2015</v>
      </c>
      <c r="C7472" s="2">
        <f t="shared" si="465"/>
        <v>7</v>
      </c>
      <c r="D7472" s="2">
        <f t="shared" si="466"/>
        <v>3</v>
      </c>
      <c r="E7472" s="2">
        <f t="shared" si="467"/>
        <v>6</v>
      </c>
      <c r="F7472" s="1" t="s">
        <v>792</v>
      </c>
      <c r="G7472" t="s">
        <v>721</v>
      </c>
      <c r="H7472" s="7" t="s">
        <v>774</v>
      </c>
      <c r="I7472" t="s">
        <v>722</v>
      </c>
      <c r="J7472" t="s">
        <v>418</v>
      </c>
      <c r="K7472" t="s">
        <v>727</v>
      </c>
      <c r="L7472" t="s">
        <v>723</v>
      </c>
      <c r="M7472">
        <v>6</v>
      </c>
      <c r="N7472">
        <v>57.903689999999997</v>
      </c>
      <c r="O7472">
        <v>-134.29167000000001</v>
      </c>
      <c r="P7472">
        <v>13</v>
      </c>
      <c r="Q7472">
        <v>3</v>
      </c>
    </row>
    <row r="7473" spans="1:17" x14ac:dyDescent="0.25">
      <c r="A7473" s="1">
        <v>41459</v>
      </c>
      <c r="B7473" s="2">
        <f t="shared" si="464"/>
        <v>2013</v>
      </c>
      <c r="C7473" s="2">
        <f t="shared" si="465"/>
        <v>7</v>
      </c>
      <c r="D7473" s="2">
        <f t="shared" si="466"/>
        <v>4</v>
      </c>
      <c r="E7473" s="2">
        <f t="shared" si="467"/>
        <v>5</v>
      </c>
      <c r="F7473" s="1" t="s">
        <v>792</v>
      </c>
      <c r="G7473" t="s">
        <v>721</v>
      </c>
      <c r="H7473" s="7" t="s">
        <v>774</v>
      </c>
      <c r="I7473" t="s">
        <v>722</v>
      </c>
      <c r="J7473" t="s">
        <v>418</v>
      </c>
      <c r="K7473" t="s">
        <v>27</v>
      </c>
      <c r="L7473" t="s">
        <v>723</v>
      </c>
      <c r="M7473">
        <v>3.5</v>
      </c>
      <c r="N7473">
        <v>57.903689999999997</v>
      </c>
      <c r="O7473">
        <v>-134.29167000000001</v>
      </c>
      <c r="P7473">
        <v>6</v>
      </c>
      <c r="Q7473">
        <v>1</v>
      </c>
    </row>
    <row r="7474" spans="1:17" x14ac:dyDescent="0.25">
      <c r="A7474" s="1">
        <v>41825</v>
      </c>
      <c r="B7474" s="2">
        <f t="shared" si="464"/>
        <v>2014</v>
      </c>
      <c r="C7474" s="2">
        <f t="shared" si="465"/>
        <v>7</v>
      </c>
      <c r="D7474" s="2">
        <f t="shared" si="466"/>
        <v>5</v>
      </c>
      <c r="E7474" s="2">
        <f t="shared" si="467"/>
        <v>7</v>
      </c>
      <c r="F7474" s="1" t="s">
        <v>792</v>
      </c>
      <c r="G7474" t="s">
        <v>721</v>
      </c>
      <c r="H7474" s="7" t="s">
        <v>774</v>
      </c>
      <c r="I7474" t="s">
        <v>722</v>
      </c>
      <c r="J7474" t="s">
        <v>418</v>
      </c>
      <c r="K7474" t="s">
        <v>727</v>
      </c>
      <c r="L7474" t="s">
        <v>723</v>
      </c>
      <c r="M7474">
        <v>4</v>
      </c>
      <c r="N7474">
        <v>57.903689999999997</v>
      </c>
      <c r="O7474">
        <v>-134.29167000000001</v>
      </c>
      <c r="P7474">
        <v>7</v>
      </c>
      <c r="Q7474">
        <v>1</v>
      </c>
    </row>
    <row r="7475" spans="1:17" x14ac:dyDescent="0.25">
      <c r="A7475" s="1">
        <v>42190</v>
      </c>
      <c r="B7475" s="2">
        <f t="shared" si="464"/>
        <v>2015</v>
      </c>
      <c r="C7475" s="2">
        <f t="shared" si="465"/>
        <v>7</v>
      </c>
      <c r="D7475" s="2">
        <f t="shared" si="466"/>
        <v>5</v>
      </c>
      <c r="E7475" s="2">
        <f t="shared" si="467"/>
        <v>1</v>
      </c>
      <c r="F7475" s="1" t="s">
        <v>792</v>
      </c>
      <c r="G7475" t="s">
        <v>721</v>
      </c>
      <c r="H7475" s="7" t="s">
        <v>774</v>
      </c>
      <c r="I7475" t="s">
        <v>722</v>
      </c>
      <c r="J7475" t="s">
        <v>418</v>
      </c>
      <c r="K7475" t="s">
        <v>727</v>
      </c>
      <c r="L7475" t="s">
        <v>723</v>
      </c>
      <c r="M7475">
        <v>6</v>
      </c>
      <c r="N7475">
        <v>57.903689999999997</v>
      </c>
      <c r="O7475">
        <v>-134.29167000000001</v>
      </c>
      <c r="P7475">
        <v>5</v>
      </c>
      <c r="Q7475">
        <v>1</v>
      </c>
    </row>
    <row r="7476" spans="1:17" x14ac:dyDescent="0.25">
      <c r="A7476" s="1">
        <v>41461</v>
      </c>
      <c r="B7476" s="2">
        <f t="shared" si="464"/>
        <v>2013</v>
      </c>
      <c r="C7476" s="2">
        <f t="shared" si="465"/>
        <v>7</v>
      </c>
      <c r="D7476" s="2">
        <f t="shared" si="466"/>
        <v>6</v>
      </c>
      <c r="E7476" s="2">
        <f t="shared" si="467"/>
        <v>7</v>
      </c>
      <c r="F7476" s="1" t="s">
        <v>792</v>
      </c>
      <c r="G7476" t="s">
        <v>721</v>
      </c>
      <c r="H7476" s="7" t="s">
        <v>774</v>
      </c>
      <c r="I7476" t="s">
        <v>722</v>
      </c>
      <c r="J7476" t="s">
        <v>418</v>
      </c>
      <c r="K7476" t="s">
        <v>47</v>
      </c>
      <c r="L7476" t="s">
        <v>723</v>
      </c>
      <c r="M7476">
        <v>6</v>
      </c>
      <c r="N7476">
        <v>57.903689999999997</v>
      </c>
      <c r="O7476">
        <v>-134.29167000000001</v>
      </c>
      <c r="P7476">
        <v>5</v>
      </c>
      <c r="Q7476">
        <v>1</v>
      </c>
    </row>
    <row r="7477" spans="1:17" x14ac:dyDescent="0.25">
      <c r="A7477" s="1">
        <v>40730</v>
      </c>
      <c r="B7477" s="2">
        <f t="shared" si="464"/>
        <v>2011</v>
      </c>
      <c r="C7477" s="2">
        <f t="shared" si="465"/>
        <v>7</v>
      </c>
      <c r="D7477" s="2">
        <f t="shared" si="466"/>
        <v>6</v>
      </c>
      <c r="E7477" s="2">
        <f t="shared" si="467"/>
        <v>4</v>
      </c>
      <c r="F7477" s="1" t="s">
        <v>792</v>
      </c>
      <c r="G7477" t="s">
        <v>721</v>
      </c>
      <c r="H7477" s="7" t="s">
        <v>774</v>
      </c>
      <c r="I7477" t="s">
        <v>722</v>
      </c>
      <c r="J7477" t="s">
        <v>418</v>
      </c>
      <c r="K7477" t="s">
        <v>369</v>
      </c>
      <c r="L7477" t="s">
        <v>723</v>
      </c>
      <c r="M7477">
        <v>2</v>
      </c>
      <c r="N7477">
        <v>57.903689999999997</v>
      </c>
      <c r="O7477">
        <v>-134.29167000000001</v>
      </c>
      <c r="P7477">
        <v>2</v>
      </c>
      <c r="Q7477">
        <v>1</v>
      </c>
    </row>
    <row r="7478" spans="1:17" x14ac:dyDescent="0.25">
      <c r="A7478" s="1">
        <v>40730</v>
      </c>
      <c r="B7478" s="2">
        <f t="shared" si="464"/>
        <v>2011</v>
      </c>
      <c r="C7478" s="2">
        <f t="shared" si="465"/>
        <v>7</v>
      </c>
      <c r="D7478" s="2">
        <f t="shared" si="466"/>
        <v>6</v>
      </c>
      <c r="E7478" s="2">
        <f t="shared" si="467"/>
        <v>4</v>
      </c>
      <c r="F7478" s="1" t="s">
        <v>792</v>
      </c>
      <c r="G7478" t="s">
        <v>721</v>
      </c>
      <c r="H7478" s="7" t="s">
        <v>774</v>
      </c>
      <c r="I7478" t="s">
        <v>722</v>
      </c>
      <c r="J7478" t="s">
        <v>418</v>
      </c>
      <c r="K7478" t="s">
        <v>77</v>
      </c>
      <c r="L7478" t="s">
        <v>723</v>
      </c>
      <c r="M7478">
        <v>3</v>
      </c>
      <c r="N7478">
        <v>57.903689999999997</v>
      </c>
      <c r="O7478">
        <v>-134.29167000000001</v>
      </c>
      <c r="P7478">
        <v>10</v>
      </c>
      <c r="Q7478">
        <v>1</v>
      </c>
    </row>
    <row r="7479" spans="1:17" x14ac:dyDescent="0.25">
      <c r="A7479" s="1">
        <v>41826</v>
      </c>
      <c r="B7479" s="2">
        <f t="shared" si="464"/>
        <v>2014</v>
      </c>
      <c r="C7479" s="2">
        <f t="shared" si="465"/>
        <v>7</v>
      </c>
      <c r="D7479" s="2">
        <f t="shared" si="466"/>
        <v>6</v>
      </c>
      <c r="E7479" s="2">
        <f t="shared" si="467"/>
        <v>1</v>
      </c>
      <c r="F7479" s="1" t="s">
        <v>792</v>
      </c>
      <c r="G7479" t="s">
        <v>721</v>
      </c>
      <c r="H7479" s="7" t="s">
        <v>774</v>
      </c>
      <c r="I7479" t="s">
        <v>722</v>
      </c>
      <c r="J7479" t="s">
        <v>418</v>
      </c>
      <c r="K7479" t="s">
        <v>30</v>
      </c>
      <c r="L7479" t="s">
        <v>723</v>
      </c>
      <c r="M7479">
        <v>6</v>
      </c>
      <c r="N7479">
        <v>57.903689999999997</v>
      </c>
      <c r="O7479">
        <v>-134.29167000000001</v>
      </c>
      <c r="P7479">
        <v>5</v>
      </c>
      <c r="Q7479">
        <v>1</v>
      </c>
    </row>
    <row r="7480" spans="1:17" x14ac:dyDescent="0.25">
      <c r="A7480" s="1">
        <v>41826</v>
      </c>
      <c r="B7480" s="2">
        <f t="shared" si="464"/>
        <v>2014</v>
      </c>
      <c r="C7480" s="2">
        <f t="shared" si="465"/>
        <v>7</v>
      </c>
      <c r="D7480" s="2">
        <f t="shared" si="466"/>
        <v>6</v>
      </c>
      <c r="E7480" s="2">
        <f t="shared" si="467"/>
        <v>1</v>
      </c>
      <c r="F7480" s="1" t="s">
        <v>792</v>
      </c>
      <c r="G7480" t="s">
        <v>721</v>
      </c>
      <c r="H7480" s="7" t="s">
        <v>774</v>
      </c>
      <c r="I7480" t="s">
        <v>722</v>
      </c>
      <c r="J7480" t="s">
        <v>418</v>
      </c>
      <c r="K7480" t="s">
        <v>727</v>
      </c>
      <c r="L7480" t="s">
        <v>723</v>
      </c>
      <c r="M7480">
        <v>4</v>
      </c>
      <c r="N7480">
        <v>57.903689999999997</v>
      </c>
      <c r="O7480">
        <v>-134.29167000000001</v>
      </c>
      <c r="P7480">
        <v>4</v>
      </c>
      <c r="Q7480">
        <v>1</v>
      </c>
    </row>
    <row r="7481" spans="1:17" x14ac:dyDescent="0.25">
      <c r="A7481" s="1">
        <v>41827</v>
      </c>
      <c r="B7481" s="2">
        <f t="shared" si="464"/>
        <v>2014</v>
      </c>
      <c r="C7481" s="2">
        <f t="shared" si="465"/>
        <v>7</v>
      </c>
      <c r="D7481" s="2">
        <f t="shared" si="466"/>
        <v>7</v>
      </c>
      <c r="E7481" s="2">
        <f t="shared" si="467"/>
        <v>2</v>
      </c>
      <c r="F7481" s="1" t="s">
        <v>792</v>
      </c>
      <c r="G7481" t="s">
        <v>721</v>
      </c>
      <c r="H7481" s="7" t="s">
        <v>774</v>
      </c>
      <c r="I7481" t="s">
        <v>722</v>
      </c>
      <c r="J7481" t="s">
        <v>418</v>
      </c>
      <c r="K7481" t="s">
        <v>47</v>
      </c>
      <c r="L7481" t="s">
        <v>723</v>
      </c>
      <c r="M7481">
        <v>6</v>
      </c>
      <c r="N7481">
        <v>57.903689999999997</v>
      </c>
      <c r="O7481">
        <v>-134.29167000000001</v>
      </c>
      <c r="P7481">
        <v>5</v>
      </c>
      <c r="Q7481">
        <v>1</v>
      </c>
    </row>
    <row r="7482" spans="1:17" x14ac:dyDescent="0.25">
      <c r="A7482" s="1">
        <v>41827</v>
      </c>
      <c r="B7482" s="2">
        <f t="shared" si="464"/>
        <v>2014</v>
      </c>
      <c r="C7482" s="2">
        <f t="shared" si="465"/>
        <v>7</v>
      </c>
      <c r="D7482" s="2">
        <f t="shared" si="466"/>
        <v>7</v>
      </c>
      <c r="E7482" s="2">
        <f t="shared" si="467"/>
        <v>2</v>
      </c>
      <c r="F7482" s="1" t="s">
        <v>792</v>
      </c>
      <c r="G7482" t="s">
        <v>721</v>
      </c>
      <c r="H7482" s="7" t="s">
        <v>774</v>
      </c>
      <c r="I7482" t="s">
        <v>722</v>
      </c>
      <c r="J7482" t="s">
        <v>418</v>
      </c>
      <c r="K7482" t="s">
        <v>727</v>
      </c>
      <c r="L7482" t="s">
        <v>723</v>
      </c>
      <c r="M7482">
        <v>4</v>
      </c>
      <c r="N7482">
        <v>57.903689999999997</v>
      </c>
      <c r="O7482">
        <v>-134.29167000000001</v>
      </c>
      <c r="P7482">
        <v>4</v>
      </c>
      <c r="Q7482">
        <v>1</v>
      </c>
    </row>
    <row r="7483" spans="1:17" x14ac:dyDescent="0.25">
      <c r="A7483" s="1">
        <v>42192</v>
      </c>
      <c r="B7483" s="2">
        <f t="shared" si="464"/>
        <v>2015</v>
      </c>
      <c r="C7483" s="2">
        <f t="shared" si="465"/>
        <v>7</v>
      </c>
      <c r="D7483" s="2">
        <f t="shared" si="466"/>
        <v>7</v>
      </c>
      <c r="E7483" s="2">
        <f t="shared" si="467"/>
        <v>3</v>
      </c>
      <c r="F7483" s="1" t="s">
        <v>792</v>
      </c>
      <c r="G7483" t="s">
        <v>721</v>
      </c>
      <c r="H7483" s="7" t="s">
        <v>774</v>
      </c>
      <c r="I7483" t="s">
        <v>722</v>
      </c>
      <c r="J7483" t="s">
        <v>418</v>
      </c>
      <c r="K7483" t="s">
        <v>727</v>
      </c>
      <c r="L7483" t="s">
        <v>723</v>
      </c>
      <c r="M7483">
        <v>6</v>
      </c>
      <c r="N7483">
        <v>57.903689999999997</v>
      </c>
      <c r="O7483">
        <v>-134.29167000000001</v>
      </c>
      <c r="P7483">
        <v>3</v>
      </c>
      <c r="Q7483">
        <v>1</v>
      </c>
    </row>
    <row r="7484" spans="1:17" x14ac:dyDescent="0.25">
      <c r="A7484" s="1">
        <v>41828</v>
      </c>
      <c r="B7484" s="2">
        <f t="shared" si="464"/>
        <v>2014</v>
      </c>
      <c r="C7484" s="2">
        <f t="shared" si="465"/>
        <v>7</v>
      </c>
      <c r="D7484" s="2">
        <f t="shared" si="466"/>
        <v>8</v>
      </c>
      <c r="E7484" s="2">
        <f t="shared" si="467"/>
        <v>3</v>
      </c>
      <c r="F7484" s="1" t="s">
        <v>792</v>
      </c>
      <c r="G7484" t="s">
        <v>721</v>
      </c>
      <c r="H7484" s="7" t="s">
        <v>774</v>
      </c>
      <c r="I7484" t="s">
        <v>722</v>
      </c>
      <c r="J7484" t="s">
        <v>418</v>
      </c>
      <c r="K7484" t="s">
        <v>47</v>
      </c>
      <c r="L7484" t="s">
        <v>723</v>
      </c>
      <c r="M7484">
        <v>6</v>
      </c>
      <c r="N7484">
        <v>57.903689999999997</v>
      </c>
      <c r="O7484">
        <v>-134.29167000000001</v>
      </c>
      <c r="P7484">
        <v>10</v>
      </c>
      <c r="Q7484">
        <v>1</v>
      </c>
    </row>
    <row r="7485" spans="1:17" x14ac:dyDescent="0.25">
      <c r="A7485" s="1">
        <v>40732</v>
      </c>
      <c r="B7485" s="2">
        <f t="shared" si="464"/>
        <v>2011</v>
      </c>
      <c r="C7485" s="2">
        <f t="shared" si="465"/>
        <v>7</v>
      </c>
      <c r="D7485" s="2">
        <f t="shared" si="466"/>
        <v>8</v>
      </c>
      <c r="E7485" s="2">
        <f t="shared" si="467"/>
        <v>6</v>
      </c>
      <c r="F7485" s="1" t="s">
        <v>792</v>
      </c>
      <c r="G7485" t="s">
        <v>721</v>
      </c>
      <c r="H7485" s="7" t="s">
        <v>774</v>
      </c>
      <c r="I7485" t="s">
        <v>722</v>
      </c>
      <c r="J7485" t="s">
        <v>418</v>
      </c>
      <c r="K7485" t="s">
        <v>369</v>
      </c>
      <c r="L7485" t="s">
        <v>723</v>
      </c>
      <c r="M7485">
        <v>4.5</v>
      </c>
      <c r="N7485">
        <v>57.903689999999997</v>
      </c>
      <c r="O7485">
        <v>-134.29167000000001</v>
      </c>
      <c r="P7485">
        <v>4</v>
      </c>
      <c r="Q7485">
        <v>1</v>
      </c>
    </row>
    <row r="7486" spans="1:17" x14ac:dyDescent="0.25">
      <c r="A7486" s="1">
        <v>41098</v>
      </c>
      <c r="B7486" s="2">
        <f t="shared" si="464"/>
        <v>2012</v>
      </c>
      <c r="C7486" s="2">
        <f t="shared" si="465"/>
        <v>7</v>
      </c>
      <c r="D7486" s="2">
        <f t="shared" si="466"/>
        <v>8</v>
      </c>
      <c r="E7486" s="2">
        <f t="shared" si="467"/>
        <v>1</v>
      </c>
      <c r="F7486" s="1" t="s">
        <v>792</v>
      </c>
      <c r="G7486" t="s">
        <v>721</v>
      </c>
      <c r="H7486" s="7" t="s">
        <v>774</v>
      </c>
      <c r="I7486" t="s">
        <v>722</v>
      </c>
      <c r="J7486" t="s">
        <v>418</v>
      </c>
      <c r="K7486" t="s">
        <v>727</v>
      </c>
      <c r="L7486" t="s">
        <v>723</v>
      </c>
      <c r="M7486">
        <v>5</v>
      </c>
      <c r="N7486">
        <v>57.903689999999997</v>
      </c>
      <c r="O7486">
        <v>-134.29167000000001</v>
      </c>
      <c r="P7486">
        <v>5</v>
      </c>
      <c r="Q7486">
        <v>1</v>
      </c>
    </row>
    <row r="7487" spans="1:17" x14ac:dyDescent="0.25">
      <c r="A7487" s="1">
        <v>41828</v>
      </c>
      <c r="B7487" s="2">
        <f t="shared" si="464"/>
        <v>2014</v>
      </c>
      <c r="C7487" s="2">
        <f t="shared" si="465"/>
        <v>7</v>
      </c>
      <c r="D7487" s="2">
        <f t="shared" si="466"/>
        <v>8</v>
      </c>
      <c r="E7487" s="2">
        <f t="shared" si="467"/>
        <v>3</v>
      </c>
      <c r="F7487" s="1" t="s">
        <v>792</v>
      </c>
      <c r="G7487" t="s">
        <v>721</v>
      </c>
      <c r="H7487" s="7" t="s">
        <v>774</v>
      </c>
      <c r="I7487" t="s">
        <v>722</v>
      </c>
      <c r="J7487" t="s">
        <v>418</v>
      </c>
      <c r="K7487" t="s">
        <v>727</v>
      </c>
      <c r="L7487" t="s">
        <v>723</v>
      </c>
      <c r="M7487">
        <v>4</v>
      </c>
      <c r="N7487">
        <v>57.903689999999997</v>
      </c>
      <c r="O7487">
        <v>-134.29167000000001</v>
      </c>
      <c r="P7487">
        <v>4</v>
      </c>
      <c r="Q7487">
        <v>1</v>
      </c>
    </row>
    <row r="7488" spans="1:17" x14ac:dyDescent="0.25">
      <c r="A7488" s="1">
        <v>42193</v>
      </c>
      <c r="B7488" s="2">
        <f t="shared" si="464"/>
        <v>2015</v>
      </c>
      <c r="C7488" s="2">
        <f t="shared" si="465"/>
        <v>7</v>
      </c>
      <c r="D7488" s="2">
        <f t="shared" si="466"/>
        <v>8</v>
      </c>
      <c r="E7488" s="2">
        <f t="shared" si="467"/>
        <v>4</v>
      </c>
      <c r="F7488" s="1" t="s">
        <v>792</v>
      </c>
      <c r="G7488" t="s">
        <v>721</v>
      </c>
      <c r="H7488" s="7" t="s">
        <v>774</v>
      </c>
      <c r="I7488" t="s">
        <v>722</v>
      </c>
      <c r="J7488" t="s">
        <v>418</v>
      </c>
      <c r="K7488" t="s">
        <v>727</v>
      </c>
      <c r="L7488" t="s">
        <v>723</v>
      </c>
      <c r="M7488">
        <v>6</v>
      </c>
      <c r="N7488">
        <v>57.903689999999997</v>
      </c>
      <c r="O7488">
        <v>-134.29167000000001</v>
      </c>
      <c r="P7488">
        <v>5</v>
      </c>
      <c r="Q7488">
        <v>1</v>
      </c>
    </row>
    <row r="7489" spans="1:17" x14ac:dyDescent="0.25">
      <c r="A7489" s="1">
        <v>41829</v>
      </c>
      <c r="B7489" s="2">
        <f t="shared" si="464"/>
        <v>2014</v>
      </c>
      <c r="C7489" s="2">
        <f t="shared" si="465"/>
        <v>7</v>
      </c>
      <c r="D7489" s="2">
        <f t="shared" si="466"/>
        <v>9</v>
      </c>
      <c r="E7489" s="2">
        <f t="shared" si="467"/>
        <v>4</v>
      </c>
      <c r="F7489" s="1" t="s">
        <v>792</v>
      </c>
      <c r="G7489" t="s">
        <v>721</v>
      </c>
      <c r="H7489" s="7" t="s">
        <v>774</v>
      </c>
      <c r="I7489" t="s">
        <v>722</v>
      </c>
      <c r="J7489" t="s">
        <v>418</v>
      </c>
      <c r="K7489" t="s">
        <v>47</v>
      </c>
      <c r="L7489" t="s">
        <v>723</v>
      </c>
      <c r="M7489">
        <v>6</v>
      </c>
      <c r="N7489">
        <v>57.903689999999997</v>
      </c>
      <c r="O7489">
        <v>-134.29167000000001</v>
      </c>
      <c r="P7489">
        <v>3</v>
      </c>
      <c r="Q7489">
        <v>1</v>
      </c>
    </row>
    <row r="7490" spans="1:17" x14ac:dyDescent="0.25">
      <c r="A7490" s="1">
        <v>40733</v>
      </c>
      <c r="B7490" s="2">
        <f t="shared" ref="B7490:B7553" si="468">YEAR(A7490)</f>
        <v>2011</v>
      </c>
      <c r="C7490" s="2">
        <f t="shared" ref="C7490:C7553" si="469">MONTH(A7490)</f>
        <v>7</v>
      </c>
      <c r="D7490" s="2">
        <f t="shared" ref="D7490:D7553" si="470">DAY(A7490)</f>
        <v>9</v>
      </c>
      <c r="E7490" s="2">
        <f t="shared" ref="E7490:E7553" si="471">WEEKDAY(A7490)</f>
        <v>7</v>
      </c>
      <c r="F7490" s="1" t="s">
        <v>792</v>
      </c>
      <c r="G7490" t="s">
        <v>721</v>
      </c>
      <c r="H7490" s="7" t="s">
        <v>774</v>
      </c>
      <c r="I7490" t="s">
        <v>722</v>
      </c>
      <c r="J7490" t="s">
        <v>418</v>
      </c>
      <c r="K7490" t="s">
        <v>679</v>
      </c>
      <c r="L7490" t="s">
        <v>723</v>
      </c>
      <c r="M7490">
        <v>6</v>
      </c>
      <c r="N7490">
        <v>57.903689999999997</v>
      </c>
      <c r="O7490">
        <v>-134.29167000000001</v>
      </c>
      <c r="P7490">
        <v>10</v>
      </c>
      <c r="Q7490">
        <v>1</v>
      </c>
    </row>
    <row r="7491" spans="1:17" x14ac:dyDescent="0.25">
      <c r="A7491" s="1">
        <v>41464</v>
      </c>
      <c r="B7491" s="2">
        <f t="shared" si="468"/>
        <v>2013</v>
      </c>
      <c r="C7491" s="2">
        <f t="shared" si="469"/>
        <v>7</v>
      </c>
      <c r="D7491" s="2">
        <f t="shared" si="470"/>
        <v>9</v>
      </c>
      <c r="E7491" s="2">
        <f t="shared" si="471"/>
        <v>3</v>
      </c>
      <c r="F7491" s="1" t="s">
        <v>792</v>
      </c>
      <c r="G7491" t="s">
        <v>721</v>
      </c>
      <c r="H7491" s="7" t="s">
        <v>774</v>
      </c>
      <c r="I7491" t="s">
        <v>722</v>
      </c>
      <c r="J7491" t="s">
        <v>418</v>
      </c>
      <c r="K7491" t="s">
        <v>77</v>
      </c>
      <c r="L7491" t="s">
        <v>723</v>
      </c>
      <c r="M7491">
        <v>4</v>
      </c>
      <c r="N7491">
        <v>57.903689999999997</v>
      </c>
      <c r="O7491">
        <v>-134.29167000000001</v>
      </c>
      <c r="P7491">
        <v>9</v>
      </c>
      <c r="Q7491">
        <v>1</v>
      </c>
    </row>
    <row r="7492" spans="1:17" x14ac:dyDescent="0.25">
      <c r="A7492" s="1">
        <v>42194</v>
      </c>
      <c r="B7492" s="2">
        <f t="shared" si="468"/>
        <v>2015</v>
      </c>
      <c r="C7492" s="2">
        <f t="shared" si="469"/>
        <v>7</v>
      </c>
      <c r="D7492" s="2">
        <f t="shared" si="470"/>
        <v>9</v>
      </c>
      <c r="E7492" s="2">
        <f t="shared" si="471"/>
        <v>5</v>
      </c>
      <c r="F7492" s="1" t="s">
        <v>792</v>
      </c>
      <c r="G7492" t="s">
        <v>721</v>
      </c>
      <c r="H7492" s="7" t="s">
        <v>774</v>
      </c>
      <c r="I7492" t="s">
        <v>722</v>
      </c>
      <c r="J7492" t="s">
        <v>418</v>
      </c>
      <c r="K7492" t="s">
        <v>27</v>
      </c>
      <c r="L7492" t="s">
        <v>723</v>
      </c>
      <c r="M7492">
        <v>4</v>
      </c>
      <c r="N7492">
        <v>57.903689999999997</v>
      </c>
      <c r="O7492">
        <v>-134.29167000000001</v>
      </c>
      <c r="P7492">
        <v>2</v>
      </c>
      <c r="Q7492">
        <v>1</v>
      </c>
    </row>
    <row r="7493" spans="1:17" x14ac:dyDescent="0.25">
      <c r="A7493" s="1">
        <v>41099</v>
      </c>
      <c r="B7493" s="2">
        <f t="shared" si="468"/>
        <v>2012</v>
      </c>
      <c r="C7493" s="2">
        <f t="shared" si="469"/>
        <v>7</v>
      </c>
      <c r="D7493" s="2">
        <f t="shared" si="470"/>
        <v>9</v>
      </c>
      <c r="E7493" s="2">
        <f t="shared" si="471"/>
        <v>2</v>
      </c>
      <c r="F7493" s="1" t="s">
        <v>792</v>
      </c>
      <c r="G7493" t="s">
        <v>721</v>
      </c>
      <c r="H7493" s="7" t="s">
        <v>774</v>
      </c>
      <c r="I7493" t="s">
        <v>722</v>
      </c>
      <c r="J7493" t="s">
        <v>418</v>
      </c>
      <c r="K7493" t="s">
        <v>727</v>
      </c>
      <c r="L7493" t="s">
        <v>723</v>
      </c>
      <c r="M7493">
        <v>5</v>
      </c>
      <c r="N7493">
        <v>57.903689999999997</v>
      </c>
      <c r="O7493">
        <v>-134.29167000000001</v>
      </c>
      <c r="P7493">
        <v>4</v>
      </c>
      <c r="Q7493">
        <v>1</v>
      </c>
    </row>
    <row r="7494" spans="1:17" x14ac:dyDescent="0.25">
      <c r="A7494" s="1">
        <v>41829</v>
      </c>
      <c r="B7494" s="2">
        <f t="shared" si="468"/>
        <v>2014</v>
      </c>
      <c r="C7494" s="2">
        <f t="shared" si="469"/>
        <v>7</v>
      </c>
      <c r="D7494" s="2">
        <f t="shared" si="470"/>
        <v>9</v>
      </c>
      <c r="E7494" s="2">
        <f t="shared" si="471"/>
        <v>4</v>
      </c>
      <c r="F7494" s="1" t="s">
        <v>792</v>
      </c>
      <c r="G7494" t="s">
        <v>721</v>
      </c>
      <c r="H7494" s="7" t="s">
        <v>774</v>
      </c>
      <c r="I7494" t="s">
        <v>722</v>
      </c>
      <c r="J7494" t="s">
        <v>418</v>
      </c>
      <c r="K7494" t="s">
        <v>727</v>
      </c>
      <c r="L7494" t="s">
        <v>723</v>
      </c>
      <c r="M7494">
        <v>4</v>
      </c>
      <c r="N7494">
        <v>57.903689999999997</v>
      </c>
      <c r="O7494">
        <v>-134.29167000000001</v>
      </c>
      <c r="P7494">
        <v>8</v>
      </c>
      <c r="Q7494">
        <v>1</v>
      </c>
    </row>
    <row r="7495" spans="1:17" x14ac:dyDescent="0.25">
      <c r="A7495" s="1">
        <v>42194</v>
      </c>
      <c r="B7495" s="2">
        <f t="shared" si="468"/>
        <v>2015</v>
      </c>
      <c r="C7495" s="2">
        <f t="shared" si="469"/>
        <v>7</v>
      </c>
      <c r="D7495" s="2">
        <f t="shared" si="470"/>
        <v>9</v>
      </c>
      <c r="E7495" s="2">
        <f t="shared" si="471"/>
        <v>5</v>
      </c>
      <c r="F7495" s="1" t="s">
        <v>792</v>
      </c>
      <c r="G7495" t="s">
        <v>721</v>
      </c>
      <c r="H7495" s="7" t="s">
        <v>774</v>
      </c>
      <c r="I7495" t="s">
        <v>722</v>
      </c>
      <c r="J7495" t="s">
        <v>418</v>
      </c>
      <c r="K7495" t="s">
        <v>727</v>
      </c>
      <c r="L7495" t="s">
        <v>723</v>
      </c>
      <c r="M7495">
        <v>6</v>
      </c>
      <c r="N7495">
        <v>57.903689999999997</v>
      </c>
      <c r="O7495">
        <v>-134.29167000000001</v>
      </c>
      <c r="P7495">
        <v>5</v>
      </c>
      <c r="Q7495">
        <v>1</v>
      </c>
    </row>
    <row r="7496" spans="1:17" x14ac:dyDescent="0.25">
      <c r="A7496" s="1">
        <v>41465</v>
      </c>
      <c r="B7496" s="2">
        <f t="shared" si="468"/>
        <v>2013</v>
      </c>
      <c r="C7496" s="2">
        <f t="shared" si="469"/>
        <v>7</v>
      </c>
      <c r="D7496" s="2">
        <f t="shared" si="470"/>
        <v>10</v>
      </c>
      <c r="E7496" s="2">
        <f t="shared" si="471"/>
        <v>4</v>
      </c>
      <c r="F7496" s="1" t="s">
        <v>792</v>
      </c>
      <c r="G7496" t="s">
        <v>721</v>
      </c>
      <c r="H7496" s="7" t="s">
        <v>774</v>
      </c>
      <c r="I7496" t="s">
        <v>722</v>
      </c>
      <c r="J7496" t="s">
        <v>418</v>
      </c>
      <c r="K7496" t="s">
        <v>47</v>
      </c>
      <c r="L7496" t="s">
        <v>723</v>
      </c>
      <c r="M7496">
        <v>6</v>
      </c>
      <c r="N7496">
        <v>57.903689999999997</v>
      </c>
      <c r="O7496">
        <v>-134.29167000000001</v>
      </c>
      <c r="P7496">
        <v>6</v>
      </c>
      <c r="Q7496">
        <v>1</v>
      </c>
    </row>
    <row r="7497" spans="1:17" x14ac:dyDescent="0.25">
      <c r="A7497" s="1">
        <v>42195</v>
      </c>
      <c r="B7497" s="2">
        <f t="shared" si="468"/>
        <v>2015</v>
      </c>
      <c r="C7497" s="2">
        <f t="shared" si="469"/>
        <v>7</v>
      </c>
      <c r="D7497" s="2">
        <f t="shared" si="470"/>
        <v>10</v>
      </c>
      <c r="E7497" s="2">
        <f t="shared" si="471"/>
        <v>6</v>
      </c>
      <c r="F7497" s="1" t="s">
        <v>792</v>
      </c>
      <c r="G7497" t="s">
        <v>721</v>
      </c>
      <c r="H7497" s="7" t="s">
        <v>774</v>
      </c>
      <c r="I7497" t="s">
        <v>722</v>
      </c>
      <c r="J7497" t="s">
        <v>418</v>
      </c>
      <c r="K7497" t="s">
        <v>47</v>
      </c>
      <c r="L7497" t="s">
        <v>723</v>
      </c>
      <c r="M7497">
        <v>6</v>
      </c>
      <c r="N7497">
        <v>57.903689999999997</v>
      </c>
      <c r="O7497">
        <v>-134.29167000000001</v>
      </c>
      <c r="P7497">
        <v>6</v>
      </c>
      <c r="Q7497">
        <v>1</v>
      </c>
    </row>
    <row r="7498" spans="1:17" x14ac:dyDescent="0.25">
      <c r="A7498" s="1">
        <v>40734</v>
      </c>
      <c r="B7498" s="2">
        <f t="shared" si="468"/>
        <v>2011</v>
      </c>
      <c r="C7498" s="2">
        <f t="shared" si="469"/>
        <v>7</v>
      </c>
      <c r="D7498" s="2">
        <f t="shared" si="470"/>
        <v>10</v>
      </c>
      <c r="E7498" s="2">
        <f t="shared" si="471"/>
        <v>1</v>
      </c>
      <c r="F7498" s="1" t="s">
        <v>792</v>
      </c>
      <c r="G7498" t="s">
        <v>721</v>
      </c>
      <c r="H7498" s="7" t="s">
        <v>774</v>
      </c>
      <c r="I7498" t="s">
        <v>722</v>
      </c>
      <c r="J7498" t="s">
        <v>418</v>
      </c>
      <c r="K7498" t="s">
        <v>679</v>
      </c>
      <c r="L7498" t="s">
        <v>723</v>
      </c>
      <c r="M7498">
        <v>6</v>
      </c>
      <c r="N7498">
        <v>57.903689999999997</v>
      </c>
      <c r="O7498">
        <v>-134.29167000000001</v>
      </c>
      <c r="P7498">
        <v>4</v>
      </c>
      <c r="Q7498">
        <v>1</v>
      </c>
    </row>
    <row r="7499" spans="1:17" x14ac:dyDescent="0.25">
      <c r="A7499" s="1">
        <v>41830</v>
      </c>
      <c r="B7499" s="2">
        <f t="shared" si="468"/>
        <v>2014</v>
      </c>
      <c r="C7499" s="2">
        <f t="shared" si="469"/>
        <v>7</v>
      </c>
      <c r="D7499" s="2">
        <f t="shared" si="470"/>
        <v>10</v>
      </c>
      <c r="E7499" s="2">
        <f t="shared" si="471"/>
        <v>5</v>
      </c>
      <c r="F7499" s="1" t="s">
        <v>792</v>
      </c>
      <c r="G7499" t="s">
        <v>721</v>
      </c>
      <c r="H7499" s="7" t="s">
        <v>774</v>
      </c>
      <c r="I7499" t="s">
        <v>722</v>
      </c>
      <c r="J7499" t="s">
        <v>418</v>
      </c>
      <c r="K7499" t="s">
        <v>727</v>
      </c>
      <c r="L7499" t="s">
        <v>723</v>
      </c>
      <c r="M7499">
        <v>4</v>
      </c>
      <c r="N7499">
        <v>57.903689999999997</v>
      </c>
      <c r="O7499">
        <v>-134.29167000000001</v>
      </c>
      <c r="P7499">
        <v>5</v>
      </c>
      <c r="Q7499">
        <v>1</v>
      </c>
    </row>
    <row r="7500" spans="1:17" x14ac:dyDescent="0.25">
      <c r="A7500" s="1">
        <v>41100</v>
      </c>
      <c r="B7500" s="2">
        <f t="shared" si="468"/>
        <v>2012</v>
      </c>
      <c r="C7500" s="2">
        <f t="shared" si="469"/>
        <v>7</v>
      </c>
      <c r="D7500" s="2">
        <f t="shared" si="470"/>
        <v>10</v>
      </c>
      <c r="E7500" s="2">
        <f t="shared" si="471"/>
        <v>3</v>
      </c>
      <c r="F7500" s="1" t="s">
        <v>792</v>
      </c>
      <c r="G7500" t="s">
        <v>721</v>
      </c>
      <c r="H7500" s="7" t="s">
        <v>774</v>
      </c>
      <c r="I7500" t="s">
        <v>722</v>
      </c>
      <c r="J7500" t="s">
        <v>418</v>
      </c>
      <c r="K7500" t="s">
        <v>112</v>
      </c>
      <c r="L7500" t="s">
        <v>723</v>
      </c>
      <c r="M7500">
        <v>5.5</v>
      </c>
      <c r="N7500">
        <v>57.903689999999997</v>
      </c>
      <c r="O7500">
        <v>-134.29167000000001</v>
      </c>
      <c r="P7500">
        <v>6</v>
      </c>
      <c r="Q7500">
        <v>1</v>
      </c>
    </row>
    <row r="7501" spans="1:17" x14ac:dyDescent="0.25">
      <c r="A7501" s="1">
        <v>41466</v>
      </c>
      <c r="B7501" s="2">
        <f t="shared" si="468"/>
        <v>2013</v>
      </c>
      <c r="C7501" s="2">
        <f t="shared" si="469"/>
        <v>7</v>
      </c>
      <c r="D7501" s="2">
        <f t="shared" si="470"/>
        <v>11</v>
      </c>
      <c r="E7501" s="2">
        <f t="shared" si="471"/>
        <v>5</v>
      </c>
      <c r="F7501" s="1" t="s">
        <v>792</v>
      </c>
      <c r="G7501" t="s">
        <v>721</v>
      </c>
      <c r="H7501" s="7" t="s">
        <v>774</v>
      </c>
      <c r="I7501" t="s">
        <v>722</v>
      </c>
      <c r="J7501" t="s">
        <v>418</v>
      </c>
      <c r="K7501" t="s">
        <v>47</v>
      </c>
      <c r="L7501" t="s">
        <v>723</v>
      </c>
      <c r="M7501">
        <v>6</v>
      </c>
      <c r="N7501">
        <v>57.903689999999997</v>
      </c>
      <c r="O7501">
        <v>-134.29167000000001</v>
      </c>
      <c r="P7501">
        <v>2</v>
      </c>
      <c r="Q7501">
        <v>1</v>
      </c>
    </row>
    <row r="7502" spans="1:17" x14ac:dyDescent="0.25">
      <c r="A7502" s="1">
        <v>40735</v>
      </c>
      <c r="B7502" s="2">
        <f t="shared" si="468"/>
        <v>2011</v>
      </c>
      <c r="C7502" s="2">
        <f t="shared" si="469"/>
        <v>7</v>
      </c>
      <c r="D7502" s="2">
        <f t="shared" si="470"/>
        <v>11</v>
      </c>
      <c r="E7502" s="2">
        <f t="shared" si="471"/>
        <v>2</v>
      </c>
      <c r="F7502" s="1" t="s">
        <v>792</v>
      </c>
      <c r="G7502" t="s">
        <v>721</v>
      </c>
      <c r="H7502" s="7" t="s">
        <v>774</v>
      </c>
      <c r="I7502" t="s">
        <v>722</v>
      </c>
      <c r="J7502" t="s">
        <v>418</v>
      </c>
      <c r="K7502" t="s">
        <v>369</v>
      </c>
      <c r="L7502" t="s">
        <v>723</v>
      </c>
      <c r="M7502">
        <v>4.5</v>
      </c>
      <c r="N7502">
        <v>57.903689999999997</v>
      </c>
      <c r="O7502">
        <v>-134.29167000000001</v>
      </c>
      <c r="P7502">
        <v>4</v>
      </c>
      <c r="Q7502">
        <v>1</v>
      </c>
    </row>
    <row r="7503" spans="1:17" x14ac:dyDescent="0.25">
      <c r="A7503" s="1">
        <v>41101</v>
      </c>
      <c r="B7503" s="2">
        <f t="shared" si="468"/>
        <v>2012</v>
      </c>
      <c r="C7503" s="2">
        <f t="shared" si="469"/>
        <v>7</v>
      </c>
      <c r="D7503" s="2">
        <f t="shared" si="470"/>
        <v>11</v>
      </c>
      <c r="E7503" s="2">
        <f t="shared" si="471"/>
        <v>4</v>
      </c>
      <c r="F7503" s="1" t="s">
        <v>792</v>
      </c>
      <c r="G7503" t="s">
        <v>721</v>
      </c>
      <c r="H7503" s="7" t="s">
        <v>774</v>
      </c>
      <c r="I7503" t="s">
        <v>722</v>
      </c>
      <c r="J7503" t="s">
        <v>418</v>
      </c>
      <c r="K7503" t="s">
        <v>727</v>
      </c>
      <c r="L7503" t="s">
        <v>723</v>
      </c>
      <c r="M7503">
        <v>4</v>
      </c>
      <c r="N7503">
        <v>57.903689999999997</v>
      </c>
      <c r="O7503">
        <v>-134.29167000000001</v>
      </c>
      <c r="P7503">
        <v>5</v>
      </c>
      <c r="Q7503">
        <v>1</v>
      </c>
    </row>
    <row r="7504" spans="1:17" x14ac:dyDescent="0.25">
      <c r="A7504" s="1">
        <v>41831</v>
      </c>
      <c r="B7504" s="2">
        <f t="shared" si="468"/>
        <v>2014</v>
      </c>
      <c r="C7504" s="2">
        <f t="shared" si="469"/>
        <v>7</v>
      </c>
      <c r="D7504" s="2">
        <f t="shared" si="470"/>
        <v>11</v>
      </c>
      <c r="E7504" s="2">
        <f t="shared" si="471"/>
        <v>6</v>
      </c>
      <c r="F7504" s="1" t="s">
        <v>792</v>
      </c>
      <c r="G7504" t="s">
        <v>721</v>
      </c>
      <c r="H7504" s="7" t="s">
        <v>774</v>
      </c>
      <c r="I7504" t="s">
        <v>722</v>
      </c>
      <c r="J7504" t="s">
        <v>418</v>
      </c>
      <c r="K7504" t="s">
        <v>727</v>
      </c>
      <c r="L7504" t="s">
        <v>723</v>
      </c>
      <c r="M7504">
        <v>4</v>
      </c>
      <c r="N7504">
        <v>57.903689999999997</v>
      </c>
      <c r="O7504">
        <v>-134.29167000000001</v>
      </c>
      <c r="P7504">
        <v>4</v>
      </c>
      <c r="Q7504">
        <v>1</v>
      </c>
    </row>
    <row r="7505" spans="1:17" x14ac:dyDescent="0.25">
      <c r="A7505" s="1">
        <v>41467</v>
      </c>
      <c r="B7505" s="2">
        <f t="shared" si="468"/>
        <v>2013</v>
      </c>
      <c r="C7505" s="2">
        <f t="shared" si="469"/>
        <v>7</v>
      </c>
      <c r="D7505" s="2">
        <f t="shared" si="470"/>
        <v>12</v>
      </c>
      <c r="E7505" s="2">
        <f t="shared" si="471"/>
        <v>6</v>
      </c>
      <c r="F7505" s="1" t="s">
        <v>792</v>
      </c>
      <c r="G7505" t="s">
        <v>721</v>
      </c>
      <c r="H7505" s="7" t="s">
        <v>774</v>
      </c>
      <c r="I7505" t="s">
        <v>722</v>
      </c>
      <c r="J7505" t="s">
        <v>418</v>
      </c>
      <c r="K7505" t="s">
        <v>47</v>
      </c>
      <c r="L7505" t="s">
        <v>723</v>
      </c>
      <c r="M7505">
        <v>6</v>
      </c>
      <c r="N7505">
        <v>57.903689999999997</v>
      </c>
      <c r="O7505">
        <v>-134.29167000000001</v>
      </c>
      <c r="P7505">
        <v>5</v>
      </c>
      <c r="Q7505">
        <v>1</v>
      </c>
    </row>
    <row r="7506" spans="1:17" x14ac:dyDescent="0.25">
      <c r="A7506" s="1">
        <v>41832</v>
      </c>
      <c r="B7506" s="2">
        <f t="shared" si="468"/>
        <v>2014</v>
      </c>
      <c r="C7506" s="2">
        <f t="shared" si="469"/>
        <v>7</v>
      </c>
      <c r="D7506" s="2">
        <f t="shared" si="470"/>
        <v>12</v>
      </c>
      <c r="E7506" s="2">
        <f t="shared" si="471"/>
        <v>7</v>
      </c>
      <c r="F7506" s="1" t="s">
        <v>792</v>
      </c>
      <c r="G7506" t="s">
        <v>721</v>
      </c>
      <c r="H7506" s="7" t="s">
        <v>774</v>
      </c>
      <c r="I7506" t="s">
        <v>722</v>
      </c>
      <c r="J7506" t="s">
        <v>418</v>
      </c>
      <c r="K7506" t="s">
        <v>47</v>
      </c>
      <c r="L7506" t="s">
        <v>723</v>
      </c>
      <c r="M7506">
        <v>6</v>
      </c>
      <c r="N7506">
        <v>57.903689999999997</v>
      </c>
      <c r="O7506">
        <v>-134.29167000000001</v>
      </c>
      <c r="P7506">
        <v>5</v>
      </c>
      <c r="Q7506">
        <v>1</v>
      </c>
    </row>
    <row r="7507" spans="1:17" x14ac:dyDescent="0.25">
      <c r="A7507" s="1">
        <v>41832</v>
      </c>
      <c r="B7507" s="2">
        <f t="shared" si="468"/>
        <v>2014</v>
      </c>
      <c r="C7507" s="2">
        <f t="shared" si="469"/>
        <v>7</v>
      </c>
      <c r="D7507" s="2">
        <f t="shared" si="470"/>
        <v>12</v>
      </c>
      <c r="E7507" s="2">
        <f t="shared" si="471"/>
        <v>7</v>
      </c>
      <c r="F7507" s="1" t="s">
        <v>792</v>
      </c>
      <c r="G7507" t="s">
        <v>721</v>
      </c>
      <c r="H7507" s="7" t="s">
        <v>774</v>
      </c>
      <c r="I7507" t="s">
        <v>722</v>
      </c>
      <c r="J7507" t="s">
        <v>418</v>
      </c>
      <c r="K7507" t="s">
        <v>126</v>
      </c>
      <c r="L7507" t="s">
        <v>723</v>
      </c>
      <c r="M7507">
        <v>9</v>
      </c>
      <c r="N7507">
        <v>57.903689999999997</v>
      </c>
      <c r="O7507">
        <v>-134.29167000000001</v>
      </c>
      <c r="P7507">
        <v>10</v>
      </c>
      <c r="Q7507">
        <v>1</v>
      </c>
    </row>
    <row r="7508" spans="1:17" x14ac:dyDescent="0.25">
      <c r="A7508" s="1">
        <v>42197</v>
      </c>
      <c r="B7508" s="2">
        <f t="shared" si="468"/>
        <v>2015</v>
      </c>
      <c r="C7508" s="2">
        <f t="shared" si="469"/>
        <v>7</v>
      </c>
      <c r="D7508" s="2">
        <f t="shared" si="470"/>
        <v>12</v>
      </c>
      <c r="E7508" s="2">
        <f t="shared" si="471"/>
        <v>1</v>
      </c>
      <c r="F7508" s="1" t="s">
        <v>792</v>
      </c>
      <c r="G7508" t="s">
        <v>721</v>
      </c>
      <c r="H7508" s="7" t="s">
        <v>774</v>
      </c>
      <c r="I7508" t="s">
        <v>722</v>
      </c>
      <c r="J7508" t="s">
        <v>418</v>
      </c>
      <c r="K7508" t="s">
        <v>727</v>
      </c>
      <c r="L7508" t="s">
        <v>723</v>
      </c>
      <c r="M7508">
        <v>6</v>
      </c>
      <c r="N7508">
        <v>57.903689999999997</v>
      </c>
      <c r="O7508">
        <v>-134.29167000000001</v>
      </c>
      <c r="P7508">
        <v>5</v>
      </c>
      <c r="Q7508">
        <v>1</v>
      </c>
    </row>
    <row r="7509" spans="1:17" x14ac:dyDescent="0.25">
      <c r="A7509" s="1">
        <v>41102</v>
      </c>
      <c r="B7509" s="2">
        <f t="shared" si="468"/>
        <v>2012</v>
      </c>
      <c r="C7509" s="2">
        <f t="shared" si="469"/>
        <v>7</v>
      </c>
      <c r="D7509" s="2">
        <f t="shared" si="470"/>
        <v>12</v>
      </c>
      <c r="E7509" s="2">
        <f t="shared" si="471"/>
        <v>5</v>
      </c>
      <c r="F7509" s="1" t="s">
        <v>792</v>
      </c>
      <c r="G7509" t="s">
        <v>721</v>
      </c>
      <c r="H7509" s="7" t="s">
        <v>774</v>
      </c>
      <c r="I7509" t="s">
        <v>722</v>
      </c>
      <c r="J7509" t="s">
        <v>418</v>
      </c>
      <c r="K7509" t="s">
        <v>123</v>
      </c>
      <c r="L7509" t="s">
        <v>723</v>
      </c>
      <c r="M7509">
        <v>8</v>
      </c>
      <c r="N7509">
        <v>57.903689999999997</v>
      </c>
      <c r="O7509">
        <v>-134.29167000000001</v>
      </c>
      <c r="P7509">
        <v>8</v>
      </c>
      <c r="Q7509">
        <v>1</v>
      </c>
    </row>
    <row r="7510" spans="1:17" x14ac:dyDescent="0.25">
      <c r="A7510" s="1">
        <v>42197</v>
      </c>
      <c r="B7510" s="2">
        <f t="shared" si="468"/>
        <v>2015</v>
      </c>
      <c r="C7510" s="2">
        <f t="shared" si="469"/>
        <v>7</v>
      </c>
      <c r="D7510" s="2">
        <f t="shared" si="470"/>
        <v>12</v>
      </c>
      <c r="E7510" s="2">
        <f t="shared" si="471"/>
        <v>1</v>
      </c>
      <c r="F7510" s="1" t="s">
        <v>792</v>
      </c>
      <c r="G7510" t="s">
        <v>721</v>
      </c>
      <c r="H7510" s="7" t="s">
        <v>774</v>
      </c>
      <c r="I7510" t="s">
        <v>722</v>
      </c>
      <c r="J7510" t="s">
        <v>418</v>
      </c>
      <c r="K7510" t="s">
        <v>123</v>
      </c>
      <c r="L7510" t="s">
        <v>723</v>
      </c>
      <c r="M7510">
        <v>6</v>
      </c>
      <c r="N7510">
        <v>57.903689999999997</v>
      </c>
      <c r="O7510">
        <v>-134.29167000000001</v>
      </c>
      <c r="P7510">
        <v>9</v>
      </c>
      <c r="Q7510">
        <v>1</v>
      </c>
    </row>
    <row r="7511" spans="1:17" x14ac:dyDescent="0.25">
      <c r="A7511" s="1">
        <v>41833</v>
      </c>
      <c r="B7511" s="2">
        <f t="shared" si="468"/>
        <v>2014</v>
      </c>
      <c r="C7511" s="2">
        <f t="shared" si="469"/>
        <v>7</v>
      </c>
      <c r="D7511" s="2">
        <f t="shared" si="470"/>
        <v>13</v>
      </c>
      <c r="E7511" s="2">
        <f t="shared" si="471"/>
        <v>1</v>
      </c>
      <c r="F7511" s="1" t="s">
        <v>792</v>
      </c>
      <c r="G7511" t="s">
        <v>721</v>
      </c>
      <c r="H7511" s="7" t="s">
        <v>774</v>
      </c>
      <c r="I7511" t="s">
        <v>722</v>
      </c>
      <c r="J7511" t="s">
        <v>418</v>
      </c>
      <c r="K7511" t="s">
        <v>47</v>
      </c>
      <c r="L7511" t="s">
        <v>723</v>
      </c>
      <c r="M7511">
        <v>6</v>
      </c>
      <c r="N7511">
        <v>57.903689999999997</v>
      </c>
      <c r="O7511">
        <v>-134.29167000000001</v>
      </c>
      <c r="P7511">
        <v>5</v>
      </c>
      <c r="Q7511">
        <v>1</v>
      </c>
    </row>
    <row r="7512" spans="1:17" x14ac:dyDescent="0.25">
      <c r="A7512" s="1">
        <v>41468</v>
      </c>
      <c r="B7512" s="2">
        <f t="shared" si="468"/>
        <v>2013</v>
      </c>
      <c r="C7512" s="2">
        <f t="shared" si="469"/>
        <v>7</v>
      </c>
      <c r="D7512" s="2">
        <f t="shared" si="470"/>
        <v>13</v>
      </c>
      <c r="E7512" s="2">
        <f t="shared" si="471"/>
        <v>7</v>
      </c>
      <c r="F7512" s="1" t="s">
        <v>792</v>
      </c>
      <c r="G7512" t="s">
        <v>721</v>
      </c>
      <c r="H7512" s="7" t="s">
        <v>774</v>
      </c>
      <c r="I7512" t="s">
        <v>722</v>
      </c>
      <c r="J7512" t="s">
        <v>418</v>
      </c>
      <c r="K7512" t="s">
        <v>27</v>
      </c>
      <c r="L7512" t="s">
        <v>723</v>
      </c>
      <c r="M7512">
        <v>4</v>
      </c>
      <c r="N7512">
        <v>57.903689999999997</v>
      </c>
      <c r="O7512">
        <v>-134.29167000000001</v>
      </c>
      <c r="P7512">
        <v>4</v>
      </c>
      <c r="Q7512">
        <v>1</v>
      </c>
    </row>
    <row r="7513" spans="1:17" x14ac:dyDescent="0.25">
      <c r="A7513" s="1">
        <v>41833</v>
      </c>
      <c r="B7513" s="2">
        <f t="shared" si="468"/>
        <v>2014</v>
      </c>
      <c r="C7513" s="2">
        <f t="shared" si="469"/>
        <v>7</v>
      </c>
      <c r="D7513" s="2">
        <f t="shared" si="470"/>
        <v>13</v>
      </c>
      <c r="E7513" s="2">
        <f t="shared" si="471"/>
        <v>1</v>
      </c>
      <c r="F7513" s="1" t="s">
        <v>792</v>
      </c>
      <c r="G7513" t="s">
        <v>721</v>
      </c>
      <c r="H7513" s="7" t="s">
        <v>774</v>
      </c>
      <c r="I7513" t="s">
        <v>722</v>
      </c>
      <c r="J7513" t="s">
        <v>418</v>
      </c>
      <c r="K7513" t="s">
        <v>126</v>
      </c>
      <c r="L7513" t="s">
        <v>723</v>
      </c>
      <c r="M7513">
        <v>6</v>
      </c>
      <c r="N7513">
        <v>57.903689999999997</v>
      </c>
      <c r="O7513">
        <v>-134.29167000000001</v>
      </c>
      <c r="P7513">
        <v>5</v>
      </c>
      <c r="Q7513">
        <v>1</v>
      </c>
    </row>
    <row r="7514" spans="1:17" x14ac:dyDescent="0.25">
      <c r="A7514" s="1">
        <v>41833</v>
      </c>
      <c r="B7514" s="2">
        <f t="shared" si="468"/>
        <v>2014</v>
      </c>
      <c r="C7514" s="2">
        <f t="shared" si="469"/>
        <v>7</v>
      </c>
      <c r="D7514" s="2">
        <f t="shared" si="470"/>
        <v>13</v>
      </c>
      <c r="E7514" s="2">
        <f t="shared" si="471"/>
        <v>1</v>
      </c>
      <c r="F7514" s="1" t="s">
        <v>792</v>
      </c>
      <c r="G7514" t="s">
        <v>721</v>
      </c>
      <c r="H7514" s="7" t="s">
        <v>774</v>
      </c>
      <c r="I7514" t="s">
        <v>722</v>
      </c>
      <c r="J7514" t="s">
        <v>418</v>
      </c>
      <c r="K7514" t="s">
        <v>727</v>
      </c>
      <c r="L7514" t="s">
        <v>723</v>
      </c>
      <c r="M7514">
        <v>4</v>
      </c>
      <c r="N7514">
        <v>57.903689999999997</v>
      </c>
      <c r="O7514">
        <v>-134.29167000000001</v>
      </c>
      <c r="P7514">
        <v>4</v>
      </c>
      <c r="Q7514">
        <v>1</v>
      </c>
    </row>
    <row r="7515" spans="1:17" x14ac:dyDescent="0.25">
      <c r="A7515" s="1">
        <v>42198</v>
      </c>
      <c r="B7515" s="2">
        <f t="shared" si="468"/>
        <v>2015</v>
      </c>
      <c r="C7515" s="2">
        <f t="shared" si="469"/>
        <v>7</v>
      </c>
      <c r="D7515" s="2">
        <f t="shared" si="470"/>
        <v>13</v>
      </c>
      <c r="E7515" s="2">
        <f t="shared" si="471"/>
        <v>2</v>
      </c>
      <c r="F7515" s="1" t="s">
        <v>792</v>
      </c>
      <c r="G7515" t="s">
        <v>721</v>
      </c>
      <c r="H7515" s="7" t="s">
        <v>774</v>
      </c>
      <c r="I7515" t="s">
        <v>722</v>
      </c>
      <c r="J7515" t="s">
        <v>418</v>
      </c>
      <c r="K7515" t="s">
        <v>727</v>
      </c>
      <c r="L7515" t="s">
        <v>723</v>
      </c>
      <c r="M7515">
        <v>6</v>
      </c>
      <c r="N7515">
        <v>57.903689999999997</v>
      </c>
      <c r="O7515">
        <v>-134.29167000000001</v>
      </c>
      <c r="P7515">
        <v>5</v>
      </c>
      <c r="Q7515">
        <v>1</v>
      </c>
    </row>
    <row r="7516" spans="1:17" x14ac:dyDescent="0.25">
      <c r="A7516" s="1">
        <v>41468</v>
      </c>
      <c r="B7516" s="2">
        <f t="shared" si="468"/>
        <v>2013</v>
      </c>
      <c r="C7516" s="2">
        <f t="shared" si="469"/>
        <v>7</v>
      </c>
      <c r="D7516" s="2">
        <f t="shared" si="470"/>
        <v>13</v>
      </c>
      <c r="E7516" s="2">
        <f t="shared" si="471"/>
        <v>7</v>
      </c>
      <c r="F7516" s="1" t="s">
        <v>792</v>
      </c>
      <c r="G7516" t="s">
        <v>721</v>
      </c>
      <c r="H7516" s="7" t="s">
        <v>774</v>
      </c>
      <c r="I7516" t="s">
        <v>722</v>
      </c>
      <c r="J7516" t="s">
        <v>418</v>
      </c>
      <c r="K7516" t="s">
        <v>123</v>
      </c>
      <c r="L7516" t="s">
        <v>723</v>
      </c>
      <c r="M7516">
        <v>8</v>
      </c>
      <c r="N7516">
        <v>57.903689999999997</v>
      </c>
      <c r="O7516">
        <v>-134.29167000000001</v>
      </c>
      <c r="P7516">
        <v>8</v>
      </c>
      <c r="Q7516">
        <v>1</v>
      </c>
    </row>
    <row r="7517" spans="1:17" x14ac:dyDescent="0.25">
      <c r="A7517" s="1">
        <v>40738</v>
      </c>
      <c r="B7517" s="2">
        <f t="shared" si="468"/>
        <v>2011</v>
      </c>
      <c r="C7517" s="2">
        <f t="shared" si="469"/>
        <v>7</v>
      </c>
      <c r="D7517" s="2">
        <f t="shared" si="470"/>
        <v>14</v>
      </c>
      <c r="E7517" s="2">
        <f t="shared" si="471"/>
        <v>5</v>
      </c>
      <c r="F7517" s="1" t="s">
        <v>792</v>
      </c>
      <c r="G7517" t="s">
        <v>721</v>
      </c>
      <c r="H7517" s="7" t="s">
        <v>774</v>
      </c>
      <c r="I7517" t="s">
        <v>722</v>
      </c>
      <c r="J7517" t="s">
        <v>418</v>
      </c>
      <c r="K7517" t="s">
        <v>369</v>
      </c>
      <c r="L7517" t="s">
        <v>723</v>
      </c>
      <c r="M7517">
        <v>4.5</v>
      </c>
      <c r="N7517">
        <v>57.903689999999997</v>
      </c>
      <c r="O7517">
        <v>-134.29167000000001</v>
      </c>
      <c r="P7517">
        <v>4</v>
      </c>
      <c r="Q7517">
        <v>1</v>
      </c>
    </row>
    <row r="7518" spans="1:17" x14ac:dyDescent="0.25">
      <c r="A7518" s="1">
        <v>42199</v>
      </c>
      <c r="B7518" s="2">
        <f t="shared" si="468"/>
        <v>2015</v>
      </c>
      <c r="C7518" s="2">
        <f t="shared" si="469"/>
        <v>7</v>
      </c>
      <c r="D7518" s="2">
        <f t="shared" si="470"/>
        <v>14</v>
      </c>
      <c r="E7518" s="2">
        <f t="shared" si="471"/>
        <v>3</v>
      </c>
      <c r="F7518" s="1" t="s">
        <v>792</v>
      </c>
      <c r="G7518" t="s">
        <v>721</v>
      </c>
      <c r="H7518" s="7" t="s">
        <v>774</v>
      </c>
      <c r="I7518" t="s">
        <v>722</v>
      </c>
      <c r="J7518" t="s">
        <v>418</v>
      </c>
      <c r="K7518" t="s">
        <v>27</v>
      </c>
      <c r="L7518" t="s">
        <v>723</v>
      </c>
      <c r="M7518">
        <v>4</v>
      </c>
      <c r="N7518">
        <v>57.903689999999997</v>
      </c>
      <c r="O7518">
        <v>-134.29167000000001</v>
      </c>
      <c r="P7518">
        <v>2</v>
      </c>
      <c r="Q7518">
        <v>1</v>
      </c>
    </row>
    <row r="7519" spans="1:17" x14ac:dyDescent="0.25">
      <c r="A7519" s="1">
        <v>41104</v>
      </c>
      <c r="B7519" s="2">
        <f t="shared" si="468"/>
        <v>2012</v>
      </c>
      <c r="C7519" s="2">
        <f t="shared" si="469"/>
        <v>7</v>
      </c>
      <c r="D7519" s="2">
        <f t="shared" si="470"/>
        <v>14</v>
      </c>
      <c r="E7519" s="2">
        <f t="shared" si="471"/>
        <v>7</v>
      </c>
      <c r="F7519" s="1" t="s">
        <v>792</v>
      </c>
      <c r="G7519" t="s">
        <v>721</v>
      </c>
      <c r="H7519" s="7" t="s">
        <v>774</v>
      </c>
      <c r="I7519" t="s">
        <v>722</v>
      </c>
      <c r="J7519" t="s">
        <v>418</v>
      </c>
      <c r="K7519" t="s">
        <v>727</v>
      </c>
      <c r="L7519" t="s">
        <v>723</v>
      </c>
      <c r="M7519">
        <v>5</v>
      </c>
      <c r="N7519">
        <v>57.903689999999997</v>
      </c>
      <c r="O7519">
        <v>-134.29167000000001</v>
      </c>
      <c r="P7519">
        <v>4</v>
      </c>
      <c r="Q7519">
        <v>1</v>
      </c>
    </row>
    <row r="7520" spans="1:17" x14ac:dyDescent="0.25">
      <c r="A7520" s="1">
        <v>41834</v>
      </c>
      <c r="B7520" s="2">
        <f t="shared" si="468"/>
        <v>2014</v>
      </c>
      <c r="C7520" s="2">
        <f t="shared" si="469"/>
        <v>7</v>
      </c>
      <c r="D7520" s="2">
        <f t="shared" si="470"/>
        <v>14</v>
      </c>
      <c r="E7520" s="2">
        <f t="shared" si="471"/>
        <v>2</v>
      </c>
      <c r="F7520" s="1" t="s">
        <v>792</v>
      </c>
      <c r="G7520" t="s">
        <v>721</v>
      </c>
      <c r="H7520" s="7" t="s">
        <v>774</v>
      </c>
      <c r="I7520" t="s">
        <v>722</v>
      </c>
      <c r="J7520" t="s">
        <v>418</v>
      </c>
      <c r="K7520" t="s">
        <v>727</v>
      </c>
      <c r="L7520" t="s">
        <v>723</v>
      </c>
      <c r="M7520">
        <v>4</v>
      </c>
      <c r="N7520">
        <v>57.903689999999997</v>
      </c>
      <c r="O7520">
        <v>-134.29167000000001</v>
      </c>
      <c r="P7520">
        <v>2</v>
      </c>
      <c r="Q7520">
        <v>1</v>
      </c>
    </row>
    <row r="7521" spans="1:17" x14ac:dyDescent="0.25">
      <c r="A7521" s="1">
        <v>41835</v>
      </c>
      <c r="B7521" s="2">
        <f t="shared" si="468"/>
        <v>2014</v>
      </c>
      <c r="C7521" s="2">
        <f t="shared" si="469"/>
        <v>7</v>
      </c>
      <c r="D7521" s="2">
        <f t="shared" si="470"/>
        <v>15</v>
      </c>
      <c r="E7521" s="2">
        <f t="shared" si="471"/>
        <v>3</v>
      </c>
      <c r="F7521" s="1" t="s">
        <v>792</v>
      </c>
      <c r="G7521" t="s">
        <v>721</v>
      </c>
      <c r="H7521" s="7" t="s">
        <v>774</v>
      </c>
      <c r="I7521" t="s">
        <v>722</v>
      </c>
      <c r="J7521" t="s">
        <v>418</v>
      </c>
      <c r="K7521" t="s">
        <v>47</v>
      </c>
      <c r="L7521" t="s">
        <v>723</v>
      </c>
      <c r="M7521">
        <v>6</v>
      </c>
      <c r="N7521">
        <v>57.903689999999997</v>
      </c>
      <c r="O7521">
        <v>-134.29167000000001</v>
      </c>
      <c r="P7521">
        <v>6</v>
      </c>
      <c r="Q7521">
        <v>1</v>
      </c>
    </row>
    <row r="7522" spans="1:17" x14ac:dyDescent="0.25">
      <c r="A7522" s="1">
        <v>40739</v>
      </c>
      <c r="B7522" s="2">
        <f t="shared" si="468"/>
        <v>2011</v>
      </c>
      <c r="C7522" s="2">
        <f t="shared" si="469"/>
        <v>7</v>
      </c>
      <c r="D7522" s="2">
        <f t="shared" si="470"/>
        <v>15</v>
      </c>
      <c r="E7522" s="2">
        <f t="shared" si="471"/>
        <v>6</v>
      </c>
      <c r="F7522" s="1" t="s">
        <v>792</v>
      </c>
      <c r="G7522" t="s">
        <v>721</v>
      </c>
      <c r="H7522" s="7" t="s">
        <v>774</v>
      </c>
      <c r="I7522" t="s">
        <v>722</v>
      </c>
      <c r="J7522" t="s">
        <v>418</v>
      </c>
      <c r="K7522" t="s">
        <v>77</v>
      </c>
      <c r="L7522" t="s">
        <v>723</v>
      </c>
      <c r="M7522">
        <v>4</v>
      </c>
      <c r="N7522">
        <v>57.903689999999997</v>
      </c>
      <c r="O7522">
        <v>-134.29167000000001</v>
      </c>
      <c r="P7522">
        <v>10</v>
      </c>
      <c r="Q7522">
        <v>1</v>
      </c>
    </row>
    <row r="7523" spans="1:17" x14ac:dyDescent="0.25">
      <c r="A7523" s="1">
        <v>41470</v>
      </c>
      <c r="B7523" s="2">
        <f t="shared" si="468"/>
        <v>2013</v>
      </c>
      <c r="C7523" s="2">
        <f t="shared" si="469"/>
        <v>7</v>
      </c>
      <c r="D7523" s="2">
        <f t="shared" si="470"/>
        <v>15</v>
      </c>
      <c r="E7523" s="2">
        <f t="shared" si="471"/>
        <v>2</v>
      </c>
      <c r="F7523" s="1" t="s">
        <v>792</v>
      </c>
      <c r="G7523" t="s">
        <v>721</v>
      </c>
      <c r="H7523" s="7" t="s">
        <v>774</v>
      </c>
      <c r="I7523" t="s">
        <v>722</v>
      </c>
      <c r="J7523" t="s">
        <v>418</v>
      </c>
      <c r="K7523" t="s">
        <v>126</v>
      </c>
      <c r="L7523" t="s">
        <v>723</v>
      </c>
      <c r="M7523">
        <v>7</v>
      </c>
      <c r="N7523">
        <v>57.903689999999997</v>
      </c>
      <c r="O7523">
        <v>-134.29167000000001</v>
      </c>
      <c r="P7523">
        <v>9</v>
      </c>
      <c r="Q7523">
        <v>1</v>
      </c>
    </row>
    <row r="7524" spans="1:17" x14ac:dyDescent="0.25">
      <c r="A7524" s="1">
        <v>41105</v>
      </c>
      <c r="B7524" s="2">
        <f t="shared" si="468"/>
        <v>2012</v>
      </c>
      <c r="C7524" s="2">
        <f t="shared" si="469"/>
        <v>7</v>
      </c>
      <c r="D7524" s="2">
        <f t="shared" si="470"/>
        <v>15</v>
      </c>
      <c r="E7524" s="2">
        <f t="shared" si="471"/>
        <v>1</v>
      </c>
      <c r="F7524" s="1" t="s">
        <v>792</v>
      </c>
      <c r="G7524" t="s">
        <v>721</v>
      </c>
      <c r="H7524" s="7" t="s">
        <v>774</v>
      </c>
      <c r="I7524" t="s">
        <v>722</v>
      </c>
      <c r="J7524" t="s">
        <v>418</v>
      </c>
      <c r="K7524" t="s">
        <v>727</v>
      </c>
      <c r="L7524" t="s">
        <v>723</v>
      </c>
      <c r="M7524">
        <v>5</v>
      </c>
      <c r="N7524">
        <v>57.903689999999997</v>
      </c>
      <c r="O7524">
        <v>-134.29167000000001</v>
      </c>
      <c r="P7524">
        <v>2</v>
      </c>
      <c r="Q7524">
        <v>1</v>
      </c>
    </row>
    <row r="7525" spans="1:17" x14ac:dyDescent="0.25">
      <c r="A7525" s="1">
        <v>42200</v>
      </c>
      <c r="B7525" s="2">
        <f t="shared" si="468"/>
        <v>2015</v>
      </c>
      <c r="C7525" s="2">
        <f t="shared" si="469"/>
        <v>7</v>
      </c>
      <c r="D7525" s="2">
        <f t="shared" si="470"/>
        <v>15</v>
      </c>
      <c r="E7525" s="2">
        <f t="shared" si="471"/>
        <v>4</v>
      </c>
      <c r="F7525" s="1" t="s">
        <v>792</v>
      </c>
      <c r="G7525" t="s">
        <v>721</v>
      </c>
      <c r="H7525" s="7" t="s">
        <v>774</v>
      </c>
      <c r="I7525" t="s">
        <v>722</v>
      </c>
      <c r="J7525" t="s">
        <v>418</v>
      </c>
      <c r="K7525" t="s">
        <v>727</v>
      </c>
      <c r="L7525" t="s">
        <v>723</v>
      </c>
      <c r="M7525">
        <v>6</v>
      </c>
      <c r="N7525">
        <v>57.903689999999997</v>
      </c>
      <c r="O7525">
        <v>-134.29167000000001</v>
      </c>
      <c r="P7525">
        <v>5</v>
      </c>
      <c r="Q7525">
        <v>1</v>
      </c>
    </row>
    <row r="7526" spans="1:17" x14ac:dyDescent="0.25">
      <c r="A7526" s="1">
        <v>41835</v>
      </c>
      <c r="B7526" s="2">
        <f t="shared" si="468"/>
        <v>2014</v>
      </c>
      <c r="C7526" s="2">
        <f t="shared" si="469"/>
        <v>7</v>
      </c>
      <c r="D7526" s="2">
        <f t="shared" si="470"/>
        <v>15</v>
      </c>
      <c r="E7526" s="2">
        <f t="shared" si="471"/>
        <v>3</v>
      </c>
      <c r="F7526" s="1" t="s">
        <v>792</v>
      </c>
      <c r="G7526" t="s">
        <v>721</v>
      </c>
      <c r="H7526" s="7" t="s">
        <v>774</v>
      </c>
      <c r="I7526" t="s">
        <v>722</v>
      </c>
      <c r="J7526" t="s">
        <v>418</v>
      </c>
      <c r="K7526" t="s">
        <v>123</v>
      </c>
      <c r="L7526" t="s">
        <v>723</v>
      </c>
      <c r="M7526">
        <v>7</v>
      </c>
      <c r="N7526">
        <v>57.903689999999997</v>
      </c>
      <c r="O7526">
        <v>-134.29167000000001</v>
      </c>
      <c r="P7526">
        <v>9</v>
      </c>
      <c r="Q7526">
        <v>1</v>
      </c>
    </row>
    <row r="7527" spans="1:17" x14ac:dyDescent="0.25">
      <c r="A7527" s="1">
        <v>41471</v>
      </c>
      <c r="B7527" s="2">
        <f t="shared" si="468"/>
        <v>2013</v>
      </c>
      <c r="C7527" s="2">
        <f t="shared" si="469"/>
        <v>7</v>
      </c>
      <c r="D7527" s="2">
        <f t="shared" si="470"/>
        <v>16</v>
      </c>
      <c r="E7527" s="2">
        <f t="shared" si="471"/>
        <v>3</v>
      </c>
      <c r="F7527" s="1" t="s">
        <v>792</v>
      </c>
      <c r="G7527" t="s">
        <v>721</v>
      </c>
      <c r="H7527" s="7" t="s">
        <v>774</v>
      </c>
      <c r="I7527" t="s">
        <v>722</v>
      </c>
      <c r="J7527" t="s">
        <v>418</v>
      </c>
      <c r="K7527" t="s">
        <v>47</v>
      </c>
      <c r="L7527" t="s">
        <v>723</v>
      </c>
      <c r="M7527">
        <v>6</v>
      </c>
      <c r="N7527">
        <v>57.903689999999997</v>
      </c>
      <c r="O7527">
        <v>-134.29167000000001</v>
      </c>
      <c r="P7527">
        <v>2</v>
      </c>
      <c r="Q7527">
        <v>1</v>
      </c>
    </row>
    <row r="7528" spans="1:17" x14ac:dyDescent="0.25">
      <c r="A7528" s="1">
        <v>42201</v>
      </c>
      <c r="B7528" s="2">
        <f t="shared" si="468"/>
        <v>2015</v>
      </c>
      <c r="C7528" s="2">
        <f t="shared" si="469"/>
        <v>7</v>
      </c>
      <c r="D7528" s="2">
        <f t="shared" si="470"/>
        <v>16</v>
      </c>
      <c r="E7528" s="2">
        <f t="shared" si="471"/>
        <v>5</v>
      </c>
      <c r="F7528" s="1" t="s">
        <v>792</v>
      </c>
      <c r="G7528" t="s">
        <v>721</v>
      </c>
      <c r="H7528" s="7" t="s">
        <v>774</v>
      </c>
      <c r="I7528" t="s">
        <v>722</v>
      </c>
      <c r="J7528" t="s">
        <v>418</v>
      </c>
      <c r="K7528" t="s">
        <v>47</v>
      </c>
      <c r="L7528" t="s">
        <v>723</v>
      </c>
      <c r="M7528">
        <v>6</v>
      </c>
      <c r="N7528">
        <v>57.903689999999997</v>
      </c>
      <c r="O7528">
        <v>-134.29167000000001</v>
      </c>
      <c r="P7528">
        <v>5</v>
      </c>
      <c r="Q7528">
        <v>1</v>
      </c>
    </row>
    <row r="7529" spans="1:17" x14ac:dyDescent="0.25">
      <c r="A7529" s="1">
        <v>40740</v>
      </c>
      <c r="B7529" s="2">
        <f t="shared" si="468"/>
        <v>2011</v>
      </c>
      <c r="C7529" s="2">
        <f t="shared" si="469"/>
        <v>7</v>
      </c>
      <c r="D7529" s="2">
        <f t="shared" si="470"/>
        <v>16</v>
      </c>
      <c r="E7529" s="2">
        <f t="shared" si="471"/>
        <v>7</v>
      </c>
      <c r="F7529" s="1" t="s">
        <v>792</v>
      </c>
      <c r="G7529" t="s">
        <v>721</v>
      </c>
      <c r="H7529" s="7" t="s">
        <v>774</v>
      </c>
      <c r="I7529" t="s">
        <v>722</v>
      </c>
      <c r="J7529" t="s">
        <v>418</v>
      </c>
      <c r="K7529" t="s">
        <v>679</v>
      </c>
      <c r="L7529" t="s">
        <v>723</v>
      </c>
      <c r="M7529">
        <v>6</v>
      </c>
      <c r="N7529">
        <v>57.903689999999997</v>
      </c>
      <c r="O7529">
        <v>-134.29167000000001</v>
      </c>
      <c r="P7529">
        <v>10</v>
      </c>
      <c r="Q7529">
        <v>1</v>
      </c>
    </row>
    <row r="7530" spans="1:17" x14ac:dyDescent="0.25">
      <c r="A7530" s="1">
        <v>41836</v>
      </c>
      <c r="B7530" s="2">
        <f t="shared" si="468"/>
        <v>2014</v>
      </c>
      <c r="C7530" s="2">
        <f t="shared" si="469"/>
        <v>7</v>
      </c>
      <c r="D7530" s="2">
        <f t="shared" si="470"/>
        <v>16</v>
      </c>
      <c r="E7530" s="2">
        <f t="shared" si="471"/>
        <v>4</v>
      </c>
      <c r="F7530" s="1" t="s">
        <v>792</v>
      </c>
      <c r="G7530" t="s">
        <v>721</v>
      </c>
      <c r="H7530" s="7" t="s">
        <v>774</v>
      </c>
      <c r="I7530" t="s">
        <v>722</v>
      </c>
      <c r="J7530" t="s">
        <v>418</v>
      </c>
      <c r="K7530" t="s">
        <v>27</v>
      </c>
      <c r="L7530" t="s">
        <v>723</v>
      </c>
      <c r="M7530">
        <v>3</v>
      </c>
      <c r="N7530">
        <v>57.903689999999997</v>
      </c>
      <c r="O7530">
        <v>-134.29167000000001</v>
      </c>
      <c r="P7530">
        <v>4</v>
      </c>
      <c r="Q7530">
        <v>1</v>
      </c>
    </row>
    <row r="7531" spans="1:17" x14ac:dyDescent="0.25">
      <c r="A7531" s="1">
        <v>42201</v>
      </c>
      <c r="B7531" s="2">
        <f t="shared" si="468"/>
        <v>2015</v>
      </c>
      <c r="C7531" s="2">
        <f t="shared" si="469"/>
        <v>7</v>
      </c>
      <c r="D7531" s="2">
        <f t="shared" si="470"/>
        <v>16</v>
      </c>
      <c r="E7531" s="2">
        <f t="shared" si="471"/>
        <v>5</v>
      </c>
      <c r="F7531" s="1" t="s">
        <v>792</v>
      </c>
      <c r="G7531" t="s">
        <v>721</v>
      </c>
      <c r="H7531" s="7" t="s">
        <v>774</v>
      </c>
      <c r="I7531" t="s">
        <v>722</v>
      </c>
      <c r="J7531" t="s">
        <v>418</v>
      </c>
      <c r="K7531" t="s">
        <v>27</v>
      </c>
      <c r="L7531" t="s">
        <v>723</v>
      </c>
      <c r="M7531">
        <v>4.5</v>
      </c>
      <c r="N7531">
        <v>57.903689999999997</v>
      </c>
      <c r="O7531">
        <v>-134.29167000000001</v>
      </c>
      <c r="P7531">
        <v>2</v>
      </c>
      <c r="Q7531">
        <v>1</v>
      </c>
    </row>
    <row r="7532" spans="1:17" x14ac:dyDescent="0.25">
      <c r="A7532" s="1">
        <v>41106</v>
      </c>
      <c r="B7532" s="2">
        <f t="shared" si="468"/>
        <v>2012</v>
      </c>
      <c r="C7532" s="2">
        <f t="shared" si="469"/>
        <v>7</v>
      </c>
      <c r="D7532" s="2">
        <f t="shared" si="470"/>
        <v>16</v>
      </c>
      <c r="E7532" s="2">
        <f t="shared" si="471"/>
        <v>2</v>
      </c>
      <c r="F7532" s="1" t="s">
        <v>792</v>
      </c>
      <c r="G7532" t="s">
        <v>721</v>
      </c>
      <c r="H7532" s="7" t="s">
        <v>774</v>
      </c>
      <c r="I7532" t="s">
        <v>722</v>
      </c>
      <c r="J7532" t="s">
        <v>418</v>
      </c>
      <c r="K7532" t="s">
        <v>126</v>
      </c>
      <c r="L7532" t="s">
        <v>723</v>
      </c>
      <c r="M7532">
        <v>8.5</v>
      </c>
      <c r="N7532">
        <v>57.903689999999997</v>
      </c>
      <c r="O7532">
        <v>-134.29167000000001</v>
      </c>
      <c r="P7532">
        <v>5</v>
      </c>
      <c r="Q7532">
        <v>1</v>
      </c>
    </row>
    <row r="7533" spans="1:17" x14ac:dyDescent="0.25">
      <c r="A7533" s="1">
        <v>42201</v>
      </c>
      <c r="B7533" s="2">
        <f t="shared" si="468"/>
        <v>2015</v>
      </c>
      <c r="C7533" s="2">
        <f t="shared" si="469"/>
        <v>7</v>
      </c>
      <c r="D7533" s="2">
        <f t="shared" si="470"/>
        <v>16</v>
      </c>
      <c r="E7533" s="2">
        <f t="shared" si="471"/>
        <v>5</v>
      </c>
      <c r="F7533" s="1" t="s">
        <v>792</v>
      </c>
      <c r="G7533" t="s">
        <v>721</v>
      </c>
      <c r="H7533" s="7" t="s">
        <v>774</v>
      </c>
      <c r="I7533" t="s">
        <v>722</v>
      </c>
      <c r="J7533" t="s">
        <v>418</v>
      </c>
      <c r="K7533" t="s">
        <v>727</v>
      </c>
      <c r="L7533" t="s">
        <v>723</v>
      </c>
      <c r="M7533">
        <v>6</v>
      </c>
      <c r="N7533">
        <v>57.903689999999997</v>
      </c>
      <c r="O7533">
        <v>-134.29167000000001</v>
      </c>
      <c r="P7533">
        <v>10</v>
      </c>
      <c r="Q7533">
        <v>2</v>
      </c>
    </row>
    <row r="7534" spans="1:17" x14ac:dyDescent="0.25">
      <c r="A7534" s="1">
        <v>41106</v>
      </c>
      <c r="B7534" s="2">
        <f t="shared" si="468"/>
        <v>2012</v>
      </c>
      <c r="C7534" s="2">
        <f t="shared" si="469"/>
        <v>7</v>
      </c>
      <c r="D7534" s="2">
        <f t="shared" si="470"/>
        <v>16</v>
      </c>
      <c r="E7534" s="2">
        <f t="shared" si="471"/>
        <v>2</v>
      </c>
      <c r="F7534" s="1" t="s">
        <v>792</v>
      </c>
      <c r="G7534" t="s">
        <v>721</v>
      </c>
      <c r="H7534" s="7" t="s">
        <v>774</v>
      </c>
      <c r="I7534" t="s">
        <v>722</v>
      </c>
      <c r="J7534" t="s">
        <v>418</v>
      </c>
      <c r="K7534" t="s">
        <v>112</v>
      </c>
      <c r="L7534" t="s">
        <v>723</v>
      </c>
      <c r="M7534">
        <v>5.5</v>
      </c>
      <c r="N7534">
        <v>57.903689999999997</v>
      </c>
      <c r="O7534">
        <v>-134.29167000000001</v>
      </c>
      <c r="P7534">
        <v>7</v>
      </c>
      <c r="Q7534">
        <v>1</v>
      </c>
    </row>
    <row r="7535" spans="1:17" x14ac:dyDescent="0.25">
      <c r="A7535" s="1">
        <v>41107</v>
      </c>
      <c r="B7535" s="2">
        <f t="shared" si="468"/>
        <v>2012</v>
      </c>
      <c r="C7535" s="2">
        <f t="shared" si="469"/>
        <v>7</v>
      </c>
      <c r="D7535" s="2">
        <f t="shared" si="470"/>
        <v>17</v>
      </c>
      <c r="E7535" s="2">
        <f t="shared" si="471"/>
        <v>3</v>
      </c>
      <c r="F7535" s="1" t="s">
        <v>792</v>
      </c>
      <c r="G7535" t="s">
        <v>721</v>
      </c>
      <c r="H7535" s="7" t="s">
        <v>774</v>
      </c>
      <c r="I7535" t="s">
        <v>722</v>
      </c>
      <c r="J7535" t="s">
        <v>418</v>
      </c>
      <c r="K7535" t="s">
        <v>126</v>
      </c>
      <c r="L7535" t="s">
        <v>723</v>
      </c>
      <c r="M7535">
        <v>8.5</v>
      </c>
      <c r="N7535">
        <v>57.903689999999997</v>
      </c>
      <c r="O7535">
        <v>-134.29167000000001</v>
      </c>
      <c r="P7535">
        <v>5</v>
      </c>
      <c r="Q7535">
        <v>1</v>
      </c>
    </row>
    <row r="7536" spans="1:17" x14ac:dyDescent="0.25">
      <c r="A7536" s="1">
        <v>41107</v>
      </c>
      <c r="B7536" s="2">
        <f t="shared" si="468"/>
        <v>2012</v>
      </c>
      <c r="C7536" s="2">
        <f t="shared" si="469"/>
        <v>7</v>
      </c>
      <c r="D7536" s="2">
        <f t="shared" si="470"/>
        <v>17</v>
      </c>
      <c r="E7536" s="2">
        <f t="shared" si="471"/>
        <v>3</v>
      </c>
      <c r="F7536" s="1" t="s">
        <v>792</v>
      </c>
      <c r="G7536" t="s">
        <v>721</v>
      </c>
      <c r="H7536" s="7" t="s">
        <v>774</v>
      </c>
      <c r="I7536" t="s">
        <v>722</v>
      </c>
      <c r="J7536" t="s">
        <v>418</v>
      </c>
      <c r="K7536" t="s">
        <v>727</v>
      </c>
      <c r="L7536" t="s">
        <v>723</v>
      </c>
      <c r="M7536">
        <v>5</v>
      </c>
      <c r="N7536">
        <v>57.903689999999997</v>
      </c>
      <c r="O7536">
        <v>-134.29167000000001</v>
      </c>
      <c r="P7536">
        <v>2</v>
      </c>
      <c r="Q7536">
        <v>1</v>
      </c>
    </row>
    <row r="7537" spans="1:17" x14ac:dyDescent="0.25">
      <c r="A7537" s="1">
        <v>41837</v>
      </c>
      <c r="B7537" s="2">
        <f t="shared" si="468"/>
        <v>2014</v>
      </c>
      <c r="C7537" s="2">
        <f t="shared" si="469"/>
        <v>7</v>
      </c>
      <c r="D7537" s="2">
        <f t="shared" si="470"/>
        <v>17</v>
      </c>
      <c r="E7537" s="2">
        <f t="shared" si="471"/>
        <v>5</v>
      </c>
      <c r="F7537" s="1" t="s">
        <v>792</v>
      </c>
      <c r="G7537" t="s">
        <v>721</v>
      </c>
      <c r="H7537" s="7" t="s">
        <v>774</v>
      </c>
      <c r="I7537" t="s">
        <v>722</v>
      </c>
      <c r="J7537" t="s">
        <v>418</v>
      </c>
      <c r="K7537" t="s">
        <v>727</v>
      </c>
      <c r="L7537" t="s">
        <v>723</v>
      </c>
      <c r="M7537">
        <v>4</v>
      </c>
      <c r="N7537">
        <v>57.903689999999997</v>
      </c>
      <c r="O7537">
        <v>-134.29167000000001</v>
      </c>
      <c r="P7537">
        <v>4</v>
      </c>
      <c r="Q7537">
        <v>1</v>
      </c>
    </row>
    <row r="7538" spans="1:17" x14ac:dyDescent="0.25">
      <c r="A7538" s="1">
        <v>41838</v>
      </c>
      <c r="B7538" s="2">
        <f t="shared" si="468"/>
        <v>2014</v>
      </c>
      <c r="C7538" s="2">
        <f t="shared" si="469"/>
        <v>7</v>
      </c>
      <c r="D7538" s="2">
        <f t="shared" si="470"/>
        <v>18</v>
      </c>
      <c r="E7538" s="2">
        <f t="shared" si="471"/>
        <v>6</v>
      </c>
      <c r="F7538" s="1" t="s">
        <v>792</v>
      </c>
      <c r="G7538" t="s">
        <v>721</v>
      </c>
      <c r="H7538" s="7" t="s">
        <v>774</v>
      </c>
      <c r="I7538" t="s">
        <v>722</v>
      </c>
      <c r="J7538" t="s">
        <v>418</v>
      </c>
      <c r="K7538" t="s">
        <v>47</v>
      </c>
      <c r="L7538" t="s">
        <v>723</v>
      </c>
      <c r="M7538">
        <v>6</v>
      </c>
      <c r="N7538">
        <v>57.903689999999997</v>
      </c>
      <c r="O7538">
        <v>-134.29167000000001</v>
      </c>
      <c r="P7538">
        <v>3</v>
      </c>
      <c r="Q7538">
        <v>1</v>
      </c>
    </row>
    <row r="7539" spans="1:17" x14ac:dyDescent="0.25">
      <c r="A7539" s="1">
        <v>40742</v>
      </c>
      <c r="B7539" s="2">
        <f t="shared" si="468"/>
        <v>2011</v>
      </c>
      <c r="C7539" s="2">
        <f t="shared" si="469"/>
        <v>7</v>
      </c>
      <c r="D7539" s="2">
        <f t="shared" si="470"/>
        <v>18</v>
      </c>
      <c r="E7539" s="2">
        <f t="shared" si="471"/>
        <v>2</v>
      </c>
      <c r="F7539" s="1" t="s">
        <v>792</v>
      </c>
      <c r="G7539" t="s">
        <v>721</v>
      </c>
      <c r="H7539" s="7" t="s">
        <v>774</v>
      </c>
      <c r="I7539" t="s">
        <v>722</v>
      </c>
      <c r="J7539" t="s">
        <v>418</v>
      </c>
      <c r="K7539" t="s">
        <v>369</v>
      </c>
      <c r="L7539" t="s">
        <v>723</v>
      </c>
      <c r="M7539">
        <v>4.5</v>
      </c>
      <c r="N7539">
        <v>57.903689999999997</v>
      </c>
      <c r="O7539">
        <v>-134.29167000000001</v>
      </c>
      <c r="P7539">
        <v>4</v>
      </c>
      <c r="Q7539">
        <v>1</v>
      </c>
    </row>
    <row r="7540" spans="1:17" x14ac:dyDescent="0.25">
      <c r="A7540" s="1">
        <v>41473</v>
      </c>
      <c r="B7540" s="2">
        <f t="shared" si="468"/>
        <v>2013</v>
      </c>
      <c r="C7540" s="2">
        <f t="shared" si="469"/>
        <v>7</v>
      </c>
      <c r="D7540" s="2">
        <f t="shared" si="470"/>
        <v>18</v>
      </c>
      <c r="E7540" s="2">
        <f t="shared" si="471"/>
        <v>5</v>
      </c>
      <c r="F7540" s="1" t="s">
        <v>792</v>
      </c>
      <c r="G7540" t="s">
        <v>721</v>
      </c>
      <c r="H7540" s="7" t="s">
        <v>774</v>
      </c>
      <c r="I7540" t="s">
        <v>722</v>
      </c>
      <c r="J7540" t="s">
        <v>418</v>
      </c>
      <c r="K7540" t="s">
        <v>77</v>
      </c>
      <c r="L7540" t="s">
        <v>723</v>
      </c>
      <c r="M7540">
        <v>4</v>
      </c>
      <c r="N7540">
        <v>57.903689999999997</v>
      </c>
      <c r="O7540">
        <v>-134.29167000000001</v>
      </c>
      <c r="P7540">
        <v>10</v>
      </c>
      <c r="Q7540">
        <v>1</v>
      </c>
    </row>
    <row r="7541" spans="1:17" x14ac:dyDescent="0.25">
      <c r="A7541" s="1">
        <v>42203</v>
      </c>
      <c r="B7541" s="2">
        <f t="shared" si="468"/>
        <v>2015</v>
      </c>
      <c r="C7541" s="2">
        <f t="shared" si="469"/>
        <v>7</v>
      </c>
      <c r="D7541" s="2">
        <f t="shared" si="470"/>
        <v>18</v>
      </c>
      <c r="E7541" s="2">
        <f t="shared" si="471"/>
        <v>7</v>
      </c>
      <c r="F7541" s="1" t="s">
        <v>792</v>
      </c>
      <c r="G7541" t="s">
        <v>721</v>
      </c>
      <c r="H7541" s="7" t="s">
        <v>774</v>
      </c>
      <c r="I7541" t="s">
        <v>722</v>
      </c>
      <c r="J7541" t="s">
        <v>418</v>
      </c>
      <c r="K7541" t="s">
        <v>27</v>
      </c>
      <c r="L7541" t="s">
        <v>723</v>
      </c>
      <c r="M7541">
        <v>4</v>
      </c>
      <c r="N7541">
        <v>57.903689999999997</v>
      </c>
      <c r="O7541">
        <v>-134.29167000000001</v>
      </c>
      <c r="P7541">
        <v>2</v>
      </c>
      <c r="Q7541">
        <v>1</v>
      </c>
    </row>
    <row r="7542" spans="1:17" x14ac:dyDescent="0.25">
      <c r="A7542" s="1">
        <v>41838</v>
      </c>
      <c r="B7542" s="2">
        <f t="shared" si="468"/>
        <v>2014</v>
      </c>
      <c r="C7542" s="2">
        <f t="shared" si="469"/>
        <v>7</v>
      </c>
      <c r="D7542" s="2">
        <f t="shared" si="470"/>
        <v>18</v>
      </c>
      <c r="E7542" s="2">
        <f t="shared" si="471"/>
        <v>6</v>
      </c>
      <c r="F7542" s="1" t="s">
        <v>792</v>
      </c>
      <c r="G7542" t="s">
        <v>721</v>
      </c>
      <c r="H7542" s="7" t="s">
        <v>774</v>
      </c>
      <c r="I7542" t="s">
        <v>722</v>
      </c>
      <c r="J7542" t="s">
        <v>418</v>
      </c>
      <c r="K7542" t="s">
        <v>727</v>
      </c>
      <c r="L7542" t="s">
        <v>723</v>
      </c>
      <c r="M7542">
        <v>4</v>
      </c>
      <c r="N7542">
        <v>57.903689999999997</v>
      </c>
      <c r="O7542">
        <v>-134.29167000000001</v>
      </c>
      <c r="P7542">
        <v>5</v>
      </c>
      <c r="Q7542">
        <v>1</v>
      </c>
    </row>
    <row r="7543" spans="1:17" x14ac:dyDescent="0.25">
      <c r="A7543" s="1">
        <v>42203</v>
      </c>
      <c r="B7543" s="2">
        <f t="shared" si="468"/>
        <v>2015</v>
      </c>
      <c r="C7543" s="2">
        <f t="shared" si="469"/>
        <v>7</v>
      </c>
      <c r="D7543" s="2">
        <f t="shared" si="470"/>
        <v>18</v>
      </c>
      <c r="E7543" s="2">
        <f t="shared" si="471"/>
        <v>7</v>
      </c>
      <c r="F7543" s="1" t="s">
        <v>792</v>
      </c>
      <c r="G7543" t="s">
        <v>721</v>
      </c>
      <c r="H7543" s="7" t="s">
        <v>774</v>
      </c>
      <c r="I7543" t="s">
        <v>722</v>
      </c>
      <c r="J7543" t="s">
        <v>418</v>
      </c>
      <c r="K7543" t="s">
        <v>727</v>
      </c>
      <c r="L7543" t="s">
        <v>723</v>
      </c>
      <c r="M7543">
        <v>6</v>
      </c>
      <c r="N7543">
        <v>57.903689999999997</v>
      </c>
      <c r="O7543">
        <v>-134.29167000000001</v>
      </c>
      <c r="P7543">
        <v>5</v>
      </c>
      <c r="Q7543">
        <v>1</v>
      </c>
    </row>
    <row r="7544" spans="1:17" x14ac:dyDescent="0.25">
      <c r="A7544" s="1">
        <v>41474</v>
      </c>
      <c r="B7544" s="2">
        <f t="shared" si="468"/>
        <v>2013</v>
      </c>
      <c r="C7544" s="2">
        <f t="shared" si="469"/>
        <v>7</v>
      </c>
      <c r="D7544" s="2">
        <f t="shared" si="470"/>
        <v>19</v>
      </c>
      <c r="E7544" s="2">
        <f t="shared" si="471"/>
        <v>6</v>
      </c>
      <c r="F7544" s="1" t="s">
        <v>792</v>
      </c>
      <c r="G7544" t="s">
        <v>721</v>
      </c>
      <c r="H7544" s="7" t="s">
        <v>774</v>
      </c>
      <c r="I7544" t="s">
        <v>722</v>
      </c>
      <c r="J7544" t="s">
        <v>418</v>
      </c>
      <c r="K7544" t="s">
        <v>47</v>
      </c>
      <c r="L7544" t="s">
        <v>723</v>
      </c>
      <c r="M7544">
        <v>6</v>
      </c>
      <c r="N7544">
        <v>57.903689999999997</v>
      </c>
      <c r="O7544">
        <v>-134.29167000000001</v>
      </c>
      <c r="P7544">
        <v>2</v>
      </c>
      <c r="Q7544">
        <v>1</v>
      </c>
    </row>
    <row r="7545" spans="1:17" x14ac:dyDescent="0.25">
      <c r="A7545" s="1">
        <v>41839</v>
      </c>
      <c r="B7545" s="2">
        <f t="shared" si="468"/>
        <v>2014</v>
      </c>
      <c r="C7545" s="2">
        <f t="shared" si="469"/>
        <v>7</v>
      </c>
      <c r="D7545" s="2">
        <f t="shared" si="470"/>
        <v>19</v>
      </c>
      <c r="E7545" s="2">
        <f t="shared" si="471"/>
        <v>7</v>
      </c>
      <c r="F7545" s="1" t="s">
        <v>792</v>
      </c>
      <c r="G7545" t="s">
        <v>721</v>
      </c>
      <c r="H7545" s="7" t="s">
        <v>774</v>
      </c>
      <c r="I7545" t="s">
        <v>722</v>
      </c>
      <c r="J7545" t="s">
        <v>418</v>
      </c>
      <c r="K7545" t="s">
        <v>47</v>
      </c>
      <c r="L7545" t="s">
        <v>723</v>
      </c>
      <c r="M7545">
        <v>6</v>
      </c>
      <c r="N7545">
        <v>57.903689999999997</v>
      </c>
      <c r="O7545">
        <v>-134.29167000000001</v>
      </c>
      <c r="P7545">
        <v>5</v>
      </c>
      <c r="Q7545">
        <v>1</v>
      </c>
    </row>
    <row r="7546" spans="1:17" x14ac:dyDescent="0.25">
      <c r="A7546" s="1">
        <v>42204</v>
      </c>
      <c r="B7546" s="2">
        <f t="shared" si="468"/>
        <v>2015</v>
      </c>
      <c r="C7546" s="2">
        <f t="shared" si="469"/>
        <v>7</v>
      </c>
      <c r="D7546" s="2">
        <f t="shared" si="470"/>
        <v>19</v>
      </c>
      <c r="E7546" s="2">
        <f t="shared" si="471"/>
        <v>1</v>
      </c>
      <c r="F7546" s="1" t="s">
        <v>792</v>
      </c>
      <c r="G7546" t="s">
        <v>721</v>
      </c>
      <c r="H7546" s="7" t="s">
        <v>774</v>
      </c>
      <c r="I7546" t="s">
        <v>722</v>
      </c>
      <c r="J7546" t="s">
        <v>418</v>
      </c>
      <c r="K7546" t="s">
        <v>47</v>
      </c>
      <c r="L7546" t="s">
        <v>723</v>
      </c>
      <c r="M7546">
        <v>6</v>
      </c>
      <c r="N7546">
        <v>57.903689999999997</v>
      </c>
      <c r="O7546">
        <v>-134.29167000000001</v>
      </c>
      <c r="P7546">
        <v>4</v>
      </c>
      <c r="Q7546">
        <v>1</v>
      </c>
    </row>
    <row r="7547" spans="1:17" x14ac:dyDescent="0.25">
      <c r="A7547" s="1">
        <v>40743</v>
      </c>
      <c r="B7547" s="2">
        <f t="shared" si="468"/>
        <v>2011</v>
      </c>
      <c r="C7547" s="2">
        <f t="shared" si="469"/>
        <v>7</v>
      </c>
      <c r="D7547" s="2">
        <f t="shared" si="470"/>
        <v>19</v>
      </c>
      <c r="E7547" s="2">
        <f t="shared" si="471"/>
        <v>3</v>
      </c>
      <c r="F7547" s="1" t="s">
        <v>792</v>
      </c>
      <c r="G7547" t="s">
        <v>721</v>
      </c>
      <c r="H7547" s="7" t="s">
        <v>774</v>
      </c>
      <c r="I7547" t="s">
        <v>722</v>
      </c>
      <c r="J7547" t="s">
        <v>418</v>
      </c>
      <c r="K7547" t="s">
        <v>369</v>
      </c>
      <c r="L7547" t="s">
        <v>723</v>
      </c>
      <c r="M7547">
        <v>4.5</v>
      </c>
      <c r="N7547">
        <v>57.903689999999997</v>
      </c>
      <c r="O7547">
        <v>-134.29167000000001</v>
      </c>
      <c r="P7547">
        <v>4</v>
      </c>
      <c r="Q7547">
        <v>1</v>
      </c>
    </row>
    <row r="7548" spans="1:17" x14ac:dyDescent="0.25">
      <c r="A7548" s="1">
        <v>41839</v>
      </c>
      <c r="B7548" s="2">
        <f t="shared" si="468"/>
        <v>2014</v>
      </c>
      <c r="C7548" s="2">
        <f t="shared" si="469"/>
        <v>7</v>
      </c>
      <c r="D7548" s="2">
        <f t="shared" si="470"/>
        <v>19</v>
      </c>
      <c r="E7548" s="2">
        <f t="shared" si="471"/>
        <v>7</v>
      </c>
      <c r="F7548" s="1" t="s">
        <v>792</v>
      </c>
      <c r="G7548" t="s">
        <v>721</v>
      </c>
      <c r="H7548" s="7" t="s">
        <v>774</v>
      </c>
      <c r="I7548" t="s">
        <v>722</v>
      </c>
      <c r="J7548" t="s">
        <v>418</v>
      </c>
      <c r="K7548" t="s">
        <v>126</v>
      </c>
      <c r="L7548" t="s">
        <v>723</v>
      </c>
      <c r="M7548">
        <v>10</v>
      </c>
      <c r="N7548">
        <v>57.903689999999997</v>
      </c>
      <c r="O7548">
        <v>-134.29167000000001</v>
      </c>
      <c r="P7548">
        <v>12</v>
      </c>
      <c r="Q7548">
        <v>1</v>
      </c>
    </row>
    <row r="7549" spans="1:17" x14ac:dyDescent="0.25">
      <c r="A7549" s="1">
        <v>41109</v>
      </c>
      <c r="B7549" s="2">
        <f t="shared" si="468"/>
        <v>2012</v>
      </c>
      <c r="C7549" s="2">
        <f t="shared" si="469"/>
        <v>7</v>
      </c>
      <c r="D7549" s="2">
        <f t="shared" si="470"/>
        <v>19</v>
      </c>
      <c r="E7549" s="2">
        <f t="shared" si="471"/>
        <v>5</v>
      </c>
      <c r="F7549" s="1" t="s">
        <v>792</v>
      </c>
      <c r="G7549" t="s">
        <v>721</v>
      </c>
      <c r="H7549" s="7" t="s">
        <v>774</v>
      </c>
      <c r="I7549" t="s">
        <v>722</v>
      </c>
      <c r="J7549" t="s">
        <v>418</v>
      </c>
      <c r="K7549" t="s">
        <v>727</v>
      </c>
      <c r="L7549" t="s">
        <v>723</v>
      </c>
      <c r="M7549">
        <v>8</v>
      </c>
      <c r="N7549">
        <v>57.903689999999997</v>
      </c>
      <c r="O7549">
        <v>-134.29167000000001</v>
      </c>
      <c r="P7549">
        <v>3</v>
      </c>
      <c r="Q7549">
        <v>1</v>
      </c>
    </row>
    <row r="7550" spans="1:17" x14ac:dyDescent="0.25">
      <c r="A7550" s="1">
        <v>42204</v>
      </c>
      <c r="B7550" s="2">
        <f t="shared" si="468"/>
        <v>2015</v>
      </c>
      <c r="C7550" s="2">
        <f t="shared" si="469"/>
        <v>7</v>
      </c>
      <c r="D7550" s="2">
        <f t="shared" si="470"/>
        <v>19</v>
      </c>
      <c r="E7550" s="2">
        <f t="shared" si="471"/>
        <v>1</v>
      </c>
      <c r="F7550" s="1" t="s">
        <v>792</v>
      </c>
      <c r="G7550" t="s">
        <v>721</v>
      </c>
      <c r="H7550" s="7" t="s">
        <v>774</v>
      </c>
      <c r="I7550" t="s">
        <v>722</v>
      </c>
      <c r="J7550" t="s">
        <v>418</v>
      </c>
      <c r="K7550" t="s">
        <v>727</v>
      </c>
      <c r="L7550" t="s">
        <v>723</v>
      </c>
      <c r="M7550">
        <v>6</v>
      </c>
      <c r="N7550">
        <v>57.903689999999997</v>
      </c>
      <c r="O7550">
        <v>-134.29167000000001</v>
      </c>
      <c r="P7550">
        <v>4</v>
      </c>
      <c r="Q7550">
        <v>1</v>
      </c>
    </row>
    <row r="7551" spans="1:17" x14ac:dyDescent="0.25">
      <c r="A7551" s="1">
        <v>41840</v>
      </c>
      <c r="B7551" s="2">
        <f t="shared" si="468"/>
        <v>2014</v>
      </c>
      <c r="C7551" s="2">
        <f t="shared" si="469"/>
        <v>7</v>
      </c>
      <c r="D7551" s="2">
        <f t="shared" si="470"/>
        <v>20</v>
      </c>
      <c r="E7551" s="2">
        <f t="shared" si="471"/>
        <v>1</v>
      </c>
      <c r="F7551" s="1" t="s">
        <v>792</v>
      </c>
      <c r="G7551" t="s">
        <v>721</v>
      </c>
      <c r="H7551" s="7" t="s">
        <v>774</v>
      </c>
      <c r="I7551" t="s">
        <v>722</v>
      </c>
      <c r="J7551" t="s">
        <v>418</v>
      </c>
      <c r="K7551" t="s">
        <v>47</v>
      </c>
      <c r="L7551" t="s">
        <v>723</v>
      </c>
      <c r="M7551">
        <v>6</v>
      </c>
      <c r="N7551">
        <v>57.903689999999997</v>
      </c>
      <c r="O7551">
        <v>-134.29167000000001</v>
      </c>
      <c r="P7551">
        <v>5</v>
      </c>
      <c r="Q7551">
        <v>1</v>
      </c>
    </row>
    <row r="7552" spans="1:17" x14ac:dyDescent="0.25">
      <c r="A7552" s="1">
        <v>41475</v>
      </c>
      <c r="B7552" s="2">
        <f t="shared" si="468"/>
        <v>2013</v>
      </c>
      <c r="C7552" s="2">
        <f t="shared" si="469"/>
        <v>7</v>
      </c>
      <c r="D7552" s="2">
        <f t="shared" si="470"/>
        <v>20</v>
      </c>
      <c r="E7552" s="2">
        <f t="shared" si="471"/>
        <v>7</v>
      </c>
      <c r="F7552" s="1" t="s">
        <v>792</v>
      </c>
      <c r="G7552" t="s">
        <v>721</v>
      </c>
      <c r="H7552" s="7" t="s">
        <v>774</v>
      </c>
      <c r="I7552" t="s">
        <v>722</v>
      </c>
      <c r="J7552" t="s">
        <v>418</v>
      </c>
      <c r="K7552" t="s">
        <v>126</v>
      </c>
      <c r="L7552" t="s">
        <v>723</v>
      </c>
      <c r="M7552">
        <v>8</v>
      </c>
      <c r="N7552">
        <v>57.903689999999997</v>
      </c>
      <c r="O7552">
        <v>-134.29167000000001</v>
      </c>
      <c r="P7552">
        <v>9</v>
      </c>
      <c r="Q7552">
        <v>1</v>
      </c>
    </row>
    <row r="7553" spans="1:17" x14ac:dyDescent="0.25">
      <c r="A7553" s="1">
        <v>41840</v>
      </c>
      <c r="B7553" s="2">
        <f t="shared" si="468"/>
        <v>2014</v>
      </c>
      <c r="C7553" s="2">
        <f t="shared" si="469"/>
        <v>7</v>
      </c>
      <c r="D7553" s="2">
        <f t="shared" si="470"/>
        <v>20</v>
      </c>
      <c r="E7553" s="2">
        <f t="shared" si="471"/>
        <v>1</v>
      </c>
      <c r="F7553" s="1" t="s">
        <v>792</v>
      </c>
      <c r="G7553" t="s">
        <v>721</v>
      </c>
      <c r="H7553" s="7" t="s">
        <v>774</v>
      </c>
      <c r="I7553" t="s">
        <v>722</v>
      </c>
      <c r="J7553" t="s">
        <v>418</v>
      </c>
      <c r="K7553" t="s">
        <v>126</v>
      </c>
      <c r="L7553" t="s">
        <v>723</v>
      </c>
      <c r="M7553">
        <v>6</v>
      </c>
      <c r="N7553">
        <v>57.903689999999997</v>
      </c>
      <c r="O7553">
        <v>-134.29167000000001</v>
      </c>
      <c r="P7553">
        <v>8</v>
      </c>
      <c r="Q7553">
        <v>1</v>
      </c>
    </row>
    <row r="7554" spans="1:17" x14ac:dyDescent="0.25">
      <c r="A7554" s="1">
        <v>41110</v>
      </c>
      <c r="B7554" s="2">
        <f t="shared" ref="B7554:B7617" si="472">YEAR(A7554)</f>
        <v>2012</v>
      </c>
      <c r="C7554" s="2">
        <f t="shared" ref="C7554:C7617" si="473">MONTH(A7554)</f>
        <v>7</v>
      </c>
      <c r="D7554" s="2">
        <f t="shared" ref="D7554:D7617" si="474">DAY(A7554)</f>
        <v>20</v>
      </c>
      <c r="E7554" s="2">
        <f t="shared" ref="E7554:E7617" si="475">WEEKDAY(A7554)</f>
        <v>6</v>
      </c>
      <c r="F7554" s="1" t="s">
        <v>792</v>
      </c>
      <c r="G7554" t="s">
        <v>721</v>
      </c>
      <c r="H7554" s="7" t="s">
        <v>774</v>
      </c>
      <c r="I7554" t="s">
        <v>722</v>
      </c>
      <c r="J7554" t="s">
        <v>418</v>
      </c>
      <c r="K7554" t="s">
        <v>727</v>
      </c>
      <c r="L7554" t="s">
        <v>723</v>
      </c>
      <c r="M7554">
        <v>5</v>
      </c>
      <c r="N7554">
        <v>57.903689999999997</v>
      </c>
      <c r="O7554">
        <v>-134.29167000000001</v>
      </c>
      <c r="P7554">
        <v>5</v>
      </c>
      <c r="Q7554">
        <v>1</v>
      </c>
    </row>
    <row r="7555" spans="1:17" x14ac:dyDescent="0.25">
      <c r="A7555" s="1">
        <v>42205</v>
      </c>
      <c r="B7555" s="2">
        <f t="shared" si="472"/>
        <v>2015</v>
      </c>
      <c r="C7555" s="2">
        <f t="shared" si="473"/>
        <v>7</v>
      </c>
      <c r="D7555" s="2">
        <f t="shared" si="474"/>
        <v>20</v>
      </c>
      <c r="E7555" s="2">
        <f t="shared" si="475"/>
        <v>2</v>
      </c>
      <c r="F7555" s="1" t="s">
        <v>792</v>
      </c>
      <c r="G7555" t="s">
        <v>721</v>
      </c>
      <c r="H7555" s="7" t="s">
        <v>774</v>
      </c>
      <c r="I7555" t="s">
        <v>722</v>
      </c>
      <c r="J7555" t="s">
        <v>418</v>
      </c>
      <c r="K7555" t="s">
        <v>727</v>
      </c>
      <c r="L7555" t="s">
        <v>723</v>
      </c>
      <c r="M7555">
        <v>6</v>
      </c>
      <c r="N7555">
        <v>57.903689999999997</v>
      </c>
      <c r="O7555">
        <v>-134.29167000000001</v>
      </c>
      <c r="P7555">
        <v>5</v>
      </c>
      <c r="Q7555">
        <v>1</v>
      </c>
    </row>
    <row r="7556" spans="1:17" x14ac:dyDescent="0.25">
      <c r="A7556" s="1">
        <v>42206</v>
      </c>
      <c r="B7556" s="2">
        <f t="shared" si="472"/>
        <v>2015</v>
      </c>
      <c r="C7556" s="2">
        <f t="shared" si="473"/>
        <v>7</v>
      </c>
      <c r="D7556" s="2">
        <f t="shared" si="474"/>
        <v>21</v>
      </c>
      <c r="E7556" s="2">
        <f t="shared" si="475"/>
        <v>3</v>
      </c>
      <c r="F7556" s="1" t="s">
        <v>792</v>
      </c>
      <c r="G7556" t="s">
        <v>721</v>
      </c>
      <c r="H7556" s="7" t="s">
        <v>774</v>
      </c>
      <c r="I7556" t="s">
        <v>722</v>
      </c>
      <c r="J7556" t="s">
        <v>418</v>
      </c>
      <c r="K7556" t="s">
        <v>47</v>
      </c>
      <c r="L7556" t="s">
        <v>723</v>
      </c>
      <c r="M7556">
        <v>6</v>
      </c>
      <c r="N7556">
        <v>57.903689999999997</v>
      </c>
      <c r="O7556">
        <v>-134.29167000000001</v>
      </c>
      <c r="P7556">
        <v>5</v>
      </c>
      <c r="Q7556">
        <v>1</v>
      </c>
    </row>
    <row r="7557" spans="1:17" x14ac:dyDescent="0.25">
      <c r="A7557" s="1">
        <v>40745</v>
      </c>
      <c r="B7557" s="2">
        <f t="shared" si="472"/>
        <v>2011</v>
      </c>
      <c r="C7557" s="2">
        <f t="shared" si="473"/>
        <v>7</v>
      </c>
      <c r="D7557" s="2">
        <f t="shared" si="474"/>
        <v>21</v>
      </c>
      <c r="E7557" s="2">
        <f t="shared" si="475"/>
        <v>5</v>
      </c>
      <c r="F7557" s="1" t="s">
        <v>792</v>
      </c>
      <c r="G7557" t="s">
        <v>721</v>
      </c>
      <c r="H7557" s="7" t="s">
        <v>774</v>
      </c>
      <c r="I7557" t="s">
        <v>722</v>
      </c>
      <c r="J7557" t="s">
        <v>418</v>
      </c>
      <c r="K7557" t="s">
        <v>369</v>
      </c>
      <c r="L7557" t="s">
        <v>723</v>
      </c>
      <c r="M7557">
        <v>4.5</v>
      </c>
      <c r="N7557">
        <v>57.903689999999997</v>
      </c>
      <c r="O7557">
        <v>-134.29167000000001</v>
      </c>
      <c r="P7557">
        <v>4</v>
      </c>
      <c r="Q7557">
        <v>1</v>
      </c>
    </row>
    <row r="7558" spans="1:17" x14ac:dyDescent="0.25">
      <c r="A7558" s="1">
        <v>41476</v>
      </c>
      <c r="B7558" s="2">
        <f t="shared" si="472"/>
        <v>2013</v>
      </c>
      <c r="C7558" s="2">
        <f t="shared" si="473"/>
        <v>7</v>
      </c>
      <c r="D7558" s="2">
        <f t="shared" si="474"/>
        <v>21</v>
      </c>
      <c r="E7558" s="2">
        <f t="shared" si="475"/>
        <v>1</v>
      </c>
      <c r="F7558" s="1" t="s">
        <v>792</v>
      </c>
      <c r="G7558" t="s">
        <v>721</v>
      </c>
      <c r="H7558" s="7" t="s">
        <v>774</v>
      </c>
      <c r="I7558" t="s">
        <v>722</v>
      </c>
      <c r="J7558" t="s">
        <v>418</v>
      </c>
      <c r="K7558" t="s">
        <v>126</v>
      </c>
      <c r="L7558" t="s">
        <v>723</v>
      </c>
      <c r="M7558">
        <v>3</v>
      </c>
      <c r="N7558">
        <v>57.903689999999997</v>
      </c>
      <c r="O7558">
        <v>-134.29167000000001</v>
      </c>
      <c r="P7558">
        <v>6</v>
      </c>
      <c r="Q7558">
        <v>1</v>
      </c>
    </row>
    <row r="7559" spans="1:17" x14ac:dyDescent="0.25">
      <c r="A7559" s="1">
        <v>41111</v>
      </c>
      <c r="B7559" s="2">
        <f t="shared" si="472"/>
        <v>2012</v>
      </c>
      <c r="C7559" s="2">
        <f t="shared" si="473"/>
        <v>7</v>
      </c>
      <c r="D7559" s="2">
        <f t="shared" si="474"/>
        <v>21</v>
      </c>
      <c r="E7559" s="2">
        <f t="shared" si="475"/>
        <v>7</v>
      </c>
      <c r="F7559" s="1" t="s">
        <v>792</v>
      </c>
      <c r="G7559" t="s">
        <v>721</v>
      </c>
      <c r="H7559" s="7" t="s">
        <v>774</v>
      </c>
      <c r="I7559" t="s">
        <v>722</v>
      </c>
      <c r="J7559" t="s">
        <v>418</v>
      </c>
      <c r="K7559" t="s">
        <v>727</v>
      </c>
      <c r="L7559" t="s">
        <v>723</v>
      </c>
      <c r="M7559">
        <v>6</v>
      </c>
      <c r="N7559">
        <v>57.903689999999997</v>
      </c>
      <c r="O7559">
        <v>-134.29167000000001</v>
      </c>
      <c r="P7559">
        <v>5</v>
      </c>
      <c r="Q7559">
        <v>1</v>
      </c>
    </row>
    <row r="7560" spans="1:17" x14ac:dyDescent="0.25">
      <c r="A7560" s="1">
        <v>41841</v>
      </c>
      <c r="B7560" s="2">
        <f t="shared" si="472"/>
        <v>2014</v>
      </c>
      <c r="C7560" s="2">
        <f t="shared" si="473"/>
        <v>7</v>
      </c>
      <c r="D7560" s="2">
        <f t="shared" si="474"/>
        <v>21</v>
      </c>
      <c r="E7560" s="2">
        <f t="shared" si="475"/>
        <v>2</v>
      </c>
      <c r="F7560" s="1" t="s">
        <v>792</v>
      </c>
      <c r="G7560" t="s">
        <v>721</v>
      </c>
      <c r="H7560" s="7" t="s">
        <v>774</v>
      </c>
      <c r="I7560" t="s">
        <v>722</v>
      </c>
      <c r="J7560" t="s">
        <v>418</v>
      </c>
      <c r="K7560" t="s">
        <v>727</v>
      </c>
      <c r="L7560" t="s">
        <v>723</v>
      </c>
      <c r="M7560">
        <v>4</v>
      </c>
      <c r="N7560">
        <v>57.903689999999997</v>
      </c>
      <c r="O7560">
        <v>-134.29167000000001</v>
      </c>
      <c r="P7560">
        <v>5</v>
      </c>
      <c r="Q7560">
        <v>1</v>
      </c>
    </row>
    <row r="7561" spans="1:17" x14ac:dyDescent="0.25">
      <c r="A7561" s="1">
        <v>42206</v>
      </c>
      <c r="B7561" s="2">
        <f t="shared" si="472"/>
        <v>2015</v>
      </c>
      <c r="C7561" s="2">
        <f t="shared" si="473"/>
        <v>7</v>
      </c>
      <c r="D7561" s="2">
        <f t="shared" si="474"/>
        <v>21</v>
      </c>
      <c r="E7561" s="2">
        <f t="shared" si="475"/>
        <v>3</v>
      </c>
      <c r="F7561" s="1" t="s">
        <v>792</v>
      </c>
      <c r="G7561" t="s">
        <v>721</v>
      </c>
      <c r="H7561" s="7" t="s">
        <v>774</v>
      </c>
      <c r="I7561" t="s">
        <v>722</v>
      </c>
      <c r="J7561" t="s">
        <v>418</v>
      </c>
      <c r="K7561" t="s">
        <v>727</v>
      </c>
      <c r="L7561" t="s">
        <v>723</v>
      </c>
      <c r="M7561">
        <v>6</v>
      </c>
      <c r="N7561">
        <v>57.903689999999997</v>
      </c>
      <c r="O7561">
        <v>-134.29167000000001</v>
      </c>
      <c r="P7561">
        <v>3</v>
      </c>
      <c r="Q7561">
        <v>1</v>
      </c>
    </row>
    <row r="7562" spans="1:17" x14ac:dyDescent="0.25">
      <c r="A7562" s="1">
        <v>41477</v>
      </c>
      <c r="B7562" s="2">
        <f t="shared" si="472"/>
        <v>2013</v>
      </c>
      <c r="C7562" s="2">
        <f t="shared" si="473"/>
        <v>7</v>
      </c>
      <c r="D7562" s="2">
        <f t="shared" si="474"/>
        <v>22</v>
      </c>
      <c r="E7562" s="2">
        <f t="shared" si="475"/>
        <v>2</v>
      </c>
      <c r="F7562" s="1" t="s">
        <v>792</v>
      </c>
      <c r="G7562" t="s">
        <v>721</v>
      </c>
      <c r="H7562" s="7" t="s">
        <v>774</v>
      </c>
      <c r="I7562" t="s">
        <v>722</v>
      </c>
      <c r="J7562" t="s">
        <v>418</v>
      </c>
      <c r="K7562" t="s">
        <v>47</v>
      </c>
      <c r="L7562" t="s">
        <v>723</v>
      </c>
      <c r="M7562">
        <v>6</v>
      </c>
      <c r="N7562">
        <v>57.903689999999997</v>
      </c>
      <c r="O7562">
        <v>-134.29167000000001</v>
      </c>
      <c r="P7562">
        <v>2</v>
      </c>
      <c r="Q7562">
        <v>1</v>
      </c>
    </row>
    <row r="7563" spans="1:17" x14ac:dyDescent="0.25">
      <c r="A7563" s="1">
        <v>41842</v>
      </c>
      <c r="B7563" s="2">
        <f t="shared" si="472"/>
        <v>2014</v>
      </c>
      <c r="C7563" s="2">
        <f t="shared" si="473"/>
        <v>7</v>
      </c>
      <c r="D7563" s="2">
        <f t="shared" si="474"/>
        <v>22</v>
      </c>
      <c r="E7563" s="2">
        <f t="shared" si="475"/>
        <v>3</v>
      </c>
      <c r="F7563" s="1" t="s">
        <v>792</v>
      </c>
      <c r="G7563" t="s">
        <v>721</v>
      </c>
      <c r="H7563" s="7" t="s">
        <v>774</v>
      </c>
      <c r="I7563" t="s">
        <v>722</v>
      </c>
      <c r="J7563" t="s">
        <v>418</v>
      </c>
      <c r="K7563" t="s">
        <v>47</v>
      </c>
      <c r="L7563" t="s">
        <v>723</v>
      </c>
      <c r="M7563">
        <v>6</v>
      </c>
      <c r="N7563">
        <v>57.903689999999997</v>
      </c>
      <c r="O7563">
        <v>-134.29167000000001</v>
      </c>
      <c r="P7563">
        <v>3</v>
      </c>
      <c r="Q7563">
        <v>1</v>
      </c>
    </row>
    <row r="7564" spans="1:17" x14ac:dyDescent="0.25">
      <c r="A7564" s="1">
        <v>40746</v>
      </c>
      <c r="B7564" s="2">
        <f t="shared" si="472"/>
        <v>2011</v>
      </c>
      <c r="C7564" s="2">
        <f t="shared" si="473"/>
        <v>7</v>
      </c>
      <c r="D7564" s="2">
        <f t="shared" si="474"/>
        <v>22</v>
      </c>
      <c r="E7564" s="2">
        <f t="shared" si="475"/>
        <v>6</v>
      </c>
      <c r="F7564" s="1" t="s">
        <v>792</v>
      </c>
      <c r="G7564" t="s">
        <v>721</v>
      </c>
      <c r="H7564" s="7" t="s">
        <v>774</v>
      </c>
      <c r="I7564" t="s">
        <v>722</v>
      </c>
      <c r="J7564" t="s">
        <v>418</v>
      </c>
      <c r="K7564" t="s">
        <v>679</v>
      </c>
      <c r="L7564" t="s">
        <v>723</v>
      </c>
      <c r="M7564">
        <v>6</v>
      </c>
      <c r="N7564">
        <v>57.903689999999997</v>
      </c>
      <c r="O7564">
        <v>-134.29167000000001</v>
      </c>
      <c r="P7564">
        <v>10</v>
      </c>
      <c r="Q7564">
        <v>1</v>
      </c>
    </row>
    <row r="7565" spans="1:17" x14ac:dyDescent="0.25">
      <c r="A7565" s="1">
        <v>41842</v>
      </c>
      <c r="B7565" s="2">
        <f t="shared" si="472"/>
        <v>2014</v>
      </c>
      <c r="C7565" s="2">
        <f t="shared" si="473"/>
        <v>7</v>
      </c>
      <c r="D7565" s="2">
        <f t="shared" si="474"/>
        <v>22</v>
      </c>
      <c r="E7565" s="2">
        <f t="shared" si="475"/>
        <v>3</v>
      </c>
      <c r="F7565" s="1" t="s">
        <v>792</v>
      </c>
      <c r="G7565" t="s">
        <v>721</v>
      </c>
      <c r="H7565" s="7" t="s">
        <v>774</v>
      </c>
      <c r="I7565" t="s">
        <v>722</v>
      </c>
      <c r="J7565" t="s">
        <v>418</v>
      </c>
      <c r="K7565" t="s">
        <v>27</v>
      </c>
      <c r="L7565" t="s">
        <v>723</v>
      </c>
      <c r="M7565">
        <v>3</v>
      </c>
      <c r="N7565">
        <v>57.903689999999997</v>
      </c>
      <c r="O7565">
        <v>-134.29167000000001</v>
      </c>
      <c r="P7565">
        <v>4</v>
      </c>
      <c r="Q7565">
        <v>1</v>
      </c>
    </row>
    <row r="7566" spans="1:17" x14ac:dyDescent="0.25">
      <c r="A7566" s="1">
        <v>41112</v>
      </c>
      <c r="B7566" s="2">
        <f t="shared" si="472"/>
        <v>2012</v>
      </c>
      <c r="C7566" s="2">
        <f t="shared" si="473"/>
        <v>7</v>
      </c>
      <c r="D7566" s="2">
        <f t="shared" si="474"/>
        <v>22</v>
      </c>
      <c r="E7566" s="2">
        <f t="shared" si="475"/>
        <v>1</v>
      </c>
      <c r="F7566" s="1" t="s">
        <v>792</v>
      </c>
      <c r="G7566" t="s">
        <v>721</v>
      </c>
      <c r="H7566" s="7" t="s">
        <v>774</v>
      </c>
      <c r="I7566" t="s">
        <v>722</v>
      </c>
      <c r="J7566" t="s">
        <v>418</v>
      </c>
      <c r="K7566" t="s">
        <v>126</v>
      </c>
      <c r="L7566" t="s">
        <v>723</v>
      </c>
      <c r="M7566">
        <v>10</v>
      </c>
      <c r="N7566">
        <v>57.903689999999997</v>
      </c>
      <c r="O7566">
        <v>-134.29167000000001</v>
      </c>
      <c r="P7566">
        <v>6</v>
      </c>
      <c r="Q7566">
        <v>1</v>
      </c>
    </row>
    <row r="7567" spans="1:17" x14ac:dyDescent="0.25">
      <c r="A7567" s="1">
        <v>41842</v>
      </c>
      <c r="B7567" s="2">
        <f t="shared" si="472"/>
        <v>2014</v>
      </c>
      <c r="C7567" s="2">
        <f t="shared" si="473"/>
        <v>7</v>
      </c>
      <c r="D7567" s="2">
        <f t="shared" si="474"/>
        <v>22</v>
      </c>
      <c r="E7567" s="2">
        <f t="shared" si="475"/>
        <v>3</v>
      </c>
      <c r="F7567" s="1" t="s">
        <v>792</v>
      </c>
      <c r="G7567" t="s">
        <v>721</v>
      </c>
      <c r="H7567" s="7" t="s">
        <v>774</v>
      </c>
      <c r="I7567" t="s">
        <v>722</v>
      </c>
      <c r="J7567" t="s">
        <v>418</v>
      </c>
      <c r="K7567" t="s">
        <v>727</v>
      </c>
      <c r="L7567" t="s">
        <v>723</v>
      </c>
      <c r="M7567">
        <v>4</v>
      </c>
      <c r="N7567">
        <v>57.903689999999997</v>
      </c>
      <c r="O7567">
        <v>-134.29167000000001</v>
      </c>
      <c r="P7567">
        <v>5</v>
      </c>
      <c r="Q7567">
        <v>1</v>
      </c>
    </row>
    <row r="7568" spans="1:17" x14ac:dyDescent="0.25">
      <c r="A7568" s="1">
        <v>40747</v>
      </c>
      <c r="B7568" s="2">
        <f t="shared" si="472"/>
        <v>2011</v>
      </c>
      <c r="C7568" s="2">
        <f t="shared" si="473"/>
        <v>7</v>
      </c>
      <c r="D7568" s="2">
        <f t="shared" si="474"/>
        <v>23</v>
      </c>
      <c r="E7568" s="2">
        <f t="shared" si="475"/>
        <v>7</v>
      </c>
      <c r="F7568" s="1" t="s">
        <v>792</v>
      </c>
      <c r="G7568" t="s">
        <v>721</v>
      </c>
      <c r="H7568" s="7" t="s">
        <v>774</v>
      </c>
      <c r="I7568" t="s">
        <v>722</v>
      </c>
      <c r="J7568" t="s">
        <v>418</v>
      </c>
      <c r="K7568" t="s">
        <v>77</v>
      </c>
      <c r="L7568" t="s">
        <v>723</v>
      </c>
      <c r="M7568">
        <v>4.5</v>
      </c>
      <c r="N7568">
        <v>57.903689999999997</v>
      </c>
      <c r="O7568">
        <v>-134.29167000000001</v>
      </c>
      <c r="P7568">
        <v>10</v>
      </c>
      <c r="Q7568">
        <v>1</v>
      </c>
    </row>
    <row r="7569" spans="1:17" x14ac:dyDescent="0.25">
      <c r="A7569" s="1">
        <v>41113</v>
      </c>
      <c r="B7569" s="2">
        <f t="shared" si="472"/>
        <v>2012</v>
      </c>
      <c r="C7569" s="2">
        <f t="shared" si="473"/>
        <v>7</v>
      </c>
      <c r="D7569" s="2">
        <f t="shared" si="474"/>
        <v>23</v>
      </c>
      <c r="E7569" s="2">
        <f t="shared" si="475"/>
        <v>2</v>
      </c>
      <c r="F7569" s="1" t="s">
        <v>792</v>
      </c>
      <c r="G7569" t="s">
        <v>721</v>
      </c>
      <c r="H7569" s="7" t="s">
        <v>774</v>
      </c>
      <c r="I7569" t="s">
        <v>722</v>
      </c>
      <c r="J7569" t="s">
        <v>418</v>
      </c>
      <c r="K7569" t="s">
        <v>126</v>
      </c>
      <c r="L7569" t="s">
        <v>723</v>
      </c>
      <c r="M7569">
        <v>12</v>
      </c>
      <c r="N7569">
        <v>57.903689999999997</v>
      </c>
      <c r="O7569">
        <v>-134.29167000000001</v>
      </c>
      <c r="P7569">
        <v>6</v>
      </c>
      <c r="Q7569">
        <v>1</v>
      </c>
    </row>
    <row r="7570" spans="1:17" x14ac:dyDescent="0.25">
      <c r="A7570" s="1">
        <v>41113</v>
      </c>
      <c r="B7570" s="2">
        <f t="shared" si="472"/>
        <v>2012</v>
      </c>
      <c r="C7570" s="2">
        <f t="shared" si="473"/>
        <v>7</v>
      </c>
      <c r="D7570" s="2">
        <f t="shared" si="474"/>
        <v>23</v>
      </c>
      <c r="E7570" s="2">
        <f t="shared" si="475"/>
        <v>2</v>
      </c>
      <c r="F7570" s="1" t="s">
        <v>792</v>
      </c>
      <c r="G7570" t="s">
        <v>721</v>
      </c>
      <c r="H7570" s="7" t="s">
        <v>774</v>
      </c>
      <c r="I7570" t="s">
        <v>722</v>
      </c>
      <c r="J7570" t="s">
        <v>418</v>
      </c>
      <c r="K7570" t="s">
        <v>727</v>
      </c>
      <c r="L7570" t="s">
        <v>723</v>
      </c>
      <c r="M7570">
        <v>6</v>
      </c>
      <c r="N7570">
        <v>57.903689999999997</v>
      </c>
      <c r="O7570">
        <v>-134.29167000000001</v>
      </c>
      <c r="P7570">
        <v>2</v>
      </c>
      <c r="Q7570">
        <v>1</v>
      </c>
    </row>
    <row r="7571" spans="1:17" x14ac:dyDescent="0.25">
      <c r="A7571" s="1">
        <v>41843</v>
      </c>
      <c r="B7571" s="2">
        <f t="shared" si="472"/>
        <v>2014</v>
      </c>
      <c r="C7571" s="2">
        <f t="shared" si="473"/>
        <v>7</v>
      </c>
      <c r="D7571" s="2">
        <f t="shared" si="474"/>
        <v>23</v>
      </c>
      <c r="E7571" s="2">
        <f t="shared" si="475"/>
        <v>4</v>
      </c>
      <c r="F7571" s="1" t="s">
        <v>792</v>
      </c>
      <c r="G7571" t="s">
        <v>721</v>
      </c>
      <c r="H7571" s="7" t="s">
        <v>774</v>
      </c>
      <c r="I7571" t="s">
        <v>722</v>
      </c>
      <c r="J7571" t="s">
        <v>418</v>
      </c>
      <c r="K7571" t="s">
        <v>727</v>
      </c>
      <c r="L7571" t="s">
        <v>723</v>
      </c>
      <c r="M7571">
        <v>4</v>
      </c>
      <c r="N7571">
        <v>57.903689999999997</v>
      </c>
      <c r="O7571">
        <v>-134.29167000000001</v>
      </c>
      <c r="P7571">
        <v>5</v>
      </c>
      <c r="Q7571">
        <v>1</v>
      </c>
    </row>
    <row r="7572" spans="1:17" x14ac:dyDescent="0.25">
      <c r="A7572" s="1">
        <v>42208</v>
      </c>
      <c r="B7572" s="2">
        <f t="shared" si="472"/>
        <v>2015</v>
      </c>
      <c r="C7572" s="2">
        <f t="shared" si="473"/>
        <v>7</v>
      </c>
      <c r="D7572" s="2">
        <f t="shared" si="474"/>
        <v>23</v>
      </c>
      <c r="E7572" s="2">
        <f t="shared" si="475"/>
        <v>5</v>
      </c>
      <c r="F7572" s="1" t="s">
        <v>792</v>
      </c>
      <c r="G7572" t="s">
        <v>721</v>
      </c>
      <c r="H7572" s="7" t="s">
        <v>774</v>
      </c>
      <c r="I7572" t="s">
        <v>722</v>
      </c>
      <c r="J7572" t="s">
        <v>418</v>
      </c>
      <c r="K7572" t="s">
        <v>123</v>
      </c>
      <c r="L7572" t="s">
        <v>723</v>
      </c>
      <c r="M7572">
        <v>5.5</v>
      </c>
      <c r="N7572">
        <v>57.903689999999997</v>
      </c>
      <c r="O7572">
        <v>-134.29167000000001</v>
      </c>
      <c r="P7572">
        <v>8</v>
      </c>
      <c r="Q7572">
        <v>1</v>
      </c>
    </row>
    <row r="7573" spans="1:17" x14ac:dyDescent="0.25">
      <c r="A7573" s="1">
        <v>42209</v>
      </c>
      <c r="B7573" s="2">
        <f t="shared" si="472"/>
        <v>2015</v>
      </c>
      <c r="C7573" s="2">
        <f t="shared" si="473"/>
        <v>7</v>
      </c>
      <c r="D7573" s="2">
        <f t="shared" si="474"/>
        <v>24</v>
      </c>
      <c r="E7573" s="2">
        <f t="shared" si="475"/>
        <v>6</v>
      </c>
      <c r="F7573" s="1" t="s">
        <v>792</v>
      </c>
      <c r="G7573" t="s">
        <v>721</v>
      </c>
      <c r="H7573" s="7" t="s">
        <v>774</v>
      </c>
      <c r="I7573" t="s">
        <v>722</v>
      </c>
      <c r="J7573" t="s">
        <v>418</v>
      </c>
      <c r="K7573" t="s">
        <v>47</v>
      </c>
      <c r="L7573" t="s">
        <v>723</v>
      </c>
      <c r="M7573">
        <v>6</v>
      </c>
      <c r="N7573">
        <v>57.903689999999997</v>
      </c>
      <c r="O7573">
        <v>-134.29167000000001</v>
      </c>
      <c r="P7573">
        <v>3</v>
      </c>
      <c r="Q7573">
        <v>1</v>
      </c>
    </row>
    <row r="7574" spans="1:17" x14ac:dyDescent="0.25">
      <c r="A7574" s="1">
        <v>41844</v>
      </c>
      <c r="B7574" s="2">
        <f t="shared" si="472"/>
        <v>2014</v>
      </c>
      <c r="C7574" s="2">
        <f t="shared" si="473"/>
        <v>7</v>
      </c>
      <c r="D7574" s="2">
        <f t="shared" si="474"/>
        <v>24</v>
      </c>
      <c r="E7574" s="2">
        <f t="shared" si="475"/>
        <v>5</v>
      </c>
      <c r="F7574" s="1" t="s">
        <v>792</v>
      </c>
      <c r="G7574" t="s">
        <v>721</v>
      </c>
      <c r="H7574" s="7" t="s">
        <v>774</v>
      </c>
      <c r="I7574" t="s">
        <v>722</v>
      </c>
      <c r="J7574" t="s">
        <v>418</v>
      </c>
      <c r="K7574" t="s">
        <v>27</v>
      </c>
      <c r="L7574" t="s">
        <v>723</v>
      </c>
      <c r="M7574">
        <v>3</v>
      </c>
      <c r="N7574">
        <v>57.903689999999997</v>
      </c>
      <c r="O7574">
        <v>-134.29167000000001</v>
      </c>
      <c r="P7574">
        <v>4</v>
      </c>
      <c r="Q7574">
        <v>1</v>
      </c>
    </row>
    <row r="7575" spans="1:17" x14ac:dyDescent="0.25">
      <c r="A7575" s="1">
        <v>41844</v>
      </c>
      <c r="B7575" s="2">
        <f t="shared" si="472"/>
        <v>2014</v>
      </c>
      <c r="C7575" s="2">
        <f t="shared" si="473"/>
        <v>7</v>
      </c>
      <c r="D7575" s="2">
        <f t="shared" si="474"/>
        <v>24</v>
      </c>
      <c r="E7575" s="2">
        <f t="shared" si="475"/>
        <v>5</v>
      </c>
      <c r="F7575" s="1" t="s">
        <v>792</v>
      </c>
      <c r="G7575" t="s">
        <v>721</v>
      </c>
      <c r="H7575" s="7" t="s">
        <v>774</v>
      </c>
      <c r="I7575" t="s">
        <v>722</v>
      </c>
      <c r="J7575" t="s">
        <v>418</v>
      </c>
      <c r="K7575" t="s">
        <v>727</v>
      </c>
      <c r="L7575" t="s">
        <v>723</v>
      </c>
      <c r="M7575">
        <v>4</v>
      </c>
      <c r="N7575">
        <v>57.903689999999997</v>
      </c>
      <c r="O7575">
        <v>-134.29167000000001</v>
      </c>
      <c r="P7575">
        <v>3</v>
      </c>
      <c r="Q7575">
        <v>1</v>
      </c>
    </row>
    <row r="7576" spans="1:17" x14ac:dyDescent="0.25">
      <c r="A7576" s="1">
        <v>42209</v>
      </c>
      <c r="B7576" s="2">
        <f t="shared" si="472"/>
        <v>2015</v>
      </c>
      <c r="C7576" s="2">
        <f t="shared" si="473"/>
        <v>7</v>
      </c>
      <c r="D7576" s="2">
        <f t="shared" si="474"/>
        <v>24</v>
      </c>
      <c r="E7576" s="2">
        <f t="shared" si="475"/>
        <v>6</v>
      </c>
      <c r="F7576" s="1" t="s">
        <v>792</v>
      </c>
      <c r="G7576" t="s">
        <v>721</v>
      </c>
      <c r="H7576" s="7" t="s">
        <v>774</v>
      </c>
      <c r="I7576" t="s">
        <v>722</v>
      </c>
      <c r="J7576" t="s">
        <v>418</v>
      </c>
      <c r="K7576" t="s">
        <v>727</v>
      </c>
      <c r="L7576" t="s">
        <v>723</v>
      </c>
      <c r="M7576">
        <v>6</v>
      </c>
      <c r="N7576">
        <v>57.903689999999997</v>
      </c>
      <c r="O7576">
        <v>-134.29167000000001</v>
      </c>
      <c r="P7576">
        <v>4</v>
      </c>
      <c r="Q7576">
        <v>1</v>
      </c>
    </row>
    <row r="7577" spans="1:17" x14ac:dyDescent="0.25">
      <c r="A7577" s="1">
        <v>41114</v>
      </c>
      <c r="B7577" s="2">
        <f t="shared" si="472"/>
        <v>2012</v>
      </c>
      <c r="C7577" s="2">
        <f t="shared" si="473"/>
        <v>7</v>
      </c>
      <c r="D7577" s="2">
        <f t="shared" si="474"/>
        <v>24</v>
      </c>
      <c r="E7577" s="2">
        <f t="shared" si="475"/>
        <v>3</v>
      </c>
      <c r="F7577" s="1" t="s">
        <v>792</v>
      </c>
      <c r="G7577" t="s">
        <v>721</v>
      </c>
      <c r="H7577" s="7" t="s">
        <v>774</v>
      </c>
      <c r="I7577" t="s">
        <v>722</v>
      </c>
      <c r="J7577" t="s">
        <v>418</v>
      </c>
      <c r="K7577" t="s">
        <v>112</v>
      </c>
      <c r="L7577" t="s">
        <v>723</v>
      </c>
      <c r="M7577">
        <v>4.5</v>
      </c>
      <c r="N7577">
        <v>57.903689999999997</v>
      </c>
      <c r="O7577">
        <v>-134.29167000000001</v>
      </c>
      <c r="P7577">
        <v>10</v>
      </c>
      <c r="Q7577">
        <v>1</v>
      </c>
    </row>
    <row r="7578" spans="1:17" x14ac:dyDescent="0.25">
      <c r="A7578" s="1">
        <v>42210</v>
      </c>
      <c r="B7578" s="2">
        <f t="shared" si="472"/>
        <v>2015</v>
      </c>
      <c r="C7578" s="2">
        <f t="shared" si="473"/>
        <v>7</v>
      </c>
      <c r="D7578" s="2">
        <f t="shared" si="474"/>
        <v>25</v>
      </c>
      <c r="E7578" s="2">
        <f t="shared" si="475"/>
        <v>7</v>
      </c>
      <c r="F7578" s="1" t="s">
        <v>792</v>
      </c>
      <c r="G7578" t="s">
        <v>721</v>
      </c>
      <c r="H7578" s="7" t="s">
        <v>774</v>
      </c>
      <c r="I7578" t="s">
        <v>722</v>
      </c>
      <c r="J7578" t="s">
        <v>418</v>
      </c>
      <c r="K7578" t="s">
        <v>47</v>
      </c>
      <c r="L7578" t="s">
        <v>723</v>
      </c>
      <c r="M7578">
        <v>6</v>
      </c>
      <c r="N7578">
        <v>57.903689999999997</v>
      </c>
      <c r="O7578">
        <v>-134.29167000000001</v>
      </c>
      <c r="P7578">
        <v>5</v>
      </c>
      <c r="Q7578">
        <v>1</v>
      </c>
    </row>
    <row r="7579" spans="1:17" x14ac:dyDescent="0.25">
      <c r="A7579" s="1">
        <v>40749</v>
      </c>
      <c r="B7579" s="2">
        <f t="shared" si="472"/>
        <v>2011</v>
      </c>
      <c r="C7579" s="2">
        <f t="shared" si="473"/>
        <v>7</v>
      </c>
      <c r="D7579" s="2">
        <f t="shared" si="474"/>
        <v>25</v>
      </c>
      <c r="E7579" s="2">
        <f t="shared" si="475"/>
        <v>2</v>
      </c>
      <c r="F7579" s="1" t="s">
        <v>792</v>
      </c>
      <c r="G7579" t="s">
        <v>721</v>
      </c>
      <c r="H7579" s="7" t="s">
        <v>774</v>
      </c>
      <c r="I7579" t="s">
        <v>722</v>
      </c>
      <c r="J7579" t="s">
        <v>418</v>
      </c>
      <c r="K7579" t="s">
        <v>369</v>
      </c>
      <c r="L7579" t="s">
        <v>723</v>
      </c>
      <c r="M7579">
        <v>4.5</v>
      </c>
      <c r="N7579">
        <v>57.903689999999997</v>
      </c>
      <c r="O7579">
        <v>-134.29167000000001</v>
      </c>
      <c r="P7579">
        <v>4</v>
      </c>
      <c r="Q7579">
        <v>1</v>
      </c>
    </row>
    <row r="7580" spans="1:17" x14ac:dyDescent="0.25">
      <c r="A7580" s="1">
        <v>41845</v>
      </c>
      <c r="B7580" s="2">
        <f t="shared" si="472"/>
        <v>2014</v>
      </c>
      <c r="C7580" s="2">
        <f t="shared" si="473"/>
        <v>7</v>
      </c>
      <c r="D7580" s="2">
        <f t="shared" si="474"/>
        <v>25</v>
      </c>
      <c r="E7580" s="2">
        <f t="shared" si="475"/>
        <v>6</v>
      </c>
      <c r="F7580" s="1" t="s">
        <v>792</v>
      </c>
      <c r="G7580" t="s">
        <v>721</v>
      </c>
      <c r="H7580" s="7" t="s">
        <v>774</v>
      </c>
      <c r="I7580" t="s">
        <v>722</v>
      </c>
      <c r="J7580" t="s">
        <v>418</v>
      </c>
      <c r="K7580" t="s">
        <v>27</v>
      </c>
      <c r="L7580" t="s">
        <v>723</v>
      </c>
      <c r="M7580">
        <v>4</v>
      </c>
      <c r="N7580">
        <v>57.903689999999997</v>
      </c>
      <c r="O7580">
        <v>-134.29167000000001</v>
      </c>
      <c r="P7580">
        <v>4</v>
      </c>
      <c r="Q7580">
        <v>2</v>
      </c>
    </row>
    <row r="7581" spans="1:17" x14ac:dyDescent="0.25">
      <c r="A7581" s="1">
        <v>42210</v>
      </c>
      <c r="B7581" s="2">
        <f t="shared" si="472"/>
        <v>2015</v>
      </c>
      <c r="C7581" s="2">
        <f t="shared" si="473"/>
        <v>7</v>
      </c>
      <c r="D7581" s="2">
        <f t="shared" si="474"/>
        <v>25</v>
      </c>
      <c r="E7581" s="2">
        <f t="shared" si="475"/>
        <v>7</v>
      </c>
      <c r="F7581" s="1" t="s">
        <v>792</v>
      </c>
      <c r="G7581" t="s">
        <v>721</v>
      </c>
      <c r="H7581" s="7" t="s">
        <v>774</v>
      </c>
      <c r="I7581" t="s">
        <v>722</v>
      </c>
      <c r="J7581" t="s">
        <v>418</v>
      </c>
      <c r="K7581" t="s">
        <v>727</v>
      </c>
      <c r="L7581" t="s">
        <v>723</v>
      </c>
      <c r="M7581">
        <v>6</v>
      </c>
      <c r="N7581">
        <v>57.903689999999997</v>
      </c>
      <c r="O7581">
        <v>-134.29167000000001</v>
      </c>
      <c r="P7581">
        <v>5</v>
      </c>
      <c r="Q7581">
        <v>1</v>
      </c>
    </row>
    <row r="7582" spans="1:17" x14ac:dyDescent="0.25">
      <c r="A7582" s="1">
        <v>41845</v>
      </c>
      <c r="B7582" s="2">
        <f t="shared" si="472"/>
        <v>2014</v>
      </c>
      <c r="C7582" s="2">
        <f t="shared" si="473"/>
        <v>7</v>
      </c>
      <c r="D7582" s="2">
        <f t="shared" si="474"/>
        <v>25</v>
      </c>
      <c r="E7582" s="2">
        <f t="shared" si="475"/>
        <v>6</v>
      </c>
      <c r="F7582" s="1" t="s">
        <v>792</v>
      </c>
      <c r="G7582" t="s">
        <v>721</v>
      </c>
      <c r="H7582" s="7" t="s">
        <v>774</v>
      </c>
      <c r="I7582" t="s">
        <v>722</v>
      </c>
      <c r="J7582" t="s">
        <v>418</v>
      </c>
      <c r="K7582" t="s">
        <v>123</v>
      </c>
      <c r="L7582" t="s">
        <v>723</v>
      </c>
      <c r="M7582">
        <v>6.5</v>
      </c>
      <c r="N7582">
        <v>57.903689999999997</v>
      </c>
      <c r="O7582">
        <v>-134.29167000000001</v>
      </c>
      <c r="P7582">
        <v>9</v>
      </c>
      <c r="Q7582">
        <v>1</v>
      </c>
    </row>
    <row r="7583" spans="1:17" x14ac:dyDescent="0.25">
      <c r="A7583" s="1">
        <v>41846</v>
      </c>
      <c r="B7583" s="2">
        <f t="shared" si="472"/>
        <v>2014</v>
      </c>
      <c r="C7583" s="2">
        <f t="shared" si="473"/>
        <v>7</v>
      </c>
      <c r="D7583" s="2">
        <f t="shared" si="474"/>
        <v>26</v>
      </c>
      <c r="E7583" s="2">
        <f t="shared" si="475"/>
        <v>7</v>
      </c>
      <c r="F7583" s="1" t="s">
        <v>792</v>
      </c>
      <c r="G7583" t="s">
        <v>721</v>
      </c>
      <c r="H7583" s="7" t="s">
        <v>774</v>
      </c>
      <c r="I7583" t="s">
        <v>722</v>
      </c>
      <c r="J7583" t="s">
        <v>418</v>
      </c>
      <c r="K7583" t="s">
        <v>47</v>
      </c>
      <c r="L7583" t="s">
        <v>723</v>
      </c>
      <c r="M7583">
        <v>6</v>
      </c>
      <c r="N7583">
        <v>57.903689999999997</v>
      </c>
      <c r="O7583">
        <v>-134.29167000000001</v>
      </c>
      <c r="P7583">
        <v>6</v>
      </c>
      <c r="Q7583">
        <v>1</v>
      </c>
    </row>
    <row r="7584" spans="1:17" x14ac:dyDescent="0.25">
      <c r="A7584" s="1">
        <v>42211</v>
      </c>
      <c r="B7584" s="2">
        <f t="shared" si="472"/>
        <v>2015</v>
      </c>
      <c r="C7584" s="2">
        <f t="shared" si="473"/>
        <v>7</v>
      </c>
      <c r="D7584" s="2">
        <f t="shared" si="474"/>
        <v>26</v>
      </c>
      <c r="E7584" s="2">
        <f t="shared" si="475"/>
        <v>1</v>
      </c>
      <c r="F7584" s="1" t="s">
        <v>792</v>
      </c>
      <c r="G7584" t="s">
        <v>721</v>
      </c>
      <c r="H7584" s="7" t="s">
        <v>774</v>
      </c>
      <c r="I7584" t="s">
        <v>722</v>
      </c>
      <c r="J7584" t="s">
        <v>418</v>
      </c>
      <c r="K7584" t="s">
        <v>27</v>
      </c>
      <c r="L7584" t="s">
        <v>723</v>
      </c>
      <c r="M7584">
        <v>3.5</v>
      </c>
      <c r="N7584">
        <v>57.903689999999997</v>
      </c>
      <c r="O7584">
        <v>-134.29167000000001</v>
      </c>
      <c r="P7584">
        <v>2</v>
      </c>
      <c r="Q7584">
        <v>1</v>
      </c>
    </row>
    <row r="7585" spans="1:17" x14ac:dyDescent="0.25">
      <c r="A7585" s="1">
        <v>41846</v>
      </c>
      <c r="B7585" s="2">
        <f t="shared" si="472"/>
        <v>2014</v>
      </c>
      <c r="C7585" s="2">
        <f t="shared" si="473"/>
        <v>7</v>
      </c>
      <c r="D7585" s="2">
        <f t="shared" si="474"/>
        <v>26</v>
      </c>
      <c r="E7585" s="2">
        <f t="shared" si="475"/>
        <v>7</v>
      </c>
      <c r="F7585" s="1" t="s">
        <v>792</v>
      </c>
      <c r="G7585" t="s">
        <v>721</v>
      </c>
      <c r="H7585" s="7" t="s">
        <v>774</v>
      </c>
      <c r="I7585" t="s">
        <v>722</v>
      </c>
      <c r="J7585" t="s">
        <v>418</v>
      </c>
      <c r="K7585" t="s">
        <v>727</v>
      </c>
      <c r="L7585" t="s">
        <v>723</v>
      </c>
      <c r="M7585">
        <v>4</v>
      </c>
      <c r="N7585">
        <v>57.903689999999997</v>
      </c>
      <c r="O7585">
        <v>-134.29167000000001</v>
      </c>
      <c r="P7585">
        <v>5</v>
      </c>
      <c r="Q7585">
        <v>1</v>
      </c>
    </row>
    <row r="7586" spans="1:17" x14ac:dyDescent="0.25">
      <c r="A7586" s="1">
        <v>42211</v>
      </c>
      <c r="B7586" s="2">
        <f t="shared" si="472"/>
        <v>2015</v>
      </c>
      <c r="C7586" s="2">
        <f t="shared" si="473"/>
        <v>7</v>
      </c>
      <c r="D7586" s="2">
        <f t="shared" si="474"/>
        <v>26</v>
      </c>
      <c r="E7586" s="2">
        <f t="shared" si="475"/>
        <v>1</v>
      </c>
      <c r="F7586" s="1" t="s">
        <v>792</v>
      </c>
      <c r="G7586" t="s">
        <v>721</v>
      </c>
      <c r="H7586" s="7" t="s">
        <v>774</v>
      </c>
      <c r="I7586" t="s">
        <v>722</v>
      </c>
      <c r="J7586" t="s">
        <v>418</v>
      </c>
      <c r="K7586" t="s">
        <v>727</v>
      </c>
      <c r="L7586" t="s">
        <v>723</v>
      </c>
      <c r="M7586">
        <v>6</v>
      </c>
      <c r="N7586">
        <v>57.903689999999997</v>
      </c>
      <c r="O7586">
        <v>-134.29167000000001</v>
      </c>
      <c r="P7586">
        <v>5</v>
      </c>
      <c r="Q7586">
        <v>1</v>
      </c>
    </row>
    <row r="7587" spans="1:17" x14ac:dyDescent="0.25">
      <c r="A7587" s="1">
        <v>41116</v>
      </c>
      <c r="B7587" s="2">
        <f t="shared" si="472"/>
        <v>2012</v>
      </c>
      <c r="C7587" s="2">
        <f t="shared" si="473"/>
        <v>7</v>
      </c>
      <c r="D7587" s="2">
        <f t="shared" si="474"/>
        <v>26</v>
      </c>
      <c r="E7587" s="2">
        <f t="shared" si="475"/>
        <v>5</v>
      </c>
      <c r="F7587" s="1" t="s">
        <v>792</v>
      </c>
      <c r="G7587" t="s">
        <v>721</v>
      </c>
      <c r="H7587" s="7" t="s">
        <v>774</v>
      </c>
      <c r="I7587" t="s">
        <v>722</v>
      </c>
      <c r="J7587" t="s">
        <v>418</v>
      </c>
      <c r="K7587" t="s">
        <v>123</v>
      </c>
      <c r="L7587" t="s">
        <v>723</v>
      </c>
      <c r="M7587">
        <v>8</v>
      </c>
      <c r="N7587">
        <v>57.903689999999997</v>
      </c>
      <c r="O7587">
        <v>-134.29167000000001</v>
      </c>
      <c r="P7587">
        <v>8</v>
      </c>
      <c r="Q7587">
        <v>1</v>
      </c>
    </row>
    <row r="7588" spans="1:17" x14ac:dyDescent="0.25">
      <c r="A7588" s="1">
        <v>41481</v>
      </c>
      <c r="B7588" s="2">
        <f t="shared" si="472"/>
        <v>2013</v>
      </c>
      <c r="C7588" s="2">
        <f t="shared" si="473"/>
        <v>7</v>
      </c>
      <c r="D7588" s="2">
        <f t="shared" si="474"/>
        <v>26</v>
      </c>
      <c r="E7588" s="2">
        <f t="shared" si="475"/>
        <v>6</v>
      </c>
      <c r="F7588" s="1" t="s">
        <v>792</v>
      </c>
      <c r="G7588" t="s">
        <v>721</v>
      </c>
      <c r="H7588" s="7" t="s">
        <v>774</v>
      </c>
      <c r="I7588" t="s">
        <v>722</v>
      </c>
      <c r="J7588" t="s">
        <v>418</v>
      </c>
      <c r="K7588" t="s">
        <v>123</v>
      </c>
      <c r="L7588" t="s">
        <v>723</v>
      </c>
      <c r="M7588">
        <v>8</v>
      </c>
      <c r="N7588">
        <v>57.903689999999997</v>
      </c>
      <c r="O7588">
        <v>-134.29167000000001</v>
      </c>
      <c r="P7588">
        <v>8</v>
      </c>
      <c r="Q7588">
        <v>1</v>
      </c>
    </row>
    <row r="7589" spans="1:17" x14ac:dyDescent="0.25">
      <c r="A7589" s="1">
        <v>41482</v>
      </c>
      <c r="B7589" s="2">
        <f t="shared" si="472"/>
        <v>2013</v>
      </c>
      <c r="C7589" s="2">
        <f t="shared" si="473"/>
        <v>7</v>
      </c>
      <c r="D7589" s="2">
        <f t="shared" si="474"/>
        <v>27</v>
      </c>
      <c r="E7589" s="2">
        <f t="shared" si="475"/>
        <v>7</v>
      </c>
      <c r="F7589" s="1" t="s">
        <v>792</v>
      </c>
      <c r="G7589" t="s">
        <v>721</v>
      </c>
      <c r="H7589" s="7" t="s">
        <v>774</v>
      </c>
      <c r="I7589" t="s">
        <v>722</v>
      </c>
      <c r="J7589" t="s">
        <v>418</v>
      </c>
      <c r="K7589" t="s">
        <v>47</v>
      </c>
      <c r="L7589" t="s">
        <v>723</v>
      </c>
      <c r="M7589">
        <v>6</v>
      </c>
      <c r="N7589">
        <v>57.903689999999997</v>
      </c>
      <c r="O7589">
        <v>-134.29167000000001</v>
      </c>
      <c r="P7589">
        <v>3</v>
      </c>
      <c r="Q7589">
        <v>1</v>
      </c>
    </row>
    <row r="7590" spans="1:17" x14ac:dyDescent="0.25">
      <c r="A7590" s="1">
        <v>41482</v>
      </c>
      <c r="B7590" s="2">
        <f t="shared" si="472"/>
        <v>2013</v>
      </c>
      <c r="C7590" s="2">
        <f t="shared" si="473"/>
        <v>7</v>
      </c>
      <c r="D7590" s="2">
        <f t="shared" si="474"/>
        <v>27</v>
      </c>
      <c r="E7590" s="2">
        <f t="shared" si="475"/>
        <v>7</v>
      </c>
      <c r="F7590" s="1" t="s">
        <v>792</v>
      </c>
      <c r="G7590" t="s">
        <v>721</v>
      </c>
      <c r="H7590" s="7" t="s">
        <v>774</v>
      </c>
      <c r="I7590" t="s">
        <v>722</v>
      </c>
      <c r="J7590" t="s">
        <v>418</v>
      </c>
      <c r="K7590" t="s">
        <v>27</v>
      </c>
      <c r="L7590" t="s">
        <v>723</v>
      </c>
      <c r="M7590">
        <v>4</v>
      </c>
      <c r="N7590">
        <v>57.903689999999997</v>
      </c>
      <c r="O7590">
        <v>-134.29167000000001</v>
      </c>
      <c r="P7590">
        <v>4</v>
      </c>
      <c r="Q7590">
        <v>1</v>
      </c>
    </row>
    <row r="7591" spans="1:17" x14ac:dyDescent="0.25">
      <c r="A7591" s="1">
        <v>42212</v>
      </c>
      <c r="B7591" s="2">
        <f t="shared" si="472"/>
        <v>2015</v>
      </c>
      <c r="C7591" s="2">
        <f t="shared" si="473"/>
        <v>7</v>
      </c>
      <c r="D7591" s="2">
        <f t="shared" si="474"/>
        <v>27</v>
      </c>
      <c r="E7591" s="2">
        <f t="shared" si="475"/>
        <v>2</v>
      </c>
      <c r="F7591" s="1" t="s">
        <v>792</v>
      </c>
      <c r="G7591" t="s">
        <v>721</v>
      </c>
      <c r="H7591" s="7" t="s">
        <v>774</v>
      </c>
      <c r="I7591" t="s">
        <v>722</v>
      </c>
      <c r="J7591" t="s">
        <v>418</v>
      </c>
      <c r="K7591" t="s">
        <v>30</v>
      </c>
      <c r="L7591" t="s">
        <v>723</v>
      </c>
      <c r="M7591">
        <v>6</v>
      </c>
      <c r="N7591">
        <v>57.903689999999997</v>
      </c>
      <c r="O7591">
        <v>-134.29167000000001</v>
      </c>
      <c r="P7591">
        <v>5</v>
      </c>
      <c r="Q7591">
        <v>1</v>
      </c>
    </row>
    <row r="7592" spans="1:17" x14ac:dyDescent="0.25">
      <c r="A7592" s="1">
        <v>41117</v>
      </c>
      <c r="B7592" s="2">
        <f t="shared" si="472"/>
        <v>2012</v>
      </c>
      <c r="C7592" s="2">
        <f t="shared" si="473"/>
        <v>7</v>
      </c>
      <c r="D7592" s="2">
        <f t="shared" si="474"/>
        <v>27</v>
      </c>
      <c r="E7592" s="2">
        <f t="shared" si="475"/>
        <v>6</v>
      </c>
      <c r="F7592" s="1" t="s">
        <v>792</v>
      </c>
      <c r="G7592" t="s">
        <v>721</v>
      </c>
      <c r="H7592" s="7" t="s">
        <v>774</v>
      </c>
      <c r="I7592" t="s">
        <v>722</v>
      </c>
      <c r="J7592" t="s">
        <v>418</v>
      </c>
      <c r="K7592" t="s">
        <v>727</v>
      </c>
      <c r="L7592" t="s">
        <v>723</v>
      </c>
      <c r="M7592">
        <v>5</v>
      </c>
      <c r="N7592">
        <v>57.903689999999997</v>
      </c>
      <c r="O7592">
        <v>-134.29167000000001</v>
      </c>
      <c r="P7592">
        <v>3</v>
      </c>
      <c r="Q7592">
        <v>1</v>
      </c>
    </row>
    <row r="7593" spans="1:17" x14ac:dyDescent="0.25">
      <c r="A7593" s="1">
        <v>41847</v>
      </c>
      <c r="B7593" s="2">
        <f t="shared" si="472"/>
        <v>2014</v>
      </c>
      <c r="C7593" s="2">
        <f t="shared" si="473"/>
        <v>7</v>
      </c>
      <c r="D7593" s="2">
        <f t="shared" si="474"/>
        <v>27</v>
      </c>
      <c r="E7593" s="2">
        <f t="shared" si="475"/>
        <v>1</v>
      </c>
      <c r="F7593" s="1" t="s">
        <v>792</v>
      </c>
      <c r="G7593" t="s">
        <v>721</v>
      </c>
      <c r="H7593" s="7" t="s">
        <v>774</v>
      </c>
      <c r="I7593" t="s">
        <v>722</v>
      </c>
      <c r="J7593" t="s">
        <v>418</v>
      </c>
      <c r="K7593" t="s">
        <v>727</v>
      </c>
      <c r="L7593" t="s">
        <v>723</v>
      </c>
      <c r="M7593">
        <v>4</v>
      </c>
      <c r="N7593">
        <v>57.903689999999997</v>
      </c>
      <c r="O7593">
        <v>-134.29167000000001</v>
      </c>
      <c r="P7593">
        <v>3</v>
      </c>
      <c r="Q7593">
        <v>1</v>
      </c>
    </row>
    <row r="7594" spans="1:17" x14ac:dyDescent="0.25">
      <c r="A7594" s="1">
        <v>41483</v>
      </c>
      <c r="B7594" s="2">
        <f t="shared" si="472"/>
        <v>2013</v>
      </c>
      <c r="C7594" s="2">
        <f t="shared" si="473"/>
        <v>7</v>
      </c>
      <c r="D7594" s="2">
        <f t="shared" si="474"/>
        <v>28</v>
      </c>
      <c r="E7594" s="2">
        <f t="shared" si="475"/>
        <v>1</v>
      </c>
      <c r="F7594" s="1" t="s">
        <v>792</v>
      </c>
      <c r="G7594" t="s">
        <v>721</v>
      </c>
      <c r="H7594" s="7" t="s">
        <v>774</v>
      </c>
      <c r="I7594" t="s">
        <v>722</v>
      </c>
      <c r="J7594" t="s">
        <v>418</v>
      </c>
      <c r="K7594" t="s">
        <v>47</v>
      </c>
      <c r="L7594" t="s">
        <v>723</v>
      </c>
      <c r="M7594">
        <v>6</v>
      </c>
      <c r="N7594">
        <v>57.903689999999997</v>
      </c>
      <c r="O7594">
        <v>-134.29167000000001</v>
      </c>
      <c r="P7594">
        <v>4</v>
      </c>
      <c r="Q7594">
        <v>1</v>
      </c>
    </row>
    <row r="7595" spans="1:17" x14ac:dyDescent="0.25">
      <c r="A7595" s="1">
        <v>41848</v>
      </c>
      <c r="B7595" s="2">
        <f t="shared" si="472"/>
        <v>2014</v>
      </c>
      <c r="C7595" s="2">
        <f t="shared" si="473"/>
        <v>7</v>
      </c>
      <c r="D7595" s="2">
        <f t="shared" si="474"/>
        <v>28</v>
      </c>
      <c r="E7595" s="2">
        <f t="shared" si="475"/>
        <v>2</v>
      </c>
      <c r="F7595" s="1" t="s">
        <v>792</v>
      </c>
      <c r="G7595" t="s">
        <v>721</v>
      </c>
      <c r="H7595" s="7" t="s">
        <v>774</v>
      </c>
      <c r="I7595" t="s">
        <v>722</v>
      </c>
      <c r="J7595" t="s">
        <v>418</v>
      </c>
      <c r="K7595" t="s">
        <v>727</v>
      </c>
      <c r="L7595" t="s">
        <v>723</v>
      </c>
      <c r="M7595">
        <v>4</v>
      </c>
      <c r="N7595">
        <v>57.903689999999997</v>
      </c>
      <c r="O7595">
        <v>-134.29167000000001</v>
      </c>
      <c r="P7595">
        <v>5</v>
      </c>
      <c r="Q7595">
        <v>1</v>
      </c>
    </row>
    <row r="7596" spans="1:17" x14ac:dyDescent="0.25">
      <c r="A7596" s="1">
        <v>40753</v>
      </c>
      <c r="B7596" s="2">
        <f t="shared" si="472"/>
        <v>2011</v>
      </c>
      <c r="C7596" s="2">
        <f t="shared" si="473"/>
        <v>7</v>
      </c>
      <c r="D7596" s="2">
        <f t="shared" si="474"/>
        <v>29</v>
      </c>
      <c r="E7596" s="2">
        <f t="shared" si="475"/>
        <v>6</v>
      </c>
      <c r="F7596" s="1" t="s">
        <v>792</v>
      </c>
      <c r="G7596" t="s">
        <v>721</v>
      </c>
      <c r="H7596" s="7" t="s">
        <v>774</v>
      </c>
      <c r="I7596" t="s">
        <v>722</v>
      </c>
      <c r="J7596" t="s">
        <v>418</v>
      </c>
      <c r="K7596" t="s">
        <v>369</v>
      </c>
      <c r="L7596" t="s">
        <v>723</v>
      </c>
      <c r="M7596">
        <v>4.5</v>
      </c>
      <c r="N7596">
        <v>57.903689999999997</v>
      </c>
      <c r="O7596">
        <v>-134.29167000000001</v>
      </c>
      <c r="P7596">
        <v>5</v>
      </c>
      <c r="Q7596">
        <v>1</v>
      </c>
    </row>
    <row r="7597" spans="1:17" x14ac:dyDescent="0.25">
      <c r="A7597" s="1">
        <v>41485</v>
      </c>
      <c r="B7597" s="2">
        <f t="shared" si="472"/>
        <v>2013</v>
      </c>
      <c r="C7597" s="2">
        <f t="shared" si="473"/>
        <v>7</v>
      </c>
      <c r="D7597" s="2">
        <f t="shared" si="474"/>
        <v>30</v>
      </c>
      <c r="E7597" s="2">
        <f t="shared" si="475"/>
        <v>3</v>
      </c>
      <c r="F7597" s="1" t="s">
        <v>792</v>
      </c>
      <c r="G7597" t="s">
        <v>721</v>
      </c>
      <c r="H7597" s="7" t="s">
        <v>774</v>
      </c>
      <c r="I7597" t="s">
        <v>722</v>
      </c>
      <c r="J7597" t="s">
        <v>418</v>
      </c>
      <c r="K7597" t="s">
        <v>27</v>
      </c>
      <c r="L7597" t="s">
        <v>723</v>
      </c>
      <c r="M7597">
        <v>4</v>
      </c>
      <c r="N7597">
        <v>57.903689999999997</v>
      </c>
      <c r="O7597">
        <v>-134.29167000000001</v>
      </c>
      <c r="P7597">
        <v>3</v>
      </c>
      <c r="Q7597">
        <v>1</v>
      </c>
    </row>
    <row r="7598" spans="1:17" x14ac:dyDescent="0.25">
      <c r="A7598" s="1">
        <v>41850</v>
      </c>
      <c r="B7598" s="2">
        <f t="shared" si="472"/>
        <v>2014</v>
      </c>
      <c r="C7598" s="2">
        <f t="shared" si="473"/>
        <v>7</v>
      </c>
      <c r="D7598" s="2">
        <f t="shared" si="474"/>
        <v>30</v>
      </c>
      <c r="E7598" s="2">
        <f t="shared" si="475"/>
        <v>4</v>
      </c>
      <c r="F7598" s="1" t="s">
        <v>792</v>
      </c>
      <c r="G7598" t="s">
        <v>721</v>
      </c>
      <c r="H7598" s="7" t="s">
        <v>774</v>
      </c>
      <c r="I7598" t="s">
        <v>722</v>
      </c>
      <c r="J7598" t="s">
        <v>418</v>
      </c>
      <c r="K7598" t="s">
        <v>27</v>
      </c>
      <c r="L7598" t="s">
        <v>723</v>
      </c>
      <c r="M7598">
        <v>4</v>
      </c>
      <c r="N7598">
        <v>57.903689999999997</v>
      </c>
      <c r="O7598">
        <v>-134.29167000000001</v>
      </c>
      <c r="P7598">
        <v>4</v>
      </c>
      <c r="Q7598">
        <v>2</v>
      </c>
    </row>
    <row r="7599" spans="1:17" x14ac:dyDescent="0.25">
      <c r="A7599" s="1">
        <v>42215</v>
      </c>
      <c r="B7599" s="2">
        <f t="shared" si="472"/>
        <v>2015</v>
      </c>
      <c r="C7599" s="2">
        <f t="shared" si="473"/>
        <v>7</v>
      </c>
      <c r="D7599" s="2">
        <f t="shared" si="474"/>
        <v>30</v>
      </c>
      <c r="E7599" s="2">
        <f t="shared" si="475"/>
        <v>5</v>
      </c>
      <c r="F7599" s="1" t="s">
        <v>792</v>
      </c>
      <c r="G7599" t="s">
        <v>721</v>
      </c>
      <c r="H7599" s="7" t="s">
        <v>774</v>
      </c>
      <c r="I7599" t="s">
        <v>722</v>
      </c>
      <c r="J7599" t="s">
        <v>418</v>
      </c>
      <c r="K7599" t="s">
        <v>27</v>
      </c>
      <c r="L7599" t="s">
        <v>723</v>
      </c>
      <c r="M7599">
        <v>3.5</v>
      </c>
      <c r="N7599">
        <v>57.903689999999997</v>
      </c>
      <c r="O7599">
        <v>-134.29167000000001</v>
      </c>
      <c r="P7599">
        <v>4</v>
      </c>
      <c r="Q7599">
        <v>1</v>
      </c>
    </row>
    <row r="7600" spans="1:17" x14ac:dyDescent="0.25">
      <c r="A7600" s="1">
        <v>42215</v>
      </c>
      <c r="B7600" s="2">
        <f t="shared" si="472"/>
        <v>2015</v>
      </c>
      <c r="C7600" s="2">
        <f t="shared" si="473"/>
        <v>7</v>
      </c>
      <c r="D7600" s="2">
        <f t="shared" si="474"/>
        <v>30</v>
      </c>
      <c r="E7600" s="2">
        <f t="shared" si="475"/>
        <v>5</v>
      </c>
      <c r="F7600" s="1" t="s">
        <v>792</v>
      </c>
      <c r="G7600" t="s">
        <v>721</v>
      </c>
      <c r="H7600" s="7" t="s">
        <v>774</v>
      </c>
      <c r="I7600" t="s">
        <v>722</v>
      </c>
      <c r="J7600" t="s">
        <v>418</v>
      </c>
      <c r="K7600" t="s">
        <v>727</v>
      </c>
      <c r="L7600" t="s">
        <v>723</v>
      </c>
      <c r="M7600">
        <v>6</v>
      </c>
      <c r="N7600">
        <v>57.903689999999997</v>
      </c>
      <c r="O7600">
        <v>-134.29167000000001</v>
      </c>
      <c r="P7600">
        <v>5</v>
      </c>
      <c r="Q7600">
        <v>1</v>
      </c>
    </row>
    <row r="7601" spans="1:17" x14ac:dyDescent="0.25">
      <c r="A7601" s="1">
        <v>41121</v>
      </c>
      <c r="B7601" s="2">
        <f t="shared" si="472"/>
        <v>2012</v>
      </c>
      <c r="C7601" s="2">
        <f t="shared" si="473"/>
        <v>7</v>
      </c>
      <c r="D7601" s="2">
        <f t="shared" si="474"/>
        <v>31</v>
      </c>
      <c r="E7601" s="2">
        <f t="shared" si="475"/>
        <v>3</v>
      </c>
      <c r="F7601" s="1" t="s">
        <v>792</v>
      </c>
      <c r="G7601" t="s">
        <v>721</v>
      </c>
      <c r="H7601" s="7" t="s">
        <v>774</v>
      </c>
      <c r="I7601" t="s">
        <v>722</v>
      </c>
      <c r="J7601" t="s">
        <v>418</v>
      </c>
      <c r="K7601" t="s">
        <v>47</v>
      </c>
      <c r="L7601" t="s">
        <v>723</v>
      </c>
      <c r="M7601">
        <v>6</v>
      </c>
      <c r="N7601">
        <v>57.903689999999997</v>
      </c>
      <c r="O7601">
        <v>-134.29167000000001</v>
      </c>
      <c r="P7601">
        <v>7</v>
      </c>
      <c r="Q7601">
        <v>1</v>
      </c>
    </row>
    <row r="7602" spans="1:17" x14ac:dyDescent="0.25">
      <c r="A7602" s="1">
        <v>40755</v>
      </c>
      <c r="B7602" s="2">
        <f t="shared" si="472"/>
        <v>2011</v>
      </c>
      <c r="C7602" s="2">
        <f t="shared" si="473"/>
        <v>7</v>
      </c>
      <c r="D7602" s="2">
        <f t="shared" si="474"/>
        <v>31</v>
      </c>
      <c r="E7602" s="2">
        <f t="shared" si="475"/>
        <v>1</v>
      </c>
      <c r="F7602" s="1" t="s">
        <v>792</v>
      </c>
      <c r="G7602" t="s">
        <v>721</v>
      </c>
      <c r="H7602" s="7" t="s">
        <v>774</v>
      </c>
      <c r="I7602" t="s">
        <v>722</v>
      </c>
      <c r="J7602" t="s">
        <v>418</v>
      </c>
      <c r="K7602" t="s">
        <v>369</v>
      </c>
      <c r="L7602" t="s">
        <v>723</v>
      </c>
      <c r="M7602">
        <v>4.5</v>
      </c>
      <c r="N7602">
        <v>57.903689999999997</v>
      </c>
      <c r="O7602">
        <v>-134.29167000000001</v>
      </c>
      <c r="P7602">
        <v>4</v>
      </c>
      <c r="Q7602">
        <v>1</v>
      </c>
    </row>
    <row r="7603" spans="1:17" x14ac:dyDescent="0.25">
      <c r="A7603" s="1">
        <v>41851</v>
      </c>
      <c r="B7603" s="2">
        <f t="shared" si="472"/>
        <v>2014</v>
      </c>
      <c r="C7603" s="2">
        <f t="shared" si="473"/>
        <v>7</v>
      </c>
      <c r="D7603" s="2">
        <f t="shared" si="474"/>
        <v>31</v>
      </c>
      <c r="E7603" s="2">
        <f t="shared" si="475"/>
        <v>5</v>
      </c>
      <c r="F7603" s="1" t="s">
        <v>792</v>
      </c>
      <c r="G7603" t="s">
        <v>721</v>
      </c>
      <c r="H7603" s="7" t="s">
        <v>774</v>
      </c>
      <c r="I7603" t="s">
        <v>722</v>
      </c>
      <c r="J7603" t="s">
        <v>418</v>
      </c>
      <c r="K7603" t="s">
        <v>727</v>
      </c>
      <c r="L7603" t="s">
        <v>723</v>
      </c>
      <c r="M7603">
        <v>4</v>
      </c>
      <c r="N7603">
        <v>57.903689999999997</v>
      </c>
      <c r="O7603">
        <v>-134.29167000000001</v>
      </c>
      <c r="P7603">
        <v>5</v>
      </c>
      <c r="Q7603">
        <v>1</v>
      </c>
    </row>
    <row r="7604" spans="1:17" x14ac:dyDescent="0.25">
      <c r="A7604" s="1">
        <v>42216</v>
      </c>
      <c r="B7604" s="2">
        <f t="shared" si="472"/>
        <v>2015</v>
      </c>
      <c r="C7604" s="2">
        <f t="shared" si="473"/>
        <v>7</v>
      </c>
      <c r="D7604" s="2">
        <f t="shared" si="474"/>
        <v>31</v>
      </c>
      <c r="E7604" s="2">
        <f t="shared" si="475"/>
        <v>6</v>
      </c>
      <c r="F7604" s="1" t="s">
        <v>792</v>
      </c>
      <c r="G7604" t="s">
        <v>721</v>
      </c>
      <c r="H7604" s="7" t="s">
        <v>774</v>
      </c>
      <c r="I7604" t="s">
        <v>722</v>
      </c>
      <c r="J7604" t="s">
        <v>418</v>
      </c>
      <c r="K7604" t="s">
        <v>727</v>
      </c>
      <c r="L7604" t="s">
        <v>723</v>
      </c>
      <c r="M7604">
        <v>6</v>
      </c>
      <c r="N7604">
        <v>57.903689999999997</v>
      </c>
      <c r="O7604">
        <v>-134.29167000000001</v>
      </c>
      <c r="P7604">
        <v>5</v>
      </c>
      <c r="Q7604">
        <v>1</v>
      </c>
    </row>
    <row r="7605" spans="1:17" x14ac:dyDescent="0.25">
      <c r="A7605" s="1">
        <v>41121</v>
      </c>
      <c r="B7605" s="2">
        <f t="shared" si="472"/>
        <v>2012</v>
      </c>
      <c r="C7605" s="2">
        <f t="shared" si="473"/>
        <v>7</v>
      </c>
      <c r="D7605" s="2">
        <f t="shared" si="474"/>
        <v>31</v>
      </c>
      <c r="E7605" s="2">
        <f t="shared" si="475"/>
        <v>3</v>
      </c>
      <c r="F7605" s="1" t="s">
        <v>792</v>
      </c>
      <c r="G7605" t="s">
        <v>721</v>
      </c>
      <c r="H7605" s="7" t="s">
        <v>774</v>
      </c>
      <c r="I7605" t="s">
        <v>722</v>
      </c>
      <c r="J7605" t="s">
        <v>418</v>
      </c>
      <c r="K7605" t="s">
        <v>112</v>
      </c>
      <c r="L7605" t="s">
        <v>723</v>
      </c>
      <c r="M7605">
        <v>6</v>
      </c>
      <c r="N7605">
        <v>57.903689999999997</v>
      </c>
      <c r="O7605">
        <v>-134.29167000000001</v>
      </c>
      <c r="P7605">
        <v>8</v>
      </c>
      <c r="Q7605">
        <v>1</v>
      </c>
    </row>
    <row r="7606" spans="1:17" x14ac:dyDescent="0.25">
      <c r="A7606" s="1">
        <v>41487</v>
      </c>
      <c r="B7606" s="2">
        <f t="shared" si="472"/>
        <v>2013</v>
      </c>
      <c r="C7606" s="2">
        <f t="shared" si="473"/>
        <v>8</v>
      </c>
      <c r="D7606" s="2">
        <f t="shared" si="474"/>
        <v>1</v>
      </c>
      <c r="E7606" s="2">
        <f t="shared" si="475"/>
        <v>5</v>
      </c>
      <c r="F7606" s="1" t="s">
        <v>792</v>
      </c>
      <c r="G7606" t="s">
        <v>721</v>
      </c>
      <c r="H7606" s="7" t="s">
        <v>774</v>
      </c>
      <c r="I7606" t="s">
        <v>722</v>
      </c>
      <c r="J7606" t="s">
        <v>418</v>
      </c>
      <c r="K7606" t="s">
        <v>47</v>
      </c>
      <c r="L7606" t="s">
        <v>723</v>
      </c>
      <c r="M7606">
        <v>6</v>
      </c>
      <c r="N7606">
        <v>57.903689999999997</v>
      </c>
      <c r="O7606">
        <v>-134.29167000000001</v>
      </c>
      <c r="P7606">
        <v>4</v>
      </c>
      <c r="Q7606">
        <v>1</v>
      </c>
    </row>
    <row r="7607" spans="1:17" x14ac:dyDescent="0.25">
      <c r="A7607" s="1">
        <v>41852</v>
      </c>
      <c r="B7607" s="2">
        <f t="shared" si="472"/>
        <v>2014</v>
      </c>
      <c r="C7607" s="2">
        <f t="shared" si="473"/>
        <v>8</v>
      </c>
      <c r="D7607" s="2">
        <f t="shared" si="474"/>
        <v>1</v>
      </c>
      <c r="E7607" s="2">
        <f t="shared" si="475"/>
        <v>6</v>
      </c>
      <c r="F7607" s="1" t="s">
        <v>792</v>
      </c>
      <c r="G7607" t="s">
        <v>721</v>
      </c>
      <c r="H7607" s="7" t="s">
        <v>774</v>
      </c>
      <c r="I7607" t="s">
        <v>722</v>
      </c>
      <c r="J7607" t="s">
        <v>418</v>
      </c>
      <c r="K7607" t="s">
        <v>47</v>
      </c>
      <c r="L7607" t="s">
        <v>723</v>
      </c>
      <c r="M7607">
        <v>6</v>
      </c>
      <c r="N7607">
        <v>57.903689999999997</v>
      </c>
      <c r="O7607">
        <v>-134.29167000000001</v>
      </c>
      <c r="P7607">
        <v>7</v>
      </c>
      <c r="Q7607">
        <v>1</v>
      </c>
    </row>
    <row r="7608" spans="1:17" x14ac:dyDescent="0.25">
      <c r="A7608" s="1">
        <v>42217</v>
      </c>
      <c r="B7608" s="2">
        <f t="shared" si="472"/>
        <v>2015</v>
      </c>
      <c r="C7608" s="2">
        <f t="shared" si="473"/>
        <v>8</v>
      </c>
      <c r="D7608" s="2">
        <f t="shared" si="474"/>
        <v>1</v>
      </c>
      <c r="E7608" s="2">
        <f t="shared" si="475"/>
        <v>7</v>
      </c>
      <c r="F7608" s="1" t="s">
        <v>792</v>
      </c>
      <c r="G7608" t="s">
        <v>721</v>
      </c>
      <c r="H7608" s="7" t="s">
        <v>774</v>
      </c>
      <c r="I7608" t="s">
        <v>722</v>
      </c>
      <c r="J7608" t="s">
        <v>418</v>
      </c>
      <c r="K7608" t="s">
        <v>47</v>
      </c>
      <c r="L7608" t="s">
        <v>723</v>
      </c>
      <c r="M7608">
        <v>6</v>
      </c>
      <c r="N7608">
        <v>57.903689999999997</v>
      </c>
      <c r="O7608">
        <v>-134.29167000000001</v>
      </c>
      <c r="P7608">
        <v>3</v>
      </c>
      <c r="Q7608">
        <v>1</v>
      </c>
    </row>
    <row r="7609" spans="1:17" x14ac:dyDescent="0.25">
      <c r="A7609" s="1">
        <v>40756</v>
      </c>
      <c r="B7609" s="2">
        <f t="shared" si="472"/>
        <v>2011</v>
      </c>
      <c r="C7609" s="2">
        <f t="shared" si="473"/>
        <v>8</v>
      </c>
      <c r="D7609" s="2">
        <f t="shared" si="474"/>
        <v>1</v>
      </c>
      <c r="E7609" s="2">
        <f t="shared" si="475"/>
        <v>2</v>
      </c>
      <c r="F7609" s="1" t="s">
        <v>792</v>
      </c>
      <c r="G7609" t="s">
        <v>721</v>
      </c>
      <c r="H7609" s="7" t="s">
        <v>774</v>
      </c>
      <c r="I7609" t="s">
        <v>722</v>
      </c>
      <c r="J7609" t="s">
        <v>418</v>
      </c>
      <c r="K7609" t="s">
        <v>679</v>
      </c>
      <c r="L7609" t="s">
        <v>723</v>
      </c>
      <c r="M7609">
        <v>6</v>
      </c>
      <c r="N7609">
        <v>57.903689999999997</v>
      </c>
      <c r="O7609">
        <v>-134.29167000000001</v>
      </c>
      <c r="P7609">
        <v>6</v>
      </c>
      <c r="Q7609">
        <v>1</v>
      </c>
    </row>
    <row r="7610" spans="1:17" x14ac:dyDescent="0.25">
      <c r="A7610" s="1">
        <v>41852</v>
      </c>
      <c r="B7610" s="2">
        <f t="shared" si="472"/>
        <v>2014</v>
      </c>
      <c r="C7610" s="2">
        <f t="shared" si="473"/>
        <v>8</v>
      </c>
      <c r="D7610" s="2">
        <f t="shared" si="474"/>
        <v>1</v>
      </c>
      <c r="E7610" s="2">
        <f t="shared" si="475"/>
        <v>6</v>
      </c>
      <c r="F7610" s="1" t="s">
        <v>792</v>
      </c>
      <c r="G7610" t="s">
        <v>721</v>
      </c>
      <c r="H7610" s="7" t="s">
        <v>774</v>
      </c>
      <c r="I7610" t="s">
        <v>722</v>
      </c>
      <c r="J7610" t="s">
        <v>418</v>
      </c>
      <c r="K7610" t="s">
        <v>727</v>
      </c>
      <c r="L7610" t="s">
        <v>723</v>
      </c>
      <c r="M7610">
        <v>4</v>
      </c>
      <c r="N7610">
        <v>57.903689999999997</v>
      </c>
      <c r="O7610">
        <v>-134.29167000000001</v>
      </c>
      <c r="P7610">
        <v>5</v>
      </c>
      <c r="Q7610">
        <v>1</v>
      </c>
    </row>
    <row r="7611" spans="1:17" x14ac:dyDescent="0.25">
      <c r="A7611" s="1">
        <v>42217</v>
      </c>
      <c r="B7611" s="2">
        <f t="shared" si="472"/>
        <v>2015</v>
      </c>
      <c r="C7611" s="2">
        <f t="shared" si="473"/>
        <v>8</v>
      </c>
      <c r="D7611" s="2">
        <f t="shared" si="474"/>
        <v>1</v>
      </c>
      <c r="E7611" s="2">
        <f t="shared" si="475"/>
        <v>7</v>
      </c>
      <c r="F7611" s="1" t="s">
        <v>792</v>
      </c>
      <c r="G7611" t="s">
        <v>721</v>
      </c>
      <c r="H7611" s="7" t="s">
        <v>774</v>
      </c>
      <c r="I7611" t="s">
        <v>722</v>
      </c>
      <c r="J7611" t="s">
        <v>418</v>
      </c>
      <c r="K7611" t="s">
        <v>123</v>
      </c>
      <c r="L7611" t="s">
        <v>723</v>
      </c>
      <c r="M7611">
        <v>5</v>
      </c>
      <c r="N7611">
        <v>57.903689999999997</v>
      </c>
      <c r="O7611">
        <v>-134.29167000000001</v>
      </c>
      <c r="P7611">
        <v>10</v>
      </c>
      <c r="Q7611">
        <v>1</v>
      </c>
    </row>
    <row r="7612" spans="1:17" x14ac:dyDescent="0.25">
      <c r="A7612" s="1">
        <v>41853</v>
      </c>
      <c r="B7612" s="2">
        <f t="shared" si="472"/>
        <v>2014</v>
      </c>
      <c r="C7612" s="2">
        <f t="shared" si="473"/>
        <v>8</v>
      </c>
      <c r="D7612" s="2">
        <f t="shared" si="474"/>
        <v>2</v>
      </c>
      <c r="E7612" s="2">
        <f t="shared" si="475"/>
        <v>7</v>
      </c>
      <c r="F7612" s="1" t="s">
        <v>792</v>
      </c>
      <c r="G7612" t="s">
        <v>721</v>
      </c>
      <c r="H7612" s="7" t="s">
        <v>774</v>
      </c>
      <c r="I7612" t="s">
        <v>722</v>
      </c>
      <c r="J7612" t="s">
        <v>418</v>
      </c>
      <c r="K7612" t="s">
        <v>47</v>
      </c>
      <c r="L7612" t="s">
        <v>723</v>
      </c>
      <c r="M7612">
        <v>6</v>
      </c>
      <c r="N7612">
        <v>57.903689999999997</v>
      </c>
      <c r="O7612">
        <v>-134.29167000000001</v>
      </c>
      <c r="P7612">
        <v>7</v>
      </c>
      <c r="Q7612">
        <v>1</v>
      </c>
    </row>
    <row r="7613" spans="1:17" x14ac:dyDescent="0.25">
      <c r="A7613" s="1">
        <v>41853</v>
      </c>
      <c r="B7613" s="2">
        <f t="shared" si="472"/>
        <v>2014</v>
      </c>
      <c r="C7613" s="2">
        <f t="shared" si="473"/>
        <v>8</v>
      </c>
      <c r="D7613" s="2">
        <f t="shared" si="474"/>
        <v>2</v>
      </c>
      <c r="E7613" s="2">
        <f t="shared" si="475"/>
        <v>7</v>
      </c>
      <c r="F7613" s="1" t="s">
        <v>792</v>
      </c>
      <c r="G7613" t="s">
        <v>721</v>
      </c>
      <c r="H7613" s="7" t="s">
        <v>774</v>
      </c>
      <c r="I7613" t="s">
        <v>722</v>
      </c>
      <c r="J7613" t="s">
        <v>418</v>
      </c>
      <c r="K7613" t="s">
        <v>727</v>
      </c>
      <c r="L7613" t="s">
        <v>723</v>
      </c>
      <c r="M7613">
        <v>4</v>
      </c>
      <c r="N7613">
        <v>57.903689999999997</v>
      </c>
      <c r="O7613">
        <v>-134.29167000000001</v>
      </c>
      <c r="P7613">
        <v>5</v>
      </c>
      <c r="Q7613">
        <v>1</v>
      </c>
    </row>
    <row r="7614" spans="1:17" x14ac:dyDescent="0.25">
      <c r="A7614" s="1">
        <v>42218</v>
      </c>
      <c r="B7614" s="2">
        <f t="shared" si="472"/>
        <v>2015</v>
      </c>
      <c r="C7614" s="2">
        <f t="shared" si="473"/>
        <v>8</v>
      </c>
      <c r="D7614" s="2">
        <f t="shared" si="474"/>
        <v>2</v>
      </c>
      <c r="E7614" s="2">
        <f t="shared" si="475"/>
        <v>1</v>
      </c>
      <c r="F7614" s="1" t="s">
        <v>792</v>
      </c>
      <c r="G7614" t="s">
        <v>721</v>
      </c>
      <c r="H7614" s="7" t="s">
        <v>774</v>
      </c>
      <c r="I7614" t="s">
        <v>722</v>
      </c>
      <c r="J7614" t="s">
        <v>418</v>
      </c>
      <c r="K7614" t="s">
        <v>727</v>
      </c>
      <c r="L7614" t="s">
        <v>723</v>
      </c>
      <c r="M7614">
        <v>6</v>
      </c>
      <c r="N7614">
        <v>57.903689999999997</v>
      </c>
      <c r="O7614">
        <v>-134.29167000000001</v>
      </c>
      <c r="P7614">
        <v>5</v>
      </c>
      <c r="Q7614">
        <v>1</v>
      </c>
    </row>
    <row r="7615" spans="1:17" x14ac:dyDescent="0.25">
      <c r="A7615" s="1">
        <v>41489</v>
      </c>
      <c r="B7615" s="2">
        <f t="shared" si="472"/>
        <v>2013</v>
      </c>
      <c r="C7615" s="2">
        <f t="shared" si="473"/>
        <v>8</v>
      </c>
      <c r="D7615" s="2">
        <f t="shared" si="474"/>
        <v>3</v>
      </c>
      <c r="E7615" s="2">
        <f t="shared" si="475"/>
        <v>7</v>
      </c>
      <c r="F7615" s="1" t="s">
        <v>792</v>
      </c>
      <c r="G7615" t="s">
        <v>721</v>
      </c>
      <c r="H7615" s="7" t="s">
        <v>774</v>
      </c>
      <c r="I7615" t="s">
        <v>722</v>
      </c>
      <c r="J7615" t="s">
        <v>418</v>
      </c>
      <c r="K7615" t="s">
        <v>47</v>
      </c>
      <c r="L7615" t="s">
        <v>723</v>
      </c>
      <c r="M7615">
        <v>6</v>
      </c>
      <c r="N7615">
        <v>57.903689999999997</v>
      </c>
      <c r="O7615">
        <v>-134.29167000000001</v>
      </c>
      <c r="P7615">
        <v>3</v>
      </c>
      <c r="Q7615">
        <v>1</v>
      </c>
    </row>
    <row r="7616" spans="1:17" x14ac:dyDescent="0.25">
      <c r="A7616" s="1">
        <v>41854</v>
      </c>
      <c r="B7616" s="2">
        <f t="shared" si="472"/>
        <v>2014</v>
      </c>
      <c r="C7616" s="2">
        <f t="shared" si="473"/>
        <v>8</v>
      </c>
      <c r="D7616" s="2">
        <f t="shared" si="474"/>
        <v>3</v>
      </c>
      <c r="E7616" s="2">
        <f t="shared" si="475"/>
        <v>1</v>
      </c>
      <c r="F7616" s="1" t="s">
        <v>792</v>
      </c>
      <c r="G7616" t="s">
        <v>721</v>
      </c>
      <c r="H7616" s="7" t="s">
        <v>774</v>
      </c>
      <c r="I7616" t="s">
        <v>722</v>
      </c>
      <c r="J7616" t="s">
        <v>418</v>
      </c>
      <c r="K7616" t="s">
        <v>47</v>
      </c>
      <c r="L7616" t="s">
        <v>723</v>
      </c>
      <c r="M7616">
        <v>6</v>
      </c>
      <c r="N7616">
        <v>57.903689999999997</v>
      </c>
      <c r="O7616">
        <v>-134.29167000000001</v>
      </c>
      <c r="P7616">
        <v>7</v>
      </c>
      <c r="Q7616">
        <v>1</v>
      </c>
    </row>
    <row r="7617" spans="1:17" x14ac:dyDescent="0.25">
      <c r="A7617" s="1">
        <v>40758</v>
      </c>
      <c r="B7617" s="2">
        <f t="shared" si="472"/>
        <v>2011</v>
      </c>
      <c r="C7617" s="2">
        <f t="shared" si="473"/>
        <v>8</v>
      </c>
      <c r="D7617" s="2">
        <f t="shared" si="474"/>
        <v>3</v>
      </c>
      <c r="E7617" s="2">
        <f t="shared" si="475"/>
        <v>4</v>
      </c>
      <c r="F7617" s="1" t="s">
        <v>792</v>
      </c>
      <c r="G7617" t="s">
        <v>721</v>
      </c>
      <c r="H7617" s="7" t="s">
        <v>774</v>
      </c>
      <c r="I7617" t="s">
        <v>722</v>
      </c>
      <c r="J7617" t="s">
        <v>418</v>
      </c>
      <c r="K7617" t="s">
        <v>369</v>
      </c>
      <c r="L7617" t="s">
        <v>723</v>
      </c>
      <c r="M7617">
        <v>4.5</v>
      </c>
      <c r="N7617">
        <v>57.903689999999997</v>
      </c>
      <c r="O7617">
        <v>-134.29167000000001</v>
      </c>
      <c r="P7617">
        <v>5</v>
      </c>
      <c r="Q7617">
        <v>1</v>
      </c>
    </row>
    <row r="7618" spans="1:17" x14ac:dyDescent="0.25">
      <c r="A7618" s="1">
        <v>41489</v>
      </c>
      <c r="B7618" s="2">
        <f t="shared" ref="B7618:B7681" si="476">YEAR(A7618)</f>
        <v>2013</v>
      </c>
      <c r="C7618" s="2">
        <f t="shared" ref="C7618:C7681" si="477">MONTH(A7618)</f>
        <v>8</v>
      </c>
      <c r="D7618" s="2">
        <f t="shared" ref="D7618:D7681" si="478">DAY(A7618)</f>
        <v>3</v>
      </c>
      <c r="E7618" s="2">
        <f t="shared" ref="E7618:E7681" si="479">WEEKDAY(A7618)</f>
        <v>7</v>
      </c>
      <c r="F7618" s="1" t="s">
        <v>792</v>
      </c>
      <c r="G7618" t="s">
        <v>721</v>
      </c>
      <c r="H7618" s="7" t="s">
        <v>774</v>
      </c>
      <c r="I7618" t="s">
        <v>722</v>
      </c>
      <c r="J7618" t="s">
        <v>418</v>
      </c>
      <c r="K7618" t="s">
        <v>27</v>
      </c>
      <c r="L7618" t="s">
        <v>723</v>
      </c>
      <c r="M7618">
        <v>4</v>
      </c>
      <c r="N7618">
        <v>57.903689999999997</v>
      </c>
      <c r="O7618">
        <v>-134.29167000000001</v>
      </c>
      <c r="P7618">
        <v>5</v>
      </c>
      <c r="Q7618">
        <v>1</v>
      </c>
    </row>
    <row r="7619" spans="1:17" x14ac:dyDescent="0.25">
      <c r="A7619" s="1">
        <v>41854</v>
      </c>
      <c r="B7619" s="2">
        <f t="shared" si="476"/>
        <v>2014</v>
      </c>
      <c r="C7619" s="2">
        <f t="shared" si="477"/>
        <v>8</v>
      </c>
      <c r="D7619" s="2">
        <f t="shared" si="478"/>
        <v>3</v>
      </c>
      <c r="E7619" s="2">
        <f t="shared" si="479"/>
        <v>1</v>
      </c>
      <c r="F7619" s="1" t="s">
        <v>792</v>
      </c>
      <c r="G7619" t="s">
        <v>721</v>
      </c>
      <c r="H7619" s="7" t="s">
        <v>774</v>
      </c>
      <c r="I7619" t="s">
        <v>722</v>
      </c>
      <c r="J7619" t="s">
        <v>418</v>
      </c>
      <c r="K7619" t="s">
        <v>727</v>
      </c>
      <c r="L7619" t="s">
        <v>723</v>
      </c>
      <c r="M7619">
        <v>4</v>
      </c>
      <c r="N7619">
        <v>57.903689999999997</v>
      </c>
      <c r="O7619">
        <v>-134.29167000000001</v>
      </c>
      <c r="P7619">
        <v>8</v>
      </c>
      <c r="Q7619">
        <v>1</v>
      </c>
    </row>
    <row r="7620" spans="1:17" x14ac:dyDescent="0.25">
      <c r="A7620" s="1">
        <v>42219</v>
      </c>
      <c r="B7620" s="2">
        <f t="shared" si="476"/>
        <v>2015</v>
      </c>
      <c r="C7620" s="2">
        <f t="shared" si="477"/>
        <v>8</v>
      </c>
      <c r="D7620" s="2">
        <f t="shared" si="478"/>
        <v>3</v>
      </c>
      <c r="E7620" s="2">
        <f t="shared" si="479"/>
        <v>2</v>
      </c>
      <c r="F7620" s="1" t="s">
        <v>792</v>
      </c>
      <c r="G7620" t="s">
        <v>721</v>
      </c>
      <c r="H7620" s="7" t="s">
        <v>774</v>
      </c>
      <c r="I7620" t="s">
        <v>722</v>
      </c>
      <c r="J7620" t="s">
        <v>418</v>
      </c>
      <c r="K7620" t="s">
        <v>727</v>
      </c>
      <c r="L7620" t="s">
        <v>723</v>
      </c>
      <c r="M7620">
        <v>6</v>
      </c>
      <c r="N7620">
        <v>57.903689999999997</v>
      </c>
      <c r="O7620">
        <v>-134.29167000000001</v>
      </c>
      <c r="P7620">
        <v>5</v>
      </c>
      <c r="Q7620">
        <v>1</v>
      </c>
    </row>
    <row r="7621" spans="1:17" x14ac:dyDescent="0.25">
      <c r="A7621" s="1">
        <v>41490</v>
      </c>
      <c r="B7621" s="2">
        <f t="shared" si="476"/>
        <v>2013</v>
      </c>
      <c r="C7621" s="2">
        <f t="shared" si="477"/>
        <v>8</v>
      </c>
      <c r="D7621" s="2">
        <f t="shared" si="478"/>
        <v>4</v>
      </c>
      <c r="E7621" s="2">
        <f t="shared" si="479"/>
        <v>1</v>
      </c>
      <c r="F7621" s="1" t="s">
        <v>792</v>
      </c>
      <c r="G7621" t="s">
        <v>721</v>
      </c>
      <c r="H7621" s="7" t="s">
        <v>774</v>
      </c>
      <c r="I7621" t="s">
        <v>722</v>
      </c>
      <c r="J7621" t="s">
        <v>418</v>
      </c>
      <c r="K7621" t="s">
        <v>47</v>
      </c>
      <c r="L7621" t="s">
        <v>723</v>
      </c>
      <c r="M7621">
        <v>6</v>
      </c>
      <c r="N7621">
        <v>57.903689999999997</v>
      </c>
      <c r="O7621">
        <v>-134.29167000000001</v>
      </c>
      <c r="P7621">
        <v>4</v>
      </c>
      <c r="Q7621">
        <v>1</v>
      </c>
    </row>
    <row r="7622" spans="1:17" x14ac:dyDescent="0.25">
      <c r="A7622" s="1">
        <v>41855</v>
      </c>
      <c r="B7622" s="2">
        <f t="shared" si="476"/>
        <v>2014</v>
      </c>
      <c r="C7622" s="2">
        <f t="shared" si="477"/>
        <v>8</v>
      </c>
      <c r="D7622" s="2">
        <f t="shared" si="478"/>
        <v>4</v>
      </c>
      <c r="E7622" s="2">
        <f t="shared" si="479"/>
        <v>2</v>
      </c>
      <c r="F7622" s="1" t="s">
        <v>792</v>
      </c>
      <c r="G7622" t="s">
        <v>721</v>
      </c>
      <c r="H7622" s="7" t="s">
        <v>774</v>
      </c>
      <c r="I7622" t="s">
        <v>722</v>
      </c>
      <c r="J7622" t="s">
        <v>418</v>
      </c>
      <c r="K7622" t="s">
        <v>47</v>
      </c>
      <c r="L7622" t="s">
        <v>723</v>
      </c>
      <c r="M7622">
        <v>6</v>
      </c>
      <c r="N7622">
        <v>57.903689999999997</v>
      </c>
      <c r="O7622">
        <v>-134.29167000000001</v>
      </c>
      <c r="P7622">
        <v>7</v>
      </c>
      <c r="Q7622">
        <v>1</v>
      </c>
    </row>
    <row r="7623" spans="1:17" x14ac:dyDescent="0.25">
      <c r="A7623" s="1">
        <v>41855</v>
      </c>
      <c r="B7623" s="2">
        <f t="shared" si="476"/>
        <v>2014</v>
      </c>
      <c r="C7623" s="2">
        <f t="shared" si="477"/>
        <v>8</v>
      </c>
      <c r="D7623" s="2">
        <f t="shared" si="478"/>
        <v>4</v>
      </c>
      <c r="E7623" s="2">
        <f t="shared" si="479"/>
        <v>2</v>
      </c>
      <c r="F7623" s="1" t="s">
        <v>792</v>
      </c>
      <c r="G7623" t="s">
        <v>721</v>
      </c>
      <c r="H7623" s="7" t="s">
        <v>774</v>
      </c>
      <c r="I7623" t="s">
        <v>722</v>
      </c>
      <c r="J7623" t="s">
        <v>418</v>
      </c>
      <c r="K7623" t="s">
        <v>27</v>
      </c>
      <c r="L7623" t="s">
        <v>723</v>
      </c>
      <c r="M7623">
        <v>2</v>
      </c>
      <c r="N7623">
        <v>57.903689999999997</v>
      </c>
      <c r="O7623">
        <v>-134.29167000000001</v>
      </c>
      <c r="P7623">
        <v>3</v>
      </c>
      <c r="Q7623">
        <v>1</v>
      </c>
    </row>
    <row r="7624" spans="1:17" x14ac:dyDescent="0.25">
      <c r="A7624" s="1">
        <v>41855</v>
      </c>
      <c r="B7624" s="2">
        <f t="shared" si="476"/>
        <v>2014</v>
      </c>
      <c r="C7624" s="2">
        <f t="shared" si="477"/>
        <v>8</v>
      </c>
      <c r="D7624" s="2">
        <f t="shared" si="478"/>
        <v>4</v>
      </c>
      <c r="E7624" s="2">
        <f t="shared" si="479"/>
        <v>2</v>
      </c>
      <c r="F7624" s="1" t="s">
        <v>792</v>
      </c>
      <c r="G7624" t="s">
        <v>721</v>
      </c>
      <c r="H7624" s="7" t="s">
        <v>774</v>
      </c>
      <c r="I7624" t="s">
        <v>722</v>
      </c>
      <c r="J7624" t="s">
        <v>418</v>
      </c>
      <c r="K7624" t="s">
        <v>727</v>
      </c>
      <c r="L7624" t="s">
        <v>723</v>
      </c>
      <c r="M7624">
        <v>4</v>
      </c>
      <c r="N7624">
        <v>57.903689999999997</v>
      </c>
      <c r="O7624">
        <v>-134.29167000000001</v>
      </c>
      <c r="P7624">
        <v>5</v>
      </c>
      <c r="Q7624">
        <v>1</v>
      </c>
    </row>
    <row r="7625" spans="1:17" x14ac:dyDescent="0.25">
      <c r="A7625" s="1">
        <v>42221</v>
      </c>
      <c r="B7625" s="2">
        <f t="shared" si="476"/>
        <v>2015</v>
      </c>
      <c r="C7625" s="2">
        <f t="shared" si="477"/>
        <v>8</v>
      </c>
      <c r="D7625" s="2">
        <f t="shared" si="478"/>
        <v>5</v>
      </c>
      <c r="E7625" s="2">
        <f t="shared" si="479"/>
        <v>4</v>
      </c>
      <c r="F7625" s="1" t="s">
        <v>792</v>
      </c>
      <c r="G7625" t="s">
        <v>721</v>
      </c>
      <c r="H7625" s="7" t="s">
        <v>774</v>
      </c>
      <c r="I7625" t="s">
        <v>722</v>
      </c>
      <c r="J7625" t="s">
        <v>418</v>
      </c>
      <c r="K7625" t="s">
        <v>47</v>
      </c>
      <c r="L7625" t="s">
        <v>723</v>
      </c>
      <c r="M7625">
        <v>6</v>
      </c>
      <c r="N7625">
        <v>57.903689999999997</v>
      </c>
      <c r="O7625">
        <v>-134.29167000000001</v>
      </c>
      <c r="P7625">
        <v>2</v>
      </c>
      <c r="Q7625">
        <v>1</v>
      </c>
    </row>
    <row r="7626" spans="1:17" x14ac:dyDescent="0.25">
      <c r="A7626" s="1">
        <v>42221</v>
      </c>
      <c r="B7626" s="2">
        <f t="shared" si="476"/>
        <v>2015</v>
      </c>
      <c r="C7626" s="2">
        <f t="shared" si="477"/>
        <v>8</v>
      </c>
      <c r="D7626" s="2">
        <f t="shared" si="478"/>
        <v>5</v>
      </c>
      <c r="E7626" s="2">
        <f t="shared" si="479"/>
        <v>4</v>
      </c>
      <c r="F7626" s="1" t="s">
        <v>792</v>
      </c>
      <c r="G7626" t="s">
        <v>721</v>
      </c>
      <c r="H7626" s="7" t="s">
        <v>774</v>
      </c>
      <c r="I7626" t="s">
        <v>722</v>
      </c>
      <c r="J7626" t="s">
        <v>418</v>
      </c>
      <c r="K7626" t="s">
        <v>27</v>
      </c>
      <c r="L7626" t="s">
        <v>723</v>
      </c>
      <c r="M7626">
        <v>3.5</v>
      </c>
      <c r="N7626">
        <v>57.903689999999997</v>
      </c>
      <c r="O7626">
        <v>-134.29167000000001</v>
      </c>
      <c r="P7626">
        <v>4</v>
      </c>
      <c r="Q7626">
        <v>1</v>
      </c>
    </row>
    <row r="7627" spans="1:17" x14ac:dyDescent="0.25">
      <c r="A7627" s="1">
        <v>40760</v>
      </c>
      <c r="B7627" s="2">
        <f t="shared" si="476"/>
        <v>2011</v>
      </c>
      <c r="C7627" s="2">
        <f t="shared" si="477"/>
        <v>8</v>
      </c>
      <c r="D7627" s="2">
        <f t="shared" si="478"/>
        <v>5</v>
      </c>
      <c r="E7627" s="2">
        <f t="shared" si="479"/>
        <v>6</v>
      </c>
      <c r="F7627" s="1" t="s">
        <v>792</v>
      </c>
      <c r="G7627" t="s">
        <v>721</v>
      </c>
      <c r="H7627" s="7" t="s">
        <v>774</v>
      </c>
      <c r="I7627" t="s">
        <v>722</v>
      </c>
      <c r="J7627" t="s">
        <v>418</v>
      </c>
      <c r="K7627" t="s">
        <v>30</v>
      </c>
      <c r="L7627" t="s">
        <v>723</v>
      </c>
      <c r="M7627">
        <v>6</v>
      </c>
      <c r="N7627">
        <v>57.903689999999997</v>
      </c>
      <c r="O7627">
        <v>-134.29167000000001</v>
      </c>
      <c r="P7627">
        <v>5</v>
      </c>
      <c r="Q7627">
        <v>1</v>
      </c>
    </row>
    <row r="7628" spans="1:17" x14ac:dyDescent="0.25">
      <c r="A7628" s="1">
        <v>42221</v>
      </c>
      <c r="B7628" s="2">
        <f t="shared" si="476"/>
        <v>2015</v>
      </c>
      <c r="C7628" s="2">
        <f t="shared" si="477"/>
        <v>8</v>
      </c>
      <c r="D7628" s="2">
        <f t="shared" si="478"/>
        <v>5</v>
      </c>
      <c r="E7628" s="2">
        <f t="shared" si="479"/>
        <v>4</v>
      </c>
      <c r="F7628" s="1" t="s">
        <v>792</v>
      </c>
      <c r="G7628" t="s">
        <v>721</v>
      </c>
      <c r="H7628" s="7" t="s">
        <v>774</v>
      </c>
      <c r="I7628" t="s">
        <v>722</v>
      </c>
      <c r="J7628" t="s">
        <v>418</v>
      </c>
      <c r="K7628" t="s">
        <v>30</v>
      </c>
      <c r="L7628" t="s">
        <v>723</v>
      </c>
      <c r="M7628">
        <v>7</v>
      </c>
      <c r="N7628">
        <v>57.903689999999997</v>
      </c>
      <c r="O7628">
        <v>-134.29167000000001</v>
      </c>
      <c r="P7628">
        <v>7</v>
      </c>
      <c r="Q7628">
        <v>1</v>
      </c>
    </row>
    <row r="7629" spans="1:17" x14ac:dyDescent="0.25">
      <c r="A7629" s="1">
        <v>41126</v>
      </c>
      <c r="B7629" s="2">
        <f t="shared" si="476"/>
        <v>2012</v>
      </c>
      <c r="C7629" s="2">
        <f t="shared" si="477"/>
        <v>8</v>
      </c>
      <c r="D7629" s="2">
        <f t="shared" si="478"/>
        <v>5</v>
      </c>
      <c r="E7629" s="2">
        <f t="shared" si="479"/>
        <v>1</v>
      </c>
      <c r="F7629" s="1" t="s">
        <v>792</v>
      </c>
      <c r="G7629" t="s">
        <v>721</v>
      </c>
      <c r="H7629" s="7" t="s">
        <v>774</v>
      </c>
      <c r="I7629" t="s">
        <v>722</v>
      </c>
      <c r="J7629" t="s">
        <v>418</v>
      </c>
      <c r="K7629" t="s">
        <v>727</v>
      </c>
      <c r="L7629" t="s">
        <v>723</v>
      </c>
      <c r="M7629">
        <v>6</v>
      </c>
      <c r="N7629">
        <v>57.903689999999997</v>
      </c>
      <c r="O7629">
        <v>-134.29167000000001</v>
      </c>
      <c r="P7629">
        <v>5</v>
      </c>
      <c r="Q7629">
        <v>1</v>
      </c>
    </row>
    <row r="7630" spans="1:17" x14ac:dyDescent="0.25">
      <c r="A7630" s="1">
        <v>41856</v>
      </c>
      <c r="B7630" s="2">
        <f t="shared" si="476"/>
        <v>2014</v>
      </c>
      <c r="C7630" s="2">
        <f t="shared" si="477"/>
        <v>8</v>
      </c>
      <c r="D7630" s="2">
        <f t="shared" si="478"/>
        <v>5</v>
      </c>
      <c r="E7630" s="2">
        <f t="shared" si="479"/>
        <v>3</v>
      </c>
      <c r="F7630" s="1" t="s">
        <v>792</v>
      </c>
      <c r="G7630" t="s">
        <v>721</v>
      </c>
      <c r="H7630" s="7" t="s">
        <v>774</v>
      </c>
      <c r="I7630" t="s">
        <v>722</v>
      </c>
      <c r="J7630" t="s">
        <v>418</v>
      </c>
      <c r="K7630" t="s">
        <v>727</v>
      </c>
      <c r="L7630" t="s">
        <v>723</v>
      </c>
      <c r="M7630">
        <v>4</v>
      </c>
      <c r="N7630">
        <v>57.903689999999997</v>
      </c>
      <c r="O7630">
        <v>-134.29167000000001</v>
      </c>
      <c r="P7630">
        <v>4</v>
      </c>
      <c r="Q7630">
        <v>1</v>
      </c>
    </row>
    <row r="7631" spans="1:17" x14ac:dyDescent="0.25">
      <c r="A7631" s="1">
        <v>42221</v>
      </c>
      <c r="B7631" s="2">
        <f t="shared" si="476"/>
        <v>2015</v>
      </c>
      <c r="C7631" s="2">
        <f t="shared" si="477"/>
        <v>8</v>
      </c>
      <c r="D7631" s="2">
        <f t="shared" si="478"/>
        <v>5</v>
      </c>
      <c r="E7631" s="2">
        <f t="shared" si="479"/>
        <v>4</v>
      </c>
      <c r="F7631" s="1" t="s">
        <v>792</v>
      </c>
      <c r="G7631" t="s">
        <v>721</v>
      </c>
      <c r="H7631" s="7" t="s">
        <v>774</v>
      </c>
      <c r="I7631" t="s">
        <v>722</v>
      </c>
      <c r="J7631" t="s">
        <v>418</v>
      </c>
      <c r="K7631" t="s">
        <v>727</v>
      </c>
      <c r="L7631" t="s">
        <v>723</v>
      </c>
      <c r="M7631">
        <v>6</v>
      </c>
      <c r="N7631">
        <v>57.903689999999997</v>
      </c>
      <c r="O7631">
        <v>-134.29167000000001</v>
      </c>
      <c r="P7631">
        <v>5</v>
      </c>
      <c r="Q7631">
        <v>1</v>
      </c>
    </row>
    <row r="7632" spans="1:17" x14ac:dyDescent="0.25">
      <c r="A7632" s="1">
        <v>41492</v>
      </c>
      <c r="B7632" s="2">
        <f t="shared" si="476"/>
        <v>2013</v>
      </c>
      <c r="C7632" s="2">
        <f t="shared" si="477"/>
        <v>8</v>
      </c>
      <c r="D7632" s="2">
        <f t="shared" si="478"/>
        <v>6</v>
      </c>
      <c r="E7632" s="2">
        <f t="shared" si="479"/>
        <v>3</v>
      </c>
      <c r="F7632" s="1" t="s">
        <v>792</v>
      </c>
      <c r="G7632" t="s">
        <v>721</v>
      </c>
      <c r="H7632" s="7" t="s">
        <v>774</v>
      </c>
      <c r="I7632" t="s">
        <v>722</v>
      </c>
      <c r="J7632" t="s">
        <v>418</v>
      </c>
      <c r="K7632" t="s">
        <v>47</v>
      </c>
      <c r="L7632" t="s">
        <v>723</v>
      </c>
      <c r="M7632">
        <v>6</v>
      </c>
      <c r="N7632">
        <v>57.903689999999997</v>
      </c>
      <c r="O7632">
        <v>-134.29167000000001</v>
      </c>
      <c r="P7632">
        <v>3</v>
      </c>
      <c r="Q7632">
        <v>1</v>
      </c>
    </row>
    <row r="7633" spans="1:17" x14ac:dyDescent="0.25">
      <c r="A7633" s="1">
        <v>40761</v>
      </c>
      <c r="B7633" s="2">
        <f t="shared" si="476"/>
        <v>2011</v>
      </c>
      <c r="C7633" s="2">
        <f t="shared" si="477"/>
        <v>8</v>
      </c>
      <c r="D7633" s="2">
        <f t="shared" si="478"/>
        <v>6</v>
      </c>
      <c r="E7633" s="2">
        <f t="shared" si="479"/>
        <v>7</v>
      </c>
      <c r="F7633" s="1" t="s">
        <v>792</v>
      </c>
      <c r="G7633" t="s">
        <v>721</v>
      </c>
      <c r="H7633" s="7" t="s">
        <v>774</v>
      </c>
      <c r="I7633" t="s">
        <v>722</v>
      </c>
      <c r="J7633" t="s">
        <v>418</v>
      </c>
      <c r="K7633" t="s">
        <v>679</v>
      </c>
      <c r="L7633" t="s">
        <v>723</v>
      </c>
      <c r="M7633">
        <v>6</v>
      </c>
      <c r="N7633">
        <v>57.903689999999997</v>
      </c>
      <c r="O7633">
        <v>-134.29167000000001</v>
      </c>
      <c r="P7633">
        <v>10</v>
      </c>
      <c r="Q7633">
        <v>1</v>
      </c>
    </row>
    <row r="7634" spans="1:17" x14ac:dyDescent="0.25">
      <c r="A7634" s="1">
        <v>41857</v>
      </c>
      <c r="B7634" s="2">
        <f t="shared" si="476"/>
        <v>2014</v>
      </c>
      <c r="C7634" s="2">
        <f t="shared" si="477"/>
        <v>8</v>
      </c>
      <c r="D7634" s="2">
        <f t="shared" si="478"/>
        <v>6</v>
      </c>
      <c r="E7634" s="2">
        <f t="shared" si="479"/>
        <v>4</v>
      </c>
      <c r="F7634" s="1" t="s">
        <v>792</v>
      </c>
      <c r="G7634" t="s">
        <v>721</v>
      </c>
      <c r="H7634" s="7" t="s">
        <v>774</v>
      </c>
      <c r="I7634" t="s">
        <v>722</v>
      </c>
      <c r="J7634" t="s">
        <v>418</v>
      </c>
      <c r="K7634" t="s">
        <v>727</v>
      </c>
      <c r="L7634" t="s">
        <v>723</v>
      </c>
      <c r="M7634">
        <v>4</v>
      </c>
      <c r="N7634">
        <v>57.903689999999997</v>
      </c>
      <c r="O7634">
        <v>-134.29167000000001</v>
      </c>
      <c r="P7634">
        <v>4</v>
      </c>
      <c r="Q7634">
        <v>1</v>
      </c>
    </row>
    <row r="7635" spans="1:17" x14ac:dyDescent="0.25">
      <c r="A7635" s="1">
        <v>42222</v>
      </c>
      <c r="B7635" s="2">
        <f t="shared" si="476"/>
        <v>2015</v>
      </c>
      <c r="C7635" s="2">
        <f t="shared" si="477"/>
        <v>8</v>
      </c>
      <c r="D7635" s="2">
        <f t="shared" si="478"/>
        <v>6</v>
      </c>
      <c r="E7635" s="2">
        <f t="shared" si="479"/>
        <v>5</v>
      </c>
      <c r="F7635" s="1" t="s">
        <v>792</v>
      </c>
      <c r="G7635" t="s">
        <v>721</v>
      </c>
      <c r="H7635" s="7" t="s">
        <v>774</v>
      </c>
      <c r="I7635" t="s">
        <v>722</v>
      </c>
      <c r="J7635" t="s">
        <v>418</v>
      </c>
      <c r="K7635" t="s">
        <v>727</v>
      </c>
      <c r="L7635" t="s">
        <v>723</v>
      </c>
      <c r="M7635">
        <v>6</v>
      </c>
      <c r="N7635">
        <v>57.903689999999997</v>
      </c>
      <c r="O7635">
        <v>-134.29167000000001</v>
      </c>
      <c r="P7635">
        <v>5</v>
      </c>
      <c r="Q7635">
        <v>1</v>
      </c>
    </row>
    <row r="7636" spans="1:17" x14ac:dyDescent="0.25">
      <c r="A7636" s="1">
        <v>42223</v>
      </c>
      <c r="B7636" s="2">
        <f t="shared" si="476"/>
        <v>2015</v>
      </c>
      <c r="C7636" s="2">
        <f t="shared" si="477"/>
        <v>8</v>
      </c>
      <c r="D7636" s="2">
        <f t="shared" si="478"/>
        <v>7</v>
      </c>
      <c r="E7636" s="2">
        <f t="shared" si="479"/>
        <v>6</v>
      </c>
      <c r="F7636" s="1" t="s">
        <v>792</v>
      </c>
      <c r="G7636" t="s">
        <v>721</v>
      </c>
      <c r="H7636" s="7" t="s">
        <v>774</v>
      </c>
      <c r="I7636" t="s">
        <v>722</v>
      </c>
      <c r="J7636" t="s">
        <v>418</v>
      </c>
      <c r="K7636" t="s">
        <v>47</v>
      </c>
      <c r="L7636" t="s">
        <v>723</v>
      </c>
      <c r="M7636">
        <v>12</v>
      </c>
      <c r="N7636">
        <v>57.903689999999997</v>
      </c>
      <c r="O7636">
        <v>-134.29167000000001</v>
      </c>
      <c r="P7636">
        <v>2</v>
      </c>
      <c r="Q7636">
        <v>1</v>
      </c>
    </row>
    <row r="7637" spans="1:17" x14ac:dyDescent="0.25">
      <c r="A7637" s="1">
        <v>40762</v>
      </c>
      <c r="B7637" s="2">
        <f t="shared" si="476"/>
        <v>2011</v>
      </c>
      <c r="C7637" s="2">
        <f t="shared" si="477"/>
        <v>8</v>
      </c>
      <c r="D7637" s="2">
        <f t="shared" si="478"/>
        <v>7</v>
      </c>
      <c r="E7637" s="2">
        <f t="shared" si="479"/>
        <v>1</v>
      </c>
      <c r="F7637" s="1" t="s">
        <v>792</v>
      </c>
      <c r="G7637" t="s">
        <v>721</v>
      </c>
      <c r="H7637" s="7" t="s">
        <v>774</v>
      </c>
      <c r="I7637" t="s">
        <v>722</v>
      </c>
      <c r="J7637" t="s">
        <v>418</v>
      </c>
      <c r="K7637" t="s">
        <v>369</v>
      </c>
      <c r="L7637" t="s">
        <v>723</v>
      </c>
      <c r="M7637">
        <v>4.5</v>
      </c>
      <c r="N7637">
        <v>57.903689999999997</v>
      </c>
      <c r="O7637">
        <v>-134.29167000000001</v>
      </c>
      <c r="P7637">
        <v>5</v>
      </c>
      <c r="Q7637">
        <v>1</v>
      </c>
    </row>
    <row r="7638" spans="1:17" x14ac:dyDescent="0.25">
      <c r="A7638" s="1">
        <v>41858</v>
      </c>
      <c r="B7638" s="2">
        <f t="shared" si="476"/>
        <v>2014</v>
      </c>
      <c r="C7638" s="2">
        <f t="shared" si="477"/>
        <v>8</v>
      </c>
      <c r="D7638" s="2">
        <f t="shared" si="478"/>
        <v>7</v>
      </c>
      <c r="E7638" s="2">
        <f t="shared" si="479"/>
        <v>5</v>
      </c>
      <c r="F7638" s="1" t="s">
        <v>792</v>
      </c>
      <c r="G7638" t="s">
        <v>721</v>
      </c>
      <c r="H7638" s="7" t="s">
        <v>774</v>
      </c>
      <c r="I7638" t="s">
        <v>722</v>
      </c>
      <c r="J7638" t="s">
        <v>418</v>
      </c>
      <c r="K7638" t="s">
        <v>27</v>
      </c>
      <c r="L7638" t="s">
        <v>723</v>
      </c>
      <c r="M7638">
        <v>2</v>
      </c>
      <c r="N7638">
        <v>57.903689999999997</v>
      </c>
      <c r="O7638">
        <v>-134.29167000000001</v>
      </c>
      <c r="P7638">
        <v>4</v>
      </c>
      <c r="Q7638">
        <v>1</v>
      </c>
    </row>
    <row r="7639" spans="1:17" x14ac:dyDescent="0.25">
      <c r="A7639" s="1">
        <v>41858</v>
      </c>
      <c r="B7639" s="2">
        <f t="shared" si="476"/>
        <v>2014</v>
      </c>
      <c r="C7639" s="2">
        <f t="shared" si="477"/>
        <v>8</v>
      </c>
      <c r="D7639" s="2">
        <f t="shared" si="478"/>
        <v>7</v>
      </c>
      <c r="E7639" s="2">
        <f t="shared" si="479"/>
        <v>5</v>
      </c>
      <c r="F7639" s="1" t="s">
        <v>792</v>
      </c>
      <c r="G7639" t="s">
        <v>721</v>
      </c>
      <c r="H7639" s="7" t="s">
        <v>774</v>
      </c>
      <c r="I7639" t="s">
        <v>722</v>
      </c>
      <c r="J7639" t="s">
        <v>418</v>
      </c>
      <c r="K7639" t="s">
        <v>727</v>
      </c>
      <c r="L7639" t="s">
        <v>723</v>
      </c>
      <c r="M7639">
        <v>4</v>
      </c>
      <c r="N7639">
        <v>57.903689999999997</v>
      </c>
      <c r="O7639">
        <v>-134.29167000000001</v>
      </c>
      <c r="P7639">
        <v>5</v>
      </c>
      <c r="Q7639">
        <v>1</v>
      </c>
    </row>
    <row r="7640" spans="1:17" x14ac:dyDescent="0.25">
      <c r="A7640" s="1">
        <v>42223</v>
      </c>
      <c r="B7640" s="2">
        <f t="shared" si="476"/>
        <v>2015</v>
      </c>
      <c r="C7640" s="2">
        <f t="shared" si="477"/>
        <v>8</v>
      </c>
      <c r="D7640" s="2">
        <f t="shared" si="478"/>
        <v>7</v>
      </c>
      <c r="E7640" s="2">
        <f t="shared" si="479"/>
        <v>6</v>
      </c>
      <c r="F7640" s="1" t="s">
        <v>792</v>
      </c>
      <c r="G7640" t="s">
        <v>721</v>
      </c>
      <c r="H7640" s="7" t="s">
        <v>774</v>
      </c>
      <c r="I7640" t="s">
        <v>722</v>
      </c>
      <c r="J7640" t="s">
        <v>418</v>
      </c>
      <c r="K7640" t="s">
        <v>727</v>
      </c>
      <c r="L7640" t="s">
        <v>723</v>
      </c>
      <c r="M7640">
        <v>6</v>
      </c>
      <c r="N7640">
        <v>57.903689999999997</v>
      </c>
      <c r="O7640">
        <v>-134.29167000000001</v>
      </c>
      <c r="P7640">
        <v>5</v>
      </c>
      <c r="Q7640">
        <v>1</v>
      </c>
    </row>
    <row r="7641" spans="1:17" x14ac:dyDescent="0.25">
      <c r="A7641" s="1">
        <v>41128</v>
      </c>
      <c r="B7641" s="2">
        <f t="shared" si="476"/>
        <v>2012</v>
      </c>
      <c r="C7641" s="2">
        <f t="shared" si="477"/>
        <v>8</v>
      </c>
      <c r="D7641" s="2">
        <f t="shared" si="478"/>
        <v>7</v>
      </c>
      <c r="E7641" s="2">
        <f t="shared" si="479"/>
        <v>3</v>
      </c>
      <c r="F7641" s="1" t="s">
        <v>792</v>
      </c>
      <c r="G7641" t="s">
        <v>721</v>
      </c>
      <c r="H7641" s="7" t="s">
        <v>774</v>
      </c>
      <c r="I7641" t="s">
        <v>722</v>
      </c>
      <c r="J7641" t="s">
        <v>418</v>
      </c>
      <c r="K7641" t="s">
        <v>112</v>
      </c>
      <c r="L7641" t="s">
        <v>723</v>
      </c>
      <c r="M7641">
        <v>4.75</v>
      </c>
      <c r="N7641">
        <v>57.903689999999997</v>
      </c>
      <c r="O7641">
        <v>-134.29167000000001</v>
      </c>
      <c r="P7641">
        <v>7</v>
      </c>
      <c r="Q7641">
        <v>1</v>
      </c>
    </row>
    <row r="7642" spans="1:17" x14ac:dyDescent="0.25">
      <c r="A7642" s="1">
        <v>41859</v>
      </c>
      <c r="B7642" s="2">
        <f t="shared" si="476"/>
        <v>2014</v>
      </c>
      <c r="C7642" s="2">
        <f t="shared" si="477"/>
        <v>8</v>
      </c>
      <c r="D7642" s="2">
        <f t="shared" si="478"/>
        <v>8</v>
      </c>
      <c r="E7642" s="2">
        <f t="shared" si="479"/>
        <v>6</v>
      </c>
      <c r="F7642" s="1" t="s">
        <v>792</v>
      </c>
      <c r="G7642" t="s">
        <v>721</v>
      </c>
      <c r="H7642" s="7" t="s">
        <v>774</v>
      </c>
      <c r="I7642" t="s">
        <v>722</v>
      </c>
      <c r="J7642" t="s">
        <v>418</v>
      </c>
      <c r="K7642" t="s">
        <v>47</v>
      </c>
      <c r="L7642" t="s">
        <v>723</v>
      </c>
      <c r="M7642">
        <v>6</v>
      </c>
      <c r="N7642">
        <v>57.903689999999997</v>
      </c>
      <c r="O7642">
        <v>-134.29167000000001</v>
      </c>
      <c r="P7642">
        <v>5</v>
      </c>
      <c r="Q7642">
        <v>1</v>
      </c>
    </row>
    <row r="7643" spans="1:17" x14ac:dyDescent="0.25">
      <c r="A7643" s="1">
        <v>42224</v>
      </c>
      <c r="B7643" s="2">
        <f t="shared" si="476"/>
        <v>2015</v>
      </c>
      <c r="C7643" s="2">
        <f t="shared" si="477"/>
        <v>8</v>
      </c>
      <c r="D7643" s="2">
        <f t="shared" si="478"/>
        <v>8</v>
      </c>
      <c r="E7643" s="2">
        <f t="shared" si="479"/>
        <v>7</v>
      </c>
      <c r="F7643" s="1" t="s">
        <v>792</v>
      </c>
      <c r="G7643" t="s">
        <v>721</v>
      </c>
      <c r="H7643" s="7" t="s">
        <v>774</v>
      </c>
      <c r="I7643" t="s">
        <v>722</v>
      </c>
      <c r="J7643" t="s">
        <v>418</v>
      </c>
      <c r="K7643" t="s">
        <v>47</v>
      </c>
      <c r="L7643" t="s">
        <v>723</v>
      </c>
      <c r="M7643">
        <v>6</v>
      </c>
      <c r="N7643">
        <v>57.903689999999997</v>
      </c>
      <c r="O7643">
        <v>-134.29167000000001</v>
      </c>
      <c r="P7643">
        <v>2</v>
      </c>
      <c r="Q7643">
        <v>1</v>
      </c>
    </row>
    <row r="7644" spans="1:17" x14ac:dyDescent="0.25">
      <c r="A7644" s="1">
        <v>40763</v>
      </c>
      <c r="B7644" s="2">
        <f t="shared" si="476"/>
        <v>2011</v>
      </c>
      <c r="C7644" s="2">
        <f t="shared" si="477"/>
        <v>8</v>
      </c>
      <c r="D7644" s="2">
        <f t="shared" si="478"/>
        <v>8</v>
      </c>
      <c r="E7644" s="2">
        <f t="shared" si="479"/>
        <v>2</v>
      </c>
      <c r="F7644" s="1" t="s">
        <v>792</v>
      </c>
      <c r="G7644" t="s">
        <v>721</v>
      </c>
      <c r="H7644" s="7" t="s">
        <v>774</v>
      </c>
      <c r="I7644" t="s">
        <v>722</v>
      </c>
      <c r="J7644" t="s">
        <v>418</v>
      </c>
      <c r="K7644" t="s">
        <v>679</v>
      </c>
      <c r="L7644" t="s">
        <v>723</v>
      </c>
      <c r="M7644">
        <v>6</v>
      </c>
      <c r="N7644">
        <v>57.903689999999997</v>
      </c>
      <c r="O7644">
        <v>-134.29167000000001</v>
      </c>
      <c r="P7644">
        <v>4</v>
      </c>
      <c r="Q7644">
        <v>1</v>
      </c>
    </row>
    <row r="7645" spans="1:17" x14ac:dyDescent="0.25">
      <c r="A7645" s="1">
        <v>41859</v>
      </c>
      <c r="B7645" s="2">
        <f t="shared" si="476"/>
        <v>2014</v>
      </c>
      <c r="C7645" s="2">
        <f t="shared" si="477"/>
        <v>8</v>
      </c>
      <c r="D7645" s="2">
        <f t="shared" si="478"/>
        <v>8</v>
      </c>
      <c r="E7645" s="2">
        <f t="shared" si="479"/>
        <v>6</v>
      </c>
      <c r="F7645" s="1" t="s">
        <v>792</v>
      </c>
      <c r="G7645" t="s">
        <v>721</v>
      </c>
      <c r="H7645" s="7" t="s">
        <v>774</v>
      </c>
      <c r="I7645" t="s">
        <v>722</v>
      </c>
      <c r="J7645" t="s">
        <v>418</v>
      </c>
      <c r="K7645" t="s">
        <v>727</v>
      </c>
      <c r="L7645" t="s">
        <v>723</v>
      </c>
      <c r="M7645">
        <v>4</v>
      </c>
      <c r="N7645">
        <v>57.903689999999997</v>
      </c>
      <c r="O7645">
        <v>-134.29167000000001</v>
      </c>
      <c r="P7645">
        <v>5</v>
      </c>
      <c r="Q7645">
        <v>1</v>
      </c>
    </row>
    <row r="7646" spans="1:17" x14ac:dyDescent="0.25">
      <c r="A7646" s="1">
        <v>42224</v>
      </c>
      <c r="B7646" s="2">
        <f t="shared" si="476"/>
        <v>2015</v>
      </c>
      <c r="C7646" s="2">
        <f t="shared" si="477"/>
        <v>8</v>
      </c>
      <c r="D7646" s="2">
        <f t="shared" si="478"/>
        <v>8</v>
      </c>
      <c r="E7646" s="2">
        <f t="shared" si="479"/>
        <v>7</v>
      </c>
      <c r="F7646" s="1" t="s">
        <v>792</v>
      </c>
      <c r="G7646" t="s">
        <v>721</v>
      </c>
      <c r="H7646" s="7" t="s">
        <v>774</v>
      </c>
      <c r="I7646" t="s">
        <v>722</v>
      </c>
      <c r="J7646" t="s">
        <v>418</v>
      </c>
      <c r="K7646" t="s">
        <v>727</v>
      </c>
      <c r="L7646" t="s">
        <v>723</v>
      </c>
      <c r="M7646">
        <v>6</v>
      </c>
      <c r="N7646">
        <v>57.903689999999997</v>
      </c>
      <c r="O7646">
        <v>-134.29167000000001</v>
      </c>
      <c r="P7646">
        <v>5</v>
      </c>
      <c r="Q7646">
        <v>1</v>
      </c>
    </row>
    <row r="7647" spans="1:17" x14ac:dyDescent="0.25">
      <c r="A7647" s="1">
        <v>41495</v>
      </c>
      <c r="B7647" s="2">
        <f t="shared" si="476"/>
        <v>2013</v>
      </c>
      <c r="C7647" s="2">
        <f t="shared" si="477"/>
        <v>8</v>
      </c>
      <c r="D7647" s="2">
        <f t="shared" si="478"/>
        <v>9</v>
      </c>
      <c r="E7647" s="2">
        <f t="shared" si="479"/>
        <v>6</v>
      </c>
      <c r="F7647" s="1" t="s">
        <v>792</v>
      </c>
      <c r="G7647" t="s">
        <v>721</v>
      </c>
      <c r="H7647" s="7" t="s">
        <v>774</v>
      </c>
      <c r="I7647" t="s">
        <v>722</v>
      </c>
      <c r="J7647" t="s">
        <v>418</v>
      </c>
      <c r="K7647" t="s">
        <v>47</v>
      </c>
      <c r="L7647" t="s">
        <v>723</v>
      </c>
      <c r="M7647">
        <v>6</v>
      </c>
      <c r="N7647">
        <v>57.903689999999997</v>
      </c>
      <c r="O7647">
        <v>-134.29167000000001</v>
      </c>
      <c r="P7647">
        <v>5</v>
      </c>
      <c r="Q7647">
        <v>1</v>
      </c>
    </row>
    <row r="7648" spans="1:17" x14ac:dyDescent="0.25">
      <c r="A7648" s="1">
        <v>40764</v>
      </c>
      <c r="B7648" s="2">
        <f t="shared" si="476"/>
        <v>2011</v>
      </c>
      <c r="C7648" s="2">
        <f t="shared" si="477"/>
        <v>8</v>
      </c>
      <c r="D7648" s="2">
        <f t="shared" si="478"/>
        <v>9</v>
      </c>
      <c r="E7648" s="2">
        <f t="shared" si="479"/>
        <v>3</v>
      </c>
      <c r="F7648" s="1" t="s">
        <v>792</v>
      </c>
      <c r="G7648" t="s">
        <v>721</v>
      </c>
      <c r="H7648" s="7" t="s">
        <v>774</v>
      </c>
      <c r="I7648" t="s">
        <v>722</v>
      </c>
      <c r="J7648" t="s">
        <v>418</v>
      </c>
      <c r="K7648" t="s">
        <v>369</v>
      </c>
      <c r="L7648" t="s">
        <v>723</v>
      </c>
      <c r="M7648">
        <v>4.5</v>
      </c>
      <c r="N7648">
        <v>57.903689999999997</v>
      </c>
      <c r="O7648">
        <v>-134.29167000000001</v>
      </c>
      <c r="P7648">
        <v>4</v>
      </c>
      <c r="Q7648">
        <v>1</v>
      </c>
    </row>
    <row r="7649" spans="1:17" x14ac:dyDescent="0.25">
      <c r="A7649" s="1">
        <v>41130</v>
      </c>
      <c r="B7649" s="2">
        <f t="shared" si="476"/>
        <v>2012</v>
      </c>
      <c r="C7649" s="2">
        <f t="shared" si="477"/>
        <v>8</v>
      </c>
      <c r="D7649" s="2">
        <f t="shared" si="478"/>
        <v>9</v>
      </c>
      <c r="E7649" s="2">
        <f t="shared" si="479"/>
        <v>5</v>
      </c>
      <c r="F7649" s="1" t="s">
        <v>792</v>
      </c>
      <c r="G7649" t="s">
        <v>721</v>
      </c>
      <c r="H7649" s="7" t="s">
        <v>774</v>
      </c>
      <c r="I7649" t="s">
        <v>722</v>
      </c>
      <c r="J7649" t="s">
        <v>418</v>
      </c>
      <c r="K7649" t="s">
        <v>727</v>
      </c>
      <c r="L7649" t="s">
        <v>723</v>
      </c>
      <c r="M7649">
        <v>6</v>
      </c>
      <c r="N7649">
        <v>57.903689999999997</v>
      </c>
      <c r="O7649">
        <v>-134.29167000000001</v>
      </c>
      <c r="P7649">
        <v>2</v>
      </c>
      <c r="Q7649">
        <v>1</v>
      </c>
    </row>
    <row r="7650" spans="1:17" x14ac:dyDescent="0.25">
      <c r="A7650" s="1">
        <v>41860</v>
      </c>
      <c r="B7650" s="2">
        <f t="shared" si="476"/>
        <v>2014</v>
      </c>
      <c r="C7650" s="2">
        <f t="shared" si="477"/>
        <v>8</v>
      </c>
      <c r="D7650" s="2">
        <f t="shared" si="478"/>
        <v>9</v>
      </c>
      <c r="E7650" s="2">
        <f t="shared" si="479"/>
        <v>7</v>
      </c>
      <c r="F7650" s="1" t="s">
        <v>792</v>
      </c>
      <c r="G7650" t="s">
        <v>721</v>
      </c>
      <c r="H7650" s="7" t="s">
        <v>774</v>
      </c>
      <c r="I7650" t="s">
        <v>722</v>
      </c>
      <c r="J7650" t="s">
        <v>418</v>
      </c>
      <c r="K7650" t="s">
        <v>727</v>
      </c>
      <c r="L7650" t="s">
        <v>723</v>
      </c>
      <c r="M7650">
        <v>4</v>
      </c>
      <c r="N7650">
        <v>57.903689999999997</v>
      </c>
      <c r="O7650">
        <v>-134.29167000000001</v>
      </c>
      <c r="P7650">
        <v>3</v>
      </c>
      <c r="Q7650">
        <v>1</v>
      </c>
    </row>
    <row r="7651" spans="1:17" x14ac:dyDescent="0.25">
      <c r="A7651" s="1">
        <v>41496</v>
      </c>
      <c r="B7651" s="2">
        <f t="shared" si="476"/>
        <v>2013</v>
      </c>
      <c r="C7651" s="2">
        <f t="shared" si="477"/>
        <v>8</v>
      </c>
      <c r="D7651" s="2">
        <f t="shared" si="478"/>
        <v>10</v>
      </c>
      <c r="E7651" s="2">
        <f t="shared" si="479"/>
        <v>7</v>
      </c>
      <c r="F7651" s="1" t="s">
        <v>792</v>
      </c>
      <c r="G7651" t="s">
        <v>721</v>
      </c>
      <c r="H7651" s="7" t="s">
        <v>774</v>
      </c>
      <c r="I7651" t="s">
        <v>722</v>
      </c>
      <c r="J7651" t="s">
        <v>418</v>
      </c>
      <c r="K7651" t="s">
        <v>47</v>
      </c>
      <c r="L7651" t="s">
        <v>723</v>
      </c>
      <c r="M7651">
        <v>6</v>
      </c>
      <c r="N7651">
        <v>57.903689999999997</v>
      </c>
      <c r="O7651">
        <v>-134.29167000000001</v>
      </c>
      <c r="P7651">
        <v>4</v>
      </c>
      <c r="Q7651">
        <v>1</v>
      </c>
    </row>
    <row r="7652" spans="1:17" x14ac:dyDescent="0.25">
      <c r="A7652" s="1">
        <v>41861</v>
      </c>
      <c r="B7652" s="2">
        <f t="shared" si="476"/>
        <v>2014</v>
      </c>
      <c r="C7652" s="2">
        <f t="shared" si="477"/>
        <v>8</v>
      </c>
      <c r="D7652" s="2">
        <f t="shared" si="478"/>
        <v>10</v>
      </c>
      <c r="E7652" s="2">
        <f t="shared" si="479"/>
        <v>1</v>
      </c>
      <c r="F7652" s="1" t="s">
        <v>792</v>
      </c>
      <c r="G7652" t="s">
        <v>721</v>
      </c>
      <c r="H7652" s="7" t="s">
        <v>774</v>
      </c>
      <c r="I7652" t="s">
        <v>722</v>
      </c>
      <c r="J7652" t="s">
        <v>418</v>
      </c>
      <c r="K7652" t="s">
        <v>47</v>
      </c>
      <c r="L7652" t="s">
        <v>723</v>
      </c>
      <c r="M7652">
        <v>6</v>
      </c>
      <c r="N7652">
        <v>57.903689999999997</v>
      </c>
      <c r="O7652">
        <v>-134.29167000000001</v>
      </c>
      <c r="P7652">
        <v>5</v>
      </c>
      <c r="Q7652">
        <v>1</v>
      </c>
    </row>
    <row r="7653" spans="1:17" x14ac:dyDescent="0.25">
      <c r="A7653" s="1">
        <v>41131</v>
      </c>
      <c r="B7653" s="2">
        <f t="shared" si="476"/>
        <v>2012</v>
      </c>
      <c r="C7653" s="2">
        <f t="shared" si="477"/>
        <v>8</v>
      </c>
      <c r="D7653" s="2">
        <f t="shared" si="478"/>
        <v>10</v>
      </c>
      <c r="E7653" s="2">
        <f t="shared" si="479"/>
        <v>6</v>
      </c>
      <c r="F7653" s="1" t="s">
        <v>792</v>
      </c>
      <c r="G7653" t="s">
        <v>721</v>
      </c>
      <c r="H7653" s="7" t="s">
        <v>774</v>
      </c>
      <c r="I7653" t="s">
        <v>722</v>
      </c>
      <c r="J7653" t="s">
        <v>418</v>
      </c>
      <c r="K7653" t="s">
        <v>30</v>
      </c>
      <c r="L7653" t="s">
        <v>723</v>
      </c>
      <c r="M7653">
        <v>4</v>
      </c>
      <c r="N7653">
        <v>57.903689999999997</v>
      </c>
      <c r="O7653">
        <v>-134.29167000000001</v>
      </c>
      <c r="P7653">
        <v>5</v>
      </c>
      <c r="Q7653">
        <v>1</v>
      </c>
    </row>
    <row r="7654" spans="1:17" x14ac:dyDescent="0.25">
      <c r="A7654" s="1">
        <v>42226</v>
      </c>
      <c r="B7654" s="2">
        <f t="shared" si="476"/>
        <v>2015</v>
      </c>
      <c r="C7654" s="2">
        <f t="shared" si="477"/>
        <v>8</v>
      </c>
      <c r="D7654" s="2">
        <f t="shared" si="478"/>
        <v>10</v>
      </c>
      <c r="E7654" s="2">
        <f t="shared" si="479"/>
        <v>2</v>
      </c>
      <c r="F7654" s="1" t="s">
        <v>792</v>
      </c>
      <c r="G7654" t="s">
        <v>721</v>
      </c>
      <c r="H7654" s="7" t="s">
        <v>774</v>
      </c>
      <c r="I7654" t="s">
        <v>722</v>
      </c>
      <c r="J7654" t="s">
        <v>418</v>
      </c>
      <c r="K7654" t="s">
        <v>727</v>
      </c>
      <c r="L7654" t="s">
        <v>723</v>
      </c>
      <c r="M7654">
        <v>6</v>
      </c>
      <c r="N7654">
        <v>57.903689999999997</v>
      </c>
      <c r="O7654">
        <v>-134.29167000000001</v>
      </c>
      <c r="P7654">
        <v>4</v>
      </c>
      <c r="Q7654">
        <v>1</v>
      </c>
    </row>
    <row r="7655" spans="1:17" x14ac:dyDescent="0.25">
      <c r="A7655" s="1">
        <v>42226</v>
      </c>
      <c r="B7655" s="2">
        <f t="shared" si="476"/>
        <v>2015</v>
      </c>
      <c r="C7655" s="2">
        <f t="shared" si="477"/>
        <v>8</v>
      </c>
      <c r="D7655" s="2">
        <f t="shared" si="478"/>
        <v>10</v>
      </c>
      <c r="E7655" s="2">
        <f t="shared" si="479"/>
        <v>2</v>
      </c>
      <c r="F7655" s="1" t="s">
        <v>792</v>
      </c>
      <c r="G7655" t="s">
        <v>721</v>
      </c>
      <c r="H7655" s="7" t="s">
        <v>774</v>
      </c>
      <c r="I7655" t="s">
        <v>722</v>
      </c>
      <c r="J7655" t="s">
        <v>418</v>
      </c>
      <c r="K7655" t="s">
        <v>123</v>
      </c>
      <c r="L7655" t="s">
        <v>723</v>
      </c>
      <c r="M7655">
        <v>7</v>
      </c>
      <c r="N7655">
        <v>57.903689999999997</v>
      </c>
      <c r="O7655">
        <v>-134.29167000000001</v>
      </c>
      <c r="P7655">
        <v>9</v>
      </c>
      <c r="Q7655">
        <v>1</v>
      </c>
    </row>
    <row r="7656" spans="1:17" x14ac:dyDescent="0.25">
      <c r="A7656" s="1">
        <v>41497</v>
      </c>
      <c r="B7656" s="2">
        <f t="shared" si="476"/>
        <v>2013</v>
      </c>
      <c r="C7656" s="2">
        <f t="shared" si="477"/>
        <v>8</v>
      </c>
      <c r="D7656" s="2">
        <f t="shared" si="478"/>
        <v>11</v>
      </c>
      <c r="E7656" s="2">
        <f t="shared" si="479"/>
        <v>1</v>
      </c>
      <c r="F7656" s="1" t="s">
        <v>792</v>
      </c>
      <c r="G7656" t="s">
        <v>721</v>
      </c>
      <c r="H7656" s="7" t="s">
        <v>774</v>
      </c>
      <c r="I7656" t="s">
        <v>722</v>
      </c>
      <c r="J7656" t="s">
        <v>418</v>
      </c>
      <c r="K7656" t="s">
        <v>47</v>
      </c>
      <c r="L7656" t="s">
        <v>723</v>
      </c>
      <c r="M7656">
        <v>6</v>
      </c>
      <c r="N7656">
        <v>57.903689999999997</v>
      </c>
      <c r="O7656">
        <v>-134.29167000000001</v>
      </c>
      <c r="P7656">
        <v>4</v>
      </c>
      <c r="Q7656">
        <v>1</v>
      </c>
    </row>
    <row r="7657" spans="1:17" x14ac:dyDescent="0.25">
      <c r="A7657" s="1">
        <v>40766</v>
      </c>
      <c r="B7657" s="2">
        <f t="shared" si="476"/>
        <v>2011</v>
      </c>
      <c r="C7657" s="2">
        <f t="shared" si="477"/>
        <v>8</v>
      </c>
      <c r="D7657" s="2">
        <f t="shared" si="478"/>
        <v>11</v>
      </c>
      <c r="E7657" s="2">
        <f t="shared" si="479"/>
        <v>5</v>
      </c>
      <c r="F7657" s="1" t="s">
        <v>792</v>
      </c>
      <c r="G7657" t="s">
        <v>721</v>
      </c>
      <c r="H7657" s="7" t="s">
        <v>774</v>
      </c>
      <c r="I7657" t="s">
        <v>722</v>
      </c>
      <c r="J7657" t="s">
        <v>418</v>
      </c>
      <c r="K7657" t="s">
        <v>369</v>
      </c>
      <c r="L7657" t="s">
        <v>723</v>
      </c>
      <c r="M7657">
        <v>4.5</v>
      </c>
      <c r="N7657">
        <v>57.903689999999997</v>
      </c>
      <c r="O7657">
        <v>-134.29167000000001</v>
      </c>
      <c r="P7657">
        <v>3</v>
      </c>
      <c r="Q7657">
        <v>1</v>
      </c>
    </row>
    <row r="7658" spans="1:17" x14ac:dyDescent="0.25">
      <c r="A7658" s="1">
        <v>41132</v>
      </c>
      <c r="B7658" s="2">
        <f t="shared" si="476"/>
        <v>2012</v>
      </c>
      <c r="C7658" s="2">
        <f t="shared" si="477"/>
        <v>8</v>
      </c>
      <c r="D7658" s="2">
        <f t="shared" si="478"/>
        <v>11</v>
      </c>
      <c r="E7658" s="2">
        <f t="shared" si="479"/>
        <v>7</v>
      </c>
      <c r="F7658" s="1" t="s">
        <v>792</v>
      </c>
      <c r="G7658" t="s">
        <v>721</v>
      </c>
      <c r="H7658" s="7" t="s">
        <v>774</v>
      </c>
      <c r="I7658" t="s">
        <v>722</v>
      </c>
      <c r="J7658" t="s">
        <v>418</v>
      </c>
      <c r="K7658" t="s">
        <v>727</v>
      </c>
      <c r="L7658" t="s">
        <v>723</v>
      </c>
      <c r="M7658">
        <v>5</v>
      </c>
      <c r="N7658">
        <v>57.903689999999997</v>
      </c>
      <c r="O7658">
        <v>-134.29167000000001</v>
      </c>
      <c r="P7658">
        <v>2</v>
      </c>
      <c r="Q7658">
        <v>1</v>
      </c>
    </row>
    <row r="7659" spans="1:17" x14ac:dyDescent="0.25">
      <c r="A7659" s="1">
        <v>41863</v>
      </c>
      <c r="B7659" s="2">
        <f t="shared" si="476"/>
        <v>2014</v>
      </c>
      <c r="C7659" s="2">
        <f t="shared" si="477"/>
        <v>8</v>
      </c>
      <c r="D7659" s="2">
        <f t="shared" si="478"/>
        <v>12</v>
      </c>
      <c r="E7659" s="2">
        <f t="shared" si="479"/>
        <v>3</v>
      </c>
      <c r="F7659" s="1" t="s">
        <v>792</v>
      </c>
      <c r="G7659" t="s">
        <v>721</v>
      </c>
      <c r="H7659" s="7" t="s">
        <v>774</v>
      </c>
      <c r="I7659" t="s">
        <v>722</v>
      </c>
      <c r="J7659" t="s">
        <v>418</v>
      </c>
      <c r="K7659" t="s">
        <v>27</v>
      </c>
      <c r="L7659" t="s">
        <v>723</v>
      </c>
      <c r="M7659">
        <v>3</v>
      </c>
      <c r="N7659">
        <v>57.903689999999997</v>
      </c>
      <c r="O7659">
        <v>-134.29167000000001</v>
      </c>
      <c r="P7659">
        <v>4</v>
      </c>
      <c r="Q7659">
        <v>1</v>
      </c>
    </row>
    <row r="7660" spans="1:17" x14ac:dyDescent="0.25">
      <c r="A7660" s="1">
        <v>40767</v>
      </c>
      <c r="B7660" s="2">
        <f t="shared" si="476"/>
        <v>2011</v>
      </c>
      <c r="C7660" s="2">
        <f t="shared" si="477"/>
        <v>8</v>
      </c>
      <c r="D7660" s="2">
        <f t="shared" si="478"/>
        <v>12</v>
      </c>
      <c r="E7660" s="2">
        <f t="shared" si="479"/>
        <v>6</v>
      </c>
      <c r="F7660" s="1" t="s">
        <v>792</v>
      </c>
      <c r="G7660" t="s">
        <v>721</v>
      </c>
      <c r="H7660" s="7" t="s">
        <v>774</v>
      </c>
      <c r="I7660" t="s">
        <v>722</v>
      </c>
      <c r="J7660" t="s">
        <v>418</v>
      </c>
      <c r="K7660" t="s">
        <v>30</v>
      </c>
      <c r="L7660" t="s">
        <v>723</v>
      </c>
      <c r="M7660">
        <v>6</v>
      </c>
      <c r="N7660">
        <v>57.903689999999997</v>
      </c>
      <c r="O7660">
        <v>-134.29167000000001</v>
      </c>
      <c r="P7660">
        <v>8</v>
      </c>
      <c r="Q7660">
        <v>1</v>
      </c>
    </row>
    <row r="7661" spans="1:17" x14ac:dyDescent="0.25">
      <c r="A7661" s="1">
        <v>41863</v>
      </c>
      <c r="B7661" s="2">
        <f t="shared" si="476"/>
        <v>2014</v>
      </c>
      <c r="C7661" s="2">
        <f t="shared" si="477"/>
        <v>8</v>
      </c>
      <c r="D7661" s="2">
        <f t="shared" si="478"/>
        <v>12</v>
      </c>
      <c r="E7661" s="2">
        <f t="shared" si="479"/>
        <v>3</v>
      </c>
      <c r="F7661" s="1" t="s">
        <v>792</v>
      </c>
      <c r="G7661" t="s">
        <v>721</v>
      </c>
      <c r="H7661" s="7" t="s">
        <v>774</v>
      </c>
      <c r="I7661" t="s">
        <v>722</v>
      </c>
      <c r="J7661" t="s">
        <v>418</v>
      </c>
      <c r="K7661" t="s">
        <v>727</v>
      </c>
      <c r="L7661" t="s">
        <v>723</v>
      </c>
      <c r="M7661">
        <v>4</v>
      </c>
      <c r="N7661">
        <v>57.903689999999997</v>
      </c>
      <c r="O7661">
        <v>-134.29167000000001</v>
      </c>
      <c r="P7661">
        <v>4</v>
      </c>
      <c r="Q7661">
        <v>1</v>
      </c>
    </row>
    <row r="7662" spans="1:17" x14ac:dyDescent="0.25">
      <c r="A7662" s="1">
        <v>40768</v>
      </c>
      <c r="B7662" s="2">
        <f t="shared" si="476"/>
        <v>2011</v>
      </c>
      <c r="C7662" s="2">
        <f t="shared" si="477"/>
        <v>8</v>
      </c>
      <c r="D7662" s="2">
        <f t="shared" si="478"/>
        <v>13</v>
      </c>
      <c r="E7662" s="2">
        <f t="shared" si="479"/>
        <v>7</v>
      </c>
      <c r="F7662" s="1" t="s">
        <v>792</v>
      </c>
      <c r="G7662" t="s">
        <v>721</v>
      </c>
      <c r="H7662" s="7" t="s">
        <v>774</v>
      </c>
      <c r="I7662" t="s">
        <v>722</v>
      </c>
      <c r="J7662" t="s">
        <v>418</v>
      </c>
      <c r="K7662" t="s">
        <v>679</v>
      </c>
      <c r="L7662" t="s">
        <v>723</v>
      </c>
      <c r="M7662">
        <v>6</v>
      </c>
      <c r="N7662">
        <v>57.903689999999997</v>
      </c>
      <c r="O7662">
        <v>-134.29167000000001</v>
      </c>
      <c r="P7662">
        <v>10</v>
      </c>
      <c r="Q7662">
        <v>1</v>
      </c>
    </row>
    <row r="7663" spans="1:17" x14ac:dyDescent="0.25">
      <c r="A7663" s="1">
        <v>41499</v>
      </c>
      <c r="B7663" s="2">
        <f t="shared" si="476"/>
        <v>2013</v>
      </c>
      <c r="C7663" s="2">
        <f t="shared" si="477"/>
        <v>8</v>
      </c>
      <c r="D7663" s="2">
        <f t="shared" si="478"/>
        <v>13</v>
      </c>
      <c r="E7663" s="2">
        <f t="shared" si="479"/>
        <v>3</v>
      </c>
      <c r="F7663" s="1" t="s">
        <v>792</v>
      </c>
      <c r="G7663" t="s">
        <v>721</v>
      </c>
      <c r="H7663" s="7" t="s">
        <v>774</v>
      </c>
      <c r="I7663" t="s">
        <v>722</v>
      </c>
      <c r="J7663" t="s">
        <v>418</v>
      </c>
      <c r="K7663" t="s">
        <v>27</v>
      </c>
      <c r="L7663" t="s">
        <v>723</v>
      </c>
      <c r="M7663">
        <v>4</v>
      </c>
      <c r="N7663">
        <v>57.903689999999997</v>
      </c>
      <c r="O7663">
        <v>-134.29167000000001</v>
      </c>
      <c r="P7663">
        <v>4</v>
      </c>
      <c r="Q7663">
        <v>1</v>
      </c>
    </row>
    <row r="7664" spans="1:17" x14ac:dyDescent="0.25">
      <c r="A7664" s="1">
        <v>42229</v>
      </c>
      <c r="B7664" s="2">
        <f t="shared" si="476"/>
        <v>2015</v>
      </c>
      <c r="C7664" s="2">
        <f t="shared" si="477"/>
        <v>8</v>
      </c>
      <c r="D7664" s="2">
        <f t="shared" si="478"/>
        <v>13</v>
      </c>
      <c r="E7664" s="2">
        <f t="shared" si="479"/>
        <v>5</v>
      </c>
      <c r="F7664" s="1" t="s">
        <v>792</v>
      </c>
      <c r="G7664" t="s">
        <v>721</v>
      </c>
      <c r="H7664" s="7" t="s">
        <v>774</v>
      </c>
      <c r="I7664" t="s">
        <v>722</v>
      </c>
      <c r="J7664" t="s">
        <v>418</v>
      </c>
      <c r="K7664" t="s">
        <v>727</v>
      </c>
      <c r="L7664" t="s">
        <v>723</v>
      </c>
      <c r="M7664">
        <v>6</v>
      </c>
      <c r="N7664">
        <v>57.903689999999997</v>
      </c>
      <c r="O7664">
        <v>-134.29167000000001</v>
      </c>
      <c r="P7664">
        <v>5</v>
      </c>
      <c r="Q7664">
        <v>1</v>
      </c>
    </row>
    <row r="7665" spans="1:17" x14ac:dyDescent="0.25">
      <c r="A7665" s="1">
        <v>41134</v>
      </c>
      <c r="B7665" s="2">
        <f t="shared" si="476"/>
        <v>2012</v>
      </c>
      <c r="C7665" s="2">
        <f t="shared" si="477"/>
        <v>8</v>
      </c>
      <c r="D7665" s="2">
        <f t="shared" si="478"/>
        <v>13</v>
      </c>
      <c r="E7665" s="2">
        <f t="shared" si="479"/>
        <v>2</v>
      </c>
      <c r="F7665" s="1" t="s">
        <v>792</v>
      </c>
      <c r="G7665" t="s">
        <v>721</v>
      </c>
      <c r="H7665" s="7" t="s">
        <v>774</v>
      </c>
      <c r="I7665" t="s">
        <v>722</v>
      </c>
      <c r="J7665" t="s">
        <v>418</v>
      </c>
      <c r="K7665" t="s">
        <v>112</v>
      </c>
      <c r="L7665" t="s">
        <v>723</v>
      </c>
      <c r="M7665">
        <v>5.25</v>
      </c>
      <c r="N7665">
        <v>57.903689999999997</v>
      </c>
      <c r="O7665">
        <v>-134.29167000000001</v>
      </c>
      <c r="P7665">
        <v>10</v>
      </c>
      <c r="Q7665">
        <v>1</v>
      </c>
    </row>
    <row r="7666" spans="1:17" x14ac:dyDescent="0.25">
      <c r="A7666" s="1">
        <v>40769</v>
      </c>
      <c r="B7666" s="2">
        <f t="shared" si="476"/>
        <v>2011</v>
      </c>
      <c r="C7666" s="2">
        <f t="shared" si="477"/>
        <v>8</v>
      </c>
      <c r="D7666" s="2">
        <f t="shared" si="478"/>
        <v>14</v>
      </c>
      <c r="E7666" s="2">
        <f t="shared" si="479"/>
        <v>1</v>
      </c>
      <c r="F7666" s="1" t="s">
        <v>792</v>
      </c>
      <c r="G7666" t="s">
        <v>721</v>
      </c>
      <c r="H7666" s="7" t="s">
        <v>774</v>
      </c>
      <c r="I7666" t="s">
        <v>722</v>
      </c>
      <c r="J7666" t="s">
        <v>418</v>
      </c>
      <c r="K7666" t="s">
        <v>369</v>
      </c>
      <c r="L7666" t="s">
        <v>723</v>
      </c>
      <c r="M7666">
        <v>4.5</v>
      </c>
      <c r="N7666">
        <v>57.903689999999997</v>
      </c>
      <c r="O7666">
        <v>-134.29167000000001</v>
      </c>
      <c r="P7666">
        <v>4</v>
      </c>
      <c r="Q7666">
        <v>1</v>
      </c>
    </row>
    <row r="7667" spans="1:17" x14ac:dyDescent="0.25">
      <c r="A7667" s="1">
        <v>41865</v>
      </c>
      <c r="B7667" s="2">
        <f t="shared" si="476"/>
        <v>2014</v>
      </c>
      <c r="C7667" s="2">
        <f t="shared" si="477"/>
        <v>8</v>
      </c>
      <c r="D7667" s="2">
        <f t="shared" si="478"/>
        <v>14</v>
      </c>
      <c r="E7667" s="2">
        <f t="shared" si="479"/>
        <v>5</v>
      </c>
      <c r="F7667" s="1" t="s">
        <v>792</v>
      </c>
      <c r="G7667" t="s">
        <v>721</v>
      </c>
      <c r="H7667" s="7" t="s">
        <v>774</v>
      </c>
      <c r="I7667" t="s">
        <v>722</v>
      </c>
      <c r="J7667" t="s">
        <v>418</v>
      </c>
      <c r="K7667" t="s">
        <v>727</v>
      </c>
      <c r="L7667" t="s">
        <v>723</v>
      </c>
      <c r="M7667">
        <v>4</v>
      </c>
      <c r="N7667">
        <v>57.903689999999997</v>
      </c>
      <c r="O7667">
        <v>-134.29167000000001</v>
      </c>
      <c r="P7667">
        <v>4</v>
      </c>
      <c r="Q7667">
        <v>1</v>
      </c>
    </row>
    <row r="7668" spans="1:17" x14ac:dyDescent="0.25">
      <c r="A7668" s="1">
        <v>42230</v>
      </c>
      <c r="B7668" s="2">
        <f t="shared" si="476"/>
        <v>2015</v>
      </c>
      <c r="C7668" s="2">
        <f t="shared" si="477"/>
        <v>8</v>
      </c>
      <c r="D7668" s="2">
        <f t="shared" si="478"/>
        <v>14</v>
      </c>
      <c r="E7668" s="2">
        <f t="shared" si="479"/>
        <v>6</v>
      </c>
      <c r="F7668" s="1" t="s">
        <v>792</v>
      </c>
      <c r="G7668" t="s">
        <v>721</v>
      </c>
      <c r="H7668" s="7" t="s">
        <v>774</v>
      </c>
      <c r="I7668" t="s">
        <v>722</v>
      </c>
      <c r="J7668" t="s">
        <v>418</v>
      </c>
      <c r="K7668" t="s">
        <v>727</v>
      </c>
      <c r="L7668" t="s">
        <v>723</v>
      </c>
      <c r="M7668">
        <v>6</v>
      </c>
      <c r="N7668">
        <v>57.903689999999997</v>
      </c>
      <c r="O7668">
        <v>-134.29167000000001</v>
      </c>
      <c r="P7668">
        <v>5</v>
      </c>
      <c r="Q7668">
        <v>1</v>
      </c>
    </row>
    <row r="7669" spans="1:17" x14ac:dyDescent="0.25">
      <c r="A7669" s="1">
        <v>41501</v>
      </c>
      <c r="B7669" s="2">
        <f t="shared" si="476"/>
        <v>2013</v>
      </c>
      <c r="C7669" s="2">
        <f t="shared" si="477"/>
        <v>8</v>
      </c>
      <c r="D7669" s="2">
        <f t="shared" si="478"/>
        <v>15</v>
      </c>
      <c r="E7669" s="2">
        <f t="shared" si="479"/>
        <v>5</v>
      </c>
      <c r="F7669" s="1" t="s">
        <v>792</v>
      </c>
      <c r="G7669" t="s">
        <v>721</v>
      </c>
      <c r="H7669" s="7" t="s">
        <v>774</v>
      </c>
      <c r="I7669" t="s">
        <v>722</v>
      </c>
      <c r="J7669" t="s">
        <v>418</v>
      </c>
      <c r="K7669" t="s">
        <v>47</v>
      </c>
      <c r="L7669" t="s">
        <v>723</v>
      </c>
      <c r="M7669">
        <v>6</v>
      </c>
      <c r="N7669">
        <v>57.903689999999997</v>
      </c>
      <c r="O7669">
        <v>-134.29167000000001</v>
      </c>
      <c r="P7669">
        <v>2</v>
      </c>
      <c r="Q7669">
        <v>1</v>
      </c>
    </row>
    <row r="7670" spans="1:17" x14ac:dyDescent="0.25">
      <c r="A7670" s="1">
        <v>42231</v>
      </c>
      <c r="B7670" s="2">
        <f t="shared" si="476"/>
        <v>2015</v>
      </c>
      <c r="C7670" s="2">
        <f t="shared" si="477"/>
        <v>8</v>
      </c>
      <c r="D7670" s="2">
        <f t="shared" si="478"/>
        <v>15</v>
      </c>
      <c r="E7670" s="2">
        <f t="shared" si="479"/>
        <v>7</v>
      </c>
      <c r="F7670" s="1" t="s">
        <v>792</v>
      </c>
      <c r="G7670" t="s">
        <v>721</v>
      </c>
      <c r="H7670" s="7" t="s">
        <v>774</v>
      </c>
      <c r="I7670" t="s">
        <v>722</v>
      </c>
      <c r="J7670" t="s">
        <v>418</v>
      </c>
      <c r="K7670" t="s">
        <v>47</v>
      </c>
      <c r="L7670" t="s">
        <v>723</v>
      </c>
      <c r="M7670">
        <v>12</v>
      </c>
      <c r="N7670">
        <v>57.903689999999997</v>
      </c>
      <c r="O7670">
        <v>-134.29167000000001</v>
      </c>
      <c r="P7670">
        <v>3</v>
      </c>
      <c r="Q7670">
        <v>1</v>
      </c>
    </row>
    <row r="7671" spans="1:17" x14ac:dyDescent="0.25">
      <c r="A7671" s="1">
        <v>42231</v>
      </c>
      <c r="B7671" s="2">
        <f t="shared" si="476"/>
        <v>2015</v>
      </c>
      <c r="C7671" s="2">
        <f t="shared" si="477"/>
        <v>8</v>
      </c>
      <c r="D7671" s="2">
        <f t="shared" si="478"/>
        <v>15</v>
      </c>
      <c r="E7671" s="2">
        <f t="shared" si="479"/>
        <v>7</v>
      </c>
      <c r="F7671" s="1" t="s">
        <v>792</v>
      </c>
      <c r="G7671" t="s">
        <v>721</v>
      </c>
      <c r="H7671" s="7" t="s">
        <v>774</v>
      </c>
      <c r="I7671" t="s">
        <v>722</v>
      </c>
      <c r="J7671" t="s">
        <v>418</v>
      </c>
      <c r="K7671" t="s">
        <v>47</v>
      </c>
      <c r="L7671" t="s">
        <v>723</v>
      </c>
      <c r="M7671">
        <v>6</v>
      </c>
      <c r="N7671">
        <v>57.903689999999997</v>
      </c>
      <c r="O7671">
        <v>-134.29167000000001</v>
      </c>
      <c r="P7671">
        <v>5</v>
      </c>
      <c r="Q7671">
        <v>1</v>
      </c>
    </row>
    <row r="7672" spans="1:17" x14ac:dyDescent="0.25">
      <c r="A7672" s="1">
        <v>40771</v>
      </c>
      <c r="B7672" s="2">
        <f t="shared" si="476"/>
        <v>2011</v>
      </c>
      <c r="C7672" s="2">
        <f t="shared" si="477"/>
        <v>8</v>
      </c>
      <c r="D7672" s="2">
        <f t="shared" si="478"/>
        <v>16</v>
      </c>
      <c r="E7672" s="2">
        <f t="shared" si="479"/>
        <v>3</v>
      </c>
      <c r="F7672" s="1" t="s">
        <v>792</v>
      </c>
      <c r="G7672" t="s">
        <v>721</v>
      </c>
      <c r="H7672" s="7" t="s">
        <v>774</v>
      </c>
      <c r="I7672" t="s">
        <v>722</v>
      </c>
      <c r="J7672" t="s">
        <v>418</v>
      </c>
      <c r="K7672" t="s">
        <v>369</v>
      </c>
      <c r="L7672" t="s">
        <v>723</v>
      </c>
      <c r="M7672">
        <v>3</v>
      </c>
      <c r="N7672">
        <v>57.903689999999997</v>
      </c>
      <c r="O7672">
        <v>-134.29167000000001</v>
      </c>
      <c r="P7672">
        <v>4</v>
      </c>
      <c r="Q7672">
        <v>1</v>
      </c>
    </row>
    <row r="7673" spans="1:17" x14ac:dyDescent="0.25">
      <c r="A7673" s="1">
        <v>41867</v>
      </c>
      <c r="B7673" s="2">
        <f t="shared" si="476"/>
        <v>2014</v>
      </c>
      <c r="C7673" s="2">
        <f t="shared" si="477"/>
        <v>8</v>
      </c>
      <c r="D7673" s="2">
        <f t="shared" si="478"/>
        <v>16</v>
      </c>
      <c r="E7673" s="2">
        <f t="shared" si="479"/>
        <v>7</v>
      </c>
      <c r="F7673" s="1" t="s">
        <v>792</v>
      </c>
      <c r="G7673" t="s">
        <v>721</v>
      </c>
      <c r="H7673" s="7" t="s">
        <v>774</v>
      </c>
      <c r="I7673" t="s">
        <v>722</v>
      </c>
      <c r="J7673" t="s">
        <v>418</v>
      </c>
      <c r="K7673" t="s">
        <v>30</v>
      </c>
      <c r="L7673" t="s">
        <v>723</v>
      </c>
      <c r="M7673">
        <v>6</v>
      </c>
      <c r="N7673">
        <v>57.903689999999997</v>
      </c>
      <c r="O7673">
        <v>-134.29167000000001</v>
      </c>
      <c r="P7673">
        <v>8</v>
      </c>
      <c r="Q7673">
        <v>1</v>
      </c>
    </row>
    <row r="7674" spans="1:17" x14ac:dyDescent="0.25">
      <c r="A7674" s="1">
        <v>42232</v>
      </c>
      <c r="B7674" s="2">
        <f t="shared" si="476"/>
        <v>2015</v>
      </c>
      <c r="C7674" s="2">
        <f t="shared" si="477"/>
        <v>8</v>
      </c>
      <c r="D7674" s="2">
        <f t="shared" si="478"/>
        <v>16</v>
      </c>
      <c r="E7674" s="2">
        <f t="shared" si="479"/>
        <v>1</v>
      </c>
      <c r="F7674" s="1" t="s">
        <v>792</v>
      </c>
      <c r="G7674" t="s">
        <v>721</v>
      </c>
      <c r="H7674" s="7" t="s">
        <v>774</v>
      </c>
      <c r="I7674" t="s">
        <v>722</v>
      </c>
      <c r="J7674" t="s">
        <v>418</v>
      </c>
      <c r="K7674" t="s">
        <v>727</v>
      </c>
      <c r="L7674" t="s">
        <v>723</v>
      </c>
      <c r="M7674">
        <v>6</v>
      </c>
      <c r="N7674">
        <v>57.903689999999997</v>
      </c>
      <c r="O7674">
        <v>-134.29167000000001</v>
      </c>
      <c r="P7674">
        <v>5</v>
      </c>
      <c r="Q7674">
        <v>1</v>
      </c>
    </row>
    <row r="7675" spans="1:17" x14ac:dyDescent="0.25">
      <c r="A7675" s="1">
        <v>41503</v>
      </c>
      <c r="B7675" s="2">
        <f t="shared" si="476"/>
        <v>2013</v>
      </c>
      <c r="C7675" s="2">
        <f t="shared" si="477"/>
        <v>8</v>
      </c>
      <c r="D7675" s="2">
        <f t="shared" si="478"/>
        <v>17</v>
      </c>
      <c r="E7675" s="2">
        <f t="shared" si="479"/>
        <v>7</v>
      </c>
      <c r="F7675" s="1" t="s">
        <v>792</v>
      </c>
      <c r="G7675" t="s">
        <v>721</v>
      </c>
      <c r="H7675" s="7" t="s">
        <v>774</v>
      </c>
      <c r="I7675" t="s">
        <v>722</v>
      </c>
      <c r="J7675" t="s">
        <v>418</v>
      </c>
      <c r="K7675" t="s">
        <v>27</v>
      </c>
      <c r="L7675" t="s">
        <v>723</v>
      </c>
      <c r="M7675">
        <v>3</v>
      </c>
      <c r="N7675">
        <v>57.903689999999997</v>
      </c>
      <c r="O7675">
        <v>-134.29167000000001</v>
      </c>
      <c r="P7675">
        <v>3</v>
      </c>
      <c r="Q7675">
        <v>1</v>
      </c>
    </row>
    <row r="7676" spans="1:17" x14ac:dyDescent="0.25">
      <c r="A7676" s="1">
        <v>42233</v>
      </c>
      <c r="B7676" s="2">
        <f t="shared" si="476"/>
        <v>2015</v>
      </c>
      <c r="C7676" s="2">
        <f t="shared" si="477"/>
        <v>8</v>
      </c>
      <c r="D7676" s="2">
        <f t="shared" si="478"/>
        <v>17</v>
      </c>
      <c r="E7676" s="2">
        <f t="shared" si="479"/>
        <v>2</v>
      </c>
      <c r="F7676" s="1" t="s">
        <v>792</v>
      </c>
      <c r="G7676" t="s">
        <v>721</v>
      </c>
      <c r="H7676" s="7" t="s">
        <v>774</v>
      </c>
      <c r="I7676" t="s">
        <v>722</v>
      </c>
      <c r="J7676" t="s">
        <v>418</v>
      </c>
      <c r="K7676" t="s">
        <v>30</v>
      </c>
      <c r="L7676" t="s">
        <v>723</v>
      </c>
      <c r="M7676">
        <v>7</v>
      </c>
      <c r="N7676">
        <v>57.903689999999997</v>
      </c>
      <c r="O7676">
        <v>-134.29167000000001</v>
      </c>
      <c r="P7676">
        <v>7</v>
      </c>
      <c r="Q7676">
        <v>1</v>
      </c>
    </row>
    <row r="7677" spans="1:17" x14ac:dyDescent="0.25">
      <c r="A7677" s="1">
        <v>41504</v>
      </c>
      <c r="B7677" s="2">
        <f t="shared" si="476"/>
        <v>2013</v>
      </c>
      <c r="C7677" s="2">
        <f t="shared" si="477"/>
        <v>8</v>
      </c>
      <c r="D7677" s="2">
        <f t="shared" si="478"/>
        <v>18</v>
      </c>
      <c r="E7677" s="2">
        <f t="shared" si="479"/>
        <v>1</v>
      </c>
      <c r="F7677" s="1" t="s">
        <v>792</v>
      </c>
      <c r="G7677" t="s">
        <v>721</v>
      </c>
      <c r="H7677" s="7" t="s">
        <v>774</v>
      </c>
      <c r="I7677" t="s">
        <v>722</v>
      </c>
      <c r="J7677" t="s">
        <v>418</v>
      </c>
      <c r="K7677" t="s">
        <v>47</v>
      </c>
      <c r="L7677" t="s">
        <v>723</v>
      </c>
      <c r="M7677">
        <v>6</v>
      </c>
      <c r="N7677">
        <v>57.903689999999997</v>
      </c>
      <c r="O7677">
        <v>-134.29167000000001</v>
      </c>
      <c r="P7677">
        <v>4</v>
      </c>
      <c r="Q7677">
        <v>1</v>
      </c>
    </row>
    <row r="7678" spans="1:17" x14ac:dyDescent="0.25">
      <c r="A7678" s="1">
        <v>40773</v>
      </c>
      <c r="B7678" s="2">
        <f t="shared" si="476"/>
        <v>2011</v>
      </c>
      <c r="C7678" s="2">
        <f t="shared" si="477"/>
        <v>8</v>
      </c>
      <c r="D7678" s="2">
        <f t="shared" si="478"/>
        <v>18</v>
      </c>
      <c r="E7678" s="2">
        <f t="shared" si="479"/>
        <v>5</v>
      </c>
      <c r="F7678" s="1" t="s">
        <v>792</v>
      </c>
      <c r="G7678" t="s">
        <v>721</v>
      </c>
      <c r="H7678" s="7" t="s">
        <v>774</v>
      </c>
      <c r="I7678" t="s">
        <v>722</v>
      </c>
      <c r="J7678" t="s">
        <v>418</v>
      </c>
      <c r="K7678" t="s">
        <v>369</v>
      </c>
      <c r="L7678" t="s">
        <v>723</v>
      </c>
      <c r="M7678">
        <v>4.5</v>
      </c>
      <c r="N7678">
        <v>57.903689999999997</v>
      </c>
      <c r="O7678">
        <v>-134.29167000000001</v>
      </c>
      <c r="P7678">
        <v>3</v>
      </c>
      <c r="Q7678">
        <v>1</v>
      </c>
    </row>
    <row r="7679" spans="1:17" x14ac:dyDescent="0.25">
      <c r="A7679" s="1">
        <v>41139</v>
      </c>
      <c r="B7679" s="2">
        <f t="shared" si="476"/>
        <v>2012</v>
      </c>
      <c r="C7679" s="2">
        <f t="shared" si="477"/>
        <v>8</v>
      </c>
      <c r="D7679" s="2">
        <f t="shared" si="478"/>
        <v>18</v>
      </c>
      <c r="E7679" s="2">
        <f t="shared" si="479"/>
        <v>7</v>
      </c>
      <c r="F7679" s="1" t="s">
        <v>792</v>
      </c>
      <c r="G7679" t="s">
        <v>721</v>
      </c>
      <c r="H7679" s="7" t="s">
        <v>774</v>
      </c>
      <c r="I7679" t="s">
        <v>722</v>
      </c>
      <c r="J7679" t="s">
        <v>418</v>
      </c>
      <c r="K7679" t="s">
        <v>30</v>
      </c>
      <c r="L7679" t="s">
        <v>723</v>
      </c>
      <c r="M7679">
        <v>6</v>
      </c>
      <c r="N7679">
        <v>57.903689999999997</v>
      </c>
      <c r="O7679">
        <v>-134.29167000000001</v>
      </c>
      <c r="P7679">
        <v>6</v>
      </c>
      <c r="Q7679">
        <v>1</v>
      </c>
    </row>
    <row r="7680" spans="1:17" x14ac:dyDescent="0.25">
      <c r="A7680" s="1">
        <v>41139</v>
      </c>
      <c r="B7680" s="2">
        <f t="shared" si="476"/>
        <v>2012</v>
      </c>
      <c r="C7680" s="2">
        <f t="shared" si="477"/>
        <v>8</v>
      </c>
      <c r="D7680" s="2">
        <f t="shared" si="478"/>
        <v>18</v>
      </c>
      <c r="E7680" s="2">
        <f t="shared" si="479"/>
        <v>7</v>
      </c>
      <c r="F7680" s="1" t="s">
        <v>792</v>
      </c>
      <c r="G7680" t="s">
        <v>721</v>
      </c>
      <c r="H7680" s="7" t="s">
        <v>774</v>
      </c>
      <c r="I7680" t="s">
        <v>722</v>
      </c>
      <c r="J7680" t="s">
        <v>418</v>
      </c>
      <c r="K7680" t="s">
        <v>727</v>
      </c>
      <c r="L7680" t="s">
        <v>723</v>
      </c>
      <c r="M7680">
        <v>6</v>
      </c>
      <c r="N7680">
        <v>57.903689999999997</v>
      </c>
      <c r="O7680">
        <v>-134.29167000000001</v>
      </c>
      <c r="P7680">
        <v>2</v>
      </c>
      <c r="Q7680">
        <v>1</v>
      </c>
    </row>
    <row r="7681" spans="1:17" x14ac:dyDescent="0.25">
      <c r="A7681" s="1">
        <v>41869</v>
      </c>
      <c r="B7681" s="2">
        <f t="shared" si="476"/>
        <v>2014</v>
      </c>
      <c r="C7681" s="2">
        <f t="shared" si="477"/>
        <v>8</v>
      </c>
      <c r="D7681" s="2">
        <f t="shared" si="478"/>
        <v>18</v>
      </c>
      <c r="E7681" s="2">
        <f t="shared" si="479"/>
        <v>2</v>
      </c>
      <c r="F7681" s="1" t="s">
        <v>792</v>
      </c>
      <c r="G7681" t="s">
        <v>721</v>
      </c>
      <c r="H7681" s="7" t="s">
        <v>774</v>
      </c>
      <c r="I7681" t="s">
        <v>722</v>
      </c>
      <c r="J7681" t="s">
        <v>418</v>
      </c>
      <c r="K7681" t="s">
        <v>727</v>
      </c>
      <c r="L7681" t="s">
        <v>723</v>
      </c>
      <c r="M7681">
        <v>4</v>
      </c>
      <c r="N7681">
        <v>57.903689999999997</v>
      </c>
      <c r="O7681">
        <v>-134.29167000000001</v>
      </c>
      <c r="P7681">
        <v>5</v>
      </c>
      <c r="Q7681">
        <v>1</v>
      </c>
    </row>
    <row r="7682" spans="1:17" x14ac:dyDescent="0.25">
      <c r="A7682" s="1">
        <v>40774</v>
      </c>
      <c r="B7682" s="2">
        <f t="shared" ref="B7682:B7745" si="480">YEAR(A7682)</f>
        <v>2011</v>
      </c>
      <c r="C7682" s="2">
        <f t="shared" ref="C7682:C7745" si="481">MONTH(A7682)</f>
        <v>8</v>
      </c>
      <c r="D7682" s="2">
        <f t="shared" ref="D7682:D7745" si="482">DAY(A7682)</f>
        <v>19</v>
      </c>
      <c r="E7682" s="2">
        <f t="shared" ref="E7682:E7745" si="483">WEEKDAY(A7682)</f>
        <v>6</v>
      </c>
      <c r="F7682" s="1" t="s">
        <v>792</v>
      </c>
      <c r="G7682" t="s">
        <v>721</v>
      </c>
      <c r="H7682" s="7" t="s">
        <v>774</v>
      </c>
      <c r="I7682" t="s">
        <v>722</v>
      </c>
      <c r="J7682" t="s">
        <v>418</v>
      </c>
      <c r="K7682" t="s">
        <v>77</v>
      </c>
      <c r="L7682" t="s">
        <v>723</v>
      </c>
      <c r="M7682">
        <v>5</v>
      </c>
      <c r="N7682">
        <v>57.903689999999997</v>
      </c>
      <c r="O7682">
        <v>-134.29167000000001</v>
      </c>
      <c r="P7682">
        <v>10</v>
      </c>
      <c r="Q7682">
        <v>1</v>
      </c>
    </row>
    <row r="7683" spans="1:17" x14ac:dyDescent="0.25">
      <c r="A7683" s="1">
        <v>41870</v>
      </c>
      <c r="B7683" s="2">
        <f t="shared" si="480"/>
        <v>2014</v>
      </c>
      <c r="C7683" s="2">
        <f t="shared" si="481"/>
        <v>8</v>
      </c>
      <c r="D7683" s="2">
        <f t="shared" si="482"/>
        <v>19</v>
      </c>
      <c r="E7683" s="2">
        <f t="shared" si="483"/>
        <v>3</v>
      </c>
      <c r="F7683" s="1" t="s">
        <v>792</v>
      </c>
      <c r="G7683" t="s">
        <v>721</v>
      </c>
      <c r="H7683" s="7" t="s">
        <v>774</v>
      </c>
      <c r="I7683" t="s">
        <v>722</v>
      </c>
      <c r="J7683" t="s">
        <v>418</v>
      </c>
      <c r="K7683" t="s">
        <v>27</v>
      </c>
      <c r="L7683" t="s">
        <v>723</v>
      </c>
      <c r="M7683">
        <v>3</v>
      </c>
      <c r="N7683">
        <v>57.903689999999997</v>
      </c>
      <c r="O7683">
        <v>-134.29167000000001</v>
      </c>
      <c r="P7683">
        <v>4</v>
      </c>
      <c r="Q7683">
        <v>1</v>
      </c>
    </row>
    <row r="7684" spans="1:17" x14ac:dyDescent="0.25">
      <c r="A7684" s="1">
        <v>41870</v>
      </c>
      <c r="B7684" s="2">
        <f t="shared" si="480"/>
        <v>2014</v>
      </c>
      <c r="C7684" s="2">
        <f t="shared" si="481"/>
        <v>8</v>
      </c>
      <c r="D7684" s="2">
        <f t="shared" si="482"/>
        <v>19</v>
      </c>
      <c r="E7684" s="2">
        <f t="shared" si="483"/>
        <v>3</v>
      </c>
      <c r="F7684" s="1" t="s">
        <v>792</v>
      </c>
      <c r="G7684" t="s">
        <v>721</v>
      </c>
      <c r="H7684" s="7" t="s">
        <v>774</v>
      </c>
      <c r="I7684" t="s">
        <v>722</v>
      </c>
      <c r="J7684" t="s">
        <v>418</v>
      </c>
      <c r="K7684" t="s">
        <v>727</v>
      </c>
      <c r="L7684" t="s">
        <v>723</v>
      </c>
      <c r="M7684">
        <v>4</v>
      </c>
      <c r="N7684">
        <v>57.903689999999997</v>
      </c>
      <c r="O7684">
        <v>-134.29167000000001</v>
      </c>
      <c r="P7684">
        <v>4</v>
      </c>
      <c r="Q7684">
        <v>1</v>
      </c>
    </row>
    <row r="7685" spans="1:17" x14ac:dyDescent="0.25">
      <c r="A7685" s="1">
        <v>42235</v>
      </c>
      <c r="B7685" s="2">
        <f t="shared" si="480"/>
        <v>2015</v>
      </c>
      <c r="C7685" s="2">
        <f t="shared" si="481"/>
        <v>8</v>
      </c>
      <c r="D7685" s="2">
        <f t="shared" si="482"/>
        <v>19</v>
      </c>
      <c r="E7685" s="2">
        <f t="shared" si="483"/>
        <v>4</v>
      </c>
      <c r="F7685" s="1" t="s">
        <v>792</v>
      </c>
      <c r="G7685" t="s">
        <v>721</v>
      </c>
      <c r="H7685" s="7" t="s">
        <v>774</v>
      </c>
      <c r="I7685" t="s">
        <v>722</v>
      </c>
      <c r="J7685" t="s">
        <v>418</v>
      </c>
      <c r="K7685" t="s">
        <v>727</v>
      </c>
      <c r="L7685" t="s">
        <v>723</v>
      </c>
      <c r="M7685">
        <v>6</v>
      </c>
      <c r="N7685">
        <v>57.903689999999997</v>
      </c>
      <c r="O7685">
        <v>-134.29167000000001</v>
      </c>
      <c r="P7685">
        <v>4</v>
      </c>
      <c r="Q7685">
        <v>1</v>
      </c>
    </row>
    <row r="7686" spans="1:17" x14ac:dyDescent="0.25">
      <c r="A7686" s="1">
        <v>41871</v>
      </c>
      <c r="B7686" s="2">
        <f t="shared" si="480"/>
        <v>2014</v>
      </c>
      <c r="C7686" s="2">
        <f t="shared" si="481"/>
        <v>8</v>
      </c>
      <c r="D7686" s="2">
        <f t="shared" si="482"/>
        <v>20</v>
      </c>
      <c r="E7686" s="2">
        <f t="shared" si="483"/>
        <v>4</v>
      </c>
      <c r="F7686" s="1" t="s">
        <v>792</v>
      </c>
      <c r="G7686" t="s">
        <v>721</v>
      </c>
      <c r="H7686" s="7" t="s">
        <v>774</v>
      </c>
      <c r="I7686" t="s">
        <v>722</v>
      </c>
      <c r="J7686" t="s">
        <v>418</v>
      </c>
      <c r="K7686" t="s">
        <v>727</v>
      </c>
      <c r="L7686" t="s">
        <v>723</v>
      </c>
      <c r="M7686">
        <v>4</v>
      </c>
      <c r="N7686">
        <v>57.903689999999997</v>
      </c>
      <c r="O7686">
        <v>-134.29167000000001</v>
      </c>
      <c r="P7686">
        <v>5</v>
      </c>
      <c r="Q7686">
        <v>1</v>
      </c>
    </row>
    <row r="7687" spans="1:17" x14ac:dyDescent="0.25">
      <c r="A7687" s="1">
        <v>42236</v>
      </c>
      <c r="B7687" s="2">
        <f t="shared" si="480"/>
        <v>2015</v>
      </c>
      <c r="C7687" s="2">
        <f t="shared" si="481"/>
        <v>8</v>
      </c>
      <c r="D7687" s="2">
        <f t="shared" si="482"/>
        <v>20</v>
      </c>
      <c r="E7687" s="2">
        <f t="shared" si="483"/>
        <v>5</v>
      </c>
      <c r="F7687" s="1" t="s">
        <v>792</v>
      </c>
      <c r="G7687" t="s">
        <v>721</v>
      </c>
      <c r="H7687" s="7" t="s">
        <v>774</v>
      </c>
      <c r="I7687" t="s">
        <v>722</v>
      </c>
      <c r="J7687" t="s">
        <v>418</v>
      </c>
      <c r="K7687" t="s">
        <v>727</v>
      </c>
      <c r="L7687" t="s">
        <v>723</v>
      </c>
      <c r="M7687">
        <v>6</v>
      </c>
      <c r="N7687">
        <v>57.903689999999997</v>
      </c>
      <c r="O7687">
        <v>-134.29167000000001</v>
      </c>
      <c r="P7687">
        <v>5</v>
      </c>
      <c r="Q7687">
        <v>1</v>
      </c>
    </row>
    <row r="7688" spans="1:17" x14ac:dyDescent="0.25">
      <c r="A7688" s="1">
        <v>42237</v>
      </c>
      <c r="B7688" s="2">
        <f t="shared" si="480"/>
        <v>2015</v>
      </c>
      <c r="C7688" s="2">
        <f t="shared" si="481"/>
        <v>8</v>
      </c>
      <c r="D7688" s="2">
        <f t="shared" si="482"/>
        <v>21</v>
      </c>
      <c r="E7688" s="2">
        <f t="shared" si="483"/>
        <v>6</v>
      </c>
      <c r="F7688" s="1" t="s">
        <v>792</v>
      </c>
      <c r="G7688" t="s">
        <v>721</v>
      </c>
      <c r="H7688" s="7" t="s">
        <v>774</v>
      </c>
      <c r="I7688" t="s">
        <v>722</v>
      </c>
      <c r="J7688" t="s">
        <v>418</v>
      </c>
      <c r="K7688" t="s">
        <v>27</v>
      </c>
      <c r="L7688" t="s">
        <v>723</v>
      </c>
      <c r="M7688">
        <v>6</v>
      </c>
      <c r="N7688">
        <v>57.903689999999997</v>
      </c>
      <c r="O7688">
        <v>-134.29167000000001</v>
      </c>
      <c r="P7688">
        <v>2</v>
      </c>
      <c r="Q7688">
        <v>1</v>
      </c>
    </row>
    <row r="7689" spans="1:17" x14ac:dyDescent="0.25">
      <c r="A7689" s="1">
        <v>42238</v>
      </c>
      <c r="B7689" s="2">
        <f t="shared" si="480"/>
        <v>2015</v>
      </c>
      <c r="C7689" s="2">
        <f t="shared" si="481"/>
        <v>8</v>
      </c>
      <c r="D7689" s="2">
        <f t="shared" si="482"/>
        <v>22</v>
      </c>
      <c r="E7689" s="2">
        <f t="shared" si="483"/>
        <v>7</v>
      </c>
      <c r="F7689" s="1" t="s">
        <v>792</v>
      </c>
      <c r="G7689" t="s">
        <v>721</v>
      </c>
      <c r="H7689" s="7" t="s">
        <v>774</v>
      </c>
      <c r="I7689" t="s">
        <v>722</v>
      </c>
      <c r="J7689" t="s">
        <v>418</v>
      </c>
      <c r="K7689" t="s">
        <v>47</v>
      </c>
      <c r="L7689" t="s">
        <v>723</v>
      </c>
      <c r="M7689">
        <v>6</v>
      </c>
      <c r="N7689">
        <v>57.903689999999997</v>
      </c>
      <c r="O7689">
        <v>-134.29167000000001</v>
      </c>
      <c r="P7689">
        <v>4</v>
      </c>
      <c r="Q7689">
        <v>1</v>
      </c>
    </row>
    <row r="7690" spans="1:17" x14ac:dyDescent="0.25">
      <c r="A7690" s="1">
        <v>40777</v>
      </c>
      <c r="B7690" s="2">
        <f t="shared" si="480"/>
        <v>2011</v>
      </c>
      <c r="C7690" s="2">
        <f t="shared" si="481"/>
        <v>8</v>
      </c>
      <c r="D7690" s="2">
        <f t="shared" si="482"/>
        <v>22</v>
      </c>
      <c r="E7690" s="2">
        <f t="shared" si="483"/>
        <v>2</v>
      </c>
      <c r="F7690" s="1" t="s">
        <v>792</v>
      </c>
      <c r="G7690" t="s">
        <v>721</v>
      </c>
      <c r="H7690" s="7" t="s">
        <v>774</v>
      </c>
      <c r="I7690" t="s">
        <v>722</v>
      </c>
      <c r="J7690" t="s">
        <v>418</v>
      </c>
      <c r="K7690" t="s">
        <v>369</v>
      </c>
      <c r="L7690" t="s">
        <v>723</v>
      </c>
      <c r="M7690">
        <v>4.5</v>
      </c>
      <c r="N7690">
        <v>57.903689999999997</v>
      </c>
      <c r="O7690">
        <v>-134.29167000000001</v>
      </c>
      <c r="P7690">
        <v>4</v>
      </c>
      <c r="Q7690">
        <v>1</v>
      </c>
    </row>
    <row r="7691" spans="1:17" x14ac:dyDescent="0.25">
      <c r="A7691" s="1">
        <v>41873</v>
      </c>
      <c r="B7691" s="2">
        <f t="shared" si="480"/>
        <v>2014</v>
      </c>
      <c r="C7691" s="2">
        <f t="shared" si="481"/>
        <v>8</v>
      </c>
      <c r="D7691" s="2">
        <f t="shared" si="482"/>
        <v>22</v>
      </c>
      <c r="E7691" s="2">
        <f t="shared" si="483"/>
        <v>6</v>
      </c>
      <c r="F7691" s="1" t="s">
        <v>792</v>
      </c>
      <c r="G7691" t="s">
        <v>721</v>
      </c>
      <c r="H7691" s="7" t="s">
        <v>774</v>
      </c>
      <c r="I7691" t="s">
        <v>722</v>
      </c>
      <c r="J7691" t="s">
        <v>418</v>
      </c>
      <c r="K7691" t="s">
        <v>27</v>
      </c>
      <c r="L7691" t="s">
        <v>723</v>
      </c>
      <c r="M7691">
        <v>3</v>
      </c>
      <c r="N7691">
        <v>57.903689999999997</v>
      </c>
      <c r="O7691">
        <v>-134.29167000000001</v>
      </c>
      <c r="P7691">
        <v>2</v>
      </c>
      <c r="Q7691">
        <v>1</v>
      </c>
    </row>
    <row r="7692" spans="1:17" x14ac:dyDescent="0.25">
      <c r="A7692" s="1">
        <v>41873</v>
      </c>
      <c r="B7692" s="2">
        <f t="shared" si="480"/>
        <v>2014</v>
      </c>
      <c r="C7692" s="2">
        <f t="shared" si="481"/>
        <v>8</v>
      </c>
      <c r="D7692" s="2">
        <f t="shared" si="482"/>
        <v>22</v>
      </c>
      <c r="E7692" s="2">
        <f t="shared" si="483"/>
        <v>6</v>
      </c>
      <c r="F7692" s="1" t="s">
        <v>792</v>
      </c>
      <c r="G7692" t="s">
        <v>721</v>
      </c>
      <c r="H7692" s="7" t="s">
        <v>774</v>
      </c>
      <c r="I7692" t="s">
        <v>722</v>
      </c>
      <c r="J7692" t="s">
        <v>418</v>
      </c>
      <c r="K7692" t="s">
        <v>727</v>
      </c>
      <c r="L7692" t="s">
        <v>723</v>
      </c>
      <c r="M7692">
        <v>4</v>
      </c>
      <c r="N7692">
        <v>57.903689999999997</v>
      </c>
      <c r="O7692">
        <v>-134.29167000000001</v>
      </c>
      <c r="P7692">
        <v>5</v>
      </c>
      <c r="Q7692">
        <v>1</v>
      </c>
    </row>
    <row r="7693" spans="1:17" x14ac:dyDescent="0.25">
      <c r="A7693" s="1">
        <v>41509</v>
      </c>
      <c r="B7693" s="2">
        <f t="shared" si="480"/>
        <v>2013</v>
      </c>
      <c r="C7693" s="2">
        <f t="shared" si="481"/>
        <v>8</v>
      </c>
      <c r="D7693" s="2">
        <f t="shared" si="482"/>
        <v>23</v>
      </c>
      <c r="E7693" s="2">
        <f t="shared" si="483"/>
        <v>6</v>
      </c>
      <c r="F7693" s="1" t="s">
        <v>792</v>
      </c>
      <c r="G7693" t="s">
        <v>721</v>
      </c>
      <c r="H7693" s="7" t="s">
        <v>774</v>
      </c>
      <c r="I7693" t="s">
        <v>722</v>
      </c>
      <c r="J7693" t="s">
        <v>418</v>
      </c>
      <c r="K7693" t="s">
        <v>47</v>
      </c>
      <c r="L7693" t="s">
        <v>723</v>
      </c>
      <c r="M7693">
        <v>6</v>
      </c>
      <c r="N7693">
        <v>57.903689999999997</v>
      </c>
      <c r="O7693">
        <v>-134.29167000000001</v>
      </c>
      <c r="P7693">
        <v>3</v>
      </c>
      <c r="Q7693">
        <v>1</v>
      </c>
    </row>
    <row r="7694" spans="1:17" x14ac:dyDescent="0.25">
      <c r="A7694" s="1">
        <v>41874</v>
      </c>
      <c r="B7694" s="2">
        <f t="shared" si="480"/>
        <v>2014</v>
      </c>
      <c r="C7694" s="2">
        <f t="shared" si="481"/>
        <v>8</v>
      </c>
      <c r="D7694" s="2">
        <f t="shared" si="482"/>
        <v>23</v>
      </c>
      <c r="E7694" s="2">
        <f t="shared" si="483"/>
        <v>7</v>
      </c>
      <c r="F7694" s="1" t="s">
        <v>792</v>
      </c>
      <c r="G7694" t="s">
        <v>721</v>
      </c>
      <c r="H7694" s="7" t="s">
        <v>774</v>
      </c>
      <c r="I7694" t="s">
        <v>722</v>
      </c>
      <c r="J7694" t="s">
        <v>418</v>
      </c>
      <c r="K7694" t="s">
        <v>47</v>
      </c>
      <c r="L7694" t="s">
        <v>723</v>
      </c>
      <c r="M7694">
        <v>6</v>
      </c>
      <c r="N7694">
        <v>57.903689999999997</v>
      </c>
      <c r="O7694">
        <v>-134.29167000000001</v>
      </c>
      <c r="P7694">
        <v>3</v>
      </c>
      <c r="Q7694">
        <v>1</v>
      </c>
    </row>
    <row r="7695" spans="1:17" x14ac:dyDescent="0.25">
      <c r="A7695" s="1">
        <v>42239</v>
      </c>
      <c r="B7695" s="2">
        <f t="shared" si="480"/>
        <v>2015</v>
      </c>
      <c r="C7695" s="2">
        <f t="shared" si="481"/>
        <v>8</v>
      </c>
      <c r="D7695" s="2">
        <f t="shared" si="482"/>
        <v>23</v>
      </c>
      <c r="E7695" s="2">
        <f t="shared" si="483"/>
        <v>1</v>
      </c>
      <c r="F7695" s="1" t="s">
        <v>792</v>
      </c>
      <c r="G7695" t="s">
        <v>721</v>
      </c>
      <c r="H7695" s="7" t="s">
        <v>774</v>
      </c>
      <c r="I7695" t="s">
        <v>722</v>
      </c>
      <c r="J7695" t="s">
        <v>418</v>
      </c>
      <c r="K7695" t="s">
        <v>47</v>
      </c>
      <c r="L7695" t="s">
        <v>723</v>
      </c>
      <c r="M7695">
        <v>6</v>
      </c>
      <c r="N7695">
        <v>57.903689999999997</v>
      </c>
      <c r="O7695">
        <v>-134.29167000000001</v>
      </c>
      <c r="P7695">
        <v>2</v>
      </c>
      <c r="Q7695">
        <v>1</v>
      </c>
    </row>
    <row r="7696" spans="1:17" x14ac:dyDescent="0.25">
      <c r="A7696" s="1">
        <v>41874</v>
      </c>
      <c r="B7696" s="2">
        <f t="shared" si="480"/>
        <v>2014</v>
      </c>
      <c r="C7696" s="2">
        <f t="shared" si="481"/>
        <v>8</v>
      </c>
      <c r="D7696" s="2">
        <f t="shared" si="482"/>
        <v>23</v>
      </c>
      <c r="E7696" s="2">
        <f t="shared" si="483"/>
        <v>7</v>
      </c>
      <c r="F7696" s="1" t="s">
        <v>792</v>
      </c>
      <c r="G7696" t="s">
        <v>721</v>
      </c>
      <c r="H7696" s="7" t="s">
        <v>774</v>
      </c>
      <c r="I7696" t="s">
        <v>722</v>
      </c>
      <c r="J7696" t="s">
        <v>418</v>
      </c>
      <c r="K7696" t="s">
        <v>27</v>
      </c>
      <c r="L7696" t="s">
        <v>723</v>
      </c>
      <c r="M7696">
        <v>3</v>
      </c>
      <c r="N7696">
        <v>57.903689999999997</v>
      </c>
      <c r="O7696">
        <v>-134.29167000000001</v>
      </c>
      <c r="P7696">
        <v>3</v>
      </c>
      <c r="Q7696">
        <v>1</v>
      </c>
    </row>
    <row r="7697" spans="1:17" x14ac:dyDescent="0.25">
      <c r="A7697" s="1">
        <v>41144</v>
      </c>
      <c r="B7697" s="2">
        <f t="shared" si="480"/>
        <v>2012</v>
      </c>
      <c r="C7697" s="2">
        <f t="shared" si="481"/>
        <v>8</v>
      </c>
      <c r="D7697" s="2">
        <f t="shared" si="482"/>
        <v>23</v>
      </c>
      <c r="E7697" s="2">
        <f t="shared" si="483"/>
        <v>5</v>
      </c>
      <c r="F7697" s="1" t="s">
        <v>792</v>
      </c>
      <c r="G7697" t="s">
        <v>721</v>
      </c>
      <c r="H7697" s="7" t="s">
        <v>774</v>
      </c>
      <c r="I7697" t="s">
        <v>722</v>
      </c>
      <c r="J7697" t="s">
        <v>418</v>
      </c>
      <c r="K7697" t="s">
        <v>727</v>
      </c>
      <c r="L7697" t="s">
        <v>723</v>
      </c>
      <c r="M7697">
        <v>4</v>
      </c>
      <c r="N7697">
        <v>57.903689999999997</v>
      </c>
      <c r="O7697">
        <v>-134.29167000000001</v>
      </c>
      <c r="P7697">
        <v>2</v>
      </c>
      <c r="Q7697">
        <v>1</v>
      </c>
    </row>
    <row r="7698" spans="1:17" x14ac:dyDescent="0.25">
      <c r="A7698" s="1">
        <v>41874</v>
      </c>
      <c r="B7698" s="2">
        <f t="shared" si="480"/>
        <v>2014</v>
      </c>
      <c r="C7698" s="2">
        <f t="shared" si="481"/>
        <v>8</v>
      </c>
      <c r="D7698" s="2">
        <f t="shared" si="482"/>
        <v>23</v>
      </c>
      <c r="E7698" s="2">
        <f t="shared" si="483"/>
        <v>7</v>
      </c>
      <c r="F7698" s="1" t="s">
        <v>792</v>
      </c>
      <c r="G7698" t="s">
        <v>721</v>
      </c>
      <c r="H7698" s="7" t="s">
        <v>774</v>
      </c>
      <c r="I7698" t="s">
        <v>722</v>
      </c>
      <c r="J7698" t="s">
        <v>418</v>
      </c>
      <c r="K7698" t="s">
        <v>727</v>
      </c>
      <c r="L7698" t="s">
        <v>723</v>
      </c>
      <c r="M7698">
        <v>4</v>
      </c>
      <c r="N7698">
        <v>57.903689999999997</v>
      </c>
      <c r="O7698">
        <v>-134.29167000000001</v>
      </c>
      <c r="P7698">
        <v>5</v>
      </c>
      <c r="Q7698">
        <v>1</v>
      </c>
    </row>
    <row r="7699" spans="1:17" x14ac:dyDescent="0.25">
      <c r="A7699" s="1">
        <v>40779</v>
      </c>
      <c r="B7699" s="2">
        <f t="shared" si="480"/>
        <v>2011</v>
      </c>
      <c r="C7699" s="2">
        <f t="shared" si="481"/>
        <v>8</v>
      </c>
      <c r="D7699" s="2">
        <f t="shared" si="482"/>
        <v>24</v>
      </c>
      <c r="E7699" s="2">
        <f t="shared" si="483"/>
        <v>4</v>
      </c>
      <c r="F7699" s="1" t="s">
        <v>792</v>
      </c>
      <c r="G7699" t="s">
        <v>721</v>
      </c>
      <c r="H7699" s="7" t="s">
        <v>774</v>
      </c>
      <c r="I7699" t="s">
        <v>722</v>
      </c>
      <c r="J7699" t="s">
        <v>418</v>
      </c>
      <c r="K7699" t="s">
        <v>30</v>
      </c>
      <c r="L7699" t="s">
        <v>723</v>
      </c>
      <c r="M7699">
        <v>6</v>
      </c>
      <c r="N7699">
        <v>57.903689999999997</v>
      </c>
      <c r="O7699">
        <v>-134.29167000000001</v>
      </c>
      <c r="P7699">
        <v>8</v>
      </c>
      <c r="Q7699">
        <v>1</v>
      </c>
    </row>
    <row r="7700" spans="1:17" x14ac:dyDescent="0.25">
      <c r="A7700" s="1">
        <v>42240</v>
      </c>
      <c r="B7700" s="2">
        <f t="shared" si="480"/>
        <v>2015</v>
      </c>
      <c r="C7700" s="2">
        <f t="shared" si="481"/>
        <v>8</v>
      </c>
      <c r="D7700" s="2">
        <f t="shared" si="482"/>
        <v>24</v>
      </c>
      <c r="E7700" s="2">
        <f t="shared" si="483"/>
        <v>2</v>
      </c>
      <c r="F7700" s="1" t="s">
        <v>792</v>
      </c>
      <c r="G7700" t="s">
        <v>721</v>
      </c>
      <c r="H7700" s="7" t="s">
        <v>774</v>
      </c>
      <c r="I7700" t="s">
        <v>722</v>
      </c>
      <c r="J7700" t="s">
        <v>418</v>
      </c>
      <c r="K7700" t="s">
        <v>727</v>
      </c>
      <c r="L7700" t="s">
        <v>723</v>
      </c>
      <c r="M7700">
        <v>6</v>
      </c>
      <c r="N7700">
        <v>57.903689999999997</v>
      </c>
      <c r="O7700">
        <v>-134.29167000000001</v>
      </c>
      <c r="P7700">
        <v>5</v>
      </c>
      <c r="Q7700">
        <v>1</v>
      </c>
    </row>
    <row r="7701" spans="1:17" x14ac:dyDescent="0.25">
      <c r="A7701" s="1">
        <v>41511</v>
      </c>
      <c r="B7701" s="2">
        <f t="shared" si="480"/>
        <v>2013</v>
      </c>
      <c r="C7701" s="2">
        <f t="shared" si="481"/>
        <v>8</v>
      </c>
      <c r="D7701" s="2">
        <f t="shared" si="482"/>
        <v>25</v>
      </c>
      <c r="E7701" s="2">
        <f t="shared" si="483"/>
        <v>1</v>
      </c>
      <c r="F7701" s="1" t="s">
        <v>792</v>
      </c>
      <c r="G7701" t="s">
        <v>721</v>
      </c>
      <c r="H7701" s="7" t="s">
        <v>774</v>
      </c>
      <c r="I7701" t="s">
        <v>722</v>
      </c>
      <c r="J7701" t="s">
        <v>418</v>
      </c>
      <c r="K7701" t="s">
        <v>27</v>
      </c>
      <c r="L7701" t="s">
        <v>723</v>
      </c>
      <c r="M7701">
        <v>2</v>
      </c>
      <c r="N7701">
        <v>57.903689999999997</v>
      </c>
      <c r="O7701">
        <v>-134.29167000000001</v>
      </c>
      <c r="P7701">
        <v>10</v>
      </c>
      <c r="Q7701">
        <v>1</v>
      </c>
    </row>
    <row r="7702" spans="1:17" x14ac:dyDescent="0.25">
      <c r="A7702" s="1">
        <v>41876</v>
      </c>
      <c r="B7702" s="2">
        <f t="shared" si="480"/>
        <v>2014</v>
      </c>
      <c r="C7702" s="2">
        <f t="shared" si="481"/>
        <v>8</v>
      </c>
      <c r="D7702" s="2">
        <f t="shared" si="482"/>
        <v>25</v>
      </c>
      <c r="E7702" s="2">
        <f t="shared" si="483"/>
        <v>2</v>
      </c>
      <c r="F7702" s="1" t="s">
        <v>792</v>
      </c>
      <c r="G7702" t="s">
        <v>721</v>
      </c>
      <c r="H7702" s="7" t="s">
        <v>774</v>
      </c>
      <c r="I7702" t="s">
        <v>722</v>
      </c>
      <c r="J7702" t="s">
        <v>418</v>
      </c>
      <c r="K7702" t="s">
        <v>30</v>
      </c>
      <c r="L7702" t="s">
        <v>723</v>
      </c>
      <c r="M7702">
        <v>6</v>
      </c>
      <c r="N7702">
        <v>57.903689999999997</v>
      </c>
      <c r="O7702">
        <v>-134.29167000000001</v>
      </c>
      <c r="P7702">
        <v>8</v>
      </c>
      <c r="Q7702">
        <v>1</v>
      </c>
    </row>
    <row r="7703" spans="1:17" x14ac:dyDescent="0.25">
      <c r="A7703" s="1">
        <v>42241</v>
      </c>
      <c r="B7703" s="2">
        <f t="shared" si="480"/>
        <v>2015</v>
      </c>
      <c r="C7703" s="2">
        <f t="shared" si="481"/>
        <v>8</v>
      </c>
      <c r="D7703" s="2">
        <f t="shared" si="482"/>
        <v>25</v>
      </c>
      <c r="E7703" s="2">
        <f t="shared" si="483"/>
        <v>3</v>
      </c>
      <c r="F7703" s="1" t="s">
        <v>792</v>
      </c>
      <c r="G7703" t="s">
        <v>721</v>
      </c>
      <c r="H7703" s="7" t="s">
        <v>774</v>
      </c>
      <c r="I7703" t="s">
        <v>722</v>
      </c>
      <c r="J7703" t="s">
        <v>418</v>
      </c>
      <c r="K7703" t="s">
        <v>727</v>
      </c>
      <c r="L7703" t="s">
        <v>723</v>
      </c>
      <c r="M7703">
        <v>6</v>
      </c>
      <c r="N7703">
        <v>57.903689999999997</v>
      </c>
      <c r="O7703">
        <v>-134.29167000000001</v>
      </c>
      <c r="P7703">
        <v>2</v>
      </c>
      <c r="Q7703">
        <v>1</v>
      </c>
    </row>
    <row r="7704" spans="1:17" x14ac:dyDescent="0.25">
      <c r="A7704" s="1">
        <v>41877</v>
      </c>
      <c r="B7704" s="2">
        <f t="shared" si="480"/>
        <v>2014</v>
      </c>
      <c r="C7704" s="2">
        <f t="shared" si="481"/>
        <v>8</v>
      </c>
      <c r="D7704" s="2">
        <f t="shared" si="482"/>
        <v>26</v>
      </c>
      <c r="E7704" s="2">
        <f t="shared" si="483"/>
        <v>3</v>
      </c>
      <c r="F7704" s="1" t="s">
        <v>792</v>
      </c>
      <c r="G7704" t="s">
        <v>721</v>
      </c>
      <c r="H7704" s="7" t="s">
        <v>774</v>
      </c>
      <c r="I7704" t="s">
        <v>722</v>
      </c>
      <c r="J7704" t="s">
        <v>418</v>
      </c>
      <c r="K7704" t="s">
        <v>47</v>
      </c>
      <c r="L7704" t="s">
        <v>723</v>
      </c>
      <c r="M7704">
        <v>6</v>
      </c>
      <c r="N7704">
        <v>57.903689999999997</v>
      </c>
      <c r="O7704">
        <v>-134.29167000000001</v>
      </c>
      <c r="P7704">
        <v>9</v>
      </c>
      <c r="Q7704">
        <v>1</v>
      </c>
    </row>
    <row r="7705" spans="1:17" x14ac:dyDescent="0.25">
      <c r="A7705" s="1">
        <v>42242</v>
      </c>
      <c r="B7705" s="2">
        <f t="shared" si="480"/>
        <v>2015</v>
      </c>
      <c r="C7705" s="2">
        <f t="shared" si="481"/>
        <v>8</v>
      </c>
      <c r="D7705" s="2">
        <f t="shared" si="482"/>
        <v>26</v>
      </c>
      <c r="E7705" s="2">
        <f t="shared" si="483"/>
        <v>4</v>
      </c>
      <c r="F7705" s="1" t="s">
        <v>792</v>
      </c>
      <c r="G7705" t="s">
        <v>721</v>
      </c>
      <c r="H7705" s="7" t="s">
        <v>774</v>
      </c>
      <c r="I7705" t="s">
        <v>722</v>
      </c>
      <c r="J7705" t="s">
        <v>418</v>
      </c>
      <c r="K7705" t="s">
        <v>47</v>
      </c>
      <c r="L7705" t="s">
        <v>723</v>
      </c>
      <c r="M7705">
        <v>6</v>
      </c>
      <c r="N7705">
        <v>57.903689999999997</v>
      </c>
      <c r="O7705">
        <v>-134.29167000000001</v>
      </c>
      <c r="P7705">
        <v>5</v>
      </c>
      <c r="Q7705">
        <v>1</v>
      </c>
    </row>
    <row r="7706" spans="1:17" x14ac:dyDescent="0.25">
      <c r="A7706" s="1">
        <v>40781</v>
      </c>
      <c r="B7706" s="2">
        <f t="shared" si="480"/>
        <v>2011</v>
      </c>
      <c r="C7706" s="2">
        <f t="shared" si="481"/>
        <v>8</v>
      </c>
      <c r="D7706" s="2">
        <f t="shared" si="482"/>
        <v>26</v>
      </c>
      <c r="E7706" s="2">
        <f t="shared" si="483"/>
        <v>6</v>
      </c>
      <c r="F7706" s="1" t="s">
        <v>792</v>
      </c>
      <c r="G7706" t="s">
        <v>721</v>
      </c>
      <c r="H7706" s="7" t="s">
        <v>774</v>
      </c>
      <c r="I7706" t="s">
        <v>722</v>
      </c>
      <c r="J7706" t="s">
        <v>418</v>
      </c>
      <c r="K7706" t="s">
        <v>369</v>
      </c>
      <c r="L7706" t="s">
        <v>723</v>
      </c>
      <c r="M7706">
        <v>3</v>
      </c>
      <c r="N7706">
        <v>57.903689999999997</v>
      </c>
      <c r="O7706">
        <v>-134.29167000000001</v>
      </c>
      <c r="P7706">
        <v>3</v>
      </c>
      <c r="Q7706">
        <v>1</v>
      </c>
    </row>
    <row r="7707" spans="1:17" x14ac:dyDescent="0.25">
      <c r="A7707" s="1">
        <v>41877</v>
      </c>
      <c r="B7707" s="2">
        <f t="shared" si="480"/>
        <v>2014</v>
      </c>
      <c r="C7707" s="2">
        <f t="shared" si="481"/>
        <v>8</v>
      </c>
      <c r="D7707" s="2">
        <f t="shared" si="482"/>
        <v>26</v>
      </c>
      <c r="E7707" s="2">
        <f t="shared" si="483"/>
        <v>3</v>
      </c>
      <c r="F7707" s="1" t="s">
        <v>792</v>
      </c>
      <c r="G7707" t="s">
        <v>721</v>
      </c>
      <c r="H7707" s="7" t="s">
        <v>774</v>
      </c>
      <c r="I7707" t="s">
        <v>722</v>
      </c>
      <c r="J7707" t="s">
        <v>418</v>
      </c>
      <c r="K7707" t="s">
        <v>727</v>
      </c>
      <c r="L7707" t="s">
        <v>723</v>
      </c>
      <c r="M7707">
        <v>4</v>
      </c>
      <c r="N7707">
        <v>57.903689999999997</v>
      </c>
      <c r="O7707">
        <v>-134.29167000000001</v>
      </c>
      <c r="P7707">
        <v>5</v>
      </c>
      <c r="Q7707">
        <v>1</v>
      </c>
    </row>
    <row r="7708" spans="1:17" x14ac:dyDescent="0.25">
      <c r="A7708" s="1">
        <v>41513</v>
      </c>
      <c r="B7708" s="2">
        <f t="shared" si="480"/>
        <v>2013</v>
      </c>
      <c r="C7708" s="2">
        <f t="shared" si="481"/>
        <v>8</v>
      </c>
      <c r="D7708" s="2">
        <f t="shared" si="482"/>
        <v>27</v>
      </c>
      <c r="E7708" s="2">
        <f t="shared" si="483"/>
        <v>3</v>
      </c>
      <c r="F7708" s="1" t="s">
        <v>792</v>
      </c>
      <c r="G7708" t="s">
        <v>721</v>
      </c>
      <c r="H7708" s="7" t="s">
        <v>774</v>
      </c>
      <c r="I7708" t="s">
        <v>722</v>
      </c>
      <c r="J7708" t="s">
        <v>418</v>
      </c>
      <c r="K7708" t="s">
        <v>47</v>
      </c>
      <c r="L7708" t="s">
        <v>723</v>
      </c>
      <c r="M7708">
        <v>6</v>
      </c>
      <c r="N7708">
        <v>57.903689999999997</v>
      </c>
      <c r="O7708">
        <v>-134.29167000000001</v>
      </c>
      <c r="P7708">
        <v>4</v>
      </c>
      <c r="Q7708">
        <v>1</v>
      </c>
    </row>
    <row r="7709" spans="1:17" x14ac:dyDescent="0.25">
      <c r="A7709" s="1">
        <v>40782</v>
      </c>
      <c r="B7709" s="2">
        <f t="shared" si="480"/>
        <v>2011</v>
      </c>
      <c r="C7709" s="2">
        <f t="shared" si="481"/>
        <v>8</v>
      </c>
      <c r="D7709" s="2">
        <f t="shared" si="482"/>
        <v>27</v>
      </c>
      <c r="E7709" s="2">
        <f t="shared" si="483"/>
        <v>7</v>
      </c>
      <c r="F7709" s="1" t="s">
        <v>792</v>
      </c>
      <c r="G7709" t="s">
        <v>721</v>
      </c>
      <c r="H7709" s="7" t="s">
        <v>774</v>
      </c>
      <c r="I7709" t="s">
        <v>722</v>
      </c>
      <c r="J7709" t="s">
        <v>418</v>
      </c>
      <c r="K7709" t="s">
        <v>369</v>
      </c>
      <c r="L7709" t="s">
        <v>723</v>
      </c>
      <c r="M7709">
        <v>4.5</v>
      </c>
      <c r="N7709">
        <v>57.903689999999997</v>
      </c>
      <c r="O7709">
        <v>-134.29167000000001</v>
      </c>
      <c r="P7709">
        <v>4</v>
      </c>
      <c r="Q7709">
        <v>1</v>
      </c>
    </row>
    <row r="7710" spans="1:17" x14ac:dyDescent="0.25">
      <c r="A7710" s="1">
        <v>41148</v>
      </c>
      <c r="B7710" s="2">
        <f t="shared" si="480"/>
        <v>2012</v>
      </c>
      <c r="C7710" s="2">
        <f t="shared" si="481"/>
        <v>8</v>
      </c>
      <c r="D7710" s="2">
        <f t="shared" si="482"/>
        <v>27</v>
      </c>
      <c r="E7710" s="2">
        <f t="shared" si="483"/>
        <v>2</v>
      </c>
      <c r="F7710" s="1" t="s">
        <v>792</v>
      </c>
      <c r="G7710" t="s">
        <v>721</v>
      </c>
      <c r="H7710" s="7" t="s">
        <v>774</v>
      </c>
      <c r="I7710" t="s">
        <v>722</v>
      </c>
      <c r="J7710" t="s">
        <v>418</v>
      </c>
      <c r="K7710" t="s">
        <v>369</v>
      </c>
      <c r="L7710" t="s">
        <v>723</v>
      </c>
      <c r="M7710">
        <v>3</v>
      </c>
      <c r="N7710">
        <v>57.903689999999997</v>
      </c>
      <c r="O7710">
        <v>-134.29167000000001</v>
      </c>
      <c r="P7710">
        <v>3</v>
      </c>
      <c r="Q7710">
        <v>1</v>
      </c>
    </row>
    <row r="7711" spans="1:17" x14ac:dyDescent="0.25">
      <c r="A7711" s="1">
        <v>41878</v>
      </c>
      <c r="B7711" s="2">
        <f t="shared" si="480"/>
        <v>2014</v>
      </c>
      <c r="C7711" s="2">
        <f t="shared" si="481"/>
        <v>8</v>
      </c>
      <c r="D7711" s="2">
        <f t="shared" si="482"/>
        <v>27</v>
      </c>
      <c r="E7711" s="2">
        <f t="shared" si="483"/>
        <v>4</v>
      </c>
      <c r="F7711" s="1" t="s">
        <v>792</v>
      </c>
      <c r="G7711" t="s">
        <v>721</v>
      </c>
      <c r="H7711" s="7" t="s">
        <v>774</v>
      </c>
      <c r="I7711" t="s">
        <v>722</v>
      </c>
      <c r="J7711" t="s">
        <v>418</v>
      </c>
      <c r="K7711" t="s">
        <v>27</v>
      </c>
      <c r="L7711" t="s">
        <v>723</v>
      </c>
      <c r="M7711">
        <v>3</v>
      </c>
      <c r="N7711">
        <v>57.903689999999997</v>
      </c>
      <c r="O7711">
        <v>-134.29167000000001</v>
      </c>
      <c r="P7711">
        <v>3</v>
      </c>
      <c r="Q7711">
        <v>1</v>
      </c>
    </row>
    <row r="7712" spans="1:17" x14ac:dyDescent="0.25">
      <c r="A7712" s="1">
        <v>41514</v>
      </c>
      <c r="B7712" s="2">
        <f t="shared" si="480"/>
        <v>2013</v>
      </c>
      <c r="C7712" s="2">
        <f t="shared" si="481"/>
        <v>8</v>
      </c>
      <c r="D7712" s="2">
        <f t="shared" si="482"/>
        <v>28</v>
      </c>
      <c r="E7712" s="2">
        <f t="shared" si="483"/>
        <v>4</v>
      </c>
      <c r="F7712" s="1" t="s">
        <v>792</v>
      </c>
      <c r="G7712" t="s">
        <v>721</v>
      </c>
      <c r="H7712" s="7" t="s">
        <v>774</v>
      </c>
      <c r="I7712" t="s">
        <v>722</v>
      </c>
      <c r="J7712" t="s">
        <v>418</v>
      </c>
      <c r="K7712" t="s">
        <v>47</v>
      </c>
      <c r="L7712" t="s">
        <v>723</v>
      </c>
      <c r="M7712">
        <v>6</v>
      </c>
      <c r="N7712">
        <v>57.903689999999997</v>
      </c>
      <c r="O7712">
        <v>-134.29167000000001</v>
      </c>
      <c r="P7712">
        <v>2</v>
      </c>
      <c r="Q7712">
        <v>1</v>
      </c>
    </row>
    <row r="7713" spans="1:17" x14ac:dyDescent="0.25">
      <c r="A7713" s="1">
        <v>42244</v>
      </c>
      <c r="B7713" s="2">
        <f t="shared" si="480"/>
        <v>2015</v>
      </c>
      <c r="C7713" s="2">
        <f t="shared" si="481"/>
        <v>8</v>
      </c>
      <c r="D7713" s="2">
        <f t="shared" si="482"/>
        <v>28</v>
      </c>
      <c r="E7713" s="2">
        <f t="shared" si="483"/>
        <v>6</v>
      </c>
      <c r="F7713" s="1" t="s">
        <v>792</v>
      </c>
      <c r="G7713" t="s">
        <v>721</v>
      </c>
      <c r="H7713" s="7" t="s">
        <v>774</v>
      </c>
      <c r="I7713" t="s">
        <v>722</v>
      </c>
      <c r="J7713" t="s">
        <v>418</v>
      </c>
      <c r="K7713" t="s">
        <v>47</v>
      </c>
      <c r="L7713" t="s">
        <v>723</v>
      </c>
      <c r="M7713">
        <v>6</v>
      </c>
      <c r="N7713">
        <v>57.903689999999997</v>
      </c>
      <c r="O7713">
        <v>-134.29167000000001</v>
      </c>
      <c r="P7713">
        <v>2</v>
      </c>
      <c r="Q7713">
        <v>1</v>
      </c>
    </row>
    <row r="7714" spans="1:17" x14ac:dyDescent="0.25">
      <c r="A7714" s="1">
        <v>41514</v>
      </c>
      <c r="B7714" s="2">
        <f t="shared" si="480"/>
        <v>2013</v>
      </c>
      <c r="C7714" s="2">
        <f t="shared" si="481"/>
        <v>8</v>
      </c>
      <c r="D7714" s="2">
        <f t="shared" si="482"/>
        <v>28</v>
      </c>
      <c r="E7714" s="2">
        <f t="shared" si="483"/>
        <v>4</v>
      </c>
      <c r="F7714" s="1" t="s">
        <v>792</v>
      </c>
      <c r="G7714" t="s">
        <v>721</v>
      </c>
      <c r="H7714" s="7" t="s">
        <v>774</v>
      </c>
      <c r="I7714" t="s">
        <v>722</v>
      </c>
      <c r="J7714" t="s">
        <v>418</v>
      </c>
      <c r="K7714" t="s">
        <v>27</v>
      </c>
      <c r="L7714" t="s">
        <v>723</v>
      </c>
      <c r="M7714">
        <v>4</v>
      </c>
      <c r="N7714">
        <v>57.903689999999997</v>
      </c>
      <c r="O7714">
        <v>-134.29167000000001</v>
      </c>
      <c r="P7714">
        <v>4</v>
      </c>
      <c r="Q7714">
        <v>1</v>
      </c>
    </row>
    <row r="7715" spans="1:17" x14ac:dyDescent="0.25">
      <c r="A7715" s="1">
        <v>41879</v>
      </c>
      <c r="B7715" s="2">
        <f t="shared" si="480"/>
        <v>2014</v>
      </c>
      <c r="C7715" s="2">
        <f t="shared" si="481"/>
        <v>8</v>
      </c>
      <c r="D7715" s="2">
        <f t="shared" si="482"/>
        <v>28</v>
      </c>
      <c r="E7715" s="2">
        <f t="shared" si="483"/>
        <v>5</v>
      </c>
      <c r="F7715" s="1" t="s">
        <v>792</v>
      </c>
      <c r="G7715" t="s">
        <v>721</v>
      </c>
      <c r="H7715" s="7" t="s">
        <v>774</v>
      </c>
      <c r="I7715" t="s">
        <v>722</v>
      </c>
      <c r="J7715" t="s">
        <v>418</v>
      </c>
      <c r="K7715" t="s">
        <v>727</v>
      </c>
      <c r="L7715" t="s">
        <v>723</v>
      </c>
      <c r="M7715">
        <v>4</v>
      </c>
      <c r="N7715">
        <v>57.903689999999997</v>
      </c>
      <c r="O7715">
        <v>-134.29167000000001</v>
      </c>
      <c r="P7715">
        <v>5</v>
      </c>
      <c r="Q7715">
        <v>1</v>
      </c>
    </row>
    <row r="7716" spans="1:17" x14ac:dyDescent="0.25">
      <c r="A7716" s="1">
        <v>42244</v>
      </c>
      <c r="B7716" s="2">
        <f t="shared" si="480"/>
        <v>2015</v>
      </c>
      <c r="C7716" s="2">
        <f t="shared" si="481"/>
        <v>8</v>
      </c>
      <c r="D7716" s="2">
        <f t="shared" si="482"/>
        <v>28</v>
      </c>
      <c r="E7716" s="2">
        <f t="shared" si="483"/>
        <v>6</v>
      </c>
      <c r="F7716" s="1" t="s">
        <v>792</v>
      </c>
      <c r="G7716" t="s">
        <v>721</v>
      </c>
      <c r="H7716" s="7" t="s">
        <v>774</v>
      </c>
      <c r="I7716" t="s">
        <v>722</v>
      </c>
      <c r="J7716" t="s">
        <v>418</v>
      </c>
      <c r="K7716" t="s">
        <v>727</v>
      </c>
      <c r="L7716" t="s">
        <v>723</v>
      </c>
      <c r="M7716">
        <v>6</v>
      </c>
      <c r="N7716">
        <v>57.903689999999997</v>
      </c>
      <c r="O7716">
        <v>-134.29167000000001</v>
      </c>
      <c r="P7716">
        <v>20</v>
      </c>
      <c r="Q7716">
        <v>3</v>
      </c>
    </row>
    <row r="7717" spans="1:17" x14ac:dyDescent="0.25">
      <c r="A7717" s="1">
        <v>40784</v>
      </c>
      <c r="B7717" s="2">
        <f t="shared" si="480"/>
        <v>2011</v>
      </c>
      <c r="C7717" s="2">
        <f t="shared" si="481"/>
        <v>8</v>
      </c>
      <c r="D7717" s="2">
        <f t="shared" si="482"/>
        <v>29</v>
      </c>
      <c r="E7717" s="2">
        <f t="shared" si="483"/>
        <v>2</v>
      </c>
      <c r="F7717" s="1" t="s">
        <v>792</v>
      </c>
      <c r="G7717" t="s">
        <v>721</v>
      </c>
      <c r="H7717" s="7" t="s">
        <v>774</v>
      </c>
      <c r="I7717" t="s">
        <v>722</v>
      </c>
      <c r="J7717" t="s">
        <v>418</v>
      </c>
      <c r="K7717" t="s">
        <v>369</v>
      </c>
      <c r="L7717" t="s">
        <v>723</v>
      </c>
      <c r="M7717">
        <v>2</v>
      </c>
      <c r="N7717">
        <v>57.903689999999997</v>
      </c>
      <c r="O7717">
        <v>-134.29167000000001</v>
      </c>
      <c r="P7717">
        <v>4</v>
      </c>
      <c r="Q7717">
        <v>1</v>
      </c>
    </row>
    <row r="7718" spans="1:17" x14ac:dyDescent="0.25">
      <c r="A7718" s="1">
        <v>41880</v>
      </c>
      <c r="B7718" s="2">
        <f t="shared" si="480"/>
        <v>2014</v>
      </c>
      <c r="C7718" s="2">
        <f t="shared" si="481"/>
        <v>8</v>
      </c>
      <c r="D7718" s="2">
        <f t="shared" si="482"/>
        <v>29</v>
      </c>
      <c r="E7718" s="2">
        <f t="shared" si="483"/>
        <v>6</v>
      </c>
      <c r="F7718" s="1" t="s">
        <v>792</v>
      </c>
      <c r="G7718" t="s">
        <v>721</v>
      </c>
      <c r="H7718" s="7" t="s">
        <v>774</v>
      </c>
      <c r="I7718" t="s">
        <v>722</v>
      </c>
      <c r="J7718" t="s">
        <v>418</v>
      </c>
      <c r="K7718" t="s">
        <v>727</v>
      </c>
      <c r="L7718" t="s">
        <v>723</v>
      </c>
      <c r="M7718">
        <v>4</v>
      </c>
      <c r="N7718">
        <v>57.903689999999997</v>
      </c>
      <c r="O7718">
        <v>-134.29167000000001</v>
      </c>
      <c r="P7718">
        <v>3</v>
      </c>
      <c r="Q7718">
        <v>1</v>
      </c>
    </row>
    <row r="7719" spans="1:17" x14ac:dyDescent="0.25">
      <c r="A7719" s="1">
        <v>42245</v>
      </c>
      <c r="B7719" s="2">
        <f t="shared" si="480"/>
        <v>2015</v>
      </c>
      <c r="C7719" s="2">
        <f t="shared" si="481"/>
        <v>8</v>
      </c>
      <c r="D7719" s="2">
        <f t="shared" si="482"/>
        <v>29</v>
      </c>
      <c r="E7719" s="2">
        <f t="shared" si="483"/>
        <v>7</v>
      </c>
      <c r="F7719" s="1" t="s">
        <v>792</v>
      </c>
      <c r="G7719" t="s">
        <v>721</v>
      </c>
      <c r="H7719" s="7" t="s">
        <v>774</v>
      </c>
      <c r="I7719" t="s">
        <v>722</v>
      </c>
      <c r="J7719" t="s">
        <v>418</v>
      </c>
      <c r="K7719" t="s">
        <v>727</v>
      </c>
      <c r="L7719" t="s">
        <v>723</v>
      </c>
      <c r="M7719">
        <v>6</v>
      </c>
      <c r="N7719">
        <v>57.903689999999997</v>
      </c>
      <c r="O7719">
        <v>-134.29167000000001</v>
      </c>
      <c r="P7719">
        <v>2</v>
      </c>
      <c r="Q7719">
        <v>1</v>
      </c>
    </row>
    <row r="7720" spans="1:17" x14ac:dyDescent="0.25">
      <c r="A7720" s="1">
        <v>41151</v>
      </c>
      <c r="B7720" s="2">
        <f t="shared" si="480"/>
        <v>2012</v>
      </c>
      <c r="C7720" s="2">
        <f t="shared" si="481"/>
        <v>8</v>
      </c>
      <c r="D7720" s="2">
        <f t="shared" si="482"/>
        <v>30</v>
      </c>
      <c r="E7720" s="2">
        <f t="shared" si="483"/>
        <v>5</v>
      </c>
      <c r="F7720" s="1" t="s">
        <v>792</v>
      </c>
      <c r="G7720" t="s">
        <v>721</v>
      </c>
      <c r="H7720" s="7" t="s">
        <v>774</v>
      </c>
      <c r="I7720" t="s">
        <v>722</v>
      </c>
      <c r="J7720" t="s">
        <v>418</v>
      </c>
      <c r="K7720" t="s">
        <v>369</v>
      </c>
      <c r="L7720" t="s">
        <v>723</v>
      </c>
      <c r="M7720">
        <v>2</v>
      </c>
      <c r="N7720">
        <v>57.903689999999997</v>
      </c>
      <c r="O7720">
        <v>-134.29167000000001</v>
      </c>
      <c r="P7720">
        <v>4</v>
      </c>
      <c r="Q7720">
        <v>1</v>
      </c>
    </row>
    <row r="7721" spans="1:17" x14ac:dyDescent="0.25">
      <c r="A7721" s="1">
        <v>40785</v>
      </c>
      <c r="B7721" s="2">
        <f t="shared" si="480"/>
        <v>2011</v>
      </c>
      <c r="C7721" s="2">
        <f t="shared" si="481"/>
        <v>8</v>
      </c>
      <c r="D7721" s="2">
        <f t="shared" si="482"/>
        <v>30</v>
      </c>
      <c r="E7721" s="2">
        <f t="shared" si="483"/>
        <v>3</v>
      </c>
      <c r="F7721" s="1" t="s">
        <v>792</v>
      </c>
      <c r="G7721" t="s">
        <v>721</v>
      </c>
      <c r="H7721" s="7" t="s">
        <v>774</v>
      </c>
      <c r="I7721" t="s">
        <v>722</v>
      </c>
      <c r="J7721" t="s">
        <v>418</v>
      </c>
      <c r="K7721" t="s">
        <v>30</v>
      </c>
      <c r="L7721" t="s">
        <v>723</v>
      </c>
      <c r="M7721">
        <v>5</v>
      </c>
      <c r="N7721">
        <v>57.903689999999997</v>
      </c>
      <c r="O7721">
        <v>-134.29167000000001</v>
      </c>
      <c r="P7721">
        <v>12</v>
      </c>
      <c r="Q7721">
        <v>2</v>
      </c>
    </row>
    <row r="7722" spans="1:17" x14ac:dyDescent="0.25">
      <c r="A7722" s="1">
        <v>40785</v>
      </c>
      <c r="B7722" s="2">
        <f t="shared" si="480"/>
        <v>2011</v>
      </c>
      <c r="C7722" s="2">
        <f t="shared" si="481"/>
        <v>8</v>
      </c>
      <c r="D7722" s="2">
        <f t="shared" si="482"/>
        <v>30</v>
      </c>
      <c r="E7722" s="2">
        <f t="shared" si="483"/>
        <v>3</v>
      </c>
      <c r="F7722" s="1" t="s">
        <v>792</v>
      </c>
      <c r="G7722" t="s">
        <v>721</v>
      </c>
      <c r="H7722" s="7" t="s">
        <v>774</v>
      </c>
      <c r="I7722" t="s">
        <v>722</v>
      </c>
      <c r="J7722" t="s">
        <v>418</v>
      </c>
      <c r="K7722" t="s">
        <v>30</v>
      </c>
      <c r="L7722" t="s">
        <v>723</v>
      </c>
      <c r="M7722">
        <v>5</v>
      </c>
      <c r="N7722">
        <v>57.903689999999997</v>
      </c>
      <c r="O7722">
        <v>-134.29167000000001</v>
      </c>
      <c r="P7722">
        <v>6</v>
      </c>
      <c r="Q7722">
        <v>1</v>
      </c>
    </row>
    <row r="7723" spans="1:17" x14ac:dyDescent="0.25">
      <c r="A7723" s="1">
        <v>41881</v>
      </c>
      <c r="B7723" s="2">
        <f t="shared" si="480"/>
        <v>2014</v>
      </c>
      <c r="C7723" s="2">
        <f t="shared" si="481"/>
        <v>8</v>
      </c>
      <c r="D7723" s="2">
        <f t="shared" si="482"/>
        <v>30</v>
      </c>
      <c r="E7723" s="2">
        <f t="shared" si="483"/>
        <v>7</v>
      </c>
      <c r="F7723" s="1" t="s">
        <v>792</v>
      </c>
      <c r="G7723" t="s">
        <v>721</v>
      </c>
      <c r="H7723" s="7" t="s">
        <v>774</v>
      </c>
      <c r="I7723" t="s">
        <v>722</v>
      </c>
      <c r="J7723" t="s">
        <v>418</v>
      </c>
      <c r="K7723" t="s">
        <v>727</v>
      </c>
      <c r="L7723" t="s">
        <v>723</v>
      </c>
      <c r="M7723">
        <v>4</v>
      </c>
      <c r="N7723">
        <v>57.903689999999997</v>
      </c>
      <c r="O7723">
        <v>-134.29167000000001</v>
      </c>
      <c r="P7723">
        <v>2</v>
      </c>
      <c r="Q7723">
        <v>1</v>
      </c>
    </row>
    <row r="7724" spans="1:17" x14ac:dyDescent="0.25">
      <c r="A7724" s="1">
        <v>40786</v>
      </c>
      <c r="B7724" s="2">
        <f t="shared" si="480"/>
        <v>2011</v>
      </c>
      <c r="C7724" s="2">
        <f t="shared" si="481"/>
        <v>8</v>
      </c>
      <c r="D7724" s="2">
        <f t="shared" si="482"/>
        <v>31</v>
      </c>
      <c r="E7724" s="2">
        <f t="shared" si="483"/>
        <v>4</v>
      </c>
      <c r="F7724" s="1" t="s">
        <v>792</v>
      </c>
      <c r="G7724" t="s">
        <v>721</v>
      </c>
      <c r="H7724" s="7" t="s">
        <v>774</v>
      </c>
      <c r="I7724" t="s">
        <v>722</v>
      </c>
      <c r="J7724" t="s">
        <v>418</v>
      </c>
      <c r="K7724" t="s">
        <v>369</v>
      </c>
      <c r="L7724" t="s">
        <v>723</v>
      </c>
      <c r="M7724">
        <v>2</v>
      </c>
      <c r="N7724">
        <v>57.903689999999997</v>
      </c>
      <c r="O7724">
        <v>-134.29167000000001</v>
      </c>
      <c r="P7724">
        <v>5</v>
      </c>
      <c r="Q7724">
        <v>1</v>
      </c>
    </row>
    <row r="7725" spans="1:17" x14ac:dyDescent="0.25">
      <c r="A7725" s="1">
        <v>41152</v>
      </c>
      <c r="B7725" s="2">
        <f t="shared" si="480"/>
        <v>2012</v>
      </c>
      <c r="C7725" s="2">
        <f t="shared" si="481"/>
        <v>8</v>
      </c>
      <c r="D7725" s="2">
        <f t="shared" si="482"/>
        <v>31</v>
      </c>
      <c r="E7725" s="2">
        <f t="shared" si="483"/>
        <v>6</v>
      </c>
      <c r="F7725" s="1" t="s">
        <v>792</v>
      </c>
      <c r="G7725" t="s">
        <v>721</v>
      </c>
      <c r="H7725" s="7" t="s">
        <v>774</v>
      </c>
      <c r="I7725" t="s">
        <v>722</v>
      </c>
      <c r="J7725" t="s">
        <v>418</v>
      </c>
      <c r="K7725" t="s">
        <v>369</v>
      </c>
      <c r="L7725" t="s">
        <v>723</v>
      </c>
      <c r="M7725">
        <v>2</v>
      </c>
      <c r="N7725">
        <v>57.903689999999997</v>
      </c>
      <c r="O7725">
        <v>-134.29167000000001</v>
      </c>
      <c r="P7725">
        <v>8</v>
      </c>
      <c r="Q7725">
        <v>2</v>
      </c>
    </row>
    <row r="7726" spans="1:17" x14ac:dyDescent="0.25">
      <c r="A7726" s="1">
        <v>40786</v>
      </c>
      <c r="B7726" s="2">
        <f t="shared" si="480"/>
        <v>2011</v>
      </c>
      <c r="C7726" s="2">
        <f t="shared" si="481"/>
        <v>8</v>
      </c>
      <c r="D7726" s="2">
        <f t="shared" si="482"/>
        <v>31</v>
      </c>
      <c r="E7726" s="2">
        <f t="shared" si="483"/>
        <v>4</v>
      </c>
      <c r="F7726" s="1" t="s">
        <v>792</v>
      </c>
      <c r="G7726" t="s">
        <v>721</v>
      </c>
      <c r="H7726" s="7" t="s">
        <v>774</v>
      </c>
      <c r="I7726" t="s">
        <v>722</v>
      </c>
      <c r="J7726" t="s">
        <v>418</v>
      </c>
      <c r="K7726" t="s">
        <v>30</v>
      </c>
      <c r="L7726" t="s">
        <v>723</v>
      </c>
      <c r="M7726">
        <v>3</v>
      </c>
      <c r="N7726">
        <v>57.903689999999997</v>
      </c>
      <c r="O7726">
        <v>-134.29167000000001</v>
      </c>
      <c r="P7726">
        <v>12</v>
      </c>
      <c r="Q7726">
        <v>2</v>
      </c>
    </row>
    <row r="7727" spans="1:17" x14ac:dyDescent="0.25">
      <c r="A7727" s="1">
        <v>40786</v>
      </c>
      <c r="B7727" s="2">
        <f t="shared" si="480"/>
        <v>2011</v>
      </c>
      <c r="C7727" s="2">
        <f t="shared" si="481"/>
        <v>8</v>
      </c>
      <c r="D7727" s="2">
        <f t="shared" si="482"/>
        <v>31</v>
      </c>
      <c r="E7727" s="2">
        <f t="shared" si="483"/>
        <v>4</v>
      </c>
      <c r="F7727" s="1" t="s">
        <v>792</v>
      </c>
      <c r="G7727" t="s">
        <v>721</v>
      </c>
      <c r="H7727" s="7" t="s">
        <v>774</v>
      </c>
      <c r="I7727" t="s">
        <v>722</v>
      </c>
      <c r="J7727" t="s">
        <v>418</v>
      </c>
      <c r="K7727" t="s">
        <v>30</v>
      </c>
      <c r="L7727" t="s">
        <v>723</v>
      </c>
      <c r="M7727">
        <v>3</v>
      </c>
      <c r="N7727">
        <v>57.903689999999997</v>
      </c>
      <c r="O7727">
        <v>-134.29167000000001</v>
      </c>
      <c r="P7727">
        <v>6</v>
      </c>
      <c r="Q7727">
        <v>1</v>
      </c>
    </row>
    <row r="7728" spans="1:17" x14ac:dyDescent="0.25">
      <c r="A7728" s="1">
        <v>41152</v>
      </c>
      <c r="B7728" s="2">
        <f t="shared" si="480"/>
        <v>2012</v>
      </c>
      <c r="C7728" s="2">
        <f t="shared" si="481"/>
        <v>8</v>
      </c>
      <c r="D7728" s="2">
        <f t="shared" si="482"/>
        <v>31</v>
      </c>
      <c r="E7728" s="2">
        <f t="shared" si="483"/>
        <v>6</v>
      </c>
      <c r="F7728" s="1" t="s">
        <v>792</v>
      </c>
      <c r="G7728" t="s">
        <v>721</v>
      </c>
      <c r="H7728" s="7" t="s">
        <v>774</v>
      </c>
      <c r="I7728" t="s">
        <v>722</v>
      </c>
      <c r="J7728" t="s">
        <v>418</v>
      </c>
      <c r="K7728" t="s">
        <v>30</v>
      </c>
      <c r="L7728" t="s">
        <v>723</v>
      </c>
      <c r="M7728">
        <v>5</v>
      </c>
      <c r="N7728">
        <v>57.903689999999997</v>
      </c>
      <c r="O7728">
        <v>-134.29167000000001</v>
      </c>
      <c r="P7728">
        <v>6</v>
      </c>
      <c r="Q7728">
        <v>1</v>
      </c>
    </row>
    <row r="7729" spans="1:17" x14ac:dyDescent="0.25">
      <c r="A7729" s="1">
        <v>41153</v>
      </c>
      <c r="B7729" s="2">
        <f t="shared" si="480"/>
        <v>2012</v>
      </c>
      <c r="C7729" s="2">
        <f t="shared" si="481"/>
        <v>9</v>
      </c>
      <c r="D7729" s="2">
        <f t="shared" si="482"/>
        <v>1</v>
      </c>
      <c r="E7729" s="2">
        <f t="shared" si="483"/>
        <v>7</v>
      </c>
      <c r="F7729" s="1" t="s">
        <v>792</v>
      </c>
      <c r="G7729" t="s">
        <v>721</v>
      </c>
      <c r="H7729" s="7" t="s">
        <v>774</v>
      </c>
      <c r="I7729" t="s">
        <v>722</v>
      </c>
      <c r="J7729" t="s">
        <v>418</v>
      </c>
      <c r="K7729" t="s">
        <v>369</v>
      </c>
      <c r="L7729" t="s">
        <v>723</v>
      </c>
      <c r="M7729">
        <v>4.5</v>
      </c>
      <c r="N7729">
        <v>57.903689999999997</v>
      </c>
      <c r="O7729">
        <v>-134.29167000000001</v>
      </c>
      <c r="P7729">
        <v>2</v>
      </c>
      <c r="Q7729">
        <v>1</v>
      </c>
    </row>
    <row r="7730" spans="1:17" x14ac:dyDescent="0.25">
      <c r="A7730" s="1">
        <v>41883</v>
      </c>
      <c r="B7730" s="2">
        <f t="shared" si="480"/>
        <v>2014</v>
      </c>
      <c r="C7730" s="2">
        <f t="shared" si="481"/>
        <v>9</v>
      </c>
      <c r="D7730" s="2">
        <f t="shared" si="482"/>
        <v>1</v>
      </c>
      <c r="E7730" s="2">
        <f t="shared" si="483"/>
        <v>2</v>
      </c>
      <c r="F7730" s="1" t="s">
        <v>792</v>
      </c>
      <c r="G7730" t="s">
        <v>721</v>
      </c>
      <c r="H7730" s="7" t="s">
        <v>774</v>
      </c>
      <c r="I7730" t="s">
        <v>722</v>
      </c>
      <c r="J7730" t="s">
        <v>418</v>
      </c>
      <c r="K7730" t="s">
        <v>27</v>
      </c>
      <c r="L7730" t="s">
        <v>723</v>
      </c>
      <c r="M7730">
        <v>3</v>
      </c>
      <c r="N7730">
        <v>57.903689999999997</v>
      </c>
      <c r="O7730">
        <v>-134.29167000000001</v>
      </c>
      <c r="P7730">
        <v>9</v>
      </c>
      <c r="Q7730">
        <v>1</v>
      </c>
    </row>
    <row r="7731" spans="1:17" x14ac:dyDescent="0.25">
      <c r="A7731" s="1">
        <v>42248</v>
      </c>
      <c r="B7731" s="2">
        <f t="shared" si="480"/>
        <v>2015</v>
      </c>
      <c r="C7731" s="2">
        <f t="shared" si="481"/>
        <v>9</v>
      </c>
      <c r="D7731" s="2">
        <f t="shared" si="482"/>
        <v>1</v>
      </c>
      <c r="E7731" s="2">
        <f t="shared" si="483"/>
        <v>3</v>
      </c>
      <c r="F7731" s="1" t="s">
        <v>792</v>
      </c>
      <c r="G7731" t="s">
        <v>721</v>
      </c>
      <c r="H7731" s="7" t="s">
        <v>774</v>
      </c>
      <c r="I7731" t="s">
        <v>722</v>
      </c>
      <c r="J7731" t="s">
        <v>418</v>
      </c>
      <c r="K7731" t="s">
        <v>727</v>
      </c>
      <c r="L7731" t="s">
        <v>723</v>
      </c>
      <c r="M7731">
        <v>6</v>
      </c>
      <c r="N7731">
        <v>57.903689999999997</v>
      </c>
      <c r="O7731">
        <v>-134.29167000000001</v>
      </c>
      <c r="P7731">
        <v>5</v>
      </c>
      <c r="Q7731">
        <v>1</v>
      </c>
    </row>
    <row r="7732" spans="1:17" x14ac:dyDescent="0.25">
      <c r="A7732" s="1">
        <v>41884</v>
      </c>
      <c r="B7732" s="2">
        <f t="shared" si="480"/>
        <v>2014</v>
      </c>
      <c r="C7732" s="2">
        <f t="shared" si="481"/>
        <v>9</v>
      </c>
      <c r="D7732" s="2">
        <f t="shared" si="482"/>
        <v>2</v>
      </c>
      <c r="E7732" s="2">
        <f t="shared" si="483"/>
        <v>3</v>
      </c>
      <c r="F7732" s="1" t="s">
        <v>792</v>
      </c>
      <c r="G7732" t="s">
        <v>721</v>
      </c>
      <c r="H7732" s="7" t="s">
        <v>774</v>
      </c>
      <c r="I7732" t="s">
        <v>722</v>
      </c>
      <c r="J7732" t="s">
        <v>418</v>
      </c>
      <c r="K7732" t="s">
        <v>47</v>
      </c>
      <c r="L7732" t="s">
        <v>723</v>
      </c>
      <c r="M7732">
        <v>4</v>
      </c>
      <c r="N7732">
        <v>57.903689999999997</v>
      </c>
      <c r="O7732">
        <v>-134.29167000000001</v>
      </c>
      <c r="P7732">
        <v>7</v>
      </c>
      <c r="Q7732">
        <v>1</v>
      </c>
    </row>
    <row r="7733" spans="1:17" x14ac:dyDescent="0.25">
      <c r="A7733" s="1">
        <v>40788</v>
      </c>
      <c r="B7733" s="2">
        <f t="shared" si="480"/>
        <v>2011</v>
      </c>
      <c r="C7733" s="2">
        <f t="shared" si="481"/>
        <v>9</v>
      </c>
      <c r="D7733" s="2">
        <f t="shared" si="482"/>
        <v>2</v>
      </c>
      <c r="E7733" s="2">
        <f t="shared" si="483"/>
        <v>6</v>
      </c>
      <c r="F7733" s="1" t="s">
        <v>792</v>
      </c>
      <c r="G7733" t="s">
        <v>721</v>
      </c>
      <c r="H7733" s="7" t="s">
        <v>774</v>
      </c>
      <c r="I7733" t="s">
        <v>722</v>
      </c>
      <c r="J7733" t="s">
        <v>418</v>
      </c>
      <c r="K7733" t="s">
        <v>369</v>
      </c>
      <c r="L7733" t="s">
        <v>723</v>
      </c>
      <c r="M7733">
        <v>4.5</v>
      </c>
      <c r="N7733">
        <v>57.903689999999997</v>
      </c>
      <c r="O7733">
        <v>-134.29167000000001</v>
      </c>
      <c r="P7733">
        <v>2</v>
      </c>
      <c r="Q7733">
        <v>1</v>
      </c>
    </row>
    <row r="7734" spans="1:17" x14ac:dyDescent="0.25">
      <c r="A7734" s="1">
        <v>41154</v>
      </c>
      <c r="B7734" s="2">
        <f t="shared" si="480"/>
        <v>2012</v>
      </c>
      <c r="C7734" s="2">
        <f t="shared" si="481"/>
        <v>9</v>
      </c>
      <c r="D7734" s="2">
        <f t="shared" si="482"/>
        <v>2</v>
      </c>
      <c r="E7734" s="2">
        <f t="shared" si="483"/>
        <v>1</v>
      </c>
      <c r="F7734" s="1" t="s">
        <v>792</v>
      </c>
      <c r="G7734" t="s">
        <v>721</v>
      </c>
      <c r="H7734" s="7" t="s">
        <v>774</v>
      </c>
      <c r="I7734" t="s">
        <v>722</v>
      </c>
      <c r="J7734" t="s">
        <v>418</v>
      </c>
      <c r="K7734" t="s">
        <v>369</v>
      </c>
      <c r="L7734" t="s">
        <v>723</v>
      </c>
      <c r="M7734">
        <v>4.5</v>
      </c>
      <c r="N7734">
        <v>57.903689999999997</v>
      </c>
      <c r="O7734">
        <v>-134.29167000000001</v>
      </c>
      <c r="P7734">
        <v>2</v>
      </c>
      <c r="Q7734">
        <v>1</v>
      </c>
    </row>
    <row r="7735" spans="1:17" x14ac:dyDescent="0.25">
      <c r="A7735" s="1">
        <v>41519</v>
      </c>
      <c r="B7735" s="2">
        <f t="shared" si="480"/>
        <v>2013</v>
      </c>
      <c r="C7735" s="2">
        <f t="shared" si="481"/>
        <v>9</v>
      </c>
      <c r="D7735" s="2">
        <f t="shared" si="482"/>
        <v>2</v>
      </c>
      <c r="E7735" s="2">
        <f t="shared" si="483"/>
        <v>2</v>
      </c>
      <c r="F7735" s="1" t="s">
        <v>792</v>
      </c>
      <c r="G7735" t="s">
        <v>721</v>
      </c>
      <c r="H7735" s="7" t="s">
        <v>774</v>
      </c>
      <c r="I7735" t="s">
        <v>722</v>
      </c>
      <c r="J7735" t="s">
        <v>418</v>
      </c>
      <c r="K7735" t="s">
        <v>27</v>
      </c>
      <c r="L7735" t="s">
        <v>723</v>
      </c>
      <c r="M7735">
        <v>4</v>
      </c>
      <c r="N7735">
        <v>57.903689999999997</v>
      </c>
      <c r="O7735">
        <v>-134.29167000000001</v>
      </c>
      <c r="P7735">
        <v>8</v>
      </c>
      <c r="Q7735">
        <v>1</v>
      </c>
    </row>
    <row r="7736" spans="1:17" x14ac:dyDescent="0.25">
      <c r="A7736" s="1">
        <v>41884</v>
      </c>
      <c r="B7736" s="2">
        <f t="shared" si="480"/>
        <v>2014</v>
      </c>
      <c r="C7736" s="2">
        <f t="shared" si="481"/>
        <v>9</v>
      </c>
      <c r="D7736" s="2">
        <f t="shared" si="482"/>
        <v>2</v>
      </c>
      <c r="E7736" s="2">
        <f t="shared" si="483"/>
        <v>3</v>
      </c>
      <c r="F7736" s="1" t="s">
        <v>792</v>
      </c>
      <c r="G7736" t="s">
        <v>721</v>
      </c>
      <c r="H7736" s="7" t="s">
        <v>774</v>
      </c>
      <c r="I7736" t="s">
        <v>722</v>
      </c>
      <c r="J7736" t="s">
        <v>418</v>
      </c>
      <c r="K7736" t="s">
        <v>27</v>
      </c>
      <c r="L7736" t="s">
        <v>723</v>
      </c>
      <c r="M7736">
        <v>3</v>
      </c>
      <c r="N7736">
        <v>57.903689999999997</v>
      </c>
      <c r="O7736">
        <v>-134.29167000000001</v>
      </c>
      <c r="P7736">
        <v>20</v>
      </c>
      <c r="Q7736">
        <v>2</v>
      </c>
    </row>
    <row r="7737" spans="1:17" x14ac:dyDescent="0.25">
      <c r="A7737" s="1">
        <v>41884</v>
      </c>
      <c r="B7737" s="2">
        <f t="shared" si="480"/>
        <v>2014</v>
      </c>
      <c r="C7737" s="2">
        <f t="shared" si="481"/>
        <v>9</v>
      </c>
      <c r="D7737" s="2">
        <f t="shared" si="482"/>
        <v>2</v>
      </c>
      <c r="E7737" s="2">
        <f t="shared" si="483"/>
        <v>3</v>
      </c>
      <c r="F7737" s="1" t="s">
        <v>792</v>
      </c>
      <c r="G7737" t="s">
        <v>721</v>
      </c>
      <c r="H7737" s="7" t="s">
        <v>774</v>
      </c>
      <c r="I7737" t="s">
        <v>722</v>
      </c>
      <c r="J7737" t="s">
        <v>418</v>
      </c>
      <c r="K7737" t="s">
        <v>727</v>
      </c>
      <c r="L7737" t="s">
        <v>723</v>
      </c>
      <c r="M7737">
        <v>4</v>
      </c>
      <c r="N7737">
        <v>57.903689999999997</v>
      </c>
      <c r="O7737">
        <v>-134.29167000000001</v>
      </c>
      <c r="P7737">
        <v>9</v>
      </c>
      <c r="Q7737">
        <v>1</v>
      </c>
    </row>
    <row r="7738" spans="1:17" x14ac:dyDescent="0.25">
      <c r="A7738" s="1">
        <v>41155</v>
      </c>
      <c r="B7738" s="2">
        <f t="shared" si="480"/>
        <v>2012</v>
      </c>
      <c r="C7738" s="2">
        <f t="shared" si="481"/>
        <v>9</v>
      </c>
      <c r="D7738" s="2">
        <f t="shared" si="482"/>
        <v>3</v>
      </c>
      <c r="E7738" s="2">
        <f t="shared" si="483"/>
        <v>2</v>
      </c>
      <c r="F7738" s="1" t="s">
        <v>792</v>
      </c>
      <c r="G7738" t="s">
        <v>721</v>
      </c>
      <c r="H7738" s="7" t="s">
        <v>774</v>
      </c>
      <c r="I7738" t="s">
        <v>722</v>
      </c>
      <c r="J7738" t="s">
        <v>418</v>
      </c>
      <c r="K7738" t="s">
        <v>369</v>
      </c>
      <c r="L7738" t="s">
        <v>723</v>
      </c>
      <c r="M7738">
        <v>2</v>
      </c>
      <c r="N7738">
        <v>57.903689999999997</v>
      </c>
      <c r="O7738">
        <v>-134.29167000000001</v>
      </c>
      <c r="P7738">
        <v>2</v>
      </c>
      <c r="Q7738">
        <v>1</v>
      </c>
    </row>
    <row r="7739" spans="1:17" x14ac:dyDescent="0.25">
      <c r="A7739" s="1">
        <v>41885</v>
      </c>
      <c r="B7739" s="2">
        <f t="shared" si="480"/>
        <v>2014</v>
      </c>
      <c r="C7739" s="2">
        <f t="shared" si="481"/>
        <v>9</v>
      </c>
      <c r="D7739" s="2">
        <f t="shared" si="482"/>
        <v>3</v>
      </c>
      <c r="E7739" s="2">
        <f t="shared" si="483"/>
        <v>4</v>
      </c>
      <c r="F7739" s="1" t="s">
        <v>792</v>
      </c>
      <c r="G7739" t="s">
        <v>721</v>
      </c>
      <c r="H7739" s="7" t="s">
        <v>774</v>
      </c>
      <c r="I7739" t="s">
        <v>722</v>
      </c>
      <c r="J7739" t="s">
        <v>418</v>
      </c>
      <c r="K7739" t="s">
        <v>27</v>
      </c>
      <c r="L7739" t="s">
        <v>723</v>
      </c>
      <c r="M7739">
        <v>6</v>
      </c>
      <c r="N7739">
        <v>57.903689999999997</v>
      </c>
      <c r="O7739">
        <v>-134.29167000000001</v>
      </c>
      <c r="P7739">
        <v>16</v>
      </c>
      <c r="Q7739">
        <v>2</v>
      </c>
    </row>
    <row r="7740" spans="1:17" x14ac:dyDescent="0.25">
      <c r="A7740" s="1">
        <v>42250</v>
      </c>
      <c r="B7740" s="2">
        <f t="shared" si="480"/>
        <v>2015</v>
      </c>
      <c r="C7740" s="2">
        <f t="shared" si="481"/>
        <v>9</v>
      </c>
      <c r="D7740" s="2">
        <f t="shared" si="482"/>
        <v>3</v>
      </c>
      <c r="E7740" s="2">
        <f t="shared" si="483"/>
        <v>5</v>
      </c>
      <c r="F7740" s="1" t="s">
        <v>792</v>
      </c>
      <c r="G7740" t="s">
        <v>721</v>
      </c>
      <c r="H7740" s="7" t="s">
        <v>774</v>
      </c>
      <c r="I7740" t="s">
        <v>722</v>
      </c>
      <c r="J7740" t="s">
        <v>418</v>
      </c>
      <c r="K7740" t="s">
        <v>727</v>
      </c>
      <c r="L7740" t="s">
        <v>723</v>
      </c>
      <c r="M7740">
        <v>6</v>
      </c>
      <c r="N7740">
        <v>57.903689999999997</v>
      </c>
      <c r="O7740">
        <v>-134.29167000000001</v>
      </c>
      <c r="P7740">
        <v>3</v>
      </c>
      <c r="Q7740">
        <v>1</v>
      </c>
    </row>
    <row r="7741" spans="1:17" x14ac:dyDescent="0.25">
      <c r="A7741" s="1">
        <v>42251</v>
      </c>
      <c r="B7741" s="2">
        <f t="shared" si="480"/>
        <v>2015</v>
      </c>
      <c r="C7741" s="2">
        <f t="shared" si="481"/>
        <v>9</v>
      </c>
      <c r="D7741" s="2">
        <f t="shared" si="482"/>
        <v>4</v>
      </c>
      <c r="E7741" s="2">
        <f t="shared" si="483"/>
        <v>6</v>
      </c>
      <c r="F7741" s="1" t="s">
        <v>792</v>
      </c>
      <c r="G7741" t="s">
        <v>721</v>
      </c>
      <c r="H7741" s="7" t="s">
        <v>774</v>
      </c>
      <c r="I7741" t="s">
        <v>722</v>
      </c>
      <c r="J7741" t="s">
        <v>418</v>
      </c>
      <c r="K7741" t="s">
        <v>47</v>
      </c>
      <c r="L7741" t="s">
        <v>723</v>
      </c>
      <c r="M7741">
        <v>6</v>
      </c>
      <c r="N7741">
        <v>57.903689999999997</v>
      </c>
      <c r="O7741">
        <v>-134.29167000000001</v>
      </c>
      <c r="P7741">
        <v>2</v>
      </c>
      <c r="Q7741">
        <v>1</v>
      </c>
    </row>
    <row r="7742" spans="1:17" x14ac:dyDescent="0.25">
      <c r="A7742" s="1">
        <v>41156</v>
      </c>
      <c r="B7742" s="2">
        <f t="shared" si="480"/>
        <v>2012</v>
      </c>
      <c r="C7742" s="2">
        <f t="shared" si="481"/>
        <v>9</v>
      </c>
      <c r="D7742" s="2">
        <f t="shared" si="482"/>
        <v>4</v>
      </c>
      <c r="E7742" s="2">
        <f t="shared" si="483"/>
        <v>3</v>
      </c>
      <c r="F7742" s="1" t="s">
        <v>792</v>
      </c>
      <c r="G7742" t="s">
        <v>721</v>
      </c>
      <c r="H7742" s="7" t="s">
        <v>774</v>
      </c>
      <c r="I7742" t="s">
        <v>722</v>
      </c>
      <c r="J7742" t="s">
        <v>418</v>
      </c>
      <c r="K7742" t="s">
        <v>369</v>
      </c>
      <c r="L7742" t="s">
        <v>723</v>
      </c>
      <c r="M7742">
        <v>2</v>
      </c>
      <c r="N7742">
        <v>57.903689999999997</v>
      </c>
      <c r="O7742">
        <v>-134.29167000000001</v>
      </c>
      <c r="P7742">
        <v>2</v>
      </c>
      <c r="Q7742">
        <v>1</v>
      </c>
    </row>
    <row r="7743" spans="1:17" x14ac:dyDescent="0.25">
      <c r="A7743" s="1">
        <v>41886</v>
      </c>
      <c r="B7743" s="2">
        <f t="shared" si="480"/>
        <v>2014</v>
      </c>
      <c r="C7743" s="2">
        <f t="shared" si="481"/>
        <v>9</v>
      </c>
      <c r="D7743" s="2">
        <f t="shared" si="482"/>
        <v>4</v>
      </c>
      <c r="E7743" s="2">
        <f t="shared" si="483"/>
        <v>5</v>
      </c>
      <c r="F7743" s="1" t="s">
        <v>792</v>
      </c>
      <c r="G7743" t="s">
        <v>721</v>
      </c>
      <c r="H7743" s="7" t="s">
        <v>774</v>
      </c>
      <c r="I7743" t="s">
        <v>722</v>
      </c>
      <c r="J7743" t="s">
        <v>418</v>
      </c>
      <c r="K7743" t="s">
        <v>727</v>
      </c>
      <c r="L7743" t="s">
        <v>723</v>
      </c>
      <c r="M7743">
        <v>4</v>
      </c>
      <c r="N7743">
        <v>57.903689999999997</v>
      </c>
      <c r="O7743">
        <v>-134.29167000000001</v>
      </c>
      <c r="P7743">
        <v>8</v>
      </c>
      <c r="Q7743">
        <v>1</v>
      </c>
    </row>
    <row r="7744" spans="1:17" x14ac:dyDescent="0.25">
      <c r="A7744" s="1">
        <v>41157</v>
      </c>
      <c r="B7744" s="2">
        <f t="shared" si="480"/>
        <v>2012</v>
      </c>
      <c r="C7744" s="2">
        <f t="shared" si="481"/>
        <v>9</v>
      </c>
      <c r="D7744" s="2">
        <f t="shared" si="482"/>
        <v>5</v>
      </c>
      <c r="E7744" s="2">
        <f t="shared" si="483"/>
        <v>4</v>
      </c>
      <c r="F7744" s="1" t="s">
        <v>792</v>
      </c>
      <c r="G7744" t="s">
        <v>721</v>
      </c>
      <c r="H7744" s="7" t="s">
        <v>774</v>
      </c>
      <c r="I7744" t="s">
        <v>722</v>
      </c>
      <c r="J7744" t="s">
        <v>418</v>
      </c>
      <c r="K7744" t="s">
        <v>369</v>
      </c>
      <c r="L7744" t="s">
        <v>723</v>
      </c>
      <c r="M7744">
        <v>2</v>
      </c>
      <c r="N7744">
        <v>57.903689999999997</v>
      </c>
      <c r="O7744">
        <v>-134.29167000000001</v>
      </c>
      <c r="P7744">
        <v>3</v>
      </c>
      <c r="Q7744">
        <v>1</v>
      </c>
    </row>
    <row r="7745" spans="1:17" x14ac:dyDescent="0.25">
      <c r="A7745" s="1">
        <v>42252</v>
      </c>
      <c r="B7745" s="2">
        <f t="shared" si="480"/>
        <v>2015</v>
      </c>
      <c r="C7745" s="2">
        <f t="shared" si="481"/>
        <v>9</v>
      </c>
      <c r="D7745" s="2">
        <f t="shared" si="482"/>
        <v>5</v>
      </c>
      <c r="E7745" s="2">
        <f t="shared" si="483"/>
        <v>7</v>
      </c>
      <c r="F7745" s="1" t="s">
        <v>792</v>
      </c>
      <c r="G7745" t="s">
        <v>721</v>
      </c>
      <c r="H7745" s="7" t="s">
        <v>774</v>
      </c>
      <c r="I7745" t="s">
        <v>722</v>
      </c>
      <c r="J7745" t="s">
        <v>418</v>
      </c>
      <c r="K7745" t="s">
        <v>727</v>
      </c>
      <c r="L7745" t="s">
        <v>723</v>
      </c>
      <c r="M7745">
        <v>6</v>
      </c>
      <c r="N7745">
        <v>57.903689999999997</v>
      </c>
      <c r="O7745">
        <v>-134.29167000000001</v>
      </c>
      <c r="P7745">
        <v>3</v>
      </c>
      <c r="Q7745">
        <v>1</v>
      </c>
    </row>
    <row r="7746" spans="1:17" x14ac:dyDescent="0.25">
      <c r="A7746" s="1">
        <v>40792</v>
      </c>
      <c r="B7746" s="2">
        <f t="shared" ref="B7746:B7809" si="484">YEAR(A7746)</f>
        <v>2011</v>
      </c>
      <c r="C7746" s="2">
        <f t="shared" ref="C7746:C7809" si="485">MONTH(A7746)</f>
        <v>9</v>
      </c>
      <c r="D7746" s="2">
        <f t="shared" ref="D7746:D7809" si="486">DAY(A7746)</f>
        <v>6</v>
      </c>
      <c r="E7746" s="2">
        <f t="shared" ref="E7746:E7809" si="487">WEEKDAY(A7746)</f>
        <v>3</v>
      </c>
      <c r="F7746" s="1" t="s">
        <v>792</v>
      </c>
      <c r="G7746" t="s">
        <v>721</v>
      </c>
      <c r="H7746" s="7" t="s">
        <v>774</v>
      </c>
      <c r="I7746" t="s">
        <v>722</v>
      </c>
      <c r="J7746" t="s">
        <v>418</v>
      </c>
      <c r="K7746" t="s">
        <v>369</v>
      </c>
      <c r="L7746" t="s">
        <v>723</v>
      </c>
      <c r="M7746">
        <v>3</v>
      </c>
      <c r="N7746">
        <v>57.903689999999997</v>
      </c>
      <c r="O7746">
        <v>-134.29167000000001</v>
      </c>
      <c r="P7746">
        <v>4</v>
      </c>
      <c r="Q7746">
        <v>1</v>
      </c>
    </row>
    <row r="7747" spans="1:17" x14ac:dyDescent="0.25">
      <c r="A7747" s="1">
        <v>41158</v>
      </c>
      <c r="B7747" s="2">
        <f t="shared" si="484"/>
        <v>2012</v>
      </c>
      <c r="C7747" s="2">
        <f t="shared" si="485"/>
        <v>9</v>
      </c>
      <c r="D7747" s="2">
        <f t="shared" si="486"/>
        <v>6</v>
      </c>
      <c r="E7747" s="2">
        <f t="shared" si="487"/>
        <v>5</v>
      </c>
      <c r="F7747" s="1" t="s">
        <v>792</v>
      </c>
      <c r="G7747" t="s">
        <v>721</v>
      </c>
      <c r="H7747" s="7" t="s">
        <v>774</v>
      </c>
      <c r="I7747" t="s">
        <v>722</v>
      </c>
      <c r="J7747" t="s">
        <v>418</v>
      </c>
      <c r="K7747" t="s">
        <v>369</v>
      </c>
      <c r="L7747" t="s">
        <v>723</v>
      </c>
      <c r="M7747">
        <v>1</v>
      </c>
      <c r="N7747">
        <v>57.903689999999997</v>
      </c>
      <c r="O7747">
        <v>-134.29167000000001</v>
      </c>
      <c r="P7747">
        <v>3</v>
      </c>
      <c r="Q7747">
        <v>1</v>
      </c>
    </row>
    <row r="7748" spans="1:17" x14ac:dyDescent="0.25">
      <c r="A7748" s="1">
        <v>41890</v>
      </c>
      <c r="B7748" s="2">
        <f t="shared" si="484"/>
        <v>2014</v>
      </c>
      <c r="C7748" s="2">
        <f t="shared" si="485"/>
        <v>9</v>
      </c>
      <c r="D7748" s="2">
        <f t="shared" si="486"/>
        <v>8</v>
      </c>
      <c r="E7748" s="2">
        <f t="shared" si="487"/>
        <v>2</v>
      </c>
      <c r="F7748" s="1" t="s">
        <v>792</v>
      </c>
      <c r="G7748" t="s">
        <v>721</v>
      </c>
      <c r="H7748" s="7" t="s">
        <v>774</v>
      </c>
      <c r="I7748" t="s">
        <v>722</v>
      </c>
      <c r="J7748" t="s">
        <v>418</v>
      </c>
      <c r="K7748" t="s">
        <v>27</v>
      </c>
      <c r="L7748" t="s">
        <v>723</v>
      </c>
      <c r="M7748">
        <v>3</v>
      </c>
      <c r="N7748">
        <v>57.903689999999997</v>
      </c>
      <c r="O7748">
        <v>-134.29167000000001</v>
      </c>
      <c r="P7748">
        <v>11</v>
      </c>
      <c r="Q7748">
        <v>1</v>
      </c>
    </row>
    <row r="7749" spans="1:17" x14ac:dyDescent="0.25">
      <c r="A7749" s="1">
        <v>42255</v>
      </c>
      <c r="B7749" s="2">
        <f t="shared" si="484"/>
        <v>2015</v>
      </c>
      <c r="C7749" s="2">
        <f t="shared" si="485"/>
        <v>9</v>
      </c>
      <c r="D7749" s="2">
        <f t="shared" si="486"/>
        <v>8</v>
      </c>
      <c r="E7749" s="2">
        <f t="shared" si="487"/>
        <v>3</v>
      </c>
      <c r="F7749" s="1" t="s">
        <v>792</v>
      </c>
      <c r="G7749" t="s">
        <v>721</v>
      </c>
      <c r="H7749" s="7" t="s">
        <v>774</v>
      </c>
      <c r="I7749" t="s">
        <v>722</v>
      </c>
      <c r="J7749" t="s">
        <v>418</v>
      </c>
      <c r="K7749" t="s">
        <v>727</v>
      </c>
      <c r="L7749" t="s">
        <v>723</v>
      </c>
      <c r="M7749">
        <v>6</v>
      </c>
      <c r="N7749">
        <v>57.903689999999997</v>
      </c>
      <c r="O7749">
        <v>-134.29167000000001</v>
      </c>
      <c r="P7749">
        <v>5</v>
      </c>
      <c r="Q7749">
        <v>1</v>
      </c>
    </row>
    <row r="7750" spans="1:17" x14ac:dyDescent="0.25">
      <c r="A7750" s="1">
        <v>41891</v>
      </c>
      <c r="B7750" s="2">
        <f t="shared" si="484"/>
        <v>2014</v>
      </c>
      <c r="C7750" s="2">
        <f t="shared" si="485"/>
        <v>9</v>
      </c>
      <c r="D7750" s="2">
        <f t="shared" si="486"/>
        <v>9</v>
      </c>
      <c r="E7750" s="2">
        <f t="shared" si="487"/>
        <v>3</v>
      </c>
      <c r="F7750" s="1" t="s">
        <v>792</v>
      </c>
      <c r="G7750" t="s">
        <v>721</v>
      </c>
      <c r="H7750" s="7" t="s">
        <v>774</v>
      </c>
      <c r="I7750" t="s">
        <v>722</v>
      </c>
      <c r="J7750" t="s">
        <v>418</v>
      </c>
      <c r="K7750" t="s">
        <v>27</v>
      </c>
      <c r="L7750" t="s">
        <v>723</v>
      </c>
      <c r="M7750">
        <v>3</v>
      </c>
      <c r="N7750">
        <v>57.903689999999997</v>
      </c>
      <c r="O7750">
        <v>-134.29167000000001</v>
      </c>
      <c r="P7750">
        <v>4</v>
      </c>
      <c r="Q7750">
        <v>1</v>
      </c>
    </row>
    <row r="7751" spans="1:17" x14ac:dyDescent="0.25">
      <c r="A7751" s="1">
        <v>41161</v>
      </c>
      <c r="B7751" s="2">
        <f t="shared" si="484"/>
        <v>2012</v>
      </c>
      <c r="C7751" s="2">
        <f t="shared" si="485"/>
        <v>9</v>
      </c>
      <c r="D7751" s="2">
        <f t="shared" si="486"/>
        <v>9</v>
      </c>
      <c r="E7751" s="2">
        <f t="shared" si="487"/>
        <v>1</v>
      </c>
      <c r="F7751" s="1" t="s">
        <v>792</v>
      </c>
      <c r="G7751" t="s">
        <v>721</v>
      </c>
      <c r="H7751" s="7" t="s">
        <v>774</v>
      </c>
      <c r="I7751" t="s">
        <v>722</v>
      </c>
      <c r="J7751" t="s">
        <v>418</v>
      </c>
      <c r="K7751" t="s">
        <v>727</v>
      </c>
      <c r="L7751" t="s">
        <v>723</v>
      </c>
      <c r="M7751">
        <v>6</v>
      </c>
      <c r="N7751">
        <v>57.903689999999997</v>
      </c>
      <c r="O7751">
        <v>-134.29167000000001</v>
      </c>
      <c r="P7751">
        <v>2</v>
      </c>
      <c r="Q7751">
        <v>1</v>
      </c>
    </row>
    <row r="7752" spans="1:17" x14ac:dyDescent="0.25">
      <c r="A7752" s="1">
        <v>41891</v>
      </c>
      <c r="B7752" s="2">
        <f t="shared" si="484"/>
        <v>2014</v>
      </c>
      <c r="C7752" s="2">
        <f t="shared" si="485"/>
        <v>9</v>
      </c>
      <c r="D7752" s="2">
        <f t="shared" si="486"/>
        <v>9</v>
      </c>
      <c r="E7752" s="2">
        <f t="shared" si="487"/>
        <v>3</v>
      </c>
      <c r="F7752" s="1" t="s">
        <v>792</v>
      </c>
      <c r="G7752" t="s">
        <v>721</v>
      </c>
      <c r="H7752" s="7" t="s">
        <v>774</v>
      </c>
      <c r="I7752" t="s">
        <v>722</v>
      </c>
      <c r="J7752" t="s">
        <v>418</v>
      </c>
      <c r="K7752" t="s">
        <v>727</v>
      </c>
      <c r="L7752" t="s">
        <v>723</v>
      </c>
      <c r="M7752">
        <v>4</v>
      </c>
      <c r="N7752">
        <v>57.903689999999997</v>
      </c>
      <c r="O7752">
        <v>-134.29167000000001</v>
      </c>
      <c r="P7752">
        <v>4</v>
      </c>
      <c r="Q7752">
        <v>1</v>
      </c>
    </row>
    <row r="7753" spans="1:17" x14ac:dyDescent="0.25">
      <c r="A7753" s="1">
        <v>41163</v>
      </c>
      <c r="B7753" s="2">
        <f t="shared" si="484"/>
        <v>2012</v>
      </c>
      <c r="C7753" s="2">
        <f t="shared" si="485"/>
        <v>9</v>
      </c>
      <c r="D7753" s="2">
        <f t="shared" si="486"/>
        <v>11</v>
      </c>
      <c r="E7753" s="2">
        <f t="shared" si="487"/>
        <v>3</v>
      </c>
      <c r="F7753" s="1" t="s">
        <v>792</v>
      </c>
      <c r="G7753" t="s">
        <v>721</v>
      </c>
      <c r="H7753" s="7" t="s">
        <v>774</v>
      </c>
      <c r="I7753" t="s">
        <v>722</v>
      </c>
      <c r="J7753" t="s">
        <v>418</v>
      </c>
      <c r="K7753" t="s">
        <v>727</v>
      </c>
      <c r="L7753" t="s">
        <v>723</v>
      </c>
      <c r="M7753">
        <v>4</v>
      </c>
      <c r="N7753">
        <v>57.903689999999997</v>
      </c>
      <c r="O7753">
        <v>-134.29167000000001</v>
      </c>
      <c r="P7753">
        <v>2</v>
      </c>
      <c r="Q7753">
        <v>1</v>
      </c>
    </row>
    <row r="7754" spans="1:17" x14ac:dyDescent="0.25">
      <c r="A7754" s="1">
        <v>42258</v>
      </c>
      <c r="B7754" s="2">
        <f t="shared" si="484"/>
        <v>2015</v>
      </c>
      <c r="C7754" s="2">
        <f t="shared" si="485"/>
        <v>9</v>
      </c>
      <c r="D7754" s="2">
        <f t="shared" si="486"/>
        <v>11</v>
      </c>
      <c r="E7754" s="2">
        <f t="shared" si="487"/>
        <v>6</v>
      </c>
      <c r="F7754" s="1" t="s">
        <v>792</v>
      </c>
      <c r="G7754" t="s">
        <v>721</v>
      </c>
      <c r="H7754" s="7" t="s">
        <v>774</v>
      </c>
      <c r="I7754" t="s">
        <v>722</v>
      </c>
      <c r="J7754" t="s">
        <v>418</v>
      </c>
      <c r="K7754" t="s">
        <v>727</v>
      </c>
      <c r="L7754" t="s">
        <v>723</v>
      </c>
      <c r="M7754">
        <v>6</v>
      </c>
      <c r="N7754">
        <v>57.903689999999997</v>
      </c>
      <c r="O7754">
        <v>-134.29167000000001</v>
      </c>
      <c r="P7754">
        <v>2</v>
      </c>
      <c r="Q7754">
        <v>1</v>
      </c>
    </row>
    <row r="7755" spans="1:17" x14ac:dyDescent="0.25">
      <c r="A7755" s="1">
        <v>40798</v>
      </c>
      <c r="B7755" s="2">
        <f t="shared" si="484"/>
        <v>2011</v>
      </c>
      <c r="C7755" s="2">
        <f t="shared" si="485"/>
        <v>9</v>
      </c>
      <c r="D7755" s="2">
        <f t="shared" si="486"/>
        <v>12</v>
      </c>
      <c r="E7755" s="2">
        <f t="shared" si="487"/>
        <v>2</v>
      </c>
      <c r="F7755" s="1" t="s">
        <v>792</v>
      </c>
      <c r="G7755" t="s">
        <v>721</v>
      </c>
      <c r="H7755" s="7" t="s">
        <v>774</v>
      </c>
      <c r="I7755" t="s">
        <v>722</v>
      </c>
      <c r="J7755" t="s">
        <v>418</v>
      </c>
      <c r="K7755" t="s">
        <v>369</v>
      </c>
      <c r="L7755" t="s">
        <v>723</v>
      </c>
      <c r="M7755">
        <v>4</v>
      </c>
      <c r="N7755">
        <v>57.903689999999997</v>
      </c>
      <c r="O7755">
        <v>-134.29167000000001</v>
      </c>
      <c r="P7755">
        <v>2</v>
      </c>
      <c r="Q7755">
        <v>1</v>
      </c>
    </row>
    <row r="7756" spans="1:17" x14ac:dyDescent="0.25">
      <c r="A7756" s="1">
        <v>40799</v>
      </c>
      <c r="B7756" s="2">
        <f t="shared" si="484"/>
        <v>2011</v>
      </c>
      <c r="C7756" s="2">
        <f t="shared" si="485"/>
        <v>9</v>
      </c>
      <c r="D7756" s="2">
        <f t="shared" si="486"/>
        <v>13</v>
      </c>
      <c r="E7756" s="2">
        <f t="shared" si="487"/>
        <v>3</v>
      </c>
      <c r="F7756" s="1" t="s">
        <v>792</v>
      </c>
      <c r="G7756" t="s">
        <v>721</v>
      </c>
      <c r="H7756" s="7" t="s">
        <v>774</v>
      </c>
      <c r="I7756" t="s">
        <v>722</v>
      </c>
      <c r="J7756" t="s">
        <v>418</v>
      </c>
      <c r="K7756" t="s">
        <v>369</v>
      </c>
      <c r="L7756" t="s">
        <v>723</v>
      </c>
      <c r="M7756">
        <v>2</v>
      </c>
      <c r="N7756">
        <v>57.903689999999997</v>
      </c>
      <c r="O7756">
        <v>-134.29167000000001</v>
      </c>
      <c r="P7756">
        <v>2</v>
      </c>
      <c r="Q7756">
        <v>1</v>
      </c>
    </row>
    <row r="7757" spans="1:17" x14ac:dyDescent="0.25">
      <c r="A7757" s="1">
        <v>41895</v>
      </c>
      <c r="B7757" s="2">
        <f t="shared" si="484"/>
        <v>2014</v>
      </c>
      <c r="C7757" s="2">
        <f t="shared" si="485"/>
        <v>9</v>
      </c>
      <c r="D7757" s="2">
        <f t="shared" si="486"/>
        <v>13</v>
      </c>
      <c r="E7757" s="2">
        <f t="shared" si="487"/>
        <v>7</v>
      </c>
      <c r="F7757" s="1" t="s">
        <v>792</v>
      </c>
      <c r="G7757" t="s">
        <v>721</v>
      </c>
      <c r="H7757" s="7" t="s">
        <v>774</v>
      </c>
      <c r="I7757" t="s">
        <v>722</v>
      </c>
      <c r="J7757" t="s">
        <v>418</v>
      </c>
      <c r="K7757" t="s">
        <v>727</v>
      </c>
      <c r="L7757" t="s">
        <v>723</v>
      </c>
      <c r="M7757">
        <v>4</v>
      </c>
      <c r="N7757">
        <v>57.903689999999997</v>
      </c>
      <c r="O7757">
        <v>-134.29167000000001</v>
      </c>
      <c r="P7757">
        <v>2</v>
      </c>
      <c r="Q7757">
        <v>1</v>
      </c>
    </row>
    <row r="7758" spans="1:17" x14ac:dyDescent="0.25">
      <c r="A7758" s="1">
        <v>42263</v>
      </c>
      <c r="B7758" s="2">
        <f t="shared" si="484"/>
        <v>2015</v>
      </c>
      <c r="C7758" s="2">
        <f t="shared" si="485"/>
        <v>9</v>
      </c>
      <c r="D7758" s="2">
        <f t="shared" si="486"/>
        <v>16</v>
      </c>
      <c r="E7758" s="2">
        <f t="shared" si="487"/>
        <v>4</v>
      </c>
      <c r="F7758" s="1" t="s">
        <v>793</v>
      </c>
      <c r="G7758" t="s">
        <v>721</v>
      </c>
      <c r="H7758" s="7" t="s">
        <v>774</v>
      </c>
      <c r="I7758" t="s">
        <v>722</v>
      </c>
      <c r="J7758" t="s">
        <v>418</v>
      </c>
      <c r="K7758" t="s">
        <v>727</v>
      </c>
      <c r="L7758" t="s">
        <v>723</v>
      </c>
      <c r="M7758">
        <v>6</v>
      </c>
      <c r="N7758">
        <v>57.903689999999997</v>
      </c>
      <c r="O7758">
        <v>-134.29167000000001</v>
      </c>
      <c r="P7758">
        <v>2</v>
      </c>
      <c r="Q7758">
        <v>1</v>
      </c>
    </row>
    <row r="7759" spans="1:17" x14ac:dyDescent="0.25">
      <c r="A7759" s="1">
        <v>42266</v>
      </c>
      <c r="B7759" s="2">
        <f t="shared" si="484"/>
        <v>2015</v>
      </c>
      <c r="C7759" s="2">
        <f t="shared" si="485"/>
        <v>9</v>
      </c>
      <c r="D7759" s="2">
        <f t="shared" si="486"/>
        <v>19</v>
      </c>
      <c r="E7759" s="2">
        <f t="shared" si="487"/>
        <v>7</v>
      </c>
      <c r="F7759" s="1" t="s">
        <v>793</v>
      </c>
      <c r="G7759" t="s">
        <v>721</v>
      </c>
      <c r="H7759" s="7" t="s">
        <v>774</v>
      </c>
      <c r="I7759" t="s">
        <v>722</v>
      </c>
      <c r="J7759" t="s">
        <v>418</v>
      </c>
      <c r="K7759" t="s">
        <v>27</v>
      </c>
      <c r="L7759" t="s">
        <v>723</v>
      </c>
      <c r="M7759">
        <v>3</v>
      </c>
      <c r="N7759">
        <v>57.903689999999997</v>
      </c>
      <c r="O7759">
        <v>-134.29167000000001</v>
      </c>
      <c r="P7759">
        <v>6</v>
      </c>
      <c r="Q7759">
        <v>1</v>
      </c>
    </row>
    <row r="7760" spans="1:17" x14ac:dyDescent="0.25">
      <c r="A7760" s="1">
        <v>40808</v>
      </c>
      <c r="B7760" s="2">
        <f t="shared" si="484"/>
        <v>2011</v>
      </c>
      <c r="C7760" s="2">
        <f t="shared" si="485"/>
        <v>9</v>
      </c>
      <c r="D7760" s="2">
        <f t="shared" si="486"/>
        <v>22</v>
      </c>
      <c r="E7760" s="2">
        <f t="shared" si="487"/>
        <v>5</v>
      </c>
      <c r="F7760" s="1" t="s">
        <v>793</v>
      </c>
      <c r="G7760" t="s">
        <v>721</v>
      </c>
      <c r="H7760" s="7" t="s">
        <v>774</v>
      </c>
      <c r="I7760" t="s">
        <v>722</v>
      </c>
      <c r="J7760" t="s">
        <v>418</v>
      </c>
      <c r="K7760" t="s">
        <v>369</v>
      </c>
      <c r="L7760" t="s">
        <v>723</v>
      </c>
      <c r="M7760">
        <v>3</v>
      </c>
      <c r="N7760">
        <v>57.903689999999997</v>
      </c>
      <c r="O7760">
        <v>-134.29167000000001</v>
      </c>
      <c r="P7760">
        <v>3</v>
      </c>
      <c r="Q7760">
        <v>1</v>
      </c>
    </row>
    <row r="7761" spans="1:17" x14ac:dyDescent="0.25">
      <c r="A7761" s="1">
        <v>42126</v>
      </c>
      <c r="B7761" s="2">
        <f t="shared" si="484"/>
        <v>2015</v>
      </c>
      <c r="C7761" s="2">
        <f t="shared" si="485"/>
        <v>5</v>
      </c>
      <c r="D7761" s="2">
        <f t="shared" si="486"/>
        <v>2</v>
      </c>
      <c r="E7761" s="2">
        <f t="shared" si="487"/>
        <v>7</v>
      </c>
      <c r="F7761" s="1" t="s">
        <v>791</v>
      </c>
      <c r="G7761" t="s">
        <v>721</v>
      </c>
      <c r="H7761" s="7" t="s">
        <v>774</v>
      </c>
      <c r="I7761" t="s">
        <v>722</v>
      </c>
      <c r="J7761" t="s">
        <v>418</v>
      </c>
      <c r="K7761" t="s">
        <v>112</v>
      </c>
      <c r="L7761" t="s">
        <v>13</v>
      </c>
      <c r="M7761">
        <v>3.25</v>
      </c>
      <c r="N7761">
        <v>57.903689999999997</v>
      </c>
      <c r="O7761">
        <v>-134.29167000000001</v>
      </c>
      <c r="P7761">
        <v>7</v>
      </c>
      <c r="Q7761">
        <v>1</v>
      </c>
    </row>
    <row r="7762" spans="1:17" x14ac:dyDescent="0.25">
      <c r="A7762" s="1">
        <v>41766</v>
      </c>
      <c r="B7762" s="2">
        <f t="shared" si="484"/>
        <v>2014</v>
      </c>
      <c r="C7762" s="2">
        <f t="shared" si="485"/>
        <v>5</v>
      </c>
      <c r="D7762" s="2">
        <f t="shared" si="486"/>
        <v>7</v>
      </c>
      <c r="E7762" s="2">
        <f t="shared" si="487"/>
        <v>4</v>
      </c>
      <c r="F7762" s="1" t="s">
        <v>791</v>
      </c>
      <c r="G7762" t="s">
        <v>721</v>
      </c>
      <c r="H7762" s="7" t="s">
        <v>774</v>
      </c>
      <c r="I7762" t="s">
        <v>722</v>
      </c>
      <c r="J7762" t="s">
        <v>418</v>
      </c>
      <c r="K7762" t="s">
        <v>112</v>
      </c>
      <c r="L7762" t="s">
        <v>13</v>
      </c>
      <c r="M7762">
        <v>1.5</v>
      </c>
      <c r="N7762">
        <v>57.903689999999997</v>
      </c>
      <c r="O7762">
        <v>-134.29167000000001</v>
      </c>
      <c r="P7762">
        <v>4</v>
      </c>
      <c r="Q7762">
        <v>1</v>
      </c>
    </row>
    <row r="7763" spans="1:17" x14ac:dyDescent="0.25">
      <c r="A7763" s="1">
        <v>41423</v>
      </c>
      <c r="B7763" s="2">
        <f t="shared" si="484"/>
        <v>2013</v>
      </c>
      <c r="C7763" s="2">
        <f t="shared" si="485"/>
        <v>5</v>
      </c>
      <c r="D7763" s="2">
        <f t="shared" si="486"/>
        <v>29</v>
      </c>
      <c r="E7763" s="2">
        <f t="shared" si="487"/>
        <v>4</v>
      </c>
      <c r="F7763" s="1" t="s">
        <v>792</v>
      </c>
      <c r="G7763" t="s">
        <v>721</v>
      </c>
      <c r="H7763" s="7" t="s">
        <v>774</v>
      </c>
      <c r="I7763" t="s">
        <v>722</v>
      </c>
      <c r="J7763" t="s">
        <v>418</v>
      </c>
      <c r="K7763" t="s">
        <v>112</v>
      </c>
      <c r="L7763" t="s">
        <v>13</v>
      </c>
      <c r="M7763">
        <v>5</v>
      </c>
      <c r="N7763">
        <v>57.903689999999997</v>
      </c>
      <c r="O7763">
        <v>-134.29167000000001</v>
      </c>
      <c r="P7763">
        <v>7</v>
      </c>
      <c r="Q7763">
        <v>1</v>
      </c>
    </row>
    <row r="7764" spans="1:17" x14ac:dyDescent="0.25">
      <c r="A7764" s="1">
        <v>41424</v>
      </c>
      <c r="B7764" s="2">
        <f t="shared" si="484"/>
        <v>2013</v>
      </c>
      <c r="C7764" s="2">
        <f t="shared" si="485"/>
        <v>5</v>
      </c>
      <c r="D7764" s="2">
        <f t="shared" si="486"/>
        <v>30</v>
      </c>
      <c r="E7764" s="2">
        <f t="shared" si="487"/>
        <v>5</v>
      </c>
      <c r="F7764" s="1" t="s">
        <v>792</v>
      </c>
      <c r="G7764" t="s">
        <v>721</v>
      </c>
      <c r="H7764" s="7" t="s">
        <v>774</v>
      </c>
      <c r="I7764" t="s">
        <v>722</v>
      </c>
      <c r="J7764" t="s">
        <v>418</v>
      </c>
      <c r="K7764" t="s">
        <v>727</v>
      </c>
      <c r="L7764" t="s">
        <v>13</v>
      </c>
      <c r="M7764">
        <v>6</v>
      </c>
      <c r="N7764">
        <v>57.903689999999997</v>
      </c>
      <c r="O7764">
        <v>-134.29167000000001</v>
      </c>
      <c r="P7764">
        <v>16</v>
      </c>
      <c r="Q7764">
        <v>4</v>
      </c>
    </row>
    <row r="7765" spans="1:17" x14ac:dyDescent="0.25">
      <c r="A7765" s="1">
        <v>41430</v>
      </c>
      <c r="B7765" s="2">
        <f t="shared" si="484"/>
        <v>2013</v>
      </c>
      <c r="C7765" s="2">
        <f t="shared" si="485"/>
        <v>6</v>
      </c>
      <c r="D7765" s="2">
        <f t="shared" si="486"/>
        <v>5</v>
      </c>
      <c r="E7765" s="2">
        <f t="shared" si="487"/>
        <v>4</v>
      </c>
      <c r="F7765" s="1" t="s">
        <v>792</v>
      </c>
      <c r="G7765" t="s">
        <v>721</v>
      </c>
      <c r="H7765" s="7" t="s">
        <v>774</v>
      </c>
      <c r="I7765" t="s">
        <v>722</v>
      </c>
      <c r="J7765" t="s">
        <v>418</v>
      </c>
      <c r="K7765" t="s">
        <v>112</v>
      </c>
      <c r="L7765" t="s">
        <v>13</v>
      </c>
      <c r="M7765">
        <v>5</v>
      </c>
      <c r="N7765">
        <v>57.903689999999997</v>
      </c>
      <c r="O7765">
        <v>-134.29167000000001</v>
      </c>
      <c r="P7765">
        <v>7</v>
      </c>
      <c r="Q7765">
        <v>1</v>
      </c>
    </row>
    <row r="7766" spans="1:17" x14ac:dyDescent="0.25">
      <c r="A7766" s="1">
        <v>40701</v>
      </c>
      <c r="B7766" s="2">
        <f t="shared" si="484"/>
        <v>2011</v>
      </c>
      <c r="C7766" s="2">
        <f t="shared" si="485"/>
        <v>6</v>
      </c>
      <c r="D7766" s="2">
        <f t="shared" si="486"/>
        <v>7</v>
      </c>
      <c r="E7766" s="2">
        <f t="shared" si="487"/>
        <v>3</v>
      </c>
      <c r="F7766" s="1" t="s">
        <v>792</v>
      </c>
      <c r="G7766" t="s">
        <v>721</v>
      </c>
      <c r="H7766" s="7" t="s">
        <v>774</v>
      </c>
      <c r="I7766" t="s">
        <v>722</v>
      </c>
      <c r="J7766" t="s">
        <v>418</v>
      </c>
      <c r="K7766" t="s">
        <v>112</v>
      </c>
      <c r="L7766" t="s">
        <v>13</v>
      </c>
      <c r="M7766">
        <v>5.5</v>
      </c>
      <c r="N7766">
        <v>57.903689999999997</v>
      </c>
      <c r="O7766">
        <v>-134.29167000000001</v>
      </c>
      <c r="P7766">
        <v>7</v>
      </c>
      <c r="Q7766">
        <v>1</v>
      </c>
    </row>
    <row r="7767" spans="1:17" x14ac:dyDescent="0.25">
      <c r="A7767" s="1">
        <v>41800</v>
      </c>
      <c r="B7767" s="2">
        <f t="shared" si="484"/>
        <v>2014</v>
      </c>
      <c r="C7767" s="2">
        <f t="shared" si="485"/>
        <v>6</v>
      </c>
      <c r="D7767" s="2">
        <f t="shared" si="486"/>
        <v>10</v>
      </c>
      <c r="E7767" s="2">
        <f t="shared" si="487"/>
        <v>3</v>
      </c>
      <c r="F7767" s="1" t="s">
        <v>792</v>
      </c>
      <c r="G7767" t="s">
        <v>721</v>
      </c>
      <c r="H7767" s="7" t="s">
        <v>774</v>
      </c>
      <c r="I7767" t="s">
        <v>722</v>
      </c>
      <c r="J7767" t="s">
        <v>418</v>
      </c>
      <c r="K7767" t="s">
        <v>112</v>
      </c>
      <c r="L7767" t="s">
        <v>13</v>
      </c>
      <c r="M7767">
        <v>6</v>
      </c>
      <c r="N7767">
        <v>57.903689999999997</v>
      </c>
      <c r="O7767">
        <v>-134.29167000000001</v>
      </c>
      <c r="P7767">
        <v>11</v>
      </c>
      <c r="Q7767">
        <v>1</v>
      </c>
    </row>
    <row r="7768" spans="1:17" x14ac:dyDescent="0.25">
      <c r="A7768" s="1">
        <v>42165</v>
      </c>
      <c r="B7768" s="2">
        <f t="shared" si="484"/>
        <v>2015</v>
      </c>
      <c r="C7768" s="2">
        <f t="shared" si="485"/>
        <v>6</v>
      </c>
      <c r="D7768" s="2">
        <f t="shared" si="486"/>
        <v>10</v>
      </c>
      <c r="E7768" s="2">
        <f t="shared" si="487"/>
        <v>4</v>
      </c>
      <c r="F7768" s="1" t="s">
        <v>792</v>
      </c>
      <c r="G7768" t="s">
        <v>721</v>
      </c>
      <c r="H7768" s="7" t="s">
        <v>774</v>
      </c>
      <c r="I7768" t="s">
        <v>722</v>
      </c>
      <c r="J7768" t="s">
        <v>418</v>
      </c>
      <c r="K7768" t="s">
        <v>112</v>
      </c>
      <c r="L7768" t="s">
        <v>13</v>
      </c>
      <c r="M7768">
        <v>4.5</v>
      </c>
      <c r="N7768">
        <v>57.903689999999997</v>
      </c>
      <c r="O7768">
        <v>-134.29167000000001</v>
      </c>
      <c r="P7768">
        <v>10</v>
      </c>
      <c r="Q7768">
        <v>1</v>
      </c>
    </row>
    <row r="7769" spans="1:17" x14ac:dyDescent="0.25">
      <c r="A7769" s="1">
        <v>41437</v>
      </c>
      <c r="B7769" s="2">
        <f t="shared" si="484"/>
        <v>2013</v>
      </c>
      <c r="C7769" s="2">
        <f t="shared" si="485"/>
        <v>6</v>
      </c>
      <c r="D7769" s="2">
        <f t="shared" si="486"/>
        <v>12</v>
      </c>
      <c r="E7769" s="2">
        <f t="shared" si="487"/>
        <v>4</v>
      </c>
      <c r="F7769" s="1" t="s">
        <v>792</v>
      </c>
      <c r="G7769" t="s">
        <v>721</v>
      </c>
      <c r="H7769" s="7" t="s">
        <v>774</v>
      </c>
      <c r="I7769" t="s">
        <v>722</v>
      </c>
      <c r="J7769" t="s">
        <v>418</v>
      </c>
      <c r="K7769" t="s">
        <v>112</v>
      </c>
      <c r="L7769" t="s">
        <v>13</v>
      </c>
      <c r="M7769">
        <v>5</v>
      </c>
      <c r="N7769">
        <v>57.903689999999997</v>
      </c>
      <c r="O7769">
        <v>-134.29167000000001</v>
      </c>
      <c r="P7769">
        <v>6</v>
      </c>
      <c r="Q7769">
        <v>1</v>
      </c>
    </row>
    <row r="7770" spans="1:17" x14ac:dyDescent="0.25">
      <c r="A7770" s="1">
        <v>42171</v>
      </c>
      <c r="B7770" s="2">
        <f t="shared" si="484"/>
        <v>2015</v>
      </c>
      <c r="C7770" s="2">
        <f t="shared" si="485"/>
        <v>6</v>
      </c>
      <c r="D7770" s="2">
        <f t="shared" si="486"/>
        <v>16</v>
      </c>
      <c r="E7770" s="2">
        <f t="shared" si="487"/>
        <v>3</v>
      </c>
      <c r="F7770" s="1" t="s">
        <v>792</v>
      </c>
      <c r="G7770" t="s">
        <v>721</v>
      </c>
      <c r="H7770" s="7" t="s">
        <v>774</v>
      </c>
      <c r="I7770" t="s">
        <v>722</v>
      </c>
      <c r="J7770" t="s">
        <v>418</v>
      </c>
      <c r="K7770" t="s">
        <v>112</v>
      </c>
      <c r="L7770" t="s">
        <v>13</v>
      </c>
      <c r="M7770">
        <v>3</v>
      </c>
      <c r="N7770">
        <v>57.903689999999997</v>
      </c>
      <c r="O7770">
        <v>-134.29167000000001</v>
      </c>
      <c r="P7770">
        <v>10</v>
      </c>
      <c r="Q7770">
        <v>1</v>
      </c>
    </row>
    <row r="7771" spans="1:17" x14ac:dyDescent="0.25">
      <c r="A7771" s="1">
        <v>41444</v>
      </c>
      <c r="B7771" s="2">
        <f t="shared" si="484"/>
        <v>2013</v>
      </c>
      <c r="C7771" s="2">
        <f t="shared" si="485"/>
        <v>6</v>
      </c>
      <c r="D7771" s="2">
        <f t="shared" si="486"/>
        <v>19</v>
      </c>
      <c r="E7771" s="2">
        <f t="shared" si="487"/>
        <v>4</v>
      </c>
      <c r="F7771" s="1" t="s">
        <v>792</v>
      </c>
      <c r="G7771" t="s">
        <v>721</v>
      </c>
      <c r="H7771" s="7" t="s">
        <v>774</v>
      </c>
      <c r="I7771" t="s">
        <v>722</v>
      </c>
      <c r="J7771" t="s">
        <v>418</v>
      </c>
      <c r="K7771" t="s">
        <v>112</v>
      </c>
      <c r="L7771" t="s">
        <v>13</v>
      </c>
      <c r="M7771">
        <v>4.5</v>
      </c>
      <c r="N7771">
        <v>57.903689999999997</v>
      </c>
      <c r="O7771">
        <v>-134.29167000000001</v>
      </c>
      <c r="P7771">
        <v>9</v>
      </c>
      <c r="Q7771">
        <v>1</v>
      </c>
    </row>
    <row r="7772" spans="1:17" x14ac:dyDescent="0.25">
      <c r="A7772" s="1">
        <v>41080</v>
      </c>
      <c r="B7772" s="2">
        <f t="shared" si="484"/>
        <v>2012</v>
      </c>
      <c r="C7772" s="2">
        <f t="shared" si="485"/>
        <v>6</v>
      </c>
      <c r="D7772" s="2">
        <f t="shared" si="486"/>
        <v>20</v>
      </c>
      <c r="E7772" s="2">
        <f t="shared" si="487"/>
        <v>4</v>
      </c>
      <c r="F7772" s="1" t="s">
        <v>792</v>
      </c>
      <c r="G7772" t="s">
        <v>721</v>
      </c>
      <c r="H7772" s="7" t="s">
        <v>774</v>
      </c>
      <c r="I7772" t="s">
        <v>722</v>
      </c>
      <c r="J7772" t="s">
        <v>418</v>
      </c>
      <c r="K7772" t="s">
        <v>30</v>
      </c>
      <c r="L7772" t="s">
        <v>13</v>
      </c>
      <c r="M7772">
        <v>7</v>
      </c>
      <c r="N7772">
        <v>57.903689999999997</v>
      </c>
      <c r="O7772">
        <v>-134.29167000000001</v>
      </c>
      <c r="P7772">
        <v>10</v>
      </c>
      <c r="Q7772">
        <v>1</v>
      </c>
    </row>
    <row r="7773" spans="1:17" x14ac:dyDescent="0.25">
      <c r="A7773" s="1">
        <v>41446</v>
      </c>
      <c r="B7773" s="2">
        <f t="shared" si="484"/>
        <v>2013</v>
      </c>
      <c r="C7773" s="2">
        <f t="shared" si="485"/>
        <v>6</v>
      </c>
      <c r="D7773" s="2">
        <f t="shared" si="486"/>
        <v>21</v>
      </c>
      <c r="E7773" s="2">
        <f t="shared" si="487"/>
        <v>6</v>
      </c>
      <c r="F7773" s="1" t="s">
        <v>792</v>
      </c>
      <c r="G7773" t="s">
        <v>721</v>
      </c>
      <c r="H7773" s="7" t="s">
        <v>774</v>
      </c>
      <c r="I7773" t="s">
        <v>722</v>
      </c>
      <c r="J7773" t="s">
        <v>418</v>
      </c>
      <c r="K7773" t="s">
        <v>30</v>
      </c>
      <c r="L7773" t="s">
        <v>13</v>
      </c>
      <c r="M7773">
        <v>7</v>
      </c>
      <c r="N7773">
        <v>57.903689999999997</v>
      </c>
      <c r="O7773">
        <v>-134.29167000000001</v>
      </c>
      <c r="P7773">
        <v>4</v>
      </c>
      <c r="Q7773">
        <v>1</v>
      </c>
    </row>
    <row r="7774" spans="1:17" x14ac:dyDescent="0.25">
      <c r="A7774" s="1">
        <v>40715</v>
      </c>
      <c r="B7774" s="2">
        <f t="shared" si="484"/>
        <v>2011</v>
      </c>
      <c r="C7774" s="2">
        <f t="shared" si="485"/>
        <v>6</v>
      </c>
      <c r="D7774" s="2">
        <f t="shared" si="486"/>
        <v>21</v>
      </c>
      <c r="E7774" s="2">
        <f t="shared" si="487"/>
        <v>3</v>
      </c>
      <c r="F7774" s="1" t="s">
        <v>792</v>
      </c>
      <c r="G7774" t="s">
        <v>721</v>
      </c>
      <c r="H7774" s="7" t="s">
        <v>774</v>
      </c>
      <c r="I7774" t="s">
        <v>722</v>
      </c>
      <c r="J7774" t="s">
        <v>418</v>
      </c>
      <c r="K7774" t="s">
        <v>112</v>
      </c>
      <c r="L7774" t="s">
        <v>13</v>
      </c>
      <c r="M7774">
        <v>6</v>
      </c>
      <c r="N7774">
        <v>57.903689999999997</v>
      </c>
      <c r="O7774">
        <v>-134.29167000000001</v>
      </c>
      <c r="P7774">
        <v>4</v>
      </c>
      <c r="Q7774">
        <v>1</v>
      </c>
    </row>
    <row r="7775" spans="1:17" x14ac:dyDescent="0.25">
      <c r="A7775" s="1">
        <v>42178</v>
      </c>
      <c r="B7775" s="2">
        <f t="shared" si="484"/>
        <v>2015</v>
      </c>
      <c r="C7775" s="2">
        <f t="shared" si="485"/>
        <v>6</v>
      </c>
      <c r="D7775" s="2">
        <f t="shared" si="486"/>
        <v>23</v>
      </c>
      <c r="E7775" s="2">
        <f t="shared" si="487"/>
        <v>3</v>
      </c>
      <c r="F7775" s="1" t="s">
        <v>792</v>
      </c>
      <c r="G7775" t="s">
        <v>721</v>
      </c>
      <c r="H7775" s="7" t="s">
        <v>774</v>
      </c>
      <c r="I7775" t="s">
        <v>722</v>
      </c>
      <c r="J7775" t="s">
        <v>418</v>
      </c>
      <c r="K7775" t="s">
        <v>112</v>
      </c>
      <c r="L7775" t="s">
        <v>13</v>
      </c>
      <c r="M7775">
        <v>4</v>
      </c>
      <c r="N7775">
        <v>57.903689999999997</v>
      </c>
      <c r="O7775">
        <v>-134.29167000000001</v>
      </c>
      <c r="P7775">
        <v>8</v>
      </c>
      <c r="Q7775">
        <v>1</v>
      </c>
    </row>
    <row r="7776" spans="1:17" x14ac:dyDescent="0.25">
      <c r="A7776" s="1">
        <v>41451</v>
      </c>
      <c r="B7776" s="2">
        <f t="shared" si="484"/>
        <v>2013</v>
      </c>
      <c r="C7776" s="2">
        <f t="shared" si="485"/>
        <v>6</v>
      </c>
      <c r="D7776" s="2">
        <f t="shared" si="486"/>
        <v>26</v>
      </c>
      <c r="E7776" s="2">
        <f t="shared" si="487"/>
        <v>4</v>
      </c>
      <c r="F7776" s="1" t="s">
        <v>792</v>
      </c>
      <c r="G7776" t="s">
        <v>721</v>
      </c>
      <c r="H7776" s="7" t="s">
        <v>774</v>
      </c>
      <c r="I7776" t="s">
        <v>722</v>
      </c>
      <c r="J7776" t="s">
        <v>418</v>
      </c>
      <c r="K7776" t="s">
        <v>112</v>
      </c>
      <c r="L7776" t="s">
        <v>13</v>
      </c>
      <c r="M7776">
        <v>4</v>
      </c>
      <c r="N7776">
        <v>57.903689999999997</v>
      </c>
      <c r="O7776">
        <v>-134.29167000000001</v>
      </c>
      <c r="P7776">
        <v>10</v>
      </c>
      <c r="Q7776">
        <v>1</v>
      </c>
    </row>
    <row r="7777" spans="1:17" x14ac:dyDescent="0.25">
      <c r="A7777" s="1">
        <v>40723</v>
      </c>
      <c r="B7777" s="2">
        <f t="shared" si="484"/>
        <v>2011</v>
      </c>
      <c r="C7777" s="2">
        <f t="shared" si="485"/>
        <v>6</v>
      </c>
      <c r="D7777" s="2">
        <f t="shared" si="486"/>
        <v>29</v>
      </c>
      <c r="E7777" s="2">
        <f t="shared" si="487"/>
        <v>4</v>
      </c>
      <c r="F7777" s="1" t="s">
        <v>792</v>
      </c>
      <c r="G7777" t="s">
        <v>721</v>
      </c>
      <c r="H7777" s="7" t="s">
        <v>774</v>
      </c>
      <c r="I7777" t="s">
        <v>722</v>
      </c>
      <c r="J7777" t="s">
        <v>418</v>
      </c>
      <c r="K7777" t="s">
        <v>112</v>
      </c>
      <c r="L7777" t="s">
        <v>13</v>
      </c>
      <c r="M7777">
        <v>5</v>
      </c>
      <c r="N7777">
        <v>57.903689999999997</v>
      </c>
      <c r="O7777">
        <v>-134.29167000000001</v>
      </c>
      <c r="P7777">
        <v>7</v>
      </c>
      <c r="Q7777">
        <v>1</v>
      </c>
    </row>
    <row r="7778" spans="1:17" x14ac:dyDescent="0.25">
      <c r="A7778" s="1">
        <v>41455</v>
      </c>
      <c r="B7778" s="2">
        <f t="shared" si="484"/>
        <v>2013</v>
      </c>
      <c r="C7778" s="2">
        <f t="shared" si="485"/>
        <v>6</v>
      </c>
      <c r="D7778" s="2">
        <f t="shared" si="486"/>
        <v>30</v>
      </c>
      <c r="E7778" s="2">
        <f t="shared" si="487"/>
        <v>1</v>
      </c>
      <c r="F7778" s="1" t="s">
        <v>792</v>
      </c>
      <c r="G7778" t="s">
        <v>721</v>
      </c>
      <c r="H7778" s="7" t="s">
        <v>774</v>
      </c>
      <c r="I7778" t="s">
        <v>722</v>
      </c>
      <c r="J7778" t="s">
        <v>418</v>
      </c>
      <c r="K7778" t="s">
        <v>727</v>
      </c>
      <c r="L7778" t="s">
        <v>13</v>
      </c>
      <c r="M7778">
        <v>6</v>
      </c>
      <c r="N7778">
        <v>57.903689999999997</v>
      </c>
      <c r="O7778">
        <v>-134.29167000000001</v>
      </c>
      <c r="P7778">
        <v>42</v>
      </c>
      <c r="Q7778">
        <v>12</v>
      </c>
    </row>
    <row r="7779" spans="1:17" x14ac:dyDescent="0.25">
      <c r="A7779" s="1">
        <v>41836</v>
      </c>
      <c r="B7779" s="2">
        <f t="shared" si="484"/>
        <v>2014</v>
      </c>
      <c r="C7779" s="2">
        <f t="shared" si="485"/>
        <v>7</v>
      </c>
      <c r="D7779" s="2">
        <f t="shared" si="486"/>
        <v>16</v>
      </c>
      <c r="E7779" s="2">
        <f t="shared" si="487"/>
        <v>4</v>
      </c>
      <c r="F7779" s="1" t="s">
        <v>792</v>
      </c>
      <c r="G7779" t="s">
        <v>721</v>
      </c>
      <c r="H7779" s="7" t="s">
        <v>774</v>
      </c>
      <c r="I7779" t="s">
        <v>722</v>
      </c>
      <c r="J7779" t="s">
        <v>418</v>
      </c>
      <c r="K7779" t="s">
        <v>112</v>
      </c>
      <c r="L7779" t="s">
        <v>13</v>
      </c>
      <c r="M7779">
        <v>7.5</v>
      </c>
      <c r="N7779">
        <v>57.903689999999997</v>
      </c>
      <c r="O7779">
        <v>-134.29167000000001</v>
      </c>
      <c r="P7779">
        <v>9</v>
      </c>
      <c r="Q7779">
        <v>1</v>
      </c>
    </row>
    <row r="7780" spans="1:17" x14ac:dyDescent="0.25">
      <c r="A7780" s="1">
        <v>41472</v>
      </c>
      <c r="B7780" s="2">
        <f t="shared" si="484"/>
        <v>2013</v>
      </c>
      <c r="C7780" s="2">
        <f t="shared" si="485"/>
        <v>7</v>
      </c>
      <c r="D7780" s="2">
        <f t="shared" si="486"/>
        <v>17</v>
      </c>
      <c r="E7780" s="2">
        <f t="shared" si="487"/>
        <v>4</v>
      </c>
      <c r="F7780" s="1" t="s">
        <v>792</v>
      </c>
      <c r="G7780" t="s">
        <v>721</v>
      </c>
      <c r="H7780" s="7" t="s">
        <v>774</v>
      </c>
      <c r="I7780" t="s">
        <v>722</v>
      </c>
      <c r="J7780" t="s">
        <v>418</v>
      </c>
      <c r="K7780" t="s">
        <v>112</v>
      </c>
      <c r="L7780" t="s">
        <v>13</v>
      </c>
      <c r="M7780">
        <v>4</v>
      </c>
      <c r="N7780">
        <v>57.903689999999997</v>
      </c>
      <c r="O7780">
        <v>-134.29167000000001</v>
      </c>
      <c r="P7780">
        <v>9</v>
      </c>
      <c r="Q7780">
        <v>1</v>
      </c>
    </row>
    <row r="7781" spans="1:17" x14ac:dyDescent="0.25">
      <c r="A7781" s="1">
        <v>41478</v>
      </c>
      <c r="B7781" s="2">
        <f t="shared" si="484"/>
        <v>2013</v>
      </c>
      <c r="C7781" s="2">
        <f t="shared" si="485"/>
        <v>7</v>
      </c>
      <c r="D7781" s="2">
        <f t="shared" si="486"/>
        <v>23</v>
      </c>
      <c r="E7781" s="2">
        <f t="shared" si="487"/>
        <v>3</v>
      </c>
      <c r="F7781" s="1" t="s">
        <v>792</v>
      </c>
      <c r="G7781" t="s">
        <v>721</v>
      </c>
      <c r="H7781" s="7" t="s">
        <v>774</v>
      </c>
      <c r="I7781" t="s">
        <v>722</v>
      </c>
      <c r="J7781" t="s">
        <v>418</v>
      </c>
      <c r="K7781" t="s">
        <v>112</v>
      </c>
      <c r="L7781" t="s">
        <v>13</v>
      </c>
      <c r="M7781">
        <v>4.25</v>
      </c>
      <c r="N7781">
        <v>57.903689999999997</v>
      </c>
      <c r="O7781">
        <v>-134.29167000000001</v>
      </c>
      <c r="P7781">
        <v>11</v>
      </c>
      <c r="Q7781">
        <v>1</v>
      </c>
    </row>
    <row r="7782" spans="1:17" x14ac:dyDescent="0.25">
      <c r="A7782" s="1">
        <v>41479</v>
      </c>
      <c r="B7782" s="2">
        <f t="shared" si="484"/>
        <v>2013</v>
      </c>
      <c r="C7782" s="2">
        <f t="shared" si="485"/>
        <v>7</v>
      </c>
      <c r="D7782" s="2">
        <f t="shared" si="486"/>
        <v>24</v>
      </c>
      <c r="E7782" s="2">
        <f t="shared" si="487"/>
        <v>4</v>
      </c>
      <c r="F7782" s="1" t="s">
        <v>792</v>
      </c>
      <c r="G7782" t="s">
        <v>721</v>
      </c>
      <c r="H7782" s="7" t="s">
        <v>774</v>
      </c>
      <c r="I7782" t="s">
        <v>722</v>
      </c>
      <c r="J7782" t="s">
        <v>418</v>
      </c>
      <c r="K7782" t="s">
        <v>30</v>
      </c>
      <c r="L7782" t="s">
        <v>13</v>
      </c>
      <c r="M7782">
        <v>6</v>
      </c>
      <c r="N7782">
        <v>57.903689999999997</v>
      </c>
      <c r="O7782">
        <v>-134.29167000000001</v>
      </c>
      <c r="P7782">
        <v>10</v>
      </c>
      <c r="Q7782">
        <v>1</v>
      </c>
    </row>
    <row r="7783" spans="1:17" x14ac:dyDescent="0.25">
      <c r="A7783" s="1">
        <v>40749</v>
      </c>
      <c r="B7783" s="2">
        <f t="shared" si="484"/>
        <v>2011</v>
      </c>
      <c r="C7783" s="2">
        <f t="shared" si="485"/>
        <v>7</v>
      </c>
      <c r="D7783" s="2">
        <f t="shared" si="486"/>
        <v>25</v>
      </c>
      <c r="E7783" s="2">
        <f t="shared" si="487"/>
        <v>2</v>
      </c>
      <c r="F7783" s="1" t="s">
        <v>792</v>
      </c>
      <c r="G7783" t="s">
        <v>721</v>
      </c>
      <c r="H7783" s="7" t="s">
        <v>774</v>
      </c>
      <c r="I7783" t="s">
        <v>722</v>
      </c>
      <c r="J7783" t="s">
        <v>418</v>
      </c>
      <c r="K7783" t="s">
        <v>30</v>
      </c>
      <c r="L7783" t="s">
        <v>13</v>
      </c>
      <c r="M7783">
        <v>3</v>
      </c>
      <c r="N7783">
        <v>57.903689999999997</v>
      </c>
      <c r="O7783">
        <v>-134.29167000000001</v>
      </c>
      <c r="P7783">
        <v>7</v>
      </c>
      <c r="Q7783">
        <v>1</v>
      </c>
    </row>
    <row r="7784" spans="1:17" x14ac:dyDescent="0.25">
      <c r="A7784" s="1">
        <v>40750</v>
      </c>
      <c r="B7784" s="2">
        <f t="shared" si="484"/>
        <v>2011</v>
      </c>
      <c r="C7784" s="2">
        <f t="shared" si="485"/>
        <v>7</v>
      </c>
      <c r="D7784" s="2">
        <f t="shared" si="486"/>
        <v>26</v>
      </c>
      <c r="E7784" s="2">
        <f t="shared" si="487"/>
        <v>3</v>
      </c>
      <c r="F7784" s="1" t="s">
        <v>792</v>
      </c>
      <c r="G7784" t="s">
        <v>721</v>
      </c>
      <c r="H7784" s="7" t="s">
        <v>774</v>
      </c>
      <c r="I7784" t="s">
        <v>722</v>
      </c>
      <c r="J7784" t="s">
        <v>418</v>
      </c>
      <c r="K7784" t="s">
        <v>30</v>
      </c>
      <c r="L7784" t="s">
        <v>13</v>
      </c>
      <c r="M7784">
        <v>6</v>
      </c>
      <c r="N7784">
        <v>57.903689999999997</v>
      </c>
      <c r="O7784">
        <v>-134.29167000000001</v>
      </c>
      <c r="P7784">
        <v>7</v>
      </c>
      <c r="Q7784">
        <v>1</v>
      </c>
    </row>
    <row r="7785" spans="1:17" x14ac:dyDescent="0.25">
      <c r="A7785" s="1">
        <v>42213</v>
      </c>
      <c r="B7785" s="2">
        <f t="shared" si="484"/>
        <v>2015</v>
      </c>
      <c r="C7785" s="2">
        <f t="shared" si="485"/>
        <v>7</v>
      </c>
      <c r="D7785" s="2">
        <f t="shared" si="486"/>
        <v>28</v>
      </c>
      <c r="E7785" s="2">
        <f t="shared" si="487"/>
        <v>3</v>
      </c>
      <c r="F7785" s="1" t="s">
        <v>792</v>
      </c>
      <c r="G7785" t="s">
        <v>721</v>
      </c>
      <c r="H7785" s="7" t="s">
        <v>774</v>
      </c>
      <c r="I7785" t="s">
        <v>722</v>
      </c>
      <c r="J7785" t="s">
        <v>418</v>
      </c>
      <c r="K7785" t="s">
        <v>112</v>
      </c>
      <c r="L7785" t="s">
        <v>13</v>
      </c>
      <c r="M7785">
        <v>2.75</v>
      </c>
      <c r="N7785">
        <v>57.903689999999997</v>
      </c>
      <c r="O7785">
        <v>-134.29167000000001</v>
      </c>
      <c r="P7785">
        <v>11</v>
      </c>
      <c r="Q7785">
        <v>1</v>
      </c>
    </row>
    <row r="7786" spans="1:17" x14ac:dyDescent="0.25">
      <c r="A7786" s="1">
        <v>41120</v>
      </c>
      <c r="B7786" s="2">
        <f t="shared" si="484"/>
        <v>2012</v>
      </c>
      <c r="C7786" s="2">
        <f t="shared" si="485"/>
        <v>7</v>
      </c>
      <c r="D7786" s="2">
        <f t="shared" si="486"/>
        <v>30</v>
      </c>
      <c r="E7786" s="2">
        <f t="shared" si="487"/>
        <v>2</v>
      </c>
      <c r="F7786" s="1" t="s">
        <v>792</v>
      </c>
      <c r="G7786" t="s">
        <v>721</v>
      </c>
      <c r="H7786" s="7" t="s">
        <v>774</v>
      </c>
      <c r="I7786" t="s">
        <v>722</v>
      </c>
      <c r="J7786" t="s">
        <v>418</v>
      </c>
      <c r="K7786" t="s">
        <v>30</v>
      </c>
      <c r="L7786" t="s">
        <v>13</v>
      </c>
      <c r="M7786">
        <v>7</v>
      </c>
      <c r="N7786">
        <v>57.903689999999997</v>
      </c>
      <c r="O7786">
        <v>-134.29167000000001</v>
      </c>
      <c r="P7786">
        <v>6</v>
      </c>
      <c r="Q7786">
        <v>1</v>
      </c>
    </row>
    <row r="7787" spans="1:17" x14ac:dyDescent="0.25">
      <c r="A7787" s="1">
        <v>41485</v>
      </c>
      <c r="B7787" s="2">
        <f t="shared" si="484"/>
        <v>2013</v>
      </c>
      <c r="C7787" s="2">
        <f t="shared" si="485"/>
        <v>7</v>
      </c>
      <c r="D7787" s="2">
        <f t="shared" si="486"/>
        <v>30</v>
      </c>
      <c r="E7787" s="2">
        <f t="shared" si="487"/>
        <v>3</v>
      </c>
      <c r="F7787" s="1" t="s">
        <v>792</v>
      </c>
      <c r="G7787" t="s">
        <v>721</v>
      </c>
      <c r="H7787" s="7" t="s">
        <v>774</v>
      </c>
      <c r="I7787" t="s">
        <v>722</v>
      </c>
      <c r="J7787" t="s">
        <v>418</v>
      </c>
      <c r="K7787" t="s">
        <v>727</v>
      </c>
      <c r="L7787" t="s">
        <v>13</v>
      </c>
      <c r="M7787">
        <v>6</v>
      </c>
      <c r="N7787">
        <v>57.903689999999997</v>
      </c>
      <c r="O7787">
        <v>-134.29167000000001</v>
      </c>
      <c r="P7787">
        <v>99</v>
      </c>
      <c r="Q7787">
        <v>24</v>
      </c>
    </row>
    <row r="7788" spans="1:17" x14ac:dyDescent="0.25">
      <c r="A7788" s="1">
        <v>41850</v>
      </c>
      <c r="B7788" s="2">
        <f t="shared" si="484"/>
        <v>2014</v>
      </c>
      <c r="C7788" s="2">
        <f t="shared" si="485"/>
        <v>7</v>
      </c>
      <c r="D7788" s="2">
        <f t="shared" si="486"/>
        <v>30</v>
      </c>
      <c r="E7788" s="2">
        <f t="shared" si="487"/>
        <v>4</v>
      </c>
      <c r="F7788" s="1" t="s">
        <v>792</v>
      </c>
      <c r="G7788" t="s">
        <v>721</v>
      </c>
      <c r="H7788" s="7" t="s">
        <v>774</v>
      </c>
      <c r="I7788" t="s">
        <v>722</v>
      </c>
      <c r="J7788" t="s">
        <v>418</v>
      </c>
      <c r="K7788" t="s">
        <v>112</v>
      </c>
      <c r="L7788" t="s">
        <v>13</v>
      </c>
      <c r="M7788">
        <v>8</v>
      </c>
      <c r="N7788">
        <v>57.903689999999997</v>
      </c>
      <c r="O7788">
        <v>-134.29167000000001</v>
      </c>
      <c r="P7788">
        <v>11</v>
      </c>
      <c r="Q7788">
        <v>1</v>
      </c>
    </row>
    <row r="7789" spans="1:17" x14ac:dyDescent="0.25">
      <c r="A7789" s="1">
        <v>41486</v>
      </c>
      <c r="B7789" s="2">
        <f t="shared" si="484"/>
        <v>2013</v>
      </c>
      <c r="C7789" s="2">
        <f t="shared" si="485"/>
        <v>7</v>
      </c>
      <c r="D7789" s="2">
        <f t="shared" si="486"/>
        <v>31</v>
      </c>
      <c r="E7789" s="2">
        <f t="shared" si="487"/>
        <v>4</v>
      </c>
      <c r="F7789" s="1" t="s">
        <v>792</v>
      </c>
      <c r="G7789" t="s">
        <v>721</v>
      </c>
      <c r="H7789" s="7" t="s">
        <v>774</v>
      </c>
      <c r="I7789" t="s">
        <v>722</v>
      </c>
      <c r="J7789" t="s">
        <v>418</v>
      </c>
      <c r="K7789" t="s">
        <v>112</v>
      </c>
      <c r="L7789" t="s">
        <v>13</v>
      </c>
      <c r="M7789">
        <v>3.5</v>
      </c>
      <c r="N7789">
        <v>57.903689999999997</v>
      </c>
      <c r="O7789">
        <v>-134.29167000000001</v>
      </c>
      <c r="P7789">
        <v>11</v>
      </c>
      <c r="Q7789">
        <v>1</v>
      </c>
    </row>
    <row r="7790" spans="1:17" x14ac:dyDescent="0.25">
      <c r="A7790" s="1">
        <v>41488</v>
      </c>
      <c r="B7790" s="2">
        <f t="shared" si="484"/>
        <v>2013</v>
      </c>
      <c r="C7790" s="2">
        <f t="shared" si="485"/>
        <v>8</v>
      </c>
      <c r="D7790" s="2">
        <f t="shared" si="486"/>
        <v>2</v>
      </c>
      <c r="E7790" s="2">
        <f t="shared" si="487"/>
        <v>6</v>
      </c>
      <c r="F7790" s="1" t="s">
        <v>792</v>
      </c>
      <c r="G7790" t="s">
        <v>721</v>
      </c>
      <c r="H7790" s="7" t="s">
        <v>774</v>
      </c>
      <c r="I7790" t="s">
        <v>722</v>
      </c>
      <c r="J7790" t="s">
        <v>418</v>
      </c>
      <c r="K7790" t="s">
        <v>30</v>
      </c>
      <c r="L7790" t="s">
        <v>13</v>
      </c>
      <c r="M7790">
        <v>6</v>
      </c>
      <c r="N7790">
        <v>57.903689999999997</v>
      </c>
      <c r="O7790">
        <v>-134.29167000000001</v>
      </c>
      <c r="P7790">
        <v>5</v>
      </c>
      <c r="Q7790">
        <v>1</v>
      </c>
    </row>
    <row r="7791" spans="1:17" x14ac:dyDescent="0.25">
      <c r="A7791" s="1">
        <v>42220</v>
      </c>
      <c r="B7791" s="2">
        <f t="shared" si="484"/>
        <v>2015</v>
      </c>
      <c r="C7791" s="2">
        <f t="shared" si="485"/>
        <v>8</v>
      </c>
      <c r="D7791" s="2">
        <f t="shared" si="486"/>
        <v>4</v>
      </c>
      <c r="E7791" s="2">
        <f t="shared" si="487"/>
        <v>3</v>
      </c>
      <c r="F7791" s="1" t="s">
        <v>792</v>
      </c>
      <c r="G7791" t="s">
        <v>721</v>
      </c>
      <c r="H7791" s="7" t="s">
        <v>774</v>
      </c>
      <c r="I7791" t="s">
        <v>722</v>
      </c>
      <c r="J7791" t="s">
        <v>418</v>
      </c>
      <c r="K7791" t="s">
        <v>112</v>
      </c>
      <c r="L7791" t="s">
        <v>13</v>
      </c>
      <c r="M7791">
        <v>3.5</v>
      </c>
      <c r="N7791">
        <v>57.903689999999997</v>
      </c>
      <c r="O7791">
        <v>-134.29167000000001</v>
      </c>
      <c r="P7791">
        <v>9</v>
      </c>
      <c r="Q7791">
        <v>1</v>
      </c>
    </row>
    <row r="7792" spans="1:17" x14ac:dyDescent="0.25">
      <c r="A7792" s="1">
        <v>41856</v>
      </c>
      <c r="B7792" s="2">
        <f t="shared" si="484"/>
        <v>2014</v>
      </c>
      <c r="C7792" s="2">
        <f t="shared" si="485"/>
        <v>8</v>
      </c>
      <c r="D7792" s="2">
        <f t="shared" si="486"/>
        <v>5</v>
      </c>
      <c r="E7792" s="2">
        <f t="shared" si="487"/>
        <v>3</v>
      </c>
      <c r="F7792" s="1" t="s">
        <v>792</v>
      </c>
      <c r="G7792" t="s">
        <v>721</v>
      </c>
      <c r="H7792" s="7" t="s">
        <v>774</v>
      </c>
      <c r="I7792" t="s">
        <v>722</v>
      </c>
      <c r="J7792" t="s">
        <v>418</v>
      </c>
      <c r="K7792" t="s">
        <v>30</v>
      </c>
      <c r="L7792" t="s">
        <v>13</v>
      </c>
      <c r="M7792">
        <v>6</v>
      </c>
      <c r="N7792">
        <v>57.903689999999997</v>
      </c>
      <c r="O7792">
        <v>-134.29167000000001</v>
      </c>
      <c r="P7792">
        <v>8</v>
      </c>
      <c r="Q7792">
        <v>1</v>
      </c>
    </row>
    <row r="7793" spans="1:17" x14ac:dyDescent="0.25">
      <c r="A7793" s="1">
        <v>41857</v>
      </c>
      <c r="B7793" s="2">
        <f t="shared" si="484"/>
        <v>2014</v>
      </c>
      <c r="C7793" s="2">
        <f t="shared" si="485"/>
        <v>8</v>
      </c>
      <c r="D7793" s="2">
        <f t="shared" si="486"/>
        <v>6</v>
      </c>
      <c r="E7793" s="2">
        <f t="shared" si="487"/>
        <v>4</v>
      </c>
      <c r="F7793" s="1" t="s">
        <v>792</v>
      </c>
      <c r="G7793" t="s">
        <v>721</v>
      </c>
      <c r="H7793" s="7" t="s">
        <v>774</v>
      </c>
      <c r="I7793" t="s">
        <v>722</v>
      </c>
      <c r="J7793" t="s">
        <v>418</v>
      </c>
      <c r="K7793" t="s">
        <v>112</v>
      </c>
      <c r="L7793" t="s">
        <v>13</v>
      </c>
      <c r="M7793">
        <v>10</v>
      </c>
      <c r="N7793">
        <v>57.903689999999997</v>
      </c>
      <c r="O7793">
        <v>-134.29167000000001</v>
      </c>
      <c r="P7793">
        <v>11</v>
      </c>
      <c r="Q7793">
        <v>1</v>
      </c>
    </row>
    <row r="7794" spans="1:17" x14ac:dyDescent="0.25">
      <c r="A7794" s="1">
        <v>41493</v>
      </c>
      <c r="B7794" s="2">
        <f t="shared" si="484"/>
        <v>2013</v>
      </c>
      <c r="C7794" s="2">
        <f t="shared" si="485"/>
        <v>8</v>
      </c>
      <c r="D7794" s="2">
        <f t="shared" si="486"/>
        <v>7</v>
      </c>
      <c r="E7794" s="2">
        <f t="shared" si="487"/>
        <v>4</v>
      </c>
      <c r="F7794" s="1" t="s">
        <v>792</v>
      </c>
      <c r="G7794" t="s">
        <v>721</v>
      </c>
      <c r="H7794" s="7" t="s">
        <v>774</v>
      </c>
      <c r="I7794" t="s">
        <v>722</v>
      </c>
      <c r="J7794" t="s">
        <v>418</v>
      </c>
      <c r="K7794" t="s">
        <v>112</v>
      </c>
      <c r="L7794" t="s">
        <v>13</v>
      </c>
      <c r="M7794">
        <v>4</v>
      </c>
      <c r="N7794">
        <v>57.903689999999997</v>
      </c>
      <c r="O7794">
        <v>-134.29167000000001</v>
      </c>
      <c r="P7794">
        <v>11</v>
      </c>
      <c r="Q7794">
        <v>1</v>
      </c>
    </row>
    <row r="7795" spans="1:17" x14ac:dyDescent="0.25">
      <c r="A7795" s="1">
        <v>42228</v>
      </c>
      <c r="B7795" s="2">
        <f t="shared" si="484"/>
        <v>2015</v>
      </c>
      <c r="C7795" s="2">
        <f t="shared" si="485"/>
        <v>8</v>
      </c>
      <c r="D7795" s="2">
        <f t="shared" si="486"/>
        <v>12</v>
      </c>
      <c r="E7795" s="2">
        <f t="shared" si="487"/>
        <v>4</v>
      </c>
      <c r="F7795" s="1" t="s">
        <v>792</v>
      </c>
      <c r="G7795" t="s">
        <v>721</v>
      </c>
      <c r="H7795" s="7" t="s">
        <v>774</v>
      </c>
      <c r="I7795" t="s">
        <v>722</v>
      </c>
      <c r="J7795" t="s">
        <v>418</v>
      </c>
      <c r="K7795" t="s">
        <v>112</v>
      </c>
      <c r="L7795" t="s">
        <v>13</v>
      </c>
      <c r="M7795">
        <v>6.5</v>
      </c>
      <c r="N7795">
        <v>57.903689999999997</v>
      </c>
      <c r="O7795">
        <v>-134.29167000000001</v>
      </c>
      <c r="P7795">
        <v>11</v>
      </c>
      <c r="Q7795">
        <v>1</v>
      </c>
    </row>
    <row r="7796" spans="1:17" x14ac:dyDescent="0.25">
      <c r="A7796" s="1">
        <v>41499</v>
      </c>
      <c r="B7796" s="2">
        <f t="shared" si="484"/>
        <v>2013</v>
      </c>
      <c r="C7796" s="2">
        <f t="shared" si="485"/>
        <v>8</v>
      </c>
      <c r="D7796" s="2">
        <f t="shared" si="486"/>
        <v>13</v>
      </c>
      <c r="E7796" s="2">
        <f t="shared" si="487"/>
        <v>3</v>
      </c>
      <c r="F7796" s="1" t="s">
        <v>792</v>
      </c>
      <c r="G7796" t="s">
        <v>721</v>
      </c>
      <c r="H7796" s="7" t="s">
        <v>774</v>
      </c>
      <c r="I7796" t="s">
        <v>722</v>
      </c>
      <c r="J7796" t="s">
        <v>418</v>
      </c>
      <c r="K7796" t="s">
        <v>112</v>
      </c>
      <c r="L7796" t="s">
        <v>13</v>
      </c>
      <c r="M7796">
        <v>4.5</v>
      </c>
      <c r="N7796">
        <v>57.903689999999997</v>
      </c>
      <c r="O7796">
        <v>-134.29167000000001</v>
      </c>
      <c r="P7796">
        <v>12</v>
      </c>
      <c r="Q7796">
        <v>1</v>
      </c>
    </row>
    <row r="7797" spans="1:17" x14ac:dyDescent="0.25">
      <c r="A7797" s="1">
        <v>41864</v>
      </c>
      <c r="B7797" s="2">
        <f t="shared" si="484"/>
        <v>2014</v>
      </c>
      <c r="C7797" s="2">
        <f t="shared" si="485"/>
        <v>8</v>
      </c>
      <c r="D7797" s="2">
        <f t="shared" si="486"/>
        <v>13</v>
      </c>
      <c r="E7797" s="2">
        <f t="shared" si="487"/>
        <v>4</v>
      </c>
      <c r="F7797" s="1" t="s">
        <v>792</v>
      </c>
      <c r="G7797" t="s">
        <v>721</v>
      </c>
      <c r="H7797" s="7" t="s">
        <v>774</v>
      </c>
      <c r="I7797" t="s">
        <v>722</v>
      </c>
      <c r="J7797" t="s">
        <v>418</v>
      </c>
      <c r="K7797" t="s">
        <v>112</v>
      </c>
      <c r="L7797" t="s">
        <v>13</v>
      </c>
      <c r="M7797">
        <v>6</v>
      </c>
      <c r="N7797">
        <v>57.903689999999997</v>
      </c>
      <c r="O7797">
        <v>-134.29167000000001</v>
      </c>
      <c r="P7797">
        <v>11</v>
      </c>
      <c r="Q7797">
        <v>1</v>
      </c>
    </row>
    <row r="7798" spans="1:17" x14ac:dyDescent="0.25">
      <c r="A7798" s="1">
        <v>41500</v>
      </c>
      <c r="B7798" s="2">
        <f t="shared" si="484"/>
        <v>2013</v>
      </c>
      <c r="C7798" s="2">
        <f t="shared" si="485"/>
        <v>8</v>
      </c>
      <c r="D7798" s="2">
        <f t="shared" si="486"/>
        <v>14</v>
      </c>
      <c r="E7798" s="2">
        <f t="shared" si="487"/>
        <v>4</v>
      </c>
      <c r="F7798" s="1" t="s">
        <v>792</v>
      </c>
      <c r="G7798" t="s">
        <v>721</v>
      </c>
      <c r="H7798" s="7" t="s">
        <v>774</v>
      </c>
      <c r="I7798" t="s">
        <v>722</v>
      </c>
      <c r="J7798" t="s">
        <v>418</v>
      </c>
      <c r="K7798" t="s">
        <v>30</v>
      </c>
      <c r="L7798" t="s">
        <v>13</v>
      </c>
      <c r="M7798">
        <v>4</v>
      </c>
      <c r="N7798">
        <v>57.903689999999997</v>
      </c>
      <c r="O7798">
        <v>-134.29167000000001</v>
      </c>
      <c r="P7798">
        <v>8</v>
      </c>
      <c r="Q7798">
        <v>1</v>
      </c>
    </row>
    <row r="7799" spans="1:17" x14ac:dyDescent="0.25">
      <c r="A7799" s="1">
        <v>42235</v>
      </c>
      <c r="B7799" s="2">
        <f t="shared" si="484"/>
        <v>2015</v>
      </c>
      <c r="C7799" s="2">
        <f t="shared" si="485"/>
        <v>8</v>
      </c>
      <c r="D7799" s="2">
        <f t="shared" si="486"/>
        <v>19</v>
      </c>
      <c r="E7799" s="2">
        <f t="shared" si="487"/>
        <v>4</v>
      </c>
      <c r="F7799" s="1" t="s">
        <v>792</v>
      </c>
      <c r="G7799" t="s">
        <v>721</v>
      </c>
      <c r="H7799" s="7" t="s">
        <v>774</v>
      </c>
      <c r="I7799" t="s">
        <v>722</v>
      </c>
      <c r="J7799" t="s">
        <v>418</v>
      </c>
      <c r="K7799" t="s">
        <v>112</v>
      </c>
      <c r="L7799" t="s">
        <v>13</v>
      </c>
      <c r="M7799">
        <v>4</v>
      </c>
      <c r="N7799">
        <v>57.903689999999997</v>
      </c>
      <c r="O7799">
        <v>-134.29167000000001</v>
      </c>
      <c r="P7799">
        <v>11</v>
      </c>
      <c r="Q7799">
        <v>1</v>
      </c>
    </row>
    <row r="7800" spans="1:17" x14ac:dyDescent="0.25">
      <c r="A7800" s="1">
        <v>41506</v>
      </c>
      <c r="B7800" s="2">
        <f t="shared" si="484"/>
        <v>2013</v>
      </c>
      <c r="C7800" s="2">
        <f t="shared" si="485"/>
        <v>8</v>
      </c>
      <c r="D7800" s="2">
        <f t="shared" si="486"/>
        <v>20</v>
      </c>
      <c r="E7800" s="2">
        <f t="shared" si="487"/>
        <v>3</v>
      </c>
      <c r="F7800" s="1" t="s">
        <v>792</v>
      </c>
      <c r="G7800" t="s">
        <v>721</v>
      </c>
      <c r="H7800" s="7" t="s">
        <v>774</v>
      </c>
      <c r="I7800" t="s">
        <v>722</v>
      </c>
      <c r="J7800" t="s">
        <v>418</v>
      </c>
      <c r="K7800" t="s">
        <v>112</v>
      </c>
      <c r="L7800" t="s">
        <v>13</v>
      </c>
      <c r="M7800">
        <v>3</v>
      </c>
      <c r="N7800">
        <v>57.903689999999997</v>
      </c>
      <c r="O7800">
        <v>-134.29167000000001</v>
      </c>
      <c r="P7800">
        <v>11</v>
      </c>
      <c r="Q7800">
        <v>1</v>
      </c>
    </row>
    <row r="7801" spans="1:17" x14ac:dyDescent="0.25">
      <c r="A7801" s="1">
        <v>41871</v>
      </c>
      <c r="B7801" s="2">
        <f t="shared" si="484"/>
        <v>2014</v>
      </c>
      <c r="C7801" s="2">
        <f t="shared" si="485"/>
        <v>8</v>
      </c>
      <c r="D7801" s="2">
        <f t="shared" si="486"/>
        <v>20</v>
      </c>
      <c r="E7801" s="2">
        <f t="shared" si="487"/>
        <v>4</v>
      </c>
      <c r="F7801" s="1" t="s">
        <v>792</v>
      </c>
      <c r="G7801" t="s">
        <v>721</v>
      </c>
      <c r="H7801" s="7" t="s">
        <v>774</v>
      </c>
      <c r="I7801" t="s">
        <v>722</v>
      </c>
      <c r="J7801" t="s">
        <v>418</v>
      </c>
      <c r="K7801" t="s">
        <v>112</v>
      </c>
      <c r="L7801" t="s">
        <v>13</v>
      </c>
      <c r="M7801">
        <v>8</v>
      </c>
      <c r="N7801">
        <v>57.903689999999997</v>
      </c>
      <c r="O7801">
        <v>-134.29167000000001</v>
      </c>
      <c r="P7801">
        <v>11</v>
      </c>
      <c r="Q7801">
        <v>1</v>
      </c>
    </row>
    <row r="7802" spans="1:17" x14ac:dyDescent="0.25">
      <c r="A7802" s="1">
        <v>41509</v>
      </c>
      <c r="B7802" s="2">
        <f t="shared" si="484"/>
        <v>2013</v>
      </c>
      <c r="C7802" s="2">
        <f t="shared" si="485"/>
        <v>8</v>
      </c>
      <c r="D7802" s="2">
        <f t="shared" si="486"/>
        <v>23</v>
      </c>
      <c r="E7802" s="2">
        <f t="shared" si="487"/>
        <v>6</v>
      </c>
      <c r="F7802" s="1" t="s">
        <v>792</v>
      </c>
      <c r="G7802" t="s">
        <v>721</v>
      </c>
      <c r="H7802" s="7" t="s">
        <v>774</v>
      </c>
      <c r="I7802" t="s">
        <v>722</v>
      </c>
      <c r="J7802" t="s">
        <v>418</v>
      </c>
      <c r="K7802" t="s">
        <v>30</v>
      </c>
      <c r="L7802" t="s">
        <v>13</v>
      </c>
      <c r="M7802">
        <v>6</v>
      </c>
      <c r="N7802">
        <v>57.903689999999997</v>
      </c>
      <c r="O7802">
        <v>-134.29167000000001</v>
      </c>
      <c r="P7802">
        <v>8</v>
      </c>
      <c r="Q7802">
        <v>1</v>
      </c>
    </row>
    <row r="7803" spans="1:17" x14ac:dyDescent="0.25">
      <c r="A7803" s="1">
        <v>42242</v>
      </c>
      <c r="B7803" s="2">
        <f t="shared" si="484"/>
        <v>2015</v>
      </c>
      <c r="C7803" s="2">
        <f t="shared" si="485"/>
        <v>8</v>
      </c>
      <c r="D7803" s="2">
        <f t="shared" si="486"/>
        <v>26</v>
      </c>
      <c r="E7803" s="2">
        <f t="shared" si="487"/>
        <v>4</v>
      </c>
      <c r="F7803" s="1" t="s">
        <v>792</v>
      </c>
      <c r="G7803" t="s">
        <v>721</v>
      </c>
      <c r="H7803" s="7" t="s">
        <v>774</v>
      </c>
      <c r="I7803" t="s">
        <v>722</v>
      </c>
      <c r="J7803" t="s">
        <v>418</v>
      </c>
      <c r="K7803" t="s">
        <v>112</v>
      </c>
      <c r="L7803" t="s">
        <v>13</v>
      </c>
      <c r="M7803">
        <v>4.75</v>
      </c>
      <c r="N7803">
        <v>57.903689999999997</v>
      </c>
      <c r="O7803">
        <v>-134.29167000000001</v>
      </c>
      <c r="P7803">
        <v>6</v>
      </c>
      <c r="Q7803">
        <v>1</v>
      </c>
    </row>
    <row r="7804" spans="1:17" x14ac:dyDescent="0.25">
      <c r="A7804" s="1">
        <v>41878</v>
      </c>
      <c r="B7804" s="2">
        <f t="shared" si="484"/>
        <v>2014</v>
      </c>
      <c r="C7804" s="2">
        <f t="shared" si="485"/>
        <v>8</v>
      </c>
      <c r="D7804" s="2">
        <f t="shared" si="486"/>
        <v>27</v>
      </c>
      <c r="E7804" s="2">
        <f t="shared" si="487"/>
        <v>4</v>
      </c>
      <c r="F7804" s="1" t="s">
        <v>792</v>
      </c>
      <c r="G7804" t="s">
        <v>721</v>
      </c>
      <c r="H7804" s="7" t="s">
        <v>774</v>
      </c>
      <c r="I7804" t="s">
        <v>722</v>
      </c>
      <c r="J7804" t="s">
        <v>418</v>
      </c>
      <c r="K7804" t="s">
        <v>112</v>
      </c>
      <c r="L7804" t="s">
        <v>13</v>
      </c>
      <c r="M7804">
        <v>6.5</v>
      </c>
      <c r="N7804">
        <v>57.903689999999997</v>
      </c>
      <c r="O7804">
        <v>-134.29167000000001</v>
      </c>
      <c r="P7804">
        <v>11</v>
      </c>
      <c r="Q7804">
        <v>1</v>
      </c>
    </row>
    <row r="7805" spans="1:17" x14ac:dyDescent="0.25">
      <c r="A7805" s="1">
        <v>41516</v>
      </c>
      <c r="B7805" s="2">
        <f t="shared" si="484"/>
        <v>2013</v>
      </c>
      <c r="C7805" s="2">
        <f t="shared" si="485"/>
        <v>8</v>
      </c>
      <c r="D7805" s="2">
        <f t="shared" si="486"/>
        <v>30</v>
      </c>
      <c r="E7805" s="2">
        <f t="shared" si="487"/>
        <v>6</v>
      </c>
      <c r="F7805" s="1" t="s">
        <v>792</v>
      </c>
      <c r="G7805" t="s">
        <v>721</v>
      </c>
      <c r="H7805" s="7" t="s">
        <v>774</v>
      </c>
      <c r="I7805" t="s">
        <v>722</v>
      </c>
      <c r="J7805" t="s">
        <v>418</v>
      </c>
      <c r="K7805" t="s">
        <v>727</v>
      </c>
      <c r="L7805" t="s">
        <v>13</v>
      </c>
      <c r="M7805">
        <v>6</v>
      </c>
      <c r="N7805">
        <v>57.903689999999997</v>
      </c>
      <c r="O7805">
        <v>-134.29167000000001</v>
      </c>
      <c r="P7805">
        <v>79</v>
      </c>
      <c r="Q7805">
        <v>18</v>
      </c>
    </row>
    <row r="7806" spans="1:17" x14ac:dyDescent="0.25">
      <c r="A7806" s="1">
        <v>41160</v>
      </c>
      <c r="B7806" s="2">
        <f t="shared" si="484"/>
        <v>2012</v>
      </c>
      <c r="C7806" s="2">
        <f t="shared" si="485"/>
        <v>9</v>
      </c>
      <c r="D7806" s="2">
        <f t="shared" si="486"/>
        <v>8</v>
      </c>
      <c r="E7806" s="2">
        <f t="shared" si="487"/>
        <v>7</v>
      </c>
      <c r="F7806" s="1" t="s">
        <v>792</v>
      </c>
      <c r="G7806" t="s">
        <v>721</v>
      </c>
      <c r="H7806" s="7" t="s">
        <v>774</v>
      </c>
      <c r="I7806" t="s">
        <v>722</v>
      </c>
      <c r="J7806" t="s">
        <v>418</v>
      </c>
      <c r="K7806" t="s">
        <v>133</v>
      </c>
      <c r="L7806" t="s">
        <v>13</v>
      </c>
      <c r="M7806">
        <v>6</v>
      </c>
      <c r="N7806">
        <v>57.903689999999997</v>
      </c>
      <c r="O7806">
        <v>-134.29167000000001</v>
      </c>
      <c r="P7806">
        <v>5</v>
      </c>
      <c r="Q7806">
        <v>1</v>
      </c>
    </row>
    <row r="7807" spans="1:17" x14ac:dyDescent="0.25">
      <c r="A7807" s="1">
        <v>41533</v>
      </c>
      <c r="B7807" s="2">
        <f t="shared" si="484"/>
        <v>2013</v>
      </c>
      <c r="C7807" s="2">
        <f t="shared" si="485"/>
        <v>9</v>
      </c>
      <c r="D7807" s="2">
        <f t="shared" si="486"/>
        <v>16</v>
      </c>
      <c r="E7807" s="2">
        <f t="shared" si="487"/>
        <v>2</v>
      </c>
      <c r="F7807" s="1" t="s">
        <v>793</v>
      </c>
      <c r="G7807" t="s">
        <v>721</v>
      </c>
      <c r="H7807" s="7" t="s">
        <v>774</v>
      </c>
      <c r="I7807" t="s">
        <v>722</v>
      </c>
      <c r="J7807" t="s">
        <v>418</v>
      </c>
      <c r="K7807" t="s">
        <v>727</v>
      </c>
      <c r="L7807" t="s">
        <v>13</v>
      </c>
      <c r="M7807">
        <v>6</v>
      </c>
      <c r="N7807">
        <v>57.903689999999997</v>
      </c>
      <c r="O7807">
        <v>-134.29167000000001</v>
      </c>
      <c r="P7807">
        <v>12</v>
      </c>
      <c r="Q7807">
        <v>3</v>
      </c>
    </row>
    <row r="7808" spans="1:17" x14ac:dyDescent="0.25">
      <c r="A7808" s="1">
        <v>41051</v>
      </c>
      <c r="B7808" s="2">
        <f t="shared" si="484"/>
        <v>2012</v>
      </c>
      <c r="C7808" s="2">
        <f t="shared" si="485"/>
        <v>5</v>
      </c>
      <c r="D7808" s="2">
        <f t="shared" si="486"/>
        <v>22</v>
      </c>
      <c r="E7808" s="2">
        <f t="shared" si="487"/>
        <v>3</v>
      </c>
      <c r="F7808" s="1" t="s">
        <v>792</v>
      </c>
      <c r="G7808" t="s">
        <v>368</v>
      </c>
      <c r="H7808" s="7" t="s">
        <v>765</v>
      </c>
      <c r="I7808" t="s">
        <v>360</v>
      </c>
      <c r="J7808" t="s">
        <v>164</v>
      </c>
      <c r="K7808" t="s">
        <v>68</v>
      </c>
      <c r="L7808" t="s">
        <v>28</v>
      </c>
      <c r="M7808">
        <v>3</v>
      </c>
      <c r="N7808">
        <v>57.414709999999999</v>
      </c>
      <c r="O7808">
        <v>-135.21367000000001</v>
      </c>
      <c r="P7808">
        <v>2</v>
      </c>
      <c r="Q7808">
        <v>1</v>
      </c>
    </row>
    <row r="7809" spans="1:17" x14ac:dyDescent="0.25">
      <c r="A7809" s="1">
        <v>41061</v>
      </c>
      <c r="B7809" s="2">
        <f t="shared" si="484"/>
        <v>2012</v>
      </c>
      <c r="C7809" s="2">
        <f t="shared" si="485"/>
        <v>6</v>
      </c>
      <c r="D7809" s="2">
        <f t="shared" si="486"/>
        <v>1</v>
      </c>
      <c r="E7809" s="2">
        <f t="shared" si="487"/>
        <v>6</v>
      </c>
      <c r="F7809" s="1" t="s">
        <v>792</v>
      </c>
      <c r="G7809" t="s">
        <v>368</v>
      </c>
      <c r="H7809" s="7" t="s">
        <v>765</v>
      </c>
      <c r="I7809" t="s">
        <v>360</v>
      </c>
      <c r="J7809" t="s">
        <v>164</v>
      </c>
      <c r="K7809" t="s">
        <v>68</v>
      </c>
      <c r="L7809" t="s">
        <v>28</v>
      </c>
      <c r="M7809">
        <v>1.5</v>
      </c>
      <c r="N7809">
        <v>57.414709999999999</v>
      </c>
      <c r="O7809">
        <v>-135.21367000000001</v>
      </c>
      <c r="P7809">
        <v>15</v>
      </c>
      <c r="Q7809">
        <v>1</v>
      </c>
    </row>
    <row r="7810" spans="1:17" x14ac:dyDescent="0.25">
      <c r="A7810" s="1">
        <v>41065</v>
      </c>
      <c r="B7810" s="2">
        <f t="shared" ref="B7810:B7873" si="488">YEAR(A7810)</f>
        <v>2012</v>
      </c>
      <c r="C7810" s="2">
        <f t="shared" ref="C7810:C7873" si="489">MONTH(A7810)</f>
        <v>6</v>
      </c>
      <c r="D7810" s="2">
        <f t="shared" ref="D7810:D7873" si="490">DAY(A7810)</f>
        <v>5</v>
      </c>
      <c r="E7810" s="2">
        <f t="shared" ref="E7810:E7873" si="491">WEEKDAY(A7810)</f>
        <v>3</v>
      </c>
      <c r="F7810" s="1" t="s">
        <v>792</v>
      </c>
      <c r="G7810" t="s">
        <v>368</v>
      </c>
      <c r="H7810" s="7" t="s">
        <v>765</v>
      </c>
      <c r="I7810" t="s">
        <v>360</v>
      </c>
      <c r="J7810" t="s">
        <v>164</v>
      </c>
      <c r="K7810" t="s">
        <v>68</v>
      </c>
      <c r="L7810" t="s">
        <v>28</v>
      </c>
      <c r="M7810">
        <v>2</v>
      </c>
      <c r="N7810">
        <v>57.414709999999999</v>
      </c>
      <c r="O7810">
        <v>-135.21367000000001</v>
      </c>
      <c r="P7810">
        <v>5</v>
      </c>
      <c r="Q7810">
        <v>1</v>
      </c>
    </row>
    <row r="7811" spans="1:17" x14ac:dyDescent="0.25">
      <c r="A7811" s="1">
        <v>41075</v>
      </c>
      <c r="B7811" s="2">
        <f t="shared" si="488"/>
        <v>2012</v>
      </c>
      <c r="C7811" s="2">
        <f t="shared" si="489"/>
        <v>6</v>
      </c>
      <c r="D7811" s="2">
        <f t="shared" si="490"/>
        <v>15</v>
      </c>
      <c r="E7811" s="2">
        <f t="shared" si="491"/>
        <v>6</v>
      </c>
      <c r="F7811" s="1" t="s">
        <v>792</v>
      </c>
      <c r="G7811" t="s">
        <v>368</v>
      </c>
      <c r="H7811" s="7" t="s">
        <v>765</v>
      </c>
      <c r="I7811" t="s">
        <v>360</v>
      </c>
      <c r="J7811" t="s">
        <v>164</v>
      </c>
      <c r="K7811" t="s">
        <v>68</v>
      </c>
      <c r="L7811" t="s">
        <v>28</v>
      </c>
      <c r="M7811">
        <v>2.5</v>
      </c>
      <c r="N7811">
        <v>57.414709999999999</v>
      </c>
      <c r="O7811">
        <v>-135.21367000000001</v>
      </c>
      <c r="P7811">
        <v>3</v>
      </c>
      <c r="Q7811">
        <v>1</v>
      </c>
    </row>
    <row r="7812" spans="1:17" x14ac:dyDescent="0.25">
      <c r="A7812" s="1">
        <v>41088</v>
      </c>
      <c r="B7812" s="2">
        <f t="shared" si="488"/>
        <v>2012</v>
      </c>
      <c r="C7812" s="2">
        <f t="shared" si="489"/>
        <v>6</v>
      </c>
      <c r="D7812" s="2">
        <f t="shared" si="490"/>
        <v>28</v>
      </c>
      <c r="E7812" s="2">
        <f t="shared" si="491"/>
        <v>5</v>
      </c>
      <c r="F7812" s="1" t="s">
        <v>792</v>
      </c>
      <c r="G7812" t="s">
        <v>368</v>
      </c>
      <c r="H7812" s="7" t="s">
        <v>765</v>
      </c>
      <c r="I7812" t="s">
        <v>360</v>
      </c>
      <c r="J7812" t="s">
        <v>164</v>
      </c>
      <c r="K7812" t="s">
        <v>68</v>
      </c>
      <c r="L7812" t="s">
        <v>28</v>
      </c>
      <c r="M7812">
        <v>2.5</v>
      </c>
      <c r="N7812">
        <v>57.414709999999999</v>
      </c>
      <c r="O7812">
        <v>-135.21367000000001</v>
      </c>
      <c r="P7812">
        <v>5</v>
      </c>
      <c r="Q7812">
        <v>1</v>
      </c>
    </row>
    <row r="7813" spans="1:17" x14ac:dyDescent="0.25">
      <c r="A7813" s="1">
        <v>41102</v>
      </c>
      <c r="B7813" s="2">
        <f t="shared" si="488"/>
        <v>2012</v>
      </c>
      <c r="C7813" s="2">
        <f t="shared" si="489"/>
        <v>7</v>
      </c>
      <c r="D7813" s="2">
        <f t="shared" si="490"/>
        <v>12</v>
      </c>
      <c r="E7813" s="2">
        <f t="shared" si="491"/>
        <v>5</v>
      </c>
      <c r="F7813" s="1" t="s">
        <v>792</v>
      </c>
      <c r="G7813" t="s">
        <v>368</v>
      </c>
      <c r="H7813" s="7" t="s">
        <v>765</v>
      </c>
      <c r="I7813" t="s">
        <v>360</v>
      </c>
      <c r="J7813" t="s">
        <v>164</v>
      </c>
      <c r="K7813" t="s">
        <v>68</v>
      </c>
      <c r="L7813" t="s">
        <v>28</v>
      </c>
      <c r="M7813">
        <v>3</v>
      </c>
      <c r="N7813">
        <v>57.414709999999999</v>
      </c>
      <c r="O7813">
        <v>-135.21367000000001</v>
      </c>
      <c r="P7813">
        <v>13</v>
      </c>
      <c r="Q7813">
        <v>1</v>
      </c>
    </row>
    <row r="7814" spans="1:17" x14ac:dyDescent="0.25">
      <c r="A7814" s="1">
        <v>42205</v>
      </c>
      <c r="B7814" s="2">
        <f t="shared" si="488"/>
        <v>2015</v>
      </c>
      <c r="C7814" s="2">
        <f t="shared" si="489"/>
        <v>7</v>
      </c>
      <c r="D7814" s="2">
        <f t="shared" si="490"/>
        <v>20</v>
      </c>
      <c r="E7814" s="2">
        <f t="shared" si="491"/>
        <v>2</v>
      </c>
      <c r="F7814" s="1" t="s">
        <v>792</v>
      </c>
      <c r="G7814" t="s">
        <v>368</v>
      </c>
      <c r="H7814" s="7" t="s">
        <v>765</v>
      </c>
      <c r="I7814" t="s">
        <v>360</v>
      </c>
      <c r="J7814" t="s">
        <v>164</v>
      </c>
      <c r="K7814" t="s">
        <v>184</v>
      </c>
      <c r="L7814" t="s">
        <v>28</v>
      </c>
      <c r="M7814">
        <v>1</v>
      </c>
      <c r="N7814">
        <v>57.414709999999999</v>
      </c>
      <c r="O7814">
        <v>-135.21367000000001</v>
      </c>
      <c r="P7814">
        <v>1</v>
      </c>
      <c r="Q7814">
        <v>1</v>
      </c>
    </row>
    <row r="7815" spans="1:17" x14ac:dyDescent="0.25">
      <c r="A7815" s="1">
        <v>41116</v>
      </c>
      <c r="B7815" s="2">
        <f t="shared" si="488"/>
        <v>2012</v>
      </c>
      <c r="C7815" s="2">
        <f t="shared" si="489"/>
        <v>7</v>
      </c>
      <c r="D7815" s="2">
        <f t="shared" si="490"/>
        <v>26</v>
      </c>
      <c r="E7815" s="2">
        <f t="shared" si="491"/>
        <v>5</v>
      </c>
      <c r="F7815" s="1" t="s">
        <v>792</v>
      </c>
      <c r="G7815" t="s">
        <v>368</v>
      </c>
      <c r="H7815" s="7" t="s">
        <v>765</v>
      </c>
      <c r="I7815" t="s">
        <v>360</v>
      </c>
      <c r="J7815" t="s">
        <v>164</v>
      </c>
      <c r="K7815" t="s">
        <v>68</v>
      </c>
      <c r="L7815" t="s">
        <v>28</v>
      </c>
      <c r="M7815">
        <v>2.5</v>
      </c>
      <c r="N7815">
        <v>57.414709999999999</v>
      </c>
      <c r="O7815">
        <v>-135.21367000000001</v>
      </c>
      <c r="P7815">
        <v>14</v>
      </c>
      <c r="Q7815">
        <v>1</v>
      </c>
    </row>
    <row r="7816" spans="1:17" x14ac:dyDescent="0.25">
      <c r="A7816" s="1">
        <v>41121</v>
      </c>
      <c r="B7816" s="2">
        <f t="shared" si="488"/>
        <v>2012</v>
      </c>
      <c r="C7816" s="2">
        <f t="shared" si="489"/>
        <v>7</v>
      </c>
      <c r="D7816" s="2">
        <f t="shared" si="490"/>
        <v>31</v>
      </c>
      <c r="E7816" s="2">
        <f t="shared" si="491"/>
        <v>3</v>
      </c>
      <c r="F7816" s="1" t="s">
        <v>792</v>
      </c>
      <c r="G7816" t="s">
        <v>368</v>
      </c>
      <c r="H7816" s="7" t="s">
        <v>765</v>
      </c>
      <c r="I7816" t="s">
        <v>360</v>
      </c>
      <c r="J7816" t="s">
        <v>164</v>
      </c>
      <c r="K7816" t="s">
        <v>68</v>
      </c>
      <c r="L7816" t="s">
        <v>28</v>
      </c>
      <c r="M7816">
        <v>3</v>
      </c>
      <c r="N7816">
        <v>57.414709999999999</v>
      </c>
      <c r="O7816">
        <v>-135.21367000000001</v>
      </c>
      <c r="P7816">
        <v>6</v>
      </c>
      <c r="Q7816">
        <v>1</v>
      </c>
    </row>
    <row r="7817" spans="1:17" x14ac:dyDescent="0.25">
      <c r="A7817" s="1">
        <v>41130</v>
      </c>
      <c r="B7817" s="2">
        <f t="shared" si="488"/>
        <v>2012</v>
      </c>
      <c r="C7817" s="2">
        <f t="shared" si="489"/>
        <v>8</v>
      </c>
      <c r="D7817" s="2">
        <f t="shared" si="490"/>
        <v>9</v>
      </c>
      <c r="E7817" s="2">
        <f t="shared" si="491"/>
        <v>5</v>
      </c>
      <c r="F7817" s="1" t="s">
        <v>792</v>
      </c>
      <c r="G7817" t="s">
        <v>368</v>
      </c>
      <c r="H7817" s="7" t="s">
        <v>765</v>
      </c>
      <c r="I7817" t="s">
        <v>360</v>
      </c>
      <c r="J7817" t="s">
        <v>164</v>
      </c>
      <c r="K7817" t="s">
        <v>68</v>
      </c>
      <c r="L7817" t="s">
        <v>28</v>
      </c>
      <c r="M7817">
        <v>2.5</v>
      </c>
      <c r="N7817">
        <v>57.414709999999999</v>
      </c>
      <c r="O7817">
        <v>-135.21367000000001</v>
      </c>
      <c r="P7817">
        <v>11</v>
      </c>
      <c r="Q7817">
        <v>1</v>
      </c>
    </row>
    <row r="7818" spans="1:17" x14ac:dyDescent="0.25">
      <c r="A7818" s="1">
        <v>41135</v>
      </c>
      <c r="B7818" s="2">
        <f t="shared" si="488"/>
        <v>2012</v>
      </c>
      <c r="C7818" s="2">
        <f t="shared" si="489"/>
        <v>8</v>
      </c>
      <c r="D7818" s="2">
        <f t="shared" si="490"/>
        <v>14</v>
      </c>
      <c r="E7818" s="2">
        <f t="shared" si="491"/>
        <v>3</v>
      </c>
      <c r="F7818" s="1" t="s">
        <v>792</v>
      </c>
      <c r="G7818" t="s">
        <v>368</v>
      </c>
      <c r="H7818" s="7" t="s">
        <v>765</v>
      </c>
      <c r="I7818" t="s">
        <v>360</v>
      </c>
      <c r="J7818" t="s">
        <v>164</v>
      </c>
      <c r="K7818" t="s">
        <v>68</v>
      </c>
      <c r="L7818" t="s">
        <v>28</v>
      </c>
      <c r="M7818">
        <v>3.5</v>
      </c>
      <c r="N7818">
        <v>57.414709999999999</v>
      </c>
      <c r="O7818">
        <v>-135.21367000000001</v>
      </c>
      <c r="P7818">
        <v>16</v>
      </c>
      <c r="Q7818">
        <v>1</v>
      </c>
    </row>
    <row r="7819" spans="1:17" x14ac:dyDescent="0.25">
      <c r="A7819" s="1">
        <v>41144</v>
      </c>
      <c r="B7819" s="2">
        <f t="shared" si="488"/>
        <v>2012</v>
      </c>
      <c r="C7819" s="2">
        <f t="shared" si="489"/>
        <v>8</v>
      </c>
      <c r="D7819" s="2">
        <f t="shared" si="490"/>
        <v>23</v>
      </c>
      <c r="E7819" s="2">
        <f t="shared" si="491"/>
        <v>5</v>
      </c>
      <c r="F7819" s="1" t="s">
        <v>792</v>
      </c>
      <c r="G7819" t="s">
        <v>368</v>
      </c>
      <c r="H7819" s="7" t="s">
        <v>765</v>
      </c>
      <c r="I7819" t="s">
        <v>360</v>
      </c>
      <c r="J7819" t="s">
        <v>164</v>
      </c>
      <c r="K7819" t="s">
        <v>68</v>
      </c>
      <c r="L7819" t="s">
        <v>28</v>
      </c>
      <c r="M7819">
        <v>3</v>
      </c>
      <c r="N7819">
        <v>57.414709999999999</v>
      </c>
      <c r="O7819">
        <v>-135.21367000000001</v>
      </c>
      <c r="P7819">
        <v>8</v>
      </c>
      <c r="Q7819">
        <v>1</v>
      </c>
    </row>
    <row r="7820" spans="1:17" x14ac:dyDescent="0.25">
      <c r="A7820" s="1">
        <v>41415</v>
      </c>
      <c r="B7820" s="2">
        <f t="shared" si="488"/>
        <v>2013</v>
      </c>
      <c r="C7820" s="2">
        <f t="shared" si="489"/>
        <v>5</v>
      </c>
      <c r="D7820" s="2">
        <f t="shared" si="490"/>
        <v>21</v>
      </c>
      <c r="E7820" s="2">
        <f t="shared" si="491"/>
        <v>3</v>
      </c>
      <c r="F7820" s="1" t="s">
        <v>792</v>
      </c>
      <c r="G7820" t="s">
        <v>368</v>
      </c>
      <c r="H7820" s="7" t="s">
        <v>765</v>
      </c>
      <c r="I7820" t="s">
        <v>360</v>
      </c>
      <c r="J7820" t="s">
        <v>164</v>
      </c>
      <c r="K7820" t="s">
        <v>68</v>
      </c>
      <c r="L7820" t="s">
        <v>13</v>
      </c>
      <c r="M7820">
        <v>2.5</v>
      </c>
      <c r="N7820">
        <v>57.414709999999999</v>
      </c>
      <c r="O7820">
        <v>-135.21367000000001</v>
      </c>
      <c r="P7820">
        <v>10</v>
      </c>
      <c r="Q7820">
        <v>1</v>
      </c>
    </row>
    <row r="7821" spans="1:17" x14ac:dyDescent="0.25">
      <c r="A7821" s="1">
        <v>41442</v>
      </c>
      <c r="B7821" s="2">
        <f t="shared" si="488"/>
        <v>2013</v>
      </c>
      <c r="C7821" s="2">
        <f t="shared" si="489"/>
        <v>6</v>
      </c>
      <c r="D7821" s="2">
        <f t="shared" si="490"/>
        <v>17</v>
      </c>
      <c r="E7821" s="2">
        <f t="shared" si="491"/>
        <v>2</v>
      </c>
      <c r="F7821" s="1" t="s">
        <v>792</v>
      </c>
      <c r="G7821" t="s">
        <v>368</v>
      </c>
      <c r="H7821" s="7" t="s">
        <v>765</v>
      </c>
      <c r="I7821" t="s">
        <v>360</v>
      </c>
      <c r="J7821" t="s">
        <v>164</v>
      </c>
      <c r="K7821" t="s">
        <v>68</v>
      </c>
      <c r="L7821" t="s">
        <v>13</v>
      </c>
      <c r="M7821">
        <v>2</v>
      </c>
      <c r="N7821">
        <v>57.414709999999999</v>
      </c>
      <c r="O7821">
        <v>-135.21367000000001</v>
      </c>
      <c r="P7821">
        <v>8</v>
      </c>
      <c r="Q7821">
        <v>1</v>
      </c>
    </row>
    <row r="7822" spans="1:17" x14ac:dyDescent="0.25">
      <c r="A7822" s="1">
        <v>40713</v>
      </c>
      <c r="B7822" s="2">
        <f t="shared" si="488"/>
        <v>2011</v>
      </c>
      <c r="C7822" s="2">
        <f t="shared" si="489"/>
        <v>6</v>
      </c>
      <c r="D7822" s="2">
        <f t="shared" si="490"/>
        <v>19</v>
      </c>
      <c r="E7822" s="2">
        <f t="shared" si="491"/>
        <v>1</v>
      </c>
      <c r="F7822" s="1" t="s">
        <v>792</v>
      </c>
      <c r="G7822" t="s">
        <v>368</v>
      </c>
      <c r="H7822" s="7" t="s">
        <v>765</v>
      </c>
      <c r="I7822" t="s">
        <v>360</v>
      </c>
      <c r="J7822" t="s">
        <v>164</v>
      </c>
      <c r="K7822" t="s">
        <v>68</v>
      </c>
      <c r="L7822" t="s">
        <v>13</v>
      </c>
      <c r="M7822">
        <v>1</v>
      </c>
      <c r="N7822">
        <v>57.414709999999999</v>
      </c>
      <c r="O7822">
        <v>-135.21367000000001</v>
      </c>
      <c r="P7822">
        <v>14</v>
      </c>
      <c r="Q7822">
        <v>1</v>
      </c>
    </row>
    <row r="7823" spans="1:17" x14ac:dyDescent="0.25">
      <c r="A7823" s="1">
        <v>41452</v>
      </c>
      <c r="B7823" s="2">
        <f t="shared" si="488"/>
        <v>2013</v>
      </c>
      <c r="C7823" s="2">
        <f t="shared" si="489"/>
        <v>6</v>
      </c>
      <c r="D7823" s="2">
        <f t="shared" si="490"/>
        <v>27</v>
      </c>
      <c r="E7823" s="2">
        <f t="shared" si="491"/>
        <v>5</v>
      </c>
      <c r="F7823" s="1" t="s">
        <v>792</v>
      </c>
      <c r="G7823" t="s">
        <v>368</v>
      </c>
      <c r="H7823" s="7" t="s">
        <v>765</v>
      </c>
      <c r="I7823" t="s">
        <v>360</v>
      </c>
      <c r="J7823" t="s">
        <v>164</v>
      </c>
      <c r="K7823" t="s">
        <v>68</v>
      </c>
      <c r="L7823" t="s">
        <v>13</v>
      </c>
      <c r="M7823">
        <v>2.5</v>
      </c>
      <c r="N7823">
        <v>57.414709999999999</v>
      </c>
      <c r="O7823">
        <v>-135.21367000000001</v>
      </c>
      <c r="P7823">
        <v>3</v>
      </c>
      <c r="Q7823">
        <v>1</v>
      </c>
    </row>
    <row r="7824" spans="1:17" x14ac:dyDescent="0.25">
      <c r="A7824" s="1">
        <v>40728</v>
      </c>
      <c r="B7824" s="2">
        <f t="shared" si="488"/>
        <v>2011</v>
      </c>
      <c r="C7824" s="2">
        <f t="shared" si="489"/>
        <v>7</v>
      </c>
      <c r="D7824" s="2">
        <f t="shared" si="490"/>
        <v>4</v>
      </c>
      <c r="E7824" s="2">
        <f t="shared" si="491"/>
        <v>2</v>
      </c>
      <c r="F7824" s="1" t="s">
        <v>792</v>
      </c>
      <c r="G7824" t="s">
        <v>368</v>
      </c>
      <c r="H7824" s="7" t="s">
        <v>765</v>
      </c>
      <c r="I7824" t="s">
        <v>360</v>
      </c>
      <c r="J7824" t="s">
        <v>164</v>
      </c>
      <c r="K7824" t="s">
        <v>68</v>
      </c>
      <c r="L7824" t="s">
        <v>13</v>
      </c>
      <c r="M7824">
        <v>2</v>
      </c>
      <c r="N7824">
        <v>57.414709999999999</v>
      </c>
      <c r="O7824">
        <v>-135.21367000000001</v>
      </c>
      <c r="P7824">
        <v>10</v>
      </c>
      <c r="Q7824">
        <v>1</v>
      </c>
    </row>
    <row r="7825" spans="1:17" x14ac:dyDescent="0.25">
      <c r="A7825" s="1">
        <v>41827</v>
      </c>
      <c r="B7825" s="2">
        <f t="shared" si="488"/>
        <v>2014</v>
      </c>
      <c r="C7825" s="2">
        <f t="shared" si="489"/>
        <v>7</v>
      </c>
      <c r="D7825" s="2">
        <f t="shared" si="490"/>
        <v>7</v>
      </c>
      <c r="E7825" s="2">
        <f t="shared" si="491"/>
        <v>2</v>
      </c>
      <c r="F7825" s="1" t="s">
        <v>792</v>
      </c>
      <c r="G7825" t="s">
        <v>368</v>
      </c>
      <c r="H7825" s="7" t="s">
        <v>765</v>
      </c>
      <c r="I7825" t="s">
        <v>360</v>
      </c>
      <c r="J7825" t="s">
        <v>164</v>
      </c>
      <c r="K7825" t="s">
        <v>68</v>
      </c>
      <c r="L7825" t="s">
        <v>13</v>
      </c>
      <c r="M7825">
        <v>2</v>
      </c>
      <c r="N7825">
        <v>57.414709999999999</v>
      </c>
      <c r="O7825">
        <v>-135.21367000000001</v>
      </c>
      <c r="P7825">
        <v>9</v>
      </c>
      <c r="Q7825">
        <v>1</v>
      </c>
    </row>
    <row r="7826" spans="1:17" x14ac:dyDescent="0.25">
      <c r="A7826" s="1">
        <v>41466</v>
      </c>
      <c r="B7826" s="2">
        <f t="shared" si="488"/>
        <v>2013</v>
      </c>
      <c r="C7826" s="2">
        <f t="shared" si="489"/>
        <v>7</v>
      </c>
      <c r="D7826" s="2">
        <f t="shared" si="490"/>
        <v>11</v>
      </c>
      <c r="E7826" s="2">
        <f t="shared" si="491"/>
        <v>5</v>
      </c>
      <c r="F7826" s="1" t="s">
        <v>792</v>
      </c>
      <c r="G7826" t="s">
        <v>368</v>
      </c>
      <c r="H7826" s="7" t="s">
        <v>765</v>
      </c>
      <c r="I7826" t="s">
        <v>360</v>
      </c>
      <c r="J7826" t="s">
        <v>164</v>
      </c>
      <c r="K7826" t="s">
        <v>68</v>
      </c>
      <c r="L7826" t="s">
        <v>13</v>
      </c>
      <c r="M7826">
        <v>2</v>
      </c>
      <c r="N7826">
        <v>57.414709999999999</v>
      </c>
      <c r="O7826">
        <v>-135.21367000000001</v>
      </c>
      <c r="P7826">
        <v>10</v>
      </c>
      <c r="Q7826">
        <v>1</v>
      </c>
    </row>
    <row r="7827" spans="1:17" x14ac:dyDescent="0.25">
      <c r="A7827" s="1">
        <v>40738</v>
      </c>
      <c r="B7827" s="2">
        <f t="shared" si="488"/>
        <v>2011</v>
      </c>
      <c r="C7827" s="2">
        <f t="shared" si="489"/>
        <v>7</v>
      </c>
      <c r="D7827" s="2">
        <f t="shared" si="490"/>
        <v>14</v>
      </c>
      <c r="E7827" s="2">
        <f t="shared" si="491"/>
        <v>5</v>
      </c>
      <c r="F7827" s="1" t="s">
        <v>792</v>
      </c>
      <c r="G7827" t="s">
        <v>368</v>
      </c>
      <c r="H7827" s="7" t="s">
        <v>765</v>
      </c>
      <c r="I7827" t="s">
        <v>360</v>
      </c>
      <c r="J7827" t="s">
        <v>164</v>
      </c>
      <c r="K7827" t="s">
        <v>68</v>
      </c>
      <c r="L7827" t="s">
        <v>13</v>
      </c>
      <c r="M7827">
        <v>2</v>
      </c>
      <c r="N7827">
        <v>57.414709999999999</v>
      </c>
      <c r="O7827">
        <v>-135.21367000000001</v>
      </c>
      <c r="P7827">
        <v>2</v>
      </c>
      <c r="Q7827">
        <v>1</v>
      </c>
    </row>
    <row r="7828" spans="1:17" x14ac:dyDescent="0.25">
      <c r="A7828" s="1">
        <v>41842</v>
      </c>
      <c r="B7828" s="2">
        <f t="shared" si="488"/>
        <v>2014</v>
      </c>
      <c r="C7828" s="2">
        <f t="shared" si="489"/>
        <v>7</v>
      </c>
      <c r="D7828" s="2">
        <f t="shared" si="490"/>
        <v>22</v>
      </c>
      <c r="E7828" s="2">
        <f t="shared" si="491"/>
        <v>3</v>
      </c>
      <c r="F7828" s="1" t="s">
        <v>792</v>
      </c>
      <c r="G7828" t="s">
        <v>368</v>
      </c>
      <c r="H7828" s="7" t="s">
        <v>765</v>
      </c>
      <c r="I7828" t="s">
        <v>360</v>
      </c>
      <c r="J7828" t="s">
        <v>164</v>
      </c>
      <c r="K7828" t="s">
        <v>68</v>
      </c>
      <c r="L7828" t="s">
        <v>13</v>
      </c>
      <c r="M7828">
        <v>2</v>
      </c>
      <c r="N7828">
        <v>57.414709999999999</v>
      </c>
      <c r="O7828">
        <v>-135.21367000000001</v>
      </c>
      <c r="P7828">
        <v>5</v>
      </c>
      <c r="Q7828">
        <v>1</v>
      </c>
    </row>
    <row r="7829" spans="1:17" x14ac:dyDescent="0.25">
      <c r="A7829" s="1">
        <v>40752</v>
      </c>
      <c r="B7829" s="2">
        <f t="shared" si="488"/>
        <v>2011</v>
      </c>
      <c r="C7829" s="2">
        <f t="shared" si="489"/>
        <v>7</v>
      </c>
      <c r="D7829" s="2">
        <f t="shared" si="490"/>
        <v>28</v>
      </c>
      <c r="E7829" s="2">
        <f t="shared" si="491"/>
        <v>5</v>
      </c>
      <c r="F7829" s="1" t="s">
        <v>792</v>
      </c>
      <c r="G7829" t="s">
        <v>368</v>
      </c>
      <c r="H7829" s="7" t="s">
        <v>765</v>
      </c>
      <c r="I7829" t="s">
        <v>360</v>
      </c>
      <c r="J7829" t="s">
        <v>164</v>
      </c>
      <c r="K7829" t="s">
        <v>68</v>
      </c>
      <c r="L7829" t="s">
        <v>13</v>
      </c>
      <c r="M7829">
        <v>2</v>
      </c>
      <c r="N7829">
        <v>57.414709999999999</v>
      </c>
      <c r="O7829">
        <v>-135.21367000000001</v>
      </c>
      <c r="P7829">
        <v>2</v>
      </c>
      <c r="Q7829">
        <v>1</v>
      </c>
    </row>
    <row r="7830" spans="1:17" x14ac:dyDescent="0.25">
      <c r="A7830" s="1">
        <v>41485</v>
      </c>
      <c r="B7830" s="2">
        <f t="shared" si="488"/>
        <v>2013</v>
      </c>
      <c r="C7830" s="2">
        <f t="shared" si="489"/>
        <v>7</v>
      </c>
      <c r="D7830" s="2">
        <f t="shared" si="490"/>
        <v>30</v>
      </c>
      <c r="E7830" s="2">
        <f t="shared" si="491"/>
        <v>3</v>
      </c>
      <c r="F7830" s="1" t="s">
        <v>792</v>
      </c>
      <c r="G7830" t="s">
        <v>368</v>
      </c>
      <c r="H7830" s="7" t="s">
        <v>765</v>
      </c>
      <c r="I7830" t="s">
        <v>360</v>
      </c>
      <c r="J7830" t="s">
        <v>164</v>
      </c>
      <c r="K7830" t="s">
        <v>68</v>
      </c>
      <c r="L7830" t="s">
        <v>13</v>
      </c>
      <c r="M7830">
        <v>3</v>
      </c>
      <c r="N7830">
        <v>57.414709999999999</v>
      </c>
      <c r="O7830">
        <v>-135.21367000000001</v>
      </c>
      <c r="P7830">
        <v>3</v>
      </c>
      <c r="Q7830">
        <v>1</v>
      </c>
    </row>
    <row r="7831" spans="1:17" x14ac:dyDescent="0.25">
      <c r="A7831" s="1">
        <v>41851</v>
      </c>
      <c r="B7831" s="2">
        <f t="shared" si="488"/>
        <v>2014</v>
      </c>
      <c r="C7831" s="2">
        <f t="shared" si="489"/>
        <v>7</v>
      </c>
      <c r="D7831" s="2">
        <f t="shared" si="490"/>
        <v>31</v>
      </c>
      <c r="E7831" s="2">
        <f t="shared" si="491"/>
        <v>5</v>
      </c>
      <c r="F7831" s="1" t="s">
        <v>792</v>
      </c>
      <c r="G7831" t="s">
        <v>368</v>
      </c>
      <c r="H7831" s="7" t="s">
        <v>765</v>
      </c>
      <c r="I7831" t="s">
        <v>360</v>
      </c>
      <c r="J7831" t="s">
        <v>164</v>
      </c>
      <c r="K7831" t="s">
        <v>68</v>
      </c>
      <c r="L7831" t="s">
        <v>13</v>
      </c>
      <c r="M7831">
        <v>3</v>
      </c>
      <c r="N7831">
        <v>57.414709999999999</v>
      </c>
      <c r="O7831">
        <v>-135.21367000000001</v>
      </c>
      <c r="P7831">
        <v>6</v>
      </c>
      <c r="Q7831">
        <v>1</v>
      </c>
    </row>
    <row r="7832" spans="1:17" x14ac:dyDescent="0.25">
      <c r="A7832" s="1">
        <v>41494</v>
      </c>
      <c r="B7832" s="2">
        <f t="shared" si="488"/>
        <v>2013</v>
      </c>
      <c r="C7832" s="2">
        <f t="shared" si="489"/>
        <v>8</v>
      </c>
      <c r="D7832" s="2">
        <f t="shared" si="490"/>
        <v>8</v>
      </c>
      <c r="E7832" s="2">
        <f t="shared" si="491"/>
        <v>5</v>
      </c>
      <c r="F7832" s="1" t="s">
        <v>792</v>
      </c>
      <c r="G7832" t="s">
        <v>368</v>
      </c>
      <c r="H7832" s="7" t="s">
        <v>765</v>
      </c>
      <c r="I7832" t="s">
        <v>360</v>
      </c>
      <c r="J7832" t="s">
        <v>164</v>
      </c>
      <c r="K7832" t="s">
        <v>68</v>
      </c>
      <c r="L7832" t="s">
        <v>13</v>
      </c>
      <c r="M7832">
        <v>2</v>
      </c>
      <c r="N7832">
        <v>57.414709999999999</v>
      </c>
      <c r="O7832">
        <v>-135.21367000000001</v>
      </c>
      <c r="P7832">
        <v>2</v>
      </c>
      <c r="Q7832">
        <v>1</v>
      </c>
    </row>
    <row r="7833" spans="1:17" x14ac:dyDescent="0.25">
      <c r="A7833" s="1">
        <v>41865</v>
      </c>
      <c r="B7833" s="2">
        <f t="shared" si="488"/>
        <v>2014</v>
      </c>
      <c r="C7833" s="2">
        <f t="shared" si="489"/>
        <v>8</v>
      </c>
      <c r="D7833" s="2">
        <f t="shared" si="490"/>
        <v>14</v>
      </c>
      <c r="E7833" s="2">
        <f t="shared" si="491"/>
        <v>5</v>
      </c>
      <c r="F7833" s="1" t="s">
        <v>792</v>
      </c>
      <c r="G7833" t="s">
        <v>368</v>
      </c>
      <c r="H7833" s="7" t="s">
        <v>765</v>
      </c>
      <c r="I7833" t="s">
        <v>360</v>
      </c>
      <c r="J7833" t="s">
        <v>164</v>
      </c>
      <c r="K7833" t="s">
        <v>68</v>
      </c>
      <c r="L7833" t="s">
        <v>13</v>
      </c>
      <c r="M7833">
        <v>1.5</v>
      </c>
      <c r="N7833">
        <v>57.414709999999999</v>
      </c>
      <c r="O7833">
        <v>-135.21367000000001</v>
      </c>
      <c r="P7833">
        <v>12</v>
      </c>
      <c r="Q7833">
        <v>1</v>
      </c>
    </row>
    <row r="7834" spans="1:17" x14ac:dyDescent="0.25">
      <c r="A7834" s="1">
        <v>41869</v>
      </c>
      <c r="B7834" s="2">
        <f t="shared" si="488"/>
        <v>2014</v>
      </c>
      <c r="C7834" s="2">
        <f t="shared" si="489"/>
        <v>8</v>
      </c>
      <c r="D7834" s="2">
        <f t="shared" si="490"/>
        <v>18</v>
      </c>
      <c r="E7834" s="2">
        <f t="shared" si="491"/>
        <v>2</v>
      </c>
      <c r="F7834" s="1" t="s">
        <v>792</v>
      </c>
      <c r="G7834" t="s">
        <v>368</v>
      </c>
      <c r="H7834" s="7" t="s">
        <v>765</v>
      </c>
      <c r="I7834" t="s">
        <v>360</v>
      </c>
      <c r="J7834" t="s">
        <v>164</v>
      </c>
      <c r="K7834" t="s">
        <v>68</v>
      </c>
      <c r="L7834" t="s">
        <v>13</v>
      </c>
      <c r="M7834">
        <v>2</v>
      </c>
      <c r="N7834">
        <v>57.414709999999999</v>
      </c>
      <c r="O7834">
        <v>-135.21367000000001</v>
      </c>
      <c r="P7834">
        <v>13</v>
      </c>
      <c r="Q7834">
        <v>1</v>
      </c>
    </row>
    <row r="7835" spans="1:17" x14ac:dyDescent="0.25">
      <c r="A7835" s="1">
        <v>41513</v>
      </c>
      <c r="B7835" s="2">
        <f t="shared" si="488"/>
        <v>2013</v>
      </c>
      <c r="C7835" s="2">
        <f t="shared" si="489"/>
        <v>8</v>
      </c>
      <c r="D7835" s="2">
        <f t="shared" si="490"/>
        <v>27</v>
      </c>
      <c r="E7835" s="2">
        <f t="shared" si="491"/>
        <v>3</v>
      </c>
      <c r="F7835" s="1" t="s">
        <v>792</v>
      </c>
      <c r="G7835" t="s">
        <v>368</v>
      </c>
      <c r="H7835" s="7" t="s">
        <v>765</v>
      </c>
      <c r="I7835" t="s">
        <v>360</v>
      </c>
      <c r="J7835" t="s">
        <v>164</v>
      </c>
      <c r="K7835" t="s">
        <v>68</v>
      </c>
      <c r="L7835" t="s">
        <v>13</v>
      </c>
      <c r="M7835">
        <v>3</v>
      </c>
      <c r="N7835">
        <v>57.414709999999999</v>
      </c>
      <c r="O7835">
        <v>-135.21367000000001</v>
      </c>
      <c r="P7835">
        <v>5</v>
      </c>
      <c r="Q7835">
        <v>1</v>
      </c>
    </row>
    <row r="7836" spans="1:17" x14ac:dyDescent="0.25">
      <c r="A7836" s="1">
        <v>41883</v>
      </c>
      <c r="B7836" s="2">
        <f t="shared" si="488"/>
        <v>2014</v>
      </c>
      <c r="C7836" s="2">
        <f t="shared" si="489"/>
        <v>9</v>
      </c>
      <c r="D7836" s="2">
        <f t="shared" si="490"/>
        <v>1</v>
      </c>
      <c r="E7836" s="2">
        <f t="shared" si="491"/>
        <v>2</v>
      </c>
      <c r="F7836" s="1" t="s">
        <v>792</v>
      </c>
      <c r="G7836" t="s">
        <v>368</v>
      </c>
      <c r="H7836" s="7" t="s">
        <v>765</v>
      </c>
      <c r="I7836" t="s">
        <v>360</v>
      </c>
      <c r="J7836" t="s">
        <v>164</v>
      </c>
      <c r="K7836" t="s">
        <v>68</v>
      </c>
      <c r="L7836" t="s">
        <v>13</v>
      </c>
      <c r="M7836">
        <v>2</v>
      </c>
      <c r="N7836">
        <v>57.414709999999999</v>
      </c>
      <c r="O7836">
        <v>-135.21367000000001</v>
      </c>
      <c r="P7836">
        <v>6</v>
      </c>
      <c r="Q7836">
        <v>1</v>
      </c>
    </row>
    <row r="7837" spans="1:17" x14ac:dyDescent="0.25">
      <c r="A7837" s="1">
        <v>42149</v>
      </c>
      <c r="B7837" s="2">
        <f t="shared" si="488"/>
        <v>2015</v>
      </c>
      <c r="C7837" s="2">
        <f t="shared" si="489"/>
        <v>5</v>
      </c>
      <c r="D7837" s="2">
        <f t="shared" si="490"/>
        <v>25</v>
      </c>
      <c r="E7837" s="2">
        <f t="shared" si="491"/>
        <v>2</v>
      </c>
      <c r="F7837" s="1" t="s">
        <v>792</v>
      </c>
      <c r="G7837" t="s">
        <v>368</v>
      </c>
      <c r="H7837" s="7" t="s">
        <v>765</v>
      </c>
      <c r="I7837" t="s">
        <v>360</v>
      </c>
      <c r="J7837" t="s">
        <v>164</v>
      </c>
      <c r="K7837" t="s">
        <v>68</v>
      </c>
      <c r="L7837" t="s">
        <v>13</v>
      </c>
      <c r="M7837">
        <v>3</v>
      </c>
      <c r="N7837">
        <v>57.414709999999999</v>
      </c>
      <c r="O7837">
        <v>-135.21367000000001</v>
      </c>
      <c r="P7837">
        <v>5</v>
      </c>
      <c r="Q7837">
        <v>1</v>
      </c>
    </row>
    <row r="7838" spans="1:17" x14ac:dyDescent="0.25">
      <c r="A7838" s="1">
        <v>42156</v>
      </c>
      <c r="B7838" s="2">
        <f t="shared" si="488"/>
        <v>2015</v>
      </c>
      <c r="C7838" s="2">
        <f t="shared" si="489"/>
        <v>6</v>
      </c>
      <c r="D7838" s="2">
        <f t="shared" si="490"/>
        <v>1</v>
      </c>
      <c r="E7838" s="2">
        <f t="shared" si="491"/>
        <v>2</v>
      </c>
      <c r="F7838" s="1" t="s">
        <v>792</v>
      </c>
      <c r="G7838" t="s">
        <v>368</v>
      </c>
      <c r="H7838" s="7" t="s">
        <v>765</v>
      </c>
      <c r="I7838" t="s">
        <v>360</v>
      </c>
      <c r="J7838" t="s">
        <v>164</v>
      </c>
      <c r="K7838" t="s">
        <v>68</v>
      </c>
      <c r="L7838" t="s">
        <v>13</v>
      </c>
      <c r="M7838">
        <v>2.5</v>
      </c>
      <c r="N7838">
        <v>57.414709999999999</v>
      </c>
      <c r="O7838">
        <v>-135.21367000000001</v>
      </c>
      <c r="P7838">
        <v>11</v>
      </c>
      <c r="Q7838">
        <v>1</v>
      </c>
    </row>
    <row r="7839" spans="1:17" x14ac:dyDescent="0.25">
      <c r="A7839" s="1">
        <v>42164</v>
      </c>
      <c r="B7839" s="2">
        <f t="shared" si="488"/>
        <v>2015</v>
      </c>
      <c r="C7839" s="2">
        <f t="shared" si="489"/>
        <v>6</v>
      </c>
      <c r="D7839" s="2">
        <f t="shared" si="490"/>
        <v>9</v>
      </c>
      <c r="E7839" s="2">
        <f t="shared" si="491"/>
        <v>3</v>
      </c>
      <c r="F7839" s="1" t="s">
        <v>792</v>
      </c>
      <c r="G7839" t="s">
        <v>368</v>
      </c>
      <c r="H7839" s="7" t="s">
        <v>765</v>
      </c>
      <c r="I7839" t="s">
        <v>360</v>
      </c>
      <c r="J7839" t="s">
        <v>164</v>
      </c>
      <c r="K7839" t="s">
        <v>68</v>
      </c>
      <c r="L7839" t="s">
        <v>13</v>
      </c>
      <c r="M7839">
        <v>2</v>
      </c>
      <c r="N7839">
        <v>57.414709999999999</v>
      </c>
      <c r="O7839">
        <v>-135.21367000000001</v>
      </c>
      <c r="P7839">
        <v>5</v>
      </c>
      <c r="Q7839">
        <v>1</v>
      </c>
    </row>
    <row r="7840" spans="1:17" x14ac:dyDescent="0.25">
      <c r="A7840" s="1">
        <v>42178</v>
      </c>
      <c r="B7840" s="2">
        <f t="shared" si="488"/>
        <v>2015</v>
      </c>
      <c r="C7840" s="2">
        <f t="shared" si="489"/>
        <v>6</v>
      </c>
      <c r="D7840" s="2">
        <f t="shared" si="490"/>
        <v>23</v>
      </c>
      <c r="E7840" s="2">
        <f t="shared" si="491"/>
        <v>3</v>
      </c>
      <c r="F7840" s="1" t="s">
        <v>792</v>
      </c>
      <c r="G7840" t="s">
        <v>368</v>
      </c>
      <c r="H7840" s="7" t="s">
        <v>765</v>
      </c>
      <c r="I7840" t="s">
        <v>360</v>
      </c>
      <c r="J7840" t="s">
        <v>164</v>
      </c>
      <c r="K7840" t="s">
        <v>68</v>
      </c>
      <c r="L7840" t="s">
        <v>13</v>
      </c>
      <c r="M7840">
        <v>3</v>
      </c>
      <c r="N7840">
        <v>57.414709999999999</v>
      </c>
      <c r="O7840">
        <v>-135.21367000000001</v>
      </c>
      <c r="P7840">
        <v>4</v>
      </c>
      <c r="Q7840">
        <v>1</v>
      </c>
    </row>
    <row r="7841" spans="1:17" x14ac:dyDescent="0.25">
      <c r="A7841" s="1">
        <v>42194</v>
      </c>
      <c r="B7841" s="2">
        <f t="shared" si="488"/>
        <v>2015</v>
      </c>
      <c r="C7841" s="2">
        <f t="shared" si="489"/>
        <v>7</v>
      </c>
      <c r="D7841" s="2">
        <f t="shared" si="490"/>
        <v>9</v>
      </c>
      <c r="E7841" s="2">
        <f t="shared" si="491"/>
        <v>5</v>
      </c>
      <c r="F7841" s="1" t="s">
        <v>792</v>
      </c>
      <c r="G7841" t="s">
        <v>368</v>
      </c>
      <c r="H7841" s="7" t="s">
        <v>765</v>
      </c>
      <c r="I7841" t="s">
        <v>360</v>
      </c>
      <c r="J7841" t="s">
        <v>164</v>
      </c>
      <c r="K7841" t="s">
        <v>68</v>
      </c>
      <c r="L7841" t="s">
        <v>13</v>
      </c>
      <c r="M7841">
        <v>2</v>
      </c>
      <c r="N7841">
        <v>57.414709999999999</v>
      </c>
      <c r="O7841">
        <v>-135.21367000000001</v>
      </c>
      <c r="P7841">
        <v>6</v>
      </c>
      <c r="Q7841">
        <v>1</v>
      </c>
    </row>
    <row r="7842" spans="1:17" x14ac:dyDescent="0.25">
      <c r="A7842" s="1">
        <v>42198</v>
      </c>
      <c r="B7842" s="2">
        <f t="shared" si="488"/>
        <v>2015</v>
      </c>
      <c r="C7842" s="2">
        <f t="shared" si="489"/>
        <v>7</v>
      </c>
      <c r="D7842" s="2">
        <f t="shared" si="490"/>
        <v>13</v>
      </c>
      <c r="E7842" s="2">
        <f t="shared" si="491"/>
        <v>2</v>
      </c>
      <c r="F7842" s="1" t="s">
        <v>792</v>
      </c>
      <c r="G7842" t="s">
        <v>368</v>
      </c>
      <c r="H7842" s="7" t="s">
        <v>765</v>
      </c>
      <c r="I7842" t="s">
        <v>360</v>
      </c>
      <c r="J7842" t="s">
        <v>164</v>
      </c>
      <c r="K7842" t="s">
        <v>68</v>
      </c>
      <c r="L7842" t="s">
        <v>13</v>
      </c>
      <c r="M7842">
        <v>2</v>
      </c>
      <c r="N7842">
        <v>57.414709999999999</v>
      </c>
      <c r="O7842">
        <v>-135.21367000000001</v>
      </c>
      <c r="P7842">
        <v>6</v>
      </c>
      <c r="Q7842">
        <v>1</v>
      </c>
    </row>
    <row r="7843" spans="1:17" x14ac:dyDescent="0.25">
      <c r="A7843" s="1">
        <v>42205</v>
      </c>
      <c r="B7843" s="2">
        <f t="shared" si="488"/>
        <v>2015</v>
      </c>
      <c r="C7843" s="2">
        <f t="shared" si="489"/>
        <v>7</v>
      </c>
      <c r="D7843" s="2">
        <f t="shared" si="490"/>
        <v>20</v>
      </c>
      <c r="E7843" s="2">
        <f t="shared" si="491"/>
        <v>2</v>
      </c>
      <c r="F7843" s="1" t="s">
        <v>792</v>
      </c>
      <c r="G7843" t="s">
        <v>368</v>
      </c>
      <c r="H7843" s="7" t="s">
        <v>765</v>
      </c>
      <c r="I7843" t="s">
        <v>360</v>
      </c>
      <c r="J7843" t="s">
        <v>164</v>
      </c>
      <c r="K7843" t="s">
        <v>68</v>
      </c>
      <c r="L7843" t="s">
        <v>13</v>
      </c>
      <c r="M7843">
        <v>3</v>
      </c>
      <c r="N7843">
        <v>57.414709999999999</v>
      </c>
      <c r="O7843">
        <v>-135.21367000000001</v>
      </c>
      <c r="P7843">
        <v>12</v>
      </c>
      <c r="Q7843">
        <v>1</v>
      </c>
    </row>
    <row r="7844" spans="1:17" x14ac:dyDescent="0.25">
      <c r="A7844" s="1">
        <v>42212</v>
      </c>
      <c r="B7844" s="2">
        <f t="shared" si="488"/>
        <v>2015</v>
      </c>
      <c r="C7844" s="2">
        <f t="shared" si="489"/>
        <v>7</v>
      </c>
      <c r="D7844" s="2">
        <f t="shared" si="490"/>
        <v>27</v>
      </c>
      <c r="E7844" s="2">
        <f t="shared" si="491"/>
        <v>2</v>
      </c>
      <c r="F7844" s="1" t="s">
        <v>792</v>
      </c>
      <c r="G7844" t="s">
        <v>368</v>
      </c>
      <c r="H7844" s="7" t="s">
        <v>765</v>
      </c>
      <c r="I7844" t="s">
        <v>360</v>
      </c>
      <c r="J7844" t="s">
        <v>164</v>
      </c>
      <c r="K7844" t="s">
        <v>68</v>
      </c>
      <c r="L7844" t="s">
        <v>13</v>
      </c>
      <c r="M7844">
        <v>2</v>
      </c>
      <c r="N7844">
        <v>57.414709999999999</v>
      </c>
      <c r="O7844">
        <v>-135.21367000000001</v>
      </c>
      <c r="P7844">
        <v>6</v>
      </c>
      <c r="Q7844">
        <v>1</v>
      </c>
    </row>
    <row r="7845" spans="1:17" x14ac:dyDescent="0.25">
      <c r="A7845" s="1">
        <v>42220</v>
      </c>
      <c r="B7845" s="2">
        <f t="shared" si="488"/>
        <v>2015</v>
      </c>
      <c r="C7845" s="2">
        <f t="shared" si="489"/>
        <v>8</v>
      </c>
      <c r="D7845" s="2">
        <f t="shared" si="490"/>
        <v>4</v>
      </c>
      <c r="E7845" s="2">
        <f t="shared" si="491"/>
        <v>3</v>
      </c>
      <c r="F7845" s="1" t="s">
        <v>792</v>
      </c>
      <c r="G7845" t="s">
        <v>368</v>
      </c>
      <c r="H7845" s="7" t="s">
        <v>765</v>
      </c>
      <c r="I7845" t="s">
        <v>360</v>
      </c>
      <c r="J7845" t="s">
        <v>164</v>
      </c>
      <c r="K7845" t="s">
        <v>68</v>
      </c>
      <c r="L7845" t="s">
        <v>13</v>
      </c>
      <c r="M7845">
        <v>3</v>
      </c>
      <c r="N7845">
        <v>57.414709999999999</v>
      </c>
      <c r="O7845">
        <v>-135.21367000000001</v>
      </c>
      <c r="P7845">
        <v>3</v>
      </c>
      <c r="Q7845">
        <v>1</v>
      </c>
    </row>
    <row r="7846" spans="1:17" x14ac:dyDescent="0.25">
      <c r="A7846" s="1">
        <v>42222</v>
      </c>
      <c r="B7846" s="2">
        <f t="shared" si="488"/>
        <v>2015</v>
      </c>
      <c r="C7846" s="2">
        <f t="shared" si="489"/>
        <v>8</v>
      </c>
      <c r="D7846" s="2">
        <f t="shared" si="490"/>
        <v>6</v>
      </c>
      <c r="E7846" s="2">
        <f t="shared" si="491"/>
        <v>5</v>
      </c>
      <c r="F7846" s="1" t="s">
        <v>792</v>
      </c>
      <c r="G7846" t="s">
        <v>368</v>
      </c>
      <c r="H7846" s="7" t="s">
        <v>765</v>
      </c>
      <c r="I7846" t="s">
        <v>360</v>
      </c>
      <c r="J7846" t="s">
        <v>164</v>
      </c>
      <c r="K7846" t="s">
        <v>68</v>
      </c>
      <c r="L7846" t="s">
        <v>13</v>
      </c>
      <c r="M7846">
        <v>2</v>
      </c>
      <c r="N7846">
        <v>57.414709999999999</v>
      </c>
      <c r="O7846">
        <v>-135.21367000000001</v>
      </c>
      <c r="P7846">
        <v>4</v>
      </c>
      <c r="Q7846">
        <v>1</v>
      </c>
    </row>
    <row r="7847" spans="1:17" x14ac:dyDescent="0.25">
      <c r="A7847" s="1">
        <v>42233</v>
      </c>
      <c r="B7847" s="2">
        <f t="shared" si="488"/>
        <v>2015</v>
      </c>
      <c r="C7847" s="2">
        <f t="shared" si="489"/>
        <v>8</v>
      </c>
      <c r="D7847" s="2">
        <f t="shared" si="490"/>
        <v>17</v>
      </c>
      <c r="E7847" s="2">
        <f t="shared" si="491"/>
        <v>2</v>
      </c>
      <c r="F7847" s="1" t="s">
        <v>792</v>
      </c>
      <c r="G7847" t="s">
        <v>368</v>
      </c>
      <c r="H7847" s="7" t="s">
        <v>765</v>
      </c>
      <c r="I7847" t="s">
        <v>360</v>
      </c>
      <c r="J7847" t="s">
        <v>164</v>
      </c>
      <c r="K7847" t="s">
        <v>68</v>
      </c>
      <c r="L7847" t="s">
        <v>13</v>
      </c>
      <c r="M7847">
        <v>3</v>
      </c>
      <c r="N7847">
        <v>57.414709999999999</v>
      </c>
      <c r="O7847">
        <v>-135.21367000000001</v>
      </c>
      <c r="P7847">
        <v>8</v>
      </c>
      <c r="Q7847">
        <v>1</v>
      </c>
    </row>
    <row r="7848" spans="1:17" x14ac:dyDescent="0.25">
      <c r="A7848" s="1">
        <v>42236</v>
      </c>
      <c r="B7848" s="2">
        <f t="shared" si="488"/>
        <v>2015</v>
      </c>
      <c r="C7848" s="2">
        <f t="shared" si="489"/>
        <v>8</v>
      </c>
      <c r="D7848" s="2">
        <f t="shared" si="490"/>
        <v>20</v>
      </c>
      <c r="E7848" s="2">
        <f t="shared" si="491"/>
        <v>5</v>
      </c>
      <c r="F7848" s="1" t="s">
        <v>792</v>
      </c>
      <c r="G7848" t="s">
        <v>368</v>
      </c>
      <c r="H7848" s="7" t="s">
        <v>765</v>
      </c>
      <c r="I7848" t="s">
        <v>360</v>
      </c>
      <c r="J7848" t="s">
        <v>164</v>
      </c>
      <c r="K7848" t="s">
        <v>68</v>
      </c>
      <c r="L7848" t="s">
        <v>13</v>
      </c>
      <c r="M7848">
        <v>2</v>
      </c>
      <c r="N7848">
        <v>57.414709999999999</v>
      </c>
      <c r="O7848">
        <v>-135.21367000000001</v>
      </c>
      <c r="P7848">
        <v>2</v>
      </c>
      <c r="Q7848">
        <v>1</v>
      </c>
    </row>
    <row r="7849" spans="1:17" x14ac:dyDescent="0.25">
      <c r="A7849" s="1">
        <v>42247</v>
      </c>
      <c r="B7849" s="2">
        <f t="shared" si="488"/>
        <v>2015</v>
      </c>
      <c r="C7849" s="2">
        <f t="shared" si="489"/>
        <v>8</v>
      </c>
      <c r="D7849" s="2">
        <f t="shared" si="490"/>
        <v>31</v>
      </c>
      <c r="E7849" s="2">
        <f t="shared" si="491"/>
        <v>2</v>
      </c>
      <c r="F7849" s="1" t="s">
        <v>792</v>
      </c>
      <c r="G7849" t="s">
        <v>368</v>
      </c>
      <c r="H7849" s="7" t="s">
        <v>765</v>
      </c>
      <c r="I7849" t="s">
        <v>360</v>
      </c>
      <c r="J7849" t="s">
        <v>164</v>
      </c>
      <c r="K7849" t="s">
        <v>68</v>
      </c>
      <c r="L7849" t="s">
        <v>13</v>
      </c>
      <c r="M7849">
        <v>3</v>
      </c>
      <c r="N7849">
        <v>57.414709999999999</v>
      </c>
      <c r="O7849">
        <v>-135.21367000000001</v>
      </c>
      <c r="P7849">
        <v>7</v>
      </c>
      <c r="Q7849">
        <v>1</v>
      </c>
    </row>
    <row r="7850" spans="1:17" x14ac:dyDescent="0.25">
      <c r="A7850" s="1">
        <v>40666</v>
      </c>
      <c r="B7850" s="2">
        <f t="shared" si="488"/>
        <v>2011</v>
      </c>
      <c r="C7850" s="2">
        <f t="shared" si="489"/>
        <v>5</v>
      </c>
      <c r="D7850" s="2">
        <f t="shared" si="490"/>
        <v>3</v>
      </c>
      <c r="E7850" s="2">
        <f t="shared" si="491"/>
        <v>3</v>
      </c>
      <c r="F7850" s="1" t="s">
        <v>791</v>
      </c>
      <c r="G7850" t="s">
        <v>505</v>
      </c>
      <c r="H7850" s="7" t="s">
        <v>776</v>
      </c>
      <c r="I7850" t="s">
        <v>501</v>
      </c>
      <c r="J7850" t="s">
        <v>418</v>
      </c>
      <c r="K7850" t="s">
        <v>502</v>
      </c>
      <c r="L7850" t="s">
        <v>177</v>
      </c>
      <c r="M7850">
        <v>22</v>
      </c>
      <c r="N7850">
        <v>57.611890000000002</v>
      </c>
      <c r="O7850">
        <v>-134.67429999999999</v>
      </c>
      <c r="P7850">
        <v>3</v>
      </c>
      <c r="Q7850">
        <v>1</v>
      </c>
    </row>
    <row r="7851" spans="1:17" x14ac:dyDescent="0.25">
      <c r="A7851" s="1">
        <v>42127</v>
      </c>
      <c r="B7851" s="2">
        <f t="shared" si="488"/>
        <v>2015</v>
      </c>
      <c r="C7851" s="2">
        <f t="shared" si="489"/>
        <v>5</v>
      </c>
      <c r="D7851" s="2">
        <f t="shared" si="490"/>
        <v>3</v>
      </c>
      <c r="E7851" s="2">
        <f t="shared" si="491"/>
        <v>1</v>
      </c>
      <c r="F7851" s="1" t="s">
        <v>791</v>
      </c>
      <c r="G7851" t="s">
        <v>505</v>
      </c>
      <c r="H7851" s="7" t="s">
        <v>776</v>
      </c>
      <c r="I7851" t="s">
        <v>501</v>
      </c>
      <c r="J7851" t="s">
        <v>418</v>
      </c>
      <c r="K7851" t="s">
        <v>502</v>
      </c>
      <c r="L7851" t="s">
        <v>177</v>
      </c>
      <c r="M7851">
        <v>24</v>
      </c>
      <c r="N7851">
        <v>57.611890000000002</v>
      </c>
      <c r="O7851">
        <v>-134.67429999999999</v>
      </c>
      <c r="P7851">
        <v>3</v>
      </c>
      <c r="Q7851">
        <v>1</v>
      </c>
    </row>
    <row r="7852" spans="1:17" x14ac:dyDescent="0.25">
      <c r="A7852" s="1">
        <v>41763</v>
      </c>
      <c r="B7852" s="2">
        <f t="shared" si="488"/>
        <v>2014</v>
      </c>
      <c r="C7852" s="2">
        <f t="shared" si="489"/>
        <v>5</v>
      </c>
      <c r="D7852" s="2">
        <f t="shared" si="490"/>
        <v>4</v>
      </c>
      <c r="E7852" s="2">
        <f t="shared" si="491"/>
        <v>1</v>
      </c>
      <c r="F7852" s="1" t="s">
        <v>791</v>
      </c>
      <c r="G7852" t="s">
        <v>505</v>
      </c>
      <c r="H7852" s="7" t="s">
        <v>776</v>
      </c>
      <c r="I7852" t="s">
        <v>501</v>
      </c>
      <c r="J7852" t="s">
        <v>418</v>
      </c>
      <c r="K7852" t="s">
        <v>502</v>
      </c>
      <c r="L7852" t="s">
        <v>177</v>
      </c>
      <c r="M7852">
        <v>24</v>
      </c>
      <c r="N7852">
        <v>57.611890000000002</v>
      </c>
      <c r="O7852">
        <v>-134.67429999999999</v>
      </c>
      <c r="P7852">
        <v>3</v>
      </c>
      <c r="Q7852">
        <v>1</v>
      </c>
    </row>
    <row r="7853" spans="1:17" x14ac:dyDescent="0.25">
      <c r="A7853" s="1">
        <v>41402</v>
      </c>
      <c r="B7853" s="2">
        <f t="shared" si="488"/>
        <v>2013</v>
      </c>
      <c r="C7853" s="2">
        <f t="shared" si="489"/>
        <v>5</v>
      </c>
      <c r="D7853" s="2">
        <f t="shared" si="490"/>
        <v>8</v>
      </c>
      <c r="E7853" s="2">
        <f t="shared" si="491"/>
        <v>4</v>
      </c>
      <c r="F7853" s="1" t="s">
        <v>791</v>
      </c>
      <c r="G7853" t="s">
        <v>505</v>
      </c>
      <c r="H7853" s="7" t="s">
        <v>776</v>
      </c>
      <c r="I7853" t="s">
        <v>501</v>
      </c>
      <c r="J7853" t="s">
        <v>418</v>
      </c>
      <c r="K7853" t="s">
        <v>502</v>
      </c>
      <c r="L7853" t="s">
        <v>177</v>
      </c>
      <c r="M7853">
        <v>24</v>
      </c>
      <c r="N7853">
        <v>57.611890000000002</v>
      </c>
      <c r="O7853">
        <v>-134.67429999999999</v>
      </c>
      <c r="P7853">
        <v>1</v>
      </c>
      <c r="Q7853">
        <v>1</v>
      </c>
    </row>
    <row r="7854" spans="1:17" x14ac:dyDescent="0.25">
      <c r="A7854" s="1">
        <v>42134</v>
      </c>
      <c r="B7854" s="2">
        <f t="shared" si="488"/>
        <v>2015</v>
      </c>
      <c r="C7854" s="2">
        <f t="shared" si="489"/>
        <v>5</v>
      </c>
      <c r="D7854" s="2">
        <f t="shared" si="490"/>
        <v>10</v>
      </c>
      <c r="E7854" s="2">
        <f t="shared" si="491"/>
        <v>1</v>
      </c>
      <c r="F7854" s="1" t="s">
        <v>791</v>
      </c>
      <c r="G7854" t="s">
        <v>505</v>
      </c>
      <c r="H7854" s="7" t="s">
        <v>776</v>
      </c>
      <c r="I7854" t="s">
        <v>501</v>
      </c>
      <c r="J7854" t="s">
        <v>418</v>
      </c>
      <c r="K7854" t="s">
        <v>502</v>
      </c>
      <c r="L7854" t="s">
        <v>177</v>
      </c>
      <c r="M7854">
        <v>24</v>
      </c>
      <c r="N7854">
        <v>57.611890000000002</v>
      </c>
      <c r="O7854">
        <v>-134.67429999999999</v>
      </c>
      <c r="P7854">
        <v>3</v>
      </c>
      <c r="Q7854">
        <v>1</v>
      </c>
    </row>
    <row r="7855" spans="1:17" x14ac:dyDescent="0.25">
      <c r="A7855" s="1">
        <v>40676</v>
      </c>
      <c r="B7855" s="2">
        <f t="shared" si="488"/>
        <v>2011</v>
      </c>
      <c r="C7855" s="2">
        <f t="shared" si="489"/>
        <v>5</v>
      </c>
      <c r="D7855" s="2">
        <f t="shared" si="490"/>
        <v>13</v>
      </c>
      <c r="E7855" s="2">
        <f t="shared" si="491"/>
        <v>6</v>
      </c>
      <c r="F7855" s="1" t="s">
        <v>791</v>
      </c>
      <c r="G7855" t="s">
        <v>505</v>
      </c>
      <c r="H7855" s="7" t="s">
        <v>776</v>
      </c>
      <c r="I7855" t="s">
        <v>501</v>
      </c>
      <c r="J7855" t="s">
        <v>418</v>
      </c>
      <c r="K7855" t="s">
        <v>502</v>
      </c>
      <c r="L7855" t="s">
        <v>177</v>
      </c>
      <c r="M7855">
        <v>22</v>
      </c>
      <c r="N7855">
        <v>57.611890000000002</v>
      </c>
      <c r="O7855">
        <v>-134.67429999999999</v>
      </c>
      <c r="P7855">
        <v>2</v>
      </c>
      <c r="Q7855">
        <v>1</v>
      </c>
    </row>
    <row r="7856" spans="1:17" x14ac:dyDescent="0.25">
      <c r="A7856" s="1">
        <v>42138</v>
      </c>
      <c r="B7856" s="2">
        <f t="shared" si="488"/>
        <v>2015</v>
      </c>
      <c r="C7856" s="2">
        <f t="shared" si="489"/>
        <v>5</v>
      </c>
      <c r="D7856" s="2">
        <f t="shared" si="490"/>
        <v>14</v>
      </c>
      <c r="E7856" s="2">
        <f t="shared" si="491"/>
        <v>5</v>
      </c>
      <c r="F7856" s="1" t="s">
        <v>791</v>
      </c>
      <c r="G7856" t="s">
        <v>505</v>
      </c>
      <c r="H7856" s="7" t="s">
        <v>776</v>
      </c>
      <c r="I7856" t="s">
        <v>501</v>
      </c>
      <c r="J7856" t="s">
        <v>418</v>
      </c>
      <c r="K7856" t="s">
        <v>502</v>
      </c>
      <c r="L7856" t="s">
        <v>177</v>
      </c>
      <c r="M7856">
        <v>24</v>
      </c>
      <c r="N7856">
        <v>57.611890000000002</v>
      </c>
      <c r="O7856">
        <v>-134.67429999999999</v>
      </c>
      <c r="P7856">
        <v>3</v>
      </c>
      <c r="Q7856">
        <v>1</v>
      </c>
    </row>
    <row r="7857" spans="1:17" x14ac:dyDescent="0.25">
      <c r="A7857" s="1">
        <v>41774</v>
      </c>
      <c r="B7857" s="2">
        <f t="shared" si="488"/>
        <v>2014</v>
      </c>
      <c r="C7857" s="2">
        <f t="shared" si="489"/>
        <v>5</v>
      </c>
      <c r="D7857" s="2">
        <f t="shared" si="490"/>
        <v>15</v>
      </c>
      <c r="E7857" s="2">
        <f t="shared" si="491"/>
        <v>5</v>
      </c>
      <c r="F7857" s="1" t="s">
        <v>791</v>
      </c>
      <c r="G7857" t="s">
        <v>505</v>
      </c>
      <c r="H7857" s="7" t="s">
        <v>776</v>
      </c>
      <c r="I7857" t="s">
        <v>501</v>
      </c>
      <c r="J7857" t="s">
        <v>418</v>
      </c>
      <c r="K7857" t="s">
        <v>502</v>
      </c>
      <c r="L7857" t="s">
        <v>177</v>
      </c>
      <c r="M7857">
        <v>24</v>
      </c>
      <c r="N7857">
        <v>57.611890000000002</v>
      </c>
      <c r="O7857">
        <v>-134.67429999999999</v>
      </c>
      <c r="P7857">
        <v>3</v>
      </c>
      <c r="Q7857">
        <v>1</v>
      </c>
    </row>
    <row r="7858" spans="1:17" x14ac:dyDescent="0.25">
      <c r="A7858" s="1">
        <v>41045</v>
      </c>
      <c r="B7858" s="2">
        <f t="shared" si="488"/>
        <v>2012</v>
      </c>
      <c r="C7858" s="2">
        <f t="shared" si="489"/>
        <v>5</v>
      </c>
      <c r="D7858" s="2">
        <f t="shared" si="490"/>
        <v>16</v>
      </c>
      <c r="E7858" s="2">
        <f t="shared" si="491"/>
        <v>4</v>
      </c>
      <c r="F7858" s="1" t="s">
        <v>791</v>
      </c>
      <c r="G7858" t="s">
        <v>505</v>
      </c>
      <c r="H7858" s="7" t="s">
        <v>776</v>
      </c>
      <c r="I7858" t="s">
        <v>501</v>
      </c>
      <c r="J7858" t="s">
        <v>418</v>
      </c>
      <c r="K7858" t="s">
        <v>502</v>
      </c>
      <c r="L7858" t="s">
        <v>177</v>
      </c>
      <c r="M7858">
        <v>22</v>
      </c>
      <c r="N7858">
        <v>57.611890000000002</v>
      </c>
      <c r="O7858">
        <v>-134.67429999999999</v>
      </c>
      <c r="P7858">
        <v>2</v>
      </c>
      <c r="Q7858">
        <v>1</v>
      </c>
    </row>
    <row r="7859" spans="1:17" x14ac:dyDescent="0.25">
      <c r="A7859" s="1">
        <v>42143</v>
      </c>
      <c r="B7859" s="2">
        <f t="shared" si="488"/>
        <v>2015</v>
      </c>
      <c r="C7859" s="2">
        <f t="shared" si="489"/>
        <v>5</v>
      </c>
      <c r="D7859" s="2">
        <f t="shared" si="490"/>
        <v>19</v>
      </c>
      <c r="E7859" s="2">
        <f t="shared" si="491"/>
        <v>3</v>
      </c>
      <c r="F7859" s="1" t="s">
        <v>791</v>
      </c>
      <c r="G7859" t="s">
        <v>505</v>
      </c>
      <c r="H7859" s="7" t="s">
        <v>776</v>
      </c>
      <c r="I7859" t="s">
        <v>501</v>
      </c>
      <c r="J7859" t="s">
        <v>418</v>
      </c>
      <c r="K7859" t="s">
        <v>502</v>
      </c>
      <c r="L7859" t="s">
        <v>177</v>
      </c>
      <c r="M7859">
        <v>24</v>
      </c>
      <c r="N7859">
        <v>57.611890000000002</v>
      </c>
      <c r="O7859">
        <v>-134.67429999999999</v>
      </c>
      <c r="P7859">
        <v>3</v>
      </c>
      <c r="Q7859">
        <v>1</v>
      </c>
    </row>
    <row r="7860" spans="1:17" x14ac:dyDescent="0.25">
      <c r="A7860" s="1">
        <v>41779</v>
      </c>
      <c r="B7860" s="2">
        <f t="shared" si="488"/>
        <v>2014</v>
      </c>
      <c r="C7860" s="2">
        <f t="shared" si="489"/>
        <v>5</v>
      </c>
      <c r="D7860" s="2">
        <f t="shared" si="490"/>
        <v>20</v>
      </c>
      <c r="E7860" s="2">
        <f t="shared" si="491"/>
        <v>3</v>
      </c>
      <c r="F7860" s="1" t="s">
        <v>791</v>
      </c>
      <c r="G7860" t="s">
        <v>505</v>
      </c>
      <c r="H7860" s="7" t="s">
        <v>776</v>
      </c>
      <c r="I7860" t="s">
        <v>501</v>
      </c>
      <c r="J7860" t="s">
        <v>418</v>
      </c>
      <c r="K7860" t="s">
        <v>502</v>
      </c>
      <c r="L7860" t="s">
        <v>177</v>
      </c>
      <c r="M7860">
        <v>24</v>
      </c>
      <c r="N7860">
        <v>57.611890000000002</v>
      </c>
      <c r="O7860">
        <v>-134.67429999999999</v>
      </c>
      <c r="P7860">
        <v>3</v>
      </c>
      <c r="Q7860">
        <v>1</v>
      </c>
    </row>
    <row r="7861" spans="1:17" x14ac:dyDescent="0.25">
      <c r="A7861" s="1">
        <v>41481</v>
      </c>
      <c r="B7861" s="2">
        <f t="shared" si="488"/>
        <v>2013</v>
      </c>
      <c r="C7861" s="2">
        <f t="shared" si="489"/>
        <v>7</v>
      </c>
      <c r="D7861" s="2">
        <f t="shared" si="490"/>
        <v>26</v>
      </c>
      <c r="E7861" s="2">
        <f t="shared" si="491"/>
        <v>6</v>
      </c>
      <c r="F7861" s="1" t="s">
        <v>792</v>
      </c>
      <c r="G7861" t="s">
        <v>292</v>
      </c>
      <c r="H7861" s="7" t="s">
        <v>744</v>
      </c>
      <c r="I7861" t="s">
        <v>276</v>
      </c>
      <c r="J7861" t="s">
        <v>164</v>
      </c>
      <c r="K7861" t="s">
        <v>204</v>
      </c>
      <c r="L7861" t="s">
        <v>44</v>
      </c>
      <c r="M7861">
        <v>12</v>
      </c>
      <c r="N7861">
        <v>57.293230000000001</v>
      </c>
      <c r="O7861">
        <v>-135.65585999999999</v>
      </c>
      <c r="P7861">
        <v>7</v>
      </c>
      <c r="Q7861">
        <v>1</v>
      </c>
    </row>
    <row r="7862" spans="1:17" x14ac:dyDescent="0.25">
      <c r="A7862" s="1">
        <v>41482</v>
      </c>
      <c r="B7862" s="2">
        <f t="shared" si="488"/>
        <v>2013</v>
      </c>
      <c r="C7862" s="2">
        <f t="shared" si="489"/>
        <v>7</v>
      </c>
      <c r="D7862" s="2">
        <f t="shared" si="490"/>
        <v>27</v>
      </c>
      <c r="E7862" s="2">
        <f t="shared" si="491"/>
        <v>7</v>
      </c>
      <c r="F7862" s="1" t="s">
        <v>792</v>
      </c>
      <c r="G7862" t="s">
        <v>292</v>
      </c>
      <c r="H7862" s="7" t="s">
        <v>744</v>
      </c>
      <c r="I7862" t="s">
        <v>276</v>
      </c>
      <c r="J7862" t="s">
        <v>164</v>
      </c>
      <c r="K7862" t="s">
        <v>204</v>
      </c>
      <c r="L7862" t="s">
        <v>44</v>
      </c>
      <c r="M7862">
        <v>24</v>
      </c>
      <c r="N7862">
        <v>57.293230000000001</v>
      </c>
      <c r="O7862">
        <v>-135.65585999999999</v>
      </c>
      <c r="P7862">
        <v>7</v>
      </c>
      <c r="Q7862">
        <v>1</v>
      </c>
    </row>
    <row r="7863" spans="1:17" x14ac:dyDescent="0.25">
      <c r="A7863" s="1">
        <v>40687</v>
      </c>
      <c r="B7863" s="2">
        <f t="shared" si="488"/>
        <v>2011</v>
      </c>
      <c r="C7863" s="2">
        <f t="shared" si="489"/>
        <v>5</v>
      </c>
      <c r="D7863" s="2">
        <f t="shared" si="490"/>
        <v>24</v>
      </c>
      <c r="E7863" s="2">
        <f t="shared" si="491"/>
        <v>3</v>
      </c>
      <c r="F7863" s="1" t="s">
        <v>791</v>
      </c>
      <c r="G7863" t="s">
        <v>292</v>
      </c>
      <c r="H7863" s="7" t="s">
        <v>744</v>
      </c>
      <c r="I7863" t="s">
        <v>276</v>
      </c>
      <c r="J7863" t="s">
        <v>164</v>
      </c>
      <c r="K7863" t="s">
        <v>221</v>
      </c>
      <c r="L7863" t="s">
        <v>177</v>
      </c>
      <c r="M7863">
        <v>1</v>
      </c>
      <c r="N7863">
        <v>57.293230000000001</v>
      </c>
      <c r="O7863">
        <v>-135.65585999999999</v>
      </c>
      <c r="P7863">
        <v>1</v>
      </c>
      <c r="Q7863">
        <v>1</v>
      </c>
    </row>
    <row r="7864" spans="1:17" x14ac:dyDescent="0.25">
      <c r="A7864" s="1">
        <v>40688</v>
      </c>
      <c r="B7864" s="2">
        <f t="shared" si="488"/>
        <v>2011</v>
      </c>
      <c r="C7864" s="2">
        <f t="shared" si="489"/>
        <v>5</v>
      </c>
      <c r="D7864" s="2">
        <f t="shared" si="490"/>
        <v>25</v>
      </c>
      <c r="E7864" s="2">
        <f t="shared" si="491"/>
        <v>4</v>
      </c>
      <c r="F7864" s="1" t="s">
        <v>791</v>
      </c>
      <c r="G7864" t="s">
        <v>292</v>
      </c>
      <c r="H7864" s="7" t="s">
        <v>744</v>
      </c>
      <c r="I7864" t="s">
        <v>276</v>
      </c>
      <c r="J7864" t="s">
        <v>164</v>
      </c>
      <c r="K7864" t="s">
        <v>221</v>
      </c>
      <c r="L7864" t="s">
        <v>177</v>
      </c>
      <c r="M7864">
        <v>3</v>
      </c>
      <c r="N7864">
        <v>57.293230000000001</v>
      </c>
      <c r="O7864">
        <v>-135.65585999999999</v>
      </c>
      <c r="P7864">
        <v>2</v>
      </c>
      <c r="Q7864">
        <v>1</v>
      </c>
    </row>
    <row r="7865" spans="1:17" x14ac:dyDescent="0.25">
      <c r="A7865" s="1">
        <v>40687</v>
      </c>
      <c r="B7865" s="2">
        <f t="shared" si="488"/>
        <v>2011</v>
      </c>
      <c r="C7865" s="2">
        <f t="shared" si="489"/>
        <v>5</v>
      </c>
      <c r="D7865" s="2">
        <f t="shared" si="490"/>
        <v>24</v>
      </c>
      <c r="E7865" s="2">
        <f t="shared" si="491"/>
        <v>3</v>
      </c>
      <c r="F7865" s="1" t="s">
        <v>791</v>
      </c>
      <c r="G7865" t="s">
        <v>168</v>
      </c>
      <c r="H7865" s="7" t="s">
        <v>758</v>
      </c>
      <c r="I7865" t="s">
        <v>163</v>
      </c>
      <c r="J7865" t="s">
        <v>164</v>
      </c>
      <c r="K7865" t="s">
        <v>79</v>
      </c>
      <c r="L7865" t="s">
        <v>44</v>
      </c>
      <c r="M7865">
        <v>5</v>
      </c>
      <c r="N7865">
        <v>56.595529999999997</v>
      </c>
      <c r="O7865">
        <v>-134.66737000000001</v>
      </c>
      <c r="P7865">
        <v>3</v>
      </c>
      <c r="Q7865">
        <v>1</v>
      </c>
    </row>
    <row r="7866" spans="1:17" x14ac:dyDescent="0.25">
      <c r="A7866" s="1">
        <v>40688</v>
      </c>
      <c r="B7866" s="2">
        <f t="shared" si="488"/>
        <v>2011</v>
      </c>
      <c r="C7866" s="2">
        <f t="shared" si="489"/>
        <v>5</v>
      </c>
      <c r="D7866" s="2">
        <f t="shared" si="490"/>
        <v>25</v>
      </c>
      <c r="E7866" s="2">
        <f t="shared" si="491"/>
        <v>4</v>
      </c>
      <c r="F7866" s="1" t="s">
        <v>791</v>
      </c>
      <c r="G7866" t="s">
        <v>168</v>
      </c>
      <c r="H7866" s="7" t="s">
        <v>758</v>
      </c>
      <c r="I7866" t="s">
        <v>163</v>
      </c>
      <c r="J7866" t="s">
        <v>164</v>
      </c>
      <c r="K7866" t="s">
        <v>79</v>
      </c>
      <c r="L7866" t="s">
        <v>44</v>
      </c>
      <c r="M7866">
        <v>10</v>
      </c>
      <c r="N7866">
        <v>56.595529999999997</v>
      </c>
      <c r="O7866">
        <v>-134.66737000000001</v>
      </c>
      <c r="P7866">
        <v>3</v>
      </c>
      <c r="Q7866">
        <v>1</v>
      </c>
    </row>
    <row r="7867" spans="1:17" x14ac:dyDescent="0.25">
      <c r="A7867" s="1">
        <v>40695</v>
      </c>
      <c r="B7867" s="2">
        <f t="shared" si="488"/>
        <v>2011</v>
      </c>
      <c r="C7867" s="2">
        <f t="shared" si="489"/>
        <v>6</v>
      </c>
      <c r="D7867" s="2">
        <f t="shared" si="490"/>
        <v>1</v>
      </c>
      <c r="E7867" s="2">
        <f t="shared" si="491"/>
        <v>4</v>
      </c>
      <c r="F7867" s="1" t="s">
        <v>792</v>
      </c>
      <c r="G7867" t="s">
        <v>168</v>
      </c>
      <c r="H7867" s="7" t="s">
        <v>758</v>
      </c>
      <c r="I7867" t="s">
        <v>163</v>
      </c>
      <c r="J7867" t="s">
        <v>164</v>
      </c>
      <c r="K7867" t="s">
        <v>79</v>
      </c>
      <c r="L7867" t="s">
        <v>44</v>
      </c>
      <c r="M7867">
        <v>9</v>
      </c>
      <c r="N7867">
        <v>56.595529999999997</v>
      </c>
      <c r="O7867">
        <v>-134.66737000000001</v>
      </c>
      <c r="P7867">
        <v>5</v>
      </c>
      <c r="Q7867">
        <v>1</v>
      </c>
    </row>
    <row r="7868" spans="1:17" x14ac:dyDescent="0.25">
      <c r="A7868" s="1">
        <v>40696</v>
      </c>
      <c r="B7868" s="2">
        <f t="shared" si="488"/>
        <v>2011</v>
      </c>
      <c r="C7868" s="2">
        <f t="shared" si="489"/>
        <v>6</v>
      </c>
      <c r="D7868" s="2">
        <f t="shared" si="490"/>
        <v>2</v>
      </c>
      <c r="E7868" s="2">
        <f t="shared" si="491"/>
        <v>5</v>
      </c>
      <c r="F7868" s="1" t="s">
        <v>792</v>
      </c>
      <c r="G7868" t="s">
        <v>168</v>
      </c>
      <c r="H7868" s="7" t="s">
        <v>758</v>
      </c>
      <c r="I7868" t="s">
        <v>163</v>
      </c>
      <c r="J7868" t="s">
        <v>164</v>
      </c>
      <c r="K7868" t="s">
        <v>79</v>
      </c>
      <c r="L7868" t="s">
        <v>44</v>
      </c>
      <c r="M7868">
        <v>7</v>
      </c>
      <c r="N7868">
        <v>56.595529999999997</v>
      </c>
      <c r="O7868">
        <v>-134.66737000000001</v>
      </c>
      <c r="P7868">
        <v>5</v>
      </c>
      <c r="Q7868">
        <v>1</v>
      </c>
    </row>
    <row r="7869" spans="1:17" x14ac:dyDescent="0.25">
      <c r="A7869" s="1">
        <v>40701</v>
      </c>
      <c r="B7869" s="2">
        <f t="shared" si="488"/>
        <v>2011</v>
      </c>
      <c r="C7869" s="2">
        <f t="shared" si="489"/>
        <v>6</v>
      </c>
      <c r="D7869" s="2">
        <f t="shared" si="490"/>
        <v>7</v>
      </c>
      <c r="E7869" s="2">
        <f t="shared" si="491"/>
        <v>3</v>
      </c>
      <c r="F7869" s="1" t="s">
        <v>792</v>
      </c>
      <c r="G7869" t="s">
        <v>168</v>
      </c>
      <c r="H7869" s="7" t="s">
        <v>758</v>
      </c>
      <c r="I7869" t="s">
        <v>163</v>
      </c>
      <c r="J7869" t="s">
        <v>164</v>
      </c>
      <c r="K7869" t="s">
        <v>79</v>
      </c>
      <c r="L7869" t="s">
        <v>44</v>
      </c>
      <c r="M7869">
        <v>4</v>
      </c>
      <c r="N7869">
        <v>56.595529999999997</v>
      </c>
      <c r="O7869">
        <v>-134.66737000000001</v>
      </c>
      <c r="P7869">
        <v>11</v>
      </c>
      <c r="Q7869">
        <v>1</v>
      </c>
    </row>
    <row r="7870" spans="1:17" x14ac:dyDescent="0.25">
      <c r="A7870" s="1">
        <v>40702</v>
      </c>
      <c r="B7870" s="2">
        <f t="shared" si="488"/>
        <v>2011</v>
      </c>
      <c r="C7870" s="2">
        <f t="shared" si="489"/>
        <v>6</v>
      </c>
      <c r="D7870" s="2">
        <f t="shared" si="490"/>
        <v>8</v>
      </c>
      <c r="E7870" s="2">
        <f t="shared" si="491"/>
        <v>4</v>
      </c>
      <c r="F7870" s="1" t="s">
        <v>792</v>
      </c>
      <c r="G7870" t="s">
        <v>168</v>
      </c>
      <c r="H7870" s="7" t="s">
        <v>758</v>
      </c>
      <c r="I7870" t="s">
        <v>163</v>
      </c>
      <c r="J7870" t="s">
        <v>164</v>
      </c>
      <c r="K7870" t="s">
        <v>79</v>
      </c>
      <c r="L7870" t="s">
        <v>44</v>
      </c>
      <c r="M7870">
        <v>10</v>
      </c>
      <c r="N7870">
        <v>56.595529999999997</v>
      </c>
      <c r="O7870">
        <v>-134.66737000000001</v>
      </c>
      <c r="P7870">
        <v>11</v>
      </c>
      <c r="Q7870">
        <v>1</v>
      </c>
    </row>
    <row r="7871" spans="1:17" x14ac:dyDescent="0.25">
      <c r="A7871" s="1">
        <v>40723</v>
      </c>
      <c r="B7871" s="2">
        <f t="shared" si="488"/>
        <v>2011</v>
      </c>
      <c r="C7871" s="2">
        <f t="shared" si="489"/>
        <v>6</v>
      </c>
      <c r="D7871" s="2">
        <f t="shared" si="490"/>
        <v>29</v>
      </c>
      <c r="E7871" s="2">
        <f t="shared" si="491"/>
        <v>4</v>
      </c>
      <c r="F7871" s="1" t="s">
        <v>792</v>
      </c>
      <c r="G7871" t="s">
        <v>168</v>
      </c>
      <c r="H7871" s="7" t="s">
        <v>758</v>
      </c>
      <c r="I7871" t="s">
        <v>163</v>
      </c>
      <c r="J7871" t="s">
        <v>164</v>
      </c>
      <c r="K7871" t="s">
        <v>79</v>
      </c>
      <c r="L7871" t="s">
        <v>44</v>
      </c>
      <c r="M7871">
        <v>9</v>
      </c>
      <c r="N7871">
        <v>56.595529999999997</v>
      </c>
      <c r="O7871">
        <v>-134.66737000000001</v>
      </c>
      <c r="P7871">
        <v>6</v>
      </c>
      <c r="Q7871">
        <v>1</v>
      </c>
    </row>
    <row r="7872" spans="1:17" x14ac:dyDescent="0.25">
      <c r="A7872" s="1">
        <v>40724</v>
      </c>
      <c r="B7872" s="2">
        <f t="shared" si="488"/>
        <v>2011</v>
      </c>
      <c r="C7872" s="2">
        <f t="shared" si="489"/>
        <v>6</v>
      </c>
      <c r="D7872" s="2">
        <f t="shared" si="490"/>
        <v>30</v>
      </c>
      <c r="E7872" s="2">
        <f t="shared" si="491"/>
        <v>5</v>
      </c>
      <c r="F7872" s="1" t="s">
        <v>792</v>
      </c>
      <c r="G7872" t="s">
        <v>168</v>
      </c>
      <c r="H7872" s="7" t="s">
        <v>758</v>
      </c>
      <c r="I7872" t="s">
        <v>163</v>
      </c>
      <c r="J7872" t="s">
        <v>164</v>
      </c>
      <c r="K7872" t="s">
        <v>79</v>
      </c>
      <c r="L7872" t="s">
        <v>44</v>
      </c>
      <c r="M7872">
        <v>7</v>
      </c>
      <c r="N7872">
        <v>56.595529999999997</v>
      </c>
      <c r="O7872">
        <v>-134.66737000000001</v>
      </c>
      <c r="P7872">
        <v>6</v>
      </c>
      <c r="Q7872">
        <v>1</v>
      </c>
    </row>
    <row r="7873" spans="1:17" x14ac:dyDescent="0.25">
      <c r="A7873" s="1">
        <v>40743</v>
      </c>
      <c r="B7873" s="2">
        <f t="shared" si="488"/>
        <v>2011</v>
      </c>
      <c r="C7873" s="2">
        <f t="shared" si="489"/>
        <v>7</v>
      </c>
      <c r="D7873" s="2">
        <f t="shared" si="490"/>
        <v>19</v>
      </c>
      <c r="E7873" s="2">
        <f t="shared" si="491"/>
        <v>3</v>
      </c>
      <c r="F7873" s="1" t="s">
        <v>792</v>
      </c>
      <c r="G7873" t="s">
        <v>168</v>
      </c>
      <c r="H7873" s="7" t="s">
        <v>758</v>
      </c>
      <c r="I7873" t="s">
        <v>163</v>
      </c>
      <c r="J7873" t="s">
        <v>164</v>
      </c>
      <c r="K7873" t="s">
        <v>79</v>
      </c>
      <c r="L7873" t="s">
        <v>44</v>
      </c>
      <c r="M7873">
        <v>10</v>
      </c>
      <c r="N7873">
        <v>56.595529999999997</v>
      </c>
      <c r="O7873">
        <v>-134.66737000000001</v>
      </c>
      <c r="P7873">
        <v>7</v>
      </c>
      <c r="Q7873">
        <v>1</v>
      </c>
    </row>
    <row r="7874" spans="1:17" x14ac:dyDescent="0.25">
      <c r="A7874" s="1">
        <v>40744</v>
      </c>
      <c r="B7874" s="2">
        <f t="shared" ref="B7874:B7937" si="492">YEAR(A7874)</f>
        <v>2011</v>
      </c>
      <c r="C7874" s="2">
        <f t="shared" ref="C7874:C7937" si="493">MONTH(A7874)</f>
        <v>7</v>
      </c>
      <c r="D7874" s="2">
        <f t="shared" ref="D7874:D7937" si="494">DAY(A7874)</f>
        <v>20</v>
      </c>
      <c r="E7874" s="2">
        <f t="shared" ref="E7874:E7937" si="495">WEEKDAY(A7874)</f>
        <v>4</v>
      </c>
      <c r="F7874" s="1" t="s">
        <v>792</v>
      </c>
      <c r="G7874" t="s">
        <v>168</v>
      </c>
      <c r="H7874" s="7" t="s">
        <v>758</v>
      </c>
      <c r="I7874" t="s">
        <v>163</v>
      </c>
      <c r="J7874" t="s">
        <v>164</v>
      </c>
      <c r="K7874" t="s">
        <v>79</v>
      </c>
      <c r="L7874" t="s">
        <v>44</v>
      </c>
      <c r="M7874">
        <v>9</v>
      </c>
      <c r="N7874">
        <v>56.595529999999997</v>
      </c>
      <c r="O7874">
        <v>-134.66737000000001</v>
      </c>
      <c r="P7874">
        <v>7</v>
      </c>
      <c r="Q7874">
        <v>1</v>
      </c>
    </row>
    <row r="7875" spans="1:17" x14ac:dyDescent="0.25">
      <c r="A7875" s="1">
        <v>40764</v>
      </c>
      <c r="B7875" s="2">
        <f t="shared" si="492"/>
        <v>2011</v>
      </c>
      <c r="C7875" s="2">
        <f t="shared" si="493"/>
        <v>8</v>
      </c>
      <c r="D7875" s="2">
        <f t="shared" si="494"/>
        <v>9</v>
      </c>
      <c r="E7875" s="2">
        <f t="shared" si="495"/>
        <v>3</v>
      </c>
      <c r="F7875" s="1" t="s">
        <v>792</v>
      </c>
      <c r="G7875" t="s">
        <v>168</v>
      </c>
      <c r="H7875" s="7" t="s">
        <v>758</v>
      </c>
      <c r="I7875" t="s">
        <v>163</v>
      </c>
      <c r="J7875" t="s">
        <v>164</v>
      </c>
      <c r="K7875" t="s">
        <v>79</v>
      </c>
      <c r="L7875" t="s">
        <v>44</v>
      </c>
      <c r="M7875">
        <v>4</v>
      </c>
      <c r="N7875">
        <v>56.595529999999997</v>
      </c>
      <c r="O7875">
        <v>-134.66737000000001</v>
      </c>
      <c r="P7875">
        <v>8</v>
      </c>
      <c r="Q7875">
        <v>1</v>
      </c>
    </row>
    <row r="7876" spans="1:17" x14ac:dyDescent="0.25">
      <c r="A7876" s="1">
        <v>40765</v>
      </c>
      <c r="B7876" s="2">
        <f t="shared" si="492"/>
        <v>2011</v>
      </c>
      <c r="C7876" s="2">
        <f t="shared" si="493"/>
        <v>8</v>
      </c>
      <c r="D7876" s="2">
        <f t="shared" si="494"/>
        <v>10</v>
      </c>
      <c r="E7876" s="2">
        <f t="shared" si="495"/>
        <v>4</v>
      </c>
      <c r="F7876" s="1" t="s">
        <v>792</v>
      </c>
      <c r="G7876" t="s">
        <v>168</v>
      </c>
      <c r="H7876" s="7" t="s">
        <v>758</v>
      </c>
      <c r="I7876" t="s">
        <v>163</v>
      </c>
      <c r="J7876" t="s">
        <v>164</v>
      </c>
      <c r="K7876" t="s">
        <v>79</v>
      </c>
      <c r="L7876" t="s">
        <v>44</v>
      </c>
      <c r="M7876">
        <v>7</v>
      </c>
      <c r="N7876">
        <v>56.595529999999997</v>
      </c>
      <c r="O7876">
        <v>-134.66737000000001</v>
      </c>
      <c r="P7876">
        <v>8</v>
      </c>
      <c r="Q7876">
        <v>1</v>
      </c>
    </row>
    <row r="7877" spans="1:17" x14ac:dyDescent="0.25">
      <c r="A7877" s="1">
        <v>40688</v>
      </c>
      <c r="B7877" s="2">
        <f t="shared" si="492"/>
        <v>2011</v>
      </c>
      <c r="C7877" s="2">
        <f t="shared" si="493"/>
        <v>5</v>
      </c>
      <c r="D7877" s="2">
        <f t="shared" si="494"/>
        <v>25</v>
      </c>
      <c r="E7877" s="2">
        <f t="shared" si="495"/>
        <v>4</v>
      </c>
      <c r="F7877" s="1" t="s">
        <v>791</v>
      </c>
      <c r="G7877" t="s">
        <v>168</v>
      </c>
      <c r="H7877" s="7" t="s">
        <v>758</v>
      </c>
      <c r="I7877" t="s">
        <v>163</v>
      </c>
      <c r="J7877" t="s">
        <v>164</v>
      </c>
      <c r="K7877" t="s">
        <v>79</v>
      </c>
      <c r="L7877" t="s">
        <v>13</v>
      </c>
      <c r="M7877">
        <v>2</v>
      </c>
      <c r="N7877">
        <v>56.595529999999997</v>
      </c>
      <c r="O7877">
        <v>-134.66737000000001</v>
      </c>
      <c r="P7877">
        <v>7</v>
      </c>
      <c r="Q7877">
        <v>1</v>
      </c>
    </row>
    <row r="7878" spans="1:17" x14ac:dyDescent="0.25">
      <c r="A7878" s="1">
        <v>40695</v>
      </c>
      <c r="B7878" s="2">
        <f t="shared" si="492"/>
        <v>2011</v>
      </c>
      <c r="C7878" s="2">
        <f t="shared" si="493"/>
        <v>6</v>
      </c>
      <c r="D7878" s="2">
        <f t="shared" si="494"/>
        <v>1</v>
      </c>
      <c r="E7878" s="2">
        <f t="shared" si="495"/>
        <v>4</v>
      </c>
      <c r="F7878" s="1" t="s">
        <v>792</v>
      </c>
      <c r="G7878" t="s">
        <v>168</v>
      </c>
      <c r="H7878" s="7" t="s">
        <v>758</v>
      </c>
      <c r="I7878" t="s">
        <v>163</v>
      </c>
      <c r="J7878" t="s">
        <v>164</v>
      </c>
      <c r="K7878" t="s">
        <v>79</v>
      </c>
      <c r="L7878" t="s">
        <v>13</v>
      </c>
      <c r="M7878">
        <v>2</v>
      </c>
      <c r="N7878">
        <v>56.595529999999997</v>
      </c>
      <c r="O7878">
        <v>-134.66737000000001</v>
      </c>
      <c r="P7878">
        <v>8</v>
      </c>
      <c r="Q7878">
        <v>1</v>
      </c>
    </row>
    <row r="7879" spans="1:17" x14ac:dyDescent="0.25">
      <c r="A7879" s="1">
        <v>40702</v>
      </c>
      <c r="B7879" s="2">
        <f t="shared" si="492"/>
        <v>2011</v>
      </c>
      <c r="C7879" s="2">
        <f t="shared" si="493"/>
        <v>6</v>
      </c>
      <c r="D7879" s="2">
        <f t="shared" si="494"/>
        <v>8</v>
      </c>
      <c r="E7879" s="2">
        <f t="shared" si="495"/>
        <v>4</v>
      </c>
      <c r="F7879" s="1" t="s">
        <v>792</v>
      </c>
      <c r="G7879" t="s">
        <v>168</v>
      </c>
      <c r="H7879" s="7" t="s">
        <v>758</v>
      </c>
      <c r="I7879" t="s">
        <v>163</v>
      </c>
      <c r="J7879" t="s">
        <v>164</v>
      </c>
      <c r="K7879" t="s">
        <v>79</v>
      </c>
      <c r="L7879" t="s">
        <v>13</v>
      </c>
      <c r="M7879">
        <v>2</v>
      </c>
      <c r="N7879">
        <v>56.595529999999997</v>
      </c>
      <c r="O7879">
        <v>-134.66737000000001</v>
      </c>
      <c r="P7879">
        <v>11</v>
      </c>
      <c r="Q7879">
        <v>1</v>
      </c>
    </row>
    <row r="7880" spans="1:17" x14ac:dyDescent="0.25">
      <c r="A7880" s="1">
        <v>40708</v>
      </c>
      <c r="B7880" s="2">
        <f t="shared" si="492"/>
        <v>2011</v>
      </c>
      <c r="C7880" s="2">
        <f t="shared" si="493"/>
        <v>6</v>
      </c>
      <c r="D7880" s="2">
        <f t="shared" si="494"/>
        <v>14</v>
      </c>
      <c r="E7880" s="2">
        <f t="shared" si="495"/>
        <v>3</v>
      </c>
      <c r="F7880" s="1" t="s">
        <v>792</v>
      </c>
      <c r="G7880" t="s">
        <v>168</v>
      </c>
      <c r="H7880" s="7" t="s">
        <v>758</v>
      </c>
      <c r="I7880" t="s">
        <v>163</v>
      </c>
      <c r="J7880" t="s">
        <v>164</v>
      </c>
      <c r="K7880" t="s">
        <v>79</v>
      </c>
      <c r="L7880" t="s">
        <v>13</v>
      </c>
      <c r="M7880">
        <v>3</v>
      </c>
      <c r="N7880">
        <v>56.595529999999997</v>
      </c>
      <c r="O7880">
        <v>-134.66737000000001</v>
      </c>
      <c r="P7880">
        <v>21</v>
      </c>
      <c r="Q7880">
        <v>2</v>
      </c>
    </row>
    <row r="7881" spans="1:17" x14ac:dyDescent="0.25">
      <c r="A7881" s="1">
        <v>40708</v>
      </c>
      <c r="B7881" s="2">
        <f t="shared" si="492"/>
        <v>2011</v>
      </c>
      <c r="C7881" s="2">
        <f t="shared" si="493"/>
        <v>6</v>
      </c>
      <c r="D7881" s="2">
        <f t="shared" si="494"/>
        <v>14</v>
      </c>
      <c r="E7881" s="2">
        <f t="shared" si="495"/>
        <v>3</v>
      </c>
      <c r="F7881" s="1" t="s">
        <v>792</v>
      </c>
      <c r="G7881" t="s">
        <v>168</v>
      </c>
      <c r="H7881" s="7" t="s">
        <v>758</v>
      </c>
      <c r="I7881" t="s">
        <v>163</v>
      </c>
      <c r="J7881" t="s">
        <v>164</v>
      </c>
      <c r="K7881" t="s">
        <v>79</v>
      </c>
      <c r="L7881" t="s">
        <v>13</v>
      </c>
      <c r="M7881">
        <v>5</v>
      </c>
      <c r="N7881">
        <v>56.595529999999997</v>
      </c>
      <c r="O7881">
        <v>-134.66737000000001</v>
      </c>
      <c r="P7881">
        <v>11</v>
      </c>
      <c r="Q7881">
        <v>1</v>
      </c>
    </row>
    <row r="7882" spans="1:17" x14ac:dyDescent="0.25">
      <c r="A7882" s="1">
        <v>40723</v>
      </c>
      <c r="B7882" s="2">
        <f t="shared" si="492"/>
        <v>2011</v>
      </c>
      <c r="C7882" s="2">
        <f t="shared" si="493"/>
        <v>6</v>
      </c>
      <c r="D7882" s="2">
        <f t="shared" si="494"/>
        <v>29</v>
      </c>
      <c r="E7882" s="2">
        <f t="shared" si="495"/>
        <v>4</v>
      </c>
      <c r="F7882" s="1" t="s">
        <v>792</v>
      </c>
      <c r="G7882" t="s">
        <v>168</v>
      </c>
      <c r="H7882" s="7" t="s">
        <v>758</v>
      </c>
      <c r="I7882" t="s">
        <v>163</v>
      </c>
      <c r="J7882" t="s">
        <v>164</v>
      </c>
      <c r="K7882" t="s">
        <v>79</v>
      </c>
      <c r="L7882" t="s">
        <v>13</v>
      </c>
      <c r="M7882">
        <v>4.5</v>
      </c>
      <c r="N7882">
        <v>56.595529999999997</v>
      </c>
      <c r="O7882">
        <v>-134.66737000000001</v>
      </c>
      <c r="P7882">
        <v>27</v>
      </c>
      <c r="Q7882">
        <v>3</v>
      </c>
    </row>
    <row r="7883" spans="1:17" x14ac:dyDescent="0.25">
      <c r="A7883" s="1">
        <v>40744</v>
      </c>
      <c r="B7883" s="2">
        <f t="shared" si="492"/>
        <v>2011</v>
      </c>
      <c r="C7883" s="2">
        <f t="shared" si="493"/>
        <v>7</v>
      </c>
      <c r="D7883" s="2">
        <f t="shared" si="494"/>
        <v>20</v>
      </c>
      <c r="E7883" s="2">
        <f t="shared" si="495"/>
        <v>4</v>
      </c>
      <c r="F7883" s="1" t="s">
        <v>792</v>
      </c>
      <c r="G7883" t="s">
        <v>168</v>
      </c>
      <c r="H7883" s="7" t="s">
        <v>758</v>
      </c>
      <c r="I7883" t="s">
        <v>163</v>
      </c>
      <c r="J7883" t="s">
        <v>164</v>
      </c>
      <c r="K7883" t="s">
        <v>79</v>
      </c>
      <c r="L7883" t="s">
        <v>13</v>
      </c>
      <c r="M7883">
        <v>2</v>
      </c>
      <c r="N7883">
        <v>56.595529999999997</v>
      </c>
      <c r="O7883">
        <v>-134.66737000000001</v>
      </c>
      <c r="P7883">
        <v>10</v>
      </c>
      <c r="Q7883">
        <v>1</v>
      </c>
    </row>
    <row r="7884" spans="1:17" x14ac:dyDescent="0.25">
      <c r="A7884" s="1">
        <v>40744</v>
      </c>
      <c r="B7884" s="2">
        <f t="shared" si="492"/>
        <v>2011</v>
      </c>
      <c r="C7884" s="2">
        <f t="shared" si="493"/>
        <v>7</v>
      </c>
      <c r="D7884" s="2">
        <f t="shared" si="494"/>
        <v>20</v>
      </c>
      <c r="E7884" s="2">
        <f t="shared" si="495"/>
        <v>4</v>
      </c>
      <c r="F7884" s="1" t="s">
        <v>792</v>
      </c>
      <c r="G7884" t="s">
        <v>168</v>
      </c>
      <c r="H7884" s="7" t="s">
        <v>758</v>
      </c>
      <c r="I7884" t="s">
        <v>163</v>
      </c>
      <c r="J7884" t="s">
        <v>164</v>
      </c>
      <c r="K7884" t="s">
        <v>79</v>
      </c>
      <c r="L7884" t="s">
        <v>13</v>
      </c>
      <c r="M7884">
        <v>3</v>
      </c>
      <c r="N7884">
        <v>56.595529999999997</v>
      </c>
      <c r="O7884">
        <v>-134.66737000000001</v>
      </c>
      <c r="P7884">
        <v>7</v>
      </c>
      <c r="Q7884">
        <v>1</v>
      </c>
    </row>
    <row r="7885" spans="1:17" x14ac:dyDescent="0.25">
      <c r="A7885" s="1">
        <v>40758</v>
      </c>
      <c r="B7885" s="2">
        <f t="shared" si="492"/>
        <v>2011</v>
      </c>
      <c r="C7885" s="2">
        <f t="shared" si="493"/>
        <v>8</v>
      </c>
      <c r="D7885" s="2">
        <f t="shared" si="494"/>
        <v>3</v>
      </c>
      <c r="E7885" s="2">
        <f t="shared" si="495"/>
        <v>4</v>
      </c>
      <c r="F7885" s="1" t="s">
        <v>792</v>
      </c>
      <c r="G7885" t="s">
        <v>168</v>
      </c>
      <c r="H7885" s="7" t="s">
        <v>758</v>
      </c>
      <c r="I7885" t="s">
        <v>163</v>
      </c>
      <c r="J7885" t="s">
        <v>164</v>
      </c>
      <c r="K7885" t="s">
        <v>79</v>
      </c>
      <c r="L7885" t="s">
        <v>13</v>
      </c>
      <c r="M7885">
        <v>3</v>
      </c>
      <c r="N7885">
        <v>56.595529999999997</v>
      </c>
      <c r="O7885">
        <v>-134.66737000000001</v>
      </c>
      <c r="P7885">
        <v>19</v>
      </c>
      <c r="Q7885">
        <v>2</v>
      </c>
    </row>
    <row r="7886" spans="1:17" x14ac:dyDescent="0.25">
      <c r="A7886" s="1">
        <v>40765</v>
      </c>
      <c r="B7886" s="2">
        <f t="shared" si="492"/>
        <v>2011</v>
      </c>
      <c r="C7886" s="2">
        <f t="shared" si="493"/>
        <v>8</v>
      </c>
      <c r="D7886" s="2">
        <f t="shared" si="494"/>
        <v>10</v>
      </c>
      <c r="E7886" s="2">
        <f t="shared" si="495"/>
        <v>4</v>
      </c>
      <c r="F7886" s="1" t="s">
        <v>792</v>
      </c>
      <c r="G7886" t="s">
        <v>168</v>
      </c>
      <c r="H7886" s="7" t="s">
        <v>758</v>
      </c>
      <c r="I7886" t="s">
        <v>163</v>
      </c>
      <c r="J7886" t="s">
        <v>164</v>
      </c>
      <c r="K7886" t="s">
        <v>79</v>
      </c>
      <c r="L7886" t="s">
        <v>13</v>
      </c>
      <c r="M7886">
        <v>4</v>
      </c>
      <c r="N7886">
        <v>56.595529999999997</v>
      </c>
      <c r="O7886">
        <v>-134.66737000000001</v>
      </c>
      <c r="P7886">
        <v>36</v>
      </c>
      <c r="Q7886">
        <v>4</v>
      </c>
    </row>
    <row r="7887" spans="1:17" x14ac:dyDescent="0.25">
      <c r="A7887" s="1">
        <v>41864</v>
      </c>
      <c r="B7887" s="2">
        <f t="shared" si="492"/>
        <v>2014</v>
      </c>
      <c r="C7887" s="2">
        <f t="shared" si="493"/>
        <v>8</v>
      </c>
      <c r="D7887" s="2">
        <f t="shared" si="494"/>
        <v>13</v>
      </c>
      <c r="E7887" s="2">
        <f t="shared" si="495"/>
        <v>4</v>
      </c>
      <c r="F7887" s="1" t="s">
        <v>792</v>
      </c>
      <c r="G7887" t="s">
        <v>168</v>
      </c>
      <c r="H7887" s="7" t="s">
        <v>758</v>
      </c>
      <c r="I7887" t="s">
        <v>163</v>
      </c>
      <c r="J7887" t="s">
        <v>164</v>
      </c>
      <c r="K7887" t="s">
        <v>79</v>
      </c>
      <c r="L7887" t="s">
        <v>13</v>
      </c>
      <c r="M7887">
        <v>2.5</v>
      </c>
      <c r="N7887">
        <v>56.595529999999997</v>
      </c>
      <c r="O7887">
        <v>-134.66737000000001</v>
      </c>
      <c r="P7887">
        <v>8</v>
      </c>
      <c r="Q7887">
        <v>1</v>
      </c>
    </row>
    <row r="7888" spans="1:17" x14ac:dyDescent="0.25">
      <c r="A7888" s="1">
        <v>40771</v>
      </c>
      <c r="B7888" s="2">
        <f t="shared" si="492"/>
        <v>2011</v>
      </c>
      <c r="C7888" s="2">
        <f t="shared" si="493"/>
        <v>8</v>
      </c>
      <c r="D7888" s="2">
        <f t="shared" si="494"/>
        <v>16</v>
      </c>
      <c r="E7888" s="2">
        <f t="shared" si="495"/>
        <v>3</v>
      </c>
      <c r="F7888" s="1" t="s">
        <v>792</v>
      </c>
      <c r="G7888" t="s">
        <v>168</v>
      </c>
      <c r="H7888" s="7" t="s">
        <v>758</v>
      </c>
      <c r="I7888" t="s">
        <v>163</v>
      </c>
      <c r="J7888" t="s">
        <v>164</v>
      </c>
      <c r="K7888" t="s">
        <v>79</v>
      </c>
      <c r="L7888" t="s">
        <v>13</v>
      </c>
      <c r="M7888">
        <v>3</v>
      </c>
      <c r="N7888">
        <v>56.595529999999997</v>
      </c>
      <c r="O7888">
        <v>-134.66737000000001</v>
      </c>
      <c r="P7888">
        <v>11</v>
      </c>
      <c r="Q7888">
        <v>1</v>
      </c>
    </row>
    <row r="7889" spans="1:17" x14ac:dyDescent="0.25">
      <c r="A7889" s="1">
        <v>40785</v>
      </c>
      <c r="B7889" s="2">
        <f t="shared" si="492"/>
        <v>2011</v>
      </c>
      <c r="C7889" s="2">
        <f t="shared" si="493"/>
        <v>8</v>
      </c>
      <c r="D7889" s="2">
        <f t="shared" si="494"/>
        <v>30</v>
      </c>
      <c r="E7889" s="2">
        <f t="shared" si="495"/>
        <v>3</v>
      </c>
      <c r="F7889" s="1" t="s">
        <v>792</v>
      </c>
      <c r="G7889" t="s">
        <v>168</v>
      </c>
      <c r="H7889" s="7" t="s">
        <v>758</v>
      </c>
      <c r="I7889" t="s">
        <v>163</v>
      </c>
      <c r="J7889" t="s">
        <v>164</v>
      </c>
      <c r="K7889" t="s">
        <v>79</v>
      </c>
      <c r="L7889" t="s">
        <v>13</v>
      </c>
      <c r="M7889">
        <v>2</v>
      </c>
      <c r="N7889">
        <v>56.595529999999997</v>
      </c>
      <c r="O7889">
        <v>-134.66737000000001</v>
      </c>
      <c r="P7889">
        <v>7</v>
      </c>
      <c r="Q7889">
        <v>1</v>
      </c>
    </row>
    <row r="7890" spans="1:17" x14ac:dyDescent="0.25">
      <c r="A7890" s="1">
        <v>40785</v>
      </c>
      <c r="B7890" s="2">
        <f t="shared" si="492"/>
        <v>2011</v>
      </c>
      <c r="C7890" s="2">
        <f t="shared" si="493"/>
        <v>8</v>
      </c>
      <c r="D7890" s="2">
        <f t="shared" si="494"/>
        <v>30</v>
      </c>
      <c r="E7890" s="2">
        <f t="shared" si="495"/>
        <v>3</v>
      </c>
      <c r="F7890" s="1" t="s">
        <v>792</v>
      </c>
      <c r="G7890" t="s">
        <v>168</v>
      </c>
      <c r="H7890" s="7" t="s">
        <v>758</v>
      </c>
      <c r="I7890" t="s">
        <v>163</v>
      </c>
      <c r="J7890" t="s">
        <v>164</v>
      </c>
      <c r="K7890" t="s">
        <v>79</v>
      </c>
      <c r="L7890" t="s">
        <v>13</v>
      </c>
      <c r="M7890">
        <v>3</v>
      </c>
      <c r="N7890">
        <v>56.595529999999997</v>
      </c>
      <c r="O7890">
        <v>-134.66737000000001</v>
      </c>
      <c r="P7890">
        <v>22</v>
      </c>
      <c r="Q7890">
        <v>2</v>
      </c>
    </row>
    <row r="7891" spans="1:17" x14ac:dyDescent="0.25">
      <c r="A7891" s="1">
        <v>42141</v>
      </c>
      <c r="B7891" s="2">
        <f t="shared" si="492"/>
        <v>2015</v>
      </c>
      <c r="C7891" s="2">
        <f t="shared" si="493"/>
        <v>5</v>
      </c>
      <c r="D7891" s="2">
        <f t="shared" si="494"/>
        <v>17</v>
      </c>
      <c r="E7891" s="2">
        <f t="shared" si="495"/>
        <v>1</v>
      </c>
      <c r="F7891" s="1" t="s">
        <v>791</v>
      </c>
      <c r="G7891" t="s">
        <v>168</v>
      </c>
      <c r="H7891" s="7" t="s">
        <v>758</v>
      </c>
      <c r="I7891" t="s">
        <v>163</v>
      </c>
      <c r="J7891" t="s">
        <v>164</v>
      </c>
      <c r="K7891" t="s">
        <v>167</v>
      </c>
      <c r="L7891" t="s">
        <v>177</v>
      </c>
      <c r="M7891">
        <v>6.5</v>
      </c>
      <c r="N7891">
        <v>56.595529999999997</v>
      </c>
      <c r="O7891">
        <v>-134.66737000000001</v>
      </c>
      <c r="P7891">
        <v>1</v>
      </c>
      <c r="Q7891">
        <v>1</v>
      </c>
    </row>
    <row r="7892" spans="1:17" x14ac:dyDescent="0.25">
      <c r="A7892" s="1">
        <v>41053</v>
      </c>
      <c r="B7892" s="2">
        <f t="shared" si="492"/>
        <v>2012</v>
      </c>
      <c r="C7892" s="2">
        <f t="shared" si="493"/>
        <v>5</v>
      </c>
      <c r="D7892" s="2">
        <f t="shared" si="494"/>
        <v>24</v>
      </c>
      <c r="E7892" s="2">
        <f t="shared" si="495"/>
        <v>5</v>
      </c>
      <c r="F7892" s="1" t="s">
        <v>791</v>
      </c>
      <c r="G7892" t="s">
        <v>168</v>
      </c>
      <c r="H7892" s="7" t="s">
        <v>758</v>
      </c>
      <c r="I7892" t="s">
        <v>163</v>
      </c>
      <c r="J7892" t="s">
        <v>164</v>
      </c>
      <c r="K7892" t="s">
        <v>84</v>
      </c>
      <c r="L7892" t="s">
        <v>177</v>
      </c>
      <c r="M7892">
        <v>4</v>
      </c>
      <c r="N7892">
        <v>56.595529999999997</v>
      </c>
      <c r="O7892">
        <v>-134.66737000000001</v>
      </c>
      <c r="P7892">
        <v>2</v>
      </c>
      <c r="Q7892">
        <v>1</v>
      </c>
    </row>
    <row r="7893" spans="1:17" x14ac:dyDescent="0.25">
      <c r="A7893" s="1">
        <v>41055</v>
      </c>
      <c r="B7893" s="2">
        <f t="shared" si="492"/>
        <v>2012</v>
      </c>
      <c r="C7893" s="2">
        <f t="shared" si="493"/>
        <v>5</v>
      </c>
      <c r="D7893" s="2">
        <f t="shared" si="494"/>
        <v>26</v>
      </c>
      <c r="E7893" s="2">
        <f t="shared" si="495"/>
        <v>7</v>
      </c>
      <c r="F7893" s="1" t="s">
        <v>791</v>
      </c>
      <c r="G7893" t="s">
        <v>168</v>
      </c>
      <c r="H7893" s="7" t="s">
        <v>758</v>
      </c>
      <c r="I7893" t="s">
        <v>163</v>
      </c>
      <c r="J7893" t="s">
        <v>164</v>
      </c>
      <c r="K7893" t="s">
        <v>84</v>
      </c>
      <c r="L7893" t="s">
        <v>177</v>
      </c>
      <c r="M7893">
        <v>2</v>
      </c>
      <c r="N7893">
        <v>56.595529999999997</v>
      </c>
      <c r="O7893">
        <v>-134.66737000000001</v>
      </c>
      <c r="P7893">
        <v>1</v>
      </c>
      <c r="Q7893">
        <v>1</v>
      </c>
    </row>
    <row r="7894" spans="1:17" x14ac:dyDescent="0.25">
      <c r="A7894" s="1">
        <v>41899</v>
      </c>
      <c r="B7894" s="2">
        <f t="shared" si="492"/>
        <v>2014</v>
      </c>
      <c r="C7894" s="2">
        <f t="shared" si="493"/>
        <v>9</v>
      </c>
      <c r="D7894" s="2">
        <f t="shared" si="494"/>
        <v>17</v>
      </c>
      <c r="E7894" s="2">
        <f t="shared" si="495"/>
        <v>4</v>
      </c>
      <c r="F7894" s="1" t="s">
        <v>793</v>
      </c>
      <c r="G7894" t="s">
        <v>168</v>
      </c>
      <c r="H7894" s="7" t="s">
        <v>758</v>
      </c>
      <c r="I7894" t="s">
        <v>163</v>
      </c>
      <c r="J7894" t="s">
        <v>164</v>
      </c>
      <c r="K7894" t="s">
        <v>167</v>
      </c>
      <c r="L7894" t="s">
        <v>177</v>
      </c>
      <c r="M7894">
        <v>6.5</v>
      </c>
      <c r="N7894">
        <v>56.595529999999997</v>
      </c>
      <c r="O7894">
        <v>-134.66737000000001</v>
      </c>
      <c r="P7894">
        <v>1</v>
      </c>
      <c r="Q7894">
        <v>1</v>
      </c>
    </row>
    <row r="7895" spans="1:17" x14ac:dyDescent="0.25">
      <c r="A7895" s="1">
        <v>41900</v>
      </c>
      <c r="B7895" s="2">
        <f t="shared" si="492"/>
        <v>2014</v>
      </c>
      <c r="C7895" s="2">
        <f t="shared" si="493"/>
        <v>9</v>
      </c>
      <c r="D7895" s="2">
        <f t="shared" si="494"/>
        <v>18</v>
      </c>
      <c r="E7895" s="2">
        <f t="shared" si="495"/>
        <v>5</v>
      </c>
      <c r="F7895" s="1" t="s">
        <v>793</v>
      </c>
      <c r="G7895" t="s">
        <v>168</v>
      </c>
      <c r="H7895" s="7" t="s">
        <v>758</v>
      </c>
      <c r="I7895" t="s">
        <v>163</v>
      </c>
      <c r="J7895" t="s">
        <v>164</v>
      </c>
      <c r="K7895" t="s">
        <v>167</v>
      </c>
      <c r="L7895" t="s">
        <v>177</v>
      </c>
      <c r="M7895">
        <v>6</v>
      </c>
      <c r="N7895">
        <v>56.595529999999997</v>
      </c>
      <c r="O7895">
        <v>-134.66737000000001</v>
      </c>
      <c r="P7895">
        <v>1</v>
      </c>
      <c r="Q7895">
        <v>1</v>
      </c>
    </row>
    <row r="7896" spans="1:17" x14ac:dyDescent="0.25">
      <c r="A7896" s="1">
        <v>41901</v>
      </c>
      <c r="B7896" s="2">
        <f t="shared" si="492"/>
        <v>2014</v>
      </c>
      <c r="C7896" s="2">
        <f t="shared" si="493"/>
        <v>9</v>
      </c>
      <c r="D7896" s="2">
        <f t="shared" si="494"/>
        <v>19</v>
      </c>
      <c r="E7896" s="2">
        <f t="shared" si="495"/>
        <v>6</v>
      </c>
      <c r="F7896" s="1" t="s">
        <v>793</v>
      </c>
      <c r="G7896" t="s">
        <v>168</v>
      </c>
      <c r="H7896" s="7" t="s">
        <v>758</v>
      </c>
      <c r="I7896" t="s">
        <v>163</v>
      </c>
      <c r="J7896" t="s">
        <v>164</v>
      </c>
      <c r="K7896" t="s">
        <v>167</v>
      </c>
      <c r="L7896" t="s">
        <v>177</v>
      </c>
      <c r="M7896">
        <v>6</v>
      </c>
      <c r="N7896">
        <v>56.595529999999997</v>
      </c>
      <c r="O7896">
        <v>-134.66737000000001</v>
      </c>
      <c r="P7896">
        <v>1</v>
      </c>
      <c r="Q7896">
        <v>1</v>
      </c>
    </row>
    <row r="7897" spans="1:17" x14ac:dyDescent="0.25">
      <c r="A7897" s="1">
        <v>42266</v>
      </c>
      <c r="B7897" s="2">
        <f t="shared" si="492"/>
        <v>2015</v>
      </c>
      <c r="C7897" s="2">
        <f t="shared" si="493"/>
        <v>9</v>
      </c>
      <c r="D7897" s="2">
        <f t="shared" si="494"/>
        <v>19</v>
      </c>
      <c r="E7897" s="2">
        <f t="shared" si="495"/>
        <v>7</v>
      </c>
      <c r="F7897" s="1" t="s">
        <v>793</v>
      </c>
      <c r="G7897" t="s">
        <v>168</v>
      </c>
      <c r="H7897" s="7" t="s">
        <v>758</v>
      </c>
      <c r="I7897" t="s">
        <v>163</v>
      </c>
      <c r="J7897" t="s">
        <v>164</v>
      </c>
      <c r="K7897" t="s">
        <v>167</v>
      </c>
      <c r="L7897" t="s">
        <v>177</v>
      </c>
      <c r="M7897">
        <v>6</v>
      </c>
      <c r="N7897">
        <v>56.595529999999997</v>
      </c>
      <c r="O7897">
        <v>-134.66737000000001</v>
      </c>
      <c r="P7897">
        <v>1</v>
      </c>
      <c r="Q7897">
        <v>1</v>
      </c>
    </row>
    <row r="7898" spans="1:17" x14ac:dyDescent="0.25">
      <c r="A7898" s="1">
        <v>41902</v>
      </c>
      <c r="B7898" s="2">
        <f t="shared" si="492"/>
        <v>2014</v>
      </c>
      <c r="C7898" s="2">
        <f t="shared" si="493"/>
        <v>9</v>
      </c>
      <c r="D7898" s="2">
        <f t="shared" si="494"/>
        <v>20</v>
      </c>
      <c r="E7898" s="2">
        <f t="shared" si="495"/>
        <v>7</v>
      </c>
      <c r="F7898" s="1" t="s">
        <v>793</v>
      </c>
      <c r="G7898" t="s">
        <v>168</v>
      </c>
      <c r="H7898" s="7" t="s">
        <v>758</v>
      </c>
      <c r="I7898" t="s">
        <v>163</v>
      </c>
      <c r="J7898" t="s">
        <v>164</v>
      </c>
      <c r="K7898" t="s">
        <v>167</v>
      </c>
      <c r="L7898" t="s">
        <v>177</v>
      </c>
      <c r="M7898">
        <v>5.5</v>
      </c>
      <c r="N7898">
        <v>56.595529999999997</v>
      </c>
      <c r="O7898">
        <v>-134.66737000000001</v>
      </c>
      <c r="P7898">
        <v>1</v>
      </c>
      <c r="Q7898">
        <v>1</v>
      </c>
    </row>
    <row r="7899" spans="1:17" x14ac:dyDescent="0.25">
      <c r="A7899" s="1">
        <v>42267</v>
      </c>
      <c r="B7899" s="2">
        <f t="shared" si="492"/>
        <v>2015</v>
      </c>
      <c r="C7899" s="2">
        <f t="shared" si="493"/>
        <v>9</v>
      </c>
      <c r="D7899" s="2">
        <f t="shared" si="494"/>
        <v>20</v>
      </c>
      <c r="E7899" s="2">
        <f t="shared" si="495"/>
        <v>1</v>
      </c>
      <c r="F7899" s="1" t="s">
        <v>793</v>
      </c>
      <c r="G7899" t="s">
        <v>168</v>
      </c>
      <c r="H7899" s="7" t="s">
        <v>758</v>
      </c>
      <c r="I7899" t="s">
        <v>163</v>
      </c>
      <c r="J7899" t="s">
        <v>164</v>
      </c>
      <c r="K7899" t="s">
        <v>167</v>
      </c>
      <c r="L7899" t="s">
        <v>177</v>
      </c>
      <c r="M7899">
        <v>5</v>
      </c>
      <c r="N7899">
        <v>56.595529999999997</v>
      </c>
      <c r="O7899">
        <v>-134.66737000000001</v>
      </c>
      <c r="P7899">
        <v>1</v>
      </c>
      <c r="Q7899">
        <v>1</v>
      </c>
    </row>
    <row r="7900" spans="1:17" x14ac:dyDescent="0.25">
      <c r="A7900" s="1">
        <v>41903</v>
      </c>
      <c r="B7900" s="2">
        <f t="shared" si="492"/>
        <v>2014</v>
      </c>
      <c r="C7900" s="2">
        <f t="shared" si="493"/>
        <v>9</v>
      </c>
      <c r="D7900" s="2">
        <f t="shared" si="494"/>
        <v>21</v>
      </c>
      <c r="E7900" s="2">
        <f t="shared" si="495"/>
        <v>1</v>
      </c>
      <c r="F7900" s="1" t="s">
        <v>793</v>
      </c>
      <c r="G7900" t="s">
        <v>168</v>
      </c>
      <c r="H7900" s="7" t="s">
        <v>758</v>
      </c>
      <c r="I7900" t="s">
        <v>163</v>
      </c>
      <c r="J7900" t="s">
        <v>164</v>
      </c>
      <c r="K7900" t="s">
        <v>167</v>
      </c>
      <c r="L7900" t="s">
        <v>177</v>
      </c>
      <c r="M7900">
        <v>6</v>
      </c>
      <c r="N7900">
        <v>56.595529999999997</v>
      </c>
      <c r="O7900">
        <v>-134.66737000000001</v>
      </c>
      <c r="P7900">
        <v>1</v>
      </c>
      <c r="Q7900">
        <v>1</v>
      </c>
    </row>
    <row r="7901" spans="1:17" x14ac:dyDescent="0.25">
      <c r="A7901" s="1">
        <v>42268</v>
      </c>
      <c r="B7901" s="2">
        <f t="shared" si="492"/>
        <v>2015</v>
      </c>
      <c r="C7901" s="2">
        <f t="shared" si="493"/>
        <v>9</v>
      </c>
      <c r="D7901" s="2">
        <f t="shared" si="494"/>
        <v>21</v>
      </c>
      <c r="E7901" s="2">
        <f t="shared" si="495"/>
        <v>2</v>
      </c>
      <c r="F7901" s="1" t="s">
        <v>793</v>
      </c>
      <c r="G7901" t="s">
        <v>168</v>
      </c>
      <c r="H7901" s="7" t="s">
        <v>758</v>
      </c>
      <c r="I7901" t="s">
        <v>163</v>
      </c>
      <c r="J7901" t="s">
        <v>164</v>
      </c>
      <c r="K7901" t="s">
        <v>167</v>
      </c>
      <c r="L7901" t="s">
        <v>177</v>
      </c>
      <c r="M7901">
        <v>3.5</v>
      </c>
      <c r="N7901">
        <v>56.595529999999997</v>
      </c>
      <c r="O7901">
        <v>-134.66737000000001</v>
      </c>
      <c r="P7901">
        <v>1</v>
      </c>
      <c r="Q7901">
        <v>1</v>
      </c>
    </row>
    <row r="7902" spans="1:17" x14ac:dyDescent="0.25">
      <c r="A7902" s="1">
        <v>42269</v>
      </c>
      <c r="B7902" s="2">
        <f t="shared" si="492"/>
        <v>2015</v>
      </c>
      <c r="C7902" s="2">
        <f t="shared" si="493"/>
        <v>9</v>
      </c>
      <c r="D7902" s="2">
        <f t="shared" si="494"/>
        <v>22</v>
      </c>
      <c r="E7902" s="2">
        <f t="shared" si="495"/>
        <v>3</v>
      </c>
      <c r="F7902" s="1" t="s">
        <v>793</v>
      </c>
      <c r="G7902" t="s">
        <v>168</v>
      </c>
      <c r="H7902" s="7" t="s">
        <v>758</v>
      </c>
      <c r="I7902" t="s">
        <v>163</v>
      </c>
      <c r="J7902" t="s">
        <v>164</v>
      </c>
      <c r="K7902" t="s">
        <v>167</v>
      </c>
      <c r="L7902" t="s">
        <v>177</v>
      </c>
      <c r="M7902">
        <v>6</v>
      </c>
      <c r="N7902">
        <v>56.595529999999997</v>
      </c>
      <c r="O7902">
        <v>-134.66737000000001</v>
      </c>
      <c r="P7902">
        <v>1</v>
      </c>
      <c r="Q7902">
        <v>1</v>
      </c>
    </row>
    <row r="7903" spans="1:17" x14ac:dyDescent="0.25">
      <c r="A7903" s="1">
        <v>42270</v>
      </c>
      <c r="B7903" s="2">
        <f t="shared" si="492"/>
        <v>2015</v>
      </c>
      <c r="C7903" s="2">
        <f t="shared" si="493"/>
        <v>9</v>
      </c>
      <c r="D7903" s="2">
        <f t="shared" si="494"/>
        <v>23</v>
      </c>
      <c r="E7903" s="2">
        <f t="shared" si="495"/>
        <v>4</v>
      </c>
      <c r="F7903" s="1" t="s">
        <v>793</v>
      </c>
      <c r="G7903" t="s">
        <v>168</v>
      </c>
      <c r="H7903" s="7" t="s">
        <v>758</v>
      </c>
      <c r="I7903" t="s">
        <v>163</v>
      </c>
      <c r="J7903" t="s">
        <v>164</v>
      </c>
      <c r="K7903" t="s">
        <v>167</v>
      </c>
      <c r="L7903" t="s">
        <v>177</v>
      </c>
      <c r="M7903">
        <v>5</v>
      </c>
      <c r="N7903">
        <v>56.595529999999997</v>
      </c>
      <c r="O7903">
        <v>-134.66737000000001</v>
      </c>
      <c r="P7903">
        <v>1</v>
      </c>
      <c r="Q7903">
        <v>1</v>
      </c>
    </row>
    <row r="7904" spans="1:17" x14ac:dyDescent="0.25">
      <c r="A7904" s="1">
        <v>41053</v>
      </c>
      <c r="B7904" s="2">
        <f t="shared" si="492"/>
        <v>2012</v>
      </c>
      <c r="C7904" s="2">
        <f t="shared" si="493"/>
        <v>5</v>
      </c>
      <c r="D7904" s="2">
        <f t="shared" si="494"/>
        <v>24</v>
      </c>
      <c r="E7904" s="2">
        <f t="shared" si="495"/>
        <v>5</v>
      </c>
      <c r="F7904" s="1" t="s">
        <v>791</v>
      </c>
      <c r="G7904" t="s">
        <v>168</v>
      </c>
      <c r="H7904" s="7" t="s">
        <v>758</v>
      </c>
      <c r="I7904" t="s">
        <v>163</v>
      </c>
      <c r="J7904" t="s">
        <v>164</v>
      </c>
      <c r="K7904" t="s">
        <v>84</v>
      </c>
      <c r="L7904" t="s">
        <v>13</v>
      </c>
      <c r="M7904">
        <v>4</v>
      </c>
      <c r="N7904">
        <v>56.595529999999997</v>
      </c>
      <c r="O7904">
        <v>-134.66737000000001</v>
      </c>
      <c r="P7904">
        <v>1</v>
      </c>
      <c r="Q7904">
        <v>0</v>
      </c>
    </row>
    <row r="7905" spans="1:17" x14ac:dyDescent="0.25">
      <c r="A7905" s="1">
        <v>40687</v>
      </c>
      <c r="B7905" s="2">
        <f t="shared" si="492"/>
        <v>2011</v>
      </c>
      <c r="C7905" s="2">
        <f t="shared" si="493"/>
        <v>5</v>
      </c>
      <c r="D7905" s="2">
        <f t="shared" si="494"/>
        <v>24</v>
      </c>
      <c r="E7905" s="2">
        <f t="shared" si="495"/>
        <v>3</v>
      </c>
      <c r="F7905" s="1" t="s">
        <v>791</v>
      </c>
      <c r="G7905" t="s">
        <v>168</v>
      </c>
      <c r="H7905" s="7" t="s">
        <v>758</v>
      </c>
      <c r="I7905" t="s">
        <v>163</v>
      </c>
      <c r="J7905" t="s">
        <v>164</v>
      </c>
      <c r="K7905" t="s">
        <v>79</v>
      </c>
      <c r="L7905" t="s">
        <v>13</v>
      </c>
      <c r="M7905">
        <v>5</v>
      </c>
      <c r="N7905">
        <v>56.595529999999997</v>
      </c>
      <c r="O7905">
        <v>-134.66737000000001</v>
      </c>
      <c r="P7905">
        <v>4</v>
      </c>
      <c r="Q7905">
        <v>1</v>
      </c>
    </row>
    <row r="7906" spans="1:17" x14ac:dyDescent="0.25">
      <c r="A7906" s="1">
        <v>41055</v>
      </c>
      <c r="B7906" s="2">
        <f t="shared" si="492"/>
        <v>2012</v>
      </c>
      <c r="C7906" s="2">
        <f t="shared" si="493"/>
        <v>5</v>
      </c>
      <c r="D7906" s="2">
        <f t="shared" si="494"/>
        <v>26</v>
      </c>
      <c r="E7906" s="2">
        <f t="shared" si="495"/>
        <v>7</v>
      </c>
      <c r="F7906" s="1" t="s">
        <v>791</v>
      </c>
      <c r="G7906" t="s">
        <v>168</v>
      </c>
      <c r="H7906" s="7" t="s">
        <v>758</v>
      </c>
      <c r="I7906" t="s">
        <v>163</v>
      </c>
      <c r="J7906" t="s">
        <v>164</v>
      </c>
      <c r="K7906" t="s">
        <v>84</v>
      </c>
      <c r="L7906" t="s">
        <v>13</v>
      </c>
      <c r="M7906">
        <v>2</v>
      </c>
      <c r="N7906">
        <v>56.595529999999997</v>
      </c>
      <c r="O7906">
        <v>-134.66737000000001</v>
      </c>
      <c r="P7906">
        <v>1</v>
      </c>
      <c r="Q7906">
        <v>0</v>
      </c>
    </row>
    <row r="7907" spans="1:17" x14ac:dyDescent="0.25">
      <c r="A7907" s="1">
        <v>42266</v>
      </c>
      <c r="B7907" s="2">
        <f t="shared" si="492"/>
        <v>2015</v>
      </c>
      <c r="C7907" s="2">
        <f t="shared" si="493"/>
        <v>9</v>
      </c>
      <c r="D7907" s="2">
        <f t="shared" si="494"/>
        <v>19</v>
      </c>
      <c r="E7907" s="2">
        <f t="shared" si="495"/>
        <v>7</v>
      </c>
      <c r="F7907" s="1" t="s">
        <v>793</v>
      </c>
      <c r="G7907" t="s">
        <v>168</v>
      </c>
      <c r="H7907" s="7" t="s">
        <v>758</v>
      </c>
      <c r="I7907" t="s">
        <v>163</v>
      </c>
      <c r="J7907" t="s">
        <v>164</v>
      </c>
      <c r="K7907" t="s">
        <v>167</v>
      </c>
      <c r="L7907" t="s">
        <v>13</v>
      </c>
      <c r="M7907">
        <v>6</v>
      </c>
      <c r="N7907">
        <v>56.595529999999997</v>
      </c>
      <c r="O7907">
        <v>-134.66737000000001</v>
      </c>
      <c r="P7907">
        <v>1</v>
      </c>
      <c r="Q7907">
        <v>1</v>
      </c>
    </row>
    <row r="7908" spans="1:17" x14ac:dyDescent="0.25">
      <c r="A7908" s="1">
        <v>42267</v>
      </c>
      <c r="B7908" s="2">
        <f t="shared" si="492"/>
        <v>2015</v>
      </c>
      <c r="C7908" s="2">
        <f t="shared" si="493"/>
        <v>9</v>
      </c>
      <c r="D7908" s="2">
        <f t="shared" si="494"/>
        <v>20</v>
      </c>
      <c r="E7908" s="2">
        <f t="shared" si="495"/>
        <v>1</v>
      </c>
      <c r="F7908" s="1" t="s">
        <v>793</v>
      </c>
      <c r="G7908" t="s">
        <v>168</v>
      </c>
      <c r="H7908" s="7" t="s">
        <v>758</v>
      </c>
      <c r="I7908" t="s">
        <v>163</v>
      </c>
      <c r="J7908" t="s">
        <v>164</v>
      </c>
      <c r="K7908" t="s">
        <v>167</v>
      </c>
      <c r="L7908" t="s">
        <v>13</v>
      </c>
      <c r="M7908">
        <v>5</v>
      </c>
      <c r="N7908">
        <v>56.595529999999997</v>
      </c>
      <c r="O7908">
        <v>-134.66737000000001</v>
      </c>
      <c r="P7908">
        <v>1</v>
      </c>
      <c r="Q7908">
        <v>1</v>
      </c>
    </row>
    <row r="7909" spans="1:17" x14ac:dyDescent="0.25">
      <c r="A7909" s="1">
        <v>42268</v>
      </c>
      <c r="B7909" s="2">
        <f t="shared" si="492"/>
        <v>2015</v>
      </c>
      <c r="C7909" s="2">
        <f t="shared" si="493"/>
        <v>9</v>
      </c>
      <c r="D7909" s="2">
        <f t="shared" si="494"/>
        <v>21</v>
      </c>
      <c r="E7909" s="2">
        <f t="shared" si="495"/>
        <v>2</v>
      </c>
      <c r="F7909" s="1" t="s">
        <v>793</v>
      </c>
      <c r="G7909" t="s">
        <v>168</v>
      </c>
      <c r="H7909" s="7" t="s">
        <v>758</v>
      </c>
      <c r="I7909" t="s">
        <v>163</v>
      </c>
      <c r="J7909" t="s">
        <v>164</v>
      </c>
      <c r="K7909" t="s">
        <v>167</v>
      </c>
      <c r="L7909" t="s">
        <v>13</v>
      </c>
      <c r="M7909">
        <v>3.5</v>
      </c>
      <c r="N7909">
        <v>56.595529999999997</v>
      </c>
      <c r="O7909">
        <v>-134.66737000000001</v>
      </c>
      <c r="P7909">
        <v>1</v>
      </c>
      <c r="Q7909">
        <v>1</v>
      </c>
    </row>
    <row r="7910" spans="1:17" x14ac:dyDescent="0.25">
      <c r="A7910" s="1">
        <v>42222</v>
      </c>
      <c r="B7910" s="2">
        <f t="shared" si="492"/>
        <v>2015</v>
      </c>
      <c r="C7910" s="2">
        <f t="shared" si="493"/>
        <v>8</v>
      </c>
      <c r="D7910" s="2">
        <f t="shared" si="494"/>
        <v>6</v>
      </c>
      <c r="E7910" s="2">
        <f t="shared" si="495"/>
        <v>5</v>
      </c>
      <c r="F7910" s="1" t="s">
        <v>792</v>
      </c>
      <c r="G7910" t="s">
        <v>607</v>
      </c>
      <c r="H7910" s="7" t="s">
        <v>742</v>
      </c>
      <c r="I7910" t="s">
        <v>582</v>
      </c>
      <c r="J7910" t="s">
        <v>164</v>
      </c>
      <c r="K7910" t="s">
        <v>253</v>
      </c>
      <c r="L7910" t="s">
        <v>28</v>
      </c>
      <c r="M7910">
        <v>2</v>
      </c>
      <c r="N7910">
        <v>57.65184</v>
      </c>
      <c r="O7910">
        <v>-135.79628</v>
      </c>
      <c r="P7910">
        <v>3</v>
      </c>
      <c r="Q7910">
        <v>1</v>
      </c>
    </row>
    <row r="7911" spans="1:17" x14ac:dyDescent="0.25">
      <c r="A7911" s="1">
        <v>42235</v>
      </c>
      <c r="B7911" s="2">
        <f t="shared" si="492"/>
        <v>2015</v>
      </c>
      <c r="C7911" s="2">
        <f t="shared" si="493"/>
        <v>8</v>
      </c>
      <c r="D7911" s="2">
        <f t="shared" si="494"/>
        <v>19</v>
      </c>
      <c r="E7911" s="2">
        <f t="shared" si="495"/>
        <v>4</v>
      </c>
      <c r="F7911" s="1" t="s">
        <v>792</v>
      </c>
      <c r="G7911" t="s">
        <v>607</v>
      </c>
      <c r="H7911" s="7" t="s">
        <v>742</v>
      </c>
      <c r="I7911" t="s">
        <v>582</v>
      </c>
      <c r="J7911" t="s">
        <v>164</v>
      </c>
      <c r="K7911" t="s">
        <v>253</v>
      </c>
      <c r="L7911" t="s">
        <v>28</v>
      </c>
      <c r="M7911">
        <v>2</v>
      </c>
      <c r="N7911">
        <v>57.65184</v>
      </c>
      <c r="O7911">
        <v>-135.79628</v>
      </c>
      <c r="P7911">
        <v>5</v>
      </c>
      <c r="Q7911">
        <v>1</v>
      </c>
    </row>
    <row r="7912" spans="1:17" x14ac:dyDescent="0.25">
      <c r="A7912" s="1">
        <v>42236</v>
      </c>
      <c r="B7912" s="2">
        <f t="shared" si="492"/>
        <v>2015</v>
      </c>
      <c r="C7912" s="2">
        <f t="shared" si="493"/>
        <v>8</v>
      </c>
      <c r="D7912" s="2">
        <f t="shared" si="494"/>
        <v>20</v>
      </c>
      <c r="E7912" s="2">
        <f t="shared" si="495"/>
        <v>5</v>
      </c>
      <c r="F7912" s="1" t="s">
        <v>792</v>
      </c>
      <c r="G7912" t="s">
        <v>607</v>
      </c>
      <c r="H7912" s="7" t="s">
        <v>742</v>
      </c>
      <c r="I7912" t="s">
        <v>582</v>
      </c>
      <c r="J7912" t="s">
        <v>164</v>
      </c>
      <c r="K7912" t="s">
        <v>253</v>
      </c>
      <c r="L7912" t="s">
        <v>28</v>
      </c>
      <c r="M7912">
        <v>2</v>
      </c>
      <c r="N7912">
        <v>57.65184</v>
      </c>
      <c r="O7912">
        <v>-135.79628</v>
      </c>
      <c r="P7912">
        <v>5</v>
      </c>
      <c r="Q7912">
        <v>1</v>
      </c>
    </row>
    <row r="7913" spans="1:17" x14ac:dyDescent="0.25">
      <c r="A7913" s="1">
        <v>41158</v>
      </c>
      <c r="B7913" s="2">
        <f t="shared" si="492"/>
        <v>2012</v>
      </c>
      <c r="C7913" s="2">
        <f t="shared" si="493"/>
        <v>9</v>
      </c>
      <c r="D7913" s="2">
        <f t="shared" si="494"/>
        <v>6</v>
      </c>
      <c r="E7913" s="2">
        <f t="shared" si="495"/>
        <v>5</v>
      </c>
      <c r="F7913" s="1" t="s">
        <v>792</v>
      </c>
      <c r="G7913" t="s">
        <v>607</v>
      </c>
      <c r="H7913" s="7" t="s">
        <v>742</v>
      </c>
      <c r="I7913" t="s">
        <v>582</v>
      </c>
      <c r="J7913" t="s">
        <v>164</v>
      </c>
      <c r="K7913" t="s">
        <v>99</v>
      </c>
      <c r="L7913" t="s">
        <v>28</v>
      </c>
      <c r="M7913">
        <v>4</v>
      </c>
      <c r="N7913">
        <v>57.65184</v>
      </c>
      <c r="O7913">
        <v>-135.79628</v>
      </c>
      <c r="P7913">
        <v>6</v>
      </c>
      <c r="Q7913">
        <v>1</v>
      </c>
    </row>
    <row r="7914" spans="1:17" x14ac:dyDescent="0.25">
      <c r="A7914" s="1">
        <v>42255</v>
      </c>
      <c r="B7914" s="2">
        <f t="shared" si="492"/>
        <v>2015</v>
      </c>
      <c r="C7914" s="2">
        <f t="shared" si="493"/>
        <v>9</v>
      </c>
      <c r="D7914" s="2">
        <f t="shared" si="494"/>
        <v>8</v>
      </c>
      <c r="E7914" s="2">
        <f t="shared" si="495"/>
        <v>3</v>
      </c>
      <c r="F7914" s="1" t="s">
        <v>792</v>
      </c>
      <c r="G7914" t="s">
        <v>607</v>
      </c>
      <c r="H7914" s="7" t="s">
        <v>742</v>
      </c>
      <c r="I7914" t="s">
        <v>582</v>
      </c>
      <c r="J7914" t="s">
        <v>164</v>
      </c>
      <c r="K7914" t="s">
        <v>253</v>
      </c>
      <c r="L7914" t="s">
        <v>28</v>
      </c>
      <c r="M7914">
        <v>4</v>
      </c>
      <c r="N7914">
        <v>57.65184</v>
      </c>
      <c r="O7914">
        <v>-135.79628</v>
      </c>
      <c r="P7914">
        <v>6</v>
      </c>
      <c r="Q7914">
        <v>1</v>
      </c>
    </row>
    <row r="7915" spans="1:17" x14ac:dyDescent="0.25">
      <c r="A7915" s="1">
        <v>41890</v>
      </c>
      <c r="B7915" s="2">
        <f t="shared" si="492"/>
        <v>2014</v>
      </c>
      <c r="C7915" s="2">
        <f t="shared" si="493"/>
        <v>9</v>
      </c>
      <c r="D7915" s="2">
        <f t="shared" si="494"/>
        <v>8</v>
      </c>
      <c r="E7915" s="2">
        <f t="shared" si="495"/>
        <v>2</v>
      </c>
      <c r="F7915" s="1" t="s">
        <v>792</v>
      </c>
      <c r="G7915" t="s">
        <v>607</v>
      </c>
      <c r="H7915" s="7" t="s">
        <v>742</v>
      </c>
      <c r="I7915" t="s">
        <v>582</v>
      </c>
      <c r="J7915" t="s">
        <v>164</v>
      </c>
      <c r="K7915" t="s">
        <v>378</v>
      </c>
      <c r="L7915" t="s">
        <v>28</v>
      </c>
      <c r="M7915">
        <v>5</v>
      </c>
      <c r="N7915">
        <v>57.65184</v>
      </c>
      <c r="O7915">
        <v>-135.79628</v>
      </c>
      <c r="P7915">
        <v>4</v>
      </c>
      <c r="Q7915">
        <v>1</v>
      </c>
    </row>
    <row r="7916" spans="1:17" x14ac:dyDescent="0.25">
      <c r="A7916" s="1">
        <v>42184</v>
      </c>
      <c r="B7916" s="2">
        <f t="shared" si="492"/>
        <v>2015</v>
      </c>
      <c r="C7916" s="2">
        <f t="shared" si="493"/>
        <v>6</v>
      </c>
      <c r="D7916" s="2">
        <f t="shared" si="494"/>
        <v>29</v>
      </c>
      <c r="E7916" s="2">
        <f t="shared" si="495"/>
        <v>2</v>
      </c>
      <c r="F7916" s="1" t="s">
        <v>792</v>
      </c>
      <c r="G7916" t="s">
        <v>607</v>
      </c>
      <c r="H7916" s="7" t="s">
        <v>742</v>
      </c>
      <c r="I7916" t="s">
        <v>582</v>
      </c>
      <c r="J7916" t="s">
        <v>164</v>
      </c>
      <c r="K7916" t="s">
        <v>79</v>
      </c>
      <c r="L7916" t="s">
        <v>13</v>
      </c>
      <c r="M7916">
        <v>2</v>
      </c>
      <c r="N7916">
        <v>57.65184</v>
      </c>
      <c r="O7916">
        <v>-135.79628</v>
      </c>
      <c r="P7916">
        <v>14</v>
      </c>
      <c r="Q7916">
        <v>2</v>
      </c>
    </row>
    <row r="7917" spans="1:17" x14ac:dyDescent="0.25">
      <c r="A7917" s="1">
        <v>40725</v>
      </c>
      <c r="B7917" s="2">
        <f t="shared" si="492"/>
        <v>2011</v>
      </c>
      <c r="C7917" s="2">
        <f t="shared" si="493"/>
        <v>7</v>
      </c>
      <c r="D7917" s="2">
        <f t="shared" si="494"/>
        <v>1</v>
      </c>
      <c r="E7917" s="2">
        <f t="shared" si="495"/>
        <v>6</v>
      </c>
      <c r="F7917" s="1" t="s">
        <v>792</v>
      </c>
      <c r="G7917" t="s">
        <v>607</v>
      </c>
      <c r="H7917" s="7" t="s">
        <v>742</v>
      </c>
      <c r="I7917" t="s">
        <v>582</v>
      </c>
      <c r="J7917" t="s">
        <v>164</v>
      </c>
      <c r="K7917" t="s">
        <v>68</v>
      </c>
      <c r="L7917" t="s">
        <v>13</v>
      </c>
      <c r="M7917">
        <v>2</v>
      </c>
      <c r="N7917">
        <v>57.65184</v>
      </c>
      <c r="O7917">
        <v>-135.79628</v>
      </c>
      <c r="P7917">
        <v>4</v>
      </c>
      <c r="Q7917">
        <v>1</v>
      </c>
    </row>
    <row r="7918" spans="1:17" x14ac:dyDescent="0.25">
      <c r="A7918" s="1">
        <v>41827</v>
      </c>
      <c r="B7918" s="2">
        <f t="shared" si="492"/>
        <v>2014</v>
      </c>
      <c r="C7918" s="2">
        <f t="shared" si="493"/>
        <v>7</v>
      </c>
      <c r="D7918" s="2">
        <f t="shared" si="494"/>
        <v>7</v>
      </c>
      <c r="E7918" s="2">
        <f t="shared" si="495"/>
        <v>2</v>
      </c>
      <c r="F7918" s="1" t="s">
        <v>792</v>
      </c>
      <c r="G7918" t="s">
        <v>607</v>
      </c>
      <c r="H7918" s="7" t="s">
        <v>742</v>
      </c>
      <c r="I7918" t="s">
        <v>582</v>
      </c>
      <c r="J7918" t="s">
        <v>164</v>
      </c>
      <c r="K7918" t="s">
        <v>79</v>
      </c>
      <c r="L7918" t="s">
        <v>13</v>
      </c>
      <c r="M7918">
        <v>2</v>
      </c>
      <c r="N7918">
        <v>57.65184</v>
      </c>
      <c r="O7918">
        <v>-135.79628</v>
      </c>
      <c r="P7918">
        <v>11</v>
      </c>
      <c r="Q7918">
        <v>1</v>
      </c>
    </row>
    <row r="7919" spans="1:17" x14ac:dyDescent="0.25">
      <c r="A7919" s="1">
        <v>41827</v>
      </c>
      <c r="B7919" s="2">
        <f t="shared" si="492"/>
        <v>2014</v>
      </c>
      <c r="C7919" s="2">
        <f t="shared" si="493"/>
        <v>7</v>
      </c>
      <c r="D7919" s="2">
        <f t="shared" si="494"/>
        <v>7</v>
      </c>
      <c r="E7919" s="2">
        <f t="shared" si="495"/>
        <v>2</v>
      </c>
      <c r="F7919" s="1" t="s">
        <v>792</v>
      </c>
      <c r="G7919" t="s">
        <v>607</v>
      </c>
      <c r="H7919" s="7" t="s">
        <v>742</v>
      </c>
      <c r="I7919" t="s">
        <v>582</v>
      </c>
      <c r="J7919" t="s">
        <v>164</v>
      </c>
      <c r="K7919" t="s">
        <v>79</v>
      </c>
      <c r="L7919" t="s">
        <v>13</v>
      </c>
      <c r="M7919">
        <v>3</v>
      </c>
      <c r="N7919">
        <v>57.65184</v>
      </c>
      <c r="O7919">
        <v>-135.79628</v>
      </c>
      <c r="P7919">
        <v>51</v>
      </c>
      <c r="Q7919">
        <v>4</v>
      </c>
    </row>
    <row r="7920" spans="1:17" x14ac:dyDescent="0.25">
      <c r="A7920" s="1">
        <v>41855</v>
      </c>
      <c r="B7920" s="2">
        <f t="shared" si="492"/>
        <v>2014</v>
      </c>
      <c r="C7920" s="2">
        <f t="shared" si="493"/>
        <v>8</v>
      </c>
      <c r="D7920" s="2">
        <f t="shared" si="494"/>
        <v>4</v>
      </c>
      <c r="E7920" s="2">
        <f t="shared" si="495"/>
        <v>2</v>
      </c>
      <c r="F7920" s="1" t="s">
        <v>792</v>
      </c>
      <c r="G7920" t="s">
        <v>607</v>
      </c>
      <c r="H7920" s="7" t="s">
        <v>742</v>
      </c>
      <c r="I7920" t="s">
        <v>582</v>
      </c>
      <c r="J7920" t="s">
        <v>164</v>
      </c>
      <c r="K7920" t="s">
        <v>79</v>
      </c>
      <c r="L7920" t="s">
        <v>13</v>
      </c>
      <c r="M7920">
        <v>2</v>
      </c>
      <c r="N7920">
        <v>57.65184</v>
      </c>
      <c r="O7920">
        <v>-135.79628</v>
      </c>
      <c r="P7920">
        <v>64</v>
      </c>
      <c r="Q7920">
        <v>6</v>
      </c>
    </row>
    <row r="7921" spans="1:17" x14ac:dyDescent="0.25">
      <c r="A7921" s="1">
        <v>41395</v>
      </c>
      <c r="B7921" s="2">
        <f t="shared" si="492"/>
        <v>2013</v>
      </c>
      <c r="C7921" s="2">
        <f t="shared" si="493"/>
        <v>5</v>
      </c>
      <c r="D7921" s="2">
        <f t="shared" si="494"/>
        <v>1</v>
      </c>
      <c r="E7921" s="2">
        <f t="shared" si="495"/>
        <v>4</v>
      </c>
      <c r="F7921" s="1" t="s">
        <v>791</v>
      </c>
      <c r="G7921" t="s">
        <v>607</v>
      </c>
      <c r="H7921" s="7" t="s">
        <v>742</v>
      </c>
      <c r="I7921" t="s">
        <v>582</v>
      </c>
      <c r="J7921" t="s">
        <v>164</v>
      </c>
      <c r="K7921" t="s">
        <v>585</v>
      </c>
      <c r="L7921" t="s">
        <v>177</v>
      </c>
      <c r="M7921">
        <v>1</v>
      </c>
      <c r="N7921">
        <v>57.65184</v>
      </c>
      <c r="O7921">
        <v>-135.79628</v>
      </c>
      <c r="P7921">
        <v>1</v>
      </c>
      <c r="Q7921">
        <v>1</v>
      </c>
    </row>
    <row r="7922" spans="1:17" x14ac:dyDescent="0.25">
      <c r="A7922" s="1">
        <v>42126</v>
      </c>
      <c r="B7922" s="2">
        <f t="shared" si="492"/>
        <v>2015</v>
      </c>
      <c r="C7922" s="2">
        <f t="shared" si="493"/>
        <v>5</v>
      </c>
      <c r="D7922" s="2">
        <f t="shared" si="494"/>
        <v>2</v>
      </c>
      <c r="E7922" s="2">
        <f t="shared" si="495"/>
        <v>7</v>
      </c>
      <c r="F7922" s="1" t="s">
        <v>791</v>
      </c>
      <c r="G7922" t="s">
        <v>607</v>
      </c>
      <c r="H7922" s="7" t="s">
        <v>742</v>
      </c>
      <c r="I7922" t="s">
        <v>582</v>
      </c>
      <c r="J7922" t="s">
        <v>164</v>
      </c>
      <c r="K7922" t="s">
        <v>585</v>
      </c>
      <c r="L7922" t="s">
        <v>177</v>
      </c>
      <c r="M7922">
        <v>3</v>
      </c>
      <c r="N7922">
        <v>57.65184</v>
      </c>
      <c r="O7922">
        <v>-135.79628</v>
      </c>
      <c r="P7922">
        <v>1</v>
      </c>
      <c r="Q7922">
        <v>1</v>
      </c>
    </row>
    <row r="7923" spans="1:17" x14ac:dyDescent="0.25">
      <c r="A7923" s="1">
        <v>41397</v>
      </c>
      <c r="B7923" s="2">
        <f t="shared" si="492"/>
        <v>2013</v>
      </c>
      <c r="C7923" s="2">
        <f t="shared" si="493"/>
        <v>5</v>
      </c>
      <c r="D7923" s="2">
        <f t="shared" si="494"/>
        <v>3</v>
      </c>
      <c r="E7923" s="2">
        <f t="shared" si="495"/>
        <v>6</v>
      </c>
      <c r="F7923" s="1" t="s">
        <v>791</v>
      </c>
      <c r="G7923" t="s">
        <v>607</v>
      </c>
      <c r="H7923" s="7" t="s">
        <v>742</v>
      </c>
      <c r="I7923" t="s">
        <v>582</v>
      </c>
      <c r="J7923" t="s">
        <v>164</v>
      </c>
      <c r="K7923" t="s">
        <v>585</v>
      </c>
      <c r="L7923" t="s">
        <v>177</v>
      </c>
      <c r="M7923">
        <v>3</v>
      </c>
      <c r="N7923">
        <v>57.65184</v>
      </c>
      <c r="O7923">
        <v>-135.79628</v>
      </c>
      <c r="P7923">
        <v>1</v>
      </c>
      <c r="Q7923">
        <v>1</v>
      </c>
    </row>
    <row r="7924" spans="1:17" x14ac:dyDescent="0.25">
      <c r="A7924" s="1">
        <v>41398</v>
      </c>
      <c r="B7924" s="2">
        <f t="shared" si="492"/>
        <v>2013</v>
      </c>
      <c r="C7924" s="2">
        <f t="shared" si="493"/>
        <v>5</v>
      </c>
      <c r="D7924" s="2">
        <f t="shared" si="494"/>
        <v>4</v>
      </c>
      <c r="E7924" s="2">
        <f t="shared" si="495"/>
        <v>7</v>
      </c>
      <c r="F7924" s="1" t="s">
        <v>791</v>
      </c>
      <c r="G7924" t="s">
        <v>607</v>
      </c>
      <c r="H7924" s="7" t="s">
        <v>742</v>
      </c>
      <c r="I7924" t="s">
        <v>582</v>
      </c>
      <c r="J7924" t="s">
        <v>164</v>
      </c>
      <c r="K7924" t="s">
        <v>585</v>
      </c>
      <c r="L7924" t="s">
        <v>177</v>
      </c>
      <c r="M7924">
        <v>2</v>
      </c>
      <c r="N7924">
        <v>57.65184</v>
      </c>
      <c r="O7924">
        <v>-135.79628</v>
      </c>
      <c r="P7924">
        <v>1</v>
      </c>
      <c r="Q7924">
        <v>1</v>
      </c>
    </row>
    <row r="7925" spans="1:17" x14ac:dyDescent="0.25">
      <c r="A7925" s="1">
        <v>42128</v>
      </c>
      <c r="B7925" s="2">
        <f t="shared" si="492"/>
        <v>2015</v>
      </c>
      <c r="C7925" s="2">
        <f t="shared" si="493"/>
        <v>5</v>
      </c>
      <c r="D7925" s="2">
        <f t="shared" si="494"/>
        <v>4</v>
      </c>
      <c r="E7925" s="2">
        <f t="shared" si="495"/>
        <v>2</v>
      </c>
      <c r="F7925" s="1" t="s">
        <v>791</v>
      </c>
      <c r="G7925" t="s">
        <v>607</v>
      </c>
      <c r="H7925" s="7" t="s">
        <v>742</v>
      </c>
      <c r="I7925" t="s">
        <v>582</v>
      </c>
      <c r="J7925" t="s">
        <v>164</v>
      </c>
      <c r="K7925" t="s">
        <v>585</v>
      </c>
      <c r="L7925" t="s">
        <v>177</v>
      </c>
      <c r="M7925">
        <v>1</v>
      </c>
      <c r="N7925">
        <v>57.65184</v>
      </c>
      <c r="O7925">
        <v>-135.79628</v>
      </c>
      <c r="P7925">
        <v>1</v>
      </c>
      <c r="Q7925">
        <v>1</v>
      </c>
    </row>
    <row r="7926" spans="1:17" x14ac:dyDescent="0.25">
      <c r="A7926" s="1">
        <v>41034</v>
      </c>
      <c r="B7926" s="2">
        <f t="shared" si="492"/>
        <v>2012</v>
      </c>
      <c r="C7926" s="2">
        <f t="shared" si="493"/>
        <v>5</v>
      </c>
      <c r="D7926" s="2">
        <f t="shared" si="494"/>
        <v>5</v>
      </c>
      <c r="E7926" s="2">
        <f t="shared" si="495"/>
        <v>7</v>
      </c>
      <c r="F7926" s="1" t="s">
        <v>791</v>
      </c>
      <c r="G7926" t="s">
        <v>607</v>
      </c>
      <c r="H7926" s="7" t="s">
        <v>742</v>
      </c>
      <c r="I7926" t="s">
        <v>582</v>
      </c>
      <c r="J7926" t="s">
        <v>164</v>
      </c>
      <c r="K7926" t="s">
        <v>227</v>
      </c>
      <c r="L7926" t="s">
        <v>177</v>
      </c>
      <c r="M7926">
        <v>1</v>
      </c>
      <c r="N7926">
        <v>57.65184</v>
      </c>
      <c r="O7926">
        <v>-135.79628</v>
      </c>
      <c r="P7926">
        <v>1</v>
      </c>
      <c r="Q7926">
        <v>1</v>
      </c>
    </row>
    <row r="7927" spans="1:17" x14ac:dyDescent="0.25">
      <c r="A7927" s="1">
        <v>41765</v>
      </c>
      <c r="B7927" s="2">
        <f t="shared" si="492"/>
        <v>2014</v>
      </c>
      <c r="C7927" s="2">
        <f t="shared" si="493"/>
        <v>5</v>
      </c>
      <c r="D7927" s="2">
        <f t="shared" si="494"/>
        <v>6</v>
      </c>
      <c r="E7927" s="2">
        <f t="shared" si="495"/>
        <v>3</v>
      </c>
      <c r="F7927" s="1" t="s">
        <v>791</v>
      </c>
      <c r="G7927" t="s">
        <v>607</v>
      </c>
      <c r="H7927" s="7" t="s">
        <v>742</v>
      </c>
      <c r="I7927" t="s">
        <v>582</v>
      </c>
      <c r="J7927" t="s">
        <v>164</v>
      </c>
      <c r="K7927" t="s">
        <v>585</v>
      </c>
      <c r="L7927" t="s">
        <v>177</v>
      </c>
      <c r="M7927">
        <v>2</v>
      </c>
      <c r="N7927">
        <v>57.65184</v>
      </c>
      <c r="O7927">
        <v>-135.79628</v>
      </c>
      <c r="P7927">
        <v>1</v>
      </c>
      <c r="Q7927">
        <v>1</v>
      </c>
    </row>
    <row r="7928" spans="1:17" x14ac:dyDescent="0.25">
      <c r="A7928" s="1">
        <v>41035</v>
      </c>
      <c r="B7928" s="2">
        <f t="shared" si="492"/>
        <v>2012</v>
      </c>
      <c r="C7928" s="2">
        <f t="shared" si="493"/>
        <v>5</v>
      </c>
      <c r="D7928" s="2">
        <f t="shared" si="494"/>
        <v>6</v>
      </c>
      <c r="E7928" s="2">
        <f t="shared" si="495"/>
        <v>1</v>
      </c>
      <c r="F7928" s="1" t="s">
        <v>791</v>
      </c>
      <c r="G7928" t="s">
        <v>607</v>
      </c>
      <c r="H7928" s="7" t="s">
        <v>742</v>
      </c>
      <c r="I7928" t="s">
        <v>582</v>
      </c>
      <c r="J7928" t="s">
        <v>164</v>
      </c>
      <c r="K7928" t="s">
        <v>227</v>
      </c>
      <c r="L7928" t="s">
        <v>177</v>
      </c>
      <c r="M7928">
        <v>1</v>
      </c>
      <c r="N7928">
        <v>57.65184</v>
      </c>
      <c r="O7928">
        <v>-135.79628</v>
      </c>
      <c r="P7928">
        <v>1</v>
      </c>
      <c r="Q7928">
        <v>1</v>
      </c>
    </row>
    <row r="7929" spans="1:17" x14ac:dyDescent="0.25">
      <c r="A7929" s="1">
        <v>41036</v>
      </c>
      <c r="B7929" s="2">
        <f t="shared" si="492"/>
        <v>2012</v>
      </c>
      <c r="C7929" s="2">
        <f t="shared" si="493"/>
        <v>5</v>
      </c>
      <c r="D7929" s="2">
        <f t="shared" si="494"/>
        <v>7</v>
      </c>
      <c r="E7929" s="2">
        <f t="shared" si="495"/>
        <v>2</v>
      </c>
      <c r="F7929" s="1" t="s">
        <v>791</v>
      </c>
      <c r="G7929" t="s">
        <v>607</v>
      </c>
      <c r="H7929" s="7" t="s">
        <v>742</v>
      </c>
      <c r="I7929" t="s">
        <v>582</v>
      </c>
      <c r="J7929" t="s">
        <v>164</v>
      </c>
      <c r="K7929" t="s">
        <v>227</v>
      </c>
      <c r="L7929" t="s">
        <v>177</v>
      </c>
      <c r="M7929">
        <v>1</v>
      </c>
      <c r="N7929">
        <v>57.65184</v>
      </c>
      <c r="O7929">
        <v>-135.79628</v>
      </c>
      <c r="P7929">
        <v>1</v>
      </c>
      <c r="Q7929">
        <v>1</v>
      </c>
    </row>
    <row r="7930" spans="1:17" x14ac:dyDescent="0.25">
      <c r="A7930" s="1">
        <v>42135</v>
      </c>
      <c r="B7930" s="2">
        <f t="shared" si="492"/>
        <v>2015</v>
      </c>
      <c r="C7930" s="2">
        <f t="shared" si="493"/>
        <v>5</v>
      </c>
      <c r="D7930" s="2">
        <f t="shared" si="494"/>
        <v>11</v>
      </c>
      <c r="E7930" s="2">
        <f t="shared" si="495"/>
        <v>2</v>
      </c>
      <c r="F7930" s="1" t="s">
        <v>791</v>
      </c>
      <c r="G7930" t="s">
        <v>607</v>
      </c>
      <c r="H7930" s="7" t="s">
        <v>742</v>
      </c>
      <c r="I7930" t="s">
        <v>582</v>
      </c>
      <c r="J7930" t="s">
        <v>164</v>
      </c>
      <c r="K7930" t="s">
        <v>90</v>
      </c>
      <c r="L7930" t="s">
        <v>177</v>
      </c>
      <c r="M7930">
        <v>3</v>
      </c>
      <c r="N7930">
        <v>57.65184</v>
      </c>
      <c r="O7930">
        <v>-135.79628</v>
      </c>
      <c r="P7930">
        <v>1</v>
      </c>
      <c r="Q7930">
        <v>1</v>
      </c>
    </row>
    <row r="7931" spans="1:17" x14ac:dyDescent="0.25">
      <c r="A7931" s="1">
        <v>41771</v>
      </c>
      <c r="B7931" s="2">
        <f t="shared" si="492"/>
        <v>2014</v>
      </c>
      <c r="C7931" s="2">
        <f t="shared" si="493"/>
        <v>5</v>
      </c>
      <c r="D7931" s="2">
        <f t="shared" si="494"/>
        <v>12</v>
      </c>
      <c r="E7931" s="2">
        <f t="shared" si="495"/>
        <v>2</v>
      </c>
      <c r="F7931" s="1" t="s">
        <v>791</v>
      </c>
      <c r="G7931" t="s">
        <v>607</v>
      </c>
      <c r="H7931" s="7" t="s">
        <v>742</v>
      </c>
      <c r="I7931" t="s">
        <v>582</v>
      </c>
      <c r="J7931" t="s">
        <v>164</v>
      </c>
      <c r="K7931" t="s">
        <v>585</v>
      </c>
      <c r="L7931" t="s">
        <v>177</v>
      </c>
      <c r="M7931">
        <v>1</v>
      </c>
      <c r="N7931">
        <v>57.65184</v>
      </c>
      <c r="O7931">
        <v>-135.79628</v>
      </c>
      <c r="P7931">
        <v>1</v>
      </c>
      <c r="Q7931">
        <v>1</v>
      </c>
    </row>
    <row r="7932" spans="1:17" x14ac:dyDescent="0.25">
      <c r="A7932" s="1">
        <v>41406</v>
      </c>
      <c r="B7932" s="2">
        <f t="shared" si="492"/>
        <v>2013</v>
      </c>
      <c r="C7932" s="2">
        <f t="shared" si="493"/>
        <v>5</v>
      </c>
      <c r="D7932" s="2">
        <f t="shared" si="494"/>
        <v>12</v>
      </c>
      <c r="E7932" s="2">
        <f t="shared" si="495"/>
        <v>1</v>
      </c>
      <c r="F7932" s="1" t="s">
        <v>791</v>
      </c>
      <c r="G7932" t="s">
        <v>607</v>
      </c>
      <c r="H7932" s="7" t="s">
        <v>742</v>
      </c>
      <c r="I7932" t="s">
        <v>582</v>
      </c>
      <c r="J7932" t="s">
        <v>164</v>
      </c>
      <c r="K7932" t="s">
        <v>585</v>
      </c>
      <c r="L7932" t="s">
        <v>177</v>
      </c>
      <c r="M7932">
        <v>1</v>
      </c>
      <c r="N7932">
        <v>57.65184</v>
      </c>
      <c r="O7932">
        <v>-135.79628</v>
      </c>
      <c r="P7932">
        <v>1</v>
      </c>
      <c r="Q7932">
        <v>1</v>
      </c>
    </row>
    <row r="7933" spans="1:17" x14ac:dyDescent="0.25">
      <c r="A7933" s="1">
        <v>42136</v>
      </c>
      <c r="B7933" s="2">
        <f t="shared" si="492"/>
        <v>2015</v>
      </c>
      <c r="C7933" s="2">
        <f t="shared" si="493"/>
        <v>5</v>
      </c>
      <c r="D7933" s="2">
        <f t="shared" si="494"/>
        <v>12</v>
      </c>
      <c r="E7933" s="2">
        <f t="shared" si="495"/>
        <v>3</v>
      </c>
      <c r="F7933" s="1" t="s">
        <v>791</v>
      </c>
      <c r="G7933" t="s">
        <v>607</v>
      </c>
      <c r="H7933" s="7" t="s">
        <v>742</v>
      </c>
      <c r="I7933" t="s">
        <v>582</v>
      </c>
      <c r="J7933" t="s">
        <v>164</v>
      </c>
      <c r="K7933" t="s">
        <v>585</v>
      </c>
      <c r="L7933" t="s">
        <v>177</v>
      </c>
      <c r="M7933">
        <v>1</v>
      </c>
      <c r="N7933">
        <v>57.65184</v>
      </c>
      <c r="O7933">
        <v>-135.79628</v>
      </c>
      <c r="P7933">
        <v>1</v>
      </c>
      <c r="Q7933">
        <v>1</v>
      </c>
    </row>
    <row r="7934" spans="1:17" x14ac:dyDescent="0.25">
      <c r="A7934" s="1">
        <v>41044</v>
      </c>
      <c r="B7934" s="2">
        <f t="shared" si="492"/>
        <v>2012</v>
      </c>
      <c r="C7934" s="2">
        <f t="shared" si="493"/>
        <v>5</v>
      </c>
      <c r="D7934" s="2">
        <f t="shared" si="494"/>
        <v>15</v>
      </c>
      <c r="E7934" s="2">
        <f t="shared" si="495"/>
        <v>3</v>
      </c>
      <c r="F7934" s="1" t="s">
        <v>791</v>
      </c>
      <c r="G7934" t="s">
        <v>607</v>
      </c>
      <c r="H7934" s="7" t="s">
        <v>742</v>
      </c>
      <c r="I7934" t="s">
        <v>582</v>
      </c>
      <c r="J7934" t="s">
        <v>164</v>
      </c>
      <c r="K7934" t="s">
        <v>227</v>
      </c>
      <c r="L7934" t="s">
        <v>177</v>
      </c>
      <c r="M7934">
        <v>4</v>
      </c>
      <c r="N7934">
        <v>57.65184</v>
      </c>
      <c r="O7934">
        <v>-135.79628</v>
      </c>
      <c r="P7934">
        <v>2</v>
      </c>
      <c r="Q7934">
        <v>1</v>
      </c>
    </row>
    <row r="7935" spans="1:17" x14ac:dyDescent="0.25">
      <c r="A7935" s="1">
        <v>41045</v>
      </c>
      <c r="B7935" s="2">
        <f t="shared" si="492"/>
        <v>2012</v>
      </c>
      <c r="C7935" s="2">
        <f t="shared" si="493"/>
        <v>5</v>
      </c>
      <c r="D7935" s="2">
        <f t="shared" si="494"/>
        <v>16</v>
      </c>
      <c r="E7935" s="2">
        <f t="shared" si="495"/>
        <v>4</v>
      </c>
      <c r="F7935" s="1" t="s">
        <v>791</v>
      </c>
      <c r="G7935" t="s">
        <v>607</v>
      </c>
      <c r="H7935" s="7" t="s">
        <v>742</v>
      </c>
      <c r="I7935" t="s">
        <v>582</v>
      </c>
      <c r="J7935" t="s">
        <v>164</v>
      </c>
      <c r="K7935" t="s">
        <v>227</v>
      </c>
      <c r="L7935" t="s">
        <v>177</v>
      </c>
      <c r="M7935">
        <v>2</v>
      </c>
      <c r="N7935">
        <v>57.65184</v>
      </c>
      <c r="O7935">
        <v>-135.79628</v>
      </c>
      <c r="P7935">
        <v>2</v>
      </c>
      <c r="Q7935">
        <v>1</v>
      </c>
    </row>
    <row r="7936" spans="1:17" x14ac:dyDescent="0.25">
      <c r="A7936" s="1">
        <v>41047</v>
      </c>
      <c r="B7936" s="2">
        <f t="shared" si="492"/>
        <v>2012</v>
      </c>
      <c r="C7936" s="2">
        <f t="shared" si="493"/>
        <v>5</v>
      </c>
      <c r="D7936" s="2">
        <f t="shared" si="494"/>
        <v>18</v>
      </c>
      <c r="E7936" s="2">
        <f t="shared" si="495"/>
        <v>6</v>
      </c>
      <c r="F7936" s="1" t="s">
        <v>791</v>
      </c>
      <c r="G7936" t="s">
        <v>607</v>
      </c>
      <c r="H7936" s="7" t="s">
        <v>742</v>
      </c>
      <c r="I7936" t="s">
        <v>582</v>
      </c>
      <c r="J7936" t="s">
        <v>164</v>
      </c>
      <c r="K7936" t="s">
        <v>227</v>
      </c>
      <c r="L7936" t="s">
        <v>177</v>
      </c>
      <c r="M7936">
        <v>1</v>
      </c>
      <c r="N7936">
        <v>57.65184</v>
      </c>
      <c r="O7936">
        <v>-135.79628</v>
      </c>
      <c r="P7936">
        <v>1</v>
      </c>
      <c r="Q7936">
        <v>1</v>
      </c>
    </row>
    <row r="7937" spans="1:17" x14ac:dyDescent="0.25">
      <c r="A7937" s="1">
        <v>41412</v>
      </c>
      <c r="B7937" s="2">
        <f t="shared" si="492"/>
        <v>2013</v>
      </c>
      <c r="C7937" s="2">
        <f t="shared" si="493"/>
        <v>5</v>
      </c>
      <c r="D7937" s="2">
        <f t="shared" si="494"/>
        <v>18</v>
      </c>
      <c r="E7937" s="2">
        <f t="shared" si="495"/>
        <v>7</v>
      </c>
      <c r="F7937" s="1" t="s">
        <v>791</v>
      </c>
      <c r="G7937" t="s">
        <v>607</v>
      </c>
      <c r="H7937" s="7" t="s">
        <v>742</v>
      </c>
      <c r="I7937" t="s">
        <v>582</v>
      </c>
      <c r="J7937" t="s">
        <v>164</v>
      </c>
      <c r="K7937" t="s">
        <v>585</v>
      </c>
      <c r="L7937" t="s">
        <v>177</v>
      </c>
      <c r="M7937">
        <v>4</v>
      </c>
      <c r="N7937">
        <v>57.65184</v>
      </c>
      <c r="O7937">
        <v>-135.79628</v>
      </c>
      <c r="P7937">
        <v>1</v>
      </c>
      <c r="Q7937">
        <v>1</v>
      </c>
    </row>
    <row r="7938" spans="1:17" x14ac:dyDescent="0.25">
      <c r="A7938" s="1">
        <v>41167</v>
      </c>
      <c r="B7938" s="2">
        <f t="shared" ref="B7938:B8001" si="496">YEAR(A7938)</f>
        <v>2012</v>
      </c>
      <c r="C7938" s="2">
        <f t="shared" ref="C7938:C8001" si="497">MONTH(A7938)</f>
        <v>9</v>
      </c>
      <c r="D7938" s="2">
        <f t="shared" ref="D7938:D8001" si="498">DAY(A7938)</f>
        <v>15</v>
      </c>
      <c r="E7938" s="2">
        <f t="shared" ref="E7938:E8001" si="499">WEEKDAY(A7938)</f>
        <v>7</v>
      </c>
      <c r="F7938" s="1" t="s">
        <v>793</v>
      </c>
      <c r="G7938" t="s">
        <v>607</v>
      </c>
      <c r="H7938" s="7" t="s">
        <v>742</v>
      </c>
      <c r="I7938" t="s">
        <v>582</v>
      </c>
      <c r="J7938" t="s">
        <v>164</v>
      </c>
      <c r="K7938" t="s">
        <v>585</v>
      </c>
      <c r="L7938" t="s">
        <v>177</v>
      </c>
      <c r="M7938">
        <v>4</v>
      </c>
      <c r="N7938">
        <v>57.65184</v>
      </c>
      <c r="O7938">
        <v>-135.79628</v>
      </c>
      <c r="P7938">
        <v>1</v>
      </c>
      <c r="Q7938">
        <v>1</v>
      </c>
    </row>
    <row r="7939" spans="1:17" x14ac:dyDescent="0.25">
      <c r="A7939" s="1">
        <v>42262</v>
      </c>
      <c r="B7939" s="2">
        <f t="shared" si="496"/>
        <v>2015</v>
      </c>
      <c r="C7939" s="2">
        <f t="shared" si="497"/>
        <v>9</v>
      </c>
      <c r="D7939" s="2">
        <f t="shared" si="498"/>
        <v>15</v>
      </c>
      <c r="E7939" s="2">
        <f t="shared" si="499"/>
        <v>3</v>
      </c>
      <c r="F7939" s="1" t="s">
        <v>793</v>
      </c>
      <c r="G7939" t="s">
        <v>607</v>
      </c>
      <c r="H7939" s="7" t="s">
        <v>742</v>
      </c>
      <c r="I7939" t="s">
        <v>582</v>
      </c>
      <c r="J7939" t="s">
        <v>164</v>
      </c>
      <c r="K7939" t="s">
        <v>585</v>
      </c>
      <c r="L7939" t="s">
        <v>177</v>
      </c>
      <c r="M7939">
        <v>3</v>
      </c>
      <c r="N7939">
        <v>57.65184</v>
      </c>
      <c r="O7939">
        <v>-135.79628</v>
      </c>
      <c r="P7939">
        <v>1</v>
      </c>
      <c r="Q7939">
        <v>1</v>
      </c>
    </row>
    <row r="7940" spans="1:17" x14ac:dyDescent="0.25">
      <c r="A7940" s="1">
        <v>41901</v>
      </c>
      <c r="B7940" s="2">
        <f t="shared" si="496"/>
        <v>2014</v>
      </c>
      <c r="C7940" s="2">
        <f t="shared" si="497"/>
        <v>9</v>
      </c>
      <c r="D7940" s="2">
        <f t="shared" si="498"/>
        <v>19</v>
      </c>
      <c r="E7940" s="2">
        <f t="shared" si="499"/>
        <v>6</v>
      </c>
      <c r="F7940" s="1" t="s">
        <v>793</v>
      </c>
      <c r="G7940" t="s">
        <v>607</v>
      </c>
      <c r="H7940" s="7" t="s">
        <v>742</v>
      </c>
      <c r="I7940" t="s">
        <v>582</v>
      </c>
      <c r="J7940" t="s">
        <v>164</v>
      </c>
      <c r="K7940" t="s">
        <v>585</v>
      </c>
      <c r="L7940" t="s">
        <v>177</v>
      </c>
      <c r="M7940">
        <v>3</v>
      </c>
      <c r="N7940">
        <v>57.65184</v>
      </c>
      <c r="O7940">
        <v>-135.79628</v>
      </c>
      <c r="P7940">
        <v>2</v>
      </c>
      <c r="Q7940">
        <v>1</v>
      </c>
    </row>
    <row r="7941" spans="1:17" x14ac:dyDescent="0.25">
      <c r="A7941" s="1">
        <v>41540</v>
      </c>
      <c r="B7941" s="2">
        <f t="shared" si="496"/>
        <v>2013</v>
      </c>
      <c r="C7941" s="2">
        <f t="shared" si="497"/>
        <v>9</v>
      </c>
      <c r="D7941" s="2">
        <f t="shared" si="498"/>
        <v>23</v>
      </c>
      <c r="E7941" s="2">
        <f t="shared" si="499"/>
        <v>2</v>
      </c>
      <c r="F7941" s="1" t="s">
        <v>793</v>
      </c>
      <c r="G7941" t="s">
        <v>607</v>
      </c>
      <c r="H7941" s="7" t="s">
        <v>742</v>
      </c>
      <c r="I7941" t="s">
        <v>582</v>
      </c>
      <c r="J7941" t="s">
        <v>164</v>
      </c>
      <c r="K7941" t="s">
        <v>90</v>
      </c>
      <c r="L7941" t="s">
        <v>177</v>
      </c>
      <c r="M7941">
        <v>6</v>
      </c>
      <c r="N7941">
        <v>57.65184</v>
      </c>
      <c r="O7941">
        <v>-135.79628</v>
      </c>
      <c r="P7941">
        <v>1</v>
      </c>
      <c r="Q7941">
        <v>1</v>
      </c>
    </row>
    <row r="7942" spans="1:17" x14ac:dyDescent="0.25">
      <c r="A7942" s="1">
        <v>42281</v>
      </c>
      <c r="B7942" s="2">
        <f t="shared" si="496"/>
        <v>2015</v>
      </c>
      <c r="C7942" s="2">
        <f t="shared" si="497"/>
        <v>10</v>
      </c>
      <c r="D7942" s="2">
        <f t="shared" si="498"/>
        <v>4</v>
      </c>
      <c r="E7942" s="2">
        <f t="shared" si="499"/>
        <v>1</v>
      </c>
      <c r="F7942" s="1" t="s">
        <v>793</v>
      </c>
      <c r="G7942" t="s">
        <v>607</v>
      </c>
      <c r="H7942" s="7" t="s">
        <v>742</v>
      </c>
      <c r="I7942" t="s">
        <v>582</v>
      </c>
      <c r="J7942" t="s">
        <v>164</v>
      </c>
      <c r="K7942" t="s">
        <v>227</v>
      </c>
      <c r="L7942" t="s">
        <v>177</v>
      </c>
      <c r="M7942">
        <v>5</v>
      </c>
      <c r="N7942">
        <v>57.65184</v>
      </c>
      <c r="O7942">
        <v>-135.79628</v>
      </c>
      <c r="P7942">
        <v>1</v>
      </c>
      <c r="Q7942">
        <v>1</v>
      </c>
    </row>
    <row r="7943" spans="1:17" x14ac:dyDescent="0.25">
      <c r="A7943" s="1">
        <v>40847</v>
      </c>
      <c r="B7943" s="2">
        <f t="shared" si="496"/>
        <v>2011</v>
      </c>
      <c r="C7943" s="2">
        <f t="shared" si="497"/>
        <v>10</v>
      </c>
      <c r="D7943" s="2">
        <f t="shared" si="498"/>
        <v>31</v>
      </c>
      <c r="E7943" s="2">
        <f t="shared" si="499"/>
        <v>2</v>
      </c>
      <c r="F7943" s="1" t="s">
        <v>793</v>
      </c>
      <c r="G7943" t="s">
        <v>607</v>
      </c>
      <c r="H7943" s="7" t="s">
        <v>742</v>
      </c>
      <c r="I7943" t="s">
        <v>582</v>
      </c>
      <c r="J7943" t="s">
        <v>164</v>
      </c>
      <c r="K7943" t="s">
        <v>259</v>
      </c>
      <c r="L7943" t="s">
        <v>222</v>
      </c>
      <c r="M7943">
        <v>2</v>
      </c>
      <c r="N7943">
        <v>57.65184</v>
      </c>
      <c r="O7943">
        <v>-135.79628</v>
      </c>
      <c r="P7943">
        <v>2</v>
      </c>
      <c r="Q7943">
        <v>1</v>
      </c>
    </row>
    <row r="7944" spans="1:17" x14ac:dyDescent="0.25">
      <c r="A7944" s="1">
        <v>42126</v>
      </c>
      <c r="B7944" s="2">
        <f t="shared" si="496"/>
        <v>2015</v>
      </c>
      <c r="C7944" s="2">
        <f t="shared" si="497"/>
        <v>5</v>
      </c>
      <c r="D7944" s="2">
        <f t="shared" si="498"/>
        <v>2</v>
      </c>
      <c r="E7944" s="2">
        <f t="shared" si="499"/>
        <v>7</v>
      </c>
      <c r="F7944" s="1" t="s">
        <v>791</v>
      </c>
      <c r="G7944" t="s">
        <v>607</v>
      </c>
      <c r="H7944" s="7" t="s">
        <v>742</v>
      </c>
      <c r="I7944" t="s">
        <v>582</v>
      </c>
      <c r="J7944" t="s">
        <v>164</v>
      </c>
      <c r="K7944" t="s">
        <v>585</v>
      </c>
      <c r="L7944" t="s">
        <v>13</v>
      </c>
      <c r="M7944">
        <v>3</v>
      </c>
      <c r="N7944">
        <v>57.65184</v>
      </c>
      <c r="O7944">
        <v>-135.79628</v>
      </c>
      <c r="P7944">
        <v>1</v>
      </c>
      <c r="Q7944">
        <v>1</v>
      </c>
    </row>
    <row r="7945" spans="1:17" x14ac:dyDescent="0.25">
      <c r="A7945" s="1">
        <v>42128</v>
      </c>
      <c r="B7945" s="2">
        <f t="shared" si="496"/>
        <v>2015</v>
      </c>
      <c r="C7945" s="2">
        <f t="shared" si="497"/>
        <v>5</v>
      </c>
      <c r="D7945" s="2">
        <f t="shared" si="498"/>
        <v>4</v>
      </c>
      <c r="E7945" s="2">
        <f t="shared" si="499"/>
        <v>2</v>
      </c>
      <c r="F7945" s="1" t="s">
        <v>791</v>
      </c>
      <c r="G7945" t="s">
        <v>607</v>
      </c>
      <c r="H7945" s="7" t="s">
        <v>742</v>
      </c>
      <c r="I7945" t="s">
        <v>582</v>
      </c>
      <c r="J7945" t="s">
        <v>164</v>
      </c>
      <c r="K7945" t="s">
        <v>585</v>
      </c>
      <c r="L7945" t="s">
        <v>13</v>
      </c>
      <c r="M7945">
        <v>1</v>
      </c>
      <c r="N7945">
        <v>57.65184</v>
      </c>
      <c r="O7945">
        <v>-135.79628</v>
      </c>
      <c r="P7945">
        <v>1</v>
      </c>
      <c r="Q7945">
        <v>1</v>
      </c>
    </row>
    <row r="7946" spans="1:17" x14ac:dyDescent="0.25">
      <c r="A7946" s="1">
        <v>42135</v>
      </c>
      <c r="B7946" s="2">
        <f t="shared" si="496"/>
        <v>2015</v>
      </c>
      <c r="C7946" s="2">
        <f t="shared" si="497"/>
        <v>5</v>
      </c>
      <c r="D7946" s="2">
        <f t="shared" si="498"/>
        <v>11</v>
      </c>
      <c r="E7946" s="2">
        <f t="shared" si="499"/>
        <v>2</v>
      </c>
      <c r="F7946" s="1" t="s">
        <v>791</v>
      </c>
      <c r="G7946" t="s">
        <v>607</v>
      </c>
      <c r="H7946" s="7" t="s">
        <v>742</v>
      </c>
      <c r="I7946" t="s">
        <v>582</v>
      </c>
      <c r="J7946" t="s">
        <v>164</v>
      </c>
      <c r="K7946" t="s">
        <v>90</v>
      </c>
      <c r="L7946" t="s">
        <v>13</v>
      </c>
      <c r="M7946">
        <v>3</v>
      </c>
      <c r="N7946">
        <v>57.65184</v>
      </c>
      <c r="O7946">
        <v>-135.79628</v>
      </c>
      <c r="P7946">
        <v>1</v>
      </c>
      <c r="Q7946">
        <v>1</v>
      </c>
    </row>
    <row r="7947" spans="1:17" x14ac:dyDescent="0.25">
      <c r="A7947" s="1">
        <v>41406</v>
      </c>
      <c r="B7947" s="2">
        <f t="shared" si="496"/>
        <v>2013</v>
      </c>
      <c r="C7947" s="2">
        <f t="shared" si="497"/>
        <v>5</v>
      </c>
      <c r="D7947" s="2">
        <f t="shared" si="498"/>
        <v>12</v>
      </c>
      <c r="E7947" s="2">
        <f t="shared" si="499"/>
        <v>1</v>
      </c>
      <c r="F7947" s="1" t="s">
        <v>791</v>
      </c>
      <c r="G7947" t="s">
        <v>607</v>
      </c>
      <c r="H7947" s="7" t="s">
        <v>742</v>
      </c>
      <c r="I7947" t="s">
        <v>582</v>
      </c>
      <c r="J7947" t="s">
        <v>164</v>
      </c>
      <c r="K7947" t="s">
        <v>585</v>
      </c>
      <c r="L7947" t="s">
        <v>13</v>
      </c>
      <c r="M7947">
        <v>1</v>
      </c>
      <c r="N7947">
        <v>57.65184</v>
      </c>
      <c r="O7947">
        <v>-135.79628</v>
      </c>
      <c r="P7947">
        <v>1</v>
      </c>
      <c r="Q7947">
        <v>1</v>
      </c>
    </row>
    <row r="7948" spans="1:17" x14ac:dyDescent="0.25">
      <c r="A7948" s="1">
        <v>41412</v>
      </c>
      <c r="B7948" s="2">
        <f t="shared" si="496"/>
        <v>2013</v>
      </c>
      <c r="C7948" s="2">
        <f t="shared" si="497"/>
        <v>5</v>
      </c>
      <c r="D7948" s="2">
        <f t="shared" si="498"/>
        <v>18</v>
      </c>
      <c r="E7948" s="2">
        <f t="shared" si="499"/>
        <v>7</v>
      </c>
      <c r="F7948" s="1" t="s">
        <v>791</v>
      </c>
      <c r="G7948" t="s">
        <v>607</v>
      </c>
      <c r="H7948" s="7" t="s">
        <v>742</v>
      </c>
      <c r="I7948" t="s">
        <v>582</v>
      </c>
      <c r="J7948" t="s">
        <v>164</v>
      </c>
      <c r="K7948" t="s">
        <v>585</v>
      </c>
      <c r="L7948" t="s">
        <v>13</v>
      </c>
      <c r="M7948">
        <v>4</v>
      </c>
      <c r="N7948">
        <v>57.65184</v>
      </c>
      <c r="O7948">
        <v>-135.79628</v>
      </c>
      <c r="P7948">
        <v>1</v>
      </c>
      <c r="Q7948">
        <v>1</v>
      </c>
    </row>
    <row r="7949" spans="1:17" x14ac:dyDescent="0.25">
      <c r="A7949" s="1">
        <v>40827</v>
      </c>
      <c r="B7949" s="2">
        <f t="shared" si="496"/>
        <v>2011</v>
      </c>
      <c r="C7949" s="2">
        <f t="shared" si="497"/>
        <v>10</v>
      </c>
      <c r="D7949" s="2">
        <f t="shared" si="498"/>
        <v>11</v>
      </c>
      <c r="E7949" s="2">
        <f t="shared" si="499"/>
        <v>3</v>
      </c>
      <c r="F7949" s="1" t="s">
        <v>793</v>
      </c>
      <c r="G7949" t="s">
        <v>607</v>
      </c>
      <c r="H7949" s="7" t="s">
        <v>742</v>
      </c>
      <c r="I7949" t="s">
        <v>582</v>
      </c>
      <c r="J7949" t="s">
        <v>164</v>
      </c>
      <c r="K7949" t="s">
        <v>90</v>
      </c>
      <c r="L7949" t="s">
        <v>13</v>
      </c>
      <c r="M7949">
        <v>3</v>
      </c>
      <c r="N7949">
        <v>57.65184</v>
      </c>
      <c r="O7949">
        <v>-135.79628</v>
      </c>
      <c r="P7949">
        <v>1</v>
      </c>
      <c r="Q7949">
        <v>1</v>
      </c>
    </row>
    <row r="7950" spans="1:17" x14ac:dyDescent="0.25">
      <c r="A7950" s="1">
        <v>40691</v>
      </c>
      <c r="B7950" s="2">
        <f t="shared" si="496"/>
        <v>2011</v>
      </c>
      <c r="C7950" s="2">
        <f t="shared" si="497"/>
        <v>5</v>
      </c>
      <c r="D7950" s="2">
        <f t="shared" si="498"/>
        <v>28</v>
      </c>
      <c r="E7950" s="2">
        <f t="shared" si="499"/>
        <v>7</v>
      </c>
      <c r="F7950" s="1" t="s">
        <v>792</v>
      </c>
      <c r="G7950" t="s">
        <v>587</v>
      </c>
      <c r="H7950" s="7" t="s">
        <v>742</v>
      </c>
      <c r="I7950" t="s">
        <v>582</v>
      </c>
      <c r="J7950" t="s">
        <v>164</v>
      </c>
      <c r="K7950" t="s">
        <v>253</v>
      </c>
      <c r="L7950" t="s">
        <v>28</v>
      </c>
      <c r="M7950">
        <v>5</v>
      </c>
      <c r="N7950">
        <v>57.647840000000002</v>
      </c>
      <c r="O7950">
        <v>-135.81274999999999</v>
      </c>
      <c r="P7950">
        <v>5</v>
      </c>
      <c r="Q7950">
        <v>1</v>
      </c>
    </row>
    <row r="7951" spans="1:17" x14ac:dyDescent="0.25">
      <c r="A7951" s="1">
        <v>42226</v>
      </c>
      <c r="B7951" s="2">
        <f t="shared" si="496"/>
        <v>2015</v>
      </c>
      <c r="C7951" s="2">
        <f t="shared" si="497"/>
        <v>8</v>
      </c>
      <c r="D7951" s="2">
        <f t="shared" si="498"/>
        <v>10</v>
      </c>
      <c r="E7951" s="2">
        <f t="shared" si="499"/>
        <v>2</v>
      </c>
      <c r="F7951" s="1" t="s">
        <v>792</v>
      </c>
      <c r="G7951" t="s">
        <v>587</v>
      </c>
      <c r="H7951" s="7" t="s">
        <v>742</v>
      </c>
      <c r="I7951" t="s">
        <v>582</v>
      </c>
      <c r="J7951" t="s">
        <v>164</v>
      </c>
      <c r="K7951" t="s">
        <v>227</v>
      </c>
      <c r="L7951" t="s">
        <v>28</v>
      </c>
      <c r="M7951">
        <v>3</v>
      </c>
      <c r="N7951">
        <v>57.647840000000002</v>
      </c>
      <c r="O7951">
        <v>-135.81274999999999</v>
      </c>
      <c r="P7951">
        <v>2</v>
      </c>
      <c r="Q7951">
        <v>1</v>
      </c>
    </row>
    <row r="7952" spans="1:17" x14ac:dyDescent="0.25">
      <c r="A7952" s="1">
        <v>42227</v>
      </c>
      <c r="B7952" s="2">
        <f t="shared" si="496"/>
        <v>2015</v>
      </c>
      <c r="C7952" s="2">
        <f t="shared" si="497"/>
        <v>8</v>
      </c>
      <c r="D7952" s="2">
        <f t="shared" si="498"/>
        <v>11</v>
      </c>
      <c r="E7952" s="2">
        <f t="shared" si="499"/>
        <v>3</v>
      </c>
      <c r="F7952" s="1" t="s">
        <v>792</v>
      </c>
      <c r="G7952" t="s">
        <v>587</v>
      </c>
      <c r="H7952" s="7" t="s">
        <v>742</v>
      </c>
      <c r="I7952" t="s">
        <v>582</v>
      </c>
      <c r="J7952" t="s">
        <v>164</v>
      </c>
      <c r="K7952" t="s">
        <v>227</v>
      </c>
      <c r="L7952" t="s">
        <v>28</v>
      </c>
      <c r="M7952">
        <v>5</v>
      </c>
      <c r="N7952">
        <v>57.647840000000002</v>
      </c>
      <c r="O7952">
        <v>-135.81274999999999</v>
      </c>
      <c r="P7952">
        <v>2</v>
      </c>
      <c r="Q7952">
        <v>1</v>
      </c>
    </row>
    <row r="7953" spans="1:17" x14ac:dyDescent="0.25">
      <c r="A7953" s="1">
        <v>40664</v>
      </c>
      <c r="B7953" s="2">
        <f t="shared" si="496"/>
        <v>2011</v>
      </c>
      <c r="C7953" s="2">
        <f t="shared" si="497"/>
        <v>5</v>
      </c>
      <c r="D7953" s="2">
        <f t="shared" si="498"/>
        <v>1</v>
      </c>
      <c r="E7953" s="2">
        <f t="shared" si="499"/>
        <v>1</v>
      </c>
      <c r="F7953" s="1" t="s">
        <v>791</v>
      </c>
      <c r="G7953" t="s">
        <v>587</v>
      </c>
      <c r="H7953" s="7" t="s">
        <v>742</v>
      </c>
      <c r="I7953" t="s">
        <v>582</v>
      </c>
      <c r="J7953" t="s">
        <v>164</v>
      </c>
      <c r="K7953" t="s">
        <v>585</v>
      </c>
      <c r="L7953" t="s">
        <v>177</v>
      </c>
      <c r="M7953">
        <v>4</v>
      </c>
      <c r="N7953">
        <v>57.647840000000002</v>
      </c>
      <c r="O7953">
        <v>-135.81274999999999</v>
      </c>
      <c r="P7953">
        <v>1</v>
      </c>
      <c r="Q7953">
        <v>1</v>
      </c>
    </row>
    <row r="7954" spans="1:17" x14ac:dyDescent="0.25">
      <c r="A7954" s="1">
        <v>40667</v>
      </c>
      <c r="B7954" s="2">
        <f t="shared" si="496"/>
        <v>2011</v>
      </c>
      <c r="C7954" s="2">
        <f t="shared" si="497"/>
        <v>5</v>
      </c>
      <c r="D7954" s="2">
        <f t="shared" si="498"/>
        <v>4</v>
      </c>
      <c r="E7954" s="2">
        <f t="shared" si="499"/>
        <v>4</v>
      </c>
      <c r="F7954" s="1" t="s">
        <v>791</v>
      </c>
      <c r="G7954" t="s">
        <v>587</v>
      </c>
      <c r="H7954" s="7" t="s">
        <v>742</v>
      </c>
      <c r="I7954" t="s">
        <v>582</v>
      </c>
      <c r="J7954" t="s">
        <v>164</v>
      </c>
      <c r="K7954" t="s">
        <v>90</v>
      </c>
      <c r="L7954" t="s">
        <v>177</v>
      </c>
      <c r="M7954">
        <v>3</v>
      </c>
      <c r="N7954">
        <v>57.647840000000002</v>
      </c>
      <c r="O7954">
        <v>-135.81274999999999</v>
      </c>
      <c r="P7954">
        <v>1</v>
      </c>
      <c r="Q7954">
        <v>1</v>
      </c>
    </row>
    <row r="7955" spans="1:17" x14ac:dyDescent="0.25">
      <c r="A7955" s="1">
        <v>41041</v>
      </c>
      <c r="B7955" s="2">
        <f t="shared" si="496"/>
        <v>2012</v>
      </c>
      <c r="C7955" s="2">
        <f t="shared" si="497"/>
        <v>5</v>
      </c>
      <c r="D7955" s="2">
        <f t="shared" si="498"/>
        <v>12</v>
      </c>
      <c r="E7955" s="2">
        <f t="shared" si="499"/>
        <v>7</v>
      </c>
      <c r="F7955" s="1" t="s">
        <v>791</v>
      </c>
      <c r="G7955" t="s">
        <v>587</v>
      </c>
      <c r="H7955" s="7" t="s">
        <v>742</v>
      </c>
      <c r="I7955" t="s">
        <v>582</v>
      </c>
      <c r="J7955" t="s">
        <v>164</v>
      </c>
      <c r="K7955" t="s">
        <v>90</v>
      </c>
      <c r="L7955" t="s">
        <v>177</v>
      </c>
      <c r="M7955">
        <v>4</v>
      </c>
      <c r="N7955">
        <v>57.647840000000002</v>
      </c>
      <c r="O7955">
        <v>-135.81274999999999</v>
      </c>
      <c r="P7955">
        <v>1</v>
      </c>
      <c r="Q7955">
        <v>1</v>
      </c>
    </row>
    <row r="7956" spans="1:17" x14ac:dyDescent="0.25">
      <c r="A7956" s="1">
        <v>41045</v>
      </c>
      <c r="B7956" s="2">
        <f t="shared" si="496"/>
        <v>2012</v>
      </c>
      <c r="C7956" s="2">
        <f t="shared" si="497"/>
        <v>5</v>
      </c>
      <c r="D7956" s="2">
        <f t="shared" si="498"/>
        <v>16</v>
      </c>
      <c r="E7956" s="2">
        <f t="shared" si="499"/>
        <v>4</v>
      </c>
      <c r="F7956" s="1" t="s">
        <v>791</v>
      </c>
      <c r="G7956" t="s">
        <v>587</v>
      </c>
      <c r="H7956" s="7" t="s">
        <v>742</v>
      </c>
      <c r="I7956" t="s">
        <v>582</v>
      </c>
      <c r="J7956" t="s">
        <v>164</v>
      </c>
      <c r="K7956" t="s">
        <v>90</v>
      </c>
      <c r="L7956" t="s">
        <v>177</v>
      </c>
      <c r="M7956">
        <v>4</v>
      </c>
      <c r="N7956">
        <v>57.647840000000002</v>
      </c>
      <c r="O7956">
        <v>-135.81274999999999</v>
      </c>
      <c r="P7956">
        <v>1</v>
      </c>
      <c r="Q7956">
        <v>1</v>
      </c>
    </row>
    <row r="7957" spans="1:17" x14ac:dyDescent="0.25">
      <c r="A7957" s="1">
        <v>40809</v>
      </c>
      <c r="B7957" s="2">
        <f t="shared" si="496"/>
        <v>2011</v>
      </c>
      <c r="C7957" s="2">
        <f t="shared" si="497"/>
        <v>9</v>
      </c>
      <c r="D7957" s="2">
        <f t="shared" si="498"/>
        <v>23</v>
      </c>
      <c r="E7957" s="2">
        <f t="shared" si="499"/>
        <v>6</v>
      </c>
      <c r="F7957" s="1" t="s">
        <v>793</v>
      </c>
      <c r="G7957" t="s">
        <v>587</v>
      </c>
      <c r="H7957" s="7" t="s">
        <v>742</v>
      </c>
      <c r="I7957" t="s">
        <v>582</v>
      </c>
      <c r="J7957" t="s">
        <v>164</v>
      </c>
      <c r="K7957" t="s">
        <v>585</v>
      </c>
      <c r="L7957" t="s">
        <v>177</v>
      </c>
      <c r="M7957">
        <v>5</v>
      </c>
      <c r="N7957">
        <v>57.647840000000002</v>
      </c>
      <c r="O7957">
        <v>-135.81274999999999</v>
      </c>
      <c r="P7957">
        <v>1</v>
      </c>
      <c r="Q7957">
        <v>1</v>
      </c>
    </row>
    <row r="7958" spans="1:17" x14ac:dyDescent="0.25">
      <c r="A7958" s="1">
        <v>40810</v>
      </c>
      <c r="B7958" s="2">
        <f t="shared" si="496"/>
        <v>2011</v>
      </c>
      <c r="C7958" s="2">
        <f t="shared" si="497"/>
        <v>9</v>
      </c>
      <c r="D7958" s="2">
        <f t="shared" si="498"/>
        <v>24</v>
      </c>
      <c r="E7958" s="2">
        <f t="shared" si="499"/>
        <v>7</v>
      </c>
      <c r="F7958" s="1" t="s">
        <v>793</v>
      </c>
      <c r="G7958" t="s">
        <v>587</v>
      </c>
      <c r="H7958" s="7" t="s">
        <v>742</v>
      </c>
      <c r="I7958" t="s">
        <v>582</v>
      </c>
      <c r="J7958" t="s">
        <v>164</v>
      </c>
      <c r="K7958" t="s">
        <v>585</v>
      </c>
      <c r="L7958" t="s">
        <v>177</v>
      </c>
      <c r="M7958">
        <v>5</v>
      </c>
      <c r="N7958">
        <v>57.647840000000002</v>
      </c>
      <c r="O7958">
        <v>-135.81274999999999</v>
      </c>
      <c r="P7958">
        <v>1</v>
      </c>
      <c r="Q7958">
        <v>1</v>
      </c>
    </row>
    <row r="7959" spans="1:17" x14ac:dyDescent="0.25">
      <c r="A7959" s="1">
        <v>40812</v>
      </c>
      <c r="B7959" s="2">
        <f t="shared" si="496"/>
        <v>2011</v>
      </c>
      <c r="C7959" s="2">
        <f t="shared" si="497"/>
        <v>9</v>
      </c>
      <c r="D7959" s="2">
        <f t="shared" si="498"/>
        <v>26</v>
      </c>
      <c r="E7959" s="2">
        <f t="shared" si="499"/>
        <v>2</v>
      </c>
      <c r="F7959" s="1" t="s">
        <v>793</v>
      </c>
      <c r="G7959" t="s">
        <v>587</v>
      </c>
      <c r="H7959" s="7" t="s">
        <v>742</v>
      </c>
      <c r="I7959" t="s">
        <v>582</v>
      </c>
      <c r="J7959" t="s">
        <v>164</v>
      </c>
      <c r="K7959" t="s">
        <v>585</v>
      </c>
      <c r="L7959" t="s">
        <v>177</v>
      </c>
      <c r="M7959">
        <v>5</v>
      </c>
      <c r="N7959">
        <v>57.647840000000002</v>
      </c>
      <c r="O7959">
        <v>-135.81274999999999</v>
      </c>
      <c r="P7959">
        <v>1</v>
      </c>
      <c r="Q7959">
        <v>1</v>
      </c>
    </row>
    <row r="7960" spans="1:17" x14ac:dyDescent="0.25">
      <c r="A7960" s="1">
        <v>41485</v>
      </c>
      <c r="B7960" s="2">
        <f t="shared" si="496"/>
        <v>2013</v>
      </c>
      <c r="C7960" s="2">
        <f t="shared" si="497"/>
        <v>7</v>
      </c>
      <c r="D7960" s="2">
        <f t="shared" si="498"/>
        <v>30</v>
      </c>
      <c r="E7960" s="2">
        <f t="shared" si="499"/>
        <v>3</v>
      </c>
      <c r="F7960" s="1" t="s">
        <v>792</v>
      </c>
      <c r="G7960" t="s">
        <v>587</v>
      </c>
      <c r="H7960" s="7" t="s">
        <v>742</v>
      </c>
      <c r="I7960" t="s">
        <v>582</v>
      </c>
      <c r="J7960" t="s">
        <v>164</v>
      </c>
      <c r="K7960" t="s">
        <v>246</v>
      </c>
      <c r="L7960" t="s">
        <v>13</v>
      </c>
      <c r="M7960">
        <v>4</v>
      </c>
      <c r="N7960">
        <v>57.647840000000002</v>
      </c>
      <c r="O7960">
        <v>-135.81274999999999</v>
      </c>
      <c r="P7960">
        <v>2</v>
      </c>
      <c r="Q7960">
        <v>1</v>
      </c>
    </row>
    <row r="7961" spans="1:17" x14ac:dyDescent="0.25">
      <c r="A7961" s="1">
        <v>40809</v>
      </c>
      <c r="B7961" s="2">
        <f t="shared" si="496"/>
        <v>2011</v>
      </c>
      <c r="C7961" s="2">
        <f t="shared" si="497"/>
        <v>9</v>
      </c>
      <c r="D7961" s="2">
        <f t="shared" si="498"/>
        <v>23</v>
      </c>
      <c r="E7961" s="2">
        <f t="shared" si="499"/>
        <v>6</v>
      </c>
      <c r="F7961" s="1" t="s">
        <v>793</v>
      </c>
      <c r="G7961" t="s">
        <v>587</v>
      </c>
      <c r="H7961" s="7" t="s">
        <v>742</v>
      </c>
      <c r="I7961" t="s">
        <v>582</v>
      </c>
      <c r="J7961" t="s">
        <v>164</v>
      </c>
      <c r="K7961" t="s">
        <v>585</v>
      </c>
      <c r="L7961" t="s">
        <v>13</v>
      </c>
      <c r="M7961">
        <v>5</v>
      </c>
      <c r="N7961">
        <v>57.647840000000002</v>
      </c>
      <c r="O7961">
        <v>-135.81274999999999</v>
      </c>
      <c r="P7961">
        <v>1</v>
      </c>
      <c r="Q7961">
        <v>1</v>
      </c>
    </row>
    <row r="7962" spans="1:17" x14ac:dyDescent="0.25">
      <c r="A7962" s="1">
        <v>40812</v>
      </c>
      <c r="B7962" s="2">
        <f t="shared" si="496"/>
        <v>2011</v>
      </c>
      <c r="C7962" s="2">
        <f t="shared" si="497"/>
        <v>9</v>
      </c>
      <c r="D7962" s="2">
        <f t="shared" si="498"/>
        <v>26</v>
      </c>
      <c r="E7962" s="2">
        <f t="shared" si="499"/>
        <v>2</v>
      </c>
      <c r="F7962" s="1" t="s">
        <v>793</v>
      </c>
      <c r="G7962" t="s">
        <v>587</v>
      </c>
      <c r="H7962" s="7" t="s">
        <v>742</v>
      </c>
      <c r="I7962" t="s">
        <v>582</v>
      </c>
      <c r="J7962" t="s">
        <v>164</v>
      </c>
      <c r="K7962" t="s">
        <v>585</v>
      </c>
      <c r="L7962" t="s">
        <v>13</v>
      </c>
      <c r="M7962">
        <v>5</v>
      </c>
      <c r="N7962">
        <v>57.647840000000002</v>
      </c>
      <c r="O7962">
        <v>-135.81274999999999</v>
      </c>
      <c r="P7962">
        <v>1</v>
      </c>
      <c r="Q7962">
        <v>1</v>
      </c>
    </row>
    <row r="7963" spans="1:17" x14ac:dyDescent="0.25">
      <c r="A7963" s="1">
        <v>40778</v>
      </c>
      <c r="B7963" s="2">
        <f t="shared" si="496"/>
        <v>2011</v>
      </c>
      <c r="C7963" s="2">
        <f t="shared" si="497"/>
        <v>8</v>
      </c>
      <c r="D7963" s="2">
        <f t="shared" si="498"/>
        <v>23</v>
      </c>
      <c r="E7963" s="2">
        <f t="shared" si="499"/>
        <v>3</v>
      </c>
      <c r="F7963" s="1" t="s">
        <v>792</v>
      </c>
      <c r="G7963" t="s">
        <v>568</v>
      </c>
      <c r="H7963" s="7" t="s">
        <v>778</v>
      </c>
      <c r="I7963" t="s">
        <v>552</v>
      </c>
      <c r="J7963" t="s">
        <v>519</v>
      </c>
      <c r="K7963" t="s">
        <v>85</v>
      </c>
      <c r="L7963" t="s">
        <v>28</v>
      </c>
      <c r="M7963">
        <v>4</v>
      </c>
      <c r="N7963">
        <v>57.84469</v>
      </c>
      <c r="O7963">
        <v>-135.02609000000001</v>
      </c>
      <c r="P7963">
        <v>2</v>
      </c>
      <c r="Q7963">
        <v>1</v>
      </c>
    </row>
    <row r="7964" spans="1:17" x14ac:dyDescent="0.25">
      <c r="A7964" s="1">
        <v>40779</v>
      </c>
      <c r="B7964" s="2">
        <f t="shared" si="496"/>
        <v>2011</v>
      </c>
      <c r="C7964" s="2">
        <f t="shared" si="497"/>
        <v>8</v>
      </c>
      <c r="D7964" s="2">
        <f t="shared" si="498"/>
        <v>24</v>
      </c>
      <c r="E7964" s="2">
        <f t="shared" si="499"/>
        <v>4</v>
      </c>
      <c r="F7964" s="1" t="s">
        <v>792</v>
      </c>
      <c r="G7964" t="s">
        <v>568</v>
      </c>
      <c r="H7964" s="7" t="s">
        <v>778</v>
      </c>
      <c r="I7964" t="s">
        <v>552</v>
      </c>
      <c r="J7964" t="s">
        <v>519</v>
      </c>
      <c r="K7964" t="s">
        <v>85</v>
      </c>
      <c r="L7964" t="s">
        <v>28</v>
      </c>
      <c r="M7964">
        <v>4</v>
      </c>
      <c r="N7964">
        <v>57.84469</v>
      </c>
      <c r="O7964">
        <v>-135.02609000000001</v>
      </c>
      <c r="P7964">
        <v>2</v>
      </c>
      <c r="Q7964">
        <v>1</v>
      </c>
    </row>
    <row r="7965" spans="1:17" x14ac:dyDescent="0.25">
      <c r="A7965" s="1">
        <v>41174</v>
      </c>
      <c r="B7965" s="2">
        <f t="shared" si="496"/>
        <v>2012</v>
      </c>
      <c r="C7965" s="2">
        <f t="shared" si="497"/>
        <v>9</v>
      </c>
      <c r="D7965" s="2">
        <f t="shared" si="498"/>
        <v>22</v>
      </c>
      <c r="E7965" s="2">
        <f t="shared" si="499"/>
        <v>7</v>
      </c>
      <c r="F7965" s="1" t="s">
        <v>793</v>
      </c>
      <c r="G7965" t="s">
        <v>568</v>
      </c>
      <c r="H7965" s="7" t="s">
        <v>778</v>
      </c>
      <c r="I7965" t="s">
        <v>552</v>
      </c>
      <c r="J7965" t="s">
        <v>519</v>
      </c>
      <c r="K7965" t="s">
        <v>85</v>
      </c>
      <c r="L7965" t="s">
        <v>13</v>
      </c>
      <c r="M7965">
        <v>1</v>
      </c>
      <c r="N7965">
        <v>57.84469</v>
      </c>
      <c r="O7965">
        <v>-135.02609000000001</v>
      </c>
      <c r="P7965">
        <v>2</v>
      </c>
      <c r="Q7965">
        <v>1</v>
      </c>
    </row>
    <row r="7966" spans="1:17" x14ac:dyDescent="0.25">
      <c r="A7966" s="1">
        <v>41135</v>
      </c>
      <c r="B7966" s="2">
        <f t="shared" si="496"/>
        <v>2012</v>
      </c>
      <c r="C7966" s="2">
        <f t="shared" si="497"/>
        <v>8</v>
      </c>
      <c r="D7966" s="2">
        <f t="shared" si="498"/>
        <v>14</v>
      </c>
      <c r="E7966" s="2">
        <f t="shared" si="499"/>
        <v>3</v>
      </c>
      <c r="F7966" s="1" t="s">
        <v>792</v>
      </c>
      <c r="G7966" t="s">
        <v>209</v>
      </c>
      <c r="H7966" s="7" t="s">
        <v>763</v>
      </c>
      <c r="I7966" t="s">
        <v>203</v>
      </c>
      <c r="J7966" t="s">
        <v>164</v>
      </c>
      <c r="K7966" t="s">
        <v>210</v>
      </c>
      <c r="L7966" t="s">
        <v>48</v>
      </c>
      <c r="M7966">
        <v>1</v>
      </c>
      <c r="N7966">
        <v>56.887929999999997</v>
      </c>
      <c r="O7966">
        <v>-135.43817000000001</v>
      </c>
      <c r="P7966">
        <v>6</v>
      </c>
      <c r="Q7966">
        <v>1</v>
      </c>
    </row>
    <row r="7967" spans="1:17" x14ac:dyDescent="0.25">
      <c r="A7967" s="1">
        <v>40759</v>
      </c>
      <c r="B7967" s="2">
        <f t="shared" si="496"/>
        <v>2011</v>
      </c>
      <c r="C7967" s="2">
        <f t="shared" si="497"/>
        <v>8</v>
      </c>
      <c r="D7967" s="2">
        <f t="shared" si="498"/>
        <v>4</v>
      </c>
      <c r="E7967" s="2">
        <f t="shared" si="499"/>
        <v>5</v>
      </c>
      <c r="F7967" s="1" t="s">
        <v>792</v>
      </c>
      <c r="G7967" t="s">
        <v>209</v>
      </c>
      <c r="H7967" s="7" t="s">
        <v>763</v>
      </c>
      <c r="I7967" t="s">
        <v>203</v>
      </c>
      <c r="J7967" t="s">
        <v>164</v>
      </c>
      <c r="K7967" t="s">
        <v>210</v>
      </c>
      <c r="L7967" t="s">
        <v>13</v>
      </c>
      <c r="M7967">
        <v>1.25</v>
      </c>
      <c r="N7967">
        <v>56.887929999999997</v>
      </c>
      <c r="O7967">
        <v>-135.43817000000001</v>
      </c>
      <c r="P7967">
        <v>6</v>
      </c>
      <c r="Q7967">
        <v>1</v>
      </c>
    </row>
    <row r="7968" spans="1:17" x14ac:dyDescent="0.25">
      <c r="A7968" s="1">
        <v>41758</v>
      </c>
      <c r="B7968" s="2">
        <f t="shared" si="496"/>
        <v>2014</v>
      </c>
      <c r="C7968" s="2">
        <f t="shared" si="497"/>
        <v>4</v>
      </c>
      <c r="D7968" s="2">
        <f t="shared" si="498"/>
        <v>29</v>
      </c>
      <c r="E7968" s="2">
        <f t="shared" si="499"/>
        <v>3</v>
      </c>
      <c r="F7968" s="1" t="s">
        <v>791</v>
      </c>
      <c r="G7968" t="s">
        <v>620</v>
      </c>
      <c r="H7968" s="7" t="s">
        <v>742</v>
      </c>
      <c r="I7968" t="s">
        <v>582</v>
      </c>
      <c r="J7968" t="s">
        <v>164</v>
      </c>
      <c r="K7968" t="s">
        <v>585</v>
      </c>
      <c r="L7968" t="s">
        <v>177</v>
      </c>
      <c r="M7968">
        <v>4</v>
      </c>
      <c r="N7968">
        <v>57.467820000000003</v>
      </c>
      <c r="O7968">
        <v>-135.10669999999999</v>
      </c>
      <c r="P7968">
        <v>1</v>
      </c>
      <c r="Q7968">
        <v>1</v>
      </c>
    </row>
    <row r="7969" spans="1:17" x14ac:dyDescent="0.25">
      <c r="A7969" s="1">
        <v>41760</v>
      </c>
      <c r="B7969" s="2">
        <f t="shared" si="496"/>
        <v>2014</v>
      </c>
      <c r="C7969" s="2">
        <f t="shared" si="497"/>
        <v>5</v>
      </c>
      <c r="D7969" s="2">
        <f t="shared" si="498"/>
        <v>1</v>
      </c>
      <c r="E7969" s="2">
        <f t="shared" si="499"/>
        <v>5</v>
      </c>
      <c r="F7969" s="1" t="s">
        <v>791</v>
      </c>
      <c r="G7969" t="s">
        <v>620</v>
      </c>
      <c r="H7969" s="7" t="s">
        <v>742</v>
      </c>
      <c r="I7969" t="s">
        <v>582</v>
      </c>
      <c r="J7969" t="s">
        <v>164</v>
      </c>
      <c r="K7969" t="s">
        <v>585</v>
      </c>
      <c r="L7969" t="s">
        <v>177</v>
      </c>
      <c r="M7969">
        <v>2</v>
      </c>
      <c r="N7969">
        <v>57.467820000000003</v>
      </c>
      <c r="O7969">
        <v>-135.10669999999999</v>
      </c>
      <c r="P7969">
        <v>1</v>
      </c>
      <c r="Q7969">
        <v>1</v>
      </c>
    </row>
    <row r="7970" spans="1:17" x14ac:dyDescent="0.25">
      <c r="A7970" s="1">
        <v>42125</v>
      </c>
      <c r="B7970" s="2">
        <f t="shared" si="496"/>
        <v>2015</v>
      </c>
      <c r="C7970" s="2">
        <f t="shared" si="497"/>
        <v>5</v>
      </c>
      <c r="D7970" s="2">
        <f t="shared" si="498"/>
        <v>1</v>
      </c>
      <c r="E7970" s="2">
        <f t="shared" si="499"/>
        <v>6</v>
      </c>
      <c r="F7970" s="1" t="s">
        <v>791</v>
      </c>
      <c r="G7970" t="s">
        <v>620</v>
      </c>
      <c r="H7970" s="7" t="s">
        <v>742</v>
      </c>
      <c r="I7970" t="s">
        <v>582</v>
      </c>
      <c r="J7970" t="s">
        <v>164</v>
      </c>
      <c r="K7970" t="s">
        <v>585</v>
      </c>
      <c r="L7970" t="s">
        <v>177</v>
      </c>
      <c r="M7970">
        <v>3</v>
      </c>
      <c r="N7970">
        <v>57.467820000000003</v>
      </c>
      <c r="O7970">
        <v>-135.10669999999999</v>
      </c>
      <c r="P7970">
        <v>1</v>
      </c>
      <c r="Q7970">
        <v>1</v>
      </c>
    </row>
    <row r="7971" spans="1:17" x14ac:dyDescent="0.25">
      <c r="A7971" s="1">
        <v>41762</v>
      </c>
      <c r="B7971" s="2">
        <f t="shared" si="496"/>
        <v>2014</v>
      </c>
      <c r="C7971" s="2">
        <f t="shared" si="497"/>
        <v>5</v>
      </c>
      <c r="D7971" s="2">
        <f t="shared" si="498"/>
        <v>3</v>
      </c>
      <c r="E7971" s="2">
        <f t="shared" si="499"/>
        <v>7</v>
      </c>
      <c r="F7971" s="1" t="s">
        <v>791</v>
      </c>
      <c r="G7971" t="s">
        <v>620</v>
      </c>
      <c r="H7971" s="7" t="s">
        <v>742</v>
      </c>
      <c r="I7971" t="s">
        <v>582</v>
      </c>
      <c r="J7971" t="s">
        <v>164</v>
      </c>
      <c r="K7971" t="s">
        <v>585</v>
      </c>
      <c r="L7971" t="s">
        <v>177</v>
      </c>
      <c r="M7971">
        <v>1</v>
      </c>
      <c r="N7971">
        <v>57.467820000000003</v>
      </c>
      <c r="O7971">
        <v>-135.10669999999999</v>
      </c>
      <c r="P7971">
        <v>1</v>
      </c>
      <c r="Q7971">
        <v>1</v>
      </c>
    </row>
    <row r="7972" spans="1:17" x14ac:dyDescent="0.25">
      <c r="A7972" s="1">
        <v>42127</v>
      </c>
      <c r="B7972" s="2">
        <f t="shared" si="496"/>
        <v>2015</v>
      </c>
      <c r="C7972" s="2">
        <f t="shared" si="497"/>
        <v>5</v>
      </c>
      <c r="D7972" s="2">
        <f t="shared" si="498"/>
        <v>3</v>
      </c>
      <c r="E7972" s="2">
        <f t="shared" si="499"/>
        <v>1</v>
      </c>
      <c r="F7972" s="1" t="s">
        <v>791</v>
      </c>
      <c r="G7972" t="s">
        <v>620</v>
      </c>
      <c r="H7972" s="7" t="s">
        <v>742</v>
      </c>
      <c r="I7972" t="s">
        <v>582</v>
      </c>
      <c r="J7972" t="s">
        <v>164</v>
      </c>
      <c r="K7972" t="s">
        <v>585</v>
      </c>
      <c r="L7972" t="s">
        <v>177</v>
      </c>
      <c r="M7972">
        <v>2</v>
      </c>
      <c r="N7972">
        <v>57.467820000000003</v>
      </c>
      <c r="O7972">
        <v>-135.10669999999999</v>
      </c>
      <c r="P7972">
        <v>1</v>
      </c>
      <c r="Q7972">
        <v>1</v>
      </c>
    </row>
    <row r="7973" spans="1:17" x14ac:dyDescent="0.25">
      <c r="A7973" s="1">
        <v>41763</v>
      </c>
      <c r="B7973" s="2">
        <f t="shared" si="496"/>
        <v>2014</v>
      </c>
      <c r="C7973" s="2">
        <f t="shared" si="497"/>
        <v>5</v>
      </c>
      <c r="D7973" s="2">
        <f t="shared" si="498"/>
        <v>4</v>
      </c>
      <c r="E7973" s="2">
        <f t="shared" si="499"/>
        <v>1</v>
      </c>
      <c r="F7973" s="1" t="s">
        <v>791</v>
      </c>
      <c r="G7973" t="s">
        <v>620</v>
      </c>
      <c r="H7973" s="7" t="s">
        <v>742</v>
      </c>
      <c r="I7973" t="s">
        <v>582</v>
      </c>
      <c r="J7973" t="s">
        <v>164</v>
      </c>
      <c r="K7973" t="s">
        <v>585</v>
      </c>
      <c r="L7973" t="s">
        <v>177</v>
      </c>
      <c r="M7973">
        <v>1</v>
      </c>
      <c r="N7973">
        <v>57.467820000000003</v>
      </c>
      <c r="O7973">
        <v>-135.10669999999999</v>
      </c>
      <c r="P7973">
        <v>1</v>
      </c>
      <c r="Q7973">
        <v>1</v>
      </c>
    </row>
    <row r="7974" spans="1:17" x14ac:dyDescent="0.25">
      <c r="A7974" s="1">
        <v>41763</v>
      </c>
      <c r="B7974" s="2">
        <f t="shared" si="496"/>
        <v>2014</v>
      </c>
      <c r="C7974" s="2">
        <f t="shared" si="497"/>
        <v>5</v>
      </c>
      <c r="D7974" s="2">
        <f t="shared" si="498"/>
        <v>4</v>
      </c>
      <c r="E7974" s="2">
        <f t="shared" si="499"/>
        <v>1</v>
      </c>
      <c r="F7974" s="1" t="s">
        <v>791</v>
      </c>
      <c r="G7974" t="s">
        <v>620</v>
      </c>
      <c r="H7974" s="7" t="s">
        <v>742</v>
      </c>
      <c r="I7974" t="s">
        <v>582</v>
      </c>
      <c r="J7974" t="s">
        <v>164</v>
      </c>
      <c r="K7974" t="s">
        <v>585</v>
      </c>
      <c r="L7974" t="s">
        <v>177</v>
      </c>
      <c r="M7974">
        <v>4</v>
      </c>
      <c r="N7974">
        <v>57.467820000000003</v>
      </c>
      <c r="O7974">
        <v>-135.10669999999999</v>
      </c>
      <c r="P7974">
        <v>1</v>
      </c>
      <c r="Q7974">
        <v>1</v>
      </c>
    </row>
    <row r="7975" spans="1:17" x14ac:dyDescent="0.25">
      <c r="A7975" s="1">
        <v>42128</v>
      </c>
      <c r="B7975" s="2">
        <f t="shared" si="496"/>
        <v>2015</v>
      </c>
      <c r="C7975" s="2">
        <f t="shared" si="497"/>
        <v>5</v>
      </c>
      <c r="D7975" s="2">
        <f t="shared" si="498"/>
        <v>4</v>
      </c>
      <c r="E7975" s="2">
        <f t="shared" si="499"/>
        <v>2</v>
      </c>
      <c r="F7975" s="1" t="s">
        <v>791</v>
      </c>
      <c r="G7975" t="s">
        <v>620</v>
      </c>
      <c r="H7975" s="7" t="s">
        <v>742</v>
      </c>
      <c r="I7975" t="s">
        <v>582</v>
      </c>
      <c r="J7975" t="s">
        <v>164</v>
      </c>
      <c r="K7975" t="s">
        <v>585</v>
      </c>
      <c r="L7975" t="s">
        <v>177</v>
      </c>
      <c r="M7975">
        <v>0.5</v>
      </c>
      <c r="N7975">
        <v>57.467820000000003</v>
      </c>
      <c r="O7975">
        <v>-135.10669999999999</v>
      </c>
      <c r="P7975">
        <v>1</v>
      </c>
      <c r="Q7975">
        <v>1</v>
      </c>
    </row>
    <row r="7976" spans="1:17" x14ac:dyDescent="0.25">
      <c r="A7976" s="1">
        <v>41765</v>
      </c>
      <c r="B7976" s="2">
        <f t="shared" si="496"/>
        <v>2014</v>
      </c>
      <c r="C7976" s="2">
        <f t="shared" si="497"/>
        <v>5</v>
      </c>
      <c r="D7976" s="2">
        <f t="shared" si="498"/>
        <v>6</v>
      </c>
      <c r="E7976" s="2">
        <f t="shared" si="499"/>
        <v>3</v>
      </c>
      <c r="F7976" s="1" t="s">
        <v>791</v>
      </c>
      <c r="G7976" t="s">
        <v>620</v>
      </c>
      <c r="H7976" s="7" t="s">
        <v>742</v>
      </c>
      <c r="I7976" t="s">
        <v>582</v>
      </c>
      <c r="J7976" t="s">
        <v>164</v>
      </c>
      <c r="K7976" t="s">
        <v>585</v>
      </c>
      <c r="L7976" t="s">
        <v>177</v>
      </c>
      <c r="M7976">
        <v>2</v>
      </c>
      <c r="N7976">
        <v>57.467820000000003</v>
      </c>
      <c r="O7976">
        <v>-135.10669999999999</v>
      </c>
      <c r="P7976">
        <v>1</v>
      </c>
      <c r="Q7976">
        <v>1</v>
      </c>
    </row>
    <row r="7977" spans="1:17" x14ac:dyDescent="0.25">
      <c r="A7977" s="1">
        <v>41766</v>
      </c>
      <c r="B7977" s="2">
        <f t="shared" si="496"/>
        <v>2014</v>
      </c>
      <c r="C7977" s="2">
        <f t="shared" si="497"/>
        <v>5</v>
      </c>
      <c r="D7977" s="2">
        <f t="shared" si="498"/>
        <v>7</v>
      </c>
      <c r="E7977" s="2">
        <f t="shared" si="499"/>
        <v>4</v>
      </c>
      <c r="F7977" s="1" t="s">
        <v>791</v>
      </c>
      <c r="G7977" t="s">
        <v>620</v>
      </c>
      <c r="H7977" s="7" t="s">
        <v>742</v>
      </c>
      <c r="I7977" t="s">
        <v>582</v>
      </c>
      <c r="J7977" t="s">
        <v>164</v>
      </c>
      <c r="K7977" t="s">
        <v>585</v>
      </c>
      <c r="L7977" t="s">
        <v>177</v>
      </c>
      <c r="M7977">
        <v>2</v>
      </c>
      <c r="N7977">
        <v>57.467820000000003</v>
      </c>
      <c r="O7977">
        <v>-135.10669999999999</v>
      </c>
      <c r="P7977">
        <v>1</v>
      </c>
      <c r="Q7977">
        <v>1</v>
      </c>
    </row>
    <row r="7978" spans="1:17" x14ac:dyDescent="0.25">
      <c r="A7978" s="1">
        <v>41766</v>
      </c>
      <c r="B7978" s="2">
        <f t="shared" si="496"/>
        <v>2014</v>
      </c>
      <c r="C7978" s="2">
        <f t="shared" si="497"/>
        <v>5</v>
      </c>
      <c r="D7978" s="2">
        <f t="shared" si="498"/>
        <v>7</v>
      </c>
      <c r="E7978" s="2">
        <f t="shared" si="499"/>
        <v>4</v>
      </c>
      <c r="F7978" s="1" t="s">
        <v>791</v>
      </c>
      <c r="G7978" t="s">
        <v>620</v>
      </c>
      <c r="H7978" s="7" t="s">
        <v>742</v>
      </c>
      <c r="I7978" t="s">
        <v>582</v>
      </c>
      <c r="J7978" t="s">
        <v>164</v>
      </c>
      <c r="K7978" t="s">
        <v>585</v>
      </c>
      <c r="L7978" t="s">
        <v>177</v>
      </c>
      <c r="M7978">
        <v>4</v>
      </c>
      <c r="N7978">
        <v>57.467820000000003</v>
      </c>
      <c r="O7978">
        <v>-135.10669999999999</v>
      </c>
      <c r="P7978">
        <v>1</v>
      </c>
      <c r="Q7978">
        <v>1</v>
      </c>
    </row>
    <row r="7979" spans="1:17" x14ac:dyDescent="0.25">
      <c r="A7979" s="1">
        <v>42131</v>
      </c>
      <c r="B7979" s="2">
        <f t="shared" si="496"/>
        <v>2015</v>
      </c>
      <c r="C7979" s="2">
        <f t="shared" si="497"/>
        <v>5</v>
      </c>
      <c r="D7979" s="2">
        <f t="shared" si="498"/>
        <v>7</v>
      </c>
      <c r="E7979" s="2">
        <f t="shared" si="499"/>
        <v>5</v>
      </c>
      <c r="F7979" s="1" t="s">
        <v>791</v>
      </c>
      <c r="G7979" t="s">
        <v>620</v>
      </c>
      <c r="H7979" s="7" t="s">
        <v>742</v>
      </c>
      <c r="I7979" t="s">
        <v>582</v>
      </c>
      <c r="J7979" t="s">
        <v>164</v>
      </c>
      <c r="K7979" t="s">
        <v>585</v>
      </c>
      <c r="L7979" t="s">
        <v>177</v>
      </c>
      <c r="M7979">
        <v>3</v>
      </c>
      <c r="N7979">
        <v>57.467820000000003</v>
      </c>
      <c r="O7979">
        <v>-135.10669999999999</v>
      </c>
      <c r="P7979">
        <v>1</v>
      </c>
      <c r="Q7979">
        <v>1</v>
      </c>
    </row>
    <row r="7980" spans="1:17" x14ac:dyDescent="0.25">
      <c r="A7980" s="1">
        <v>41767</v>
      </c>
      <c r="B7980" s="2">
        <f t="shared" si="496"/>
        <v>2014</v>
      </c>
      <c r="C7980" s="2">
        <f t="shared" si="497"/>
        <v>5</v>
      </c>
      <c r="D7980" s="2">
        <f t="shared" si="498"/>
        <v>8</v>
      </c>
      <c r="E7980" s="2">
        <f t="shared" si="499"/>
        <v>5</v>
      </c>
      <c r="F7980" s="1" t="s">
        <v>791</v>
      </c>
      <c r="G7980" t="s">
        <v>620</v>
      </c>
      <c r="H7980" s="7" t="s">
        <v>742</v>
      </c>
      <c r="I7980" t="s">
        <v>582</v>
      </c>
      <c r="J7980" t="s">
        <v>164</v>
      </c>
      <c r="K7980" t="s">
        <v>585</v>
      </c>
      <c r="L7980" t="s">
        <v>177</v>
      </c>
      <c r="M7980">
        <v>2</v>
      </c>
      <c r="N7980">
        <v>57.467820000000003</v>
      </c>
      <c r="O7980">
        <v>-135.10669999999999</v>
      </c>
      <c r="P7980">
        <v>1</v>
      </c>
      <c r="Q7980">
        <v>1</v>
      </c>
    </row>
    <row r="7981" spans="1:17" x14ac:dyDescent="0.25">
      <c r="A7981" s="1">
        <v>41768</v>
      </c>
      <c r="B7981" s="2">
        <f t="shared" si="496"/>
        <v>2014</v>
      </c>
      <c r="C7981" s="2">
        <f t="shared" si="497"/>
        <v>5</v>
      </c>
      <c r="D7981" s="2">
        <f t="shared" si="498"/>
        <v>9</v>
      </c>
      <c r="E7981" s="2">
        <f t="shared" si="499"/>
        <v>6</v>
      </c>
      <c r="F7981" s="1" t="s">
        <v>791</v>
      </c>
      <c r="G7981" t="s">
        <v>620</v>
      </c>
      <c r="H7981" s="7" t="s">
        <v>742</v>
      </c>
      <c r="I7981" t="s">
        <v>582</v>
      </c>
      <c r="J7981" t="s">
        <v>164</v>
      </c>
      <c r="K7981" t="s">
        <v>585</v>
      </c>
      <c r="L7981" t="s">
        <v>177</v>
      </c>
      <c r="M7981">
        <v>2</v>
      </c>
      <c r="N7981">
        <v>57.467820000000003</v>
      </c>
      <c r="O7981">
        <v>-135.10669999999999</v>
      </c>
      <c r="P7981">
        <v>1</v>
      </c>
      <c r="Q7981">
        <v>1</v>
      </c>
    </row>
    <row r="7982" spans="1:17" x14ac:dyDescent="0.25">
      <c r="A7982" s="1">
        <v>41770</v>
      </c>
      <c r="B7982" s="2">
        <f t="shared" si="496"/>
        <v>2014</v>
      </c>
      <c r="C7982" s="2">
        <f t="shared" si="497"/>
        <v>5</v>
      </c>
      <c r="D7982" s="2">
        <f t="shared" si="498"/>
        <v>11</v>
      </c>
      <c r="E7982" s="2">
        <f t="shared" si="499"/>
        <v>1</v>
      </c>
      <c r="F7982" s="1" t="s">
        <v>791</v>
      </c>
      <c r="G7982" t="s">
        <v>620</v>
      </c>
      <c r="H7982" s="7" t="s">
        <v>742</v>
      </c>
      <c r="I7982" t="s">
        <v>582</v>
      </c>
      <c r="J7982" t="s">
        <v>164</v>
      </c>
      <c r="K7982" t="s">
        <v>585</v>
      </c>
      <c r="L7982" t="s">
        <v>177</v>
      </c>
      <c r="M7982">
        <v>1</v>
      </c>
      <c r="N7982">
        <v>57.467820000000003</v>
      </c>
      <c r="O7982">
        <v>-135.10669999999999</v>
      </c>
      <c r="P7982">
        <v>1</v>
      </c>
      <c r="Q7982">
        <v>1</v>
      </c>
    </row>
    <row r="7983" spans="1:17" x14ac:dyDescent="0.25">
      <c r="A7983" s="1">
        <v>41770</v>
      </c>
      <c r="B7983" s="2">
        <f t="shared" si="496"/>
        <v>2014</v>
      </c>
      <c r="C7983" s="2">
        <f t="shared" si="497"/>
        <v>5</v>
      </c>
      <c r="D7983" s="2">
        <f t="shared" si="498"/>
        <v>11</v>
      </c>
      <c r="E7983" s="2">
        <f t="shared" si="499"/>
        <v>1</v>
      </c>
      <c r="F7983" s="1" t="s">
        <v>791</v>
      </c>
      <c r="G7983" t="s">
        <v>620</v>
      </c>
      <c r="H7983" s="7" t="s">
        <v>742</v>
      </c>
      <c r="I7983" t="s">
        <v>582</v>
      </c>
      <c r="J7983" t="s">
        <v>164</v>
      </c>
      <c r="K7983" t="s">
        <v>585</v>
      </c>
      <c r="L7983" t="s">
        <v>177</v>
      </c>
      <c r="M7983">
        <v>4</v>
      </c>
      <c r="N7983">
        <v>57.467820000000003</v>
      </c>
      <c r="O7983">
        <v>-135.10669999999999</v>
      </c>
      <c r="P7983">
        <v>2</v>
      </c>
      <c r="Q7983">
        <v>1</v>
      </c>
    </row>
    <row r="7984" spans="1:17" x14ac:dyDescent="0.25">
      <c r="A7984" s="1">
        <v>42135</v>
      </c>
      <c r="B7984" s="2">
        <f t="shared" si="496"/>
        <v>2015</v>
      </c>
      <c r="C7984" s="2">
        <f t="shared" si="497"/>
        <v>5</v>
      </c>
      <c r="D7984" s="2">
        <f t="shared" si="498"/>
        <v>11</v>
      </c>
      <c r="E7984" s="2">
        <f t="shared" si="499"/>
        <v>2</v>
      </c>
      <c r="F7984" s="1" t="s">
        <v>791</v>
      </c>
      <c r="G7984" t="s">
        <v>620</v>
      </c>
      <c r="H7984" s="7" t="s">
        <v>742</v>
      </c>
      <c r="I7984" t="s">
        <v>582</v>
      </c>
      <c r="J7984" t="s">
        <v>164</v>
      </c>
      <c r="K7984" t="s">
        <v>585</v>
      </c>
      <c r="L7984" t="s">
        <v>177</v>
      </c>
      <c r="M7984">
        <v>1</v>
      </c>
      <c r="N7984">
        <v>57.467820000000003</v>
      </c>
      <c r="O7984">
        <v>-135.10669999999999</v>
      </c>
      <c r="P7984">
        <v>1</v>
      </c>
      <c r="Q7984">
        <v>1</v>
      </c>
    </row>
    <row r="7985" spans="1:17" x14ac:dyDescent="0.25">
      <c r="A7985" s="1">
        <v>41771</v>
      </c>
      <c r="B7985" s="2">
        <f t="shared" si="496"/>
        <v>2014</v>
      </c>
      <c r="C7985" s="2">
        <f t="shared" si="497"/>
        <v>5</v>
      </c>
      <c r="D7985" s="2">
        <f t="shared" si="498"/>
        <v>12</v>
      </c>
      <c r="E7985" s="2">
        <f t="shared" si="499"/>
        <v>2</v>
      </c>
      <c r="F7985" s="1" t="s">
        <v>791</v>
      </c>
      <c r="G7985" t="s">
        <v>620</v>
      </c>
      <c r="H7985" s="7" t="s">
        <v>742</v>
      </c>
      <c r="I7985" t="s">
        <v>582</v>
      </c>
      <c r="J7985" t="s">
        <v>164</v>
      </c>
      <c r="K7985" t="s">
        <v>585</v>
      </c>
      <c r="L7985" t="s">
        <v>177</v>
      </c>
      <c r="M7985">
        <v>2</v>
      </c>
      <c r="N7985">
        <v>57.467820000000003</v>
      </c>
      <c r="O7985">
        <v>-135.10669999999999</v>
      </c>
      <c r="P7985">
        <v>3</v>
      </c>
      <c r="Q7985">
        <v>1</v>
      </c>
    </row>
    <row r="7986" spans="1:17" x14ac:dyDescent="0.25">
      <c r="A7986" s="1">
        <v>42136</v>
      </c>
      <c r="B7986" s="2">
        <f t="shared" si="496"/>
        <v>2015</v>
      </c>
      <c r="C7986" s="2">
        <f t="shared" si="497"/>
        <v>5</v>
      </c>
      <c r="D7986" s="2">
        <f t="shared" si="498"/>
        <v>12</v>
      </c>
      <c r="E7986" s="2">
        <f t="shared" si="499"/>
        <v>3</v>
      </c>
      <c r="F7986" s="1" t="s">
        <v>791</v>
      </c>
      <c r="G7986" t="s">
        <v>620</v>
      </c>
      <c r="H7986" s="7" t="s">
        <v>742</v>
      </c>
      <c r="I7986" t="s">
        <v>582</v>
      </c>
      <c r="J7986" t="s">
        <v>164</v>
      </c>
      <c r="K7986" t="s">
        <v>585</v>
      </c>
      <c r="L7986" t="s">
        <v>177</v>
      </c>
      <c r="M7986">
        <v>2</v>
      </c>
      <c r="N7986">
        <v>57.467820000000003</v>
      </c>
      <c r="O7986">
        <v>-135.10669999999999</v>
      </c>
      <c r="P7986">
        <v>1</v>
      </c>
      <c r="Q7986">
        <v>1</v>
      </c>
    </row>
    <row r="7987" spans="1:17" x14ac:dyDescent="0.25">
      <c r="A7987" s="1">
        <v>41772</v>
      </c>
      <c r="B7987" s="2">
        <f t="shared" si="496"/>
        <v>2014</v>
      </c>
      <c r="C7987" s="2">
        <f t="shared" si="497"/>
        <v>5</v>
      </c>
      <c r="D7987" s="2">
        <f t="shared" si="498"/>
        <v>13</v>
      </c>
      <c r="E7987" s="2">
        <f t="shared" si="499"/>
        <v>3</v>
      </c>
      <c r="F7987" s="1" t="s">
        <v>791</v>
      </c>
      <c r="G7987" t="s">
        <v>620</v>
      </c>
      <c r="H7987" s="7" t="s">
        <v>742</v>
      </c>
      <c r="I7987" t="s">
        <v>582</v>
      </c>
      <c r="J7987" t="s">
        <v>164</v>
      </c>
      <c r="K7987" t="s">
        <v>585</v>
      </c>
      <c r="L7987" t="s">
        <v>177</v>
      </c>
      <c r="M7987">
        <v>2</v>
      </c>
      <c r="N7987">
        <v>57.467820000000003</v>
      </c>
      <c r="O7987">
        <v>-135.10669999999999</v>
      </c>
      <c r="P7987">
        <v>1</v>
      </c>
      <c r="Q7987">
        <v>1</v>
      </c>
    </row>
    <row r="7988" spans="1:17" x14ac:dyDescent="0.25">
      <c r="A7988" s="1">
        <v>42137</v>
      </c>
      <c r="B7988" s="2">
        <f t="shared" si="496"/>
        <v>2015</v>
      </c>
      <c r="C7988" s="2">
        <f t="shared" si="497"/>
        <v>5</v>
      </c>
      <c r="D7988" s="2">
        <f t="shared" si="498"/>
        <v>13</v>
      </c>
      <c r="E7988" s="2">
        <f t="shared" si="499"/>
        <v>4</v>
      </c>
      <c r="F7988" s="1" t="s">
        <v>791</v>
      </c>
      <c r="G7988" t="s">
        <v>620</v>
      </c>
      <c r="H7988" s="7" t="s">
        <v>742</v>
      </c>
      <c r="I7988" t="s">
        <v>582</v>
      </c>
      <c r="J7988" t="s">
        <v>164</v>
      </c>
      <c r="K7988" t="s">
        <v>585</v>
      </c>
      <c r="L7988" t="s">
        <v>177</v>
      </c>
      <c r="M7988">
        <v>1</v>
      </c>
      <c r="N7988">
        <v>57.467820000000003</v>
      </c>
      <c r="O7988">
        <v>-135.10669999999999</v>
      </c>
      <c r="P7988">
        <v>1</v>
      </c>
      <c r="Q7988">
        <v>1</v>
      </c>
    </row>
    <row r="7989" spans="1:17" x14ac:dyDescent="0.25">
      <c r="A7989" s="1">
        <v>42141</v>
      </c>
      <c r="B7989" s="2">
        <f t="shared" si="496"/>
        <v>2015</v>
      </c>
      <c r="C7989" s="2">
        <f t="shared" si="497"/>
        <v>5</v>
      </c>
      <c r="D7989" s="2">
        <f t="shared" si="498"/>
        <v>17</v>
      </c>
      <c r="E7989" s="2">
        <f t="shared" si="499"/>
        <v>1</v>
      </c>
      <c r="F7989" s="1" t="s">
        <v>791</v>
      </c>
      <c r="G7989" t="s">
        <v>620</v>
      </c>
      <c r="H7989" s="7" t="s">
        <v>742</v>
      </c>
      <c r="I7989" t="s">
        <v>582</v>
      </c>
      <c r="J7989" t="s">
        <v>164</v>
      </c>
      <c r="K7989" t="s">
        <v>585</v>
      </c>
      <c r="L7989" t="s">
        <v>177</v>
      </c>
      <c r="M7989">
        <v>1</v>
      </c>
      <c r="N7989">
        <v>57.467820000000003</v>
      </c>
      <c r="O7989">
        <v>-135.10669999999999</v>
      </c>
      <c r="P7989">
        <v>1</v>
      </c>
      <c r="Q7989">
        <v>1</v>
      </c>
    </row>
    <row r="7990" spans="1:17" x14ac:dyDescent="0.25">
      <c r="A7990" s="1">
        <v>41777</v>
      </c>
      <c r="B7990" s="2">
        <f t="shared" si="496"/>
        <v>2014</v>
      </c>
      <c r="C7990" s="2">
        <f t="shared" si="497"/>
        <v>5</v>
      </c>
      <c r="D7990" s="2">
        <f t="shared" si="498"/>
        <v>18</v>
      </c>
      <c r="E7990" s="2">
        <f t="shared" si="499"/>
        <v>1</v>
      </c>
      <c r="F7990" s="1" t="s">
        <v>791</v>
      </c>
      <c r="G7990" t="s">
        <v>620</v>
      </c>
      <c r="H7990" s="7" t="s">
        <v>742</v>
      </c>
      <c r="I7990" t="s">
        <v>582</v>
      </c>
      <c r="J7990" t="s">
        <v>164</v>
      </c>
      <c r="K7990" t="s">
        <v>585</v>
      </c>
      <c r="L7990" t="s">
        <v>177</v>
      </c>
      <c r="M7990">
        <v>3</v>
      </c>
      <c r="N7990">
        <v>57.467820000000003</v>
      </c>
      <c r="O7990">
        <v>-135.10669999999999</v>
      </c>
      <c r="P7990">
        <v>1</v>
      </c>
      <c r="Q7990">
        <v>1</v>
      </c>
    </row>
    <row r="7991" spans="1:17" x14ac:dyDescent="0.25">
      <c r="A7991" s="1">
        <v>41779</v>
      </c>
      <c r="B7991" s="2">
        <f t="shared" si="496"/>
        <v>2014</v>
      </c>
      <c r="C7991" s="2">
        <f t="shared" si="497"/>
        <v>5</v>
      </c>
      <c r="D7991" s="2">
        <f t="shared" si="498"/>
        <v>20</v>
      </c>
      <c r="E7991" s="2">
        <f t="shared" si="499"/>
        <v>3</v>
      </c>
      <c r="F7991" s="1" t="s">
        <v>791</v>
      </c>
      <c r="G7991" t="s">
        <v>620</v>
      </c>
      <c r="H7991" s="7" t="s">
        <v>742</v>
      </c>
      <c r="I7991" t="s">
        <v>582</v>
      </c>
      <c r="J7991" t="s">
        <v>164</v>
      </c>
      <c r="K7991" t="s">
        <v>585</v>
      </c>
      <c r="L7991" t="s">
        <v>177</v>
      </c>
      <c r="M7991">
        <v>3</v>
      </c>
      <c r="N7991">
        <v>57.467820000000003</v>
      </c>
      <c r="O7991">
        <v>-135.10669999999999</v>
      </c>
      <c r="P7991">
        <v>1</v>
      </c>
      <c r="Q7991">
        <v>1</v>
      </c>
    </row>
    <row r="7992" spans="1:17" x14ac:dyDescent="0.25">
      <c r="A7992" s="1">
        <v>42144</v>
      </c>
      <c r="B7992" s="2">
        <f t="shared" si="496"/>
        <v>2015</v>
      </c>
      <c r="C7992" s="2">
        <f t="shared" si="497"/>
        <v>5</v>
      </c>
      <c r="D7992" s="2">
        <f t="shared" si="498"/>
        <v>20</v>
      </c>
      <c r="E7992" s="2">
        <f t="shared" si="499"/>
        <v>4</v>
      </c>
      <c r="F7992" s="1" t="s">
        <v>791</v>
      </c>
      <c r="G7992" t="s">
        <v>620</v>
      </c>
      <c r="H7992" s="7" t="s">
        <v>742</v>
      </c>
      <c r="I7992" t="s">
        <v>582</v>
      </c>
      <c r="J7992" t="s">
        <v>164</v>
      </c>
      <c r="K7992" t="s">
        <v>585</v>
      </c>
      <c r="L7992" t="s">
        <v>177</v>
      </c>
      <c r="M7992">
        <v>3</v>
      </c>
      <c r="N7992">
        <v>57.467820000000003</v>
      </c>
      <c r="O7992">
        <v>-135.10669999999999</v>
      </c>
      <c r="P7992">
        <v>2</v>
      </c>
      <c r="Q7992">
        <v>1</v>
      </c>
    </row>
    <row r="7993" spans="1:17" x14ac:dyDescent="0.25">
      <c r="A7993" s="1">
        <v>42146</v>
      </c>
      <c r="B7993" s="2">
        <f t="shared" si="496"/>
        <v>2015</v>
      </c>
      <c r="C7993" s="2">
        <f t="shared" si="497"/>
        <v>5</v>
      </c>
      <c r="D7993" s="2">
        <f t="shared" si="498"/>
        <v>22</v>
      </c>
      <c r="E7993" s="2">
        <f t="shared" si="499"/>
        <v>6</v>
      </c>
      <c r="F7993" s="1" t="s">
        <v>792</v>
      </c>
      <c r="G7993" t="s">
        <v>620</v>
      </c>
      <c r="H7993" s="7" t="s">
        <v>742</v>
      </c>
      <c r="I7993" t="s">
        <v>582</v>
      </c>
      <c r="J7993" t="s">
        <v>164</v>
      </c>
      <c r="K7993" t="s">
        <v>585</v>
      </c>
      <c r="L7993" t="s">
        <v>177</v>
      </c>
      <c r="M7993">
        <v>2</v>
      </c>
      <c r="N7993">
        <v>57.467820000000003</v>
      </c>
      <c r="O7993">
        <v>-135.10669999999999</v>
      </c>
      <c r="P7993">
        <v>1</v>
      </c>
      <c r="Q7993">
        <v>1</v>
      </c>
    </row>
    <row r="7994" spans="1:17" x14ac:dyDescent="0.25">
      <c r="A7994" s="1">
        <v>42154</v>
      </c>
      <c r="B7994" s="2">
        <f t="shared" si="496"/>
        <v>2015</v>
      </c>
      <c r="C7994" s="2">
        <f t="shared" si="497"/>
        <v>5</v>
      </c>
      <c r="D7994" s="2">
        <f t="shared" si="498"/>
        <v>30</v>
      </c>
      <c r="E7994" s="2">
        <f t="shared" si="499"/>
        <v>7</v>
      </c>
      <c r="F7994" s="1" t="s">
        <v>792</v>
      </c>
      <c r="G7994" t="s">
        <v>620</v>
      </c>
      <c r="H7994" s="7" t="s">
        <v>742</v>
      </c>
      <c r="I7994" t="s">
        <v>582</v>
      </c>
      <c r="J7994" t="s">
        <v>164</v>
      </c>
      <c r="K7994" t="s">
        <v>585</v>
      </c>
      <c r="L7994" t="s">
        <v>177</v>
      </c>
      <c r="M7994">
        <v>1</v>
      </c>
      <c r="N7994">
        <v>57.467820000000003</v>
      </c>
      <c r="O7994">
        <v>-135.10669999999999</v>
      </c>
      <c r="P7994">
        <v>1</v>
      </c>
      <c r="Q7994">
        <v>1</v>
      </c>
    </row>
    <row r="7995" spans="1:17" x14ac:dyDescent="0.25">
      <c r="A7995" s="1">
        <v>42125</v>
      </c>
      <c r="B7995" s="2">
        <f t="shared" si="496"/>
        <v>2015</v>
      </c>
      <c r="C7995" s="2">
        <f t="shared" si="497"/>
        <v>5</v>
      </c>
      <c r="D7995" s="2">
        <f t="shared" si="498"/>
        <v>1</v>
      </c>
      <c r="E7995" s="2">
        <f t="shared" si="499"/>
        <v>6</v>
      </c>
      <c r="F7995" s="1" t="s">
        <v>791</v>
      </c>
      <c r="G7995" t="s">
        <v>620</v>
      </c>
      <c r="H7995" s="7" t="s">
        <v>742</v>
      </c>
      <c r="I7995" t="s">
        <v>582</v>
      </c>
      <c r="J7995" t="s">
        <v>164</v>
      </c>
      <c r="K7995" t="s">
        <v>585</v>
      </c>
      <c r="L7995" t="s">
        <v>13</v>
      </c>
      <c r="M7995">
        <v>3</v>
      </c>
      <c r="N7995">
        <v>57.467820000000003</v>
      </c>
      <c r="O7995">
        <v>-135.10669999999999</v>
      </c>
      <c r="P7995">
        <v>1</v>
      </c>
      <c r="Q7995">
        <v>1</v>
      </c>
    </row>
    <row r="7996" spans="1:17" x14ac:dyDescent="0.25">
      <c r="A7996" s="1">
        <v>42127</v>
      </c>
      <c r="B7996" s="2">
        <f t="shared" si="496"/>
        <v>2015</v>
      </c>
      <c r="C7996" s="2">
        <f t="shared" si="497"/>
        <v>5</v>
      </c>
      <c r="D7996" s="2">
        <f t="shared" si="498"/>
        <v>3</v>
      </c>
      <c r="E7996" s="2">
        <f t="shared" si="499"/>
        <v>1</v>
      </c>
      <c r="F7996" s="1" t="s">
        <v>791</v>
      </c>
      <c r="G7996" t="s">
        <v>620</v>
      </c>
      <c r="H7996" s="7" t="s">
        <v>742</v>
      </c>
      <c r="I7996" t="s">
        <v>582</v>
      </c>
      <c r="J7996" t="s">
        <v>164</v>
      </c>
      <c r="K7996" t="s">
        <v>585</v>
      </c>
      <c r="L7996" t="s">
        <v>13</v>
      </c>
      <c r="M7996">
        <v>2</v>
      </c>
      <c r="N7996">
        <v>57.467820000000003</v>
      </c>
      <c r="O7996">
        <v>-135.10669999999999</v>
      </c>
      <c r="P7996">
        <v>1</v>
      </c>
      <c r="Q7996">
        <v>1</v>
      </c>
    </row>
    <row r="7997" spans="1:17" x14ac:dyDescent="0.25">
      <c r="A7997" s="1">
        <v>42128</v>
      </c>
      <c r="B7997" s="2">
        <f t="shared" si="496"/>
        <v>2015</v>
      </c>
      <c r="C7997" s="2">
        <f t="shared" si="497"/>
        <v>5</v>
      </c>
      <c r="D7997" s="2">
        <f t="shared" si="498"/>
        <v>4</v>
      </c>
      <c r="E7997" s="2">
        <f t="shared" si="499"/>
        <v>2</v>
      </c>
      <c r="F7997" s="1" t="s">
        <v>791</v>
      </c>
      <c r="G7997" t="s">
        <v>620</v>
      </c>
      <c r="H7997" s="7" t="s">
        <v>742</v>
      </c>
      <c r="I7997" t="s">
        <v>582</v>
      </c>
      <c r="J7997" t="s">
        <v>164</v>
      </c>
      <c r="K7997" t="s">
        <v>585</v>
      </c>
      <c r="L7997" t="s">
        <v>13</v>
      </c>
      <c r="M7997">
        <v>0.5</v>
      </c>
      <c r="N7997">
        <v>57.467820000000003</v>
      </c>
      <c r="O7997">
        <v>-135.10669999999999</v>
      </c>
      <c r="P7997">
        <v>1</v>
      </c>
      <c r="Q7997">
        <v>1</v>
      </c>
    </row>
    <row r="7998" spans="1:17" x14ac:dyDescent="0.25">
      <c r="A7998" s="1">
        <v>42131</v>
      </c>
      <c r="B7998" s="2">
        <f t="shared" si="496"/>
        <v>2015</v>
      </c>
      <c r="C7998" s="2">
        <f t="shared" si="497"/>
        <v>5</v>
      </c>
      <c r="D7998" s="2">
        <f t="shared" si="498"/>
        <v>7</v>
      </c>
      <c r="E7998" s="2">
        <f t="shared" si="499"/>
        <v>5</v>
      </c>
      <c r="F7998" s="1" t="s">
        <v>791</v>
      </c>
      <c r="G7998" t="s">
        <v>620</v>
      </c>
      <c r="H7998" s="7" t="s">
        <v>742</v>
      </c>
      <c r="I7998" t="s">
        <v>582</v>
      </c>
      <c r="J7998" t="s">
        <v>164</v>
      </c>
      <c r="K7998" t="s">
        <v>585</v>
      </c>
      <c r="L7998" t="s">
        <v>13</v>
      </c>
      <c r="M7998">
        <v>3</v>
      </c>
      <c r="N7998">
        <v>57.467820000000003</v>
      </c>
      <c r="O7998">
        <v>-135.10669999999999</v>
      </c>
      <c r="P7998">
        <v>1</v>
      </c>
      <c r="Q7998">
        <v>1</v>
      </c>
    </row>
    <row r="7999" spans="1:17" x14ac:dyDescent="0.25">
      <c r="A7999" s="1">
        <v>40699</v>
      </c>
      <c r="B7999" s="2">
        <f t="shared" si="496"/>
        <v>2011</v>
      </c>
      <c r="C7999" s="2">
        <f t="shared" si="497"/>
        <v>6</v>
      </c>
      <c r="D7999" s="2">
        <f t="shared" si="498"/>
        <v>5</v>
      </c>
      <c r="E7999" s="2">
        <f t="shared" si="499"/>
        <v>1</v>
      </c>
      <c r="F7999" s="1" t="s">
        <v>792</v>
      </c>
      <c r="G7999" t="s">
        <v>367</v>
      </c>
      <c r="H7999" s="7" t="s">
        <v>765</v>
      </c>
      <c r="I7999" t="s">
        <v>360</v>
      </c>
      <c r="J7999" t="s">
        <v>164</v>
      </c>
      <c r="K7999" t="s">
        <v>68</v>
      </c>
      <c r="L7999" t="s">
        <v>13</v>
      </c>
      <c r="M7999">
        <v>1</v>
      </c>
      <c r="N7999">
        <v>57.531669999999998</v>
      </c>
      <c r="O7999">
        <v>-135.32361</v>
      </c>
      <c r="P7999">
        <v>7</v>
      </c>
      <c r="Q7999">
        <v>1</v>
      </c>
    </row>
    <row r="8000" spans="1:17" x14ac:dyDescent="0.25">
      <c r="A8000" s="1">
        <v>41610</v>
      </c>
      <c r="B8000" s="2">
        <f t="shared" si="496"/>
        <v>2013</v>
      </c>
      <c r="C8000" s="2">
        <f t="shared" si="497"/>
        <v>12</v>
      </c>
      <c r="D8000" s="2">
        <f t="shared" si="498"/>
        <v>2</v>
      </c>
      <c r="E8000" s="2">
        <f t="shared" si="499"/>
        <v>2</v>
      </c>
      <c r="F8000" s="1" t="s">
        <v>793</v>
      </c>
      <c r="G8000" t="s">
        <v>367</v>
      </c>
      <c r="H8000" s="7" t="s">
        <v>765</v>
      </c>
      <c r="I8000" t="s">
        <v>360</v>
      </c>
      <c r="J8000" t="s">
        <v>164</v>
      </c>
      <c r="K8000" t="s">
        <v>259</v>
      </c>
      <c r="L8000" t="s">
        <v>222</v>
      </c>
      <c r="M8000">
        <v>2</v>
      </c>
      <c r="N8000">
        <v>57.531669999999998</v>
      </c>
      <c r="O8000">
        <v>-135.32361</v>
      </c>
      <c r="P8000">
        <v>1</v>
      </c>
      <c r="Q8000">
        <v>1</v>
      </c>
    </row>
    <row r="8001" spans="1:17" x14ac:dyDescent="0.25">
      <c r="A8001" s="1">
        <v>41169</v>
      </c>
      <c r="B8001" s="2">
        <f t="shared" si="496"/>
        <v>2012</v>
      </c>
      <c r="C8001" s="2">
        <f t="shared" si="497"/>
        <v>9</v>
      </c>
      <c r="D8001" s="2">
        <f t="shared" si="498"/>
        <v>17</v>
      </c>
      <c r="E8001" s="2">
        <f t="shared" si="499"/>
        <v>2</v>
      </c>
      <c r="F8001" s="1" t="s">
        <v>793</v>
      </c>
      <c r="G8001" t="s">
        <v>654</v>
      </c>
      <c r="H8001" s="7" t="s">
        <v>787</v>
      </c>
      <c r="I8001" t="s">
        <v>645</v>
      </c>
      <c r="J8001" t="s">
        <v>164</v>
      </c>
      <c r="K8001" t="s">
        <v>626</v>
      </c>
      <c r="L8001" t="s">
        <v>177</v>
      </c>
      <c r="M8001">
        <v>4</v>
      </c>
      <c r="N8001">
        <v>57.780419999999999</v>
      </c>
      <c r="O8001">
        <v>-136.19843</v>
      </c>
      <c r="P8001">
        <v>2</v>
      </c>
      <c r="Q8001">
        <v>1</v>
      </c>
    </row>
    <row r="8002" spans="1:17" x14ac:dyDescent="0.25">
      <c r="A8002" s="1">
        <v>41170</v>
      </c>
      <c r="B8002" s="2">
        <f t="shared" ref="B8002:B8065" si="500">YEAR(A8002)</f>
        <v>2012</v>
      </c>
      <c r="C8002" s="2">
        <f t="shared" ref="C8002:C8065" si="501">MONTH(A8002)</f>
        <v>9</v>
      </c>
      <c r="D8002" s="2">
        <f t="shared" ref="D8002:D8065" si="502">DAY(A8002)</f>
        <v>18</v>
      </c>
      <c r="E8002" s="2">
        <f t="shared" ref="E8002:E8065" si="503">WEEKDAY(A8002)</f>
        <v>3</v>
      </c>
      <c r="F8002" s="1" t="s">
        <v>793</v>
      </c>
      <c r="G8002" t="s">
        <v>654</v>
      </c>
      <c r="H8002" s="7" t="s">
        <v>787</v>
      </c>
      <c r="I8002" t="s">
        <v>645</v>
      </c>
      <c r="J8002" t="s">
        <v>164</v>
      </c>
      <c r="K8002" t="s">
        <v>626</v>
      </c>
      <c r="L8002" t="s">
        <v>177</v>
      </c>
      <c r="M8002">
        <v>4</v>
      </c>
      <c r="N8002">
        <v>57.780419999999999</v>
      </c>
      <c r="O8002">
        <v>-136.19843</v>
      </c>
      <c r="P8002">
        <v>2</v>
      </c>
      <c r="Q8002">
        <v>1</v>
      </c>
    </row>
    <row r="8003" spans="1:17" x14ac:dyDescent="0.25">
      <c r="A8003" s="1">
        <v>40712</v>
      </c>
      <c r="B8003" s="2">
        <f t="shared" si="500"/>
        <v>2011</v>
      </c>
      <c r="C8003" s="2">
        <f t="shared" si="501"/>
        <v>6</v>
      </c>
      <c r="D8003" s="2">
        <f t="shared" si="502"/>
        <v>18</v>
      </c>
      <c r="E8003" s="2">
        <f t="shared" si="503"/>
        <v>7</v>
      </c>
      <c r="F8003" s="1" t="s">
        <v>792</v>
      </c>
      <c r="G8003" t="s">
        <v>654</v>
      </c>
      <c r="H8003" s="7" t="s">
        <v>787</v>
      </c>
      <c r="I8003" t="s">
        <v>645</v>
      </c>
      <c r="J8003" t="s">
        <v>164</v>
      </c>
      <c r="K8003" t="s">
        <v>145</v>
      </c>
      <c r="L8003" t="s">
        <v>13</v>
      </c>
      <c r="M8003">
        <v>1</v>
      </c>
      <c r="N8003">
        <v>57.780419999999999</v>
      </c>
      <c r="O8003">
        <v>-136.19843</v>
      </c>
      <c r="P8003">
        <v>4</v>
      </c>
      <c r="Q8003">
        <v>1</v>
      </c>
    </row>
    <row r="8004" spans="1:17" x14ac:dyDescent="0.25">
      <c r="A8004" s="1">
        <v>42175</v>
      </c>
      <c r="B8004" s="2">
        <f t="shared" si="500"/>
        <v>2015</v>
      </c>
      <c r="C8004" s="2">
        <f t="shared" si="501"/>
        <v>6</v>
      </c>
      <c r="D8004" s="2">
        <f t="shared" si="502"/>
        <v>20</v>
      </c>
      <c r="E8004" s="2">
        <f t="shared" si="503"/>
        <v>7</v>
      </c>
      <c r="F8004" s="1" t="s">
        <v>792</v>
      </c>
      <c r="G8004" t="s">
        <v>675</v>
      </c>
      <c r="H8004" s="7" t="s">
        <v>781</v>
      </c>
      <c r="I8004" t="s">
        <v>672</v>
      </c>
      <c r="J8004" t="s">
        <v>519</v>
      </c>
      <c r="K8004" t="s">
        <v>679</v>
      </c>
      <c r="L8004" t="s">
        <v>44</v>
      </c>
      <c r="M8004">
        <v>48</v>
      </c>
      <c r="N8004">
        <v>58.266300000000001</v>
      </c>
      <c r="O8004">
        <v>-135.77157</v>
      </c>
      <c r="P8004">
        <v>9</v>
      </c>
      <c r="Q8004">
        <v>1</v>
      </c>
    </row>
    <row r="8005" spans="1:17" x14ac:dyDescent="0.25">
      <c r="A8005" s="1">
        <v>42178</v>
      </c>
      <c r="B8005" s="2">
        <f t="shared" si="500"/>
        <v>2015</v>
      </c>
      <c r="C8005" s="2">
        <f t="shared" si="501"/>
        <v>6</v>
      </c>
      <c r="D8005" s="2">
        <f t="shared" si="502"/>
        <v>23</v>
      </c>
      <c r="E8005" s="2">
        <f t="shared" si="503"/>
        <v>3</v>
      </c>
      <c r="F8005" s="1" t="s">
        <v>792</v>
      </c>
      <c r="G8005" t="s">
        <v>675</v>
      </c>
      <c r="H8005" s="7" t="s">
        <v>781</v>
      </c>
      <c r="I8005" t="s">
        <v>672</v>
      </c>
      <c r="J8005" t="s">
        <v>519</v>
      </c>
      <c r="K8005" t="s">
        <v>679</v>
      </c>
      <c r="L8005" t="s">
        <v>44</v>
      </c>
      <c r="M8005">
        <v>48</v>
      </c>
      <c r="N8005">
        <v>58.266300000000001</v>
      </c>
      <c r="O8005">
        <v>-135.77157</v>
      </c>
      <c r="P8005">
        <v>10</v>
      </c>
      <c r="Q8005">
        <v>1</v>
      </c>
    </row>
    <row r="8006" spans="1:17" x14ac:dyDescent="0.25">
      <c r="A8006" s="1">
        <v>42180</v>
      </c>
      <c r="B8006" s="2">
        <f t="shared" si="500"/>
        <v>2015</v>
      </c>
      <c r="C8006" s="2">
        <f t="shared" si="501"/>
        <v>6</v>
      </c>
      <c r="D8006" s="2">
        <f t="shared" si="502"/>
        <v>25</v>
      </c>
      <c r="E8006" s="2">
        <f t="shared" si="503"/>
        <v>5</v>
      </c>
      <c r="F8006" s="1" t="s">
        <v>792</v>
      </c>
      <c r="G8006" t="s">
        <v>675</v>
      </c>
      <c r="H8006" s="7" t="s">
        <v>781</v>
      </c>
      <c r="I8006" t="s">
        <v>672</v>
      </c>
      <c r="J8006" t="s">
        <v>519</v>
      </c>
      <c r="K8006" t="s">
        <v>679</v>
      </c>
      <c r="L8006" t="s">
        <v>44</v>
      </c>
      <c r="M8006">
        <v>48</v>
      </c>
      <c r="N8006">
        <v>58.266300000000001</v>
      </c>
      <c r="O8006">
        <v>-135.77157</v>
      </c>
      <c r="P8006">
        <v>10</v>
      </c>
      <c r="Q8006">
        <v>1</v>
      </c>
    </row>
    <row r="8007" spans="1:17" x14ac:dyDescent="0.25">
      <c r="A8007" s="1">
        <v>41091</v>
      </c>
      <c r="B8007" s="2">
        <f t="shared" si="500"/>
        <v>2012</v>
      </c>
      <c r="C8007" s="2">
        <f t="shared" si="501"/>
        <v>7</v>
      </c>
      <c r="D8007" s="2">
        <f t="shared" si="502"/>
        <v>1</v>
      </c>
      <c r="E8007" s="2">
        <f t="shared" si="503"/>
        <v>1</v>
      </c>
      <c r="F8007" s="1" t="s">
        <v>792</v>
      </c>
      <c r="G8007" t="s">
        <v>675</v>
      </c>
      <c r="H8007" s="7" t="s">
        <v>781</v>
      </c>
      <c r="I8007" t="s">
        <v>672</v>
      </c>
      <c r="J8007" t="s">
        <v>519</v>
      </c>
      <c r="K8007" t="s">
        <v>680</v>
      </c>
      <c r="L8007" t="s">
        <v>44</v>
      </c>
      <c r="M8007">
        <v>24</v>
      </c>
      <c r="N8007">
        <v>58.266300000000001</v>
      </c>
      <c r="O8007">
        <v>-135.77157</v>
      </c>
      <c r="P8007">
        <v>12</v>
      </c>
      <c r="Q8007">
        <v>1</v>
      </c>
    </row>
    <row r="8008" spans="1:17" x14ac:dyDescent="0.25">
      <c r="A8008" s="1">
        <v>40725</v>
      </c>
      <c r="B8008" s="2">
        <f t="shared" si="500"/>
        <v>2011</v>
      </c>
      <c r="C8008" s="2">
        <f t="shared" si="501"/>
        <v>7</v>
      </c>
      <c r="D8008" s="2">
        <f t="shared" si="502"/>
        <v>1</v>
      </c>
      <c r="E8008" s="2">
        <f t="shared" si="503"/>
        <v>6</v>
      </c>
      <c r="F8008" s="1" t="s">
        <v>792</v>
      </c>
      <c r="G8008" t="s">
        <v>675</v>
      </c>
      <c r="H8008" s="7" t="s">
        <v>781</v>
      </c>
      <c r="I8008" t="s">
        <v>672</v>
      </c>
      <c r="J8008" t="s">
        <v>519</v>
      </c>
      <c r="K8008" t="s">
        <v>677</v>
      </c>
      <c r="L8008" t="s">
        <v>44</v>
      </c>
      <c r="M8008">
        <v>24</v>
      </c>
      <c r="N8008">
        <v>58.266300000000001</v>
      </c>
      <c r="O8008">
        <v>-135.77157</v>
      </c>
      <c r="P8008">
        <v>10</v>
      </c>
      <c r="Q8008">
        <v>1</v>
      </c>
    </row>
    <row r="8009" spans="1:17" x14ac:dyDescent="0.25">
      <c r="A8009" s="1">
        <v>41092</v>
      </c>
      <c r="B8009" s="2">
        <f t="shared" si="500"/>
        <v>2012</v>
      </c>
      <c r="C8009" s="2">
        <f t="shared" si="501"/>
        <v>7</v>
      </c>
      <c r="D8009" s="2">
        <f t="shared" si="502"/>
        <v>2</v>
      </c>
      <c r="E8009" s="2">
        <f t="shared" si="503"/>
        <v>2</v>
      </c>
      <c r="F8009" s="1" t="s">
        <v>792</v>
      </c>
      <c r="G8009" t="s">
        <v>675</v>
      </c>
      <c r="H8009" s="7" t="s">
        <v>781</v>
      </c>
      <c r="I8009" t="s">
        <v>672</v>
      </c>
      <c r="J8009" t="s">
        <v>519</v>
      </c>
      <c r="K8009" t="s">
        <v>680</v>
      </c>
      <c r="L8009" t="s">
        <v>44</v>
      </c>
      <c r="M8009">
        <v>12</v>
      </c>
      <c r="N8009">
        <v>58.266300000000001</v>
      </c>
      <c r="O8009">
        <v>-135.77157</v>
      </c>
      <c r="P8009">
        <v>12</v>
      </c>
      <c r="Q8009">
        <v>1</v>
      </c>
    </row>
    <row r="8010" spans="1:17" x14ac:dyDescent="0.25">
      <c r="A8010" s="1">
        <v>40726</v>
      </c>
      <c r="B8010" s="2">
        <f t="shared" si="500"/>
        <v>2011</v>
      </c>
      <c r="C8010" s="2">
        <f t="shared" si="501"/>
        <v>7</v>
      </c>
      <c r="D8010" s="2">
        <f t="shared" si="502"/>
        <v>2</v>
      </c>
      <c r="E8010" s="2">
        <f t="shared" si="503"/>
        <v>7</v>
      </c>
      <c r="F8010" s="1" t="s">
        <v>792</v>
      </c>
      <c r="G8010" t="s">
        <v>675</v>
      </c>
      <c r="H8010" s="7" t="s">
        <v>781</v>
      </c>
      <c r="I8010" t="s">
        <v>672</v>
      </c>
      <c r="J8010" t="s">
        <v>519</v>
      </c>
      <c r="K8010" t="s">
        <v>677</v>
      </c>
      <c r="L8010" t="s">
        <v>44</v>
      </c>
      <c r="M8010">
        <v>12</v>
      </c>
      <c r="N8010">
        <v>58.266300000000001</v>
      </c>
      <c r="O8010">
        <v>-135.77157</v>
      </c>
      <c r="P8010">
        <v>10</v>
      </c>
      <c r="Q8010">
        <v>1</v>
      </c>
    </row>
    <row r="8011" spans="1:17" x14ac:dyDescent="0.25">
      <c r="A8011" s="1">
        <v>41095</v>
      </c>
      <c r="B8011" s="2">
        <f t="shared" si="500"/>
        <v>2012</v>
      </c>
      <c r="C8011" s="2">
        <f t="shared" si="501"/>
        <v>7</v>
      </c>
      <c r="D8011" s="2">
        <f t="shared" si="502"/>
        <v>5</v>
      </c>
      <c r="E8011" s="2">
        <f t="shared" si="503"/>
        <v>5</v>
      </c>
      <c r="F8011" s="1" t="s">
        <v>792</v>
      </c>
      <c r="G8011" t="s">
        <v>675</v>
      </c>
      <c r="H8011" s="7" t="s">
        <v>781</v>
      </c>
      <c r="I8011" t="s">
        <v>672</v>
      </c>
      <c r="J8011" t="s">
        <v>519</v>
      </c>
      <c r="K8011" t="s">
        <v>679</v>
      </c>
      <c r="L8011" t="s">
        <v>44</v>
      </c>
      <c r="M8011">
        <v>12</v>
      </c>
      <c r="N8011">
        <v>58.266300000000001</v>
      </c>
      <c r="O8011">
        <v>-135.77157</v>
      </c>
      <c r="P8011">
        <v>4</v>
      </c>
      <c r="Q8011">
        <v>1</v>
      </c>
    </row>
    <row r="8012" spans="1:17" x14ac:dyDescent="0.25">
      <c r="A8012" s="1">
        <v>41102</v>
      </c>
      <c r="B8012" s="2">
        <f t="shared" si="500"/>
        <v>2012</v>
      </c>
      <c r="C8012" s="2">
        <f t="shared" si="501"/>
        <v>7</v>
      </c>
      <c r="D8012" s="2">
        <f t="shared" si="502"/>
        <v>12</v>
      </c>
      <c r="E8012" s="2">
        <f t="shared" si="503"/>
        <v>5</v>
      </c>
      <c r="F8012" s="1" t="s">
        <v>792</v>
      </c>
      <c r="G8012" t="s">
        <v>675</v>
      </c>
      <c r="H8012" s="7" t="s">
        <v>781</v>
      </c>
      <c r="I8012" t="s">
        <v>672</v>
      </c>
      <c r="J8012" t="s">
        <v>519</v>
      </c>
      <c r="K8012" t="s">
        <v>680</v>
      </c>
      <c r="L8012" t="s">
        <v>44</v>
      </c>
      <c r="M8012">
        <v>24</v>
      </c>
      <c r="N8012">
        <v>58.266300000000001</v>
      </c>
      <c r="O8012">
        <v>-135.77157</v>
      </c>
      <c r="P8012">
        <v>6</v>
      </c>
      <c r="Q8012">
        <v>1</v>
      </c>
    </row>
    <row r="8013" spans="1:17" x14ac:dyDescent="0.25">
      <c r="A8013" s="1">
        <v>40737</v>
      </c>
      <c r="B8013" s="2">
        <f t="shared" si="500"/>
        <v>2011</v>
      </c>
      <c r="C8013" s="2">
        <f t="shared" si="501"/>
        <v>7</v>
      </c>
      <c r="D8013" s="2">
        <f t="shared" si="502"/>
        <v>13</v>
      </c>
      <c r="E8013" s="2">
        <f t="shared" si="503"/>
        <v>4</v>
      </c>
      <c r="F8013" s="1" t="s">
        <v>792</v>
      </c>
      <c r="G8013" t="s">
        <v>675</v>
      </c>
      <c r="H8013" s="7" t="s">
        <v>781</v>
      </c>
      <c r="I8013" t="s">
        <v>672</v>
      </c>
      <c r="J8013" t="s">
        <v>519</v>
      </c>
      <c r="K8013" t="s">
        <v>677</v>
      </c>
      <c r="L8013" t="s">
        <v>44</v>
      </c>
      <c r="M8013">
        <v>24</v>
      </c>
      <c r="N8013">
        <v>58.266300000000001</v>
      </c>
      <c r="O8013">
        <v>-135.77157</v>
      </c>
      <c r="P8013">
        <v>5</v>
      </c>
      <c r="Q8013">
        <v>1</v>
      </c>
    </row>
    <row r="8014" spans="1:17" x14ac:dyDescent="0.25">
      <c r="A8014" s="1">
        <v>40738</v>
      </c>
      <c r="B8014" s="2">
        <f t="shared" si="500"/>
        <v>2011</v>
      </c>
      <c r="C8014" s="2">
        <f t="shared" si="501"/>
        <v>7</v>
      </c>
      <c r="D8014" s="2">
        <f t="shared" si="502"/>
        <v>14</v>
      </c>
      <c r="E8014" s="2">
        <f t="shared" si="503"/>
        <v>5</v>
      </c>
      <c r="F8014" s="1" t="s">
        <v>792</v>
      </c>
      <c r="G8014" t="s">
        <v>675</v>
      </c>
      <c r="H8014" s="7" t="s">
        <v>781</v>
      </c>
      <c r="I8014" t="s">
        <v>672</v>
      </c>
      <c r="J8014" t="s">
        <v>519</v>
      </c>
      <c r="K8014" t="s">
        <v>677</v>
      </c>
      <c r="L8014" t="s">
        <v>44</v>
      </c>
      <c r="M8014">
        <v>12</v>
      </c>
      <c r="N8014">
        <v>58.266300000000001</v>
      </c>
      <c r="O8014">
        <v>-135.77157</v>
      </c>
      <c r="P8014">
        <v>5</v>
      </c>
      <c r="Q8014">
        <v>1</v>
      </c>
    </row>
    <row r="8015" spans="1:17" x14ac:dyDescent="0.25">
      <c r="A8015" s="1">
        <v>41111</v>
      </c>
      <c r="B8015" s="2">
        <f t="shared" si="500"/>
        <v>2012</v>
      </c>
      <c r="C8015" s="2">
        <f t="shared" si="501"/>
        <v>7</v>
      </c>
      <c r="D8015" s="2">
        <f t="shared" si="502"/>
        <v>21</v>
      </c>
      <c r="E8015" s="2">
        <f t="shared" si="503"/>
        <v>7</v>
      </c>
      <c r="F8015" s="1" t="s">
        <v>792</v>
      </c>
      <c r="G8015" t="s">
        <v>675</v>
      </c>
      <c r="H8015" s="7" t="s">
        <v>781</v>
      </c>
      <c r="I8015" t="s">
        <v>672</v>
      </c>
      <c r="J8015" t="s">
        <v>519</v>
      </c>
      <c r="K8015" t="s">
        <v>679</v>
      </c>
      <c r="L8015" t="s">
        <v>44</v>
      </c>
      <c r="M8015">
        <v>12</v>
      </c>
      <c r="N8015">
        <v>58.266300000000001</v>
      </c>
      <c r="O8015">
        <v>-135.77157</v>
      </c>
      <c r="P8015">
        <v>5</v>
      </c>
      <c r="Q8015">
        <v>1</v>
      </c>
    </row>
    <row r="8016" spans="1:17" x14ac:dyDescent="0.25">
      <c r="A8016" s="1">
        <v>41842</v>
      </c>
      <c r="B8016" s="2">
        <f t="shared" si="500"/>
        <v>2014</v>
      </c>
      <c r="C8016" s="2">
        <f t="shared" si="501"/>
        <v>7</v>
      </c>
      <c r="D8016" s="2">
        <f t="shared" si="502"/>
        <v>22</v>
      </c>
      <c r="E8016" s="2">
        <f t="shared" si="503"/>
        <v>3</v>
      </c>
      <c r="F8016" s="1" t="s">
        <v>792</v>
      </c>
      <c r="G8016" t="s">
        <v>675</v>
      </c>
      <c r="H8016" s="7" t="s">
        <v>781</v>
      </c>
      <c r="I8016" t="s">
        <v>672</v>
      </c>
      <c r="J8016" t="s">
        <v>519</v>
      </c>
      <c r="K8016" t="s">
        <v>679</v>
      </c>
      <c r="L8016" t="s">
        <v>44</v>
      </c>
      <c r="M8016">
        <v>24</v>
      </c>
      <c r="N8016">
        <v>58.266300000000001</v>
      </c>
      <c r="O8016">
        <v>-135.77157</v>
      </c>
      <c r="P8016">
        <v>5</v>
      </c>
      <c r="Q8016">
        <v>1</v>
      </c>
    </row>
    <row r="8017" spans="1:17" x14ac:dyDescent="0.25">
      <c r="A8017" s="1">
        <v>41112</v>
      </c>
      <c r="B8017" s="2">
        <f t="shared" si="500"/>
        <v>2012</v>
      </c>
      <c r="C8017" s="2">
        <f t="shared" si="501"/>
        <v>7</v>
      </c>
      <c r="D8017" s="2">
        <f t="shared" si="502"/>
        <v>22</v>
      </c>
      <c r="E8017" s="2">
        <f t="shared" si="503"/>
        <v>1</v>
      </c>
      <c r="F8017" s="1" t="s">
        <v>792</v>
      </c>
      <c r="G8017" t="s">
        <v>675</v>
      </c>
      <c r="H8017" s="7" t="s">
        <v>781</v>
      </c>
      <c r="I8017" t="s">
        <v>672</v>
      </c>
      <c r="J8017" t="s">
        <v>519</v>
      </c>
      <c r="K8017" t="s">
        <v>674</v>
      </c>
      <c r="L8017" t="s">
        <v>44</v>
      </c>
      <c r="M8017">
        <v>9</v>
      </c>
      <c r="N8017">
        <v>58.266300000000001</v>
      </c>
      <c r="O8017">
        <v>-135.77157</v>
      </c>
      <c r="P8017">
        <v>2</v>
      </c>
      <c r="Q8017">
        <v>1</v>
      </c>
    </row>
    <row r="8018" spans="1:17" x14ac:dyDescent="0.25">
      <c r="A8018" s="1">
        <v>41113</v>
      </c>
      <c r="B8018" s="2">
        <f t="shared" si="500"/>
        <v>2012</v>
      </c>
      <c r="C8018" s="2">
        <f t="shared" si="501"/>
        <v>7</v>
      </c>
      <c r="D8018" s="2">
        <f t="shared" si="502"/>
        <v>23</v>
      </c>
      <c r="E8018" s="2">
        <f t="shared" si="503"/>
        <v>2</v>
      </c>
      <c r="F8018" s="1" t="s">
        <v>792</v>
      </c>
      <c r="G8018" t="s">
        <v>675</v>
      </c>
      <c r="H8018" s="7" t="s">
        <v>781</v>
      </c>
      <c r="I8018" t="s">
        <v>672</v>
      </c>
      <c r="J8018" t="s">
        <v>519</v>
      </c>
      <c r="K8018" t="s">
        <v>679</v>
      </c>
      <c r="L8018" t="s">
        <v>44</v>
      </c>
      <c r="M8018">
        <v>12</v>
      </c>
      <c r="N8018">
        <v>58.266300000000001</v>
      </c>
      <c r="O8018">
        <v>-135.77157</v>
      </c>
      <c r="P8018">
        <v>10</v>
      </c>
      <c r="Q8018">
        <v>1</v>
      </c>
    </row>
    <row r="8019" spans="1:17" x14ac:dyDescent="0.25">
      <c r="A8019" s="1">
        <v>41843</v>
      </c>
      <c r="B8019" s="2">
        <f t="shared" si="500"/>
        <v>2014</v>
      </c>
      <c r="C8019" s="2">
        <f t="shared" si="501"/>
        <v>7</v>
      </c>
      <c r="D8019" s="2">
        <f t="shared" si="502"/>
        <v>23</v>
      </c>
      <c r="E8019" s="2">
        <f t="shared" si="503"/>
        <v>4</v>
      </c>
      <c r="F8019" s="1" t="s">
        <v>792</v>
      </c>
      <c r="G8019" t="s">
        <v>675</v>
      </c>
      <c r="H8019" s="7" t="s">
        <v>781</v>
      </c>
      <c r="I8019" t="s">
        <v>672</v>
      </c>
      <c r="J8019" t="s">
        <v>519</v>
      </c>
      <c r="K8019" t="s">
        <v>679</v>
      </c>
      <c r="L8019" t="s">
        <v>44</v>
      </c>
      <c r="M8019">
        <v>24</v>
      </c>
      <c r="N8019">
        <v>58.266300000000001</v>
      </c>
      <c r="O8019">
        <v>-135.77157</v>
      </c>
      <c r="P8019">
        <v>5</v>
      </c>
      <c r="Q8019">
        <v>1</v>
      </c>
    </row>
    <row r="8020" spans="1:17" x14ac:dyDescent="0.25">
      <c r="A8020" s="1">
        <v>41113</v>
      </c>
      <c r="B8020" s="2">
        <f t="shared" si="500"/>
        <v>2012</v>
      </c>
      <c r="C8020" s="2">
        <f t="shared" si="501"/>
        <v>7</v>
      </c>
      <c r="D8020" s="2">
        <f t="shared" si="502"/>
        <v>23</v>
      </c>
      <c r="E8020" s="2">
        <f t="shared" si="503"/>
        <v>2</v>
      </c>
      <c r="F8020" s="1" t="s">
        <v>792</v>
      </c>
      <c r="G8020" t="s">
        <v>675</v>
      </c>
      <c r="H8020" s="7" t="s">
        <v>781</v>
      </c>
      <c r="I8020" t="s">
        <v>672</v>
      </c>
      <c r="J8020" t="s">
        <v>519</v>
      </c>
      <c r="K8020" t="s">
        <v>674</v>
      </c>
      <c r="L8020" t="s">
        <v>44</v>
      </c>
      <c r="M8020">
        <v>17</v>
      </c>
      <c r="N8020">
        <v>58.266300000000001</v>
      </c>
      <c r="O8020">
        <v>-135.77157</v>
      </c>
      <c r="P8020">
        <v>2</v>
      </c>
      <c r="Q8020">
        <v>1</v>
      </c>
    </row>
    <row r="8021" spans="1:17" x14ac:dyDescent="0.25">
      <c r="A8021" s="1">
        <v>41114</v>
      </c>
      <c r="B8021" s="2">
        <f t="shared" si="500"/>
        <v>2012</v>
      </c>
      <c r="C8021" s="2">
        <f t="shared" si="501"/>
        <v>7</v>
      </c>
      <c r="D8021" s="2">
        <f t="shared" si="502"/>
        <v>24</v>
      </c>
      <c r="E8021" s="2">
        <f t="shared" si="503"/>
        <v>3</v>
      </c>
      <c r="F8021" s="1" t="s">
        <v>792</v>
      </c>
      <c r="G8021" t="s">
        <v>675</v>
      </c>
      <c r="H8021" s="7" t="s">
        <v>781</v>
      </c>
      <c r="I8021" t="s">
        <v>672</v>
      </c>
      <c r="J8021" t="s">
        <v>519</v>
      </c>
      <c r="K8021" t="s">
        <v>674</v>
      </c>
      <c r="L8021" t="s">
        <v>44</v>
      </c>
      <c r="M8021">
        <v>10</v>
      </c>
      <c r="N8021">
        <v>58.266300000000001</v>
      </c>
      <c r="O8021">
        <v>-135.77157</v>
      </c>
      <c r="P8021">
        <v>2</v>
      </c>
      <c r="Q8021">
        <v>1</v>
      </c>
    </row>
    <row r="8022" spans="1:17" x14ac:dyDescent="0.25">
      <c r="A8022" s="1">
        <v>41114</v>
      </c>
      <c r="B8022" s="2">
        <f t="shared" si="500"/>
        <v>2012</v>
      </c>
      <c r="C8022" s="2">
        <f t="shared" si="501"/>
        <v>7</v>
      </c>
      <c r="D8022" s="2">
        <f t="shared" si="502"/>
        <v>24</v>
      </c>
      <c r="E8022" s="2">
        <f t="shared" si="503"/>
        <v>3</v>
      </c>
      <c r="F8022" s="1" t="s">
        <v>792</v>
      </c>
      <c r="G8022" t="s">
        <v>675</v>
      </c>
      <c r="H8022" s="7" t="s">
        <v>781</v>
      </c>
      <c r="I8022" t="s">
        <v>672</v>
      </c>
      <c r="J8022" t="s">
        <v>519</v>
      </c>
      <c r="K8022" t="s">
        <v>680</v>
      </c>
      <c r="L8022" t="s">
        <v>44</v>
      </c>
      <c r="M8022">
        <v>24</v>
      </c>
      <c r="N8022">
        <v>58.266300000000001</v>
      </c>
      <c r="O8022">
        <v>-135.77157</v>
      </c>
      <c r="P8022">
        <v>13</v>
      </c>
      <c r="Q8022">
        <v>1</v>
      </c>
    </row>
    <row r="8023" spans="1:17" x14ac:dyDescent="0.25">
      <c r="A8023" s="1">
        <v>40748</v>
      </c>
      <c r="B8023" s="2">
        <f t="shared" si="500"/>
        <v>2011</v>
      </c>
      <c r="C8023" s="2">
        <f t="shared" si="501"/>
        <v>7</v>
      </c>
      <c r="D8023" s="2">
        <f t="shared" si="502"/>
        <v>24</v>
      </c>
      <c r="E8023" s="2">
        <f t="shared" si="503"/>
        <v>1</v>
      </c>
      <c r="F8023" s="1" t="s">
        <v>792</v>
      </c>
      <c r="G8023" t="s">
        <v>675</v>
      </c>
      <c r="H8023" s="7" t="s">
        <v>781</v>
      </c>
      <c r="I8023" t="s">
        <v>672</v>
      </c>
      <c r="J8023" t="s">
        <v>519</v>
      </c>
      <c r="K8023" t="s">
        <v>677</v>
      </c>
      <c r="L8023" t="s">
        <v>44</v>
      </c>
      <c r="M8023">
        <v>12</v>
      </c>
      <c r="N8023">
        <v>58.266300000000001</v>
      </c>
      <c r="O8023">
        <v>-135.77157</v>
      </c>
      <c r="P8023">
        <v>9</v>
      </c>
      <c r="Q8023">
        <v>1</v>
      </c>
    </row>
    <row r="8024" spans="1:17" x14ac:dyDescent="0.25">
      <c r="A8024" s="1">
        <v>40748</v>
      </c>
      <c r="B8024" s="2">
        <f t="shared" si="500"/>
        <v>2011</v>
      </c>
      <c r="C8024" s="2">
        <f t="shared" si="501"/>
        <v>7</v>
      </c>
      <c r="D8024" s="2">
        <f t="shared" si="502"/>
        <v>24</v>
      </c>
      <c r="E8024" s="2">
        <f t="shared" si="503"/>
        <v>1</v>
      </c>
      <c r="F8024" s="1" t="s">
        <v>792</v>
      </c>
      <c r="G8024" t="s">
        <v>675</v>
      </c>
      <c r="H8024" s="7" t="s">
        <v>781</v>
      </c>
      <c r="I8024" t="s">
        <v>672</v>
      </c>
      <c r="J8024" t="s">
        <v>519</v>
      </c>
      <c r="K8024" t="s">
        <v>677</v>
      </c>
      <c r="L8024" t="s">
        <v>44</v>
      </c>
      <c r="M8024">
        <v>24</v>
      </c>
      <c r="N8024">
        <v>58.266300000000001</v>
      </c>
      <c r="O8024">
        <v>-135.77157</v>
      </c>
      <c r="P8024">
        <v>9</v>
      </c>
      <c r="Q8024">
        <v>1</v>
      </c>
    </row>
    <row r="8025" spans="1:17" x14ac:dyDescent="0.25">
      <c r="A8025" s="1">
        <v>41115</v>
      </c>
      <c r="B8025" s="2">
        <f t="shared" si="500"/>
        <v>2012</v>
      </c>
      <c r="C8025" s="2">
        <f t="shared" si="501"/>
        <v>7</v>
      </c>
      <c r="D8025" s="2">
        <f t="shared" si="502"/>
        <v>25</v>
      </c>
      <c r="E8025" s="2">
        <f t="shared" si="503"/>
        <v>4</v>
      </c>
      <c r="F8025" s="1" t="s">
        <v>792</v>
      </c>
      <c r="G8025" t="s">
        <v>675</v>
      </c>
      <c r="H8025" s="7" t="s">
        <v>781</v>
      </c>
      <c r="I8025" t="s">
        <v>672</v>
      </c>
      <c r="J8025" t="s">
        <v>519</v>
      </c>
      <c r="K8025" t="s">
        <v>674</v>
      </c>
      <c r="L8025" t="s">
        <v>44</v>
      </c>
      <c r="M8025">
        <v>10</v>
      </c>
      <c r="N8025">
        <v>58.266300000000001</v>
      </c>
      <c r="O8025">
        <v>-135.77157</v>
      </c>
      <c r="P8025">
        <v>2</v>
      </c>
      <c r="Q8025">
        <v>1</v>
      </c>
    </row>
    <row r="8026" spans="1:17" x14ac:dyDescent="0.25">
      <c r="A8026" s="1">
        <v>41116</v>
      </c>
      <c r="B8026" s="2">
        <f t="shared" si="500"/>
        <v>2012</v>
      </c>
      <c r="C8026" s="2">
        <f t="shared" si="501"/>
        <v>7</v>
      </c>
      <c r="D8026" s="2">
        <f t="shared" si="502"/>
        <v>26</v>
      </c>
      <c r="E8026" s="2">
        <f t="shared" si="503"/>
        <v>5</v>
      </c>
      <c r="F8026" s="1" t="s">
        <v>792</v>
      </c>
      <c r="G8026" t="s">
        <v>675</v>
      </c>
      <c r="H8026" s="7" t="s">
        <v>781</v>
      </c>
      <c r="I8026" t="s">
        <v>672</v>
      </c>
      <c r="J8026" t="s">
        <v>519</v>
      </c>
      <c r="K8026" t="s">
        <v>674</v>
      </c>
      <c r="L8026" t="s">
        <v>44</v>
      </c>
      <c r="M8026">
        <v>17</v>
      </c>
      <c r="N8026">
        <v>58.266300000000001</v>
      </c>
      <c r="O8026">
        <v>-135.77157</v>
      </c>
      <c r="P8026">
        <v>2</v>
      </c>
      <c r="Q8026">
        <v>1</v>
      </c>
    </row>
    <row r="8027" spans="1:17" x14ac:dyDescent="0.25">
      <c r="A8027" s="1">
        <v>42212</v>
      </c>
      <c r="B8027" s="2">
        <f t="shared" si="500"/>
        <v>2015</v>
      </c>
      <c r="C8027" s="2">
        <f t="shared" si="501"/>
        <v>7</v>
      </c>
      <c r="D8027" s="2">
        <f t="shared" si="502"/>
        <v>27</v>
      </c>
      <c r="E8027" s="2">
        <f t="shared" si="503"/>
        <v>2</v>
      </c>
      <c r="F8027" s="1" t="s">
        <v>792</v>
      </c>
      <c r="G8027" t="s">
        <v>675</v>
      </c>
      <c r="H8027" s="7" t="s">
        <v>781</v>
      </c>
      <c r="I8027" t="s">
        <v>672</v>
      </c>
      <c r="J8027" t="s">
        <v>519</v>
      </c>
      <c r="K8027" t="s">
        <v>679</v>
      </c>
      <c r="L8027" t="s">
        <v>44</v>
      </c>
      <c r="M8027">
        <v>48</v>
      </c>
      <c r="N8027">
        <v>58.266300000000001</v>
      </c>
      <c r="O8027">
        <v>-135.77157</v>
      </c>
      <c r="P8027">
        <v>10</v>
      </c>
      <c r="Q8027">
        <v>1</v>
      </c>
    </row>
    <row r="8028" spans="1:17" x14ac:dyDescent="0.25">
      <c r="A8028" s="1">
        <v>41117</v>
      </c>
      <c r="B8028" s="2">
        <f t="shared" si="500"/>
        <v>2012</v>
      </c>
      <c r="C8028" s="2">
        <f t="shared" si="501"/>
        <v>7</v>
      </c>
      <c r="D8028" s="2">
        <f t="shared" si="502"/>
        <v>27</v>
      </c>
      <c r="E8028" s="2">
        <f t="shared" si="503"/>
        <v>6</v>
      </c>
      <c r="F8028" s="1" t="s">
        <v>792</v>
      </c>
      <c r="G8028" t="s">
        <v>675</v>
      </c>
      <c r="H8028" s="7" t="s">
        <v>781</v>
      </c>
      <c r="I8028" t="s">
        <v>672</v>
      </c>
      <c r="J8028" t="s">
        <v>519</v>
      </c>
      <c r="K8028" t="s">
        <v>674</v>
      </c>
      <c r="L8028" t="s">
        <v>44</v>
      </c>
      <c r="M8028">
        <v>12</v>
      </c>
      <c r="N8028">
        <v>58.266300000000001</v>
      </c>
      <c r="O8028">
        <v>-135.77157</v>
      </c>
      <c r="P8028">
        <v>2</v>
      </c>
      <c r="Q8028">
        <v>1</v>
      </c>
    </row>
    <row r="8029" spans="1:17" x14ac:dyDescent="0.25">
      <c r="A8029" s="1">
        <v>40753</v>
      </c>
      <c r="B8029" s="2">
        <f t="shared" si="500"/>
        <v>2011</v>
      </c>
      <c r="C8029" s="2">
        <f t="shared" si="501"/>
        <v>7</v>
      </c>
      <c r="D8029" s="2">
        <f t="shared" si="502"/>
        <v>29</v>
      </c>
      <c r="E8029" s="2">
        <f t="shared" si="503"/>
        <v>6</v>
      </c>
      <c r="F8029" s="1" t="s">
        <v>792</v>
      </c>
      <c r="G8029" t="s">
        <v>675</v>
      </c>
      <c r="H8029" s="7" t="s">
        <v>781</v>
      </c>
      <c r="I8029" t="s">
        <v>672</v>
      </c>
      <c r="J8029" t="s">
        <v>519</v>
      </c>
      <c r="K8029" t="s">
        <v>674</v>
      </c>
      <c r="L8029" t="s">
        <v>44</v>
      </c>
      <c r="M8029">
        <v>14</v>
      </c>
      <c r="N8029">
        <v>58.266300000000001</v>
      </c>
      <c r="O8029">
        <v>-135.77157</v>
      </c>
      <c r="P8029">
        <v>6</v>
      </c>
      <c r="Q8029">
        <v>1</v>
      </c>
    </row>
    <row r="8030" spans="1:17" x14ac:dyDescent="0.25">
      <c r="A8030" s="1">
        <v>40754</v>
      </c>
      <c r="B8030" s="2">
        <f t="shared" si="500"/>
        <v>2011</v>
      </c>
      <c r="C8030" s="2">
        <f t="shared" si="501"/>
        <v>7</v>
      </c>
      <c r="D8030" s="2">
        <f t="shared" si="502"/>
        <v>30</v>
      </c>
      <c r="E8030" s="2">
        <f t="shared" si="503"/>
        <v>7</v>
      </c>
      <c r="F8030" s="1" t="s">
        <v>792</v>
      </c>
      <c r="G8030" t="s">
        <v>675</v>
      </c>
      <c r="H8030" s="7" t="s">
        <v>781</v>
      </c>
      <c r="I8030" t="s">
        <v>672</v>
      </c>
      <c r="J8030" t="s">
        <v>519</v>
      </c>
      <c r="K8030" t="s">
        <v>674</v>
      </c>
      <c r="L8030" t="s">
        <v>44</v>
      </c>
      <c r="M8030">
        <v>24</v>
      </c>
      <c r="N8030">
        <v>58.266300000000001</v>
      </c>
      <c r="O8030">
        <v>-135.77157</v>
      </c>
      <c r="P8030">
        <v>6</v>
      </c>
      <c r="Q8030">
        <v>1</v>
      </c>
    </row>
    <row r="8031" spans="1:17" x14ac:dyDescent="0.25">
      <c r="A8031" s="1">
        <v>40755</v>
      </c>
      <c r="B8031" s="2">
        <f t="shared" si="500"/>
        <v>2011</v>
      </c>
      <c r="C8031" s="2">
        <f t="shared" si="501"/>
        <v>7</v>
      </c>
      <c r="D8031" s="2">
        <f t="shared" si="502"/>
        <v>31</v>
      </c>
      <c r="E8031" s="2">
        <f t="shared" si="503"/>
        <v>1</v>
      </c>
      <c r="F8031" s="1" t="s">
        <v>792</v>
      </c>
      <c r="G8031" t="s">
        <v>675</v>
      </c>
      <c r="H8031" s="7" t="s">
        <v>781</v>
      </c>
      <c r="I8031" t="s">
        <v>672</v>
      </c>
      <c r="J8031" t="s">
        <v>519</v>
      </c>
      <c r="K8031" t="s">
        <v>674</v>
      </c>
      <c r="L8031" t="s">
        <v>44</v>
      </c>
      <c r="M8031">
        <v>14</v>
      </c>
      <c r="N8031">
        <v>58.266300000000001</v>
      </c>
      <c r="O8031">
        <v>-135.77157</v>
      </c>
      <c r="P8031">
        <v>6</v>
      </c>
      <c r="Q8031">
        <v>1</v>
      </c>
    </row>
    <row r="8032" spans="1:17" x14ac:dyDescent="0.25">
      <c r="A8032" s="1">
        <v>41122</v>
      </c>
      <c r="B8032" s="2">
        <f t="shared" si="500"/>
        <v>2012</v>
      </c>
      <c r="C8032" s="2">
        <f t="shared" si="501"/>
        <v>8</v>
      </c>
      <c r="D8032" s="2">
        <f t="shared" si="502"/>
        <v>1</v>
      </c>
      <c r="E8032" s="2">
        <f t="shared" si="503"/>
        <v>4</v>
      </c>
      <c r="F8032" s="1" t="s">
        <v>792</v>
      </c>
      <c r="G8032" t="s">
        <v>675</v>
      </c>
      <c r="H8032" s="7" t="s">
        <v>781</v>
      </c>
      <c r="I8032" t="s">
        <v>672</v>
      </c>
      <c r="J8032" t="s">
        <v>519</v>
      </c>
      <c r="K8032" t="s">
        <v>680</v>
      </c>
      <c r="L8032" t="s">
        <v>44</v>
      </c>
      <c r="M8032">
        <v>24</v>
      </c>
      <c r="N8032">
        <v>58.266300000000001</v>
      </c>
      <c r="O8032">
        <v>-135.77157</v>
      </c>
      <c r="P8032">
        <v>7</v>
      </c>
      <c r="Q8032">
        <v>1</v>
      </c>
    </row>
    <row r="8033" spans="1:17" x14ac:dyDescent="0.25">
      <c r="A8033" s="1">
        <v>40757</v>
      </c>
      <c r="B8033" s="2">
        <f t="shared" si="500"/>
        <v>2011</v>
      </c>
      <c r="C8033" s="2">
        <f t="shared" si="501"/>
        <v>8</v>
      </c>
      <c r="D8033" s="2">
        <f t="shared" si="502"/>
        <v>2</v>
      </c>
      <c r="E8033" s="2">
        <f t="shared" si="503"/>
        <v>3</v>
      </c>
      <c r="F8033" s="1" t="s">
        <v>792</v>
      </c>
      <c r="G8033" t="s">
        <v>675</v>
      </c>
      <c r="H8033" s="7" t="s">
        <v>781</v>
      </c>
      <c r="I8033" t="s">
        <v>672</v>
      </c>
      <c r="J8033" t="s">
        <v>519</v>
      </c>
      <c r="K8033" t="s">
        <v>674</v>
      </c>
      <c r="L8033" t="s">
        <v>44</v>
      </c>
      <c r="M8033">
        <v>12</v>
      </c>
      <c r="N8033">
        <v>58.266300000000001</v>
      </c>
      <c r="O8033">
        <v>-135.77157</v>
      </c>
      <c r="P8033">
        <v>9</v>
      </c>
      <c r="Q8033">
        <v>1</v>
      </c>
    </row>
    <row r="8034" spans="1:17" x14ac:dyDescent="0.25">
      <c r="A8034" s="1">
        <v>40758</v>
      </c>
      <c r="B8034" s="2">
        <f t="shared" si="500"/>
        <v>2011</v>
      </c>
      <c r="C8034" s="2">
        <f t="shared" si="501"/>
        <v>8</v>
      </c>
      <c r="D8034" s="2">
        <f t="shared" si="502"/>
        <v>3</v>
      </c>
      <c r="E8034" s="2">
        <f t="shared" si="503"/>
        <v>4</v>
      </c>
      <c r="F8034" s="1" t="s">
        <v>792</v>
      </c>
      <c r="G8034" t="s">
        <v>675</v>
      </c>
      <c r="H8034" s="7" t="s">
        <v>781</v>
      </c>
      <c r="I8034" t="s">
        <v>672</v>
      </c>
      <c r="J8034" t="s">
        <v>519</v>
      </c>
      <c r="K8034" t="s">
        <v>674</v>
      </c>
      <c r="L8034" t="s">
        <v>44</v>
      </c>
      <c r="M8034">
        <v>24</v>
      </c>
      <c r="N8034">
        <v>58.266300000000001</v>
      </c>
      <c r="O8034">
        <v>-135.77157</v>
      </c>
      <c r="P8034">
        <v>9</v>
      </c>
      <c r="Q8034">
        <v>1</v>
      </c>
    </row>
    <row r="8035" spans="1:17" x14ac:dyDescent="0.25">
      <c r="A8035" s="1">
        <v>41855</v>
      </c>
      <c r="B8035" s="2">
        <f t="shared" si="500"/>
        <v>2014</v>
      </c>
      <c r="C8035" s="2">
        <f t="shared" si="501"/>
        <v>8</v>
      </c>
      <c r="D8035" s="2">
        <f t="shared" si="502"/>
        <v>4</v>
      </c>
      <c r="E8035" s="2">
        <f t="shared" si="503"/>
        <v>2</v>
      </c>
      <c r="F8035" s="1" t="s">
        <v>792</v>
      </c>
      <c r="G8035" t="s">
        <v>675</v>
      </c>
      <c r="H8035" s="7" t="s">
        <v>781</v>
      </c>
      <c r="I8035" t="s">
        <v>672</v>
      </c>
      <c r="J8035" t="s">
        <v>519</v>
      </c>
      <c r="K8035" t="s">
        <v>679</v>
      </c>
      <c r="L8035" t="s">
        <v>44</v>
      </c>
      <c r="M8035">
        <v>24</v>
      </c>
      <c r="N8035">
        <v>58.266300000000001</v>
      </c>
      <c r="O8035">
        <v>-135.77157</v>
      </c>
      <c r="P8035">
        <v>10</v>
      </c>
      <c r="Q8035">
        <v>1</v>
      </c>
    </row>
    <row r="8036" spans="1:17" x14ac:dyDescent="0.25">
      <c r="A8036" s="1">
        <v>40759</v>
      </c>
      <c r="B8036" s="2">
        <f t="shared" si="500"/>
        <v>2011</v>
      </c>
      <c r="C8036" s="2">
        <f t="shared" si="501"/>
        <v>8</v>
      </c>
      <c r="D8036" s="2">
        <f t="shared" si="502"/>
        <v>4</v>
      </c>
      <c r="E8036" s="2">
        <f t="shared" si="503"/>
        <v>5</v>
      </c>
      <c r="F8036" s="1" t="s">
        <v>792</v>
      </c>
      <c r="G8036" t="s">
        <v>675</v>
      </c>
      <c r="H8036" s="7" t="s">
        <v>781</v>
      </c>
      <c r="I8036" t="s">
        <v>672</v>
      </c>
      <c r="J8036" t="s">
        <v>519</v>
      </c>
      <c r="K8036" t="s">
        <v>674</v>
      </c>
      <c r="L8036" t="s">
        <v>44</v>
      </c>
      <c r="M8036">
        <v>14</v>
      </c>
      <c r="N8036">
        <v>58.266300000000001</v>
      </c>
      <c r="O8036">
        <v>-135.77157</v>
      </c>
      <c r="P8036">
        <v>9</v>
      </c>
      <c r="Q8036">
        <v>1</v>
      </c>
    </row>
    <row r="8037" spans="1:17" x14ac:dyDescent="0.25">
      <c r="A8037" s="1">
        <v>41856</v>
      </c>
      <c r="B8037" s="2">
        <f t="shared" si="500"/>
        <v>2014</v>
      </c>
      <c r="C8037" s="2">
        <f t="shared" si="501"/>
        <v>8</v>
      </c>
      <c r="D8037" s="2">
        <f t="shared" si="502"/>
        <v>5</v>
      </c>
      <c r="E8037" s="2">
        <f t="shared" si="503"/>
        <v>3</v>
      </c>
      <c r="F8037" s="1" t="s">
        <v>792</v>
      </c>
      <c r="G8037" t="s">
        <v>675</v>
      </c>
      <c r="H8037" s="7" t="s">
        <v>781</v>
      </c>
      <c r="I8037" t="s">
        <v>672</v>
      </c>
      <c r="J8037" t="s">
        <v>519</v>
      </c>
      <c r="K8037" t="s">
        <v>679</v>
      </c>
      <c r="L8037" t="s">
        <v>44</v>
      </c>
      <c r="M8037">
        <v>24</v>
      </c>
      <c r="N8037">
        <v>58.266300000000001</v>
      </c>
      <c r="O8037">
        <v>-135.77157</v>
      </c>
      <c r="P8037">
        <v>10</v>
      </c>
      <c r="Q8037">
        <v>1</v>
      </c>
    </row>
    <row r="8038" spans="1:17" x14ac:dyDescent="0.25">
      <c r="A8038" s="1">
        <v>40760</v>
      </c>
      <c r="B8038" s="2">
        <f t="shared" si="500"/>
        <v>2011</v>
      </c>
      <c r="C8038" s="2">
        <f t="shared" si="501"/>
        <v>8</v>
      </c>
      <c r="D8038" s="2">
        <f t="shared" si="502"/>
        <v>5</v>
      </c>
      <c r="E8038" s="2">
        <f t="shared" si="503"/>
        <v>6</v>
      </c>
      <c r="F8038" s="1" t="s">
        <v>792</v>
      </c>
      <c r="G8038" t="s">
        <v>675</v>
      </c>
      <c r="H8038" s="7" t="s">
        <v>781</v>
      </c>
      <c r="I8038" t="s">
        <v>672</v>
      </c>
      <c r="J8038" t="s">
        <v>519</v>
      </c>
      <c r="K8038" t="s">
        <v>677</v>
      </c>
      <c r="L8038" t="s">
        <v>44</v>
      </c>
      <c r="M8038">
        <v>24</v>
      </c>
      <c r="N8038">
        <v>58.266300000000001</v>
      </c>
      <c r="O8038">
        <v>-135.77157</v>
      </c>
      <c r="P8038">
        <v>5</v>
      </c>
      <c r="Q8038">
        <v>1</v>
      </c>
    </row>
    <row r="8039" spans="1:17" x14ac:dyDescent="0.25">
      <c r="A8039" s="1">
        <v>41857</v>
      </c>
      <c r="B8039" s="2">
        <f t="shared" si="500"/>
        <v>2014</v>
      </c>
      <c r="C8039" s="2">
        <f t="shared" si="501"/>
        <v>8</v>
      </c>
      <c r="D8039" s="2">
        <f t="shared" si="502"/>
        <v>6</v>
      </c>
      <c r="E8039" s="2">
        <f t="shared" si="503"/>
        <v>4</v>
      </c>
      <c r="F8039" s="1" t="s">
        <v>792</v>
      </c>
      <c r="G8039" t="s">
        <v>675</v>
      </c>
      <c r="H8039" s="7" t="s">
        <v>781</v>
      </c>
      <c r="I8039" t="s">
        <v>672</v>
      </c>
      <c r="J8039" t="s">
        <v>519</v>
      </c>
      <c r="K8039" t="s">
        <v>679</v>
      </c>
      <c r="L8039" t="s">
        <v>44</v>
      </c>
      <c r="M8039">
        <v>24</v>
      </c>
      <c r="N8039">
        <v>58.266300000000001</v>
      </c>
      <c r="O8039">
        <v>-135.77157</v>
      </c>
      <c r="P8039">
        <v>4</v>
      </c>
      <c r="Q8039">
        <v>2</v>
      </c>
    </row>
    <row r="8040" spans="1:17" x14ac:dyDescent="0.25">
      <c r="A8040" s="1">
        <v>40761</v>
      </c>
      <c r="B8040" s="2">
        <f t="shared" si="500"/>
        <v>2011</v>
      </c>
      <c r="C8040" s="2">
        <f t="shared" si="501"/>
        <v>8</v>
      </c>
      <c r="D8040" s="2">
        <f t="shared" si="502"/>
        <v>6</v>
      </c>
      <c r="E8040" s="2">
        <f t="shared" si="503"/>
        <v>7</v>
      </c>
      <c r="F8040" s="1" t="s">
        <v>792</v>
      </c>
      <c r="G8040" t="s">
        <v>675</v>
      </c>
      <c r="H8040" s="7" t="s">
        <v>781</v>
      </c>
      <c r="I8040" t="s">
        <v>672</v>
      </c>
      <c r="J8040" t="s">
        <v>519</v>
      </c>
      <c r="K8040" t="s">
        <v>677</v>
      </c>
      <c r="L8040" t="s">
        <v>44</v>
      </c>
      <c r="M8040">
        <v>12</v>
      </c>
      <c r="N8040">
        <v>58.266300000000001</v>
      </c>
      <c r="O8040">
        <v>-135.77157</v>
      </c>
      <c r="P8040">
        <v>5</v>
      </c>
      <c r="Q8040">
        <v>1</v>
      </c>
    </row>
    <row r="8041" spans="1:17" x14ac:dyDescent="0.25">
      <c r="A8041" s="1">
        <v>42233</v>
      </c>
      <c r="B8041" s="2">
        <f t="shared" si="500"/>
        <v>2015</v>
      </c>
      <c r="C8041" s="2">
        <f t="shared" si="501"/>
        <v>8</v>
      </c>
      <c r="D8041" s="2">
        <f t="shared" si="502"/>
        <v>17</v>
      </c>
      <c r="E8041" s="2">
        <f t="shared" si="503"/>
        <v>2</v>
      </c>
      <c r="F8041" s="1" t="s">
        <v>792</v>
      </c>
      <c r="G8041" t="s">
        <v>675</v>
      </c>
      <c r="H8041" s="7" t="s">
        <v>781</v>
      </c>
      <c r="I8041" t="s">
        <v>672</v>
      </c>
      <c r="J8041" t="s">
        <v>519</v>
      </c>
      <c r="K8041" t="s">
        <v>679</v>
      </c>
      <c r="L8041" t="s">
        <v>44</v>
      </c>
      <c r="M8041">
        <v>48</v>
      </c>
      <c r="N8041">
        <v>58.266300000000001</v>
      </c>
      <c r="O8041">
        <v>-135.77157</v>
      </c>
      <c r="P8041">
        <v>5</v>
      </c>
      <c r="Q8041">
        <v>1</v>
      </c>
    </row>
    <row r="8042" spans="1:17" x14ac:dyDescent="0.25">
      <c r="A8042" s="1">
        <v>40777</v>
      </c>
      <c r="B8042" s="2">
        <f t="shared" si="500"/>
        <v>2011</v>
      </c>
      <c r="C8042" s="2">
        <f t="shared" si="501"/>
        <v>8</v>
      </c>
      <c r="D8042" s="2">
        <f t="shared" si="502"/>
        <v>22</v>
      </c>
      <c r="E8042" s="2">
        <f t="shared" si="503"/>
        <v>2</v>
      </c>
      <c r="F8042" s="1" t="s">
        <v>792</v>
      </c>
      <c r="G8042" t="s">
        <v>675</v>
      </c>
      <c r="H8042" s="7" t="s">
        <v>781</v>
      </c>
      <c r="I8042" t="s">
        <v>672</v>
      </c>
      <c r="J8042" t="s">
        <v>519</v>
      </c>
      <c r="K8042" t="s">
        <v>674</v>
      </c>
      <c r="L8042" t="s">
        <v>44</v>
      </c>
      <c r="M8042">
        <v>24</v>
      </c>
      <c r="N8042">
        <v>58.266300000000001</v>
      </c>
      <c r="O8042">
        <v>-135.77157</v>
      </c>
      <c r="P8042">
        <v>6</v>
      </c>
      <c r="Q8042">
        <v>1</v>
      </c>
    </row>
    <row r="8043" spans="1:17" x14ac:dyDescent="0.25">
      <c r="A8043" s="1">
        <v>40778</v>
      </c>
      <c r="B8043" s="2">
        <f t="shared" si="500"/>
        <v>2011</v>
      </c>
      <c r="C8043" s="2">
        <f t="shared" si="501"/>
        <v>8</v>
      </c>
      <c r="D8043" s="2">
        <f t="shared" si="502"/>
        <v>23</v>
      </c>
      <c r="E8043" s="2">
        <f t="shared" si="503"/>
        <v>3</v>
      </c>
      <c r="F8043" s="1" t="s">
        <v>792</v>
      </c>
      <c r="G8043" t="s">
        <v>675</v>
      </c>
      <c r="H8043" s="7" t="s">
        <v>781</v>
      </c>
      <c r="I8043" t="s">
        <v>672</v>
      </c>
      <c r="J8043" t="s">
        <v>519</v>
      </c>
      <c r="K8043" t="s">
        <v>674</v>
      </c>
      <c r="L8043" t="s">
        <v>44</v>
      </c>
      <c r="M8043">
        <v>14</v>
      </c>
      <c r="N8043">
        <v>58.266300000000001</v>
      </c>
      <c r="O8043">
        <v>-135.77157</v>
      </c>
      <c r="P8043">
        <v>6</v>
      </c>
      <c r="Q8043">
        <v>1</v>
      </c>
    </row>
    <row r="8044" spans="1:17" x14ac:dyDescent="0.25">
      <c r="A8044" s="1">
        <v>41072</v>
      </c>
      <c r="B8044" s="2">
        <f t="shared" si="500"/>
        <v>2012</v>
      </c>
      <c r="C8044" s="2">
        <f t="shared" si="501"/>
        <v>6</v>
      </c>
      <c r="D8044" s="2">
        <f t="shared" si="502"/>
        <v>12</v>
      </c>
      <c r="E8044" s="2">
        <f t="shared" si="503"/>
        <v>3</v>
      </c>
      <c r="F8044" s="1" t="s">
        <v>792</v>
      </c>
      <c r="G8044" t="s">
        <v>675</v>
      </c>
      <c r="H8044" s="7" t="s">
        <v>781</v>
      </c>
      <c r="I8044" t="s">
        <v>672</v>
      </c>
      <c r="J8044" t="s">
        <v>519</v>
      </c>
      <c r="K8044" t="s">
        <v>533</v>
      </c>
      <c r="L8044" t="s">
        <v>13</v>
      </c>
      <c r="M8044">
        <v>2</v>
      </c>
      <c r="N8044">
        <v>58.266300000000001</v>
      </c>
      <c r="O8044">
        <v>-135.77157</v>
      </c>
      <c r="P8044">
        <v>6</v>
      </c>
      <c r="Q8044">
        <v>1</v>
      </c>
    </row>
    <row r="8045" spans="1:17" x14ac:dyDescent="0.25">
      <c r="A8045" s="1">
        <v>40711</v>
      </c>
      <c r="B8045" s="2">
        <f t="shared" si="500"/>
        <v>2011</v>
      </c>
      <c r="C8045" s="2">
        <f t="shared" si="501"/>
        <v>6</v>
      </c>
      <c r="D8045" s="2">
        <f t="shared" si="502"/>
        <v>17</v>
      </c>
      <c r="E8045" s="2">
        <f t="shared" si="503"/>
        <v>6</v>
      </c>
      <c r="F8045" s="1" t="s">
        <v>792</v>
      </c>
      <c r="G8045" t="s">
        <v>675</v>
      </c>
      <c r="H8045" s="7" t="s">
        <v>781</v>
      </c>
      <c r="I8045" t="s">
        <v>672</v>
      </c>
      <c r="J8045" t="s">
        <v>519</v>
      </c>
      <c r="K8045" t="s">
        <v>533</v>
      </c>
      <c r="L8045" t="s">
        <v>13</v>
      </c>
      <c r="M8045">
        <v>2</v>
      </c>
      <c r="N8045">
        <v>58.266300000000001</v>
      </c>
      <c r="O8045">
        <v>-135.77157</v>
      </c>
      <c r="P8045">
        <v>2</v>
      </c>
      <c r="Q8045">
        <v>1</v>
      </c>
    </row>
    <row r="8046" spans="1:17" x14ac:dyDescent="0.25">
      <c r="A8046" s="1">
        <v>41078</v>
      </c>
      <c r="B8046" s="2">
        <f t="shared" si="500"/>
        <v>2012</v>
      </c>
      <c r="C8046" s="2">
        <f t="shared" si="501"/>
        <v>6</v>
      </c>
      <c r="D8046" s="2">
        <f t="shared" si="502"/>
        <v>18</v>
      </c>
      <c r="E8046" s="2">
        <f t="shared" si="503"/>
        <v>2</v>
      </c>
      <c r="F8046" s="1" t="s">
        <v>792</v>
      </c>
      <c r="G8046" t="s">
        <v>675</v>
      </c>
      <c r="H8046" s="7" t="s">
        <v>781</v>
      </c>
      <c r="I8046" t="s">
        <v>672</v>
      </c>
      <c r="J8046" t="s">
        <v>519</v>
      </c>
      <c r="K8046" t="s">
        <v>79</v>
      </c>
      <c r="L8046" t="s">
        <v>13</v>
      </c>
      <c r="M8046">
        <v>1.5</v>
      </c>
      <c r="N8046">
        <v>58.266300000000001</v>
      </c>
      <c r="O8046">
        <v>-135.77157</v>
      </c>
      <c r="P8046">
        <v>8</v>
      </c>
      <c r="Q8046">
        <v>1</v>
      </c>
    </row>
    <row r="8047" spans="1:17" x14ac:dyDescent="0.25">
      <c r="A8047" s="1">
        <v>40717</v>
      </c>
      <c r="B8047" s="2">
        <f t="shared" si="500"/>
        <v>2011</v>
      </c>
      <c r="C8047" s="2">
        <f t="shared" si="501"/>
        <v>6</v>
      </c>
      <c r="D8047" s="2">
        <f t="shared" si="502"/>
        <v>23</v>
      </c>
      <c r="E8047" s="2">
        <f t="shared" si="503"/>
        <v>5</v>
      </c>
      <c r="F8047" s="1" t="s">
        <v>792</v>
      </c>
      <c r="G8047" t="s">
        <v>675</v>
      </c>
      <c r="H8047" s="7" t="s">
        <v>781</v>
      </c>
      <c r="I8047" t="s">
        <v>672</v>
      </c>
      <c r="J8047" t="s">
        <v>519</v>
      </c>
      <c r="K8047" t="s">
        <v>533</v>
      </c>
      <c r="L8047" t="s">
        <v>13</v>
      </c>
      <c r="M8047">
        <v>3</v>
      </c>
      <c r="N8047">
        <v>58.266300000000001</v>
      </c>
      <c r="O8047">
        <v>-135.77157</v>
      </c>
      <c r="P8047">
        <v>4</v>
      </c>
      <c r="Q8047">
        <v>1</v>
      </c>
    </row>
    <row r="8048" spans="1:17" x14ac:dyDescent="0.25">
      <c r="A8048" s="1">
        <v>41086</v>
      </c>
      <c r="B8048" s="2">
        <f t="shared" si="500"/>
        <v>2012</v>
      </c>
      <c r="C8048" s="2">
        <f t="shared" si="501"/>
        <v>6</v>
      </c>
      <c r="D8048" s="2">
        <f t="shared" si="502"/>
        <v>26</v>
      </c>
      <c r="E8048" s="2">
        <f t="shared" si="503"/>
        <v>3</v>
      </c>
      <c r="F8048" s="1" t="s">
        <v>792</v>
      </c>
      <c r="G8048" t="s">
        <v>675</v>
      </c>
      <c r="H8048" s="7" t="s">
        <v>781</v>
      </c>
      <c r="I8048" t="s">
        <v>672</v>
      </c>
      <c r="J8048" t="s">
        <v>519</v>
      </c>
      <c r="K8048" t="s">
        <v>79</v>
      </c>
      <c r="L8048" t="s">
        <v>13</v>
      </c>
      <c r="M8048">
        <v>2</v>
      </c>
      <c r="N8048">
        <v>58.266300000000001</v>
      </c>
      <c r="O8048">
        <v>-135.77157</v>
      </c>
      <c r="P8048">
        <v>19</v>
      </c>
      <c r="Q8048">
        <v>1</v>
      </c>
    </row>
    <row r="8049" spans="1:17" x14ac:dyDescent="0.25">
      <c r="A8049" s="1">
        <v>41090</v>
      </c>
      <c r="B8049" s="2">
        <f t="shared" si="500"/>
        <v>2012</v>
      </c>
      <c r="C8049" s="2">
        <f t="shared" si="501"/>
        <v>6</v>
      </c>
      <c r="D8049" s="2">
        <f t="shared" si="502"/>
        <v>30</v>
      </c>
      <c r="E8049" s="2">
        <f t="shared" si="503"/>
        <v>7</v>
      </c>
      <c r="F8049" s="1" t="s">
        <v>792</v>
      </c>
      <c r="G8049" t="s">
        <v>675</v>
      </c>
      <c r="H8049" s="7" t="s">
        <v>781</v>
      </c>
      <c r="I8049" t="s">
        <v>672</v>
      </c>
      <c r="J8049" t="s">
        <v>519</v>
      </c>
      <c r="K8049" t="s">
        <v>533</v>
      </c>
      <c r="L8049" t="s">
        <v>13</v>
      </c>
      <c r="M8049">
        <v>6</v>
      </c>
      <c r="N8049">
        <v>58.266300000000001</v>
      </c>
      <c r="O8049">
        <v>-135.77157</v>
      </c>
      <c r="P8049">
        <v>9</v>
      </c>
      <c r="Q8049">
        <v>1</v>
      </c>
    </row>
    <row r="8050" spans="1:17" x14ac:dyDescent="0.25">
      <c r="A8050" s="1">
        <v>40731</v>
      </c>
      <c r="B8050" s="2">
        <f t="shared" si="500"/>
        <v>2011</v>
      </c>
      <c r="C8050" s="2">
        <f t="shared" si="501"/>
        <v>7</v>
      </c>
      <c r="D8050" s="2">
        <f t="shared" si="502"/>
        <v>7</v>
      </c>
      <c r="E8050" s="2">
        <f t="shared" si="503"/>
        <v>5</v>
      </c>
      <c r="F8050" s="1" t="s">
        <v>792</v>
      </c>
      <c r="G8050" t="s">
        <v>675</v>
      </c>
      <c r="H8050" s="7" t="s">
        <v>781</v>
      </c>
      <c r="I8050" t="s">
        <v>672</v>
      </c>
      <c r="J8050" t="s">
        <v>519</v>
      </c>
      <c r="K8050" t="s">
        <v>533</v>
      </c>
      <c r="L8050" t="s">
        <v>13</v>
      </c>
      <c r="M8050">
        <v>2</v>
      </c>
      <c r="N8050">
        <v>58.266300000000001</v>
      </c>
      <c r="O8050">
        <v>-135.77157</v>
      </c>
      <c r="P8050">
        <v>3</v>
      </c>
      <c r="Q8050">
        <v>1</v>
      </c>
    </row>
    <row r="8051" spans="1:17" x14ac:dyDescent="0.25">
      <c r="A8051" s="1">
        <v>41097</v>
      </c>
      <c r="B8051" s="2">
        <f t="shared" si="500"/>
        <v>2012</v>
      </c>
      <c r="C8051" s="2">
        <f t="shared" si="501"/>
        <v>7</v>
      </c>
      <c r="D8051" s="2">
        <f t="shared" si="502"/>
        <v>7</v>
      </c>
      <c r="E8051" s="2">
        <f t="shared" si="503"/>
        <v>7</v>
      </c>
      <c r="F8051" s="1" t="s">
        <v>792</v>
      </c>
      <c r="G8051" t="s">
        <v>675</v>
      </c>
      <c r="H8051" s="7" t="s">
        <v>781</v>
      </c>
      <c r="I8051" t="s">
        <v>672</v>
      </c>
      <c r="J8051" t="s">
        <v>519</v>
      </c>
      <c r="K8051" t="s">
        <v>533</v>
      </c>
      <c r="L8051" t="s">
        <v>13</v>
      </c>
      <c r="M8051">
        <v>2</v>
      </c>
      <c r="N8051">
        <v>58.266300000000001</v>
      </c>
      <c r="O8051">
        <v>-135.77157</v>
      </c>
      <c r="P8051">
        <v>6</v>
      </c>
      <c r="Q8051">
        <v>1</v>
      </c>
    </row>
    <row r="8052" spans="1:17" x14ac:dyDescent="0.25">
      <c r="A8052" s="1">
        <v>40735</v>
      </c>
      <c r="B8052" s="2">
        <f t="shared" si="500"/>
        <v>2011</v>
      </c>
      <c r="C8052" s="2">
        <f t="shared" si="501"/>
        <v>7</v>
      </c>
      <c r="D8052" s="2">
        <f t="shared" si="502"/>
        <v>11</v>
      </c>
      <c r="E8052" s="2">
        <f t="shared" si="503"/>
        <v>2</v>
      </c>
      <c r="F8052" s="1" t="s">
        <v>792</v>
      </c>
      <c r="G8052" t="s">
        <v>675</v>
      </c>
      <c r="H8052" s="7" t="s">
        <v>781</v>
      </c>
      <c r="I8052" t="s">
        <v>672</v>
      </c>
      <c r="J8052" t="s">
        <v>519</v>
      </c>
      <c r="K8052" t="s">
        <v>533</v>
      </c>
      <c r="L8052" t="s">
        <v>13</v>
      </c>
      <c r="M8052">
        <v>2</v>
      </c>
      <c r="N8052">
        <v>58.266300000000001</v>
      </c>
      <c r="O8052">
        <v>-135.77157</v>
      </c>
      <c r="P8052">
        <v>2</v>
      </c>
      <c r="Q8052">
        <v>1</v>
      </c>
    </row>
    <row r="8053" spans="1:17" x14ac:dyDescent="0.25">
      <c r="A8053" s="1">
        <v>41108</v>
      </c>
      <c r="B8053" s="2">
        <f t="shared" si="500"/>
        <v>2012</v>
      </c>
      <c r="C8053" s="2">
        <f t="shared" si="501"/>
        <v>7</v>
      </c>
      <c r="D8053" s="2">
        <f t="shared" si="502"/>
        <v>18</v>
      </c>
      <c r="E8053" s="2">
        <f t="shared" si="503"/>
        <v>4</v>
      </c>
      <c r="F8053" s="1" t="s">
        <v>792</v>
      </c>
      <c r="G8053" t="s">
        <v>675</v>
      </c>
      <c r="H8053" s="7" t="s">
        <v>781</v>
      </c>
      <c r="I8053" t="s">
        <v>672</v>
      </c>
      <c r="J8053" t="s">
        <v>519</v>
      </c>
      <c r="K8053" t="s">
        <v>533</v>
      </c>
      <c r="L8053" t="s">
        <v>13</v>
      </c>
      <c r="M8053">
        <v>4</v>
      </c>
      <c r="N8053">
        <v>58.266300000000001</v>
      </c>
      <c r="O8053">
        <v>-135.77157</v>
      </c>
      <c r="P8053">
        <v>8</v>
      </c>
      <c r="Q8053">
        <v>1</v>
      </c>
    </row>
    <row r="8054" spans="1:17" x14ac:dyDescent="0.25">
      <c r="A8054" s="1">
        <v>40745</v>
      </c>
      <c r="B8054" s="2">
        <f t="shared" si="500"/>
        <v>2011</v>
      </c>
      <c r="C8054" s="2">
        <f t="shared" si="501"/>
        <v>7</v>
      </c>
      <c r="D8054" s="2">
        <f t="shared" si="502"/>
        <v>21</v>
      </c>
      <c r="E8054" s="2">
        <f t="shared" si="503"/>
        <v>5</v>
      </c>
      <c r="F8054" s="1" t="s">
        <v>792</v>
      </c>
      <c r="G8054" t="s">
        <v>675</v>
      </c>
      <c r="H8054" s="7" t="s">
        <v>781</v>
      </c>
      <c r="I8054" t="s">
        <v>672</v>
      </c>
      <c r="J8054" t="s">
        <v>519</v>
      </c>
      <c r="K8054" t="s">
        <v>79</v>
      </c>
      <c r="L8054" t="s">
        <v>13</v>
      </c>
      <c r="M8054">
        <v>2</v>
      </c>
      <c r="N8054">
        <v>58.266300000000001</v>
      </c>
      <c r="O8054">
        <v>-135.77157</v>
      </c>
      <c r="P8054">
        <v>11</v>
      </c>
      <c r="Q8054">
        <v>1</v>
      </c>
    </row>
    <row r="8055" spans="1:17" x14ac:dyDescent="0.25">
      <c r="A8055" s="1">
        <v>41115</v>
      </c>
      <c r="B8055" s="2">
        <f t="shared" si="500"/>
        <v>2012</v>
      </c>
      <c r="C8055" s="2">
        <f t="shared" si="501"/>
        <v>7</v>
      </c>
      <c r="D8055" s="2">
        <f t="shared" si="502"/>
        <v>25</v>
      </c>
      <c r="E8055" s="2">
        <f t="shared" si="503"/>
        <v>4</v>
      </c>
      <c r="F8055" s="1" t="s">
        <v>792</v>
      </c>
      <c r="G8055" t="s">
        <v>675</v>
      </c>
      <c r="H8055" s="7" t="s">
        <v>781</v>
      </c>
      <c r="I8055" t="s">
        <v>672</v>
      </c>
      <c r="J8055" t="s">
        <v>519</v>
      </c>
      <c r="K8055" t="s">
        <v>533</v>
      </c>
      <c r="L8055" t="s">
        <v>13</v>
      </c>
      <c r="M8055">
        <v>2.5</v>
      </c>
      <c r="N8055">
        <v>58.266300000000001</v>
      </c>
      <c r="O8055">
        <v>-135.77157</v>
      </c>
      <c r="P8055">
        <v>4</v>
      </c>
      <c r="Q8055">
        <v>1</v>
      </c>
    </row>
    <row r="8056" spans="1:17" x14ac:dyDescent="0.25">
      <c r="A8056" s="1">
        <v>40751</v>
      </c>
      <c r="B8056" s="2">
        <f t="shared" si="500"/>
        <v>2011</v>
      </c>
      <c r="C8056" s="2">
        <f t="shared" si="501"/>
        <v>7</v>
      </c>
      <c r="D8056" s="2">
        <f t="shared" si="502"/>
        <v>27</v>
      </c>
      <c r="E8056" s="2">
        <f t="shared" si="503"/>
        <v>4</v>
      </c>
      <c r="F8056" s="1" t="s">
        <v>792</v>
      </c>
      <c r="G8056" t="s">
        <v>675</v>
      </c>
      <c r="H8056" s="7" t="s">
        <v>781</v>
      </c>
      <c r="I8056" t="s">
        <v>672</v>
      </c>
      <c r="J8056" t="s">
        <v>519</v>
      </c>
      <c r="K8056" t="s">
        <v>533</v>
      </c>
      <c r="L8056" t="s">
        <v>13</v>
      </c>
      <c r="M8056">
        <v>2</v>
      </c>
      <c r="N8056">
        <v>58.266300000000001</v>
      </c>
      <c r="O8056">
        <v>-135.77157</v>
      </c>
      <c r="P8056">
        <v>2</v>
      </c>
      <c r="Q8056">
        <v>1</v>
      </c>
    </row>
    <row r="8057" spans="1:17" x14ac:dyDescent="0.25">
      <c r="A8057" s="1">
        <v>41118</v>
      </c>
      <c r="B8057" s="2">
        <f t="shared" si="500"/>
        <v>2012</v>
      </c>
      <c r="C8057" s="2">
        <f t="shared" si="501"/>
        <v>7</v>
      </c>
      <c r="D8057" s="2">
        <f t="shared" si="502"/>
        <v>28</v>
      </c>
      <c r="E8057" s="2">
        <f t="shared" si="503"/>
        <v>7</v>
      </c>
      <c r="F8057" s="1" t="s">
        <v>792</v>
      </c>
      <c r="G8057" t="s">
        <v>675</v>
      </c>
      <c r="H8057" s="7" t="s">
        <v>781</v>
      </c>
      <c r="I8057" t="s">
        <v>672</v>
      </c>
      <c r="J8057" t="s">
        <v>519</v>
      </c>
      <c r="K8057" t="s">
        <v>533</v>
      </c>
      <c r="L8057" t="s">
        <v>13</v>
      </c>
      <c r="M8057">
        <v>1</v>
      </c>
      <c r="N8057">
        <v>58.266300000000001</v>
      </c>
      <c r="O8057">
        <v>-135.77157</v>
      </c>
      <c r="P8057">
        <v>3</v>
      </c>
      <c r="Q8057">
        <v>1</v>
      </c>
    </row>
    <row r="8058" spans="1:17" x14ac:dyDescent="0.25">
      <c r="A8058" s="1">
        <v>41118</v>
      </c>
      <c r="B8058" s="2">
        <f t="shared" si="500"/>
        <v>2012</v>
      </c>
      <c r="C8058" s="2">
        <f t="shared" si="501"/>
        <v>7</v>
      </c>
      <c r="D8058" s="2">
        <f t="shared" si="502"/>
        <v>28</v>
      </c>
      <c r="E8058" s="2">
        <f t="shared" si="503"/>
        <v>7</v>
      </c>
      <c r="F8058" s="1" t="s">
        <v>792</v>
      </c>
      <c r="G8058" t="s">
        <v>675</v>
      </c>
      <c r="H8058" s="7" t="s">
        <v>781</v>
      </c>
      <c r="I8058" t="s">
        <v>672</v>
      </c>
      <c r="J8058" t="s">
        <v>519</v>
      </c>
      <c r="K8058" t="s">
        <v>533</v>
      </c>
      <c r="L8058" t="s">
        <v>13</v>
      </c>
      <c r="M8058">
        <v>1</v>
      </c>
      <c r="N8058">
        <v>58.266300000000001</v>
      </c>
      <c r="O8058">
        <v>-135.77157</v>
      </c>
      <c r="P8058">
        <v>3</v>
      </c>
      <c r="Q8058">
        <v>1</v>
      </c>
    </row>
    <row r="8059" spans="1:17" x14ac:dyDescent="0.25">
      <c r="A8059" s="1">
        <v>41119</v>
      </c>
      <c r="B8059" s="2">
        <f t="shared" si="500"/>
        <v>2012</v>
      </c>
      <c r="C8059" s="2">
        <f t="shared" si="501"/>
        <v>7</v>
      </c>
      <c r="D8059" s="2">
        <f t="shared" si="502"/>
        <v>29</v>
      </c>
      <c r="E8059" s="2">
        <f t="shared" si="503"/>
        <v>1</v>
      </c>
      <c r="F8059" s="1" t="s">
        <v>792</v>
      </c>
      <c r="G8059" t="s">
        <v>675</v>
      </c>
      <c r="H8059" s="7" t="s">
        <v>781</v>
      </c>
      <c r="I8059" t="s">
        <v>672</v>
      </c>
      <c r="J8059" t="s">
        <v>519</v>
      </c>
      <c r="K8059" t="s">
        <v>533</v>
      </c>
      <c r="L8059" t="s">
        <v>13</v>
      </c>
      <c r="M8059">
        <v>3</v>
      </c>
      <c r="N8059">
        <v>58.266300000000001</v>
      </c>
      <c r="O8059">
        <v>-135.77157</v>
      </c>
      <c r="P8059">
        <v>3</v>
      </c>
      <c r="Q8059">
        <v>1</v>
      </c>
    </row>
    <row r="8060" spans="1:17" x14ac:dyDescent="0.25">
      <c r="A8060" s="1">
        <v>41119</v>
      </c>
      <c r="B8060" s="2">
        <f t="shared" si="500"/>
        <v>2012</v>
      </c>
      <c r="C8060" s="2">
        <f t="shared" si="501"/>
        <v>7</v>
      </c>
      <c r="D8060" s="2">
        <f t="shared" si="502"/>
        <v>29</v>
      </c>
      <c r="E8060" s="2">
        <f t="shared" si="503"/>
        <v>1</v>
      </c>
      <c r="F8060" s="1" t="s">
        <v>792</v>
      </c>
      <c r="G8060" t="s">
        <v>675</v>
      </c>
      <c r="H8060" s="7" t="s">
        <v>781</v>
      </c>
      <c r="I8060" t="s">
        <v>672</v>
      </c>
      <c r="J8060" t="s">
        <v>519</v>
      </c>
      <c r="K8060" t="s">
        <v>533</v>
      </c>
      <c r="L8060" t="s">
        <v>13</v>
      </c>
      <c r="M8060">
        <v>3</v>
      </c>
      <c r="N8060">
        <v>58.266300000000001</v>
      </c>
      <c r="O8060">
        <v>-135.77157</v>
      </c>
      <c r="P8060">
        <v>3</v>
      </c>
      <c r="Q8060">
        <v>1</v>
      </c>
    </row>
    <row r="8061" spans="1:17" x14ac:dyDescent="0.25">
      <c r="A8061" s="1">
        <v>41137</v>
      </c>
      <c r="B8061" s="2">
        <f t="shared" si="500"/>
        <v>2012</v>
      </c>
      <c r="C8061" s="2">
        <f t="shared" si="501"/>
        <v>8</v>
      </c>
      <c r="D8061" s="2">
        <f t="shared" si="502"/>
        <v>16</v>
      </c>
      <c r="E8061" s="2">
        <f t="shared" si="503"/>
        <v>5</v>
      </c>
      <c r="F8061" s="1" t="s">
        <v>792</v>
      </c>
      <c r="G8061" t="s">
        <v>675</v>
      </c>
      <c r="H8061" s="7" t="s">
        <v>781</v>
      </c>
      <c r="I8061" t="s">
        <v>672</v>
      </c>
      <c r="J8061" t="s">
        <v>519</v>
      </c>
      <c r="K8061" t="s">
        <v>533</v>
      </c>
      <c r="L8061" t="s">
        <v>13</v>
      </c>
      <c r="M8061">
        <v>2</v>
      </c>
      <c r="N8061">
        <v>58.266300000000001</v>
      </c>
      <c r="O8061">
        <v>-135.77157</v>
      </c>
      <c r="P8061">
        <v>8</v>
      </c>
      <c r="Q8061">
        <v>1</v>
      </c>
    </row>
    <row r="8062" spans="1:17" x14ac:dyDescent="0.25">
      <c r="A8062" s="1">
        <v>41138</v>
      </c>
      <c r="B8062" s="2">
        <f t="shared" si="500"/>
        <v>2012</v>
      </c>
      <c r="C8062" s="2">
        <f t="shared" si="501"/>
        <v>8</v>
      </c>
      <c r="D8062" s="2">
        <f t="shared" si="502"/>
        <v>17</v>
      </c>
      <c r="E8062" s="2">
        <f t="shared" si="503"/>
        <v>6</v>
      </c>
      <c r="F8062" s="1" t="s">
        <v>792</v>
      </c>
      <c r="G8062" t="s">
        <v>675</v>
      </c>
      <c r="H8062" s="7" t="s">
        <v>781</v>
      </c>
      <c r="I8062" t="s">
        <v>672</v>
      </c>
      <c r="J8062" t="s">
        <v>519</v>
      </c>
      <c r="K8062" t="s">
        <v>533</v>
      </c>
      <c r="L8062" t="s">
        <v>13</v>
      </c>
      <c r="M8062">
        <v>2</v>
      </c>
      <c r="N8062">
        <v>58.266300000000001</v>
      </c>
      <c r="O8062">
        <v>-135.77157</v>
      </c>
      <c r="P8062">
        <v>8</v>
      </c>
      <c r="Q8062">
        <v>1</v>
      </c>
    </row>
    <row r="8063" spans="1:17" x14ac:dyDescent="0.25">
      <c r="A8063" s="1">
        <v>40773</v>
      </c>
      <c r="B8063" s="2">
        <f t="shared" si="500"/>
        <v>2011</v>
      </c>
      <c r="C8063" s="2">
        <f t="shared" si="501"/>
        <v>8</v>
      </c>
      <c r="D8063" s="2">
        <f t="shared" si="502"/>
        <v>18</v>
      </c>
      <c r="E8063" s="2">
        <f t="shared" si="503"/>
        <v>5</v>
      </c>
      <c r="F8063" s="1" t="s">
        <v>792</v>
      </c>
      <c r="G8063" t="s">
        <v>675</v>
      </c>
      <c r="H8063" s="7" t="s">
        <v>781</v>
      </c>
      <c r="I8063" t="s">
        <v>672</v>
      </c>
      <c r="J8063" t="s">
        <v>519</v>
      </c>
      <c r="K8063" t="s">
        <v>533</v>
      </c>
      <c r="L8063" t="s">
        <v>13</v>
      </c>
      <c r="M8063">
        <v>2</v>
      </c>
      <c r="N8063">
        <v>58.266300000000001</v>
      </c>
      <c r="O8063">
        <v>-135.77157</v>
      </c>
      <c r="P8063">
        <v>4</v>
      </c>
      <c r="Q8063">
        <v>1</v>
      </c>
    </row>
    <row r="8064" spans="1:17" x14ac:dyDescent="0.25">
      <c r="A8064" s="1">
        <v>41143</v>
      </c>
      <c r="B8064" s="2">
        <f t="shared" si="500"/>
        <v>2012</v>
      </c>
      <c r="C8064" s="2">
        <f t="shared" si="501"/>
        <v>8</v>
      </c>
      <c r="D8064" s="2">
        <f t="shared" si="502"/>
        <v>22</v>
      </c>
      <c r="E8064" s="2">
        <f t="shared" si="503"/>
        <v>4</v>
      </c>
      <c r="F8064" s="1" t="s">
        <v>792</v>
      </c>
      <c r="G8064" t="s">
        <v>675</v>
      </c>
      <c r="H8064" s="7" t="s">
        <v>781</v>
      </c>
      <c r="I8064" t="s">
        <v>672</v>
      </c>
      <c r="J8064" t="s">
        <v>519</v>
      </c>
      <c r="K8064" t="s">
        <v>533</v>
      </c>
      <c r="L8064" t="s">
        <v>13</v>
      </c>
      <c r="M8064">
        <v>2</v>
      </c>
      <c r="N8064">
        <v>58.266300000000001</v>
      </c>
      <c r="O8064">
        <v>-135.77157</v>
      </c>
      <c r="P8064">
        <v>6</v>
      </c>
      <c r="Q8064">
        <v>1</v>
      </c>
    </row>
    <row r="8065" spans="1:17" x14ac:dyDescent="0.25">
      <c r="A8065" s="1">
        <v>41143</v>
      </c>
      <c r="B8065" s="2">
        <f t="shared" si="500"/>
        <v>2012</v>
      </c>
      <c r="C8065" s="2">
        <f t="shared" si="501"/>
        <v>8</v>
      </c>
      <c r="D8065" s="2">
        <f t="shared" si="502"/>
        <v>22</v>
      </c>
      <c r="E8065" s="2">
        <f t="shared" si="503"/>
        <v>4</v>
      </c>
      <c r="F8065" s="1" t="s">
        <v>792</v>
      </c>
      <c r="G8065" t="s">
        <v>675</v>
      </c>
      <c r="H8065" s="7" t="s">
        <v>781</v>
      </c>
      <c r="I8065" t="s">
        <v>672</v>
      </c>
      <c r="J8065" t="s">
        <v>519</v>
      </c>
      <c r="K8065" t="s">
        <v>533</v>
      </c>
      <c r="L8065" t="s">
        <v>13</v>
      </c>
      <c r="M8065">
        <v>2</v>
      </c>
      <c r="N8065">
        <v>58.266300000000001</v>
      </c>
      <c r="O8065">
        <v>-135.77157</v>
      </c>
      <c r="P8065">
        <v>6</v>
      </c>
      <c r="Q8065">
        <v>1</v>
      </c>
    </row>
    <row r="8066" spans="1:17" x14ac:dyDescent="0.25">
      <c r="A8066" s="1">
        <v>40696</v>
      </c>
      <c r="B8066" s="2">
        <f t="shared" ref="B8066:B8129" si="504">YEAR(A8066)</f>
        <v>2011</v>
      </c>
      <c r="C8066" s="2">
        <f t="shared" ref="C8066:C8129" si="505">MONTH(A8066)</f>
        <v>6</v>
      </c>
      <c r="D8066" s="2">
        <f t="shared" ref="D8066:D8129" si="506">DAY(A8066)</f>
        <v>2</v>
      </c>
      <c r="E8066" s="2">
        <f t="shared" ref="E8066:E8129" si="507">WEEKDAY(A8066)</f>
        <v>5</v>
      </c>
      <c r="F8066" s="1" t="s">
        <v>792</v>
      </c>
      <c r="G8066" t="s">
        <v>675</v>
      </c>
      <c r="H8066" s="7" t="s">
        <v>781</v>
      </c>
      <c r="I8066" t="s">
        <v>672</v>
      </c>
      <c r="J8066" t="s">
        <v>519</v>
      </c>
      <c r="K8066" t="s">
        <v>674</v>
      </c>
      <c r="L8066" t="s">
        <v>48</v>
      </c>
      <c r="M8066">
        <v>1</v>
      </c>
      <c r="N8066">
        <v>58.266300000000001</v>
      </c>
      <c r="O8066">
        <v>-135.77157</v>
      </c>
      <c r="P8066">
        <v>4</v>
      </c>
      <c r="Q8066">
        <v>1</v>
      </c>
    </row>
    <row r="8067" spans="1:17" x14ac:dyDescent="0.25">
      <c r="A8067" s="1">
        <v>40699</v>
      </c>
      <c r="B8067" s="2">
        <f t="shared" si="504"/>
        <v>2011</v>
      </c>
      <c r="C8067" s="2">
        <f t="shared" si="505"/>
        <v>6</v>
      </c>
      <c r="D8067" s="2">
        <f t="shared" si="506"/>
        <v>5</v>
      </c>
      <c r="E8067" s="2">
        <f t="shared" si="507"/>
        <v>1</v>
      </c>
      <c r="F8067" s="1" t="s">
        <v>792</v>
      </c>
      <c r="G8067" t="s">
        <v>675</v>
      </c>
      <c r="H8067" s="7" t="s">
        <v>781</v>
      </c>
      <c r="I8067" t="s">
        <v>672</v>
      </c>
      <c r="J8067" t="s">
        <v>519</v>
      </c>
      <c r="K8067" t="s">
        <v>674</v>
      </c>
      <c r="L8067" t="s">
        <v>48</v>
      </c>
      <c r="M8067">
        <v>1</v>
      </c>
      <c r="N8067">
        <v>58.266300000000001</v>
      </c>
      <c r="O8067">
        <v>-135.77157</v>
      </c>
      <c r="P8067">
        <v>4</v>
      </c>
      <c r="Q8067">
        <v>1</v>
      </c>
    </row>
    <row r="8068" spans="1:17" x14ac:dyDescent="0.25">
      <c r="A8068" s="1">
        <v>41068</v>
      </c>
      <c r="B8068" s="2">
        <f t="shared" si="504"/>
        <v>2012</v>
      </c>
      <c r="C8068" s="2">
        <f t="shared" si="505"/>
        <v>6</v>
      </c>
      <c r="D8068" s="2">
        <f t="shared" si="506"/>
        <v>8</v>
      </c>
      <c r="E8068" s="2">
        <f t="shared" si="507"/>
        <v>6</v>
      </c>
      <c r="F8068" s="1" t="s">
        <v>792</v>
      </c>
      <c r="G8068" t="s">
        <v>675</v>
      </c>
      <c r="H8068" s="7" t="s">
        <v>781</v>
      </c>
      <c r="I8068" t="s">
        <v>672</v>
      </c>
      <c r="J8068" t="s">
        <v>519</v>
      </c>
      <c r="K8068" t="s">
        <v>674</v>
      </c>
      <c r="L8068" t="s">
        <v>48</v>
      </c>
      <c r="M8068">
        <v>0.5</v>
      </c>
      <c r="N8068">
        <v>58.266300000000001</v>
      </c>
      <c r="O8068">
        <v>-135.77157</v>
      </c>
      <c r="P8068">
        <v>5</v>
      </c>
      <c r="Q8068">
        <v>1</v>
      </c>
    </row>
    <row r="8069" spans="1:17" x14ac:dyDescent="0.25">
      <c r="A8069" s="1">
        <v>41070</v>
      </c>
      <c r="B8069" s="2">
        <f t="shared" si="504"/>
        <v>2012</v>
      </c>
      <c r="C8069" s="2">
        <f t="shared" si="505"/>
        <v>6</v>
      </c>
      <c r="D8069" s="2">
        <f t="shared" si="506"/>
        <v>10</v>
      </c>
      <c r="E8069" s="2">
        <f t="shared" si="507"/>
        <v>1</v>
      </c>
      <c r="F8069" s="1" t="s">
        <v>792</v>
      </c>
      <c r="G8069" t="s">
        <v>675</v>
      </c>
      <c r="H8069" s="7" t="s">
        <v>781</v>
      </c>
      <c r="I8069" t="s">
        <v>672</v>
      </c>
      <c r="J8069" t="s">
        <v>519</v>
      </c>
      <c r="K8069" t="s">
        <v>674</v>
      </c>
      <c r="L8069" t="s">
        <v>48</v>
      </c>
      <c r="M8069">
        <v>0.5</v>
      </c>
      <c r="N8069">
        <v>58.266300000000001</v>
      </c>
      <c r="O8069">
        <v>-135.77157</v>
      </c>
      <c r="P8069">
        <v>3</v>
      </c>
      <c r="Q8069">
        <v>1</v>
      </c>
    </row>
    <row r="8070" spans="1:17" x14ac:dyDescent="0.25">
      <c r="A8070" s="1">
        <v>40715</v>
      </c>
      <c r="B8070" s="2">
        <f t="shared" si="504"/>
        <v>2011</v>
      </c>
      <c r="C8070" s="2">
        <f t="shared" si="505"/>
        <v>6</v>
      </c>
      <c r="D8070" s="2">
        <f t="shared" si="506"/>
        <v>21</v>
      </c>
      <c r="E8070" s="2">
        <f t="shared" si="507"/>
        <v>3</v>
      </c>
      <c r="F8070" s="1" t="s">
        <v>792</v>
      </c>
      <c r="G8070" t="s">
        <v>675</v>
      </c>
      <c r="H8070" s="7" t="s">
        <v>781</v>
      </c>
      <c r="I8070" t="s">
        <v>672</v>
      </c>
      <c r="J8070" t="s">
        <v>519</v>
      </c>
      <c r="K8070" t="s">
        <v>674</v>
      </c>
      <c r="L8070" t="s">
        <v>48</v>
      </c>
      <c r="M8070">
        <v>1</v>
      </c>
      <c r="N8070">
        <v>58.266300000000001</v>
      </c>
      <c r="O8070">
        <v>-135.77157</v>
      </c>
      <c r="P8070">
        <v>2</v>
      </c>
      <c r="Q8070">
        <v>1</v>
      </c>
    </row>
    <row r="8071" spans="1:17" x14ac:dyDescent="0.25">
      <c r="A8071" s="1">
        <v>41082</v>
      </c>
      <c r="B8071" s="2">
        <f t="shared" si="504"/>
        <v>2012</v>
      </c>
      <c r="C8071" s="2">
        <f t="shared" si="505"/>
        <v>6</v>
      </c>
      <c r="D8071" s="2">
        <f t="shared" si="506"/>
        <v>22</v>
      </c>
      <c r="E8071" s="2">
        <f t="shared" si="507"/>
        <v>6</v>
      </c>
      <c r="F8071" s="1" t="s">
        <v>792</v>
      </c>
      <c r="G8071" t="s">
        <v>675</v>
      </c>
      <c r="H8071" s="7" t="s">
        <v>781</v>
      </c>
      <c r="I8071" t="s">
        <v>672</v>
      </c>
      <c r="J8071" t="s">
        <v>519</v>
      </c>
      <c r="K8071" t="s">
        <v>674</v>
      </c>
      <c r="L8071" t="s">
        <v>48</v>
      </c>
      <c r="M8071">
        <v>1</v>
      </c>
      <c r="N8071">
        <v>58.266300000000001</v>
      </c>
      <c r="O8071">
        <v>-135.77157</v>
      </c>
      <c r="P8071">
        <v>2</v>
      </c>
      <c r="Q8071">
        <v>1</v>
      </c>
    </row>
    <row r="8072" spans="1:17" x14ac:dyDescent="0.25">
      <c r="A8072" s="1">
        <v>40724</v>
      </c>
      <c r="B8072" s="2">
        <f t="shared" si="504"/>
        <v>2011</v>
      </c>
      <c r="C8072" s="2">
        <f t="shared" si="505"/>
        <v>6</v>
      </c>
      <c r="D8072" s="2">
        <f t="shared" si="506"/>
        <v>30</v>
      </c>
      <c r="E8072" s="2">
        <f t="shared" si="507"/>
        <v>5</v>
      </c>
      <c r="F8072" s="1" t="s">
        <v>792</v>
      </c>
      <c r="G8072" t="s">
        <v>675</v>
      </c>
      <c r="H8072" s="7" t="s">
        <v>781</v>
      </c>
      <c r="I8072" t="s">
        <v>672</v>
      </c>
      <c r="J8072" t="s">
        <v>519</v>
      </c>
      <c r="K8072" t="s">
        <v>674</v>
      </c>
      <c r="L8072" t="s">
        <v>48</v>
      </c>
      <c r="M8072">
        <v>1</v>
      </c>
      <c r="N8072">
        <v>58.266300000000001</v>
      </c>
      <c r="O8072">
        <v>-135.77157</v>
      </c>
      <c r="P8072">
        <v>6</v>
      </c>
      <c r="Q8072">
        <v>1</v>
      </c>
    </row>
    <row r="8073" spans="1:17" x14ac:dyDescent="0.25">
      <c r="A8073" s="1">
        <v>40727</v>
      </c>
      <c r="B8073" s="2">
        <f t="shared" si="504"/>
        <v>2011</v>
      </c>
      <c r="C8073" s="2">
        <f t="shared" si="505"/>
        <v>7</v>
      </c>
      <c r="D8073" s="2">
        <f t="shared" si="506"/>
        <v>3</v>
      </c>
      <c r="E8073" s="2">
        <f t="shared" si="507"/>
        <v>1</v>
      </c>
      <c r="F8073" s="1" t="s">
        <v>792</v>
      </c>
      <c r="G8073" t="s">
        <v>675</v>
      </c>
      <c r="H8073" s="7" t="s">
        <v>781</v>
      </c>
      <c r="I8073" t="s">
        <v>672</v>
      </c>
      <c r="J8073" t="s">
        <v>519</v>
      </c>
      <c r="K8073" t="s">
        <v>674</v>
      </c>
      <c r="L8073" t="s">
        <v>48</v>
      </c>
      <c r="M8073">
        <v>1</v>
      </c>
      <c r="N8073">
        <v>58.266300000000001</v>
      </c>
      <c r="O8073">
        <v>-135.77157</v>
      </c>
      <c r="P8073">
        <v>2</v>
      </c>
      <c r="Q8073">
        <v>1</v>
      </c>
    </row>
    <row r="8074" spans="1:17" x14ac:dyDescent="0.25">
      <c r="A8074" s="1">
        <v>41096</v>
      </c>
      <c r="B8074" s="2">
        <f t="shared" si="504"/>
        <v>2012</v>
      </c>
      <c r="C8074" s="2">
        <f t="shared" si="505"/>
        <v>7</v>
      </c>
      <c r="D8074" s="2">
        <f t="shared" si="506"/>
        <v>6</v>
      </c>
      <c r="E8074" s="2">
        <f t="shared" si="507"/>
        <v>6</v>
      </c>
      <c r="F8074" s="1" t="s">
        <v>792</v>
      </c>
      <c r="G8074" t="s">
        <v>675</v>
      </c>
      <c r="H8074" s="7" t="s">
        <v>781</v>
      </c>
      <c r="I8074" t="s">
        <v>672</v>
      </c>
      <c r="J8074" t="s">
        <v>519</v>
      </c>
      <c r="K8074" t="s">
        <v>674</v>
      </c>
      <c r="L8074" t="s">
        <v>48</v>
      </c>
      <c r="M8074">
        <v>0.5</v>
      </c>
      <c r="N8074">
        <v>58.266300000000001</v>
      </c>
      <c r="O8074">
        <v>-135.77157</v>
      </c>
      <c r="P8074">
        <v>4</v>
      </c>
      <c r="Q8074">
        <v>1</v>
      </c>
    </row>
    <row r="8075" spans="1:17" x14ac:dyDescent="0.25">
      <c r="A8075" s="1">
        <v>41098</v>
      </c>
      <c r="B8075" s="2">
        <f t="shared" si="504"/>
        <v>2012</v>
      </c>
      <c r="C8075" s="2">
        <f t="shared" si="505"/>
        <v>7</v>
      </c>
      <c r="D8075" s="2">
        <f t="shared" si="506"/>
        <v>8</v>
      </c>
      <c r="E8075" s="2">
        <f t="shared" si="507"/>
        <v>1</v>
      </c>
      <c r="F8075" s="1" t="s">
        <v>792</v>
      </c>
      <c r="G8075" t="s">
        <v>675</v>
      </c>
      <c r="H8075" s="7" t="s">
        <v>781</v>
      </c>
      <c r="I8075" t="s">
        <v>672</v>
      </c>
      <c r="J8075" t="s">
        <v>519</v>
      </c>
      <c r="K8075" t="s">
        <v>674</v>
      </c>
      <c r="L8075" t="s">
        <v>48</v>
      </c>
      <c r="M8075">
        <v>0.5</v>
      </c>
      <c r="N8075">
        <v>58.266300000000001</v>
      </c>
      <c r="O8075">
        <v>-135.77157</v>
      </c>
      <c r="P8075">
        <v>4</v>
      </c>
      <c r="Q8075">
        <v>1</v>
      </c>
    </row>
    <row r="8076" spans="1:17" x14ac:dyDescent="0.25">
      <c r="A8076" s="1">
        <v>40733</v>
      </c>
      <c r="B8076" s="2">
        <f t="shared" si="504"/>
        <v>2011</v>
      </c>
      <c r="C8076" s="2">
        <f t="shared" si="505"/>
        <v>7</v>
      </c>
      <c r="D8076" s="2">
        <f t="shared" si="506"/>
        <v>9</v>
      </c>
      <c r="E8076" s="2">
        <f t="shared" si="507"/>
        <v>7</v>
      </c>
      <c r="F8076" s="1" t="s">
        <v>792</v>
      </c>
      <c r="G8076" t="s">
        <v>675</v>
      </c>
      <c r="H8076" s="7" t="s">
        <v>781</v>
      </c>
      <c r="I8076" t="s">
        <v>672</v>
      </c>
      <c r="J8076" t="s">
        <v>519</v>
      </c>
      <c r="K8076" t="s">
        <v>674</v>
      </c>
      <c r="L8076" t="s">
        <v>48</v>
      </c>
      <c r="M8076">
        <v>1</v>
      </c>
      <c r="N8076">
        <v>58.266300000000001</v>
      </c>
      <c r="O8076">
        <v>-135.77157</v>
      </c>
      <c r="P8076">
        <v>2</v>
      </c>
      <c r="Q8076">
        <v>1</v>
      </c>
    </row>
    <row r="8077" spans="1:17" x14ac:dyDescent="0.25">
      <c r="A8077" s="1">
        <v>40734</v>
      </c>
      <c r="B8077" s="2">
        <f t="shared" si="504"/>
        <v>2011</v>
      </c>
      <c r="C8077" s="2">
        <f t="shared" si="505"/>
        <v>7</v>
      </c>
      <c r="D8077" s="2">
        <f t="shared" si="506"/>
        <v>10</v>
      </c>
      <c r="E8077" s="2">
        <f t="shared" si="507"/>
        <v>1</v>
      </c>
      <c r="F8077" s="1" t="s">
        <v>792</v>
      </c>
      <c r="G8077" t="s">
        <v>675</v>
      </c>
      <c r="H8077" s="7" t="s">
        <v>781</v>
      </c>
      <c r="I8077" t="s">
        <v>672</v>
      </c>
      <c r="J8077" t="s">
        <v>519</v>
      </c>
      <c r="K8077" t="s">
        <v>674</v>
      </c>
      <c r="L8077" t="s">
        <v>48</v>
      </c>
      <c r="M8077">
        <v>1</v>
      </c>
      <c r="N8077">
        <v>58.266300000000001</v>
      </c>
      <c r="O8077">
        <v>-135.77157</v>
      </c>
      <c r="P8077">
        <v>2</v>
      </c>
      <c r="Q8077">
        <v>1</v>
      </c>
    </row>
    <row r="8078" spans="1:17" x14ac:dyDescent="0.25">
      <c r="A8078" s="1">
        <v>41101</v>
      </c>
      <c r="B8078" s="2">
        <f t="shared" si="504"/>
        <v>2012</v>
      </c>
      <c r="C8078" s="2">
        <f t="shared" si="505"/>
        <v>7</v>
      </c>
      <c r="D8078" s="2">
        <f t="shared" si="506"/>
        <v>11</v>
      </c>
      <c r="E8078" s="2">
        <f t="shared" si="507"/>
        <v>4</v>
      </c>
      <c r="F8078" s="1" t="s">
        <v>792</v>
      </c>
      <c r="G8078" t="s">
        <v>675</v>
      </c>
      <c r="H8078" s="7" t="s">
        <v>781</v>
      </c>
      <c r="I8078" t="s">
        <v>672</v>
      </c>
      <c r="J8078" t="s">
        <v>519</v>
      </c>
      <c r="K8078" t="s">
        <v>674</v>
      </c>
      <c r="L8078" t="s">
        <v>48</v>
      </c>
      <c r="M8078">
        <v>0.5</v>
      </c>
      <c r="N8078">
        <v>58.266300000000001</v>
      </c>
      <c r="O8078">
        <v>-135.77157</v>
      </c>
      <c r="P8078">
        <v>4</v>
      </c>
      <c r="Q8078">
        <v>1</v>
      </c>
    </row>
    <row r="8079" spans="1:17" x14ac:dyDescent="0.25">
      <c r="A8079" s="1">
        <v>41103</v>
      </c>
      <c r="B8079" s="2">
        <f t="shared" si="504"/>
        <v>2012</v>
      </c>
      <c r="C8079" s="2">
        <f t="shared" si="505"/>
        <v>7</v>
      </c>
      <c r="D8079" s="2">
        <f t="shared" si="506"/>
        <v>13</v>
      </c>
      <c r="E8079" s="2">
        <f t="shared" si="507"/>
        <v>6</v>
      </c>
      <c r="F8079" s="1" t="s">
        <v>792</v>
      </c>
      <c r="G8079" t="s">
        <v>675</v>
      </c>
      <c r="H8079" s="7" t="s">
        <v>781</v>
      </c>
      <c r="I8079" t="s">
        <v>672</v>
      </c>
      <c r="J8079" t="s">
        <v>519</v>
      </c>
      <c r="K8079" t="s">
        <v>680</v>
      </c>
      <c r="L8079" t="s">
        <v>48</v>
      </c>
      <c r="M8079">
        <v>12</v>
      </c>
      <c r="N8079">
        <v>58.266300000000001</v>
      </c>
      <c r="O8079">
        <v>-135.77157</v>
      </c>
      <c r="P8079">
        <v>6</v>
      </c>
      <c r="Q8079">
        <v>1</v>
      </c>
    </row>
    <row r="8080" spans="1:17" x14ac:dyDescent="0.25">
      <c r="A8080" s="1">
        <v>40739</v>
      </c>
      <c r="B8080" s="2">
        <f t="shared" si="504"/>
        <v>2011</v>
      </c>
      <c r="C8080" s="2">
        <f t="shared" si="505"/>
        <v>7</v>
      </c>
      <c r="D8080" s="2">
        <f t="shared" si="506"/>
        <v>15</v>
      </c>
      <c r="E8080" s="2">
        <f t="shared" si="507"/>
        <v>6</v>
      </c>
      <c r="F8080" s="1" t="s">
        <v>792</v>
      </c>
      <c r="G8080" t="s">
        <v>675</v>
      </c>
      <c r="H8080" s="7" t="s">
        <v>781</v>
      </c>
      <c r="I8080" t="s">
        <v>672</v>
      </c>
      <c r="J8080" t="s">
        <v>519</v>
      </c>
      <c r="K8080" t="s">
        <v>674</v>
      </c>
      <c r="L8080" t="s">
        <v>48</v>
      </c>
      <c r="M8080">
        <v>1</v>
      </c>
      <c r="N8080">
        <v>58.266300000000001</v>
      </c>
      <c r="O8080">
        <v>-135.77157</v>
      </c>
      <c r="P8080">
        <v>2</v>
      </c>
      <c r="Q8080">
        <v>1</v>
      </c>
    </row>
    <row r="8081" spans="1:17" x14ac:dyDescent="0.25">
      <c r="A8081" s="1">
        <v>40740</v>
      </c>
      <c r="B8081" s="2">
        <f t="shared" si="504"/>
        <v>2011</v>
      </c>
      <c r="C8081" s="2">
        <f t="shared" si="505"/>
        <v>7</v>
      </c>
      <c r="D8081" s="2">
        <f t="shared" si="506"/>
        <v>16</v>
      </c>
      <c r="E8081" s="2">
        <f t="shared" si="507"/>
        <v>7</v>
      </c>
      <c r="F8081" s="1" t="s">
        <v>792</v>
      </c>
      <c r="G8081" t="s">
        <v>675</v>
      </c>
      <c r="H8081" s="7" t="s">
        <v>781</v>
      </c>
      <c r="I8081" t="s">
        <v>672</v>
      </c>
      <c r="J8081" t="s">
        <v>519</v>
      </c>
      <c r="K8081" t="s">
        <v>674</v>
      </c>
      <c r="L8081" t="s">
        <v>48</v>
      </c>
      <c r="M8081">
        <v>1</v>
      </c>
      <c r="N8081">
        <v>58.266300000000001</v>
      </c>
      <c r="O8081">
        <v>-135.77157</v>
      </c>
      <c r="P8081">
        <v>3</v>
      </c>
      <c r="Q8081">
        <v>1</v>
      </c>
    </row>
    <row r="8082" spans="1:17" x14ac:dyDescent="0.25">
      <c r="A8082" s="1">
        <v>40746</v>
      </c>
      <c r="B8082" s="2">
        <f t="shared" si="504"/>
        <v>2011</v>
      </c>
      <c r="C8082" s="2">
        <f t="shared" si="505"/>
        <v>7</v>
      </c>
      <c r="D8082" s="2">
        <f t="shared" si="506"/>
        <v>22</v>
      </c>
      <c r="E8082" s="2">
        <f t="shared" si="507"/>
        <v>6</v>
      </c>
      <c r="F8082" s="1" t="s">
        <v>792</v>
      </c>
      <c r="G8082" t="s">
        <v>675</v>
      </c>
      <c r="H8082" s="7" t="s">
        <v>781</v>
      </c>
      <c r="I8082" t="s">
        <v>672</v>
      </c>
      <c r="J8082" t="s">
        <v>519</v>
      </c>
      <c r="K8082" t="s">
        <v>674</v>
      </c>
      <c r="L8082" t="s">
        <v>48</v>
      </c>
      <c r="M8082">
        <v>1</v>
      </c>
      <c r="N8082">
        <v>58.266300000000001</v>
      </c>
      <c r="O8082">
        <v>-135.77157</v>
      </c>
      <c r="P8082">
        <v>8</v>
      </c>
      <c r="Q8082">
        <v>1</v>
      </c>
    </row>
    <row r="8083" spans="1:17" x14ac:dyDescent="0.25">
      <c r="A8083" s="1">
        <v>41112</v>
      </c>
      <c r="B8083" s="2">
        <f t="shared" si="504"/>
        <v>2012</v>
      </c>
      <c r="C8083" s="2">
        <f t="shared" si="505"/>
        <v>7</v>
      </c>
      <c r="D8083" s="2">
        <f t="shared" si="506"/>
        <v>22</v>
      </c>
      <c r="E8083" s="2">
        <f t="shared" si="507"/>
        <v>1</v>
      </c>
      <c r="F8083" s="1" t="s">
        <v>792</v>
      </c>
      <c r="G8083" t="s">
        <v>675</v>
      </c>
      <c r="H8083" s="7" t="s">
        <v>781</v>
      </c>
      <c r="I8083" t="s">
        <v>672</v>
      </c>
      <c r="J8083" t="s">
        <v>519</v>
      </c>
      <c r="K8083" t="s">
        <v>674</v>
      </c>
      <c r="L8083" t="s">
        <v>48</v>
      </c>
      <c r="M8083">
        <v>0.5</v>
      </c>
      <c r="N8083">
        <v>58.266300000000001</v>
      </c>
      <c r="O8083">
        <v>-135.77157</v>
      </c>
      <c r="P8083">
        <v>1</v>
      </c>
      <c r="Q8083">
        <v>1</v>
      </c>
    </row>
    <row r="8084" spans="1:17" x14ac:dyDescent="0.25">
      <c r="A8084" s="1">
        <v>41115</v>
      </c>
      <c r="B8084" s="2">
        <f t="shared" si="504"/>
        <v>2012</v>
      </c>
      <c r="C8084" s="2">
        <f t="shared" si="505"/>
        <v>7</v>
      </c>
      <c r="D8084" s="2">
        <f t="shared" si="506"/>
        <v>25</v>
      </c>
      <c r="E8084" s="2">
        <f t="shared" si="507"/>
        <v>4</v>
      </c>
      <c r="F8084" s="1" t="s">
        <v>792</v>
      </c>
      <c r="G8084" t="s">
        <v>675</v>
      </c>
      <c r="H8084" s="7" t="s">
        <v>781</v>
      </c>
      <c r="I8084" t="s">
        <v>672</v>
      </c>
      <c r="J8084" t="s">
        <v>519</v>
      </c>
      <c r="K8084" t="s">
        <v>680</v>
      </c>
      <c r="L8084" t="s">
        <v>48</v>
      </c>
      <c r="M8084">
        <v>12</v>
      </c>
      <c r="N8084">
        <v>58.266300000000001</v>
      </c>
      <c r="O8084">
        <v>-135.77157</v>
      </c>
      <c r="P8084">
        <v>13</v>
      </c>
      <c r="Q8084">
        <v>1</v>
      </c>
    </row>
    <row r="8085" spans="1:17" x14ac:dyDescent="0.25">
      <c r="A8085" s="1">
        <v>40755</v>
      </c>
      <c r="B8085" s="2">
        <f t="shared" si="504"/>
        <v>2011</v>
      </c>
      <c r="C8085" s="2">
        <f t="shared" si="505"/>
        <v>7</v>
      </c>
      <c r="D8085" s="2">
        <f t="shared" si="506"/>
        <v>31</v>
      </c>
      <c r="E8085" s="2">
        <f t="shared" si="507"/>
        <v>1</v>
      </c>
      <c r="F8085" s="1" t="s">
        <v>792</v>
      </c>
      <c r="G8085" t="s">
        <v>675</v>
      </c>
      <c r="H8085" s="7" t="s">
        <v>781</v>
      </c>
      <c r="I8085" t="s">
        <v>672</v>
      </c>
      <c r="J8085" t="s">
        <v>519</v>
      </c>
      <c r="K8085" t="s">
        <v>674</v>
      </c>
      <c r="L8085" t="s">
        <v>48</v>
      </c>
      <c r="M8085">
        <v>1</v>
      </c>
      <c r="N8085">
        <v>58.266300000000001</v>
      </c>
      <c r="O8085">
        <v>-135.77157</v>
      </c>
      <c r="P8085">
        <v>4</v>
      </c>
      <c r="Q8085">
        <v>1</v>
      </c>
    </row>
    <row r="8086" spans="1:17" x14ac:dyDescent="0.25">
      <c r="A8086" s="1">
        <v>40756</v>
      </c>
      <c r="B8086" s="2">
        <f t="shared" si="504"/>
        <v>2011</v>
      </c>
      <c r="C8086" s="2">
        <f t="shared" si="505"/>
        <v>8</v>
      </c>
      <c r="D8086" s="2">
        <f t="shared" si="506"/>
        <v>1</v>
      </c>
      <c r="E8086" s="2">
        <f t="shared" si="507"/>
        <v>2</v>
      </c>
      <c r="F8086" s="1" t="s">
        <v>792</v>
      </c>
      <c r="G8086" t="s">
        <v>675</v>
      </c>
      <c r="H8086" s="7" t="s">
        <v>781</v>
      </c>
      <c r="I8086" t="s">
        <v>672</v>
      </c>
      <c r="J8086" t="s">
        <v>519</v>
      </c>
      <c r="K8086" t="s">
        <v>674</v>
      </c>
      <c r="L8086" t="s">
        <v>48</v>
      </c>
      <c r="M8086">
        <v>1</v>
      </c>
      <c r="N8086">
        <v>58.266300000000001</v>
      </c>
      <c r="O8086">
        <v>-135.77157</v>
      </c>
      <c r="P8086">
        <v>4</v>
      </c>
      <c r="Q8086">
        <v>1</v>
      </c>
    </row>
    <row r="8087" spans="1:17" x14ac:dyDescent="0.25">
      <c r="A8087" s="1">
        <v>41123</v>
      </c>
      <c r="B8087" s="2">
        <f t="shared" si="504"/>
        <v>2012</v>
      </c>
      <c r="C8087" s="2">
        <f t="shared" si="505"/>
        <v>8</v>
      </c>
      <c r="D8087" s="2">
        <f t="shared" si="506"/>
        <v>2</v>
      </c>
      <c r="E8087" s="2">
        <f t="shared" si="507"/>
        <v>5</v>
      </c>
      <c r="F8087" s="1" t="s">
        <v>792</v>
      </c>
      <c r="G8087" t="s">
        <v>675</v>
      </c>
      <c r="H8087" s="7" t="s">
        <v>781</v>
      </c>
      <c r="I8087" t="s">
        <v>672</v>
      </c>
      <c r="J8087" t="s">
        <v>519</v>
      </c>
      <c r="K8087" t="s">
        <v>680</v>
      </c>
      <c r="L8087" t="s">
        <v>48</v>
      </c>
      <c r="M8087">
        <v>12</v>
      </c>
      <c r="N8087">
        <v>58.266300000000001</v>
      </c>
      <c r="O8087">
        <v>-135.77157</v>
      </c>
      <c r="P8087">
        <v>7</v>
      </c>
      <c r="Q8087">
        <v>1</v>
      </c>
    </row>
    <row r="8088" spans="1:17" x14ac:dyDescent="0.25">
      <c r="A8088" s="1">
        <v>40763</v>
      </c>
      <c r="B8088" s="2">
        <f t="shared" si="504"/>
        <v>2011</v>
      </c>
      <c r="C8088" s="2">
        <f t="shared" si="505"/>
        <v>8</v>
      </c>
      <c r="D8088" s="2">
        <f t="shared" si="506"/>
        <v>8</v>
      </c>
      <c r="E8088" s="2">
        <f t="shared" si="507"/>
        <v>2</v>
      </c>
      <c r="F8088" s="1" t="s">
        <v>792</v>
      </c>
      <c r="G8088" t="s">
        <v>675</v>
      </c>
      <c r="H8088" s="7" t="s">
        <v>781</v>
      </c>
      <c r="I8088" t="s">
        <v>672</v>
      </c>
      <c r="J8088" t="s">
        <v>519</v>
      </c>
      <c r="K8088" t="s">
        <v>674</v>
      </c>
      <c r="L8088" t="s">
        <v>48</v>
      </c>
      <c r="M8088">
        <v>1</v>
      </c>
      <c r="N8088">
        <v>58.266300000000001</v>
      </c>
      <c r="O8088">
        <v>-135.77157</v>
      </c>
      <c r="P8088">
        <v>2</v>
      </c>
      <c r="Q8088">
        <v>1</v>
      </c>
    </row>
    <row r="8089" spans="1:17" x14ac:dyDescent="0.25">
      <c r="A8089" s="1">
        <v>41130</v>
      </c>
      <c r="B8089" s="2">
        <f t="shared" si="504"/>
        <v>2012</v>
      </c>
      <c r="C8089" s="2">
        <f t="shared" si="505"/>
        <v>8</v>
      </c>
      <c r="D8089" s="2">
        <f t="shared" si="506"/>
        <v>9</v>
      </c>
      <c r="E8089" s="2">
        <f t="shared" si="507"/>
        <v>5</v>
      </c>
      <c r="F8089" s="1" t="s">
        <v>792</v>
      </c>
      <c r="G8089" t="s">
        <v>675</v>
      </c>
      <c r="H8089" s="7" t="s">
        <v>781</v>
      </c>
      <c r="I8089" t="s">
        <v>672</v>
      </c>
      <c r="J8089" t="s">
        <v>519</v>
      </c>
      <c r="K8089" t="s">
        <v>674</v>
      </c>
      <c r="L8089" t="s">
        <v>48</v>
      </c>
      <c r="M8089">
        <v>0.5</v>
      </c>
      <c r="N8089">
        <v>58.266300000000001</v>
      </c>
      <c r="O8089">
        <v>-135.77157</v>
      </c>
      <c r="P8089">
        <v>5</v>
      </c>
      <c r="Q8089">
        <v>1</v>
      </c>
    </row>
    <row r="8090" spans="1:17" x14ac:dyDescent="0.25">
      <c r="A8090" s="1">
        <v>40769</v>
      </c>
      <c r="B8090" s="2">
        <f t="shared" si="504"/>
        <v>2011</v>
      </c>
      <c r="C8090" s="2">
        <f t="shared" si="505"/>
        <v>8</v>
      </c>
      <c r="D8090" s="2">
        <f t="shared" si="506"/>
        <v>14</v>
      </c>
      <c r="E8090" s="2">
        <f t="shared" si="507"/>
        <v>1</v>
      </c>
      <c r="F8090" s="1" t="s">
        <v>792</v>
      </c>
      <c r="G8090" t="s">
        <v>675</v>
      </c>
      <c r="H8090" s="7" t="s">
        <v>781</v>
      </c>
      <c r="I8090" t="s">
        <v>672</v>
      </c>
      <c r="J8090" t="s">
        <v>519</v>
      </c>
      <c r="K8090" t="s">
        <v>674</v>
      </c>
      <c r="L8090" t="s">
        <v>48</v>
      </c>
      <c r="M8090">
        <v>1</v>
      </c>
      <c r="N8090">
        <v>58.266300000000001</v>
      </c>
      <c r="O8090">
        <v>-135.77157</v>
      </c>
      <c r="P8090">
        <v>5</v>
      </c>
      <c r="Q8090">
        <v>1</v>
      </c>
    </row>
    <row r="8091" spans="1:17" x14ac:dyDescent="0.25">
      <c r="A8091" s="1">
        <v>41135</v>
      </c>
      <c r="B8091" s="2">
        <f t="shared" si="504"/>
        <v>2012</v>
      </c>
      <c r="C8091" s="2">
        <f t="shared" si="505"/>
        <v>8</v>
      </c>
      <c r="D8091" s="2">
        <f t="shared" si="506"/>
        <v>14</v>
      </c>
      <c r="E8091" s="2">
        <f t="shared" si="507"/>
        <v>3</v>
      </c>
      <c r="F8091" s="1" t="s">
        <v>792</v>
      </c>
      <c r="G8091" t="s">
        <v>675</v>
      </c>
      <c r="H8091" s="7" t="s">
        <v>781</v>
      </c>
      <c r="I8091" t="s">
        <v>672</v>
      </c>
      <c r="J8091" t="s">
        <v>519</v>
      </c>
      <c r="K8091" t="s">
        <v>533</v>
      </c>
      <c r="L8091" t="s">
        <v>48</v>
      </c>
      <c r="M8091">
        <v>1</v>
      </c>
      <c r="N8091">
        <v>58.266300000000001</v>
      </c>
      <c r="O8091">
        <v>-135.77157</v>
      </c>
      <c r="P8091">
        <v>5</v>
      </c>
      <c r="Q8091">
        <v>1</v>
      </c>
    </row>
    <row r="8092" spans="1:17" x14ac:dyDescent="0.25">
      <c r="A8092" s="1">
        <v>40771</v>
      </c>
      <c r="B8092" s="2">
        <f t="shared" si="504"/>
        <v>2011</v>
      </c>
      <c r="C8092" s="2">
        <f t="shared" si="505"/>
        <v>8</v>
      </c>
      <c r="D8092" s="2">
        <f t="shared" si="506"/>
        <v>16</v>
      </c>
      <c r="E8092" s="2">
        <f t="shared" si="507"/>
        <v>3</v>
      </c>
      <c r="F8092" s="1" t="s">
        <v>792</v>
      </c>
      <c r="G8092" t="s">
        <v>675</v>
      </c>
      <c r="H8092" s="7" t="s">
        <v>781</v>
      </c>
      <c r="I8092" t="s">
        <v>672</v>
      </c>
      <c r="J8092" t="s">
        <v>519</v>
      </c>
      <c r="K8092" t="s">
        <v>674</v>
      </c>
      <c r="L8092" t="s">
        <v>48</v>
      </c>
      <c r="M8092">
        <v>1</v>
      </c>
      <c r="N8092">
        <v>58.266300000000001</v>
      </c>
      <c r="O8092">
        <v>-135.77157</v>
      </c>
      <c r="P8092">
        <v>2</v>
      </c>
      <c r="Q8092">
        <v>1</v>
      </c>
    </row>
    <row r="8093" spans="1:17" x14ac:dyDescent="0.25">
      <c r="A8093" s="1">
        <v>41140</v>
      </c>
      <c r="B8093" s="2">
        <f t="shared" si="504"/>
        <v>2012</v>
      </c>
      <c r="C8093" s="2">
        <f t="shared" si="505"/>
        <v>8</v>
      </c>
      <c r="D8093" s="2">
        <f t="shared" si="506"/>
        <v>19</v>
      </c>
      <c r="E8093" s="2">
        <f t="shared" si="507"/>
        <v>1</v>
      </c>
      <c r="F8093" s="1" t="s">
        <v>792</v>
      </c>
      <c r="G8093" t="s">
        <v>675</v>
      </c>
      <c r="H8093" s="7" t="s">
        <v>781</v>
      </c>
      <c r="I8093" t="s">
        <v>672</v>
      </c>
      <c r="J8093" t="s">
        <v>519</v>
      </c>
      <c r="K8093" t="s">
        <v>674</v>
      </c>
      <c r="L8093" t="s">
        <v>48</v>
      </c>
      <c r="M8093">
        <v>0.5</v>
      </c>
      <c r="N8093">
        <v>58.266300000000001</v>
      </c>
      <c r="O8093">
        <v>-135.77157</v>
      </c>
      <c r="P8093">
        <v>5</v>
      </c>
      <c r="Q8093">
        <v>1</v>
      </c>
    </row>
    <row r="8094" spans="1:17" x14ac:dyDescent="0.25">
      <c r="A8094" s="1">
        <v>41145</v>
      </c>
      <c r="B8094" s="2">
        <f t="shared" si="504"/>
        <v>2012</v>
      </c>
      <c r="C8094" s="2">
        <f t="shared" si="505"/>
        <v>8</v>
      </c>
      <c r="D8094" s="2">
        <f t="shared" si="506"/>
        <v>24</v>
      </c>
      <c r="E8094" s="2">
        <f t="shared" si="507"/>
        <v>6</v>
      </c>
      <c r="F8094" s="1" t="s">
        <v>792</v>
      </c>
      <c r="G8094" t="s">
        <v>675</v>
      </c>
      <c r="H8094" s="7" t="s">
        <v>781</v>
      </c>
      <c r="I8094" t="s">
        <v>672</v>
      </c>
      <c r="J8094" t="s">
        <v>519</v>
      </c>
      <c r="K8094" t="s">
        <v>674</v>
      </c>
      <c r="L8094" t="s">
        <v>48</v>
      </c>
      <c r="M8094">
        <v>0.5</v>
      </c>
      <c r="N8094">
        <v>58.266300000000001</v>
      </c>
      <c r="O8094">
        <v>-135.77157</v>
      </c>
      <c r="P8094">
        <v>6</v>
      </c>
      <c r="Q8094">
        <v>1</v>
      </c>
    </row>
    <row r="8095" spans="1:17" x14ac:dyDescent="0.25">
      <c r="A8095" s="1">
        <v>41095</v>
      </c>
      <c r="B8095" s="2">
        <f t="shared" si="504"/>
        <v>2012</v>
      </c>
      <c r="C8095" s="2">
        <f t="shared" si="505"/>
        <v>7</v>
      </c>
      <c r="D8095" s="2">
        <f t="shared" si="506"/>
        <v>5</v>
      </c>
      <c r="E8095" s="2">
        <f t="shared" si="507"/>
        <v>5</v>
      </c>
      <c r="F8095" s="1" t="s">
        <v>792</v>
      </c>
      <c r="G8095" t="s">
        <v>675</v>
      </c>
      <c r="H8095" s="7" t="s">
        <v>781</v>
      </c>
      <c r="I8095" t="s">
        <v>672</v>
      </c>
      <c r="J8095" t="s">
        <v>519</v>
      </c>
      <c r="K8095" t="s">
        <v>533</v>
      </c>
      <c r="L8095" t="s">
        <v>13</v>
      </c>
      <c r="M8095">
        <v>0.5</v>
      </c>
      <c r="N8095">
        <v>58.266300000000001</v>
      </c>
      <c r="O8095">
        <v>-135.77157</v>
      </c>
      <c r="P8095">
        <v>4</v>
      </c>
      <c r="Q8095">
        <v>1</v>
      </c>
    </row>
    <row r="8096" spans="1:17" x14ac:dyDescent="0.25">
      <c r="A8096" s="1">
        <v>42197</v>
      </c>
      <c r="B8096" s="2">
        <f t="shared" si="504"/>
        <v>2015</v>
      </c>
      <c r="C8096" s="2">
        <f t="shared" si="505"/>
        <v>7</v>
      </c>
      <c r="D8096" s="2">
        <f t="shared" si="506"/>
        <v>12</v>
      </c>
      <c r="E8096" s="2">
        <f t="shared" si="507"/>
        <v>1</v>
      </c>
      <c r="F8096" s="1" t="s">
        <v>792</v>
      </c>
      <c r="G8096" t="s">
        <v>675</v>
      </c>
      <c r="H8096" s="7" t="s">
        <v>781</v>
      </c>
      <c r="I8096" t="s">
        <v>672</v>
      </c>
      <c r="J8096" t="s">
        <v>519</v>
      </c>
      <c r="K8096" t="s">
        <v>133</v>
      </c>
      <c r="L8096" t="s">
        <v>13</v>
      </c>
      <c r="M8096">
        <v>3</v>
      </c>
      <c r="N8096">
        <v>58.266300000000001</v>
      </c>
      <c r="O8096">
        <v>-135.77157</v>
      </c>
      <c r="P8096">
        <v>50</v>
      </c>
      <c r="Q8096">
        <v>1</v>
      </c>
    </row>
    <row r="8097" spans="1:17" x14ac:dyDescent="0.25">
      <c r="A8097" s="1">
        <v>41473</v>
      </c>
      <c r="B8097" s="2">
        <f t="shared" si="504"/>
        <v>2013</v>
      </c>
      <c r="C8097" s="2">
        <f t="shared" si="505"/>
        <v>7</v>
      </c>
      <c r="D8097" s="2">
        <f t="shared" si="506"/>
        <v>18</v>
      </c>
      <c r="E8097" s="2">
        <f t="shared" si="507"/>
        <v>5</v>
      </c>
      <c r="F8097" s="1" t="s">
        <v>792</v>
      </c>
      <c r="G8097" t="s">
        <v>675</v>
      </c>
      <c r="H8097" s="7" t="s">
        <v>781</v>
      </c>
      <c r="I8097" t="s">
        <v>672</v>
      </c>
      <c r="J8097" t="s">
        <v>519</v>
      </c>
      <c r="K8097" t="s">
        <v>679</v>
      </c>
      <c r="L8097" t="s">
        <v>13</v>
      </c>
      <c r="M8097">
        <v>16</v>
      </c>
      <c r="N8097">
        <v>58.266300000000001</v>
      </c>
      <c r="O8097">
        <v>-135.77157</v>
      </c>
      <c r="P8097">
        <v>10</v>
      </c>
      <c r="Q8097">
        <v>1</v>
      </c>
    </row>
    <row r="8098" spans="1:17" x14ac:dyDescent="0.25">
      <c r="A8098" s="1">
        <v>41474</v>
      </c>
      <c r="B8098" s="2">
        <f t="shared" si="504"/>
        <v>2013</v>
      </c>
      <c r="C8098" s="2">
        <f t="shared" si="505"/>
        <v>7</v>
      </c>
      <c r="D8098" s="2">
        <f t="shared" si="506"/>
        <v>19</v>
      </c>
      <c r="E8098" s="2">
        <f t="shared" si="507"/>
        <v>6</v>
      </c>
      <c r="F8098" s="1" t="s">
        <v>792</v>
      </c>
      <c r="G8098" t="s">
        <v>675</v>
      </c>
      <c r="H8098" s="7" t="s">
        <v>781</v>
      </c>
      <c r="I8098" t="s">
        <v>672</v>
      </c>
      <c r="J8098" t="s">
        <v>519</v>
      </c>
      <c r="K8098" t="s">
        <v>679</v>
      </c>
      <c r="L8098" t="s">
        <v>13</v>
      </c>
      <c r="M8098">
        <v>16</v>
      </c>
      <c r="N8098">
        <v>58.266300000000001</v>
      </c>
      <c r="O8098">
        <v>-135.77157</v>
      </c>
      <c r="P8098">
        <v>10</v>
      </c>
      <c r="Q8098">
        <v>1</v>
      </c>
    </row>
    <row r="8099" spans="1:17" x14ac:dyDescent="0.25">
      <c r="A8099" s="1">
        <v>41475</v>
      </c>
      <c r="B8099" s="2">
        <f t="shared" si="504"/>
        <v>2013</v>
      </c>
      <c r="C8099" s="2">
        <f t="shared" si="505"/>
        <v>7</v>
      </c>
      <c r="D8099" s="2">
        <f t="shared" si="506"/>
        <v>20</v>
      </c>
      <c r="E8099" s="2">
        <f t="shared" si="507"/>
        <v>7</v>
      </c>
      <c r="F8099" s="1" t="s">
        <v>792</v>
      </c>
      <c r="G8099" t="s">
        <v>675</v>
      </c>
      <c r="H8099" s="7" t="s">
        <v>781</v>
      </c>
      <c r="I8099" t="s">
        <v>672</v>
      </c>
      <c r="J8099" t="s">
        <v>519</v>
      </c>
      <c r="K8099" t="s">
        <v>679</v>
      </c>
      <c r="L8099" t="s">
        <v>13</v>
      </c>
      <c r="M8099">
        <v>16</v>
      </c>
      <c r="N8099">
        <v>58.266300000000001</v>
      </c>
      <c r="O8099">
        <v>-135.77157</v>
      </c>
      <c r="P8099">
        <v>10</v>
      </c>
      <c r="Q8099">
        <v>1</v>
      </c>
    </row>
    <row r="8100" spans="1:17" x14ac:dyDescent="0.25">
      <c r="A8100" s="1">
        <v>41484</v>
      </c>
      <c r="B8100" s="2">
        <f t="shared" si="504"/>
        <v>2013</v>
      </c>
      <c r="C8100" s="2">
        <f t="shared" si="505"/>
        <v>7</v>
      </c>
      <c r="D8100" s="2">
        <f t="shared" si="506"/>
        <v>29</v>
      </c>
      <c r="E8100" s="2">
        <f t="shared" si="507"/>
        <v>2</v>
      </c>
      <c r="F8100" s="1" t="s">
        <v>792</v>
      </c>
      <c r="G8100" t="s">
        <v>675</v>
      </c>
      <c r="H8100" s="7" t="s">
        <v>781</v>
      </c>
      <c r="I8100" t="s">
        <v>672</v>
      </c>
      <c r="J8100" t="s">
        <v>519</v>
      </c>
      <c r="K8100" t="s">
        <v>679</v>
      </c>
      <c r="L8100" t="s">
        <v>13</v>
      </c>
      <c r="M8100">
        <v>16</v>
      </c>
      <c r="N8100">
        <v>58.266300000000001</v>
      </c>
      <c r="O8100">
        <v>-135.77157</v>
      </c>
      <c r="P8100">
        <v>10</v>
      </c>
      <c r="Q8100">
        <v>1</v>
      </c>
    </row>
    <row r="8101" spans="1:17" x14ac:dyDescent="0.25">
      <c r="A8101" s="1">
        <v>41485</v>
      </c>
      <c r="B8101" s="2">
        <f t="shared" si="504"/>
        <v>2013</v>
      </c>
      <c r="C8101" s="2">
        <f t="shared" si="505"/>
        <v>7</v>
      </c>
      <c r="D8101" s="2">
        <f t="shared" si="506"/>
        <v>30</v>
      </c>
      <c r="E8101" s="2">
        <f t="shared" si="507"/>
        <v>3</v>
      </c>
      <c r="F8101" s="1" t="s">
        <v>792</v>
      </c>
      <c r="G8101" t="s">
        <v>675</v>
      </c>
      <c r="H8101" s="7" t="s">
        <v>781</v>
      </c>
      <c r="I8101" t="s">
        <v>672</v>
      </c>
      <c r="J8101" t="s">
        <v>519</v>
      </c>
      <c r="K8101" t="s">
        <v>679</v>
      </c>
      <c r="L8101" t="s">
        <v>13</v>
      </c>
      <c r="M8101">
        <v>16</v>
      </c>
      <c r="N8101">
        <v>58.266300000000001</v>
      </c>
      <c r="O8101">
        <v>-135.77157</v>
      </c>
      <c r="P8101">
        <v>10</v>
      </c>
      <c r="Q8101">
        <v>1</v>
      </c>
    </row>
    <row r="8102" spans="1:17" x14ac:dyDescent="0.25">
      <c r="A8102" s="1">
        <v>41486</v>
      </c>
      <c r="B8102" s="2">
        <f t="shared" si="504"/>
        <v>2013</v>
      </c>
      <c r="C8102" s="2">
        <f t="shared" si="505"/>
        <v>7</v>
      </c>
      <c r="D8102" s="2">
        <f t="shared" si="506"/>
        <v>31</v>
      </c>
      <c r="E8102" s="2">
        <f t="shared" si="507"/>
        <v>4</v>
      </c>
      <c r="F8102" s="1" t="s">
        <v>792</v>
      </c>
      <c r="G8102" t="s">
        <v>675</v>
      </c>
      <c r="H8102" s="7" t="s">
        <v>781</v>
      </c>
      <c r="I8102" t="s">
        <v>672</v>
      </c>
      <c r="J8102" t="s">
        <v>519</v>
      </c>
      <c r="K8102" t="s">
        <v>679</v>
      </c>
      <c r="L8102" t="s">
        <v>13</v>
      </c>
      <c r="M8102">
        <v>16</v>
      </c>
      <c r="N8102">
        <v>58.266300000000001</v>
      </c>
      <c r="O8102">
        <v>-135.77157</v>
      </c>
      <c r="P8102">
        <v>10</v>
      </c>
      <c r="Q8102">
        <v>1</v>
      </c>
    </row>
    <row r="8103" spans="1:17" x14ac:dyDescent="0.25">
      <c r="A8103" s="1">
        <v>41494</v>
      </c>
      <c r="B8103" s="2">
        <f t="shared" si="504"/>
        <v>2013</v>
      </c>
      <c r="C8103" s="2">
        <f t="shared" si="505"/>
        <v>8</v>
      </c>
      <c r="D8103" s="2">
        <f t="shared" si="506"/>
        <v>8</v>
      </c>
      <c r="E8103" s="2">
        <f t="shared" si="507"/>
        <v>5</v>
      </c>
      <c r="F8103" s="1" t="s">
        <v>792</v>
      </c>
      <c r="G8103" t="s">
        <v>675</v>
      </c>
      <c r="H8103" s="7" t="s">
        <v>781</v>
      </c>
      <c r="I8103" t="s">
        <v>672</v>
      </c>
      <c r="J8103" t="s">
        <v>519</v>
      </c>
      <c r="K8103" t="s">
        <v>679</v>
      </c>
      <c r="L8103" t="s">
        <v>13</v>
      </c>
      <c r="M8103">
        <v>16</v>
      </c>
      <c r="N8103">
        <v>58.266300000000001</v>
      </c>
      <c r="O8103">
        <v>-135.77157</v>
      </c>
      <c r="P8103">
        <v>10</v>
      </c>
      <c r="Q8103">
        <v>1</v>
      </c>
    </row>
    <row r="8104" spans="1:17" x14ac:dyDescent="0.25">
      <c r="A8104" s="1">
        <v>41495</v>
      </c>
      <c r="B8104" s="2">
        <f t="shared" si="504"/>
        <v>2013</v>
      </c>
      <c r="C8104" s="2">
        <f t="shared" si="505"/>
        <v>8</v>
      </c>
      <c r="D8104" s="2">
        <f t="shared" si="506"/>
        <v>9</v>
      </c>
      <c r="E8104" s="2">
        <f t="shared" si="507"/>
        <v>6</v>
      </c>
      <c r="F8104" s="1" t="s">
        <v>792</v>
      </c>
      <c r="G8104" t="s">
        <v>675</v>
      </c>
      <c r="H8104" s="7" t="s">
        <v>781</v>
      </c>
      <c r="I8104" t="s">
        <v>672</v>
      </c>
      <c r="J8104" t="s">
        <v>519</v>
      </c>
      <c r="K8104" t="s">
        <v>679</v>
      </c>
      <c r="L8104" t="s">
        <v>13</v>
      </c>
      <c r="M8104">
        <v>16</v>
      </c>
      <c r="N8104">
        <v>58.266300000000001</v>
      </c>
      <c r="O8104">
        <v>-135.77157</v>
      </c>
      <c r="P8104">
        <v>10</v>
      </c>
      <c r="Q8104">
        <v>1</v>
      </c>
    </row>
    <row r="8105" spans="1:17" x14ac:dyDescent="0.25">
      <c r="A8105" s="1">
        <v>41496</v>
      </c>
      <c r="B8105" s="2">
        <f t="shared" si="504"/>
        <v>2013</v>
      </c>
      <c r="C8105" s="2">
        <f t="shared" si="505"/>
        <v>8</v>
      </c>
      <c r="D8105" s="2">
        <f t="shared" si="506"/>
        <v>10</v>
      </c>
      <c r="E8105" s="2">
        <f t="shared" si="507"/>
        <v>7</v>
      </c>
      <c r="F8105" s="1" t="s">
        <v>792</v>
      </c>
      <c r="G8105" t="s">
        <v>675</v>
      </c>
      <c r="H8105" s="7" t="s">
        <v>781</v>
      </c>
      <c r="I8105" t="s">
        <v>672</v>
      </c>
      <c r="J8105" t="s">
        <v>519</v>
      </c>
      <c r="K8105" t="s">
        <v>679</v>
      </c>
      <c r="L8105" t="s">
        <v>13</v>
      </c>
      <c r="M8105">
        <v>16</v>
      </c>
      <c r="N8105">
        <v>58.266300000000001</v>
      </c>
      <c r="O8105">
        <v>-135.77157</v>
      </c>
      <c r="P8105">
        <v>10</v>
      </c>
      <c r="Q8105">
        <v>1</v>
      </c>
    </row>
    <row r="8106" spans="1:17" x14ac:dyDescent="0.25">
      <c r="A8106" s="1">
        <v>41135</v>
      </c>
      <c r="B8106" s="2">
        <f t="shared" si="504"/>
        <v>2012</v>
      </c>
      <c r="C8106" s="2">
        <f t="shared" si="505"/>
        <v>8</v>
      </c>
      <c r="D8106" s="2">
        <f t="shared" si="506"/>
        <v>14</v>
      </c>
      <c r="E8106" s="2">
        <f t="shared" si="507"/>
        <v>3</v>
      </c>
      <c r="F8106" s="1" t="s">
        <v>792</v>
      </c>
      <c r="G8106" t="s">
        <v>675</v>
      </c>
      <c r="H8106" s="7" t="s">
        <v>781</v>
      </c>
      <c r="I8106" t="s">
        <v>672</v>
      </c>
      <c r="J8106" t="s">
        <v>519</v>
      </c>
      <c r="K8106" t="s">
        <v>533</v>
      </c>
      <c r="L8106" t="s">
        <v>13</v>
      </c>
      <c r="M8106">
        <v>1</v>
      </c>
      <c r="N8106">
        <v>58.266300000000001</v>
      </c>
      <c r="O8106">
        <v>-135.77157</v>
      </c>
      <c r="P8106">
        <v>5</v>
      </c>
      <c r="Q8106">
        <v>1</v>
      </c>
    </row>
    <row r="8107" spans="1:17" x14ac:dyDescent="0.25">
      <c r="A8107" s="1">
        <v>41142</v>
      </c>
      <c r="B8107" s="2">
        <f t="shared" si="504"/>
        <v>2012</v>
      </c>
      <c r="C8107" s="2">
        <f t="shared" si="505"/>
        <v>8</v>
      </c>
      <c r="D8107" s="2">
        <f t="shared" si="506"/>
        <v>21</v>
      </c>
      <c r="E8107" s="2">
        <f t="shared" si="507"/>
        <v>3</v>
      </c>
      <c r="F8107" s="1" t="s">
        <v>792</v>
      </c>
      <c r="G8107" t="s">
        <v>675</v>
      </c>
      <c r="H8107" s="7" t="s">
        <v>781</v>
      </c>
      <c r="I8107" t="s">
        <v>672</v>
      </c>
      <c r="J8107" t="s">
        <v>519</v>
      </c>
      <c r="K8107" t="s">
        <v>533</v>
      </c>
      <c r="L8107" t="s">
        <v>13</v>
      </c>
      <c r="M8107">
        <v>1</v>
      </c>
      <c r="N8107">
        <v>58.266300000000001</v>
      </c>
      <c r="O8107">
        <v>-135.77157</v>
      </c>
      <c r="P8107">
        <v>5</v>
      </c>
      <c r="Q8107">
        <v>1</v>
      </c>
    </row>
    <row r="8108" spans="1:17" x14ac:dyDescent="0.25">
      <c r="A8108" s="1">
        <v>41142</v>
      </c>
      <c r="B8108" s="2">
        <f t="shared" si="504"/>
        <v>2012</v>
      </c>
      <c r="C8108" s="2">
        <f t="shared" si="505"/>
        <v>8</v>
      </c>
      <c r="D8108" s="2">
        <f t="shared" si="506"/>
        <v>21</v>
      </c>
      <c r="E8108" s="2">
        <f t="shared" si="507"/>
        <v>3</v>
      </c>
      <c r="F8108" s="1" t="s">
        <v>792</v>
      </c>
      <c r="G8108" t="s">
        <v>675</v>
      </c>
      <c r="H8108" s="7" t="s">
        <v>781</v>
      </c>
      <c r="I8108" t="s">
        <v>672</v>
      </c>
      <c r="J8108" t="s">
        <v>519</v>
      </c>
      <c r="K8108" t="s">
        <v>533</v>
      </c>
      <c r="L8108" t="s">
        <v>13</v>
      </c>
      <c r="M8108">
        <v>1</v>
      </c>
      <c r="N8108">
        <v>58.266300000000001</v>
      </c>
      <c r="O8108">
        <v>-135.77157</v>
      </c>
      <c r="P8108">
        <v>5</v>
      </c>
      <c r="Q8108">
        <v>1</v>
      </c>
    </row>
    <row r="8109" spans="1:17" x14ac:dyDescent="0.25">
      <c r="A8109" s="1">
        <v>40705</v>
      </c>
      <c r="B8109" s="2">
        <f t="shared" si="504"/>
        <v>2011</v>
      </c>
      <c r="C8109" s="2">
        <f t="shared" si="505"/>
        <v>6</v>
      </c>
      <c r="D8109" s="2">
        <f t="shared" si="506"/>
        <v>11</v>
      </c>
      <c r="E8109" s="2">
        <f t="shared" si="507"/>
        <v>7</v>
      </c>
      <c r="F8109" s="1" t="s">
        <v>792</v>
      </c>
      <c r="G8109" t="s">
        <v>676</v>
      </c>
      <c r="H8109" s="7" t="s">
        <v>781</v>
      </c>
      <c r="I8109" t="s">
        <v>672</v>
      </c>
      <c r="J8109" t="s">
        <v>519</v>
      </c>
      <c r="K8109" t="s">
        <v>533</v>
      </c>
      <c r="L8109" t="s">
        <v>44</v>
      </c>
      <c r="M8109">
        <v>10</v>
      </c>
      <c r="N8109">
        <v>58.266599999999997</v>
      </c>
      <c r="O8109">
        <v>-135.75609</v>
      </c>
      <c r="P8109">
        <v>2</v>
      </c>
      <c r="Q8109">
        <v>1</v>
      </c>
    </row>
    <row r="8110" spans="1:17" x14ac:dyDescent="0.25">
      <c r="A8110" s="1">
        <v>40706</v>
      </c>
      <c r="B8110" s="2">
        <f t="shared" si="504"/>
        <v>2011</v>
      </c>
      <c r="C8110" s="2">
        <f t="shared" si="505"/>
        <v>6</v>
      </c>
      <c r="D8110" s="2">
        <f t="shared" si="506"/>
        <v>12</v>
      </c>
      <c r="E8110" s="2">
        <f t="shared" si="507"/>
        <v>1</v>
      </c>
      <c r="F8110" s="1" t="s">
        <v>792</v>
      </c>
      <c r="G8110" t="s">
        <v>676</v>
      </c>
      <c r="H8110" s="7" t="s">
        <v>781</v>
      </c>
      <c r="I8110" t="s">
        <v>672</v>
      </c>
      <c r="J8110" t="s">
        <v>519</v>
      </c>
      <c r="K8110" t="s">
        <v>533</v>
      </c>
      <c r="L8110" t="s">
        <v>44</v>
      </c>
      <c r="M8110">
        <v>16</v>
      </c>
      <c r="N8110">
        <v>58.266599999999997</v>
      </c>
      <c r="O8110">
        <v>-135.75609</v>
      </c>
      <c r="P8110">
        <v>2</v>
      </c>
      <c r="Q8110">
        <v>1</v>
      </c>
    </row>
    <row r="8111" spans="1:17" x14ac:dyDescent="0.25">
      <c r="A8111" s="1">
        <v>40707</v>
      </c>
      <c r="B8111" s="2">
        <f t="shared" si="504"/>
        <v>2011</v>
      </c>
      <c r="C8111" s="2">
        <f t="shared" si="505"/>
        <v>6</v>
      </c>
      <c r="D8111" s="2">
        <f t="shared" si="506"/>
        <v>13</v>
      </c>
      <c r="E8111" s="2">
        <f t="shared" si="507"/>
        <v>2</v>
      </c>
      <c r="F8111" s="1" t="s">
        <v>792</v>
      </c>
      <c r="G8111" t="s">
        <v>676</v>
      </c>
      <c r="H8111" s="7" t="s">
        <v>781</v>
      </c>
      <c r="I8111" t="s">
        <v>672</v>
      </c>
      <c r="J8111" t="s">
        <v>519</v>
      </c>
      <c r="K8111" t="s">
        <v>533</v>
      </c>
      <c r="L8111" t="s">
        <v>44</v>
      </c>
      <c r="M8111">
        <v>11</v>
      </c>
      <c r="N8111">
        <v>58.266599999999997</v>
      </c>
      <c r="O8111">
        <v>-135.75609</v>
      </c>
      <c r="P8111">
        <v>2</v>
      </c>
      <c r="Q8111">
        <v>1</v>
      </c>
    </row>
    <row r="8112" spans="1:17" x14ac:dyDescent="0.25">
      <c r="A8112" s="1">
        <v>41078</v>
      </c>
      <c r="B8112" s="2">
        <f t="shared" si="504"/>
        <v>2012</v>
      </c>
      <c r="C8112" s="2">
        <f t="shared" si="505"/>
        <v>6</v>
      </c>
      <c r="D8112" s="2">
        <f t="shared" si="506"/>
        <v>18</v>
      </c>
      <c r="E8112" s="2">
        <f t="shared" si="507"/>
        <v>2</v>
      </c>
      <c r="F8112" s="1" t="s">
        <v>792</v>
      </c>
      <c r="G8112" t="s">
        <v>676</v>
      </c>
      <c r="H8112" s="7" t="s">
        <v>781</v>
      </c>
      <c r="I8112" t="s">
        <v>672</v>
      </c>
      <c r="J8112" t="s">
        <v>519</v>
      </c>
      <c r="K8112" t="s">
        <v>533</v>
      </c>
      <c r="L8112" t="s">
        <v>44</v>
      </c>
      <c r="M8112">
        <v>14</v>
      </c>
      <c r="N8112">
        <v>58.266599999999997</v>
      </c>
      <c r="O8112">
        <v>-135.75609</v>
      </c>
      <c r="P8112">
        <v>2</v>
      </c>
      <c r="Q8112">
        <v>1</v>
      </c>
    </row>
    <row r="8113" spans="1:17" x14ac:dyDescent="0.25">
      <c r="A8113" s="1">
        <v>41079</v>
      </c>
      <c r="B8113" s="2">
        <f t="shared" si="504"/>
        <v>2012</v>
      </c>
      <c r="C8113" s="2">
        <f t="shared" si="505"/>
        <v>6</v>
      </c>
      <c r="D8113" s="2">
        <f t="shared" si="506"/>
        <v>19</v>
      </c>
      <c r="E8113" s="2">
        <f t="shared" si="507"/>
        <v>3</v>
      </c>
      <c r="F8113" s="1" t="s">
        <v>792</v>
      </c>
      <c r="G8113" t="s">
        <v>676</v>
      </c>
      <c r="H8113" s="7" t="s">
        <v>781</v>
      </c>
      <c r="I8113" t="s">
        <v>672</v>
      </c>
      <c r="J8113" t="s">
        <v>519</v>
      </c>
      <c r="K8113" t="s">
        <v>533</v>
      </c>
      <c r="L8113" t="s">
        <v>44</v>
      </c>
      <c r="M8113">
        <v>18</v>
      </c>
      <c r="N8113">
        <v>58.266599999999997</v>
      </c>
      <c r="O8113">
        <v>-135.75609</v>
      </c>
      <c r="P8113">
        <v>2</v>
      </c>
      <c r="Q8113">
        <v>1</v>
      </c>
    </row>
    <row r="8114" spans="1:17" x14ac:dyDescent="0.25">
      <c r="A8114" s="1">
        <v>41080</v>
      </c>
      <c r="B8114" s="2">
        <f t="shared" si="504"/>
        <v>2012</v>
      </c>
      <c r="C8114" s="2">
        <f t="shared" si="505"/>
        <v>6</v>
      </c>
      <c r="D8114" s="2">
        <f t="shared" si="506"/>
        <v>20</v>
      </c>
      <c r="E8114" s="2">
        <f t="shared" si="507"/>
        <v>4</v>
      </c>
      <c r="F8114" s="1" t="s">
        <v>792</v>
      </c>
      <c r="G8114" t="s">
        <v>676</v>
      </c>
      <c r="H8114" s="7" t="s">
        <v>781</v>
      </c>
      <c r="I8114" t="s">
        <v>672</v>
      </c>
      <c r="J8114" t="s">
        <v>519</v>
      </c>
      <c r="K8114" t="s">
        <v>533</v>
      </c>
      <c r="L8114" t="s">
        <v>44</v>
      </c>
      <c r="M8114">
        <v>18</v>
      </c>
      <c r="N8114">
        <v>58.266599999999997</v>
      </c>
      <c r="O8114">
        <v>-135.75609</v>
      </c>
      <c r="P8114">
        <v>2</v>
      </c>
      <c r="Q8114">
        <v>1</v>
      </c>
    </row>
    <row r="8115" spans="1:17" x14ac:dyDescent="0.25">
      <c r="A8115" s="1">
        <v>41088</v>
      </c>
      <c r="B8115" s="2">
        <f t="shared" si="504"/>
        <v>2012</v>
      </c>
      <c r="C8115" s="2">
        <f t="shared" si="505"/>
        <v>6</v>
      </c>
      <c r="D8115" s="2">
        <f t="shared" si="506"/>
        <v>28</v>
      </c>
      <c r="E8115" s="2">
        <f t="shared" si="507"/>
        <v>5</v>
      </c>
      <c r="F8115" s="1" t="s">
        <v>792</v>
      </c>
      <c r="G8115" t="s">
        <v>676</v>
      </c>
      <c r="H8115" s="7" t="s">
        <v>781</v>
      </c>
      <c r="I8115" t="s">
        <v>672</v>
      </c>
      <c r="J8115" t="s">
        <v>519</v>
      </c>
      <c r="K8115" t="s">
        <v>533</v>
      </c>
      <c r="L8115" t="s">
        <v>44</v>
      </c>
      <c r="M8115">
        <v>4</v>
      </c>
      <c r="N8115">
        <v>58.266599999999997</v>
      </c>
      <c r="O8115">
        <v>-135.75609</v>
      </c>
      <c r="P8115">
        <v>9</v>
      </c>
      <c r="Q8115">
        <v>1</v>
      </c>
    </row>
    <row r="8116" spans="1:17" x14ac:dyDescent="0.25">
      <c r="A8116" s="1">
        <v>40725</v>
      </c>
      <c r="B8116" s="2">
        <f t="shared" si="504"/>
        <v>2011</v>
      </c>
      <c r="C8116" s="2">
        <f t="shared" si="505"/>
        <v>7</v>
      </c>
      <c r="D8116" s="2">
        <f t="shared" si="506"/>
        <v>1</v>
      </c>
      <c r="E8116" s="2">
        <f t="shared" si="507"/>
        <v>6</v>
      </c>
      <c r="F8116" s="1" t="s">
        <v>792</v>
      </c>
      <c r="G8116" t="s">
        <v>676</v>
      </c>
      <c r="H8116" s="7" t="s">
        <v>781</v>
      </c>
      <c r="I8116" t="s">
        <v>672</v>
      </c>
      <c r="J8116" t="s">
        <v>519</v>
      </c>
      <c r="K8116" t="s">
        <v>533</v>
      </c>
      <c r="L8116" t="s">
        <v>44</v>
      </c>
      <c r="M8116">
        <v>7</v>
      </c>
      <c r="N8116">
        <v>58.266599999999997</v>
      </c>
      <c r="O8116">
        <v>-135.75609</v>
      </c>
      <c r="P8116">
        <v>3</v>
      </c>
      <c r="Q8116">
        <v>1</v>
      </c>
    </row>
    <row r="8117" spans="1:17" x14ac:dyDescent="0.25">
      <c r="A8117" s="1">
        <v>40726</v>
      </c>
      <c r="B8117" s="2">
        <f t="shared" si="504"/>
        <v>2011</v>
      </c>
      <c r="C8117" s="2">
        <f t="shared" si="505"/>
        <v>7</v>
      </c>
      <c r="D8117" s="2">
        <f t="shared" si="506"/>
        <v>2</v>
      </c>
      <c r="E8117" s="2">
        <f t="shared" si="507"/>
        <v>7</v>
      </c>
      <c r="F8117" s="1" t="s">
        <v>792</v>
      </c>
      <c r="G8117" t="s">
        <v>676</v>
      </c>
      <c r="H8117" s="7" t="s">
        <v>781</v>
      </c>
      <c r="I8117" t="s">
        <v>672</v>
      </c>
      <c r="J8117" t="s">
        <v>519</v>
      </c>
      <c r="K8117" t="s">
        <v>533</v>
      </c>
      <c r="L8117" t="s">
        <v>44</v>
      </c>
      <c r="M8117">
        <v>14</v>
      </c>
      <c r="N8117">
        <v>58.266599999999997</v>
      </c>
      <c r="O8117">
        <v>-135.75609</v>
      </c>
      <c r="P8117">
        <v>3</v>
      </c>
      <c r="Q8117">
        <v>1</v>
      </c>
    </row>
    <row r="8118" spans="1:17" x14ac:dyDescent="0.25">
      <c r="A8118" s="1">
        <v>40727</v>
      </c>
      <c r="B8118" s="2">
        <f t="shared" si="504"/>
        <v>2011</v>
      </c>
      <c r="C8118" s="2">
        <f t="shared" si="505"/>
        <v>7</v>
      </c>
      <c r="D8118" s="2">
        <f t="shared" si="506"/>
        <v>3</v>
      </c>
      <c r="E8118" s="2">
        <f t="shared" si="507"/>
        <v>1</v>
      </c>
      <c r="F8118" s="1" t="s">
        <v>792</v>
      </c>
      <c r="G8118" t="s">
        <v>676</v>
      </c>
      <c r="H8118" s="7" t="s">
        <v>781</v>
      </c>
      <c r="I8118" t="s">
        <v>672</v>
      </c>
      <c r="J8118" t="s">
        <v>519</v>
      </c>
      <c r="K8118" t="s">
        <v>533</v>
      </c>
      <c r="L8118" t="s">
        <v>44</v>
      </c>
      <c r="M8118">
        <v>10</v>
      </c>
      <c r="N8118">
        <v>58.266599999999997</v>
      </c>
      <c r="O8118">
        <v>-135.75609</v>
      </c>
      <c r="P8118">
        <v>3</v>
      </c>
      <c r="Q8118">
        <v>1</v>
      </c>
    </row>
    <row r="8119" spans="1:17" x14ac:dyDescent="0.25">
      <c r="A8119" s="1">
        <v>40733</v>
      </c>
      <c r="B8119" s="2">
        <f t="shared" si="504"/>
        <v>2011</v>
      </c>
      <c r="C8119" s="2">
        <f t="shared" si="505"/>
        <v>7</v>
      </c>
      <c r="D8119" s="2">
        <f t="shared" si="506"/>
        <v>9</v>
      </c>
      <c r="E8119" s="2">
        <f t="shared" si="507"/>
        <v>7</v>
      </c>
      <c r="F8119" s="1" t="s">
        <v>792</v>
      </c>
      <c r="G8119" t="s">
        <v>676</v>
      </c>
      <c r="H8119" s="7" t="s">
        <v>781</v>
      </c>
      <c r="I8119" t="s">
        <v>672</v>
      </c>
      <c r="J8119" t="s">
        <v>519</v>
      </c>
      <c r="K8119" t="s">
        <v>533</v>
      </c>
      <c r="L8119" t="s">
        <v>44</v>
      </c>
      <c r="M8119">
        <v>6</v>
      </c>
      <c r="N8119">
        <v>58.266599999999997</v>
      </c>
      <c r="O8119">
        <v>-135.75609</v>
      </c>
      <c r="P8119">
        <v>8</v>
      </c>
      <c r="Q8119">
        <v>1</v>
      </c>
    </row>
    <row r="8120" spans="1:17" x14ac:dyDescent="0.25">
      <c r="A8120" s="1">
        <v>40734</v>
      </c>
      <c r="B8120" s="2">
        <f t="shared" si="504"/>
        <v>2011</v>
      </c>
      <c r="C8120" s="2">
        <f t="shared" si="505"/>
        <v>7</v>
      </c>
      <c r="D8120" s="2">
        <f t="shared" si="506"/>
        <v>10</v>
      </c>
      <c r="E8120" s="2">
        <f t="shared" si="507"/>
        <v>1</v>
      </c>
      <c r="F8120" s="1" t="s">
        <v>792</v>
      </c>
      <c r="G8120" t="s">
        <v>676</v>
      </c>
      <c r="H8120" s="7" t="s">
        <v>781</v>
      </c>
      <c r="I8120" t="s">
        <v>672</v>
      </c>
      <c r="J8120" t="s">
        <v>519</v>
      </c>
      <c r="K8120" t="s">
        <v>533</v>
      </c>
      <c r="L8120" t="s">
        <v>44</v>
      </c>
      <c r="M8120">
        <v>16</v>
      </c>
      <c r="N8120">
        <v>58.266599999999997</v>
      </c>
      <c r="O8120">
        <v>-135.75609</v>
      </c>
      <c r="P8120">
        <v>8</v>
      </c>
      <c r="Q8120">
        <v>1</v>
      </c>
    </row>
    <row r="8121" spans="1:17" x14ac:dyDescent="0.25">
      <c r="A8121" s="1">
        <v>40735</v>
      </c>
      <c r="B8121" s="2">
        <f t="shared" si="504"/>
        <v>2011</v>
      </c>
      <c r="C8121" s="2">
        <f t="shared" si="505"/>
        <v>7</v>
      </c>
      <c r="D8121" s="2">
        <f t="shared" si="506"/>
        <v>11</v>
      </c>
      <c r="E8121" s="2">
        <f t="shared" si="507"/>
        <v>2</v>
      </c>
      <c r="F8121" s="1" t="s">
        <v>792</v>
      </c>
      <c r="G8121" t="s">
        <v>676</v>
      </c>
      <c r="H8121" s="7" t="s">
        <v>781</v>
      </c>
      <c r="I8121" t="s">
        <v>672</v>
      </c>
      <c r="J8121" t="s">
        <v>519</v>
      </c>
      <c r="K8121" t="s">
        <v>533</v>
      </c>
      <c r="L8121" t="s">
        <v>44</v>
      </c>
      <c r="M8121">
        <v>14</v>
      </c>
      <c r="N8121">
        <v>58.266599999999997</v>
      </c>
      <c r="O8121">
        <v>-135.75609</v>
      </c>
      <c r="P8121">
        <v>8</v>
      </c>
      <c r="Q8121">
        <v>1</v>
      </c>
    </row>
    <row r="8122" spans="1:17" x14ac:dyDescent="0.25">
      <c r="A8122" s="1">
        <v>41128</v>
      </c>
      <c r="B8122" s="2">
        <f t="shared" si="504"/>
        <v>2012</v>
      </c>
      <c r="C8122" s="2">
        <f t="shared" si="505"/>
        <v>8</v>
      </c>
      <c r="D8122" s="2">
        <f t="shared" si="506"/>
        <v>7</v>
      </c>
      <c r="E8122" s="2">
        <f t="shared" si="507"/>
        <v>3</v>
      </c>
      <c r="F8122" s="1" t="s">
        <v>792</v>
      </c>
      <c r="G8122" t="s">
        <v>676</v>
      </c>
      <c r="H8122" s="7" t="s">
        <v>781</v>
      </c>
      <c r="I8122" t="s">
        <v>672</v>
      </c>
      <c r="J8122" t="s">
        <v>519</v>
      </c>
      <c r="K8122" t="s">
        <v>533</v>
      </c>
      <c r="L8122" t="s">
        <v>44</v>
      </c>
      <c r="M8122">
        <v>11</v>
      </c>
      <c r="N8122">
        <v>58.266599999999997</v>
      </c>
      <c r="O8122">
        <v>-135.75609</v>
      </c>
      <c r="P8122">
        <v>11</v>
      </c>
      <c r="Q8122">
        <v>1</v>
      </c>
    </row>
    <row r="8123" spans="1:17" x14ac:dyDescent="0.25">
      <c r="A8123" s="1">
        <v>41128</v>
      </c>
      <c r="B8123" s="2">
        <f t="shared" si="504"/>
        <v>2012</v>
      </c>
      <c r="C8123" s="2">
        <f t="shared" si="505"/>
        <v>8</v>
      </c>
      <c r="D8123" s="2">
        <f t="shared" si="506"/>
        <v>7</v>
      </c>
      <c r="E8123" s="2">
        <f t="shared" si="507"/>
        <v>3</v>
      </c>
      <c r="F8123" s="1" t="s">
        <v>792</v>
      </c>
      <c r="G8123" t="s">
        <v>676</v>
      </c>
      <c r="H8123" s="7" t="s">
        <v>781</v>
      </c>
      <c r="I8123" t="s">
        <v>672</v>
      </c>
      <c r="J8123" t="s">
        <v>519</v>
      </c>
      <c r="K8123" t="s">
        <v>533</v>
      </c>
      <c r="L8123" t="s">
        <v>44</v>
      </c>
      <c r="M8123">
        <v>11</v>
      </c>
      <c r="N8123">
        <v>58.266599999999997</v>
      </c>
      <c r="O8123">
        <v>-135.75609</v>
      </c>
      <c r="P8123">
        <v>11</v>
      </c>
      <c r="Q8123">
        <v>1</v>
      </c>
    </row>
    <row r="8124" spans="1:17" x14ac:dyDescent="0.25">
      <c r="A8124" s="1">
        <v>41129</v>
      </c>
      <c r="B8124" s="2">
        <f t="shared" si="504"/>
        <v>2012</v>
      </c>
      <c r="C8124" s="2">
        <f t="shared" si="505"/>
        <v>8</v>
      </c>
      <c r="D8124" s="2">
        <f t="shared" si="506"/>
        <v>8</v>
      </c>
      <c r="E8124" s="2">
        <f t="shared" si="507"/>
        <v>4</v>
      </c>
      <c r="F8124" s="1" t="s">
        <v>792</v>
      </c>
      <c r="G8124" t="s">
        <v>676</v>
      </c>
      <c r="H8124" s="7" t="s">
        <v>781</v>
      </c>
      <c r="I8124" t="s">
        <v>672</v>
      </c>
      <c r="J8124" t="s">
        <v>519</v>
      </c>
      <c r="K8124" t="s">
        <v>533</v>
      </c>
      <c r="L8124" t="s">
        <v>44</v>
      </c>
      <c r="M8124">
        <v>16</v>
      </c>
      <c r="N8124">
        <v>58.266599999999997</v>
      </c>
      <c r="O8124">
        <v>-135.75609</v>
      </c>
      <c r="P8124">
        <v>11</v>
      </c>
      <c r="Q8124">
        <v>1</v>
      </c>
    </row>
    <row r="8125" spans="1:17" x14ac:dyDescent="0.25">
      <c r="A8125" s="1">
        <v>41129</v>
      </c>
      <c r="B8125" s="2">
        <f t="shared" si="504"/>
        <v>2012</v>
      </c>
      <c r="C8125" s="2">
        <f t="shared" si="505"/>
        <v>8</v>
      </c>
      <c r="D8125" s="2">
        <f t="shared" si="506"/>
        <v>8</v>
      </c>
      <c r="E8125" s="2">
        <f t="shared" si="507"/>
        <v>4</v>
      </c>
      <c r="F8125" s="1" t="s">
        <v>792</v>
      </c>
      <c r="G8125" t="s">
        <v>676</v>
      </c>
      <c r="H8125" s="7" t="s">
        <v>781</v>
      </c>
      <c r="I8125" t="s">
        <v>672</v>
      </c>
      <c r="J8125" t="s">
        <v>519</v>
      </c>
      <c r="K8125" t="s">
        <v>533</v>
      </c>
      <c r="L8125" t="s">
        <v>44</v>
      </c>
      <c r="M8125">
        <v>16</v>
      </c>
      <c r="N8125">
        <v>58.266599999999997</v>
      </c>
      <c r="O8125">
        <v>-135.75609</v>
      </c>
      <c r="P8125">
        <v>11</v>
      </c>
      <c r="Q8125">
        <v>1</v>
      </c>
    </row>
    <row r="8126" spans="1:17" x14ac:dyDescent="0.25">
      <c r="A8126" s="1">
        <v>41130</v>
      </c>
      <c r="B8126" s="2">
        <f t="shared" si="504"/>
        <v>2012</v>
      </c>
      <c r="C8126" s="2">
        <f t="shared" si="505"/>
        <v>8</v>
      </c>
      <c r="D8126" s="2">
        <f t="shared" si="506"/>
        <v>9</v>
      </c>
      <c r="E8126" s="2">
        <f t="shared" si="507"/>
        <v>5</v>
      </c>
      <c r="F8126" s="1" t="s">
        <v>792</v>
      </c>
      <c r="G8126" t="s">
        <v>676</v>
      </c>
      <c r="H8126" s="7" t="s">
        <v>781</v>
      </c>
      <c r="I8126" t="s">
        <v>672</v>
      </c>
      <c r="J8126" t="s">
        <v>519</v>
      </c>
      <c r="K8126" t="s">
        <v>533</v>
      </c>
      <c r="L8126" t="s">
        <v>44</v>
      </c>
      <c r="M8126">
        <v>8</v>
      </c>
      <c r="N8126">
        <v>58.266599999999997</v>
      </c>
      <c r="O8126">
        <v>-135.75609</v>
      </c>
      <c r="P8126">
        <v>11</v>
      </c>
      <c r="Q8126">
        <v>1</v>
      </c>
    </row>
    <row r="8127" spans="1:17" x14ac:dyDescent="0.25">
      <c r="A8127" s="1">
        <v>41130</v>
      </c>
      <c r="B8127" s="2">
        <f t="shared" si="504"/>
        <v>2012</v>
      </c>
      <c r="C8127" s="2">
        <f t="shared" si="505"/>
        <v>8</v>
      </c>
      <c r="D8127" s="2">
        <f t="shared" si="506"/>
        <v>9</v>
      </c>
      <c r="E8127" s="2">
        <f t="shared" si="507"/>
        <v>5</v>
      </c>
      <c r="F8127" s="1" t="s">
        <v>792</v>
      </c>
      <c r="G8127" t="s">
        <v>676</v>
      </c>
      <c r="H8127" s="7" t="s">
        <v>781</v>
      </c>
      <c r="I8127" t="s">
        <v>672</v>
      </c>
      <c r="J8127" t="s">
        <v>519</v>
      </c>
      <c r="K8127" t="s">
        <v>533</v>
      </c>
      <c r="L8127" t="s">
        <v>44</v>
      </c>
      <c r="M8127">
        <v>8</v>
      </c>
      <c r="N8127">
        <v>58.266599999999997</v>
      </c>
      <c r="O8127">
        <v>-135.75609</v>
      </c>
      <c r="P8127">
        <v>11</v>
      </c>
      <c r="Q8127">
        <v>1</v>
      </c>
    </row>
    <row r="8128" spans="1:17" x14ac:dyDescent="0.25">
      <c r="A8128" s="1">
        <v>41115</v>
      </c>
      <c r="B8128" s="2">
        <f t="shared" si="504"/>
        <v>2012</v>
      </c>
      <c r="C8128" s="2">
        <f t="shared" si="505"/>
        <v>7</v>
      </c>
      <c r="D8128" s="2">
        <f t="shared" si="506"/>
        <v>25</v>
      </c>
      <c r="E8128" s="2">
        <f t="shared" si="507"/>
        <v>4</v>
      </c>
      <c r="F8128" s="1" t="s">
        <v>792</v>
      </c>
      <c r="G8128" t="s">
        <v>676</v>
      </c>
      <c r="H8128" s="7" t="s">
        <v>781</v>
      </c>
      <c r="I8128" t="s">
        <v>672</v>
      </c>
      <c r="J8128" t="s">
        <v>519</v>
      </c>
      <c r="K8128" t="s">
        <v>533</v>
      </c>
      <c r="L8128" t="s">
        <v>13</v>
      </c>
      <c r="M8128">
        <v>2.5</v>
      </c>
      <c r="N8128">
        <v>58.266599999999997</v>
      </c>
      <c r="O8128">
        <v>-135.75609</v>
      </c>
      <c r="P8128">
        <v>4</v>
      </c>
      <c r="Q8128">
        <v>1</v>
      </c>
    </row>
    <row r="8129" spans="1:17" x14ac:dyDescent="0.25">
      <c r="A8129" s="1">
        <v>41114</v>
      </c>
      <c r="B8129" s="2">
        <f t="shared" si="504"/>
        <v>2012</v>
      </c>
      <c r="C8129" s="2">
        <f t="shared" si="505"/>
        <v>7</v>
      </c>
      <c r="D8129" s="2">
        <f t="shared" si="506"/>
        <v>24</v>
      </c>
      <c r="E8129" s="2">
        <f t="shared" si="507"/>
        <v>3</v>
      </c>
      <c r="F8129" s="1" t="s">
        <v>792</v>
      </c>
      <c r="G8129" t="s">
        <v>676</v>
      </c>
      <c r="H8129" s="7" t="s">
        <v>781</v>
      </c>
      <c r="I8129" t="s">
        <v>672</v>
      </c>
      <c r="J8129" t="s">
        <v>519</v>
      </c>
      <c r="K8129" t="s">
        <v>533</v>
      </c>
      <c r="L8129" t="s">
        <v>48</v>
      </c>
      <c r="M8129">
        <v>2</v>
      </c>
      <c r="N8129">
        <v>58.266599999999997</v>
      </c>
      <c r="O8129">
        <v>-135.75609</v>
      </c>
      <c r="P8129">
        <v>2</v>
      </c>
      <c r="Q8129">
        <v>1</v>
      </c>
    </row>
    <row r="8130" spans="1:17" x14ac:dyDescent="0.25">
      <c r="A8130" s="1">
        <v>41114</v>
      </c>
      <c r="B8130" s="2">
        <f t="shared" ref="B8130:B8193" si="508">YEAR(A8130)</f>
        <v>2012</v>
      </c>
      <c r="C8130" s="2">
        <f t="shared" ref="C8130:C8193" si="509">MONTH(A8130)</f>
        <v>7</v>
      </c>
      <c r="D8130" s="2">
        <f t="shared" ref="D8130:D8193" si="510">DAY(A8130)</f>
        <v>24</v>
      </c>
      <c r="E8130" s="2">
        <f t="shared" ref="E8130:E8193" si="511">WEEKDAY(A8130)</f>
        <v>3</v>
      </c>
      <c r="F8130" s="1" t="s">
        <v>792</v>
      </c>
      <c r="G8130" t="s">
        <v>676</v>
      </c>
      <c r="H8130" s="7" t="s">
        <v>781</v>
      </c>
      <c r="I8130" t="s">
        <v>672</v>
      </c>
      <c r="J8130" t="s">
        <v>519</v>
      </c>
      <c r="K8130" t="s">
        <v>533</v>
      </c>
      <c r="L8130" t="s">
        <v>48</v>
      </c>
      <c r="M8130">
        <v>2</v>
      </c>
      <c r="N8130">
        <v>58.266599999999997</v>
      </c>
      <c r="O8130">
        <v>-135.75609</v>
      </c>
      <c r="P8130">
        <v>2</v>
      </c>
      <c r="Q8130">
        <v>1</v>
      </c>
    </row>
    <row r="8131" spans="1:17" x14ac:dyDescent="0.25">
      <c r="A8131" s="1">
        <v>41416</v>
      </c>
      <c r="B8131" s="2">
        <f t="shared" si="508"/>
        <v>2013</v>
      </c>
      <c r="C8131" s="2">
        <f t="shared" si="509"/>
        <v>5</v>
      </c>
      <c r="D8131" s="2">
        <f t="shared" si="510"/>
        <v>22</v>
      </c>
      <c r="E8131" s="2">
        <f t="shared" si="511"/>
        <v>4</v>
      </c>
      <c r="F8131" s="1" t="s">
        <v>791</v>
      </c>
      <c r="G8131" t="s">
        <v>296</v>
      </c>
      <c r="H8131" s="7" t="s">
        <v>744</v>
      </c>
      <c r="I8131" t="s">
        <v>276</v>
      </c>
      <c r="J8131" t="s">
        <v>164</v>
      </c>
      <c r="K8131" t="s">
        <v>204</v>
      </c>
      <c r="L8131" t="s">
        <v>44</v>
      </c>
      <c r="M8131">
        <v>8</v>
      </c>
      <c r="N8131">
        <v>56.985579999999999</v>
      </c>
      <c r="O8131">
        <v>-135.37792999999999</v>
      </c>
      <c r="P8131">
        <v>7</v>
      </c>
      <c r="Q8131">
        <v>1</v>
      </c>
    </row>
    <row r="8132" spans="1:17" x14ac:dyDescent="0.25">
      <c r="A8132" s="1">
        <v>42153</v>
      </c>
      <c r="B8132" s="2">
        <f t="shared" si="508"/>
        <v>2015</v>
      </c>
      <c r="C8132" s="2">
        <f t="shared" si="509"/>
        <v>5</v>
      </c>
      <c r="D8132" s="2">
        <f t="shared" si="510"/>
        <v>29</v>
      </c>
      <c r="E8132" s="2">
        <f t="shared" si="511"/>
        <v>6</v>
      </c>
      <c r="F8132" s="1" t="s">
        <v>791</v>
      </c>
      <c r="G8132" t="s">
        <v>296</v>
      </c>
      <c r="H8132" s="7" t="s">
        <v>744</v>
      </c>
      <c r="I8132" t="s">
        <v>276</v>
      </c>
      <c r="J8132" t="s">
        <v>164</v>
      </c>
      <c r="K8132" t="s">
        <v>204</v>
      </c>
      <c r="L8132" t="s">
        <v>44</v>
      </c>
      <c r="M8132">
        <v>12</v>
      </c>
      <c r="N8132">
        <v>56.985579999999999</v>
      </c>
      <c r="O8132">
        <v>-135.37792999999999</v>
      </c>
      <c r="P8132">
        <v>7</v>
      </c>
      <c r="Q8132">
        <v>1</v>
      </c>
    </row>
    <row r="8133" spans="1:17" x14ac:dyDescent="0.25">
      <c r="A8133" s="1">
        <v>42154</v>
      </c>
      <c r="B8133" s="2">
        <f t="shared" si="508"/>
        <v>2015</v>
      </c>
      <c r="C8133" s="2">
        <f t="shared" si="509"/>
        <v>5</v>
      </c>
      <c r="D8133" s="2">
        <f t="shared" si="510"/>
        <v>30</v>
      </c>
      <c r="E8133" s="2">
        <f t="shared" si="511"/>
        <v>7</v>
      </c>
      <c r="F8133" s="1" t="s">
        <v>791</v>
      </c>
      <c r="G8133" t="s">
        <v>296</v>
      </c>
      <c r="H8133" s="7" t="s">
        <v>744</v>
      </c>
      <c r="I8133" t="s">
        <v>276</v>
      </c>
      <c r="J8133" t="s">
        <v>164</v>
      </c>
      <c r="K8133" t="s">
        <v>204</v>
      </c>
      <c r="L8133" t="s">
        <v>44</v>
      </c>
      <c r="M8133">
        <v>24</v>
      </c>
      <c r="N8133">
        <v>56.985579999999999</v>
      </c>
      <c r="O8133">
        <v>-135.37792999999999</v>
      </c>
      <c r="P8133">
        <v>7</v>
      </c>
      <c r="Q8133">
        <v>1</v>
      </c>
    </row>
    <row r="8134" spans="1:17" x14ac:dyDescent="0.25">
      <c r="A8134" s="1">
        <v>40697</v>
      </c>
      <c r="B8134" s="2">
        <f t="shared" si="508"/>
        <v>2011</v>
      </c>
      <c r="C8134" s="2">
        <f t="shared" si="509"/>
        <v>6</v>
      </c>
      <c r="D8134" s="2">
        <f t="shared" si="510"/>
        <v>3</v>
      </c>
      <c r="E8134" s="2">
        <f t="shared" si="511"/>
        <v>6</v>
      </c>
      <c r="F8134" s="1" t="s">
        <v>792</v>
      </c>
      <c r="G8134" t="s">
        <v>296</v>
      </c>
      <c r="H8134" s="7" t="s">
        <v>744</v>
      </c>
      <c r="I8134" t="s">
        <v>276</v>
      </c>
      <c r="J8134" t="s">
        <v>164</v>
      </c>
      <c r="K8134" t="s">
        <v>204</v>
      </c>
      <c r="L8134" t="s">
        <v>44</v>
      </c>
      <c r="M8134">
        <v>18</v>
      </c>
      <c r="N8134">
        <v>56.985579999999999</v>
      </c>
      <c r="O8134">
        <v>-135.37792999999999</v>
      </c>
      <c r="P8134">
        <v>7</v>
      </c>
      <c r="Q8134">
        <v>1</v>
      </c>
    </row>
    <row r="8135" spans="1:17" x14ac:dyDescent="0.25">
      <c r="A8135" s="1">
        <v>41068</v>
      </c>
      <c r="B8135" s="2">
        <f t="shared" si="508"/>
        <v>2012</v>
      </c>
      <c r="C8135" s="2">
        <f t="shared" si="509"/>
        <v>6</v>
      </c>
      <c r="D8135" s="2">
        <f t="shared" si="510"/>
        <v>8</v>
      </c>
      <c r="E8135" s="2">
        <f t="shared" si="511"/>
        <v>6</v>
      </c>
      <c r="F8135" s="1" t="s">
        <v>792</v>
      </c>
      <c r="G8135" t="s">
        <v>296</v>
      </c>
      <c r="H8135" s="7" t="s">
        <v>744</v>
      </c>
      <c r="I8135" t="s">
        <v>276</v>
      </c>
      <c r="J8135" t="s">
        <v>164</v>
      </c>
      <c r="K8135" t="s">
        <v>204</v>
      </c>
      <c r="L8135" t="s">
        <v>44</v>
      </c>
      <c r="M8135">
        <v>18</v>
      </c>
      <c r="N8135">
        <v>56.985579999999999</v>
      </c>
      <c r="O8135">
        <v>-135.37792999999999</v>
      </c>
      <c r="P8135">
        <v>7</v>
      </c>
      <c r="Q8135">
        <v>1</v>
      </c>
    </row>
    <row r="8136" spans="1:17" x14ac:dyDescent="0.25">
      <c r="A8136" s="1">
        <v>41816</v>
      </c>
      <c r="B8136" s="2">
        <f t="shared" si="508"/>
        <v>2014</v>
      </c>
      <c r="C8136" s="2">
        <f t="shared" si="509"/>
        <v>6</v>
      </c>
      <c r="D8136" s="2">
        <f t="shared" si="510"/>
        <v>26</v>
      </c>
      <c r="E8136" s="2">
        <f t="shared" si="511"/>
        <v>5</v>
      </c>
      <c r="F8136" s="1" t="s">
        <v>792</v>
      </c>
      <c r="G8136" t="s">
        <v>296</v>
      </c>
      <c r="H8136" s="7" t="s">
        <v>744</v>
      </c>
      <c r="I8136" t="s">
        <v>276</v>
      </c>
      <c r="J8136" t="s">
        <v>164</v>
      </c>
      <c r="K8136" t="s">
        <v>204</v>
      </c>
      <c r="L8136" t="s">
        <v>44</v>
      </c>
      <c r="M8136">
        <v>12</v>
      </c>
      <c r="N8136">
        <v>56.985579999999999</v>
      </c>
      <c r="O8136">
        <v>-135.37792999999999</v>
      </c>
      <c r="P8136">
        <v>8</v>
      </c>
      <c r="Q8136">
        <v>1</v>
      </c>
    </row>
    <row r="8137" spans="1:17" x14ac:dyDescent="0.25">
      <c r="A8137" s="1">
        <v>42194</v>
      </c>
      <c r="B8137" s="2">
        <f t="shared" si="508"/>
        <v>2015</v>
      </c>
      <c r="C8137" s="2">
        <f t="shared" si="509"/>
        <v>7</v>
      </c>
      <c r="D8137" s="2">
        <f t="shared" si="510"/>
        <v>9</v>
      </c>
      <c r="E8137" s="2">
        <f t="shared" si="511"/>
        <v>5</v>
      </c>
      <c r="F8137" s="1" t="s">
        <v>792</v>
      </c>
      <c r="G8137" t="s">
        <v>296</v>
      </c>
      <c r="H8137" s="7" t="s">
        <v>744</v>
      </c>
      <c r="I8137" t="s">
        <v>276</v>
      </c>
      <c r="J8137" t="s">
        <v>164</v>
      </c>
      <c r="K8137" t="s">
        <v>204</v>
      </c>
      <c r="L8137" t="s">
        <v>44</v>
      </c>
      <c r="M8137">
        <v>12</v>
      </c>
      <c r="N8137">
        <v>56.985579999999999</v>
      </c>
      <c r="O8137">
        <v>-135.37792999999999</v>
      </c>
      <c r="P8137">
        <v>9</v>
      </c>
      <c r="Q8137">
        <v>1</v>
      </c>
    </row>
    <row r="8138" spans="1:17" x14ac:dyDescent="0.25">
      <c r="A8138" s="1">
        <v>42195</v>
      </c>
      <c r="B8138" s="2">
        <f t="shared" si="508"/>
        <v>2015</v>
      </c>
      <c r="C8138" s="2">
        <f t="shared" si="509"/>
        <v>7</v>
      </c>
      <c r="D8138" s="2">
        <f t="shared" si="510"/>
        <v>10</v>
      </c>
      <c r="E8138" s="2">
        <f t="shared" si="511"/>
        <v>6</v>
      </c>
      <c r="F8138" s="1" t="s">
        <v>792</v>
      </c>
      <c r="G8138" t="s">
        <v>296</v>
      </c>
      <c r="H8138" s="7" t="s">
        <v>744</v>
      </c>
      <c r="I8138" t="s">
        <v>276</v>
      </c>
      <c r="J8138" t="s">
        <v>164</v>
      </c>
      <c r="K8138" t="s">
        <v>204</v>
      </c>
      <c r="L8138" t="s">
        <v>44</v>
      </c>
      <c r="M8138">
        <v>18</v>
      </c>
      <c r="N8138">
        <v>56.985579999999999</v>
      </c>
      <c r="O8138">
        <v>-135.37792999999999</v>
      </c>
      <c r="P8138">
        <v>9</v>
      </c>
      <c r="Q8138">
        <v>1</v>
      </c>
    </row>
    <row r="8139" spans="1:17" x14ac:dyDescent="0.25">
      <c r="A8139" s="1">
        <v>41857</v>
      </c>
      <c r="B8139" s="2">
        <f t="shared" si="508"/>
        <v>2014</v>
      </c>
      <c r="C8139" s="2">
        <f t="shared" si="509"/>
        <v>8</v>
      </c>
      <c r="D8139" s="2">
        <f t="shared" si="510"/>
        <v>6</v>
      </c>
      <c r="E8139" s="2">
        <f t="shared" si="511"/>
        <v>4</v>
      </c>
      <c r="F8139" s="1" t="s">
        <v>792</v>
      </c>
      <c r="G8139" t="s">
        <v>296</v>
      </c>
      <c r="H8139" s="7" t="s">
        <v>744</v>
      </c>
      <c r="I8139" t="s">
        <v>276</v>
      </c>
      <c r="J8139" t="s">
        <v>164</v>
      </c>
      <c r="K8139" t="s">
        <v>210</v>
      </c>
      <c r="L8139" t="s">
        <v>44</v>
      </c>
      <c r="M8139">
        <v>1</v>
      </c>
      <c r="N8139">
        <v>56.985579999999999</v>
      </c>
      <c r="O8139">
        <v>-135.37792999999999</v>
      </c>
      <c r="P8139">
        <v>8</v>
      </c>
      <c r="Q8139">
        <v>1</v>
      </c>
    </row>
    <row r="8140" spans="1:17" x14ac:dyDescent="0.25">
      <c r="A8140" s="1">
        <v>41864</v>
      </c>
      <c r="B8140" s="2">
        <f t="shared" si="508"/>
        <v>2014</v>
      </c>
      <c r="C8140" s="2">
        <f t="shared" si="509"/>
        <v>8</v>
      </c>
      <c r="D8140" s="2">
        <f t="shared" si="510"/>
        <v>13</v>
      </c>
      <c r="E8140" s="2">
        <f t="shared" si="511"/>
        <v>4</v>
      </c>
      <c r="F8140" s="1" t="s">
        <v>792</v>
      </c>
      <c r="G8140" t="s">
        <v>296</v>
      </c>
      <c r="H8140" s="7" t="s">
        <v>744</v>
      </c>
      <c r="I8140" t="s">
        <v>276</v>
      </c>
      <c r="J8140" t="s">
        <v>164</v>
      </c>
      <c r="K8140" t="s">
        <v>210</v>
      </c>
      <c r="L8140" t="s">
        <v>44</v>
      </c>
      <c r="M8140">
        <v>1.5</v>
      </c>
      <c r="N8140">
        <v>56.985579999999999</v>
      </c>
      <c r="O8140">
        <v>-135.37792999999999</v>
      </c>
      <c r="P8140">
        <v>8</v>
      </c>
      <c r="Q8140">
        <v>1</v>
      </c>
    </row>
    <row r="8141" spans="1:17" x14ac:dyDescent="0.25">
      <c r="A8141" s="1">
        <v>42266</v>
      </c>
      <c r="B8141" s="2">
        <f t="shared" si="508"/>
        <v>2015</v>
      </c>
      <c r="C8141" s="2">
        <f t="shared" si="509"/>
        <v>9</v>
      </c>
      <c r="D8141" s="2">
        <f t="shared" si="510"/>
        <v>19</v>
      </c>
      <c r="E8141" s="2">
        <f t="shared" si="511"/>
        <v>7</v>
      </c>
      <c r="F8141" s="1" t="s">
        <v>793</v>
      </c>
      <c r="G8141" t="s">
        <v>296</v>
      </c>
      <c r="H8141" s="7" t="s">
        <v>744</v>
      </c>
      <c r="I8141" t="s">
        <v>276</v>
      </c>
      <c r="J8141" t="s">
        <v>164</v>
      </c>
      <c r="K8141" t="s">
        <v>204</v>
      </c>
      <c r="L8141" t="s">
        <v>44</v>
      </c>
      <c r="M8141">
        <v>18</v>
      </c>
      <c r="N8141">
        <v>56.985579999999999</v>
      </c>
      <c r="O8141">
        <v>-135.37792999999999</v>
      </c>
      <c r="P8141">
        <v>7</v>
      </c>
      <c r="Q8141">
        <v>1</v>
      </c>
    </row>
    <row r="8142" spans="1:17" x14ac:dyDescent="0.25">
      <c r="A8142" s="1">
        <v>41129</v>
      </c>
      <c r="B8142" s="2">
        <f t="shared" si="508"/>
        <v>2012</v>
      </c>
      <c r="C8142" s="2">
        <f t="shared" si="509"/>
        <v>8</v>
      </c>
      <c r="D8142" s="2">
        <f t="shared" si="510"/>
        <v>8</v>
      </c>
      <c r="E8142" s="2">
        <f t="shared" si="511"/>
        <v>4</v>
      </c>
      <c r="F8142" s="1" t="s">
        <v>792</v>
      </c>
      <c r="G8142" t="s">
        <v>296</v>
      </c>
      <c r="H8142" s="7" t="s">
        <v>744</v>
      </c>
      <c r="I8142" t="s">
        <v>276</v>
      </c>
      <c r="J8142" t="s">
        <v>164</v>
      </c>
      <c r="K8142" t="s">
        <v>210</v>
      </c>
      <c r="L8142" t="s">
        <v>48</v>
      </c>
      <c r="M8142">
        <v>1</v>
      </c>
      <c r="N8142">
        <v>56.985579999999999</v>
      </c>
      <c r="O8142">
        <v>-135.37792999999999</v>
      </c>
      <c r="P8142">
        <v>6</v>
      </c>
      <c r="Q8142">
        <v>1</v>
      </c>
    </row>
    <row r="8143" spans="1:17" x14ac:dyDescent="0.25">
      <c r="A8143" s="1">
        <v>40758</v>
      </c>
      <c r="B8143" s="2">
        <f t="shared" si="508"/>
        <v>2011</v>
      </c>
      <c r="C8143" s="2">
        <f t="shared" si="509"/>
        <v>8</v>
      </c>
      <c r="D8143" s="2">
        <f t="shared" si="510"/>
        <v>3</v>
      </c>
      <c r="E8143" s="2">
        <f t="shared" si="511"/>
        <v>4</v>
      </c>
      <c r="F8143" s="1" t="s">
        <v>792</v>
      </c>
      <c r="G8143" t="s">
        <v>296</v>
      </c>
      <c r="H8143" s="7" t="s">
        <v>744</v>
      </c>
      <c r="I8143" t="s">
        <v>276</v>
      </c>
      <c r="J8143" t="s">
        <v>164</v>
      </c>
      <c r="K8143" t="s">
        <v>210</v>
      </c>
      <c r="L8143" t="s">
        <v>13</v>
      </c>
      <c r="M8143">
        <v>1.5</v>
      </c>
      <c r="N8143">
        <v>56.985579999999999</v>
      </c>
      <c r="O8143">
        <v>-135.37792999999999</v>
      </c>
      <c r="P8143">
        <v>6</v>
      </c>
      <c r="Q8143">
        <v>1</v>
      </c>
    </row>
    <row r="8144" spans="1:17" x14ac:dyDescent="0.25">
      <c r="A8144" s="1">
        <v>41493</v>
      </c>
      <c r="B8144" s="2">
        <f t="shared" si="508"/>
        <v>2013</v>
      </c>
      <c r="C8144" s="2">
        <f t="shared" si="509"/>
        <v>8</v>
      </c>
      <c r="D8144" s="2">
        <f t="shared" si="510"/>
        <v>7</v>
      </c>
      <c r="E8144" s="2">
        <f t="shared" si="511"/>
        <v>4</v>
      </c>
      <c r="F8144" s="1" t="s">
        <v>792</v>
      </c>
      <c r="G8144" t="s">
        <v>296</v>
      </c>
      <c r="H8144" s="7" t="s">
        <v>744</v>
      </c>
      <c r="I8144" t="s">
        <v>276</v>
      </c>
      <c r="J8144" t="s">
        <v>164</v>
      </c>
      <c r="K8144" t="s">
        <v>210</v>
      </c>
      <c r="L8144" t="s">
        <v>13</v>
      </c>
      <c r="M8144">
        <v>1.5</v>
      </c>
      <c r="N8144">
        <v>56.985579999999999</v>
      </c>
      <c r="O8144">
        <v>-135.37792999999999</v>
      </c>
      <c r="P8144">
        <v>8</v>
      </c>
      <c r="Q8144">
        <v>1</v>
      </c>
    </row>
    <row r="8145" spans="1:17" x14ac:dyDescent="0.25">
      <c r="A8145" s="1">
        <v>40764</v>
      </c>
      <c r="B8145" s="2">
        <f t="shared" si="508"/>
        <v>2011</v>
      </c>
      <c r="C8145" s="2">
        <f t="shared" si="509"/>
        <v>8</v>
      </c>
      <c r="D8145" s="2">
        <f t="shared" si="510"/>
        <v>9</v>
      </c>
      <c r="E8145" s="2">
        <f t="shared" si="511"/>
        <v>3</v>
      </c>
      <c r="F8145" s="1" t="s">
        <v>792</v>
      </c>
      <c r="G8145" t="s">
        <v>296</v>
      </c>
      <c r="H8145" s="7" t="s">
        <v>744</v>
      </c>
      <c r="I8145" t="s">
        <v>276</v>
      </c>
      <c r="J8145" t="s">
        <v>164</v>
      </c>
      <c r="K8145" t="s">
        <v>210</v>
      </c>
      <c r="L8145" t="s">
        <v>13</v>
      </c>
      <c r="M8145">
        <v>0.5</v>
      </c>
      <c r="N8145">
        <v>56.985579999999999</v>
      </c>
      <c r="O8145">
        <v>-135.37792999999999</v>
      </c>
      <c r="P8145">
        <v>6</v>
      </c>
      <c r="Q8145">
        <v>1</v>
      </c>
    </row>
    <row r="8146" spans="1:17" x14ac:dyDescent="0.25">
      <c r="A8146" s="1">
        <v>42225</v>
      </c>
      <c r="B8146" s="2">
        <f t="shared" si="508"/>
        <v>2015</v>
      </c>
      <c r="C8146" s="2">
        <f t="shared" si="509"/>
        <v>8</v>
      </c>
      <c r="D8146" s="2">
        <f t="shared" si="510"/>
        <v>9</v>
      </c>
      <c r="E8146" s="2">
        <f t="shared" si="511"/>
        <v>1</v>
      </c>
      <c r="F8146" s="1" t="s">
        <v>792</v>
      </c>
      <c r="G8146" t="s">
        <v>296</v>
      </c>
      <c r="H8146" s="7" t="s">
        <v>744</v>
      </c>
      <c r="I8146" t="s">
        <v>276</v>
      </c>
      <c r="J8146" t="s">
        <v>164</v>
      </c>
      <c r="K8146" t="s">
        <v>210</v>
      </c>
      <c r="L8146" t="s">
        <v>13</v>
      </c>
      <c r="M8146">
        <v>1.25</v>
      </c>
      <c r="N8146">
        <v>56.985579999999999</v>
      </c>
      <c r="O8146">
        <v>-135.37792999999999</v>
      </c>
      <c r="P8146">
        <v>8</v>
      </c>
      <c r="Q8146">
        <v>1</v>
      </c>
    </row>
    <row r="8147" spans="1:17" x14ac:dyDescent="0.25">
      <c r="A8147" s="1">
        <v>41083</v>
      </c>
      <c r="B8147" s="2">
        <f t="shared" si="508"/>
        <v>2012</v>
      </c>
      <c r="C8147" s="2">
        <f t="shared" si="509"/>
        <v>6</v>
      </c>
      <c r="D8147" s="2">
        <f t="shared" si="510"/>
        <v>23</v>
      </c>
      <c r="E8147" s="2">
        <f t="shared" si="511"/>
        <v>7</v>
      </c>
      <c r="F8147" s="1" t="s">
        <v>792</v>
      </c>
      <c r="G8147" t="s">
        <v>467</v>
      </c>
      <c r="H8147" s="7" t="s">
        <v>771</v>
      </c>
      <c r="I8147" t="s">
        <v>461</v>
      </c>
      <c r="J8147" t="s">
        <v>418</v>
      </c>
      <c r="K8147" t="s">
        <v>369</v>
      </c>
      <c r="L8147" t="s">
        <v>28</v>
      </c>
      <c r="M8147">
        <v>3.5</v>
      </c>
      <c r="N8147">
        <v>57.63888</v>
      </c>
      <c r="O8147">
        <v>-133.99448000000001</v>
      </c>
      <c r="P8147">
        <v>2</v>
      </c>
      <c r="Q8147">
        <v>1</v>
      </c>
    </row>
    <row r="8148" spans="1:17" x14ac:dyDescent="0.25">
      <c r="A8148" s="1">
        <v>41108</v>
      </c>
      <c r="B8148" s="2">
        <f t="shared" si="508"/>
        <v>2012</v>
      </c>
      <c r="C8148" s="2">
        <f t="shared" si="509"/>
        <v>7</v>
      </c>
      <c r="D8148" s="2">
        <f t="shared" si="510"/>
        <v>18</v>
      </c>
      <c r="E8148" s="2">
        <f t="shared" si="511"/>
        <v>4</v>
      </c>
      <c r="F8148" s="1" t="s">
        <v>792</v>
      </c>
      <c r="G8148" t="s">
        <v>467</v>
      </c>
      <c r="H8148" s="7" t="s">
        <v>771</v>
      </c>
      <c r="I8148" t="s">
        <v>461</v>
      </c>
      <c r="J8148" t="s">
        <v>418</v>
      </c>
      <c r="K8148" t="s">
        <v>369</v>
      </c>
      <c r="L8148" t="s">
        <v>28</v>
      </c>
      <c r="M8148">
        <v>1.5</v>
      </c>
      <c r="N8148">
        <v>57.63888</v>
      </c>
      <c r="O8148">
        <v>-133.99448000000001</v>
      </c>
      <c r="P8148">
        <v>2</v>
      </c>
      <c r="Q8148">
        <v>1</v>
      </c>
    </row>
    <row r="8149" spans="1:17" x14ac:dyDescent="0.25">
      <c r="A8149" s="1">
        <v>40760</v>
      </c>
      <c r="B8149" s="2">
        <f t="shared" si="508"/>
        <v>2011</v>
      </c>
      <c r="C8149" s="2">
        <f t="shared" si="509"/>
        <v>8</v>
      </c>
      <c r="D8149" s="2">
        <f t="shared" si="510"/>
        <v>5</v>
      </c>
      <c r="E8149" s="2">
        <f t="shared" si="511"/>
        <v>6</v>
      </c>
      <c r="F8149" s="1" t="s">
        <v>792</v>
      </c>
      <c r="G8149" t="s">
        <v>467</v>
      </c>
      <c r="H8149" s="7" t="s">
        <v>771</v>
      </c>
      <c r="I8149" t="s">
        <v>461</v>
      </c>
      <c r="J8149" t="s">
        <v>418</v>
      </c>
      <c r="K8149" t="s">
        <v>369</v>
      </c>
      <c r="L8149" t="s">
        <v>28</v>
      </c>
      <c r="M8149">
        <v>1</v>
      </c>
      <c r="N8149">
        <v>57.63888</v>
      </c>
      <c r="O8149">
        <v>-133.99448000000001</v>
      </c>
      <c r="P8149">
        <v>2</v>
      </c>
      <c r="Q8149">
        <v>1</v>
      </c>
    </row>
    <row r="8150" spans="1:17" x14ac:dyDescent="0.25">
      <c r="A8150" s="1">
        <v>41126</v>
      </c>
      <c r="B8150" s="2">
        <f t="shared" si="508"/>
        <v>2012</v>
      </c>
      <c r="C8150" s="2">
        <f t="shared" si="509"/>
        <v>8</v>
      </c>
      <c r="D8150" s="2">
        <f t="shared" si="510"/>
        <v>5</v>
      </c>
      <c r="E8150" s="2">
        <f t="shared" si="511"/>
        <v>1</v>
      </c>
      <c r="F8150" s="1" t="s">
        <v>792</v>
      </c>
      <c r="G8150" t="s">
        <v>467</v>
      </c>
      <c r="H8150" s="7" t="s">
        <v>771</v>
      </c>
      <c r="I8150" t="s">
        <v>461</v>
      </c>
      <c r="J8150" t="s">
        <v>418</v>
      </c>
      <c r="K8150" t="s">
        <v>369</v>
      </c>
      <c r="L8150" t="s">
        <v>28</v>
      </c>
      <c r="M8150">
        <v>3.5</v>
      </c>
      <c r="N8150">
        <v>57.63888</v>
      </c>
      <c r="O8150">
        <v>-133.99448000000001</v>
      </c>
      <c r="P8150">
        <v>4</v>
      </c>
      <c r="Q8150">
        <v>1</v>
      </c>
    </row>
    <row r="8151" spans="1:17" x14ac:dyDescent="0.25">
      <c r="A8151" s="1">
        <v>41137</v>
      </c>
      <c r="B8151" s="2">
        <f t="shared" si="508"/>
        <v>2012</v>
      </c>
      <c r="C8151" s="2">
        <f t="shared" si="509"/>
        <v>8</v>
      </c>
      <c r="D8151" s="2">
        <f t="shared" si="510"/>
        <v>16</v>
      </c>
      <c r="E8151" s="2">
        <f t="shared" si="511"/>
        <v>5</v>
      </c>
      <c r="F8151" s="1" t="s">
        <v>792</v>
      </c>
      <c r="G8151" t="s">
        <v>467</v>
      </c>
      <c r="H8151" s="7" t="s">
        <v>771</v>
      </c>
      <c r="I8151" t="s">
        <v>461</v>
      </c>
      <c r="J8151" t="s">
        <v>418</v>
      </c>
      <c r="K8151" t="s">
        <v>369</v>
      </c>
      <c r="L8151" t="s">
        <v>28</v>
      </c>
      <c r="M8151">
        <v>3</v>
      </c>
      <c r="N8151">
        <v>57.63888</v>
      </c>
      <c r="O8151">
        <v>-133.99448000000001</v>
      </c>
      <c r="P8151">
        <v>2</v>
      </c>
      <c r="Q8151">
        <v>1</v>
      </c>
    </row>
    <row r="8152" spans="1:17" x14ac:dyDescent="0.25">
      <c r="A8152" s="1">
        <v>42213</v>
      </c>
      <c r="B8152" s="2">
        <f t="shared" si="508"/>
        <v>2015</v>
      </c>
      <c r="C8152" s="2">
        <f t="shared" si="509"/>
        <v>7</v>
      </c>
      <c r="D8152" s="2">
        <f t="shared" si="510"/>
        <v>28</v>
      </c>
      <c r="E8152" s="2">
        <f t="shared" si="511"/>
        <v>3</v>
      </c>
      <c r="F8152" s="1" t="s">
        <v>792</v>
      </c>
      <c r="G8152" t="s">
        <v>467</v>
      </c>
      <c r="H8152" s="7" t="s">
        <v>771</v>
      </c>
      <c r="I8152" t="s">
        <v>461</v>
      </c>
      <c r="J8152" t="s">
        <v>418</v>
      </c>
      <c r="K8152" t="s">
        <v>30</v>
      </c>
      <c r="L8152" t="s">
        <v>13</v>
      </c>
      <c r="M8152">
        <v>3</v>
      </c>
      <c r="N8152">
        <v>57.63888</v>
      </c>
      <c r="O8152">
        <v>-133.99448000000001</v>
      </c>
      <c r="P8152">
        <v>5</v>
      </c>
      <c r="Q8152">
        <v>1</v>
      </c>
    </row>
    <row r="8153" spans="1:17" x14ac:dyDescent="0.25">
      <c r="A8153" s="1">
        <v>42219</v>
      </c>
      <c r="B8153" s="2">
        <f t="shared" si="508"/>
        <v>2015</v>
      </c>
      <c r="C8153" s="2">
        <f t="shared" si="509"/>
        <v>8</v>
      </c>
      <c r="D8153" s="2">
        <f t="shared" si="510"/>
        <v>3</v>
      </c>
      <c r="E8153" s="2">
        <f t="shared" si="511"/>
        <v>2</v>
      </c>
      <c r="F8153" s="1" t="s">
        <v>792</v>
      </c>
      <c r="G8153" t="s">
        <v>467</v>
      </c>
      <c r="H8153" s="7" t="s">
        <v>771</v>
      </c>
      <c r="I8153" t="s">
        <v>461</v>
      </c>
      <c r="J8153" t="s">
        <v>418</v>
      </c>
      <c r="K8153" t="s">
        <v>30</v>
      </c>
      <c r="L8153" t="s">
        <v>13</v>
      </c>
      <c r="M8153">
        <v>2</v>
      </c>
      <c r="N8153">
        <v>57.63888</v>
      </c>
      <c r="O8153">
        <v>-133.99448000000001</v>
      </c>
      <c r="P8153">
        <v>7</v>
      </c>
      <c r="Q8153">
        <v>1</v>
      </c>
    </row>
    <row r="8154" spans="1:17" x14ac:dyDescent="0.25">
      <c r="A8154" s="1">
        <v>42220</v>
      </c>
      <c r="B8154" s="2">
        <f t="shared" si="508"/>
        <v>2015</v>
      </c>
      <c r="C8154" s="2">
        <f t="shared" si="509"/>
        <v>8</v>
      </c>
      <c r="D8154" s="2">
        <f t="shared" si="510"/>
        <v>4</v>
      </c>
      <c r="E8154" s="2">
        <f t="shared" si="511"/>
        <v>3</v>
      </c>
      <c r="F8154" s="1" t="s">
        <v>792</v>
      </c>
      <c r="G8154" t="s">
        <v>467</v>
      </c>
      <c r="H8154" s="7" t="s">
        <v>771</v>
      </c>
      <c r="I8154" t="s">
        <v>461</v>
      </c>
      <c r="J8154" t="s">
        <v>418</v>
      </c>
      <c r="K8154" t="s">
        <v>30</v>
      </c>
      <c r="L8154" t="s">
        <v>13</v>
      </c>
      <c r="M8154">
        <v>2</v>
      </c>
      <c r="N8154">
        <v>57.63888</v>
      </c>
      <c r="O8154">
        <v>-133.99448000000001</v>
      </c>
      <c r="P8154">
        <v>7</v>
      </c>
      <c r="Q8154">
        <v>1</v>
      </c>
    </row>
    <row r="8155" spans="1:17" x14ac:dyDescent="0.25">
      <c r="A8155" s="1">
        <v>40761</v>
      </c>
      <c r="B8155" s="2">
        <f t="shared" si="508"/>
        <v>2011</v>
      </c>
      <c r="C8155" s="2">
        <f t="shared" si="509"/>
        <v>8</v>
      </c>
      <c r="D8155" s="2">
        <f t="shared" si="510"/>
        <v>6</v>
      </c>
      <c r="E8155" s="2">
        <f t="shared" si="511"/>
        <v>7</v>
      </c>
      <c r="F8155" s="1" t="s">
        <v>792</v>
      </c>
      <c r="G8155" t="s">
        <v>467</v>
      </c>
      <c r="H8155" s="7" t="s">
        <v>771</v>
      </c>
      <c r="I8155" t="s">
        <v>461</v>
      </c>
      <c r="J8155" t="s">
        <v>418</v>
      </c>
      <c r="K8155" t="s">
        <v>117</v>
      </c>
      <c r="L8155" t="s">
        <v>13</v>
      </c>
      <c r="M8155">
        <v>0.5</v>
      </c>
      <c r="N8155">
        <v>57.63888</v>
      </c>
      <c r="O8155">
        <v>-133.99448000000001</v>
      </c>
      <c r="P8155">
        <v>4</v>
      </c>
      <c r="Q8155">
        <v>1</v>
      </c>
    </row>
    <row r="8156" spans="1:17" x14ac:dyDescent="0.25">
      <c r="A8156" s="1">
        <v>42222</v>
      </c>
      <c r="B8156" s="2">
        <f t="shared" si="508"/>
        <v>2015</v>
      </c>
      <c r="C8156" s="2">
        <f t="shared" si="509"/>
        <v>8</v>
      </c>
      <c r="D8156" s="2">
        <f t="shared" si="510"/>
        <v>6</v>
      </c>
      <c r="E8156" s="2">
        <f t="shared" si="511"/>
        <v>5</v>
      </c>
      <c r="F8156" s="1" t="s">
        <v>792</v>
      </c>
      <c r="G8156" t="s">
        <v>467</v>
      </c>
      <c r="H8156" s="7" t="s">
        <v>771</v>
      </c>
      <c r="I8156" t="s">
        <v>461</v>
      </c>
      <c r="J8156" t="s">
        <v>418</v>
      </c>
      <c r="K8156" t="s">
        <v>30</v>
      </c>
      <c r="L8156" t="s">
        <v>13</v>
      </c>
      <c r="M8156">
        <v>2</v>
      </c>
      <c r="N8156">
        <v>57.63888</v>
      </c>
      <c r="O8156">
        <v>-133.99448000000001</v>
      </c>
      <c r="P8156">
        <v>7</v>
      </c>
      <c r="Q8156">
        <v>1</v>
      </c>
    </row>
    <row r="8157" spans="1:17" x14ac:dyDescent="0.25">
      <c r="A8157" s="1">
        <v>42241</v>
      </c>
      <c r="B8157" s="2">
        <f t="shared" si="508"/>
        <v>2015</v>
      </c>
      <c r="C8157" s="2">
        <f t="shared" si="509"/>
        <v>8</v>
      </c>
      <c r="D8157" s="2">
        <f t="shared" si="510"/>
        <v>25</v>
      </c>
      <c r="E8157" s="2">
        <f t="shared" si="511"/>
        <v>3</v>
      </c>
      <c r="F8157" s="1" t="s">
        <v>792</v>
      </c>
      <c r="G8157" t="s">
        <v>467</v>
      </c>
      <c r="H8157" s="7" t="s">
        <v>771</v>
      </c>
      <c r="I8157" t="s">
        <v>461</v>
      </c>
      <c r="J8157" t="s">
        <v>418</v>
      </c>
      <c r="K8157" t="s">
        <v>30</v>
      </c>
      <c r="L8157" t="s">
        <v>13</v>
      </c>
      <c r="M8157">
        <v>2</v>
      </c>
      <c r="N8157">
        <v>57.63888</v>
      </c>
      <c r="O8157">
        <v>-133.99448000000001</v>
      </c>
      <c r="P8157">
        <v>7</v>
      </c>
      <c r="Q8157">
        <v>1</v>
      </c>
    </row>
    <row r="8158" spans="1:17" x14ac:dyDescent="0.25">
      <c r="A8158" s="1">
        <v>42243</v>
      </c>
      <c r="B8158" s="2">
        <f t="shared" si="508"/>
        <v>2015</v>
      </c>
      <c r="C8158" s="2">
        <f t="shared" si="509"/>
        <v>8</v>
      </c>
      <c r="D8158" s="2">
        <f t="shared" si="510"/>
        <v>27</v>
      </c>
      <c r="E8158" s="2">
        <f t="shared" si="511"/>
        <v>5</v>
      </c>
      <c r="F8158" s="1" t="s">
        <v>792</v>
      </c>
      <c r="G8158" t="s">
        <v>467</v>
      </c>
      <c r="H8158" s="7" t="s">
        <v>771</v>
      </c>
      <c r="I8158" t="s">
        <v>461</v>
      </c>
      <c r="J8158" t="s">
        <v>418</v>
      </c>
      <c r="K8158" t="s">
        <v>30</v>
      </c>
      <c r="L8158" t="s">
        <v>13</v>
      </c>
      <c r="M8158">
        <v>2</v>
      </c>
      <c r="N8158">
        <v>57.63888</v>
      </c>
      <c r="O8158">
        <v>-133.99448000000001</v>
      </c>
      <c r="P8158">
        <v>7</v>
      </c>
      <c r="Q8158">
        <v>1</v>
      </c>
    </row>
    <row r="8159" spans="1:17" x14ac:dyDescent="0.25">
      <c r="A8159" s="1">
        <v>41771</v>
      </c>
      <c r="B8159" s="2">
        <f t="shared" si="508"/>
        <v>2014</v>
      </c>
      <c r="C8159" s="2">
        <f t="shared" si="509"/>
        <v>5</v>
      </c>
      <c r="D8159" s="2">
        <f t="shared" si="510"/>
        <v>12</v>
      </c>
      <c r="E8159" s="2">
        <f t="shared" si="511"/>
        <v>2</v>
      </c>
      <c r="F8159" s="1" t="s">
        <v>791</v>
      </c>
      <c r="G8159" t="s">
        <v>467</v>
      </c>
      <c r="H8159" s="7" t="s">
        <v>771</v>
      </c>
      <c r="I8159" t="s">
        <v>461</v>
      </c>
      <c r="J8159" t="s">
        <v>418</v>
      </c>
      <c r="K8159" t="s">
        <v>130</v>
      </c>
      <c r="L8159" t="s">
        <v>177</v>
      </c>
      <c r="M8159">
        <v>2</v>
      </c>
      <c r="N8159">
        <v>57.63888</v>
      </c>
      <c r="O8159">
        <v>-133.99448000000001</v>
      </c>
      <c r="P8159">
        <v>4</v>
      </c>
      <c r="Q8159">
        <v>1</v>
      </c>
    </row>
    <row r="8160" spans="1:17" x14ac:dyDescent="0.25">
      <c r="A8160" s="1">
        <v>41772</v>
      </c>
      <c r="B8160" s="2">
        <f t="shared" si="508"/>
        <v>2014</v>
      </c>
      <c r="C8160" s="2">
        <f t="shared" si="509"/>
        <v>5</v>
      </c>
      <c r="D8160" s="2">
        <f t="shared" si="510"/>
        <v>13</v>
      </c>
      <c r="E8160" s="2">
        <f t="shared" si="511"/>
        <v>3</v>
      </c>
      <c r="F8160" s="1" t="s">
        <v>791</v>
      </c>
      <c r="G8160" t="s">
        <v>467</v>
      </c>
      <c r="H8160" s="7" t="s">
        <v>771</v>
      </c>
      <c r="I8160" t="s">
        <v>461</v>
      </c>
      <c r="J8160" t="s">
        <v>418</v>
      </c>
      <c r="K8160" t="s">
        <v>130</v>
      </c>
      <c r="L8160" t="s">
        <v>177</v>
      </c>
      <c r="M8160">
        <v>2</v>
      </c>
      <c r="N8160">
        <v>57.63888</v>
      </c>
      <c r="O8160">
        <v>-133.99448000000001</v>
      </c>
      <c r="P8160">
        <v>3</v>
      </c>
      <c r="Q8160">
        <v>1</v>
      </c>
    </row>
    <row r="8161" spans="1:17" x14ac:dyDescent="0.25">
      <c r="A8161" s="1">
        <v>41773</v>
      </c>
      <c r="B8161" s="2">
        <f t="shared" si="508"/>
        <v>2014</v>
      </c>
      <c r="C8161" s="2">
        <f t="shared" si="509"/>
        <v>5</v>
      </c>
      <c r="D8161" s="2">
        <f t="shared" si="510"/>
        <v>14</v>
      </c>
      <c r="E8161" s="2">
        <f t="shared" si="511"/>
        <v>4</v>
      </c>
      <c r="F8161" s="1" t="s">
        <v>791</v>
      </c>
      <c r="G8161" t="s">
        <v>467</v>
      </c>
      <c r="H8161" s="7" t="s">
        <v>771</v>
      </c>
      <c r="I8161" t="s">
        <v>461</v>
      </c>
      <c r="J8161" t="s">
        <v>418</v>
      </c>
      <c r="K8161" t="s">
        <v>130</v>
      </c>
      <c r="L8161" t="s">
        <v>177</v>
      </c>
      <c r="M8161">
        <v>2</v>
      </c>
      <c r="N8161">
        <v>57.63888</v>
      </c>
      <c r="O8161">
        <v>-133.99448000000001</v>
      </c>
      <c r="P8161">
        <v>3</v>
      </c>
      <c r="Q8161">
        <v>1</v>
      </c>
    </row>
    <row r="8162" spans="1:17" x14ac:dyDescent="0.25">
      <c r="A8162" s="1">
        <v>41774</v>
      </c>
      <c r="B8162" s="2">
        <f t="shared" si="508"/>
        <v>2014</v>
      </c>
      <c r="C8162" s="2">
        <f t="shared" si="509"/>
        <v>5</v>
      </c>
      <c r="D8162" s="2">
        <f t="shared" si="510"/>
        <v>15</v>
      </c>
      <c r="E8162" s="2">
        <f t="shared" si="511"/>
        <v>5</v>
      </c>
      <c r="F8162" s="1" t="s">
        <v>791</v>
      </c>
      <c r="G8162" t="s">
        <v>467</v>
      </c>
      <c r="H8162" s="7" t="s">
        <v>771</v>
      </c>
      <c r="I8162" t="s">
        <v>461</v>
      </c>
      <c r="J8162" t="s">
        <v>418</v>
      </c>
      <c r="K8162" t="s">
        <v>130</v>
      </c>
      <c r="L8162" t="s">
        <v>177</v>
      </c>
      <c r="M8162">
        <v>2</v>
      </c>
      <c r="N8162">
        <v>57.63888</v>
      </c>
      <c r="O8162">
        <v>-133.99448000000001</v>
      </c>
      <c r="P8162">
        <v>2</v>
      </c>
      <c r="Q8162">
        <v>1</v>
      </c>
    </row>
    <row r="8163" spans="1:17" x14ac:dyDescent="0.25">
      <c r="A8163" s="1">
        <v>41775</v>
      </c>
      <c r="B8163" s="2">
        <f t="shared" si="508"/>
        <v>2014</v>
      </c>
      <c r="C8163" s="2">
        <f t="shared" si="509"/>
        <v>5</v>
      </c>
      <c r="D8163" s="2">
        <f t="shared" si="510"/>
        <v>16</v>
      </c>
      <c r="E8163" s="2">
        <f t="shared" si="511"/>
        <v>6</v>
      </c>
      <c r="F8163" s="1" t="s">
        <v>791</v>
      </c>
      <c r="G8163" t="s">
        <v>467</v>
      </c>
      <c r="H8163" s="7" t="s">
        <v>771</v>
      </c>
      <c r="I8163" t="s">
        <v>461</v>
      </c>
      <c r="J8163" t="s">
        <v>418</v>
      </c>
      <c r="K8163" t="s">
        <v>130</v>
      </c>
      <c r="L8163" t="s">
        <v>177</v>
      </c>
      <c r="M8163">
        <v>2</v>
      </c>
      <c r="N8163">
        <v>57.63888</v>
      </c>
      <c r="O8163">
        <v>-133.99448000000001</v>
      </c>
      <c r="P8163">
        <v>2</v>
      </c>
      <c r="Q8163">
        <v>1</v>
      </c>
    </row>
    <row r="8164" spans="1:17" x14ac:dyDescent="0.25">
      <c r="A8164" s="1">
        <v>41484</v>
      </c>
      <c r="B8164" s="2">
        <f t="shared" si="508"/>
        <v>2013</v>
      </c>
      <c r="C8164" s="2">
        <f t="shared" si="509"/>
        <v>7</v>
      </c>
      <c r="D8164" s="2">
        <f t="shared" si="510"/>
        <v>29</v>
      </c>
      <c r="E8164" s="2">
        <f t="shared" si="511"/>
        <v>2</v>
      </c>
      <c r="F8164" s="1" t="s">
        <v>792</v>
      </c>
      <c r="G8164" t="s">
        <v>467</v>
      </c>
      <c r="H8164" s="7" t="s">
        <v>771</v>
      </c>
      <c r="I8164" t="s">
        <v>461</v>
      </c>
      <c r="J8164" t="s">
        <v>418</v>
      </c>
      <c r="K8164" t="s">
        <v>50</v>
      </c>
      <c r="L8164" t="s">
        <v>48</v>
      </c>
      <c r="M8164">
        <v>12</v>
      </c>
      <c r="N8164">
        <v>57.63888</v>
      </c>
      <c r="O8164">
        <v>-133.99448000000001</v>
      </c>
      <c r="P8164">
        <v>5</v>
      </c>
      <c r="Q8164">
        <v>1</v>
      </c>
    </row>
    <row r="8165" spans="1:17" x14ac:dyDescent="0.25">
      <c r="A8165" s="1">
        <v>41081</v>
      </c>
      <c r="B8165" s="2">
        <f t="shared" si="508"/>
        <v>2012</v>
      </c>
      <c r="C8165" s="2">
        <f t="shared" si="509"/>
        <v>6</v>
      </c>
      <c r="D8165" s="2">
        <f t="shared" si="510"/>
        <v>21</v>
      </c>
      <c r="E8165" s="2">
        <f t="shared" si="511"/>
        <v>5</v>
      </c>
      <c r="F8165" s="1" t="s">
        <v>792</v>
      </c>
      <c r="G8165" t="s">
        <v>467</v>
      </c>
      <c r="H8165" s="7" t="s">
        <v>771</v>
      </c>
      <c r="I8165" t="s">
        <v>461</v>
      </c>
      <c r="J8165" t="s">
        <v>418</v>
      </c>
      <c r="K8165" t="s">
        <v>30</v>
      </c>
      <c r="L8165" t="s">
        <v>13</v>
      </c>
      <c r="M8165">
        <v>1</v>
      </c>
      <c r="N8165">
        <v>57.63888</v>
      </c>
      <c r="O8165">
        <v>-133.99448000000001</v>
      </c>
      <c r="P8165">
        <v>8</v>
      </c>
      <c r="Q8165">
        <v>1</v>
      </c>
    </row>
    <row r="8166" spans="1:17" x14ac:dyDescent="0.25">
      <c r="A8166" s="1">
        <v>41447</v>
      </c>
      <c r="B8166" s="2">
        <f t="shared" si="508"/>
        <v>2013</v>
      </c>
      <c r="C8166" s="2">
        <f t="shared" si="509"/>
        <v>6</v>
      </c>
      <c r="D8166" s="2">
        <f t="shared" si="510"/>
        <v>22</v>
      </c>
      <c r="E8166" s="2">
        <f t="shared" si="511"/>
        <v>7</v>
      </c>
      <c r="F8166" s="1" t="s">
        <v>792</v>
      </c>
      <c r="G8166" t="s">
        <v>467</v>
      </c>
      <c r="H8166" s="7" t="s">
        <v>771</v>
      </c>
      <c r="I8166" t="s">
        <v>461</v>
      </c>
      <c r="J8166" t="s">
        <v>418</v>
      </c>
      <c r="K8166" t="s">
        <v>30</v>
      </c>
      <c r="L8166" t="s">
        <v>13</v>
      </c>
      <c r="M8166">
        <v>1</v>
      </c>
      <c r="N8166">
        <v>57.63888</v>
      </c>
      <c r="O8166">
        <v>-133.99448000000001</v>
      </c>
      <c r="P8166">
        <v>4</v>
      </c>
      <c r="Q8166">
        <v>1</v>
      </c>
    </row>
    <row r="8167" spans="1:17" x14ac:dyDescent="0.25">
      <c r="A8167" s="1">
        <v>41827</v>
      </c>
      <c r="B8167" s="2">
        <f t="shared" si="508"/>
        <v>2014</v>
      </c>
      <c r="C8167" s="2">
        <f t="shared" si="509"/>
        <v>7</v>
      </c>
      <c r="D8167" s="2">
        <f t="shared" si="510"/>
        <v>7</v>
      </c>
      <c r="E8167" s="2">
        <f t="shared" si="511"/>
        <v>2</v>
      </c>
      <c r="F8167" s="1" t="s">
        <v>792</v>
      </c>
      <c r="G8167" t="s">
        <v>467</v>
      </c>
      <c r="H8167" s="7" t="s">
        <v>771</v>
      </c>
      <c r="I8167" t="s">
        <v>461</v>
      </c>
      <c r="J8167" t="s">
        <v>418</v>
      </c>
      <c r="K8167" t="s">
        <v>30</v>
      </c>
      <c r="L8167" t="s">
        <v>13</v>
      </c>
      <c r="M8167">
        <v>2</v>
      </c>
      <c r="N8167">
        <v>57.63888</v>
      </c>
      <c r="O8167">
        <v>-133.99448000000001</v>
      </c>
      <c r="P8167">
        <v>5</v>
      </c>
      <c r="Q8167">
        <v>1</v>
      </c>
    </row>
    <row r="8168" spans="1:17" x14ac:dyDescent="0.25">
      <c r="A8168" s="1">
        <v>41120</v>
      </c>
      <c r="B8168" s="2">
        <f t="shared" si="508"/>
        <v>2012</v>
      </c>
      <c r="C8168" s="2">
        <f t="shared" si="509"/>
        <v>7</v>
      </c>
      <c r="D8168" s="2">
        <f t="shared" si="510"/>
        <v>30</v>
      </c>
      <c r="E8168" s="2">
        <f t="shared" si="511"/>
        <v>2</v>
      </c>
      <c r="F8168" s="1" t="s">
        <v>792</v>
      </c>
      <c r="G8168" t="s">
        <v>467</v>
      </c>
      <c r="H8168" s="7" t="s">
        <v>771</v>
      </c>
      <c r="I8168" t="s">
        <v>461</v>
      </c>
      <c r="J8168" t="s">
        <v>418</v>
      </c>
      <c r="K8168" t="s">
        <v>30</v>
      </c>
      <c r="L8168" t="s">
        <v>13</v>
      </c>
      <c r="M8168">
        <v>1</v>
      </c>
      <c r="N8168">
        <v>57.63888</v>
      </c>
      <c r="O8168">
        <v>-133.99448000000001</v>
      </c>
      <c r="P8168">
        <v>6</v>
      </c>
      <c r="Q8168">
        <v>1</v>
      </c>
    </row>
    <row r="8169" spans="1:17" x14ac:dyDescent="0.25">
      <c r="A8169" s="1">
        <v>41486</v>
      </c>
      <c r="B8169" s="2">
        <f t="shared" si="508"/>
        <v>2013</v>
      </c>
      <c r="C8169" s="2">
        <f t="shared" si="509"/>
        <v>7</v>
      </c>
      <c r="D8169" s="2">
        <f t="shared" si="510"/>
        <v>31</v>
      </c>
      <c r="E8169" s="2">
        <f t="shared" si="511"/>
        <v>4</v>
      </c>
      <c r="F8169" s="1" t="s">
        <v>792</v>
      </c>
      <c r="G8169" t="s">
        <v>467</v>
      </c>
      <c r="H8169" s="7" t="s">
        <v>771</v>
      </c>
      <c r="I8169" t="s">
        <v>461</v>
      </c>
      <c r="J8169" t="s">
        <v>418</v>
      </c>
      <c r="K8169" t="s">
        <v>30</v>
      </c>
      <c r="L8169" t="s">
        <v>13</v>
      </c>
      <c r="M8169">
        <v>1</v>
      </c>
      <c r="N8169">
        <v>57.63888</v>
      </c>
      <c r="O8169">
        <v>-133.99448000000001</v>
      </c>
      <c r="P8169">
        <v>4</v>
      </c>
      <c r="Q8169">
        <v>1</v>
      </c>
    </row>
    <row r="8170" spans="1:17" x14ac:dyDescent="0.25">
      <c r="A8170" s="1">
        <v>41856</v>
      </c>
      <c r="B8170" s="2">
        <f t="shared" si="508"/>
        <v>2014</v>
      </c>
      <c r="C8170" s="2">
        <f t="shared" si="509"/>
        <v>8</v>
      </c>
      <c r="D8170" s="2">
        <f t="shared" si="510"/>
        <v>5</v>
      </c>
      <c r="E8170" s="2">
        <f t="shared" si="511"/>
        <v>3</v>
      </c>
      <c r="F8170" s="1" t="s">
        <v>792</v>
      </c>
      <c r="G8170" t="s">
        <v>467</v>
      </c>
      <c r="H8170" s="7" t="s">
        <v>771</v>
      </c>
      <c r="I8170" t="s">
        <v>461</v>
      </c>
      <c r="J8170" t="s">
        <v>418</v>
      </c>
      <c r="K8170" t="s">
        <v>30</v>
      </c>
      <c r="L8170" t="s">
        <v>13</v>
      </c>
      <c r="M8170">
        <v>2</v>
      </c>
      <c r="N8170">
        <v>57.63888</v>
      </c>
      <c r="O8170">
        <v>-133.99448000000001</v>
      </c>
      <c r="P8170">
        <v>8</v>
      </c>
      <c r="Q8170">
        <v>1</v>
      </c>
    </row>
    <row r="8171" spans="1:17" x14ac:dyDescent="0.25">
      <c r="A8171" s="1">
        <v>41131</v>
      </c>
      <c r="B8171" s="2">
        <f t="shared" si="508"/>
        <v>2012</v>
      </c>
      <c r="C8171" s="2">
        <f t="shared" si="509"/>
        <v>8</v>
      </c>
      <c r="D8171" s="2">
        <f t="shared" si="510"/>
        <v>10</v>
      </c>
      <c r="E8171" s="2">
        <f t="shared" si="511"/>
        <v>6</v>
      </c>
      <c r="F8171" s="1" t="s">
        <v>792</v>
      </c>
      <c r="G8171" t="s">
        <v>467</v>
      </c>
      <c r="H8171" s="7" t="s">
        <v>771</v>
      </c>
      <c r="I8171" t="s">
        <v>461</v>
      </c>
      <c r="J8171" t="s">
        <v>418</v>
      </c>
      <c r="K8171" t="s">
        <v>30</v>
      </c>
      <c r="L8171" t="s">
        <v>13</v>
      </c>
      <c r="M8171">
        <v>1</v>
      </c>
      <c r="N8171">
        <v>57.63888</v>
      </c>
      <c r="O8171">
        <v>-133.99448000000001</v>
      </c>
      <c r="P8171">
        <v>2</v>
      </c>
      <c r="Q8171">
        <v>1</v>
      </c>
    </row>
    <row r="8172" spans="1:17" x14ac:dyDescent="0.25">
      <c r="A8172" s="1">
        <v>41138</v>
      </c>
      <c r="B8172" s="2">
        <f t="shared" si="508"/>
        <v>2012</v>
      </c>
      <c r="C8172" s="2">
        <f t="shared" si="509"/>
        <v>8</v>
      </c>
      <c r="D8172" s="2">
        <f t="shared" si="510"/>
        <v>17</v>
      </c>
      <c r="E8172" s="2">
        <f t="shared" si="511"/>
        <v>6</v>
      </c>
      <c r="F8172" s="1" t="s">
        <v>792</v>
      </c>
      <c r="G8172" t="s">
        <v>467</v>
      </c>
      <c r="H8172" s="7" t="s">
        <v>771</v>
      </c>
      <c r="I8172" t="s">
        <v>461</v>
      </c>
      <c r="J8172" t="s">
        <v>418</v>
      </c>
      <c r="K8172" t="s">
        <v>30</v>
      </c>
      <c r="L8172" t="s">
        <v>13</v>
      </c>
      <c r="M8172">
        <v>2</v>
      </c>
      <c r="N8172">
        <v>57.63888</v>
      </c>
      <c r="O8172">
        <v>-133.99448000000001</v>
      </c>
      <c r="P8172">
        <v>6</v>
      </c>
      <c r="Q8172">
        <v>1</v>
      </c>
    </row>
    <row r="8173" spans="1:17" x14ac:dyDescent="0.25">
      <c r="A8173" s="1">
        <v>41874</v>
      </c>
      <c r="B8173" s="2">
        <f t="shared" si="508"/>
        <v>2014</v>
      </c>
      <c r="C8173" s="2">
        <f t="shared" si="509"/>
        <v>8</v>
      </c>
      <c r="D8173" s="2">
        <f t="shared" si="510"/>
        <v>23</v>
      </c>
      <c r="E8173" s="2">
        <f t="shared" si="511"/>
        <v>7</v>
      </c>
      <c r="F8173" s="1" t="s">
        <v>792</v>
      </c>
      <c r="G8173" t="s">
        <v>467</v>
      </c>
      <c r="H8173" s="7" t="s">
        <v>771</v>
      </c>
      <c r="I8173" t="s">
        <v>461</v>
      </c>
      <c r="J8173" t="s">
        <v>418</v>
      </c>
      <c r="K8173" t="s">
        <v>30</v>
      </c>
      <c r="L8173" t="s">
        <v>13</v>
      </c>
      <c r="M8173">
        <v>1</v>
      </c>
      <c r="N8173">
        <v>57.63888</v>
      </c>
      <c r="O8173">
        <v>-133.99448000000001</v>
      </c>
      <c r="P8173">
        <v>8</v>
      </c>
      <c r="Q8173">
        <v>1</v>
      </c>
    </row>
    <row r="8174" spans="1:17" x14ac:dyDescent="0.25">
      <c r="A8174" s="1">
        <v>41510</v>
      </c>
      <c r="B8174" s="2">
        <f t="shared" si="508"/>
        <v>2013</v>
      </c>
      <c r="C8174" s="2">
        <f t="shared" si="509"/>
        <v>8</v>
      </c>
      <c r="D8174" s="2">
        <f t="shared" si="510"/>
        <v>24</v>
      </c>
      <c r="E8174" s="2">
        <f t="shared" si="511"/>
        <v>7</v>
      </c>
      <c r="F8174" s="1" t="s">
        <v>792</v>
      </c>
      <c r="G8174" t="s">
        <v>467</v>
      </c>
      <c r="H8174" s="7" t="s">
        <v>771</v>
      </c>
      <c r="I8174" t="s">
        <v>461</v>
      </c>
      <c r="J8174" t="s">
        <v>418</v>
      </c>
      <c r="K8174" t="s">
        <v>30</v>
      </c>
      <c r="L8174" t="s">
        <v>13</v>
      </c>
      <c r="M8174">
        <v>2</v>
      </c>
      <c r="N8174">
        <v>57.63888</v>
      </c>
      <c r="O8174">
        <v>-133.99448000000001</v>
      </c>
      <c r="P8174">
        <v>8</v>
      </c>
      <c r="Q8174">
        <v>1</v>
      </c>
    </row>
    <row r="8175" spans="1:17" x14ac:dyDescent="0.25">
      <c r="A8175" s="1">
        <v>41150</v>
      </c>
      <c r="B8175" s="2">
        <f t="shared" si="508"/>
        <v>2012</v>
      </c>
      <c r="C8175" s="2">
        <f t="shared" si="509"/>
        <v>8</v>
      </c>
      <c r="D8175" s="2">
        <f t="shared" si="510"/>
        <v>29</v>
      </c>
      <c r="E8175" s="2">
        <f t="shared" si="511"/>
        <v>4</v>
      </c>
      <c r="F8175" s="1" t="s">
        <v>792</v>
      </c>
      <c r="G8175" t="s">
        <v>467</v>
      </c>
      <c r="H8175" s="7" t="s">
        <v>771</v>
      </c>
      <c r="I8175" t="s">
        <v>461</v>
      </c>
      <c r="J8175" t="s">
        <v>418</v>
      </c>
      <c r="K8175" t="s">
        <v>30</v>
      </c>
      <c r="L8175" t="s">
        <v>13</v>
      </c>
      <c r="M8175">
        <v>1</v>
      </c>
      <c r="N8175">
        <v>57.63888</v>
      </c>
      <c r="O8175">
        <v>-133.99448000000001</v>
      </c>
      <c r="P8175">
        <v>6</v>
      </c>
      <c r="Q8175">
        <v>1</v>
      </c>
    </row>
    <row r="8176" spans="1:17" x14ac:dyDescent="0.25">
      <c r="A8176" s="1">
        <v>40692</v>
      </c>
      <c r="B8176" s="2">
        <f t="shared" si="508"/>
        <v>2011</v>
      </c>
      <c r="C8176" s="2">
        <f t="shared" si="509"/>
        <v>5</v>
      </c>
      <c r="D8176" s="2">
        <f t="shared" si="510"/>
        <v>29</v>
      </c>
      <c r="E8176" s="2">
        <f t="shared" si="511"/>
        <v>1</v>
      </c>
      <c r="F8176" s="1" t="s">
        <v>791</v>
      </c>
      <c r="G8176" t="s">
        <v>532</v>
      </c>
      <c r="H8176" s="7" t="s">
        <v>784</v>
      </c>
      <c r="I8176" t="s">
        <v>518</v>
      </c>
      <c r="J8176" t="s">
        <v>519</v>
      </c>
      <c r="K8176" t="s">
        <v>533</v>
      </c>
      <c r="L8176" t="s">
        <v>13</v>
      </c>
      <c r="M8176">
        <v>0.25</v>
      </c>
      <c r="N8176">
        <v>58.358890000000002</v>
      </c>
      <c r="O8176">
        <v>-135.71110999999999</v>
      </c>
      <c r="P8176">
        <v>2</v>
      </c>
      <c r="Q8176">
        <v>1</v>
      </c>
    </row>
    <row r="8177" spans="1:17" x14ac:dyDescent="0.25">
      <c r="A8177" s="1">
        <v>40694</v>
      </c>
      <c r="B8177" s="2">
        <f t="shared" si="508"/>
        <v>2011</v>
      </c>
      <c r="C8177" s="2">
        <f t="shared" si="509"/>
        <v>5</v>
      </c>
      <c r="D8177" s="2">
        <f t="shared" si="510"/>
        <v>31</v>
      </c>
      <c r="E8177" s="2">
        <f t="shared" si="511"/>
        <v>3</v>
      </c>
      <c r="F8177" s="1" t="s">
        <v>791</v>
      </c>
      <c r="G8177" t="s">
        <v>532</v>
      </c>
      <c r="H8177" s="7" t="s">
        <v>784</v>
      </c>
      <c r="I8177" t="s">
        <v>518</v>
      </c>
      <c r="J8177" t="s">
        <v>519</v>
      </c>
      <c r="K8177" t="s">
        <v>533</v>
      </c>
      <c r="L8177" t="s">
        <v>13</v>
      </c>
      <c r="M8177">
        <v>3.5</v>
      </c>
      <c r="N8177">
        <v>58.358890000000002</v>
      </c>
      <c r="O8177">
        <v>-135.71110999999999</v>
      </c>
      <c r="P8177">
        <v>3</v>
      </c>
      <c r="Q8177">
        <v>1</v>
      </c>
    </row>
    <row r="8178" spans="1:17" x14ac:dyDescent="0.25">
      <c r="A8178" s="1">
        <v>40695</v>
      </c>
      <c r="B8178" s="2">
        <f t="shared" si="508"/>
        <v>2011</v>
      </c>
      <c r="C8178" s="2">
        <f t="shared" si="509"/>
        <v>6</v>
      </c>
      <c r="D8178" s="2">
        <f t="shared" si="510"/>
        <v>1</v>
      </c>
      <c r="E8178" s="2">
        <f t="shared" si="511"/>
        <v>4</v>
      </c>
      <c r="F8178" s="1" t="s">
        <v>792</v>
      </c>
      <c r="G8178" t="s">
        <v>532</v>
      </c>
      <c r="H8178" s="7" t="s">
        <v>784</v>
      </c>
      <c r="I8178" t="s">
        <v>518</v>
      </c>
      <c r="J8178" t="s">
        <v>519</v>
      </c>
      <c r="K8178" t="s">
        <v>533</v>
      </c>
      <c r="L8178" t="s">
        <v>13</v>
      </c>
      <c r="M8178">
        <v>0.5</v>
      </c>
      <c r="N8178">
        <v>58.358890000000002</v>
      </c>
      <c r="O8178">
        <v>-135.71110999999999</v>
      </c>
      <c r="P8178">
        <v>5</v>
      </c>
      <c r="Q8178">
        <v>1</v>
      </c>
    </row>
    <row r="8179" spans="1:17" x14ac:dyDescent="0.25">
      <c r="A8179" s="1">
        <v>40704</v>
      </c>
      <c r="B8179" s="2">
        <f t="shared" si="508"/>
        <v>2011</v>
      </c>
      <c r="C8179" s="2">
        <f t="shared" si="509"/>
        <v>6</v>
      </c>
      <c r="D8179" s="2">
        <f t="shared" si="510"/>
        <v>10</v>
      </c>
      <c r="E8179" s="2">
        <f t="shared" si="511"/>
        <v>6</v>
      </c>
      <c r="F8179" s="1" t="s">
        <v>792</v>
      </c>
      <c r="G8179" t="s">
        <v>532</v>
      </c>
      <c r="H8179" s="7" t="s">
        <v>784</v>
      </c>
      <c r="I8179" t="s">
        <v>518</v>
      </c>
      <c r="J8179" t="s">
        <v>519</v>
      </c>
      <c r="K8179" t="s">
        <v>533</v>
      </c>
      <c r="L8179" t="s">
        <v>13</v>
      </c>
      <c r="M8179">
        <v>3</v>
      </c>
      <c r="N8179">
        <v>58.358890000000002</v>
      </c>
      <c r="O8179">
        <v>-135.71110999999999</v>
      </c>
      <c r="P8179">
        <v>4</v>
      </c>
      <c r="Q8179">
        <v>1</v>
      </c>
    </row>
    <row r="8180" spans="1:17" x14ac:dyDescent="0.25">
      <c r="A8180" s="1">
        <v>40708</v>
      </c>
      <c r="B8180" s="2">
        <f t="shared" si="508"/>
        <v>2011</v>
      </c>
      <c r="C8180" s="2">
        <f t="shared" si="509"/>
        <v>6</v>
      </c>
      <c r="D8180" s="2">
        <f t="shared" si="510"/>
        <v>14</v>
      </c>
      <c r="E8180" s="2">
        <f t="shared" si="511"/>
        <v>3</v>
      </c>
      <c r="F8180" s="1" t="s">
        <v>792</v>
      </c>
      <c r="G8180" t="s">
        <v>532</v>
      </c>
      <c r="H8180" s="7" t="s">
        <v>784</v>
      </c>
      <c r="I8180" t="s">
        <v>518</v>
      </c>
      <c r="J8180" t="s">
        <v>519</v>
      </c>
      <c r="K8180" t="s">
        <v>533</v>
      </c>
      <c r="L8180" t="s">
        <v>13</v>
      </c>
      <c r="M8180">
        <v>1</v>
      </c>
      <c r="N8180">
        <v>58.358890000000002</v>
      </c>
      <c r="O8180">
        <v>-135.71110999999999</v>
      </c>
      <c r="P8180">
        <v>2</v>
      </c>
      <c r="Q8180">
        <v>1</v>
      </c>
    </row>
    <row r="8181" spans="1:17" x14ac:dyDescent="0.25">
      <c r="A8181" s="1">
        <v>40711</v>
      </c>
      <c r="B8181" s="2">
        <f t="shared" si="508"/>
        <v>2011</v>
      </c>
      <c r="C8181" s="2">
        <f t="shared" si="509"/>
        <v>6</v>
      </c>
      <c r="D8181" s="2">
        <f t="shared" si="510"/>
        <v>17</v>
      </c>
      <c r="E8181" s="2">
        <f t="shared" si="511"/>
        <v>6</v>
      </c>
      <c r="F8181" s="1" t="s">
        <v>792</v>
      </c>
      <c r="G8181" t="s">
        <v>532</v>
      </c>
      <c r="H8181" s="7" t="s">
        <v>784</v>
      </c>
      <c r="I8181" t="s">
        <v>518</v>
      </c>
      <c r="J8181" t="s">
        <v>519</v>
      </c>
      <c r="K8181" t="s">
        <v>533</v>
      </c>
      <c r="L8181" t="s">
        <v>13</v>
      </c>
      <c r="M8181">
        <v>1.5</v>
      </c>
      <c r="N8181">
        <v>58.358890000000002</v>
      </c>
      <c r="O8181">
        <v>-135.71110999999999</v>
      </c>
      <c r="P8181">
        <v>2</v>
      </c>
      <c r="Q8181">
        <v>1</v>
      </c>
    </row>
    <row r="8182" spans="1:17" x14ac:dyDescent="0.25">
      <c r="A8182" s="1">
        <v>41079</v>
      </c>
      <c r="B8182" s="2">
        <f t="shared" si="508"/>
        <v>2012</v>
      </c>
      <c r="C8182" s="2">
        <f t="shared" si="509"/>
        <v>6</v>
      </c>
      <c r="D8182" s="2">
        <f t="shared" si="510"/>
        <v>19</v>
      </c>
      <c r="E8182" s="2">
        <f t="shared" si="511"/>
        <v>3</v>
      </c>
      <c r="F8182" s="1" t="s">
        <v>792</v>
      </c>
      <c r="G8182" t="s">
        <v>532</v>
      </c>
      <c r="H8182" s="7" t="s">
        <v>784</v>
      </c>
      <c r="I8182" t="s">
        <v>518</v>
      </c>
      <c r="J8182" t="s">
        <v>519</v>
      </c>
      <c r="K8182" t="s">
        <v>533</v>
      </c>
      <c r="L8182" t="s">
        <v>13</v>
      </c>
      <c r="M8182">
        <v>2.5</v>
      </c>
      <c r="N8182">
        <v>58.358890000000002</v>
      </c>
      <c r="O8182">
        <v>-135.71110999999999</v>
      </c>
      <c r="P8182">
        <v>2</v>
      </c>
      <c r="Q8182">
        <v>1</v>
      </c>
    </row>
    <row r="8183" spans="1:17" x14ac:dyDescent="0.25">
      <c r="A8183" s="1">
        <v>40715</v>
      </c>
      <c r="B8183" s="2">
        <f t="shared" si="508"/>
        <v>2011</v>
      </c>
      <c r="C8183" s="2">
        <f t="shared" si="509"/>
        <v>6</v>
      </c>
      <c r="D8183" s="2">
        <f t="shared" si="510"/>
        <v>21</v>
      </c>
      <c r="E8183" s="2">
        <f t="shared" si="511"/>
        <v>3</v>
      </c>
      <c r="F8183" s="1" t="s">
        <v>792</v>
      </c>
      <c r="G8183" t="s">
        <v>532</v>
      </c>
      <c r="H8183" s="7" t="s">
        <v>784</v>
      </c>
      <c r="I8183" t="s">
        <v>518</v>
      </c>
      <c r="J8183" t="s">
        <v>519</v>
      </c>
      <c r="K8183" t="s">
        <v>533</v>
      </c>
      <c r="L8183" t="s">
        <v>13</v>
      </c>
      <c r="M8183">
        <v>4</v>
      </c>
      <c r="N8183">
        <v>58.358890000000002</v>
      </c>
      <c r="O8183">
        <v>-135.71110999999999</v>
      </c>
      <c r="P8183">
        <v>5</v>
      </c>
      <c r="Q8183">
        <v>1</v>
      </c>
    </row>
    <row r="8184" spans="1:17" x14ac:dyDescent="0.25">
      <c r="A8184" s="1">
        <v>41085</v>
      </c>
      <c r="B8184" s="2">
        <f t="shared" si="508"/>
        <v>2012</v>
      </c>
      <c r="C8184" s="2">
        <f t="shared" si="509"/>
        <v>6</v>
      </c>
      <c r="D8184" s="2">
        <f t="shared" si="510"/>
        <v>25</v>
      </c>
      <c r="E8184" s="2">
        <f t="shared" si="511"/>
        <v>2</v>
      </c>
      <c r="F8184" s="1" t="s">
        <v>792</v>
      </c>
      <c r="G8184" t="s">
        <v>532</v>
      </c>
      <c r="H8184" s="7" t="s">
        <v>784</v>
      </c>
      <c r="I8184" t="s">
        <v>518</v>
      </c>
      <c r="J8184" t="s">
        <v>519</v>
      </c>
      <c r="K8184" t="s">
        <v>533</v>
      </c>
      <c r="L8184" t="s">
        <v>13</v>
      </c>
      <c r="M8184">
        <v>0.5</v>
      </c>
      <c r="N8184">
        <v>58.358890000000002</v>
      </c>
      <c r="O8184">
        <v>-135.71110999999999</v>
      </c>
      <c r="P8184">
        <v>8</v>
      </c>
      <c r="Q8184">
        <v>1</v>
      </c>
    </row>
    <row r="8185" spans="1:17" x14ac:dyDescent="0.25">
      <c r="A8185" s="1">
        <v>41091</v>
      </c>
      <c r="B8185" s="2">
        <f t="shared" si="508"/>
        <v>2012</v>
      </c>
      <c r="C8185" s="2">
        <f t="shared" si="509"/>
        <v>7</v>
      </c>
      <c r="D8185" s="2">
        <f t="shared" si="510"/>
        <v>1</v>
      </c>
      <c r="E8185" s="2">
        <f t="shared" si="511"/>
        <v>1</v>
      </c>
      <c r="F8185" s="1" t="s">
        <v>792</v>
      </c>
      <c r="G8185" t="s">
        <v>532</v>
      </c>
      <c r="H8185" s="7" t="s">
        <v>784</v>
      </c>
      <c r="I8185" t="s">
        <v>518</v>
      </c>
      <c r="J8185" t="s">
        <v>519</v>
      </c>
      <c r="K8185" t="s">
        <v>533</v>
      </c>
      <c r="L8185" t="s">
        <v>13</v>
      </c>
      <c r="M8185">
        <v>1.5</v>
      </c>
      <c r="N8185">
        <v>58.358890000000002</v>
      </c>
      <c r="O8185">
        <v>-135.71110999999999</v>
      </c>
      <c r="P8185">
        <v>6</v>
      </c>
      <c r="Q8185">
        <v>1</v>
      </c>
    </row>
    <row r="8186" spans="1:17" x14ac:dyDescent="0.25">
      <c r="A8186" s="1">
        <v>40726</v>
      </c>
      <c r="B8186" s="2">
        <f t="shared" si="508"/>
        <v>2011</v>
      </c>
      <c r="C8186" s="2">
        <f t="shared" si="509"/>
        <v>7</v>
      </c>
      <c r="D8186" s="2">
        <f t="shared" si="510"/>
        <v>2</v>
      </c>
      <c r="E8186" s="2">
        <f t="shared" si="511"/>
        <v>7</v>
      </c>
      <c r="F8186" s="1" t="s">
        <v>792</v>
      </c>
      <c r="G8186" t="s">
        <v>532</v>
      </c>
      <c r="H8186" s="7" t="s">
        <v>784</v>
      </c>
      <c r="I8186" t="s">
        <v>518</v>
      </c>
      <c r="J8186" t="s">
        <v>519</v>
      </c>
      <c r="K8186" t="s">
        <v>533</v>
      </c>
      <c r="L8186" t="s">
        <v>13</v>
      </c>
      <c r="M8186">
        <v>2</v>
      </c>
      <c r="N8186">
        <v>58.358890000000002</v>
      </c>
      <c r="O8186">
        <v>-135.71110999999999</v>
      </c>
      <c r="P8186">
        <v>5</v>
      </c>
      <c r="Q8186">
        <v>1</v>
      </c>
    </row>
    <row r="8187" spans="1:17" x14ac:dyDescent="0.25">
      <c r="A8187" s="1">
        <v>41092</v>
      </c>
      <c r="B8187" s="2">
        <f t="shared" si="508"/>
        <v>2012</v>
      </c>
      <c r="C8187" s="2">
        <f t="shared" si="509"/>
        <v>7</v>
      </c>
      <c r="D8187" s="2">
        <f t="shared" si="510"/>
        <v>2</v>
      </c>
      <c r="E8187" s="2">
        <f t="shared" si="511"/>
        <v>2</v>
      </c>
      <c r="F8187" s="1" t="s">
        <v>792</v>
      </c>
      <c r="G8187" t="s">
        <v>532</v>
      </c>
      <c r="H8187" s="7" t="s">
        <v>784</v>
      </c>
      <c r="I8187" t="s">
        <v>518</v>
      </c>
      <c r="J8187" t="s">
        <v>519</v>
      </c>
      <c r="K8187" t="s">
        <v>533</v>
      </c>
      <c r="L8187" t="s">
        <v>13</v>
      </c>
      <c r="M8187">
        <v>1</v>
      </c>
      <c r="N8187">
        <v>58.358890000000002</v>
      </c>
      <c r="O8187">
        <v>-135.71110999999999</v>
      </c>
      <c r="P8187">
        <v>5</v>
      </c>
      <c r="Q8187">
        <v>1</v>
      </c>
    </row>
    <row r="8188" spans="1:17" x14ac:dyDescent="0.25">
      <c r="A8188" s="1">
        <v>41093</v>
      </c>
      <c r="B8188" s="2">
        <f t="shared" si="508"/>
        <v>2012</v>
      </c>
      <c r="C8188" s="2">
        <f t="shared" si="509"/>
        <v>7</v>
      </c>
      <c r="D8188" s="2">
        <f t="shared" si="510"/>
        <v>3</v>
      </c>
      <c r="E8188" s="2">
        <f t="shared" si="511"/>
        <v>3</v>
      </c>
      <c r="F8188" s="1" t="s">
        <v>792</v>
      </c>
      <c r="G8188" t="s">
        <v>532</v>
      </c>
      <c r="H8188" s="7" t="s">
        <v>784</v>
      </c>
      <c r="I8188" t="s">
        <v>518</v>
      </c>
      <c r="J8188" t="s">
        <v>519</v>
      </c>
      <c r="K8188" t="s">
        <v>533</v>
      </c>
      <c r="L8188" t="s">
        <v>13</v>
      </c>
      <c r="M8188">
        <v>0.5</v>
      </c>
      <c r="N8188">
        <v>58.358890000000002</v>
      </c>
      <c r="O8188">
        <v>-135.71110999999999</v>
      </c>
      <c r="P8188">
        <v>6</v>
      </c>
      <c r="Q8188">
        <v>1</v>
      </c>
    </row>
    <row r="8189" spans="1:17" x14ac:dyDescent="0.25">
      <c r="A8189" s="1">
        <v>41096</v>
      </c>
      <c r="B8189" s="2">
        <f t="shared" si="508"/>
        <v>2012</v>
      </c>
      <c r="C8189" s="2">
        <f t="shared" si="509"/>
        <v>7</v>
      </c>
      <c r="D8189" s="2">
        <f t="shared" si="510"/>
        <v>6</v>
      </c>
      <c r="E8189" s="2">
        <f t="shared" si="511"/>
        <v>6</v>
      </c>
      <c r="F8189" s="1" t="s">
        <v>792</v>
      </c>
      <c r="G8189" t="s">
        <v>532</v>
      </c>
      <c r="H8189" s="7" t="s">
        <v>784</v>
      </c>
      <c r="I8189" t="s">
        <v>518</v>
      </c>
      <c r="J8189" t="s">
        <v>519</v>
      </c>
      <c r="K8189" t="s">
        <v>533</v>
      </c>
      <c r="L8189" t="s">
        <v>13</v>
      </c>
      <c r="M8189">
        <v>3</v>
      </c>
      <c r="N8189">
        <v>58.358890000000002</v>
      </c>
      <c r="O8189">
        <v>-135.71110999999999</v>
      </c>
      <c r="P8189">
        <v>10</v>
      </c>
      <c r="Q8189">
        <v>1</v>
      </c>
    </row>
    <row r="8190" spans="1:17" x14ac:dyDescent="0.25">
      <c r="A8190" s="1">
        <v>41097</v>
      </c>
      <c r="B8190" s="2">
        <f t="shared" si="508"/>
        <v>2012</v>
      </c>
      <c r="C8190" s="2">
        <f t="shared" si="509"/>
        <v>7</v>
      </c>
      <c r="D8190" s="2">
        <f t="shared" si="510"/>
        <v>7</v>
      </c>
      <c r="E8190" s="2">
        <f t="shared" si="511"/>
        <v>7</v>
      </c>
      <c r="F8190" s="1" t="s">
        <v>792</v>
      </c>
      <c r="G8190" t="s">
        <v>532</v>
      </c>
      <c r="H8190" s="7" t="s">
        <v>784</v>
      </c>
      <c r="I8190" t="s">
        <v>518</v>
      </c>
      <c r="J8190" t="s">
        <v>519</v>
      </c>
      <c r="K8190" t="s">
        <v>533</v>
      </c>
      <c r="L8190" t="s">
        <v>13</v>
      </c>
      <c r="M8190">
        <v>3</v>
      </c>
      <c r="N8190">
        <v>58.358890000000002</v>
      </c>
      <c r="O8190">
        <v>-135.71110999999999</v>
      </c>
      <c r="P8190">
        <v>3</v>
      </c>
      <c r="Q8190">
        <v>1</v>
      </c>
    </row>
    <row r="8191" spans="1:17" x14ac:dyDescent="0.25">
      <c r="A8191" s="1">
        <v>40732</v>
      </c>
      <c r="B8191" s="2">
        <f t="shared" si="508"/>
        <v>2011</v>
      </c>
      <c r="C8191" s="2">
        <f t="shared" si="509"/>
        <v>7</v>
      </c>
      <c r="D8191" s="2">
        <f t="shared" si="510"/>
        <v>8</v>
      </c>
      <c r="E8191" s="2">
        <f t="shared" si="511"/>
        <v>6</v>
      </c>
      <c r="F8191" s="1" t="s">
        <v>792</v>
      </c>
      <c r="G8191" t="s">
        <v>532</v>
      </c>
      <c r="H8191" s="7" t="s">
        <v>784</v>
      </c>
      <c r="I8191" t="s">
        <v>518</v>
      </c>
      <c r="J8191" t="s">
        <v>519</v>
      </c>
      <c r="K8191" t="s">
        <v>533</v>
      </c>
      <c r="L8191" t="s">
        <v>13</v>
      </c>
      <c r="M8191">
        <v>1</v>
      </c>
      <c r="N8191">
        <v>58.358890000000002</v>
      </c>
      <c r="O8191">
        <v>-135.71110999999999</v>
      </c>
      <c r="P8191">
        <v>4</v>
      </c>
      <c r="Q8191">
        <v>1</v>
      </c>
    </row>
    <row r="8192" spans="1:17" x14ac:dyDescent="0.25">
      <c r="A8192" s="1">
        <v>40734</v>
      </c>
      <c r="B8192" s="2">
        <f t="shared" si="508"/>
        <v>2011</v>
      </c>
      <c r="C8192" s="2">
        <f t="shared" si="509"/>
        <v>7</v>
      </c>
      <c r="D8192" s="2">
        <f t="shared" si="510"/>
        <v>10</v>
      </c>
      <c r="E8192" s="2">
        <f t="shared" si="511"/>
        <v>1</v>
      </c>
      <c r="F8192" s="1" t="s">
        <v>792</v>
      </c>
      <c r="G8192" t="s">
        <v>532</v>
      </c>
      <c r="H8192" s="7" t="s">
        <v>784</v>
      </c>
      <c r="I8192" t="s">
        <v>518</v>
      </c>
      <c r="J8192" t="s">
        <v>519</v>
      </c>
      <c r="K8192" t="s">
        <v>533</v>
      </c>
      <c r="L8192" t="s">
        <v>13</v>
      </c>
      <c r="M8192">
        <v>1</v>
      </c>
      <c r="N8192">
        <v>58.358890000000002</v>
      </c>
      <c r="O8192">
        <v>-135.71110999999999</v>
      </c>
      <c r="P8192">
        <v>3</v>
      </c>
      <c r="Q8192">
        <v>1</v>
      </c>
    </row>
    <row r="8193" spans="1:17" x14ac:dyDescent="0.25">
      <c r="A8193" s="1">
        <v>41100</v>
      </c>
      <c r="B8193" s="2">
        <f t="shared" si="508"/>
        <v>2012</v>
      </c>
      <c r="C8193" s="2">
        <f t="shared" si="509"/>
        <v>7</v>
      </c>
      <c r="D8193" s="2">
        <f t="shared" si="510"/>
        <v>10</v>
      </c>
      <c r="E8193" s="2">
        <f t="shared" si="511"/>
        <v>3</v>
      </c>
      <c r="F8193" s="1" t="s">
        <v>792</v>
      </c>
      <c r="G8193" t="s">
        <v>532</v>
      </c>
      <c r="H8193" s="7" t="s">
        <v>784</v>
      </c>
      <c r="I8193" t="s">
        <v>518</v>
      </c>
      <c r="J8193" t="s">
        <v>519</v>
      </c>
      <c r="K8193" t="s">
        <v>533</v>
      </c>
      <c r="L8193" t="s">
        <v>13</v>
      </c>
      <c r="M8193">
        <v>2</v>
      </c>
      <c r="N8193">
        <v>58.358890000000002</v>
      </c>
      <c r="O8193">
        <v>-135.71110999999999</v>
      </c>
      <c r="P8193">
        <v>5</v>
      </c>
      <c r="Q8193">
        <v>1</v>
      </c>
    </row>
    <row r="8194" spans="1:17" x14ac:dyDescent="0.25">
      <c r="A8194" s="1">
        <v>41101</v>
      </c>
      <c r="B8194" s="2">
        <f t="shared" ref="B8194:B8257" si="512">YEAR(A8194)</f>
        <v>2012</v>
      </c>
      <c r="C8194" s="2">
        <f t="shared" ref="C8194:C8257" si="513">MONTH(A8194)</f>
        <v>7</v>
      </c>
      <c r="D8194" s="2">
        <f t="shared" ref="D8194:D8257" si="514">DAY(A8194)</f>
        <v>11</v>
      </c>
      <c r="E8194" s="2">
        <f t="shared" ref="E8194:E8257" si="515">WEEKDAY(A8194)</f>
        <v>4</v>
      </c>
      <c r="F8194" s="1" t="s">
        <v>792</v>
      </c>
      <c r="G8194" t="s">
        <v>532</v>
      </c>
      <c r="H8194" s="7" t="s">
        <v>784</v>
      </c>
      <c r="I8194" t="s">
        <v>518</v>
      </c>
      <c r="J8194" t="s">
        <v>519</v>
      </c>
      <c r="K8194" t="s">
        <v>533</v>
      </c>
      <c r="L8194" t="s">
        <v>13</v>
      </c>
      <c r="M8194">
        <v>2</v>
      </c>
      <c r="N8194">
        <v>58.358890000000002</v>
      </c>
      <c r="O8194">
        <v>-135.71110999999999</v>
      </c>
      <c r="P8194">
        <v>2</v>
      </c>
      <c r="Q8194">
        <v>1</v>
      </c>
    </row>
    <row r="8195" spans="1:17" x14ac:dyDescent="0.25">
      <c r="A8195" s="1">
        <v>40738</v>
      </c>
      <c r="B8195" s="2">
        <f t="shared" si="512"/>
        <v>2011</v>
      </c>
      <c r="C8195" s="2">
        <f t="shared" si="513"/>
        <v>7</v>
      </c>
      <c r="D8195" s="2">
        <f t="shared" si="514"/>
        <v>14</v>
      </c>
      <c r="E8195" s="2">
        <f t="shared" si="515"/>
        <v>5</v>
      </c>
      <c r="F8195" s="1" t="s">
        <v>792</v>
      </c>
      <c r="G8195" t="s">
        <v>532</v>
      </c>
      <c r="H8195" s="7" t="s">
        <v>784</v>
      </c>
      <c r="I8195" t="s">
        <v>518</v>
      </c>
      <c r="J8195" t="s">
        <v>519</v>
      </c>
      <c r="K8195" t="s">
        <v>533</v>
      </c>
      <c r="L8195" t="s">
        <v>13</v>
      </c>
      <c r="M8195">
        <v>1</v>
      </c>
      <c r="N8195">
        <v>58.358890000000002</v>
      </c>
      <c r="O8195">
        <v>-135.71110999999999</v>
      </c>
      <c r="P8195">
        <v>7</v>
      </c>
      <c r="Q8195">
        <v>1</v>
      </c>
    </row>
    <row r="8196" spans="1:17" x14ac:dyDescent="0.25">
      <c r="A8196" s="1">
        <v>41104</v>
      </c>
      <c r="B8196" s="2">
        <f t="shared" si="512"/>
        <v>2012</v>
      </c>
      <c r="C8196" s="2">
        <f t="shared" si="513"/>
        <v>7</v>
      </c>
      <c r="D8196" s="2">
        <f t="shared" si="514"/>
        <v>14</v>
      </c>
      <c r="E8196" s="2">
        <f t="shared" si="515"/>
        <v>7</v>
      </c>
      <c r="F8196" s="1" t="s">
        <v>792</v>
      </c>
      <c r="G8196" t="s">
        <v>532</v>
      </c>
      <c r="H8196" s="7" t="s">
        <v>784</v>
      </c>
      <c r="I8196" t="s">
        <v>518</v>
      </c>
      <c r="J8196" t="s">
        <v>519</v>
      </c>
      <c r="K8196" t="s">
        <v>533</v>
      </c>
      <c r="L8196" t="s">
        <v>13</v>
      </c>
      <c r="M8196">
        <v>2</v>
      </c>
      <c r="N8196">
        <v>58.358890000000002</v>
      </c>
      <c r="O8196">
        <v>-135.71110999999999</v>
      </c>
      <c r="P8196">
        <v>11</v>
      </c>
      <c r="Q8196">
        <v>1</v>
      </c>
    </row>
    <row r="8197" spans="1:17" x14ac:dyDescent="0.25">
      <c r="A8197" s="1">
        <v>40746</v>
      </c>
      <c r="B8197" s="2">
        <f t="shared" si="512"/>
        <v>2011</v>
      </c>
      <c r="C8197" s="2">
        <f t="shared" si="513"/>
        <v>7</v>
      </c>
      <c r="D8197" s="2">
        <f t="shared" si="514"/>
        <v>22</v>
      </c>
      <c r="E8197" s="2">
        <f t="shared" si="515"/>
        <v>6</v>
      </c>
      <c r="F8197" s="1" t="s">
        <v>792</v>
      </c>
      <c r="G8197" t="s">
        <v>532</v>
      </c>
      <c r="H8197" s="7" t="s">
        <v>784</v>
      </c>
      <c r="I8197" t="s">
        <v>518</v>
      </c>
      <c r="J8197" t="s">
        <v>519</v>
      </c>
      <c r="K8197" t="s">
        <v>533</v>
      </c>
      <c r="L8197" t="s">
        <v>13</v>
      </c>
      <c r="M8197">
        <v>1</v>
      </c>
      <c r="N8197">
        <v>58.358890000000002</v>
      </c>
      <c r="O8197">
        <v>-135.71110999999999</v>
      </c>
      <c r="P8197">
        <v>6</v>
      </c>
      <c r="Q8197">
        <v>1</v>
      </c>
    </row>
    <row r="8198" spans="1:17" x14ac:dyDescent="0.25">
      <c r="A8198" s="1">
        <v>40747</v>
      </c>
      <c r="B8198" s="2">
        <f t="shared" si="512"/>
        <v>2011</v>
      </c>
      <c r="C8198" s="2">
        <f t="shared" si="513"/>
        <v>7</v>
      </c>
      <c r="D8198" s="2">
        <f t="shared" si="514"/>
        <v>23</v>
      </c>
      <c r="E8198" s="2">
        <f t="shared" si="515"/>
        <v>7</v>
      </c>
      <c r="F8198" s="1" t="s">
        <v>792</v>
      </c>
      <c r="G8198" t="s">
        <v>532</v>
      </c>
      <c r="H8198" s="7" t="s">
        <v>784</v>
      </c>
      <c r="I8198" t="s">
        <v>518</v>
      </c>
      <c r="J8198" t="s">
        <v>519</v>
      </c>
      <c r="K8198" t="s">
        <v>533</v>
      </c>
      <c r="L8198" t="s">
        <v>13</v>
      </c>
      <c r="M8198">
        <v>2</v>
      </c>
      <c r="N8198">
        <v>58.358890000000002</v>
      </c>
      <c r="O8198">
        <v>-135.71110999999999</v>
      </c>
      <c r="P8198">
        <v>7</v>
      </c>
      <c r="Q8198">
        <v>1</v>
      </c>
    </row>
    <row r="8199" spans="1:17" x14ac:dyDescent="0.25">
      <c r="A8199" s="1">
        <v>41117</v>
      </c>
      <c r="B8199" s="2">
        <f t="shared" si="512"/>
        <v>2012</v>
      </c>
      <c r="C8199" s="2">
        <f t="shared" si="513"/>
        <v>7</v>
      </c>
      <c r="D8199" s="2">
        <f t="shared" si="514"/>
        <v>27</v>
      </c>
      <c r="E8199" s="2">
        <f t="shared" si="515"/>
        <v>6</v>
      </c>
      <c r="F8199" s="1" t="s">
        <v>792</v>
      </c>
      <c r="G8199" t="s">
        <v>532</v>
      </c>
      <c r="H8199" s="7" t="s">
        <v>784</v>
      </c>
      <c r="I8199" t="s">
        <v>518</v>
      </c>
      <c r="J8199" t="s">
        <v>519</v>
      </c>
      <c r="K8199" t="s">
        <v>533</v>
      </c>
      <c r="L8199" t="s">
        <v>13</v>
      </c>
      <c r="M8199">
        <v>2</v>
      </c>
      <c r="N8199">
        <v>58.358890000000002</v>
      </c>
      <c r="O8199">
        <v>-135.71110999999999</v>
      </c>
      <c r="P8199">
        <v>9</v>
      </c>
      <c r="Q8199">
        <v>1</v>
      </c>
    </row>
    <row r="8200" spans="1:17" x14ac:dyDescent="0.25">
      <c r="A8200" s="1">
        <v>41117</v>
      </c>
      <c r="B8200" s="2">
        <f t="shared" si="512"/>
        <v>2012</v>
      </c>
      <c r="C8200" s="2">
        <f t="shared" si="513"/>
        <v>7</v>
      </c>
      <c r="D8200" s="2">
        <f t="shared" si="514"/>
        <v>27</v>
      </c>
      <c r="E8200" s="2">
        <f t="shared" si="515"/>
        <v>6</v>
      </c>
      <c r="F8200" s="1" t="s">
        <v>792</v>
      </c>
      <c r="G8200" t="s">
        <v>532</v>
      </c>
      <c r="H8200" s="7" t="s">
        <v>784</v>
      </c>
      <c r="I8200" t="s">
        <v>518</v>
      </c>
      <c r="J8200" t="s">
        <v>519</v>
      </c>
      <c r="K8200" t="s">
        <v>533</v>
      </c>
      <c r="L8200" t="s">
        <v>13</v>
      </c>
      <c r="M8200">
        <v>2</v>
      </c>
      <c r="N8200">
        <v>58.358890000000002</v>
      </c>
      <c r="O8200">
        <v>-135.71110999999999</v>
      </c>
      <c r="P8200">
        <v>9</v>
      </c>
      <c r="Q8200">
        <v>1</v>
      </c>
    </row>
    <row r="8201" spans="1:17" x14ac:dyDescent="0.25">
      <c r="A8201" s="1">
        <v>41119</v>
      </c>
      <c r="B8201" s="2">
        <f t="shared" si="512"/>
        <v>2012</v>
      </c>
      <c r="C8201" s="2">
        <f t="shared" si="513"/>
        <v>7</v>
      </c>
      <c r="D8201" s="2">
        <f t="shared" si="514"/>
        <v>29</v>
      </c>
      <c r="E8201" s="2">
        <f t="shared" si="515"/>
        <v>1</v>
      </c>
      <c r="F8201" s="1" t="s">
        <v>792</v>
      </c>
      <c r="G8201" t="s">
        <v>532</v>
      </c>
      <c r="H8201" s="7" t="s">
        <v>784</v>
      </c>
      <c r="I8201" t="s">
        <v>518</v>
      </c>
      <c r="J8201" t="s">
        <v>519</v>
      </c>
      <c r="K8201" t="s">
        <v>533</v>
      </c>
      <c r="L8201" t="s">
        <v>13</v>
      </c>
      <c r="M8201">
        <v>1.5</v>
      </c>
      <c r="N8201">
        <v>58.358890000000002</v>
      </c>
      <c r="O8201">
        <v>-135.71110999999999</v>
      </c>
      <c r="P8201">
        <v>2</v>
      </c>
      <c r="Q8201">
        <v>1</v>
      </c>
    </row>
    <row r="8202" spans="1:17" x14ac:dyDescent="0.25">
      <c r="A8202" s="1">
        <v>41119</v>
      </c>
      <c r="B8202" s="2">
        <f t="shared" si="512"/>
        <v>2012</v>
      </c>
      <c r="C8202" s="2">
        <f t="shared" si="513"/>
        <v>7</v>
      </c>
      <c r="D8202" s="2">
        <f t="shared" si="514"/>
        <v>29</v>
      </c>
      <c r="E8202" s="2">
        <f t="shared" si="515"/>
        <v>1</v>
      </c>
      <c r="F8202" s="1" t="s">
        <v>792</v>
      </c>
      <c r="G8202" t="s">
        <v>532</v>
      </c>
      <c r="H8202" s="7" t="s">
        <v>784</v>
      </c>
      <c r="I8202" t="s">
        <v>518</v>
      </c>
      <c r="J8202" t="s">
        <v>519</v>
      </c>
      <c r="K8202" t="s">
        <v>533</v>
      </c>
      <c r="L8202" t="s">
        <v>13</v>
      </c>
      <c r="M8202">
        <v>1.5</v>
      </c>
      <c r="N8202">
        <v>58.358890000000002</v>
      </c>
      <c r="O8202">
        <v>-135.71110999999999</v>
      </c>
      <c r="P8202">
        <v>2</v>
      </c>
      <c r="Q8202">
        <v>1</v>
      </c>
    </row>
    <row r="8203" spans="1:17" x14ac:dyDescent="0.25">
      <c r="A8203" s="1">
        <v>41121</v>
      </c>
      <c r="B8203" s="2">
        <f t="shared" si="512"/>
        <v>2012</v>
      </c>
      <c r="C8203" s="2">
        <f t="shared" si="513"/>
        <v>7</v>
      </c>
      <c r="D8203" s="2">
        <f t="shared" si="514"/>
        <v>31</v>
      </c>
      <c r="E8203" s="2">
        <f t="shared" si="515"/>
        <v>3</v>
      </c>
      <c r="F8203" s="1" t="s">
        <v>792</v>
      </c>
      <c r="G8203" t="s">
        <v>532</v>
      </c>
      <c r="H8203" s="7" t="s">
        <v>784</v>
      </c>
      <c r="I8203" t="s">
        <v>518</v>
      </c>
      <c r="J8203" t="s">
        <v>519</v>
      </c>
      <c r="K8203" t="s">
        <v>533</v>
      </c>
      <c r="L8203" t="s">
        <v>13</v>
      </c>
      <c r="M8203">
        <v>1</v>
      </c>
      <c r="N8203">
        <v>58.358890000000002</v>
      </c>
      <c r="O8203">
        <v>-135.71110999999999</v>
      </c>
      <c r="P8203">
        <v>4</v>
      </c>
      <c r="Q8203">
        <v>1</v>
      </c>
    </row>
    <row r="8204" spans="1:17" x14ac:dyDescent="0.25">
      <c r="A8204" s="1">
        <v>41121</v>
      </c>
      <c r="B8204" s="2">
        <f t="shared" si="512"/>
        <v>2012</v>
      </c>
      <c r="C8204" s="2">
        <f t="shared" si="513"/>
        <v>7</v>
      </c>
      <c r="D8204" s="2">
        <f t="shared" si="514"/>
        <v>31</v>
      </c>
      <c r="E8204" s="2">
        <f t="shared" si="515"/>
        <v>3</v>
      </c>
      <c r="F8204" s="1" t="s">
        <v>792</v>
      </c>
      <c r="G8204" t="s">
        <v>532</v>
      </c>
      <c r="H8204" s="7" t="s">
        <v>784</v>
      </c>
      <c r="I8204" t="s">
        <v>518</v>
      </c>
      <c r="J8204" t="s">
        <v>519</v>
      </c>
      <c r="K8204" t="s">
        <v>533</v>
      </c>
      <c r="L8204" t="s">
        <v>13</v>
      </c>
      <c r="M8204">
        <v>1</v>
      </c>
      <c r="N8204">
        <v>58.358890000000002</v>
      </c>
      <c r="O8204">
        <v>-135.71110999999999</v>
      </c>
      <c r="P8204">
        <v>4</v>
      </c>
      <c r="Q8204">
        <v>1</v>
      </c>
    </row>
    <row r="8205" spans="1:17" x14ac:dyDescent="0.25">
      <c r="A8205" s="1">
        <v>41124</v>
      </c>
      <c r="B8205" s="2">
        <f t="shared" si="512"/>
        <v>2012</v>
      </c>
      <c r="C8205" s="2">
        <f t="shared" si="513"/>
        <v>8</v>
      </c>
      <c r="D8205" s="2">
        <f t="shared" si="514"/>
        <v>3</v>
      </c>
      <c r="E8205" s="2">
        <f t="shared" si="515"/>
        <v>6</v>
      </c>
      <c r="F8205" s="1" t="s">
        <v>792</v>
      </c>
      <c r="G8205" t="s">
        <v>532</v>
      </c>
      <c r="H8205" s="7" t="s">
        <v>784</v>
      </c>
      <c r="I8205" t="s">
        <v>518</v>
      </c>
      <c r="J8205" t="s">
        <v>519</v>
      </c>
      <c r="K8205" t="s">
        <v>533</v>
      </c>
      <c r="L8205" t="s">
        <v>13</v>
      </c>
      <c r="M8205">
        <v>1.5</v>
      </c>
      <c r="N8205">
        <v>58.358890000000002</v>
      </c>
      <c r="O8205">
        <v>-135.71110999999999</v>
      </c>
      <c r="P8205">
        <v>6</v>
      </c>
      <c r="Q8205">
        <v>1</v>
      </c>
    </row>
    <row r="8206" spans="1:17" x14ac:dyDescent="0.25">
      <c r="A8206" s="1">
        <v>41124</v>
      </c>
      <c r="B8206" s="2">
        <f t="shared" si="512"/>
        <v>2012</v>
      </c>
      <c r="C8206" s="2">
        <f t="shared" si="513"/>
        <v>8</v>
      </c>
      <c r="D8206" s="2">
        <f t="shared" si="514"/>
        <v>3</v>
      </c>
      <c r="E8206" s="2">
        <f t="shared" si="515"/>
        <v>6</v>
      </c>
      <c r="F8206" s="1" t="s">
        <v>792</v>
      </c>
      <c r="G8206" t="s">
        <v>532</v>
      </c>
      <c r="H8206" s="7" t="s">
        <v>784</v>
      </c>
      <c r="I8206" t="s">
        <v>518</v>
      </c>
      <c r="J8206" t="s">
        <v>519</v>
      </c>
      <c r="K8206" t="s">
        <v>533</v>
      </c>
      <c r="L8206" t="s">
        <v>13</v>
      </c>
      <c r="M8206">
        <v>1.5</v>
      </c>
      <c r="N8206">
        <v>58.358890000000002</v>
      </c>
      <c r="O8206">
        <v>-135.71110999999999</v>
      </c>
      <c r="P8206">
        <v>6</v>
      </c>
      <c r="Q8206">
        <v>1</v>
      </c>
    </row>
    <row r="8207" spans="1:17" x14ac:dyDescent="0.25">
      <c r="A8207" s="1">
        <v>40760</v>
      </c>
      <c r="B8207" s="2">
        <f t="shared" si="512"/>
        <v>2011</v>
      </c>
      <c r="C8207" s="2">
        <f t="shared" si="513"/>
        <v>8</v>
      </c>
      <c r="D8207" s="2">
        <f t="shared" si="514"/>
        <v>5</v>
      </c>
      <c r="E8207" s="2">
        <f t="shared" si="515"/>
        <v>6</v>
      </c>
      <c r="F8207" s="1" t="s">
        <v>792</v>
      </c>
      <c r="G8207" t="s">
        <v>532</v>
      </c>
      <c r="H8207" s="7" t="s">
        <v>784</v>
      </c>
      <c r="I8207" t="s">
        <v>518</v>
      </c>
      <c r="J8207" t="s">
        <v>519</v>
      </c>
      <c r="K8207" t="s">
        <v>533</v>
      </c>
      <c r="L8207" t="s">
        <v>13</v>
      </c>
      <c r="M8207">
        <v>1.5</v>
      </c>
      <c r="N8207">
        <v>58.358890000000002</v>
      </c>
      <c r="O8207">
        <v>-135.71110999999999</v>
      </c>
      <c r="P8207">
        <v>9</v>
      </c>
      <c r="Q8207">
        <v>1</v>
      </c>
    </row>
    <row r="8208" spans="1:17" x14ac:dyDescent="0.25">
      <c r="A8208" s="1">
        <v>41126</v>
      </c>
      <c r="B8208" s="2">
        <f t="shared" si="512"/>
        <v>2012</v>
      </c>
      <c r="C8208" s="2">
        <f t="shared" si="513"/>
        <v>8</v>
      </c>
      <c r="D8208" s="2">
        <f t="shared" si="514"/>
        <v>5</v>
      </c>
      <c r="E8208" s="2">
        <f t="shared" si="515"/>
        <v>1</v>
      </c>
      <c r="F8208" s="1" t="s">
        <v>792</v>
      </c>
      <c r="G8208" t="s">
        <v>532</v>
      </c>
      <c r="H8208" s="7" t="s">
        <v>784</v>
      </c>
      <c r="I8208" t="s">
        <v>518</v>
      </c>
      <c r="J8208" t="s">
        <v>519</v>
      </c>
      <c r="K8208" t="s">
        <v>533</v>
      </c>
      <c r="L8208" t="s">
        <v>13</v>
      </c>
      <c r="M8208">
        <v>1.5</v>
      </c>
      <c r="N8208">
        <v>58.358890000000002</v>
      </c>
      <c r="O8208">
        <v>-135.71110999999999</v>
      </c>
      <c r="P8208">
        <v>3</v>
      </c>
      <c r="Q8208">
        <v>1</v>
      </c>
    </row>
    <row r="8209" spans="1:17" x14ac:dyDescent="0.25">
      <c r="A8209" s="1">
        <v>41126</v>
      </c>
      <c r="B8209" s="2">
        <f t="shared" si="512"/>
        <v>2012</v>
      </c>
      <c r="C8209" s="2">
        <f t="shared" si="513"/>
        <v>8</v>
      </c>
      <c r="D8209" s="2">
        <f t="shared" si="514"/>
        <v>5</v>
      </c>
      <c r="E8209" s="2">
        <f t="shared" si="515"/>
        <v>1</v>
      </c>
      <c r="F8209" s="1" t="s">
        <v>792</v>
      </c>
      <c r="G8209" t="s">
        <v>532</v>
      </c>
      <c r="H8209" s="7" t="s">
        <v>784</v>
      </c>
      <c r="I8209" t="s">
        <v>518</v>
      </c>
      <c r="J8209" t="s">
        <v>519</v>
      </c>
      <c r="K8209" t="s">
        <v>533</v>
      </c>
      <c r="L8209" t="s">
        <v>13</v>
      </c>
      <c r="M8209">
        <v>1.5</v>
      </c>
      <c r="N8209">
        <v>58.358890000000002</v>
      </c>
      <c r="O8209">
        <v>-135.71110999999999</v>
      </c>
      <c r="P8209">
        <v>3</v>
      </c>
      <c r="Q8209">
        <v>1</v>
      </c>
    </row>
    <row r="8210" spans="1:17" x14ac:dyDescent="0.25">
      <c r="A8210" s="1">
        <v>40764</v>
      </c>
      <c r="B8210" s="2">
        <f t="shared" si="512"/>
        <v>2011</v>
      </c>
      <c r="C8210" s="2">
        <f t="shared" si="513"/>
        <v>8</v>
      </c>
      <c r="D8210" s="2">
        <f t="shared" si="514"/>
        <v>9</v>
      </c>
      <c r="E8210" s="2">
        <f t="shared" si="515"/>
        <v>3</v>
      </c>
      <c r="F8210" s="1" t="s">
        <v>792</v>
      </c>
      <c r="G8210" t="s">
        <v>532</v>
      </c>
      <c r="H8210" s="7" t="s">
        <v>784</v>
      </c>
      <c r="I8210" t="s">
        <v>518</v>
      </c>
      <c r="J8210" t="s">
        <v>519</v>
      </c>
      <c r="K8210" t="s">
        <v>533</v>
      </c>
      <c r="L8210" t="s">
        <v>13</v>
      </c>
      <c r="M8210">
        <v>1</v>
      </c>
      <c r="N8210">
        <v>58.358890000000002</v>
      </c>
      <c r="O8210">
        <v>-135.71110999999999</v>
      </c>
      <c r="P8210">
        <v>6</v>
      </c>
      <c r="Q8210">
        <v>1</v>
      </c>
    </row>
    <row r="8211" spans="1:17" x14ac:dyDescent="0.25">
      <c r="A8211" s="1">
        <v>40765</v>
      </c>
      <c r="B8211" s="2">
        <f t="shared" si="512"/>
        <v>2011</v>
      </c>
      <c r="C8211" s="2">
        <f t="shared" si="513"/>
        <v>8</v>
      </c>
      <c r="D8211" s="2">
        <f t="shared" si="514"/>
        <v>10</v>
      </c>
      <c r="E8211" s="2">
        <f t="shared" si="515"/>
        <v>4</v>
      </c>
      <c r="F8211" s="1" t="s">
        <v>792</v>
      </c>
      <c r="G8211" t="s">
        <v>532</v>
      </c>
      <c r="H8211" s="7" t="s">
        <v>784</v>
      </c>
      <c r="I8211" t="s">
        <v>518</v>
      </c>
      <c r="J8211" t="s">
        <v>519</v>
      </c>
      <c r="K8211" t="s">
        <v>533</v>
      </c>
      <c r="L8211" t="s">
        <v>13</v>
      </c>
      <c r="M8211">
        <v>1</v>
      </c>
      <c r="N8211">
        <v>58.358890000000002</v>
      </c>
      <c r="O8211">
        <v>-135.71110999999999</v>
      </c>
      <c r="P8211">
        <v>6</v>
      </c>
      <c r="Q8211">
        <v>1</v>
      </c>
    </row>
    <row r="8212" spans="1:17" x14ac:dyDescent="0.25">
      <c r="A8212" s="1">
        <v>40767</v>
      </c>
      <c r="B8212" s="2">
        <f t="shared" si="512"/>
        <v>2011</v>
      </c>
      <c r="C8212" s="2">
        <f t="shared" si="513"/>
        <v>8</v>
      </c>
      <c r="D8212" s="2">
        <f t="shared" si="514"/>
        <v>12</v>
      </c>
      <c r="E8212" s="2">
        <f t="shared" si="515"/>
        <v>6</v>
      </c>
      <c r="F8212" s="1" t="s">
        <v>792</v>
      </c>
      <c r="G8212" t="s">
        <v>532</v>
      </c>
      <c r="H8212" s="7" t="s">
        <v>784</v>
      </c>
      <c r="I8212" t="s">
        <v>518</v>
      </c>
      <c r="J8212" t="s">
        <v>519</v>
      </c>
      <c r="K8212" t="s">
        <v>533</v>
      </c>
      <c r="L8212" t="s">
        <v>13</v>
      </c>
      <c r="M8212">
        <v>0.25</v>
      </c>
      <c r="N8212">
        <v>58.358890000000002</v>
      </c>
      <c r="O8212">
        <v>-135.71110999999999</v>
      </c>
      <c r="P8212">
        <v>4</v>
      </c>
      <c r="Q8212">
        <v>1</v>
      </c>
    </row>
    <row r="8213" spans="1:17" x14ac:dyDescent="0.25">
      <c r="A8213" s="1">
        <v>40769</v>
      </c>
      <c r="B8213" s="2">
        <f t="shared" si="512"/>
        <v>2011</v>
      </c>
      <c r="C8213" s="2">
        <f t="shared" si="513"/>
        <v>8</v>
      </c>
      <c r="D8213" s="2">
        <f t="shared" si="514"/>
        <v>14</v>
      </c>
      <c r="E8213" s="2">
        <f t="shared" si="515"/>
        <v>1</v>
      </c>
      <c r="F8213" s="1" t="s">
        <v>792</v>
      </c>
      <c r="G8213" t="s">
        <v>532</v>
      </c>
      <c r="H8213" s="7" t="s">
        <v>784</v>
      </c>
      <c r="I8213" t="s">
        <v>518</v>
      </c>
      <c r="J8213" t="s">
        <v>519</v>
      </c>
      <c r="K8213" t="s">
        <v>533</v>
      </c>
      <c r="L8213" t="s">
        <v>13</v>
      </c>
      <c r="M8213">
        <v>1</v>
      </c>
      <c r="N8213">
        <v>58.358890000000002</v>
      </c>
      <c r="O8213">
        <v>-135.71110999999999</v>
      </c>
      <c r="P8213">
        <v>4</v>
      </c>
      <c r="Q8213">
        <v>1</v>
      </c>
    </row>
    <row r="8214" spans="1:17" x14ac:dyDescent="0.25">
      <c r="A8214" s="1">
        <v>41135</v>
      </c>
      <c r="B8214" s="2">
        <f t="shared" si="512"/>
        <v>2012</v>
      </c>
      <c r="C8214" s="2">
        <f t="shared" si="513"/>
        <v>8</v>
      </c>
      <c r="D8214" s="2">
        <f t="shared" si="514"/>
        <v>14</v>
      </c>
      <c r="E8214" s="2">
        <f t="shared" si="515"/>
        <v>3</v>
      </c>
      <c r="F8214" s="1" t="s">
        <v>792</v>
      </c>
      <c r="G8214" t="s">
        <v>532</v>
      </c>
      <c r="H8214" s="7" t="s">
        <v>784</v>
      </c>
      <c r="I8214" t="s">
        <v>518</v>
      </c>
      <c r="J8214" t="s">
        <v>519</v>
      </c>
      <c r="K8214" t="s">
        <v>533</v>
      </c>
      <c r="L8214" t="s">
        <v>13</v>
      </c>
      <c r="M8214">
        <v>1</v>
      </c>
      <c r="N8214">
        <v>58.358890000000002</v>
      </c>
      <c r="O8214">
        <v>-135.71110999999999</v>
      </c>
      <c r="P8214">
        <v>4</v>
      </c>
      <c r="Q8214">
        <v>1</v>
      </c>
    </row>
    <row r="8215" spans="1:17" x14ac:dyDescent="0.25">
      <c r="A8215" s="1">
        <v>41135</v>
      </c>
      <c r="B8215" s="2">
        <f t="shared" si="512"/>
        <v>2012</v>
      </c>
      <c r="C8215" s="2">
        <f t="shared" si="513"/>
        <v>8</v>
      </c>
      <c r="D8215" s="2">
        <f t="shared" si="514"/>
        <v>14</v>
      </c>
      <c r="E8215" s="2">
        <f t="shared" si="515"/>
        <v>3</v>
      </c>
      <c r="F8215" s="1" t="s">
        <v>792</v>
      </c>
      <c r="G8215" t="s">
        <v>532</v>
      </c>
      <c r="H8215" s="7" t="s">
        <v>784</v>
      </c>
      <c r="I8215" t="s">
        <v>518</v>
      </c>
      <c r="J8215" t="s">
        <v>519</v>
      </c>
      <c r="K8215" t="s">
        <v>533</v>
      </c>
      <c r="L8215" t="s">
        <v>13</v>
      </c>
      <c r="M8215">
        <v>1</v>
      </c>
      <c r="N8215">
        <v>58.358890000000002</v>
      </c>
      <c r="O8215">
        <v>-135.71110999999999</v>
      </c>
      <c r="P8215">
        <v>4</v>
      </c>
      <c r="Q8215">
        <v>1</v>
      </c>
    </row>
    <row r="8216" spans="1:17" x14ac:dyDescent="0.25">
      <c r="A8216" s="1">
        <v>41141</v>
      </c>
      <c r="B8216" s="2">
        <f t="shared" si="512"/>
        <v>2012</v>
      </c>
      <c r="C8216" s="2">
        <f t="shared" si="513"/>
        <v>8</v>
      </c>
      <c r="D8216" s="2">
        <f t="shared" si="514"/>
        <v>20</v>
      </c>
      <c r="E8216" s="2">
        <f t="shared" si="515"/>
        <v>2</v>
      </c>
      <c r="F8216" s="1" t="s">
        <v>792</v>
      </c>
      <c r="G8216" t="s">
        <v>532</v>
      </c>
      <c r="H8216" s="7" t="s">
        <v>784</v>
      </c>
      <c r="I8216" t="s">
        <v>518</v>
      </c>
      <c r="J8216" t="s">
        <v>519</v>
      </c>
      <c r="K8216" t="s">
        <v>533</v>
      </c>
      <c r="L8216" t="s">
        <v>13</v>
      </c>
      <c r="M8216">
        <v>1</v>
      </c>
      <c r="N8216">
        <v>58.358890000000002</v>
      </c>
      <c r="O8216">
        <v>-135.71110999999999</v>
      </c>
      <c r="P8216">
        <v>3</v>
      </c>
      <c r="Q8216">
        <v>1</v>
      </c>
    </row>
    <row r="8217" spans="1:17" x14ac:dyDescent="0.25">
      <c r="A8217" s="1">
        <v>41141</v>
      </c>
      <c r="B8217" s="2">
        <f t="shared" si="512"/>
        <v>2012</v>
      </c>
      <c r="C8217" s="2">
        <f t="shared" si="513"/>
        <v>8</v>
      </c>
      <c r="D8217" s="2">
        <f t="shared" si="514"/>
        <v>20</v>
      </c>
      <c r="E8217" s="2">
        <f t="shared" si="515"/>
        <v>2</v>
      </c>
      <c r="F8217" s="1" t="s">
        <v>792</v>
      </c>
      <c r="G8217" t="s">
        <v>532</v>
      </c>
      <c r="H8217" s="7" t="s">
        <v>784</v>
      </c>
      <c r="I8217" t="s">
        <v>518</v>
      </c>
      <c r="J8217" t="s">
        <v>519</v>
      </c>
      <c r="K8217" t="s">
        <v>533</v>
      </c>
      <c r="L8217" t="s">
        <v>13</v>
      </c>
      <c r="M8217">
        <v>1</v>
      </c>
      <c r="N8217">
        <v>58.358890000000002</v>
      </c>
      <c r="O8217">
        <v>-135.71110999999999</v>
      </c>
      <c r="P8217">
        <v>3</v>
      </c>
      <c r="Q8217">
        <v>1</v>
      </c>
    </row>
    <row r="8218" spans="1:17" x14ac:dyDescent="0.25">
      <c r="A8218" s="1">
        <v>41143</v>
      </c>
      <c r="B8218" s="2">
        <f t="shared" si="512"/>
        <v>2012</v>
      </c>
      <c r="C8218" s="2">
        <f t="shared" si="513"/>
        <v>8</v>
      </c>
      <c r="D8218" s="2">
        <f t="shared" si="514"/>
        <v>22</v>
      </c>
      <c r="E8218" s="2">
        <f t="shared" si="515"/>
        <v>4</v>
      </c>
      <c r="F8218" s="1" t="s">
        <v>792</v>
      </c>
      <c r="G8218" t="s">
        <v>532</v>
      </c>
      <c r="H8218" s="7" t="s">
        <v>784</v>
      </c>
      <c r="I8218" t="s">
        <v>518</v>
      </c>
      <c r="J8218" t="s">
        <v>519</v>
      </c>
      <c r="K8218" t="s">
        <v>533</v>
      </c>
      <c r="L8218" t="s">
        <v>13</v>
      </c>
      <c r="M8218">
        <v>2</v>
      </c>
      <c r="N8218">
        <v>58.358890000000002</v>
      </c>
      <c r="O8218">
        <v>-135.71110999999999</v>
      </c>
      <c r="P8218">
        <v>4</v>
      </c>
      <c r="Q8218">
        <v>1</v>
      </c>
    </row>
    <row r="8219" spans="1:17" x14ac:dyDescent="0.25">
      <c r="A8219" s="1">
        <v>41143</v>
      </c>
      <c r="B8219" s="2">
        <f t="shared" si="512"/>
        <v>2012</v>
      </c>
      <c r="C8219" s="2">
        <f t="shared" si="513"/>
        <v>8</v>
      </c>
      <c r="D8219" s="2">
        <f t="shared" si="514"/>
        <v>22</v>
      </c>
      <c r="E8219" s="2">
        <f t="shared" si="515"/>
        <v>4</v>
      </c>
      <c r="F8219" s="1" t="s">
        <v>792</v>
      </c>
      <c r="G8219" t="s">
        <v>532</v>
      </c>
      <c r="H8219" s="7" t="s">
        <v>784</v>
      </c>
      <c r="I8219" t="s">
        <v>518</v>
      </c>
      <c r="J8219" t="s">
        <v>519</v>
      </c>
      <c r="K8219" t="s">
        <v>533</v>
      </c>
      <c r="L8219" t="s">
        <v>13</v>
      </c>
      <c r="M8219">
        <v>2</v>
      </c>
      <c r="N8219">
        <v>58.358890000000002</v>
      </c>
      <c r="O8219">
        <v>-135.71110999999999</v>
      </c>
      <c r="P8219">
        <v>4</v>
      </c>
      <c r="Q8219">
        <v>1</v>
      </c>
    </row>
    <row r="8220" spans="1:17" x14ac:dyDescent="0.25">
      <c r="A8220" s="1">
        <v>41145</v>
      </c>
      <c r="B8220" s="2">
        <f t="shared" si="512"/>
        <v>2012</v>
      </c>
      <c r="C8220" s="2">
        <f t="shared" si="513"/>
        <v>8</v>
      </c>
      <c r="D8220" s="2">
        <f t="shared" si="514"/>
        <v>24</v>
      </c>
      <c r="E8220" s="2">
        <f t="shared" si="515"/>
        <v>6</v>
      </c>
      <c r="F8220" s="1" t="s">
        <v>792</v>
      </c>
      <c r="G8220" t="s">
        <v>532</v>
      </c>
      <c r="H8220" s="7" t="s">
        <v>784</v>
      </c>
      <c r="I8220" t="s">
        <v>518</v>
      </c>
      <c r="J8220" t="s">
        <v>519</v>
      </c>
      <c r="K8220" t="s">
        <v>533</v>
      </c>
      <c r="L8220" t="s">
        <v>13</v>
      </c>
      <c r="M8220">
        <v>2</v>
      </c>
      <c r="N8220">
        <v>58.358890000000002</v>
      </c>
      <c r="O8220">
        <v>-135.71110999999999</v>
      </c>
      <c r="P8220">
        <v>4</v>
      </c>
      <c r="Q8220">
        <v>1</v>
      </c>
    </row>
    <row r="8221" spans="1:17" x14ac:dyDescent="0.25">
      <c r="A8221" s="1">
        <v>41145</v>
      </c>
      <c r="B8221" s="2">
        <f t="shared" si="512"/>
        <v>2012</v>
      </c>
      <c r="C8221" s="2">
        <f t="shared" si="513"/>
        <v>8</v>
      </c>
      <c r="D8221" s="2">
        <f t="shared" si="514"/>
        <v>24</v>
      </c>
      <c r="E8221" s="2">
        <f t="shared" si="515"/>
        <v>6</v>
      </c>
      <c r="F8221" s="1" t="s">
        <v>792</v>
      </c>
      <c r="G8221" t="s">
        <v>532</v>
      </c>
      <c r="H8221" s="7" t="s">
        <v>784</v>
      </c>
      <c r="I8221" t="s">
        <v>518</v>
      </c>
      <c r="J8221" t="s">
        <v>519</v>
      </c>
      <c r="K8221" t="s">
        <v>533</v>
      </c>
      <c r="L8221" t="s">
        <v>13</v>
      </c>
      <c r="M8221">
        <v>2</v>
      </c>
      <c r="N8221">
        <v>58.358890000000002</v>
      </c>
      <c r="O8221">
        <v>-135.71110999999999</v>
      </c>
      <c r="P8221">
        <v>4</v>
      </c>
      <c r="Q8221">
        <v>1</v>
      </c>
    </row>
    <row r="8222" spans="1:17" x14ac:dyDescent="0.25">
      <c r="A8222" s="1">
        <v>40780</v>
      </c>
      <c r="B8222" s="2">
        <f t="shared" si="512"/>
        <v>2011</v>
      </c>
      <c r="C8222" s="2">
        <f t="shared" si="513"/>
        <v>8</v>
      </c>
      <c r="D8222" s="2">
        <f t="shared" si="514"/>
        <v>25</v>
      </c>
      <c r="E8222" s="2">
        <f t="shared" si="515"/>
        <v>5</v>
      </c>
      <c r="F8222" s="1" t="s">
        <v>792</v>
      </c>
      <c r="G8222" t="s">
        <v>532</v>
      </c>
      <c r="H8222" s="7" t="s">
        <v>784</v>
      </c>
      <c r="I8222" t="s">
        <v>518</v>
      </c>
      <c r="J8222" t="s">
        <v>519</v>
      </c>
      <c r="K8222" t="s">
        <v>533</v>
      </c>
      <c r="L8222" t="s">
        <v>13</v>
      </c>
      <c r="M8222">
        <v>1</v>
      </c>
      <c r="N8222">
        <v>58.358890000000002</v>
      </c>
      <c r="O8222">
        <v>-135.71110999999999</v>
      </c>
      <c r="P8222">
        <v>3</v>
      </c>
      <c r="Q8222">
        <v>1</v>
      </c>
    </row>
    <row r="8223" spans="1:17" x14ac:dyDescent="0.25">
      <c r="A8223" s="1">
        <v>41072</v>
      </c>
      <c r="B8223" s="2">
        <f t="shared" si="512"/>
        <v>2012</v>
      </c>
      <c r="C8223" s="2">
        <f t="shared" si="513"/>
        <v>6</v>
      </c>
      <c r="D8223" s="2">
        <f t="shared" si="514"/>
        <v>12</v>
      </c>
      <c r="E8223" s="2">
        <f t="shared" si="515"/>
        <v>3</v>
      </c>
      <c r="F8223" s="1" t="s">
        <v>792</v>
      </c>
      <c r="G8223" t="s">
        <v>532</v>
      </c>
      <c r="H8223" s="7" t="s">
        <v>784</v>
      </c>
      <c r="I8223" t="s">
        <v>518</v>
      </c>
      <c r="J8223" t="s">
        <v>519</v>
      </c>
      <c r="K8223" t="s">
        <v>533</v>
      </c>
      <c r="L8223" t="s">
        <v>48</v>
      </c>
      <c r="M8223">
        <v>0.25</v>
      </c>
      <c r="N8223">
        <v>58.358890000000002</v>
      </c>
      <c r="O8223">
        <v>-135.71110999999999</v>
      </c>
      <c r="P8223">
        <v>2</v>
      </c>
      <c r="Q8223">
        <v>1</v>
      </c>
    </row>
    <row r="8224" spans="1:17" x14ac:dyDescent="0.25">
      <c r="A8224" s="1">
        <v>41074</v>
      </c>
      <c r="B8224" s="2">
        <f t="shared" si="512"/>
        <v>2012</v>
      </c>
      <c r="C8224" s="2">
        <f t="shared" si="513"/>
        <v>6</v>
      </c>
      <c r="D8224" s="2">
        <f t="shared" si="514"/>
        <v>14</v>
      </c>
      <c r="E8224" s="2">
        <f t="shared" si="515"/>
        <v>5</v>
      </c>
      <c r="F8224" s="1" t="s">
        <v>792</v>
      </c>
      <c r="G8224" t="s">
        <v>532</v>
      </c>
      <c r="H8224" s="7" t="s">
        <v>784</v>
      </c>
      <c r="I8224" t="s">
        <v>518</v>
      </c>
      <c r="J8224" t="s">
        <v>519</v>
      </c>
      <c r="K8224" t="s">
        <v>533</v>
      </c>
      <c r="L8224" t="s">
        <v>48</v>
      </c>
      <c r="M8224">
        <v>2</v>
      </c>
      <c r="N8224">
        <v>58.358890000000002</v>
      </c>
      <c r="O8224">
        <v>-135.71110999999999</v>
      </c>
      <c r="P8224">
        <v>4</v>
      </c>
      <c r="Q8224">
        <v>1</v>
      </c>
    </row>
    <row r="8225" spans="1:17" x14ac:dyDescent="0.25">
      <c r="A8225" s="1">
        <v>42189</v>
      </c>
      <c r="B8225" s="2">
        <f t="shared" si="512"/>
        <v>2015</v>
      </c>
      <c r="C8225" s="2">
        <f t="shared" si="513"/>
        <v>7</v>
      </c>
      <c r="D8225" s="2">
        <f t="shared" si="514"/>
        <v>4</v>
      </c>
      <c r="E8225" s="2">
        <f t="shared" si="515"/>
        <v>7</v>
      </c>
      <c r="F8225" s="1" t="s">
        <v>792</v>
      </c>
      <c r="G8225" t="s">
        <v>273</v>
      </c>
      <c r="H8225" s="7" t="s">
        <v>762</v>
      </c>
      <c r="I8225" t="s">
        <v>232</v>
      </c>
      <c r="J8225" t="s">
        <v>164</v>
      </c>
      <c r="K8225" t="s">
        <v>224</v>
      </c>
      <c r="L8225" t="s">
        <v>28</v>
      </c>
      <c r="M8225">
        <v>7</v>
      </c>
      <c r="N8225">
        <v>56.567219999999999</v>
      </c>
      <c r="O8225">
        <v>-134.97611000000001</v>
      </c>
      <c r="P8225">
        <v>6</v>
      </c>
      <c r="Q8225">
        <v>1</v>
      </c>
    </row>
    <row r="8226" spans="1:17" x14ac:dyDescent="0.25">
      <c r="A8226" s="1">
        <v>42203</v>
      </c>
      <c r="B8226" s="2">
        <f t="shared" si="512"/>
        <v>2015</v>
      </c>
      <c r="C8226" s="2">
        <f t="shared" si="513"/>
        <v>7</v>
      </c>
      <c r="D8226" s="2">
        <f t="shared" si="514"/>
        <v>18</v>
      </c>
      <c r="E8226" s="2">
        <f t="shared" si="515"/>
        <v>7</v>
      </c>
      <c r="F8226" s="1" t="s">
        <v>792</v>
      </c>
      <c r="G8226" t="s">
        <v>273</v>
      </c>
      <c r="H8226" s="7" t="s">
        <v>762</v>
      </c>
      <c r="I8226" t="s">
        <v>232</v>
      </c>
      <c r="J8226" t="s">
        <v>164</v>
      </c>
      <c r="K8226" t="s">
        <v>224</v>
      </c>
      <c r="L8226" t="s">
        <v>28</v>
      </c>
      <c r="M8226">
        <v>7</v>
      </c>
      <c r="N8226">
        <v>56.567219999999999</v>
      </c>
      <c r="O8226">
        <v>-134.97611000000001</v>
      </c>
      <c r="P8226">
        <v>3</v>
      </c>
      <c r="Q8226">
        <v>1</v>
      </c>
    </row>
    <row r="8227" spans="1:17" x14ac:dyDescent="0.25">
      <c r="A8227" s="1">
        <v>42210</v>
      </c>
      <c r="B8227" s="2">
        <f t="shared" si="512"/>
        <v>2015</v>
      </c>
      <c r="C8227" s="2">
        <f t="shared" si="513"/>
        <v>7</v>
      </c>
      <c r="D8227" s="2">
        <f t="shared" si="514"/>
        <v>25</v>
      </c>
      <c r="E8227" s="2">
        <f t="shared" si="515"/>
        <v>7</v>
      </c>
      <c r="F8227" s="1" t="s">
        <v>792</v>
      </c>
      <c r="G8227" t="s">
        <v>273</v>
      </c>
      <c r="H8227" s="7" t="s">
        <v>762</v>
      </c>
      <c r="I8227" t="s">
        <v>232</v>
      </c>
      <c r="J8227" t="s">
        <v>164</v>
      </c>
      <c r="K8227" t="s">
        <v>224</v>
      </c>
      <c r="L8227" t="s">
        <v>28</v>
      </c>
      <c r="M8227">
        <v>8</v>
      </c>
      <c r="N8227">
        <v>56.567219999999999</v>
      </c>
      <c r="O8227">
        <v>-134.97611000000001</v>
      </c>
      <c r="P8227">
        <v>2</v>
      </c>
      <c r="Q8227">
        <v>1</v>
      </c>
    </row>
    <row r="8228" spans="1:17" x14ac:dyDescent="0.25">
      <c r="A8228" s="1">
        <v>41065</v>
      </c>
      <c r="B8228" s="2">
        <f t="shared" si="512"/>
        <v>2012</v>
      </c>
      <c r="C8228" s="2">
        <f t="shared" si="513"/>
        <v>6</v>
      </c>
      <c r="D8228" s="2">
        <f t="shared" si="514"/>
        <v>5</v>
      </c>
      <c r="E8228" s="2">
        <f t="shared" si="515"/>
        <v>3</v>
      </c>
      <c r="F8228" s="1" t="s">
        <v>792</v>
      </c>
      <c r="G8228" t="s">
        <v>671</v>
      </c>
      <c r="H8228" s="7" t="s">
        <v>781</v>
      </c>
      <c r="I8228" t="s">
        <v>672</v>
      </c>
      <c r="J8228" t="s">
        <v>519</v>
      </c>
      <c r="K8228" t="s">
        <v>533</v>
      </c>
      <c r="L8228" t="s">
        <v>44</v>
      </c>
      <c r="M8228">
        <v>16</v>
      </c>
      <c r="N8228">
        <v>58.287329999999997</v>
      </c>
      <c r="O8228">
        <v>-135.79742999999999</v>
      </c>
      <c r="P8228">
        <v>4</v>
      </c>
      <c r="Q8228">
        <v>1</v>
      </c>
    </row>
    <row r="8229" spans="1:17" x14ac:dyDescent="0.25">
      <c r="A8229" s="1">
        <v>41066</v>
      </c>
      <c r="B8229" s="2">
        <f t="shared" si="512"/>
        <v>2012</v>
      </c>
      <c r="C8229" s="2">
        <f t="shared" si="513"/>
        <v>6</v>
      </c>
      <c r="D8229" s="2">
        <f t="shared" si="514"/>
        <v>6</v>
      </c>
      <c r="E8229" s="2">
        <f t="shared" si="515"/>
        <v>4</v>
      </c>
      <c r="F8229" s="1" t="s">
        <v>792</v>
      </c>
      <c r="G8229" t="s">
        <v>671</v>
      </c>
      <c r="H8229" s="7" t="s">
        <v>781</v>
      </c>
      <c r="I8229" t="s">
        <v>672</v>
      </c>
      <c r="J8229" t="s">
        <v>519</v>
      </c>
      <c r="K8229" t="s">
        <v>533</v>
      </c>
      <c r="L8229" t="s">
        <v>44</v>
      </c>
      <c r="M8229">
        <v>10</v>
      </c>
      <c r="N8229">
        <v>58.287329999999997</v>
      </c>
      <c r="O8229">
        <v>-135.79742999999999</v>
      </c>
      <c r="P8229">
        <v>4</v>
      </c>
      <c r="Q8229">
        <v>1</v>
      </c>
    </row>
    <row r="8230" spans="1:17" x14ac:dyDescent="0.25">
      <c r="A8230" s="1">
        <v>40701</v>
      </c>
      <c r="B8230" s="2">
        <f t="shared" si="512"/>
        <v>2011</v>
      </c>
      <c r="C8230" s="2">
        <f t="shared" si="513"/>
        <v>6</v>
      </c>
      <c r="D8230" s="2">
        <f t="shared" si="514"/>
        <v>7</v>
      </c>
      <c r="E8230" s="2">
        <f t="shared" si="515"/>
        <v>3</v>
      </c>
      <c r="F8230" s="1" t="s">
        <v>792</v>
      </c>
      <c r="G8230" t="s">
        <v>671</v>
      </c>
      <c r="H8230" s="7" t="s">
        <v>781</v>
      </c>
      <c r="I8230" t="s">
        <v>672</v>
      </c>
      <c r="J8230" t="s">
        <v>519</v>
      </c>
      <c r="K8230" t="s">
        <v>533</v>
      </c>
      <c r="L8230" t="s">
        <v>44</v>
      </c>
      <c r="M8230">
        <v>11</v>
      </c>
      <c r="N8230">
        <v>58.287329999999997</v>
      </c>
      <c r="O8230">
        <v>-135.79742999999999</v>
      </c>
      <c r="P8230">
        <v>5</v>
      </c>
      <c r="Q8230">
        <v>1</v>
      </c>
    </row>
    <row r="8231" spans="1:17" x14ac:dyDescent="0.25">
      <c r="A8231" s="1">
        <v>40702</v>
      </c>
      <c r="B8231" s="2">
        <f t="shared" si="512"/>
        <v>2011</v>
      </c>
      <c r="C8231" s="2">
        <f t="shared" si="513"/>
        <v>6</v>
      </c>
      <c r="D8231" s="2">
        <f t="shared" si="514"/>
        <v>8</v>
      </c>
      <c r="E8231" s="2">
        <f t="shared" si="515"/>
        <v>4</v>
      </c>
      <c r="F8231" s="1" t="s">
        <v>792</v>
      </c>
      <c r="G8231" t="s">
        <v>671</v>
      </c>
      <c r="H8231" s="7" t="s">
        <v>781</v>
      </c>
      <c r="I8231" t="s">
        <v>672</v>
      </c>
      <c r="J8231" t="s">
        <v>519</v>
      </c>
      <c r="K8231" t="s">
        <v>533</v>
      </c>
      <c r="L8231" t="s">
        <v>44</v>
      </c>
      <c r="M8231">
        <v>16</v>
      </c>
      <c r="N8231">
        <v>58.287329999999997</v>
      </c>
      <c r="O8231">
        <v>-135.79742999999999</v>
      </c>
      <c r="P8231">
        <v>5</v>
      </c>
      <c r="Q8231">
        <v>1</v>
      </c>
    </row>
    <row r="8232" spans="1:17" x14ac:dyDescent="0.25">
      <c r="A8232" s="1">
        <v>41071</v>
      </c>
      <c r="B8232" s="2">
        <f t="shared" si="512"/>
        <v>2012</v>
      </c>
      <c r="C8232" s="2">
        <f t="shared" si="513"/>
        <v>6</v>
      </c>
      <c r="D8232" s="2">
        <f t="shared" si="514"/>
        <v>11</v>
      </c>
      <c r="E8232" s="2">
        <f t="shared" si="515"/>
        <v>2</v>
      </c>
      <c r="F8232" s="1" t="s">
        <v>792</v>
      </c>
      <c r="G8232" t="s">
        <v>671</v>
      </c>
      <c r="H8232" s="7" t="s">
        <v>781</v>
      </c>
      <c r="I8232" t="s">
        <v>672</v>
      </c>
      <c r="J8232" t="s">
        <v>519</v>
      </c>
      <c r="K8232" t="s">
        <v>533</v>
      </c>
      <c r="L8232" t="s">
        <v>44</v>
      </c>
      <c r="M8232">
        <v>16</v>
      </c>
      <c r="N8232">
        <v>58.287329999999997</v>
      </c>
      <c r="O8232">
        <v>-135.79742999999999</v>
      </c>
      <c r="P8232">
        <v>6</v>
      </c>
      <c r="Q8232">
        <v>1</v>
      </c>
    </row>
    <row r="8233" spans="1:17" x14ac:dyDescent="0.25">
      <c r="A8233" s="1">
        <v>41072</v>
      </c>
      <c r="B8233" s="2">
        <f t="shared" si="512"/>
        <v>2012</v>
      </c>
      <c r="C8233" s="2">
        <f t="shared" si="513"/>
        <v>6</v>
      </c>
      <c r="D8233" s="2">
        <f t="shared" si="514"/>
        <v>12</v>
      </c>
      <c r="E8233" s="2">
        <f t="shared" si="515"/>
        <v>3</v>
      </c>
      <c r="F8233" s="1" t="s">
        <v>792</v>
      </c>
      <c r="G8233" t="s">
        <v>671</v>
      </c>
      <c r="H8233" s="7" t="s">
        <v>781</v>
      </c>
      <c r="I8233" t="s">
        <v>672</v>
      </c>
      <c r="J8233" t="s">
        <v>519</v>
      </c>
      <c r="K8233" t="s">
        <v>533</v>
      </c>
      <c r="L8233" t="s">
        <v>44</v>
      </c>
      <c r="M8233">
        <v>14</v>
      </c>
      <c r="N8233">
        <v>58.287329999999997</v>
      </c>
      <c r="O8233">
        <v>-135.79742999999999</v>
      </c>
      <c r="P8233">
        <v>6</v>
      </c>
      <c r="Q8233">
        <v>1</v>
      </c>
    </row>
    <row r="8234" spans="1:17" x14ac:dyDescent="0.25">
      <c r="A8234" s="1">
        <v>41073</v>
      </c>
      <c r="B8234" s="2">
        <f t="shared" si="512"/>
        <v>2012</v>
      </c>
      <c r="C8234" s="2">
        <f t="shared" si="513"/>
        <v>6</v>
      </c>
      <c r="D8234" s="2">
        <f t="shared" si="514"/>
        <v>13</v>
      </c>
      <c r="E8234" s="2">
        <f t="shared" si="515"/>
        <v>4</v>
      </c>
      <c r="F8234" s="1" t="s">
        <v>792</v>
      </c>
      <c r="G8234" t="s">
        <v>671</v>
      </c>
      <c r="H8234" s="7" t="s">
        <v>781</v>
      </c>
      <c r="I8234" t="s">
        <v>672</v>
      </c>
      <c r="J8234" t="s">
        <v>519</v>
      </c>
      <c r="K8234" t="s">
        <v>533</v>
      </c>
      <c r="L8234" t="s">
        <v>44</v>
      </c>
      <c r="M8234">
        <v>16</v>
      </c>
      <c r="N8234">
        <v>58.287329999999997</v>
      </c>
      <c r="O8234">
        <v>-135.79742999999999</v>
      </c>
      <c r="P8234">
        <v>6</v>
      </c>
      <c r="Q8234">
        <v>1</v>
      </c>
    </row>
    <row r="8235" spans="1:17" x14ac:dyDescent="0.25">
      <c r="A8235" s="1">
        <v>42170</v>
      </c>
      <c r="B8235" s="2">
        <f t="shared" si="512"/>
        <v>2015</v>
      </c>
      <c r="C8235" s="2">
        <f t="shared" si="513"/>
        <v>6</v>
      </c>
      <c r="D8235" s="2">
        <f t="shared" si="514"/>
        <v>15</v>
      </c>
      <c r="E8235" s="2">
        <f t="shared" si="515"/>
        <v>2</v>
      </c>
      <c r="F8235" s="1" t="s">
        <v>792</v>
      </c>
      <c r="G8235" t="s">
        <v>671</v>
      </c>
      <c r="H8235" s="7" t="s">
        <v>781</v>
      </c>
      <c r="I8235" t="s">
        <v>672</v>
      </c>
      <c r="J8235" t="s">
        <v>519</v>
      </c>
      <c r="K8235" t="s">
        <v>679</v>
      </c>
      <c r="L8235" t="s">
        <v>44</v>
      </c>
      <c r="M8235">
        <v>48</v>
      </c>
      <c r="N8235">
        <v>58.287329999999997</v>
      </c>
      <c r="O8235">
        <v>-135.79742999999999</v>
      </c>
      <c r="P8235">
        <v>5</v>
      </c>
      <c r="Q8235">
        <v>1</v>
      </c>
    </row>
    <row r="8236" spans="1:17" x14ac:dyDescent="0.25">
      <c r="A8236" s="1">
        <v>40710</v>
      </c>
      <c r="B8236" s="2">
        <f t="shared" si="512"/>
        <v>2011</v>
      </c>
      <c r="C8236" s="2">
        <f t="shared" si="513"/>
        <v>6</v>
      </c>
      <c r="D8236" s="2">
        <f t="shared" si="514"/>
        <v>16</v>
      </c>
      <c r="E8236" s="2">
        <f t="shared" si="515"/>
        <v>5</v>
      </c>
      <c r="F8236" s="1" t="s">
        <v>792</v>
      </c>
      <c r="G8236" t="s">
        <v>671</v>
      </c>
      <c r="H8236" s="7" t="s">
        <v>781</v>
      </c>
      <c r="I8236" t="s">
        <v>672</v>
      </c>
      <c r="J8236" t="s">
        <v>519</v>
      </c>
      <c r="K8236" t="s">
        <v>533</v>
      </c>
      <c r="L8236" t="s">
        <v>44</v>
      </c>
      <c r="M8236">
        <v>6</v>
      </c>
      <c r="N8236">
        <v>58.287329999999997</v>
      </c>
      <c r="O8236">
        <v>-135.79742999999999</v>
      </c>
      <c r="P8236">
        <v>2</v>
      </c>
      <c r="Q8236">
        <v>1</v>
      </c>
    </row>
    <row r="8237" spans="1:17" x14ac:dyDescent="0.25">
      <c r="A8237" s="1">
        <v>41077</v>
      </c>
      <c r="B8237" s="2">
        <f t="shared" si="512"/>
        <v>2012</v>
      </c>
      <c r="C8237" s="2">
        <f t="shared" si="513"/>
        <v>6</v>
      </c>
      <c r="D8237" s="2">
        <f t="shared" si="514"/>
        <v>17</v>
      </c>
      <c r="E8237" s="2">
        <f t="shared" si="515"/>
        <v>1</v>
      </c>
      <c r="F8237" s="1" t="s">
        <v>792</v>
      </c>
      <c r="G8237" t="s">
        <v>671</v>
      </c>
      <c r="H8237" s="7" t="s">
        <v>781</v>
      </c>
      <c r="I8237" t="s">
        <v>672</v>
      </c>
      <c r="J8237" t="s">
        <v>519</v>
      </c>
      <c r="K8237" t="s">
        <v>679</v>
      </c>
      <c r="L8237" t="s">
        <v>44</v>
      </c>
      <c r="M8237">
        <v>12</v>
      </c>
      <c r="N8237">
        <v>58.287329999999997</v>
      </c>
      <c r="O8237">
        <v>-135.79742999999999</v>
      </c>
      <c r="P8237">
        <v>10</v>
      </c>
      <c r="Q8237">
        <v>1</v>
      </c>
    </row>
    <row r="8238" spans="1:17" x14ac:dyDescent="0.25">
      <c r="A8238" s="1">
        <v>40711</v>
      </c>
      <c r="B8238" s="2">
        <f t="shared" si="512"/>
        <v>2011</v>
      </c>
      <c r="C8238" s="2">
        <f t="shared" si="513"/>
        <v>6</v>
      </c>
      <c r="D8238" s="2">
        <f t="shared" si="514"/>
        <v>17</v>
      </c>
      <c r="E8238" s="2">
        <f t="shared" si="515"/>
        <v>6</v>
      </c>
      <c r="F8238" s="1" t="s">
        <v>792</v>
      </c>
      <c r="G8238" t="s">
        <v>671</v>
      </c>
      <c r="H8238" s="7" t="s">
        <v>781</v>
      </c>
      <c r="I8238" t="s">
        <v>672</v>
      </c>
      <c r="J8238" t="s">
        <v>519</v>
      </c>
      <c r="K8238" t="s">
        <v>533</v>
      </c>
      <c r="L8238" t="s">
        <v>44</v>
      </c>
      <c r="M8238">
        <v>11</v>
      </c>
      <c r="N8238">
        <v>58.287329999999997</v>
      </c>
      <c r="O8238">
        <v>-135.79742999999999</v>
      </c>
      <c r="P8238">
        <v>2</v>
      </c>
      <c r="Q8238">
        <v>1</v>
      </c>
    </row>
    <row r="8239" spans="1:17" x14ac:dyDescent="0.25">
      <c r="A8239" s="1">
        <v>40712</v>
      </c>
      <c r="B8239" s="2">
        <f t="shared" si="512"/>
        <v>2011</v>
      </c>
      <c r="C8239" s="2">
        <f t="shared" si="513"/>
        <v>6</v>
      </c>
      <c r="D8239" s="2">
        <f t="shared" si="514"/>
        <v>18</v>
      </c>
      <c r="E8239" s="2">
        <f t="shared" si="515"/>
        <v>7</v>
      </c>
      <c r="F8239" s="1" t="s">
        <v>792</v>
      </c>
      <c r="G8239" t="s">
        <v>671</v>
      </c>
      <c r="H8239" s="7" t="s">
        <v>781</v>
      </c>
      <c r="I8239" t="s">
        <v>672</v>
      </c>
      <c r="J8239" t="s">
        <v>519</v>
      </c>
      <c r="K8239" t="s">
        <v>533</v>
      </c>
      <c r="L8239" t="s">
        <v>44</v>
      </c>
      <c r="M8239">
        <v>11</v>
      </c>
      <c r="N8239">
        <v>58.287329999999997</v>
      </c>
      <c r="O8239">
        <v>-135.79742999999999</v>
      </c>
      <c r="P8239">
        <v>2</v>
      </c>
      <c r="Q8239">
        <v>1</v>
      </c>
    </row>
    <row r="8240" spans="1:17" x14ac:dyDescent="0.25">
      <c r="A8240" s="1">
        <v>41081</v>
      </c>
      <c r="B8240" s="2">
        <f t="shared" si="512"/>
        <v>2012</v>
      </c>
      <c r="C8240" s="2">
        <f t="shared" si="513"/>
        <v>6</v>
      </c>
      <c r="D8240" s="2">
        <f t="shared" si="514"/>
        <v>21</v>
      </c>
      <c r="E8240" s="2">
        <f t="shared" si="515"/>
        <v>5</v>
      </c>
      <c r="F8240" s="1" t="s">
        <v>792</v>
      </c>
      <c r="G8240" t="s">
        <v>671</v>
      </c>
      <c r="H8240" s="7" t="s">
        <v>781</v>
      </c>
      <c r="I8240" t="s">
        <v>672</v>
      </c>
      <c r="J8240" t="s">
        <v>519</v>
      </c>
      <c r="K8240" t="s">
        <v>674</v>
      </c>
      <c r="L8240" t="s">
        <v>44</v>
      </c>
      <c r="M8240">
        <v>8</v>
      </c>
      <c r="N8240">
        <v>58.287329999999997</v>
      </c>
      <c r="O8240">
        <v>-135.79742999999999</v>
      </c>
      <c r="P8240">
        <v>2</v>
      </c>
      <c r="Q8240">
        <v>1</v>
      </c>
    </row>
    <row r="8241" spans="1:17" x14ac:dyDescent="0.25">
      <c r="A8241" s="1">
        <v>41082</v>
      </c>
      <c r="B8241" s="2">
        <f t="shared" si="512"/>
        <v>2012</v>
      </c>
      <c r="C8241" s="2">
        <f t="shared" si="513"/>
        <v>6</v>
      </c>
      <c r="D8241" s="2">
        <f t="shared" si="514"/>
        <v>22</v>
      </c>
      <c r="E8241" s="2">
        <f t="shared" si="515"/>
        <v>6</v>
      </c>
      <c r="F8241" s="1" t="s">
        <v>792</v>
      </c>
      <c r="G8241" t="s">
        <v>671</v>
      </c>
      <c r="H8241" s="7" t="s">
        <v>781</v>
      </c>
      <c r="I8241" t="s">
        <v>672</v>
      </c>
      <c r="J8241" t="s">
        <v>519</v>
      </c>
      <c r="K8241" t="s">
        <v>674</v>
      </c>
      <c r="L8241" t="s">
        <v>44</v>
      </c>
      <c r="M8241">
        <v>17</v>
      </c>
      <c r="N8241">
        <v>58.287329999999997</v>
      </c>
      <c r="O8241">
        <v>-135.79742999999999</v>
      </c>
      <c r="P8241">
        <v>2</v>
      </c>
      <c r="Q8241">
        <v>1</v>
      </c>
    </row>
    <row r="8242" spans="1:17" x14ac:dyDescent="0.25">
      <c r="A8242" s="1">
        <v>40716</v>
      </c>
      <c r="B8242" s="2">
        <f t="shared" si="512"/>
        <v>2011</v>
      </c>
      <c r="C8242" s="2">
        <f t="shared" si="513"/>
        <v>6</v>
      </c>
      <c r="D8242" s="2">
        <f t="shared" si="514"/>
        <v>22</v>
      </c>
      <c r="E8242" s="2">
        <f t="shared" si="515"/>
        <v>4</v>
      </c>
      <c r="F8242" s="1" t="s">
        <v>792</v>
      </c>
      <c r="G8242" t="s">
        <v>671</v>
      </c>
      <c r="H8242" s="7" t="s">
        <v>781</v>
      </c>
      <c r="I8242" t="s">
        <v>672</v>
      </c>
      <c r="J8242" t="s">
        <v>519</v>
      </c>
      <c r="K8242" t="s">
        <v>533</v>
      </c>
      <c r="L8242" t="s">
        <v>44</v>
      </c>
      <c r="M8242">
        <v>9</v>
      </c>
      <c r="N8242">
        <v>58.287329999999997</v>
      </c>
      <c r="O8242">
        <v>-135.79742999999999</v>
      </c>
      <c r="P8242">
        <v>4</v>
      </c>
      <c r="Q8242">
        <v>1</v>
      </c>
    </row>
    <row r="8243" spans="1:17" x14ac:dyDescent="0.25">
      <c r="A8243" s="1">
        <v>41083</v>
      </c>
      <c r="B8243" s="2">
        <f t="shared" si="512"/>
        <v>2012</v>
      </c>
      <c r="C8243" s="2">
        <f t="shared" si="513"/>
        <v>6</v>
      </c>
      <c r="D8243" s="2">
        <f t="shared" si="514"/>
        <v>23</v>
      </c>
      <c r="E8243" s="2">
        <f t="shared" si="515"/>
        <v>7</v>
      </c>
      <c r="F8243" s="1" t="s">
        <v>792</v>
      </c>
      <c r="G8243" t="s">
        <v>671</v>
      </c>
      <c r="H8243" s="7" t="s">
        <v>781</v>
      </c>
      <c r="I8243" t="s">
        <v>672</v>
      </c>
      <c r="J8243" t="s">
        <v>519</v>
      </c>
      <c r="K8243" t="s">
        <v>674</v>
      </c>
      <c r="L8243" t="s">
        <v>44</v>
      </c>
      <c r="M8243">
        <v>13</v>
      </c>
      <c r="N8243">
        <v>58.287329999999997</v>
      </c>
      <c r="O8243">
        <v>-135.79742999999999</v>
      </c>
      <c r="P8243">
        <v>2</v>
      </c>
      <c r="Q8243">
        <v>1</v>
      </c>
    </row>
    <row r="8244" spans="1:17" x14ac:dyDescent="0.25">
      <c r="A8244" s="1">
        <v>40717</v>
      </c>
      <c r="B8244" s="2">
        <f t="shared" si="512"/>
        <v>2011</v>
      </c>
      <c r="C8244" s="2">
        <f t="shared" si="513"/>
        <v>6</v>
      </c>
      <c r="D8244" s="2">
        <f t="shared" si="514"/>
        <v>23</v>
      </c>
      <c r="E8244" s="2">
        <f t="shared" si="515"/>
        <v>5</v>
      </c>
      <c r="F8244" s="1" t="s">
        <v>792</v>
      </c>
      <c r="G8244" t="s">
        <v>671</v>
      </c>
      <c r="H8244" s="7" t="s">
        <v>781</v>
      </c>
      <c r="I8244" t="s">
        <v>672</v>
      </c>
      <c r="J8244" t="s">
        <v>519</v>
      </c>
      <c r="K8244" t="s">
        <v>533</v>
      </c>
      <c r="L8244" t="s">
        <v>44</v>
      </c>
      <c r="M8244">
        <v>15</v>
      </c>
      <c r="N8244">
        <v>58.287329999999997</v>
      </c>
      <c r="O8244">
        <v>-135.79742999999999</v>
      </c>
      <c r="P8244">
        <v>4</v>
      </c>
      <c r="Q8244">
        <v>1</v>
      </c>
    </row>
    <row r="8245" spans="1:17" x14ac:dyDescent="0.25">
      <c r="A8245" s="1">
        <v>40718</v>
      </c>
      <c r="B8245" s="2">
        <f t="shared" si="512"/>
        <v>2011</v>
      </c>
      <c r="C8245" s="2">
        <f t="shared" si="513"/>
        <v>6</v>
      </c>
      <c r="D8245" s="2">
        <f t="shared" si="514"/>
        <v>24</v>
      </c>
      <c r="E8245" s="2">
        <f t="shared" si="515"/>
        <v>6</v>
      </c>
      <c r="F8245" s="1" t="s">
        <v>792</v>
      </c>
      <c r="G8245" t="s">
        <v>671</v>
      </c>
      <c r="H8245" s="7" t="s">
        <v>781</v>
      </c>
      <c r="I8245" t="s">
        <v>672</v>
      </c>
      <c r="J8245" t="s">
        <v>519</v>
      </c>
      <c r="K8245" t="s">
        <v>533</v>
      </c>
      <c r="L8245" t="s">
        <v>44</v>
      </c>
      <c r="M8245">
        <v>9</v>
      </c>
      <c r="N8245">
        <v>58.287329999999997</v>
      </c>
      <c r="O8245">
        <v>-135.79742999999999</v>
      </c>
      <c r="P8245">
        <v>4</v>
      </c>
      <c r="Q8245">
        <v>1</v>
      </c>
    </row>
    <row r="8246" spans="1:17" x14ac:dyDescent="0.25">
      <c r="A8246" s="1">
        <v>41085</v>
      </c>
      <c r="B8246" s="2">
        <f t="shared" si="512"/>
        <v>2012</v>
      </c>
      <c r="C8246" s="2">
        <f t="shared" si="513"/>
        <v>6</v>
      </c>
      <c r="D8246" s="2">
        <f t="shared" si="514"/>
        <v>25</v>
      </c>
      <c r="E8246" s="2">
        <f t="shared" si="515"/>
        <v>2</v>
      </c>
      <c r="F8246" s="1" t="s">
        <v>792</v>
      </c>
      <c r="G8246" t="s">
        <v>671</v>
      </c>
      <c r="H8246" s="7" t="s">
        <v>781</v>
      </c>
      <c r="I8246" t="s">
        <v>672</v>
      </c>
      <c r="J8246" t="s">
        <v>519</v>
      </c>
      <c r="K8246" t="s">
        <v>679</v>
      </c>
      <c r="L8246" t="s">
        <v>44</v>
      </c>
      <c r="M8246">
        <v>12</v>
      </c>
      <c r="N8246">
        <v>58.287329999999997</v>
      </c>
      <c r="O8246">
        <v>-135.79742999999999</v>
      </c>
      <c r="P8246">
        <v>10</v>
      </c>
      <c r="Q8246">
        <v>1</v>
      </c>
    </row>
    <row r="8247" spans="1:17" x14ac:dyDescent="0.25">
      <c r="A8247" s="1">
        <v>40720</v>
      </c>
      <c r="B8247" s="2">
        <f t="shared" si="512"/>
        <v>2011</v>
      </c>
      <c r="C8247" s="2">
        <f t="shared" si="513"/>
        <v>6</v>
      </c>
      <c r="D8247" s="2">
        <f t="shared" si="514"/>
        <v>26</v>
      </c>
      <c r="E8247" s="2">
        <f t="shared" si="515"/>
        <v>1</v>
      </c>
      <c r="F8247" s="1" t="s">
        <v>792</v>
      </c>
      <c r="G8247" t="s">
        <v>671</v>
      </c>
      <c r="H8247" s="7" t="s">
        <v>781</v>
      </c>
      <c r="I8247" t="s">
        <v>672</v>
      </c>
      <c r="J8247" t="s">
        <v>519</v>
      </c>
      <c r="K8247" t="s">
        <v>533</v>
      </c>
      <c r="L8247" t="s">
        <v>44</v>
      </c>
      <c r="M8247">
        <v>12</v>
      </c>
      <c r="N8247">
        <v>58.287329999999997</v>
      </c>
      <c r="O8247">
        <v>-135.79742999999999</v>
      </c>
      <c r="P8247">
        <v>5</v>
      </c>
      <c r="Q8247">
        <v>1</v>
      </c>
    </row>
    <row r="8248" spans="1:17" x14ac:dyDescent="0.25">
      <c r="A8248" s="1">
        <v>41087</v>
      </c>
      <c r="B8248" s="2">
        <f t="shared" si="512"/>
        <v>2012</v>
      </c>
      <c r="C8248" s="2">
        <f t="shared" si="513"/>
        <v>6</v>
      </c>
      <c r="D8248" s="2">
        <f t="shared" si="514"/>
        <v>27</v>
      </c>
      <c r="E8248" s="2">
        <f t="shared" si="515"/>
        <v>4</v>
      </c>
      <c r="F8248" s="1" t="s">
        <v>792</v>
      </c>
      <c r="G8248" t="s">
        <v>671</v>
      </c>
      <c r="H8248" s="7" t="s">
        <v>781</v>
      </c>
      <c r="I8248" t="s">
        <v>672</v>
      </c>
      <c r="J8248" t="s">
        <v>519</v>
      </c>
      <c r="K8248" t="s">
        <v>679</v>
      </c>
      <c r="L8248" t="s">
        <v>44</v>
      </c>
      <c r="M8248">
        <v>12</v>
      </c>
      <c r="N8248">
        <v>58.287329999999997</v>
      </c>
      <c r="O8248">
        <v>-135.79742999999999</v>
      </c>
      <c r="P8248">
        <v>7</v>
      </c>
      <c r="Q8248">
        <v>1</v>
      </c>
    </row>
    <row r="8249" spans="1:17" x14ac:dyDescent="0.25">
      <c r="A8249" s="1">
        <v>40721</v>
      </c>
      <c r="B8249" s="2">
        <f t="shared" si="512"/>
        <v>2011</v>
      </c>
      <c r="C8249" s="2">
        <f t="shared" si="513"/>
        <v>6</v>
      </c>
      <c r="D8249" s="2">
        <f t="shared" si="514"/>
        <v>27</v>
      </c>
      <c r="E8249" s="2">
        <f t="shared" si="515"/>
        <v>2</v>
      </c>
      <c r="F8249" s="1" t="s">
        <v>792</v>
      </c>
      <c r="G8249" t="s">
        <v>671</v>
      </c>
      <c r="H8249" s="7" t="s">
        <v>781</v>
      </c>
      <c r="I8249" t="s">
        <v>672</v>
      </c>
      <c r="J8249" t="s">
        <v>519</v>
      </c>
      <c r="K8249" t="s">
        <v>533</v>
      </c>
      <c r="L8249" t="s">
        <v>44</v>
      </c>
      <c r="M8249">
        <v>12</v>
      </c>
      <c r="N8249">
        <v>58.287329999999997</v>
      </c>
      <c r="O8249">
        <v>-135.79742999999999</v>
      </c>
      <c r="P8249">
        <v>5</v>
      </c>
      <c r="Q8249">
        <v>1</v>
      </c>
    </row>
    <row r="8250" spans="1:17" x14ac:dyDescent="0.25">
      <c r="A8250" s="1">
        <v>40722</v>
      </c>
      <c r="B8250" s="2">
        <f t="shared" si="512"/>
        <v>2011</v>
      </c>
      <c r="C8250" s="2">
        <f t="shared" si="513"/>
        <v>6</v>
      </c>
      <c r="D8250" s="2">
        <f t="shared" si="514"/>
        <v>28</v>
      </c>
      <c r="E8250" s="2">
        <f t="shared" si="515"/>
        <v>3</v>
      </c>
      <c r="F8250" s="1" t="s">
        <v>792</v>
      </c>
      <c r="G8250" t="s">
        <v>671</v>
      </c>
      <c r="H8250" s="7" t="s">
        <v>781</v>
      </c>
      <c r="I8250" t="s">
        <v>672</v>
      </c>
      <c r="J8250" t="s">
        <v>519</v>
      </c>
      <c r="K8250" t="s">
        <v>533</v>
      </c>
      <c r="L8250" t="s">
        <v>44</v>
      </c>
      <c r="M8250">
        <v>12</v>
      </c>
      <c r="N8250">
        <v>58.287329999999997</v>
      </c>
      <c r="O8250">
        <v>-135.79742999999999</v>
      </c>
      <c r="P8250">
        <v>5</v>
      </c>
      <c r="Q8250">
        <v>1</v>
      </c>
    </row>
    <row r="8251" spans="1:17" x14ac:dyDescent="0.25">
      <c r="A8251" s="1">
        <v>40723</v>
      </c>
      <c r="B8251" s="2">
        <f t="shared" si="512"/>
        <v>2011</v>
      </c>
      <c r="C8251" s="2">
        <f t="shared" si="513"/>
        <v>6</v>
      </c>
      <c r="D8251" s="2">
        <f t="shared" si="514"/>
        <v>29</v>
      </c>
      <c r="E8251" s="2">
        <f t="shared" si="515"/>
        <v>4</v>
      </c>
      <c r="F8251" s="1" t="s">
        <v>792</v>
      </c>
      <c r="G8251" t="s">
        <v>671</v>
      </c>
      <c r="H8251" s="7" t="s">
        <v>781</v>
      </c>
      <c r="I8251" t="s">
        <v>672</v>
      </c>
      <c r="J8251" t="s">
        <v>519</v>
      </c>
      <c r="K8251" t="s">
        <v>533</v>
      </c>
      <c r="L8251" t="s">
        <v>44</v>
      </c>
      <c r="M8251">
        <v>12</v>
      </c>
      <c r="N8251">
        <v>58.287329999999997</v>
      </c>
      <c r="O8251">
        <v>-135.79742999999999</v>
      </c>
      <c r="P8251">
        <v>5</v>
      </c>
      <c r="Q8251">
        <v>1</v>
      </c>
    </row>
    <row r="8252" spans="1:17" x14ac:dyDescent="0.25">
      <c r="A8252" s="1">
        <v>41089</v>
      </c>
      <c r="B8252" s="2">
        <f t="shared" si="512"/>
        <v>2012</v>
      </c>
      <c r="C8252" s="2">
        <f t="shared" si="513"/>
        <v>6</v>
      </c>
      <c r="D8252" s="2">
        <f t="shared" si="514"/>
        <v>29</v>
      </c>
      <c r="E8252" s="2">
        <f t="shared" si="515"/>
        <v>6</v>
      </c>
      <c r="F8252" s="1" t="s">
        <v>792</v>
      </c>
      <c r="G8252" t="s">
        <v>671</v>
      </c>
      <c r="H8252" s="7" t="s">
        <v>781</v>
      </c>
      <c r="I8252" t="s">
        <v>672</v>
      </c>
      <c r="J8252" t="s">
        <v>519</v>
      </c>
      <c r="K8252" t="s">
        <v>533</v>
      </c>
      <c r="L8252" t="s">
        <v>44</v>
      </c>
      <c r="M8252">
        <v>14</v>
      </c>
      <c r="N8252">
        <v>58.287329999999997</v>
      </c>
      <c r="O8252">
        <v>-135.79742999999999</v>
      </c>
      <c r="P8252">
        <v>9</v>
      </c>
      <c r="Q8252">
        <v>1</v>
      </c>
    </row>
    <row r="8253" spans="1:17" x14ac:dyDescent="0.25">
      <c r="A8253" s="1">
        <v>41820</v>
      </c>
      <c r="B8253" s="2">
        <f t="shared" si="512"/>
        <v>2014</v>
      </c>
      <c r="C8253" s="2">
        <f t="shared" si="513"/>
        <v>6</v>
      </c>
      <c r="D8253" s="2">
        <f t="shared" si="514"/>
        <v>30</v>
      </c>
      <c r="E8253" s="2">
        <f t="shared" si="515"/>
        <v>2</v>
      </c>
      <c r="F8253" s="1" t="s">
        <v>792</v>
      </c>
      <c r="G8253" t="s">
        <v>671</v>
      </c>
      <c r="H8253" s="7" t="s">
        <v>781</v>
      </c>
      <c r="I8253" t="s">
        <v>672</v>
      </c>
      <c r="J8253" t="s">
        <v>519</v>
      </c>
      <c r="K8253" t="s">
        <v>679</v>
      </c>
      <c r="L8253" t="s">
        <v>44</v>
      </c>
      <c r="M8253">
        <v>24</v>
      </c>
      <c r="N8253">
        <v>58.287329999999997</v>
      </c>
      <c r="O8253">
        <v>-135.79742999999999</v>
      </c>
      <c r="P8253">
        <v>4</v>
      </c>
      <c r="Q8253">
        <v>1</v>
      </c>
    </row>
    <row r="8254" spans="1:17" x14ac:dyDescent="0.25">
      <c r="A8254" s="1">
        <v>40724</v>
      </c>
      <c r="B8254" s="2">
        <f t="shared" si="512"/>
        <v>2011</v>
      </c>
      <c r="C8254" s="2">
        <f t="shared" si="513"/>
        <v>6</v>
      </c>
      <c r="D8254" s="2">
        <f t="shared" si="514"/>
        <v>30</v>
      </c>
      <c r="E8254" s="2">
        <f t="shared" si="515"/>
        <v>5</v>
      </c>
      <c r="F8254" s="1" t="s">
        <v>792</v>
      </c>
      <c r="G8254" t="s">
        <v>671</v>
      </c>
      <c r="H8254" s="7" t="s">
        <v>781</v>
      </c>
      <c r="I8254" t="s">
        <v>672</v>
      </c>
      <c r="J8254" t="s">
        <v>519</v>
      </c>
      <c r="K8254" t="s">
        <v>533</v>
      </c>
      <c r="L8254" t="s">
        <v>44</v>
      </c>
      <c r="M8254">
        <v>12</v>
      </c>
      <c r="N8254">
        <v>58.287329999999997</v>
      </c>
      <c r="O8254">
        <v>-135.79742999999999</v>
      </c>
      <c r="P8254">
        <v>5</v>
      </c>
      <c r="Q8254">
        <v>1</v>
      </c>
    </row>
    <row r="8255" spans="1:17" x14ac:dyDescent="0.25">
      <c r="A8255" s="1">
        <v>40724</v>
      </c>
      <c r="B8255" s="2">
        <f t="shared" si="512"/>
        <v>2011</v>
      </c>
      <c r="C8255" s="2">
        <f t="shared" si="513"/>
        <v>6</v>
      </c>
      <c r="D8255" s="2">
        <f t="shared" si="514"/>
        <v>30</v>
      </c>
      <c r="E8255" s="2">
        <f t="shared" si="515"/>
        <v>5</v>
      </c>
      <c r="F8255" s="1" t="s">
        <v>792</v>
      </c>
      <c r="G8255" t="s">
        <v>671</v>
      </c>
      <c r="H8255" s="7" t="s">
        <v>781</v>
      </c>
      <c r="I8255" t="s">
        <v>672</v>
      </c>
      <c r="J8255" t="s">
        <v>519</v>
      </c>
      <c r="K8255" t="s">
        <v>533</v>
      </c>
      <c r="L8255" t="s">
        <v>44</v>
      </c>
      <c r="M8255">
        <v>12</v>
      </c>
      <c r="N8255">
        <v>58.287329999999997</v>
      </c>
      <c r="O8255">
        <v>-135.79742999999999</v>
      </c>
      <c r="P8255">
        <v>3</v>
      </c>
      <c r="Q8255">
        <v>1</v>
      </c>
    </row>
    <row r="8256" spans="1:17" x14ac:dyDescent="0.25">
      <c r="A8256" s="1">
        <v>41090</v>
      </c>
      <c r="B8256" s="2">
        <f t="shared" si="512"/>
        <v>2012</v>
      </c>
      <c r="C8256" s="2">
        <f t="shared" si="513"/>
        <v>6</v>
      </c>
      <c r="D8256" s="2">
        <f t="shared" si="514"/>
        <v>30</v>
      </c>
      <c r="E8256" s="2">
        <f t="shared" si="515"/>
        <v>7</v>
      </c>
      <c r="F8256" s="1" t="s">
        <v>792</v>
      </c>
      <c r="G8256" t="s">
        <v>671</v>
      </c>
      <c r="H8256" s="7" t="s">
        <v>781</v>
      </c>
      <c r="I8256" t="s">
        <v>672</v>
      </c>
      <c r="J8256" t="s">
        <v>519</v>
      </c>
      <c r="K8256" t="s">
        <v>533</v>
      </c>
      <c r="L8256" t="s">
        <v>44</v>
      </c>
      <c r="M8256">
        <v>10</v>
      </c>
      <c r="N8256">
        <v>58.287329999999997</v>
      </c>
      <c r="O8256">
        <v>-135.79742999999999</v>
      </c>
      <c r="P8256">
        <v>9</v>
      </c>
      <c r="Q8256">
        <v>1</v>
      </c>
    </row>
    <row r="8257" spans="1:17" x14ac:dyDescent="0.25">
      <c r="A8257" s="1">
        <v>41821</v>
      </c>
      <c r="B8257" s="2">
        <f t="shared" si="512"/>
        <v>2014</v>
      </c>
      <c r="C8257" s="2">
        <f t="shared" si="513"/>
        <v>7</v>
      </c>
      <c r="D8257" s="2">
        <f t="shared" si="514"/>
        <v>1</v>
      </c>
      <c r="E8257" s="2">
        <f t="shared" si="515"/>
        <v>3</v>
      </c>
      <c r="F8257" s="1" t="s">
        <v>792</v>
      </c>
      <c r="G8257" t="s">
        <v>671</v>
      </c>
      <c r="H8257" s="7" t="s">
        <v>781</v>
      </c>
      <c r="I8257" t="s">
        <v>672</v>
      </c>
      <c r="J8257" t="s">
        <v>519</v>
      </c>
      <c r="K8257" t="s">
        <v>679</v>
      </c>
      <c r="L8257" t="s">
        <v>44</v>
      </c>
      <c r="M8257">
        <v>24</v>
      </c>
      <c r="N8257">
        <v>58.287329999999997</v>
      </c>
      <c r="O8257">
        <v>-135.79742999999999</v>
      </c>
      <c r="P8257">
        <v>4</v>
      </c>
      <c r="Q8257">
        <v>1</v>
      </c>
    </row>
    <row r="8258" spans="1:17" x14ac:dyDescent="0.25">
      <c r="A8258" s="1">
        <v>40725</v>
      </c>
      <c r="B8258" s="2">
        <f t="shared" ref="B8258:B8321" si="516">YEAR(A8258)</f>
        <v>2011</v>
      </c>
      <c r="C8258" s="2">
        <f t="shared" ref="C8258:C8321" si="517">MONTH(A8258)</f>
        <v>7</v>
      </c>
      <c r="D8258" s="2">
        <f t="shared" ref="D8258:D8321" si="518">DAY(A8258)</f>
        <v>1</v>
      </c>
      <c r="E8258" s="2">
        <f t="shared" ref="E8258:E8321" si="519">WEEKDAY(A8258)</f>
        <v>6</v>
      </c>
      <c r="F8258" s="1" t="s">
        <v>792</v>
      </c>
      <c r="G8258" t="s">
        <v>671</v>
      </c>
      <c r="H8258" s="7" t="s">
        <v>781</v>
      </c>
      <c r="I8258" t="s">
        <v>672</v>
      </c>
      <c r="J8258" t="s">
        <v>519</v>
      </c>
      <c r="K8258" t="s">
        <v>533</v>
      </c>
      <c r="L8258" t="s">
        <v>44</v>
      </c>
      <c r="M8258">
        <v>12</v>
      </c>
      <c r="N8258">
        <v>58.287329999999997</v>
      </c>
      <c r="O8258">
        <v>-135.79742999999999</v>
      </c>
      <c r="P8258">
        <v>5</v>
      </c>
      <c r="Q8258">
        <v>1</v>
      </c>
    </row>
    <row r="8259" spans="1:17" x14ac:dyDescent="0.25">
      <c r="A8259" s="1">
        <v>40725</v>
      </c>
      <c r="B8259" s="2">
        <f t="shared" si="516"/>
        <v>2011</v>
      </c>
      <c r="C8259" s="2">
        <f t="shared" si="517"/>
        <v>7</v>
      </c>
      <c r="D8259" s="2">
        <f t="shared" si="518"/>
        <v>1</v>
      </c>
      <c r="E8259" s="2">
        <f t="shared" si="519"/>
        <v>6</v>
      </c>
      <c r="F8259" s="1" t="s">
        <v>792</v>
      </c>
      <c r="G8259" t="s">
        <v>671</v>
      </c>
      <c r="H8259" s="7" t="s">
        <v>781</v>
      </c>
      <c r="I8259" t="s">
        <v>672</v>
      </c>
      <c r="J8259" t="s">
        <v>519</v>
      </c>
      <c r="K8259" t="s">
        <v>533</v>
      </c>
      <c r="L8259" t="s">
        <v>44</v>
      </c>
      <c r="M8259">
        <v>12</v>
      </c>
      <c r="N8259">
        <v>58.287329999999997</v>
      </c>
      <c r="O8259">
        <v>-135.79742999999999</v>
      </c>
      <c r="P8259">
        <v>3</v>
      </c>
      <c r="Q8259">
        <v>1</v>
      </c>
    </row>
    <row r="8260" spans="1:17" x14ac:dyDescent="0.25">
      <c r="A8260" s="1">
        <v>41091</v>
      </c>
      <c r="B8260" s="2">
        <f t="shared" si="516"/>
        <v>2012</v>
      </c>
      <c r="C8260" s="2">
        <f t="shared" si="517"/>
        <v>7</v>
      </c>
      <c r="D8260" s="2">
        <f t="shared" si="518"/>
        <v>1</v>
      </c>
      <c r="E8260" s="2">
        <f t="shared" si="519"/>
        <v>1</v>
      </c>
      <c r="F8260" s="1" t="s">
        <v>792</v>
      </c>
      <c r="G8260" t="s">
        <v>671</v>
      </c>
      <c r="H8260" s="7" t="s">
        <v>781</v>
      </c>
      <c r="I8260" t="s">
        <v>672</v>
      </c>
      <c r="J8260" t="s">
        <v>519</v>
      </c>
      <c r="K8260" t="s">
        <v>533</v>
      </c>
      <c r="L8260" t="s">
        <v>44</v>
      </c>
      <c r="M8260">
        <v>10</v>
      </c>
      <c r="N8260">
        <v>58.287329999999997</v>
      </c>
      <c r="O8260">
        <v>-135.79742999999999</v>
      </c>
      <c r="P8260">
        <v>9</v>
      </c>
      <c r="Q8260">
        <v>1</v>
      </c>
    </row>
    <row r="8261" spans="1:17" x14ac:dyDescent="0.25">
      <c r="A8261" s="1">
        <v>40726</v>
      </c>
      <c r="B8261" s="2">
        <f t="shared" si="516"/>
        <v>2011</v>
      </c>
      <c r="C8261" s="2">
        <f t="shared" si="517"/>
        <v>7</v>
      </c>
      <c r="D8261" s="2">
        <f t="shared" si="518"/>
        <v>2</v>
      </c>
      <c r="E8261" s="2">
        <f t="shared" si="519"/>
        <v>7</v>
      </c>
      <c r="F8261" s="1" t="s">
        <v>792</v>
      </c>
      <c r="G8261" t="s">
        <v>671</v>
      </c>
      <c r="H8261" s="7" t="s">
        <v>781</v>
      </c>
      <c r="I8261" t="s">
        <v>672</v>
      </c>
      <c r="J8261" t="s">
        <v>519</v>
      </c>
      <c r="K8261" t="s">
        <v>533</v>
      </c>
      <c r="L8261" t="s">
        <v>44</v>
      </c>
      <c r="M8261">
        <v>12</v>
      </c>
      <c r="N8261">
        <v>58.287329999999997</v>
      </c>
      <c r="O8261">
        <v>-135.79742999999999</v>
      </c>
      <c r="P8261">
        <v>3</v>
      </c>
      <c r="Q8261">
        <v>1</v>
      </c>
    </row>
    <row r="8262" spans="1:17" x14ac:dyDescent="0.25">
      <c r="A8262" s="1">
        <v>41092</v>
      </c>
      <c r="B8262" s="2">
        <f t="shared" si="516"/>
        <v>2012</v>
      </c>
      <c r="C8262" s="2">
        <f t="shared" si="517"/>
        <v>7</v>
      </c>
      <c r="D8262" s="2">
        <f t="shared" si="518"/>
        <v>2</v>
      </c>
      <c r="E8262" s="2">
        <f t="shared" si="519"/>
        <v>2</v>
      </c>
      <c r="F8262" s="1" t="s">
        <v>792</v>
      </c>
      <c r="G8262" t="s">
        <v>671</v>
      </c>
      <c r="H8262" s="7" t="s">
        <v>781</v>
      </c>
      <c r="I8262" t="s">
        <v>672</v>
      </c>
      <c r="J8262" t="s">
        <v>519</v>
      </c>
      <c r="K8262" t="s">
        <v>533</v>
      </c>
      <c r="L8262" t="s">
        <v>44</v>
      </c>
      <c r="M8262">
        <v>24</v>
      </c>
      <c r="N8262">
        <v>58.287329999999997</v>
      </c>
      <c r="O8262">
        <v>-135.79742999999999</v>
      </c>
      <c r="P8262">
        <v>9</v>
      </c>
      <c r="Q8262">
        <v>1</v>
      </c>
    </row>
    <row r="8263" spans="1:17" x14ac:dyDescent="0.25">
      <c r="A8263" s="1">
        <v>40727</v>
      </c>
      <c r="B8263" s="2">
        <f t="shared" si="516"/>
        <v>2011</v>
      </c>
      <c r="C8263" s="2">
        <f t="shared" si="517"/>
        <v>7</v>
      </c>
      <c r="D8263" s="2">
        <f t="shared" si="518"/>
        <v>3</v>
      </c>
      <c r="E8263" s="2">
        <f t="shared" si="519"/>
        <v>1</v>
      </c>
      <c r="F8263" s="1" t="s">
        <v>792</v>
      </c>
      <c r="G8263" t="s">
        <v>671</v>
      </c>
      <c r="H8263" s="7" t="s">
        <v>781</v>
      </c>
      <c r="I8263" t="s">
        <v>672</v>
      </c>
      <c r="J8263" t="s">
        <v>519</v>
      </c>
      <c r="K8263" t="s">
        <v>533</v>
      </c>
      <c r="L8263" t="s">
        <v>44</v>
      </c>
      <c r="M8263">
        <v>12</v>
      </c>
      <c r="N8263">
        <v>58.287329999999997</v>
      </c>
      <c r="O8263">
        <v>-135.79742999999999</v>
      </c>
      <c r="P8263">
        <v>3</v>
      </c>
      <c r="Q8263">
        <v>1</v>
      </c>
    </row>
    <row r="8264" spans="1:17" x14ac:dyDescent="0.25">
      <c r="A8264" s="1">
        <v>41093</v>
      </c>
      <c r="B8264" s="2">
        <f t="shared" si="516"/>
        <v>2012</v>
      </c>
      <c r="C8264" s="2">
        <f t="shared" si="517"/>
        <v>7</v>
      </c>
      <c r="D8264" s="2">
        <f t="shared" si="518"/>
        <v>3</v>
      </c>
      <c r="E8264" s="2">
        <f t="shared" si="519"/>
        <v>3</v>
      </c>
      <c r="F8264" s="1" t="s">
        <v>792</v>
      </c>
      <c r="G8264" t="s">
        <v>671</v>
      </c>
      <c r="H8264" s="7" t="s">
        <v>781</v>
      </c>
      <c r="I8264" t="s">
        <v>672</v>
      </c>
      <c r="J8264" t="s">
        <v>519</v>
      </c>
      <c r="K8264" t="s">
        <v>533</v>
      </c>
      <c r="L8264" t="s">
        <v>44</v>
      </c>
      <c r="M8264">
        <v>6</v>
      </c>
      <c r="N8264">
        <v>58.287329999999997</v>
      </c>
      <c r="O8264">
        <v>-135.79742999999999</v>
      </c>
      <c r="P8264">
        <v>9</v>
      </c>
      <c r="Q8264">
        <v>1</v>
      </c>
    </row>
    <row r="8265" spans="1:17" x14ac:dyDescent="0.25">
      <c r="A8265" s="1">
        <v>41094</v>
      </c>
      <c r="B8265" s="2">
        <f t="shared" si="516"/>
        <v>2012</v>
      </c>
      <c r="C8265" s="2">
        <f t="shared" si="517"/>
        <v>7</v>
      </c>
      <c r="D8265" s="2">
        <f t="shared" si="518"/>
        <v>4</v>
      </c>
      <c r="E8265" s="2">
        <f t="shared" si="519"/>
        <v>4</v>
      </c>
      <c r="F8265" s="1" t="s">
        <v>792</v>
      </c>
      <c r="G8265" t="s">
        <v>671</v>
      </c>
      <c r="H8265" s="7" t="s">
        <v>781</v>
      </c>
      <c r="I8265" t="s">
        <v>672</v>
      </c>
      <c r="J8265" t="s">
        <v>519</v>
      </c>
      <c r="K8265" t="s">
        <v>679</v>
      </c>
      <c r="L8265" t="s">
        <v>44</v>
      </c>
      <c r="M8265">
        <v>12</v>
      </c>
      <c r="N8265">
        <v>58.287329999999997</v>
      </c>
      <c r="O8265">
        <v>-135.79742999999999</v>
      </c>
      <c r="P8265">
        <v>6</v>
      </c>
      <c r="Q8265">
        <v>1</v>
      </c>
    </row>
    <row r="8266" spans="1:17" x14ac:dyDescent="0.25">
      <c r="A8266" s="1">
        <v>40730</v>
      </c>
      <c r="B8266" s="2">
        <f t="shared" si="516"/>
        <v>2011</v>
      </c>
      <c r="C8266" s="2">
        <f t="shared" si="517"/>
        <v>7</v>
      </c>
      <c r="D8266" s="2">
        <f t="shared" si="518"/>
        <v>6</v>
      </c>
      <c r="E8266" s="2">
        <f t="shared" si="519"/>
        <v>4</v>
      </c>
      <c r="F8266" s="1" t="s">
        <v>792</v>
      </c>
      <c r="G8266" t="s">
        <v>671</v>
      </c>
      <c r="H8266" s="7" t="s">
        <v>781</v>
      </c>
      <c r="I8266" t="s">
        <v>672</v>
      </c>
      <c r="J8266" t="s">
        <v>519</v>
      </c>
      <c r="K8266" t="s">
        <v>533</v>
      </c>
      <c r="L8266" t="s">
        <v>44</v>
      </c>
      <c r="M8266">
        <v>12</v>
      </c>
      <c r="N8266">
        <v>58.287329999999997</v>
      </c>
      <c r="O8266">
        <v>-135.79742999999999</v>
      </c>
      <c r="P8266">
        <v>3</v>
      </c>
      <c r="Q8266">
        <v>1</v>
      </c>
    </row>
    <row r="8267" spans="1:17" x14ac:dyDescent="0.25">
      <c r="A8267" s="1">
        <v>41096</v>
      </c>
      <c r="B8267" s="2">
        <f t="shared" si="516"/>
        <v>2012</v>
      </c>
      <c r="C8267" s="2">
        <f t="shared" si="517"/>
        <v>7</v>
      </c>
      <c r="D8267" s="2">
        <f t="shared" si="518"/>
        <v>6</v>
      </c>
      <c r="E8267" s="2">
        <f t="shared" si="519"/>
        <v>6</v>
      </c>
      <c r="F8267" s="1" t="s">
        <v>792</v>
      </c>
      <c r="G8267" t="s">
        <v>671</v>
      </c>
      <c r="H8267" s="7" t="s">
        <v>781</v>
      </c>
      <c r="I8267" t="s">
        <v>672</v>
      </c>
      <c r="J8267" t="s">
        <v>519</v>
      </c>
      <c r="K8267" t="s">
        <v>533</v>
      </c>
      <c r="L8267" t="s">
        <v>44</v>
      </c>
      <c r="M8267">
        <v>10</v>
      </c>
      <c r="N8267">
        <v>58.287329999999997</v>
      </c>
      <c r="O8267">
        <v>-135.79742999999999</v>
      </c>
      <c r="P8267">
        <v>6</v>
      </c>
      <c r="Q8267">
        <v>1</v>
      </c>
    </row>
    <row r="8268" spans="1:17" x14ac:dyDescent="0.25">
      <c r="A8268" s="1">
        <v>41097</v>
      </c>
      <c r="B8268" s="2">
        <f t="shared" si="516"/>
        <v>2012</v>
      </c>
      <c r="C8268" s="2">
        <f t="shared" si="517"/>
        <v>7</v>
      </c>
      <c r="D8268" s="2">
        <f t="shared" si="518"/>
        <v>7</v>
      </c>
      <c r="E8268" s="2">
        <f t="shared" si="519"/>
        <v>7</v>
      </c>
      <c r="F8268" s="1" t="s">
        <v>792</v>
      </c>
      <c r="G8268" t="s">
        <v>671</v>
      </c>
      <c r="H8268" s="7" t="s">
        <v>781</v>
      </c>
      <c r="I8268" t="s">
        <v>672</v>
      </c>
      <c r="J8268" t="s">
        <v>519</v>
      </c>
      <c r="K8268" t="s">
        <v>679</v>
      </c>
      <c r="L8268" t="s">
        <v>44</v>
      </c>
      <c r="M8268">
        <v>12</v>
      </c>
      <c r="N8268">
        <v>58.287329999999997</v>
      </c>
      <c r="O8268">
        <v>-135.79742999999999</v>
      </c>
      <c r="P8268">
        <v>7</v>
      </c>
      <c r="Q8268">
        <v>1</v>
      </c>
    </row>
    <row r="8269" spans="1:17" x14ac:dyDescent="0.25">
      <c r="A8269" s="1">
        <v>42192</v>
      </c>
      <c r="B8269" s="2">
        <f t="shared" si="516"/>
        <v>2015</v>
      </c>
      <c r="C8269" s="2">
        <f t="shared" si="517"/>
        <v>7</v>
      </c>
      <c r="D8269" s="2">
        <f t="shared" si="518"/>
        <v>7</v>
      </c>
      <c r="E8269" s="2">
        <f t="shared" si="519"/>
        <v>3</v>
      </c>
      <c r="F8269" s="1" t="s">
        <v>792</v>
      </c>
      <c r="G8269" t="s">
        <v>671</v>
      </c>
      <c r="H8269" s="7" t="s">
        <v>781</v>
      </c>
      <c r="I8269" t="s">
        <v>672</v>
      </c>
      <c r="J8269" t="s">
        <v>519</v>
      </c>
      <c r="K8269" t="s">
        <v>679</v>
      </c>
      <c r="L8269" t="s">
        <v>44</v>
      </c>
      <c r="M8269">
        <v>48</v>
      </c>
      <c r="N8269">
        <v>58.287329999999997</v>
      </c>
      <c r="O8269">
        <v>-135.79742999999999</v>
      </c>
      <c r="P8269">
        <v>7</v>
      </c>
      <c r="Q8269">
        <v>1</v>
      </c>
    </row>
    <row r="8270" spans="1:17" x14ac:dyDescent="0.25">
      <c r="A8270" s="1">
        <v>40731</v>
      </c>
      <c r="B8270" s="2">
        <f t="shared" si="516"/>
        <v>2011</v>
      </c>
      <c r="C8270" s="2">
        <f t="shared" si="517"/>
        <v>7</v>
      </c>
      <c r="D8270" s="2">
        <f t="shared" si="518"/>
        <v>7</v>
      </c>
      <c r="E8270" s="2">
        <f t="shared" si="519"/>
        <v>5</v>
      </c>
      <c r="F8270" s="1" t="s">
        <v>792</v>
      </c>
      <c r="G8270" t="s">
        <v>671</v>
      </c>
      <c r="H8270" s="7" t="s">
        <v>781</v>
      </c>
      <c r="I8270" t="s">
        <v>672</v>
      </c>
      <c r="J8270" t="s">
        <v>519</v>
      </c>
      <c r="K8270" t="s">
        <v>533</v>
      </c>
      <c r="L8270" t="s">
        <v>44</v>
      </c>
      <c r="M8270">
        <v>17</v>
      </c>
      <c r="N8270">
        <v>58.287329999999997</v>
      </c>
      <c r="O8270">
        <v>-135.79742999999999</v>
      </c>
      <c r="P8270">
        <v>3</v>
      </c>
      <c r="Q8270">
        <v>1</v>
      </c>
    </row>
    <row r="8271" spans="1:17" x14ac:dyDescent="0.25">
      <c r="A8271" s="1">
        <v>41097</v>
      </c>
      <c r="B8271" s="2">
        <f t="shared" si="516"/>
        <v>2012</v>
      </c>
      <c r="C8271" s="2">
        <f t="shared" si="517"/>
        <v>7</v>
      </c>
      <c r="D8271" s="2">
        <f t="shared" si="518"/>
        <v>7</v>
      </c>
      <c r="E8271" s="2">
        <f t="shared" si="519"/>
        <v>7</v>
      </c>
      <c r="F8271" s="1" t="s">
        <v>792</v>
      </c>
      <c r="G8271" t="s">
        <v>671</v>
      </c>
      <c r="H8271" s="7" t="s">
        <v>781</v>
      </c>
      <c r="I8271" t="s">
        <v>672</v>
      </c>
      <c r="J8271" t="s">
        <v>519</v>
      </c>
      <c r="K8271" t="s">
        <v>533</v>
      </c>
      <c r="L8271" t="s">
        <v>44</v>
      </c>
      <c r="M8271">
        <v>10</v>
      </c>
      <c r="N8271">
        <v>58.287329999999997</v>
      </c>
      <c r="O8271">
        <v>-135.79742999999999</v>
      </c>
      <c r="P8271">
        <v>6</v>
      </c>
      <c r="Q8271">
        <v>1</v>
      </c>
    </row>
    <row r="8272" spans="1:17" x14ac:dyDescent="0.25">
      <c r="A8272" s="1">
        <v>41828</v>
      </c>
      <c r="B8272" s="2">
        <f t="shared" si="516"/>
        <v>2014</v>
      </c>
      <c r="C8272" s="2">
        <f t="shared" si="517"/>
        <v>7</v>
      </c>
      <c r="D8272" s="2">
        <f t="shared" si="518"/>
        <v>8</v>
      </c>
      <c r="E8272" s="2">
        <f t="shared" si="519"/>
        <v>3</v>
      </c>
      <c r="F8272" s="1" t="s">
        <v>792</v>
      </c>
      <c r="G8272" t="s">
        <v>671</v>
      </c>
      <c r="H8272" s="7" t="s">
        <v>781</v>
      </c>
      <c r="I8272" t="s">
        <v>672</v>
      </c>
      <c r="J8272" t="s">
        <v>519</v>
      </c>
      <c r="K8272" t="s">
        <v>679</v>
      </c>
      <c r="L8272" t="s">
        <v>44</v>
      </c>
      <c r="M8272">
        <v>24</v>
      </c>
      <c r="N8272">
        <v>58.287329999999997</v>
      </c>
      <c r="O8272">
        <v>-135.79742999999999</v>
      </c>
      <c r="P8272">
        <v>9</v>
      </c>
      <c r="Q8272">
        <v>1</v>
      </c>
    </row>
    <row r="8273" spans="1:17" x14ac:dyDescent="0.25">
      <c r="A8273" s="1">
        <v>40732</v>
      </c>
      <c r="B8273" s="2">
        <f t="shared" si="516"/>
        <v>2011</v>
      </c>
      <c r="C8273" s="2">
        <f t="shared" si="517"/>
        <v>7</v>
      </c>
      <c r="D8273" s="2">
        <f t="shared" si="518"/>
        <v>8</v>
      </c>
      <c r="E8273" s="2">
        <f t="shared" si="519"/>
        <v>6</v>
      </c>
      <c r="F8273" s="1" t="s">
        <v>792</v>
      </c>
      <c r="G8273" t="s">
        <v>671</v>
      </c>
      <c r="H8273" s="7" t="s">
        <v>781</v>
      </c>
      <c r="I8273" t="s">
        <v>672</v>
      </c>
      <c r="J8273" t="s">
        <v>519</v>
      </c>
      <c r="K8273" t="s">
        <v>533</v>
      </c>
      <c r="L8273" t="s">
        <v>44</v>
      </c>
      <c r="M8273">
        <v>11</v>
      </c>
      <c r="N8273">
        <v>58.287329999999997</v>
      </c>
      <c r="O8273">
        <v>-135.79742999999999</v>
      </c>
      <c r="P8273">
        <v>3</v>
      </c>
      <c r="Q8273">
        <v>1</v>
      </c>
    </row>
    <row r="8274" spans="1:17" x14ac:dyDescent="0.25">
      <c r="A8274" s="1">
        <v>41098</v>
      </c>
      <c r="B8274" s="2">
        <f t="shared" si="516"/>
        <v>2012</v>
      </c>
      <c r="C8274" s="2">
        <f t="shared" si="517"/>
        <v>7</v>
      </c>
      <c r="D8274" s="2">
        <f t="shared" si="518"/>
        <v>8</v>
      </c>
      <c r="E8274" s="2">
        <f t="shared" si="519"/>
        <v>1</v>
      </c>
      <c r="F8274" s="1" t="s">
        <v>792</v>
      </c>
      <c r="G8274" t="s">
        <v>671</v>
      </c>
      <c r="H8274" s="7" t="s">
        <v>781</v>
      </c>
      <c r="I8274" t="s">
        <v>672</v>
      </c>
      <c r="J8274" t="s">
        <v>519</v>
      </c>
      <c r="K8274" t="s">
        <v>533</v>
      </c>
      <c r="L8274" t="s">
        <v>44</v>
      </c>
      <c r="M8274">
        <v>4</v>
      </c>
      <c r="N8274">
        <v>58.287329999999997</v>
      </c>
      <c r="O8274">
        <v>-135.79742999999999</v>
      </c>
      <c r="P8274">
        <v>6</v>
      </c>
      <c r="Q8274">
        <v>1</v>
      </c>
    </row>
    <row r="8275" spans="1:17" x14ac:dyDescent="0.25">
      <c r="A8275" s="1">
        <v>41099</v>
      </c>
      <c r="B8275" s="2">
        <f t="shared" si="516"/>
        <v>2012</v>
      </c>
      <c r="C8275" s="2">
        <f t="shared" si="517"/>
        <v>7</v>
      </c>
      <c r="D8275" s="2">
        <f t="shared" si="518"/>
        <v>9</v>
      </c>
      <c r="E8275" s="2">
        <f t="shared" si="519"/>
        <v>2</v>
      </c>
      <c r="F8275" s="1" t="s">
        <v>792</v>
      </c>
      <c r="G8275" t="s">
        <v>671</v>
      </c>
      <c r="H8275" s="7" t="s">
        <v>781</v>
      </c>
      <c r="I8275" t="s">
        <v>672</v>
      </c>
      <c r="J8275" t="s">
        <v>519</v>
      </c>
      <c r="K8275" t="s">
        <v>679</v>
      </c>
      <c r="L8275" t="s">
        <v>44</v>
      </c>
      <c r="M8275">
        <v>12</v>
      </c>
      <c r="N8275">
        <v>58.287329999999997</v>
      </c>
      <c r="O8275">
        <v>-135.79742999999999</v>
      </c>
      <c r="P8275">
        <v>10</v>
      </c>
      <c r="Q8275">
        <v>1</v>
      </c>
    </row>
    <row r="8276" spans="1:17" x14ac:dyDescent="0.25">
      <c r="A8276" s="1">
        <v>41829</v>
      </c>
      <c r="B8276" s="2">
        <f t="shared" si="516"/>
        <v>2014</v>
      </c>
      <c r="C8276" s="2">
        <f t="shared" si="517"/>
        <v>7</v>
      </c>
      <c r="D8276" s="2">
        <f t="shared" si="518"/>
        <v>9</v>
      </c>
      <c r="E8276" s="2">
        <f t="shared" si="519"/>
        <v>4</v>
      </c>
      <c r="F8276" s="1" t="s">
        <v>792</v>
      </c>
      <c r="G8276" t="s">
        <v>671</v>
      </c>
      <c r="H8276" s="7" t="s">
        <v>781</v>
      </c>
      <c r="I8276" t="s">
        <v>672</v>
      </c>
      <c r="J8276" t="s">
        <v>519</v>
      </c>
      <c r="K8276" t="s">
        <v>679</v>
      </c>
      <c r="L8276" t="s">
        <v>44</v>
      </c>
      <c r="M8276">
        <v>24</v>
      </c>
      <c r="N8276">
        <v>58.287329999999997</v>
      </c>
      <c r="O8276">
        <v>-135.79742999999999</v>
      </c>
      <c r="P8276">
        <v>9</v>
      </c>
      <c r="Q8276">
        <v>1</v>
      </c>
    </row>
    <row r="8277" spans="1:17" x14ac:dyDescent="0.25">
      <c r="A8277" s="1">
        <v>42202</v>
      </c>
      <c r="B8277" s="2">
        <f t="shared" si="516"/>
        <v>2015</v>
      </c>
      <c r="C8277" s="2">
        <f t="shared" si="517"/>
        <v>7</v>
      </c>
      <c r="D8277" s="2">
        <f t="shared" si="518"/>
        <v>17</v>
      </c>
      <c r="E8277" s="2">
        <f t="shared" si="519"/>
        <v>6</v>
      </c>
      <c r="F8277" s="1" t="s">
        <v>792</v>
      </c>
      <c r="G8277" t="s">
        <v>671</v>
      </c>
      <c r="H8277" s="7" t="s">
        <v>781</v>
      </c>
      <c r="I8277" t="s">
        <v>672</v>
      </c>
      <c r="J8277" t="s">
        <v>519</v>
      </c>
      <c r="K8277" t="s">
        <v>679</v>
      </c>
      <c r="L8277" t="s">
        <v>44</v>
      </c>
      <c r="M8277">
        <v>48</v>
      </c>
      <c r="N8277">
        <v>58.287329999999997</v>
      </c>
      <c r="O8277">
        <v>-135.79742999999999</v>
      </c>
      <c r="P8277">
        <v>10</v>
      </c>
      <c r="Q8277">
        <v>1</v>
      </c>
    </row>
    <row r="8278" spans="1:17" x14ac:dyDescent="0.25">
      <c r="A8278" s="1">
        <v>41107</v>
      </c>
      <c r="B8278" s="2">
        <f t="shared" si="516"/>
        <v>2012</v>
      </c>
      <c r="C8278" s="2">
        <f t="shared" si="517"/>
        <v>7</v>
      </c>
      <c r="D8278" s="2">
        <f t="shared" si="518"/>
        <v>17</v>
      </c>
      <c r="E8278" s="2">
        <f t="shared" si="519"/>
        <v>3</v>
      </c>
      <c r="F8278" s="1" t="s">
        <v>792</v>
      </c>
      <c r="G8278" t="s">
        <v>671</v>
      </c>
      <c r="H8278" s="7" t="s">
        <v>781</v>
      </c>
      <c r="I8278" t="s">
        <v>672</v>
      </c>
      <c r="J8278" t="s">
        <v>519</v>
      </c>
      <c r="K8278" t="s">
        <v>533</v>
      </c>
      <c r="L8278" t="s">
        <v>44</v>
      </c>
      <c r="M8278">
        <v>6</v>
      </c>
      <c r="N8278">
        <v>58.287329999999997</v>
      </c>
      <c r="O8278">
        <v>-135.79742999999999</v>
      </c>
      <c r="P8278">
        <v>8</v>
      </c>
      <c r="Q8278">
        <v>1</v>
      </c>
    </row>
    <row r="8279" spans="1:17" x14ac:dyDescent="0.25">
      <c r="A8279" s="1">
        <v>41838</v>
      </c>
      <c r="B8279" s="2">
        <f t="shared" si="516"/>
        <v>2014</v>
      </c>
      <c r="C8279" s="2">
        <f t="shared" si="517"/>
        <v>7</v>
      </c>
      <c r="D8279" s="2">
        <f t="shared" si="518"/>
        <v>18</v>
      </c>
      <c r="E8279" s="2">
        <f t="shared" si="519"/>
        <v>6</v>
      </c>
      <c r="F8279" s="1" t="s">
        <v>792</v>
      </c>
      <c r="G8279" t="s">
        <v>671</v>
      </c>
      <c r="H8279" s="7" t="s">
        <v>781</v>
      </c>
      <c r="I8279" t="s">
        <v>672</v>
      </c>
      <c r="J8279" t="s">
        <v>519</v>
      </c>
      <c r="K8279" t="s">
        <v>679</v>
      </c>
      <c r="L8279" t="s">
        <v>44</v>
      </c>
      <c r="M8279">
        <v>24</v>
      </c>
      <c r="N8279">
        <v>58.287329999999997</v>
      </c>
      <c r="O8279">
        <v>-135.79742999999999</v>
      </c>
      <c r="P8279">
        <v>6</v>
      </c>
      <c r="Q8279">
        <v>1</v>
      </c>
    </row>
    <row r="8280" spans="1:17" x14ac:dyDescent="0.25">
      <c r="A8280" s="1">
        <v>41108</v>
      </c>
      <c r="B8280" s="2">
        <f t="shared" si="516"/>
        <v>2012</v>
      </c>
      <c r="C8280" s="2">
        <f t="shared" si="517"/>
        <v>7</v>
      </c>
      <c r="D8280" s="2">
        <f t="shared" si="518"/>
        <v>18</v>
      </c>
      <c r="E8280" s="2">
        <f t="shared" si="519"/>
        <v>4</v>
      </c>
      <c r="F8280" s="1" t="s">
        <v>792</v>
      </c>
      <c r="G8280" t="s">
        <v>671</v>
      </c>
      <c r="H8280" s="7" t="s">
        <v>781</v>
      </c>
      <c r="I8280" t="s">
        <v>672</v>
      </c>
      <c r="J8280" t="s">
        <v>519</v>
      </c>
      <c r="K8280" t="s">
        <v>533</v>
      </c>
      <c r="L8280" t="s">
        <v>44</v>
      </c>
      <c r="M8280">
        <v>12</v>
      </c>
      <c r="N8280">
        <v>58.287329999999997</v>
      </c>
      <c r="O8280">
        <v>-135.79742999999999</v>
      </c>
      <c r="P8280">
        <v>8</v>
      </c>
      <c r="Q8280">
        <v>1</v>
      </c>
    </row>
    <row r="8281" spans="1:17" x14ac:dyDescent="0.25">
      <c r="A8281" s="1">
        <v>41839</v>
      </c>
      <c r="B8281" s="2">
        <f t="shared" si="516"/>
        <v>2014</v>
      </c>
      <c r="C8281" s="2">
        <f t="shared" si="517"/>
        <v>7</v>
      </c>
      <c r="D8281" s="2">
        <f t="shared" si="518"/>
        <v>19</v>
      </c>
      <c r="E8281" s="2">
        <f t="shared" si="519"/>
        <v>7</v>
      </c>
      <c r="F8281" s="1" t="s">
        <v>792</v>
      </c>
      <c r="G8281" t="s">
        <v>671</v>
      </c>
      <c r="H8281" s="7" t="s">
        <v>781</v>
      </c>
      <c r="I8281" t="s">
        <v>672</v>
      </c>
      <c r="J8281" t="s">
        <v>519</v>
      </c>
      <c r="K8281" t="s">
        <v>679</v>
      </c>
      <c r="L8281" t="s">
        <v>44</v>
      </c>
      <c r="M8281">
        <v>24</v>
      </c>
      <c r="N8281">
        <v>58.287329999999997</v>
      </c>
      <c r="O8281">
        <v>-135.79742999999999</v>
      </c>
      <c r="P8281">
        <v>6</v>
      </c>
      <c r="Q8281">
        <v>1</v>
      </c>
    </row>
    <row r="8282" spans="1:17" x14ac:dyDescent="0.25">
      <c r="A8282" s="1">
        <v>41109</v>
      </c>
      <c r="B8282" s="2">
        <f t="shared" si="516"/>
        <v>2012</v>
      </c>
      <c r="C8282" s="2">
        <f t="shared" si="517"/>
        <v>7</v>
      </c>
      <c r="D8282" s="2">
        <f t="shared" si="518"/>
        <v>19</v>
      </c>
      <c r="E8282" s="2">
        <f t="shared" si="519"/>
        <v>5</v>
      </c>
      <c r="F8282" s="1" t="s">
        <v>792</v>
      </c>
      <c r="G8282" t="s">
        <v>671</v>
      </c>
      <c r="H8282" s="7" t="s">
        <v>781</v>
      </c>
      <c r="I8282" t="s">
        <v>672</v>
      </c>
      <c r="J8282" t="s">
        <v>519</v>
      </c>
      <c r="K8282" t="s">
        <v>533</v>
      </c>
      <c r="L8282" t="s">
        <v>44</v>
      </c>
      <c r="M8282">
        <v>14</v>
      </c>
      <c r="N8282">
        <v>58.287329999999997</v>
      </c>
      <c r="O8282">
        <v>-135.79742999999999</v>
      </c>
      <c r="P8282">
        <v>8</v>
      </c>
      <c r="Q8282">
        <v>1</v>
      </c>
    </row>
    <row r="8283" spans="1:17" x14ac:dyDescent="0.25">
      <c r="A8283" s="1">
        <v>41113</v>
      </c>
      <c r="B8283" s="2">
        <f t="shared" si="516"/>
        <v>2012</v>
      </c>
      <c r="C8283" s="2">
        <f t="shared" si="517"/>
        <v>7</v>
      </c>
      <c r="D8283" s="2">
        <f t="shared" si="518"/>
        <v>23</v>
      </c>
      <c r="E8283" s="2">
        <f t="shared" si="519"/>
        <v>2</v>
      </c>
      <c r="F8283" s="1" t="s">
        <v>792</v>
      </c>
      <c r="G8283" t="s">
        <v>671</v>
      </c>
      <c r="H8283" s="7" t="s">
        <v>781</v>
      </c>
      <c r="I8283" t="s">
        <v>672</v>
      </c>
      <c r="J8283" t="s">
        <v>519</v>
      </c>
      <c r="K8283" t="s">
        <v>533</v>
      </c>
      <c r="L8283" t="s">
        <v>44</v>
      </c>
      <c r="M8283">
        <v>10</v>
      </c>
      <c r="N8283">
        <v>58.287329999999997</v>
      </c>
      <c r="O8283">
        <v>-135.79742999999999</v>
      </c>
      <c r="P8283">
        <v>2</v>
      </c>
      <c r="Q8283">
        <v>1</v>
      </c>
    </row>
    <row r="8284" spans="1:17" x14ac:dyDescent="0.25">
      <c r="A8284" s="1">
        <v>41113</v>
      </c>
      <c r="B8284" s="2">
        <f t="shared" si="516"/>
        <v>2012</v>
      </c>
      <c r="C8284" s="2">
        <f t="shared" si="517"/>
        <v>7</v>
      </c>
      <c r="D8284" s="2">
        <f t="shared" si="518"/>
        <v>23</v>
      </c>
      <c r="E8284" s="2">
        <f t="shared" si="519"/>
        <v>2</v>
      </c>
      <c r="F8284" s="1" t="s">
        <v>792</v>
      </c>
      <c r="G8284" t="s">
        <v>671</v>
      </c>
      <c r="H8284" s="7" t="s">
        <v>781</v>
      </c>
      <c r="I8284" t="s">
        <v>672</v>
      </c>
      <c r="J8284" t="s">
        <v>519</v>
      </c>
      <c r="K8284" t="s">
        <v>533</v>
      </c>
      <c r="L8284" t="s">
        <v>44</v>
      </c>
      <c r="M8284">
        <v>10</v>
      </c>
      <c r="N8284">
        <v>58.287329999999997</v>
      </c>
      <c r="O8284">
        <v>-135.79742999999999</v>
      </c>
      <c r="P8284">
        <v>2</v>
      </c>
      <c r="Q8284">
        <v>1</v>
      </c>
    </row>
    <row r="8285" spans="1:17" x14ac:dyDescent="0.25">
      <c r="A8285" s="1">
        <v>41114</v>
      </c>
      <c r="B8285" s="2">
        <f t="shared" si="516"/>
        <v>2012</v>
      </c>
      <c r="C8285" s="2">
        <f t="shared" si="517"/>
        <v>7</v>
      </c>
      <c r="D8285" s="2">
        <f t="shared" si="518"/>
        <v>24</v>
      </c>
      <c r="E8285" s="2">
        <f t="shared" si="519"/>
        <v>3</v>
      </c>
      <c r="F8285" s="1" t="s">
        <v>792</v>
      </c>
      <c r="G8285" t="s">
        <v>671</v>
      </c>
      <c r="H8285" s="7" t="s">
        <v>781</v>
      </c>
      <c r="I8285" t="s">
        <v>672</v>
      </c>
      <c r="J8285" t="s">
        <v>519</v>
      </c>
      <c r="K8285" t="s">
        <v>533</v>
      </c>
      <c r="L8285" t="s">
        <v>44</v>
      </c>
      <c r="M8285">
        <v>11</v>
      </c>
      <c r="N8285">
        <v>58.287329999999997</v>
      </c>
      <c r="O8285">
        <v>-135.79742999999999</v>
      </c>
      <c r="P8285">
        <v>2</v>
      </c>
      <c r="Q8285">
        <v>1</v>
      </c>
    </row>
    <row r="8286" spans="1:17" x14ac:dyDescent="0.25">
      <c r="A8286" s="1">
        <v>41114</v>
      </c>
      <c r="B8286" s="2">
        <f t="shared" si="516"/>
        <v>2012</v>
      </c>
      <c r="C8286" s="2">
        <f t="shared" si="517"/>
        <v>7</v>
      </c>
      <c r="D8286" s="2">
        <f t="shared" si="518"/>
        <v>24</v>
      </c>
      <c r="E8286" s="2">
        <f t="shared" si="519"/>
        <v>3</v>
      </c>
      <c r="F8286" s="1" t="s">
        <v>792</v>
      </c>
      <c r="G8286" t="s">
        <v>671</v>
      </c>
      <c r="H8286" s="7" t="s">
        <v>781</v>
      </c>
      <c r="I8286" t="s">
        <v>672</v>
      </c>
      <c r="J8286" t="s">
        <v>519</v>
      </c>
      <c r="K8286" t="s">
        <v>533</v>
      </c>
      <c r="L8286" t="s">
        <v>44</v>
      </c>
      <c r="M8286">
        <v>8</v>
      </c>
      <c r="N8286">
        <v>58.287329999999997</v>
      </c>
      <c r="O8286">
        <v>-135.79742999999999</v>
      </c>
      <c r="P8286">
        <v>4</v>
      </c>
      <c r="Q8286">
        <v>1</v>
      </c>
    </row>
    <row r="8287" spans="1:17" x14ac:dyDescent="0.25">
      <c r="A8287" s="1">
        <v>41114</v>
      </c>
      <c r="B8287" s="2">
        <f t="shared" si="516"/>
        <v>2012</v>
      </c>
      <c r="C8287" s="2">
        <f t="shared" si="517"/>
        <v>7</v>
      </c>
      <c r="D8287" s="2">
        <f t="shared" si="518"/>
        <v>24</v>
      </c>
      <c r="E8287" s="2">
        <f t="shared" si="519"/>
        <v>3</v>
      </c>
      <c r="F8287" s="1" t="s">
        <v>792</v>
      </c>
      <c r="G8287" t="s">
        <v>671</v>
      </c>
      <c r="H8287" s="7" t="s">
        <v>781</v>
      </c>
      <c r="I8287" t="s">
        <v>672</v>
      </c>
      <c r="J8287" t="s">
        <v>519</v>
      </c>
      <c r="K8287" t="s">
        <v>533</v>
      </c>
      <c r="L8287" t="s">
        <v>44</v>
      </c>
      <c r="M8287">
        <v>11</v>
      </c>
      <c r="N8287">
        <v>58.287329999999997</v>
      </c>
      <c r="O8287">
        <v>-135.79742999999999</v>
      </c>
      <c r="P8287">
        <v>2</v>
      </c>
      <c r="Q8287">
        <v>1</v>
      </c>
    </row>
    <row r="8288" spans="1:17" x14ac:dyDescent="0.25">
      <c r="A8288" s="1">
        <v>41114</v>
      </c>
      <c r="B8288" s="2">
        <f t="shared" si="516"/>
        <v>2012</v>
      </c>
      <c r="C8288" s="2">
        <f t="shared" si="517"/>
        <v>7</v>
      </c>
      <c r="D8288" s="2">
        <f t="shared" si="518"/>
        <v>24</v>
      </c>
      <c r="E8288" s="2">
        <f t="shared" si="519"/>
        <v>3</v>
      </c>
      <c r="F8288" s="1" t="s">
        <v>792</v>
      </c>
      <c r="G8288" t="s">
        <v>671</v>
      </c>
      <c r="H8288" s="7" t="s">
        <v>781</v>
      </c>
      <c r="I8288" t="s">
        <v>672</v>
      </c>
      <c r="J8288" t="s">
        <v>519</v>
      </c>
      <c r="K8288" t="s">
        <v>533</v>
      </c>
      <c r="L8288" t="s">
        <v>44</v>
      </c>
      <c r="M8288">
        <v>8</v>
      </c>
      <c r="N8288">
        <v>58.287329999999997</v>
      </c>
      <c r="O8288">
        <v>-135.79742999999999</v>
      </c>
      <c r="P8288">
        <v>4</v>
      </c>
      <c r="Q8288">
        <v>1</v>
      </c>
    </row>
    <row r="8289" spans="1:17" x14ac:dyDescent="0.25">
      <c r="A8289" s="1">
        <v>41115</v>
      </c>
      <c r="B8289" s="2">
        <f t="shared" si="516"/>
        <v>2012</v>
      </c>
      <c r="C8289" s="2">
        <f t="shared" si="517"/>
        <v>7</v>
      </c>
      <c r="D8289" s="2">
        <f t="shared" si="518"/>
        <v>25</v>
      </c>
      <c r="E8289" s="2">
        <f t="shared" si="519"/>
        <v>4</v>
      </c>
      <c r="F8289" s="1" t="s">
        <v>792</v>
      </c>
      <c r="G8289" t="s">
        <v>671</v>
      </c>
      <c r="H8289" s="7" t="s">
        <v>781</v>
      </c>
      <c r="I8289" t="s">
        <v>672</v>
      </c>
      <c r="J8289" t="s">
        <v>519</v>
      </c>
      <c r="K8289" t="s">
        <v>533</v>
      </c>
      <c r="L8289" t="s">
        <v>44</v>
      </c>
      <c r="M8289">
        <v>16</v>
      </c>
      <c r="N8289">
        <v>58.287329999999997</v>
      </c>
      <c r="O8289">
        <v>-135.79742999999999</v>
      </c>
      <c r="P8289">
        <v>4</v>
      </c>
      <c r="Q8289">
        <v>1</v>
      </c>
    </row>
    <row r="8290" spans="1:17" x14ac:dyDescent="0.25">
      <c r="A8290" s="1">
        <v>41115</v>
      </c>
      <c r="B8290" s="2">
        <f t="shared" si="516"/>
        <v>2012</v>
      </c>
      <c r="C8290" s="2">
        <f t="shared" si="517"/>
        <v>7</v>
      </c>
      <c r="D8290" s="2">
        <f t="shared" si="518"/>
        <v>25</v>
      </c>
      <c r="E8290" s="2">
        <f t="shared" si="519"/>
        <v>4</v>
      </c>
      <c r="F8290" s="1" t="s">
        <v>792</v>
      </c>
      <c r="G8290" t="s">
        <v>671</v>
      </c>
      <c r="H8290" s="7" t="s">
        <v>781</v>
      </c>
      <c r="I8290" t="s">
        <v>672</v>
      </c>
      <c r="J8290" t="s">
        <v>519</v>
      </c>
      <c r="K8290" t="s">
        <v>533</v>
      </c>
      <c r="L8290" t="s">
        <v>44</v>
      </c>
      <c r="M8290">
        <v>16</v>
      </c>
      <c r="N8290">
        <v>58.287329999999997</v>
      </c>
      <c r="O8290">
        <v>-135.79742999999999</v>
      </c>
      <c r="P8290">
        <v>4</v>
      </c>
      <c r="Q8290">
        <v>1</v>
      </c>
    </row>
    <row r="8291" spans="1:17" x14ac:dyDescent="0.25">
      <c r="A8291" s="1">
        <v>40750</v>
      </c>
      <c r="B8291" s="2">
        <f t="shared" si="516"/>
        <v>2011</v>
      </c>
      <c r="C8291" s="2">
        <f t="shared" si="517"/>
        <v>7</v>
      </c>
      <c r="D8291" s="2">
        <f t="shared" si="518"/>
        <v>26</v>
      </c>
      <c r="E8291" s="2">
        <f t="shared" si="519"/>
        <v>3</v>
      </c>
      <c r="F8291" s="1" t="s">
        <v>792</v>
      </c>
      <c r="G8291" t="s">
        <v>671</v>
      </c>
      <c r="H8291" s="7" t="s">
        <v>781</v>
      </c>
      <c r="I8291" t="s">
        <v>672</v>
      </c>
      <c r="J8291" t="s">
        <v>519</v>
      </c>
      <c r="K8291" t="s">
        <v>533</v>
      </c>
      <c r="L8291" t="s">
        <v>44</v>
      </c>
      <c r="M8291">
        <v>20</v>
      </c>
      <c r="N8291">
        <v>58.287329999999997</v>
      </c>
      <c r="O8291">
        <v>-135.79742999999999</v>
      </c>
      <c r="P8291">
        <v>2</v>
      </c>
      <c r="Q8291">
        <v>1</v>
      </c>
    </row>
    <row r="8292" spans="1:17" x14ac:dyDescent="0.25">
      <c r="A8292" s="1">
        <v>41116</v>
      </c>
      <c r="B8292" s="2">
        <f t="shared" si="516"/>
        <v>2012</v>
      </c>
      <c r="C8292" s="2">
        <f t="shared" si="517"/>
        <v>7</v>
      </c>
      <c r="D8292" s="2">
        <f t="shared" si="518"/>
        <v>26</v>
      </c>
      <c r="E8292" s="2">
        <f t="shared" si="519"/>
        <v>5</v>
      </c>
      <c r="F8292" s="1" t="s">
        <v>792</v>
      </c>
      <c r="G8292" t="s">
        <v>671</v>
      </c>
      <c r="H8292" s="7" t="s">
        <v>781</v>
      </c>
      <c r="I8292" t="s">
        <v>672</v>
      </c>
      <c r="J8292" t="s">
        <v>519</v>
      </c>
      <c r="K8292" t="s">
        <v>533</v>
      </c>
      <c r="L8292" t="s">
        <v>44</v>
      </c>
      <c r="M8292">
        <v>16</v>
      </c>
      <c r="N8292">
        <v>58.287329999999997</v>
      </c>
      <c r="O8292">
        <v>-135.79742999999999</v>
      </c>
      <c r="P8292">
        <v>4</v>
      </c>
      <c r="Q8292">
        <v>1</v>
      </c>
    </row>
    <row r="8293" spans="1:17" x14ac:dyDescent="0.25">
      <c r="A8293" s="1">
        <v>41116</v>
      </c>
      <c r="B8293" s="2">
        <f t="shared" si="516"/>
        <v>2012</v>
      </c>
      <c r="C8293" s="2">
        <f t="shared" si="517"/>
        <v>7</v>
      </c>
      <c r="D8293" s="2">
        <f t="shared" si="518"/>
        <v>26</v>
      </c>
      <c r="E8293" s="2">
        <f t="shared" si="519"/>
        <v>5</v>
      </c>
      <c r="F8293" s="1" t="s">
        <v>792</v>
      </c>
      <c r="G8293" t="s">
        <v>671</v>
      </c>
      <c r="H8293" s="7" t="s">
        <v>781</v>
      </c>
      <c r="I8293" t="s">
        <v>672</v>
      </c>
      <c r="J8293" t="s">
        <v>519</v>
      </c>
      <c r="K8293" t="s">
        <v>533</v>
      </c>
      <c r="L8293" t="s">
        <v>44</v>
      </c>
      <c r="M8293">
        <v>16</v>
      </c>
      <c r="N8293">
        <v>58.287329999999997</v>
      </c>
      <c r="O8293">
        <v>-135.79742999999999</v>
      </c>
      <c r="P8293">
        <v>4</v>
      </c>
      <c r="Q8293">
        <v>1</v>
      </c>
    </row>
    <row r="8294" spans="1:17" x14ac:dyDescent="0.25">
      <c r="A8294" s="1">
        <v>40751</v>
      </c>
      <c r="B8294" s="2">
        <f t="shared" si="516"/>
        <v>2011</v>
      </c>
      <c r="C8294" s="2">
        <f t="shared" si="517"/>
        <v>7</v>
      </c>
      <c r="D8294" s="2">
        <f t="shared" si="518"/>
        <v>27</v>
      </c>
      <c r="E8294" s="2">
        <f t="shared" si="519"/>
        <v>4</v>
      </c>
      <c r="F8294" s="1" t="s">
        <v>792</v>
      </c>
      <c r="G8294" t="s">
        <v>671</v>
      </c>
      <c r="H8294" s="7" t="s">
        <v>781</v>
      </c>
      <c r="I8294" t="s">
        <v>672</v>
      </c>
      <c r="J8294" t="s">
        <v>519</v>
      </c>
      <c r="K8294" t="s">
        <v>533</v>
      </c>
      <c r="L8294" t="s">
        <v>44</v>
      </c>
      <c r="M8294">
        <v>14</v>
      </c>
      <c r="N8294">
        <v>58.287329999999997</v>
      </c>
      <c r="O8294">
        <v>-135.79742999999999</v>
      </c>
      <c r="P8294">
        <v>2</v>
      </c>
      <c r="Q8294">
        <v>1</v>
      </c>
    </row>
    <row r="8295" spans="1:17" x14ac:dyDescent="0.25">
      <c r="A8295" s="1">
        <v>41118</v>
      </c>
      <c r="B8295" s="2">
        <f t="shared" si="516"/>
        <v>2012</v>
      </c>
      <c r="C8295" s="2">
        <f t="shared" si="517"/>
        <v>7</v>
      </c>
      <c r="D8295" s="2">
        <f t="shared" si="518"/>
        <v>28</v>
      </c>
      <c r="E8295" s="2">
        <f t="shared" si="519"/>
        <v>7</v>
      </c>
      <c r="F8295" s="1" t="s">
        <v>792</v>
      </c>
      <c r="G8295" t="s">
        <v>671</v>
      </c>
      <c r="H8295" s="7" t="s">
        <v>781</v>
      </c>
      <c r="I8295" t="s">
        <v>672</v>
      </c>
      <c r="J8295" t="s">
        <v>519</v>
      </c>
      <c r="K8295" t="s">
        <v>533</v>
      </c>
      <c r="L8295" t="s">
        <v>44</v>
      </c>
      <c r="M8295">
        <v>9</v>
      </c>
      <c r="N8295">
        <v>58.287329999999997</v>
      </c>
      <c r="O8295">
        <v>-135.79742999999999</v>
      </c>
      <c r="P8295">
        <v>3</v>
      </c>
      <c r="Q8295">
        <v>1</v>
      </c>
    </row>
    <row r="8296" spans="1:17" x14ac:dyDescent="0.25">
      <c r="A8296" s="1">
        <v>41118</v>
      </c>
      <c r="B8296" s="2">
        <f t="shared" si="516"/>
        <v>2012</v>
      </c>
      <c r="C8296" s="2">
        <f t="shared" si="517"/>
        <v>7</v>
      </c>
      <c r="D8296" s="2">
        <f t="shared" si="518"/>
        <v>28</v>
      </c>
      <c r="E8296" s="2">
        <f t="shared" si="519"/>
        <v>7</v>
      </c>
      <c r="F8296" s="1" t="s">
        <v>792</v>
      </c>
      <c r="G8296" t="s">
        <v>671</v>
      </c>
      <c r="H8296" s="7" t="s">
        <v>781</v>
      </c>
      <c r="I8296" t="s">
        <v>672</v>
      </c>
      <c r="J8296" t="s">
        <v>519</v>
      </c>
      <c r="K8296" t="s">
        <v>533</v>
      </c>
      <c r="L8296" t="s">
        <v>44</v>
      </c>
      <c r="M8296">
        <v>9</v>
      </c>
      <c r="N8296">
        <v>58.287329999999997</v>
      </c>
      <c r="O8296">
        <v>-135.79742999999999</v>
      </c>
      <c r="P8296">
        <v>3</v>
      </c>
      <c r="Q8296">
        <v>1</v>
      </c>
    </row>
    <row r="8297" spans="1:17" x14ac:dyDescent="0.25">
      <c r="A8297" s="1">
        <v>41119</v>
      </c>
      <c r="B8297" s="2">
        <f t="shared" si="516"/>
        <v>2012</v>
      </c>
      <c r="C8297" s="2">
        <f t="shared" si="517"/>
        <v>7</v>
      </c>
      <c r="D8297" s="2">
        <f t="shared" si="518"/>
        <v>29</v>
      </c>
      <c r="E8297" s="2">
        <f t="shared" si="519"/>
        <v>1</v>
      </c>
      <c r="F8297" s="1" t="s">
        <v>792</v>
      </c>
      <c r="G8297" t="s">
        <v>671</v>
      </c>
      <c r="H8297" s="7" t="s">
        <v>781</v>
      </c>
      <c r="I8297" t="s">
        <v>672</v>
      </c>
      <c r="J8297" t="s">
        <v>519</v>
      </c>
      <c r="K8297" t="s">
        <v>533</v>
      </c>
      <c r="L8297" t="s">
        <v>44</v>
      </c>
      <c r="M8297">
        <v>10</v>
      </c>
      <c r="N8297">
        <v>58.287329999999997</v>
      </c>
      <c r="O8297">
        <v>-135.79742999999999</v>
      </c>
      <c r="P8297">
        <v>3</v>
      </c>
      <c r="Q8297">
        <v>1</v>
      </c>
    </row>
    <row r="8298" spans="1:17" x14ac:dyDescent="0.25">
      <c r="A8298" s="1">
        <v>41119</v>
      </c>
      <c r="B8298" s="2">
        <f t="shared" si="516"/>
        <v>2012</v>
      </c>
      <c r="C8298" s="2">
        <f t="shared" si="517"/>
        <v>7</v>
      </c>
      <c r="D8298" s="2">
        <f t="shared" si="518"/>
        <v>29</v>
      </c>
      <c r="E8298" s="2">
        <f t="shared" si="519"/>
        <v>1</v>
      </c>
      <c r="F8298" s="1" t="s">
        <v>792</v>
      </c>
      <c r="G8298" t="s">
        <v>671</v>
      </c>
      <c r="H8298" s="7" t="s">
        <v>781</v>
      </c>
      <c r="I8298" t="s">
        <v>672</v>
      </c>
      <c r="J8298" t="s">
        <v>519</v>
      </c>
      <c r="K8298" t="s">
        <v>533</v>
      </c>
      <c r="L8298" t="s">
        <v>44</v>
      </c>
      <c r="M8298">
        <v>10</v>
      </c>
      <c r="N8298">
        <v>58.287329999999997</v>
      </c>
      <c r="O8298">
        <v>-135.79742999999999</v>
      </c>
      <c r="P8298">
        <v>3</v>
      </c>
      <c r="Q8298">
        <v>1</v>
      </c>
    </row>
    <row r="8299" spans="1:17" x14ac:dyDescent="0.25">
      <c r="A8299" s="1">
        <v>41850</v>
      </c>
      <c r="B8299" s="2">
        <f t="shared" si="516"/>
        <v>2014</v>
      </c>
      <c r="C8299" s="2">
        <f t="shared" si="517"/>
        <v>7</v>
      </c>
      <c r="D8299" s="2">
        <f t="shared" si="518"/>
        <v>30</v>
      </c>
      <c r="E8299" s="2">
        <f t="shared" si="519"/>
        <v>4</v>
      </c>
      <c r="F8299" s="1" t="s">
        <v>792</v>
      </c>
      <c r="G8299" t="s">
        <v>671</v>
      </c>
      <c r="H8299" s="7" t="s">
        <v>781</v>
      </c>
      <c r="I8299" t="s">
        <v>672</v>
      </c>
      <c r="J8299" t="s">
        <v>519</v>
      </c>
      <c r="K8299" t="s">
        <v>679</v>
      </c>
      <c r="L8299" t="s">
        <v>44</v>
      </c>
      <c r="M8299">
        <v>24</v>
      </c>
      <c r="N8299">
        <v>58.287329999999997</v>
      </c>
      <c r="O8299">
        <v>-135.79742999999999</v>
      </c>
      <c r="P8299">
        <v>8</v>
      </c>
      <c r="Q8299">
        <v>1</v>
      </c>
    </row>
    <row r="8300" spans="1:17" x14ac:dyDescent="0.25">
      <c r="A8300" s="1">
        <v>41120</v>
      </c>
      <c r="B8300" s="2">
        <f t="shared" si="516"/>
        <v>2012</v>
      </c>
      <c r="C8300" s="2">
        <f t="shared" si="517"/>
        <v>7</v>
      </c>
      <c r="D8300" s="2">
        <f t="shared" si="518"/>
        <v>30</v>
      </c>
      <c r="E8300" s="2">
        <f t="shared" si="519"/>
        <v>2</v>
      </c>
      <c r="F8300" s="1" t="s">
        <v>792</v>
      </c>
      <c r="G8300" t="s">
        <v>671</v>
      </c>
      <c r="H8300" s="7" t="s">
        <v>781</v>
      </c>
      <c r="I8300" t="s">
        <v>672</v>
      </c>
      <c r="J8300" t="s">
        <v>519</v>
      </c>
      <c r="K8300" t="s">
        <v>533</v>
      </c>
      <c r="L8300" t="s">
        <v>44</v>
      </c>
      <c r="M8300">
        <v>10</v>
      </c>
      <c r="N8300">
        <v>58.287329999999997</v>
      </c>
      <c r="O8300">
        <v>-135.79742999999999</v>
      </c>
      <c r="P8300">
        <v>3</v>
      </c>
      <c r="Q8300">
        <v>1</v>
      </c>
    </row>
    <row r="8301" spans="1:17" x14ac:dyDescent="0.25">
      <c r="A8301" s="1">
        <v>41120</v>
      </c>
      <c r="B8301" s="2">
        <f t="shared" si="516"/>
        <v>2012</v>
      </c>
      <c r="C8301" s="2">
        <f t="shared" si="517"/>
        <v>7</v>
      </c>
      <c r="D8301" s="2">
        <f t="shared" si="518"/>
        <v>30</v>
      </c>
      <c r="E8301" s="2">
        <f t="shared" si="519"/>
        <v>2</v>
      </c>
      <c r="F8301" s="1" t="s">
        <v>792</v>
      </c>
      <c r="G8301" t="s">
        <v>671</v>
      </c>
      <c r="H8301" s="7" t="s">
        <v>781</v>
      </c>
      <c r="I8301" t="s">
        <v>672</v>
      </c>
      <c r="J8301" t="s">
        <v>519</v>
      </c>
      <c r="K8301" t="s">
        <v>533</v>
      </c>
      <c r="L8301" t="s">
        <v>44</v>
      </c>
      <c r="M8301">
        <v>10</v>
      </c>
      <c r="N8301">
        <v>58.287329999999997</v>
      </c>
      <c r="O8301">
        <v>-135.79742999999999</v>
      </c>
      <c r="P8301">
        <v>3</v>
      </c>
      <c r="Q8301">
        <v>1</v>
      </c>
    </row>
    <row r="8302" spans="1:17" x14ac:dyDescent="0.25">
      <c r="A8302" s="1">
        <v>41851</v>
      </c>
      <c r="B8302" s="2">
        <f t="shared" si="516"/>
        <v>2014</v>
      </c>
      <c r="C8302" s="2">
        <f t="shared" si="517"/>
        <v>7</v>
      </c>
      <c r="D8302" s="2">
        <f t="shared" si="518"/>
        <v>31</v>
      </c>
      <c r="E8302" s="2">
        <f t="shared" si="519"/>
        <v>5</v>
      </c>
      <c r="F8302" s="1" t="s">
        <v>792</v>
      </c>
      <c r="G8302" t="s">
        <v>671</v>
      </c>
      <c r="H8302" s="7" t="s">
        <v>781</v>
      </c>
      <c r="I8302" t="s">
        <v>672</v>
      </c>
      <c r="J8302" t="s">
        <v>519</v>
      </c>
      <c r="K8302" t="s">
        <v>679</v>
      </c>
      <c r="L8302" t="s">
        <v>44</v>
      </c>
      <c r="M8302">
        <v>24</v>
      </c>
      <c r="N8302">
        <v>58.287329999999997</v>
      </c>
      <c r="O8302">
        <v>-135.79742999999999</v>
      </c>
      <c r="P8302">
        <v>8</v>
      </c>
      <c r="Q8302">
        <v>1</v>
      </c>
    </row>
    <row r="8303" spans="1:17" x14ac:dyDescent="0.25">
      <c r="A8303" s="1">
        <v>41852</v>
      </c>
      <c r="B8303" s="2">
        <f t="shared" si="516"/>
        <v>2014</v>
      </c>
      <c r="C8303" s="2">
        <f t="shared" si="517"/>
        <v>8</v>
      </c>
      <c r="D8303" s="2">
        <f t="shared" si="518"/>
        <v>1</v>
      </c>
      <c r="E8303" s="2">
        <f t="shared" si="519"/>
        <v>6</v>
      </c>
      <c r="F8303" s="1" t="s">
        <v>792</v>
      </c>
      <c r="G8303" t="s">
        <v>671</v>
      </c>
      <c r="H8303" s="7" t="s">
        <v>781</v>
      </c>
      <c r="I8303" t="s">
        <v>672</v>
      </c>
      <c r="J8303" t="s">
        <v>519</v>
      </c>
      <c r="K8303" t="s">
        <v>679</v>
      </c>
      <c r="L8303" t="s">
        <v>44</v>
      </c>
      <c r="M8303">
        <v>24</v>
      </c>
      <c r="N8303">
        <v>58.287329999999997</v>
      </c>
      <c r="O8303">
        <v>-135.79742999999999</v>
      </c>
      <c r="P8303">
        <v>8</v>
      </c>
      <c r="Q8303">
        <v>1</v>
      </c>
    </row>
    <row r="8304" spans="1:17" x14ac:dyDescent="0.25">
      <c r="A8304" s="1">
        <v>41122</v>
      </c>
      <c r="B8304" s="2">
        <f t="shared" si="516"/>
        <v>2012</v>
      </c>
      <c r="C8304" s="2">
        <f t="shared" si="517"/>
        <v>8</v>
      </c>
      <c r="D8304" s="2">
        <f t="shared" si="518"/>
        <v>1</v>
      </c>
      <c r="E8304" s="2">
        <f t="shared" si="519"/>
        <v>4</v>
      </c>
      <c r="F8304" s="1" t="s">
        <v>792</v>
      </c>
      <c r="G8304" t="s">
        <v>671</v>
      </c>
      <c r="H8304" s="7" t="s">
        <v>781</v>
      </c>
      <c r="I8304" t="s">
        <v>672</v>
      </c>
      <c r="J8304" t="s">
        <v>519</v>
      </c>
      <c r="K8304" t="s">
        <v>533</v>
      </c>
      <c r="L8304" t="s">
        <v>44</v>
      </c>
      <c r="M8304">
        <v>20</v>
      </c>
      <c r="N8304">
        <v>58.287329999999997</v>
      </c>
      <c r="O8304">
        <v>-135.79742999999999</v>
      </c>
      <c r="P8304">
        <v>2</v>
      </c>
      <c r="Q8304">
        <v>1</v>
      </c>
    </row>
    <row r="8305" spans="1:17" x14ac:dyDescent="0.25">
      <c r="A8305" s="1">
        <v>41122</v>
      </c>
      <c r="B8305" s="2">
        <f t="shared" si="516"/>
        <v>2012</v>
      </c>
      <c r="C8305" s="2">
        <f t="shared" si="517"/>
        <v>8</v>
      </c>
      <c r="D8305" s="2">
        <f t="shared" si="518"/>
        <v>1</v>
      </c>
      <c r="E8305" s="2">
        <f t="shared" si="519"/>
        <v>4</v>
      </c>
      <c r="F8305" s="1" t="s">
        <v>792</v>
      </c>
      <c r="G8305" t="s">
        <v>671</v>
      </c>
      <c r="H8305" s="7" t="s">
        <v>781</v>
      </c>
      <c r="I8305" t="s">
        <v>672</v>
      </c>
      <c r="J8305" t="s">
        <v>519</v>
      </c>
      <c r="K8305" t="s">
        <v>533</v>
      </c>
      <c r="L8305" t="s">
        <v>44</v>
      </c>
      <c r="M8305">
        <v>20</v>
      </c>
      <c r="N8305">
        <v>58.287329999999997</v>
      </c>
      <c r="O8305">
        <v>-135.79742999999999</v>
      </c>
      <c r="P8305">
        <v>2</v>
      </c>
      <c r="Q8305">
        <v>1</v>
      </c>
    </row>
    <row r="8306" spans="1:17" x14ac:dyDescent="0.25">
      <c r="A8306" s="1">
        <v>41123</v>
      </c>
      <c r="B8306" s="2">
        <f t="shared" si="516"/>
        <v>2012</v>
      </c>
      <c r="C8306" s="2">
        <f t="shared" si="517"/>
        <v>8</v>
      </c>
      <c r="D8306" s="2">
        <f t="shared" si="518"/>
        <v>2</v>
      </c>
      <c r="E8306" s="2">
        <f t="shared" si="519"/>
        <v>5</v>
      </c>
      <c r="F8306" s="1" t="s">
        <v>792</v>
      </c>
      <c r="G8306" t="s">
        <v>671</v>
      </c>
      <c r="H8306" s="7" t="s">
        <v>781</v>
      </c>
      <c r="I8306" t="s">
        <v>672</v>
      </c>
      <c r="J8306" t="s">
        <v>519</v>
      </c>
      <c r="K8306" t="s">
        <v>679</v>
      </c>
      <c r="L8306" t="s">
        <v>44</v>
      </c>
      <c r="M8306">
        <v>12</v>
      </c>
      <c r="N8306">
        <v>58.287329999999997</v>
      </c>
      <c r="O8306">
        <v>-135.79742999999999</v>
      </c>
      <c r="P8306">
        <v>10</v>
      </c>
      <c r="Q8306">
        <v>1</v>
      </c>
    </row>
    <row r="8307" spans="1:17" x14ac:dyDescent="0.25">
      <c r="A8307" s="1">
        <v>41853</v>
      </c>
      <c r="B8307" s="2">
        <f t="shared" si="516"/>
        <v>2014</v>
      </c>
      <c r="C8307" s="2">
        <f t="shared" si="517"/>
        <v>8</v>
      </c>
      <c r="D8307" s="2">
        <f t="shared" si="518"/>
        <v>2</v>
      </c>
      <c r="E8307" s="2">
        <f t="shared" si="519"/>
        <v>7</v>
      </c>
      <c r="F8307" s="1" t="s">
        <v>792</v>
      </c>
      <c r="G8307" t="s">
        <v>671</v>
      </c>
      <c r="H8307" s="7" t="s">
        <v>781</v>
      </c>
      <c r="I8307" t="s">
        <v>672</v>
      </c>
      <c r="J8307" t="s">
        <v>519</v>
      </c>
      <c r="K8307" t="s">
        <v>679</v>
      </c>
      <c r="L8307" t="s">
        <v>44</v>
      </c>
      <c r="M8307">
        <v>24</v>
      </c>
      <c r="N8307">
        <v>58.287329999999997</v>
      </c>
      <c r="O8307">
        <v>-135.79742999999999</v>
      </c>
      <c r="P8307">
        <v>8</v>
      </c>
      <c r="Q8307">
        <v>1</v>
      </c>
    </row>
    <row r="8308" spans="1:17" x14ac:dyDescent="0.25">
      <c r="A8308" s="1">
        <v>40757</v>
      </c>
      <c r="B8308" s="2">
        <f t="shared" si="516"/>
        <v>2011</v>
      </c>
      <c r="C8308" s="2">
        <f t="shared" si="517"/>
        <v>8</v>
      </c>
      <c r="D8308" s="2">
        <f t="shared" si="518"/>
        <v>2</v>
      </c>
      <c r="E8308" s="2">
        <f t="shared" si="519"/>
        <v>3</v>
      </c>
      <c r="F8308" s="1" t="s">
        <v>792</v>
      </c>
      <c r="G8308" t="s">
        <v>671</v>
      </c>
      <c r="H8308" s="7" t="s">
        <v>781</v>
      </c>
      <c r="I8308" t="s">
        <v>672</v>
      </c>
      <c r="J8308" t="s">
        <v>519</v>
      </c>
      <c r="K8308" t="s">
        <v>533</v>
      </c>
      <c r="L8308" t="s">
        <v>44</v>
      </c>
      <c r="M8308">
        <v>10</v>
      </c>
      <c r="N8308">
        <v>58.287329999999997</v>
      </c>
      <c r="O8308">
        <v>-135.79742999999999</v>
      </c>
      <c r="P8308">
        <v>2</v>
      </c>
      <c r="Q8308">
        <v>1</v>
      </c>
    </row>
    <row r="8309" spans="1:17" x14ac:dyDescent="0.25">
      <c r="A8309" s="1">
        <v>41123</v>
      </c>
      <c r="B8309" s="2">
        <f t="shared" si="516"/>
        <v>2012</v>
      </c>
      <c r="C8309" s="2">
        <f t="shared" si="517"/>
        <v>8</v>
      </c>
      <c r="D8309" s="2">
        <f t="shared" si="518"/>
        <v>2</v>
      </c>
      <c r="E8309" s="2">
        <f t="shared" si="519"/>
        <v>5</v>
      </c>
      <c r="F8309" s="1" t="s">
        <v>792</v>
      </c>
      <c r="G8309" t="s">
        <v>671</v>
      </c>
      <c r="H8309" s="7" t="s">
        <v>781</v>
      </c>
      <c r="I8309" t="s">
        <v>672</v>
      </c>
      <c r="J8309" t="s">
        <v>519</v>
      </c>
      <c r="K8309" t="s">
        <v>533</v>
      </c>
      <c r="L8309" t="s">
        <v>44</v>
      </c>
      <c r="M8309">
        <v>24</v>
      </c>
      <c r="N8309">
        <v>58.287329999999997</v>
      </c>
      <c r="O8309">
        <v>-135.79742999999999</v>
      </c>
      <c r="P8309">
        <v>2</v>
      </c>
      <c r="Q8309">
        <v>1</v>
      </c>
    </row>
    <row r="8310" spans="1:17" x14ac:dyDescent="0.25">
      <c r="A8310" s="1">
        <v>41123</v>
      </c>
      <c r="B8310" s="2">
        <f t="shared" si="516"/>
        <v>2012</v>
      </c>
      <c r="C8310" s="2">
        <f t="shared" si="517"/>
        <v>8</v>
      </c>
      <c r="D8310" s="2">
        <f t="shared" si="518"/>
        <v>2</v>
      </c>
      <c r="E8310" s="2">
        <f t="shared" si="519"/>
        <v>5</v>
      </c>
      <c r="F8310" s="1" t="s">
        <v>792</v>
      </c>
      <c r="G8310" t="s">
        <v>671</v>
      </c>
      <c r="H8310" s="7" t="s">
        <v>781</v>
      </c>
      <c r="I8310" t="s">
        <v>672</v>
      </c>
      <c r="J8310" t="s">
        <v>519</v>
      </c>
      <c r="K8310" t="s">
        <v>533</v>
      </c>
      <c r="L8310" t="s">
        <v>44</v>
      </c>
      <c r="M8310">
        <v>24</v>
      </c>
      <c r="N8310">
        <v>58.287329999999997</v>
      </c>
      <c r="O8310">
        <v>-135.79742999999999</v>
      </c>
      <c r="P8310">
        <v>2</v>
      </c>
      <c r="Q8310">
        <v>1</v>
      </c>
    </row>
    <row r="8311" spans="1:17" x14ac:dyDescent="0.25">
      <c r="A8311" s="1">
        <v>40758</v>
      </c>
      <c r="B8311" s="2">
        <f t="shared" si="516"/>
        <v>2011</v>
      </c>
      <c r="C8311" s="2">
        <f t="shared" si="517"/>
        <v>8</v>
      </c>
      <c r="D8311" s="2">
        <f t="shared" si="518"/>
        <v>3</v>
      </c>
      <c r="E8311" s="2">
        <f t="shared" si="519"/>
        <v>4</v>
      </c>
      <c r="F8311" s="1" t="s">
        <v>792</v>
      </c>
      <c r="G8311" t="s">
        <v>671</v>
      </c>
      <c r="H8311" s="7" t="s">
        <v>781</v>
      </c>
      <c r="I8311" t="s">
        <v>672</v>
      </c>
      <c r="J8311" t="s">
        <v>519</v>
      </c>
      <c r="K8311" t="s">
        <v>533</v>
      </c>
      <c r="L8311" t="s">
        <v>44</v>
      </c>
      <c r="M8311">
        <v>14</v>
      </c>
      <c r="N8311">
        <v>58.287329999999997</v>
      </c>
      <c r="O8311">
        <v>-135.79742999999999</v>
      </c>
      <c r="P8311">
        <v>2</v>
      </c>
      <c r="Q8311">
        <v>1</v>
      </c>
    </row>
    <row r="8312" spans="1:17" x14ac:dyDescent="0.25">
      <c r="A8312" s="1">
        <v>41124</v>
      </c>
      <c r="B8312" s="2">
        <f t="shared" si="516"/>
        <v>2012</v>
      </c>
      <c r="C8312" s="2">
        <f t="shared" si="517"/>
        <v>8</v>
      </c>
      <c r="D8312" s="2">
        <f t="shared" si="518"/>
        <v>3</v>
      </c>
      <c r="E8312" s="2">
        <f t="shared" si="519"/>
        <v>6</v>
      </c>
      <c r="F8312" s="1" t="s">
        <v>792</v>
      </c>
      <c r="G8312" t="s">
        <v>671</v>
      </c>
      <c r="H8312" s="7" t="s">
        <v>781</v>
      </c>
      <c r="I8312" t="s">
        <v>672</v>
      </c>
      <c r="J8312" t="s">
        <v>519</v>
      </c>
      <c r="K8312" t="s">
        <v>533</v>
      </c>
      <c r="L8312" t="s">
        <v>44</v>
      </c>
      <c r="M8312">
        <v>22</v>
      </c>
      <c r="N8312">
        <v>58.287329999999997</v>
      </c>
      <c r="O8312">
        <v>-135.79742999999999</v>
      </c>
      <c r="P8312">
        <v>2</v>
      </c>
      <c r="Q8312">
        <v>1</v>
      </c>
    </row>
    <row r="8313" spans="1:17" x14ac:dyDescent="0.25">
      <c r="A8313" s="1">
        <v>41124</v>
      </c>
      <c r="B8313" s="2">
        <f t="shared" si="516"/>
        <v>2012</v>
      </c>
      <c r="C8313" s="2">
        <f t="shared" si="517"/>
        <v>8</v>
      </c>
      <c r="D8313" s="2">
        <f t="shared" si="518"/>
        <v>3</v>
      </c>
      <c r="E8313" s="2">
        <f t="shared" si="519"/>
        <v>6</v>
      </c>
      <c r="F8313" s="1" t="s">
        <v>792</v>
      </c>
      <c r="G8313" t="s">
        <v>671</v>
      </c>
      <c r="H8313" s="7" t="s">
        <v>781</v>
      </c>
      <c r="I8313" t="s">
        <v>672</v>
      </c>
      <c r="J8313" t="s">
        <v>519</v>
      </c>
      <c r="K8313" t="s">
        <v>533</v>
      </c>
      <c r="L8313" t="s">
        <v>44</v>
      </c>
      <c r="M8313">
        <v>22</v>
      </c>
      <c r="N8313">
        <v>58.287329999999997</v>
      </c>
      <c r="O8313">
        <v>-135.79742999999999</v>
      </c>
      <c r="P8313">
        <v>2</v>
      </c>
      <c r="Q8313">
        <v>1</v>
      </c>
    </row>
    <row r="8314" spans="1:17" x14ac:dyDescent="0.25">
      <c r="A8314" s="1">
        <v>41125</v>
      </c>
      <c r="B8314" s="2">
        <f t="shared" si="516"/>
        <v>2012</v>
      </c>
      <c r="C8314" s="2">
        <f t="shared" si="517"/>
        <v>8</v>
      </c>
      <c r="D8314" s="2">
        <f t="shared" si="518"/>
        <v>4</v>
      </c>
      <c r="E8314" s="2">
        <f t="shared" si="519"/>
        <v>7</v>
      </c>
      <c r="F8314" s="1" t="s">
        <v>792</v>
      </c>
      <c r="G8314" t="s">
        <v>671</v>
      </c>
      <c r="H8314" s="7" t="s">
        <v>781</v>
      </c>
      <c r="I8314" t="s">
        <v>672</v>
      </c>
      <c r="J8314" t="s">
        <v>519</v>
      </c>
      <c r="K8314" t="s">
        <v>679</v>
      </c>
      <c r="L8314" t="s">
        <v>44</v>
      </c>
      <c r="M8314">
        <v>12</v>
      </c>
      <c r="N8314">
        <v>58.287329999999997</v>
      </c>
      <c r="O8314">
        <v>-135.79742999999999</v>
      </c>
      <c r="P8314">
        <v>8</v>
      </c>
      <c r="Q8314">
        <v>1</v>
      </c>
    </row>
    <row r="8315" spans="1:17" x14ac:dyDescent="0.25">
      <c r="A8315" s="1">
        <v>40759</v>
      </c>
      <c r="B8315" s="2">
        <f t="shared" si="516"/>
        <v>2011</v>
      </c>
      <c r="C8315" s="2">
        <f t="shared" si="517"/>
        <v>8</v>
      </c>
      <c r="D8315" s="2">
        <f t="shared" si="518"/>
        <v>4</v>
      </c>
      <c r="E8315" s="2">
        <f t="shared" si="519"/>
        <v>5</v>
      </c>
      <c r="F8315" s="1" t="s">
        <v>792</v>
      </c>
      <c r="G8315" t="s">
        <v>671</v>
      </c>
      <c r="H8315" s="7" t="s">
        <v>781</v>
      </c>
      <c r="I8315" t="s">
        <v>672</v>
      </c>
      <c r="J8315" t="s">
        <v>519</v>
      </c>
      <c r="K8315" t="s">
        <v>533</v>
      </c>
      <c r="L8315" t="s">
        <v>44</v>
      </c>
      <c r="M8315">
        <v>9</v>
      </c>
      <c r="N8315">
        <v>58.287329999999997</v>
      </c>
      <c r="O8315">
        <v>-135.79742999999999</v>
      </c>
      <c r="P8315">
        <v>2</v>
      </c>
      <c r="Q8315">
        <v>1</v>
      </c>
    </row>
    <row r="8316" spans="1:17" x14ac:dyDescent="0.25">
      <c r="A8316" s="1">
        <v>41856</v>
      </c>
      <c r="B8316" s="2">
        <f t="shared" si="516"/>
        <v>2014</v>
      </c>
      <c r="C8316" s="2">
        <f t="shared" si="517"/>
        <v>8</v>
      </c>
      <c r="D8316" s="2">
        <f t="shared" si="518"/>
        <v>5</v>
      </c>
      <c r="E8316" s="2">
        <f t="shared" si="519"/>
        <v>3</v>
      </c>
      <c r="F8316" s="1" t="s">
        <v>792</v>
      </c>
      <c r="G8316" t="s">
        <v>671</v>
      </c>
      <c r="H8316" s="7" t="s">
        <v>781</v>
      </c>
      <c r="I8316" t="s">
        <v>672</v>
      </c>
      <c r="J8316" t="s">
        <v>519</v>
      </c>
      <c r="K8316" t="s">
        <v>679</v>
      </c>
      <c r="L8316" t="s">
        <v>44</v>
      </c>
      <c r="M8316">
        <v>24</v>
      </c>
      <c r="N8316">
        <v>58.287329999999997</v>
      </c>
      <c r="O8316">
        <v>-135.79742999999999</v>
      </c>
      <c r="P8316">
        <v>10</v>
      </c>
      <c r="Q8316">
        <v>1</v>
      </c>
    </row>
    <row r="8317" spans="1:17" x14ac:dyDescent="0.25">
      <c r="A8317" s="1">
        <v>42221</v>
      </c>
      <c r="B8317" s="2">
        <f t="shared" si="516"/>
        <v>2015</v>
      </c>
      <c r="C8317" s="2">
        <f t="shared" si="517"/>
        <v>8</v>
      </c>
      <c r="D8317" s="2">
        <f t="shared" si="518"/>
        <v>5</v>
      </c>
      <c r="E8317" s="2">
        <f t="shared" si="519"/>
        <v>4</v>
      </c>
      <c r="F8317" s="1" t="s">
        <v>792</v>
      </c>
      <c r="G8317" t="s">
        <v>671</v>
      </c>
      <c r="H8317" s="7" t="s">
        <v>781</v>
      </c>
      <c r="I8317" t="s">
        <v>672</v>
      </c>
      <c r="J8317" t="s">
        <v>519</v>
      </c>
      <c r="K8317" t="s">
        <v>679</v>
      </c>
      <c r="L8317" t="s">
        <v>44</v>
      </c>
      <c r="M8317">
        <v>48</v>
      </c>
      <c r="N8317">
        <v>58.287329999999997</v>
      </c>
      <c r="O8317">
        <v>-135.79742999999999</v>
      </c>
      <c r="P8317">
        <v>10</v>
      </c>
      <c r="Q8317">
        <v>1</v>
      </c>
    </row>
    <row r="8318" spans="1:17" x14ac:dyDescent="0.25">
      <c r="A8318" s="1">
        <v>41127</v>
      </c>
      <c r="B8318" s="2">
        <f t="shared" si="516"/>
        <v>2012</v>
      </c>
      <c r="C8318" s="2">
        <f t="shared" si="517"/>
        <v>8</v>
      </c>
      <c r="D8318" s="2">
        <f t="shared" si="518"/>
        <v>6</v>
      </c>
      <c r="E8318" s="2">
        <f t="shared" si="519"/>
        <v>2</v>
      </c>
      <c r="F8318" s="1" t="s">
        <v>792</v>
      </c>
      <c r="G8318" t="s">
        <v>671</v>
      </c>
      <c r="H8318" s="7" t="s">
        <v>781</v>
      </c>
      <c r="I8318" t="s">
        <v>672</v>
      </c>
      <c r="J8318" t="s">
        <v>519</v>
      </c>
      <c r="K8318" t="s">
        <v>679</v>
      </c>
      <c r="L8318" t="s">
        <v>44</v>
      </c>
      <c r="M8318">
        <v>12</v>
      </c>
      <c r="N8318">
        <v>58.287329999999997</v>
      </c>
      <c r="O8318">
        <v>-135.79742999999999</v>
      </c>
      <c r="P8318">
        <v>10</v>
      </c>
      <c r="Q8318">
        <v>1</v>
      </c>
    </row>
    <row r="8319" spans="1:17" x14ac:dyDescent="0.25">
      <c r="A8319" s="1">
        <v>41857</v>
      </c>
      <c r="B8319" s="2">
        <f t="shared" si="516"/>
        <v>2014</v>
      </c>
      <c r="C8319" s="2">
        <f t="shared" si="517"/>
        <v>8</v>
      </c>
      <c r="D8319" s="2">
        <f t="shared" si="518"/>
        <v>6</v>
      </c>
      <c r="E8319" s="2">
        <f t="shared" si="519"/>
        <v>4</v>
      </c>
      <c r="F8319" s="1" t="s">
        <v>792</v>
      </c>
      <c r="G8319" t="s">
        <v>671</v>
      </c>
      <c r="H8319" s="7" t="s">
        <v>781</v>
      </c>
      <c r="I8319" t="s">
        <v>672</v>
      </c>
      <c r="J8319" t="s">
        <v>519</v>
      </c>
      <c r="K8319" t="s">
        <v>679</v>
      </c>
      <c r="L8319" t="s">
        <v>44</v>
      </c>
      <c r="M8319">
        <v>24</v>
      </c>
      <c r="N8319">
        <v>58.287329999999997</v>
      </c>
      <c r="O8319">
        <v>-135.79742999999999</v>
      </c>
      <c r="P8319">
        <v>10</v>
      </c>
      <c r="Q8319">
        <v>1</v>
      </c>
    </row>
    <row r="8320" spans="1:17" x14ac:dyDescent="0.25">
      <c r="A8320" s="1">
        <v>42223</v>
      </c>
      <c r="B8320" s="2">
        <f t="shared" si="516"/>
        <v>2015</v>
      </c>
      <c r="C8320" s="2">
        <f t="shared" si="517"/>
        <v>8</v>
      </c>
      <c r="D8320" s="2">
        <f t="shared" si="518"/>
        <v>7</v>
      </c>
      <c r="E8320" s="2">
        <f t="shared" si="519"/>
        <v>6</v>
      </c>
      <c r="F8320" s="1" t="s">
        <v>792</v>
      </c>
      <c r="G8320" t="s">
        <v>671</v>
      </c>
      <c r="H8320" s="7" t="s">
        <v>781</v>
      </c>
      <c r="I8320" t="s">
        <v>672</v>
      </c>
      <c r="J8320" t="s">
        <v>519</v>
      </c>
      <c r="K8320" t="s">
        <v>679</v>
      </c>
      <c r="L8320" t="s">
        <v>44</v>
      </c>
      <c r="M8320">
        <v>48</v>
      </c>
      <c r="N8320">
        <v>58.287329999999997</v>
      </c>
      <c r="O8320">
        <v>-135.79742999999999</v>
      </c>
      <c r="P8320">
        <v>5</v>
      </c>
      <c r="Q8320">
        <v>1</v>
      </c>
    </row>
    <row r="8321" spans="1:17" x14ac:dyDescent="0.25">
      <c r="A8321" s="1">
        <v>42225</v>
      </c>
      <c r="B8321" s="2">
        <f t="shared" si="516"/>
        <v>2015</v>
      </c>
      <c r="C8321" s="2">
        <f t="shared" si="517"/>
        <v>8</v>
      </c>
      <c r="D8321" s="2">
        <f t="shared" si="518"/>
        <v>9</v>
      </c>
      <c r="E8321" s="2">
        <f t="shared" si="519"/>
        <v>1</v>
      </c>
      <c r="F8321" s="1" t="s">
        <v>792</v>
      </c>
      <c r="G8321" t="s">
        <v>671</v>
      </c>
      <c r="H8321" s="7" t="s">
        <v>781</v>
      </c>
      <c r="I8321" t="s">
        <v>672</v>
      </c>
      <c r="J8321" t="s">
        <v>519</v>
      </c>
      <c r="K8321" t="s">
        <v>679</v>
      </c>
      <c r="L8321" t="s">
        <v>44</v>
      </c>
      <c r="M8321">
        <v>48</v>
      </c>
      <c r="N8321">
        <v>58.287329999999997</v>
      </c>
      <c r="O8321">
        <v>-135.79742999999999</v>
      </c>
      <c r="P8321">
        <v>10</v>
      </c>
      <c r="Q8321">
        <v>1</v>
      </c>
    </row>
    <row r="8322" spans="1:17" x14ac:dyDescent="0.25">
      <c r="A8322" s="1">
        <v>40770</v>
      </c>
      <c r="B8322" s="2">
        <f t="shared" ref="B8322:B8385" si="520">YEAR(A8322)</f>
        <v>2011</v>
      </c>
      <c r="C8322" s="2">
        <f t="shared" ref="C8322:C8385" si="521">MONTH(A8322)</f>
        <v>8</v>
      </c>
      <c r="D8322" s="2">
        <f t="shared" ref="D8322:D8385" si="522">DAY(A8322)</f>
        <v>15</v>
      </c>
      <c r="E8322" s="2">
        <f t="shared" ref="E8322:E8385" si="523">WEEKDAY(A8322)</f>
        <v>2</v>
      </c>
      <c r="F8322" s="1" t="s">
        <v>792</v>
      </c>
      <c r="G8322" t="s">
        <v>671</v>
      </c>
      <c r="H8322" s="7" t="s">
        <v>781</v>
      </c>
      <c r="I8322" t="s">
        <v>672</v>
      </c>
      <c r="J8322" t="s">
        <v>519</v>
      </c>
      <c r="K8322" t="s">
        <v>533</v>
      </c>
      <c r="L8322" t="s">
        <v>44</v>
      </c>
      <c r="M8322">
        <v>8</v>
      </c>
      <c r="N8322">
        <v>58.287329999999997</v>
      </c>
      <c r="O8322">
        <v>-135.79742999999999</v>
      </c>
      <c r="P8322">
        <v>3</v>
      </c>
      <c r="Q8322">
        <v>1</v>
      </c>
    </row>
    <row r="8323" spans="1:17" x14ac:dyDescent="0.25">
      <c r="A8323" s="1">
        <v>41136</v>
      </c>
      <c r="B8323" s="2">
        <f t="shared" si="520"/>
        <v>2012</v>
      </c>
      <c r="C8323" s="2">
        <f t="shared" si="521"/>
        <v>8</v>
      </c>
      <c r="D8323" s="2">
        <f t="shared" si="522"/>
        <v>15</v>
      </c>
      <c r="E8323" s="2">
        <f t="shared" si="523"/>
        <v>4</v>
      </c>
      <c r="F8323" s="1" t="s">
        <v>792</v>
      </c>
      <c r="G8323" t="s">
        <v>671</v>
      </c>
      <c r="H8323" s="7" t="s">
        <v>781</v>
      </c>
      <c r="I8323" t="s">
        <v>672</v>
      </c>
      <c r="J8323" t="s">
        <v>519</v>
      </c>
      <c r="K8323" t="s">
        <v>533</v>
      </c>
      <c r="L8323" t="s">
        <v>44</v>
      </c>
      <c r="M8323">
        <v>10</v>
      </c>
      <c r="N8323">
        <v>58.287329999999997</v>
      </c>
      <c r="O8323">
        <v>-135.79742999999999</v>
      </c>
      <c r="P8323">
        <v>8</v>
      </c>
      <c r="Q8323">
        <v>1</v>
      </c>
    </row>
    <row r="8324" spans="1:17" x14ac:dyDescent="0.25">
      <c r="A8324" s="1">
        <v>41136</v>
      </c>
      <c r="B8324" s="2">
        <f t="shared" si="520"/>
        <v>2012</v>
      </c>
      <c r="C8324" s="2">
        <f t="shared" si="521"/>
        <v>8</v>
      </c>
      <c r="D8324" s="2">
        <f t="shared" si="522"/>
        <v>15</v>
      </c>
      <c r="E8324" s="2">
        <f t="shared" si="523"/>
        <v>4</v>
      </c>
      <c r="F8324" s="1" t="s">
        <v>792</v>
      </c>
      <c r="G8324" t="s">
        <v>671</v>
      </c>
      <c r="H8324" s="7" t="s">
        <v>781</v>
      </c>
      <c r="I8324" t="s">
        <v>672</v>
      </c>
      <c r="J8324" t="s">
        <v>519</v>
      </c>
      <c r="K8324" t="s">
        <v>533</v>
      </c>
      <c r="L8324" t="s">
        <v>44</v>
      </c>
      <c r="M8324">
        <v>10</v>
      </c>
      <c r="N8324">
        <v>58.287329999999997</v>
      </c>
      <c r="O8324">
        <v>-135.79742999999999</v>
      </c>
      <c r="P8324">
        <v>8</v>
      </c>
      <c r="Q8324">
        <v>1</v>
      </c>
    </row>
    <row r="8325" spans="1:17" x14ac:dyDescent="0.25">
      <c r="A8325" s="1">
        <v>40771</v>
      </c>
      <c r="B8325" s="2">
        <f t="shared" si="520"/>
        <v>2011</v>
      </c>
      <c r="C8325" s="2">
        <f t="shared" si="521"/>
        <v>8</v>
      </c>
      <c r="D8325" s="2">
        <f t="shared" si="522"/>
        <v>16</v>
      </c>
      <c r="E8325" s="2">
        <f t="shared" si="523"/>
        <v>3</v>
      </c>
      <c r="F8325" s="1" t="s">
        <v>792</v>
      </c>
      <c r="G8325" t="s">
        <v>671</v>
      </c>
      <c r="H8325" s="7" t="s">
        <v>781</v>
      </c>
      <c r="I8325" t="s">
        <v>672</v>
      </c>
      <c r="J8325" t="s">
        <v>519</v>
      </c>
      <c r="K8325" t="s">
        <v>533</v>
      </c>
      <c r="L8325" t="s">
        <v>44</v>
      </c>
      <c r="M8325">
        <v>16</v>
      </c>
      <c r="N8325">
        <v>58.287329999999997</v>
      </c>
      <c r="O8325">
        <v>-135.79742999999999</v>
      </c>
      <c r="P8325">
        <v>3</v>
      </c>
      <c r="Q8325">
        <v>1</v>
      </c>
    </row>
    <row r="8326" spans="1:17" x14ac:dyDescent="0.25">
      <c r="A8326" s="1">
        <v>41137</v>
      </c>
      <c r="B8326" s="2">
        <f t="shared" si="520"/>
        <v>2012</v>
      </c>
      <c r="C8326" s="2">
        <f t="shared" si="521"/>
        <v>8</v>
      </c>
      <c r="D8326" s="2">
        <f t="shared" si="522"/>
        <v>16</v>
      </c>
      <c r="E8326" s="2">
        <f t="shared" si="523"/>
        <v>5</v>
      </c>
      <c r="F8326" s="1" t="s">
        <v>792</v>
      </c>
      <c r="G8326" t="s">
        <v>671</v>
      </c>
      <c r="H8326" s="7" t="s">
        <v>781</v>
      </c>
      <c r="I8326" t="s">
        <v>672</v>
      </c>
      <c r="J8326" t="s">
        <v>519</v>
      </c>
      <c r="K8326" t="s">
        <v>533</v>
      </c>
      <c r="L8326" t="s">
        <v>44</v>
      </c>
      <c r="M8326">
        <v>12</v>
      </c>
      <c r="N8326">
        <v>58.287329999999997</v>
      </c>
      <c r="O8326">
        <v>-135.79742999999999</v>
      </c>
      <c r="P8326">
        <v>8</v>
      </c>
      <c r="Q8326">
        <v>1</v>
      </c>
    </row>
    <row r="8327" spans="1:17" x14ac:dyDescent="0.25">
      <c r="A8327" s="1">
        <v>41137</v>
      </c>
      <c r="B8327" s="2">
        <f t="shared" si="520"/>
        <v>2012</v>
      </c>
      <c r="C8327" s="2">
        <f t="shared" si="521"/>
        <v>8</v>
      </c>
      <c r="D8327" s="2">
        <f t="shared" si="522"/>
        <v>16</v>
      </c>
      <c r="E8327" s="2">
        <f t="shared" si="523"/>
        <v>5</v>
      </c>
      <c r="F8327" s="1" t="s">
        <v>792</v>
      </c>
      <c r="G8327" t="s">
        <v>671</v>
      </c>
      <c r="H8327" s="7" t="s">
        <v>781</v>
      </c>
      <c r="I8327" t="s">
        <v>672</v>
      </c>
      <c r="J8327" t="s">
        <v>519</v>
      </c>
      <c r="K8327" t="s">
        <v>533</v>
      </c>
      <c r="L8327" t="s">
        <v>44</v>
      </c>
      <c r="M8327">
        <v>12</v>
      </c>
      <c r="N8327">
        <v>58.287329999999997</v>
      </c>
      <c r="O8327">
        <v>-135.79742999999999</v>
      </c>
      <c r="P8327">
        <v>8</v>
      </c>
      <c r="Q8327">
        <v>1</v>
      </c>
    </row>
    <row r="8328" spans="1:17" x14ac:dyDescent="0.25">
      <c r="A8328" s="1">
        <v>41138</v>
      </c>
      <c r="B8328" s="2">
        <f t="shared" si="520"/>
        <v>2012</v>
      </c>
      <c r="C8328" s="2">
        <f t="shared" si="521"/>
        <v>8</v>
      </c>
      <c r="D8328" s="2">
        <f t="shared" si="522"/>
        <v>17</v>
      </c>
      <c r="E8328" s="2">
        <f t="shared" si="523"/>
        <v>6</v>
      </c>
      <c r="F8328" s="1" t="s">
        <v>792</v>
      </c>
      <c r="G8328" t="s">
        <v>671</v>
      </c>
      <c r="H8328" s="7" t="s">
        <v>781</v>
      </c>
      <c r="I8328" t="s">
        <v>672</v>
      </c>
      <c r="J8328" t="s">
        <v>519</v>
      </c>
      <c r="K8328" t="s">
        <v>679</v>
      </c>
      <c r="L8328" t="s">
        <v>44</v>
      </c>
      <c r="M8328">
        <v>12</v>
      </c>
      <c r="N8328">
        <v>58.287329999999997</v>
      </c>
      <c r="O8328">
        <v>-135.79742999999999</v>
      </c>
      <c r="P8328">
        <v>1</v>
      </c>
      <c r="Q8328">
        <v>1</v>
      </c>
    </row>
    <row r="8329" spans="1:17" x14ac:dyDescent="0.25">
      <c r="A8329" s="1">
        <v>40772</v>
      </c>
      <c r="B8329" s="2">
        <f t="shared" si="520"/>
        <v>2011</v>
      </c>
      <c r="C8329" s="2">
        <f t="shared" si="521"/>
        <v>8</v>
      </c>
      <c r="D8329" s="2">
        <f t="shared" si="522"/>
        <v>17</v>
      </c>
      <c r="E8329" s="2">
        <f t="shared" si="523"/>
        <v>4</v>
      </c>
      <c r="F8329" s="1" t="s">
        <v>792</v>
      </c>
      <c r="G8329" t="s">
        <v>671</v>
      </c>
      <c r="H8329" s="7" t="s">
        <v>781</v>
      </c>
      <c r="I8329" t="s">
        <v>672</v>
      </c>
      <c r="J8329" t="s">
        <v>519</v>
      </c>
      <c r="K8329" t="s">
        <v>533</v>
      </c>
      <c r="L8329" t="s">
        <v>44</v>
      </c>
      <c r="M8329">
        <v>11</v>
      </c>
      <c r="N8329">
        <v>58.287329999999997</v>
      </c>
      <c r="O8329">
        <v>-135.79742999999999</v>
      </c>
      <c r="P8329">
        <v>3</v>
      </c>
      <c r="Q8329">
        <v>1</v>
      </c>
    </row>
    <row r="8330" spans="1:17" x14ac:dyDescent="0.25">
      <c r="A8330" s="1">
        <v>40772</v>
      </c>
      <c r="B8330" s="2">
        <f t="shared" si="520"/>
        <v>2011</v>
      </c>
      <c r="C8330" s="2">
        <f t="shared" si="521"/>
        <v>8</v>
      </c>
      <c r="D8330" s="2">
        <f t="shared" si="522"/>
        <v>17</v>
      </c>
      <c r="E8330" s="2">
        <f t="shared" si="523"/>
        <v>4</v>
      </c>
      <c r="F8330" s="1" t="s">
        <v>792</v>
      </c>
      <c r="G8330" t="s">
        <v>671</v>
      </c>
      <c r="H8330" s="7" t="s">
        <v>781</v>
      </c>
      <c r="I8330" t="s">
        <v>672</v>
      </c>
      <c r="J8330" t="s">
        <v>519</v>
      </c>
      <c r="K8330" t="s">
        <v>533</v>
      </c>
      <c r="L8330" t="s">
        <v>44</v>
      </c>
      <c r="M8330">
        <v>8</v>
      </c>
      <c r="N8330">
        <v>58.287329999999997</v>
      </c>
      <c r="O8330">
        <v>-135.79742999999999</v>
      </c>
      <c r="P8330">
        <v>4</v>
      </c>
      <c r="Q8330">
        <v>1</v>
      </c>
    </row>
    <row r="8331" spans="1:17" x14ac:dyDescent="0.25">
      <c r="A8331" s="1">
        <v>41138</v>
      </c>
      <c r="B8331" s="2">
        <f t="shared" si="520"/>
        <v>2012</v>
      </c>
      <c r="C8331" s="2">
        <f t="shared" si="521"/>
        <v>8</v>
      </c>
      <c r="D8331" s="2">
        <f t="shared" si="522"/>
        <v>17</v>
      </c>
      <c r="E8331" s="2">
        <f t="shared" si="523"/>
        <v>6</v>
      </c>
      <c r="F8331" s="1" t="s">
        <v>792</v>
      </c>
      <c r="G8331" t="s">
        <v>671</v>
      </c>
      <c r="H8331" s="7" t="s">
        <v>781</v>
      </c>
      <c r="I8331" t="s">
        <v>672</v>
      </c>
      <c r="J8331" t="s">
        <v>519</v>
      </c>
      <c r="K8331" t="s">
        <v>533</v>
      </c>
      <c r="L8331" t="s">
        <v>44</v>
      </c>
      <c r="M8331">
        <v>10</v>
      </c>
      <c r="N8331">
        <v>58.287329999999997</v>
      </c>
      <c r="O8331">
        <v>-135.79742999999999</v>
      </c>
      <c r="P8331">
        <v>8</v>
      </c>
      <c r="Q8331">
        <v>1</v>
      </c>
    </row>
    <row r="8332" spans="1:17" x14ac:dyDescent="0.25">
      <c r="A8332" s="1">
        <v>41138</v>
      </c>
      <c r="B8332" s="2">
        <f t="shared" si="520"/>
        <v>2012</v>
      </c>
      <c r="C8332" s="2">
        <f t="shared" si="521"/>
        <v>8</v>
      </c>
      <c r="D8332" s="2">
        <f t="shared" si="522"/>
        <v>17</v>
      </c>
      <c r="E8332" s="2">
        <f t="shared" si="523"/>
        <v>6</v>
      </c>
      <c r="F8332" s="1" t="s">
        <v>792</v>
      </c>
      <c r="G8332" t="s">
        <v>671</v>
      </c>
      <c r="H8332" s="7" t="s">
        <v>781</v>
      </c>
      <c r="I8332" t="s">
        <v>672</v>
      </c>
      <c r="J8332" t="s">
        <v>519</v>
      </c>
      <c r="K8332" t="s">
        <v>533</v>
      </c>
      <c r="L8332" t="s">
        <v>44</v>
      </c>
      <c r="M8332">
        <v>10</v>
      </c>
      <c r="N8332">
        <v>58.287329999999997</v>
      </c>
      <c r="O8332">
        <v>-135.79742999999999</v>
      </c>
      <c r="P8332">
        <v>8</v>
      </c>
      <c r="Q8332">
        <v>1</v>
      </c>
    </row>
    <row r="8333" spans="1:17" x14ac:dyDescent="0.25">
      <c r="A8333" s="1">
        <v>42234</v>
      </c>
      <c r="B8333" s="2">
        <f t="shared" si="520"/>
        <v>2015</v>
      </c>
      <c r="C8333" s="2">
        <f t="shared" si="521"/>
        <v>8</v>
      </c>
      <c r="D8333" s="2">
        <f t="shared" si="522"/>
        <v>18</v>
      </c>
      <c r="E8333" s="2">
        <f t="shared" si="523"/>
        <v>3</v>
      </c>
      <c r="F8333" s="1" t="s">
        <v>792</v>
      </c>
      <c r="G8333" t="s">
        <v>671</v>
      </c>
      <c r="H8333" s="7" t="s">
        <v>781</v>
      </c>
      <c r="I8333" t="s">
        <v>672</v>
      </c>
      <c r="J8333" t="s">
        <v>519</v>
      </c>
      <c r="K8333" t="s">
        <v>679</v>
      </c>
      <c r="L8333" t="s">
        <v>44</v>
      </c>
      <c r="M8333">
        <v>48</v>
      </c>
      <c r="N8333">
        <v>58.287329999999997</v>
      </c>
      <c r="O8333">
        <v>-135.79742999999999</v>
      </c>
      <c r="P8333">
        <v>8</v>
      </c>
      <c r="Q8333">
        <v>1</v>
      </c>
    </row>
    <row r="8334" spans="1:17" x14ac:dyDescent="0.25">
      <c r="A8334" s="1">
        <v>40773</v>
      </c>
      <c r="B8334" s="2">
        <f t="shared" si="520"/>
        <v>2011</v>
      </c>
      <c r="C8334" s="2">
        <f t="shared" si="521"/>
        <v>8</v>
      </c>
      <c r="D8334" s="2">
        <f t="shared" si="522"/>
        <v>18</v>
      </c>
      <c r="E8334" s="2">
        <f t="shared" si="523"/>
        <v>5</v>
      </c>
      <c r="F8334" s="1" t="s">
        <v>792</v>
      </c>
      <c r="G8334" t="s">
        <v>671</v>
      </c>
      <c r="H8334" s="7" t="s">
        <v>781</v>
      </c>
      <c r="I8334" t="s">
        <v>672</v>
      </c>
      <c r="J8334" t="s">
        <v>519</v>
      </c>
      <c r="K8334" t="s">
        <v>533</v>
      </c>
      <c r="L8334" t="s">
        <v>44</v>
      </c>
      <c r="M8334">
        <v>16</v>
      </c>
      <c r="N8334">
        <v>58.287329999999997</v>
      </c>
      <c r="O8334">
        <v>-135.79742999999999</v>
      </c>
      <c r="P8334">
        <v>4</v>
      </c>
      <c r="Q8334">
        <v>1</v>
      </c>
    </row>
    <row r="8335" spans="1:17" x14ac:dyDescent="0.25">
      <c r="A8335" s="1">
        <v>40774</v>
      </c>
      <c r="B8335" s="2">
        <f t="shared" si="520"/>
        <v>2011</v>
      </c>
      <c r="C8335" s="2">
        <f t="shared" si="521"/>
        <v>8</v>
      </c>
      <c r="D8335" s="2">
        <f t="shared" si="522"/>
        <v>19</v>
      </c>
      <c r="E8335" s="2">
        <f t="shared" si="523"/>
        <v>6</v>
      </c>
      <c r="F8335" s="1" t="s">
        <v>792</v>
      </c>
      <c r="G8335" t="s">
        <v>671</v>
      </c>
      <c r="H8335" s="7" t="s">
        <v>781</v>
      </c>
      <c r="I8335" t="s">
        <v>672</v>
      </c>
      <c r="J8335" t="s">
        <v>519</v>
      </c>
      <c r="K8335" t="s">
        <v>533</v>
      </c>
      <c r="L8335" t="s">
        <v>44</v>
      </c>
      <c r="M8335">
        <v>10</v>
      </c>
      <c r="N8335">
        <v>58.287329999999997</v>
      </c>
      <c r="O8335">
        <v>-135.79742999999999</v>
      </c>
      <c r="P8335">
        <v>4</v>
      </c>
      <c r="Q8335">
        <v>1</v>
      </c>
    </row>
    <row r="8336" spans="1:17" x14ac:dyDescent="0.25">
      <c r="A8336" s="1">
        <v>40776</v>
      </c>
      <c r="B8336" s="2">
        <f t="shared" si="520"/>
        <v>2011</v>
      </c>
      <c r="C8336" s="2">
        <f t="shared" si="521"/>
        <v>8</v>
      </c>
      <c r="D8336" s="2">
        <f t="shared" si="522"/>
        <v>21</v>
      </c>
      <c r="E8336" s="2">
        <f t="shared" si="523"/>
        <v>1</v>
      </c>
      <c r="F8336" s="1" t="s">
        <v>792</v>
      </c>
      <c r="G8336" t="s">
        <v>671</v>
      </c>
      <c r="H8336" s="7" t="s">
        <v>781</v>
      </c>
      <c r="I8336" t="s">
        <v>672</v>
      </c>
      <c r="J8336" t="s">
        <v>519</v>
      </c>
      <c r="K8336" t="s">
        <v>674</v>
      </c>
      <c r="L8336" t="s">
        <v>44</v>
      </c>
      <c r="M8336">
        <v>12</v>
      </c>
      <c r="N8336">
        <v>58.287329999999997</v>
      </c>
      <c r="O8336">
        <v>-135.79742999999999</v>
      </c>
      <c r="P8336">
        <v>6</v>
      </c>
      <c r="Q8336">
        <v>1</v>
      </c>
    </row>
    <row r="8337" spans="1:17" x14ac:dyDescent="0.25">
      <c r="A8337" s="1">
        <v>41142</v>
      </c>
      <c r="B8337" s="2">
        <f t="shared" si="520"/>
        <v>2012</v>
      </c>
      <c r="C8337" s="2">
        <f t="shared" si="521"/>
        <v>8</v>
      </c>
      <c r="D8337" s="2">
        <f t="shared" si="522"/>
        <v>21</v>
      </c>
      <c r="E8337" s="2">
        <f t="shared" si="523"/>
        <v>3</v>
      </c>
      <c r="F8337" s="1" t="s">
        <v>792</v>
      </c>
      <c r="G8337" t="s">
        <v>671</v>
      </c>
      <c r="H8337" s="7" t="s">
        <v>781</v>
      </c>
      <c r="I8337" t="s">
        <v>672</v>
      </c>
      <c r="J8337" t="s">
        <v>519</v>
      </c>
      <c r="K8337" t="s">
        <v>533</v>
      </c>
      <c r="L8337" t="s">
        <v>44</v>
      </c>
      <c r="M8337">
        <v>9</v>
      </c>
      <c r="N8337">
        <v>58.287329999999997</v>
      </c>
      <c r="O8337">
        <v>-135.79742999999999</v>
      </c>
      <c r="P8337">
        <v>6</v>
      </c>
      <c r="Q8337">
        <v>1</v>
      </c>
    </row>
    <row r="8338" spans="1:17" x14ac:dyDescent="0.25">
      <c r="A8338" s="1">
        <v>41142</v>
      </c>
      <c r="B8338" s="2">
        <f t="shared" si="520"/>
        <v>2012</v>
      </c>
      <c r="C8338" s="2">
        <f t="shared" si="521"/>
        <v>8</v>
      </c>
      <c r="D8338" s="2">
        <f t="shared" si="522"/>
        <v>21</v>
      </c>
      <c r="E8338" s="2">
        <f t="shared" si="523"/>
        <v>3</v>
      </c>
      <c r="F8338" s="1" t="s">
        <v>792</v>
      </c>
      <c r="G8338" t="s">
        <v>671</v>
      </c>
      <c r="H8338" s="7" t="s">
        <v>781</v>
      </c>
      <c r="I8338" t="s">
        <v>672</v>
      </c>
      <c r="J8338" t="s">
        <v>519</v>
      </c>
      <c r="K8338" t="s">
        <v>533</v>
      </c>
      <c r="L8338" t="s">
        <v>44</v>
      </c>
      <c r="M8338">
        <v>9</v>
      </c>
      <c r="N8338">
        <v>58.287329999999997</v>
      </c>
      <c r="O8338">
        <v>-135.79742999999999</v>
      </c>
      <c r="P8338">
        <v>6</v>
      </c>
      <c r="Q8338">
        <v>1</v>
      </c>
    </row>
    <row r="8339" spans="1:17" x14ac:dyDescent="0.25">
      <c r="A8339" s="1">
        <v>41143</v>
      </c>
      <c r="B8339" s="2">
        <f t="shared" si="520"/>
        <v>2012</v>
      </c>
      <c r="C8339" s="2">
        <f t="shared" si="521"/>
        <v>8</v>
      </c>
      <c r="D8339" s="2">
        <f t="shared" si="522"/>
        <v>22</v>
      </c>
      <c r="E8339" s="2">
        <f t="shared" si="523"/>
        <v>4</v>
      </c>
      <c r="F8339" s="1" t="s">
        <v>792</v>
      </c>
      <c r="G8339" t="s">
        <v>671</v>
      </c>
      <c r="H8339" s="7" t="s">
        <v>781</v>
      </c>
      <c r="I8339" t="s">
        <v>672</v>
      </c>
      <c r="J8339" t="s">
        <v>519</v>
      </c>
      <c r="K8339" t="s">
        <v>533</v>
      </c>
      <c r="L8339" t="s">
        <v>44</v>
      </c>
      <c r="M8339">
        <v>6</v>
      </c>
      <c r="N8339">
        <v>58.287329999999997</v>
      </c>
      <c r="O8339">
        <v>-135.79742999999999</v>
      </c>
      <c r="P8339">
        <v>6</v>
      </c>
      <c r="Q8339">
        <v>1</v>
      </c>
    </row>
    <row r="8340" spans="1:17" x14ac:dyDescent="0.25">
      <c r="A8340" s="1">
        <v>41143</v>
      </c>
      <c r="B8340" s="2">
        <f t="shared" si="520"/>
        <v>2012</v>
      </c>
      <c r="C8340" s="2">
        <f t="shared" si="521"/>
        <v>8</v>
      </c>
      <c r="D8340" s="2">
        <f t="shared" si="522"/>
        <v>22</v>
      </c>
      <c r="E8340" s="2">
        <f t="shared" si="523"/>
        <v>4</v>
      </c>
      <c r="F8340" s="1" t="s">
        <v>792</v>
      </c>
      <c r="G8340" t="s">
        <v>671</v>
      </c>
      <c r="H8340" s="7" t="s">
        <v>781</v>
      </c>
      <c r="I8340" t="s">
        <v>672</v>
      </c>
      <c r="J8340" t="s">
        <v>519</v>
      </c>
      <c r="K8340" t="s">
        <v>533</v>
      </c>
      <c r="L8340" t="s">
        <v>44</v>
      </c>
      <c r="M8340">
        <v>6</v>
      </c>
      <c r="N8340">
        <v>58.287329999999997</v>
      </c>
      <c r="O8340">
        <v>-135.79742999999999</v>
      </c>
      <c r="P8340">
        <v>6</v>
      </c>
      <c r="Q8340">
        <v>1</v>
      </c>
    </row>
    <row r="8341" spans="1:17" x14ac:dyDescent="0.25">
      <c r="A8341" s="1">
        <v>41143</v>
      </c>
      <c r="B8341" s="2">
        <f t="shared" si="520"/>
        <v>2012</v>
      </c>
      <c r="C8341" s="2">
        <f t="shared" si="521"/>
        <v>8</v>
      </c>
      <c r="D8341" s="2">
        <f t="shared" si="522"/>
        <v>22</v>
      </c>
      <c r="E8341" s="2">
        <f t="shared" si="523"/>
        <v>4</v>
      </c>
      <c r="F8341" s="1" t="s">
        <v>792</v>
      </c>
      <c r="G8341" t="s">
        <v>671</v>
      </c>
      <c r="H8341" s="7" t="s">
        <v>781</v>
      </c>
      <c r="I8341" t="s">
        <v>672</v>
      </c>
      <c r="J8341" t="s">
        <v>519</v>
      </c>
      <c r="K8341" t="s">
        <v>533</v>
      </c>
      <c r="L8341" t="s">
        <v>44</v>
      </c>
      <c r="M8341">
        <v>8</v>
      </c>
      <c r="N8341">
        <v>58.287329999999997</v>
      </c>
      <c r="O8341">
        <v>-135.79742999999999</v>
      </c>
      <c r="P8341">
        <v>6</v>
      </c>
      <c r="Q8341">
        <v>1</v>
      </c>
    </row>
    <row r="8342" spans="1:17" x14ac:dyDescent="0.25">
      <c r="A8342" s="1">
        <v>41144</v>
      </c>
      <c r="B8342" s="2">
        <f t="shared" si="520"/>
        <v>2012</v>
      </c>
      <c r="C8342" s="2">
        <f t="shared" si="521"/>
        <v>8</v>
      </c>
      <c r="D8342" s="2">
        <f t="shared" si="522"/>
        <v>23</v>
      </c>
      <c r="E8342" s="2">
        <f t="shared" si="523"/>
        <v>5</v>
      </c>
      <c r="F8342" s="1" t="s">
        <v>792</v>
      </c>
      <c r="G8342" t="s">
        <v>671</v>
      </c>
      <c r="H8342" s="7" t="s">
        <v>781</v>
      </c>
      <c r="I8342" t="s">
        <v>672</v>
      </c>
      <c r="J8342" t="s">
        <v>519</v>
      </c>
      <c r="K8342" t="s">
        <v>533</v>
      </c>
      <c r="L8342" t="s">
        <v>44</v>
      </c>
      <c r="M8342">
        <v>8</v>
      </c>
      <c r="N8342">
        <v>58.287329999999997</v>
      </c>
      <c r="O8342">
        <v>-135.79742999999999</v>
      </c>
      <c r="P8342">
        <v>6</v>
      </c>
      <c r="Q8342">
        <v>1</v>
      </c>
    </row>
    <row r="8343" spans="1:17" x14ac:dyDescent="0.25">
      <c r="A8343" s="1">
        <v>41059</v>
      </c>
      <c r="B8343" s="2">
        <f t="shared" si="520"/>
        <v>2012</v>
      </c>
      <c r="C8343" s="2">
        <f t="shared" si="521"/>
        <v>5</v>
      </c>
      <c r="D8343" s="2">
        <f t="shared" si="522"/>
        <v>30</v>
      </c>
      <c r="E8343" s="2">
        <f t="shared" si="523"/>
        <v>4</v>
      </c>
      <c r="F8343" s="1" t="s">
        <v>791</v>
      </c>
      <c r="G8343" t="s">
        <v>671</v>
      </c>
      <c r="H8343" s="7" t="s">
        <v>781</v>
      </c>
      <c r="I8343" t="s">
        <v>672</v>
      </c>
      <c r="J8343" t="s">
        <v>519</v>
      </c>
      <c r="K8343" t="s">
        <v>533</v>
      </c>
      <c r="L8343" t="s">
        <v>13</v>
      </c>
      <c r="M8343">
        <v>1</v>
      </c>
      <c r="N8343">
        <v>58.287329999999997</v>
      </c>
      <c r="O8343">
        <v>-135.79742999999999</v>
      </c>
      <c r="P8343">
        <v>4</v>
      </c>
      <c r="Q8343">
        <v>1</v>
      </c>
    </row>
    <row r="8344" spans="1:17" x14ac:dyDescent="0.25">
      <c r="A8344" s="1">
        <v>41126</v>
      </c>
      <c r="B8344" s="2">
        <f t="shared" si="520"/>
        <v>2012</v>
      </c>
      <c r="C8344" s="2">
        <f t="shared" si="521"/>
        <v>8</v>
      </c>
      <c r="D8344" s="2">
        <f t="shared" si="522"/>
        <v>5</v>
      </c>
      <c r="E8344" s="2">
        <f t="shared" si="523"/>
        <v>1</v>
      </c>
      <c r="F8344" s="1" t="s">
        <v>792</v>
      </c>
      <c r="G8344" t="s">
        <v>671</v>
      </c>
      <c r="H8344" s="7" t="s">
        <v>781</v>
      </c>
      <c r="I8344" t="s">
        <v>672</v>
      </c>
      <c r="J8344" t="s">
        <v>519</v>
      </c>
      <c r="K8344" t="s">
        <v>533</v>
      </c>
      <c r="L8344" t="s">
        <v>13</v>
      </c>
      <c r="M8344">
        <v>0.5</v>
      </c>
      <c r="N8344">
        <v>58.287329999999997</v>
      </c>
      <c r="O8344">
        <v>-135.79742999999999</v>
      </c>
      <c r="P8344">
        <v>8</v>
      </c>
      <c r="Q8344">
        <v>1</v>
      </c>
    </row>
    <row r="8345" spans="1:17" x14ac:dyDescent="0.25">
      <c r="A8345" s="1">
        <v>41126</v>
      </c>
      <c r="B8345" s="2">
        <f t="shared" si="520"/>
        <v>2012</v>
      </c>
      <c r="C8345" s="2">
        <f t="shared" si="521"/>
        <v>8</v>
      </c>
      <c r="D8345" s="2">
        <f t="shared" si="522"/>
        <v>5</v>
      </c>
      <c r="E8345" s="2">
        <f t="shared" si="523"/>
        <v>1</v>
      </c>
      <c r="F8345" s="1" t="s">
        <v>792</v>
      </c>
      <c r="G8345" t="s">
        <v>671</v>
      </c>
      <c r="H8345" s="7" t="s">
        <v>781</v>
      </c>
      <c r="I8345" t="s">
        <v>672</v>
      </c>
      <c r="J8345" t="s">
        <v>519</v>
      </c>
      <c r="K8345" t="s">
        <v>533</v>
      </c>
      <c r="L8345" t="s">
        <v>13</v>
      </c>
      <c r="M8345">
        <v>0.5</v>
      </c>
      <c r="N8345">
        <v>58.287329999999997</v>
      </c>
      <c r="O8345">
        <v>-135.79742999999999</v>
      </c>
      <c r="P8345">
        <v>8</v>
      </c>
      <c r="Q8345">
        <v>1</v>
      </c>
    </row>
    <row r="8346" spans="1:17" x14ac:dyDescent="0.25">
      <c r="A8346" s="1">
        <v>40660</v>
      </c>
      <c r="B8346" s="2">
        <f t="shared" si="520"/>
        <v>2011</v>
      </c>
      <c r="C8346" s="2">
        <f t="shared" si="521"/>
        <v>4</v>
      </c>
      <c r="D8346" s="2">
        <f t="shared" si="522"/>
        <v>27</v>
      </c>
      <c r="E8346" s="2">
        <f t="shared" si="523"/>
        <v>4</v>
      </c>
      <c r="F8346" s="1" t="s">
        <v>791</v>
      </c>
      <c r="G8346" t="s">
        <v>671</v>
      </c>
      <c r="H8346" s="7" t="s">
        <v>781</v>
      </c>
      <c r="I8346" t="s">
        <v>672</v>
      </c>
      <c r="J8346" t="s">
        <v>519</v>
      </c>
      <c r="K8346" t="s">
        <v>626</v>
      </c>
      <c r="L8346" t="s">
        <v>177</v>
      </c>
      <c r="M8346">
        <v>2</v>
      </c>
      <c r="N8346">
        <v>58.287329999999997</v>
      </c>
      <c r="O8346">
        <v>-135.79742999999999</v>
      </c>
      <c r="P8346">
        <v>2</v>
      </c>
      <c r="Q8346">
        <v>1</v>
      </c>
    </row>
    <row r="8347" spans="1:17" x14ac:dyDescent="0.25">
      <c r="A8347" s="1">
        <v>41029</v>
      </c>
      <c r="B8347" s="2">
        <f t="shared" si="520"/>
        <v>2012</v>
      </c>
      <c r="C8347" s="2">
        <f t="shared" si="521"/>
        <v>4</v>
      </c>
      <c r="D8347" s="2">
        <f t="shared" si="522"/>
        <v>30</v>
      </c>
      <c r="E8347" s="2">
        <f t="shared" si="523"/>
        <v>2</v>
      </c>
      <c r="F8347" s="1" t="s">
        <v>791</v>
      </c>
      <c r="G8347" t="s">
        <v>671</v>
      </c>
      <c r="H8347" s="7" t="s">
        <v>781</v>
      </c>
      <c r="I8347" t="s">
        <v>672</v>
      </c>
      <c r="J8347" t="s">
        <v>519</v>
      </c>
      <c r="K8347" t="s">
        <v>626</v>
      </c>
      <c r="L8347" t="s">
        <v>177</v>
      </c>
      <c r="M8347">
        <v>2</v>
      </c>
      <c r="N8347">
        <v>58.287329999999997</v>
      </c>
      <c r="O8347">
        <v>-135.79742999999999</v>
      </c>
      <c r="P8347">
        <v>2</v>
      </c>
      <c r="Q8347">
        <v>1</v>
      </c>
    </row>
    <row r="8348" spans="1:17" x14ac:dyDescent="0.25">
      <c r="A8348" s="1">
        <v>40666</v>
      </c>
      <c r="B8348" s="2">
        <f t="shared" si="520"/>
        <v>2011</v>
      </c>
      <c r="C8348" s="2">
        <f t="shared" si="521"/>
        <v>5</v>
      </c>
      <c r="D8348" s="2">
        <f t="shared" si="522"/>
        <v>3</v>
      </c>
      <c r="E8348" s="2">
        <f t="shared" si="523"/>
        <v>3</v>
      </c>
      <c r="F8348" s="1" t="s">
        <v>791</v>
      </c>
      <c r="G8348" t="s">
        <v>671</v>
      </c>
      <c r="H8348" s="7" t="s">
        <v>781</v>
      </c>
      <c r="I8348" t="s">
        <v>672</v>
      </c>
      <c r="J8348" t="s">
        <v>519</v>
      </c>
      <c r="K8348" t="s">
        <v>626</v>
      </c>
      <c r="L8348" t="s">
        <v>177</v>
      </c>
      <c r="M8348">
        <v>2</v>
      </c>
      <c r="N8348">
        <v>58.287329999999997</v>
      </c>
      <c r="O8348">
        <v>-135.79742999999999</v>
      </c>
      <c r="P8348">
        <v>2</v>
      </c>
      <c r="Q8348">
        <v>1</v>
      </c>
    </row>
    <row r="8349" spans="1:17" x14ac:dyDescent="0.25">
      <c r="A8349" s="1">
        <v>41032</v>
      </c>
      <c r="B8349" s="2">
        <f t="shared" si="520"/>
        <v>2012</v>
      </c>
      <c r="C8349" s="2">
        <f t="shared" si="521"/>
        <v>5</v>
      </c>
      <c r="D8349" s="2">
        <f t="shared" si="522"/>
        <v>3</v>
      </c>
      <c r="E8349" s="2">
        <f t="shared" si="523"/>
        <v>5</v>
      </c>
      <c r="F8349" s="1" t="s">
        <v>791</v>
      </c>
      <c r="G8349" t="s">
        <v>671</v>
      </c>
      <c r="H8349" s="7" t="s">
        <v>781</v>
      </c>
      <c r="I8349" t="s">
        <v>672</v>
      </c>
      <c r="J8349" t="s">
        <v>519</v>
      </c>
      <c r="K8349" t="s">
        <v>626</v>
      </c>
      <c r="L8349" t="s">
        <v>177</v>
      </c>
      <c r="M8349">
        <v>1</v>
      </c>
      <c r="N8349">
        <v>58.287329999999997</v>
      </c>
      <c r="O8349">
        <v>-135.79742999999999</v>
      </c>
      <c r="P8349">
        <v>2</v>
      </c>
      <c r="Q8349">
        <v>1</v>
      </c>
    </row>
    <row r="8350" spans="1:17" x14ac:dyDescent="0.25">
      <c r="A8350" s="1">
        <v>40667</v>
      </c>
      <c r="B8350" s="2">
        <f t="shared" si="520"/>
        <v>2011</v>
      </c>
      <c r="C8350" s="2">
        <f t="shared" si="521"/>
        <v>5</v>
      </c>
      <c r="D8350" s="2">
        <f t="shared" si="522"/>
        <v>4</v>
      </c>
      <c r="E8350" s="2">
        <f t="shared" si="523"/>
        <v>4</v>
      </c>
      <c r="F8350" s="1" t="s">
        <v>791</v>
      </c>
      <c r="G8350" t="s">
        <v>671</v>
      </c>
      <c r="H8350" s="7" t="s">
        <v>781</v>
      </c>
      <c r="I8350" t="s">
        <v>672</v>
      </c>
      <c r="J8350" t="s">
        <v>519</v>
      </c>
      <c r="K8350" t="s">
        <v>626</v>
      </c>
      <c r="L8350" t="s">
        <v>177</v>
      </c>
      <c r="M8350">
        <v>2</v>
      </c>
      <c r="N8350">
        <v>58.287329999999997</v>
      </c>
      <c r="O8350">
        <v>-135.79742999999999</v>
      </c>
      <c r="P8350">
        <v>2</v>
      </c>
      <c r="Q8350">
        <v>1</v>
      </c>
    </row>
    <row r="8351" spans="1:17" x14ac:dyDescent="0.25">
      <c r="A8351" s="1">
        <v>41033</v>
      </c>
      <c r="B8351" s="2">
        <f t="shared" si="520"/>
        <v>2012</v>
      </c>
      <c r="C8351" s="2">
        <f t="shared" si="521"/>
        <v>5</v>
      </c>
      <c r="D8351" s="2">
        <f t="shared" si="522"/>
        <v>4</v>
      </c>
      <c r="E8351" s="2">
        <f t="shared" si="523"/>
        <v>6</v>
      </c>
      <c r="F8351" s="1" t="s">
        <v>791</v>
      </c>
      <c r="G8351" t="s">
        <v>671</v>
      </c>
      <c r="H8351" s="7" t="s">
        <v>781</v>
      </c>
      <c r="I8351" t="s">
        <v>672</v>
      </c>
      <c r="J8351" t="s">
        <v>519</v>
      </c>
      <c r="K8351" t="s">
        <v>626</v>
      </c>
      <c r="L8351" t="s">
        <v>177</v>
      </c>
      <c r="M8351">
        <v>1</v>
      </c>
      <c r="N8351">
        <v>58.287329999999997</v>
      </c>
      <c r="O8351">
        <v>-135.79742999999999</v>
      </c>
      <c r="P8351">
        <v>2</v>
      </c>
      <c r="Q8351">
        <v>1</v>
      </c>
    </row>
    <row r="8352" spans="1:17" x14ac:dyDescent="0.25">
      <c r="A8352" s="1">
        <v>40668</v>
      </c>
      <c r="B8352" s="2">
        <f t="shared" si="520"/>
        <v>2011</v>
      </c>
      <c r="C8352" s="2">
        <f t="shared" si="521"/>
        <v>5</v>
      </c>
      <c r="D8352" s="2">
        <f t="shared" si="522"/>
        <v>5</v>
      </c>
      <c r="E8352" s="2">
        <f t="shared" si="523"/>
        <v>5</v>
      </c>
      <c r="F8352" s="1" t="s">
        <v>791</v>
      </c>
      <c r="G8352" t="s">
        <v>671</v>
      </c>
      <c r="H8352" s="7" t="s">
        <v>781</v>
      </c>
      <c r="I8352" t="s">
        <v>672</v>
      </c>
      <c r="J8352" t="s">
        <v>519</v>
      </c>
      <c r="K8352" t="s">
        <v>626</v>
      </c>
      <c r="L8352" t="s">
        <v>177</v>
      </c>
      <c r="M8352">
        <v>2</v>
      </c>
      <c r="N8352">
        <v>58.287329999999997</v>
      </c>
      <c r="O8352">
        <v>-135.79742999999999</v>
      </c>
      <c r="P8352">
        <v>2</v>
      </c>
      <c r="Q8352">
        <v>1</v>
      </c>
    </row>
    <row r="8353" spans="1:17" x14ac:dyDescent="0.25">
      <c r="A8353" s="1">
        <v>41034</v>
      </c>
      <c r="B8353" s="2">
        <f t="shared" si="520"/>
        <v>2012</v>
      </c>
      <c r="C8353" s="2">
        <f t="shared" si="521"/>
        <v>5</v>
      </c>
      <c r="D8353" s="2">
        <f t="shared" si="522"/>
        <v>5</v>
      </c>
      <c r="E8353" s="2">
        <f t="shared" si="523"/>
        <v>7</v>
      </c>
      <c r="F8353" s="1" t="s">
        <v>791</v>
      </c>
      <c r="G8353" t="s">
        <v>671</v>
      </c>
      <c r="H8353" s="7" t="s">
        <v>781</v>
      </c>
      <c r="I8353" t="s">
        <v>672</v>
      </c>
      <c r="J8353" t="s">
        <v>519</v>
      </c>
      <c r="K8353" t="s">
        <v>626</v>
      </c>
      <c r="L8353" t="s">
        <v>177</v>
      </c>
      <c r="M8353">
        <v>1</v>
      </c>
      <c r="N8353">
        <v>58.287329999999997</v>
      </c>
      <c r="O8353">
        <v>-135.79742999999999</v>
      </c>
      <c r="P8353">
        <v>2</v>
      </c>
      <c r="Q8353">
        <v>1</v>
      </c>
    </row>
    <row r="8354" spans="1:17" x14ac:dyDescent="0.25">
      <c r="A8354" s="1">
        <v>41035</v>
      </c>
      <c r="B8354" s="2">
        <f t="shared" si="520"/>
        <v>2012</v>
      </c>
      <c r="C8354" s="2">
        <f t="shared" si="521"/>
        <v>5</v>
      </c>
      <c r="D8354" s="2">
        <f t="shared" si="522"/>
        <v>6</v>
      </c>
      <c r="E8354" s="2">
        <f t="shared" si="523"/>
        <v>1</v>
      </c>
      <c r="F8354" s="1" t="s">
        <v>791</v>
      </c>
      <c r="G8354" t="s">
        <v>671</v>
      </c>
      <c r="H8354" s="7" t="s">
        <v>781</v>
      </c>
      <c r="I8354" t="s">
        <v>672</v>
      </c>
      <c r="J8354" t="s">
        <v>519</v>
      </c>
      <c r="K8354" t="s">
        <v>626</v>
      </c>
      <c r="L8354" t="s">
        <v>177</v>
      </c>
      <c r="M8354">
        <v>1</v>
      </c>
      <c r="N8354">
        <v>58.287329999999997</v>
      </c>
      <c r="O8354">
        <v>-135.79742999999999</v>
      </c>
      <c r="P8354">
        <v>2</v>
      </c>
      <c r="Q8354">
        <v>1</v>
      </c>
    </row>
    <row r="8355" spans="1:17" x14ac:dyDescent="0.25">
      <c r="A8355" s="1">
        <v>40672</v>
      </c>
      <c r="B8355" s="2">
        <f t="shared" si="520"/>
        <v>2011</v>
      </c>
      <c r="C8355" s="2">
        <f t="shared" si="521"/>
        <v>5</v>
      </c>
      <c r="D8355" s="2">
        <f t="shared" si="522"/>
        <v>9</v>
      </c>
      <c r="E8355" s="2">
        <f t="shared" si="523"/>
        <v>2</v>
      </c>
      <c r="F8355" s="1" t="s">
        <v>791</v>
      </c>
      <c r="G8355" t="s">
        <v>671</v>
      </c>
      <c r="H8355" s="7" t="s">
        <v>781</v>
      </c>
      <c r="I8355" t="s">
        <v>672</v>
      </c>
      <c r="J8355" t="s">
        <v>519</v>
      </c>
      <c r="K8355" t="s">
        <v>626</v>
      </c>
      <c r="L8355" t="s">
        <v>177</v>
      </c>
      <c r="M8355">
        <v>2</v>
      </c>
      <c r="N8355">
        <v>58.287329999999997</v>
      </c>
      <c r="O8355">
        <v>-135.79742999999999</v>
      </c>
      <c r="P8355">
        <v>1</v>
      </c>
      <c r="Q8355">
        <v>1</v>
      </c>
    </row>
    <row r="8356" spans="1:17" x14ac:dyDescent="0.25">
      <c r="A8356" s="1">
        <v>41041</v>
      </c>
      <c r="B8356" s="2">
        <f t="shared" si="520"/>
        <v>2012</v>
      </c>
      <c r="C8356" s="2">
        <f t="shared" si="521"/>
        <v>5</v>
      </c>
      <c r="D8356" s="2">
        <f t="shared" si="522"/>
        <v>12</v>
      </c>
      <c r="E8356" s="2">
        <f t="shared" si="523"/>
        <v>7</v>
      </c>
      <c r="F8356" s="1" t="s">
        <v>791</v>
      </c>
      <c r="G8356" t="s">
        <v>671</v>
      </c>
      <c r="H8356" s="7" t="s">
        <v>781</v>
      </c>
      <c r="I8356" t="s">
        <v>672</v>
      </c>
      <c r="J8356" t="s">
        <v>519</v>
      </c>
      <c r="K8356" t="s">
        <v>626</v>
      </c>
      <c r="L8356" t="s">
        <v>177</v>
      </c>
      <c r="M8356">
        <v>1</v>
      </c>
      <c r="N8356">
        <v>58.287329999999997</v>
      </c>
      <c r="O8356">
        <v>-135.79742999999999</v>
      </c>
      <c r="P8356">
        <v>2</v>
      </c>
      <c r="Q8356">
        <v>1</v>
      </c>
    </row>
    <row r="8357" spans="1:17" x14ac:dyDescent="0.25">
      <c r="A8357" s="1">
        <v>41042</v>
      </c>
      <c r="B8357" s="2">
        <f t="shared" si="520"/>
        <v>2012</v>
      </c>
      <c r="C8357" s="2">
        <f t="shared" si="521"/>
        <v>5</v>
      </c>
      <c r="D8357" s="2">
        <f t="shared" si="522"/>
        <v>13</v>
      </c>
      <c r="E8357" s="2">
        <f t="shared" si="523"/>
        <v>1</v>
      </c>
      <c r="F8357" s="1" t="s">
        <v>791</v>
      </c>
      <c r="G8357" t="s">
        <v>671</v>
      </c>
      <c r="H8357" s="7" t="s">
        <v>781</v>
      </c>
      <c r="I8357" t="s">
        <v>672</v>
      </c>
      <c r="J8357" t="s">
        <v>519</v>
      </c>
      <c r="K8357" t="s">
        <v>626</v>
      </c>
      <c r="L8357" t="s">
        <v>177</v>
      </c>
      <c r="M8357">
        <v>2</v>
      </c>
      <c r="N8357">
        <v>58.287329999999997</v>
      </c>
      <c r="O8357">
        <v>-135.79742999999999</v>
      </c>
      <c r="P8357">
        <v>2</v>
      </c>
      <c r="Q8357">
        <v>1</v>
      </c>
    </row>
    <row r="8358" spans="1:17" x14ac:dyDescent="0.25">
      <c r="A8358" s="1">
        <v>41043</v>
      </c>
      <c r="B8358" s="2">
        <f t="shared" si="520"/>
        <v>2012</v>
      </c>
      <c r="C8358" s="2">
        <f t="shared" si="521"/>
        <v>5</v>
      </c>
      <c r="D8358" s="2">
        <f t="shared" si="522"/>
        <v>14</v>
      </c>
      <c r="E8358" s="2">
        <f t="shared" si="523"/>
        <v>2</v>
      </c>
      <c r="F8358" s="1" t="s">
        <v>791</v>
      </c>
      <c r="G8358" t="s">
        <v>671</v>
      </c>
      <c r="H8358" s="7" t="s">
        <v>781</v>
      </c>
      <c r="I8358" t="s">
        <v>672</v>
      </c>
      <c r="J8358" t="s">
        <v>519</v>
      </c>
      <c r="K8358" t="s">
        <v>626</v>
      </c>
      <c r="L8358" t="s">
        <v>177</v>
      </c>
      <c r="M8358">
        <v>2</v>
      </c>
      <c r="N8358">
        <v>58.287329999999997</v>
      </c>
      <c r="O8358">
        <v>-135.79742999999999</v>
      </c>
      <c r="P8358">
        <v>2</v>
      </c>
      <c r="Q8358">
        <v>1</v>
      </c>
    </row>
    <row r="8359" spans="1:17" x14ac:dyDescent="0.25">
      <c r="A8359" s="1">
        <v>41044</v>
      </c>
      <c r="B8359" s="2">
        <f t="shared" si="520"/>
        <v>2012</v>
      </c>
      <c r="C8359" s="2">
        <f t="shared" si="521"/>
        <v>5</v>
      </c>
      <c r="D8359" s="2">
        <f t="shared" si="522"/>
        <v>15</v>
      </c>
      <c r="E8359" s="2">
        <f t="shared" si="523"/>
        <v>3</v>
      </c>
      <c r="F8359" s="1" t="s">
        <v>791</v>
      </c>
      <c r="G8359" t="s">
        <v>671</v>
      </c>
      <c r="H8359" s="7" t="s">
        <v>781</v>
      </c>
      <c r="I8359" t="s">
        <v>672</v>
      </c>
      <c r="J8359" t="s">
        <v>519</v>
      </c>
      <c r="K8359" t="s">
        <v>626</v>
      </c>
      <c r="L8359" t="s">
        <v>177</v>
      </c>
      <c r="M8359">
        <v>1</v>
      </c>
      <c r="N8359">
        <v>58.287329999999997</v>
      </c>
      <c r="O8359">
        <v>-135.79742999999999</v>
      </c>
      <c r="P8359">
        <v>2</v>
      </c>
      <c r="Q8359">
        <v>1</v>
      </c>
    </row>
    <row r="8360" spans="1:17" x14ac:dyDescent="0.25">
      <c r="A8360" s="1">
        <v>41047</v>
      </c>
      <c r="B8360" s="2">
        <f t="shared" si="520"/>
        <v>2012</v>
      </c>
      <c r="C8360" s="2">
        <f t="shared" si="521"/>
        <v>5</v>
      </c>
      <c r="D8360" s="2">
        <f t="shared" si="522"/>
        <v>18</v>
      </c>
      <c r="E8360" s="2">
        <f t="shared" si="523"/>
        <v>6</v>
      </c>
      <c r="F8360" s="1" t="s">
        <v>791</v>
      </c>
      <c r="G8360" t="s">
        <v>671</v>
      </c>
      <c r="H8360" s="7" t="s">
        <v>781</v>
      </c>
      <c r="I8360" t="s">
        <v>672</v>
      </c>
      <c r="J8360" t="s">
        <v>519</v>
      </c>
      <c r="K8360" t="s">
        <v>626</v>
      </c>
      <c r="L8360" t="s">
        <v>177</v>
      </c>
      <c r="M8360">
        <v>2</v>
      </c>
      <c r="N8360">
        <v>58.287329999999997</v>
      </c>
      <c r="O8360">
        <v>-135.79742999999999</v>
      </c>
      <c r="P8360">
        <v>1</v>
      </c>
      <c r="Q8360">
        <v>1</v>
      </c>
    </row>
    <row r="8361" spans="1:17" x14ac:dyDescent="0.25">
      <c r="A8361" s="1">
        <v>41048</v>
      </c>
      <c r="B8361" s="2">
        <f t="shared" si="520"/>
        <v>2012</v>
      </c>
      <c r="C8361" s="2">
        <f t="shared" si="521"/>
        <v>5</v>
      </c>
      <c r="D8361" s="2">
        <f t="shared" si="522"/>
        <v>19</v>
      </c>
      <c r="E8361" s="2">
        <f t="shared" si="523"/>
        <v>7</v>
      </c>
      <c r="F8361" s="1" t="s">
        <v>791</v>
      </c>
      <c r="G8361" t="s">
        <v>671</v>
      </c>
      <c r="H8361" s="7" t="s">
        <v>781</v>
      </c>
      <c r="I8361" t="s">
        <v>672</v>
      </c>
      <c r="J8361" t="s">
        <v>519</v>
      </c>
      <c r="K8361" t="s">
        <v>626</v>
      </c>
      <c r="L8361" t="s">
        <v>177</v>
      </c>
      <c r="M8361">
        <v>2</v>
      </c>
      <c r="N8361">
        <v>58.287329999999997</v>
      </c>
      <c r="O8361">
        <v>-135.79742999999999</v>
      </c>
      <c r="P8361">
        <v>1</v>
      </c>
      <c r="Q8361">
        <v>1</v>
      </c>
    </row>
    <row r="8362" spans="1:17" x14ac:dyDescent="0.25">
      <c r="A8362" s="1">
        <v>40682</v>
      </c>
      <c r="B8362" s="2">
        <f t="shared" si="520"/>
        <v>2011</v>
      </c>
      <c r="C8362" s="2">
        <f t="shared" si="521"/>
        <v>5</v>
      </c>
      <c r="D8362" s="2">
        <f t="shared" si="522"/>
        <v>19</v>
      </c>
      <c r="E8362" s="2">
        <f t="shared" si="523"/>
        <v>5</v>
      </c>
      <c r="F8362" s="1" t="s">
        <v>791</v>
      </c>
      <c r="G8362" t="s">
        <v>671</v>
      </c>
      <c r="H8362" s="7" t="s">
        <v>781</v>
      </c>
      <c r="I8362" t="s">
        <v>672</v>
      </c>
      <c r="J8362" t="s">
        <v>519</v>
      </c>
      <c r="K8362" t="s">
        <v>521</v>
      </c>
      <c r="L8362" t="s">
        <v>177</v>
      </c>
      <c r="M8362">
        <v>4</v>
      </c>
      <c r="N8362">
        <v>58.287329999999997</v>
      </c>
      <c r="O8362">
        <v>-135.79742999999999</v>
      </c>
      <c r="P8362">
        <v>2</v>
      </c>
      <c r="Q8362">
        <v>1</v>
      </c>
    </row>
    <row r="8363" spans="1:17" x14ac:dyDescent="0.25">
      <c r="A8363" s="1">
        <v>41049</v>
      </c>
      <c r="B8363" s="2">
        <f t="shared" si="520"/>
        <v>2012</v>
      </c>
      <c r="C8363" s="2">
        <f t="shared" si="521"/>
        <v>5</v>
      </c>
      <c r="D8363" s="2">
        <f t="shared" si="522"/>
        <v>20</v>
      </c>
      <c r="E8363" s="2">
        <f t="shared" si="523"/>
        <v>1</v>
      </c>
      <c r="F8363" s="1" t="s">
        <v>791</v>
      </c>
      <c r="G8363" t="s">
        <v>671</v>
      </c>
      <c r="H8363" s="7" t="s">
        <v>781</v>
      </c>
      <c r="I8363" t="s">
        <v>672</v>
      </c>
      <c r="J8363" t="s">
        <v>519</v>
      </c>
      <c r="K8363" t="s">
        <v>626</v>
      </c>
      <c r="L8363" t="s">
        <v>177</v>
      </c>
      <c r="M8363">
        <v>2</v>
      </c>
      <c r="N8363">
        <v>58.287329999999997</v>
      </c>
      <c r="O8363">
        <v>-135.79742999999999</v>
      </c>
      <c r="P8363">
        <v>1</v>
      </c>
      <c r="Q8363">
        <v>1</v>
      </c>
    </row>
    <row r="8364" spans="1:17" x14ac:dyDescent="0.25">
      <c r="A8364" s="1">
        <v>41822</v>
      </c>
      <c r="B8364" s="2">
        <f t="shared" si="520"/>
        <v>2014</v>
      </c>
      <c r="C8364" s="2">
        <f t="shared" si="521"/>
        <v>7</v>
      </c>
      <c r="D8364" s="2">
        <f t="shared" si="522"/>
        <v>2</v>
      </c>
      <c r="E8364" s="2">
        <f t="shared" si="523"/>
        <v>4</v>
      </c>
      <c r="F8364" s="1" t="s">
        <v>792</v>
      </c>
      <c r="G8364" t="s">
        <v>671</v>
      </c>
      <c r="H8364" s="7" t="s">
        <v>781</v>
      </c>
      <c r="I8364" t="s">
        <v>672</v>
      </c>
      <c r="J8364" t="s">
        <v>519</v>
      </c>
      <c r="K8364" t="s">
        <v>679</v>
      </c>
      <c r="L8364" t="s">
        <v>48</v>
      </c>
      <c r="M8364">
        <v>2</v>
      </c>
      <c r="N8364">
        <v>58.287329999999997</v>
      </c>
      <c r="O8364">
        <v>-135.79742999999999</v>
      </c>
      <c r="P8364">
        <v>8</v>
      </c>
      <c r="Q8364">
        <v>1</v>
      </c>
    </row>
    <row r="8365" spans="1:17" x14ac:dyDescent="0.25">
      <c r="A8365" s="1">
        <v>41112</v>
      </c>
      <c r="B8365" s="2">
        <f t="shared" si="520"/>
        <v>2012</v>
      </c>
      <c r="C8365" s="2">
        <f t="shared" si="521"/>
        <v>7</v>
      </c>
      <c r="D8365" s="2">
        <f t="shared" si="522"/>
        <v>22</v>
      </c>
      <c r="E8365" s="2">
        <f t="shared" si="523"/>
        <v>1</v>
      </c>
      <c r="F8365" s="1" t="s">
        <v>792</v>
      </c>
      <c r="G8365" t="s">
        <v>671</v>
      </c>
      <c r="H8365" s="7" t="s">
        <v>781</v>
      </c>
      <c r="I8365" t="s">
        <v>672</v>
      </c>
      <c r="J8365" t="s">
        <v>519</v>
      </c>
      <c r="K8365" t="s">
        <v>674</v>
      </c>
      <c r="L8365" t="s">
        <v>48</v>
      </c>
      <c r="M8365">
        <v>1</v>
      </c>
      <c r="N8365">
        <v>58.287329999999997</v>
      </c>
      <c r="O8365">
        <v>-135.79742999999999</v>
      </c>
      <c r="P8365">
        <v>2</v>
      </c>
      <c r="Q8365">
        <v>1</v>
      </c>
    </row>
    <row r="8366" spans="1:17" x14ac:dyDescent="0.25">
      <c r="A8366" s="1">
        <v>41114</v>
      </c>
      <c r="B8366" s="2">
        <f t="shared" si="520"/>
        <v>2012</v>
      </c>
      <c r="C8366" s="2">
        <f t="shared" si="521"/>
        <v>7</v>
      </c>
      <c r="D8366" s="2">
        <f t="shared" si="522"/>
        <v>24</v>
      </c>
      <c r="E8366" s="2">
        <f t="shared" si="523"/>
        <v>3</v>
      </c>
      <c r="F8366" s="1" t="s">
        <v>792</v>
      </c>
      <c r="G8366" t="s">
        <v>671</v>
      </c>
      <c r="H8366" s="7" t="s">
        <v>781</v>
      </c>
      <c r="I8366" t="s">
        <v>672</v>
      </c>
      <c r="J8366" t="s">
        <v>519</v>
      </c>
      <c r="K8366" t="s">
        <v>674</v>
      </c>
      <c r="L8366" t="s">
        <v>48</v>
      </c>
      <c r="M8366">
        <v>1</v>
      </c>
      <c r="N8366">
        <v>58.287329999999997</v>
      </c>
      <c r="O8366">
        <v>-135.79742999999999</v>
      </c>
      <c r="P8366">
        <v>2</v>
      </c>
      <c r="Q8366">
        <v>1</v>
      </c>
    </row>
    <row r="8367" spans="1:17" x14ac:dyDescent="0.25">
      <c r="A8367" s="1">
        <v>41116</v>
      </c>
      <c r="B8367" s="2">
        <f t="shared" si="520"/>
        <v>2012</v>
      </c>
      <c r="C8367" s="2">
        <f t="shared" si="521"/>
        <v>7</v>
      </c>
      <c r="D8367" s="2">
        <f t="shared" si="522"/>
        <v>26</v>
      </c>
      <c r="E8367" s="2">
        <f t="shared" si="523"/>
        <v>5</v>
      </c>
      <c r="F8367" s="1" t="s">
        <v>792</v>
      </c>
      <c r="G8367" t="s">
        <v>671</v>
      </c>
      <c r="H8367" s="7" t="s">
        <v>781</v>
      </c>
      <c r="I8367" t="s">
        <v>672</v>
      </c>
      <c r="J8367" t="s">
        <v>519</v>
      </c>
      <c r="K8367" t="s">
        <v>674</v>
      </c>
      <c r="L8367" t="s">
        <v>48</v>
      </c>
      <c r="M8367">
        <v>1</v>
      </c>
      <c r="N8367">
        <v>58.287329999999997</v>
      </c>
      <c r="O8367">
        <v>-135.79742999999999</v>
      </c>
      <c r="P8367">
        <v>2</v>
      </c>
      <c r="Q8367">
        <v>1</v>
      </c>
    </row>
    <row r="8368" spans="1:17" x14ac:dyDescent="0.25">
      <c r="A8368" s="1">
        <v>41122</v>
      </c>
      <c r="B8368" s="2">
        <f t="shared" si="520"/>
        <v>2012</v>
      </c>
      <c r="C8368" s="2">
        <f t="shared" si="521"/>
        <v>8</v>
      </c>
      <c r="D8368" s="2">
        <f t="shared" si="522"/>
        <v>1</v>
      </c>
      <c r="E8368" s="2">
        <f t="shared" si="523"/>
        <v>4</v>
      </c>
      <c r="F8368" s="1" t="s">
        <v>792</v>
      </c>
      <c r="G8368" t="s">
        <v>671</v>
      </c>
      <c r="H8368" s="7" t="s">
        <v>781</v>
      </c>
      <c r="I8368" t="s">
        <v>672</v>
      </c>
      <c r="J8368" t="s">
        <v>519</v>
      </c>
      <c r="K8368" t="s">
        <v>533</v>
      </c>
      <c r="L8368" t="s">
        <v>48</v>
      </c>
      <c r="M8368">
        <v>1.5</v>
      </c>
      <c r="N8368">
        <v>58.287329999999997</v>
      </c>
      <c r="O8368">
        <v>-135.79742999999999</v>
      </c>
      <c r="P8368">
        <v>4</v>
      </c>
      <c r="Q8368">
        <v>1</v>
      </c>
    </row>
    <row r="8369" spans="1:17" x14ac:dyDescent="0.25">
      <c r="A8369" s="1">
        <v>41856</v>
      </c>
      <c r="B8369" s="2">
        <f t="shared" si="520"/>
        <v>2014</v>
      </c>
      <c r="C8369" s="2">
        <f t="shared" si="521"/>
        <v>8</v>
      </c>
      <c r="D8369" s="2">
        <f t="shared" si="522"/>
        <v>5</v>
      </c>
      <c r="E8369" s="2">
        <f t="shared" si="523"/>
        <v>3</v>
      </c>
      <c r="F8369" s="1" t="s">
        <v>792</v>
      </c>
      <c r="G8369" t="s">
        <v>671</v>
      </c>
      <c r="H8369" s="7" t="s">
        <v>781</v>
      </c>
      <c r="I8369" t="s">
        <v>672</v>
      </c>
      <c r="J8369" t="s">
        <v>519</v>
      </c>
      <c r="K8369" t="s">
        <v>679</v>
      </c>
      <c r="L8369" t="s">
        <v>48</v>
      </c>
      <c r="M8369">
        <v>2</v>
      </c>
      <c r="N8369">
        <v>58.287329999999997</v>
      </c>
      <c r="O8369">
        <v>-135.79742999999999</v>
      </c>
      <c r="P8369">
        <v>4</v>
      </c>
      <c r="Q8369">
        <v>1</v>
      </c>
    </row>
    <row r="8370" spans="1:17" x14ac:dyDescent="0.25">
      <c r="A8370" s="1">
        <v>40705</v>
      </c>
      <c r="B8370" s="2">
        <f t="shared" si="520"/>
        <v>2011</v>
      </c>
      <c r="C8370" s="2">
        <f t="shared" si="521"/>
        <v>6</v>
      </c>
      <c r="D8370" s="2">
        <f t="shared" si="522"/>
        <v>11</v>
      </c>
      <c r="E8370" s="2">
        <f t="shared" si="523"/>
        <v>7</v>
      </c>
      <c r="F8370" s="1" t="s">
        <v>792</v>
      </c>
      <c r="G8370" t="s">
        <v>671</v>
      </c>
      <c r="H8370" s="7" t="s">
        <v>781</v>
      </c>
      <c r="I8370" t="s">
        <v>672</v>
      </c>
      <c r="J8370" t="s">
        <v>519</v>
      </c>
      <c r="K8370" t="s">
        <v>533</v>
      </c>
      <c r="L8370" t="s">
        <v>13</v>
      </c>
      <c r="M8370">
        <v>1</v>
      </c>
      <c r="N8370">
        <v>58.287329999999997</v>
      </c>
      <c r="O8370">
        <v>-135.79742999999999</v>
      </c>
      <c r="P8370">
        <v>2</v>
      </c>
      <c r="Q8370">
        <v>1</v>
      </c>
    </row>
    <row r="8371" spans="1:17" x14ac:dyDescent="0.25">
      <c r="A8371" s="1">
        <v>41442</v>
      </c>
      <c r="B8371" s="2">
        <f t="shared" si="520"/>
        <v>2013</v>
      </c>
      <c r="C8371" s="2">
        <f t="shared" si="521"/>
        <v>6</v>
      </c>
      <c r="D8371" s="2">
        <f t="shared" si="522"/>
        <v>17</v>
      </c>
      <c r="E8371" s="2">
        <f t="shared" si="523"/>
        <v>2</v>
      </c>
      <c r="F8371" s="1" t="s">
        <v>792</v>
      </c>
      <c r="G8371" t="s">
        <v>671</v>
      </c>
      <c r="H8371" s="7" t="s">
        <v>781</v>
      </c>
      <c r="I8371" t="s">
        <v>672</v>
      </c>
      <c r="J8371" t="s">
        <v>519</v>
      </c>
      <c r="K8371" t="s">
        <v>679</v>
      </c>
      <c r="L8371" t="s">
        <v>13</v>
      </c>
      <c r="M8371">
        <v>16</v>
      </c>
      <c r="N8371">
        <v>58.287329999999997</v>
      </c>
      <c r="O8371">
        <v>-135.79742999999999</v>
      </c>
      <c r="P8371">
        <v>10</v>
      </c>
      <c r="Q8371">
        <v>1</v>
      </c>
    </row>
    <row r="8372" spans="1:17" x14ac:dyDescent="0.25">
      <c r="A8372" s="1">
        <v>41443</v>
      </c>
      <c r="B8372" s="2">
        <f t="shared" si="520"/>
        <v>2013</v>
      </c>
      <c r="C8372" s="2">
        <f t="shared" si="521"/>
        <v>6</v>
      </c>
      <c r="D8372" s="2">
        <f t="shared" si="522"/>
        <v>18</v>
      </c>
      <c r="E8372" s="2">
        <f t="shared" si="523"/>
        <v>3</v>
      </c>
      <c r="F8372" s="1" t="s">
        <v>792</v>
      </c>
      <c r="G8372" t="s">
        <v>671</v>
      </c>
      <c r="H8372" s="7" t="s">
        <v>781</v>
      </c>
      <c r="I8372" t="s">
        <v>672</v>
      </c>
      <c r="J8372" t="s">
        <v>519</v>
      </c>
      <c r="K8372" t="s">
        <v>679</v>
      </c>
      <c r="L8372" t="s">
        <v>13</v>
      </c>
      <c r="M8372">
        <v>16</v>
      </c>
      <c r="N8372">
        <v>58.287329999999997</v>
      </c>
      <c r="O8372">
        <v>-135.79742999999999</v>
      </c>
      <c r="P8372">
        <v>10</v>
      </c>
      <c r="Q8372">
        <v>1</v>
      </c>
    </row>
    <row r="8373" spans="1:17" x14ac:dyDescent="0.25">
      <c r="A8373" s="1">
        <v>41444</v>
      </c>
      <c r="B8373" s="2">
        <f t="shared" si="520"/>
        <v>2013</v>
      </c>
      <c r="C8373" s="2">
        <f t="shared" si="521"/>
        <v>6</v>
      </c>
      <c r="D8373" s="2">
        <f t="shared" si="522"/>
        <v>19</v>
      </c>
      <c r="E8373" s="2">
        <f t="shared" si="523"/>
        <v>4</v>
      </c>
      <c r="F8373" s="1" t="s">
        <v>792</v>
      </c>
      <c r="G8373" t="s">
        <v>671</v>
      </c>
      <c r="H8373" s="7" t="s">
        <v>781</v>
      </c>
      <c r="I8373" t="s">
        <v>672</v>
      </c>
      <c r="J8373" t="s">
        <v>519</v>
      </c>
      <c r="K8373" t="s">
        <v>679</v>
      </c>
      <c r="L8373" t="s">
        <v>13</v>
      </c>
      <c r="M8373">
        <v>16</v>
      </c>
      <c r="N8373">
        <v>58.287329999999997</v>
      </c>
      <c r="O8373">
        <v>-135.79742999999999</v>
      </c>
      <c r="P8373">
        <v>10</v>
      </c>
      <c r="Q8373">
        <v>1</v>
      </c>
    </row>
    <row r="8374" spans="1:17" x14ac:dyDescent="0.25">
      <c r="A8374" s="1">
        <v>40716</v>
      </c>
      <c r="B8374" s="2">
        <f t="shared" si="520"/>
        <v>2011</v>
      </c>
      <c r="C8374" s="2">
        <f t="shared" si="521"/>
        <v>6</v>
      </c>
      <c r="D8374" s="2">
        <f t="shared" si="522"/>
        <v>22</v>
      </c>
      <c r="E8374" s="2">
        <f t="shared" si="523"/>
        <v>4</v>
      </c>
      <c r="F8374" s="1" t="s">
        <v>792</v>
      </c>
      <c r="G8374" t="s">
        <v>671</v>
      </c>
      <c r="H8374" s="7" t="s">
        <v>781</v>
      </c>
      <c r="I8374" t="s">
        <v>672</v>
      </c>
      <c r="J8374" t="s">
        <v>519</v>
      </c>
      <c r="K8374" t="s">
        <v>533</v>
      </c>
      <c r="L8374" t="s">
        <v>13</v>
      </c>
      <c r="M8374">
        <v>1</v>
      </c>
      <c r="N8374">
        <v>58.287329999999997</v>
      </c>
      <c r="O8374">
        <v>-135.79742999999999</v>
      </c>
      <c r="P8374">
        <v>6</v>
      </c>
      <c r="Q8374">
        <v>1</v>
      </c>
    </row>
    <row r="8375" spans="1:17" x14ac:dyDescent="0.25">
      <c r="A8375" s="1">
        <v>41082</v>
      </c>
      <c r="B8375" s="2">
        <f t="shared" si="520"/>
        <v>2012</v>
      </c>
      <c r="C8375" s="2">
        <f t="shared" si="521"/>
        <v>6</v>
      </c>
      <c r="D8375" s="2">
        <f t="shared" si="522"/>
        <v>22</v>
      </c>
      <c r="E8375" s="2">
        <f t="shared" si="523"/>
        <v>6</v>
      </c>
      <c r="F8375" s="1" t="s">
        <v>792</v>
      </c>
      <c r="G8375" t="s">
        <v>671</v>
      </c>
      <c r="H8375" s="7" t="s">
        <v>781</v>
      </c>
      <c r="I8375" t="s">
        <v>672</v>
      </c>
      <c r="J8375" t="s">
        <v>519</v>
      </c>
      <c r="K8375" t="s">
        <v>533</v>
      </c>
      <c r="L8375" t="s">
        <v>13</v>
      </c>
      <c r="M8375">
        <v>0.5</v>
      </c>
      <c r="N8375">
        <v>58.287329999999997</v>
      </c>
      <c r="O8375">
        <v>-135.79742999999999</v>
      </c>
      <c r="P8375">
        <v>5</v>
      </c>
      <c r="Q8375">
        <v>1</v>
      </c>
    </row>
    <row r="8376" spans="1:17" x14ac:dyDescent="0.25">
      <c r="A8376" s="1">
        <v>40721</v>
      </c>
      <c r="B8376" s="2">
        <f t="shared" si="520"/>
        <v>2011</v>
      </c>
      <c r="C8376" s="2">
        <f t="shared" si="521"/>
        <v>6</v>
      </c>
      <c r="D8376" s="2">
        <f t="shared" si="522"/>
        <v>27</v>
      </c>
      <c r="E8376" s="2">
        <f t="shared" si="523"/>
        <v>2</v>
      </c>
      <c r="F8376" s="1" t="s">
        <v>792</v>
      </c>
      <c r="G8376" t="s">
        <v>671</v>
      </c>
      <c r="H8376" s="7" t="s">
        <v>781</v>
      </c>
      <c r="I8376" t="s">
        <v>672</v>
      </c>
      <c r="J8376" t="s">
        <v>519</v>
      </c>
      <c r="K8376" t="s">
        <v>533</v>
      </c>
      <c r="L8376" t="s">
        <v>13</v>
      </c>
      <c r="M8376">
        <v>1</v>
      </c>
      <c r="N8376">
        <v>58.287329999999997</v>
      </c>
      <c r="O8376">
        <v>-135.79742999999999</v>
      </c>
      <c r="P8376">
        <v>2</v>
      </c>
      <c r="Q8376">
        <v>1</v>
      </c>
    </row>
    <row r="8377" spans="1:17" x14ac:dyDescent="0.25">
      <c r="A8377" s="1">
        <v>41460</v>
      </c>
      <c r="B8377" s="2">
        <f t="shared" si="520"/>
        <v>2013</v>
      </c>
      <c r="C8377" s="2">
        <f t="shared" si="521"/>
        <v>7</v>
      </c>
      <c r="D8377" s="2">
        <f t="shared" si="522"/>
        <v>5</v>
      </c>
      <c r="E8377" s="2">
        <f t="shared" si="523"/>
        <v>6</v>
      </c>
      <c r="F8377" s="1" t="s">
        <v>792</v>
      </c>
      <c r="G8377" t="s">
        <v>671</v>
      </c>
      <c r="H8377" s="7" t="s">
        <v>781</v>
      </c>
      <c r="I8377" t="s">
        <v>672</v>
      </c>
      <c r="J8377" t="s">
        <v>519</v>
      </c>
      <c r="K8377" t="s">
        <v>679</v>
      </c>
      <c r="L8377" t="s">
        <v>13</v>
      </c>
      <c r="M8377">
        <v>16</v>
      </c>
      <c r="N8377">
        <v>58.287329999999997</v>
      </c>
      <c r="O8377">
        <v>-135.79742999999999</v>
      </c>
      <c r="P8377">
        <v>7</v>
      </c>
      <c r="Q8377">
        <v>1</v>
      </c>
    </row>
    <row r="8378" spans="1:17" x14ac:dyDescent="0.25">
      <c r="A8378" s="1">
        <v>41461</v>
      </c>
      <c r="B8378" s="2">
        <f t="shared" si="520"/>
        <v>2013</v>
      </c>
      <c r="C8378" s="2">
        <f t="shared" si="521"/>
        <v>7</v>
      </c>
      <c r="D8378" s="2">
        <f t="shared" si="522"/>
        <v>6</v>
      </c>
      <c r="E8378" s="2">
        <f t="shared" si="523"/>
        <v>7</v>
      </c>
      <c r="F8378" s="1" t="s">
        <v>792</v>
      </c>
      <c r="G8378" t="s">
        <v>671</v>
      </c>
      <c r="H8378" s="7" t="s">
        <v>781</v>
      </c>
      <c r="I8378" t="s">
        <v>672</v>
      </c>
      <c r="J8378" t="s">
        <v>519</v>
      </c>
      <c r="K8378" t="s">
        <v>679</v>
      </c>
      <c r="L8378" t="s">
        <v>13</v>
      </c>
      <c r="M8378">
        <v>16</v>
      </c>
      <c r="N8378">
        <v>58.287329999999997</v>
      </c>
      <c r="O8378">
        <v>-135.79742999999999</v>
      </c>
      <c r="P8378">
        <v>7</v>
      </c>
      <c r="Q8378">
        <v>1</v>
      </c>
    </row>
    <row r="8379" spans="1:17" x14ac:dyDescent="0.25">
      <c r="A8379" s="1">
        <v>41462</v>
      </c>
      <c r="B8379" s="2">
        <f t="shared" si="520"/>
        <v>2013</v>
      </c>
      <c r="C8379" s="2">
        <f t="shared" si="521"/>
        <v>7</v>
      </c>
      <c r="D8379" s="2">
        <f t="shared" si="522"/>
        <v>7</v>
      </c>
      <c r="E8379" s="2">
        <f t="shared" si="523"/>
        <v>1</v>
      </c>
      <c r="F8379" s="1" t="s">
        <v>792</v>
      </c>
      <c r="G8379" t="s">
        <v>671</v>
      </c>
      <c r="H8379" s="7" t="s">
        <v>781</v>
      </c>
      <c r="I8379" t="s">
        <v>672</v>
      </c>
      <c r="J8379" t="s">
        <v>519</v>
      </c>
      <c r="K8379" t="s">
        <v>679</v>
      </c>
      <c r="L8379" t="s">
        <v>13</v>
      </c>
      <c r="M8379">
        <v>16</v>
      </c>
      <c r="N8379">
        <v>58.287329999999997</v>
      </c>
      <c r="O8379">
        <v>-135.79742999999999</v>
      </c>
      <c r="P8379">
        <v>7</v>
      </c>
      <c r="Q8379">
        <v>1</v>
      </c>
    </row>
    <row r="8380" spans="1:17" x14ac:dyDescent="0.25">
      <c r="A8380" s="1">
        <v>41463</v>
      </c>
      <c r="B8380" s="2">
        <f t="shared" si="520"/>
        <v>2013</v>
      </c>
      <c r="C8380" s="2">
        <f t="shared" si="521"/>
        <v>7</v>
      </c>
      <c r="D8380" s="2">
        <f t="shared" si="522"/>
        <v>8</v>
      </c>
      <c r="E8380" s="2">
        <f t="shared" si="523"/>
        <v>2</v>
      </c>
      <c r="F8380" s="1" t="s">
        <v>792</v>
      </c>
      <c r="G8380" t="s">
        <v>671</v>
      </c>
      <c r="H8380" s="7" t="s">
        <v>781</v>
      </c>
      <c r="I8380" t="s">
        <v>672</v>
      </c>
      <c r="J8380" t="s">
        <v>519</v>
      </c>
      <c r="K8380" t="s">
        <v>679</v>
      </c>
      <c r="L8380" t="s">
        <v>13</v>
      </c>
      <c r="M8380">
        <v>16</v>
      </c>
      <c r="N8380">
        <v>58.287329999999997</v>
      </c>
      <c r="O8380">
        <v>-135.79742999999999</v>
      </c>
      <c r="P8380">
        <v>10</v>
      </c>
      <c r="Q8380">
        <v>1</v>
      </c>
    </row>
    <row r="8381" spans="1:17" x14ac:dyDescent="0.25">
      <c r="A8381" s="1">
        <v>41464</v>
      </c>
      <c r="B8381" s="2">
        <f t="shared" si="520"/>
        <v>2013</v>
      </c>
      <c r="C8381" s="2">
        <f t="shared" si="521"/>
        <v>7</v>
      </c>
      <c r="D8381" s="2">
        <f t="shared" si="522"/>
        <v>9</v>
      </c>
      <c r="E8381" s="2">
        <f t="shared" si="523"/>
        <v>3</v>
      </c>
      <c r="F8381" s="1" t="s">
        <v>792</v>
      </c>
      <c r="G8381" t="s">
        <v>671</v>
      </c>
      <c r="H8381" s="7" t="s">
        <v>781</v>
      </c>
      <c r="I8381" t="s">
        <v>672</v>
      </c>
      <c r="J8381" t="s">
        <v>519</v>
      </c>
      <c r="K8381" t="s">
        <v>679</v>
      </c>
      <c r="L8381" t="s">
        <v>13</v>
      </c>
      <c r="M8381">
        <v>16</v>
      </c>
      <c r="N8381">
        <v>58.287329999999997</v>
      </c>
      <c r="O8381">
        <v>-135.79742999999999</v>
      </c>
      <c r="P8381">
        <v>10</v>
      </c>
      <c r="Q8381">
        <v>1</v>
      </c>
    </row>
    <row r="8382" spans="1:17" x14ac:dyDescent="0.25">
      <c r="A8382" s="1">
        <v>42194</v>
      </c>
      <c r="B8382" s="2">
        <f t="shared" si="520"/>
        <v>2015</v>
      </c>
      <c r="C8382" s="2">
        <f t="shared" si="521"/>
        <v>7</v>
      </c>
      <c r="D8382" s="2">
        <f t="shared" si="522"/>
        <v>9</v>
      </c>
      <c r="E8382" s="2">
        <f t="shared" si="523"/>
        <v>5</v>
      </c>
      <c r="F8382" s="1" t="s">
        <v>792</v>
      </c>
      <c r="G8382" t="s">
        <v>671</v>
      </c>
      <c r="H8382" s="7" t="s">
        <v>781</v>
      </c>
      <c r="I8382" t="s">
        <v>672</v>
      </c>
      <c r="J8382" t="s">
        <v>519</v>
      </c>
      <c r="K8382" t="s">
        <v>679</v>
      </c>
      <c r="L8382" t="s">
        <v>13</v>
      </c>
      <c r="M8382">
        <v>2</v>
      </c>
      <c r="N8382">
        <v>58.287329999999997</v>
      </c>
      <c r="O8382">
        <v>-135.79742999999999</v>
      </c>
      <c r="P8382">
        <v>4</v>
      </c>
      <c r="Q8382">
        <v>1</v>
      </c>
    </row>
    <row r="8383" spans="1:17" x14ac:dyDescent="0.25">
      <c r="A8383" s="1">
        <v>40733</v>
      </c>
      <c r="B8383" s="2">
        <f t="shared" si="520"/>
        <v>2011</v>
      </c>
      <c r="C8383" s="2">
        <f t="shared" si="521"/>
        <v>7</v>
      </c>
      <c r="D8383" s="2">
        <f t="shared" si="522"/>
        <v>9</v>
      </c>
      <c r="E8383" s="2">
        <f t="shared" si="523"/>
        <v>7</v>
      </c>
      <c r="F8383" s="1" t="s">
        <v>792</v>
      </c>
      <c r="G8383" t="s">
        <v>671</v>
      </c>
      <c r="H8383" s="7" t="s">
        <v>781</v>
      </c>
      <c r="I8383" t="s">
        <v>672</v>
      </c>
      <c r="J8383" t="s">
        <v>519</v>
      </c>
      <c r="K8383" t="s">
        <v>533</v>
      </c>
      <c r="L8383" t="s">
        <v>13</v>
      </c>
      <c r="M8383">
        <v>2.5</v>
      </c>
      <c r="N8383">
        <v>58.287329999999997</v>
      </c>
      <c r="O8383">
        <v>-135.79742999999999</v>
      </c>
      <c r="P8383">
        <v>8</v>
      </c>
      <c r="Q8383">
        <v>1</v>
      </c>
    </row>
    <row r="8384" spans="1:17" x14ac:dyDescent="0.25">
      <c r="A8384" s="1">
        <v>41465</v>
      </c>
      <c r="B8384" s="2">
        <f t="shared" si="520"/>
        <v>2013</v>
      </c>
      <c r="C8384" s="2">
        <f t="shared" si="521"/>
        <v>7</v>
      </c>
      <c r="D8384" s="2">
        <f t="shared" si="522"/>
        <v>10</v>
      </c>
      <c r="E8384" s="2">
        <f t="shared" si="523"/>
        <v>4</v>
      </c>
      <c r="F8384" s="1" t="s">
        <v>792</v>
      </c>
      <c r="G8384" t="s">
        <v>671</v>
      </c>
      <c r="H8384" s="7" t="s">
        <v>781</v>
      </c>
      <c r="I8384" t="s">
        <v>672</v>
      </c>
      <c r="J8384" t="s">
        <v>519</v>
      </c>
      <c r="K8384" t="s">
        <v>679</v>
      </c>
      <c r="L8384" t="s">
        <v>13</v>
      </c>
      <c r="M8384">
        <v>16</v>
      </c>
      <c r="N8384">
        <v>58.287329999999997</v>
      </c>
      <c r="O8384">
        <v>-135.79742999999999</v>
      </c>
      <c r="P8384">
        <v>10</v>
      </c>
      <c r="Q8384">
        <v>1</v>
      </c>
    </row>
    <row r="8385" spans="1:17" x14ac:dyDescent="0.25">
      <c r="A8385" s="1">
        <v>41103</v>
      </c>
      <c r="B8385" s="2">
        <f t="shared" si="520"/>
        <v>2012</v>
      </c>
      <c r="C8385" s="2">
        <f t="shared" si="521"/>
        <v>7</v>
      </c>
      <c r="D8385" s="2">
        <f t="shared" si="522"/>
        <v>13</v>
      </c>
      <c r="E8385" s="2">
        <f t="shared" si="523"/>
        <v>6</v>
      </c>
      <c r="F8385" s="1" t="s">
        <v>792</v>
      </c>
      <c r="G8385" t="s">
        <v>671</v>
      </c>
      <c r="H8385" s="7" t="s">
        <v>781</v>
      </c>
      <c r="I8385" t="s">
        <v>672</v>
      </c>
      <c r="J8385" t="s">
        <v>519</v>
      </c>
      <c r="K8385" t="s">
        <v>533</v>
      </c>
      <c r="L8385" t="s">
        <v>13</v>
      </c>
      <c r="M8385">
        <v>4</v>
      </c>
      <c r="N8385">
        <v>58.287329999999997</v>
      </c>
      <c r="O8385">
        <v>-135.79742999999999</v>
      </c>
      <c r="P8385">
        <v>4</v>
      </c>
      <c r="Q8385">
        <v>1</v>
      </c>
    </row>
    <row r="8386" spans="1:17" x14ac:dyDescent="0.25">
      <c r="A8386" s="1">
        <v>41469</v>
      </c>
      <c r="B8386" s="2">
        <f t="shared" ref="B8386:B8449" si="524">YEAR(A8386)</f>
        <v>2013</v>
      </c>
      <c r="C8386" s="2">
        <f t="shared" ref="C8386:C8449" si="525">MONTH(A8386)</f>
        <v>7</v>
      </c>
      <c r="D8386" s="2">
        <f t="shared" ref="D8386:D8449" si="526">DAY(A8386)</f>
        <v>14</v>
      </c>
      <c r="E8386" s="2">
        <f t="shared" ref="E8386:E8449" si="527">WEEKDAY(A8386)</f>
        <v>1</v>
      </c>
      <c r="F8386" s="1" t="s">
        <v>792</v>
      </c>
      <c r="G8386" t="s">
        <v>671</v>
      </c>
      <c r="H8386" s="7" t="s">
        <v>781</v>
      </c>
      <c r="I8386" t="s">
        <v>672</v>
      </c>
      <c r="J8386" t="s">
        <v>519</v>
      </c>
      <c r="K8386" t="s">
        <v>679</v>
      </c>
      <c r="L8386" t="s">
        <v>13</v>
      </c>
      <c r="M8386">
        <v>16</v>
      </c>
      <c r="N8386">
        <v>58.287329999999997</v>
      </c>
      <c r="O8386">
        <v>-135.79742999999999</v>
      </c>
      <c r="P8386">
        <v>10</v>
      </c>
      <c r="Q8386">
        <v>1</v>
      </c>
    </row>
    <row r="8387" spans="1:17" x14ac:dyDescent="0.25">
      <c r="A8387" s="1">
        <v>41470</v>
      </c>
      <c r="B8387" s="2">
        <f t="shared" si="524"/>
        <v>2013</v>
      </c>
      <c r="C8387" s="2">
        <f t="shared" si="525"/>
        <v>7</v>
      </c>
      <c r="D8387" s="2">
        <f t="shared" si="526"/>
        <v>15</v>
      </c>
      <c r="E8387" s="2">
        <f t="shared" si="527"/>
        <v>2</v>
      </c>
      <c r="F8387" s="1" t="s">
        <v>792</v>
      </c>
      <c r="G8387" t="s">
        <v>671</v>
      </c>
      <c r="H8387" s="7" t="s">
        <v>781</v>
      </c>
      <c r="I8387" t="s">
        <v>672</v>
      </c>
      <c r="J8387" t="s">
        <v>519</v>
      </c>
      <c r="K8387" t="s">
        <v>679</v>
      </c>
      <c r="L8387" t="s">
        <v>13</v>
      </c>
      <c r="M8387">
        <v>16</v>
      </c>
      <c r="N8387">
        <v>58.287329999999997</v>
      </c>
      <c r="O8387">
        <v>-135.79742999999999</v>
      </c>
      <c r="P8387">
        <v>10</v>
      </c>
      <c r="Q8387">
        <v>1</v>
      </c>
    </row>
    <row r="8388" spans="1:17" x14ac:dyDescent="0.25">
      <c r="A8388" s="1">
        <v>41471</v>
      </c>
      <c r="B8388" s="2">
        <f t="shared" si="524"/>
        <v>2013</v>
      </c>
      <c r="C8388" s="2">
        <f t="shared" si="525"/>
        <v>7</v>
      </c>
      <c r="D8388" s="2">
        <f t="shared" si="526"/>
        <v>16</v>
      </c>
      <c r="E8388" s="2">
        <f t="shared" si="527"/>
        <v>3</v>
      </c>
      <c r="F8388" s="1" t="s">
        <v>792</v>
      </c>
      <c r="G8388" t="s">
        <v>671</v>
      </c>
      <c r="H8388" s="7" t="s">
        <v>781</v>
      </c>
      <c r="I8388" t="s">
        <v>672</v>
      </c>
      <c r="J8388" t="s">
        <v>519</v>
      </c>
      <c r="K8388" t="s">
        <v>679</v>
      </c>
      <c r="L8388" t="s">
        <v>13</v>
      </c>
      <c r="M8388">
        <v>16</v>
      </c>
      <c r="N8388">
        <v>58.287329999999997</v>
      </c>
      <c r="O8388">
        <v>-135.79742999999999</v>
      </c>
      <c r="P8388">
        <v>15</v>
      </c>
      <c r="Q8388">
        <v>2</v>
      </c>
    </row>
    <row r="8389" spans="1:17" x14ac:dyDescent="0.25">
      <c r="A8389" s="1">
        <v>40740</v>
      </c>
      <c r="B8389" s="2">
        <f t="shared" si="524"/>
        <v>2011</v>
      </c>
      <c r="C8389" s="2">
        <f t="shared" si="525"/>
        <v>7</v>
      </c>
      <c r="D8389" s="2">
        <f t="shared" si="526"/>
        <v>16</v>
      </c>
      <c r="E8389" s="2">
        <f t="shared" si="527"/>
        <v>7</v>
      </c>
      <c r="F8389" s="1" t="s">
        <v>792</v>
      </c>
      <c r="G8389" t="s">
        <v>671</v>
      </c>
      <c r="H8389" s="7" t="s">
        <v>781</v>
      </c>
      <c r="I8389" t="s">
        <v>672</v>
      </c>
      <c r="J8389" t="s">
        <v>519</v>
      </c>
      <c r="K8389" t="s">
        <v>533</v>
      </c>
      <c r="L8389" t="s">
        <v>13</v>
      </c>
      <c r="M8389">
        <v>1</v>
      </c>
      <c r="N8389">
        <v>58.287329999999997</v>
      </c>
      <c r="O8389">
        <v>-135.79742999999999</v>
      </c>
      <c r="P8389">
        <v>6</v>
      </c>
      <c r="Q8389">
        <v>1</v>
      </c>
    </row>
    <row r="8390" spans="1:17" x14ac:dyDescent="0.25">
      <c r="A8390" s="1">
        <v>41472</v>
      </c>
      <c r="B8390" s="2">
        <f t="shared" si="524"/>
        <v>2013</v>
      </c>
      <c r="C8390" s="2">
        <f t="shared" si="525"/>
        <v>7</v>
      </c>
      <c r="D8390" s="2">
        <f t="shared" si="526"/>
        <v>17</v>
      </c>
      <c r="E8390" s="2">
        <f t="shared" si="527"/>
        <v>4</v>
      </c>
      <c r="F8390" s="1" t="s">
        <v>792</v>
      </c>
      <c r="G8390" t="s">
        <v>671</v>
      </c>
      <c r="H8390" s="7" t="s">
        <v>781</v>
      </c>
      <c r="I8390" t="s">
        <v>672</v>
      </c>
      <c r="J8390" t="s">
        <v>519</v>
      </c>
      <c r="K8390" t="s">
        <v>679</v>
      </c>
      <c r="L8390" t="s">
        <v>13</v>
      </c>
      <c r="M8390">
        <v>16</v>
      </c>
      <c r="N8390">
        <v>58.287329999999997</v>
      </c>
      <c r="O8390">
        <v>-135.79742999999999</v>
      </c>
      <c r="P8390">
        <v>5</v>
      </c>
      <c r="Q8390">
        <v>1</v>
      </c>
    </row>
    <row r="8391" spans="1:17" x14ac:dyDescent="0.25">
      <c r="A8391" s="1">
        <v>41107</v>
      </c>
      <c r="B8391" s="2">
        <f t="shared" si="524"/>
        <v>2012</v>
      </c>
      <c r="C8391" s="2">
        <f t="shared" si="525"/>
        <v>7</v>
      </c>
      <c r="D8391" s="2">
        <f t="shared" si="526"/>
        <v>17</v>
      </c>
      <c r="E8391" s="2">
        <f t="shared" si="527"/>
        <v>3</v>
      </c>
      <c r="F8391" s="1" t="s">
        <v>792</v>
      </c>
      <c r="G8391" t="s">
        <v>671</v>
      </c>
      <c r="H8391" s="7" t="s">
        <v>781</v>
      </c>
      <c r="I8391" t="s">
        <v>672</v>
      </c>
      <c r="J8391" t="s">
        <v>519</v>
      </c>
      <c r="K8391" t="s">
        <v>533</v>
      </c>
      <c r="L8391" t="s">
        <v>13</v>
      </c>
      <c r="M8391">
        <v>0.5</v>
      </c>
      <c r="N8391">
        <v>58.287329999999997</v>
      </c>
      <c r="O8391">
        <v>-135.79742999999999</v>
      </c>
      <c r="P8391">
        <v>4</v>
      </c>
      <c r="Q8391">
        <v>1</v>
      </c>
    </row>
    <row r="8392" spans="1:17" x14ac:dyDescent="0.25">
      <c r="A8392" s="1">
        <v>41473</v>
      </c>
      <c r="B8392" s="2">
        <f t="shared" si="524"/>
        <v>2013</v>
      </c>
      <c r="C8392" s="2">
        <f t="shared" si="525"/>
        <v>7</v>
      </c>
      <c r="D8392" s="2">
        <f t="shared" si="526"/>
        <v>18</v>
      </c>
      <c r="E8392" s="2">
        <f t="shared" si="527"/>
        <v>5</v>
      </c>
      <c r="F8392" s="1" t="s">
        <v>792</v>
      </c>
      <c r="G8392" t="s">
        <v>671</v>
      </c>
      <c r="H8392" s="7" t="s">
        <v>781</v>
      </c>
      <c r="I8392" t="s">
        <v>672</v>
      </c>
      <c r="J8392" t="s">
        <v>519</v>
      </c>
      <c r="K8392" t="s">
        <v>679</v>
      </c>
      <c r="L8392" t="s">
        <v>13</v>
      </c>
      <c r="M8392">
        <v>16</v>
      </c>
      <c r="N8392">
        <v>58.287329999999997</v>
      </c>
      <c r="O8392">
        <v>-135.79742999999999</v>
      </c>
      <c r="P8392">
        <v>5</v>
      </c>
      <c r="Q8392">
        <v>1</v>
      </c>
    </row>
    <row r="8393" spans="1:17" x14ac:dyDescent="0.25">
      <c r="A8393" s="1">
        <v>41475</v>
      </c>
      <c r="B8393" s="2">
        <f t="shared" si="524"/>
        <v>2013</v>
      </c>
      <c r="C8393" s="2">
        <f t="shared" si="525"/>
        <v>7</v>
      </c>
      <c r="D8393" s="2">
        <f t="shared" si="526"/>
        <v>20</v>
      </c>
      <c r="E8393" s="2">
        <f t="shared" si="527"/>
        <v>7</v>
      </c>
      <c r="F8393" s="1" t="s">
        <v>792</v>
      </c>
      <c r="G8393" t="s">
        <v>671</v>
      </c>
      <c r="H8393" s="7" t="s">
        <v>781</v>
      </c>
      <c r="I8393" t="s">
        <v>672</v>
      </c>
      <c r="J8393" t="s">
        <v>519</v>
      </c>
      <c r="K8393" t="s">
        <v>679</v>
      </c>
      <c r="L8393" t="s">
        <v>13</v>
      </c>
      <c r="M8393">
        <v>16</v>
      </c>
      <c r="N8393">
        <v>58.287329999999997</v>
      </c>
      <c r="O8393">
        <v>-135.79742999999999</v>
      </c>
      <c r="P8393">
        <v>6</v>
      </c>
      <c r="Q8393">
        <v>1</v>
      </c>
    </row>
    <row r="8394" spans="1:17" x14ac:dyDescent="0.25">
      <c r="A8394" s="1">
        <v>41476</v>
      </c>
      <c r="B8394" s="2">
        <f t="shared" si="524"/>
        <v>2013</v>
      </c>
      <c r="C8394" s="2">
        <f t="shared" si="525"/>
        <v>7</v>
      </c>
      <c r="D8394" s="2">
        <f t="shared" si="526"/>
        <v>21</v>
      </c>
      <c r="E8394" s="2">
        <f t="shared" si="527"/>
        <v>1</v>
      </c>
      <c r="F8394" s="1" t="s">
        <v>792</v>
      </c>
      <c r="G8394" t="s">
        <v>671</v>
      </c>
      <c r="H8394" s="7" t="s">
        <v>781</v>
      </c>
      <c r="I8394" t="s">
        <v>672</v>
      </c>
      <c r="J8394" t="s">
        <v>519</v>
      </c>
      <c r="K8394" t="s">
        <v>679</v>
      </c>
      <c r="L8394" t="s">
        <v>13</v>
      </c>
      <c r="M8394">
        <v>16</v>
      </c>
      <c r="N8394">
        <v>58.287329999999997</v>
      </c>
      <c r="O8394">
        <v>-135.79742999999999</v>
      </c>
      <c r="P8394">
        <v>6</v>
      </c>
      <c r="Q8394">
        <v>1</v>
      </c>
    </row>
    <row r="8395" spans="1:17" x14ac:dyDescent="0.25">
      <c r="A8395" s="1">
        <v>40745</v>
      </c>
      <c r="B8395" s="2">
        <f t="shared" si="524"/>
        <v>2011</v>
      </c>
      <c r="C8395" s="2">
        <f t="shared" si="525"/>
        <v>7</v>
      </c>
      <c r="D8395" s="2">
        <f t="shared" si="526"/>
        <v>21</v>
      </c>
      <c r="E8395" s="2">
        <f t="shared" si="527"/>
        <v>5</v>
      </c>
      <c r="F8395" s="1" t="s">
        <v>792</v>
      </c>
      <c r="G8395" t="s">
        <v>671</v>
      </c>
      <c r="H8395" s="7" t="s">
        <v>781</v>
      </c>
      <c r="I8395" t="s">
        <v>672</v>
      </c>
      <c r="J8395" t="s">
        <v>519</v>
      </c>
      <c r="K8395" t="s">
        <v>533</v>
      </c>
      <c r="L8395" t="s">
        <v>13</v>
      </c>
      <c r="M8395">
        <v>3</v>
      </c>
      <c r="N8395">
        <v>58.287329999999997</v>
      </c>
      <c r="O8395">
        <v>-135.79742999999999</v>
      </c>
      <c r="P8395">
        <v>7</v>
      </c>
      <c r="Q8395">
        <v>1</v>
      </c>
    </row>
    <row r="8396" spans="1:17" x14ac:dyDescent="0.25">
      <c r="A8396" s="1">
        <v>41477</v>
      </c>
      <c r="B8396" s="2">
        <f t="shared" si="524"/>
        <v>2013</v>
      </c>
      <c r="C8396" s="2">
        <f t="shared" si="525"/>
        <v>7</v>
      </c>
      <c r="D8396" s="2">
        <f t="shared" si="526"/>
        <v>22</v>
      </c>
      <c r="E8396" s="2">
        <f t="shared" si="527"/>
        <v>2</v>
      </c>
      <c r="F8396" s="1" t="s">
        <v>792</v>
      </c>
      <c r="G8396" t="s">
        <v>671</v>
      </c>
      <c r="H8396" s="7" t="s">
        <v>781</v>
      </c>
      <c r="I8396" t="s">
        <v>672</v>
      </c>
      <c r="J8396" t="s">
        <v>519</v>
      </c>
      <c r="K8396" t="s">
        <v>679</v>
      </c>
      <c r="L8396" t="s">
        <v>13</v>
      </c>
      <c r="M8396">
        <v>16</v>
      </c>
      <c r="N8396">
        <v>58.287329999999997</v>
      </c>
      <c r="O8396">
        <v>-135.79742999999999</v>
      </c>
      <c r="P8396">
        <v>6</v>
      </c>
      <c r="Q8396">
        <v>1</v>
      </c>
    </row>
    <row r="8397" spans="1:17" x14ac:dyDescent="0.25">
      <c r="A8397" s="1">
        <v>40748</v>
      </c>
      <c r="B8397" s="2">
        <f t="shared" si="524"/>
        <v>2011</v>
      </c>
      <c r="C8397" s="2">
        <f t="shared" si="525"/>
        <v>7</v>
      </c>
      <c r="D8397" s="2">
        <f t="shared" si="526"/>
        <v>24</v>
      </c>
      <c r="E8397" s="2">
        <f t="shared" si="527"/>
        <v>1</v>
      </c>
      <c r="F8397" s="1" t="s">
        <v>792</v>
      </c>
      <c r="G8397" t="s">
        <v>671</v>
      </c>
      <c r="H8397" s="7" t="s">
        <v>781</v>
      </c>
      <c r="I8397" t="s">
        <v>672</v>
      </c>
      <c r="J8397" t="s">
        <v>519</v>
      </c>
      <c r="K8397" t="s">
        <v>533</v>
      </c>
      <c r="L8397" t="s">
        <v>13</v>
      </c>
      <c r="M8397">
        <v>1</v>
      </c>
      <c r="N8397">
        <v>58.287329999999997</v>
      </c>
      <c r="O8397">
        <v>-135.79742999999999</v>
      </c>
      <c r="P8397">
        <v>4</v>
      </c>
      <c r="Q8397">
        <v>1</v>
      </c>
    </row>
    <row r="8398" spans="1:17" x14ac:dyDescent="0.25">
      <c r="A8398" s="1">
        <v>42211</v>
      </c>
      <c r="B8398" s="2">
        <f t="shared" si="524"/>
        <v>2015</v>
      </c>
      <c r="C8398" s="2">
        <f t="shared" si="525"/>
        <v>7</v>
      </c>
      <c r="D8398" s="2">
        <f t="shared" si="526"/>
        <v>26</v>
      </c>
      <c r="E8398" s="2">
        <f t="shared" si="527"/>
        <v>1</v>
      </c>
      <c r="F8398" s="1" t="s">
        <v>792</v>
      </c>
      <c r="G8398" t="s">
        <v>671</v>
      </c>
      <c r="H8398" s="7" t="s">
        <v>781</v>
      </c>
      <c r="I8398" t="s">
        <v>672</v>
      </c>
      <c r="J8398" t="s">
        <v>519</v>
      </c>
      <c r="K8398" t="s">
        <v>679</v>
      </c>
      <c r="L8398" t="s">
        <v>13</v>
      </c>
      <c r="M8398">
        <v>2</v>
      </c>
      <c r="N8398">
        <v>58.287329999999997</v>
      </c>
      <c r="O8398">
        <v>-135.79742999999999</v>
      </c>
      <c r="P8398">
        <v>4</v>
      </c>
      <c r="Q8398">
        <v>1</v>
      </c>
    </row>
    <row r="8399" spans="1:17" x14ac:dyDescent="0.25">
      <c r="A8399" s="1">
        <v>41482</v>
      </c>
      <c r="B8399" s="2">
        <f t="shared" si="524"/>
        <v>2013</v>
      </c>
      <c r="C8399" s="2">
        <f t="shared" si="525"/>
        <v>7</v>
      </c>
      <c r="D8399" s="2">
        <f t="shared" si="526"/>
        <v>27</v>
      </c>
      <c r="E8399" s="2">
        <f t="shared" si="527"/>
        <v>7</v>
      </c>
      <c r="F8399" s="1" t="s">
        <v>792</v>
      </c>
      <c r="G8399" t="s">
        <v>671</v>
      </c>
      <c r="H8399" s="7" t="s">
        <v>781</v>
      </c>
      <c r="I8399" t="s">
        <v>672</v>
      </c>
      <c r="J8399" t="s">
        <v>519</v>
      </c>
      <c r="K8399" t="s">
        <v>679</v>
      </c>
      <c r="L8399" t="s">
        <v>13</v>
      </c>
      <c r="M8399">
        <v>16</v>
      </c>
      <c r="N8399">
        <v>58.287329999999997</v>
      </c>
      <c r="O8399">
        <v>-135.79742999999999</v>
      </c>
      <c r="P8399">
        <v>7</v>
      </c>
      <c r="Q8399">
        <v>1</v>
      </c>
    </row>
    <row r="8400" spans="1:17" x14ac:dyDescent="0.25">
      <c r="A8400" s="1">
        <v>41483</v>
      </c>
      <c r="B8400" s="2">
        <f t="shared" si="524"/>
        <v>2013</v>
      </c>
      <c r="C8400" s="2">
        <f t="shared" si="525"/>
        <v>7</v>
      </c>
      <c r="D8400" s="2">
        <f t="shared" si="526"/>
        <v>28</v>
      </c>
      <c r="E8400" s="2">
        <f t="shared" si="527"/>
        <v>1</v>
      </c>
      <c r="F8400" s="1" t="s">
        <v>792</v>
      </c>
      <c r="G8400" t="s">
        <v>671</v>
      </c>
      <c r="H8400" s="7" t="s">
        <v>781</v>
      </c>
      <c r="I8400" t="s">
        <v>672</v>
      </c>
      <c r="J8400" t="s">
        <v>519</v>
      </c>
      <c r="K8400" t="s">
        <v>679</v>
      </c>
      <c r="L8400" t="s">
        <v>13</v>
      </c>
      <c r="M8400">
        <v>6</v>
      </c>
      <c r="N8400">
        <v>58.287329999999997</v>
      </c>
      <c r="O8400">
        <v>-135.79742999999999</v>
      </c>
      <c r="P8400">
        <v>7</v>
      </c>
      <c r="Q8400">
        <v>1</v>
      </c>
    </row>
    <row r="8401" spans="1:17" x14ac:dyDescent="0.25">
      <c r="A8401" s="1">
        <v>41483</v>
      </c>
      <c r="B8401" s="2">
        <f t="shared" si="524"/>
        <v>2013</v>
      </c>
      <c r="C8401" s="2">
        <f t="shared" si="525"/>
        <v>7</v>
      </c>
      <c r="D8401" s="2">
        <f t="shared" si="526"/>
        <v>28</v>
      </c>
      <c r="E8401" s="2">
        <f t="shared" si="527"/>
        <v>1</v>
      </c>
      <c r="F8401" s="1" t="s">
        <v>792</v>
      </c>
      <c r="G8401" t="s">
        <v>671</v>
      </c>
      <c r="H8401" s="7" t="s">
        <v>781</v>
      </c>
      <c r="I8401" t="s">
        <v>672</v>
      </c>
      <c r="J8401" t="s">
        <v>519</v>
      </c>
      <c r="K8401" t="s">
        <v>679</v>
      </c>
      <c r="L8401" t="s">
        <v>13</v>
      </c>
      <c r="M8401">
        <v>16</v>
      </c>
      <c r="N8401">
        <v>58.287329999999997</v>
      </c>
      <c r="O8401">
        <v>-135.79742999999999</v>
      </c>
      <c r="P8401">
        <v>7</v>
      </c>
      <c r="Q8401">
        <v>1</v>
      </c>
    </row>
    <row r="8402" spans="1:17" x14ac:dyDescent="0.25">
      <c r="A8402" s="1">
        <v>41484</v>
      </c>
      <c r="B8402" s="2">
        <f t="shared" si="524"/>
        <v>2013</v>
      </c>
      <c r="C8402" s="2">
        <f t="shared" si="525"/>
        <v>7</v>
      </c>
      <c r="D8402" s="2">
        <f t="shared" si="526"/>
        <v>29</v>
      </c>
      <c r="E8402" s="2">
        <f t="shared" si="527"/>
        <v>2</v>
      </c>
      <c r="F8402" s="1" t="s">
        <v>792</v>
      </c>
      <c r="G8402" t="s">
        <v>671</v>
      </c>
      <c r="H8402" s="7" t="s">
        <v>781</v>
      </c>
      <c r="I8402" t="s">
        <v>672</v>
      </c>
      <c r="J8402" t="s">
        <v>519</v>
      </c>
      <c r="K8402" t="s">
        <v>679</v>
      </c>
      <c r="L8402" t="s">
        <v>13</v>
      </c>
      <c r="M8402">
        <v>16</v>
      </c>
      <c r="N8402">
        <v>58.287329999999997</v>
      </c>
      <c r="O8402">
        <v>-135.79742999999999</v>
      </c>
      <c r="P8402">
        <v>7</v>
      </c>
      <c r="Q8402">
        <v>1</v>
      </c>
    </row>
    <row r="8403" spans="1:17" x14ac:dyDescent="0.25">
      <c r="A8403" s="1">
        <v>41122</v>
      </c>
      <c r="B8403" s="2">
        <f t="shared" si="524"/>
        <v>2012</v>
      </c>
      <c r="C8403" s="2">
        <f t="shared" si="525"/>
        <v>8</v>
      </c>
      <c r="D8403" s="2">
        <f t="shared" si="526"/>
        <v>1</v>
      </c>
      <c r="E8403" s="2">
        <f t="shared" si="527"/>
        <v>4</v>
      </c>
      <c r="F8403" s="1" t="s">
        <v>792</v>
      </c>
      <c r="G8403" t="s">
        <v>671</v>
      </c>
      <c r="H8403" s="7" t="s">
        <v>781</v>
      </c>
      <c r="I8403" t="s">
        <v>672</v>
      </c>
      <c r="J8403" t="s">
        <v>519</v>
      </c>
      <c r="K8403" t="s">
        <v>533</v>
      </c>
      <c r="L8403" t="s">
        <v>13</v>
      </c>
      <c r="M8403">
        <v>1.5</v>
      </c>
      <c r="N8403">
        <v>58.287329999999997</v>
      </c>
      <c r="O8403">
        <v>-135.79742999999999</v>
      </c>
      <c r="P8403">
        <v>4</v>
      </c>
      <c r="Q8403">
        <v>1</v>
      </c>
    </row>
    <row r="8404" spans="1:17" x14ac:dyDescent="0.25">
      <c r="A8404" s="1">
        <v>41490</v>
      </c>
      <c r="B8404" s="2">
        <f t="shared" si="524"/>
        <v>2013</v>
      </c>
      <c r="C8404" s="2">
        <f t="shared" si="525"/>
        <v>8</v>
      </c>
      <c r="D8404" s="2">
        <f t="shared" si="526"/>
        <v>4</v>
      </c>
      <c r="E8404" s="2">
        <f t="shared" si="527"/>
        <v>1</v>
      </c>
      <c r="F8404" s="1" t="s">
        <v>792</v>
      </c>
      <c r="G8404" t="s">
        <v>671</v>
      </c>
      <c r="H8404" s="7" t="s">
        <v>781</v>
      </c>
      <c r="I8404" t="s">
        <v>672</v>
      </c>
      <c r="J8404" t="s">
        <v>519</v>
      </c>
      <c r="K8404" t="s">
        <v>679</v>
      </c>
      <c r="L8404" t="s">
        <v>13</v>
      </c>
      <c r="M8404">
        <v>16</v>
      </c>
      <c r="N8404">
        <v>58.287329999999997</v>
      </c>
      <c r="O8404">
        <v>-135.79742999999999</v>
      </c>
      <c r="P8404">
        <v>8</v>
      </c>
      <c r="Q8404">
        <v>1</v>
      </c>
    </row>
    <row r="8405" spans="1:17" x14ac:dyDescent="0.25">
      <c r="A8405" s="1">
        <v>40759</v>
      </c>
      <c r="B8405" s="2">
        <f t="shared" si="524"/>
        <v>2011</v>
      </c>
      <c r="C8405" s="2">
        <f t="shared" si="525"/>
        <v>8</v>
      </c>
      <c r="D8405" s="2">
        <f t="shared" si="526"/>
        <v>4</v>
      </c>
      <c r="E8405" s="2">
        <f t="shared" si="527"/>
        <v>5</v>
      </c>
      <c r="F8405" s="1" t="s">
        <v>792</v>
      </c>
      <c r="G8405" t="s">
        <v>671</v>
      </c>
      <c r="H8405" s="7" t="s">
        <v>781</v>
      </c>
      <c r="I8405" t="s">
        <v>672</v>
      </c>
      <c r="J8405" t="s">
        <v>519</v>
      </c>
      <c r="K8405" t="s">
        <v>533</v>
      </c>
      <c r="L8405" t="s">
        <v>13</v>
      </c>
      <c r="M8405">
        <v>0.5</v>
      </c>
      <c r="N8405">
        <v>58.287329999999997</v>
      </c>
      <c r="O8405">
        <v>-135.79742999999999</v>
      </c>
      <c r="P8405">
        <v>2</v>
      </c>
      <c r="Q8405">
        <v>1</v>
      </c>
    </row>
    <row r="8406" spans="1:17" x14ac:dyDescent="0.25">
      <c r="A8406" s="1">
        <v>41491</v>
      </c>
      <c r="B8406" s="2">
        <f t="shared" si="524"/>
        <v>2013</v>
      </c>
      <c r="C8406" s="2">
        <f t="shared" si="525"/>
        <v>8</v>
      </c>
      <c r="D8406" s="2">
        <f t="shared" si="526"/>
        <v>5</v>
      </c>
      <c r="E8406" s="2">
        <f t="shared" si="527"/>
        <v>2</v>
      </c>
      <c r="F8406" s="1" t="s">
        <v>792</v>
      </c>
      <c r="G8406" t="s">
        <v>671</v>
      </c>
      <c r="H8406" s="7" t="s">
        <v>781</v>
      </c>
      <c r="I8406" t="s">
        <v>672</v>
      </c>
      <c r="J8406" t="s">
        <v>519</v>
      </c>
      <c r="K8406" t="s">
        <v>679</v>
      </c>
      <c r="L8406" t="s">
        <v>13</v>
      </c>
      <c r="M8406">
        <v>6</v>
      </c>
      <c r="N8406">
        <v>58.287329999999997</v>
      </c>
      <c r="O8406">
        <v>-135.79742999999999</v>
      </c>
      <c r="P8406">
        <v>6</v>
      </c>
      <c r="Q8406">
        <v>1</v>
      </c>
    </row>
    <row r="8407" spans="1:17" x14ac:dyDescent="0.25">
      <c r="A8407" s="1">
        <v>41491</v>
      </c>
      <c r="B8407" s="2">
        <f t="shared" si="524"/>
        <v>2013</v>
      </c>
      <c r="C8407" s="2">
        <f t="shared" si="525"/>
        <v>8</v>
      </c>
      <c r="D8407" s="2">
        <f t="shared" si="526"/>
        <v>5</v>
      </c>
      <c r="E8407" s="2">
        <f t="shared" si="527"/>
        <v>2</v>
      </c>
      <c r="F8407" s="1" t="s">
        <v>792</v>
      </c>
      <c r="G8407" t="s">
        <v>671</v>
      </c>
      <c r="H8407" s="7" t="s">
        <v>781</v>
      </c>
      <c r="I8407" t="s">
        <v>672</v>
      </c>
      <c r="J8407" t="s">
        <v>519</v>
      </c>
      <c r="K8407" t="s">
        <v>679</v>
      </c>
      <c r="L8407" t="s">
        <v>13</v>
      </c>
      <c r="M8407">
        <v>16</v>
      </c>
      <c r="N8407">
        <v>58.287329999999997</v>
      </c>
      <c r="O8407">
        <v>-135.79742999999999</v>
      </c>
      <c r="P8407">
        <v>8</v>
      </c>
      <c r="Q8407">
        <v>1</v>
      </c>
    </row>
    <row r="8408" spans="1:17" x14ac:dyDescent="0.25">
      <c r="A8408" s="1">
        <v>41492</v>
      </c>
      <c r="B8408" s="2">
        <f t="shared" si="524"/>
        <v>2013</v>
      </c>
      <c r="C8408" s="2">
        <f t="shared" si="525"/>
        <v>8</v>
      </c>
      <c r="D8408" s="2">
        <f t="shared" si="526"/>
        <v>6</v>
      </c>
      <c r="E8408" s="2">
        <f t="shared" si="527"/>
        <v>3</v>
      </c>
      <c r="F8408" s="1" t="s">
        <v>792</v>
      </c>
      <c r="G8408" t="s">
        <v>671</v>
      </c>
      <c r="H8408" s="7" t="s">
        <v>781</v>
      </c>
      <c r="I8408" t="s">
        <v>672</v>
      </c>
      <c r="J8408" t="s">
        <v>519</v>
      </c>
      <c r="K8408" t="s">
        <v>679</v>
      </c>
      <c r="L8408" t="s">
        <v>13</v>
      </c>
      <c r="M8408">
        <v>16</v>
      </c>
      <c r="N8408">
        <v>58.287329999999997</v>
      </c>
      <c r="O8408">
        <v>-135.79742999999999</v>
      </c>
      <c r="P8408">
        <v>15</v>
      </c>
      <c r="Q8408">
        <v>2</v>
      </c>
    </row>
    <row r="8409" spans="1:17" x14ac:dyDescent="0.25">
      <c r="A8409" s="1">
        <v>41493</v>
      </c>
      <c r="B8409" s="2">
        <f t="shared" si="524"/>
        <v>2013</v>
      </c>
      <c r="C8409" s="2">
        <f t="shared" si="525"/>
        <v>8</v>
      </c>
      <c r="D8409" s="2">
        <f t="shared" si="526"/>
        <v>7</v>
      </c>
      <c r="E8409" s="2">
        <f t="shared" si="527"/>
        <v>4</v>
      </c>
      <c r="F8409" s="1" t="s">
        <v>792</v>
      </c>
      <c r="G8409" t="s">
        <v>671</v>
      </c>
      <c r="H8409" s="7" t="s">
        <v>781</v>
      </c>
      <c r="I8409" t="s">
        <v>672</v>
      </c>
      <c r="J8409" t="s">
        <v>519</v>
      </c>
      <c r="K8409" t="s">
        <v>679</v>
      </c>
      <c r="L8409" t="s">
        <v>13</v>
      </c>
      <c r="M8409">
        <v>16</v>
      </c>
      <c r="N8409">
        <v>58.287329999999997</v>
      </c>
      <c r="O8409">
        <v>-135.79742999999999</v>
      </c>
      <c r="P8409">
        <v>7</v>
      </c>
      <c r="Q8409">
        <v>1</v>
      </c>
    </row>
    <row r="8410" spans="1:17" x14ac:dyDescent="0.25">
      <c r="A8410" s="1">
        <v>41494</v>
      </c>
      <c r="B8410" s="2">
        <f t="shared" si="524"/>
        <v>2013</v>
      </c>
      <c r="C8410" s="2">
        <f t="shared" si="525"/>
        <v>8</v>
      </c>
      <c r="D8410" s="2">
        <f t="shared" si="526"/>
        <v>8</v>
      </c>
      <c r="E8410" s="2">
        <f t="shared" si="527"/>
        <v>5</v>
      </c>
      <c r="F8410" s="1" t="s">
        <v>792</v>
      </c>
      <c r="G8410" t="s">
        <v>671</v>
      </c>
      <c r="H8410" s="7" t="s">
        <v>781</v>
      </c>
      <c r="I8410" t="s">
        <v>672</v>
      </c>
      <c r="J8410" t="s">
        <v>519</v>
      </c>
      <c r="K8410" t="s">
        <v>679</v>
      </c>
      <c r="L8410" t="s">
        <v>13</v>
      </c>
      <c r="M8410">
        <v>16</v>
      </c>
      <c r="N8410">
        <v>58.287329999999997</v>
      </c>
      <c r="O8410">
        <v>-135.79742999999999</v>
      </c>
      <c r="P8410">
        <v>7</v>
      </c>
      <c r="Q8410">
        <v>1</v>
      </c>
    </row>
    <row r="8411" spans="1:17" x14ac:dyDescent="0.25">
      <c r="A8411" s="1">
        <v>41136</v>
      </c>
      <c r="B8411" s="2">
        <f t="shared" si="524"/>
        <v>2012</v>
      </c>
      <c r="C8411" s="2">
        <f t="shared" si="525"/>
        <v>8</v>
      </c>
      <c r="D8411" s="2">
        <f t="shared" si="526"/>
        <v>15</v>
      </c>
      <c r="E8411" s="2">
        <f t="shared" si="527"/>
        <v>4</v>
      </c>
      <c r="F8411" s="1" t="s">
        <v>792</v>
      </c>
      <c r="G8411" t="s">
        <v>671</v>
      </c>
      <c r="H8411" s="7" t="s">
        <v>781</v>
      </c>
      <c r="I8411" t="s">
        <v>672</v>
      </c>
      <c r="J8411" t="s">
        <v>519</v>
      </c>
      <c r="K8411" t="s">
        <v>533</v>
      </c>
      <c r="L8411" t="s">
        <v>13</v>
      </c>
      <c r="M8411">
        <v>0.5</v>
      </c>
      <c r="N8411">
        <v>58.287329999999997</v>
      </c>
      <c r="O8411">
        <v>-135.79742999999999</v>
      </c>
      <c r="P8411">
        <v>3</v>
      </c>
      <c r="Q8411">
        <v>1</v>
      </c>
    </row>
    <row r="8412" spans="1:17" x14ac:dyDescent="0.25">
      <c r="A8412" s="1">
        <v>41136</v>
      </c>
      <c r="B8412" s="2">
        <f t="shared" si="524"/>
        <v>2012</v>
      </c>
      <c r="C8412" s="2">
        <f t="shared" si="525"/>
        <v>8</v>
      </c>
      <c r="D8412" s="2">
        <f t="shared" si="526"/>
        <v>15</v>
      </c>
      <c r="E8412" s="2">
        <f t="shared" si="527"/>
        <v>4</v>
      </c>
      <c r="F8412" s="1" t="s">
        <v>792</v>
      </c>
      <c r="G8412" t="s">
        <v>671</v>
      </c>
      <c r="H8412" s="7" t="s">
        <v>781</v>
      </c>
      <c r="I8412" t="s">
        <v>672</v>
      </c>
      <c r="J8412" t="s">
        <v>519</v>
      </c>
      <c r="K8412" t="s">
        <v>533</v>
      </c>
      <c r="L8412" t="s">
        <v>13</v>
      </c>
      <c r="M8412">
        <v>0.5</v>
      </c>
      <c r="N8412">
        <v>58.287329999999997</v>
      </c>
      <c r="O8412">
        <v>-135.79742999999999</v>
      </c>
      <c r="P8412">
        <v>3</v>
      </c>
      <c r="Q8412">
        <v>1</v>
      </c>
    </row>
    <row r="8413" spans="1:17" x14ac:dyDescent="0.25">
      <c r="A8413" s="1">
        <v>41503</v>
      </c>
      <c r="B8413" s="2">
        <f t="shared" si="524"/>
        <v>2013</v>
      </c>
      <c r="C8413" s="2">
        <f t="shared" si="525"/>
        <v>8</v>
      </c>
      <c r="D8413" s="2">
        <f t="shared" si="526"/>
        <v>17</v>
      </c>
      <c r="E8413" s="2">
        <f t="shared" si="527"/>
        <v>7</v>
      </c>
      <c r="F8413" s="1" t="s">
        <v>792</v>
      </c>
      <c r="G8413" t="s">
        <v>671</v>
      </c>
      <c r="H8413" s="7" t="s">
        <v>781</v>
      </c>
      <c r="I8413" t="s">
        <v>672</v>
      </c>
      <c r="J8413" t="s">
        <v>519</v>
      </c>
      <c r="K8413" t="s">
        <v>679</v>
      </c>
      <c r="L8413" t="s">
        <v>13</v>
      </c>
      <c r="M8413">
        <v>16</v>
      </c>
      <c r="N8413">
        <v>58.287329999999997</v>
      </c>
      <c r="O8413">
        <v>-135.79742999999999</v>
      </c>
      <c r="P8413">
        <v>10</v>
      </c>
      <c r="Q8413">
        <v>1</v>
      </c>
    </row>
    <row r="8414" spans="1:17" x14ac:dyDescent="0.25">
      <c r="A8414" s="1">
        <v>41504</v>
      </c>
      <c r="B8414" s="2">
        <f t="shared" si="524"/>
        <v>2013</v>
      </c>
      <c r="C8414" s="2">
        <f t="shared" si="525"/>
        <v>8</v>
      </c>
      <c r="D8414" s="2">
        <f t="shared" si="526"/>
        <v>18</v>
      </c>
      <c r="E8414" s="2">
        <f t="shared" si="527"/>
        <v>1</v>
      </c>
      <c r="F8414" s="1" t="s">
        <v>792</v>
      </c>
      <c r="G8414" t="s">
        <v>671</v>
      </c>
      <c r="H8414" s="7" t="s">
        <v>781</v>
      </c>
      <c r="I8414" t="s">
        <v>672</v>
      </c>
      <c r="J8414" t="s">
        <v>519</v>
      </c>
      <c r="K8414" t="s">
        <v>679</v>
      </c>
      <c r="L8414" t="s">
        <v>13</v>
      </c>
      <c r="M8414">
        <v>16</v>
      </c>
      <c r="N8414">
        <v>58.287329999999997</v>
      </c>
      <c r="O8414">
        <v>-135.79742999999999</v>
      </c>
      <c r="P8414">
        <v>10</v>
      </c>
      <c r="Q8414">
        <v>1</v>
      </c>
    </row>
    <row r="8415" spans="1:17" x14ac:dyDescent="0.25">
      <c r="A8415" s="1">
        <v>41505</v>
      </c>
      <c r="B8415" s="2">
        <f t="shared" si="524"/>
        <v>2013</v>
      </c>
      <c r="C8415" s="2">
        <f t="shared" si="525"/>
        <v>8</v>
      </c>
      <c r="D8415" s="2">
        <f t="shared" si="526"/>
        <v>19</v>
      </c>
      <c r="E8415" s="2">
        <f t="shared" si="527"/>
        <v>2</v>
      </c>
      <c r="F8415" s="1" t="s">
        <v>792</v>
      </c>
      <c r="G8415" t="s">
        <v>671</v>
      </c>
      <c r="H8415" s="7" t="s">
        <v>781</v>
      </c>
      <c r="I8415" t="s">
        <v>672</v>
      </c>
      <c r="J8415" t="s">
        <v>519</v>
      </c>
      <c r="K8415" t="s">
        <v>679</v>
      </c>
      <c r="L8415" t="s">
        <v>13</v>
      </c>
      <c r="M8415">
        <v>16</v>
      </c>
      <c r="N8415">
        <v>58.287329999999997</v>
      </c>
      <c r="O8415">
        <v>-135.79742999999999</v>
      </c>
      <c r="P8415">
        <v>10</v>
      </c>
      <c r="Q8415">
        <v>1</v>
      </c>
    </row>
    <row r="8416" spans="1:17" x14ac:dyDescent="0.25">
      <c r="A8416" s="1">
        <v>40780</v>
      </c>
      <c r="B8416" s="2">
        <f t="shared" si="524"/>
        <v>2011</v>
      </c>
      <c r="C8416" s="2">
        <f t="shared" si="525"/>
        <v>8</v>
      </c>
      <c r="D8416" s="2">
        <f t="shared" si="526"/>
        <v>25</v>
      </c>
      <c r="E8416" s="2">
        <f t="shared" si="527"/>
        <v>5</v>
      </c>
      <c r="F8416" s="1" t="s">
        <v>792</v>
      </c>
      <c r="G8416" t="s">
        <v>671</v>
      </c>
      <c r="H8416" s="7" t="s">
        <v>781</v>
      </c>
      <c r="I8416" t="s">
        <v>672</v>
      </c>
      <c r="J8416" t="s">
        <v>519</v>
      </c>
      <c r="K8416" t="s">
        <v>533</v>
      </c>
      <c r="L8416" t="s">
        <v>13</v>
      </c>
      <c r="M8416">
        <v>1</v>
      </c>
      <c r="N8416">
        <v>58.287329999999997</v>
      </c>
      <c r="O8416">
        <v>-135.79742999999999</v>
      </c>
      <c r="P8416">
        <v>6</v>
      </c>
      <c r="Q8416">
        <v>1</v>
      </c>
    </row>
    <row r="8417" spans="1:17" x14ac:dyDescent="0.25">
      <c r="A8417" s="1">
        <v>40816</v>
      </c>
      <c r="B8417" s="2">
        <f t="shared" si="524"/>
        <v>2011</v>
      </c>
      <c r="C8417" s="2">
        <f t="shared" si="525"/>
        <v>9</v>
      </c>
      <c r="D8417" s="2">
        <f t="shared" si="526"/>
        <v>30</v>
      </c>
      <c r="E8417" s="2">
        <f t="shared" si="527"/>
        <v>6</v>
      </c>
      <c r="F8417" s="1" t="s">
        <v>793</v>
      </c>
      <c r="G8417" t="s">
        <v>671</v>
      </c>
      <c r="H8417" s="7" t="s">
        <v>781</v>
      </c>
      <c r="I8417" t="s">
        <v>672</v>
      </c>
      <c r="J8417" t="s">
        <v>519</v>
      </c>
      <c r="K8417" t="s">
        <v>679</v>
      </c>
      <c r="L8417" t="s">
        <v>13</v>
      </c>
      <c r="M8417">
        <v>6</v>
      </c>
      <c r="N8417">
        <v>58.287329999999997</v>
      </c>
      <c r="O8417">
        <v>-135.79742999999999</v>
      </c>
      <c r="P8417">
        <v>59</v>
      </c>
      <c r="Q8417">
        <v>1</v>
      </c>
    </row>
    <row r="8418" spans="1:17" x14ac:dyDescent="0.25">
      <c r="A8418" s="1">
        <v>40741</v>
      </c>
      <c r="B8418" s="2">
        <f t="shared" si="524"/>
        <v>2011</v>
      </c>
      <c r="C8418" s="2">
        <f t="shared" si="525"/>
        <v>7</v>
      </c>
      <c r="D8418" s="2">
        <f t="shared" si="526"/>
        <v>17</v>
      </c>
      <c r="E8418" s="2">
        <f t="shared" si="527"/>
        <v>1</v>
      </c>
      <c r="F8418" s="1" t="s">
        <v>792</v>
      </c>
      <c r="G8418" t="s">
        <v>678</v>
      </c>
      <c r="H8418" s="7" t="s">
        <v>781</v>
      </c>
      <c r="I8418" t="s">
        <v>672</v>
      </c>
      <c r="J8418" t="s">
        <v>519</v>
      </c>
      <c r="K8418" t="s">
        <v>533</v>
      </c>
      <c r="L8418" t="s">
        <v>44</v>
      </c>
      <c r="M8418">
        <v>11</v>
      </c>
      <c r="N8418">
        <v>58.286110000000001</v>
      </c>
      <c r="O8418">
        <v>-135.78083000000001</v>
      </c>
      <c r="P8418">
        <v>2</v>
      </c>
      <c r="Q8418">
        <v>1</v>
      </c>
    </row>
    <row r="8419" spans="1:17" x14ac:dyDescent="0.25">
      <c r="A8419" s="1">
        <v>40742</v>
      </c>
      <c r="B8419" s="2">
        <f t="shared" si="524"/>
        <v>2011</v>
      </c>
      <c r="C8419" s="2">
        <f t="shared" si="525"/>
        <v>7</v>
      </c>
      <c r="D8419" s="2">
        <f t="shared" si="526"/>
        <v>18</v>
      </c>
      <c r="E8419" s="2">
        <f t="shared" si="527"/>
        <v>2</v>
      </c>
      <c r="F8419" s="1" t="s">
        <v>792</v>
      </c>
      <c r="G8419" t="s">
        <v>678</v>
      </c>
      <c r="H8419" s="7" t="s">
        <v>781</v>
      </c>
      <c r="I8419" t="s">
        <v>672</v>
      </c>
      <c r="J8419" t="s">
        <v>519</v>
      </c>
      <c r="K8419" t="s">
        <v>533</v>
      </c>
      <c r="L8419" t="s">
        <v>44</v>
      </c>
      <c r="M8419">
        <v>18</v>
      </c>
      <c r="N8419">
        <v>58.286110000000001</v>
      </c>
      <c r="O8419">
        <v>-135.78083000000001</v>
      </c>
      <c r="P8419">
        <v>2</v>
      </c>
      <c r="Q8419">
        <v>1</v>
      </c>
    </row>
    <row r="8420" spans="1:17" x14ac:dyDescent="0.25">
      <c r="A8420" s="1">
        <v>40743</v>
      </c>
      <c r="B8420" s="2">
        <f t="shared" si="524"/>
        <v>2011</v>
      </c>
      <c r="C8420" s="2">
        <f t="shared" si="525"/>
        <v>7</v>
      </c>
      <c r="D8420" s="2">
        <f t="shared" si="526"/>
        <v>19</v>
      </c>
      <c r="E8420" s="2">
        <f t="shared" si="527"/>
        <v>3</v>
      </c>
      <c r="F8420" s="1" t="s">
        <v>792</v>
      </c>
      <c r="G8420" t="s">
        <v>678</v>
      </c>
      <c r="H8420" s="7" t="s">
        <v>781</v>
      </c>
      <c r="I8420" t="s">
        <v>672</v>
      </c>
      <c r="J8420" t="s">
        <v>519</v>
      </c>
      <c r="K8420" t="s">
        <v>533</v>
      </c>
      <c r="L8420" t="s">
        <v>44</v>
      </c>
      <c r="M8420">
        <v>12</v>
      </c>
      <c r="N8420">
        <v>58.286110000000001</v>
      </c>
      <c r="O8420">
        <v>-135.78083000000001</v>
      </c>
      <c r="P8420">
        <v>2</v>
      </c>
      <c r="Q8420">
        <v>1</v>
      </c>
    </row>
    <row r="8421" spans="1:17" x14ac:dyDescent="0.25">
      <c r="A8421" s="1">
        <v>40757</v>
      </c>
      <c r="B8421" s="2">
        <f t="shared" si="524"/>
        <v>2011</v>
      </c>
      <c r="C8421" s="2">
        <f t="shared" si="525"/>
        <v>8</v>
      </c>
      <c r="D8421" s="2">
        <f t="shared" si="526"/>
        <v>2</v>
      </c>
      <c r="E8421" s="2">
        <f t="shared" si="527"/>
        <v>3</v>
      </c>
      <c r="F8421" s="1" t="s">
        <v>792</v>
      </c>
      <c r="G8421" t="s">
        <v>678</v>
      </c>
      <c r="H8421" s="7" t="s">
        <v>781</v>
      </c>
      <c r="I8421" t="s">
        <v>672</v>
      </c>
      <c r="J8421" t="s">
        <v>519</v>
      </c>
      <c r="K8421" t="s">
        <v>533</v>
      </c>
      <c r="L8421" t="s">
        <v>44</v>
      </c>
      <c r="M8421">
        <v>8</v>
      </c>
      <c r="N8421">
        <v>58.286110000000001</v>
      </c>
      <c r="O8421">
        <v>-135.78083000000001</v>
      </c>
      <c r="P8421">
        <v>3</v>
      </c>
      <c r="Q8421">
        <v>1</v>
      </c>
    </row>
    <row r="8422" spans="1:17" x14ac:dyDescent="0.25">
      <c r="A8422" s="1">
        <v>40758</v>
      </c>
      <c r="B8422" s="2">
        <f t="shared" si="524"/>
        <v>2011</v>
      </c>
      <c r="C8422" s="2">
        <f t="shared" si="525"/>
        <v>8</v>
      </c>
      <c r="D8422" s="2">
        <f t="shared" si="526"/>
        <v>3</v>
      </c>
      <c r="E8422" s="2">
        <f t="shared" si="527"/>
        <v>4</v>
      </c>
      <c r="F8422" s="1" t="s">
        <v>792</v>
      </c>
      <c r="G8422" t="s">
        <v>678</v>
      </c>
      <c r="H8422" s="7" t="s">
        <v>781</v>
      </c>
      <c r="I8422" t="s">
        <v>672</v>
      </c>
      <c r="J8422" t="s">
        <v>519</v>
      </c>
      <c r="K8422" t="s">
        <v>533</v>
      </c>
      <c r="L8422" t="s">
        <v>44</v>
      </c>
      <c r="M8422">
        <v>15</v>
      </c>
      <c r="N8422">
        <v>58.286110000000001</v>
      </c>
      <c r="O8422">
        <v>-135.78083000000001</v>
      </c>
      <c r="P8422">
        <v>3</v>
      </c>
      <c r="Q8422">
        <v>1</v>
      </c>
    </row>
    <row r="8423" spans="1:17" x14ac:dyDescent="0.25">
      <c r="A8423" s="1">
        <v>40759</v>
      </c>
      <c r="B8423" s="2">
        <f t="shared" si="524"/>
        <v>2011</v>
      </c>
      <c r="C8423" s="2">
        <f t="shared" si="525"/>
        <v>8</v>
      </c>
      <c r="D8423" s="2">
        <f t="shared" si="526"/>
        <v>4</v>
      </c>
      <c r="E8423" s="2">
        <f t="shared" si="527"/>
        <v>5</v>
      </c>
      <c r="F8423" s="1" t="s">
        <v>792</v>
      </c>
      <c r="G8423" t="s">
        <v>678</v>
      </c>
      <c r="H8423" s="7" t="s">
        <v>781</v>
      </c>
      <c r="I8423" t="s">
        <v>672</v>
      </c>
      <c r="J8423" t="s">
        <v>519</v>
      </c>
      <c r="K8423" t="s">
        <v>533</v>
      </c>
      <c r="L8423" t="s">
        <v>44</v>
      </c>
      <c r="M8423">
        <v>8</v>
      </c>
      <c r="N8423">
        <v>58.286110000000001</v>
      </c>
      <c r="O8423">
        <v>-135.78083000000001</v>
      </c>
      <c r="P8423">
        <v>3</v>
      </c>
      <c r="Q8423">
        <v>1</v>
      </c>
    </row>
    <row r="8424" spans="1:17" x14ac:dyDescent="0.25">
      <c r="A8424" s="1">
        <v>40761</v>
      </c>
      <c r="B8424" s="2">
        <f t="shared" si="524"/>
        <v>2011</v>
      </c>
      <c r="C8424" s="2">
        <f t="shared" si="525"/>
        <v>8</v>
      </c>
      <c r="D8424" s="2">
        <f t="shared" si="526"/>
        <v>6</v>
      </c>
      <c r="E8424" s="2">
        <f t="shared" si="527"/>
        <v>7</v>
      </c>
      <c r="F8424" s="1" t="s">
        <v>792</v>
      </c>
      <c r="G8424" t="s">
        <v>678</v>
      </c>
      <c r="H8424" s="7" t="s">
        <v>781</v>
      </c>
      <c r="I8424" t="s">
        <v>672</v>
      </c>
      <c r="J8424" t="s">
        <v>519</v>
      </c>
      <c r="K8424" t="s">
        <v>533</v>
      </c>
      <c r="L8424" t="s">
        <v>44</v>
      </c>
      <c r="M8424">
        <v>10</v>
      </c>
      <c r="N8424">
        <v>58.286110000000001</v>
      </c>
      <c r="O8424">
        <v>-135.78083000000001</v>
      </c>
      <c r="P8424">
        <v>4</v>
      </c>
      <c r="Q8424">
        <v>1</v>
      </c>
    </row>
    <row r="8425" spans="1:17" x14ac:dyDescent="0.25">
      <c r="A8425" s="1">
        <v>40762</v>
      </c>
      <c r="B8425" s="2">
        <f t="shared" si="524"/>
        <v>2011</v>
      </c>
      <c r="C8425" s="2">
        <f t="shared" si="525"/>
        <v>8</v>
      </c>
      <c r="D8425" s="2">
        <f t="shared" si="526"/>
        <v>7</v>
      </c>
      <c r="E8425" s="2">
        <f t="shared" si="527"/>
        <v>1</v>
      </c>
      <c r="F8425" s="1" t="s">
        <v>792</v>
      </c>
      <c r="G8425" t="s">
        <v>678</v>
      </c>
      <c r="H8425" s="7" t="s">
        <v>781</v>
      </c>
      <c r="I8425" t="s">
        <v>672</v>
      </c>
      <c r="J8425" t="s">
        <v>519</v>
      </c>
      <c r="K8425" t="s">
        <v>533</v>
      </c>
      <c r="L8425" t="s">
        <v>44</v>
      </c>
      <c r="M8425">
        <v>18</v>
      </c>
      <c r="N8425">
        <v>58.286110000000001</v>
      </c>
      <c r="O8425">
        <v>-135.78083000000001</v>
      </c>
      <c r="P8425">
        <v>4</v>
      </c>
      <c r="Q8425">
        <v>1</v>
      </c>
    </row>
    <row r="8426" spans="1:17" x14ac:dyDescent="0.25">
      <c r="A8426" s="1">
        <v>41135</v>
      </c>
      <c r="B8426" s="2">
        <f t="shared" si="524"/>
        <v>2012</v>
      </c>
      <c r="C8426" s="2">
        <f t="shared" si="525"/>
        <v>8</v>
      </c>
      <c r="D8426" s="2">
        <f t="shared" si="526"/>
        <v>14</v>
      </c>
      <c r="E8426" s="2">
        <f t="shared" si="527"/>
        <v>3</v>
      </c>
      <c r="F8426" s="1" t="s">
        <v>792</v>
      </c>
      <c r="G8426" t="s">
        <v>678</v>
      </c>
      <c r="H8426" s="7" t="s">
        <v>781</v>
      </c>
      <c r="I8426" t="s">
        <v>672</v>
      </c>
      <c r="J8426" t="s">
        <v>519</v>
      </c>
      <c r="K8426" t="s">
        <v>679</v>
      </c>
      <c r="L8426" t="s">
        <v>44</v>
      </c>
      <c r="M8426">
        <v>12</v>
      </c>
      <c r="N8426">
        <v>58.286110000000001</v>
      </c>
      <c r="O8426">
        <v>-135.78083000000001</v>
      </c>
      <c r="P8426">
        <v>9</v>
      </c>
      <c r="Q8426">
        <v>1</v>
      </c>
    </row>
    <row r="8427" spans="1:17" x14ac:dyDescent="0.25">
      <c r="A8427" s="1">
        <v>40743</v>
      </c>
      <c r="B8427" s="2">
        <f t="shared" si="524"/>
        <v>2011</v>
      </c>
      <c r="C8427" s="2">
        <f t="shared" si="525"/>
        <v>7</v>
      </c>
      <c r="D8427" s="2">
        <f t="shared" si="526"/>
        <v>19</v>
      </c>
      <c r="E8427" s="2">
        <f t="shared" si="527"/>
        <v>3</v>
      </c>
      <c r="F8427" s="1" t="s">
        <v>792</v>
      </c>
      <c r="G8427" t="s">
        <v>678</v>
      </c>
      <c r="H8427" s="7" t="s">
        <v>781</v>
      </c>
      <c r="I8427" t="s">
        <v>672</v>
      </c>
      <c r="J8427" t="s">
        <v>519</v>
      </c>
      <c r="K8427" t="s">
        <v>533</v>
      </c>
      <c r="L8427" t="s">
        <v>13</v>
      </c>
      <c r="M8427">
        <v>1</v>
      </c>
      <c r="N8427">
        <v>58.286110000000001</v>
      </c>
      <c r="O8427">
        <v>-135.78083000000001</v>
      </c>
      <c r="P8427">
        <v>5</v>
      </c>
      <c r="Q8427">
        <v>1</v>
      </c>
    </row>
    <row r="8428" spans="1:17" x14ac:dyDescent="0.25">
      <c r="A8428" s="1">
        <v>41114</v>
      </c>
      <c r="B8428" s="2">
        <f t="shared" si="524"/>
        <v>2012</v>
      </c>
      <c r="C8428" s="2">
        <f t="shared" si="525"/>
        <v>7</v>
      </c>
      <c r="D8428" s="2">
        <f t="shared" si="526"/>
        <v>24</v>
      </c>
      <c r="E8428" s="2">
        <f t="shared" si="527"/>
        <v>3</v>
      </c>
      <c r="F8428" s="1" t="s">
        <v>792</v>
      </c>
      <c r="G8428" t="s">
        <v>682</v>
      </c>
      <c r="H8428" s="7" t="s">
        <v>781</v>
      </c>
      <c r="I8428" t="s">
        <v>672</v>
      </c>
      <c r="J8428" t="s">
        <v>519</v>
      </c>
      <c r="K8428" t="s">
        <v>533</v>
      </c>
      <c r="L8428" t="s">
        <v>48</v>
      </c>
      <c r="M8428">
        <v>1</v>
      </c>
      <c r="N8428">
        <v>58.279760000000003</v>
      </c>
      <c r="O8428">
        <v>-135.83028999999999</v>
      </c>
      <c r="P8428">
        <v>4</v>
      </c>
      <c r="Q8428">
        <v>1</v>
      </c>
    </row>
    <row r="8429" spans="1:17" x14ac:dyDescent="0.25">
      <c r="A8429" s="1">
        <v>41113</v>
      </c>
      <c r="B8429" s="2">
        <f t="shared" si="524"/>
        <v>2012</v>
      </c>
      <c r="C8429" s="2">
        <f t="shared" si="525"/>
        <v>7</v>
      </c>
      <c r="D8429" s="2">
        <f t="shared" si="526"/>
        <v>23</v>
      </c>
      <c r="E8429" s="2">
        <f t="shared" si="527"/>
        <v>2</v>
      </c>
      <c r="F8429" s="1" t="s">
        <v>792</v>
      </c>
      <c r="G8429" t="s">
        <v>681</v>
      </c>
      <c r="H8429" s="7" t="s">
        <v>781</v>
      </c>
      <c r="I8429" t="s">
        <v>672</v>
      </c>
      <c r="J8429" t="s">
        <v>519</v>
      </c>
      <c r="K8429" t="s">
        <v>533</v>
      </c>
      <c r="L8429" t="s">
        <v>13</v>
      </c>
      <c r="M8429">
        <v>0.5</v>
      </c>
      <c r="N8429">
        <v>58.27</v>
      </c>
      <c r="O8429">
        <v>-135.83000000000001</v>
      </c>
      <c r="P8429">
        <v>5</v>
      </c>
      <c r="Q8429">
        <v>1</v>
      </c>
    </row>
    <row r="8430" spans="1:17" x14ac:dyDescent="0.25">
      <c r="A8430" s="1">
        <v>41114</v>
      </c>
      <c r="B8430" s="2">
        <f t="shared" si="524"/>
        <v>2012</v>
      </c>
      <c r="C8430" s="2">
        <f t="shared" si="525"/>
        <v>7</v>
      </c>
      <c r="D8430" s="2">
        <f t="shared" si="526"/>
        <v>24</v>
      </c>
      <c r="E8430" s="2">
        <f t="shared" si="527"/>
        <v>3</v>
      </c>
      <c r="F8430" s="1" t="s">
        <v>792</v>
      </c>
      <c r="G8430" t="s">
        <v>681</v>
      </c>
      <c r="H8430" s="7" t="s">
        <v>781</v>
      </c>
      <c r="I8430" t="s">
        <v>672</v>
      </c>
      <c r="J8430" t="s">
        <v>519</v>
      </c>
      <c r="K8430" t="s">
        <v>533</v>
      </c>
      <c r="L8430" t="s">
        <v>48</v>
      </c>
      <c r="M8430">
        <v>1</v>
      </c>
      <c r="N8430">
        <v>58.27</v>
      </c>
      <c r="O8430">
        <v>-135.83000000000001</v>
      </c>
      <c r="P8430">
        <v>4</v>
      </c>
      <c r="Q8430">
        <v>1</v>
      </c>
    </row>
    <row r="8431" spans="1:17" x14ac:dyDescent="0.25">
      <c r="A8431" s="1">
        <v>41125</v>
      </c>
      <c r="B8431" s="2">
        <f t="shared" si="524"/>
        <v>2012</v>
      </c>
      <c r="C8431" s="2">
        <f t="shared" si="525"/>
        <v>8</v>
      </c>
      <c r="D8431" s="2">
        <f t="shared" si="526"/>
        <v>4</v>
      </c>
      <c r="E8431" s="2">
        <f t="shared" si="527"/>
        <v>7</v>
      </c>
      <c r="F8431" s="1" t="s">
        <v>792</v>
      </c>
      <c r="G8431" t="s">
        <v>88</v>
      </c>
      <c r="H8431" s="7" t="s">
        <v>753</v>
      </c>
      <c r="I8431" t="s">
        <v>72</v>
      </c>
      <c r="J8431" t="s">
        <v>10</v>
      </c>
      <c r="K8431" t="s">
        <v>50</v>
      </c>
      <c r="L8431" t="s">
        <v>44</v>
      </c>
      <c r="M8431">
        <v>12</v>
      </c>
      <c r="N8431">
        <v>57.858060000000002</v>
      </c>
      <c r="O8431">
        <v>-133.76694000000001</v>
      </c>
      <c r="P8431">
        <v>6</v>
      </c>
      <c r="Q8431">
        <v>1</v>
      </c>
    </row>
    <row r="8432" spans="1:17" x14ac:dyDescent="0.25">
      <c r="A8432" s="1">
        <v>41459</v>
      </c>
      <c r="B8432" s="2">
        <f t="shared" si="524"/>
        <v>2013</v>
      </c>
      <c r="C8432" s="2">
        <f t="shared" si="525"/>
        <v>7</v>
      </c>
      <c r="D8432" s="2">
        <f t="shared" si="526"/>
        <v>4</v>
      </c>
      <c r="E8432" s="2">
        <f t="shared" si="527"/>
        <v>5</v>
      </c>
      <c r="F8432" s="1" t="s">
        <v>792</v>
      </c>
      <c r="G8432" t="s">
        <v>88</v>
      </c>
      <c r="H8432" s="7" t="s">
        <v>753</v>
      </c>
      <c r="I8432" t="s">
        <v>72</v>
      </c>
      <c r="J8432" t="s">
        <v>10</v>
      </c>
      <c r="K8432" t="s">
        <v>50</v>
      </c>
      <c r="L8432" t="s">
        <v>48</v>
      </c>
      <c r="M8432">
        <v>12</v>
      </c>
      <c r="N8432">
        <v>57.858060000000002</v>
      </c>
      <c r="O8432">
        <v>-133.76694000000001</v>
      </c>
      <c r="P8432">
        <v>5</v>
      </c>
      <c r="Q8432">
        <v>1</v>
      </c>
    </row>
    <row r="8433" spans="1:17" x14ac:dyDescent="0.25">
      <c r="A8433" s="1">
        <v>41523</v>
      </c>
      <c r="B8433" s="2">
        <f t="shared" si="524"/>
        <v>2013</v>
      </c>
      <c r="C8433" s="2">
        <f t="shared" si="525"/>
        <v>9</v>
      </c>
      <c r="D8433" s="2">
        <f t="shared" si="526"/>
        <v>6</v>
      </c>
      <c r="E8433" s="2">
        <f t="shared" si="527"/>
        <v>6</v>
      </c>
      <c r="F8433" s="1" t="s">
        <v>792</v>
      </c>
      <c r="G8433" t="s">
        <v>128</v>
      </c>
      <c r="H8433" s="7" t="s">
        <v>757</v>
      </c>
      <c r="I8433" t="s">
        <v>94</v>
      </c>
      <c r="J8433" t="s">
        <v>10</v>
      </c>
      <c r="K8433" t="s">
        <v>63</v>
      </c>
      <c r="L8433" t="s">
        <v>732</v>
      </c>
      <c r="M8433">
        <v>4</v>
      </c>
      <c r="N8433">
        <v>57.71555</v>
      </c>
      <c r="O8433">
        <v>-133.64795000000001</v>
      </c>
      <c r="P8433">
        <v>2</v>
      </c>
      <c r="Q8433">
        <v>1</v>
      </c>
    </row>
    <row r="8434" spans="1:17" x14ac:dyDescent="0.25">
      <c r="A8434" s="1">
        <v>41524</v>
      </c>
      <c r="B8434" s="2">
        <f t="shared" si="524"/>
        <v>2013</v>
      </c>
      <c r="C8434" s="2">
        <f t="shared" si="525"/>
        <v>9</v>
      </c>
      <c r="D8434" s="2">
        <f t="shared" si="526"/>
        <v>7</v>
      </c>
      <c r="E8434" s="2">
        <f t="shared" si="527"/>
        <v>7</v>
      </c>
      <c r="F8434" s="1" t="s">
        <v>792</v>
      </c>
      <c r="G8434" t="s">
        <v>128</v>
      </c>
      <c r="H8434" s="7" t="s">
        <v>757</v>
      </c>
      <c r="I8434" t="s">
        <v>94</v>
      </c>
      <c r="J8434" t="s">
        <v>10</v>
      </c>
      <c r="K8434" t="s">
        <v>63</v>
      </c>
      <c r="L8434" t="s">
        <v>732</v>
      </c>
      <c r="M8434">
        <v>4</v>
      </c>
      <c r="N8434">
        <v>57.71555</v>
      </c>
      <c r="O8434">
        <v>-133.64795000000001</v>
      </c>
      <c r="P8434">
        <v>2</v>
      </c>
      <c r="Q8434">
        <v>1</v>
      </c>
    </row>
    <row r="8435" spans="1:17" x14ac:dyDescent="0.25">
      <c r="A8435" s="1">
        <v>40584</v>
      </c>
      <c r="B8435" s="2">
        <f t="shared" si="524"/>
        <v>2011</v>
      </c>
      <c r="C8435" s="2">
        <f t="shared" si="525"/>
        <v>2</v>
      </c>
      <c r="D8435" s="2">
        <f t="shared" si="526"/>
        <v>10</v>
      </c>
      <c r="E8435" s="2">
        <f t="shared" si="527"/>
        <v>5</v>
      </c>
      <c r="F8435" s="1" t="s">
        <v>789</v>
      </c>
      <c r="G8435" t="s">
        <v>280</v>
      </c>
      <c r="H8435" s="7" t="s">
        <v>744</v>
      </c>
      <c r="I8435" t="s">
        <v>276</v>
      </c>
      <c r="J8435" t="s">
        <v>164</v>
      </c>
      <c r="K8435" t="s">
        <v>204</v>
      </c>
      <c r="L8435" t="s">
        <v>44</v>
      </c>
      <c r="M8435">
        <v>24</v>
      </c>
      <c r="N8435">
        <v>57.149250000000002</v>
      </c>
      <c r="O8435">
        <v>-135.56469000000001</v>
      </c>
      <c r="P8435">
        <v>3</v>
      </c>
      <c r="Q8435">
        <v>1</v>
      </c>
    </row>
    <row r="8436" spans="1:17" x14ac:dyDescent="0.25">
      <c r="A8436" s="1">
        <v>40585</v>
      </c>
      <c r="B8436" s="2">
        <f t="shared" si="524"/>
        <v>2011</v>
      </c>
      <c r="C8436" s="2">
        <f t="shared" si="525"/>
        <v>2</v>
      </c>
      <c r="D8436" s="2">
        <f t="shared" si="526"/>
        <v>11</v>
      </c>
      <c r="E8436" s="2">
        <f t="shared" si="527"/>
        <v>6</v>
      </c>
      <c r="F8436" s="1" t="s">
        <v>789</v>
      </c>
      <c r="G8436" t="s">
        <v>280</v>
      </c>
      <c r="H8436" s="7" t="s">
        <v>744</v>
      </c>
      <c r="I8436" t="s">
        <v>276</v>
      </c>
      <c r="J8436" t="s">
        <v>164</v>
      </c>
      <c r="K8436" t="s">
        <v>204</v>
      </c>
      <c r="L8436" t="s">
        <v>44</v>
      </c>
      <c r="M8436">
        <v>8</v>
      </c>
      <c r="N8436">
        <v>57.149250000000002</v>
      </c>
      <c r="O8436">
        <v>-135.56469000000001</v>
      </c>
      <c r="P8436">
        <v>3</v>
      </c>
      <c r="Q8436">
        <v>1</v>
      </c>
    </row>
    <row r="8437" spans="1:17" x14ac:dyDescent="0.25">
      <c r="A8437" s="1">
        <v>42082</v>
      </c>
      <c r="B8437" s="2">
        <f t="shared" si="524"/>
        <v>2015</v>
      </c>
      <c r="C8437" s="2">
        <f t="shared" si="525"/>
        <v>3</v>
      </c>
      <c r="D8437" s="2">
        <f t="shared" si="526"/>
        <v>19</v>
      </c>
      <c r="E8437" s="2">
        <f t="shared" si="527"/>
        <v>5</v>
      </c>
      <c r="F8437" s="1" t="s">
        <v>790</v>
      </c>
      <c r="G8437" t="s">
        <v>280</v>
      </c>
      <c r="H8437" s="7" t="s">
        <v>744</v>
      </c>
      <c r="I8437" t="s">
        <v>276</v>
      </c>
      <c r="J8437" t="s">
        <v>164</v>
      </c>
      <c r="K8437" t="s">
        <v>204</v>
      </c>
      <c r="L8437" t="s">
        <v>44</v>
      </c>
      <c r="M8437">
        <v>12</v>
      </c>
      <c r="N8437">
        <v>57.149250000000002</v>
      </c>
      <c r="O8437">
        <v>-135.56469000000001</v>
      </c>
      <c r="P8437">
        <v>10</v>
      </c>
      <c r="Q8437">
        <v>1</v>
      </c>
    </row>
    <row r="8438" spans="1:17" x14ac:dyDescent="0.25">
      <c r="A8438" s="1">
        <v>42085</v>
      </c>
      <c r="B8438" s="2">
        <f t="shared" si="524"/>
        <v>2015</v>
      </c>
      <c r="C8438" s="2">
        <f t="shared" si="525"/>
        <v>3</v>
      </c>
      <c r="D8438" s="2">
        <f t="shared" si="526"/>
        <v>22</v>
      </c>
      <c r="E8438" s="2">
        <f t="shared" si="527"/>
        <v>1</v>
      </c>
      <c r="F8438" s="1" t="s">
        <v>790</v>
      </c>
      <c r="G8438" t="s">
        <v>280</v>
      </c>
      <c r="H8438" s="7" t="s">
        <v>744</v>
      </c>
      <c r="I8438" t="s">
        <v>276</v>
      </c>
      <c r="J8438" t="s">
        <v>164</v>
      </c>
      <c r="K8438" t="s">
        <v>204</v>
      </c>
      <c r="L8438" t="s">
        <v>44</v>
      </c>
      <c r="M8438">
        <v>24</v>
      </c>
      <c r="N8438">
        <v>57.149250000000002</v>
      </c>
      <c r="O8438">
        <v>-135.56469000000001</v>
      </c>
      <c r="P8438">
        <v>10</v>
      </c>
      <c r="Q8438">
        <v>1</v>
      </c>
    </row>
    <row r="8439" spans="1:17" x14ac:dyDescent="0.25">
      <c r="A8439" s="1">
        <v>42086</v>
      </c>
      <c r="B8439" s="2">
        <f t="shared" si="524"/>
        <v>2015</v>
      </c>
      <c r="C8439" s="2">
        <f t="shared" si="525"/>
        <v>3</v>
      </c>
      <c r="D8439" s="2">
        <f t="shared" si="526"/>
        <v>23</v>
      </c>
      <c r="E8439" s="2">
        <f t="shared" si="527"/>
        <v>2</v>
      </c>
      <c r="F8439" s="1" t="s">
        <v>790</v>
      </c>
      <c r="G8439" t="s">
        <v>280</v>
      </c>
      <c r="H8439" s="7" t="s">
        <v>744</v>
      </c>
      <c r="I8439" t="s">
        <v>276</v>
      </c>
      <c r="J8439" t="s">
        <v>164</v>
      </c>
      <c r="K8439" t="s">
        <v>204</v>
      </c>
      <c r="L8439" t="s">
        <v>44</v>
      </c>
      <c r="M8439">
        <v>12</v>
      </c>
      <c r="N8439">
        <v>57.149250000000002</v>
      </c>
      <c r="O8439">
        <v>-135.56469000000001</v>
      </c>
      <c r="P8439">
        <v>10</v>
      </c>
      <c r="Q8439">
        <v>1</v>
      </c>
    </row>
    <row r="8440" spans="1:17" x14ac:dyDescent="0.25">
      <c r="A8440" s="1">
        <v>40626</v>
      </c>
      <c r="B8440" s="2">
        <f t="shared" si="524"/>
        <v>2011</v>
      </c>
      <c r="C8440" s="2">
        <f t="shared" si="525"/>
        <v>3</v>
      </c>
      <c r="D8440" s="2">
        <f t="shared" si="526"/>
        <v>24</v>
      </c>
      <c r="E8440" s="2">
        <f t="shared" si="527"/>
        <v>5</v>
      </c>
      <c r="F8440" s="1" t="s">
        <v>790</v>
      </c>
      <c r="G8440" t="s">
        <v>280</v>
      </c>
      <c r="H8440" s="7" t="s">
        <v>744</v>
      </c>
      <c r="I8440" t="s">
        <v>276</v>
      </c>
      <c r="J8440" t="s">
        <v>164</v>
      </c>
      <c r="K8440" t="s">
        <v>204</v>
      </c>
      <c r="L8440" t="s">
        <v>44</v>
      </c>
      <c r="M8440">
        <v>16</v>
      </c>
      <c r="N8440">
        <v>57.149250000000002</v>
      </c>
      <c r="O8440">
        <v>-135.56469000000001</v>
      </c>
      <c r="P8440">
        <v>7</v>
      </c>
      <c r="Q8440">
        <v>1</v>
      </c>
    </row>
    <row r="8441" spans="1:17" x14ac:dyDescent="0.25">
      <c r="A8441" s="1">
        <v>40639</v>
      </c>
      <c r="B8441" s="2">
        <f t="shared" si="524"/>
        <v>2011</v>
      </c>
      <c r="C8441" s="2">
        <f t="shared" si="525"/>
        <v>4</v>
      </c>
      <c r="D8441" s="2">
        <f t="shared" si="526"/>
        <v>6</v>
      </c>
      <c r="E8441" s="2">
        <f t="shared" si="527"/>
        <v>4</v>
      </c>
      <c r="F8441" s="1" t="s">
        <v>790</v>
      </c>
      <c r="G8441" t="s">
        <v>280</v>
      </c>
      <c r="H8441" s="7" t="s">
        <v>744</v>
      </c>
      <c r="I8441" t="s">
        <v>276</v>
      </c>
      <c r="J8441" t="s">
        <v>164</v>
      </c>
      <c r="K8441" t="s">
        <v>204</v>
      </c>
      <c r="L8441" t="s">
        <v>44</v>
      </c>
      <c r="M8441">
        <v>24</v>
      </c>
      <c r="N8441">
        <v>57.149250000000002</v>
      </c>
      <c r="O8441">
        <v>-135.56469000000001</v>
      </c>
      <c r="P8441">
        <v>7</v>
      </c>
      <c r="Q8441">
        <v>1</v>
      </c>
    </row>
    <row r="8442" spans="1:17" x14ac:dyDescent="0.25">
      <c r="A8442" s="1">
        <v>40640</v>
      </c>
      <c r="B8442" s="2">
        <f t="shared" si="524"/>
        <v>2011</v>
      </c>
      <c r="C8442" s="2">
        <f t="shared" si="525"/>
        <v>4</v>
      </c>
      <c r="D8442" s="2">
        <f t="shared" si="526"/>
        <v>7</v>
      </c>
      <c r="E8442" s="2">
        <f t="shared" si="527"/>
        <v>5</v>
      </c>
      <c r="F8442" s="1" t="s">
        <v>790</v>
      </c>
      <c r="G8442" t="s">
        <v>280</v>
      </c>
      <c r="H8442" s="7" t="s">
        <v>744</v>
      </c>
      <c r="I8442" t="s">
        <v>276</v>
      </c>
      <c r="J8442" t="s">
        <v>164</v>
      </c>
      <c r="K8442" t="s">
        <v>204</v>
      </c>
      <c r="L8442" t="s">
        <v>44</v>
      </c>
      <c r="M8442">
        <v>9</v>
      </c>
      <c r="N8442">
        <v>57.149250000000002</v>
      </c>
      <c r="O8442">
        <v>-135.56469000000001</v>
      </c>
      <c r="P8442">
        <v>7</v>
      </c>
      <c r="Q8442">
        <v>1</v>
      </c>
    </row>
    <row r="8443" spans="1:17" x14ac:dyDescent="0.25">
      <c r="A8443" s="1">
        <v>41830</v>
      </c>
      <c r="B8443" s="2">
        <f t="shared" si="524"/>
        <v>2014</v>
      </c>
      <c r="C8443" s="2">
        <f t="shared" si="525"/>
        <v>7</v>
      </c>
      <c r="D8443" s="2">
        <f t="shared" si="526"/>
        <v>10</v>
      </c>
      <c r="E8443" s="2">
        <f t="shared" si="527"/>
        <v>5</v>
      </c>
      <c r="F8443" s="1" t="s">
        <v>792</v>
      </c>
      <c r="G8443" t="s">
        <v>280</v>
      </c>
      <c r="H8443" s="7" t="s">
        <v>744</v>
      </c>
      <c r="I8443" t="s">
        <v>276</v>
      </c>
      <c r="J8443" t="s">
        <v>164</v>
      </c>
      <c r="K8443" t="s">
        <v>204</v>
      </c>
      <c r="L8443" t="s">
        <v>44</v>
      </c>
      <c r="M8443">
        <v>12</v>
      </c>
      <c r="N8443">
        <v>57.149250000000002</v>
      </c>
      <c r="O8443">
        <v>-135.56469000000001</v>
      </c>
      <c r="P8443">
        <v>9</v>
      </c>
      <c r="Q8443">
        <v>1</v>
      </c>
    </row>
    <row r="8444" spans="1:17" x14ac:dyDescent="0.25">
      <c r="A8444" s="1">
        <v>41831</v>
      </c>
      <c r="B8444" s="2">
        <f t="shared" si="524"/>
        <v>2014</v>
      </c>
      <c r="C8444" s="2">
        <f t="shared" si="525"/>
        <v>7</v>
      </c>
      <c r="D8444" s="2">
        <f t="shared" si="526"/>
        <v>11</v>
      </c>
      <c r="E8444" s="2">
        <f t="shared" si="527"/>
        <v>6</v>
      </c>
      <c r="F8444" s="1" t="s">
        <v>792</v>
      </c>
      <c r="G8444" t="s">
        <v>280</v>
      </c>
      <c r="H8444" s="7" t="s">
        <v>744</v>
      </c>
      <c r="I8444" t="s">
        <v>276</v>
      </c>
      <c r="J8444" t="s">
        <v>164</v>
      </c>
      <c r="K8444" t="s">
        <v>204</v>
      </c>
      <c r="L8444" t="s">
        <v>44</v>
      </c>
      <c r="M8444">
        <v>24</v>
      </c>
      <c r="N8444">
        <v>57.149250000000002</v>
      </c>
      <c r="O8444">
        <v>-135.56469000000001</v>
      </c>
      <c r="P8444">
        <v>9</v>
      </c>
      <c r="Q8444">
        <v>1</v>
      </c>
    </row>
    <row r="8445" spans="1:17" x14ac:dyDescent="0.25">
      <c r="A8445" s="1">
        <v>41832</v>
      </c>
      <c r="B8445" s="2">
        <f t="shared" si="524"/>
        <v>2014</v>
      </c>
      <c r="C8445" s="2">
        <f t="shared" si="525"/>
        <v>7</v>
      </c>
      <c r="D8445" s="2">
        <f t="shared" si="526"/>
        <v>12</v>
      </c>
      <c r="E8445" s="2">
        <f t="shared" si="527"/>
        <v>7</v>
      </c>
      <c r="F8445" s="1" t="s">
        <v>792</v>
      </c>
      <c r="G8445" t="s">
        <v>280</v>
      </c>
      <c r="H8445" s="7" t="s">
        <v>744</v>
      </c>
      <c r="I8445" t="s">
        <v>276</v>
      </c>
      <c r="J8445" t="s">
        <v>164</v>
      </c>
      <c r="K8445" t="s">
        <v>204</v>
      </c>
      <c r="L8445" t="s">
        <v>44</v>
      </c>
      <c r="M8445">
        <v>24</v>
      </c>
      <c r="N8445">
        <v>57.149250000000002</v>
      </c>
      <c r="O8445">
        <v>-135.56469000000001</v>
      </c>
      <c r="P8445">
        <v>9</v>
      </c>
      <c r="Q8445">
        <v>1</v>
      </c>
    </row>
    <row r="8446" spans="1:17" x14ac:dyDescent="0.25">
      <c r="A8446" s="1">
        <v>41833</v>
      </c>
      <c r="B8446" s="2">
        <f t="shared" si="524"/>
        <v>2014</v>
      </c>
      <c r="C8446" s="2">
        <f t="shared" si="525"/>
        <v>7</v>
      </c>
      <c r="D8446" s="2">
        <f t="shared" si="526"/>
        <v>13</v>
      </c>
      <c r="E8446" s="2">
        <f t="shared" si="527"/>
        <v>1</v>
      </c>
      <c r="F8446" s="1" t="s">
        <v>792</v>
      </c>
      <c r="G8446" t="s">
        <v>280</v>
      </c>
      <c r="H8446" s="7" t="s">
        <v>744</v>
      </c>
      <c r="I8446" t="s">
        <v>276</v>
      </c>
      <c r="J8446" t="s">
        <v>164</v>
      </c>
      <c r="K8446" t="s">
        <v>204</v>
      </c>
      <c r="L8446" t="s">
        <v>44</v>
      </c>
      <c r="M8446">
        <v>24</v>
      </c>
      <c r="N8446">
        <v>57.149250000000002</v>
      </c>
      <c r="O8446">
        <v>-135.56469000000001</v>
      </c>
      <c r="P8446">
        <v>9</v>
      </c>
      <c r="Q8446">
        <v>1</v>
      </c>
    </row>
    <row r="8447" spans="1:17" x14ac:dyDescent="0.25">
      <c r="A8447" s="1">
        <v>41834</v>
      </c>
      <c r="B8447" s="2">
        <f t="shared" si="524"/>
        <v>2014</v>
      </c>
      <c r="C8447" s="2">
        <f t="shared" si="525"/>
        <v>7</v>
      </c>
      <c r="D8447" s="2">
        <f t="shared" si="526"/>
        <v>14</v>
      </c>
      <c r="E8447" s="2">
        <f t="shared" si="527"/>
        <v>2</v>
      </c>
      <c r="F8447" s="1" t="s">
        <v>792</v>
      </c>
      <c r="G8447" t="s">
        <v>280</v>
      </c>
      <c r="H8447" s="7" t="s">
        <v>744</v>
      </c>
      <c r="I8447" t="s">
        <v>276</v>
      </c>
      <c r="J8447" t="s">
        <v>164</v>
      </c>
      <c r="K8447" t="s">
        <v>204</v>
      </c>
      <c r="L8447" t="s">
        <v>44</v>
      </c>
      <c r="M8447">
        <v>12</v>
      </c>
      <c r="N8447">
        <v>57.149250000000002</v>
      </c>
      <c r="O8447">
        <v>-135.56469000000001</v>
      </c>
      <c r="P8447">
        <v>9</v>
      </c>
      <c r="Q8447">
        <v>1</v>
      </c>
    </row>
    <row r="8448" spans="1:17" x14ac:dyDescent="0.25">
      <c r="A8448" s="1">
        <v>42209</v>
      </c>
      <c r="B8448" s="2">
        <f t="shared" si="524"/>
        <v>2015</v>
      </c>
      <c r="C8448" s="2">
        <f t="shared" si="525"/>
        <v>7</v>
      </c>
      <c r="D8448" s="2">
        <f t="shared" si="526"/>
        <v>24</v>
      </c>
      <c r="E8448" s="2">
        <f t="shared" si="527"/>
        <v>6</v>
      </c>
      <c r="F8448" s="1" t="s">
        <v>792</v>
      </c>
      <c r="G8448" t="s">
        <v>280</v>
      </c>
      <c r="H8448" s="7" t="s">
        <v>744</v>
      </c>
      <c r="I8448" t="s">
        <v>276</v>
      </c>
      <c r="J8448" t="s">
        <v>164</v>
      </c>
      <c r="K8448" t="s">
        <v>204</v>
      </c>
      <c r="L8448" t="s">
        <v>44</v>
      </c>
      <c r="M8448">
        <v>18</v>
      </c>
      <c r="N8448">
        <v>57.149250000000002</v>
      </c>
      <c r="O8448">
        <v>-135.56469000000001</v>
      </c>
      <c r="P8448">
        <v>8</v>
      </c>
      <c r="Q8448">
        <v>1</v>
      </c>
    </row>
    <row r="8449" spans="1:17" x14ac:dyDescent="0.25">
      <c r="A8449" s="1">
        <v>42210</v>
      </c>
      <c r="B8449" s="2">
        <f t="shared" si="524"/>
        <v>2015</v>
      </c>
      <c r="C8449" s="2">
        <f t="shared" si="525"/>
        <v>7</v>
      </c>
      <c r="D8449" s="2">
        <f t="shared" si="526"/>
        <v>25</v>
      </c>
      <c r="E8449" s="2">
        <f t="shared" si="527"/>
        <v>7</v>
      </c>
      <c r="F8449" s="1" t="s">
        <v>792</v>
      </c>
      <c r="G8449" t="s">
        <v>280</v>
      </c>
      <c r="H8449" s="7" t="s">
        <v>744</v>
      </c>
      <c r="I8449" t="s">
        <v>276</v>
      </c>
      <c r="J8449" t="s">
        <v>164</v>
      </c>
      <c r="K8449" t="s">
        <v>204</v>
      </c>
      <c r="L8449" t="s">
        <v>44</v>
      </c>
      <c r="M8449">
        <v>24</v>
      </c>
      <c r="N8449">
        <v>57.149250000000002</v>
      </c>
      <c r="O8449">
        <v>-135.56469000000001</v>
      </c>
      <c r="P8449">
        <v>8</v>
      </c>
      <c r="Q8449">
        <v>1</v>
      </c>
    </row>
    <row r="8450" spans="1:17" x14ac:dyDescent="0.25">
      <c r="A8450" s="1">
        <v>41131</v>
      </c>
      <c r="B8450" s="2">
        <f t="shared" ref="B8450:B8513" si="528">YEAR(A8450)</f>
        <v>2012</v>
      </c>
      <c r="C8450" s="2">
        <f t="shared" ref="C8450:C8513" si="529">MONTH(A8450)</f>
        <v>8</v>
      </c>
      <c r="D8450" s="2">
        <f t="shared" ref="D8450:D8513" si="530">DAY(A8450)</f>
        <v>10</v>
      </c>
      <c r="E8450" s="2">
        <f t="shared" ref="E8450:E8513" si="531">WEEKDAY(A8450)</f>
        <v>6</v>
      </c>
      <c r="F8450" s="1" t="s">
        <v>792</v>
      </c>
      <c r="G8450" t="s">
        <v>280</v>
      </c>
      <c r="H8450" s="7" t="s">
        <v>744</v>
      </c>
      <c r="I8450" t="s">
        <v>276</v>
      </c>
      <c r="J8450" t="s">
        <v>164</v>
      </c>
      <c r="K8450" t="s">
        <v>204</v>
      </c>
      <c r="L8450" t="s">
        <v>44</v>
      </c>
      <c r="M8450">
        <v>16</v>
      </c>
      <c r="N8450">
        <v>57.149250000000002</v>
      </c>
      <c r="O8450">
        <v>-135.56469000000001</v>
      </c>
      <c r="P8450">
        <v>9</v>
      </c>
      <c r="Q8450">
        <v>1</v>
      </c>
    </row>
    <row r="8451" spans="1:17" x14ac:dyDescent="0.25">
      <c r="A8451" s="1">
        <v>41132</v>
      </c>
      <c r="B8451" s="2">
        <f t="shared" si="528"/>
        <v>2012</v>
      </c>
      <c r="C8451" s="2">
        <f t="shared" si="529"/>
        <v>8</v>
      </c>
      <c r="D8451" s="2">
        <f t="shared" si="530"/>
        <v>11</v>
      </c>
      <c r="E8451" s="2">
        <f t="shared" si="531"/>
        <v>7</v>
      </c>
      <c r="F8451" s="1" t="s">
        <v>792</v>
      </c>
      <c r="G8451" t="s">
        <v>280</v>
      </c>
      <c r="H8451" s="7" t="s">
        <v>744</v>
      </c>
      <c r="I8451" t="s">
        <v>276</v>
      </c>
      <c r="J8451" t="s">
        <v>164</v>
      </c>
      <c r="K8451" t="s">
        <v>204</v>
      </c>
      <c r="L8451" t="s">
        <v>44</v>
      </c>
      <c r="M8451">
        <v>24</v>
      </c>
      <c r="N8451">
        <v>57.149250000000002</v>
      </c>
      <c r="O8451">
        <v>-135.56469000000001</v>
      </c>
      <c r="P8451">
        <v>9</v>
      </c>
      <c r="Q8451">
        <v>1</v>
      </c>
    </row>
    <row r="8452" spans="1:17" x14ac:dyDescent="0.25">
      <c r="A8452" s="1">
        <v>41133</v>
      </c>
      <c r="B8452" s="2">
        <f t="shared" si="528"/>
        <v>2012</v>
      </c>
      <c r="C8452" s="2">
        <f t="shared" si="529"/>
        <v>8</v>
      </c>
      <c r="D8452" s="2">
        <f t="shared" si="530"/>
        <v>12</v>
      </c>
      <c r="E8452" s="2">
        <f t="shared" si="531"/>
        <v>1</v>
      </c>
      <c r="F8452" s="1" t="s">
        <v>792</v>
      </c>
      <c r="G8452" t="s">
        <v>280</v>
      </c>
      <c r="H8452" s="7" t="s">
        <v>744</v>
      </c>
      <c r="I8452" t="s">
        <v>276</v>
      </c>
      <c r="J8452" t="s">
        <v>164</v>
      </c>
      <c r="K8452" t="s">
        <v>204</v>
      </c>
      <c r="L8452" t="s">
        <v>44</v>
      </c>
      <c r="M8452">
        <v>24</v>
      </c>
      <c r="N8452">
        <v>57.149250000000002</v>
      </c>
      <c r="O8452">
        <v>-135.56469000000001</v>
      </c>
      <c r="P8452">
        <v>9</v>
      </c>
      <c r="Q8452">
        <v>1</v>
      </c>
    </row>
    <row r="8453" spans="1:17" x14ac:dyDescent="0.25">
      <c r="A8453" s="1">
        <v>41134</v>
      </c>
      <c r="B8453" s="2">
        <f t="shared" si="528"/>
        <v>2012</v>
      </c>
      <c r="C8453" s="2">
        <f t="shared" si="529"/>
        <v>8</v>
      </c>
      <c r="D8453" s="2">
        <f t="shared" si="530"/>
        <v>13</v>
      </c>
      <c r="E8453" s="2">
        <f t="shared" si="531"/>
        <v>2</v>
      </c>
      <c r="F8453" s="1" t="s">
        <v>792</v>
      </c>
      <c r="G8453" t="s">
        <v>280</v>
      </c>
      <c r="H8453" s="7" t="s">
        <v>744</v>
      </c>
      <c r="I8453" t="s">
        <v>276</v>
      </c>
      <c r="J8453" t="s">
        <v>164</v>
      </c>
      <c r="K8453" t="s">
        <v>204</v>
      </c>
      <c r="L8453" t="s">
        <v>44</v>
      </c>
      <c r="M8453">
        <v>24</v>
      </c>
      <c r="N8453">
        <v>57.149250000000002</v>
      </c>
      <c r="O8453">
        <v>-135.56469000000001</v>
      </c>
      <c r="P8453">
        <v>9</v>
      </c>
      <c r="Q8453">
        <v>1</v>
      </c>
    </row>
    <row r="8454" spans="1:17" x14ac:dyDescent="0.25">
      <c r="A8454" s="1">
        <v>41135</v>
      </c>
      <c r="B8454" s="2">
        <f t="shared" si="528"/>
        <v>2012</v>
      </c>
      <c r="C8454" s="2">
        <f t="shared" si="529"/>
        <v>8</v>
      </c>
      <c r="D8454" s="2">
        <f t="shared" si="530"/>
        <v>14</v>
      </c>
      <c r="E8454" s="2">
        <f t="shared" si="531"/>
        <v>3</v>
      </c>
      <c r="F8454" s="1" t="s">
        <v>792</v>
      </c>
      <c r="G8454" t="s">
        <v>280</v>
      </c>
      <c r="H8454" s="7" t="s">
        <v>744</v>
      </c>
      <c r="I8454" t="s">
        <v>276</v>
      </c>
      <c r="J8454" t="s">
        <v>164</v>
      </c>
      <c r="K8454" t="s">
        <v>204</v>
      </c>
      <c r="L8454" t="s">
        <v>44</v>
      </c>
      <c r="M8454">
        <v>24</v>
      </c>
      <c r="N8454">
        <v>57.149250000000002</v>
      </c>
      <c r="O8454">
        <v>-135.56469000000001</v>
      </c>
      <c r="P8454">
        <v>9</v>
      </c>
      <c r="Q8454">
        <v>1</v>
      </c>
    </row>
    <row r="8455" spans="1:17" x14ac:dyDescent="0.25">
      <c r="A8455" s="1">
        <v>41136</v>
      </c>
      <c r="B8455" s="2">
        <f t="shared" si="528"/>
        <v>2012</v>
      </c>
      <c r="C8455" s="2">
        <f t="shared" si="529"/>
        <v>8</v>
      </c>
      <c r="D8455" s="2">
        <f t="shared" si="530"/>
        <v>15</v>
      </c>
      <c r="E8455" s="2">
        <f t="shared" si="531"/>
        <v>4</v>
      </c>
      <c r="F8455" s="1" t="s">
        <v>792</v>
      </c>
      <c r="G8455" t="s">
        <v>280</v>
      </c>
      <c r="H8455" s="7" t="s">
        <v>744</v>
      </c>
      <c r="I8455" t="s">
        <v>276</v>
      </c>
      <c r="J8455" t="s">
        <v>164</v>
      </c>
      <c r="K8455" t="s">
        <v>204</v>
      </c>
      <c r="L8455" t="s">
        <v>44</v>
      </c>
      <c r="M8455">
        <v>24</v>
      </c>
      <c r="N8455">
        <v>57.149250000000002</v>
      </c>
      <c r="O8455">
        <v>-135.56469000000001</v>
      </c>
      <c r="P8455">
        <v>9</v>
      </c>
      <c r="Q8455">
        <v>1</v>
      </c>
    </row>
    <row r="8456" spans="1:17" x14ac:dyDescent="0.25">
      <c r="A8456" s="1">
        <v>41873</v>
      </c>
      <c r="B8456" s="2">
        <f t="shared" si="528"/>
        <v>2014</v>
      </c>
      <c r="C8456" s="2">
        <f t="shared" si="529"/>
        <v>8</v>
      </c>
      <c r="D8456" s="2">
        <f t="shared" si="530"/>
        <v>22</v>
      </c>
      <c r="E8456" s="2">
        <f t="shared" si="531"/>
        <v>6</v>
      </c>
      <c r="F8456" s="1" t="s">
        <v>792</v>
      </c>
      <c r="G8456" t="s">
        <v>280</v>
      </c>
      <c r="H8456" s="7" t="s">
        <v>744</v>
      </c>
      <c r="I8456" t="s">
        <v>276</v>
      </c>
      <c r="J8456" t="s">
        <v>164</v>
      </c>
      <c r="K8456" t="s">
        <v>204</v>
      </c>
      <c r="L8456" t="s">
        <v>44</v>
      </c>
      <c r="M8456">
        <v>18</v>
      </c>
      <c r="N8456">
        <v>57.149250000000002</v>
      </c>
      <c r="O8456">
        <v>-135.56469000000001</v>
      </c>
      <c r="P8456">
        <v>7</v>
      </c>
      <c r="Q8456">
        <v>1</v>
      </c>
    </row>
    <row r="8457" spans="1:17" x14ac:dyDescent="0.25">
      <c r="A8457" s="1">
        <v>40826</v>
      </c>
      <c r="B8457" s="2">
        <f t="shared" si="528"/>
        <v>2011</v>
      </c>
      <c r="C8457" s="2">
        <f t="shared" si="529"/>
        <v>10</v>
      </c>
      <c r="D8457" s="2">
        <f t="shared" si="530"/>
        <v>10</v>
      </c>
      <c r="E8457" s="2">
        <f t="shared" si="531"/>
        <v>2</v>
      </c>
      <c r="F8457" s="1" t="s">
        <v>793</v>
      </c>
      <c r="G8457" t="s">
        <v>280</v>
      </c>
      <c r="H8457" s="7" t="s">
        <v>744</v>
      </c>
      <c r="I8457" t="s">
        <v>276</v>
      </c>
      <c r="J8457" t="s">
        <v>164</v>
      </c>
      <c r="K8457" t="s">
        <v>204</v>
      </c>
      <c r="L8457" t="s">
        <v>44</v>
      </c>
      <c r="M8457">
        <v>24</v>
      </c>
      <c r="N8457">
        <v>57.149250000000002</v>
      </c>
      <c r="O8457">
        <v>-135.56469000000001</v>
      </c>
      <c r="P8457">
        <v>7</v>
      </c>
      <c r="Q8457">
        <v>1</v>
      </c>
    </row>
    <row r="8458" spans="1:17" x14ac:dyDescent="0.25">
      <c r="A8458" s="1">
        <v>40827</v>
      </c>
      <c r="B8458" s="2">
        <f t="shared" si="528"/>
        <v>2011</v>
      </c>
      <c r="C8458" s="2">
        <f t="shared" si="529"/>
        <v>10</v>
      </c>
      <c r="D8458" s="2">
        <f t="shared" si="530"/>
        <v>11</v>
      </c>
      <c r="E8458" s="2">
        <f t="shared" si="531"/>
        <v>3</v>
      </c>
      <c r="F8458" s="1" t="s">
        <v>793</v>
      </c>
      <c r="G8458" t="s">
        <v>280</v>
      </c>
      <c r="H8458" s="7" t="s">
        <v>744</v>
      </c>
      <c r="I8458" t="s">
        <v>276</v>
      </c>
      <c r="J8458" t="s">
        <v>164</v>
      </c>
      <c r="K8458" t="s">
        <v>204</v>
      </c>
      <c r="L8458" t="s">
        <v>44</v>
      </c>
      <c r="M8458">
        <v>24</v>
      </c>
      <c r="N8458">
        <v>57.149250000000002</v>
      </c>
      <c r="O8458">
        <v>-135.56469000000001</v>
      </c>
      <c r="P8458">
        <v>7</v>
      </c>
      <c r="Q8458">
        <v>1</v>
      </c>
    </row>
    <row r="8459" spans="1:17" x14ac:dyDescent="0.25">
      <c r="A8459" s="1">
        <v>42306</v>
      </c>
      <c r="B8459" s="2">
        <f t="shared" si="528"/>
        <v>2015</v>
      </c>
      <c r="C8459" s="2">
        <f t="shared" si="529"/>
        <v>10</v>
      </c>
      <c r="D8459" s="2">
        <f t="shared" si="530"/>
        <v>29</v>
      </c>
      <c r="E8459" s="2">
        <f t="shared" si="531"/>
        <v>5</v>
      </c>
      <c r="F8459" s="1" t="s">
        <v>793</v>
      </c>
      <c r="G8459" t="s">
        <v>280</v>
      </c>
      <c r="H8459" s="7" t="s">
        <v>744</v>
      </c>
      <c r="I8459" t="s">
        <v>276</v>
      </c>
      <c r="J8459" t="s">
        <v>164</v>
      </c>
      <c r="K8459" t="s">
        <v>204</v>
      </c>
      <c r="L8459" t="s">
        <v>44</v>
      </c>
      <c r="M8459">
        <v>12</v>
      </c>
      <c r="N8459">
        <v>57.149250000000002</v>
      </c>
      <c r="O8459">
        <v>-135.56469000000001</v>
      </c>
      <c r="P8459">
        <v>8</v>
      </c>
      <c r="Q8459">
        <v>1</v>
      </c>
    </row>
    <row r="8460" spans="1:17" x14ac:dyDescent="0.25">
      <c r="A8460" s="1">
        <v>42307</v>
      </c>
      <c r="B8460" s="2">
        <f t="shared" si="528"/>
        <v>2015</v>
      </c>
      <c r="C8460" s="2">
        <f t="shared" si="529"/>
        <v>10</v>
      </c>
      <c r="D8460" s="2">
        <f t="shared" si="530"/>
        <v>30</v>
      </c>
      <c r="E8460" s="2">
        <f t="shared" si="531"/>
        <v>6</v>
      </c>
      <c r="F8460" s="1" t="s">
        <v>793</v>
      </c>
      <c r="G8460" t="s">
        <v>280</v>
      </c>
      <c r="H8460" s="7" t="s">
        <v>744</v>
      </c>
      <c r="I8460" t="s">
        <v>276</v>
      </c>
      <c r="J8460" t="s">
        <v>164</v>
      </c>
      <c r="K8460" t="s">
        <v>204</v>
      </c>
      <c r="L8460" t="s">
        <v>44</v>
      </c>
      <c r="M8460">
        <v>24</v>
      </c>
      <c r="N8460">
        <v>57.149250000000002</v>
      </c>
      <c r="O8460">
        <v>-135.56469000000001</v>
      </c>
      <c r="P8460">
        <v>8</v>
      </c>
      <c r="Q8460">
        <v>1</v>
      </c>
    </row>
    <row r="8461" spans="1:17" x14ac:dyDescent="0.25">
      <c r="A8461" s="1">
        <v>42308</v>
      </c>
      <c r="B8461" s="2">
        <f t="shared" si="528"/>
        <v>2015</v>
      </c>
      <c r="C8461" s="2">
        <f t="shared" si="529"/>
        <v>10</v>
      </c>
      <c r="D8461" s="2">
        <f t="shared" si="530"/>
        <v>31</v>
      </c>
      <c r="E8461" s="2">
        <f t="shared" si="531"/>
        <v>7</v>
      </c>
      <c r="F8461" s="1" t="s">
        <v>793</v>
      </c>
      <c r="G8461" t="s">
        <v>280</v>
      </c>
      <c r="H8461" s="7" t="s">
        <v>744</v>
      </c>
      <c r="I8461" t="s">
        <v>276</v>
      </c>
      <c r="J8461" t="s">
        <v>164</v>
      </c>
      <c r="K8461" t="s">
        <v>204</v>
      </c>
      <c r="L8461" t="s">
        <v>44</v>
      </c>
      <c r="M8461">
        <v>24</v>
      </c>
      <c r="N8461">
        <v>57.149250000000002</v>
      </c>
      <c r="O8461">
        <v>-135.56469000000001</v>
      </c>
      <c r="P8461">
        <v>7</v>
      </c>
      <c r="Q8461">
        <v>1</v>
      </c>
    </row>
    <row r="8462" spans="1:17" x14ac:dyDescent="0.25">
      <c r="A8462" s="1">
        <v>42309</v>
      </c>
      <c r="B8462" s="2">
        <f t="shared" si="528"/>
        <v>2015</v>
      </c>
      <c r="C8462" s="2">
        <f t="shared" si="529"/>
        <v>11</v>
      </c>
      <c r="D8462" s="2">
        <f t="shared" si="530"/>
        <v>1</v>
      </c>
      <c r="E8462" s="2">
        <f t="shared" si="531"/>
        <v>1</v>
      </c>
      <c r="F8462" s="1" t="s">
        <v>793</v>
      </c>
      <c r="G8462" t="s">
        <v>280</v>
      </c>
      <c r="H8462" s="7" t="s">
        <v>744</v>
      </c>
      <c r="I8462" t="s">
        <v>276</v>
      </c>
      <c r="J8462" t="s">
        <v>164</v>
      </c>
      <c r="K8462" t="s">
        <v>204</v>
      </c>
      <c r="L8462" t="s">
        <v>44</v>
      </c>
      <c r="M8462">
        <v>24</v>
      </c>
      <c r="N8462">
        <v>57.149250000000002</v>
      </c>
      <c r="O8462">
        <v>-135.56469000000001</v>
      </c>
      <c r="P8462">
        <v>7</v>
      </c>
      <c r="Q8462">
        <v>1</v>
      </c>
    </row>
    <row r="8463" spans="1:17" x14ac:dyDescent="0.25">
      <c r="A8463" s="1">
        <v>42310</v>
      </c>
      <c r="B8463" s="2">
        <f t="shared" si="528"/>
        <v>2015</v>
      </c>
      <c r="C8463" s="2">
        <f t="shared" si="529"/>
        <v>11</v>
      </c>
      <c r="D8463" s="2">
        <f t="shared" si="530"/>
        <v>2</v>
      </c>
      <c r="E8463" s="2">
        <f t="shared" si="531"/>
        <v>2</v>
      </c>
      <c r="F8463" s="1" t="s">
        <v>793</v>
      </c>
      <c r="G8463" t="s">
        <v>280</v>
      </c>
      <c r="H8463" s="7" t="s">
        <v>744</v>
      </c>
      <c r="I8463" t="s">
        <v>276</v>
      </c>
      <c r="J8463" t="s">
        <v>164</v>
      </c>
      <c r="K8463" t="s">
        <v>204</v>
      </c>
      <c r="L8463" t="s">
        <v>44</v>
      </c>
      <c r="M8463">
        <v>12</v>
      </c>
      <c r="N8463">
        <v>57.149250000000002</v>
      </c>
      <c r="O8463">
        <v>-135.56469000000001</v>
      </c>
      <c r="P8463">
        <v>7</v>
      </c>
      <c r="Q8463">
        <v>1</v>
      </c>
    </row>
    <row r="8464" spans="1:17" x14ac:dyDescent="0.25">
      <c r="A8464" s="1">
        <v>41956</v>
      </c>
      <c r="B8464" s="2">
        <f t="shared" si="528"/>
        <v>2014</v>
      </c>
      <c r="C8464" s="2">
        <f t="shared" si="529"/>
        <v>11</v>
      </c>
      <c r="D8464" s="2">
        <f t="shared" si="530"/>
        <v>13</v>
      </c>
      <c r="E8464" s="2">
        <f t="shared" si="531"/>
        <v>5</v>
      </c>
      <c r="F8464" s="1" t="s">
        <v>793</v>
      </c>
      <c r="G8464" t="s">
        <v>280</v>
      </c>
      <c r="H8464" s="7" t="s">
        <v>744</v>
      </c>
      <c r="I8464" t="s">
        <v>276</v>
      </c>
      <c r="J8464" t="s">
        <v>164</v>
      </c>
      <c r="K8464" t="s">
        <v>204</v>
      </c>
      <c r="L8464" t="s">
        <v>44</v>
      </c>
      <c r="M8464">
        <v>12</v>
      </c>
      <c r="N8464">
        <v>57.149250000000002</v>
      </c>
      <c r="O8464">
        <v>-135.56469000000001</v>
      </c>
      <c r="P8464">
        <v>10</v>
      </c>
      <c r="Q8464">
        <v>1</v>
      </c>
    </row>
    <row r="8465" spans="1:17" x14ac:dyDescent="0.25">
      <c r="A8465" s="1">
        <v>41959</v>
      </c>
      <c r="B8465" s="2">
        <f t="shared" si="528"/>
        <v>2014</v>
      </c>
      <c r="C8465" s="2">
        <f t="shared" si="529"/>
        <v>11</v>
      </c>
      <c r="D8465" s="2">
        <f t="shared" si="530"/>
        <v>16</v>
      </c>
      <c r="E8465" s="2">
        <f t="shared" si="531"/>
        <v>1</v>
      </c>
      <c r="F8465" s="1" t="s">
        <v>793</v>
      </c>
      <c r="G8465" t="s">
        <v>280</v>
      </c>
      <c r="H8465" s="7" t="s">
        <v>744</v>
      </c>
      <c r="I8465" t="s">
        <v>276</v>
      </c>
      <c r="J8465" t="s">
        <v>164</v>
      </c>
      <c r="K8465" t="s">
        <v>204</v>
      </c>
      <c r="L8465" t="s">
        <v>44</v>
      </c>
      <c r="M8465">
        <v>24</v>
      </c>
      <c r="N8465">
        <v>57.149250000000002</v>
      </c>
      <c r="O8465">
        <v>-135.56469000000001</v>
      </c>
      <c r="P8465">
        <v>10</v>
      </c>
      <c r="Q8465">
        <v>1</v>
      </c>
    </row>
    <row r="8466" spans="1:17" x14ac:dyDescent="0.25">
      <c r="A8466" s="1">
        <v>41960</v>
      </c>
      <c r="B8466" s="2">
        <f t="shared" si="528"/>
        <v>2014</v>
      </c>
      <c r="C8466" s="2">
        <f t="shared" si="529"/>
        <v>11</v>
      </c>
      <c r="D8466" s="2">
        <f t="shared" si="530"/>
        <v>17</v>
      </c>
      <c r="E8466" s="2">
        <f t="shared" si="531"/>
        <v>2</v>
      </c>
      <c r="F8466" s="1" t="s">
        <v>793</v>
      </c>
      <c r="G8466" t="s">
        <v>280</v>
      </c>
      <c r="H8466" s="7" t="s">
        <v>744</v>
      </c>
      <c r="I8466" t="s">
        <v>276</v>
      </c>
      <c r="J8466" t="s">
        <v>164</v>
      </c>
      <c r="K8466" t="s">
        <v>204</v>
      </c>
      <c r="L8466" t="s">
        <v>44</v>
      </c>
      <c r="M8466">
        <v>12</v>
      </c>
      <c r="N8466">
        <v>57.149250000000002</v>
      </c>
      <c r="O8466">
        <v>-135.56469000000001</v>
      </c>
      <c r="P8466">
        <v>10</v>
      </c>
      <c r="Q8466">
        <v>1</v>
      </c>
    </row>
    <row r="8467" spans="1:17" x14ac:dyDescent="0.25">
      <c r="A8467" s="1">
        <v>40877</v>
      </c>
      <c r="B8467" s="2">
        <f t="shared" si="528"/>
        <v>2011</v>
      </c>
      <c r="C8467" s="2">
        <f t="shared" si="529"/>
        <v>11</v>
      </c>
      <c r="D8467" s="2">
        <f t="shared" si="530"/>
        <v>30</v>
      </c>
      <c r="E8467" s="2">
        <f t="shared" si="531"/>
        <v>4</v>
      </c>
      <c r="F8467" s="1" t="s">
        <v>793</v>
      </c>
      <c r="G8467" t="s">
        <v>280</v>
      </c>
      <c r="H8467" s="7" t="s">
        <v>744</v>
      </c>
      <c r="I8467" t="s">
        <v>276</v>
      </c>
      <c r="J8467" t="s">
        <v>164</v>
      </c>
      <c r="K8467" t="s">
        <v>204</v>
      </c>
      <c r="L8467" t="s">
        <v>44</v>
      </c>
      <c r="M8467">
        <v>12</v>
      </c>
      <c r="N8467">
        <v>57.149250000000002</v>
      </c>
      <c r="O8467">
        <v>-135.56469000000001</v>
      </c>
      <c r="P8467">
        <v>3</v>
      </c>
      <c r="Q8467">
        <v>1</v>
      </c>
    </row>
    <row r="8468" spans="1:17" x14ac:dyDescent="0.25">
      <c r="A8468" s="1">
        <v>40885</v>
      </c>
      <c r="B8468" s="2">
        <f t="shared" si="528"/>
        <v>2011</v>
      </c>
      <c r="C8468" s="2">
        <f t="shared" si="529"/>
        <v>12</v>
      </c>
      <c r="D8468" s="2">
        <f t="shared" si="530"/>
        <v>8</v>
      </c>
      <c r="E8468" s="2">
        <f t="shared" si="531"/>
        <v>5</v>
      </c>
      <c r="F8468" s="1" t="s">
        <v>793</v>
      </c>
      <c r="G8468" t="s">
        <v>280</v>
      </c>
      <c r="H8468" s="7" t="s">
        <v>744</v>
      </c>
      <c r="I8468" t="s">
        <v>276</v>
      </c>
      <c r="J8468" t="s">
        <v>164</v>
      </c>
      <c r="K8468" t="s">
        <v>204</v>
      </c>
      <c r="L8468" t="s">
        <v>44</v>
      </c>
      <c r="M8468">
        <v>24</v>
      </c>
      <c r="N8468">
        <v>57.149250000000002</v>
      </c>
      <c r="O8468">
        <v>-135.56469000000001</v>
      </c>
      <c r="P8468">
        <v>3</v>
      </c>
      <c r="Q8468">
        <v>1</v>
      </c>
    </row>
    <row r="8469" spans="1:17" x14ac:dyDescent="0.25">
      <c r="A8469" s="1">
        <v>40886</v>
      </c>
      <c r="B8469" s="2">
        <f t="shared" si="528"/>
        <v>2011</v>
      </c>
      <c r="C8469" s="2">
        <f t="shared" si="529"/>
        <v>12</v>
      </c>
      <c r="D8469" s="2">
        <f t="shared" si="530"/>
        <v>9</v>
      </c>
      <c r="E8469" s="2">
        <f t="shared" si="531"/>
        <v>6</v>
      </c>
      <c r="F8469" s="1" t="s">
        <v>793</v>
      </c>
      <c r="G8469" t="s">
        <v>280</v>
      </c>
      <c r="H8469" s="7" t="s">
        <v>744</v>
      </c>
      <c r="I8469" t="s">
        <v>276</v>
      </c>
      <c r="J8469" t="s">
        <v>164</v>
      </c>
      <c r="K8469" t="s">
        <v>204</v>
      </c>
      <c r="L8469" t="s">
        <v>44</v>
      </c>
      <c r="M8469">
        <v>8</v>
      </c>
      <c r="N8469">
        <v>57.149250000000002</v>
      </c>
      <c r="O8469">
        <v>-135.56469000000001</v>
      </c>
      <c r="P8469">
        <v>3</v>
      </c>
      <c r="Q8469">
        <v>1</v>
      </c>
    </row>
    <row r="8470" spans="1:17" x14ac:dyDescent="0.25">
      <c r="A8470" s="1">
        <v>41767</v>
      </c>
      <c r="B8470" s="2">
        <f t="shared" si="528"/>
        <v>2014</v>
      </c>
      <c r="C8470" s="2">
        <f t="shared" si="529"/>
        <v>5</v>
      </c>
      <c r="D8470" s="2">
        <f t="shared" si="530"/>
        <v>8</v>
      </c>
      <c r="E8470" s="2">
        <f t="shared" si="531"/>
        <v>5</v>
      </c>
      <c r="F8470" s="1" t="s">
        <v>791</v>
      </c>
      <c r="G8470" t="s">
        <v>280</v>
      </c>
      <c r="H8470" s="7" t="s">
        <v>744</v>
      </c>
      <c r="I8470" t="s">
        <v>276</v>
      </c>
      <c r="J8470" t="s">
        <v>164</v>
      </c>
      <c r="K8470" t="s">
        <v>208</v>
      </c>
      <c r="L8470" t="s">
        <v>13</v>
      </c>
      <c r="M8470">
        <v>1</v>
      </c>
      <c r="N8470">
        <v>57.149250000000002</v>
      </c>
      <c r="O8470">
        <v>-135.56469000000001</v>
      </c>
      <c r="P8470">
        <v>19</v>
      </c>
      <c r="Q8470">
        <v>1</v>
      </c>
    </row>
    <row r="8471" spans="1:17" x14ac:dyDescent="0.25">
      <c r="A8471" s="1">
        <v>41772</v>
      </c>
      <c r="B8471" s="2">
        <f t="shared" si="528"/>
        <v>2014</v>
      </c>
      <c r="C8471" s="2">
        <f t="shared" si="529"/>
        <v>5</v>
      </c>
      <c r="D8471" s="2">
        <f t="shared" si="530"/>
        <v>13</v>
      </c>
      <c r="E8471" s="2">
        <f t="shared" si="531"/>
        <v>3</v>
      </c>
      <c r="F8471" s="1" t="s">
        <v>791</v>
      </c>
      <c r="G8471" t="s">
        <v>280</v>
      </c>
      <c r="H8471" s="7" t="s">
        <v>744</v>
      </c>
      <c r="I8471" t="s">
        <v>276</v>
      </c>
      <c r="J8471" t="s">
        <v>164</v>
      </c>
      <c r="K8471" t="s">
        <v>208</v>
      </c>
      <c r="L8471" t="s">
        <v>13</v>
      </c>
      <c r="M8471">
        <v>1</v>
      </c>
      <c r="N8471">
        <v>57.149250000000002</v>
      </c>
      <c r="O8471">
        <v>-135.56469000000001</v>
      </c>
      <c r="P8471">
        <v>17</v>
      </c>
      <c r="Q8471">
        <v>1</v>
      </c>
    </row>
    <row r="8472" spans="1:17" x14ac:dyDescent="0.25">
      <c r="A8472" s="1">
        <v>41787</v>
      </c>
      <c r="B8472" s="2">
        <f t="shared" si="528"/>
        <v>2014</v>
      </c>
      <c r="C8472" s="2">
        <f t="shared" si="529"/>
        <v>5</v>
      </c>
      <c r="D8472" s="2">
        <f t="shared" si="530"/>
        <v>28</v>
      </c>
      <c r="E8472" s="2">
        <f t="shared" si="531"/>
        <v>4</v>
      </c>
      <c r="F8472" s="1" t="s">
        <v>791</v>
      </c>
      <c r="G8472" t="s">
        <v>280</v>
      </c>
      <c r="H8472" s="7" t="s">
        <v>744</v>
      </c>
      <c r="I8472" t="s">
        <v>276</v>
      </c>
      <c r="J8472" t="s">
        <v>164</v>
      </c>
      <c r="K8472" t="s">
        <v>208</v>
      </c>
      <c r="L8472" t="s">
        <v>13</v>
      </c>
      <c r="M8472">
        <v>1</v>
      </c>
      <c r="N8472">
        <v>57.149250000000002</v>
      </c>
      <c r="O8472">
        <v>-135.56469000000001</v>
      </c>
      <c r="P8472">
        <v>16</v>
      </c>
      <c r="Q8472">
        <v>1</v>
      </c>
    </row>
    <row r="8473" spans="1:17" x14ac:dyDescent="0.25">
      <c r="A8473" s="1">
        <v>41799</v>
      </c>
      <c r="B8473" s="2">
        <f t="shared" si="528"/>
        <v>2014</v>
      </c>
      <c r="C8473" s="2">
        <f t="shared" si="529"/>
        <v>6</v>
      </c>
      <c r="D8473" s="2">
        <f t="shared" si="530"/>
        <v>9</v>
      </c>
      <c r="E8473" s="2">
        <f t="shared" si="531"/>
        <v>2</v>
      </c>
      <c r="F8473" s="1" t="s">
        <v>792</v>
      </c>
      <c r="G8473" t="s">
        <v>280</v>
      </c>
      <c r="H8473" s="7" t="s">
        <v>744</v>
      </c>
      <c r="I8473" t="s">
        <v>276</v>
      </c>
      <c r="J8473" t="s">
        <v>164</v>
      </c>
      <c r="K8473" t="s">
        <v>208</v>
      </c>
      <c r="L8473" t="s">
        <v>13</v>
      </c>
      <c r="M8473">
        <v>1</v>
      </c>
      <c r="N8473">
        <v>57.149250000000002</v>
      </c>
      <c r="O8473">
        <v>-135.56469000000001</v>
      </c>
      <c r="P8473">
        <v>19</v>
      </c>
      <c r="Q8473">
        <v>1</v>
      </c>
    </row>
    <row r="8474" spans="1:17" x14ac:dyDescent="0.25">
      <c r="A8474" s="1">
        <v>41813</v>
      </c>
      <c r="B8474" s="2">
        <f t="shared" si="528"/>
        <v>2014</v>
      </c>
      <c r="C8474" s="2">
        <f t="shared" si="529"/>
        <v>6</v>
      </c>
      <c r="D8474" s="2">
        <f t="shared" si="530"/>
        <v>23</v>
      </c>
      <c r="E8474" s="2">
        <f t="shared" si="531"/>
        <v>2</v>
      </c>
      <c r="F8474" s="1" t="s">
        <v>792</v>
      </c>
      <c r="G8474" t="s">
        <v>280</v>
      </c>
      <c r="H8474" s="7" t="s">
        <v>744</v>
      </c>
      <c r="I8474" t="s">
        <v>276</v>
      </c>
      <c r="J8474" t="s">
        <v>164</v>
      </c>
      <c r="K8474" t="s">
        <v>208</v>
      </c>
      <c r="L8474" t="s">
        <v>13</v>
      </c>
      <c r="M8474">
        <v>1</v>
      </c>
      <c r="N8474">
        <v>57.149250000000002</v>
      </c>
      <c r="O8474">
        <v>-135.56469000000001</v>
      </c>
      <c r="P8474">
        <v>20</v>
      </c>
      <c r="Q8474">
        <v>1</v>
      </c>
    </row>
    <row r="8475" spans="1:17" x14ac:dyDescent="0.25">
      <c r="A8475" s="1">
        <v>41823</v>
      </c>
      <c r="B8475" s="2">
        <f t="shared" si="528"/>
        <v>2014</v>
      </c>
      <c r="C8475" s="2">
        <f t="shared" si="529"/>
        <v>7</v>
      </c>
      <c r="D8475" s="2">
        <f t="shared" si="530"/>
        <v>3</v>
      </c>
      <c r="E8475" s="2">
        <f t="shared" si="531"/>
        <v>5</v>
      </c>
      <c r="F8475" s="1" t="s">
        <v>792</v>
      </c>
      <c r="G8475" t="s">
        <v>280</v>
      </c>
      <c r="H8475" s="7" t="s">
        <v>744</v>
      </c>
      <c r="I8475" t="s">
        <v>276</v>
      </c>
      <c r="J8475" t="s">
        <v>164</v>
      </c>
      <c r="K8475" t="s">
        <v>208</v>
      </c>
      <c r="L8475" t="s">
        <v>13</v>
      </c>
      <c r="M8475">
        <v>1</v>
      </c>
      <c r="N8475">
        <v>57.149250000000002</v>
      </c>
      <c r="O8475">
        <v>-135.56469000000001</v>
      </c>
      <c r="P8475">
        <v>11</v>
      </c>
      <c r="Q8475">
        <v>1</v>
      </c>
    </row>
    <row r="8476" spans="1:17" x14ac:dyDescent="0.25">
      <c r="A8476" s="1">
        <v>41852</v>
      </c>
      <c r="B8476" s="2">
        <f t="shared" si="528"/>
        <v>2014</v>
      </c>
      <c r="C8476" s="2">
        <f t="shared" si="529"/>
        <v>8</v>
      </c>
      <c r="D8476" s="2">
        <f t="shared" si="530"/>
        <v>1</v>
      </c>
      <c r="E8476" s="2">
        <f t="shared" si="531"/>
        <v>6</v>
      </c>
      <c r="F8476" s="1" t="s">
        <v>792</v>
      </c>
      <c r="G8476" t="s">
        <v>280</v>
      </c>
      <c r="H8476" s="7" t="s">
        <v>744</v>
      </c>
      <c r="I8476" t="s">
        <v>276</v>
      </c>
      <c r="J8476" t="s">
        <v>164</v>
      </c>
      <c r="K8476" t="s">
        <v>208</v>
      </c>
      <c r="L8476" t="s">
        <v>13</v>
      </c>
      <c r="M8476">
        <v>1</v>
      </c>
      <c r="N8476">
        <v>57.149250000000002</v>
      </c>
      <c r="O8476">
        <v>-135.56469000000001</v>
      </c>
      <c r="P8476">
        <v>15</v>
      </c>
      <c r="Q8476">
        <v>1</v>
      </c>
    </row>
    <row r="8477" spans="1:17" x14ac:dyDescent="0.25">
      <c r="A8477" s="1">
        <v>41853</v>
      </c>
      <c r="B8477" s="2">
        <f t="shared" si="528"/>
        <v>2014</v>
      </c>
      <c r="C8477" s="2">
        <f t="shared" si="529"/>
        <v>8</v>
      </c>
      <c r="D8477" s="2">
        <f t="shared" si="530"/>
        <v>2</v>
      </c>
      <c r="E8477" s="2">
        <f t="shared" si="531"/>
        <v>7</v>
      </c>
      <c r="F8477" s="1" t="s">
        <v>792</v>
      </c>
      <c r="G8477" t="s">
        <v>280</v>
      </c>
      <c r="H8477" s="7" t="s">
        <v>744</v>
      </c>
      <c r="I8477" t="s">
        <v>276</v>
      </c>
      <c r="J8477" t="s">
        <v>164</v>
      </c>
      <c r="K8477" t="s">
        <v>208</v>
      </c>
      <c r="L8477" t="s">
        <v>13</v>
      </c>
      <c r="M8477">
        <v>1</v>
      </c>
      <c r="N8477">
        <v>57.149250000000002</v>
      </c>
      <c r="O8477">
        <v>-135.56469000000001</v>
      </c>
      <c r="P8477">
        <v>20</v>
      </c>
      <c r="Q8477">
        <v>1</v>
      </c>
    </row>
    <row r="8478" spans="1:17" x14ac:dyDescent="0.25">
      <c r="A8478" s="1">
        <v>41857</v>
      </c>
      <c r="B8478" s="2">
        <f t="shared" si="528"/>
        <v>2014</v>
      </c>
      <c r="C8478" s="2">
        <f t="shared" si="529"/>
        <v>8</v>
      </c>
      <c r="D8478" s="2">
        <f t="shared" si="530"/>
        <v>6</v>
      </c>
      <c r="E8478" s="2">
        <f t="shared" si="531"/>
        <v>4</v>
      </c>
      <c r="F8478" s="1" t="s">
        <v>792</v>
      </c>
      <c r="G8478" t="s">
        <v>280</v>
      </c>
      <c r="H8478" s="7" t="s">
        <v>744</v>
      </c>
      <c r="I8478" t="s">
        <v>276</v>
      </c>
      <c r="J8478" t="s">
        <v>164</v>
      </c>
      <c r="K8478" t="s">
        <v>208</v>
      </c>
      <c r="L8478" t="s">
        <v>13</v>
      </c>
      <c r="M8478">
        <v>1</v>
      </c>
      <c r="N8478">
        <v>57.149250000000002</v>
      </c>
      <c r="O8478">
        <v>-135.56469000000001</v>
      </c>
      <c r="P8478">
        <v>8</v>
      </c>
      <c r="Q8478">
        <v>1</v>
      </c>
    </row>
    <row r="8479" spans="1:17" x14ac:dyDescent="0.25">
      <c r="A8479" s="1">
        <v>41862</v>
      </c>
      <c r="B8479" s="2">
        <f t="shared" si="528"/>
        <v>2014</v>
      </c>
      <c r="C8479" s="2">
        <f t="shared" si="529"/>
        <v>8</v>
      </c>
      <c r="D8479" s="2">
        <f t="shared" si="530"/>
        <v>11</v>
      </c>
      <c r="E8479" s="2">
        <f t="shared" si="531"/>
        <v>2</v>
      </c>
      <c r="F8479" s="1" t="s">
        <v>792</v>
      </c>
      <c r="G8479" t="s">
        <v>280</v>
      </c>
      <c r="H8479" s="7" t="s">
        <v>744</v>
      </c>
      <c r="I8479" t="s">
        <v>276</v>
      </c>
      <c r="J8479" t="s">
        <v>164</v>
      </c>
      <c r="K8479" t="s">
        <v>208</v>
      </c>
      <c r="L8479" t="s">
        <v>13</v>
      </c>
      <c r="M8479">
        <v>1</v>
      </c>
      <c r="N8479">
        <v>57.149250000000002</v>
      </c>
      <c r="O8479">
        <v>-135.56469000000001</v>
      </c>
      <c r="P8479">
        <v>23</v>
      </c>
      <c r="Q8479">
        <v>2</v>
      </c>
    </row>
    <row r="8480" spans="1:17" x14ac:dyDescent="0.25">
      <c r="A8480" s="1">
        <v>41875</v>
      </c>
      <c r="B8480" s="2">
        <f t="shared" si="528"/>
        <v>2014</v>
      </c>
      <c r="C8480" s="2">
        <f t="shared" si="529"/>
        <v>8</v>
      </c>
      <c r="D8480" s="2">
        <f t="shared" si="530"/>
        <v>24</v>
      </c>
      <c r="E8480" s="2">
        <f t="shared" si="531"/>
        <v>1</v>
      </c>
      <c r="F8480" s="1" t="s">
        <v>792</v>
      </c>
      <c r="G8480" t="s">
        <v>280</v>
      </c>
      <c r="H8480" s="7" t="s">
        <v>744</v>
      </c>
      <c r="I8480" t="s">
        <v>276</v>
      </c>
      <c r="J8480" t="s">
        <v>164</v>
      </c>
      <c r="K8480" t="s">
        <v>208</v>
      </c>
      <c r="L8480" t="s">
        <v>13</v>
      </c>
      <c r="M8480">
        <v>1</v>
      </c>
      <c r="N8480">
        <v>57.149250000000002</v>
      </c>
      <c r="O8480">
        <v>-135.56469000000001</v>
      </c>
      <c r="P8480">
        <v>17</v>
      </c>
      <c r="Q8480">
        <v>1</v>
      </c>
    </row>
    <row r="8481" spans="1:17" x14ac:dyDescent="0.25">
      <c r="A8481" s="1">
        <v>41878</v>
      </c>
      <c r="B8481" s="2">
        <f t="shared" si="528"/>
        <v>2014</v>
      </c>
      <c r="C8481" s="2">
        <f t="shared" si="529"/>
        <v>8</v>
      </c>
      <c r="D8481" s="2">
        <f t="shared" si="530"/>
        <v>27</v>
      </c>
      <c r="E8481" s="2">
        <f t="shared" si="531"/>
        <v>4</v>
      </c>
      <c r="F8481" s="1" t="s">
        <v>792</v>
      </c>
      <c r="G8481" t="s">
        <v>280</v>
      </c>
      <c r="H8481" s="7" t="s">
        <v>744</v>
      </c>
      <c r="I8481" t="s">
        <v>276</v>
      </c>
      <c r="J8481" t="s">
        <v>164</v>
      </c>
      <c r="K8481" t="s">
        <v>208</v>
      </c>
      <c r="L8481" t="s">
        <v>13</v>
      </c>
      <c r="M8481">
        <v>1</v>
      </c>
      <c r="N8481">
        <v>57.149250000000002</v>
      </c>
      <c r="O8481">
        <v>-135.56469000000001</v>
      </c>
      <c r="P8481">
        <v>20</v>
      </c>
      <c r="Q8481">
        <v>1</v>
      </c>
    </row>
    <row r="8482" spans="1:17" x14ac:dyDescent="0.25">
      <c r="A8482" s="1">
        <v>41880</v>
      </c>
      <c r="B8482" s="2">
        <f t="shared" si="528"/>
        <v>2014</v>
      </c>
      <c r="C8482" s="2">
        <f t="shared" si="529"/>
        <v>8</v>
      </c>
      <c r="D8482" s="2">
        <f t="shared" si="530"/>
        <v>29</v>
      </c>
      <c r="E8482" s="2">
        <f t="shared" si="531"/>
        <v>6</v>
      </c>
      <c r="F8482" s="1" t="s">
        <v>792</v>
      </c>
      <c r="G8482" t="s">
        <v>280</v>
      </c>
      <c r="H8482" s="7" t="s">
        <v>744</v>
      </c>
      <c r="I8482" t="s">
        <v>276</v>
      </c>
      <c r="J8482" t="s">
        <v>164</v>
      </c>
      <c r="K8482" t="s">
        <v>208</v>
      </c>
      <c r="L8482" t="s">
        <v>13</v>
      </c>
      <c r="M8482">
        <v>1</v>
      </c>
      <c r="N8482">
        <v>57.149250000000002</v>
      </c>
      <c r="O8482">
        <v>-135.56469000000001</v>
      </c>
      <c r="P8482">
        <v>20</v>
      </c>
      <c r="Q8482">
        <v>1</v>
      </c>
    </row>
    <row r="8483" spans="1:17" x14ac:dyDescent="0.25">
      <c r="A8483" s="1">
        <v>41885</v>
      </c>
      <c r="B8483" s="2">
        <f t="shared" si="528"/>
        <v>2014</v>
      </c>
      <c r="C8483" s="2">
        <f t="shared" si="529"/>
        <v>9</v>
      </c>
      <c r="D8483" s="2">
        <f t="shared" si="530"/>
        <v>3</v>
      </c>
      <c r="E8483" s="2">
        <f t="shared" si="531"/>
        <v>4</v>
      </c>
      <c r="F8483" s="1" t="s">
        <v>792</v>
      </c>
      <c r="G8483" t="s">
        <v>280</v>
      </c>
      <c r="H8483" s="7" t="s">
        <v>744</v>
      </c>
      <c r="I8483" t="s">
        <v>276</v>
      </c>
      <c r="J8483" t="s">
        <v>164</v>
      </c>
      <c r="K8483" t="s">
        <v>208</v>
      </c>
      <c r="L8483" t="s">
        <v>13</v>
      </c>
      <c r="M8483">
        <v>1</v>
      </c>
      <c r="N8483">
        <v>57.149250000000002</v>
      </c>
      <c r="O8483">
        <v>-135.56469000000001</v>
      </c>
      <c r="P8483">
        <v>13</v>
      </c>
      <c r="Q8483">
        <v>1</v>
      </c>
    </row>
    <row r="8484" spans="1:17" x14ac:dyDescent="0.25">
      <c r="A8484" s="1">
        <v>41886</v>
      </c>
      <c r="B8484" s="2">
        <f t="shared" si="528"/>
        <v>2014</v>
      </c>
      <c r="C8484" s="2">
        <f t="shared" si="529"/>
        <v>9</v>
      </c>
      <c r="D8484" s="2">
        <f t="shared" si="530"/>
        <v>4</v>
      </c>
      <c r="E8484" s="2">
        <f t="shared" si="531"/>
        <v>5</v>
      </c>
      <c r="F8484" s="1" t="s">
        <v>792</v>
      </c>
      <c r="G8484" t="s">
        <v>280</v>
      </c>
      <c r="H8484" s="7" t="s">
        <v>744</v>
      </c>
      <c r="I8484" t="s">
        <v>276</v>
      </c>
      <c r="J8484" t="s">
        <v>164</v>
      </c>
      <c r="K8484" t="s">
        <v>208</v>
      </c>
      <c r="L8484" t="s">
        <v>13</v>
      </c>
      <c r="M8484">
        <v>1</v>
      </c>
      <c r="N8484">
        <v>57.149250000000002</v>
      </c>
      <c r="O8484">
        <v>-135.56469000000001</v>
      </c>
      <c r="P8484">
        <v>12</v>
      </c>
      <c r="Q8484">
        <v>1</v>
      </c>
    </row>
    <row r="8485" spans="1:17" x14ac:dyDescent="0.25">
      <c r="A8485" s="1">
        <v>41892</v>
      </c>
      <c r="B8485" s="2">
        <f t="shared" si="528"/>
        <v>2014</v>
      </c>
      <c r="C8485" s="2">
        <f t="shared" si="529"/>
        <v>9</v>
      </c>
      <c r="D8485" s="2">
        <f t="shared" si="530"/>
        <v>10</v>
      </c>
      <c r="E8485" s="2">
        <f t="shared" si="531"/>
        <v>4</v>
      </c>
      <c r="F8485" s="1" t="s">
        <v>792</v>
      </c>
      <c r="G8485" t="s">
        <v>280</v>
      </c>
      <c r="H8485" s="7" t="s">
        <v>744</v>
      </c>
      <c r="I8485" t="s">
        <v>276</v>
      </c>
      <c r="J8485" t="s">
        <v>164</v>
      </c>
      <c r="K8485" t="s">
        <v>208</v>
      </c>
      <c r="L8485" t="s">
        <v>13</v>
      </c>
      <c r="M8485">
        <v>1</v>
      </c>
      <c r="N8485">
        <v>57.149250000000002</v>
      </c>
      <c r="O8485">
        <v>-135.56469000000001</v>
      </c>
      <c r="P8485">
        <v>19</v>
      </c>
      <c r="Q8485">
        <v>1</v>
      </c>
    </row>
    <row r="8486" spans="1:17" x14ac:dyDescent="0.25">
      <c r="A8486" s="1">
        <v>41900</v>
      </c>
      <c r="B8486" s="2">
        <f t="shared" si="528"/>
        <v>2014</v>
      </c>
      <c r="C8486" s="2">
        <f t="shared" si="529"/>
        <v>9</v>
      </c>
      <c r="D8486" s="2">
        <f t="shared" si="530"/>
        <v>18</v>
      </c>
      <c r="E8486" s="2">
        <f t="shared" si="531"/>
        <v>5</v>
      </c>
      <c r="F8486" s="1" t="s">
        <v>793</v>
      </c>
      <c r="G8486" t="s">
        <v>280</v>
      </c>
      <c r="H8486" s="7" t="s">
        <v>744</v>
      </c>
      <c r="I8486" t="s">
        <v>276</v>
      </c>
      <c r="J8486" t="s">
        <v>164</v>
      </c>
      <c r="K8486" t="s">
        <v>208</v>
      </c>
      <c r="L8486" t="s">
        <v>13</v>
      </c>
      <c r="M8486">
        <v>1</v>
      </c>
      <c r="N8486">
        <v>57.149250000000002</v>
      </c>
      <c r="O8486">
        <v>-135.56469000000001</v>
      </c>
      <c r="P8486">
        <v>14</v>
      </c>
      <c r="Q8486">
        <v>1</v>
      </c>
    </row>
    <row r="8487" spans="1:17" x14ac:dyDescent="0.25">
      <c r="A8487" s="1">
        <v>41648</v>
      </c>
      <c r="B8487" s="2">
        <f t="shared" si="528"/>
        <v>2014</v>
      </c>
      <c r="C8487" s="2">
        <f t="shared" si="529"/>
        <v>1</v>
      </c>
      <c r="D8487" s="2">
        <f t="shared" si="530"/>
        <v>9</v>
      </c>
      <c r="E8487" s="2">
        <f t="shared" si="531"/>
        <v>5</v>
      </c>
      <c r="F8487" s="1" t="s">
        <v>789</v>
      </c>
      <c r="G8487" t="s">
        <v>280</v>
      </c>
      <c r="H8487" s="7" t="s">
        <v>744</v>
      </c>
      <c r="I8487" t="s">
        <v>276</v>
      </c>
      <c r="J8487" t="s">
        <v>164</v>
      </c>
      <c r="K8487" t="s">
        <v>204</v>
      </c>
      <c r="L8487" t="s">
        <v>13</v>
      </c>
      <c r="M8487">
        <v>12</v>
      </c>
      <c r="N8487">
        <v>57.149250000000002</v>
      </c>
      <c r="O8487">
        <v>-135.56469000000001</v>
      </c>
      <c r="P8487">
        <v>5</v>
      </c>
      <c r="Q8487">
        <v>1</v>
      </c>
    </row>
    <row r="8488" spans="1:17" x14ac:dyDescent="0.25">
      <c r="A8488" s="1">
        <v>41651</v>
      </c>
      <c r="B8488" s="2">
        <f t="shared" si="528"/>
        <v>2014</v>
      </c>
      <c r="C8488" s="2">
        <f t="shared" si="529"/>
        <v>1</v>
      </c>
      <c r="D8488" s="2">
        <f t="shared" si="530"/>
        <v>12</v>
      </c>
      <c r="E8488" s="2">
        <f t="shared" si="531"/>
        <v>1</v>
      </c>
      <c r="F8488" s="1" t="s">
        <v>789</v>
      </c>
      <c r="G8488" t="s">
        <v>280</v>
      </c>
      <c r="H8488" s="7" t="s">
        <v>744</v>
      </c>
      <c r="I8488" t="s">
        <v>276</v>
      </c>
      <c r="J8488" t="s">
        <v>164</v>
      </c>
      <c r="K8488" t="s">
        <v>204</v>
      </c>
      <c r="L8488" t="s">
        <v>13</v>
      </c>
      <c r="M8488">
        <v>24</v>
      </c>
      <c r="N8488">
        <v>57.149250000000002</v>
      </c>
      <c r="O8488">
        <v>-135.56469000000001</v>
      </c>
      <c r="P8488">
        <v>5</v>
      </c>
      <c r="Q8488">
        <v>1</v>
      </c>
    </row>
    <row r="8489" spans="1:17" x14ac:dyDescent="0.25">
      <c r="A8489" s="1">
        <v>41652</v>
      </c>
      <c r="B8489" s="2">
        <f t="shared" si="528"/>
        <v>2014</v>
      </c>
      <c r="C8489" s="2">
        <f t="shared" si="529"/>
        <v>1</v>
      </c>
      <c r="D8489" s="2">
        <f t="shared" si="530"/>
        <v>13</v>
      </c>
      <c r="E8489" s="2">
        <f t="shared" si="531"/>
        <v>2</v>
      </c>
      <c r="F8489" s="1" t="s">
        <v>789</v>
      </c>
      <c r="G8489" t="s">
        <v>280</v>
      </c>
      <c r="H8489" s="7" t="s">
        <v>744</v>
      </c>
      <c r="I8489" t="s">
        <v>276</v>
      </c>
      <c r="J8489" t="s">
        <v>164</v>
      </c>
      <c r="K8489" t="s">
        <v>204</v>
      </c>
      <c r="L8489" t="s">
        <v>13</v>
      </c>
      <c r="M8489">
        <v>12</v>
      </c>
      <c r="N8489">
        <v>57.149250000000002</v>
      </c>
      <c r="O8489">
        <v>-135.56469000000001</v>
      </c>
      <c r="P8489">
        <v>5</v>
      </c>
      <c r="Q8489">
        <v>1</v>
      </c>
    </row>
    <row r="8490" spans="1:17" x14ac:dyDescent="0.25">
      <c r="A8490" s="1">
        <v>41298</v>
      </c>
      <c r="B8490" s="2">
        <f t="shared" si="528"/>
        <v>2013</v>
      </c>
      <c r="C8490" s="2">
        <f t="shared" si="529"/>
        <v>1</v>
      </c>
      <c r="D8490" s="2">
        <f t="shared" si="530"/>
        <v>24</v>
      </c>
      <c r="E8490" s="2">
        <f t="shared" si="531"/>
        <v>5</v>
      </c>
      <c r="F8490" s="1" t="s">
        <v>789</v>
      </c>
      <c r="G8490" t="s">
        <v>280</v>
      </c>
      <c r="H8490" s="7" t="s">
        <v>744</v>
      </c>
      <c r="I8490" t="s">
        <v>276</v>
      </c>
      <c r="J8490" t="s">
        <v>164</v>
      </c>
      <c r="K8490" t="s">
        <v>204</v>
      </c>
      <c r="L8490" t="s">
        <v>13</v>
      </c>
      <c r="M8490">
        <v>12</v>
      </c>
      <c r="N8490">
        <v>57.149250000000002</v>
      </c>
      <c r="O8490">
        <v>-135.56469000000001</v>
      </c>
      <c r="P8490">
        <v>8</v>
      </c>
      <c r="Q8490">
        <v>1</v>
      </c>
    </row>
    <row r="8491" spans="1:17" x14ac:dyDescent="0.25">
      <c r="A8491" s="1">
        <v>41304</v>
      </c>
      <c r="B8491" s="2">
        <f t="shared" si="528"/>
        <v>2013</v>
      </c>
      <c r="C8491" s="2">
        <f t="shared" si="529"/>
        <v>1</v>
      </c>
      <c r="D8491" s="2">
        <f t="shared" si="530"/>
        <v>30</v>
      </c>
      <c r="E8491" s="2">
        <f t="shared" si="531"/>
        <v>4</v>
      </c>
      <c r="F8491" s="1" t="s">
        <v>789</v>
      </c>
      <c r="G8491" t="s">
        <v>280</v>
      </c>
      <c r="H8491" s="7" t="s">
        <v>744</v>
      </c>
      <c r="I8491" t="s">
        <v>276</v>
      </c>
      <c r="J8491" t="s">
        <v>164</v>
      </c>
      <c r="K8491" t="s">
        <v>204</v>
      </c>
      <c r="L8491" t="s">
        <v>13</v>
      </c>
      <c r="M8491">
        <v>24</v>
      </c>
      <c r="N8491">
        <v>57.149250000000002</v>
      </c>
      <c r="O8491">
        <v>-135.56469000000001</v>
      </c>
      <c r="P8491">
        <v>8</v>
      </c>
      <c r="Q8491">
        <v>1</v>
      </c>
    </row>
    <row r="8492" spans="1:17" x14ac:dyDescent="0.25">
      <c r="A8492" s="1">
        <v>41305</v>
      </c>
      <c r="B8492" s="2">
        <f t="shared" si="528"/>
        <v>2013</v>
      </c>
      <c r="C8492" s="2">
        <f t="shared" si="529"/>
        <v>1</v>
      </c>
      <c r="D8492" s="2">
        <f t="shared" si="530"/>
        <v>31</v>
      </c>
      <c r="E8492" s="2">
        <f t="shared" si="531"/>
        <v>5</v>
      </c>
      <c r="F8492" s="1" t="s">
        <v>789</v>
      </c>
      <c r="G8492" t="s">
        <v>280</v>
      </c>
      <c r="H8492" s="7" t="s">
        <v>744</v>
      </c>
      <c r="I8492" t="s">
        <v>276</v>
      </c>
      <c r="J8492" t="s">
        <v>164</v>
      </c>
      <c r="K8492" t="s">
        <v>204</v>
      </c>
      <c r="L8492" t="s">
        <v>13</v>
      </c>
      <c r="M8492">
        <v>8</v>
      </c>
      <c r="N8492">
        <v>57.149250000000002</v>
      </c>
      <c r="O8492">
        <v>-135.56469000000001</v>
      </c>
      <c r="P8492">
        <v>8</v>
      </c>
      <c r="Q8492">
        <v>1</v>
      </c>
    </row>
    <row r="8493" spans="1:17" x14ac:dyDescent="0.25">
      <c r="A8493" s="1">
        <v>40948</v>
      </c>
      <c r="B8493" s="2">
        <f t="shared" si="528"/>
        <v>2012</v>
      </c>
      <c r="C8493" s="2">
        <f t="shared" si="529"/>
        <v>2</v>
      </c>
      <c r="D8493" s="2">
        <f t="shared" si="530"/>
        <v>9</v>
      </c>
      <c r="E8493" s="2">
        <f t="shared" si="531"/>
        <v>5</v>
      </c>
      <c r="F8493" s="1" t="s">
        <v>789</v>
      </c>
      <c r="G8493" t="s">
        <v>280</v>
      </c>
      <c r="H8493" s="7" t="s">
        <v>744</v>
      </c>
      <c r="I8493" t="s">
        <v>276</v>
      </c>
      <c r="J8493" t="s">
        <v>164</v>
      </c>
      <c r="K8493" t="s">
        <v>204</v>
      </c>
      <c r="L8493" t="s">
        <v>13</v>
      </c>
      <c r="M8493">
        <v>24</v>
      </c>
      <c r="N8493">
        <v>57.149250000000002</v>
      </c>
      <c r="O8493">
        <v>-135.56469000000001</v>
      </c>
      <c r="P8493">
        <v>4</v>
      </c>
      <c r="Q8493">
        <v>1</v>
      </c>
    </row>
    <row r="8494" spans="1:17" x14ac:dyDescent="0.25">
      <c r="A8494" s="1">
        <v>40949</v>
      </c>
      <c r="B8494" s="2">
        <f t="shared" si="528"/>
        <v>2012</v>
      </c>
      <c r="C8494" s="2">
        <f t="shared" si="529"/>
        <v>2</v>
      </c>
      <c r="D8494" s="2">
        <f t="shared" si="530"/>
        <v>10</v>
      </c>
      <c r="E8494" s="2">
        <f t="shared" si="531"/>
        <v>6</v>
      </c>
      <c r="F8494" s="1" t="s">
        <v>789</v>
      </c>
      <c r="G8494" t="s">
        <v>280</v>
      </c>
      <c r="H8494" s="7" t="s">
        <v>744</v>
      </c>
      <c r="I8494" t="s">
        <v>276</v>
      </c>
      <c r="J8494" t="s">
        <v>164</v>
      </c>
      <c r="K8494" t="s">
        <v>204</v>
      </c>
      <c r="L8494" t="s">
        <v>13</v>
      </c>
      <c r="M8494">
        <v>8</v>
      </c>
      <c r="N8494">
        <v>57.149250000000002</v>
      </c>
      <c r="O8494">
        <v>-135.56469000000001</v>
      </c>
      <c r="P8494">
        <v>4</v>
      </c>
      <c r="Q8494">
        <v>1</v>
      </c>
    </row>
    <row r="8495" spans="1:17" x14ac:dyDescent="0.25">
      <c r="A8495" s="1">
        <v>41690</v>
      </c>
      <c r="B8495" s="2">
        <f t="shared" si="528"/>
        <v>2014</v>
      </c>
      <c r="C8495" s="2">
        <f t="shared" si="529"/>
        <v>2</v>
      </c>
      <c r="D8495" s="2">
        <f t="shared" si="530"/>
        <v>20</v>
      </c>
      <c r="E8495" s="2">
        <f t="shared" si="531"/>
        <v>5</v>
      </c>
      <c r="F8495" s="1" t="s">
        <v>789</v>
      </c>
      <c r="G8495" t="s">
        <v>280</v>
      </c>
      <c r="H8495" s="7" t="s">
        <v>744</v>
      </c>
      <c r="I8495" t="s">
        <v>276</v>
      </c>
      <c r="J8495" t="s">
        <v>164</v>
      </c>
      <c r="K8495" t="s">
        <v>204</v>
      </c>
      <c r="L8495" t="s">
        <v>13</v>
      </c>
      <c r="M8495">
        <v>12</v>
      </c>
      <c r="N8495">
        <v>57.149250000000002</v>
      </c>
      <c r="O8495">
        <v>-135.56469000000001</v>
      </c>
      <c r="P8495">
        <v>4</v>
      </c>
      <c r="Q8495">
        <v>1</v>
      </c>
    </row>
    <row r="8496" spans="1:17" x14ac:dyDescent="0.25">
      <c r="A8496" s="1">
        <v>41694</v>
      </c>
      <c r="B8496" s="2">
        <f t="shared" si="528"/>
        <v>2014</v>
      </c>
      <c r="C8496" s="2">
        <f t="shared" si="529"/>
        <v>2</v>
      </c>
      <c r="D8496" s="2">
        <f t="shared" si="530"/>
        <v>24</v>
      </c>
      <c r="E8496" s="2">
        <f t="shared" si="531"/>
        <v>2</v>
      </c>
      <c r="F8496" s="1" t="s">
        <v>789</v>
      </c>
      <c r="G8496" t="s">
        <v>280</v>
      </c>
      <c r="H8496" s="7" t="s">
        <v>744</v>
      </c>
      <c r="I8496" t="s">
        <v>276</v>
      </c>
      <c r="J8496" t="s">
        <v>164</v>
      </c>
      <c r="K8496" t="s">
        <v>204</v>
      </c>
      <c r="L8496" t="s">
        <v>13</v>
      </c>
      <c r="M8496">
        <v>12</v>
      </c>
      <c r="N8496">
        <v>57.149250000000002</v>
      </c>
      <c r="O8496">
        <v>-135.56469000000001</v>
      </c>
      <c r="P8496">
        <v>5</v>
      </c>
      <c r="Q8496">
        <v>1</v>
      </c>
    </row>
    <row r="8497" spans="1:17" x14ac:dyDescent="0.25">
      <c r="A8497" s="1">
        <v>41353</v>
      </c>
      <c r="B8497" s="2">
        <f t="shared" si="528"/>
        <v>2013</v>
      </c>
      <c r="C8497" s="2">
        <f t="shared" si="529"/>
        <v>3</v>
      </c>
      <c r="D8497" s="2">
        <f t="shared" si="530"/>
        <v>20</v>
      </c>
      <c r="E8497" s="2">
        <f t="shared" si="531"/>
        <v>4</v>
      </c>
      <c r="F8497" s="1" t="s">
        <v>790</v>
      </c>
      <c r="G8497" t="s">
        <v>280</v>
      </c>
      <c r="H8497" s="7" t="s">
        <v>744</v>
      </c>
      <c r="I8497" t="s">
        <v>276</v>
      </c>
      <c r="J8497" t="s">
        <v>164</v>
      </c>
      <c r="K8497" t="s">
        <v>204</v>
      </c>
      <c r="L8497" t="s">
        <v>13</v>
      </c>
      <c r="M8497">
        <v>12</v>
      </c>
      <c r="N8497">
        <v>57.149250000000002</v>
      </c>
      <c r="O8497">
        <v>-135.56469000000001</v>
      </c>
      <c r="P8497">
        <v>7</v>
      </c>
      <c r="Q8497">
        <v>1</v>
      </c>
    </row>
    <row r="8498" spans="1:17" x14ac:dyDescent="0.25">
      <c r="A8498" s="1">
        <v>41360</v>
      </c>
      <c r="B8498" s="2">
        <f t="shared" si="528"/>
        <v>2013</v>
      </c>
      <c r="C8498" s="2">
        <f t="shared" si="529"/>
        <v>3</v>
      </c>
      <c r="D8498" s="2">
        <f t="shared" si="530"/>
        <v>27</v>
      </c>
      <c r="E8498" s="2">
        <f t="shared" si="531"/>
        <v>4</v>
      </c>
      <c r="F8498" s="1" t="s">
        <v>790</v>
      </c>
      <c r="G8498" t="s">
        <v>280</v>
      </c>
      <c r="H8498" s="7" t="s">
        <v>744</v>
      </c>
      <c r="I8498" t="s">
        <v>276</v>
      </c>
      <c r="J8498" t="s">
        <v>164</v>
      </c>
      <c r="K8498" t="s">
        <v>204</v>
      </c>
      <c r="L8498" t="s">
        <v>13</v>
      </c>
      <c r="M8498">
        <v>24</v>
      </c>
      <c r="N8498">
        <v>57.149250000000002</v>
      </c>
      <c r="O8498">
        <v>-135.56469000000001</v>
      </c>
      <c r="P8498">
        <v>7</v>
      </c>
      <c r="Q8498">
        <v>1</v>
      </c>
    </row>
    <row r="8499" spans="1:17" x14ac:dyDescent="0.25">
      <c r="A8499" s="1">
        <v>41361</v>
      </c>
      <c r="B8499" s="2">
        <f t="shared" si="528"/>
        <v>2013</v>
      </c>
      <c r="C8499" s="2">
        <f t="shared" si="529"/>
        <v>3</v>
      </c>
      <c r="D8499" s="2">
        <f t="shared" si="530"/>
        <v>28</v>
      </c>
      <c r="E8499" s="2">
        <f t="shared" si="531"/>
        <v>5</v>
      </c>
      <c r="F8499" s="1" t="s">
        <v>790</v>
      </c>
      <c r="G8499" t="s">
        <v>280</v>
      </c>
      <c r="H8499" s="7" t="s">
        <v>744</v>
      </c>
      <c r="I8499" t="s">
        <v>276</v>
      </c>
      <c r="J8499" t="s">
        <v>164</v>
      </c>
      <c r="K8499" t="s">
        <v>204</v>
      </c>
      <c r="L8499" t="s">
        <v>13</v>
      </c>
      <c r="M8499">
        <v>12</v>
      </c>
      <c r="N8499">
        <v>57.149250000000002</v>
      </c>
      <c r="O8499">
        <v>-135.56469000000001</v>
      </c>
      <c r="P8499">
        <v>7</v>
      </c>
      <c r="Q8499">
        <v>1</v>
      </c>
    </row>
    <row r="8500" spans="1:17" x14ac:dyDescent="0.25">
      <c r="A8500" s="1">
        <v>40997</v>
      </c>
      <c r="B8500" s="2">
        <f t="shared" si="528"/>
        <v>2012</v>
      </c>
      <c r="C8500" s="2">
        <f t="shared" si="529"/>
        <v>3</v>
      </c>
      <c r="D8500" s="2">
        <f t="shared" si="530"/>
        <v>29</v>
      </c>
      <c r="E8500" s="2">
        <f t="shared" si="531"/>
        <v>5</v>
      </c>
      <c r="F8500" s="1" t="s">
        <v>790</v>
      </c>
      <c r="G8500" t="s">
        <v>280</v>
      </c>
      <c r="H8500" s="7" t="s">
        <v>744</v>
      </c>
      <c r="I8500" t="s">
        <v>276</v>
      </c>
      <c r="J8500" t="s">
        <v>164</v>
      </c>
      <c r="K8500" t="s">
        <v>204</v>
      </c>
      <c r="L8500" t="s">
        <v>13</v>
      </c>
      <c r="M8500">
        <v>12</v>
      </c>
      <c r="N8500">
        <v>57.149250000000002</v>
      </c>
      <c r="O8500">
        <v>-135.56469000000001</v>
      </c>
      <c r="P8500">
        <v>8</v>
      </c>
      <c r="Q8500">
        <v>1</v>
      </c>
    </row>
    <row r="8501" spans="1:17" x14ac:dyDescent="0.25">
      <c r="A8501" s="1">
        <v>41732</v>
      </c>
      <c r="B8501" s="2">
        <f t="shared" si="528"/>
        <v>2014</v>
      </c>
      <c r="C8501" s="2">
        <f t="shared" si="529"/>
        <v>4</v>
      </c>
      <c r="D8501" s="2">
        <f t="shared" si="530"/>
        <v>3</v>
      </c>
      <c r="E8501" s="2">
        <f t="shared" si="531"/>
        <v>5</v>
      </c>
      <c r="F8501" s="1" t="s">
        <v>790</v>
      </c>
      <c r="G8501" t="s">
        <v>280</v>
      </c>
      <c r="H8501" s="7" t="s">
        <v>744</v>
      </c>
      <c r="I8501" t="s">
        <v>276</v>
      </c>
      <c r="J8501" t="s">
        <v>164</v>
      </c>
      <c r="K8501" t="s">
        <v>204</v>
      </c>
      <c r="L8501" t="s">
        <v>13</v>
      </c>
      <c r="M8501">
        <v>12</v>
      </c>
      <c r="N8501">
        <v>57.149250000000002</v>
      </c>
      <c r="O8501">
        <v>-135.56469000000001</v>
      </c>
      <c r="P8501">
        <v>6</v>
      </c>
      <c r="Q8501">
        <v>1</v>
      </c>
    </row>
    <row r="8502" spans="1:17" x14ac:dyDescent="0.25">
      <c r="A8502" s="1">
        <v>41735</v>
      </c>
      <c r="B8502" s="2">
        <f t="shared" si="528"/>
        <v>2014</v>
      </c>
      <c r="C8502" s="2">
        <f t="shared" si="529"/>
        <v>4</v>
      </c>
      <c r="D8502" s="2">
        <f t="shared" si="530"/>
        <v>6</v>
      </c>
      <c r="E8502" s="2">
        <f t="shared" si="531"/>
        <v>1</v>
      </c>
      <c r="F8502" s="1" t="s">
        <v>790</v>
      </c>
      <c r="G8502" t="s">
        <v>280</v>
      </c>
      <c r="H8502" s="7" t="s">
        <v>744</v>
      </c>
      <c r="I8502" t="s">
        <v>276</v>
      </c>
      <c r="J8502" t="s">
        <v>164</v>
      </c>
      <c r="K8502" t="s">
        <v>204</v>
      </c>
      <c r="L8502" t="s">
        <v>13</v>
      </c>
      <c r="M8502">
        <v>24</v>
      </c>
      <c r="N8502">
        <v>57.149250000000002</v>
      </c>
      <c r="O8502">
        <v>-135.56469000000001</v>
      </c>
      <c r="P8502">
        <v>6</v>
      </c>
      <c r="Q8502">
        <v>1</v>
      </c>
    </row>
    <row r="8503" spans="1:17" x14ac:dyDescent="0.25">
      <c r="A8503" s="1">
        <v>41006</v>
      </c>
      <c r="B8503" s="2">
        <f t="shared" si="528"/>
        <v>2012</v>
      </c>
      <c r="C8503" s="2">
        <f t="shared" si="529"/>
        <v>4</v>
      </c>
      <c r="D8503" s="2">
        <f t="shared" si="530"/>
        <v>7</v>
      </c>
      <c r="E8503" s="2">
        <f t="shared" si="531"/>
        <v>7</v>
      </c>
      <c r="F8503" s="1" t="s">
        <v>790</v>
      </c>
      <c r="G8503" t="s">
        <v>280</v>
      </c>
      <c r="H8503" s="7" t="s">
        <v>744</v>
      </c>
      <c r="I8503" t="s">
        <v>276</v>
      </c>
      <c r="J8503" t="s">
        <v>164</v>
      </c>
      <c r="K8503" t="s">
        <v>204</v>
      </c>
      <c r="L8503" t="s">
        <v>13</v>
      </c>
      <c r="M8503">
        <v>24</v>
      </c>
      <c r="N8503">
        <v>57.149250000000002</v>
      </c>
      <c r="O8503">
        <v>-135.56469000000001</v>
      </c>
      <c r="P8503">
        <v>7</v>
      </c>
      <c r="Q8503">
        <v>1</v>
      </c>
    </row>
    <row r="8504" spans="1:17" x14ac:dyDescent="0.25">
      <c r="A8504" s="1">
        <v>41736</v>
      </c>
      <c r="B8504" s="2">
        <f t="shared" si="528"/>
        <v>2014</v>
      </c>
      <c r="C8504" s="2">
        <f t="shared" si="529"/>
        <v>4</v>
      </c>
      <c r="D8504" s="2">
        <f t="shared" si="530"/>
        <v>7</v>
      </c>
      <c r="E8504" s="2">
        <f t="shared" si="531"/>
        <v>2</v>
      </c>
      <c r="F8504" s="1" t="s">
        <v>790</v>
      </c>
      <c r="G8504" t="s">
        <v>280</v>
      </c>
      <c r="H8504" s="7" t="s">
        <v>744</v>
      </c>
      <c r="I8504" t="s">
        <v>276</v>
      </c>
      <c r="J8504" t="s">
        <v>164</v>
      </c>
      <c r="K8504" t="s">
        <v>204</v>
      </c>
      <c r="L8504" t="s">
        <v>13</v>
      </c>
      <c r="M8504">
        <v>12</v>
      </c>
      <c r="N8504">
        <v>57.149250000000002</v>
      </c>
      <c r="O8504">
        <v>-135.56469000000001</v>
      </c>
      <c r="P8504">
        <v>6</v>
      </c>
      <c r="Q8504">
        <v>1</v>
      </c>
    </row>
    <row r="8505" spans="1:17" x14ac:dyDescent="0.25">
      <c r="A8505" s="1">
        <v>41007</v>
      </c>
      <c r="B8505" s="2">
        <f t="shared" si="528"/>
        <v>2012</v>
      </c>
      <c r="C8505" s="2">
        <f t="shared" si="529"/>
        <v>4</v>
      </c>
      <c r="D8505" s="2">
        <f t="shared" si="530"/>
        <v>8</v>
      </c>
      <c r="E8505" s="2">
        <f t="shared" si="531"/>
        <v>1</v>
      </c>
      <c r="F8505" s="1" t="s">
        <v>790</v>
      </c>
      <c r="G8505" t="s">
        <v>280</v>
      </c>
      <c r="H8505" s="7" t="s">
        <v>744</v>
      </c>
      <c r="I8505" t="s">
        <v>276</v>
      </c>
      <c r="J8505" t="s">
        <v>164</v>
      </c>
      <c r="K8505" t="s">
        <v>204</v>
      </c>
      <c r="L8505" t="s">
        <v>13</v>
      </c>
      <c r="M8505">
        <v>24</v>
      </c>
      <c r="N8505">
        <v>57.149250000000002</v>
      </c>
      <c r="O8505">
        <v>-135.56469000000001</v>
      </c>
      <c r="P8505">
        <v>7</v>
      </c>
      <c r="Q8505">
        <v>1</v>
      </c>
    </row>
    <row r="8506" spans="1:17" x14ac:dyDescent="0.25">
      <c r="A8506" s="1">
        <v>41008</v>
      </c>
      <c r="B8506" s="2">
        <f t="shared" si="528"/>
        <v>2012</v>
      </c>
      <c r="C8506" s="2">
        <f t="shared" si="529"/>
        <v>4</v>
      </c>
      <c r="D8506" s="2">
        <f t="shared" si="530"/>
        <v>9</v>
      </c>
      <c r="E8506" s="2">
        <f t="shared" si="531"/>
        <v>2</v>
      </c>
      <c r="F8506" s="1" t="s">
        <v>790</v>
      </c>
      <c r="G8506" t="s">
        <v>280</v>
      </c>
      <c r="H8506" s="7" t="s">
        <v>744</v>
      </c>
      <c r="I8506" t="s">
        <v>276</v>
      </c>
      <c r="J8506" t="s">
        <v>164</v>
      </c>
      <c r="K8506" t="s">
        <v>204</v>
      </c>
      <c r="L8506" t="s">
        <v>13</v>
      </c>
      <c r="M8506">
        <v>24</v>
      </c>
      <c r="N8506">
        <v>57.149250000000002</v>
      </c>
      <c r="O8506">
        <v>-135.56469000000001</v>
      </c>
      <c r="P8506">
        <v>7</v>
      </c>
      <c r="Q8506">
        <v>1</v>
      </c>
    </row>
    <row r="8507" spans="1:17" x14ac:dyDescent="0.25">
      <c r="A8507" s="1">
        <v>41009</v>
      </c>
      <c r="B8507" s="2">
        <f t="shared" si="528"/>
        <v>2012</v>
      </c>
      <c r="C8507" s="2">
        <f t="shared" si="529"/>
        <v>4</v>
      </c>
      <c r="D8507" s="2">
        <f t="shared" si="530"/>
        <v>10</v>
      </c>
      <c r="E8507" s="2">
        <f t="shared" si="531"/>
        <v>3</v>
      </c>
      <c r="F8507" s="1" t="s">
        <v>790</v>
      </c>
      <c r="G8507" t="s">
        <v>280</v>
      </c>
      <c r="H8507" s="7" t="s">
        <v>744</v>
      </c>
      <c r="I8507" t="s">
        <v>276</v>
      </c>
      <c r="J8507" t="s">
        <v>164</v>
      </c>
      <c r="K8507" t="s">
        <v>204</v>
      </c>
      <c r="L8507" t="s">
        <v>13</v>
      </c>
      <c r="M8507">
        <v>24</v>
      </c>
      <c r="N8507">
        <v>57.149250000000002</v>
      </c>
      <c r="O8507">
        <v>-135.56469000000001</v>
      </c>
      <c r="P8507">
        <v>7</v>
      </c>
      <c r="Q8507">
        <v>1</v>
      </c>
    </row>
    <row r="8508" spans="1:17" x14ac:dyDescent="0.25">
      <c r="A8508" s="1">
        <v>41010</v>
      </c>
      <c r="B8508" s="2">
        <f t="shared" si="528"/>
        <v>2012</v>
      </c>
      <c r="C8508" s="2">
        <f t="shared" si="529"/>
        <v>4</v>
      </c>
      <c r="D8508" s="2">
        <f t="shared" si="530"/>
        <v>11</v>
      </c>
      <c r="E8508" s="2">
        <f t="shared" si="531"/>
        <v>4</v>
      </c>
      <c r="F8508" s="1" t="s">
        <v>790</v>
      </c>
      <c r="G8508" t="s">
        <v>280</v>
      </c>
      <c r="H8508" s="7" t="s">
        <v>744</v>
      </c>
      <c r="I8508" t="s">
        <v>276</v>
      </c>
      <c r="J8508" t="s">
        <v>164</v>
      </c>
      <c r="K8508" t="s">
        <v>204</v>
      </c>
      <c r="L8508" t="s">
        <v>13</v>
      </c>
      <c r="M8508">
        <v>24</v>
      </c>
      <c r="N8508">
        <v>57.149250000000002</v>
      </c>
      <c r="O8508">
        <v>-135.56469000000001</v>
      </c>
      <c r="P8508">
        <v>7</v>
      </c>
      <c r="Q8508">
        <v>1</v>
      </c>
    </row>
    <row r="8509" spans="1:17" x14ac:dyDescent="0.25">
      <c r="A8509" s="1">
        <v>41011</v>
      </c>
      <c r="B8509" s="2">
        <f t="shared" si="528"/>
        <v>2012</v>
      </c>
      <c r="C8509" s="2">
        <f t="shared" si="529"/>
        <v>4</v>
      </c>
      <c r="D8509" s="2">
        <f t="shared" si="530"/>
        <v>12</v>
      </c>
      <c r="E8509" s="2">
        <f t="shared" si="531"/>
        <v>5</v>
      </c>
      <c r="F8509" s="1" t="s">
        <v>790</v>
      </c>
      <c r="G8509" t="s">
        <v>280</v>
      </c>
      <c r="H8509" s="7" t="s">
        <v>744</v>
      </c>
      <c r="I8509" t="s">
        <v>276</v>
      </c>
      <c r="J8509" t="s">
        <v>164</v>
      </c>
      <c r="K8509" t="s">
        <v>204</v>
      </c>
      <c r="L8509" t="s">
        <v>13</v>
      </c>
      <c r="M8509">
        <v>24</v>
      </c>
      <c r="N8509">
        <v>57.149250000000002</v>
      </c>
      <c r="O8509">
        <v>-135.56469000000001</v>
      </c>
      <c r="P8509">
        <v>7</v>
      </c>
      <c r="Q8509">
        <v>1</v>
      </c>
    </row>
    <row r="8510" spans="1:17" x14ac:dyDescent="0.25">
      <c r="A8510" s="1">
        <v>41012</v>
      </c>
      <c r="B8510" s="2">
        <f t="shared" si="528"/>
        <v>2012</v>
      </c>
      <c r="C8510" s="2">
        <f t="shared" si="529"/>
        <v>4</v>
      </c>
      <c r="D8510" s="2">
        <f t="shared" si="530"/>
        <v>13</v>
      </c>
      <c r="E8510" s="2">
        <f t="shared" si="531"/>
        <v>6</v>
      </c>
      <c r="F8510" s="1" t="s">
        <v>790</v>
      </c>
      <c r="G8510" t="s">
        <v>280</v>
      </c>
      <c r="H8510" s="7" t="s">
        <v>744</v>
      </c>
      <c r="I8510" t="s">
        <v>276</v>
      </c>
      <c r="J8510" t="s">
        <v>164</v>
      </c>
      <c r="K8510" t="s">
        <v>204</v>
      </c>
      <c r="L8510" t="s">
        <v>13</v>
      </c>
      <c r="M8510">
        <v>8</v>
      </c>
      <c r="N8510">
        <v>57.149250000000002</v>
      </c>
      <c r="O8510">
        <v>-135.56469000000001</v>
      </c>
      <c r="P8510">
        <v>7</v>
      </c>
      <c r="Q8510">
        <v>1</v>
      </c>
    </row>
    <row r="8511" spans="1:17" x14ac:dyDescent="0.25">
      <c r="A8511" s="1">
        <v>41407</v>
      </c>
      <c r="B8511" s="2">
        <f t="shared" si="528"/>
        <v>2013</v>
      </c>
      <c r="C8511" s="2">
        <f t="shared" si="529"/>
        <v>5</v>
      </c>
      <c r="D8511" s="2">
        <f t="shared" si="530"/>
        <v>13</v>
      </c>
      <c r="E8511" s="2">
        <f t="shared" si="531"/>
        <v>2</v>
      </c>
      <c r="F8511" s="1" t="s">
        <v>791</v>
      </c>
      <c r="G8511" t="s">
        <v>280</v>
      </c>
      <c r="H8511" s="7" t="s">
        <v>744</v>
      </c>
      <c r="I8511" t="s">
        <v>276</v>
      </c>
      <c r="J8511" t="s">
        <v>164</v>
      </c>
      <c r="K8511" t="s">
        <v>208</v>
      </c>
      <c r="L8511" t="s">
        <v>13</v>
      </c>
      <c r="M8511">
        <v>1</v>
      </c>
      <c r="N8511">
        <v>57.149250000000002</v>
      </c>
      <c r="O8511">
        <v>-135.56469000000001</v>
      </c>
      <c r="P8511">
        <v>20</v>
      </c>
      <c r="Q8511">
        <v>1</v>
      </c>
    </row>
    <row r="8512" spans="1:17" x14ac:dyDescent="0.25">
      <c r="A8512" s="1">
        <v>42137</v>
      </c>
      <c r="B8512" s="2">
        <f t="shared" si="528"/>
        <v>2015</v>
      </c>
      <c r="C8512" s="2">
        <f t="shared" si="529"/>
        <v>5</v>
      </c>
      <c r="D8512" s="2">
        <f t="shared" si="530"/>
        <v>13</v>
      </c>
      <c r="E8512" s="2">
        <f t="shared" si="531"/>
        <v>4</v>
      </c>
      <c r="F8512" s="1" t="s">
        <v>791</v>
      </c>
      <c r="G8512" t="s">
        <v>280</v>
      </c>
      <c r="H8512" s="7" t="s">
        <v>744</v>
      </c>
      <c r="I8512" t="s">
        <v>276</v>
      </c>
      <c r="J8512" t="s">
        <v>164</v>
      </c>
      <c r="K8512" t="s">
        <v>208</v>
      </c>
      <c r="L8512" t="s">
        <v>13</v>
      </c>
      <c r="M8512">
        <v>1</v>
      </c>
      <c r="N8512">
        <v>57.149250000000002</v>
      </c>
      <c r="O8512">
        <v>-135.56469000000001</v>
      </c>
      <c r="P8512">
        <v>28</v>
      </c>
      <c r="Q8512">
        <v>2</v>
      </c>
    </row>
    <row r="8513" spans="1:17" x14ac:dyDescent="0.25">
      <c r="A8513" s="1">
        <v>41408</v>
      </c>
      <c r="B8513" s="2">
        <f t="shared" si="528"/>
        <v>2013</v>
      </c>
      <c r="C8513" s="2">
        <f t="shared" si="529"/>
        <v>5</v>
      </c>
      <c r="D8513" s="2">
        <f t="shared" si="530"/>
        <v>14</v>
      </c>
      <c r="E8513" s="2">
        <f t="shared" si="531"/>
        <v>3</v>
      </c>
      <c r="F8513" s="1" t="s">
        <v>791</v>
      </c>
      <c r="G8513" t="s">
        <v>280</v>
      </c>
      <c r="H8513" s="7" t="s">
        <v>744</v>
      </c>
      <c r="I8513" t="s">
        <v>276</v>
      </c>
      <c r="J8513" t="s">
        <v>164</v>
      </c>
      <c r="K8513" t="s">
        <v>208</v>
      </c>
      <c r="L8513" t="s">
        <v>13</v>
      </c>
      <c r="M8513">
        <v>1</v>
      </c>
      <c r="N8513">
        <v>57.149250000000002</v>
      </c>
      <c r="O8513">
        <v>-135.56469000000001</v>
      </c>
      <c r="P8513">
        <v>15</v>
      </c>
      <c r="Q8513">
        <v>1</v>
      </c>
    </row>
    <row r="8514" spans="1:17" x14ac:dyDescent="0.25">
      <c r="A8514" s="1">
        <v>42140</v>
      </c>
      <c r="B8514" s="2">
        <f t="shared" ref="B8514:B8577" si="532">YEAR(A8514)</f>
        <v>2015</v>
      </c>
      <c r="C8514" s="2">
        <f t="shared" ref="C8514:C8577" si="533">MONTH(A8514)</f>
        <v>5</v>
      </c>
      <c r="D8514" s="2">
        <f t="shared" ref="D8514:D8577" si="534">DAY(A8514)</f>
        <v>16</v>
      </c>
      <c r="E8514" s="2">
        <f t="shared" ref="E8514:E8577" si="535">WEEKDAY(A8514)</f>
        <v>7</v>
      </c>
      <c r="F8514" s="1" t="s">
        <v>791</v>
      </c>
      <c r="G8514" t="s">
        <v>280</v>
      </c>
      <c r="H8514" s="7" t="s">
        <v>744</v>
      </c>
      <c r="I8514" t="s">
        <v>276</v>
      </c>
      <c r="J8514" t="s">
        <v>164</v>
      </c>
      <c r="K8514" t="s">
        <v>208</v>
      </c>
      <c r="L8514" t="s">
        <v>13</v>
      </c>
      <c r="M8514">
        <v>1</v>
      </c>
      <c r="N8514">
        <v>57.149250000000002</v>
      </c>
      <c r="O8514">
        <v>-135.56469000000001</v>
      </c>
      <c r="P8514">
        <v>12</v>
      </c>
      <c r="Q8514">
        <v>1</v>
      </c>
    </row>
    <row r="8515" spans="1:17" x14ac:dyDescent="0.25">
      <c r="A8515" s="1">
        <v>42145</v>
      </c>
      <c r="B8515" s="2">
        <f t="shared" si="532"/>
        <v>2015</v>
      </c>
      <c r="C8515" s="2">
        <f t="shared" si="533"/>
        <v>5</v>
      </c>
      <c r="D8515" s="2">
        <f t="shared" si="534"/>
        <v>21</v>
      </c>
      <c r="E8515" s="2">
        <f t="shared" si="535"/>
        <v>5</v>
      </c>
      <c r="F8515" s="1" t="s">
        <v>791</v>
      </c>
      <c r="G8515" t="s">
        <v>280</v>
      </c>
      <c r="H8515" s="7" t="s">
        <v>744</v>
      </c>
      <c r="I8515" t="s">
        <v>276</v>
      </c>
      <c r="J8515" t="s">
        <v>164</v>
      </c>
      <c r="K8515" t="s">
        <v>208</v>
      </c>
      <c r="L8515" t="s">
        <v>13</v>
      </c>
      <c r="M8515">
        <v>1</v>
      </c>
      <c r="N8515">
        <v>57.149250000000002</v>
      </c>
      <c r="O8515">
        <v>-135.56469000000001</v>
      </c>
      <c r="P8515">
        <v>19</v>
      </c>
      <c r="Q8515">
        <v>1</v>
      </c>
    </row>
    <row r="8516" spans="1:17" x14ac:dyDescent="0.25">
      <c r="A8516" s="1">
        <v>41416</v>
      </c>
      <c r="B8516" s="2">
        <f t="shared" si="532"/>
        <v>2013</v>
      </c>
      <c r="C8516" s="2">
        <f t="shared" si="533"/>
        <v>5</v>
      </c>
      <c r="D8516" s="2">
        <f t="shared" si="534"/>
        <v>22</v>
      </c>
      <c r="E8516" s="2">
        <f t="shared" si="535"/>
        <v>4</v>
      </c>
      <c r="F8516" s="1" t="s">
        <v>791</v>
      </c>
      <c r="G8516" t="s">
        <v>280</v>
      </c>
      <c r="H8516" s="7" t="s">
        <v>744</v>
      </c>
      <c r="I8516" t="s">
        <v>276</v>
      </c>
      <c r="J8516" t="s">
        <v>164</v>
      </c>
      <c r="K8516" t="s">
        <v>208</v>
      </c>
      <c r="L8516" t="s">
        <v>13</v>
      </c>
      <c r="M8516">
        <v>1</v>
      </c>
      <c r="N8516">
        <v>57.149250000000002</v>
      </c>
      <c r="O8516">
        <v>-135.56469000000001</v>
      </c>
      <c r="P8516">
        <v>21</v>
      </c>
      <c r="Q8516">
        <v>3</v>
      </c>
    </row>
    <row r="8517" spans="1:17" x14ac:dyDescent="0.25">
      <c r="A8517" s="1">
        <v>42151</v>
      </c>
      <c r="B8517" s="2">
        <f t="shared" si="532"/>
        <v>2015</v>
      </c>
      <c r="C8517" s="2">
        <f t="shared" si="533"/>
        <v>5</v>
      </c>
      <c r="D8517" s="2">
        <f t="shared" si="534"/>
        <v>27</v>
      </c>
      <c r="E8517" s="2">
        <f t="shared" si="535"/>
        <v>4</v>
      </c>
      <c r="F8517" s="1" t="s">
        <v>791</v>
      </c>
      <c r="G8517" t="s">
        <v>280</v>
      </c>
      <c r="H8517" s="7" t="s">
        <v>744</v>
      </c>
      <c r="I8517" t="s">
        <v>276</v>
      </c>
      <c r="J8517" t="s">
        <v>164</v>
      </c>
      <c r="K8517" t="s">
        <v>208</v>
      </c>
      <c r="L8517" t="s">
        <v>13</v>
      </c>
      <c r="M8517">
        <v>1</v>
      </c>
      <c r="N8517">
        <v>57.149250000000002</v>
      </c>
      <c r="O8517">
        <v>-135.56469000000001</v>
      </c>
      <c r="P8517">
        <v>18</v>
      </c>
      <c r="Q8517">
        <v>1</v>
      </c>
    </row>
    <row r="8518" spans="1:17" x14ac:dyDescent="0.25">
      <c r="A8518" s="1">
        <v>40696</v>
      </c>
      <c r="B8518" s="2">
        <f t="shared" si="532"/>
        <v>2011</v>
      </c>
      <c r="C8518" s="2">
        <f t="shared" si="533"/>
        <v>6</v>
      </c>
      <c r="D8518" s="2">
        <f t="shared" si="534"/>
        <v>2</v>
      </c>
      <c r="E8518" s="2">
        <f t="shared" si="535"/>
        <v>5</v>
      </c>
      <c r="F8518" s="1" t="s">
        <v>792</v>
      </c>
      <c r="G8518" t="s">
        <v>280</v>
      </c>
      <c r="H8518" s="7" t="s">
        <v>744</v>
      </c>
      <c r="I8518" t="s">
        <v>276</v>
      </c>
      <c r="J8518" t="s">
        <v>164</v>
      </c>
      <c r="K8518" t="s">
        <v>208</v>
      </c>
      <c r="L8518" t="s">
        <v>13</v>
      </c>
      <c r="M8518">
        <v>1</v>
      </c>
      <c r="N8518">
        <v>57.149250000000002</v>
      </c>
      <c r="O8518">
        <v>-135.56469000000001</v>
      </c>
      <c r="P8518">
        <v>15</v>
      </c>
      <c r="Q8518">
        <v>1</v>
      </c>
    </row>
    <row r="8519" spans="1:17" x14ac:dyDescent="0.25">
      <c r="A8519" s="1">
        <v>41427</v>
      </c>
      <c r="B8519" s="2">
        <f t="shared" si="532"/>
        <v>2013</v>
      </c>
      <c r="C8519" s="2">
        <f t="shared" si="533"/>
        <v>6</v>
      </c>
      <c r="D8519" s="2">
        <f t="shared" si="534"/>
        <v>2</v>
      </c>
      <c r="E8519" s="2">
        <f t="shared" si="535"/>
        <v>1</v>
      </c>
      <c r="F8519" s="1" t="s">
        <v>792</v>
      </c>
      <c r="G8519" t="s">
        <v>280</v>
      </c>
      <c r="H8519" s="7" t="s">
        <v>744</v>
      </c>
      <c r="I8519" t="s">
        <v>276</v>
      </c>
      <c r="J8519" t="s">
        <v>164</v>
      </c>
      <c r="K8519" t="s">
        <v>208</v>
      </c>
      <c r="L8519" t="s">
        <v>13</v>
      </c>
      <c r="M8519">
        <v>1</v>
      </c>
      <c r="N8519">
        <v>57.149250000000002</v>
      </c>
      <c r="O8519">
        <v>-135.56469000000001</v>
      </c>
      <c r="P8519">
        <v>14</v>
      </c>
      <c r="Q8519">
        <v>2</v>
      </c>
    </row>
    <row r="8520" spans="1:17" x14ac:dyDescent="0.25">
      <c r="A8520" s="1">
        <v>41431</v>
      </c>
      <c r="B8520" s="2">
        <f t="shared" si="532"/>
        <v>2013</v>
      </c>
      <c r="C8520" s="2">
        <f t="shared" si="533"/>
        <v>6</v>
      </c>
      <c r="D8520" s="2">
        <f t="shared" si="534"/>
        <v>6</v>
      </c>
      <c r="E8520" s="2">
        <f t="shared" si="535"/>
        <v>5</v>
      </c>
      <c r="F8520" s="1" t="s">
        <v>792</v>
      </c>
      <c r="G8520" t="s">
        <v>280</v>
      </c>
      <c r="H8520" s="7" t="s">
        <v>744</v>
      </c>
      <c r="I8520" t="s">
        <v>276</v>
      </c>
      <c r="J8520" t="s">
        <v>164</v>
      </c>
      <c r="K8520" t="s">
        <v>208</v>
      </c>
      <c r="L8520" t="s">
        <v>13</v>
      </c>
      <c r="M8520">
        <v>1</v>
      </c>
      <c r="N8520">
        <v>57.149250000000002</v>
      </c>
      <c r="O8520">
        <v>-135.56469000000001</v>
      </c>
      <c r="P8520">
        <v>9</v>
      </c>
      <c r="Q8520">
        <v>1</v>
      </c>
    </row>
    <row r="8521" spans="1:17" x14ac:dyDescent="0.25">
      <c r="A8521" s="1">
        <v>41432</v>
      </c>
      <c r="B8521" s="2">
        <f t="shared" si="532"/>
        <v>2013</v>
      </c>
      <c r="C8521" s="2">
        <f t="shared" si="533"/>
        <v>6</v>
      </c>
      <c r="D8521" s="2">
        <f t="shared" si="534"/>
        <v>7</v>
      </c>
      <c r="E8521" s="2">
        <f t="shared" si="535"/>
        <v>6</v>
      </c>
      <c r="F8521" s="1" t="s">
        <v>792</v>
      </c>
      <c r="G8521" t="s">
        <v>280</v>
      </c>
      <c r="H8521" s="7" t="s">
        <v>744</v>
      </c>
      <c r="I8521" t="s">
        <v>276</v>
      </c>
      <c r="J8521" t="s">
        <v>164</v>
      </c>
      <c r="K8521" t="s">
        <v>208</v>
      </c>
      <c r="L8521" t="s">
        <v>13</v>
      </c>
      <c r="M8521">
        <v>1</v>
      </c>
      <c r="N8521">
        <v>57.149250000000002</v>
      </c>
      <c r="O8521">
        <v>-135.56469000000001</v>
      </c>
      <c r="P8521">
        <v>8</v>
      </c>
      <c r="Q8521">
        <v>1</v>
      </c>
    </row>
    <row r="8522" spans="1:17" x14ac:dyDescent="0.25">
      <c r="A8522" s="1">
        <v>42163</v>
      </c>
      <c r="B8522" s="2">
        <f t="shared" si="532"/>
        <v>2015</v>
      </c>
      <c r="C8522" s="2">
        <f t="shared" si="533"/>
        <v>6</v>
      </c>
      <c r="D8522" s="2">
        <f t="shared" si="534"/>
        <v>8</v>
      </c>
      <c r="E8522" s="2">
        <f t="shared" si="535"/>
        <v>2</v>
      </c>
      <c r="F8522" s="1" t="s">
        <v>792</v>
      </c>
      <c r="G8522" t="s">
        <v>280</v>
      </c>
      <c r="H8522" s="7" t="s">
        <v>744</v>
      </c>
      <c r="I8522" t="s">
        <v>276</v>
      </c>
      <c r="J8522" t="s">
        <v>164</v>
      </c>
      <c r="K8522" t="s">
        <v>208</v>
      </c>
      <c r="L8522" t="s">
        <v>13</v>
      </c>
      <c r="M8522">
        <v>1</v>
      </c>
      <c r="N8522">
        <v>57.149250000000002</v>
      </c>
      <c r="O8522">
        <v>-135.56469000000001</v>
      </c>
      <c r="P8522">
        <v>19</v>
      </c>
      <c r="Q8522">
        <v>1</v>
      </c>
    </row>
    <row r="8523" spans="1:17" x14ac:dyDescent="0.25">
      <c r="A8523" s="1">
        <v>42167</v>
      </c>
      <c r="B8523" s="2">
        <f t="shared" si="532"/>
        <v>2015</v>
      </c>
      <c r="C8523" s="2">
        <f t="shared" si="533"/>
        <v>6</v>
      </c>
      <c r="D8523" s="2">
        <f t="shared" si="534"/>
        <v>12</v>
      </c>
      <c r="E8523" s="2">
        <f t="shared" si="535"/>
        <v>6</v>
      </c>
      <c r="F8523" s="1" t="s">
        <v>792</v>
      </c>
      <c r="G8523" t="s">
        <v>280</v>
      </c>
      <c r="H8523" s="7" t="s">
        <v>744</v>
      </c>
      <c r="I8523" t="s">
        <v>276</v>
      </c>
      <c r="J8523" t="s">
        <v>164</v>
      </c>
      <c r="K8523" t="s">
        <v>208</v>
      </c>
      <c r="L8523" t="s">
        <v>13</v>
      </c>
      <c r="M8523">
        <v>1</v>
      </c>
      <c r="N8523">
        <v>57.149250000000002</v>
      </c>
      <c r="O8523">
        <v>-135.56469000000001</v>
      </c>
      <c r="P8523">
        <v>21</v>
      </c>
      <c r="Q8523">
        <v>1</v>
      </c>
    </row>
    <row r="8524" spans="1:17" x14ac:dyDescent="0.25">
      <c r="A8524" s="1">
        <v>41074</v>
      </c>
      <c r="B8524" s="2">
        <f t="shared" si="532"/>
        <v>2012</v>
      </c>
      <c r="C8524" s="2">
        <f t="shared" si="533"/>
        <v>6</v>
      </c>
      <c r="D8524" s="2">
        <f t="shared" si="534"/>
        <v>14</v>
      </c>
      <c r="E8524" s="2">
        <f t="shared" si="535"/>
        <v>5</v>
      </c>
      <c r="F8524" s="1" t="s">
        <v>792</v>
      </c>
      <c r="G8524" t="s">
        <v>280</v>
      </c>
      <c r="H8524" s="7" t="s">
        <v>744</v>
      </c>
      <c r="I8524" t="s">
        <v>276</v>
      </c>
      <c r="J8524" t="s">
        <v>164</v>
      </c>
      <c r="K8524" t="s">
        <v>208</v>
      </c>
      <c r="L8524" t="s">
        <v>13</v>
      </c>
      <c r="M8524">
        <v>1</v>
      </c>
      <c r="N8524">
        <v>57.149250000000002</v>
      </c>
      <c r="O8524">
        <v>-135.56469000000001</v>
      </c>
      <c r="P8524">
        <v>6</v>
      </c>
      <c r="Q8524">
        <v>1</v>
      </c>
    </row>
    <row r="8525" spans="1:17" x14ac:dyDescent="0.25">
      <c r="A8525" s="1">
        <v>41442</v>
      </c>
      <c r="B8525" s="2">
        <f t="shared" si="532"/>
        <v>2013</v>
      </c>
      <c r="C8525" s="2">
        <f t="shared" si="533"/>
        <v>6</v>
      </c>
      <c r="D8525" s="2">
        <f t="shared" si="534"/>
        <v>17</v>
      </c>
      <c r="E8525" s="2">
        <f t="shared" si="535"/>
        <v>2</v>
      </c>
      <c r="F8525" s="1" t="s">
        <v>792</v>
      </c>
      <c r="G8525" t="s">
        <v>280</v>
      </c>
      <c r="H8525" s="7" t="s">
        <v>744</v>
      </c>
      <c r="I8525" t="s">
        <v>276</v>
      </c>
      <c r="J8525" t="s">
        <v>164</v>
      </c>
      <c r="K8525" t="s">
        <v>208</v>
      </c>
      <c r="L8525" t="s">
        <v>13</v>
      </c>
      <c r="M8525">
        <v>1</v>
      </c>
      <c r="N8525">
        <v>57.149250000000002</v>
      </c>
      <c r="O8525">
        <v>-135.56469000000001</v>
      </c>
      <c r="P8525">
        <v>17</v>
      </c>
      <c r="Q8525">
        <v>2</v>
      </c>
    </row>
    <row r="8526" spans="1:17" x14ac:dyDescent="0.25">
      <c r="A8526" s="1">
        <v>40716</v>
      </c>
      <c r="B8526" s="2">
        <f t="shared" si="532"/>
        <v>2011</v>
      </c>
      <c r="C8526" s="2">
        <f t="shared" si="533"/>
        <v>6</v>
      </c>
      <c r="D8526" s="2">
        <f t="shared" si="534"/>
        <v>22</v>
      </c>
      <c r="E8526" s="2">
        <f t="shared" si="535"/>
        <v>4</v>
      </c>
      <c r="F8526" s="1" t="s">
        <v>792</v>
      </c>
      <c r="G8526" t="s">
        <v>280</v>
      </c>
      <c r="H8526" s="7" t="s">
        <v>744</v>
      </c>
      <c r="I8526" t="s">
        <v>276</v>
      </c>
      <c r="J8526" t="s">
        <v>164</v>
      </c>
      <c r="K8526" t="s">
        <v>208</v>
      </c>
      <c r="L8526" t="s">
        <v>13</v>
      </c>
      <c r="M8526">
        <v>1</v>
      </c>
      <c r="N8526">
        <v>57.149250000000002</v>
      </c>
      <c r="O8526">
        <v>-135.56469000000001</v>
      </c>
      <c r="P8526">
        <v>16</v>
      </c>
      <c r="Q8526">
        <v>1</v>
      </c>
    </row>
    <row r="8527" spans="1:17" x14ac:dyDescent="0.25">
      <c r="A8527" s="1">
        <v>42177</v>
      </c>
      <c r="B8527" s="2">
        <f t="shared" si="532"/>
        <v>2015</v>
      </c>
      <c r="C8527" s="2">
        <f t="shared" si="533"/>
        <v>6</v>
      </c>
      <c r="D8527" s="2">
        <f t="shared" si="534"/>
        <v>22</v>
      </c>
      <c r="E8527" s="2">
        <f t="shared" si="535"/>
        <v>2</v>
      </c>
      <c r="F8527" s="1" t="s">
        <v>792</v>
      </c>
      <c r="G8527" t="s">
        <v>280</v>
      </c>
      <c r="H8527" s="7" t="s">
        <v>744</v>
      </c>
      <c r="I8527" t="s">
        <v>276</v>
      </c>
      <c r="J8527" t="s">
        <v>164</v>
      </c>
      <c r="K8527" t="s">
        <v>208</v>
      </c>
      <c r="L8527" t="s">
        <v>13</v>
      </c>
      <c r="M8527">
        <v>1</v>
      </c>
      <c r="N8527">
        <v>57.149250000000002</v>
      </c>
      <c r="O8527">
        <v>-135.56469000000001</v>
      </c>
      <c r="P8527">
        <v>17</v>
      </c>
      <c r="Q8527">
        <v>1</v>
      </c>
    </row>
    <row r="8528" spans="1:17" x14ac:dyDescent="0.25">
      <c r="A8528" s="1">
        <v>42179</v>
      </c>
      <c r="B8528" s="2">
        <f t="shared" si="532"/>
        <v>2015</v>
      </c>
      <c r="C8528" s="2">
        <f t="shared" si="533"/>
        <v>6</v>
      </c>
      <c r="D8528" s="2">
        <f t="shared" si="534"/>
        <v>24</v>
      </c>
      <c r="E8528" s="2">
        <f t="shared" si="535"/>
        <v>4</v>
      </c>
      <c r="F8528" s="1" t="s">
        <v>792</v>
      </c>
      <c r="G8528" t="s">
        <v>280</v>
      </c>
      <c r="H8528" s="7" t="s">
        <v>744</v>
      </c>
      <c r="I8528" t="s">
        <v>276</v>
      </c>
      <c r="J8528" t="s">
        <v>164</v>
      </c>
      <c r="K8528" t="s">
        <v>208</v>
      </c>
      <c r="L8528" t="s">
        <v>13</v>
      </c>
      <c r="M8528">
        <v>1</v>
      </c>
      <c r="N8528">
        <v>57.149250000000002</v>
      </c>
      <c r="O8528">
        <v>-135.56469000000001</v>
      </c>
      <c r="P8528">
        <v>14</v>
      </c>
      <c r="Q8528">
        <v>1</v>
      </c>
    </row>
    <row r="8529" spans="1:17" x14ac:dyDescent="0.25">
      <c r="A8529" s="1">
        <v>42181</v>
      </c>
      <c r="B8529" s="2">
        <f t="shared" si="532"/>
        <v>2015</v>
      </c>
      <c r="C8529" s="2">
        <f t="shared" si="533"/>
        <v>6</v>
      </c>
      <c r="D8529" s="2">
        <f t="shared" si="534"/>
        <v>26</v>
      </c>
      <c r="E8529" s="2">
        <f t="shared" si="535"/>
        <v>6</v>
      </c>
      <c r="F8529" s="1" t="s">
        <v>792</v>
      </c>
      <c r="G8529" t="s">
        <v>280</v>
      </c>
      <c r="H8529" s="7" t="s">
        <v>744</v>
      </c>
      <c r="I8529" t="s">
        <v>276</v>
      </c>
      <c r="J8529" t="s">
        <v>164</v>
      </c>
      <c r="K8529" t="s">
        <v>208</v>
      </c>
      <c r="L8529" t="s">
        <v>13</v>
      </c>
      <c r="M8529">
        <v>1</v>
      </c>
      <c r="N8529">
        <v>57.149250000000002</v>
      </c>
      <c r="O8529">
        <v>-135.56469000000001</v>
      </c>
      <c r="P8529">
        <v>17</v>
      </c>
      <c r="Q8529">
        <v>1</v>
      </c>
    </row>
    <row r="8530" spans="1:17" x14ac:dyDescent="0.25">
      <c r="A8530" s="1">
        <v>41456</v>
      </c>
      <c r="B8530" s="2">
        <f t="shared" si="532"/>
        <v>2013</v>
      </c>
      <c r="C8530" s="2">
        <f t="shared" si="533"/>
        <v>7</v>
      </c>
      <c r="D8530" s="2">
        <f t="shared" si="534"/>
        <v>1</v>
      </c>
      <c r="E8530" s="2">
        <f t="shared" si="535"/>
        <v>2</v>
      </c>
      <c r="F8530" s="1" t="s">
        <v>792</v>
      </c>
      <c r="G8530" t="s">
        <v>280</v>
      </c>
      <c r="H8530" s="7" t="s">
        <v>744</v>
      </c>
      <c r="I8530" t="s">
        <v>276</v>
      </c>
      <c r="J8530" t="s">
        <v>164</v>
      </c>
      <c r="K8530" t="s">
        <v>208</v>
      </c>
      <c r="L8530" t="s">
        <v>13</v>
      </c>
      <c r="M8530">
        <v>1</v>
      </c>
      <c r="N8530">
        <v>57.149250000000002</v>
      </c>
      <c r="O8530">
        <v>-135.56469000000001</v>
      </c>
      <c r="P8530">
        <v>10</v>
      </c>
      <c r="Q8530">
        <v>1</v>
      </c>
    </row>
    <row r="8531" spans="1:17" x14ac:dyDescent="0.25">
      <c r="A8531" s="1">
        <v>41458</v>
      </c>
      <c r="B8531" s="2">
        <f t="shared" si="532"/>
        <v>2013</v>
      </c>
      <c r="C8531" s="2">
        <f t="shared" si="533"/>
        <v>7</v>
      </c>
      <c r="D8531" s="2">
        <f t="shared" si="534"/>
        <v>3</v>
      </c>
      <c r="E8531" s="2">
        <f t="shared" si="535"/>
        <v>4</v>
      </c>
      <c r="F8531" s="1" t="s">
        <v>792</v>
      </c>
      <c r="G8531" t="s">
        <v>280</v>
      </c>
      <c r="H8531" s="7" t="s">
        <v>744</v>
      </c>
      <c r="I8531" t="s">
        <v>276</v>
      </c>
      <c r="J8531" t="s">
        <v>164</v>
      </c>
      <c r="K8531" t="s">
        <v>208</v>
      </c>
      <c r="L8531" t="s">
        <v>13</v>
      </c>
      <c r="M8531">
        <v>1</v>
      </c>
      <c r="N8531">
        <v>57.149250000000002</v>
      </c>
      <c r="O8531">
        <v>-135.56469000000001</v>
      </c>
      <c r="P8531">
        <v>17</v>
      </c>
      <c r="Q8531">
        <v>2</v>
      </c>
    </row>
    <row r="8532" spans="1:17" x14ac:dyDescent="0.25">
      <c r="A8532" s="1">
        <v>41460</v>
      </c>
      <c r="B8532" s="2">
        <f t="shared" si="532"/>
        <v>2013</v>
      </c>
      <c r="C8532" s="2">
        <f t="shared" si="533"/>
        <v>7</v>
      </c>
      <c r="D8532" s="2">
        <f t="shared" si="534"/>
        <v>5</v>
      </c>
      <c r="E8532" s="2">
        <f t="shared" si="535"/>
        <v>6</v>
      </c>
      <c r="F8532" s="1" t="s">
        <v>792</v>
      </c>
      <c r="G8532" t="s">
        <v>280</v>
      </c>
      <c r="H8532" s="7" t="s">
        <v>744</v>
      </c>
      <c r="I8532" t="s">
        <v>276</v>
      </c>
      <c r="J8532" t="s">
        <v>164</v>
      </c>
      <c r="K8532" t="s">
        <v>208</v>
      </c>
      <c r="L8532" t="s">
        <v>13</v>
      </c>
      <c r="M8532">
        <v>1</v>
      </c>
      <c r="N8532">
        <v>57.149250000000002</v>
      </c>
      <c r="O8532">
        <v>-135.56469000000001</v>
      </c>
      <c r="P8532">
        <v>13</v>
      </c>
      <c r="Q8532">
        <v>2</v>
      </c>
    </row>
    <row r="8533" spans="1:17" x14ac:dyDescent="0.25">
      <c r="A8533" s="1">
        <v>42191</v>
      </c>
      <c r="B8533" s="2">
        <f t="shared" si="532"/>
        <v>2015</v>
      </c>
      <c r="C8533" s="2">
        <f t="shared" si="533"/>
        <v>7</v>
      </c>
      <c r="D8533" s="2">
        <f t="shared" si="534"/>
        <v>6</v>
      </c>
      <c r="E8533" s="2">
        <f t="shared" si="535"/>
        <v>2</v>
      </c>
      <c r="F8533" s="1" t="s">
        <v>792</v>
      </c>
      <c r="G8533" t="s">
        <v>280</v>
      </c>
      <c r="H8533" s="7" t="s">
        <v>744</v>
      </c>
      <c r="I8533" t="s">
        <v>276</v>
      </c>
      <c r="J8533" t="s">
        <v>164</v>
      </c>
      <c r="K8533" t="s">
        <v>208</v>
      </c>
      <c r="L8533" t="s">
        <v>13</v>
      </c>
      <c r="M8533">
        <v>1</v>
      </c>
      <c r="N8533">
        <v>57.149250000000002</v>
      </c>
      <c r="O8533">
        <v>-135.56469000000001</v>
      </c>
      <c r="P8533">
        <v>13</v>
      </c>
      <c r="Q8533">
        <v>1</v>
      </c>
    </row>
    <row r="8534" spans="1:17" x14ac:dyDescent="0.25">
      <c r="A8534" s="1">
        <v>40732</v>
      </c>
      <c r="B8534" s="2">
        <f t="shared" si="532"/>
        <v>2011</v>
      </c>
      <c r="C8534" s="2">
        <f t="shared" si="533"/>
        <v>7</v>
      </c>
      <c r="D8534" s="2">
        <f t="shared" si="534"/>
        <v>8</v>
      </c>
      <c r="E8534" s="2">
        <f t="shared" si="535"/>
        <v>6</v>
      </c>
      <c r="F8534" s="1" t="s">
        <v>792</v>
      </c>
      <c r="G8534" t="s">
        <v>280</v>
      </c>
      <c r="H8534" s="7" t="s">
        <v>744</v>
      </c>
      <c r="I8534" t="s">
        <v>276</v>
      </c>
      <c r="J8534" t="s">
        <v>164</v>
      </c>
      <c r="K8534" t="s">
        <v>208</v>
      </c>
      <c r="L8534" t="s">
        <v>13</v>
      </c>
      <c r="M8534">
        <v>1</v>
      </c>
      <c r="N8534">
        <v>57.149250000000002</v>
      </c>
      <c r="O8534">
        <v>-135.56469000000001</v>
      </c>
      <c r="P8534">
        <v>20</v>
      </c>
      <c r="Q8534">
        <v>1</v>
      </c>
    </row>
    <row r="8535" spans="1:17" x14ac:dyDescent="0.25">
      <c r="A8535" s="1">
        <v>41473</v>
      </c>
      <c r="B8535" s="2">
        <f t="shared" si="532"/>
        <v>2013</v>
      </c>
      <c r="C8535" s="2">
        <f t="shared" si="533"/>
        <v>7</v>
      </c>
      <c r="D8535" s="2">
        <f t="shared" si="534"/>
        <v>18</v>
      </c>
      <c r="E8535" s="2">
        <f t="shared" si="535"/>
        <v>5</v>
      </c>
      <c r="F8535" s="1" t="s">
        <v>792</v>
      </c>
      <c r="G8535" t="s">
        <v>280</v>
      </c>
      <c r="H8535" s="7" t="s">
        <v>744</v>
      </c>
      <c r="I8535" t="s">
        <v>276</v>
      </c>
      <c r="J8535" t="s">
        <v>164</v>
      </c>
      <c r="K8535" t="s">
        <v>208</v>
      </c>
      <c r="L8535" t="s">
        <v>13</v>
      </c>
      <c r="M8535">
        <v>1</v>
      </c>
      <c r="N8535">
        <v>57.149250000000002</v>
      </c>
      <c r="O8535">
        <v>-135.56469000000001</v>
      </c>
      <c r="P8535">
        <v>16</v>
      </c>
      <c r="Q8535">
        <v>2</v>
      </c>
    </row>
    <row r="8536" spans="1:17" x14ac:dyDescent="0.25">
      <c r="A8536" s="1">
        <v>42205</v>
      </c>
      <c r="B8536" s="2">
        <f t="shared" si="532"/>
        <v>2015</v>
      </c>
      <c r="C8536" s="2">
        <f t="shared" si="533"/>
        <v>7</v>
      </c>
      <c r="D8536" s="2">
        <f t="shared" si="534"/>
        <v>20</v>
      </c>
      <c r="E8536" s="2">
        <f t="shared" si="535"/>
        <v>2</v>
      </c>
      <c r="F8536" s="1" t="s">
        <v>792</v>
      </c>
      <c r="G8536" t="s">
        <v>280</v>
      </c>
      <c r="H8536" s="7" t="s">
        <v>744</v>
      </c>
      <c r="I8536" t="s">
        <v>276</v>
      </c>
      <c r="J8536" t="s">
        <v>164</v>
      </c>
      <c r="K8536" t="s">
        <v>208</v>
      </c>
      <c r="L8536" t="s">
        <v>13</v>
      </c>
      <c r="M8536">
        <v>1</v>
      </c>
      <c r="N8536">
        <v>57.149250000000002</v>
      </c>
      <c r="O8536">
        <v>-135.56469000000001</v>
      </c>
      <c r="P8536">
        <v>17</v>
      </c>
      <c r="Q8536">
        <v>1</v>
      </c>
    </row>
    <row r="8537" spans="1:17" x14ac:dyDescent="0.25">
      <c r="A8537" s="1">
        <v>40749</v>
      </c>
      <c r="B8537" s="2">
        <f t="shared" si="532"/>
        <v>2011</v>
      </c>
      <c r="C8537" s="2">
        <f t="shared" si="533"/>
        <v>7</v>
      </c>
      <c r="D8537" s="2">
        <f t="shared" si="534"/>
        <v>25</v>
      </c>
      <c r="E8537" s="2">
        <f t="shared" si="535"/>
        <v>2</v>
      </c>
      <c r="F8537" s="1" t="s">
        <v>792</v>
      </c>
      <c r="G8537" t="s">
        <v>280</v>
      </c>
      <c r="H8537" s="7" t="s">
        <v>744</v>
      </c>
      <c r="I8537" t="s">
        <v>276</v>
      </c>
      <c r="J8537" t="s">
        <v>164</v>
      </c>
      <c r="K8537" t="s">
        <v>208</v>
      </c>
      <c r="L8537" t="s">
        <v>13</v>
      </c>
      <c r="M8537">
        <v>1</v>
      </c>
      <c r="N8537">
        <v>57.149250000000002</v>
      </c>
      <c r="O8537">
        <v>-135.56469000000001</v>
      </c>
      <c r="P8537">
        <v>15</v>
      </c>
      <c r="Q8537">
        <v>1</v>
      </c>
    </row>
    <row r="8538" spans="1:17" x14ac:dyDescent="0.25">
      <c r="A8538" s="1">
        <v>40751</v>
      </c>
      <c r="B8538" s="2">
        <f t="shared" si="532"/>
        <v>2011</v>
      </c>
      <c r="C8538" s="2">
        <f t="shared" si="533"/>
        <v>7</v>
      </c>
      <c r="D8538" s="2">
        <f t="shared" si="534"/>
        <v>27</v>
      </c>
      <c r="E8538" s="2">
        <f t="shared" si="535"/>
        <v>4</v>
      </c>
      <c r="F8538" s="1" t="s">
        <v>792</v>
      </c>
      <c r="G8538" t="s">
        <v>280</v>
      </c>
      <c r="H8538" s="7" t="s">
        <v>744</v>
      </c>
      <c r="I8538" t="s">
        <v>276</v>
      </c>
      <c r="J8538" t="s">
        <v>164</v>
      </c>
      <c r="K8538" t="s">
        <v>208</v>
      </c>
      <c r="L8538" t="s">
        <v>13</v>
      </c>
      <c r="M8538">
        <v>1</v>
      </c>
      <c r="N8538">
        <v>57.149250000000002</v>
      </c>
      <c r="O8538">
        <v>-135.56469000000001</v>
      </c>
      <c r="P8538">
        <v>18</v>
      </c>
      <c r="Q8538">
        <v>1</v>
      </c>
    </row>
    <row r="8539" spans="1:17" x14ac:dyDescent="0.25">
      <c r="A8539" s="1">
        <v>40753</v>
      </c>
      <c r="B8539" s="2">
        <f t="shared" si="532"/>
        <v>2011</v>
      </c>
      <c r="C8539" s="2">
        <f t="shared" si="533"/>
        <v>7</v>
      </c>
      <c r="D8539" s="2">
        <f t="shared" si="534"/>
        <v>29</v>
      </c>
      <c r="E8539" s="2">
        <f t="shared" si="535"/>
        <v>6</v>
      </c>
      <c r="F8539" s="1" t="s">
        <v>792</v>
      </c>
      <c r="G8539" t="s">
        <v>280</v>
      </c>
      <c r="H8539" s="7" t="s">
        <v>744</v>
      </c>
      <c r="I8539" t="s">
        <v>276</v>
      </c>
      <c r="J8539" t="s">
        <v>164</v>
      </c>
      <c r="K8539" t="s">
        <v>208</v>
      </c>
      <c r="L8539" t="s">
        <v>13</v>
      </c>
      <c r="M8539">
        <v>1</v>
      </c>
      <c r="N8539">
        <v>57.149250000000002</v>
      </c>
      <c r="O8539">
        <v>-135.56469000000001</v>
      </c>
      <c r="P8539">
        <v>15</v>
      </c>
      <c r="Q8539">
        <v>1</v>
      </c>
    </row>
    <row r="8540" spans="1:17" x14ac:dyDescent="0.25">
      <c r="A8540" s="1">
        <v>42214</v>
      </c>
      <c r="B8540" s="2">
        <f t="shared" si="532"/>
        <v>2015</v>
      </c>
      <c r="C8540" s="2">
        <f t="shared" si="533"/>
        <v>7</v>
      </c>
      <c r="D8540" s="2">
        <f t="shared" si="534"/>
        <v>29</v>
      </c>
      <c r="E8540" s="2">
        <f t="shared" si="535"/>
        <v>4</v>
      </c>
      <c r="F8540" s="1" t="s">
        <v>792</v>
      </c>
      <c r="G8540" t="s">
        <v>280</v>
      </c>
      <c r="H8540" s="7" t="s">
        <v>744</v>
      </c>
      <c r="I8540" t="s">
        <v>276</v>
      </c>
      <c r="J8540" t="s">
        <v>164</v>
      </c>
      <c r="K8540" t="s">
        <v>208</v>
      </c>
      <c r="L8540" t="s">
        <v>13</v>
      </c>
      <c r="M8540">
        <v>1</v>
      </c>
      <c r="N8540">
        <v>57.149250000000002</v>
      </c>
      <c r="O8540">
        <v>-135.56469000000001</v>
      </c>
      <c r="P8540">
        <v>16</v>
      </c>
      <c r="Q8540">
        <v>1</v>
      </c>
    </row>
    <row r="8541" spans="1:17" x14ac:dyDescent="0.25">
      <c r="A8541" s="1">
        <v>41485</v>
      </c>
      <c r="B8541" s="2">
        <f t="shared" si="532"/>
        <v>2013</v>
      </c>
      <c r="C8541" s="2">
        <f t="shared" si="533"/>
        <v>7</v>
      </c>
      <c r="D8541" s="2">
        <f t="shared" si="534"/>
        <v>30</v>
      </c>
      <c r="E8541" s="2">
        <f t="shared" si="535"/>
        <v>3</v>
      </c>
      <c r="F8541" s="1" t="s">
        <v>792</v>
      </c>
      <c r="G8541" t="s">
        <v>280</v>
      </c>
      <c r="H8541" s="7" t="s">
        <v>744</v>
      </c>
      <c r="I8541" t="s">
        <v>276</v>
      </c>
      <c r="J8541" t="s">
        <v>164</v>
      </c>
      <c r="K8541" t="s">
        <v>204</v>
      </c>
      <c r="L8541" t="s">
        <v>13</v>
      </c>
      <c r="M8541">
        <v>12</v>
      </c>
      <c r="N8541">
        <v>57.149250000000002</v>
      </c>
      <c r="O8541">
        <v>-135.56469000000001</v>
      </c>
      <c r="P8541">
        <v>7</v>
      </c>
      <c r="Q8541">
        <v>1</v>
      </c>
    </row>
    <row r="8542" spans="1:17" x14ac:dyDescent="0.25">
      <c r="A8542" s="1">
        <v>41493</v>
      </c>
      <c r="B8542" s="2">
        <f t="shared" si="532"/>
        <v>2013</v>
      </c>
      <c r="C8542" s="2">
        <f t="shared" si="533"/>
        <v>8</v>
      </c>
      <c r="D8542" s="2">
        <f t="shared" si="534"/>
        <v>7</v>
      </c>
      <c r="E8542" s="2">
        <f t="shared" si="535"/>
        <v>4</v>
      </c>
      <c r="F8542" s="1" t="s">
        <v>792</v>
      </c>
      <c r="G8542" t="s">
        <v>280</v>
      </c>
      <c r="H8542" s="7" t="s">
        <v>744</v>
      </c>
      <c r="I8542" t="s">
        <v>276</v>
      </c>
      <c r="J8542" t="s">
        <v>164</v>
      </c>
      <c r="K8542" t="s">
        <v>208</v>
      </c>
      <c r="L8542" t="s">
        <v>13</v>
      </c>
      <c r="M8542">
        <v>1</v>
      </c>
      <c r="N8542">
        <v>57.149250000000002</v>
      </c>
      <c r="O8542">
        <v>-135.56469000000001</v>
      </c>
      <c r="P8542">
        <v>19</v>
      </c>
      <c r="Q8542">
        <v>2</v>
      </c>
    </row>
    <row r="8543" spans="1:17" x14ac:dyDescent="0.25">
      <c r="A8543" s="1">
        <v>41495</v>
      </c>
      <c r="B8543" s="2">
        <f t="shared" si="532"/>
        <v>2013</v>
      </c>
      <c r="C8543" s="2">
        <f t="shared" si="533"/>
        <v>8</v>
      </c>
      <c r="D8543" s="2">
        <f t="shared" si="534"/>
        <v>9</v>
      </c>
      <c r="E8543" s="2">
        <f t="shared" si="535"/>
        <v>6</v>
      </c>
      <c r="F8543" s="1" t="s">
        <v>792</v>
      </c>
      <c r="G8543" t="s">
        <v>280</v>
      </c>
      <c r="H8543" s="7" t="s">
        <v>744</v>
      </c>
      <c r="I8543" t="s">
        <v>276</v>
      </c>
      <c r="J8543" t="s">
        <v>164</v>
      </c>
      <c r="K8543" t="s">
        <v>208</v>
      </c>
      <c r="L8543" t="s">
        <v>13</v>
      </c>
      <c r="M8543">
        <v>1</v>
      </c>
      <c r="N8543">
        <v>57.149250000000002</v>
      </c>
      <c r="O8543">
        <v>-135.56469000000001</v>
      </c>
      <c r="P8543">
        <v>20</v>
      </c>
      <c r="Q8543">
        <v>2</v>
      </c>
    </row>
    <row r="8544" spans="1:17" x14ac:dyDescent="0.25">
      <c r="A8544" s="1">
        <v>42225</v>
      </c>
      <c r="B8544" s="2">
        <f t="shared" si="532"/>
        <v>2015</v>
      </c>
      <c r="C8544" s="2">
        <f t="shared" si="533"/>
        <v>8</v>
      </c>
      <c r="D8544" s="2">
        <f t="shared" si="534"/>
        <v>9</v>
      </c>
      <c r="E8544" s="2">
        <f t="shared" si="535"/>
        <v>1</v>
      </c>
      <c r="F8544" s="1" t="s">
        <v>792</v>
      </c>
      <c r="G8544" t="s">
        <v>280</v>
      </c>
      <c r="H8544" s="7" t="s">
        <v>744</v>
      </c>
      <c r="I8544" t="s">
        <v>276</v>
      </c>
      <c r="J8544" t="s">
        <v>164</v>
      </c>
      <c r="K8544" t="s">
        <v>208</v>
      </c>
      <c r="L8544" t="s">
        <v>13</v>
      </c>
      <c r="M8544">
        <v>1</v>
      </c>
      <c r="N8544">
        <v>57.149250000000002</v>
      </c>
      <c r="O8544">
        <v>-135.56469000000001</v>
      </c>
      <c r="P8544">
        <v>18</v>
      </c>
      <c r="Q8544">
        <v>1</v>
      </c>
    </row>
    <row r="8545" spans="1:17" x14ac:dyDescent="0.25">
      <c r="A8545" s="1">
        <v>41498</v>
      </c>
      <c r="B8545" s="2">
        <f t="shared" si="532"/>
        <v>2013</v>
      </c>
      <c r="C8545" s="2">
        <f t="shared" si="533"/>
        <v>8</v>
      </c>
      <c r="D8545" s="2">
        <f t="shared" si="534"/>
        <v>12</v>
      </c>
      <c r="E8545" s="2">
        <f t="shared" si="535"/>
        <v>2</v>
      </c>
      <c r="F8545" s="1" t="s">
        <v>792</v>
      </c>
      <c r="G8545" t="s">
        <v>280</v>
      </c>
      <c r="H8545" s="7" t="s">
        <v>744</v>
      </c>
      <c r="I8545" t="s">
        <v>276</v>
      </c>
      <c r="J8545" t="s">
        <v>164</v>
      </c>
      <c r="K8545" t="s">
        <v>208</v>
      </c>
      <c r="L8545" t="s">
        <v>13</v>
      </c>
      <c r="M8545">
        <v>1</v>
      </c>
      <c r="N8545">
        <v>57.149250000000002</v>
      </c>
      <c r="O8545">
        <v>-135.56469000000001</v>
      </c>
      <c r="P8545">
        <v>16</v>
      </c>
      <c r="Q8545">
        <v>2</v>
      </c>
    </row>
    <row r="8546" spans="1:17" x14ac:dyDescent="0.25">
      <c r="A8546" s="1">
        <v>42228</v>
      </c>
      <c r="B8546" s="2">
        <f t="shared" si="532"/>
        <v>2015</v>
      </c>
      <c r="C8546" s="2">
        <f t="shared" si="533"/>
        <v>8</v>
      </c>
      <c r="D8546" s="2">
        <f t="shared" si="534"/>
        <v>12</v>
      </c>
      <c r="E8546" s="2">
        <f t="shared" si="535"/>
        <v>4</v>
      </c>
      <c r="F8546" s="1" t="s">
        <v>792</v>
      </c>
      <c r="G8546" t="s">
        <v>280</v>
      </c>
      <c r="H8546" s="7" t="s">
        <v>744</v>
      </c>
      <c r="I8546" t="s">
        <v>276</v>
      </c>
      <c r="J8546" t="s">
        <v>164</v>
      </c>
      <c r="K8546" t="s">
        <v>208</v>
      </c>
      <c r="L8546" t="s">
        <v>13</v>
      </c>
      <c r="M8546">
        <v>1</v>
      </c>
      <c r="N8546">
        <v>57.149250000000002</v>
      </c>
      <c r="O8546">
        <v>-135.56469000000001</v>
      </c>
      <c r="P8546">
        <v>18</v>
      </c>
      <c r="Q8546">
        <v>1</v>
      </c>
    </row>
    <row r="8547" spans="1:17" x14ac:dyDescent="0.25">
      <c r="A8547" s="1">
        <v>41510</v>
      </c>
      <c r="B8547" s="2">
        <f t="shared" si="532"/>
        <v>2013</v>
      </c>
      <c r="C8547" s="2">
        <f t="shared" si="533"/>
        <v>8</v>
      </c>
      <c r="D8547" s="2">
        <f t="shared" si="534"/>
        <v>24</v>
      </c>
      <c r="E8547" s="2">
        <f t="shared" si="535"/>
        <v>7</v>
      </c>
      <c r="F8547" s="1" t="s">
        <v>792</v>
      </c>
      <c r="G8547" t="s">
        <v>280</v>
      </c>
      <c r="H8547" s="7" t="s">
        <v>744</v>
      </c>
      <c r="I8547" t="s">
        <v>276</v>
      </c>
      <c r="J8547" t="s">
        <v>164</v>
      </c>
      <c r="K8547" t="s">
        <v>208</v>
      </c>
      <c r="L8547" t="s">
        <v>13</v>
      </c>
      <c r="M8547">
        <v>1</v>
      </c>
      <c r="N8547">
        <v>57.149250000000002</v>
      </c>
      <c r="O8547">
        <v>-135.56469000000001</v>
      </c>
      <c r="P8547">
        <v>19</v>
      </c>
      <c r="Q8547">
        <v>2</v>
      </c>
    </row>
    <row r="8548" spans="1:17" x14ac:dyDescent="0.25">
      <c r="A8548" s="1">
        <v>40781</v>
      </c>
      <c r="B8548" s="2">
        <f t="shared" si="532"/>
        <v>2011</v>
      </c>
      <c r="C8548" s="2">
        <f t="shared" si="533"/>
        <v>8</v>
      </c>
      <c r="D8548" s="2">
        <f t="shared" si="534"/>
        <v>26</v>
      </c>
      <c r="E8548" s="2">
        <f t="shared" si="535"/>
        <v>6</v>
      </c>
      <c r="F8548" s="1" t="s">
        <v>792</v>
      </c>
      <c r="G8548" t="s">
        <v>280</v>
      </c>
      <c r="H8548" s="7" t="s">
        <v>744</v>
      </c>
      <c r="I8548" t="s">
        <v>276</v>
      </c>
      <c r="J8548" t="s">
        <v>164</v>
      </c>
      <c r="K8548" t="s">
        <v>208</v>
      </c>
      <c r="L8548" t="s">
        <v>13</v>
      </c>
      <c r="M8548">
        <v>1</v>
      </c>
      <c r="N8548">
        <v>57.149250000000002</v>
      </c>
      <c r="O8548">
        <v>-135.56469000000001</v>
      </c>
      <c r="P8548">
        <v>18</v>
      </c>
      <c r="Q8548">
        <v>1</v>
      </c>
    </row>
    <row r="8549" spans="1:17" x14ac:dyDescent="0.25">
      <c r="A8549" s="1">
        <v>42247</v>
      </c>
      <c r="B8549" s="2">
        <f t="shared" si="532"/>
        <v>2015</v>
      </c>
      <c r="C8549" s="2">
        <f t="shared" si="533"/>
        <v>8</v>
      </c>
      <c r="D8549" s="2">
        <f t="shared" si="534"/>
        <v>31</v>
      </c>
      <c r="E8549" s="2">
        <f t="shared" si="535"/>
        <v>2</v>
      </c>
      <c r="F8549" s="1" t="s">
        <v>792</v>
      </c>
      <c r="G8549" t="s">
        <v>280</v>
      </c>
      <c r="H8549" s="7" t="s">
        <v>744</v>
      </c>
      <c r="I8549" t="s">
        <v>276</v>
      </c>
      <c r="J8549" t="s">
        <v>164</v>
      </c>
      <c r="K8549" t="s">
        <v>208</v>
      </c>
      <c r="L8549" t="s">
        <v>13</v>
      </c>
      <c r="M8549">
        <v>1</v>
      </c>
      <c r="N8549">
        <v>57.149250000000002</v>
      </c>
      <c r="O8549">
        <v>-135.56469000000001</v>
      </c>
      <c r="P8549">
        <v>13</v>
      </c>
      <c r="Q8549">
        <v>1</v>
      </c>
    </row>
    <row r="8550" spans="1:17" x14ac:dyDescent="0.25">
      <c r="A8550" s="1">
        <v>42250</v>
      </c>
      <c r="B8550" s="2">
        <f t="shared" si="532"/>
        <v>2015</v>
      </c>
      <c r="C8550" s="2">
        <f t="shared" si="533"/>
        <v>9</v>
      </c>
      <c r="D8550" s="2">
        <f t="shared" si="534"/>
        <v>3</v>
      </c>
      <c r="E8550" s="2">
        <f t="shared" si="535"/>
        <v>5</v>
      </c>
      <c r="F8550" s="1" t="s">
        <v>792</v>
      </c>
      <c r="G8550" t="s">
        <v>280</v>
      </c>
      <c r="H8550" s="7" t="s">
        <v>744</v>
      </c>
      <c r="I8550" t="s">
        <v>276</v>
      </c>
      <c r="J8550" t="s">
        <v>164</v>
      </c>
      <c r="K8550" t="s">
        <v>208</v>
      </c>
      <c r="L8550" t="s">
        <v>13</v>
      </c>
      <c r="M8550">
        <v>1</v>
      </c>
      <c r="N8550">
        <v>57.149250000000002</v>
      </c>
      <c r="O8550">
        <v>-135.56469000000001</v>
      </c>
      <c r="P8550">
        <v>21</v>
      </c>
      <c r="Q8550">
        <v>1</v>
      </c>
    </row>
    <row r="8551" spans="1:17" x14ac:dyDescent="0.25">
      <c r="A8551" s="1">
        <v>41528</v>
      </c>
      <c r="B8551" s="2">
        <f t="shared" si="532"/>
        <v>2013</v>
      </c>
      <c r="C8551" s="2">
        <f t="shared" si="533"/>
        <v>9</v>
      </c>
      <c r="D8551" s="2">
        <f t="shared" si="534"/>
        <v>11</v>
      </c>
      <c r="E8551" s="2">
        <f t="shared" si="535"/>
        <v>4</v>
      </c>
      <c r="F8551" s="1" t="s">
        <v>792</v>
      </c>
      <c r="G8551" t="s">
        <v>280</v>
      </c>
      <c r="H8551" s="7" t="s">
        <v>744</v>
      </c>
      <c r="I8551" t="s">
        <v>276</v>
      </c>
      <c r="J8551" t="s">
        <v>164</v>
      </c>
      <c r="K8551" t="s">
        <v>208</v>
      </c>
      <c r="L8551" t="s">
        <v>13</v>
      </c>
      <c r="M8551">
        <v>1</v>
      </c>
      <c r="N8551">
        <v>57.149250000000002</v>
      </c>
      <c r="O8551">
        <v>-135.56469000000001</v>
      </c>
      <c r="P8551">
        <v>12</v>
      </c>
      <c r="Q8551">
        <v>1</v>
      </c>
    </row>
    <row r="8552" spans="1:17" x14ac:dyDescent="0.25">
      <c r="A8552" s="1">
        <v>41534</v>
      </c>
      <c r="B8552" s="2">
        <f t="shared" si="532"/>
        <v>2013</v>
      </c>
      <c r="C8552" s="2">
        <f t="shared" si="533"/>
        <v>9</v>
      </c>
      <c r="D8552" s="2">
        <f t="shared" si="534"/>
        <v>17</v>
      </c>
      <c r="E8552" s="2">
        <f t="shared" si="535"/>
        <v>3</v>
      </c>
      <c r="F8552" s="1" t="s">
        <v>793</v>
      </c>
      <c r="G8552" t="s">
        <v>280</v>
      </c>
      <c r="H8552" s="7" t="s">
        <v>744</v>
      </c>
      <c r="I8552" t="s">
        <v>276</v>
      </c>
      <c r="J8552" t="s">
        <v>164</v>
      </c>
      <c r="K8552" t="s">
        <v>208</v>
      </c>
      <c r="L8552" t="s">
        <v>13</v>
      </c>
      <c r="M8552">
        <v>1</v>
      </c>
      <c r="N8552">
        <v>57.149250000000002</v>
      </c>
      <c r="O8552">
        <v>-135.56469000000001</v>
      </c>
      <c r="P8552">
        <v>20</v>
      </c>
      <c r="Q8552">
        <v>2</v>
      </c>
    </row>
    <row r="8553" spans="1:17" x14ac:dyDescent="0.25">
      <c r="A8553" s="1">
        <v>42265</v>
      </c>
      <c r="B8553" s="2">
        <f t="shared" si="532"/>
        <v>2015</v>
      </c>
      <c r="C8553" s="2">
        <f t="shared" si="533"/>
        <v>9</v>
      </c>
      <c r="D8553" s="2">
        <f t="shared" si="534"/>
        <v>18</v>
      </c>
      <c r="E8553" s="2">
        <f t="shared" si="535"/>
        <v>6</v>
      </c>
      <c r="F8553" s="1" t="s">
        <v>793</v>
      </c>
      <c r="G8553" t="s">
        <v>280</v>
      </c>
      <c r="H8553" s="7" t="s">
        <v>744</v>
      </c>
      <c r="I8553" t="s">
        <v>276</v>
      </c>
      <c r="J8553" t="s">
        <v>164</v>
      </c>
      <c r="K8553" t="s">
        <v>208</v>
      </c>
      <c r="L8553" t="s">
        <v>13</v>
      </c>
      <c r="M8553">
        <v>1</v>
      </c>
      <c r="N8553">
        <v>57.149250000000002</v>
      </c>
      <c r="O8553">
        <v>-135.56469000000001</v>
      </c>
      <c r="P8553">
        <v>11</v>
      </c>
      <c r="Q8553">
        <v>1</v>
      </c>
    </row>
    <row r="8554" spans="1:17" x14ac:dyDescent="0.25">
      <c r="A8554" s="1">
        <v>42267</v>
      </c>
      <c r="B8554" s="2">
        <f t="shared" si="532"/>
        <v>2015</v>
      </c>
      <c r="C8554" s="2">
        <f t="shared" si="533"/>
        <v>9</v>
      </c>
      <c r="D8554" s="2">
        <f t="shared" si="534"/>
        <v>20</v>
      </c>
      <c r="E8554" s="2">
        <f t="shared" si="535"/>
        <v>1</v>
      </c>
      <c r="F8554" s="1" t="s">
        <v>793</v>
      </c>
      <c r="G8554" t="s">
        <v>280</v>
      </c>
      <c r="H8554" s="7" t="s">
        <v>744</v>
      </c>
      <c r="I8554" t="s">
        <v>276</v>
      </c>
      <c r="J8554" t="s">
        <v>164</v>
      </c>
      <c r="K8554" t="s">
        <v>208</v>
      </c>
      <c r="L8554" t="s">
        <v>13</v>
      </c>
      <c r="M8554">
        <v>1</v>
      </c>
      <c r="N8554">
        <v>57.149250000000002</v>
      </c>
      <c r="O8554">
        <v>-135.56469000000001</v>
      </c>
      <c r="P8554">
        <v>21</v>
      </c>
      <c r="Q8554">
        <v>1</v>
      </c>
    </row>
    <row r="8555" spans="1:17" x14ac:dyDescent="0.25">
      <c r="A8555" s="1">
        <v>42270</v>
      </c>
      <c r="B8555" s="2">
        <f t="shared" si="532"/>
        <v>2015</v>
      </c>
      <c r="C8555" s="2">
        <f t="shared" si="533"/>
        <v>9</v>
      </c>
      <c r="D8555" s="2">
        <f t="shared" si="534"/>
        <v>23</v>
      </c>
      <c r="E8555" s="2">
        <f t="shared" si="535"/>
        <v>4</v>
      </c>
      <c r="F8555" s="1" t="s">
        <v>793</v>
      </c>
      <c r="G8555" t="s">
        <v>280</v>
      </c>
      <c r="H8555" s="7" t="s">
        <v>744</v>
      </c>
      <c r="I8555" t="s">
        <v>276</v>
      </c>
      <c r="J8555" t="s">
        <v>164</v>
      </c>
      <c r="K8555" t="s">
        <v>208</v>
      </c>
      <c r="L8555" t="s">
        <v>13</v>
      </c>
      <c r="M8555">
        <v>1</v>
      </c>
      <c r="N8555">
        <v>57.149250000000002</v>
      </c>
      <c r="O8555">
        <v>-135.56469000000001</v>
      </c>
      <c r="P8555">
        <v>19</v>
      </c>
      <c r="Q8555">
        <v>1</v>
      </c>
    </row>
    <row r="8556" spans="1:17" x14ac:dyDescent="0.25">
      <c r="A8556" s="1">
        <v>41180</v>
      </c>
      <c r="B8556" s="2">
        <f t="shared" si="532"/>
        <v>2012</v>
      </c>
      <c r="C8556" s="2">
        <f t="shared" si="533"/>
        <v>9</v>
      </c>
      <c r="D8556" s="2">
        <f t="shared" si="534"/>
        <v>28</v>
      </c>
      <c r="E8556" s="2">
        <f t="shared" si="535"/>
        <v>6</v>
      </c>
      <c r="F8556" s="1" t="s">
        <v>793</v>
      </c>
      <c r="G8556" t="s">
        <v>280</v>
      </c>
      <c r="H8556" s="7" t="s">
        <v>744</v>
      </c>
      <c r="I8556" t="s">
        <v>276</v>
      </c>
      <c r="J8556" t="s">
        <v>164</v>
      </c>
      <c r="K8556" t="s">
        <v>204</v>
      </c>
      <c r="L8556" t="s">
        <v>13</v>
      </c>
      <c r="M8556">
        <v>12</v>
      </c>
      <c r="N8556">
        <v>57.149250000000002</v>
      </c>
      <c r="O8556">
        <v>-135.56469000000001</v>
      </c>
      <c r="P8556">
        <v>7</v>
      </c>
      <c r="Q8556">
        <v>1</v>
      </c>
    </row>
    <row r="8557" spans="1:17" x14ac:dyDescent="0.25">
      <c r="A8557" s="1">
        <v>41185</v>
      </c>
      <c r="B8557" s="2">
        <f t="shared" si="532"/>
        <v>2012</v>
      </c>
      <c r="C8557" s="2">
        <f t="shared" si="533"/>
        <v>10</v>
      </c>
      <c r="D8557" s="2">
        <f t="shared" si="534"/>
        <v>3</v>
      </c>
      <c r="E8557" s="2">
        <f t="shared" si="535"/>
        <v>4</v>
      </c>
      <c r="F8557" s="1" t="s">
        <v>793</v>
      </c>
      <c r="G8557" t="s">
        <v>280</v>
      </c>
      <c r="H8557" s="7" t="s">
        <v>744</v>
      </c>
      <c r="I8557" t="s">
        <v>276</v>
      </c>
      <c r="J8557" t="s">
        <v>164</v>
      </c>
      <c r="K8557" t="s">
        <v>204</v>
      </c>
      <c r="L8557" t="s">
        <v>13</v>
      </c>
      <c r="M8557">
        <v>24</v>
      </c>
      <c r="N8557">
        <v>57.149250000000002</v>
      </c>
      <c r="O8557">
        <v>-135.56469000000001</v>
      </c>
      <c r="P8557">
        <v>7</v>
      </c>
      <c r="Q8557">
        <v>1</v>
      </c>
    </row>
    <row r="8558" spans="1:17" x14ac:dyDescent="0.25">
      <c r="A8558" s="1">
        <v>41186</v>
      </c>
      <c r="B8558" s="2">
        <f t="shared" si="532"/>
        <v>2012</v>
      </c>
      <c r="C8558" s="2">
        <f t="shared" si="533"/>
        <v>10</v>
      </c>
      <c r="D8558" s="2">
        <f t="shared" si="534"/>
        <v>4</v>
      </c>
      <c r="E8558" s="2">
        <f t="shared" si="535"/>
        <v>5</v>
      </c>
      <c r="F8558" s="1" t="s">
        <v>793</v>
      </c>
      <c r="G8558" t="s">
        <v>280</v>
      </c>
      <c r="H8558" s="7" t="s">
        <v>744</v>
      </c>
      <c r="I8558" t="s">
        <v>276</v>
      </c>
      <c r="J8558" t="s">
        <v>164</v>
      </c>
      <c r="K8558" t="s">
        <v>204</v>
      </c>
      <c r="L8558" t="s">
        <v>13</v>
      </c>
      <c r="M8558">
        <v>12</v>
      </c>
      <c r="N8558">
        <v>57.149250000000002</v>
      </c>
      <c r="O8558">
        <v>-135.56469000000001</v>
      </c>
      <c r="P8558">
        <v>7</v>
      </c>
      <c r="Q8558">
        <v>1</v>
      </c>
    </row>
    <row r="8559" spans="1:17" x14ac:dyDescent="0.25">
      <c r="A8559" s="1">
        <v>41606</v>
      </c>
      <c r="B8559" s="2">
        <f t="shared" si="532"/>
        <v>2013</v>
      </c>
      <c r="C8559" s="2">
        <f t="shared" si="533"/>
        <v>11</v>
      </c>
      <c r="D8559" s="2">
        <f t="shared" si="534"/>
        <v>28</v>
      </c>
      <c r="E8559" s="2">
        <f t="shared" si="535"/>
        <v>5</v>
      </c>
      <c r="F8559" s="1" t="s">
        <v>793</v>
      </c>
      <c r="G8559" t="s">
        <v>280</v>
      </c>
      <c r="H8559" s="7" t="s">
        <v>744</v>
      </c>
      <c r="I8559" t="s">
        <v>276</v>
      </c>
      <c r="J8559" t="s">
        <v>164</v>
      </c>
      <c r="K8559" t="s">
        <v>204</v>
      </c>
      <c r="L8559" t="s">
        <v>13</v>
      </c>
      <c r="M8559">
        <v>12</v>
      </c>
      <c r="N8559">
        <v>57.149250000000002</v>
      </c>
      <c r="O8559">
        <v>-135.56469000000001</v>
      </c>
      <c r="P8559">
        <v>5</v>
      </c>
      <c r="Q8559">
        <v>1</v>
      </c>
    </row>
    <row r="8560" spans="1:17" x14ac:dyDescent="0.25">
      <c r="A8560" s="1">
        <v>41610</v>
      </c>
      <c r="B8560" s="2">
        <f t="shared" si="532"/>
        <v>2013</v>
      </c>
      <c r="C8560" s="2">
        <f t="shared" si="533"/>
        <v>12</v>
      </c>
      <c r="D8560" s="2">
        <f t="shared" si="534"/>
        <v>2</v>
      </c>
      <c r="E8560" s="2">
        <f t="shared" si="535"/>
        <v>2</v>
      </c>
      <c r="F8560" s="1" t="s">
        <v>793</v>
      </c>
      <c r="G8560" t="s">
        <v>280</v>
      </c>
      <c r="H8560" s="7" t="s">
        <v>744</v>
      </c>
      <c r="I8560" t="s">
        <v>276</v>
      </c>
      <c r="J8560" t="s">
        <v>164</v>
      </c>
      <c r="K8560" t="s">
        <v>204</v>
      </c>
      <c r="L8560" t="s">
        <v>13</v>
      </c>
      <c r="M8560">
        <v>24</v>
      </c>
      <c r="N8560">
        <v>57.149250000000002</v>
      </c>
      <c r="O8560">
        <v>-135.56469000000001</v>
      </c>
      <c r="P8560">
        <v>5</v>
      </c>
      <c r="Q8560">
        <v>1</v>
      </c>
    </row>
    <row r="8561" spans="1:17" x14ac:dyDescent="0.25">
      <c r="A8561" s="1">
        <v>40734</v>
      </c>
      <c r="B8561" s="2">
        <f t="shared" si="532"/>
        <v>2011</v>
      </c>
      <c r="C8561" s="2">
        <f t="shared" si="533"/>
        <v>7</v>
      </c>
      <c r="D8561" s="2">
        <f t="shared" si="534"/>
        <v>10</v>
      </c>
      <c r="E8561" s="2">
        <f t="shared" si="535"/>
        <v>1</v>
      </c>
      <c r="F8561" s="1" t="s">
        <v>792</v>
      </c>
      <c r="G8561" t="s">
        <v>82</v>
      </c>
      <c r="H8561" s="7" t="s">
        <v>753</v>
      </c>
      <c r="I8561" t="s">
        <v>72</v>
      </c>
      <c r="J8561" t="s">
        <v>10</v>
      </c>
      <c r="K8561" t="s">
        <v>68</v>
      </c>
      <c r="L8561" t="s">
        <v>13</v>
      </c>
      <c r="M8561">
        <v>1</v>
      </c>
      <c r="N8561">
        <v>57.796939999999999</v>
      </c>
      <c r="O8561">
        <v>-133.69221999999999</v>
      </c>
      <c r="P8561">
        <v>20</v>
      </c>
      <c r="Q8561">
        <v>1</v>
      </c>
    </row>
    <row r="8562" spans="1:17" x14ac:dyDescent="0.25">
      <c r="A8562" s="1">
        <v>40762</v>
      </c>
      <c r="B8562" s="2">
        <f t="shared" si="532"/>
        <v>2011</v>
      </c>
      <c r="C8562" s="2">
        <f t="shared" si="533"/>
        <v>8</v>
      </c>
      <c r="D8562" s="2">
        <f t="shared" si="534"/>
        <v>7</v>
      </c>
      <c r="E8562" s="2">
        <f t="shared" si="535"/>
        <v>1</v>
      </c>
      <c r="F8562" s="1" t="s">
        <v>792</v>
      </c>
      <c r="G8562" t="s">
        <v>82</v>
      </c>
      <c r="H8562" s="7" t="s">
        <v>753</v>
      </c>
      <c r="I8562" t="s">
        <v>72</v>
      </c>
      <c r="J8562" t="s">
        <v>10</v>
      </c>
      <c r="K8562" t="s">
        <v>68</v>
      </c>
      <c r="L8562" t="s">
        <v>13</v>
      </c>
      <c r="M8562">
        <v>2</v>
      </c>
      <c r="N8562">
        <v>57.796939999999999</v>
      </c>
      <c r="O8562">
        <v>-133.69221999999999</v>
      </c>
      <c r="P8562">
        <v>20</v>
      </c>
      <c r="Q8562">
        <v>1</v>
      </c>
    </row>
    <row r="8563" spans="1:17" x14ac:dyDescent="0.25">
      <c r="A8563" s="1">
        <v>41396</v>
      </c>
      <c r="B8563" s="2">
        <f t="shared" si="532"/>
        <v>2013</v>
      </c>
      <c r="C8563" s="2">
        <f t="shared" si="533"/>
        <v>5</v>
      </c>
      <c r="D8563" s="2">
        <f t="shared" si="534"/>
        <v>2</v>
      </c>
      <c r="E8563" s="2">
        <f t="shared" si="535"/>
        <v>5</v>
      </c>
      <c r="F8563" s="1" t="s">
        <v>791</v>
      </c>
      <c r="G8563" t="s">
        <v>402</v>
      </c>
      <c r="H8563" s="7" t="s">
        <v>766</v>
      </c>
      <c r="I8563" t="s">
        <v>380</v>
      </c>
      <c r="J8563" t="s">
        <v>164</v>
      </c>
      <c r="K8563" t="s">
        <v>84</v>
      </c>
      <c r="L8563" t="s">
        <v>177</v>
      </c>
      <c r="M8563">
        <v>3</v>
      </c>
      <c r="N8563">
        <v>57.310560000000002</v>
      </c>
      <c r="O8563">
        <v>-134.83944</v>
      </c>
      <c r="P8563">
        <v>1</v>
      </c>
      <c r="Q8563">
        <v>1</v>
      </c>
    </row>
    <row r="8564" spans="1:17" x14ac:dyDescent="0.25">
      <c r="A8564" s="1">
        <v>41397</v>
      </c>
      <c r="B8564" s="2">
        <f t="shared" si="532"/>
        <v>2013</v>
      </c>
      <c r="C8564" s="2">
        <f t="shared" si="533"/>
        <v>5</v>
      </c>
      <c r="D8564" s="2">
        <f t="shared" si="534"/>
        <v>3</v>
      </c>
      <c r="E8564" s="2">
        <f t="shared" si="535"/>
        <v>6</v>
      </c>
      <c r="F8564" s="1" t="s">
        <v>791</v>
      </c>
      <c r="G8564" t="s">
        <v>402</v>
      </c>
      <c r="H8564" s="7" t="s">
        <v>766</v>
      </c>
      <c r="I8564" t="s">
        <v>380</v>
      </c>
      <c r="J8564" t="s">
        <v>164</v>
      </c>
      <c r="K8564" t="s">
        <v>84</v>
      </c>
      <c r="L8564" t="s">
        <v>177</v>
      </c>
      <c r="M8564">
        <v>5</v>
      </c>
      <c r="N8564">
        <v>57.310560000000002</v>
      </c>
      <c r="O8564">
        <v>-134.83944</v>
      </c>
      <c r="P8564">
        <v>1</v>
      </c>
      <c r="Q8564">
        <v>1</v>
      </c>
    </row>
    <row r="8565" spans="1:17" x14ac:dyDescent="0.25">
      <c r="A8565" s="1">
        <v>41401</v>
      </c>
      <c r="B8565" s="2">
        <f t="shared" si="532"/>
        <v>2013</v>
      </c>
      <c r="C8565" s="2">
        <f t="shared" si="533"/>
        <v>5</v>
      </c>
      <c r="D8565" s="2">
        <f t="shared" si="534"/>
        <v>7</v>
      </c>
      <c r="E8565" s="2">
        <f t="shared" si="535"/>
        <v>3</v>
      </c>
      <c r="F8565" s="1" t="s">
        <v>791</v>
      </c>
      <c r="G8565" t="s">
        <v>402</v>
      </c>
      <c r="H8565" s="7" t="s">
        <v>766</v>
      </c>
      <c r="I8565" t="s">
        <v>380</v>
      </c>
      <c r="J8565" t="s">
        <v>164</v>
      </c>
      <c r="K8565" t="s">
        <v>84</v>
      </c>
      <c r="L8565" t="s">
        <v>177</v>
      </c>
      <c r="M8565">
        <v>3</v>
      </c>
      <c r="N8565">
        <v>57.310560000000002</v>
      </c>
      <c r="O8565">
        <v>-134.83944</v>
      </c>
      <c r="P8565">
        <v>1</v>
      </c>
      <c r="Q8565">
        <v>1</v>
      </c>
    </row>
    <row r="8566" spans="1:17" x14ac:dyDescent="0.25">
      <c r="A8566" s="1">
        <v>41401</v>
      </c>
      <c r="B8566" s="2">
        <f t="shared" si="532"/>
        <v>2013</v>
      </c>
      <c r="C8566" s="2">
        <f t="shared" si="533"/>
        <v>5</v>
      </c>
      <c r="D8566" s="2">
        <f t="shared" si="534"/>
        <v>7</v>
      </c>
      <c r="E8566" s="2">
        <f t="shared" si="535"/>
        <v>3</v>
      </c>
      <c r="F8566" s="1" t="s">
        <v>791</v>
      </c>
      <c r="G8566" t="s">
        <v>402</v>
      </c>
      <c r="H8566" s="7" t="s">
        <v>766</v>
      </c>
      <c r="I8566" t="s">
        <v>380</v>
      </c>
      <c r="J8566" t="s">
        <v>164</v>
      </c>
      <c r="K8566" t="s">
        <v>84</v>
      </c>
      <c r="L8566" t="s">
        <v>13</v>
      </c>
      <c r="M8566">
        <v>3</v>
      </c>
      <c r="N8566">
        <v>57.310560000000002</v>
      </c>
      <c r="O8566">
        <v>-134.83944</v>
      </c>
      <c r="P8566">
        <v>1</v>
      </c>
      <c r="Q8566">
        <v>1</v>
      </c>
    </row>
    <row r="8567" spans="1:17" x14ac:dyDescent="0.25">
      <c r="A8567" s="1">
        <v>42325</v>
      </c>
      <c r="B8567" s="2">
        <f t="shared" si="532"/>
        <v>2015</v>
      </c>
      <c r="C8567" s="2">
        <f t="shared" si="533"/>
        <v>11</v>
      </c>
      <c r="D8567" s="2">
        <f t="shared" si="534"/>
        <v>17</v>
      </c>
      <c r="E8567" s="2">
        <f t="shared" si="535"/>
        <v>3</v>
      </c>
      <c r="F8567" s="1" t="s">
        <v>793</v>
      </c>
      <c r="G8567" t="s">
        <v>490</v>
      </c>
      <c r="H8567" s="7" t="s">
        <v>773</v>
      </c>
      <c r="I8567" t="s">
        <v>483</v>
      </c>
      <c r="J8567" t="s">
        <v>418</v>
      </c>
      <c r="K8567" t="s">
        <v>35</v>
      </c>
      <c r="L8567" t="s">
        <v>222</v>
      </c>
      <c r="M8567">
        <v>2</v>
      </c>
      <c r="N8567">
        <v>57.569989999999997</v>
      </c>
      <c r="O8567">
        <v>-133.81677999999999</v>
      </c>
      <c r="P8567">
        <v>1</v>
      </c>
      <c r="Q8567">
        <v>1</v>
      </c>
    </row>
    <row r="8568" spans="1:17" x14ac:dyDescent="0.25">
      <c r="A8568" s="1">
        <v>42327</v>
      </c>
      <c r="B8568" s="2">
        <f t="shared" si="532"/>
        <v>2015</v>
      </c>
      <c r="C8568" s="2">
        <f t="shared" si="533"/>
        <v>11</v>
      </c>
      <c r="D8568" s="2">
        <f t="shared" si="534"/>
        <v>19</v>
      </c>
      <c r="E8568" s="2">
        <f t="shared" si="535"/>
        <v>5</v>
      </c>
      <c r="F8568" s="1" t="s">
        <v>793</v>
      </c>
      <c r="G8568" t="s">
        <v>490</v>
      </c>
      <c r="H8568" s="7" t="s">
        <v>773</v>
      </c>
      <c r="I8568" t="s">
        <v>483</v>
      </c>
      <c r="J8568" t="s">
        <v>418</v>
      </c>
      <c r="K8568" t="s">
        <v>35</v>
      </c>
      <c r="L8568" t="s">
        <v>222</v>
      </c>
      <c r="M8568">
        <v>6</v>
      </c>
      <c r="N8568">
        <v>57.569989999999997</v>
      </c>
      <c r="O8568">
        <v>-133.81677999999999</v>
      </c>
      <c r="P8568">
        <v>1</v>
      </c>
      <c r="Q8568">
        <v>1</v>
      </c>
    </row>
    <row r="8569" spans="1:17" x14ac:dyDescent="0.25">
      <c r="A8569" s="1">
        <v>41239</v>
      </c>
      <c r="B8569" s="2">
        <f t="shared" si="532"/>
        <v>2012</v>
      </c>
      <c r="C8569" s="2">
        <f t="shared" si="533"/>
        <v>11</v>
      </c>
      <c r="D8569" s="2">
        <f t="shared" si="534"/>
        <v>26</v>
      </c>
      <c r="E8569" s="2">
        <f t="shared" si="535"/>
        <v>2</v>
      </c>
      <c r="F8569" s="1" t="s">
        <v>793</v>
      </c>
      <c r="G8569" t="s">
        <v>490</v>
      </c>
      <c r="H8569" s="7" t="s">
        <v>773</v>
      </c>
      <c r="I8569" t="s">
        <v>483</v>
      </c>
      <c r="J8569" t="s">
        <v>418</v>
      </c>
      <c r="K8569" t="s">
        <v>35</v>
      </c>
      <c r="L8569" t="s">
        <v>222</v>
      </c>
      <c r="M8569">
        <v>2</v>
      </c>
      <c r="N8569">
        <v>57.569989999999997</v>
      </c>
      <c r="O8569">
        <v>-133.81677999999999</v>
      </c>
      <c r="P8569">
        <v>2</v>
      </c>
      <c r="Q8569">
        <v>1</v>
      </c>
    </row>
    <row r="8570" spans="1:17" x14ac:dyDescent="0.25">
      <c r="A8570" s="1">
        <v>41611</v>
      </c>
      <c r="B8570" s="2">
        <f t="shared" si="532"/>
        <v>2013</v>
      </c>
      <c r="C8570" s="2">
        <f t="shared" si="533"/>
        <v>12</v>
      </c>
      <c r="D8570" s="2">
        <f t="shared" si="534"/>
        <v>3</v>
      </c>
      <c r="E8570" s="2">
        <f t="shared" si="535"/>
        <v>3</v>
      </c>
      <c r="F8570" s="1" t="s">
        <v>793</v>
      </c>
      <c r="G8570" t="s">
        <v>490</v>
      </c>
      <c r="H8570" s="7" t="s">
        <v>773</v>
      </c>
      <c r="I8570" t="s">
        <v>483</v>
      </c>
      <c r="J8570" t="s">
        <v>418</v>
      </c>
      <c r="K8570" t="s">
        <v>35</v>
      </c>
      <c r="L8570" t="s">
        <v>222</v>
      </c>
      <c r="M8570">
        <v>2</v>
      </c>
      <c r="N8570">
        <v>57.569989999999997</v>
      </c>
      <c r="O8570">
        <v>-133.81677999999999</v>
      </c>
      <c r="P8570">
        <v>2</v>
      </c>
      <c r="Q8570">
        <v>1</v>
      </c>
    </row>
    <row r="8571" spans="1:17" x14ac:dyDescent="0.25">
      <c r="A8571" s="1">
        <v>41612</v>
      </c>
      <c r="B8571" s="2">
        <f t="shared" si="532"/>
        <v>2013</v>
      </c>
      <c r="C8571" s="2">
        <f t="shared" si="533"/>
        <v>12</v>
      </c>
      <c r="D8571" s="2">
        <f t="shared" si="534"/>
        <v>4</v>
      </c>
      <c r="E8571" s="2">
        <f t="shared" si="535"/>
        <v>4</v>
      </c>
      <c r="F8571" s="1" t="s">
        <v>793</v>
      </c>
      <c r="G8571" t="s">
        <v>490</v>
      </c>
      <c r="H8571" s="7" t="s">
        <v>773</v>
      </c>
      <c r="I8571" t="s">
        <v>483</v>
      </c>
      <c r="J8571" t="s">
        <v>418</v>
      </c>
      <c r="K8571" t="s">
        <v>35</v>
      </c>
      <c r="L8571" t="s">
        <v>222</v>
      </c>
      <c r="M8571">
        <v>2</v>
      </c>
      <c r="N8571">
        <v>57.569989999999997</v>
      </c>
      <c r="O8571">
        <v>-133.81677999999999</v>
      </c>
      <c r="P8571">
        <v>2</v>
      </c>
      <c r="Q8571">
        <v>1</v>
      </c>
    </row>
    <row r="8572" spans="1:17" x14ac:dyDescent="0.25">
      <c r="A8572" s="1">
        <v>42128</v>
      </c>
      <c r="B8572" s="2">
        <f t="shared" si="532"/>
        <v>2015</v>
      </c>
      <c r="C8572" s="2">
        <f t="shared" si="533"/>
        <v>5</v>
      </c>
      <c r="D8572" s="2">
        <f t="shared" si="534"/>
        <v>4</v>
      </c>
      <c r="E8572" s="2">
        <f t="shared" si="535"/>
        <v>2</v>
      </c>
      <c r="F8572" s="1" t="s">
        <v>791</v>
      </c>
      <c r="G8572" t="s">
        <v>448</v>
      </c>
      <c r="H8572" s="7" t="s">
        <v>769</v>
      </c>
      <c r="I8572" t="s">
        <v>432</v>
      </c>
      <c r="J8572" t="s">
        <v>418</v>
      </c>
      <c r="K8572" t="s">
        <v>433</v>
      </c>
      <c r="L8572" t="s">
        <v>177</v>
      </c>
      <c r="M8572">
        <v>4</v>
      </c>
      <c r="N8572">
        <v>57.369660000000003</v>
      </c>
      <c r="O8572">
        <v>-133.86473000000001</v>
      </c>
      <c r="P8572">
        <v>2</v>
      </c>
      <c r="Q8572">
        <v>1</v>
      </c>
    </row>
    <row r="8573" spans="1:17" x14ac:dyDescent="0.25">
      <c r="A8573" s="1">
        <v>41773</v>
      </c>
      <c r="B8573" s="2">
        <f t="shared" si="532"/>
        <v>2014</v>
      </c>
      <c r="C8573" s="2">
        <f t="shared" si="533"/>
        <v>5</v>
      </c>
      <c r="D8573" s="2">
        <f t="shared" si="534"/>
        <v>14</v>
      </c>
      <c r="E8573" s="2">
        <f t="shared" si="535"/>
        <v>4</v>
      </c>
      <c r="F8573" s="1" t="s">
        <v>791</v>
      </c>
      <c r="G8573" t="s">
        <v>448</v>
      </c>
      <c r="H8573" s="7" t="s">
        <v>769</v>
      </c>
      <c r="I8573" t="s">
        <v>432</v>
      </c>
      <c r="J8573" t="s">
        <v>418</v>
      </c>
      <c r="K8573" t="s">
        <v>433</v>
      </c>
      <c r="L8573" t="s">
        <v>177</v>
      </c>
      <c r="M8573">
        <v>14</v>
      </c>
      <c r="N8573">
        <v>57.369660000000003</v>
      </c>
      <c r="O8573">
        <v>-133.86473000000001</v>
      </c>
      <c r="P8573">
        <v>1</v>
      </c>
      <c r="Q8573">
        <v>1</v>
      </c>
    </row>
    <row r="8574" spans="1:17" x14ac:dyDescent="0.25">
      <c r="A8574" s="1">
        <v>41769</v>
      </c>
      <c r="B8574" s="2">
        <f t="shared" si="532"/>
        <v>2014</v>
      </c>
      <c r="C8574" s="2">
        <f t="shared" si="533"/>
        <v>5</v>
      </c>
      <c r="D8574" s="2">
        <f t="shared" si="534"/>
        <v>10</v>
      </c>
      <c r="E8574" s="2">
        <f t="shared" si="535"/>
        <v>7</v>
      </c>
      <c r="F8574" s="1" t="s">
        <v>791</v>
      </c>
      <c r="G8574" t="s">
        <v>448</v>
      </c>
      <c r="H8574" s="7" t="s">
        <v>769</v>
      </c>
      <c r="I8574" t="s">
        <v>432</v>
      </c>
      <c r="J8574" t="s">
        <v>418</v>
      </c>
      <c r="K8574" t="s">
        <v>85</v>
      </c>
      <c r="L8574" t="s">
        <v>734</v>
      </c>
      <c r="M8574">
        <v>3</v>
      </c>
      <c r="N8574">
        <v>57.369660000000003</v>
      </c>
      <c r="O8574">
        <v>-133.86473000000001</v>
      </c>
      <c r="P8574">
        <v>1</v>
      </c>
      <c r="Q8574">
        <v>1</v>
      </c>
    </row>
    <row r="8575" spans="1:17" x14ac:dyDescent="0.25">
      <c r="A8575" s="1">
        <v>41770</v>
      </c>
      <c r="B8575" s="2">
        <f t="shared" si="532"/>
        <v>2014</v>
      </c>
      <c r="C8575" s="2">
        <f t="shared" si="533"/>
        <v>5</v>
      </c>
      <c r="D8575" s="2">
        <f t="shared" si="534"/>
        <v>11</v>
      </c>
      <c r="E8575" s="2">
        <f t="shared" si="535"/>
        <v>1</v>
      </c>
      <c r="F8575" s="1" t="s">
        <v>791</v>
      </c>
      <c r="G8575" t="s">
        <v>448</v>
      </c>
      <c r="H8575" s="7" t="s">
        <v>769</v>
      </c>
      <c r="I8575" t="s">
        <v>432</v>
      </c>
      <c r="J8575" t="s">
        <v>418</v>
      </c>
      <c r="K8575" t="s">
        <v>85</v>
      </c>
      <c r="L8575" t="s">
        <v>734</v>
      </c>
      <c r="M8575">
        <v>3</v>
      </c>
      <c r="N8575">
        <v>57.369660000000003</v>
      </c>
      <c r="O8575">
        <v>-133.86473000000001</v>
      </c>
      <c r="P8575">
        <v>1</v>
      </c>
      <c r="Q8575">
        <v>1</v>
      </c>
    </row>
    <row r="8576" spans="1:17" x14ac:dyDescent="0.25">
      <c r="A8576" s="1">
        <v>41771</v>
      </c>
      <c r="B8576" s="2">
        <f t="shared" si="532"/>
        <v>2014</v>
      </c>
      <c r="C8576" s="2">
        <f t="shared" si="533"/>
        <v>5</v>
      </c>
      <c r="D8576" s="2">
        <f t="shared" si="534"/>
        <v>12</v>
      </c>
      <c r="E8576" s="2">
        <f t="shared" si="535"/>
        <v>2</v>
      </c>
      <c r="F8576" s="1" t="s">
        <v>791</v>
      </c>
      <c r="G8576" t="s">
        <v>448</v>
      </c>
      <c r="H8576" s="7" t="s">
        <v>769</v>
      </c>
      <c r="I8576" t="s">
        <v>432</v>
      </c>
      <c r="J8576" t="s">
        <v>418</v>
      </c>
      <c r="K8576" t="s">
        <v>85</v>
      </c>
      <c r="L8576" t="s">
        <v>734</v>
      </c>
      <c r="M8576">
        <v>3</v>
      </c>
      <c r="N8576">
        <v>57.369660000000003</v>
      </c>
      <c r="O8576">
        <v>-133.86473000000001</v>
      </c>
      <c r="P8576">
        <v>1</v>
      </c>
      <c r="Q8576">
        <v>1</v>
      </c>
    </row>
    <row r="8577" spans="1:17" x14ac:dyDescent="0.25">
      <c r="A8577" s="1">
        <v>41772</v>
      </c>
      <c r="B8577" s="2">
        <f t="shared" si="532"/>
        <v>2014</v>
      </c>
      <c r="C8577" s="2">
        <f t="shared" si="533"/>
        <v>5</v>
      </c>
      <c r="D8577" s="2">
        <f t="shared" si="534"/>
        <v>13</v>
      </c>
      <c r="E8577" s="2">
        <f t="shared" si="535"/>
        <v>3</v>
      </c>
      <c r="F8577" s="1" t="s">
        <v>791</v>
      </c>
      <c r="G8577" t="s">
        <v>448</v>
      </c>
      <c r="H8577" s="7" t="s">
        <v>769</v>
      </c>
      <c r="I8577" t="s">
        <v>432</v>
      </c>
      <c r="J8577" t="s">
        <v>418</v>
      </c>
      <c r="K8577" t="s">
        <v>85</v>
      </c>
      <c r="L8577" t="s">
        <v>734</v>
      </c>
      <c r="M8577">
        <v>3</v>
      </c>
      <c r="N8577">
        <v>57.369660000000003</v>
      </c>
      <c r="O8577">
        <v>-133.86473000000001</v>
      </c>
      <c r="P8577">
        <v>1</v>
      </c>
      <c r="Q8577">
        <v>1</v>
      </c>
    </row>
    <row r="8578" spans="1:17" x14ac:dyDescent="0.25">
      <c r="A8578" s="1">
        <v>41774</v>
      </c>
      <c r="B8578" s="2">
        <f t="shared" ref="B8578:B8641" si="536">YEAR(A8578)</f>
        <v>2014</v>
      </c>
      <c r="C8578" s="2">
        <f t="shared" ref="C8578:C8641" si="537">MONTH(A8578)</f>
        <v>5</v>
      </c>
      <c r="D8578" s="2">
        <f t="shared" ref="D8578:D8641" si="538">DAY(A8578)</f>
        <v>15</v>
      </c>
      <c r="E8578" s="2">
        <f t="shared" ref="E8578:E8641" si="539">WEEKDAY(A8578)</f>
        <v>5</v>
      </c>
      <c r="F8578" s="1" t="s">
        <v>791</v>
      </c>
      <c r="G8578" t="s">
        <v>448</v>
      </c>
      <c r="H8578" s="7" t="s">
        <v>769</v>
      </c>
      <c r="I8578" t="s">
        <v>432</v>
      </c>
      <c r="J8578" t="s">
        <v>418</v>
      </c>
      <c r="K8578" t="s">
        <v>85</v>
      </c>
      <c r="L8578" t="s">
        <v>734</v>
      </c>
      <c r="M8578">
        <v>3</v>
      </c>
      <c r="N8578">
        <v>57.369660000000003</v>
      </c>
      <c r="O8578">
        <v>-133.86473000000001</v>
      </c>
      <c r="P8578">
        <v>1</v>
      </c>
      <c r="Q8578">
        <v>1</v>
      </c>
    </row>
    <row r="8579" spans="1:17" x14ac:dyDescent="0.25">
      <c r="A8579" s="1">
        <v>41775</v>
      </c>
      <c r="B8579" s="2">
        <f t="shared" si="536"/>
        <v>2014</v>
      </c>
      <c r="C8579" s="2">
        <f t="shared" si="537"/>
        <v>5</v>
      </c>
      <c r="D8579" s="2">
        <f t="shared" si="538"/>
        <v>16</v>
      </c>
      <c r="E8579" s="2">
        <f t="shared" si="539"/>
        <v>6</v>
      </c>
      <c r="F8579" s="1" t="s">
        <v>791</v>
      </c>
      <c r="G8579" t="s">
        <v>448</v>
      </c>
      <c r="H8579" s="7" t="s">
        <v>769</v>
      </c>
      <c r="I8579" t="s">
        <v>432</v>
      </c>
      <c r="J8579" t="s">
        <v>418</v>
      </c>
      <c r="K8579" t="s">
        <v>85</v>
      </c>
      <c r="L8579" t="s">
        <v>734</v>
      </c>
      <c r="M8579">
        <v>3</v>
      </c>
      <c r="N8579">
        <v>57.369660000000003</v>
      </c>
      <c r="O8579">
        <v>-133.86473000000001</v>
      </c>
      <c r="P8579">
        <v>1</v>
      </c>
      <c r="Q8579">
        <v>1</v>
      </c>
    </row>
    <row r="8580" spans="1:17" x14ac:dyDescent="0.25">
      <c r="A8580" s="1">
        <v>41588</v>
      </c>
      <c r="B8580" s="2">
        <f t="shared" si="536"/>
        <v>2013</v>
      </c>
      <c r="C8580" s="2">
        <f t="shared" si="537"/>
        <v>11</v>
      </c>
      <c r="D8580" s="2">
        <f t="shared" si="538"/>
        <v>10</v>
      </c>
      <c r="E8580" s="2">
        <f t="shared" si="539"/>
        <v>1</v>
      </c>
      <c r="F8580" s="1" t="s">
        <v>793</v>
      </c>
      <c r="G8580" t="s">
        <v>448</v>
      </c>
      <c r="H8580" s="7" t="s">
        <v>769</v>
      </c>
      <c r="I8580" t="s">
        <v>432</v>
      </c>
      <c r="J8580" t="s">
        <v>418</v>
      </c>
      <c r="K8580" t="s">
        <v>433</v>
      </c>
      <c r="L8580" t="s">
        <v>222</v>
      </c>
      <c r="M8580">
        <v>1</v>
      </c>
      <c r="N8580">
        <v>57.369660000000003</v>
      </c>
      <c r="O8580">
        <v>-133.86473000000001</v>
      </c>
      <c r="P8580">
        <v>2</v>
      </c>
      <c r="Q8580">
        <v>1</v>
      </c>
    </row>
    <row r="8581" spans="1:17" x14ac:dyDescent="0.25">
      <c r="A8581" s="1">
        <v>40671</v>
      </c>
      <c r="B8581" s="2">
        <f t="shared" si="536"/>
        <v>2011</v>
      </c>
      <c r="C8581" s="2">
        <f t="shared" si="537"/>
        <v>5</v>
      </c>
      <c r="D8581" s="2">
        <f t="shared" si="538"/>
        <v>8</v>
      </c>
      <c r="E8581" s="2">
        <f t="shared" si="539"/>
        <v>1</v>
      </c>
      <c r="F8581" s="1" t="s">
        <v>791</v>
      </c>
      <c r="G8581" t="s">
        <v>596</v>
      </c>
      <c r="H8581" s="7" t="s">
        <v>742</v>
      </c>
      <c r="I8581" t="s">
        <v>582</v>
      </c>
      <c r="J8581" t="s">
        <v>164</v>
      </c>
      <c r="K8581" t="s">
        <v>227</v>
      </c>
      <c r="L8581" t="s">
        <v>177</v>
      </c>
      <c r="M8581">
        <v>4</v>
      </c>
      <c r="N8581">
        <v>57.519199999999998</v>
      </c>
      <c r="O8581">
        <v>-135.59279000000001</v>
      </c>
      <c r="P8581">
        <v>1</v>
      </c>
      <c r="Q8581">
        <v>1</v>
      </c>
    </row>
    <row r="8582" spans="1:17" x14ac:dyDescent="0.25">
      <c r="A8582" s="1">
        <v>40683</v>
      </c>
      <c r="B8582" s="2">
        <f t="shared" si="536"/>
        <v>2011</v>
      </c>
      <c r="C8582" s="2">
        <f t="shared" si="537"/>
        <v>5</v>
      </c>
      <c r="D8582" s="2">
        <f t="shared" si="538"/>
        <v>20</v>
      </c>
      <c r="E8582" s="2">
        <f t="shared" si="539"/>
        <v>6</v>
      </c>
      <c r="F8582" s="1" t="s">
        <v>791</v>
      </c>
      <c r="G8582" t="s">
        <v>596</v>
      </c>
      <c r="H8582" s="7" t="s">
        <v>742</v>
      </c>
      <c r="I8582" t="s">
        <v>582</v>
      </c>
      <c r="J8582" t="s">
        <v>164</v>
      </c>
      <c r="K8582" t="s">
        <v>585</v>
      </c>
      <c r="L8582" t="s">
        <v>177</v>
      </c>
      <c r="M8582">
        <v>3</v>
      </c>
      <c r="N8582">
        <v>57.519199999999998</v>
      </c>
      <c r="O8582">
        <v>-135.59279000000001</v>
      </c>
      <c r="P8582">
        <v>1</v>
      </c>
      <c r="Q8582">
        <v>1</v>
      </c>
    </row>
    <row r="8583" spans="1:17" x14ac:dyDescent="0.25">
      <c r="A8583" s="1">
        <v>41416</v>
      </c>
      <c r="B8583" s="2">
        <f t="shared" si="536"/>
        <v>2013</v>
      </c>
      <c r="C8583" s="2">
        <f t="shared" si="537"/>
        <v>5</v>
      </c>
      <c r="D8583" s="2">
        <f t="shared" si="538"/>
        <v>22</v>
      </c>
      <c r="E8583" s="2">
        <f t="shared" si="539"/>
        <v>4</v>
      </c>
      <c r="F8583" s="1" t="s">
        <v>792</v>
      </c>
      <c r="G8583" t="s">
        <v>596</v>
      </c>
      <c r="H8583" s="7" t="s">
        <v>742</v>
      </c>
      <c r="I8583" t="s">
        <v>582</v>
      </c>
      <c r="J8583" t="s">
        <v>164</v>
      </c>
      <c r="K8583" t="s">
        <v>227</v>
      </c>
      <c r="L8583" t="s">
        <v>177</v>
      </c>
      <c r="M8583">
        <v>1</v>
      </c>
      <c r="N8583">
        <v>57.519199999999998</v>
      </c>
      <c r="O8583">
        <v>-135.59279000000001</v>
      </c>
      <c r="P8583">
        <v>2</v>
      </c>
      <c r="Q8583">
        <v>1</v>
      </c>
    </row>
    <row r="8584" spans="1:17" x14ac:dyDescent="0.25">
      <c r="A8584" s="1">
        <v>41417</v>
      </c>
      <c r="B8584" s="2">
        <f t="shared" si="536"/>
        <v>2013</v>
      </c>
      <c r="C8584" s="2">
        <f t="shared" si="537"/>
        <v>5</v>
      </c>
      <c r="D8584" s="2">
        <f t="shared" si="538"/>
        <v>23</v>
      </c>
      <c r="E8584" s="2">
        <f t="shared" si="539"/>
        <v>5</v>
      </c>
      <c r="F8584" s="1" t="s">
        <v>792</v>
      </c>
      <c r="G8584" t="s">
        <v>596</v>
      </c>
      <c r="H8584" s="7" t="s">
        <v>742</v>
      </c>
      <c r="I8584" t="s">
        <v>582</v>
      </c>
      <c r="J8584" t="s">
        <v>164</v>
      </c>
      <c r="K8584" t="s">
        <v>227</v>
      </c>
      <c r="L8584" t="s">
        <v>177</v>
      </c>
      <c r="M8584">
        <v>2</v>
      </c>
      <c r="N8584">
        <v>57.519199999999998</v>
      </c>
      <c r="O8584">
        <v>-135.59279000000001</v>
      </c>
      <c r="P8584">
        <v>2</v>
      </c>
      <c r="Q8584">
        <v>1</v>
      </c>
    </row>
    <row r="8585" spans="1:17" x14ac:dyDescent="0.25">
      <c r="A8585" s="1">
        <v>40689</v>
      </c>
      <c r="B8585" s="2">
        <f t="shared" si="536"/>
        <v>2011</v>
      </c>
      <c r="C8585" s="2">
        <f t="shared" si="537"/>
        <v>5</v>
      </c>
      <c r="D8585" s="2">
        <f t="shared" si="538"/>
        <v>26</v>
      </c>
      <c r="E8585" s="2">
        <f t="shared" si="539"/>
        <v>5</v>
      </c>
      <c r="F8585" s="1" t="s">
        <v>792</v>
      </c>
      <c r="G8585" t="s">
        <v>596</v>
      </c>
      <c r="H8585" s="7" t="s">
        <v>742</v>
      </c>
      <c r="I8585" t="s">
        <v>582</v>
      </c>
      <c r="J8585" t="s">
        <v>164</v>
      </c>
      <c r="K8585" t="s">
        <v>227</v>
      </c>
      <c r="L8585" t="s">
        <v>177</v>
      </c>
      <c r="M8585">
        <v>3</v>
      </c>
      <c r="N8585">
        <v>57.519199999999998</v>
      </c>
      <c r="O8585">
        <v>-135.59279000000001</v>
      </c>
      <c r="P8585">
        <v>1</v>
      </c>
      <c r="Q8585">
        <v>1</v>
      </c>
    </row>
    <row r="8586" spans="1:17" x14ac:dyDescent="0.25">
      <c r="A8586" s="1">
        <v>41788</v>
      </c>
      <c r="B8586" s="2">
        <f t="shared" si="536"/>
        <v>2014</v>
      </c>
      <c r="C8586" s="2">
        <f t="shared" si="537"/>
        <v>5</v>
      </c>
      <c r="D8586" s="2">
        <f t="shared" si="538"/>
        <v>29</v>
      </c>
      <c r="E8586" s="2">
        <f t="shared" si="539"/>
        <v>5</v>
      </c>
      <c r="F8586" s="1" t="s">
        <v>792</v>
      </c>
      <c r="G8586" t="s">
        <v>596</v>
      </c>
      <c r="H8586" s="7" t="s">
        <v>742</v>
      </c>
      <c r="I8586" t="s">
        <v>582</v>
      </c>
      <c r="J8586" t="s">
        <v>164</v>
      </c>
      <c r="K8586" t="s">
        <v>227</v>
      </c>
      <c r="L8586" t="s">
        <v>177</v>
      </c>
      <c r="M8586">
        <v>0.5</v>
      </c>
      <c r="N8586">
        <v>57.519199999999998</v>
      </c>
      <c r="O8586">
        <v>-135.59279000000001</v>
      </c>
      <c r="P8586">
        <v>2</v>
      </c>
      <c r="Q8586">
        <v>1</v>
      </c>
    </row>
    <row r="8587" spans="1:17" x14ac:dyDescent="0.25">
      <c r="A8587" s="1">
        <v>42155</v>
      </c>
      <c r="B8587" s="2">
        <f t="shared" si="536"/>
        <v>2015</v>
      </c>
      <c r="C8587" s="2">
        <f t="shared" si="537"/>
        <v>5</v>
      </c>
      <c r="D8587" s="2">
        <f t="shared" si="538"/>
        <v>31</v>
      </c>
      <c r="E8587" s="2">
        <f t="shared" si="539"/>
        <v>1</v>
      </c>
      <c r="F8587" s="1" t="s">
        <v>792</v>
      </c>
      <c r="G8587" t="s">
        <v>596</v>
      </c>
      <c r="H8587" s="7" t="s">
        <v>742</v>
      </c>
      <c r="I8587" t="s">
        <v>582</v>
      </c>
      <c r="J8587" t="s">
        <v>164</v>
      </c>
      <c r="K8587" t="s">
        <v>585</v>
      </c>
      <c r="L8587" t="s">
        <v>177</v>
      </c>
      <c r="M8587">
        <v>3</v>
      </c>
      <c r="N8587">
        <v>57.519199999999998</v>
      </c>
      <c r="O8587">
        <v>-135.59279000000001</v>
      </c>
      <c r="P8587">
        <v>1</v>
      </c>
      <c r="Q8587">
        <v>1</v>
      </c>
    </row>
    <row r="8588" spans="1:17" x14ac:dyDescent="0.25">
      <c r="A8588" s="1">
        <v>40694</v>
      </c>
      <c r="B8588" s="2">
        <f t="shared" si="536"/>
        <v>2011</v>
      </c>
      <c r="C8588" s="2">
        <f t="shared" si="537"/>
        <v>5</v>
      </c>
      <c r="D8588" s="2">
        <f t="shared" si="538"/>
        <v>31</v>
      </c>
      <c r="E8588" s="2">
        <f t="shared" si="539"/>
        <v>3</v>
      </c>
      <c r="F8588" s="1" t="s">
        <v>792</v>
      </c>
      <c r="G8588" t="s">
        <v>596</v>
      </c>
      <c r="H8588" s="7" t="s">
        <v>742</v>
      </c>
      <c r="I8588" t="s">
        <v>582</v>
      </c>
      <c r="J8588" t="s">
        <v>164</v>
      </c>
      <c r="K8588" t="s">
        <v>227</v>
      </c>
      <c r="L8588" t="s">
        <v>177</v>
      </c>
      <c r="M8588">
        <v>4</v>
      </c>
      <c r="N8588">
        <v>57.519199999999998</v>
      </c>
      <c r="O8588">
        <v>-135.59279000000001</v>
      </c>
      <c r="P8588">
        <v>1</v>
      </c>
      <c r="Q8588">
        <v>1</v>
      </c>
    </row>
    <row r="8589" spans="1:17" x14ac:dyDescent="0.25">
      <c r="A8589" s="1">
        <v>41900</v>
      </c>
      <c r="B8589" s="2">
        <f t="shared" si="536"/>
        <v>2014</v>
      </c>
      <c r="C8589" s="2">
        <f t="shared" si="537"/>
        <v>9</v>
      </c>
      <c r="D8589" s="2">
        <f t="shared" si="538"/>
        <v>18</v>
      </c>
      <c r="E8589" s="2">
        <f t="shared" si="539"/>
        <v>5</v>
      </c>
      <c r="F8589" s="1" t="s">
        <v>793</v>
      </c>
      <c r="G8589" t="s">
        <v>596</v>
      </c>
      <c r="H8589" s="7" t="s">
        <v>742</v>
      </c>
      <c r="I8589" t="s">
        <v>582</v>
      </c>
      <c r="J8589" t="s">
        <v>164</v>
      </c>
      <c r="K8589" t="s">
        <v>585</v>
      </c>
      <c r="L8589" t="s">
        <v>177</v>
      </c>
      <c r="M8589">
        <v>4</v>
      </c>
      <c r="N8589">
        <v>57.519199999999998</v>
      </c>
      <c r="O8589">
        <v>-135.59279000000001</v>
      </c>
      <c r="P8589">
        <v>2</v>
      </c>
      <c r="Q8589">
        <v>1</v>
      </c>
    </row>
    <row r="8590" spans="1:17" x14ac:dyDescent="0.25">
      <c r="A8590" s="1">
        <v>40805</v>
      </c>
      <c r="B8590" s="2">
        <f t="shared" si="536"/>
        <v>2011</v>
      </c>
      <c r="C8590" s="2">
        <f t="shared" si="537"/>
        <v>9</v>
      </c>
      <c r="D8590" s="2">
        <f t="shared" si="538"/>
        <v>19</v>
      </c>
      <c r="E8590" s="2">
        <f t="shared" si="539"/>
        <v>2</v>
      </c>
      <c r="F8590" s="1" t="s">
        <v>793</v>
      </c>
      <c r="G8590" t="s">
        <v>596</v>
      </c>
      <c r="H8590" s="7" t="s">
        <v>742</v>
      </c>
      <c r="I8590" t="s">
        <v>582</v>
      </c>
      <c r="J8590" t="s">
        <v>164</v>
      </c>
      <c r="K8590" t="s">
        <v>585</v>
      </c>
      <c r="L8590" t="s">
        <v>177</v>
      </c>
      <c r="M8590">
        <v>3</v>
      </c>
      <c r="N8590">
        <v>57.519199999999998</v>
      </c>
      <c r="O8590">
        <v>-135.59279000000001</v>
      </c>
      <c r="P8590">
        <v>1</v>
      </c>
      <c r="Q8590">
        <v>1</v>
      </c>
    </row>
    <row r="8591" spans="1:17" x14ac:dyDescent="0.25">
      <c r="A8591" s="1">
        <v>40808</v>
      </c>
      <c r="B8591" s="2">
        <f t="shared" si="536"/>
        <v>2011</v>
      </c>
      <c r="C8591" s="2">
        <f t="shared" si="537"/>
        <v>9</v>
      </c>
      <c r="D8591" s="2">
        <f t="shared" si="538"/>
        <v>22</v>
      </c>
      <c r="E8591" s="2">
        <f t="shared" si="539"/>
        <v>5</v>
      </c>
      <c r="F8591" s="1" t="s">
        <v>793</v>
      </c>
      <c r="G8591" t="s">
        <v>596</v>
      </c>
      <c r="H8591" s="7" t="s">
        <v>742</v>
      </c>
      <c r="I8591" t="s">
        <v>582</v>
      </c>
      <c r="J8591" t="s">
        <v>164</v>
      </c>
      <c r="K8591" t="s">
        <v>585</v>
      </c>
      <c r="L8591" t="s">
        <v>177</v>
      </c>
      <c r="M8591">
        <v>3</v>
      </c>
      <c r="N8591">
        <v>57.519199999999998</v>
      </c>
      <c r="O8591">
        <v>-135.59279000000001</v>
      </c>
      <c r="P8591">
        <v>1</v>
      </c>
      <c r="Q8591">
        <v>1</v>
      </c>
    </row>
    <row r="8592" spans="1:17" x14ac:dyDescent="0.25">
      <c r="A8592" s="1">
        <v>40850</v>
      </c>
      <c r="B8592" s="2">
        <f t="shared" si="536"/>
        <v>2011</v>
      </c>
      <c r="C8592" s="2">
        <f t="shared" si="537"/>
        <v>11</v>
      </c>
      <c r="D8592" s="2">
        <f t="shared" si="538"/>
        <v>3</v>
      </c>
      <c r="E8592" s="2">
        <f t="shared" si="539"/>
        <v>5</v>
      </c>
      <c r="F8592" s="1" t="s">
        <v>793</v>
      </c>
      <c r="G8592" t="s">
        <v>596</v>
      </c>
      <c r="H8592" s="7" t="s">
        <v>742</v>
      </c>
      <c r="I8592" t="s">
        <v>582</v>
      </c>
      <c r="J8592" t="s">
        <v>164</v>
      </c>
      <c r="K8592" t="s">
        <v>259</v>
      </c>
      <c r="L8592" t="s">
        <v>222</v>
      </c>
      <c r="M8592">
        <v>1</v>
      </c>
      <c r="N8592">
        <v>57.519199999999998</v>
      </c>
      <c r="O8592">
        <v>-135.59279000000001</v>
      </c>
      <c r="P8592">
        <v>2</v>
      </c>
      <c r="Q8592">
        <v>1</v>
      </c>
    </row>
    <row r="8593" spans="1:17" x14ac:dyDescent="0.25">
      <c r="A8593" s="1">
        <v>40689</v>
      </c>
      <c r="B8593" s="2">
        <f t="shared" si="536"/>
        <v>2011</v>
      </c>
      <c r="C8593" s="2">
        <f t="shared" si="537"/>
        <v>5</v>
      </c>
      <c r="D8593" s="2">
        <f t="shared" si="538"/>
        <v>26</v>
      </c>
      <c r="E8593" s="2">
        <f t="shared" si="539"/>
        <v>5</v>
      </c>
      <c r="F8593" s="1" t="s">
        <v>792</v>
      </c>
      <c r="G8593" t="s">
        <v>596</v>
      </c>
      <c r="H8593" s="7" t="s">
        <v>742</v>
      </c>
      <c r="I8593" t="s">
        <v>582</v>
      </c>
      <c r="J8593" t="s">
        <v>164</v>
      </c>
      <c r="K8593" t="s">
        <v>227</v>
      </c>
      <c r="L8593" t="s">
        <v>13</v>
      </c>
      <c r="M8593">
        <v>3</v>
      </c>
      <c r="N8593">
        <v>57.519199999999998</v>
      </c>
      <c r="O8593">
        <v>-135.59279000000001</v>
      </c>
      <c r="P8593">
        <v>1</v>
      </c>
      <c r="Q8593">
        <v>1</v>
      </c>
    </row>
    <row r="8594" spans="1:17" x14ac:dyDescent="0.25">
      <c r="A8594" s="1">
        <v>40694</v>
      </c>
      <c r="B8594" s="2">
        <f t="shared" si="536"/>
        <v>2011</v>
      </c>
      <c r="C8594" s="2">
        <f t="shared" si="537"/>
        <v>5</v>
      </c>
      <c r="D8594" s="2">
        <f t="shared" si="538"/>
        <v>31</v>
      </c>
      <c r="E8594" s="2">
        <f t="shared" si="539"/>
        <v>3</v>
      </c>
      <c r="F8594" s="1" t="s">
        <v>792</v>
      </c>
      <c r="G8594" t="s">
        <v>596</v>
      </c>
      <c r="H8594" s="7" t="s">
        <v>742</v>
      </c>
      <c r="I8594" t="s">
        <v>582</v>
      </c>
      <c r="J8594" t="s">
        <v>164</v>
      </c>
      <c r="K8594" t="s">
        <v>227</v>
      </c>
      <c r="L8594" t="s">
        <v>13</v>
      </c>
      <c r="M8594">
        <v>4</v>
      </c>
      <c r="N8594">
        <v>57.519199999999998</v>
      </c>
      <c r="O8594">
        <v>-135.59279000000001</v>
      </c>
      <c r="P8594">
        <v>1</v>
      </c>
      <c r="Q8594">
        <v>1</v>
      </c>
    </row>
    <row r="8595" spans="1:17" x14ac:dyDescent="0.25">
      <c r="A8595" s="1">
        <v>40808</v>
      </c>
      <c r="B8595" s="2">
        <f t="shared" si="536"/>
        <v>2011</v>
      </c>
      <c r="C8595" s="2">
        <f t="shared" si="537"/>
        <v>9</v>
      </c>
      <c r="D8595" s="2">
        <f t="shared" si="538"/>
        <v>22</v>
      </c>
      <c r="E8595" s="2">
        <f t="shared" si="539"/>
        <v>5</v>
      </c>
      <c r="F8595" s="1" t="s">
        <v>793</v>
      </c>
      <c r="G8595" t="s">
        <v>596</v>
      </c>
      <c r="H8595" s="7" t="s">
        <v>742</v>
      </c>
      <c r="I8595" t="s">
        <v>582</v>
      </c>
      <c r="J8595" t="s">
        <v>164</v>
      </c>
      <c r="K8595" t="s">
        <v>585</v>
      </c>
      <c r="L8595" t="s">
        <v>13</v>
      </c>
      <c r="M8595">
        <v>3</v>
      </c>
      <c r="N8595">
        <v>57.519199999999998</v>
      </c>
      <c r="O8595">
        <v>-135.59279000000001</v>
      </c>
      <c r="P8595">
        <v>1</v>
      </c>
      <c r="Q8595">
        <v>1</v>
      </c>
    </row>
    <row r="8596" spans="1:17" x14ac:dyDescent="0.25">
      <c r="A8596" s="1">
        <v>42140</v>
      </c>
      <c r="B8596" s="2">
        <f t="shared" si="536"/>
        <v>2015</v>
      </c>
      <c r="C8596" s="2">
        <f t="shared" si="537"/>
        <v>5</v>
      </c>
      <c r="D8596" s="2">
        <f t="shared" si="538"/>
        <v>16</v>
      </c>
      <c r="E8596" s="2">
        <f t="shared" si="539"/>
        <v>7</v>
      </c>
      <c r="F8596" s="1" t="s">
        <v>791</v>
      </c>
      <c r="G8596" t="s">
        <v>252</v>
      </c>
      <c r="H8596" s="7" t="s">
        <v>762</v>
      </c>
      <c r="I8596" t="s">
        <v>232</v>
      </c>
      <c r="J8596" t="s">
        <v>164</v>
      </c>
      <c r="K8596" t="s">
        <v>169</v>
      </c>
      <c r="L8596" t="s">
        <v>28</v>
      </c>
      <c r="M8596">
        <v>8</v>
      </c>
      <c r="N8596">
        <v>56.744239999999998</v>
      </c>
      <c r="O8596">
        <v>-134.94618</v>
      </c>
      <c r="P8596">
        <v>2</v>
      </c>
      <c r="Q8596">
        <v>1</v>
      </c>
    </row>
    <row r="8597" spans="1:17" x14ac:dyDescent="0.25">
      <c r="A8597" s="1">
        <v>41413</v>
      </c>
      <c r="B8597" s="2">
        <f t="shared" si="536"/>
        <v>2013</v>
      </c>
      <c r="C8597" s="2">
        <f t="shared" si="537"/>
        <v>5</v>
      </c>
      <c r="D8597" s="2">
        <f t="shared" si="538"/>
        <v>19</v>
      </c>
      <c r="E8597" s="2">
        <f t="shared" si="539"/>
        <v>1</v>
      </c>
      <c r="F8597" s="1" t="s">
        <v>791</v>
      </c>
      <c r="G8597" t="s">
        <v>252</v>
      </c>
      <c r="H8597" s="7" t="s">
        <v>762</v>
      </c>
      <c r="I8597" t="s">
        <v>232</v>
      </c>
      <c r="J8597" t="s">
        <v>164</v>
      </c>
      <c r="K8597" t="s">
        <v>169</v>
      </c>
      <c r="L8597" t="s">
        <v>28</v>
      </c>
      <c r="M8597">
        <v>3</v>
      </c>
      <c r="N8597">
        <v>56.744239999999998</v>
      </c>
      <c r="O8597">
        <v>-134.94618</v>
      </c>
      <c r="P8597">
        <v>3</v>
      </c>
      <c r="Q8597">
        <v>1</v>
      </c>
    </row>
    <row r="8598" spans="1:17" x14ac:dyDescent="0.25">
      <c r="A8598" s="1">
        <v>41053</v>
      </c>
      <c r="B8598" s="2">
        <f t="shared" si="536"/>
        <v>2012</v>
      </c>
      <c r="C8598" s="2">
        <f t="shared" si="537"/>
        <v>5</v>
      </c>
      <c r="D8598" s="2">
        <f t="shared" si="538"/>
        <v>24</v>
      </c>
      <c r="E8598" s="2">
        <f t="shared" si="539"/>
        <v>5</v>
      </c>
      <c r="F8598" s="1" t="s">
        <v>791</v>
      </c>
      <c r="G8598" t="s">
        <v>252</v>
      </c>
      <c r="H8598" s="7" t="s">
        <v>762</v>
      </c>
      <c r="I8598" t="s">
        <v>232</v>
      </c>
      <c r="J8598" t="s">
        <v>164</v>
      </c>
      <c r="K8598" t="s">
        <v>169</v>
      </c>
      <c r="L8598" t="s">
        <v>28</v>
      </c>
      <c r="M8598">
        <v>4</v>
      </c>
      <c r="N8598">
        <v>56.744239999999998</v>
      </c>
      <c r="O8598">
        <v>-134.94618</v>
      </c>
      <c r="P8598">
        <v>2</v>
      </c>
      <c r="Q8598">
        <v>1</v>
      </c>
    </row>
    <row r="8599" spans="1:17" x14ac:dyDescent="0.25">
      <c r="A8599" s="1">
        <v>42173</v>
      </c>
      <c r="B8599" s="2">
        <f t="shared" si="536"/>
        <v>2015</v>
      </c>
      <c r="C8599" s="2">
        <f t="shared" si="537"/>
        <v>6</v>
      </c>
      <c r="D8599" s="2">
        <f t="shared" si="538"/>
        <v>18</v>
      </c>
      <c r="E8599" s="2">
        <f t="shared" si="539"/>
        <v>5</v>
      </c>
      <c r="F8599" s="1" t="s">
        <v>792</v>
      </c>
      <c r="G8599" t="s">
        <v>252</v>
      </c>
      <c r="H8599" s="7" t="s">
        <v>762</v>
      </c>
      <c r="I8599" t="s">
        <v>232</v>
      </c>
      <c r="J8599" t="s">
        <v>164</v>
      </c>
      <c r="K8599" t="s">
        <v>169</v>
      </c>
      <c r="L8599" t="s">
        <v>28</v>
      </c>
      <c r="M8599">
        <v>5</v>
      </c>
      <c r="N8599">
        <v>56.744239999999998</v>
      </c>
      <c r="O8599">
        <v>-134.94618</v>
      </c>
      <c r="P8599">
        <v>2</v>
      </c>
      <c r="Q8599">
        <v>1</v>
      </c>
    </row>
    <row r="8600" spans="1:17" x14ac:dyDescent="0.25">
      <c r="A8600" s="1">
        <v>41079</v>
      </c>
      <c r="B8600" s="2">
        <f t="shared" si="536"/>
        <v>2012</v>
      </c>
      <c r="C8600" s="2">
        <f t="shared" si="537"/>
        <v>6</v>
      </c>
      <c r="D8600" s="2">
        <f t="shared" si="538"/>
        <v>19</v>
      </c>
      <c r="E8600" s="2">
        <f t="shared" si="539"/>
        <v>3</v>
      </c>
      <c r="F8600" s="1" t="s">
        <v>792</v>
      </c>
      <c r="G8600" t="s">
        <v>252</v>
      </c>
      <c r="H8600" s="7" t="s">
        <v>762</v>
      </c>
      <c r="I8600" t="s">
        <v>232</v>
      </c>
      <c r="J8600" t="s">
        <v>164</v>
      </c>
      <c r="K8600" t="s">
        <v>169</v>
      </c>
      <c r="L8600" t="s">
        <v>28</v>
      </c>
      <c r="M8600">
        <v>5</v>
      </c>
      <c r="N8600">
        <v>56.744239999999998</v>
      </c>
      <c r="O8600">
        <v>-134.94618</v>
      </c>
      <c r="P8600">
        <v>2</v>
      </c>
      <c r="Q8600">
        <v>1</v>
      </c>
    </row>
    <row r="8601" spans="1:17" x14ac:dyDescent="0.25">
      <c r="A8601" s="1">
        <v>41815</v>
      </c>
      <c r="B8601" s="2">
        <f t="shared" si="536"/>
        <v>2014</v>
      </c>
      <c r="C8601" s="2">
        <f t="shared" si="537"/>
        <v>6</v>
      </c>
      <c r="D8601" s="2">
        <f t="shared" si="538"/>
        <v>25</v>
      </c>
      <c r="E8601" s="2">
        <f t="shared" si="539"/>
        <v>4</v>
      </c>
      <c r="F8601" s="1" t="s">
        <v>792</v>
      </c>
      <c r="G8601" t="s">
        <v>252</v>
      </c>
      <c r="H8601" s="7" t="s">
        <v>762</v>
      </c>
      <c r="I8601" t="s">
        <v>232</v>
      </c>
      <c r="J8601" t="s">
        <v>164</v>
      </c>
      <c r="K8601" t="s">
        <v>169</v>
      </c>
      <c r="L8601" t="s">
        <v>28</v>
      </c>
      <c r="M8601">
        <v>7</v>
      </c>
      <c r="N8601">
        <v>56.744239999999998</v>
      </c>
      <c r="O8601">
        <v>-134.94618</v>
      </c>
      <c r="P8601">
        <v>3</v>
      </c>
      <c r="Q8601">
        <v>1</v>
      </c>
    </row>
    <row r="8602" spans="1:17" x14ac:dyDescent="0.25">
      <c r="A8602" s="1">
        <v>41872</v>
      </c>
      <c r="B8602" s="2">
        <f t="shared" si="536"/>
        <v>2014</v>
      </c>
      <c r="C8602" s="2">
        <f t="shared" si="537"/>
        <v>8</v>
      </c>
      <c r="D8602" s="2">
        <f t="shared" si="538"/>
        <v>21</v>
      </c>
      <c r="E8602" s="2">
        <f t="shared" si="539"/>
        <v>5</v>
      </c>
      <c r="F8602" s="1" t="s">
        <v>792</v>
      </c>
      <c r="G8602" t="s">
        <v>252</v>
      </c>
      <c r="H8602" s="7" t="s">
        <v>762</v>
      </c>
      <c r="I8602" t="s">
        <v>232</v>
      </c>
      <c r="J8602" t="s">
        <v>164</v>
      </c>
      <c r="K8602" t="s">
        <v>169</v>
      </c>
      <c r="L8602" t="s">
        <v>28</v>
      </c>
      <c r="M8602">
        <v>6</v>
      </c>
      <c r="N8602">
        <v>56.744239999999998</v>
      </c>
      <c r="O8602">
        <v>-134.94618</v>
      </c>
      <c r="P8602">
        <v>2</v>
      </c>
      <c r="Q8602">
        <v>1</v>
      </c>
    </row>
    <row r="8603" spans="1:17" x14ac:dyDescent="0.25">
      <c r="A8603" s="1">
        <v>41817</v>
      </c>
      <c r="B8603" s="2">
        <f t="shared" si="536"/>
        <v>2014</v>
      </c>
      <c r="C8603" s="2">
        <f t="shared" si="537"/>
        <v>6</v>
      </c>
      <c r="D8603" s="2">
        <f t="shared" si="538"/>
        <v>27</v>
      </c>
      <c r="E8603" s="2">
        <f t="shared" si="539"/>
        <v>6</v>
      </c>
      <c r="F8603" s="1" t="s">
        <v>792</v>
      </c>
      <c r="G8603" t="s">
        <v>252</v>
      </c>
      <c r="H8603" s="7" t="s">
        <v>762</v>
      </c>
      <c r="I8603" t="s">
        <v>232</v>
      </c>
      <c r="J8603" t="s">
        <v>164</v>
      </c>
      <c r="K8603" t="s">
        <v>169</v>
      </c>
      <c r="L8603" t="s">
        <v>13</v>
      </c>
      <c r="M8603">
        <v>5</v>
      </c>
      <c r="N8603">
        <v>56.744239999999998</v>
      </c>
      <c r="O8603">
        <v>-134.94618</v>
      </c>
      <c r="P8603">
        <v>2</v>
      </c>
      <c r="Q8603">
        <v>1</v>
      </c>
    </row>
    <row r="8604" spans="1:17" x14ac:dyDescent="0.25">
      <c r="A8604" s="1">
        <v>42137</v>
      </c>
      <c r="B8604" s="2">
        <f t="shared" si="536"/>
        <v>2015</v>
      </c>
      <c r="C8604" s="2">
        <f t="shared" si="537"/>
        <v>5</v>
      </c>
      <c r="D8604" s="2">
        <f t="shared" si="538"/>
        <v>13</v>
      </c>
      <c r="E8604" s="2">
        <f t="shared" si="539"/>
        <v>4</v>
      </c>
      <c r="F8604" s="1" t="s">
        <v>791</v>
      </c>
      <c r="G8604" t="s">
        <v>241</v>
      </c>
      <c r="H8604" s="7" t="s">
        <v>762</v>
      </c>
      <c r="I8604" t="s">
        <v>232</v>
      </c>
      <c r="J8604" t="s">
        <v>164</v>
      </c>
      <c r="K8604" t="s">
        <v>197</v>
      </c>
      <c r="L8604" t="s">
        <v>28</v>
      </c>
      <c r="M8604">
        <v>6</v>
      </c>
      <c r="N8604">
        <v>56.71808</v>
      </c>
      <c r="O8604">
        <v>-134.94964999999999</v>
      </c>
      <c r="P8604">
        <v>2</v>
      </c>
      <c r="Q8604">
        <v>1</v>
      </c>
    </row>
    <row r="8605" spans="1:17" x14ac:dyDescent="0.25">
      <c r="A8605" s="1">
        <v>41409</v>
      </c>
      <c r="B8605" s="2">
        <f t="shared" si="536"/>
        <v>2013</v>
      </c>
      <c r="C8605" s="2">
        <f t="shared" si="537"/>
        <v>5</v>
      </c>
      <c r="D8605" s="2">
        <f t="shared" si="538"/>
        <v>15</v>
      </c>
      <c r="E8605" s="2">
        <f t="shared" si="539"/>
        <v>4</v>
      </c>
      <c r="F8605" s="1" t="s">
        <v>791</v>
      </c>
      <c r="G8605" t="s">
        <v>241</v>
      </c>
      <c r="H8605" s="7" t="s">
        <v>762</v>
      </c>
      <c r="I8605" t="s">
        <v>232</v>
      </c>
      <c r="J8605" t="s">
        <v>164</v>
      </c>
      <c r="K8605" t="s">
        <v>197</v>
      </c>
      <c r="L8605" t="s">
        <v>28</v>
      </c>
      <c r="M8605">
        <v>5</v>
      </c>
      <c r="N8605">
        <v>56.71808</v>
      </c>
      <c r="O8605">
        <v>-134.94964999999999</v>
      </c>
      <c r="P8605">
        <v>4</v>
      </c>
      <c r="Q8605">
        <v>1</v>
      </c>
    </row>
    <row r="8606" spans="1:17" x14ac:dyDescent="0.25">
      <c r="A8606" s="1">
        <v>42139</v>
      </c>
      <c r="B8606" s="2">
        <f t="shared" si="536"/>
        <v>2015</v>
      </c>
      <c r="C8606" s="2">
        <f t="shared" si="537"/>
        <v>5</v>
      </c>
      <c r="D8606" s="2">
        <f t="shared" si="538"/>
        <v>15</v>
      </c>
      <c r="E8606" s="2">
        <f t="shared" si="539"/>
        <v>6</v>
      </c>
      <c r="F8606" s="1" t="s">
        <v>791</v>
      </c>
      <c r="G8606" t="s">
        <v>241</v>
      </c>
      <c r="H8606" s="7" t="s">
        <v>762</v>
      </c>
      <c r="I8606" t="s">
        <v>232</v>
      </c>
      <c r="J8606" t="s">
        <v>164</v>
      </c>
      <c r="K8606" t="s">
        <v>197</v>
      </c>
      <c r="L8606" t="s">
        <v>28</v>
      </c>
      <c r="M8606">
        <v>6</v>
      </c>
      <c r="N8606">
        <v>56.71808</v>
      </c>
      <c r="O8606">
        <v>-134.94964999999999</v>
      </c>
      <c r="P8606">
        <v>2</v>
      </c>
      <c r="Q8606">
        <v>1</v>
      </c>
    </row>
    <row r="8607" spans="1:17" x14ac:dyDescent="0.25">
      <c r="A8607" s="1">
        <v>41776</v>
      </c>
      <c r="B8607" s="2">
        <f t="shared" si="536"/>
        <v>2014</v>
      </c>
      <c r="C8607" s="2">
        <f t="shared" si="537"/>
        <v>5</v>
      </c>
      <c r="D8607" s="2">
        <f t="shared" si="538"/>
        <v>17</v>
      </c>
      <c r="E8607" s="2">
        <f t="shared" si="539"/>
        <v>7</v>
      </c>
      <c r="F8607" s="1" t="s">
        <v>791</v>
      </c>
      <c r="G8607" t="s">
        <v>241</v>
      </c>
      <c r="H8607" s="7" t="s">
        <v>762</v>
      </c>
      <c r="I8607" t="s">
        <v>232</v>
      </c>
      <c r="J8607" t="s">
        <v>164</v>
      </c>
      <c r="K8607" t="s">
        <v>224</v>
      </c>
      <c r="L8607" t="s">
        <v>28</v>
      </c>
      <c r="M8607">
        <v>7</v>
      </c>
      <c r="N8607">
        <v>56.71808</v>
      </c>
      <c r="O8607">
        <v>-134.94964999999999</v>
      </c>
      <c r="P8607">
        <v>2</v>
      </c>
      <c r="Q8607">
        <v>1</v>
      </c>
    </row>
    <row r="8608" spans="1:17" x14ac:dyDescent="0.25">
      <c r="A8608" s="1">
        <v>41412</v>
      </c>
      <c r="B8608" s="2">
        <f t="shared" si="536"/>
        <v>2013</v>
      </c>
      <c r="C8608" s="2">
        <f t="shared" si="537"/>
        <v>5</v>
      </c>
      <c r="D8608" s="2">
        <f t="shared" si="538"/>
        <v>18</v>
      </c>
      <c r="E8608" s="2">
        <f t="shared" si="539"/>
        <v>7</v>
      </c>
      <c r="F8608" s="1" t="s">
        <v>791</v>
      </c>
      <c r="G8608" t="s">
        <v>241</v>
      </c>
      <c r="H8608" s="7" t="s">
        <v>762</v>
      </c>
      <c r="I8608" t="s">
        <v>232</v>
      </c>
      <c r="J8608" t="s">
        <v>164</v>
      </c>
      <c r="K8608" t="s">
        <v>197</v>
      </c>
      <c r="L8608" t="s">
        <v>28</v>
      </c>
      <c r="M8608">
        <v>6</v>
      </c>
      <c r="N8608">
        <v>56.71808</v>
      </c>
      <c r="O8608">
        <v>-134.94964999999999</v>
      </c>
      <c r="P8608">
        <v>4</v>
      </c>
      <c r="Q8608">
        <v>1</v>
      </c>
    </row>
    <row r="8609" spans="1:17" x14ac:dyDescent="0.25">
      <c r="A8609" s="1">
        <v>41778</v>
      </c>
      <c r="B8609" s="2">
        <f t="shared" si="536"/>
        <v>2014</v>
      </c>
      <c r="C8609" s="2">
        <f t="shared" si="537"/>
        <v>5</v>
      </c>
      <c r="D8609" s="2">
        <f t="shared" si="538"/>
        <v>19</v>
      </c>
      <c r="E8609" s="2">
        <f t="shared" si="539"/>
        <v>2</v>
      </c>
      <c r="F8609" s="1" t="s">
        <v>791</v>
      </c>
      <c r="G8609" t="s">
        <v>241</v>
      </c>
      <c r="H8609" s="7" t="s">
        <v>762</v>
      </c>
      <c r="I8609" t="s">
        <v>232</v>
      </c>
      <c r="J8609" t="s">
        <v>164</v>
      </c>
      <c r="K8609" t="s">
        <v>99</v>
      </c>
      <c r="L8609" t="s">
        <v>28</v>
      </c>
      <c r="M8609">
        <v>8</v>
      </c>
      <c r="N8609">
        <v>56.71808</v>
      </c>
      <c r="O8609">
        <v>-134.94964999999999</v>
      </c>
      <c r="P8609">
        <v>4</v>
      </c>
      <c r="Q8609">
        <v>1</v>
      </c>
    </row>
    <row r="8610" spans="1:17" x14ac:dyDescent="0.25">
      <c r="A8610" s="1">
        <v>42143</v>
      </c>
      <c r="B8610" s="2">
        <f t="shared" si="536"/>
        <v>2015</v>
      </c>
      <c r="C8610" s="2">
        <f t="shared" si="537"/>
        <v>5</v>
      </c>
      <c r="D8610" s="2">
        <f t="shared" si="538"/>
        <v>19</v>
      </c>
      <c r="E8610" s="2">
        <f t="shared" si="539"/>
        <v>3</v>
      </c>
      <c r="F8610" s="1" t="s">
        <v>791</v>
      </c>
      <c r="G8610" t="s">
        <v>241</v>
      </c>
      <c r="H8610" s="7" t="s">
        <v>762</v>
      </c>
      <c r="I8610" t="s">
        <v>232</v>
      </c>
      <c r="J8610" t="s">
        <v>164</v>
      </c>
      <c r="K8610" t="s">
        <v>224</v>
      </c>
      <c r="L8610" t="s">
        <v>28</v>
      </c>
      <c r="M8610">
        <v>8</v>
      </c>
      <c r="N8610">
        <v>56.71808</v>
      </c>
      <c r="O8610">
        <v>-134.94964999999999</v>
      </c>
      <c r="P8610">
        <v>1</v>
      </c>
      <c r="Q8610">
        <v>1</v>
      </c>
    </row>
    <row r="8611" spans="1:17" x14ac:dyDescent="0.25">
      <c r="A8611" s="1">
        <v>42144</v>
      </c>
      <c r="B8611" s="2">
        <f t="shared" si="536"/>
        <v>2015</v>
      </c>
      <c r="C8611" s="2">
        <f t="shared" si="537"/>
        <v>5</v>
      </c>
      <c r="D8611" s="2">
        <f t="shared" si="538"/>
        <v>20</v>
      </c>
      <c r="E8611" s="2">
        <f t="shared" si="539"/>
        <v>4</v>
      </c>
      <c r="F8611" s="1" t="s">
        <v>791</v>
      </c>
      <c r="G8611" t="s">
        <v>241</v>
      </c>
      <c r="H8611" s="7" t="s">
        <v>762</v>
      </c>
      <c r="I8611" t="s">
        <v>232</v>
      </c>
      <c r="J8611" t="s">
        <v>164</v>
      </c>
      <c r="K8611" t="s">
        <v>99</v>
      </c>
      <c r="L8611" t="s">
        <v>28</v>
      </c>
      <c r="M8611">
        <v>7</v>
      </c>
      <c r="N8611">
        <v>56.71808</v>
      </c>
      <c r="O8611">
        <v>-134.94964999999999</v>
      </c>
      <c r="P8611">
        <v>6</v>
      </c>
      <c r="Q8611">
        <v>1</v>
      </c>
    </row>
    <row r="8612" spans="1:17" x14ac:dyDescent="0.25">
      <c r="A8612" s="1">
        <v>40684</v>
      </c>
      <c r="B8612" s="2">
        <f t="shared" si="536"/>
        <v>2011</v>
      </c>
      <c r="C8612" s="2">
        <f t="shared" si="537"/>
        <v>5</v>
      </c>
      <c r="D8612" s="2">
        <f t="shared" si="538"/>
        <v>21</v>
      </c>
      <c r="E8612" s="2">
        <f t="shared" si="539"/>
        <v>7</v>
      </c>
      <c r="F8612" s="1" t="s">
        <v>791</v>
      </c>
      <c r="G8612" t="s">
        <v>241</v>
      </c>
      <c r="H8612" s="7" t="s">
        <v>762</v>
      </c>
      <c r="I8612" t="s">
        <v>232</v>
      </c>
      <c r="J8612" t="s">
        <v>164</v>
      </c>
      <c r="K8612" t="s">
        <v>197</v>
      </c>
      <c r="L8612" t="s">
        <v>28</v>
      </c>
      <c r="M8612">
        <v>6</v>
      </c>
      <c r="N8612">
        <v>56.71808</v>
      </c>
      <c r="O8612">
        <v>-134.94964999999999</v>
      </c>
      <c r="P8612">
        <v>2</v>
      </c>
      <c r="Q8612">
        <v>1</v>
      </c>
    </row>
    <row r="8613" spans="1:17" x14ac:dyDescent="0.25">
      <c r="A8613" s="1">
        <v>40685</v>
      </c>
      <c r="B8613" s="2">
        <f t="shared" si="536"/>
        <v>2011</v>
      </c>
      <c r="C8613" s="2">
        <f t="shared" si="537"/>
        <v>5</v>
      </c>
      <c r="D8613" s="2">
        <f t="shared" si="538"/>
        <v>22</v>
      </c>
      <c r="E8613" s="2">
        <f t="shared" si="539"/>
        <v>1</v>
      </c>
      <c r="F8613" s="1" t="s">
        <v>791</v>
      </c>
      <c r="G8613" t="s">
        <v>241</v>
      </c>
      <c r="H8613" s="7" t="s">
        <v>762</v>
      </c>
      <c r="I8613" t="s">
        <v>232</v>
      </c>
      <c r="J8613" t="s">
        <v>164</v>
      </c>
      <c r="K8613" t="s">
        <v>169</v>
      </c>
      <c r="L8613" t="s">
        <v>28</v>
      </c>
      <c r="M8613">
        <v>5</v>
      </c>
      <c r="N8613">
        <v>56.71808</v>
      </c>
      <c r="O8613">
        <v>-134.94964999999999</v>
      </c>
      <c r="P8613">
        <v>2</v>
      </c>
      <c r="Q8613">
        <v>1</v>
      </c>
    </row>
    <row r="8614" spans="1:17" x14ac:dyDescent="0.25">
      <c r="A8614" s="1">
        <v>41782</v>
      </c>
      <c r="B8614" s="2">
        <f t="shared" si="536"/>
        <v>2014</v>
      </c>
      <c r="C8614" s="2">
        <f t="shared" si="537"/>
        <v>5</v>
      </c>
      <c r="D8614" s="2">
        <f t="shared" si="538"/>
        <v>23</v>
      </c>
      <c r="E8614" s="2">
        <f t="shared" si="539"/>
        <v>6</v>
      </c>
      <c r="F8614" s="1" t="s">
        <v>791</v>
      </c>
      <c r="G8614" t="s">
        <v>241</v>
      </c>
      <c r="H8614" s="7" t="s">
        <v>762</v>
      </c>
      <c r="I8614" t="s">
        <v>232</v>
      </c>
      <c r="J8614" t="s">
        <v>164</v>
      </c>
      <c r="K8614" t="s">
        <v>197</v>
      </c>
      <c r="L8614" t="s">
        <v>28</v>
      </c>
      <c r="M8614">
        <v>6</v>
      </c>
      <c r="N8614">
        <v>56.71808</v>
      </c>
      <c r="O8614">
        <v>-134.94964999999999</v>
      </c>
      <c r="P8614">
        <v>4</v>
      </c>
      <c r="Q8614">
        <v>1</v>
      </c>
    </row>
    <row r="8615" spans="1:17" x14ac:dyDescent="0.25">
      <c r="A8615" s="1">
        <v>41783</v>
      </c>
      <c r="B8615" s="2">
        <f t="shared" si="536"/>
        <v>2014</v>
      </c>
      <c r="C8615" s="2">
        <f t="shared" si="537"/>
        <v>5</v>
      </c>
      <c r="D8615" s="2">
        <f t="shared" si="538"/>
        <v>24</v>
      </c>
      <c r="E8615" s="2">
        <f t="shared" si="539"/>
        <v>7</v>
      </c>
      <c r="F8615" s="1" t="s">
        <v>791</v>
      </c>
      <c r="G8615" t="s">
        <v>241</v>
      </c>
      <c r="H8615" s="7" t="s">
        <v>762</v>
      </c>
      <c r="I8615" t="s">
        <v>232</v>
      </c>
      <c r="J8615" t="s">
        <v>164</v>
      </c>
      <c r="K8615" t="s">
        <v>197</v>
      </c>
      <c r="L8615" t="s">
        <v>28</v>
      </c>
      <c r="M8615">
        <v>6</v>
      </c>
      <c r="N8615">
        <v>56.71808</v>
      </c>
      <c r="O8615">
        <v>-134.94964999999999</v>
      </c>
      <c r="P8615">
        <v>3</v>
      </c>
      <c r="Q8615">
        <v>1</v>
      </c>
    </row>
    <row r="8616" spans="1:17" x14ac:dyDescent="0.25">
      <c r="A8616" s="1">
        <v>41783</v>
      </c>
      <c r="B8616" s="2">
        <f t="shared" si="536"/>
        <v>2014</v>
      </c>
      <c r="C8616" s="2">
        <f t="shared" si="537"/>
        <v>5</v>
      </c>
      <c r="D8616" s="2">
        <f t="shared" si="538"/>
        <v>24</v>
      </c>
      <c r="E8616" s="2">
        <f t="shared" si="539"/>
        <v>7</v>
      </c>
      <c r="F8616" s="1" t="s">
        <v>791</v>
      </c>
      <c r="G8616" t="s">
        <v>241</v>
      </c>
      <c r="H8616" s="7" t="s">
        <v>762</v>
      </c>
      <c r="I8616" t="s">
        <v>232</v>
      </c>
      <c r="J8616" t="s">
        <v>164</v>
      </c>
      <c r="K8616" t="s">
        <v>169</v>
      </c>
      <c r="L8616" t="s">
        <v>28</v>
      </c>
      <c r="M8616">
        <v>7</v>
      </c>
      <c r="N8616">
        <v>56.71808</v>
      </c>
      <c r="O8616">
        <v>-134.94964999999999</v>
      </c>
      <c r="P8616">
        <v>2</v>
      </c>
      <c r="Q8616">
        <v>1</v>
      </c>
    </row>
    <row r="8617" spans="1:17" x14ac:dyDescent="0.25">
      <c r="A8617" s="1">
        <v>42149</v>
      </c>
      <c r="B8617" s="2">
        <f t="shared" si="536"/>
        <v>2015</v>
      </c>
      <c r="C8617" s="2">
        <f t="shared" si="537"/>
        <v>5</v>
      </c>
      <c r="D8617" s="2">
        <f t="shared" si="538"/>
        <v>25</v>
      </c>
      <c r="E8617" s="2">
        <f t="shared" si="539"/>
        <v>2</v>
      </c>
      <c r="F8617" s="1" t="s">
        <v>791</v>
      </c>
      <c r="G8617" t="s">
        <v>241</v>
      </c>
      <c r="H8617" s="7" t="s">
        <v>762</v>
      </c>
      <c r="I8617" t="s">
        <v>232</v>
      </c>
      <c r="J8617" t="s">
        <v>164</v>
      </c>
      <c r="K8617" t="s">
        <v>99</v>
      </c>
      <c r="L8617" t="s">
        <v>28</v>
      </c>
      <c r="M8617">
        <v>7</v>
      </c>
      <c r="N8617">
        <v>56.71808</v>
      </c>
      <c r="O8617">
        <v>-134.94964999999999</v>
      </c>
      <c r="P8617">
        <v>5</v>
      </c>
      <c r="Q8617">
        <v>1</v>
      </c>
    </row>
    <row r="8618" spans="1:17" x14ac:dyDescent="0.25">
      <c r="A8618" s="1">
        <v>41419</v>
      </c>
      <c r="B8618" s="2">
        <f t="shared" si="536"/>
        <v>2013</v>
      </c>
      <c r="C8618" s="2">
        <f t="shared" si="537"/>
        <v>5</v>
      </c>
      <c r="D8618" s="2">
        <f t="shared" si="538"/>
        <v>25</v>
      </c>
      <c r="E8618" s="2">
        <f t="shared" si="539"/>
        <v>7</v>
      </c>
      <c r="F8618" s="1" t="s">
        <v>791</v>
      </c>
      <c r="G8618" t="s">
        <v>241</v>
      </c>
      <c r="H8618" s="7" t="s">
        <v>762</v>
      </c>
      <c r="I8618" t="s">
        <v>232</v>
      </c>
      <c r="J8618" t="s">
        <v>164</v>
      </c>
      <c r="K8618" t="s">
        <v>197</v>
      </c>
      <c r="L8618" t="s">
        <v>28</v>
      </c>
      <c r="M8618">
        <v>6</v>
      </c>
      <c r="N8618">
        <v>56.71808</v>
      </c>
      <c r="O8618">
        <v>-134.94964999999999</v>
      </c>
      <c r="P8618">
        <v>3</v>
      </c>
      <c r="Q8618">
        <v>1</v>
      </c>
    </row>
    <row r="8619" spans="1:17" x14ac:dyDescent="0.25">
      <c r="A8619" s="1">
        <v>41784</v>
      </c>
      <c r="B8619" s="2">
        <f t="shared" si="536"/>
        <v>2014</v>
      </c>
      <c r="C8619" s="2">
        <f t="shared" si="537"/>
        <v>5</v>
      </c>
      <c r="D8619" s="2">
        <f t="shared" si="538"/>
        <v>25</v>
      </c>
      <c r="E8619" s="2">
        <f t="shared" si="539"/>
        <v>1</v>
      </c>
      <c r="F8619" s="1" t="s">
        <v>791</v>
      </c>
      <c r="G8619" t="s">
        <v>241</v>
      </c>
      <c r="H8619" s="7" t="s">
        <v>762</v>
      </c>
      <c r="I8619" t="s">
        <v>232</v>
      </c>
      <c r="J8619" t="s">
        <v>164</v>
      </c>
      <c r="K8619" t="s">
        <v>197</v>
      </c>
      <c r="L8619" t="s">
        <v>28</v>
      </c>
      <c r="M8619">
        <v>6</v>
      </c>
      <c r="N8619">
        <v>56.71808</v>
      </c>
      <c r="O8619">
        <v>-134.94964999999999</v>
      </c>
      <c r="P8619">
        <v>4</v>
      </c>
      <c r="Q8619">
        <v>1</v>
      </c>
    </row>
    <row r="8620" spans="1:17" x14ac:dyDescent="0.25">
      <c r="A8620" s="1">
        <v>42149</v>
      </c>
      <c r="B8620" s="2">
        <f t="shared" si="536"/>
        <v>2015</v>
      </c>
      <c r="C8620" s="2">
        <f t="shared" si="537"/>
        <v>5</v>
      </c>
      <c r="D8620" s="2">
        <f t="shared" si="538"/>
        <v>25</v>
      </c>
      <c r="E8620" s="2">
        <f t="shared" si="539"/>
        <v>2</v>
      </c>
      <c r="F8620" s="1" t="s">
        <v>791</v>
      </c>
      <c r="G8620" t="s">
        <v>241</v>
      </c>
      <c r="H8620" s="7" t="s">
        <v>762</v>
      </c>
      <c r="I8620" t="s">
        <v>232</v>
      </c>
      <c r="J8620" t="s">
        <v>164</v>
      </c>
      <c r="K8620" t="s">
        <v>197</v>
      </c>
      <c r="L8620" t="s">
        <v>28</v>
      </c>
      <c r="M8620">
        <v>6</v>
      </c>
      <c r="N8620">
        <v>56.71808</v>
      </c>
      <c r="O8620">
        <v>-134.94964999999999</v>
      </c>
      <c r="P8620">
        <v>3</v>
      </c>
      <c r="Q8620">
        <v>1</v>
      </c>
    </row>
    <row r="8621" spans="1:17" x14ac:dyDescent="0.25">
      <c r="A8621" s="1">
        <v>42150</v>
      </c>
      <c r="B8621" s="2">
        <f t="shared" si="536"/>
        <v>2015</v>
      </c>
      <c r="C8621" s="2">
        <f t="shared" si="537"/>
        <v>5</v>
      </c>
      <c r="D8621" s="2">
        <f t="shared" si="538"/>
        <v>26</v>
      </c>
      <c r="E8621" s="2">
        <f t="shared" si="539"/>
        <v>3</v>
      </c>
      <c r="F8621" s="1" t="s">
        <v>791</v>
      </c>
      <c r="G8621" t="s">
        <v>241</v>
      </c>
      <c r="H8621" s="7" t="s">
        <v>762</v>
      </c>
      <c r="I8621" t="s">
        <v>232</v>
      </c>
      <c r="J8621" t="s">
        <v>164</v>
      </c>
      <c r="K8621" t="s">
        <v>197</v>
      </c>
      <c r="L8621" t="s">
        <v>28</v>
      </c>
      <c r="M8621">
        <v>6</v>
      </c>
      <c r="N8621">
        <v>56.71808</v>
      </c>
      <c r="O8621">
        <v>-134.94964999999999</v>
      </c>
      <c r="P8621">
        <v>4</v>
      </c>
      <c r="Q8621">
        <v>1</v>
      </c>
    </row>
    <row r="8622" spans="1:17" x14ac:dyDescent="0.25">
      <c r="A8622" s="1">
        <v>41420</v>
      </c>
      <c r="B8622" s="2">
        <f t="shared" si="536"/>
        <v>2013</v>
      </c>
      <c r="C8622" s="2">
        <f t="shared" si="537"/>
        <v>5</v>
      </c>
      <c r="D8622" s="2">
        <f t="shared" si="538"/>
        <v>26</v>
      </c>
      <c r="E8622" s="2">
        <f t="shared" si="539"/>
        <v>1</v>
      </c>
      <c r="F8622" s="1" t="s">
        <v>791</v>
      </c>
      <c r="G8622" t="s">
        <v>241</v>
      </c>
      <c r="H8622" s="7" t="s">
        <v>762</v>
      </c>
      <c r="I8622" t="s">
        <v>232</v>
      </c>
      <c r="J8622" t="s">
        <v>164</v>
      </c>
      <c r="K8622" t="s">
        <v>253</v>
      </c>
      <c r="L8622" t="s">
        <v>28</v>
      </c>
      <c r="M8622">
        <v>5</v>
      </c>
      <c r="N8622">
        <v>56.71808</v>
      </c>
      <c r="O8622">
        <v>-134.94964999999999</v>
      </c>
      <c r="P8622">
        <v>2</v>
      </c>
      <c r="Q8622">
        <v>1</v>
      </c>
    </row>
    <row r="8623" spans="1:17" x14ac:dyDescent="0.25">
      <c r="A8623" s="1">
        <v>41786</v>
      </c>
      <c r="B8623" s="2">
        <f t="shared" si="536"/>
        <v>2014</v>
      </c>
      <c r="C8623" s="2">
        <f t="shared" si="537"/>
        <v>5</v>
      </c>
      <c r="D8623" s="2">
        <f t="shared" si="538"/>
        <v>27</v>
      </c>
      <c r="E8623" s="2">
        <f t="shared" si="539"/>
        <v>3</v>
      </c>
      <c r="F8623" s="1" t="s">
        <v>791</v>
      </c>
      <c r="G8623" t="s">
        <v>241</v>
      </c>
      <c r="H8623" s="7" t="s">
        <v>762</v>
      </c>
      <c r="I8623" t="s">
        <v>232</v>
      </c>
      <c r="J8623" t="s">
        <v>164</v>
      </c>
      <c r="K8623" t="s">
        <v>99</v>
      </c>
      <c r="L8623" t="s">
        <v>28</v>
      </c>
      <c r="M8623">
        <v>8</v>
      </c>
      <c r="N8623">
        <v>56.71808</v>
      </c>
      <c r="O8623">
        <v>-134.94964999999999</v>
      </c>
      <c r="P8623">
        <v>2</v>
      </c>
      <c r="Q8623">
        <v>1</v>
      </c>
    </row>
    <row r="8624" spans="1:17" x14ac:dyDescent="0.25">
      <c r="A8624" s="1">
        <v>42151</v>
      </c>
      <c r="B8624" s="2">
        <f t="shared" si="536"/>
        <v>2015</v>
      </c>
      <c r="C8624" s="2">
        <f t="shared" si="537"/>
        <v>5</v>
      </c>
      <c r="D8624" s="2">
        <f t="shared" si="538"/>
        <v>27</v>
      </c>
      <c r="E8624" s="2">
        <f t="shared" si="539"/>
        <v>4</v>
      </c>
      <c r="F8624" s="1" t="s">
        <v>791</v>
      </c>
      <c r="G8624" t="s">
        <v>241</v>
      </c>
      <c r="H8624" s="7" t="s">
        <v>762</v>
      </c>
      <c r="I8624" t="s">
        <v>232</v>
      </c>
      <c r="J8624" t="s">
        <v>164</v>
      </c>
      <c r="K8624" t="s">
        <v>224</v>
      </c>
      <c r="L8624" t="s">
        <v>28</v>
      </c>
      <c r="M8624">
        <v>8</v>
      </c>
      <c r="N8624">
        <v>56.71808</v>
      </c>
      <c r="O8624">
        <v>-134.94964999999999</v>
      </c>
      <c r="P8624">
        <v>4</v>
      </c>
      <c r="Q8624">
        <v>1</v>
      </c>
    </row>
    <row r="8625" spans="1:17" x14ac:dyDescent="0.25">
      <c r="A8625" s="1">
        <v>41057</v>
      </c>
      <c r="B8625" s="2">
        <f t="shared" si="536"/>
        <v>2012</v>
      </c>
      <c r="C8625" s="2">
        <f t="shared" si="537"/>
        <v>5</v>
      </c>
      <c r="D8625" s="2">
        <f t="shared" si="538"/>
        <v>28</v>
      </c>
      <c r="E8625" s="2">
        <f t="shared" si="539"/>
        <v>2</v>
      </c>
      <c r="F8625" s="1" t="s">
        <v>791</v>
      </c>
      <c r="G8625" t="s">
        <v>241</v>
      </c>
      <c r="H8625" s="7" t="s">
        <v>762</v>
      </c>
      <c r="I8625" t="s">
        <v>232</v>
      </c>
      <c r="J8625" t="s">
        <v>164</v>
      </c>
      <c r="K8625" t="s">
        <v>197</v>
      </c>
      <c r="L8625" t="s">
        <v>28</v>
      </c>
      <c r="M8625">
        <v>6</v>
      </c>
      <c r="N8625">
        <v>56.71808</v>
      </c>
      <c r="O8625">
        <v>-134.94964999999999</v>
      </c>
      <c r="P8625">
        <v>4</v>
      </c>
      <c r="Q8625">
        <v>1</v>
      </c>
    </row>
    <row r="8626" spans="1:17" x14ac:dyDescent="0.25">
      <c r="A8626" s="1">
        <v>41787</v>
      </c>
      <c r="B8626" s="2">
        <f t="shared" si="536"/>
        <v>2014</v>
      </c>
      <c r="C8626" s="2">
        <f t="shared" si="537"/>
        <v>5</v>
      </c>
      <c r="D8626" s="2">
        <f t="shared" si="538"/>
        <v>28</v>
      </c>
      <c r="E8626" s="2">
        <f t="shared" si="539"/>
        <v>4</v>
      </c>
      <c r="F8626" s="1" t="s">
        <v>791</v>
      </c>
      <c r="G8626" t="s">
        <v>241</v>
      </c>
      <c r="H8626" s="7" t="s">
        <v>762</v>
      </c>
      <c r="I8626" t="s">
        <v>232</v>
      </c>
      <c r="J8626" t="s">
        <v>164</v>
      </c>
      <c r="K8626" t="s">
        <v>197</v>
      </c>
      <c r="L8626" t="s">
        <v>28</v>
      </c>
      <c r="M8626">
        <v>6</v>
      </c>
      <c r="N8626">
        <v>56.71808</v>
      </c>
      <c r="O8626">
        <v>-134.94964999999999</v>
      </c>
      <c r="P8626">
        <v>2</v>
      </c>
      <c r="Q8626">
        <v>1</v>
      </c>
    </row>
    <row r="8627" spans="1:17" x14ac:dyDescent="0.25">
      <c r="A8627" s="1">
        <v>41787</v>
      </c>
      <c r="B8627" s="2">
        <f t="shared" si="536"/>
        <v>2014</v>
      </c>
      <c r="C8627" s="2">
        <f t="shared" si="537"/>
        <v>5</v>
      </c>
      <c r="D8627" s="2">
        <f t="shared" si="538"/>
        <v>28</v>
      </c>
      <c r="E8627" s="2">
        <f t="shared" si="539"/>
        <v>4</v>
      </c>
      <c r="F8627" s="1" t="s">
        <v>791</v>
      </c>
      <c r="G8627" t="s">
        <v>241</v>
      </c>
      <c r="H8627" s="7" t="s">
        <v>762</v>
      </c>
      <c r="I8627" t="s">
        <v>232</v>
      </c>
      <c r="J8627" t="s">
        <v>164</v>
      </c>
      <c r="K8627" t="s">
        <v>197</v>
      </c>
      <c r="L8627" t="s">
        <v>28</v>
      </c>
      <c r="M8627">
        <v>6</v>
      </c>
      <c r="N8627">
        <v>56.71808</v>
      </c>
      <c r="O8627">
        <v>-134.94964999999999</v>
      </c>
      <c r="P8627">
        <v>2</v>
      </c>
      <c r="Q8627">
        <v>1</v>
      </c>
    </row>
    <row r="8628" spans="1:17" x14ac:dyDescent="0.25">
      <c r="A8628" s="1">
        <v>42153</v>
      </c>
      <c r="B8628" s="2">
        <f t="shared" si="536"/>
        <v>2015</v>
      </c>
      <c r="C8628" s="2">
        <f t="shared" si="537"/>
        <v>5</v>
      </c>
      <c r="D8628" s="2">
        <f t="shared" si="538"/>
        <v>29</v>
      </c>
      <c r="E8628" s="2">
        <f t="shared" si="539"/>
        <v>6</v>
      </c>
      <c r="F8628" s="1" t="s">
        <v>791</v>
      </c>
      <c r="G8628" t="s">
        <v>241</v>
      </c>
      <c r="H8628" s="7" t="s">
        <v>762</v>
      </c>
      <c r="I8628" t="s">
        <v>232</v>
      </c>
      <c r="J8628" t="s">
        <v>164</v>
      </c>
      <c r="K8628" t="s">
        <v>224</v>
      </c>
      <c r="L8628" t="s">
        <v>28</v>
      </c>
      <c r="M8628">
        <v>8</v>
      </c>
      <c r="N8628">
        <v>56.71808</v>
      </c>
      <c r="O8628">
        <v>-134.94964999999999</v>
      </c>
      <c r="P8628">
        <v>4</v>
      </c>
      <c r="Q8628">
        <v>1</v>
      </c>
    </row>
    <row r="8629" spans="1:17" x14ac:dyDescent="0.25">
      <c r="A8629" s="1">
        <v>41061</v>
      </c>
      <c r="B8629" s="2">
        <f t="shared" si="536"/>
        <v>2012</v>
      </c>
      <c r="C8629" s="2">
        <f t="shared" si="537"/>
        <v>6</v>
      </c>
      <c r="D8629" s="2">
        <f t="shared" si="538"/>
        <v>1</v>
      </c>
      <c r="E8629" s="2">
        <f t="shared" si="539"/>
        <v>6</v>
      </c>
      <c r="F8629" s="1" t="s">
        <v>792</v>
      </c>
      <c r="G8629" t="s">
        <v>241</v>
      </c>
      <c r="H8629" s="7" t="s">
        <v>762</v>
      </c>
      <c r="I8629" t="s">
        <v>232</v>
      </c>
      <c r="J8629" t="s">
        <v>164</v>
      </c>
      <c r="K8629" t="s">
        <v>197</v>
      </c>
      <c r="L8629" t="s">
        <v>28</v>
      </c>
      <c r="M8629">
        <v>6</v>
      </c>
      <c r="N8629">
        <v>56.71808</v>
      </c>
      <c r="O8629">
        <v>-134.94964999999999</v>
      </c>
      <c r="P8629">
        <v>4</v>
      </c>
      <c r="Q8629">
        <v>1</v>
      </c>
    </row>
    <row r="8630" spans="1:17" x14ac:dyDescent="0.25">
      <c r="A8630" s="1">
        <v>41429</v>
      </c>
      <c r="B8630" s="2">
        <f t="shared" si="536"/>
        <v>2013</v>
      </c>
      <c r="C8630" s="2">
        <f t="shared" si="537"/>
        <v>6</v>
      </c>
      <c r="D8630" s="2">
        <f t="shared" si="538"/>
        <v>4</v>
      </c>
      <c r="E8630" s="2">
        <f t="shared" si="539"/>
        <v>3</v>
      </c>
      <c r="F8630" s="1" t="s">
        <v>792</v>
      </c>
      <c r="G8630" t="s">
        <v>241</v>
      </c>
      <c r="H8630" s="7" t="s">
        <v>762</v>
      </c>
      <c r="I8630" t="s">
        <v>232</v>
      </c>
      <c r="J8630" t="s">
        <v>164</v>
      </c>
      <c r="K8630" t="s">
        <v>169</v>
      </c>
      <c r="L8630" t="s">
        <v>28</v>
      </c>
      <c r="M8630">
        <v>4</v>
      </c>
      <c r="N8630">
        <v>56.71808</v>
      </c>
      <c r="O8630">
        <v>-134.94964999999999</v>
      </c>
      <c r="P8630">
        <v>2</v>
      </c>
      <c r="Q8630">
        <v>1</v>
      </c>
    </row>
    <row r="8631" spans="1:17" x14ac:dyDescent="0.25">
      <c r="A8631" s="1">
        <v>41066</v>
      </c>
      <c r="B8631" s="2">
        <f t="shared" si="536"/>
        <v>2012</v>
      </c>
      <c r="C8631" s="2">
        <f t="shared" si="537"/>
        <v>6</v>
      </c>
      <c r="D8631" s="2">
        <f t="shared" si="538"/>
        <v>6</v>
      </c>
      <c r="E8631" s="2">
        <f t="shared" si="539"/>
        <v>4</v>
      </c>
      <c r="F8631" s="1" t="s">
        <v>792</v>
      </c>
      <c r="G8631" t="s">
        <v>241</v>
      </c>
      <c r="H8631" s="7" t="s">
        <v>762</v>
      </c>
      <c r="I8631" t="s">
        <v>232</v>
      </c>
      <c r="J8631" t="s">
        <v>164</v>
      </c>
      <c r="K8631" t="s">
        <v>196</v>
      </c>
      <c r="L8631" t="s">
        <v>28</v>
      </c>
      <c r="M8631">
        <v>6</v>
      </c>
      <c r="N8631">
        <v>56.71808</v>
      </c>
      <c r="O8631">
        <v>-134.94964999999999</v>
      </c>
      <c r="P8631">
        <v>10</v>
      </c>
      <c r="Q8631">
        <v>1</v>
      </c>
    </row>
    <row r="8632" spans="1:17" x14ac:dyDescent="0.25">
      <c r="A8632" s="1">
        <v>40703</v>
      </c>
      <c r="B8632" s="2">
        <f t="shared" si="536"/>
        <v>2011</v>
      </c>
      <c r="C8632" s="2">
        <f t="shared" si="537"/>
        <v>6</v>
      </c>
      <c r="D8632" s="2">
        <f t="shared" si="538"/>
        <v>9</v>
      </c>
      <c r="E8632" s="2">
        <f t="shared" si="539"/>
        <v>5</v>
      </c>
      <c r="F8632" s="1" t="s">
        <v>792</v>
      </c>
      <c r="G8632" t="s">
        <v>241</v>
      </c>
      <c r="H8632" s="7" t="s">
        <v>762</v>
      </c>
      <c r="I8632" t="s">
        <v>232</v>
      </c>
      <c r="J8632" t="s">
        <v>164</v>
      </c>
      <c r="K8632" t="s">
        <v>197</v>
      </c>
      <c r="L8632" t="s">
        <v>28</v>
      </c>
      <c r="M8632">
        <v>6</v>
      </c>
      <c r="N8632">
        <v>56.71808</v>
      </c>
      <c r="O8632">
        <v>-134.94964999999999</v>
      </c>
      <c r="P8632">
        <v>1</v>
      </c>
      <c r="Q8632">
        <v>1</v>
      </c>
    </row>
    <row r="8633" spans="1:17" x14ac:dyDescent="0.25">
      <c r="A8633" s="1">
        <v>40704</v>
      </c>
      <c r="B8633" s="2">
        <f t="shared" si="536"/>
        <v>2011</v>
      </c>
      <c r="C8633" s="2">
        <f t="shared" si="537"/>
        <v>6</v>
      </c>
      <c r="D8633" s="2">
        <f t="shared" si="538"/>
        <v>10</v>
      </c>
      <c r="E8633" s="2">
        <f t="shared" si="539"/>
        <v>6</v>
      </c>
      <c r="F8633" s="1" t="s">
        <v>792</v>
      </c>
      <c r="G8633" t="s">
        <v>241</v>
      </c>
      <c r="H8633" s="7" t="s">
        <v>762</v>
      </c>
      <c r="I8633" t="s">
        <v>232</v>
      </c>
      <c r="J8633" t="s">
        <v>164</v>
      </c>
      <c r="K8633" t="s">
        <v>197</v>
      </c>
      <c r="L8633" t="s">
        <v>28</v>
      </c>
      <c r="M8633">
        <v>6</v>
      </c>
      <c r="N8633">
        <v>56.71808</v>
      </c>
      <c r="O8633">
        <v>-134.94964999999999</v>
      </c>
      <c r="P8633">
        <v>2</v>
      </c>
      <c r="Q8633">
        <v>1</v>
      </c>
    </row>
    <row r="8634" spans="1:17" x14ac:dyDescent="0.25">
      <c r="A8634" s="1">
        <v>40705</v>
      </c>
      <c r="B8634" s="2">
        <f t="shared" si="536"/>
        <v>2011</v>
      </c>
      <c r="C8634" s="2">
        <f t="shared" si="537"/>
        <v>6</v>
      </c>
      <c r="D8634" s="2">
        <f t="shared" si="538"/>
        <v>11</v>
      </c>
      <c r="E8634" s="2">
        <f t="shared" si="539"/>
        <v>7</v>
      </c>
      <c r="F8634" s="1" t="s">
        <v>792</v>
      </c>
      <c r="G8634" t="s">
        <v>241</v>
      </c>
      <c r="H8634" s="7" t="s">
        <v>762</v>
      </c>
      <c r="I8634" t="s">
        <v>232</v>
      </c>
      <c r="J8634" t="s">
        <v>164</v>
      </c>
      <c r="K8634" t="s">
        <v>197</v>
      </c>
      <c r="L8634" t="s">
        <v>28</v>
      </c>
      <c r="M8634">
        <v>6</v>
      </c>
      <c r="N8634">
        <v>56.71808</v>
      </c>
      <c r="O8634">
        <v>-134.94964999999999</v>
      </c>
      <c r="P8634">
        <v>2</v>
      </c>
      <c r="Q8634">
        <v>1</v>
      </c>
    </row>
    <row r="8635" spans="1:17" x14ac:dyDescent="0.25">
      <c r="A8635" s="1">
        <v>41071</v>
      </c>
      <c r="B8635" s="2">
        <f t="shared" si="536"/>
        <v>2012</v>
      </c>
      <c r="C8635" s="2">
        <f t="shared" si="537"/>
        <v>6</v>
      </c>
      <c r="D8635" s="2">
        <f t="shared" si="538"/>
        <v>11</v>
      </c>
      <c r="E8635" s="2">
        <f t="shared" si="539"/>
        <v>2</v>
      </c>
      <c r="F8635" s="1" t="s">
        <v>792</v>
      </c>
      <c r="G8635" t="s">
        <v>241</v>
      </c>
      <c r="H8635" s="7" t="s">
        <v>762</v>
      </c>
      <c r="I8635" t="s">
        <v>232</v>
      </c>
      <c r="J8635" t="s">
        <v>164</v>
      </c>
      <c r="K8635" t="s">
        <v>197</v>
      </c>
      <c r="L8635" t="s">
        <v>28</v>
      </c>
      <c r="M8635">
        <v>6</v>
      </c>
      <c r="N8635">
        <v>56.71808</v>
      </c>
      <c r="O8635">
        <v>-134.94964999999999</v>
      </c>
      <c r="P8635">
        <v>3</v>
      </c>
      <c r="Q8635">
        <v>1</v>
      </c>
    </row>
    <row r="8636" spans="1:17" x14ac:dyDescent="0.25">
      <c r="A8636" s="1">
        <v>42172</v>
      </c>
      <c r="B8636" s="2">
        <f t="shared" si="536"/>
        <v>2015</v>
      </c>
      <c r="C8636" s="2">
        <f t="shared" si="537"/>
        <v>6</v>
      </c>
      <c r="D8636" s="2">
        <f t="shared" si="538"/>
        <v>17</v>
      </c>
      <c r="E8636" s="2">
        <f t="shared" si="539"/>
        <v>4</v>
      </c>
      <c r="F8636" s="1" t="s">
        <v>792</v>
      </c>
      <c r="G8636" t="s">
        <v>241</v>
      </c>
      <c r="H8636" s="7" t="s">
        <v>762</v>
      </c>
      <c r="I8636" t="s">
        <v>232</v>
      </c>
      <c r="J8636" t="s">
        <v>164</v>
      </c>
      <c r="K8636" t="s">
        <v>253</v>
      </c>
      <c r="L8636" t="s">
        <v>28</v>
      </c>
      <c r="M8636">
        <v>6</v>
      </c>
      <c r="N8636">
        <v>56.71808</v>
      </c>
      <c r="O8636">
        <v>-134.94964999999999</v>
      </c>
      <c r="P8636">
        <v>2</v>
      </c>
      <c r="Q8636">
        <v>1</v>
      </c>
    </row>
    <row r="8637" spans="1:17" x14ac:dyDescent="0.25">
      <c r="A8637" s="1">
        <v>41443</v>
      </c>
      <c r="B8637" s="2">
        <f t="shared" si="536"/>
        <v>2013</v>
      </c>
      <c r="C8637" s="2">
        <f t="shared" si="537"/>
        <v>6</v>
      </c>
      <c r="D8637" s="2">
        <f t="shared" si="538"/>
        <v>18</v>
      </c>
      <c r="E8637" s="2">
        <f t="shared" si="539"/>
        <v>3</v>
      </c>
      <c r="F8637" s="1" t="s">
        <v>792</v>
      </c>
      <c r="G8637" t="s">
        <v>241</v>
      </c>
      <c r="H8637" s="7" t="s">
        <v>762</v>
      </c>
      <c r="I8637" t="s">
        <v>232</v>
      </c>
      <c r="J8637" t="s">
        <v>164</v>
      </c>
      <c r="K8637" t="s">
        <v>169</v>
      </c>
      <c r="L8637" t="s">
        <v>28</v>
      </c>
      <c r="M8637">
        <v>5</v>
      </c>
      <c r="N8637">
        <v>56.71808</v>
      </c>
      <c r="O8637">
        <v>-134.94964999999999</v>
      </c>
      <c r="P8637">
        <v>2</v>
      </c>
      <c r="Q8637">
        <v>1</v>
      </c>
    </row>
    <row r="8638" spans="1:17" x14ac:dyDescent="0.25">
      <c r="A8638" s="1">
        <v>40714</v>
      </c>
      <c r="B8638" s="2">
        <f t="shared" si="536"/>
        <v>2011</v>
      </c>
      <c r="C8638" s="2">
        <f t="shared" si="537"/>
        <v>6</v>
      </c>
      <c r="D8638" s="2">
        <f t="shared" si="538"/>
        <v>20</v>
      </c>
      <c r="E8638" s="2">
        <f t="shared" si="539"/>
        <v>2</v>
      </c>
      <c r="F8638" s="1" t="s">
        <v>792</v>
      </c>
      <c r="G8638" t="s">
        <v>241</v>
      </c>
      <c r="H8638" s="7" t="s">
        <v>762</v>
      </c>
      <c r="I8638" t="s">
        <v>232</v>
      </c>
      <c r="J8638" t="s">
        <v>164</v>
      </c>
      <c r="K8638" t="s">
        <v>169</v>
      </c>
      <c r="L8638" t="s">
        <v>28</v>
      </c>
      <c r="M8638">
        <v>6</v>
      </c>
      <c r="N8638">
        <v>56.71808</v>
      </c>
      <c r="O8638">
        <v>-134.94964999999999</v>
      </c>
      <c r="P8638">
        <v>3</v>
      </c>
      <c r="Q8638">
        <v>1</v>
      </c>
    </row>
    <row r="8639" spans="1:17" x14ac:dyDescent="0.25">
      <c r="A8639" s="1">
        <v>41450</v>
      </c>
      <c r="B8639" s="2">
        <f t="shared" si="536"/>
        <v>2013</v>
      </c>
      <c r="C8639" s="2">
        <f t="shared" si="537"/>
        <v>6</v>
      </c>
      <c r="D8639" s="2">
        <f t="shared" si="538"/>
        <v>25</v>
      </c>
      <c r="E8639" s="2">
        <f t="shared" si="539"/>
        <v>3</v>
      </c>
      <c r="F8639" s="1" t="s">
        <v>792</v>
      </c>
      <c r="G8639" t="s">
        <v>241</v>
      </c>
      <c r="H8639" s="7" t="s">
        <v>762</v>
      </c>
      <c r="I8639" t="s">
        <v>232</v>
      </c>
      <c r="J8639" t="s">
        <v>164</v>
      </c>
      <c r="K8639" t="s">
        <v>169</v>
      </c>
      <c r="L8639" t="s">
        <v>28</v>
      </c>
      <c r="M8639">
        <v>4</v>
      </c>
      <c r="N8639">
        <v>56.71808</v>
      </c>
      <c r="O8639">
        <v>-134.94964999999999</v>
      </c>
      <c r="P8639">
        <v>2</v>
      </c>
      <c r="Q8639">
        <v>1</v>
      </c>
    </row>
    <row r="8640" spans="1:17" x14ac:dyDescent="0.25">
      <c r="A8640" s="1">
        <v>41087</v>
      </c>
      <c r="B8640" s="2">
        <f t="shared" si="536"/>
        <v>2012</v>
      </c>
      <c r="C8640" s="2">
        <f t="shared" si="537"/>
        <v>6</v>
      </c>
      <c r="D8640" s="2">
        <f t="shared" si="538"/>
        <v>27</v>
      </c>
      <c r="E8640" s="2">
        <f t="shared" si="539"/>
        <v>4</v>
      </c>
      <c r="F8640" s="1" t="s">
        <v>792</v>
      </c>
      <c r="G8640" t="s">
        <v>241</v>
      </c>
      <c r="H8640" s="7" t="s">
        <v>762</v>
      </c>
      <c r="I8640" t="s">
        <v>232</v>
      </c>
      <c r="J8640" t="s">
        <v>164</v>
      </c>
      <c r="K8640" t="s">
        <v>197</v>
      </c>
      <c r="L8640" t="s">
        <v>28</v>
      </c>
      <c r="M8640">
        <v>6</v>
      </c>
      <c r="N8640">
        <v>56.71808</v>
      </c>
      <c r="O8640">
        <v>-134.94964999999999</v>
      </c>
      <c r="P8640">
        <v>2</v>
      </c>
      <c r="Q8640">
        <v>1</v>
      </c>
    </row>
    <row r="8641" spans="1:17" x14ac:dyDescent="0.25">
      <c r="A8641" s="1">
        <v>41452</v>
      </c>
      <c r="B8641" s="2">
        <f t="shared" si="536"/>
        <v>2013</v>
      </c>
      <c r="C8641" s="2">
        <f t="shared" si="537"/>
        <v>6</v>
      </c>
      <c r="D8641" s="2">
        <f t="shared" si="538"/>
        <v>27</v>
      </c>
      <c r="E8641" s="2">
        <f t="shared" si="539"/>
        <v>5</v>
      </c>
      <c r="F8641" s="1" t="s">
        <v>792</v>
      </c>
      <c r="G8641" t="s">
        <v>241</v>
      </c>
      <c r="H8641" s="7" t="s">
        <v>762</v>
      </c>
      <c r="I8641" t="s">
        <v>232</v>
      </c>
      <c r="J8641" t="s">
        <v>164</v>
      </c>
      <c r="K8641" t="s">
        <v>196</v>
      </c>
      <c r="L8641" t="s">
        <v>28</v>
      </c>
      <c r="M8641">
        <v>5</v>
      </c>
      <c r="N8641">
        <v>56.71808</v>
      </c>
      <c r="O8641">
        <v>-134.94964999999999</v>
      </c>
      <c r="P8641">
        <v>4</v>
      </c>
      <c r="Q8641">
        <v>1</v>
      </c>
    </row>
    <row r="8642" spans="1:17" x14ac:dyDescent="0.25">
      <c r="A8642" s="1">
        <v>41844</v>
      </c>
      <c r="B8642" s="2">
        <f t="shared" ref="B8642:B8705" si="540">YEAR(A8642)</f>
        <v>2014</v>
      </c>
      <c r="C8642" s="2">
        <f t="shared" ref="C8642:C8705" si="541">MONTH(A8642)</f>
        <v>7</v>
      </c>
      <c r="D8642" s="2">
        <f t="shared" ref="D8642:D8705" si="542">DAY(A8642)</f>
        <v>24</v>
      </c>
      <c r="E8642" s="2">
        <f t="shared" ref="E8642:E8705" si="543">WEEKDAY(A8642)</f>
        <v>5</v>
      </c>
      <c r="F8642" s="1" t="s">
        <v>792</v>
      </c>
      <c r="G8642" t="s">
        <v>241</v>
      </c>
      <c r="H8642" s="7" t="s">
        <v>762</v>
      </c>
      <c r="I8642" t="s">
        <v>232</v>
      </c>
      <c r="J8642" t="s">
        <v>164</v>
      </c>
      <c r="K8642" t="s">
        <v>99</v>
      </c>
      <c r="L8642" t="s">
        <v>28</v>
      </c>
      <c r="M8642">
        <v>5</v>
      </c>
      <c r="N8642">
        <v>56.71808</v>
      </c>
      <c r="O8642">
        <v>-134.94964999999999</v>
      </c>
      <c r="P8642">
        <v>6</v>
      </c>
      <c r="Q8642">
        <v>1</v>
      </c>
    </row>
    <row r="8643" spans="1:17" x14ac:dyDescent="0.25">
      <c r="A8643" s="1">
        <v>40754</v>
      </c>
      <c r="B8643" s="2">
        <f t="shared" si="540"/>
        <v>2011</v>
      </c>
      <c r="C8643" s="2">
        <f t="shared" si="541"/>
        <v>7</v>
      </c>
      <c r="D8643" s="2">
        <f t="shared" si="542"/>
        <v>30</v>
      </c>
      <c r="E8643" s="2">
        <f t="shared" si="543"/>
        <v>7</v>
      </c>
      <c r="F8643" s="1" t="s">
        <v>792</v>
      </c>
      <c r="G8643" t="s">
        <v>241</v>
      </c>
      <c r="H8643" s="7" t="s">
        <v>762</v>
      </c>
      <c r="I8643" t="s">
        <v>232</v>
      </c>
      <c r="J8643" t="s">
        <v>164</v>
      </c>
      <c r="K8643" t="s">
        <v>197</v>
      </c>
      <c r="L8643" t="s">
        <v>28</v>
      </c>
      <c r="M8643">
        <v>6</v>
      </c>
      <c r="N8643">
        <v>56.71808</v>
      </c>
      <c r="O8643">
        <v>-134.94964999999999</v>
      </c>
      <c r="P8643">
        <v>2</v>
      </c>
      <c r="Q8643">
        <v>1</v>
      </c>
    </row>
    <row r="8644" spans="1:17" x14ac:dyDescent="0.25">
      <c r="A8644" s="1">
        <v>42255</v>
      </c>
      <c r="B8644" s="2">
        <f t="shared" si="540"/>
        <v>2015</v>
      </c>
      <c r="C8644" s="2">
        <f t="shared" si="541"/>
        <v>9</v>
      </c>
      <c r="D8644" s="2">
        <f t="shared" si="542"/>
        <v>8</v>
      </c>
      <c r="E8644" s="2">
        <f t="shared" si="543"/>
        <v>3</v>
      </c>
      <c r="F8644" s="1" t="s">
        <v>792</v>
      </c>
      <c r="G8644" t="s">
        <v>241</v>
      </c>
      <c r="H8644" s="7" t="s">
        <v>762</v>
      </c>
      <c r="I8644" t="s">
        <v>232</v>
      </c>
      <c r="J8644" t="s">
        <v>164</v>
      </c>
      <c r="K8644" t="s">
        <v>197</v>
      </c>
      <c r="L8644" t="s">
        <v>28</v>
      </c>
      <c r="M8644">
        <v>6</v>
      </c>
      <c r="N8644">
        <v>56.71808</v>
      </c>
      <c r="O8644">
        <v>-134.94964999999999</v>
      </c>
      <c r="P8644">
        <v>3</v>
      </c>
      <c r="Q8644">
        <v>1</v>
      </c>
    </row>
    <row r="8645" spans="1:17" x14ac:dyDescent="0.25">
      <c r="A8645" s="1">
        <v>42173</v>
      </c>
      <c r="B8645" s="2">
        <f t="shared" si="540"/>
        <v>2015</v>
      </c>
      <c r="C8645" s="2">
        <f t="shared" si="541"/>
        <v>6</v>
      </c>
      <c r="D8645" s="2">
        <f t="shared" si="542"/>
        <v>18</v>
      </c>
      <c r="E8645" s="2">
        <f t="shared" si="543"/>
        <v>5</v>
      </c>
      <c r="F8645" s="1" t="s">
        <v>792</v>
      </c>
      <c r="G8645" t="s">
        <v>241</v>
      </c>
      <c r="H8645" s="7" t="s">
        <v>762</v>
      </c>
      <c r="I8645" t="s">
        <v>232</v>
      </c>
      <c r="J8645" t="s">
        <v>164</v>
      </c>
      <c r="K8645" t="s">
        <v>99</v>
      </c>
      <c r="L8645" t="s">
        <v>13</v>
      </c>
      <c r="M8645">
        <v>4</v>
      </c>
      <c r="N8645">
        <v>56.71808</v>
      </c>
      <c r="O8645">
        <v>-134.94964999999999</v>
      </c>
      <c r="P8645">
        <v>6</v>
      </c>
      <c r="Q8645">
        <v>1</v>
      </c>
    </row>
    <row r="8646" spans="1:17" x14ac:dyDescent="0.25">
      <c r="A8646" s="1">
        <v>40673</v>
      </c>
      <c r="B8646" s="2">
        <f t="shared" si="540"/>
        <v>2011</v>
      </c>
      <c r="C8646" s="2">
        <f t="shared" si="541"/>
        <v>5</v>
      </c>
      <c r="D8646" s="2">
        <f t="shared" si="542"/>
        <v>10</v>
      </c>
      <c r="E8646" s="2">
        <f t="shared" si="543"/>
        <v>3</v>
      </c>
      <c r="F8646" s="1" t="s">
        <v>791</v>
      </c>
      <c r="G8646" t="s">
        <v>384</v>
      </c>
      <c r="H8646" s="7" t="s">
        <v>766</v>
      </c>
      <c r="I8646" t="s">
        <v>380</v>
      </c>
      <c r="J8646" t="s">
        <v>164</v>
      </c>
      <c r="K8646" t="s">
        <v>74</v>
      </c>
      <c r="L8646" t="s">
        <v>13</v>
      </c>
      <c r="M8646">
        <v>1.5</v>
      </c>
      <c r="N8646">
        <v>57.284829999999999</v>
      </c>
      <c r="O8646">
        <v>-134.89125999999999</v>
      </c>
      <c r="P8646">
        <v>35</v>
      </c>
      <c r="Q8646">
        <v>3</v>
      </c>
    </row>
    <row r="8647" spans="1:17" x14ac:dyDescent="0.25">
      <c r="A8647" s="1">
        <v>41040</v>
      </c>
      <c r="B8647" s="2">
        <f t="shared" si="540"/>
        <v>2012</v>
      </c>
      <c r="C8647" s="2">
        <f t="shared" si="541"/>
        <v>5</v>
      </c>
      <c r="D8647" s="2">
        <f t="shared" si="542"/>
        <v>11</v>
      </c>
      <c r="E8647" s="2">
        <f t="shared" si="543"/>
        <v>6</v>
      </c>
      <c r="F8647" s="1" t="s">
        <v>791</v>
      </c>
      <c r="G8647" t="s">
        <v>384</v>
      </c>
      <c r="H8647" s="7" t="s">
        <v>766</v>
      </c>
      <c r="I8647" t="s">
        <v>380</v>
      </c>
      <c r="J8647" t="s">
        <v>164</v>
      </c>
      <c r="K8647" t="s">
        <v>74</v>
      </c>
      <c r="L8647" t="s">
        <v>13</v>
      </c>
      <c r="M8647">
        <v>1</v>
      </c>
      <c r="N8647">
        <v>57.284829999999999</v>
      </c>
      <c r="O8647">
        <v>-134.89125999999999</v>
      </c>
      <c r="P8647">
        <v>6</v>
      </c>
      <c r="Q8647">
        <v>1</v>
      </c>
    </row>
    <row r="8648" spans="1:17" x14ac:dyDescent="0.25">
      <c r="A8648" s="1">
        <v>41040</v>
      </c>
      <c r="B8648" s="2">
        <f t="shared" si="540"/>
        <v>2012</v>
      </c>
      <c r="C8648" s="2">
        <f t="shared" si="541"/>
        <v>5</v>
      </c>
      <c r="D8648" s="2">
        <f t="shared" si="542"/>
        <v>11</v>
      </c>
      <c r="E8648" s="2">
        <f t="shared" si="543"/>
        <v>6</v>
      </c>
      <c r="F8648" s="1" t="s">
        <v>791</v>
      </c>
      <c r="G8648" t="s">
        <v>384</v>
      </c>
      <c r="H8648" s="7" t="s">
        <v>766</v>
      </c>
      <c r="I8648" t="s">
        <v>380</v>
      </c>
      <c r="J8648" t="s">
        <v>164</v>
      </c>
      <c r="K8648" t="s">
        <v>74</v>
      </c>
      <c r="L8648" t="s">
        <v>13</v>
      </c>
      <c r="M8648">
        <v>1.25</v>
      </c>
      <c r="N8648">
        <v>57.284829999999999</v>
      </c>
      <c r="O8648">
        <v>-134.89125999999999</v>
      </c>
      <c r="P8648">
        <v>18</v>
      </c>
      <c r="Q8648">
        <v>2</v>
      </c>
    </row>
    <row r="8649" spans="1:17" x14ac:dyDescent="0.25">
      <c r="A8649" s="1">
        <v>41040</v>
      </c>
      <c r="B8649" s="2">
        <f t="shared" si="540"/>
        <v>2012</v>
      </c>
      <c r="C8649" s="2">
        <f t="shared" si="541"/>
        <v>5</v>
      </c>
      <c r="D8649" s="2">
        <f t="shared" si="542"/>
        <v>11</v>
      </c>
      <c r="E8649" s="2">
        <f t="shared" si="543"/>
        <v>6</v>
      </c>
      <c r="F8649" s="1" t="s">
        <v>791</v>
      </c>
      <c r="G8649" t="s">
        <v>384</v>
      </c>
      <c r="H8649" s="7" t="s">
        <v>766</v>
      </c>
      <c r="I8649" t="s">
        <v>380</v>
      </c>
      <c r="J8649" t="s">
        <v>164</v>
      </c>
      <c r="K8649" t="s">
        <v>74</v>
      </c>
      <c r="L8649" t="s">
        <v>13</v>
      </c>
      <c r="M8649">
        <v>1.75</v>
      </c>
      <c r="N8649">
        <v>57.284829999999999</v>
      </c>
      <c r="O8649">
        <v>-134.89125999999999</v>
      </c>
      <c r="P8649">
        <v>8</v>
      </c>
      <c r="Q8649">
        <v>1</v>
      </c>
    </row>
    <row r="8650" spans="1:17" x14ac:dyDescent="0.25">
      <c r="A8650" s="1">
        <v>41407</v>
      </c>
      <c r="B8650" s="2">
        <f t="shared" si="540"/>
        <v>2013</v>
      </c>
      <c r="C8650" s="2">
        <f t="shared" si="541"/>
        <v>5</v>
      </c>
      <c r="D8650" s="2">
        <f t="shared" si="542"/>
        <v>13</v>
      </c>
      <c r="E8650" s="2">
        <f t="shared" si="543"/>
        <v>2</v>
      </c>
      <c r="F8650" s="1" t="s">
        <v>791</v>
      </c>
      <c r="G8650" t="s">
        <v>384</v>
      </c>
      <c r="H8650" s="7" t="s">
        <v>766</v>
      </c>
      <c r="I8650" t="s">
        <v>380</v>
      </c>
      <c r="J8650" t="s">
        <v>164</v>
      </c>
      <c r="K8650" t="s">
        <v>74</v>
      </c>
      <c r="L8650" t="s">
        <v>13</v>
      </c>
      <c r="M8650">
        <v>1</v>
      </c>
      <c r="N8650">
        <v>57.284829999999999</v>
      </c>
      <c r="O8650">
        <v>-134.89125999999999</v>
      </c>
      <c r="P8650">
        <v>57</v>
      </c>
      <c r="Q8650">
        <v>7</v>
      </c>
    </row>
    <row r="8651" spans="1:17" x14ac:dyDescent="0.25">
      <c r="A8651" s="1">
        <v>41778</v>
      </c>
      <c r="B8651" s="2">
        <f t="shared" si="540"/>
        <v>2014</v>
      </c>
      <c r="C8651" s="2">
        <f t="shared" si="541"/>
        <v>5</v>
      </c>
      <c r="D8651" s="2">
        <f t="shared" si="542"/>
        <v>19</v>
      </c>
      <c r="E8651" s="2">
        <f t="shared" si="543"/>
        <v>2</v>
      </c>
      <c r="F8651" s="1" t="s">
        <v>791</v>
      </c>
      <c r="G8651" t="s">
        <v>384</v>
      </c>
      <c r="H8651" s="7" t="s">
        <v>766</v>
      </c>
      <c r="I8651" t="s">
        <v>380</v>
      </c>
      <c r="J8651" t="s">
        <v>164</v>
      </c>
      <c r="K8651" t="s">
        <v>74</v>
      </c>
      <c r="L8651" t="s">
        <v>13</v>
      </c>
      <c r="M8651">
        <v>1.5</v>
      </c>
      <c r="N8651">
        <v>57.284829999999999</v>
      </c>
      <c r="O8651">
        <v>-134.89125999999999</v>
      </c>
      <c r="P8651">
        <v>35</v>
      </c>
      <c r="Q8651">
        <v>5</v>
      </c>
    </row>
    <row r="8652" spans="1:17" x14ac:dyDescent="0.25">
      <c r="A8652" s="1">
        <v>41415</v>
      </c>
      <c r="B8652" s="2">
        <f t="shared" si="540"/>
        <v>2013</v>
      </c>
      <c r="C8652" s="2">
        <f t="shared" si="541"/>
        <v>5</v>
      </c>
      <c r="D8652" s="2">
        <f t="shared" si="542"/>
        <v>21</v>
      </c>
      <c r="E8652" s="2">
        <f t="shared" si="543"/>
        <v>3</v>
      </c>
      <c r="F8652" s="1" t="s">
        <v>792</v>
      </c>
      <c r="G8652" t="s">
        <v>384</v>
      </c>
      <c r="H8652" s="7" t="s">
        <v>766</v>
      </c>
      <c r="I8652" t="s">
        <v>380</v>
      </c>
      <c r="J8652" t="s">
        <v>164</v>
      </c>
      <c r="K8652" t="s">
        <v>74</v>
      </c>
      <c r="L8652" t="s">
        <v>13</v>
      </c>
      <c r="M8652">
        <v>2</v>
      </c>
      <c r="N8652">
        <v>57.284829999999999</v>
      </c>
      <c r="O8652">
        <v>-134.89125999999999</v>
      </c>
      <c r="P8652">
        <v>38</v>
      </c>
      <c r="Q8652">
        <v>4</v>
      </c>
    </row>
    <row r="8653" spans="1:17" x14ac:dyDescent="0.25">
      <c r="A8653" s="1">
        <v>41421</v>
      </c>
      <c r="B8653" s="2">
        <f t="shared" si="540"/>
        <v>2013</v>
      </c>
      <c r="C8653" s="2">
        <f t="shared" si="541"/>
        <v>5</v>
      </c>
      <c r="D8653" s="2">
        <f t="shared" si="542"/>
        <v>27</v>
      </c>
      <c r="E8653" s="2">
        <f t="shared" si="543"/>
        <v>2</v>
      </c>
      <c r="F8653" s="1" t="s">
        <v>792</v>
      </c>
      <c r="G8653" t="s">
        <v>384</v>
      </c>
      <c r="H8653" s="7" t="s">
        <v>766</v>
      </c>
      <c r="I8653" t="s">
        <v>380</v>
      </c>
      <c r="J8653" t="s">
        <v>164</v>
      </c>
      <c r="K8653" t="s">
        <v>74</v>
      </c>
      <c r="L8653" t="s">
        <v>13</v>
      </c>
      <c r="M8653">
        <v>1.5</v>
      </c>
      <c r="N8653">
        <v>57.284829999999999</v>
      </c>
      <c r="O8653">
        <v>-134.89125999999999</v>
      </c>
      <c r="P8653">
        <v>51</v>
      </c>
      <c r="Q8653">
        <v>6</v>
      </c>
    </row>
    <row r="8654" spans="1:17" x14ac:dyDescent="0.25">
      <c r="A8654" s="1">
        <v>41790</v>
      </c>
      <c r="B8654" s="2">
        <f t="shared" si="540"/>
        <v>2014</v>
      </c>
      <c r="C8654" s="2">
        <f t="shared" si="541"/>
        <v>5</v>
      </c>
      <c r="D8654" s="2">
        <f t="shared" si="542"/>
        <v>31</v>
      </c>
      <c r="E8654" s="2">
        <f t="shared" si="543"/>
        <v>7</v>
      </c>
      <c r="F8654" s="1" t="s">
        <v>792</v>
      </c>
      <c r="G8654" t="s">
        <v>384</v>
      </c>
      <c r="H8654" s="7" t="s">
        <v>766</v>
      </c>
      <c r="I8654" t="s">
        <v>380</v>
      </c>
      <c r="J8654" t="s">
        <v>164</v>
      </c>
      <c r="K8654" t="s">
        <v>74</v>
      </c>
      <c r="L8654" t="s">
        <v>13</v>
      </c>
      <c r="M8654">
        <v>1.5</v>
      </c>
      <c r="N8654">
        <v>57.284829999999999</v>
      </c>
      <c r="O8654">
        <v>-134.89125999999999</v>
      </c>
      <c r="P8654">
        <v>22</v>
      </c>
      <c r="Q8654">
        <v>2</v>
      </c>
    </row>
    <row r="8655" spans="1:17" x14ac:dyDescent="0.25">
      <c r="A8655" s="1">
        <v>41792</v>
      </c>
      <c r="B8655" s="2">
        <f t="shared" si="540"/>
        <v>2014</v>
      </c>
      <c r="C8655" s="2">
        <f t="shared" si="541"/>
        <v>6</v>
      </c>
      <c r="D8655" s="2">
        <f t="shared" si="542"/>
        <v>2</v>
      </c>
      <c r="E8655" s="2">
        <f t="shared" si="543"/>
        <v>2</v>
      </c>
      <c r="F8655" s="1" t="s">
        <v>792</v>
      </c>
      <c r="G8655" t="s">
        <v>384</v>
      </c>
      <c r="H8655" s="7" t="s">
        <v>766</v>
      </c>
      <c r="I8655" t="s">
        <v>380</v>
      </c>
      <c r="J8655" t="s">
        <v>164</v>
      </c>
      <c r="K8655" t="s">
        <v>74</v>
      </c>
      <c r="L8655" t="s">
        <v>13</v>
      </c>
      <c r="M8655">
        <v>3</v>
      </c>
      <c r="N8655">
        <v>57.284829999999999</v>
      </c>
      <c r="O8655">
        <v>-134.89125999999999</v>
      </c>
      <c r="P8655">
        <v>37</v>
      </c>
      <c r="Q8655">
        <v>4</v>
      </c>
    </row>
    <row r="8656" spans="1:17" x14ac:dyDescent="0.25">
      <c r="A8656" s="1">
        <v>41429</v>
      </c>
      <c r="B8656" s="2">
        <f t="shared" si="540"/>
        <v>2013</v>
      </c>
      <c r="C8656" s="2">
        <f t="shared" si="541"/>
        <v>6</v>
      </c>
      <c r="D8656" s="2">
        <f t="shared" si="542"/>
        <v>4</v>
      </c>
      <c r="E8656" s="2">
        <f t="shared" si="543"/>
        <v>3</v>
      </c>
      <c r="F8656" s="1" t="s">
        <v>792</v>
      </c>
      <c r="G8656" t="s">
        <v>384</v>
      </c>
      <c r="H8656" s="7" t="s">
        <v>766</v>
      </c>
      <c r="I8656" t="s">
        <v>380</v>
      </c>
      <c r="J8656" t="s">
        <v>164</v>
      </c>
      <c r="K8656" t="s">
        <v>74</v>
      </c>
      <c r="L8656" t="s">
        <v>13</v>
      </c>
      <c r="M8656">
        <v>3</v>
      </c>
      <c r="N8656">
        <v>57.284829999999999</v>
      </c>
      <c r="O8656">
        <v>-134.89125999999999</v>
      </c>
      <c r="P8656">
        <v>51</v>
      </c>
      <c r="Q8656">
        <v>5</v>
      </c>
    </row>
    <row r="8657" spans="1:17" x14ac:dyDescent="0.25">
      <c r="A8657" s="1">
        <v>41065</v>
      </c>
      <c r="B8657" s="2">
        <f t="shared" si="540"/>
        <v>2012</v>
      </c>
      <c r="C8657" s="2">
        <f t="shared" si="541"/>
        <v>6</v>
      </c>
      <c r="D8657" s="2">
        <f t="shared" si="542"/>
        <v>5</v>
      </c>
      <c r="E8657" s="2">
        <f t="shared" si="543"/>
        <v>3</v>
      </c>
      <c r="F8657" s="1" t="s">
        <v>792</v>
      </c>
      <c r="G8657" t="s">
        <v>384</v>
      </c>
      <c r="H8657" s="7" t="s">
        <v>766</v>
      </c>
      <c r="I8657" t="s">
        <v>380</v>
      </c>
      <c r="J8657" t="s">
        <v>164</v>
      </c>
      <c r="K8657" t="s">
        <v>74</v>
      </c>
      <c r="L8657" t="s">
        <v>13</v>
      </c>
      <c r="M8657">
        <v>1.5</v>
      </c>
      <c r="N8657">
        <v>57.284829999999999</v>
      </c>
      <c r="O8657">
        <v>-134.89125999999999</v>
      </c>
      <c r="P8657">
        <v>36</v>
      </c>
      <c r="Q8657">
        <v>4</v>
      </c>
    </row>
    <row r="8658" spans="1:17" x14ac:dyDescent="0.25">
      <c r="A8658" s="1">
        <v>41433</v>
      </c>
      <c r="B8658" s="2">
        <f t="shared" si="540"/>
        <v>2013</v>
      </c>
      <c r="C8658" s="2">
        <f t="shared" si="541"/>
        <v>6</v>
      </c>
      <c r="D8658" s="2">
        <f t="shared" si="542"/>
        <v>8</v>
      </c>
      <c r="E8658" s="2">
        <f t="shared" si="543"/>
        <v>7</v>
      </c>
      <c r="F8658" s="1" t="s">
        <v>792</v>
      </c>
      <c r="G8658" t="s">
        <v>384</v>
      </c>
      <c r="H8658" s="7" t="s">
        <v>766</v>
      </c>
      <c r="I8658" t="s">
        <v>380</v>
      </c>
      <c r="J8658" t="s">
        <v>164</v>
      </c>
      <c r="K8658" t="s">
        <v>74</v>
      </c>
      <c r="L8658" t="s">
        <v>13</v>
      </c>
      <c r="M8658">
        <v>2</v>
      </c>
      <c r="N8658">
        <v>57.284829999999999</v>
      </c>
      <c r="O8658">
        <v>-134.89125999999999</v>
      </c>
      <c r="P8658">
        <v>21</v>
      </c>
      <c r="Q8658">
        <v>3</v>
      </c>
    </row>
    <row r="8659" spans="1:17" x14ac:dyDescent="0.25">
      <c r="A8659" s="1">
        <v>41801</v>
      </c>
      <c r="B8659" s="2">
        <f t="shared" si="540"/>
        <v>2014</v>
      </c>
      <c r="C8659" s="2">
        <f t="shared" si="541"/>
        <v>6</v>
      </c>
      <c r="D8659" s="2">
        <f t="shared" si="542"/>
        <v>11</v>
      </c>
      <c r="E8659" s="2">
        <f t="shared" si="543"/>
        <v>4</v>
      </c>
      <c r="F8659" s="1" t="s">
        <v>792</v>
      </c>
      <c r="G8659" t="s">
        <v>384</v>
      </c>
      <c r="H8659" s="7" t="s">
        <v>766</v>
      </c>
      <c r="I8659" t="s">
        <v>380</v>
      </c>
      <c r="J8659" t="s">
        <v>164</v>
      </c>
      <c r="K8659" t="s">
        <v>74</v>
      </c>
      <c r="L8659" t="s">
        <v>13</v>
      </c>
      <c r="M8659">
        <v>1.5</v>
      </c>
      <c r="N8659">
        <v>57.284829999999999</v>
      </c>
      <c r="O8659">
        <v>-134.89125999999999</v>
      </c>
      <c r="P8659">
        <v>48</v>
      </c>
      <c r="Q8659">
        <v>5</v>
      </c>
    </row>
    <row r="8660" spans="1:17" x14ac:dyDescent="0.25">
      <c r="A8660" s="1">
        <v>41809</v>
      </c>
      <c r="B8660" s="2">
        <f t="shared" si="540"/>
        <v>2014</v>
      </c>
      <c r="C8660" s="2">
        <f t="shared" si="541"/>
        <v>6</v>
      </c>
      <c r="D8660" s="2">
        <f t="shared" si="542"/>
        <v>19</v>
      </c>
      <c r="E8660" s="2">
        <f t="shared" si="543"/>
        <v>5</v>
      </c>
      <c r="F8660" s="1" t="s">
        <v>792</v>
      </c>
      <c r="G8660" t="s">
        <v>384</v>
      </c>
      <c r="H8660" s="7" t="s">
        <v>766</v>
      </c>
      <c r="I8660" t="s">
        <v>380</v>
      </c>
      <c r="J8660" t="s">
        <v>164</v>
      </c>
      <c r="K8660" t="s">
        <v>74</v>
      </c>
      <c r="L8660" t="s">
        <v>13</v>
      </c>
      <c r="M8660">
        <v>1.5</v>
      </c>
      <c r="N8660">
        <v>57.284829999999999</v>
      </c>
      <c r="O8660">
        <v>-134.89125999999999</v>
      </c>
      <c r="P8660">
        <v>50</v>
      </c>
      <c r="Q8660">
        <v>5</v>
      </c>
    </row>
    <row r="8661" spans="1:17" x14ac:dyDescent="0.25">
      <c r="A8661" s="1">
        <v>41820</v>
      </c>
      <c r="B8661" s="2">
        <f t="shared" si="540"/>
        <v>2014</v>
      </c>
      <c r="C8661" s="2">
        <f t="shared" si="541"/>
        <v>6</v>
      </c>
      <c r="D8661" s="2">
        <f t="shared" si="542"/>
        <v>30</v>
      </c>
      <c r="E8661" s="2">
        <f t="shared" si="543"/>
        <v>2</v>
      </c>
      <c r="F8661" s="1" t="s">
        <v>792</v>
      </c>
      <c r="G8661" t="s">
        <v>384</v>
      </c>
      <c r="H8661" s="7" t="s">
        <v>766</v>
      </c>
      <c r="I8661" t="s">
        <v>380</v>
      </c>
      <c r="J8661" t="s">
        <v>164</v>
      </c>
      <c r="K8661" t="s">
        <v>74</v>
      </c>
      <c r="L8661" t="s">
        <v>13</v>
      </c>
      <c r="M8661">
        <v>1.5</v>
      </c>
      <c r="N8661">
        <v>57.284829999999999</v>
      </c>
      <c r="O8661">
        <v>-134.89125999999999</v>
      </c>
      <c r="P8661">
        <v>56</v>
      </c>
      <c r="Q8661">
        <v>5</v>
      </c>
    </row>
    <row r="8662" spans="1:17" x14ac:dyDescent="0.25">
      <c r="A8662" s="1">
        <v>41457</v>
      </c>
      <c r="B8662" s="2">
        <f t="shared" si="540"/>
        <v>2013</v>
      </c>
      <c r="C8662" s="2">
        <f t="shared" si="541"/>
        <v>7</v>
      </c>
      <c r="D8662" s="2">
        <f t="shared" si="542"/>
        <v>2</v>
      </c>
      <c r="E8662" s="2">
        <f t="shared" si="543"/>
        <v>3</v>
      </c>
      <c r="F8662" s="1" t="s">
        <v>792</v>
      </c>
      <c r="G8662" t="s">
        <v>384</v>
      </c>
      <c r="H8662" s="7" t="s">
        <v>766</v>
      </c>
      <c r="I8662" t="s">
        <v>380</v>
      </c>
      <c r="J8662" t="s">
        <v>164</v>
      </c>
      <c r="K8662" t="s">
        <v>74</v>
      </c>
      <c r="L8662" t="s">
        <v>13</v>
      </c>
      <c r="M8662">
        <v>1.5</v>
      </c>
      <c r="N8662">
        <v>57.284829999999999</v>
      </c>
      <c r="O8662">
        <v>-134.89125999999999</v>
      </c>
      <c r="P8662">
        <v>55</v>
      </c>
      <c r="Q8662">
        <v>6</v>
      </c>
    </row>
    <row r="8663" spans="1:17" x14ac:dyDescent="0.25">
      <c r="A8663" s="1">
        <v>40729</v>
      </c>
      <c r="B8663" s="2">
        <f t="shared" si="540"/>
        <v>2011</v>
      </c>
      <c r="C8663" s="2">
        <f t="shared" si="541"/>
        <v>7</v>
      </c>
      <c r="D8663" s="2">
        <f t="shared" si="542"/>
        <v>5</v>
      </c>
      <c r="E8663" s="2">
        <f t="shared" si="543"/>
        <v>3</v>
      </c>
      <c r="F8663" s="1" t="s">
        <v>792</v>
      </c>
      <c r="G8663" t="s">
        <v>384</v>
      </c>
      <c r="H8663" s="7" t="s">
        <v>766</v>
      </c>
      <c r="I8663" t="s">
        <v>380</v>
      </c>
      <c r="J8663" t="s">
        <v>164</v>
      </c>
      <c r="K8663" t="s">
        <v>74</v>
      </c>
      <c r="L8663" t="s">
        <v>13</v>
      </c>
      <c r="M8663">
        <v>3</v>
      </c>
      <c r="N8663">
        <v>57.284829999999999</v>
      </c>
      <c r="O8663">
        <v>-134.89125999999999</v>
      </c>
      <c r="P8663">
        <v>45</v>
      </c>
      <c r="Q8663">
        <v>4</v>
      </c>
    </row>
    <row r="8664" spans="1:17" x14ac:dyDescent="0.25">
      <c r="A8664" s="1">
        <v>40743</v>
      </c>
      <c r="B8664" s="2">
        <f t="shared" si="540"/>
        <v>2011</v>
      </c>
      <c r="C8664" s="2">
        <f t="shared" si="541"/>
        <v>7</v>
      </c>
      <c r="D8664" s="2">
        <f t="shared" si="542"/>
        <v>19</v>
      </c>
      <c r="E8664" s="2">
        <f t="shared" si="543"/>
        <v>3</v>
      </c>
      <c r="F8664" s="1" t="s">
        <v>792</v>
      </c>
      <c r="G8664" t="s">
        <v>384</v>
      </c>
      <c r="H8664" s="7" t="s">
        <v>766</v>
      </c>
      <c r="I8664" t="s">
        <v>380</v>
      </c>
      <c r="J8664" t="s">
        <v>164</v>
      </c>
      <c r="K8664" t="s">
        <v>74</v>
      </c>
      <c r="L8664" t="s">
        <v>13</v>
      </c>
      <c r="M8664">
        <v>3</v>
      </c>
      <c r="N8664">
        <v>57.284829999999999</v>
      </c>
      <c r="O8664">
        <v>-134.89125999999999</v>
      </c>
      <c r="P8664">
        <v>45</v>
      </c>
      <c r="Q8664">
        <v>4</v>
      </c>
    </row>
    <row r="8665" spans="1:17" x14ac:dyDescent="0.25">
      <c r="A8665" s="1">
        <v>41839</v>
      </c>
      <c r="B8665" s="2">
        <f t="shared" si="540"/>
        <v>2014</v>
      </c>
      <c r="C8665" s="2">
        <f t="shared" si="541"/>
        <v>7</v>
      </c>
      <c r="D8665" s="2">
        <f t="shared" si="542"/>
        <v>19</v>
      </c>
      <c r="E8665" s="2">
        <f t="shared" si="543"/>
        <v>7</v>
      </c>
      <c r="F8665" s="1" t="s">
        <v>792</v>
      </c>
      <c r="G8665" t="s">
        <v>384</v>
      </c>
      <c r="H8665" s="7" t="s">
        <v>766</v>
      </c>
      <c r="I8665" t="s">
        <v>380</v>
      </c>
      <c r="J8665" t="s">
        <v>164</v>
      </c>
      <c r="K8665" t="s">
        <v>74</v>
      </c>
      <c r="L8665" t="s">
        <v>13</v>
      </c>
      <c r="M8665">
        <v>1.25</v>
      </c>
      <c r="N8665">
        <v>57.284829999999999</v>
      </c>
      <c r="O8665">
        <v>-134.89125999999999</v>
      </c>
      <c r="P8665">
        <v>3</v>
      </c>
      <c r="Q8665">
        <v>1</v>
      </c>
    </row>
    <row r="8666" spans="1:17" x14ac:dyDescent="0.25">
      <c r="A8666" s="1">
        <v>41839</v>
      </c>
      <c r="B8666" s="2">
        <f t="shared" si="540"/>
        <v>2014</v>
      </c>
      <c r="C8666" s="2">
        <f t="shared" si="541"/>
        <v>7</v>
      </c>
      <c r="D8666" s="2">
        <f t="shared" si="542"/>
        <v>19</v>
      </c>
      <c r="E8666" s="2">
        <f t="shared" si="543"/>
        <v>7</v>
      </c>
      <c r="F8666" s="1" t="s">
        <v>792</v>
      </c>
      <c r="G8666" t="s">
        <v>384</v>
      </c>
      <c r="H8666" s="7" t="s">
        <v>766</v>
      </c>
      <c r="I8666" t="s">
        <v>380</v>
      </c>
      <c r="J8666" t="s">
        <v>164</v>
      </c>
      <c r="K8666" t="s">
        <v>74</v>
      </c>
      <c r="L8666" t="s">
        <v>13</v>
      </c>
      <c r="M8666">
        <v>1.5</v>
      </c>
      <c r="N8666">
        <v>57.284829999999999</v>
      </c>
      <c r="O8666">
        <v>-134.89125999999999</v>
      </c>
      <c r="P8666">
        <v>33</v>
      </c>
      <c r="Q8666">
        <v>3</v>
      </c>
    </row>
    <row r="8667" spans="1:17" x14ac:dyDescent="0.25">
      <c r="A8667" s="1">
        <v>41839</v>
      </c>
      <c r="B8667" s="2">
        <f t="shared" si="540"/>
        <v>2014</v>
      </c>
      <c r="C8667" s="2">
        <f t="shared" si="541"/>
        <v>7</v>
      </c>
      <c r="D8667" s="2">
        <f t="shared" si="542"/>
        <v>19</v>
      </c>
      <c r="E8667" s="2">
        <f t="shared" si="543"/>
        <v>7</v>
      </c>
      <c r="F8667" s="1" t="s">
        <v>792</v>
      </c>
      <c r="G8667" t="s">
        <v>384</v>
      </c>
      <c r="H8667" s="7" t="s">
        <v>766</v>
      </c>
      <c r="I8667" t="s">
        <v>380</v>
      </c>
      <c r="J8667" t="s">
        <v>164</v>
      </c>
      <c r="K8667" t="s">
        <v>74</v>
      </c>
      <c r="L8667" t="s">
        <v>13</v>
      </c>
      <c r="M8667">
        <v>2</v>
      </c>
      <c r="N8667">
        <v>57.284829999999999</v>
      </c>
      <c r="O8667">
        <v>-134.89125999999999</v>
      </c>
      <c r="P8667">
        <v>14</v>
      </c>
      <c r="Q8667">
        <v>1</v>
      </c>
    </row>
    <row r="8668" spans="1:17" x14ac:dyDescent="0.25">
      <c r="A8668" s="1">
        <v>40751</v>
      </c>
      <c r="B8668" s="2">
        <f t="shared" si="540"/>
        <v>2011</v>
      </c>
      <c r="C8668" s="2">
        <f t="shared" si="541"/>
        <v>7</v>
      </c>
      <c r="D8668" s="2">
        <f t="shared" si="542"/>
        <v>27</v>
      </c>
      <c r="E8668" s="2">
        <f t="shared" si="543"/>
        <v>4</v>
      </c>
      <c r="F8668" s="1" t="s">
        <v>792</v>
      </c>
      <c r="G8668" t="s">
        <v>384</v>
      </c>
      <c r="H8668" s="7" t="s">
        <v>766</v>
      </c>
      <c r="I8668" t="s">
        <v>380</v>
      </c>
      <c r="J8668" t="s">
        <v>164</v>
      </c>
      <c r="K8668" t="s">
        <v>74</v>
      </c>
      <c r="L8668" t="s">
        <v>13</v>
      </c>
      <c r="M8668">
        <v>3</v>
      </c>
      <c r="N8668">
        <v>57.284829999999999</v>
      </c>
      <c r="O8668">
        <v>-134.89125999999999</v>
      </c>
      <c r="P8668">
        <v>52</v>
      </c>
      <c r="Q8668">
        <v>5</v>
      </c>
    </row>
    <row r="8669" spans="1:17" x14ac:dyDescent="0.25">
      <c r="A8669" s="1">
        <v>41406</v>
      </c>
      <c r="B8669" s="2">
        <f t="shared" si="540"/>
        <v>2013</v>
      </c>
      <c r="C8669" s="2">
        <f t="shared" si="541"/>
        <v>5</v>
      </c>
      <c r="D8669" s="2">
        <f t="shared" si="542"/>
        <v>12</v>
      </c>
      <c r="E8669" s="2">
        <f t="shared" si="543"/>
        <v>1</v>
      </c>
      <c r="F8669" s="1" t="s">
        <v>791</v>
      </c>
      <c r="G8669" t="s">
        <v>384</v>
      </c>
      <c r="H8669" s="7" t="s">
        <v>766</v>
      </c>
      <c r="I8669" t="s">
        <v>380</v>
      </c>
      <c r="J8669" t="s">
        <v>164</v>
      </c>
      <c r="K8669" t="s">
        <v>84</v>
      </c>
      <c r="L8669" t="s">
        <v>177</v>
      </c>
      <c r="M8669">
        <v>4</v>
      </c>
      <c r="N8669">
        <v>57.284829999999999</v>
      </c>
      <c r="O8669">
        <v>-134.89125999999999</v>
      </c>
      <c r="P8669">
        <v>1</v>
      </c>
      <c r="Q8669">
        <v>1</v>
      </c>
    </row>
    <row r="8670" spans="1:17" x14ac:dyDescent="0.25">
      <c r="A8670" s="1">
        <v>41408</v>
      </c>
      <c r="B8670" s="2">
        <f t="shared" si="540"/>
        <v>2013</v>
      </c>
      <c r="C8670" s="2">
        <f t="shared" si="541"/>
        <v>5</v>
      </c>
      <c r="D8670" s="2">
        <f t="shared" si="542"/>
        <v>14</v>
      </c>
      <c r="E8670" s="2">
        <f t="shared" si="543"/>
        <v>3</v>
      </c>
      <c r="F8670" s="1" t="s">
        <v>791</v>
      </c>
      <c r="G8670" t="s">
        <v>384</v>
      </c>
      <c r="H8670" s="7" t="s">
        <v>766</v>
      </c>
      <c r="I8670" t="s">
        <v>380</v>
      </c>
      <c r="J8670" t="s">
        <v>164</v>
      </c>
      <c r="K8670" t="s">
        <v>84</v>
      </c>
      <c r="L8670" t="s">
        <v>177</v>
      </c>
      <c r="M8670">
        <v>1.5</v>
      </c>
      <c r="N8670">
        <v>57.284829999999999</v>
      </c>
      <c r="O8670">
        <v>-134.89125999999999</v>
      </c>
      <c r="P8670">
        <v>1</v>
      </c>
      <c r="Q8670">
        <v>1</v>
      </c>
    </row>
    <row r="8671" spans="1:17" x14ac:dyDescent="0.25">
      <c r="A8671" s="1">
        <v>41406</v>
      </c>
      <c r="B8671" s="2">
        <f t="shared" si="540"/>
        <v>2013</v>
      </c>
      <c r="C8671" s="2">
        <f t="shared" si="541"/>
        <v>5</v>
      </c>
      <c r="D8671" s="2">
        <f t="shared" si="542"/>
        <v>12</v>
      </c>
      <c r="E8671" s="2">
        <f t="shared" si="543"/>
        <v>1</v>
      </c>
      <c r="F8671" s="1" t="s">
        <v>791</v>
      </c>
      <c r="G8671" t="s">
        <v>384</v>
      </c>
      <c r="H8671" s="7" t="s">
        <v>766</v>
      </c>
      <c r="I8671" t="s">
        <v>380</v>
      </c>
      <c r="J8671" t="s">
        <v>164</v>
      </c>
      <c r="K8671" t="s">
        <v>84</v>
      </c>
      <c r="L8671" t="s">
        <v>13</v>
      </c>
      <c r="M8671">
        <v>4</v>
      </c>
      <c r="N8671">
        <v>57.284829999999999</v>
      </c>
      <c r="O8671">
        <v>-134.89125999999999</v>
      </c>
      <c r="P8671">
        <v>1</v>
      </c>
      <c r="Q8671">
        <v>1</v>
      </c>
    </row>
    <row r="8672" spans="1:17" x14ac:dyDescent="0.25">
      <c r="A8672" s="1">
        <v>41408</v>
      </c>
      <c r="B8672" s="2">
        <f t="shared" si="540"/>
        <v>2013</v>
      </c>
      <c r="C8672" s="2">
        <f t="shared" si="541"/>
        <v>5</v>
      </c>
      <c r="D8672" s="2">
        <f t="shared" si="542"/>
        <v>14</v>
      </c>
      <c r="E8672" s="2">
        <f t="shared" si="543"/>
        <v>3</v>
      </c>
      <c r="F8672" s="1" t="s">
        <v>791</v>
      </c>
      <c r="G8672" t="s">
        <v>384</v>
      </c>
      <c r="H8672" s="7" t="s">
        <v>766</v>
      </c>
      <c r="I8672" t="s">
        <v>380</v>
      </c>
      <c r="J8672" t="s">
        <v>164</v>
      </c>
      <c r="K8672" t="s">
        <v>84</v>
      </c>
      <c r="L8672" t="s">
        <v>13</v>
      </c>
      <c r="M8672">
        <v>1.5</v>
      </c>
      <c r="N8672">
        <v>57.284829999999999</v>
      </c>
      <c r="O8672">
        <v>-134.89125999999999</v>
      </c>
      <c r="P8672">
        <v>1</v>
      </c>
      <c r="Q8672">
        <v>1</v>
      </c>
    </row>
    <row r="8673" spans="1:17" x14ac:dyDescent="0.25">
      <c r="A8673" s="1">
        <v>42156</v>
      </c>
      <c r="B8673" s="2">
        <f t="shared" si="540"/>
        <v>2015</v>
      </c>
      <c r="C8673" s="2">
        <f t="shared" si="541"/>
        <v>6</v>
      </c>
      <c r="D8673" s="2">
        <f t="shared" si="542"/>
        <v>1</v>
      </c>
      <c r="E8673" s="2">
        <f t="shared" si="543"/>
        <v>2</v>
      </c>
      <c r="F8673" s="1" t="s">
        <v>792</v>
      </c>
      <c r="G8673" t="s">
        <v>384</v>
      </c>
      <c r="H8673" s="7" t="s">
        <v>766</v>
      </c>
      <c r="I8673" t="s">
        <v>380</v>
      </c>
      <c r="J8673" t="s">
        <v>164</v>
      </c>
      <c r="K8673" t="s">
        <v>74</v>
      </c>
      <c r="L8673" t="s">
        <v>13</v>
      </c>
      <c r="M8673">
        <v>1</v>
      </c>
      <c r="N8673">
        <v>57.284829999999999</v>
      </c>
      <c r="O8673">
        <v>-134.89125999999999</v>
      </c>
      <c r="P8673">
        <v>28</v>
      </c>
      <c r="Q8673">
        <v>2</v>
      </c>
    </row>
    <row r="8674" spans="1:17" x14ac:dyDescent="0.25">
      <c r="A8674" s="1">
        <v>42156</v>
      </c>
      <c r="B8674" s="2">
        <f t="shared" si="540"/>
        <v>2015</v>
      </c>
      <c r="C8674" s="2">
        <f t="shared" si="541"/>
        <v>6</v>
      </c>
      <c r="D8674" s="2">
        <f t="shared" si="542"/>
        <v>1</v>
      </c>
      <c r="E8674" s="2">
        <f t="shared" si="543"/>
        <v>2</v>
      </c>
      <c r="F8674" s="1" t="s">
        <v>792</v>
      </c>
      <c r="G8674" t="s">
        <v>384</v>
      </c>
      <c r="H8674" s="7" t="s">
        <v>766</v>
      </c>
      <c r="I8674" t="s">
        <v>380</v>
      </c>
      <c r="J8674" t="s">
        <v>164</v>
      </c>
      <c r="K8674" t="s">
        <v>74</v>
      </c>
      <c r="L8674" t="s">
        <v>13</v>
      </c>
      <c r="M8674">
        <v>2.5</v>
      </c>
      <c r="N8674">
        <v>57.284829999999999</v>
      </c>
      <c r="O8674">
        <v>-134.89125999999999</v>
      </c>
      <c r="P8674">
        <v>15</v>
      </c>
      <c r="Q8674">
        <v>1</v>
      </c>
    </row>
    <row r="8675" spans="1:17" x14ac:dyDescent="0.25">
      <c r="A8675" s="1">
        <v>42156</v>
      </c>
      <c r="B8675" s="2">
        <f t="shared" si="540"/>
        <v>2015</v>
      </c>
      <c r="C8675" s="2">
        <f t="shared" si="541"/>
        <v>6</v>
      </c>
      <c r="D8675" s="2">
        <f t="shared" si="542"/>
        <v>1</v>
      </c>
      <c r="E8675" s="2">
        <f t="shared" si="543"/>
        <v>2</v>
      </c>
      <c r="F8675" s="1" t="s">
        <v>792</v>
      </c>
      <c r="G8675" t="s">
        <v>384</v>
      </c>
      <c r="H8675" s="7" t="s">
        <v>766</v>
      </c>
      <c r="I8675" t="s">
        <v>380</v>
      </c>
      <c r="J8675" t="s">
        <v>164</v>
      </c>
      <c r="K8675" t="s">
        <v>74</v>
      </c>
      <c r="L8675" t="s">
        <v>13</v>
      </c>
      <c r="M8675">
        <v>3</v>
      </c>
      <c r="N8675">
        <v>57.284829999999999</v>
      </c>
      <c r="O8675">
        <v>-134.89125999999999</v>
      </c>
      <c r="P8675">
        <v>12</v>
      </c>
      <c r="Q8675">
        <v>1</v>
      </c>
    </row>
    <row r="8676" spans="1:17" x14ac:dyDescent="0.25">
      <c r="A8676" s="1">
        <v>42169</v>
      </c>
      <c r="B8676" s="2">
        <f t="shared" si="540"/>
        <v>2015</v>
      </c>
      <c r="C8676" s="2">
        <f t="shared" si="541"/>
        <v>6</v>
      </c>
      <c r="D8676" s="2">
        <f t="shared" si="542"/>
        <v>14</v>
      </c>
      <c r="E8676" s="2">
        <f t="shared" si="543"/>
        <v>1</v>
      </c>
      <c r="F8676" s="1" t="s">
        <v>792</v>
      </c>
      <c r="G8676" t="s">
        <v>384</v>
      </c>
      <c r="H8676" s="7" t="s">
        <v>766</v>
      </c>
      <c r="I8676" t="s">
        <v>380</v>
      </c>
      <c r="J8676" t="s">
        <v>164</v>
      </c>
      <c r="K8676" t="s">
        <v>74</v>
      </c>
      <c r="L8676" t="s">
        <v>13</v>
      </c>
      <c r="M8676">
        <v>1.5</v>
      </c>
      <c r="N8676">
        <v>57.284829999999999</v>
      </c>
      <c r="O8676">
        <v>-134.89125999999999</v>
      </c>
      <c r="P8676">
        <v>52</v>
      </c>
      <c r="Q8676">
        <v>4</v>
      </c>
    </row>
    <row r="8677" spans="1:17" x14ac:dyDescent="0.25">
      <c r="A8677" s="1">
        <v>42173</v>
      </c>
      <c r="B8677" s="2">
        <f t="shared" si="540"/>
        <v>2015</v>
      </c>
      <c r="C8677" s="2">
        <f t="shared" si="541"/>
        <v>6</v>
      </c>
      <c r="D8677" s="2">
        <f t="shared" si="542"/>
        <v>18</v>
      </c>
      <c r="E8677" s="2">
        <f t="shared" si="543"/>
        <v>5</v>
      </c>
      <c r="F8677" s="1" t="s">
        <v>792</v>
      </c>
      <c r="G8677" t="s">
        <v>384</v>
      </c>
      <c r="H8677" s="7" t="s">
        <v>766</v>
      </c>
      <c r="I8677" t="s">
        <v>380</v>
      </c>
      <c r="J8677" t="s">
        <v>164</v>
      </c>
      <c r="K8677" t="s">
        <v>74</v>
      </c>
      <c r="L8677" t="s">
        <v>13</v>
      </c>
      <c r="M8677">
        <v>1.5</v>
      </c>
      <c r="N8677">
        <v>57.284829999999999</v>
      </c>
      <c r="O8677">
        <v>-134.89125999999999</v>
      </c>
      <c r="P8677">
        <v>23</v>
      </c>
      <c r="Q8677">
        <v>2</v>
      </c>
    </row>
    <row r="8678" spans="1:17" x14ac:dyDescent="0.25">
      <c r="A8678" s="1">
        <v>42173</v>
      </c>
      <c r="B8678" s="2">
        <f t="shared" si="540"/>
        <v>2015</v>
      </c>
      <c r="C8678" s="2">
        <f t="shared" si="541"/>
        <v>6</v>
      </c>
      <c r="D8678" s="2">
        <f t="shared" si="542"/>
        <v>18</v>
      </c>
      <c r="E8678" s="2">
        <f t="shared" si="543"/>
        <v>5</v>
      </c>
      <c r="F8678" s="1" t="s">
        <v>792</v>
      </c>
      <c r="G8678" t="s">
        <v>384</v>
      </c>
      <c r="H8678" s="7" t="s">
        <v>766</v>
      </c>
      <c r="I8678" t="s">
        <v>380</v>
      </c>
      <c r="J8678" t="s">
        <v>164</v>
      </c>
      <c r="K8678" t="s">
        <v>74</v>
      </c>
      <c r="L8678" t="s">
        <v>13</v>
      </c>
      <c r="M8678">
        <v>3</v>
      </c>
      <c r="N8678">
        <v>57.284829999999999</v>
      </c>
      <c r="O8678">
        <v>-134.89125999999999</v>
      </c>
      <c r="P8678">
        <v>21</v>
      </c>
      <c r="Q8678">
        <v>2</v>
      </c>
    </row>
    <row r="8679" spans="1:17" x14ac:dyDescent="0.25">
      <c r="A8679" s="1">
        <v>42173</v>
      </c>
      <c r="B8679" s="2">
        <f t="shared" si="540"/>
        <v>2015</v>
      </c>
      <c r="C8679" s="2">
        <f t="shared" si="541"/>
        <v>6</v>
      </c>
      <c r="D8679" s="2">
        <f t="shared" si="542"/>
        <v>18</v>
      </c>
      <c r="E8679" s="2">
        <f t="shared" si="543"/>
        <v>5</v>
      </c>
      <c r="F8679" s="1" t="s">
        <v>792</v>
      </c>
      <c r="G8679" t="s">
        <v>384</v>
      </c>
      <c r="H8679" s="7" t="s">
        <v>766</v>
      </c>
      <c r="I8679" t="s">
        <v>380</v>
      </c>
      <c r="J8679" t="s">
        <v>164</v>
      </c>
      <c r="K8679" t="s">
        <v>74</v>
      </c>
      <c r="L8679" t="s">
        <v>13</v>
      </c>
      <c r="M8679">
        <v>1.5</v>
      </c>
      <c r="N8679">
        <v>57.284829999999999</v>
      </c>
      <c r="O8679">
        <v>-134.89125999999999</v>
      </c>
      <c r="P8679">
        <v>23</v>
      </c>
      <c r="Q8679">
        <v>2</v>
      </c>
    </row>
    <row r="8680" spans="1:17" x14ac:dyDescent="0.25">
      <c r="A8680" s="1">
        <v>42173</v>
      </c>
      <c r="B8680" s="2">
        <f t="shared" si="540"/>
        <v>2015</v>
      </c>
      <c r="C8680" s="2">
        <f t="shared" si="541"/>
        <v>6</v>
      </c>
      <c r="D8680" s="2">
        <f t="shared" si="542"/>
        <v>18</v>
      </c>
      <c r="E8680" s="2">
        <f t="shared" si="543"/>
        <v>5</v>
      </c>
      <c r="F8680" s="1" t="s">
        <v>792</v>
      </c>
      <c r="G8680" t="s">
        <v>384</v>
      </c>
      <c r="H8680" s="7" t="s">
        <v>766</v>
      </c>
      <c r="I8680" t="s">
        <v>380</v>
      </c>
      <c r="J8680" t="s">
        <v>164</v>
      </c>
      <c r="K8680" t="s">
        <v>74</v>
      </c>
      <c r="L8680" t="s">
        <v>13</v>
      </c>
      <c r="M8680">
        <v>3</v>
      </c>
      <c r="N8680">
        <v>57.284829999999999</v>
      </c>
      <c r="O8680">
        <v>-134.89125999999999</v>
      </c>
      <c r="P8680">
        <v>21</v>
      </c>
      <c r="Q8680">
        <v>2</v>
      </c>
    </row>
    <row r="8681" spans="1:17" x14ac:dyDescent="0.25">
      <c r="A8681" s="1">
        <v>42179</v>
      </c>
      <c r="B8681" s="2">
        <f t="shared" si="540"/>
        <v>2015</v>
      </c>
      <c r="C8681" s="2">
        <f t="shared" si="541"/>
        <v>6</v>
      </c>
      <c r="D8681" s="2">
        <f t="shared" si="542"/>
        <v>24</v>
      </c>
      <c r="E8681" s="2">
        <f t="shared" si="543"/>
        <v>4</v>
      </c>
      <c r="F8681" s="1" t="s">
        <v>792</v>
      </c>
      <c r="G8681" t="s">
        <v>384</v>
      </c>
      <c r="H8681" s="7" t="s">
        <v>766</v>
      </c>
      <c r="I8681" t="s">
        <v>380</v>
      </c>
      <c r="J8681" t="s">
        <v>164</v>
      </c>
      <c r="K8681" t="s">
        <v>74</v>
      </c>
      <c r="L8681" t="s">
        <v>13</v>
      </c>
      <c r="M8681">
        <v>2</v>
      </c>
      <c r="N8681">
        <v>57.284829999999999</v>
      </c>
      <c r="O8681">
        <v>-134.89125999999999</v>
      </c>
      <c r="P8681">
        <v>8</v>
      </c>
      <c r="Q8681">
        <v>1</v>
      </c>
    </row>
    <row r="8682" spans="1:17" x14ac:dyDescent="0.25">
      <c r="A8682" s="1">
        <v>42180</v>
      </c>
      <c r="B8682" s="2">
        <f t="shared" si="540"/>
        <v>2015</v>
      </c>
      <c r="C8682" s="2">
        <f t="shared" si="541"/>
        <v>6</v>
      </c>
      <c r="D8682" s="2">
        <f t="shared" si="542"/>
        <v>25</v>
      </c>
      <c r="E8682" s="2">
        <f t="shared" si="543"/>
        <v>5</v>
      </c>
      <c r="F8682" s="1" t="s">
        <v>792</v>
      </c>
      <c r="G8682" t="s">
        <v>384</v>
      </c>
      <c r="H8682" s="7" t="s">
        <v>766</v>
      </c>
      <c r="I8682" t="s">
        <v>380</v>
      </c>
      <c r="J8682" t="s">
        <v>164</v>
      </c>
      <c r="K8682" t="s">
        <v>133</v>
      </c>
      <c r="L8682" t="s">
        <v>13</v>
      </c>
      <c r="M8682">
        <v>1.5</v>
      </c>
      <c r="N8682">
        <v>57.284829999999999</v>
      </c>
      <c r="O8682">
        <v>-134.89125999999999</v>
      </c>
      <c r="P8682">
        <v>18</v>
      </c>
      <c r="Q8682">
        <v>1</v>
      </c>
    </row>
    <row r="8683" spans="1:17" x14ac:dyDescent="0.25">
      <c r="A8683" s="1">
        <v>42187</v>
      </c>
      <c r="B8683" s="2">
        <f t="shared" si="540"/>
        <v>2015</v>
      </c>
      <c r="C8683" s="2">
        <f t="shared" si="541"/>
        <v>7</v>
      </c>
      <c r="D8683" s="2">
        <f t="shared" si="542"/>
        <v>2</v>
      </c>
      <c r="E8683" s="2">
        <f t="shared" si="543"/>
        <v>5</v>
      </c>
      <c r="F8683" s="1" t="s">
        <v>792</v>
      </c>
      <c r="G8683" t="s">
        <v>384</v>
      </c>
      <c r="H8683" s="7" t="s">
        <v>766</v>
      </c>
      <c r="I8683" t="s">
        <v>380</v>
      </c>
      <c r="J8683" t="s">
        <v>164</v>
      </c>
      <c r="K8683" t="s">
        <v>133</v>
      </c>
      <c r="L8683" t="s">
        <v>13</v>
      </c>
      <c r="M8683">
        <v>4.5</v>
      </c>
      <c r="N8683">
        <v>57.284829999999999</v>
      </c>
      <c r="O8683">
        <v>-134.89125999999999</v>
      </c>
      <c r="P8683">
        <v>48</v>
      </c>
      <c r="Q8683">
        <v>1</v>
      </c>
    </row>
    <row r="8684" spans="1:17" x14ac:dyDescent="0.25">
      <c r="A8684" s="1">
        <v>42194</v>
      </c>
      <c r="B8684" s="2">
        <f t="shared" si="540"/>
        <v>2015</v>
      </c>
      <c r="C8684" s="2">
        <f t="shared" si="541"/>
        <v>7</v>
      </c>
      <c r="D8684" s="2">
        <f t="shared" si="542"/>
        <v>9</v>
      </c>
      <c r="E8684" s="2">
        <f t="shared" si="543"/>
        <v>5</v>
      </c>
      <c r="F8684" s="1" t="s">
        <v>792</v>
      </c>
      <c r="G8684" t="s">
        <v>384</v>
      </c>
      <c r="H8684" s="7" t="s">
        <v>766</v>
      </c>
      <c r="I8684" t="s">
        <v>380</v>
      </c>
      <c r="J8684" t="s">
        <v>164</v>
      </c>
      <c r="K8684" t="s">
        <v>133</v>
      </c>
      <c r="L8684" t="s">
        <v>13</v>
      </c>
      <c r="M8684">
        <v>3</v>
      </c>
      <c r="N8684">
        <v>57.284829999999999</v>
      </c>
      <c r="O8684">
        <v>-134.89125999999999</v>
      </c>
      <c r="P8684">
        <v>19</v>
      </c>
      <c r="Q8684">
        <v>1</v>
      </c>
    </row>
    <row r="8685" spans="1:17" x14ac:dyDescent="0.25">
      <c r="A8685" s="1">
        <v>42201</v>
      </c>
      <c r="B8685" s="2">
        <f t="shared" si="540"/>
        <v>2015</v>
      </c>
      <c r="C8685" s="2">
        <f t="shared" si="541"/>
        <v>7</v>
      </c>
      <c r="D8685" s="2">
        <f t="shared" si="542"/>
        <v>16</v>
      </c>
      <c r="E8685" s="2">
        <f t="shared" si="543"/>
        <v>5</v>
      </c>
      <c r="F8685" s="1" t="s">
        <v>792</v>
      </c>
      <c r="G8685" t="s">
        <v>384</v>
      </c>
      <c r="H8685" s="7" t="s">
        <v>766</v>
      </c>
      <c r="I8685" t="s">
        <v>380</v>
      </c>
      <c r="J8685" t="s">
        <v>164</v>
      </c>
      <c r="K8685" t="s">
        <v>74</v>
      </c>
      <c r="L8685" t="s">
        <v>13</v>
      </c>
      <c r="M8685">
        <v>1</v>
      </c>
      <c r="N8685">
        <v>57.284829999999999</v>
      </c>
      <c r="O8685">
        <v>-134.89125999999999</v>
      </c>
      <c r="P8685">
        <v>27</v>
      </c>
      <c r="Q8685">
        <v>3</v>
      </c>
    </row>
    <row r="8686" spans="1:17" x14ac:dyDescent="0.25">
      <c r="A8686" s="1">
        <v>42201</v>
      </c>
      <c r="B8686" s="2">
        <f t="shared" si="540"/>
        <v>2015</v>
      </c>
      <c r="C8686" s="2">
        <f t="shared" si="541"/>
        <v>7</v>
      </c>
      <c r="D8686" s="2">
        <f t="shared" si="542"/>
        <v>16</v>
      </c>
      <c r="E8686" s="2">
        <f t="shared" si="543"/>
        <v>5</v>
      </c>
      <c r="F8686" s="1" t="s">
        <v>792</v>
      </c>
      <c r="G8686" t="s">
        <v>384</v>
      </c>
      <c r="H8686" s="7" t="s">
        <v>766</v>
      </c>
      <c r="I8686" t="s">
        <v>380</v>
      </c>
      <c r="J8686" t="s">
        <v>164</v>
      </c>
      <c r="K8686" t="s">
        <v>74</v>
      </c>
      <c r="L8686" t="s">
        <v>13</v>
      </c>
      <c r="M8686">
        <v>2</v>
      </c>
      <c r="N8686">
        <v>57.284829999999999</v>
      </c>
      <c r="O8686">
        <v>-134.89125999999999</v>
      </c>
      <c r="P8686">
        <v>9</v>
      </c>
      <c r="Q8686">
        <v>1</v>
      </c>
    </row>
    <row r="8687" spans="1:17" x14ac:dyDescent="0.25">
      <c r="A8687" s="1">
        <v>42214</v>
      </c>
      <c r="B8687" s="2">
        <f t="shared" si="540"/>
        <v>2015</v>
      </c>
      <c r="C8687" s="2">
        <f t="shared" si="541"/>
        <v>7</v>
      </c>
      <c r="D8687" s="2">
        <f t="shared" si="542"/>
        <v>29</v>
      </c>
      <c r="E8687" s="2">
        <f t="shared" si="543"/>
        <v>4</v>
      </c>
      <c r="F8687" s="1" t="s">
        <v>792</v>
      </c>
      <c r="G8687" t="s">
        <v>384</v>
      </c>
      <c r="H8687" s="7" t="s">
        <v>766</v>
      </c>
      <c r="I8687" t="s">
        <v>380</v>
      </c>
      <c r="J8687" t="s">
        <v>164</v>
      </c>
      <c r="K8687" t="s">
        <v>74</v>
      </c>
      <c r="L8687" t="s">
        <v>13</v>
      </c>
      <c r="M8687">
        <v>1.25</v>
      </c>
      <c r="N8687">
        <v>57.284829999999999</v>
      </c>
      <c r="O8687">
        <v>-134.89125999999999</v>
      </c>
      <c r="P8687">
        <v>60</v>
      </c>
      <c r="Q8687">
        <v>4</v>
      </c>
    </row>
    <row r="8688" spans="1:17" x14ac:dyDescent="0.25">
      <c r="A8688" s="1">
        <v>42234</v>
      </c>
      <c r="B8688" s="2">
        <f t="shared" si="540"/>
        <v>2015</v>
      </c>
      <c r="C8688" s="2">
        <f t="shared" si="541"/>
        <v>8</v>
      </c>
      <c r="D8688" s="2">
        <f t="shared" si="542"/>
        <v>18</v>
      </c>
      <c r="E8688" s="2">
        <f t="shared" si="543"/>
        <v>3</v>
      </c>
      <c r="F8688" s="1" t="s">
        <v>792</v>
      </c>
      <c r="G8688" t="s">
        <v>384</v>
      </c>
      <c r="H8688" s="7" t="s">
        <v>766</v>
      </c>
      <c r="I8688" t="s">
        <v>380</v>
      </c>
      <c r="J8688" t="s">
        <v>164</v>
      </c>
      <c r="K8688" t="s">
        <v>68</v>
      </c>
      <c r="L8688" t="s">
        <v>13</v>
      </c>
      <c r="M8688">
        <v>2</v>
      </c>
      <c r="N8688">
        <v>57.284829999999999</v>
      </c>
      <c r="O8688">
        <v>-134.89125999999999</v>
      </c>
      <c r="P8688">
        <v>6</v>
      </c>
      <c r="Q8688">
        <v>1</v>
      </c>
    </row>
    <row r="8689" spans="1:17" x14ac:dyDescent="0.25">
      <c r="A8689" s="1">
        <v>42235</v>
      </c>
      <c r="B8689" s="2">
        <f t="shared" si="540"/>
        <v>2015</v>
      </c>
      <c r="C8689" s="2">
        <f t="shared" si="541"/>
        <v>8</v>
      </c>
      <c r="D8689" s="2">
        <f t="shared" si="542"/>
        <v>19</v>
      </c>
      <c r="E8689" s="2">
        <f t="shared" si="543"/>
        <v>4</v>
      </c>
      <c r="F8689" s="1" t="s">
        <v>792</v>
      </c>
      <c r="G8689" t="s">
        <v>384</v>
      </c>
      <c r="H8689" s="7" t="s">
        <v>766</v>
      </c>
      <c r="I8689" t="s">
        <v>380</v>
      </c>
      <c r="J8689" t="s">
        <v>164</v>
      </c>
      <c r="K8689" t="s">
        <v>74</v>
      </c>
      <c r="L8689" t="s">
        <v>13</v>
      </c>
      <c r="M8689">
        <v>1.5</v>
      </c>
      <c r="N8689">
        <v>57.284829999999999</v>
      </c>
      <c r="O8689">
        <v>-134.89125999999999</v>
      </c>
      <c r="P8689">
        <v>29</v>
      </c>
      <c r="Q8689">
        <v>3</v>
      </c>
    </row>
    <row r="8690" spans="1:17" x14ac:dyDescent="0.25">
      <c r="A8690" s="1">
        <v>42235</v>
      </c>
      <c r="B8690" s="2">
        <f t="shared" si="540"/>
        <v>2015</v>
      </c>
      <c r="C8690" s="2">
        <f t="shared" si="541"/>
        <v>8</v>
      </c>
      <c r="D8690" s="2">
        <f t="shared" si="542"/>
        <v>19</v>
      </c>
      <c r="E8690" s="2">
        <f t="shared" si="543"/>
        <v>4</v>
      </c>
      <c r="F8690" s="1" t="s">
        <v>792</v>
      </c>
      <c r="G8690" t="s">
        <v>384</v>
      </c>
      <c r="H8690" s="7" t="s">
        <v>766</v>
      </c>
      <c r="I8690" t="s">
        <v>380</v>
      </c>
      <c r="J8690" t="s">
        <v>164</v>
      </c>
      <c r="K8690" t="s">
        <v>74</v>
      </c>
      <c r="L8690" t="s">
        <v>13</v>
      </c>
      <c r="M8690">
        <v>3</v>
      </c>
      <c r="N8690">
        <v>57.284829999999999</v>
      </c>
      <c r="O8690">
        <v>-134.89125999999999</v>
      </c>
      <c r="P8690">
        <v>9</v>
      </c>
      <c r="Q8690">
        <v>1</v>
      </c>
    </row>
    <row r="8691" spans="1:17" x14ac:dyDescent="0.25">
      <c r="A8691" s="1">
        <v>42248</v>
      </c>
      <c r="B8691" s="2">
        <f t="shared" si="540"/>
        <v>2015</v>
      </c>
      <c r="C8691" s="2">
        <f t="shared" si="541"/>
        <v>9</v>
      </c>
      <c r="D8691" s="2">
        <f t="shared" si="542"/>
        <v>1</v>
      </c>
      <c r="E8691" s="2">
        <f t="shared" si="543"/>
        <v>3</v>
      </c>
      <c r="F8691" s="1" t="s">
        <v>792</v>
      </c>
      <c r="G8691" t="s">
        <v>384</v>
      </c>
      <c r="H8691" s="7" t="s">
        <v>766</v>
      </c>
      <c r="I8691" t="s">
        <v>380</v>
      </c>
      <c r="J8691" t="s">
        <v>164</v>
      </c>
      <c r="K8691" t="s">
        <v>74</v>
      </c>
      <c r="L8691" t="s">
        <v>13</v>
      </c>
      <c r="M8691">
        <v>1.5</v>
      </c>
      <c r="N8691">
        <v>57.284829999999999</v>
      </c>
      <c r="O8691">
        <v>-134.89125999999999</v>
      </c>
      <c r="P8691">
        <v>55</v>
      </c>
      <c r="Q8691">
        <v>6</v>
      </c>
    </row>
    <row r="8692" spans="1:17" x14ac:dyDescent="0.25">
      <c r="A8692" s="1">
        <v>41792</v>
      </c>
      <c r="B8692" s="2">
        <f t="shared" si="540"/>
        <v>2014</v>
      </c>
      <c r="C8692" s="2">
        <f t="shared" si="541"/>
        <v>6</v>
      </c>
      <c r="D8692" s="2">
        <f t="shared" si="542"/>
        <v>2</v>
      </c>
      <c r="E8692" s="2">
        <f t="shared" si="543"/>
        <v>2</v>
      </c>
      <c r="F8692" s="1" t="s">
        <v>792</v>
      </c>
      <c r="G8692" t="s">
        <v>718</v>
      </c>
      <c r="H8692" s="7" t="s">
        <v>785</v>
      </c>
      <c r="I8692" t="s">
        <v>709</v>
      </c>
      <c r="J8692" t="s">
        <v>519</v>
      </c>
      <c r="K8692" t="s">
        <v>74</v>
      </c>
      <c r="L8692" t="s">
        <v>13</v>
      </c>
      <c r="M8692">
        <v>1.5</v>
      </c>
      <c r="N8692">
        <v>58.130839999999999</v>
      </c>
      <c r="O8692">
        <v>-136.3338</v>
      </c>
      <c r="P8692">
        <v>21</v>
      </c>
      <c r="Q8692">
        <v>2</v>
      </c>
    </row>
    <row r="8693" spans="1:17" x14ac:dyDescent="0.25">
      <c r="A8693" s="1">
        <v>41792</v>
      </c>
      <c r="B8693" s="2">
        <f t="shared" si="540"/>
        <v>2014</v>
      </c>
      <c r="C8693" s="2">
        <f t="shared" si="541"/>
        <v>6</v>
      </c>
      <c r="D8693" s="2">
        <f t="shared" si="542"/>
        <v>2</v>
      </c>
      <c r="E8693" s="2">
        <f t="shared" si="543"/>
        <v>2</v>
      </c>
      <c r="F8693" s="1" t="s">
        <v>792</v>
      </c>
      <c r="G8693" t="s">
        <v>718</v>
      </c>
      <c r="H8693" s="7" t="s">
        <v>785</v>
      </c>
      <c r="I8693" t="s">
        <v>709</v>
      </c>
      <c r="J8693" t="s">
        <v>519</v>
      </c>
      <c r="K8693" t="s">
        <v>74</v>
      </c>
      <c r="L8693" t="s">
        <v>13</v>
      </c>
      <c r="M8693">
        <v>3</v>
      </c>
      <c r="N8693">
        <v>58.130839999999999</v>
      </c>
      <c r="O8693">
        <v>-136.3338</v>
      </c>
      <c r="P8693">
        <v>28</v>
      </c>
      <c r="Q8693">
        <v>2</v>
      </c>
    </row>
    <row r="8694" spans="1:17" x14ac:dyDescent="0.25">
      <c r="A8694" s="1">
        <v>41122</v>
      </c>
      <c r="B8694" s="2">
        <f t="shared" si="540"/>
        <v>2012</v>
      </c>
      <c r="C8694" s="2">
        <f t="shared" si="541"/>
        <v>8</v>
      </c>
      <c r="D8694" s="2">
        <f t="shared" si="542"/>
        <v>1</v>
      </c>
      <c r="E8694" s="2">
        <f t="shared" si="543"/>
        <v>4</v>
      </c>
      <c r="F8694" s="1" t="s">
        <v>792</v>
      </c>
      <c r="G8694" t="s">
        <v>718</v>
      </c>
      <c r="H8694" s="7" t="s">
        <v>785</v>
      </c>
      <c r="I8694" t="s">
        <v>709</v>
      </c>
      <c r="J8694" t="s">
        <v>519</v>
      </c>
      <c r="K8694" t="s">
        <v>79</v>
      </c>
      <c r="L8694" t="s">
        <v>13</v>
      </c>
      <c r="M8694">
        <v>1.5</v>
      </c>
      <c r="N8694">
        <v>58.130839999999999</v>
      </c>
      <c r="O8694">
        <v>-136.3338</v>
      </c>
      <c r="P8694">
        <v>6</v>
      </c>
      <c r="Q8694">
        <v>1</v>
      </c>
    </row>
    <row r="8695" spans="1:17" x14ac:dyDescent="0.25">
      <c r="A8695" s="1">
        <v>41122</v>
      </c>
      <c r="B8695" s="2">
        <f t="shared" si="540"/>
        <v>2012</v>
      </c>
      <c r="C8695" s="2">
        <f t="shared" si="541"/>
        <v>8</v>
      </c>
      <c r="D8695" s="2">
        <f t="shared" si="542"/>
        <v>1</v>
      </c>
      <c r="E8695" s="2">
        <f t="shared" si="543"/>
        <v>4</v>
      </c>
      <c r="F8695" s="1" t="s">
        <v>792</v>
      </c>
      <c r="G8695" t="s">
        <v>718</v>
      </c>
      <c r="H8695" s="7" t="s">
        <v>785</v>
      </c>
      <c r="I8695" t="s">
        <v>709</v>
      </c>
      <c r="J8695" t="s">
        <v>519</v>
      </c>
      <c r="K8695" t="s">
        <v>79</v>
      </c>
      <c r="L8695" t="s">
        <v>13</v>
      </c>
      <c r="M8695">
        <v>2</v>
      </c>
      <c r="N8695">
        <v>58.130839999999999</v>
      </c>
      <c r="O8695">
        <v>-136.3338</v>
      </c>
      <c r="P8695">
        <v>11</v>
      </c>
      <c r="Q8695">
        <v>1</v>
      </c>
    </row>
    <row r="8696" spans="1:17" x14ac:dyDescent="0.25">
      <c r="A8696" s="1">
        <v>41122</v>
      </c>
      <c r="B8696" s="2">
        <f t="shared" si="540"/>
        <v>2012</v>
      </c>
      <c r="C8696" s="2">
        <f t="shared" si="541"/>
        <v>8</v>
      </c>
      <c r="D8696" s="2">
        <f t="shared" si="542"/>
        <v>1</v>
      </c>
      <c r="E8696" s="2">
        <f t="shared" si="543"/>
        <v>4</v>
      </c>
      <c r="F8696" s="1" t="s">
        <v>792</v>
      </c>
      <c r="G8696" t="s">
        <v>718</v>
      </c>
      <c r="H8696" s="7" t="s">
        <v>785</v>
      </c>
      <c r="I8696" t="s">
        <v>709</v>
      </c>
      <c r="J8696" t="s">
        <v>519</v>
      </c>
      <c r="K8696" t="s">
        <v>79</v>
      </c>
      <c r="L8696" t="s">
        <v>13</v>
      </c>
      <c r="M8696">
        <v>3</v>
      </c>
      <c r="N8696">
        <v>58.130839999999999</v>
      </c>
      <c r="O8696">
        <v>-136.3338</v>
      </c>
      <c r="P8696">
        <v>13</v>
      </c>
      <c r="Q8696">
        <v>1</v>
      </c>
    </row>
    <row r="8697" spans="1:17" x14ac:dyDescent="0.25">
      <c r="A8697" s="1">
        <v>41871</v>
      </c>
      <c r="B8697" s="2">
        <f t="shared" si="540"/>
        <v>2014</v>
      </c>
      <c r="C8697" s="2">
        <f t="shared" si="541"/>
        <v>8</v>
      </c>
      <c r="D8697" s="2">
        <f t="shared" si="542"/>
        <v>20</v>
      </c>
      <c r="E8697" s="2">
        <f t="shared" si="543"/>
        <v>4</v>
      </c>
      <c r="F8697" s="1" t="s">
        <v>792</v>
      </c>
      <c r="G8697" t="s">
        <v>718</v>
      </c>
      <c r="H8697" s="7" t="s">
        <v>785</v>
      </c>
      <c r="I8697" t="s">
        <v>709</v>
      </c>
      <c r="J8697" t="s">
        <v>519</v>
      </c>
      <c r="K8697" t="s">
        <v>74</v>
      </c>
      <c r="L8697" t="s">
        <v>13</v>
      </c>
      <c r="M8697">
        <v>1.5</v>
      </c>
      <c r="N8697">
        <v>58.130839999999999</v>
      </c>
      <c r="O8697">
        <v>-136.3338</v>
      </c>
      <c r="P8697">
        <v>9</v>
      </c>
      <c r="Q8697">
        <v>1</v>
      </c>
    </row>
    <row r="8698" spans="1:17" x14ac:dyDescent="0.25">
      <c r="A8698" s="1">
        <v>41871</v>
      </c>
      <c r="B8698" s="2">
        <f t="shared" si="540"/>
        <v>2014</v>
      </c>
      <c r="C8698" s="2">
        <f t="shared" si="541"/>
        <v>8</v>
      </c>
      <c r="D8698" s="2">
        <f t="shared" si="542"/>
        <v>20</v>
      </c>
      <c r="E8698" s="2">
        <f t="shared" si="543"/>
        <v>4</v>
      </c>
      <c r="F8698" s="1" t="s">
        <v>792</v>
      </c>
      <c r="G8698" t="s">
        <v>718</v>
      </c>
      <c r="H8698" s="7" t="s">
        <v>785</v>
      </c>
      <c r="I8698" t="s">
        <v>709</v>
      </c>
      <c r="J8698" t="s">
        <v>519</v>
      </c>
      <c r="K8698" t="s">
        <v>74</v>
      </c>
      <c r="L8698" t="s">
        <v>13</v>
      </c>
      <c r="M8698">
        <v>2</v>
      </c>
      <c r="N8698">
        <v>58.130839999999999</v>
      </c>
      <c r="O8698">
        <v>-136.3338</v>
      </c>
      <c r="P8698">
        <v>28</v>
      </c>
      <c r="Q8698">
        <v>2</v>
      </c>
    </row>
    <row r="8699" spans="1:17" x14ac:dyDescent="0.25">
      <c r="A8699" s="1">
        <v>41871</v>
      </c>
      <c r="B8699" s="2">
        <f t="shared" si="540"/>
        <v>2014</v>
      </c>
      <c r="C8699" s="2">
        <f t="shared" si="541"/>
        <v>8</v>
      </c>
      <c r="D8699" s="2">
        <f t="shared" si="542"/>
        <v>20</v>
      </c>
      <c r="E8699" s="2">
        <f t="shared" si="543"/>
        <v>4</v>
      </c>
      <c r="F8699" s="1" t="s">
        <v>792</v>
      </c>
      <c r="G8699" t="s">
        <v>718</v>
      </c>
      <c r="H8699" s="7" t="s">
        <v>785</v>
      </c>
      <c r="I8699" t="s">
        <v>709</v>
      </c>
      <c r="J8699" t="s">
        <v>519</v>
      </c>
      <c r="K8699" t="s">
        <v>74</v>
      </c>
      <c r="L8699" t="s">
        <v>13</v>
      </c>
      <c r="M8699">
        <v>3</v>
      </c>
      <c r="N8699">
        <v>58.130839999999999</v>
      </c>
      <c r="O8699">
        <v>-136.3338</v>
      </c>
      <c r="P8699">
        <v>14</v>
      </c>
      <c r="Q8699">
        <v>1</v>
      </c>
    </row>
    <row r="8700" spans="1:17" x14ac:dyDescent="0.25">
      <c r="A8700" s="1">
        <v>41877</v>
      </c>
      <c r="B8700" s="2">
        <f t="shared" si="540"/>
        <v>2014</v>
      </c>
      <c r="C8700" s="2">
        <f t="shared" si="541"/>
        <v>8</v>
      </c>
      <c r="D8700" s="2">
        <f t="shared" si="542"/>
        <v>26</v>
      </c>
      <c r="E8700" s="2">
        <f t="shared" si="543"/>
        <v>3</v>
      </c>
      <c r="F8700" s="1" t="s">
        <v>792</v>
      </c>
      <c r="G8700" t="s">
        <v>718</v>
      </c>
      <c r="H8700" s="7" t="s">
        <v>785</v>
      </c>
      <c r="I8700" t="s">
        <v>709</v>
      </c>
      <c r="J8700" t="s">
        <v>519</v>
      </c>
      <c r="K8700" t="s">
        <v>74</v>
      </c>
      <c r="L8700" t="s">
        <v>13</v>
      </c>
      <c r="M8700">
        <v>1.5</v>
      </c>
      <c r="N8700">
        <v>58.130839999999999</v>
      </c>
      <c r="O8700">
        <v>-136.3338</v>
      </c>
      <c r="P8700">
        <v>23</v>
      </c>
      <c r="Q8700">
        <v>2</v>
      </c>
    </row>
    <row r="8701" spans="1:17" x14ac:dyDescent="0.25">
      <c r="A8701" s="1">
        <v>41877</v>
      </c>
      <c r="B8701" s="2">
        <f t="shared" si="540"/>
        <v>2014</v>
      </c>
      <c r="C8701" s="2">
        <f t="shared" si="541"/>
        <v>8</v>
      </c>
      <c r="D8701" s="2">
        <f t="shared" si="542"/>
        <v>26</v>
      </c>
      <c r="E8701" s="2">
        <f t="shared" si="543"/>
        <v>3</v>
      </c>
      <c r="F8701" s="1" t="s">
        <v>792</v>
      </c>
      <c r="G8701" t="s">
        <v>718</v>
      </c>
      <c r="H8701" s="7" t="s">
        <v>785</v>
      </c>
      <c r="I8701" t="s">
        <v>709</v>
      </c>
      <c r="J8701" t="s">
        <v>519</v>
      </c>
      <c r="K8701" t="s">
        <v>74</v>
      </c>
      <c r="L8701" t="s">
        <v>13</v>
      </c>
      <c r="M8701">
        <v>3</v>
      </c>
      <c r="N8701">
        <v>58.130839999999999</v>
      </c>
      <c r="O8701">
        <v>-136.3338</v>
      </c>
      <c r="P8701">
        <v>24</v>
      </c>
      <c r="Q8701">
        <v>2</v>
      </c>
    </row>
    <row r="8702" spans="1:17" x14ac:dyDescent="0.25">
      <c r="A8702" s="1">
        <v>41515</v>
      </c>
      <c r="B8702" s="2">
        <f t="shared" si="540"/>
        <v>2013</v>
      </c>
      <c r="C8702" s="2">
        <f t="shared" si="541"/>
        <v>8</v>
      </c>
      <c r="D8702" s="2">
        <f t="shared" si="542"/>
        <v>29</v>
      </c>
      <c r="E8702" s="2">
        <f t="shared" si="543"/>
        <v>5</v>
      </c>
      <c r="F8702" s="1" t="s">
        <v>792</v>
      </c>
      <c r="G8702" t="s">
        <v>718</v>
      </c>
      <c r="H8702" s="7" t="s">
        <v>785</v>
      </c>
      <c r="I8702" t="s">
        <v>709</v>
      </c>
      <c r="J8702" t="s">
        <v>519</v>
      </c>
      <c r="K8702" t="s">
        <v>74</v>
      </c>
      <c r="L8702" t="s">
        <v>13</v>
      </c>
      <c r="M8702">
        <v>1.5</v>
      </c>
      <c r="N8702">
        <v>58.130839999999999</v>
      </c>
      <c r="O8702">
        <v>-136.3338</v>
      </c>
      <c r="P8702">
        <v>29</v>
      </c>
      <c r="Q8702">
        <v>4</v>
      </c>
    </row>
    <row r="8703" spans="1:17" x14ac:dyDescent="0.25">
      <c r="A8703" s="1">
        <v>41885</v>
      </c>
      <c r="B8703" s="2">
        <f t="shared" si="540"/>
        <v>2014</v>
      </c>
      <c r="C8703" s="2">
        <f t="shared" si="541"/>
        <v>9</v>
      </c>
      <c r="D8703" s="2">
        <f t="shared" si="542"/>
        <v>3</v>
      </c>
      <c r="E8703" s="2">
        <f t="shared" si="543"/>
        <v>4</v>
      </c>
      <c r="F8703" s="1" t="s">
        <v>792</v>
      </c>
      <c r="G8703" t="s">
        <v>718</v>
      </c>
      <c r="H8703" s="7" t="s">
        <v>785</v>
      </c>
      <c r="I8703" t="s">
        <v>709</v>
      </c>
      <c r="J8703" t="s">
        <v>519</v>
      </c>
      <c r="K8703" t="s">
        <v>74</v>
      </c>
      <c r="L8703" t="s">
        <v>13</v>
      </c>
      <c r="M8703">
        <v>1.5</v>
      </c>
      <c r="N8703">
        <v>58.130839999999999</v>
      </c>
      <c r="O8703">
        <v>-136.3338</v>
      </c>
      <c r="P8703">
        <v>3</v>
      </c>
      <c r="Q8703">
        <v>1</v>
      </c>
    </row>
    <row r="8704" spans="1:17" x14ac:dyDescent="0.25">
      <c r="A8704" s="1">
        <v>41885</v>
      </c>
      <c r="B8704" s="2">
        <f t="shared" si="540"/>
        <v>2014</v>
      </c>
      <c r="C8704" s="2">
        <f t="shared" si="541"/>
        <v>9</v>
      </c>
      <c r="D8704" s="2">
        <f t="shared" si="542"/>
        <v>3</v>
      </c>
      <c r="E8704" s="2">
        <f t="shared" si="543"/>
        <v>4</v>
      </c>
      <c r="F8704" s="1" t="s">
        <v>792</v>
      </c>
      <c r="G8704" t="s">
        <v>718</v>
      </c>
      <c r="H8704" s="7" t="s">
        <v>785</v>
      </c>
      <c r="I8704" t="s">
        <v>709</v>
      </c>
      <c r="J8704" t="s">
        <v>519</v>
      </c>
      <c r="K8704" t="s">
        <v>74</v>
      </c>
      <c r="L8704" t="s">
        <v>13</v>
      </c>
      <c r="M8704">
        <v>3</v>
      </c>
      <c r="N8704">
        <v>58.130839999999999</v>
      </c>
      <c r="O8704">
        <v>-136.3338</v>
      </c>
      <c r="P8704">
        <v>43</v>
      </c>
      <c r="Q8704">
        <v>6</v>
      </c>
    </row>
    <row r="8705" spans="1:17" x14ac:dyDescent="0.25">
      <c r="A8705" s="1">
        <v>41886</v>
      </c>
      <c r="B8705" s="2">
        <f t="shared" si="540"/>
        <v>2014</v>
      </c>
      <c r="C8705" s="2">
        <f t="shared" si="541"/>
        <v>9</v>
      </c>
      <c r="D8705" s="2">
        <f t="shared" si="542"/>
        <v>4</v>
      </c>
      <c r="E8705" s="2">
        <f t="shared" si="543"/>
        <v>5</v>
      </c>
      <c r="F8705" s="1" t="s">
        <v>792</v>
      </c>
      <c r="G8705" t="s">
        <v>718</v>
      </c>
      <c r="H8705" s="7" t="s">
        <v>785</v>
      </c>
      <c r="I8705" t="s">
        <v>709</v>
      </c>
      <c r="J8705" t="s">
        <v>519</v>
      </c>
      <c r="K8705" t="s">
        <v>74</v>
      </c>
      <c r="L8705" t="s">
        <v>13</v>
      </c>
      <c r="M8705">
        <v>1.5</v>
      </c>
      <c r="N8705">
        <v>58.130839999999999</v>
      </c>
      <c r="O8705">
        <v>-136.3338</v>
      </c>
      <c r="P8705">
        <v>25</v>
      </c>
      <c r="Q8705">
        <v>2</v>
      </c>
    </row>
    <row r="8706" spans="1:17" x14ac:dyDescent="0.25">
      <c r="A8706" s="1">
        <v>41886</v>
      </c>
      <c r="B8706" s="2">
        <f t="shared" ref="B8706:B8769" si="544">YEAR(A8706)</f>
        <v>2014</v>
      </c>
      <c r="C8706" s="2">
        <f t="shared" ref="C8706:C8769" si="545">MONTH(A8706)</f>
        <v>9</v>
      </c>
      <c r="D8706" s="2">
        <f t="shared" ref="D8706:D8769" si="546">DAY(A8706)</f>
        <v>4</v>
      </c>
      <c r="E8706" s="2">
        <f t="shared" ref="E8706:E8769" si="547">WEEKDAY(A8706)</f>
        <v>5</v>
      </c>
      <c r="F8706" s="1" t="s">
        <v>792</v>
      </c>
      <c r="G8706" t="s">
        <v>718</v>
      </c>
      <c r="H8706" s="7" t="s">
        <v>785</v>
      </c>
      <c r="I8706" t="s">
        <v>709</v>
      </c>
      <c r="J8706" t="s">
        <v>519</v>
      </c>
      <c r="K8706" t="s">
        <v>74</v>
      </c>
      <c r="L8706" t="s">
        <v>13</v>
      </c>
      <c r="M8706">
        <v>3</v>
      </c>
      <c r="N8706">
        <v>58.130839999999999</v>
      </c>
      <c r="O8706">
        <v>-136.3338</v>
      </c>
      <c r="P8706">
        <v>16</v>
      </c>
      <c r="Q8706">
        <v>2</v>
      </c>
    </row>
    <row r="8707" spans="1:17" x14ac:dyDescent="0.25">
      <c r="A8707" s="1">
        <v>42194</v>
      </c>
      <c r="B8707" s="2">
        <f t="shared" si="544"/>
        <v>2015</v>
      </c>
      <c r="C8707" s="2">
        <f t="shared" si="545"/>
        <v>7</v>
      </c>
      <c r="D8707" s="2">
        <f t="shared" si="546"/>
        <v>9</v>
      </c>
      <c r="E8707" s="2">
        <f t="shared" si="547"/>
        <v>5</v>
      </c>
      <c r="F8707" s="1" t="s">
        <v>792</v>
      </c>
      <c r="G8707" t="s">
        <v>718</v>
      </c>
      <c r="H8707" s="7" t="s">
        <v>785</v>
      </c>
      <c r="I8707" t="s">
        <v>709</v>
      </c>
      <c r="J8707" t="s">
        <v>519</v>
      </c>
      <c r="K8707" t="s">
        <v>74</v>
      </c>
      <c r="L8707" t="s">
        <v>13</v>
      </c>
      <c r="M8707">
        <v>1.5</v>
      </c>
      <c r="N8707">
        <v>58.130839999999999</v>
      </c>
      <c r="O8707">
        <v>-136.3338</v>
      </c>
      <c r="P8707">
        <v>48</v>
      </c>
      <c r="Q8707">
        <v>6</v>
      </c>
    </row>
    <row r="8708" spans="1:17" x14ac:dyDescent="0.25">
      <c r="A8708" s="1">
        <v>42208</v>
      </c>
      <c r="B8708" s="2">
        <f t="shared" si="544"/>
        <v>2015</v>
      </c>
      <c r="C8708" s="2">
        <f t="shared" si="545"/>
        <v>7</v>
      </c>
      <c r="D8708" s="2">
        <f t="shared" si="546"/>
        <v>23</v>
      </c>
      <c r="E8708" s="2">
        <f t="shared" si="547"/>
        <v>5</v>
      </c>
      <c r="F8708" s="1" t="s">
        <v>792</v>
      </c>
      <c r="G8708" t="s">
        <v>718</v>
      </c>
      <c r="H8708" s="7" t="s">
        <v>785</v>
      </c>
      <c r="I8708" t="s">
        <v>709</v>
      </c>
      <c r="J8708" t="s">
        <v>519</v>
      </c>
      <c r="K8708" t="s">
        <v>74</v>
      </c>
      <c r="L8708" t="s">
        <v>13</v>
      </c>
      <c r="M8708">
        <v>1</v>
      </c>
      <c r="N8708">
        <v>58.130839999999999</v>
      </c>
      <c r="O8708">
        <v>-136.3338</v>
      </c>
      <c r="P8708">
        <v>7</v>
      </c>
      <c r="Q8708">
        <v>1</v>
      </c>
    </row>
    <row r="8709" spans="1:17" x14ac:dyDescent="0.25">
      <c r="A8709" s="1">
        <v>42208</v>
      </c>
      <c r="B8709" s="2">
        <f t="shared" si="544"/>
        <v>2015</v>
      </c>
      <c r="C8709" s="2">
        <f t="shared" si="545"/>
        <v>7</v>
      </c>
      <c r="D8709" s="2">
        <f t="shared" si="546"/>
        <v>23</v>
      </c>
      <c r="E8709" s="2">
        <f t="shared" si="547"/>
        <v>5</v>
      </c>
      <c r="F8709" s="1" t="s">
        <v>792</v>
      </c>
      <c r="G8709" t="s">
        <v>718</v>
      </c>
      <c r="H8709" s="7" t="s">
        <v>785</v>
      </c>
      <c r="I8709" t="s">
        <v>709</v>
      </c>
      <c r="J8709" t="s">
        <v>519</v>
      </c>
      <c r="K8709" t="s">
        <v>74</v>
      </c>
      <c r="L8709" t="s">
        <v>13</v>
      </c>
      <c r="M8709">
        <v>2</v>
      </c>
      <c r="N8709">
        <v>58.130839999999999</v>
      </c>
      <c r="O8709">
        <v>-136.3338</v>
      </c>
      <c r="P8709">
        <v>9</v>
      </c>
      <c r="Q8709">
        <v>1</v>
      </c>
    </row>
    <row r="8710" spans="1:17" x14ac:dyDescent="0.25">
      <c r="A8710" s="1">
        <v>42208</v>
      </c>
      <c r="B8710" s="2">
        <f t="shared" si="544"/>
        <v>2015</v>
      </c>
      <c r="C8710" s="2">
        <f t="shared" si="545"/>
        <v>7</v>
      </c>
      <c r="D8710" s="2">
        <f t="shared" si="546"/>
        <v>23</v>
      </c>
      <c r="E8710" s="2">
        <f t="shared" si="547"/>
        <v>5</v>
      </c>
      <c r="F8710" s="1" t="s">
        <v>792</v>
      </c>
      <c r="G8710" t="s">
        <v>718</v>
      </c>
      <c r="H8710" s="7" t="s">
        <v>785</v>
      </c>
      <c r="I8710" t="s">
        <v>709</v>
      </c>
      <c r="J8710" t="s">
        <v>519</v>
      </c>
      <c r="K8710" t="s">
        <v>74</v>
      </c>
      <c r="L8710" t="s">
        <v>13</v>
      </c>
      <c r="M8710">
        <v>2.5</v>
      </c>
      <c r="N8710">
        <v>58.130839999999999</v>
      </c>
      <c r="O8710">
        <v>-136.3338</v>
      </c>
      <c r="P8710">
        <v>23</v>
      </c>
      <c r="Q8710">
        <v>2</v>
      </c>
    </row>
    <row r="8711" spans="1:17" x14ac:dyDescent="0.25">
      <c r="A8711" s="1">
        <v>42222</v>
      </c>
      <c r="B8711" s="2">
        <f t="shared" si="544"/>
        <v>2015</v>
      </c>
      <c r="C8711" s="2">
        <f t="shared" si="545"/>
        <v>8</v>
      </c>
      <c r="D8711" s="2">
        <f t="shared" si="546"/>
        <v>6</v>
      </c>
      <c r="E8711" s="2">
        <f t="shared" si="547"/>
        <v>5</v>
      </c>
      <c r="F8711" s="1" t="s">
        <v>792</v>
      </c>
      <c r="G8711" t="s">
        <v>718</v>
      </c>
      <c r="H8711" s="7" t="s">
        <v>785</v>
      </c>
      <c r="I8711" t="s">
        <v>709</v>
      </c>
      <c r="J8711" t="s">
        <v>519</v>
      </c>
      <c r="K8711" t="s">
        <v>74</v>
      </c>
      <c r="L8711" t="s">
        <v>13</v>
      </c>
      <c r="M8711">
        <v>1</v>
      </c>
      <c r="N8711">
        <v>58.130839999999999</v>
      </c>
      <c r="O8711">
        <v>-136.3338</v>
      </c>
      <c r="P8711">
        <v>8</v>
      </c>
      <c r="Q8711">
        <v>1</v>
      </c>
    </row>
    <row r="8712" spans="1:17" x14ac:dyDescent="0.25">
      <c r="A8712" s="1">
        <v>42222</v>
      </c>
      <c r="B8712" s="2">
        <f t="shared" si="544"/>
        <v>2015</v>
      </c>
      <c r="C8712" s="2">
        <f t="shared" si="545"/>
        <v>8</v>
      </c>
      <c r="D8712" s="2">
        <f t="shared" si="546"/>
        <v>6</v>
      </c>
      <c r="E8712" s="2">
        <f t="shared" si="547"/>
        <v>5</v>
      </c>
      <c r="F8712" s="1" t="s">
        <v>792</v>
      </c>
      <c r="G8712" t="s">
        <v>718</v>
      </c>
      <c r="H8712" s="7" t="s">
        <v>785</v>
      </c>
      <c r="I8712" t="s">
        <v>709</v>
      </c>
      <c r="J8712" t="s">
        <v>519</v>
      </c>
      <c r="K8712" t="s">
        <v>74</v>
      </c>
      <c r="L8712" t="s">
        <v>13</v>
      </c>
      <c r="M8712">
        <v>1.5</v>
      </c>
      <c r="N8712">
        <v>58.130839999999999</v>
      </c>
      <c r="O8712">
        <v>-136.3338</v>
      </c>
      <c r="P8712">
        <v>13</v>
      </c>
      <c r="Q8712">
        <v>2</v>
      </c>
    </row>
    <row r="8713" spans="1:17" x14ac:dyDescent="0.25">
      <c r="A8713" s="1">
        <v>42222</v>
      </c>
      <c r="B8713" s="2">
        <f t="shared" si="544"/>
        <v>2015</v>
      </c>
      <c r="C8713" s="2">
        <f t="shared" si="545"/>
        <v>8</v>
      </c>
      <c r="D8713" s="2">
        <f t="shared" si="546"/>
        <v>6</v>
      </c>
      <c r="E8713" s="2">
        <f t="shared" si="547"/>
        <v>5</v>
      </c>
      <c r="F8713" s="1" t="s">
        <v>792</v>
      </c>
      <c r="G8713" t="s">
        <v>718</v>
      </c>
      <c r="H8713" s="7" t="s">
        <v>785</v>
      </c>
      <c r="I8713" t="s">
        <v>709</v>
      </c>
      <c r="J8713" t="s">
        <v>519</v>
      </c>
      <c r="K8713" t="s">
        <v>74</v>
      </c>
      <c r="L8713" t="s">
        <v>13</v>
      </c>
      <c r="M8713">
        <v>2.5</v>
      </c>
      <c r="N8713">
        <v>58.130839999999999</v>
      </c>
      <c r="O8713">
        <v>-136.3338</v>
      </c>
      <c r="P8713">
        <v>17</v>
      </c>
      <c r="Q8713">
        <v>2</v>
      </c>
    </row>
    <row r="8714" spans="1:17" x14ac:dyDescent="0.25">
      <c r="A8714" s="1">
        <v>42227</v>
      </c>
      <c r="B8714" s="2">
        <f t="shared" si="544"/>
        <v>2015</v>
      </c>
      <c r="C8714" s="2">
        <f t="shared" si="545"/>
        <v>8</v>
      </c>
      <c r="D8714" s="2">
        <f t="shared" si="546"/>
        <v>11</v>
      </c>
      <c r="E8714" s="2">
        <f t="shared" si="547"/>
        <v>3</v>
      </c>
      <c r="F8714" s="1" t="s">
        <v>792</v>
      </c>
      <c r="G8714" t="s">
        <v>718</v>
      </c>
      <c r="H8714" s="7" t="s">
        <v>785</v>
      </c>
      <c r="I8714" t="s">
        <v>709</v>
      </c>
      <c r="J8714" t="s">
        <v>519</v>
      </c>
      <c r="K8714" t="s">
        <v>74</v>
      </c>
      <c r="L8714" t="s">
        <v>13</v>
      </c>
      <c r="M8714">
        <v>1.5</v>
      </c>
      <c r="N8714">
        <v>58.130839999999999</v>
      </c>
      <c r="O8714">
        <v>-136.3338</v>
      </c>
      <c r="P8714">
        <v>27</v>
      </c>
      <c r="Q8714">
        <v>2</v>
      </c>
    </row>
    <row r="8715" spans="1:17" x14ac:dyDescent="0.25">
      <c r="A8715" s="1">
        <v>42227</v>
      </c>
      <c r="B8715" s="2">
        <f t="shared" si="544"/>
        <v>2015</v>
      </c>
      <c r="C8715" s="2">
        <f t="shared" si="545"/>
        <v>8</v>
      </c>
      <c r="D8715" s="2">
        <f t="shared" si="546"/>
        <v>11</v>
      </c>
      <c r="E8715" s="2">
        <f t="shared" si="547"/>
        <v>3</v>
      </c>
      <c r="F8715" s="1" t="s">
        <v>792</v>
      </c>
      <c r="G8715" t="s">
        <v>718</v>
      </c>
      <c r="H8715" s="7" t="s">
        <v>785</v>
      </c>
      <c r="I8715" t="s">
        <v>709</v>
      </c>
      <c r="J8715" t="s">
        <v>519</v>
      </c>
      <c r="K8715" t="s">
        <v>74</v>
      </c>
      <c r="L8715" t="s">
        <v>13</v>
      </c>
      <c r="M8715">
        <v>2.5</v>
      </c>
      <c r="N8715">
        <v>58.130839999999999</v>
      </c>
      <c r="O8715">
        <v>-136.3338</v>
      </c>
      <c r="P8715">
        <v>25</v>
      </c>
      <c r="Q8715">
        <v>3</v>
      </c>
    </row>
    <row r="8716" spans="1:17" x14ac:dyDescent="0.25">
      <c r="A8716" s="1">
        <v>42250</v>
      </c>
      <c r="B8716" s="2">
        <f t="shared" si="544"/>
        <v>2015</v>
      </c>
      <c r="C8716" s="2">
        <f t="shared" si="545"/>
        <v>9</v>
      </c>
      <c r="D8716" s="2">
        <f t="shared" si="546"/>
        <v>3</v>
      </c>
      <c r="E8716" s="2">
        <f t="shared" si="547"/>
        <v>5</v>
      </c>
      <c r="F8716" s="1" t="s">
        <v>792</v>
      </c>
      <c r="G8716" t="s">
        <v>718</v>
      </c>
      <c r="H8716" s="7" t="s">
        <v>785</v>
      </c>
      <c r="I8716" t="s">
        <v>709</v>
      </c>
      <c r="J8716" t="s">
        <v>519</v>
      </c>
      <c r="K8716" t="s">
        <v>74</v>
      </c>
      <c r="L8716" t="s">
        <v>13</v>
      </c>
      <c r="M8716">
        <v>1</v>
      </c>
      <c r="N8716">
        <v>58.130839999999999</v>
      </c>
      <c r="O8716">
        <v>-136.3338</v>
      </c>
      <c r="P8716">
        <v>5</v>
      </c>
      <c r="Q8716">
        <v>1</v>
      </c>
    </row>
    <row r="8717" spans="1:17" x14ac:dyDescent="0.25">
      <c r="A8717" s="1">
        <v>42250</v>
      </c>
      <c r="B8717" s="2">
        <f t="shared" si="544"/>
        <v>2015</v>
      </c>
      <c r="C8717" s="2">
        <f t="shared" si="545"/>
        <v>9</v>
      </c>
      <c r="D8717" s="2">
        <f t="shared" si="546"/>
        <v>3</v>
      </c>
      <c r="E8717" s="2">
        <f t="shared" si="547"/>
        <v>5</v>
      </c>
      <c r="F8717" s="1" t="s">
        <v>792</v>
      </c>
      <c r="G8717" t="s">
        <v>718</v>
      </c>
      <c r="H8717" s="7" t="s">
        <v>785</v>
      </c>
      <c r="I8717" t="s">
        <v>709</v>
      </c>
      <c r="J8717" t="s">
        <v>519</v>
      </c>
      <c r="K8717" t="s">
        <v>74</v>
      </c>
      <c r="L8717" t="s">
        <v>13</v>
      </c>
      <c r="M8717">
        <v>1.5</v>
      </c>
      <c r="N8717">
        <v>58.130839999999999</v>
      </c>
      <c r="O8717">
        <v>-136.3338</v>
      </c>
      <c r="P8717">
        <v>25</v>
      </c>
      <c r="Q8717">
        <v>2</v>
      </c>
    </row>
    <row r="8718" spans="1:17" x14ac:dyDescent="0.25">
      <c r="A8718" s="1">
        <v>42250</v>
      </c>
      <c r="B8718" s="2">
        <f t="shared" si="544"/>
        <v>2015</v>
      </c>
      <c r="C8718" s="2">
        <f t="shared" si="545"/>
        <v>9</v>
      </c>
      <c r="D8718" s="2">
        <f t="shared" si="546"/>
        <v>3</v>
      </c>
      <c r="E8718" s="2">
        <f t="shared" si="547"/>
        <v>5</v>
      </c>
      <c r="F8718" s="1" t="s">
        <v>792</v>
      </c>
      <c r="G8718" t="s">
        <v>718</v>
      </c>
      <c r="H8718" s="7" t="s">
        <v>785</v>
      </c>
      <c r="I8718" t="s">
        <v>709</v>
      </c>
      <c r="J8718" t="s">
        <v>519</v>
      </c>
      <c r="K8718" t="s">
        <v>74</v>
      </c>
      <c r="L8718" t="s">
        <v>13</v>
      </c>
      <c r="M8718">
        <v>3</v>
      </c>
      <c r="N8718">
        <v>58.130839999999999</v>
      </c>
      <c r="O8718">
        <v>-136.3338</v>
      </c>
      <c r="P8718">
        <v>13</v>
      </c>
      <c r="Q8718">
        <v>1</v>
      </c>
    </row>
    <row r="8719" spans="1:17" x14ac:dyDescent="0.25">
      <c r="A8719" s="1">
        <v>41155</v>
      </c>
      <c r="B8719" s="2">
        <f t="shared" si="544"/>
        <v>2012</v>
      </c>
      <c r="C8719" s="2">
        <f t="shared" si="545"/>
        <v>9</v>
      </c>
      <c r="D8719" s="2">
        <f t="shared" si="546"/>
        <v>3</v>
      </c>
      <c r="E8719" s="2">
        <f t="shared" si="547"/>
        <v>2</v>
      </c>
      <c r="F8719" s="1" t="s">
        <v>792</v>
      </c>
      <c r="G8719" t="s">
        <v>718</v>
      </c>
      <c r="H8719" s="7" t="s">
        <v>785</v>
      </c>
      <c r="I8719" t="s">
        <v>709</v>
      </c>
      <c r="J8719" t="s">
        <v>519</v>
      </c>
      <c r="K8719" t="s">
        <v>658</v>
      </c>
      <c r="L8719" t="s">
        <v>13</v>
      </c>
      <c r="M8719">
        <v>3</v>
      </c>
      <c r="N8719">
        <v>58.130839999999999</v>
      </c>
      <c r="O8719">
        <v>-136.3338</v>
      </c>
      <c r="P8719">
        <v>2</v>
      </c>
      <c r="Q8719">
        <v>1</v>
      </c>
    </row>
    <row r="8720" spans="1:17" x14ac:dyDescent="0.25">
      <c r="A8720" s="1">
        <v>41494</v>
      </c>
      <c r="B8720" s="2">
        <f t="shared" si="544"/>
        <v>2013</v>
      </c>
      <c r="C8720" s="2">
        <f t="shared" si="545"/>
        <v>8</v>
      </c>
      <c r="D8720" s="2">
        <f t="shared" si="546"/>
        <v>8</v>
      </c>
      <c r="E8720" s="2">
        <f t="shared" si="547"/>
        <v>5</v>
      </c>
      <c r="F8720" s="1" t="s">
        <v>792</v>
      </c>
      <c r="G8720" t="s">
        <v>719</v>
      </c>
      <c r="H8720" s="7" t="s">
        <v>785</v>
      </c>
      <c r="I8720" t="s">
        <v>709</v>
      </c>
      <c r="J8720" t="s">
        <v>519</v>
      </c>
      <c r="K8720" t="s">
        <v>79</v>
      </c>
      <c r="L8720" t="s">
        <v>13</v>
      </c>
      <c r="M8720">
        <v>2</v>
      </c>
      <c r="N8720">
        <v>58.144849999999998</v>
      </c>
      <c r="O8720">
        <v>-136.26979</v>
      </c>
      <c r="P8720">
        <v>5</v>
      </c>
      <c r="Q8720">
        <v>1</v>
      </c>
    </row>
    <row r="8721" spans="1:17" x14ac:dyDescent="0.25">
      <c r="A8721" s="1">
        <v>41494</v>
      </c>
      <c r="B8721" s="2">
        <f t="shared" si="544"/>
        <v>2013</v>
      </c>
      <c r="C8721" s="2">
        <f t="shared" si="545"/>
        <v>8</v>
      </c>
      <c r="D8721" s="2">
        <f t="shared" si="546"/>
        <v>8</v>
      </c>
      <c r="E8721" s="2">
        <f t="shared" si="547"/>
        <v>5</v>
      </c>
      <c r="F8721" s="1" t="s">
        <v>792</v>
      </c>
      <c r="G8721" t="s">
        <v>720</v>
      </c>
      <c r="H8721" s="7" t="s">
        <v>785</v>
      </c>
      <c r="I8721" t="s">
        <v>709</v>
      </c>
      <c r="J8721" t="s">
        <v>519</v>
      </c>
      <c r="K8721" t="s">
        <v>79</v>
      </c>
      <c r="L8721" t="s">
        <v>13</v>
      </c>
      <c r="M8721">
        <v>2</v>
      </c>
      <c r="N8721">
        <v>58.095399999999998</v>
      </c>
      <c r="O8721">
        <v>-136.2671</v>
      </c>
      <c r="P8721">
        <v>12</v>
      </c>
      <c r="Q8721">
        <v>1</v>
      </c>
    </row>
    <row r="8722" spans="1:17" x14ac:dyDescent="0.25">
      <c r="A8722" s="1">
        <v>42226</v>
      </c>
      <c r="B8722" s="2">
        <f t="shared" si="544"/>
        <v>2015</v>
      </c>
      <c r="C8722" s="2">
        <f t="shared" si="545"/>
        <v>8</v>
      </c>
      <c r="D8722" s="2">
        <f t="shared" si="546"/>
        <v>10</v>
      </c>
      <c r="E8722" s="2">
        <f t="shared" si="547"/>
        <v>2</v>
      </c>
      <c r="F8722" s="1" t="s">
        <v>792</v>
      </c>
      <c r="G8722" t="s">
        <v>720</v>
      </c>
      <c r="H8722" s="7" t="s">
        <v>785</v>
      </c>
      <c r="I8722" t="s">
        <v>709</v>
      </c>
      <c r="J8722" t="s">
        <v>519</v>
      </c>
      <c r="K8722" t="s">
        <v>74</v>
      </c>
      <c r="L8722" t="s">
        <v>13</v>
      </c>
      <c r="M8722">
        <v>1.25</v>
      </c>
      <c r="N8722">
        <v>58.095399999999998</v>
      </c>
      <c r="O8722">
        <v>-136.2671</v>
      </c>
      <c r="P8722">
        <v>14</v>
      </c>
      <c r="Q8722">
        <v>1</v>
      </c>
    </row>
    <row r="8723" spans="1:17" x14ac:dyDescent="0.25">
      <c r="A8723" s="1">
        <v>42226</v>
      </c>
      <c r="B8723" s="2">
        <f t="shared" si="544"/>
        <v>2015</v>
      </c>
      <c r="C8723" s="2">
        <f t="shared" si="545"/>
        <v>8</v>
      </c>
      <c r="D8723" s="2">
        <f t="shared" si="546"/>
        <v>10</v>
      </c>
      <c r="E8723" s="2">
        <f t="shared" si="547"/>
        <v>2</v>
      </c>
      <c r="F8723" s="1" t="s">
        <v>792</v>
      </c>
      <c r="G8723" t="s">
        <v>720</v>
      </c>
      <c r="H8723" s="7" t="s">
        <v>785</v>
      </c>
      <c r="I8723" t="s">
        <v>709</v>
      </c>
      <c r="J8723" t="s">
        <v>519</v>
      </c>
      <c r="K8723" t="s">
        <v>74</v>
      </c>
      <c r="L8723" t="s">
        <v>13</v>
      </c>
      <c r="M8723">
        <v>1.5</v>
      </c>
      <c r="N8723">
        <v>58.095399999999998</v>
      </c>
      <c r="O8723">
        <v>-136.2671</v>
      </c>
      <c r="P8723">
        <v>26</v>
      </c>
      <c r="Q8723">
        <v>2</v>
      </c>
    </row>
    <row r="8724" spans="1:17" x14ac:dyDescent="0.25">
      <c r="A8724" s="1">
        <v>42226</v>
      </c>
      <c r="B8724" s="2">
        <f t="shared" si="544"/>
        <v>2015</v>
      </c>
      <c r="C8724" s="2">
        <f t="shared" si="545"/>
        <v>8</v>
      </c>
      <c r="D8724" s="2">
        <f t="shared" si="546"/>
        <v>10</v>
      </c>
      <c r="E8724" s="2">
        <f t="shared" si="547"/>
        <v>2</v>
      </c>
      <c r="F8724" s="1" t="s">
        <v>792</v>
      </c>
      <c r="G8724" t="s">
        <v>720</v>
      </c>
      <c r="H8724" s="7" t="s">
        <v>785</v>
      </c>
      <c r="I8724" t="s">
        <v>709</v>
      </c>
      <c r="J8724" t="s">
        <v>519</v>
      </c>
      <c r="K8724" t="s">
        <v>74</v>
      </c>
      <c r="L8724" t="s">
        <v>13</v>
      </c>
      <c r="M8724">
        <v>3</v>
      </c>
      <c r="N8724">
        <v>58.095399999999998</v>
      </c>
      <c r="O8724">
        <v>-136.2671</v>
      </c>
      <c r="P8724">
        <v>14</v>
      </c>
      <c r="Q8724">
        <v>1</v>
      </c>
    </row>
    <row r="8725" spans="1:17" x14ac:dyDescent="0.25">
      <c r="A8725" s="1">
        <v>42235</v>
      </c>
      <c r="B8725" s="2">
        <f t="shared" si="544"/>
        <v>2015</v>
      </c>
      <c r="C8725" s="2">
        <f t="shared" si="545"/>
        <v>8</v>
      </c>
      <c r="D8725" s="2">
        <f t="shared" si="546"/>
        <v>19</v>
      </c>
      <c r="E8725" s="2">
        <f t="shared" si="547"/>
        <v>4</v>
      </c>
      <c r="F8725" s="1" t="s">
        <v>792</v>
      </c>
      <c r="G8725" t="s">
        <v>720</v>
      </c>
      <c r="H8725" s="7" t="s">
        <v>785</v>
      </c>
      <c r="I8725" t="s">
        <v>709</v>
      </c>
      <c r="J8725" t="s">
        <v>519</v>
      </c>
      <c r="K8725" t="s">
        <v>74</v>
      </c>
      <c r="L8725" t="s">
        <v>13</v>
      </c>
      <c r="M8725">
        <v>1.5</v>
      </c>
      <c r="N8725">
        <v>58.095399999999998</v>
      </c>
      <c r="O8725">
        <v>-136.2671</v>
      </c>
      <c r="P8725">
        <v>27</v>
      </c>
      <c r="Q8725">
        <v>2</v>
      </c>
    </row>
    <row r="8726" spans="1:17" x14ac:dyDescent="0.25">
      <c r="A8726" s="1">
        <v>42235</v>
      </c>
      <c r="B8726" s="2">
        <f t="shared" si="544"/>
        <v>2015</v>
      </c>
      <c r="C8726" s="2">
        <f t="shared" si="545"/>
        <v>8</v>
      </c>
      <c r="D8726" s="2">
        <f t="shared" si="546"/>
        <v>19</v>
      </c>
      <c r="E8726" s="2">
        <f t="shared" si="547"/>
        <v>4</v>
      </c>
      <c r="F8726" s="1" t="s">
        <v>792</v>
      </c>
      <c r="G8726" t="s">
        <v>720</v>
      </c>
      <c r="H8726" s="7" t="s">
        <v>785</v>
      </c>
      <c r="I8726" t="s">
        <v>709</v>
      </c>
      <c r="J8726" t="s">
        <v>519</v>
      </c>
      <c r="K8726" t="s">
        <v>74</v>
      </c>
      <c r="L8726" t="s">
        <v>13</v>
      </c>
      <c r="M8726">
        <v>3</v>
      </c>
      <c r="N8726">
        <v>58.095399999999998</v>
      </c>
      <c r="O8726">
        <v>-136.2671</v>
      </c>
      <c r="P8726">
        <v>15</v>
      </c>
      <c r="Q8726">
        <v>2</v>
      </c>
    </row>
    <row r="8727" spans="1:17" x14ac:dyDescent="0.25">
      <c r="A8727" s="1">
        <v>42255</v>
      </c>
      <c r="B8727" s="2">
        <f t="shared" si="544"/>
        <v>2015</v>
      </c>
      <c r="C8727" s="2">
        <f t="shared" si="545"/>
        <v>9</v>
      </c>
      <c r="D8727" s="2">
        <f t="shared" si="546"/>
        <v>8</v>
      </c>
      <c r="E8727" s="2">
        <f t="shared" si="547"/>
        <v>3</v>
      </c>
      <c r="F8727" s="1" t="s">
        <v>792</v>
      </c>
      <c r="G8727" t="s">
        <v>201</v>
      </c>
      <c r="H8727" s="7" t="s">
        <v>759</v>
      </c>
      <c r="I8727" t="s">
        <v>186</v>
      </c>
      <c r="J8727" t="s">
        <v>164</v>
      </c>
      <c r="K8727" t="s">
        <v>114</v>
      </c>
      <c r="L8727" t="s">
        <v>13</v>
      </c>
      <c r="M8727">
        <v>1.75</v>
      </c>
      <c r="N8727">
        <v>56.295870000000001</v>
      </c>
      <c r="O8727">
        <v>-134.67891</v>
      </c>
      <c r="P8727">
        <v>6</v>
      </c>
      <c r="Q8727">
        <v>1</v>
      </c>
    </row>
    <row r="8728" spans="1:17" x14ac:dyDescent="0.25">
      <c r="A8728" s="1">
        <v>42263</v>
      </c>
      <c r="B8728" s="2">
        <f t="shared" si="544"/>
        <v>2015</v>
      </c>
      <c r="C8728" s="2">
        <f t="shared" si="545"/>
        <v>9</v>
      </c>
      <c r="D8728" s="2">
        <f t="shared" si="546"/>
        <v>16</v>
      </c>
      <c r="E8728" s="2">
        <f t="shared" si="547"/>
        <v>4</v>
      </c>
      <c r="F8728" s="1" t="s">
        <v>793</v>
      </c>
      <c r="G8728" t="s">
        <v>201</v>
      </c>
      <c r="H8728" s="7" t="s">
        <v>759</v>
      </c>
      <c r="I8728" t="s">
        <v>186</v>
      </c>
      <c r="J8728" t="s">
        <v>164</v>
      </c>
      <c r="K8728" t="s">
        <v>114</v>
      </c>
      <c r="L8728" t="s">
        <v>13</v>
      </c>
      <c r="M8728">
        <v>2.5</v>
      </c>
      <c r="N8728">
        <v>56.295870000000001</v>
      </c>
      <c r="O8728">
        <v>-134.67891</v>
      </c>
      <c r="P8728">
        <v>8</v>
      </c>
      <c r="Q8728">
        <v>1</v>
      </c>
    </row>
    <row r="8729" spans="1:17" x14ac:dyDescent="0.25">
      <c r="A8729" s="1">
        <v>41770</v>
      </c>
      <c r="B8729" s="2">
        <f t="shared" si="544"/>
        <v>2014</v>
      </c>
      <c r="C8729" s="2">
        <f t="shared" si="545"/>
        <v>5</v>
      </c>
      <c r="D8729" s="2">
        <f t="shared" si="546"/>
        <v>11</v>
      </c>
      <c r="E8729" s="2">
        <f t="shared" si="547"/>
        <v>1</v>
      </c>
      <c r="F8729" s="1" t="s">
        <v>791</v>
      </c>
      <c r="G8729" t="s">
        <v>238</v>
      </c>
      <c r="H8729" s="7" t="s">
        <v>762</v>
      </c>
      <c r="I8729" t="s">
        <v>232</v>
      </c>
      <c r="J8729" t="s">
        <v>164</v>
      </c>
      <c r="K8729" t="s">
        <v>224</v>
      </c>
      <c r="L8729" t="s">
        <v>28</v>
      </c>
      <c r="M8729">
        <v>7</v>
      </c>
      <c r="N8729">
        <v>56.578890000000001</v>
      </c>
      <c r="O8729">
        <v>-134.97778</v>
      </c>
      <c r="P8729">
        <v>4</v>
      </c>
      <c r="Q8729">
        <v>1</v>
      </c>
    </row>
    <row r="8730" spans="1:17" x14ac:dyDescent="0.25">
      <c r="A8730" s="1">
        <v>42146</v>
      </c>
      <c r="B8730" s="2">
        <f t="shared" si="544"/>
        <v>2015</v>
      </c>
      <c r="C8730" s="2">
        <f t="shared" si="545"/>
        <v>5</v>
      </c>
      <c r="D8730" s="2">
        <f t="shared" si="546"/>
        <v>22</v>
      </c>
      <c r="E8730" s="2">
        <f t="shared" si="547"/>
        <v>6</v>
      </c>
      <c r="F8730" s="1" t="s">
        <v>791</v>
      </c>
      <c r="G8730" t="s">
        <v>238</v>
      </c>
      <c r="H8730" s="7" t="s">
        <v>762</v>
      </c>
      <c r="I8730" t="s">
        <v>232</v>
      </c>
      <c r="J8730" t="s">
        <v>164</v>
      </c>
      <c r="K8730" t="s">
        <v>99</v>
      </c>
      <c r="L8730" t="s">
        <v>28</v>
      </c>
      <c r="M8730">
        <v>7</v>
      </c>
      <c r="N8730">
        <v>56.578890000000001</v>
      </c>
      <c r="O8730">
        <v>-134.97778</v>
      </c>
      <c r="P8730">
        <v>6</v>
      </c>
      <c r="Q8730">
        <v>1</v>
      </c>
    </row>
    <row r="8731" spans="1:17" x14ac:dyDescent="0.25">
      <c r="A8731" s="1">
        <v>41785</v>
      </c>
      <c r="B8731" s="2">
        <f t="shared" si="544"/>
        <v>2014</v>
      </c>
      <c r="C8731" s="2">
        <f t="shared" si="545"/>
        <v>5</v>
      </c>
      <c r="D8731" s="2">
        <f t="shared" si="546"/>
        <v>26</v>
      </c>
      <c r="E8731" s="2">
        <f t="shared" si="547"/>
        <v>2</v>
      </c>
      <c r="F8731" s="1" t="s">
        <v>791</v>
      </c>
      <c r="G8731" t="s">
        <v>238</v>
      </c>
      <c r="H8731" s="7" t="s">
        <v>762</v>
      </c>
      <c r="I8731" t="s">
        <v>232</v>
      </c>
      <c r="J8731" t="s">
        <v>164</v>
      </c>
      <c r="K8731" t="s">
        <v>169</v>
      </c>
      <c r="L8731" t="s">
        <v>28</v>
      </c>
      <c r="M8731">
        <v>2</v>
      </c>
      <c r="N8731">
        <v>56.578890000000001</v>
      </c>
      <c r="O8731">
        <v>-134.97778</v>
      </c>
      <c r="P8731">
        <v>2</v>
      </c>
      <c r="Q8731">
        <v>1</v>
      </c>
    </row>
    <row r="8732" spans="1:17" x14ac:dyDescent="0.25">
      <c r="A8732" s="1">
        <v>41423</v>
      </c>
      <c r="B8732" s="2">
        <f t="shared" si="544"/>
        <v>2013</v>
      </c>
      <c r="C8732" s="2">
        <f t="shared" si="545"/>
        <v>5</v>
      </c>
      <c r="D8732" s="2">
        <f t="shared" si="546"/>
        <v>29</v>
      </c>
      <c r="E8732" s="2">
        <f t="shared" si="547"/>
        <v>4</v>
      </c>
      <c r="F8732" s="1" t="s">
        <v>791</v>
      </c>
      <c r="G8732" t="s">
        <v>238</v>
      </c>
      <c r="H8732" s="7" t="s">
        <v>762</v>
      </c>
      <c r="I8732" t="s">
        <v>232</v>
      </c>
      <c r="J8732" t="s">
        <v>164</v>
      </c>
      <c r="K8732" t="s">
        <v>99</v>
      </c>
      <c r="L8732" t="s">
        <v>28</v>
      </c>
      <c r="M8732">
        <v>4</v>
      </c>
      <c r="N8732">
        <v>56.578890000000001</v>
      </c>
      <c r="O8732">
        <v>-134.97778</v>
      </c>
      <c r="P8732">
        <v>6</v>
      </c>
      <c r="Q8732">
        <v>1</v>
      </c>
    </row>
    <row r="8733" spans="1:17" x14ac:dyDescent="0.25">
      <c r="A8733" s="1">
        <v>40695</v>
      </c>
      <c r="B8733" s="2">
        <f t="shared" si="544"/>
        <v>2011</v>
      </c>
      <c r="C8733" s="2">
        <f t="shared" si="545"/>
        <v>6</v>
      </c>
      <c r="D8733" s="2">
        <f t="shared" si="546"/>
        <v>1</v>
      </c>
      <c r="E8733" s="2">
        <f t="shared" si="547"/>
        <v>4</v>
      </c>
      <c r="F8733" s="1" t="s">
        <v>792</v>
      </c>
      <c r="G8733" t="s">
        <v>238</v>
      </c>
      <c r="H8733" s="7" t="s">
        <v>762</v>
      </c>
      <c r="I8733" t="s">
        <v>232</v>
      </c>
      <c r="J8733" t="s">
        <v>164</v>
      </c>
      <c r="K8733" t="s">
        <v>99</v>
      </c>
      <c r="L8733" t="s">
        <v>28</v>
      </c>
      <c r="M8733">
        <v>3</v>
      </c>
      <c r="N8733">
        <v>56.578890000000001</v>
      </c>
      <c r="O8733">
        <v>-134.97778</v>
      </c>
      <c r="P8733">
        <v>6</v>
      </c>
      <c r="Q8733">
        <v>1</v>
      </c>
    </row>
    <row r="8734" spans="1:17" x14ac:dyDescent="0.25">
      <c r="A8734" s="1">
        <v>40708</v>
      </c>
      <c r="B8734" s="2">
        <f t="shared" si="544"/>
        <v>2011</v>
      </c>
      <c r="C8734" s="2">
        <f t="shared" si="545"/>
        <v>6</v>
      </c>
      <c r="D8734" s="2">
        <f t="shared" si="546"/>
        <v>14</v>
      </c>
      <c r="E8734" s="2">
        <f t="shared" si="547"/>
        <v>3</v>
      </c>
      <c r="F8734" s="1" t="s">
        <v>792</v>
      </c>
      <c r="G8734" t="s">
        <v>238</v>
      </c>
      <c r="H8734" s="7" t="s">
        <v>762</v>
      </c>
      <c r="I8734" t="s">
        <v>232</v>
      </c>
      <c r="J8734" t="s">
        <v>164</v>
      </c>
      <c r="K8734" t="s">
        <v>99</v>
      </c>
      <c r="L8734" t="s">
        <v>28</v>
      </c>
      <c r="M8734">
        <v>3</v>
      </c>
      <c r="N8734">
        <v>56.578890000000001</v>
      </c>
      <c r="O8734">
        <v>-134.97778</v>
      </c>
      <c r="P8734">
        <v>6</v>
      </c>
      <c r="Q8734">
        <v>1</v>
      </c>
    </row>
    <row r="8735" spans="1:17" x14ac:dyDescent="0.25">
      <c r="A8735" s="1">
        <v>41081</v>
      </c>
      <c r="B8735" s="2">
        <f t="shared" si="544"/>
        <v>2012</v>
      </c>
      <c r="C8735" s="2">
        <f t="shared" si="545"/>
        <v>6</v>
      </c>
      <c r="D8735" s="2">
        <f t="shared" si="546"/>
        <v>21</v>
      </c>
      <c r="E8735" s="2">
        <f t="shared" si="547"/>
        <v>5</v>
      </c>
      <c r="F8735" s="1" t="s">
        <v>792</v>
      </c>
      <c r="G8735" t="s">
        <v>238</v>
      </c>
      <c r="H8735" s="7" t="s">
        <v>762</v>
      </c>
      <c r="I8735" t="s">
        <v>232</v>
      </c>
      <c r="J8735" t="s">
        <v>164</v>
      </c>
      <c r="K8735" t="s">
        <v>99</v>
      </c>
      <c r="L8735" t="s">
        <v>28</v>
      </c>
      <c r="M8735">
        <v>4</v>
      </c>
      <c r="N8735">
        <v>56.578890000000001</v>
      </c>
      <c r="O8735">
        <v>-134.97778</v>
      </c>
      <c r="P8735">
        <v>6</v>
      </c>
      <c r="Q8735">
        <v>1</v>
      </c>
    </row>
    <row r="8736" spans="1:17" x14ac:dyDescent="0.25">
      <c r="A8736" s="1">
        <v>41447</v>
      </c>
      <c r="B8736" s="2">
        <f t="shared" si="544"/>
        <v>2013</v>
      </c>
      <c r="C8736" s="2">
        <f t="shared" si="545"/>
        <v>6</v>
      </c>
      <c r="D8736" s="2">
        <f t="shared" si="546"/>
        <v>22</v>
      </c>
      <c r="E8736" s="2">
        <f t="shared" si="547"/>
        <v>7</v>
      </c>
      <c r="F8736" s="1" t="s">
        <v>792</v>
      </c>
      <c r="G8736" t="s">
        <v>238</v>
      </c>
      <c r="H8736" s="7" t="s">
        <v>762</v>
      </c>
      <c r="I8736" t="s">
        <v>232</v>
      </c>
      <c r="J8736" t="s">
        <v>164</v>
      </c>
      <c r="K8736" t="s">
        <v>247</v>
      </c>
      <c r="L8736" t="s">
        <v>28</v>
      </c>
      <c r="M8736">
        <v>1</v>
      </c>
      <c r="N8736">
        <v>56.578890000000001</v>
      </c>
      <c r="O8736">
        <v>-134.97778</v>
      </c>
      <c r="P8736">
        <v>4</v>
      </c>
      <c r="Q8736">
        <v>1</v>
      </c>
    </row>
    <row r="8737" spans="1:17" x14ac:dyDescent="0.25">
      <c r="A8737" s="1">
        <v>41816</v>
      </c>
      <c r="B8737" s="2">
        <f t="shared" si="544"/>
        <v>2014</v>
      </c>
      <c r="C8737" s="2">
        <f t="shared" si="545"/>
        <v>6</v>
      </c>
      <c r="D8737" s="2">
        <f t="shared" si="546"/>
        <v>26</v>
      </c>
      <c r="E8737" s="2">
        <f t="shared" si="547"/>
        <v>5</v>
      </c>
      <c r="F8737" s="1" t="s">
        <v>792</v>
      </c>
      <c r="G8737" t="s">
        <v>238</v>
      </c>
      <c r="H8737" s="7" t="s">
        <v>762</v>
      </c>
      <c r="I8737" t="s">
        <v>232</v>
      </c>
      <c r="J8737" t="s">
        <v>164</v>
      </c>
      <c r="K8737" t="s">
        <v>224</v>
      </c>
      <c r="L8737" t="s">
        <v>28</v>
      </c>
      <c r="M8737">
        <v>8</v>
      </c>
      <c r="N8737">
        <v>56.578890000000001</v>
      </c>
      <c r="O8737">
        <v>-134.97778</v>
      </c>
      <c r="P8737">
        <v>4</v>
      </c>
      <c r="Q8737">
        <v>1</v>
      </c>
    </row>
    <row r="8738" spans="1:17" x14ac:dyDescent="0.25">
      <c r="A8738" s="1">
        <v>42181</v>
      </c>
      <c r="B8738" s="2">
        <f t="shared" si="544"/>
        <v>2015</v>
      </c>
      <c r="C8738" s="2">
        <f t="shared" si="545"/>
        <v>6</v>
      </c>
      <c r="D8738" s="2">
        <f t="shared" si="546"/>
        <v>26</v>
      </c>
      <c r="E8738" s="2">
        <f t="shared" si="547"/>
        <v>6</v>
      </c>
      <c r="F8738" s="1" t="s">
        <v>792</v>
      </c>
      <c r="G8738" t="s">
        <v>238</v>
      </c>
      <c r="H8738" s="7" t="s">
        <v>762</v>
      </c>
      <c r="I8738" t="s">
        <v>232</v>
      </c>
      <c r="J8738" t="s">
        <v>164</v>
      </c>
      <c r="K8738" t="s">
        <v>169</v>
      </c>
      <c r="L8738" t="s">
        <v>28</v>
      </c>
      <c r="M8738">
        <v>2</v>
      </c>
      <c r="N8738">
        <v>56.578890000000001</v>
      </c>
      <c r="O8738">
        <v>-134.97778</v>
      </c>
      <c r="P8738">
        <v>3</v>
      </c>
      <c r="Q8738">
        <v>1</v>
      </c>
    </row>
    <row r="8739" spans="1:17" x14ac:dyDescent="0.25">
      <c r="A8739" s="1">
        <v>41820</v>
      </c>
      <c r="B8739" s="2">
        <f t="shared" si="544"/>
        <v>2014</v>
      </c>
      <c r="C8739" s="2">
        <f t="shared" si="545"/>
        <v>6</v>
      </c>
      <c r="D8739" s="2">
        <f t="shared" si="546"/>
        <v>30</v>
      </c>
      <c r="E8739" s="2">
        <f t="shared" si="547"/>
        <v>2</v>
      </c>
      <c r="F8739" s="1" t="s">
        <v>792</v>
      </c>
      <c r="G8739" t="s">
        <v>238</v>
      </c>
      <c r="H8739" s="7" t="s">
        <v>762</v>
      </c>
      <c r="I8739" t="s">
        <v>232</v>
      </c>
      <c r="J8739" t="s">
        <v>164</v>
      </c>
      <c r="K8739" t="s">
        <v>169</v>
      </c>
      <c r="L8739" t="s">
        <v>28</v>
      </c>
      <c r="M8739">
        <v>5</v>
      </c>
      <c r="N8739">
        <v>56.578890000000001</v>
      </c>
      <c r="O8739">
        <v>-134.97778</v>
      </c>
      <c r="P8739">
        <v>2</v>
      </c>
      <c r="Q8739">
        <v>1</v>
      </c>
    </row>
    <row r="8740" spans="1:17" x14ac:dyDescent="0.25">
      <c r="A8740" s="1">
        <v>41455</v>
      </c>
      <c r="B8740" s="2">
        <f t="shared" si="544"/>
        <v>2013</v>
      </c>
      <c r="C8740" s="2">
        <f t="shared" si="545"/>
        <v>6</v>
      </c>
      <c r="D8740" s="2">
        <f t="shared" si="546"/>
        <v>30</v>
      </c>
      <c r="E8740" s="2">
        <f t="shared" si="547"/>
        <v>1</v>
      </c>
      <c r="F8740" s="1" t="s">
        <v>792</v>
      </c>
      <c r="G8740" t="s">
        <v>238</v>
      </c>
      <c r="H8740" s="7" t="s">
        <v>762</v>
      </c>
      <c r="I8740" t="s">
        <v>232</v>
      </c>
      <c r="J8740" t="s">
        <v>164</v>
      </c>
      <c r="K8740" t="s">
        <v>196</v>
      </c>
      <c r="L8740" t="s">
        <v>28</v>
      </c>
      <c r="M8740">
        <v>5</v>
      </c>
      <c r="N8740">
        <v>56.578890000000001</v>
      </c>
      <c r="O8740">
        <v>-134.97778</v>
      </c>
      <c r="P8740">
        <v>3</v>
      </c>
      <c r="Q8740">
        <v>1</v>
      </c>
    </row>
    <row r="8741" spans="1:17" x14ac:dyDescent="0.25">
      <c r="A8741" s="1">
        <v>42185</v>
      </c>
      <c r="B8741" s="2">
        <f t="shared" si="544"/>
        <v>2015</v>
      </c>
      <c r="C8741" s="2">
        <f t="shared" si="545"/>
        <v>6</v>
      </c>
      <c r="D8741" s="2">
        <f t="shared" si="546"/>
        <v>30</v>
      </c>
      <c r="E8741" s="2">
        <f t="shared" si="547"/>
        <v>3</v>
      </c>
      <c r="F8741" s="1" t="s">
        <v>792</v>
      </c>
      <c r="G8741" t="s">
        <v>238</v>
      </c>
      <c r="H8741" s="7" t="s">
        <v>762</v>
      </c>
      <c r="I8741" t="s">
        <v>232</v>
      </c>
      <c r="J8741" t="s">
        <v>164</v>
      </c>
      <c r="K8741" t="s">
        <v>196</v>
      </c>
      <c r="L8741" t="s">
        <v>28</v>
      </c>
      <c r="M8741">
        <v>5</v>
      </c>
      <c r="N8741">
        <v>56.578890000000001</v>
      </c>
      <c r="O8741">
        <v>-134.97778</v>
      </c>
      <c r="P8741">
        <v>6</v>
      </c>
      <c r="Q8741">
        <v>1</v>
      </c>
    </row>
    <row r="8742" spans="1:17" x14ac:dyDescent="0.25">
      <c r="A8742" s="1">
        <v>41822</v>
      </c>
      <c r="B8742" s="2">
        <f t="shared" si="544"/>
        <v>2014</v>
      </c>
      <c r="C8742" s="2">
        <f t="shared" si="545"/>
        <v>7</v>
      </c>
      <c r="D8742" s="2">
        <f t="shared" si="546"/>
        <v>2</v>
      </c>
      <c r="E8742" s="2">
        <f t="shared" si="547"/>
        <v>4</v>
      </c>
      <c r="F8742" s="1" t="s">
        <v>792</v>
      </c>
      <c r="G8742" t="s">
        <v>238</v>
      </c>
      <c r="H8742" s="7" t="s">
        <v>762</v>
      </c>
      <c r="I8742" t="s">
        <v>232</v>
      </c>
      <c r="J8742" t="s">
        <v>164</v>
      </c>
      <c r="K8742" t="s">
        <v>224</v>
      </c>
      <c r="L8742" t="s">
        <v>28</v>
      </c>
      <c r="M8742">
        <v>7</v>
      </c>
      <c r="N8742">
        <v>56.578890000000001</v>
      </c>
      <c r="O8742">
        <v>-134.97778</v>
      </c>
      <c r="P8742">
        <v>2</v>
      </c>
      <c r="Q8742">
        <v>1</v>
      </c>
    </row>
    <row r="8743" spans="1:17" x14ac:dyDescent="0.25">
      <c r="A8743" s="1">
        <v>40726</v>
      </c>
      <c r="B8743" s="2">
        <f t="shared" si="544"/>
        <v>2011</v>
      </c>
      <c r="C8743" s="2">
        <f t="shared" si="545"/>
        <v>7</v>
      </c>
      <c r="D8743" s="2">
        <f t="shared" si="546"/>
        <v>2</v>
      </c>
      <c r="E8743" s="2">
        <f t="shared" si="547"/>
        <v>7</v>
      </c>
      <c r="F8743" s="1" t="s">
        <v>792</v>
      </c>
      <c r="G8743" t="s">
        <v>238</v>
      </c>
      <c r="H8743" s="7" t="s">
        <v>762</v>
      </c>
      <c r="I8743" t="s">
        <v>232</v>
      </c>
      <c r="J8743" t="s">
        <v>164</v>
      </c>
      <c r="K8743" t="s">
        <v>169</v>
      </c>
      <c r="L8743" t="s">
        <v>28</v>
      </c>
      <c r="M8743">
        <v>6</v>
      </c>
      <c r="N8743">
        <v>56.578890000000001</v>
      </c>
      <c r="O8743">
        <v>-134.97778</v>
      </c>
      <c r="P8743">
        <v>3</v>
      </c>
      <c r="Q8743">
        <v>1</v>
      </c>
    </row>
    <row r="8744" spans="1:17" x14ac:dyDescent="0.25">
      <c r="A8744" s="1">
        <v>41823</v>
      </c>
      <c r="B8744" s="2">
        <f t="shared" si="544"/>
        <v>2014</v>
      </c>
      <c r="C8744" s="2">
        <f t="shared" si="545"/>
        <v>7</v>
      </c>
      <c r="D8744" s="2">
        <f t="shared" si="546"/>
        <v>3</v>
      </c>
      <c r="E8744" s="2">
        <f t="shared" si="547"/>
        <v>5</v>
      </c>
      <c r="F8744" s="1" t="s">
        <v>792</v>
      </c>
      <c r="G8744" t="s">
        <v>238</v>
      </c>
      <c r="H8744" s="7" t="s">
        <v>762</v>
      </c>
      <c r="I8744" t="s">
        <v>232</v>
      </c>
      <c r="J8744" t="s">
        <v>164</v>
      </c>
      <c r="K8744" t="s">
        <v>99</v>
      </c>
      <c r="L8744" t="s">
        <v>28</v>
      </c>
      <c r="M8744">
        <v>3</v>
      </c>
      <c r="N8744">
        <v>56.578890000000001</v>
      </c>
      <c r="O8744">
        <v>-134.97778</v>
      </c>
      <c r="P8744">
        <v>6</v>
      </c>
      <c r="Q8744">
        <v>1</v>
      </c>
    </row>
    <row r="8745" spans="1:17" x14ac:dyDescent="0.25">
      <c r="A8745" s="1">
        <v>40727</v>
      </c>
      <c r="B8745" s="2">
        <f t="shared" si="544"/>
        <v>2011</v>
      </c>
      <c r="C8745" s="2">
        <f t="shared" si="545"/>
        <v>7</v>
      </c>
      <c r="D8745" s="2">
        <f t="shared" si="546"/>
        <v>3</v>
      </c>
      <c r="E8745" s="2">
        <f t="shared" si="547"/>
        <v>1</v>
      </c>
      <c r="F8745" s="1" t="s">
        <v>792</v>
      </c>
      <c r="G8745" t="s">
        <v>238</v>
      </c>
      <c r="H8745" s="7" t="s">
        <v>762</v>
      </c>
      <c r="I8745" t="s">
        <v>232</v>
      </c>
      <c r="J8745" t="s">
        <v>164</v>
      </c>
      <c r="K8745" t="s">
        <v>169</v>
      </c>
      <c r="L8745" t="s">
        <v>28</v>
      </c>
      <c r="M8745">
        <v>5</v>
      </c>
      <c r="N8745">
        <v>56.578890000000001</v>
      </c>
      <c r="O8745">
        <v>-134.97778</v>
      </c>
      <c r="P8745">
        <v>3</v>
      </c>
      <c r="Q8745">
        <v>1</v>
      </c>
    </row>
    <row r="8746" spans="1:17" x14ac:dyDescent="0.25">
      <c r="A8746" s="1">
        <v>41093</v>
      </c>
      <c r="B8746" s="2">
        <f t="shared" si="544"/>
        <v>2012</v>
      </c>
      <c r="C8746" s="2">
        <f t="shared" si="545"/>
        <v>7</v>
      </c>
      <c r="D8746" s="2">
        <f t="shared" si="546"/>
        <v>3</v>
      </c>
      <c r="E8746" s="2">
        <f t="shared" si="547"/>
        <v>3</v>
      </c>
      <c r="F8746" s="1" t="s">
        <v>792</v>
      </c>
      <c r="G8746" t="s">
        <v>238</v>
      </c>
      <c r="H8746" s="7" t="s">
        <v>762</v>
      </c>
      <c r="I8746" t="s">
        <v>232</v>
      </c>
      <c r="J8746" t="s">
        <v>164</v>
      </c>
      <c r="K8746" t="s">
        <v>169</v>
      </c>
      <c r="L8746" t="s">
        <v>28</v>
      </c>
      <c r="M8746">
        <v>2</v>
      </c>
      <c r="N8746">
        <v>56.578890000000001</v>
      </c>
      <c r="O8746">
        <v>-134.97778</v>
      </c>
      <c r="P8746">
        <v>2</v>
      </c>
      <c r="Q8746">
        <v>1</v>
      </c>
    </row>
    <row r="8747" spans="1:17" x14ac:dyDescent="0.25">
      <c r="A8747" s="1">
        <v>40729</v>
      </c>
      <c r="B8747" s="2">
        <f t="shared" si="544"/>
        <v>2011</v>
      </c>
      <c r="C8747" s="2">
        <f t="shared" si="545"/>
        <v>7</v>
      </c>
      <c r="D8747" s="2">
        <f t="shared" si="546"/>
        <v>5</v>
      </c>
      <c r="E8747" s="2">
        <f t="shared" si="547"/>
        <v>3</v>
      </c>
      <c r="F8747" s="1" t="s">
        <v>792</v>
      </c>
      <c r="G8747" t="s">
        <v>238</v>
      </c>
      <c r="H8747" s="7" t="s">
        <v>762</v>
      </c>
      <c r="I8747" t="s">
        <v>232</v>
      </c>
      <c r="J8747" t="s">
        <v>164</v>
      </c>
      <c r="K8747" t="s">
        <v>169</v>
      </c>
      <c r="L8747" t="s">
        <v>28</v>
      </c>
      <c r="M8747">
        <v>5</v>
      </c>
      <c r="N8747">
        <v>56.578890000000001</v>
      </c>
      <c r="O8747">
        <v>-134.97778</v>
      </c>
      <c r="P8747">
        <v>3</v>
      </c>
      <c r="Q8747">
        <v>1</v>
      </c>
    </row>
    <row r="8748" spans="1:17" x14ac:dyDescent="0.25">
      <c r="A8748" s="1">
        <v>41095</v>
      </c>
      <c r="B8748" s="2">
        <f t="shared" si="544"/>
        <v>2012</v>
      </c>
      <c r="C8748" s="2">
        <f t="shared" si="545"/>
        <v>7</v>
      </c>
      <c r="D8748" s="2">
        <f t="shared" si="546"/>
        <v>5</v>
      </c>
      <c r="E8748" s="2">
        <f t="shared" si="547"/>
        <v>5</v>
      </c>
      <c r="F8748" s="1" t="s">
        <v>792</v>
      </c>
      <c r="G8748" t="s">
        <v>238</v>
      </c>
      <c r="H8748" s="7" t="s">
        <v>762</v>
      </c>
      <c r="I8748" t="s">
        <v>232</v>
      </c>
      <c r="J8748" t="s">
        <v>164</v>
      </c>
      <c r="K8748" t="s">
        <v>169</v>
      </c>
      <c r="L8748" t="s">
        <v>28</v>
      </c>
      <c r="M8748">
        <v>5</v>
      </c>
      <c r="N8748">
        <v>56.578890000000001</v>
      </c>
      <c r="O8748">
        <v>-134.97778</v>
      </c>
      <c r="P8748">
        <v>2</v>
      </c>
      <c r="Q8748">
        <v>1</v>
      </c>
    </row>
    <row r="8749" spans="1:17" x14ac:dyDescent="0.25">
      <c r="A8749" s="1">
        <v>41460</v>
      </c>
      <c r="B8749" s="2">
        <f t="shared" si="544"/>
        <v>2013</v>
      </c>
      <c r="C8749" s="2">
        <f t="shared" si="545"/>
        <v>7</v>
      </c>
      <c r="D8749" s="2">
        <f t="shared" si="546"/>
        <v>5</v>
      </c>
      <c r="E8749" s="2">
        <f t="shared" si="547"/>
        <v>6</v>
      </c>
      <c r="F8749" s="1" t="s">
        <v>792</v>
      </c>
      <c r="G8749" t="s">
        <v>238</v>
      </c>
      <c r="H8749" s="7" t="s">
        <v>762</v>
      </c>
      <c r="I8749" t="s">
        <v>232</v>
      </c>
      <c r="J8749" t="s">
        <v>164</v>
      </c>
      <c r="K8749" t="s">
        <v>196</v>
      </c>
      <c r="L8749" t="s">
        <v>28</v>
      </c>
      <c r="M8749">
        <v>5</v>
      </c>
      <c r="N8749">
        <v>56.578890000000001</v>
      </c>
      <c r="O8749">
        <v>-134.97778</v>
      </c>
      <c r="P8749">
        <v>3</v>
      </c>
      <c r="Q8749">
        <v>1</v>
      </c>
    </row>
    <row r="8750" spans="1:17" x14ac:dyDescent="0.25">
      <c r="A8750" s="1">
        <v>42192</v>
      </c>
      <c r="B8750" s="2">
        <f t="shared" si="544"/>
        <v>2015</v>
      </c>
      <c r="C8750" s="2">
        <f t="shared" si="545"/>
        <v>7</v>
      </c>
      <c r="D8750" s="2">
        <f t="shared" si="546"/>
        <v>7</v>
      </c>
      <c r="E8750" s="2">
        <f t="shared" si="547"/>
        <v>3</v>
      </c>
      <c r="F8750" s="1" t="s">
        <v>792</v>
      </c>
      <c r="G8750" t="s">
        <v>238</v>
      </c>
      <c r="H8750" s="7" t="s">
        <v>762</v>
      </c>
      <c r="I8750" t="s">
        <v>232</v>
      </c>
      <c r="J8750" t="s">
        <v>164</v>
      </c>
      <c r="K8750" t="s">
        <v>169</v>
      </c>
      <c r="L8750" t="s">
        <v>28</v>
      </c>
      <c r="M8750">
        <v>2</v>
      </c>
      <c r="N8750">
        <v>56.578890000000001</v>
      </c>
      <c r="O8750">
        <v>-134.97778</v>
      </c>
      <c r="P8750">
        <v>2</v>
      </c>
      <c r="Q8750">
        <v>1</v>
      </c>
    </row>
    <row r="8751" spans="1:17" x14ac:dyDescent="0.25">
      <c r="A8751" s="1">
        <v>40731</v>
      </c>
      <c r="B8751" s="2">
        <f t="shared" si="544"/>
        <v>2011</v>
      </c>
      <c r="C8751" s="2">
        <f t="shared" si="545"/>
        <v>7</v>
      </c>
      <c r="D8751" s="2">
        <f t="shared" si="546"/>
        <v>7</v>
      </c>
      <c r="E8751" s="2">
        <f t="shared" si="547"/>
        <v>5</v>
      </c>
      <c r="F8751" s="1" t="s">
        <v>792</v>
      </c>
      <c r="G8751" t="s">
        <v>238</v>
      </c>
      <c r="H8751" s="7" t="s">
        <v>762</v>
      </c>
      <c r="I8751" t="s">
        <v>232</v>
      </c>
      <c r="J8751" t="s">
        <v>164</v>
      </c>
      <c r="K8751" t="s">
        <v>196</v>
      </c>
      <c r="L8751" t="s">
        <v>28</v>
      </c>
      <c r="M8751">
        <v>5</v>
      </c>
      <c r="N8751">
        <v>56.578890000000001</v>
      </c>
      <c r="O8751">
        <v>-134.97778</v>
      </c>
      <c r="P8751">
        <v>4</v>
      </c>
      <c r="Q8751">
        <v>1</v>
      </c>
    </row>
    <row r="8752" spans="1:17" x14ac:dyDescent="0.25">
      <c r="A8752" s="1">
        <v>40732</v>
      </c>
      <c r="B8752" s="2">
        <f t="shared" si="544"/>
        <v>2011</v>
      </c>
      <c r="C8752" s="2">
        <f t="shared" si="545"/>
        <v>7</v>
      </c>
      <c r="D8752" s="2">
        <f t="shared" si="546"/>
        <v>8</v>
      </c>
      <c r="E8752" s="2">
        <f t="shared" si="547"/>
        <v>6</v>
      </c>
      <c r="F8752" s="1" t="s">
        <v>792</v>
      </c>
      <c r="G8752" t="s">
        <v>238</v>
      </c>
      <c r="H8752" s="7" t="s">
        <v>762</v>
      </c>
      <c r="I8752" t="s">
        <v>232</v>
      </c>
      <c r="J8752" t="s">
        <v>164</v>
      </c>
      <c r="K8752" t="s">
        <v>196</v>
      </c>
      <c r="L8752" t="s">
        <v>28</v>
      </c>
      <c r="M8752">
        <v>5</v>
      </c>
      <c r="N8752">
        <v>56.578890000000001</v>
      </c>
      <c r="O8752">
        <v>-134.97778</v>
      </c>
      <c r="P8752">
        <v>4</v>
      </c>
      <c r="Q8752">
        <v>1</v>
      </c>
    </row>
    <row r="8753" spans="1:17" x14ac:dyDescent="0.25">
      <c r="A8753" s="1">
        <v>41829</v>
      </c>
      <c r="B8753" s="2">
        <f t="shared" si="544"/>
        <v>2014</v>
      </c>
      <c r="C8753" s="2">
        <f t="shared" si="545"/>
        <v>7</v>
      </c>
      <c r="D8753" s="2">
        <f t="shared" si="546"/>
        <v>9</v>
      </c>
      <c r="E8753" s="2">
        <f t="shared" si="547"/>
        <v>4</v>
      </c>
      <c r="F8753" s="1" t="s">
        <v>792</v>
      </c>
      <c r="G8753" t="s">
        <v>238</v>
      </c>
      <c r="H8753" s="7" t="s">
        <v>762</v>
      </c>
      <c r="I8753" t="s">
        <v>232</v>
      </c>
      <c r="J8753" t="s">
        <v>164</v>
      </c>
      <c r="K8753" t="s">
        <v>99</v>
      </c>
      <c r="L8753" t="s">
        <v>28</v>
      </c>
      <c r="M8753">
        <v>3</v>
      </c>
      <c r="N8753">
        <v>56.578890000000001</v>
      </c>
      <c r="O8753">
        <v>-134.97778</v>
      </c>
      <c r="P8753">
        <v>6</v>
      </c>
      <c r="Q8753">
        <v>1</v>
      </c>
    </row>
    <row r="8754" spans="1:17" x14ac:dyDescent="0.25">
      <c r="A8754" s="1">
        <v>40734</v>
      </c>
      <c r="B8754" s="2">
        <f t="shared" si="544"/>
        <v>2011</v>
      </c>
      <c r="C8754" s="2">
        <f t="shared" si="545"/>
        <v>7</v>
      </c>
      <c r="D8754" s="2">
        <f t="shared" si="546"/>
        <v>10</v>
      </c>
      <c r="E8754" s="2">
        <f t="shared" si="547"/>
        <v>1</v>
      </c>
      <c r="F8754" s="1" t="s">
        <v>792</v>
      </c>
      <c r="G8754" t="s">
        <v>238</v>
      </c>
      <c r="H8754" s="7" t="s">
        <v>762</v>
      </c>
      <c r="I8754" t="s">
        <v>232</v>
      </c>
      <c r="J8754" t="s">
        <v>164</v>
      </c>
      <c r="K8754" t="s">
        <v>169</v>
      </c>
      <c r="L8754" t="s">
        <v>28</v>
      </c>
      <c r="M8754">
        <v>6</v>
      </c>
      <c r="N8754">
        <v>56.578890000000001</v>
      </c>
      <c r="O8754">
        <v>-134.97778</v>
      </c>
      <c r="P8754">
        <v>3</v>
      </c>
      <c r="Q8754">
        <v>1</v>
      </c>
    </row>
    <row r="8755" spans="1:17" x14ac:dyDescent="0.25">
      <c r="A8755" s="1">
        <v>41100</v>
      </c>
      <c r="B8755" s="2">
        <f t="shared" si="544"/>
        <v>2012</v>
      </c>
      <c r="C8755" s="2">
        <f t="shared" si="545"/>
        <v>7</v>
      </c>
      <c r="D8755" s="2">
        <f t="shared" si="546"/>
        <v>10</v>
      </c>
      <c r="E8755" s="2">
        <f t="shared" si="547"/>
        <v>3</v>
      </c>
      <c r="F8755" s="1" t="s">
        <v>792</v>
      </c>
      <c r="G8755" t="s">
        <v>238</v>
      </c>
      <c r="H8755" s="7" t="s">
        <v>762</v>
      </c>
      <c r="I8755" t="s">
        <v>232</v>
      </c>
      <c r="J8755" t="s">
        <v>164</v>
      </c>
      <c r="K8755" t="s">
        <v>169</v>
      </c>
      <c r="L8755" t="s">
        <v>28</v>
      </c>
      <c r="M8755">
        <v>5</v>
      </c>
      <c r="N8755">
        <v>56.578890000000001</v>
      </c>
      <c r="O8755">
        <v>-134.97778</v>
      </c>
      <c r="P8755">
        <v>2</v>
      </c>
      <c r="Q8755">
        <v>1</v>
      </c>
    </row>
    <row r="8756" spans="1:17" x14ac:dyDescent="0.25">
      <c r="A8756" s="1">
        <v>41101</v>
      </c>
      <c r="B8756" s="2">
        <f t="shared" si="544"/>
        <v>2012</v>
      </c>
      <c r="C8756" s="2">
        <f t="shared" si="545"/>
        <v>7</v>
      </c>
      <c r="D8756" s="2">
        <f t="shared" si="546"/>
        <v>11</v>
      </c>
      <c r="E8756" s="2">
        <f t="shared" si="547"/>
        <v>4</v>
      </c>
      <c r="F8756" s="1" t="s">
        <v>792</v>
      </c>
      <c r="G8756" t="s">
        <v>238</v>
      </c>
      <c r="H8756" s="7" t="s">
        <v>762</v>
      </c>
      <c r="I8756" t="s">
        <v>232</v>
      </c>
      <c r="J8756" t="s">
        <v>164</v>
      </c>
      <c r="K8756" t="s">
        <v>169</v>
      </c>
      <c r="L8756" t="s">
        <v>28</v>
      </c>
      <c r="M8756">
        <v>3</v>
      </c>
      <c r="N8756">
        <v>56.578890000000001</v>
      </c>
      <c r="O8756">
        <v>-134.97778</v>
      </c>
      <c r="P8756">
        <v>2</v>
      </c>
      <c r="Q8756">
        <v>1</v>
      </c>
    </row>
    <row r="8757" spans="1:17" x14ac:dyDescent="0.25">
      <c r="A8757" s="1">
        <v>41832</v>
      </c>
      <c r="B8757" s="2">
        <f t="shared" si="544"/>
        <v>2014</v>
      </c>
      <c r="C8757" s="2">
        <f t="shared" si="545"/>
        <v>7</v>
      </c>
      <c r="D8757" s="2">
        <f t="shared" si="546"/>
        <v>12</v>
      </c>
      <c r="E8757" s="2">
        <f t="shared" si="547"/>
        <v>7</v>
      </c>
      <c r="F8757" s="1" t="s">
        <v>792</v>
      </c>
      <c r="G8757" t="s">
        <v>238</v>
      </c>
      <c r="H8757" s="7" t="s">
        <v>762</v>
      </c>
      <c r="I8757" t="s">
        <v>232</v>
      </c>
      <c r="J8757" t="s">
        <v>164</v>
      </c>
      <c r="K8757" t="s">
        <v>224</v>
      </c>
      <c r="L8757" t="s">
        <v>28</v>
      </c>
      <c r="M8757">
        <v>8</v>
      </c>
      <c r="N8757">
        <v>56.578890000000001</v>
      </c>
      <c r="O8757">
        <v>-134.97778</v>
      </c>
      <c r="P8757">
        <v>2</v>
      </c>
      <c r="Q8757">
        <v>1</v>
      </c>
    </row>
    <row r="8758" spans="1:17" x14ac:dyDescent="0.25">
      <c r="A8758" s="1">
        <v>41103</v>
      </c>
      <c r="B8758" s="2">
        <f t="shared" si="544"/>
        <v>2012</v>
      </c>
      <c r="C8758" s="2">
        <f t="shared" si="545"/>
        <v>7</v>
      </c>
      <c r="D8758" s="2">
        <f t="shared" si="546"/>
        <v>13</v>
      </c>
      <c r="E8758" s="2">
        <f t="shared" si="547"/>
        <v>6</v>
      </c>
      <c r="F8758" s="1" t="s">
        <v>792</v>
      </c>
      <c r="G8758" t="s">
        <v>238</v>
      </c>
      <c r="H8758" s="7" t="s">
        <v>762</v>
      </c>
      <c r="I8758" t="s">
        <v>232</v>
      </c>
      <c r="J8758" t="s">
        <v>164</v>
      </c>
      <c r="K8758" t="s">
        <v>247</v>
      </c>
      <c r="L8758" t="s">
        <v>28</v>
      </c>
      <c r="M8758">
        <v>1</v>
      </c>
      <c r="N8758">
        <v>56.578890000000001</v>
      </c>
      <c r="O8758">
        <v>-134.97778</v>
      </c>
      <c r="P8758">
        <v>4</v>
      </c>
      <c r="Q8758">
        <v>1</v>
      </c>
    </row>
    <row r="8759" spans="1:17" x14ac:dyDescent="0.25">
      <c r="A8759" s="1">
        <v>41104</v>
      </c>
      <c r="B8759" s="2">
        <f t="shared" si="544"/>
        <v>2012</v>
      </c>
      <c r="C8759" s="2">
        <f t="shared" si="545"/>
        <v>7</v>
      </c>
      <c r="D8759" s="2">
        <f t="shared" si="546"/>
        <v>14</v>
      </c>
      <c r="E8759" s="2">
        <f t="shared" si="547"/>
        <v>7</v>
      </c>
      <c r="F8759" s="1" t="s">
        <v>792</v>
      </c>
      <c r="G8759" t="s">
        <v>238</v>
      </c>
      <c r="H8759" s="7" t="s">
        <v>762</v>
      </c>
      <c r="I8759" t="s">
        <v>232</v>
      </c>
      <c r="J8759" t="s">
        <v>164</v>
      </c>
      <c r="K8759" t="s">
        <v>197</v>
      </c>
      <c r="L8759" t="s">
        <v>28</v>
      </c>
      <c r="M8759">
        <v>6</v>
      </c>
      <c r="N8759">
        <v>56.578890000000001</v>
      </c>
      <c r="O8759">
        <v>-134.97778</v>
      </c>
      <c r="P8759">
        <v>8</v>
      </c>
      <c r="Q8759">
        <v>1</v>
      </c>
    </row>
    <row r="8760" spans="1:17" x14ac:dyDescent="0.25">
      <c r="A8760" s="1">
        <v>41834</v>
      </c>
      <c r="B8760" s="2">
        <f t="shared" si="544"/>
        <v>2014</v>
      </c>
      <c r="C8760" s="2">
        <f t="shared" si="545"/>
        <v>7</v>
      </c>
      <c r="D8760" s="2">
        <f t="shared" si="546"/>
        <v>14</v>
      </c>
      <c r="E8760" s="2">
        <f t="shared" si="547"/>
        <v>2</v>
      </c>
      <c r="F8760" s="1" t="s">
        <v>792</v>
      </c>
      <c r="G8760" t="s">
        <v>238</v>
      </c>
      <c r="H8760" s="7" t="s">
        <v>762</v>
      </c>
      <c r="I8760" t="s">
        <v>232</v>
      </c>
      <c r="J8760" t="s">
        <v>164</v>
      </c>
      <c r="K8760" t="s">
        <v>196</v>
      </c>
      <c r="L8760" t="s">
        <v>28</v>
      </c>
      <c r="M8760">
        <v>5</v>
      </c>
      <c r="N8760">
        <v>56.578890000000001</v>
      </c>
      <c r="O8760">
        <v>-134.97778</v>
      </c>
      <c r="P8760">
        <v>2</v>
      </c>
      <c r="Q8760">
        <v>1</v>
      </c>
    </row>
    <row r="8761" spans="1:17" x14ac:dyDescent="0.25">
      <c r="A8761" s="1">
        <v>41470</v>
      </c>
      <c r="B8761" s="2">
        <f t="shared" si="544"/>
        <v>2013</v>
      </c>
      <c r="C8761" s="2">
        <f t="shared" si="545"/>
        <v>7</v>
      </c>
      <c r="D8761" s="2">
        <f t="shared" si="546"/>
        <v>15</v>
      </c>
      <c r="E8761" s="2">
        <f t="shared" si="547"/>
        <v>2</v>
      </c>
      <c r="F8761" s="1" t="s">
        <v>792</v>
      </c>
      <c r="G8761" t="s">
        <v>238</v>
      </c>
      <c r="H8761" s="7" t="s">
        <v>762</v>
      </c>
      <c r="I8761" t="s">
        <v>232</v>
      </c>
      <c r="J8761" t="s">
        <v>164</v>
      </c>
      <c r="K8761" t="s">
        <v>247</v>
      </c>
      <c r="L8761" t="s">
        <v>28</v>
      </c>
      <c r="M8761">
        <v>1</v>
      </c>
      <c r="N8761">
        <v>56.578890000000001</v>
      </c>
      <c r="O8761">
        <v>-134.97778</v>
      </c>
      <c r="P8761">
        <v>3</v>
      </c>
      <c r="Q8761">
        <v>1</v>
      </c>
    </row>
    <row r="8762" spans="1:17" x14ac:dyDescent="0.25">
      <c r="A8762" s="1">
        <v>41105</v>
      </c>
      <c r="B8762" s="2">
        <f t="shared" si="544"/>
        <v>2012</v>
      </c>
      <c r="C8762" s="2">
        <f t="shared" si="545"/>
        <v>7</v>
      </c>
      <c r="D8762" s="2">
        <f t="shared" si="546"/>
        <v>15</v>
      </c>
      <c r="E8762" s="2">
        <f t="shared" si="547"/>
        <v>1</v>
      </c>
      <c r="F8762" s="1" t="s">
        <v>792</v>
      </c>
      <c r="G8762" t="s">
        <v>238</v>
      </c>
      <c r="H8762" s="7" t="s">
        <v>762</v>
      </c>
      <c r="I8762" t="s">
        <v>232</v>
      </c>
      <c r="J8762" t="s">
        <v>164</v>
      </c>
      <c r="K8762" t="s">
        <v>196</v>
      </c>
      <c r="L8762" t="s">
        <v>28</v>
      </c>
      <c r="M8762">
        <v>6</v>
      </c>
      <c r="N8762">
        <v>56.578890000000001</v>
      </c>
      <c r="O8762">
        <v>-134.97778</v>
      </c>
      <c r="P8762">
        <v>4</v>
      </c>
      <c r="Q8762">
        <v>1</v>
      </c>
    </row>
    <row r="8763" spans="1:17" x14ac:dyDescent="0.25">
      <c r="A8763" s="1">
        <v>42200</v>
      </c>
      <c r="B8763" s="2">
        <f t="shared" si="544"/>
        <v>2015</v>
      </c>
      <c r="C8763" s="2">
        <f t="shared" si="545"/>
        <v>7</v>
      </c>
      <c r="D8763" s="2">
        <f t="shared" si="546"/>
        <v>15</v>
      </c>
      <c r="E8763" s="2">
        <f t="shared" si="547"/>
        <v>4</v>
      </c>
      <c r="F8763" s="1" t="s">
        <v>792</v>
      </c>
      <c r="G8763" t="s">
        <v>238</v>
      </c>
      <c r="H8763" s="7" t="s">
        <v>762</v>
      </c>
      <c r="I8763" t="s">
        <v>232</v>
      </c>
      <c r="J8763" t="s">
        <v>164</v>
      </c>
      <c r="K8763" t="s">
        <v>196</v>
      </c>
      <c r="L8763" t="s">
        <v>28</v>
      </c>
      <c r="M8763">
        <v>5</v>
      </c>
      <c r="N8763">
        <v>56.578890000000001</v>
      </c>
      <c r="O8763">
        <v>-134.97778</v>
      </c>
      <c r="P8763">
        <v>6</v>
      </c>
      <c r="Q8763">
        <v>1</v>
      </c>
    </row>
    <row r="8764" spans="1:17" x14ac:dyDescent="0.25">
      <c r="A8764" s="1">
        <v>41472</v>
      </c>
      <c r="B8764" s="2">
        <f t="shared" si="544"/>
        <v>2013</v>
      </c>
      <c r="C8764" s="2">
        <f t="shared" si="545"/>
        <v>7</v>
      </c>
      <c r="D8764" s="2">
        <f t="shared" si="546"/>
        <v>17</v>
      </c>
      <c r="E8764" s="2">
        <f t="shared" si="547"/>
        <v>4</v>
      </c>
      <c r="F8764" s="1" t="s">
        <v>792</v>
      </c>
      <c r="G8764" t="s">
        <v>238</v>
      </c>
      <c r="H8764" s="7" t="s">
        <v>762</v>
      </c>
      <c r="I8764" t="s">
        <v>232</v>
      </c>
      <c r="J8764" t="s">
        <v>164</v>
      </c>
      <c r="K8764" t="s">
        <v>224</v>
      </c>
      <c r="L8764" t="s">
        <v>28</v>
      </c>
      <c r="M8764">
        <v>8</v>
      </c>
      <c r="N8764">
        <v>56.578890000000001</v>
      </c>
      <c r="O8764">
        <v>-134.97778</v>
      </c>
      <c r="P8764">
        <v>5</v>
      </c>
      <c r="Q8764">
        <v>1</v>
      </c>
    </row>
    <row r="8765" spans="1:17" x14ac:dyDescent="0.25">
      <c r="A8765" s="1">
        <v>41473</v>
      </c>
      <c r="B8765" s="2">
        <f t="shared" si="544"/>
        <v>2013</v>
      </c>
      <c r="C8765" s="2">
        <f t="shared" si="545"/>
        <v>7</v>
      </c>
      <c r="D8765" s="2">
        <f t="shared" si="546"/>
        <v>18</v>
      </c>
      <c r="E8765" s="2">
        <f t="shared" si="547"/>
        <v>5</v>
      </c>
      <c r="F8765" s="1" t="s">
        <v>792</v>
      </c>
      <c r="G8765" t="s">
        <v>238</v>
      </c>
      <c r="H8765" s="7" t="s">
        <v>762</v>
      </c>
      <c r="I8765" t="s">
        <v>232</v>
      </c>
      <c r="J8765" t="s">
        <v>164</v>
      </c>
      <c r="K8765" t="s">
        <v>99</v>
      </c>
      <c r="L8765" t="s">
        <v>28</v>
      </c>
      <c r="M8765">
        <v>4</v>
      </c>
      <c r="N8765">
        <v>56.578890000000001</v>
      </c>
      <c r="O8765">
        <v>-134.97778</v>
      </c>
      <c r="P8765">
        <v>6</v>
      </c>
      <c r="Q8765">
        <v>1</v>
      </c>
    </row>
    <row r="8766" spans="1:17" x14ac:dyDescent="0.25">
      <c r="A8766" s="1">
        <v>41111</v>
      </c>
      <c r="B8766" s="2">
        <f t="shared" si="544"/>
        <v>2012</v>
      </c>
      <c r="C8766" s="2">
        <f t="shared" si="545"/>
        <v>7</v>
      </c>
      <c r="D8766" s="2">
        <f t="shared" si="546"/>
        <v>21</v>
      </c>
      <c r="E8766" s="2">
        <f t="shared" si="547"/>
        <v>7</v>
      </c>
      <c r="F8766" s="1" t="s">
        <v>792</v>
      </c>
      <c r="G8766" t="s">
        <v>238</v>
      </c>
      <c r="H8766" s="7" t="s">
        <v>762</v>
      </c>
      <c r="I8766" t="s">
        <v>232</v>
      </c>
      <c r="J8766" t="s">
        <v>164</v>
      </c>
      <c r="K8766" t="s">
        <v>196</v>
      </c>
      <c r="L8766" t="s">
        <v>28</v>
      </c>
      <c r="M8766">
        <v>6</v>
      </c>
      <c r="N8766">
        <v>56.578890000000001</v>
      </c>
      <c r="O8766">
        <v>-134.97778</v>
      </c>
      <c r="P8766">
        <v>4</v>
      </c>
      <c r="Q8766">
        <v>1</v>
      </c>
    </row>
    <row r="8767" spans="1:17" x14ac:dyDescent="0.25">
      <c r="A8767" s="1">
        <v>41112</v>
      </c>
      <c r="B8767" s="2">
        <f t="shared" si="544"/>
        <v>2012</v>
      </c>
      <c r="C8767" s="2">
        <f t="shared" si="545"/>
        <v>7</v>
      </c>
      <c r="D8767" s="2">
        <f t="shared" si="546"/>
        <v>22</v>
      </c>
      <c r="E8767" s="2">
        <f t="shared" si="547"/>
        <v>1</v>
      </c>
      <c r="F8767" s="1" t="s">
        <v>792</v>
      </c>
      <c r="G8767" t="s">
        <v>238</v>
      </c>
      <c r="H8767" s="7" t="s">
        <v>762</v>
      </c>
      <c r="I8767" t="s">
        <v>232</v>
      </c>
      <c r="J8767" t="s">
        <v>164</v>
      </c>
      <c r="K8767" t="s">
        <v>227</v>
      </c>
      <c r="L8767" t="s">
        <v>28</v>
      </c>
      <c r="M8767">
        <v>1</v>
      </c>
      <c r="N8767">
        <v>56.578890000000001</v>
      </c>
      <c r="O8767">
        <v>-134.97778</v>
      </c>
      <c r="P8767">
        <v>6</v>
      </c>
      <c r="Q8767">
        <v>1</v>
      </c>
    </row>
    <row r="8768" spans="1:17" x14ac:dyDescent="0.25">
      <c r="A8768" s="1">
        <v>41477</v>
      </c>
      <c r="B8768" s="2">
        <f t="shared" si="544"/>
        <v>2013</v>
      </c>
      <c r="C8768" s="2">
        <f t="shared" si="545"/>
        <v>7</v>
      </c>
      <c r="D8768" s="2">
        <f t="shared" si="546"/>
        <v>22</v>
      </c>
      <c r="E8768" s="2">
        <f t="shared" si="547"/>
        <v>2</v>
      </c>
      <c r="F8768" s="1" t="s">
        <v>792</v>
      </c>
      <c r="G8768" t="s">
        <v>238</v>
      </c>
      <c r="H8768" s="7" t="s">
        <v>762</v>
      </c>
      <c r="I8768" t="s">
        <v>232</v>
      </c>
      <c r="J8768" t="s">
        <v>164</v>
      </c>
      <c r="K8768" t="s">
        <v>224</v>
      </c>
      <c r="L8768" t="s">
        <v>28</v>
      </c>
      <c r="M8768">
        <v>7</v>
      </c>
      <c r="N8768">
        <v>56.578890000000001</v>
      </c>
      <c r="O8768">
        <v>-134.97778</v>
      </c>
      <c r="P8768">
        <v>1</v>
      </c>
      <c r="Q8768">
        <v>1</v>
      </c>
    </row>
    <row r="8769" spans="1:17" x14ac:dyDescent="0.25">
      <c r="A8769" s="1">
        <v>41843</v>
      </c>
      <c r="B8769" s="2">
        <f t="shared" si="544"/>
        <v>2014</v>
      </c>
      <c r="C8769" s="2">
        <f t="shared" si="545"/>
        <v>7</v>
      </c>
      <c r="D8769" s="2">
        <f t="shared" si="546"/>
        <v>23</v>
      </c>
      <c r="E8769" s="2">
        <f t="shared" si="547"/>
        <v>4</v>
      </c>
      <c r="F8769" s="1" t="s">
        <v>792</v>
      </c>
      <c r="G8769" t="s">
        <v>238</v>
      </c>
      <c r="H8769" s="7" t="s">
        <v>762</v>
      </c>
      <c r="I8769" t="s">
        <v>232</v>
      </c>
      <c r="J8769" t="s">
        <v>164</v>
      </c>
      <c r="K8769" t="s">
        <v>227</v>
      </c>
      <c r="L8769" t="s">
        <v>28</v>
      </c>
      <c r="M8769">
        <v>2</v>
      </c>
      <c r="N8769">
        <v>56.578890000000001</v>
      </c>
      <c r="O8769">
        <v>-134.97778</v>
      </c>
      <c r="P8769">
        <v>6</v>
      </c>
      <c r="Q8769">
        <v>1</v>
      </c>
    </row>
    <row r="8770" spans="1:17" x14ac:dyDescent="0.25">
      <c r="A8770" s="1">
        <v>40748</v>
      </c>
      <c r="B8770" s="2">
        <f t="shared" ref="B8770:B8833" si="548">YEAR(A8770)</f>
        <v>2011</v>
      </c>
      <c r="C8770" s="2">
        <f t="shared" ref="C8770:C8833" si="549">MONTH(A8770)</f>
        <v>7</v>
      </c>
      <c r="D8770" s="2">
        <f t="shared" ref="D8770:D8833" si="550">DAY(A8770)</f>
        <v>24</v>
      </c>
      <c r="E8770" s="2">
        <f t="shared" ref="E8770:E8833" si="551">WEEKDAY(A8770)</f>
        <v>1</v>
      </c>
      <c r="F8770" s="1" t="s">
        <v>792</v>
      </c>
      <c r="G8770" t="s">
        <v>238</v>
      </c>
      <c r="H8770" s="7" t="s">
        <v>762</v>
      </c>
      <c r="I8770" t="s">
        <v>232</v>
      </c>
      <c r="J8770" t="s">
        <v>164</v>
      </c>
      <c r="K8770" t="s">
        <v>247</v>
      </c>
      <c r="L8770" t="s">
        <v>28</v>
      </c>
      <c r="M8770">
        <v>2</v>
      </c>
      <c r="N8770">
        <v>56.578890000000001</v>
      </c>
      <c r="O8770">
        <v>-134.97778</v>
      </c>
      <c r="P8770">
        <v>2</v>
      </c>
      <c r="Q8770">
        <v>1</v>
      </c>
    </row>
    <row r="8771" spans="1:17" x14ac:dyDescent="0.25">
      <c r="A8771" s="1">
        <v>41114</v>
      </c>
      <c r="B8771" s="2">
        <f t="shared" si="548"/>
        <v>2012</v>
      </c>
      <c r="C8771" s="2">
        <f t="shared" si="549"/>
        <v>7</v>
      </c>
      <c r="D8771" s="2">
        <f t="shared" si="550"/>
        <v>24</v>
      </c>
      <c r="E8771" s="2">
        <f t="shared" si="551"/>
        <v>3</v>
      </c>
      <c r="F8771" s="1" t="s">
        <v>792</v>
      </c>
      <c r="G8771" t="s">
        <v>238</v>
      </c>
      <c r="H8771" s="7" t="s">
        <v>762</v>
      </c>
      <c r="I8771" t="s">
        <v>232</v>
      </c>
      <c r="J8771" t="s">
        <v>164</v>
      </c>
      <c r="K8771" t="s">
        <v>256</v>
      </c>
      <c r="L8771" t="s">
        <v>28</v>
      </c>
      <c r="M8771">
        <v>1</v>
      </c>
      <c r="N8771">
        <v>56.578890000000001</v>
      </c>
      <c r="O8771">
        <v>-134.97778</v>
      </c>
      <c r="P8771">
        <v>5</v>
      </c>
      <c r="Q8771">
        <v>1</v>
      </c>
    </row>
    <row r="8772" spans="1:17" x14ac:dyDescent="0.25">
      <c r="A8772" s="1">
        <v>41480</v>
      </c>
      <c r="B8772" s="2">
        <f t="shared" si="548"/>
        <v>2013</v>
      </c>
      <c r="C8772" s="2">
        <f t="shared" si="549"/>
        <v>7</v>
      </c>
      <c r="D8772" s="2">
        <f t="shared" si="550"/>
        <v>25</v>
      </c>
      <c r="E8772" s="2">
        <f t="shared" si="551"/>
        <v>5</v>
      </c>
      <c r="F8772" s="1" t="s">
        <v>792</v>
      </c>
      <c r="G8772" t="s">
        <v>238</v>
      </c>
      <c r="H8772" s="7" t="s">
        <v>762</v>
      </c>
      <c r="I8772" t="s">
        <v>232</v>
      </c>
      <c r="J8772" t="s">
        <v>164</v>
      </c>
      <c r="K8772" t="s">
        <v>247</v>
      </c>
      <c r="L8772" t="s">
        <v>28</v>
      </c>
      <c r="M8772">
        <v>2</v>
      </c>
      <c r="N8772">
        <v>56.578890000000001</v>
      </c>
      <c r="O8772">
        <v>-134.97778</v>
      </c>
      <c r="P8772">
        <v>4</v>
      </c>
      <c r="Q8772">
        <v>1</v>
      </c>
    </row>
    <row r="8773" spans="1:17" x14ac:dyDescent="0.25">
      <c r="A8773" s="1">
        <v>41481</v>
      </c>
      <c r="B8773" s="2">
        <f t="shared" si="548"/>
        <v>2013</v>
      </c>
      <c r="C8773" s="2">
        <f t="shared" si="549"/>
        <v>7</v>
      </c>
      <c r="D8773" s="2">
        <f t="shared" si="550"/>
        <v>26</v>
      </c>
      <c r="E8773" s="2">
        <f t="shared" si="551"/>
        <v>6</v>
      </c>
      <c r="F8773" s="1" t="s">
        <v>792</v>
      </c>
      <c r="G8773" t="s">
        <v>238</v>
      </c>
      <c r="H8773" s="7" t="s">
        <v>762</v>
      </c>
      <c r="I8773" t="s">
        <v>232</v>
      </c>
      <c r="J8773" t="s">
        <v>164</v>
      </c>
      <c r="K8773" t="s">
        <v>224</v>
      </c>
      <c r="L8773" t="s">
        <v>28</v>
      </c>
      <c r="M8773">
        <v>8</v>
      </c>
      <c r="N8773">
        <v>56.578890000000001</v>
      </c>
      <c r="O8773">
        <v>-134.97778</v>
      </c>
      <c r="P8773">
        <v>5</v>
      </c>
      <c r="Q8773">
        <v>1</v>
      </c>
    </row>
    <row r="8774" spans="1:17" x14ac:dyDescent="0.25">
      <c r="A8774" s="1">
        <v>42211</v>
      </c>
      <c r="B8774" s="2">
        <f t="shared" si="548"/>
        <v>2015</v>
      </c>
      <c r="C8774" s="2">
        <f t="shared" si="549"/>
        <v>7</v>
      </c>
      <c r="D8774" s="2">
        <f t="shared" si="550"/>
        <v>26</v>
      </c>
      <c r="E8774" s="2">
        <f t="shared" si="551"/>
        <v>1</v>
      </c>
      <c r="F8774" s="1" t="s">
        <v>792</v>
      </c>
      <c r="G8774" t="s">
        <v>238</v>
      </c>
      <c r="H8774" s="7" t="s">
        <v>762</v>
      </c>
      <c r="I8774" t="s">
        <v>232</v>
      </c>
      <c r="J8774" t="s">
        <v>164</v>
      </c>
      <c r="K8774" t="s">
        <v>196</v>
      </c>
      <c r="L8774" t="s">
        <v>28</v>
      </c>
      <c r="M8774">
        <v>5</v>
      </c>
      <c r="N8774">
        <v>56.578890000000001</v>
      </c>
      <c r="O8774">
        <v>-134.97778</v>
      </c>
      <c r="P8774">
        <v>3</v>
      </c>
      <c r="Q8774">
        <v>1</v>
      </c>
    </row>
    <row r="8775" spans="1:17" x14ac:dyDescent="0.25">
      <c r="A8775" s="1">
        <v>41117</v>
      </c>
      <c r="B8775" s="2">
        <f t="shared" si="548"/>
        <v>2012</v>
      </c>
      <c r="C8775" s="2">
        <f t="shared" si="549"/>
        <v>7</v>
      </c>
      <c r="D8775" s="2">
        <f t="shared" si="550"/>
        <v>27</v>
      </c>
      <c r="E8775" s="2">
        <f t="shared" si="551"/>
        <v>6</v>
      </c>
      <c r="F8775" s="1" t="s">
        <v>792</v>
      </c>
      <c r="G8775" t="s">
        <v>238</v>
      </c>
      <c r="H8775" s="7" t="s">
        <v>762</v>
      </c>
      <c r="I8775" t="s">
        <v>232</v>
      </c>
      <c r="J8775" t="s">
        <v>164</v>
      </c>
      <c r="K8775" t="s">
        <v>196</v>
      </c>
      <c r="L8775" t="s">
        <v>28</v>
      </c>
      <c r="M8775">
        <v>6</v>
      </c>
      <c r="N8775">
        <v>56.578890000000001</v>
      </c>
      <c r="O8775">
        <v>-134.97778</v>
      </c>
      <c r="P8775">
        <v>4</v>
      </c>
      <c r="Q8775">
        <v>1</v>
      </c>
    </row>
    <row r="8776" spans="1:17" x14ac:dyDescent="0.25">
      <c r="A8776" s="1">
        <v>42215</v>
      </c>
      <c r="B8776" s="2">
        <f t="shared" si="548"/>
        <v>2015</v>
      </c>
      <c r="C8776" s="2">
        <f t="shared" si="549"/>
        <v>7</v>
      </c>
      <c r="D8776" s="2">
        <f t="shared" si="550"/>
        <v>30</v>
      </c>
      <c r="E8776" s="2">
        <f t="shared" si="551"/>
        <v>5</v>
      </c>
      <c r="F8776" s="1" t="s">
        <v>792</v>
      </c>
      <c r="G8776" t="s">
        <v>238</v>
      </c>
      <c r="H8776" s="7" t="s">
        <v>762</v>
      </c>
      <c r="I8776" t="s">
        <v>232</v>
      </c>
      <c r="J8776" t="s">
        <v>164</v>
      </c>
      <c r="K8776" t="s">
        <v>184</v>
      </c>
      <c r="L8776" t="s">
        <v>28</v>
      </c>
      <c r="M8776">
        <v>1</v>
      </c>
      <c r="N8776">
        <v>56.578890000000001</v>
      </c>
      <c r="O8776">
        <v>-134.97778</v>
      </c>
      <c r="P8776">
        <v>1</v>
      </c>
      <c r="Q8776">
        <v>1</v>
      </c>
    </row>
    <row r="8777" spans="1:17" x14ac:dyDescent="0.25">
      <c r="A8777" s="1">
        <v>41488</v>
      </c>
      <c r="B8777" s="2">
        <f t="shared" si="548"/>
        <v>2013</v>
      </c>
      <c r="C8777" s="2">
        <f t="shared" si="549"/>
        <v>8</v>
      </c>
      <c r="D8777" s="2">
        <f t="shared" si="550"/>
        <v>2</v>
      </c>
      <c r="E8777" s="2">
        <f t="shared" si="551"/>
        <v>6</v>
      </c>
      <c r="F8777" s="1" t="s">
        <v>792</v>
      </c>
      <c r="G8777" t="s">
        <v>238</v>
      </c>
      <c r="H8777" s="7" t="s">
        <v>762</v>
      </c>
      <c r="I8777" t="s">
        <v>232</v>
      </c>
      <c r="J8777" t="s">
        <v>164</v>
      </c>
      <c r="K8777" t="s">
        <v>169</v>
      </c>
      <c r="L8777" t="s">
        <v>28</v>
      </c>
      <c r="M8777">
        <v>3</v>
      </c>
      <c r="N8777">
        <v>56.578890000000001</v>
      </c>
      <c r="O8777">
        <v>-134.97778</v>
      </c>
      <c r="P8777">
        <v>2</v>
      </c>
      <c r="Q8777">
        <v>1</v>
      </c>
    </row>
    <row r="8778" spans="1:17" x14ac:dyDescent="0.25">
      <c r="A8778" s="1">
        <v>42218</v>
      </c>
      <c r="B8778" s="2">
        <f t="shared" si="548"/>
        <v>2015</v>
      </c>
      <c r="C8778" s="2">
        <f t="shared" si="549"/>
        <v>8</v>
      </c>
      <c r="D8778" s="2">
        <f t="shared" si="550"/>
        <v>2</v>
      </c>
      <c r="E8778" s="2">
        <f t="shared" si="551"/>
        <v>1</v>
      </c>
      <c r="F8778" s="1" t="s">
        <v>792</v>
      </c>
      <c r="G8778" t="s">
        <v>238</v>
      </c>
      <c r="H8778" s="7" t="s">
        <v>762</v>
      </c>
      <c r="I8778" t="s">
        <v>232</v>
      </c>
      <c r="J8778" t="s">
        <v>164</v>
      </c>
      <c r="K8778" t="s">
        <v>184</v>
      </c>
      <c r="L8778" t="s">
        <v>28</v>
      </c>
      <c r="M8778">
        <v>1.5</v>
      </c>
      <c r="N8778">
        <v>56.578890000000001</v>
      </c>
      <c r="O8778">
        <v>-134.97778</v>
      </c>
      <c r="P8778">
        <v>2</v>
      </c>
      <c r="Q8778">
        <v>1</v>
      </c>
    </row>
    <row r="8779" spans="1:17" x14ac:dyDescent="0.25">
      <c r="A8779" s="1">
        <v>41855</v>
      </c>
      <c r="B8779" s="2">
        <f t="shared" si="548"/>
        <v>2014</v>
      </c>
      <c r="C8779" s="2">
        <f t="shared" si="549"/>
        <v>8</v>
      </c>
      <c r="D8779" s="2">
        <f t="shared" si="550"/>
        <v>4</v>
      </c>
      <c r="E8779" s="2">
        <f t="shared" si="551"/>
        <v>2</v>
      </c>
      <c r="F8779" s="1" t="s">
        <v>792</v>
      </c>
      <c r="G8779" t="s">
        <v>238</v>
      </c>
      <c r="H8779" s="7" t="s">
        <v>762</v>
      </c>
      <c r="I8779" t="s">
        <v>232</v>
      </c>
      <c r="J8779" t="s">
        <v>164</v>
      </c>
      <c r="K8779" t="s">
        <v>99</v>
      </c>
      <c r="L8779" t="s">
        <v>28</v>
      </c>
      <c r="M8779">
        <v>4</v>
      </c>
      <c r="N8779">
        <v>56.578890000000001</v>
      </c>
      <c r="O8779">
        <v>-134.97778</v>
      </c>
      <c r="P8779">
        <v>6</v>
      </c>
      <c r="Q8779">
        <v>1</v>
      </c>
    </row>
    <row r="8780" spans="1:17" x14ac:dyDescent="0.25">
      <c r="A8780" s="1">
        <v>41492</v>
      </c>
      <c r="B8780" s="2">
        <f t="shared" si="548"/>
        <v>2013</v>
      </c>
      <c r="C8780" s="2">
        <f t="shared" si="549"/>
        <v>8</v>
      </c>
      <c r="D8780" s="2">
        <f t="shared" si="550"/>
        <v>6</v>
      </c>
      <c r="E8780" s="2">
        <f t="shared" si="551"/>
        <v>3</v>
      </c>
      <c r="F8780" s="1" t="s">
        <v>792</v>
      </c>
      <c r="G8780" t="s">
        <v>238</v>
      </c>
      <c r="H8780" s="7" t="s">
        <v>762</v>
      </c>
      <c r="I8780" t="s">
        <v>232</v>
      </c>
      <c r="J8780" t="s">
        <v>164</v>
      </c>
      <c r="K8780" t="s">
        <v>197</v>
      </c>
      <c r="L8780" t="s">
        <v>28</v>
      </c>
      <c r="M8780">
        <v>6</v>
      </c>
      <c r="N8780">
        <v>56.578890000000001</v>
      </c>
      <c r="O8780">
        <v>-134.97778</v>
      </c>
      <c r="P8780">
        <v>5</v>
      </c>
      <c r="Q8780">
        <v>1</v>
      </c>
    </row>
    <row r="8781" spans="1:17" x14ac:dyDescent="0.25">
      <c r="A8781" s="1">
        <v>41493</v>
      </c>
      <c r="B8781" s="2">
        <f t="shared" si="548"/>
        <v>2013</v>
      </c>
      <c r="C8781" s="2">
        <f t="shared" si="549"/>
        <v>8</v>
      </c>
      <c r="D8781" s="2">
        <f t="shared" si="550"/>
        <v>7</v>
      </c>
      <c r="E8781" s="2">
        <f t="shared" si="551"/>
        <v>4</v>
      </c>
      <c r="F8781" s="1" t="s">
        <v>792</v>
      </c>
      <c r="G8781" t="s">
        <v>238</v>
      </c>
      <c r="H8781" s="7" t="s">
        <v>762</v>
      </c>
      <c r="I8781" t="s">
        <v>232</v>
      </c>
      <c r="J8781" t="s">
        <v>164</v>
      </c>
      <c r="K8781" t="s">
        <v>197</v>
      </c>
      <c r="L8781" t="s">
        <v>28</v>
      </c>
      <c r="M8781">
        <v>6</v>
      </c>
      <c r="N8781">
        <v>56.578890000000001</v>
      </c>
      <c r="O8781">
        <v>-134.97778</v>
      </c>
      <c r="P8781">
        <v>4</v>
      </c>
      <c r="Q8781">
        <v>1</v>
      </c>
    </row>
    <row r="8782" spans="1:17" x14ac:dyDescent="0.25">
      <c r="A8782" s="1">
        <v>41859</v>
      </c>
      <c r="B8782" s="2">
        <f t="shared" si="548"/>
        <v>2014</v>
      </c>
      <c r="C8782" s="2">
        <f t="shared" si="549"/>
        <v>8</v>
      </c>
      <c r="D8782" s="2">
        <f t="shared" si="550"/>
        <v>8</v>
      </c>
      <c r="E8782" s="2">
        <f t="shared" si="551"/>
        <v>6</v>
      </c>
      <c r="F8782" s="1" t="s">
        <v>792</v>
      </c>
      <c r="G8782" t="s">
        <v>238</v>
      </c>
      <c r="H8782" s="7" t="s">
        <v>762</v>
      </c>
      <c r="I8782" t="s">
        <v>232</v>
      </c>
      <c r="J8782" t="s">
        <v>164</v>
      </c>
      <c r="K8782" t="s">
        <v>196</v>
      </c>
      <c r="L8782" t="s">
        <v>28</v>
      </c>
      <c r="M8782">
        <v>5</v>
      </c>
      <c r="N8782">
        <v>56.578890000000001</v>
      </c>
      <c r="O8782">
        <v>-134.97778</v>
      </c>
      <c r="P8782">
        <v>2</v>
      </c>
      <c r="Q8782">
        <v>1</v>
      </c>
    </row>
    <row r="8783" spans="1:17" x14ac:dyDescent="0.25">
      <c r="A8783" s="1">
        <v>41859</v>
      </c>
      <c r="B8783" s="2">
        <f t="shared" si="548"/>
        <v>2014</v>
      </c>
      <c r="C8783" s="2">
        <f t="shared" si="549"/>
        <v>8</v>
      </c>
      <c r="D8783" s="2">
        <f t="shared" si="550"/>
        <v>8</v>
      </c>
      <c r="E8783" s="2">
        <f t="shared" si="551"/>
        <v>6</v>
      </c>
      <c r="F8783" s="1" t="s">
        <v>792</v>
      </c>
      <c r="G8783" t="s">
        <v>238</v>
      </c>
      <c r="H8783" s="7" t="s">
        <v>762</v>
      </c>
      <c r="I8783" t="s">
        <v>232</v>
      </c>
      <c r="J8783" t="s">
        <v>164</v>
      </c>
      <c r="K8783" t="s">
        <v>196</v>
      </c>
      <c r="L8783" t="s">
        <v>28</v>
      </c>
      <c r="M8783">
        <v>5</v>
      </c>
      <c r="N8783">
        <v>56.578890000000001</v>
      </c>
      <c r="O8783">
        <v>-134.97778</v>
      </c>
      <c r="P8783">
        <v>2</v>
      </c>
      <c r="Q8783">
        <v>1</v>
      </c>
    </row>
    <row r="8784" spans="1:17" x14ac:dyDescent="0.25">
      <c r="A8784" s="1">
        <v>40764</v>
      </c>
      <c r="B8784" s="2">
        <f t="shared" si="548"/>
        <v>2011</v>
      </c>
      <c r="C8784" s="2">
        <f t="shared" si="549"/>
        <v>8</v>
      </c>
      <c r="D8784" s="2">
        <f t="shared" si="550"/>
        <v>9</v>
      </c>
      <c r="E8784" s="2">
        <f t="shared" si="551"/>
        <v>3</v>
      </c>
      <c r="F8784" s="1" t="s">
        <v>792</v>
      </c>
      <c r="G8784" t="s">
        <v>238</v>
      </c>
      <c r="H8784" s="7" t="s">
        <v>762</v>
      </c>
      <c r="I8784" t="s">
        <v>232</v>
      </c>
      <c r="J8784" t="s">
        <v>164</v>
      </c>
      <c r="K8784" t="s">
        <v>169</v>
      </c>
      <c r="L8784" t="s">
        <v>28</v>
      </c>
      <c r="M8784">
        <v>2</v>
      </c>
      <c r="N8784">
        <v>56.578890000000001</v>
      </c>
      <c r="O8784">
        <v>-134.97778</v>
      </c>
      <c r="P8784">
        <v>2</v>
      </c>
      <c r="Q8784">
        <v>1</v>
      </c>
    </row>
    <row r="8785" spans="1:17" x14ac:dyDescent="0.25">
      <c r="A8785" s="1">
        <v>41130</v>
      </c>
      <c r="B8785" s="2">
        <f t="shared" si="548"/>
        <v>2012</v>
      </c>
      <c r="C8785" s="2">
        <f t="shared" si="549"/>
        <v>8</v>
      </c>
      <c r="D8785" s="2">
        <f t="shared" si="550"/>
        <v>9</v>
      </c>
      <c r="E8785" s="2">
        <f t="shared" si="551"/>
        <v>5</v>
      </c>
      <c r="F8785" s="1" t="s">
        <v>792</v>
      </c>
      <c r="G8785" t="s">
        <v>238</v>
      </c>
      <c r="H8785" s="7" t="s">
        <v>762</v>
      </c>
      <c r="I8785" t="s">
        <v>232</v>
      </c>
      <c r="J8785" t="s">
        <v>164</v>
      </c>
      <c r="K8785" t="s">
        <v>169</v>
      </c>
      <c r="L8785" t="s">
        <v>28</v>
      </c>
      <c r="M8785">
        <v>4</v>
      </c>
      <c r="N8785">
        <v>56.578890000000001</v>
      </c>
      <c r="O8785">
        <v>-134.97778</v>
      </c>
      <c r="P8785">
        <v>2</v>
      </c>
      <c r="Q8785">
        <v>1</v>
      </c>
    </row>
    <row r="8786" spans="1:17" x14ac:dyDescent="0.25">
      <c r="A8786" s="1">
        <v>40765</v>
      </c>
      <c r="B8786" s="2">
        <f t="shared" si="548"/>
        <v>2011</v>
      </c>
      <c r="C8786" s="2">
        <f t="shared" si="549"/>
        <v>8</v>
      </c>
      <c r="D8786" s="2">
        <f t="shared" si="550"/>
        <v>10</v>
      </c>
      <c r="E8786" s="2">
        <f t="shared" si="551"/>
        <v>4</v>
      </c>
      <c r="F8786" s="1" t="s">
        <v>792</v>
      </c>
      <c r="G8786" t="s">
        <v>238</v>
      </c>
      <c r="H8786" s="7" t="s">
        <v>762</v>
      </c>
      <c r="I8786" t="s">
        <v>232</v>
      </c>
      <c r="J8786" t="s">
        <v>164</v>
      </c>
      <c r="K8786" t="s">
        <v>227</v>
      </c>
      <c r="L8786" t="s">
        <v>28</v>
      </c>
      <c r="M8786">
        <v>2</v>
      </c>
      <c r="N8786">
        <v>56.578890000000001</v>
      </c>
      <c r="O8786">
        <v>-134.97778</v>
      </c>
      <c r="P8786">
        <v>5</v>
      </c>
      <c r="Q8786">
        <v>1</v>
      </c>
    </row>
    <row r="8787" spans="1:17" x14ac:dyDescent="0.25">
      <c r="A8787" s="1">
        <v>42229</v>
      </c>
      <c r="B8787" s="2">
        <f t="shared" si="548"/>
        <v>2015</v>
      </c>
      <c r="C8787" s="2">
        <f t="shared" si="549"/>
        <v>8</v>
      </c>
      <c r="D8787" s="2">
        <f t="shared" si="550"/>
        <v>13</v>
      </c>
      <c r="E8787" s="2">
        <f t="shared" si="551"/>
        <v>5</v>
      </c>
      <c r="F8787" s="1" t="s">
        <v>792</v>
      </c>
      <c r="G8787" t="s">
        <v>238</v>
      </c>
      <c r="H8787" s="7" t="s">
        <v>762</v>
      </c>
      <c r="I8787" t="s">
        <v>232</v>
      </c>
      <c r="J8787" t="s">
        <v>164</v>
      </c>
      <c r="K8787" t="s">
        <v>196</v>
      </c>
      <c r="L8787" t="s">
        <v>28</v>
      </c>
      <c r="M8787">
        <v>5</v>
      </c>
      <c r="N8787">
        <v>56.578890000000001</v>
      </c>
      <c r="O8787">
        <v>-134.97778</v>
      </c>
      <c r="P8787">
        <v>3</v>
      </c>
      <c r="Q8787">
        <v>1</v>
      </c>
    </row>
    <row r="8788" spans="1:17" x14ac:dyDescent="0.25">
      <c r="A8788" s="1">
        <v>42230</v>
      </c>
      <c r="B8788" s="2">
        <f t="shared" si="548"/>
        <v>2015</v>
      </c>
      <c r="C8788" s="2">
        <f t="shared" si="549"/>
        <v>8</v>
      </c>
      <c r="D8788" s="2">
        <f t="shared" si="550"/>
        <v>14</v>
      </c>
      <c r="E8788" s="2">
        <f t="shared" si="551"/>
        <v>6</v>
      </c>
      <c r="F8788" s="1" t="s">
        <v>792</v>
      </c>
      <c r="G8788" t="s">
        <v>238</v>
      </c>
      <c r="H8788" s="7" t="s">
        <v>762</v>
      </c>
      <c r="I8788" t="s">
        <v>232</v>
      </c>
      <c r="J8788" t="s">
        <v>164</v>
      </c>
      <c r="K8788" t="s">
        <v>169</v>
      </c>
      <c r="L8788" t="s">
        <v>28</v>
      </c>
      <c r="M8788">
        <v>3</v>
      </c>
      <c r="N8788">
        <v>56.578890000000001</v>
      </c>
      <c r="O8788">
        <v>-134.97778</v>
      </c>
      <c r="P8788">
        <v>3</v>
      </c>
      <c r="Q8788">
        <v>1</v>
      </c>
    </row>
    <row r="8789" spans="1:17" x14ac:dyDescent="0.25">
      <c r="A8789" s="1">
        <v>41508</v>
      </c>
      <c r="B8789" s="2">
        <f t="shared" si="548"/>
        <v>2013</v>
      </c>
      <c r="C8789" s="2">
        <f t="shared" si="549"/>
        <v>8</v>
      </c>
      <c r="D8789" s="2">
        <f t="shared" si="550"/>
        <v>22</v>
      </c>
      <c r="E8789" s="2">
        <f t="shared" si="551"/>
        <v>5</v>
      </c>
      <c r="F8789" s="1" t="s">
        <v>792</v>
      </c>
      <c r="G8789" t="s">
        <v>238</v>
      </c>
      <c r="H8789" s="7" t="s">
        <v>762</v>
      </c>
      <c r="I8789" t="s">
        <v>232</v>
      </c>
      <c r="J8789" t="s">
        <v>164</v>
      </c>
      <c r="K8789" t="s">
        <v>196</v>
      </c>
      <c r="L8789" t="s">
        <v>28</v>
      </c>
      <c r="M8789">
        <v>5</v>
      </c>
      <c r="N8789">
        <v>56.578890000000001</v>
      </c>
      <c r="O8789">
        <v>-134.97778</v>
      </c>
      <c r="P8789">
        <v>5</v>
      </c>
      <c r="Q8789">
        <v>1</v>
      </c>
    </row>
    <row r="8790" spans="1:17" x14ac:dyDescent="0.25">
      <c r="A8790" s="1">
        <v>41147</v>
      </c>
      <c r="B8790" s="2">
        <f t="shared" si="548"/>
        <v>2012</v>
      </c>
      <c r="C8790" s="2">
        <f t="shared" si="549"/>
        <v>8</v>
      </c>
      <c r="D8790" s="2">
        <f t="shared" si="550"/>
        <v>26</v>
      </c>
      <c r="E8790" s="2">
        <f t="shared" si="551"/>
        <v>1</v>
      </c>
      <c r="F8790" s="1" t="s">
        <v>792</v>
      </c>
      <c r="G8790" t="s">
        <v>238</v>
      </c>
      <c r="H8790" s="7" t="s">
        <v>762</v>
      </c>
      <c r="I8790" t="s">
        <v>232</v>
      </c>
      <c r="J8790" t="s">
        <v>164</v>
      </c>
      <c r="K8790" t="s">
        <v>169</v>
      </c>
      <c r="L8790" t="s">
        <v>28</v>
      </c>
      <c r="M8790">
        <v>5</v>
      </c>
      <c r="N8790">
        <v>56.578890000000001</v>
      </c>
      <c r="O8790">
        <v>-134.97778</v>
      </c>
      <c r="P8790">
        <v>2</v>
      </c>
      <c r="Q8790">
        <v>1</v>
      </c>
    </row>
    <row r="8791" spans="1:17" x14ac:dyDescent="0.25">
      <c r="A8791" s="1">
        <v>42242</v>
      </c>
      <c r="B8791" s="2">
        <f t="shared" si="548"/>
        <v>2015</v>
      </c>
      <c r="C8791" s="2">
        <f t="shared" si="549"/>
        <v>8</v>
      </c>
      <c r="D8791" s="2">
        <f t="shared" si="550"/>
        <v>26</v>
      </c>
      <c r="E8791" s="2">
        <f t="shared" si="551"/>
        <v>4</v>
      </c>
      <c r="F8791" s="1" t="s">
        <v>792</v>
      </c>
      <c r="G8791" t="s">
        <v>238</v>
      </c>
      <c r="H8791" s="7" t="s">
        <v>762</v>
      </c>
      <c r="I8791" t="s">
        <v>232</v>
      </c>
      <c r="J8791" t="s">
        <v>164</v>
      </c>
      <c r="K8791" t="s">
        <v>169</v>
      </c>
      <c r="L8791" t="s">
        <v>28</v>
      </c>
      <c r="M8791">
        <v>2</v>
      </c>
      <c r="N8791">
        <v>56.578890000000001</v>
      </c>
      <c r="O8791">
        <v>-134.97778</v>
      </c>
      <c r="P8791">
        <v>2</v>
      </c>
      <c r="Q8791">
        <v>1</v>
      </c>
    </row>
    <row r="8792" spans="1:17" x14ac:dyDescent="0.25">
      <c r="A8792" s="1">
        <v>40797</v>
      </c>
      <c r="B8792" s="2">
        <f t="shared" si="548"/>
        <v>2011</v>
      </c>
      <c r="C8792" s="2">
        <f t="shared" si="549"/>
        <v>9</v>
      </c>
      <c r="D8792" s="2">
        <f t="shared" si="550"/>
        <v>11</v>
      </c>
      <c r="E8792" s="2">
        <f t="shared" si="551"/>
        <v>1</v>
      </c>
      <c r="F8792" s="1" t="s">
        <v>792</v>
      </c>
      <c r="G8792" t="s">
        <v>238</v>
      </c>
      <c r="H8792" s="7" t="s">
        <v>762</v>
      </c>
      <c r="I8792" t="s">
        <v>232</v>
      </c>
      <c r="J8792" t="s">
        <v>164</v>
      </c>
      <c r="K8792" t="s">
        <v>99</v>
      </c>
      <c r="L8792" t="s">
        <v>28</v>
      </c>
      <c r="M8792">
        <v>2</v>
      </c>
      <c r="N8792">
        <v>56.578890000000001</v>
      </c>
      <c r="O8792">
        <v>-134.97778</v>
      </c>
      <c r="P8792">
        <v>6</v>
      </c>
      <c r="Q8792">
        <v>1</v>
      </c>
    </row>
    <row r="8793" spans="1:17" x14ac:dyDescent="0.25">
      <c r="A8793" s="1">
        <v>41392</v>
      </c>
      <c r="B8793" s="2">
        <f t="shared" si="548"/>
        <v>2013</v>
      </c>
      <c r="C8793" s="2">
        <f t="shared" si="549"/>
        <v>4</v>
      </c>
      <c r="D8793" s="2">
        <f t="shared" si="550"/>
        <v>28</v>
      </c>
      <c r="E8793" s="2">
        <f t="shared" si="551"/>
        <v>1</v>
      </c>
      <c r="F8793" s="1" t="s">
        <v>791</v>
      </c>
      <c r="G8793" t="s">
        <v>238</v>
      </c>
      <c r="H8793" s="7" t="s">
        <v>762</v>
      </c>
      <c r="I8793" t="s">
        <v>232</v>
      </c>
      <c r="J8793" t="s">
        <v>164</v>
      </c>
      <c r="K8793" t="s">
        <v>167</v>
      </c>
      <c r="L8793" t="s">
        <v>177</v>
      </c>
      <c r="M8793">
        <v>4</v>
      </c>
      <c r="N8793">
        <v>56.578890000000001</v>
      </c>
      <c r="O8793">
        <v>-134.97778</v>
      </c>
      <c r="P8793">
        <v>1</v>
      </c>
      <c r="Q8793">
        <v>1</v>
      </c>
    </row>
    <row r="8794" spans="1:17" x14ac:dyDescent="0.25">
      <c r="A8794" s="1">
        <v>41759</v>
      </c>
      <c r="B8794" s="2">
        <f t="shared" si="548"/>
        <v>2014</v>
      </c>
      <c r="C8794" s="2">
        <f t="shared" si="549"/>
        <v>4</v>
      </c>
      <c r="D8794" s="2">
        <f t="shared" si="550"/>
        <v>30</v>
      </c>
      <c r="E8794" s="2">
        <f t="shared" si="551"/>
        <v>4</v>
      </c>
      <c r="F8794" s="1" t="s">
        <v>791</v>
      </c>
      <c r="G8794" t="s">
        <v>238</v>
      </c>
      <c r="H8794" s="7" t="s">
        <v>762</v>
      </c>
      <c r="I8794" t="s">
        <v>232</v>
      </c>
      <c r="J8794" t="s">
        <v>164</v>
      </c>
      <c r="K8794" t="s">
        <v>167</v>
      </c>
      <c r="L8794" t="s">
        <v>177</v>
      </c>
      <c r="M8794">
        <v>5.75</v>
      </c>
      <c r="N8794">
        <v>56.578890000000001</v>
      </c>
      <c r="O8794">
        <v>-134.97778</v>
      </c>
      <c r="P8794">
        <v>2</v>
      </c>
      <c r="Q8794">
        <v>1</v>
      </c>
    </row>
    <row r="8795" spans="1:17" x14ac:dyDescent="0.25">
      <c r="A8795" s="1">
        <v>41405</v>
      </c>
      <c r="B8795" s="2">
        <f t="shared" si="548"/>
        <v>2013</v>
      </c>
      <c r="C8795" s="2">
        <f t="shared" si="549"/>
        <v>5</v>
      </c>
      <c r="D8795" s="2">
        <f t="shared" si="550"/>
        <v>11</v>
      </c>
      <c r="E8795" s="2">
        <f t="shared" si="551"/>
        <v>7</v>
      </c>
      <c r="F8795" s="1" t="s">
        <v>791</v>
      </c>
      <c r="G8795" t="s">
        <v>238</v>
      </c>
      <c r="H8795" s="7" t="s">
        <v>762</v>
      </c>
      <c r="I8795" t="s">
        <v>232</v>
      </c>
      <c r="J8795" t="s">
        <v>164</v>
      </c>
      <c r="K8795" t="s">
        <v>167</v>
      </c>
      <c r="L8795" t="s">
        <v>177</v>
      </c>
      <c r="M8795">
        <v>3</v>
      </c>
      <c r="N8795">
        <v>56.578890000000001</v>
      </c>
      <c r="O8795">
        <v>-134.97778</v>
      </c>
      <c r="P8795">
        <v>2</v>
      </c>
      <c r="Q8795">
        <v>1</v>
      </c>
    </row>
    <row r="8796" spans="1:17" x14ac:dyDescent="0.25">
      <c r="A8796" s="1">
        <v>40680</v>
      </c>
      <c r="B8796" s="2">
        <f t="shared" si="548"/>
        <v>2011</v>
      </c>
      <c r="C8796" s="2">
        <f t="shared" si="549"/>
        <v>5</v>
      </c>
      <c r="D8796" s="2">
        <f t="shared" si="550"/>
        <v>17</v>
      </c>
      <c r="E8796" s="2">
        <f t="shared" si="551"/>
        <v>3</v>
      </c>
      <c r="F8796" s="1" t="s">
        <v>791</v>
      </c>
      <c r="G8796" t="s">
        <v>238</v>
      </c>
      <c r="H8796" s="7" t="s">
        <v>762</v>
      </c>
      <c r="I8796" t="s">
        <v>232</v>
      </c>
      <c r="J8796" t="s">
        <v>164</v>
      </c>
      <c r="K8796" t="s">
        <v>167</v>
      </c>
      <c r="L8796" t="s">
        <v>177</v>
      </c>
      <c r="M8796">
        <v>2.5</v>
      </c>
      <c r="N8796">
        <v>56.578890000000001</v>
      </c>
      <c r="O8796">
        <v>-134.97778</v>
      </c>
      <c r="P8796">
        <v>1</v>
      </c>
      <c r="Q8796">
        <v>1</v>
      </c>
    </row>
    <row r="8797" spans="1:17" x14ac:dyDescent="0.25">
      <c r="A8797" s="1">
        <v>42144</v>
      </c>
      <c r="B8797" s="2">
        <f t="shared" si="548"/>
        <v>2015</v>
      </c>
      <c r="C8797" s="2">
        <f t="shared" si="549"/>
        <v>5</v>
      </c>
      <c r="D8797" s="2">
        <f t="shared" si="550"/>
        <v>20</v>
      </c>
      <c r="E8797" s="2">
        <f t="shared" si="551"/>
        <v>4</v>
      </c>
      <c r="F8797" s="1" t="s">
        <v>791</v>
      </c>
      <c r="G8797" t="s">
        <v>238</v>
      </c>
      <c r="H8797" s="7" t="s">
        <v>762</v>
      </c>
      <c r="I8797" t="s">
        <v>232</v>
      </c>
      <c r="J8797" t="s">
        <v>164</v>
      </c>
      <c r="K8797" t="s">
        <v>167</v>
      </c>
      <c r="L8797" t="s">
        <v>177</v>
      </c>
      <c r="M8797">
        <v>3.5</v>
      </c>
      <c r="N8797">
        <v>56.578890000000001</v>
      </c>
      <c r="O8797">
        <v>-134.97778</v>
      </c>
      <c r="P8797">
        <v>2</v>
      </c>
      <c r="Q8797">
        <v>1</v>
      </c>
    </row>
    <row r="8798" spans="1:17" x14ac:dyDescent="0.25">
      <c r="A8798" s="1">
        <v>42145</v>
      </c>
      <c r="B8798" s="2">
        <f t="shared" si="548"/>
        <v>2015</v>
      </c>
      <c r="C8798" s="2">
        <f t="shared" si="549"/>
        <v>5</v>
      </c>
      <c r="D8798" s="2">
        <f t="shared" si="550"/>
        <v>21</v>
      </c>
      <c r="E8798" s="2">
        <f t="shared" si="551"/>
        <v>5</v>
      </c>
      <c r="F8798" s="1" t="s">
        <v>791</v>
      </c>
      <c r="G8798" t="s">
        <v>238</v>
      </c>
      <c r="H8798" s="7" t="s">
        <v>762</v>
      </c>
      <c r="I8798" t="s">
        <v>232</v>
      </c>
      <c r="J8798" t="s">
        <v>164</v>
      </c>
      <c r="K8798" t="s">
        <v>167</v>
      </c>
      <c r="L8798" t="s">
        <v>177</v>
      </c>
      <c r="M8798">
        <v>4</v>
      </c>
      <c r="N8798">
        <v>56.578890000000001</v>
      </c>
      <c r="O8798">
        <v>-134.97778</v>
      </c>
      <c r="P8798">
        <v>2</v>
      </c>
      <c r="Q8798">
        <v>1</v>
      </c>
    </row>
    <row r="8799" spans="1:17" x14ac:dyDescent="0.25">
      <c r="A8799" s="1">
        <v>42147</v>
      </c>
      <c r="B8799" s="2">
        <f t="shared" si="548"/>
        <v>2015</v>
      </c>
      <c r="C8799" s="2">
        <f t="shared" si="549"/>
        <v>5</v>
      </c>
      <c r="D8799" s="2">
        <f t="shared" si="550"/>
        <v>23</v>
      </c>
      <c r="E8799" s="2">
        <f t="shared" si="551"/>
        <v>7</v>
      </c>
      <c r="F8799" s="1" t="s">
        <v>791</v>
      </c>
      <c r="G8799" t="s">
        <v>238</v>
      </c>
      <c r="H8799" s="7" t="s">
        <v>762</v>
      </c>
      <c r="I8799" t="s">
        <v>232</v>
      </c>
      <c r="J8799" t="s">
        <v>164</v>
      </c>
      <c r="K8799" t="s">
        <v>167</v>
      </c>
      <c r="L8799" t="s">
        <v>177</v>
      </c>
      <c r="M8799">
        <v>4.5</v>
      </c>
      <c r="N8799">
        <v>56.578890000000001</v>
      </c>
      <c r="O8799">
        <v>-134.97778</v>
      </c>
      <c r="P8799">
        <v>1</v>
      </c>
      <c r="Q8799">
        <v>1</v>
      </c>
    </row>
    <row r="8800" spans="1:17" x14ac:dyDescent="0.25">
      <c r="A8800" s="1">
        <v>41783</v>
      </c>
      <c r="B8800" s="2">
        <f t="shared" si="548"/>
        <v>2014</v>
      </c>
      <c r="C8800" s="2">
        <f t="shared" si="549"/>
        <v>5</v>
      </c>
      <c r="D8800" s="2">
        <f t="shared" si="550"/>
        <v>24</v>
      </c>
      <c r="E8800" s="2">
        <f t="shared" si="551"/>
        <v>7</v>
      </c>
      <c r="F8800" s="1" t="s">
        <v>791</v>
      </c>
      <c r="G8800" t="s">
        <v>238</v>
      </c>
      <c r="H8800" s="7" t="s">
        <v>762</v>
      </c>
      <c r="I8800" t="s">
        <v>232</v>
      </c>
      <c r="J8800" t="s">
        <v>164</v>
      </c>
      <c r="K8800" t="s">
        <v>167</v>
      </c>
      <c r="L8800" t="s">
        <v>177</v>
      </c>
      <c r="M8800">
        <v>6.5</v>
      </c>
      <c r="N8800">
        <v>56.578890000000001</v>
      </c>
      <c r="O8800">
        <v>-134.97778</v>
      </c>
      <c r="P8800">
        <v>2</v>
      </c>
      <c r="Q8800">
        <v>1</v>
      </c>
    </row>
    <row r="8801" spans="1:17" x14ac:dyDescent="0.25">
      <c r="A8801" s="1">
        <v>41418</v>
      </c>
      <c r="B8801" s="2">
        <f t="shared" si="548"/>
        <v>2013</v>
      </c>
      <c r="C8801" s="2">
        <f t="shared" si="549"/>
        <v>5</v>
      </c>
      <c r="D8801" s="2">
        <f t="shared" si="550"/>
        <v>24</v>
      </c>
      <c r="E8801" s="2">
        <f t="shared" si="551"/>
        <v>6</v>
      </c>
      <c r="F8801" s="1" t="s">
        <v>791</v>
      </c>
      <c r="G8801" t="s">
        <v>238</v>
      </c>
      <c r="H8801" s="7" t="s">
        <v>762</v>
      </c>
      <c r="I8801" t="s">
        <v>232</v>
      </c>
      <c r="J8801" t="s">
        <v>164</v>
      </c>
      <c r="K8801" t="s">
        <v>167</v>
      </c>
      <c r="L8801" t="s">
        <v>177</v>
      </c>
      <c r="M8801">
        <v>1.5</v>
      </c>
      <c r="N8801">
        <v>56.578890000000001</v>
      </c>
      <c r="O8801">
        <v>-134.97778</v>
      </c>
      <c r="P8801">
        <v>2</v>
      </c>
      <c r="Q8801">
        <v>1</v>
      </c>
    </row>
    <row r="8802" spans="1:17" x14ac:dyDescent="0.25">
      <c r="A8802" s="1">
        <v>41784</v>
      </c>
      <c r="B8802" s="2">
        <f t="shared" si="548"/>
        <v>2014</v>
      </c>
      <c r="C8802" s="2">
        <f t="shared" si="549"/>
        <v>5</v>
      </c>
      <c r="D8802" s="2">
        <f t="shared" si="550"/>
        <v>25</v>
      </c>
      <c r="E8802" s="2">
        <f t="shared" si="551"/>
        <v>1</v>
      </c>
      <c r="F8802" s="1" t="s">
        <v>791</v>
      </c>
      <c r="G8802" t="s">
        <v>238</v>
      </c>
      <c r="H8802" s="7" t="s">
        <v>762</v>
      </c>
      <c r="I8802" t="s">
        <v>232</v>
      </c>
      <c r="J8802" t="s">
        <v>164</v>
      </c>
      <c r="K8802" t="s">
        <v>167</v>
      </c>
      <c r="L8802" t="s">
        <v>177</v>
      </c>
      <c r="M8802">
        <v>6</v>
      </c>
      <c r="N8802">
        <v>56.578890000000001</v>
      </c>
      <c r="O8802">
        <v>-134.97778</v>
      </c>
      <c r="P8802">
        <v>2</v>
      </c>
      <c r="Q8802">
        <v>1</v>
      </c>
    </row>
    <row r="8803" spans="1:17" x14ac:dyDescent="0.25">
      <c r="A8803" s="1">
        <v>42262</v>
      </c>
      <c r="B8803" s="2">
        <f t="shared" si="548"/>
        <v>2015</v>
      </c>
      <c r="C8803" s="2">
        <f t="shared" si="549"/>
        <v>9</v>
      </c>
      <c r="D8803" s="2">
        <f t="shared" si="550"/>
        <v>15</v>
      </c>
      <c r="E8803" s="2">
        <f t="shared" si="551"/>
        <v>3</v>
      </c>
      <c r="F8803" s="1" t="s">
        <v>793</v>
      </c>
      <c r="G8803" t="s">
        <v>238</v>
      </c>
      <c r="H8803" s="7" t="s">
        <v>762</v>
      </c>
      <c r="I8803" t="s">
        <v>232</v>
      </c>
      <c r="J8803" t="s">
        <v>164</v>
      </c>
      <c r="K8803" t="s">
        <v>227</v>
      </c>
      <c r="L8803" t="s">
        <v>177</v>
      </c>
      <c r="M8803">
        <v>5</v>
      </c>
      <c r="N8803">
        <v>56.578890000000001</v>
      </c>
      <c r="O8803">
        <v>-134.97778</v>
      </c>
      <c r="P8803">
        <v>2</v>
      </c>
      <c r="Q8803">
        <v>1</v>
      </c>
    </row>
    <row r="8804" spans="1:17" x14ac:dyDescent="0.25">
      <c r="A8804" s="1">
        <v>42263</v>
      </c>
      <c r="B8804" s="2">
        <f t="shared" si="548"/>
        <v>2015</v>
      </c>
      <c r="C8804" s="2">
        <f t="shared" si="549"/>
        <v>9</v>
      </c>
      <c r="D8804" s="2">
        <f t="shared" si="550"/>
        <v>16</v>
      </c>
      <c r="E8804" s="2">
        <f t="shared" si="551"/>
        <v>4</v>
      </c>
      <c r="F8804" s="1" t="s">
        <v>793</v>
      </c>
      <c r="G8804" t="s">
        <v>238</v>
      </c>
      <c r="H8804" s="7" t="s">
        <v>762</v>
      </c>
      <c r="I8804" t="s">
        <v>232</v>
      </c>
      <c r="J8804" t="s">
        <v>164</v>
      </c>
      <c r="K8804" t="s">
        <v>227</v>
      </c>
      <c r="L8804" t="s">
        <v>177</v>
      </c>
      <c r="M8804">
        <v>5</v>
      </c>
      <c r="N8804">
        <v>56.578890000000001</v>
      </c>
      <c r="O8804">
        <v>-134.97778</v>
      </c>
      <c r="P8804">
        <v>2</v>
      </c>
      <c r="Q8804">
        <v>1</v>
      </c>
    </row>
    <row r="8805" spans="1:17" x14ac:dyDescent="0.25">
      <c r="A8805" s="1">
        <v>42264</v>
      </c>
      <c r="B8805" s="2">
        <f t="shared" si="548"/>
        <v>2015</v>
      </c>
      <c r="C8805" s="2">
        <f t="shared" si="549"/>
        <v>9</v>
      </c>
      <c r="D8805" s="2">
        <f t="shared" si="550"/>
        <v>17</v>
      </c>
      <c r="E8805" s="2">
        <f t="shared" si="551"/>
        <v>5</v>
      </c>
      <c r="F8805" s="1" t="s">
        <v>793</v>
      </c>
      <c r="G8805" t="s">
        <v>238</v>
      </c>
      <c r="H8805" s="7" t="s">
        <v>762</v>
      </c>
      <c r="I8805" t="s">
        <v>232</v>
      </c>
      <c r="J8805" t="s">
        <v>164</v>
      </c>
      <c r="K8805" t="s">
        <v>227</v>
      </c>
      <c r="L8805" t="s">
        <v>177</v>
      </c>
      <c r="M8805">
        <v>5</v>
      </c>
      <c r="N8805">
        <v>56.578890000000001</v>
      </c>
      <c r="O8805">
        <v>-134.97778</v>
      </c>
      <c r="P8805">
        <v>2</v>
      </c>
      <c r="Q8805">
        <v>1</v>
      </c>
    </row>
    <row r="8806" spans="1:17" x14ac:dyDescent="0.25">
      <c r="A8806" s="1">
        <v>41901</v>
      </c>
      <c r="B8806" s="2">
        <f t="shared" si="548"/>
        <v>2014</v>
      </c>
      <c r="C8806" s="2">
        <f t="shared" si="549"/>
        <v>9</v>
      </c>
      <c r="D8806" s="2">
        <f t="shared" si="550"/>
        <v>19</v>
      </c>
      <c r="E8806" s="2">
        <f t="shared" si="551"/>
        <v>6</v>
      </c>
      <c r="F8806" s="1" t="s">
        <v>793</v>
      </c>
      <c r="G8806" t="s">
        <v>238</v>
      </c>
      <c r="H8806" s="7" t="s">
        <v>762</v>
      </c>
      <c r="I8806" t="s">
        <v>232</v>
      </c>
      <c r="J8806" t="s">
        <v>164</v>
      </c>
      <c r="K8806" t="s">
        <v>227</v>
      </c>
      <c r="L8806" t="s">
        <v>177</v>
      </c>
      <c r="M8806">
        <v>4</v>
      </c>
      <c r="N8806">
        <v>56.578890000000001</v>
      </c>
      <c r="O8806">
        <v>-134.97778</v>
      </c>
      <c r="P8806">
        <v>2</v>
      </c>
      <c r="Q8806">
        <v>1</v>
      </c>
    </row>
    <row r="8807" spans="1:17" x14ac:dyDescent="0.25">
      <c r="A8807" s="1">
        <v>40807</v>
      </c>
      <c r="B8807" s="2">
        <f t="shared" si="548"/>
        <v>2011</v>
      </c>
      <c r="C8807" s="2">
        <f t="shared" si="549"/>
        <v>9</v>
      </c>
      <c r="D8807" s="2">
        <f t="shared" si="550"/>
        <v>21</v>
      </c>
      <c r="E8807" s="2">
        <f t="shared" si="551"/>
        <v>4</v>
      </c>
      <c r="F8807" s="1" t="s">
        <v>793</v>
      </c>
      <c r="G8807" t="s">
        <v>238</v>
      </c>
      <c r="H8807" s="7" t="s">
        <v>762</v>
      </c>
      <c r="I8807" t="s">
        <v>232</v>
      </c>
      <c r="J8807" t="s">
        <v>164</v>
      </c>
      <c r="K8807" t="s">
        <v>227</v>
      </c>
      <c r="L8807" t="s">
        <v>177</v>
      </c>
      <c r="M8807">
        <v>4</v>
      </c>
      <c r="N8807">
        <v>56.578890000000001</v>
      </c>
      <c r="O8807">
        <v>-134.97778</v>
      </c>
      <c r="P8807">
        <v>3</v>
      </c>
      <c r="Q8807">
        <v>1</v>
      </c>
    </row>
    <row r="8808" spans="1:17" x14ac:dyDescent="0.25">
      <c r="A8808" s="1">
        <v>41392</v>
      </c>
      <c r="B8808" s="2">
        <f t="shared" si="548"/>
        <v>2013</v>
      </c>
      <c r="C8808" s="2">
        <f t="shared" si="549"/>
        <v>4</v>
      </c>
      <c r="D8808" s="2">
        <f t="shared" si="550"/>
        <v>28</v>
      </c>
      <c r="E8808" s="2">
        <f t="shared" si="551"/>
        <v>1</v>
      </c>
      <c r="F8808" s="1" t="s">
        <v>791</v>
      </c>
      <c r="G8808" t="s">
        <v>238</v>
      </c>
      <c r="H8808" s="7" t="s">
        <v>762</v>
      </c>
      <c r="I8808" t="s">
        <v>232</v>
      </c>
      <c r="J8808" t="s">
        <v>164</v>
      </c>
      <c r="K8808" t="s">
        <v>167</v>
      </c>
      <c r="L8808" t="s">
        <v>13</v>
      </c>
      <c r="M8808">
        <v>4</v>
      </c>
      <c r="N8808">
        <v>56.578890000000001</v>
      </c>
      <c r="O8808">
        <v>-134.97778</v>
      </c>
      <c r="P8808">
        <v>1</v>
      </c>
      <c r="Q8808">
        <v>1</v>
      </c>
    </row>
    <row r="8809" spans="1:17" x14ac:dyDescent="0.25">
      <c r="A8809" s="1">
        <v>42174</v>
      </c>
      <c r="B8809" s="2">
        <f t="shared" si="548"/>
        <v>2015</v>
      </c>
      <c r="C8809" s="2">
        <f t="shared" si="549"/>
        <v>6</v>
      </c>
      <c r="D8809" s="2">
        <f t="shared" si="550"/>
        <v>19</v>
      </c>
      <c r="E8809" s="2">
        <f t="shared" si="551"/>
        <v>6</v>
      </c>
      <c r="F8809" s="1" t="s">
        <v>792</v>
      </c>
      <c r="G8809" t="s">
        <v>238</v>
      </c>
      <c r="H8809" s="7" t="s">
        <v>762</v>
      </c>
      <c r="I8809" t="s">
        <v>232</v>
      </c>
      <c r="J8809" t="s">
        <v>164</v>
      </c>
      <c r="K8809" t="s">
        <v>169</v>
      </c>
      <c r="L8809" t="s">
        <v>13</v>
      </c>
      <c r="M8809">
        <v>1</v>
      </c>
      <c r="N8809">
        <v>56.578890000000001</v>
      </c>
      <c r="O8809">
        <v>-134.97778</v>
      </c>
      <c r="P8809">
        <v>2</v>
      </c>
      <c r="Q8809">
        <v>1</v>
      </c>
    </row>
    <row r="8810" spans="1:17" x14ac:dyDescent="0.25">
      <c r="A8810" s="1">
        <v>42201</v>
      </c>
      <c r="B8810" s="2">
        <f t="shared" si="548"/>
        <v>2015</v>
      </c>
      <c r="C8810" s="2">
        <f t="shared" si="549"/>
        <v>7</v>
      </c>
      <c r="D8810" s="2">
        <f t="shared" si="550"/>
        <v>16</v>
      </c>
      <c r="E8810" s="2">
        <f t="shared" si="551"/>
        <v>5</v>
      </c>
      <c r="F8810" s="1" t="s">
        <v>792</v>
      </c>
      <c r="G8810" t="s">
        <v>238</v>
      </c>
      <c r="H8810" s="7" t="s">
        <v>762</v>
      </c>
      <c r="I8810" t="s">
        <v>232</v>
      </c>
      <c r="J8810" t="s">
        <v>164</v>
      </c>
      <c r="K8810" t="s">
        <v>145</v>
      </c>
      <c r="L8810" t="s">
        <v>13</v>
      </c>
      <c r="M8810">
        <v>1.5</v>
      </c>
      <c r="N8810">
        <v>56.578890000000001</v>
      </c>
      <c r="O8810">
        <v>-134.97778</v>
      </c>
      <c r="P8810">
        <v>10</v>
      </c>
      <c r="Q8810">
        <v>1</v>
      </c>
    </row>
    <row r="8811" spans="1:17" x14ac:dyDescent="0.25">
      <c r="A8811" s="1">
        <v>41106</v>
      </c>
      <c r="B8811" s="2">
        <f t="shared" si="548"/>
        <v>2012</v>
      </c>
      <c r="C8811" s="2">
        <f t="shared" si="549"/>
        <v>7</v>
      </c>
      <c r="D8811" s="2">
        <f t="shared" si="550"/>
        <v>16</v>
      </c>
      <c r="E8811" s="2">
        <f t="shared" si="551"/>
        <v>2</v>
      </c>
      <c r="F8811" s="1" t="s">
        <v>792</v>
      </c>
      <c r="G8811" t="s">
        <v>238</v>
      </c>
      <c r="H8811" s="7" t="s">
        <v>762</v>
      </c>
      <c r="I8811" t="s">
        <v>232</v>
      </c>
      <c r="J8811" t="s">
        <v>164</v>
      </c>
      <c r="K8811" t="s">
        <v>99</v>
      </c>
      <c r="L8811" t="s">
        <v>13</v>
      </c>
      <c r="M8811">
        <v>2</v>
      </c>
      <c r="N8811">
        <v>56.578890000000001</v>
      </c>
      <c r="O8811">
        <v>-134.97778</v>
      </c>
      <c r="P8811">
        <v>6</v>
      </c>
      <c r="Q8811">
        <v>1</v>
      </c>
    </row>
    <row r="8812" spans="1:17" x14ac:dyDescent="0.25">
      <c r="A8812" s="1">
        <v>41836</v>
      </c>
      <c r="B8812" s="2">
        <f t="shared" si="548"/>
        <v>2014</v>
      </c>
      <c r="C8812" s="2">
        <f t="shared" si="549"/>
        <v>7</v>
      </c>
      <c r="D8812" s="2">
        <f t="shared" si="550"/>
        <v>16</v>
      </c>
      <c r="E8812" s="2">
        <f t="shared" si="551"/>
        <v>4</v>
      </c>
      <c r="F8812" s="1" t="s">
        <v>792</v>
      </c>
      <c r="G8812" t="s">
        <v>238</v>
      </c>
      <c r="H8812" s="7" t="s">
        <v>762</v>
      </c>
      <c r="I8812" t="s">
        <v>232</v>
      </c>
      <c r="J8812" t="s">
        <v>164</v>
      </c>
      <c r="K8812" t="s">
        <v>99</v>
      </c>
      <c r="L8812" t="s">
        <v>13</v>
      </c>
      <c r="M8812">
        <v>2</v>
      </c>
      <c r="N8812">
        <v>56.578890000000001</v>
      </c>
      <c r="O8812">
        <v>-134.97778</v>
      </c>
      <c r="P8812">
        <v>6</v>
      </c>
      <c r="Q8812">
        <v>1</v>
      </c>
    </row>
    <row r="8813" spans="1:17" x14ac:dyDescent="0.25">
      <c r="A8813" s="1">
        <v>42202</v>
      </c>
      <c r="B8813" s="2">
        <f t="shared" si="548"/>
        <v>2015</v>
      </c>
      <c r="C8813" s="2">
        <f t="shared" si="549"/>
        <v>7</v>
      </c>
      <c r="D8813" s="2">
        <f t="shared" si="550"/>
        <v>17</v>
      </c>
      <c r="E8813" s="2">
        <f t="shared" si="551"/>
        <v>6</v>
      </c>
      <c r="F8813" s="1" t="s">
        <v>792</v>
      </c>
      <c r="G8813" t="s">
        <v>238</v>
      </c>
      <c r="H8813" s="7" t="s">
        <v>762</v>
      </c>
      <c r="I8813" t="s">
        <v>232</v>
      </c>
      <c r="J8813" t="s">
        <v>164</v>
      </c>
      <c r="K8813" t="s">
        <v>145</v>
      </c>
      <c r="L8813" t="s">
        <v>13</v>
      </c>
      <c r="M8813">
        <v>2</v>
      </c>
      <c r="N8813">
        <v>56.578890000000001</v>
      </c>
      <c r="O8813">
        <v>-134.97778</v>
      </c>
      <c r="P8813">
        <v>7</v>
      </c>
      <c r="Q8813">
        <v>1</v>
      </c>
    </row>
    <row r="8814" spans="1:17" x14ac:dyDescent="0.25">
      <c r="A8814" s="1">
        <v>40744</v>
      </c>
      <c r="B8814" s="2">
        <f t="shared" si="548"/>
        <v>2011</v>
      </c>
      <c r="C8814" s="2">
        <f t="shared" si="549"/>
        <v>7</v>
      </c>
      <c r="D8814" s="2">
        <f t="shared" si="550"/>
        <v>20</v>
      </c>
      <c r="E8814" s="2">
        <f t="shared" si="551"/>
        <v>4</v>
      </c>
      <c r="F8814" s="1" t="s">
        <v>792</v>
      </c>
      <c r="G8814" t="s">
        <v>238</v>
      </c>
      <c r="H8814" s="7" t="s">
        <v>762</v>
      </c>
      <c r="I8814" t="s">
        <v>232</v>
      </c>
      <c r="J8814" t="s">
        <v>164</v>
      </c>
      <c r="K8814" t="s">
        <v>145</v>
      </c>
      <c r="L8814" t="s">
        <v>13</v>
      </c>
      <c r="M8814">
        <v>1.5</v>
      </c>
      <c r="N8814">
        <v>56.578890000000001</v>
      </c>
      <c r="O8814">
        <v>-134.97778</v>
      </c>
      <c r="P8814">
        <v>2</v>
      </c>
      <c r="Q8814">
        <v>1</v>
      </c>
    </row>
    <row r="8815" spans="1:17" x14ac:dyDescent="0.25">
      <c r="A8815" s="1">
        <v>41114</v>
      </c>
      <c r="B8815" s="2">
        <f t="shared" si="548"/>
        <v>2012</v>
      </c>
      <c r="C8815" s="2">
        <f t="shared" si="549"/>
        <v>7</v>
      </c>
      <c r="D8815" s="2">
        <f t="shared" si="550"/>
        <v>24</v>
      </c>
      <c r="E8815" s="2">
        <f t="shared" si="551"/>
        <v>3</v>
      </c>
      <c r="F8815" s="1" t="s">
        <v>792</v>
      </c>
      <c r="G8815" t="s">
        <v>238</v>
      </c>
      <c r="H8815" s="7" t="s">
        <v>762</v>
      </c>
      <c r="I8815" t="s">
        <v>232</v>
      </c>
      <c r="J8815" t="s">
        <v>164</v>
      </c>
      <c r="K8815" t="s">
        <v>99</v>
      </c>
      <c r="L8815" t="s">
        <v>13</v>
      </c>
      <c r="M8815">
        <v>2</v>
      </c>
      <c r="N8815">
        <v>56.578890000000001</v>
      </c>
      <c r="O8815">
        <v>-134.97778</v>
      </c>
      <c r="P8815">
        <v>6</v>
      </c>
      <c r="Q8815">
        <v>1</v>
      </c>
    </row>
    <row r="8816" spans="1:17" x14ac:dyDescent="0.25">
      <c r="A8816" s="1">
        <v>41480</v>
      </c>
      <c r="B8816" s="2">
        <f t="shared" si="548"/>
        <v>2013</v>
      </c>
      <c r="C8816" s="2">
        <f t="shared" si="549"/>
        <v>7</v>
      </c>
      <c r="D8816" s="2">
        <f t="shared" si="550"/>
        <v>25</v>
      </c>
      <c r="E8816" s="2">
        <f t="shared" si="551"/>
        <v>5</v>
      </c>
      <c r="F8816" s="1" t="s">
        <v>792</v>
      </c>
      <c r="G8816" t="s">
        <v>238</v>
      </c>
      <c r="H8816" s="7" t="s">
        <v>762</v>
      </c>
      <c r="I8816" t="s">
        <v>232</v>
      </c>
      <c r="J8816" t="s">
        <v>164</v>
      </c>
      <c r="K8816" t="s">
        <v>248</v>
      </c>
      <c r="L8816" t="s">
        <v>13</v>
      </c>
      <c r="M8816">
        <v>1</v>
      </c>
      <c r="N8816">
        <v>56.578890000000001</v>
      </c>
      <c r="O8816">
        <v>-134.97778</v>
      </c>
      <c r="P8816">
        <v>4</v>
      </c>
      <c r="Q8816">
        <v>1</v>
      </c>
    </row>
    <row r="8817" spans="1:17" x14ac:dyDescent="0.25">
      <c r="A8817" s="1">
        <v>40752</v>
      </c>
      <c r="B8817" s="2">
        <f t="shared" si="548"/>
        <v>2011</v>
      </c>
      <c r="C8817" s="2">
        <f t="shared" si="549"/>
        <v>7</v>
      </c>
      <c r="D8817" s="2">
        <f t="shared" si="550"/>
        <v>28</v>
      </c>
      <c r="E8817" s="2">
        <f t="shared" si="551"/>
        <v>5</v>
      </c>
      <c r="F8817" s="1" t="s">
        <v>792</v>
      </c>
      <c r="G8817" t="s">
        <v>238</v>
      </c>
      <c r="H8817" s="7" t="s">
        <v>762</v>
      </c>
      <c r="I8817" t="s">
        <v>232</v>
      </c>
      <c r="J8817" t="s">
        <v>164</v>
      </c>
      <c r="K8817" t="s">
        <v>248</v>
      </c>
      <c r="L8817" t="s">
        <v>13</v>
      </c>
      <c r="M8817">
        <v>1</v>
      </c>
      <c r="N8817">
        <v>56.578890000000001</v>
      </c>
      <c r="O8817">
        <v>-134.97778</v>
      </c>
      <c r="P8817">
        <v>5</v>
      </c>
      <c r="Q8817">
        <v>1</v>
      </c>
    </row>
    <row r="8818" spans="1:17" x14ac:dyDescent="0.25">
      <c r="A8818" s="1">
        <v>41487</v>
      </c>
      <c r="B8818" s="2">
        <f t="shared" si="548"/>
        <v>2013</v>
      </c>
      <c r="C8818" s="2">
        <f t="shared" si="549"/>
        <v>8</v>
      </c>
      <c r="D8818" s="2">
        <f t="shared" si="550"/>
        <v>1</v>
      </c>
      <c r="E8818" s="2">
        <f t="shared" si="551"/>
        <v>5</v>
      </c>
      <c r="F8818" s="1" t="s">
        <v>792</v>
      </c>
      <c r="G8818" t="s">
        <v>238</v>
      </c>
      <c r="H8818" s="7" t="s">
        <v>762</v>
      </c>
      <c r="I8818" t="s">
        <v>232</v>
      </c>
      <c r="J8818" t="s">
        <v>164</v>
      </c>
      <c r="K8818" t="s">
        <v>248</v>
      </c>
      <c r="L8818" t="s">
        <v>13</v>
      </c>
      <c r="M8818">
        <v>1</v>
      </c>
      <c r="N8818">
        <v>56.578890000000001</v>
      </c>
      <c r="O8818">
        <v>-134.97778</v>
      </c>
      <c r="P8818">
        <v>5</v>
      </c>
      <c r="Q8818">
        <v>1</v>
      </c>
    </row>
    <row r="8819" spans="1:17" x14ac:dyDescent="0.25">
      <c r="A8819" s="1">
        <v>40756</v>
      </c>
      <c r="B8819" s="2">
        <f t="shared" si="548"/>
        <v>2011</v>
      </c>
      <c r="C8819" s="2">
        <f t="shared" si="549"/>
        <v>8</v>
      </c>
      <c r="D8819" s="2">
        <f t="shared" si="550"/>
        <v>1</v>
      </c>
      <c r="E8819" s="2">
        <f t="shared" si="551"/>
        <v>2</v>
      </c>
      <c r="F8819" s="1" t="s">
        <v>792</v>
      </c>
      <c r="G8819" t="s">
        <v>238</v>
      </c>
      <c r="H8819" s="7" t="s">
        <v>762</v>
      </c>
      <c r="I8819" t="s">
        <v>232</v>
      </c>
      <c r="J8819" t="s">
        <v>164</v>
      </c>
      <c r="K8819" t="s">
        <v>99</v>
      </c>
      <c r="L8819" t="s">
        <v>13</v>
      </c>
      <c r="M8819">
        <v>3</v>
      </c>
      <c r="N8819">
        <v>56.578890000000001</v>
      </c>
      <c r="O8819">
        <v>-134.97778</v>
      </c>
      <c r="P8819">
        <v>6</v>
      </c>
      <c r="Q8819">
        <v>1</v>
      </c>
    </row>
    <row r="8820" spans="1:17" x14ac:dyDescent="0.25">
      <c r="A8820" s="1">
        <v>40759</v>
      </c>
      <c r="B8820" s="2">
        <f t="shared" si="548"/>
        <v>2011</v>
      </c>
      <c r="C8820" s="2">
        <f t="shared" si="549"/>
        <v>8</v>
      </c>
      <c r="D8820" s="2">
        <f t="shared" si="550"/>
        <v>4</v>
      </c>
      <c r="E8820" s="2">
        <f t="shared" si="551"/>
        <v>5</v>
      </c>
      <c r="F8820" s="1" t="s">
        <v>792</v>
      </c>
      <c r="G8820" t="s">
        <v>238</v>
      </c>
      <c r="H8820" s="7" t="s">
        <v>762</v>
      </c>
      <c r="I8820" t="s">
        <v>232</v>
      </c>
      <c r="J8820" t="s">
        <v>164</v>
      </c>
      <c r="K8820" t="s">
        <v>248</v>
      </c>
      <c r="L8820" t="s">
        <v>13</v>
      </c>
      <c r="M8820">
        <v>1</v>
      </c>
      <c r="N8820">
        <v>56.578890000000001</v>
      </c>
      <c r="O8820">
        <v>-134.97778</v>
      </c>
      <c r="P8820">
        <v>3</v>
      </c>
      <c r="Q8820">
        <v>1</v>
      </c>
    </row>
    <row r="8821" spans="1:17" x14ac:dyDescent="0.25">
      <c r="A8821" s="1">
        <v>42237</v>
      </c>
      <c r="B8821" s="2">
        <f t="shared" si="548"/>
        <v>2015</v>
      </c>
      <c r="C8821" s="2">
        <f t="shared" si="549"/>
        <v>8</v>
      </c>
      <c r="D8821" s="2">
        <f t="shared" si="550"/>
        <v>21</v>
      </c>
      <c r="E8821" s="2">
        <f t="shared" si="551"/>
        <v>6</v>
      </c>
      <c r="F8821" s="1" t="s">
        <v>792</v>
      </c>
      <c r="G8821" t="s">
        <v>238</v>
      </c>
      <c r="H8821" s="7" t="s">
        <v>762</v>
      </c>
      <c r="I8821" t="s">
        <v>232</v>
      </c>
      <c r="J8821" t="s">
        <v>164</v>
      </c>
      <c r="K8821" t="s">
        <v>169</v>
      </c>
      <c r="L8821" t="s">
        <v>13</v>
      </c>
      <c r="M8821">
        <v>1</v>
      </c>
      <c r="N8821">
        <v>56.578890000000001</v>
      </c>
      <c r="O8821">
        <v>-134.97778</v>
      </c>
      <c r="P8821">
        <v>2</v>
      </c>
      <c r="Q8821">
        <v>1</v>
      </c>
    </row>
    <row r="8822" spans="1:17" x14ac:dyDescent="0.25">
      <c r="A8822" s="1">
        <v>42260</v>
      </c>
      <c r="B8822" s="2">
        <f t="shared" si="548"/>
        <v>2015</v>
      </c>
      <c r="C8822" s="2">
        <f t="shared" si="549"/>
        <v>9</v>
      </c>
      <c r="D8822" s="2">
        <f t="shared" si="550"/>
        <v>13</v>
      </c>
      <c r="E8822" s="2">
        <f t="shared" si="551"/>
        <v>1</v>
      </c>
      <c r="F8822" s="1" t="s">
        <v>792</v>
      </c>
      <c r="G8822" t="s">
        <v>238</v>
      </c>
      <c r="H8822" s="7" t="s">
        <v>762</v>
      </c>
      <c r="I8822" t="s">
        <v>232</v>
      </c>
      <c r="J8822" t="s">
        <v>164</v>
      </c>
      <c r="K8822" t="s">
        <v>169</v>
      </c>
      <c r="L8822" t="s">
        <v>13</v>
      </c>
      <c r="M8822">
        <v>1</v>
      </c>
      <c r="N8822">
        <v>56.578890000000001</v>
      </c>
      <c r="O8822">
        <v>-134.97778</v>
      </c>
      <c r="P8822">
        <v>1</v>
      </c>
      <c r="Q8822">
        <v>1</v>
      </c>
    </row>
    <row r="8823" spans="1:17" x14ac:dyDescent="0.25">
      <c r="A8823" s="1">
        <v>42174</v>
      </c>
      <c r="B8823" s="2">
        <f t="shared" si="548"/>
        <v>2015</v>
      </c>
      <c r="C8823" s="2">
        <f t="shared" si="549"/>
        <v>6</v>
      </c>
      <c r="D8823" s="2">
        <f t="shared" si="550"/>
        <v>19</v>
      </c>
      <c r="E8823" s="2">
        <f t="shared" si="551"/>
        <v>6</v>
      </c>
      <c r="F8823" s="1" t="s">
        <v>792</v>
      </c>
      <c r="G8823" t="s">
        <v>540</v>
      </c>
      <c r="H8823" s="7" t="s">
        <v>777</v>
      </c>
      <c r="I8823" t="s">
        <v>518</v>
      </c>
      <c r="J8823" t="s">
        <v>519</v>
      </c>
      <c r="K8823" t="s">
        <v>77</v>
      </c>
      <c r="L8823" t="s">
        <v>13</v>
      </c>
      <c r="M8823">
        <v>1.5</v>
      </c>
      <c r="N8823">
        <v>58.018819999999998</v>
      </c>
      <c r="O8823">
        <v>-135.63391999999999</v>
      </c>
      <c r="P8823">
        <v>6</v>
      </c>
      <c r="Q8823">
        <v>1</v>
      </c>
    </row>
    <row r="8824" spans="1:17" x14ac:dyDescent="0.25">
      <c r="A8824" s="1">
        <v>40724</v>
      </c>
      <c r="B8824" s="2">
        <f t="shared" si="548"/>
        <v>2011</v>
      </c>
      <c r="C8824" s="2">
        <f t="shared" si="549"/>
        <v>6</v>
      </c>
      <c r="D8824" s="2">
        <f t="shared" si="550"/>
        <v>30</v>
      </c>
      <c r="E8824" s="2">
        <f t="shared" si="551"/>
        <v>5</v>
      </c>
      <c r="F8824" s="1" t="s">
        <v>792</v>
      </c>
      <c r="G8824" t="s">
        <v>540</v>
      </c>
      <c r="H8824" s="7" t="s">
        <v>777</v>
      </c>
      <c r="I8824" t="s">
        <v>518</v>
      </c>
      <c r="J8824" t="s">
        <v>519</v>
      </c>
      <c r="K8824" t="s">
        <v>77</v>
      </c>
      <c r="L8824" t="s">
        <v>13</v>
      </c>
      <c r="M8824">
        <v>2</v>
      </c>
      <c r="N8824">
        <v>58.018819999999998</v>
      </c>
      <c r="O8824">
        <v>-135.63391999999999</v>
      </c>
      <c r="P8824">
        <v>4</v>
      </c>
      <c r="Q8824">
        <v>1</v>
      </c>
    </row>
    <row r="8825" spans="1:17" x14ac:dyDescent="0.25">
      <c r="A8825" s="1">
        <v>40885</v>
      </c>
      <c r="B8825" s="2">
        <f t="shared" si="548"/>
        <v>2011</v>
      </c>
      <c r="C8825" s="2">
        <f t="shared" si="549"/>
        <v>12</v>
      </c>
      <c r="D8825" s="2">
        <f t="shared" si="550"/>
        <v>8</v>
      </c>
      <c r="E8825" s="2">
        <f t="shared" si="551"/>
        <v>5</v>
      </c>
      <c r="F8825" s="1" t="s">
        <v>793</v>
      </c>
      <c r="G8825" t="s">
        <v>540</v>
      </c>
      <c r="H8825" s="7" t="s">
        <v>777</v>
      </c>
      <c r="I8825" t="s">
        <v>518</v>
      </c>
      <c r="J8825" t="s">
        <v>519</v>
      </c>
      <c r="K8825" t="s">
        <v>541</v>
      </c>
      <c r="L8825" t="s">
        <v>222</v>
      </c>
      <c r="M8825">
        <v>3</v>
      </c>
      <c r="N8825">
        <v>58.018819999999998</v>
      </c>
      <c r="O8825">
        <v>-135.63391999999999</v>
      </c>
      <c r="P8825">
        <v>1</v>
      </c>
      <c r="Q8825">
        <v>1</v>
      </c>
    </row>
    <row r="8826" spans="1:17" x14ac:dyDescent="0.25">
      <c r="A8826" s="1">
        <v>40887</v>
      </c>
      <c r="B8826" s="2">
        <f t="shared" si="548"/>
        <v>2011</v>
      </c>
      <c r="C8826" s="2">
        <f t="shared" si="549"/>
        <v>12</v>
      </c>
      <c r="D8826" s="2">
        <f t="shared" si="550"/>
        <v>10</v>
      </c>
      <c r="E8826" s="2">
        <f t="shared" si="551"/>
        <v>7</v>
      </c>
      <c r="F8826" s="1" t="s">
        <v>793</v>
      </c>
      <c r="G8826" t="s">
        <v>540</v>
      </c>
      <c r="H8826" s="7" t="s">
        <v>777</v>
      </c>
      <c r="I8826" t="s">
        <v>518</v>
      </c>
      <c r="J8826" t="s">
        <v>519</v>
      </c>
      <c r="K8826" t="s">
        <v>541</v>
      </c>
      <c r="L8826" t="s">
        <v>222</v>
      </c>
      <c r="M8826">
        <v>2</v>
      </c>
      <c r="N8826">
        <v>58.018819999999998</v>
      </c>
      <c r="O8826">
        <v>-135.63391999999999</v>
      </c>
      <c r="P8826">
        <v>1</v>
      </c>
      <c r="Q8826">
        <v>1</v>
      </c>
    </row>
    <row r="8827" spans="1:17" x14ac:dyDescent="0.25">
      <c r="A8827" s="1">
        <v>40888</v>
      </c>
      <c r="B8827" s="2">
        <f t="shared" si="548"/>
        <v>2011</v>
      </c>
      <c r="C8827" s="2">
        <f t="shared" si="549"/>
        <v>12</v>
      </c>
      <c r="D8827" s="2">
        <f t="shared" si="550"/>
        <v>11</v>
      </c>
      <c r="E8827" s="2">
        <f t="shared" si="551"/>
        <v>1</v>
      </c>
      <c r="F8827" s="1" t="s">
        <v>793</v>
      </c>
      <c r="G8827" t="s">
        <v>540</v>
      </c>
      <c r="H8827" s="7" t="s">
        <v>777</v>
      </c>
      <c r="I8827" t="s">
        <v>518</v>
      </c>
      <c r="J8827" t="s">
        <v>519</v>
      </c>
      <c r="K8827" t="s">
        <v>541</v>
      </c>
      <c r="L8827" t="s">
        <v>222</v>
      </c>
      <c r="M8827">
        <v>7</v>
      </c>
      <c r="N8827">
        <v>58.018819999999998</v>
      </c>
      <c r="O8827">
        <v>-135.63391999999999</v>
      </c>
      <c r="P8827">
        <v>1</v>
      </c>
      <c r="Q8827">
        <v>1</v>
      </c>
    </row>
    <row r="8828" spans="1:17" x14ac:dyDescent="0.25">
      <c r="A8828" s="1">
        <v>41281</v>
      </c>
      <c r="B8828" s="2">
        <f t="shared" si="548"/>
        <v>2013</v>
      </c>
      <c r="C8828" s="2">
        <f t="shared" si="549"/>
        <v>1</v>
      </c>
      <c r="D8828" s="2">
        <f t="shared" si="550"/>
        <v>7</v>
      </c>
      <c r="E8828" s="2">
        <f t="shared" si="551"/>
        <v>2</v>
      </c>
      <c r="F8828" s="1" t="s">
        <v>789</v>
      </c>
      <c r="G8828" t="s">
        <v>540</v>
      </c>
      <c r="H8828" s="7" t="s">
        <v>777</v>
      </c>
      <c r="I8828" t="s">
        <v>518</v>
      </c>
      <c r="J8828" t="s">
        <v>519</v>
      </c>
      <c r="K8828" t="s">
        <v>21</v>
      </c>
      <c r="L8828" t="s">
        <v>13</v>
      </c>
      <c r="M8828">
        <v>3</v>
      </c>
      <c r="N8828">
        <v>58.018819999999998</v>
      </c>
      <c r="O8828">
        <v>-135.63391999999999</v>
      </c>
      <c r="P8828">
        <v>2</v>
      </c>
      <c r="Q8828">
        <v>1</v>
      </c>
    </row>
    <row r="8829" spans="1:17" x14ac:dyDescent="0.25">
      <c r="A8829" s="1">
        <v>41285</v>
      </c>
      <c r="B8829" s="2">
        <f t="shared" si="548"/>
        <v>2013</v>
      </c>
      <c r="C8829" s="2">
        <f t="shared" si="549"/>
        <v>1</v>
      </c>
      <c r="D8829" s="2">
        <f t="shared" si="550"/>
        <v>11</v>
      </c>
      <c r="E8829" s="2">
        <f t="shared" si="551"/>
        <v>6</v>
      </c>
      <c r="F8829" s="1" t="s">
        <v>789</v>
      </c>
      <c r="G8829" t="s">
        <v>540</v>
      </c>
      <c r="H8829" s="7" t="s">
        <v>777</v>
      </c>
      <c r="I8829" t="s">
        <v>518</v>
      </c>
      <c r="J8829" t="s">
        <v>519</v>
      </c>
      <c r="K8829" t="s">
        <v>21</v>
      </c>
      <c r="L8829" t="s">
        <v>13</v>
      </c>
      <c r="M8829">
        <v>2</v>
      </c>
      <c r="N8829">
        <v>58.018819999999998</v>
      </c>
      <c r="O8829">
        <v>-135.63391999999999</v>
      </c>
      <c r="P8829">
        <v>1</v>
      </c>
      <c r="Q8829">
        <v>1</v>
      </c>
    </row>
    <row r="8830" spans="1:17" x14ac:dyDescent="0.25">
      <c r="A8830" s="1">
        <v>41413</v>
      </c>
      <c r="B8830" s="2">
        <f t="shared" si="548"/>
        <v>2013</v>
      </c>
      <c r="C8830" s="2">
        <f t="shared" si="549"/>
        <v>5</v>
      </c>
      <c r="D8830" s="2">
        <f t="shared" si="550"/>
        <v>19</v>
      </c>
      <c r="E8830" s="2">
        <f t="shared" si="551"/>
        <v>1</v>
      </c>
      <c r="F8830" s="1" t="s">
        <v>791</v>
      </c>
      <c r="G8830" t="s">
        <v>540</v>
      </c>
      <c r="H8830" s="7" t="s">
        <v>777</v>
      </c>
      <c r="I8830" t="s">
        <v>518</v>
      </c>
      <c r="J8830" t="s">
        <v>519</v>
      </c>
      <c r="K8830" t="s">
        <v>39</v>
      </c>
      <c r="L8830" t="s">
        <v>13</v>
      </c>
      <c r="M8830">
        <v>2</v>
      </c>
      <c r="N8830">
        <v>58.018819999999998</v>
      </c>
      <c r="O8830">
        <v>-135.63391999999999</v>
      </c>
      <c r="P8830">
        <v>5</v>
      </c>
      <c r="Q8830">
        <v>1</v>
      </c>
    </row>
    <row r="8831" spans="1:17" x14ac:dyDescent="0.25">
      <c r="A8831" s="1">
        <v>41900</v>
      </c>
      <c r="B8831" s="2">
        <f t="shared" si="548"/>
        <v>2014</v>
      </c>
      <c r="C8831" s="2">
        <f t="shared" si="549"/>
        <v>9</v>
      </c>
      <c r="D8831" s="2">
        <f t="shared" si="550"/>
        <v>18</v>
      </c>
      <c r="E8831" s="2">
        <f t="shared" si="551"/>
        <v>5</v>
      </c>
      <c r="F8831" s="1" t="s">
        <v>793</v>
      </c>
      <c r="G8831" t="s">
        <v>200</v>
      </c>
      <c r="H8831" s="7" t="s">
        <v>759</v>
      </c>
      <c r="I8831" t="s">
        <v>186</v>
      </c>
      <c r="J8831" t="s">
        <v>164</v>
      </c>
      <c r="K8831" t="s">
        <v>167</v>
      </c>
      <c r="L8831" t="s">
        <v>177</v>
      </c>
      <c r="M8831">
        <v>4</v>
      </c>
      <c r="N8831">
        <v>56.43721</v>
      </c>
      <c r="O8831">
        <v>-134.70469</v>
      </c>
      <c r="P8831">
        <v>2</v>
      </c>
      <c r="Q8831">
        <v>1</v>
      </c>
    </row>
    <row r="8832" spans="1:17" x14ac:dyDescent="0.25">
      <c r="A8832" s="1">
        <v>41903</v>
      </c>
      <c r="B8832" s="2">
        <f t="shared" si="548"/>
        <v>2014</v>
      </c>
      <c r="C8832" s="2">
        <f t="shared" si="549"/>
        <v>9</v>
      </c>
      <c r="D8832" s="2">
        <f t="shared" si="550"/>
        <v>21</v>
      </c>
      <c r="E8832" s="2">
        <f t="shared" si="551"/>
        <v>1</v>
      </c>
      <c r="F8832" s="1" t="s">
        <v>793</v>
      </c>
      <c r="G8832" t="s">
        <v>200</v>
      </c>
      <c r="H8832" s="7" t="s">
        <v>759</v>
      </c>
      <c r="I8832" t="s">
        <v>186</v>
      </c>
      <c r="J8832" t="s">
        <v>164</v>
      </c>
      <c r="K8832" t="s">
        <v>167</v>
      </c>
      <c r="L8832" t="s">
        <v>177</v>
      </c>
      <c r="M8832">
        <v>4.5</v>
      </c>
      <c r="N8832">
        <v>56.43721</v>
      </c>
      <c r="O8832">
        <v>-134.70469</v>
      </c>
      <c r="P8832">
        <v>2</v>
      </c>
      <c r="Q8832">
        <v>1</v>
      </c>
    </row>
    <row r="8833" spans="1:17" x14ac:dyDescent="0.25">
      <c r="A8833" s="1">
        <v>41386</v>
      </c>
      <c r="B8833" s="2">
        <f t="shared" si="548"/>
        <v>2013</v>
      </c>
      <c r="C8833" s="2">
        <f t="shared" si="549"/>
        <v>4</v>
      </c>
      <c r="D8833" s="2">
        <f t="shared" si="550"/>
        <v>22</v>
      </c>
      <c r="E8833" s="2">
        <f t="shared" si="551"/>
        <v>2</v>
      </c>
      <c r="F8833" s="1" t="s">
        <v>790</v>
      </c>
      <c r="G8833" t="s">
        <v>93</v>
      </c>
      <c r="H8833" s="7" t="s">
        <v>754</v>
      </c>
      <c r="I8833" t="s">
        <v>94</v>
      </c>
      <c r="J8833" t="s">
        <v>10</v>
      </c>
      <c r="K8833" t="s">
        <v>99</v>
      </c>
      <c r="L8833" t="s">
        <v>28</v>
      </c>
      <c r="M8833">
        <v>6</v>
      </c>
      <c r="N8833">
        <v>57.329149999999998</v>
      </c>
      <c r="O8833">
        <v>-133.40666999999999</v>
      </c>
      <c r="P8833">
        <v>6</v>
      </c>
      <c r="Q8833">
        <v>1</v>
      </c>
    </row>
    <row r="8834" spans="1:17" x14ac:dyDescent="0.25">
      <c r="A8834" s="1">
        <v>41399</v>
      </c>
      <c r="B8834" s="2">
        <f t="shared" ref="B8834:B8897" si="552">YEAR(A8834)</f>
        <v>2013</v>
      </c>
      <c r="C8834" s="2">
        <f t="shared" ref="C8834:C8897" si="553">MONTH(A8834)</f>
        <v>5</v>
      </c>
      <c r="D8834" s="2">
        <f t="shared" ref="D8834:D8897" si="554">DAY(A8834)</f>
        <v>5</v>
      </c>
      <c r="E8834" s="2">
        <f t="shared" ref="E8834:E8897" si="555">WEEKDAY(A8834)</f>
        <v>1</v>
      </c>
      <c r="F8834" s="1" t="s">
        <v>791</v>
      </c>
      <c r="G8834" t="s">
        <v>93</v>
      </c>
      <c r="H8834" s="7" t="s">
        <v>754</v>
      </c>
      <c r="I8834" t="s">
        <v>94</v>
      </c>
      <c r="J8834" t="s">
        <v>10</v>
      </c>
      <c r="K8834" t="s">
        <v>99</v>
      </c>
      <c r="L8834" t="s">
        <v>28</v>
      </c>
      <c r="M8834">
        <v>4</v>
      </c>
      <c r="N8834">
        <v>57.329149999999998</v>
      </c>
      <c r="O8834">
        <v>-133.40666999999999</v>
      </c>
      <c r="P8834">
        <v>5</v>
      </c>
      <c r="Q8834">
        <v>1</v>
      </c>
    </row>
    <row r="8835" spans="1:17" x14ac:dyDescent="0.25">
      <c r="A8835" s="1">
        <v>40673</v>
      </c>
      <c r="B8835" s="2">
        <f t="shared" si="552"/>
        <v>2011</v>
      </c>
      <c r="C8835" s="2">
        <f t="shared" si="553"/>
        <v>5</v>
      </c>
      <c r="D8835" s="2">
        <f t="shared" si="554"/>
        <v>10</v>
      </c>
      <c r="E8835" s="2">
        <f t="shared" si="555"/>
        <v>3</v>
      </c>
      <c r="F8835" s="1" t="s">
        <v>791</v>
      </c>
      <c r="G8835" t="s">
        <v>93</v>
      </c>
      <c r="H8835" s="7" t="s">
        <v>754</v>
      </c>
      <c r="I8835" t="s">
        <v>94</v>
      </c>
      <c r="J8835" t="s">
        <v>10</v>
      </c>
      <c r="K8835" t="s">
        <v>99</v>
      </c>
      <c r="L8835" t="s">
        <v>28</v>
      </c>
      <c r="M8835">
        <v>7</v>
      </c>
      <c r="N8835">
        <v>57.329149999999998</v>
      </c>
      <c r="O8835">
        <v>-133.40666999999999</v>
      </c>
      <c r="P8835">
        <v>6</v>
      </c>
      <c r="Q8835">
        <v>1</v>
      </c>
    </row>
    <row r="8836" spans="1:17" x14ac:dyDescent="0.25">
      <c r="A8836" s="1">
        <v>42143</v>
      </c>
      <c r="B8836" s="2">
        <f t="shared" si="552"/>
        <v>2015</v>
      </c>
      <c r="C8836" s="2">
        <f t="shared" si="553"/>
        <v>5</v>
      </c>
      <c r="D8836" s="2">
        <f t="shared" si="554"/>
        <v>19</v>
      </c>
      <c r="E8836" s="2">
        <f t="shared" si="555"/>
        <v>3</v>
      </c>
      <c r="F8836" s="1" t="s">
        <v>791</v>
      </c>
      <c r="G8836" t="s">
        <v>93</v>
      </c>
      <c r="H8836" s="7" t="s">
        <v>754</v>
      </c>
      <c r="I8836" t="s">
        <v>94</v>
      </c>
      <c r="J8836" t="s">
        <v>10</v>
      </c>
      <c r="K8836" t="s">
        <v>68</v>
      </c>
      <c r="L8836" t="s">
        <v>28</v>
      </c>
      <c r="M8836">
        <v>3</v>
      </c>
      <c r="N8836">
        <v>57.329149999999998</v>
      </c>
      <c r="O8836">
        <v>-133.40666999999999</v>
      </c>
      <c r="P8836">
        <v>9</v>
      </c>
      <c r="Q8836">
        <v>1</v>
      </c>
    </row>
    <row r="8837" spans="1:17" x14ac:dyDescent="0.25">
      <c r="A8837" s="1">
        <v>41415</v>
      </c>
      <c r="B8837" s="2">
        <f t="shared" si="552"/>
        <v>2013</v>
      </c>
      <c r="C8837" s="2">
        <f t="shared" si="553"/>
        <v>5</v>
      </c>
      <c r="D8837" s="2">
        <f t="shared" si="554"/>
        <v>21</v>
      </c>
      <c r="E8837" s="2">
        <f t="shared" si="555"/>
        <v>3</v>
      </c>
      <c r="F8837" s="1" t="s">
        <v>791</v>
      </c>
      <c r="G8837" t="s">
        <v>93</v>
      </c>
      <c r="H8837" s="7" t="s">
        <v>754</v>
      </c>
      <c r="I8837" t="s">
        <v>94</v>
      </c>
      <c r="J8837" t="s">
        <v>10</v>
      </c>
      <c r="K8837" t="s">
        <v>68</v>
      </c>
      <c r="L8837" t="s">
        <v>28</v>
      </c>
      <c r="M8837">
        <v>3</v>
      </c>
      <c r="N8837">
        <v>57.329149999999998</v>
      </c>
      <c r="O8837">
        <v>-133.40666999999999</v>
      </c>
      <c r="P8837">
        <v>6</v>
      </c>
      <c r="Q8837">
        <v>1</v>
      </c>
    </row>
    <row r="8838" spans="1:17" x14ac:dyDescent="0.25">
      <c r="A8838" s="1">
        <v>42199</v>
      </c>
      <c r="B8838" s="2">
        <f t="shared" si="552"/>
        <v>2015</v>
      </c>
      <c r="C8838" s="2">
        <f t="shared" si="553"/>
        <v>7</v>
      </c>
      <c r="D8838" s="2">
        <f t="shared" si="554"/>
        <v>14</v>
      </c>
      <c r="E8838" s="2">
        <f t="shared" si="555"/>
        <v>3</v>
      </c>
      <c r="F8838" s="1" t="s">
        <v>792</v>
      </c>
      <c r="G8838" t="s">
        <v>93</v>
      </c>
      <c r="H8838" s="7" t="s">
        <v>754</v>
      </c>
      <c r="I8838" t="s">
        <v>94</v>
      </c>
      <c r="J8838" t="s">
        <v>10</v>
      </c>
      <c r="K8838" t="s">
        <v>68</v>
      </c>
      <c r="L8838" t="s">
        <v>28</v>
      </c>
      <c r="M8838">
        <v>3</v>
      </c>
      <c r="N8838">
        <v>57.329149999999998</v>
      </c>
      <c r="O8838">
        <v>-133.40666999999999</v>
      </c>
      <c r="P8838">
        <v>3</v>
      </c>
      <c r="Q8838">
        <v>1</v>
      </c>
    </row>
    <row r="8839" spans="1:17" x14ac:dyDescent="0.25">
      <c r="A8839" s="1">
        <v>42229</v>
      </c>
      <c r="B8839" s="2">
        <f t="shared" si="552"/>
        <v>2015</v>
      </c>
      <c r="C8839" s="2">
        <f t="shared" si="553"/>
        <v>8</v>
      </c>
      <c r="D8839" s="2">
        <f t="shared" si="554"/>
        <v>13</v>
      </c>
      <c r="E8839" s="2">
        <f t="shared" si="555"/>
        <v>5</v>
      </c>
      <c r="F8839" s="1" t="s">
        <v>792</v>
      </c>
      <c r="G8839" t="s">
        <v>93</v>
      </c>
      <c r="H8839" s="7" t="s">
        <v>754</v>
      </c>
      <c r="I8839" t="s">
        <v>94</v>
      </c>
      <c r="J8839" t="s">
        <v>10</v>
      </c>
      <c r="K8839" t="s">
        <v>68</v>
      </c>
      <c r="L8839" t="s">
        <v>28</v>
      </c>
      <c r="M8839">
        <v>2</v>
      </c>
      <c r="N8839">
        <v>57.329149999999998</v>
      </c>
      <c r="O8839">
        <v>-133.40666999999999</v>
      </c>
      <c r="P8839">
        <v>6</v>
      </c>
      <c r="Q8839">
        <v>1</v>
      </c>
    </row>
    <row r="8840" spans="1:17" x14ac:dyDescent="0.25">
      <c r="A8840" s="1">
        <v>42160</v>
      </c>
      <c r="B8840" s="2">
        <f t="shared" si="552"/>
        <v>2015</v>
      </c>
      <c r="C8840" s="2">
        <f t="shared" si="553"/>
        <v>6</v>
      </c>
      <c r="D8840" s="2">
        <f t="shared" si="554"/>
        <v>5</v>
      </c>
      <c r="E8840" s="2">
        <f t="shared" si="555"/>
        <v>6</v>
      </c>
      <c r="F8840" s="1" t="s">
        <v>792</v>
      </c>
      <c r="G8840" t="s">
        <v>93</v>
      </c>
      <c r="H8840" s="7" t="s">
        <v>754</v>
      </c>
      <c r="I8840" t="s">
        <v>94</v>
      </c>
      <c r="J8840" t="s">
        <v>10</v>
      </c>
      <c r="K8840" t="s">
        <v>79</v>
      </c>
      <c r="L8840" t="s">
        <v>13</v>
      </c>
      <c r="M8840">
        <v>1.5</v>
      </c>
      <c r="N8840">
        <v>57.329149999999998</v>
      </c>
      <c r="O8840">
        <v>-133.40666999999999</v>
      </c>
      <c r="P8840">
        <v>4</v>
      </c>
      <c r="Q8840">
        <v>1</v>
      </c>
    </row>
    <row r="8841" spans="1:17" x14ac:dyDescent="0.25">
      <c r="A8841" s="1">
        <v>42160</v>
      </c>
      <c r="B8841" s="2">
        <f t="shared" si="552"/>
        <v>2015</v>
      </c>
      <c r="C8841" s="2">
        <f t="shared" si="553"/>
        <v>6</v>
      </c>
      <c r="D8841" s="2">
        <f t="shared" si="554"/>
        <v>5</v>
      </c>
      <c r="E8841" s="2">
        <f t="shared" si="555"/>
        <v>6</v>
      </c>
      <c r="F8841" s="1" t="s">
        <v>792</v>
      </c>
      <c r="G8841" t="s">
        <v>93</v>
      </c>
      <c r="H8841" s="7" t="s">
        <v>754</v>
      </c>
      <c r="I8841" t="s">
        <v>94</v>
      </c>
      <c r="J8841" t="s">
        <v>10</v>
      </c>
      <c r="K8841" t="s">
        <v>79</v>
      </c>
      <c r="L8841" t="s">
        <v>13</v>
      </c>
      <c r="M8841">
        <v>3</v>
      </c>
      <c r="N8841">
        <v>57.329149999999998</v>
      </c>
      <c r="O8841">
        <v>-133.40666999999999</v>
      </c>
      <c r="P8841">
        <v>19</v>
      </c>
      <c r="Q8841">
        <v>2</v>
      </c>
    </row>
    <row r="8842" spans="1:17" x14ac:dyDescent="0.25">
      <c r="A8842" s="1">
        <v>41799</v>
      </c>
      <c r="B8842" s="2">
        <f t="shared" si="552"/>
        <v>2014</v>
      </c>
      <c r="C8842" s="2">
        <f t="shared" si="553"/>
        <v>6</v>
      </c>
      <c r="D8842" s="2">
        <f t="shared" si="554"/>
        <v>9</v>
      </c>
      <c r="E8842" s="2">
        <f t="shared" si="555"/>
        <v>2</v>
      </c>
      <c r="F8842" s="1" t="s">
        <v>792</v>
      </c>
      <c r="G8842" t="s">
        <v>93</v>
      </c>
      <c r="H8842" s="7" t="s">
        <v>754</v>
      </c>
      <c r="I8842" t="s">
        <v>94</v>
      </c>
      <c r="J8842" t="s">
        <v>10</v>
      </c>
      <c r="K8842" t="s">
        <v>79</v>
      </c>
      <c r="L8842" t="s">
        <v>13</v>
      </c>
      <c r="M8842">
        <v>3</v>
      </c>
      <c r="N8842">
        <v>57.329149999999998</v>
      </c>
      <c r="O8842">
        <v>-133.40666999999999</v>
      </c>
      <c r="P8842">
        <v>27</v>
      </c>
      <c r="Q8842">
        <v>2</v>
      </c>
    </row>
    <row r="8843" spans="1:17" x14ac:dyDescent="0.25">
      <c r="A8843" s="1">
        <v>42170</v>
      </c>
      <c r="B8843" s="2">
        <f t="shared" si="552"/>
        <v>2015</v>
      </c>
      <c r="C8843" s="2">
        <f t="shared" si="553"/>
        <v>6</v>
      </c>
      <c r="D8843" s="2">
        <f t="shared" si="554"/>
        <v>15</v>
      </c>
      <c r="E8843" s="2">
        <f t="shared" si="555"/>
        <v>2</v>
      </c>
      <c r="F8843" s="1" t="s">
        <v>792</v>
      </c>
      <c r="G8843" t="s">
        <v>93</v>
      </c>
      <c r="H8843" s="7" t="s">
        <v>754</v>
      </c>
      <c r="I8843" t="s">
        <v>94</v>
      </c>
      <c r="J8843" t="s">
        <v>10</v>
      </c>
      <c r="K8843" t="s">
        <v>79</v>
      </c>
      <c r="L8843" t="s">
        <v>13</v>
      </c>
      <c r="M8843">
        <v>1.5</v>
      </c>
      <c r="N8843">
        <v>57.329149999999998</v>
      </c>
      <c r="O8843">
        <v>-133.40666999999999</v>
      </c>
      <c r="P8843">
        <v>16</v>
      </c>
      <c r="Q8843">
        <v>1</v>
      </c>
    </row>
    <row r="8844" spans="1:17" x14ac:dyDescent="0.25">
      <c r="A8844" s="1">
        <v>42174</v>
      </c>
      <c r="B8844" s="2">
        <f t="shared" si="552"/>
        <v>2015</v>
      </c>
      <c r="C8844" s="2">
        <f t="shared" si="553"/>
        <v>6</v>
      </c>
      <c r="D8844" s="2">
        <f t="shared" si="554"/>
        <v>19</v>
      </c>
      <c r="E8844" s="2">
        <f t="shared" si="555"/>
        <v>6</v>
      </c>
      <c r="F8844" s="1" t="s">
        <v>792</v>
      </c>
      <c r="G8844" t="s">
        <v>93</v>
      </c>
      <c r="H8844" s="7" t="s">
        <v>754</v>
      </c>
      <c r="I8844" t="s">
        <v>94</v>
      </c>
      <c r="J8844" t="s">
        <v>10</v>
      </c>
      <c r="K8844" t="s">
        <v>79</v>
      </c>
      <c r="L8844" t="s">
        <v>13</v>
      </c>
      <c r="M8844">
        <v>1.5</v>
      </c>
      <c r="N8844">
        <v>57.329149999999998</v>
      </c>
      <c r="O8844">
        <v>-133.40666999999999</v>
      </c>
      <c r="P8844">
        <v>8</v>
      </c>
      <c r="Q8844">
        <v>1</v>
      </c>
    </row>
    <row r="8845" spans="1:17" x14ac:dyDescent="0.25">
      <c r="A8845" s="1">
        <v>42174</v>
      </c>
      <c r="B8845" s="2">
        <f t="shared" si="552"/>
        <v>2015</v>
      </c>
      <c r="C8845" s="2">
        <f t="shared" si="553"/>
        <v>6</v>
      </c>
      <c r="D8845" s="2">
        <f t="shared" si="554"/>
        <v>19</v>
      </c>
      <c r="E8845" s="2">
        <f t="shared" si="555"/>
        <v>6</v>
      </c>
      <c r="F8845" s="1" t="s">
        <v>792</v>
      </c>
      <c r="G8845" t="s">
        <v>93</v>
      </c>
      <c r="H8845" s="7" t="s">
        <v>754</v>
      </c>
      <c r="I8845" t="s">
        <v>94</v>
      </c>
      <c r="J8845" t="s">
        <v>10</v>
      </c>
      <c r="K8845" t="s">
        <v>79</v>
      </c>
      <c r="L8845" t="s">
        <v>13</v>
      </c>
      <c r="M8845">
        <v>2</v>
      </c>
      <c r="N8845">
        <v>57.329149999999998</v>
      </c>
      <c r="O8845">
        <v>-133.40666999999999</v>
      </c>
      <c r="P8845">
        <v>51</v>
      </c>
      <c r="Q8845">
        <v>4</v>
      </c>
    </row>
    <row r="8846" spans="1:17" x14ac:dyDescent="0.25">
      <c r="A8846" s="1">
        <v>41460</v>
      </c>
      <c r="B8846" s="2">
        <f t="shared" si="552"/>
        <v>2013</v>
      </c>
      <c r="C8846" s="2">
        <f t="shared" si="553"/>
        <v>7</v>
      </c>
      <c r="D8846" s="2">
        <f t="shared" si="554"/>
        <v>5</v>
      </c>
      <c r="E8846" s="2">
        <f t="shared" si="555"/>
        <v>6</v>
      </c>
      <c r="F8846" s="1" t="s">
        <v>792</v>
      </c>
      <c r="G8846" t="s">
        <v>93</v>
      </c>
      <c r="H8846" s="7" t="s">
        <v>754</v>
      </c>
      <c r="I8846" t="s">
        <v>94</v>
      </c>
      <c r="J8846" t="s">
        <v>10</v>
      </c>
      <c r="K8846" t="s">
        <v>79</v>
      </c>
      <c r="L8846" t="s">
        <v>13</v>
      </c>
      <c r="M8846">
        <v>3.5</v>
      </c>
      <c r="N8846">
        <v>57.329149999999998</v>
      </c>
      <c r="O8846">
        <v>-133.40666999999999</v>
      </c>
      <c r="P8846">
        <v>21</v>
      </c>
      <c r="Q8846">
        <v>2</v>
      </c>
    </row>
    <row r="8847" spans="1:17" x14ac:dyDescent="0.25">
      <c r="A8847" s="1">
        <v>41470</v>
      </c>
      <c r="B8847" s="2">
        <f t="shared" si="552"/>
        <v>2013</v>
      </c>
      <c r="C8847" s="2">
        <f t="shared" si="553"/>
        <v>7</v>
      </c>
      <c r="D8847" s="2">
        <f t="shared" si="554"/>
        <v>15</v>
      </c>
      <c r="E8847" s="2">
        <f t="shared" si="555"/>
        <v>2</v>
      </c>
      <c r="F8847" s="1" t="s">
        <v>792</v>
      </c>
      <c r="G8847" t="s">
        <v>93</v>
      </c>
      <c r="H8847" s="7" t="s">
        <v>754</v>
      </c>
      <c r="I8847" t="s">
        <v>94</v>
      </c>
      <c r="J8847" t="s">
        <v>10</v>
      </c>
      <c r="K8847" t="s">
        <v>77</v>
      </c>
      <c r="L8847" t="s">
        <v>13</v>
      </c>
      <c r="M8847">
        <v>1.5</v>
      </c>
      <c r="N8847">
        <v>57.329149999999998</v>
      </c>
      <c r="O8847">
        <v>-133.40666999999999</v>
      </c>
      <c r="P8847">
        <v>10</v>
      </c>
      <c r="Q8847">
        <v>1</v>
      </c>
    </row>
    <row r="8848" spans="1:17" x14ac:dyDescent="0.25">
      <c r="A8848" s="1">
        <v>42212</v>
      </c>
      <c r="B8848" s="2">
        <f t="shared" si="552"/>
        <v>2015</v>
      </c>
      <c r="C8848" s="2">
        <f t="shared" si="553"/>
        <v>7</v>
      </c>
      <c r="D8848" s="2">
        <f t="shared" si="554"/>
        <v>27</v>
      </c>
      <c r="E8848" s="2">
        <f t="shared" si="555"/>
        <v>2</v>
      </c>
      <c r="F8848" s="1" t="s">
        <v>792</v>
      </c>
      <c r="G8848" t="s">
        <v>93</v>
      </c>
      <c r="H8848" s="7" t="s">
        <v>754</v>
      </c>
      <c r="I8848" t="s">
        <v>94</v>
      </c>
      <c r="J8848" t="s">
        <v>10</v>
      </c>
      <c r="K8848" t="s">
        <v>79</v>
      </c>
      <c r="L8848" t="s">
        <v>13</v>
      </c>
      <c r="M8848">
        <v>2</v>
      </c>
      <c r="N8848">
        <v>57.329149999999998</v>
      </c>
      <c r="O8848">
        <v>-133.40666999999999</v>
      </c>
      <c r="P8848">
        <v>17</v>
      </c>
      <c r="Q8848">
        <v>2</v>
      </c>
    </row>
    <row r="8849" spans="1:17" x14ac:dyDescent="0.25">
      <c r="A8849" s="1">
        <v>42212</v>
      </c>
      <c r="B8849" s="2">
        <f t="shared" si="552"/>
        <v>2015</v>
      </c>
      <c r="C8849" s="2">
        <f t="shared" si="553"/>
        <v>7</v>
      </c>
      <c r="D8849" s="2">
        <f t="shared" si="554"/>
        <v>27</v>
      </c>
      <c r="E8849" s="2">
        <f t="shared" si="555"/>
        <v>2</v>
      </c>
      <c r="F8849" s="1" t="s">
        <v>792</v>
      </c>
      <c r="G8849" t="s">
        <v>93</v>
      </c>
      <c r="H8849" s="7" t="s">
        <v>754</v>
      </c>
      <c r="I8849" t="s">
        <v>94</v>
      </c>
      <c r="J8849" t="s">
        <v>10</v>
      </c>
      <c r="K8849" t="s">
        <v>79</v>
      </c>
      <c r="L8849" t="s">
        <v>13</v>
      </c>
      <c r="M8849">
        <v>3</v>
      </c>
      <c r="N8849">
        <v>57.329149999999998</v>
      </c>
      <c r="O8849">
        <v>-133.40666999999999</v>
      </c>
      <c r="P8849">
        <v>8</v>
      </c>
      <c r="Q8849">
        <v>1</v>
      </c>
    </row>
    <row r="8850" spans="1:17" x14ac:dyDescent="0.25">
      <c r="A8850" s="1">
        <v>42216</v>
      </c>
      <c r="B8850" s="2">
        <f t="shared" si="552"/>
        <v>2015</v>
      </c>
      <c r="C8850" s="2">
        <f t="shared" si="553"/>
        <v>7</v>
      </c>
      <c r="D8850" s="2">
        <f t="shared" si="554"/>
        <v>31</v>
      </c>
      <c r="E8850" s="2">
        <f t="shared" si="555"/>
        <v>6</v>
      </c>
      <c r="F8850" s="1" t="s">
        <v>792</v>
      </c>
      <c r="G8850" t="s">
        <v>93</v>
      </c>
      <c r="H8850" s="7" t="s">
        <v>754</v>
      </c>
      <c r="I8850" t="s">
        <v>94</v>
      </c>
      <c r="J8850" t="s">
        <v>10</v>
      </c>
      <c r="K8850" t="s">
        <v>79</v>
      </c>
      <c r="L8850" t="s">
        <v>13</v>
      </c>
      <c r="M8850">
        <v>2</v>
      </c>
      <c r="N8850">
        <v>57.329149999999998</v>
      </c>
      <c r="O8850">
        <v>-133.40666999999999</v>
      </c>
      <c r="P8850">
        <v>25</v>
      </c>
      <c r="Q8850">
        <v>2</v>
      </c>
    </row>
    <row r="8851" spans="1:17" x14ac:dyDescent="0.25">
      <c r="A8851" s="1">
        <v>40757</v>
      </c>
      <c r="B8851" s="2">
        <f t="shared" si="552"/>
        <v>2011</v>
      </c>
      <c r="C8851" s="2">
        <f t="shared" si="553"/>
        <v>8</v>
      </c>
      <c r="D8851" s="2">
        <f t="shared" si="554"/>
        <v>2</v>
      </c>
      <c r="E8851" s="2">
        <f t="shared" si="555"/>
        <v>3</v>
      </c>
      <c r="F8851" s="1" t="s">
        <v>792</v>
      </c>
      <c r="G8851" t="s">
        <v>93</v>
      </c>
      <c r="H8851" s="7" t="s">
        <v>754</v>
      </c>
      <c r="I8851" t="s">
        <v>94</v>
      </c>
      <c r="J8851" t="s">
        <v>10</v>
      </c>
      <c r="K8851" t="s">
        <v>68</v>
      </c>
      <c r="L8851" t="s">
        <v>13</v>
      </c>
      <c r="M8851">
        <v>2.5</v>
      </c>
      <c r="N8851">
        <v>57.329149999999998</v>
      </c>
      <c r="O8851">
        <v>-133.40666999999999</v>
      </c>
      <c r="P8851">
        <v>15</v>
      </c>
      <c r="Q8851">
        <v>2</v>
      </c>
    </row>
    <row r="8852" spans="1:17" x14ac:dyDescent="0.25">
      <c r="A8852" s="1">
        <v>41135</v>
      </c>
      <c r="B8852" s="2">
        <f t="shared" si="552"/>
        <v>2012</v>
      </c>
      <c r="C8852" s="2">
        <f t="shared" si="553"/>
        <v>8</v>
      </c>
      <c r="D8852" s="2">
        <f t="shared" si="554"/>
        <v>14</v>
      </c>
      <c r="E8852" s="2">
        <f t="shared" si="555"/>
        <v>3</v>
      </c>
      <c r="F8852" s="1" t="s">
        <v>792</v>
      </c>
      <c r="G8852" t="s">
        <v>93</v>
      </c>
      <c r="H8852" s="7" t="s">
        <v>754</v>
      </c>
      <c r="I8852" t="s">
        <v>94</v>
      </c>
      <c r="J8852" t="s">
        <v>10</v>
      </c>
      <c r="K8852" t="s">
        <v>68</v>
      </c>
      <c r="L8852" t="s">
        <v>13</v>
      </c>
      <c r="M8852">
        <v>3</v>
      </c>
      <c r="N8852">
        <v>57.329149999999998</v>
      </c>
      <c r="O8852">
        <v>-133.40666999999999</v>
      </c>
      <c r="P8852">
        <v>10</v>
      </c>
      <c r="Q8852">
        <v>1</v>
      </c>
    </row>
    <row r="8853" spans="1:17" x14ac:dyDescent="0.25">
      <c r="A8853" s="1">
        <v>42257</v>
      </c>
      <c r="B8853" s="2">
        <f t="shared" si="552"/>
        <v>2015</v>
      </c>
      <c r="C8853" s="2">
        <f t="shared" si="553"/>
        <v>9</v>
      </c>
      <c r="D8853" s="2">
        <f t="shared" si="554"/>
        <v>10</v>
      </c>
      <c r="E8853" s="2">
        <f t="shared" si="555"/>
        <v>5</v>
      </c>
      <c r="F8853" s="1" t="s">
        <v>792</v>
      </c>
      <c r="G8853" t="s">
        <v>93</v>
      </c>
      <c r="H8853" s="7" t="s">
        <v>754</v>
      </c>
      <c r="I8853" t="s">
        <v>94</v>
      </c>
      <c r="J8853" t="s">
        <v>10</v>
      </c>
      <c r="K8853" t="s">
        <v>79</v>
      </c>
      <c r="L8853" t="s">
        <v>13</v>
      </c>
      <c r="M8853">
        <v>3</v>
      </c>
      <c r="N8853">
        <v>57.329149999999998</v>
      </c>
      <c r="O8853">
        <v>-133.40666999999999</v>
      </c>
      <c r="P8853">
        <v>28</v>
      </c>
      <c r="Q8853">
        <v>2</v>
      </c>
    </row>
    <row r="8854" spans="1:17" x14ac:dyDescent="0.25">
      <c r="A8854" s="1">
        <v>42261</v>
      </c>
      <c r="B8854" s="2">
        <f t="shared" si="552"/>
        <v>2015</v>
      </c>
      <c r="C8854" s="2">
        <f t="shared" si="553"/>
        <v>9</v>
      </c>
      <c r="D8854" s="2">
        <f t="shared" si="554"/>
        <v>14</v>
      </c>
      <c r="E8854" s="2">
        <f t="shared" si="555"/>
        <v>2</v>
      </c>
      <c r="F8854" s="1" t="s">
        <v>792</v>
      </c>
      <c r="G8854" t="s">
        <v>93</v>
      </c>
      <c r="H8854" s="7" t="s">
        <v>754</v>
      </c>
      <c r="I8854" t="s">
        <v>94</v>
      </c>
      <c r="J8854" t="s">
        <v>10</v>
      </c>
      <c r="K8854" t="s">
        <v>79</v>
      </c>
      <c r="L8854" t="s">
        <v>13</v>
      </c>
      <c r="M8854">
        <v>2</v>
      </c>
      <c r="N8854">
        <v>57.329149999999998</v>
      </c>
      <c r="O8854">
        <v>-133.40666999999999</v>
      </c>
      <c r="P8854">
        <v>24</v>
      </c>
      <c r="Q8854">
        <v>2</v>
      </c>
    </row>
    <row r="8855" spans="1:17" x14ac:dyDescent="0.25">
      <c r="A8855" s="1">
        <v>40655</v>
      </c>
      <c r="B8855" s="2">
        <f t="shared" si="552"/>
        <v>2011</v>
      </c>
      <c r="C8855" s="2">
        <f t="shared" si="553"/>
        <v>4</v>
      </c>
      <c r="D8855" s="2">
        <f t="shared" si="554"/>
        <v>22</v>
      </c>
      <c r="E8855" s="2">
        <f t="shared" si="555"/>
        <v>6</v>
      </c>
      <c r="F8855" s="1" t="s">
        <v>790</v>
      </c>
      <c r="G8855" t="s">
        <v>93</v>
      </c>
      <c r="H8855" s="7" t="s">
        <v>754</v>
      </c>
      <c r="I8855" t="s">
        <v>94</v>
      </c>
      <c r="J8855" t="s">
        <v>10</v>
      </c>
      <c r="K8855" t="s">
        <v>18</v>
      </c>
      <c r="L8855" t="s">
        <v>733</v>
      </c>
      <c r="M8855">
        <v>8</v>
      </c>
      <c r="N8855">
        <v>57.329149999999998</v>
      </c>
      <c r="O8855">
        <v>-133.40666999999999</v>
      </c>
      <c r="P8855">
        <v>1</v>
      </c>
      <c r="Q8855">
        <v>1</v>
      </c>
    </row>
    <row r="8856" spans="1:17" x14ac:dyDescent="0.25">
      <c r="A8856" s="1">
        <v>41752</v>
      </c>
      <c r="B8856" s="2">
        <f t="shared" si="552"/>
        <v>2014</v>
      </c>
      <c r="C8856" s="2">
        <f t="shared" si="553"/>
        <v>4</v>
      </c>
      <c r="D8856" s="2">
        <f t="shared" si="554"/>
        <v>23</v>
      </c>
      <c r="E8856" s="2">
        <f t="shared" si="555"/>
        <v>4</v>
      </c>
      <c r="F8856" s="1" t="s">
        <v>790</v>
      </c>
      <c r="G8856" t="s">
        <v>93</v>
      </c>
      <c r="H8856" s="7" t="s">
        <v>754</v>
      </c>
      <c r="I8856" t="s">
        <v>94</v>
      </c>
      <c r="J8856" t="s">
        <v>10</v>
      </c>
      <c r="K8856" t="s">
        <v>35</v>
      </c>
      <c r="L8856" t="s">
        <v>733</v>
      </c>
      <c r="M8856">
        <v>0</v>
      </c>
      <c r="N8856">
        <v>57.329149999999998</v>
      </c>
      <c r="O8856">
        <v>-133.40666999999999</v>
      </c>
      <c r="P8856">
        <v>3</v>
      </c>
      <c r="Q8856">
        <v>1</v>
      </c>
    </row>
    <row r="8857" spans="1:17" x14ac:dyDescent="0.25">
      <c r="A8857" s="1">
        <v>42117</v>
      </c>
      <c r="B8857" s="2">
        <f t="shared" si="552"/>
        <v>2015</v>
      </c>
      <c r="C8857" s="2">
        <f t="shared" si="553"/>
        <v>4</v>
      </c>
      <c r="D8857" s="2">
        <f t="shared" si="554"/>
        <v>23</v>
      </c>
      <c r="E8857" s="2">
        <f t="shared" si="555"/>
        <v>5</v>
      </c>
      <c r="F8857" s="1" t="s">
        <v>790</v>
      </c>
      <c r="G8857" t="s">
        <v>93</v>
      </c>
      <c r="H8857" s="7" t="s">
        <v>754</v>
      </c>
      <c r="I8857" t="s">
        <v>94</v>
      </c>
      <c r="J8857" t="s">
        <v>10</v>
      </c>
      <c r="K8857" t="s">
        <v>35</v>
      </c>
      <c r="L8857" t="s">
        <v>733</v>
      </c>
      <c r="M8857">
        <v>1</v>
      </c>
      <c r="N8857">
        <v>57.329149999999998</v>
      </c>
      <c r="O8857">
        <v>-133.40666999999999</v>
      </c>
      <c r="P8857">
        <v>5</v>
      </c>
      <c r="Q8857">
        <v>1</v>
      </c>
    </row>
    <row r="8858" spans="1:17" x14ac:dyDescent="0.25">
      <c r="A8858" s="1">
        <v>42118</v>
      </c>
      <c r="B8858" s="2">
        <f t="shared" si="552"/>
        <v>2015</v>
      </c>
      <c r="C8858" s="2">
        <f t="shared" si="553"/>
        <v>4</v>
      </c>
      <c r="D8858" s="2">
        <f t="shared" si="554"/>
        <v>24</v>
      </c>
      <c r="E8858" s="2">
        <f t="shared" si="555"/>
        <v>6</v>
      </c>
      <c r="F8858" s="1" t="s">
        <v>790</v>
      </c>
      <c r="G8858" t="s">
        <v>93</v>
      </c>
      <c r="H8858" s="7" t="s">
        <v>754</v>
      </c>
      <c r="I8858" t="s">
        <v>94</v>
      </c>
      <c r="J8858" t="s">
        <v>10</v>
      </c>
      <c r="K8858" t="s">
        <v>35</v>
      </c>
      <c r="L8858" t="s">
        <v>733</v>
      </c>
      <c r="M8858">
        <v>1</v>
      </c>
      <c r="N8858">
        <v>57.329149999999998</v>
      </c>
      <c r="O8858">
        <v>-133.40666999999999</v>
      </c>
      <c r="P8858">
        <v>5</v>
      </c>
      <c r="Q8858">
        <v>1</v>
      </c>
    </row>
    <row r="8859" spans="1:17" x14ac:dyDescent="0.25">
      <c r="A8859" s="1">
        <v>41754</v>
      </c>
      <c r="B8859" s="2">
        <f t="shared" si="552"/>
        <v>2014</v>
      </c>
      <c r="C8859" s="2">
        <f t="shared" si="553"/>
        <v>4</v>
      </c>
      <c r="D8859" s="2">
        <f t="shared" si="554"/>
        <v>25</v>
      </c>
      <c r="E8859" s="2">
        <f t="shared" si="555"/>
        <v>6</v>
      </c>
      <c r="F8859" s="1" t="s">
        <v>791</v>
      </c>
      <c r="G8859" t="s">
        <v>93</v>
      </c>
      <c r="H8859" s="7" t="s">
        <v>754</v>
      </c>
      <c r="I8859" t="s">
        <v>94</v>
      </c>
      <c r="J8859" t="s">
        <v>10</v>
      </c>
      <c r="K8859" t="s">
        <v>35</v>
      </c>
      <c r="L8859" t="s">
        <v>733</v>
      </c>
      <c r="M8859">
        <v>4</v>
      </c>
      <c r="N8859">
        <v>57.329149999999998</v>
      </c>
      <c r="O8859">
        <v>-133.40666999999999</v>
      </c>
      <c r="P8859">
        <v>3</v>
      </c>
      <c r="Q8859">
        <v>1</v>
      </c>
    </row>
    <row r="8860" spans="1:17" x14ac:dyDescent="0.25">
      <c r="A8860" s="1">
        <v>41755</v>
      </c>
      <c r="B8860" s="2">
        <f t="shared" si="552"/>
        <v>2014</v>
      </c>
      <c r="C8860" s="2">
        <f t="shared" si="553"/>
        <v>4</v>
      </c>
      <c r="D8860" s="2">
        <f t="shared" si="554"/>
        <v>26</v>
      </c>
      <c r="E8860" s="2">
        <f t="shared" si="555"/>
        <v>7</v>
      </c>
      <c r="F8860" s="1" t="s">
        <v>791</v>
      </c>
      <c r="G8860" t="s">
        <v>93</v>
      </c>
      <c r="H8860" s="7" t="s">
        <v>754</v>
      </c>
      <c r="I8860" t="s">
        <v>94</v>
      </c>
      <c r="J8860" t="s">
        <v>10</v>
      </c>
      <c r="K8860" t="s">
        <v>35</v>
      </c>
      <c r="L8860" t="s">
        <v>733</v>
      </c>
      <c r="M8860">
        <v>3</v>
      </c>
      <c r="N8860">
        <v>57.329149999999998</v>
      </c>
      <c r="O8860">
        <v>-133.40666999999999</v>
      </c>
      <c r="P8860">
        <v>3</v>
      </c>
      <c r="Q8860">
        <v>1</v>
      </c>
    </row>
    <row r="8861" spans="1:17" x14ac:dyDescent="0.25">
      <c r="A8861" s="1">
        <v>42120</v>
      </c>
      <c r="B8861" s="2">
        <f t="shared" si="552"/>
        <v>2015</v>
      </c>
      <c r="C8861" s="2">
        <f t="shared" si="553"/>
        <v>4</v>
      </c>
      <c r="D8861" s="2">
        <f t="shared" si="554"/>
        <v>26</v>
      </c>
      <c r="E8861" s="2">
        <f t="shared" si="555"/>
        <v>1</v>
      </c>
      <c r="F8861" s="1" t="s">
        <v>791</v>
      </c>
      <c r="G8861" t="s">
        <v>93</v>
      </c>
      <c r="H8861" s="7" t="s">
        <v>754</v>
      </c>
      <c r="I8861" t="s">
        <v>94</v>
      </c>
      <c r="J8861" t="s">
        <v>10</v>
      </c>
      <c r="K8861" t="s">
        <v>35</v>
      </c>
      <c r="L8861" t="s">
        <v>733</v>
      </c>
      <c r="M8861">
        <v>1</v>
      </c>
      <c r="N8861">
        <v>57.329149999999998</v>
      </c>
      <c r="O8861">
        <v>-133.40666999999999</v>
      </c>
      <c r="P8861">
        <v>5</v>
      </c>
      <c r="Q8861">
        <v>1</v>
      </c>
    </row>
    <row r="8862" spans="1:17" x14ac:dyDescent="0.25">
      <c r="A8862" s="1">
        <v>41028</v>
      </c>
      <c r="B8862" s="2">
        <f t="shared" si="552"/>
        <v>2012</v>
      </c>
      <c r="C8862" s="2">
        <f t="shared" si="553"/>
        <v>4</v>
      </c>
      <c r="D8862" s="2">
        <f t="shared" si="554"/>
        <v>29</v>
      </c>
      <c r="E8862" s="2">
        <f t="shared" si="555"/>
        <v>1</v>
      </c>
      <c r="F8862" s="1" t="s">
        <v>791</v>
      </c>
      <c r="G8862" t="s">
        <v>93</v>
      </c>
      <c r="H8862" s="7" t="s">
        <v>754</v>
      </c>
      <c r="I8862" t="s">
        <v>94</v>
      </c>
      <c r="J8862" t="s">
        <v>10</v>
      </c>
      <c r="K8862" t="s">
        <v>35</v>
      </c>
      <c r="L8862" t="s">
        <v>733</v>
      </c>
      <c r="M8862">
        <v>4</v>
      </c>
      <c r="N8862">
        <v>57.329149999999998</v>
      </c>
      <c r="O8862">
        <v>-133.40666999999999</v>
      </c>
      <c r="P8862">
        <v>4</v>
      </c>
      <c r="Q8862">
        <v>1</v>
      </c>
    </row>
    <row r="8863" spans="1:17" x14ac:dyDescent="0.25">
      <c r="A8863" s="1">
        <v>41029</v>
      </c>
      <c r="B8863" s="2">
        <f t="shared" si="552"/>
        <v>2012</v>
      </c>
      <c r="C8863" s="2">
        <f t="shared" si="553"/>
        <v>4</v>
      </c>
      <c r="D8863" s="2">
        <f t="shared" si="554"/>
        <v>30</v>
      </c>
      <c r="E8863" s="2">
        <f t="shared" si="555"/>
        <v>2</v>
      </c>
      <c r="F8863" s="1" t="s">
        <v>791</v>
      </c>
      <c r="G8863" t="s">
        <v>93</v>
      </c>
      <c r="H8863" s="7" t="s">
        <v>754</v>
      </c>
      <c r="I8863" t="s">
        <v>94</v>
      </c>
      <c r="J8863" t="s">
        <v>10</v>
      </c>
      <c r="K8863" t="s">
        <v>35</v>
      </c>
      <c r="L8863" t="s">
        <v>733</v>
      </c>
      <c r="M8863">
        <v>4</v>
      </c>
      <c r="N8863">
        <v>57.329149999999998</v>
      </c>
      <c r="O8863">
        <v>-133.40666999999999</v>
      </c>
      <c r="P8863">
        <v>1</v>
      </c>
      <c r="Q8863">
        <v>1</v>
      </c>
    </row>
    <row r="8864" spans="1:17" x14ac:dyDescent="0.25">
      <c r="A8864" s="1">
        <v>41032</v>
      </c>
      <c r="B8864" s="2">
        <f t="shared" si="552"/>
        <v>2012</v>
      </c>
      <c r="C8864" s="2">
        <f t="shared" si="553"/>
        <v>5</v>
      </c>
      <c r="D8864" s="2">
        <f t="shared" si="554"/>
        <v>3</v>
      </c>
      <c r="E8864" s="2">
        <f t="shared" si="555"/>
        <v>5</v>
      </c>
      <c r="F8864" s="1" t="s">
        <v>791</v>
      </c>
      <c r="G8864" t="s">
        <v>93</v>
      </c>
      <c r="H8864" s="7" t="s">
        <v>754</v>
      </c>
      <c r="I8864" t="s">
        <v>94</v>
      </c>
      <c r="J8864" t="s">
        <v>10</v>
      </c>
      <c r="K8864" t="s">
        <v>35</v>
      </c>
      <c r="L8864" t="s">
        <v>733</v>
      </c>
      <c r="M8864">
        <v>4</v>
      </c>
      <c r="N8864">
        <v>57.329149999999998</v>
      </c>
      <c r="O8864">
        <v>-133.40666999999999</v>
      </c>
      <c r="P8864">
        <v>3</v>
      </c>
      <c r="Q8864">
        <v>1</v>
      </c>
    </row>
    <row r="8865" spans="1:17" x14ac:dyDescent="0.25">
      <c r="A8865" s="1">
        <v>41397</v>
      </c>
      <c r="B8865" s="2">
        <f t="shared" si="552"/>
        <v>2013</v>
      </c>
      <c r="C8865" s="2">
        <f t="shared" si="553"/>
        <v>5</v>
      </c>
      <c r="D8865" s="2">
        <f t="shared" si="554"/>
        <v>3</v>
      </c>
      <c r="E8865" s="2">
        <f t="shared" si="555"/>
        <v>6</v>
      </c>
      <c r="F8865" s="1" t="s">
        <v>791</v>
      </c>
      <c r="G8865" t="s">
        <v>93</v>
      </c>
      <c r="H8865" s="7" t="s">
        <v>754</v>
      </c>
      <c r="I8865" t="s">
        <v>94</v>
      </c>
      <c r="J8865" t="s">
        <v>10</v>
      </c>
      <c r="K8865" t="s">
        <v>35</v>
      </c>
      <c r="L8865" t="s">
        <v>733</v>
      </c>
      <c r="M8865">
        <v>4</v>
      </c>
      <c r="N8865">
        <v>57.329149999999998</v>
      </c>
      <c r="O8865">
        <v>-133.40666999999999</v>
      </c>
      <c r="P8865">
        <v>5</v>
      </c>
      <c r="Q8865">
        <v>1</v>
      </c>
    </row>
    <row r="8866" spans="1:17" x14ac:dyDescent="0.25">
      <c r="A8866" s="1">
        <v>41762</v>
      </c>
      <c r="B8866" s="2">
        <f t="shared" si="552"/>
        <v>2014</v>
      </c>
      <c r="C8866" s="2">
        <f t="shared" si="553"/>
        <v>5</v>
      </c>
      <c r="D8866" s="2">
        <f t="shared" si="554"/>
        <v>3</v>
      </c>
      <c r="E8866" s="2">
        <f t="shared" si="555"/>
        <v>7</v>
      </c>
      <c r="F8866" s="1" t="s">
        <v>791</v>
      </c>
      <c r="G8866" t="s">
        <v>93</v>
      </c>
      <c r="H8866" s="7" t="s">
        <v>754</v>
      </c>
      <c r="I8866" t="s">
        <v>94</v>
      </c>
      <c r="J8866" t="s">
        <v>10</v>
      </c>
      <c r="K8866" t="s">
        <v>35</v>
      </c>
      <c r="L8866" t="s">
        <v>733</v>
      </c>
      <c r="M8866">
        <v>0</v>
      </c>
      <c r="N8866">
        <v>57.329149999999998</v>
      </c>
      <c r="O8866">
        <v>-133.40666999999999</v>
      </c>
      <c r="P8866">
        <v>4</v>
      </c>
      <c r="Q8866">
        <v>1</v>
      </c>
    </row>
    <row r="8867" spans="1:17" x14ac:dyDescent="0.25">
      <c r="A8867" s="1">
        <v>41762</v>
      </c>
      <c r="B8867" s="2">
        <f t="shared" si="552"/>
        <v>2014</v>
      </c>
      <c r="C8867" s="2">
        <f t="shared" si="553"/>
        <v>5</v>
      </c>
      <c r="D8867" s="2">
        <f t="shared" si="554"/>
        <v>3</v>
      </c>
      <c r="E8867" s="2">
        <f t="shared" si="555"/>
        <v>7</v>
      </c>
      <c r="F8867" s="1" t="s">
        <v>791</v>
      </c>
      <c r="G8867" t="s">
        <v>93</v>
      </c>
      <c r="H8867" s="7" t="s">
        <v>754</v>
      </c>
      <c r="I8867" t="s">
        <v>94</v>
      </c>
      <c r="J8867" t="s">
        <v>10</v>
      </c>
      <c r="K8867" t="s">
        <v>35</v>
      </c>
      <c r="L8867" t="s">
        <v>733</v>
      </c>
      <c r="M8867">
        <v>1</v>
      </c>
      <c r="N8867">
        <v>57.329149999999998</v>
      </c>
      <c r="O8867">
        <v>-133.40666999999999</v>
      </c>
      <c r="P8867">
        <v>2</v>
      </c>
      <c r="Q8867">
        <v>1</v>
      </c>
    </row>
    <row r="8868" spans="1:17" x14ac:dyDescent="0.25">
      <c r="A8868" s="1">
        <v>41398</v>
      </c>
      <c r="B8868" s="2">
        <f t="shared" si="552"/>
        <v>2013</v>
      </c>
      <c r="C8868" s="2">
        <f t="shared" si="553"/>
        <v>5</v>
      </c>
      <c r="D8868" s="2">
        <f t="shared" si="554"/>
        <v>4</v>
      </c>
      <c r="E8868" s="2">
        <f t="shared" si="555"/>
        <v>7</v>
      </c>
      <c r="F8868" s="1" t="s">
        <v>791</v>
      </c>
      <c r="G8868" t="s">
        <v>93</v>
      </c>
      <c r="H8868" s="7" t="s">
        <v>754</v>
      </c>
      <c r="I8868" t="s">
        <v>94</v>
      </c>
      <c r="J8868" t="s">
        <v>10</v>
      </c>
      <c r="K8868" t="s">
        <v>35</v>
      </c>
      <c r="L8868" t="s">
        <v>733</v>
      </c>
      <c r="M8868">
        <v>4</v>
      </c>
      <c r="N8868">
        <v>57.329149999999998</v>
      </c>
      <c r="O8868">
        <v>-133.40666999999999</v>
      </c>
      <c r="P8868">
        <v>4</v>
      </c>
      <c r="Q8868">
        <v>1</v>
      </c>
    </row>
    <row r="8869" spans="1:17" x14ac:dyDescent="0.25">
      <c r="A8869" s="1">
        <v>41763</v>
      </c>
      <c r="B8869" s="2">
        <f t="shared" si="552"/>
        <v>2014</v>
      </c>
      <c r="C8869" s="2">
        <f t="shared" si="553"/>
        <v>5</v>
      </c>
      <c r="D8869" s="2">
        <f t="shared" si="554"/>
        <v>4</v>
      </c>
      <c r="E8869" s="2">
        <f t="shared" si="555"/>
        <v>1</v>
      </c>
      <c r="F8869" s="1" t="s">
        <v>791</v>
      </c>
      <c r="G8869" t="s">
        <v>93</v>
      </c>
      <c r="H8869" s="7" t="s">
        <v>754</v>
      </c>
      <c r="I8869" t="s">
        <v>94</v>
      </c>
      <c r="J8869" t="s">
        <v>10</v>
      </c>
      <c r="K8869" t="s">
        <v>35</v>
      </c>
      <c r="L8869" t="s">
        <v>733</v>
      </c>
      <c r="M8869">
        <v>2</v>
      </c>
      <c r="N8869">
        <v>57.329149999999998</v>
      </c>
      <c r="O8869">
        <v>-133.40666999999999</v>
      </c>
      <c r="P8869">
        <v>1</v>
      </c>
      <c r="Q8869">
        <v>1</v>
      </c>
    </row>
    <row r="8870" spans="1:17" x14ac:dyDescent="0.25">
      <c r="A8870" s="1">
        <v>41399</v>
      </c>
      <c r="B8870" s="2">
        <f t="shared" si="552"/>
        <v>2013</v>
      </c>
      <c r="C8870" s="2">
        <f t="shared" si="553"/>
        <v>5</v>
      </c>
      <c r="D8870" s="2">
        <f t="shared" si="554"/>
        <v>5</v>
      </c>
      <c r="E8870" s="2">
        <f t="shared" si="555"/>
        <v>1</v>
      </c>
      <c r="F8870" s="1" t="s">
        <v>791</v>
      </c>
      <c r="G8870" t="s">
        <v>93</v>
      </c>
      <c r="H8870" s="7" t="s">
        <v>754</v>
      </c>
      <c r="I8870" t="s">
        <v>94</v>
      </c>
      <c r="J8870" t="s">
        <v>10</v>
      </c>
      <c r="K8870" t="s">
        <v>35</v>
      </c>
      <c r="L8870" t="s">
        <v>733</v>
      </c>
      <c r="M8870">
        <v>2</v>
      </c>
      <c r="N8870">
        <v>57.329149999999998</v>
      </c>
      <c r="O8870">
        <v>-133.40666999999999</v>
      </c>
      <c r="P8870">
        <v>4</v>
      </c>
      <c r="Q8870">
        <v>1</v>
      </c>
    </row>
    <row r="8871" spans="1:17" x14ac:dyDescent="0.25">
      <c r="A8871" s="1">
        <v>41034</v>
      </c>
      <c r="B8871" s="2">
        <f t="shared" si="552"/>
        <v>2012</v>
      </c>
      <c r="C8871" s="2">
        <f t="shared" si="553"/>
        <v>5</v>
      </c>
      <c r="D8871" s="2">
        <f t="shared" si="554"/>
        <v>5</v>
      </c>
      <c r="E8871" s="2">
        <f t="shared" si="555"/>
        <v>7</v>
      </c>
      <c r="F8871" s="1" t="s">
        <v>791</v>
      </c>
      <c r="G8871" t="s">
        <v>93</v>
      </c>
      <c r="H8871" s="7" t="s">
        <v>754</v>
      </c>
      <c r="I8871" t="s">
        <v>94</v>
      </c>
      <c r="J8871" t="s">
        <v>10</v>
      </c>
      <c r="K8871" t="s">
        <v>120</v>
      </c>
      <c r="L8871" t="s">
        <v>733</v>
      </c>
      <c r="M8871">
        <v>5</v>
      </c>
      <c r="N8871">
        <v>57.329149999999998</v>
      </c>
      <c r="O8871">
        <v>-133.40666999999999</v>
      </c>
      <c r="P8871">
        <v>1</v>
      </c>
      <c r="Q8871">
        <v>1</v>
      </c>
    </row>
    <row r="8872" spans="1:17" x14ac:dyDescent="0.25">
      <c r="A8872" s="1">
        <v>42131</v>
      </c>
      <c r="B8872" s="2">
        <f t="shared" si="552"/>
        <v>2015</v>
      </c>
      <c r="C8872" s="2">
        <f t="shared" si="553"/>
        <v>5</v>
      </c>
      <c r="D8872" s="2">
        <f t="shared" si="554"/>
        <v>7</v>
      </c>
      <c r="E8872" s="2">
        <f t="shared" si="555"/>
        <v>5</v>
      </c>
      <c r="F8872" s="1" t="s">
        <v>791</v>
      </c>
      <c r="G8872" t="s">
        <v>93</v>
      </c>
      <c r="H8872" s="7" t="s">
        <v>754</v>
      </c>
      <c r="I8872" t="s">
        <v>94</v>
      </c>
      <c r="J8872" t="s">
        <v>10</v>
      </c>
      <c r="K8872" t="s">
        <v>35</v>
      </c>
      <c r="L8872" t="s">
        <v>733</v>
      </c>
      <c r="M8872">
        <v>2</v>
      </c>
      <c r="N8872">
        <v>57.329149999999998</v>
      </c>
      <c r="O8872">
        <v>-133.40666999999999</v>
      </c>
      <c r="P8872">
        <v>2</v>
      </c>
      <c r="Q8872">
        <v>1</v>
      </c>
    </row>
    <row r="8873" spans="1:17" x14ac:dyDescent="0.25">
      <c r="A8873" s="1">
        <v>41037</v>
      </c>
      <c r="B8873" s="2">
        <f t="shared" si="552"/>
        <v>2012</v>
      </c>
      <c r="C8873" s="2">
        <f t="shared" si="553"/>
        <v>5</v>
      </c>
      <c r="D8873" s="2">
        <f t="shared" si="554"/>
        <v>8</v>
      </c>
      <c r="E8873" s="2">
        <f t="shared" si="555"/>
        <v>3</v>
      </c>
      <c r="F8873" s="1" t="s">
        <v>791</v>
      </c>
      <c r="G8873" t="s">
        <v>93</v>
      </c>
      <c r="H8873" s="7" t="s">
        <v>754</v>
      </c>
      <c r="I8873" t="s">
        <v>94</v>
      </c>
      <c r="J8873" t="s">
        <v>10</v>
      </c>
      <c r="K8873" t="s">
        <v>35</v>
      </c>
      <c r="L8873" t="s">
        <v>733</v>
      </c>
      <c r="M8873">
        <v>4</v>
      </c>
      <c r="N8873">
        <v>57.329149999999998</v>
      </c>
      <c r="O8873">
        <v>-133.40666999999999</v>
      </c>
      <c r="P8873">
        <v>4</v>
      </c>
      <c r="Q8873">
        <v>1</v>
      </c>
    </row>
    <row r="8874" spans="1:17" x14ac:dyDescent="0.25">
      <c r="A8874" s="1">
        <v>41038</v>
      </c>
      <c r="B8874" s="2">
        <f t="shared" si="552"/>
        <v>2012</v>
      </c>
      <c r="C8874" s="2">
        <f t="shared" si="553"/>
        <v>5</v>
      </c>
      <c r="D8874" s="2">
        <f t="shared" si="554"/>
        <v>9</v>
      </c>
      <c r="E8874" s="2">
        <f t="shared" si="555"/>
        <v>4</v>
      </c>
      <c r="F8874" s="1" t="s">
        <v>791</v>
      </c>
      <c r="G8874" t="s">
        <v>93</v>
      </c>
      <c r="H8874" s="7" t="s">
        <v>754</v>
      </c>
      <c r="I8874" t="s">
        <v>94</v>
      </c>
      <c r="J8874" t="s">
        <v>10</v>
      </c>
      <c r="K8874" t="s">
        <v>35</v>
      </c>
      <c r="L8874" t="s">
        <v>733</v>
      </c>
      <c r="M8874">
        <v>4</v>
      </c>
      <c r="N8874">
        <v>57.329149999999998</v>
      </c>
      <c r="O8874">
        <v>-133.40666999999999</v>
      </c>
      <c r="P8874">
        <v>3</v>
      </c>
      <c r="Q8874">
        <v>1</v>
      </c>
    </row>
    <row r="8875" spans="1:17" x14ac:dyDescent="0.25">
      <c r="A8875" s="1">
        <v>42143</v>
      </c>
      <c r="B8875" s="2">
        <f t="shared" si="552"/>
        <v>2015</v>
      </c>
      <c r="C8875" s="2">
        <f t="shared" si="553"/>
        <v>5</v>
      </c>
      <c r="D8875" s="2">
        <f t="shared" si="554"/>
        <v>19</v>
      </c>
      <c r="E8875" s="2">
        <f t="shared" si="555"/>
        <v>3</v>
      </c>
      <c r="F8875" s="1" t="s">
        <v>791</v>
      </c>
      <c r="G8875" t="s">
        <v>93</v>
      </c>
      <c r="H8875" s="7" t="s">
        <v>754</v>
      </c>
      <c r="I8875" t="s">
        <v>94</v>
      </c>
      <c r="J8875" t="s">
        <v>10</v>
      </c>
      <c r="K8875" t="s">
        <v>85</v>
      </c>
      <c r="L8875" t="s">
        <v>733</v>
      </c>
      <c r="M8875">
        <v>3.75</v>
      </c>
      <c r="N8875">
        <v>57.329149999999998</v>
      </c>
      <c r="O8875">
        <v>-133.40666999999999</v>
      </c>
      <c r="P8875">
        <v>2</v>
      </c>
      <c r="Q8875">
        <v>1</v>
      </c>
    </row>
    <row r="8876" spans="1:17" x14ac:dyDescent="0.25">
      <c r="A8876" s="1">
        <v>42144</v>
      </c>
      <c r="B8876" s="2">
        <f t="shared" si="552"/>
        <v>2015</v>
      </c>
      <c r="C8876" s="2">
        <f t="shared" si="553"/>
        <v>5</v>
      </c>
      <c r="D8876" s="2">
        <f t="shared" si="554"/>
        <v>20</v>
      </c>
      <c r="E8876" s="2">
        <f t="shared" si="555"/>
        <v>4</v>
      </c>
      <c r="F8876" s="1" t="s">
        <v>791</v>
      </c>
      <c r="G8876" t="s">
        <v>93</v>
      </c>
      <c r="H8876" s="7" t="s">
        <v>754</v>
      </c>
      <c r="I8876" t="s">
        <v>94</v>
      </c>
      <c r="J8876" t="s">
        <v>10</v>
      </c>
      <c r="K8876" t="s">
        <v>85</v>
      </c>
      <c r="L8876" t="s">
        <v>733</v>
      </c>
      <c r="M8876">
        <v>1.75</v>
      </c>
      <c r="N8876">
        <v>57.329149999999998</v>
      </c>
      <c r="O8876">
        <v>-133.40666999999999</v>
      </c>
      <c r="P8876">
        <v>2</v>
      </c>
      <c r="Q8876">
        <v>1</v>
      </c>
    </row>
    <row r="8877" spans="1:17" x14ac:dyDescent="0.25">
      <c r="A8877" s="1">
        <v>41792</v>
      </c>
      <c r="B8877" s="2">
        <f t="shared" si="552"/>
        <v>2014</v>
      </c>
      <c r="C8877" s="2">
        <f t="shared" si="553"/>
        <v>6</v>
      </c>
      <c r="D8877" s="2">
        <f t="shared" si="554"/>
        <v>2</v>
      </c>
      <c r="E8877" s="2">
        <f t="shared" si="555"/>
        <v>2</v>
      </c>
      <c r="F8877" s="1" t="s">
        <v>792</v>
      </c>
      <c r="G8877" t="s">
        <v>93</v>
      </c>
      <c r="H8877" s="7" t="s">
        <v>754</v>
      </c>
      <c r="I8877" t="s">
        <v>94</v>
      </c>
      <c r="J8877" t="s">
        <v>10</v>
      </c>
      <c r="K8877" t="s">
        <v>69</v>
      </c>
      <c r="L8877" t="s">
        <v>733</v>
      </c>
      <c r="M8877">
        <v>8</v>
      </c>
      <c r="N8877">
        <v>57.329149999999998</v>
      </c>
      <c r="O8877">
        <v>-133.40666999999999</v>
      </c>
      <c r="P8877">
        <v>1</v>
      </c>
      <c r="Q8877">
        <v>1</v>
      </c>
    </row>
    <row r="8878" spans="1:17" x14ac:dyDescent="0.25">
      <c r="A8878" s="1">
        <v>41792</v>
      </c>
      <c r="B8878" s="2">
        <f t="shared" si="552"/>
        <v>2014</v>
      </c>
      <c r="C8878" s="2">
        <f t="shared" si="553"/>
        <v>6</v>
      </c>
      <c r="D8878" s="2">
        <f t="shared" si="554"/>
        <v>2</v>
      </c>
      <c r="E8878" s="2">
        <f t="shared" si="555"/>
        <v>2</v>
      </c>
      <c r="F8878" s="1" t="s">
        <v>792</v>
      </c>
      <c r="G8878" t="s">
        <v>93</v>
      </c>
      <c r="H8878" s="7" t="s">
        <v>754</v>
      </c>
      <c r="I8878" t="s">
        <v>94</v>
      </c>
      <c r="J8878" t="s">
        <v>10</v>
      </c>
      <c r="K8878" t="s">
        <v>35</v>
      </c>
      <c r="L8878" t="s">
        <v>733</v>
      </c>
      <c r="M8878">
        <v>2</v>
      </c>
      <c r="N8878">
        <v>57.329149999999998</v>
      </c>
      <c r="O8878">
        <v>-133.40666999999999</v>
      </c>
      <c r="P8878">
        <v>4</v>
      </c>
      <c r="Q8878">
        <v>1</v>
      </c>
    </row>
    <row r="8879" spans="1:17" x14ac:dyDescent="0.25">
      <c r="A8879" s="1">
        <v>41793</v>
      </c>
      <c r="B8879" s="2">
        <f t="shared" si="552"/>
        <v>2014</v>
      </c>
      <c r="C8879" s="2">
        <f t="shared" si="553"/>
        <v>6</v>
      </c>
      <c r="D8879" s="2">
        <f t="shared" si="554"/>
        <v>3</v>
      </c>
      <c r="E8879" s="2">
        <f t="shared" si="555"/>
        <v>3</v>
      </c>
      <c r="F8879" s="1" t="s">
        <v>792</v>
      </c>
      <c r="G8879" t="s">
        <v>93</v>
      </c>
      <c r="H8879" s="7" t="s">
        <v>754</v>
      </c>
      <c r="I8879" t="s">
        <v>94</v>
      </c>
      <c r="J8879" t="s">
        <v>10</v>
      </c>
      <c r="K8879" t="s">
        <v>69</v>
      </c>
      <c r="L8879" t="s">
        <v>733</v>
      </c>
      <c r="M8879">
        <v>8</v>
      </c>
      <c r="N8879">
        <v>57.329149999999998</v>
      </c>
      <c r="O8879">
        <v>-133.40666999999999</v>
      </c>
      <c r="P8879">
        <v>1</v>
      </c>
      <c r="Q8879">
        <v>1</v>
      </c>
    </row>
    <row r="8880" spans="1:17" x14ac:dyDescent="0.25">
      <c r="A8880" s="1">
        <v>41428</v>
      </c>
      <c r="B8880" s="2">
        <f t="shared" si="552"/>
        <v>2013</v>
      </c>
      <c r="C8880" s="2">
        <f t="shared" si="553"/>
        <v>6</v>
      </c>
      <c r="D8880" s="2">
        <f t="shared" si="554"/>
        <v>3</v>
      </c>
      <c r="E8880" s="2">
        <f t="shared" si="555"/>
        <v>2</v>
      </c>
      <c r="F8880" s="1" t="s">
        <v>792</v>
      </c>
      <c r="G8880" t="s">
        <v>93</v>
      </c>
      <c r="H8880" s="7" t="s">
        <v>754</v>
      </c>
      <c r="I8880" t="s">
        <v>94</v>
      </c>
      <c r="J8880" t="s">
        <v>10</v>
      </c>
      <c r="K8880" t="s">
        <v>35</v>
      </c>
      <c r="L8880" t="s">
        <v>733</v>
      </c>
      <c r="M8880">
        <v>6</v>
      </c>
      <c r="N8880">
        <v>57.329149999999998</v>
      </c>
      <c r="O8880">
        <v>-133.40666999999999</v>
      </c>
      <c r="P8880">
        <v>3</v>
      </c>
      <c r="Q8880">
        <v>1</v>
      </c>
    </row>
    <row r="8881" spans="1:17" x14ac:dyDescent="0.25">
      <c r="A8881" s="1">
        <v>41794</v>
      </c>
      <c r="B8881" s="2">
        <f t="shared" si="552"/>
        <v>2014</v>
      </c>
      <c r="C8881" s="2">
        <f t="shared" si="553"/>
        <v>6</v>
      </c>
      <c r="D8881" s="2">
        <f t="shared" si="554"/>
        <v>4</v>
      </c>
      <c r="E8881" s="2">
        <f t="shared" si="555"/>
        <v>4</v>
      </c>
      <c r="F8881" s="1" t="s">
        <v>792</v>
      </c>
      <c r="G8881" t="s">
        <v>93</v>
      </c>
      <c r="H8881" s="7" t="s">
        <v>754</v>
      </c>
      <c r="I8881" t="s">
        <v>94</v>
      </c>
      <c r="J8881" t="s">
        <v>10</v>
      </c>
      <c r="K8881" t="s">
        <v>69</v>
      </c>
      <c r="L8881" t="s">
        <v>733</v>
      </c>
      <c r="M8881">
        <v>8</v>
      </c>
      <c r="N8881">
        <v>57.329149999999998</v>
      </c>
      <c r="O8881">
        <v>-133.40666999999999</v>
      </c>
      <c r="P8881">
        <v>1</v>
      </c>
      <c r="Q8881">
        <v>1</v>
      </c>
    </row>
    <row r="8882" spans="1:17" x14ac:dyDescent="0.25">
      <c r="A8882" s="1">
        <v>41429</v>
      </c>
      <c r="B8882" s="2">
        <f t="shared" si="552"/>
        <v>2013</v>
      </c>
      <c r="C8882" s="2">
        <f t="shared" si="553"/>
        <v>6</v>
      </c>
      <c r="D8882" s="2">
        <f t="shared" si="554"/>
        <v>4</v>
      </c>
      <c r="E8882" s="2">
        <f t="shared" si="555"/>
        <v>3</v>
      </c>
      <c r="F8882" s="1" t="s">
        <v>792</v>
      </c>
      <c r="G8882" t="s">
        <v>93</v>
      </c>
      <c r="H8882" s="7" t="s">
        <v>754</v>
      </c>
      <c r="I8882" t="s">
        <v>94</v>
      </c>
      <c r="J8882" t="s">
        <v>10</v>
      </c>
      <c r="K8882" t="s">
        <v>35</v>
      </c>
      <c r="L8882" t="s">
        <v>733</v>
      </c>
      <c r="M8882">
        <v>6</v>
      </c>
      <c r="N8882">
        <v>57.329149999999998</v>
      </c>
      <c r="O8882">
        <v>-133.40666999999999</v>
      </c>
      <c r="P8882">
        <v>3</v>
      </c>
      <c r="Q8882">
        <v>1</v>
      </c>
    </row>
    <row r="8883" spans="1:17" x14ac:dyDescent="0.25">
      <c r="A8883" s="1">
        <v>41430</v>
      </c>
      <c r="B8883" s="2">
        <f t="shared" si="552"/>
        <v>2013</v>
      </c>
      <c r="C8883" s="2">
        <f t="shared" si="553"/>
        <v>6</v>
      </c>
      <c r="D8883" s="2">
        <f t="shared" si="554"/>
        <v>5</v>
      </c>
      <c r="E8883" s="2">
        <f t="shared" si="555"/>
        <v>4</v>
      </c>
      <c r="F8883" s="1" t="s">
        <v>792</v>
      </c>
      <c r="G8883" t="s">
        <v>93</v>
      </c>
      <c r="H8883" s="7" t="s">
        <v>754</v>
      </c>
      <c r="I8883" t="s">
        <v>94</v>
      </c>
      <c r="J8883" t="s">
        <v>10</v>
      </c>
      <c r="K8883" t="s">
        <v>35</v>
      </c>
      <c r="L8883" t="s">
        <v>733</v>
      </c>
      <c r="M8883">
        <v>6</v>
      </c>
      <c r="N8883">
        <v>57.329149999999998</v>
      </c>
      <c r="O8883">
        <v>-133.40666999999999</v>
      </c>
      <c r="P8883">
        <v>3</v>
      </c>
      <c r="Q8883">
        <v>1</v>
      </c>
    </row>
    <row r="8884" spans="1:17" x14ac:dyDescent="0.25">
      <c r="A8884" s="1">
        <v>41431</v>
      </c>
      <c r="B8884" s="2">
        <f t="shared" si="552"/>
        <v>2013</v>
      </c>
      <c r="C8884" s="2">
        <f t="shared" si="553"/>
        <v>6</v>
      </c>
      <c r="D8884" s="2">
        <f t="shared" si="554"/>
        <v>6</v>
      </c>
      <c r="E8884" s="2">
        <f t="shared" si="555"/>
        <v>5</v>
      </c>
      <c r="F8884" s="1" t="s">
        <v>792</v>
      </c>
      <c r="G8884" t="s">
        <v>93</v>
      </c>
      <c r="H8884" s="7" t="s">
        <v>754</v>
      </c>
      <c r="I8884" t="s">
        <v>94</v>
      </c>
      <c r="J8884" t="s">
        <v>10</v>
      </c>
      <c r="K8884" t="s">
        <v>35</v>
      </c>
      <c r="L8884" t="s">
        <v>733</v>
      </c>
      <c r="M8884">
        <v>6</v>
      </c>
      <c r="N8884">
        <v>57.329149999999998</v>
      </c>
      <c r="O8884">
        <v>-133.40666999999999</v>
      </c>
      <c r="P8884">
        <v>3</v>
      </c>
      <c r="Q8884">
        <v>1</v>
      </c>
    </row>
    <row r="8885" spans="1:17" x14ac:dyDescent="0.25">
      <c r="A8885" s="1">
        <v>41796</v>
      </c>
      <c r="B8885" s="2">
        <f t="shared" si="552"/>
        <v>2014</v>
      </c>
      <c r="C8885" s="2">
        <f t="shared" si="553"/>
        <v>6</v>
      </c>
      <c r="D8885" s="2">
        <f t="shared" si="554"/>
        <v>6</v>
      </c>
      <c r="E8885" s="2">
        <f t="shared" si="555"/>
        <v>6</v>
      </c>
      <c r="F8885" s="1" t="s">
        <v>792</v>
      </c>
      <c r="G8885" t="s">
        <v>93</v>
      </c>
      <c r="H8885" s="7" t="s">
        <v>754</v>
      </c>
      <c r="I8885" t="s">
        <v>94</v>
      </c>
      <c r="J8885" t="s">
        <v>10</v>
      </c>
      <c r="K8885" t="s">
        <v>35</v>
      </c>
      <c r="L8885" t="s">
        <v>733</v>
      </c>
      <c r="M8885">
        <v>6</v>
      </c>
      <c r="N8885">
        <v>57.329149999999998</v>
      </c>
      <c r="O8885">
        <v>-133.40666999999999</v>
      </c>
      <c r="P8885">
        <v>3</v>
      </c>
      <c r="Q8885">
        <v>1</v>
      </c>
    </row>
    <row r="8886" spans="1:17" x14ac:dyDescent="0.25">
      <c r="A8886" s="1">
        <v>41797</v>
      </c>
      <c r="B8886" s="2">
        <f t="shared" si="552"/>
        <v>2014</v>
      </c>
      <c r="C8886" s="2">
        <f t="shared" si="553"/>
        <v>6</v>
      </c>
      <c r="D8886" s="2">
        <f t="shared" si="554"/>
        <v>7</v>
      </c>
      <c r="E8886" s="2">
        <f t="shared" si="555"/>
        <v>7</v>
      </c>
      <c r="F8886" s="1" t="s">
        <v>792</v>
      </c>
      <c r="G8886" t="s">
        <v>93</v>
      </c>
      <c r="H8886" s="7" t="s">
        <v>754</v>
      </c>
      <c r="I8886" t="s">
        <v>94</v>
      </c>
      <c r="J8886" t="s">
        <v>10</v>
      </c>
      <c r="K8886" t="s">
        <v>35</v>
      </c>
      <c r="L8886" t="s">
        <v>733</v>
      </c>
      <c r="M8886">
        <v>6</v>
      </c>
      <c r="N8886">
        <v>57.329149999999998</v>
      </c>
      <c r="O8886">
        <v>-133.40666999999999</v>
      </c>
      <c r="P8886">
        <v>2</v>
      </c>
      <c r="Q8886">
        <v>1</v>
      </c>
    </row>
    <row r="8887" spans="1:17" x14ac:dyDescent="0.25">
      <c r="A8887" s="1">
        <v>41435</v>
      </c>
      <c r="B8887" s="2">
        <f t="shared" si="552"/>
        <v>2013</v>
      </c>
      <c r="C8887" s="2">
        <f t="shared" si="553"/>
        <v>6</v>
      </c>
      <c r="D8887" s="2">
        <f t="shared" si="554"/>
        <v>10</v>
      </c>
      <c r="E8887" s="2">
        <f t="shared" si="555"/>
        <v>2</v>
      </c>
      <c r="F8887" s="1" t="s">
        <v>792</v>
      </c>
      <c r="G8887" t="s">
        <v>93</v>
      </c>
      <c r="H8887" s="7" t="s">
        <v>754</v>
      </c>
      <c r="I8887" t="s">
        <v>94</v>
      </c>
      <c r="J8887" t="s">
        <v>10</v>
      </c>
      <c r="K8887" t="s">
        <v>85</v>
      </c>
      <c r="L8887" t="s">
        <v>733</v>
      </c>
      <c r="M8887">
        <v>4</v>
      </c>
      <c r="N8887">
        <v>57.329149999999998</v>
      </c>
      <c r="O8887">
        <v>-133.40666999999999</v>
      </c>
      <c r="P8887">
        <v>1</v>
      </c>
      <c r="Q8887">
        <v>1</v>
      </c>
    </row>
    <row r="8888" spans="1:17" x14ac:dyDescent="0.25">
      <c r="A8888" s="1">
        <v>41436</v>
      </c>
      <c r="B8888" s="2">
        <f t="shared" si="552"/>
        <v>2013</v>
      </c>
      <c r="C8888" s="2">
        <f t="shared" si="553"/>
        <v>6</v>
      </c>
      <c r="D8888" s="2">
        <f t="shared" si="554"/>
        <v>11</v>
      </c>
      <c r="E8888" s="2">
        <f t="shared" si="555"/>
        <v>3</v>
      </c>
      <c r="F8888" s="1" t="s">
        <v>792</v>
      </c>
      <c r="G8888" t="s">
        <v>93</v>
      </c>
      <c r="H8888" s="7" t="s">
        <v>754</v>
      </c>
      <c r="I8888" t="s">
        <v>94</v>
      </c>
      <c r="J8888" t="s">
        <v>10</v>
      </c>
      <c r="K8888" t="s">
        <v>85</v>
      </c>
      <c r="L8888" t="s">
        <v>733</v>
      </c>
      <c r="M8888">
        <v>6</v>
      </c>
      <c r="N8888">
        <v>57.329149999999998</v>
      </c>
      <c r="O8888">
        <v>-133.40666999999999</v>
      </c>
      <c r="P8888">
        <v>1</v>
      </c>
      <c r="Q8888">
        <v>1</v>
      </c>
    </row>
    <row r="8889" spans="1:17" x14ac:dyDescent="0.25">
      <c r="A8889" s="1">
        <v>41803</v>
      </c>
      <c r="B8889" s="2">
        <f t="shared" si="552"/>
        <v>2014</v>
      </c>
      <c r="C8889" s="2">
        <f t="shared" si="553"/>
        <v>6</v>
      </c>
      <c r="D8889" s="2">
        <f t="shared" si="554"/>
        <v>13</v>
      </c>
      <c r="E8889" s="2">
        <f t="shared" si="555"/>
        <v>6</v>
      </c>
      <c r="F8889" s="1" t="s">
        <v>792</v>
      </c>
      <c r="G8889" t="s">
        <v>93</v>
      </c>
      <c r="H8889" s="7" t="s">
        <v>754</v>
      </c>
      <c r="I8889" t="s">
        <v>94</v>
      </c>
      <c r="J8889" t="s">
        <v>10</v>
      </c>
      <c r="K8889" t="s">
        <v>85</v>
      </c>
      <c r="L8889" t="s">
        <v>733</v>
      </c>
      <c r="M8889">
        <v>4</v>
      </c>
      <c r="N8889">
        <v>57.329149999999998</v>
      </c>
      <c r="O8889">
        <v>-133.40666999999999</v>
      </c>
      <c r="P8889">
        <v>2</v>
      </c>
      <c r="Q8889">
        <v>1</v>
      </c>
    </row>
    <row r="8890" spans="1:17" x14ac:dyDescent="0.25">
      <c r="A8890" s="1">
        <v>41521</v>
      </c>
      <c r="B8890" s="2">
        <f t="shared" si="552"/>
        <v>2013</v>
      </c>
      <c r="C8890" s="2">
        <f t="shared" si="553"/>
        <v>9</v>
      </c>
      <c r="D8890" s="2">
        <f t="shared" si="554"/>
        <v>4</v>
      </c>
      <c r="E8890" s="2">
        <f t="shared" si="555"/>
        <v>4</v>
      </c>
      <c r="F8890" s="1" t="s">
        <v>792</v>
      </c>
      <c r="G8890" t="s">
        <v>93</v>
      </c>
      <c r="H8890" s="7" t="s">
        <v>754</v>
      </c>
      <c r="I8890" t="s">
        <v>94</v>
      </c>
      <c r="J8890" t="s">
        <v>10</v>
      </c>
      <c r="K8890" t="s">
        <v>67</v>
      </c>
      <c r="L8890" t="s">
        <v>733</v>
      </c>
      <c r="M8890">
        <v>4</v>
      </c>
      <c r="N8890">
        <v>57.329149999999998</v>
      </c>
      <c r="O8890">
        <v>-133.40666999999999</v>
      </c>
      <c r="P8890">
        <v>2</v>
      </c>
      <c r="Q8890">
        <v>1</v>
      </c>
    </row>
    <row r="8891" spans="1:17" x14ac:dyDescent="0.25">
      <c r="A8891" s="1">
        <v>40797</v>
      </c>
      <c r="B8891" s="2">
        <f t="shared" si="552"/>
        <v>2011</v>
      </c>
      <c r="C8891" s="2">
        <f t="shared" si="553"/>
        <v>9</v>
      </c>
      <c r="D8891" s="2">
        <f t="shared" si="554"/>
        <v>11</v>
      </c>
      <c r="E8891" s="2">
        <f t="shared" si="555"/>
        <v>1</v>
      </c>
      <c r="F8891" s="1" t="s">
        <v>792</v>
      </c>
      <c r="G8891" t="s">
        <v>93</v>
      </c>
      <c r="H8891" s="7" t="s">
        <v>754</v>
      </c>
      <c r="I8891" t="s">
        <v>94</v>
      </c>
      <c r="J8891" t="s">
        <v>10</v>
      </c>
      <c r="K8891" t="s">
        <v>84</v>
      </c>
      <c r="L8891" t="s">
        <v>733</v>
      </c>
      <c r="M8891">
        <v>6</v>
      </c>
      <c r="N8891">
        <v>57.329149999999998</v>
      </c>
      <c r="O8891">
        <v>-133.40666999999999</v>
      </c>
      <c r="P8891">
        <v>1</v>
      </c>
      <c r="Q8891">
        <v>1</v>
      </c>
    </row>
    <row r="8892" spans="1:17" x14ac:dyDescent="0.25">
      <c r="A8892" s="1">
        <v>40798</v>
      </c>
      <c r="B8892" s="2">
        <f t="shared" si="552"/>
        <v>2011</v>
      </c>
      <c r="C8892" s="2">
        <f t="shared" si="553"/>
        <v>9</v>
      </c>
      <c r="D8892" s="2">
        <f t="shared" si="554"/>
        <v>12</v>
      </c>
      <c r="E8892" s="2">
        <f t="shared" si="555"/>
        <v>2</v>
      </c>
      <c r="F8892" s="1" t="s">
        <v>792</v>
      </c>
      <c r="G8892" t="s">
        <v>93</v>
      </c>
      <c r="H8892" s="7" t="s">
        <v>754</v>
      </c>
      <c r="I8892" t="s">
        <v>94</v>
      </c>
      <c r="J8892" t="s">
        <v>10</v>
      </c>
      <c r="K8892" t="s">
        <v>84</v>
      </c>
      <c r="L8892" t="s">
        <v>733</v>
      </c>
      <c r="M8892">
        <v>9</v>
      </c>
      <c r="N8892">
        <v>57.329149999999998</v>
      </c>
      <c r="O8892">
        <v>-133.40666999999999</v>
      </c>
      <c r="P8892">
        <v>1</v>
      </c>
      <c r="Q8892">
        <v>1</v>
      </c>
    </row>
    <row r="8893" spans="1:17" x14ac:dyDescent="0.25">
      <c r="A8893" s="1">
        <v>40799</v>
      </c>
      <c r="B8893" s="2">
        <f t="shared" si="552"/>
        <v>2011</v>
      </c>
      <c r="C8893" s="2">
        <f t="shared" si="553"/>
        <v>9</v>
      </c>
      <c r="D8893" s="2">
        <f t="shared" si="554"/>
        <v>13</v>
      </c>
      <c r="E8893" s="2">
        <f t="shared" si="555"/>
        <v>3</v>
      </c>
      <c r="F8893" s="1" t="s">
        <v>792</v>
      </c>
      <c r="G8893" t="s">
        <v>93</v>
      </c>
      <c r="H8893" s="7" t="s">
        <v>754</v>
      </c>
      <c r="I8893" t="s">
        <v>94</v>
      </c>
      <c r="J8893" t="s">
        <v>10</v>
      </c>
      <c r="K8893" t="s">
        <v>84</v>
      </c>
      <c r="L8893" t="s">
        <v>733</v>
      </c>
      <c r="M8893">
        <v>10</v>
      </c>
      <c r="N8893">
        <v>57.329149999999998</v>
      </c>
      <c r="O8893">
        <v>-133.40666999999999</v>
      </c>
      <c r="P8893">
        <v>1</v>
      </c>
      <c r="Q8893">
        <v>1</v>
      </c>
    </row>
    <row r="8894" spans="1:17" x14ac:dyDescent="0.25">
      <c r="A8894" s="1">
        <v>40675</v>
      </c>
      <c r="B8894" s="2">
        <f t="shared" si="552"/>
        <v>2011</v>
      </c>
      <c r="C8894" s="2">
        <f t="shared" si="553"/>
        <v>5</v>
      </c>
      <c r="D8894" s="2">
        <f t="shared" si="554"/>
        <v>12</v>
      </c>
      <c r="E8894" s="2">
        <f t="shared" si="555"/>
        <v>5</v>
      </c>
      <c r="F8894" s="1" t="s">
        <v>791</v>
      </c>
      <c r="G8894" t="s">
        <v>93</v>
      </c>
      <c r="H8894" s="7" t="s">
        <v>754</v>
      </c>
      <c r="I8894" t="s">
        <v>94</v>
      </c>
      <c r="J8894" t="s">
        <v>10</v>
      </c>
      <c r="K8894" t="s">
        <v>63</v>
      </c>
      <c r="L8894" t="s">
        <v>732</v>
      </c>
      <c r="M8894">
        <v>1</v>
      </c>
      <c r="N8894">
        <v>57.329149999999998</v>
      </c>
      <c r="O8894">
        <v>-133.40666999999999</v>
      </c>
      <c r="P8894">
        <v>2</v>
      </c>
      <c r="Q8894">
        <v>1</v>
      </c>
    </row>
    <row r="8895" spans="1:17" x14ac:dyDescent="0.25">
      <c r="A8895" s="1">
        <v>40676</v>
      </c>
      <c r="B8895" s="2">
        <f t="shared" si="552"/>
        <v>2011</v>
      </c>
      <c r="C8895" s="2">
        <f t="shared" si="553"/>
        <v>5</v>
      </c>
      <c r="D8895" s="2">
        <f t="shared" si="554"/>
        <v>13</v>
      </c>
      <c r="E8895" s="2">
        <f t="shared" si="555"/>
        <v>6</v>
      </c>
      <c r="F8895" s="1" t="s">
        <v>791</v>
      </c>
      <c r="G8895" t="s">
        <v>93</v>
      </c>
      <c r="H8895" s="7" t="s">
        <v>754</v>
      </c>
      <c r="I8895" t="s">
        <v>94</v>
      </c>
      <c r="J8895" t="s">
        <v>10</v>
      </c>
      <c r="K8895" t="s">
        <v>67</v>
      </c>
      <c r="L8895" t="s">
        <v>177</v>
      </c>
      <c r="M8895">
        <v>3</v>
      </c>
      <c r="N8895">
        <v>57.329149999999998</v>
      </c>
      <c r="O8895">
        <v>-133.40666999999999</v>
      </c>
      <c r="P8895">
        <v>2</v>
      </c>
      <c r="Q8895">
        <v>1</v>
      </c>
    </row>
    <row r="8896" spans="1:17" x14ac:dyDescent="0.25">
      <c r="A8896" s="1">
        <v>42143</v>
      </c>
      <c r="B8896" s="2">
        <f t="shared" si="552"/>
        <v>2015</v>
      </c>
      <c r="C8896" s="2">
        <f t="shared" si="553"/>
        <v>5</v>
      </c>
      <c r="D8896" s="2">
        <f t="shared" si="554"/>
        <v>19</v>
      </c>
      <c r="E8896" s="2">
        <f t="shared" si="555"/>
        <v>3</v>
      </c>
      <c r="F8896" s="1" t="s">
        <v>791</v>
      </c>
      <c r="G8896" t="s">
        <v>93</v>
      </c>
      <c r="H8896" s="7" t="s">
        <v>754</v>
      </c>
      <c r="I8896" t="s">
        <v>94</v>
      </c>
      <c r="J8896" t="s">
        <v>10</v>
      </c>
      <c r="K8896" t="s">
        <v>68</v>
      </c>
      <c r="L8896" t="s">
        <v>13</v>
      </c>
      <c r="M8896">
        <v>3</v>
      </c>
      <c r="N8896">
        <v>57.329149999999998</v>
      </c>
      <c r="O8896">
        <v>-133.40666999999999</v>
      </c>
      <c r="P8896">
        <v>7</v>
      </c>
      <c r="Q8896">
        <v>1</v>
      </c>
    </row>
    <row r="8897" spans="1:17" x14ac:dyDescent="0.25">
      <c r="A8897" s="1">
        <v>41415</v>
      </c>
      <c r="B8897" s="2">
        <f t="shared" si="552"/>
        <v>2013</v>
      </c>
      <c r="C8897" s="2">
        <f t="shared" si="553"/>
        <v>5</v>
      </c>
      <c r="D8897" s="2">
        <f t="shared" si="554"/>
        <v>21</v>
      </c>
      <c r="E8897" s="2">
        <f t="shared" si="555"/>
        <v>3</v>
      </c>
      <c r="F8897" s="1" t="s">
        <v>791</v>
      </c>
      <c r="G8897" t="s">
        <v>93</v>
      </c>
      <c r="H8897" s="7" t="s">
        <v>754</v>
      </c>
      <c r="I8897" t="s">
        <v>94</v>
      </c>
      <c r="J8897" t="s">
        <v>10</v>
      </c>
      <c r="K8897" t="s">
        <v>68</v>
      </c>
      <c r="L8897" t="s">
        <v>13</v>
      </c>
      <c r="M8897">
        <v>3</v>
      </c>
      <c r="N8897">
        <v>57.329149999999998</v>
      </c>
      <c r="O8897">
        <v>-133.40666999999999</v>
      </c>
      <c r="P8897">
        <v>7</v>
      </c>
      <c r="Q8897">
        <v>1</v>
      </c>
    </row>
    <row r="8898" spans="1:17" x14ac:dyDescent="0.25">
      <c r="A8898" s="1">
        <v>42145</v>
      </c>
      <c r="B8898" s="2">
        <f t="shared" ref="B8898:B8961" si="556">YEAR(A8898)</f>
        <v>2015</v>
      </c>
      <c r="C8898" s="2">
        <f t="shared" ref="C8898:C8961" si="557">MONTH(A8898)</f>
        <v>5</v>
      </c>
      <c r="D8898" s="2">
        <f t="shared" ref="D8898:D8961" si="558">DAY(A8898)</f>
        <v>21</v>
      </c>
      <c r="E8898" s="2">
        <f t="shared" ref="E8898:E8961" si="559">WEEKDAY(A8898)</f>
        <v>5</v>
      </c>
      <c r="F8898" s="1" t="s">
        <v>791</v>
      </c>
      <c r="G8898" t="s">
        <v>93</v>
      </c>
      <c r="H8898" s="7" t="s">
        <v>754</v>
      </c>
      <c r="I8898" t="s">
        <v>94</v>
      </c>
      <c r="J8898" t="s">
        <v>10</v>
      </c>
      <c r="K8898" t="s">
        <v>68</v>
      </c>
      <c r="L8898" t="s">
        <v>13</v>
      </c>
      <c r="M8898">
        <v>3</v>
      </c>
      <c r="N8898">
        <v>57.329149999999998</v>
      </c>
      <c r="O8898">
        <v>-133.40666999999999</v>
      </c>
      <c r="P8898">
        <v>9</v>
      </c>
      <c r="Q8898">
        <v>1</v>
      </c>
    </row>
    <row r="8899" spans="1:17" x14ac:dyDescent="0.25">
      <c r="A8899" s="1">
        <v>42164</v>
      </c>
      <c r="B8899" s="2">
        <f t="shared" si="556"/>
        <v>2015</v>
      </c>
      <c r="C8899" s="2">
        <f t="shared" si="557"/>
        <v>6</v>
      </c>
      <c r="D8899" s="2">
        <f t="shared" si="558"/>
        <v>9</v>
      </c>
      <c r="E8899" s="2">
        <f t="shared" si="559"/>
        <v>3</v>
      </c>
      <c r="F8899" s="1" t="s">
        <v>792</v>
      </c>
      <c r="G8899" t="s">
        <v>93</v>
      </c>
      <c r="H8899" s="7" t="s">
        <v>754</v>
      </c>
      <c r="I8899" t="s">
        <v>94</v>
      </c>
      <c r="J8899" t="s">
        <v>10</v>
      </c>
      <c r="K8899" t="s">
        <v>68</v>
      </c>
      <c r="L8899" t="s">
        <v>13</v>
      </c>
      <c r="M8899">
        <v>3</v>
      </c>
      <c r="N8899">
        <v>57.329149999999998</v>
      </c>
      <c r="O8899">
        <v>-133.40666999999999</v>
      </c>
      <c r="P8899">
        <v>11</v>
      </c>
      <c r="Q8899">
        <v>1</v>
      </c>
    </row>
    <row r="8900" spans="1:17" x14ac:dyDescent="0.25">
      <c r="A8900" s="1">
        <v>42192</v>
      </c>
      <c r="B8900" s="2">
        <f t="shared" si="556"/>
        <v>2015</v>
      </c>
      <c r="C8900" s="2">
        <f t="shared" si="557"/>
        <v>7</v>
      </c>
      <c r="D8900" s="2">
        <f t="shared" si="558"/>
        <v>7</v>
      </c>
      <c r="E8900" s="2">
        <f t="shared" si="559"/>
        <v>3</v>
      </c>
      <c r="F8900" s="1" t="s">
        <v>792</v>
      </c>
      <c r="G8900" t="s">
        <v>93</v>
      </c>
      <c r="H8900" s="7" t="s">
        <v>754</v>
      </c>
      <c r="I8900" t="s">
        <v>94</v>
      </c>
      <c r="J8900" t="s">
        <v>10</v>
      </c>
      <c r="K8900" t="s">
        <v>68</v>
      </c>
      <c r="L8900" t="s">
        <v>13</v>
      </c>
      <c r="M8900">
        <v>2</v>
      </c>
      <c r="N8900">
        <v>57.329149999999998</v>
      </c>
      <c r="O8900">
        <v>-133.40666999999999</v>
      </c>
      <c r="P8900">
        <v>7</v>
      </c>
      <c r="Q8900">
        <v>1</v>
      </c>
    </row>
    <row r="8901" spans="1:17" x14ac:dyDescent="0.25">
      <c r="A8901" s="1">
        <v>42192</v>
      </c>
      <c r="B8901" s="2">
        <f t="shared" si="556"/>
        <v>2015</v>
      </c>
      <c r="C8901" s="2">
        <f t="shared" si="557"/>
        <v>7</v>
      </c>
      <c r="D8901" s="2">
        <f t="shared" si="558"/>
        <v>7</v>
      </c>
      <c r="E8901" s="2">
        <f t="shared" si="559"/>
        <v>3</v>
      </c>
      <c r="F8901" s="1" t="s">
        <v>792</v>
      </c>
      <c r="G8901" t="s">
        <v>93</v>
      </c>
      <c r="H8901" s="7" t="s">
        <v>754</v>
      </c>
      <c r="I8901" t="s">
        <v>94</v>
      </c>
      <c r="J8901" t="s">
        <v>10</v>
      </c>
      <c r="K8901" t="s">
        <v>68</v>
      </c>
      <c r="L8901" t="s">
        <v>13</v>
      </c>
      <c r="M8901">
        <v>3</v>
      </c>
      <c r="N8901">
        <v>57.329149999999998</v>
      </c>
      <c r="O8901">
        <v>-133.40666999999999</v>
      </c>
      <c r="P8901">
        <v>9</v>
      </c>
      <c r="Q8901">
        <v>1</v>
      </c>
    </row>
    <row r="8902" spans="1:17" x14ac:dyDescent="0.25">
      <c r="A8902" s="1">
        <v>42199</v>
      </c>
      <c r="B8902" s="2">
        <f t="shared" si="556"/>
        <v>2015</v>
      </c>
      <c r="C8902" s="2">
        <f t="shared" si="557"/>
        <v>7</v>
      </c>
      <c r="D8902" s="2">
        <f t="shared" si="558"/>
        <v>14</v>
      </c>
      <c r="E8902" s="2">
        <f t="shared" si="559"/>
        <v>3</v>
      </c>
      <c r="F8902" s="1" t="s">
        <v>792</v>
      </c>
      <c r="G8902" t="s">
        <v>93</v>
      </c>
      <c r="H8902" s="7" t="s">
        <v>754</v>
      </c>
      <c r="I8902" t="s">
        <v>94</v>
      </c>
      <c r="J8902" t="s">
        <v>10</v>
      </c>
      <c r="K8902" t="s">
        <v>68</v>
      </c>
      <c r="L8902" t="s">
        <v>13</v>
      </c>
      <c r="M8902">
        <v>3</v>
      </c>
      <c r="N8902">
        <v>57.329149999999998</v>
      </c>
      <c r="O8902">
        <v>-133.40666999999999</v>
      </c>
      <c r="P8902">
        <v>5</v>
      </c>
      <c r="Q8902">
        <v>1</v>
      </c>
    </row>
    <row r="8903" spans="1:17" x14ac:dyDescent="0.25">
      <c r="A8903" s="1">
        <v>42229</v>
      </c>
      <c r="B8903" s="2">
        <f t="shared" si="556"/>
        <v>2015</v>
      </c>
      <c r="C8903" s="2">
        <f t="shared" si="557"/>
        <v>8</v>
      </c>
      <c r="D8903" s="2">
        <f t="shared" si="558"/>
        <v>13</v>
      </c>
      <c r="E8903" s="2">
        <f t="shared" si="559"/>
        <v>5</v>
      </c>
      <c r="F8903" s="1" t="s">
        <v>792</v>
      </c>
      <c r="G8903" t="s">
        <v>93</v>
      </c>
      <c r="H8903" s="7" t="s">
        <v>754</v>
      </c>
      <c r="I8903" t="s">
        <v>94</v>
      </c>
      <c r="J8903" t="s">
        <v>10</v>
      </c>
      <c r="K8903" t="s">
        <v>68</v>
      </c>
      <c r="L8903" t="s">
        <v>13</v>
      </c>
      <c r="M8903">
        <v>1.5</v>
      </c>
      <c r="N8903">
        <v>57.329149999999998</v>
      </c>
      <c r="O8903">
        <v>-133.40666999999999</v>
      </c>
      <c r="P8903">
        <v>15</v>
      </c>
      <c r="Q8903">
        <v>1</v>
      </c>
    </row>
    <row r="8904" spans="1:17" x14ac:dyDescent="0.25">
      <c r="A8904" s="1">
        <v>41019</v>
      </c>
      <c r="B8904" s="2">
        <f t="shared" si="556"/>
        <v>2012</v>
      </c>
      <c r="C8904" s="2">
        <f t="shared" si="557"/>
        <v>4</v>
      </c>
      <c r="D8904" s="2">
        <f t="shared" si="558"/>
        <v>20</v>
      </c>
      <c r="E8904" s="2">
        <f t="shared" si="559"/>
        <v>6</v>
      </c>
      <c r="F8904" s="1" t="s">
        <v>790</v>
      </c>
      <c r="G8904" t="s">
        <v>102</v>
      </c>
      <c r="H8904" s="7" t="s">
        <v>754</v>
      </c>
      <c r="I8904" t="s">
        <v>94</v>
      </c>
      <c r="J8904" t="s">
        <v>10</v>
      </c>
      <c r="K8904" t="s">
        <v>99</v>
      </c>
      <c r="L8904" t="s">
        <v>28</v>
      </c>
      <c r="M8904">
        <v>8</v>
      </c>
      <c r="N8904">
        <v>57.384189999999997</v>
      </c>
      <c r="O8904">
        <v>-133.05434</v>
      </c>
      <c r="P8904">
        <v>5</v>
      </c>
      <c r="Q8904">
        <v>1</v>
      </c>
    </row>
    <row r="8905" spans="1:17" x14ac:dyDescent="0.25">
      <c r="A8905" s="1">
        <v>41756</v>
      </c>
      <c r="B8905" s="2">
        <f t="shared" si="556"/>
        <v>2014</v>
      </c>
      <c r="C8905" s="2">
        <f t="shared" si="557"/>
        <v>4</v>
      </c>
      <c r="D8905" s="2">
        <f t="shared" si="558"/>
        <v>27</v>
      </c>
      <c r="E8905" s="2">
        <f t="shared" si="559"/>
        <v>1</v>
      </c>
      <c r="F8905" s="1" t="s">
        <v>791</v>
      </c>
      <c r="G8905" t="s">
        <v>102</v>
      </c>
      <c r="H8905" s="7" t="s">
        <v>754</v>
      </c>
      <c r="I8905" t="s">
        <v>94</v>
      </c>
      <c r="J8905" t="s">
        <v>10</v>
      </c>
      <c r="K8905" t="s">
        <v>99</v>
      </c>
      <c r="L8905" t="s">
        <v>28</v>
      </c>
      <c r="M8905">
        <v>8</v>
      </c>
      <c r="N8905">
        <v>57.384189999999997</v>
      </c>
      <c r="O8905">
        <v>-133.05434</v>
      </c>
      <c r="P8905">
        <v>6</v>
      </c>
      <c r="Q8905">
        <v>1</v>
      </c>
    </row>
    <row r="8906" spans="1:17" x14ac:dyDescent="0.25">
      <c r="A8906" s="1">
        <v>41763</v>
      </c>
      <c r="B8906" s="2">
        <f t="shared" si="556"/>
        <v>2014</v>
      </c>
      <c r="C8906" s="2">
        <f t="shared" si="557"/>
        <v>5</v>
      </c>
      <c r="D8906" s="2">
        <f t="shared" si="558"/>
        <v>4</v>
      </c>
      <c r="E8906" s="2">
        <f t="shared" si="559"/>
        <v>1</v>
      </c>
      <c r="F8906" s="1" t="s">
        <v>791</v>
      </c>
      <c r="G8906" t="s">
        <v>102</v>
      </c>
      <c r="H8906" s="7" t="s">
        <v>754</v>
      </c>
      <c r="I8906" t="s">
        <v>94</v>
      </c>
      <c r="J8906" t="s">
        <v>10</v>
      </c>
      <c r="K8906" t="s">
        <v>99</v>
      </c>
      <c r="L8906" t="s">
        <v>28</v>
      </c>
      <c r="M8906">
        <v>8</v>
      </c>
      <c r="N8906">
        <v>57.384189999999997</v>
      </c>
      <c r="O8906">
        <v>-133.05434</v>
      </c>
      <c r="P8906">
        <v>5</v>
      </c>
      <c r="Q8906">
        <v>1</v>
      </c>
    </row>
    <row r="8907" spans="1:17" x14ac:dyDescent="0.25">
      <c r="A8907" s="1">
        <v>41770</v>
      </c>
      <c r="B8907" s="2">
        <f t="shared" si="556"/>
        <v>2014</v>
      </c>
      <c r="C8907" s="2">
        <f t="shared" si="557"/>
        <v>5</v>
      </c>
      <c r="D8907" s="2">
        <f t="shared" si="558"/>
        <v>11</v>
      </c>
      <c r="E8907" s="2">
        <f t="shared" si="559"/>
        <v>1</v>
      </c>
      <c r="F8907" s="1" t="s">
        <v>791</v>
      </c>
      <c r="G8907" t="s">
        <v>102</v>
      </c>
      <c r="H8907" s="7" t="s">
        <v>754</v>
      </c>
      <c r="I8907" t="s">
        <v>94</v>
      </c>
      <c r="J8907" t="s">
        <v>10</v>
      </c>
      <c r="K8907" t="s">
        <v>99</v>
      </c>
      <c r="L8907" t="s">
        <v>28</v>
      </c>
      <c r="M8907">
        <v>4</v>
      </c>
      <c r="N8907">
        <v>57.384189999999997</v>
      </c>
      <c r="O8907">
        <v>-133.05434</v>
      </c>
      <c r="P8907">
        <v>6</v>
      </c>
      <c r="Q8907">
        <v>1</v>
      </c>
    </row>
    <row r="8908" spans="1:17" x14ac:dyDescent="0.25">
      <c r="A8908" s="1">
        <v>42137</v>
      </c>
      <c r="B8908" s="2">
        <f t="shared" si="556"/>
        <v>2015</v>
      </c>
      <c r="C8908" s="2">
        <f t="shared" si="557"/>
        <v>5</v>
      </c>
      <c r="D8908" s="2">
        <f t="shared" si="558"/>
        <v>13</v>
      </c>
      <c r="E8908" s="2">
        <f t="shared" si="559"/>
        <v>4</v>
      </c>
      <c r="F8908" s="1" t="s">
        <v>791</v>
      </c>
      <c r="G8908" t="s">
        <v>102</v>
      </c>
      <c r="H8908" s="7" t="s">
        <v>754</v>
      </c>
      <c r="I8908" t="s">
        <v>94</v>
      </c>
      <c r="J8908" t="s">
        <v>10</v>
      </c>
      <c r="K8908" t="s">
        <v>99</v>
      </c>
      <c r="L8908" t="s">
        <v>28</v>
      </c>
      <c r="M8908">
        <v>8</v>
      </c>
      <c r="N8908">
        <v>57.384189999999997</v>
      </c>
      <c r="O8908">
        <v>-133.05434</v>
      </c>
      <c r="P8908">
        <v>4</v>
      </c>
      <c r="Q8908">
        <v>1</v>
      </c>
    </row>
    <row r="8909" spans="1:17" x14ac:dyDescent="0.25">
      <c r="A8909" s="1">
        <v>41457</v>
      </c>
      <c r="B8909" s="2">
        <f t="shared" si="556"/>
        <v>2013</v>
      </c>
      <c r="C8909" s="2">
        <f t="shared" si="557"/>
        <v>7</v>
      </c>
      <c r="D8909" s="2">
        <f t="shared" si="558"/>
        <v>2</v>
      </c>
      <c r="E8909" s="2">
        <f t="shared" si="559"/>
        <v>3</v>
      </c>
      <c r="F8909" s="1" t="s">
        <v>792</v>
      </c>
      <c r="G8909" t="s">
        <v>102</v>
      </c>
      <c r="H8909" s="7" t="s">
        <v>754</v>
      </c>
      <c r="I8909" t="s">
        <v>94</v>
      </c>
      <c r="J8909" t="s">
        <v>10</v>
      </c>
      <c r="K8909" t="s">
        <v>68</v>
      </c>
      <c r="L8909" t="s">
        <v>28</v>
      </c>
      <c r="M8909">
        <v>2</v>
      </c>
      <c r="N8909">
        <v>57.384189999999997</v>
      </c>
      <c r="O8909">
        <v>-133.05434</v>
      </c>
      <c r="P8909">
        <v>10</v>
      </c>
      <c r="Q8909">
        <v>1</v>
      </c>
    </row>
    <row r="8910" spans="1:17" x14ac:dyDescent="0.25">
      <c r="A8910" s="1">
        <v>41471</v>
      </c>
      <c r="B8910" s="2">
        <f t="shared" si="556"/>
        <v>2013</v>
      </c>
      <c r="C8910" s="2">
        <f t="shared" si="557"/>
        <v>7</v>
      </c>
      <c r="D8910" s="2">
        <f t="shared" si="558"/>
        <v>16</v>
      </c>
      <c r="E8910" s="2">
        <f t="shared" si="559"/>
        <v>3</v>
      </c>
      <c r="F8910" s="1" t="s">
        <v>792</v>
      </c>
      <c r="G8910" t="s">
        <v>102</v>
      </c>
      <c r="H8910" s="7" t="s">
        <v>754</v>
      </c>
      <c r="I8910" t="s">
        <v>94</v>
      </c>
      <c r="J8910" t="s">
        <v>10</v>
      </c>
      <c r="K8910" t="s">
        <v>68</v>
      </c>
      <c r="L8910" t="s">
        <v>28</v>
      </c>
      <c r="M8910">
        <v>3</v>
      </c>
      <c r="N8910">
        <v>57.384189999999997</v>
      </c>
      <c r="O8910">
        <v>-133.05434</v>
      </c>
      <c r="P8910">
        <v>7</v>
      </c>
      <c r="Q8910">
        <v>1</v>
      </c>
    </row>
    <row r="8911" spans="1:17" x14ac:dyDescent="0.25">
      <c r="A8911" s="1">
        <v>41485</v>
      </c>
      <c r="B8911" s="2">
        <f t="shared" si="556"/>
        <v>2013</v>
      </c>
      <c r="C8911" s="2">
        <f t="shared" si="557"/>
        <v>7</v>
      </c>
      <c r="D8911" s="2">
        <f t="shared" si="558"/>
        <v>30</v>
      </c>
      <c r="E8911" s="2">
        <f t="shared" si="559"/>
        <v>3</v>
      </c>
      <c r="F8911" s="1" t="s">
        <v>792</v>
      </c>
      <c r="G8911" t="s">
        <v>102</v>
      </c>
      <c r="H8911" s="7" t="s">
        <v>754</v>
      </c>
      <c r="I8911" t="s">
        <v>94</v>
      </c>
      <c r="J8911" t="s">
        <v>10</v>
      </c>
      <c r="K8911" t="s">
        <v>68</v>
      </c>
      <c r="L8911" t="s">
        <v>28</v>
      </c>
      <c r="M8911">
        <v>3</v>
      </c>
      <c r="N8911">
        <v>57.384189999999997</v>
      </c>
      <c r="O8911">
        <v>-133.05434</v>
      </c>
      <c r="P8911">
        <v>9</v>
      </c>
      <c r="Q8911">
        <v>1</v>
      </c>
    </row>
    <row r="8912" spans="1:17" x14ac:dyDescent="0.25">
      <c r="A8912" s="1">
        <v>41494</v>
      </c>
      <c r="B8912" s="2">
        <f t="shared" si="556"/>
        <v>2013</v>
      </c>
      <c r="C8912" s="2">
        <f t="shared" si="557"/>
        <v>8</v>
      </c>
      <c r="D8912" s="2">
        <f t="shared" si="558"/>
        <v>8</v>
      </c>
      <c r="E8912" s="2">
        <f t="shared" si="559"/>
        <v>5</v>
      </c>
      <c r="F8912" s="1" t="s">
        <v>792</v>
      </c>
      <c r="G8912" t="s">
        <v>102</v>
      </c>
      <c r="H8912" s="7" t="s">
        <v>754</v>
      </c>
      <c r="I8912" t="s">
        <v>94</v>
      </c>
      <c r="J8912" t="s">
        <v>10</v>
      </c>
      <c r="K8912" t="s">
        <v>68</v>
      </c>
      <c r="L8912" t="s">
        <v>28</v>
      </c>
      <c r="M8912">
        <v>3</v>
      </c>
      <c r="N8912">
        <v>57.384189999999997</v>
      </c>
      <c r="O8912">
        <v>-133.05434</v>
      </c>
      <c r="P8912">
        <v>9</v>
      </c>
      <c r="Q8912">
        <v>1</v>
      </c>
    </row>
    <row r="8913" spans="1:17" x14ac:dyDescent="0.25">
      <c r="A8913" s="1">
        <v>40678</v>
      </c>
      <c r="B8913" s="2">
        <f t="shared" si="556"/>
        <v>2011</v>
      </c>
      <c r="C8913" s="2">
        <f t="shared" si="557"/>
        <v>5</v>
      </c>
      <c r="D8913" s="2">
        <f t="shared" si="558"/>
        <v>15</v>
      </c>
      <c r="E8913" s="2">
        <f t="shared" si="559"/>
        <v>1</v>
      </c>
      <c r="F8913" s="1" t="s">
        <v>791</v>
      </c>
      <c r="G8913" t="s">
        <v>102</v>
      </c>
      <c r="H8913" s="7" t="s">
        <v>754</v>
      </c>
      <c r="I8913" t="s">
        <v>94</v>
      </c>
      <c r="J8913" t="s">
        <v>10</v>
      </c>
      <c r="K8913" t="s">
        <v>18</v>
      </c>
      <c r="L8913" t="s">
        <v>733</v>
      </c>
      <c r="M8913">
        <v>8</v>
      </c>
      <c r="N8913">
        <v>57.384189999999997</v>
      </c>
      <c r="O8913">
        <v>-133.05434</v>
      </c>
      <c r="P8913">
        <v>2</v>
      </c>
      <c r="Q8913">
        <v>1</v>
      </c>
    </row>
    <row r="8914" spans="1:17" x14ac:dyDescent="0.25">
      <c r="A8914" s="1">
        <v>41779</v>
      </c>
      <c r="B8914" s="2">
        <f t="shared" si="556"/>
        <v>2014</v>
      </c>
      <c r="C8914" s="2">
        <f t="shared" si="557"/>
        <v>5</v>
      </c>
      <c r="D8914" s="2">
        <f t="shared" si="558"/>
        <v>20</v>
      </c>
      <c r="E8914" s="2">
        <f t="shared" si="559"/>
        <v>3</v>
      </c>
      <c r="F8914" s="1" t="s">
        <v>791</v>
      </c>
      <c r="G8914" t="s">
        <v>115</v>
      </c>
      <c r="H8914" s="7" t="s">
        <v>754</v>
      </c>
      <c r="I8914" t="s">
        <v>94</v>
      </c>
      <c r="J8914" t="s">
        <v>10</v>
      </c>
      <c r="K8914" t="s">
        <v>68</v>
      </c>
      <c r="L8914" t="s">
        <v>28</v>
      </c>
      <c r="M8914">
        <v>3</v>
      </c>
      <c r="N8914">
        <v>57.324829999999999</v>
      </c>
      <c r="O8914">
        <v>-133.15718000000001</v>
      </c>
      <c r="P8914">
        <v>6</v>
      </c>
      <c r="Q8914">
        <v>1</v>
      </c>
    </row>
    <row r="8915" spans="1:17" x14ac:dyDescent="0.25">
      <c r="A8915" s="1">
        <v>41415</v>
      </c>
      <c r="B8915" s="2">
        <f t="shared" si="556"/>
        <v>2013</v>
      </c>
      <c r="C8915" s="2">
        <f t="shared" si="557"/>
        <v>5</v>
      </c>
      <c r="D8915" s="2">
        <f t="shared" si="558"/>
        <v>21</v>
      </c>
      <c r="E8915" s="2">
        <f t="shared" si="559"/>
        <v>3</v>
      </c>
      <c r="F8915" s="1" t="s">
        <v>791</v>
      </c>
      <c r="G8915" t="s">
        <v>115</v>
      </c>
      <c r="H8915" s="7" t="s">
        <v>754</v>
      </c>
      <c r="I8915" t="s">
        <v>94</v>
      </c>
      <c r="J8915" t="s">
        <v>10</v>
      </c>
      <c r="K8915" t="s">
        <v>68</v>
      </c>
      <c r="L8915" t="s">
        <v>28</v>
      </c>
      <c r="M8915">
        <v>3</v>
      </c>
      <c r="N8915">
        <v>57.324829999999999</v>
      </c>
      <c r="O8915">
        <v>-133.15718000000001</v>
      </c>
      <c r="P8915">
        <v>6</v>
      </c>
      <c r="Q8915">
        <v>1</v>
      </c>
    </row>
    <row r="8916" spans="1:17" x14ac:dyDescent="0.25">
      <c r="A8916" s="1">
        <v>42145</v>
      </c>
      <c r="B8916" s="2">
        <f t="shared" si="556"/>
        <v>2015</v>
      </c>
      <c r="C8916" s="2">
        <f t="shared" si="557"/>
        <v>5</v>
      </c>
      <c r="D8916" s="2">
        <f t="shared" si="558"/>
        <v>21</v>
      </c>
      <c r="E8916" s="2">
        <f t="shared" si="559"/>
        <v>5</v>
      </c>
      <c r="F8916" s="1" t="s">
        <v>791</v>
      </c>
      <c r="G8916" t="s">
        <v>115</v>
      </c>
      <c r="H8916" s="7" t="s">
        <v>754</v>
      </c>
      <c r="I8916" t="s">
        <v>94</v>
      </c>
      <c r="J8916" t="s">
        <v>10</v>
      </c>
      <c r="K8916" t="s">
        <v>68</v>
      </c>
      <c r="L8916" t="s">
        <v>28</v>
      </c>
      <c r="M8916">
        <v>3</v>
      </c>
      <c r="N8916">
        <v>57.324829999999999</v>
      </c>
      <c r="O8916">
        <v>-133.15718000000001</v>
      </c>
      <c r="P8916">
        <v>5</v>
      </c>
      <c r="Q8916">
        <v>1</v>
      </c>
    </row>
    <row r="8917" spans="1:17" x14ac:dyDescent="0.25">
      <c r="A8917" s="1">
        <v>41793</v>
      </c>
      <c r="B8917" s="2">
        <f t="shared" si="556"/>
        <v>2014</v>
      </c>
      <c r="C8917" s="2">
        <f t="shared" si="557"/>
        <v>6</v>
      </c>
      <c r="D8917" s="2">
        <f t="shared" si="558"/>
        <v>3</v>
      </c>
      <c r="E8917" s="2">
        <f t="shared" si="559"/>
        <v>3</v>
      </c>
      <c r="F8917" s="1" t="s">
        <v>792</v>
      </c>
      <c r="G8917" t="s">
        <v>115</v>
      </c>
      <c r="H8917" s="7" t="s">
        <v>754</v>
      </c>
      <c r="I8917" t="s">
        <v>94</v>
      </c>
      <c r="J8917" t="s">
        <v>10</v>
      </c>
      <c r="K8917" t="s">
        <v>68</v>
      </c>
      <c r="L8917" t="s">
        <v>28</v>
      </c>
      <c r="M8917">
        <v>2.5</v>
      </c>
      <c r="N8917">
        <v>57.324829999999999</v>
      </c>
      <c r="O8917">
        <v>-133.15718000000001</v>
      </c>
      <c r="P8917">
        <v>9</v>
      </c>
      <c r="Q8917">
        <v>1</v>
      </c>
    </row>
    <row r="8918" spans="1:17" x14ac:dyDescent="0.25">
      <c r="A8918" s="1">
        <v>42164</v>
      </c>
      <c r="B8918" s="2">
        <f t="shared" si="556"/>
        <v>2015</v>
      </c>
      <c r="C8918" s="2">
        <f t="shared" si="557"/>
        <v>6</v>
      </c>
      <c r="D8918" s="2">
        <f t="shared" si="558"/>
        <v>9</v>
      </c>
      <c r="E8918" s="2">
        <f t="shared" si="559"/>
        <v>3</v>
      </c>
      <c r="F8918" s="1" t="s">
        <v>792</v>
      </c>
      <c r="G8918" t="s">
        <v>115</v>
      </c>
      <c r="H8918" s="7" t="s">
        <v>754</v>
      </c>
      <c r="I8918" t="s">
        <v>94</v>
      </c>
      <c r="J8918" t="s">
        <v>10</v>
      </c>
      <c r="K8918" t="s">
        <v>68</v>
      </c>
      <c r="L8918" t="s">
        <v>28</v>
      </c>
      <c r="M8918">
        <v>3</v>
      </c>
      <c r="N8918">
        <v>57.324829999999999</v>
      </c>
      <c r="O8918">
        <v>-133.15718000000001</v>
      </c>
      <c r="P8918">
        <v>13</v>
      </c>
      <c r="Q8918">
        <v>1</v>
      </c>
    </row>
    <row r="8919" spans="1:17" x14ac:dyDescent="0.25">
      <c r="A8919" s="1">
        <v>41807</v>
      </c>
      <c r="B8919" s="2">
        <f t="shared" si="556"/>
        <v>2014</v>
      </c>
      <c r="C8919" s="2">
        <f t="shared" si="557"/>
        <v>6</v>
      </c>
      <c r="D8919" s="2">
        <f t="shared" si="558"/>
        <v>17</v>
      </c>
      <c r="E8919" s="2">
        <f t="shared" si="559"/>
        <v>3</v>
      </c>
      <c r="F8919" s="1" t="s">
        <v>792</v>
      </c>
      <c r="G8919" t="s">
        <v>115</v>
      </c>
      <c r="H8919" s="7" t="s">
        <v>754</v>
      </c>
      <c r="I8919" t="s">
        <v>94</v>
      </c>
      <c r="J8919" t="s">
        <v>10</v>
      </c>
      <c r="K8919" t="s">
        <v>68</v>
      </c>
      <c r="L8919" t="s">
        <v>28</v>
      </c>
      <c r="M8919">
        <v>2</v>
      </c>
      <c r="N8919">
        <v>57.324829999999999</v>
      </c>
      <c r="O8919">
        <v>-133.15718000000001</v>
      </c>
      <c r="P8919">
        <v>1</v>
      </c>
      <c r="Q8919">
        <v>1</v>
      </c>
    </row>
    <row r="8920" spans="1:17" x14ac:dyDescent="0.25">
      <c r="A8920" s="1">
        <v>41464</v>
      </c>
      <c r="B8920" s="2">
        <f t="shared" si="556"/>
        <v>2013</v>
      </c>
      <c r="C8920" s="2">
        <f t="shared" si="557"/>
        <v>7</v>
      </c>
      <c r="D8920" s="2">
        <f t="shared" si="558"/>
        <v>9</v>
      </c>
      <c r="E8920" s="2">
        <f t="shared" si="559"/>
        <v>3</v>
      </c>
      <c r="F8920" s="1" t="s">
        <v>792</v>
      </c>
      <c r="G8920" t="s">
        <v>115</v>
      </c>
      <c r="H8920" s="7" t="s">
        <v>754</v>
      </c>
      <c r="I8920" t="s">
        <v>94</v>
      </c>
      <c r="J8920" t="s">
        <v>10</v>
      </c>
      <c r="K8920" t="s">
        <v>68</v>
      </c>
      <c r="L8920" t="s">
        <v>28</v>
      </c>
      <c r="M8920">
        <v>2</v>
      </c>
      <c r="N8920">
        <v>57.324829999999999</v>
      </c>
      <c r="O8920">
        <v>-133.15718000000001</v>
      </c>
      <c r="P8920">
        <v>8</v>
      </c>
      <c r="Q8920">
        <v>1</v>
      </c>
    </row>
    <row r="8921" spans="1:17" x14ac:dyDescent="0.25">
      <c r="A8921" s="1">
        <v>41835</v>
      </c>
      <c r="B8921" s="2">
        <f t="shared" si="556"/>
        <v>2014</v>
      </c>
      <c r="C8921" s="2">
        <f t="shared" si="557"/>
        <v>7</v>
      </c>
      <c r="D8921" s="2">
        <f t="shared" si="558"/>
        <v>15</v>
      </c>
      <c r="E8921" s="2">
        <f t="shared" si="559"/>
        <v>3</v>
      </c>
      <c r="F8921" s="1" t="s">
        <v>792</v>
      </c>
      <c r="G8921" t="s">
        <v>115</v>
      </c>
      <c r="H8921" s="7" t="s">
        <v>754</v>
      </c>
      <c r="I8921" t="s">
        <v>94</v>
      </c>
      <c r="J8921" t="s">
        <v>10</v>
      </c>
      <c r="K8921" t="s">
        <v>68</v>
      </c>
      <c r="L8921" t="s">
        <v>28</v>
      </c>
      <c r="M8921">
        <v>2.5</v>
      </c>
      <c r="N8921">
        <v>57.324829999999999</v>
      </c>
      <c r="O8921">
        <v>-133.15718000000001</v>
      </c>
      <c r="P8921">
        <v>13</v>
      </c>
      <c r="Q8921">
        <v>1</v>
      </c>
    </row>
    <row r="8922" spans="1:17" x14ac:dyDescent="0.25">
      <c r="A8922" s="1">
        <v>41842</v>
      </c>
      <c r="B8922" s="2">
        <f t="shared" si="556"/>
        <v>2014</v>
      </c>
      <c r="C8922" s="2">
        <f t="shared" si="557"/>
        <v>7</v>
      </c>
      <c r="D8922" s="2">
        <f t="shared" si="558"/>
        <v>22</v>
      </c>
      <c r="E8922" s="2">
        <f t="shared" si="559"/>
        <v>3</v>
      </c>
      <c r="F8922" s="1" t="s">
        <v>792</v>
      </c>
      <c r="G8922" t="s">
        <v>115</v>
      </c>
      <c r="H8922" s="7" t="s">
        <v>754</v>
      </c>
      <c r="I8922" t="s">
        <v>94</v>
      </c>
      <c r="J8922" t="s">
        <v>10</v>
      </c>
      <c r="K8922" t="s">
        <v>68</v>
      </c>
      <c r="L8922" t="s">
        <v>28</v>
      </c>
      <c r="M8922">
        <v>2.5</v>
      </c>
      <c r="N8922">
        <v>57.324829999999999</v>
      </c>
      <c r="O8922">
        <v>-133.15718000000001</v>
      </c>
      <c r="P8922">
        <v>9</v>
      </c>
      <c r="Q8922">
        <v>1</v>
      </c>
    </row>
    <row r="8923" spans="1:17" x14ac:dyDescent="0.25">
      <c r="A8923" s="1">
        <v>41478</v>
      </c>
      <c r="B8923" s="2">
        <f t="shared" si="556"/>
        <v>2013</v>
      </c>
      <c r="C8923" s="2">
        <f t="shared" si="557"/>
        <v>7</v>
      </c>
      <c r="D8923" s="2">
        <f t="shared" si="558"/>
        <v>23</v>
      </c>
      <c r="E8923" s="2">
        <f t="shared" si="559"/>
        <v>3</v>
      </c>
      <c r="F8923" s="1" t="s">
        <v>792</v>
      </c>
      <c r="G8923" t="s">
        <v>115</v>
      </c>
      <c r="H8923" s="7" t="s">
        <v>754</v>
      </c>
      <c r="I8923" t="s">
        <v>94</v>
      </c>
      <c r="J8923" t="s">
        <v>10</v>
      </c>
      <c r="K8923" t="s">
        <v>68</v>
      </c>
      <c r="L8923" t="s">
        <v>28</v>
      </c>
      <c r="M8923">
        <v>2.5</v>
      </c>
      <c r="N8923">
        <v>57.324829999999999</v>
      </c>
      <c r="O8923">
        <v>-133.15718000000001</v>
      </c>
      <c r="P8923">
        <v>17</v>
      </c>
      <c r="Q8923">
        <v>1</v>
      </c>
    </row>
    <row r="8924" spans="1:17" x14ac:dyDescent="0.25">
      <c r="A8924" s="1">
        <v>41849</v>
      </c>
      <c r="B8924" s="2">
        <f t="shared" si="556"/>
        <v>2014</v>
      </c>
      <c r="C8924" s="2">
        <f t="shared" si="557"/>
        <v>7</v>
      </c>
      <c r="D8924" s="2">
        <f t="shared" si="558"/>
        <v>29</v>
      </c>
      <c r="E8924" s="2">
        <f t="shared" si="559"/>
        <v>3</v>
      </c>
      <c r="F8924" s="1" t="s">
        <v>792</v>
      </c>
      <c r="G8924" t="s">
        <v>115</v>
      </c>
      <c r="H8924" s="7" t="s">
        <v>754</v>
      </c>
      <c r="I8924" t="s">
        <v>94</v>
      </c>
      <c r="J8924" t="s">
        <v>10</v>
      </c>
      <c r="K8924" t="s">
        <v>68</v>
      </c>
      <c r="L8924" t="s">
        <v>28</v>
      </c>
      <c r="M8924">
        <v>2</v>
      </c>
      <c r="N8924">
        <v>57.324829999999999</v>
      </c>
      <c r="O8924">
        <v>-133.15718000000001</v>
      </c>
      <c r="P8924">
        <v>7</v>
      </c>
      <c r="Q8924">
        <v>1</v>
      </c>
    </row>
    <row r="8925" spans="1:17" x14ac:dyDescent="0.25">
      <c r="A8925" s="1">
        <v>41865</v>
      </c>
      <c r="B8925" s="2">
        <f t="shared" si="556"/>
        <v>2014</v>
      </c>
      <c r="C8925" s="2">
        <f t="shared" si="557"/>
        <v>8</v>
      </c>
      <c r="D8925" s="2">
        <f t="shared" si="558"/>
        <v>14</v>
      </c>
      <c r="E8925" s="2">
        <f t="shared" si="559"/>
        <v>5</v>
      </c>
      <c r="F8925" s="1" t="s">
        <v>792</v>
      </c>
      <c r="G8925" t="s">
        <v>115</v>
      </c>
      <c r="H8925" s="7" t="s">
        <v>754</v>
      </c>
      <c r="I8925" t="s">
        <v>94</v>
      </c>
      <c r="J8925" t="s">
        <v>10</v>
      </c>
      <c r="K8925" t="s">
        <v>68</v>
      </c>
      <c r="L8925" t="s">
        <v>28</v>
      </c>
      <c r="M8925">
        <v>2.5</v>
      </c>
      <c r="N8925">
        <v>57.324829999999999</v>
      </c>
      <c r="O8925">
        <v>-133.15718000000001</v>
      </c>
      <c r="P8925">
        <v>4</v>
      </c>
      <c r="Q8925">
        <v>1</v>
      </c>
    </row>
    <row r="8926" spans="1:17" x14ac:dyDescent="0.25">
      <c r="A8926" s="1">
        <v>41872</v>
      </c>
      <c r="B8926" s="2">
        <f t="shared" si="556"/>
        <v>2014</v>
      </c>
      <c r="C8926" s="2">
        <f t="shared" si="557"/>
        <v>8</v>
      </c>
      <c r="D8926" s="2">
        <f t="shared" si="558"/>
        <v>21</v>
      </c>
      <c r="E8926" s="2">
        <f t="shared" si="559"/>
        <v>5</v>
      </c>
      <c r="F8926" s="1" t="s">
        <v>792</v>
      </c>
      <c r="G8926" t="s">
        <v>115</v>
      </c>
      <c r="H8926" s="7" t="s">
        <v>754</v>
      </c>
      <c r="I8926" t="s">
        <v>94</v>
      </c>
      <c r="J8926" t="s">
        <v>10</v>
      </c>
      <c r="K8926" t="s">
        <v>68</v>
      </c>
      <c r="L8926" t="s">
        <v>28</v>
      </c>
      <c r="M8926">
        <v>3</v>
      </c>
      <c r="N8926">
        <v>57.324829999999999</v>
      </c>
      <c r="O8926">
        <v>-133.15718000000001</v>
      </c>
      <c r="P8926">
        <v>6</v>
      </c>
      <c r="Q8926">
        <v>1</v>
      </c>
    </row>
    <row r="8927" spans="1:17" x14ac:dyDescent="0.25">
      <c r="A8927" s="1">
        <v>41779</v>
      </c>
      <c r="B8927" s="2">
        <f t="shared" si="556"/>
        <v>2014</v>
      </c>
      <c r="C8927" s="2">
        <f t="shared" si="557"/>
        <v>5</v>
      </c>
      <c r="D8927" s="2">
        <f t="shared" si="558"/>
        <v>20</v>
      </c>
      <c r="E8927" s="2">
        <f t="shared" si="559"/>
        <v>3</v>
      </c>
      <c r="F8927" s="1" t="s">
        <v>791</v>
      </c>
      <c r="G8927" t="s">
        <v>115</v>
      </c>
      <c r="H8927" s="7" t="s">
        <v>754</v>
      </c>
      <c r="I8927" t="s">
        <v>94</v>
      </c>
      <c r="J8927" t="s">
        <v>10</v>
      </c>
      <c r="K8927" t="s">
        <v>68</v>
      </c>
      <c r="L8927" t="s">
        <v>13</v>
      </c>
      <c r="M8927">
        <v>3</v>
      </c>
      <c r="N8927">
        <v>57.324829999999999</v>
      </c>
      <c r="O8927">
        <v>-133.15718000000001</v>
      </c>
      <c r="P8927">
        <v>15</v>
      </c>
      <c r="Q8927">
        <v>2</v>
      </c>
    </row>
    <row r="8928" spans="1:17" x14ac:dyDescent="0.25">
      <c r="A8928" s="1">
        <v>41424</v>
      </c>
      <c r="B8928" s="2">
        <f t="shared" si="556"/>
        <v>2013</v>
      </c>
      <c r="C8928" s="2">
        <f t="shared" si="557"/>
        <v>5</v>
      </c>
      <c r="D8928" s="2">
        <f t="shared" si="558"/>
        <v>30</v>
      </c>
      <c r="E8928" s="2">
        <f t="shared" si="559"/>
        <v>5</v>
      </c>
      <c r="F8928" s="1" t="s">
        <v>791</v>
      </c>
      <c r="G8928" t="s">
        <v>115</v>
      </c>
      <c r="H8928" s="7" t="s">
        <v>754</v>
      </c>
      <c r="I8928" t="s">
        <v>94</v>
      </c>
      <c r="J8928" t="s">
        <v>10</v>
      </c>
      <c r="K8928" t="s">
        <v>79</v>
      </c>
      <c r="L8928" t="s">
        <v>13</v>
      </c>
      <c r="M8928">
        <v>3</v>
      </c>
      <c r="N8928">
        <v>57.324829999999999</v>
      </c>
      <c r="O8928">
        <v>-133.15718000000001</v>
      </c>
      <c r="P8928">
        <v>54</v>
      </c>
      <c r="Q8928">
        <v>5</v>
      </c>
    </row>
    <row r="8929" spans="1:17" x14ac:dyDescent="0.25">
      <c r="A8929" s="1">
        <v>41060</v>
      </c>
      <c r="B8929" s="2">
        <f t="shared" si="556"/>
        <v>2012</v>
      </c>
      <c r="C8929" s="2">
        <f t="shared" si="557"/>
        <v>5</v>
      </c>
      <c r="D8929" s="2">
        <f t="shared" si="558"/>
        <v>31</v>
      </c>
      <c r="E8929" s="2">
        <f t="shared" si="559"/>
        <v>5</v>
      </c>
      <c r="F8929" s="1" t="s">
        <v>791</v>
      </c>
      <c r="G8929" t="s">
        <v>115</v>
      </c>
      <c r="H8929" s="7" t="s">
        <v>754</v>
      </c>
      <c r="I8929" t="s">
        <v>94</v>
      </c>
      <c r="J8929" t="s">
        <v>10</v>
      </c>
      <c r="K8929" t="s">
        <v>79</v>
      </c>
      <c r="L8929" t="s">
        <v>13</v>
      </c>
      <c r="M8929">
        <v>7.25</v>
      </c>
      <c r="N8929">
        <v>57.324829999999999</v>
      </c>
      <c r="O8929">
        <v>-133.15718000000001</v>
      </c>
      <c r="P8929">
        <v>39</v>
      </c>
      <c r="Q8929">
        <v>4</v>
      </c>
    </row>
    <row r="8930" spans="1:17" x14ac:dyDescent="0.25">
      <c r="A8930" s="1">
        <v>41793</v>
      </c>
      <c r="B8930" s="2">
        <f t="shared" si="556"/>
        <v>2014</v>
      </c>
      <c r="C8930" s="2">
        <f t="shared" si="557"/>
        <v>6</v>
      </c>
      <c r="D8930" s="2">
        <f t="shared" si="558"/>
        <v>3</v>
      </c>
      <c r="E8930" s="2">
        <f t="shared" si="559"/>
        <v>3</v>
      </c>
      <c r="F8930" s="1" t="s">
        <v>792</v>
      </c>
      <c r="G8930" t="s">
        <v>115</v>
      </c>
      <c r="H8930" s="7" t="s">
        <v>754</v>
      </c>
      <c r="I8930" t="s">
        <v>94</v>
      </c>
      <c r="J8930" t="s">
        <v>10</v>
      </c>
      <c r="K8930" t="s">
        <v>68</v>
      </c>
      <c r="L8930" t="s">
        <v>13</v>
      </c>
      <c r="M8930">
        <v>2.5</v>
      </c>
      <c r="N8930">
        <v>57.324829999999999</v>
      </c>
      <c r="O8930">
        <v>-133.15718000000001</v>
      </c>
      <c r="P8930">
        <v>8</v>
      </c>
      <c r="Q8930">
        <v>1</v>
      </c>
    </row>
    <row r="8931" spans="1:17" x14ac:dyDescent="0.25">
      <c r="A8931" s="1">
        <v>41074</v>
      </c>
      <c r="B8931" s="2">
        <f t="shared" si="556"/>
        <v>2012</v>
      </c>
      <c r="C8931" s="2">
        <f t="shared" si="557"/>
        <v>6</v>
      </c>
      <c r="D8931" s="2">
        <f t="shared" si="558"/>
        <v>14</v>
      </c>
      <c r="E8931" s="2">
        <f t="shared" si="559"/>
        <v>5</v>
      </c>
      <c r="F8931" s="1" t="s">
        <v>792</v>
      </c>
      <c r="G8931" t="s">
        <v>115</v>
      </c>
      <c r="H8931" s="7" t="s">
        <v>754</v>
      </c>
      <c r="I8931" t="s">
        <v>94</v>
      </c>
      <c r="J8931" t="s">
        <v>10</v>
      </c>
      <c r="K8931" t="s">
        <v>79</v>
      </c>
      <c r="L8931" t="s">
        <v>13</v>
      </c>
      <c r="M8931">
        <v>6</v>
      </c>
      <c r="N8931">
        <v>57.324829999999999</v>
      </c>
      <c r="O8931">
        <v>-133.15718000000001</v>
      </c>
      <c r="P8931">
        <v>12</v>
      </c>
      <c r="Q8931">
        <v>1</v>
      </c>
    </row>
    <row r="8932" spans="1:17" x14ac:dyDescent="0.25">
      <c r="A8932" s="1">
        <v>42170</v>
      </c>
      <c r="B8932" s="2">
        <f t="shared" si="556"/>
        <v>2015</v>
      </c>
      <c r="C8932" s="2">
        <f t="shared" si="557"/>
        <v>6</v>
      </c>
      <c r="D8932" s="2">
        <f t="shared" si="558"/>
        <v>15</v>
      </c>
      <c r="E8932" s="2">
        <f t="shared" si="559"/>
        <v>2</v>
      </c>
      <c r="F8932" s="1" t="s">
        <v>792</v>
      </c>
      <c r="G8932" t="s">
        <v>115</v>
      </c>
      <c r="H8932" s="7" t="s">
        <v>754</v>
      </c>
      <c r="I8932" t="s">
        <v>94</v>
      </c>
      <c r="J8932" t="s">
        <v>10</v>
      </c>
      <c r="K8932" t="s">
        <v>79</v>
      </c>
      <c r="L8932" t="s">
        <v>13</v>
      </c>
      <c r="M8932">
        <v>2</v>
      </c>
      <c r="N8932">
        <v>57.324829999999999</v>
      </c>
      <c r="O8932">
        <v>-133.15718000000001</v>
      </c>
      <c r="P8932">
        <v>52</v>
      </c>
      <c r="Q8932">
        <v>5</v>
      </c>
    </row>
    <row r="8933" spans="1:17" x14ac:dyDescent="0.25">
      <c r="A8933" s="1">
        <v>41807</v>
      </c>
      <c r="B8933" s="2">
        <f t="shared" si="556"/>
        <v>2014</v>
      </c>
      <c r="C8933" s="2">
        <f t="shared" si="557"/>
        <v>6</v>
      </c>
      <c r="D8933" s="2">
        <f t="shared" si="558"/>
        <v>17</v>
      </c>
      <c r="E8933" s="2">
        <f t="shared" si="559"/>
        <v>3</v>
      </c>
      <c r="F8933" s="1" t="s">
        <v>792</v>
      </c>
      <c r="G8933" t="s">
        <v>115</v>
      </c>
      <c r="H8933" s="7" t="s">
        <v>754</v>
      </c>
      <c r="I8933" t="s">
        <v>94</v>
      </c>
      <c r="J8933" t="s">
        <v>10</v>
      </c>
      <c r="K8933" t="s">
        <v>68</v>
      </c>
      <c r="L8933" t="s">
        <v>13</v>
      </c>
      <c r="M8933">
        <v>2</v>
      </c>
      <c r="N8933">
        <v>57.324829999999999</v>
      </c>
      <c r="O8933">
        <v>-133.15718000000001</v>
      </c>
      <c r="P8933">
        <v>17</v>
      </c>
      <c r="Q8933">
        <v>2</v>
      </c>
    </row>
    <row r="8934" spans="1:17" x14ac:dyDescent="0.25">
      <c r="A8934" s="1">
        <v>41809</v>
      </c>
      <c r="B8934" s="2">
        <f t="shared" si="556"/>
        <v>2014</v>
      </c>
      <c r="C8934" s="2">
        <f t="shared" si="557"/>
        <v>6</v>
      </c>
      <c r="D8934" s="2">
        <f t="shared" si="558"/>
        <v>19</v>
      </c>
      <c r="E8934" s="2">
        <f t="shared" si="559"/>
        <v>5</v>
      </c>
      <c r="F8934" s="1" t="s">
        <v>792</v>
      </c>
      <c r="G8934" t="s">
        <v>115</v>
      </c>
      <c r="H8934" s="7" t="s">
        <v>754</v>
      </c>
      <c r="I8934" t="s">
        <v>94</v>
      </c>
      <c r="J8934" t="s">
        <v>10</v>
      </c>
      <c r="K8934" t="s">
        <v>79</v>
      </c>
      <c r="L8934" t="s">
        <v>13</v>
      </c>
      <c r="M8934">
        <v>2.5</v>
      </c>
      <c r="N8934">
        <v>57.324829999999999</v>
      </c>
      <c r="O8934">
        <v>-133.15718000000001</v>
      </c>
      <c r="P8934">
        <v>25</v>
      </c>
      <c r="Q8934">
        <v>2</v>
      </c>
    </row>
    <row r="8935" spans="1:17" x14ac:dyDescent="0.25">
      <c r="A8935" s="1">
        <v>41814</v>
      </c>
      <c r="B8935" s="2">
        <f t="shared" si="556"/>
        <v>2014</v>
      </c>
      <c r="C8935" s="2">
        <f t="shared" si="557"/>
        <v>6</v>
      </c>
      <c r="D8935" s="2">
        <f t="shared" si="558"/>
        <v>24</v>
      </c>
      <c r="E8935" s="2">
        <f t="shared" si="559"/>
        <v>3</v>
      </c>
      <c r="F8935" s="1" t="s">
        <v>792</v>
      </c>
      <c r="G8935" t="s">
        <v>115</v>
      </c>
      <c r="H8935" s="7" t="s">
        <v>754</v>
      </c>
      <c r="I8935" t="s">
        <v>94</v>
      </c>
      <c r="J8935" t="s">
        <v>10</v>
      </c>
      <c r="K8935" t="s">
        <v>79</v>
      </c>
      <c r="L8935" t="s">
        <v>13</v>
      </c>
      <c r="M8935">
        <v>2</v>
      </c>
      <c r="N8935">
        <v>57.324829999999999</v>
      </c>
      <c r="O8935">
        <v>-133.15718000000001</v>
      </c>
      <c r="P8935">
        <v>39</v>
      </c>
      <c r="Q8935">
        <v>3</v>
      </c>
    </row>
    <row r="8936" spans="1:17" x14ac:dyDescent="0.25">
      <c r="A8936" s="1">
        <v>41814</v>
      </c>
      <c r="B8936" s="2">
        <f t="shared" si="556"/>
        <v>2014</v>
      </c>
      <c r="C8936" s="2">
        <f t="shared" si="557"/>
        <v>6</v>
      </c>
      <c r="D8936" s="2">
        <f t="shared" si="558"/>
        <v>24</v>
      </c>
      <c r="E8936" s="2">
        <f t="shared" si="559"/>
        <v>3</v>
      </c>
      <c r="F8936" s="1" t="s">
        <v>792</v>
      </c>
      <c r="G8936" t="s">
        <v>115</v>
      </c>
      <c r="H8936" s="7" t="s">
        <v>754</v>
      </c>
      <c r="I8936" t="s">
        <v>94</v>
      </c>
      <c r="J8936" t="s">
        <v>10</v>
      </c>
      <c r="K8936" t="s">
        <v>79</v>
      </c>
      <c r="L8936" t="s">
        <v>13</v>
      </c>
      <c r="M8936">
        <v>2.5</v>
      </c>
      <c r="N8936">
        <v>57.324829999999999</v>
      </c>
      <c r="O8936">
        <v>-133.15718000000001</v>
      </c>
      <c r="P8936">
        <v>20</v>
      </c>
      <c r="Q8936">
        <v>2</v>
      </c>
    </row>
    <row r="8937" spans="1:17" x14ac:dyDescent="0.25">
      <c r="A8937" s="1">
        <v>41815</v>
      </c>
      <c r="B8937" s="2">
        <f t="shared" si="556"/>
        <v>2014</v>
      </c>
      <c r="C8937" s="2">
        <f t="shared" si="557"/>
        <v>6</v>
      </c>
      <c r="D8937" s="2">
        <f t="shared" si="558"/>
        <v>25</v>
      </c>
      <c r="E8937" s="2">
        <f t="shared" si="559"/>
        <v>4</v>
      </c>
      <c r="F8937" s="1" t="s">
        <v>792</v>
      </c>
      <c r="G8937" t="s">
        <v>115</v>
      </c>
      <c r="H8937" s="7" t="s">
        <v>754</v>
      </c>
      <c r="I8937" t="s">
        <v>94</v>
      </c>
      <c r="J8937" t="s">
        <v>10</v>
      </c>
      <c r="K8937" t="s">
        <v>79</v>
      </c>
      <c r="L8937" t="s">
        <v>13</v>
      </c>
      <c r="M8937">
        <v>2</v>
      </c>
      <c r="N8937">
        <v>57.324829999999999</v>
      </c>
      <c r="O8937">
        <v>-133.15718000000001</v>
      </c>
      <c r="P8937">
        <v>33</v>
      </c>
      <c r="Q8937">
        <v>4</v>
      </c>
    </row>
    <row r="8938" spans="1:17" x14ac:dyDescent="0.25">
      <c r="A8938" s="1">
        <v>41450</v>
      </c>
      <c r="B8938" s="2">
        <f t="shared" si="556"/>
        <v>2013</v>
      </c>
      <c r="C8938" s="2">
        <f t="shared" si="557"/>
        <v>6</v>
      </c>
      <c r="D8938" s="2">
        <f t="shared" si="558"/>
        <v>25</v>
      </c>
      <c r="E8938" s="2">
        <f t="shared" si="559"/>
        <v>3</v>
      </c>
      <c r="F8938" s="1" t="s">
        <v>792</v>
      </c>
      <c r="G8938" t="s">
        <v>115</v>
      </c>
      <c r="H8938" s="7" t="s">
        <v>754</v>
      </c>
      <c r="I8938" t="s">
        <v>94</v>
      </c>
      <c r="J8938" t="s">
        <v>10</v>
      </c>
      <c r="K8938" t="s">
        <v>68</v>
      </c>
      <c r="L8938" t="s">
        <v>13</v>
      </c>
      <c r="M8938">
        <v>2</v>
      </c>
      <c r="N8938">
        <v>57.324829999999999</v>
      </c>
      <c r="O8938">
        <v>-133.15718000000001</v>
      </c>
      <c r="P8938">
        <v>6</v>
      </c>
      <c r="Q8938">
        <v>1</v>
      </c>
    </row>
    <row r="8939" spans="1:17" x14ac:dyDescent="0.25">
      <c r="A8939" s="1">
        <v>41464</v>
      </c>
      <c r="B8939" s="2">
        <f t="shared" si="556"/>
        <v>2013</v>
      </c>
      <c r="C8939" s="2">
        <f t="shared" si="557"/>
        <v>7</v>
      </c>
      <c r="D8939" s="2">
        <f t="shared" si="558"/>
        <v>9</v>
      </c>
      <c r="E8939" s="2">
        <f t="shared" si="559"/>
        <v>3</v>
      </c>
      <c r="F8939" s="1" t="s">
        <v>792</v>
      </c>
      <c r="G8939" t="s">
        <v>115</v>
      </c>
      <c r="H8939" s="7" t="s">
        <v>754</v>
      </c>
      <c r="I8939" t="s">
        <v>94</v>
      </c>
      <c r="J8939" t="s">
        <v>10</v>
      </c>
      <c r="K8939" t="s">
        <v>68</v>
      </c>
      <c r="L8939" t="s">
        <v>13</v>
      </c>
      <c r="M8939">
        <v>2</v>
      </c>
      <c r="N8939">
        <v>57.324829999999999</v>
      </c>
      <c r="O8939">
        <v>-133.15718000000001</v>
      </c>
      <c r="P8939">
        <v>7</v>
      </c>
      <c r="Q8939">
        <v>1</v>
      </c>
    </row>
    <row r="8940" spans="1:17" x14ac:dyDescent="0.25">
      <c r="A8940" s="1">
        <v>41102</v>
      </c>
      <c r="B8940" s="2">
        <f t="shared" si="556"/>
        <v>2012</v>
      </c>
      <c r="C8940" s="2">
        <f t="shared" si="557"/>
        <v>7</v>
      </c>
      <c r="D8940" s="2">
        <f t="shared" si="558"/>
        <v>12</v>
      </c>
      <c r="E8940" s="2">
        <f t="shared" si="559"/>
        <v>5</v>
      </c>
      <c r="F8940" s="1" t="s">
        <v>792</v>
      </c>
      <c r="G8940" t="s">
        <v>115</v>
      </c>
      <c r="H8940" s="7" t="s">
        <v>754</v>
      </c>
      <c r="I8940" t="s">
        <v>94</v>
      </c>
      <c r="J8940" t="s">
        <v>10</v>
      </c>
      <c r="K8940" t="s">
        <v>79</v>
      </c>
      <c r="L8940" t="s">
        <v>13</v>
      </c>
      <c r="M8940">
        <v>2.5</v>
      </c>
      <c r="N8940">
        <v>57.324829999999999</v>
      </c>
      <c r="O8940">
        <v>-133.15718000000001</v>
      </c>
      <c r="P8940">
        <v>48</v>
      </c>
      <c r="Q8940">
        <v>4</v>
      </c>
    </row>
    <row r="8941" spans="1:17" x14ac:dyDescent="0.25">
      <c r="A8941" s="1">
        <v>40738</v>
      </c>
      <c r="B8941" s="2">
        <f t="shared" si="556"/>
        <v>2011</v>
      </c>
      <c r="C8941" s="2">
        <f t="shared" si="557"/>
        <v>7</v>
      </c>
      <c r="D8941" s="2">
        <f t="shared" si="558"/>
        <v>14</v>
      </c>
      <c r="E8941" s="2">
        <f t="shared" si="559"/>
        <v>5</v>
      </c>
      <c r="F8941" s="1" t="s">
        <v>792</v>
      </c>
      <c r="G8941" t="s">
        <v>115</v>
      </c>
      <c r="H8941" s="7" t="s">
        <v>754</v>
      </c>
      <c r="I8941" t="s">
        <v>94</v>
      </c>
      <c r="J8941" t="s">
        <v>10</v>
      </c>
      <c r="K8941" t="s">
        <v>79</v>
      </c>
      <c r="L8941" t="s">
        <v>13</v>
      </c>
      <c r="M8941">
        <v>5</v>
      </c>
      <c r="N8941">
        <v>57.324829999999999</v>
      </c>
      <c r="O8941">
        <v>-133.15718000000001</v>
      </c>
      <c r="P8941">
        <v>9</v>
      </c>
      <c r="Q8941">
        <v>1</v>
      </c>
    </row>
    <row r="8942" spans="1:17" x14ac:dyDescent="0.25">
      <c r="A8942" s="1">
        <v>41835</v>
      </c>
      <c r="B8942" s="2">
        <f t="shared" si="556"/>
        <v>2014</v>
      </c>
      <c r="C8942" s="2">
        <f t="shared" si="557"/>
        <v>7</v>
      </c>
      <c r="D8942" s="2">
        <f t="shared" si="558"/>
        <v>15</v>
      </c>
      <c r="E8942" s="2">
        <f t="shared" si="559"/>
        <v>3</v>
      </c>
      <c r="F8942" s="1" t="s">
        <v>792</v>
      </c>
      <c r="G8942" t="s">
        <v>115</v>
      </c>
      <c r="H8942" s="7" t="s">
        <v>754</v>
      </c>
      <c r="I8942" t="s">
        <v>94</v>
      </c>
      <c r="J8942" t="s">
        <v>10</v>
      </c>
      <c r="K8942" t="s">
        <v>68</v>
      </c>
      <c r="L8942" t="s">
        <v>13</v>
      </c>
      <c r="M8942">
        <v>3</v>
      </c>
      <c r="N8942">
        <v>57.324829999999999</v>
      </c>
      <c r="O8942">
        <v>-133.15718000000001</v>
      </c>
      <c r="P8942">
        <v>12</v>
      </c>
      <c r="Q8942">
        <v>1</v>
      </c>
    </row>
    <row r="8943" spans="1:17" x14ac:dyDescent="0.25">
      <c r="A8943" s="1">
        <v>41842</v>
      </c>
      <c r="B8943" s="2">
        <f t="shared" si="556"/>
        <v>2014</v>
      </c>
      <c r="C8943" s="2">
        <f t="shared" si="557"/>
        <v>7</v>
      </c>
      <c r="D8943" s="2">
        <f t="shared" si="558"/>
        <v>22</v>
      </c>
      <c r="E8943" s="2">
        <f t="shared" si="559"/>
        <v>3</v>
      </c>
      <c r="F8943" s="1" t="s">
        <v>792</v>
      </c>
      <c r="G8943" t="s">
        <v>115</v>
      </c>
      <c r="H8943" s="7" t="s">
        <v>754</v>
      </c>
      <c r="I8943" t="s">
        <v>94</v>
      </c>
      <c r="J8943" t="s">
        <v>10</v>
      </c>
      <c r="K8943" t="s">
        <v>68</v>
      </c>
      <c r="L8943" t="s">
        <v>13</v>
      </c>
      <c r="M8943">
        <v>2.5</v>
      </c>
      <c r="N8943">
        <v>57.324829999999999</v>
      </c>
      <c r="O8943">
        <v>-133.15718000000001</v>
      </c>
      <c r="P8943">
        <v>4</v>
      </c>
      <c r="Q8943">
        <v>1</v>
      </c>
    </row>
    <row r="8944" spans="1:17" x14ac:dyDescent="0.25">
      <c r="A8944" s="1">
        <v>42208</v>
      </c>
      <c r="B8944" s="2">
        <f t="shared" si="556"/>
        <v>2015</v>
      </c>
      <c r="C8944" s="2">
        <f t="shared" si="557"/>
        <v>7</v>
      </c>
      <c r="D8944" s="2">
        <f t="shared" si="558"/>
        <v>23</v>
      </c>
      <c r="E8944" s="2">
        <f t="shared" si="559"/>
        <v>5</v>
      </c>
      <c r="F8944" s="1" t="s">
        <v>792</v>
      </c>
      <c r="G8944" t="s">
        <v>115</v>
      </c>
      <c r="H8944" s="7" t="s">
        <v>754</v>
      </c>
      <c r="I8944" t="s">
        <v>94</v>
      </c>
      <c r="J8944" t="s">
        <v>10</v>
      </c>
      <c r="K8944" t="s">
        <v>79</v>
      </c>
      <c r="L8944" t="s">
        <v>13</v>
      </c>
      <c r="M8944">
        <v>2.5</v>
      </c>
      <c r="N8944">
        <v>57.324829999999999</v>
      </c>
      <c r="O8944">
        <v>-133.15718000000001</v>
      </c>
      <c r="P8944">
        <v>26</v>
      </c>
      <c r="Q8944">
        <v>3</v>
      </c>
    </row>
    <row r="8945" spans="1:17" x14ac:dyDescent="0.25">
      <c r="A8945" s="1">
        <v>41478</v>
      </c>
      <c r="B8945" s="2">
        <f t="shared" si="556"/>
        <v>2013</v>
      </c>
      <c r="C8945" s="2">
        <f t="shared" si="557"/>
        <v>7</v>
      </c>
      <c r="D8945" s="2">
        <f t="shared" si="558"/>
        <v>23</v>
      </c>
      <c r="E8945" s="2">
        <f t="shared" si="559"/>
        <v>3</v>
      </c>
      <c r="F8945" s="1" t="s">
        <v>792</v>
      </c>
      <c r="G8945" t="s">
        <v>115</v>
      </c>
      <c r="H8945" s="7" t="s">
        <v>754</v>
      </c>
      <c r="I8945" t="s">
        <v>94</v>
      </c>
      <c r="J8945" t="s">
        <v>10</v>
      </c>
      <c r="K8945" t="s">
        <v>68</v>
      </c>
      <c r="L8945" t="s">
        <v>13</v>
      </c>
      <c r="M8945">
        <v>2</v>
      </c>
      <c r="N8945">
        <v>57.324829999999999</v>
      </c>
      <c r="O8945">
        <v>-133.15718000000001</v>
      </c>
      <c r="P8945">
        <v>3</v>
      </c>
      <c r="Q8945">
        <v>1</v>
      </c>
    </row>
    <row r="8946" spans="1:17" x14ac:dyDescent="0.25">
      <c r="A8946" s="1">
        <v>41116</v>
      </c>
      <c r="B8946" s="2">
        <f t="shared" si="556"/>
        <v>2012</v>
      </c>
      <c r="C8946" s="2">
        <f t="shared" si="557"/>
        <v>7</v>
      </c>
      <c r="D8946" s="2">
        <f t="shared" si="558"/>
        <v>26</v>
      </c>
      <c r="E8946" s="2">
        <f t="shared" si="559"/>
        <v>5</v>
      </c>
      <c r="F8946" s="1" t="s">
        <v>792</v>
      </c>
      <c r="G8946" t="s">
        <v>115</v>
      </c>
      <c r="H8946" s="7" t="s">
        <v>754</v>
      </c>
      <c r="I8946" t="s">
        <v>94</v>
      </c>
      <c r="J8946" t="s">
        <v>10</v>
      </c>
      <c r="K8946" t="s">
        <v>79</v>
      </c>
      <c r="L8946" t="s">
        <v>13</v>
      </c>
      <c r="M8946">
        <v>3</v>
      </c>
      <c r="N8946">
        <v>57.324829999999999</v>
      </c>
      <c r="O8946">
        <v>-133.15718000000001</v>
      </c>
      <c r="P8946">
        <v>39</v>
      </c>
      <c r="Q8946">
        <v>3</v>
      </c>
    </row>
    <row r="8947" spans="1:17" x14ac:dyDescent="0.25">
      <c r="A8947" s="1">
        <v>41849</v>
      </c>
      <c r="B8947" s="2">
        <f t="shared" si="556"/>
        <v>2014</v>
      </c>
      <c r="C8947" s="2">
        <f t="shared" si="557"/>
        <v>7</v>
      </c>
      <c r="D8947" s="2">
        <f t="shared" si="558"/>
        <v>29</v>
      </c>
      <c r="E8947" s="2">
        <f t="shared" si="559"/>
        <v>3</v>
      </c>
      <c r="F8947" s="1" t="s">
        <v>792</v>
      </c>
      <c r="G8947" t="s">
        <v>115</v>
      </c>
      <c r="H8947" s="7" t="s">
        <v>754</v>
      </c>
      <c r="I8947" t="s">
        <v>94</v>
      </c>
      <c r="J8947" t="s">
        <v>10</v>
      </c>
      <c r="K8947" t="s">
        <v>68</v>
      </c>
      <c r="L8947" t="s">
        <v>13</v>
      </c>
      <c r="M8947">
        <v>2</v>
      </c>
      <c r="N8947">
        <v>57.324829999999999</v>
      </c>
      <c r="O8947">
        <v>-133.15718000000001</v>
      </c>
      <c r="P8947">
        <v>13</v>
      </c>
      <c r="Q8947">
        <v>1</v>
      </c>
    </row>
    <row r="8948" spans="1:17" x14ac:dyDescent="0.25">
      <c r="A8948" s="1">
        <v>41851</v>
      </c>
      <c r="B8948" s="2">
        <f t="shared" si="556"/>
        <v>2014</v>
      </c>
      <c r="C8948" s="2">
        <f t="shared" si="557"/>
        <v>7</v>
      </c>
      <c r="D8948" s="2">
        <f t="shared" si="558"/>
        <v>31</v>
      </c>
      <c r="E8948" s="2">
        <f t="shared" si="559"/>
        <v>5</v>
      </c>
      <c r="F8948" s="1" t="s">
        <v>792</v>
      </c>
      <c r="G8948" t="s">
        <v>115</v>
      </c>
      <c r="H8948" s="7" t="s">
        <v>754</v>
      </c>
      <c r="I8948" t="s">
        <v>94</v>
      </c>
      <c r="J8948" t="s">
        <v>10</v>
      </c>
      <c r="K8948" t="s">
        <v>79</v>
      </c>
      <c r="L8948" t="s">
        <v>13</v>
      </c>
      <c r="M8948">
        <v>2.5</v>
      </c>
      <c r="N8948">
        <v>57.324829999999999</v>
      </c>
      <c r="O8948">
        <v>-133.15718000000001</v>
      </c>
      <c r="P8948">
        <v>42</v>
      </c>
      <c r="Q8948">
        <v>3</v>
      </c>
    </row>
    <row r="8949" spans="1:17" x14ac:dyDescent="0.25">
      <c r="A8949" s="1">
        <v>41492</v>
      </c>
      <c r="B8949" s="2">
        <f t="shared" si="556"/>
        <v>2013</v>
      </c>
      <c r="C8949" s="2">
        <f t="shared" si="557"/>
        <v>8</v>
      </c>
      <c r="D8949" s="2">
        <f t="shared" si="558"/>
        <v>6</v>
      </c>
      <c r="E8949" s="2">
        <f t="shared" si="559"/>
        <v>3</v>
      </c>
      <c r="F8949" s="1" t="s">
        <v>792</v>
      </c>
      <c r="G8949" t="s">
        <v>115</v>
      </c>
      <c r="H8949" s="7" t="s">
        <v>754</v>
      </c>
      <c r="I8949" t="s">
        <v>94</v>
      </c>
      <c r="J8949" t="s">
        <v>10</v>
      </c>
      <c r="K8949" t="s">
        <v>79</v>
      </c>
      <c r="L8949" t="s">
        <v>13</v>
      </c>
      <c r="M8949">
        <v>2.5</v>
      </c>
      <c r="N8949">
        <v>57.324829999999999</v>
      </c>
      <c r="O8949">
        <v>-133.15718000000001</v>
      </c>
      <c r="P8949">
        <v>88</v>
      </c>
      <c r="Q8949">
        <v>7</v>
      </c>
    </row>
    <row r="8950" spans="1:17" x14ac:dyDescent="0.25">
      <c r="A8950" s="1">
        <v>41858</v>
      </c>
      <c r="B8950" s="2">
        <f t="shared" si="556"/>
        <v>2014</v>
      </c>
      <c r="C8950" s="2">
        <f t="shared" si="557"/>
        <v>8</v>
      </c>
      <c r="D8950" s="2">
        <f t="shared" si="558"/>
        <v>7</v>
      </c>
      <c r="E8950" s="2">
        <f t="shared" si="559"/>
        <v>5</v>
      </c>
      <c r="F8950" s="1" t="s">
        <v>792</v>
      </c>
      <c r="G8950" t="s">
        <v>115</v>
      </c>
      <c r="H8950" s="7" t="s">
        <v>754</v>
      </c>
      <c r="I8950" t="s">
        <v>94</v>
      </c>
      <c r="J8950" t="s">
        <v>10</v>
      </c>
      <c r="K8950" t="s">
        <v>79</v>
      </c>
      <c r="L8950" t="s">
        <v>13</v>
      </c>
      <c r="M8950">
        <v>2</v>
      </c>
      <c r="N8950">
        <v>57.324829999999999</v>
      </c>
      <c r="O8950">
        <v>-133.15718000000001</v>
      </c>
      <c r="P8950">
        <v>16</v>
      </c>
      <c r="Q8950">
        <v>2</v>
      </c>
    </row>
    <row r="8951" spans="1:17" x14ac:dyDescent="0.25">
      <c r="A8951" s="1">
        <v>41858</v>
      </c>
      <c r="B8951" s="2">
        <f t="shared" si="556"/>
        <v>2014</v>
      </c>
      <c r="C8951" s="2">
        <f t="shared" si="557"/>
        <v>8</v>
      </c>
      <c r="D8951" s="2">
        <f t="shared" si="558"/>
        <v>7</v>
      </c>
      <c r="E8951" s="2">
        <f t="shared" si="559"/>
        <v>5</v>
      </c>
      <c r="F8951" s="1" t="s">
        <v>792</v>
      </c>
      <c r="G8951" t="s">
        <v>115</v>
      </c>
      <c r="H8951" s="7" t="s">
        <v>754</v>
      </c>
      <c r="I8951" t="s">
        <v>94</v>
      </c>
      <c r="J8951" t="s">
        <v>10</v>
      </c>
      <c r="K8951" t="s">
        <v>79</v>
      </c>
      <c r="L8951" t="s">
        <v>13</v>
      </c>
      <c r="M8951">
        <v>2.5</v>
      </c>
      <c r="N8951">
        <v>57.324829999999999</v>
      </c>
      <c r="O8951">
        <v>-133.15718000000001</v>
      </c>
      <c r="P8951">
        <v>41</v>
      </c>
      <c r="Q8951">
        <v>3</v>
      </c>
    </row>
    <row r="8952" spans="1:17" x14ac:dyDescent="0.25">
      <c r="A8952" s="1">
        <v>41494</v>
      </c>
      <c r="B8952" s="2">
        <f t="shared" si="556"/>
        <v>2013</v>
      </c>
      <c r="C8952" s="2">
        <f t="shared" si="557"/>
        <v>8</v>
      </c>
      <c r="D8952" s="2">
        <f t="shared" si="558"/>
        <v>8</v>
      </c>
      <c r="E8952" s="2">
        <f t="shared" si="559"/>
        <v>5</v>
      </c>
      <c r="F8952" s="1" t="s">
        <v>792</v>
      </c>
      <c r="G8952" t="s">
        <v>115</v>
      </c>
      <c r="H8952" s="7" t="s">
        <v>754</v>
      </c>
      <c r="I8952" t="s">
        <v>94</v>
      </c>
      <c r="J8952" t="s">
        <v>10</v>
      </c>
      <c r="K8952" t="s">
        <v>79</v>
      </c>
      <c r="L8952" t="s">
        <v>13</v>
      </c>
      <c r="M8952">
        <v>2</v>
      </c>
      <c r="N8952">
        <v>57.324829999999999</v>
      </c>
      <c r="O8952">
        <v>-133.15718000000001</v>
      </c>
      <c r="P8952">
        <v>16</v>
      </c>
      <c r="Q8952">
        <v>1</v>
      </c>
    </row>
    <row r="8953" spans="1:17" x14ac:dyDescent="0.25">
      <c r="A8953" s="1">
        <v>41494</v>
      </c>
      <c r="B8953" s="2">
        <f t="shared" si="556"/>
        <v>2013</v>
      </c>
      <c r="C8953" s="2">
        <f t="shared" si="557"/>
        <v>8</v>
      </c>
      <c r="D8953" s="2">
        <f t="shared" si="558"/>
        <v>8</v>
      </c>
      <c r="E8953" s="2">
        <f t="shared" si="559"/>
        <v>5</v>
      </c>
      <c r="F8953" s="1" t="s">
        <v>792</v>
      </c>
      <c r="G8953" t="s">
        <v>115</v>
      </c>
      <c r="H8953" s="7" t="s">
        <v>754</v>
      </c>
      <c r="I8953" t="s">
        <v>94</v>
      </c>
      <c r="J8953" t="s">
        <v>10</v>
      </c>
      <c r="K8953" t="s">
        <v>79</v>
      </c>
      <c r="L8953" t="s">
        <v>13</v>
      </c>
      <c r="M8953">
        <v>2.5</v>
      </c>
      <c r="N8953">
        <v>57.324829999999999</v>
      </c>
      <c r="O8953">
        <v>-133.15718000000001</v>
      </c>
      <c r="P8953">
        <v>35</v>
      </c>
      <c r="Q8953">
        <v>3</v>
      </c>
    </row>
    <row r="8954" spans="1:17" x14ac:dyDescent="0.25">
      <c r="A8954" s="1">
        <v>41865</v>
      </c>
      <c r="B8954" s="2">
        <f t="shared" si="556"/>
        <v>2014</v>
      </c>
      <c r="C8954" s="2">
        <f t="shared" si="557"/>
        <v>8</v>
      </c>
      <c r="D8954" s="2">
        <f t="shared" si="558"/>
        <v>14</v>
      </c>
      <c r="E8954" s="2">
        <f t="shared" si="559"/>
        <v>5</v>
      </c>
      <c r="F8954" s="1" t="s">
        <v>792</v>
      </c>
      <c r="G8954" t="s">
        <v>115</v>
      </c>
      <c r="H8954" s="7" t="s">
        <v>754</v>
      </c>
      <c r="I8954" t="s">
        <v>94</v>
      </c>
      <c r="J8954" t="s">
        <v>10</v>
      </c>
      <c r="K8954" t="s">
        <v>68</v>
      </c>
      <c r="L8954" t="s">
        <v>13</v>
      </c>
      <c r="M8954">
        <v>2.5</v>
      </c>
      <c r="N8954">
        <v>57.324829999999999</v>
      </c>
      <c r="O8954">
        <v>-133.15718000000001</v>
      </c>
      <c r="P8954">
        <v>5</v>
      </c>
      <c r="Q8954">
        <v>1</v>
      </c>
    </row>
    <row r="8955" spans="1:17" x14ac:dyDescent="0.25">
      <c r="A8955" s="1">
        <v>41136</v>
      </c>
      <c r="B8955" s="2">
        <f t="shared" si="556"/>
        <v>2012</v>
      </c>
      <c r="C8955" s="2">
        <f t="shared" si="557"/>
        <v>8</v>
      </c>
      <c r="D8955" s="2">
        <f t="shared" si="558"/>
        <v>15</v>
      </c>
      <c r="E8955" s="2">
        <f t="shared" si="559"/>
        <v>4</v>
      </c>
      <c r="F8955" s="1" t="s">
        <v>792</v>
      </c>
      <c r="G8955" t="s">
        <v>115</v>
      </c>
      <c r="H8955" s="7" t="s">
        <v>754</v>
      </c>
      <c r="I8955" t="s">
        <v>94</v>
      </c>
      <c r="J8955" t="s">
        <v>10</v>
      </c>
      <c r="K8955" t="s">
        <v>79</v>
      </c>
      <c r="L8955" t="s">
        <v>13</v>
      </c>
      <c r="M8955">
        <v>2.5</v>
      </c>
      <c r="N8955">
        <v>57.324829999999999</v>
      </c>
      <c r="O8955">
        <v>-133.15718000000001</v>
      </c>
      <c r="P8955">
        <v>50</v>
      </c>
      <c r="Q8955">
        <v>4</v>
      </c>
    </row>
    <row r="8956" spans="1:17" x14ac:dyDescent="0.25">
      <c r="A8956" s="1">
        <v>41869</v>
      </c>
      <c r="B8956" s="2">
        <f t="shared" si="556"/>
        <v>2014</v>
      </c>
      <c r="C8956" s="2">
        <f t="shared" si="557"/>
        <v>8</v>
      </c>
      <c r="D8956" s="2">
        <f t="shared" si="558"/>
        <v>18</v>
      </c>
      <c r="E8956" s="2">
        <f t="shared" si="559"/>
        <v>2</v>
      </c>
      <c r="F8956" s="1" t="s">
        <v>792</v>
      </c>
      <c r="G8956" t="s">
        <v>115</v>
      </c>
      <c r="H8956" s="7" t="s">
        <v>754</v>
      </c>
      <c r="I8956" t="s">
        <v>94</v>
      </c>
      <c r="J8956" t="s">
        <v>10</v>
      </c>
      <c r="K8956" t="s">
        <v>79</v>
      </c>
      <c r="L8956" t="s">
        <v>13</v>
      </c>
      <c r="M8956">
        <v>2</v>
      </c>
      <c r="N8956">
        <v>57.324829999999999</v>
      </c>
      <c r="O8956">
        <v>-133.15718000000001</v>
      </c>
      <c r="P8956">
        <v>26</v>
      </c>
      <c r="Q8956">
        <v>2</v>
      </c>
    </row>
    <row r="8957" spans="1:17" x14ac:dyDescent="0.25">
      <c r="A8957" s="1">
        <v>42235</v>
      </c>
      <c r="B8957" s="2">
        <f t="shared" si="556"/>
        <v>2015</v>
      </c>
      <c r="C8957" s="2">
        <f t="shared" si="557"/>
        <v>8</v>
      </c>
      <c r="D8957" s="2">
        <f t="shared" si="558"/>
        <v>19</v>
      </c>
      <c r="E8957" s="2">
        <f t="shared" si="559"/>
        <v>4</v>
      </c>
      <c r="F8957" s="1" t="s">
        <v>792</v>
      </c>
      <c r="G8957" t="s">
        <v>115</v>
      </c>
      <c r="H8957" s="7" t="s">
        <v>754</v>
      </c>
      <c r="I8957" t="s">
        <v>94</v>
      </c>
      <c r="J8957" t="s">
        <v>10</v>
      </c>
      <c r="K8957" t="s">
        <v>79</v>
      </c>
      <c r="L8957" t="s">
        <v>13</v>
      </c>
      <c r="M8957">
        <v>2</v>
      </c>
      <c r="N8957">
        <v>57.324829999999999</v>
      </c>
      <c r="O8957">
        <v>-133.15718000000001</v>
      </c>
      <c r="P8957">
        <v>12</v>
      </c>
      <c r="Q8957">
        <v>1</v>
      </c>
    </row>
    <row r="8958" spans="1:17" x14ac:dyDescent="0.25">
      <c r="A8958" s="1">
        <v>41506</v>
      </c>
      <c r="B8958" s="2">
        <f t="shared" si="556"/>
        <v>2013</v>
      </c>
      <c r="C8958" s="2">
        <f t="shared" si="557"/>
        <v>8</v>
      </c>
      <c r="D8958" s="2">
        <f t="shared" si="558"/>
        <v>20</v>
      </c>
      <c r="E8958" s="2">
        <f t="shared" si="559"/>
        <v>3</v>
      </c>
      <c r="F8958" s="1" t="s">
        <v>792</v>
      </c>
      <c r="G8958" t="s">
        <v>115</v>
      </c>
      <c r="H8958" s="7" t="s">
        <v>754</v>
      </c>
      <c r="I8958" t="s">
        <v>94</v>
      </c>
      <c r="J8958" t="s">
        <v>10</v>
      </c>
      <c r="K8958" t="s">
        <v>79</v>
      </c>
      <c r="L8958" t="s">
        <v>13</v>
      </c>
      <c r="M8958">
        <v>2.5</v>
      </c>
      <c r="N8958">
        <v>57.324829999999999</v>
      </c>
      <c r="O8958">
        <v>-133.15718000000001</v>
      </c>
      <c r="P8958">
        <v>21</v>
      </c>
      <c r="Q8958">
        <v>1</v>
      </c>
    </row>
    <row r="8959" spans="1:17" x14ac:dyDescent="0.25">
      <c r="A8959" s="1">
        <v>41506</v>
      </c>
      <c r="B8959" s="2">
        <f t="shared" si="556"/>
        <v>2013</v>
      </c>
      <c r="C8959" s="2">
        <f t="shared" si="557"/>
        <v>8</v>
      </c>
      <c r="D8959" s="2">
        <f t="shared" si="558"/>
        <v>20</v>
      </c>
      <c r="E8959" s="2">
        <f t="shared" si="559"/>
        <v>3</v>
      </c>
      <c r="F8959" s="1" t="s">
        <v>792</v>
      </c>
      <c r="G8959" t="s">
        <v>115</v>
      </c>
      <c r="H8959" s="7" t="s">
        <v>754</v>
      </c>
      <c r="I8959" t="s">
        <v>94</v>
      </c>
      <c r="J8959" t="s">
        <v>10</v>
      </c>
      <c r="K8959" t="s">
        <v>79</v>
      </c>
      <c r="L8959" t="s">
        <v>13</v>
      </c>
      <c r="M8959">
        <v>3</v>
      </c>
      <c r="N8959">
        <v>57.324829999999999</v>
      </c>
      <c r="O8959">
        <v>-133.15718000000001</v>
      </c>
      <c r="P8959">
        <v>16</v>
      </c>
      <c r="Q8959">
        <v>1</v>
      </c>
    </row>
    <row r="8960" spans="1:17" x14ac:dyDescent="0.25">
      <c r="A8960" s="1">
        <v>42236</v>
      </c>
      <c r="B8960" s="2">
        <f t="shared" si="556"/>
        <v>2015</v>
      </c>
      <c r="C8960" s="2">
        <f t="shared" si="557"/>
        <v>8</v>
      </c>
      <c r="D8960" s="2">
        <f t="shared" si="558"/>
        <v>20</v>
      </c>
      <c r="E8960" s="2">
        <f t="shared" si="559"/>
        <v>5</v>
      </c>
      <c r="F8960" s="1" t="s">
        <v>792</v>
      </c>
      <c r="G8960" t="s">
        <v>115</v>
      </c>
      <c r="H8960" s="7" t="s">
        <v>754</v>
      </c>
      <c r="I8960" t="s">
        <v>94</v>
      </c>
      <c r="J8960" t="s">
        <v>10</v>
      </c>
      <c r="K8960" t="s">
        <v>79</v>
      </c>
      <c r="L8960" t="s">
        <v>13</v>
      </c>
      <c r="M8960">
        <v>2</v>
      </c>
      <c r="N8960">
        <v>57.324829999999999</v>
      </c>
      <c r="O8960">
        <v>-133.15718000000001</v>
      </c>
      <c r="P8960">
        <v>34</v>
      </c>
      <c r="Q8960">
        <v>3</v>
      </c>
    </row>
    <row r="8961" spans="1:17" x14ac:dyDescent="0.25">
      <c r="A8961" s="1">
        <v>41507</v>
      </c>
      <c r="B8961" s="2">
        <f t="shared" si="556"/>
        <v>2013</v>
      </c>
      <c r="C8961" s="2">
        <f t="shared" si="557"/>
        <v>8</v>
      </c>
      <c r="D8961" s="2">
        <f t="shared" si="558"/>
        <v>21</v>
      </c>
      <c r="E8961" s="2">
        <f t="shared" si="559"/>
        <v>4</v>
      </c>
      <c r="F8961" s="1" t="s">
        <v>792</v>
      </c>
      <c r="G8961" t="s">
        <v>115</v>
      </c>
      <c r="H8961" s="7" t="s">
        <v>754</v>
      </c>
      <c r="I8961" t="s">
        <v>94</v>
      </c>
      <c r="J8961" t="s">
        <v>10</v>
      </c>
      <c r="K8961" t="s">
        <v>79</v>
      </c>
      <c r="L8961" t="s">
        <v>13</v>
      </c>
      <c r="M8961">
        <v>3</v>
      </c>
      <c r="N8961">
        <v>57.324829999999999</v>
      </c>
      <c r="O8961">
        <v>-133.15718000000001</v>
      </c>
      <c r="P8961">
        <v>4</v>
      </c>
      <c r="Q8961">
        <v>1</v>
      </c>
    </row>
    <row r="8962" spans="1:17" x14ac:dyDescent="0.25">
      <c r="A8962" s="1">
        <v>41507</v>
      </c>
      <c r="B8962" s="2">
        <f t="shared" ref="B8962:B9025" si="560">YEAR(A8962)</f>
        <v>2013</v>
      </c>
      <c r="C8962" s="2">
        <f t="shared" ref="C8962:C9025" si="561">MONTH(A8962)</f>
        <v>8</v>
      </c>
      <c r="D8962" s="2">
        <f t="shared" ref="D8962:D9025" si="562">DAY(A8962)</f>
        <v>21</v>
      </c>
      <c r="E8962" s="2">
        <f t="shared" ref="E8962:E9025" si="563">WEEKDAY(A8962)</f>
        <v>4</v>
      </c>
      <c r="F8962" s="1" t="s">
        <v>792</v>
      </c>
      <c r="G8962" t="s">
        <v>115</v>
      </c>
      <c r="H8962" s="7" t="s">
        <v>754</v>
      </c>
      <c r="I8962" t="s">
        <v>94</v>
      </c>
      <c r="J8962" t="s">
        <v>10</v>
      </c>
      <c r="K8962" t="s">
        <v>79</v>
      </c>
      <c r="L8962" t="s">
        <v>13</v>
      </c>
      <c r="M8962">
        <v>3.5</v>
      </c>
      <c r="N8962">
        <v>57.324829999999999</v>
      </c>
      <c r="O8962">
        <v>-133.15718000000001</v>
      </c>
      <c r="P8962">
        <v>18</v>
      </c>
      <c r="Q8962">
        <v>2</v>
      </c>
    </row>
    <row r="8963" spans="1:17" x14ac:dyDescent="0.25">
      <c r="A8963" s="1">
        <v>41872</v>
      </c>
      <c r="B8963" s="2">
        <f t="shared" si="560"/>
        <v>2014</v>
      </c>
      <c r="C8963" s="2">
        <f t="shared" si="561"/>
        <v>8</v>
      </c>
      <c r="D8963" s="2">
        <f t="shared" si="562"/>
        <v>21</v>
      </c>
      <c r="E8963" s="2">
        <f t="shared" si="563"/>
        <v>5</v>
      </c>
      <c r="F8963" s="1" t="s">
        <v>792</v>
      </c>
      <c r="G8963" t="s">
        <v>115</v>
      </c>
      <c r="H8963" s="7" t="s">
        <v>754</v>
      </c>
      <c r="I8963" t="s">
        <v>94</v>
      </c>
      <c r="J8963" t="s">
        <v>10</v>
      </c>
      <c r="K8963" t="s">
        <v>68</v>
      </c>
      <c r="L8963" t="s">
        <v>13</v>
      </c>
      <c r="M8963">
        <v>2</v>
      </c>
      <c r="N8963">
        <v>57.324829999999999</v>
      </c>
      <c r="O8963">
        <v>-133.15718000000001</v>
      </c>
      <c r="P8963">
        <v>2</v>
      </c>
      <c r="Q8963">
        <v>1</v>
      </c>
    </row>
    <row r="8964" spans="1:17" x14ac:dyDescent="0.25">
      <c r="A8964" s="1">
        <v>41144</v>
      </c>
      <c r="B8964" s="2">
        <f t="shared" si="560"/>
        <v>2012</v>
      </c>
      <c r="C8964" s="2">
        <f t="shared" si="561"/>
        <v>8</v>
      </c>
      <c r="D8964" s="2">
        <f t="shared" si="562"/>
        <v>23</v>
      </c>
      <c r="E8964" s="2">
        <f t="shared" si="563"/>
        <v>5</v>
      </c>
      <c r="F8964" s="1" t="s">
        <v>792</v>
      </c>
      <c r="G8964" t="s">
        <v>115</v>
      </c>
      <c r="H8964" s="7" t="s">
        <v>754</v>
      </c>
      <c r="I8964" t="s">
        <v>94</v>
      </c>
      <c r="J8964" t="s">
        <v>10</v>
      </c>
      <c r="K8964" t="s">
        <v>79</v>
      </c>
      <c r="L8964" t="s">
        <v>13</v>
      </c>
      <c r="M8964">
        <v>3</v>
      </c>
      <c r="N8964">
        <v>57.324829999999999</v>
      </c>
      <c r="O8964">
        <v>-133.15718000000001</v>
      </c>
      <c r="P8964">
        <v>31</v>
      </c>
      <c r="Q8964">
        <v>3</v>
      </c>
    </row>
    <row r="8965" spans="1:17" x14ac:dyDescent="0.25">
      <c r="A8965" s="1">
        <v>40780</v>
      </c>
      <c r="B8965" s="2">
        <f t="shared" si="560"/>
        <v>2011</v>
      </c>
      <c r="C8965" s="2">
        <f t="shared" si="561"/>
        <v>8</v>
      </c>
      <c r="D8965" s="2">
        <f t="shared" si="562"/>
        <v>25</v>
      </c>
      <c r="E8965" s="2">
        <f t="shared" si="563"/>
        <v>5</v>
      </c>
      <c r="F8965" s="1" t="s">
        <v>792</v>
      </c>
      <c r="G8965" t="s">
        <v>115</v>
      </c>
      <c r="H8965" s="7" t="s">
        <v>754</v>
      </c>
      <c r="I8965" t="s">
        <v>94</v>
      </c>
      <c r="J8965" t="s">
        <v>10</v>
      </c>
      <c r="K8965" t="s">
        <v>79</v>
      </c>
      <c r="L8965" t="s">
        <v>13</v>
      </c>
      <c r="M8965">
        <v>7</v>
      </c>
      <c r="N8965">
        <v>57.324829999999999</v>
      </c>
      <c r="O8965">
        <v>-133.15718000000001</v>
      </c>
      <c r="P8965">
        <v>20</v>
      </c>
      <c r="Q8965">
        <v>2</v>
      </c>
    </row>
    <row r="8966" spans="1:17" x14ac:dyDescent="0.25">
      <c r="A8966" s="1">
        <v>41515</v>
      </c>
      <c r="B8966" s="2">
        <f t="shared" si="560"/>
        <v>2013</v>
      </c>
      <c r="C8966" s="2">
        <f t="shared" si="561"/>
        <v>8</v>
      </c>
      <c r="D8966" s="2">
        <f t="shared" si="562"/>
        <v>29</v>
      </c>
      <c r="E8966" s="2">
        <f t="shared" si="563"/>
        <v>5</v>
      </c>
      <c r="F8966" s="1" t="s">
        <v>792</v>
      </c>
      <c r="G8966" t="s">
        <v>115</v>
      </c>
      <c r="H8966" s="7" t="s">
        <v>754</v>
      </c>
      <c r="I8966" t="s">
        <v>94</v>
      </c>
      <c r="J8966" t="s">
        <v>10</v>
      </c>
      <c r="K8966" t="s">
        <v>79</v>
      </c>
      <c r="L8966" t="s">
        <v>13</v>
      </c>
      <c r="M8966">
        <v>2</v>
      </c>
      <c r="N8966">
        <v>57.324829999999999</v>
      </c>
      <c r="O8966">
        <v>-133.15718000000001</v>
      </c>
      <c r="P8966">
        <v>7</v>
      </c>
      <c r="Q8966">
        <v>1</v>
      </c>
    </row>
    <row r="8967" spans="1:17" x14ac:dyDescent="0.25">
      <c r="A8967" s="1">
        <v>41515</v>
      </c>
      <c r="B8967" s="2">
        <f t="shared" si="560"/>
        <v>2013</v>
      </c>
      <c r="C8967" s="2">
        <f t="shared" si="561"/>
        <v>8</v>
      </c>
      <c r="D8967" s="2">
        <f t="shared" si="562"/>
        <v>29</v>
      </c>
      <c r="E8967" s="2">
        <f t="shared" si="563"/>
        <v>5</v>
      </c>
      <c r="F8967" s="1" t="s">
        <v>792</v>
      </c>
      <c r="G8967" t="s">
        <v>115</v>
      </c>
      <c r="H8967" s="7" t="s">
        <v>754</v>
      </c>
      <c r="I8967" t="s">
        <v>94</v>
      </c>
      <c r="J8967" t="s">
        <v>10</v>
      </c>
      <c r="K8967" t="s">
        <v>79</v>
      </c>
      <c r="L8967" t="s">
        <v>13</v>
      </c>
      <c r="M8967">
        <v>2.5</v>
      </c>
      <c r="N8967">
        <v>57.324829999999999</v>
      </c>
      <c r="O8967">
        <v>-133.15718000000001</v>
      </c>
      <c r="P8967">
        <v>37</v>
      </c>
      <c r="Q8967">
        <v>2</v>
      </c>
    </row>
    <row r="8968" spans="1:17" x14ac:dyDescent="0.25">
      <c r="A8968" s="1">
        <v>42249</v>
      </c>
      <c r="B8968" s="2">
        <f t="shared" si="560"/>
        <v>2015</v>
      </c>
      <c r="C8968" s="2">
        <f t="shared" si="561"/>
        <v>9</v>
      </c>
      <c r="D8968" s="2">
        <f t="shared" si="562"/>
        <v>2</v>
      </c>
      <c r="E8968" s="2">
        <f t="shared" si="563"/>
        <v>4</v>
      </c>
      <c r="F8968" s="1" t="s">
        <v>792</v>
      </c>
      <c r="G8968" t="s">
        <v>115</v>
      </c>
      <c r="H8968" s="7" t="s">
        <v>754</v>
      </c>
      <c r="I8968" t="s">
        <v>94</v>
      </c>
      <c r="J8968" t="s">
        <v>10</v>
      </c>
      <c r="K8968" t="s">
        <v>79</v>
      </c>
      <c r="L8968" t="s">
        <v>13</v>
      </c>
      <c r="M8968">
        <v>3</v>
      </c>
      <c r="N8968">
        <v>57.324829999999999</v>
      </c>
      <c r="O8968">
        <v>-133.15718000000001</v>
      </c>
      <c r="P8968">
        <v>63</v>
      </c>
      <c r="Q8968">
        <v>7</v>
      </c>
    </row>
    <row r="8969" spans="1:17" x14ac:dyDescent="0.25">
      <c r="A8969" s="1">
        <v>41886</v>
      </c>
      <c r="B8969" s="2">
        <f t="shared" si="560"/>
        <v>2014</v>
      </c>
      <c r="C8969" s="2">
        <f t="shared" si="561"/>
        <v>9</v>
      </c>
      <c r="D8969" s="2">
        <f t="shared" si="562"/>
        <v>4</v>
      </c>
      <c r="E8969" s="2">
        <f t="shared" si="563"/>
        <v>5</v>
      </c>
      <c r="F8969" s="1" t="s">
        <v>792</v>
      </c>
      <c r="G8969" t="s">
        <v>115</v>
      </c>
      <c r="H8969" s="7" t="s">
        <v>754</v>
      </c>
      <c r="I8969" t="s">
        <v>94</v>
      </c>
      <c r="J8969" t="s">
        <v>10</v>
      </c>
      <c r="K8969" t="s">
        <v>79</v>
      </c>
      <c r="L8969" t="s">
        <v>13</v>
      </c>
      <c r="M8969">
        <v>2.5</v>
      </c>
      <c r="N8969">
        <v>57.324829999999999</v>
      </c>
      <c r="O8969">
        <v>-133.15718000000001</v>
      </c>
      <c r="P8969">
        <v>21</v>
      </c>
      <c r="Q8969">
        <v>2</v>
      </c>
    </row>
    <row r="8970" spans="1:17" x14ac:dyDescent="0.25">
      <c r="A8970" s="1">
        <v>41522</v>
      </c>
      <c r="B8970" s="2">
        <f t="shared" si="560"/>
        <v>2013</v>
      </c>
      <c r="C8970" s="2">
        <f t="shared" si="561"/>
        <v>9</v>
      </c>
      <c r="D8970" s="2">
        <f t="shared" si="562"/>
        <v>5</v>
      </c>
      <c r="E8970" s="2">
        <f t="shared" si="563"/>
        <v>5</v>
      </c>
      <c r="F8970" s="1" t="s">
        <v>792</v>
      </c>
      <c r="G8970" t="s">
        <v>115</v>
      </c>
      <c r="H8970" s="7" t="s">
        <v>754</v>
      </c>
      <c r="I8970" t="s">
        <v>94</v>
      </c>
      <c r="J8970" t="s">
        <v>10</v>
      </c>
      <c r="K8970" t="s">
        <v>79</v>
      </c>
      <c r="L8970" t="s">
        <v>13</v>
      </c>
      <c r="M8970">
        <v>2.5</v>
      </c>
      <c r="N8970">
        <v>57.324829999999999</v>
      </c>
      <c r="O8970">
        <v>-133.15718000000001</v>
      </c>
      <c r="P8970">
        <v>39</v>
      </c>
      <c r="Q8970">
        <v>6</v>
      </c>
    </row>
    <row r="8971" spans="1:17" x14ac:dyDescent="0.25">
      <c r="A8971" s="1">
        <v>41522</v>
      </c>
      <c r="B8971" s="2">
        <f t="shared" si="560"/>
        <v>2013</v>
      </c>
      <c r="C8971" s="2">
        <f t="shared" si="561"/>
        <v>9</v>
      </c>
      <c r="D8971" s="2">
        <f t="shared" si="562"/>
        <v>5</v>
      </c>
      <c r="E8971" s="2">
        <f t="shared" si="563"/>
        <v>5</v>
      </c>
      <c r="F8971" s="1" t="s">
        <v>792</v>
      </c>
      <c r="G8971" t="s">
        <v>115</v>
      </c>
      <c r="H8971" s="7" t="s">
        <v>754</v>
      </c>
      <c r="I8971" t="s">
        <v>94</v>
      </c>
      <c r="J8971" t="s">
        <v>10</v>
      </c>
      <c r="K8971" t="s">
        <v>79</v>
      </c>
      <c r="L8971" t="s">
        <v>13</v>
      </c>
      <c r="M8971">
        <v>3</v>
      </c>
      <c r="N8971">
        <v>57.324829999999999</v>
      </c>
      <c r="O8971">
        <v>-133.15718000000001</v>
      </c>
      <c r="P8971">
        <v>12</v>
      </c>
      <c r="Q8971">
        <v>1</v>
      </c>
    </row>
    <row r="8972" spans="1:17" x14ac:dyDescent="0.25">
      <c r="A8972" s="1">
        <v>40794</v>
      </c>
      <c r="B8972" s="2">
        <f t="shared" si="560"/>
        <v>2011</v>
      </c>
      <c r="C8972" s="2">
        <f t="shared" si="561"/>
        <v>9</v>
      </c>
      <c r="D8972" s="2">
        <f t="shared" si="562"/>
        <v>8</v>
      </c>
      <c r="E8972" s="2">
        <f t="shared" si="563"/>
        <v>5</v>
      </c>
      <c r="F8972" s="1" t="s">
        <v>792</v>
      </c>
      <c r="G8972" t="s">
        <v>115</v>
      </c>
      <c r="H8972" s="7" t="s">
        <v>754</v>
      </c>
      <c r="I8972" t="s">
        <v>94</v>
      </c>
      <c r="J8972" t="s">
        <v>10</v>
      </c>
      <c r="K8972" t="s">
        <v>79</v>
      </c>
      <c r="L8972" t="s">
        <v>13</v>
      </c>
      <c r="M8972">
        <v>6</v>
      </c>
      <c r="N8972">
        <v>57.324829999999999</v>
      </c>
      <c r="O8972">
        <v>-133.15718000000001</v>
      </c>
      <c r="P8972">
        <v>45</v>
      </c>
      <c r="Q8972">
        <v>4</v>
      </c>
    </row>
    <row r="8973" spans="1:17" x14ac:dyDescent="0.25">
      <c r="A8973" s="1">
        <v>41165</v>
      </c>
      <c r="B8973" s="2">
        <f t="shared" si="560"/>
        <v>2012</v>
      </c>
      <c r="C8973" s="2">
        <f t="shared" si="561"/>
        <v>9</v>
      </c>
      <c r="D8973" s="2">
        <f t="shared" si="562"/>
        <v>13</v>
      </c>
      <c r="E8973" s="2">
        <f t="shared" si="563"/>
        <v>5</v>
      </c>
      <c r="F8973" s="1" t="s">
        <v>792</v>
      </c>
      <c r="G8973" t="s">
        <v>115</v>
      </c>
      <c r="H8973" s="7" t="s">
        <v>754</v>
      </c>
      <c r="I8973" t="s">
        <v>94</v>
      </c>
      <c r="J8973" t="s">
        <v>10</v>
      </c>
      <c r="K8973" t="s">
        <v>79</v>
      </c>
      <c r="L8973" t="s">
        <v>13</v>
      </c>
      <c r="M8973">
        <v>3</v>
      </c>
      <c r="N8973">
        <v>57.324829999999999</v>
      </c>
      <c r="O8973">
        <v>-133.15718000000001</v>
      </c>
      <c r="P8973">
        <v>20</v>
      </c>
      <c r="Q8973">
        <v>1</v>
      </c>
    </row>
    <row r="8974" spans="1:17" x14ac:dyDescent="0.25">
      <c r="A8974" s="1">
        <v>41898</v>
      </c>
      <c r="B8974" s="2">
        <f t="shared" si="560"/>
        <v>2014</v>
      </c>
      <c r="C8974" s="2">
        <f t="shared" si="561"/>
        <v>9</v>
      </c>
      <c r="D8974" s="2">
        <f t="shared" si="562"/>
        <v>16</v>
      </c>
      <c r="E8974" s="2">
        <f t="shared" si="563"/>
        <v>3</v>
      </c>
      <c r="F8974" s="1" t="s">
        <v>793</v>
      </c>
      <c r="G8974" t="s">
        <v>115</v>
      </c>
      <c r="H8974" s="7" t="s">
        <v>754</v>
      </c>
      <c r="I8974" t="s">
        <v>94</v>
      </c>
      <c r="J8974" t="s">
        <v>10</v>
      </c>
      <c r="K8974" t="s">
        <v>79</v>
      </c>
      <c r="L8974" t="s">
        <v>13</v>
      </c>
      <c r="M8974">
        <v>1.5</v>
      </c>
      <c r="N8974">
        <v>57.324829999999999</v>
      </c>
      <c r="O8974">
        <v>-133.15718000000001</v>
      </c>
      <c r="P8974">
        <v>6</v>
      </c>
      <c r="Q8974">
        <v>1</v>
      </c>
    </row>
    <row r="8975" spans="1:17" x14ac:dyDescent="0.25">
      <c r="A8975" s="1">
        <v>41898</v>
      </c>
      <c r="B8975" s="2">
        <f t="shared" si="560"/>
        <v>2014</v>
      </c>
      <c r="C8975" s="2">
        <f t="shared" si="561"/>
        <v>9</v>
      </c>
      <c r="D8975" s="2">
        <f t="shared" si="562"/>
        <v>16</v>
      </c>
      <c r="E8975" s="2">
        <f t="shared" si="563"/>
        <v>3</v>
      </c>
      <c r="F8975" s="1" t="s">
        <v>793</v>
      </c>
      <c r="G8975" t="s">
        <v>115</v>
      </c>
      <c r="H8975" s="7" t="s">
        <v>754</v>
      </c>
      <c r="I8975" t="s">
        <v>94</v>
      </c>
      <c r="J8975" t="s">
        <v>10</v>
      </c>
      <c r="K8975" t="s">
        <v>79</v>
      </c>
      <c r="L8975" t="s">
        <v>13</v>
      </c>
      <c r="M8975">
        <v>2</v>
      </c>
      <c r="N8975">
        <v>57.324829999999999</v>
      </c>
      <c r="O8975">
        <v>-133.15718000000001</v>
      </c>
      <c r="P8975">
        <v>26</v>
      </c>
      <c r="Q8975">
        <v>3</v>
      </c>
    </row>
    <row r="8976" spans="1:17" x14ac:dyDescent="0.25">
      <c r="A8976" s="1">
        <v>42269</v>
      </c>
      <c r="B8976" s="2">
        <f t="shared" si="560"/>
        <v>2015</v>
      </c>
      <c r="C8976" s="2">
        <f t="shared" si="561"/>
        <v>9</v>
      </c>
      <c r="D8976" s="2">
        <f t="shared" si="562"/>
        <v>22</v>
      </c>
      <c r="E8976" s="2">
        <f t="shared" si="563"/>
        <v>3</v>
      </c>
      <c r="F8976" s="1" t="s">
        <v>793</v>
      </c>
      <c r="G8976" t="s">
        <v>115</v>
      </c>
      <c r="H8976" s="7" t="s">
        <v>754</v>
      </c>
      <c r="I8976" t="s">
        <v>94</v>
      </c>
      <c r="J8976" t="s">
        <v>10</v>
      </c>
      <c r="K8976" t="s">
        <v>79</v>
      </c>
      <c r="L8976" t="s">
        <v>13</v>
      </c>
      <c r="M8976">
        <v>2.5</v>
      </c>
      <c r="N8976">
        <v>57.324829999999999</v>
      </c>
      <c r="O8976">
        <v>-133.15718000000001</v>
      </c>
      <c r="P8976">
        <v>15</v>
      </c>
      <c r="Q8976">
        <v>2</v>
      </c>
    </row>
    <row r="8977" spans="1:17" x14ac:dyDescent="0.25">
      <c r="A8977" s="1">
        <v>41035</v>
      </c>
      <c r="B8977" s="2">
        <f t="shared" si="560"/>
        <v>2012</v>
      </c>
      <c r="C8977" s="2">
        <f t="shared" si="561"/>
        <v>5</v>
      </c>
      <c r="D8977" s="2">
        <f t="shared" si="562"/>
        <v>6</v>
      </c>
      <c r="E8977" s="2">
        <f t="shared" si="563"/>
        <v>1</v>
      </c>
      <c r="F8977" s="1" t="s">
        <v>791</v>
      </c>
      <c r="G8977" t="s">
        <v>115</v>
      </c>
      <c r="H8977" s="7" t="s">
        <v>754</v>
      </c>
      <c r="I8977" t="s">
        <v>94</v>
      </c>
      <c r="J8977" t="s">
        <v>10</v>
      </c>
      <c r="K8977" t="s">
        <v>35</v>
      </c>
      <c r="L8977" t="s">
        <v>733</v>
      </c>
      <c r="M8977">
        <v>4</v>
      </c>
      <c r="N8977">
        <v>57.324829999999999</v>
      </c>
      <c r="O8977">
        <v>-133.15718000000001</v>
      </c>
      <c r="P8977">
        <v>4</v>
      </c>
      <c r="Q8977">
        <v>1</v>
      </c>
    </row>
    <row r="8978" spans="1:17" x14ac:dyDescent="0.25">
      <c r="A8978" s="1">
        <v>41401</v>
      </c>
      <c r="B8978" s="2">
        <f t="shared" si="560"/>
        <v>2013</v>
      </c>
      <c r="C8978" s="2">
        <f t="shared" si="561"/>
        <v>5</v>
      </c>
      <c r="D8978" s="2">
        <f t="shared" si="562"/>
        <v>7</v>
      </c>
      <c r="E8978" s="2">
        <f t="shared" si="563"/>
        <v>3</v>
      </c>
      <c r="F8978" s="1" t="s">
        <v>791</v>
      </c>
      <c r="G8978" t="s">
        <v>115</v>
      </c>
      <c r="H8978" s="7" t="s">
        <v>754</v>
      </c>
      <c r="I8978" t="s">
        <v>94</v>
      </c>
      <c r="J8978" t="s">
        <v>10</v>
      </c>
      <c r="K8978" t="s">
        <v>35</v>
      </c>
      <c r="L8978" t="s">
        <v>733</v>
      </c>
      <c r="M8978">
        <v>4</v>
      </c>
      <c r="N8978">
        <v>57.324829999999999</v>
      </c>
      <c r="O8978">
        <v>-133.15718000000001</v>
      </c>
      <c r="P8978">
        <v>3</v>
      </c>
      <c r="Q8978">
        <v>1</v>
      </c>
    </row>
    <row r="8979" spans="1:17" x14ac:dyDescent="0.25">
      <c r="A8979" s="1">
        <v>41402</v>
      </c>
      <c r="B8979" s="2">
        <f t="shared" si="560"/>
        <v>2013</v>
      </c>
      <c r="C8979" s="2">
        <f t="shared" si="561"/>
        <v>5</v>
      </c>
      <c r="D8979" s="2">
        <f t="shared" si="562"/>
        <v>8</v>
      </c>
      <c r="E8979" s="2">
        <f t="shared" si="563"/>
        <v>4</v>
      </c>
      <c r="F8979" s="1" t="s">
        <v>791</v>
      </c>
      <c r="G8979" t="s">
        <v>115</v>
      </c>
      <c r="H8979" s="7" t="s">
        <v>754</v>
      </c>
      <c r="I8979" t="s">
        <v>94</v>
      </c>
      <c r="J8979" t="s">
        <v>10</v>
      </c>
      <c r="K8979" t="s">
        <v>35</v>
      </c>
      <c r="L8979" t="s">
        <v>733</v>
      </c>
      <c r="M8979">
        <v>4</v>
      </c>
      <c r="N8979">
        <v>57.324829999999999</v>
      </c>
      <c r="O8979">
        <v>-133.15718000000001</v>
      </c>
      <c r="P8979">
        <v>2</v>
      </c>
      <c r="Q8979">
        <v>1</v>
      </c>
    </row>
    <row r="8980" spans="1:17" x14ac:dyDescent="0.25">
      <c r="A8980" s="1">
        <v>41415</v>
      </c>
      <c r="B8980" s="2">
        <f t="shared" si="560"/>
        <v>2013</v>
      </c>
      <c r="C8980" s="2">
        <f t="shared" si="561"/>
        <v>5</v>
      </c>
      <c r="D8980" s="2">
        <f t="shared" si="562"/>
        <v>21</v>
      </c>
      <c r="E8980" s="2">
        <f t="shared" si="563"/>
        <v>3</v>
      </c>
      <c r="F8980" s="1" t="s">
        <v>791</v>
      </c>
      <c r="G8980" t="s">
        <v>115</v>
      </c>
      <c r="H8980" s="7" t="s">
        <v>754</v>
      </c>
      <c r="I8980" t="s">
        <v>94</v>
      </c>
      <c r="J8980" t="s">
        <v>10</v>
      </c>
      <c r="K8980" t="s">
        <v>68</v>
      </c>
      <c r="L8980" t="s">
        <v>13</v>
      </c>
      <c r="M8980">
        <v>3</v>
      </c>
      <c r="N8980">
        <v>57.324829999999999</v>
      </c>
      <c r="O8980">
        <v>-133.15718000000001</v>
      </c>
      <c r="P8980">
        <v>7</v>
      </c>
      <c r="Q8980">
        <v>1</v>
      </c>
    </row>
    <row r="8981" spans="1:17" x14ac:dyDescent="0.25">
      <c r="A8981" s="1">
        <v>41457</v>
      </c>
      <c r="B8981" s="2">
        <f t="shared" si="560"/>
        <v>2013</v>
      </c>
      <c r="C8981" s="2">
        <f t="shared" si="561"/>
        <v>7</v>
      </c>
      <c r="D8981" s="2">
        <f t="shared" si="562"/>
        <v>2</v>
      </c>
      <c r="E8981" s="2">
        <f t="shared" si="563"/>
        <v>3</v>
      </c>
      <c r="F8981" s="1" t="s">
        <v>792</v>
      </c>
      <c r="G8981" t="s">
        <v>115</v>
      </c>
      <c r="H8981" s="7" t="s">
        <v>754</v>
      </c>
      <c r="I8981" t="s">
        <v>94</v>
      </c>
      <c r="J8981" t="s">
        <v>10</v>
      </c>
      <c r="K8981" t="s">
        <v>68</v>
      </c>
      <c r="L8981" t="s">
        <v>13</v>
      </c>
      <c r="M8981">
        <v>2</v>
      </c>
      <c r="N8981">
        <v>57.324829999999999</v>
      </c>
      <c r="O8981">
        <v>-133.15718000000001</v>
      </c>
      <c r="P8981">
        <v>14</v>
      </c>
      <c r="Q8981">
        <v>2</v>
      </c>
    </row>
    <row r="8982" spans="1:17" x14ac:dyDescent="0.25">
      <c r="A8982" s="1">
        <v>42192</v>
      </c>
      <c r="B8982" s="2">
        <f t="shared" si="560"/>
        <v>2015</v>
      </c>
      <c r="C8982" s="2">
        <f t="shared" si="561"/>
        <v>7</v>
      </c>
      <c r="D8982" s="2">
        <f t="shared" si="562"/>
        <v>7</v>
      </c>
      <c r="E8982" s="2">
        <f t="shared" si="563"/>
        <v>3</v>
      </c>
      <c r="F8982" s="1" t="s">
        <v>792</v>
      </c>
      <c r="G8982" t="s">
        <v>115</v>
      </c>
      <c r="H8982" s="7" t="s">
        <v>754</v>
      </c>
      <c r="I8982" t="s">
        <v>94</v>
      </c>
      <c r="J8982" t="s">
        <v>10</v>
      </c>
      <c r="K8982" t="s">
        <v>68</v>
      </c>
      <c r="L8982" t="s">
        <v>13</v>
      </c>
      <c r="M8982">
        <v>3</v>
      </c>
      <c r="N8982">
        <v>57.324829999999999</v>
      </c>
      <c r="O8982">
        <v>-133.15718000000001</v>
      </c>
      <c r="P8982">
        <v>9</v>
      </c>
      <c r="Q8982">
        <v>1</v>
      </c>
    </row>
    <row r="8983" spans="1:17" x14ac:dyDescent="0.25">
      <c r="A8983" s="1">
        <v>41471</v>
      </c>
      <c r="B8983" s="2">
        <f t="shared" si="560"/>
        <v>2013</v>
      </c>
      <c r="C8983" s="2">
        <f t="shared" si="561"/>
        <v>7</v>
      </c>
      <c r="D8983" s="2">
        <f t="shared" si="562"/>
        <v>16</v>
      </c>
      <c r="E8983" s="2">
        <f t="shared" si="563"/>
        <v>3</v>
      </c>
      <c r="F8983" s="1" t="s">
        <v>792</v>
      </c>
      <c r="G8983" t="s">
        <v>115</v>
      </c>
      <c r="H8983" s="7" t="s">
        <v>754</v>
      </c>
      <c r="I8983" t="s">
        <v>94</v>
      </c>
      <c r="J8983" t="s">
        <v>10</v>
      </c>
      <c r="K8983" t="s">
        <v>68</v>
      </c>
      <c r="L8983" t="s">
        <v>13</v>
      </c>
      <c r="M8983">
        <v>3</v>
      </c>
      <c r="N8983">
        <v>57.324829999999999</v>
      </c>
      <c r="O8983">
        <v>-133.15718000000001</v>
      </c>
      <c r="P8983">
        <v>11</v>
      </c>
      <c r="Q8983">
        <v>1</v>
      </c>
    </row>
    <row r="8984" spans="1:17" x14ac:dyDescent="0.25">
      <c r="A8984" s="1">
        <v>41485</v>
      </c>
      <c r="B8984" s="2">
        <f t="shared" si="560"/>
        <v>2013</v>
      </c>
      <c r="C8984" s="2">
        <f t="shared" si="561"/>
        <v>7</v>
      </c>
      <c r="D8984" s="2">
        <f t="shared" si="562"/>
        <v>30</v>
      </c>
      <c r="E8984" s="2">
        <f t="shared" si="563"/>
        <v>3</v>
      </c>
      <c r="F8984" s="1" t="s">
        <v>792</v>
      </c>
      <c r="G8984" t="s">
        <v>115</v>
      </c>
      <c r="H8984" s="7" t="s">
        <v>754</v>
      </c>
      <c r="I8984" t="s">
        <v>94</v>
      </c>
      <c r="J8984" t="s">
        <v>10</v>
      </c>
      <c r="K8984" t="s">
        <v>68</v>
      </c>
      <c r="L8984" t="s">
        <v>13</v>
      </c>
      <c r="M8984">
        <v>3</v>
      </c>
      <c r="N8984">
        <v>57.324829999999999</v>
      </c>
      <c r="O8984">
        <v>-133.15718000000001</v>
      </c>
      <c r="P8984">
        <v>4</v>
      </c>
      <c r="Q8984">
        <v>1</v>
      </c>
    </row>
    <row r="8985" spans="1:17" x14ac:dyDescent="0.25">
      <c r="A8985" s="1">
        <v>41494</v>
      </c>
      <c r="B8985" s="2">
        <f t="shared" si="560"/>
        <v>2013</v>
      </c>
      <c r="C8985" s="2">
        <f t="shared" si="561"/>
        <v>8</v>
      </c>
      <c r="D8985" s="2">
        <f t="shared" si="562"/>
        <v>8</v>
      </c>
      <c r="E8985" s="2">
        <f t="shared" si="563"/>
        <v>5</v>
      </c>
      <c r="F8985" s="1" t="s">
        <v>792</v>
      </c>
      <c r="G8985" t="s">
        <v>115</v>
      </c>
      <c r="H8985" s="7" t="s">
        <v>754</v>
      </c>
      <c r="I8985" t="s">
        <v>94</v>
      </c>
      <c r="J8985" t="s">
        <v>10</v>
      </c>
      <c r="K8985" t="s">
        <v>68</v>
      </c>
      <c r="L8985" t="s">
        <v>13</v>
      </c>
      <c r="M8985">
        <v>3</v>
      </c>
      <c r="N8985">
        <v>57.324829999999999</v>
      </c>
      <c r="O8985">
        <v>-133.15718000000001</v>
      </c>
      <c r="P8985">
        <v>4</v>
      </c>
      <c r="Q8985">
        <v>1</v>
      </c>
    </row>
    <row r="8986" spans="1:17" x14ac:dyDescent="0.25">
      <c r="A8986" s="1">
        <v>41493</v>
      </c>
      <c r="B8986" s="2">
        <f t="shared" si="560"/>
        <v>2013</v>
      </c>
      <c r="C8986" s="2">
        <f t="shared" si="561"/>
        <v>8</v>
      </c>
      <c r="D8986" s="2">
        <f t="shared" si="562"/>
        <v>7</v>
      </c>
      <c r="E8986" s="2">
        <f t="shared" si="563"/>
        <v>4</v>
      </c>
      <c r="F8986" s="1" t="s">
        <v>792</v>
      </c>
      <c r="G8986" t="s">
        <v>118</v>
      </c>
      <c r="H8986" s="7" t="s">
        <v>754</v>
      </c>
      <c r="I8986" t="s">
        <v>94</v>
      </c>
      <c r="J8986" t="s">
        <v>10</v>
      </c>
      <c r="K8986" t="s">
        <v>127</v>
      </c>
      <c r="L8986" t="s">
        <v>44</v>
      </c>
      <c r="M8986">
        <v>10</v>
      </c>
      <c r="N8986">
        <v>57.358359999999998</v>
      </c>
      <c r="O8986">
        <v>-133.06328999999999</v>
      </c>
      <c r="P8986">
        <v>4</v>
      </c>
      <c r="Q8986">
        <v>1</v>
      </c>
    </row>
    <row r="8987" spans="1:17" x14ac:dyDescent="0.25">
      <c r="A8987" s="1">
        <v>41494</v>
      </c>
      <c r="B8987" s="2">
        <f t="shared" si="560"/>
        <v>2013</v>
      </c>
      <c r="C8987" s="2">
        <f t="shared" si="561"/>
        <v>8</v>
      </c>
      <c r="D8987" s="2">
        <f t="shared" si="562"/>
        <v>8</v>
      </c>
      <c r="E8987" s="2">
        <f t="shared" si="563"/>
        <v>5</v>
      </c>
      <c r="F8987" s="1" t="s">
        <v>792</v>
      </c>
      <c r="G8987" t="s">
        <v>118</v>
      </c>
      <c r="H8987" s="7" t="s">
        <v>754</v>
      </c>
      <c r="I8987" t="s">
        <v>94</v>
      </c>
      <c r="J8987" t="s">
        <v>10</v>
      </c>
      <c r="K8987" t="s">
        <v>127</v>
      </c>
      <c r="L8987" t="s">
        <v>44</v>
      </c>
      <c r="M8987">
        <v>8</v>
      </c>
      <c r="N8987">
        <v>57.358359999999998</v>
      </c>
      <c r="O8987">
        <v>-133.06328999999999</v>
      </c>
      <c r="P8987">
        <v>4</v>
      </c>
      <c r="Q8987">
        <v>1</v>
      </c>
    </row>
    <row r="8988" spans="1:17" x14ac:dyDescent="0.25">
      <c r="A8988" s="1">
        <v>41030</v>
      </c>
      <c r="B8988" s="2">
        <f t="shared" si="560"/>
        <v>2012</v>
      </c>
      <c r="C8988" s="2">
        <f t="shared" si="561"/>
        <v>5</v>
      </c>
      <c r="D8988" s="2">
        <f t="shared" si="562"/>
        <v>1</v>
      </c>
      <c r="E8988" s="2">
        <f t="shared" si="563"/>
        <v>3</v>
      </c>
      <c r="F8988" s="1" t="s">
        <v>791</v>
      </c>
      <c r="G8988" t="s">
        <v>118</v>
      </c>
      <c r="H8988" s="7" t="s">
        <v>754</v>
      </c>
      <c r="I8988" t="s">
        <v>94</v>
      </c>
      <c r="J8988" t="s">
        <v>10</v>
      </c>
      <c r="K8988" t="s">
        <v>99</v>
      </c>
      <c r="L8988" t="s">
        <v>28</v>
      </c>
      <c r="M8988">
        <v>8</v>
      </c>
      <c r="N8988">
        <v>57.358359999999998</v>
      </c>
      <c r="O8988">
        <v>-133.06328999999999</v>
      </c>
      <c r="P8988">
        <v>6</v>
      </c>
      <c r="Q8988">
        <v>1</v>
      </c>
    </row>
    <row r="8989" spans="1:17" x14ac:dyDescent="0.25">
      <c r="A8989" s="1">
        <v>41036</v>
      </c>
      <c r="B8989" s="2">
        <f t="shared" si="560"/>
        <v>2012</v>
      </c>
      <c r="C8989" s="2">
        <f t="shared" si="561"/>
        <v>5</v>
      </c>
      <c r="D8989" s="2">
        <f t="shared" si="562"/>
        <v>7</v>
      </c>
      <c r="E8989" s="2">
        <f t="shared" si="563"/>
        <v>2</v>
      </c>
      <c r="F8989" s="1" t="s">
        <v>791</v>
      </c>
      <c r="G8989" t="s">
        <v>118</v>
      </c>
      <c r="H8989" s="7" t="s">
        <v>754</v>
      </c>
      <c r="I8989" t="s">
        <v>94</v>
      </c>
      <c r="J8989" t="s">
        <v>10</v>
      </c>
      <c r="K8989" t="s">
        <v>99</v>
      </c>
      <c r="L8989" t="s">
        <v>28</v>
      </c>
      <c r="M8989">
        <v>7</v>
      </c>
      <c r="N8989">
        <v>57.358359999999998</v>
      </c>
      <c r="O8989">
        <v>-133.06328999999999</v>
      </c>
      <c r="P8989">
        <v>6</v>
      </c>
      <c r="Q8989">
        <v>1</v>
      </c>
    </row>
    <row r="8990" spans="1:17" x14ac:dyDescent="0.25">
      <c r="A8990" s="1">
        <v>41450</v>
      </c>
      <c r="B8990" s="2">
        <f t="shared" si="560"/>
        <v>2013</v>
      </c>
      <c r="C8990" s="2">
        <f t="shared" si="561"/>
        <v>6</v>
      </c>
      <c r="D8990" s="2">
        <f t="shared" si="562"/>
        <v>25</v>
      </c>
      <c r="E8990" s="2">
        <f t="shared" si="563"/>
        <v>3</v>
      </c>
      <c r="F8990" s="1" t="s">
        <v>792</v>
      </c>
      <c r="G8990" t="s">
        <v>118</v>
      </c>
      <c r="H8990" s="7" t="s">
        <v>754</v>
      </c>
      <c r="I8990" t="s">
        <v>94</v>
      </c>
      <c r="J8990" t="s">
        <v>10</v>
      </c>
      <c r="K8990" t="s">
        <v>68</v>
      </c>
      <c r="L8990" t="s">
        <v>28</v>
      </c>
      <c r="M8990">
        <v>2.5</v>
      </c>
      <c r="N8990">
        <v>57.358359999999998</v>
      </c>
      <c r="O8990">
        <v>-133.06328999999999</v>
      </c>
      <c r="P8990">
        <v>9</v>
      </c>
      <c r="Q8990">
        <v>1</v>
      </c>
    </row>
    <row r="8991" spans="1:17" x14ac:dyDescent="0.25">
      <c r="A8991" s="1">
        <v>41116</v>
      </c>
      <c r="B8991" s="2">
        <f t="shared" si="560"/>
        <v>2012</v>
      </c>
      <c r="C8991" s="2">
        <f t="shared" si="561"/>
        <v>7</v>
      </c>
      <c r="D8991" s="2">
        <f t="shared" si="562"/>
        <v>26</v>
      </c>
      <c r="E8991" s="2">
        <f t="shared" si="563"/>
        <v>5</v>
      </c>
      <c r="F8991" s="1" t="s">
        <v>792</v>
      </c>
      <c r="G8991" t="s">
        <v>118</v>
      </c>
      <c r="H8991" s="7" t="s">
        <v>754</v>
      </c>
      <c r="I8991" t="s">
        <v>94</v>
      </c>
      <c r="J8991" t="s">
        <v>10</v>
      </c>
      <c r="K8991" t="s">
        <v>68</v>
      </c>
      <c r="L8991" t="s">
        <v>28</v>
      </c>
      <c r="M8991">
        <v>2.5</v>
      </c>
      <c r="N8991">
        <v>57.358359999999998</v>
      </c>
      <c r="O8991">
        <v>-133.06328999999999</v>
      </c>
      <c r="P8991">
        <v>2</v>
      </c>
      <c r="Q8991">
        <v>1</v>
      </c>
    </row>
    <row r="8992" spans="1:17" x14ac:dyDescent="0.25">
      <c r="A8992" s="1">
        <v>40757</v>
      </c>
      <c r="B8992" s="2">
        <f t="shared" si="560"/>
        <v>2011</v>
      </c>
      <c r="C8992" s="2">
        <f t="shared" si="561"/>
        <v>8</v>
      </c>
      <c r="D8992" s="2">
        <f t="shared" si="562"/>
        <v>2</v>
      </c>
      <c r="E8992" s="2">
        <f t="shared" si="563"/>
        <v>3</v>
      </c>
      <c r="F8992" s="1" t="s">
        <v>792</v>
      </c>
      <c r="G8992" t="s">
        <v>118</v>
      </c>
      <c r="H8992" s="7" t="s">
        <v>754</v>
      </c>
      <c r="I8992" t="s">
        <v>94</v>
      </c>
      <c r="J8992" t="s">
        <v>10</v>
      </c>
      <c r="K8992" t="s">
        <v>68</v>
      </c>
      <c r="L8992" t="s">
        <v>28</v>
      </c>
      <c r="M8992">
        <v>1.5</v>
      </c>
      <c r="N8992">
        <v>57.358359999999998</v>
      </c>
      <c r="O8992">
        <v>-133.06328999999999</v>
      </c>
      <c r="P8992">
        <v>5</v>
      </c>
      <c r="Q8992">
        <v>1</v>
      </c>
    </row>
    <row r="8993" spans="1:17" x14ac:dyDescent="0.25">
      <c r="A8993" s="1">
        <v>41130</v>
      </c>
      <c r="B8993" s="2">
        <f t="shared" si="560"/>
        <v>2012</v>
      </c>
      <c r="C8993" s="2">
        <f t="shared" si="561"/>
        <v>8</v>
      </c>
      <c r="D8993" s="2">
        <f t="shared" si="562"/>
        <v>9</v>
      </c>
      <c r="E8993" s="2">
        <f t="shared" si="563"/>
        <v>5</v>
      </c>
      <c r="F8993" s="1" t="s">
        <v>792</v>
      </c>
      <c r="G8993" t="s">
        <v>118</v>
      </c>
      <c r="H8993" s="7" t="s">
        <v>754</v>
      </c>
      <c r="I8993" t="s">
        <v>94</v>
      </c>
      <c r="J8993" t="s">
        <v>10</v>
      </c>
      <c r="K8993" t="s">
        <v>68</v>
      </c>
      <c r="L8993" t="s">
        <v>28</v>
      </c>
      <c r="M8993">
        <v>2</v>
      </c>
      <c r="N8993">
        <v>57.358359999999998</v>
      </c>
      <c r="O8993">
        <v>-133.06328999999999</v>
      </c>
      <c r="P8993">
        <v>13</v>
      </c>
      <c r="Q8993">
        <v>1</v>
      </c>
    </row>
    <row r="8994" spans="1:17" x14ac:dyDescent="0.25">
      <c r="A8994" s="1">
        <v>41135</v>
      </c>
      <c r="B8994" s="2">
        <f t="shared" si="560"/>
        <v>2012</v>
      </c>
      <c r="C8994" s="2">
        <f t="shared" si="561"/>
        <v>8</v>
      </c>
      <c r="D8994" s="2">
        <f t="shared" si="562"/>
        <v>14</v>
      </c>
      <c r="E8994" s="2">
        <f t="shared" si="563"/>
        <v>3</v>
      </c>
      <c r="F8994" s="1" t="s">
        <v>792</v>
      </c>
      <c r="G8994" t="s">
        <v>118</v>
      </c>
      <c r="H8994" s="7" t="s">
        <v>754</v>
      </c>
      <c r="I8994" t="s">
        <v>94</v>
      </c>
      <c r="J8994" t="s">
        <v>10</v>
      </c>
      <c r="K8994" t="s">
        <v>68</v>
      </c>
      <c r="L8994" t="s">
        <v>28</v>
      </c>
      <c r="M8994">
        <v>3</v>
      </c>
      <c r="N8994">
        <v>57.358359999999998</v>
      </c>
      <c r="O8994">
        <v>-133.06328999999999</v>
      </c>
      <c r="P8994">
        <v>8</v>
      </c>
      <c r="Q8994">
        <v>1</v>
      </c>
    </row>
    <row r="8995" spans="1:17" x14ac:dyDescent="0.25">
      <c r="A8995" s="1">
        <v>41424</v>
      </c>
      <c r="B8995" s="2">
        <f t="shared" si="560"/>
        <v>2013</v>
      </c>
      <c r="C8995" s="2">
        <f t="shared" si="561"/>
        <v>5</v>
      </c>
      <c r="D8995" s="2">
        <f t="shared" si="562"/>
        <v>30</v>
      </c>
      <c r="E8995" s="2">
        <f t="shared" si="563"/>
        <v>5</v>
      </c>
      <c r="F8995" s="1" t="s">
        <v>791</v>
      </c>
      <c r="G8995" t="s">
        <v>118</v>
      </c>
      <c r="H8995" s="7" t="s">
        <v>754</v>
      </c>
      <c r="I8995" t="s">
        <v>94</v>
      </c>
      <c r="J8995" t="s">
        <v>10</v>
      </c>
      <c r="K8995" t="s">
        <v>79</v>
      </c>
      <c r="L8995" t="s">
        <v>13</v>
      </c>
      <c r="M8995">
        <v>3</v>
      </c>
      <c r="N8995">
        <v>57.358359999999998</v>
      </c>
      <c r="O8995">
        <v>-133.06328999999999</v>
      </c>
      <c r="P8995">
        <v>11</v>
      </c>
      <c r="Q8995">
        <v>1</v>
      </c>
    </row>
    <row r="8996" spans="1:17" x14ac:dyDescent="0.25">
      <c r="A8996" s="1">
        <v>41060</v>
      </c>
      <c r="B8996" s="2">
        <f t="shared" si="560"/>
        <v>2012</v>
      </c>
      <c r="C8996" s="2">
        <f t="shared" si="561"/>
        <v>5</v>
      </c>
      <c r="D8996" s="2">
        <f t="shared" si="562"/>
        <v>31</v>
      </c>
      <c r="E8996" s="2">
        <f t="shared" si="563"/>
        <v>5</v>
      </c>
      <c r="F8996" s="1" t="s">
        <v>791</v>
      </c>
      <c r="G8996" t="s">
        <v>118</v>
      </c>
      <c r="H8996" s="7" t="s">
        <v>754</v>
      </c>
      <c r="I8996" t="s">
        <v>94</v>
      </c>
      <c r="J8996" t="s">
        <v>10</v>
      </c>
      <c r="K8996" t="s">
        <v>79</v>
      </c>
      <c r="L8996" t="s">
        <v>13</v>
      </c>
      <c r="M8996">
        <v>3</v>
      </c>
      <c r="N8996">
        <v>57.358359999999998</v>
      </c>
      <c r="O8996">
        <v>-133.06328999999999</v>
      </c>
      <c r="P8996">
        <v>9</v>
      </c>
      <c r="Q8996">
        <v>1</v>
      </c>
    </row>
    <row r="8997" spans="1:17" x14ac:dyDescent="0.25">
      <c r="A8997" s="1">
        <v>41074</v>
      </c>
      <c r="B8997" s="2">
        <f t="shared" si="560"/>
        <v>2012</v>
      </c>
      <c r="C8997" s="2">
        <f t="shared" si="561"/>
        <v>6</v>
      </c>
      <c r="D8997" s="2">
        <f t="shared" si="562"/>
        <v>14</v>
      </c>
      <c r="E8997" s="2">
        <f t="shared" si="563"/>
        <v>5</v>
      </c>
      <c r="F8997" s="1" t="s">
        <v>792</v>
      </c>
      <c r="G8997" t="s">
        <v>118</v>
      </c>
      <c r="H8997" s="7" t="s">
        <v>754</v>
      </c>
      <c r="I8997" t="s">
        <v>94</v>
      </c>
      <c r="J8997" t="s">
        <v>10</v>
      </c>
      <c r="K8997" t="s">
        <v>79</v>
      </c>
      <c r="L8997" t="s">
        <v>13</v>
      </c>
      <c r="M8997">
        <v>3.5</v>
      </c>
      <c r="N8997">
        <v>57.358359999999998</v>
      </c>
      <c r="O8997">
        <v>-133.06328999999999</v>
      </c>
      <c r="P8997">
        <v>8</v>
      </c>
      <c r="Q8997">
        <v>1</v>
      </c>
    </row>
    <row r="8998" spans="1:17" x14ac:dyDescent="0.25">
      <c r="A8998" s="1">
        <v>41074</v>
      </c>
      <c r="B8998" s="2">
        <f t="shared" si="560"/>
        <v>2012</v>
      </c>
      <c r="C8998" s="2">
        <f t="shared" si="561"/>
        <v>6</v>
      </c>
      <c r="D8998" s="2">
        <f t="shared" si="562"/>
        <v>14</v>
      </c>
      <c r="E8998" s="2">
        <f t="shared" si="563"/>
        <v>5</v>
      </c>
      <c r="F8998" s="1" t="s">
        <v>792</v>
      </c>
      <c r="G8998" t="s">
        <v>118</v>
      </c>
      <c r="H8998" s="7" t="s">
        <v>754</v>
      </c>
      <c r="I8998" t="s">
        <v>94</v>
      </c>
      <c r="J8998" t="s">
        <v>10</v>
      </c>
      <c r="K8998" t="s">
        <v>79</v>
      </c>
      <c r="L8998" t="s">
        <v>13</v>
      </c>
      <c r="M8998">
        <v>4.25</v>
      </c>
      <c r="N8998">
        <v>57.358359999999998</v>
      </c>
      <c r="O8998">
        <v>-133.06328999999999</v>
      </c>
      <c r="P8998">
        <v>26</v>
      </c>
      <c r="Q8998">
        <v>1</v>
      </c>
    </row>
    <row r="8999" spans="1:17" x14ac:dyDescent="0.25">
      <c r="A8999" s="1">
        <v>41116</v>
      </c>
      <c r="B8999" s="2">
        <f t="shared" si="560"/>
        <v>2012</v>
      </c>
      <c r="C8999" s="2">
        <f t="shared" si="561"/>
        <v>7</v>
      </c>
      <c r="D8999" s="2">
        <f t="shared" si="562"/>
        <v>26</v>
      </c>
      <c r="E8999" s="2">
        <f t="shared" si="563"/>
        <v>5</v>
      </c>
      <c r="F8999" s="1" t="s">
        <v>792</v>
      </c>
      <c r="G8999" t="s">
        <v>118</v>
      </c>
      <c r="H8999" s="7" t="s">
        <v>754</v>
      </c>
      <c r="I8999" t="s">
        <v>94</v>
      </c>
      <c r="J8999" t="s">
        <v>10</v>
      </c>
      <c r="K8999" t="s">
        <v>79</v>
      </c>
      <c r="L8999" t="s">
        <v>13</v>
      </c>
      <c r="M8999">
        <v>1.75</v>
      </c>
      <c r="N8999">
        <v>57.358359999999998</v>
      </c>
      <c r="O8999">
        <v>-133.06328999999999</v>
      </c>
      <c r="P8999">
        <v>19</v>
      </c>
      <c r="Q8999">
        <v>2</v>
      </c>
    </row>
    <row r="9000" spans="1:17" x14ac:dyDescent="0.25">
      <c r="A9000" s="1">
        <v>41116</v>
      </c>
      <c r="B9000" s="2">
        <f t="shared" si="560"/>
        <v>2012</v>
      </c>
      <c r="C9000" s="2">
        <f t="shared" si="561"/>
        <v>7</v>
      </c>
      <c r="D9000" s="2">
        <f t="shared" si="562"/>
        <v>26</v>
      </c>
      <c r="E9000" s="2">
        <f t="shared" si="563"/>
        <v>5</v>
      </c>
      <c r="F9000" s="1" t="s">
        <v>792</v>
      </c>
      <c r="G9000" t="s">
        <v>118</v>
      </c>
      <c r="H9000" s="7" t="s">
        <v>754</v>
      </c>
      <c r="I9000" t="s">
        <v>94</v>
      </c>
      <c r="J9000" t="s">
        <v>10</v>
      </c>
      <c r="K9000" t="s">
        <v>68</v>
      </c>
      <c r="L9000" t="s">
        <v>13</v>
      </c>
      <c r="M9000">
        <v>1</v>
      </c>
      <c r="N9000">
        <v>57.358359999999998</v>
      </c>
      <c r="O9000">
        <v>-133.06328999999999</v>
      </c>
      <c r="P9000">
        <v>2</v>
      </c>
      <c r="Q9000">
        <v>1</v>
      </c>
    </row>
    <row r="9001" spans="1:17" x14ac:dyDescent="0.25">
      <c r="A9001" s="1">
        <v>41130</v>
      </c>
      <c r="B9001" s="2">
        <f t="shared" si="560"/>
        <v>2012</v>
      </c>
      <c r="C9001" s="2">
        <f t="shared" si="561"/>
        <v>8</v>
      </c>
      <c r="D9001" s="2">
        <f t="shared" si="562"/>
        <v>9</v>
      </c>
      <c r="E9001" s="2">
        <f t="shared" si="563"/>
        <v>5</v>
      </c>
      <c r="F9001" s="1" t="s">
        <v>792</v>
      </c>
      <c r="G9001" t="s">
        <v>118</v>
      </c>
      <c r="H9001" s="7" t="s">
        <v>754</v>
      </c>
      <c r="I9001" t="s">
        <v>94</v>
      </c>
      <c r="J9001" t="s">
        <v>10</v>
      </c>
      <c r="K9001" t="s">
        <v>68</v>
      </c>
      <c r="L9001" t="s">
        <v>13</v>
      </c>
      <c r="M9001">
        <v>2</v>
      </c>
      <c r="N9001">
        <v>57.358359999999998</v>
      </c>
      <c r="O9001">
        <v>-133.06328999999999</v>
      </c>
      <c r="P9001">
        <v>3</v>
      </c>
      <c r="Q9001">
        <v>1</v>
      </c>
    </row>
    <row r="9002" spans="1:17" x14ac:dyDescent="0.25">
      <c r="A9002" s="1">
        <v>41137</v>
      </c>
      <c r="B9002" s="2">
        <f t="shared" si="560"/>
        <v>2012</v>
      </c>
      <c r="C9002" s="2">
        <f t="shared" si="561"/>
        <v>8</v>
      </c>
      <c r="D9002" s="2">
        <f t="shared" si="562"/>
        <v>16</v>
      </c>
      <c r="E9002" s="2">
        <f t="shared" si="563"/>
        <v>5</v>
      </c>
      <c r="F9002" s="1" t="s">
        <v>792</v>
      </c>
      <c r="G9002" t="s">
        <v>118</v>
      </c>
      <c r="H9002" s="7" t="s">
        <v>754</v>
      </c>
      <c r="I9002" t="s">
        <v>94</v>
      </c>
      <c r="J9002" t="s">
        <v>10</v>
      </c>
      <c r="K9002" t="s">
        <v>68</v>
      </c>
      <c r="L9002" t="s">
        <v>13</v>
      </c>
      <c r="M9002">
        <v>2.5</v>
      </c>
      <c r="N9002">
        <v>57.358359999999998</v>
      </c>
      <c r="O9002">
        <v>-133.06328999999999</v>
      </c>
      <c r="P9002">
        <v>12</v>
      </c>
      <c r="Q9002">
        <v>1</v>
      </c>
    </row>
    <row r="9003" spans="1:17" x14ac:dyDescent="0.25">
      <c r="A9003" s="1">
        <v>41506</v>
      </c>
      <c r="B9003" s="2">
        <f t="shared" si="560"/>
        <v>2013</v>
      </c>
      <c r="C9003" s="2">
        <f t="shared" si="561"/>
        <v>8</v>
      </c>
      <c r="D9003" s="2">
        <f t="shared" si="562"/>
        <v>20</v>
      </c>
      <c r="E9003" s="2">
        <f t="shared" si="563"/>
        <v>3</v>
      </c>
      <c r="F9003" s="1" t="s">
        <v>792</v>
      </c>
      <c r="G9003" t="s">
        <v>118</v>
      </c>
      <c r="H9003" s="7" t="s">
        <v>754</v>
      </c>
      <c r="I9003" t="s">
        <v>94</v>
      </c>
      <c r="J9003" t="s">
        <v>10</v>
      </c>
      <c r="K9003" t="s">
        <v>79</v>
      </c>
      <c r="L9003" t="s">
        <v>13</v>
      </c>
      <c r="M9003">
        <v>1.5</v>
      </c>
      <c r="N9003">
        <v>57.358359999999998</v>
      </c>
      <c r="O9003">
        <v>-133.06328999999999</v>
      </c>
      <c r="P9003">
        <v>6</v>
      </c>
      <c r="Q9003">
        <v>1</v>
      </c>
    </row>
    <row r="9004" spans="1:17" x14ac:dyDescent="0.25">
      <c r="A9004" s="1">
        <v>42236</v>
      </c>
      <c r="B9004" s="2">
        <f t="shared" si="560"/>
        <v>2015</v>
      </c>
      <c r="C9004" s="2">
        <f t="shared" si="561"/>
        <v>8</v>
      </c>
      <c r="D9004" s="2">
        <f t="shared" si="562"/>
        <v>20</v>
      </c>
      <c r="E9004" s="2">
        <f t="shared" si="563"/>
        <v>5</v>
      </c>
      <c r="F9004" s="1" t="s">
        <v>792</v>
      </c>
      <c r="G9004" t="s">
        <v>118</v>
      </c>
      <c r="H9004" s="7" t="s">
        <v>754</v>
      </c>
      <c r="I9004" t="s">
        <v>94</v>
      </c>
      <c r="J9004" t="s">
        <v>10</v>
      </c>
      <c r="K9004" t="s">
        <v>79</v>
      </c>
      <c r="L9004" t="s">
        <v>13</v>
      </c>
      <c r="M9004">
        <v>2</v>
      </c>
      <c r="N9004">
        <v>57.358359999999998</v>
      </c>
      <c r="O9004">
        <v>-133.06328999999999</v>
      </c>
      <c r="P9004">
        <v>13</v>
      </c>
      <c r="Q9004">
        <v>1</v>
      </c>
    </row>
    <row r="9005" spans="1:17" x14ac:dyDescent="0.25">
      <c r="A9005" s="1">
        <v>41144</v>
      </c>
      <c r="B9005" s="2">
        <f t="shared" si="560"/>
        <v>2012</v>
      </c>
      <c r="C9005" s="2">
        <f t="shared" si="561"/>
        <v>8</v>
      </c>
      <c r="D9005" s="2">
        <f t="shared" si="562"/>
        <v>23</v>
      </c>
      <c r="E9005" s="2">
        <f t="shared" si="563"/>
        <v>5</v>
      </c>
      <c r="F9005" s="1" t="s">
        <v>792</v>
      </c>
      <c r="G9005" t="s">
        <v>118</v>
      </c>
      <c r="H9005" s="7" t="s">
        <v>754</v>
      </c>
      <c r="I9005" t="s">
        <v>94</v>
      </c>
      <c r="J9005" t="s">
        <v>10</v>
      </c>
      <c r="K9005" t="s">
        <v>79</v>
      </c>
      <c r="L9005" t="s">
        <v>13</v>
      </c>
      <c r="M9005">
        <v>1</v>
      </c>
      <c r="N9005">
        <v>57.358359999999998</v>
      </c>
      <c r="O9005">
        <v>-133.06328999999999</v>
      </c>
      <c r="P9005">
        <v>10</v>
      </c>
      <c r="Q9005">
        <v>1</v>
      </c>
    </row>
    <row r="9006" spans="1:17" x14ac:dyDescent="0.25">
      <c r="A9006" s="1">
        <v>41886</v>
      </c>
      <c r="B9006" s="2">
        <f t="shared" si="560"/>
        <v>2014</v>
      </c>
      <c r="C9006" s="2">
        <f t="shared" si="561"/>
        <v>9</v>
      </c>
      <c r="D9006" s="2">
        <f t="shared" si="562"/>
        <v>4</v>
      </c>
      <c r="E9006" s="2">
        <f t="shared" si="563"/>
        <v>5</v>
      </c>
      <c r="F9006" s="1" t="s">
        <v>792</v>
      </c>
      <c r="G9006" t="s">
        <v>118</v>
      </c>
      <c r="H9006" s="7" t="s">
        <v>754</v>
      </c>
      <c r="I9006" t="s">
        <v>94</v>
      </c>
      <c r="J9006" t="s">
        <v>10</v>
      </c>
      <c r="K9006" t="s">
        <v>79</v>
      </c>
      <c r="L9006" t="s">
        <v>13</v>
      </c>
      <c r="M9006">
        <v>2</v>
      </c>
      <c r="N9006">
        <v>57.358359999999998</v>
      </c>
      <c r="O9006">
        <v>-133.06328999999999</v>
      </c>
      <c r="P9006">
        <v>35</v>
      </c>
      <c r="Q9006">
        <v>4</v>
      </c>
    </row>
    <row r="9007" spans="1:17" x14ac:dyDescent="0.25">
      <c r="A9007" s="1">
        <v>42269</v>
      </c>
      <c r="B9007" s="2">
        <f t="shared" si="560"/>
        <v>2015</v>
      </c>
      <c r="C9007" s="2">
        <f t="shared" si="561"/>
        <v>9</v>
      </c>
      <c r="D9007" s="2">
        <f t="shared" si="562"/>
        <v>22</v>
      </c>
      <c r="E9007" s="2">
        <f t="shared" si="563"/>
        <v>3</v>
      </c>
      <c r="F9007" s="1" t="s">
        <v>793</v>
      </c>
      <c r="G9007" t="s">
        <v>118</v>
      </c>
      <c r="H9007" s="7" t="s">
        <v>754</v>
      </c>
      <c r="I9007" t="s">
        <v>94</v>
      </c>
      <c r="J9007" t="s">
        <v>10</v>
      </c>
      <c r="K9007" t="s">
        <v>79</v>
      </c>
      <c r="L9007" t="s">
        <v>13</v>
      </c>
      <c r="M9007">
        <v>2.5</v>
      </c>
      <c r="N9007">
        <v>57.358359999999998</v>
      </c>
      <c r="O9007">
        <v>-133.06328999999999</v>
      </c>
      <c r="P9007">
        <v>8</v>
      </c>
      <c r="Q9007">
        <v>1</v>
      </c>
    </row>
    <row r="9008" spans="1:17" x14ac:dyDescent="0.25">
      <c r="A9008" s="1">
        <v>41520</v>
      </c>
      <c r="B9008" s="2">
        <f t="shared" si="560"/>
        <v>2013</v>
      </c>
      <c r="C9008" s="2">
        <f t="shared" si="561"/>
        <v>9</v>
      </c>
      <c r="D9008" s="2">
        <f t="shared" si="562"/>
        <v>3</v>
      </c>
      <c r="E9008" s="2">
        <f t="shared" si="563"/>
        <v>3</v>
      </c>
      <c r="F9008" s="1" t="s">
        <v>792</v>
      </c>
      <c r="G9008" t="s">
        <v>118</v>
      </c>
      <c r="H9008" s="7" t="s">
        <v>754</v>
      </c>
      <c r="I9008" t="s">
        <v>94</v>
      </c>
      <c r="J9008" t="s">
        <v>10</v>
      </c>
      <c r="K9008" t="s">
        <v>63</v>
      </c>
      <c r="L9008" t="s">
        <v>732</v>
      </c>
      <c r="M9008">
        <v>4</v>
      </c>
      <c r="N9008">
        <v>57.358359999999998</v>
      </c>
      <c r="O9008">
        <v>-133.06328999999999</v>
      </c>
      <c r="P9008">
        <v>2</v>
      </c>
      <c r="Q9008">
        <v>1</v>
      </c>
    </row>
    <row r="9009" spans="1:17" x14ac:dyDescent="0.25">
      <c r="A9009" s="1">
        <v>41398</v>
      </c>
      <c r="B9009" s="2">
        <f t="shared" si="560"/>
        <v>2013</v>
      </c>
      <c r="C9009" s="2">
        <f t="shared" si="561"/>
        <v>5</v>
      </c>
      <c r="D9009" s="2">
        <f t="shared" si="562"/>
        <v>4</v>
      </c>
      <c r="E9009" s="2">
        <f t="shared" si="563"/>
        <v>7</v>
      </c>
      <c r="F9009" s="1" t="s">
        <v>791</v>
      </c>
      <c r="G9009" t="s">
        <v>329</v>
      </c>
      <c r="H9009" s="7" t="s">
        <v>744</v>
      </c>
      <c r="I9009" t="s">
        <v>276</v>
      </c>
      <c r="J9009" t="s">
        <v>164</v>
      </c>
      <c r="K9009" t="s">
        <v>221</v>
      </c>
      <c r="L9009" t="s">
        <v>177</v>
      </c>
      <c r="M9009">
        <v>0.25</v>
      </c>
      <c r="N9009">
        <v>57.15</v>
      </c>
      <c r="O9009">
        <v>-135.59306000000001</v>
      </c>
      <c r="P9009">
        <v>1</v>
      </c>
      <c r="Q9009">
        <v>1</v>
      </c>
    </row>
    <row r="9010" spans="1:17" x14ac:dyDescent="0.25">
      <c r="A9010" s="1">
        <v>41410</v>
      </c>
      <c r="B9010" s="2">
        <f t="shared" si="560"/>
        <v>2013</v>
      </c>
      <c r="C9010" s="2">
        <f t="shared" si="561"/>
        <v>5</v>
      </c>
      <c r="D9010" s="2">
        <f t="shared" si="562"/>
        <v>16</v>
      </c>
      <c r="E9010" s="2">
        <f t="shared" si="563"/>
        <v>5</v>
      </c>
      <c r="F9010" s="1" t="s">
        <v>791</v>
      </c>
      <c r="G9010" t="s">
        <v>190</v>
      </c>
      <c r="H9010" s="7" t="s">
        <v>759</v>
      </c>
      <c r="I9010" t="s">
        <v>186</v>
      </c>
      <c r="J9010" t="s">
        <v>164</v>
      </c>
      <c r="K9010" t="s">
        <v>167</v>
      </c>
      <c r="L9010" t="s">
        <v>177</v>
      </c>
      <c r="M9010">
        <v>6</v>
      </c>
      <c r="N9010">
        <v>56.325319999999998</v>
      </c>
      <c r="O9010">
        <v>-134.68145999999999</v>
      </c>
      <c r="P9010">
        <v>2</v>
      </c>
      <c r="Q9010">
        <v>1</v>
      </c>
    </row>
    <row r="9011" spans="1:17" x14ac:dyDescent="0.25">
      <c r="A9011" s="1">
        <v>40684</v>
      </c>
      <c r="B9011" s="2">
        <f t="shared" si="560"/>
        <v>2011</v>
      </c>
      <c r="C9011" s="2">
        <f t="shared" si="561"/>
        <v>5</v>
      </c>
      <c r="D9011" s="2">
        <f t="shared" si="562"/>
        <v>21</v>
      </c>
      <c r="E9011" s="2">
        <f t="shared" si="563"/>
        <v>7</v>
      </c>
      <c r="F9011" s="1" t="s">
        <v>791</v>
      </c>
      <c r="G9011" t="s">
        <v>190</v>
      </c>
      <c r="H9011" s="7" t="s">
        <v>759</v>
      </c>
      <c r="I9011" t="s">
        <v>186</v>
      </c>
      <c r="J9011" t="s">
        <v>164</v>
      </c>
      <c r="K9011" t="s">
        <v>167</v>
      </c>
      <c r="L9011" t="s">
        <v>177</v>
      </c>
      <c r="M9011">
        <v>8</v>
      </c>
      <c r="N9011">
        <v>56.325319999999998</v>
      </c>
      <c r="O9011">
        <v>-134.68145999999999</v>
      </c>
      <c r="P9011">
        <v>2</v>
      </c>
      <c r="Q9011">
        <v>1</v>
      </c>
    </row>
    <row r="9012" spans="1:17" x14ac:dyDescent="0.25">
      <c r="A9012" s="1">
        <v>41051</v>
      </c>
      <c r="B9012" s="2">
        <f t="shared" si="560"/>
        <v>2012</v>
      </c>
      <c r="C9012" s="2">
        <f t="shared" si="561"/>
        <v>5</v>
      </c>
      <c r="D9012" s="2">
        <f t="shared" si="562"/>
        <v>22</v>
      </c>
      <c r="E9012" s="2">
        <f t="shared" si="563"/>
        <v>3</v>
      </c>
      <c r="F9012" s="1" t="s">
        <v>791</v>
      </c>
      <c r="G9012" t="s">
        <v>190</v>
      </c>
      <c r="H9012" s="7" t="s">
        <v>759</v>
      </c>
      <c r="I9012" t="s">
        <v>186</v>
      </c>
      <c r="J9012" t="s">
        <v>164</v>
      </c>
      <c r="K9012" t="s">
        <v>84</v>
      </c>
      <c r="L9012" t="s">
        <v>177</v>
      </c>
      <c r="M9012">
        <v>5</v>
      </c>
      <c r="N9012">
        <v>56.325319999999998</v>
      </c>
      <c r="O9012">
        <v>-134.68145999999999</v>
      </c>
      <c r="P9012">
        <v>1</v>
      </c>
      <c r="Q9012">
        <v>1</v>
      </c>
    </row>
    <row r="9013" spans="1:17" x14ac:dyDescent="0.25">
      <c r="A9013" s="1">
        <v>41781</v>
      </c>
      <c r="B9013" s="2">
        <f t="shared" si="560"/>
        <v>2014</v>
      </c>
      <c r="C9013" s="2">
        <f t="shared" si="561"/>
        <v>5</v>
      </c>
      <c r="D9013" s="2">
        <f t="shared" si="562"/>
        <v>22</v>
      </c>
      <c r="E9013" s="2">
        <f t="shared" si="563"/>
        <v>5</v>
      </c>
      <c r="F9013" s="1" t="s">
        <v>791</v>
      </c>
      <c r="G9013" t="s">
        <v>190</v>
      </c>
      <c r="H9013" s="7" t="s">
        <v>759</v>
      </c>
      <c r="I9013" t="s">
        <v>186</v>
      </c>
      <c r="J9013" t="s">
        <v>164</v>
      </c>
      <c r="K9013" t="s">
        <v>84</v>
      </c>
      <c r="L9013" t="s">
        <v>177</v>
      </c>
      <c r="M9013">
        <v>3</v>
      </c>
      <c r="N9013">
        <v>56.325319999999998</v>
      </c>
      <c r="O9013">
        <v>-134.68145999999999</v>
      </c>
      <c r="P9013">
        <v>1</v>
      </c>
      <c r="Q9013">
        <v>1</v>
      </c>
    </row>
    <row r="9014" spans="1:17" x14ac:dyDescent="0.25">
      <c r="A9014" s="1">
        <v>41052</v>
      </c>
      <c r="B9014" s="2">
        <f t="shared" si="560"/>
        <v>2012</v>
      </c>
      <c r="C9014" s="2">
        <f t="shared" si="561"/>
        <v>5</v>
      </c>
      <c r="D9014" s="2">
        <f t="shared" si="562"/>
        <v>23</v>
      </c>
      <c r="E9014" s="2">
        <f t="shared" si="563"/>
        <v>4</v>
      </c>
      <c r="F9014" s="1" t="s">
        <v>791</v>
      </c>
      <c r="G9014" t="s">
        <v>190</v>
      </c>
      <c r="H9014" s="7" t="s">
        <v>759</v>
      </c>
      <c r="I9014" t="s">
        <v>186</v>
      </c>
      <c r="J9014" t="s">
        <v>164</v>
      </c>
      <c r="K9014" t="s">
        <v>84</v>
      </c>
      <c r="L9014" t="s">
        <v>177</v>
      </c>
      <c r="M9014">
        <v>2</v>
      </c>
      <c r="N9014">
        <v>56.325319999999998</v>
      </c>
      <c r="O9014">
        <v>-134.68145999999999</v>
      </c>
      <c r="P9014">
        <v>2</v>
      </c>
      <c r="Q9014">
        <v>1</v>
      </c>
    </row>
    <row r="9015" spans="1:17" x14ac:dyDescent="0.25">
      <c r="A9015" s="1">
        <v>41054</v>
      </c>
      <c r="B9015" s="2">
        <f t="shared" si="560"/>
        <v>2012</v>
      </c>
      <c r="C9015" s="2">
        <f t="shared" si="561"/>
        <v>5</v>
      </c>
      <c r="D9015" s="2">
        <f t="shared" si="562"/>
        <v>25</v>
      </c>
      <c r="E9015" s="2">
        <f t="shared" si="563"/>
        <v>6</v>
      </c>
      <c r="F9015" s="1" t="s">
        <v>791</v>
      </c>
      <c r="G9015" t="s">
        <v>190</v>
      </c>
      <c r="H9015" s="7" t="s">
        <v>759</v>
      </c>
      <c r="I9015" t="s">
        <v>186</v>
      </c>
      <c r="J9015" t="s">
        <v>164</v>
      </c>
      <c r="K9015" t="s">
        <v>84</v>
      </c>
      <c r="L9015" t="s">
        <v>177</v>
      </c>
      <c r="M9015">
        <v>4</v>
      </c>
      <c r="N9015">
        <v>56.325319999999998</v>
      </c>
      <c r="O9015">
        <v>-134.68145999999999</v>
      </c>
      <c r="P9015">
        <v>2</v>
      </c>
      <c r="Q9015">
        <v>1</v>
      </c>
    </row>
    <row r="9016" spans="1:17" x14ac:dyDescent="0.25">
      <c r="A9016" s="1">
        <v>41051</v>
      </c>
      <c r="B9016" s="2">
        <f t="shared" si="560"/>
        <v>2012</v>
      </c>
      <c r="C9016" s="2">
        <f t="shared" si="561"/>
        <v>5</v>
      </c>
      <c r="D9016" s="2">
        <f t="shared" si="562"/>
        <v>22</v>
      </c>
      <c r="E9016" s="2">
        <f t="shared" si="563"/>
        <v>3</v>
      </c>
      <c r="F9016" s="1" t="s">
        <v>791</v>
      </c>
      <c r="G9016" t="s">
        <v>190</v>
      </c>
      <c r="H9016" s="7" t="s">
        <v>759</v>
      </c>
      <c r="I9016" t="s">
        <v>186</v>
      </c>
      <c r="J9016" t="s">
        <v>164</v>
      </c>
      <c r="K9016" t="s">
        <v>84</v>
      </c>
      <c r="L9016" t="s">
        <v>13</v>
      </c>
      <c r="M9016">
        <v>5</v>
      </c>
      <c r="N9016">
        <v>56.325319999999998</v>
      </c>
      <c r="O9016">
        <v>-134.68145999999999</v>
      </c>
      <c r="P9016">
        <v>1</v>
      </c>
      <c r="Q9016">
        <v>0</v>
      </c>
    </row>
    <row r="9017" spans="1:17" x14ac:dyDescent="0.25">
      <c r="A9017" s="1">
        <v>41052</v>
      </c>
      <c r="B9017" s="2">
        <f t="shared" si="560"/>
        <v>2012</v>
      </c>
      <c r="C9017" s="2">
        <f t="shared" si="561"/>
        <v>5</v>
      </c>
      <c r="D9017" s="2">
        <f t="shared" si="562"/>
        <v>23</v>
      </c>
      <c r="E9017" s="2">
        <f t="shared" si="563"/>
        <v>4</v>
      </c>
      <c r="F9017" s="1" t="s">
        <v>791</v>
      </c>
      <c r="G9017" t="s">
        <v>190</v>
      </c>
      <c r="H9017" s="7" t="s">
        <v>759</v>
      </c>
      <c r="I9017" t="s">
        <v>186</v>
      </c>
      <c r="J9017" t="s">
        <v>164</v>
      </c>
      <c r="K9017" t="s">
        <v>84</v>
      </c>
      <c r="L9017" t="s">
        <v>13</v>
      </c>
      <c r="M9017">
        <v>2</v>
      </c>
      <c r="N9017">
        <v>56.325319999999998</v>
      </c>
      <c r="O9017">
        <v>-134.68145999999999</v>
      </c>
      <c r="P9017">
        <v>1</v>
      </c>
      <c r="Q9017">
        <v>0</v>
      </c>
    </row>
    <row r="9018" spans="1:17" x14ac:dyDescent="0.25">
      <c r="A9018" s="1">
        <v>41054</v>
      </c>
      <c r="B9018" s="2">
        <f t="shared" si="560"/>
        <v>2012</v>
      </c>
      <c r="C9018" s="2">
        <f t="shared" si="561"/>
        <v>5</v>
      </c>
      <c r="D9018" s="2">
        <f t="shared" si="562"/>
        <v>25</v>
      </c>
      <c r="E9018" s="2">
        <f t="shared" si="563"/>
        <v>6</v>
      </c>
      <c r="F9018" s="1" t="s">
        <v>791</v>
      </c>
      <c r="G9018" t="s">
        <v>190</v>
      </c>
      <c r="H9018" s="7" t="s">
        <v>759</v>
      </c>
      <c r="I9018" t="s">
        <v>186</v>
      </c>
      <c r="J9018" t="s">
        <v>164</v>
      </c>
      <c r="K9018" t="s">
        <v>84</v>
      </c>
      <c r="L9018" t="s">
        <v>13</v>
      </c>
      <c r="M9018">
        <v>4</v>
      </c>
      <c r="N9018">
        <v>56.325319999999998</v>
      </c>
      <c r="O9018">
        <v>-134.68145999999999</v>
      </c>
      <c r="P9018">
        <v>1</v>
      </c>
      <c r="Q9018">
        <v>0</v>
      </c>
    </row>
    <row r="9019" spans="1:17" x14ac:dyDescent="0.25">
      <c r="A9019" s="1">
        <v>42124</v>
      </c>
      <c r="B9019" s="2">
        <f t="shared" si="560"/>
        <v>2015</v>
      </c>
      <c r="C9019" s="2">
        <f t="shared" si="561"/>
        <v>4</v>
      </c>
      <c r="D9019" s="2">
        <f t="shared" si="562"/>
        <v>30</v>
      </c>
      <c r="E9019" s="2">
        <f t="shared" si="563"/>
        <v>5</v>
      </c>
      <c r="F9019" s="1" t="s">
        <v>791</v>
      </c>
      <c r="G9019" t="s">
        <v>71</v>
      </c>
      <c r="H9019" s="7" t="s">
        <v>753</v>
      </c>
      <c r="I9019" t="s">
        <v>72</v>
      </c>
      <c r="J9019" t="s">
        <v>10</v>
      </c>
      <c r="K9019" t="s">
        <v>35</v>
      </c>
      <c r="L9019" t="s">
        <v>733</v>
      </c>
      <c r="M9019">
        <v>1</v>
      </c>
      <c r="N9019">
        <v>58.063360000000003</v>
      </c>
      <c r="O9019">
        <v>-133.78182000000001</v>
      </c>
      <c r="P9019">
        <v>2</v>
      </c>
      <c r="Q9019">
        <v>1</v>
      </c>
    </row>
    <row r="9020" spans="1:17" x14ac:dyDescent="0.25">
      <c r="A9020" s="1">
        <v>41050</v>
      </c>
      <c r="B9020" s="2">
        <f t="shared" si="560"/>
        <v>2012</v>
      </c>
      <c r="C9020" s="2">
        <f t="shared" si="561"/>
        <v>5</v>
      </c>
      <c r="D9020" s="2">
        <f t="shared" si="562"/>
        <v>21</v>
      </c>
      <c r="E9020" s="2">
        <f t="shared" si="563"/>
        <v>2</v>
      </c>
      <c r="F9020" s="1" t="s">
        <v>791</v>
      </c>
      <c r="G9020" t="s">
        <v>71</v>
      </c>
      <c r="H9020" s="7" t="s">
        <v>753</v>
      </c>
      <c r="I9020" t="s">
        <v>72</v>
      </c>
      <c r="J9020" t="s">
        <v>10</v>
      </c>
      <c r="K9020" t="s">
        <v>63</v>
      </c>
      <c r="L9020" t="s">
        <v>733</v>
      </c>
      <c r="M9020">
        <v>3</v>
      </c>
      <c r="N9020">
        <v>58.063360000000003</v>
      </c>
      <c r="O9020">
        <v>-133.78182000000001</v>
      </c>
      <c r="P9020">
        <v>2</v>
      </c>
      <c r="Q9020">
        <v>1</v>
      </c>
    </row>
    <row r="9021" spans="1:17" x14ac:dyDescent="0.25">
      <c r="A9021" s="1">
        <v>41419</v>
      </c>
      <c r="B9021" s="2">
        <f t="shared" si="560"/>
        <v>2013</v>
      </c>
      <c r="C9021" s="2">
        <f t="shared" si="561"/>
        <v>5</v>
      </c>
      <c r="D9021" s="2">
        <f t="shared" si="562"/>
        <v>25</v>
      </c>
      <c r="E9021" s="2">
        <f t="shared" si="563"/>
        <v>7</v>
      </c>
      <c r="F9021" s="1" t="s">
        <v>791</v>
      </c>
      <c r="G9021" t="s">
        <v>71</v>
      </c>
      <c r="H9021" s="7" t="s">
        <v>753</v>
      </c>
      <c r="I9021" t="s">
        <v>72</v>
      </c>
      <c r="J9021" t="s">
        <v>10</v>
      </c>
      <c r="K9021" t="s">
        <v>70</v>
      </c>
      <c r="L9021" t="s">
        <v>733</v>
      </c>
      <c r="M9021">
        <v>3</v>
      </c>
      <c r="N9021">
        <v>58.063360000000003</v>
      </c>
      <c r="O9021">
        <v>-133.78182000000001</v>
      </c>
      <c r="P9021">
        <v>4</v>
      </c>
      <c r="Q9021">
        <v>1</v>
      </c>
    </row>
    <row r="9022" spans="1:17" x14ac:dyDescent="0.25">
      <c r="A9022" s="1">
        <v>40672</v>
      </c>
      <c r="B9022" s="2">
        <f t="shared" si="560"/>
        <v>2011</v>
      </c>
      <c r="C9022" s="2">
        <f t="shared" si="561"/>
        <v>5</v>
      </c>
      <c r="D9022" s="2">
        <f t="shared" si="562"/>
        <v>9</v>
      </c>
      <c r="E9022" s="2">
        <f t="shared" si="563"/>
        <v>2</v>
      </c>
      <c r="F9022" s="1" t="s">
        <v>791</v>
      </c>
      <c r="G9022" t="s">
        <v>71</v>
      </c>
      <c r="H9022" s="7" t="s">
        <v>753</v>
      </c>
      <c r="I9022" t="s">
        <v>72</v>
      </c>
      <c r="J9022" t="s">
        <v>10</v>
      </c>
      <c r="K9022" t="s">
        <v>63</v>
      </c>
      <c r="L9022" t="s">
        <v>732</v>
      </c>
      <c r="M9022">
        <v>3</v>
      </c>
      <c r="N9022">
        <v>58.063360000000003</v>
      </c>
      <c r="O9022">
        <v>-133.78182000000001</v>
      </c>
      <c r="P9022">
        <v>2</v>
      </c>
      <c r="Q9022">
        <v>1</v>
      </c>
    </row>
    <row r="9023" spans="1:17" x14ac:dyDescent="0.25">
      <c r="A9023" s="1">
        <v>42151</v>
      </c>
      <c r="B9023" s="2">
        <f t="shared" si="560"/>
        <v>2015</v>
      </c>
      <c r="C9023" s="2">
        <f t="shared" si="561"/>
        <v>5</v>
      </c>
      <c r="D9023" s="2">
        <f t="shared" si="562"/>
        <v>27</v>
      </c>
      <c r="E9023" s="2">
        <f t="shared" si="563"/>
        <v>4</v>
      </c>
      <c r="F9023" s="1" t="s">
        <v>791</v>
      </c>
      <c r="G9023" t="s">
        <v>71</v>
      </c>
      <c r="H9023" s="7" t="s">
        <v>753</v>
      </c>
      <c r="I9023" t="s">
        <v>72</v>
      </c>
      <c r="J9023" t="s">
        <v>10</v>
      </c>
      <c r="K9023" t="s">
        <v>69</v>
      </c>
      <c r="L9023" t="s">
        <v>734</v>
      </c>
      <c r="M9023">
        <v>2</v>
      </c>
      <c r="N9023">
        <v>58.063360000000003</v>
      </c>
      <c r="O9023">
        <v>-133.78182000000001</v>
      </c>
      <c r="P9023">
        <v>1</v>
      </c>
      <c r="Q9023">
        <v>1</v>
      </c>
    </row>
    <row r="9024" spans="1:17" x14ac:dyDescent="0.25">
      <c r="A9024" s="1">
        <v>40667</v>
      </c>
      <c r="B9024" s="2">
        <f t="shared" si="560"/>
        <v>2011</v>
      </c>
      <c r="C9024" s="2">
        <f t="shared" si="561"/>
        <v>5</v>
      </c>
      <c r="D9024" s="2">
        <f t="shared" si="562"/>
        <v>4</v>
      </c>
      <c r="E9024" s="2">
        <f t="shared" si="563"/>
        <v>4</v>
      </c>
      <c r="F9024" s="1" t="s">
        <v>791</v>
      </c>
      <c r="G9024" t="s">
        <v>185</v>
      </c>
      <c r="H9024" s="7" t="s">
        <v>759</v>
      </c>
      <c r="I9024" t="s">
        <v>186</v>
      </c>
      <c r="J9024" t="s">
        <v>164</v>
      </c>
      <c r="K9024" t="s">
        <v>167</v>
      </c>
      <c r="L9024" t="s">
        <v>177</v>
      </c>
      <c r="M9024">
        <v>3</v>
      </c>
      <c r="N9024">
        <v>56.38653</v>
      </c>
      <c r="O9024">
        <v>-134.66647</v>
      </c>
      <c r="P9024">
        <v>2</v>
      </c>
      <c r="Q9024">
        <v>1</v>
      </c>
    </row>
    <row r="9025" spans="1:17" x14ac:dyDescent="0.25">
      <c r="A9025" s="1">
        <v>41763</v>
      </c>
      <c r="B9025" s="2">
        <f t="shared" si="560"/>
        <v>2014</v>
      </c>
      <c r="C9025" s="2">
        <f t="shared" si="561"/>
        <v>5</v>
      </c>
      <c r="D9025" s="2">
        <f t="shared" si="562"/>
        <v>4</v>
      </c>
      <c r="E9025" s="2">
        <f t="shared" si="563"/>
        <v>1</v>
      </c>
      <c r="F9025" s="1" t="s">
        <v>791</v>
      </c>
      <c r="G9025" t="s">
        <v>185</v>
      </c>
      <c r="H9025" s="7" t="s">
        <v>759</v>
      </c>
      <c r="I9025" t="s">
        <v>186</v>
      </c>
      <c r="J9025" t="s">
        <v>164</v>
      </c>
      <c r="K9025" t="s">
        <v>167</v>
      </c>
      <c r="L9025" t="s">
        <v>177</v>
      </c>
      <c r="M9025">
        <v>6.75</v>
      </c>
      <c r="N9025">
        <v>56.38653</v>
      </c>
      <c r="O9025">
        <v>-134.66647</v>
      </c>
      <c r="P9025">
        <v>2</v>
      </c>
      <c r="Q9025">
        <v>1</v>
      </c>
    </row>
    <row r="9026" spans="1:17" x14ac:dyDescent="0.25">
      <c r="A9026" s="1">
        <v>41771</v>
      </c>
      <c r="B9026" s="2">
        <f t="shared" ref="B9026:B9089" si="564">YEAR(A9026)</f>
        <v>2014</v>
      </c>
      <c r="C9026" s="2">
        <f t="shared" ref="C9026:C9089" si="565">MONTH(A9026)</f>
        <v>5</v>
      </c>
      <c r="D9026" s="2">
        <f t="shared" ref="D9026:D9089" si="566">DAY(A9026)</f>
        <v>12</v>
      </c>
      <c r="E9026" s="2">
        <f t="shared" ref="E9026:E9089" si="567">WEEKDAY(A9026)</f>
        <v>2</v>
      </c>
      <c r="F9026" s="1" t="s">
        <v>791</v>
      </c>
      <c r="G9026" t="s">
        <v>185</v>
      </c>
      <c r="H9026" s="7" t="s">
        <v>759</v>
      </c>
      <c r="I9026" t="s">
        <v>186</v>
      </c>
      <c r="J9026" t="s">
        <v>164</v>
      </c>
      <c r="K9026" t="s">
        <v>167</v>
      </c>
      <c r="L9026" t="s">
        <v>177</v>
      </c>
      <c r="M9026">
        <v>6</v>
      </c>
      <c r="N9026">
        <v>56.38653</v>
      </c>
      <c r="O9026">
        <v>-134.66647</v>
      </c>
      <c r="P9026">
        <v>2</v>
      </c>
      <c r="Q9026">
        <v>1</v>
      </c>
    </row>
    <row r="9027" spans="1:17" x14ac:dyDescent="0.25">
      <c r="A9027" s="1">
        <v>41411</v>
      </c>
      <c r="B9027" s="2">
        <f t="shared" si="564"/>
        <v>2013</v>
      </c>
      <c r="C9027" s="2">
        <f t="shared" si="565"/>
        <v>5</v>
      </c>
      <c r="D9027" s="2">
        <f t="shared" si="566"/>
        <v>17</v>
      </c>
      <c r="E9027" s="2">
        <f t="shared" si="567"/>
        <v>6</v>
      </c>
      <c r="F9027" s="1" t="s">
        <v>791</v>
      </c>
      <c r="G9027" t="s">
        <v>185</v>
      </c>
      <c r="H9027" s="7" t="s">
        <v>759</v>
      </c>
      <c r="I9027" t="s">
        <v>186</v>
      </c>
      <c r="J9027" t="s">
        <v>164</v>
      </c>
      <c r="K9027" t="s">
        <v>167</v>
      </c>
      <c r="L9027" t="s">
        <v>177</v>
      </c>
      <c r="M9027">
        <v>4</v>
      </c>
      <c r="N9027">
        <v>56.38653</v>
      </c>
      <c r="O9027">
        <v>-134.66647</v>
      </c>
      <c r="P9027">
        <v>2</v>
      </c>
      <c r="Q9027">
        <v>1</v>
      </c>
    </row>
    <row r="9028" spans="1:17" x14ac:dyDescent="0.25">
      <c r="A9028" s="1">
        <v>40683</v>
      </c>
      <c r="B9028" s="2">
        <f t="shared" si="564"/>
        <v>2011</v>
      </c>
      <c r="C9028" s="2">
        <f t="shared" si="565"/>
        <v>5</v>
      </c>
      <c r="D9028" s="2">
        <f t="shared" si="566"/>
        <v>20</v>
      </c>
      <c r="E9028" s="2">
        <f t="shared" si="567"/>
        <v>6</v>
      </c>
      <c r="F9028" s="1" t="s">
        <v>791</v>
      </c>
      <c r="G9028" t="s">
        <v>185</v>
      </c>
      <c r="H9028" s="7" t="s">
        <v>759</v>
      </c>
      <c r="I9028" t="s">
        <v>186</v>
      </c>
      <c r="J9028" t="s">
        <v>164</v>
      </c>
      <c r="K9028" t="s">
        <v>167</v>
      </c>
      <c r="L9028" t="s">
        <v>177</v>
      </c>
      <c r="M9028">
        <v>5</v>
      </c>
      <c r="N9028">
        <v>56.38653</v>
      </c>
      <c r="O9028">
        <v>-134.66647</v>
      </c>
      <c r="P9028">
        <v>1</v>
      </c>
      <c r="Q9028">
        <v>1</v>
      </c>
    </row>
    <row r="9029" spans="1:17" x14ac:dyDescent="0.25">
      <c r="A9029" s="1">
        <v>41051</v>
      </c>
      <c r="B9029" s="2">
        <f t="shared" si="564"/>
        <v>2012</v>
      </c>
      <c r="C9029" s="2">
        <f t="shared" si="565"/>
        <v>5</v>
      </c>
      <c r="D9029" s="2">
        <f t="shared" si="566"/>
        <v>22</v>
      </c>
      <c r="E9029" s="2">
        <f t="shared" si="567"/>
        <v>3</v>
      </c>
      <c r="F9029" s="1" t="s">
        <v>791</v>
      </c>
      <c r="G9029" t="s">
        <v>185</v>
      </c>
      <c r="H9029" s="7" t="s">
        <v>759</v>
      </c>
      <c r="I9029" t="s">
        <v>186</v>
      </c>
      <c r="J9029" t="s">
        <v>164</v>
      </c>
      <c r="K9029" t="s">
        <v>84</v>
      </c>
      <c r="L9029" t="s">
        <v>177</v>
      </c>
      <c r="M9029">
        <v>4</v>
      </c>
      <c r="N9029">
        <v>56.38653</v>
      </c>
      <c r="O9029">
        <v>-134.66647</v>
      </c>
      <c r="P9029">
        <v>1</v>
      </c>
      <c r="Q9029">
        <v>1</v>
      </c>
    </row>
    <row r="9030" spans="1:17" x14ac:dyDescent="0.25">
      <c r="A9030" s="1">
        <v>41781</v>
      </c>
      <c r="B9030" s="2">
        <f t="shared" si="564"/>
        <v>2014</v>
      </c>
      <c r="C9030" s="2">
        <f t="shared" si="565"/>
        <v>5</v>
      </c>
      <c r="D9030" s="2">
        <f t="shared" si="566"/>
        <v>22</v>
      </c>
      <c r="E9030" s="2">
        <f t="shared" si="567"/>
        <v>5</v>
      </c>
      <c r="F9030" s="1" t="s">
        <v>791</v>
      </c>
      <c r="G9030" t="s">
        <v>185</v>
      </c>
      <c r="H9030" s="7" t="s">
        <v>759</v>
      </c>
      <c r="I9030" t="s">
        <v>186</v>
      </c>
      <c r="J9030" t="s">
        <v>164</v>
      </c>
      <c r="K9030" t="s">
        <v>84</v>
      </c>
      <c r="L9030" t="s">
        <v>177</v>
      </c>
      <c r="M9030">
        <v>2.5</v>
      </c>
      <c r="N9030">
        <v>56.38653</v>
      </c>
      <c r="O9030">
        <v>-134.66647</v>
      </c>
      <c r="P9030">
        <v>1</v>
      </c>
      <c r="Q9030">
        <v>1</v>
      </c>
    </row>
    <row r="9031" spans="1:17" x14ac:dyDescent="0.25">
      <c r="A9031" s="1">
        <v>41052</v>
      </c>
      <c r="B9031" s="2">
        <f t="shared" si="564"/>
        <v>2012</v>
      </c>
      <c r="C9031" s="2">
        <f t="shared" si="565"/>
        <v>5</v>
      </c>
      <c r="D9031" s="2">
        <f t="shared" si="566"/>
        <v>23</v>
      </c>
      <c r="E9031" s="2">
        <f t="shared" si="567"/>
        <v>4</v>
      </c>
      <c r="F9031" s="1" t="s">
        <v>791</v>
      </c>
      <c r="G9031" t="s">
        <v>185</v>
      </c>
      <c r="H9031" s="7" t="s">
        <v>759</v>
      </c>
      <c r="I9031" t="s">
        <v>186</v>
      </c>
      <c r="J9031" t="s">
        <v>164</v>
      </c>
      <c r="K9031" t="s">
        <v>84</v>
      </c>
      <c r="L9031" t="s">
        <v>177</v>
      </c>
      <c r="M9031">
        <v>3</v>
      </c>
      <c r="N9031">
        <v>56.38653</v>
      </c>
      <c r="O9031">
        <v>-134.66647</v>
      </c>
      <c r="P9031">
        <v>2</v>
      </c>
      <c r="Q9031">
        <v>1</v>
      </c>
    </row>
    <row r="9032" spans="1:17" x14ac:dyDescent="0.25">
      <c r="A9032" s="1">
        <v>41053</v>
      </c>
      <c r="B9032" s="2">
        <f t="shared" si="564"/>
        <v>2012</v>
      </c>
      <c r="C9032" s="2">
        <f t="shared" si="565"/>
        <v>5</v>
      </c>
      <c r="D9032" s="2">
        <f t="shared" si="566"/>
        <v>24</v>
      </c>
      <c r="E9032" s="2">
        <f t="shared" si="567"/>
        <v>5</v>
      </c>
      <c r="F9032" s="1" t="s">
        <v>791</v>
      </c>
      <c r="G9032" t="s">
        <v>185</v>
      </c>
      <c r="H9032" s="7" t="s">
        <v>759</v>
      </c>
      <c r="I9032" t="s">
        <v>186</v>
      </c>
      <c r="J9032" t="s">
        <v>164</v>
      </c>
      <c r="K9032" t="s">
        <v>84</v>
      </c>
      <c r="L9032" t="s">
        <v>177</v>
      </c>
      <c r="M9032">
        <v>5</v>
      </c>
      <c r="N9032">
        <v>56.38653</v>
      </c>
      <c r="O9032">
        <v>-134.66647</v>
      </c>
      <c r="P9032">
        <v>2</v>
      </c>
      <c r="Q9032">
        <v>1</v>
      </c>
    </row>
    <row r="9033" spans="1:17" x14ac:dyDescent="0.25">
      <c r="A9033" s="1">
        <v>41054</v>
      </c>
      <c r="B9033" s="2">
        <f t="shared" si="564"/>
        <v>2012</v>
      </c>
      <c r="C9033" s="2">
        <f t="shared" si="565"/>
        <v>5</v>
      </c>
      <c r="D9033" s="2">
        <f t="shared" si="566"/>
        <v>25</v>
      </c>
      <c r="E9033" s="2">
        <f t="shared" si="567"/>
        <v>6</v>
      </c>
      <c r="F9033" s="1" t="s">
        <v>791</v>
      </c>
      <c r="G9033" t="s">
        <v>185</v>
      </c>
      <c r="H9033" s="7" t="s">
        <v>759</v>
      </c>
      <c r="I9033" t="s">
        <v>186</v>
      </c>
      <c r="J9033" t="s">
        <v>164</v>
      </c>
      <c r="K9033" t="s">
        <v>84</v>
      </c>
      <c r="L9033" t="s">
        <v>177</v>
      </c>
      <c r="M9033">
        <v>4</v>
      </c>
      <c r="N9033">
        <v>56.38653</v>
      </c>
      <c r="O9033">
        <v>-134.66647</v>
      </c>
      <c r="P9033">
        <v>2</v>
      </c>
      <c r="Q9033">
        <v>1</v>
      </c>
    </row>
    <row r="9034" spans="1:17" x14ac:dyDescent="0.25">
      <c r="A9034" s="1">
        <v>40801</v>
      </c>
      <c r="B9034" s="2">
        <f t="shared" si="564"/>
        <v>2011</v>
      </c>
      <c r="C9034" s="2">
        <f t="shared" si="565"/>
        <v>9</v>
      </c>
      <c r="D9034" s="2">
        <f t="shared" si="566"/>
        <v>15</v>
      </c>
      <c r="E9034" s="2">
        <f t="shared" si="567"/>
        <v>5</v>
      </c>
      <c r="F9034" s="1" t="s">
        <v>793</v>
      </c>
      <c r="G9034" t="s">
        <v>185</v>
      </c>
      <c r="H9034" s="7" t="s">
        <v>759</v>
      </c>
      <c r="I9034" t="s">
        <v>186</v>
      </c>
      <c r="J9034" t="s">
        <v>164</v>
      </c>
      <c r="K9034" t="s">
        <v>167</v>
      </c>
      <c r="L9034" t="s">
        <v>177</v>
      </c>
      <c r="M9034">
        <v>8</v>
      </c>
      <c r="N9034">
        <v>56.38653</v>
      </c>
      <c r="O9034">
        <v>-134.66647</v>
      </c>
      <c r="P9034">
        <v>2</v>
      </c>
      <c r="Q9034">
        <v>1</v>
      </c>
    </row>
    <row r="9035" spans="1:17" x14ac:dyDescent="0.25">
      <c r="A9035" s="1">
        <v>40802</v>
      </c>
      <c r="B9035" s="2">
        <f t="shared" si="564"/>
        <v>2011</v>
      </c>
      <c r="C9035" s="2">
        <f t="shared" si="565"/>
        <v>9</v>
      </c>
      <c r="D9035" s="2">
        <f t="shared" si="566"/>
        <v>16</v>
      </c>
      <c r="E9035" s="2">
        <f t="shared" si="567"/>
        <v>6</v>
      </c>
      <c r="F9035" s="1" t="s">
        <v>793</v>
      </c>
      <c r="G9035" t="s">
        <v>185</v>
      </c>
      <c r="H9035" s="7" t="s">
        <v>759</v>
      </c>
      <c r="I9035" t="s">
        <v>186</v>
      </c>
      <c r="J9035" t="s">
        <v>164</v>
      </c>
      <c r="K9035" t="s">
        <v>167</v>
      </c>
      <c r="L9035" t="s">
        <v>177</v>
      </c>
      <c r="M9035">
        <v>8</v>
      </c>
      <c r="N9035">
        <v>56.38653</v>
      </c>
      <c r="O9035">
        <v>-134.66647</v>
      </c>
      <c r="P9035">
        <v>2</v>
      </c>
      <c r="Q9035">
        <v>1</v>
      </c>
    </row>
    <row r="9036" spans="1:17" x14ac:dyDescent="0.25">
      <c r="A9036" s="1">
        <v>40803</v>
      </c>
      <c r="B9036" s="2">
        <f t="shared" si="564"/>
        <v>2011</v>
      </c>
      <c r="C9036" s="2">
        <f t="shared" si="565"/>
        <v>9</v>
      </c>
      <c r="D9036" s="2">
        <f t="shared" si="566"/>
        <v>17</v>
      </c>
      <c r="E9036" s="2">
        <f t="shared" si="567"/>
        <v>7</v>
      </c>
      <c r="F9036" s="1" t="s">
        <v>793</v>
      </c>
      <c r="G9036" t="s">
        <v>185</v>
      </c>
      <c r="H9036" s="7" t="s">
        <v>759</v>
      </c>
      <c r="I9036" t="s">
        <v>186</v>
      </c>
      <c r="J9036" t="s">
        <v>164</v>
      </c>
      <c r="K9036" t="s">
        <v>167</v>
      </c>
      <c r="L9036" t="s">
        <v>177</v>
      </c>
      <c r="M9036">
        <v>5</v>
      </c>
      <c r="N9036">
        <v>56.38653</v>
      </c>
      <c r="O9036">
        <v>-134.66647</v>
      </c>
      <c r="P9036">
        <v>2</v>
      </c>
      <c r="Q9036">
        <v>1</v>
      </c>
    </row>
    <row r="9037" spans="1:17" x14ac:dyDescent="0.25">
      <c r="A9037" s="1">
        <v>41901</v>
      </c>
      <c r="B9037" s="2">
        <f t="shared" si="564"/>
        <v>2014</v>
      </c>
      <c r="C9037" s="2">
        <f t="shared" si="565"/>
        <v>9</v>
      </c>
      <c r="D9037" s="2">
        <f t="shared" si="566"/>
        <v>19</v>
      </c>
      <c r="E9037" s="2">
        <f t="shared" si="567"/>
        <v>6</v>
      </c>
      <c r="F9037" s="1" t="s">
        <v>793</v>
      </c>
      <c r="G9037" t="s">
        <v>185</v>
      </c>
      <c r="H9037" s="7" t="s">
        <v>759</v>
      </c>
      <c r="I9037" t="s">
        <v>186</v>
      </c>
      <c r="J9037" t="s">
        <v>164</v>
      </c>
      <c r="K9037" t="s">
        <v>167</v>
      </c>
      <c r="L9037" t="s">
        <v>177</v>
      </c>
      <c r="M9037">
        <v>5.5</v>
      </c>
      <c r="N9037">
        <v>56.38653</v>
      </c>
      <c r="O9037">
        <v>-134.66647</v>
      </c>
      <c r="P9037">
        <v>2</v>
      </c>
      <c r="Q9037">
        <v>1</v>
      </c>
    </row>
    <row r="9038" spans="1:17" x14ac:dyDescent="0.25">
      <c r="A9038" s="1">
        <v>41902</v>
      </c>
      <c r="B9038" s="2">
        <f t="shared" si="564"/>
        <v>2014</v>
      </c>
      <c r="C9038" s="2">
        <f t="shared" si="565"/>
        <v>9</v>
      </c>
      <c r="D9038" s="2">
        <f t="shared" si="566"/>
        <v>20</v>
      </c>
      <c r="E9038" s="2">
        <f t="shared" si="567"/>
        <v>7</v>
      </c>
      <c r="F9038" s="1" t="s">
        <v>793</v>
      </c>
      <c r="G9038" t="s">
        <v>185</v>
      </c>
      <c r="H9038" s="7" t="s">
        <v>759</v>
      </c>
      <c r="I9038" t="s">
        <v>186</v>
      </c>
      <c r="J9038" t="s">
        <v>164</v>
      </c>
      <c r="K9038" t="s">
        <v>167</v>
      </c>
      <c r="L9038" t="s">
        <v>177</v>
      </c>
      <c r="M9038">
        <v>4.5</v>
      </c>
      <c r="N9038">
        <v>56.38653</v>
      </c>
      <c r="O9038">
        <v>-134.66647</v>
      </c>
      <c r="P9038">
        <v>2</v>
      </c>
      <c r="Q9038">
        <v>1</v>
      </c>
    </row>
    <row r="9039" spans="1:17" x14ac:dyDescent="0.25">
      <c r="A9039" s="1">
        <v>41538</v>
      </c>
      <c r="B9039" s="2">
        <f t="shared" si="564"/>
        <v>2013</v>
      </c>
      <c r="C9039" s="2">
        <f t="shared" si="565"/>
        <v>9</v>
      </c>
      <c r="D9039" s="2">
        <f t="shared" si="566"/>
        <v>21</v>
      </c>
      <c r="E9039" s="2">
        <f t="shared" si="567"/>
        <v>7</v>
      </c>
      <c r="F9039" s="1" t="s">
        <v>793</v>
      </c>
      <c r="G9039" t="s">
        <v>185</v>
      </c>
      <c r="H9039" s="7" t="s">
        <v>759</v>
      </c>
      <c r="I9039" t="s">
        <v>186</v>
      </c>
      <c r="J9039" t="s">
        <v>164</v>
      </c>
      <c r="K9039" t="s">
        <v>167</v>
      </c>
      <c r="L9039" t="s">
        <v>177</v>
      </c>
      <c r="M9039">
        <v>3</v>
      </c>
      <c r="N9039">
        <v>56.38653</v>
      </c>
      <c r="O9039">
        <v>-134.66647</v>
      </c>
      <c r="P9039">
        <v>1</v>
      </c>
      <c r="Q9039">
        <v>1</v>
      </c>
    </row>
    <row r="9040" spans="1:17" x14ac:dyDescent="0.25">
      <c r="A9040" s="1">
        <v>41539</v>
      </c>
      <c r="B9040" s="2">
        <f t="shared" si="564"/>
        <v>2013</v>
      </c>
      <c r="C9040" s="2">
        <f t="shared" si="565"/>
        <v>9</v>
      </c>
      <c r="D9040" s="2">
        <f t="shared" si="566"/>
        <v>22</v>
      </c>
      <c r="E9040" s="2">
        <f t="shared" si="567"/>
        <v>1</v>
      </c>
      <c r="F9040" s="1" t="s">
        <v>793</v>
      </c>
      <c r="G9040" t="s">
        <v>185</v>
      </c>
      <c r="H9040" s="7" t="s">
        <v>759</v>
      </c>
      <c r="I9040" t="s">
        <v>186</v>
      </c>
      <c r="J9040" t="s">
        <v>164</v>
      </c>
      <c r="K9040" t="s">
        <v>167</v>
      </c>
      <c r="L9040" t="s">
        <v>177</v>
      </c>
      <c r="M9040">
        <v>5</v>
      </c>
      <c r="N9040">
        <v>56.38653</v>
      </c>
      <c r="O9040">
        <v>-134.66647</v>
      </c>
      <c r="P9040">
        <v>1</v>
      </c>
      <c r="Q9040">
        <v>1</v>
      </c>
    </row>
    <row r="9041" spans="1:17" x14ac:dyDescent="0.25">
      <c r="A9041" s="1">
        <v>41540</v>
      </c>
      <c r="B9041" s="2">
        <f t="shared" si="564"/>
        <v>2013</v>
      </c>
      <c r="C9041" s="2">
        <f t="shared" si="565"/>
        <v>9</v>
      </c>
      <c r="D9041" s="2">
        <f t="shared" si="566"/>
        <v>23</v>
      </c>
      <c r="E9041" s="2">
        <f t="shared" si="567"/>
        <v>2</v>
      </c>
      <c r="F9041" s="1" t="s">
        <v>793</v>
      </c>
      <c r="G9041" t="s">
        <v>185</v>
      </c>
      <c r="H9041" s="7" t="s">
        <v>759</v>
      </c>
      <c r="I9041" t="s">
        <v>186</v>
      </c>
      <c r="J9041" t="s">
        <v>164</v>
      </c>
      <c r="K9041" t="s">
        <v>167</v>
      </c>
      <c r="L9041" t="s">
        <v>177</v>
      </c>
      <c r="M9041">
        <v>4</v>
      </c>
      <c r="N9041">
        <v>56.38653</v>
      </c>
      <c r="O9041">
        <v>-134.66647</v>
      </c>
      <c r="P9041">
        <v>1</v>
      </c>
      <c r="Q9041">
        <v>1</v>
      </c>
    </row>
    <row r="9042" spans="1:17" x14ac:dyDescent="0.25">
      <c r="A9042" s="1">
        <v>42271</v>
      </c>
      <c r="B9042" s="2">
        <f t="shared" si="564"/>
        <v>2015</v>
      </c>
      <c r="C9042" s="2">
        <f t="shared" si="565"/>
        <v>9</v>
      </c>
      <c r="D9042" s="2">
        <f t="shared" si="566"/>
        <v>24</v>
      </c>
      <c r="E9042" s="2">
        <f t="shared" si="567"/>
        <v>5</v>
      </c>
      <c r="F9042" s="1" t="s">
        <v>793</v>
      </c>
      <c r="G9042" t="s">
        <v>185</v>
      </c>
      <c r="H9042" s="7" t="s">
        <v>759</v>
      </c>
      <c r="I9042" t="s">
        <v>186</v>
      </c>
      <c r="J9042" t="s">
        <v>164</v>
      </c>
      <c r="K9042" t="s">
        <v>167</v>
      </c>
      <c r="L9042" t="s">
        <v>177</v>
      </c>
      <c r="M9042">
        <v>8</v>
      </c>
      <c r="N9042">
        <v>56.38653</v>
      </c>
      <c r="O9042">
        <v>-134.66647</v>
      </c>
      <c r="P9042">
        <v>1</v>
      </c>
      <c r="Q9042">
        <v>1</v>
      </c>
    </row>
    <row r="9043" spans="1:17" x14ac:dyDescent="0.25">
      <c r="A9043" s="1">
        <v>41051</v>
      </c>
      <c r="B9043" s="2">
        <f t="shared" si="564"/>
        <v>2012</v>
      </c>
      <c r="C9043" s="2">
        <f t="shared" si="565"/>
        <v>5</v>
      </c>
      <c r="D9043" s="2">
        <f t="shared" si="566"/>
        <v>22</v>
      </c>
      <c r="E9043" s="2">
        <f t="shared" si="567"/>
        <v>3</v>
      </c>
      <c r="F9043" s="1" t="s">
        <v>791</v>
      </c>
      <c r="G9043" t="s">
        <v>185</v>
      </c>
      <c r="H9043" s="7" t="s">
        <v>759</v>
      </c>
      <c r="I9043" t="s">
        <v>186</v>
      </c>
      <c r="J9043" t="s">
        <v>164</v>
      </c>
      <c r="K9043" t="s">
        <v>84</v>
      </c>
      <c r="L9043" t="s">
        <v>13</v>
      </c>
      <c r="M9043">
        <v>4</v>
      </c>
      <c r="N9043">
        <v>56.38653</v>
      </c>
      <c r="O9043">
        <v>-134.66647</v>
      </c>
      <c r="P9043">
        <v>1</v>
      </c>
      <c r="Q9043">
        <v>0</v>
      </c>
    </row>
    <row r="9044" spans="1:17" x14ac:dyDescent="0.25">
      <c r="A9044" s="1">
        <v>41052</v>
      </c>
      <c r="B9044" s="2">
        <f t="shared" si="564"/>
        <v>2012</v>
      </c>
      <c r="C9044" s="2">
        <f t="shared" si="565"/>
        <v>5</v>
      </c>
      <c r="D9044" s="2">
        <f t="shared" si="566"/>
        <v>23</v>
      </c>
      <c r="E9044" s="2">
        <f t="shared" si="567"/>
        <v>4</v>
      </c>
      <c r="F9044" s="1" t="s">
        <v>791</v>
      </c>
      <c r="G9044" t="s">
        <v>185</v>
      </c>
      <c r="H9044" s="7" t="s">
        <v>759</v>
      </c>
      <c r="I9044" t="s">
        <v>186</v>
      </c>
      <c r="J9044" t="s">
        <v>164</v>
      </c>
      <c r="K9044" t="s">
        <v>84</v>
      </c>
      <c r="L9044" t="s">
        <v>13</v>
      </c>
      <c r="M9044">
        <v>3</v>
      </c>
      <c r="N9044">
        <v>56.38653</v>
      </c>
      <c r="O9044">
        <v>-134.66647</v>
      </c>
      <c r="P9044">
        <v>1</v>
      </c>
      <c r="Q9044">
        <v>0</v>
      </c>
    </row>
    <row r="9045" spans="1:17" x14ac:dyDescent="0.25">
      <c r="A9045" s="1">
        <v>41053</v>
      </c>
      <c r="B9045" s="2">
        <f t="shared" si="564"/>
        <v>2012</v>
      </c>
      <c r="C9045" s="2">
        <f t="shared" si="565"/>
        <v>5</v>
      </c>
      <c r="D9045" s="2">
        <f t="shared" si="566"/>
        <v>24</v>
      </c>
      <c r="E9045" s="2">
        <f t="shared" si="567"/>
        <v>5</v>
      </c>
      <c r="F9045" s="1" t="s">
        <v>791</v>
      </c>
      <c r="G9045" t="s">
        <v>185</v>
      </c>
      <c r="H9045" s="7" t="s">
        <v>759</v>
      </c>
      <c r="I9045" t="s">
        <v>186</v>
      </c>
      <c r="J9045" t="s">
        <v>164</v>
      </c>
      <c r="K9045" t="s">
        <v>84</v>
      </c>
      <c r="L9045" t="s">
        <v>13</v>
      </c>
      <c r="M9045">
        <v>5</v>
      </c>
      <c r="N9045">
        <v>56.38653</v>
      </c>
      <c r="O9045">
        <v>-134.66647</v>
      </c>
      <c r="P9045">
        <v>1</v>
      </c>
      <c r="Q9045">
        <v>0</v>
      </c>
    </row>
    <row r="9046" spans="1:17" x14ac:dyDescent="0.25">
      <c r="A9046" s="1">
        <v>41054</v>
      </c>
      <c r="B9046" s="2">
        <f t="shared" si="564"/>
        <v>2012</v>
      </c>
      <c r="C9046" s="2">
        <f t="shared" si="565"/>
        <v>5</v>
      </c>
      <c r="D9046" s="2">
        <f t="shared" si="566"/>
        <v>25</v>
      </c>
      <c r="E9046" s="2">
        <f t="shared" si="567"/>
        <v>6</v>
      </c>
      <c r="F9046" s="1" t="s">
        <v>791</v>
      </c>
      <c r="G9046" t="s">
        <v>185</v>
      </c>
      <c r="H9046" s="7" t="s">
        <v>759</v>
      </c>
      <c r="I9046" t="s">
        <v>186</v>
      </c>
      <c r="J9046" t="s">
        <v>164</v>
      </c>
      <c r="K9046" t="s">
        <v>84</v>
      </c>
      <c r="L9046" t="s">
        <v>13</v>
      </c>
      <c r="M9046">
        <v>4</v>
      </c>
      <c r="N9046">
        <v>56.38653</v>
      </c>
      <c r="O9046">
        <v>-134.66647</v>
      </c>
      <c r="P9046">
        <v>1</v>
      </c>
      <c r="Q9046">
        <v>0</v>
      </c>
    </row>
    <row r="9047" spans="1:17" x14ac:dyDescent="0.25">
      <c r="A9047" s="1">
        <v>41071</v>
      </c>
      <c r="B9047" s="2">
        <f t="shared" si="564"/>
        <v>2012</v>
      </c>
      <c r="C9047" s="2">
        <f t="shared" si="565"/>
        <v>6</v>
      </c>
      <c r="D9047" s="2">
        <f t="shared" si="566"/>
        <v>11</v>
      </c>
      <c r="E9047" s="2">
        <f t="shared" si="567"/>
        <v>2</v>
      </c>
      <c r="F9047" s="1" t="s">
        <v>792</v>
      </c>
      <c r="G9047" t="s">
        <v>185</v>
      </c>
      <c r="H9047" s="7" t="s">
        <v>759</v>
      </c>
      <c r="I9047" t="s">
        <v>186</v>
      </c>
      <c r="J9047" t="s">
        <v>164</v>
      </c>
      <c r="K9047" t="s">
        <v>167</v>
      </c>
      <c r="L9047" t="s">
        <v>13</v>
      </c>
      <c r="M9047">
        <v>1</v>
      </c>
      <c r="N9047">
        <v>56.38653</v>
      </c>
      <c r="O9047">
        <v>-134.66647</v>
      </c>
      <c r="P9047">
        <v>2</v>
      </c>
      <c r="Q9047">
        <v>1</v>
      </c>
    </row>
    <row r="9048" spans="1:17" x14ac:dyDescent="0.25">
      <c r="A9048" s="1">
        <v>42271</v>
      </c>
      <c r="B9048" s="2">
        <f t="shared" si="564"/>
        <v>2015</v>
      </c>
      <c r="C9048" s="2">
        <f t="shared" si="565"/>
        <v>9</v>
      </c>
      <c r="D9048" s="2">
        <f t="shared" si="566"/>
        <v>24</v>
      </c>
      <c r="E9048" s="2">
        <f t="shared" si="567"/>
        <v>5</v>
      </c>
      <c r="F9048" s="1" t="s">
        <v>793</v>
      </c>
      <c r="G9048" t="s">
        <v>185</v>
      </c>
      <c r="H9048" s="7" t="s">
        <v>759</v>
      </c>
      <c r="I9048" t="s">
        <v>186</v>
      </c>
      <c r="J9048" t="s">
        <v>164</v>
      </c>
      <c r="K9048" t="s">
        <v>167</v>
      </c>
      <c r="L9048" t="s">
        <v>13</v>
      </c>
      <c r="M9048">
        <v>4.5</v>
      </c>
      <c r="N9048">
        <v>56.38653</v>
      </c>
      <c r="O9048">
        <v>-134.66647</v>
      </c>
      <c r="P9048">
        <v>1</v>
      </c>
      <c r="Q9048">
        <v>1</v>
      </c>
    </row>
    <row r="9049" spans="1:17" x14ac:dyDescent="0.25">
      <c r="A9049" s="1">
        <v>41857</v>
      </c>
      <c r="B9049" s="2">
        <f t="shared" si="564"/>
        <v>2014</v>
      </c>
      <c r="C9049" s="2">
        <f t="shared" si="565"/>
        <v>8</v>
      </c>
      <c r="D9049" s="2">
        <f t="shared" si="566"/>
        <v>6</v>
      </c>
      <c r="E9049" s="2">
        <f t="shared" si="567"/>
        <v>4</v>
      </c>
      <c r="F9049" s="1" t="s">
        <v>792</v>
      </c>
      <c r="G9049" t="s">
        <v>211</v>
      </c>
      <c r="H9049" s="7" t="s">
        <v>763</v>
      </c>
      <c r="I9049" t="s">
        <v>203</v>
      </c>
      <c r="J9049" t="s">
        <v>164</v>
      </c>
      <c r="K9049" t="s">
        <v>210</v>
      </c>
      <c r="L9049" t="s">
        <v>44</v>
      </c>
      <c r="M9049">
        <v>0.25</v>
      </c>
      <c r="N9049">
        <v>56.950800000000001</v>
      </c>
      <c r="O9049">
        <v>-135.40069</v>
      </c>
      <c r="P9049">
        <v>8</v>
      </c>
      <c r="Q9049">
        <v>1</v>
      </c>
    </row>
    <row r="9050" spans="1:17" x14ac:dyDescent="0.25">
      <c r="A9050" s="1">
        <v>41863</v>
      </c>
      <c r="B9050" s="2">
        <f t="shared" si="564"/>
        <v>2014</v>
      </c>
      <c r="C9050" s="2">
        <f t="shared" si="565"/>
        <v>8</v>
      </c>
      <c r="D9050" s="2">
        <f t="shared" si="566"/>
        <v>12</v>
      </c>
      <c r="E9050" s="2">
        <f t="shared" si="567"/>
        <v>3</v>
      </c>
      <c r="F9050" s="1" t="s">
        <v>792</v>
      </c>
      <c r="G9050" t="s">
        <v>211</v>
      </c>
      <c r="H9050" s="7" t="s">
        <v>763</v>
      </c>
      <c r="I9050" t="s">
        <v>203</v>
      </c>
      <c r="J9050" t="s">
        <v>164</v>
      </c>
      <c r="K9050" t="s">
        <v>210</v>
      </c>
      <c r="L9050" t="s">
        <v>44</v>
      </c>
      <c r="M9050">
        <v>1.5</v>
      </c>
      <c r="N9050">
        <v>56.950800000000001</v>
      </c>
      <c r="O9050">
        <v>-135.40069</v>
      </c>
      <c r="P9050">
        <v>8</v>
      </c>
      <c r="Q9050">
        <v>1</v>
      </c>
    </row>
    <row r="9051" spans="1:17" x14ac:dyDescent="0.25">
      <c r="A9051" s="1">
        <v>41129</v>
      </c>
      <c r="B9051" s="2">
        <f t="shared" si="564"/>
        <v>2012</v>
      </c>
      <c r="C9051" s="2">
        <f t="shared" si="565"/>
        <v>8</v>
      </c>
      <c r="D9051" s="2">
        <f t="shared" si="566"/>
        <v>8</v>
      </c>
      <c r="E9051" s="2">
        <f t="shared" si="567"/>
        <v>4</v>
      </c>
      <c r="F9051" s="1" t="s">
        <v>792</v>
      </c>
      <c r="G9051" t="s">
        <v>211</v>
      </c>
      <c r="H9051" s="7" t="s">
        <v>763</v>
      </c>
      <c r="I9051" t="s">
        <v>203</v>
      </c>
      <c r="J9051" t="s">
        <v>164</v>
      </c>
      <c r="K9051" t="s">
        <v>210</v>
      </c>
      <c r="L9051" t="s">
        <v>48</v>
      </c>
      <c r="M9051">
        <v>0.75</v>
      </c>
      <c r="N9051">
        <v>56.950800000000001</v>
      </c>
      <c r="O9051">
        <v>-135.40069</v>
      </c>
      <c r="P9051">
        <v>6</v>
      </c>
      <c r="Q9051">
        <v>1</v>
      </c>
    </row>
    <row r="9052" spans="1:17" x14ac:dyDescent="0.25">
      <c r="A9052" s="1">
        <v>41135</v>
      </c>
      <c r="B9052" s="2">
        <f t="shared" si="564"/>
        <v>2012</v>
      </c>
      <c r="C9052" s="2">
        <f t="shared" si="565"/>
        <v>8</v>
      </c>
      <c r="D9052" s="2">
        <f t="shared" si="566"/>
        <v>14</v>
      </c>
      <c r="E9052" s="2">
        <f t="shared" si="567"/>
        <v>3</v>
      </c>
      <c r="F9052" s="1" t="s">
        <v>792</v>
      </c>
      <c r="G9052" t="s">
        <v>211</v>
      </c>
      <c r="H9052" s="7" t="s">
        <v>763</v>
      </c>
      <c r="I9052" t="s">
        <v>203</v>
      </c>
      <c r="J9052" t="s">
        <v>164</v>
      </c>
      <c r="K9052" t="s">
        <v>210</v>
      </c>
      <c r="L9052" t="s">
        <v>48</v>
      </c>
      <c r="M9052">
        <v>0.5</v>
      </c>
      <c r="N9052">
        <v>56.950800000000001</v>
      </c>
      <c r="O9052">
        <v>-135.40069</v>
      </c>
      <c r="P9052">
        <v>6</v>
      </c>
      <c r="Q9052">
        <v>1</v>
      </c>
    </row>
    <row r="9053" spans="1:17" x14ac:dyDescent="0.25">
      <c r="A9053" s="1">
        <v>40759</v>
      </c>
      <c r="B9053" s="2">
        <f t="shared" si="564"/>
        <v>2011</v>
      </c>
      <c r="C9053" s="2">
        <f t="shared" si="565"/>
        <v>8</v>
      </c>
      <c r="D9053" s="2">
        <f t="shared" si="566"/>
        <v>4</v>
      </c>
      <c r="E9053" s="2">
        <f t="shared" si="567"/>
        <v>5</v>
      </c>
      <c r="F9053" s="1" t="s">
        <v>792</v>
      </c>
      <c r="G9053" t="s">
        <v>211</v>
      </c>
      <c r="H9053" s="7" t="s">
        <v>763</v>
      </c>
      <c r="I9053" t="s">
        <v>203</v>
      </c>
      <c r="J9053" t="s">
        <v>164</v>
      </c>
      <c r="K9053" t="s">
        <v>210</v>
      </c>
      <c r="L9053" t="s">
        <v>13</v>
      </c>
      <c r="M9053">
        <v>0.75</v>
      </c>
      <c r="N9053">
        <v>56.950800000000001</v>
      </c>
      <c r="O9053">
        <v>-135.40069</v>
      </c>
      <c r="P9053">
        <v>6</v>
      </c>
      <c r="Q9053">
        <v>1</v>
      </c>
    </row>
    <row r="9054" spans="1:17" x14ac:dyDescent="0.25">
      <c r="A9054" s="1">
        <v>41493</v>
      </c>
      <c r="B9054" s="2">
        <f t="shared" si="564"/>
        <v>2013</v>
      </c>
      <c r="C9054" s="2">
        <f t="shared" si="565"/>
        <v>8</v>
      </c>
      <c r="D9054" s="2">
        <f t="shared" si="566"/>
        <v>7</v>
      </c>
      <c r="E9054" s="2">
        <f t="shared" si="567"/>
        <v>4</v>
      </c>
      <c r="F9054" s="1" t="s">
        <v>792</v>
      </c>
      <c r="G9054" t="s">
        <v>211</v>
      </c>
      <c r="H9054" s="7" t="s">
        <v>763</v>
      </c>
      <c r="I9054" t="s">
        <v>203</v>
      </c>
      <c r="J9054" t="s">
        <v>164</v>
      </c>
      <c r="K9054" t="s">
        <v>210</v>
      </c>
      <c r="L9054" t="s">
        <v>13</v>
      </c>
      <c r="M9054">
        <v>0.5</v>
      </c>
      <c r="N9054">
        <v>56.950800000000001</v>
      </c>
      <c r="O9054">
        <v>-135.40069</v>
      </c>
      <c r="P9054">
        <v>8</v>
      </c>
      <c r="Q9054">
        <v>1</v>
      </c>
    </row>
    <row r="9055" spans="1:17" x14ac:dyDescent="0.25">
      <c r="A9055" s="1">
        <v>40764</v>
      </c>
      <c r="B9055" s="2">
        <f t="shared" si="564"/>
        <v>2011</v>
      </c>
      <c r="C9055" s="2">
        <f t="shared" si="565"/>
        <v>8</v>
      </c>
      <c r="D9055" s="2">
        <f t="shared" si="566"/>
        <v>9</v>
      </c>
      <c r="E9055" s="2">
        <f t="shared" si="567"/>
        <v>3</v>
      </c>
      <c r="F9055" s="1" t="s">
        <v>792</v>
      </c>
      <c r="G9055" t="s">
        <v>211</v>
      </c>
      <c r="H9055" s="7" t="s">
        <v>763</v>
      </c>
      <c r="I9055" t="s">
        <v>203</v>
      </c>
      <c r="J9055" t="s">
        <v>164</v>
      </c>
      <c r="K9055" t="s">
        <v>210</v>
      </c>
      <c r="L9055" t="s">
        <v>13</v>
      </c>
      <c r="M9055">
        <v>1</v>
      </c>
      <c r="N9055">
        <v>56.950800000000001</v>
      </c>
      <c r="O9055">
        <v>-135.40069</v>
      </c>
      <c r="P9055">
        <v>6</v>
      </c>
      <c r="Q9055">
        <v>1</v>
      </c>
    </row>
    <row r="9056" spans="1:17" x14ac:dyDescent="0.25">
      <c r="A9056" s="1">
        <v>42225</v>
      </c>
      <c r="B9056" s="2">
        <f t="shared" si="564"/>
        <v>2015</v>
      </c>
      <c r="C9056" s="2">
        <f t="shared" si="565"/>
        <v>8</v>
      </c>
      <c r="D9056" s="2">
        <f t="shared" si="566"/>
        <v>9</v>
      </c>
      <c r="E9056" s="2">
        <f t="shared" si="567"/>
        <v>1</v>
      </c>
      <c r="F9056" s="1" t="s">
        <v>792</v>
      </c>
      <c r="G9056" t="s">
        <v>211</v>
      </c>
      <c r="H9056" s="7" t="s">
        <v>763</v>
      </c>
      <c r="I9056" t="s">
        <v>203</v>
      </c>
      <c r="J9056" t="s">
        <v>164</v>
      </c>
      <c r="K9056" t="s">
        <v>210</v>
      </c>
      <c r="L9056" t="s">
        <v>13</v>
      </c>
      <c r="M9056">
        <v>0.25</v>
      </c>
      <c r="N9056">
        <v>56.950800000000001</v>
      </c>
      <c r="O9056">
        <v>-135.40069</v>
      </c>
      <c r="P9056">
        <v>4</v>
      </c>
      <c r="Q9056">
        <v>1</v>
      </c>
    </row>
    <row r="9057" spans="1:17" x14ac:dyDescent="0.25">
      <c r="A9057" s="1">
        <v>41499</v>
      </c>
      <c r="B9057" s="2">
        <f t="shared" si="564"/>
        <v>2013</v>
      </c>
      <c r="C9057" s="2">
        <f t="shared" si="565"/>
        <v>8</v>
      </c>
      <c r="D9057" s="2">
        <f t="shared" si="566"/>
        <v>13</v>
      </c>
      <c r="E9057" s="2">
        <f t="shared" si="567"/>
        <v>3</v>
      </c>
      <c r="F9057" s="1" t="s">
        <v>792</v>
      </c>
      <c r="G9057" t="s">
        <v>211</v>
      </c>
      <c r="H9057" s="7" t="s">
        <v>763</v>
      </c>
      <c r="I9057" t="s">
        <v>203</v>
      </c>
      <c r="J9057" t="s">
        <v>164</v>
      </c>
      <c r="K9057" t="s">
        <v>210</v>
      </c>
      <c r="L9057" t="s">
        <v>13</v>
      </c>
      <c r="M9057">
        <v>0.5</v>
      </c>
      <c r="N9057">
        <v>56.950800000000001</v>
      </c>
      <c r="O9057">
        <v>-135.40069</v>
      </c>
      <c r="P9057">
        <v>8</v>
      </c>
      <c r="Q9057">
        <v>1</v>
      </c>
    </row>
    <row r="9058" spans="1:17" x14ac:dyDescent="0.25">
      <c r="A9058" s="1">
        <v>41469</v>
      </c>
      <c r="B9058" s="2">
        <f t="shared" si="564"/>
        <v>2013</v>
      </c>
      <c r="C9058" s="2">
        <f t="shared" si="565"/>
        <v>7</v>
      </c>
      <c r="D9058" s="2">
        <f t="shared" si="566"/>
        <v>14</v>
      </c>
      <c r="E9058" s="2">
        <f t="shared" si="567"/>
        <v>1</v>
      </c>
      <c r="F9058" s="1" t="s">
        <v>792</v>
      </c>
      <c r="G9058" t="s">
        <v>149</v>
      </c>
      <c r="H9058" s="7" t="s">
        <v>757</v>
      </c>
      <c r="I9058" t="s">
        <v>135</v>
      </c>
      <c r="J9058" t="s">
        <v>10</v>
      </c>
      <c r="K9058" t="s">
        <v>150</v>
      </c>
      <c r="L9058" t="s">
        <v>13</v>
      </c>
      <c r="M9058">
        <v>4.5</v>
      </c>
      <c r="N9058">
        <v>57.759920000000001</v>
      </c>
      <c r="O9058">
        <v>-133.51792</v>
      </c>
      <c r="P9058">
        <v>6</v>
      </c>
      <c r="Q9058">
        <v>1</v>
      </c>
    </row>
    <row r="9059" spans="1:17" x14ac:dyDescent="0.25">
      <c r="A9059" s="1">
        <v>41536</v>
      </c>
      <c r="B9059" s="2">
        <f t="shared" si="564"/>
        <v>2013</v>
      </c>
      <c r="C9059" s="2">
        <f t="shared" si="565"/>
        <v>9</v>
      </c>
      <c r="D9059" s="2">
        <f t="shared" si="566"/>
        <v>19</v>
      </c>
      <c r="E9059" s="2">
        <f t="shared" si="567"/>
        <v>5</v>
      </c>
      <c r="F9059" s="1" t="s">
        <v>793</v>
      </c>
      <c r="G9059" t="s">
        <v>149</v>
      </c>
      <c r="H9059" s="7" t="s">
        <v>757</v>
      </c>
      <c r="I9059" t="s">
        <v>135</v>
      </c>
      <c r="J9059" t="s">
        <v>10</v>
      </c>
      <c r="K9059" t="s">
        <v>69</v>
      </c>
      <c r="L9059" t="s">
        <v>177</v>
      </c>
      <c r="M9059">
        <v>3</v>
      </c>
      <c r="N9059">
        <v>57.759920000000001</v>
      </c>
      <c r="O9059">
        <v>-133.51792</v>
      </c>
      <c r="P9059">
        <v>1</v>
      </c>
      <c r="Q9059">
        <v>1</v>
      </c>
    </row>
    <row r="9060" spans="1:17" x14ac:dyDescent="0.25">
      <c r="A9060" s="1">
        <v>42098</v>
      </c>
      <c r="B9060" s="2">
        <f t="shared" si="564"/>
        <v>2015</v>
      </c>
      <c r="C9060" s="2">
        <f t="shared" si="565"/>
        <v>4</v>
      </c>
      <c r="D9060" s="2">
        <f t="shared" si="566"/>
        <v>4</v>
      </c>
      <c r="E9060" s="2">
        <f t="shared" si="567"/>
        <v>7</v>
      </c>
      <c r="F9060" s="1" t="s">
        <v>790</v>
      </c>
      <c r="G9060" t="s">
        <v>149</v>
      </c>
      <c r="H9060" s="7" t="s">
        <v>757</v>
      </c>
      <c r="I9060" t="s">
        <v>135</v>
      </c>
      <c r="J9060" t="s">
        <v>10</v>
      </c>
      <c r="K9060" t="s">
        <v>156</v>
      </c>
      <c r="L9060" t="s">
        <v>13</v>
      </c>
      <c r="M9060">
        <v>12</v>
      </c>
      <c r="N9060">
        <v>57.759920000000001</v>
      </c>
      <c r="O9060">
        <v>-133.51792</v>
      </c>
      <c r="P9060">
        <v>2</v>
      </c>
      <c r="Q9060">
        <v>1</v>
      </c>
    </row>
    <row r="9061" spans="1:17" x14ac:dyDescent="0.25">
      <c r="A9061" s="1">
        <v>41776</v>
      </c>
      <c r="B9061" s="2">
        <f t="shared" si="564"/>
        <v>2014</v>
      </c>
      <c r="C9061" s="2">
        <f t="shared" si="565"/>
        <v>5</v>
      </c>
      <c r="D9061" s="2">
        <f t="shared" si="566"/>
        <v>17</v>
      </c>
      <c r="E9061" s="2">
        <f t="shared" si="567"/>
        <v>7</v>
      </c>
      <c r="F9061" s="1" t="s">
        <v>791</v>
      </c>
      <c r="G9061" t="s">
        <v>318</v>
      </c>
      <c r="H9061" s="7" t="s">
        <v>744</v>
      </c>
      <c r="I9061" t="s">
        <v>276</v>
      </c>
      <c r="J9061" t="s">
        <v>164</v>
      </c>
      <c r="K9061" t="s">
        <v>208</v>
      </c>
      <c r="L9061" t="s">
        <v>13</v>
      </c>
      <c r="M9061">
        <v>1</v>
      </c>
      <c r="N9061">
        <v>57.15354</v>
      </c>
      <c r="O9061">
        <v>-135.51456999999999</v>
      </c>
      <c r="P9061">
        <v>12</v>
      </c>
      <c r="Q9061">
        <v>1</v>
      </c>
    </row>
    <row r="9062" spans="1:17" x14ac:dyDescent="0.25">
      <c r="A9062" s="1">
        <v>41792</v>
      </c>
      <c r="B9062" s="2">
        <f t="shared" si="564"/>
        <v>2014</v>
      </c>
      <c r="C9062" s="2">
        <f t="shared" si="565"/>
        <v>6</v>
      </c>
      <c r="D9062" s="2">
        <f t="shared" si="566"/>
        <v>2</v>
      </c>
      <c r="E9062" s="2">
        <f t="shared" si="567"/>
        <v>2</v>
      </c>
      <c r="F9062" s="1" t="s">
        <v>792</v>
      </c>
      <c r="G9062" t="s">
        <v>318</v>
      </c>
      <c r="H9062" s="7" t="s">
        <v>744</v>
      </c>
      <c r="I9062" t="s">
        <v>276</v>
      </c>
      <c r="J9062" t="s">
        <v>164</v>
      </c>
      <c r="K9062" t="s">
        <v>208</v>
      </c>
      <c r="L9062" t="s">
        <v>13</v>
      </c>
      <c r="M9062">
        <v>1</v>
      </c>
      <c r="N9062">
        <v>57.15354</v>
      </c>
      <c r="O9062">
        <v>-135.51456999999999</v>
      </c>
      <c r="P9062">
        <v>11</v>
      </c>
      <c r="Q9062">
        <v>1</v>
      </c>
    </row>
    <row r="9063" spans="1:17" x14ac:dyDescent="0.25">
      <c r="A9063" s="1">
        <v>41799</v>
      </c>
      <c r="B9063" s="2">
        <f t="shared" si="564"/>
        <v>2014</v>
      </c>
      <c r="C9063" s="2">
        <f t="shared" si="565"/>
        <v>6</v>
      </c>
      <c r="D9063" s="2">
        <f t="shared" si="566"/>
        <v>9</v>
      </c>
      <c r="E9063" s="2">
        <f t="shared" si="567"/>
        <v>2</v>
      </c>
      <c r="F9063" s="1" t="s">
        <v>792</v>
      </c>
      <c r="G9063" t="s">
        <v>318</v>
      </c>
      <c r="H9063" s="7" t="s">
        <v>744</v>
      </c>
      <c r="I9063" t="s">
        <v>276</v>
      </c>
      <c r="J9063" t="s">
        <v>164</v>
      </c>
      <c r="K9063" t="s">
        <v>208</v>
      </c>
      <c r="L9063" t="s">
        <v>13</v>
      </c>
      <c r="M9063">
        <v>1</v>
      </c>
      <c r="N9063">
        <v>57.15354</v>
      </c>
      <c r="O9063">
        <v>-135.51456999999999</v>
      </c>
      <c r="P9063">
        <v>11</v>
      </c>
      <c r="Q9063">
        <v>1</v>
      </c>
    </row>
    <row r="9064" spans="1:17" x14ac:dyDescent="0.25">
      <c r="A9064" s="1">
        <v>41820</v>
      </c>
      <c r="B9064" s="2">
        <f t="shared" si="564"/>
        <v>2014</v>
      </c>
      <c r="C9064" s="2">
        <f t="shared" si="565"/>
        <v>6</v>
      </c>
      <c r="D9064" s="2">
        <f t="shared" si="566"/>
        <v>30</v>
      </c>
      <c r="E9064" s="2">
        <f t="shared" si="567"/>
        <v>2</v>
      </c>
      <c r="F9064" s="1" t="s">
        <v>792</v>
      </c>
      <c r="G9064" t="s">
        <v>318</v>
      </c>
      <c r="H9064" s="7" t="s">
        <v>744</v>
      </c>
      <c r="I9064" t="s">
        <v>276</v>
      </c>
      <c r="J9064" t="s">
        <v>164</v>
      </c>
      <c r="K9064" t="s">
        <v>208</v>
      </c>
      <c r="L9064" t="s">
        <v>13</v>
      </c>
      <c r="M9064">
        <v>1</v>
      </c>
      <c r="N9064">
        <v>57.15354</v>
      </c>
      <c r="O9064">
        <v>-135.51456999999999</v>
      </c>
      <c r="P9064">
        <v>9</v>
      </c>
      <c r="Q9064">
        <v>1</v>
      </c>
    </row>
    <row r="9065" spans="1:17" x14ac:dyDescent="0.25">
      <c r="A9065" s="1">
        <v>41822</v>
      </c>
      <c r="B9065" s="2">
        <f t="shared" si="564"/>
        <v>2014</v>
      </c>
      <c r="C9065" s="2">
        <f t="shared" si="565"/>
        <v>7</v>
      </c>
      <c r="D9065" s="2">
        <f t="shared" si="566"/>
        <v>2</v>
      </c>
      <c r="E9065" s="2">
        <f t="shared" si="567"/>
        <v>4</v>
      </c>
      <c r="F9065" s="1" t="s">
        <v>792</v>
      </c>
      <c r="G9065" t="s">
        <v>318</v>
      </c>
      <c r="H9065" s="7" t="s">
        <v>744</v>
      </c>
      <c r="I9065" t="s">
        <v>276</v>
      </c>
      <c r="J9065" t="s">
        <v>164</v>
      </c>
      <c r="K9065" t="s">
        <v>208</v>
      </c>
      <c r="L9065" t="s">
        <v>13</v>
      </c>
      <c r="M9065">
        <v>1</v>
      </c>
      <c r="N9065">
        <v>57.15354</v>
      </c>
      <c r="O9065">
        <v>-135.51456999999999</v>
      </c>
      <c r="P9065">
        <v>16</v>
      </c>
      <c r="Q9065">
        <v>1</v>
      </c>
    </row>
    <row r="9066" spans="1:17" x14ac:dyDescent="0.25">
      <c r="A9066" s="1">
        <v>41829</v>
      </c>
      <c r="B9066" s="2">
        <f t="shared" si="564"/>
        <v>2014</v>
      </c>
      <c r="C9066" s="2">
        <f t="shared" si="565"/>
        <v>7</v>
      </c>
      <c r="D9066" s="2">
        <f t="shared" si="566"/>
        <v>9</v>
      </c>
      <c r="E9066" s="2">
        <f t="shared" si="567"/>
        <v>4</v>
      </c>
      <c r="F9066" s="1" t="s">
        <v>792</v>
      </c>
      <c r="G9066" t="s">
        <v>318</v>
      </c>
      <c r="H9066" s="7" t="s">
        <v>744</v>
      </c>
      <c r="I9066" t="s">
        <v>276</v>
      </c>
      <c r="J9066" t="s">
        <v>164</v>
      </c>
      <c r="K9066" t="s">
        <v>208</v>
      </c>
      <c r="L9066" t="s">
        <v>13</v>
      </c>
      <c r="M9066">
        <v>1</v>
      </c>
      <c r="N9066">
        <v>57.15354</v>
      </c>
      <c r="O9066">
        <v>-135.51456999999999</v>
      </c>
      <c r="P9066">
        <v>8</v>
      </c>
      <c r="Q9066">
        <v>1</v>
      </c>
    </row>
    <row r="9067" spans="1:17" x14ac:dyDescent="0.25">
      <c r="A9067" s="1">
        <v>41836</v>
      </c>
      <c r="B9067" s="2">
        <f t="shared" si="564"/>
        <v>2014</v>
      </c>
      <c r="C9067" s="2">
        <f t="shared" si="565"/>
        <v>7</v>
      </c>
      <c r="D9067" s="2">
        <f t="shared" si="566"/>
        <v>16</v>
      </c>
      <c r="E9067" s="2">
        <f t="shared" si="567"/>
        <v>4</v>
      </c>
      <c r="F9067" s="1" t="s">
        <v>792</v>
      </c>
      <c r="G9067" t="s">
        <v>318</v>
      </c>
      <c r="H9067" s="7" t="s">
        <v>744</v>
      </c>
      <c r="I9067" t="s">
        <v>276</v>
      </c>
      <c r="J9067" t="s">
        <v>164</v>
      </c>
      <c r="K9067" t="s">
        <v>208</v>
      </c>
      <c r="L9067" t="s">
        <v>13</v>
      </c>
      <c r="M9067">
        <v>1</v>
      </c>
      <c r="N9067">
        <v>57.15354</v>
      </c>
      <c r="O9067">
        <v>-135.51456999999999</v>
      </c>
      <c r="P9067">
        <v>15</v>
      </c>
      <c r="Q9067">
        <v>1</v>
      </c>
    </row>
    <row r="9068" spans="1:17" x14ac:dyDescent="0.25">
      <c r="A9068" s="1">
        <v>41857</v>
      </c>
      <c r="B9068" s="2">
        <f t="shared" si="564"/>
        <v>2014</v>
      </c>
      <c r="C9068" s="2">
        <f t="shared" si="565"/>
        <v>8</v>
      </c>
      <c r="D9068" s="2">
        <f t="shared" si="566"/>
        <v>6</v>
      </c>
      <c r="E9068" s="2">
        <f t="shared" si="567"/>
        <v>4</v>
      </c>
      <c r="F9068" s="1" t="s">
        <v>792</v>
      </c>
      <c r="G9068" t="s">
        <v>318</v>
      </c>
      <c r="H9068" s="7" t="s">
        <v>744</v>
      </c>
      <c r="I9068" t="s">
        <v>276</v>
      </c>
      <c r="J9068" t="s">
        <v>164</v>
      </c>
      <c r="K9068" t="s">
        <v>208</v>
      </c>
      <c r="L9068" t="s">
        <v>13</v>
      </c>
      <c r="M9068">
        <v>1</v>
      </c>
      <c r="N9068">
        <v>57.15354</v>
      </c>
      <c r="O9068">
        <v>-135.51456999999999</v>
      </c>
      <c r="P9068">
        <v>7</v>
      </c>
      <c r="Q9068">
        <v>1</v>
      </c>
    </row>
    <row r="9069" spans="1:17" x14ac:dyDescent="0.25">
      <c r="A9069" s="1">
        <v>41864</v>
      </c>
      <c r="B9069" s="2">
        <f t="shared" si="564"/>
        <v>2014</v>
      </c>
      <c r="C9069" s="2">
        <f t="shared" si="565"/>
        <v>8</v>
      </c>
      <c r="D9069" s="2">
        <f t="shared" si="566"/>
        <v>13</v>
      </c>
      <c r="E9069" s="2">
        <f t="shared" si="567"/>
        <v>4</v>
      </c>
      <c r="F9069" s="1" t="s">
        <v>792</v>
      </c>
      <c r="G9069" t="s">
        <v>318</v>
      </c>
      <c r="H9069" s="7" t="s">
        <v>744</v>
      </c>
      <c r="I9069" t="s">
        <v>276</v>
      </c>
      <c r="J9069" t="s">
        <v>164</v>
      </c>
      <c r="K9069" t="s">
        <v>208</v>
      </c>
      <c r="L9069" t="s">
        <v>13</v>
      </c>
      <c r="M9069">
        <v>1</v>
      </c>
      <c r="N9069">
        <v>57.15354</v>
      </c>
      <c r="O9069">
        <v>-135.51456999999999</v>
      </c>
      <c r="P9069">
        <v>13</v>
      </c>
      <c r="Q9069">
        <v>1</v>
      </c>
    </row>
    <row r="9070" spans="1:17" x14ac:dyDescent="0.25">
      <c r="A9070" s="1">
        <v>41875</v>
      </c>
      <c r="B9070" s="2">
        <f t="shared" si="564"/>
        <v>2014</v>
      </c>
      <c r="C9070" s="2">
        <f t="shared" si="565"/>
        <v>8</v>
      </c>
      <c r="D9070" s="2">
        <f t="shared" si="566"/>
        <v>24</v>
      </c>
      <c r="E9070" s="2">
        <f t="shared" si="567"/>
        <v>1</v>
      </c>
      <c r="F9070" s="1" t="s">
        <v>792</v>
      </c>
      <c r="G9070" t="s">
        <v>318</v>
      </c>
      <c r="H9070" s="7" t="s">
        <v>744</v>
      </c>
      <c r="I9070" t="s">
        <v>276</v>
      </c>
      <c r="J9070" t="s">
        <v>164</v>
      </c>
      <c r="K9070" t="s">
        <v>208</v>
      </c>
      <c r="L9070" t="s">
        <v>13</v>
      </c>
      <c r="M9070">
        <v>1</v>
      </c>
      <c r="N9070">
        <v>57.15354</v>
      </c>
      <c r="O9070">
        <v>-135.51456999999999</v>
      </c>
      <c r="P9070">
        <v>15</v>
      </c>
      <c r="Q9070">
        <v>1</v>
      </c>
    </row>
    <row r="9071" spans="1:17" x14ac:dyDescent="0.25">
      <c r="A9071" s="1">
        <v>42124</v>
      </c>
      <c r="B9071" s="2">
        <f t="shared" si="564"/>
        <v>2015</v>
      </c>
      <c r="C9071" s="2">
        <f t="shared" si="565"/>
        <v>4</v>
      </c>
      <c r="D9071" s="2">
        <f t="shared" si="566"/>
        <v>30</v>
      </c>
      <c r="E9071" s="2">
        <f t="shared" si="567"/>
        <v>5</v>
      </c>
      <c r="F9071" s="1" t="s">
        <v>791</v>
      </c>
      <c r="G9071" t="s">
        <v>318</v>
      </c>
      <c r="H9071" s="7" t="s">
        <v>744</v>
      </c>
      <c r="I9071" t="s">
        <v>276</v>
      </c>
      <c r="J9071" t="s">
        <v>164</v>
      </c>
      <c r="K9071" t="s">
        <v>221</v>
      </c>
      <c r="L9071" t="s">
        <v>177</v>
      </c>
      <c r="M9071">
        <v>0.75</v>
      </c>
      <c r="N9071">
        <v>57.15354</v>
      </c>
      <c r="O9071">
        <v>-135.51456999999999</v>
      </c>
      <c r="P9071">
        <v>1</v>
      </c>
      <c r="Q9071">
        <v>1</v>
      </c>
    </row>
    <row r="9072" spans="1:17" x14ac:dyDescent="0.25">
      <c r="A9072" s="1">
        <v>42134</v>
      </c>
      <c r="B9072" s="2">
        <f t="shared" si="564"/>
        <v>2015</v>
      </c>
      <c r="C9072" s="2">
        <f t="shared" si="565"/>
        <v>5</v>
      </c>
      <c r="D9072" s="2">
        <f t="shared" si="566"/>
        <v>10</v>
      </c>
      <c r="E9072" s="2">
        <f t="shared" si="567"/>
        <v>1</v>
      </c>
      <c r="F9072" s="1" t="s">
        <v>791</v>
      </c>
      <c r="G9072" t="s">
        <v>318</v>
      </c>
      <c r="H9072" s="7" t="s">
        <v>744</v>
      </c>
      <c r="I9072" t="s">
        <v>276</v>
      </c>
      <c r="J9072" t="s">
        <v>164</v>
      </c>
      <c r="K9072" t="s">
        <v>208</v>
      </c>
      <c r="L9072" t="s">
        <v>13</v>
      </c>
      <c r="M9072">
        <v>1</v>
      </c>
      <c r="N9072">
        <v>57.15354</v>
      </c>
      <c r="O9072">
        <v>-135.51456999999999</v>
      </c>
      <c r="P9072">
        <v>15</v>
      </c>
      <c r="Q9072">
        <v>1</v>
      </c>
    </row>
    <row r="9073" spans="1:17" x14ac:dyDescent="0.25">
      <c r="A9073" s="1">
        <v>42138</v>
      </c>
      <c r="B9073" s="2">
        <f t="shared" si="564"/>
        <v>2015</v>
      </c>
      <c r="C9073" s="2">
        <f t="shared" si="565"/>
        <v>5</v>
      </c>
      <c r="D9073" s="2">
        <f t="shared" si="566"/>
        <v>14</v>
      </c>
      <c r="E9073" s="2">
        <f t="shared" si="567"/>
        <v>5</v>
      </c>
      <c r="F9073" s="1" t="s">
        <v>791</v>
      </c>
      <c r="G9073" t="s">
        <v>318</v>
      </c>
      <c r="H9073" s="7" t="s">
        <v>744</v>
      </c>
      <c r="I9073" t="s">
        <v>276</v>
      </c>
      <c r="J9073" t="s">
        <v>164</v>
      </c>
      <c r="K9073" t="s">
        <v>208</v>
      </c>
      <c r="L9073" t="s">
        <v>13</v>
      </c>
      <c r="M9073">
        <v>1</v>
      </c>
      <c r="N9073">
        <v>57.15354</v>
      </c>
      <c r="O9073">
        <v>-135.51456999999999</v>
      </c>
      <c r="P9073">
        <v>12</v>
      </c>
      <c r="Q9073">
        <v>1</v>
      </c>
    </row>
    <row r="9074" spans="1:17" x14ac:dyDescent="0.25">
      <c r="A9074" s="1">
        <v>41417</v>
      </c>
      <c r="B9074" s="2">
        <f t="shared" si="564"/>
        <v>2013</v>
      </c>
      <c r="C9074" s="2">
        <f t="shared" si="565"/>
        <v>5</v>
      </c>
      <c r="D9074" s="2">
        <f t="shared" si="566"/>
        <v>23</v>
      </c>
      <c r="E9074" s="2">
        <f t="shared" si="567"/>
        <v>5</v>
      </c>
      <c r="F9074" s="1" t="s">
        <v>791</v>
      </c>
      <c r="G9074" t="s">
        <v>318</v>
      </c>
      <c r="H9074" s="7" t="s">
        <v>744</v>
      </c>
      <c r="I9074" t="s">
        <v>276</v>
      </c>
      <c r="J9074" t="s">
        <v>164</v>
      </c>
      <c r="K9074" t="s">
        <v>208</v>
      </c>
      <c r="L9074" t="s">
        <v>13</v>
      </c>
      <c r="M9074">
        <v>1</v>
      </c>
      <c r="N9074">
        <v>57.15354</v>
      </c>
      <c r="O9074">
        <v>-135.51456999999999</v>
      </c>
      <c r="P9074">
        <v>14</v>
      </c>
      <c r="Q9074">
        <v>2</v>
      </c>
    </row>
    <row r="9075" spans="1:17" x14ac:dyDescent="0.25">
      <c r="A9075" s="1">
        <v>41064</v>
      </c>
      <c r="B9075" s="2">
        <f t="shared" si="564"/>
        <v>2012</v>
      </c>
      <c r="C9075" s="2">
        <f t="shared" si="565"/>
        <v>6</v>
      </c>
      <c r="D9075" s="2">
        <f t="shared" si="566"/>
        <v>4</v>
      </c>
      <c r="E9075" s="2">
        <f t="shared" si="567"/>
        <v>2</v>
      </c>
      <c r="F9075" s="1" t="s">
        <v>792</v>
      </c>
      <c r="G9075" t="s">
        <v>318</v>
      </c>
      <c r="H9075" s="7" t="s">
        <v>744</v>
      </c>
      <c r="I9075" t="s">
        <v>276</v>
      </c>
      <c r="J9075" t="s">
        <v>164</v>
      </c>
      <c r="K9075" t="s">
        <v>208</v>
      </c>
      <c r="L9075" t="s">
        <v>13</v>
      </c>
      <c r="M9075">
        <v>1</v>
      </c>
      <c r="N9075">
        <v>57.15354</v>
      </c>
      <c r="O9075">
        <v>-135.51456999999999</v>
      </c>
      <c r="P9075">
        <v>11</v>
      </c>
      <c r="Q9075">
        <v>1</v>
      </c>
    </row>
    <row r="9076" spans="1:17" x14ac:dyDescent="0.25">
      <c r="A9076" s="1">
        <v>41432</v>
      </c>
      <c r="B9076" s="2">
        <f t="shared" si="564"/>
        <v>2013</v>
      </c>
      <c r="C9076" s="2">
        <f t="shared" si="565"/>
        <v>6</v>
      </c>
      <c r="D9076" s="2">
        <f t="shared" si="566"/>
        <v>7</v>
      </c>
      <c r="E9076" s="2">
        <f t="shared" si="567"/>
        <v>6</v>
      </c>
      <c r="F9076" s="1" t="s">
        <v>792</v>
      </c>
      <c r="G9076" t="s">
        <v>318</v>
      </c>
      <c r="H9076" s="7" t="s">
        <v>744</v>
      </c>
      <c r="I9076" t="s">
        <v>276</v>
      </c>
      <c r="J9076" t="s">
        <v>164</v>
      </c>
      <c r="K9076" t="s">
        <v>208</v>
      </c>
      <c r="L9076" t="s">
        <v>13</v>
      </c>
      <c r="M9076">
        <v>1</v>
      </c>
      <c r="N9076">
        <v>57.15354</v>
      </c>
      <c r="O9076">
        <v>-135.51456999999999</v>
      </c>
      <c r="P9076">
        <v>11</v>
      </c>
      <c r="Q9076">
        <v>1</v>
      </c>
    </row>
    <row r="9077" spans="1:17" x14ac:dyDescent="0.25">
      <c r="A9077" s="1">
        <v>42165</v>
      </c>
      <c r="B9077" s="2">
        <f t="shared" si="564"/>
        <v>2015</v>
      </c>
      <c r="C9077" s="2">
        <f t="shared" si="565"/>
        <v>6</v>
      </c>
      <c r="D9077" s="2">
        <f t="shared" si="566"/>
        <v>10</v>
      </c>
      <c r="E9077" s="2">
        <f t="shared" si="567"/>
        <v>4</v>
      </c>
      <c r="F9077" s="1" t="s">
        <v>792</v>
      </c>
      <c r="G9077" t="s">
        <v>318</v>
      </c>
      <c r="H9077" s="7" t="s">
        <v>744</v>
      </c>
      <c r="I9077" t="s">
        <v>276</v>
      </c>
      <c r="J9077" t="s">
        <v>164</v>
      </c>
      <c r="K9077" t="s">
        <v>208</v>
      </c>
      <c r="L9077" t="s">
        <v>13</v>
      </c>
      <c r="M9077">
        <v>1</v>
      </c>
      <c r="N9077">
        <v>57.15354</v>
      </c>
      <c r="O9077">
        <v>-135.51456999999999</v>
      </c>
      <c r="P9077">
        <v>10</v>
      </c>
      <c r="Q9077">
        <v>1</v>
      </c>
    </row>
    <row r="9078" spans="1:17" x14ac:dyDescent="0.25">
      <c r="A9078" s="1">
        <v>42172</v>
      </c>
      <c r="B9078" s="2">
        <f t="shared" si="564"/>
        <v>2015</v>
      </c>
      <c r="C9078" s="2">
        <f t="shared" si="565"/>
        <v>6</v>
      </c>
      <c r="D9078" s="2">
        <f t="shared" si="566"/>
        <v>17</v>
      </c>
      <c r="E9078" s="2">
        <f t="shared" si="567"/>
        <v>4</v>
      </c>
      <c r="F9078" s="1" t="s">
        <v>792</v>
      </c>
      <c r="G9078" t="s">
        <v>318</v>
      </c>
      <c r="H9078" s="7" t="s">
        <v>744</v>
      </c>
      <c r="I9078" t="s">
        <v>276</v>
      </c>
      <c r="J9078" t="s">
        <v>164</v>
      </c>
      <c r="K9078" t="s">
        <v>208</v>
      </c>
      <c r="L9078" t="s">
        <v>13</v>
      </c>
      <c r="M9078">
        <v>1</v>
      </c>
      <c r="N9078">
        <v>57.15354</v>
      </c>
      <c r="O9078">
        <v>-135.51456999999999</v>
      </c>
      <c r="P9078">
        <v>8</v>
      </c>
      <c r="Q9078">
        <v>1</v>
      </c>
    </row>
    <row r="9079" spans="1:17" x14ac:dyDescent="0.25">
      <c r="A9079" s="1">
        <v>41080</v>
      </c>
      <c r="B9079" s="2">
        <f t="shared" si="564"/>
        <v>2012</v>
      </c>
      <c r="C9079" s="2">
        <f t="shared" si="565"/>
        <v>6</v>
      </c>
      <c r="D9079" s="2">
        <f t="shared" si="566"/>
        <v>20</v>
      </c>
      <c r="E9079" s="2">
        <f t="shared" si="567"/>
        <v>4</v>
      </c>
      <c r="F9079" s="1" t="s">
        <v>792</v>
      </c>
      <c r="G9079" t="s">
        <v>318</v>
      </c>
      <c r="H9079" s="7" t="s">
        <v>744</v>
      </c>
      <c r="I9079" t="s">
        <v>276</v>
      </c>
      <c r="J9079" t="s">
        <v>164</v>
      </c>
      <c r="K9079" t="s">
        <v>208</v>
      </c>
      <c r="L9079" t="s">
        <v>13</v>
      </c>
      <c r="M9079">
        <v>1</v>
      </c>
      <c r="N9079">
        <v>57.15354</v>
      </c>
      <c r="O9079">
        <v>-135.51456999999999</v>
      </c>
      <c r="P9079">
        <v>8</v>
      </c>
      <c r="Q9079">
        <v>1</v>
      </c>
    </row>
    <row r="9080" spans="1:17" x14ac:dyDescent="0.25">
      <c r="A9080" s="1">
        <v>41087</v>
      </c>
      <c r="B9080" s="2">
        <f t="shared" si="564"/>
        <v>2012</v>
      </c>
      <c r="C9080" s="2">
        <f t="shared" si="565"/>
        <v>6</v>
      </c>
      <c r="D9080" s="2">
        <f t="shared" si="566"/>
        <v>27</v>
      </c>
      <c r="E9080" s="2">
        <f t="shared" si="567"/>
        <v>4</v>
      </c>
      <c r="F9080" s="1" t="s">
        <v>792</v>
      </c>
      <c r="G9080" t="s">
        <v>318</v>
      </c>
      <c r="H9080" s="7" t="s">
        <v>744</v>
      </c>
      <c r="I9080" t="s">
        <v>276</v>
      </c>
      <c r="J9080" t="s">
        <v>164</v>
      </c>
      <c r="K9080" t="s">
        <v>208</v>
      </c>
      <c r="L9080" t="s">
        <v>13</v>
      </c>
      <c r="M9080">
        <v>1</v>
      </c>
      <c r="N9080">
        <v>57.15354</v>
      </c>
      <c r="O9080">
        <v>-135.51456999999999</v>
      </c>
      <c r="P9080">
        <v>17</v>
      </c>
      <c r="Q9080">
        <v>2</v>
      </c>
    </row>
    <row r="9081" spans="1:17" x14ac:dyDescent="0.25">
      <c r="A9081" s="1">
        <v>42195</v>
      </c>
      <c r="B9081" s="2">
        <f t="shared" si="564"/>
        <v>2015</v>
      </c>
      <c r="C9081" s="2">
        <f t="shared" si="565"/>
        <v>7</v>
      </c>
      <c r="D9081" s="2">
        <f t="shared" si="566"/>
        <v>10</v>
      </c>
      <c r="E9081" s="2">
        <f t="shared" si="567"/>
        <v>6</v>
      </c>
      <c r="F9081" s="1" t="s">
        <v>792</v>
      </c>
      <c r="G9081" t="s">
        <v>318</v>
      </c>
      <c r="H9081" s="7" t="s">
        <v>744</v>
      </c>
      <c r="I9081" t="s">
        <v>276</v>
      </c>
      <c r="J9081" t="s">
        <v>164</v>
      </c>
      <c r="K9081" t="s">
        <v>208</v>
      </c>
      <c r="L9081" t="s">
        <v>13</v>
      </c>
      <c r="M9081">
        <v>1</v>
      </c>
      <c r="N9081">
        <v>57.15354</v>
      </c>
      <c r="O9081">
        <v>-135.51456999999999</v>
      </c>
      <c r="P9081">
        <v>19</v>
      </c>
      <c r="Q9081">
        <v>1</v>
      </c>
    </row>
    <row r="9082" spans="1:17" x14ac:dyDescent="0.25">
      <c r="A9082" s="1">
        <v>42205</v>
      </c>
      <c r="B9082" s="2">
        <f t="shared" si="564"/>
        <v>2015</v>
      </c>
      <c r="C9082" s="2">
        <f t="shared" si="565"/>
        <v>7</v>
      </c>
      <c r="D9082" s="2">
        <f t="shared" si="566"/>
        <v>20</v>
      </c>
      <c r="E9082" s="2">
        <f t="shared" si="567"/>
        <v>2</v>
      </c>
      <c r="F9082" s="1" t="s">
        <v>792</v>
      </c>
      <c r="G9082" t="s">
        <v>318</v>
      </c>
      <c r="H9082" s="7" t="s">
        <v>744</v>
      </c>
      <c r="I9082" t="s">
        <v>276</v>
      </c>
      <c r="J9082" t="s">
        <v>164</v>
      </c>
      <c r="K9082" t="s">
        <v>208</v>
      </c>
      <c r="L9082" t="s">
        <v>13</v>
      </c>
      <c r="M9082">
        <v>1</v>
      </c>
      <c r="N9082">
        <v>57.15354</v>
      </c>
      <c r="O9082">
        <v>-135.51456999999999</v>
      </c>
      <c r="P9082">
        <v>8</v>
      </c>
      <c r="Q9082">
        <v>1</v>
      </c>
    </row>
    <row r="9083" spans="1:17" x14ac:dyDescent="0.25">
      <c r="A9083" s="1">
        <v>42205</v>
      </c>
      <c r="B9083" s="2">
        <f t="shared" si="564"/>
        <v>2015</v>
      </c>
      <c r="C9083" s="2">
        <f t="shared" si="565"/>
        <v>7</v>
      </c>
      <c r="D9083" s="2">
        <f t="shared" si="566"/>
        <v>20</v>
      </c>
      <c r="E9083" s="2">
        <f t="shared" si="567"/>
        <v>2</v>
      </c>
      <c r="F9083" s="1" t="s">
        <v>792</v>
      </c>
      <c r="G9083" t="s">
        <v>318</v>
      </c>
      <c r="H9083" s="7" t="s">
        <v>744</v>
      </c>
      <c r="I9083" t="s">
        <v>276</v>
      </c>
      <c r="J9083" t="s">
        <v>164</v>
      </c>
      <c r="K9083" t="s">
        <v>208</v>
      </c>
      <c r="L9083" t="s">
        <v>13</v>
      </c>
      <c r="M9083">
        <v>1</v>
      </c>
      <c r="N9083">
        <v>57.15354</v>
      </c>
      <c r="O9083">
        <v>-135.51456999999999</v>
      </c>
      <c r="P9083">
        <v>8</v>
      </c>
      <c r="Q9083">
        <v>1</v>
      </c>
    </row>
    <row r="9084" spans="1:17" x14ac:dyDescent="0.25">
      <c r="A9084" s="1">
        <v>42209</v>
      </c>
      <c r="B9084" s="2">
        <f t="shared" si="564"/>
        <v>2015</v>
      </c>
      <c r="C9084" s="2">
        <f t="shared" si="565"/>
        <v>7</v>
      </c>
      <c r="D9084" s="2">
        <f t="shared" si="566"/>
        <v>24</v>
      </c>
      <c r="E9084" s="2">
        <f t="shared" si="567"/>
        <v>6</v>
      </c>
      <c r="F9084" s="1" t="s">
        <v>792</v>
      </c>
      <c r="G9084" t="s">
        <v>318</v>
      </c>
      <c r="H9084" s="7" t="s">
        <v>744</v>
      </c>
      <c r="I9084" t="s">
        <v>276</v>
      </c>
      <c r="J9084" t="s">
        <v>164</v>
      </c>
      <c r="K9084" t="s">
        <v>208</v>
      </c>
      <c r="L9084" t="s">
        <v>13</v>
      </c>
      <c r="M9084">
        <v>1</v>
      </c>
      <c r="N9084">
        <v>57.15354</v>
      </c>
      <c r="O9084">
        <v>-135.51456999999999</v>
      </c>
      <c r="P9084">
        <v>14</v>
      </c>
      <c r="Q9084">
        <v>1</v>
      </c>
    </row>
    <row r="9085" spans="1:17" x14ac:dyDescent="0.25">
      <c r="A9085" s="1">
        <v>41120</v>
      </c>
      <c r="B9085" s="2">
        <f t="shared" si="564"/>
        <v>2012</v>
      </c>
      <c r="C9085" s="2">
        <f t="shared" si="565"/>
        <v>7</v>
      </c>
      <c r="D9085" s="2">
        <f t="shared" si="566"/>
        <v>30</v>
      </c>
      <c r="E9085" s="2">
        <f t="shared" si="567"/>
        <v>2</v>
      </c>
      <c r="F9085" s="1" t="s">
        <v>792</v>
      </c>
      <c r="G9085" t="s">
        <v>318</v>
      </c>
      <c r="H9085" s="7" t="s">
        <v>744</v>
      </c>
      <c r="I9085" t="s">
        <v>276</v>
      </c>
      <c r="J9085" t="s">
        <v>164</v>
      </c>
      <c r="K9085" t="s">
        <v>208</v>
      </c>
      <c r="L9085" t="s">
        <v>13</v>
      </c>
      <c r="M9085">
        <v>1</v>
      </c>
      <c r="N9085">
        <v>57.15354</v>
      </c>
      <c r="O9085">
        <v>-135.51456999999999</v>
      </c>
      <c r="P9085">
        <v>12</v>
      </c>
      <c r="Q9085">
        <v>1</v>
      </c>
    </row>
    <row r="9086" spans="1:17" x14ac:dyDescent="0.25">
      <c r="A9086" s="1">
        <v>41488</v>
      </c>
      <c r="B9086" s="2">
        <f t="shared" si="564"/>
        <v>2013</v>
      </c>
      <c r="C9086" s="2">
        <f t="shared" si="565"/>
        <v>8</v>
      </c>
      <c r="D9086" s="2">
        <f t="shared" si="566"/>
        <v>2</v>
      </c>
      <c r="E9086" s="2">
        <f t="shared" si="567"/>
        <v>6</v>
      </c>
      <c r="F9086" s="1" t="s">
        <v>792</v>
      </c>
      <c r="G9086" t="s">
        <v>318</v>
      </c>
      <c r="H9086" s="7" t="s">
        <v>744</v>
      </c>
      <c r="I9086" t="s">
        <v>276</v>
      </c>
      <c r="J9086" t="s">
        <v>164</v>
      </c>
      <c r="K9086" t="s">
        <v>208</v>
      </c>
      <c r="L9086" t="s">
        <v>13</v>
      </c>
      <c r="M9086">
        <v>1</v>
      </c>
      <c r="N9086">
        <v>57.15354</v>
      </c>
      <c r="O9086">
        <v>-135.51456999999999</v>
      </c>
      <c r="P9086">
        <v>15</v>
      </c>
      <c r="Q9086">
        <v>2</v>
      </c>
    </row>
    <row r="9087" spans="1:17" x14ac:dyDescent="0.25">
      <c r="A9087" s="1">
        <v>42224</v>
      </c>
      <c r="B9087" s="2">
        <f t="shared" si="564"/>
        <v>2015</v>
      </c>
      <c r="C9087" s="2">
        <f t="shared" si="565"/>
        <v>8</v>
      </c>
      <c r="D9087" s="2">
        <f t="shared" si="566"/>
        <v>8</v>
      </c>
      <c r="E9087" s="2">
        <f t="shared" si="567"/>
        <v>7</v>
      </c>
      <c r="F9087" s="1" t="s">
        <v>792</v>
      </c>
      <c r="G9087" t="s">
        <v>318</v>
      </c>
      <c r="H9087" s="7" t="s">
        <v>744</v>
      </c>
      <c r="I9087" t="s">
        <v>276</v>
      </c>
      <c r="J9087" t="s">
        <v>164</v>
      </c>
      <c r="K9087" t="s">
        <v>208</v>
      </c>
      <c r="L9087" t="s">
        <v>13</v>
      </c>
      <c r="M9087">
        <v>1</v>
      </c>
      <c r="N9087">
        <v>57.15354</v>
      </c>
      <c r="O9087">
        <v>-135.51456999999999</v>
      </c>
      <c r="P9087">
        <v>14</v>
      </c>
      <c r="Q9087">
        <v>1</v>
      </c>
    </row>
    <row r="9088" spans="1:17" x14ac:dyDescent="0.25">
      <c r="A9088" s="1">
        <v>41135</v>
      </c>
      <c r="B9088" s="2">
        <f t="shared" si="564"/>
        <v>2012</v>
      </c>
      <c r="C9088" s="2">
        <f t="shared" si="565"/>
        <v>8</v>
      </c>
      <c r="D9088" s="2">
        <f t="shared" si="566"/>
        <v>14</v>
      </c>
      <c r="E9088" s="2">
        <f t="shared" si="567"/>
        <v>3</v>
      </c>
      <c r="F9088" s="1" t="s">
        <v>792</v>
      </c>
      <c r="G9088" t="s">
        <v>318</v>
      </c>
      <c r="H9088" s="7" t="s">
        <v>744</v>
      </c>
      <c r="I9088" t="s">
        <v>276</v>
      </c>
      <c r="J9088" t="s">
        <v>164</v>
      </c>
      <c r="K9088" t="s">
        <v>208</v>
      </c>
      <c r="L9088" t="s">
        <v>13</v>
      </c>
      <c r="M9088">
        <v>1</v>
      </c>
      <c r="N9088">
        <v>57.15354</v>
      </c>
      <c r="O9088">
        <v>-135.51456999999999</v>
      </c>
      <c r="P9088">
        <v>13</v>
      </c>
      <c r="Q9088">
        <v>1</v>
      </c>
    </row>
    <row r="9089" spans="1:17" x14ac:dyDescent="0.25">
      <c r="A9089" s="1">
        <v>42236</v>
      </c>
      <c r="B9089" s="2">
        <f t="shared" si="564"/>
        <v>2015</v>
      </c>
      <c r="C9089" s="2">
        <f t="shared" si="565"/>
        <v>8</v>
      </c>
      <c r="D9089" s="2">
        <f t="shared" si="566"/>
        <v>20</v>
      </c>
      <c r="E9089" s="2">
        <f t="shared" si="567"/>
        <v>5</v>
      </c>
      <c r="F9089" s="1" t="s">
        <v>792</v>
      </c>
      <c r="G9089" t="s">
        <v>318</v>
      </c>
      <c r="H9089" s="7" t="s">
        <v>744</v>
      </c>
      <c r="I9089" t="s">
        <v>276</v>
      </c>
      <c r="J9089" t="s">
        <v>164</v>
      </c>
      <c r="K9089" t="s">
        <v>208</v>
      </c>
      <c r="L9089" t="s">
        <v>13</v>
      </c>
      <c r="M9089">
        <v>1</v>
      </c>
      <c r="N9089">
        <v>57.15354</v>
      </c>
      <c r="O9089">
        <v>-135.51456999999999</v>
      </c>
      <c r="P9089">
        <v>15</v>
      </c>
      <c r="Q9089">
        <v>1</v>
      </c>
    </row>
    <row r="9090" spans="1:17" x14ac:dyDescent="0.25">
      <c r="A9090" s="1">
        <v>41144</v>
      </c>
      <c r="B9090" s="2">
        <f t="shared" ref="B9090:B9153" si="568">YEAR(A9090)</f>
        <v>2012</v>
      </c>
      <c r="C9090" s="2">
        <f t="shared" ref="C9090:C9153" si="569">MONTH(A9090)</f>
        <v>8</v>
      </c>
      <c r="D9090" s="2">
        <f t="shared" ref="D9090:D9153" si="570">DAY(A9090)</f>
        <v>23</v>
      </c>
      <c r="E9090" s="2">
        <f t="shared" ref="E9090:E9153" si="571">WEEKDAY(A9090)</f>
        <v>5</v>
      </c>
      <c r="F9090" s="1" t="s">
        <v>792</v>
      </c>
      <c r="G9090" t="s">
        <v>318</v>
      </c>
      <c r="H9090" s="7" t="s">
        <v>744</v>
      </c>
      <c r="I9090" t="s">
        <v>276</v>
      </c>
      <c r="J9090" t="s">
        <v>164</v>
      </c>
      <c r="K9090" t="s">
        <v>208</v>
      </c>
      <c r="L9090" t="s">
        <v>13</v>
      </c>
      <c r="M9090">
        <v>2</v>
      </c>
      <c r="N9090">
        <v>57.15354</v>
      </c>
      <c r="O9090">
        <v>-135.51456999999999</v>
      </c>
      <c r="P9090">
        <v>15</v>
      </c>
      <c r="Q9090">
        <v>2</v>
      </c>
    </row>
    <row r="9091" spans="1:17" x14ac:dyDescent="0.25">
      <c r="A9091" s="1">
        <v>42249</v>
      </c>
      <c r="B9091" s="2">
        <f t="shared" si="568"/>
        <v>2015</v>
      </c>
      <c r="C9091" s="2">
        <f t="shared" si="569"/>
        <v>9</v>
      </c>
      <c r="D9091" s="2">
        <f t="shared" si="570"/>
        <v>2</v>
      </c>
      <c r="E9091" s="2">
        <f t="shared" si="571"/>
        <v>4</v>
      </c>
      <c r="F9091" s="1" t="s">
        <v>792</v>
      </c>
      <c r="G9091" t="s">
        <v>318</v>
      </c>
      <c r="H9091" s="7" t="s">
        <v>744</v>
      </c>
      <c r="I9091" t="s">
        <v>276</v>
      </c>
      <c r="J9091" t="s">
        <v>164</v>
      </c>
      <c r="K9091" t="s">
        <v>208</v>
      </c>
      <c r="L9091" t="s">
        <v>13</v>
      </c>
      <c r="M9091">
        <v>1</v>
      </c>
      <c r="N9091">
        <v>57.15354</v>
      </c>
      <c r="O9091">
        <v>-135.51456999999999</v>
      </c>
      <c r="P9091">
        <v>16</v>
      </c>
      <c r="Q9091">
        <v>1</v>
      </c>
    </row>
    <row r="9092" spans="1:17" x14ac:dyDescent="0.25">
      <c r="A9092" s="1">
        <v>41156</v>
      </c>
      <c r="B9092" s="2">
        <f t="shared" si="568"/>
        <v>2012</v>
      </c>
      <c r="C9092" s="2">
        <f t="shared" si="569"/>
        <v>9</v>
      </c>
      <c r="D9092" s="2">
        <f t="shared" si="570"/>
        <v>4</v>
      </c>
      <c r="E9092" s="2">
        <f t="shared" si="571"/>
        <v>3</v>
      </c>
      <c r="F9092" s="1" t="s">
        <v>792</v>
      </c>
      <c r="G9092" t="s">
        <v>318</v>
      </c>
      <c r="H9092" s="7" t="s">
        <v>744</v>
      </c>
      <c r="I9092" t="s">
        <v>276</v>
      </c>
      <c r="J9092" t="s">
        <v>164</v>
      </c>
      <c r="K9092" t="s">
        <v>208</v>
      </c>
      <c r="L9092" t="s">
        <v>13</v>
      </c>
      <c r="M9092">
        <v>1</v>
      </c>
      <c r="N9092">
        <v>57.15354</v>
      </c>
      <c r="O9092">
        <v>-135.51456999999999</v>
      </c>
      <c r="P9092">
        <v>10</v>
      </c>
      <c r="Q9092">
        <v>1</v>
      </c>
    </row>
    <row r="9093" spans="1:17" x14ac:dyDescent="0.25">
      <c r="A9093" s="1">
        <v>41157</v>
      </c>
      <c r="B9093" s="2">
        <f t="shared" si="568"/>
        <v>2012</v>
      </c>
      <c r="C9093" s="2">
        <f t="shared" si="569"/>
        <v>9</v>
      </c>
      <c r="D9093" s="2">
        <f t="shared" si="570"/>
        <v>5</v>
      </c>
      <c r="E9093" s="2">
        <f t="shared" si="571"/>
        <v>4</v>
      </c>
      <c r="F9093" s="1" t="s">
        <v>792</v>
      </c>
      <c r="G9093" t="s">
        <v>318</v>
      </c>
      <c r="H9093" s="7" t="s">
        <v>744</v>
      </c>
      <c r="I9093" t="s">
        <v>276</v>
      </c>
      <c r="J9093" t="s">
        <v>164</v>
      </c>
      <c r="K9093" t="s">
        <v>208</v>
      </c>
      <c r="L9093" t="s">
        <v>13</v>
      </c>
      <c r="M9093">
        <v>1</v>
      </c>
      <c r="N9093">
        <v>57.15354</v>
      </c>
      <c r="O9093">
        <v>-135.51456999999999</v>
      </c>
      <c r="P9093">
        <v>20</v>
      </c>
      <c r="Q9093">
        <v>2</v>
      </c>
    </row>
    <row r="9094" spans="1:17" x14ac:dyDescent="0.25">
      <c r="A9094" s="1">
        <v>41529</v>
      </c>
      <c r="B9094" s="2">
        <f t="shared" si="568"/>
        <v>2013</v>
      </c>
      <c r="C9094" s="2">
        <f t="shared" si="569"/>
        <v>9</v>
      </c>
      <c r="D9094" s="2">
        <f t="shared" si="570"/>
        <v>12</v>
      </c>
      <c r="E9094" s="2">
        <f t="shared" si="571"/>
        <v>5</v>
      </c>
      <c r="F9094" s="1" t="s">
        <v>792</v>
      </c>
      <c r="G9094" t="s">
        <v>318</v>
      </c>
      <c r="H9094" s="7" t="s">
        <v>744</v>
      </c>
      <c r="I9094" t="s">
        <v>276</v>
      </c>
      <c r="J9094" t="s">
        <v>164</v>
      </c>
      <c r="K9094" t="s">
        <v>208</v>
      </c>
      <c r="L9094" t="s">
        <v>13</v>
      </c>
      <c r="M9094">
        <v>1</v>
      </c>
      <c r="N9094">
        <v>57.15354</v>
      </c>
      <c r="O9094">
        <v>-135.51456999999999</v>
      </c>
      <c r="P9094">
        <v>15</v>
      </c>
      <c r="Q9094">
        <v>2</v>
      </c>
    </row>
    <row r="9095" spans="1:17" x14ac:dyDescent="0.25">
      <c r="A9095" s="1">
        <v>41172</v>
      </c>
      <c r="B9095" s="2">
        <f t="shared" si="568"/>
        <v>2012</v>
      </c>
      <c r="C9095" s="2">
        <f t="shared" si="569"/>
        <v>9</v>
      </c>
      <c r="D9095" s="2">
        <f t="shared" si="570"/>
        <v>20</v>
      </c>
      <c r="E9095" s="2">
        <f t="shared" si="571"/>
        <v>5</v>
      </c>
      <c r="F9095" s="1" t="s">
        <v>793</v>
      </c>
      <c r="G9095" t="s">
        <v>318</v>
      </c>
      <c r="H9095" s="7" t="s">
        <v>744</v>
      </c>
      <c r="I9095" t="s">
        <v>276</v>
      </c>
      <c r="J9095" t="s">
        <v>164</v>
      </c>
      <c r="K9095" t="s">
        <v>208</v>
      </c>
      <c r="L9095" t="s">
        <v>13</v>
      </c>
      <c r="M9095">
        <v>1</v>
      </c>
      <c r="N9095">
        <v>57.15354</v>
      </c>
      <c r="O9095">
        <v>-135.51456999999999</v>
      </c>
      <c r="P9095">
        <v>12</v>
      </c>
      <c r="Q9095">
        <v>1</v>
      </c>
    </row>
    <row r="9096" spans="1:17" x14ac:dyDescent="0.25">
      <c r="A9096" s="1">
        <v>42273</v>
      </c>
      <c r="B9096" s="2">
        <f t="shared" si="568"/>
        <v>2015</v>
      </c>
      <c r="C9096" s="2">
        <f t="shared" si="569"/>
        <v>9</v>
      </c>
      <c r="D9096" s="2">
        <f t="shared" si="570"/>
        <v>26</v>
      </c>
      <c r="E9096" s="2">
        <f t="shared" si="571"/>
        <v>7</v>
      </c>
      <c r="F9096" s="1" t="s">
        <v>793</v>
      </c>
      <c r="G9096" t="s">
        <v>318</v>
      </c>
      <c r="H9096" s="7" t="s">
        <v>744</v>
      </c>
      <c r="I9096" t="s">
        <v>276</v>
      </c>
      <c r="J9096" t="s">
        <v>164</v>
      </c>
      <c r="K9096" t="s">
        <v>208</v>
      </c>
      <c r="L9096" t="s">
        <v>13</v>
      </c>
      <c r="M9096">
        <v>1</v>
      </c>
      <c r="N9096">
        <v>57.15354</v>
      </c>
      <c r="O9096">
        <v>-135.51456999999999</v>
      </c>
      <c r="P9096">
        <v>14</v>
      </c>
      <c r="Q9096">
        <v>1</v>
      </c>
    </row>
    <row r="9097" spans="1:17" x14ac:dyDescent="0.25">
      <c r="A9097" s="1">
        <v>41425</v>
      </c>
      <c r="B9097" s="2">
        <f t="shared" si="568"/>
        <v>2013</v>
      </c>
      <c r="C9097" s="2">
        <f t="shared" si="569"/>
        <v>5</v>
      </c>
      <c r="D9097" s="2">
        <f t="shared" si="570"/>
        <v>31</v>
      </c>
      <c r="E9097" s="2">
        <f t="shared" si="571"/>
        <v>6</v>
      </c>
      <c r="F9097" s="1" t="s">
        <v>791</v>
      </c>
      <c r="G9097" t="s">
        <v>83</v>
      </c>
      <c r="H9097" s="7" t="s">
        <v>753</v>
      </c>
      <c r="I9097" t="s">
        <v>72</v>
      </c>
      <c r="J9097" t="s">
        <v>10</v>
      </c>
      <c r="K9097" t="s">
        <v>27</v>
      </c>
      <c r="L9097" t="s">
        <v>28</v>
      </c>
      <c r="M9097">
        <v>4</v>
      </c>
      <c r="N9097">
        <v>58.047170000000001</v>
      </c>
      <c r="O9097">
        <v>-133.80499</v>
      </c>
      <c r="P9097">
        <v>5</v>
      </c>
      <c r="Q9097">
        <v>1</v>
      </c>
    </row>
    <row r="9098" spans="1:17" x14ac:dyDescent="0.25">
      <c r="A9098" s="1">
        <v>42155</v>
      </c>
      <c r="B9098" s="2">
        <f t="shared" si="568"/>
        <v>2015</v>
      </c>
      <c r="C9098" s="2">
        <f t="shared" si="569"/>
        <v>5</v>
      </c>
      <c r="D9098" s="2">
        <f t="shared" si="570"/>
        <v>31</v>
      </c>
      <c r="E9098" s="2">
        <f t="shared" si="571"/>
        <v>1</v>
      </c>
      <c r="F9098" s="1" t="s">
        <v>791</v>
      </c>
      <c r="G9098" t="s">
        <v>83</v>
      </c>
      <c r="H9098" s="7" t="s">
        <v>753</v>
      </c>
      <c r="I9098" t="s">
        <v>72</v>
      </c>
      <c r="J9098" t="s">
        <v>10</v>
      </c>
      <c r="K9098" t="s">
        <v>27</v>
      </c>
      <c r="L9098" t="s">
        <v>28</v>
      </c>
      <c r="M9098">
        <v>4</v>
      </c>
      <c r="N9098">
        <v>58.047170000000001</v>
      </c>
      <c r="O9098">
        <v>-133.80499</v>
      </c>
      <c r="P9098">
        <v>2</v>
      </c>
      <c r="Q9098">
        <v>1</v>
      </c>
    </row>
    <row r="9099" spans="1:17" x14ac:dyDescent="0.25">
      <c r="A9099" s="1">
        <v>42180</v>
      </c>
      <c r="B9099" s="2">
        <f t="shared" si="568"/>
        <v>2015</v>
      </c>
      <c r="C9099" s="2">
        <f t="shared" si="569"/>
        <v>6</v>
      </c>
      <c r="D9099" s="2">
        <f t="shared" si="570"/>
        <v>25</v>
      </c>
      <c r="E9099" s="2">
        <f t="shared" si="571"/>
        <v>5</v>
      </c>
      <c r="F9099" s="1" t="s">
        <v>792</v>
      </c>
      <c r="G9099" t="s">
        <v>83</v>
      </c>
      <c r="H9099" s="7" t="s">
        <v>753</v>
      </c>
      <c r="I9099" t="s">
        <v>72</v>
      </c>
      <c r="J9099" t="s">
        <v>10</v>
      </c>
      <c r="K9099" t="s">
        <v>27</v>
      </c>
      <c r="L9099" t="s">
        <v>28</v>
      </c>
      <c r="M9099">
        <v>3</v>
      </c>
      <c r="N9099">
        <v>58.047170000000001</v>
      </c>
      <c r="O9099">
        <v>-133.80499</v>
      </c>
      <c r="P9099">
        <v>2</v>
      </c>
      <c r="Q9099">
        <v>1</v>
      </c>
    </row>
    <row r="9100" spans="1:17" x14ac:dyDescent="0.25">
      <c r="A9100" s="1">
        <v>42193</v>
      </c>
      <c r="B9100" s="2">
        <f t="shared" si="568"/>
        <v>2015</v>
      </c>
      <c r="C9100" s="2">
        <f t="shared" si="569"/>
        <v>7</v>
      </c>
      <c r="D9100" s="2">
        <f t="shared" si="570"/>
        <v>8</v>
      </c>
      <c r="E9100" s="2">
        <f t="shared" si="571"/>
        <v>4</v>
      </c>
      <c r="F9100" s="1" t="s">
        <v>792</v>
      </c>
      <c r="G9100" t="s">
        <v>83</v>
      </c>
      <c r="H9100" s="7" t="s">
        <v>753</v>
      </c>
      <c r="I9100" t="s">
        <v>72</v>
      </c>
      <c r="J9100" t="s">
        <v>10</v>
      </c>
      <c r="K9100" t="s">
        <v>27</v>
      </c>
      <c r="L9100" t="s">
        <v>28</v>
      </c>
      <c r="M9100">
        <v>2</v>
      </c>
      <c r="N9100">
        <v>58.047170000000001</v>
      </c>
      <c r="O9100">
        <v>-133.80499</v>
      </c>
      <c r="P9100">
        <v>5</v>
      </c>
      <c r="Q9100">
        <v>1</v>
      </c>
    </row>
    <row r="9101" spans="1:17" x14ac:dyDescent="0.25">
      <c r="A9101" s="1">
        <v>40740</v>
      </c>
      <c r="B9101" s="2">
        <f t="shared" si="568"/>
        <v>2011</v>
      </c>
      <c r="C9101" s="2">
        <f t="shared" si="569"/>
        <v>7</v>
      </c>
      <c r="D9101" s="2">
        <f t="shared" si="570"/>
        <v>16</v>
      </c>
      <c r="E9101" s="2">
        <f t="shared" si="571"/>
        <v>7</v>
      </c>
      <c r="F9101" s="1" t="s">
        <v>792</v>
      </c>
      <c r="G9101" t="s">
        <v>83</v>
      </c>
      <c r="H9101" s="7" t="s">
        <v>753</v>
      </c>
      <c r="I9101" t="s">
        <v>72</v>
      </c>
      <c r="J9101" t="s">
        <v>10</v>
      </c>
      <c r="K9101" t="s">
        <v>27</v>
      </c>
      <c r="L9101" t="s">
        <v>28</v>
      </c>
      <c r="M9101">
        <v>4</v>
      </c>
      <c r="N9101">
        <v>58.047170000000001</v>
      </c>
      <c r="O9101">
        <v>-133.80499</v>
      </c>
      <c r="P9101">
        <v>2</v>
      </c>
      <c r="Q9101">
        <v>1</v>
      </c>
    </row>
    <row r="9102" spans="1:17" x14ac:dyDescent="0.25">
      <c r="A9102" s="1">
        <v>41852</v>
      </c>
      <c r="B9102" s="2">
        <f t="shared" si="568"/>
        <v>2014</v>
      </c>
      <c r="C9102" s="2">
        <f t="shared" si="569"/>
        <v>8</v>
      </c>
      <c r="D9102" s="2">
        <f t="shared" si="570"/>
        <v>1</v>
      </c>
      <c r="E9102" s="2">
        <f t="shared" si="571"/>
        <v>6</v>
      </c>
      <c r="F9102" s="1" t="s">
        <v>792</v>
      </c>
      <c r="G9102" t="s">
        <v>83</v>
      </c>
      <c r="H9102" s="7" t="s">
        <v>753</v>
      </c>
      <c r="I9102" t="s">
        <v>72</v>
      </c>
      <c r="J9102" t="s">
        <v>10</v>
      </c>
      <c r="K9102" t="s">
        <v>27</v>
      </c>
      <c r="L9102" t="s">
        <v>28</v>
      </c>
      <c r="M9102">
        <v>3</v>
      </c>
      <c r="N9102">
        <v>58.047170000000001</v>
      </c>
      <c r="O9102">
        <v>-133.80499</v>
      </c>
      <c r="P9102">
        <v>3</v>
      </c>
      <c r="Q9102">
        <v>1</v>
      </c>
    </row>
    <row r="9103" spans="1:17" x14ac:dyDescent="0.25">
      <c r="A9103" s="1">
        <v>40757</v>
      </c>
      <c r="B9103" s="2">
        <f t="shared" si="568"/>
        <v>2011</v>
      </c>
      <c r="C9103" s="2">
        <f t="shared" si="569"/>
        <v>8</v>
      </c>
      <c r="D9103" s="2">
        <f t="shared" si="570"/>
        <v>2</v>
      </c>
      <c r="E9103" s="2">
        <f t="shared" si="571"/>
        <v>3</v>
      </c>
      <c r="F9103" s="1" t="s">
        <v>792</v>
      </c>
      <c r="G9103" t="s">
        <v>83</v>
      </c>
      <c r="H9103" s="7" t="s">
        <v>753</v>
      </c>
      <c r="I9103" t="s">
        <v>72</v>
      </c>
      <c r="J9103" t="s">
        <v>10</v>
      </c>
      <c r="K9103" t="s">
        <v>27</v>
      </c>
      <c r="L9103" t="s">
        <v>28</v>
      </c>
      <c r="M9103">
        <v>4</v>
      </c>
      <c r="N9103">
        <v>58.047170000000001</v>
      </c>
      <c r="O9103">
        <v>-133.80499</v>
      </c>
      <c r="P9103">
        <v>4</v>
      </c>
      <c r="Q9103">
        <v>1</v>
      </c>
    </row>
    <row r="9104" spans="1:17" x14ac:dyDescent="0.25">
      <c r="A9104" s="1">
        <v>41159</v>
      </c>
      <c r="B9104" s="2">
        <f t="shared" si="568"/>
        <v>2012</v>
      </c>
      <c r="C9104" s="2">
        <f t="shared" si="569"/>
        <v>9</v>
      </c>
      <c r="D9104" s="2">
        <f t="shared" si="570"/>
        <v>7</v>
      </c>
      <c r="E9104" s="2">
        <f t="shared" si="571"/>
        <v>6</v>
      </c>
      <c r="F9104" s="1" t="s">
        <v>792</v>
      </c>
      <c r="G9104" t="s">
        <v>83</v>
      </c>
      <c r="H9104" s="7" t="s">
        <v>753</v>
      </c>
      <c r="I9104" t="s">
        <v>72</v>
      </c>
      <c r="J9104" t="s">
        <v>10</v>
      </c>
      <c r="K9104" t="s">
        <v>67</v>
      </c>
      <c r="L9104" t="s">
        <v>733</v>
      </c>
      <c r="M9104">
        <v>4</v>
      </c>
      <c r="N9104">
        <v>58.047170000000001</v>
      </c>
      <c r="O9104">
        <v>-133.80499</v>
      </c>
      <c r="P9104">
        <v>2</v>
      </c>
      <c r="Q9104">
        <v>1</v>
      </c>
    </row>
    <row r="9105" spans="1:17" x14ac:dyDescent="0.25">
      <c r="A9105" s="1">
        <v>41415</v>
      </c>
      <c r="B9105" s="2">
        <f t="shared" si="568"/>
        <v>2013</v>
      </c>
      <c r="C9105" s="2">
        <f t="shared" si="569"/>
        <v>5</v>
      </c>
      <c r="D9105" s="2">
        <f t="shared" si="570"/>
        <v>21</v>
      </c>
      <c r="E9105" s="2">
        <f t="shared" si="571"/>
        <v>3</v>
      </c>
      <c r="F9105" s="1" t="s">
        <v>791</v>
      </c>
      <c r="G9105" t="s">
        <v>83</v>
      </c>
      <c r="H9105" s="7" t="s">
        <v>753</v>
      </c>
      <c r="I9105" t="s">
        <v>72</v>
      </c>
      <c r="J9105" t="s">
        <v>10</v>
      </c>
      <c r="K9105" t="s">
        <v>67</v>
      </c>
      <c r="L9105" t="s">
        <v>177</v>
      </c>
      <c r="M9105">
        <v>2</v>
      </c>
      <c r="N9105">
        <v>58.047170000000001</v>
      </c>
      <c r="O9105">
        <v>-133.80499</v>
      </c>
      <c r="P9105">
        <v>1</v>
      </c>
      <c r="Q9105">
        <v>1</v>
      </c>
    </row>
    <row r="9106" spans="1:17" x14ac:dyDescent="0.25">
      <c r="A9106" s="1">
        <v>41783</v>
      </c>
      <c r="B9106" s="2">
        <f t="shared" si="568"/>
        <v>2014</v>
      </c>
      <c r="C9106" s="2">
        <f t="shared" si="569"/>
        <v>5</v>
      </c>
      <c r="D9106" s="2">
        <f t="shared" si="570"/>
        <v>24</v>
      </c>
      <c r="E9106" s="2">
        <f t="shared" si="571"/>
        <v>7</v>
      </c>
      <c r="F9106" s="1" t="s">
        <v>791</v>
      </c>
      <c r="G9106" t="s">
        <v>266</v>
      </c>
      <c r="H9106" s="7" t="s">
        <v>764</v>
      </c>
      <c r="I9106" t="s">
        <v>232</v>
      </c>
      <c r="J9106" t="s">
        <v>164</v>
      </c>
      <c r="K9106" t="s">
        <v>267</v>
      </c>
      <c r="L9106" t="s">
        <v>13</v>
      </c>
      <c r="M9106">
        <v>0.5</v>
      </c>
      <c r="N9106">
        <v>56.269010000000002</v>
      </c>
      <c r="O9106">
        <v>-134.79320999999999</v>
      </c>
      <c r="P9106">
        <v>2</v>
      </c>
      <c r="Q9106">
        <v>1</v>
      </c>
    </row>
    <row r="9107" spans="1:17" x14ac:dyDescent="0.25">
      <c r="A9107" s="1">
        <v>41070</v>
      </c>
      <c r="B9107" s="2">
        <f t="shared" si="568"/>
        <v>2012</v>
      </c>
      <c r="C9107" s="2">
        <f t="shared" si="569"/>
        <v>6</v>
      </c>
      <c r="D9107" s="2">
        <f t="shared" si="570"/>
        <v>10</v>
      </c>
      <c r="E9107" s="2">
        <f t="shared" si="571"/>
        <v>1</v>
      </c>
      <c r="F9107" s="1" t="s">
        <v>792</v>
      </c>
      <c r="G9107" t="s">
        <v>431</v>
      </c>
      <c r="H9107" s="7" t="s">
        <v>769</v>
      </c>
      <c r="I9107" t="s">
        <v>432</v>
      </c>
      <c r="J9107" t="s">
        <v>418</v>
      </c>
      <c r="K9107" t="s">
        <v>16</v>
      </c>
      <c r="L9107" t="s">
        <v>13</v>
      </c>
      <c r="M9107">
        <v>2</v>
      </c>
      <c r="N9107">
        <v>57.311720000000001</v>
      </c>
      <c r="O9107">
        <v>-134.0909</v>
      </c>
      <c r="P9107">
        <v>3</v>
      </c>
      <c r="Q9107">
        <v>1</v>
      </c>
    </row>
    <row r="9108" spans="1:17" x14ac:dyDescent="0.25">
      <c r="A9108" s="1">
        <v>41802</v>
      </c>
      <c r="B9108" s="2">
        <f t="shared" si="568"/>
        <v>2014</v>
      </c>
      <c r="C9108" s="2">
        <f t="shared" si="569"/>
        <v>6</v>
      </c>
      <c r="D9108" s="2">
        <f t="shared" si="570"/>
        <v>12</v>
      </c>
      <c r="E9108" s="2">
        <f t="shared" si="571"/>
        <v>5</v>
      </c>
      <c r="F9108" s="1" t="s">
        <v>792</v>
      </c>
      <c r="G9108" t="s">
        <v>431</v>
      </c>
      <c r="H9108" s="7" t="s">
        <v>769</v>
      </c>
      <c r="I9108" t="s">
        <v>432</v>
      </c>
      <c r="J9108" t="s">
        <v>418</v>
      </c>
      <c r="K9108" t="s">
        <v>16</v>
      </c>
      <c r="L9108" t="s">
        <v>13</v>
      </c>
      <c r="M9108">
        <v>1.5</v>
      </c>
      <c r="N9108">
        <v>57.311720000000001</v>
      </c>
      <c r="O9108">
        <v>-134.0909</v>
      </c>
      <c r="P9108">
        <v>4</v>
      </c>
      <c r="Q9108">
        <v>1</v>
      </c>
    </row>
    <row r="9109" spans="1:17" x14ac:dyDescent="0.25">
      <c r="A9109" s="1">
        <v>42169</v>
      </c>
      <c r="B9109" s="2">
        <f t="shared" si="568"/>
        <v>2015</v>
      </c>
      <c r="C9109" s="2">
        <f t="shared" si="569"/>
        <v>6</v>
      </c>
      <c r="D9109" s="2">
        <f t="shared" si="570"/>
        <v>14</v>
      </c>
      <c r="E9109" s="2">
        <f t="shared" si="571"/>
        <v>1</v>
      </c>
      <c r="F9109" s="1" t="s">
        <v>792</v>
      </c>
      <c r="G9109" t="s">
        <v>431</v>
      </c>
      <c r="H9109" s="7" t="s">
        <v>769</v>
      </c>
      <c r="I9109" t="s">
        <v>432</v>
      </c>
      <c r="J9109" t="s">
        <v>418</v>
      </c>
      <c r="K9109" t="s">
        <v>16</v>
      </c>
      <c r="L9109" t="s">
        <v>13</v>
      </c>
      <c r="M9109">
        <v>1.5</v>
      </c>
      <c r="N9109">
        <v>57.311720000000001</v>
      </c>
      <c r="O9109">
        <v>-134.0909</v>
      </c>
      <c r="P9109">
        <v>2</v>
      </c>
      <c r="Q9109">
        <v>1</v>
      </c>
    </row>
    <row r="9110" spans="1:17" x14ac:dyDescent="0.25">
      <c r="A9110" s="1">
        <v>41443</v>
      </c>
      <c r="B9110" s="2">
        <f t="shared" si="568"/>
        <v>2013</v>
      </c>
      <c r="C9110" s="2">
        <f t="shared" si="569"/>
        <v>6</v>
      </c>
      <c r="D9110" s="2">
        <f t="shared" si="570"/>
        <v>18</v>
      </c>
      <c r="E9110" s="2">
        <f t="shared" si="571"/>
        <v>3</v>
      </c>
      <c r="F9110" s="1" t="s">
        <v>792</v>
      </c>
      <c r="G9110" t="s">
        <v>431</v>
      </c>
      <c r="H9110" s="7" t="s">
        <v>769</v>
      </c>
      <c r="I9110" t="s">
        <v>432</v>
      </c>
      <c r="J9110" t="s">
        <v>418</v>
      </c>
      <c r="K9110" t="s">
        <v>16</v>
      </c>
      <c r="L9110" t="s">
        <v>13</v>
      </c>
      <c r="M9110">
        <v>1.5</v>
      </c>
      <c r="N9110">
        <v>57.311720000000001</v>
      </c>
      <c r="O9110">
        <v>-134.0909</v>
      </c>
      <c r="P9110">
        <v>5</v>
      </c>
      <c r="Q9110">
        <v>1</v>
      </c>
    </row>
    <row r="9111" spans="1:17" x14ac:dyDescent="0.25">
      <c r="A9111" s="1">
        <v>42176</v>
      </c>
      <c r="B9111" s="2">
        <f t="shared" si="568"/>
        <v>2015</v>
      </c>
      <c r="C9111" s="2">
        <f t="shared" si="569"/>
        <v>6</v>
      </c>
      <c r="D9111" s="2">
        <f t="shared" si="570"/>
        <v>21</v>
      </c>
      <c r="E9111" s="2">
        <f t="shared" si="571"/>
        <v>1</v>
      </c>
      <c r="F9111" s="1" t="s">
        <v>792</v>
      </c>
      <c r="G9111" t="s">
        <v>431</v>
      </c>
      <c r="H9111" s="7" t="s">
        <v>769</v>
      </c>
      <c r="I9111" t="s">
        <v>432</v>
      </c>
      <c r="J9111" t="s">
        <v>418</v>
      </c>
      <c r="K9111" t="s">
        <v>16</v>
      </c>
      <c r="L9111" t="s">
        <v>13</v>
      </c>
      <c r="M9111">
        <v>1.5</v>
      </c>
      <c r="N9111">
        <v>57.311720000000001</v>
      </c>
      <c r="O9111">
        <v>-134.0909</v>
      </c>
      <c r="P9111">
        <v>4</v>
      </c>
      <c r="Q9111">
        <v>1</v>
      </c>
    </row>
    <row r="9112" spans="1:17" x14ac:dyDescent="0.25">
      <c r="A9112" s="1">
        <v>41114</v>
      </c>
      <c r="B9112" s="2">
        <f t="shared" si="568"/>
        <v>2012</v>
      </c>
      <c r="C9112" s="2">
        <f t="shared" si="569"/>
        <v>7</v>
      </c>
      <c r="D9112" s="2">
        <f t="shared" si="570"/>
        <v>24</v>
      </c>
      <c r="E9112" s="2">
        <f t="shared" si="571"/>
        <v>3</v>
      </c>
      <c r="F9112" s="1" t="s">
        <v>792</v>
      </c>
      <c r="G9112" t="s">
        <v>431</v>
      </c>
      <c r="H9112" s="7" t="s">
        <v>769</v>
      </c>
      <c r="I9112" t="s">
        <v>432</v>
      </c>
      <c r="J9112" t="s">
        <v>418</v>
      </c>
      <c r="K9112" t="s">
        <v>103</v>
      </c>
      <c r="L9112" t="s">
        <v>13</v>
      </c>
      <c r="M9112">
        <v>3</v>
      </c>
      <c r="N9112">
        <v>57.311720000000001</v>
      </c>
      <c r="O9112">
        <v>-134.0909</v>
      </c>
      <c r="P9112">
        <v>5</v>
      </c>
      <c r="Q9112">
        <v>1</v>
      </c>
    </row>
    <row r="9113" spans="1:17" x14ac:dyDescent="0.25">
      <c r="A9113" s="1">
        <v>41480</v>
      </c>
      <c r="B9113" s="2">
        <f t="shared" si="568"/>
        <v>2013</v>
      </c>
      <c r="C9113" s="2">
        <f t="shared" si="569"/>
        <v>7</v>
      </c>
      <c r="D9113" s="2">
        <f t="shared" si="570"/>
        <v>25</v>
      </c>
      <c r="E9113" s="2">
        <f t="shared" si="571"/>
        <v>5</v>
      </c>
      <c r="F9113" s="1" t="s">
        <v>792</v>
      </c>
      <c r="G9113" t="s">
        <v>431</v>
      </c>
      <c r="H9113" s="7" t="s">
        <v>769</v>
      </c>
      <c r="I9113" t="s">
        <v>432</v>
      </c>
      <c r="J9113" t="s">
        <v>418</v>
      </c>
      <c r="K9113" t="s">
        <v>16</v>
      </c>
      <c r="L9113" t="s">
        <v>13</v>
      </c>
      <c r="M9113">
        <v>1.5</v>
      </c>
      <c r="N9113">
        <v>57.311720000000001</v>
      </c>
      <c r="O9113">
        <v>-134.0909</v>
      </c>
      <c r="P9113">
        <v>4</v>
      </c>
      <c r="Q9113">
        <v>1</v>
      </c>
    </row>
    <row r="9114" spans="1:17" x14ac:dyDescent="0.25">
      <c r="A9114" s="1">
        <v>40750</v>
      </c>
      <c r="B9114" s="2">
        <f t="shared" si="568"/>
        <v>2011</v>
      </c>
      <c r="C9114" s="2">
        <f t="shared" si="569"/>
        <v>7</v>
      </c>
      <c r="D9114" s="2">
        <f t="shared" si="570"/>
        <v>26</v>
      </c>
      <c r="E9114" s="2">
        <f t="shared" si="571"/>
        <v>3</v>
      </c>
      <c r="F9114" s="1" t="s">
        <v>792</v>
      </c>
      <c r="G9114" t="s">
        <v>431</v>
      </c>
      <c r="H9114" s="7" t="s">
        <v>769</v>
      </c>
      <c r="I9114" t="s">
        <v>432</v>
      </c>
      <c r="J9114" t="s">
        <v>418</v>
      </c>
      <c r="K9114" t="s">
        <v>16</v>
      </c>
      <c r="L9114" t="s">
        <v>13</v>
      </c>
      <c r="M9114">
        <v>1.5</v>
      </c>
      <c r="N9114">
        <v>57.311720000000001</v>
      </c>
      <c r="O9114">
        <v>-134.0909</v>
      </c>
      <c r="P9114">
        <v>5</v>
      </c>
      <c r="Q9114">
        <v>1</v>
      </c>
    </row>
    <row r="9115" spans="1:17" x14ac:dyDescent="0.25">
      <c r="A9115" s="1">
        <v>41853</v>
      </c>
      <c r="B9115" s="2">
        <f t="shared" si="568"/>
        <v>2014</v>
      </c>
      <c r="C9115" s="2">
        <f t="shared" si="569"/>
        <v>8</v>
      </c>
      <c r="D9115" s="2">
        <f t="shared" si="570"/>
        <v>2</v>
      </c>
      <c r="E9115" s="2">
        <f t="shared" si="571"/>
        <v>7</v>
      </c>
      <c r="F9115" s="1" t="s">
        <v>792</v>
      </c>
      <c r="G9115" t="s">
        <v>431</v>
      </c>
      <c r="H9115" s="7" t="s">
        <v>769</v>
      </c>
      <c r="I9115" t="s">
        <v>432</v>
      </c>
      <c r="J9115" t="s">
        <v>418</v>
      </c>
      <c r="K9115" t="s">
        <v>16</v>
      </c>
      <c r="L9115" t="s">
        <v>13</v>
      </c>
      <c r="M9115">
        <v>1.5</v>
      </c>
      <c r="N9115">
        <v>57.311720000000001</v>
      </c>
      <c r="O9115">
        <v>-134.0909</v>
      </c>
      <c r="P9115">
        <v>4</v>
      </c>
      <c r="Q9115">
        <v>1</v>
      </c>
    </row>
    <row r="9116" spans="1:17" x14ac:dyDescent="0.25">
      <c r="A9116" s="1">
        <v>41127</v>
      </c>
      <c r="B9116" s="2">
        <f t="shared" si="568"/>
        <v>2012</v>
      </c>
      <c r="C9116" s="2">
        <f t="shared" si="569"/>
        <v>8</v>
      </c>
      <c r="D9116" s="2">
        <f t="shared" si="570"/>
        <v>6</v>
      </c>
      <c r="E9116" s="2">
        <f t="shared" si="571"/>
        <v>2</v>
      </c>
      <c r="F9116" s="1" t="s">
        <v>792</v>
      </c>
      <c r="G9116" t="s">
        <v>431</v>
      </c>
      <c r="H9116" s="7" t="s">
        <v>769</v>
      </c>
      <c r="I9116" t="s">
        <v>432</v>
      </c>
      <c r="J9116" t="s">
        <v>418</v>
      </c>
      <c r="K9116" t="s">
        <v>16</v>
      </c>
      <c r="L9116" t="s">
        <v>13</v>
      </c>
      <c r="M9116">
        <v>1.5</v>
      </c>
      <c r="N9116">
        <v>57.311720000000001</v>
      </c>
      <c r="O9116">
        <v>-134.0909</v>
      </c>
      <c r="P9116">
        <v>4</v>
      </c>
      <c r="Q9116">
        <v>1</v>
      </c>
    </row>
    <row r="9117" spans="1:17" x14ac:dyDescent="0.25">
      <c r="A9117" s="1">
        <v>40765</v>
      </c>
      <c r="B9117" s="2">
        <f t="shared" si="568"/>
        <v>2011</v>
      </c>
      <c r="C9117" s="2">
        <f t="shared" si="569"/>
        <v>8</v>
      </c>
      <c r="D9117" s="2">
        <f t="shared" si="570"/>
        <v>10</v>
      </c>
      <c r="E9117" s="2">
        <f t="shared" si="571"/>
        <v>4</v>
      </c>
      <c r="F9117" s="1" t="s">
        <v>792</v>
      </c>
      <c r="G9117" t="s">
        <v>431</v>
      </c>
      <c r="H9117" s="7" t="s">
        <v>769</v>
      </c>
      <c r="I9117" t="s">
        <v>432</v>
      </c>
      <c r="J9117" t="s">
        <v>418</v>
      </c>
      <c r="K9117" t="s">
        <v>16</v>
      </c>
      <c r="L9117" t="s">
        <v>13</v>
      </c>
      <c r="M9117">
        <v>1.5</v>
      </c>
      <c r="N9117">
        <v>57.311720000000001</v>
      </c>
      <c r="O9117">
        <v>-134.0909</v>
      </c>
      <c r="P9117">
        <v>4</v>
      </c>
      <c r="Q9117">
        <v>1</v>
      </c>
    </row>
    <row r="9118" spans="1:17" x14ac:dyDescent="0.25">
      <c r="A9118" s="1">
        <v>41496</v>
      </c>
      <c r="B9118" s="2">
        <f t="shared" si="568"/>
        <v>2013</v>
      </c>
      <c r="C9118" s="2">
        <f t="shared" si="569"/>
        <v>8</v>
      </c>
      <c r="D9118" s="2">
        <f t="shared" si="570"/>
        <v>10</v>
      </c>
      <c r="E9118" s="2">
        <f t="shared" si="571"/>
        <v>7</v>
      </c>
      <c r="F9118" s="1" t="s">
        <v>792</v>
      </c>
      <c r="G9118" t="s">
        <v>431</v>
      </c>
      <c r="H9118" s="7" t="s">
        <v>769</v>
      </c>
      <c r="I9118" t="s">
        <v>432</v>
      </c>
      <c r="J9118" t="s">
        <v>418</v>
      </c>
      <c r="K9118" t="s">
        <v>16</v>
      </c>
      <c r="L9118" t="s">
        <v>13</v>
      </c>
      <c r="M9118">
        <v>1.5</v>
      </c>
      <c r="N9118">
        <v>57.311720000000001</v>
      </c>
      <c r="O9118">
        <v>-134.0909</v>
      </c>
      <c r="P9118">
        <v>5</v>
      </c>
      <c r="Q9118">
        <v>1</v>
      </c>
    </row>
    <row r="9119" spans="1:17" x14ac:dyDescent="0.25">
      <c r="A9119" s="1">
        <v>42231</v>
      </c>
      <c r="B9119" s="2">
        <f t="shared" si="568"/>
        <v>2015</v>
      </c>
      <c r="C9119" s="2">
        <f t="shared" si="569"/>
        <v>8</v>
      </c>
      <c r="D9119" s="2">
        <f t="shared" si="570"/>
        <v>15</v>
      </c>
      <c r="E9119" s="2">
        <f t="shared" si="571"/>
        <v>7</v>
      </c>
      <c r="F9119" s="1" t="s">
        <v>792</v>
      </c>
      <c r="G9119" t="s">
        <v>431</v>
      </c>
      <c r="H9119" s="7" t="s">
        <v>769</v>
      </c>
      <c r="I9119" t="s">
        <v>432</v>
      </c>
      <c r="J9119" t="s">
        <v>418</v>
      </c>
      <c r="K9119" t="s">
        <v>16</v>
      </c>
      <c r="L9119" t="s">
        <v>13</v>
      </c>
      <c r="M9119">
        <v>1.5</v>
      </c>
      <c r="N9119">
        <v>57.311720000000001</v>
      </c>
      <c r="O9119">
        <v>-134.0909</v>
      </c>
      <c r="P9119">
        <v>3</v>
      </c>
      <c r="Q9119">
        <v>1</v>
      </c>
    </row>
    <row r="9120" spans="1:17" x14ac:dyDescent="0.25">
      <c r="A9120" s="1">
        <v>41141</v>
      </c>
      <c r="B9120" s="2">
        <f t="shared" si="568"/>
        <v>2012</v>
      </c>
      <c r="C9120" s="2">
        <f t="shared" si="569"/>
        <v>8</v>
      </c>
      <c r="D9120" s="2">
        <f t="shared" si="570"/>
        <v>20</v>
      </c>
      <c r="E9120" s="2">
        <f t="shared" si="571"/>
        <v>2</v>
      </c>
      <c r="F9120" s="1" t="s">
        <v>792</v>
      </c>
      <c r="G9120" t="s">
        <v>431</v>
      </c>
      <c r="H9120" s="7" t="s">
        <v>769</v>
      </c>
      <c r="I9120" t="s">
        <v>432</v>
      </c>
      <c r="J9120" t="s">
        <v>418</v>
      </c>
      <c r="K9120" t="s">
        <v>16</v>
      </c>
      <c r="L9120" t="s">
        <v>13</v>
      </c>
      <c r="M9120">
        <v>1.5</v>
      </c>
      <c r="N9120">
        <v>57.311720000000001</v>
      </c>
      <c r="O9120">
        <v>-134.0909</v>
      </c>
      <c r="P9120">
        <v>2</v>
      </c>
      <c r="Q9120">
        <v>1</v>
      </c>
    </row>
    <row r="9121" spans="1:17" x14ac:dyDescent="0.25">
      <c r="A9121" s="1">
        <v>42236</v>
      </c>
      <c r="B9121" s="2">
        <f t="shared" si="568"/>
        <v>2015</v>
      </c>
      <c r="C9121" s="2">
        <f t="shared" si="569"/>
        <v>8</v>
      </c>
      <c r="D9121" s="2">
        <f t="shared" si="570"/>
        <v>20</v>
      </c>
      <c r="E9121" s="2">
        <f t="shared" si="571"/>
        <v>5</v>
      </c>
      <c r="F9121" s="1" t="s">
        <v>792</v>
      </c>
      <c r="G9121" t="s">
        <v>431</v>
      </c>
      <c r="H9121" s="7" t="s">
        <v>769</v>
      </c>
      <c r="I9121" t="s">
        <v>432</v>
      </c>
      <c r="J9121" t="s">
        <v>418</v>
      </c>
      <c r="K9121" t="s">
        <v>16</v>
      </c>
      <c r="L9121" t="s">
        <v>13</v>
      </c>
      <c r="M9121">
        <v>1.5</v>
      </c>
      <c r="N9121">
        <v>57.311720000000001</v>
      </c>
      <c r="O9121">
        <v>-134.0909</v>
      </c>
      <c r="P9121">
        <v>4</v>
      </c>
      <c r="Q9121">
        <v>1</v>
      </c>
    </row>
    <row r="9122" spans="1:17" x14ac:dyDescent="0.25">
      <c r="A9122" s="1">
        <v>41157</v>
      </c>
      <c r="B9122" s="2">
        <f t="shared" si="568"/>
        <v>2012</v>
      </c>
      <c r="C9122" s="2">
        <f t="shared" si="569"/>
        <v>9</v>
      </c>
      <c r="D9122" s="2">
        <f t="shared" si="570"/>
        <v>5</v>
      </c>
      <c r="E9122" s="2">
        <f t="shared" si="571"/>
        <v>4</v>
      </c>
      <c r="F9122" s="1" t="s">
        <v>792</v>
      </c>
      <c r="G9122" t="s">
        <v>431</v>
      </c>
      <c r="H9122" s="7" t="s">
        <v>769</v>
      </c>
      <c r="I9122" t="s">
        <v>432</v>
      </c>
      <c r="J9122" t="s">
        <v>418</v>
      </c>
      <c r="K9122" t="s">
        <v>160</v>
      </c>
      <c r="L9122" t="s">
        <v>13</v>
      </c>
      <c r="M9122">
        <v>1.5</v>
      </c>
      <c r="N9122">
        <v>57.311720000000001</v>
      </c>
      <c r="O9122">
        <v>-134.0909</v>
      </c>
      <c r="P9122">
        <v>5</v>
      </c>
      <c r="Q9122">
        <v>1</v>
      </c>
    </row>
    <row r="9123" spans="1:17" x14ac:dyDescent="0.25">
      <c r="A9123" s="1">
        <v>41024</v>
      </c>
      <c r="B9123" s="2">
        <f t="shared" si="568"/>
        <v>2012</v>
      </c>
      <c r="C9123" s="2">
        <f t="shared" si="569"/>
        <v>4</v>
      </c>
      <c r="D9123" s="2">
        <f t="shared" si="570"/>
        <v>25</v>
      </c>
      <c r="E9123" s="2">
        <f t="shared" si="571"/>
        <v>4</v>
      </c>
      <c r="F9123" s="1" t="s">
        <v>791</v>
      </c>
      <c r="G9123" t="s">
        <v>431</v>
      </c>
      <c r="H9123" s="7" t="s">
        <v>769</v>
      </c>
      <c r="I9123" t="s">
        <v>432</v>
      </c>
      <c r="J9123" t="s">
        <v>418</v>
      </c>
      <c r="K9123" t="s">
        <v>433</v>
      </c>
      <c r="L9123" t="s">
        <v>177</v>
      </c>
      <c r="M9123">
        <v>12</v>
      </c>
      <c r="N9123">
        <v>57.311720000000001</v>
      </c>
      <c r="O9123">
        <v>-134.0909</v>
      </c>
      <c r="P9123">
        <v>1</v>
      </c>
      <c r="Q9123">
        <v>1</v>
      </c>
    </row>
    <row r="9124" spans="1:17" x14ac:dyDescent="0.25">
      <c r="A9124" s="1">
        <v>41025</v>
      </c>
      <c r="B9124" s="2">
        <f t="shared" si="568"/>
        <v>2012</v>
      </c>
      <c r="C9124" s="2">
        <f t="shared" si="569"/>
        <v>4</v>
      </c>
      <c r="D9124" s="2">
        <f t="shared" si="570"/>
        <v>26</v>
      </c>
      <c r="E9124" s="2">
        <f t="shared" si="571"/>
        <v>5</v>
      </c>
      <c r="F9124" s="1" t="s">
        <v>791</v>
      </c>
      <c r="G9124" t="s">
        <v>431</v>
      </c>
      <c r="H9124" s="7" t="s">
        <v>769</v>
      </c>
      <c r="I9124" t="s">
        <v>432</v>
      </c>
      <c r="J9124" t="s">
        <v>418</v>
      </c>
      <c r="K9124" t="s">
        <v>433</v>
      </c>
      <c r="L9124" t="s">
        <v>177</v>
      </c>
      <c r="M9124">
        <v>14</v>
      </c>
      <c r="N9124">
        <v>57.311720000000001</v>
      </c>
      <c r="O9124">
        <v>-134.0909</v>
      </c>
      <c r="P9124">
        <v>1</v>
      </c>
      <c r="Q9124">
        <v>1</v>
      </c>
    </row>
    <row r="9125" spans="1:17" x14ac:dyDescent="0.25">
      <c r="A9125" s="1">
        <v>41026</v>
      </c>
      <c r="B9125" s="2">
        <f t="shared" si="568"/>
        <v>2012</v>
      </c>
      <c r="C9125" s="2">
        <f t="shared" si="569"/>
        <v>4</v>
      </c>
      <c r="D9125" s="2">
        <f t="shared" si="570"/>
        <v>27</v>
      </c>
      <c r="E9125" s="2">
        <f t="shared" si="571"/>
        <v>6</v>
      </c>
      <c r="F9125" s="1" t="s">
        <v>791</v>
      </c>
      <c r="G9125" t="s">
        <v>431</v>
      </c>
      <c r="H9125" s="7" t="s">
        <v>769</v>
      </c>
      <c r="I9125" t="s">
        <v>432</v>
      </c>
      <c r="J9125" t="s">
        <v>418</v>
      </c>
      <c r="K9125" t="s">
        <v>433</v>
      </c>
      <c r="L9125" t="s">
        <v>177</v>
      </c>
      <c r="M9125">
        <v>6</v>
      </c>
      <c r="N9125">
        <v>57.311720000000001</v>
      </c>
      <c r="O9125">
        <v>-134.0909</v>
      </c>
      <c r="P9125">
        <v>1</v>
      </c>
      <c r="Q9125">
        <v>1</v>
      </c>
    </row>
    <row r="9126" spans="1:17" x14ac:dyDescent="0.25">
      <c r="A9126" s="1">
        <v>40661</v>
      </c>
      <c r="B9126" s="2">
        <f t="shared" si="568"/>
        <v>2011</v>
      </c>
      <c r="C9126" s="2">
        <f t="shared" si="569"/>
        <v>4</v>
      </c>
      <c r="D9126" s="2">
        <f t="shared" si="570"/>
        <v>28</v>
      </c>
      <c r="E9126" s="2">
        <f t="shared" si="571"/>
        <v>5</v>
      </c>
      <c r="F9126" s="1" t="s">
        <v>791</v>
      </c>
      <c r="G9126" t="s">
        <v>431</v>
      </c>
      <c r="H9126" s="7" t="s">
        <v>769</v>
      </c>
      <c r="I9126" t="s">
        <v>432</v>
      </c>
      <c r="J9126" t="s">
        <v>418</v>
      </c>
      <c r="K9126" t="s">
        <v>433</v>
      </c>
      <c r="L9126" t="s">
        <v>177</v>
      </c>
      <c r="M9126">
        <v>0</v>
      </c>
      <c r="N9126">
        <v>57.311720000000001</v>
      </c>
      <c r="O9126">
        <v>-134.0909</v>
      </c>
      <c r="P9126">
        <v>1</v>
      </c>
      <c r="Q9126">
        <v>1</v>
      </c>
    </row>
    <row r="9127" spans="1:17" x14ac:dyDescent="0.25">
      <c r="A9127" s="1">
        <v>41392</v>
      </c>
      <c r="B9127" s="2">
        <f t="shared" si="568"/>
        <v>2013</v>
      </c>
      <c r="C9127" s="2">
        <f t="shared" si="569"/>
        <v>4</v>
      </c>
      <c r="D9127" s="2">
        <f t="shared" si="570"/>
        <v>28</v>
      </c>
      <c r="E9127" s="2">
        <f t="shared" si="571"/>
        <v>1</v>
      </c>
      <c r="F9127" s="1" t="s">
        <v>791</v>
      </c>
      <c r="G9127" t="s">
        <v>431</v>
      </c>
      <c r="H9127" s="7" t="s">
        <v>769</v>
      </c>
      <c r="I9127" t="s">
        <v>432</v>
      </c>
      <c r="J9127" t="s">
        <v>418</v>
      </c>
      <c r="K9127" t="s">
        <v>433</v>
      </c>
      <c r="L9127" t="s">
        <v>177</v>
      </c>
      <c r="M9127">
        <v>14.5</v>
      </c>
      <c r="N9127">
        <v>57.311720000000001</v>
      </c>
      <c r="O9127">
        <v>-134.0909</v>
      </c>
      <c r="P9127">
        <v>1</v>
      </c>
      <c r="Q9127">
        <v>1</v>
      </c>
    </row>
    <row r="9128" spans="1:17" x14ac:dyDescent="0.25">
      <c r="A9128" s="1">
        <v>40662</v>
      </c>
      <c r="B9128" s="2">
        <f t="shared" si="568"/>
        <v>2011</v>
      </c>
      <c r="C9128" s="2">
        <f t="shared" si="569"/>
        <v>4</v>
      </c>
      <c r="D9128" s="2">
        <f t="shared" si="570"/>
        <v>29</v>
      </c>
      <c r="E9128" s="2">
        <f t="shared" si="571"/>
        <v>6</v>
      </c>
      <c r="F9128" s="1" t="s">
        <v>791</v>
      </c>
      <c r="G9128" t="s">
        <v>431</v>
      </c>
      <c r="H9128" s="7" t="s">
        <v>769</v>
      </c>
      <c r="I9128" t="s">
        <v>432</v>
      </c>
      <c r="J9128" t="s">
        <v>418</v>
      </c>
      <c r="K9128" t="s">
        <v>433</v>
      </c>
      <c r="L9128" t="s">
        <v>177</v>
      </c>
      <c r="M9128">
        <v>12</v>
      </c>
      <c r="N9128">
        <v>57.311720000000001</v>
      </c>
      <c r="O9128">
        <v>-134.0909</v>
      </c>
      <c r="P9128">
        <v>1</v>
      </c>
      <c r="Q9128">
        <v>1</v>
      </c>
    </row>
    <row r="9129" spans="1:17" x14ac:dyDescent="0.25">
      <c r="A9129" s="1">
        <v>42123</v>
      </c>
      <c r="B9129" s="2">
        <f t="shared" si="568"/>
        <v>2015</v>
      </c>
      <c r="C9129" s="2">
        <f t="shared" si="569"/>
        <v>4</v>
      </c>
      <c r="D9129" s="2">
        <f t="shared" si="570"/>
        <v>29</v>
      </c>
      <c r="E9129" s="2">
        <f t="shared" si="571"/>
        <v>4</v>
      </c>
      <c r="F9129" s="1" t="s">
        <v>791</v>
      </c>
      <c r="G9129" t="s">
        <v>431</v>
      </c>
      <c r="H9129" s="7" t="s">
        <v>769</v>
      </c>
      <c r="I9129" t="s">
        <v>432</v>
      </c>
      <c r="J9129" t="s">
        <v>418</v>
      </c>
      <c r="K9129" t="s">
        <v>433</v>
      </c>
      <c r="L9129" t="s">
        <v>177</v>
      </c>
      <c r="M9129">
        <v>6</v>
      </c>
      <c r="N9129">
        <v>57.311720000000001</v>
      </c>
      <c r="O9129">
        <v>-134.0909</v>
      </c>
      <c r="P9129">
        <v>2</v>
      </c>
      <c r="Q9129">
        <v>1</v>
      </c>
    </row>
    <row r="9130" spans="1:17" x14ac:dyDescent="0.25">
      <c r="A9130" s="1">
        <v>41029</v>
      </c>
      <c r="B9130" s="2">
        <f t="shared" si="568"/>
        <v>2012</v>
      </c>
      <c r="C9130" s="2">
        <f t="shared" si="569"/>
        <v>4</v>
      </c>
      <c r="D9130" s="2">
        <f t="shared" si="570"/>
        <v>30</v>
      </c>
      <c r="E9130" s="2">
        <f t="shared" si="571"/>
        <v>2</v>
      </c>
      <c r="F9130" s="1" t="s">
        <v>791</v>
      </c>
      <c r="G9130" t="s">
        <v>431</v>
      </c>
      <c r="H9130" s="7" t="s">
        <v>769</v>
      </c>
      <c r="I9130" t="s">
        <v>432</v>
      </c>
      <c r="J9130" t="s">
        <v>418</v>
      </c>
      <c r="K9130" t="s">
        <v>433</v>
      </c>
      <c r="L9130" t="s">
        <v>177</v>
      </c>
      <c r="M9130">
        <v>6</v>
      </c>
      <c r="N9130">
        <v>57.311720000000001</v>
      </c>
      <c r="O9130">
        <v>-134.0909</v>
      </c>
      <c r="P9130">
        <v>1</v>
      </c>
      <c r="Q9130">
        <v>1</v>
      </c>
    </row>
    <row r="9131" spans="1:17" x14ac:dyDescent="0.25">
      <c r="A9131" s="1">
        <v>41760</v>
      </c>
      <c r="B9131" s="2">
        <f t="shared" si="568"/>
        <v>2014</v>
      </c>
      <c r="C9131" s="2">
        <f t="shared" si="569"/>
        <v>5</v>
      </c>
      <c r="D9131" s="2">
        <f t="shared" si="570"/>
        <v>1</v>
      </c>
      <c r="E9131" s="2">
        <f t="shared" si="571"/>
        <v>5</v>
      </c>
      <c r="F9131" s="1" t="s">
        <v>791</v>
      </c>
      <c r="G9131" t="s">
        <v>431</v>
      </c>
      <c r="H9131" s="7" t="s">
        <v>769</v>
      </c>
      <c r="I9131" t="s">
        <v>432</v>
      </c>
      <c r="J9131" t="s">
        <v>418</v>
      </c>
      <c r="K9131" t="s">
        <v>433</v>
      </c>
      <c r="L9131" t="s">
        <v>177</v>
      </c>
      <c r="M9131">
        <v>14</v>
      </c>
      <c r="N9131">
        <v>57.311720000000001</v>
      </c>
      <c r="O9131">
        <v>-134.0909</v>
      </c>
      <c r="P9131">
        <v>1</v>
      </c>
      <c r="Q9131">
        <v>1</v>
      </c>
    </row>
    <row r="9132" spans="1:17" x14ac:dyDescent="0.25">
      <c r="A9132" s="1">
        <v>40666</v>
      </c>
      <c r="B9132" s="2">
        <f t="shared" si="568"/>
        <v>2011</v>
      </c>
      <c r="C9132" s="2">
        <f t="shared" si="569"/>
        <v>5</v>
      </c>
      <c r="D9132" s="2">
        <f t="shared" si="570"/>
        <v>3</v>
      </c>
      <c r="E9132" s="2">
        <f t="shared" si="571"/>
        <v>3</v>
      </c>
      <c r="F9132" s="1" t="s">
        <v>791</v>
      </c>
      <c r="G9132" t="s">
        <v>431</v>
      </c>
      <c r="H9132" s="7" t="s">
        <v>769</v>
      </c>
      <c r="I9132" t="s">
        <v>432</v>
      </c>
      <c r="J9132" t="s">
        <v>418</v>
      </c>
      <c r="K9132" t="s">
        <v>433</v>
      </c>
      <c r="L9132" t="s">
        <v>177</v>
      </c>
      <c r="M9132">
        <v>10</v>
      </c>
      <c r="N9132">
        <v>57.311720000000001</v>
      </c>
      <c r="O9132">
        <v>-134.0909</v>
      </c>
      <c r="P9132">
        <v>1</v>
      </c>
      <c r="Q9132">
        <v>1</v>
      </c>
    </row>
    <row r="9133" spans="1:17" x14ac:dyDescent="0.25">
      <c r="A9133" s="1">
        <v>40667</v>
      </c>
      <c r="B9133" s="2">
        <f t="shared" si="568"/>
        <v>2011</v>
      </c>
      <c r="C9133" s="2">
        <f t="shared" si="569"/>
        <v>5</v>
      </c>
      <c r="D9133" s="2">
        <f t="shared" si="570"/>
        <v>4</v>
      </c>
      <c r="E9133" s="2">
        <f t="shared" si="571"/>
        <v>4</v>
      </c>
      <c r="F9133" s="1" t="s">
        <v>791</v>
      </c>
      <c r="G9133" t="s">
        <v>431</v>
      </c>
      <c r="H9133" s="7" t="s">
        <v>769</v>
      </c>
      <c r="I9133" t="s">
        <v>432</v>
      </c>
      <c r="J9133" t="s">
        <v>418</v>
      </c>
      <c r="K9133" t="s">
        <v>433</v>
      </c>
      <c r="L9133" t="s">
        <v>177</v>
      </c>
      <c r="M9133">
        <v>12</v>
      </c>
      <c r="N9133">
        <v>57.311720000000001</v>
      </c>
      <c r="O9133">
        <v>-134.0909</v>
      </c>
      <c r="P9133">
        <v>1</v>
      </c>
      <c r="Q9133">
        <v>1</v>
      </c>
    </row>
    <row r="9134" spans="1:17" x14ac:dyDescent="0.25">
      <c r="A9134" s="1">
        <v>41033</v>
      </c>
      <c r="B9134" s="2">
        <f t="shared" si="568"/>
        <v>2012</v>
      </c>
      <c r="C9134" s="2">
        <f t="shared" si="569"/>
        <v>5</v>
      </c>
      <c r="D9134" s="2">
        <f t="shared" si="570"/>
        <v>4</v>
      </c>
      <c r="E9134" s="2">
        <f t="shared" si="571"/>
        <v>6</v>
      </c>
      <c r="F9134" s="1" t="s">
        <v>791</v>
      </c>
      <c r="G9134" t="s">
        <v>431</v>
      </c>
      <c r="H9134" s="7" t="s">
        <v>769</v>
      </c>
      <c r="I9134" t="s">
        <v>432</v>
      </c>
      <c r="J9134" t="s">
        <v>418</v>
      </c>
      <c r="K9134" t="s">
        <v>433</v>
      </c>
      <c r="L9134" t="s">
        <v>177</v>
      </c>
      <c r="M9134">
        <v>14</v>
      </c>
      <c r="N9134">
        <v>57.311720000000001</v>
      </c>
      <c r="O9134">
        <v>-134.0909</v>
      </c>
      <c r="P9134">
        <v>1</v>
      </c>
      <c r="Q9134">
        <v>1</v>
      </c>
    </row>
    <row r="9135" spans="1:17" x14ac:dyDescent="0.25">
      <c r="A9135" s="1">
        <v>40668</v>
      </c>
      <c r="B9135" s="2">
        <f t="shared" si="568"/>
        <v>2011</v>
      </c>
      <c r="C9135" s="2">
        <f t="shared" si="569"/>
        <v>5</v>
      </c>
      <c r="D9135" s="2">
        <f t="shared" si="570"/>
        <v>5</v>
      </c>
      <c r="E9135" s="2">
        <f t="shared" si="571"/>
        <v>5</v>
      </c>
      <c r="F9135" s="1" t="s">
        <v>791</v>
      </c>
      <c r="G9135" t="s">
        <v>431</v>
      </c>
      <c r="H9135" s="7" t="s">
        <v>769</v>
      </c>
      <c r="I9135" t="s">
        <v>432</v>
      </c>
      <c r="J9135" t="s">
        <v>418</v>
      </c>
      <c r="K9135" t="s">
        <v>433</v>
      </c>
      <c r="L9135" t="s">
        <v>177</v>
      </c>
      <c r="M9135">
        <v>12</v>
      </c>
      <c r="N9135">
        <v>57.311720000000001</v>
      </c>
      <c r="O9135">
        <v>-134.0909</v>
      </c>
      <c r="P9135">
        <v>1</v>
      </c>
      <c r="Q9135">
        <v>1</v>
      </c>
    </row>
    <row r="9136" spans="1:17" x14ac:dyDescent="0.25">
      <c r="A9136" s="1">
        <v>41399</v>
      </c>
      <c r="B9136" s="2">
        <f t="shared" si="568"/>
        <v>2013</v>
      </c>
      <c r="C9136" s="2">
        <f t="shared" si="569"/>
        <v>5</v>
      </c>
      <c r="D9136" s="2">
        <f t="shared" si="570"/>
        <v>5</v>
      </c>
      <c r="E9136" s="2">
        <f t="shared" si="571"/>
        <v>1</v>
      </c>
      <c r="F9136" s="1" t="s">
        <v>791</v>
      </c>
      <c r="G9136" t="s">
        <v>431</v>
      </c>
      <c r="H9136" s="7" t="s">
        <v>769</v>
      </c>
      <c r="I9136" t="s">
        <v>432</v>
      </c>
      <c r="J9136" t="s">
        <v>418</v>
      </c>
      <c r="K9136" t="s">
        <v>433</v>
      </c>
      <c r="L9136" t="s">
        <v>177</v>
      </c>
      <c r="M9136">
        <v>14.5</v>
      </c>
      <c r="N9136">
        <v>57.311720000000001</v>
      </c>
      <c r="O9136">
        <v>-134.0909</v>
      </c>
      <c r="P9136">
        <v>1</v>
      </c>
      <c r="Q9136">
        <v>1</v>
      </c>
    </row>
    <row r="9137" spans="1:17" x14ac:dyDescent="0.25">
      <c r="A9137" s="1">
        <v>40669</v>
      </c>
      <c r="B9137" s="2">
        <f t="shared" si="568"/>
        <v>2011</v>
      </c>
      <c r="C9137" s="2">
        <f t="shared" si="569"/>
        <v>5</v>
      </c>
      <c r="D9137" s="2">
        <f t="shared" si="570"/>
        <v>6</v>
      </c>
      <c r="E9137" s="2">
        <f t="shared" si="571"/>
        <v>6</v>
      </c>
      <c r="F9137" s="1" t="s">
        <v>791</v>
      </c>
      <c r="G9137" t="s">
        <v>431</v>
      </c>
      <c r="H9137" s="7" t="s">
        <v>769</v>
      </c>
      <c r="I9137" t="s">
        <v>432</v>
      </c>
      <c r="J9137" t="s">
        <v>418</v>
      </c>
      <c r="K9137" t="s">
        <v>85</v>
      </c>
      <c r="L9137" t="s">
        <v>177</v>
      </c>
      <c r="M9137">
        <v>6</v>
      </c>
      <c r="N9137">
        <v>57.311720000000001</v>
      </c>
      <c r="O9137">
        <v>-134.0909</v>
      </c>
      <c r="P9137">
        <v>5</v>
      </c>
      <c r="Q9137">
        <v>1</v>
      </c>
    </row>
    <row r="9138" spans="1:17" x14ac:dyDescent="0.25">
      <c r="A9138" s="1">
        <v>40669</v>
      </c>
      <c r="B9138" s="2">
        <f t="shared" si="568"/>
        <v>2011</v>
      </c>
      <c r="C9138" s="2">
        <f t="shared" si="569"/>
        <v>5</v>
      </c>
      <c r="D9138" s="2">
        <f t="shared" si="570"/>
        <v>6</v>
      </c>
      <c r="E9138" s="2">
        <f t="shared" si="571"/>
        <v>6</v>
      </c>
      <c r="F9138" s="1" t="s">
        <v>791</v>
      </c>
      <c r="G9138" t="s">
        <v>431</v>
      </c>
      <c r="H9138" s="7" t="s">
        <v>769</v>
      </c>
      <c r="I9138" t="s">
        <v>432</v>
      </c>
      <c r="J9138" t="s">
        <v>418</v>
      </c>
      <c r="K9138" t="s">
        <v>433</v>
      </c>
      <c r="L9138" t="s">
        <v>177</v>
      </c>
      <c r="M9138">
        <v>12</v>
      </c>
      <c r="N9138">
        <v>57.311720000000001</v>
      </c>
      <c r="O9138">
        <v>-134.0909</v>
      </c>
      <c r="P9138">
        <v>1</v>
      </c>
      <c r="Q9138">
        <v>1</v>
      </c>
    </row>
    <row r="9139" spans="1:17" x14ac:dyDescent="0.25">
      <c r="A9139" s="1">
        <v>41035</v>
      </c>
      <c r="B9139" s="2">
        <f t="shared" si="568"/>
        <v>2012</v>
      </c>
      <c r="C9139" s="2">
        <f t="shared" si="569"/>
        <v>5</v>
      </c>
      <c r="D9139" s="2">
        <f t="shared" si="570"/>
        <v>6</v>
      </c>
      <c r="E9139" s="2">
        <f t="shared" si="571"/>
        <v>1</v>
      </c>
      <c r="F9139" s="1" t="s">
        <v>791</v>
      </c>
      <c r="G9139" t="s">
        <v>431</v>
      </c>
      <c r="H9139" s="7" t="s">
        <v>769</v>
      </c>
      <c r="I9139" t="s">
        <v>432</v>
      </c>
      <c r="J9139" t="s">
        <v>418</v>
      </c>
      <c r="K9139" t="s">
        <v>433</v>
      </c>
      <c r="L9139" t="s">
        <v>177</v>
      </c>
      <c r="M9139">
        <v>12</v>
      </c>
      <c r="N9139">
        <v>57.311720000000001</v>
      </c>
      <c r="O9139">
        <v>-134.0909</v>
      </c>
      <c r="P9139">
        <v>1</v>
      </c>
      <c r="Q9139">
        <v>1</v>
      </c>
    </row>
    <row r="9140" spans="1:17" x14ac:dyDescent="0.25">
      <c r="A9140" s="1">
        <v>40670</v>
      </c>
      <c r="B9140" s="2">
        <f t="shared" si="568"/>
        <v>2011</v>
      </c>
      <c r="C9140" s="2">
        <f t="shared" si="569"/>
        <v>5</v>
      </c>
      <c r="D9140" s="2">
        <f t="shared" si="570"/>
        <v>7</v>
      </c>
      <c r="E9140" s="2">
        <f t="shared" si="571"/>
        <v>7</v>
      </c>
      <c r="F9140" s="1" t="s">
        <v>791</v>
      </c>
      <c r="G9140" t="s">
        <v>431</v>
      </c>
      <c r="H9140" s="7" t="s">
        <v>769</v>
      </c>
      <c r="I9140" t="s">
        <v>432</v>
      </c>
      <c r="J9140" t="s">
        <v>418</v>
      </c>
      <c r="K9140" t="s">
        <v>433</v>
      </c>
      <c r="L9140" t="s">
        <v>177</v>
      </c>
      <c r="M9140">
        <v>15</v>
      </c>
      <c r="N9140">
        <v>57.311720000000001</v>
      </c>
      <c r="O9140">
        <v>-134.0909</v>
      </c>
      <c r="P9140">
        <v>1</v>
      </c>
      <c r="Q9140">
        <v>1</v>
      </c>
    </row>
    <row r="9141" spans="1:17" x14ac:dyDescent="0.25">
      <c r="A9141" s="1">
        <v>41036</v>
      </c>
      <c r="B9141" s="2">
        <f t="shared" si="568"/>
        <v>2012</v>
      </c>
      <c r="C9141" s="2">
        <f t="shared" si="569"/>
        <v>5</v>
      </c>
      <c r="D9141" s="2">
        <f t="shared" si="570"/>
        <v>7</v>
      </c>
      <c r="E9141" s="2">
        <f t="shared" si="571"/>
        <v>2</v>
      </c>
      <c r="F9141" s="1" t="s">
        <v>791</v>
      </c>
      <c r="G9141" t="s">
        <v>431</v>
      </c>
      <c r="H9141" s="7" t="s">
        <v>769</v>
      </c>
      <c r="I9141" t="s">
        <v>432</v>
      </c>
      <c r="J9141" t="s">
        <v>418</v>
      </c>
      <c r="K9141" t="s">
        <v>433</v>
      </c>
      <c r="L9141" t="s">
        <v>177</v>
      </c>
      <c r="M9141">
        <v>14</v>
      </c>
      <c r="N9141">
        <v>57.311720000000001</v>
      </c>
      <c r="O9141">
        <v>-134.0909</v>
      </c>
      <c r="P9141">
        <v>1</v>
      </c>
      <c r="Q9141">
        <v>1</v>
      </c>
    </row>
    <row r="9142" spans="1:17" x14ac:dyDescent="0.25">
      <c r="A9142" s="1">
        <v>40671</v>
      </c>
      <c r="B9142" s="2">
        <f t="shared" si="568"/>
        <v>2011</v>
      </c>
      <c r="C9142" s="2">
        <f t="shared" si="569"/>
        <v>5</v>
      </c>
      <c r="D9142" s="2">
        <f t="shared" si="570"/>
        <v>8</v>
      </c>
      <c r="E9142" s="2">
        <f t="shared" si="571"/>
        <v>1</v>
      </c>
      <c r="F9142" s="1" t="s">
        <v>791</v>
      </c>
      <c r="G9142" t="s">
        <v>431</v>
      </c>
      <c r="H9142" s="7" t="s">
        <v>769</v>
      </c>
      <c r="I9142" t="s">
        <v>432</v>
      </c>
      <c r="J9142" t="s">
        <v>418</v>
      </c>
      <c r="K9142" t="s">
        <v>433</v>
      </c>
      <c r="L9142" t="s">
        <v>177</v>
      </c>
      <c r="M9142">
        <v>15</v>
      </c>
      <c r="N9142">
        <v>57.311720000000001</v>
      </c>
      <c r="O9142">
        <v>-134.0909</v>
      </c>
      <c r="P9142">
        <v>1</v>
      </c>
      <c r="Q9142">
        <v>1</v>
      </c>
    </row>
    <row r="9143" spans="1:17" x14ac:dyDescent="0.25">
      <c r="A9143" s="1">
        <v>41037</v>
      </c>
      <c r="B9143" s="2">
        <f t="shared" si="568"/>
        <v>2012</v>
      </c>
      <c r="C9143" s="2">
        <f t="shared" si="569"/>
        <v>5</v>
      </c>
      <c r="D9143" s="2">
        <f t="shared" si="570"/>
        <v>8</v>
      </c>
      <c r="E9143" s="2">
        <f t="shared" si="571"/>
        <v>3</v>
      </c>
      <c r="F9143" s="1" t="s">
        <v>791</v>
      </c>
      <c r="G9143" t="s">
        <v>431</v>
      </c>
      <c r="H9143" s="7" t="s">
        <v>769</v>
      </c>
      <c r="I9143" t="s">
        <v>432</v>
      </c>
      <c r="J9143" t="s">
        <v>418</v>
      </c>
      <c r="K9143" t="s">
        <v>433</v>
      </c>
      <c r="L9143" t="s">
        <v>177</v>
      </c>
      <c r="M9143">
        <v>4</v>
      </c>
      <c r="N9143">
        <v>57.311720000000001</v>
      </c>
      <c r="O9143">
        <v>-134.0909</v>
      </c>
      <c r="P9143">
        <v>1</v>
      </c>
      <c r="Q9143">
        <v>1</v>
      </c>
    </row>
    <row r="9144" spans="1:17" x14ac:dyDescent="0.25">
      <c r="A9144" s="1">
        <v>40672</v>
      </c>
      <c r="B9144" s="2">
        <f t="shared" si="568"/>
        <v>2011</v>
      </c>
      <c r="C9144" s="2">
        <f t="shared" si="569"/>
        <v>5</v>
      </c>
      <c r="D9144" s="2">
        <f t="shared" si="570"/>
        <v>9</v>
      </c>
      <c r="E9144" s="2">
        <f t="shared" si="571"/>
        <v>2</v>
      </c>
      <c r="F9144" s="1" t="s">
        <v>791</v>
      </c>
      <c r="G9144" t="s">
        <v>431</v>
      </c>
      <c r="H9144" s="7" t="s">
        <v>769</v>
      </c>
      <c r="I9144" t="s">
        <v>432</v>
      </c>
      <c r="J9144" t="s">
        <v>418</v>
      </c>
      <c r="K9144" t="s">
        <v>85</v>
      </c>
      <c r="L9144" t="s">
        <v>177</v>
      </c>
      <c r="M9144">
        <v>3.5</v>
      </c>
      <c r="N9144">
        <v>57.311720000000001</v>
      </c>
      <c r="O9144">
        <v>-134.0909</v>
      </c>
      <c r="P9144">
        <v>4</v>
      </c>
      <c r="Q9144">
        <v>1</v>
      </c>
    </row>
    <row r="9145" spans="1:17" x14ac:dyDescent="0.25">
      <c r="A9145" s="1">
        <v>41038</v>
      </c>
      <c r="B9145" s="2">
        <f t="shared" si="568"/>
        <v>2012</v>
      </c>
      <c r="C9145" s="2">
        <f t="shared" si="569"/>
        <v>5</v>
      </c>
      <c r="D9145" s="2">
        <f t="shared" si="570"/>
        <v>9</v>
      </c>
      <c r="E9145" s="2">
        <f t="shared" si="571"/>
        <v>4</v>
      </c>
      <c r="F9145" s="1" t="s">
        <v>791</v>
      </c>
      <c r="G9145" t="s">
        <v>431</v>
      </c>
      <c r="H9145" s="7" t="s">
        <v>769</v>
      </c>
      <c r="I9145" t="s">
        <v>432</v>
      </c>
      <c r="J9145" t="s">
        <v>418</v>
      </c>
      <c r="K9145" t="s">
        <v>433</v>
      </c>
      <c r="L9145" t="s">
        <v>177</v>
      </c>
      <c r="M9145">
        <v>3</v>
      </c>
      <c r="N9145">
        <v>57.311720000000001</v>
      </c>
      <c r="O9145">
        <v>-134.0909</v>
      </c>
      <c r="P9145">
        <v>1</v>
      </c>
      <c r="Q9145">
        <v>1</v>
      </c>
    </row>
    <row r="9146" spans="1:17" x14ac:dyDescent="0.25">
      <c r="A9146" s="1">
        <v>41403</v>
      </c>
      <c r="B9146" s="2">
        <f t="shared" si="568"/>
        <v>2013</v>
      </c>
      <c r="C9146" s="2">
        <f t="shared" si="569"/>
        <v>5</v>
      </c>
      <c r="D9146" s="2">
        <f t="shared" si="570"/>
        <v>9</v>
      </c>
      <c r="E9146" s="2">
        <f t="shared" si="571"/>
        <v>5</v>
      </c>
      <c r="F9146" s="1" t="s">
        <v>791</v>
      </c>
      <c r="G9146" t="s">
        <v>431</v>
      </c>
      <c r="H9146" s="7" t="s">
        <v>769</v>
      </c>
      <c r="I9146" t="s">
        <v>432</v>
      </c>
      <c r="J9146" t="s">
        <v>418</v>
      </c>
      <c r="K9146" t="s">
        <v>433</v>
      </c>
      <c r="L9146" t="s">
        <v>177</v>
      </c>
      <c r="M9146">
        <v>18</v>
      </c>
      <c r="N9146">
        <v>57.311720000000001</v>
      </c>
      <c r="O9146">
        <v>-134.0909</v>
      </c>
      <c r="P9146">
        <v>1</v>
      </c>
      <c r="Q9146">
        <v>1</v>
      </c>
    </row>
    <row r="9147" spans="1:17" x14ac:dyDescent="0.25">
      <c r="A9147" s="1">
        <v>40674</v>
      </c>
      <c r="B9147" s="2">
        <f t="shared" si="568"/>
        <v>2011</v>
      </c>
      <c r="C9147" s="2">
        <f t="shared" si="569"/>
        <v>5</v>
      </c>
      <c r="D9147" s="2">
        <f t="shared" si="570"/>
        <v>11</v>
      </c>
      <c r="E9147" s="2">
        <f t="shared" si="571"/>
        <v>4</v>
      </c>
      <c r="F9147" s="1" t="s">
        <v>791</v>
      </c>
      <c r="G9147" t="s">
        <v>431</v>
      </c>
      <c r="H9147" s="7" t="s">
        <v>769</v>
      </c>
      <c r="I9147" t="s">
        <v>432</v>
      </c>
      <c r="J9147" t="s">
        <v>418</v>
      </c>
      <c r="K9147" t="s">
        <v>85</v>
      </c>
      <c r="L9147" t="s">
        <v>177</v>
      </c>
      <c r="M9147">
        <v>5</v>
      </c>
      <c r="N9147">
        <v>57.311720000000001</v>
      </c>
      <c r="O9147">
        <v>-134.0909</v>
      </c>
      <c r="P9147">
        <v>3</v>
      </c>
      <c r="Q9147">
        <v>1</v>
      </c>
    </row>
    <row r="9148" spans="1:17" x14ac:dyDescent="0.25">
      <c r="A9148" s="1">
        <v>41405</v>
      </c>
      <c r="B9148" s="2">
        <f t="shared" si="568"/>
        <v>2013</v>
      </c>
      <c r="C9148" s="2">
        <f t="shared" si="569"/>
        <v>5</v>
      </c>
      <c r="D9148" s="2">
        <f t="shared" si="570"/>
        <v>11</v>
      </c>
      <c r="E9148" s="2">
        <f t="shared" si="571"/>
        <v>7</v>
      </c>
      <c r="F9148" s="1" t="s">
        <v>791</v>
      </c>
      <c r="G9148" t="s">
        <v>431</v>
      </c>
      <c r="H9148" s="7" t="s">
        <v>769</v>
      </c>
      <c r="I9148" t="s">
        <v>432</v>
      </c>
      <c r="J9148" t="s">
        <v>418</v>
      </c>
      <c r="K9148" t="s">
        <v>433</v>
      </c>
      <c r="L9148" t="s">
        <v>177</v>
      </c>
      <c r="M9148">
        <v>15</v>
      </c>
      <c r="N9148">
        <v>57.311720000000001</v>
      </c>
      <c r="O9148">
        <v>-134.0909</v>
      </c>
      <c r="P9148">
        <v>1</v>
      </c>
      <c r="Q9148">
        <v>1</v>
      </c>
    </row>
    <row r="9149" spans="1:17" x14ac:dyDescent="0.25">
      <c r="A9149" s="1">
        <v>40675</v>
      </c>
      <c r="B9149" s="2">
        <f t="shared" si="568"/>
        <v>2011</v>
      </c>
      <c r="C9149" s="2">
        <f t="shared" si="569"/>
        <v>5</v>
      </c>
      <c r="D9149" s="2">
        <f t="shared" si="570"/>
        <v>12</v>
      </c>
      <c r="E9149" s="2">
        <f t="shared" si="571"/>
        <v>5</v>
      </c>
      <c r="F9149" s="1" t="s">
        <v>791</v>
      </c>
      <c r="G9149" t="s">
        <v>431</v>
      </c>
      <c r="H9149" s="7" t="s">
        <v>769</v>
      </c>
      <c r="I9149" t="s">
        <v>432</v>
      </c>
      <c r="J9149" t="s">
        <v>418</v>
      </c>
      <c r="K9149" t="s">
        <v>85</v>
      </c>
      <c r="L9149" t="s">
        <v>177</v>
      </c>
      <c r="M9149">
        <v>5.5</v>
      </c>
      <c r="N9149">
        <v>57.311720000000001</v>
      </c>
      <c r="O9149">
        <v>-134.0909</v>
      </c>
      <c r="P9149">
        <v>2</v>
      </c>
      <c r="Q9149">
        <v>1</v>
      </c>
    </row>
    <row r="9150" spans="1:17" x14ac:dyDescent="0.25">
      <c r="A9150" s="1">
        <v>41406</v>
      </c>
      <c r="B9150" s="2">
        <f t="shared" si="568"/>
        <v>2013</v>
      </c>
      <c r="C9150" s="2">
        <f t="shared" si="569"/>
        <v>5</v>
      </c>
      <c r="D9150" s="2">
        <f t="shared" si="570"/>
        <v>12</v>
      </c>
      <c r="E9150" s="2">
        <f t="shared" si="571"/>
        <v>1</v>
      </c>
      <c r="F9150" s="1" t="s">
        <v>791</v>
      </c>
      <c r="G9150" t="s">
        <v>431</v>
      </c>
      <c r="H9150" s="7" t="s">
        <v>769</v>
      </c>
      <c r="I9150" t="s">
        <v>432</v>
      </c>
      <c r="J9150" t="s">
        <v>418</v>
      </c>
      <c r="K9150" t="s">
        <v>433</v>
      </c>
      <c r="L9150" t="s">
        <v>177</v>
      </c>
      <c r="M9150">
        <v>15</v>
      </c>
      <c r="N9150">
        <v>57.311720000000001</v>
      </c>
      <c r="O9150">
        <v>-134.0909</v>
      </c>
      <c r="P9150">
        <v>1</v>
      </c>
      <c r="Q9150">
        <v>1</v>
      </c>
    </row>
    <row r="9151" spans="1:17" x14ac:dyDescent="0.25">
      <c r="A9151" s="1">
        <v>41407</v>
      </c>
      <c r="B9151" s="2">
        <f t="shared" si="568"/>
        <v>2013</v>
      </c>
      <c r="C9151" s="2">
        <f t="shared" si="569"/>
        <v>5</v>
      </c>
      <c r="D9151" s="2">
        <f t="shared" si="570"/>
        <v>13</v>
      </c>
      <c r="E9151" s="2">
        <f t="shared" si="571"/>
        <v>2</v>
      </c>
      <c r="F9151" s="1" t="s">
        <v>791</v>
      </c>
      <c r="G9151" t="s">
        <v>431</v>
      </c>
      <c r="H9151" s="7" t="s">
        <v>769</v>
      </c>
      <c r="I9151" t="s">
        <v>432</v>
      </c>
      <c r="J9151" t="s">
        <v>418</v>
      </c>
      <c r="K9151" t="s">
        <v>433</v>
      </c>
      <c r="L9151" t="s">
        <v>177</v>
      </c>
      <c r="M9151">
        <v>15</v>
      </c>
      <c r="N9151">
        <v>57.311720000000001</v>
      </c>
      <c r="O9151">
        <v>-134.0909</v>
      </c>
      <c r="P9151">
        <v>1</v>
      </c>
      <c r="Q9151">
        <v>1</v>
      </c>
    </row>
    <row r="9152" spans="1:17" x14ac:dyDescent="0.25">
      <c r="A9152" s="1">
        <v>42137</v>
      </c>
      <c r="B9152" s="2">
        <f t="shared" si="568"/>
        <v>2015</v>
      </c>
      <c r="C9152" s="2">
        <f t="shared" si="569"/>
        <v>5</v>
      </c>
      <c r="D9152" s="2">
        <f t="shared" si="570"/>
        <v>13</v>
      </c>
      <c r="E9152" s="2">
        <f t="shared" si="571"/>
        <v>4</v>
      </c>
      <c r="F9152" s="1" t="s">
        <v>791</v>
      </c>
      <c r="G9152" t="s">
        <v>431</v>
      </c>
      <c r="H9152" s="7" t="s">
        <v>769</v>
      </c>
      <c r="I9152" t="s">
        <v>432</v>
      </c>
      <c r="J9152" t="s">
        <v>418</v>
      </c>
      <c r="K9152" t="s">
        <v>433</v>
      </c>
      <c r="L9152" t="s">
        <v>177</v>
      </c>
      <c r="M9152">
        <v>4</v>
      </c>
      <c r="N9152">
        <v>57.311720000000001</v>
      </c>
      <c r="O9152">
        <v>-134.0909</v>
      </c>
      <c r="P9152">
        <v>1</v>
      </c>
      <c r="Q9152">
        <v>1</v>
      </c>
    </row>
    <row r="9153" spans="1:17" x14ac:dyDescent="0.25">
      <c r="A9153" s="1">
        <v>41044</v>
      </c>
      <c r="B9153" s="2">
        <f t="shared" si="568"/>
        <v>2012</v>
      </c>
      <c r="C9153" s="2">
        <f t="shared" si="569"/>
        <v>5</v>
      </c>
      <c r="D9153" s="2">
        <f t="shared" si="570"/>
        <v>15</v>
      </c>
      <c r="E9153" s="2">
        <f t="shared" si="571"/>
        <v>3</v>
      </c>
      <c r="F9153" s="1" t="s">
        <v>791</v>
      </c>
      <c r="G9153" t="s">
        <v>431</v>
      </c>
      <c r="H9153" s="7" t="s">
        <v>769</v>
      </c>
      <c r="I9153" t="s">
        <v>432</v>
      </c>
      <c r="J9153" t="s">
        <v>418</v>
      </c>
      <c r="K9153" t="s">
        <v>433</v>
      </c>
      <c r="L9153" t="s">
        <v>177</v>
      </c>
      <c r="M9153">
        <v>14</v>
      </c>
      <c r="N9153">
        <v>57.311720000000001</v>
      </c>
      <c r="O9153">
        <v>-134.0909</v>
      </c>
      <c r="P9153">
        <v>1</v>
      </c>
      <c r="Q9153">
        <v>1</v>
      </c>
    </row>
    <row r="9154" spans="1:17" x14ac:dyDescent="0.25">
      <c r="A9154" s="1">
        <v>40680</v>
      </c>
      <c r="B9154" s="2">
        <f t="shared" ref="B9154:B9217" si="572">YEAR(A9154)</f>
        <v>2011</v>
      </c>
      <c r="C9154" s="2">
        <f t="shared" ref="C9154:C9217" si="573">MONTH(A9154)</f>
        <v>5</v>
      </c>
      <c r="D9154" s="2">
        <f t="shared" ref="D9154:D9217" si="574">DAY(A9154)</f>
        <v>17</v>
      </c>
      <c r="E9154" s="2">
        <f t="shared" ref="E9154:E9217" si="575">WEEKDAY(A9154)</f>
        <v>3</v>
      </c>
      <c r="F9154" s="1" t="s">
        <v>791</v>
      </c>
      <c r="G9154" t="s">
        <v>431</v>
      </c>
      <c r="H9154" s="7" t="s">
        <v>769</v>
      </c>
      <c r="I9154" t="s">
        <v>432</v>
      </c>
      <c r="J9154" t="s">
        <v>418</v>
      </c>
      <c r="K9154" t="s">
        <v>85</v>
      </c>
      <c r="L9154" t="s">
        <v>177</v>
      </c>
      <c r="M9154">
        <v>5.5</v>
      </c>
      <c r="N9154">
        <v>57.311720000000001</v>
      </c>
      <c r="O9154">
        <v>-134.0909</v>
      </c>
      <c r="P9154">
        <v>3</v>
      </c>
      <c r="Q9154">
        <v>1</v>
      </c>
    </row>
    <row r="9155" spans="1:17" x14ac:dyDescent="0.25">
      <c r="A9155" s="1">
        <v>41533</v>
      </c>
      <c r="B9155" s="2">
        <f t="shared" si="572"/>
        <v>2013</v>
      </c>
      <c r="C9155" s="2">
        <f t="shared" si="573"/>
        <v>9</v>
      </c>
      <c r="D9155" s="2">
        <f t="shared" si="574"/>
        <v>16</v>
      </c>
      <c r="E9155" s="2">
        <f t="shared" si="575"/>
        <v>2</v>
      </c>
      <c r="F9155" s="1" t="s">
        <v>793</v>
      </c>
      <c r="G9155" t="s">
        <v>431</v>
      </c>
      <c r="H9155" s="7" t="s">
        <v>769</v>
      </c>
      <c r="I9155" t="s">
        <v>432</v>
      </c>
      <c r="J9155" t="s">
        <v>418</v>
      </c>
      <c r="K9155" t="s">
        <v>433</v>
      </c>
      <c r="L9155" t="s">
        <v>177</v>
      </c>
      <c r="M9155">
        <v>12</v>
      </c>
      <c r="N9155">
        <v>57.311720000000001</v>
      </c>
      <c r="O9155">
        <v>-134.0909</v>
      </c>
      <c r="P9155">
        <v>2</v>
      </c>
      <c r="Q9155">
        <v>1</v>
      </c>
    </row>
    <row r="9156" spans="1:17" x14ac:dyDescent="0.25">
      <c r="A9156" s="1">
        <v>40803</v>
      </c>
      <c r="B9156" s="2">
        <f t="shared" si="572"/>
        <v>2011</v>
      </c>
      <c r="C9156" s="2">
        <f t="shared" si="573"/>
        <v>9</v>
      </c>
      <c r="D9156" s="2">
        <f t="shared" si="574"/>
        <v>17</v>
      </c>
      <c r="E9156" s="2">
        <f t="shared" si="575"/>
        <v>7</v>
      </c>
      <c r="F9156" s="1" t="s">
        <v>793</v>
      </c>
      <c r="G9156" t="s">
        <v>431</v>
      </c>
      <c r="H9156" s="7" t="s">
        <v>769</v>
      </c>
      <c r="I9156" t="s">
        <v>432</v>
      </c>
      <c r="J9156" t="s">
        <v>418</v>
      </c>
      <c r="K9156" t="s">
        <v>433</v>
      </c>
      <c r="L9156" t="s">
        <v>177</v>
      </c>
      <c r="M9156">
        <v>12</v>
      </c>
      <c r="N9156">
        <v>57.311720000000001</v>
      </c>
      <c r="O9156">
        <v>-134.0909</v>
      </c>
      <c r="P9156">
        <v>1</v>
      </c>
      <c r="Q9156">
        <v>1</v>
      </c>
    </row>
    <row r="9157" spans="1:17" x14ac:dyDescent="0.25">
      <c r="A9157" s="1">
        <v>41535</v>
      </c>
      <c r="B9157" s="2">
        <f t="shared" si="572"/>
        <v>2013</v>
      </c>
      <c r="C9157" s="2">
        <f t="shared" si="573"/>
        <v>9</v>
      </c>
      <c r="D9157" s="2">
        <f t="shared" si="574"/>
        <v>18</v>
      </c>
      <c r="E9157" s="2">
        <f t="shared" si="575"/>
        <v>4</v>
      </c>
      <c r="F9157" s="1" t="s">
        <v>793</v>
      </c>
      <c r="G9157" t="s">
        <v>431</v>
      </c>
      <c r="H9157" s="7" t="s">
        <v>769</v>
      </c>
      <c r="I9157" t="s">
        <v>432</v>
      </c>
      <c r="J9157" t="s">
        <v>418</v>
      </c>
      <c r="K9157" t="s">
        <v>433</v>
      </c>
      <c r="L9157" t="s">
        <v>177</v>
      </c>
      <c r="M9157">
        <v>12</v>
      </c>
      <c r="N9157">
        <v>57.311720000000001</v>
      </c>
      <c r="O9157">
        <v>-134.0909</v>
      </c>
      <c r="P9157">
        <v>2</v>
      </c>
      <c r="Q9157">
        <v>1</v>
      </c>
    </row>
    <row r="9158" spans="1:17" x14ac:dyDescent="0.25">
      <c r="A9158" s="1">
        <v>41900</v>
      </c>
      <c r="B9158" s="2">
        <f t="shared" si="572"/>
        <v>2014</v>
      </c>
      <c r="C9158" s="2">
        <f t="shared" si="573"/>
        <v>9</v>
      </c>
      <c r="D9158" s="2">
        <f t="shared" si="574"/>
        <v>18</v>
      </c>
      <c r="E9158" s="2">
        <f t="shared" si="575"/>
        <v>5</v>
      </c>
      <c r="F9158" s="1" t="s">
        <v>793</v>
      </c>
      <c r="G9158" t="s">
        <v>431</v>
      </c>
      <c r="H9158" s="7" t="s">
        <v>769</v>
      </c>
      <c r="I9158" t="s">
        <v>432</v>
      </c>
      <c r="J9158" t="s">
        <v>418</v>
      </c>
      <c r="K9158" t="s">
        <v>433</v>
      </c>
      <c r="L9158" t="s">
        <v>177</v>
      </c>
      <c r="M9158">
        <v>8</v>
      </c>
      <c r="N9158">
        <v>57.311720000000001</v>
      </c>
      <c r="O9158">
        <v>-134.0909</v>
      </c>
      <c r="P9158">
        <v>2</v>
      </c>
      <c r="Q9158">
        <v>1</v>
      </c>
    </row>
    <row r="9159" spans="1:17" x14ac:dyDescent="0.25">
      <c r="A9159" s="1">
        <v>41171</v>
      </c>
      <c r="B9159" s="2">
        <f t="shared" si="572"/>
        <v>2012</v>
      </c>
      <c r="C9159" s="2">
        <f t="shared" si="573"/>
        <v>9</v>
      </c>
      <c r="D9159" s="2">
        <f t="shared" si="574"/>
        <v>19</v>
      </c>
      <c r="E9159" s="2">
        <f t="shared" si="575"/>
        <v>4</v>
      </c>
      <c r="F9159" s="1" t="s">
        <v>793</v>
      </c>
      <c r="G9159" t="s">
        <v>431</v>
      </c>
      <c r="H9159" s="7" t="s">
        <v>769</v>
      </c>
      <c r="I9159" t="s">
        <v>432</v>
      </c>
      <c r="J9159" t="s">
        <v>418</v>
      </c>
      <c r="K9159" t="s">
        <v>433</v>
      </c>
      <c r="L9159" t="s">
        <v>177</v>
      </c>
      <c r="M9159">
        <v>14</v>
      </c>
      <c r="N9159">
        <v>57.311720000000001</v>
      </c>
      <c r="O9159">
        <v>-134.0909</v>
      </c>
      <c r="P9159">
        <v>1</v>
      </c>
      <c r="Q9159">
        <v>1</v>
      </c>
    </row>
    <row r="9160" spans="1:17" x14ac:dyDescent="0.25">
      <c r="A9160" s="1">
        <v>42266</v>
      </c>
      <c r="B9160" s="2">
        <f t="shared" si="572"/>
        <v>2015</v>
      </c>
      <c r="C9160" s="2">
        <f t="shared" si="573"/>
        <v>9</v>
      </c>
      <c r="D9160" s="2">
        <f t="shared" si="574"/>
        <v>19</v>
      </c>
      <c r="E9160" s="2">
        <f t="shared" si="575"/>
        <v>7</v>
      </c>
      <c r="F9160" s="1" t="s">
        <v>793</v>
      </c>
      <c r="G9160" t="s">
        <v>431</v>
      </c>
      <c r="H9160" s="7" t="s">
        <v>769</v>
      </c>
      <c r="I9160" t="s">
        <v>432</v>
      </c>
      <c r="J9160" t="s">
        <v>418</v>
      </c>
      <c r="K9160" t="s">
        <v>433</v>
      </c>
      <c r="L9160" t="s">
        <v>177</v>
      </c>
      <c r="M9160">
        <v>12</v>
      </c>
      <c r="N9160">
        <v>57.311720000000001</v>
      </c>
      <c r="O9160">
        <v>-134.0909</v>
      </c>
      <c r="P9160">
        <v>1</v>
      </c>
      <c r="Q9160">
        <v>1</v>
      </c>
    </row>
    <row r="9161" spans="1:17" x14ac:dyDescent="0.25">
      <c r="A9161" s="1">
        <v>40807</v>
      </c>
      <c r="B9161" s="2">
        <f t="shared" si="572"/>
        <v>2011</v>
      </c>
      <c r="C9161" s="2">
        <f t="shared" si="573"/>
        <v>9</v>
      </c>
      <c r="D9161" s="2">
        <f t="shared" si="574"/>
        <v>21</v>
      </c>
      <c r="E9161" s="2">
        <f t="shared" si="575"/>
        <v>4</v>
      </c>
      <c r="F9161" s="1" t="s">
        <v>793</v>
      </c>
      <c r="G9161" t="s">
        <v>431</v>
      </c>
      <c r="H9161" s="7" t="s">
        <v>769</v>
      </c>
      <c r="I9161" t="s">
        <v>432</v>
      </c>
      <c r="J9161" t="s">
        <v>418</v>
      </c>
      <c r="K9161" t="s">
        <v>433</v>
      </c>
      <c r="L9161" t="s">
        <v>177</v>
      </c>
      <c r="M9161">
        <v>10</v>
      </c>
      <c r="N9161">
        <v>57.311720000000001</v>
      </c>
      <c r="O9161">
        <v>-134.0909</v>
      </c>
      <c r="P9161">
        <v>1</v>
      </c>
      <c r="Q9161">
        <v>1</v>
      </c>
    </row>
    <row r="9162" spans="1:17" x14ac:dyDescent="0.25">
      <c r="A9162" s="1">
        <v>41538</v>
      </c>
      <c r="B9162" s="2">
        <f t="shared" si="572"/>
        <v>2013</v>
      </c>
      <c r="C9162" s="2">
        <f t="shared" si="573"/>
        <v>9</v>
      </c>
      <c r="D9162" s="2">
        <f t="shared" si="574"/>
        <v>21</v>
      </c>
      <c r="E9162" s="2">
        <f t="shared" si="575"/>
        <v>7</v>
      </c>
      <c r="F9162" s="1" t="s">
        <v>793</v>
      </c>
      <c r="G9162" t="s">
        <v>431</v>
      </c>
      <c r="H9162" s="7" t="s">
        <v>769</v>
      </c>
      <c r="I9162" t="s">
        <v>432</v>
      </c>
      <c r="J9162" t="s">
        <v>418</v>
      </c>
      <c r="K9162" t="s">
        <v>433</v>
      </c>
      <c r="L9162" t="s">
        <v>177</v>
      </c>
      <c r="M9162">
        <v>8</v>
      </c>
      <c r="N9162">
        <v>57.311720000000001</v>
      </c>
      <c r="O9162">
        <v>-134.0909</v>
      </c>
      <c r="P9162">
        <v>2</v>
      </c>
      <c r="Q9162">
        <v>1</v>
      </c>
    </row>
    <row r="9163" spans="1:17" x14ac:dyDescent="0.25">
      <c r="A9163" s="1">
        <v>40808</v>
      </c>
      <c r="B9163" s="2">
        <f t="shared" si="572"/>
        <v>2011</v>
      </c>
      <c r="C9163" s="2">
        <f t="shared" si="573"/>
        <v>9</v>
      </c>
      <c r="D9163" s="2">
        <f t="shared" si="574"/>
        <v>22</v>
      </c>
      <c r="E9163" s="2">
        <f t="shared" si="575"/>
        <v>5</v>
      </c>
      <c r="F9163" s="1" t="s">
        <v>793</v>
      </c>
      <c r="G9163" t="s">
        <v>431</v>
      </c>
      <c r="H9163" s="7" t="s">
        <v>769</v>
      </c>
      <c r="I9163" t="s">
        <v>432</v>
      </c>
      <c r="J9163" t="s">
        <v>418</v>
      </c>
      <c r="K9163" t="s">
        <v>433</v>
      </c>
      <c r="L9163" t="s">
        <v>177</v>
      </c>
      <c r="M9163">
        <v>10</v>
      </c>
      <c r="N9163">
        <v>57.311720000000001</v>
      </c>
      <c r="O9163">
        <v>-134.0909</v>
      </c>
      <c r="P9163">
        <v>1</v>
      </c>
      <c r="Q9163">
        <v>1</v>
      </c>
    </row>
    <row r="9164" spans="1:17" x14ac:dyDescent="0.25">
      <c r="A9164" s="1">
        <v>40809</v>
      </c>
      <c r="B9164" s="2">
        <f t="shared" si="572"/>
        <v>2011</v>
      </c>
      <c r="C9164" s="2">
        <f t="shared" si="573"/>
        <v>9</v>
      </c>
      <c r="D9164" s="2">
        <f t="shared" si="574"/>
        <v>23</v>
      </c>
      <c r="E9164" s="2">
        <f t="shared" si="575"/>
        <v>6</v>
      </c>
      <c r="F9164" s="1" t="s">
        <v>793</v>
      </c>
      <c r="G9164" t="s">
        <v>431</v>
      </c>
      <c r="H9164" s="7" t="s">
        <v>769</v>
      </c>
      <c r="I9164" t="s">
        <v>432</v>
      </c>
      <c r="J9164" t="s">
        <v>418</v>
      </c>
      <c r="K9164" t="s">
        <v>433</v>
      </c>
      <c r="L9164" t="s">
        <v>177</v>
      </c>
      <c r="M9164">
        <v>10</v>
      </c>
      <c r="N9164">
        <v>57.311720000000001</v>
      </c>
      <c r="O9164">
        <v>-134.0909</v>
      </c>
      <c r="P9164">
        <v>1</v>
      </c>
      <c r="Q9164">
        <v>1</v>
      </c>
    </row>
    <row r="9165" spans="1:17" x14ac:dyDescent="0.25">
      <c r="A9165" s="1">
        <v>40814</v>
      </c>
      <c r="B9165" s="2">
        <f t="shared" si="572"/>
        <v>2011</v>
      </c>
      <c r="C9165" s="2">
        <f t="shared" si="573"/>
        <v>9</v>
      </c>
      <c r="D9165" s="2">
        <f t="shared" si="574"/>
        <v>28</v>
      </c>
      <c r="E9165" s="2">
        <f t="shared" si="575"/>
        <v>4</v>
      </c>
      <c r="F9165" s="1" t="s">
        <v>793</v>
      </c>
      <c r="G9165" t="s">
        <v>431</v>
      </c>
      <c r="H9165" s="7" t="s">
        <v>769</v>
      </c>
      <c r="I9165" t="s">
        <v>432</v>
      </c>
      <c r="J9165" t="s">
        <v>418</v>
      </c>
      <c r="K9165" t="s">
        <v>433</v>
      </c>
      <c r="L9165" t="s">
        <v>177</v>
      </c>
      <c r="M9165">
        <v>12</v>
      </c>
      <c r="N9165">
        <v>57.311720000000001</v>
      </c>
      <c r="O9165">
        <v>-134.0909</v>
      </c>
      <c r="P9165">
        <v>1</v>
      </c>
      <c r="Q9165">
        <v>1</v>
      </c>
    </row>
    <row r="9166" spans="1:17" x14ac:dyDescent="0.25">
      <c r="A9166" s="1">
        <v>41915</v>
      </c>
      <c r="B9166" s="2">
        <f t="shared" si="572"/>
        <v>2014</v>
      </c>
      <c r="C9166" s="2">
        <f t="shared" si="573"/>
        <v>10</v>
      </c>
      <c r="D9166" s="2">
        <f t="shared" si="574"/>
        <v>3</v>
      </c>
      <c r="E9166" s="2">
        <f t="shared" si="575"/>
        <v>6</v>
      </c>
      <c r="F9166" s="1" t="s">
        <v>793</v>
      </c>
      <c r="G9166" t="s">
        <v>431</v>
      </c>
      <c r="H9166" s="7" t="s">
        <v>769</v>
      </c>
      <c r="I9166" t="s">
        <v>432</v>
      </c>
      <c r="J9166" t="s">
        <v>418</v>
      </c>
      <c r="K9166" t="s">
        <v>85</v>
      </c>
      <c r="L9166" t="s">
        <v>177</v>
      </c>
      <c r="M9166">
        <v>1.5</v>
      </c>
      <c r="N9166">
        <v>57.311720000000001</v>
      </c>
      <c r="O9166">
        <v>-134.0909</v>
      </c>
      <c r="P9166">
        <v>2</v>
      </c>
      <c r="Q9166">
        <v>1</v>
      </c>
    </row>
    <row r="9167" spans="1:17" x14ac:dyDescent="0.25">
      <c r="A9167" s="1">
        <v>41034</v>
      </c>
      <c r="B9167" s="2">
        <f t="shared" si="572"/>
        <v>2012</v>
      </c>
      <c r="C9167" s="2">
        <f t="shared" si="573"/>
        <v>5</v>
      </c>
      <c r="D9167" s="2">
        <f t="shared" si="574"/>
        <v>5</v>
      </c>
      <c r="E9167" s="2">
        <f t="shared" si="575"/>
        <v>7</v>
      </c>
      <c r="F9167" s="1" t="s">
        <v>791</v>
      </c>
      <c r="G9167" t="s">
        <v>431</v>
      </c>
      <c r="H9167" s="7" t="s">
        <v>769</v>
      </c>
      <c r="I9167" t="s">
        <v>432</v>
      </c>
      <c r="J9167" t="s">
        <v>418</v>
      </c>
      <c r="K9167" t="s">
        <v>85</v>
      </c>
      <c r="L9167" t="s">
        <v>734</v>
      </c>
      <c r="M9167">
        <v>2</v>
      </c>
      <c r="N9167">
        <v>57.311720000000001</v>
      </c>
      <c r="O9167">
        <v>-134.0909</v>
      </c>
      <c r="P9167">
        <v>2</v>
      </c>
      <c r="Q9167">
        <v>1</v>
      </c>
    </row>
    <row r="9168" spans="1:17" x14ac:dyDescent="0.25">
      <c r="A9168" s="1">
        <v>41034</v>
      </c>
      <c r="B9168" s="2">
        <f t="shared" si="572"/>
        <v>2012</v>
      </c>
      <c r="C9168" s="2">
        <f t="shared" si="573"/>
        <v>5</v>
      </c>
      <c r="D9168" s="2">
        <f t="shared" si="574"/>
        <v>5</v>
      </c>
      <c r="E9168" s="2">
        <f t="shared" si="575"/>
        <v>7</v>
      </c>
      <c r="F9168" s="1" t="s">
        <v>791</v>
      </c>
      <c r="G9168" t="s">
        <v>431</v>
      </c>
      <c r="H9168" s="7" t="s">
        <v>769</v>
      </c>
      <c r="I9168" t="s">
        <v>432</v>
      </c>
      <c r="J9168" t="s">
        <v>418</v>
      </c>
      <c r="K9168" t="s">
        <v>85</v>
      </c>
      <c r="L9168" t="s">
        <v>734</v>
      </c>
      <c r="M9168">
        <v>3</v>
      </c>
      <c r="N9168">
        <v>57.311720000000001</v>
      </c>
      <c r="O9168">
        <v>-134.0909</v>
      </c>
      <c r="P9168">
        <v>1</v>
      </c>
      <c r="Q9168">
        <v>1</v>
      </c>
    </row>
    <row r="9169" spans="1:17" x14ac:dyDescent="0.25">
      <c r="A9169" s="1">
        <v>41035</v>
      </c>
      <c r="B9169" s="2">
        <f t="shared" si="572"/>
        <v>2012</v>
      </c>
      <c r="C9169" s="2">
        <f t="shared" si="573"/>
        <v>5</v>
      </c>
      <c r="D9169" s="2">
        <f t="shared" si="574"/>
        <v>6</v>
      </c>
      <c r="E9169" s="2">
        <f t="shared" si="575"/>
        <v>1</v>
      </c>
      <c r="F9169" s="1" t="s">
        <v>791</v>
      </c>
      <c r="G9169" t="s">
        <v>431</v>
      </c>
      <c r="H9169" s="7" t="s">
        <v>769</v>
      </c>
      <c r="I9169" t="s">
        <v>432</v>
      </c>
      <c r="J9169" t="s">
        <v>418</v>
      </c>
      <c r="K9169" t="s">
        <v>85</v>
      </c>
      <c r="L9169" t="s">
        <v>734</v>
      </c>
      <c r="M9169">
        <v>1</v>
      </c>
      <c r="N9169">
        <v>57.311720000000001</v>
      </c>
      <c r="O9169">
        <v>-134.0909</v>
      </c>
      <c r="P9169">
        <v>1</v>
      </c>
      <c r="Q9169">
        <v>1</v>
      </c>
    </row>
    <row r="9170" spans="1:17" x14ac:dyDescent="0.25">
      <c r="A9170" s="1">
        <v>41035</v>
      </c>
      <c r="B9170" s="2">
        <f t="shared" si="572"/>
        <v>2012</v>
      </c>
      <c r="C9170" s="2">
        <f t="shared" si="573"/>
        <v>5</v>
      </c>
      <c r="D9170" s="2">
        <f t="shared" si="574"/>
        <v>6</v>
      </c>
      <c r="E9170" s="2">
        <f t="shared" si="575"/>
        <v>1</v>
      </c>
      <c r="F9170" s="1" t="s">
        <v>791</v>
      </c>
      <c r="G9170" t="s">
        <v>431</v>
      </c>
      <c r="H9170" s="7" t="s">
        <v>769</v>
      </c>
      <c r="I9170" t="s">
        <v>432</v>
      </c>
      <c r="J9170" t="s">
        <v>418</v>
      </c>
      <c r="K9170" t="s">
        <v>85</v>
      </c>
      <c r="L9170" t="s">
        <v>734</v>
      </c>
      <c r="M9170">
        <v>3</v>
      </c>
      <c r="N9170">
        <v>57.311720000000001</v>
      </c>
      <c r="O9170">
        <v>-134.0909</v>
      </c>
      <c r="P9170">
        <v>1</v>
      </c>
      <c r="Q9170">
        <v>1</v>
      </c>
    </row>
    <row r="9171" spans="1:17" x14ac:dyDescent="0.25">
      <c r="A9171" s="1">
        <v>41035</v>
      </c>
      <c r="B9171" s="2">
        <f t="shared" si="572"/>
        <v>2012</v>
      </c>
      <c r="C9171" s="2">
        <f t="shared" si="573"/>
        <v>5</v>
      </c>
      <c r="D9171" s="2">
        <f t="shared" si="574"/>
        <v>6</v>
      </c>
      <c r="E9171" s="2">
        <f t="shared" si="575"/>
        <v>1</v>
      </c>
      <c r="F9171" s="1" t="s">
        <v>791</v>
      </c>
      <c r="G9171" t="s">
        <v>431</v>
      </c>
      <c r="H9171" s="7" t="s">
        <v>769</v>
      </c>
      <c r="I9171" t="s">
        <v>432</v>
      </c>
      <c r="J9171" t="s">
        <v>418</v>
      </c>
      <c r="K9171" t="s">
        <v>85</v>
      </c>
      <c r="L9171" t="s">
        <v>734</v>
      </c>
      <c r="M9171">
        <v>3.5</v>
      </c>
      <c r="N9171">
        <v>57.311720000000001</v>
      </c>
      <c r="O9171">
        <v>-134.0909</v>
      </c>
      <c r="P9171">
        <v>1</v>
      </c>
      <c r="Q9171">
        <v>1</v>
      </c>
    </row>
    <row r="9172" spans="1:17" x14ac:dyDescent="0.25">
      <c r="A9172" s="1">
        <v>41036</v>
      </c>
      <c r="B9172" s="2">
        <f t="shared" si="572"/>
        <v>2012</v>
      </c>
      <c r="C9172" s="2">
        <f t="shared" si="573"/>
        <v>5</v>
      </c>
      <c r="D9172" s="2">
        <f t="shared" si="574"/>
        <v>7</v>
      </c>
      <c r="E9172" s="2">
        <f t="shared" si="575"/>
        <v>2</v>
      </c>
      <c r="F9172" s="1" t="s">
        <v>791</v>
      </c>
      <c r="G9172" t="s">
        <v>431</v>
      </c>
      <c r="H9172" s="7" t="s">
        <v>769</v>
      </c>
      <c r="I9172" t="s">
        <v>432</v>
      </c>
      <c r="J9172" t="s">
        <v>418</v>
      </c>
      <c r="K9172" t="s">
        <v>85</v>
      </c>
      <c r="L9172" t="s">
        <v>734</v>
      </c>
      <c r="M9172">
        <v>3</v>
      </c>
      <c r="N9172">
        <v>57.311720000000001</v>
      </c>
      <c r="O9172">
        <v>-134.0909</v>
      </c>
      <c r="P9172">
        <v>1</v>
      </c>
      <c r="Q9172">
        <v>1</v>
      </c>
    </row>
    <row r="9173" spans="1:17" x14ac:dyDescent="0.25">
      <c r="A9173" s="1">
        <v>41036</v>
      </c>
      <c r="B9173" s="2">
        <f t="shared" si="572"/>
        <v>2012</v>
      </c>
      <c r="C9173" s="2">
        <f t="shared" si="573"/>
        <v>5</v>
      </c>
      <c r="D9173" s="2">
        <f t="shared" si="574"/>
        <v>7</v>
      </c>
      <c r="E9173" s="2">
        <f t="shared" si="575"/>
        <v>2</v>
      </c>
      <c r="F9173" s="1" t="s">
        <v>791</v>
      </c>
      <c r="G9173" t="s">
        <v>431</v>
      </c>
      <c r="H9173" s="7" t="s">
        <v>769</v>
      </c>
      <c r="I9173" t="s">
        <v>432</v>
      </c>
      <c r="J9173" t="s">
        <v>418</v>
      </c>
      <c r="K9173" t="s">
        <v>85</v>
      </c>
      <c r="L9173" t="s">
        <v>734</v>
      </c>
      <c r="M9173">
        <v>4</v>
      </c>
      <c r="N9173">
        <v>57.311720000000001</v>
      </c>
      <c r="O9173">
        <v>-134.0909</v>
      </c>
      <c r="P9173">
        <v>1</v>
      </c>
      <c r="Q9173">
        <v>1</v>
      </c>
    </row>
    <row r="9174" spans="1:17" x14ac:dyDescent="0.25">
      <c r="A9174" s="1">
        <v>41037</v>
      </c>
      <c r="B9174" s="2">
        <f t="shared" si="572"/>
        <v>2012</v>
      </c>
      <c r="C9174" s="2">
        <f t="shared" si="573"/>
        <v>5</v>
      </c>
      <c r="D9174" s="2">
        <f t="shared" si="574"/>
        <v>8</v>
      </c>
      <c r="E9174" s="2">
        <f t="shared" si="575"/>
        <v>3</v>
      </c>
      <c r="F9174" s="1" t="s">
        <v>791</v>
      </c>
      <c r="G9174" t="s">
        <v>431</v>
      </c>
      <c r="H9174" s="7" t="s">
        <v>769</v>
      </c>
      <c r="I9174" t="s">
        <v>432</v>
      </c>
      <c r="J9174" t="s">
        <v>418</v>
      </c>
      <c r="K9174" t="s">
        <v>85</v>
      </c>
      <c r="L9174" t="s">
        <v>734</v>
      </c>
      <c r="M9174">
        <v>2</v>
      </c>
      <c r="N9174">
        <v>57.311720000000001</v>
      </c>
      <c r="O9174">
        <v>-134.0909</v>
      </c>
      <c r="P9174">
        <v>1</v>
      </c>
      <c r="Q9174">
        <v>1</v>
      </c>
    </row>
    <row r="9175" spans="1:17" x14ac:dyDescent="0.25">
      <c r="A9175" s="1">
        <v>41037</v>
      </c>
      <c r="B9175" s="2">
        <f t="shared" si="572"/>
        <v>2012</v>
      </c>
      <c r="C9175" s="2">
        <f t="shared" si="573"/>
        <v>5</v>
      </c>
      <c r="D9175" s="2">
        <f t="shared" si="574"/>
        <v>8</v>
      </c>
      <c r="E9175" s="2">
        <f t="shared" si="575"/>
        <v>3</v>
      </c>
      <c r="F9175" s="1" t="s">
        <v>791</v>
      </c>
      <c r="G9175" t="s">
        <v>431</v>
      </c>
      <c r="H9175" s="7" t="s">
        <v>769</v>
      </c>
      <c r="I9175" t="s">
        <v>432</v>
      </c>
      <c r="J9175" t="s">
        <v>418</v>
      </c>
      <c r="K9175" t="s">
        <v>85</v>
      </c>
      <c r="L9175" t="s">
        <v>734</v>
      </c>
      <c r="M9175">
        <v>4</v>
      </c>
      <c r="N9175">
        <v>57.311720000000001</v>
      </c>
      <c r="O9175">
        <v>-134.0909</v>
      </c>
      <c r="P9175">
        <v>1</v>
      </c>
      <c r="Q9175">
        <v>1</v>
      </c>
    </row>
    <row r="9176" spans="1:17" x14ac:dyDescent="0.25">
      <c r="A9176" s="1">
        <v>41038</v>
      </c>
      <c r="B9176" s="2">
        <f t="shared" si="572"/>
        <v>2012</v>
      </c>
      <c r="C9176" s="2">
        <f t="shared" si="573"/>
        <v>5</v>
      </c>
      <c r="D9176" s="2">
        <f t="shared" si="574"/>
        <v>9</v>
      </c>
      <c r="E9176" s="2">
        <f t="shared" si="575"/>
        <v>4</v>
      </c>
      <c r="F9176" s="1" t="s">
        <v>791</v>
      </c>
      <c r="G9176" t="s">
        <v>431</v>
      </c>
      <c r="H9176" s="7" t="s">
        <v>769</v>
      </c>
      <c r="I9176" t="s">
        <v>432</v>
      </c>
      <c r="J9176" t="s">
        <v>418</v>
      </c>
      <c r="K9176" t="s">
        <v>85</v>
      </c>
      <c r="L9176" t="s">
        <v>734</v>
      </c>
      <c r="M9176">
        <v>2</v>
      </c>
      <c r="N9176">
        <v>57.311720000000001</v>
      </c>
      <c r="O9176">
        <v>-134.0909</v>
      </c>
      <c r="P9176">
        <v>1</v>
      </c>
      <c r="Q9176">
        <v>1</v>
      </c>
    </row>
    <row r="9177" spans="1:17" x14ac:dyDescent="0.25">
      <c r="A9177" s="1">
        <v>41038</v>
      </c>
      <c r="B9177" s="2">
        <f t="shared" si="572"/>
        <v>2012</v>
      </c>
      <c r="C9177" s="2">
        <f t="shared" si="573"/>
        <v>5</v>
      </c>
      <c r="D9177" s="2">
        <f t="shared" si="574"/>
        <v>9</v>
      </c>
      <c r="E9177" s="2">
        <f t="shared" si="575"/>
        <v>4</v>
      </c>
      <c r="F9177" s="1" t="s">
        <v>791</v>
      </c>
      <c r="G9177" t="s">
        <v>431</v>
      </c>
      <c r="H9177" s="7" t="s">
        <v>769</v>
      </c>
      <c r="I9177" t="s">
        <v>432</v>
      </c>
      <c r="J9177" t="s">
        <v>418</v>
      </c>
      <c r="K9177" t="s">
        <v>85</v>
      </c>
      <c r="L9177" t="s">
        <v>734</v>
      </c>
      <c r="M9177">
        <v>4</v>
      </c>
      <c r="N9177">
        <v>57.311720000000001</v>
      </c>
      <c r="O9177">
        <v>-134.0909</v>
      </c>
      <c r="P9177">
        <v>1</v>
      </c>
      <c r="Q9177">
        <v>1</v>
      </c>
    </row>
    <row r="9178" spans="1:17" x14ac:dyDescent="0.25">
      <c r="A9178" s="1">
        <v>41038</v>
      </c>
      <c r="B9178" s="2">
        <f t="shared" si="572"/>
        <v>2012</v>
      </c>
      <c r="C9178" s="2">
        <f t="shared" si="573"/>
        <v>5</v>
      </c>
      <c r="D9178" s="2">
        <f t="shared" si="574"/>
        <v>9</v>
      </c>
      <c r="E9178" s="2">
        <f t="shared" si="575"/>
        <v>4</v>
      </c>
      <c r="F9178" s="1" t="s">
        <v>791</v>
      </c>
      <c r="G9178" t="s">
        <v>431</v>
      </c>
      <c r="H9178" s="7" t="s">
        <v>769</v>
      </c>
      <c r="I9178" t="s">
        <v>432</v>
      </c>
      <c r="J9178" t="s">
        <v>418</v>
      </c>
      <c r="K9178" t="s">
        <v>85</v>
      </c>
      <c r="L9178" t="s">
        <v>734</v>
      </c>
      <c r="M9178">
        <v>6</v>
      </c>
      <c r="N9178">
        <v>57.311720000000001</v>
      </c>
      <c r="O9178">
        <v>-134.0909</v>
      </c>
      <c r="P9178">
        <v>1</v>
      </c>
      <c r="Q9178">
        <v>1</v>
      </c>
    </row>
    <row r="9179" spans="1:17" x14ac:dyDescent="0.25">
      <c r="A9179" s="1">
        <v>41039</v>
      </c>
      <c r="B9179" s="2">
        <f t="shared" si="572"/>
        <v>2012</v>
      </c>
      <c r="C9179" s="2">
        <f t="shared" si="573"/>
        <v>5</v>
      </c>
      <c r="D9179" s="2">
        <f t="shared" si="574"/>
        <v>10</v>
      </c>
      <c r="E9179" s="2">
        <f t="shared" si="575"/>
        <v>5</v>
      </c>
      <c r="F9179" s="1" t="s">
        <v>791</v>
      </c>
      <c r="G9179" t="s">
        <v>431</v>
      </c>
      <c r="H9179" s="7" t="s">
        <v>769</v>
      </c>
      <c r="I9179" t="s">
        <v>432</v>
      </c>
      <c r="J9179" t="s">
        <v>418</v>
      </c>
      <c r="K9179" t="s">
        <v>85</v>
      </c>
      <c r="L9179" t="s">
        <v>734</v>
      </c>
      <c r="M9179">
        <v>2</v>
      </c>
      <c r="N9179">
        <v>57.311720000000001</v>
      </c>
      <c r="O9179">
        <v>-134.0909</v>
      </c>
      <c r="P9179">
        <v>1</v>
      </c>
      <c r="Q9179">
        <v>1</v>
      </c>
    </row>
    <row r="9180" spans="1:17" x14ac:dyDescent="0.25">
      <c r="A9180" s="1">
        <v>41039</v>
      </c>
      <c r="B9180" s="2">
        <f t="shared" si="572"/>
        <v>2012</v>
      </c>
      <c r="C9180" s="2">
        <f t="shared" si="573"/>
        <v>5</v>
      </c>
      <c r="D9180" s="2">
        <f t="shared" si="574"/>
        <v>10</v>
      </c>
      <c r="E9180" s="2">
        <f t="shared" si="575"/>
        <v>5</v>
      </c>
      <c r="F9180" s="1" t="s">
        <v>791</v>
      </c>
      <c r="G9180" t="s">
        <v>431</v>
      </c>
      <c r="H9180" s="7" t="s">
        <v>769</v>
      </c>
      <c r="I9180" t="s">
        <v>432</v>
      </c>
      <c r="J9180" t="s">
        <v>418</v>
      </c>
      <c r="K9180" t="s">
        <v>85</v>
      </c>
      <c r="L9180" t="s">
        <v>734</v>
      </c>
      <c r="M9180">
        <v>3</v>
      </c>
      <c r="N9180">
        <v>57.311720000000001</v>
      </c>
      <c r="O9180">
        <v>-134.0909</v>
      </c>
      <c r="P9180">
        <v>1</v>
      </c>
      <c r="Q9180">
        <v>1</v>
      </c>
    </row>
    <row r="9181" spans="1:17" x14ac:dyDescent="0.25">
      <c r="A9181" s="1">
        <v>41404</v>
      </c>
      <c r="B9181" s="2">
        <f t="shared" si="572"/>
        <v>2013</v>
      </c>
      <c r="C9181" s="2">
        <f t="shared" si="573"/>
        <v>5</v>
      </c>
      <c r="D9181" s="2">
        <f t="shared" si="574"/>
        <v>10</v>
      </c>
      <c r="E9181" s="2">
        <f t="shared" si="575"/>
        <v>6</v>
      </c>
      <c r="F9181" s="1" t="s">
        <v>791</v>
      </c>
      <c r="G9181" t="s">
        <v>431</v>
      </c>
      <c r="H9181" s="7" t="s">
        <v>769</v>
      </c>
      <c r="I9181" t="s">
        <v>432</v>
      </c>
      <c r="J9181" t="s">
        <v>418</v>
      </c>
      <c r="K9181" t="s">
        <v>85</v>
      </c>
      <c r="L9181" t="s">
        <v>734</v>
      </c>
      <c r="M9181">
        <v>7</v>
      </c>
      <c r="N9181">
        <v>57.311720000000001</v>
      </c>
      <c r="O9181">
        <v>-134.0909</v>
      </c>
      <c r="P9181">
        <v>1</v>
      </c>
      <c r="Q9181">
        <v>1</v>
      </c>
    </row>
    <row r="9182" spans="1:17" x14ac:dyDescent="0.25">
      <c r="A9182" s="1">
        <v>41040</v>
      </c>
      <c r="B9182" s="2">
        <f t="shared" si="572"/>
        <v>2012</v>
      </c>
      <c r="C9182" s="2">
        <f t="shared" si="573"/>
        <v>5</v>
      </c>
      <c r="D9182" s="2">
        <f t="shared" si="574"/>
        <v>11</v>
      </c>
      <c r="E9182" s="2">
        <f t="shared" si="575"/>
        <v>6</v>
      </c>
      <c r="F9182" s="1" t="s">
        <v>791</v>
      </c>
      <c r="G9182" t="s">
        <v>431</v>
      </c>
      <c r="H9182" s="7" t="s">
        <v>769</v>
      </c>
      <c r="I9182" t="s">
        <v>432</v>
      </c>
      <c r="J9182" t="s">
        <v>418</v>
      </c>
      <c r="K9182" t="s">
        <v>85</v>
      </c>
      <c r="L9182" t="s">
        <v>734</v>
      </c>
      <c r="M9182">
        <v>1</v>
      </c>
      <c r="N9182">
        <v>57.311720000000001</v>
      </c>
      <c r="O9182">
        <v>-134.0909</v>
      </c>
      <c r="P9182">
        <v>2</v>
      </c>
      <c r="Q9182">
        <v>2</v>
      </c>
    </row>
    <row r="9183" spans="1:17" x14ac:dyDescent="0.25">
      <c r="A9183" s="1">
        <v>41040</v>
      </c>
      <c r="B9183" s="2">
        <f t="shared" si="572"/>
        <v>2012</v>
      </c>
      <c r="C9183" s="2">
        <f t="shared" si="573"/>
        <v>5</v>
      </c>
      <c r="D9183" s="2">
        <f t="shared" si="574"/>
        <v>11</v>
      </c>
      <c r="E9183" s="2">
        <f t="shared" si="575"/>
        <v>6</v>
      </c>
      <c r="F9183" s="1" t="s">
        <v>791</v>
      </c>
      <c r="G9183" t="s">
        <v>431</v>
      </c>
      <c r="H9183" s="7" t="s">
        <v>769</v>
      </c>
      <c r="I9183" t="s">
        <v>432</v>
      </c>
      <c r="J9183" t="s">
        <v>418</v>
      </c>
      <c r="K9183" t="s">
        <v>85</v>
      </c>
      <c r="L9183" t="s">
        <v>734</v>
      </c>
      <c r="M9183">
        <v>2</v>
      </c>
      <c r="N9183">
        <v>57.311720000000001</v>
      </c>
      <c r="O9183">
        <v>-134.0909</v>
      </c>
      <c r="P9183">
        <v>1</v>
      </c>
      <c r="Q9183">
        <v>1</v>
      </c>
    </row>
    <row r="9184" spans="1:17" x14ac:dyDescent="0.25">
      <c r="A9184" s="1">
        <v>41041</v>
      </c>
      <c r="B9184" s="2">
        <f t="shared" si="572"/>
        <v>2012</v>
      </c>
      <c r="C9184" s="2">
        <f t="shared" si="573"/>
        <v>5</v>
      </c>
      <c r="D9184" s="2">
        <f t="shared" si="574"/>
        <v>12</v>
      </c>
      <c r="E9184" s="2">
        <f t="shared" si="575"/>
        <v>7</v>
      </c>
      <c r="F9184" s="1" t="s">
        <v>791</v>
      </c>
      <c r="G9184" t="s">
        <v>431</v>
      </c>
      <c r="H9184" s="7" t="s">
        <v>769</v>
      </c>
      <c r="I9184" t="s">
        <v>432</v>
      </c>
      <c r="J9184" t="s">
        <v>418</v>
      </c>
      <c r="K9184" t="s">
        <v>85</v>
      </c>
      <c r="L9184" t="s">
        <v>734</v>
      </c>
      <c r="M9184">
        <v>3</v>
      </c>
      <c r="N9184">
        <v>57.311720000000001</v>
      </c>
      <c r="O9184">
        <v>-134.0909</v>
      </c>
      <c r="P9184">
        <v>1</v>
      </c>
      <c r="Q9184">
        <v>1</v>
      </c>
    </row>
    <row r="9185" spans="1:17" x14ac:dyDescent="0.25">
      <c r="A9185" s="1">
        <v>41041</v>
      </c>
      <c r="B9185" s="2">
        <f t="shared" si="572"/>
        <v>2012</v>
      </c>
      <c r="C9185" s="2">
        <f t="shared" si="573"/>
        <v>5</v>
      </c>
      <c r="D9185" s="2">
        <f t="shared" si="574"/>
        <v>12</v>
      </c>
      <c r="E9185" s="2">
        <f t="shared" si="575"/>
        <v>7</v>
      </c>
      <c r="F9185" s="1" t="s">
        <v>791</v>
      </c>
      <c r="G9185" t="s">
        <v>431</v>
      </c>
      <c r="H9185" s="7" t="s">
        <v>769</v>
      </c>
      <c r="I9185" t="s">
        <v>432</v>
      </c>
      <c r="J9185" t="s">
        <v>418</v>
      </c>
      <c r="K9185" t="s">
        <v>85</v>
      </c>
      <c r="L9185" t="s">
        <v>734</v>
      </c>
      <c r="M9185">
        <v>4</v>
      </c>
      <c r="N9185">
        <v>57.311720000000001</v>
      </c>
      <c r="O9185">
        <v>-134.0909</v>
      </c>
      <c r="P9185">
        <v>2</v>
      </c>
      <c r="Q9185">
        <v>2</v>
      </c>
    </row>
    <row r="9186" spans="1:17" x14ac:dyDescent="0.25">
      <c r="A9186" s="1">
        <v>41042</v>
      </c>
      <c r="B9186" s="2">
        <f t="shared" si="572"/>
        <v>2012</v>
      </c>
      <c r="C9186" s="2">
        <f t="shared" si="573"/>
        <v>5</v>
      </c>
      <c r="D9186" s="2">
        <f t="shared" si="574"/>
        <v>13</v>
      </c>
      <c r="E9186" s="2">
        <f t="shared" si="575"/>
        <v>1</v>
      </c>
      <c r="F9186" s="1" t="s">
        <v>791</v>
      </c>
      <c r="G9186" t="s">
        <v>431</v>
      </c>
      <c r="H9186" s="7" t="s">
        <v>769</v>
      </c>
      <c r="I9186" t="s">
        <v>432</v>
      </c>
      <c r="J9186" t="s">
        <v>418</v>
      </c>
      <c r="K9186" t="s">
        <v>85</v>
      </c>
      <c r="L9186" t="s">
        <v>734</v>
      </c>
      <c r="M9186">
        <v>3.5</v>
      </c>
      <c r="N9186">
        <v>57.311720000000001</v>
      </c>
      <c r="O9186">
        <v>-134.0909</v>
      </c>
      <c r="P9186">
        <v>1</v>
      </c>
      <c r="Q9186">
        <v>1</v>
      </c>
    </row>
    <row r="9187" spans="1:17" x14ac:dyDescent="0.25">
      <c r="A9187" s="1">
        <v>41044</v>
      </c>
      <c r="B9187" s="2">
        <f t="shared" si="572"/>
        <v>2012</v>
      </c>
      <c r="C9187" s="2">
        <f t="shared" si="573"/>
        <v>5</v>
      </c>
      <c r="D9187" s="2">
        <f t="shared" si="574"/>
        <v>15</v>
      </c>
      <c r="E9187" s="2">
        <f t="shared" si="575"/>
        <v>3</v>
      </c>
      <c r="F9187" s="1" t="s">
        <v>791</v>
      </c>
      <c r="G9187" t="s">
        <v>431</v>
      </c>
      <c r="H9187" s="7" t="s">
        <v>769</v>
      </c>
      <c r="I9187" t="s">
        <v>432</v>
      </c>
      <c r="J9187" t="s">
        <v>418</v>
      </c>
      <c r="K9187" t="s">
        <v>85</v>
      </c>
      <c r="L9187" t="s">
        <v>734</v>
      </c>
      <c r="M9187">
        <v>1</v>
      </c>
      <c r="N9187">
        <v>57.311720000000001</v>
      </c>
      <c r="O9187">
        <v>-134.0909</v>
      </c>
      <c r="P9187">
        <v>1</v>
      </c>
      <c r="Q9187">
        <v>1</v>
      </c>
    </row>
    <row r="9188" spans="1:17" x14ac:dyDescent="0.25">
      <c r="A9188" s="1">
        <v>41044</v>
      </c>
      <c r="B9188" s="2">
        <f t="shared" si="572"/>
        <v>2012</v>
      </c>
      <c r="C9188" s="2">
        <f t="shared" si="573"/>
        <v>5</v>
      </c>
      <c r="D9188" s="2">
        <f t="shared" si="574"/>
        <v>15</v>
      </c>
      <c r="E9188" s="2">
        <f t="shared" si="575"/>
        <v>3</v>
      </c>
      <c r="F9188" s="1" t="s">
        <v>791</v>
      </c>
      <c r="G9188" t="s">
        <v>431</v>
      </c>
      <c r="H9188" s="7" t="s">
        <v>769</v>
      </c>
      <c r="I9188" t="s">
        <v>432</v>
      </c>
      <c r="J9188" t="s">
        <v>418</v>
      </c>
      <c r="K9188" t="s">
        <v>85</v>
      </c>
      <c r="L9188" t="s">
        <v>734</v>
      </c>
      <c r="M9188">
        <v>4</v>
      </c>
      <c r="N9188">
        <v>57.311720000000001</v>
      </c>
      <c r="O9188">
        <v>-134.0909</v>
      </c>
      <c r="P9188">
        <v>1</v>
      </c>
      <c r="Q9188">
        <v>1</v>
      </c>
    </row>
    <row r="9189" spans="1:17" x14ac:dyDescent="0.25">
      <c r="A9189" s="1">
        <v>41775</v>
      </c>
      <c r="B9189" s="2">
        <f t="shared" si="572"/>
        <v>2014</v>
      </c>
      <c r="C9189" s="2">
        <f t="shared" si="573"/>
        <v>5</v>
      </c>
      <c r="D9189" s="2">
        <f t="shared" si="574"/>
        <v>16</v>
      </c>
      <c r="E9189" s="2">
        <f t="shared" si="575"/>
        <v>6</v>
      </c>
      <c r="F9189" s="1" t="s">
        <v>791</v>
      </c>
      <c r="G9189" t="s">
        <v>431</v>
      </c>
      <c r="H9189" s="7" t="s">
        <v>769</v>
      </c>
      <c r="I9189" t="s">
        <v>432</v>
      </c>
      <c r="J9189" t="s">
        <v>418</v>
      </c>
      <c r="K9189" t="s">
        <v>85</v>
      </c>
      <c r="L9189" t="s">
        <v>734</v>
      </c>
      <c r="M9189">
        <v>3</v>
      </c>
      <c r="N9189">
        <v>57.311720000000001</v>
      </c>
      <c r="O9189">
        <v>-134.0909</v>
      </c>
      <c r="P9189">
        <v>1</v>
      </c>
      <c r="Q9189">
        <v>1</v>
      </c>
    </row>
    <row r="9190" spans="1:17" x14ac:dyDescent="0.25">
      <c r="A9190" s="1">
        <v>41776</v>
      </c>
      <c r="B9190" s="2">
        <f t="shared" si="572"/>
        <v>2014</v>
      </c>
      <c r="C9190" s="2">
        <f t="shared" si="573"/>
        <v>5</v>
      </c>
      <c r="D9190" s="2">
        <f t="shared" si="574"/>
        <v>17</v>
      </c>
      <c r="E9190" s="2">
        <f t="shared" si="575"/>
        <v>7</v>
      </c>
      <c r="F9190" s="1" t="s">
        <v>791</v>
      </c>
      <c r="G9190" t="s">
        <v>431</v>
      </c>
      <c r="H9190" s="7" t="s">
        <v>769</v>
      </c>
      <c r="I9190" t="s">
        <v>432</v>
      </c>
      <c r="J9190" t="s">
        <v>418</v>
      </c>
      <c r="K9190" t="s">
        <v>85</v>
      </c>
      <c r="L9190" t="s">
        <v>734</v>
      </c>
      <c r="M9190">
        <v>3</v>
      </c>
      <c r="N9190">
        <v>57.311720000000001</v>
      </c>
      <c r="O9190">
        <v>-134.0909</v>
      </c>
      <c r="P9190">
        <v>1</v>
      </c>
      <c r="Q9190">
        <v>1</v>
      </c>
    </row>
    <row r="9191" spans="1:17" x14ac:dyDescent="0.25">
      <c r="A9191" s="1">
        <v>41777</v>
      </c>
      <c r="B9191" s="2">
        <f t="shared" si="572"/>
        <v>2014</v>
      </c>
      <c r="C9191" s="2">
        <f t="shared" si="573"/>
        <v>5</v>
      </c>
      <c r="D9191" s="2">
        <f t="shared" si="574"/>
        <v>18</v>
      </c>
      <c r="E9191" s="2">
        <f t="shared" si="575"/>
        <v>1</v>
      </c>
      <c r="F9191" s="1" t="s">
        <v>791</v>
      </c>
      <c r="G9191" t="s">
        <v>431</v>
      </c>
      <c r="H9191" s="7" t="s">
        <v>769</v>
      </c>
      <c r="I9191" t="s">
        <v>432</v>
      </c>
      <c r="J9191" t="s">
        <v>418</v>
      </c>
      <c r="K9191" t="s">
        <v>85</v>
      </c>
      <c r="L9191" t="s">
        <v>734</v>
      </c>
      <c r="M9191">
        <v>3</v>
      </c>
      <c r="N9191">
        <v>57.311720000000001</v>
      </c>
      <c r="O9191">
        <v>-134.0909</v>
      </c>
      <c r="P9191">
        <v>2</v>
      </c>
      <c r="Q9191">
        <v>1</v>
      </c>
    </row>
    <row r="9192" spans="1:17" x14ac:dyDescent="0.25">
      <c r="A9192" s="1">
        <v>41167</v>
      </c>
      <c r="B9192" s="2">
        <f t="shared" si="572"/>
        <v>2012</v>
      </c>
      <c r="C9192" s="2">
        <f t="shared" si="573"/>
        <v>9</v>
      </c>
      <c r="D9192" s="2">
        <f t="shared" si="574"/>
        <v>15</v>
      </c>
      <c r="E9192" s="2">
        <f t="shared" si="575"/>
        <v>7</v>
      </c>
      <c r="F9192" s="1" t="s">
        <v>793</v>
      </c>
      <c r="G9192" t="s">
        <v>431</v>
      </c>
      <c r="H9192" s="7" t="s">
        <v>769</v>
      </c>
      <c r="I9192" t="s">
        <v>432</v>
      </c>
      <c r="J9192" t="s">
        <v>418</v>
      </c>
      <c r="K9192" t="s">
        <v>85</v>
      </c>
      <c r="L9192" t="s">
        <v>734</v>
      </c>
      <c r="M9192">
        <v>4</v>
      </c>
      <c r="N9192">
        <v>57.311720000000001</v>
      </c>
      <c r="O9192">
        <v>-134.0909</v>
      </c>
      <c r="P9192">
        <v>5</v>
      </c>
      <c r="Q9192">
        <v>2</v>
      </c>
    </row>
    <row r="9193" spans="1:17" x14ac:dyDescent="0.25">
      <c r="A9193" s="1">
        <v>41168</v>
      </c>
      <c r="B9193" s="2">
        <f t="shared" si="572"/>
        <v>2012</v>
      </c>
      <c r="C9193" s="2">
        <f t="shared" si="573"/>
        <v>9</v>
      </c>
      <c r="D9193" s="2">
        <f t="shared" si="574"/>
        <v>16</v>
      </c>
      <c r="E9193" s="2">
        <f t="shared" si="575"/>
        <v>1</v>
      </c>
      <c r="F9193" s="1" t="s">
        <v>793</v>
      </c>
      <c r="G9193" t="s">
        <v>431</v>
      </c>
      <c r="H9193" s="7" t="s">
        <v>769</v>
      </c>
      <c r="I9193" t="s">
        <v>432</v>
      </c>
      <c r="J9193" t="s">
        <v>418</v>
      </c>
      <c r="K9193" t="s">
        <v>85</v>
      </c>
      <c r="L9193" t="s">
        <v>734</v>
      </c>
      <c r="M9193">
        <v>7</v>
      </c>
      <c r="N9193">
        <v>57.311720000000001</v>
      </c>
      <c r="O9193">
        <v>-134.0909</v>
      </c>
      <c r="P9193">
        <v>3</v>
      </c>
      <c r="Q9193">
        <v>3</v>
      </c>
    </row>
    <row r="9194" spans="1:17" x14ac:dyDescent="0.25">
      <c r="A9194" s="1">
        <v>42266</v>
      </c>
      <c r="B9194" s="2">
        <f t="shared" si="572"/>
        <v>2015</v>
      </c>
      <c r="C9194" s="2">
        <f t="shared" si="573"/>
        <v>9</v>
      </c>
      <c r="D9194" s="2">
        <f t="shared" si="574"/>
        <v>19</v>
      </c>
      <c r="E9194" s="2">
        <f t="shared" si="575"/>
        <v>7</v>
      </c>
      <c r="F9194" s="1" t="s">
        <v>793</v>
      </c>
      <c r="G9194" t="s">
        <v>431</v>
      </c>
      <c r="H9194" s="7" t="s">
        <v>769</v>
      </c>
      <c r="I9194" t="s">
        <v>432</v>
      </c>
      <c r="J9194" t="s">
        <v>418</v>
      </c>
      <c r="K9194" t="s">
        <v>433</v>
      </c>
      <c r="L9194" t="s">
        <v>222</v>
      </c>
      <c r="M9194">
        <v>12</v>
      </c>
      <c r="N9194">
        <v>57.311720000000001</v>
      </c>
      <c r="O9194">
        <v>-134.0909</v>
      </c>
      <c r="P9194">
        <v>1</v>
      </c>
      <c r="Q9194">
        <v>1</v>
      </c>
    </row>
    <row r="9195" spans="1:17" x14ac:dyDescent="0.25">
      <c r="A9195" s="1">
        <v>41203</v>
      </c>
      <c r="B9195" s="2">
        <f t="shared" si="572"/>
        <v>2012</v>
      </c>
      <c r="C9195" s="2">
        <f t="shared" si="573"/>
        <v>10</v>
      </c>
      <c r="D9195" s="2">
        <f t="shared" si="574"/>
        <v>21</v>
      </c>
      <c r="E9195" s="2">
        <f t="shared" si="575"/>
        <v>1</v>
      </c>
      <c r="F9195" s="1" t="s">
        <v>793</v>
      </c>
      <c r="G9195" t="s">
        <v>431</v>
      </c>
      <c r="H9195" s="7" t="s">
        <v>769</v>
      </c>
      <c r="I9195" t="s">
        <v>432</v>
      </c>
      <c r="J9195" t="s">
        <v>418</v>
      </c>
      <c r="K9195" t="s">
        <v>433</v>
      </c>
      <c r="L9195" t="s">
        <v>222</v>
      </c>
      <c r="M9195">
        <v>3</v>
      </c>
      <c r="N9195">
        <v>57.311720000000001</v>
      </c>
      <c r="O9195">
        <v>-134.0909</v>
      </c>
      <c r="P9195">
        <v>2</v>
      </c>
      <c r="Q9195">
        <v>1</v>
      </c>
    </row>
    <row r="9196" spans="1:17" x14ac:dyDescent="0.25">
      <c r="A9196" s="1">
        <v>41206</v>
      </c>
      <c r="B9196" s="2">
        <f t="shared" si="572"/>
        <v>2012</v>
      </c>
      <c r="C9196" s="2">
        <f t="shared" si="573"/>
        <v>10</v>
      </c>
      <c r="D9196" s="2">
        <f t="shared" si="574"/>
        <v>24</v>
      </c>
      <c r="E9196" s="2">
        <f t="shared" si="575"/>
        <v>4</v>
      </c>
      <c r="F9196" s="1" t="s">
        <v>793</v>
      </c>
      <c r="G9196" t="s">
        <v>431</v>
      </c>
      <c r="H9196" s="7" t="s">
        <v>769</v>
      </c>
      <c r="I9196" t="s">
        <v>432</v>
      </c>
      <c r="J9196" t="s">
        <v>418</v>
      </c>
      <c r="K9196" t="s">
        <v>433</v>
      </c>
      <c r="L9196" t="s">
        <v>222</v>
      </c>
      <c r="M9196">
        <v>10.5</v>
      </c>
      <c r="N9196">
        <v>57.311720000000001</v>
      </c>
      <c r="O9196">
        <v>-134.0909</v>
      </c>
      <c r="P9196">
        <v>2</v>
      </c>
      <c r="Q9196">
        <v>1</v>
      </c>
    </row>
    <row r="9197" spans="1:17" x14ac:dyDescent="0.25">
      <c r="A9197" s="1">
        <v>41949</v>
      </c>
      <c r="B9197" s="2">
        <f t="shared" si="572"/>
        <v>2014</v>
      </c>
      <c r="C9197" s="2">
        <f t="shared" si="573"/>
        <v>11</v>
      </c>
      <c r="D9197" s="2">
        <f t="shared" si="574"/>
        <v>6</v>
      </c>
      <c r="E9197" s="2">
        <f t="shared" si="575"/>
        <v>5</v>
      </c>
      <c r="F9197" s="1" t="s">
        <v>793</v>
      </c>
      <c r="G9197" t="s">
        <v>431</v>
      </c>
      <c r="H9197" s="7" t="s">
        <v>769</v>
      </c>
      <c r="I9197" t="s">
        <v>432</v>
      </c>
      <c r="J9197" t="s">
        <v>418</v>
      </c>
      <c r="K9197" t="s">
        <v>433</v>
      </c>
      <c r="L9197" t="s">
        <v>222</v>
      </c>
      <c r="M9197">
        <v>4</v>
      </c>
      <c r="N9197">
        <v>57.311720000000001</v>
      </c>
      <c r="O9197">
        <v>-134.0909</v>
      </c>
      <c r="P9197">
        <v>2</v>
      </c>
      <c r="Q9197">
        <v>1</v>
      </c>
    </row>
    <row r="9198" spans="1:17" x14ac:dyDescent="0.25">
      <c r="A9198" s="1">
        <v>40855</v>
      </c>
      <c r="B9198" s="2">
        <f t="shared" si="572"/>
        <v>2011</v>
      </c>
      <c r="C9198" s="2">
        <f t="shared" si="573"/>
        <v>11</v>
      </c>
      <c r="D9198" s="2">
        <f t="shared" si="574"/>
        <v>8</v>
      </c>
      <c r="E9198" s="2">
        <f t="shared" si="575"/>
        <v>3</v>
      </c>
      <c r="F9198" s="1" t="s">
        <v>793</v>
      </c>
      <c r="G9198" t="s">
        <v>431</v>
      </c>
      <c r="H9198" s="7" t="s">
        <v>769</v>
      </c>
      <c r="I9198" t="s">
        <v>432</v>
      </c>
      <c r="J9198" t="s">
        <v>418</v>
      </c>
      <c r="K9198" t="s">
        <v>433</v>
      </c>
      <c r="L9198" t="s">
        <v>222</v>
      </c>
      <c r="M9198">
        <v>6</v>
      </c>
      <c r="N9198">
        <v>57.311720000000001</v>
      </c>
      <c r="O9198">
        <v>-134.0909</v>
      </c>
      <c r="P9198">
        <v>1</v>
      </c>
      <c r="Q9198">
        <v>1</v>
      </c>
    </row>
    <row r="9199" spans="1:17" x14ac:dyDescent="0.25">
      <c r="A9199" s="1">
        <v>41951</v>
      </c>
      <c r="B9199" s="2">
        <f t="shared" si="572"/>
        <v>2014</v>
      </c>
      <c r="C9199" s="2">
        <f t="shared" si="573"/>
        <v>11</v>
      </c>
      <c r="D9199" s="2">
        <f t="shared" si="574"/>
        <v>8</v>
      </c>
      <c r="E9199" s="2">
        <f t="shared" si="575"/>
        <v>7</v>
      </c>
      <c r="F9199" s="1" t="s">
        <v>793</v>
      </c>
      <c r="G9199" t="s">
        <v>431</v>
      </c>
      <c r="H9199" s="7" t="s">
        <v>769</v>
      </c>
      <c r="I9199" t="s">
        <v>432</v>
      </c>
      <c r="J9199" t="s">
        <v>418</v>
      </c>
      <c r="K9199" t="s">
        <v>433</v>
      </c>
      <c r="L9199" t="s">
        <v>222</v>
      </c>
      <c r="M9199">
        <v>4</v>
      </c>
      <c r="N9199">
        <v>57.311720000000001</v>
      </c>
      <c r="O9199">
        <v>-134.0909</v>
      </c>
      <c r="P9199">
        <v>2</v>
      </c>
      <c r="Q9199">
        <v>1</v>
      </c>
    </row>
    <row r="9200" spans="1:17" x14ac:dyDescent="0.25">
      <c r="A9200" s="1">
        <v>41223</v>
      </c>
      <c r="B9200" s="2">
        <f t="shared" si="572"/>
        <v>2012</v>
      </c>
      <c r="C9200" s="2">
        <f t="shared" si="573"/>
        <v>11</v>
      </c>
      <c r="D9200" s="2">
        <f t="shared" si="574"/>
        <v>10</v>
      </c>
      <c r="E9200" s="2">
        <f t="shared" si="575"/>
        <v>7</v>
      </c>
      <c r="F9200" s="1" t="s">
        <v>793</v>
      </c>
      <c r="G9200" t="s">
        <v>431</v>
      </c>
      <c r="H9200" s="7" t="s">
        <v>769</v>
      </c>
      <c r="I9200" t="s">
        <v>432</v>
      </c>
      <c r="J9200" t="s">
        <v>418</v>
      </c>
      <c r="K9200" t="s">
        <v>433</v>
      </c>
      <c r="L9200" t="s">
        <v>222</v>
      </c>
      <c r="M9200">
        <v>1</v>
      </c>
      <c r="N9200">
        <v>57.311720000000001</v>
      </c>
      <c r="O9200">
        <v>-134.0909</v>
      </c>
      <c r="P9200">
        <v>2</v>
      </c>
      <c r="Q9200">
        <v>1</v>
      </c>
    </row>
    <row r="9201" spans="1:17" x14ac:dyDescent="0.25">
      <c r="A9201" s="1">
        <v>41591</v>
      </c>
      <c r="B9201" s="2">
        <f t="shared" si="572"/>
        <v>2013</v>
      </c>
      <c r="C9201" s="2">
        <f t="shared" si="573"/>
        <v>11</v>
      </c>
      <c r="D9201" s="2">
        <f t="shared" si="574"/>
        <v>13</v>
      </c>
      <c r="E9201" s="2">
        <f t="shared" si="575"/>
        <v>4</v>
      </c>
      <c r="F9201" s="1" t="s">
        <v>793</v>
      </c>
      <c r="G9201" t="s">
        <v>431</v>
      </c>
      <c r="H9201" s="7" t="s">
        <v>769</v>
      </c>
      <c r="I9201" t="s">
        <v>432</v>
      </c>
      <c r="J9201" t="s">
        <v>418</v>
      </c>
      <c r="K9201" t="s">
        <v>433</v>
      </c>
      <c r="L9201" t="s">
        <v>222</v>
      </c>
      <c r="M9201">
        <v>4</v>
      </c>
      <c r="N9201">
        <v>57.311720000000001</v>
      </c>
      <c r="O9201">
        <v>-134.0909</v>
      </c>
      <c r="P9201">
        <v>2</v>
      </c>
      <c r="Q9201">
        <v>1</v>
      </c>
    </row>
    <row r="9202" spans="1:17" x14ac:dyDescent="0.25">
      <c r="A9202" s="1">
        <v>42321</v>
      </c>
      <c r="B9202" s="2">
        <f t="shared" si="572"/>
        <v>2015</v>
      </c>
      <c r="C9202" s="2">
        <f t="shared" si="573"/>
        <v>11</v>
      </c>
      <c r="D9202" s="2">
        <f t="shared" si="574"/>
        <v>13</v>
      </c>
      <c r="E9202" s="2">
        <f t="shared" si="575"/>
        <v>6</v>
      </c>
      <c r="F9202" s="1" t="s">
        <v>793</v>
      </c>
      <c r="G9202" t="s">
        <v>431</v>
      </c>
      <c r="H9202" s="7" t="s">
        <v>769</v>
      </c>
      <c r="I9202" t="s">
        <v>432</v>
      </c>
      <c r="J9202" t="s">
        <v>418</v>
      </c>
      <c r="K9202" t="s">
        <v>433</v>
      </c>
      <c r="L9202" t="s">
        <v>222</v>
      </c>
      <c r="M9202">
        <v>3</v>
      </c>
      <c r="N9202">
        <v>57.311720000000001</v>
      </c>
      <c r="O9202">
        <v>-134.0909</v>
      </c>
      <c r="P9202">
        <v>2</v>
      </c>
      <c r="Q9202">
        <v>1</v>
      </c>
    </row>
    <row r="9203" spans="1:17" x14ac:dyDescent="0.25">
      <c r="A9203" s="1">
        <v>41963</v>
      </c>
      <c r="B9203" s="2">
        <f t="shared" si="572"/>
        <v>2014</v>
      </c>
      <c r="C9203" s="2">
        <f t="shared" si="573"/>
        <v>11</v>
      </c>
      <c r="D9203" s="2">
        <f t="shared" si="574"/>
        <v>20</v>
      </c>
      <c r="E9203" s="2">
        <f t="shared" si="575"/>
        <v>5</v>
      </c>
      <c r="F9203" s="1" t="s">
        <v>793</v>
      </c>
      <c r="G9203" t="s">
        <v>431</v>
      </c>
      <c r="H9203" s="7" t="s">
        <v>769</v>
      </c>
      <c r="I9203" t="s">
        <v>432</v>
      </c>
      <c r="J9203" t="s">
        <v>418</v>
      </c>
      <c r="K9203" t="s">
        <v>433</v>
      </c>
      <c r="L9203" t="s">
        <v>222</v>
      </c>
      <c r="M9203">
        <v>4</v>
      </c>
      <c r="N9203">
        <v>57.311720000000001</v>
      </c>
      <c r="O9203">
        <v>-134.0909</v>
      </c>
      <c r="P9203">
        <v>3</v>
      </c>
      <c r="Q9203">
        <v>1</v>
      </c>
    </row>
    <row r="9204" spans="1:17" x14ac:dyDescent="0.25">
      <c r="A9204" s="1">
        <v>41966</v>
      </c>
      <c r="B9204" s="2">
        <f t="shared" si="572"/>
        <v>2014</v>
      </c>
      <c r="C9204" s="2">
        <f t="shared" si="573"/>
        <v>11</v>
      </c>
      <c r="D9204" s="2">
        <f t="shared" si="574"/>
        <v>23</v>
      </c>
      <c r="E9204" s="2">
        <f t="shared" si="575"/>
        <v>1</v>
      </c>
      <c r="F9204" s="1" t="s">
        <v>793</v>
      </c>
      <c r="G9204" t="s">
        <v>431</v>
      </c>
      <c r="H9204" s="7" t="s">
        <v>769</v>
      </c>
      <c r="I9204" t="s">
        <v>432</v>
      </c>
      <c r="J9204" t="s">
        <v>418</v>
      </c>
      <c r="K9204" t="s">
        <v>433</v>
      </c>
      <c r="L9204" t="s">
        <v>222</v>
      </c>
      <c r="M9204">
        <v>4</v>
      </c>
      <c r="N9204">
        <v>57.311720000000001</v>
      </c>
      <c r="O9204">
        <v>-134.0909</v>
      </c>
      <c r="P9204">
        <v>3</v>
      </c>
      <c r="Q9204">
        <v>1</v>
      </c>
    </row>
    <row r="9205" spans="1:17" x14ac:dyDescent="0.25">
      <c r="A9205" s="1">
        <v>41967</v>
      </c>
      <c r="B9205" s="2">
        <f t="shared" si="572"/>
        <v>2014</v>
      </c>
      <c r="C9205" s="2">
        <f t="shared" si="573"/>
        <v>11</v>
      </c>
      <c r="D9205" s="2">
        <f t="shared" si="574"/>
        <v>24</v>
      </c>
      <c r="E9205" s="2">
        <f t="shared" si="575"/>
        <v>2</v>
      </c>
      <c r="F9205" s="1" t="s">
        <v>793</v>
      </c>
      <c r="G9205" t="s">
        <v>431</v>
      </c>
      <c r="H9205" s="7" t="s">
        <v>769</v>
      </c>
      <c r="I9205" t="s">
        <v>432</v>
      </c>
      <c r="J9205" t="s">
        <v>418</v>
      </c>
      <c r="K9205" t="s">
        <v>85</v>
      </c>
      <c r="L9205" t="s">
        <v>222</v>
      </c>
      <c r="M9205">
        <v>7</v>
      </c>
      <c r="N9205">
        <v>57.311720000000001</v>
      </c>
      <c r="O9205">
        <v>-134.0909</v>
      </c>
      <c r="P9205">
        <v>2</v>
      </c>
      <c r="Q9205">
        <v>1</v>
      </c>
    </row>
    <row r="9206" spans="1:17" x14ac:dyDescent="0.25">
      <c r="A9206" s="1">
        <v>41968</v>
      </c>
      <c r="B9206" s="2">
        <f t="shared" si="572"/>
        <v>2014</v>
      </c>
      <c r="C9206" s="2">
        <f t="shared" si="573"/>
        <v>11</v>
      </c>
      <c r="D9206" s="2">
        <f t="shared" si="574"/>
        <v>25</v>
      </c>
      <c r="E9206" s="2">
        <f t="shared" si="575"/>
        <v>3</v>
      </c>
      <c r="F9206" s="1" t="s">
        <v>793</v>
      </c>
      <c r="G9206" t="s">
        <v>431</v>
      </c>
      <c r="H9206" s="7" t="s">
        <v>769</v>
      </c>
      <c r="I9206" t="s">
        <v>432</v>
      </c>
      <c r="J9206" t="s">
        <v>418</v>
      </c>
      <c r="K9206" t="s">
        <v>85</v>
      </c>
      <c r="L9206" t="s">
        <v>222</v>
      </c>
      <c r="M9206">
        <v>7</v>
      </c>
      <c r="N9206">
        <v>57.311720000000001</v>
      </c>
      <c r="O9206">
        <v>-134.0909</v>
      </c>
      <c r="P9206">
        <v>2</v>
      </c>
      <c r="Q9206">
        <v>1</v>
      </c>
    </row>
    <row r="9207" spans="1:17" x14ac:dyDescent="0.25">
      <c r="A9207" s="1">
        <v>41969</v>
      </c>
      <c r="B9207" s="2">
        <f t="shared" si="572"/>
        <v>2014</v>
      </c>
      <c r="C9207" s="2">
        <f t="shared" si="573"/>
        <v>11</v>
      </c>
      <c r="D9207" s="2">
        <f t="shared" si="574"/>
        <v>26</v>
      </c>
      <c r="E9207" s="2">
        <f t="shared" si="575"/>
        <v>4</v>
      </c>
      <c r="F9207" s="1" t="s">
        <v>793</v>
      </c>
      <c r="G9207" t="s">
        <v>431</v>
      </c>
      <c r="H9207" s="7" t="s">
        <v>769</v>
      </c>
      <c r="I9207" t="s">
        <v>432</v>
      </c>
      <c r="J9207" t="s">
        <v>418</v>
      </c>
      <c r="K9207" t="s">
        <v>85</v>
      </c>
      <c r="L9207" t="s">
        <v>222</v>
      </c>
      <c r="M9207">
        <v>6</v>
      </c>
      <c r="N9207">
        <v>57.311720000000001</v>
      </c>
      <c r="O9207">
        <v>-134.0909</v>
      </c>
      <c r="P9207">
        <v>2</v>
      </c>
      <c r="Q9207">
        <v>1</v>
      </c>
    </row>
    <row r="9208" spans="1:17" x14ac:dyDescent="0.25">
      <c r="A9208" s="1">
        <v>42335</v>
      </c>
      <c r="B9208" s="2">
        <f t="shared" si="572"/>
        <v>2015</v>
      </c>
      <c r="C9208" s="2">
        <f t="shared" si="573"/>
        <v>11</v>
      </c>
      <c r="D9208" s="2">
        <f t="shared" si="574"/>
        <v>27</v>
      </c>
      <c r="E9208" s="2">
        <f t="shared" si="575"/>
        <v>6</v>
      </c>
      <c r="F9208" s="1" t="s">
        <v>793</v>
      </c>
      <c r="G9208" t="s">
        <v>431</v>
      </c>
      <c r="H9208" s="7" t="s">
        <v>769</v>
      </c>
      <c r="I9208" t="s">
        <v>432</v>
      </c>
      <c r="J9208" t="s">
        <v>418</v>
      </c>
      <c r="K9208" t="s">
        <v>85</v>
      </c>
      <c r="L9208" t="s">
        <v>222</v>
      </c>
      <c r="M9208">
        <v>5</v>
      </c>
      <c r="N9208">
        <v>57.311720000000001</v>
      </c>
      <c r="O9208">
        <v>-134.0909</v>
      </c>
      <c r="P9208">
        <v>1</v>
      </c>
      <c r="Q9208">
        <v>1</v>
      </c>
    </row>
    <row r="9209" spans="1:17" x14ac:dyDescent="0.25">
      <c r="A9209" s="1">
        <v>42339</v>
      </c>
      <c r="B9209" s="2">
        <f t="shared" si="572"/>
        <v>2015</v>
      </c>
      <c r="C9209" s="2">
        <f t="shared" si="573"/>
        <v>12</v>
      </c>
      <c r="D9209" s="2">
        <f t="shared" si="574"/>
        <v>1</v>
      </c>
      <c r="E9209" s="2">
        <f t="shared" si="575"/>
        <v>3</v>
      </c>
      <c r="F9209" s="1" t="s">
        <v>793</v>
      </c>
      <c r="G9209" t="s">
        <v>431</v>
      </c>
      <c r="H9209" s="7" t="s">
        <v>769</v>
      </c>
      <c r="I9209" t="s">
        <v>432</v>
      </c>
      <c r="J9209" t="s">
        <v>418</v>
      </c>
      <c r="K9209" t="s">
        <v>85</v>
      </c>
      <c r="L9209" t="s">
        <v>222</v>
      </c>
      <c r="M9209">
        <v>6</v>
      </c>
      <c r="N9209">
        <v>57.311720000000001</v>
      </c>
      <c r="O9209">
        <v>-134.0909</v>
      </c>
      <c r="P9209">
        <v>2</v>
      </c>
      <c r="Q9209">
        <v>1</v>
      </c>
    </row>
    <row r="9210" spans="1:17" x14ac:dyDescent="0.25">
      <c r="A9210" s="1">
        <v>42340</v>
      </c>
      <c r="B9210" s="2">
        <f t="shared" si="572"/>
        <v>2015</v>
      </c>
      <c r="C9210" s="2">
        <f t="shared" si="573"/>
        <v>12</v>
      </c>
      <c r="D9210" s="2">
        <f t="shared" si="574"/>
        <v>2</v>
      </c>
      <c r="E9210" s="2">
        <f t="shared" si="575"/>
        <v>4</v>
      </c>
      <c r="F9210" s="1" t="s">
        <v>793</v>
      </c>
      <c r="G9210" t="s">
        <v>431</v>
      </c>
      <c r="H9210" s="7" t="s">
        <v>769</v>
      </c>
      <c r="I9210" t="s">
        <v>432</v>
      </c>
      <c r="J9210" t="s">
        <v>418</v>
      </c>
      <c r="K9210" t="s">
        <v>85</v>
      </c>
      <c r="L9210" t="s">
        <v>222</v>
      </c>
      <c r="M9210">
        <v>5</v>
      </c>
      <c r="N9210">
        <v>57.311720000000001</v>
      </c>
      <c r="O9210">
        <v>-134.0909</v>
      </c>
      <c r="P9210">
        <v>2</v>
      </c>
      <c r="Q9210">
        <v>1</v>
      </c>
    </row>
    <row r="9211" spans="1:17" x14ac:dyDescent="0.25">
      <c r="A9211" s="1">
        <v>42341</v>
      </c>
      <c r="B9211" s="2">
        <f t="shared" si="572"/>
        <v>2015</v>
      </c>
      <c r="C9211" s="2">
        <f t="shared" si="573"/>
        <v>12</v>
      </c>
      <c r="D9211" s="2">
        <f t="shared" si="574"/>
        <v>3</v>
      </c>
      <c r="E9211" s="2">
        <f t="shared" si="575"/>
        <v>5</v>
      </c>
      <c r="F9211" s="1" t="s">
        <v>793</v>
      </c>
      <c r="G9211" t="s">
        <v>431</v>
      </c>
      <c r="H9211" s="7" t="s">
        <v>769</v>
      </c>
      <c r="I9211" t="s">
        <v>432</v>
      </c>
      <c r="J9211" t="s">
        <v>418</v>
      </c>
      <c r="K9211" t="s">
        <v>85</v>
      </c>
      <c r="L9211" t="s">
        <v>222</v>
      </c>
      <c r="M9211">
        <v>6</v>
      </c>
      <c r="N9211">
        <v>57.311720000000001</v>
      </c>
      <c r="O9211">
        <v>-134.0909</v>
      </c>
      <c r="P9211">
        <v>2</v>
      </c>
      <c r="Q9211">
        <v>1</v>
      </c>
    </row>
    <row r="9212" spans="1:17" x14ac:dyDescent="0.25">
      <c r="A9212" s="1">
        <v>41508</v>
      </c>
      <c r="B9212" s="2">
        <f t="shared" si="572"/>
        <v>2013</v>
      </c>
      <c r="C9212" s="2">
        <f t="shared" si="573"/>
        <v>8</v>
      </c>
      <c r="D9212" s="2">
        <f t="shared" si="574"/>
        <v>22</v>
      </c>
      <c r="E9212" s="2">
        <f t="shared" si="575"/>
        <v>5</v>
      </c>
      <c r="F9212" s="1" t="s">
        <v>792</v>
      </c>
      <c r="G9212" t="s">
        <v>431</v>
      </c>
      <c r="H9212" s="7" t="s">
        <v>769</v>
      </c>
      <c r="I9212" t="s">
        <v>432</v>
      </c>
      <c r="J9212" t="s">
        <v>418</v>
      </c>
      <c r="K9212" t="s">
        <v>127</v>
      </c>
      <c r="L9212" t="s">
        <v>334</v>
      </c>
      <c r="M9212">
        <v>0.5</v>
      </c>
      <c r="N9212">
        <v>57.311720000000001</v>
      </c>
      <c r="O9212">
        <v>-134.0909</v>
      </c>
      <c r="P9212">
        <v>3</v>
      </c>
      <c r="Q9212">
        <v>1</v>
      </c>
    </row>
    <row r="9213" spans="1:17" x14ac:dyDescent="0.25">
      <c r="A9213" s="1">
        <v>41511</v>
      </c>
      <c r="B9213" s="2">
        <f t="shared" si="572"/>
        <v>2013</v>
      </c>
      <c r="C9213" s="2">
        <f t="shared" si="573"/>
        <v>8</v>
      </c>
      <c r="D9213" s="2">
        <f t="shared" si="574"/>
        <v>25</v>
      </c>
      <c r="E9213" s="2">
        <f t="shared" si="575"/>
        <v>1</v>
      </c>
      <c r="F9213" s="1" t="s">
        <v>792</v>
      </c>
      <c r="G9213" t="s">
        <v>431</v>
      </c>
      <c r="H9213" s="7" t="s">
        <v>769</v>
      </c>
      <c r="I9213" t="s">
        <v>432</v>
      </c>
      <c r="J9213" t="s">
        <v>418</v>
      </c>
      <c r="K9213" t="s">
        <v>127</v>
      </c>
      <c r="L9213" t="s">
        <v>334</v>
      </c>
      <c r="M9213">
        <v>0.5</v>
      </c>
      <c r="N9213">
        <v>57.311720000000001</v>
      </c>
      <c r="O9213">
        <v>-134.0909</v>
      </c>
      <c r="P9213">
        <v>3</v>
      </c>
      <c r="Q9213">
        <v>1</v>
      </c>
    </row>
    <row r="9214" spans="1:17" x14ac:dyDescent="0.25">
      <c r="A9214" s="1">
        <v>41516</v>
      </c>
      <c r="B9214" s="2">
        <f t="shared" si="572"/>
        <v>2013</v>
      </c>
      <c r="C9214" s="2">
        <f t="shared" si="573"/>
        <v>8</v>
      </c>
      <c r="D9214" s="2">
        <f t="shared" si="574"/>
        <v>30</v>
      </c>
      <c r="E9214" s="2">
        <f t="shared" si="575"/>
        <v>6</v>
      </c>
      <c r="F9214" s="1" t="s">
        <v>792</v>
      </c>
      <c r="G9214" t="s">
        <v>431</v>
      </c>
      <c r="H9214" s="7" t="s">
        <v>769</v>
      </c>
      <c r="I9214" t="s">
        <v>432</v>
      </c>
      <c r="J9214" t="s">
        <v>418</v>
      </c>
      <c r="K9214" t="s">
        <v>127</v>
      </c>
      <c r="L9214" t="s">
        <v>334</v>
      </c>
      <c r="M9214">
        <v>0.5</v>
      </c>
      <c r="N9214">
        <v>57.311720000000001</v>
      </c>
      <c r="O9214">
        <v>-134.0909</v>
      </c>
      <c r="P9214">
        <v>2</v>
      </c>
      <c r="Q9214">
        <v>1</v>
      </c>
    </row>
    <row r="9215" spans="1:17" x14ac:dyDescent="0.25">
      <c r="A9215" s="1">
        <v>41024</v>
      </c>
      <c r="B9215" s="2">
        <f t="shared" si="572"/>
        <v>2012</v>
      </c>
      <c r="C9215" s="2">
        <f t="shared" si="573"/>
        <v>4</v>
      </c>
      <c r="D9215" s="2">
        <f t="shared" si="574"/>
        <v>25</v>
      </c>
      <c r="E9215" s="2">
        <f t="shared" si="575"/>
        <v>4</v>
      </c>
      <c r="F9215" s="1" t="s">
        <v>791</v>
      </c>
      <c r="G9215" t="s">
        <v>431</v>
      </c>
      <c r="H9215" s="7" t="s">
        <v>769</v>
      </c>
      <c r="I9215" t="s">
        <v>432</v>
      </c>
      <c r="J9215" t="s">
        <v>418</v>
      </c>
      <c r="K9215" t="s">
        <v>433</v>
      </c>
      <c r="L9215" t="s">
        <v>13</v>
      </c>
      <c r="M9215">
        <v>12</v>
      </c>
      <c r="N9215">
        <v>57.311720000000001</v>
      </c>
      <c r="O9215">
        <v>-134.0909</v>
      </c>
      <c r="P9215">
        <v>1</v>
      </c>
      <c r="Q9215">
        <v>1</v>
      </c>
    </row>
    <row r="9216" spans="1:17" x14ac:dyDescent="0.25">
      <c r="A9216" s="1">
        <v>41025</v>
      </c>
      <c r="B9216" s="2">
        <f t="shared" si="572"/>
        <v>2012</v>
      </c>
      <c r="C9216" s="2">
        <f t="shared" si="573"/>
        <v>4</v>
      </c>
      <c r="D9216" s="2">
        <f t="shared" si="574"/>
        <v>26</v>
      </c>
      <c r="E9216" s="2">
        <f t="shared" si="575"/>
        <v>5</v>
      </c>
      <c r="F9216" s="1" t="s">
        <v>791</v>
      </c>
      <c r="G9216" t="s">
        <v>431</v>
      </c>
      <c r="H9216" s="7" t="s">
        <v>769</v>
      </c>
      <c r="I9216" t="s">
        <v>432</v>
      </c>
      <c r="J9216" t="s">
        <v>418</v>
      </c>
      <c r="K9216" t="s">
        <v>433</v>
      </c>
      <c r="L9216" t="s">
        <v>13</v>
      </c>
      <c r="M9216">
        <v>14</v>
      </c>
      <c r="N9216">
        <v>57.311720000000001</v>
      </c>
      <c r="O9216">
        <v>-134.0909</v>
      </c>
      <c r="P9216">
        <v>1</v>
      </c>
      <c r="Q9216">
        <v>1</v>
      </c>
    </row>
    <row r="9217" spans="1:17" x14ac:dyDescent="0.25">
      <c r="A9217" s="1">
        <v>41026</v>
      </c>
      <c r="B9217" s="2">
        <f t="shared" si="572"/>
        <v>2012</v>
      </c>
      <c r="C9217" s="2">
        <f t="shared" si="573"/>
        <v>4</v>
      </c>
      <c r="D9217" s="2">
        <f t="shared" si="574"/>
        <v>27</v>
      </c>
      <c r="E9217" s="2">
        <f t="shared" si="575"/>
        <v>6</v>
      </c>
      <c r="F9217" s="1" t="s">
        <v>791</v>
      </c>
      <c r="G9217" t="s">
        <v>431</v>
      </c>
      <c r="H9217" s="7" t="s">
        <v>769</v>
      </c>
      <c r="I9217" t="s">
        <v>432</v>
      </c>
      <c r="J9217" t="s">
        <v>418</v>
      </c>
      <c r="K9217" t="s">
        <v>433</v>
      </c>
      <c r="L9217" t="s">
        <v>13</v>
      </c>
      <c r="M9217">
        <v>6</v>
      </c>
      <c r="N9217">
        <v>57.311720000000001</v>
      </c>
      <c r="O9217">
        <v>-134.0909</v>
      </c>
      <c r="P9217">
        <v>1</v>
      </c>
      <c r="Q9217">
        <v>1</v>
      </c>
    </row>
    <row r="9218" spans="1:17" x14ac:dyDescent="0.25">
      <c r="A9218" s="1">
        <v>41029</v>
      </c>
      <c r="B9218" s="2">
        <f t="shared" ref="B9218:B9281" si="576">YEAR(A9218)</f>
        <v>2012</v>
      </c>
      <c r="C9218" s="2">
        <f t="shared" ref="C9218:C9281" si="577">MONTH(A9218)</f>
        <v>4</v>
      </c>
      <c r="D9218" s="2">
        <f t="shared" ref="D9218:D9281" si="578">DAY(A9218)</f>
        <v>30</v>
      </c>
      <c r="E9218" s="2">
        <f t="shared" ref="E9218:E9281" si="579">WEEKDAY(A9218)</f>
        <v>2</v>
      </c>
      <c r="F9218" s="1" t="s">
        <v>791</v>
      </c>
      <c r="G9218" t="s">
        <v>431</v>
      </c>
      <c r="H9218" s="7" t="s">
        <v>769</v>
      </c>
      <c r="I9218" t="s">
        <v>432</v>
      </c>
      <c r="J9218" t="s">
        <v>418</v>
      </c>
      <c r="K9218" t="s">
        <v>433</v>
      </c>
      <c r="L9218" t="s">
        <v>13</v>
      </c>
      <c r="M9218">
        <v>6</v>
      </c>
      <c r="N9218">
        <v>57.311720000000001</v>
      </c>
      <c r="O9218">
        <v>-134.0909</v>
      </c>
      <c r="P9218">
        <v>1</v>
      </c>
      <c r="Q9218">
        <v>1</v>
      </c>
    </row>
    <row r="9219" spans="1:17" x14ac:dyDescent="0.25">
      <c r="A9219" s="1">
        <v>41044</v>
      </c>
      <c r="B9219" s="2">
        <f t="shared" si="576"/>
        <v>2012</v>
      </c>
      <c r="C9219" s="2">
        <f t="shared" si="577"/>
        <v>5</v>
      </c>
      <c r="D9219" s="2">
        <f t="shared" si="578"/>
        <v>15</v>
      </c>
      <c r="E9219" s="2">
        <f t="shared" si="579"/>
        <v>3</v>
      </c>
      <c r="F9219" s="1" t="s">
        <v>791</v>
      </c>
      <c r="G9219" t="s">
        <v>431</v>
      </c>
      <c r="H9219" s="7" t="s">
        <v>769</v>
      </c>
      <c r="I9219" t="s">
        <v>432</v>
      </c>
      <c r="J9219" t="s">
        <v>418</v>
      </c>
      <c r="K9219" t="s">
        <v>433</v>
      </c>
      <c r="L9219" t="s">
        <v>13</v>
      </c>
      <c r="M9219">
        <v>14</v>
      </c>
      <c r="N9219">
        <v>57.311720000000001</v>
      </c>
      <c r="O9219">
        <v>-134.0909</v>
      </c>
      <c r="P9219">
        <v>1</v>
      </c>
      <c r="Q9219">
        <v>1</v>
      </c>
    </row>
    <row r="9220" spans="1:17" x14ac:dyDescent="0.25">
      <c r="A9220" s="1">
        <v>41775</v>
      </c>
      <c r="B9220" s="2">
        <f t="shared" si="576"/>
        <v>2014</v>
      </c>
      <c r="C9220" s="2">
        <f t="shared" si="577"/>
        <v>5</v>
      </c>
      <c r="D9220" s="2">
        <f t="shared" si="578"/>
        <v>16</v>
      </c>
      <c r="E9220" s="2">
        <f t="shared" si="579"/>
        <v>6</v>
      </c>
      <c r="F9220" s="1" t="s">
        <v>791</v>
      </c>
      <c r="G9220" t="s">
        <v>431</v>
      </c>
      <c r="H9220" s="7" t="s">
        <v>769</v>
      </c>
      <c r="I9220" t="s">
        <v>432</v>
      </c>
      <c r="J9220" t="s">
        <v>418</v>
      </c>
      <c r="K9220" t="s">
        <v>85</v>
      </c>
      <c r="L9220" t="s">
        <v>13</v>
      </c>
      <c r="M9220">
        <v>3</v>
      </c>
      <c r="N9220">
        <v>57.311720000000001</v>
      </c>
      <c r="O9220">
        <v>-134.0909</v>
      </c>
      <c r="P9220">
        <v>1</v>
      </c>
      <c r="Q9220">
        <v>1</v>
      </c>
    </row>
    <row r="9221" spans="1:17" x14ac:dyDescent="0.25">
      <c r="A9221" s="1">
        <v>41776</v>
      </c>
      <c r="B9221" s="2">
        <f t="shared" si="576"/>
        <v>2014</v>
      </c>
      <c r="C9221" s="2">
        <f t="shared" si="577"/>
        <v>5</v>
      </c>
      <c r="D9221" s="2">
        <f t="shared" si="578"/>
        <v>17</v>
      </c>
      <c r="E9221" s="2">
        <f t="shared" si="579"/>
        <v>7</v>
      </c>
      <c r="F9221" s="1" t="s">
        <v>791</v>
      </c>
      <c r="G9221" t="s">
        <v>431</v>
      </c>
      <c r="H9221" s="7" t="s">
        <v>769</v>
      </c>
      <c r="I9221" t="s">
        <v>432</v>
      </c>
      <c r="J9221" t="s">
        <v>418</v>
      </c>
      <c r="K9221" t="s">
        <v>85</v>
      </c>
      <c r="L9221" t="s">
        <v>13</v>
      </c>
      <c r="M9221">
        <v>3</v>
      </c>
      <c r="N9221">
        <v>57.311720000000001</v>
      </c>
      <c r="O9221">
        <v>-134.0909</v>
      </c>
      <c r="P9221">
        <v>1</v>
      </c>
      <c r="Q9221">
        <v>1</v>
      </c>
    </row>
    <row r="9222" spans="1:17" x14ac:dyDescent="0.25">
      <c r="A9222" s="1">
        <v>41057</v>
      </c>
      <c r="B9222" s="2">
        <f t="shared" si="576"/>
        <v>2012</v>
      </c>
      <c r="C9222" s="2">
        <f t="shared" si="577"/>
        <v>5</v>
      </c>
      <c r="D9222" s="2">
        <f t="shared" si="578"/>
        <v>28</v>
      </c>
      <c r="E9222" s="2">
        <f t="shared" si="579"/>
        <v>2</v>
      </c>
      <c r="F9222" s="1" t="s">
        <v>792</v>
      </c>
      <c r="G9222" t="s">
        <v>431</v>
      </c>
      <c r="H9222" s="7" t="s">
        <v>769</v>
      </c>
      <c r="I9222" t="s">
        <v>432</v>
      </c>
      <c r="J9222" t="s">
        <v>418</v>
      </c>
      <c r="K9222" t="s">
        <v>81</v>
      </c>
      <c r="L9222" t="s">
        <v>13</v>
      </c>
      <c r="M9222">
        <v>1.5</v>
      </c>
      <c r="N9222">
        <v>57.311720000000001</v>
      </c>
      <c r="O9222">
        <v>-134.0909</v>
      </c>
      <c r="P9222">
        <v>5</v>
      </c>
      <c r="Q9222">
        <v>1</v>
      </c>
    </row>
    <row r="9223" spans="1:17" x14ac:dyDescent="0.25">
      <c r="A9223" s="1">
        <v>40706</v>
      </c>
      <c r="B9223" s="2">
        <f t="shared" si="576"/>
        <v>2011</v>
      </c>
      <c r="C9223" s="2">
        <f t="shared" si="577"/>
        <v>6</v>
      </c>
      <c r="D9223" s="2">
        <f t="shared" si="578"/>
        <v>12</v>
      </c>
      <c r="E9223" s="2">
        <f t="shared" si="579"/>
        <v>1</v>
      </c>
      <c r="F9223" s="1" t="s">
        <v>792</v>
      </c>
      <c r="G9223" t="s">
        <v>431</v>
      </c>
      <c r="H9223" s="7" t="s">
        <v>769</v>
      </c>
      <c r="I9223" t="s">
        <v>432</v>
      </c>
      <c r="J9223" t="s">
        <v>418</v>
      </c>
      <c r="K9223" t="s">
        <v>390</v>
      </c>
      <c r="L9223" t="s">
        <v>13</v>
      </c>
      <c r="M9223">
        <v>3</v>
      </c>
      <c r="N9223">
        <v>57.311720000000001</v>
      </c>
      <c r="O9223">
        <v>-134.0909</v>
      </c>
      <c r="P9223">
        <v>4</v>
      </c>
      <c r="Q9223">
        <v>1</v>
      </c>
    </row>
    <row r="9224" spans="1:17" x14ac:dyDescent="0.25">
      <c r="A9224" s="1">
        <v>41080</v>
      </c>
      <c r="B9224" s="2">
        <f t="shared" si="576"/>
        <v>2012</v>
      </c>
      <c r="C9224" s="2">
        <f t="shared" si="577"/>
        <v>6</v>
      </c>
      <c r="D9224" s="2">
        <f t="shared" si="578"/>
        <v>20</v>
      </c>
      <c r="E9224" s="2">
        <f t="shared" si="579"/>
        <v>4</v>
      </c>
      <c r="F9224" s="1" t="s">
        <v>792</v>
      </c>
      <c r="G9224" t="s">
        <v>431</v>
      </c>
      <c r="H9224" s="7" t="s">
        <v>769</v>
      </c>
      <c r="I9224" t="s">
        <v>432</v>
      </c>
      <c r="J9224" t="s">
        <v>418</v>
      </c>
      <c r="K9224" t="s">
        <v>81</v>
      </c>
      <c r="L9224" t="s">
        <v>13</v>
      </c>
      <c r="M9224">
        <v>1.5</v>
      </c>
      <c r="N9224">
        <v>57.311720000000001</v>
      </c>
      <c r="O9224">
        <v>-134.0909</v>
      </c>
      <c r="P9224">
        <v>4</v>
      </c>
      <c r="Q9224">
        <v>1</v>
      </c>
    </row>
    <row r="9225" spans="1:17" x14ac:dyDescent="0.25">
      <c r="A9225" s="1">
        <v>41093</v>
      </c>
      <c r="B9225" s="2">
        <f t="shared" si="576"/>
        <v>2012</v>
      </c>
      <c r="C9225" s="2">
        <f t="shared" si="577"/>
        <v>7</v>
      </c>
      <c r="D9225" s="2">
        <f t="shared" si="578"/>
        <v>3</v>
      </c>
      <c r="E9225" s="2">
        <f t="shared" si="579"/>
        <v>3</v>
      </c>
      <c r="F9225" s="1" t="s">
        <v>792</v>
      </c>
      <c r="G9225" t="s">
        <v>431</v>
      </c>
      <c r="H9225" s="7" t="s">
        <v>769</v>
      </c>
      <c r="I9225" t="s">
        <v>432</v>
      </c>
      <c r="J9225" t="s">
        <v>418</v>
      </c>
      <c r="K9225" t="s">
        <v>81</v>
      </c>
      <c r="L9225" t="s">
        <v>13</v>
      </c>
      <c r="M9225">
        <v>1.5</v>
      </c>
      <c r="N9225">
        <v>57.311720000000001</v>
      </c>
      <c r="O9225">
        <v>-134.0909</v>
      </c>
      <c r="P9225">
        <v>4</v>
      </c>
      <c r="Q9225">
        <v>1</v>
      </c>
    </row>
    <row r="9226" spans="1:17" x14ac:dyDescent="0.25">
      <c r="A9226" s="1">
        <v>41827</v>
      </c>
      <c r="B9226" s="2">
        <f t="shared" si="576"/>
        <v>2014</v>
      </c>
      <c r="C9226" s="2">
        <f t="shared" si="577"/>
        <v>7</v>
      </c>
      <c r="D9226" s="2">
        <f t="shared" si="578"/>
        <v>7</v>
      </c>
      <c r="E9226" s="2">
        <f t="shared" si="579"/>
        <v>2</v>
      </c>
      <c r="F9226" s="1" t="s">
        <v>792</v>
      </c>
      <c r="G9226" t="s">
        <v>431</v>
      </c>
      <c r="H9226" s="7" t="s">
        <v>769</v>
      </c>
      <c r="I9226" t="s">
        <v>432</v>
      </c>
      <c r="J9226" t="s">
        <v>418</v>
      </c>
      <c r="K9226" t="s">
        <v>30</v>
      </c>
      <c r="L9226" t="s">
        <v>13</v>
      </c>
      <c r="M9226">
        <v>3</v>
      </c>
      <c r="N9226">
        <v>57.311720000000001</v>
      </c>
      <c r="O9226">
        <v>-134.0909</v>
      </c>
      <c r="P9226">
        <v>5</v>
      </c>
      <c r="Q9226">
        <v>1</v>
      </c>
    </row>
    <row r="9227" spans="1:17" x14ac:dyDescent="0.25">
      <c r="A9227" s="1">
        <v>40731</v>
      </c>
      <c r="B9227" s="2">
        <f t="shared" si="576"/>
        <v>2011</v>
      </c>
      <c r="C9227" s="2">
        <f t="shared" si="577"/>
        <v>7</v>
      </c>
      <c r="D9227" s="2">
        <f t="shared" si="578"/>
        <v>7</v>
      </c>
      <c r="E9227" s="2">
        <f t="shared" si="579"/>
        <v>5</v>
      </c>
      <c r="F9227" s="1" t="s">
        <v>792</v>
      </c>
      <c r="G9227" t="s">
        <v>431</v>
      </c>
      <c r="H9227" s="7" t="s">
        <v>769</v>
      </c>
      <c r="I9227" t="s">
        <v>432</v>
      </c>
      <c r="J9227" t="s">
        <v>418</v>
      </c>
      <c r="K9227" t="s">
        <v>81</v>
      </c>
      <c r="L9227" t="s">
        <v>13</v>
      </c>
      <c r="M9227">
        <v>1.5</v>
      </c>
      <c r="N9227">
        <v>57.311720000000001</v>
      </c>
      <c r="O9227">
        <v>-134.0909</v>
      </c>
      <c r="P9227">
        <v>4</v>
      </c>
      <c r="Q9227">
        <v>1</v>
      </c>
    </row>
    <row r="9228" spans="1:17" x14ac:dyDescent="0.25">
      <c r="A9228" s="1">
        <v>40734</v>
      </c>
      <c r="B9228" s="2">
        <f t="shared" si="576"/>
        <v>2011</v>
      </c>
      <c r="C9228" s="2">
        <f t="shared" si="577"/>
        <v>7</v>
      </c>
      <c r="D9228" s="2">
        <f t="shared" si="578"/>
        <v>10</v>
      </c>
      <c r="E9228" s="2">
        <f t="shared" si="579"/>
        <v>1</v>
      </c>
      <c r="F9228" s="1" t="s">
        <v>792</v>
      </c>
      <c r="G9228" t="s">
        <v>431</v>
      </c>
      <c r="H9228" s="7" t="s">
        <v>769</v>
      </c>
      <c r="I9228" t="s">
        <v>432</v>
      </c>
      <c r="J9228" t="s">
        <v>418</v>
      </c>
      <c r="K9228" t="s">
        <v>390</v>
      </c>
      <c r="L9228" t="s">
        <v>13</v>
      </c>
      <c r="M9228">
        <v>3.5</v>
      </c>
      <c r="N9228">
        <v>57.311720000000001</v>
      </c>
      <c r="O9228">
        <v>-134.0909</v>
      </c>
      <c r="P9228">
        <v>9</v>
      </c>
      <c r="Q9228">
        <v>1</v>
      </c>
    </row>
    <row r="9229" spans="1:17" x14ac:dyDescent="0.25">
      <c r="A9229" s="1">
        <v>40736</v>
      </c>
      <c r="B9229" s="2">
        <f t="shared" si="576"/>
        <v>2011</v>
      </c>
      <c r="C9229" s="2">
        <f t="shared" si="577"/>
        <v>7</v>
      </c>
      <c r="D9229" s="2">
        <f t="shared" si="578"/>
        <v>12</v>
      </c>
      <c r="E9229" s="2">
        <f t="shared" si="579"/>
        <v>3</v>
      </c>
      <c r="F9229" s="1" t="s">
        <v>792</v>
      </c>
      <c r="G9229" t="s">
        <v>431</v>
      </c>
      <c r="H9229" s="7" t="s">
        <v>769</v>
      </c>
      <c r="I9229" t="s">
        <v>432</v>
      </c>
      <c r="J9229" t="s">
        <v>418</v>
      </c>
      <c r="K9229" t="s">
        <v>81</v>
      </c>
      <c r="L9229" t="s">
        <v>13</v>
      </c>
      <c r="M9229">
        <v>2</v>
      </c>
      <c r="N9229">
        <v>57.311720000000001</v>
      </c>
      <c r="O9229">
        <v>-134.0909</v>
      </c>
      <c r="P9229">
        <v>12</v>
      </c>
      <c r="Q9229">
        <v>2</v>
      </c>
    </row>
    <row r="9230" spans="1:17" x14ac:dyDescent="0.25">
      <c r="A9230" s="1">
        <v>41861</v>
      </c>
      <c r="B9230" s="2">
        <f t="shared" si="576"/>
        <v>2014</v>
      </c>
      <c r="C9230" s="2">
        <f t="shared" si="577"/>
        <v>8</v>
      </c>
      <c r="D9230" s="2">
        <f t="shared" si="578"/>
        <v>10</v>
      </c>
      <c r="E9230" s="2">
        <f t="shared" si="579"/>
        <v>1</v>
      </c>
      <c r="F9230" s="1" t="s">
        <v>792</v>
      </c>
      <c r="G9230" t="s">
        <v>431</v>
      </c>
      <c r="H9230" s="7" t="s">
        <v>769</v>
      </c>
      <c r="I9230" t="s">
        <v>432</v>
      </c>
      <c r="J9230" t="s">
        <v>418</v>
      </c>
      <c r="K9230" t="s">
        <v>126</v>
      </c>
      <c r="L9230" t="s">
        <v>13</v>
      </c>
      <c r="M9230">
        <v>1.5</v>
      </c>
      <c r="N9230">
        <v>57.311720000000001</v>
      </c>
      <c r="O9230">
        <v>-134.0909</v>
      </c>
      <c r="P9230">
        <v>11</v>
      </c>
      <c r="Q9230">
        <v>1</v>
      </c>
    </row>
    <row r="9231" spans="1:17" x14ac:dyDescent="0.25">
      <c r="A9231" s="1">
        <v>41915</v>
      </c>
      <c r="B9231" s="2">
        <f t="shared" si="576"/>
        <v>2014</v>
      </c>
      <c r="C9231" s="2">
        <f t="shared" si="577"/>
        <v>10</v>
      </c>
      <c r="D9231" s="2">
        <f t="shared" si="578"/>
        <v>3</v>
      </c>
      <c r="E9231" s="2">
        <f t="shared" si="579"/>
        <v>6</v>
      </c>
      <c r="F9231" s="1" t="s">
        <v>793</v>
      </c>
      <c r="G9231" t="s">
        <v>431</v>
      </c>
      <c r="H9231" s="7" t="s">
        <v>769</v>
      </c>
      <c r="I9231" t="s">
        <v>432</v>
      </c>
      <c r="J9231" t="s">
        <v>418</v>
      </c>
      <c r="K9231" t="s">
        <v>85</v>
      </c>
      <c r="L9231" t="s">
        <v>13</v>
      </c>
      <c r="M9231">
        <v>1.5</v>
      </c>
      <c r="N9231">
        <v>57.311720000000001</v>
      </c>
      <c r="O9231">
        <v>-134.0909</v>
      </c>
      <c r="P9231">
        <v>1</v>
      </c>
      <c r="Q9231">
        <v>1</v>
      </c>
    </row>
    <row r="9232" spans="1:17" x14ac:dyDescent="0.25">
      <c r="A9232" s="1">
        <v>41173</v>
      </c>
      <c r="B9232" s="2">
        <f t="shared" si="576"/>
        <v>2012</v>
      </c>
      <c r="C9232" s="2">
        <f t="shared" si="577"/>
        <v>9</v>
      </c>
      <c r="D9232" s="2">
        <f t="shared" si="578"/>
        <v>21</v>
      </c>
      <c r="E9232" s="2">
        <f t="shared" si="579"/>
        <v>6</v>
      </c>
      <c r="F9232" s="1" t="s">
        <v>793</v>
      </c>
      <c r="G9232" t="s">
        <v>446</v>
      </c>
      <c r="H9232" s="7" t="s">
        <v>769</v>
      </c>
      <c r="I9232" t="s">
        <v>432</v>
      </c>
      <c r="J9232" t="s">
        <v>418</v>
      </c>
      <c r="K9232" t="s">
        <v>433</v>
      </c>
      <c r="L9232" t="s">
        <v>177</v>
      </c>
      <c r="M9232">
        <v>14</v>
      </c>
      <c r="N9232">
        <v>57.335560000000001</v>
      </c>
      <c r="O9232">
        <v>-134.11639</v>
      </c>
      <c r="P9232">
        <v>1</v>
      </c>
      <c r="Q9232">
        <v>1</v>
      </c>
    </row>
    <row r="9233" spans="1:17" x14ac:dyDescent="0.25">
      <c r="A9233" s="1">
        <v>41174</v>
      </c>
      <c r="B9233" s="2">
        <f t="shared" si="576"/>
        <v>2012</v>
      </c>
      <c r="C9233" s="2">
        <f t="shared" si="577"/>
        <v>9</v>
      </c>
      <c r="D9233" s="2">
        <f t="shared" si="578"/>
        <v>22</v>
      </c>
      <c r="E9233" s="2">
        <f t="shared" si="579"/>
        <v>7</v>
      </c>
      <c r="F9233" s="1" t="s">
        <v>793</v>
      </c>
      <c r="G9233" t="s">
        <v>446</v>
      </c>
      <c r="H9233" s="7" t="s">
        <v>769</v>
      </c>
      <c r="I9233" t="s">
        <v>432</v>
      </c>
      <c r="J9233" t="s">
        <v>418</v>
      </c>
      <c r="K9233" t="s">
        <v>433</v>
      </c>
      <c r="L9233" t="s">
        <v>177</v>
      </c>
      <c r="M9233">
        <v>8</v>
      </c>
      <c r="N9233">
        <v>57.335560000000001</v>
      </c>
      <c r="O9233">
        <v>-134.11639</v>
      </c>
      <c r="P9233">
        <v>1</v>
      </c>
      <c r="Q9233">
        <v>1</v>
      </c>
    </row>
    <row r="9234" spans="1:17" x14ac:dyDescent="0.25">
      <c r="A9234" s="1">
        <v>41224</v>
      </c>
      <c r="B9234" s="2">
        <f t="shared" si="576"/>
        <v>2012</v>
      </c>
      <c r="C9234" s="2">
        <f t="shared" si="577"/>
        <v>11</v>
      </c>
      <c r="D9234" s="2">
        <f t="shared" si="578"/>
        <v>11</v>
      </c>
      <c r="E9234" s="2">
        <f t="shared" si="579"/>
        <v>1</v>
      </c>
      <c r="F9234" s="1" t="s">
        <v>793</v>
      </c>
      <c r="G9234" t="s">
        <v>446</v>
      </c>
      <c r="H9234" s="7" t="s">
        <v>769</v>
      </c>
      <c r="I9234" t="s">
        <v>432</v>
      </c>
      <c r="J9234" t="s">
        <v>418</v>
      </c>
      <c r="K9234" t="s">
        <v>433</v>
      </c>
      <c r="L9234" t="s">
        <v>222</v>
      </c>
      <c r="M9234">
        <v>10</v>
      </c>
      <c r="N9234">
        <v>57.335560000000001</v>
      </c>
      <c r="O9234">
        <v>-134.11639</v>
      </c>
      <c r="P9234">
        <v>2</v>
      </c>
      <c r="Q9234">
        <v>1</v>
      </c>
    </row>
    <row r="9235" spans="1:17" x14ac:dyDescent="0.25">
      <c r="A9235" s="1">
        <v>41965</v>
      </c>
      <c r="B9235" s="2">
        <f t="shared" si="576"/>
        <v>2014</v>
      </c>
      <c r="C9235" s="2">
        <f t="shared" si="577"/>
        <v>11</v>
      </c>
      <c r="D9235" s="2">
        <f t="shared" si="578"/>
        <v>22</v>
      </c>
      <c r="E9235" s="2">
        <f t="shared" si="579"/>
        <v>7</v>
      </c>
      <c r="F9235" s="1" t="s">
        <v>793</v>
      </c>
      <c r="G9235" t="s">
        <v>446</v>
      </c>
      <c r="H9235" s="7" t="s">
        <v>769</v>
      </c>
      <c r="I9235" t="s">
        <v>432</v>
      </c>
      <c r="J9235" t="s">
        <v>418</v>
      </c>
      <c r="K9235" t="s">
        <v>433</v>
      </c>
      <c r="L9235" t="s">
        <v>222</v>
      </c>
      <c r="M9235">
        <v>4</v>
      </c>
      <c r="N9235">
        <v>57.335560000000001</v>
      </c>
      <c r="O9235">
        <v>-134.11639</v>
      </c>
      <c r="P9235">
        <v>3</v>
      </c>
      <c r="Q9235">
        <v>1</v>
      </c>
    </row>
    <row r="9236" spans="1:17" x14ac:dyDescent="0.25">
      <c r="A9236" s="1">
        <v>41043</v>
      </c>
      <c r="B9236" s="2">
        <f t="shared" si="576"/>
        <v>2012</v>
      </c>
      <c r="C9236" s="2">
        <f t="shared" si="577"/>
        <v>5</v>
      </c>
      <c r="D9236" s="2">
        <f t="shared" si="578"/>
        <v>14</v>
      </c>
      <c r="E9236" s="2">
        <f t="shared" si="579"/>
        <v>2</v>
      </c>
      <c r="F9236" s="1" t="s">
        <v>791</v>
      </c>
      <c r="G9236" t="s">
        <v>446</v>
      </c>
      <c r="H9236" s="7" t="s">
        <v>769</v>
      </c>
      <c r="I9236" t="s">
        <v>432</v>
      </c>
      <c r="J9236" t="s">
        <v>418</v>
      </c>
      <c r="K9236" t="s">
        <v>85</v>
      </c>
      <c r="L9236" t="s">
        <v>13</v>
      </c>
      <c r="M9236">
        <v>3.5</v>
      </c>
      <c r="N9236">
        <v>57.335560000000001</v>
      </c>
      <c r="O9236">
        <v>-134.11639</v>
      </c>
      <c r="P9236">
        <v>5</v>
      </c>
      <c r="Q9236">
        <v>1</v>
      </c>
    </row>
    <row r="9237" spans="1:17" x14ac:dyDescent="0.25">
      <c r="A9237" s="1">
        <v>41483</v>
      </c>
      <c r="B9237" s="2">
        <f t="shared" si="576"/>
        <v>2013</v>
      </c>
      <c r="C9237" s="2">
        <f t="shared" si="577"/>
        <v>7</v>
      </c>
      <c r="D9237" s="2">
        <f t="shared" si="578"/>
        <v>28</v>
      </c>
      <c r="E9237" s="2">
        <f t="shared" si="579"/>
        <v>1</v>
      </c>
      <c r="F9237" s="1" t="s">
        <v>792</v>
      </c>
      <c r="G9237" t="s">
        <v>437</v>
      </c>
      <c r="H9237" s="7" t="s">
        <v>769</v>
      </c>
      <c r="I9237" t="s">
        <v>432</v>
      </c>
      <c r="J9237" t="s">
        <v>418</v>
      </c>
      <c r="K9237" t="s">
        <v>116</v>
      </c>
      <c r="L9237" t="s">
        <v>13</v>
      </c>
      <c r="M9237">
        <v>3</v>
      </c>
      <c r="N9237">
        <v>57.377490000000002</v>
      </c>
      <c r="O9237">
        <v>-134.17407</v>
      </c>
      <c r="P9237">
        <v>9</v>
      </c>
      <c r="Q9237">
        <v>1</v>
      </c>
    </row>
    <row r="9238" spans="1:17" x14ac:dyDescent="0.25">
      <c r="A9238" s="1">
        <v>40767</v>
      </c>
      <c r="B9238" s="2">
        <f t="shared" si="576"/>
        <v>2011</v>
      </c>
      <c r="C9238" s="2">
        <f t="shared" si="577"/>
        <v>8</v>
      </c>
      <c r="D9238" s="2">
        <f t="shared" si="578"/>
        <v>12</v>
      </c>
      <c r="E9238" s="2">
        <f t="shared" si="579"/>
        <v>6</v>
      </c>
      <c r="F9238" s="1" t="s">
        <v>792</v>
      </c>
      <c r="G9238" t="s">
        <v>437</v>
      </c>
      <c r="H9238" s="7" t="s">
        <v>769</v>
      </c>
      <c r="I9238" t="s">
        <v>432</v>
      </c>
      <c r="J9238" t="s">
        <v>418</v>
      </c>
      <c r="K9238" t="s">
        <v>116</v>
      </c>
      <c r="L9238" t="s">
        <v>13</v>
      </c>
      <c r="M9238">
        <v>3</v>
      </c>
      <c r="N9238">
        <v>57.377490000000002</v>
      </c>
      <c r="O9238">
        <v>-134.17407</v>
      </c>
      <c r="P9238">
        <v>11</v>
      </c>
      <c r="Q9238">
        <v>1</v>
      </c>
    </row>
    <row r="9239" spans="1:17" x14ac:dyDescent="0.25">
      <c r="A9239" s="1">
        <v>41759</v>
      </c>
      <c r="B9239" s="2">
        <f t="shared" si="576"/>
        <v>2014</v>
      </c>
      <c r="C9239" s="2">
        <f t="shared" si="577"/>
        <v>4</v>
      </c>
      <c r="D9239" s="2">
        <f t="shared" si="578"/>
        <v>30</v>
      </c>
      <c r="E9239" s="2">
        <f t="shared" si="579"/>
        <v>4</v>
      </c>
      <c r="F9239" s="1" t="s">
        <v>791</v>
      </c>
      <c r="G9239" t="s">
        <v>437</v>
      </c>
      <c r="H9239" s="7" t="s">
        <v>769</v>
      </c>
      <c r="I9239" t="s">
        <v>432</v>
      </c>
      <c r="J9239" t="s">
        <v>418</v>
      </c>
      <c r="K9239" t="s">
        <v>433</v>
      </c>
      <c r="L9239" t="s">
        <v>177</v>
      </c>
      <c r="M9239">
        <v>14</v>
      </c>
      <c r="N9239">
        <v>57.377490000000002</v>
      </c>
      <c r="O9239">
        <v>-134.17407</v>
      </c>
      <c r="P9239">
        <v>1</v>
      </c>
      <c r="Q9239">
        <v>1</v>
      </c>
    </row>
    <row r="9240" spans="1:17" x14ac:dyDescent="0.25">
      <c r="A9240" s="1">
        <v>42125</v>
      </c>
      <c r="B9240" s="2">
        <f t="shared" si="576"/>
        <v>2015</v>
      </c>
      <c r="C9240" s="2">
        <f t="shared" si="577"/>
        <v>5</v>
      </c>
      <c r="D9240" s="2">
        <f t="shared" si="578"/>
        <v>1</v>
      </c>
      <c r="E9240" s="2">
        <f t="shared" si="579"/>
        <v>6</v>
      </c>
      <c r="F9240" s="1" t="s">
        <v>791</v>
      </c>
      <c r="G9240" t="s">
        <v>437</v>
      </c>
      <c r="H9240" s="7" t="s">
        <v>769</v>
      </c>
      <c r="I9240" t="s">
        <v>432</v>
      </c>
      <c r="J9240" t="s">
        <v>418</v>
      </c>
      <c r="K9240" t="s">
        <v>433</v>
      </c>
      <c r="L9240" t="s">
        <v>177</v>
      </c>
      <c r="M9240">
        <v>2</v>
      </c>
      <c r="N9240">
        <v>57.377490000000002</v>
      </c>
      <c r="O9240">
        <v>-134.17407</v>
      </c>
      <c r="P9240">
        <v>2</v>
      </c>
      <c r="Q9240">
        <v>1</v>
      </c>
    </row>
    <row r="9241" spans="1:17" x14ac:dyDescent="0.25">
      <c r="A9241" s="1">
        <v>41763</v>
      </c>
      <c r="B9241" s="2">
        <f t="shared" si="576"/>
        <v>2014</v>
      </c>
      <c r="C9241" s="2">
        <f t="shared" si="577"/>
        <v>5</v>
      </c>
      <c r="D9241" s="2">
        <f t="shared" si="578"/>
        <v>4</v>
      </c>
      <c r="E9241" s="2">
        <f t="shared" si="579"/>
        <v>1</v>
      </c>
      <c r="F9241" s="1" t="s">
        <v>791</v>
      </c>
      <c r="G9241" t="s">
        <v>437</v>
      </c>
      <c r="H9241" s="7" t="s">
        <v>769</v>
      </c>
      <c r="I9241" t="s">
        <v>432</v>
      </c>
      <c r="J9241" t="s">
        <v>418</v>
      </c>
      <c r="K9241" t="s">
        <v>433</v>
      </c>
      <c r="L9241" t="s">
        <v>177</v>
      </c>
      <c r="M9241">
        <v>14</v>
      </c>
      <c r="N9241">
        <v>57.377490000000002</v>
      </c>
      <c r="O9241">
        <v>-134.17407</v>
      </c>
      <c r="P9241">
        <v>1</v>
      </c>
      <c r="Q9241">
        <v>1</v>
      </c>
    </row>
    <row r="9242" spans="1:17" x14ac:dyDescent="0.25">
      <c r="A9242" s="1">
        <v>41034</v>
      </c>
      <c r="B9242" s="2">
        <f t="shared" si="576"/>
        <v>2012</v>
      </c>
      <c r="C9242" s="2">
        <f t="shared" si="577"/>
        <v>5</v>
      </c>
      <c r="D9242" s="2">
        <f t="shared" si="578"/>
        <v>5</v>
      </c>
      <c r="E9242" s="2">
        <f t="shared" si="579"/>
        <v>7</v>
      </c>
      <c r="F9242" s="1" t="s">
        <v>791</v>
      </c>
      <c r="G9242" t="s">
        <v>437</v>
      </c>
      <c r="H9242" s="7" t="s">
        <v>769</v>
      </c>
      <c r="I9242" t="s">
        <v>432</v>
      </c>
      <c r="J9242" t="s">
        <v>418</v>
      </c>
      <c r="K9242" t="s">
        <v>433</v>
      </c>
      <c r="L9242" t="s">
        <v>177</v>
      </c>
      <c r="M9242">
        <v>14</v>
      </c>
      <c r="N9242">
        <v>57.377490000000002</v>
      </c>
      <c r="O9242">
        <v>-134.17407</v>
      </c>
      <c r="P9242">
        <v>1</v>
      </c>
      <c r="Q9242">
        <v>1</v>
      </c>
    </row>
    <row r="9243" spans="1:17" x14ac:dyDescent="0.25">
      <c r="A9243" s="1">
        <v>41770</v>
      </c>
      <c r="B9243" s="2">
        <f t="shared" si="576"/>
        <v>2014</v>
      </c>
      <c r="C9243" s="2">
        <f t="shared" si="577"/>
        <v>5</v>
      </c>
      <c r="D9243" s="2">
        <f t="shared" si="578"/>
        <v>11</v>
      </c>
      <c r="E9243" s="2">
        <f t="shared" si="579"/>
        <v>1</v>
      </c>
      <c r="F9243" s="1" t="s">
        <v>791</v>
      </c>
      <c r="G9243" t="s">
        <v>437</v>
      </c>
      <c r="H9243" s="7" t="s">
        <v>769</v>
      </c>
      <c r="I9243" t="s">
        <v>432</v>
      </c>
      <c r="J9243" t="s">
        <v>418</v>
      </c>
      <c r="K9243" t="s">
        <v>433</v>
      </c>
      <c r="L9243" t="s">
        <v>177</v>
      </c>
      <c r="M9243">
        <v>14</v>
      </c>
      <c r="N9243">
        <v>57.377490000000002</v>
      </c>
      <c r="O9243">
        <v>-134.17407</v>
      </c>
      <c r="P9243">
        <v>1</v>
      </c>
      <c r="Q9243">
        <v>1</v>
      </c>
    </row>
    <row r="9244" spans="1:17" x14ac:dyDescent="0.25">
      <c r="A9244" s="1">
        <v>40675</v>
      </c>
      <c r="B9244" s="2">
        <f t="shared" si="576"/>
        <v>2011</v>
      </c>
      <c r="C9244" s="2">
        <f t="shared" si="577"/>
        <v>5</v>
      </c>
      <c r="D9244" s="2">
        <f t="shared" si="578"/>
        <v>12</v>
      </c>
      <c r="E9244" s="2">
        <f t="shared" si="579"/>
        <v>5</v>
      </c>
      <c r="F9244" s="1" t="s">
        <v>791</v>
      </c>
      <c r="G9244" t="s">
        <v>437</v>
      </c>
      <c r="H9244" s="7" t="s">
        <v>769</v>
      </c>
      <c r="I9244" t="s">
        <v>432</v>
      </c>
      <c r="J9244" t="s">
        <v>418</v>
      </c>
      <c r="K9244" t="s">
        <v>433</v>
      </c>
      <c r="L9244" t="s">
        <v>177</v>
      </c>
      <c r="M9244">
        <v>14</v>
      </c>
      <c r="N9244">
        <v>57.377490000000002</v>
      </c>
      <c r="O9244">
        <v>-134.17407</v>
      </c>
      <c r="P9244">
        <v>1</v>
      </c>
      <c r="Q9244">
        <v>1</v>
      </c>
    </row>
    <row r="9245" spans="1:17" x14ac:dyDescent="0.25">
      <c r="A9245" s="1">
        <v>41771</v>
      </c>
      <c r="B9245" s="2">
        <f t="shared" si="576"/>
        <v>2014</v>
      </c>
      <c r="C9245" s="2">
        <f t="shared" si="577"/>
        <v>5</v>
      </c>
      <c r="D9245" s="2">
        <f t="shared" si="578"/>
        <v>12</v>
      </c>
      <c r="E9245" s="2">
        <f t="shared" si="579"/>
        <v>2</v>
      </c>
      <c r="F9245" s="1" t="s">
        <v>791</v>
      </c>
      <c r="G9245" t="s">
        <v>437</v>
      </c>
      <c r="H9245" s="7" t="s">
        <v>769</v>
      </c>
      <c r="I9245" t="s">
        <v>432</v>
      </c>
      <c r="J9245" t="s">
        <v>418</v>
      </c>
      <c r="K9245" t="s">
        <v>433</v>
      </c>
      <c r="L9245" t="s">
        <v>177</v>
      </c>
      <c r="M9245">
        <v>14</v>
      </c>
      <c r="N9245">
        <v>57.377490000000002</v>
      </c>
      <c r="O9245">
        <v>-134.17407</v>
      </c>
      <c r="P9245">
        <v>1</v>
      </c>
      <c r="Q9245">
        <v>1</v>
      </c>
    </row>
    <row r="9246" spans="1:17" x14ac:dyDescent="0.25">
      <c r="A9246" s="1">
        <v>40677</v>
      </c>
      <c r="B9246" s="2">
        <f t="shared" si="576"/>
        <v>2011</v>
      </c>
      <c r="C9246" s="2">
        <f t="shared" si="577"/>
        <v>5</v>
      </c>
      <c r="D9246" s="2">
        <f t="shared" si="578"/>
        <v>14</v>
      </c>
      <c r="E9246" s="2">
        <f t="shared" si="579"/>
        <v>7</v>
      </c>
      <c r="F9246" s="1" t="s">
        <v>791</v>
      </c>
      <c r="G9246" t="s">
        <v>437</v>
      </c>
      <c r="H9246" s="7" t="s">
        <v>769</v>
      </c>
      <c r="I9246" t="s">
        <v>432</v>
      </c>
      <c r="J9246" t="s">
        <v>418</v>
      </c>
      <c r="K9246" t="s">
        <v>433</v>
      </c>
      <c r="L9246" t="s">
        <v>177</v>
      </c>
      <c r="M9246">
        <v>14</v>
      </c>
      <c r="N9246">
        <v>57.377490000000002</v>
      </c>
      <c r="O9246">
        <v>-134.17407</v>
      </c>
      <c r="P9246">
        <v>1</v>
      </c>
      <c r="Q9246">
        <v>1</v>
      </c>
    </row>
    <row r="9247" spans="1:17" x14ac:dyDescent="0.25">
      <c r="A9247" s="1">
        <v>41043</v>
      </c>
      <c r="B9247" s="2">
        <f t="shared" si="576"/>
        <v>2012</v>
      </c>
      <c r="C9247" s="2">
        <f t="shared" si="577"/>
        <v>5</v>
      </c>
      <c r="D9247" s="2">
        <f t="shared" si="578"/>
        <v>14</v>
      </c>
      <c r="E9247" s="2">
        <f t="shared" si="579"/>
        <v>2</v>
      </c>
      <c r="F9247" s="1" t="s">
        <v>791</v>
      </c>
      <c r="G9247" t="s">
        <v>437</v>
      </c>
      <c r="H9247" s="7" t="s">
        <v>769</v>
      </c>
      <c r="I9247" t="s">
        <v>432</v>
      </c>
      <c r="J9247" t="s">
        <v>418</v>
      </c>
      <c r="K9247" t="s">
        <v>433</v>
      </c>
      <c r="L9247" t="s">
        <v>177</v>
      </c>
      <c r="M9247">
        <v>12</v>
      </c>
      <c r="N9247">
        <v>57.377490000000002</v>
      </c>
      <c r="O9247">
        <v>-134.17407</v>
      </c>
      <c r="P9247">
        <v>1</v>
      </c>
      <c r="Q9247">
        <v>1</v>
      </c>
    </row>
    <row r="9248" spans="1:17" x14ac:dyDescent="0.25">
      <c r="A9248" s="1">
        <v>42139</v>
      </c>
      <c r="B9248" s="2">
        <f t="shared" si="576"/>
        <v>2015</v>
      </c>
      <c r="C9248" s="2">
        <f t="shared" si="577"/>
        <v>5</v>
      </c>
      <c r="D9248" s="2">
        <f t="shared" si="578"/>
        <v>15</v>
      </c>
      <c r="E9248" s="2">
        <f t="shared" si="579"/>
        <v>6</v>
      </c>
      <c r="F9248" s="1" t="s">
        <v>791</v>
      </c>
      <c r="G9248" t="s">
        <v>437</v>
      </c>
      <c r="H9248" s="7" t="s">
        <v>769</v>
      </c>
      <c r="I9248" t="s">
        <v>432</v>
      </c>
      <c r="J9248" t="s">
        <v>418</v>
      </c>
      <c r="K9248" t="s">
        <v>433</v>
      </c>
      <c r="L9248" t="s">
        <v>177</v>
      </c>
      <c r="M9248">
        <v>4</v>
      </c>
      <c r="N9248">
        <v>57.377490000000002</v>
      </c>
      <c r="O9248">
        <v>-134.17407</v>
      </c>
      <c r="P9248">
        <v>1</v>
      </c>
      <c r="Q9248">
        <v>1</v>
      </c>
    </row>
    <row r="9249" spans="1:17" x14ac:dyDescent="0.25">
      <c r="A9249" s="1">
        <v>42264</v>
      </c>
      <c r="B9249" s="2">
        <f t="shared" si="576"/>
        <v>2015</v>
      </c>
      <c r="C9249" s="2">
        <f t="shared" si="577"/>
        <v>9</v>
      </c>
      <c r="D9249" s="2">
        <f t="shared" si="578"/>
        <v>17</v>
      </c>
      <c r="E9249" s="2">
        <f t="shared" si="579"/>
        <v>5</v>
      </c>
      <c r="F9249" s="1" t="s">
        <v>793</v>
      </c>
      <c r="G9249" t="s">
        <v>437</v>
      </c>
      <c r="H9249" s="7" t="s">
        <v>769</v>
      </c>
      <c r="I9249" t="s">
        <v>432</v>
      </c>
      <c r="J9249" t="s">
        <v>418</v>
      </c>
      <c r="K9249" t="s">
        <v>433</v>
      </c>
      <c r="L9249" t="s">
        <v>177</v>
      </c>
      <c r="M9249">
        <v>12</v>
      </c>
      <c r="N9249">
        <v>57.377490000000002</v>
      </c>
      <c r="O9249">
        <v>-134.17407</v>
      </c>
      <c r="P9249">
        <v>1</v>
      </c>
      <c r="Q9249">
        <v>1</v>
      </c>
    </row>
    <row r="9250" spans="1:17" x14ac:dyDescent="0.25">
      <c r="A9250" s="1">
        <v>40804</v>
      </c>
      <c r="B9250" s="2">
        <f t="shared" si="576"/>
        <v>2011</v>
      </c>
      <c r="C9250" s="2">
        <f t="shared" si="577"/>
        <v>9</v>
      </c>
      <c r="D9250" s="2">
        <f t="shared" si="578"/>
        <v>18</v>
      </c>
      <c r="E9250" s="2">
        <f t="shared" si="579"/>
        <v>1</v>
      </c>
      <c r="F9250" s="1" t="s">
        <v>793</v>
      </c>
      <c r="G9250" t="s">
        <v>437</v>
      </c>
      <c r="H9250" s="7" t="s">
        <v>769</v>
      </c>
      <c r="I9250" t="s">
        <v>432</v>
      </c>
      <c r="J9250" t="s">
        <v>418</v>
      </c>
      <c r="K9250" t="s">
        <v>433</v>
      </c>
      <c r="L9250" t="s">
        <v>177</v>
      </c>
      <c r="M9250">
        <v>12</v>
      </c>
      <c r="N9250">
        <v>57.377490000000002</v>
      </c>
      <c r="O9250">
        <v>-134.17407</v>
      </c>
      <c r="P9250">
        <v>1</v>
      </c>
      <c r="Q9250">
        <v>1</v>
      </c>
    </row>
    <row r="9251" spans="1:17" x14ac:dyDescent="0.25">
      <c r="A9251" s="1">
        <v>41512</v>
      </c>
      <c r="B9251" s="2">
        <f t="shared" si="576"/>
        <v>2013</v>
      </c>
      <c r="C9251" s="2">
        <f t="shared" si="577"/>
        <v>8</v>
      </c>
      <c r="D9251" s="2">
        <f t="shared" si="578"/>
        <v>26</v>
      </c>
      <c r="E9251" s="2">
        <f t="shared" si="579"/>
        <v>2</v>
      </c>
      <c r="F9251" s="1" t="s">
        <v>792</v>
      </c>
      <c r="G9251" t="s">
        <v>437</v>
      </c>
      <c r="H9251" s="7" t="s">
        <v>769</v>
      </c>
      <c r="I9251" t="s">
        <v>432</v>
      </c>
      <c r="J9251" t="s">
        <v>418</v>
      </c>
      <c r="K9251" t="s">
        <v>433</v>
      </c>
      <c r="L9251" t="s">
        <v>222</v>
      </c>
      <c r="M9251">
        <v>8</v>
      </c>
      <c r="N9251">
        <v>57.377490000000002</v>
      </c>
      <c r="O9251">
        <v>-134.17407</v>
      </c>
      <c r="P9251">
        <v>2</v>
      </c>
      <c r="Q9251">
        <v>1</v>
      </c>
    </row>
    <row r="9252" spans="1:17" x14ac:dyDescent="0.25">
      <c r="A9252" s="1">
        <v>42264</v>
      </c>
      <c r="B9252" s="2">
        <f t="shared" si="576"/>
        <v>2015</v>
      </c>
      <c r="C9252" s="2">
        <f t="shared" si="577"/>
        <v>9</v>
      </c>
      <c r="D9252" s="2">
        <f t="shared" si="578"/>
        <v>17</v>
      </c>
      <c r="E9252" s="2">
        <f t="shared" si="579"/>
        <v>5</v>
      </c>
      <c r="F9252" s="1" t="s">
        <v>793</v>
      </c>
      <c r="G9252" t="s">
        <v>437</v>
      </c>
      <c r="H9252" s="7" t="s">
        <v>769</v>
      </c>
      <c r="I9252" t="s">
        <v>432</v>
      </c>
      <c r="J9252" t="s">
        <v>418</v>
      </c>
      <c r="K9252" t="s">
        <v>433</v>
      </c>
      <c r="L9252" t="s">
        <v>222</v>
      </c>
      <c r="M9252">
        <v>12</v>
      </c>
      <c r="N9252">
        <v>57.377490000000002</v>
      </c>
      <c r="O9252">
        <v>-134.17407</v>
      </c>
      <c r="P9252">
        <v>1</v>
      </c>
      <c r="Q9252">
        <v>1</v>
      </c>
    </row>
    <row r="9253" spans="1:17" x14ac:dyDescent="0.25">
      <c r="A9253" s="1">
        <v>41207</v>
      </c>
      <c r="B9253" s="2">
        <f t="shared" si="576"/>
        <v>2012</v>
      </c>
      <c r="C9253" s="2">
        <f t="shared" si="577"/>
        <v>10</v>
      </c>
      <c r="D9253" s="2">
        <f t="shared" si="578"/>
        <v>25</v>
      </c>
      <c r="E9253" s="2">
        <f t="shared" si="579"/>
        <v>5</v>
      </c>
      <c r="F9253" s="1" t="s">
        <v>793</v>
      </c>
      <c r="G9253" t="s">
        <v>437</v>
      </c>
      <c r="H9253" s="7" t="s">
        <v>769</v>
      </c>
      <c r="I9253" t="s">
        <v>432</v>
      </c>
      <c r="J9253" t="s">
        <v>418</v>
      </c>
      <c r="K9253" t="s">
        <v>433</v>
      </c>
      <c r="L9253" t="s">
        <v>222</v>
      </c>
      <c r="M9253">
        <v>10.5</v>
      </c>
      <c r="N9253">
        <v>57.377490000000002</v>
      </c>
      <c r="O9253">
        <v>-134.17407</v>
      </c>
      <c r="P9253">
        <v>2</v>
      </c>
      <c r="Q9253">
        <v>1</v>
      </c>
    </row>
    <row r="9254" spans="1:17" x14ac:dyDescent="0.25">
      <c r="A9254" s="1">
        <v>41587</v>
      </c>
      <c r="B9254" s="2">
        <f t="shared" si="576"/>
        <v>2013</v>
      </c>
      <c r="C9254" s="2">
        <f t="shared" si="577"/>
        <v>11</v>
      </c>
      <c r="D9254" s="2">
        <f t="shared" si="578"/>
        <v>9</v>
      </c>
      <c r="E9254" s="2">
        <f t="shared" si="579"/>
        <v>7</v>
      </c>
      <c r="F9254" s="1" t="s">
        <v>793</v>
      </c>
      <c r="G9254" t="s">
        <v>437</v>
      </c>
      <c r="H9254" s="7" t="s">
        <v>769</v>
      </c>
      <c r="I9254" t="s">
        <v>432</v>
      </c>
      <c r="J9254" t="s">
        <v>418</v>
      </c>
      <c r="K9254" t="s">
        <v>433</v>
      </c>
      <c r="L9254" t="s">
        <v>222</v>
      </c>
      <c r="M9254">
        <v>1</v>
      </c>
      <c r="N9254">
        <v>57.377490000000002</v>
      </c>
      <c r="O9254">
        <v>-134.17407</v>
      </c>
      <c r="P9254">
        <v>2</v>
      </c>
      <c r="Q9254">
        <v>1</v>
      </c>
    </row>
    <row r="9255" spans="1:17" x14ac:dyDescent="0.25">
      <c r="A9255" s="1">
        <v>41225</v>
      </c>
      <c r="B9255" s="2">
        <f t="shared" si="576"/>
        <v>2012</v>
      </c>
      <c r="C9255" s="2">
        <f t="shared" si="577"/>
        <v>11</v>
      </c>
      <c r="D9255" s="2">
        <f t="shared" si="578"/>
        <v>12</v>
      </c>
      <c r="E9255" s="2">
        <f t="shared" si="579"/>
        <v>2</v>
      </c>
      <c r="F9255" s="1" t="s">
        <v>793</v>
      </c>
      <c r="G9255" t="s">
        <v>437</v>
      </c>
      <c r="H9255" s="7" t="s">
        <v>769</v>
      </c>
      <c r="I9255" t="s">
        <v>432</v>
      </c>
      <c r="J9255" t="s">
        <v>418</v>
      </c>
      <c r="K9255" t="s">
        <v>433</v>
      </c>
      <c r="L9255" t="s">
        <v>222</v>
      </c>
      <c r="M9255">
        <v>10.5</v>
      </c>
      <c r="N9255">
        <v>57.377490000000002</v>
      </c>
      <c r="O9255">
        <v>-134.17407</v>
      </c>
      <c r="P9255">
        <v>2</v>
      </c>
      <c r="Q9255">
        <v>1</v>
      </c>
    </row>
    <row r="9256" spans="1:17" x14ac:dyDescent="0.25">
      <c r="A9256" s="1">
        <v>42320</v>
      </c>
      <c r="B9256" s="2">
        <f t="shared" si="576"/>
        <v>2015</v>
      </c>
      <c r="C9256" s="2">
        <f t="shared" si="577"/>
        <v>11</v>
      </c>
      <c r="D9256" s="2">
        <f t="shared" si="578"/>
        <v>12</v>
      </c>
      <c r="E9256" s="2">
        <f t="shared" si="579"/>
        <v>5</v>
      </c>
      <c r="F9256" s="1" t="s">
        <v>793</v>
      </c>
      <c r="G9256" t="s">
        <v>437</v>
      </c>
      <c r="H9256" s="7" t="s">
        <v>769</v>
      </c>
      <c r="I9256" t="s">
        <v>432</v>
      </c>
      <c r="J9256" t="s">
        <v>418</v>
      </c>
      <c r="K9256" t="s">
        <v>433</v>
      </c>
      <c r="L9256" t="s">
        <v>222</v>
      </c>
      <c r="M9256">
        <v>2</v>
      </c>
      <c r="N9256">
        <v>57.377490000000002</v>
      </c>
      <c r="O9256">
        <v>-134.17407</v>
      </c>
      <c r="P9256">
        <v>2</v>
      </c>
      <c r="Q9256">
        <v>1</v>
      </c>
    </row>
    <row r="9257" spans="1:17" x14ac:dyDescent="0.25">
      <c r="A9257" s="1">
        <v>40675</v>
      </c>
      <c r="B9257" s="2">
        <f t="shared" si="576"/>
        <v>2011</v>
      </c>
      <c r="C9257" s="2">
        <f t="shared" si="577"/>
        <v>5</v>
      </c>
      <c r="D9257" s="2">
        <f t="shared" si="578"/>
        <v>12</v>
      </c>
      <c r="E9257" s="2">
        <f t="shared" si="579"/>
        <v>5</v>
      </c>
      <c r="F9257" s="1" t="s">
        <v>791</v>
      </c>
      <c r="G9257" t="s">
        <v>437</v>
      </c>
      <c r="H9257" s="7" t="s">
        <v>769</v>
      </c>
      <c r="I9257" t="s">
        <v>432</v>
      </c>
      <c r="J9257" t="s">
        <v>418</v>
      </c>
      <c r="K9257" t="s">
        <v>433</v>
      </c>
      <c r="L9257" t="s">
        <v>13</v>
      </c>
      <c r="M9257">
        <v>14</v>
      </c>
      <c r="N9257">
        <v>57.377490000000002</v>
      </c>
      <c r="O9257">
        <v>-134.17407</v>
      </c>
      <c r="P9257">
        <v>1</v>
      </c>
      <c r="Q9257">
        <v>1</v>
      </c>
    </row>
    <row r="9258" spans="1:17" x14ac:dyDescent="0.25">
      <c r="A9258" s="1">
        <v>40677</v>
      </c>
      <c r="B9258" s="2">
        <f t="shared" si="576"/>
        <v>2011</v>
      </c>
      <c r="C9258" s="2">
        <f t="shared" si="577"/>
        <v>5</v>
      </c>
      <c r="D9258" s="2">
        <f t="shared" si="578"/>
        <v>14</v>
      </c>
      <c r="E9258" s="2">
        <f t="shared" si="579"/>
        <v>7</v>
      </c>
      <c r="F9258" s="1" t="s">
        <v>791</v>
      </c>
      <c r="G9258" t="s">
        <v>437</v>
      </c>
      <c r="H9258" s="7" t="s">
        <v>769</v>
      </c>
      <c r="I9258" t="s">
        <v>432</v>
      </c>
      <c r="J9258" t="s">
        <v>418</v>
      </c>
      <c r="K9258" t="s">
        <v>433</v>
      </c>
      <c r="L9258" t="s">
        <v>13</v>
      </c>
      <c r="M9258">
        <v>14</v>
      </c>
      <c r="N9258">
        <v>57.377490000000002</v>
      </c>
      <c r="O9258">
        <v>-134.17407</v>
      </c>
      <c r="P9258">
        <v>1</v>
      </c>
      <c r="Q9258">
        <v>1</v>
      </c>
    </row>
    <row r="9259" spans="1:17" x14ac:dyDescent="0.25">
      <c r="A9259" s="1">
        <v>41043</v>
      </c>
      <c r="B9259" s="2">
        <f t="shared" si="576"/>
        <v>2012</v>
      </c>
      <c r="C9259" s="2">
        <f t="shared" si="577"/>
        <v>5</v>
      </c>
      <c r="D9259" s="2">
        <f t="shared" si="578"/>
        <v>14</v>
      </c>
      <c r="E9259" s="2">
        <f t="shared" si="579"/>
        <v>2</v>
      </c>
      <c r="F9259" s="1" t="s">
        <v>791</v>
      </c>
      <c r="G9259" t="s">
        <v>437</v>
      </c>
      <c r="H9259" s="7" t="s">
        <v>769</v>
      </c>
      <c r="I9259" t="s">
        <v>432</v>
      </c>
      <c r="J9259" t="s">
        <v>418</v>
      </c>
      <c r="K9259" t="s">
        <v>433</v>
      </c>
      <c r="L9259" t="s">
        <v>13</v>
      </c>
      <c r="M9259">
        <v>12</v>
      </c>
      <c r="N9259">
        <v>57.377490000000002</v>
      </c>
      <c r="O9259">
        <v>-134.17407</v>
      </c>
      <c r="P9259">
        <v>1</v>
      </c>
      <c r="Q9259">
        <v>1</v>
      </c>
    </row>
    <row r="9260" spans="1:17" x14ac:dyDescent="0.25">
      <c r="A9260" s="1">
        <v>42109</v>
      </c>
      <c r="B9260" s="2">
        <f t="shared" si="576"/>
        <v>2015</v>
      </c>
      <c r="C9260" s="2">
        <f t="shared" si="577"/>
        <v>4</v>
      </c>
      <c r="D9260" s="2">
        <f t="shared" si="578"/>
        <v>15</v>
      </c>
      <c r="E9260" s="2">
        <f t="shared" si="579"/>
        <v>4</v>
      </c>
      <c r="F9260" s="1" t="s">
        <v>790</v>
      </c>
      <c r="G9260" t="s">
        <v>439</v>
      </c>
      <c r="H9260" s="7" t="s">
        <v>769</v>
      </c>
      <c r="I9260" t="s">
        <v>432</v>
      </c>
      <c r="J9260" t="s">
        <v>418</v>
      </c>
      <c r="K9260" t="s">
        <v>85</v>
      </c>
      <c r="L9260" t="s">
        <v>177</v>
      </c>
      <c r="M9260">
        <v>3.25</v>
      </c>
      <c r="N9260">
        <v>57.357379999999999</v>
      </c>
      <c r="O9260">
        <v>-134.08160000000001</v>
      </c>
      <c r="P9260">
        <v>1</v>
      </c>
      <c r="Q9260">
        <v>1</v>
      </c>
    </row>
    <row r="9261" spans="1:17" x14ac:dyDescent="0.25">
      <c r="A9261" s="1">
        <v>41757</v>
      </c>
      <c r="B9261" s="2">
        <f t="shared" si="576"/>
        <v>2014</v>
      </c>
      <c r="C9261" s="2">
        <f t="shared" si="577"/>
        <v>4</v>
      </c>
      <c r="D9261" s="2">
        <f t="shared" si="578"/>
        <v>28</v>
      </c>
      <c r="E9261" s="2">
        <f t="shared" si="579"/>
        <v>2</v>
      </c>
      <c r="F9261" s="1" t="s">
        <v>791</v>
      </c>
      <c r="G9261" t="s">
        <v>439</v>
      </c>
      <c r="H9261" s="7" t="s">
        <v>769</v>
      </c>
      <c r="I9261" t="s">
        <v>432</v>
      </c>
      <c r="J9261" t="s">
        <v>418</v>
      </c>
      <c r="K9261" t="s">
        <v>433</v>
      </c>
      <c r="L9261" t="s">
        <v>177</v>
      </c>
      <c r="M9261">
        <v>14</v>
      </c>
      <c r="N9261">
        <v>57.357379999999999</v>
      </c>
      <c r="O9261">
        <v>-134.08160000000001</v>
      </c>
      <c r="P9261">
        <v>1</v>
      </c>
      <c r="Q9261">
        <v>1</v>
      </c>
    </row>
    <row r="9262" spans="1:17" x14ac:dyDescent="0.25">
      <c r="A9262" s="1">
        <v>41395</v>
      </c>
      <c r="B9262" s="2">
        <f t="shared" si="576"/>
        <v>2013</v>
      </c>
      <c r="C9262" s="2">
        <f t="shared" si="577"/>
        <v>5</v>
      </c>
      <c r="D9262" s="2">
        <f t="shared" si="578"/>
        <v>1</v>
      </c>
      <c r="E9262" s="2">
        <f t="shared" si="579"/>
        <v>4</v>
      </c>
      <c r="F9262" s="1" t="s">
        <v>791</v>
      </c>
      <c r="G9262" t="s">
        <v>439</v>
      </c>
      <c r="H9262" s="7" t="s">
        <v>769</v>
      </c>
      <c r="I9262" t="s">
        <v>432</v>
      </c>
      <c r="J9262" t="s">
        <v>418</v>
      </c>
      <c r="K9262" t="s">
        <v>433</v>
      </c>
      <c r="L9262" t="s">
        <v>177</v>
      </c>
      <c r="M9262">
        <v>6</v>
      </c>
      <c r="N9262">
        <v>57.357379999999999</v>
      </c>
      <c r="O9262">
        <v>-134.08160000000001</v>
      </c>
      <c r="P9262">
        <v>1</v>
      </c>
      <c r="Q9262">
        <v>1</v>
      </c>
    </row>
    <row r="9263" spans="1:17" x14ac:dyDescent="0.25">
      <c r="A9263" s="1">
        <v>41397</v>
      </c>
      <c r="B9263" s="2">
        <f t="shared" si="576"/>
        <v>2013</v>
      </c>
      <c r="C9263" s="2">
        <f t="shared" si="577"/>
        <v>5</v>
      </c>
      <c r="D9263" s="2">
        <f t="shared" si="578"/>
        <v>3</v>
      </c>
      <c r="E9263" s="2">
        <f t="shared" si="579"/>
        <v>6</v>
      </c>
      <c r="F9263" s="1" t="s">
        <v>791</v>
      </c>
      <c r="G9263" t="s">
        <v>439</v>
      </c>
      <c r="H9263" s="7" t="s">
        <v>769</v>
      </c>
      <c r="I9263" t="s">
        <v>432</v>
      </c>
      <c r="J9263" t="s">
        <v>418</v>
      </c>
      <c r="K9263" t="s">
        <v>433</v>
      </c>
      <c r="L9263" t="s">
        <v>177</v>
      </c>
      <c r="M9263">
        <v>14</v>
      </c>
      <c r="N9263">
        <v>57.357379999999999</v>
      </c>
      <c r="O9263">
        <v>-134.08160000000001</v>
      </c>
      <c r="P9263">
        <v>1</v>
      </c>
      <c r="Q9263">
        <v>1</v>
      </c>
    </row>
    <row r="9264" spans="1:17" x14ac:dyDescent="0.25">
      <c r="A9264" s="1">
        <v>41398</v>
      </c>
      <c r="B9264" s="2">
        <f t="shared" si="576"/>
        <v>2013</v>
      </c>
      <c r="C9264" s="2">
        <f t="shared" si="577"/>
        <v>5</v>
      </c>
      <c r="D9264" s="2">
        <f t="shared" si="578"/>
        <v>4</v>
      </c>
      <c r="E9264" s="2">
        <f t="shared" si="579"/>
        <v>7</v>
      </c>
      <c r="F9264" s="1" t="s">
        <v>791</v>
      </c>
      <c r="G9264" t="s">
        <v>439</v>
      </c>
      <c r="H9264" s="7" t="s">
        <v>769</v>
      </c>
      <c r="I9264" t="s">
        <v>432</v>
      </c>
      <c r="J9264" t="s">
        <v>418</v>
      </c>
      <c r="K9264" t="s">
        <v>433</v>
      </c>
      <c r="L9264" t="s">
        <v>177</v>
      </c>
      <c r="M9264">
        <v>14.5</v>
      </c>
      <c r="N9264">
        <v>57.357379999999999</v>
      </c>
      <c r="O9264">
        <v>-134.08160000000001</v>
      </c>
      <c r="P9264">
        <v>1</v>
      </c>
      <c r="Q9264">
        <v>1</v>
      </c>
    </row>
    <row r="9265" spans="1:17" x14ac:dyDescent="0.25">
      <c r="A9265" s="1">
        <v>41764</v>
      </c>
      <c r="B9265" s="2">
        <f t="shared" si="576"/>
        <v>2014</v>
      </c>
      <c r="C9265" s="2">
        <f t="shared" si="577"/>
        <v>5</v>
      </c>
      <c r="D9265" s="2">
        <f t="shared" si="578"/>
        <v>5</v>
      </c>
      <c r="E9265" s="2">
        <f t="shared" si="579"/>
        <v>2</v>
      </c>
      <c r="F9265" s="1" t="s">
        <v>791</v>
      </c>
      <c r="G9265" t="s">
        <v>439</v>
      </c>
      <c r="H9265" s="7" t="s">
        <v>769</v>
      </c>
      <c r="I9265" t="s">
        <v>432</v>
      </c>
      <c r="J9265" t="s">
        <v>418</v>
      </c>
      <c r="K9265" t="s">
        <v>433</v>
      </c>
      <c r="L9265" t="s">
        <v>177</v>
      </c>
      <c r="M9265">
        <v>14</v>
      </c>
      <c r="N9265">
        <v>57.357379999999999</v>
      </c>
      <c r="O9265">
        <v>-134.08160000000001</v>
      </c>
      <c r="P9265">
        <v>1</v>
      </c>
      <c r="Q9265">
        <v>1</v>
      </c>
    </row>
    <row r="9266" spans="1:17" x14ac:dyDescent="0.25">
      <c r="A9266" s="1">
        <v>41041</v>
      </c>
      <c r="B9266" s="2">
        <f t="shared" si="576"/>
        <v>2012</v>
      </c>
      <c r="C9266" s="2">
        <f t="shared" si="577"/>
        <v>5</v>
      </c>
      <c r="D9266" s="2">
        <f t="shared" si="578"/>
        <v>12</v>
      </c>
      <c r="E9266" s="2">
        <f t="shared" si="579"/>
        <v>7</v>
      </c>
      <c r="F9266" s="1" t="s">
        <v>791</v>
      </c>
      <c r="G9266" t="s">
        <v>439</v>
      </c>
      <c r="H9266" s="7" t="s">
        <v>769</v>
      </c>
      <c r="I9266" t="s">
        <v>432</v>
      </c>
      <c r="J9266" t="s">
        <v>418</v>
      </c>
      <c r="K9266" t="s">
        <v>433</v>
      </c>
      <c r="L9266" t="s">
        <v>177</v>
      </c>
      <c r="M9266">
        <v>4</v>
      </c>
      <c r="N9266">
        <v>57.357379999999999</v>
      </c>
      <c r="O9266">
        <v>-134.08160000000001</v>
      </c>
      <c r="P9266">
        <v>1</v>
      </c>
      <c r="Q9266">
        <v>1</v>
      </c>
    </row>
    <row r="9267" spans="1:17" x14ac:dyDescent="0.25">
      <c r="A9267" s="1">
        <v>40676</v>
      </c>
      <c r="B9267" s="2">
        <f t="shared" si="576"/>
        <v>2011</v>
      </c>
      <c r="C9267" s="2">
        <f t="shared" si="577"/>
        <v>5</v>
      </c>
      <c r="D9267" s="2">
        <f t="shared" si="578"/>
        <v>13</v>
      </c>
      <c r="E9267" s="2">
        <f t="shared" si="579"/>
        <v>6</v>
      </c>
      <c r="F9267" s="1" t="s">
        <v>791</v>
      </c>
      <c r="G9267" t="s">
        <v>439</v>
      </c>
      <c r="H9267" s="7" t="s">
        <v>769</v>
      </c>
      <c r="I9267" t="s">
        <v>432</v>
      </c>
      <c r="J9267" t="s">
        <v>418</v>
      </c>
      <c r="K9267" t="s">
        <v>433</v>
      </c>
      <c r="L9267" t="s">
        <v>177</v>
      </c>
      <c r="M9267">
        <v>14</v>
      </c>
      <c r="N9267">
        <v>57.357379999999999</v>
      </c>
      <c r="O9267">
        <v>-134.08160000000001</v>
      </c>
      <c r="P9267">
        <v>1</v>
      </c>
      <c r="Q9267">
        <v>1</v>
      </c>
    </row>
    <row r="9268" spans="1:17" x14ac:dyDescent="0.25">
      <c r="A9268" s="1">
        <v>41046</v>
      </c>
      <c r="B9268" s="2">
        <f t="shared" si="576"/>
        <v>2012</v>
      </c>
      <c r="C9268" s="2">
        <f t="shared" si="577"/>
        <v>5</v>
      </c>
      <c r="D9268" s="2">
        <f t="shared" si="578"/>
        <v>17</v>
      </c>
      <c r="E9268" s="2">
        <f t="shared" si="579"/>
        <v>5</v>
      </c>
      <c r="F9268" s="1" t="s">
        <v>791</v>
      </c>
      <c r="G9268" t="s">
        <v>439</v>
      </c>
      <c r="H9268" s="7" t="s">
        <v>769</v>
      </c>
      <c r="I9268" t="s">
        <v>432</v>
      </c>
      <c r="J9268" t="s">
        <v>418</v>
      </c>
      <c r="K9268" t="s">
        <v>433</v>
      </c>
      <c r="L9268" t="s">
        <v>177</v>
      </c>
      <c r="M9268">
        <v>10</v>
      </c>
      <c r="N9268">
        <v>57.357379999999999</v>
      </c>
      <c r="O9268">
        <v>-134.08160000000001</v>
      </c>
      <c r="P9268">
        <v>1</v>
      </c>
      <c r="Q9268">
        <v>1</v>
      </c>
    </row>
    <row r="9269" spans="1:17" x14ac:dyDescent="0.25">
      <c r="A9269" s="1">
        <v>40813</v>
      </c>
      <c r="B9269" s="2">
        <f t="shared" si="576"/>
        <v>2011</v>
      </c>
      <c r="C9269" s="2">
        <f t="shared" si="577"/>
        <v>9</v>
      </c>
      <c r="D9269" s="2">
        <f t="shared" si="578"/>
        <v>27</v>
      </c>
      <c r="E9269" s="2">
        <f t="shared" si="579"/>
        <v>3</v>
      </c>
      <c r="F9269" s="1" t="s">
        <v>793</v>
      </c>
      <c r="G9269" t="s">
        <v>439</v>
      </c>
      <c r="H9269" s="7" t="s">
        <v>769</v>
      </c>
      <c r="I9269" t="s">
        <v>432</v>
      </c>
      <c r="J9269" t="s">
        <v>418</v>
      </c>
      <c r="K9269" t="s">
        <v>433</v>
      </c>
      <c r="L9269" t="s">
        <v>177</v>
      </c>
      <c r="M9269">
        <v>12</v>
      </c>
      <c r="N9269">
        <v>57.357379999999999</v>
      </c>
      <c r="O9269">
        <v>-134.08160000000001</v>
      </c>
      <c r="P9269">
        <v>1</v>
      </c>
      <c r="Q9269">
        <v>1</v>
      </c>
    </row>
    <row r="9270" spans="1:17" x14ac:dyDescent="0.25">
      <c r="A9270" s="1">
        <v>42109</v>
      </c>
      <c r="B9270" s="2">
        <f t="shared" si="576"/>
        <v>2015</v>
      </c>
      <c r="C9270" s="2">
        <f t="shared" si="577"/>
        <v>4</v>
      </c>
      <c r="D9270" s="2">
        <f t="shared" si="578"/>
        <v>15</v>
      </c>
      <c r="E9270" s="2">
        <f t="shared" si="579"/>
        <v>4</v>
      </c>
      <c r="F9270" s="1" t="s">
        <v>790</v>
      </c>
      <c r="G9270" t="s">
        <v>439</v>
      </c>
      <c r="H9270" s="7" t="s">
        <v>769</v>
      </c>
      <c r="I9270" t="s">
        <v>432</v>
      </c>
      <c r="J9270" t="s">
        <v>418</v>
      </c>
      <c r="K9270" t="s">
        <v>85</v>
      </c>
      <c r="L9270" t="s">
        <v>13</v>
      </c>
      <c r="M9270">
        <v>3.25</v>
      </c>
      <c r="N9270">
        <v>57.357379999999999</v>
      </c>
      <c r="O9270">
        <v>-134.08160000000001</v>
      </c>
      <c r="P9270">
        <v>1</v>
      </c>
      <c r="Q9270">
        <v>1</v>
      </c>
    </row>
    <row r="9271" spans="1:17" x14ac:dyDescent="0.25">
      <c r="A9271" s="1">
        <v>41041</v>
      </c>
      <c r="B9271" s="2">
        <f t="shared" si="576"/>
        <v>2012</v>
      </c>
      <c r="C9271" s="2">
        <f t="shared" si="577"/>
        <v>5</v>
      </c>
      <c r="D9271" s="2">
        <f t="shared" si="578"/>
        <v>12</v>
      </c>
      <c r="E9271" s="2">
        <f t="shared" si="579"/>
        <v>7</v>
      </c>
      <c r="F9271" s="1" t="s">
        <v>791</v>
      </c>
      <c r="G9271" t="s">
        <v>439</v>
      </c>
      <c r="H9271" s="7" t="s">
        <v>769</v>
      </c>
      <c r="I9271" t="s">
        <v>432</v>
      </c>
      <c r="J9271" t="s">
        <v>418</v>
      </c>
      <c r="K9271" t="s">
        <v>433</v>
      </c>
      <c r="L9271" t="s">
        <v>13</v>
      </c>
      <c r="M9271">
        <v>4</v>
      </c>
      <c r="N9271">
        <v>57.357379999999999</v>
      </c>
      <c r="O9271">
        <v>-134.08160000000001</v>
      </c>
      <c r="P9271">
        <v>1</v>
      </c>
      <c r="Q9271">
        <v>1</v>
      </c>
    </row>
    <row r="9272" spans="1:17" x14ac:dyDescent="0.25">
      <c r="A9272" s="1">
        <v>40676</v>
      </c>
      <c r="B9272" s="2">
        <f t="shared" si="576"/>
        <v>2011</v>
      </c>
      <c r="C9272" s="2">
        <f t="shared" si="577"/>
        <v>5</v>
      </c>
      <c r="D9272" s="2">
        <f t="shared" si="578"/>
        <v>13</v>
      </c>
      <c r="E9272" s="2">
        <f t="shared" si="579"/>
        <v>6</v>
      </c>
      <c r="F9272" s="1" t="s">
        <v>791</v>
      </c>
      <c r="G9272" t="s">
        <v>439</v>
      </c>
      <c r="H9272" s="7" t="s">
        <v>769</v>
      </c>
      <c r="I9272" t="s">
        <v>432</v>
      </c>
      <c r="J9272" t="s">
        <v>418</v>
      </c>
      <c r="K9272" t="s">
        <v>433</v>
      </c>
      <c r="L9272" t="s">
        <v>13</v>
      </c>
      <c r="M9272">
        <v>14</v>
      </c>
      <c r="N9272">
        <v>57.357379999999999</v>
      </c>
      <c r="O9272">
        <v>-134.08160000000001</v>
      </c>
      <c r="P9272">
        <v>1</v>
      </c>
      <c r="Q9272">
        <v>1</v>
      </c>
    </row>
    <row r="9273" spans="1:17" x14ac:dyDescent="0.25">
      <c r="A9273" s="1">
        <v>42193</v>
      </c>
      <c r="B9273" s="2">
        <f t="shared" si="576"/>
        <v>2015</v>
      </c>
      <c r="C9273" s="2">
        <f t="shared" si="577"/>
        <v>7</v>
      </c>
      <c r="D9273" s="2">
        <f t="shared" si="578"/>
        <v>8</v>
      </c>
      <c r="E9273" s="2">
        <f t="shared" si="579"/>
        <v>4</v>
      </c>
      <c r="F9273" s="1" t="s">
        <v>792</v>
      </c>
      <c r="G9273" t="s">
        <v>250</v>
      </c>
      <c r="H9273" s="7" t="s">
        <v>762</v>
      </c>
      <c r="I9273" t="s">
        <v>232</v>
      </c>
      <c r="J9273" t="s">
        <v>164</v>
      </c>
      <c r="K9273" t="s">
        <v>218</v>
      </c>
      <c r="L9273" t="s">
        <v>44</v>
      </c>
      <c r="M9273">
        <v>8</v>
      </c>
      <c r="N9273">
        <v>56.7502</v>
      </c>
      <c r="O9273">
        <v>-135.27096</v>
      </c>
      <c r="P9273">
        <v>2</v>
      </c>
      <c r="Q9273">
        <v>1</v>
      </c>
    </row>
    <row r="9274" spans="1:17" x14ac:dyDescent="0.25">
      <c r="A9274" s="1">
        <v>42194</v>
      </c>
      <c r="B9274" s="2">
        <f t="shared" si="576"/>
        <v>2015</v>
      </c>
      <c r="C9274" s="2">
        <f t="shared" si="577"/>
        <v>7</v>
      </c>
      <c r="D9274" s="2">
        <f t="shared" si="578"/>
        <v>9</v>
      </c>
      <c r="E9274" s="2">
        <f t="shared" si="579"/>
        <v>5</v>
      </c>
      <c r="F9274" s="1" t="s">
        <v>792</v>
      </c>
      <c r="G9274" t="s">
        <v>250</v>
      </c>
      <c r="H9274" s="7" t="s">
        <v>762</v>
      </c>
      <c r="I9274" t="s">
        <v>232</v>
      </c>
      <c r="J9274" t="s">
        <v>164</v>
      </c>
      <c r="K9274" t="s">
        <v>218</v>
      </c>
      <c r="L9274" t="s">
        <v>44</v>
      </c>
      <c r="M9274">
        <v>8</v>
      </c>
      <c r="N9274">
        <v>56.7502</v>
      </c>
      <c r="O9274">
        <v>-135.27096</v>
      </c>
      <c r="P9274">
        <v>2</v>
      </c>
      <c r="Q9274">
        <v>1</v>
      </c>
    </row>
    <row r="9275" spans="1:17" x14ac:dyDescent="0.25">
      <c r="A9275" s="1">
        <v>40761</v>
      </c>
      <c r="B9275" s="2">
        <f t="shared" si="576"/>
        <v>2011</v>
      </c>
      <c r="C9275" s="2">
        <f t="shared" si="577"/>
        <v>8</v>
      </c>
      <c r="D9275" s="2">
        <f t="shared" si="578"/>
        <v>6</v>
      </c>
      <c r="E9275" s="2">
        <f t="shared" si="579"/>
        <v>7</v>
      </c>
      <c r="F9275" s="1" t="s">
        <v>792</v>
      </c>
      <c r="G9275" t="s">
        <v>250</v>
      </c>
      <c r="H9275" s="7" t="s">
        <v>762</v>
      </c>
      <c r="I9275" t="s">
        <v>232</v>
      </c>
      <c r="J9275" t="s">
        <v>164</v>
      </c>
      <c r="K9275" t="s">
        <v>210</v>
      </c>
      <c r="L9275" t="s">
        <v>44</v>
      </c>
      <c r="M9275">
        <v>5</v>
      </c>
      <c r="N9275">
        <v>56.7502</v>
      </c>
      <c r="O9275">
        <v>-135.27096</v>
      </c>
      <c r="P9275">
        <v>6</v>
      </c>
      <c r="Q9275">
        <v>1</v>
      </c>
    </row>
    <row r="9276" spans="1:17" x14ac:dyDescent="0.25">
      <c r="A9276" s="1">
        <v>40762</v>
      </c>
      <c r="B9276" s="2">
        <f t="shared" si="576"/>
        <v>2011</v>
      </c>
      <c r="C9276" s="2">
        <f t="shared" si="577"/>
        <v>8</v>
      </c>
      <c r="D9276" s="2">
        <f t="shared" si="578"/>
        <v>7</v>
      </c>
      <c r="E9276" s="2">
        <f t="shared" si="579"/>
        <v>1</v>
      </c>
      <c r="F9276" s="1" t="s">
        <v>792</v>
      </c>
      <c r="G9276" t="s">
        <v>250</v>
      </c>
      <c r="H9276" s="7" t="s">
        <v>762</v>
      </c>
      <c r="I9276" t="s">
        <v>232</v>
      </c>
      <c r="J9276" t="s">
        <v>164</v>
      </c>
      <c r="K9276" t="s">
        <v>210</v>
      </c>
      <c r="L9276" t="s">
        <v>44</v>
      </c>
      <c r="M9276">
        <v>6.5</v>
      </c>
      <c r="N9276">
        <v>56.7502</v>
      </c>
      <c r="O9276">
        <v>-135.27096</v>
      </c>
      <c r="P9276">
        <v>6</v>
      </c>
      <c r="Q9276">
        <v>1</v>
      </c>
    </row>
    <row r="9277" spans="1:17" x14ac:dyDescent="0.25">
      <c r="A9277" s="1">
        <v>40762</v>
      </c>
      <c r="B9277" s="2">
        <f t="shared" si="576"/>
        <v>2011</v>
      </c>
      <c r="C9277" s="2">
        <f t="shared" si="577"/>
        <v>8</v>
      </c>
      <c r="D9277" s="2">
        <f t="shared" si="578"/>
        <v>7</v>
      </c>
      <c r="E9277" s="2">
        <f t="shared" si="579"/>
        <v>1</v>
      </c>
      <c r="F9277" s="1" t="s">
        <v>792</v>
      </c>
      <c r="G9277" t="s">
        <v>250</v>
      </c>
      <c r="H9277" s="7" t="s">
        <v>762</v>
      </c>
      <c r="I9277" t="s">
        <v>232</v>
      </c>
      <c r="J9277" t="s">
        <v>164</v>
      </c>
      <c r="K9277" t="s">
        <v>210</v>
      </c>
      <c r="L9277" t="s">
        <v>44</v>
      </c>
      <c r="M9277">
        <v>9.5</v>
      </c>
      <c r="N9277">
        <v>56.7502</v>
      </c>
      <c r="O9277">
        <v>-135.27096</v>
      </c>
      <c r="P9277">
        <v>6</v>
      </c>
      <c r="Q9277">
        <v>1</v>
      </c>
    </row>
    <row r="9278" spans="1:17" x14ac:dyDescent="0.25">
      <c r="A9278" s="1">
        <v>41858</v>
      </c>
      <c r="B9278" s="2">
        <f t="shared" si="576"/>
        <v>2014</v>
      </c>
      <c r="C9278" s="2">
        <f t="shared" si="577"/>
        <v>8</v>
      </c>
      <c r="D9278" s="2">
        <f t="shared" si="578"/>
        <v>7</v>
      </c>
      <c r="E9278" s="2">
        <f t="shared" si="579"/>
        <v>5</v>
      </c>
      <c r="F9278" s="1" t="s">
        <v>792</v>
      </c>
      <c r="G9278" t="s">
        <v>250</v>
      </c>
      <c r="H9278" s="7" t="s">
        <v>762</v>
      </c>
      <c r="I9278" t="s">
        <v>232</v>
      </c>
      <c r="J9278" t="s">
        <v>164</v>
      </c>
      <c r="K9278" t="s">
        <v>210</v>
      </c>
      <c r="L9278" t="s">
        <v>44</v>
      </c>
      <c r="M9278">
        <v>0.75</v>
      </c>
      <c r="N9278">
        <v>56.7502</v>
      </c>
      <c r="O9278">
        <v>-135.27096</v>
      </c>
      <c r="P9278">
        <v>8</v>
      </c>
      <c r="Q9278">
        <v>1</v>
      </c>
    </row>
    <row r="9279" spans="1:17" x14ac:dyDescent="0.25">
      <c r="A9279" s="1">
        <v>40763</v>
      </c>
      <c r="B9279" s="2">
        <f t="shared" si="576"/>
        <v>2011</v>
      </c>
      <c r="C9279" s="2">
        <f t="shared" si="577"/>
        <v>8</v>
      </c>
      <c r="D9279" s="2">
        <f t="shared" si="578"/>
        <v>8</v>
      </c>
      <c r="E9279" s="2">
        <f t="shared" si="579"/>
        <v>2</v>
      </c>
      <c r="F9279" s="1" t="s">
        <v>792</v>
      </c>
      <c r="G9279" t="s">
        <v>250</v>
      </c>
      <c r="H9279" s="7" t="s">
        <v>762</v>
      </c>
      <c r="I9279" t="s">
        <v>232</v>
      </c>
      <c r="J9279" t="s">
        <v>164</v>
      </c>
      <c r="K9279" t="s">
        <v>210</v>
      </c>
      <c r="L9279" t="s">
        <v>44</v>
      </c>
      <c r="M9279">
        <v>9.5</v>
      </c>
      <c r="N9279">
        <v>56.7502</v>
      </c>
      <c r="O9279">
        <v>-135.27096</v>
      </c>
      <c r="P9279">
        <v>6</v>
      </c>
      <c r="Q9279">
        <v>1</v>
      </c>
    </row>
    <row r="9280" spans="1:17" x14ac:dyDescent="0.25">
      <c r="A9280" s="1">
        <v>41130</v>
      </c>
      <c r="B9280" s="2">
        <f t="shared" si="576"/>
        <v>2012</v>
      </c>
      <c r="C9280" s="2">
        <f t="shared" si="577"/>
        <v>8</v>
      </c>
      <c r="D9280" s="2">
        <f t="shared" si="578"/>
        <v>9</v>
      </c>
      <c r="E9280" s="2">
        <f t="shared" si="579"/>
        <v>5</v>
      </c>
      <c r="F9280" s="1" t="s">
        <v>792</v>
      </c>
      <c r="G9280" t="s">
        <v>250</v>
      </c>
      <c r="H9280" s="7" t="s">
        <v>762</v>
      </c>
      <c r="I9280" t="s">
        <v>232</v>
      </c>
      <c r="J9280" t="s">
        <v>164</v>
      </c>
      <c r="K9280" t="s">
        <v>210</v>
      </c>
      <c r="L9280" t="s">
        <v>44</v>
      </c>
      <c r="M9280">
        <v>5</v>
      </c>
      <c r="N9280">
        <v>56.7502</v>
      </c>
      <c r="O9280">
        <v>-135.27096</v>
      </c>
      <c r="P9280">
        <v>6</v>
      </c>
      <c r="Q9280">
        <v>1</v>
      </c>
    </row>
    <row r="9281" spans="1:17" x14ac:dyDescent="0.25">
      <c r="A9281" s="1">
        <v>41495</v>
      </c>
      <c r="B9281" s="2">
        <f t="shared" si="576"/>
        <v>2013</v>
      </c>
      <c r="C9281" s="2">
        <f t="shared" si="577"/>
        <v>8</v>
      </c>
      <c r="D9281" s="2">
        <f t="shared" si="578"/>
        <v>9</v>
      </c>
      <c r="E9281" s="2">
        <f t="shared" si="579"/>
        <v>6</v>
      </c>
      <c r="F9281" s="1" t="s">
        <v>792</v>
      </c>
      <c r="G9281" t="s">
        <v>250</v>
      </c>
      <c r="H9281" s="7" t="s">
        <v>762</v>
      </c>
      <c r="I9281" t="s">
        <v>232</v>
      </c>
      <c r="J9281" t="s">
        <v>164</v>
      </c>
      <c r="K9281" t="s">
        <v>210</v>
      </c>
      <c r="L9281" t="s">
        <v>44</v>
      </c>
      <c r="M9281">
        <v>11.25</v>
      </c>
      <c r="N9281">
        <v>56.7502</v>
      </c>
      <c r="O9281">
        <v>-135.27096</v>
      </c>
      <c r="P9281">
        <v>8</v>
      </c>
      <c r="Q9281">
        <v>1</v>
      </c>
    </row>
    <row r="9282" spans="1:17" x14ac:dyDescent="0.25">
      <c r="A9282" s="1">
        <v>41131</v>
      </c>
      <c r="B9282" s="2">
        <f t="shared" ref="B9282:B9345" si="580">YEAR(A9282)</f>
        <v>2012</v>
      </c>
      <c r="C9282" s="2">
        <f t="shared" ref="C9282:C9345" si="581">MONTH(A9282)</f>
        <v>8</v>
      </c>
      <c r="D9282" s="2">
        <f t="shared" ref="D9282:D9345" si="582">DAY(A9282)</f>
        <v>10</v>
      </c>
      <c r="E9282" s="2">
        <f t="shared" ref="E9282:E9345" si="583">WEEKDAY(A9282)</f>
        <v>6</v>
      </c>
      <c r="F9282" s="1" t="s">
        <v>792</v>
      </c>
      <c r="G9282" t="s">
        <v>250</v>
      </c>
      <c r="H9282" s="7" t="s">
        <v>762</v>
      </c>
      <c r="I9282" t="s">
        <v>232</v>
      </c>
      <c r="J9282" t="s">
        <v>164</v>
      </c>
      <c r="K9282" t="s">
        <v>210</v>
      </c>
      <c r="L9282" t="s">
        <v>44</v>
      </c>
      <c r="M9282">
        <v>11.25</v>
      </c>
      <c r="N9282">
        <v>56.7502</v>
      </c>
      <c r="O9282">
        <v>-135.27096</v>
      </c>
      <c r="P9282">
        <v>6</v>
      </c>
      <c r="Q9282">
        <v>1</v>
      </c>
    </row>
    <row r="9283" spans="1:17" x14ac:dyDescent="0.25">
      <c r="A9283" s="1">
        <v>41494</v>
      </c>
      <c r="B9283" s="2">
        <f t="shared" si="580"/>
        <v>2013</v>
      </c>
      <c r="C9283" s="2">
        <f t="shared" si="581"/>
        <v>8</v>
      </c>
      <c r="D9283" s="2">
        <f t="shared" si="582"/>
        <v>8</v>
      </c>
      <c r="E9283" s="2">
        <f t="shared" si="583"/>
        <v>5</v>
      </c>
      <c r="F9283" s="1" t="s">
        <v>792</v>
      </c>
      <c r="G9283" t="s">
        <v>250</v>
      </c>
      <c r="H9283" s="7" t="s">
        <v>762</v>
      </c>
      <c r="I9283" t="s">
        <v>232</v>
      </c>
      <c r="J9283" t="s">
        <v>164</v>
      </c>
      <c r="K9283" t="s">
        <v>210</v>
      </c>
      <c r="L9283" t="s">
        <v>13</v>
      </c>
      <c r="M9283">
        <v>8</v>
      </c>
      <c r="N9283">
        <v>56.7502</v>
      </c>
      <c r="O9283">
        <v>-135.27096</v>
      </c>
      <c r="P9283">
        <v>8</v>
      </c>
      <c r="Q9283">
        <v>1</v>
      </c>
    </row>
    <row r="9284" spans="1:17" x14ac:dyDescent="0.25">
      <c r="A9284" s="1">
        <v>42227</v>
      </c>
      <c r="B9284" s="2">
        <f t="shared" si="580"/>
        <v>2015</v>
      </c>
      <c r="C9284" s="2">
        <f t="shared" si="581"/>
        <v>8</v>
      </c>
      <c r="D9284" s="2">
        <f t="shared" si="582"/>
        <v>11</v>
      </c>
      <c r="E9284" s="2">
        <f t="shared" si="583"/>
        <v>3</v>
      </c>
      <c r="F9284" s="1" t="s">
        <v>792</v>
      </c>
      <c r="G9284" t="s">
        <v>274</v>
      </c>
      <c r="H9284" s="7" t="s">
        <v>762</v>
      </c>
      <c r="I9284" t="s">
        <v>232</v>
      </c>
      <c r="J9284" t="s">
        <v>164</v>
      </c>
      <c r="K9284" t="s">
        <v>210</v>
      </c>
      <c r="L9284" t="s">
        <v>44</v>
      </c>
      <c r="M9284">
        <v>6.5</v>
      </c>
      <c r="N9284">
        <v>56.751669999999997</v>
      </c>
      <c r="O9284">
        <v>-135.27610999999999</v>
      </c>
      <c r="P9284">
        <v>8</v>
      </c>
      <c r="Q9284">
        <v>1</v>
      </c>
    </row>
    <row r="9285" spans="1:17" x14ac:dyDescent="0.25">
      <c r="A9285" s="1">
        <v>42228</v>
      </c>
      <c r="B9285" s="2">
        <f t="shared" si="580"/>
        <v>2015</v>
      </c>
      <c r="C9285" s="2">
        <f t="shared" si="581"/>
        <v>8</v>
      </c>
      <c r="D9285" s="2">
        <f t="shared" si="582"/>
        <v>12</v>
      </c>
      <c r="E9285" s="2">
        <f t="shared" si="583"/>
        <v>4</v>
      </c>
      <c r="F9285" s="1" t="s">
        <v>792</v>
      </c>
      <c r="G9285" t="s">
        <v>274</v>
      </c>
      <c r="H9285" s="7" t="s">
        <v>762</v>
      </c>
      <c r="I9285" t="s">
        <v>232</v>
      </c>
      <c r="J9285" t="s">
        <v>164</v>
      </c>
      <c r="K9285" t="s">
        <v>210</v>
      </c>
      <c r="L9285" t="s">
        <v>44</v>
      </c>
      <c r="M9285">
        <v>18.25</v>
      </c>
      <c r="N9285">
        <v>56.751669999999997</v>
      </c>
      <c r="O9285">
        <v>-135.27610999999999</v>
      </c>
      <c r="P9285">
        <v>8</v>
      </c>
      <c r="Q9285">
        <v>1</v>
      </c>
    </row>
    <row r="9286" spans="1:17" x14ac:dyDescent="0.25">
      <c r="A9286" s="1">
        <v>42229</v>
      </c>
      <c r="B9286" s="2">
        <f t="shared" si="580"/>
        <v>2015</v>
      </c>
      <c r="C9286" s="2">
        <f t="shared" si="581"/>
        <v>8</v>
      </c>
      <c r="D9286" s="2">
        <f t="shared" si="582"/>
        <v>13</v>
      </c>
      <c r="E9286" s="2">
        <f t="shared" si="583"/>
        <v>5</v>
      </c>
      <c r="F9286" s="1" t="s">
        <v>792</v>
      </c>
      <c r="G9286" t="s">
        <v>274</v>
      </c>
      <c r="H9286" s="7" t="s">
        <v>762</v>
      </c>
      <c r="I9286" t="s">
        <v>232</v>
      </c>
      <c r="J9286" t="s">
        <v>164</v>
      </c>
      <c r="K9286" t="s">
        <v>210</v>
      </c>
      <c r="L9286" t="s">
        <v>44</v>
      </c>
      <c r="M9286">
        <v>9.5</v>
      </c>
      <c r="N9286">
        <v>56.751669999999997</v>
      </c>
      <c r="O9286">
        <v>-135.27610999999999</v>
      </c>
      <c r="P9286">
        <v>8</v>
      </c>
      <c r="Q9286">
        <v>1</v>
      </c>
    </row>
    <row r="9287" spans="1:17" x14ac:dyDescent="0.25">
      <c r="A9287" s="1">
        <v>41393</v>
      </c>
      <c r="B9287" s="2">
        <f t="shared" si="580"/>
        <v>2013</v>
      </c>
      <c r="C9287" s="2">
        <f t="shared" si="581"/>
        <v>4</v>
      </c>
      <c r="D9287" s="2">
        <f t="shared" si="582"/>
        <v>29</v>
      </c>
      <c r="E9287" s="2">
        <f t="shared" si="583"/>
        <v>2</v>
      </c>
      <c r="F9287" s="1" t="s">
        <v>791</v>
      </c>
      <c r="G9287" t="s">
        <v>239</v>
      </c>
      <c r="H9287" s="7" t="s">
        <v>762</v>
      </c>
      <c r="I9287" t="s">
        <v>232</v>
      </c>
      <c r="J9287" t="s">
        <v>164</v>
      </c>
      <c r="K9287" t="s">
        <v>167</v>
      </c>
      <c r="L9287" t="s">
        <v>177</v>
      </c>
      <c r="M9287">
        <v>5</v>
      </c>
      <c r="N9287">
        <v>56.584829999999997</v>
      </c>
      <c r="O9287">
        <v>-134.94890000000001</v>
      </c>
      <c r="P9287">
        <v>1</v>
      </c>
      <c r="Q9287">
        <v>1</v>
      </c>
    </row>
    <row r="9288" spans="1:17" x14ac:dyDescent="0.25">
      <c r="A9288" s="1">
        <v>41760</v>
      </c>
      <c r="B9288" s="2">
        <f t="shared" si="580"/>
        <v>2014</v>
      </c>
      <c r="C9288" s="2">
        <f t="shared" si="581"/>
        <v>5</v>
      </c>
      <c r="D9288" s="2">
        <f t="shared" si="582"/>
        <v>1</v>
      </c>
      <c r="E9288" s="2">
        <f t="shared" si="583"/>
        <v>5</v>
      </c>
      <c r="F9288" s="1" t="s">
        <v>791</v>
      </c>
      <c r="G9288" t="s">
        <v>239</v>
      </c>
      <c r="H9288" s="7" t="s">
        <v>762</v>
      </c>
      <c r="I9288" t="s">
        <v>232</v>
      </c>
      <c r="J9288" t="s">
        <v>164</v>
      </c>
      <c r="K9288" t="s">
        <v>167</v>
      </c>
      <c r="L9288" t="s">
        <v>177</v>
      </c>
      <c r="M9288">
        <v>6</v>
      </c>
      <c r="N9288">
        <v>56.584829999999997</v>
      </c>
      <c r="O9288">
        <v>-134.94890000000001</v>
      </c>
      <c r="P9288">
        <v>2</v>
      </c>
      <c r="Q9288">
        <v>1</v>
      </c>
    </row>
    <row r="9289" spans="1:17" x14ac:dyDescent="0.25">
      <c r="A9289" s="1">
        <v>41405</v>
      </c>
      <c r="B9289" s="2">
        <f t="shared" si="580"/>
        <v>2013</v>
      </c>
      <c r="C9289" s="2">
        <f t="shared" si="581"/>
        <v>5</v>
      </c>
      <c r="D9289" s="2">
        <f t="shared" si="582"/>
        <v>11</v>
      </c>
      <c r="E9289" s="2">
        <f t="shared" si="583"/>
        <v>7</v>
      </c>
      <c r="F9289" s="1" t="s">
        <v>791</v>
      </c>
      <c r="G9289" t="s">
        <v>239</v>
      </c>
      <c r="H9289" s="7" t="s">
        <v>762</v>
      </c>
      <c r="I9289" t="s">
        <v>232</v>
      </c>
      <c r="J9289" t="s">
        <v>164</v>
      </c>
      <c r="K9289" t="s">
        <v>167</v>
      </c>
      <c r="L9289" t="s">
        <v>177</v>
      </c>
      <c r="M9289">
        <v>3</v>
      </c>
      <c r="N9289">
        <v>56.584829999999997</v>
      </c>
      <c r="O9289">
        <v>-134.94890000000001</v>
      </c>
      <c r="P9289">
        <v>2</v>
      </c>
      <c r="Q9289">
        <v>1</v>
      </c>
    </row>
    <row r="9290" spans="1:17" x14ac:dyDescent="0.25">
      <c r="A9290" s="1">
        <v>40680</v>
      </c>
      <c r="B9290" s="2">
        <f t="shared" si="580"/>
        <v>2011</v>
      </c>
      <c r="C9290" s="2">
        <f t="shared" si="581"/>
        <v>5</v>
      </c>
      <c r="D9290" s="2">
        <f t="shared" si="582"/>
        <v>17</v>
      </c>
      <c r="E9290" s="2">
        <f t="shared" si="583"/>
        <v>3</v>
      </c>
      <c r="F9290" s="1" t="s">
        <v>791</v>
      </c>
      <c r="G9290" t="s">
        <v>239</v>
      </c>
      <c r="H9290" s="7" t="s">
        <v>762</v>
      </c>
      <c r="I9290" t="s">
        <v>232</v>
      </c>
      <c r="J9290" t="s">
        <v>164</v>
      </c>
      <c r="K9290" t="s">
        <v>167</v>
      </c>
      <c r="L9290" t="s">
        <v>177</v>
      </c>
      <c r="M9290">
        <v>3</v>
      </c>
      <c r="N9290">
        <v>56.584829999999997</v>
      </c>
      <c r="O9290">
        <v>-134.94890000000001</v>
      </c>
      <c r="P9290">
        <v>1</v>
      </c>
      <c r="Q9290">
        <v>1</v>
      </c>
    </row>
    <row r="9291" spans="1:17" x14ac:dyDescent="0.25">
      <c r="A9291" s="1">
        <v>42145</v>
      </c>
      <c r="B9291" s="2">
        <f t="shared" si="580"/>
        <v>2015</v>
      </c>
      <c r="C9291" s="2">
        <f t="shared" si="581"/>
        <v>5</v>
      </c>
      <c r="D9291" s="2">
        <f t="shared" si="582"/>
        <v>21</v>
      </c>
      <c r="E9291" s="2">
        <f t="shared" si="583"/>
        <v>5</v>
      </c>
      <c r="F9291" s="1" t="s">
        <v>791</v>
      </c>
      <c r="G9291" t="s">
        <v>239</v>
      </c>
      <c r="H9291" s="7" t="s">
        <v>762</v>
      </c>
      <c r="I9291" t="s">
        <v>232</v>
      </c>
      <c r="J9291" t="s">
        <v>164</v>
      </c>
      <c r="K9291" t="s">
        <v>167</v>
      </c>
      <c r="L9291" t="s">
        <v>177</v>
      </c>
      <c r="M9291">
        <v>1.5</v>
      </c>
      <c r="N9291">
        <v>56.584829999999997</v>
      </c>
      <c r="O9291">
        <v>-134.94890000000001</v>
      </c>
      <c r="P9291">
        <v>2</v>
      </c>
      <c r="Q9291">
        <v>1</v>
      </c>
    </row>
    <row r="9292" spans="1:17" x14ac:dyDescent="0.25">
      <c r="A9292" s="1">
        <v>42146</v>
      </c>
      <c r="B9292" s="2">
        <f t="shared" si="580"/>
        <v>2015</v>
      </c>
      <c r="C9292" s="2">
        <f t="shared" si="581"/>
        <v>5</v>
      </c>
      <c r="D9292" s="2">
        <f t="shared" si="582"/>
        <v>22</v>
      </c>
      <c r="E9292" s="2">
        <f t="shared" si="583"/>
        <v>6</v>
      </c>
      <c r="F9292" s="1" t="s">
        <v>791</v>
      </c>
      <c r="G9292" t="s">
        <v>239</v>
      </c>
      <c r="H9292" s="7" t="s">
        <v>762</v>
      </c>
      <c r="I9292" t="s">
        <v>232</v>
      </c>
      <c r="J9292" t="s">
        <v>164</v>
      </c>
      <c r="K9292" t="s">
        <v>167</v>
      </c>
      <c r="L9292" t="s">
        <v>177</v>
      </c>
      <c r="M9292">
        <v>7</v>
      </c>
      <c r="N9292">
        <v>56.584829999999997</v>
      </c>
      <c r="O9292">
        <v>-134.94890000000001</v>
      </c>
      <c r="P9292">
        <v>1</v>
      </c>
      <c r="Q9292">
        <v>1</v>
      </c>
    </row>
    <row r="9293" spans="1:17" x14ac:dyDescent="0.25">
      <c r="A9293" s="1">
        <v>41418</v>
      </c>
      <c r="B9293" s="2">
        <f t="shared" si="580"/>
        <v>2013</v>
      </c>
      <c r="C9293" s="2">
        <f t="shared" si="581"/>
        <v>5</v>
      </c>
      <c r="D9293" s="2">
        <f t="shared" si="582"/>
        <v>24</v>
      </c>
      <c r="E9293" s="2">
        <f t="shared" si="583"/>
        <v>6</v>
      </c>
      <c r="F9293" s="1" t="s">
        <v>791</v>
      </c>
      <c r="G9293" t="s">
        <v>239</v>
      </c>
      <c r="H9293" s="7" t="s">
        <v>762</v>
      </c>
      <c r="I9293" t="s">
        <v>232</v>
      </c>
      <c r="J9293" t="s">
        <v>164</v>
      </c>
      <c r="K9293" t="s">
        <v>167</v>
      </c>
      <c r="L9293" t="s">
        <v>177</v>
      </c>
      <c r="M9293">
        <v>1.5</v>
      </c>
      <c r="N9293">
        <v>56.584829999999997</v>
      </c>
      <c r="O9293">
        <v>-134.94890000000001</v>
      </c>
      <c r="P9293">
        <v>2</v>
      </c>
      <c r="Q9293">
        <v>1</v>
      </c>
    </row>
    <row r="9294" spans="1:17" x14ac:dyDescent="0.25">
      <c r="A9294" s="1">
        <v>42148</v>
      </c>
      <c r="B9294" s="2">
        <f t="shared" si="580"/>
        <v>2015</v>
      </c>
      <c r="C9294" s="2">
        <f t="shared" si="581"/>
        <v>5</v>
      </c>
      <c r="D9294" s="2">
        <f t="shared" si="582"/>
        <v>24</v>
      </c>
      <c r="E9294" s="2">
        <f t="shared" si="583"/>
        <v>1</v>
      </c>
      <c r="F9294" s="1" t="s">
        <v>791</v>
      </c>
      <c r="G9294" t="s">
        <v>239</v>
      </c>
      <c r="H9294" s="7" t="s">
        <v>762</v>
      </c>
      <c r="I9294" t="s">
        <v>232</v>
      </c>
      <c r="J9294" t="s">
        <v>164</v>
      </c>
      <c r="K9294" t="s">
        <v>167</v>
      </c>
      <c r="L9294" t="s">
        <v>177</v>
      </c>
      <c r="M9294">
        <v>5</v>
      </c>
      <c r="N9294">
        <v>56.584829999999997</v>
      </c>
      <c r="O9294">
        <v>-134.94890000000001</v>
      </c>
      <c r="P9294">
        <v>1</v>
      </c>
      <c r="Q9294">
        <v>1</v>
      </c>
    </row>
    <row r="9295" spans="1:17" x14ac:dyDescent="0.25">
      <c r="A9295" s="1">
        <v>41419</v>
      </c>
      <c r="B9295" s="2">
        <f t="shared" si="580"/>
        <v>2013</v>
      </c>
      <c r="C9295" s="2">
        <f t="shared" si="581"/>
        <v>5</v>
      </c>
      <c r="D9295" s="2">
        <f t="shared" si="582"/>
        <v>25</v>
      </c>
      <c r="E9295" s="2">
        <f t="shared" si="583"/>
        <v>7</v>
      </c>
      <c r="F9295" s="1" t="s">
        <v>791</v>
      </c>
      <c r="G9295" t="s">
        <v>239</v>
      </c>
      <c r="H9295" s="7" t="s">
        <v>762</v>
      </c>
      <c r="I9295" t="s">
        <v>232</v>
      </c>
      <c r="J9295" t="s">
        <v>164</v>
      </c>
      <c r="K9295" t="s">
        <v>167</v>
      </c>
      <c r="L9295" t="s">
        <v>177</v>
      </c>
      <c r="M9295">
        <v>2.5</v>
      </c>
      <c r="N9295">
        <v>56.584829999999997</v>
      </c>
      <c r="O9295">
        <v>-134.94890000000001</v>
      </c>
      <c r="P9295">
        <v>2</v>
      </c>
      <c r="Q9295">
        <v>1</v>
      </c>
    </row>
    <row r="9296" spans="1:17" x14ac:dyDescent="0.25">
      <c r="A9296" s="1">
        <v>42149</v>
      </c>
      <c r="B9296" s="2">
        <f t="shared" si="580"/>
        <v>2015</v>
      </c>
      <c r="C9296" s="2">
        <f t="shared" si="581"/>
        <v>5</v>
      </c>
      <c r="D9296" s="2">
        <f t="shared" si="582"/>
        <v>25</v>
      </c>
      <c r="E9296" s="2">
        <f t="shared" si="583"/>
        <v>2</v>
      </c>
      <c r="F9296" s="1" t="s">
        <v>791</v>
      </c>
      <c r="G9296" t="s">
        <v>239</v>
      </c>
      <c r="H9296" s="7" t="s">
        <v>762</v>
      </c>
      <c r="I9296" t="s">
        <v>232</v>
      </c>
      <c r="J9296" t="s">
        <v>164</v>
      </c>
      <c r="K9296" t="s">
        <v>167</v>
      </c>
      <c r="L9296" t="s">
        <v>177</v>
      </c>
      <c r="M9296">
        <v>3.5</v>
      </c>
      <c r="N9296">
        <v>56.584829999999997</v>
      </c>
      <c r="O9296">
        <v>-134.94890000000001</v>
      </c>
      <c r="P9296">
        <v>2</v>
      </c>
      <c r="Q9296">
        <v>1</v>
      </c>
    </row>
    <row r="9297" spans="1:17" x14ac:dyDescent="0.25">
      <c r="A9297" s="1">
        <v>41785</v>
      </c>
      <c r="B9297" s="2">
        <f t="shared" si="580"/>
        <v>2014</v>
      </c>
      <c r="C9297" s="2">
        <f t="shared" si="581"/>
        <v>5</v>
      </c>
      <c r="D9297" s="2">
        <f t="shared" si="582"/>
        <v>26</v>
      </c>
      <c r="E9297" s="2">
        <f t="shared" si="583"/>
        <v>2</v>
      </c>
      <c r="F9297" s="1" t="s">
        <v>791</v>
      </c>
      <c r="G9297" t="s">
        <v>239</v>
      </c>
      <c r="H9297" s="7" t="s">
        <v>762</v>
      </c>
      <c r="I9297" t="s">
        <v>232</v>
      </c>
      <c r="J9297" t="s">
        <v>164</v>
      </c>
      <c r="K9297" t="s">
        <v>167</v>
      </c>
      <c r="L9297" t="s">
        <v>177</v>
      </c>
      <c r="M9297">
        <v>5</v>
      </c>
      <c r="N9297">
        <v>56.584829999999997</v>
      </c>
      <c r="O9297">
        <v>-134.94890000000001</v>
      </c>
      <c r="P9297">
        <v>2</v>
      </c>
      <c r="Q9297">
        <v>1</v>
      </c>
    </row>
    <row r="9298" spans="1:17" x14ac:dyDescent="0.25">
      <c r="A9298" s="1">
        <v>41393</v>
      </c>
      <c r="B9298" s="2">
        <f t="shared" si="580"/>
        <v>2013</v>
      </c>
      <c r="C9298" s="2">
        <f t="shared" si="581"/>
        <v>4</v>
      </c>
      <c r="D9298" s="2">
        <f t="shared" si="582"/>
        <v>29</v>
      </c>
      <c r="E9298" s="2">
        <f t="shared" si="583"/>
        <v>2</v>
      </c>
      <c r="F9298" s="1" t="s">
        <v>791</v>
      </c>
      <c r="G9298" t="s">
        <v>239</v>
      </c>
      <c r="H9298" s="7" t="s">
        <v>762</v>
      </c>
      <c r="I9298" t="s">
        <v>232</v>
      </c>
      <c r="J9298" t="s">
        <v>164</v>
      </c>
      <c r="K9298" t="s">
        <v>167</v>
      </c>
      <c r="L9298" t="s">
        <v>13</v>
      </c>
      <c r="M9298">
        <v>5</v>
      </c>
      <c r="N9298">
        <v>56.584829999999997</v>
      </c>
      <c r="O9298">
        <v>-134.94890000000001</v>
      </c>
      <c r="P9298">
        <v>1</v>
      </c>
      <c r="Q9298">
        <v>1</v>
      </c>
    </row>
    <row r="9299" spans="1:17" x14ac:dyDescent="0.25">
      <c r="A9299" s="1">
        <v>41052</v>
      </c>
      <c r="B9299" s="2">
        <f t="shared" si="580"/>
        <v>2012</v>
      </c>
      <c r="C9299" s="2">
        <f t="shared" si="581"/>
        <v>5</v>
      </c>
      <c r="D9299" s="2">
        <f t="shared" si="582"/>
        <v>23</v>
      </c>
      <c r="E9299" s="2">
        <f t="shared" si="583"/>
        <v>4</v>
      </c>
      <c r="F9299" s="1" t="s">
        <v>791</v>
      </c>
      <c r="G9299" t="s">
        <v>166</v>
      </c>
      <c r="H9299" s="7" t="s">
        <v>758</v>
      </c>
      <c r="I9299" t="s">
        <v>163</v>
      </c>
      <c r="J9299" t="s">
        <v>164</v>
      </c>
      <c r="K9299" t="s">
        <v>68</v>
      </c>
      <c r="L9299" t="s">
        <v>28</v>
      </c>
      <c r="M9299">
        <v>3</v>
      </c>
      <c r="N9299">
        <v>56.863819999999997</v>
      </c>
      <c r="O9299">
        <v>-134.77322000000001</v>
      </c>
      <c r="P9299">
        <v>1</v>
      </c>
      <c r="Q9299">
        <v>1</v>
      </c>
    </row>
    <row r="9300" spans="1:17" x14ac:dyDescent="0.25">
      <c r="A9300" s="1">
        <v>41480</v>
      </c>
      <c r="B9300" s="2">
        <f t="shared" si="580"/>
        <v>2013</v>
      </c>
      <c r="C9300" s="2">
        <f t="shared" si="581"/>
        <v>7</v>
      </c>
      <c r="D9300" s="2">
        <f t="shared" si="582"/>
        <v>25</v>
      </c>
      <c r="E9300" s="2">
        <f t="shared" si="583"/>
        <v>5</v>
      </c>
      <c r="F9300" s="1" t="s">
        <v>792</v>
      </c>
      <c r="G9300" t="s">
        <v>166</v>
      </c>
      <c r="H9300" s="7" t="s">
        <v>758</v>
      </c>
      <c r="I9300" t="s">
        <v>163</v>
      </c>
      <c r="J9300" t="s">
        <v>164</v>
      </c>
      <c r="K9300" t="s">
        <v>77</v>
      </c>
      <c r="L9300" t="s">
        <v>28</v>
      </c>
      <c r="M9300">
        <v>1.5</v>
      </c>
      <c r="N9300">
        <v>56.863819999999997</v>
      </c>
      <c r="O9300">
        <v>-134.77322000000001</v>
      </c>
      <c r="P9300">
        <v>3</v>
      </c>
      <c r="Q9300">
        <v>1</v>
      </c>
    </row>
    <row r="9301" spans="1:17" x14ac:dyDescent="0.25">
      <c r="A9301" s="1">
        <v>40751</v>
      </c>
      <c r="B9301" s="2">
        <f t="shared" si="580"/>
        <v>2011</v>
      </c>
      <c r="C9301" s="2">
        <f t="shared" si="581"/>
        <v>7</v>
      </c>
      <c r="D9301" s="2">
        <f t="shared" si="582"/>
        <v>27</v>
      </c>
      <c r="E9301" s="2">
        <f t="shared" si="583"/>
        <v>4</v>
      </c>
      <c r="F9301" s="1" t="s">
        <v>792</v>
      </c>
      <c r="G9301" t="s">
        <v>166</v>
      </c>
      <c r="H9301" s="7" t="s">
        <v>758</v>
      </c>
      <c r="I9301" t="s">
        <v>163</v>
      </c>
      <c r="J9301" t="s">
        <v>164</v>
      </c>
      <c r="K9301" t="s">
        <v>99</v>
      </c>
      <c r="L9301" t="s">
        <v>28</v>
      </c>
      <c r="M9301">
        <v>4</v>
      </c>
      <c r="N9301">
        <v>56.863819999999997</v>
      </c>
      <c r="O9301">
        <v>-134.77322000000001</v>
      </c>
      <c r="P9301">
        <v>6</v>
      </c>
      <c r="Q9301">
        <v>1</v>
      </c>
    </row>
    <row r="9302" spans="1:17" x14ac:dyDescent="0.25">
      <c r="A9302" s="1">
        <v>41486</v>
      </c>
      <c r="B9302" s="2">
        <f t="shared" si="580"/>
        <v>2013</v>
      </c>
      <c r="C9302" s="2">
        <f t="shared" si="581"/>
        <v>7</v>
      </c>
      <c r="D9302" s="2">
        <f t="shared" si="582"/>
        <v>31</v>
      </c>
      <c r="E9302" s="2">
        <f t="shared" si="583"/>
        <v>4</v>
      </c>
      <c r="F9302" s="1" t="s">
        <v>792</v>
      </c>
      <c r="G9302" t="s">
        <v>166</v>
      </c>
      <c r="H9302" s="7" t="s">
        <v>758</v>
      </c>
      <c r="I9302" t="s">
        <v>163</v>
      </c>
      <c r="J9302" t="s">
        <v>164</v>
      </c>
      <c r="K9302" t="s">
        <v>99</v>
      </c>
      <c r="L9302" t="s">
        <v>28</v>
      </c>
      <c r="M9302">
        <v>4</v>
      </c>
      <c r="N9302">
        <v>56.863819999999997</v>
      </c>
      <c r="O9302">
        <v>-134.77322000000001</v>
      </c>
      <c r="P9302">
        <v>6</v>
      </c>
      <c r="Q9302">
        <v>1</v>
      </c>
    </row>
    <row r="9303" spans="1:17" x14ac:dyDescent="0.25">
      <c r="A9303" s="1">
        <v>40786</v>
      </c>
      <c r="B9303" s="2">
        <f t="shared" si="580"/>
        <v>2011</v>
      </c>
      <c r="C9303" s="2">
        <f t="shared" si="581"/>
        <v>8</v>
      </c>
      <c r="D9303" s="2">
        <f t="shared" si="582"/>
        <v>31</v>
      </c>
      <c r="E9303" s="2">
        <f t="shared" si="583"/>
        <v>4</v>
      </c>
      <c r="F9303" s="1" t="s">
        <v>792</v>
      </c>
      <c r="G9303" t="s">
        <v>166</v>
      </c>
      <c r="H9303" s="7" t="s">
        <v>758</v>
      </c>
      <c r="I9303" t="s">
        <v>163</v>
      </c>
      <c r="J9303" t="s">
        <v>164</v>
      </c>
      <c r="K9303" t="s">
        <v>99</v>
      </c>
      <c r="L9303" t="s">
        <v>28</v>
      </c>
      <c r="M9303">
        <v>6</v>
      </c>
      <c r="N9303">
        <v>56.863819999999997</v>
      </c>
      <c r="O9303">
        <v>-134.77322000000001</v>
      </c>
      <c r="P9303">
        <v>6</v>
      </c>
      <c r="Q9303">
        <v>1</v>
      </c>
    </row>
    <row r="9304" spans="1:17" x14ac:dyDescent="0.25">
      <c r="A9304" s="1">
        <v>41527</v>
      </c>
      <c r="B9304" s="2">
        <f t="shared" si="580"/>
        <v>2013</v>
      </c>
      <c r="C9304" s="2">
        <f t="shared" si="581"/>
        <v>9</v>
      </c>
      <c r="D9304" s="2">
        <f t="shared" si="582"/>
        <v>10</v>
      </c>
      <c r="E9304" s="2">
        <f t="shared" si="583"/>
        <v>3</v>
      </c>
      <c r="F9304" s="1" t="s">
        <v>792</v>
      </c>
      <c r="G9304" t="s">
        <v>166</v>
      </c>
      <c r="H9304" s="7" t="s">
        <v>758</v>
      </c>
      <c r="I9304" t="s">
        <v>163</v>
      </c>
      <c r="J9304" t="s">
        <v>164</v>
      </c>
      <c r="K9304" t="s">
        <v>99</v>
      </c>
      <c r="L9304" t="s">
        <v>28</v>
      </c>
      <c r="M9304">
        <v>3</v>
      </c>
      <c r="N9304">
        <v>56.863819999999997</v>
      </c>
      <c r="O9304">
        <v>-134.77322000000001</v>
      </c>
      <c r="P9304">
        <v>1</v>
      </c>
      <c r="Q9304">
        <v>1</v>
      </c>
    </row>
    <row r="9305" spans="1:17" x14ac:dyDescent="0.25">
      <c r="A9305" s="1">
        <v>41780</v>
      </c>
      <c r="B9305" s="2">
        <f t="shared" si="580"/>
        <v>2014</v>
      </c>
      <c r="C9305" s="2">
        <f t="shared" si="581"/>
        <v>5</v>
      </c>
      <c r="D9305" s="2">
        <f t="shared" si="582"/>
        <v>21</v>
      </c>
      <c r="E9305" s="2">
        <f t="shared" si="583"/>
        <v>4</v>
      </c>
      <c r="F9305" s="1" t="s">
        <v>791</v>
      </c>
      <c r="G9305" t="s">
        <v>166</v>
      </c>
      <c r="H9305" s="7" t="s">
        <v>758</v>
      </c>
      <c r="I9305" t="s">
        <v>163</v>
      </c>
      <c r="J9305" t="s">
        <v>164</v>
      </c>
      <c r="K9305" t="s">
        <v>68</v>
      </c>
      <c r="L9305" t="s">
        <v>13</v>
      </c>
      <c r="M9305">
        <v>2</v>
      </c>
      <c r="N9305">
        <v>56.863819999999997</v>
      </c>
      <c r="O9305">
        <v>-134.77322000000001</v>
      </c>
      <c r="P9305">
        <v>10</v>
      </c>
      <c r="Q9305">
        <v>2</v>
      </c>
    </row>
    <row r="9306" spans="1:17" x14ac:dyDescent="0.25">
      <c r="A9306" s="1">
        <v>41782</v>
      </c>
      <c r="B9306" s="2">
        <f t="shared" si="580"/>
        <v>2014</v>
      </c>
      <c r="C9306" s="2">
        <f t="shared" si="581"/>
        <v>5</v>
      </c>
      <c r="D9306" s="2">
        <f t="shared" si="582"/>
        <v>23</v>
      </c>
      <c r="E9306" s="2">
        <f t="shared" si="583"/>
        <v>6</v>
      </c>
      <c r="F9306" s="1" t="s">
        <v>791</v>
      </c>
      <c r="G9306" t="s">
        <v>166</v>
      </c>
      <c r="H9306" s="7" t="s">
        <v>758</v>
      </c>
      <c r="I9306" t="s">
        <v>163</v>
      </c>
      <c r="J9306" t="s">
        <v>164</v>
      </c>
      <c r="K9306" t="s">
        <v>77</v>
      </c>
      <c r="L9306" t="s">
        <v>13</v>
      </c>
      <c r="M9306">
        <v>1.5</v>
      </c>
      <c r="N9306">
        <v>56.863819999999997</v>
      </c>
      <c r="O9306">
        <v>-134.77322000000001</v>
      </c>
      <c r="P9306">
        <v>5</v>
      </c>
      <c r="Q9306">
        <v>1</v>
      </c>
    </row>
    <row r="9307" spans="1:17" x14ac:dyDescent="0.25">
      <c r="A9307" s="1">
        <v>41052</v>
      </c>
      <c r="B9307" s="2">
        <f t="shared" si="580"/>
        <v>2012</v>
      </c>
      <c r="C9307" s="2">
        <f t="shared" si="581"/>
        <v>5</v>
      </c>
      <c r="D9307" s="2">
        <f t="shared" si="582"/>
        <v>23</v>
      </c>
      <c r="E9307" s="2">
        <f t="shared" si="583"/>
        <v>4</v>
      </c>
      <c r="F9307" s="1" t="s">
        <v>791</v>
      </c>
      <c r="G9307" t="s">
        <v>166</v>
      </c>
      <c r="H9307" s="7" t="s">
        <v>758</v>
      </c>
      <c r="I9307" t="s">
        <v>163</v>
      </c>
      <c r="J9307" t="s">
        <v>164</v>
      </c>
      <c r="K9307" t="s">
        <v>68</v>
      </c>
      <c r="L9307" t="s">
        <v>13</v>
      </c>
      <c r="M9307">
        <v>3</v>
      </c>
      <c r="N9307">
        <v>56.863819999999997</v>
      </c>
      <c r="O9307">
        <v>-134.77322000000001</v>
      </c>
      <c r="P9307">
        <v>8</v>
      </c>
      <c r="Q9307">
        <v>1</v>
      </c>
    </row>
    <row r="9308" spans="1:17" x14ac:dyDescent="0.25">
      <c r="A9308" s="1">
        <v>41060</v>
      </c>
      <c r="B9308" s="2">
        <f t="shared" si="580"/>
        <v>2012</v>
      </c>
      <c r="C9308" s="2">
        <f t="shared" si="581"/>
        <v>5</v>
      </c>
      <c r="D9308" s="2">
        <f t="shared" si="582"/>
        <v>31</v>
      </c>
      <c r="E9308" s="2">
        <f t="shared" si="583"/>
        <v>5</v>
      </c>
      <c r="F9308" s="1" t="s">
        <v>791</v>
      </c>
      <c r="G9308" t="s">
        <v>166</v>
      </c>
      <c r="H9308" s="7" t="s">
        <v>758</v>
      </c>
      <c r="I9308" t="s">
        <v>163</v>
      </c>
      <c r="J9308" t="s">
        <v>164</v>
      </c>
      <c r="K9308" t="s">
        <v>68</v>
      </c>
      <c r="L9308" t="s">
        <v>13</v>
      </c>
      <c r="M9308">
        <v>2</v>
      </c>
      <c r="N9308">
        <v>56.863819999999997</v>
      </c>
      <c r="O9308">
        <v>-134.77322000000001</v>
      </c>
      <c r="P9308">
        <v>8</v>
      </c>
      <c r="Q9308">
        <v>1</v>
      </c>
    </row>
    <row r="9309" spans="1:17" x14ac:dyDescent="0.25">
      <c r="A9309" s="1">
        <v>41062</v>
      </c>
      <c r="B9309" s="2">
        <f t="shared" si="580"/>
        <v>2012</v>
      </c>
      <c r="C9309" s="2">
        <f t="shared" si="581"/>
        <v>6</v>
      </c>
      <c r="D9309" s="2">
        <f t="shared" si="582"/>
        <v>2</v>
      </c>
      <c r="E9309" s="2">
        <f t="shared" si="583"/>
        <v>7</v>
      </c>
      <c r="F9309" s="1" t="s">
        <v>792</v>
      </c>
      <c r="G9309" t="s">
        <v>166</v>
      </c>
      <c r="H9309" s="7" t="s">
        <v>758</v>
      </c>
      <c r="I9309" t="s">
        <v>163</v>
      </c>
      <c r="J9309" t="s">
        <v>164</v>
      </c>
      <c r="K9309" t="s">
        <v>77</v>
      </c>
      <c r="L9309" t="s">
        <v>13</v>
      </c>
      <c r="M9309">
        <v>1.5</v>
      </c>
      <c r="N9309">
        <v>56.863819999999997</v>
      </c>
      <c r="O9309">
        <v>-134.77322000000001</v>
      </c>
      <c r="P9309">
        <v>4</v>
      </c>
      <c r="Q9309">
        <v>1</v>
      </c>
    </row>
    <row r="9310" spans="1:17" x14ac:dyDescent="0.25">
      <c r="A9310" s="1">
        <v>41066</v>
      </c>
      <c r="B9310" s="2">
        <f t="shared" si="580"/>
        <v>2012</v>
      </c>
      <c r="C9310" s="2">
        <f t="shared" si="581"/>
        <v>6</v>
      </c>
      <c r="D9310" s="2">
        <f t="shared" si="582"/>
        <v>6</v>
      </c>
      <c r="E9310" s="2">
        <f t="shared" si="583"/>
        <v>4</v>
      </c>
      <c r="F9310" s="1" t="s">
        <v>792</v>
      </c>
      <c r="G9310" t="s">
        <v>166</v>
      </c>
      <c r="H9310" s="7" t="s">
        <v>758</v>
      </c>
      <c r="I9310" t="s">
        <v>163</v>
      </c>
      <c r="J9310" t="s">
        <v>164</v>
      </c>
      <c r="K9310" t="s">
        <v>68</v>
      </c>
      <c r="L9310" t="s">
        <v>13</v>
      </c>
      <c r="M9310">
        <v>3</v>
      </c>
      <c r="N9310">
        <v>56.863819999999997</v>
      </c>
      <c r="O9310">
        <v>-134.77322000000001</v>
      </c>
      <c r="P9310">
        <v>9</v>
      </c>
      <c r="Q9310">
        <v>1</v>
      </c>
    </row>
    <row r="9311" spans="1:17" x14ac:dyDescent="0.25">
      <c r="A9311" s="1">
        <v>41800</v>
      </c>
      <c r="B9311" s="2">
        <f t="shared" si="580"/>
        <v>2014</v>
      </c>
      <c r="C9311" s="2">
        <f t="shared" si="581"/>
        <v>6</v>
      </c>
      <c r="D9311" s="2">
        <f t="shared" si="582"/>
        <v>10</v>
      </c>
      <c r="E9311" s="2">
        <f t="shared" si="583"/>
        <v>3</v>
      </c>
      <c r="F9311" s="1" t="s">
        <v>792</v>
      </c>
      <c r="G9311" t="s">
        <v>166</v>
      </c>
      <c r="H9311" s="7" t="s">
        <v>758</v>
      </c>
      <c r="I9311" t="s">
        <v>163</v>
      </c>
      <c r="J9311" t="s">
        <v>164</v>
      </c>
      <c r="K9311" t="s">
        <v>68</v>
      </c>
      <c r="L9311" t="s">
        <v>13</v>
      </c>
      <c r="M9311">
        <v>3</v>
      </c>
      <c r="N9311">
        <v>56.863819999999997</v>
      </c>
      <c r="O9311">
        <v>-134.77322000000001</v>
      </c>
      <c r="P9311">
        <v>8</v>
      </c>
      <c r="Q9311">
        <v>1</v>
      </c>
    </row>
    <row r="9312" spans="1:17" x14ac:dyDescent="0.25">
      <c r="A9312" s="1">
        <v>41437</v>
      </c>
      <c r="B9312" s="2">
        <f t="shared" si="580"/>
        <v>2013</v>
      </c>
      <c r="C9312" s="2">
        <f t="shared" si="581"/>
        <v>6</v>
      </c>
      <c r="D9312" s="2">
        <f t="shared" si="582"/>
        <v>12</v>
      </c>
      <c r="E9312" s="2">
        <f t="shared" si="583"/>
        <v>4</v>
      </c>
      <c r="F9312" s="1" t="s">
        <v>792</v>
      </c>
      <c r="G9312" t="s">
        <v>166</v>
      </c>
      <c r="H9312" s="7" t="s">
        <v>758</v>
      </c>
      <c r="I9312" t="s">
        <v>163</v>
      </c>
      <c r="J9312" t="s">
        <v>164</v>
      </c>
      <c r="K9312" t="s">
        <v>68</v>
      </c>
      <c r="L9312" t="s">
        <v>13</v>
      </c>
      <c r="M9312">
        <v>2.5</v>
      </c>
      <c r="N9312">
        <v>56.863819999999997</v>
      </c>
      <c r="O9312">
        <v>-134.77322000000001</v>
      </c>
      <c r="P9312">
        <v>7</v>
      </c>
      <c r="Q9312">
        <v>1</v>
      </c>
    </row>
    <row r="9313" spans="1:17" x14ac:dyDescent="0.25">
      <c r="A9313" s="1">
        <v>40709</v>
      </c>
      <c r="B9313" s="2">
        <f t="shared" si="580"/>
        <v>2011</v>
      </c>
      <c r="C9313" s="2">
        <f t="shared" si="581"/>
        <v>6</v>
      </c>
      <c r="D9313" s="2">
        <f t="shared" si="582"/>
        <v>15</v>
      </c>
      <c r="E9313" s="2">
        <f t="shared" si="583"/>
        <v>4</v>
      </c>
      <c r="F9313" s="1" t="s">
        <v>792</v>
      </c>
      <c r="G9313" t="s">
        <v>166</v>
      </c>
      <c r="H9313" s="7" t="s">
        <v>758</v>
      </c>
      <c r="I9313" t="s">
        <v>163</v>
      </c>
      <c r="J9313" t="s">
        <v>164</v>
      </c>
      <c r="K9313" t="s">
        <v>68</v>
      </c>
      <c r="L9313" t="s">
        <v>13</v>
      </c>
      <c r="M9313">
        <v>0.5</v>
      </c>
      <c r="N9313">
        <v>56.863819999999997</v>
      </c>
      <c r="O9313">
        <v>-134.77322000000001</v>
      </c>
      <c r="P9313">
        <v>2</v>
      </c>
      <c r="Q9313">
        <v>1</v>
      </c>
    </row>
    <row r="9314" spans="1:17" x14ac:dyDescent="0.25">
      <c r="A9314" s="1">
        <v>40709</v>
      </c>
      <c r="B9314" s="2">
        <f t="shared" si="580"/>
        <v>2011</v>
      </c>
      <c r="C9314" s="2">
        <f t="shared" si="581"/>
        <v>6</v>
      </c>
      <c r="D9314" s="2">
        <f t="shared" si="582"/>
        <v>15</v>
      </c>
      <c r="E9314" s="2">
        <f t="shared" si="583"/>
        <v>4</v>
      </c>
      <c r="F9314" s="1" t="s">
        <v>792</v>
      </c>
      <c r="G9314" t="s">
        <v>166</v>
      </c>
      <c r="H9314" s="7" t="s">
        <v>758</v>
      </c>
      <c r="I9314" t="s">
        <v>163</v>
      </c>
      <c r="J9314" t="s">
        <v>164</v>
      </c>
      <c r="K9314" t="s">
        <v>68</v>
      </c>
      <c r="L9314" t="s">
        <v>13</v>
      </c>
      <c r="M9314">
        <v>3</v>
      </c>
      <c r="N9314">
        <v>56.863819999999997</v>
      </c>
      <c r="O9314">
        <v>-134.77322000000001</v>
      </c>
      <c r="P9314">
        <v>6</v>
      </c>
      <c r="Q9314">
        <v>1</v>
      </c>
    </row>
    <row r="9315" spans="1:17" x14ac:dyDescent="0.25">
      <c r="A9315" s="1">
        <v>41808</v>
      </c>
      <c r="B9315" s="2">
        <f t="shared" si="580"/>
        <v>2014</v>
      </c>
      <c r="C9315" s="2">
        <f t="shared" si="581"/>
        <v>6</v>
      </c>
      <c r="D9315" s="2">
        <f t="shared" si="582"/>
        <v>18</v>
      </c>
      <c r="E9315" s="2">
        <f t="shared" si="583"/>
        <v>4</v>
      </c>
      <c r="F9315" s="1" t="s">
        <v>792</v>
      </c>
      <c r="G9315" t="s">
        <v>166</v>
      </c>
      <c r="H9315" s="7" t="s">
        <v>758</v>
      </c>
      <c r="I9315" t="s">
        <v>163</v>
      </c>
      <c r="J9315" t="s">
        <v>164</v>
      </c>
      <c r="K9315" t="s">
        <v>68</v>
      </c>
      <c r="L9315" t="s">
        <v>13</v>
      </c>
      <c r="M9315">
        <v>1.5</v>
      </c>
      <c r="N9315">
        <v>56.863819999999997</v>
      </c>
      <c r="O9315">
        <v>-134.77322000000001</v>
      </c>
      <c r="P9315">
        <v>4</v>
      </c>
      <c r="Q9315">
        <v>1</v>
      </c>
    </row>
    <row r="9316" spans="1:17" x14ac:dyDescent="0.25">
      <c r="A9316" s="1">
        <v>41808</v>
      </c>
      <c r="B9316" s="2">
        <f t="shared" si="580"/>
        <v>2014</v>
      </c>
      <c r="C9316" s="2">
        <f t="shared" si="581"/>
        <v>6</v>
      </c>
      <c r="D9316" s="2">
        <f t="shared" si="582"/>
        <v>18</v>
      </c>
      <c r="E9316" s="2">
        <f t="shared" si="583"/>
        <v>4</v>
      </c>
      <c r="F9316" s="1" t="s">
        <v>792</v>
      </c>
      <c r="G9316" t="s">
        <v>166</v>
      </c>
      <c r="H9316" s="7" t="s">
        <v>758</v>
      </c>
      <c r="I9316" t="s">
        <v>163</v>
      </c>
      <c r="J9316" t="s">
        <v>164</v>
      </c>
      <c r="K9316" t="s">
        <v>68</v>
      </c>
      <c r="L9316" t="s">
        <v>13</v>
      </c>
      <c r="M9316">
        <v>2</v>
      </c>
      <c r="N9316">
        <v>56.863819999999997</v>
      </c>
      <c r="O9316">
        <v>-134.77322000000001</v>
      </c>
      <c r="P9316">
        <v>9</v>
      </c>
      <c r="Q9316">
        <v>2</v>
      </c>
    </row>
    <row r="9317" spans="1:17" x14ac:dyDescent="0.25">
      <c r="A9317" s="1">
        <v>40713</v>
      </c>
      <c r="B9317" s="2">
        <f t="shared" si="580"/>
        <v>2011</v>
      </c>
      <c r="C9317" s="2">
        <f t="shared" si="581"/>
        <v>6</v>
      </c>
      <c r="D9317" s="2">
        <f t="shared" si="582"/>
        <v>19</v>
      </c>
      <c r="E9317" s="2">
        <f t="shared" si="583"/>
        <v>1</v>
      </c>
      <c r="F9317" s="1" t="s">
        <v>792</v>
      </c>
      <c r="G9317" t="s">
        <v>166</v>
      </c>
      <c r="H9317" s="7" t="s">
        <v>758</v>
      </c>
      <c r="I9317" t="s">
        <v>163</v>
      </c>
      <c r="J9317" t="s">
        <v>164</v>
      </c>
      <c r="K9317" t="s">
        <v>77</v>
      </c>
      <c r="L9317" t="s">
        <v>13</v>
      </c>
      <c r="M9317">
        <v>2</v>
      </c>
      <c r="N9317">
        <v>56.863819999999997</v>
      </c>
      <c r="O9317">
        <v>-134.77322000000001</v>
      </c>
      <c r="P9317">
        <v>6</v>
      </c>
      <c r="Q9317">
        <v>1</v>
      </c>
    </row>
    <row r="9318" spans="1:17" x14ac:dyDescent="0.25">
      <c r="A9318" s="1">
        <v>41444</v>
      </c>
      <c r="B9318" s="2">
        <f t="shared" si="580"/>
        <v>2013</v>
      </c>
      <c r="C9318" s="2">
        <f t="shared" si="581"/>
        <v>6</v>
      </c>
      <c r="D9318" s="2">
        <f t="shared" si="582"/>
        <v>19</v>
      </c>
      <c r="E9318" s="2">
        <f t="shared" si="583"/>
        <v>4</v>
      </c>
      <c r="F9318" s="1" t="s">
        <v>792</v>
      </c>
      <c r="G9318" t="s">
        <v>166</v>
      </c>
      <c r="H9318" s="7" t="s">
        <v>758</v>
      </c>
      <c r="I9318" t="s">
        <v>163</v>
      </c>
      <c r="J9318" t="s">
        <v>164</v>
      </c>
      <c r="K9318" t="s">
        <v>77</v>
      </c>
      <c r="L9318" t="s">
        <v>13</v>
      </c>
      <c r="M9318">
        <v>1.5</v>
      </c>
      <c r="N9318">
        <v>56.863819999999997</v>
      </c>
      <c r="O9318">
        <v>-134.77322000000001</v>
      </c>
      <c r="P9318">
        <v>3</v>
      </c>
      <c r="Q9318">
        <v>1</v>
      </c>
    </row>
    <row r="9319" spans="1:17" x14ac:dyDescent="0.25">
      <c r="A9319" s="1">
        <v>41079</v>
      </c>
      <c r="B9319" s="2">
        <f t="shared" si="580"/>
        <v>2012</v>
      </c>
      <c r="C9319" s="2">
        <f t="shared" si="581"/>
        <v>6</v>
      </c>
      <c r="D9319" s="2">
        <f t="shared" si="582"/>
        <v>19</v>
      </c>
      <c r="E9319" s="2">
        <f t="shared" si="583"/>
        <v>3</v>
      </c>
      <c r="F9319" s="1" t="s">
        <v>792</v>
      </c>
      <c r="G9319" t="s">
        <v>166</v>
      </c>
      <c r="H9319" s="7" t="s">
        <v>758</v>
      </c>
      <c r="I9319" t="s">
        <v>163</v>
      </c>
      <c r="J9319" t="s">
        <v>164</v>
      </c>
      <c r="K9319" t="s">
        <v>68</v>
      </c>
      <c r="L9319" t="s">
        <v>13</v>
      </c>
      <c r="M9319">
        <v>3</v>
      </c>
      <c r="N9319">
        <v>56.863819999999997</v>
      </c>
      <c r="O9319">
        <v>-134.77322000000001</v>
      </c>
      <c r="P9319">
        <v>5</v>
      </c>
      <c r="Q9319">
        <v>1</v>
      </c>
    </row>
    <row r="9320" spans="1:17" x14ac:dyDescent="0.25">
      <c r="A9320" s="1">
        <v>41444</v>
      </c>
      <c r="B9320" s="2">
        <f t="shared" si="580"/>
        <v>2013</v>
      </c>
      <c r="C9320" s="2">
        <f t="shared" si="581"/>
        <v>6</v>
      </c>
      <c r="D9320" s="2">
        <f t="shared" si="582"/>
        <v>19</v>
      </c>
      <c r="E9320" s="2">
        <f t="shared" si="583"/>
        <v>4</v>
      </c>
      <c r="F9320" s="1" t="s">
        <v>792</v>
      </c>
      <c r="G9320" t="s">
        <v>166</v>
      </c>
      <c r="H9320" s="7" t="s">
        <v>758</v>
      </c>
      <c r="I9320" t="s">
        <v>163</v>
      </c>
      <c r="J9320" t="s">
        <v>164</v>
      </c>
      <c r="K9320" t="s">
        <v>68</v>
      </c>
      <c r="L9320" t="s">
        <v>13</v>
      </c>
      <c r="M9320">
        <v>2</v>
      </c>
      <c r="N9320">
        <v>56.863819999999997</v>
      </c>
      <c r="O9320">
        <v>-134.77322000000001</v>
      </c>
      <c r="P9320">
        <v>1</v>
      </c>
      <c r="Q9320">
        <v>1</v>
      </c>
    </row>
    <row r="9321" spans="1:17" x14ac:dyDescent="0.25">
      <c r="A9321" s="1">
        <v>41814</v>
      </c>
      <c r="B9321" s="2">
        <f t="shared" si="580"/>
        <v>2014</v>
      </c>
      <c r="C9321" s="2">
        <f t="shared" si="581"/>
        <v>6</v>
      </c>
      <c r="D9321" s="2">
        <f t="shared" si="582"/>
        <v>24</v>
      </c>
      <c r="E9321" s="2">
        <f t="shared" si="583"/>
        <v>3</v>
      </c>
      <c r="F9321" s="1" t="s">
        <v>792</v>
      </c>
      <c r="G9321" t="s">
        <v>166</v>
      </c>
      <c r="H9321" s="7" t="s">
        <v>758</v>
      </c>
      <c r="I9321" t="s">
        <v>163</v>
      </c>
      <c r="J9321" t="s">
        <v>164</v>
      </c>
      <c r="K9321" t="s">
        <v>68</v>
      </c>
      <c r="L9321" t="s">
        <v>13</v>
      </c>
      <c r="M9321">
        <v>3</v>
      </c>
      <c r="N9321">
        <v>56.863819999999997</v>
      </c>
      <c r="O9321">
        <v>-134.77322000000001</v>
      </c>
      <c r="P9321">
        <v>3</v>
      </c>
      <c r="Q9321">
        <v>1</v>
      </c>
    </row>
    <row r="9322" spans="1:17" x14ac:dyDescent="0.25">
      <c r="A9322" s="1">
        <v>42180</v>
      </c>
      <c r="B9322" s="2">
        <f t="shared" si="580"/>
        <v>2015</v>
      </c>
      <c r="C9322" s="2">
        <f t="shared" si="581"/>
        <v>6</v>
      </c>
      <c r="D9322" s="2">
        <f t="shared" si="582"/>
        <v>25</v>
      </c>
      <c r="E9322" s="2">
        <f t="shared" si="583"/>
        <v>5</v>
      </c>
      <c r="F9322" s="1" t="s">
        <v>792</v>
      </c>
      <c r="G9322" t="s">
        <v>166</v>
      </c>
      <c r="H9322" s="7" t="s">
        <v>758</v>
      </c>
      <c r="I9322" t="s">
        <v>163</v>
      </c>
      <c r="J9322" t="s">
        <v>164</v>
      </c>
      <c r="K9322" t="s">
        <v>77</v>
      </c>
      <c r="L9322" t="s">
        <v>13</v>
      </c>
      <c r="M9322">
        <v>2</v>
      </c>
      <c r="N9322">
        <v>56.863819999999997</v>
      </c>
      <c r="O9322">
        <v>-134.77322000000001</v>
      </c>
      <c r="P9322">
        <v>7</v>
      </c>
      <c r="Q9322">
        <v>1</v>
      </c>
    </row>
    <row r="9323" spans="1:17" x14ac:dyDescent="0.25">
      <c r="A9323" s="1">
        <v>41451</v>
      </c>
      <c r="B9323" s="2">
        <f t="shared" si="580"/>
        <v>2013</v>
      </c>
      <c r="C9323" s="2">
        <f t="shared" si="581"/>
        <v>6</v>
      </c>
      <c r="D9323" s="2">
        <f t="shared" si="582"/>
        <v>26</v>
      </c>
      <c r="E9323" s="2">
        <f t="shared" si="583"/>
        <v>4</v>
      </c>
      <c r="F9323" s="1" t="s">
        <v>792</v>
      </c>
      <c r="G9323" t="s">
        <v>166</v>
      </c>
      <c r="H9323" s="7" t="s">
        <v>758</v>
      </c>
      <c r="I9323" t="s">
        <v>163</v>
      </c>
      <c r="J9323" t="s">
        <v>164</v>
      </c>
      <c r="K9323" t="s">
        <v>68</v>
      </c>
      <c r="L9323" t="s">
        <v>13</v>
      </c>
      <c r="M9323">
        <v>2</v>
      </c>
      <c r="N9323">
        <v>56.863819999999997</v>
      </c>
      <c r="O9323">
        <v>-134.77322000000001</v>
      </c>
      <c r="P9323">
        <v>9</v>
      </c>
      <c r="Q9323">
        <v>1</v>
      </c>
    </row>
    <row r="9324" spans="1:17" x14ac:dyDescent="0.25">
      <c r="A9324" s="1">
        <v>41087</v>
      </c>
      <c r="B9324" s="2">
        <f t="shared" si="580"/>
        <v>2012</v>
      </c>
      <c r="C9324" s="2">
        <f t="shared" si="581"/>
        <v>6</v>
      </c>
      <c r="D9324" s="2">
        <f t="shared" si="582"/>
        <v>27</v>
      </c>
      <c r="E9324" s="2">
        <f t="shared" si="583"/>
        <v>4</v>
      </c>
      <c r="F9324" s="1" t="s">
        <v>792</v>
      </c>
      <c r="G9324" t="s">
        <v>166</v>
      </c>
      <c r="H9324" s="7" t="s">
        <v>758</v>
      </c>
      <c r="I9324" t="s">
        <v>163</v>
      </c>
      <c r="J9324" t="s">
        <v>164</v>
      </c>
      <c r="K9324" t="s">
        <v>68</v>
      </c>
      <c r="L9324" t="s">
        <v>13</v>
      </c>
      <c r="M9324">
        <v>2.5</v>
      </c>
      <c r="N9324">
        <v>56.863819999999997</v>
      </c>
      <c r="O9324">
        <v>-134.77322000000001</v>
      </c>
      <c r="P9324">
        <v>10</v>
      </c>
      <c r="Q9324">
        <v>1</v>
      </c>
    </row>
    <row r="9325" spans="1:17" x14ac:dyDescent="0.25">
      <c r="A9325" s="1">
        <v>41453</v>
      </c>
      <c r="B9325" s="2">
        <f t="shared" si="580"/>
        <v>2013</v>
      </c>
      <c r="C9325" s="2">
        <f t="shared" si="581"/>
        <v>6</v>
      </c>
      <c r="D9325" s="2">
        <f t="shared" si="582"/>
        <v>28</v>
      </c>
      <c r="E9325" s="2">
        <f t="shared" si="583"/>
        <v>6</v>
      </c>
      <c r="F9325" s="1" t="s">
        <v>792</v>
      </c>
      <c r="G9325" t="s">
        <v>166</v>
      </c>
      <c r="H9325" s="7" t="s">
        <v>758</v>
      </c>
      <c r="I9325" t="s">
        <v>163</v>
      </c>
      <c r="J9325" t="s">
        <v>164</v>
      </c>
      <c r="K9325" t="s">
        <v>77</v>
      </c>
      <c r="L9325" t="s">
        <v>13</v>
      </c>
      <c r="M9325">
        <v>1.5</v>
      </c>
      <c r="N9325">
        <v>56.863819999999997</v>
      </c>
      <c r="O9325">
        <v>-134.77322000000001</v>
      </c>
      <c r="P9325">
        <v>6</v>
      </c>
      <c r="Q9325">
        <v>1</v>
      </c>
    </row>
    <row r="9326" spans="1:17" x14ac:dyDescent="0.25">
      <c r="A9326" s="1">
        <v>41819</v>
      </c>
      <c r="B9326" s="2">
        <f t="shared" si="580"/>
        <v>2014</v>
      </c>
      <c r="C9326" s="2">
        <f t="shared" si="581"/>
        <v>6</v>
      </c>
      <c r="D9326" s="2">
        <f t="shared" si="582"/>
        <v>29</v>
      </c>
      <c r="E9326" s="2">
        <f t="shared" si="583"/>
        <v>1</v>
      </c>
      <c r="F9326" s="1" t="s">
        <v>792</v>
      </c>
      <c r="G9326" t="s">
        <v>166</v>
      </c>
      <c r="H9326" s="7" t="s">
        <v>758</v>
      </c>
      <c r="I9326" t="s">
        <v>163</v>
      </c>
      <c r="J9326" t="s">
        <v>164</v>
      </c>
      <c r="K9326" t="s">
        <v>16</v>
      </c>
      <c r="L9326" t="s">
        <v>13</v>
      </c>
      <c r="M9326">
        <v>0.5</v>
      </c>
      <c r="N9326">
        <v>56.863819999999997</v>
      </c>
      <c r="O9326">
        <v>-134.77322000000001</v>
      </c>
      <c r="P9326">
        <v>2</v>
      </c>
      <c r="Q9326">
        <v>1</v>
      </c>
    </row>
    <row r="9327" spans="1:17" x14ac:dyDescent="0.25">
      <c r="A9327" s="1">
        <v>40729</v>
      </c>
      <c r="B9327" s="2">
        <f t="shared" si="580"/>
        <v>2011</v>
      </c>
      <c r="C9327" s="2">
        <f t="shared" si="581"/>
        <v>7</v>
      </c>
      <c r="D9327" s="2">
        <f t="shared" si="582"/>
        <v>5</v>
      </c>
      <c r="E9327" s="2">
        <f t="shared" si="583"/>
        <v>3</v>
      </c>
      <c r="F9327" s="1" t="s">
        <v>792</v>
      </c>
      <c r="G9327" t="s">
        <v>166</v>
      </c>
      <c r="H9327" s="7" t="s">
        <v>758</v>
      </c>
      <c r="I9327" t="s">
        <v>163</v>
      </c>
      <c r="J9327" t="s">
        <v>164</v>
      </c>
      <c r="K9327" t="s">
        <v>68</v>
      </c>
      <c r="L9327" t="s">
        <v>13</v>
      </c>
      <c r="M9327">
        <v>2.5</v>
      </c>
      <c r="N9327">
        <v>56.863819999999997</v>
      </c>
      <c r="O9327">
        <v>-134.77322000000001</v>
      </c>
      <c r="P9327">
        <v>2</v>
      </c>
      <c r="Q9327">
        <v>1</v>
      </c>
    </row>
    <row r="9328" spans="1:17" x14ac:dyDescent="0.25">
      <c r="A9328" s="1">
        <v>40732</v>
      </c>
      <c r="B9328" s="2">
        <f t="shared" si="580"/>
        <v>2011</v>
      </c>
      <c r="C9328" s="2">
        <f t="shared" si="581"/>
        <v>7</v>
      </c>
      <c r="D9328" s="2">
        <f t="shared" si="582"/>
        <v>8</v>
      </c>
      <c r="E9328" s="2">
        <f t="shared" si="583"/>
        <v>6</v>
      </c>
      <c r="F9328" s="1" t="s">
        <v>792</v>
      </c>
      <c r="G9328" t="s">
        <v>166</v>
      </c>
      <c r="H9328" s="7" t="s">
        <v>758</v>
      </c>
      <c r="I9328" t="s">
        <v>163</v>
      </c>
      <c r="J9328" t="s">
        <v>164</v>
      </c>
      <c r="K9328" t="s">
        <v>77</v>
      </c>
      <c r="L9328" t="s">
        <v>13</v>
      </c>
      <c r="M9328">
        <v>2.5</v>
      </c>
      <c r="N9328">
        <v>56.863819999999997</v>
      </c>
      <c r="O9328">
        <v>-134.77322000000001</v>
      </c>
      <c r="P9328">
        <v>6</v>
      </c>
      <c r="Q9328">
        <v>1</v>
      </c>
    </row>
    <row r="9329" spans="1:17" x14ac:dyDescent="0.25">
      <c r="A9329" s="1">
        <v>41829</v>
      </c>
      <c r="B9329" s="2">
        <f t="shared" si="580"/>
        <v>2014</v>
      </c>
      <c r="C9329" s="2">
        <f t="shared" si="581"/>
        <v>7</v>
      </c>
      <c r="D9329" s="2">
        <f t="shared" si="582"/>
        <v>9</v>
      </c>
      <c r="E9329" s="2">
        <f t="shared" si="583"/>
        <v>4</v>
      </c>
      <c r="F9329" s="1" t="s">
        <v>792</v>
      </c>
      <c r="G9329" t="s">
        <v>166</v>
      </c>
      <c r="H9329" s="7" t="s">
        <v>758</v>
      </c>
      <c r="I9329" t="s">
        <v>163</v>
      </c>
      <c r="J9329" t="s">
        <v>164</v>
      </c>
      <c r="K9329" t="s">
        <v>68</v>
      </c>
      <c r="L9329" t="s">
        <v>13</v>
      </c>
      <c r="M9329">
        <v>3</v>
      </c>
      <c r="N9329">
        <v>56.863819999999997</v>
      </c>
      <c r="O9329">
        <v>-134.77322000000001</v>
      </c>
      <c r="P9329">
        <v>5</v>
      </c>
      <c r="Q9329">
        <v>1</v>
      </c>
    </row>
    <row r="9330" spans="1:17" x14ac:dyDescent="0.25">
      <c r="A9330" s="1">
        <v>41829</v>
      </c>
      <c r="B9330" s="2">
        <f t="shared" si="580"/>
        <v>2014</v>
      </c>
      <c r="C9330" s="2">
        <f t="shared" si="581"/>
        <v>7</v>
      </c>
      <c r="D9330" s="2">
        <f t="shared" si="582"/>
        <v>9</v>
      </c>
      <c r="E9330" s="2">
        <f t="shared" si="583"/>
        <v>4</v>
      </c>
      <c r="F9330" s="1" t="s">
        <v>792</v>
      </c>
      <c r="G9330" t="s">
        <v>166</v>
      </c>
      <c r="H9330" s="7" t="s">
        <v>758</v>
      </c>
      <c r="I9330" t="s">
        <v>163</v>
      </c>
      <c r="J9330" t="s">
        <v>164</v>
      </c>
      <c r="K9330" t="s">
        <v>68</v>
      </c>
      <c r="L9330" t="s">
        <v>13</v>
      </c>
      <c r="M9330">
        <v>2</v>
      </c>
      <c r="N9330">
        <v>56.863819999999997</v>
      </c>
      <c r="O9330">
        <v>-134.77322000000001</v>
      </c>
      <c r="P9330">
        <v>2</v>
      </c>
      <c r="Q9330">
        <v>1</v>
      </c>
    </row>
    <row r="9331" spans="1:17" x14ac:dyDescent="0.25">
      <c r="A9331" s="1">
        <v>41101</v>
      </c>
      <c r="B9331" s="2">
        <f t="shared" si="580"/>
        <v>2012</v>
      </c>
      <c r="C9331" s="2">
        <f t="shared" si="581"/>
        <v>7</v>
      </c>
      <c r="D9331" s="2">
        <f t="shared" si="582"/>
        <v>11</v>
      </c>
      <c r="E9331" s="2">
        <f t="shared" si="583"/>
        <v>4</v>
      </c>
      <c r="F9331" s="1" t="s">
        <v>792</v>
      </c>
      <c r="G9331" t="s">
        <v>166</v>
      </c>
      <c r="H9331" s="7" t="s">
        <v>758</v>
      </c>
      <c r="I9331" t="s">
        <v>163</v>
      </c>
      <c r="J9331" t="s">
        <v>164</v>
      </c>
      <c r="K9331" t="s">
        <v>68</v>
      </c>
      <c r="L9331" t="s">
        <v>13</v>
      </c>
      <c r="M9331">
        <v>2.5</v>
      </c>
      <c r="N9331">
        <v>56.863819999999997</v>
      </c>
      <c r="O9331">
        <v>-134.77322000000001</v>
      </c>
      <c r="P9331">
        <v>5</v>
      </c>
      <c r="Q9331">
        <v>1</v>
      </c>
    </row>
    <row r="9332" spans="1:17" x14ac:dyDescent="0.25">
      <c r="A9332" s="1">
        <v>40736</v>
      </c>
      <c r="B9332" s="2">
        <f t="shared" si="580"/>
        <v>2011</v>
      </c>
      <c r="C9332" s="2">
        <f t="shared" si="581"/>
        <v>7</v>
      </c>
      <c r="D9332" s="2">
        <f t="shared" si="582"/>
        <v>12</v>
      </c>
      <c r="E9332" s="2">
        <f t="shared" si="583"/>
        <v>3</v>
      </c>
      <c r="F9332" s="1" t="s">
        <v>792</v>
      </c>
      <c r="G9332" t="s">
        <v>166</v>
      </c>
      <c r="H9332" s="7" t="s">
        <v>758</v>
      </c>
      <c r="I9332" t="s">
        <v>163</v>
      </c>
      <c r="J9332" t="s">
        <v>164</v>
      </c>
      <c r="K9332" t="s">
        <v>68</v>
      </c>
      <c r="L9332" t="s">
        <v>13</v>
      </c>
      <c r="M9332">
        <v>5</v>
      </c>
      <c r="N9332">
        <v>56.863819999999997</v>
      </c>
      <c r="O9332">
        <v>-134.77322000000001</v>
      </c>
      <c r="P9332">
        <v>2</v>
      </c>
      <c r="Q9332">
        <v>1</v>
      </c>
    </row>
    <row r="9333" spans="1:17" x14ac:dyDescent="0.25">
      <c r="A9333" s="1">
        <v>42199</v>
      </c>
      <c r="B9333" s="2">
        <f t="shared" si="580"/>
        <v>2015</v>
      </c>
      <c r="C9333" s="2">
        <f t="shared" si="581"/>
        <v>7</v>
      </c>
      <c r="D9333" s="2">
        <f t="shared" si="582"/>
        <v>14</v>
      </c>
      <c r="E9333" s="2">
        <f t="shared" si="583"/>
        <v>3</v>
      </c>
      <c r="F9333" s="1" t="s">
        <v>792</v>
      </c>
      <c r="G9333" t="s">
        <v>166</v>
      </c>
      <c r="H9333" s="7" t="s">
        <v>758</v>
      </c>
      <c r="I9333" t="s">
        <v>163</v>
      </c>
      <c r="J9333" t="s">
        <v>164</v>
      </c>
      <c r="K9333" t="s">
        <v>77</v>
      </c>
      <c r="L9333" t="s">
        <v>13</v>
      </c>
      <c r="M9333">
        <v>1.5</v>
      </c>
      <c r="N9333">
        <v>56.863819999999997</v>
      </c>
      <c r="O9333">
        <v>-134.77322000000001</v>
      </c>
      <c r="P9333">
        <v>5</v>
      </c>
      <c r="Q9333">
        <v>1</v>
      </c>
    </row>
    <row r="9334" spans="1:17" x14ac:dyDescent="0.25">
      <c r="A9334" s="1">
        <v>41105</v>
      </c>
      <c r="B9334" s="2">
        <f t="shared" si="580"/>
        <v>2012</v>
      </c>
      <c r="C9334" s="2">
        <f t="shared" si="581"/>
        <v>7</v>
      </c>
      <c r="D9334" s="2">
        <f t="shared" si="582"/>
        <v>15</v>
      </c>
      <c r="E9334" s="2">
        <f t="shared" si="583"/>
        <v>1</v>
      </c>
      <c r="F9334" s="1" t="s">
        <v>792</v>
      </c>
      <c r="G9334" t="s">
        <v>166</v>
      </c>
      <c r="H9334" s="7" t="s">
        <v>758</v>
      </c>
      <c r="I9334" t="s">
        <v>163</v>
      </c>
      <c r="J9334" t="s">
        <v>164</v>
      </c>
      <c r="K9334" t="s">
        <v>77</v>
      </c>
      <c r="L9334" t="s">
        <v>13</v>
      </c>
      <c r="M9334">
        <v>2</v>
      </c>
      <c r="N9334">
        <v>56.863819999999997</v>
      </c>
      <c r="O9334">
        <v>-134.77322000000001</v>
      </c>
      <c r="P9334">
        <v>8</v>
      </c>
      <c r="Q9334">
        <v>1</v>
      </c>
    </row>
    <row r="9335" spans="1:17" x14ac:dyDescent="0.25">
      <c r="A9335" s="1">
        <v>41108</v>
      </c>
      <c r="B9335" s="2">
        <f t="shared" si="580"/>
        <v>2012</v>
      </c>
      <c r="C9335" s="2">
        <f t="shared" si="581"/>
        <v>7</v>
      </c>
      <c r="D9335" s="2">
        <f t="shared" si="582"/>
        <v>18</v>
      </c>
      <c r="E9335" s="2">
        <f t="shared" si="583"/>
        <v>4</v>
      </c>
      <c r="F9335" s="1" t="s">
        <v>792</v>
      </c>
      <c r="G9335" t="s">
        <v>166</v>
      </c>
      <c r="H9335" s="7" t="s">
        <v>758</v>
      </c>
      <c r="I9335" t="s">
        <v>163</v>
      </c>
      <c r="J9335" t="s">
        <v>164</v>
      </c>
      <c r="K9335" t="s">
        <v>68</v>
      </c>
      <c r="L9335" t="s">
        <v>13</v>
      </c>
      <c r="M9335">
        <v>4</v>
      </c>
      <c r="N9335">
        <v>56.863819999999997</v>
      </c>
      <c r="O9335">
        <v>-134.77322000000001</v>
      </c>
      <c r="P9335">
        <v>9</v>
      </c>
      <c r="Q9335">
        <v>1</v>
      </c>
    </row>
    <row r="9336" spans="1:17" x14ac:dyDescent="0.25">
      <c r="A9336" s="1">
        <v>41843</v>
      </c>
      <c r="B9336" s="2">
        <f t="shared" si="580"/>
        <v>2014</v>
      </c>
      <c r="C9336" s="2">
        <f t="shared" si="581"/>
        <v>7</v>
      </c>
      <c r="D9336" s="2">
        <f t="shared" si="582"/>
        <v>23</v>
      </c>
      <c r="E9336" s="2">
        <f t="shared" si="583"/>
        <v>4</v>
      </c>
      <c r="F9336" s="1" t="s">
        <v>792</v>
      </c>
      <c r="G9336" t="s">
        <v>166</v>
      </c>
      <c r="H9336" s="7" t="s">
        <v>758</v>
      </c>
      <c r="I9336" t="s">
        <v>163</v>
      </c>
      <c r="J9336" t="s">
        <v>164</v>
      </c>
      <c r="K9336" t="s">
        <v>68</v>
      </c>
      <c r="L9336" t="s">
        <v>13</v>
      </c>
      <c r="M9336">
        <v>2.5</v>
      </c>
      <c r="N9336">
        <v>56.863819999999997</v>
      </c>
      <c r="O9336">
        <v>-134.77322000000001</v>
      </c>
      <c r="P9336">
        <v>8</v>
      </c>
      <c r="Q9336">
        <v>1</v>
      </c>
    </row>
    <row r="9337" spans="1:17" x14ac:dyDescent="0.25">
      <c r="A9337" s="1">
        <v>41115</v>
      </c>
      <c r="B9337" s="2">
        <f t="shared" si="580"/>
        <v>2012</v>
      </c>
      <c r="C9337" s="2">
        <f t="shared" si="581"/>
        <v>7</v>
      </c>
      <c r="D9337" s="2">
        <f t="shared" si="582"/>
        <v>25</v>
      </c>
      <c r="E9337" s="2">
        <f t="shared" si="583"/>
        <v>4</v>
      </c>
      <c r="F9337" s="1" t="s">
        <v>792</v>
      </c>
      <c r="G9337" t="s">
        <v>166</v>
      </c>
      <c r="H9337" s="7" t="s">
        <v>758</v>
      </c>
      <c r="I9337" t="s">
        <v>163</v>
      </c>
      <c r="J9337" t="s">
        <v>164</v>
      </c>
      <c r="K9337" t="s">
        <v>68</v>
      </c>
      <c r="L9337" t="s">
        <v>13</v>
      </c>
      <c r="M9337">
        <v>2.5</v>
      </c>
      <c r="N9337">
        <v>56.863819999999997</v>
      </c>
      <c r="O9337">
        <v>-134.77322000000001</v>
      </c>
      <c r="P9337">
        <v>5</v>
      </c>
      <c r="Q9337">
        <v>1</v>
      </c>
    </row>
    <row r="9338" spans="1:17" x14ac:dyDescent="0.25">
      <c r="A9338" s="1">
        <v>41850</v>
      </c>
      <c r="B9338" s="2">
        <f t="shared" si="580"/>
        <v>2014</v>
      </c>
      <c r="C9338" s="2">
        <f t="shared" si="581"/>
        <v>7</v>
      </c>
      <c r="D9338" s="2">
        <f t="shared" si="582"/>
        <v>30</v>
      </c>
      <c r="E9338" s="2">
        <f t="shared" si="583"/>
        <v>4</v>
      </c>
      <c r="F9338" s="1" t="s">
        <v>792</v>
      </c>
      <c r="G9338" t="s">
        <v>166</v>
      </c>
      <c r="H9338" s="7" t="s">
        <v>758</v>
      </c>
      <c r="I9338" t="s">
        <v>163</v>
      </c>
      <c r="J9338" t="s">
        <v>164</v>
      </c>
      <c r="K9338" t="s">
        <v>68</v>
      </c>
      <c r="L9338" t="s">
        <v>13</v>
      </c>
      <c r="M9338">
        <v>2.5</v>
      </c>
      <c r="N9338">
        <v>56.863819999999997</v>
      </c>
      <c r="O9338">
        <v>-134.77322000000001</v>
      </c>
      <c r="P9338">
        <v>9</v>
      </c>
      <c r="Q9338">
        <v>1</v>
      </c>
    </row>
    <row r="9339" spans="1:17" x14ac:dyDescent="0.25">
      <c r="A9339" s="1">
        <v>41850</v>
      </c>
      <c r="B9339" s="2">
        <f t="shared" si="580"/>
        <v>2014</v>
      </c>
      <c r="C9339" s="2">
        <f t="shared" si="581"/>
        <v>7</v>
      </c>
      <c r="D9339" s="2">
        <f t="shared" si="582"/>
        <v>30</v>
      </c>
      <c r="E9339" s="2">
        <f t="shared" si="583"/>
        <v>4</v>
      </c>
      <c r="F9339" s="1" t="s">
        <v>792</v>
      </c>
      <c r="G9339" t="s">
        <v>166</v>
      </c>
      <c r="H9339" s="7" t="s">
        <v>758</v>
      </c>
      <c r="I9339" t="s">
        <v>163</v>
      </c>
      <c r="J9339" t="s">
        <v>164</v>
      </c>
      <c r="K9339" t="s">
        <v>68</v>
      </c>
      <c r="L9339" t="s">
        <v>13</v>
      </c>
      <c r="M9339">
        <v>4.5</v>
      </c>
      <c r="N9339">
        <v>56.863819999999997</v>
      </c>
      <c r="O9339">
        <v>-134.77322000000001</v>
      </c>
      <c r="P9339">
        <v>7</v>
      </c>
      <c r="Q9339">
        <v>1</v>
      </c>
    </row>
    <row r="9340" spans="1:17" x14ac:dyDescent="0.25">
      <c r="A9340" s="1">
        <v>41493</v>
      </c>
      <c r="B9340" s="2">
        <f t="shared" si="580"/>
        <v>2013</v>
      </c>
      <c r="C9340" s="2">
        <f t="shared" si="581"/>
        <v>8</v>
      </c>
      <c r="D9340" s="2">
        <f t="shared" si="582"/>
        <v>7</v>
      </c>
      <c r="E9340" s="2">
        <f t="shared" si="583"/>
        <v>4</v>
      </c>
      <c r="F9340" s="1" t="s">
        <v>792</v>
      </c>
      <c r="G9340" t="s">
        <v>166</v>
      </c>
      <c r="H9340" s="7" t="s">
        <v>758</v>
      </c>
      <c r="I9340" t="s">
        <v>163</v>
      </c>
      <c r="J9340" t="s">
        <v>164</v>
      </c>
      <c r="K9340" t="s">
        <v>68</v>
      </c>
      <c r="L9340" t="s">
        <v>13</v>
      </c>
      <c r="M9340">
        <v>2.5</v>
      </c>
      <c r="N9340">
        <v>56.863819999999997</v>
      </c>
      <c r="O9340">
        <v>-134.77322000000001</v>
      </c>
      <c r="P9340">
        <v>3</v>
      </c>
      <c r="Q9340">
        <v>1</v>
      </c>
    </row>
    <row r="9341" spans="1:17" x14ac:dyDescent="0.25">
      <c r="A9341" s="1">
        <v>41129</v>
      </c>
      <c r="B9341" s="2">
        <f t="shared" si="580"/>
        <v>2012</v>
      </c>
      <c r="C9341" s="2">
        <f t="shared" si="581"/>
        <v>8</v>
      </c>
      <c r="D9341" s="2">
        <f t="shared" si="582"/>
        <v>8</v>
      </c>
      <c r="E9341" s="2">
        <f t="shared" si="583"/>
        <v>4</v>
      </c>
      <c r="F9341" s="1" t="s">
        <v>792</v>
      </c>
      <c r="G9341" t="s">
        <v>166</v>
      </c>
      <c r="H9341" s="7" t="s">
        <v>758</v>
      </c>
      <c r="I9341" t="s">
        <v>163</v>
      </c>
      <c r="J9341" t="s">
        <v>164</v>
      </c>
      <c r="K9341" t="s">
        <v>68</v>
      </c>
      <c r="L9341" t="s">
        <v>13</v>
      </c>
      <c r="M9341">
        <v>3</v>
      </c>
      <c r="N9341">
        <v>56.863819999999997</v>
      </c>
      <c r="O9341">
        <v>-134.77322000000001</v>
      </c>
      <c r="P9341">
        <v>4</v>
      </c>
      <c r="Q9341">
        <v>1</v>
      </c>
    </row>
    <row r="9342" spans="1:17" x14ac:dyDescent="0.25">
      <c r="A9342" s="1">
        <v>40765</v>
      </c>
      <c r="B9342" s="2">
        <f t="shared" si="580"/>
        <v>2011</v>
      </c>
      <c r="C9342" s="2">
        <f t="shared" si="581"/>
        <v>8</v>
      </c>
      <c r="D9342" s="2">
        <f t="shared" si="582"/>
        <v>10</v>
      </c>
      <c r="E9342" s="2">
        <f t="shared" si="583"/>
        <v>4</v>
      </c>
      <c r="F9342" s="1" t="s">
        <v>792</v>
      </c>
      <c r="G9342" t="s">
        <v>166</v>
      </c>
      <c r="H9342" s="7" t="s">
        <v>758</v>
      </c>
      <c r="I9342" t="s">
        <v>163</v>
      </c>
      <c r="J9342" t="s">
        <v>164</v>
      </c>
      <c r="K9342" t="s">
        <v>68</v>
      </c>
      <c r="L9342" t="s">
        <v>13</v>
      </c>
      <c r="M9342">
        <v>3.5</v>
      </c>
      <c r="N9342">
        <v>56.863819999999997</v>
      </c>
      <c r="O9342">
        <v>-134.77322000000001</v>
      </c>
      <c r="P9342">
        <v>8</v>
      </c>
      <c r="Q9342">
        <v>1</v>
      </c>
    </row>
    <row r="9343" spans="1:17" x14ac:dyDescent="0.25">
      <c r="A9343" s="1">
        <v>41870</v>
      </c>
      <c r="B9343" s="2">
        <f t="shared" si="580"/>
        <v>2014</v>
      </c>
      <c r="C9343" s="2">
        <f t="shared" si="581"/>
        <v>8</v>
      </c>
      <c r="D9343" s="2">
        <f t="shared" si="582"/>
        <v>19</v>
      </c>
      <c r="E9343" s="2">
        <f t="shared" si="583"/>
        <v>3</v>
      </c>
      <c r="F9343" s="1" t="s">
        <v>792</v>
      </c>
      <c r="G9343" t="s">
        <v>166</v>
      </c>
      <c r="H9343" s="7" t="s">
        <v>758</v>
      </c>
      <c r="I9343" t="s">
        <v>163</v>
      </c>
      <c r="J9343" t="s">
        <v>164</v>
      </c>
      <c r="K9343" t="s">
        <v>77</v>
      </c>
      <c r="L9343" t="s">
        <v>13</v>
      </c>
      <c r="M9343">
        <v>1.5</v>
      </c>
      <c r="N9343">
        <v>56.863819999999997</v>
      </c>
      <c r="O9343">
        <v>-134.77322000000001</v>
      </c>
      <c r="P9343">
        <v>6</v>
      </c>
      <c r="Q9343">
        <v>1</v>
      </c>
    </row>
    <row r="9344" spans="1:17" x14ac:dyDescent="0.25">
      <c r="A9344" s="1">
        <v>41143</v>
      </c>
      <c r="B9344" s="2">
        <f t="shared" si="580"/>
        <v>2012</v>
      </c>
      <c r="C9344" s="2">
        <f t="shared" si="581"/>
        <v>8</v>
      </c>
      <c r="D9344" s="2">
        <f t="shared" si="582"/>
        <v>22</v>
      </c>
      <c r="E9344" s="2">
        <f t="shared" si="583"/>
        <v>4</v>
      </c>
      <c r="F9344" s="1" t="s">
        <v>792</v>
      </c>
      <c r="G9344" t="s">
        <v>166</v>
      </c>
      <c r="H9344" s="7" t="s">
        <v>758</v>
      </c>
      <c r="I9344" t="s">
        <v>163</v>
      </c>
      <c r="J9344" t="s">
        <v>164</v>
      </c>
      <c r="K9344" t="s">
        <v>68</v>
      </c>
      <c r="L9344" t="s">
        <v>13</v>
      </c>
      <c r="M9344">
        <v>2</v>
      </c>
      <c r="N9344">
        <v>56.863819999999997</v>
      </c>
      <c r="O9344">
        <v>-134.77322000000001</v>
      </c>
      <c r="P9344">
        <v>5</v>
      </c>
      <c r="Q9344">
        <v>1</v>
      </c>
    </row>
    <row r="9345" spans="1:17" x14ac:dyDescent="0.25">
      <c r="A9345" s="1">
        <v>41150</v>
      </c>
      <c r="B9345" s="2">
        <f t="shared" si="580"/>
        <v>2012</v>
      </c>
      <c r="C9345" s="2">
        <f t="shared" si="581"/>
        <v>8</v>
      </c>
      <c r="D9345" s="2">
        <f t="shared" si="582"/>
        <v>29</v>
      </c>
      <c r="E9345" s="2">
        <f t="shared" si="583"/>
        <v>4</v>
      </c>
      <c r="F9345" s="1" t="s">
        <v>792</v>
      </c>
      <c r="G9345" t="s">
        <v>166</v>
      </c>
      <c r="H9345" s="7" t="s">
        <v>758</v>
      </c>
      <c r="I9345" t="s">
        <v>163</v>
      </c>
      <c r="J9345" t="s">
        <v>164</v>
      </c>
      <c r="K9345" t="s">
        <v>68</v>
      </c>
      <c r="L9345" t="s">
        <v>13</v>
      </c>
      <c r="M9345">
        <v>2.5</v>
      </c>
      <c r="N9345">
        <v>56.863819999999997</v>
      </c>
      <c r="O9345">
        <v>-134.77322000000001</v>
      </c>
      <c r="P9345">
        <v>2</v>
      </c>
      <c r="Q9345">
        <v>1</v>
      </c>
    </row>
    <row r="9346" spans="1:17" x14ac:dyDescent="0.25">
      <c r="A9346" s="1">
        <v>40800</v>
      </c>
      <c r="B9346" s="2">
        <f t="shared" ref="B9346:B9409" si="584">YEAR(A9346)</f>
        <v>2011</v>
      </c>
      <c r="C9346" s="2">
        <f t="shared" ref="C9346:C9409" si="585">MONTH(A9346)</f>
        <v>9</v>
      </c>
      <c r="D9346" s="2">
        <f t="shared" ref="D9346:D9409" si="586">DAY(A9346)</f>
        <v>14</v>
      </c>
      <c r="E9346" s="2">
        <f t="shared" ref="E9346:E9409" si="587">WEEKDAY(A9346)</f>
        <v>4</v>
      </c>
      <c r="F9346" s="1" t="s">
        <v>792</v>
      </c>
      <c r="G9346" t="s">
        <v>166</v>
      </c>
      <c r="H9346" s="7" t="s">
        <v>758</v>
      </c>
      <c r="I9346" t="s">
        <v>163</v>
      </c>
      <c r="J9346" t="s">
        <v>164</v>
      </c>
      <c r="K9346" t="s">
        <v>84</v>
      </c>
      <c r="L9346" t="s">
        <v>13</v>
      </c>
      <c r="M9346">
        <v>1</v>
      </c>
      <c r="N9346">
        <v>56.863819999999997</v>
      </c>
      <c r="O9346">
        <v>-134.77322000000001</v>
      </c>
      <c r="P9346">
        <v>1</v>
      </c>
      <c r="Q9346">
        <v>1</v>
      </c>
    </row>
    <row r="9347" spans="1:17" x14ac:dyDescent="0.25">
      <c r="A9347" s="1">
        <v>41751</v>
      </c>
      <c r="B9347" s="2">
        <f t="shared" si="584"/>
        <v>2014</v>
      </c>
      <c r="C9347" s="2">
        <f t="shared" si="585"/>
        <v>4</v>
      </c>
      <c r="D9347" s="2">
        <f t="shared" si="586"/>
        <v>22</v>
      </c>
      <c r="E9347" s="2">
        <f t="shared" si="587"/>
        <v>3</v>
      </c>
      <c r="F9347" s="1" t="s">
        <v>790</v>
      </c>
      <c r="G9347" t="s">
        <v>166</v>
      </c>
      <c r="H9347" s="7" t="s">
        <v>758</v>
      </c>
      <c r="I9347" t="s">
        <v>163</v>
      </c>
      <c r="J9347" t="s">
        <v>164</v>
      </c>
      <c r="K9347" t="s">
        <v>84</v>
      </c>
      <c r="L9347" t="s">
        <v>177</v>
      </c>
      <c r="M9347">
        <v>6</v>
      </c>
      <c r="N9347">
        <v>56.863819999999997</v>
      </c>
      <c r="O9347">
        <v>-134.77322000000001</v>
      </c>
      <c r="P9347">
        <v>1</v>
      </c>
      <c r="Q9347">
        <v>1</v>
      </c>
    </row>
    <row r="9348" spans="1:17" x14ac:dyDescent="0.25">
      <c r="A9348" s="1">
        <v>40658</v>
      </c>
      <c r="B9348" s="2">
        <f t="shared" si="584"/>
        <v>2011</v>
      </c>
      <c r="C9348" s="2">
        <f t="shared" si="585"/>
        <v>4</v>
      </c>
      <c r="D9348" s="2">
        <f t="shared" si="586"/>
        <v>25</v>
      </c>
      <c r="E9348" s="2">
        <f t="shared" si="587"/>
        <v>2</v>
      </c>
      <c r="F9348" s="1" t="s">
        <v>791</v>
      </c>
      <c r="G9348" t="s">
        <v>166</v>
      </c>
      <c r="H9348" s="7" t="s">
        <v>758</v>
      </c>
      <c r="I9348" t="s">
        <v>163</v>
      </c>
      <c r="J9348" t="s">
        <v>164</v>
      </c>
      <c r="K9348" t="s">
        <v>84</v>
      </c>
      <c r="L9348" t="s">
        <v>177</v>
      </c>
      <c r="M9348">
        <v>8</v>
      </c>
      <c r="N9348">
        <v>56.863819999999997</v>
      </c>
      <c r="O9348">
        <v>-134.77322000000001</v>
      </c>
      <c r="P9348">
        <v>1</v>
      </c>
      <c r="Q9348">
        <v>1</v>
      </c>
    </row>
    <row r="9349" spans="1:17" x14ac:dyDescent="0.25">
      <c r="A9349" s="1">
        <v>42127</v>
      </c>
      <c r="B9349" s="2">
        <f t="shared" si="584"/>
        <v>2015</v>
      </c>
      <c r="C9349" s="2">
        <f t="shared" si="585"/>
        <v>5</v>
      </c>
      <c r="D9349" s="2">
        <f t="shared" si="586"/>
        <v>3</v>
      </c>
      <c r="E9349" s="2">
        <f t="shared" si="587"/>
        <v>1</v>
      </c>
      <c r="F9349" s="1" t="s">
        <v>791</v>
      </c>
      <c r="G9349" t="s">
        <v>166</v>
      </c>
      <c r="H9349" s="7" t="s">
        <v>758</v>
      </c>
      <c r="I9349" t="s">
        <v>163</v>
      </c>
      <c r="J9349" t="s">
        <v>164</v>
      </c>
      <c r="K9349" t="s">
        <v>84</v>
      </c>
      <c r="L9349" t="s">
        <v>177</v>
      </c>
      <c r="M9349">
        <v>1</v>
      </c>
      <c r="N9349">
        <v>56.863819999999997</v>
      </c>
      <c r="O9349">
        <v>-134.77322000000001</v>
      </c>
      <c r="P9349">
        <v>1</v>
      </c>
      <c r="Q9349">
        <v>1</v>
      </c>
    </row>
    <row r="9350" spans="1:17" x14ac:dyDescent="0.25">
      <c r="A9350" s="1">
        <v>40668</v>
      </c>
      <c r="B9350" s="2">
        <f t="shared" si="584"/>
        <v>2011</v>
      </c>
      <c r="C9350" s="2">
        <f t="shared" si="585"/>
        <v>5</v>
      </c>
      <c r="D9350" s="2">
        <f t="shared" si="586"/>
        <v>5</v>
      </c>
      <c r="E9350" s="2">
        <f t="shared" si="587"/>
        <v>5</v>
      </c>
      <c r="F9350" s="1" t="s">
        <v>791</v>
      </c>
      <c r="G9350" t="s">
        <v>166</v>
      </c>
      <c r="H9350" s="7" t="s">
        <v>758</v>
      </c>
      <c r="I9350" t="s">
        <v>163</v>
      </c>
      <c r="J9350" t="s">
        <v>164</v>
      </c>
      <c r="K9350" t="s">
        <v>167</v>
      </c>
      <c r="L9350" t="s">
        <v>177</v>
      </c>
      <c r="M9350">
        <v>5</v>
      </c>
      <c r="N9350">
        <v>56.863819999999997</v>
      </c>
      <c r="O9350">
        <v>-134.77322000000001</v>
      </c>
      <c r="P9350">
        <v>2</v>
      </c>
      <c r="Q9350">
        <v>1</v>
      </c>
    </row>
    <row r="9351" spans="1:17" x14ac:dyDescent="0.25">
      <c r="A9351" s="1">
        <v>41764</v>
      </c>
      <c r="B9351" s="2">
        <f t="shared" si="584"/>
        <v>2014</v>
      </c>
      <c r="C9351" s="2">
        <f t="shared" si="585"/>
        <v>5</v>
      </c>
      <c r="D9351" s="2">
        <f t="shared" si="586"/>
        <v>5</v>
      </c>
      <c r="E9351" s="2">
        <f t="shared" si="587"/>
        <v>2</v>
      </c>
      <c r="F9351" s="1" t="s">
        <v>791</v>
      </c>
      <c r="G9351" t="s">
        <v>166</v>
      </c>
      <c r="H9351" s="7" t="s">
        <v>758</v>
      </c>
      <c r="I9351" t="s">
        <v>163</v>
      </c>
      <c r="J9351" t="s">
        <v>164</v>
      </c>
      <c r="K9351" t="s">
        <v>167</v>
      </c>
      <c r="L9351" t="s">
        <v>177</v>
      </c>
      <c r="M9351">
        <v>5.5</v>
      </c>
      <c r="N9351">
        <v>56.863819999999997</v>
      </c>
      <c r="O9351">
        <v>-134.77322000000001</v>
      </c>
      <c r="P9351">
        <v>2</v>
      </c>
      <c r="Q9351">
        <v>1</v>
      </c>
    </row>
    <row r="9352" spans="1:17" x14ac:dyDescent="0.25">
      <c r="A9352" s="1">
        <v>41765</v>
      </c>
      <c r="B9352" s="2">
        <f t="shared" si="584"/>
        <v>2014</v>
      </c>
      <c r="C9352" s="2">
        <f t="shared" si="585"/>
        <v>5</v>
      </c>
      <c r="D9352" s="2">
        <f t="shared" si="586"/>
        <v>6</v>
      </c>
      <c r="E9352" s="2">
        <f t="shared" si="587"/>
        <v>3</v>
      </c>
      <c r="F9352" s="1" t="s">
        <v>791</v>
      </c>
      <c r="G9352" t="s">
        <v>166</v>
      </c>
      <c r="H9352" s="7" t="s">
        <v>758</v>
      </c>
      <c r="I9352" t="s">
        <v>163</v>
      </c>
      <c r="J9352" t="s">
        <v>164</v>
      </c>
      <c r="K9352" t="s">
        <v>167</v>
      </c>
      <c r="L9352" t="s">
        <v>177</v>
      </c>
      <c r="M9352">
        <v>6.5</v>
      </c>
      <c r="N9352">
        <v>56.863819999999997</v>
      </c>
      <c r="O9352">
        <v>-134.77322000000001</v>
      </c>
      <c r="P9352">
        <v>1</v>
      </c>
      <c r="Q9352">
        <v>1</v>
      </c>
    </row>
    <row r="9353" spans="1:17" x14ac:dyDescent="0.25">
      <c r="A9353" s="1">
        <v>40670</v>
      </c>
      <c r="B9353" s="2">
        <f t="shared" si="584"/>
        <v>2011</v>
      </c>
      <c r="C9353" s="2">
        <f t="shared" si="585"/>
        <v>5</v>
      </c>
      <c r="D9353" s="2">
        <f t="shared" si="586"/>
        <v>7</v>
      </c>
      <c r="E9353" s="2">
        <f t="shared" si="587"/>
        <v>7</v>
      </c>
      <c r="F9353" s="1" t="s">
        <v>791</v>
      </c>
      <c r="G9353" t="s">
        <v>166</v>
      </c>
      <c r="H9353" s="7" t="s">
        <v>758</v>
      </c>
      <c r="I9353" t="s">
        <v>163</v>
      </c>
      <c r="J9353" t="s">
        <v>164</v>
      </c>
      <c r="K9353" t="s">
        <v>167</v>
      </c>
      <c r="L9353" t="s">
        <v>177</v>
      </c>
      <c r="M9353">
        <v>5</v>
      </c>
      <c r="N9353">
        <v>56.863819999999997</v>
      </c>
      <c r="O9353">
        <v>-134.77322000000001</v>
      </c>
      <c r="P9353">
        <v>2</v>
      </c>
      <c r="Q9353">
        <v>1</v>
      </c>
    </row>
    <row r="9354" spans="1:17" x14ac:dyDescent="0.25">
      <c r="A9354" s="1">
        <v>40671</v>
      </c>
      <c r="B9354" s="2">
        <f t="shared" si="584"/>
        <v>2011</v>
      </c>
      <c r="C9354" s="2">
        <f t="shared" si="585"/>
        <v>5</v>
      </c>
      <c r="D9354" s="2">
        <f t="shared" si="586"/>
        <v>8</v>
      </c>
      <c r="E9354" s="2">
        <f t="shared" si="587"/>
        <v>1</v>
      </c>
      <c r="F9354" s="1" t="s">
        <v>791</v>
      </c>
      <c r="G9354" t="s">
        <v>166</v>
      </c>
      <c r="H9354" s="7" t="s">
        <v>758</v>
      </c>
      <c r="I9354" t="s">
        <v>163</v>
      </c>
      <c r="J9354" t="s">
        <v>164</v>
      </c>
      <c r="K9354" t="s">
        <v>167</v>
      </c>
      <c r="L9354" t="s">
        <v>177</v>
      </c>
      <c r="M9354">
        <v>6</v>
      </c>
      <c r="N9354">
        <v>56.863819999999997</v>
      </c>
      <c r="O9354">
        <v>-134.77322000000001</v>
      </c>
      <c r="P9354">
        <v>2</v>
      </c>
      <c r="Q9354">
        <v>1</v>
      </c>
    </row>
    <row r="9355" spans="1:17" x14ac:dyDescent="0.25">
      <c r="A9355" s="1">
        <v>41037</v>
      </c>
      <c r="B9355" s="2">
        <f t="shared" si="584"/>
        <v>2012</v>
      </c>
      <c r="C9355" s="2">
        <f t="shared" si="585"/>
        <v>5</v>
      </c>
      <c r="D9355" s="2">
        <f t="shared" si="586"/>
        <v>8</v>
      </c>
      <c r="E9355" s="2">
        <f t="shared" si="587"/>
        <v>3</v>
      </c>
      <c r="F9355" s="1" t="s">
        <v>791</v>
      </c>
      <c r="G9355" t="s">
        <v>166</v>
      </c>
      <c r="H9355" s="7" t="s">
        <v>758</v>
      </c>
      <c r="I9355" t="s">
        <v>163</v>
      </c>
      <c r="J9355" t="s">
        <v>164</v>
      </c>
      <c r="K9355" t="s">
        <v>167</v>
      </c>
      <c r="L9355" t="s">
        <v>177</v>
      </c>
      <c r="M9355">
        <v>4</v>
      </c>
      <c r="N9355">
        <v>56.863819999999997</v>
      </c>
      <c r="O9355">
        <v>-134.77322000000001</v>
      </c>
      <c r="P9355">
        <v>2</v>
      </c>
      <c r="Q9355">
        <v>1</v>
      </c>
    </row>
    <row r="9356" spans="1:17" x14ac:dyDescent="0.25">
      <c r="A9356" s="1">
        <v>41038</v>
      </c>
      <c r="B9356" s="2">
        <f t="shared" si="584"/>
        <v>2012</v>
      </c>
      <c r="C9356" s="2">
        <f t="shared" si="585"/>
        <v>5</v>
      </c>
      <c r="D9356" s="2">
        <f t="shared" si="586"/>
        <v>9</v>
      </c>
      <c r="E9356" s="2">
        <f t="shared" si="587"/>
        <v>4</v>
      </c>
      <c r="F9356" s="1" t="s">
        <v>791</v>
      </c>
      <c r="G9356" t="s">
        <v>166</v>
      </c>
      <c r="H9356" s="7" t="s">
        <v>758</v>
      </c>
      <c r="I9356" t="s">
        <v>163</v>
      </c>
      <c r="J9356" t="s">
        <v>164</v>
      </c>
      <c r="K9356" t="s">
        <v>167</v>
      </c>
      <c r="L9356" t="s">
        <v>177</v>
      </c>
      <c r="M9356">
        <v>6</v>
      </c>
      <c r="N9356">
        <v>56.863819999999997</v>
      </c>
      <c r="O9356">
        <v>-134.77322000000001</v>
      </c>
      <c r="P9356">
        <v>2</v>
      </c>
      <c r="Q9356">
        <v>1</v>
      </c>
    </row>
    <row r="9357" spans="1:17" x14ac:dyDescent="0.25">
      <c r="A9357" s="1">
        <v>42134</v>
      </c>
      <c r="B9357" s="2">
        <f t="shared" si="584"/>
        <v>2015</v>
      </c>
      <c r="C9357" s="2">
        <f t="shared" si="585"/>
        <v>5</v>
      </c>
      <c r="D9357" s="2">
        <f t="shared" si="586"/>
        <v>10</v>
      </c>
      <c r="E9357" s="2">
        <f t="shared" si="587"/>
        <v>1</v>
      </c>
      <c r="F9357" s="1" t="s">
        <v>791</v>
      </c>
      <c r="G9357" t="s">
        <v>166</v>
      </c>
      <c r="H9357" s="7" t="s">
        <v>758</v>
      </c>
      <c r="I9357" t="s">
        <v>163</v>
      </c>
      <c r="J9357" t="s">
        <v>164</v>
      </c>
      <c r="K9357" t="s">
        <v>167</v>
      </c>
      <c r="L9357" t="s">
        <v>177</v>
      </c>
      <c r="M9357">
        <v>3</v>
      </c>
      <c r="N9357">
        <v>56.863819999999997</v>
      </c>
      <c r="O9357">
        <v>-134.77322000000001</v>
      </c>
      <c r="P9357">
        <v>1</v>
      </c>
      <c r="Q9357">
        <v>1</v>
      </c>
    </row>
    <row r="9358" spans="1:17" x14ac:dyDescent="0.25">
      <c r="A9358" s="1">
        <v>41775</v>
      </c>
      <c r="B9358" s="2">
        <f t="shared" si="584"/>
        <v>2014</v>
      </c>
      <c r="C9358" s="2">
        <f t="shared" si="585"/>
        <v>5</v>
      </c>
      <c r="D9358" s="2">
        <f t="shared" si="586"/>
        <v>16</v>
      </c>
      <c r="E9358" s="2">
        <f t="shared" si="587"/>
        <v>6</v>
      </c>
      <c r="F9358" s="1" t="s">
        <v>791</v>
      </c>
      <c r="G9358" t="s">
        <v>166</v>
      </c>
      <c r="H9358" s="7" t="s">
        <v>758</v>
      </c>
      <c r="I9358" t="s">
        <v>163</v>
      </c>
      <c r="J9358" t="s">
        <v>164</v>
      </c>
      <c r="K9358" t="s">
        <v>167</v>
      </c>
      <c r="L9358" t="s">
        <v>177</v>
      </c>
      <c r="M9358">
        <v>3</v>
      </c>
      <c r="N9358">
        <v>56.863819999999997</v>
      </c>
      <c r="O9358">
        <v>-134.77322000000001</v>
      </c>
      <c r="P9358">
        <v>2</v>
      </c>
      <c r="Q9358">
        <v>1</v>
      </c>
    </row>
    <row r="9359" spans="1:17" x14ac:dyDescent="0.25">
      <c r="A9359" s="1">
        <v>41776</v>
      </c>
      <c r="B9359" s="2">
        <f t="shared" si="584"/>
        <v>2014</v>
      </c>
      <c r="C9359" s="2">
        <f t="shared" si="585"/>
        <v>5</v>
      </c>
      <c r="D9359" s="2">
        <f t="shared" si="586"/>
        <v>17</v>
      </c>
      <c r="E9359" s="2">
        <f t="shared" si="587"/>
        <v>7</v>
      </c>
      <c r="F9359" s="1" t="s">
        <v>791</v>
      </c>
      <c r="G9359" t="s">
        <v>166</v>
      </c>
      <c r="H9359" s="7" t="s">
        <v>758</v>
      </c>
      <c r="I9359" t="s">
        <v>163</v>
      </c>
      <c r="J9359" t="s">
        <v>164</v>
      </c>
      <c r="K9359" t="s">
        <v>167</v>
      </c>
      <c r="L9359" t="s">
        <v>177</v>
      </c>
      <c r="M9359">
        <v>6.5</v>
      </c>
      <c r="N9359">
        <v>56.863819999999997</v>
      </c>
      <c r="O9359">
        <v>-134.77322000000001</v>
      </c>
      <c r="P9359">
        <v>2</v>
      </c>
      <c r="Q9359">
        <v>1</v>
      </c>
    </row>
    <row r="9360" spans="1:17" x14ac:dyDescent="0.25">
      <c r="A9360" s="1">
        <v>41049</v>
      </c>
      <c r="B9360" s="2">
        <f t="shared" si="584"/>
        <v>2012</v>
      </c>
      <c r="C9360" s="2">
        <f t="shared" si="585"/>
        <v>5</v>
      </c>
      <c r="D9360" s="2">
        <f t="shared" si="586"/>
        <v>20</v>
      </c>
      <c r="E9360" s="2">
        <f t="shared" si="587"/>
        <v>1</v>
      </c>
      <c r="F9360" s="1" t="s">
        <v>791</v>
      </c>
      <c r="G9360" t="s">
        <v>166</v>
      </c>
      <c r="H9360" s="7" t="s">
        <v>758</v>
      </c>
      <c r="I9360" t="s">
        <v>163</v>
      </c>
      <c r="J9360" t="s">
        <v>164</v>
      </c>
      <c r="K9360" t="s">
        <v>84</v>
      </c>
      <c r="L9360" t="s">
        <v>177</v>
      </c>
      <c r="M9360">
        <v>5</v>
      </c>
      <c r="N9360">
        <v>56.863819999999997</v>
      </c>
      <c r="O9360">
        <v>-134.77322000000001</v>
      </c>
      <c r="P9360">
        <v>1</v>
      </c>
      <c r="Q9360">
        <v>1</v>
      </c>
    </row>
    <row r="9361" spans="1:17" x14ac:dyDescent="0.25">
      <c r="A9361" s="1">
        <v>41779</v>
      </c>
      <c r="B9361" s="2">
        <f t="shared" si="584"/>
        <v>2014</v>
      </c>
      <c r="C9361" s="2">
        <f t="shared" si="585"/>
        <v>5</v>
      </c>
      <c r="D9361" s="2">
        <f t="shared" si="586"/>
        <v>20</v>
      </c>
      <c r="E9361" s="2">
        <f t="shared" si="587"/>
        <v>3</v>
      </c>
      <c r="F9361" s="1" t="s">
        <v>791</v>
      </c>
      <c r="G9361" t="s">
        <v>166</v>
      </c>
      <c r="H9361" s="7" t="s">
        <v>758</v>
      </c>
      <c r="I9361" t="s">
        <v>163</v>
      </c>
      <c r="J9361" t="s">
        <v>164</v>
      </c>
      <c r="K9361" t="s">
        <v>84</v>
      </c>
      <c r="L9361" t="s">
        <v>177</v>
      </c>
      <c r="M9361">
        <v>5.5</v>
      </c>
      <c r="N9361">
        <v>56.863819999999997</v>
      </c>
      <c r="O9361">
        <v>-134.77322000000001</v>
      </c>
      <c r="P9361">
        <v>1</v>
      </c>
      <c r="Q9361">
        <v>1</v>
      </c>
    </row>
    <row r="9362" spans="1:17" x14ac:dyDescent="0.25">
      <c r="A9362" s="1">
        <v>40800</v>
      </c>
      <c r="B9362" s="2">
        <f t="shared" si="584"/>
        <v>2011</v>
      </c>
      <c r="C9362" s="2">
        <f t="shared" si="585"/>
        <v>9</v>
      </c>
      <c r="D9362" s="2">
        <f t="shared" si="586"/>
        <v>14</v>
      </c>
      <c r="E9362" s="2">
        <f t="shared" si="587"/>
        <v>4</v>
      </c>
      <c r="F9362" s="1" t="s">
        <v>792</v>
      </c>
      <c r="G9362" t="s">
        <v>166</v>
      </c>
      <c r="H9362" s="7" t="s">
        <v>758</v>
      </c>
      <c r="I9362" t="s">
        <v>163</v>
      </c>
      <c r="J9362" t="s">
        <v>164</v>
      </c>
      <c r="K9362" t="s">
        <v>84</v>
      </c>
      <c r="L9362" t="s">
        <v>177</v>
      </c>
      <c r="M9362">
        <v>1</v>
      </c>
      <c r="N9362">
        <v>56.863819999999997</v>
      </c>
      <c r="O9362">
        <v>-134.77322000000001</v>
      </c>
      <c r="P9362">
        <v>2</v>
      </c>
      <c r="Q9362">
        <v>1</v>
      </c>
    </row>
    <row r="9363" spans="1:17" x14ac:dyDescent="0.25">
      <c r="A9363" s="1">
        <v>41167</v>
      </c>
      <c r="B9363" s="2">
        <f t="shared" si="584"/>
        <v>2012</v>
      </c>
      <c r="C9363" s="2">
        <f t="shared" si="585"/>
        <v>9</v>
      </c>
      <c r="D9363" s="2">
        <f t="shared" si="586"/>
        <v>15</v>
      </c>
      <c r="E9363" s="2">
        <f t="shared" si="587"/>
        <v>7</v>
      </c>
      <c r="F9363" s="1" t="s">
        <v>793</v>
      </c>
      <c r="G9363" t="s">
        <v>166</v>
      </c>
      <c r="H9363" s="7" t="s">
        <v>758</v>
      </c>
      <c r="I9363" t="s">
        <v>163</v>
      </c>
      <c r="J9363" t="s">
        <v>164</v>
      </c>
      <c r="K9363" t="s">
        <v>84</v>
      </c>
      <c r="L9363" t="s">
        <v>177</v>
      </c>
      <c r="M9363">
        <v>3</v>
      </c>
      <c r="N9363">
        <v>56.863819999999997</v>
      </c>
      <c r="O9363">
        <v>-134.77322000000001</v>
      </c>
      <c r="P9363">
        <v>1</v>
      </c>
      <c r="Q9363">
        <v>1</v>
      </c>
    </row>
    <row r="9364" spans="1:17" x14ac:dyDescent="0.25">
      <c r="A9364" s="1">
        <v>41897</v>
      </c>
      <c r="B9364" s="2">
        <f t="shared" si="584"/>
        <v>2014</v>
      </c>
      <c r="C9364" s="2">
        <f t="shared" si="585"/>
        <v>9</v>
      </c>
      <c r="D9364" s="2">
        <f t="shared" si="586"/>
        <v>15</v>
      </c>
      <c r="E9364" s="2">
        <f t="shared" si="587"/>
        <v>2</v>
      </c>
      <c r="F9364" s="1" t="s">
        <v>793</v>
      </c>
      <c r="G9364" t="s">
        <v>166</v>
      </c>
      <c r="H9364" s="7" t="s">
        <v>758</v>
      </c>
      <c r="I9364" t="s">
        <v>163</v>
      </c>
      <c r="J9364" t="s">
        <v>164</v>
      </c>
      <c r="K9364" t="s">
        <v>84</v>
      </c>
      <c r="L9364" t="s">
        <v>177</v>
      </c>
      <c r="M9364">
        <v>2</v>
      </c>
      <c r="N9364">
        <v>56.863819999999997</v>
      </c>
      <c r="O9364">
        <v>-134.77322000000001</v>
      </c>
      <c r="P9364">
        <v>2</v>
      </c>
      <c r="Q9364">
        <v>1</v>
      </c>
    </row>
    <row r="9365" spans="1:17" x14ac:dyDescent="0.25">
      <c r="A9365" s="1">
        <v>41897</v>
      </c>
      <c r="B9365" s="2">
        <f t="shared" si="584"/>
        <v>2014</v>
      </c>
      <c r="C9365" s="2">
        <f t="shared" si="585"/>
        <v>9</v>
      </c>
      <c r="D9365" s="2">
        <f t="shared" si="586"/>
        <v>15</v>
      </c>
      <c r="E9365" s="2">
        <f t="shared" si="587"/>
        <v>2</v>
      </c>
      <c r="F9365" s="1" t="s">
        <v>793</v>
      </c>
      <c r="G9365" t="s">
        <v>166</v>
      </c>
      <c r="H9365" s="7" t="s">
        <v>758</v>
      </c>
      <c r="I9365" t="s">
        <v>163</v>
      </c>
      <c r="J9365" t="s">
        <v>164</v>
      </c>
      <c r="K9365" t="s">
        <v>84</v>
      </c>
      <c r="L9365" t="s">
        <v>177</v>
      </c>
      <c r="M9365">
        <v>4</v>
      </c>
      <c r="N9365">
        <v>56.863819999999997</v>
      </c>
      <c r="O9365">
        <v>-134.77322000000001</v>
      </c>
      <c r="P9365">
        <v>2</v>
      </c>
      <c r="Q9365">
        <v>1</v>
      </c>
    </row>
    <row r="9366" spans="1:17" x14ac:dyDescent="0.25">
      <c r="A9366" s="1">
        <v>40801</v>
      </c>
      <c r="B9366" s="2">
        <f t="shared" si="584"/>
        <v>2011</v>
      </c>
      <c r="C9366" s="2">
        <f t="shared" si="585"/>
        <v>9</v>
      </c>
      <c r="D9366" s="2">
        <f t="shared" si="586"/>
        <v>15</v>
      </c>
      <c r="E9366" s="2">
        <f t="shared" si="587"/>
        <v>5</v>
      </c>
      <c r="F9366" s="1" t="s">
        <v>793</v>
      </c>
      <c r="G9366" t="s">
        <v>166</v>
      </c>
      <c r="H9366" s="7" t="s">
        <v>758</v>
      </c>
      <c r="I9366" t="s">
        <v>163</v>
      </c>
      <c r="J9366" t="s">
        <v>164</v>
      </c>
      <c r="K9366" t="s">
        <v>84</v>
      </c>
      <c r="L9366" t="s">
        <v>177</v>
      </c>
      <c r="M9366">
        <v>8</v>
      </c>
      <c r="N9366">
        <v>56.863819999999997</v>
      </c>
      <c r="O9366">
        <v>-134.77322000000001</v>
      </c>
      <c r="P9366">
        <v>2</v>
      </c>
      <c r="Q9366">
        <v>1</v>
      </c>
    </row>
    <row r="9367" spans="1:17" x14ac:dyDescent="0.25">
      <c r="A9367" s="1">
        <v>41532</v>
      </c>
      <c r="B9367" s="2">
        <f t="shared" si="584"/>
        <v>2013</v>
      </c>
      <c r="C9367" s="2">
        <f t="shared" si="585"/>
        <v>9</v>
      </c>
      <c r="D9367" s="2">
        <f t="shared" si="586"/>
        <v>15</v>
      </c>
      <c r="E9367" s="2">
        <f t="shared" si="587"/>
        <v>1</v>
      </c>
      <c r="F9367" s="1" t="s">
        <v>793</v>
      </c>
      <c r="G9367" t="s">
        <v>166</v>
      </c>
      <c r="H9367" s="7" t="s">
        <v>758</v>
      </c>
      <c r="I9367" t="s">
        <v>163</v>
      </c>
      <c r="J9367" t="s">
        <v>164</v>
      </c>
      <c r="K9367" t="s">
        <v>84</v>
      </c>
      <c r="L9367" t="s">
        <v>177</v>
      </c>
      <c r="M9367">
        <v>4.5</v>
      </c>
      <c r="N9367">
        <v>56.863819999999997</v>
      </c>
      <c r="O9367">
        <v>-134.77322000000001</v>
      </c>
      <c r="P9367">
        <v>2</v>
      </c>
      <c r="Q9367">
        <v>1</v>
      </c>
    </row>
    <row r="9368" spans="1:17" x14ac:dyDescent="0.25">
      <c r="A9368" s="1">
        <v>41168</v>
      </c>
      <c r="B9368" s="2">
        <f t="shared" si="584"/>
        <v>2012</v>
      </c>
      <c r="C9368" s="2">
        <f t="shared" si="585"/>
        <v>9</v>
      </c>
      <c r="D9368" s="2">
        <f t="shared" si="586"/>
        <v>16</v>
      </c>
      <c r="E9368" s="2">
        <f t="shared" si="587"/>
        <v>1</v>
      </c>
      <c r="F9368" s="1" t="s">
        <v>793</v>
      </c>
      <c r="G9368" t="s">
        <v>166</v>
      </c>
      <c r="H9368" s="7" t="s">
        <v>758</v>
      </c>
      <c r="I9368" t="s">
        <v>163</v>
      </c>
      <c r="J9368" t="s">
        <v>164</v>
      </c>
      <c r="K9368" t="s">
        <v>84</v>
      </c>
      <c r="L9368" t="s">
        <v>177</v>
      </c>
      <c r="M9368">
        <v>6</v>
      </c>
      <c r="N9368">
        <v>56.863819999999997</v>
      </c>
      <c r="O9368">
        <v>-134.77322000000001</v>
      </c>
      <c r="P9368">
        <v>1</v>
      </c>
      <c r="Q9368">
        <v>1</v>
      </c>
    </row>
    <row r="9369" spans="1:17" x14ac:dyDescent="0.25">
      <c r="A9369" s="1">
        <v>41898</v>
      </c>
      <c r="B9369" s="2">
        <f t="shared" si="584"/>
        <v>2014</v>
      </c>
      <c r="C9369" s="2">
        <f t="shared" si="585"/>
        <v>9</v>
      </c>
      <c r="D9369" s="2">
        <f t="shared" si="586"/>
        <v>16</v>
      </c>
      <c r="E9369" s="2">
        <f t="shared" si="587"/>
        <v>3</v>
      </c>
      <c r="F9369" s="1" t="s">
        <v>793</v>
      </c>
      <c r="G9369" t="s">
        <v>166</v>
      </c>
      <c r="H9369" s="7" t="s">
        <v>758</v>
      </c>
      <c r="I9369" t="s">
        <v>163</v>
      </c>
      <c r="J9369" t="s">
        <v>164</v>
      </c>
      <c r="K9369" t="s">
        <v>84</v>
      </c>
      <c r="L9369" t="s">
        <v>177</v>
      </c>
      <c r="M9369">
        <v>4</v>
      </c>
      <c r="N9369">
        <v>56.863819999999997</v>
      </c>
      <c r="O9369">
        <v>-134.77322000000001</v>
      </c>
      <c r="P9369">
        <v>2</v>
      </c>
      <c r="Q9369">
        <v>1</v>
      </c>
    </row>
    <row r="9370" spans="1:17" x14ac:dyDescent="0.25">
      <c r="A9370" s="1">
        <v>40802</v>
      </c>
      <c r="B9370" s="2">
        <f t="shared" si="584"/>
        <v>2011</v>
      </c>
      <c r="C9370" s="2">
        <f t="shared" si="585"/>
        <v>9</v>
      </c>
      <c r="D9370" s="2">
        <f t="shared" si="586"/>
        <v>16</v>
      </c>
      <c r="E9370" s="2">
        <f t="shared" si="587"/>
        <v>6</v>
      </c>
      <c r="F9370" s="1" t="s">
        <v>793</v>
      </c>
      <c r="G9370" t="s">
        <v>166</v>
      </c>
      <c r="H9370" s="7" t="s">
        <v>758</v>
      </c>
      <c r="I9370" t="s">
        <v>163</v>
      </c>
      <c r="J9370" t="s">
        <v>164</v>
      </c>
      <c r="K9370" t="s">
        <v>84</v>
      </c>
      <c r="L9370" t="s">
        <v>177</v>
      </c>
      <c r="M9370">
        <v>6</v>
      </c>
      <c r="N9370">
        <v>56.863819999999997</v>
      </c>
      <c r="O9370">
        <v>-134.77322000000001</v>
      </c>
      <c r="P9370">
        <v>2</v>
      </c>
      <c r="Q9370">
        <v>1</v>
      </c>
    </row>
    <row r="9371" spans="1:17" x14ac:dyDescent="0.25">
      <c r="A9371" s="1">
        <v>41533</v>
      </c>
      <c r="B9371" s="2">
        <f t="shared" si="584"/>
        <v>2013</v>
      </c>
      <c r="C9371" s="2">
        <f t="shared" si="585"/>
        <v>9</v>
      </c>
      <c r="D9371" s="2">
        <f t="shared" si="586"/>
        <v>16</v>
      </c>
      <c r="E9371" s="2">
        <f t="shared" si="587"/>
        <v>2</v>
      </c>
      <c r="F9371" s="1" t="s">
        <v>793</v>
      </c>
      <c r="G9371" t="s">
        <v>166</v>
      </c>
      <c r="H9371" s="7" t="s">
        <v>758</v>
      </c>
      <c r="I9371" t="s">
        <v>163</v>
      </c>
      <c r="J9371" t="s">
        <v>164</v>
      </c>
      <c r="K9371" t="s">
        <v>84</v>
      </c>
      <c r="L9371" t="s">
        <v>177</v>
      </c>
      <c r="M9371">
        <v>6</v>
      </c>
      <c r="N9371">
        <v>56.863819999999997</v>
      </c>
      <c r="O9371">
        <v>-134.77322000000001</v>
      </c>
      <c r="P9371">
        <v>1</v>
      </c>
      <c r="Q9371">
        <v>1</v>
      </c>
    </row>
    <row r="9372" spans="1:17" x14ac:dyDescent="0.25">
      <c r="A9372" s="1">
        <v>41169</v>
      </c>
      <c r="B9372" s="2">
        <f t="shared" si="584"/>
        <v>2012</v>
      </c>
      <c r="C9372" s="2">
        <f t="shared" si="585"/>
        <v>9</v>
      </c>
      <c r="D9372" s="2">
        <f t="shared" si="586"/>
        <v>17</v>
      </c>
      <c r="E9372" s="2">
        <f t="shared" si="587"/>
        <v>2</v>
      </c>
      <c r="F9372" s="1" t="s">
        <v>793</v>
      </c>
      <c r="G9372" t="s">
        <v>166</v>
      </c>
      <c r="H9372" s="7" t="s">
        <v>758</v>
      </c>
      <c r="I9372" t="s">
        <v>163</v>
      </c>
      <c r="J9372" t="s">
        <v>164</v>
      </c>
      <c r="K9372" t="s">
        <v>84</v>
      </c>
      <c r="L9372" t="s">
        <v>177</v>
      </c>
      <c r="M9372">
        <v>3</v>
      </c>
      <c r="N9372">
        <v>56.863819999999997</v>
      </c>
      <c r="O9372">
        <v>-134.77322000000001</v>
      </c>
      <c r="P9372">
        <v>1</v>
      </c>
      <c r="Q9372">
        <v>1</v>
      </c>
    </row>
    <row r="9373" spans="1:17" x14ac:dyDescent="0.25">
      <c r="A9373" s="1">
        <v>40804</v>
      </c>
      <c r="B9373" s="2">
        <f t="shared" si="584"/>
        <v>2011</v>
      </c>
      <c r="C9373" s="2">
        <f t="shared" si="585"/>
        <v>9</v>
      </c>
      <c r="D9373" s="2">
        <f t="shared" si="586"/>
        <v>18</v>
      </c>
      <c r="E9373" s="2">
        <f t="shared" si="587"/>
        <v>1</v>
      </c>
      <c r="F9373" s="1" t="s">
        <v>793</v>
      </c>
      <c r="G9373" t="s">
        <v>166</v>
      </c>
      <c r="H9373" s="7" t="s">
        <v>758</v>
      </c>
      <c r="I9373" t="s">
        <v>163</v>
      </c>
      <c r="J9373" t="s">
        <v>164</v>
      </c>
      <c r="K9373" t="s">
        <v>167</v>
      </c>
      <c r="L9373" t="s">
        <v>177</v>
      </c>
      <c r="M9373">
        <v>5</v>
      </c>
      <c r="N9373">
        <v>56.863819999999997</v>
      </c>
      <c r="O9373">
        <v>-134.77322000000001</v>
      </c>
      <c r="P9373">
        <v>2</v>
      </c>
      <c r="Q9373">
        <v>1</v>
      </c>
    </row>
    <row r="9374" spans="1:17" x14ac:dyDescent="0.25">
      <c r="A9374" s="1">
        <v>41170</v>
      </c>
      <c r="B9374" s="2">
        <f t="shared" si="584"/>
        <v>2012</v>
      </c>
      <c r="C9374" s="2">
        <f t="shared" si="585"/>
        <v>9</v>
      </c>
      <c r="D9374" s="2">
        <f t="shared" si="586"/>
        <v>18</v>
      </c>
      <c r="E9374" s="2">
        <f t="shared" si="587"/>
        <v>3</v>
      </c>
      <c r="F9374" s="1" t="s">
        <v>793</v>
      </c>
      <c r="G9374" t="s">
        <v>166</v>
      </c>
      <c r="H9374" s="7" t="s">
        <v>758</v>
      </c>
      <c r="I9374" t="s">
        <v>163</v>
      </c>
      <c r="J9374" t="s">
        <v>164</v>
      </c>
      <c r="K9374" t="s">
        <v>84</v>
      </c>
      <c r="L9374" t="s">
        <v>177</v>
      </c>
      <c r="M9374">
        <v>4.5</v>
      </c>
      <c r="N9374">
        <v>56.863819999999997</v>
      </c>
      <c r="O9374">
        <v>-134.77322000000001</v>
      </c>
      <c r="P9374">
        <v>1</v>
      </c>
      <c r="Q9374">
        <v>1</v>
      </c>
    </row>
    <row r="9375" spans="1:17" x14ac:dyDescent="0.25">
      <c r="A9375" s="1">
        <v>40805</v>
      </c>
      <c r="B9375" s="2">
        <f t="shared" si="584"/>
        <v>2011</v>
      </c>
      <c r="C9375" s="2">
        <f t="shared" si="585"/>
        <v>9</v>
      </c>
      <c r="D9375" s="2">
        <f t="shared" si="586"/>
        <v>19</v>
      </c>
      <c r="E9375" s="2">
        <f t="shared" si="587"/>
        <v>2</v>
      </c>
      <c r="F9375" s="1" t="s">
        <v>793</v>
      </c>
      <c r="G9375" t="s">
        <v>166</v>
      </c>
      <c r="H9375" s="7" t="s">
        <v>758</v>
      </c>
      <c r="I9375" t="s">
        <v>163</v>
      </c>
      <c r="J9375" t="s">
        <v>164</v>
      </c>
      <c r="K9375" t="s">
        <v>167</v>
      </c>
      <c r="L9375" t="s">
        <v>177</v>
      </c>
      <c r="M9375">
        <v>6</v>
      </c>
      <c r="N9375">
        <v>56.863819999999997</v>
      </c>
      <c r="O9375">
        <v>-134.77322000000001</v>
      </c>
      <c r="P9375">
        <v>2</v>
      </c>
      <c r="Q9375">
        <v>1</v>
      </c>
    </row>
    <row r="9376" spans="1:17" x14ac:dyDescent="0.25">
      <c r="A9376" s="1">
        <v>41901</v>
      </c>
      <c r="B9376" s="2">
        <f t="shared" si="584"/>
        <v>2014</v>
      </c>
      <c r="C9376" s="2">
        <f t="shared" si="585"/>
        <v>9</v>
      </c>
      <c r="D9376" s="2">
        <f t="shared" si="586"/>
        <v>19</v>
      </c>
      <c r="E9376" s="2">
        <f t="shared" si="587"/>
        <v>6</v>
      </c>
      <c r="F9376" s="1" t="s">
        <v>793</v>
      </c>
      <c r="G9376" t="s">
        <v>166</v>
      </c>
      <c r="H9376" s="7" t="s">
        <v>758</v>
      </c>
      <c r="I9376" t="s">
        <v>163</v>
      </c>
      <c r="J9376" t="s">
        <v>164</v>
      </c>
      <c r="K9376" t="s">
        <v>84</v>
      </c>
      <c r="L9376" t="s">
        <v>177</v>
      </c>
      <c r="M9376">
        <v>4</v>
      </c>
      <c r="N9376">
        <v>56.863819999999997</v>
      </c>
      <c r="O9376">
        <v>-134.77322000000001</v>
      </c>
      <c r="P9376">
        <v>1</v>
      </c>
      <c r="Q9376">
        <v>1</v>
      </c>
    </row>
    <row r="9377" spans="1:17" x14ac:dyDescent="0.25">
      <c r="A9377" s="1">
        <v>40806</v>
      </c>
      <c r="B9377" s="2">
        <f t="shared" si="584"/>
        <v>2011</v>
      </c>
      <c r="C9377" s="2">
        <f t="shared" si="585"/>
        <v>9</v>
      </c>
      <c r="D9377" s="2">
        <f t="shared" si="586"/>
        <v>20</v>
      </c>
      <c r="E9377" s="2">
        <f t="shared" si="587"/>
        <v>3</v>
      </c>
      <c r="F9377" s="1" t="s">
        <v>793</v>
      </c>
      <c r="G9377" t="s">
        <v>166</v>
      </c>
      <c r="H9377" s="7" t="s">
        <v>758</v>
      </c>
      <c r="I9377" t="s">
        <v>163</v>
      </c>
      <c r="J9377" t="s">
        <v>164</v>
      </c>
      <c r="K9377" t="s">
        <v>167</v>
      </c>
      <c r="L9377" t="s">
        <v>177</v>
      </c>
      <c r="M9377">
        <v>6.5</v>
      </c>
      <c r="N9377">
        <v>56.863819999999997</v>
      </c>
      <c r="O9377">
        <v>-134.77322000000001</v>
      </c>
      <c r="P9377">
        <v>2</v>
      </c>
      <c r="Q9377">
        <v>1</v>
      </c>
    </row>
    <row r="9378" spans="1:17" x14ac:dyDescent="0.25">
      <c r="A9378" s="1">
        <v>41902</v>
      </c>
      <c r="B9378" s="2">
        <f t="shared" si="584"/>
        <v>2014</v>
      </c>
      <c r="C9378" s="2">
        <f t="shared" si="585"/>
        <v>9</v>
      </c>
      <c r="D9378" s="2">
        <f t="shared" si="586"/>
        <v>20</v>
      </c>
      <c r="E9378" s="2">
        <f t="shared" si="587"/>
        <v>7</v>
      </c>
      <c r="F9378" s="1" t="s">
        <v>793</v>
      </c>
      <c r="G9378" t="s">
        <v>166</v>
      </c>
      <c r="H9378" s="7" t="s">
        <v>758</v>
      </c>
      <c r="I9378" t="s">
        <v>163</v>
      </c>
      <c r="J9378" t="s">
        <v>164</v>
      </c>
      <c r="K9378" t="s">
        <v>84</v>
      </c>
      <c r="L9378" t="s">
        <v>177</v>
      </c>
      <c r="M9378">
        <v>4</v>
      </c>
      <c r="N9378">
        <v>56.863819999999997</v>
      </c>
      <c r="O9378">
        <v>-134.77322000000001</v>
      </c>
      <c r="P9378">
        <v>2</v>
      </c>
      <c r="Q9378">
        <v>1</v>
      </c>
    </row>
    <row r="9379" spans="1:17" x14ac:dyDescent="0.25">
      <c r="A9379" s="1">
        <v>40807</v>
      </c>
      <c r="B9379" s="2">
        <f t="shared" si="584"/>
        <v>2011</v>
      </c>
      <c r="C9379" s="2">
        <f t="shared" si="585"/>
        <v>9</v>
      </c>
      <c r="D9379" s="2">
        <f t="shared" si="586"/>
        <v>21</v>
      </c>
      <c r="E9379" s="2">
        <f t="shared" si="587"/>
        <v>4</v>
      </c>
      <c r="F9379" s="1" t="s">
        <v>793</v>
      </c>
      <c r="G9379" t="s">
        <v>166</v>
      </c>
      <c r="H9379" s="7" t="s">
        <v>758</v>
      </c>
      <c r="I9379" t="s">
        <v>163</v>
      </c>
      <c r="J9379" t="s">
        <v>164</v>
      </c>
      <c r="K9379" t="s">
        <v>167</v>
      </c>
      <c r="L9379" t="s">
        <v>177</v>
      </c>
      <c r="M9379">
        <v>7.5</v>
      </c>
      <c r="N9379">
        <v>56.863819999999997</v>
      </c>
      <c r="O9379">
        <v>-134.77322000000001</v>
      </c>
      <c r="P9379">
        <v>2</v>
      </c>
      <c r="Q9379">
        <v>1</v>
      </c>
    </row>
    <row r="9380" spans="1:17" x14ac:dyDescent="0.25">
      <c r="A9380" s="1">
        <v>40808</v>
      </c>
      <c r="B9380" s="2">
        <f t="shared" si="584"/>
        <v>2011</v>
      </c>
      <c r="C9380" s="2">
        <f t="shared" si="585"/>
        <v>9</v>
      </c>
      <c r="D9380" s="2">
        <f t="shared" si="586"/>
        <v>22</v>
      </c>
      <c r="E9380" s="2">
        <f t="shared" si="587"/>
        <v>5</v>
      </c>
      <c r="F9380" s="1" t="s">
        <v>793</v>
      </c>
      <c r="G9380" t="s">
        <v>166</v>
      </c>
      <c r="H9380" s="7" t="s">
        <v>758</v>
      </c>
      <c r="I9380" t="s">
        <v>163</v>
      </c>
      <c r="J9380" t="s">
        <v>164</v>
      </c>
      <c r="K9380" t="s">
        <v>167</v>
      </c>
      <c r="L9380" t="s">
        <v>177</v>
      </c>
      <c r="M9380">
        <v>2.5</v>
      </c>
      <c r="N9380">
        <v>56.863819999999997</v>
      </c>
      <c r="O9380">
        <v>-134.77322000000001</v>
      </c>
      <c r="P9380">
        <v>2</v>
      </c>
      <c r="Q9380">
        <v>1</v>
      </c>
    </row>
    <row r="9381" spans="1:17" x14ac:dyDescent="0.25">
      <c r="A9381" s="1">
        <v>40809</v>
      </c>
      <c r="B9381" s="2">
        <f t="shared" si="584"/>
        <v>2011</v>
      </c>
      <c r="C9381" s="2">
        <f t="shared" si="585"/>
        <v>9</v>
      </c>
      <c r="D9381" s="2">
        <f t="shared" si="586"/>
        <v>23</v>
      </c>
      <c r="E9381" s="2">
        <f t="shared" si="587"/>
        <v>6</v>
      </c>
      <c r="F9381" s="1" t="s">
        <v>793</v>
      </c>
      <c r="G9381" t="s">
        <v>166</v>
      </c>
      <c r="H9381" s="7" t="s">
        <v>758</v>
      </c>
      <c r="I9381" t="s">
        <v>163</v>
      </c>
      <c r="J9381" t="s">
        <v>164</v>
      </c>
      <c r="K9381" t="s">
        <v>167</v>
      </c>
      <c r="L9381" t="s">
        <v>177</v>
      </c>
      <c r="M9381">
        <v>4</v>
      </c>
      <c r="N9381">
        <v>56.863819999999997</v>
      </c>
      <c r="O9381">
        <v>-134.77322000000001</v>
      </c>
      <c r="P9381">
        <v>2</v>
      </c>
      <c r="Q9381">
        <v>1</v>
      </c>
    </row>
    <row r="9382" spans="1:17" x14ac:dyDescent="0.25">
      <c r="A9382" s="1">
        <v>41905</v>
      </c>
      <c r="B9382" s="2">
        <f t="shared" si="584"/>
        <v>2014</v>
      </c>
      <c r="C9382" s="2">
        <f t="shared" si="585"/>
        <v>9</v>
      </c>
      <c r="D9382" s="2">
        <f t="shared" si="586"/>
        <v>23</v>
      </c>
      <c r="E9382" s="2">
        <f t="shared" si="587"/>
        <v>3</v>
      </c>
      <c r="F9382" s="1" t="s">
        <v>793</v>
      </c>
      <c r="G9382" t="s">
        <v>166</v>
      </c>
      <c r="H9382" s="7" t="s">
        <v>758</v>
      </c>
      <c r="I9382" t="s">
        <v>163</v>
      </c>
      <c r="J9382" t="s">
        <v>164</v>
      </c>
      <c r="K9382" t="s">
        <v>167</v>
      </c>
      <c r="L9382" t="s">
        <v>177</v>
      </c>
      <c r="M9382">
        <v>5</v>
      </c>
      <c r="N9382">
        <v>56.863819999999997</v>
      </c>
      <c r="O9382">
        <v>-134.77322000000001</v>
      </c>
      <c r="P9382">
        <v>2</v>
      </c>
      <c r="Q9382">
        <v>1</v>
      </c>
    </row>
    <row r="9383" spans="1:17" x14ac:dyDescent="0.25">
      <c r="A9383" s="1">
        <v>40810</v>
      </c>
      <c r="B9383" s="2">
        <f t="shared" si="584"/>
        <v>2011</v>
      </c>
      <c r="C9383" s="2">
        <f t="shared" si="585"/>
        <v>9</v>
      </c>
      <c r="D9383" s="2">
        <f t="shared" si="586"/>
        <v>24</v>
      </c>
      <c r="E9383" s="2">
        <f t="shared" si="587"/>
        <v>7</v>
      </c>
      <c r="F9383" s="1" t="s">
        <v>793</v>
      </c>
      <c r="G9383" t="s">
        <v>166</v>
      </c>
      <c r="H9383" s="7" t="s">
        <v>758</v>
      </c>
      <c r="I9383" t="s">
        <v>163</v>
      </c>
      <c r="J9383" t="s">
        <v>164</v>
      </c>
      <c r="K9383" t="s">
        <v>167</v>
      </c>
      <c r="L9383" t="s">
        <v>177</v>
      </c>
      <c r="M9383">
        <v>2.5</v>
      </c>
      <c r="N9383">
        <v>56.863819999999997</v>
      </c>
      <c r="O9383">
        <v>-134.77322000000001</v>
      </c>
      <c r="P9383">
        <v>2</v>
      </c>
      <c r="Q9383">
        <v>1</v>
      </c>
    </row>
    <row r="9384" spans="1:17" x14ac:dyDescent="0.25">
      <c r="A9384" s="1">
        <v>41906</v>
      </c>
      <c r="B9384" s="2">
        <f t="shared" si="584"/>
        <v>2014</v>
      </c>
      <c r="C9384" s="2">
        <f t="shared" si="585"/>
        <v>9</v>
      </c>
      <c r="D9384" s="2">
        <f t="shared" si="586"/>
        <v>24</v>
      </c>
      <c r="E9384" s="2">
        <f t="shared" si="587"/>
        <v>4</v>
      </c>
      <c r="F9384" s="1" t="s">
        <v>793</v>
      </c>
      <c r="G9384" t="s">
        <v>166</v>
      </c>
      <c r="H9384" s="7" t="s">
        <v>758</v>
      </c>
      <c r="I9384" t="s">
        <v>163</v>
      </c>
      <c r="J9384" t="s">
        <v>164</v>
      </c>
      <c r="K9384" t="s">
        <v>167</v>
      </c>
      <c r="L9384" t="s">
        <v>177</v>
      </c>
      <c r="M9384">
        <v>4.5</v>
      </c>
      <c r="N9384">
        <v>56.863819999999997</v>
      </c>
      <c r="O9384">
        <v>-134.77322000000001</v>
      </c>
      <c r="P9384">
        <v>1</v>
      </c>
      <c r="Q9384">
        <v>1</v>
      </c>
    </row>
    <row r="9385" spans="1:17" x14ac:dyDescent="0.25">
      <c r="A9385" s="1">
        <v>41541</v>
      </c>
      <c r="B9385" s="2">
        <f t="shared" si="584"/>
        <v>2013</v>
      </c>
      <c r="C9385" s="2">
        <f t="shared" si="585"/>
        <v>9</v>
      </c>
      <c r="D9385" s="2">
        <f t="shared" si="586"/>
        <v>24</v>
      </c>
      <c r="E9385" s="2">
        <f t="shared" si="587"/>
        <v>3</v>
      </c>
      <c r="F9385" s="1" t="s">
        <v>793</v>
      </c>
      <c r="G9385" t="s">
        <v>166</v>
      </c>
      <c r="H9385" s="7" t="s">
        <v>758</v>
      </c>
      <c r="I9385" t="s">
        <v>163</v>
      </c>
      <c r="J9385" t="s">
        <v>164</v>
      </c>
      <c r="K9385" t="s">
        <v>167</v>
      </c>
      <c r="L9385" t="s">
        <v>177</v>
      </c>
      <c r="M9385">
        <v>5</v>
      </c>
      <c r="N9385">
        <v>56.863819999999997</v>
      </c>
      <c r="O9385">
        <v>-134.77322000000001</v>
      </c>
      <c r="P9385">
        <v>1</v>
      </c>
      <c r="Q9385">
        <v>1</v>
      </c>
    </row>
    <row r="9386" spans="1:17" x14ac:dyDescent="0.25">
      <c r="A9386" s="1">
        <v>41907</v>
      </c>
      <c r="B9386" s="2">
        <f t="shared" si="584"/>
        <v>2014</v>
      </c>
      <c r="C9386" s="2">
        <f t="shared" si="585"/>
        <v>9</v>
      </c>
      <c r="D9386" s="2">
        <f t="shared" si="586"/>
        <v>25</v>
      </c>
      <c r="E9386" s="2">
        <f t="shared" si="587"/>
        <v>5</v>
      </c>
      <c r="F9386" s="1" t="s">
        <v>793</v>
      </c>
      <c r="G9386" t="s">
        <v>166</v>
      </c>
      <c r="H9386" s="7" t="s">
        <v>758</v>
      </c>
      <c r="I9386" t="s">
        <v>163</v>
      </c>
      <c r="J9386" t="s">
        <v>164</v>
      </c>
      <c r="K9386" t="s">
        <v>167</v>
      </c>
      <c r="L9386" t="s">
        <v>177</v>
      </c>
      <c r="M9386">
        <v>6.5</v>
      </c>
      <c r="N9386">
        <v>56.863819999999997</v>
      </c>
      <c r="O9386">
        <v>-134.77322000000001</v>
      </c>
      <c r="P9386">
        <v>1</v>
      </c>
      <c r="Q9386">
        <v>1</v>
      </c>
    </row>
    <row r="9387" spans="1:17" x14ac:dyDescent="0.25">
      <c r="A9387" s="1">
        <v>41542</v>
      </c>
      <c r="B9387" s="2">
        <f t="shared" si="584"/>
        <v>2013</v>
      </c>
      <c r="C9387" s="2">
        <f t="shared" si="585"/>
        <v>9</v>
      </c>
      <c r="D9387" s="2">
        <f t="shared" si="586"/>
        <v>25</v>
      </c>
      <c r="E9387" s="2">
        <f t="shared" si="587"/>
        <v>4</v>
      </c>
      <c r="F9387" s="1" t="s">
        <v>793</v>
      </c>
      <c r="G9387" t="s">
        <v>166</v>
      </c>
      <c r="H9387" s="7" t="s">
        <v>758</v>
      </c>
      <c r="I9387" t="s">
        <v>163</v>
      </c>
      <c r="J9387" t="s">
        <v>164</v>
      </c>
      <c r="K9387" t="s">
        <v>167</v>
      </c>
      <c r="L9387" t="s">
        <v>177</v>
      </c>
      <c r="M9387">
        <v>7</v>
      </c>
      <c r="N9387">
        <v>56.863819999999997</v>
      </c>
      <c r="O9387">
        <v>-134.77322000000001</v>
      </c>
      <c r="P9387">
        <v>1</v>
      </c>
      <c r="Q9387">
        <v>1</v>
      </c>
    </row>
    <row r="9388" spans="1:17" x14ac:dyDescent="0.25">
      <c r="A9388" s="1">
        <v>41908</v>
      </c>
      <c r="B9388" s="2">
        <f t="shared" si="584"/>
        <v>2014</v>
      </c>
      <c r="C9388" s="2">
        <f t="shared" si="585"/>
        <v>9</v>
      </c>
      <c r="D9388" s="2">
        <f t="shared" si="586"/>
        <v>26</v>
      </c>
      <c r="E9388" s="2">
        <f t="shared" si="587"/>
        <v>6</v>
      </c>
      <c r="F9388" s="1" t="s">
        <v>793</v>
      </c>
      <c r="G9388" t="s">
        <v>166</v>
      </c>
      <c r="H9388" s="7" t="s">
        <v>758</v>
      </c>
      <c r="I9388" t="s">
        <v>163</v>
      </c>
      <c r="J9388" t="s">
        <v>164</v>
      </c>
      <c r="K9388" t="s">
        <v>167</v>
      </c>
      <c r="L9388" t="s">
        <v>177</v>
      </c>
      <c r="M9388">
        <v>5.75</v>
      </c>
      <c r="N9388">
        <v>56.863819999999997</v>
      </c>
      <c r="O9388">
        <v>-134.77322000000001</v>
      </c>
      <c r="P9388">
        <v>1</v>
      </c>
      <c r="Q9388">
        <v>1</v>
      </c>
    </row>
    <row r="9389" spans="1:17" x14ac:dyDescent="0.25">
      <c r="A9389" s="1">
        <v>40813</v>
      </c>
      <c r="B9389" s="2">
        <f t="shared" si="584"/>
        <v>2011</v>
      </c>
      <c r="C9389" s="2">
        <f t="shared" si="585"/>
        <v>9</v>
      </c>
      <c r="D9389" s="2">
        <f t="shared" si="586"/>
        <v>27</v>
      </c>
      <c r="E9389" s="2">
        <f t="shared" si="587"/>
        <v>3</v>
      </c>
      <c r="F9389" s="1" t="s">
        <v>793</v>
      </c>
      <c r="G9389" t="s">
        <v>166</v>
      </c>
      <c r="H9389" s="7" t="s">
        <v>758</v>
      </c>
      <c r="I9389" t="s">
        <v>163</v>
      </c>
      <c r="J9389" t="s">
        <v>164</v>
      </c>
      <c r="K9389" t="s">
        <v>167</v>
      </c>
      <c r="L9389" t="s">
        <v>177</v>
      </c>
      <c r="M9389">
        <v>3</v>
      </c>
      <c r="N9389">
        <v>56.863819999999997</v>
      </c>
      <c r="O9389">
        <v>-134.77322000000001</v>
      </c>
      <c r="P9389">
        <v>2</v>
      </c>
      <c r="Q9389">
        <v>1</v>
      </c>
    </row>
    <row r="9390" spans="1:17" x14ac:dyDescent="0.25">
      <c r="A9390" s="1">
        <v>42274</v>
      </c>
      <c r="B9390" s="2">
        <f t="shared" si="584"/>
        <v>2015</v>
      </c>
      <c r="C9390" s="2">
        <f t="shared" si="585"/>
        <v>9</v>
      </c>
      <c r="D9390" s="2">
        <f t="shared" si="586"/>
        <v>27</v>
      </c>
      <c r="E9390" s="2">
        <f t="shared" si="587"/>
        <v>1</v>
      </c>
      <c r="F9390" s="1" t="s">
        <v>793</v>
      </c>
      <c r="G9390" t="s">
        <v>166</v>
      </c>
      <c r="H9390" s="7" t="s">
        <v>758</v>
      </c>
      <c r="I9390" t="s">
        <v>163</v>
      </c>
      <c r="J9390" t="s">
        <v>164</v>
      </c>
      <c r="K9390" t="s">
        <v>167</v>
      </c>
      <c r="L9390" t="s">
        <v>177</v>
      </c>
      <c r="M9390">
        <v>5</v>
      </c>
      <c r="N9390">
        <v>56.863819999999997</v>
      </c>
      <c r="O9390">
        <v>-134.77322000000001</v>
      </c>
      <c r="P9390">
        <v>1</v>
      </c>
      <c r="Q9390">
        <v>1</v>
      </c>
    </row>
    <row r="9391" spans="1:17" x14ac:dyDescent="0.25">
      <c r="A9391" s="1">
        <v>40814</v>
      </c>
      <c r="B9391" s="2">
        <f t="shared" si="584"/>
        <v>2011</v>
      </c>
      <c r="C9391" s="2">
        <f t="shared" si="585"/>
        <v>9</v>
      </c>
      <c r="D9391" s="2">
        <f t="shared" si="586"/>
        <v>28</v>
      </c>
      <c r="E9391" s="2">
        <f t="shared" si="587"/>
        <v>4</v>
      </c>
      <c r="F9391" s="1" t="s">
        <v>793</v>
      </c>
      <c r="G9391" t="s">
        <v>166</v>
      </c>
      <c r="H9391" s="7" t="s">
        <v>758</v>
      </c>
      <c r="I9391" t="s">
        <v>163</v>
      </c>
      <c r="J9391" t="s">
        <v>164</v>
      </c>
      <c r="K9391" t="s">
        <v>167</v>
      </c>
      <c r="L9391" t="s">
        <v>177</v>
      </c>
      <c r="M9391">
        <v>7</v>
      </c>
      <c r="N9391">
        <v>56.863819999999997</v>
      </c>
      <c r="O9391">
        <v>-134.77322000000001</v>
      </c>
      <c r="P9391">
        <v>1</v>
      </c>
      <c r="Q9391">
        <v>1</v>
      </c>
    </row>
    <row r="9392" spans="1:17" x14ac:dyDescent="0.25">
      <c r="A9392" s="1">
        <v>42275</v>
      </c>
      <c r="B9392" s="2">
        <f t="shared" si="584"/>
        <v>2015</v>
      </c>
      <c r="C9392" s="2">
        <f t="shared" si="585"/>
        <v>9</v>
      </c>
      <c r="D9392" s="2">
        <f t="shared" si="586"/>
        <v>28</v>
      </c>
      <c r="E9392" s="2">
        <f t="shared" si="587"/>
        <v>2</v>
      </c>
      <c r="F9392" s="1" t="s">
        <v>793</v>
      </c>
      <c r="G9392" t="s">
        <v>166</v>
      </c>
      <c r="H9392" s="7" t="s">
        <v>758</v>
      </c>
      <c r="I9392" t="s">
        <v>163</v>
      </c>
      <c r="J9392" t="s">
        <v>164</v>
      </c>
      <c r="K9392" t="s">
        <v>167</v>
      </c>
      <c r="L9392" t="s">
        <v>177</v>
      </c>
      <c r="M9392">
        <v>5.5</v>
      </c>
      <c r="N9392">
        <v>56.863819999999997</v>
      </c>
      <c r="O9392">
        <v>-134.77322000000001</v>
      </c>
      <c r="P9392">
        <v>1</v>
      </c>
      <c r="Q9392">
        <v>1</v>
      </c>
    </row>
    <row r="9393" spans="1:17" x14ac:dyDescent="0.25">
      <c r="A9393" s="1">
        <v>40815</v>
      </c>
      <c r="B9393" s="2">
        <f t="shared" si="584"/>
        <v>2011</v>
      </c>
      <c r="C9393" s="2">
        <f t="shared" si="585"/>
        <v>9</v>
      </c>
      <c r="D9393" s="2">
        <f t="shared" si="586"/>
        <v>29</v>
      </c>
      <c r="E9393" s="2">
        <f t="shared" si="587"/>
        <v>5</v>
      </c>
      <c r="F9393" s="1" t="s">
        <v>793</v>
      </c>
      <c r="G9393" t="s">
        <v>166</v>
      </c>
      <c r="H9393" s="7" t="s">
        <v>758</v>
      </c>
      <c r="I9393" t="s">
        <v>163</v>
      </c>
      <c r="J9393" t="s">
        <v>164</v>
      </c>
      <c r="K9393" t="s">
        <v>167</v>
      </c>
      <c r="L9393" t="s">
        <v>177</v>
      </c>
      <c r="M9393">
        <v>6</v>
      </c>
      <c r="N9393">
        <v>56.863819999999997</v>
      </c>
      <c r="O9393">
        <v>-134.77322000000001</v>
      </c>
      <c r="P9393">
        <v>1</v>
      </c>
      <c r="Q9393">
        <v>1</v>
      </c>
    </row>
    <row r="9394" spans="1:17" x14ac:dyDescent="0.25">
      <c r="A9394" s="1">
        <v>42276</v>
      </c>
      <c r="B9394" s="2">
        <f t="shared" si="584"/>
        <v>2015</v>
      </c>
      <c r="C9394" s="2">
        <f t="shared" si="585"/>
        <v>9</v>
      </c>
      <c r="D9394" s="2">
        <f t="shared" si="586"/>
        <v>29</v>
      </c>
      <c r="E9394" s="2">
        <f t="shared" si="587"/>
        <v>3</v>
      </c>
      <c r="F9394" s="1" t="s">
        <v>793</v>
      </c>
      <c r="G9394" t="s">
        <v>166</v>
      </c>
      <c r="H9394" s="7" t="s">
        <v>758</v>
      </c>
      <c r="I9394" t="s">
        <v>163</v>
      </c>
      <c r="J9394" t="s">
        <v>164</v>
      </c>
      <c r="K9394" t="s">
        <v>167</v>
      </c>
      <c r="L9394" t="s">
        <v>177</v>
      </c>
      <c r="M9394">
        <v>4</v>
      </c>
      <c r="N9394">
        <v>56.863819999999997</v>
      </c>
      <c r="O9394">
        <v>-134.77322000000001</v>
      </c>
      <c r="P9394">
        <v>1</v>
      </c>
      <c r="Q9394">
        <v>1</v>
      </c>
    </row>
    <row r="9395" spans="1:17" x14ac:dyDescent="0.25">
      <c r="A9395" s="1">
        <v>40816</v>
      </c>
      <c r="B9395" s="2">
        <f t="shared" si="584"/>
        <v>2011</v>
      </c>
      <c r="C9395" s="2">
        <f t="shared" si="585"/>
        <v>9</v>
      </c>
      <c r="D9395" s="2">
        <f t="shared" si="586"/>
        <v>30</v>
      </c>
      <c r="E9395" s="2">
        <f t="shared" si="587"/>
        <v>6</v>
      </c>
      <c r="F9395" s="1" t="s">
        <v>793</v>
      </c>
      <c r="G9395" t="s">
        <v>166</v>
      </c>
      <c r="H9395" s="7" t="s">
        <v>758</v>
      </c>
      <c r="I9395" t="s">
        <v>163</v>
      </c>
      <c r="J9395" t="s">
        <v>164</v>
      </c>
      <c r="K9395" t="s">
        <v>167</v>
      </c>
      <c r="L9395" t="s">
        <v>177</v>
      </c>
      <c r="M9395">
        <v>6.5</v>
      </c>
      <c r="N9395">
        <v>56.863819999999997</v>
      </c>
      <c r="O9395">
        <v>-134.77322000000001</v>
      </c>
      <c r="P9395">
        <v>1</v>
      </c>
      <c r="Q9395">
        <v>1</v>
      </c>
    </row>
    <row r="9396" spans="1:17" x14ac:dyDescent="0.25">
      <c r="A9396" s="1">
        <v>42277</v>
      </c>
      <c r="B9396" s="2">
        <f t="shared" si="584"/>
        <v>2015</v>
      </c>
      <c r="C9396" s="2">
        <f t="shared" si="585"/>
        <v>9</v>
      </c>
      <c r="D9396" s="2">
        <f t="shared" si="586"/>
        <v>30</v>
      </c>
      <c r="E9396" s="2">
        <f t="shared" si="587"/>
        <v>4</v>
      </c>
      <c r="F9396" s="1" t="s">
        <v>793</v>
      </c>
      <c r="G9396" t="s">
        <v>166</v>
      </c>
      <c r="H9396" s="7" t="s">
        <v>758</v>
      </c>
      <c r="I9396" t="s">
        <v>163</v>
      </c>
      <c r="J9396" t="s">
        <v>164</v>
      </c>
      <c r="K9396" t="s">
        <v>167</v>
      </c>
      <c r="L9396" t="s">
        <v>177</v>
      </c>
      <c r="M9396">
        <v>4.5</v>
      </c>
      <c r="N9396">
        <v>56.863819999999997</v>
      </c>
      <c r="O9396">
        <v>-134.77322000000001</v>
      </c>
      <c r="P9396">
        <v>1</v>
      </c>
      <c r="Q9396">
        <v>1</v>
      </c>
    </row>
    <row r="9397" spans="1:17" x14ac:dyDescent="0.25">
      <c r="A9397" s="1">
        <v>42278</v>
      </c>
      <c r="B9397" s="2">
        <f t="shared" si="584"/>
        <v>2015</v>
      </c>
      <c r="C9397" s="2">
        <f t="shared" si="585"/>
        <v>10</v>
      </c>
      <c r="D9397" s="2">
        <f t="shared" si="586"/>
        <v>1</v>
      </c>
      <c r="E9397" s="2">
        <f t="shared" si="587"/>
        <v>5</v>
      </c>
      <c r="F9397" s="1" t="s">
        <v>793</v>
      </c>
      <c r="G9397" t="s">
        <v>166</v>
      </c>
      <c r="H9397" s="7" t="s">
        <v>758</v>
      </c>
      <c r="I9397" t="s">
        <v>163</v>
      </c>
      <c r="J9397" t="s">
        <v>164</v>
      </c>
      <c r="K9397" t="s">
        <v>167</v>
      </c>
      <c r="L9397" t="s">
        <v>177</v>
      </c>
      <c r="M9397">
        <v>1.5</v>
      </c>
      <c r="N9397">
        <v>56.863819999999997</v>
      </c>
      <c r="O9397">
        <v>-134.77322000000001</v>
      </c>
      <c r="P9397">
        <v>1</v>
      </c>
      <c r="Q9397">
        <v>1</v>
      </c>
    </row>
    <row r="9398" spans="1:17" x14ac:dyDescent="0.25">
      <c r="A9398" s="1">
        <v>42279</v>
      </c>
      <c r="B9398" s="2">
        <f t="shared" si="584"/>
        <v>2015</v>
      </c>
      <c r="C9398" s="2">
        <f t="shared" si="585"/>
        <v>10</v>
      </c>
      <c r="D9398" s="2">
        <f t="shared" si="586"/>
        <v>2</v>
      </c>
      <c r="E9398" s="2">
        <f t="shared" si="587"/>
        <v>6</v>
      </c>
      <c r="F9398" s="1" t="s">
        <v>793</v>
      </c>
      <c r="G9398" t="s">
        <v>166</v>
      </c>
      <c r="H9398" s="7" t="s">
        <v>758</v>
      </c>
      <c r="I9398" t="s">
        <v>163</v>
      </c>
      <c r="J9398" t="s">
        <v>164</v>
      </c>
      <c r="K9398" t="s">
        <v>167</v>
      </c>
      <c r="L9398" t="s">
        <v>177</v>
      </c>
      <c r="M9398">
        <v>5</v>
      </c>
      <c r="N9398">
        <v>56.863819999999997</v>
      </c>
      <c r="O9398">
        <v>-134.77322000000001</v>
      </c>
      <c r="P9398">
        <v>1</v>
      </c>
      <c r="Q9398">
        <v>1</v>
      </c>
    </row>
    <row r="9399" spans="1:17" x14ac:dyDescent="0.25">
      <c r="A9399" s="1">
        <v>42280</v>
      </c>
      <c r="B9399" s="2">
        <f t="shared" si="584"/>
        <v>2015</v>
      </c>
      <c r="C9399" s="2">
        <f t="shared" si="585"/>
        <v>10</v>
      </c>
      <c r="D9399" s="2">
        <f t="shared" si="586"/>
        <v>3</v>
      </c>
      <c r="E9399" s="2">
        <f t="shared" si="587"/>
        <v>7</v>
      </c>
      <c r="F9399" s="1" t="s">
        <v>793</v>
      </c>
      <c r="G9399" t="s">
        <v>166</v>
      </c>
      <c r="H9399" s="7" t="s">
        <v>758</v>
      </c>
      <c r="I9399" t="s">
        <v>163</v>
      </c>
      <c r="J9399" t="s">
        <v>164</v>
      </c>
      <c r="K9399" t="s">
        <v>167</v>
      </c>
      <c r="L9399" t="s">
        <v>177</v>
      </c>
      <c r="M9399">
        <v>8.5</v>
      </c>
      <c r="N9399">
        <v>56.863819999999997</v>
      </c>
      <c r="O9399">
        <v>-134.77322000000001</v>
      </c>
      <c r="P9399">
        <v>1</v>
      </c>
      <c r="Q9399">
        <v>1</v>
      </c>
    </row>
    <row r="9400" spans="1:17" x14ac:dyDescent="0.25">
      <c r="A9400" s="1">
        <v>40821</v>
      </c>
      <c r="B9400" s="2">
        <f t="shared" si="584"/>
        <v>2011</v>
      </c>
      <c r="C9400" s="2">
        <f t="shared" si="585"/>
        <v>10</v>
      </c>
      <c r="D9400" s="2">
        <f t="shared" si="586"/>
        <v>5</v>
      </c>
      <c r="E9400" s="2">
        <f t="shared" si="587"/>
        <v>4</v>
      </c>
      <c r="F9400" s="1" t="s">
        <v>793</v>
      </c>
      <c r="G9400" t="s">
        <v>166</v>
      </c>
      <c r="H9400" s="7" t="s">
        <v>758</v>
      </c>
      <c r="I9400" t="s">
        <v>163</v>
      </c>
      <c r="J9400" t="s">
        <v>164</v>
      </c>
      <c r="K9400" t="s">
        <v>84</v>
      </c>
      <c r="L9400" t="s">
        <v>177</v>
      </c>
      <c r="M9400">
        <v>4</v>
      </c>
      <c r="N9400">
        <v>56.863819999999997</v>
      </c>
      <c r="O9400">
        <v>-134.77322000000001</v>
      </c>
      <c r="P9400">
        <v>1</v>
      </c>
      <c r="Q9400">
        <v>1</v>
      </c>
    </row>
    <row r="9401" spans="1:17" x14ac:dyDescent="0.25">
      <c r="A9401" s="1">
        <v>42343</v>
      </c>
      <c r="B9401" s="2">
        <f t="shared" si="584"/>
        <v>2015</v>
      </c>
      <c r="C9401" s="2">
        <f t="shared" si="585"/>
        <v>12</v>
      </c>
      <c r="D9401" s="2">
        <f t="shared" si="586"/>
        <v>5</v>
      </c>
      <c r="E9401" s="2">
        <f t="shared" si="587"/>
        <v>7</v>
      </c>
      <c r="F9401" s="1" t="s">
        <v>793</v>
      </c>
      <c r="G9401" t="s">
        <v>166</v>
      </c>
      <c r="H9401" s="7" t="s">
        <v>758</v>
      </c>
      <c r="I9401" t="s">
        <v>163</v>
      </c>
      <c r="J9401" t="s">
        <v>164</v>
      </c>
      <c r="K9401" t="s">
        <v>167</v>
      </c>
      <c r="L9401" t="s">
        <v>222</v>
      </c>
      <c r="M9401">
        <v>3</v>
      </c>
      <c r="N9401">
        <v>56.863819999999997</v>
      </c>
      <c r="O9401">
        <v>-134.77322000000001</v>
      </c>
      <c r="P9401">
        <v>1</v>
      </c>
      <c r="Q9401">
        <v>1</v>
      </c>
    </row>
    <row r="9402" spans="1:17" x14ac:dyDescent="0.25">
      <c r="A9402" s="1">
        <v>42344</v>
      </c>
      <c r="B9402" s="2">
        <f t="shared" si="584"/>
        <v>2015</v>
      </c>
      <c r="C9402" s="2">
        <f t="shared" si="585"/>
        <v>12</v>
      </c>
      <c r="D9402" s="2">
        <f t="shared" si="586"/>
        <v>6</v>
      </c>
      <c r="E9402" s="2">
        <f t="shared" si="587"/>
        <v>1</v>
      </c>
      <c r="F9402" s="1" t="s">
        <v>793</v>
      </c>
      <c r="G9402" t="s">
        <v>166</v>
      </c>
      <c r="H9402" s="7" t="s">
        <v>758</v>
      </c>
      <c r="I9402" t="s">
        <v>163</v>
      </c>
      <c r="J9402" t="s">
        <v>164</v>
      </c>
      <c r="K9402" t="s">
        <v>167</v>
      </c>
      <c r="L9402" t="s">
        <v>222</v>
      </c>
      <c r="M9402">
        <v>5</v>
      </c>
      <c r="N9402">
        <v>56.863819999999997</v>
      </c>
      <c r="O9402">
        <v>-134.77322000000001</v>
      </c>
      <c r="P9402">
        <v>1</v>
      </c>
      <c r="Q9402">
        <v>1</v>
      </c>
    </row>
    <row r="9403" spans="1:17" x14ac:dyDescent="0.25">
      <c r="A9403" s="1">
        <v>42346</v>
      </c>
      <c r="B9403" s="2">
        <f t="shared" si="584"/>
        <v>2015</v>
      </c>
      <c r="C9403" s="2">
        <f t="shared" si="585"/>
        <v>12</v>
      </c>
      <c r="D9403" s="2">
        <f t="shared" si="586"/>
        <v>8</v>
      </c>
      <c r="E9403" s="2">
        <f t="shared" si="587"/>
        <v>3</v>
      </c>
      <c r="F9403" s="1" t="s">
        <v>793</v>
      </c>
      <c r="G9403" t="s">
        <v>166</v>
      </c>
      <c r="H9403" s="7" t="s">
        <v>758</v>
      </c>
      <c r="I9403" t="s">
        <v>163</v>
      </c>
      <c r="J9403" t="s">
        <v>164</v>
      </c>
      <c r="K9403" t="s">
        <v>167</v>
      </c>
      <c r="L9403" t="s">
        <v>222</v>
      </c>
      <c r="M9403">
        <v>6.5</v>
      </c>
      <c r="N9403">
        <v>56.863819999999997</v>
      </c>
      <c r="O9403">
        <v>-134.77322000000001</v>
      </c>
      <c r="P9403">
        <v>3</v>
      </c>
      <c r="Q9403">
        <v>1</v>
      </c>
    </row>
    <row r="9404" spans="1:17" x14ac:dyDescent="0.25">
      <c r="A9404" s="1">
        <v>41583</v>
      </c>
      <c r="B9404" s="2">
        <f t="shared" si="584"/>
        <v>2013</v>
      </c>
      <c r="C9404" s="2">
        <f t="shared" si="585"/>
        <v>11</v>
      </c>
      <c r="D9404" s="2">
        <f t="shared" si="586"/>
        <v>5</v>
      </c>
      <c r="E9404" s="2">
        <f t="shared" si="587"/>
        <v>3</v>
      </c>
      <c r="F9404" s="1" t="s">
        <v>793</v>
      </c>
      <c r="G9404" t="s">
        <v>166</v>
      </c>
      <c r="H9404" s="7" t="s">
        <v>758</v>
      </c>
      <c r="I9404" t="s">
        <v>163</v>
      </c>
      <c r="J9404" t="s">
        <v>164</v>
      </c>
      <c r="K9404" t="s">
        <v>167</v>
      </c>
      <c r="L9404" t="s">
        <v>148</v>
      </c>
      <c r="M9404">
        <v>4</v>
      </c>
      <c r="N9404">
        <v>56.863819999999997</v>
      </c>
      <c r="O9404">
        <v>-134.77322000000001</v>
      </c>
      <c r="P9404">
        <v>2</v>
      </c>
      <c r="Q9404">
        <v>1</v>
      </c>
    </row>
    <row r="9405" spans="1:17" x14ac:dyDescent="0.25">
      <c r="A9405" s="1">
        <v>41584</v>
      </c>
      <c r="B9405" s="2">
        <f t="shared" si="584"/>
        <v>2013</v>
      </c>
      <c r="C9405" s="2">
        <f t="shared" si="585"/>
        <v>11</v>
      </c>
      <c r="D9405" s="2">
        <f t="shared" si="586"/>
        <v>6</v>
      </c>
      <c r="E9405" s="2">
        <f t="shared" si="587"/>
        <v>4</v>
      </c>
      <c r="F9405" s="1" t="s">
        <v>793</v>
      </c>
      <c r="G9405" t="s">
        <v>166</v>
      </c>
      <c r="H9405" s="7" t="s">
        <v>758</v>
      </c>
      <c r="I9405" t="s">
        <v>163</v>
      </c>
      <c r="J9405" t="s">
        <v>164</v>
      </c>
      <c r="K9405" t="s">
        <v>167</v>
      </c>
      <c r="L9405" t="s">
        <v>148</v>
      </c>
      <c r="M9405">
        <v>5</v>
      </c>
      <c r="N9405">
        <v>56.863819999999997</v>
      </c>
      <c r="O9405">
        <v>-134.77322000000001</v>
      </c>
      <c r="P9405">
        <v>2</v>
      </c>
      <c r="Q9405">
        <v>1</v>
      </c>
    </row>
    <row r="9406" spans="1:17" x14ac:dyDescent="0.25">
      <c r="A9406" s="1">
        <v>41588</v>
      </c>
      <c r="B9406" s="2">
        <f t="shared" si="584"/>
        <v>2013</v>
      </c>
      <c r="C9406" s="2">
        <f t="shared" si="585"/>
        <v>11</v>
      </c>
      <c r="D9406" s="2">
        <f t="shared" si="586"/>
        <v>10</v>
      </c>
      <c r="E9406" s="2">
        <f t="shared" si="587"/>
        <v>1</v>
      </c>
      <c r="F9406" s="1" t="s">
        <v>793</v>
      </c>
      <c r="G9406" t="s">
        <v>166</v>
      </c>
      <c r="H9406" s="7" t="s">
        <v>758</v>
      </c>
      <c r="I9406" t="s">
        <v>163</v>
      </c>
      <c r="J9406" t="s">
        <v>164</v>
      </c>
      <c r="K9406" t="s">
        <v>167</v>
      </c>
      <c r="L9406" t="s">
        <v>148</v>
      </c>
      <c r="M9406">
        <v>4</v>
      </c>
      <c r="N9406">
        <v>56.863819999999997</v>
      </c>
      <c r="O9406">
        <v>-134.77322000000001</v>
      </c>
      <c r="P9406">
        <v>2</v>
      </c>
      <c r="Q9406">
        <v>1</v>
      </c>
    </row>
    <row r="9407" spans="1:17" x14ac:dyDescent="0.25">
      <c r="A9407" s="1">
        <v>41589</v>
      </c>
      <c r="B9407" s="2">
        <f t="shared" si="584"/>
        <v>2013</v>
      </c>
      <c r="C9407" s="2">
        <f t="shared" si="585"/>
        <v>11</v>
      </c>
      <c r="D9407" s="2">
        <f t="shared" si="586"/>
        <v>11</v>
      </c>
      <c r="E9407" s="2">
        <f t="shared" si="587"/>
        <v>2</v>
      </c>
      <c r="F9407" s="1" t="s">
        <v>793</v>
      </c>
      <c r="G9407" t="s">
        <v>166</v>
      </c>
      <c r="H9407" s="7" t="s">
        <v>758</v>
      </c>
      <c r="I9407" t="s">
        <v>163</v>
      </c>
      <c r="J9407" t="s">
        <v>164</v>
      </c>
      <c r="K9407" t="s">
        <v>167</v>
      </c>
      <c r="L9407" t="s">
        <v>148</v>
      </c>
      <c r="M9407">
        <v>3</v>
      </c>
      <c r="N9407">
        <v>56.863819999999997</v>
      </c>
      <c r="O9407">
        <v>-134.77322000000001</v>
      </c>
      <c r="P9407">
        <v>2</v>
      </c>
      <c r="Q9407">
        <v>1</v>
      </c>
    </row>
    <row r="9408" spans="1:17" x14ac:dyDescent="0.25">
      <c r="A9408" s="1">
        <v>42323</v>
      </c>
      <c r="B9408" s="2">
        <f t="shared" si="584"/>
        <v>2015</v>
      </c>
      <c r="C9408" s="2">
        <f t="shared" si="585"/>
        <v>11</v>
      </c>
      <c r="D9408" s="2">
        <f t="shared" si="586"/>
        <v>15</v>
      </c>
      <c r="E9408" s="2">
        <f t="shared" si="587"/>
        <v>1</v>
      </c>
      <c r="F9408" s="1" t="s">
        <v>793</v>
      </c>
      <c r="G9408" t="s">
        <v>166</v>
      </c>
      <c r="H9408" s="7" t="s">
        <v>758</v>
      </c>
      <c r="I9408" t="s">
        <v>163</v>
      </c>
      <c r="J9408" t="s">
        <v>164</v>
      </c>
      <c r="K9408" t="s">
        <v>167</v>
      </c>
      <c r="L9408" t="s">
        <v>148</v>
      </c>
      <c r="M9408">
        <v>6</v>
      </c>
      <c r="N9408">
        <v>56.863819999999997</v>
      </c>
      <c r="O9408">
        <v>-134.77322000000001</v>
      </c>
      <c r="P9408">
        <v>2</v>
      </c>
      <c r="Q9408">
        <v>1</v>
      </c>
    </row>
    <row r="9409" spans="1:17" x14ac:dyDescent="0.25">
      <c r="A9409" s="1">
        <v>41594</v>
      </c>
      <c r="B9409" s="2">
        <f t="shared" si="584"/>
        <v>2013</v>
      </c>
      <c r="C9409" s="2">
        <f t="shared" si="585"/>
        <v>11</v>
      </c>
      <c r="D9409" s="2">
        <f t="shared" si="586"/>
        <v>16</v>
      </c>
      <c r="E9409" s="2">
        <f t="shared" si="587"/>
        <v>7</v>
      </c>
      <c r="F9409" s="1" t="s">
        <v>793</v>
      </c>
      <c r="G9409" t="s">
        <v>166</v>
      </c>
      <c r="H9409" s="7" t="s">
        <v>758</v>
      </c>
      <c r="I9409" t="s">
        <v>163</v>
      </c>
      <c r="J9409" t="s">
        <v>164</v>
      </c>
      <c r="K9409" t="s">
        <v>167</v>
      </c>
      <c r="L9409" t="s">
        <v>148</v>
      </c>
      <c r="M9409">
        <v>5</v>
      </c>
      <c r="N9409">
        <v>56.863819999999997</v>
      </c>
      <c r="O9409">
        <v>-134.77322000000001</v>
      </c>
      <c r="P9409">
        <v>2</v>
      </c>
      <c r="Q9409">
        <v>1</v>
      </c>
    </row>
    <row r="9410" spans="1:17" x14ac:dyDescent="0.25">
      <c r="A9410" s="1">
        <v>42324</v>
      </c>
      <c r="B9410" s="2">
        <f t="shared" ref="B9410:B9473" si="588">YEAR(A9410)</f>
        <v>2015</v>
      </c>
      <c r="C9410" s="2">
        <f t="shared" ref="C9410:C9473" si="589">MONTH(A9410)</f>
        <v>11</v>
      </c>
      <c r="D9410" s="2">
        <f t="shared" ref="D9410:D9473" si="590">DAY(A9410)</f>
        <v>16</v>
      </c>
      <c r="E9410" s="2">
        <f t="shared" ref="E9410:E9473" si="591">WEEKDAY(A9410)</f>
        <v>2</v>
      </c>
      <c r="F9410" s="1" t="s">
        <v>793</v>
      </c>
      <c r="G9410" t="s">
        <v>166</v>
      </c>
      <c r="H9410" s="7" t="s">
        <v>758</v>
      </c>
      <c r="I9410" t="s">
        <v>163</v>
      </c>
      <c r="J9410" t="s">
        <v>164</v>
      </c>
      <c r="K9410" t="s">
        <v>167</v>
      </c>
      <c r="L9410" t="s">
        <v>148</v>
      </c>
      <c r="M9410">
        <v>7.5</v>
      </c>
      <c r="N9410">
        <v>56.863819999999997</v>
      </c>
      <c r="O9410">
        <v>-134.77322000000001</v>
      </c>
      <c r="P9410">
        <v>2</v>
      </c>
      <c r="Q9410">
        <v>1</v>
      </c>
    </row>
    <row r="9411" spans="1:17" x14ac:dyDescent="0.25">
      <c r="A9411" s="1">
        <v>41960</v>
      </c>
      <c r="B9411" s="2">
        <f t="shared" si="588"/>
        <v>2014</v>
      </c>
      <c r="C9411" s="2">
        <f t="shared" si="589"/>
        <v>11</v>
      </c>
      <c r="D9411" s="2">
        <f t="shared" si="590"/>
        <v>17</v>
      </c>
      <c r="E9411" s="2">
        <f t="shared" si="591"/>
        <v>2</v>
      </c>
      <c r="F9411" s="1" t="s">
        <v>793</v>
      </c>
      <c r="G9411" t="s">
        <v>166</v>
      </c>
      <c r="H9411" s="7" t="s">
        <v>758</v>
      </c>
      <c r="I9411" t="s">
        <v>163</v>
      </c>
      <c r="J9411" t="s">
        <v>164</v>
      </c>
      <c r="K9411" t="s">
        <v>167</v>
      </c>
      <c r="L9411" t="s">
        <v>148</v>
      </c>
      <c r="M9411">
        <v>1.5</v>
      </c>
      <c r="N9411">
        <v>56.863819999999997</v>
      </c>
      <c r="O9411">
        <v>-134.77322000000001</v>
      </c>
      <c r="P9411">
        <v>1</v>
      </c>
      <c r="Q9411">
        <v>1</v>
      </c>
    </row>
    <row r="9412" spans="1:17" x14ac:dyDescent="0.25">
      <c r="A9412" s="1">
        <v>41595</v>
      </c>
      <c r="B9412" s="2">
        <f t="shared" si="588"/>
        <v>2013</v>
      </c>
      <c r="C9412" s="2">
        <f t="shared" si="589"/>
        <v>11</v>
      </c>
      <c r="D9412" s="2">
        <f t="shared" si="590"/>
        <v>17</v>
      </c>
      <c r="E9412" s="2">
        <f t="shared" si="591"/>
        <v>1</v>
      </c>
      <c r="F9412" s="1" t="s">
        <v>793</v>
      </c>
      <c r="G9412" t="s">
        <v>166</v>
      </c>
      <c r="H9412" s="7" t="s">
        <v>758</v>
      </c>
      <c r="I9412" t="s">
        <v>163</v>
      </c>
      <c r="J9412" t="s">
        <v>164</v>
      </c>
      <c r="K9412" t="s">
        <v>167</v>
      </c>
      <c r="L9412" t="s">
        <v>148</v>
      </c>
      <c r="M9412">
        <v>5</v>
      </c>
      <c r="N9412">
        <v>56.863819999999997</v>
      </c>
      <c r="O9412">
        <v>-134.77322000000001</v>
      </c>
      <c r="P9412">
        <v>2</v>
      </c>
      <c r="Q9412">
        <v>1</v>
      </c>
    </row>
    <row r="9413" spans="1:17" x14ac:dyDescent="0.25">
      <c r="A9413" s="1">
        <v>42325</v>
      </c>
      <c r="B9413" s="2">
        <f t="shared" si="588"/>
        <v>2015</v>
      </c>
      <c r="C9413" s="2">
        <f t="shared" si="589"/>
        <v>11</v>
      </c>
      <c r="D9413" s="2">
        <f t="shared" si="590"/>
        <v>17</v>
      </c>
      <c r="E9413" s="2">
        <f t="shared" si="591"/>
        <v>3</v>
      </c>
      <c r="F9413" s="1" t="s">
        <v>793</v>
      </c>
      <c r="G9413" t="s">
        <v>166</v>
      </c>
      <c r="H9413" s="7" t="s">
        <v>758</v>
      </c>
      <c r="I9413" t="s">
        <v>163</v>
      </c>
      <c r="J9413" t="s">
        <v>164</v>
      </c>
      <c r="K9413" t="s">
        <v>167</v>
      </c>
      <c r="L9413" t="s">
        <v>148</v>
      </c>
      <c r="M9413">
        <v>5</v>
      </c>
      <c r="N9413">
        <v>56.863819999999997</v>
      </c>
      <c r="O9413">
        <v>-134.77322000000001</v>
      </c>
      <c r="P9413">
        <v>2</v>
      </c>
      <c r="Q9413">
        <v>1</v>
      </c>
    </row>
    <row r="9414" spans="1:17" x14ac:dyDescent="0.25">
      <c r="A9414" s="1">
        <v>41961</v>
      </c>
      <c r="B9414" s="2">
        <f t="shared" si="588"/>
        <v>2014</v>
      </c>
      <c r="C9414" s="2">
        <f t="shared" si="589"/>
        <v>11</v>
      </c>
      <c r="D9414" s="2">
        <f t="shared" si="590"/>
        <v>18</v>
      </c>
      <c r="E9414" s="2">
        <f t="shared" si="591"/>
        <v>3</v>
      </c>
      <c r="F9414" s="1" t="s">
        <v>793</v>
      </c>
      <c r="G9414" t="s">
        <v>166</v>
      </c>
      <c r="H9414" s="7" t="s">
        <v>758</v>
      </c>
      <c r="I9414" t="s">
        <v>163</v>
      </c>
      <c r="J9414" t="s">
        <v>164</v>
      </c>
      <c r="K9414" t="s">
        <v>167</v>
      </c>
      <c r="L9414" t="s">
        <v>148</v>
      </c>
      <c r="M9414">
        <v>5.5</v>
      </c>
      <c r="N9414">
        <v>56.863819999999997</v>
      </c>
      <c r="O9414">
        <v>-134.77322000000001</v>
      </c>
      <c r="P9414">
        <v>1</v>
      </c>
      <c r="Q9414">
        <v>1</v>
      </c>
    </row>
    <row r="9415" spans="1:17" x14ac:dyDescent="0.25">
      <c r="A9415" s="1">
        <v>41596</v>
      </c>
      <c r="B9415" s="2">
        <f t="shared" si="588"/>
        <v>2013</v>
      </c>
      <c r="C9415" s="2">
        <f t="shared" si="589"/>
        <v>11</v>
      </c>
      <c r="D9415" s="2">
        <f t="shared" si="590"/>
        <v>18</v>
      </c>
      <c r="E9415" s="2">
        <f t="shared" si="591"/>
        <v>2</v>
      </c>
      <c r="F9415" s="1" t="s">
        <v>793</v>
      </c>
      <c r="G9415" t="s">
        <v>166</v>
      </c>
      <c r="H9415" s="7" t="s">
        <v>758</v>
      </c>
      <c r="I9415" t="s">
        <v>163</v>
      </c>
      <c r="J9415" t="s">
        <v>164</v>
      </c>
      <c r="K9415" t="s">
        <v>167</v>
      </c>
      <c r="L9415" t="s">
        <v>148</v>
      </c>
      <c r="M9415">
        <v>2</v>
      </c>
      <c r="N9415">
        <v>56.863819999999997</v>
      </c>
      <c r="O9415">
        <v>-134.77322000000001</v>
      </c>
      <c r="P9415">
        <v>2</v>
      </c>
      <c r="Q9415">
        <v>1</v>
      </c>
    </row>
    <row r="9416" spans="1:17" x14ac:dyDescent="0.25">
      <c r="A9416" s="1">
        <v>42326</v>
      </c>
      <c r="B9416" s="2">
        <f t="shared" si="588"/>
        <v>2015</v>
      </c>
      <c r="C9416" s="2">
        <f t="shared" si="589"/>
        <v>11</v>
      </c>
      <c r="D9416" s="2">
        <f t="shared" si="590"/>
        <v>18</v>
      </c>
      <c r="E9416" s="2">
        <f t="shared" si="591"/>
        <v>4</v>
      </c>
      <c r="F9416" s="1" t="s">
        <v>793</v>
      </c>
      <c r="G9416" t="s">
        <v>166</v>
      </c>
      <c r="H9416" s="7" t="s">
        <v>758</v>
      </c>
      <c r="I9416" t="s">
        <v>163</v>
      </c>
      <c r="J9416" t="s">
        <v>164</v>
      </c>
      <c r="K9416" t="s">
        <v>167</v>
      </c>
      <c r="L9416" t="s">
        <v>148</v>
      </c>
      <c r="M9416">
        <v>3</v>
      </c>
      <c r="N9416">
        <v>56.863819999999997</v>
      </c>
      <c r="O9416">
        <v>-134.77322000000001</v>
      </c>
      <c r="P9416">
        <v>2</v>
      </c>
      <c r="Q9416">
        <v>1</v>
      </c>
    </row>
    <row r="9417" spans="1:17" x14ac:dyDescent="0.25">
      <c r="A9417" s="1">
        <v>42326</v>
      </c>
      <c r="B9417" s="2">
        <f t="shared" si="588"/>
        <v>2015</v>
      </c>
      <c r="C9417" s="2">
        <f t="shared" si="589"/>
        <v>11</v>
      </c>
      <c r="D9417" s="2">
        <f t="shared" si="590"/>
        <v>18</v>
      </c>
      <c r="E9417" s="2">
        <f t="shared" si="591"/>
        <v>4</v>
      </c>
      <c r="F9417" s="1" t="s">
        <v>793</v>
      </c>
      <c r="G9417" t="s">
        <v>166</v>
      </c>
      <c r="H9417" s="7" t="s">
        <v>758</v>
      </c>
      <c r="I9417" t="s">
        <v>163</v>
      </c>
      <c r="J9417" t="s">
        <v>164</v>
      </c>
      <c r="K9417" t="s">
        <v>167</v>
      </c>
      <c r="L9417" t="s">
        <v>148</v>
      </c>
      <c r="M9417">
        <v>3.5</v>
      </c>
      <c r="N9417">
        <v>56.863819999999997</v>
      </c>
      <c r="O9417">
        <v>-134.77322000000001</v>
      </c>
      <c r="P9417">
        <v>2</v>
      </c>
      <c r="Q9417">
        <v>1</v>
      </c>
    </row>
    <row r="9418" spans="1:17" x14ac:dyDescent="0.25">
      <c r="A9418" s="1">
        <v>41962</v>
      </c>
      <c r="B9418" s="2">
        <f t="shared" si="588"/>
        <v>2014</v>
      </c>
      <c r="C9418" s="2">
        <f t="shared" si="589"/>
        <v>11</v>
      </c>
      <c r="D9418" s="2">
        <f t="shared" si="590"/>
        <v>19</v>
      </c>
      <c r="E9418" s="2">
        <f t="shared" si="591"/>
        <v>4</v>
      </c>
      <c r="F9418" s="1" t="s">
        <v>793</v>
      </c>
      <c r="G9418" t="s">
        <v>166</v>
      </c>
      <c r="H9418" s="7" t="s">
        <v>758</v>
      </c>
      <c r="I9418" t="s">
        <v>163</v>
      </c>
      <c r="J9418" t="s">
        <v>164</v>
      </c>
      <c r="K9418" t="s">
        <v>167</v>
      </c>
      <c r="L9418" t="s">
        <v>148</v>
      </c>
      <c r="M9418">
        <v>5</v>
      </c>
      <c r="N9418">
        <v>56.863819999999997</v>
      </c>
      <c r="O9418">
        <v>-134.77322000000001</v>
      </c>
      <c r="P9418">
        <v>1</v>
      </c>
      <c r="Q9418">
        <v>1</v>
      </c>
    </row>
    <row r="9419" spans="1:17" x14ac:dyDescent="0.25">
      <c r="A9419" s="1">
        <v>42327</v>
      </c>
      <c r="B9419" s="2">
        <f t="shared" si="588"/>
        <v>2015</v>
      </c>
      <c r="C9419" s="2">
        <f t="shared" si="589"/>
        <v>11</v>
      </c>
      <c r="D9419" s="2">
        <f t="shared" si="590"/>
        <v>19</v>
      </c>
      <c r="E9419" s="2">
        <f t="shared" si="591"/>
        <v>5</v>
      </c>
      <c r="F9419" s="1" t="s">
        <v>793</v>
      </c>
      <c r="G9419" t="s">
        <v>166</v>
      </c>
      <c r="H9419" s="7" t="s">
        <v>758</v>
      </c>
      <c r="I9419" t="s">
        <v>163</v>
      </c>
      <c r="J9419" t="s">
        <v>164</v>
      </c>
      <c r="K9419" t="s">
        <v>167</v>
      </c>
      <c r="L9419" t="s">
        <v>148</v>
      </c>
      <c r="M9419">
        <v>5.5</v>
      </c>
      <c r="N9419">
        <v>56.863819999999997</v>
      </c>
      <c r="O9419">
        <v>-134.77322000000001</v>
      </c>
      <c r="P9419">
        <v>1</v>
      </c>
      <c r="Q9419">
        <v>1</v>
      </c>
    </row>
    <row r="9420" spans="1:17" x14ac:dyDescent="0.25">
      <c r="A9420" s="1">
        <v>41963</v>
      </c>
      <c r="B9420" s="2">
        <f t="shared" si="588"/>
        <v>2014</v>
      </c>
      <c r="C9420" s="2">
        <f t="shared" si="589"/>
        <v>11</v>
      </c>
      <c r="D9420" s="2">
        <f t="shared" si="590"/>
        <v>20</v>
      </c>
      <c r="E9420" s="2">
        <f t="shared" si="591"/>
        <v>5</v>
      </c>
      <c r="F9420" s="1" t="s">
        <v>793</v>
      </c>
      <c r="G9420" t="s">
        <v>166</v>
      </c>
      <c r="H9420" s="7" t="s">
        <v>758</v>
      </c>
      <c r="I9420" t="s">
        <v>163</v>
      </c>
      <c r="J9420" t="s">
        <v>164</v>
      </c>
      <c r="K9420" t="s">
        <v>167</v>
      </c>
      <c r="L9420" t="s">
        <v>148</v>
      </c>
      <c r="M9420">
        <v>6.5</v>
      </c>
      <c r="N9420">
        <v>56.863819999999997</v>
      </c>
      <c r="O9420">
        <v>-134.77322000000001</v>
      </c>
      <c r="P9420">
        <v>1</v>
      </c>
      <c r="Q9420">
        <v>1</v>
      </c>
    </row>
    <row r="9421" spans="1:17" x14ac:dyDescent="0.25">
      <c r="A9421" s="1">
        <v>42328</v>
      </c>
      <c r="B9421" s="2">
        <f t="shared" si="588"/>
        <v>2015</v>
      </c>
      <c r="C9421" s="2">
        <f t="shared" si="589"/>
        <v>11</v>
      </c>
      <c r="D9421" s="2">
        <f t="shared" si="590"/>
        <v>20</v>
      </c>
      <c r="E9421" s="2">
        <f t="shared" si="591"/>
        <v>6</v>
      </c>
      <c r="F9421" s="1" t="s">
        <v>793</v>
      </c>
      <c r="G9421" t="s">
        <v>166</v>
      </c>
      <c r="H9421" s="7" t="s">
        <v>758</v>
      </c>
      <c r="I9421" t="s">
        <v>163</v>
      </c>
      <c r="J9421" t="s">
        <v>164</v>
      </c>
      <c r="K9421" t="s">
        <v>167</v>
      </c>
      <c r="L9421" t="s">
        <v>148</v>
      </c>
      <c r="M9421">
        <v>6</v>
      </c>
      <c r="N9421">
        <v>56.863819999999997</v>
      </c>
      <c r="O9421">
        <v>-134.77322000000001</v>
      </c>
      <c r="P9421">
        <v>2</v>
      </c>
      <c r="Q9421">
        <v>1</v>
      </c>
    </row>
    <row r="9422" spans="1:17" x14ac:dyDescent="0.25">
      <c r="A9422" s="1">
        <v>41964</v>
      </c>
      <c r="B9422" s="2">
        <f t="shared" si="588"/>
        <v>2014</v>
      </c>
      <c r="C9422" s="2">
        <f t="shared" si="589"/>
        <v>11</v>
      </c>
      <c r="D9422" s="2">
        <f t="shared" si="590"/>
        <v>21</v>
      </c>
      <c r="E9422" s="2">
        <f t="shared" si="591"/>
        <v>6</v>
      </c>
      <c r="F9422" s="1" t="s">
        <v>793</v>
      </c>
      <c r="G9422" t="s">
        <v>166</v>
      </c>
      <c r="H9422" s="7" t="s">
        <v>758</v>
      </c>
      <c r="I9422" t="s">
        <v>163</v>
      </c>
      <c r="J9422" t="s">
        <v>164</v>
      </c>
      <c r="K9422" t="s">
        <v>167</v>
      </c>
      <c r="L9422" t="s">
        <v>148</v>
      </c>
      <c r="M9422">
        <v>5.5</v>
      </c>
      <c r="N9422">
        <v>56.863819999999997</v>
      </c>
      <c r="O9422">
        <v>-134.77322000000001</v>
      </c>
      <c r="P9422">
        <v>1</v>
      </c>
      <c r="Q9422">
        <v>1</v>
      </c>
    </row>
    <row r="9423" spans="1:17" x14ac:dyDescent="0.25">
      <c r="A9423" s="1">
        <v>42329</v>
      </c>
      <c r="B9423" s="2">
        <f t="shared" si="588"/>
        <v>2015</v>
      </c>
      <c r="C9423" s="2">
        <f t="shared" si="589"/>
        <v>11</v>
      </c>
      <c r="D9423" s="2">
        <f t="shared" si="590"/>
        <v>21</v>
      </c>
      <c r="E9423" s="2">
        <f t="shared" si="591"/>
        <v>7</v>
      </c>
      <c r="F9423" s="1" t="s">
        <v>793</v>
      </c>
      <c r="G9423" t="s">
        <v>166</v>
      </c>
      <c r="H9423" s="7" t="s">
        <v>758</v>
      </c>
      <c r="I9423" t="s">
        <v>163</v>
      </c>
      <c r="J9423" t="s">
        <v>164</v>
      </c>
      <c r="K9423" t="s">
        <v>167</v>
      </c>
      <c r="L9423" t="s">
        <v>148</v>
      </c>
      <c r="M9423">
        <v>6.5</v>
      </c>
      <c r="N9423">
        <v>56.863819999999997</v>
      </c>
      <c r="O9423">
        <v>-134.77322000000001</v>
      </c>
      <c r="P9423">
        <v>1</v>
      </c>
      <c r="Q9423">
        <v>1</v>
      </c>
    </row>
    <row r="9424" spans="1:17" x14ac:dyDescent="0.25">
      <c r="A9424" s="1">
        <v>41965</v>
      </c>
      <c r="B9424" s="2">
        <f t="shared" si="588"/>
        <v>2014</v>
      </c>
      <c r="C9424" s="2">
        <f t="shared" si="589"/>
        <v>11</v>
      </c>
      <c r="D9424" s="2">
        <f t="shared" si="590"/>
        <v>22</v>
      </c>
      <c r="E9424" s="2">
        <f t="shared" si="591"/>
        <v>7</v>
      </c>
      <c r="F9424" s="1" t="s">
        <v>793</v>
      </c>
      <c r="G9424" t="s">
        <v>166</v>
      </c>
      <c r="H9424" s="7" t="s">
        <v>758</v>
      </c>
      <c r="I9424" t="s">
        <v>163</v>
      </c>
      <c r="J9424" t="s">
        <v>164</v>
      </c>
      <c r="K9424" t="s">
        <v>167</v>
      </c>
      <c r="L9424" t="s">
        <v>148</v>
      </c>
      <c r="M9424">
        <v>5.75</v>
      </c>
      <c r="N9424">
        <v>56.863819999999997</v>
      </c>
      <c r="O9424">
        <v>-134.77322000000001</v>
      </c>
      <c r="P9424">
        <v>1</v>
      </c>
      <c r="Q9424">
        <v>1</v>
      </c>
    </row>
    <row r="9425" spans="1:17" x14ac:dyDescent="0.25">
      <c r="A9425" s="1">
        <v>42330</v>
      </c>
      <c r="B9425" s="2">
        <f t="shared" si="588"/>
        <v>2015</v>
      </c>
      <c r="C9425" s="2">
        <f t="shared" si="589"/>
        <v>11</v>
      </c>
      <c r="D9425" s="2">
        <f t="shared" si="590"/>
        <v>22</v>
      </c>
      <c r="E9425" s="2">
        <f t="shared" si="591"/>
        <v>1</v>
      </c>
      <c r="F9425" s="1" t="s">
        <v>793</v>
      </c>
      <c r="G9425" t="s">
        <v>166</v>
      </c>
      <c r="H9425" s="7" t="s">
        <v>758</v>
      </c>
      <c r="I9425" t="s">
        <v>163</v>
      </c>
      <c r="J9425" t="s">
        <v>164</v>
      </c>
      <c r="K9425" t="s">
        <v>167</v>
      </c>
      <c r="L9425" t="s">
        <v>148</v>
      </c>
      <c r="M9425">
        <v>3</v>
      </c>
      <c r="N9425">
        <v>56.863819999999997</v>
      </c>
      <c r="O9425">
        <v>-134.77322000000001</v>
      </c>
      <c r="P9425">
        <v>1</v>
      </c>
      <c r="Q9425">
        <v>1</v>
      </c>
    </row>
    <row r="9426" spans="1:17" x14ac:dyDescent="0.25">
      <c r="A9426" s="1">
        <v>41966</v>
      </c>
      <c r="B9426" s="2">
        <f t="shared" si="588"/>
        <v>2014</v>
      </c>
      <c r="C9426" s="2">
        <f t="shared" si="589"/>
        <v>11</v>
      </c>
      <c r="D9426" s="2">
        <f t="shared" si="590"/>
        <v>23</v>
      </c>
      <c r="E9426" s="2">
        <f t="shared" si="591"/>
        <v>1</v>
      </c>
      <c r="F9426" s="1" t="s">
        <v>793</v>
      </c>
      <c r="G9426" t="s">
        <v>166</v>
      </c>
      <c r="H9426" s="7" t="s">
        <v>758</v>
      </c>
      <c r="I9426" t="s">
        <v>163</v>
      </c>
      <c r="J9426" t="s">
        <v>164</v>
      </c>
      <c r="K9426" t="s">
        <v>167</v>
      </c>
      <c r="L9426" t="s">
        <v>148</v>
      </c>
      <c r="M9426">
        <v>6</v>
      </c>
      <c r="N9426">
        <v>56.863819999999997</v>
      </c>
      <c r="O9426">
        <v>-134.77322000000001</v>
      </c>
      <c r="P9426">
        <v>1</v>
      </c>
      <c r="Q9426">
        <v>1</v>
      </c>
    </row>
    <row r="9427" spans="1:17" x14ac:dyDescent="0.25">
      <c r="A9427" s="1">
        <v>41967</v>
      </c>
      <c r="B9427" s="2">
        <f t="shared" si="588"/>
        <v>2014</v>
      </c>
      <c r="C9427" s="2">
        <f t="shared" si="589"/>
        <v>11</v>
      </c>
      <c r="D9427" s="2">
        <f t="shared" si="590"/>
        <v>24</v>
      </c>
      <c r="E9427" s="2">
        <f t="shared" si="591"/>
        <v>2</v>
      </c>
      <c r="F9427" s="1" t="s">
        <v>793</v>
      </c>
      <c r="G9427" t="s">
        <v>166</v>
      </c>
      <c r="H9427" s="7" t="s">
        <v>758</v>
      </c>
      <c r="I9427" t="s">
        <v>163</v>
      </c>
      <c r="J9427" t="s">
        <v>164</v>
      </c>
      <c r="K9427" t="s">
        <v>167</v>
      </c>
      <c r="L9427" t="s">
        <v>148</v>
      </c>
      <c r="M9427">
        <v>3.5</v>
      </c>
      <c r="N9427">
        <v>56.863819999999997</v>
      </c>
      <c r="O9427">
        <v>-134.77322000000001</v>
      </c>
      <c r="P9427">
        <v>1</v>
      </c>
      <c r="Q9427">
        <v>1</v>
      </c>
    </row>
    <row r="9428" spans="1:17" x14ac:dyDescent="0.25">
      <c r="A9428" s="1">
        <v>41974</v>
      </c>
      <c r="B9428" s="2">
        <f t="shared" si="588"/>
        <v>2014</v>
      </c>
      <c r="C9428" s="2">
        <f t="shared" si="589"/>
        <v>12</v>
      </c>
      <c r="D9428" s="2">
        <f t="shared" si="590"/>
        <v>1</v>
      </c>
      <c r="E9428" s="2">
        <f t="shared" si="591"/>
        <v>2</v>
      </c>
      <c r="F9428" s="1" t="s">
        <v>793</v>
      </c>
      <c r="G9428" t="s">
        <v>166</v>
      </c>
      <c r="H9428" s="7" t="s">
        <v>758</v>
      </c>
      <c r="I9428" t="s">
        <v>163</v>
      </c>
      <c r="J9428" t="s">
        <v>164</v>
      </c>
      <c r="K9428" t="s">
        <v>167</v>
      </c>
      <c r="L9428" t="s">
        <v>148</v>
      </c>
      <c r="M9428">
        <v>1.5</v>
      </c>
      <c r="N9428">
        <v>56.863819999999997</v>
      </c>
      <c r="O9428">
        <v>-134.77322000000001</v>
      </c>
      <c r="P9428">
        <v>1</v>
      </c>
      <c r="Q9428">
        <v>1</v>
      </c>
    </row>
    <row r="9429" spans="1:17" x14ac:dyDescent="0.25">
      <c r="A9429" s="1">
        <v>41975</v>
      </c>
      <c r="B9429" s="2">
        <f t="shared" si="588"/>
        <v>2014</v>
      </c>
      <c r="C9429" s="2">
        <f t="shared" si="589"/>
        <v>12</v>
      </c>
      <c r="D9429" s="2">
        <f t="shared" si="590"/>
        <v>2</v>
      </c>
      <c r="E9429" s="2">
        <f t="shared" si="591"/>
        <v>3</v>
      </c>
      <c r="F9429" s="1" t="s">
        <v>793</v>
      </c>
      <c r="G9429" t="s">
        <v>166</v>
      </c>
      <c r="H9429" s="7" t="s">
        <v>758</v>
      </c>
      <c r="I9429" t="s">
        <v>163</v>
      </c>
      <c r="J9429" t="s">
        <v>164</v>
      </c>
      <c r="K9429" t="s">
        <v>167</v>
      </c>
      <c r="L9429" t="s">
        <v>148</v>
      </c>
      <c r="M9429">
        <v>4.5</v>
      </c>
      <c r="N9429">
        <v>56.863819999999997</v>
      </c>
      <c r="O9429">
        <v>-134.77322000000001</v>
      </c>
      <c r="P9429">
        <v>1</v>
      </c>
      <c r="Q9429">
        <v>1</v>
      </c>
    </row>
    <row r="9430" spans="1:17" x14ac:dyDescent="0.25">
      <c r="A9430" s="1">
        <v>42340</v>
      </c>
      <c r="B9430" s="2">
        <f t="shared" si="588"/>
        <v>2015</v>
      </c>
      <c r="C9430" s="2">
        <f t="shared" si="589"/>
        <v>12</v>
      </c>
      <c r="D9430" s="2">
        <f t="shared" si="590"/>
        <v>2</v>
      </c>
      <c r="E9430" s="2">
        <f t="shared" si="591"/>
        <v>4</v>
      </c>
      <c r="F9430" s="1" t="s">
        <v>793</v>
      </c>
      <c r="G9430" t="s">
        <v>166</v>
      </c>
      <c r="H9430" s="7" t="s">
        <v>758</v>
      </c>
      <c r="I9430" t="s">
        <v>163</v>
      </c>
      <c r="J9430" t="s">
        <v>164</v>
      </c>
      <c r="K9430" t="s">
        <v>167</v>
      </c>
      <c r="L9430" t="s">
        <v>148</v>
      </c>
      <c r="M9430">
        <v>6.5</v>
      </c>
      <c r="N9430">
        <v>56.863819999999997</v>
      </c>
      <c r="O9430">
        <v>-134.77322000000001</v>
      </c>
      <c r="P9430">
        <v>3</v>
      </c>
      <c r="Q9430">
        <v>1</v>
      </c>
    </row>
    <row r="9431" spans="1:17" x14ac:dyDescent="0.25">
      <c r="A9431" s="1">
        <v>41976</v>
      </c>
      <c r="B9431" s="2">
        <f t="shared" si="588"/>
        <v>2014</v>
      </c>
      <c r="C9431" s="2">
        <f t="shared" si="589"/>
        <v>12</v>
      </c>
      <c r="D9431" s="2">
        <f t="shared" si="590"/>
        <v>3</v>
      </c>
      <c r="E9431" s="2">
        <f t="shared" si="591"/>
        <v>4</v>
      </c>
      <c r="F9431" s="1" t="s">
        <v>793</v>
      </c>
      <c r="G9431" t="s">
        <v>166</v>
      </c>
      <c r="H9431" s="7" t="s">
        <v>758</v>
      </c>
      <c r="I9431" t="s">
        <v>163</v>
      </c>
      <c r="J9431" t="s">
        <v>164</v>
      </c>
      <c r="K9431" t="s">
        <v>167</v>
      </c>
      <c r="L9431" t="s">
        <v>148</v>
      </c>
      <c r="M9431">
        <v>5.5</v>
      </c>
      <c r="N9431">
        <v>56.863819999999997</v>
      </c>
      <c r="O9431">
        <v>-134.77322000000001</v>
      </c>
      <c r="P9431">
        <v>1</v>
      </c>
      <c r="Q9431">
        <v>1</v>
      </c>
    </row>
    <row r="9432" spans="1:17" x14ac:dyDescent="0.25">
      <c r="A9432" s="1">
        <v>41611</v>
      </c>
      <c r="B9432" s="2">
        <f t="shared" si="588"/>
        <v>2013</v>
      </c>
      <c r="C9432" s="2">
        <f t="shared" si="589"/>
        <v>12</v>
      </c>
      <c r="D9432" s="2">
        <f t="shared" si="590"/>
        <v>3</v>
      </c>
      <c r="E9432" s="2">
        <f t="shared" si="591"/>
        <v>3</v>
      </c>
      <c r="F9432" s="1" t="s">
        <v>793</v>
      </c>
      <c r="G9432" t="s">
        <v>166</v>
      </c>
      <c r="H9432" s="7" t="s">
        <v>758</v>
      </c>
      <c r="I9432" t="s">
        <v>163</v>
      </c>
      <c r="J9432" t="s">
        <v>164</v>
      </c>
      <c r="K9432" t="s">
        <v>167</v>
      </c>
      <c r="L9432" t="s">
        <v>148</v>
      </c>
      <c r="M9432">
        <v>3</v>
      </c>
      <c r="N9432">
        <v>56.863819999999997</v>
      </c>
      <c r="O9432">
        <v>-134.77322000000001</v>
      </c>
      <c r="P9432">
        <v>2</v>
      </c>
      <c r="Q9432">
        <v>1</v>
      </c>
    </row>
    <row r="9433" spans="1:17" x14ac:dyDescent="0.25">
      <c r="A9433" s="1">
        <v>42341</v>
      </c>
      <c r="B9433" s="2">
        <f t="shared" si="588"/>
        <v>2015</v>
      </c>
      <c r="C9433" s="2">
        <f t="shared" si="589"/>
        <v>12</v>
      </c>
      <c r="D9433" s="2">
        <f t="shared" si="590"/>
        <v>3</v>
      </c>
      <c r="E9433" s="2">
        <f t="shared" si="591"/>
        <v>5</v>
      </c>
      <c r="F9433" s="1" t="s">
        <v>793</v>
      </c>
      <c r="G9433" t="s">
        <v>166</v>
      </c>
      <c r="H9433" s="7" t="s">
        <v>758</v>
      </c>
      <c r="I9433" t="s">
        <v>163</v>
      </c>
      <c r="J9433" t="s">
        <v>164</v>
      </c>
      <c r="K9433" t="s">
        <v>167</v>
      </c>
      <c r="L9433" t="s">
        <v>148</v>
      </c>
      <c r="M9433">
        <v>6</v>
      </c>
      <c r="N9433">
        <v>56.863819999999997</v>
      </c>
      <c r="O9433">
        <v>-134.77322000000001</v>
      </c>
      <c r="P9433">
        <v>3</v>
      </c>
      <c r="Q9433">
        <v>1</v>
      </c>
    </row>
    <row r="9434" spans="1:17" x14ac:dyDescent="0.25">
      <c r="A9434" s="1">
        <v>41977</v>
      </c>
      <c r="B9434" s="2">
        <f t="shared" si="588"/>
        <v>2014</v>
      </c>
      <c r="C9434" s="2">
        <f t="shared" si="589"/>
        <v>12</v>
      </c>
      <c r="D9434" s="2">
        <f t="shared" si="590"/>
        <v>4</v>
      </c>
      <c r="E9434" s="2">
        <f t="shared" si="591"/>
        <v>5</v>
      </c>
      <c r="F9434" s="1" t="s">
        <v>793</v>
      </c>
      <c r="G9434" t="s">
        <v>166</v>
      </c>
      <c r="H9434" s="7" t="s">
        <v>758</v>
      </c>
      <c r="I9434" t="s">
        <v>163</v>
      </c>
      <c r="J9434" t="s">
        <v>164</v>
      </c>
      <c r="K9434" t="s">
        <v>167</v>
      </c>
      <c r="L9434" t="s">
        <v>148</v>
      </c>
      <c r="M9434">
        <v>3</v>
      </c>
      <c r="N9434">
        <v>56.863819999999997</v>
      </c>
      <c r="O9434">
        <v>-134.77322000000001</v>
      </c>
      <c r="P9434">
        <v>1</v>
      </c>
      <c r="Q9434">
        <v>1</v>
      </c>
    </row>
    <row r="9435" spans="1:17" x14ac:dyDescent="0.25">
      <c r="A9435" s="1">
        <v>41612</v>
      </c>
      <c r="B9435" s="2">
        <f t="shared" si="588"/>
        <v>2013</v>
      </c>
      <c r="C9435" s="2">
        <f t="shared" si="589"/>
        <v>12</v>
      </c>
      <c r="D9435" s="2">
        <f t="shared" si="590"/>
        <v>4</v>
      </c>
      <c r="E9435" s="2">
        <f t="shared" si="591"/>
        <v>4</v>
      </c>
      <c r="F9435" s="1" t="s">
        <v>793</v>
      </c>
      <c r="G9435" t="s">
        <v>166</v>
      </c>
      <c r="H9435" s="7" t="s">
        <v>758</v>
      </c>
      <c r="I9435" t="s">
        <v>163</v>
      </c>
      <c r="J9435" t="s">
        <v>164</v>
      </c>
      <c r="K9435" t="s">
        <v>167</v>
      </c>
      <c r="L9435" t="s">
        <v>148</v>
      </c>
      <c r="M9435">
        <v>8</v>
      </c>
      <c r="N9435">
        <v>56.863819999999997</v>
      </c>
      <c r="O9435">
        <v>-134.77322000000001</v>
      </c>
      <c r="P9435">
        <v>2</v>
      </c>
      <c r="Q9435">
        <v>1</v>
      </c>
    </row>
    <row r="9436" spans="1:17" x14ac:dyDescent="0.25">
      <c r="A9436" s="1">
        <v>42342</v>
      </c>
      <c r="B9436" s="2">
        <f t="shared" si="588"/>
        <v>2015</v>
      </c>
      <c r="C9436" s="2">
        <f t="shared" si="589"/>
        <v>12</v>
      </c>
      <c r="D9436" s="2">
        <f t="shared" si="590"/>
        <v>4</v>
      </c>
      <c r="E9436" s="2">
        <f t="shared" si="591"/>
        <v>6</v>
      </c>
      <c r="F9436" s="1" t="s">
        <v>793</v>
      </c>
      <c r="G9436" t="s">
        <v>166</v>
      </c>
      <c r="H9436" s="7" t="s">
        <v>758</v>
      </c>
      <c r="I9436" t="s">
        <v>163</v>
      </c>
      <c r="J9436" t="s">
        <v>164</v>
      </c>
      <c r="K9436" t="s">
        <v>167</v>
      </c>
      <c r="L9436" t="s">
        <v>148</v>
      </c>
      <c r="M9436">
        <v>7.5</v>
      </c>
      <c r="N9436">
        <v>56.863819999999997</v>
      </c>
      <c r="O9436">
        <v>-134.77322000000001</v>
      </c>
      <c r="P9436">
        <v>1</v>
      </c>
      <c r="Q9436">
        <v>1</v>
      </c>
    </row>
    <row r="9437" spans="1:17" x14ac:dyDescent="0.25">
      <c r="A9437" s="1">
        <v>41613</v>
      </c>
      <c r="B9437" s="2">
        <f t="shared" si="588"/>
        <v>2013</v>
      </c>
      <c r="C9437" s="2">
        <f t="shared" si="589"/>
        <v>12</v>
      </c>
      <c r="D9437" s="2">
        <f t="shared" si="590"/>
        <v>5</v>
      </c>
      <c r="E9437" s="2">
        <f t="shared" si="591"/>
        <v>5</v>
      </c>
      <c r="F9437" s="1" t="s">
        <v>793</v>
      </c>
      <c r="G9437" t="s">
        <v>166</v>
      </c>
      <c r="H9437" s="7" t="s">
        <v>758</v>
      </c>
      <c r="I9437" t="s">
        <v>163</v>
      </c>
      <c r="J9437" t="s">
        <v>164</v>
      </c>
      <c r="K9437" t="s">
        <v>167</v>
      </c>
      <c r="L9437" t="s">
        <v>148</v>
      </c>
      <c r="M9437">
        <v>2</v>
      </c>
      <c r="N9437">
        <v>56.863819999999997</v>
      </c>
      <c r="O9437">
        <v>-134.77322000000001</v>
      </c>
      <c r="P9437">
        <v>2</v>
      </c>
      <c r="Q9437">
        <v>1</v>
      </c>
    </row>
    <row r="9438" spans="1:17" x14ac:dyDescent="0.25">
      <c r="A9438" s="1">
        <v>42345</v>
      </c>
      <c r="B9438" s="2">
        <f t="shared" si="588"/>
        <v>2015</v>
      </c>
      <c r="C9438" s="2">
        <f t="shared" si="589"/>
        <v>12</v>
      </c>
      <c r="D9438" s="2">
        <f t="shared" si="590"/>
        <v>7</v>
      </c>
      <c r="E9438" s="2">
        <f t="shared" si="591"/>
        <v>2</v>
      </c>
      <c r="F9438" s="1" t="s">
        <v>793</v>
      </c>
      <c r="G9438" t="s">
        <v>166</v>
      </c>
      <c r="H9438" s="7" t="s">
        <v>758</v>
      </c>
      <c r="I9438" t="s">
        <v>163</v>
      </c>
      <c r="J9438" t="s">
        <v>164</v>
      </c>
      <c r="K9438" t="s">
        <v>167</v>
      </c>
      <c r="L9438" t="s">
        <v>148</v>
      </c>
      <c r="M9438">
        <v>6</v>
      </c>
      <c r="N9438">
        <v>56.863819999999997</v>
      </c>
      <c r="O9438">
        <v>-134.77322000000001</v>
      </c>
      <c r="P9438">
        <v>2</v>
      </c>
      <c r="Q9438">
        <v>1</v>
      </c>
    </row>
    <row r="9439" spans="1:17" x14ac:dyDescent="0.25">
      <c r="A9439" s="1">
        <v>41981</v>
      </c>
      <c r="B9439" s="2">
        <f t="shared" si="588"/>
        <v>2014</v>
      </c>
      <c r="C9439" s="2">
        <f t="shared" si="589"/>
        <v>12</v>
      </c>
      <c r="D9439" s="2">
        <f t="shared" si="590"/>
        <v>8</v>
      </c>
      <c r="E9439" s="2">
        <f t="shared" si="591"/>
        <v>2</v>
      </c>
      <c r="F9439" s="1" t="s">
        <v>793</v>
      </c>
      <c r="G9439" t="s">
        <v>166</v>
      </c>
      <c r="H9439" s="7" t="s">
        <v>758</v>
      </c>
      <c r="I9439" t="s">
        <v>163</v>
      </c>
      <c r="J9439" t="s">
        <v>164</v>
      </c>
      <c r="K9439" t="s">
        <v>167</v>
      </c>
      <c r="L9439" t="s">
        <v>148</v>
      </c>
      <c r="M9439">
        <v>3.5</v>
      </c>
      <c r="N9439">
        <v>56.863819999999997</v>
      </c>
      <c r="O9439">
        <v>-134.77322000000001</v>
      </c>
      <c r="P9439">
        <v>1</v>
      </c>
      <c r="Q9439">
        <v>1</v>
      </c>
    </row>
    <row r="9440" spans="1:17" x14ac:dyDescent="0.25">
      <c r="A9440" s="1">
        <v>42346</v>
      </c>
      <c r="B9440" s="2">
        <f t="shared" si="588"/>
        <v>2015</v>
      </c>
      <c r="C9440" s="2">
        <f t="shared" si="589"/>
        <v>12</v>
      </c>
      <c r="D9440" s="2">
        <f t="shared" si="590"/>
        <v>8</v>
      </c>
      <c r="E9440" s="2">
        <f t="shared" si="591"/>
        <v>3</v>
      </c>
      <c r="F9440" s="1" t="s">
        <v>793</v>
      </c>
      <c r="G9440" t="s">
        <v>166</v>
      </c>
      <c r="H9440" s="7" t="s">
        <v>758</v>
      </c>
      <c r="I9440" t="s">
        <v>163</v>
      </c>
      <c r="J9440" t="s">
        <v>164</v>
      </c>
      <c r="K9440" t="s">
        <v>167</v>
      </c>
      <c r="L9440" t="s">
        <v>148</v>
      </c>
      <c r="M9440">
        <v>6.5</v>
      </c>
      <c r="N9440">
        <v>56.863819999999997</v>
      </c>
      <c r="O9440">
        <v>-134.77322000000001</v>
      </c>
      <c r="P9440">
        <v>3</v>
      </c>
      <c r="Q9440">
        <v>1</v>
      </c>
    </row>
    <row r="9441" spans="1:17" x14ac:dyDescent="0.25">
      <c r="A9441" s="1">
        <v>42127</v>
      </c>
      <c r="B9441" s="2">
        <f t="shared" si="588"/>
        <v>2015</v>
      </c>
      <c r="C9441" s="2">
        <f t="shared" si="589"/>
        <v>5</v>
      </c>
      <c r="D9441" s="2">
        <f t="shared" si="590"/>
        <v>3</v>
      </c>
      <c r="E9441" s="2">
        <f t="shared" si="591"/>
        <v>1</v>
      </c>
      <c r="F9441" s="1" t="s">
        <v>791</v>
      </c>
      <c r="G9441" t="s">
        <v>166</v>
      </c>
      <c r="H9441" s="7" t="s">
        <v>758</v>
      </c>
      <c r="I9441" t="s">
        <v>163</v>
      </c>
      <c r="J9441" t="s">
        <v>164</v>
      </c>
      <c r="K9441" t="s">
        <v>84</v>
      </c>
      <c r="L9441" t="s">
        <v>13</v>
      </c>
      <c r="M9441">
        <v>1</v>
      </c>
      <c r="N9441">
        <v>56.863819999999997</v>
      </c>
      <c r="O9441">
        <v>-134.77322000000001</v>
      </c>
      <c r="P9441">
        <v>1</v>
      </c>
      <c r="Q9441">
        <v>1</v>
      </c>
    </row>
    <row r="9442" spans="1:17" x14ac:dyDescent="0.25">
      <c r="A9442" s="1">
        <v>42143</v>
      </c>
      <c r="B9442" s="2">
        <f t="shared" si="588"/>
        <v>2015</v>
      </c>
      <c r="C9442" s="2">
        <f t="shared" si="589"/>
        <v>5</v>
      </c>
      <c r="D9442" s="2">
        <f t="shared" si="590"/>
        <v>19</v>
      </c>
      <c r="E9442" s="2">
        <f t="shared" si="591"/>
        <v>3</v>
      </c>
      <c r="F9442" s="1" t="s">
        <v>791</v>
      </c>
      <c r="G9442" t="s">
        <v>166</v>
      </c>
      <c r="H9442" s="7" t="s">
        <v>758</v>
      </c>
      <c r="I9442" t="s">
        <v>163</v>
      </c>
      <c r="J9442" t="s">
        <v>164</v>
      </c>
      <c r="K9442" t="s">
        <v>68</v>
      </c>
      <c r="L9442" t="s">
        <v>13</v>
      </c>
      <c r="M9442">
        <v>2.5</v>
      </c>
      <c r="N9442">
        <v>56.863819999999997</v>
      </c>
      <c r="O9442">
        <v>-134.77322000000001</v>
      </c>
      <c r="P9442">
        <v>6</v>
      </c>
      <c r="Q9442">
        <v>1</v>
      </c>
    </row>
    <row r="9443" spans="1:17" x14ac:dyDescent="0.25">
      <c r="A9443" s="1">
        <v>41049</v>
      </c>
      <c r="B9443" s="2">
        <f t="shared" si="588"/>
        <v>2012</v>
      </c>
      <c r="C9443" s="2">
        <f t="shared" si="589"/>
        <v>5</v>
      </c>
      <c r="D9443" s="2">
        <f t="shared" si="590"/>
        <v>20</v>
      </c>
      <c r="E9443" s="2">
        <f t="shared" si="591"/>
        <v>1</v>
      </c>
      <c r="F9443" s="1" t="s">
        <v>791</v>
      </c>
      <c r="G9443" t="s">
        <v>166</v>
      </c>
      <c r="H9443" s="7" t="s">
        <v>758</v>
      </c>
      <c r="I9443" t="s">
        <v>163</v>
      </c>
      <c r="J9443" t="s">
        <v>164</v>
      </c>
      <c r="K9443" t="s">
        <v>84</v>
      </c>
      <c r="L9443" t="s">
        <v>13</v>
      </c>
      <c r="M9443">
        <v>5</v>
      </c>
      <c r="N9443">
        <v>56.863819999999997</v>
      </c>
      <c r="O9443">
        <v>-134.77322000000001</v>
      </c>
      <c r="P9443">
        <v>1</v>
      </c>
      <c r="Q9443">
        <v>0</v>
      </c>
    </row>
    <row r="9444" spans="1:17" x14ac:dyDescent="0.25">
      <c r="A9444" s="1">
        <v>41780</v>
      </c>
      <c r="B9444" s="2">
        <f t="shared" si="588"/>
        <v>2014</v>
      </c>
      <c r="C9444" s="2">
        <f t="shared" si="589"/>
        <v>5</v>
      </c>
      <c r="D9444" s="2">
        <f t="shared" si="590"/>
        <v>21</v>
      </c>
      <c r="E9444" s="2">
        <f t="shared" si="591"/>
        <v>4</v>
      </c>
      <c r="F9444" s="1" t="s">
        <v>791</v>
      </c>
      <c r="G9444" t="s">
        <v>166</v>
      </c>
      <c r="H9444" s="7" t="s">
        <v>758</v>
      </c>
      <c r="I9444" t="s">
        <v>163</v>
      </c>
      <c r="J9444" t="s">
        <v>164</v>
      </c>
      <c r="K9444" t="s">
        <v>68</v>
      </c>
      <c r="L9444" t="s">
        <v>13</v>
      </c>
      <c r="M9444">
        <v>2.5</v>
      </c>
      <c r="N9444">
        <v>56.863819999999997</v>
      </c>
      <c r="O9444">
        <v>-134.77322000000001</v>
      </c>
      <c r="P9444">
        <v>11</v>
      </c>
      <c r="Q9444">
        <v>1</v>
      </c>
    </row>
    <row r="9445" spans="1:17" x14ac:dyDescent="0.25">
      <c r="A9445" s="1">
        <v>41423</v>
      </c>
      <c r="B9445" s="2">
        <f t="shared" si="588"/>
        <v>2013</v>
      </c>
      <c r="C9445" s="2">
        <f t="shared" si="589"/>
        <v>5</v>
      </c>
      <c r="D9445" s="2">
        <f t="shared" si="590"/>
        <v>29</v>
      </c>
      <c r="E9445" s="2">
        <f t="shared" si="591"/>
        <v>4</v>
      </c>
      <c r="F9445" s="1" t="s">
        <v>791</v>
      </c>
      <c r="G9445" t="s">
        <v>166</v>
      </c>
      <c r="H9445" s="7" t="s">
        <v>758</v>
      </c>
      <c r="I9445" t="s">
        <v>163</v>
      </c>
      <c r="J9445" t="s">
        <v>164</v>
      </c>
      <c r="K9445" t="s">
        <v>68</v>
      </c>
      <c r="L9445" t="s">
        <v>13</v>
      </c>
      <c r="M9445">
        <v>3</v>
      </c>
      <c r="N9445">
        <v>56.863819999999997</v>
      </c>
      <c r="O9445">
        <v>-134.77322000000001</v>
      </c>
      <c r="P9445">
        <v>10</v>
      </c>
      <c r="Q9445">
        <v>1</v>
      </c>
    </row>
    <row r="9446" spans="1:17" x14ac:dyDescent="0.25">
      <c r="A9446" s="1">
        <v>41059</v>
      </c>
      <c r="B9446" s="2">
        <f t="shared" si="588"/>
        <v>2012</v>
      </c>
      <c r="C9446" s="2">
        <f t="shared" si="589"/>
        <v>5</v>
      </c>
      <c r="D9446" s="2">
        <f t="shared" si="590"/>
        <v>30</v>
      </c>
      <c r="E9446" s="2">
        <f t="shared" si="591"/>
        <v>4</v>
      </c>
      <c r="F9446" s="1" t="s">
        <v>791</v>
      </c>
      <c r="G9446" t="s">
        <v>166</v>
      </c>
      <c r="H9446" s="7" t="s">
        <v>758</v>
      </c>
      <c r="I9446" t="s">
        <v>163</v>
      </c>
      <c r="J9446" t="s">
        <v>164</v>
      </c>
      <c r="K9446" t="s">
        <v>68</v>
      </c>
      <c r="L9446" t="s">
        <v>13</v>
      </c>
      <c r="M9446">
        <v>1.5</v>
      </c>
      <c r="N9446">
        <v>56.863819999999997</v>
      </c>
      <c r="O9446">
        <v>-134.77322000000001</v>
      </c>
      <c r="P9446">
        <v>13</v>
      </c>
      <c r="Q9446">
        <v>2</v>
      </c>
    </row>
    <row r="9447" spans="1:17" x14ac:dyDescent="0.25">
      <c r="A9447" s="1">
        <v>41066</v>
      </c>
      <c r="B9447" s="2">
        <f t="shared" si="588"/>
        <v>2012</v>
      </c>
      <c r="C9447" s="2">
        <f t="shared" si="589"/>
        <v>6</v>
      </c>
      <c r="D9447" s="2">
        <f t="shared" si="590"/>
        <v>6</v>
      </c>
      <c r="E9447" s="2">
        <f t="shared" si="591"/>
        <v>4</v>
      </c>
      <c r="F9447" s="1" t="s">
        <v>792</v>
      </c>
      <c r="G9447" t="s">
        <v>166</v>
      </c>
      <c r="H9447" s="7" t="s">
        <v>758</v>
      </c>
      <c r="I9447" t="s">
        <v>163</v>
      </c>
      <c r="J9447" t="s">
        <v>164</v>
      </c>
      <c r="K9447" t="s">
        <v>39</v>
      </c>
      <c r="L9447" t="s">
        <v>13</v>
      </c>
      <c r="M9447">
        <v>1</v>
      </c>
      <c r="N9447">
        <v>56.863819999999997</v>
      </c>
      <c r="O9447">
        <v>-134.77322000000001</v>
      </c>
      <c r="P9447">
        <v>5</v>
      </c>
      <c r="Q9447">
        <v>1</v>
      </c>
    </row>
    <row r="9448" spans="1:17" x14ac:dyDescent="0.25">
      <c r="A9448" s="1">
        <v>41801</v>
      </c>
      <c r="B9448" s="2">
        <f t="shared" si="588"/>
        <v>2014</v>
      </c>
      <c r="C9448" s="2">
        <f t="shared" si="589"/>
        <v>6</v>
      </c>
      <c r="D9448" s="2">
        <f t="shared" si="590"/>
        <v>11</v>
      </c>
      <c r="E9448" s="2">
        <f t="shared" si="591"/>
        <v>4</v>
      </c>
      <c r="F9448" s="1" t="s">
        <v>792</v>
      </c>
      <c r="G9448" t="s">
        <v>166</v>
      </c>
      <c r="H9448" s="7" t="s">
        <v>758</v>
      </c>
      <c r="I9448" t="s">
        <v>163</v>
      </c>
      <c r="J9448" t="s">
        <v>164</v>
      </c>
      <c r="K9448" t="s">
        <v>68</v>
      </c>
      <c r="L9448" t="s">
        <v>13</v>
      </c>
      <c r="M9448">
        <v>3</v>
      </c>
      <c r="N9448">
        <v>56.863819999999997</v>
      </c>
      <c r="O9448">
        <v>-134.77322000000001</v>
      </c>
      <c r="P9448">
        <v>5</v>
      </c>
      <c r="Q9448">
        <v>1</v>
      </c>
    </row>
    <row r="9449" spans="1:17" x14ac:dyDescent="0.25">
      <c r="A9449" s="1">
        <v>42171</v>
      </c>
      <c r="B9449" s="2">
        <f t="shared" si="588"/>
        <v>2015</v>
      </c>
      <c r="C9449" s="2">
        <f t="shared" si="589"/>
        <v>6</v>
      </c>
      <c r="D9449" s="2">
        <f t="shared" si="590"/>
        <v>16</v>
      </c>
      <c r="E9449" s="2">
        <f t="shared" si="591"/>
        <v>3</v>
      </c>
      <c r="F9449" s="1" t="s">
        <v>792</v>
      </c>
      <c r="G9449" t="s">
        <v>166</v>
      </c>
      <c r="H9449" s="7" t="s">
        <v>758</v>
      </c>
      <c r="I9449" t="s">
        <v>163</v>
      </c>
      <c r="J9449" t="s">
        <v>164</v>
      </c>
      <c r="K9449" t="s">
        <v>68</v>
      </c>
      <c r="L9449" t="s">
        <v>13</v>
      </c>
      <c r="M9449">
        <v>3</v>
      </c>
      <c r="N9449">
        <v>56.863819999999997</v>
      </c>
      <c r="O9449">
        <v>-134.77322000000001</v>
      </c>
      <c r="P9449">
        <v>10</v>
      </c>
      <c r="Q9449">
        <v>2</v>
      </c>
    </row>
    <row r="9450" spans="1:17" x14ac:dyDescent="0.25">
      <c r="A9450" s="1">
        <v>42173</v>
      </c>
      <c r="B9450" s="2">
        <f t="shared" si="588"/>
        <v>2015</v>
      </c>
      <c r="C9450" s="2">
        <f t="shared" si="589"/>
        <v>6</v>
      </c>
      <c r="D9450" s="2">
        <f t="shared" si="590"/>
        <v>18</v>
      </c>
      <c r="E9450" s="2">
        <f t="shared" si="591"/>
        <v>5</v>
      </c>
      <c r="F9450" s="1" t="s">
        <v>792</v>
      </c>
      <c r="G9450" t="s">
        <v>166</v>
      </c>
      <c r="H9450" s="7" t="s">
        <v>758</v>
      </c>
      <c r="I9450" t="s">
        <v>163</v>
      </c>
      <c r="J9450" t="s">
        <v>164</v>
      </c>
      <c r="K9450" t="s">
        <v>68</v>
      </c>
      <c r="L9450" t="s">
        <v>13</v>
      </c>
      <c r="M9450">
        <v>3</v>
      </c>
      <c r="N9450">
        <v>56.863819999999997</v>
      </c>
      <c r="O9450">
        <v>-134.77322000000001</v>
      </c>
      <c r="P9450">
        <v>4</v>
      </c>
      <c r="Q9450">
        <v>1</v>
      </c>
    </row>
    <row r="9451" spans="1:17" x14ac:dyDescent="0.25">
      <c r="A9451" s="1">
        <v>41080</v>
      </c>
      <c r="B9451" s="2">
        <f t="shared" si="588"/>
        <v>2012</v>
      </c>
      <c r="C9451" s="2">
        <f t="shared" si="589"/>
        <v>6</v>
      </c>
      <c r="D9451" s="2">
        <f t="shared" si="590"/>
        <v>20</v>
      </c>
      <c r="E9451" s="2">
        <f t="shared" si="591"/>
        <v>4</v>
      </c>
      <c r="F9451" s="1" t="s">
        <v>792</v>
      </c>
      <c r="G9451" t="s">
        <v>166</v>
      </c>
      <c r="H9451" s="7" t="s">
        <v>758</v>
      </c>
      <c r="I9451" t="s">
        <v>163</v>
      </c>
      <c r="J9451" t="s">
        <v>164</v>
      </c>
      <c r="K9451" t="s">
        <v>39</v>
      </c>
      <c r="L9451" t="s">
        <v>13</v>
      </c>
      <c r="M9451">
        <v>1</v>
      </c>
      <c r="N9451">
        <v>56.863819999999997</v>
      </c>
      <c r="O9451">
        <v>-134.77322000000001</v>
      </c>
      <c r="P9451">
        <v>5</v>
      </c>
      <c r="Q9451">
        <v>1</v>
      </c>
    </row>
    <row r="9452" spans="1:17" x14ac:dyDescent="0.25">
      <c r="A9452" s="1">
        <v>41450</v>
      </c>
      <c r="B9452" s="2">
        <f t="shared" si="588"/>
        <v>2013</v>
      </c>
      <c r="C9452" s="2">
        <f t="shared" si="589"/>
        <v>6</v>
      </c>
      <c r="D9452" s="2">
        <f t="shared" si="590"/>
        <v>25</v>
      </c>
      <c r="E9452" s="2">
        <f t="shared" si="591"/>
        <v>3</v>
      </c>
      <c r="F9452" s="1" t="s">
        <v>792</v>
      </c>
      <c r="G9452" t="s">
        <v>166</v>
      </c>
      <c r="H9452" s="7" t="s">
        <v>758</v>
      </c>
      <c r="I9452" t="s">
        <v>163</v>
      </c>
      <c r="J9452" t="s">
        <v>164</v>
      </c>
      <c r="K9452" t="s">
        <v>68</v>
      </c>
      <c r="L9452" t="s">
        <v>13</v>
      </c>
      <c r="M9452">
        <v>2</v>
      </c>
      <c r="N9452">
        <v>56.863819999999997</v>
      </c>
      <c r="O9452">
        <v>-134.77322000000001</v>
      </c>
      <c r="P9452">
        <v>9</v>
      </c>
      <c r="Q9452">
        <v>1</v>
      </c>
    </row>
    <row r="9453" spans="1:17" x14ac:dyDescent="0.25">
      <c r="A9453" s="1">
        <v>42186</v>
      </c>
      <c r="B9453" s="2">
        <f t="shared" si="588"/>
        <v>2015</v>
      </c>
      <c r="C9453" s="2">
        <f t="shared" si="589"/>
        <v>7</v>
      </c>
      <c r="D9453" s="2">
        <f t="shared" si="590"/>
        <v>1</v>
      </c>
      <c r="E9453" s="2">
        <f t="shared" si="591"/>
        <v>4</v>
      </c>
      <c r="F9453" s="1" t="s">
        <v>792</v>
      </c>
      <c r="G9453" t="s">
        <v>166</v>
      </c>
      <c r="H9453" s="7" t="s">
        <v>758</v>
      </c>
      <c r="I9453" t="s">
        <v>163</v>
      </c>
      <c r="J9453" t="s">
        <v>164</v>
      </c>
      <c r="K9453" t="s">
        <v>68</v>
      </c>
      <c r="L9453" t="s">
        <v>13</v>
      </c>
      <c r="M9453">
        <v>3</v>
      </c>
      <c r="N9453">
        <v>56.863819999999997</v>
      </c>
      <c r="O9453">
        <v>-134.77322000000001</v>
      </c>
      <c r="P9453">
        <v>9</v>
      </c>
      <c r="Q9453">
        <v>1</v>
      </c>
    </row>
    <row r="9454" spans="1:17" x14ac:dyDescent="0.25">
      <c r="A9454" s="1">
        <v>42186</v>
      </c>
      <c r="B9454" s="2">
        <f t="shared" si="588"/>
        <v>2015</v>
      </c>
      <c r="C9454" s="2">
        <f t="shared" si="589"/>
        <v>7</v>
      </c>
      <c r="D9454" s="2">
        <f t="shared" si="590"/>
        <v>1</v>
      </c>
      <c r="E9454" s="2">
        <f t="shared" si="591"/>
        <v>4</v>
      </c>
      <c r="F9454" s="1" t="s">
        <v>792</v>
      </c>
      <c r="G9454" t="s">
        <v>166</v>
      </c>
      <c r="H9454" s="7" t="s">
        <v>758</v>
      </c>
      <c r="I9454" t="s">
        <v>163</v>
      </c>
      <c r="J9454" t="s">
        <v>164</v>
      </c>
      <c r="K9454" t="s">
        <v>68</v>
      </c>
      <c r="L9454" t="s">
        <v>13</v>
      </c>
      <c r="M9454">
        <v>3</v>
      </c>
      <c r="N9454">
        <v>56.863819999999997</v>
      </c>
      <c r="O9454">
        <v>-134.77322000000001</v>
      </c>
      <c r="P9454">
        <v>7</v>
      </c>
      <c r="Q9454">
        <v>1</v>
      </c>
    </row>
    <row r="9455" spans="1:17" x14ac:dyDescent="0.25">
      <c r="A9455" s="1">
        <v>42193</v>
      </c>
      <c r="B9455" s="2">
        <f t="shared" si="588"/>
        <v>2015</v>
      </c>
      <c r="C9455" s="2">
        <f t="shared" si="589"/>
        <v>7</v>
      </c>
      <c r="D9455" s="2">
        <f t="shared" si="590"/>
        <v>8</v>
      </c>
      <c r="E9455" s="2">
        <f t="shared" si="591"/>
        <v>4</v>
      </c>
      <c r="F9455" s="1" t="s">
        <v>792</v>
      </c>
      <c r="G9455" t="s">
        <v>166</v>
      </c>
      <c r="H9455" s="7" t="s">
        <v>758</v>
      </c>
      <c r="I9455" t="s">
        <v>163</v>
      </c>
      <c r="J9455" t="s">
        <v>164</v>
      </c>
      <c r="K9455" t="s">
        <v>68</v>
      </c>
      <c r="L9455" t="s">
        <v>13</v>
      </c>
      <c r="M9455">
        <v>2</v>
      </c>
      <c r="N9455">
        <v>56.863819999999997</v>
      </c>
      <c r="O9455">
        <v>-134.77322000000001</v>
      </c>
      <c r="P9455">
        <v>4</v>
      </c>
      <c r="Q9455">
        <v>1</v>
      </c>
    </row>
    <row r="9456" spans="1:17" x14ac:dyDescent="0.25">
      <c r="A9456" s="1">
        <v>42193</v>
      </c>
      <c r="B9456" s="2">
        <f t="shared" si="588"/>
        <v>2015</v>
      </c>
      <c r="C9456" s="2">
        <f t="shared" si="589"/>
        <v>7</v>
      </c>
      <c r="D9456" s="2">
        <f t="shared" si="590"/>
        <v>8</v>
      </c>
      <c r="E9456" s="2">
        <f t="shared" si="591"/>
        <v>4</v>
      </c>
      <c r="F9456" s="1" t="s">
        <v>792</v>
      </c>
      <c r="G9456" t="s">
        <v>166</v>
      </c>
      <c r="H9456" s="7" t="s">
        <v>758</v>
      </c>
      <c r="I9456" t="s">
        <v>163</v>
      </c>
      <c r="J9456" t="s">
        <v>164</v>
      </c>
      <c r="K9456" t="s">
        <v>68</v>
      </c>
      <c r="L9456" t="s">
        <v>13</v>
      </c>
      <c r="M9456">
        <v>2.5</v>
      </c>
      <c r="N9456">
        <v>56.863819999999997</v>
      </c>
      <c r="O9456">
        <v>-134.77322000000001</v>
      </c>
      <c r="P9456">
        <v>9</v>
      </c>
      <c r="Q9456">
        <v>1</v>
      </c>
    </row>
    <row r="9457" spans="1:17" x14ac:dyDescent="0.25">
      <c r="A9457" s="1">
        <v>41464</v>
      </c>
      <c r="B9457" s="2">
        <f t="shared" si="588"/>
        <v>2013</v>
      </c>
      <c r="C9457" s="2">
        <f t="shared" si="589"/>
        <v>7</v>
      </c>
      <c r="D9457" s="2">
        <f t="shared" si="590"/>
        <v>9</v>
      </c>
      <c r="E9457" s="2">
        <f t="shared" si="591"/>
        <v>3</v>
      </c>
      <c r="F9457" s="1" t="s">
        <v>792</v>
      </c>
      <c r="G9457" t="s">
        <v>166</v>
      </c>
      <c r="H9457" s="7" t="s">
        <v>758</v>
      </c>
      <c r="I9457" t="s">
        <v>163</v>
      </c>
      <c r="J9457" t="s">
        <v>164</v>
      </c>
      <c r="K9457" t="s">
        <v>68</v>
      </c>
      <c r="L9457" t="s">
        <v>13</v>
      </c>
      <c r="M9457">
        <v>3</v>
      </c>
      <c r="N9457">
        <v>56.863819999999997</v>
      </c>
      <c r="O9457">
        <v>-134.77322000000001</v>
      </c>
      <c r="P9457">
        <v>2</v>
      </c>
      <c r="Q9457">
        <v>1</v>
      </c>
    </row>
    <row r="9458" spans="1:17" x14ac:dyDescent="0.25">
      <c r="A9458" s="1">
        <v>41832</v>
      </c>
      <c r="B9458" s="2">
        <f t="shared" si="588"/>
        <v>2014</v>
      </c>
      <c r="C9458" s="2">
        <f t="shared" si="589"/>
        <v>7</v>
      </c>
      <c r="D9458" s="2">
        <f t="shared" si="590"/>
        <v>12</v>
      </c>
      <c r="E9458" s="2">
        <f t="shared" si="591"/>
        <v>7</v>
      </c>
      <c r="F9458" s="1" t="s">
        <v>792</v>
      </c>
      <c r="G9458" t="s">
        <v>166</v>
      </c>
      <c r="H9458" s="7" t="s">
        <v>758</v>
      </c>
      <c r="I9458" t="s">
        <v>163</v>
      </c>
      <c r="J9458" t="s">
        <v>164</v>
      </c>
      <c r="K9458" t="s">
        <v>123</v>
      </c>
      <c r="L9458" t="s">
        <v>13</v>
      </c>
      <c r="M9458">
        <v>2.25</v>
      </c>
      <c r="N9458">
        <v>56.863819999999997</v>
      </c>
      <c r="O9458">
        <v>-134.77322000000001</v>
      </c>
      <c r="P9458">
        <v>9</v>
      </c>
      <c r="Q9458">
        <v>1</v>
      </c>
    </row>
    <row r="9459" spans="1:17" x14ac:dyDescent="0.25">
      <c r="A9459" s="1">
        <v>41476</v>
      </c>
      <c r="B9459" s="2">
        <f t="shared" si="588"/>
        <v>2013</v>
      </c>
      <c r="C9459" s="2">
        <f t="shared" si="589"/>
        <v>7</v>
      </c>
      <c r="D9459" s="2">
        <f t="shared" si="590"/>
        <v>21</v>
      </c>
      <c r="E9459" s="2">
        <f t="shared" si="591"/>
        <v>1</v>
      </c>
      <c r="F9459" s="1" t="s">
        <v>792</v>
      </c>
      <c r="G9459" t="s">
        <v>166</v>
      </c>
      <c r="H9459" s="7" t="s">
        <v>758</v>
      </c>
      <c r="I9459" t="s">
        <v>163</v>
      </c>
      <c r="J9459" t="s">
        <v>164</v>
      </c>
      <c r="K9459" t="s">
        <v>123</v>
      </c>
      <c r="L9459" t="s">
        <v>13</v>
      </c>
      <c r="M9459">
        <v>2</v>
      </c>
      <c r="N9459">
        <v>56.863819999999997</v>
      </c>
      <c r="O9459">
        <v>-134.77322000000001</v>
      </c>
      <c r="P9459">
        <v>8</v>
      </c>
      <c r="Q9459">
        <v>1</v>
      </c>
    </row>
    <row r="9460" spans="1:17" x14ac:dyDescent="0.25">
      <c r="A9460" s="1">
        <v>41477</v>
      </c>
      <c r="B9460" s="2">
        <f t="shared" si="588"/>
        <v>2013</v>
      </c>
      <c r="C9460" s="2">
        <f t="shared" si="589"/>
        <v>7</v>
      </c>
      <c r="D9460" s="2">
        <f t="shared" si="590"/>
        <v>22</v>
      </c>
      <c r="E9460" s="2">
        <f t="shared" si="591"/>
        <v>2</v>
      </c>
      <c r="F9460" s="1" t="s">
        <v>792</v>
      </c>
      <c r="G9460" t="s">
        <v>166</v>
      </c>
      <c r="H9460" s="7" t="s">
        <v>758</v>
      </c>
      <c r="I9460" t="s">
        <v>163</v>
      </c>
      <c r="J9460" t="s">
        <v>164</v>
      </c>
      <c r="K9460" t="s">
        <v>123</v>
      </c>
      <c r="L9460" t="s">
        <v>13</v>
      </c>
      <c r="M9460">
        <v>2</v>
      </c>
      <c r="N9460">
        <v>56.863819999999997</v>
      </c>
      <c r="O9460">
        <v>-134.77322000000001</v>
      </c>
      <c r="P9460">
        <v>8</v>
      </c>
      <c r="Q9460">
        <v>1</v>
      </c>
    </row>
    <row r="9461" spans="1:17" x14ac:dyDescent="0.25">
      <c r="A9461" s="1">
        <v>42207</v>
      </c>
      <c r="B9461" s="2">
        <f t="shared" si="588"/>
        <v>2015</v>
      </c>
      <c r="C9461" s="2">
        <f t="shared" si="589"/>
        <v>7</v>
      </c>
      <c r="D9461" s="2">
        <f t="shared" si="590"/>
        <v>22</v>
      </c>
      <c r="E9461" s="2">
        <f t="shared" si="591"/>
        <v>4</v>
      </c>
      <c r="F9461" s="1" t="s">
        <v>792</v>
      </c>
      <c r="G9461" t="s">
        <v>166</v>
      </c>
      <c r="H9461" s="7" t="s">
        <v>758</v>
      </c>
      <c r="I9461" t="s">
        <v>163</v>
      </c>
      <c r="J9461" t="s">
        <v>164</v>
      </c>
      <c r="K9461" t="s">
        <v>68</v>
      </c>
      <c r="L9461" t="s">
        <v>13</v>
      </c>
      <c r="M9461">
        <v>3</v>
      </c>
      <c r="N9461">
        <v>56.863819999999997</v>
      </c>
      <c r="O9461">
        <v>-134.77322000000001</v>
      </c>
      <c r="P9461">
        <v>5</v>
      </c>
      <c r="Q9461">
        <v>1</v>
      </c>
    </row>
    <row r="9462" spans="1:17" x14ac:dyDescent="0.25">
      <c r="A9462" s="1">
        <v>41479</v>
      </c>
      <c r="B9462" s="2">
        <f t="shared" si="588"/>
        <v>2013</v>
      </c>
      <c r="C9462" s="2">
        <f t="shared" si="589"/>
        <v>7</v>
      </c>
      <c r="D9462" s="2">
        <f t="shared" si="590"/>
        <v>24</v>
      </c>
      <c r="E9462" s="2">
        <f t="shared" si="591"/>
        <v>4</v>
      </c>
      <c r="F9462" s="1" t="s">
        <v>792</v>
      </c>
      <c r="G9462" t="s">
        <v>166</v>
      </c>
      <c r="H9462" s="7" t="s">
        <v>758</v>
      </c>
      <c r="I9462" t="s">
        <v>163</v>
      </c>
      <c r="J9462" t="s">
        <v>164</v>
      </c>
      <c r="K9462" t="s">
        <v>68</v>
      </c>
      <c r="L9462" t="s">
        <v>13</v>
      </c>
      <c r="M9462">
        <v>2.5</v>
      </c>
      <c r="N9462">
        <v>56.863819999999997</v>
      </c>
      <c r="O9462">
        <v>-134.77322000000001</v>
      </c>
      <c r="P9462">
        <v>7</v>
      </c>
      <c r="Q9462">
        <v>1</v>
      </c>
    </row>
    <row r="9463" spans="1:17" x14ac:dyDescent="0.25">
      <c r="A9463" s="1">
        <v>41479</v>
      </c>
      <c r="B9463" s="2">
        <f t="shared" si="588"/>
        <v>2013</v>
      </c>
      <c r="C9463" s="2">
        <f t="shared" si="589"/>
        <v>7</v>
      </c>
      <c r="D9463" s="2">
        <f t="shared" si="590"/>
        <v>24</v>
      </c>
      <c r="E9463" s="2">
        <f t="shared" si="591"/>
        <v>4</v>
      </c>
      <c r="F9463" s="1" t="s">
        <v>792</v>
      </c>
      <c r="G9463" t="s">
        <v>166</v>
      </c>
      <c r="H9463" s="7" t="s">
        <v>758</v>
      </c>
      <c r="I9463" t="s">
        <v>163</v>
      </c>
      <c r="J9463" t="s">
        <v>164</v>
      </c>
      <c r="K9463" t="s">
        <v>68</v>
      </c>
      <c r="L9463" t="s">
        <v>13</v>
      </c>
      <c r="M9463">
        <v>3.5</v>
      </c>
      <c r="N9463">
        <v>56.863819999999997</v>
      </c>
      <c r="O9463">
        <v>-134.77322000000001</v>
      </c>
      <c r="P9463">
        <v>9</v>
      </c>
      <c r="Q9463">
        <v>2</v>
      </c>
    </row>
    <row r="9464" spans="1:17" x14ac:dyDescent="0.25">
      <c r="A9464" s="1">
        <v>41115</v>
      </c>
      <c r="B9464" s="2">
        <f t="shared" si="588"/>
        <v>2012</v>
      </c>
      <c r="C9464" s="2">
        <f t="shared" si="589"/>
        <v>7</v>
      </c>
      <c r="D9464" s="2">
        <f t="shared" si="590"/>
        <v>25</v>
      </c>
      <c r="E9464" s="2">
        <f t="shared" si="591"/>
        <v>4</v>
      </c>
      <c r="F9464" s="1" t="s">
        <v>792</v>
      </c>
      <c r="G9464" t="s">
        <v>166</v>
      </c>
      <c r="H9464" s="7" t="s">
        <v>758</v>
      </c>
      <c r="I9464" t="s">
        <v>163</v>
      </c>
      <c r="J9464" t="s">
        <v>164</v>
      </c>
      <c r="K9464" t="s">
        <v>114</v>
      </c>
      <c r="L9464" t="s">
        <v>13</v>
      </c>
      <c r="M9464">
        <v>2.5</v>
      </c>
      <c r="N9464">
        <v>56.863819999999997</v>
      </c>
      <c r="O9464">
        <v>-134.77322000000001</v>
      </c>
      <c r="P9464">
        <v>8</v>
      </c>
      <c r="Q9464">
        <v>1</v>
      </c>
    </row>
    <row r="9465" spans="1:17" x14ac:dyDescent="0.25">
      <c r="A9465" s="1">
        <v>42214</v>
      </c>
      <c r="B9465" s="2">
        <f t="shared" si="588"/>
        <v>2015</v>
      </c>
      <c r="C9465" s="2">
        <f t="shared" si="589"/>
        <v>7</v>
      </c>
      <c r="D9465" s="2">
        <f t="shared" si="590"/>
        <v>29</v>
      </c>
      <c r="E9465" s="2">
        <f t="shared" si="591"/>
        <v>4</v>
      </c>
      <c r="F9465" s="1" t="s">
        <v>792</v>
      </c>
      <c r="G9465" t="s">
        <v>166</v>
      </c>
      <c r="H9465" s="7" t="s">
        <v>758</v>
      </c>
      <c r="I9465" t="s">
        <v>163</v>
      </c>
      <c r="J9465" t="s">
        <v>164</v>
      </c>
      <c r="K9465" t="s">
        <v>68</v>
      </c>
      <c r="L9465" t="s">
        <v>13</v>
      </c>
      <c r="M9465">
        <v>2.5</v>
      </c>
      <c r="N9465">
        <v>56.863819999999997</v>
      </c>
      <c r="O9465">
        <v>-134.77322000000001</v>
      </c>
      <c r="P9465">
        <v>6</v>
      </c>
      <c r="Q9465">
        <v>1</v>
      </c>
    </row>
    <row r="9466" spans="1:17" x14ac:dyDescent="0.25">
      <c r="A9466" s="1">
        <v>42214</v>
      </c>
      <c r="B9466" s="2">
        <f t="shared" si="588"/>
        <v>2015</v>
      </c>
      <c r="C9466" s="2">
        <f t="shared" si="589"/>
        <v>7</v>
      </c>
      <c r="D9466" s="2">
        <f t="shared" si="590"/>
        <v>29</v>
      </c>
      <c r="E9466" s="2">
        <f t="shared" si="591"/>
        <v>4</v>
      </c>
      <c r="F9466" s="1" t="s">
        <v>792</v>
      </c>
      <c r="G9466" t="s">
        <v>166</v>
      </c>
      <c r="H9466" s="7" t="s">
        <v>758</v>
      </c>
      <c r="I9466" t="s">
        <v>163</v>
      </c>
      <c r="J9466" t="s">
        <v>164</v>
      </c>
      <c r="K9466" t="s">
        <v>68</v>
      </c>
      <c r="L9466" t="s">
        <v>13</v>
      </c>
      <c r="M9466">
        <v>3</v>
      </c>
      <c r="N9466">
        <v>56.863819999999997</v>
      </c>
      <c r="O9466">
        <v>-134.77322000000001</v>
      </c>
      <c r="P9466">
        <v>6</v>
      </c>
      <c r="Q9466">
        <v>1</v>
      </c>
    </row>
    <row r="9467" spans="1:17" x14ac:dyDescent="0.25">
      <c r="A9467" s="1">
        <v>41486</v>
      </c>
      <c r="B9467" s="2">
        <f t="shared" si="588"/>
        <v>2013</v>
      </c>
      <c r="C9467" s="2">
        <f t="shared" si="589"/>
        <v>7</v>
      </c>
      <c r="D9467" s="2">
        <f t="shared" si="590"/>
        <v>31</v>
      </c>
      <c r="E9467" s="2">
        <f t="shared" si="591"/>
        <v>4</v>
      </c>
      <c r="F9467" s="1" t="s">
        <v>792</v>
      </c>
      <c r="G9467" t="s">
        <v>166</v>
      </c>
      <c r="H9467" s="7" t="s">
        <v>758</v>
      </c>
      <c r="I9467" t="s">
        <v>163</v>
      </c>
      <c r="J9467" t="s">
        <v>164</v>
      </c>
      <c r="K9467" t="s">
        <v>68</v>
      </c>
      <c r="L9467" t="s">
        <v>13</v>
      </c>
      <c r="M9467">
        <v>2.5</v>
      </c>
      <c r="N9467">
        <v>56.863819999999997</v>
      </c>
      <c r="O9467">
        <v>-134.77322000000001</v>
      </c>
      <c r="P9467">
        <v>11</v>
      </c>
      <c r="Q9467">
        <v>2</v>
      </c>
    </row>
    <row r="9468" spans="1:17" x14ac:dyDescent="0.25">
      <c r="A9468" s="1">
        <v>40764</v>
      </c>
      <c r="B9468" s="2">
        <f t="shared" si="588"/>
        <v>2011</v>
      </c>
      <c r="C9468" s="2">
        <f t="shared" si="589"/>
        <v>8</v>
      </c>
      <c r="D9468" s="2">
        <f t="shared" si="590"/>
        <v>9</v>
      </c>
      <c r="E9468" s="2">
        <f t="shared" si="591"/>
        <v>3</v>
      </c>
      <c r="F9468" s="1" t="s">
        <v>792</v>
      </c>
      <c r="G9468" t="s">
        <v>166</v>
      </c>
      <c r="H9468" s="7" t="s">
        <v>758</v>
      </c>
      <c r="I9468" t="s">
        <v>163</v>
      </c>
      <c r="J9468" t="s">
        <v>164</v>
      </c>
      <c r="K9468" t="s">
        <v>114</v>
      </c>
      <c r="L9468" t="s">
        <v>13</v>
      </c>
      <c r="M9468">
        <v>2.5</v>
      </c>
      <c r="N9468">
        <v>56.863819999999997</v>
      </c>
      <c r="O9468">
        <v>-134.77322000000001</v>
      </c>
      <c r="P9468">
        <v>5</v>
      </c>
      <c r="Q9468">
        <v>1</v>
      </c>
    </row>
    <row r="9469" spans="1:17" x14ac:dyDescent="0.25">
      <c r="A9469" s="1">
        <v>42228</v>
      </c>
      <c r="B9469" s="2">
        <f t="shared" si="588"/>
        <v>2015</v>
      </c>
      <c r="C9469" s="2">
        <f t="shared" si="589"/>
        <v>8</v>
      </c>
      <c r="D9469" s="2">
        <f t="shared" si="590"/>
        <v>12</v>
      </c>
      <c r="E9469" s="2">
        <f t="shared" si="591"/>
        <v>4</v>
      </c>
      <c r="F9469" s="1" t="s">
        <v>792</v>
      </c>
      <c r="G9469" t="s">
        <v>166</v>
      </c>
      <c r="H9469" s="7" t="s">
        <v>758</v>
      </c>
      <c r="I9469" t="s">
        <v>163</v>
      </c>
      <c r="J9469" t="s">
        <v>164</v>
      </c>
      <c r="K9469" t="s">
        <v>68</v>
      </c>
      <c r="L9469" t="s">
        <v>13</v>
      </c>
      <c r="M9469">
        <v>3</v>
      </c>
      <c r="N9469">
        <v>56.863819999999997</v>
      </c>
      <c r="O9469">
        <v>-134.77322000000001</v>
      </c>
      <c r="P9469">
        <v>4</v>
      </c>
      <c r="Q9469">
        <v>1</v>
      </c>
    </row>
    <row r="9470" spans="1:17" x14ac:dyDescent="0.25">
      <c r="A9470" s="1">
        <v>40770</v>
      </c>
      <c r="B9470" s="2">
        <f t="shared" si="588"/>
        <v>2011</v>
      </c>
      <c r="C9470" s="2">
        <f t="shared" si="589"/>
        <v>8</v>
      </c>
      <c r="D9470" s="2">
        <f t="shared" si="590"/>
        <v>15</v>
      </c>
      <c r="E9470" s="2">
        <f t="shared" si="591"/>
        <v>2</v>
      </c>
      <c r="F9470" s="1" t="s">
        <v>792</v>
      </c>
      <c r="G9470" t="s">
        <v>166</v>
      </c>
      <c r="H9470" s="7" t="s">
        <v>758</v>
      </c>
      <c r="I9470" t="s">
        <v>163</v>
      </c>
      <c r="J9470" t="s">
        <v>164</v>
      </c>
      <c r="K9470" t="s">
        <v>114</v>
      </c>
      <c r="L9470" t="s">
        <v>13</v>
      </c>
      <c r="M9470">
        <v>2</v>
      </c>
      <c r="N9470">
        <v>56.863819999999997</v>
      </c>
      <c r="O9470">
        <v>-134.77322000000001</v>
      </c>
      <c r="P9470">
        <v>4</v>
      </c>
      <c r="Q9470">
        <v>1</v>
      </c>
    </row>
    <row r="9471" spans="1:17" x14ac:dyDescent="0.25">
      <c r="A9471" s="1">
        <v>42235</v>
      </c>
      <c r="B9471" s="2">
        <f t="shared" si="588"/>
        <v>2015</v>
      </c>
      <c r="C9471" s="2">
        <f t="shared" si="589"/>
        <v>8</v>
      </c>
      <c r="D9471" s="2">
        <f t="shared" si="590"/>
        <v>19</v>
      </c>
      <c r="E9471" s="2">
        <f t="shared" si="591"/>
        <v>4</v>
      </c>
      <c r="F9471" s="1" t="s">
        <v>792</v>
      </c>
      <c r="G9471" t="s">
        <v>166</v>
      </c>
      <c r="H9471" s="7" t="s">
        <v>758</v>
      </c>
      <c r="I9471" t="s">
        <v>163</v>
      </c>
      <c r="J9471" t="s">
        <v>164</v>
      </c>
      <c r="K9471" t="s">
        <v>68</v>
      </c>
      <c r="L9471" t="s">
        <v>13</v>
      </c>
      <c r="M9471">
        <v>2</v>
      </c>
      <c r="N9471">
        <v>56.863819999999997</v>
      </c>
      <c r="O9471">
        <v>-134.77322000000001</v>
      </c>
      <c r="P9471">
        <v>2</v>
      </c>
      <c r="Q9471">
        <v>1</v>
      </c>
    </row>
    <row r="9472" spans="1:17" x14ac:dyDescent="0.25">
      <c r="A9472" s="1">
        <v>41141</v>
      </c>
      <c r="B9472" s="2">
        <f t="shared" si="588"/>
        <v>2012</v>
      </c>
      <c r="C9472" s="2">
        <f t="shared" si="589"/>
        <v>8</v>
      </c>
      <c r="D9472" s="2">
        <f t="shared" si="590"/>
        <v>20</v>
      </c>
      <c r="E9472" s="2">
        <f t="shared" si="591"/>
        <v>2</v>
      </c>
      <c r="F9472" s="1" t="s">
        <v>792</v>
      </c>
      <c r="G9472" t="s">
        <v>166</v>
      </c>
      <c r="H9472" s="7" t="s">
        <v>758</v>
      </c>
      <c r="I9472" t="s">
        <v>163</v>
      </c>
      <c r="J9472" t="s">
        <v>164</v>
      </c>
      <c r="K9472" t="s">
        <v>30</v>
      </c>
      <c r="L9472" t="s">
        <v>13</v>
      </c>
      <c r="M9472">
        <v>1</v>
      </c>
      <c r="N9472">
        <v>56.863819999999997</v>
      </c>
      <c r="O9472">
        <v>-134.77322000000001</v>
      </c>
      <c r="P9472">
        <v>6</v>
      </c>
      <c r="Q9472">
        <v>1</v>
      </c>
    </row>
    <row r="9473" spans="1:17" x14ac:dyDescent="0.25">
      <c r="A9473" s="1">
        <v>41149</v>
      </c>
      <c r="B9473" s="2">
        <f t="shared" si="588"/>
        <v>2012</v>
      </c>
      <c r="C9473" s="2">
        <f t="shared" si="589"/>
        <v>8</v>
      </c>
      <c r="D9473" s="2">
        <f t="shared" si="590"/>
        <v>28</v>
      </c>
      <c r="E9473" s="2">
        <f t="shared" si="591"/>
        <v>3</v>
      </c>
      <c r="F9473" s="1" t="s">
        <v>792</v>
      </c>
      <c r="G9473" t="s">
        <v>166</v>
      </c>
      <c r="H9473" s="7" t="s">
        <v>758</v>
      </c>
      <c r="I9473" t="s">
        <v>163</v>
      </c>
      <c r="J9473" t="s">
        <v>164</v>
      </c>
      <c r="K9473" t="s">
        <v>30</v>
      </c>
      <c r="L9473" t="s">
        <v>13</v>
      </c>
      <c r="M9473">
        <v>1</v>
      </c>
      <c r="N9473">
        <v>56.863819999999997</v>
      </c>
      <c r="O9473">
        <v>-134.77322000000001</v>
      </c>
      <c r="P9473">
        <v>6</v>
      </c>
      <c r="Q9473">
        <v>1</v>
      </c>
    </row>
    <row r="9474" spans="1:17" x14ac:dyDescent="0.25">
      <c r="A9474" s="1">
        <v>41166</v>
      </c>
      <c r="B9474" s="2">
        <f t="shared" ref="B9474:B9537" si="592">YEAR(A9474)</f>
        <v>2012</v>
      </c>
      <c r="C9474" s="2">
        <f t="shared" ref="C9474:C9537" si="593">MONTH(A9474)</f>
        <v>9</v>
      </c>
      <c r="D9474" s="2">
        <f t="shared" ref="D9474:D9537" si="594">DAY(A9474)</f>
        <v>14</v>
      </c>
      <c r="E9474" s="2">
        <f t="shared" ref="E9474:E9537" si="595">WEEKDAY(A9474)</f>
        <v>6</v>
      </c>
      <c r="F9474" s="1" t="s">
        <v>792</v>
      </c>
      <c r="G9474" t="s">
        <v>166</v>
      </c>
      <c r="H9474" s="7" t="s">
        <v>758</v>
      </c>
      <c r="I9474" t="s">
        <v>163</v>
      </c>
      <c r="J9474" t="s">
        <v>164</v>
      </c>
      <c r="K9474" t="s">
        <v>84</v>
      </c>
      <c r="L9474" t="s">
        <v>13</v>
      </c>
      <c r="M9474">
        <v>2</v>
      </c>
      <c r="N9474">
        <v>56.863819999999997</v>
      </c>
      <c r="O9474">
        <v>-134.77322000000001</v>
      </c>
      <c r="P9474">
        <v>3</v>
      </c>
      <c r="Q9474">
        <v>1</v>
      </c>
    </row>
    <row r="9475" spans="1:17" x14ac:dyDescent="0.25">
      <c r="A9475" s="1">
        <v>41531</v>
      </c>
      <c r="B9475" s="2">
        <f t="shared" si="592"/>
        <v>2013</v>
      </c>
      <c r="C9475" s="2">
        <f t="shared" si="593"/>
        <v>9</v>
      </c>
      <c r="D9475" s="2">
        <f t="shared" si="594"/>
        <v>14</v>
      </c>
      <c r="E9475" s="2">
        <f t="shared" si="595"/>
        <v>7</v>
      </c>
      <c r="F9475" s="1" t="s">
        <v>792</v>
      </c>
      <c r="G9475" t="s">
        <v>166</v>
      </c>
      <c r="H9475" s="7" t="s">
        <v>758</v>
      </c>
      <c r="I9475" t="s">
        <v>163</v>
      </c>
      <c r="J9475" t="s">
        <v>164</v>
      </c>
      <c r="K9475" t="s">
        <v>84</v>
      </c>
      <c r="L9475" t="s">
        <v>13</v>
      </c>
      <c r="M9475">
        <v>1</v>
      </c>
      <c r="N9475">
        <v>56.863819999999997</v>
      </c>
      <c r="O9475">
        <v>-134.77322000000001</v>
      </c>
      <c r="P9475">
        <v>2</v>
      </c>
      <c r="Q9475">
        <v>1</v>
      </c>
    </row>
    <row r="9476" spans="1:17" x14ac:dyDescent="0.25">
      <c r="A9476" s="1">
        <v>41896</v>
      </c>
      <c r="B9476" s="2">
        <f t="shared" si="592"/>
        <v>2014</v>
      </c>
      <c r="C9476" s="2">
        <f t="shared" si="593"/>
        <v>9</v>
      </c>
      <c r="D9476" s="2">
        <f t="shared" si="594"/>
        <v>14</v>
      </c>
      <c r="E9476" s="2">
        <f t="shared" si="595"/>
        <v>1</v>
      </c>
      <c r="F9476" s="1" t="s">
        <v>792</v>
      </c>
      <c r="G9476" t="s">
        <v>166</v>
      </c>
      <c r="H9476" s="7" t="s">
        <v>758</v>
      </c>
      <c r="I9476" t="s">
        <v>163</v>
      </c>
      <c r="J9476" t="s">
        <v>164</v>
      </c>
      <c r="K9476" t="s">
        <v>84</v>
      </c>
      <c r="L9476" t="s">
        <v>13</v>
      </c>
      <c r="M9476">
        <v>1</v>
      </c>
      <c r="N9476">
        <v>56.863819999999997</v>
      </c>
      <c r="O9476">
        <v>-134.77322000000001</v>
      </c>
      <c r="P9476">
        <v>2</v>
      </c>
      <c r="Q9476">
        <v>1</v>
      </c>
    </row>
    <row r="9477" spans="1:17" x14ac:dyDescent="0.25">
      <c r="A9477" s="1">
        <v>42261</v>
      </c>
      <c r="B9477" s="2">
        <f t="shared" si="592"/>
        <v>2015</v>
      </c>
      <c r="C9477" s="2">
        <f t="shared" si="593"/>
        <v>9</v>
      </c>
      <c r="D9477" s="2">
        <f t="shared" si="594"/>
        <v>14</v>
      </c>
      <c r="E9477" s="2">
        <f t="shared" si="595"/>
        <v>2</v>
      </c>
      <c r="F9477" s="1" t="s">
        <v>792</v>
      </c>
      <c r="G9477" t="s">
        <v>166</v>
      </c>
      <c r="H9477" s="7" t="s">
        <v>758</v>
      </c>
      <c r="I9477" t="s">
        <v>163</v>
      </c>
      <c r="J9477" t="s">
        <v>164</v>
      </c>
      <c r="K9477" t="s">
        <v>84</v>
      </c>
      <c r="L9477" t="s">
        <v>13</v>
      </c>
      <c r="M9477">
        <v>1</v>
      </c>
      <c r="N9477">
        <v>56.863819999999997</v>
      </c>
      <c r="O9477">
        <v>-134.77322000000001</v>
      </c>
      <c r="P9477">
        <v>2</v>
      </c>
      <c r="Q9477">
        <v>1</v>
      </c>
    </row>
    <row r="9478" spans="1:17" x14ac:dyDescent="0.25">
      <c r="A9478" s="1">
        <v>41167</v>
      </c>
      <c r="B9478" s="2">
        <f t="shared" si="592"/>
        <v>2012</v>
      </c>
      <c r="C9478" s="2">
        <f t="shared" si="593"/>
        <v>9</v>
      </c>
      <c r="D9478" s="2">
        <f t="shared" si="594"/>
        <v>15</v>
      </c>
      <c r="E9478" s="2">
        <f t="shared" si="595"/>
        <v>7</v>
      </c>
      <c r="F9478" s="1" t="s">
        <v>793</v>
      </c>
      <c r="G9478" t="s">
        <v>166</v>
      </c>
      <c r="H9478" s="7" t="s">
        <v>758</v>
      </c>
      <c r="I9478" t="s">
        <v>163</v>
      </c>
      <c r="J9478" t="s">
        <v>164</v>
      </c>
      <c r="K9478" t="s">
        <v>84</v>
      </c>
      <c r="L9478" t="s">
        <v>13</v>
      </c>
      <c r="M9478">
        <v>3</v>
      </c>
      <c r="N9478">
        <v>56.863819999999997</v>
      </c>
      <c r="O9478">
        <v>-134.77322000000001</v>
      </c>
      <c r="P9478">
        <v>1</v>
      </c>
      <c r="Q9478">
        <v>0</v>
      </c>
    </row>
    <row r="9479" spans="1:17" x14ac:dyDescent="0.25">
      <c r="A9479" s="1">
        <v>41168</v>
      </c>
      <c r="B9479" s="2">
        <f t="shared" si="592"/>
        <v>2012</v>
      </c>
      <c r="C9479" s="2">
        <f t="shared" si="593"/>
        <v>9</v>
      </c>
      <c r="D9479" s="2">
        <f t="shared" si="594"/>
        <v>16</v>
      </c>
      <c r="E9479" s="2">
        <f t="shared" si="595"/>
        <v>1</v>
      </c>
      <c r="F9479" s="1" t="s">
        <v>793</v>
      </c>
      <c r="G9479" t="s">
        <v>166</v>
      </c>
      <c r="H9479" s="7" t="s">
        <v>758</v>
      </c>
      <c r="I9479" t="s">
        <v>163</v>
      </c>
      <c r="J9479" t="s">
        <v>164</v>
      </c>
      <c r="K9479" t="s">
        <v>84</v>
      </c>
      <c r="L9479" t="s">
        <v>13</v>
      </c>
      <c r="M9479">
        <v>6</v>
      </c>
      <c r="N9479">
        <v>56.863819999999997</v>
      </c>
      <c r="O9479">
        <v>-134.77322000000001</v>
      </c>
      <c r="P9479">
        <v>1</v>
      </c>
      <c r="Q9479">
        <v>0</v>
      </c>
    </row>
    <row r="9480" spans="1:17" x14ac:dyDescent="0.25">
      <c r="A9480" s="1">
        <v>42264</v>
      </c>
      <c r="B9480" s="2">
        <f t="shared" si="592"/>
        <v>2015</v>
      </c>
      <c r="C9480" s="2">
        <f t="shared" si="593"/>
        <v>9</v>
      </c>
      <c r="D9480" s="2">
        <f t="shared" si="594"/>
        <v>17</v>
      </c>
      <c r="E9480" s="2">
        <f t="shared" si="595"/>
        <v>5</v>
      </c>
      <c r="F9480" s="1" t="s">
        <v>793</v>
      </c>
      <c r="G9480" t="s">
        <v>166</v>
      </c>
      <c r="H9480" s="7" t="s">
        <v>758</v>
      </c>
      <c r="I9480" t="s">
        <v>163</v>
      </c>
      <c r="J9480" t="s">
        <v>164</v>
      </c>
      <c r="K9480" t="s">
        <v>84</v>
      </c>
      <c r="L9480" t="s">
        <v>13</v>
      </c>
      <c r="M9480">
        <v>1.5</v>
      </c>
      <c r="N9480">
        <v>56.863819999999997</v>
      </c>
      <c r="O9480">
        <v>-134.77322000000001</v>
      </c>
      <c r="P9480">
        <v>1</v>
      </c>
      <c r="Q9480">
        <v>1</v>
      </c>
    </row>
    <row r="9481" spans="1:17" x14ac:dyDescent="0.25">
      <c r="A9481" s="1">
        <v>42265</v>
      </c>
      <c r="B9481" s="2">
        <f t="shared" si="592"/>
        <v>2015</v>
      </c>
      <c r="C9481" s="2">
        <f t="shared" si="593"/>
        <v>9</v>
      </c>
      <c r="D9481" s="2">
        <f t="shared" si="594"/>
        <v>18</v>
      </c>
      <c r="E9481" s="2">
        <f t="shared" si="595"/>
        <v>6</v>
      </c>
      <c r="F9481" s="1" t="s">
        <v>793</v>
      </c>
      <c r="G9481" t="s">
        <v>166</v>
      </c>
      <c r="H9481" s="7" t="s">
        <v>758</v>
      </c>
      <c r="I9481" t="s">
        <v>163</v>
      </c>
      <c r="J9481" t="s">
        <v>164</v>
      </c>
      <c r="K9481" t="s">
        <v>84</v>
      </c>
      <c r="L9481" t="s">
        <v>13</v>
      </c>
      <c r="M9481">
        <v>1</v>
      </c>
      <c r="N9481">
        <v>56.863819999999997</v>
      </c>
      <c r="O9481">
        <v>-134.77322000000001</v>
      </c>
      <c r="P9481">
        <v>1</v>
      </c>
      <c r="Q9481">
        <v>1</v>
      </c>
    </row>
    <row r="9482" spans="1:17" x14ac:dyDescent="0.25">
      <c r="A9482" s="1">
        <v>41170</v>
      </c>
      <c r="B9482" s="2">
        <f t="shared" si="592"/>
        <v>2012</v>
      </c>
      <c r="C9482" s="2">
        <f t="shared" si="593"/>
        <v>9</v>
      </c>
      <c r="D9482" s="2">
        <f t="shared" si="594"/>
        <v>18</v>
      </c>
      <c r="E9482" s="2">
        <f t="shared" si="595"/>
        <v>3</v>
      </c>
      <c r="F9482" s="1" t="s">
        <v>793</v>
      </c>
      <c r="G9482" t="s">
        <v>166</v>
      </c>
      <c r="H9482" s="7" t="s">
        <v>758</v>
      </c>
      <c r="I9482" t="s">
        <v>163</v>
      </c>
      <c r="J9482" t="s">
        <v>164</v>
      </c>
      <c r="K9482" t="s">
        <v>84</v>
      </c>
      <c r="L9482" t="s">
        <v>13</v>
      </c>
      <c r="M9482">
        <v>1</v>
      </c>
      <c r="N9482">
        <v>56.863819999999997</v>
      </c>
      <c r="O9482">
        <v>-134.77322000000001</v>
      </c>
      <c r="P9482">
        <v>2</v>
      </c>
      <c r="Q9482">
        <v>1</v>
      </c>
    </row>
    <row r="9483" spans="1:17" x14ac:dyDescent="0.25">
      <c r="A9483" s="1">
        <v>42270</v>
      </c>
      <c r="B9483" s="2">
        <f t="shared" si="592"/>
        <v>2015</v>
      </c>
      <c r="C9483" s="2">
        <f t="shared" si="593"/>
        <v>9</v>
      </c>
      <c r="D9483" s="2">
        <f t="shared" si="594"/>
        <v>23</v>
      </c>
      <c r="E9483" s="2">
        <f t="shared" si="595"/>
        <v>4</v>
      </c>
      <c r="F9483" s="1" t="s">
        <v>793</v>
      </c>
      <c r="G9483" t="s">
        <v>166</v>
      </c>
      <c r="H9483" s="7" t="s">
        <v>758</v>
      </c>
      <c r="I9483" t="s">
        <v>163</v>
      </c>
      <c r="J9483" t="s">
        <v>164</v>
      </c>
      <c r="K9483" t="s">
        <v>84</v>
      </c>
      <c r="L9483" t="s">
        <v>13</v>
      </c>
      <c r="M9483">
        <v>1</v>
      </c>
      <c r="N9483">
        <v>56.863819999999997</v>
      </c>
      <c r="O9483">
        <v>-134.77322000000001</v>
      </c>
      <c r="P9483">
        <v>1</v>
      </c>
      <c r="Q9483">
        <v>1</v>
      </c>
    </row>
    <row r="9484" spans="1:17" x14ac:dyDescent="0.25">
      <c r="A9484" s="1">
        <v>40821</v>
      </c>
      <c r="B9484" s="2">
        <f t="shared" si="592"/>
        <v>2011</v>
      </c>
      <c r="C9484" s="2">
        <f t="shared" si="593"/>
        <v>10</v>
      </c>
      <c r="D9484" s="2">
        <f t="shared" si="594"/>
        <v>5</v>
      </c>
      <c r="E9484" s="2">
        <f t="shared" si="595"/>
        <v>4</v>
      </c>
      <c r="F9484" s="1" t="s">
        <v>793</v>
      </c>
      <c r="G9484" t="s">
        <v>166</v>
      </c>
      <c r="H9484" s="7" t="s">
        <v>758</v>
      </c>
      <c r="I9484" t="s">
        <v>163</v>
      </c>
      <c r="J9484" t="s">
        <v>164</v>
      </c>
      <c r="K9484" t="s">
        <v>84</v>
      </c>
      <c r="L9484" t="s">
        <v>13</v>
      </c>
      <c r="M9484">
        <v>4</v>
      </c>
      <c r="N9484">
        <v>56.863819999999997</v>
      </c>
      <c r="O9484">
        <v>-134.77322000000001</v>
      </c>
      <c r="P9484">
        <v>1</v>
      </c>
      <c r="Q9484">
        <v>1</v>
      </c>
    </row>
    <row r="9485" spans="1:17" x14ac:dyDescent="0.25">
      <c r="A9485" s="1">
        <v>41045</v>
      </c>
      <c r="B9485" s="2">
        <f t="shared" si="592"/>
        <v>2012</v>
      </c>
      <c r="C9485" s="2">
        <f t="shared" si="593"/>
        <v>5</v>
      </c>
      <c r="D9485" s="2">
        <f t="shared" si="594"/>
        <v>16</v>
      </c>
      <c r="E9485" s="2">
        <f t="shared" si="595"/>
        <v>4</v>
      </c>
      <c r="F9485" s="1" t="s">
        <v>791</v>
      </c>
      <c r="G9485" t="s">
        <v>173</v>
      </c>
      <c r="H9485" s="7" t="s">
        <v>758</v>
      </c>
      <c r="I9485" t="s">
        <v>163</v>
      </c>
      <c r="J9485" t="s">
        <v>164</v>
      </c>
      <c r="K9485" t="s">
        <v>99</v>
      </c>
      <c r="L9485" t="s">
        <v>28</v>
      </c>
      <c r="M9485">
        <v>6</v>
      </c>
      <c r="N9485">
        <v>56.86842</v>
      </c>
      <c r="O9485">
        <v>-134.80455000000001</v>
      </c>
      <c r="P9485">
        <v>6</v>
      </c>
      <c r="Q9485">
        <v>1</v>
      </c>
    </row>
    <row r="9486" spans="1:17" x14ac:dyDescent="0.25">
      <c r="A9486" s="1">
        <v>41801</v>
      </c>
      <c r="B9486" s="2">
        <f t="shared" si="592"/>
        <v>2014</v>
      </c>
      <c r="C9486" s="2">
        <f t="shared" si="593"/>
        <v>6</v>
      </c>
      <c r="D9486" s="2">
        <f t="shared" si="594"/>
        <v>11</v>
      </c>
      <c r="E9486" s="2">
        <f t="shared" si="595"/>
        <v>4</v>
      </c>
      <c r="F9486" s="1" t="s">
        <v>792</v>
      </c>
      <c r="G9486" t="s">
        <v>173</v>
      </c>
      <c r="H9486" s="7" t="s">
        <v>758</v>
      </c>
      <c r="I9486" t="s">
        <v>163</v>
      </c>
      <c r="J9486" t="s">
        <v>164</v>
      </c>
      <c r="K9486" t="s">
        <v>68</v>
      </c>
      <c r="L9486" t="s">
        <v>28</v>
      </c>
      <c r="M9486">
        <v>3</v>
      </c>
      <c r="N9486">
        <v>56.86842</v>
      </c>
      <c r="O9486">
        <v>-134.80455000000001</v>
      </c>
      <c r="P9486">
        <v>10</v>
      </c>
      <c r="Q9486">
        <v>1</v>
      </c>
    </row>
    <row r="9487" spans="1:17" x14ac:dyDescent="0.25">
      <c r="A9487" s="1">
        <v>42173</v>
      </c>
      <c r="B9487" s="2">
        <f t="shared" si="592"/>
        <v>2015</v>
      </c>
      <c r="C9487" s="2">
        <f t="shared" si="593"/>
        <v>6</v>
      </c>
      <c r="D9487" s="2">
        <f t="shared" si="594"/>
        <v>18</v>
      </c>
      <c r="E9487" s="2">
        <f t="shared" si="595"/>
        <v>5</v>
      </c>
      <c r="F9487" s="1" t="s">
        <v>792</v>
      </c>
      <c r="G9487" t="s">
        <v>173</v>
      </c>
      <c r="H9487" s="7" t="s">
        <v>758</v>
      </c>
      <c r="I9487" t="s">
        <v>163</v>
      </c>
      <c r="J9487" t="s">
        <v>164</v>
      </c>
      <c r="K9487" t="s">
        <v>174</v>
      </c>
      <c r="L9487" t="s">
        <v>28</v>
      </c>
      <c r="M9487">
        <v>4.5</v>
      </c>
      <c r="N9487">
        <v>56.86842</v>
      </c>
      <c r="O9487">
        <v>-134.80455000000001</v>
      </c>
      <c r="P9487">
        <v>3</v>
      </c>
      <c r="Q9487">
        <v>1</v>
      </c>
    </row>
    <row r="9488" spans="1:17" x14ac:dyDescent="0.25">
      <c r="A9488" s="1">
        <v>42178</v>
      </c>
      <c r="B9488" s="2">
        <f t="shared" si="592"/>
        <v>2015</v>
      </c>
      <c r="C9488" s="2">
        <f t="shared" si="593"/>
        <v>6</v>
      </c>
      <c r="D9488" s="2">
        <f t="shared" si="594"/>
        <v>23</v>
      </c>
      <c r="E9488" s="2">
        <f t="shared" si="595"/>
        <v>3</v>
      </c>
      <c r="F9488" s="1" t="s">
        <v>792</v>
      </c>
      <c r="G9488" t="s">
        <v>173</v>
      </c>
      <c r="H9488" s="7" t="s">
        <v>758</v>
      </c>
      <c r="I9488" t="s">
        <v>163</v>
      </c>
      <c r="J9488" t="s">
        <v>164</v>
      </c>
      <c r="K9488" t="s">
        <v>174</v>
      </c>
      <c r="L9488" t="s">
        <v>28</v>
      </c>
      <c r="M9488">
        <v>5.75</v>
      </c>
      <c r="N9488">
        <v>56.86842</v>
      </c>
      <c r="O9488">
        <v>-134.80455000000001</v>
      </c>
      <c r="P9488">
        <v>3</v>
      </c>
      <c r="Q9488">
        <v>1</v>
      </c>
    </row>
    <row r="9489" spans="1:17" x14ac:dyDescent="0.25">
      <c r="A9489" s="1">
        <v>41450</v>
      </c>
      <c r="B9489" s="2">
        <f t="shared" si="592"/>
        <v>2013</v>
      </c>
      <c r="C9489" s="2">
        <f t="shared" si="593"/>
        <v>6</v>
      </c>
      <c r="D9489" s="2">
        <f t="shared" si="594"/>
        <v>25</v>
      </c>
      <c r="E9489" s="2">
        <f t="shared" si="595"/>
        <v>3</v>
      </c>
      <c r="F9489" s="1" t="s">
        <v>792</v>
      </c>
      <c r="G9489" t="s">
        <v>173</v>
      </c>
      <c r="H9489" s="7" t="s">
        <v>758</v>
      </c>
      <c r="I9489" t="s">
        <v>163</v>
      </c>
      <c r="J9489" t="s">
        <v>164</v>
      </c>
      <c r="K9489" t="s">
        <v>68</v>
      </c>
      <c r="L9489" t="s">
        <v>28</v>
      </c>
      <c r="M9489">
        <v>2</v>
      </c>
      <c r="N9489">
        <v>56.86842</v>
      </c>
      <c r="O9489">
        <v>-134.80455000000001</v>
      </c>
      <c r="P9489">
        <v>2</v>
      </c>
      <c r="Q9489">
        <v>1</v>
      </c>
    </row>
    <row r="9490" spans="1:17" x14ac:dyDescent="0.25">
      <c r="A9490" s="1">
        <v>40732</v>
      </c>
      <c r="B9490" s="2">
        <f t="shared" si="592"/>
        <v>2011</v>
      </c>
      <c r="C9490" s="2">
        <f t="shared" si="593"/>
        <v>7</v>
      </c>
      <c r="D9490" s="2">
        <f t="shared" si="594"/>
        <v>8</v>
      </c>
      <c r="E9490" s="2">
        <f t="shared" si="595"/>
        <v>6</v>
      </c>
      <c r="F9490" s="1" t="s">
        <v>792</v>
      </c>
      <c r="G9490" t="s">
        <v>173</v>
      </c>
      <c r="H9490" s="7" t="s">
        <v>758</v>
      </c>
      <c r="I9490" t="s">
        <v>163</v>
      </c>
      <c r="J9490" t="s">
        <v>164</v>
      </c>
      <c r="K9490" t="s">
        <v>174</v>
      </c>
      <c r="L9490" t="s">
        <v>28</v>
      </c>
      <c r="M9490">
        <v>3</v>
      </c>
      <c r="N9490">
        <v>56.86842</v>
      </c>
      <c r="O9490">
        <v>-134.80455000000001</v>
      </c>
      <c r="P9490">
        <v>3</v>
      </c>
      <c r="Q9490">
        <v>1</v>
      </c>
    </row>
    <row r="9491" spans="1:17" x14ac:dyDescent="0.25">
      <c r="A9491" s="1">
        <v>41472</v>
      </c>
      <c r="B9491" s="2">
        <f t="shared" si="592"/>
        <v>2013</v>
      </c>
      <c r="C9491" s="2">
        <f t="shared" si="593"/>
        <v>7</v>
      </c>
      <c r="D9491" s="2">
        <f t="shared" si="594"/>
        <v>17</v>
      </c>
      <c r="E9491" s="2">
        <f t="shared" si="595"/>
        <v>4</v>
      </c>
      <c r="F9491" s="1" t="s">
        <v>792</v>
      </c>
      <c r="G9491" t="s">
        <v>173</v>
      </c>
      <c r="H9491" s="7" t="s">
        <v>758</v>
      </c>
      <c r="I9491" t="s">
        <v>163</v>
      </c>
      <c r="J9491" t="s">
        <v>164</v>
      </c>
      <c r="K9491" t="s">
        <v>174</v>
      </c>
      <c r="L9491" t="s">
        <v>28</v>
      </c>
      <c r="M9491">
        <v>5.5</v>
      </c>
      <c r="N9491">
        <v>56.86842</v>
      </c>
      <c r="O9491">
        <v>-134.80455000000001</v>
      </c>
      <c r="P9491">
        <v>5</v>
      </c>
      <c r="Q9491">
        <v>1</v>
      </c>
    </row>
    <row r="9492" spans="1:17" x14ac:dyDescent="0.25">
      <c r="A9492" s="1">
        <v>42207</v>
      </c>
      <c r="B9492" s="2">
        <f t="shared" si="592"/>
        <v>2015</v>
      </c>
      <c r="C9492" s="2">
        <f t="shared" si="593"/>
        <v>7</v>
      </c>
      <c r="D9492" s="2">
        <f t="shared" si="594"/>
        <v>22</v>
      </c>
      <c r="E9492" s="2">
        <f t="shared" si="595"/>
        <v>4</v>
      </c>
      <c r="F9492" s="1" t="s">
        <v>792</v>
      </c>
      <c r="G9492" t="s">
        <v>173</v>
      </c>
      <c r="H9492" s="7" t="s">
        <v>758</v>
      </c>
      <c r="I9492" t="s">
        <v>163</v>
      </c>
      <c r="J9492" t="s">
        <v>164</v>
      </c>
      <c r="K9492" t="s">
        <v>174</v>
      </c>
      <c r="L9492" t="s">
        <v>28</v>
      </c>
      <c r="M9492">
        <v>3</v>
      </c>
      <c r="N9492">
        <v>56.86842</v>
      </c>
      <c r="O9492">
        <v>-134.80455000000001</v>
      </c>
      <c r="P9492">
        <v>3</v>
      </c>
      <c r="Q9492">
        <v>1</v>
      </c>
    </row>
    <row r="9493" spans="1:17" x14ac:dyDescent="0.25">
      <c r="A9493" s="1">
        <v>42207</v>
      </c>
      <c r="B9493" s="2">
        <f t="shared" si="592"/>
        <v>2015</v>
      </c>
      <c r="C9493" s="2">
        <f t="shared" si="593"/>
        <v>7</v>
      </c>
      <c r="D9493" s="2">
        <f t="shared" si="594"/>
        <v>22</v>
      </c>
      <c r="E9493" s="2">
        <f t="shared" si="595"/>
        <v>4</v>
      </c>
      <c r="F9493" s="1" t="s">
        <v>792</v>
      </c>
      <c r="G9493" t="s">
        <v>173</v>
      </c>
      <c r="H9493" s="7" t="s">
        <v>758</v>
      </c>
      <c r="I9493" t="s">
        <v>163</v>
      </c>
      <c r="J9493" t="s">
        <v>164</v>
      </c>
      <c r="K9493" t="s">
        <v>184</v>
      </c>
      <c r="L9493" t="s">
        <v>28</v>
      </c>
      <c r="M9493">
        <v>1.5</v>
      </c>
      <c r="N9493">
        <v>56.86842</v>
      </c>
      <c r="O9493">
        <v>-134.80455000000001</v>
      </c>
      <c r="P9493">
        <v>2</v>
      </c>
      <c r="Q9493">
        <v>1</v>
      </c>
    </row>
    <row r="9494" spans="1:17" x14ac:dyDescent="0.25">
      <c r="A9494" s="1">
        <v>41481</v>
      </c>
      <c r="B9494" s="2">
        <f t="shared" si="592"/>
        <v>2013</v>
      </c>
      <c r="C9494" s="2">
        <f t="shared" si="593"/>
        <v>7</v>
      </c>
      <c r="D9494" s="2">
        <f t="shared" si="594"/>
        <v>26</v>
      </c>
      <c r="E9494" s="2">
        <f t="shared" si="595"/>
        <v>6</v>
      </c>
      <c r="F9494" s="1" t="s">
        <v>792</v>
      </c>
      <c r="G9494" t="s">
        <v>173</v>
      </c>
      <c r="H9494" s="7" t="s">
        <v>758</v>
      </c>
      <c r="I9494" t="s">
        <v>163</v>
      </c>
      <c r="J9494" t="s">
        <v>164</v>
      </c>
      <c r="K9494" t="s">
        <v>174</v>
      </c>
      <c r="L9494" t="s">
        <v>28</v>
      </c>
      <c r="M9494">
        <v>3.5</v>
      </c>
      <c r="N9494">
        <v>56.86842</v>
      </c>
      <c r="O9494">
        <v>-134.80455000000001</v>
      </c>
      <c r="P9494">
        <v>6</v>
      </c>
      <c r="Q9494">
        <v>1</v>
      </c>
    </row>
    <row r="9495" spans="1:17" x14ac:dyDescent="0.25">
      <c r="A9495" s="1">
        <v>42214</v>
      </c>
      <c r="B9495" s="2">
        <f t="shared" si="592"/>
        <v>2015</v>
      </c>
      <c r="C9495" s="2">
        <f t="shared" si="593"/>
        <v>7</v>
      </c>
      <c r="D9495" s="2">
        <f t="shared" si="594"/>
        <v>29</v>
      </c>
      <c r="E9495" s="2">
        <f t="shared" si="595"/>
        <v>4</v>
      </c>
      <c r="F9495" s="1" t="s">
        <v>792</v>
      </c>
      <c r="G9495" t="s">
        <v>173</v>
      </c>
      <c r="H9495" s="7" t="s">
        <v>758</v>
      </c>
      <c r="I9495" t="s">
        <v>163</v>
      </c>
      <c r="J9495" t="s">
        <v>164</v>
      </c>
      <c r="K9495" t="s">
        <v>68</v>
      </c>
      <c r="L9495" t="s">
        <v>28</v>
      </c>
      <c r="M9495">
        <v>3</v>
      </c>
      <c r="N9495">
        <v>56.86842</v>
      </c>
      <c r="O9495">
        <v>-134.80455000000001</v>
      </c>
      <c r="P9495">
        <v>10</v>
      </c>
      <c r="Q9495">
        <v>1</v>
      </c>
    </row>
    <row r="9496" spans="1:17" x14ac:dyDescent="0.25">
      <c r="A9496" s="1">
        <v>41485</v>
      </c>
      <c r="B9496" s="2">
        <f t="shared" si="592"/>
        <v>2013</v>
      </c>
      <c r="C9496" s="2">
        <f t="shared" si="593"/>
        <v>7</v>
      </c>
      <c r="D9496" s="2">
        <f t="shared" si="594"/>
        <v>30</v>
      </c>
      <c r="E9496" s="2">
        <f t="shared" si="595"/>
        <v>3</v>
      </c>
      <c r="F9496" s="1" t="s">
        <v>792</v>
      </c>
      <c r="G9496" t="s">
        <v>173</v>
      </c>
      <c r="H9496" s="7" t="s">
        <v>758</v>
      </c>
      <c r="I9496" t="s">
        <v>163</v>
      </c>
      <c r="J9496" t="s">
        <v>164</v>
      </c>
      <c r="K9496" t="s">
        <v>174</v>
      </c>
      <c r="L9496" t="s">
        <v>28</v>
      </c>
      <c r="M9496">
        <v>4.5</v>
      </c>
      <c r="N9496">
        <v>56.86842</v>
      </c>
      <c r="O9496">
        <v>-134.80455000000001</v>
      </c>
      <c r="P9496">
        <v>6</v>
      </c>
      <c r="Q9496">
        <v>1</v>
      </c>
    </row>
    <row r="9497" spans="1:17" x14ac:dyDescent="0.25">
      <c r="A9497" s="1">
        <v>41486</v>
      </c>
      <c r="B9497" s="2">
        <f t="shared" si="592"/>
        <v>2013</v>
      </c>
      <c r="C9497" s="2">
        <f t="shared" si="593"/>
        <v>7</v>
      </c>
      <c r="D9497" s="2">
        <f t="shared" si="594"/>
        <v>31</v>
      </c>
      <c r="E9497" s="2">
        <f t="shared" si="595"/>
        <v>4</v>
      </c>
      <c r="F9497" s="1" t="s">
        <v>792</v>
      </c>
      <c r="G9497" t="s">
        <v>173</v>
      </c>
      <c r="H9497" s="7" t="s">
        <v>758</v>
      </c>
      <c r="I9497" t="s">
        <v>163</v>
      </c>
      <c r="J9497" t="s">
        <v>164</v>
      </c>
      <c r="K9497" t="s">
        <v>174</v>
      </c>
      <c r="L9497" t="s">
        <v>28</v>
      </c>
      <c r="M9497">
        <v>4</v>
      </c>
      <c r="N9497">
        <v>56.86842</v>
      </c>
      <c r="O9497">
        <v>-134.80455000000001</v>
      </c>
      <c r="P9497">
        <v>1</v>
      </c>
      <c r="Q9497">
        <v>1</v>
      </c>
    </row>
    <row r="9498" spans="1:17" x14ac:dyDescent="0.25">
      <c r="A9498" s="1">
        <v>41493</v>
      </c>
      <c r="B9498" s="2">
        <f t="shared" si="592"/>
        <v>2013</v>
      </c>
      <c r="C9498" s="2">
        <f t="shared" si="593"/>
        <v>8</v>
      </c>
      <c r="D9498" s="2">
        <f t="shared" si="594"/>
        <v>7</v>
      </c>
      <c r="E9498" s="2">
        <f t="shared" si="595"/>
        <v>4</v>
      </c>
      <c r="F9498" s="1" t="s">
        <v>792</v>
      </c>
      <c r="G9498" t="s">
        <v>173</v>
      </c>
      <c r="H9498" s="7" t="s">
        <v>758</v>
      </c>
      <c r="I9498" t="s">
        <v>163</v>
      </c>
      <c r="J9498" t="s">
        <v>164</v>
      </c>
      <c r="K9498" t="s">
        <v>68</v>
      </c>
      <c r="L9498" t="s">
        <v>28</v>
      </c>
      <c r="M9498">
        <v>3</v>
      </c>
      <c r="N9498">
        <v>56.86842</v>
      </c>
      <c r="O9498">
        <v>-134.80455000000001</v>
      </c>
      <c r="P9498">
        <v>8</v>
      </c>
      <c r="Q9498">
        <v>1</v>
      </c>
    </row>
    <row r="9499" spans="1:17" x14ac:dyDescent="0.25">
      <c r="A9499" s="1">
        <v>41129</v>
      </c>
      <c r="B9499" s="2">
        <f t="shared" si="592"/>
        <v>2012</v>
      </c>
      <c r="C9499" s="2">
        <f t="shared" si="593"/>
        <v>8</v>
      </c>
      <c r="D9499" s="2">
        <f t="shared" si="594"/>
        <v>8</v>
      </c>
      <c r="E9499" s="2">
        <f t="shared" si="595"/>
        <v>4</v>
      </c>
      <c r="F9499" s="1" t="s">
        <v>792</v>
      </c>
      <c r="G9499" t="s">
        <v>173</v>
      </c>
      <c r="H9499" s="7" t="s">
        <v>758</v>
      </c>
      <c r="I9499" t="s">
        <v>163</v>
      </c>
      <c r="J9499" t="s">
        <v>164</v>
      </c>
      <c r="K9499" t="s">
        <v>99</v>
      </c>
      <c r="L9499" t="s">
        <v>28</v>
      </c>
      <c r="M9499">
        <v>4</v>
      </c>
      <c r="N9499">
        <v>56.86842</v>
      </c>
      <c r="O9499">
        <v>-134.80455000000001</v>
      </c>
      <c r="P9499">
        <v>6</v>
      </c>
      <c r="Q9499">
        <v>1</v>
      </c>
    </row>
    <row r="9500" spans="1:17" x14ac:dyDescent="0.25">
      <c r="A9500" s="1">
        <v>41859</v>
      </c>
      <c r="B9500" s="2">
        <f t="shared" si="592"/>
        <v>2014</v>
      </c>
      <c r="C9500" s="2">
        <f t="shared" si="593"/>
        <v>8</v>
      </c>
      <c r="D9500" s="2">
        <f t="shared" si="594"/>
        <v>8</v>
      </c>
      <c r="E9500" s="2">
        <f t="shared" si="595"/>
        <v>6</v>
      </c>
      <c r="F9500" s="1" t="s">
        <v>792</v>
      </c>
      <c r="G9500" t="s">
        <v>173</v>
      </c>
      <c r="H9500" s="7" t="s">
        <v>758</v>
      </c>
      <c r="I9500" t="s">
        <v>163</v>
      </c>
      <c r="J9500" t="s">
        <v>164</v>
      </c>
      <c r="K9500" t="s">
        <v>174</v>
      </c>
      <c r="L9500" t="s">
        <v>28</v>
      </c>
      <c r="M9500">
        <v>5.5</v>
      </c>
      <c r="N9500">
        <v>56.86842</v>
      </c>
      <c r="O9500">
        <v>-134.80455000000001</v>
      </c>
      <c r="P9500">
        <v>6</v>
      </c>
      <c r="Q9500">
        <v>1</v>
      </c>
    </row>
    <row r="9501" spans="1:17" x14ac:dyDescent="0.25">
      <c r="A9501" s="1">
        <v>42228</v>
      </c>
      <c r="B9501" s="2">
        <f t="shared" si="592"/>
        <v>2015</v>
      </c>
      <c r="C9501" s="2">
        <f t="shared" si="593"/>
        <v>8</v>
      </c>
      <c r="D9501" s="2">
        <f t="shared" si="594"/>
        <v>12</v>
      </c>
      <c r="E9501" s="2">
        <f t="shared" si="595"/>
        <v>4</v>
      </c>
      <c r="F9501" s="1" t="s">
        <v>792</v>
      </c>
      <c r="G9501" t="s">
        <v>173</v>
      </c>
      <c r="H9501" s="7" t="s">
        <v>758</v>
      </c>
      <c r="I9501" t="s">
        <v>163</v>
      </c>
      <c r="J9501" t="s">
        <v>164</v>
      </c>
      <c r="K9501" t="s">
        <v>68</v>
      </c>
      <c r="L9501" t="s">
        <v>28</v>
      </c>
      <c r="M9501">
        <v>3</v>
      </c>
      <c r="N9501">
        <v>56.86842</v>
      </c>
      <c r="O9501">
        <v>-134.80455000000001</v>
      </c>
      <c r="P9501">
        <v>3</v>
      </c>
      <c r="Q9501">
        <v>1</v>
      </c>
    </row>
    <row r="9502" spans="1:17" x14ac:dyDescent="0.25">
      <c r="A9502" s="1">
        <v>40768</v>
      </c>
      <c r="B9502" s="2">
        <f t="shared" si="592"/>
        <v>2011</v>
      </c>
      <c r="C9502" s="2">
        <f t="shared" si="593"/>
        <v>8</v>
      </c>
      <c r="D9502" s="2">
        <f t="shared" si="594"/>
        <v>13</v>
      </c>
      <c r="E9502" s="2">
        <f t="shared" si="595"/>
        <v>7</v>
      </c>
      <c r="F9502" s="1" t="s">
        <v>792</v>
      </c>
      <c r="G9502" t="s">
        <v>173</v>
      </c>
      <c r="H9502" s="7" t="s">
        <v>758</v>
      </c>
      <c r="I9502" t="s">
        <v>163</v>
      </c>
      <c r="J9502" t="s">
        <v>164</v>
      </c>
      <c r="K9502" t="s">
        <v>174</v>
      </c>
      <c r="L9502" t="s">
        <v>28</v>
      </c>
      <c r="M9502">
        <v>5</v>
      </c>
      <c r="N9502">
        <v>56.86842</v>
      </c>
      <c r="O9502">
        <v>-134.80455000000001</v>
      </c>
      <c r="P9502">
        <v>5</v>
      </c>
      <c r="Q9502">
        <v>1</v>
      </c>
    </row>
    <row r="9503" spans="1:17" x14ac:dyDescent="0.25">
      <c r="A9503" s="1">
        <v>41507</v>
      </c>
      <c r="B9503" s="2">
        <f t="shared" si="592"/>
        <v>2013</v>
      </c>
      <c r="C9503" s="2">
        <f t="shared" si="593"/>
        <v>8</v>
      </c>
      <c r="D9503" s="2">
        <f t="shared" si="594"/>
        <v>21</v>
      </c>
      <c r="E9503" s="2">
        <f t="shared" si="595"/>
        <v>4</v>
      </c>
      <c r="F9503" s="1" t="s">
        <v>792</v>
      </c>
      <c r="G9503" t="s">
        <v>173</v>
      </c>
      <c r="H9503" s="7" t="s">
        <v>758</v>
      </c>
      <c r="I9503" t="s">
        <v>163</v>
      </c>
      <c r="J9503" t="s">
        <v>164</v>
      </c>
      <c r="K9503" t="s">
        <v>174</v>
      </c>
      <c r="L9503" t="s">
        <v>28</v>
      </c>
      <c r="M9503">
        <v>4</v>
      </c>
      <c r="N9503">
        <v>56.86842</v>
      </c>
      <c r="O9503">
        <v>-134.80455000000001</v>
      </c>
      <c r="P9503">
        <v>3</v>
      </c>
      <c r="Q9503">
        <v>1</v>
      </c>
    </row>
    <row r="9504" spans="1:17" x14ac:dyDescent="0.25">
      <c r="A9504" s="1">
        <v>41507</v>
      </c>
      <c r="B9504" s="2">
        <f t="shared" si="592"/>
        <v>2013</v>
      </c>
      <c r="C9504" s="2">
        <f t="shared" si="593"/>
        <v>8</v>
      </c>
      <c r="D9504" s="2">
        <f t="shared" si="594"/>
        <v>21</v>
      </c>
      <c r="E9504" s="2">
        <f t="shared" si="595"/>
        <v>4</v>
      </c>
      <c r="F9504" s="1" t="s">
        <v>792</v>
      </c>
      <c r="G9504" t="s">
        <v>173</v>
      </c>
      <c r="H9504" s="7" t="s">
        <v>758</v>
      </c>
      <c r="I9504" t="s">
        <v>163</v>
      </c>
      <c r="J9504" t="s">
        <v>164</v>
      </c>
      <c r="K9504" t="s">
        <v>174</v>
      </c>
      <c r="L9504" t="s">
        <v>28</v>
      </c>
      <c r="M9504">
        <v>4.5</v>
      </c>
      <c r="N9504">
        <v>56.86842</v>
      </c>
      <c r="O9504">
        <v>-134.80455000000001</v>
      </c>
      <c r="P9504">
        <v>4</v>
      </c>
      <c r="Q9504">
        <v>1</v>
      </c>
    </row>
    <row r="9505" spans="1:17" x14ac:dyDescent="0.25">
      <c r="A9505" s="1">
        <v>41143</v>
      </c>
      <c r="B9505" s="2">
        <f t="shared" si="592"/>
        <v>2012</v>
      </c>
      <c r="C9505" s="2">
        <f t="shared" si="593"/>
        <v>8</v>
      </c>
      <c r="D9505" s="2">
        <f t="shared" si="594"/>
        <v>22</v>
      </c>
      <c r="E9505" s="2">
        <f t="shared" si="595"/>
        <v>4</v>
      </c>
      <c r="F9505" s="1" t="s">
        <v>792</v>
      </c>
      <c r="G9505" t="s">
        <v>173</v>
      </c>
      <c r="H9505" s="7" t="s">
        <v>758</v>
      </c>
      <c r="I9505" t="s">
        <v>163</v>
      </c>
      <c r="J9505" t="s">
        <v>164</v>
      </c>
      <c r="K9505" t="s">
        <v>68</v>
      </c>
      <c r="L9505" t="s">
        <v>28</v>
      </c>
      <c r="M9505">
        <v>2</v>
      </c>
      <c r="N9505">
        <v>56.86842</v>
      </c>
      <c r="O9505">
        <v>-134.80455000000001</v>
      </c>
      <c r="P9505">
        <v>2</v>
      </c>
      <c r="Q9505">
        <v>1</v>
      </c>
    </row>
    <row r="9506" spans="1:17" x14ac:dyDescent="0.25">
      <c r="A9506" s="1">
        <v>42243</v>
      </c>
      <c r="B9506" s="2">
        <f t="shared" si="592"/>
        <v>2015</v>
      </c>
      <c r="C9506" s="2">
        <f t="shared" si="593"/>
        <v>8</v>
      </c>
      <c r="D9506" s="2">
        <f t="shared" si="594"/>
        <v>27</v>
      </c>
      <c r="E9506" s="2">
        <f t="shared" si="595"/>
        <v>5</v>
      </c>
      <c r="F9506" s="1" t="s">
        <v>792</v>
      </c>
      <c r="G9506" t="s">
        <v>173</v>
      </c>
      <c r="H9506" s="7" t="s">
        <v>758</v>
      </c>
      <c r="I9506" t="s">
        <v>163</v>
      </c>
      <c r="J9506" t="s">
        <v>164</v>
      </c>
      <c r="K9506" t="s">
        <v>99</v>
      </c>
      <c r="L9506" t="s">
        <v>28</v>
      </c>
      <c r="M9506">
        <v>5</v>
      </c>
      <c r="N9506">
        <v>56.86842</v>
      </c>
      <c r="O9506">
        <v>-134.80455000000001</v>
      </c>
      <c r="P9506">
        <v>6</v>
      </c>
      <c r="Q9506">
        <v>1</v>
      </c>
    </row>
    <row r="9507" spans="1:17" x14ac:dyDescent="0.25">
      <c r="A9507" s="1">
        <v>41879</v>
      </c>
      <c r="B9507" s="2">
        <f t="shared" si="592"/>
        <v>2014</v>
      </c>
      <c r="C9507" s="2">
        <f t="shared" si="593"/>
        <v>8</v>
      </c>
      <c r="D9507" s="2">
        <f t="shared" si="594"/>
        <v>28</v>
      </c>
      <c r="E9507" s="2">
        <f t="shared" si="595"/>
        <v>5</v>
      </c>
      <c r="F9507" s="1" t="s">
        <v>792</v>
      </c>
      <c r="G9507" t="s">
        <v>173</v>
      </c>
      <c r="H9507" s="7" t="s">
        <v>758</v>
      </c>
      <c r="I9507" t="s">
        <v>163</v>
      </c>
      <c r="J9507" t="s">
        <v>164</v>
      </c>
      <c r="K9507" t="s">
        <v>174</v>
      </c>
      <c r="L9507" t="s">
        <v>28</v>
      </c>
      <c r="M9507">
        <v>4.75</v>
      </c>
      <c r="N9507">
        <v>56.86842</v>
      </c>
      <c r="O9507">
        <v>-134.80455000000001</v>
      </c>
      <c r="P9507">
        <v>4</v>
      </c>
      <c r="Q9507">
        <v>1</v>
      </c>
    </row>
    <row r="9508" spans="1:17" x14ac:dyDescent="0.25">
      <c r="A9508" s="1">
        <v>41151</v>
      </c>
      <c r="B9508" s="2">
        <f t="shared" si="592"/>
        <v>2012</v>
      </c>
      <c r="C9508" s="2">
        <f t="shared" si="593"/>
        <v>8</v>
      </c>
      <c r="D9508" s="2">
        <f t="shared" si="594"/>
        <v>30</v>
      </c>
      <c r="E9508" s="2">
        <f t="shared" si="595"/>
        <v>5</v>
      </c>
      <c r="F9508" s="1" t="s">
        <v>792</v>
      </c>
      <c r="G9508" t="s">
        <v>173</v>
      </c>
      <c r="H9508" s="7" t="s">
        <v>758</v>
      </c>
      <c r="I9508" t="s">
        <v>163</v>
      </c>
      <c r="J9508" t="s">
        <v>164</v>
      </c>
      <c r="K9508" t="s">
        <v>174</v>
      </c>
      <c r="L9508" t="s">
        <v>28</v>
      </c>
      <c r="M9508">
        <v>5.5</v>
      </c>
      <c r="N9508">
        <v>56.86842</v>
      </c>
      <c r="O9508">
        <v>-134.80455000000001</v>
      </c>
      <c r="P9508">
        <v>3</v>
      </c>
      <c r="Q9508">
        <v>1</v>
      </c>
    </row>
    <row r="9509" spans="1:17" x14ac:dyDescent="0.25">
      <c r="A9509" s="1">
        <v>41516</v>
      </c>
      <c r="B9509" s="2">
        <f t="shared" si="592"/>
        <v>2013</v>
      </c>
      <c r="C9509" s="2">
        <f t="shared" si="593"/>
        <v>8</v>
      </c>
      <c r="D9509" s="2">
        <f t="shared" si="594"/>
        <v>30</v>
      </c>
      <c r="E9509" s="2">
        <f t="shared" si="595"/>
        <v>6</v>
      </c>
      <c r="F9509" s="1" t="s">
        <v>792</v>
      </c>
      <c r="G9509" t="s">
        <v>173</v>
      </c>
      <c r="H9509" s="7" t="s">
        <v>758</v>
      </c>
      <c r="I9509" t="s">
        <v>163</v>
      </c>
      <c r="J9509" t="s">
        <v>164</v>
      </c>
      <c r="K9509" t="s">
        <v>174</v>
      </c>
      <c r="L9509" t="s">
        <v>28</v>
      </c>
      <c r="M9509">
        <v>4</v>
      </c>
      <c r="N9509">
        <v>56.86842</v>
      </c>
      <c r="O9509">
        <v>-134.80455000000001</v>
      </c>
      <c r="P9509">
        <v>4</v>
      </c>
      <c r="Q9509">
        <v>1</v>
      </c>
    </row>
    <row r="9510" spans="1:17" x14ac:dyDescent="0.25">
      <c r="A9510" s="1">
        <v>41885</v>
      </c>
      <c r="B9510" s="2">
        <f t="shared" si="592"/>
        <v>2014</v>
      </c>
      <c r="C9510" s="2">
        <f t="shared" si="593"/>
        <v>9</v>
      </c>
      <c r="D9510" s="2">
        <f t="shared" si="594"/>
        <v>3</v>
      </c>
      <c r="E9510" s="2">
        <f t="shared" si="595"/>
        <v>4</v>
      </c>
      <c r="F9510" s="1" t="s">
        <v>792</v>
      </c>
      <c r="G9510" t="s">
        <v>173</v>
      </c>
      <c r="H9510" s="7" t="s">
        <v>758</v>
      </c>
      <c r="I9510" t="s">
        <v>163</v>
      </c>
      <c r="J9510" t="s">
        <v>164</v>
      </c>
      <c r="K9510" t="s">
        <v>174</v>
      </c>
      <c r="L9510" t="s">
        <v>28</v>
      </c>
      <c r="M9510">
        <v>5</v>
      </c>
      <c r="N9510">
        <v>56.86842</v>
      </c>
      <c r="O9510">
        <v>-134.80455000000001</v>
      </c>
      <c r="P9510">
        <v>2</v>
      </c>
      <c r="Q9510">
        <v>1</v>
      </c>
    </row>
    <row r="9511" spans="1:17" x14ac:dyDescent="0.25">
      <c r="A9511" s="1">
        <v>41159</v>
      </c>
      <c r="B9511" s="2">
        <f t="shared" si="592"/>
        <v>2012</v>
      </c>
      <c r="C9511" s="2">
        <f t="shared" si="593"/>
        <v>9</v>
      </c>
      <c r="D9511" s="2">
        <f t="shared" si="594"/>
        <v>7</v>
      </c>
      <c r="E9511" s="2">
        <f t="shared" si="595"/>
        <v>6</v>
      </c>
      <c r="F9511" s="1" t="s">
        <v>792</v>
      </c>
      <c r="G9511" t="s">
        <v>173</v>
      </c>
      <c r="H9511" s="7" t="s">
        <v>758</v>
      </c>
      <c r="I9511" t="s">
        <v>163</v>
      </c>
      <c r="J9511" t="s">
        <v>164</v>
      </c>
      <c r="K9511" t="s">
        <v>174</v>
      </c>
      <c r="L9511" t="s">
        <v>28</v>
      </c>
      <c r="M9511">
        <v>3</v>
      </c>
      <c r="N9511">
        <v>56.86842</v>
      </c>
      <c r="O9511">
        <v>-134.80455000000001</v>
      </c>
      <c r="P9511">
        <v>2</v>
      </c>
      <c r="Q9511">
        <v>1</v>
      </c>
    </row>
    <row r="9512" spans="1:17" x14ac:dyDescent="0.25">
      <c r="A9512" s="1">
        <v>41164</v>
      </c>
      <c r="B9512" s="2">
        <f t="shared" si="592"/>
        <v>2012</v>
      </c>
      <c r="C9512" s="2">
        <f t="shared" si="593"/>
        <v>9</v>
      </c>
      <c r="D9512" s="2">
        <f t="shared" si="594"/>
        <v>12</v>
      </c>
      <c r="E9512" s="2">
        <f t="shared" si="595"/>
        <v>4</v>
      </c>
      <c r="F9512" s="1" t="s">
        <v>792</v>
      </c>
      <c r="G9512" t="s">
        <v>173</v>
      </c>
      <c r="H9512" s="7" t="s">
        <v>758</v>
      </c>
      <c r="I9512" t="s">
        <v>163</v>
      </c>
      <c r="J9512" t="s">
        <v>164</v>
      </c>
      <c r="K9512" t="s">
        <v>174</v>
      </c>
      <c r="L9512" t="s">
        <v>28</v>
      </c>
      <c r="M9512">
        <v>4.5</v>
      </c>
      <c r="N9512">
        <v>56.86842</v>
      </c>
      <c r="O9512">
        <v>-134.80455000000001</v>
      </c>
      <c r="P9512">
        <v>2</v>
      </c>
      <c r="Q9512">
        <v>1</v>
      </c>
    </row>
    <row r="9513" spans="1:17" x14ac:dyDescent="0.25">
      <c r="A9513" s="1">
        <v>41529</v>
      </c>
      <c r="B9513" s="2">
        <f t="shared" si="592"/>
        <v>2013</v>
      </c>
      <c r="C9513" s="2">
        <f t="shared" si="593"/>
        <v>9</v>
      </c>
      <c r="D9513" s="2">
        <f t="shared" si="594"/>
        <v>12</v>
      </c>
      <c r="E9513" s="2">
        <f t="shared" si="595"/>
        <v>5</v>
      </c>
      <c r="F9513" s="1" t="s">
        <v>792</v>
      </c>
      <c r="G9513" t="s">
        <v>173</v>
      </c>
      <c r="H9513" s="7" t="s">
        <v>758</v>
      </c>
      <c r="I9513" t="s">
        <v>163</v>
      </c>
      <c r="J9513" t="s">
        <v>164</v>
      </c>
      <c r="K9513" t="s">
        <v>174</v>
      </c>
      <c r="L9513" t="s">
        <v>28</v>
      </c>
      <c r="M9513">
        <v>3.5</v>
      </c>
      <c r="N9513">
        <v>56.86842</v>
      </c>
      <c r="O9513">
        <v>-134.80455000000001</v>
      </c>
      <c r="P9513">
        <v>3</v>
      </c>
      <c r="Q9513">
        <v>1</v>
      </c>
    </row>
    <row r="9514" spans="1:17" x14ac:dyDescent="0.25">
      <c r="A9514" s="1">
        <v>41529</v>
      </c>
      <c r="B9514" s="2">
        <f t="shared" si="592"/>
        <v>2013</v>
      </c>
      <c r="C9514" s="2">
        <f t="shared" si="593"/>
        <v>9</v>
      </c>
      <c r="D9514" s="2">
        <f t="shared" si="594"/>
        <v>12</v>
      </c>
      <c r="E9514" s="2">
        <f t="shared" si="595"/>
        <v>5</v>
      </c>
      <c r="F9514" s="1" t="s">
        <v>792</v>
      </c>
      <c r="G9514" t="s">
        <v>173</v>
      </c>
      <c r="H9514" s="7" t="s">
        <v>758</v>
      </c>
      <c r="I9514" t="s">
        <v>163</v>
      </c>
      <c r="J9514" t="s">
        <v>164</v>
      </c>
      <c r="K9514" t="s">
        <v>174</v>
      </c>
      <c r="L9514" t="s">
        <v>28</v>
      </c>
      <c r="M9514">
        <v>4.5</v>
      </c>
      <c r="N9514">
        <v>56.86842</v>
      </c>
      <c r="O9514">
        <v>-134.80455000000001</v>
      </c>
      <c r="P9514">
        <v>5</v>
      </c>
      <c r="Q9514">
        <v>1</v>
      </c>
    </row>
    <row r="9515" spans="1:17" x14ac:dyDescent="0.25">
      <c r="A9515" s="1">
        <v>41165</v>
      </c>
      <c r="B9515" s="2">
        <f t="shared" si="592"/>
        <v>2012</v>
      </c>
      <c r="C9515" s="2">
        <f t="shared" si="593"/>
        <v>9</v>
      </c>
      <c r="D9515" s="2">
        <f t="shared" si="594"/>
        <v>13</v>
      </c>
      <c r="E9515" s="2">
        <f t="shared" si="595"/>
        <v>5</v>
      </c>
      <c r="F9515" s="1" t="s">
        <v>792</v>
      </c>
      <c r="G9515" t="s">
        <v>173</v>
      </c>
      <c r="H9515" s="7" t="s">
        <v>758</v>
      </c>
      <c r="I9515" t="s">
        <v>163</v>
      </c>
      <c r="J9515" t="s">
        <v>164</v>
      </c>
      <c r="K9515" t="s">
        <v>174</v>
      </c>
      <c r="L9515" t="s">
        <v>28</v>
      </c>
      <c r="M9515">
        <v>4.25</v>
      </c>
      <c r="N9515">
        <v>56.86842</v>
      </c>
      <c r="O9515">
        <v>-134.80455000000001</v>
      </c>
      <c r="P9515">
        <v>4</v>
      </c>
      <c r="Q9515">
        <v>1</v>
      </c>
    </row>
    <row r="9516" spans="1:17" x14ac:dyDescent="0.25">
      <c r="A9516" s="1">
        <v>41087</v>
      </c>
      <c r="B9516" s="2">
        <f t="shared" si="592"/>
        <v>2012</v>
      </c>
      <c r="C9516" s="2">
        <f t="shared" si="593"/>
        <v>6</v>
      </c>
      <c r="D9516" s="2">
        <f t="shared" si="594"/>
        <v>27</v>
      </c>
      <c r="E9516" s="2">
        <f t="shared" si="595"/>
        <v>4</v>
      </c>
      <c r="F9516" s="1" t="s">
        <v>792</v>
      </c>
      <c r="G9516" t="s">
        <v>173</v>
      </c>
      <c r="H9516" s="7" t="s">
        <v>758</v>
      </c>
      <c r="I9516" t="s">
        <v>163</v>
      </c>
      <c r="J9516" t="s">
        <v>164</v>
      </c>
      <c r="K9516" t="s">
        <v>117</v>
      </c>
      <c r="L9516" t="s">
        <v>13</v>
      </c>
      <c r="M9516">
        <v>1</v>
      </c>
      <c r="N9516">
        <v>56.86842</v>
      </c>
      <c r="O9516">
        <v>-134.80455000000001</v>
      </c>
      <c r="P9516">
        <v>4</v>
      </c>
      <c r="Q9516">
        <v>1</v>
      </c>
    </row>
    <row r="9517" spans="1:17" x14ac:dyDescent="0.25">
      <c r="A9517" s="1">
        <v>42262</v>
      </c>
      <c r="B9517" s="2">
        <f t="shared" si="592"/>
        <v>2015</v>
      </c>
      <c r="C9517" s="2">
        <f t="shared" si="593"/>
        <v>9</v>
      </c>
      <c r="D9517" s="2">
        <f t="shared" si="594"/>
        <v>15</v>
      </c>
      <c r="E9517" s="2">
        <f t="shared" si="595"/>
        <v>3</v>
      </c>
      <c r="F9517" s="1" t="s">
        <v>793</v>
      </c>
      <c r="G9517" t="s">
        <v>173</v>
      </c>
      <c r="H9517" s="7" t="s">
        <v>758</v>
      </c>
      <c r="I9517" t="s">
        <v>163</v>
      </c>
      <c r="J9517" t="s">
        <v>164</v>
      </c>
      <c r="K9517" t="s">
        <v>84</v>
      </c>
      <c r="L9517" t="s">
        <v>177</v>
      </c>
      <c r="M9517">
        <v>2.5</v>
      </c>
      <c r="N9517">
        <v>56.86842</v>
      </c>
      <c r="O9517">
        <v>-134.80455000000001</v>
      </c>
      <c r="P9517">
        <v>1</v>
      </c>
      <c r="Q9517">
        <v>1</v>
      </c>
    </row>
    <row r="9518" spans="1:17" x14ac:dyDescent="0.25">
      <c r="A9518" s="1">
        <v>42262</v>
      </c>
      <c r="B9518" s="2">
        <f t="shared" si="592"/>
        <v>2015</v>
      </c>
      <c r="C9518" s="2">
        <f t="shared" si="593"/>
        <v>9</v>
      </c>
      <c r="D9518" s="2">
        <f t="shared" si="594"/>
        <v>15</v>
      </c>
      <c r="E9518" s="2">
        <f t="shared" si="595"/>
        <v>3</v>
      </c>
      <c r="F9518" s="1" t="s">
        <v>793</v>
      </c>
      <c r="G9518" t="s">
        <v>173</v>
      </c>
      <c r="H9518" s="7" t="s">
        <v>758</v>
      </c>
      <c r="I9518" t="s">
        <v>163</v>
      </c>
      <c r="J9518" t="s">
        <v>164</v>
      </c>
      <c r="K9518" t="s">
        <v>84</v>
      </c>
      <c r="L9518" t="s">
        <v>177</v>
      </c>
      <c r="M9518">
        <v>5</v>
      </c>
      <c r="N9518">
        <v>56.86842</v>
      </c>
      <c r="O9518">
        <v>-134.80455000000001</v>
      </c>
      <c r="P9518">
        <v>1</v>
      </c>
      <c r="Q9518">
        <v>1</v>
      </c>
    </row>
    <row r="9519" spans="1:17" x14ac:dyDescent="0.25">
      <c r="A9519" s="1">
        <v>42263</v>
      </c>
      <c r="B9519" s="2">
        <f t="shared" si="592"/>
        <v>2015</v>
      </c>
      <c r="C9519" s="2">
        <f t="shared" si="593"/>
        <v>9</v>
      </c>
      <c r="D9519" s="2">
        <f t="shared" si="594"/>
        <v>16</v>
      </c>
      <c r="E9519" s="2">
        <f t="shared" si="595"/>
        <v>4</v>
      </c>
      <c r="F9519" s="1" t="s">
        <v>793</v>
      </c>
      <c r="G9519" t="s">
        <v>173</v>
      </c>
      <c r="H9519" s="7" t="s">
        <v>758</v>
      </c>
      <c r="I9519" t="s">
        <v>163</v>
      </c>
      <c r="J9519" t="s">
        <v>164</v>
      </c>
      <c r="K9519" t="s">
        <v>84</v>
      </c>
      <c r="L9519" t="s">
        <v>177</v>
      </c>
      <c r="M9519">
        <v>3</v>
      </c>
      <c r="N9519">
        <v>56.86842</v>
      </c>
      <c r="O9519">
        <v>-134.80455000000001</v>
      </c>
      <c r="P9519">
        <v>1</v>
      </c>
      <c r="Q9519">
        <v>1</v>
      </c>
    </row>
    <row r="9520" spans="1:17" x14ac:dyDescent="0.25">
      <c r="A9520" s="1">
        <v>41899</v>
      </c>
      <c r="B9520" s="2">
        <f t="shared" si="592"/>
        <v>2014</v>
      </c>
      <c r="C9520" s="2">
        <f t="shared" si="593"/>
        <v>9</v>
      </c>
      <c r="D9520" s="2">
        <f t="shared" si="594"/>
        <v>17</v>
      </c>
      <c r="E9520" s="2">
        <f t="shared" si="595"/>
        <v>4</v>
      </c>
      <c r="F9520" s="1" t="s">
        <v>793</v>
      </c>
      <c r="G9520" t="s">
        <v>173</v>
      </c>
      <c r="H9520" s="7" t="s">
        <v>758</v>
      </c>
      <c r="I9520" t="s">
        <v>163</v>
      </c>
      <c r="J9520" t="s">
        <v>164</v>
      </c>
      <c r="K9520" t="s">
        <v>84</v>
      </c>
      <c r="L9520" t="s">
        <v>177</v>
      </c>
      <c r="M9520">
        <v>3.5</v>
      </c>
      <c r="N9520">
        <v>56.86842</v>
      </c>
      <c r="O9520">
        <v>-134.80455000000001</v>
      </c>
      <c r="P9520">
        <v>2</v>
      </c>
      <c r="Q9520">
        <v>1</v>
      </c>
    </row>
    <row r="9521" spans="1:17" x14ac:dyDescent="0.25">
      <c r="A9521" s="1">
        <v>41899</v>
      </c>
      <c r="B9521" s="2">
        <f t="shared" si="592"/>
        <v>2014</v>
      </c>
      <c r="C9521" s="2">
        <f t="shared" si="593"/>
        <v>9</v>
      </c>
      <c r="D9521" s="2">
        <f t="shared" si="594"/>
        <v>17</v>
      </c>
      <c r="E9521" s="2">
        <f t="shared" si="595"/>
        <v>4</v>
      </c>
      <c r="F9521" s="1" t="s">
        <v>793</v>
      </c>
      <c r="G9521" t="s">
        <v>173</v>
      </c>
      <c r="H9521" s="7" t="s">
        <v>758</v>
      </c>
      <c r="I9521" t="s">
        <v>163</v>
      </c>
      <c r="J9521" t="s">
        <v>164</v>
      </c>
      <c r="K9521" t="s">
        <v>84</v>
      </c>
      <c r="L9521" t="s">
        <v>177</v>
      </c>
      <c r="M9521">
        <v>5</v>
      </c>
      <c r="N9521">
        <v>56.86842</v>
      </c>
      <c r="O9521">
        <v>-134.80455000000001</v>
      </c>
      <c r="P9521">
        <v>1</v>
      </c>
      <c r="Q9521">
        <v>1</v>
      </c>
    </row>
    <row r="9522" spans="1:17" x14ac:dyDescent="0.25">
      <c r="A9522" s="1">
        <v>42264</v>
      </c>
      <c r="B9522" s="2">
        <f t="shared" si="592"/>
        <v>2015</v>
      </c>
      <c r="C9522" s="2">
        <f t="shared" si="593"/>
        <v>9</v>
      </c>
      <c r="D9522" s="2">
        <f t="shared" si="594"/>
        <v>17</v>
      </c>
      <c r="E9522" s="2">
        <f t="shared" si="595"/>
        <v>5</v>
      </c>
      <c r="F9522" s="1" t="s">
        <v>793</v>
      </c>
      <c r="G9522" t="s">
        <v>173</v>
      </c>
      <c r="H9522" s="7" t="s">
        <v>758</v>
      </c>
      <c r="I9522" t="s">
        <v>163</v>
      </c>
      <c r="J9522" t="s">
        <v>164</v>
      </c>
      <c r="K9522" t="s">
        <v>84</v>
      </c>
      <c r="L9522" t="s">
        <v>177</v>
      </c>
      <c r="M9522">
        <v>4</v>
      </c>
      <c r="N9522">
        <v>56.86842</v>
      </c>
      <c r="O9522">
        <v>-134.80455000000001</v>
      </c>
      <c r="P9522">
        <v>1</v>
      </c>
      <c r="Q9522">
        <v>1</v>
      </c>
    </row>
    <row r="9523" spans="1:17" x14ac:dyDescent="0.25">
      <c r="A9523" s="1">
        <v>41900</v>
      </c>
      <c r="B9523" s="2">
        <f t="shared" si="592"/>
        <v>2014</v>
      </c>
      <c r="C9523" s="2">
        <f t="shared" si="593"/>
        <v>9</v>
      </c>
      <c r="D9523" s="2">
        <f t="shared" si="594"/>
        <v>18</v>
      </c>
      <c r="E9523" s="2">
        <f t="shared" si="595"/>
        <v>5</v>
      </c>
      <c r="F9523" s="1" t="s">
        <v>793</v>
      </c>
      <c r="G9523" t="s">
        <v>173</v>
      </c>
      <c r="H9523" s="7" t="s">
        <v>758</v>
      </c>
      <c r="I9523" t="s">
        <v>163</v>
      </c>
      <c r="J9523" t="s">
        <v>164</v>
      </c>
      <c r="K9523" t="s">
        <v>84</v>
      </c>
      <c r="L9523" t="s">
        <v>177</v>
      </c>
      <c r="M9523">
        <v>4</v>
      </c>
      <c r="N9523">
        <v>56.86842</v>
      </c>
      <c r="O9523">
        <v>-134.80455000000001</v>
      </c>
      <c r="P9523">
        <v>2</v>
      </c>
      <c r="Q9523">
        <v>1</v>
      </c>
    </row>
    <row r="9524" spans="1:17" x14ac:dyDescent="0.25">
      <c r="A9524" s="1">
        <v>42271</v>
      </c>
      <c r="B9524" s="2">
        <f t="shared" si="592"/>
        <v>2015</v>
      </c>
      <c r="C9524" s="2">
        <f t="shared" si="593"/>
        <v>9</v>
      </c>
      <c r="D9524" s="2">
        <f t="shared" si="594"/>
        <v>24</v>
      </c>
      <c r="E9524" s="2">
        <f t="shared" si="595"/>
        <v>5</v>
      </c>
      <c r="F9524" s="1" t="s">
        <v>793</v>
      </c>
      <c r="G9524" t="s">
        <v>173</v>
      </c>
      <c r="H9524" s="7" t="s">
        <v>758</v>
      </c>
      <c r="I9524" t="s">
        <v>163</v>
      </c>
      <c r="J9524" t="s">
        <v>164</v>
      </c>
      <c r="K9524" t="s">
        <v>84</v>
      </c>
      <c r="L9524" t="s">
        <v>177</v>
      </c>
      <c r="M9524">
        <v>3</v>
      </c>
      <c r="N9524">
        <v>56.86842</v>
      </c>
      <c r="O9524">
        <v>-134.80455000000001</v>
      </c>
      <c r="P9524">
        <v>1</v>
      </c>
      <c r="Q9524">
        <v>1</v>
      </c>
    </row>
    <row r="9525" spans="1:17" x14ac:dyDescent="0.25">
      <c r="A9525" s="1">
        <v>42272</v>
      </c>
      <c r="B9525" s="2">
        <f t="shared" si="592"/>
        <v>2015</v>
      </c>
      <c r="C9525" s="2">
        <f t="shared" si="593"/>
        <v>9</v>
      </c>
      <c r="D9525" s="2">
        <f t="shared" si="594"/>
        <v>25</v>
      </c>
      <c r="E9525" s="2">
        <f t="shared" si="595"/>
        <v>6</v>
      </c>
      <c r="F9525" s="1" t="s">
        <v>793</v>
      </c>
      <c r="G9525" t="s">
        <v>173</v>
      </c>
      <c r="H9525" s="7" t="s">
        <v>758</v>
      </c>
      <c r="I9525" t="s">
        <v>163</v>
      </c>
      <c r="J9525" t="s">
        <v>164</v>
      </c>
      <c r="K9525" t="s">
        <v>84</v>
      </c>
      <c r="L9525" t="s">
        <v>177</v>
      </c>
      <c r="M9525">
        <v>5.5</v>
      </c>
      <c r="N9525">
        <v>56.86842</v>
      </c>
      <c r="O9525">
        <v>-134.80455000000001</v>
      </c>
      <c r="P9525">
        <v>1</v>
      </c>
      <c r="Q9525">
        <v>1</v>
      </c>
    </row>
    <row r="9526" spans="1:17" x14ac:dyDescent="0.25">
      <c r="A9526" s="1">
        <v>41898</v>
      </c>
      <c r="B9526" s="2">
        <f t="shared" si="592"/>
        <v>2014</v>
      </c>
      <c r="C9526" s="2">
        <f t="shared" si="593"/>
        <v>9</v>
      </c>
      <c r="D9526" s="2">
        <f t="shared" si="594"/>
        <v>16</v>
      </c>
      <c r="E9526" s="2">
        <f t="shared" si="595"/>
        <v>3</v>
      </c>
      <c r="F9526" s="1" t="s">
        <v>793</v>
      </c>
      <c r="G9526" t="s">
        <v>182</v>
      </c>
      <c r="H9526" s="7" t="s">
        <v>760</v>
      </c>
      <c r="I9526" t="s">
        <v>163</v>
      </c>
      <c r="J9526" t="s">
        <v>164</v>
      </c>
      <c r="K9526" t="s">
        <v>84</v>
      </c>
      <c r="L9526" t="s">
        <v>177</v>
      </c>
      <c r="M9526">
        <v>3</v>
      </c>
      <c r="N9526">
        <v>56.909439999999996</v>
      </c>
      <c r="O9526">
        <v>-134.72917000000001</v>
      </c>
      <c r="P9526">
        <v>1</v>
      </c>
      <c r="Q9526">
        <v>1</v>
      </c>
    </row>
    <row r="9527" spans="1:17" x14ac:dyDescent="0.25">
      <c r="A9527" s="1">
        <v>42263</v>
      </c>
      <c r="B9527" s="2">
        <f t="shared" si="592"/>
        <v>2015</v>
      </c>
      <c r="C9527" s="2">
        <f t="shared" si="593"/>
        <v>9</v>
      </c>
      <c r="D9527" s="2">
        <f t="shared" si="594"/>
        <v>16</v>
      </c>
      <c r="E9527" s="2">
        <f t="shared" si="595"/>
        <v>4</v>
      </c>
      <c r="F9527" s="1" t="s">
        <v>793</v>
      </c>
      <c r="G9527" t="s">
        <v>182</v>
      </c>
      <c r="H9527" s="7" t="s">
        <v>760</v>
      </c>
      <c r="I9527" t="s">
        <v>163</v>
      </c>
      <c r="J9527" t="s">
        <v>164</v>
      </c>
      <c r="K9527" t="s">
        <v>84</v>
      </c>
      <c r="L9527" t="s">
        <v>177</v>
      </c>
      <c r="M9527">
        <v>3</v>
      </c>
      <c r="N9527">
        <v>56.909439999999996</v>
      </c>
      <c r="O9527">
        <v>-134.72917000000001</v>
      </c>
      <c r="P9527">
        <v>1</v>
      </c>
      <c r="Q9527">
        <v>1</v>
      </c>
    </row>
    <row r="9528" spans="1:17" x14ac:dyDescent="0.25">
      <c r="A9528" s="1">
        <v>42271</v>
      </c>
      <c r="B9528" s="2">
        <f t="shared" si="592"/>
        <v>2015</v>
      </c>
      <c r="C9528" s="2">
        <f t="shared" si="593"/>
        <v>9</v>
      </c>
      <c r="D9528" s="2">
        <f t="shared" si="594"/>
        <v>24</v>
      </c>
      <c r="E9528" s="2">
        <f t="shared" si="595"/>
        <v>5</v>
      </c>
      <c r="F9528" s="1" t="s">
        <v>793</v>
      </c>
      <c r="G9528" t="s">
        <v>182</v>
      </c>
      <c r="H9528" s="7" t="s">
        <v>760</v>
      </c>
      <c r="I9528" t="s">
        <v>163</v>
      </c>
      <c r="J9528" t="s">
        <v>164</v>
      </c>
      <c r="K9528" t="s">
        <v>84</v>
      </c>
      <c r="L9528" t="s">
        <v>177</v>
      </c>
      <c r="M9528">
        <v>3</v>
      </c>
      <c r="N9528">
        <v>56.909439999999996</v>
      </c>
      <c r="O9528">
        <v>-134.72917000000001</v>
      </c>
      <c r="P9528">
        <v>1</v>
      </c>
      <c r="Q9528">
        <v>1</v>
      </c>
    </row>
    <row r="9529" spans="1:17" x14ac:dyDescent="0.25">
      <c r="A9529" s="1">
        <v>42178</v>
      </c>
      <c r="B9529" s="2">
        <f t="shared" si="592"/>
        <v>2015</v>
      </c>
      <c r="C9529" s="2">
        <f t="shared" si="593"/>
        <v>6</v>
      </c>
      <c r="D9529" s="2">
        <f t="shared" si="594"/>
        <v>23</v>
      </c>
      <c r="E9529" s="2">
        <f t="shared" si="595"/>
        <v>3</v>
      </c>
      <c r="F9529" s="1" t="s">
        <v>792</v>
      </c>
      <c r="G9529" t="s">
        <v>545</v>
      </c>
      <c r="H9529" s="7" t="s">
        <v>778</v>
      </c>
      <c r="I9529" t="s">
        <v>518</v>
      </c>
      <c r="J9529" t="s">
        <v>519</v>
      </c>
      <c r="K9529" t="s">
        <v>79</v>
      </c>
      <c r="L9529" t="s">
        <v>13</v>
      </c>
      <c r="M9529">
        <v>1</v>
      </c>
      <c r="N9529">
        <v>57.898260000000001</v>
      </c>
      <c r="O9529">
        <v>-135.11009000000001</v>
      </c>
      <c r="P9529">
        <v>17</v>
      </c>
      <c r="Q9529">
        <v>2</v>
      </c>
    </row>
    <row r="9530" spans="1:17" x14ac:dyDescent="0.25">
      <c r="A9530" s="1">
        <v>42179</v>
      </c>
      <c r="B9530" s="2">
        <f t="shared" si="592"/>
        <v>2015</v>
      </c>
      <c r="C9530" s="2">
        <f t="shared" si="593"/>
        <v>6</v>
      </c>
      <c r="D9530" s="2">
        <f t="shared" si="594"/>
        <v>24</v>
      </c>
      <c r="E9530" s="2">
        <f t="shared" si="595"/>
        <v>4</v>
      </c>
      <c r="F9530" s="1" t="s">
        <v>792</v>
      </c>
      <c r="G9530" t="s">
        <v>545</v>
      </c>
      <c r="H9530" s="7" t="s">
        <v>778</v>
      </c>
      <c r="I9530" t="s">
        <v>518</v>
      </c>
      <c r="J9530" t="s">
        <v>519</v>
      </c>
      <c r="K9530" t="s">
        <v>79</v>
      </c>
      <c r="L9530" t="s">
        <v>13</v>
      </c>
      <c r="M9530">
        <v>2</v>
      </c>
      <c r="N9530">
        <v>57.898260000000001</v>
      </c>
      <c r="O9530">
        <v>-135.11009000000001</v>
      </c>
      <c r="P9530">
        <v>8</v>
      </c>
      <c r="Q9530">
        <v>1</v>
      </c>
    </row>
    <row r="9531" spans="1:17" x14ac:dyDescent="0.25">
      <c r="A9531" s="1">
        <v>42179</v>
      </c>
      <c r="B9531" s="2">
        <f t="shared" si="592"/>
        <v>2015</v>
      </c>
      <c r="C9531" s="2">
        <f t="shared" si="593"/>
        <v>6</v>
      </c>
      <c r="D9531" s="2">
        <f t="shared" si="594"/>
        <v>24</v>
      </c>
      <c r="E9531" s="2">
        <f t="shared" si="595"/>
        <v>4</v>
      </c>
      <c r="F9531" s="1" t="s">
        <v>792</v>
      </c>
      <c r="G9531" t="s">
        <v>545</v>
      </c>
      <c r="H9531" s="7" t="s">
        <v>778</v>
      </c>
      <c r="I9531" t="s">
        <v>518</v>
      </c>
      <c r="J9531" t="s">
        <v>519</v>
      </c>
      <c r="K9531" t="s">
        <v>79</v>
      </c>
      <c r="L9531" t="s">
        <v>13</v>
      </c>
      <c r="M9531">
        <v>4</v>
      </c>
      <c r="N9531">
        <v>57.898260000000001</v>
      </c>
      <c r="O9531">
        <v>-135.11009000000001</v>
      </c>
      <c r="P9531">
        <v>11</v>
      </c>
      <c r="Q9531">
        <v>1</v>
      </c>
    </row>
    <row r="9532" spans="1:17" x14ac:dyDescent="0.25">
      <c r="A9532" s="1">
        <v>41093</v>
      </c>
      <c r="B9532" s="2">
        <f t="shared" si="592"/>
        <v>2012</v>
      </c>
      <c r="C9532" s="2">
        <f t="shared" si="593"/>
        <v>7</v>
      </c>
      <c r="D9532" s="2">
        <f t="shared" si="594"/>
        <v>3</v>
      </c>
      <c r="E9532" s="2">
        <f t="shared" si="595"/>
        <v>3</v>
      </c>
      <c r="F9532" s="1" t="s">
        <v>792</v>
      </c>
      <c r="G9532" t="s">
        <v>545</v>
      </c>
      <c r="H9532" s="7" t="s">
        <v>778</v>
      </c>
      <c r="I9532" t="s">
        <v>518</v>
      </c>
      <c r="J9532" t="s">
        <v>519</v>
      </c>
      <c r="K9532" t="s">
        <v>74</v>
      </c>
      <c r="L9532" t="s">
        <v>13</v>
      </c>
      <c r="M9532">
        <v>1.25</v>
      </c>
      <c r="N9532">
        <v>57.898260000000001</v>
      </c>
      <c r="O9532">
        <v>-135.11009000000001</v>
      </c>
      <c r="P9532">
        <v>56</v>
      </c>
      <c r="Q9532">
        <v>4</v>
      </c>
    </row>
    <row r="9533" spans="1:17" x14ac:dyDescent="0.25">
      <c r="A9533" s="1">
        <v>42191</v>
      </c>
      <c r="B9533" s="2">
        <f t="shared" si="592"/>
        <v>2015</v>
      </c>
      <c r="C9533" s="2">
        <f t="shared" si="593"/>
        <v>7</v>
      </c>
      <c r="D9533" s="2">
        <f t="shared" si="594"/>
        <v>6</v>
      </c>
      <c r="E9533" s="2">
        <f t="shared" si="595"/>
        <v>2</v>
      </c>
      <c r="F9533" s="1" t="s">
        <v>792</v>
      </c>
      <c r="G9533" t="s">
        <v>545</v>
      </c>
      <c r="H9533" s="7" t="s">
        <v>778</v>
      </c>
      <c r="I9533" t="s">
        <v>518</v>
      </c>
      <c r="J9533" t="s">
        <v>519</v>
      </c>
      <c r="K9533" t="s">
        <v>79</v>
      </c>
      <c r="L9533" t="s">
        <v>13</v>
      </c>
      <c r="M9533">
        <v>1</v>
      </c>
      <c r="N9533">
        <v>57.898260000000001</v>
      </c>
      <c r="O9533">
        <v>-135.11009000000001</v>
      </c>
      <c r="P9533">
        <v>25</v>
      </c>
      <c r="Q9533">
        <v>1</v>
      </c>
    </row>
    <row r="9534" spans="1:17" x14ac:dyDescent="0.25">
      <c r="A9534" s="1">
        <v>41462</v>
      </c>
      <c r="B9534" s="2">
        <f t="shared" si="592"/>
        <v>2013</v>
      </c>
      <c r="C9534" s="2">
        <f t="shared" si="593"/>
        <v>7</v>
      </c>
      <c r="D9534" s="2">
        <f t="shared" si="594"/>
        <v>7</v>
      </c>
      <c r="E9534" s="2">
        <f t="shared" si="595"/>
        <v>1</v>
      </c>
      <c r="F9534" s="1" t="s">
        <v>792</v>
      </c>
      <c r="G9534" t="s">
        <v>545</v>
      </c>
      <c r="H9534" s="7" t="s">
        <v>778</v>
      </c>
      <c r="I9534" t="s">
        <v>518</v>
      </c>
      <c r="J9534" t="s">
        <v>519</v>
      </c>
      <c r="K9534" t="s">
        <v>74</v>
      </c>
      <c r="L9534" t="s">
        <v>13</v>
      </c>
      <c r="M9534">
        <v>1.5</v>
      </c>
      <c r="N9534">
        <v>57.898260000000001</v>
      </c>
      <c r="O9534">
        <v>-135.11009000000001</v>
      </c>
      <c r="P9534">
        <v>43</v>
      </c>
      <c r="Q9534">
        <v>4</v>
      </c>
    </row>
    <row r="9535" spans="1:17" x14ac:dyDescent="0.25">
      <c r="A9535" s="1">
        <v>42207</v>
      </c>
      <c r="B9535" s="2">
        <f t="shared" si="592"/>
        <v>2015</v>
      </c>
      <c r="C9535" s="2">
        <f t="shared" si="593"/>
        <v>7</v>
      </c>
      <c r="D9535" s="2">
        <f t="shared" si="594"/>
        <v>22</v>
      </c>
      <c r="E9535" s="2">
        <f t="shared" si="595"/>
        <v>4</v>
      </c>
      <c r="F9535" s="1" t="s">
        <v>792</v>
      </c>
      <c r="G9535" t="s">
        <v>545</v>
      </c>
      <c r="H9535" s="7" t="s">
        <v>778</v>
      </c>
      <c r="I9535" t="s">
        <v>518</v>
      </c>
      <c r="J9535" t="s">
        <v>519</v>
      </c>
      <c r="K9535" t="s">
        <v>79</v>
      </c>
      <c r="L9535" t="s">
        <v>13</v>
      </c>
      <c r="M9535">
        <v>1</v>
      </c>
      <c r="N9535">
        <v>57.898260000000001</v>
      </c>
      <c r="O9535">
        <v>-135.11009000000001</v>
      </c>
      <c r="P9535">
        <v>8</v>
      </c>
      <c r="Q9535">
        <v>1</v>
      </c>
    </row>
    <row r="9536" spans="1:17" x14ac:dyDescent="0.25">
      <c r="A9536" s="1">
        <v>42207</v>
      </c>
      <c r="B9536" s="2">
        <f t="shared" si="592"/>
        <v>2015</v>
      </c>
      <c r="C9536" s="2">
        <f t="shared" si="593"/>
        <v>7</v>
      </c>
      <c r="D9536" s="2">
        <f t="shared" si="594"/>
        <v>22</v>
      </c>
      <c r="E9536" s="2">
        <f t="shared" si="595"/>
        <v>4</v>
      </c>
      <c r="F9536" s="1" t="s">
        <v>792</v>
      </c>
      <c r="G9536" t="s">
        <v>545</v>
      </c>
      <c r="H9536" s="7" t="s">
        <v>778</v>
      </c>
      <c r="I9536" t="s">
        <v>518</v>
      </c>
      <c r="J9536" t="s">
        <v>519</v>
      </c>
      <c r="K9536" t="s">
        <v>79</v>
      </c>
      <c r="L9536" t="s">
        <v>13</v>
      </c>
      <c r="M9536">
        <v>3</v>
      </c>
      <c r="N9536">
        <v>57.898260000000001</v>
      </c>
      <c r="O9536">
        <v>-135.11009000000001</v>
      </c>
      <c r="P9536">
        <v>16</v>
      </c>
      <c r="Q9536">
        <v>1</v>
      </c>
    </row>
    <row r="9537" spans="1:17" x14ac:dyDescent="0.25">
      <c r="A9537" s="1">
        <v>41113</v>
      </c>
      <c r="B9537" s="2">
        <f t="shared" si="592"/>
        <v>2012</v>
      </c>
      <c r="C9537" s="2">
        <f t="shared" si="593"/>
        <v>7</v>
      </c>
      <c r="D9537" s="2">
        <f t="shared" si="594"/>
        <v>23</v>
      </c>
      <c r="E9537" s="2">
        <f t="shared" si="595"/>
        <v>2</v>
      </c>
      <c r="F9537" s="1" t="s">
        <v>792</v>
      </c>
      <c r="G9537" t="s">
        <v>545</v>
      </c>
      <c r="H9537" s="7" t="s">
        <v>778</v>
      </c>
      <c r="I9537" t="s">
        <v>518</v>
      </c>
      <c r="J9537" t="s">
        <v>519</v>
      </c>
      <c r="K9537" t="s">
        <v>74</v>
      </c>
      <c r="L9537" t="s">
        <v>13</v>
      </c>
      <c r="M9537">
        <v>1.5</v>
      </c>
      <c r="N9537">
        <v>57.898260000000001</v>
      </c>
      <c r="O9537">
        <v>-135.11009000000001</v>
      </c>
      <c r="P9537">
        <v>33</v>
      </c>
      <c r="Q9537">
        <v>3</v>
      </c>
    </row>
    <row r="9538" spans="1:17" x14ac:dyDescent="0.25">
      <c r="A9538" s="1">
        <v>41113</v>
      </c>
      <c r="B9538" s="2">
        <f t="shared" ref="B9538:B9601" si="596">YEAR(A9538)</f>
        <v>2012</v>
      </c>
      <c r="C9538" s="2">
        <f t="shared" ref="C9538:C9601" si="597">MONTH(A9538)</f>
        <v>7</v>
      </c>
      <c r="D9538" s="2">
        <f t="shared" ref="D9538:D9601" si="598">DAY(A9538)</f>
        <v>23</v>
      </c>
      <c r="E9538" s="2">
        <f t="shared" ref="E9538:E9601" si="599">WEEKDAY(A9538)</f>
        <v>2</v>
      </c>
      <c r="F9538" s="1" t="s">
        <v>792</v>
      </c>
      <c r="G9538" t="s">
        <v>545</v>
      </c>
      <c r="H9538" s="7" t="s">
        <v>778</v>
      </c>
      <c r="I9538" t="s">
        <v>518</v>
      </c>
      <c r="J9538" t="s">
        <v>519</v>
      </c>
      <c r="K9538" t="s">
        <v>74</v>
      </c>
      <c r="L9538" t="s">
        <v>13</v>
      </c>
      <c r="M9538">
        <v>1.75</v>
      </c>
      <c r="N9538">
        <v>57.898260000000001</v>
      </c>
      <c r="O9538">
        <v>-135.11009000000001</v>
      </c>
      <c r="P9538">
        <v>16</v>
      </c>
      <c r="Q9538">
        <v>2</v>
      </c>
    </row>
    <row r="9539" spans="1:17" x14ac:dyDescent="0.25">
      <c r="A9539" s="1">
        <v>41781</v>
      </c>
      <c r="B9539" s="2">
        <f t="shared" si="596"/>
        <v>2014</v>
      </c>
      <c r="C9539" s="2">
        <f t="shared" si="597"/>
        <v>5</v>
      </c>
      <c r="D9539" s="2">
        <f t="shared" si="598"/>
        <v>22</v>
      </c>
      <c r="E9539" s="2">
        <f t="shared" si="599"/>
        <v>5</v>
      </c>
      <c r="F9539" s="1" t="s">
        <v>792</v>
      </c>
      <c r="G9539" t="s">
        <v>545</v>
      </c>
      <c r="H9539" s="7" t="s">
        <v>778</v>
      </c>
      <c r="I9539" t="s">
        <v>518</v>
      </c>
      <c r="J9539" t="s">
        <v>519</v>
      </c>
      <c r="K9539" t="s">
        <v>79</v>
      </c>
      <c r="L9539" t="s">
        <v>13</v>
      </c>
      <c r="M9539">
        <v>1</v>
      </c>
      <c r="N9539">
        <v>57.898260000000001</v>
      </c>
      <c r="O9539">
        <v>-135.11009000000001</v>
      </c>
      <c r="P9539">
        <v>22</v>
      </c>
      <c r="Q9539">
        <v>2</v>
      </c>
    </row>
    <row r="9540" spans="1:17" x14ac:dyDescent="0.25">
      <c r="A9540" s="1">
        <v>41813</v>
      </c>
      <c r="B9540" s="2">
        <f t="shared" si="596"/>
        <v>2014</v>
      </c>
      <c r="C9540" s="2">
        <f t="shared" si="597"/>
        <v>6</v>
      </c>
      <c r="D9540" s="2">
        <f t="shared" si="598"/>
        <v>23</v>
      </c>
      <c r="E9540" s="2">
        <f t="shared" si="599"/>
        <v>2</v>
      </c>
      <c r="F9540" s="1" t="s">
        <v>792</v>
      </c>
      <c r="G9540" t="s">
        <v>545</v>
      </c>
      <c r="H9540" s="7" t="s">
        <v>778</v>
      </c>
      <c r="I9540" t="s">
        <v>518</v>
      </c>
      <c r="J9540" t="s">
        <v>519</v>
      </c>
      <c r="K9540" t="s">
        <v>79</v>
      </c>
      <c r="L9540" t="s">
        <v>13</v>
      </c>
      <c r="M9540">
        <v>1</v>
      </c>
      <c r="N9540">
        <v>57.898260000000001</v>
      </c>
      <c r="O9540">
        <v>-135.11009000000001</v>
      </c>
      <c r="P9540">
        <v>16</v>
      </c>
      <c r="Q9540">
        <v>1</v>
      </c>
    </row>
    <row r="9541" spans="1:17" x14ac:dyDescent="0.25">
      <c r="A9541" s="1">
        <v>41822</v>
      </c>
      <c r="B9541" s="2">
        <f t="shared" si="596"/>
        <v>2014</v>
      </c>
      <c r="C9541" s="2">
        <f t="shared" si="597"/>
        <v>7</v>
      </c>
      <c r="D9541" s="2">
        <f t="shared" si="598"/>
        <v>2</v>
      </c>
      <c r="E9541" s="2">
        <f t="shared" si="599"/>
        <v>4</v>
      </c>
      <c r="F9541" s="1" t="s">
        <v>792</v>
      </c>
      <c r="G9541" t="s">
        <v>545</v>
      </c>
      <c r="H9541" s="7" t="s">
        <v>778</v>
      </c>
      <c r="I9541" t="s">
        <v>518</v>
      </c>
      <c r="J9541" t="s">
        <v>519</v>
      </c>
      <c r="K9541" t="s">
        <v>79</v>
      </c>
      <c r="L9541" t="s">
        <v>13</v>
      </c>
      <c r="M9541">
        <v>1</v>
      </c>
      <c r="N9541">
        <v>57.898260000000001</v>
      </c>
      <c r="O9541">
        <v>-135.11009000000001</v>
      </c>
      <c r="P9541">
        <v>14</v>
      </c>
      <c r="Q9541">
        <v>1</v>
      </c>
    </row>
    <row r="9542" spans="1:17" x14ac:dyDescent="0.25">
      <c r="A9542" s="1">
        <v>41473</v>
      </c>
      <c r="B9542" s="2">
        <f t="shared" si="596"/>
        <v>2013</v>
      </c>
      <c r="C9542" s="2">
        <f t="shared" si="597"/>
        <v>7</v>
      </c>
      <c r="D9542" s="2">
        <f t="shared" si="598"/>
        <v>18</v>
      </c>
      <c r="E9542" s="2">
        <f t="shared" si="599"/>
        <v>5</v>
      </c>
      <c r="F9542" s="1" t="s">
        <v>792</v>
      </c>
      <c r="G9542" t="s">
        <v>545</v>
      </c>
      <c r="H9542" s="7" t="s">
        <v>778</v>
      </c>
      <c r="I9542" t="s">
        <v>518</v>
      </c>
      <c r="J9542" t="s">
        <v>519</v>
      </c>
      <c r="K9542" t="s">
        <v>30</v>
      </c>
      <c r="L9542" t="s">
        <v>13</v>
      </c>
      <c r="M9542">
        <v>1</v>
      </c>
      <c r="N9542">
        <v>57.898260000000001</v>
      </c>
      <c r="O9542">
        <v>-135.11009000000001</v>
      </c>
      <c r="P9542">
        <v>6</v>
      </c>
      <c r="Q9542">
        <v>1</v>
      </c>
    </row>
    <row r="9543" spans="1:17" x14ac:dyDescent="0.25">
      <c r="A9543" s="1">
        <v>41870</v>
      </c>
      <c r="B9543" s="2">
        <f t="shared" si="596"/>
        <v>2014</v>
      </c>
      <c r="C9543" s="2">
        <f t="shared" si="597"/>
        <v>8</v>
      </c>
      <c r="D9543" s="2">
        <f t="shared" si="598"/>
        <v>19</v>
      </c>
      <c r="E9543" s="2">
        <f t="shared" si="599"/>
        <v>3</v>
      </c>
      <c r="F9543" s="1" t="s">
        <v>792</v>
      </c>
      <c r="G9543" t="s">
        <v>545</v>
      </c>
      <c r="H9543" s="7" t="s">
        <v>778</v>
      </c>
      <c r="I9543" t="s">
        <v>518</v>
      </c>
      <c r="J9543" t="s">
        <v>519</v>
      </c>
      <c r="K9543" t="s">
        <v>79</v>
      </c>
      <c r="L9543" t="s">
        <v>13</v>
      </c>
      <c r="M9543">
        <v>1</v>
      </c>
      <c r="N9543">
        <v>57.898260000000001</v>
      </c>
      <c r="O9543">
        <v>-135.11009000000001</v>
      </c>
      <c r="P9543">
        <v>36</v>
      </c>
      <c r="Q9543">
        <v>3</v>
      </c>
    </row>
    <row r="9544" spans="1:17" x14ac:dyDescent="0.25">
      <c r="A9544" s="1">
        <v>41087</v>
      </c>
      <c r="B9544" s="2">
        <f t="shared" si="596"/>
        <v>2012</v>
      </c>
      <c r="C9544" s="2">
        <f t="shared" si="597"/>
        <v>6</v>
      </c>
      <c r="D9544" s="2">
        <f t="shared" si="598"/>
        <v>27</v>
      </c>
      <c r="E9544" s="2">
        <f t="shared" si="599"/>
        <v>4</v>
      </c>
      <c r="F9544" s="1" t="s">
        <v>792</v>
      </c>
      <c r="G9544" t="s">
        <v>236</v>
      </c>
      <c r="H9544" s="7" t="s">
        <v>764</v>
      </c>
      <c r="I9544" t="s">
        <v>232</v>
      </c>
      <c r="J9544" t="s">
        <v>164</v>
      </c>
      <c r="K9544" t="s">
        <v>87</v>
      </c>
      <c r="L9544" t="s">
        <v>28</v>
      </c>
      <c r="M9544">
        <v>2</v>
      </c>
      <c r="N9544">
        <v>56.343510000000002</v>
      </c>
      <c r="O9544">
        <v>-134.85629</v>
      </c>
      <c r="P9544">
        <v>2</v>
      </c>
      <c r="Q9544">
        <v>1</v>
      </c>
    </row>
    <row r="9545" spans="1:17" x14ac:dyDescent="0.25">
      <c r="A9545" s="1">
        <v>41454</v>
      </c>
      <c r="B9545" s="2">
        <f t="shared" si="596"/>
        <v>2013</v>
      </c>
      <c r="C9545" s="2">
        <f t="shared" si="597"/>
        <v>6</v>
      </c>
      <c r="D9545" s="2">
        <f t="shared" si="598"/>
        <v>29</v>
      </c>
      <c r="E9545" s="2">
        <f t="shared" si="599"/>
        <v>7</v>
      </c>
      <c r="F9545" s="1" t="s">
        <v>792</v>
      </c>
      <c r="G9545" t="s">
        <v>236</v>
      </c>
      <c r="H9545" s="7" t="s">
        <v>764</v>
      </c>
      <c r="I9545" t="s">
        <v>232</v>
      </c>
      <c r="J9545" t="s">
        <v>164</v>
      </c>
      <c r="K9545" t="s">
        <v>247</v>
      </c>
      <c r="L9545" t="s">
        <v>28</v>
      </c>
      <c r="M9545">
        <v>1</v>
      </c>
      <c r="N9545">
        <v>56.343510000000002</v>
      </c>
      <c r="O9545">
        <v>-134.85629</v>
      </c>
      <c r="P9545">
        <v>4</v>
      </c>
      <c r="Q9545">
        <v>1</v>
      </c>
    </row>
    <row r="9546" spans="1:17" x14ac:dyDescent="0.25">
      <c r="A9546" s="1">
        <v>40746</v>
      </c>
      <c r="B9546" s="2">
        <f t="shared" si="596"/>
        <v>2011</v>
      </c>
      <c r="C9546" s="2">
        <f t="shared" si="597"/>
        <v>7</v>
      </c>
      <c r="D9546" s="2">
        <f t="shared" si="598"/>
        <v>22</v>
      </c>
      <c r="E9546" s="2">
        <f t="shared" si="599"/>
        <v>6</v>
      </c>
      <c r="F9546" s="1" t="s">
        <v>792</v>
      </c>
      <c r="G9546" t="s">
        <v>236</v>
      </c>
      <c r="H9546" s="7" t="s">
        <v>764</v>
      </c>
      <c r="I9546" t="s">
        <v>232</v>
      </c>
      <c r="J9546" t="s">
        <v>164</v>
      </c>
      <c r="K9546" t="s">
        <v>247</v>
      </c>
      <c r="L9546" t="s">
        <v>28</v>
      </c>
      <c r="M9546">
        <v>2</v>
      </c>
      <c r="N9546">
        <v>56.343510000000002</v>
      </c>
      <c r="O9546">
        <v>-134.85629</v>
      </c>
      <c r="P9546">
        <v>4</v>
      </c>
      <c r="Q9546">
        <v>1</v>
      </c>
    </row>
    <row r="9547" spans="1:17" x14ac:dyDescent="0.25">
      <c r="A9547" s="1">
        <v>41112</v>
      </c>
      <c r="B9547" s="2">
        <f t="shared" si="596"/>
        <v>2012</v>
      </c>
      <c r="C9547" s="2">
        <f t="shared" si="597"/>
        <v>7</v>
      </c>
      <c r="D9547" s="2">
        <f t="shared" si="598"/>
        <v>22</v>
      </c>
      <c r="E9547" s="2">
        <f t="shared" si="599"/>
        <v>1</v>
      </c>
      <c r="F9547" s="1" t="s">
        <v>792</v>
      </c>
      <c r="G9547" t="s">
        <v>236</v>
      </c>
      <c r="H9547" s="7" t="s">
        <v>764</v>
      </c>
      <c r="I9547" t="s">
        <v>232</v>
      </c>
      <c r="J9547" t="s">
        <v>164</v>
      </c>
      <c r="K9547" t="s">
        <v>247</v>
      </c>
      <c r="L9547" t="s">
        <v>28</v>
      </c>
      <c r="M9547">
        <v>1</v>
      </c>
      <c r="N9547">
        <v>56.343510000000002</v>
      </c>
      <c r="O9547">
        <v>-134.85629</v>
      </c>
      <c r="P9547">
        <v>4</v>
      </c>
      <c r="Q9547">
        <v>1</v>
      </c>
    </row>
    <row r="9548" spans="1:17" x14ac:dyDescent="0.25">
      <c r="A9548" s="1">
        <v>41478</v>
      </c>
      <c r="B9548" s="2">
        <f t="shared" si="596"/>
        <v>2013</v>
      </c>
      <c r="C9548" s="2">
        <f t="shared" si="597"/>
        <v>7</v>
      </c>
      <c r="D9548" s="2">
        <f t="shared" si="598"/>
        <v>23</v>
      </c>
      <c r="E9548" s="2">
        <f t="shared" si="599"/>
        <v>3</v>
      </c>
      <c r="F9548" s="1" t="s">
        <v>792</v>
      </c>
      <c r="G9548" t="s">
        <v>236</v>
      </c>
      <c r="H9548" s="7" t="s">
        <v>764</v>
      </c>
      <c r="I9548" t="s">
        <v>232</v>
      </c>
      <c r="J9548" t="s">
        <v>164</v>
      </c>
      <c r="K9548" t="s">
        <v>247</v>
      </c>
      <c r="L9548" t="s">
        <v>28</v>
      </c>
      <c r="M9548">
        <v>2</v>
      </c>
      <c r="N9548">
        <v>56.343510000000002</v>
      </c>
      <c r="O9548">
        <v>-134.85629</v>
      </c>
      <c r="P9548">
        <v>4</v>
      </c>
      <c r="Q9548">
        <v>1</v>
      </c>
    </row>
    <row r="9549" spans="1:17" x14ac:dyDescent="0.25">
      <c r="A9549" s="1">
        <v>41114</v>
      </c>
      <c r="B9549" s="2">
        <f t="shared" si="596"/>
        <v>2012</v>
      </c>
      <c r="C9549" s="2">
        <f t="shared" si="597"/>
        <v>7</v>
      </c>
      <c r="D9549" s="2">
        <f t="shared" si="598"/>
        <v>24</v>
      </c>
      <c r="E9549" s="2">
        <f t="shared" si="599"/>
        <v>3</v>
      </c>
      <c r="F9549" s="1" t="s">
        <v>792</v>
      </c>
      <c r="G9549" t="s">
        <v>236</v>
      </c>
      <c r="H9549" s="7" t="s">
        <v>764</v>
      </c>
      <c r="I9549" t="s">
        <v>232</v>
      </c>
      <c r="J9549" t="s">
        <v>164</v>
      </c>
      <c r="K9549" t="s">
        <v>247</v>
      </c>
      <c r="L9549" t="s">
        <v>28</v>
      </c>
      <c r="M9549">
        <v>1</v>
      </c>
      <c r="N9549">
        <v>56.343510000000002</v>
      </c>
      <c r="O9549">
        <v>-134.85629</v>
      </c>
      <c r="P9549">
        <v>5</v>
      </c>
      <c r="Q9549">
        <v>1</v>
      </c>
    </row>
    <row r="9550" spans="1:17" x14ac:dyDescent="0.25">
      <c r="A9550" s="1">
        <v>40753</v>
      </c>
      <c r="B9550" s="2">
        <f t="shared" si="596"/>
        <v>2011</v>
      </c>
      <c r="C9550" s="2">
        <f t="shared" si="597"/>
        <v>7</v>
      </c>
      <c r="D9550" s="2">
        <f t="shared" si="598"/>
        <v>29</v>
      </c>
      <c r="E9550" s="2">
        <f t="shared" si="599"/>
        <v>6</v>
      </c>
      <c r="F9550" s="1" t="s">
        <v>792</v>
      </c>
      <c r="G9550" t="s">
        <v>236</v>
      </c>
      <c r="H9550" s="7" t="s">
        <v>764</v>
      </c>
      <c r="I9550" t="s">
        <v>232</v>
      </c>
      <c r="J9550" t="s">
        <v>164</v>
      </c>
      <c r="K9550" t="s">
        <v>169</v>
      </c>
      <c r="L9550" t="s">
        <v>28</v>
      </c>
      <c r="M9550">
        <v>3</v>
      </c>
      <c r="N9550">
        <v>56.343510000000002</v>
      </c>
      <c r="O9550">
        <v>-134.85629</v>
      </c>
      <c r="P9550">
        <v>2</v>
      </c>
      <c r="Q9550">
        <v>1</v>
      </c>
    </row>
    <row r="9551" spans="1:17" x14ac:dyDescent="0.25">
      <c r="A9551" s="1">
        <v>40777</v>
      </c>
      <c r="B9551" s="2">
        <f t="shared" si="596"/>
        <v>2011</v>
      </c>
      <c r="C9551" s="2">
        <f t="shared" si="597"/>
        <v>8</v>
      </c>
      <c r="D9551" s="2">
        <f t="shared" si="598"/>
        <v>22</v>
      </c>
      <c r="E9551" s="2">
        <f t="shared" si="599"/>
        <v>2</v>
      </c>
      <c r="F9551" s="1" t="s">
        <v>792</v>
      </c>
      <c r="G9551" t="s">
        <v>236</v>
      </c>
      <c r="H9551" s="7" t="s">
        <v>764</v>
      </c>
      <c r="I9551" t="s">
        <v>232</v>
      </c>
      <c r="J9551" t="s">
        <v>164</v>
      </c>
      <c r="K9551" t="s">
        <v>169</v>
      </c>
      <c r="L9551" t="s">
        <v>28</v>
      </c>
      <c r="M9551">
        <v>2</v>
      </c>
      <c r="N9551">
        <v>56.343510000000002</v>
      </c>
      <c r="O9551">
        <v>-134.85629</v>
      </c>
      <c r="P9551">
        <v>3</v>
      </c>
      <c r="Q9551">
        <v>1</v>
      </c>
    </row>
    <row r="9552" spans="1:17" x14ac:dyDescent="0.25">
      <c r="A9552" s="1">
        <v>40779</v>
      </c>
      <c r="B9552" s="2">
        <f t="shared" si="596"/>
        <v>2011</v>
      </c>
      <c r="C9552" s="2">
        <f t="shared" si="597"/>
        <v>8</v>
      </c>
      <c r="D9552" s="2">
        <f t="shared" si="598"/>
        <v>24</v>
      </c>
      <c r="E9552" s="2">
        <f t="shared" si="599"/>
        <v>4</v>
      </c>
      <c r="F9552" s="1" t="s">
        <v>792</v>
      </c>
      <c r="G9552" t="s">
        <v>236</v>
      </c>
      <c r="H9552" s="7" t="s">
        <v>764</v>
      </c>
      <c r="I9552" t="s">
        <v>232</v>
      </c>
      <c r="J9552" t="s">
        <v>164</v>
      </c>
      <c r="K9552" t="s">
        <v>169</v>
      </c>
      <c r="L9552" t="s">
        <v>28</v>
      </c>
      <c r="M9552">
        <v>5</v>
      </c>
      <c r="N9552">
        <v>56.343510000000002</v>
      </c>
      <c r="O9552">
        <v>-134.85629</v>
      </c>
      <c r="P9552">
        <v>2</v>
      </c>
      <c r="Q9552">
        <v>1</v>
      </c>
    </row>
    <row r="9553" spans="1:17" x14ac:dyDescent="0.25">
      <c r="A9553" s="1">
        <v>41877</v>
      </c>
      <c r="B9553" s="2">
        <f t="shared" si="596"/>
        <v>2014</v>
      </c>
      <c r="C9553" s="2">
        <f t="shared" si="597"/>
        <v>8</v>
      </c>
      <c r="D9553" s="2">
        <f t="shared" si="598"/>
        <v>26</v>
      </c>
      <c r="E9553" s="2">
        <f t="shared" si="599"/>
        <v>3</v>
      </c>
      <c r="F9553" s="1" t="s">
        <v>792</v>
      </c>
      <c r="G9553" t="s">
        <v>236</v>
      </c>
      <c r="H9553" s="7" t="s">
        <v>764</v>
      </c>
      <c r="I9553" t="s">
        <v>232</v>
      </c>
      <c r="J9553" t="s">
        <v>164</v>
      </c>
      <c r="K9553" t="s">
        <v>169</v>
      </c>
      <c r="L9553" t="s">
        <v>28</v>
      </c>
      <c r="M9553">
        <v>2</v>
      </c>
      <c r="N9553">
        <v>56.343510000000002</v>
      </c>
      <c r="O9553">
        <v>-134.85629</v>
      </c>
      <c r="P9553">
        <v>3</v>
      </c>
      <c r="Q9553">
        <v>1</v>
      </c>
    </row>
    <row r="9554" spans="1:17" x14ac:dyDescent="0.25">
      <c r="A9554" s="1">
        <v>42251</v>
      </c>
      <c r="B9554" s="2">
        <f t="shared" si="596"/>
        <v>2015</v>
      </c>
      <c r="C9554" s="2">
        <f t="shared" si="597"/>
        <v>9</v>
      </c>
      <c r="D9554" s="2">
        <f t="shared" si="598"/>
        <v>4</v>
      </c>
      <c r="E9554" s="2">
        <f t="shared" si="599"/>
        <v>6</v>
      </c>
      <c r="F9554" s="1" t="s">
        <v>792</v>
      </c>
      <c r="G9554" t="s">
        <v>236</v>
      </c>
      <c r="H9554" s="7" t="s">
        <v>764</v>
      </c>
      <c r="I9554" t="s">
        <v>232</v>
      </c>
      <c r="J9554" t="s">
        <v>164</v>
      </c>
      <c r="K9554" t="s">
        <v>169</v>
      </c>
      <c r="L9554" t="s">
        <v>28</v>
      </c>
      <c r="M9554">
        <v>4</v>
      </c>
      <c r="N9554">
        <v>56.343510000000002</v>
      </c>
      <c r="O9554">
        <v>-134.85629</v>
      </c>
      <c r="P9554">
        <v>2</v>
      </c>
      <c r="Q9554">
        <v>1</v>
      </c>
    </row>
    <row r="9555" spans="1:17" x14ac:dyDescent="0.25">
      <c r="A9555" s="1">
        <v>40675</v>
      </c>
      <c r="B9555" s="2">
        <f t="shared" si="596"/>
        <v>2011</v>
      </c>
      <c r="C9555" s="2">
        <f t="shared" si="597"/>
        <v>5</v>
      </c>
      <c r="D9555" s="2">
        <f t="shared" si="598"/>
        <v>12</v>
      </c>
      <c r="E9555" s="2">
        <f t="shared" si="599"/>
        <v>5</v>
      </c>
      <c r="F9555" s="1" t="s">
        <v>791</v>
      </c>
      <c r="G9555" t="s">
        <v>236</v>
      </c>
      <c r="H9555" s="7" t="s">
        <v>764</v>
      </c>
      <c r="I9555" t="s">
        <v>232</v>
      </c>
      <c r="J9555" t="s">
        <v>164</v>
      </c>
      <c r="K9555" t="s">
        <v>167</v>
      </c>
      <c r="L9555" t="s">
        <v>177</v>
      </c>
      <c r="M9555">
        <v>2.5</v>
      </c>
      <c r="N9555">
        <v>56.343510000000002</v>
      </c>
      <c r="O9555">
        <v>-134.85629</v>
      </c>
      <c r="P9555">
        <v>1</v>
      </c>
      <c r="Q9555">
        <v>1</v>
      </c>
    </row>
    <row r="9556" spans="1:17" x14ac:dyDescent="0.25">
      <c r="A9556" s="1">
        <v>41409</v>
      </c>
      <c r="B9556" s="2">
        <f t="shared" si="596"/>
        <v>2013</v>
      </c>
      <c r="C9556" s="2">
        <f t="shared" si="597"/>
        <v>5</v>
      </c>
      <c r="D9556" s="2">
        <f t="shared" si="598"/>
        <v>15</v>
      </c>
      <c r="E9556" s="2">
        <f t="shared" si="599"/>
        <v>4</v>
      </c>
      <c r="F9556" s="1" t="s">
        <v>791</v>
      </c>
      <c r="G9556" t="s">
        <v>236</v>
      </c>
      <c r="H9556" s="7" t="s">
        <v>764</v>
      </c>
      <c r="I9556" t="s">
        <v>232</v>
      </c>
      <c r="J9556" t="s">
        <v>164</v>
      </c>
      <c r="K9556" t="s">
        <v>167</v>
      </c>
      <c r="L9556" t="s">
        <v>177</v>
      </c>
      <c r="M9556">
        <v>2</v>
      </c>
      <c r="N9556">
        <v>56.343510000000002</v>
      </c>
      <c r="O9556">
        <v>-134.85629</v>
      </c>
      <c r="P9556">
        <v>2</v>
      </c>
      <c r="Q9556">
        <v>1</v>
      </c>
    </row>
    <row r="9557" spans="1:17" x14ac:dyDescent="0.25">
      <c r="A9557" s="1">
        <v>40681</v>
      </c>
      <c r="B9557" s="2">
        <f t="shared" si="596"/>
        <v>2011</v>
      </c>
      <c r="C9557" s="2">
        <f t="shared" si="597"/>
        <v>5</v>
      </c>
      <c r="D9557" s="2">
        <f t="shared" si="598"/>
        <v>18</v>
      </c>
      <c r="E9557" s="2">
        <f t="shared" si="599"/>
        <v>4</v>
      </c>
      <c r="F9557" s="1" t="s">
        <v>791</v>
      </c>
      <c r="G9557" t="s">
        <v>236</v>
      </c>
      <c r="H9557" s="7" t="s">
        <v>764</v>
      </c>
      <c r="I9557" t="s">
        <v>232</v>
      </c>
      <c r="J9557" t="s">
        <v>164</v>
      </c>
      <c r="K9557" t="s">
        <v>167</v>
      </c>
      <c r="L9557" t="s">
        <v>177</v>
      </c>
      <c r="M9557">
        <v>3</v>
      </c>
      <c r="N9557">
        <v>56.343510000000002</v>
      </c>
      <c r="O9557">
        <v>-134.85629</v>
      </c>
      <c r="P9557">
        <v>1</v>
      </c>
      <c r="Q9557">
        <v>1</v>
      </c>
    </row>
    <row r="9558" spans="1:17" x14ac:dyDescent="0.25">
      <c r="A9558" s="1">
        <v>41422</v>
      </c>
      <c r="B9558" s="2">
        <f t="shared" si="596"/>
        <v>2013</v>
      </c>
      <c r="C9558" s="2">
        <f t="shared" si="597"/>
        <v>5</v>
      </c>
      <c r="D9558" s="2">
        <f t="shared" si="598"/>
        <v>28</v>
      </c>
      <c r="E9558" s="2">
        <f t="shared" si="599"/>
        <v>3</v>
      </c>
      <c r="F9558" s="1" t="s">
        <v>791</v>
      </c>
      <c r="G9558" t="s">
        <v>236</v>
      </c>
      <c r="H9558" s="7" t="s">
        <v>764</v>
      </c>
      <c r="I9558" t="s">
        <v>232</v>
      </c>
      <c r="J9558" t="s">
        <v>164</v>
      </c>
      <c r="K9558" t="s">
        <v>167</v>
      </c>
      <c r="L9558" t="s">
        <v>177</v>
      </c>
      <c r="M9558">
        <v>2.5</v>
      </c>
      <c r="N9558">
        <v>56.343510000000002</v>
      </c>
      <c r="O9558">
        <v>-134.85629</v>
      </c>
      <c r="P9558">
        <v>2</v>
      </c>
      <c r="Q9558">
        <v>1</v>
      </c>
    </row>
    <row r="9559" spans="1:17" x14ac:dyDescent="0.25">
      <c r="A9559" s="1">
        <v>41072</v>
      </c>
      <c r="B9559" s="2">
        <f t="shared" si="596"/>
        <v>2012</v>
      </c>
      <c r="C9559" s="2">
        <f t="shared" si="597"/>
        <v>6</v>
      </c>
      <c r="D9559" s="2">
        <f t="shared" si="598"/>
        <v>12</v>
      </c>
      <c r="E9559" s="2">
        <f t="shared" si="599"/>
        <v>3</v>
      </c>
      <c r="F9559" s="1" t="s">
        <v>792</v>
      </c>
      <c r="G9559" t="s">
        <v>236</v>
      </c>
      <c r="H9559" s="7" t="s">
        <v>764</v>
      </c>
      <c r="I9559" t="s">
        <v>232</v>
      </c>
      <c r="J9559" t="s">
        <v>164</v>
      </c>
      <c r="K9559" t="s">
        <v>167</v>
      </c>
      <c r="L9559" t="s">
        <v>13</v>
      </c>
      <c r="M9559">
        <v>1</v>
      </c>
      <c r="N9559">
        <v>56.343510000000002</v>
      </c>
      <c r="O9559">
        <v>-134.85629</v>
      </c>
      <c r="P9559">
        <v>2</v>
      </c>
      <c r="Q9559">
        <v>1</v>
      </c>
    </row>
    <row r="9560" spans="1:17" x14ac:dyDescent="0.25">
      <c r="A9560" s="1">
        <v>41908</v>
      </c>
      <c r="B9560" s="2">
        <f t="shared" si="596"/>
        <v>2014</v>
      </c>
      <c r="C9560" s="2">
        <f t="shared" si="597"/>
        <v>9</v>
      </c>
      <c r="D9560" s="2">
        <f t="shared" si="598"/>
        <v>26</v>
      </c>
      <c r="E9560" s="2">
        <f t="shared" si="599"/>
        <v>6</v>
      </c>
      <c r="F9560" s="1" t="s">
        <v>793</v>
      </c>
      <c r="G9560" t="s">
        <v>228</v>
      </c>
      <c r="H9560" s="7" t="s">
        <v>761</v>
      </c>
      <c r="I9560" t="s">
        <v>203</v>
      </c>
      <c r="J9560" t="s">
        <v>164</v>
      </c>
      <c r="K9560" t="s">
        <v>227</v>
      </c>
      <c r="L9560" t="s">
        <v>177</v>
      </c>
      <c r="M9560">
        <v>4</v>
      </c>
      <c r="N9560">
        <v>56.901380000000003</v>
      </c>
      <c r="O9560">
        <v>-135.32203999999999</v>
      </c>
      <c r="P9560">
        <v>1</v>
      </c>
      <c r="Q9560">
        <v>1</v>
      </c>
    </row>
    <row r="9561" spans="1:17" x14ac:dyDescent="0.25">
      <c r="A9561" s="1">
        <v>42178</v>
      </c>
      <c r="B9561" s="2">
        <f t="shared" si="596"/>
        <v>2015</v>
      </c>
      <c r="C9561" s="2">
        <f t="shared" si="597"/>
        <v>6</v>
      </c>
      <c r="D9561" s="2">
        <f t="shared" si="598"/>
        <v>23</v>
      </c>
      <c r="E9561" s="2">
        <f t="shared" si="599"/>
        <v>3</v>
      </c>
      <c r="F9561" s="1" t="s">
        <v>792</v>
      </c>
      <c r="G9561" t="s">
        <v>220</v>
      </c>
      <c r="H9561" s="7" t="s">
        <v>761</v>
      </c>
      <c r="I9561" t="s">
        <v>203</v>
      </c>
      <c r="J9561" t="s">
        <v>164</v>
      </c>
      <c r="K9561" t="s">
        <v>197</v>
      </c>
      <c r="L9561" t="s">
        <v>28</v>
      </c>
      <c r="M9561">
        <v>2</v>
      </c>
      <c r="N9561">
        <v>56.889519999999997</v>
      </c>
      <c r="O9561">
        <v>-135.25110000000001</v>
      </c>
      <c r="P9561">
        <v>3</v>
      </c>
      <c r="Q9561">
        <v>1</v>
      </c>
    </row>
    <row r="9562" spans="1:17" x14ac:dyDescent="0.25">
      <c r="A9562" s="1">
        <v>41818</v>
      </c>
      <c r="B9562" s="2">
        <f t="shared" si="596"/>
        <v>2014</v>
      </c>
      <c r="C9562" s="2">
        <f t="shared" si="597"/>
        <v>6</v>
      </c>
      <c r="D9562" s="2">
        <f t="shared" si="598"/>
        <v>28</v>
      </c>
      <c r="E9562" s="2">
        <f t="shared" si="599"/>
        <v>7</v>
      </c>
      <c r="F9562" s="1" t="s">
        <v>792</v>
      </c>
      <c r="G9562" t="s">
        <v>220</v>
      </c>
      <c r="H9562" s="7" t="s">
        <v>761</v>
      </c>
      <c r="I9562" t="s">
        <v>203</v>
      </c>
      <c r="J9562" t="s">
        <v>164</v>
      </c>
      <c r="K9562" t="s">
        <v>224</v>
      </c>
      <c r="L9562" t="s">
        <v>28</v>
      </c>
      <c r="M9562">
        <v>4</v>
      </c>
      <c r="N9562">
        <v>56.889519999999997</v>
      </c>
      <c r="O9562">
        <v>-135.25110000000001</v>
      </c>
      <c r="P9562">
        <v>1</v>
      </c>
      <c r="Q9562">
        <v>1</v>
      </c>
    </row>
    <row r="9563" spans="1:17" x14ac:dyDescent="0.25">
      <c r="A9563" s="1">
        <v>41896</v>
      </c>
      <c r="B9563" s="2">
        <f t="shared" si="596"/>
        <v>2014</v>
      </c>
      <c r="C9563" s="2">
        <f t="shared" si="597"/>
        <v>9</v>
      </c>
      <c r="D9563" s="2">
        <f t="shared" si="598"/>
        <v>14</v>
      </c>
      <c r="E9563" s="2">
        <f t="shared" si="599"/>
        <v>1</v>
      </c>
      <c r="F9563" s="1" t="s">
        <v>792</v>
      </c>
      <c r="G9563" t="s">
        <v>220</v>
      </c>
      <c r="H9563" s="7" t="s">
        <v>761</v>
      </c>
      <c r="I9563" t="s">
        <v>203</v>
      </c>
      <c r="J9563" t="s">
        <v>164</v>
      </c>
      <c r="K9563" t="s">
        <v>224</v>
      </c>
      <c r="L9563" t="s">
        <v>28</v>
      </c>
      <c r="M9563">
        <v>8</v>
      </c>
      <c r="N9563">
        <v>56.889519999999997</v>
      </c>
      <c r="O9563">
        <v>-135.25110000000001</v>
      </c>
      <c r="P9563">
        <v>2</v>
      </c>
      <c r="Q9563">
        <v>1</v>
      </c>
    </row>
    <row r="9564" spans="1:17" x14ac:dyDescent="0.25">
      <c r="A9564" s="1">
        <v>41906</v>
      </c>
      <c r="B9564" s="2">
        <f t="shared" si="596"/>
        <v>2014</v>
      </c>
      <c r="C9564" s="2">
        <f t="shared" si="597"/>
        <v>9</v>
      </c>
      <c r="D9564" s="2">
        <f t="shared" si="598"/>
        <v>24</v>
      </c>
      <c r="E9564" s="2">
        <f t="shared" si="599"/>
        <v>4</v>
      </c>
      <c r="F9564" s="1" t="s">
        <v>793</v>
      </c>
      <c r="G9564" t="s">
        <v>220</v>
      </c>
      <c r="H9564" s="7" t="s">
        <v>761</v>
      </c>
      <c r="I9564" t="s">
        <v>203</v>
      </c>
      <c r="J9564" t="s">
        <v>164</v>
      </c>
      <c r="K9564" t="s">
        <v>224</v>
      </c>
      <c r="L9564" t="s">
        <v>28</v>
      </c>
      <c r="M9564">
        <v>7</v>
      </c>
      <c r="N9564">
        <v>56.889519999999997</v>
      </c>
      <c r="O9564">
        <v>-135.25110000000001</v>
      </c>
      <c r="P9564">
        <v>1</v>
      </c>
      <c r="Q9564">
        <v>1</v>
      </c>
    </row>
    <row r="9565" spans="1:17" x14ac:dyDescent="0.25">
      <c r="A9565" s="1">
        <v>41191</v>
      </c>
      <c r="B9565" s="2">
        <f t="shared" si="596"/>
        <v>2012</v>
      </c>
      <c r="C9565" s="2">
        <f t="shared" si="597"/>
        <v>10</v>
      </c>
      <c r="D9565" s="2">
        <f t="shared" si="598"/>
        <v>9</v>
      </c>
      <c r="E9565" s="2">
        <f t="shared" si="599"/>
        <v>3</v>
      </c>
      <c r="F9565" s="1" t="s">
        <v>793</v>
      </c>
      <c r="G9565" t="s">
        <v>220</v>
      </c>
      <c r="H9565" s="7" t="s">
        <v>761</v>
      </c>
      <c r="I9565" t="s">
        <v>203</v>
      </c>
      <c r="J9565" t="s">
        <v>164</v>
      </c>
      <c r="K9565" t="s">
        <v>221</v>
      </c>
      <c r="L9565" t="s">
        <v>222</v>
      </c>
      <c r="M9565">
        <v>2</v>
      </c>
      <c r="N9565">
        <v>56.889519999999997</v>
      </c>
      <c r="O9565">
        <v>-135.25110000000001</v>
      </c>
      <c r="P9565">
        <v>1</v>
      </c>
      <c r="Q9565">
        <v>1</v>
      </c>
    </row>
    <row r="9566" spans="1:17" x14ac:dyDescent="0.25">
      <c r="A9566" s="1">
        <v>40757</v>
      </c>
      <c r="B9566" s="2">
        <f t="shared" si="596"/>
        <v>2011</v>
      </c>
      <c r="C9566" s="2">
        <f t="shared" si="597"/>
        <v>8</v>
      </c>
      <c r="D9566" s="2">
        <f t="shared" si="598"/>
        <v>2</v>
      </c>
      <c r="E9566" s="2">
        <f t="shared" si="599"/>
        <v>3</v>
      </c>
      <c r="F9566" s="1" t="s">
        <v>792</v>
      </c>
      <c r="G9566" t="s">
        <v>249</v>
      </c>
      <c r="H9566" s="7" t="s">
        <v>762</v>
      </c>
      <c r="I9566" t="s">
        <v>232</v>
      </c>
      <c r="J9566" t="s">
        <v>164</v>
      </c>
      <c r="K9566" t="s">
        <v>169</v>
      </c>
      <c r="L9566" t="s">
        <v>28</v>
      </c>
      <c r="M9566">
        <v>2</v>
      </c>
      <c r="N9566">
        <v>56.529510000000002</v>
      </c>
      <c r="O9566">
        <v>-134.87756999999999</v>
      </c>
      <c r="P9566">
        <v>2</v>
      </c>
      <c r="Q9566">
        <v>1</v>
      </c>
    </row>
    <row r="9567" spans="1:17" x14ac:dyDescent="0.25">
      <c r="A9567" s="1">
        <v>41488</v>
      </c>
      <c r="B9567" s="2">
        <f t="shared" si="596"/>
        <v>2013</v>
      </c>
      <c r="C9567" s="2">
        <f t="shared" si="597"/>
        <v>8</v>
      </c>
      <c r="D9567" s="2">
        <f t="shared" si="598"/>
        <v>2</v>
      </c>
      <c r="E9567" s="2">
        <f t="shared" si="599"/>
        <v>6</v>
      </c>
      <c r="F9567" s="1" t="s">
        <v>792</v>
      </c>
      <c r="G9567" t="s">
        <v>249</v>
      </c>
      <c r="H9567" s="7" t="s">
        <v>762</v>
      </c>
      <c r="I9567" t="s">
        <v>232</v>
      </c>
      <c r="J9567" t="s">
        <v>164</v>
      </c>
      <c r="K9567" t="s">
        <v>169</v>
      </c>
      <c r="L9567" t="s">
        <v>13</v>
      </c>
      <c r="M9567">
        <v>2</v>
      </c>
      <c r="N9567">
        <v>56.529510000000002</v>
      </c>
      <c r="O9567">
        <v>-134.87756999999999</v>
      </c>
      <c r="P9567">
        <v>2</v>
      </c>
      <c r="Q9567">
        <v>1</v>
      </c>
    </row>
    <row r="9568" spans="1:17" x14ac:dyDescent="0.25">
      <c r="A9568" s="1">
        <v>41138</v>
      </c>
      <c r="B9568" s="2">
        <f t="shared" si="596"/>
        <v>2012</v>
      </c>
      <c r="C9568" s="2">
        <f t="shared" si="597"/>
        <v>8</v>
      </c>
      <c r="D9568" s="2">
        <f t="shared" si="598"/>
        <v>17</v>
      </c>
      <c r="E9568" s="2">
        <f t="shared" si="599"/>
        <v>6</v>
      </c>
      <c r="F9568" s="1" t="s">
        <v>792</v>
      </c>
      <c r="G9568" t="s">
        <v>249</v>
      </c>
      <c r="H9568" s="7" t="s">
        <v>762</v>
      </c>
      <c r="I9568" t="s">
        <v>232</v>
      </c>
      <c r="J9568" t="s">
        <v>164</v>
      </c>
      <c r="K9568" t="s">
        <v>169</v>
      </c>
      <c r="L9568" t="s">
        <v>13</v>
      </c>
      <c r="M9568">
        <v>2</v>
      </c>
      <c r="N9568">
        <v>56.529510000000002</v>
      </c>
      <c r="O9568">
        <v>-134.87756999999999</v>
      </c>
      <c r="P9568">
        <v>2</v>
      </c>
      <c r="Q9568">
        <v>1</v>
      </c>
    </row>
    <row r="9569" spans="1:17" x14ac:dyDescent="0.25">
      <c r="A9569" s="1">
        <v>41815</v>
      </c>
      <c r="B9569" s="2">
        <f t="shared" si="596"/>
        <v>2014</v>
      </c>
      <c r="C9569" s="2">
        <f t="shared" si="597"/>
        <v>6</v>
      </c>
      <c r="D9569" s="2">
        <f t="shared" si="598"/>
        <v>25</v>
      </c>
      <c r="E9569" s="2">
        <f t="shared" si="599"/>
        <v>4</v>
      </c>
      <c r="F9569" s="1" t="s">
        <v>792</v>
      </c>
      <c r="G9569" t="s">
        <v>343</v>
      </c>
      <c r="H9569" s="7" t="s">
        <v>744</v>
      </c>
      <c r="I9569" t="s">
        <v>276</v>
      </c>
      <c r="J9569" t="s">
        <v>164</v>
      </c>
      <c r="K9569" t="s">
        <v>208</v>
      </c>
      <c r="L9569" t="s">
        <v>13</v>
      </c>
      <c r="M9569">
        <v>1</v>
      </c>
      <c r="N9569">
        <v>57.157940000000004</v>
      </c>
      <c r="O9569">
        <v>-135.55287000000001</v>
      </c>
      <c r="P9569">
        <v>12</v>
      </c>
      <c r="Q9569">
        <v>1</v>
      </c>
    </row>
    <row r="9570" spans="1:17" x14ac:dyDescent="0.25">
      <c r="A9570" s="1">
        <v>42255</v>
      </c>
      <c r="B9570" s="2">
        <f t="shared" si="596"/>
        <v>2015</v>
      </c>
      <c r="C9570" s="2">
        <f t="shared" si="597"/>
        <v>9</v>
      </c>
      <c r="D9570" s="2">
        <f t="shared" si="598"/>
        <v>8</v>
      </c>
      <c r="E9570" s="2">
        <f t="shared" si="599"/>
        <v>3</v>
      </c>
      <c r="F9570" s="1" t="s">
        <v>792</v>
      </c>
      <c r="G9570" t="s">
        <v>364</v>
      </c>
      <c r="H9570" s="7" t="s">
        <v>765</v>
      </c>
      <c r="I9570" t="s">
        <v>360</v>
      </c>
      <c r="J9570" t="s">
        <v>164</v>
      </c>
      <c r="K9570" t="s">
        <v>378</v>
      </c>
      <c r="L9570" t="s">
        <v>28</v>
      </c>
      <c r="M9570">
        <v>6</v>
      </c>
      <c r="N9570">
        <v>57.46857</v>
      </c>
      <c r="O9570">
        <v>-135.37087</v>
      </c>
      <c r="P9570">
        <v>6</v>
      </c>
      <c r="Q9570">
        <v>1</v>
      </c>
    </row>
    <row r="9571" spans="1:17" x14ac:dyDescent="0.25">
      <c r="A9571" s="1">
        <v>41785</v>
      </c>
      <c r="B9571" s="2">
        <f t="shared" si="596"/>
        <v>2014</v>
      </c>
      <c r="C9571" s="2">
        <f t="shared" si="597"/>
        <v>5</v>
      </c>
      <c r="D9571" s="2">
        <f t="shared" si="598"/>
        <v>26</v>
      </c>
      <c r="E9571" s="2">
        <f t="shared" si="599"/>
        <v>2</v>
      </c>
      <c r="F9571" s="1" t="s">
        <v>792</v>
      </c>
      <c r="G9571" t="s">
        <v>364</v>
      </c>
      <c r="H9571" s="7" t="s">
        <v>765</v>
      </c>
      <c r="I9571" t="s">
        <v>360</v>
      </c>
      <c r="J9571" t="s">
        <v>164</v>
      </c>
      <c r="K9571" t="s">
        <v>68</v>
      </c>
      <c r="L9571" t="s">
        <v>13</v>
      </c>
      <c r="M9571">
        <v>2</v>
      </c>
      <c r="N9571">
        <v>57.46857</v>
      </c>
      <c r="O9571">
        <v>-135.37087</v>
      </c>
      <c r="P9571">
        <v>16</v>
      </c>
      <c r="Q9571">
        <v>1</v>
      </c>
    </row>
    <row r="9572" spans="1:17" x14ac:dyDescent="0.25">
      <c r="A9572" s="1">
        <v>42118</v>
      </c>
      <c r="B9572" s="2">
        <f t="shared" si="596"/>
        <v>2015</v>
      </c>
      <c r="C9572" s="2">
        <f t="shared" si="597"/>
        <v>4</v>
      </c>
      <c r="D9572" s="2">
        <f t="shared" si="598"/>
        <v>24</v>
      </c>
      <c r="E9572" s="2">
        <f t="shared" si="599"/>
        <v>6</v>
      </c>
      <c r="F9572" s="1" t="s">
        <v>790</v>
      </c>
      <c r="G9572" t="s">
        <v>364</v>
      </c>
      <c r="H9572" s="7" t="s">
        <v>765</v>
      </c>
      <c r="I9572" t="s">
        <v>360</v>
      </c>
      <c r="J9572" t="s">
        <v>164</v>
      </c>
      <c r="K9572" t="s">
        <v>84</v>
      </c>
      <c r="L9572" t="s">
        <v>177</v>
      </c>
      <c r="M9572">
        <v>1</v>
      </c>
      <c r="N9572">
        <v>57.46857</v>
      </c>
      <c r="O9572">
        <v>-135.37087</v>
      </c>
      <c r="P9572">
        <v>1</v>
      </c>
      <c r="Q9572">
        <v>1</v>
      </c>
    </row>
    <row r="9573" spans="1:17" x14ac:dyDescent="0.25">
      <c r="A9573" s="1">
        <v>41025</v>
      </c>
      <c r="B9573" s="2">
        <f t="shared" si="596"/>
        <v>2012</v>
      </c>
      <c r="C9573" s="2">
        <f t="shared" si="597"/>
        <v>4</v>
      </c>
      <c r="D9573" s="2">
        <f t="shared" si="598"/>
        <v>26</v>
      </c>
      <c r="E9573" s="2">
        <f t="shared" si="599"/>
        <v>5</v>
      </c>
      <c r="F9573" s="1" t="s">
        <v>791</v>
      </c>
      <c r="G9573" t="s">
        <v>364</v>
      </c>
      <c r="H9573" s="7" t="s">
        <v>765</v>
      </c>
      <c r="I9573" t="s">
        <v>360</v>
      </c>
      <c r="J9573" t="s">
        <v>164</v>
      </c>
      <c r="K9573" t="s">
        <v>84</v>
      </c>
      <c r="L9573" t="s">
        <v>177</v>
      </c>
      <c r="M9573">
        <v>2</v>
      </c>
      <c r="N9573">
        <v>57.46857</v>
      </c>
      <c r="O9573">
        <v>-135.37087</v>
      </c>
      <c r="P9573">
        <v>1</v>
      </c>
      <c r="Q9573">
        <v>1</v>
      </c>
    </row>
    <row r="9574" spans="1:17" x14ac:dyDescent="0.25">
      <c r="A9574" s="1">
        <v>41390</v>
      </c>
      <c r="B9574" s="2">
        <f t="shared" si="596"/>
        <v>2013</v>
      </c>
      <c r="C9574" s="2">
        <f t="shared" si="597"/>
        <v>4</v>
      </c>
      <c r="D9574" s="2">
        <f t="shared" si="598"/>
        <v>26</v>
      </c>
      <c r="E9574" s="2">
        <f t="shared" si="599"/>
        <v>6</v>
      </c>
      <c r="F9574" s="1" t="s">
        <v>791</v>
      </c>
      <c r="G9574" t="s">
        <v>364</v>
      </c>
      <c r="H9574" s="7" t="s">
        <v>765</v>
      </c>
      <c r="I9574" t="s">
        <v>360</v>
      </c>
      <c r="J9574" t="s">
        <v>164</v>
      </c>
      <c r="K9574" t="s">
        <v>84</v>
      </c>
      <c r="L9574" t="s">
        <v>177</v>
      </c>
      <c r="M9574">
        <v>1.5</v>
      </c>
      <c r="N9574">
        <v>57.46857</v>
      </c>
      <c r="O9574">
        <v>-135.37087</v>
      </c>
      <c r="P9574">
        <v>1</v>
      </c>
      <c r="Q9574">
        <v>1</v>
      </c>
    </row>
    <row r="9575" spans="1:17" x14ac:dyDescent="0.25">
      <c r="A9575" s="1">
        <v>41026</v>
      </c>
      <c r="B9575" s="2">
        <f t="shared" si="596"/>
        <v>2012</v>
      </c>
      <c r="C9575" s="2">
        <f t="shared" si="597"/>
        <v>4</v>
      </c>
      <c r="D9575" s="2">
        <f t="shared" si="598"/>
        <v>27</v>
      </c>
      <c r="E9575" s="2">
        <f t="shared" si="599"/>
        <v>6</v>
      </c>
      <c r="F9575" s="1" t="s">
        <v>791</v>
      </c>
      <c r="G9575" t="s">
        <v>364</v>
      </c>
      <c r="H9575" s="7" t="s">
        <v>765</v>
      </c>
      <c r="I9575" t="s">
        <v>360</v>
      </c>
      <c r="J9575" t="s">
        <v>164</v>
      </c>
      <c r="K9575" t="s">
        <v>84</v>
      </c>
      <c r="L9575" t="s">
        <v>177</v>
      </c>
      <c r="M9575">
        <v>3</v>
      </c>
      <c r="N9575">
        <v>57.46857</v>
      </c>
      <c r="O9575">
        <v>-135.37087</v>
      </c>
      <c r="P9575">
        <v>1</v>
      </c>
      <c r="Q9575">
        <v>1</v>
      </c>
    </row>
    <row r="9576" spans="1:17" x14ac:dyDescent="0.25">
      <c r="A9576" s="1">
        <v>41391</v>
      </c>
      <c r="B9576" s="2">
        <f t="shared" si="596"/>
        <v>2013</v>
      </c>
      <c r="C9576" s="2">
        <f t="shared" si="597"/>
        <v>4</v>
      </c>
      <c r="D9576" s="2">
        <f t="shared" si="598"/>
        <v>27</v>
      </c>
      <c r="E9576" s="2">
        <f t="shared" si="599"/>
        <v>7</v>
      </c>
      <c r="F9576" s="1" t="s">
        <v>791</v>
      </c>
      <c r="G9576" t="s">
        <v>364</v>
      </c>
      <c r="H9576" s="7" t="s">
        <v>765</v>
      </c>
      <c r="I9576" t="s">
        <v>360</v>
      </c>
      <c r="J9576" t="s">
        <v>164</v>
      </c>
      <c r="K9576" t="s">
        <v>84</v>
      </c>
      <c r="L9576" t="s">
        <v>177</v>
      </c>
      <c r="M9576">
        <v>3</v>
      </c>
      <c r="N9576">
        <v>57.46857</v>
      </c>
      <c r="O9576">
        <v>-135.37087</v>
      </c>
      <c r="P9576">
        <v>1</v>
      </c>
      <c r="Q9576">
        <v>1</v>
      </c>
    </row>
    <row r="9577" spans="1:17" x14ac:dyDescent="0.25">
      <c r="A9577" s="1">
        <v>41393</v>
      </c>
      <c r="B9577" s="2">
        <f t="shared" si="596"/>
        <v>2013</v>
      </c>
      <c r="C9577" s="2">
        <f t="shared" si="597"/>
        <v>4</v>
      </c>
      <c r="D9577" s="2">
        <f t="shared" si="598"/>
        <v>29</v>
      </c>
      <c r="E9577" s="2">
        <f t="shared" si="599"/>
        <v>2</v>
      </c>
      <c r="F9577" s="1" t="s">
        <v>791</v>
      </c>
      <c r="G9577" t="s">
        <v>364</v>
      </c>
      <c r="H9577" s="7" t="s">
        <v>765</v>
      </c>
      <c r="I9577" t="s">
        <v>360</v>
      </c>
      <c r="J9577" t="s">
        <v>164</v>
      </c>
      <c r="K9577" t="s">
        <v>84</v>
      </c>
      <c r="L9577" t="s">
        <v>177</v>
      </c>
      <c r="M9577">
        <v>3</v>
      </c>
      <c r="N9577">
        <v>57.46857</v>
      </c>
      <c r="O9577">
        <v>-135.37087</v>
      </c>
      <c r="P9577">
        <v>1</v>
      </c>
      <c r="Q9577">
        <v>1</v>
      </c>
    </row>
    <row r="9578" spans="1:17" x14ac:dyDescent="0.25">
      <c r="A9578" s="1">
        <v>41032</v>
      </c>
      <c r="B9578" s="2">
        <f t="shared" si="596"/>
        <v>2012</v>
      </c>
      <c r="C9578" s="2">
        <f t="shared" si="597"/>
        <v>5</v>
      </c>
      <c r="D9578" s="2">
        <f t="shared" si="598"/>
        <v>3</v>
      </c>
      <c r="E9578" s="2">
        <f t="shared" si="599"/>
        <v>5</v>
      </c>
      <c r="F9578" s="1" t="s">
        <v>791</v>
      </c>
      <c r="G9578" t="s">
        <v>364</v>
      </c>
      <c r="H9578" s="7" t="s">
        <v>765</v>
      </c>
      <c r="I9578" t="s">
        <v>360</v>
      </c>
      <c r="J9578" t="s">
        <v>164</v>
      </c>
      <c r="K9578" t="s">
        <v>84</v>
      </c>
      <c r="L9578" t="s">
        <v>177</v>
      </c>
      <c r="M9578">
        <v>2</v>
      </c>
      <c r="N9578">
        <v>57.46857</v>
      </c>
      <c r="O9578">
        <v>-135.37087</v>
      </c>
      <c r="P9578">
        <v>1</v>
      </c>
      <c r="Q9578">
        <v>1</v>
      </c>
    </row>
    <row r="9579" spans="1:17" x14ac:dyDescent="0.25">
      <c r="A9579" s="1">
        <v>42136</v>
      </c>
      <c r="B9579" s="2">
        <f t="shared" si="596"/>
        <v>2015</v>
      </c>
      <c r="C9579" s="2">
        <f t="shared" si="597"/>
        <v>5</v>
      </c>
      <c r="D9579" s="2">
        <f t="shared" si="598"/>
        <v>12</v>
      </c>
      <c r="E9579" s="2">
        <f t="shared" si="599"/>
        <v>3</v>
      </c>
      <c r="F9579" s="1" t="s">
        <v>791</v>
      </c>
      <c r="G9579" t="s">
        <v>364</v>
      </c>
      <c r="H9579" s="7" t="s">
        <v>765</v>
      </c>
      <c r="I9579" t="s">
        <v>360</v>
      </c>
      <c r="J9579" t="s">
        <v>164</v>
      </c>
      <c r="K9579" t="s">
        <v>84</v>
      </c>
      <c r="L9579" t="s">
        <v>177</v>
      </c>
      <c r="M9579">
        <v>5</v>
      </c>
      <c r="N9579">
        <v>57.46857</v>
      </c>
      <c r="O9579">
        <v>-135.37087</v>
      </c>
      <c r="P9579">
        <v>1</v>
      </c>
      <c r="Q9579">
        <v>1</v>
      </c>
    </row>
    <row r="9580" spans="1:17" x14ac:dyDescent="0.25">
      <c r="A9580" s="1">
        <v>42137</v>
      </c>
      <c r="B9580" s="2">
        <f t="shared" si="596"/>
        <v>2015</v>
      </c>
      <c r="C9580" s="2">
        <f t="shared" si="597"/>
        <v>5</v>
      </c>
      <c r="D9580" s="2">
        <f t="shared" si="598"/>
        <v>13</v>
      </c>
      <c r="E9580" s="2">
        <f t="shared" si="599"/>
        <v>4</v>
      </c>
      <c r="F9580" s="1" t="s">
        <v>791</v>
      </c>
      <c r="G9580" t="s">
        <v>364</v>
      </c>
      <c r="H9580" s="7" t="s">
        <v>765</v>
      </c>
      <c r="I9580" t="s">
        <v>360</v>
      </c>
      <c r="J9580" t="s">
        <v>164</v>
      </c>
      <c r="K9580" t="s">
        <v>84</v>
      </c>
      <c r="L9580" t="s">
        <v>177</v>
      </c>
      <c r="M9580">
        <v>5.5</v>
      </c>
      <c r="N9580">
        <v>57.46857</v>
      </c>
      <c r="O9580">
        <v>-135.37087</v>
      </c>
      <c r="P9580">
        <v>1</v>
      </c>
      <c r="Q9580">
        <v>1</v>
      </c>
    </row>
    <row r="9581" spans="1:17" x14ac:dyDescent="0.25">
      <c r="A9581" s="1">
        <v>42138</v>
      </c>
      <c r="B9581" s="2">
        <f t="shared" si="596"/>
        <v>2015</v>
      </c>
      <c r="C9581" s="2">
        <f t="shared" si="597"/>
        <v>5</v>
      </c>
      <c r="D9581" s="2">
        <f t="shared" si="598"/>
        <v>14</v>
      </c>
      <c r="E9581" s="2">
        <f t="shared" si="599"/>
        <v>5</v>
      </c>
      <c r="F9581" s="1" t="s">
        <v>791</v>
      </c>
      <c r="G9581" t="s">
        <v>364</v>
      </c>
      <c r="H9581" s="7" t="s">
        <v>765</v>
      </c>
      <c r="I9581" t="s">
        <v>360</v>
      </c>
      <c r="J9581" t="s">
        <v>164</v>
      </c>
      <c r="K9581" t="s">
        <v>84</v>
      </c>
      <c r="L9581" t="s">
        <v>177</v>
      </c>
      <c r="M9581">
        <v>6.5</v>
      </c>
      <c r="N9581">
        <v>57.46857</v>
      </c>
      <c r="O9581">
        <v>-135.37087</v>
      </c>
      <c r="P9581">
        <v>1</v>
      </c>
      <c r="Q9581">
        <v>1</v>
      </c>
    </row>
    <row r="9582" spans="1:17" x14ac:dyDescent="0.25">
      <c r="A9582" s="1">
        <v>42139</v>
      </c>
      <c r="B9582" s="2">
        <f t="shared" si="596"/>
        <v>2015</v>
      </c>
      <c r="C9582" s="2">
        <f t="shared" si="597"/>
        <v>5</v>
      </c>
      <c r="D9582" s="2">
        <f t="shared" si="598"/>
        <v>15</v>
      </c>
      <c r="E9582" s="2">
        <f t="shared" si="599"/>
        <v>6</v>
      </c>
      <c r="F9582" s="1" t="s">
        <v>791</v>
      </c>
      <c r="G9582" t="s">
        <v>364</v>
      </c>
      <c r="H9582" s="7" t="s">
        <v>765</v>
      </c>
      <c r="I9582" t="s">
        <v>360</v>
      </c>
      <c r="J9582" t="s">
        <v>164</v>
      </c>
      <c r="K9582" t="s">
        <v>84</v>
      </c>
      <c r="L9582" t="s">
        <v>177</v>
      </c>
      <c r="M9582">
        <v>4</v>
      </c>
      <c r="N9582">
        <v>57.46857</v>
      </c>
      <c r="O9582">
        <v>-135.37087</v>
      </c>
      <c r="P9582">
        <v>1</v>
      </c>
      <c r="Q9582">
        <v>1</v>
      </c>
    </row>
    <row r="9583" spans="1:17" x14ac:dyDescent="0.25">
      <c r="A9583" s="1">
        <v>40679</v>
      </c>
      <c r="B9583" s="2">
        <f t="shared" si="596"/>
        <v>2011</v>
      </c>
      <c r="C9583" s="2">
        <f t="shared" si="597"/>
        <v>5</v>
      </c>
      <c r="D9583" s="2">
        <f t="shared" si="598"/>
        <v>16</v>
      </c>
      <c r="E9583" s="2">
        <f t="shared" si="599"/>
        <v>2</v>
      </c>
      <c r="F9583" s="1" t="s">
        <v>791</v>
      </c>
      <c r="G9583" t="s">
        <v>364</v>
      </c>
      <c r="H9583" s="7" t="s">
        <v>765</v>
      </c>
      <c r="I9583" t="s">
        <v>360</v>
      </c>
      <c r="J9583" t="s">
        <v>164</v>
      </c>
      <c r="K9583" t="s">
        <v>84</v>
      </c>
      <c r="L9583" t="s">
        <v>177</v>
      </c>
      <c r="M9583">
        <v>4</v>
      </c>
      <c r="N9583">
        <v>57.46857</v>
      </c>
      <c r="O9583">
        <v>-135.37087</v>
      </c>
      <c r="P9583">
        <v>1</v>
      </c>
      <c r="Q9583">
        <v>1</v>
      </c>
    </row>
    <row r="9584" spans="1:17" x14ac:dyDescent="0.25">
      <c r="A9584" s="1">
        <v>40680</v>
      </c>
      <c r="B9584" s="2">
        <f t="shared" si="596"/>
        <v>2011</v>
      </c>
      <c r="C9584" s="2">
        <f t="shared" si="597"/>
        <v>5</v>
      </c>
      <c r="D9584" s="2">
        <f t="shared" si="598"/>
        <v>17</v>
      </c>
      <c r="E9584" s="2">
        <f t="shared" si="599"/>
        <v>3</v>
      </c>
      <c r="F9584" s="1" t="s">
        <v>791</v>
      </c>
      <c r="G9584" t="s">
        <v>364</v>
      </c>
      <c r="H9584" s="7" t="s">
        <v>765</v>
      </c>
      <c r="I9584" t="s">
        <v>360</v>
      </c>
      <c r="J9584" t="s">
        <v>164</v>
      </c>
      <c r="K9584" t="s">
        <v>84</v>
      </c>
      <c r="L9584" t="s">
        <v>177</v>
      </c>
      <c r="M9584">
        <v>4</v>
      </c>
      <c r="N9584">
        <v>57.46857</v>
      </c>
      <c r="O9584">
        <v>-135.37087</v>
      </c>
      <c r="P9584">
        <v>1</v>
      </c>
      <c r="Q9584">
        <v>1</v>
      </c>
    </row>
    <row r="9585" spans="1:17" x14ac:dyDescent="0.25">
      <c r="A9585" s="1">
        <v>40802</v>
      </c>
      <c r="B9585" s="2">
        <f t="shared" si="596"/>
        <v>2011</v>
      </c>
      <c r="C9585" s="2">
        <f t="shared" si="597"/>
        <v>9</v>
      </c>
      <c r="D9585" s="2">
        <f t="shared" si="598"/>
        <v>16</v>
      </c>
      <c r="E9585" s="2">
        <f t="shared" si="599"/>
        <v>6</v>
      </c>
      <c r="F9585" s="1" t="s">
        <v>793</v>
      </c>
      <c r="G9585" t="s">
        <v>364</v>
      </c>
      <c r="H9585" s="7" t="s">
        <v>765</v>
      </c>
      <c r="I9585" t="s">
        <v>360</v>
      </c>
      <c r="J9585" t="s">
        <v>164</v>
      </c>
      <c r="K9585" t="s">
        <v>85</v>
      </c>
      <c r="L9585" t="s">
        <v>177</v>
      </c>
      <c r="M9585">
        <v>2.5</v>
      </c>
      <c r="N9585">
        <v>57.46857</v>
      </c>
      <c r="O9585">
        <v>-135.37087</v>
      </c>
      <c r="P9585">
        <v>2</v>
      </c>
      <c r="Q9585">
        <v>1</v>
      </c>
    </row>
    <row r="9586" spans="1:17" x14ac:dyDescent="0.25">
      <c r="A9586" s="1">
        <v>40803</v>
      </c>
      <c r="B9586" s="2">
        <f t="shared" si="596"/>
        <v>2011</v>
      </c>
      <c r="C9586" s="2">
        <f t="shared" si="597"/>
        <v>9</v>
      </c>
      <c r="D9586" s="2">
        <f t="shared" si="598"/>
        <v>17</v>
      </c>
      <c r="E9586" s="2">
        <f t="shared" si="599"/>
        <v>7</v>
      </c>
      <c r="F9586" s="1" t="s">
        <v>793</v>
      </c>
      <c r="G9586" t="s">
        <v>364</v>
      </c>
      <c r="H9586" s="7" t="s">
        <v>765</v>
      </c>
      <c r="I9586" t="s">
        <v>360</v>
      </c>
      <c r="J9586" t="s">
        <v>164</v>
      </c>
      <c r="K9586" t="s">
        <v>85</v>
      </c>
      <c r="L9586" t="s">
        <v>177</v>
      </c>
      <c r="M9586">
        <v>4</v>
      </c>
      <c r="N9586">
        <v>57.46857</v>
      </c>
      <c r="O9586">
        <v>-135.37087</v>
      </c>
      <c r="P9586">
        <v>2</v>
      </c>
      <c r="Q9586">
        <v>1</v>
      </c>
    </row>
    <row r="9587" spans="1:17" x14ac:dyDescent="0.25">
      <c r="A9587" s="1">
        <v>41899</v>
      </c>
      <c r="B9587" s="2">
        <f t="shared" si="596"/>
        <v>2014</v>
      </c>
      <c r="C9587" s="2">
        <f t="shared" si="597"/>
        <v>9</v>
      </c>
      <c r="D9587" s="2">
        <f t="shared" si="598"/>
        <v>17</v>
      </c>
      <c r="E9587" s="2">
        <f t="shared" si="599"/>
        <v>4</v>
      </c>
      <c r="F9587" s="1" t="s">
        <v>793</v>
      </c>
      <c r="G9587" t="s">
        <v>364</v>
      </c>
      <c r="H9587" s="7" t="s">
        <v>765</v>
      </c>
      <c r="I9587" t="s">
        <v>360</v>
      </c>
      <c r="J9587" t="s">
        <v>164</v>
      </c>
      <c r="K9587" t="s">
        <v>85</v>
      </c>
      <c r="L9587" t="s">
        <v>177</v>
      </c>
      <c r="M9587">
        <v>3.75</v>
      </c>
      <c r="N9587">
        <v>57.46857</v>
      </c>
      <c r="O9587">
        <v>-135.37087</v>
      </c>
      <c r="P9587">
        <v>1</v>
      </c>
      <c r="Q9587">
        <v>1</v>
      </c>
    </row>
    <row r="9588" spans="1:17" x14ac:dyDescent="0.25">
      <c r="A9588" s="1">
        <v>40804</v>
      </c>
      <c r="B9588" s="2">
        <f t="shared" si="596"/>
        <v>2011</v>
      </c>
      <c r="C9588" s="2">
        <f t="shared" si="597"/>
        <v>9</v>
      </c>
      <c r="D9588" s="2">
        <f t="shared" si="598"/>
        <v>18</v>
      </c>
      <c r="E9588" s="2">
        <f t="shared" si="599"/>
        <v>1</v>
      </c>
      <c r="F9588" s="1" t="s">
        <v>793</v>
      </c>
      <c r="G9588" t="s">
        <v>364</v>
      </c>
      <c r="H9588" s="7" t="s">
        <v>765</v>
      </c>
      <c r="I9588" t="s">
        <v>360</v>
      </c>
      <c r="J9588" t="s">
        <v>164</v>
      </c>
      <c r="K9588" t="s">
        <v>85</v>
      </c>
      <c r="L9588" t="s">
        <v>177</v>
      </c>
      <c r="M9588">
        <v>3</v>
      </c>
      <c r="N9588">
        <v>57.46857</v>
      </c>
      <c r="O9588">
        <v>-135.37087</v>
      </c>
      <c r="P9588">
        <v>2</v>
      </c>
      <c r="Q9588">
        <v>1</v>
      </c>
    </row>
    <row r="9589" spans="1:17" x14ac:dyDescent="0.25">
      <c r="A9589" s="1">
        <v>40810</v>
      </c>
      <c r="B9589" s="2">
        <f t="shared" si="596"/>
        <v>2011</v>
      </c>
      <c r="C9589" s="2">
        <f t="shared" si="597"/>
        <v>9</v>
      </c>
      <c r="D9589" s="2">
        <f t="shared" si="598"/>
        <v>24</v>
      </c>
      <c r="E9589" s="2">
        <f t="shared" si="599"/>
        <v>7</v>
      </c>
      <c r="F9589" s="1" t="s">
        <v>793</v>
      </c>
      <c r="G9589" t="s">
        <v>364</v>
      </c>
      <c r="H9589" s="7" t="s">
        <v>765</v>
      </c>
      <c r="I9589" t="s">
        <v>360</v>
      </c>
      <c r="J9589" t="s">
        <v>164</v>
      </c>
      <c r="K9589" t="s">
        <v>84</v>
      </c>
      <c r="L9589" t="s">
        <v>177</v>
      </c>
      <c r="M9589">
        <v>4</v>
      </c>
      <c r="N9589">
        <v>57.46857</v>
      </c>
      <c r="O9589">
        <v>-135.37087</v>
      </c>
      <c r="P9589">
        <v>2</v>
      </c>
      <c r="Q9589">
        <v>1</v>
      </c>
    </row>
    <row r="9590" spans="1:17" x14ac:dyDescent="0.25">
      <c r="A9590" s="1">
        <v>41543</v>
      </c>
      <c r="B9590" s="2">
        <f t="shared" si="596"/>
        <v>2013</v>
      </c>
      <c r="C9590" s="2">
        <f t="shared" si="597"/>
        <v>9</v>
      </c>
      <c r="D9590" s="2">
        <f t="shared" si="598"/>
        <v>26</v>
      </c>
      <c r="E9590" s="2">
        <f t="shared" si="599"/>
        <v>5</v>
      </c>
      <c r="F9590" s="1" t="s">
        <v>793</v>
      </c>
      <c r="G9590" t="s">
        <v>364</v>
      </c>
      <c r="H9590" s="7" t="s">
        <v>765</v>
      </c>
      <c r="I9590" t="s">
        <v>360</v>
      </c>
      <c r="J9590" t="s">
        <v>164</v>
      </c>
      <c r="K9590" t="s">
        <v>85</v>
      </c>
      <c r="L9590" t="s">
        <v>177</v>
      </c>
      <c r="M9590">
        <v>4</v>
      </c>
      <c r="N9590">
        <v>57.46857</v>
      </c>
      <c r="O9590">
        <v>-135.37087</v>
      </c>
      <c r="P9590">
        <v>1</v>
      </c>
      <c r="Q9590">
        <v>1</v>
      </c>
    </row>
    <row r="9591" spans="1:17" x14ac:dyDescent="0.25">
      <c r="A9591" s="1">
        <v>41778</v>
      </c>
      <c r="B9591" s="2">
        <f t="shared" si="596"/>
        <v>2014</v>
      </c>
      <c r="C9591" s="2">
        <f t="shared" si="597"/>
        <v>5</v>
      </c>
      <c r="D9591" s="2">
        <f t="shared" si="598"/>
        <v>19</v>
      </c>
      <c r="E9591" s="2">
        <f t="shared" si="599"/>
        <v>2</v>
      </c>
      <c r="F9591" s="1" t="s">
        <v>791</v>
      </c>
      <c r="G9591" t="s">
        <v>364</v>
      </c>
      <c r="H9591" s="7" t="s">
        <v>765</v>
      </c>
      <c r="I9591" t="s">
        <v>360</v>
      </c>
      <c r="J9591" t="s">
        <v>164</v>
      </c>
      <c r="K9591" t="s">
        <v>85</v>
      </c>
      <c r="L9591" t="s">
        <v>734</v>
      </c>
      <c r="M9591">
        <v>3</v>
      </c>
      <c r="N9591">
        <v>57.46857</v>
      </c>
      <c r="O9591">
        <v>-135.37087</v>
      </c>
      <c r="P9591">
        <v>1</v>
      </c>
      <c r="Q9591">
        <v>1</v>
      </c>
    </row>
    <row r="9592" spans="1:17" x14ac:dyDescent="0.25">
      <c r="A9592" s="1">
        <v>40871</v>
      </c>
      <c r="B9592" s="2">
        <f t="shared" si="596"/>
        <v>2011</v>
      </c>
      <c r="C9592" s="2">
        <f t="shared" si="597"/>
        <v>11</v>
      </c>
      <c r="D9592" s="2">
        <f t="shared" si="598"/>
        <v>24</v>
      </c>
      <c r="E9592" s="2">
        <f t="shared" si="599"/>
        <v>5</v>
      </c>
      <c r="F9592" s="1" t="s">
        <v>793</v>
      </c>
      <c r="G9592" t="s">
        <v>364</v>
      </c>
      <c r="H9592" s="7" t="s">
        <v>765</v>
      </c>
      <c r="I9592" t="s">
        <v>360</v>
      </c>
      <c r="J9592" t="s">
        <v>164</v>
      </c>
      <c r="K9592" t="s">
        <v>84</v>
      </c>
      <c r="L9592" t="s">
        <v>222</v>
      </c>
      <c r="M9592">
        <v>2</v>
      </c>
      <c r="N9592">
        <v>57.46857</v>
      </c>
      <c r="O9592">
        <v>-135.37087</v>
      </c>
      <c r="P9592">
        <v>4</v>
      </c>
      <c r="Q9592">
        <v>1</v>
      </c>
    </row>
    <row r="9593" spans="1:17" x14ac:dyDescent="0.25">
      <c r="A9593" s="1">
        <v>41025</v>
      </c>
      <c r="B9593" s="2">
        <f t="shared" si="596"/>
        <v>2012</v>
      </c>
      <c r="C9593" s="2">
        <f t="shared" si="597"/>
        <v>4</v>
      </c>
      <c r="D9593" s="2">
        <f t="shared" si="598"/>
        <v>26</v>
      </c>
      <c r="E9593" s="2">
        <f t="shared" si="599"/>
        <v>5</v>
      </c>
      <c r="F9593" s="1" t="s">
        <v>791</v>
      </c>
      <c r="G9593" t="s">
        <v>364</v>
      </c>
      <c r="H9593" s="7" t="s">
        <v>765</v>
      </c>
      <c r="I9593" t="s">
        <v>360</v>
      </c>
      <c r="J9593" t="s">
        <v>164</v>
      </c>
      <c r="K9593" t="s">
        <v>84</v>
      </c>
      <c r="L9593" t="s">
        <v>13</v>
      </c>
      <c r="M9593">
        <v>2</v>
      </c>
      <c r="N9593">
        <v>57.46857</v>
      </c>
      <c r="O9593">
        <v>-135.37087</v>
      </c>
      <c r="P9593">
        <v>1</v>
      </c>
      <c r="Q9593">
        <v>0</v>
      </c>
    </row>
    <row r="9594" spans="1:17" x14ac:dyDescent="0.25">
      <c r="A9594" s="1">
        <v>41390</v>
      </c>
      <c r="B9594" s="2">
        <f t="shared" si="596"/>
        <v>2013</v>
      </c>
      <c r="C9594" s="2">
        <f t="shared" si="597"/>
        <v>4</v>
      </c>
      <c r="D9594" s="2">
        <f t="shared" si="598"/>
        <v>26</v>
      </c>
      <c r="E9594" s="2">
        <f t="shared" si="599"/>
        <v>6</v>
      </c>
      <c r="F9594" s="1" t="s">
        <v>791</v>
      </c>
      <c r="G9594" t="s">
        <v>364</v>
      </c>
      <c r="H9594" s="7" t="s">
        <v>765</v>
      </c>
      <c r="I9594" t="s">
        <v>360</v>
      </c>
      <c r="J9594" t="s">
        <v>164</v>
      </c>
      <c r="K9594" t="s">
        <v>84</v>
      </c>
      <c r="L9594" t="s">
        <v>13</v>
      </c>
      <c r="M9594">
        <v>1.5</v>
      </c>
      <c r="N9594">
        <v>57.46857</v>
      </c>
      <c r="O9594">
        <v>-135.37087</v>
      </c>
      <c r="P9594">
        <v>1</v>
      </c>
      <c r="Q9594">
        <v>1</v>
      </c>
    </row>
    <row r="9595" spans="1:17" x14ac:dyDescent="0.25">
      <c r="A9595" s="1">
        <v>41026</v>
      </c>
      <c r="B9595" s="2">
        <f t="shared" si="596"/>
        <v>2012</v>
      </c>
      <c r="C9595" s="2">
        <f t="shared" si="597"/>
        <v>4</v>
      </c>
      <c r="D9595" s="2">
        <f t="shared" si="598"/>
        <v>27</v>
      </c>
      <c r="E9595" s="2">
        <f t="shared" si="599"/>
        <v>6</v>
      </c>
      <c r="F9595" s="1" t="s">
        <v>791</v>
      </c>
      <c r="G9595" t="s">
        <v>364</v>
      </c>
      <c r="H9595" s="7" t="s">
        <v>765</v>
      </c>
      <c r="I9595" t="s">
        <v>360</v>
      </c>
      <c r="J9595" t="s">
        <v>164</v>
      </c>
      <c r="K9595" t="s">
        <v>84</v>
      </c>
      <c r="L9595" t="s">
        <v>13</v>
      </c>
      <c r="M9595">
        <v>3</v>
      </c>
      <c r="N9595">
        <v>57.46857</v>
      </c>
      <c r="O9595">
        <v>-135.37087</v>
      </c>
      <c r="P9595">
        <v>1</v>
      </c>
      <c r="Q9595">
        <v>0</v>
      </c>
    </row>
    <row r="9596" spans="1:17" x14ac:dyDescent="0.25">
      <c r="A9596" s="1">
        <v>41391</v>
      </c>
      <c r="B9596" s="2">
        <f t="shared" si="596"/>
        <v>2013</v>
      </c>
      <c r="C9596" s="2">
        <f t="shared" si="597"/>
        <v>4</v>
      </c>
      <c r="D9596" s="2">
        <f t="shared" si="598"/>
        <v>27</v>
      </c>
      <c r="E9596" s="2">
        <f t="shared" si="599"/>
        <v>7</v>
      </c>
      <c r="F9596" s="1" t="s">
        <v>791</v>
      </c>
      <c r="G9596" t="s">
        <v>364</v>
      </c>
      <c r="H9596" s="7" t="s">
        <v>765</v>
      </c>
      <c r="I9596" t="s">
        <v>360</v>
      </c>
      <c r="J9596" t="s">
        <v>164</v>
      </c>
      <c r="K9596" t="s">
        <v>84</v>
      </c>
      <c r="L9596" t="s">
        <v>13</v>
      </c>
      <c r="M9596">
        <v>3</v>
      </c>
      <c r="N9596">
        <v>57.46857</v>
      </c>
      <c r="O9596">
        <v>-135.37087</v>
      </c>
      <c r="P9596">
        <v>1</v>
      </c>
      <c r="Q9596">
        <v>1</v>
      </c>
    </row>
    <row r="9597" spans="1:17" x14ac:dyDescent="0.25">
      <c r="A9597" s="1">
        <v>41171</v>
      </c>
      <c r="B9597" s="2">
        <f t="shared" si="596"/>
        <v>2012</v>
      </c>
      <c r="C9597" s="2">
        <f t="shared" si="597"/>
        <v>9</v>
      </c>
      <c r="D9597" s="2">
        <f t="shared" si="598"/>
        <v>19</v>
      </c>
      <c r="E9597" s="2">
        <f t="shared" si="599"/>
        <v>4</v>
      </c>
      <c r="F9597" s="1" t="s">
        <v>793</v>
      </c>
      <c r="G9597" t="s">
        <v>364</v>
      </c>
      <c r="H9597" s="7" t="s">
        <v>765</v>
      </c>
      <c r="I9597" t="s">
        <v>360</v>
      </c>
      <c r="J9597" t="s">
        <v>164</v>
      </c>
      <c r="K9597" t="s">
        <v>84</v>
      </c>
      <c r="L9597" t="s">
        <v>13</v>
      </c>
      <c r="M9597">
        <v>1.5</v>
      </c>
      <c r="N9597">
        <v>57.46857</v>
      </c>
      <c r="O9597">
        <v>-135.37087</v>
      </c>
      <c r="P9597">
        <v>3</v>
      </c>
      <c r="Q9597">
        <v>1</v>
      </c>
    </row>
    <row r="9598" spans="1:17" x14ac:dyDescent="0.25">
      <c r="A9598" s="1">
        <v>41785</v>
      </c>
      <c r="B9598" s="2">
        <f t="shared" si="596"/>
        <v>2014</v>
      </c>
      <c r="C9598" s="2">
        <f t="shared" si="597"/>
        <v>5</v>
      </c>
      <c r="D9598" s="2">
        <f t="shared" si="598"/>
        <v>26</v>
      </c>
      <c r="E9598" s="2">
        <f t="shared" si="599"/>
        <v>2</v>
      </c>
      <c r="F9598" s="1" t="s">
        <v>792</v>
      </c>
      <c r="G9598" t="s">
        <v>372</v>
      </c>
      <c r="H9598" s="7" t="s">
        <v>765</v>
      </c>
      <c r="I9598" t="s">
        <v>360</v>
      </c>
      <c r="J9598" t="s">
        <v>164</v>
      </c>
      <c r="K9598" t="s">
        <v>68</v>
      </c>
      <c r="L9598" t="s">
        <v>28</v>
      </c>
      <c r="M9598">
        <v>2</v>
      </c>
      <c r="N9598">
        <v>57.427149999999997</v>
      </c>
      <c r="O9598">
        <v>-135.38981000000001</v>
      </c>
      <c r="P9598">
        <v>8</v>
      </c>
      <c r="Q9598">
        <v>1</v>
      </c>
    </row>
    <row r="9599" spans="1:17" x14ac:dyDescent="0.25">
      <c r="A9599" s="1">
        <v>41158</v>
      </c>
      <c r="B9599" s="2">
        <f t="shared" si="596"/>
        <v>2012</v>
      </c>
      <c r="C9599" s="2">
        <f t="shared" si="597"/>
        <v>9</v>
      </c>
      <c r="D9599" s="2">
        <f t="shared" si="598"/>
        <v>6</v>
      </c>
      <c r="E9599" s="2">
        <f t="shared" si="599"/>
        <v>5</v>
      </c>
      <c r="F9599" s="1" t="s">
        <v>792</v>
      </c>
      <c r="G9599" t="s">
        <v>372</v>
      </c>
      <c r="H9599" s="7" t="s">
        <v>765</v>
      </c>
      <c r="I9599" t="s">
        <v>360</v>
      </c>
      <c r="J9599" t="s">
        <v>164</v>
      </c>
      <c r="K9599" t="s">
        <v>197</v>
      </c>
      <c r="L9599" t="s">
        <v>28</v>
      </c>
      <c r="M9599">
        <v>4</v>
      </c>
      <c r="N9599">
        <v>57.427149999999997</v>
      </c>
      <c r="O9599">
        <v>-135.38981000000001</v>
      </c>
      <c r="P9599">
        <v>1</v>
      </c>
      <c r="Q9599">
        <v>1</v>
      </c>
    </row>
    <row r="9600" spans="1:17" x14ac:dyDescent="0.25">
      <c r="A9600" s="1">
        <v>40794</v>
      </c>
      <c r="B9600" s="2">
        <f t="shared" si="596"/>
        <v>2011</v>
      </c>
      <c r="C9600" s="2">
        <f t="shared" si="597"/>
        <v>9</v>
      </c>
      <c r="D9600" s="2">
        <f t="shared" si="598"/>
        <v>8</v>
      </c>
      <c r="E9600" s="2">
        <f t="shared" si="599"/>
        <v>5</v>
      </c>
      <c r="F9600" s="1" t="s">
        <v>792</v>
      </c>
      <c r="G9600" t="s">
        <v>372</v>
      </c>
      <c r="H9600" s="7" t="s">
        <v>765</v>
      </c>
      <c r="I9600" t="s">
        <v>360</v>
      </c>
      <c r="J9600" t="s">
        <v>164</v>
      </c>
      <c r="K9600" t="s">
        <v>99</v>
      </c>
      <c r="L9600" t="s">
        <v>28</v>
      </c>
      <c r="M9600">
        <v>4</v>
      </c>
      <c r="N9600">
        <v>57.427149999999997</v>
      </c>
      <c r="O9600">
        <v>-135.38981000000001</v>
      </c>
      <c r="P9600">
        <v>6</v>
      </c>
      <c r="Q9600">
        <v>1</v>
      </c>
    </row>
    <row r="9601" spans="1:17" x14ac:dyDescent="0.25">
      <c r="A9601" s="1">
        <v>41917</v>
      </c>
      <c r="B9601" s="2">
        <f t="shared" si="596"/>
        <v>2014</v>
      </c>
      <c r="C9601" s="2">
        <f t="shared" si="597"/>
        <v>10</v>
      </c>
      <c r="D9601" s="2">
        <f t="shared" si="598"/>
        <v>5</v>
      </c>
      <c r="E9601" s="2">
        <f t="shared" si="599"/>
        <v>1</v>
      </c>
      <c r="F9601" s="1" t="s">
        <v>793</v>
      </c>
      <c r="G9601" t="s">
        <v>372</v>
      </c>
      <c r="H9601" s="7" t="s">
        <v>765</v>
      </c>
      <c r="I9601" t="s">
        <v>360</v>
      </c>
      <c r="J9601" t="s">
        <v>164</v>
      </c>
      <c r="K9601" t="s">
        <v>224</v>
      </c>
      <c r="L9601" t="s">
        <v>28</v>
      </c>
      <c r="M9601">
        <v>7</v>
      </c>
      <c r="N9601">
        <v>57.427149999999997</v>
      </c>
      <c r="O9601">
        <v>-135.38981000000001</v>
      </c>
      <c r="P9601">
        <v>2</v>
      </c>
      <c r="Q9601">
        <v>1</v>
      </c>
    </row>
    <row r="9602" spans="1:17" x14ac:dyDescent="0.25">
      <c r="A9602" s="1">
        <v>41059</v>
      </c>
      <c r="B9602" s="2">
        <f t="shared" ref="B9602:B9665" si="600">YEAR(A9602)</f>
        <v>2012</v>
      </c>
      <c r="C9602" s="2">
        <f t="shared" ref="C9602:C9665" si="601">MONTH(A9602)</f>
        <v>5</v>
      </c>
      <c r="D9602" s="2">
        <f t="shared" ref="D9602:D9665" si="602">DAY(A9602)</f>
        <v>30</v>
      </c>
      <c r="E9602" s="2">
        <f t="shared" ref="E9602:E9665" si="603">WEEKDAY(A9602)</f>
        <v>4</v>
      </c>
      <c r="F9602" s="1" t="s">
        <v>792</v>
      </c>
      <c r="G9602" t="s">
        <v>615</v>
      </c>
      <c r="H9602" s="7" t="s">
        <v>742</v>
      </c>
      <c r="I9602" t="s">
        <v>582</v>
      </c>
      <c r="J9602" t="s">
        <v>164</v>
      </c>
      <c r="K9602" t="s">
        <v>227</v>
      </c>
      <c r="L9602" t="s">
        <v>177</v>
      </c>
      <c r="M9602">
        <v>1</v>
      </c>
      <c r="N9602">
        <v>57.45637</v>
      </c>
      <c r="O9602">
        <v>-135.55770000000001</v>
      </c>
      <c r="P9602">
        <v>2</v>
      </c>
      <c r="Q9602">
        <v>1</v>
      </c>
    </row>
    <row r="9603" spans="1:17" x14ac:dyDescent="0.25">
      <c r="A9603" s="1">
        <v>41176</v>
      </c>
      <c r="B9603" s="2">
        <f t="shared" si="600"/>
        <v>2012</v>
      </c>
      <c r="C9603" s="2">
        <f t="shared" si="601"/>
        <v>9</v>
      </c>
      <c r="D9603" s="2">
        <f t="shared" si="602"/>
        <v>24</v>
      </c>
      <c r="E9603" s="2">
        <f t="shared" si="603"/>
        <v>2</v>
      </c>
      <c r="F9603" s="1" t="s">
        <v>793</v>
      </c>
      <c r="G9603" t="s">
        <v>325</v>
      </c>
      <c r="H9603" s="7" t="s">
        <v>744</v>
      </c>
      <c r="I9603" t="s">
        <v>276</v>
      </c>
      <c r="J9603" t="s">
        <v>164</v>
      </c>
      <c r="K9603" t="s">
        <v>221</v>
      </c>
      <c r="L9603" t="s">
        <v>148</v>
      </c>
      <c r="M9603">
        <v>20</v>
      </c>
      <c r="N9603">
        <v>57.257350000000002</v>
      </c>
      <c r="O9603">
        <v>-135.28806</v>
      </c>
      <c r="P9603">
        <v>1</v>
      </c>
      <c r="Q9603">
        <v>1</v>
      </c>
    </row>
    <row r="9604" spans="1:17" x14ac:dyDescent="0.25">
      <c r="A9604" s="1">
        <v>41177</v>
      </c>
      <c r="B9604" s="2">
        <f t="shared" si="600"/>
        <v>2012</v>
      </c>
      <c r="C9604" s="2">
        <f t="shared" si="601"/>
        <v>9</v>
      </c>
      <c r="D9604" s="2">
        <f t="shared" si="602"/>
        <v>25</v>
      </c>
      <c r="E9604" s="2">
        <f t="shared" si="603"/>
        <v>3</v>
      </c>
      <c r="F9604" s="1" t="s">
        <v>793</v>
      </c>
      <c r="G9604" t="s">
        <v>325</v>
      </c>
      <c r="H9604" s="7" t="s">
        <v>744</v>
      </c>
      <c r="I9604" t="s">
        <v>276</v>
      </c>
      <c r="J9604" t="s">
        <v>164</v>
      </c>
      <c r="K9604" t="s">
        <v>221</v>
      </c>
      <c r="L9604" t="s">
        <v>148</v>
      </c>
      <c r="M9604">
        <v>24</v>
      </c>
      <c r="N9604">
        <v>57.257350000000002</v>
      </c>
      <c r="O9604">
        <v>-135.28806</v>
      </c>
      <c r="P9604">
        <v>1</v>
      </c>
      <c r="Q9604">
        <v>1</v>
      </c>
    </row>
    <row r="9605" spans="1:17" x14ac:dyDescent="0.25">
      <c r="A9605" s="1">
        <v>41178</v>
      </c>
      <c r="B9605" s="2">
        <f t="shared" si="600"/>
        <v>2012</v>
      </c>
      <c r="C9605" s="2">
        <f t="shared" si="601"/>
        <v>9</v>
      </c>
      <c r="D9605" s="2">
        <f t="shared" si="602"/>
        <v>26</v>
      </c>
      <c r="E9605" s="2">
        <f t="shared" si="603"/>
        <v>4</v>
      </c>
      <c r="F9605" s="1" t="s">
        <v>793</v>
      </c>
      <c r="G9605" t="s">
        <v>325</v>
      </c>
      <c r="H9605" s="7" t="s">
        <v>744</v>
      </c>
      <c r="I9605" t="s">
        <v>276</v>
      </c>
      <c r="J9605" t="s">
        <v>164</v>
      </c>
      <c r="K9605" t="s">
        <v>221</v>
      </c>
      <c r="L9605" t="s">
        <v>148</v>
      </c>
      <c r="M9605">
        <v>24</v>
      </c>
      <c r="N9605">
        <v>57.257350000000002</v>
      </c>
      <c r="O9605">
        <v>-135.28806</v>
      </c>
      <c r="P9605">
        <v>2</v>
      </c>
      <c r="Q9605">
        <v>1</v>
      </c>
    </row>
    <row r="9606" spans="1:17" x14ac:dyDescent="0.25">
      <c r="A9606" s="1">
        <v>41179</v>
      </c>
      <c r="B9606" s="2">
        <f t="shared" si="600"/>
        <v>2012</v>
      </c>
      <c r="C9606" s="2">
        <f t="shared" si="601"/>
        <v>9</v>
      </c>
      <c r="D9606" s="2">
        <f t="shared" si="602"/>
        <v>27</v>
      </c>
      <c r="E9606" s="2">
        <f t="shared" si="603"/>
        <v>5</v>
      </c>
      <c r="F9606" s="1" t="s">
        <v>793</v>
      </c>
      <c r="G9606" t="s">
        <v>325</v>
      </c>
      <c r="H9606" s="7" t="s">
        <v>744</v>
      </c>
      <c r="I9606" t="s">
        <v>276</v>
      </c>
      <c r="J9606" t="s">
        <v>164</v>
      </c>
      <c r="K9606" t="s">
        <v>221</v>
      </c>
      <c r="L9606" t="s">
        <v>148</v>
      </c>
      <c r="M9606">
        <v>24</v>
      </c>
      <c r="N9606">
        <v>57.257350000000002</v>
      </c>
      <c r="O9606">
        <v>-135.28806</v>
      </c>
      <c r="P9606">
        <v>1</v>
      </c>
      <c r="Q9606">
        <v>1</v>
      </c>
    </row>
    <row r="9607" spans="1:17" x14ac:dyDescent="0.25">
      <c r="A9607" s="1">
        <v>41180</v>
      </c>
      <c r="B9607" s="2">
        <f t="shared" si="600"/>
        <v>2012</v>
      </c>
      <c r="C9607" s="2">
        <f t="shared" si="601"/>
        <v>9</v>
      </c>
      <c r="D9607" s="2">
        <f t="shared" si="602"/>
        <v>28</v>
      </c>
      <c r="E9607" s="2">
        <f t="shared" si="603"/>
        <v>6</v>
      </c>
      <c r="F9607" s="1" t="s">
        <v>793</v>
      </c>
      <c r="G9607" t="s">
        <v>325</v>
      </c>
      <c r="H9607" s="7" t="s">
        <v>744</v>
      </c>
      <c r="I9607" t="s">
        <v>276</v>
      </c>
      <c r="J9607" t="s">
        <v>164</v>
      </c>
      <c r="K9607" t="s">
        <v>221</v>
      </c>
      <c r="L9607" t="s">
        <v>148</v>
      </c>
      <c r="M9607">
        <v>24</v>
      </c>
      <c r="N9607">
        <v>57.257350000000002</v>
      </c>
      <c r="O9607">
        <v>-135.28806</v>
      </c>
      <c r="P9607">
        <v>1</v>
      </c>
      <c r="Q9607">
        <v>1</v>
      </c>
    </row>
    <row r="9608" spans="1:17" x14ac:dyDescent="0.25">
      <c r="A9608" s="1">
        <v>41182</v>
      </c>
      <c r="B9608" s="2">
        <f t="shared" si="600"/>
        <v>2012</v>
      </c>
      <c r="C9608" s="2">
        <f t="shared" si="601"/>
        <v>9</v>
      </c>
      <c r="D9608" s="2">
        <f t="shared" si="602"/>
        <v>30</v>
      </c>
      <c r="E9608" s="2">
        <f t="shared" si="603"/>
        <v>1</v>
      </c>
      <c r="F9608" s="1" t="s">
        <v>793</v>
      </c>
      <c r="G9608" t="s">
        <v>325</v>
      </c>
      <c r="H9608" s="7" t="s">
        <v>744</v>
      </c>
      <c r="I9608" t="s">
        <v>276</v>
      </c>
      <c r="J9608" t="s">
        <v>164</v>
      </c>
      <c r="K9608" t="s">
        <v>221</v>
      </c>
      <c r="L9608" t="s">
        <v>148</v>
      </c>
      <c r="M9608">
        <v>24</v>
      </c>
      <c r="N9608">
        <v>57.257350000000002</v>
      </c>
      <c r="O9608">
        <v>-135.28806</v>
      </c>
      <c r="P9608">
        <v>1</v>
      </c>
      <c r="Q9608">
        <v>1</v>
      </c>
    </row>
    <row r="9609" spans="1:17" x14ac:dyDescent="0.25">
      <c r="A9609" s="1">
        <v>42251</v>
      </c>
      <c r="B9609" s="2">
        <f t="shared" si="600"/>
        <v>2015</v>
      </c>
      <c r="C9609" s="2">
        <f t="shared" si="601"/>
        <v>9</v>
      </c>
      <c r="D9609" s="2">
        <f t="shared" si="602"/>
        <v>4</v>
      </c>
      <c r="E9609" s="2">
        <f t="shared" si="603"/>
        <v>6</v>
      </c>
      <c r="F9609" s="1" t="s">
        <v>792</v>
      </c>
      <c r="G9609" t="s">
        <v>324</v>
      </c>
      <c r="H9609" s="7" t="s">
        <v>744</v>
      </c>
      <c r="I9609" t="s">
        <v>276</v>
      </c>
      <c r="J9609" t="s">
        <v>164</v>
      </c>
      <c r="K9609" t="s">
        <v>327</v>
      </c>
      <c r="L9609" t="s">
        <v>148</v>
      </c>
      <c r="M9609">
        <v>12</v>
      </c>
      <c r="N9609">
        <v>57.269550000000002</v>
      </c>
      <c r="O9609">
        <v>-135.26436000000001</v>
      </c>
      <c r="P9609">
        <v>1</v>
      </c>
      <c r="Q9609">
        <v>1</v>
      </c>
    </row>
    <row r="9610" spans="1:17" x14ac:dyDescent="0.25">
      <c r="A9610" s="1">
        <v>41157</v>
      </c>
      <c r="B9610" s="2">
        <f t="shared" si="600"/>
        <v>2012</v>
      </c>
      <c r="C9610" s="2">
        <f t="shared" si="601"/>
        <v>9</v>
      </c>
      <c r="D9610" s="2">
        <f t="shared" si="602"/>
        <v>5</v>
      </c>
      <c r="E9610" s="2">
        <f t="shared" si="603"/>
        <v>4</v>
      </c>
      <c r="F9610" s="1" t="s">
        <v>792</v>
      </c>
      <c r="G9610" t="s">
        <v>324</v>
      </c>
      <c r="H9610" s="7" t="s">
        <v>744</v>
      </c>
      <c r="I9610" t="s">
        <v>276</v>
      </c>
      <c r="J9610" t="s">
        <v>164</v>
      </c>
      <c r="K9610" t="s">
        <v>221</v>
      </c>
      <c r="L9610" t="s">
        <v>148</v>
      </c>
      <c r="M9610">
        <v>24</v>
      </c>
      <c r="N9610">
        <v>57.269550000000002</v>
      </c>
      <c r="O9610">
        <v>-135.26436000000001</v>
      </c>
      <c r="P9610">
        <v>1</v>
      </c>
      <c r="Q9610">
        <v>1</v>
      </c>
    </row>
    <row r="9611" spans="1:17" x14ac:dyDescent="0.25">
      <c r="A9611" s="1">
        <v>42252</v>
      </c>
      <c r="B9611" s="2">
        <f t="shared" si="600"/>
        <v>2015</v>
      </c>
      <c r="C9611" s="2">
        <f t="shared" si="601"/>
        <v>9</v>
      </c>
      <c r="D9611" s="2">
        <f t="shared" si="602"/>
        <v>5</v>
      </c>
      <c r="E9611" s="2">
        <f t="shared" si="603"/>
        <v>7</v>
      </c>
      <c r="F9611" s="1" t="s">
        <v>792</v>
      </c>
      <c r="G9611" t="s">
        <v>324</v>
      </c>
      <c r="H9611" s="7" t="s">
        <v>744</v>
      </c>
      <c r="I9611" t="s">
        <v>276</v>
      </c>
      <c r="J9611" t="s">
        <v>164</v>
      </c>
      <c r="K9611" t="s">
        <v>327</v>
      </c>
      <c r="L9611" t="s">
        <v>148</v>
      </c>
      <c r="M9611">
        <v>24</v>
      </c>
      <c r="N9611">
        <v>57.269550000000002</v>
      </c>
      <c r="O9611">
        <v>-135.26436000000001</v>
      </c>
      <c r="P9611">
        <v>1</v>
      </c>
      <c r="Q9611">
        <v>1</v>
      </c>
    </row>
    <row r="9612" spans="1:17" x14ac:dyDescent="0.25">
      <c r="A9612" s="1">
        <v>41158</v>
      </c>
      <c r="B9612" s="2">
        <f t="shared" si="600"/>
        <v>2012</v>
      </c>
      <c r="C9612" s="2">
        <f t="shared" si="601"/>
        <v>9</v>
      </c>
      <c r="D9612" s="2">
        <f t="shared" si="602"/>
        <v>6</v>
      </c>
      <c r="E9612" s="2">
        <f t="shared" si="603"/>
        <v>5</v>
      </c>
      <c r="F9612" s="1" t="s">
        <v>792</v>
      </c>
      <c r="G9612" t="s">
        <v>324</v>
      </c>
      <c r="H9612" s="7" t="s">
        <v>744</v>
      </c>
      <c r="I9612" t="s">
        <v>276</v>
      </c>
      <c r="J9612" t="s">
        <v>164</v>
      </c>
      <c r="K9612" t="s">
        <v>221</v>
      </c>
      <c r="L9612" t="s">
        <v>148</v>
      </c>
      <c r="M9612">
        <v>24</v>
      </c>
      <c r="N9612">
        <v>57.269550000000002</v>
      </c>
      <c r="O9612">
        <v>-135.26436000000001</v>
      </c>
      <c r="P9612">
        <v>1</v>
      </c>
      <c r="Q9612">
        <v>1</v>
      </c>
    </row>
    <row r="9613" spans="1:17" x14ac:dyDescent="0.25">
      <c r="A9613" s="1">
        <v>42253</v>
      </c>
      <c r="B9613" s="2">
        <f t="shared" si="600"/>
        <v>2015</v>
      </c>
      <c r="C9613" s="2">
        <f t="shared" si="601"/>
        <v>9</v>
      </c>
      <c r="D9613" s="2">
        <f t="shared" si="602"/>
        <v>6</v>
      </c>
      <c r="E9613" s="2">
        <f t="shared" si="603"/>
        <v>1</v>
      </c>
      <c r="F9613" s="1" t="s">
        <v>792</v>
      </c>
      <c r="G9613" t="s">
        <v>324</v>
      </c>
      <c r="H9613" s="7" t="s">
        <v>744</v>
      </c>
      <c r="I9613" t="s">
        <v>276</v>
      </c>
      <c r="J9613" t="s">
        <v>164</v>
      </c>
      <c r="K9613" t="s">
        <v>327</v>
      </c>
      <c r="L9613" t="s">
        <v>148</v>
      </c>
      <c r="M9613">
        <v>24</v>
      </c>
      <c r="N9613">
        <v>57.269550000000002</v>
      </c>
      <c r="O9613">
        <v>-135.26436000000001</v>
      </c>
      <c r="P9613">
        <v>1</v>
      </c>
      <c r="Q9613">
        <v>1</v>
      </c>
    </row>
    <row r="9614" spans="1:17" x14ac:dyDescent="0.25">
      <c r="A9614" s="1">
        <v>41159</v>
      </c>
      <c r="B9614" s="2">
        <f t="shared" si="600"/>
        <v>2012</v>
      </c>
      <c r="C9614" s="2">
        <f t="shared" si="601"/>
        <v>9</v>
      </c>
      <c r="D9614" s="2">
        <f t="shared" si="602"/>
        <v>7</v>
      </c>
      <c r="E9614" s="2">
        <f t="shared" si="603"/>
        <v>6</v>
      </c>
      <c r="F9614" s="1" t="s">
        <v>792</v>
      </c>
      <c r="G9614" t="s">
        <v>324</v>
      </c>
      <c r="H9614" s="7" t="s">
        <v>744</v>
      </c>
      <c r="I9614" t="s">
        <v>276</v>
      </c>
      <c r="J9614" t="s">
        <v>164</v>
      </c>
      <c r="K9614" t="s">
        <v>221</v>
      </c>
      <c r="L9614" t="s">
        <v>148</v>
      </c>
      <c r="M9614">
        <v>24</v>
      </c>
      <c r="N9614">
        <v>57.269550000000002</v>
      </c>
      <c r="O9614">
        <v>-135.26436000000001</v>
      </c>
      <c r="P9614">
        <v>1</v>
      </c>
      <c r="Q9614">
        <v>1</v>
      </c>
    </row>
    <row r="9615" spans="1:17" x14ac:dyDescent="0.25">
      <c r="A9615" s="1">
        <v>42254</v>
      </c>
      <c r="B9615" s="2">
        <f t="shared" si="600"/>
        <v>2015</v>
      </c>
      <c r="C9615" s="2">
        <f t="shared" si="601"/>
        <v>9</v>
      </c>
      <c r="D9615" s="2">
        <f t="shared" si="602"/>
        <v>7</v>
      </c>
      <c r="E9615" s="2">
        <f t="shared" si="603"/>
        <v>2</v>
      </c>
      <c r="F9615" s="1" t="s">
        <v>792</v>
      </c>
      <c r="G9615" t="s">
        <v>324</v>
      </c>
      <c r="H9615" s="7" t="s">
        <v>744</v>
      </c>
      <c r="I9615" t="s">
        <v>276</v>
      </c>
      <c r="J9615" t="s">
        <v>164</v>
      </c>
      <c r="K9615" t="s">
        <v>327</v>
      </c>
      <c r="L9615" t="s">
        <v>148</v>
      </c>
      <c r="M9615">
        <v>12</v>
      </c>
      <c r="N9615">
        <v>57.269550000000002</v>
      </c>
      <c r="O9615">
        <v>-135.26436000000001</v>
      </c>
      <c r="P9615">
        <v>1</v>
      </c>
      <c r="Q9615">
        <v>1</v>
      </c>
    </row>
    <row r="9616" spans="1:17" x14ac:dyDescent="0.25">
      <c r="A9616" s="1">
        <v>41160</v>
      </c>
      <c r="B9616" s="2">
        <f t="shared" si="600"/>
        <v>2012</v>
      </c>
      <c r="C9616" s="2">
        <f t="shared" si="601"/>
        <v>9</v>
      </c>
      <c r="D9616" s="2">
        <f t="shared" si="602"/>
        <v>8</v>
      </c>
      <c r="E9616" s="2">
        <f t="shared" si="603"/>
        <v>7</v>
      </c>
      <c r="F9616" s="1" t="s">
        <v>792</v>
      </c>
      <c r="G9616" t="s">
        <v>324</v>
      </c>
      <c r="H9616" s="7" t="s">
        <v>744</v>
      </c>
      <c r="I9616" t="s">
        <v>276</v>
      </c>
      <c r="J9616" t="s">
        <v>164</v>
      </c>
      <c r="K9616" t="s">
        <v>221</v>
      </c>
      <c r="L9616" t="s">
        <v>148</v>
      </c>
      <c r="M9616">
        <v>24</v>
      </c>
      <c r="N9616">
        <v>57.269550000000002</v>
      </c>
      <c r="O9616">
        <v>-135.26436000000001</v>
      </c>
      <c r="P9616">
        <v>1</v>
      </c>
      <c r="Q9616">
        <v>1</v>
      </c>
    </row>
    <row r="9617" spans="1:17" x14ac:dyDescent="0.25">
      <c r="A9617" s="1">
        <v>42159</v>
      </c>
      <c r="B9617" s="2">
        <f t="shared" si="600"/>
        <v>2015</v>
      </c>
      <c r="C9617" s="2">
        <f t="shared" si="601"/>
        <v>6</v>
      </c>
      <c r="D9617" s="2">
        <f t="shared" si="602"/>
        <v>4</v>
      </c>
      <c r="E9617" s="2">
        <f t="shared" si="603"/>
        <v>5</v>
      </c>
      <c r="F9617" s="1" t="s">
        <v>792</v>
      </c>
      <c r="G9617" t="s">
        <v>132</v>
      </c>
      <c r="H9617" s="7" t="s">
        <v>754</v>
      </c>
      <c r="I9617" t="s">
        <v>94</v>
      </c>
      <c r="J9617" t="s">
        <v>10</v>
      </c>
      <c r="K9617" t="s">
        <v>68</v>
      </c>
      <c r="L9617" t="s">
        <v>13</v>
      </c>
      <c r="M9617">
        <v>1</v>
      </c>
      <c r="N9617">
        <v>57.276940000000003</v>
      </c>
      <c r="O9617">
        <v>-133.49610999999999</v>
      </c>
      <c r="P9617">
        <v>3</v>
      </c>
      <c r="Q9617">
        <v>1</v>
      </c>
    </row>
    <row r="9618" spans="1:17" x14ac:dyDescent="0.25">
      <c r="A9618" s="1">
        <v>40717</v>
      </c>
      <c r="B9618" s="2">
        <f t="shared" si="600"/>
        <v>2011</v>
      </c>
      <c r="C9618" s="2">
        <f t="shared" si="601"/>
        <v>6</v>
      </c>
      <c r="D9618" s="2">
        <f t="shared" si="602"/>
        <v>23</v>
      </c>
      <c r="E9618" s="2">
        <f t="shared" si="603"/>
        <v>5</v>
      </c>
      <c r="F9618" s="1" t="s">
        <v>792</v>
      </c>
      <c r="G9618" t="s">
        <v>408</v>
      </c>
      <c r="H9618" s="7" t="s">
        <v>767</v>
      </c>
      <c r="I9618" t="s">
        <v>409</v>
      </c>
      <c r="J9618" t="s">
        <v>164</v>
      </c>
      <c r="K9618" t="s">
        <v>174</v>
      </c>
      <c r="L9618" t="s">
        <v>28</v>
      </c>
      <c r="M9618">
        <v>5</v>
      </c>
      <c r="N9618">
        <v>57.095559999999999</v>
      </c>
      <c r="O9618">
        <v>-134.83278000000001</v>
      </c>
      <c r="P9618">
        <v>4</v>
      </c>
      <c r="Q9618">
        <v>1</v>
      </c>
    </row>
    <row r="9619" spans="1:17" x14ac:dyDescent="0.25">
      <c r="A9619" s="1">
        <v>41451</v>
      </c>
      <c r="B9619" s="2">
        <f t="shared" si="600"/>
        <v>2013</v>
      </c>
      <c r="C9619" s="2">
        <f t="shared" si="601"/>
        <v>6</v>
      </c>
      <c r="D9619" s="2">
        <f t="shared" si="602"/>
        <v>26</v>
      </c>
      <c r="E9619" s="2">
        <f t="shared" si="603"/>
        <v>4</v>
      </c>
      <c r="F9619" s="1" t="s">
        <v>792</v>
      </c>
      <c r="G9619" t="s">
        <v>408</v>
      </c>
      <c r="H9619" s="7" t="s">
        <v>767</v>
      </c>
      <c r="I9619" t="s">
        <v>409</v>
      </c>
      <c r="J9619" t="s">
        <v>164</v>
      </c>
      <c r="K9619" t="s">
        <v>174</v>
      </c>
      <c r="L9619" t="s">
        <v>28</v>
      </c>
      <c r="M9619">
        <v>4.5</v>
      </c>
      <c r="N9619">
        <v>57.095559999999999</v>
      </c>
      <c r="O9619">
        <v>-134.83278000000001</v>
      </c>
      <c r="P9619">
        <v>1</v>
      </c>
      <c r="Q9619">
        <v>1</v>
      </c>
    </row>
    <row r="9620" spans="1:17" x14ac:dyDescent="0.25">
      <c r="A9620" s="1">
        <v>41825</v>
      </c>
      <c r="B9620" s="2">
        <f t="shared" si="600"/>
        <v>2014</v>
      </c>
      <c r="C9620" s="2">
        <f t="shared" si="601"/>
        <v>7</v>
      </c>
      <c r="D9620" s="2">
        <f t="shared" si="602"/>
        <v>5</v>
      </c>
      <c r="E9620" s="2">
        <f t="shared" si="603"/>
        <v>7</v>
      </c>
      <c r="F9620" s="1" t="s">
        <v>792</v>
      </c>
      <c r="G9620" t="s">
        <v>408</v>
      </c>
      <c r="H9620" s="7" t="s">
        <v>767</v>
      </c>
      <c r="I9620" t="s">
        <v>409</v>
      </c>
      <c r="J9620" t="s">
        <v>164</v>
      </c>
      <c r="K9620" t="s">
        <v>174</v>
      </c>
      <c r="L9620" t="s">
        <v>28</v>
      </c>
      <c r="M9620">
        <v>3.5</v>
      </c>
      <c r="N9620">
        <v>57.095559999999999</v>
      </c>
      <c r="O9620">
        <v>-134.83278000000001</v>
      </c>
      <c r="P9620">
        <v>2</v>
      </c>
      <c r="Q9620">
        <v>1</v>
      </c>
    </row>
    <row r="9621" spans="1:17" x14ac:dyDescent="0.25">
      <c r="A9621" s="1">
        <v>42210</v>
      </c>
      <c r="B9621" s="2">
        <f t="shared" si="600"/>
        <v>2015</v>
      </c>
      <c r="C9621" s="2">
        <f t="shared" si="601"/>
        <v>7</v>
      </c>
      <c r="D9621" s="2">
        <f t="shared" si="602"/>
        <v>25</v>
      </c>
      <c r="E9621" s="2">
        <f t="shared" si="603"/>
        <v>7</v>
      </c>
      <c r="F9621" s="1" t="s">
        <v>792</v>
      </c>
      <c r="G9621" t="s">
        <v>408</v>
      </c>
      <c r="H9621" s="7" t="s">
        <v>767</v>
      </c>
      <c r="I9621" t="s">
        <v>409</v>
      </c>
      <c r="J9621" t="s">
        <v>164</v>
      </c>
      <c r="K9621" t="s">
        <v>174</v>
      </c>
      <c r="L9621" t="s">
        <v>28</v>
      </c>
      <c r="M9621">
        <v>2.5</v>
      </c>
      <c r="N9621">
        <v>57.095559999999999</v>
      </c>
      <c r="O9621">
        <v>-134.83278000000001</v>
      </c>
      <c r="P9621">
        <v>3</v>
      </c>
      <c r="Q9621">
        <v>1</v>
      </c>
    </row>
    <row r="9622" spans="1:17" x14ac:dyDescent="0.25">
      <c r="A9622" s="1">
        <v>42264</v>
      </c>
      <c r="B9622" s="2">
        <f t="shared" si="600"/>
        <v>2015</v>
      </c>
      <c r="C9622" s="2">
        <f t="shared" si="601"/>
        <v>9</v>
      </c>
      <c r="D9622" s="2">
        <f t="shared" si="602"/>
        <v>17</v>
      </c>
      <c r="E9622" s="2">
        <f t="shared" si="603"/>
        <v>5</v>
      </c>
      <c r="F9622" s="1" t="s">
        <v>793</v>
      </c>
      <c r="G9622" t="s">
        <v>408</v>
      </c>
      <c r="H9622" s="7" t="s">
        <v>767</v>
      </c>
      <c r="I9622" t="s">
        <v>409</v>
      </c>
      <c r="J9622" t="s">
        <v>164</v>
      </c>
      <c r="K9622" t="s">
        <v>174</v>
      </c>
      <c r="L9622" t="s">
        <v>28</v>
      </c>
      <c r="M9622">
        <v>3</v>
      </c>
      <c r="N9622">
        <v>57.095559999999999</v>
      </c>
      <c r="O9622">
        <v>-134.83278000000001</v>
      </c>
      <c r="P9622">
        <v>3</v>
      </c>
      <c r="Q9622">
        <v>1</v>
      </c>
    </row>
    <row r="9623" spans="1:17" x14ac:dyDescent="0.25">
      <c r="A9623" s="1">
        <v>40701</v>
      </c>
      <c r="B9623" s="2">
        <f t="shared" si="600"/>
        <v>2011</v>
      </c>
      <c r="C9623" s="2">
        <f t="shared" si="601"/>
        <v>6</v>
      </c>
      <c r="D9623" s="2">
        <f t="shared" si="602"/>
        <v>7</v>
      </c>
      <c r="E9623" s="2">
        <f t="shared" si="603"/>
        <v>3</v>
      </c>
      <c r="F9623" s="1" t="s">
        <v>792</v>
      </c>
      <c r="G9623" t="s">
        <v>408</v>
      </c>
      <c r="H9623" s="7" t="s">
        <v>767</v>
      </c>
      <c r="I9623" t="s">
        <v>409</v>
      </c>
      <c r="J9623" t="s">
        <v>164</v>
      </c>
      <c r="K9623" t="s">
        <v>68</v>
      </c>
      <c r="L9623" t="s">
        <v>13</v>
      </c>
      <c r="M9623">
        <v>2</v>
      </c>
      <c r="N9623">
        <v>57.095559999999999</v>
      </c>
      <c r="O9623">
        <v>-134.83278000000001</v>
      </c>
      <c r="P9623">
        <v>7</v>
      </c>
      <c r="Q9623">
        <v>1</v>
      </c>
    </row>
    <row r="9624" spans="1:17" x14ac:dyDescent="0.25">
      <c r="A9624" s="1">
        <v>40717</v>
      </c>
      <c r="B9624" s="2">
        <f t="shared" si="600"/>
        <v>2011</v>
      </c>
      <c r="C9624" s="2">
        <f t="shared" si="601"/>
        <v>6</v>
      </c>
      <c r="D9624" s="2">
        <f t="shared" si="602"/>
        <v>23</v>
      </c>
      <c r="E9624" s="2">
        <f t="shared" si="603"/>
        <v>5</v>
      </c>
      <c r="F9624" s="1" t="s">
        <v>792</v>
      </c>
      <c r="G9624" t="s">
        <v>408</v>
      </c>
      <c r="H9624" s="7" t="s">
        <v>767</v>
      </c>
      <c r="I9624" t="s">
        <v>409</v>
      </c>
      <c r="J9624" t="s">
        <v>164</v>
      </c>
      <c r="K9624" t="s">
        <v>411</v>
      </c>
      <c r="L9624" t="s">
        <v>13</v>
      </c>
      <c r="M9624">
        <v>4</v>
      </c>
      <c r="N9624">
        <v>57.095559999999999</v>
      </c>
      <c r="O9624">
        <v>-134.83278000000001</v>
      </c>
      <c r="P9624">
        <v>8</v>
      </c>
      <c r="Q9624">
        <v>1</v>
      </c>
    </row>
    <row r="9625" spans="1:17" x14ac:dyDescent="0.25">
      <c r="A9625" s="1">
        <v>40723</v>
      </c>
      <c r="B9625" s="2">
        <f t="shared" si="600"/>
        <v>2011</v>
      </c>
      <c r="C9625" s="2">
        <f t="shared" si="601"/>
        <v>6</v>
      </c>
      <c r="D9625" s="2">
        <f t="shared" si="602"/>
        <v>29</v>
      </c>
      <c r="E9625" s="2">
        <f t="shared" si="603"/>
        <v>4</v>
      </c>
      <c r="F9625" s="1" t="s">
        <v>792</v>
      </c>
      <c r="G9625" t="s">
        <v>408</v>
      </c>
      <c r="H9625" s="7" t="s">
        <v>767</v>
      </c>
      <c r="I9625" t="s">
        <v>409</v>
      </c>
      <c r="J9625" t="s">
        <v>164</v>
      </c>
      <c r="K9625" t="s">
        <v>68</v>
      </c>
      <c r="L9625" t="s">
        <v>13</v>
      </c>
      <c r="M9625">
        <v>2.5</v>
      </c>
      <c r="N9625">
        <v>57.095559999999999</v>
      </c>
      <c r="O9625">
        <v>-134.83278000000001</v>
      </c>
      <c r="P9625">
        <v>3</v>
      </c>
      <c r="Q9625">
        <v>1</v>
      </c>
    </row>
    <row r="9626" spans="1:17" x14ac:dyDescent="0.25">
      <c r="A9626" s="1">
        <v>40734</v>
      </c>
      <c r="B9626" s="2">
        <f t="shared" si="600"/>
        <v>2011</v>
      </c>
      <c r="C9626" s="2">
        <f t="shared" si="601"/>
        <v>7</v>
      </c>
      <c r="D9626" s="2">
        <f t="shared" si="602"/>
        <v>10</v>
      </c>
      <c r="E9626" s="2">
        <f t="shared" si="603"/>
        <v>1</v>
      </c>
      <c r="F9626" s="1" t="s">
        <v>792</v>
      </c>
      <c r="G9626" t="s">
        <v>408</v>
      </c>
      <c r="H9626" s="7" t="s">
        <v>767</v>
      </c>
      <c r="I9626" t="s">
        <v>409</v>
      </c>
      <c r="J9626" t="s">
        <v>164</v>
      </c>
      <c r="K9626" t="s">
        <v>411</v>
      </c>
      <c r="L9626" t="s">
        <v>13</v>
      </c>
      <c r="M9626">
        <v>3.5</v>
      </c>
      <c r="N9626">
        <v>57.095559999999999</v>
      </c>
      <c r="O9626">
        <v>-134.83278000000001</v>
      </c>
      <c r="P9626">
        <v>10</v>
      </c>
      <c r="Q9626">
        <v>1</v>
      </c>
    </row>
    <row r="9627" spans="1:17" x14ac:dyDescent="0.25">
      <c r="A9627" s="1">
        <v>40737</v>
      </c>
      <c r="B9627" s="2">
        <f t="shared" si="600"/>
        <v>2011</v>
      </c>
      <c r="C9627" s="2">
        <f t="shared" si="601"/>
        <v>7</v>
      </c>
      <c r="D9627" s="2">
        <f t="shared" si="602"/>
        <v>13</v>
      </c>
      <c r="E9627" s="2">
        <f t="shared" si="603"/>
        <v>4</v>
      </c>
      <c r="F9627" s="1" t="s">
        <v>792</v>
      </c>
      <c r="G9627" t="s">
        <v>408</v>
      </c>
      <c r="H9627" s="7" t="s">
        <v>767</v>
      </c>
      <c r="I9627" t="s">
        <v>409</v>
      </c>
      <c r="J9627" t="s">
        <v>164</v>
      </c>
      <c r="K9627" t="s">
        <v>68</v>
      </c>
      <c r="L9627" t="s">
        <v>13</v>
      </c>
      <c r="M9627">
        <v>3</v>
      </c>
      <c r="N9627">
        <v>57.095559999999999</v>
      </c>
      <c r="O9627">
        <v>-134.83278000000001</v>
      </c>
      <c r="P9627">
        <v>11</v>
      </c>
      <c r="Q9627">
        <v>1</v>
      </c>
    </row>
    <row r="9628" spans="1:17" x14ac:dyDescent="0.25">
      <c r="A9628" s="1">
        <v>40742</v>
      </c>
      <c r="B9628" s="2">
        <f t="shared" si="600"/>
        <v>2011</v>
      </c>
      <c r="C9628" s="2">
        <f t="shared" si="601"/>
        <v>7</v>
      </c>
      <c r="D9628" s="2">
        <f t="shared" si="602"/>
        <v>18</v>
      </c>
      <c r="E9628" s="2">
        <f t="shared" si="603"/>
        <v>2</v>
      </c>
      <c r="F9628" s="1" t="s">
        <v>792</v>
      </c>
      <c r="G9628" t="s">
        <v>408</v>
      </c>
      <c r="H9628" s="7" t="s">
        <v>767</v>
      </c>
      <c r="I9628" t="s">
        <v>409</v>
      </c>
      <c r="J9628" t="s">
        <v>164</v>
      </c>
      <c r="K9628" t="s">
        <v>411</v>
      </c>
      <c r="L9628" t="s">
        <v>13</v>
      </c>
      <c r="M9628">
        <v>4</v>
      </c>
      <c r="N9628">
        <v>57.095559999999999</v>
      </c>
      <c r="O9628">
        <v>-134.83278000000001</v>
      </c>
      <c r="P9628">
        <v>7</v>
      </c>
      <c r="Q9628">
        <v>1</v>
      </c>
    </row>
    <row r="9629" spans="1:17" x14ac:dyDescent="0.25">
      <c r="A9629" s="1">
        <v>41115</v>
      </c>
      <c r="B9629" s="2">
        <f t="shared" si="600"/>
        <v>2012</v>
      </c>
      <c r="C9629" s="2">
        <f t="shared" si="601"/>
        <v>7</v>
      </c>
      <c r="D9629" s="2">
        <f t="shared" si="602"/>
        <v>25</v>
      </c>
      <c r="E9629" s="2">
        <f t="shared" si="603"/>
        <v>4</v>
      </c>
      <c r="F9629" s="1" t="s">
        <v>792</v>
      </c>
      <c r="G9629" t="s">
        <v>408</v>
      </c>
      <c r="H9629" s="7" t="s">
        <v>767</v>
      </c>
      <c r="I9629" t="s">
        <v>409</v>
      </c>
      <c r="J9629" t="s">
        <v>164</v>
      </c>
      <c r="K9629" t="s">
        <v>103</v>
      </c>
      <c r="L9629" t="s">
        <v>13</v>
      </c>
      <c r="M9629">
        <v>2</v>
      </c>
      <c r="N9629">
        <v>57.095559999999999</v>
      </c>
      <c r="O9629">
        <v>-134.83278000000001</v>
      </c>
      <c r="P9629">
        <v>5</v>
      </c>
      <c r="Q9629">
        <v>1</v>
      </c>
    </row>
    <row r="9630" spans="1:17" x14ac:dyDescent="0.25">
      <c r="A9630" s="1">
        <v>40751</v>
      </c>
      <c r="B9630" s="2">
        <f t="shared" si="600"/>
        <v>2011</v>
      </c>
      <c r="C9630" s="2">
        <f t="shared" si="601"/>
        <v>7</v>
      </c>
      <c r="D9630" s="2">
        <f t="shared" si="602"/>
        <v>27</v>
      </c>
      <c r="E9630" s="2">
        <f t="shared" si="603"/>
        <v>4</v>
      </c>
      <c r="F9630" s="1" t="s">
        <v>792</v>
      </c>
      <c r="G9630" t="s">
        <v>408</v>
      </c>
      <c r="H9630" s="7" t="s">
        <v>767</v>
      </c>
      <c r="I9630" t="s">
        <v>409</v>
      </c>
      <c r="J9630" t="s">
        <v>164</v>
      </c>
      <c r="K9630" t="s">
        <v>411</v>
      </c>
      <c r="L9630" t="s">
        <v>13</v>
      </c>
      <c r="M9630">
        <v>4</v>
      </c>
      <c r="N9630">
        <v>57.095559999999999</v>
      </c>
      <c r="O9630">
        <v>-134.83278000000001</v>
      </c>
      <c r="P9630">
        <v>6</v>
      </c>
      <c r="Q9630">
        <v>1</v>
      </c>
    </row>
    <row r="9631" spans="1:17" x14ac:dyDescent="0.25">
      <c r="A9631" s="1">
        <v>40759</v>
      </c>
      <c r="B9631" s="2">
        <f t="shared" si="600"/>
        <v>2011</v>
      </c>
      <c r="C9631" s="2">
        <f t="shared" si="601"/>
        <v>8</v>
      </c>
      <c r="D9631" s="2">
        <f t="shared" si="602"/>
        <v>4</v>
      </c>
      <c r="E9631" s="2">
        <f t="shared" si="603"/>
        <v>5</v>
      </c>
      <c r="F9631" s="1" t="s">
        <v>792</v>
      </c>
      <c r="G9631" t="s">
        <v>408</v>
      </c>
      <c r="H9631" s="7" t="s">
        <v>767</v>
      </c>
      <c r="I9631" t="s">
        <v>409</v>
      </c>
      <c r="J9631" t="s">
        <v>164</v>
      </c>
      <c r="K9631" t="s">
        <v>411</v>
      </c>
      <c r="L9631" t="s">
        <v>13</v>
      </c>
      <c r="M9631">
        <v>4</v>
      </c>
      <c r="N9631">
        <v>57.095559999999999</v>
      </c>
      <c r="O9631">
        <v>-134.83278000000001</v>
      </c>
      <c r="P9631">
        <v>4</v>
      </c>
      <c r="Q9631">
        <v>1</v>
      </c>
    </row>
    <row r="9632" spans="1:17" x14ac:dyDescent="0.25">
      <c r="A9632" s="1">
        <v>41129</v>
      </c>
      <c r="B9632" s="2">
        <f t="shared" si="600"/>
        <v>2012</v>
      </c>
      <c r="C9632" s="2">
        <f t="shared" si="601"/>
        <v>8</v>
      </c>
      <c r="D9632" s="2">
        <f t="shared" si="602"/>
        <v>8</v>
      </c>
      <c r="E9632" s="2">
        <f t="shared" si="603"/>
        <v>4</v>
      </c>
      <c r="F9632" s="1" t="s">
        <v>792</v>
      </c>
      <c r="G9632" t="s">
        <v>408</v>
      </c>
      <c r="H9632" s="7" t="s">
        <v>767</v>
      </c>
      <c r="I9632" t="s">
        <v>409</v>
      </c>
      <c r="J9632" t="s">
        <v>164</v>
      </c>
      <c r="K9632" t="s">
        <v>103</v>
      </c>
      <c r="L9632" t="s">
        <v>13</v>
      </c>
      <c r="M9632">
        <v>3</v>
      </c>
      <c r="N9632">
        <v>57.095559999999999</v>
      </c>
      <c r="O9632">
        <v>-134.83278000000001</v>
      </c>
      <c r="P9632">
        <v>4</v>
      </c>
      <c r="Q9632">
        <v>1</v>
      </c>
    </row>
    <row r="9633" spans="1:17" x14ac:dyDescent="0.25">
      <c r="A9633" s="1">
        <v>40767</v>
      </c>
      <c r="B9633" s="2">
        <f t="shared" si="600"/>
        <v>2011</v>
      </c>
      <c r="C9633" s="2">
        <f t="shared" si="601"/>
        <v>8</v>
      </c>
      <c r="D9633" s="2">
        <f t="shared" si="602"/>
        <v>12</v>
      </c>
      <c r="E9633" s="2">
        <f t="shared" si="603"/>
        <v>6</v>
      </c>
      <c r="F9633" s="1" t="s">
        <v>792</v>
      </c>
      <c r="G9633" t="s">
        <v>408</v>
      </c>
      <c r="H9633" s="7" t="s">
        <v>767</v>
      </c>
      <c r="I9633" t="s">
        <v>409</v>
      </c>
      <c r="J9633" t="s">
        <v>164</v>
      </c>
      <c r="K9633" t="s">
        <v>411</v>
      </c>
      <c r="L9633" t="s">
        <v>13</v>
      </c>
      <c r="M9633">
        <v>4</v>
      </c>
      <c r="N9633">
        <v>57.095559999999999</v>
      </c>
      <c r="O9633">
        <v>-134.83278000000001</v>
      </c>
      <c r="P9633">
        <v>5</v>
      </c>
      <c r="Q9633">
        <v>1</v>
      </c>
    </row>
    <row r="9634" spans="1:17" x14ac:dyDescent="0.25">
      <c r="A9634" s="1">
        <v>40775</v>
      </c>
      <c r="B9634" s="2">
        <f t="shared" si="600"/>
        <v>2011</v>
      </c>
      <c r="C9634" s="2">
        <f t="shared" si="601"/>
        <v>8</v>
      </c>
      <c r="D9634" s="2">
        <f t="shared" si="602"/>
        <v>20</v>
      </c>
      <c r="E9634" s="2">
        <f t="shared" si="603"/>
        <v>7</v>
      </c>
      <c r="F9634" s="1" t="s">
        <v>792</v>
      </c>
      <c r="G9634" t="s">
        <v>408</v>
      </c>
      <c r="H9634" s="7" t="s">
        <v>767</v>
      </c>
      <c r="I9634" t="s">
        <v>409</v>
      </c>
      <c r="J9634" t="s">
        <v>164</v>
      </c>
      <c r="K9634" t="s">
        <v>411</v>
      </c>
      <c r="L9634" t="s">
        <v>13</v>
      </c>
      <c r="M9634">
        <v>4</v>
      </c>
      <c r="N9634">
        <v>57.095559999999999</v>
      </c>
      <c r="O9634">
        <v>-134.83278000000001</v>
      </c>
      <c r="P9634">
        <v>5</v>
      </c>
      <c r="Q9634">
        <v>1</v>
      </c>
    </row>
    <row r="9635" spans="1:17" x14ac:dyDescent="0.25">
      <c r="A9635" s="1">
        <v>42189</v>
      </c>
      <c r="B9635" s="2">
        <f t="shared" si="600"/>
        <v>2015</v>
      </c>
      <c r="C9635" s="2">
        <f t="shared" si="601"/>
        <v>7</v>
      </c>
      <c r="D9635" s="2">
        <f t="shared" si="602"/>
        <v>4</v>
      </c>
      <c r="E9635" s="2">
        <f t="shared" si="603"/>
        <v>7</v>
      </c>
      <c r="F9635" s="1" t="s">
        <v>792</v>
      </c>
      <c r="G9635" t="s">
        <v>408</v>
      </c>
      <c r="H9635" s="7" t="s">
        <v>767</v>
      </c>
      <c r="I9635" t="s">
        <v>409</v>
      </c>
      <c r="J9635" t="s">
        <v>164</v>
      </c>
      <c r="K9635" t="s">
        <v>174</v>
      </c>
      <c r="L9635" t="s">
        <v>13</v>
      </c>
      <c r="M9635">
        <v>3</v>
      </c>
      <c r="N9635">
        <v>57.095559999999999</v>
      </c>
      <c r="O9635">
        <v>-134.83278000000001</v>
      </c>
      <c r="P9635">
        <v>2</v>
      </c>
      <c r="Q9635">
        <v>1</v>
      </c>
    </row>
    <row r="9636" spans="1:17" x14ac:dyDescent="0.25">
      <c r="A9636" s="1">
        <v>40688</v>
      </c>
      <c r="B9636" s="2">
        <f t="shared" si="600"/>
        <v>2011</v>
      </c>
      <c r="C9636" s="2">
        <f t="shared" si="601"/>
        <v>5</v>
      </c>
      <c r="D9636" s="2">
        <f t="shared" si="602"/>
        <v>25</v>
      </c>
      <c r="E9636" s="2">
        <f t="shared" si="603"/>
        <v>4</v>
      </c>
      <c r="F9636" s="1" t="s">
        <v>791</v>
      </c>
      <c r="G9636" t="s">
        <v>23</v>
      </c>
      <c r="H9636" s="7" t="s">
        <v>747</v>
      </c>
      <c r="I9636" t="s">
        <v>15</v>
      </c>
      <c r="J9636" t="s">
        <v>10</v>
      </c>
      <c r="K9636" t="s">
        <v>21</v>
      </c>
      <c r="L9636" t="s">
        <v>733</v>
      </c>
      <c r="M9636">
        <v>6</v>
      </c>
      <c r="N9636">
        <v>58.594470000000001</v>
      </c>
      <c r="O9636">
        <v>-135.17551</v>
      </c>
      <c r="P9636">
        <v>1</v>
      </c>
      <c r="Q9636">
        <v>1</v>
      </c>
    </row>
    <row r="9637" spans="1:17" x14ac:dyDescent="0.25">
      <c r="A9637" s="1">
        <v>40687</v>
      </c>
      <c r="B9637" s="2">
        <f t="shared" si="600"/>
        <v>2011</v>
      </c>
      <c r="C9637" s="2">
        <f t="shared" si="601"/>
        <v>5</v>
      </c>
      <c r="D9637" s="2">
        <f t="shared" si="602"/>
        <v>24</v>
      </c>
      <c r="E9637" s="2">
        <f t="shared" si="603"/>
        <v>3</v>
      </c>
      <c r="F9637" s="1" t="s">
        <v>791</v>
      </c>
      <c r="G9637" t="s">
        <v>22</v>
      </c>
      <c r="H9637" s="7" t="s">
        <v>747</v>
      </c>
      <c r="I9637" t="s">
        <v>15</v>
      </c>
      <c r="J9637" t="s">
        <v>10</v>
      </c>
      <c r="K9637" t="s">
        <v>18</v>
      </c>
      <c r="L9637" t="s">
        <v>733</v>
      </c>
      <c r="M9637">
        <v>8</v>
      </c>
      <c r="N9637">
        <v>58.544440000000002</v>
      </c>
      <c r="O9637">
        <v>-135.17027999999999</v>
      </c>
      <c r="P9637">
        <v>1</v>
      </c>
      <c r="Q9637">
        <v>1</v>
      </c>
    </row>
    <row r="9638" spans="1:17" x14ac:dyDescent="0.25">
      <c r="A9638" s="1">
        <v>41129</v>
      </c>
      <c r="B9638" s="2">
        <f t="shared" si="600"/>
        <v>2012</v>
      </c>
      <c r="C9638" s="2">
        <f t="shared" si="601"/>
        <v>8</v>
      </c>
      <c r="D9638" s="2">
        <f t="shared" si="602"/>
        <v>8</v>
      </c>
      <c r="E9638" s="2">
        <f t="shared" si="603"/>
        <v>4</v>
      </c>
      <c r="F9638" s="1" t="s">
        <v>792</v>
      </c>
      <c r="G9638" t="s">
        <v>288</v>
      </c>
      <c r="H9638" s="7" t="s">
        <v>744</v>
      </c>
      <c r="I9638" t="s">
        <v>276</v>
      </c>
      <c r="J9638" t="s">
        <v>164</v>
      </c>
      <c r="K9638" t="s">
        <v>204</v>
      </c>
      <c r="L9638" t="s">
        <v>44</v>
      </c>
      <c r="M9638">
        <v>16</v>
      </c>
      <c r="N9638">
        <v>57.289929999999998</v>
      </c>
      <c r="O9638">
        <v>-135.57333</v>
      </c>
      <c r="P9638">
        <v>9</v>
      </c>
      <c r="Q9638">
        <v>1</v>
      </c>
    </row>
    <row r="9639" spans="1:17" x14ac:dyDescent="0.25">
      <c r="A9639" s="1">
        <v>41546</v>
      </c>
      <c r="B9639" s="2">
        <f t="shared" si="600"/>
        <v>2013</v>
      </c>
      <c r="C9639" s="2">
        <f t="shared" si="601"/>
        <v>9</v>
      </c>
      <c r="D9639" s="2">
        <f t="shared" si="602"/>
        <v>29</v>
      </c>
      <c r="E9639" s="2">
        <f t="shared" si="603"/>
        <v>1</v>
      </c>
      <c r="F9639" s="1" t="s">
        <v>793</v>
      </c>
      <c r="G9639" t="s">
        <v>288</v>
      </c>
      <c r="H9639" s="7" t="s">
        <v>744</v>
      </c>
      <c r="I9639" t="s">
        <v>276</v>
      </c>
      <c r="J9639" t="s">
        <v>164</v>
      </c>
      <c r="K9639" t="s">
        <v>221</v>
      </c>
      <c r="L9639" t="s">
        <v>28</v>
      </c>
      <c r="M9639">
        <v>1</v>
      </c>
      <c r="N9639">
        <v>57.289929999999998</v>
      </c>
      <c r="O9639">
        <v>-135.57333</v>
      </c>
      <c r="P9639">
        <v>1</v>
      </c>
      <c r="Q9639">
        <v>1</v>
      </c>
    </row>
    <row r="9640" spans="1:17" x14ac:dyDescent="0.25">
      <c r="A9640" s="1">
        <v>40727</v>
      </c>
      <c r="B9640" s="2">
        <f t="shared" si="600"/>
        <v>2011</v>
      </c>
      <c r="C9640" s="2">
        <f t="shared" si="601"/>
        <v>7</v>
      </c>
      <c r="D9640" s="2">
        <f t="shared" si="602"/>
        <v>3</v>
      </c>
      <c r="E9640" s="2">
        <f t="shared" si="603"/>
        <v>1</v>
      </c>
      <c r="F9640" s="1" t="s">
        <v>792</v>
      </c>
      <c r="G9640" t="s">
        <v>288</v>
      </c>
      <c r="H9640" s="7" t="s">
        <v>744</v>
      </c>
      <c r="I9640" t="s">
        <v>276</v>
      </c>
      <c r="J9640" t="s">
        <v>164</v>
      </c>
      <c r="K9640" t="s">
        <v>68</v>
      </c>
      <c r="L9640" t="s">
        <v>13</v>
      </c>
      <c r="M9640">
        <v>2</v>
      </c>
      <c r="N9640">
        <v>57.289929999999998</v>
      </c>
      <c r="O9640">
        <v>-135.57333</v>
      </c>
      <c r="P9640">
        <v>10</v>
      </c>
      <c r="Q9640">
        <v>1</v>
      </c>
    </row>
    <row r="9641" spans="1:17" x14ac:dyDescent="0.25">
      <c r="A9641" s="1">
        <v>40742</v>
      </c>
      <c r="B9641" s="2">
        <f t="shared" si="600"/>
        <v>2011</v>
      </c>
      <c r="C9641" s="2">
        <f t="shared" si="601"/>
        <v>7</v>
      </c>
      <c r="D9641" s="2">
        <f t="shared" si="602"/>
        <v>18</v>
      </c>
      <c r="E9641" s="2">
        <f t="shared" si="603"/>
        <v>2</v>
      </c>
      <c r="F9641" s="1" t="s">
        <v>792</v>
      </c>
      <c r="G9641" t="s">
        <v>288</v>
      </c>
      <c r="H9641" s="7" t="s">
        <v>744</v>
      </c>
      <c r="I9641" t="s">
        <v>276</v>
      </c>
      <c r="J9641" t="s">
        <v>164</v>
      </c>
      <c r="K9641" t="s">
        <v>123</v>
      </c>
      <c r="L9641" t="s">
        <v>13</v>
      </c>
      <c r="M9641">
        <v>2.5</v>
      </c>
      <c r="N9641">
        <v>57.289929999999998</v>
      </c>
      <c r="O9641">
        <v>-135.57333</v>
      </c>
      <c r="P9641">
        <v>10</v>
      </c>
      <c r="Q9641">
        <v>1</v>
      </c>
    </row>
    <row r="9642" spans="1:17" x14ac:dyDescent="0.25">
      <c r="A9642" s="1">
        <v>40684</v>
      </c>
      <c r="B9642" s="2">
        <f t="shared" si="600"/>
        <v>2011</v>
      </c>
      <c r="C9642" s="2">
        <f t="shared" si="601"/>
        <v>5</v>
      </c>
      <c r="D9642" s="2">
        <f t="shared" si="602"/>
        <v>21</v>
      </c>
      <c r="E9642" s="2">
        <f t="shared" si="603"/>
        <v>7</v>
      </c>
      <c r="F9642" s="1" t="s">
        <v>791</v>
      </c>
      <c r="G9642" t="s">
        <v>288</v>
      </c>
      <c r="H9642" s="7" t="s">
        <v>744</v>
      </c>
      <c r="I9642" t="s">
        <v>276</v>
      </c>
      <c r="J9642" t="s">
        <v>164</v>
      </c>
      <c r="K9642" t="s">
        <v>221</v>
      </c>
      <c r="L9642" t="s">
        <v>177</v>
      </c>
      <c r="M9642">
        <v>1</v>
      </c>
      <c r="N9642">
        <v>57.289929999999998</v>
      </c>
      <c r="O9642">
        <v>-135.57333</v>
      </c>
      <c r="P9642">
        <v>1</v>
      </c>
      <c r="Q9642">
        <v>1</v>
      </c>
    </row>
    <row r="9643" spans="1:17" x14ac:dyDescent="0.25">
      <c r="A9643" s="1">
        <v>41050</v>
      </c>
      <c r="B9643" s="2">
        <f t="shared" si="600"/>
        <v>2012</v>
      </c>
      <c r="C9643" s="2">
        <f t="shared" si="601"/>
        <v>5</v>
      </c>
      <c r="D9643" s="2">
        <f t="shared" si="602"/>
        <v>21</v>
      </c>
      <c r="E9643" s="2">
        <f t="shared" si="603"/>
        <v>2</v>
      </c>
      <c r="F9643" s="1" t="s">
        <v>791</v>
      </c>
      <c r="G9643" t="s">
        <v>288</v>
      </c>
      <c r="H9643" s="7" t="s">
        <v>744</v>
      </c>
      <c r="I9643" t="s">
        <v>276</v>
      </c>
      <c r="J9643" t="s">
        <v>164</v>
      </c>
      <c r="K9643" t="s">
        <v>221</v>
      </c>
      <c r="L9643" t="s">
        <v>177</v>
      </c>
      <c r="M9643">
        <v>0.75</v>
      </c>
      <c r="N9643">
        <v>57.289929999999998</v>
      </c>
      <c r="O9643">
        <v>-135.57333</v>
      </c>
      <c r="P9643">
        <v>1</v>
      </c>
      <c r="Q9643">
        <v>1</v>
      </c>
    </row>
    <row r="9644" spans="1:17" x14ac:dyDescent="0.25">
      <c r="A9644" s="1">
        <v>41055</v>
      </c>
      <c r="B9644" s="2">
        <f t="shared" si="600"/>
        <v>2012</v>
      </c>
      <c r="C9644" s="2">
        <f t="shared" si="601"/>
        <v>5</v>
      </c>
      <c r="D9644" s="2">
        <f t="shared" si="602"/>
        <v>26</v>
      </c>
      <c r="E9644" s="2">
        <f t="shared" si="603"/>
        <v>7</v>
      </c>
      <c r="F9644" s="1" t="s">
        <v>791</v>
      </c>
      <c r="G9644" t="s">
        <v>288</v>
      </c>
      <c r="H9644" s="7" t="s">
        <v>744</v>
      </c>
      <c r="I9644" t="s">
        <v>276</v>
      </c>
      <c r="J9644" t="s">
        <v>164</v>
      </c>
      <c r="K9644" t="s">
        <v>221</v>
      </c>
      <c r="L9644" t="s">
        <v>177</v>
      </c>
      <c r="M9644">
        <v>4</v>
      </c>
      <c r="N9644">
        <v>57.289929999999998</v>
      </c>
      <c r="O9644">
        <v>-135.57333</v>
      </c>
      <c r="P9644">
        <v>1</v>
      </c>
      <c r="Q9644">
        <v>1</v>
      </c>
    </row>
    <row r="9645" spans="1:17" x14ac:dyDescent="0.25">
      <c r="A9645" s="1">
        <v>41057</v>
      </c>
      <c r="B9645" s="2">
        <f t="shared" si="600"/>
        <v>2012</v>
      </c>
      <c r="C9645" s="2">
        <f t="shared" si="601"/>
        <v>5</v>
      </c>
      <c r="D9645" s="2">
        <f t="shared" si="602"/>
        <v>28</v>
      </c>
      <c r="E9645" s="2">
        <f t="shared" si="603"/>
        <v>2</v>
      </c>
      <c r="F9645" s="1" t="s">
        <v>791</v>
      </c>
      <c r="G9645" t="s">
        <v>288</v>
      </c>
      <c r="H9645" s="7" t="s">
        <v>744</v>
      </c>
      <c r="I9645" t="s">
        <v>276</v>
      </c>
      <c r="J9645" t="s">
        <v>164</v>
      </c>
      <c r="K9645" t="s">
        <v>221</v>
      </c>
      <c r="L9645" t="s">
        <v>177</v>
      </c>
      <c r="M9645">
        <v>1.5</v>
      </c>
      <c r="N9645">
        <v>57.289929999999998</v>
      </c>
      <c r="O9645">
        <v>-135.57333</v>
      </c>
      <c r="P9645">
        <v>1</v>
      </c>
      <c r="Q9645">
        <v>1</v>
      </c>
    </row>
    <row r="9646" spans="1:17" x14ac:dyDescent="0.25">
      <c r="A9646" s="1">
        <v>41876</v>
      </c>
      <c r="B9646" s="2">
        <f t="shared" si="600"/>
        <v>2014</v>
      </c>
      <c r="C9646" s="2">
        <f t="shared" si="601"/>
        <v>8</v>
      </c>
      <c r="D9646" s="2">
        <f t="shared" si="602"/>
        <v>25</v>
      </c>
      <c r="E9646" s="2">
        <f t="shared" si="603"/>
        <v>2</v>
      </c>
      <c r="F9646" s="1" t="s">
        <v>792</v>
      </c>
      <c r="G9646" t="s">
        <v>348</v>
      </c>
      <c r="H9646" s="7" t="s">
        <v>744</v>
      </c>
      <c r="I9646" t="s">
        <v>276</v>
      </c>
      <c r="J9646" t="s">
        <v>164</v>
      </c>
      <c r="K9646" t="s">
        <v>224</v>
      </c>
      <c r="L9646" t="s">
        <v>28</v>
      </c>
      <c r="M9646">
        <v>8</v>
      </c>
      <c r="N9646">
        <v>57.284439999999996</v>
      </c>
      <c r="O9646">
        <v>-135.54832999999999</v>
      </c>
      <c r="P9646">
        <v>2</v>
      </c>
      <c r="Q9646">
        <v>1</v>
      </c>
    </row>
    <row r="9647" spans="1:17" x14ac:dyDescent="0.25">
      <c r="A9647" s="1">
        <v>42276</v>
      </c>
      <c r="B9647" s="2">
        <f t="shared" si="600"/>
        <v>2015</v>
      </c>
      <c r="C9647" s="2">
        <f t="shared" si="601"/>
        <v>9</v>
      </c>
      <c r="D9647" s="2">
        <f t="shared" si="602"/>
        <v>29</v>
      </c>
      <c r="E9647" s="2">
        <f t="shared" si="603"/>
        <v>3</v>
      </c>
      <c r="F9647" s="1" t="s">
        <v>793</v>
      </c>
      <c r="G9647" t="s">
        <v>348</v>
      </c>
      <c r="H9647" s="7" t="s">
        <v>744</v>
      </c>
      <c r="I9647" t="s">
        <v>276</v>
      </c>
      <c r="J9647" t="s">
        <v>164</v>
      </c>
      <c r="K9647" t="s">
        <v>224</v>
      </c>
      <c r="L9647" t="s">
        <v>28</v>
      </c>
      <c r="M9647">
        <v>7</v>
      </c>
      <c r="N9647">
        <v>57.284439999999996</v>
      </c>
      <c r="O9647">
        <v>-135.54832999999999</v>
      </c>
      <c r="P9647">
        <v>3</v>
      </c>
      <c r="Q9647">
        <v>1</v>
      </c>
    </row>
    <row r="9648" spans="1:17" x14ac:dyDescent="0.25">
      <c r="A9648" s="1">
        <v>41091</v>
      </c>
      <c r="B9648" s="2">
        <f t="shared" si="600"/>
        <v>2012</v>
      </c>
      <c r="C9648" s="2">
        <f t="shared" si="601"/>
        <v>7</v>
      </c>
      <c r="D9648" s="2">
        <f t="shared" si="602"/>
        <v>1</v>
      </c>
      <c r="E9648" s="2">
        <f t="shared" si="603"/>
        <v>1</v>
      </c>
      <c r="F9648" s="1" t="s">
        <v>792</v>
      </c>
      <c r="G9648" t="s">
        <v>320</v>
      </c>
      <c r="H9648" s="7" t="s">
        <v>744</v>
      </c>
      <c r="I9648" t="s">
        <v>276</v>
      </c>
      <c r="J9648" t="s">
        <v>164</v>
      </c>
      <c r="K9648" t="s">
        <v>319</v>
      </c>
      <c r="L9648" t="s">
        <v>44</v>
      </c>
      <c r="M9648">
        <v>4</v>
      </c>
      <c r="N9648">
        <v>57.362949999999998</v>
      </c>
      <c r="O9648">
        <v>-135.78279000000001</v>
      </c>
      <c r="P9648">
        <v>13</v>
      </c>
      <c r="Q9648">
        <v>1</v>
      </c>
    </row>
    <row r="9649" spans="1:17" x14ac:dyDescent="0.25">
      <c r="A9649" s="1">
        <v>41092</v>
      </c>
      <c r="B9649" s="2">
        <f t="shared" si="600"/>
        <v>2012</v>
      </c>
      <c r="C9649" s="2">
        <f t="shared" si="601"/>
        <v>7</v>
      </c>
      <c r="D9649" s="2">
        <f t="shared" si="602"/>
        <v>2</v>
      </c>
      <c r="E9649" s="2">
        <f t="shared" si="603"/>
        <v>2</v>
      </c>
      <c r="F9649" s="1" t="s">
        <v>792</v>
      </c>
      <c r="G9649" t="s">
        <v>320</v>
      </c>
      <c r="H9649" s="7" t="s">
        <v>744</v>
      </c>
      <c r="I9649" t="s">
        <v>276</v>
      </c>
      <c r="J9649" t="s">
        <v>164</v>
      </c>
      <c r="K9649" t="s">
        <v>319</v>
      </c>
      <c r="L9649" t="s">
        <v>44</v>
      </c>
      <c r="M9649">
        <v>9</v>
      </c>
      <c r="N9649">
        <v>57.362949999999998</v>
      </c>
      <c r="O9649">
        <v>-135.78279000000001</v>
      </c>
      <c r="P9649">
        <v>13</v>
      </c>
      <c r="Q9649">
        <v>1</v>
      </c>
    </row>
    <row r="9650" spans="1:17" x14ac:dyDescent="0.25">
      <c r="A9650" s="1">
        <v>41858</v>
      </c>
      <c r="B9650" s="2">
        <f t="shared" si="600"/>
        <v>2014</v>
      </c>
      <c r="C9650" s="2">
        <f t="shared" si="601"/>
        <v>8</v>
      </c>
      <c r="D9650" s="2">
        <f t="shared" si="602"/>
        <v>7</v>
      </c>
      <c r="E9650" s="2">
        <f t="shared" si="603"/>
        <v>5</v>
      </c>
      <c r="F9650" s="1" t="s">
        <v>792</v>
      </c>
      <c r="G9650" t="s">
        <v>346</v>
      </c>
      <c r="H9650" s="7" t="s">
        <v>744</v>
      </c>
      <c r="I9650" t="s">
        <v>276</v>
      </c>
      <c r="J9650" t="s">
        <v>164</v>
      </c>
      <c r="K9650" t="s">
        <v>204</v>
      </c>
      <c r="L9650" t="s">
        <v>44</v>
      </c>
      <c r="M9650">
        <v>12</v>
      </c>
      <c r="N9650">
        <v>56.961390000000002</v>
      </c>
      <c r="O9650">
        <v>-135.14722</v>
      </c>
      <c r="P9650">
        <v>9</v>
      </c>
      <c r="Q9650">
        <v>1</v>
      </c>
    </row>
    <row r="9651" spans="1:17" x14ac:dyDescent="0.25">
      <c r="A9651" s="1">
        <v>41859</v>
      </c>
      <c r="B9651" s="2">
        <f t="shared" si="600"/>
        <v>2014</v>
      </c>
      <c r="C9651" s="2">
        <f t="shared" si="601"/>
        <v>8</v>
      </c>
      <c r="D9651" s="2">
        <f t="shared" si="602"/>
        <v>8</v>
      </c>
      <c r="E9651" s="2">
        <f t="shared" si="603"/>
        <v>6</v>
      </c>
      <c r="F9651" s="1" t="s">
        <v>792</v>
      </c>
      <c r="G9651" t="s">
        <v>346</v>
      </c>
      <c r="H9651" s="7" t="s">
        <v>744</v>
      </c>
      <c r="I9651" t="s">
        <v>276</v>
      </c>
      <c r="J9651" t="s">
        <v>164</v>
      </c>
      <c r="K9651" t="s">
        <v>204</v>
      </c>
      <c r="L9651" t="s">
        <v>44</v>
      </c>
      <c r="M9651">
        <v>24</v>
      </c>
      <c r="N9651">
        <v>56.961390000000002</v>
      </c>
      <c r="O9651">
        <v>-135.14722</v>
      </c>
      <c r="P9651">
        <v>9</v>
      </c>
      <c r="Q9651">
        <v>1</v>
      </c>
    </row>
    <row r="9652" spans="1:17" x14ac:dyDescent="0.25">
      <c r="A9652" s="1">
        <v>41753</v>
      </c>
      <c r="B9652" s="2">
        <f t="shared" si="600"/>
        <v>2014</v>
      </c>
      <c r="C9652" s="2">
        <f t="shared" si="601"/>
        <v>4</v>
      </c>
      <c r="D9652" s="2">
        <f t="shared" si="602"/>
        <v>24</v>
      </c>
      <c r="E9652" s="2">
        <f t="shared" si="603"/>
        <v>5</v>
      </c>
      <c r="F9652" s="1" t="s">
        <v>790</v>
      </c>
      <c r="G9652" t="s">
        <v>285</v>
      </c>
      <c r="H9652" s="7" t="s">
        <v>744</v>
      </c>
      <c r="I9652" t="s">
        <v>276</v>
      </c>
      <c r="J9652" t="s">
        <v>164</v>
      </c>
      <c r="K9652" t="s">
        <v>224</v>
      </c>
      <c r="L9652" t="s">
        <v>28</v>
      </c>
      <c r="M9652">
        <v>7</v>
      </c>
      <c r="N9652">
        <v>56.978610000000003</v>
      </c>
      <c r="O9652">
        <v>-135.14805999999999</v>
      </c>
      <c r="P9652">
        <v>1</v>
      </c>
      <c r="Q9652">
        <v>1</v>
      </c>
    </row>
    <row r="9653" spans="1:17" x14ac:dyDescent="0.25">
      <c r="A9653" s="1">
        <v>42123</v>
      </c>
      <c r="B9653" s="2">
        <f t="shared" si="600"/>
        <v>2015</v>
      </c>
      <c r="C9653" s="2">
        <f t="shared" si="601"/>
        <v>4</v>
      </c>
      <c r="D9653" s="2">
        <f t="shared" si="602"/>
        <v>29</v>
      </c>
      <c r="E9653" s="2">
        <f t="shared" si="603"/>
        <v>4</v>
      </c>
      <c r="F9653" s="1" t="s">
        <v>791</v>
      </c>
      <c r="G9653" t="s">
        <v>285</v>
      </c>
      <c r="H9653" s="7" t="s">
        <v>744</v>
      </c>
      <c r="I9653" t="s">
        <v>276</v>
      </c>
      <c r="J9653" t="s">
        <v>164</v>
      </c>
      <c r="K9653" t="s">
        <v>224</v>
      </c>
      <c r="L9653" t="s">
        <v>28</v>
      </c>
      <c r="M9653">
        <v>4</v>
      </c>
      <c r="N9653">
        <v>56.978610000000003</v>
      </c>
      <c r="O9653">
        <v>-135.14805999999999</v>
      </c>
      <c r="P9653">
        <v>2</v>
      </c>
      <c r="Q9653">
        <v>1</v>
      </c>
    </row>
    <row r="9654" spans="1:17" x14ac:dyDescent="0.25">
      <c r="A9654" s="1">
        <v>41762</v>
      </c>
      <c r="B9654" s="2">
        <f t="shared" si="600"/>
        <v>2014</v>
      </c>
      <c r="C9654" s="2">
        <f t="shared" si="601"/>
        <v>5</v>
      </c>
      <c r="D9654" s="2">
        <f t="shared" si="602"/>
        <v>3</v>
      </c>
      <c r="E9654" s="2">
        <f t="shared" si="603"/>
        <v>7</v>
      </c>
      <c r="F9654" s="1" t="s">
        <v>791</v>
      </c>
      <c r="G9654" t="s">
        <v>285</v>
      </c>
      <c r="H9654" s="7" t="s">
        <v>744</v>
      </c>
      <c r="I9654" t="s">
        <v>276</v>
      </c>
      <c r="J9654" t="s">
        <v>164</v>
      </c>
      <c r="K9654" t="s">
        <v>224</v>
      </c>
      <c r="L9654" t="s">
        <v>28</v>
      </c>
      <c r="M9654">
        <v>8</v>
      </c>
      <c r="N9654">
        <v>56.978610000000003</v>
      </c>
      <c r="O9654">
        <v>-135.14805999999999</v>
      </c>
      <c r="P9654">
        <v>1</v>
      </c>
      <c r="Q9654">
        <v>1</v>
      </c>
    </row>
    <row r="9655" spans="1:17" x14ac:dyDescent="0.25">
      <c r="A9655" s="1">
        <v>41764</v>
      </c>
      <c r="B9655" s="2">
        <f t="shared" si="600"/>
        <v>2014</v>
      </c>
      <c r="C9655" s="2">
        <f t="shared" si="601"/>
        <v>5</v>
      </c>
      <c r="D9655" s="2">
        <f t="shared" si="602"/>
        <v>5</v>
      </c>
      <c r="E9655" s="2">
        <f t="shared" si="603"/>
        <v>2</v>
      </c>
      <c r="F9655" s="1" t="s">
        <v>791</v>
      </c>
      <c r="G9655" t="s">
        <v>285</v>
      </c>
      <c r="H9655" s="7" t="s">
        <v>744</v>
      </c>
      <c r="I9655" t="s">
        <v>276</v>
      </c>
      <c r="J9655" t="s">
        <v>164</v>
      </c>
      <c r="K9655" t="s">
        <v>224</v>
      </c>
      <c r="L9655" t="s">
        <v>28</v>
      </c>
      <c r="M9655">
        <v>4</v>
      </c>
      <c r="N9655">
        <v>56.978610000000003</v>
      </c>
      <c r="O9655">
        <v>-135.14805999999999</v>
      </c>
      <c r="P9655">
        <v>1</v>
      </c>
      <c r="Q9655">
        <v>1</v>
      </c>
    </row>
    <row r="9656" spans="1:17" x14ac:dyDescent="0.25">
      <c r="A9656" s="1">
        <v>42129</v>
      </c>
      <c r="B9656" s="2">
        <f t="shared" si="600"/>
        <v>2015</v>
      </c>
      <c r="C9656" s="2">
        <f t="shared" si="601"/>
        <v>5</v>
      </c>
      <c r="D9656" s="2">
        <f t="shared" si="602"/>
        <v>5</v>
      </c>
      <c r="E9656" s="2">
        <f t="shared" si="603"/>
        <v>3</v>
      </c>
      <c r="F9656" s="1" t="s">
        <v>791</v>
      </c>
      <c r="G9656" t="s">
        <v>285</v>
      </c>
      <c r="H9656" s="7" t="s">
        <v>744</v>
      </c>
      <c r="I9656" t="s">
        <v>276</v>
      </c>
      <c r="J9656" t="s">
        <v>164</v>
      </c>
      <c r="K9656" t="s">
        <v>283</v>
      </c>
      <c r="L9656" t="s">
        <v>28</v>
      </c>
      <c r="M9656">
        <v>6</v>
      </c>
      <c r="N9656">
        <v>56.978610000000003</v>
      </c>
      <c r="O9656">
        <v>-135.14805999999999</v>
      </c>
      <c r="P9656">
        <v>2</v>
      </c>
      <c r="Q9656">
        <v>1</v>
      </c>
    </row>
    <row r="9657" spans="1:17" x14ac:dyDescent="0.25">
      <c r="A9657" s="1">
        <v>42130</v>
      </c>
      <c r="B9657" s="2">
        <f t="shared" si="600"/>
        <v>2015</v>
      </c>
      <c r="C9657" s="2">
        <f t="shared" si="601"/>
        <v>5</v>
      </c>
      <c r="D9657" s="2">
        <f t="shared" si="602"/>
        <v>6</v>
      </c>
      <c r="E9657" s="2">
        <f t="shared" si="603"/>
        <v>4</v>
      </c>
      <c r="F9657" s="1" t="s">
        <v>791</v>
      </c>
      <c r="G9657" t="s">
        <v>285</v>
      </c>
      <c r="H9657" s="7" t="s">
        <v>744</v>
      </c>
      <c r="I9657" t="s">
        <v>276</v>
      </c>
      <c r="J9657" t="s">
        <v>164</v>
      </c>
      <c r="K9657" t="s">
        <v>224</v>
      </c>
      <c r="L9657" t="s">
        <v>28</v>
      </c>
      <c r="M9657">
        <v>8</v>
      </c>
      <c r="N9657">
        <v>56.978610000000003</v>
      </c>
      <c r="O9657">
        <v>-135.14805999999999</v>
      </c>
      <c r="P9657">
        <v>2</v>
      </c>
      <c r="Q9657">
        <v>1</v>
      </c>
    </row>
    <row r="9658" spans="1:17" x14ac:dyDescent="0.25">
      <c r="A9658" s="1">
        <v>41401</v>
      </c>
      <c r="B9658" s="2">
        <f t="shared" si="600"/>
        <v>2013</v>
      </c>
      <c r="C9658" s="2">
        <f t="shared" si="601"/>
        <v>5</v>
      </c>
      <c r="D9658" s="2">
        <f t="shared" si="602"/>
        <v>7</v>
      </c>
      <c r="E9658" s="2">
        <f t="shared" si="603"/>
        <v>3</v>
      </c>
      <c r="F9658" s="1" t="s">
        <v>791</v>
      </c>
      <c r="G9658" t="s">
        <v>285</v>
      </c>
      <c r="H9658" s="7" t="s">
        <v>744</v>
      </c>
      <c r="I9658" t="s">
        <v>276</v>
      </c>
      <c r="J9658" t="s">
        <v>164</v>
      </c>
      <c r="K9658" t="s">
        <v>224</v>
      </c>
      <c r="L9658" t="s">
        <v>28</v>
      </c>
      <c r="M9658">
        <v>7</v>
      </c>
      <c r="N9658">
        <v>56.978610000000003</v>
      </c>
      <c r="O9658">
        <v>-135.14805999999999</v>
      </c>
      <c r="P9658">
        <v>1</v>
      </c>
      <c r="Q9658">
        <v>1</v>
      </c>
    </row>
    <row r="9659" spans="1:17" x14ac:dyDescent="0.25">
      <c r="A9659" s="1">
        <v>41766</v>
      </c>
      <c r="B9659" s="2">
        <f t="shared" si="600"/>
        <v>2014</v>
      </c>
      <c r="C9659" s="2">
        <f t="shared" si="601"/>
        <v>5</v>
      </c>
      <c r="D9659" s="2">
        <f t="shared" si="602"/>
        <v>7</v>
      </c>
      <c r="E9659" s="2">
        <f t="shared" si="603"/>
        <v>4</v>
      </c>
      <c r="F9659" s="1" t="s">
        <v>791</v>
      </c>
      <c r="G9659" t="s">
        <v>285</v>
      </c>
      <c r="H9659" s="7" t="s">
        <v>744</v>
      </c>
      <c r="I9659" t="s">
        <v>276</v>
      </c>
      <c r="J9659" t="s">
        <v>164</v>
      </c>
      <c r="K9659" t="s">
        <v>224</v>
      </c>
      <c r="L9659" t="s">
        <v>28</v>
      </c>
      <c r="M9659">
        <v>8</v>
      </c>
      <c r="N9659">
        <v>56.978610000000003</v>
      </c>
      <c r="O9659">
        <v>-135.14805999999999</v>
      </c>
      <c r="P9659">
        <v>4</v>
      </c>
      <c r="Q9659">
        <v>1</v>
      </c>
    </row>
    <row r="9660" spans="1:17" x14ac:dyDescent="0.25">
      <c r="A9660" s="1">
        <v>42132</v>
      </c>
      <c r="B9660" s="2">
        <f t="shared" si="600"/>
        <v>2015</v>
      </c>
      <c r="C9660" s="2">
        <f t="shared" si="601"/>
        <v>5</v>
      </c>
      <c r="D9660" s="2">
        <f t="shared" si="602"/>
        <v>8</v>
      </c>
      <c r="E9660" s="2">
        <f t="shared" si="603"/>
        <v>6</v>
      </c>
      <c r="F9660" s="1" t="s">
        <v>791</v>
      </c>
      <c r="G9660" t="s">
        <v>285</v>
      </c>
      <c r="H9660" s="7" t="s">
        <v>744</v>
      </c>
      <c r="I9660" t="s">
        <v>276</v>
      </c>
      <c r="J9660" t="s">
        <v>164</v>
      </c>
      <c r="K9660" t="s">
        <v>283</v>
      </c>
      <c r="L9660" t="s">
        <v>28</v>
      </c>
      <c r="M9660">
        <v>6</v>
      </c>
      <c r="N9660">
        <v>56.978610000000003</v>
      </c>
      <c r="O9660">
        <v>-135.14805999999999</v>
      </c>
      <c r="P9660">
        <v>2</v>
      </c>
      <c r="Q9660">
        <v>1</v>
      </c>
    </row>
    <row r="9661" spans="1:17" x14ac:dyDescent="0.25">
      <c r="A9661" s="1">
        <v>41403</v>
      </c>
      <c r="B9661" s="2">
        <f t="shared" si="600"/>
        <v>2013</v>
      </c>
      <c r="C9661" s="2">
        <f t="shared" si="601"/>
        <v>5</v>
      </c>
      <c r="D9661" s="2">
        <f t="shared" si="602"/>
        <v>9</v>
      </c>
      <c r="E9661" s="2">
        <f t="shared" si="603"/>
        <v>5</v>
      </c>
      <c r="F9661" s="1" t="s">
        <v>791</v>
      </c>
      <c r="G9661" t="s">
        <v>285</v>
      </c>
      <c r="H9661" s="7" t="s">
        <v>744</v>
      </c>
      <c r="I9661" t="s">
        <v>276</v>
      </c>
      <c r="J9661" t="s">
        <v>164</v>
      </c>
      <c r="K9661" t="s">
        <v>224</v>
      </c>
      <c r="L9661" t="s">
        <v>28</v>
      </c>
      <c r="M9661">
        <v>8</v>
      </c>
      <c r="N9661">
        <v>56.978610000000003</v>
      </c>
      <c r="O9661">
        <v>-135.14805999999999</v>
      </c>
      <c r="P9661">
        <v>2</v>
      </c>
      <c r="Q9661">
        <v>1</v>
      </c>
    </row>
    <row r="9662" spans="1:17" x14ac:dyDescent="0.25">
      <c r="A9662" s="1">
        <v>41768</v>
      </c>
      <c r="B9662" s="2">
        <f t="shared" si="600"/>
        <v>2014</v>
      </c>
      <c r="C9662" s="2">
        <f t="shared" si="601"/>
        <v>5</v>
      </c>
      <c r="D9662" s="2">
        <f t="shared" si="602"/>
        <v>9</v>
      </c>
      <c r="E9662" s="2">
        <f t="shared" si="603"/>
        <v>6</v>
      </c>
      <c r="F9662" s="1" t="s">
        <v>791</v>
      </c>
      <c r="G9662" t="s">
        <v>285</v>
      </c>
      <c r="H9662" s="7" t="s">
        <v>744</v>
      </c>
      <c r="I9662" t="s">
        <v>276</v>
      </c>
      <c r="J9662" t="s">
        <v>164</v>
      </c>
      <c r="K9662" t="s">
        <v>224</v>
      </c>
      <c r="L9662" t="s">
        <v>28</v>
      </c>
      <c r="M9662">
        <v>8</v>
      </c>
      <c r="N9662">
        <v>56.978610000000003</v>
      </c>
      <c r="O9662">
        <v>-135.14805999999999</v>
      </c>
      <c r="P9662">
        <v>4</v>
      </c>
      <c r="Q9662">
        <v>1</v>
      </c>
    </row>
    <row r="9663" spans="1:17" x14ac:dyDescent="0.25">
      <c r="A9663" s="1">
        <v>41404</v>
      </c>
      <c r="B9663" s="2">
        <f t="shared" si="600"/>
        <v>2013</v>
      </c>
      <c r="C9663" s="2">
        <f t="shared" si="601"/>
        <v>5</v>
      </c>
      <c r="D9663" s="2">
        <f t="shared" si="602"/>
        <v>10</v>
      </c>
      <c r="E9663" s="2">
        <f t="shared" si="603"/>
        <v>6</v>
      </c>
      <c r="F9663" s="1" t="s">
        <v>791</v>
      </c>
      <c r="G9663" t="s">
        <v>285</v>
      </c>
      <c r="H9663" s="7" t="s">
        <v>744</v>
      </c>
      <c r="I9663" t="s">
        <v>276</v>
      </c>
      <c r="J9663" t="s">
        <v>164</v>
      </c>
      <c r="K9663" t="s">
        <v>224</v>
      </c>
      <c r="L9663" t="s">
        <v>28</v>
      </c>
      <c r="M9663">
        <v>7</v>
      </c>
      <c r="N9663">
        <v>56.978610000000003</v>
      </c>
      <c r="O9663">
        <v>-135.14805999999999</v>
      </c>
      <c r="P9663">
        <v>2</v>
      </c>
      <c r="Q9663">
        <v>1</v>
      </c>
    </row>
    <row r="9664" spans="1:17" x14ac:dyDescent="0.25">
      <c r="A9664" s="1">
        <v>42134</v>
      </c>
      <c r="B9664" s="2">
        <f t="shared" si="600"/>
        <v>2015</v>
      </c>
      <c r="C9664" s="2">
        <f t="shared" si="601"/>
        <v>5</v>
      </c>
      <c r="D9664" s="2">
        <f t="shared" si="602"/>
        <v>10</v>
      </c>
      <c r="E9664" s="2">
        <f t="shared" si="603"/>
        <v>1</v>
      </c>
      <c r="F9664" s="1" t="s">
        <v>791</v>
      </c>
      <c r="G9664" t="s">
        <v>285</v>
      </c>
      <c r="H9664" s="7" t="s">
        <v>744</v>
      </c>
      <c r="I9664" t="s">
        <v>276</v>
      </c>
      <c r="J9664" t="s">
        <v>164</v>
      </c>
      <c r="K9664" t="s">
        <v>283</v>
      </c>
      <c r="L9664" t="s">
        <v>28</v>
      </c>
      <c r="M9664">
        <v>6</v>
      </c>
      <c r="N9664">
        <v>56.978610000000003</v>
      </c>
      <c r="O9664">
        <v>-135.14805999999999</v>
      </c>
      <c r="P9664">
        <v>1</v>
      </c>
      <c r="Q9664">
        <v>1</v>
      </c>
    </row>
    <row r="9665" spans="1:17" x14ac:dyDescent="0.25">
      <c r="A9665" s="1">
        <v>40674</v>
      </c>
      <c r="B9665" s="2">
        <f t="shared" si="600"/>
        <v>2011</v>
      </c>
      <c r="C9665" s="2">
        <f t="shared" si="601"/>
        <v>5</v>
      </c>
      <c r="D9665" s="2">
        <f t="shared" si="602"/>
        <v>11</v>
      </c>
      <c r="E9665" s="2">
        <f t="shared" si="603"/>
        <v>4</v>
      </c>
      <c r="F9665" s="1" t="s">
        <v>791</v>
      </c>
      <c r="G9665" t="s">
        <v>285</v>
      </c>
      <c r="H9665" s="7" t="s">
        <v>744</v>
      </c>
      <c r="I9665" t="s">
        <v>276</v>
      </c>
      <c r="J9665" t="s">
        <v>164</v>
      </c>
      <c r="K9665" t="s">
        <v>224</v>
      </c>
      <c r="L9665" t="s">
        <v>28</v>
      </c>
      <c r="M9665">
        <v>5</v>
      </c>
      <c r="N9665">
        <v>56.978610000000003</v>
      </c>
      <c r="O9665">
        <v>-135.14805999999999</v>
      </c>
      <c r="P9665">
        <v>1</v>
      </c>
      <c r="Q9665">
        <v>1</v>
      </c>
    </row>
    <row r="9666" spans="1:17" x14ac:dyDescent="0.25">
      <c r="A9666" s="1">
        <v>41771</v>
      </c>
      <c r="B9666" s="2">
        <f t="shared" ref="B9666:B9729" si="604">YEAR(A9666)</f>
        <v>2014</v>
      </c>
      <c r="C9666" s="2">
        <f t="shared" ref="C9666:C9729" si="605">MONTH(A9666)</f>
        <v>5</v>
      </c>
      <c r="D9666" s="2">
        <f t="shared" ref="D9666:D9729" si="606">DAY(A9666)</f>
        <v>12</v>
      </c>
      <c r="E9666" s="2">
        <f t="shared" ref="E9666:E9729" si="607">WEEKDAY(A9666)</f>
        <v>2</v>
      </c>
      <c r="F9666" s="1" t="s">
        <v>791</v>
      </c>
      <c r="G9666" t="s">
        <v>285</v>
      </c>
      <c r="H9666" s="7" t="s">
        <v>744</v>
      </c>
      <c r="I9666" t="s">
        <v>276</v>
      </c>
      <c r="J9666" t="s">
        <v>164</v>
      </c>
      <c r="K9666" t="s">
        <v>224</v>
      </c>
      <c r="L9666" t="s">
        <v>28</v>
      </c>
      <c r="M9666">
        <v>7</v>
      </c>
      <c r="N9666">
        <v>56.978610000000003</v>
      </c>
      <c r="O9666">
        <v>-135.14805999999999</v>
      </c>
      <c r="P9666">
        <v>4</v>
      </c>
      <c r="Q9666">
        <v>1</v>
      </c>
    </row>
    <row r="9667" spans="1:17" x14ac:dyDescent="0.25">
      <c r="A9667" s="1">
        <v>41407</v>
      </c>
      <c r="B9667" s="2">
        <f t="shared" si="604"/>
        <v>2013</v>
      </c>
      <c r="C9667" s="2">
        <f t="shared" si="605"/>
        <v>5</v>
      </c>
      <c r="D9667" s="2">
        <f t="shared" si="606"/>
        <v>13</v>
      </c>
      <c r="E9667" s="2">
        <f t="shared" si="607"/>
        <v>2</v>
      </c>
      <c r="F9667" s="1" t="s">
        <v>791</v>
      </c>
      <c r="G9667" t="s">
        <v>285</v>
      </c>
      <c r="H9667" s="7" t="s">
        <v>744</v>
      </c>
      <c r="I9667" t="s">
        <v>276</v>
      </c>
      <c r="J9667" t="s">
        <v>164</v>
      </c>
      <c r="K9667" t="s">
        <v>253</v>
      </c>
      <c r="L9667" t="s">
        <v>28</v>
      </c>
      <c r="M9667">
        <v>8</v>
      </c>
      <c r="N9667">
        <v>56.978610000000003</v>
      </c>
      <c r="O9667">
        <v>-135.14805999999999</v>
      </c>
      <c r="P9667">
        <v>2</v>
      </c>
      <c r="Q9667">
        <v>1</v>
      </c>
    </row>
    <row r="9668" spans="1:17" x14ac:dyDescent="0.25">
      <c r="A9668" s="1">
        <v>41773</v>
      </c>
      <c r="B9668" s="2">
        <f t="shared" si="604"/>
        <v>2014</v>
      </c>
      <c r="C9668" s="2">
        <f t="shared" si="605"/>
        <v>5</v>
      </c>
      <c r="D9668" s="2">
        <f t="shared" si="606"/>
        <v>14</v>
      </c>
      <c r="E9668" s="2">
        <f t="shared" si="607"/>
        <v>4</v>
      </c>
      <c r="F9668" s="1" t="s">
        <v>791</v>
      </c>
      <c r="G9668" t="s">
        <v>285</v>
      </c>
      <c r="H9668" s="7" t="s">
        <v>744</v>
      </c>
      <c r="I9668" t="s">
        <v>276</v>
      </c>
      <c r="J9668" t="s">
        <v>164</v>
      </c>
      <c r="K9668" t="s">
        <v>224</v>
      </c>
      <c r="L9668" t="s">
        <v>28</v>
      </c>
      <c r="M9668">
        <v>8</v>
      </c>
      <c r="N9668">
        <v>56.978610000000003</v>
      </c>
      <c r="O9668">
        <v>-135.14805999999999</v>
      </c>
      <c r="P9668">
        <v>4</v>
      </c>
      <c r="Q9668">
        <v>1</v>
      </c>
    </row>
    <row r="9669" spans="1:17" x14ac:dyDescent="0.25">
      <c r="A9669" s="1">
        <v>41043</v>
      </c>
      <c r="B9669" s="2">
        <f t="shared" si="604"/>
        <v>2012</v>
      </c>
      <c r="C9669" s="2">
        <f t="shared" si="605"/>
        <v>5</v>
      </c>
      <c r="D9669" s="2">
        <f t="shared" si="606"/>
        <v>14</v>
      </c>
      <c r="E9669" s="2">
        <f t="shared" si="607"/>
        <v>2</v>
      </c>
      <c r="F9669" s="1" t="s">
        <v>791</v>
      </c>
      <c r="G9669" t="s">
        <v>285</v>
      </c>
      <c r="H9669" s="7" t="s">
        <v>744</v>
      </c>
      <c r="I9669" t="s">
        <v>276</v>
      </c>
      <c r="J9669" t="s">
        <v>164</v>
      </c>
      <c r="K9669" t="s">
        <v>253</v>
      </c>
      <c r="L9669" t="s">
        <v>28</v>
      </c>
      <c r="M9669">
        <v>2</v>
      </c>
      <c r="N9669">
        <v>56.978610000000003</v>
      </c>
      <c r="O9669">
        <v>-135.14805999999999</v>
      </c>
      <c r="P9669">
        <v>2</v>
      </c>
      <c r="Q9669">
        <v>1</v>
      </c>
    </row>
    <row r="9670" spans="1:17" x14ac:dyDescent="0.25">
      <c r="A9670" s="1">
        <v>41774</v>
      </c>
      <c r="B9670" s="2">
        <f t="shared" si="604"/>
        <v>2014</v>
      </c>
      <c r="C9670" s="2">
        <f t="shared" si="605"/>
        <v>5</v>
      </c>
      <c r="D9670" s="2">
        <f t="shared" si="606"/>
        <v>15</v>
      </c>
      <c r="E9670" s="2">
        <f t="shared" si="607"/>
        <v>5</v>
      </c>
      <c r="F9670" s="1" t="s">
        <v>791</v>
      </c>
      <c r="G9670" t="s">
        <v>285</v>
      </c>
      <c r="H9670" s="7" t="s">
        <v>744</v>
      </c>
      <c r="I9670" t="s">
        <v>276</v>
      </c>
      <c r="J9670" t="s">
        <v>164</v>
      </c>
      <c r="K9670" t="s">
        <v>253</v>
      </c>
      <c r="L9670" t="s">
        <v>28</v>
      </c>
      <c r="M9670">
        <v>5</v>
      </c>
      <c r="N9670">
        <v>56.978610000000003</v>
      </c>
      <c r="O9670">
        <v>-135.14805999999999</v>
      </c>
      <c r="P9670">
        <v>2</v>
      </c>
      <c r="Q9670">
        <v>1</v>
      </c>
    </row>
    <row r="9671" spans="1:17" x14ac:dyDescent="0.25">
      <c r="A9671" s="1">
        <v>41775</v>
      </c>
      <c r="B9671" s="2">
        <f t="shared" si="604"/>
        <v>2014</v>
      </c>
      <c r="C9671" s="2">
        <f t="shared" si="605"/>
        <v>5</v>
      </c>
      <c r="D9671" s="2">
        <f t="shared" si="606"/>
        <v>16</v>
      </c>
      <c r="E9671" s="2">
        <f t="shared" si="607"/>
        <v>6</v>
      </c>
      <c r="F9671" s="1" t="s">
        <v>791</v>
      </c>
      <c r="G9671" t="s">
        <v>285</v>
      </c>
      <c r="H9671" s="7" t="s">
        <v>744</v>
      </c>
      <c r="I9671" t="s">
        <v>276</v>
      </c>
      <c r="J9671" t="s">
        <v>164</v>
      </c>
      <c r="K9671" t="s">
        <v>224</v>
      </c>
      <c r="L9671" t="s">
        <v>28</v>
      </c>
      <c r="M9671">
        <v>8</v>
      </c>
      <c r="N9671">
        <v>56.978610000000003</v>
      </c>
      <c r="O9671">
        <v>-135.14805999999999</v>
      </c>
      <c r="P9671">
        <v>2</v>
      </c>
      <c r="Q9671">
        <v>1</v>
      </c>
    </row>
    <row r="9672" spans="1:17" x14ac:dyDescent="0.25">
      <c r="A9672" s="1">
        <v>41411</v>
      </c>
      <c r="B9672" s="2">
        <f t="shared" si="604"/>
        <v>2013</v>
      </c>
      <c r="C9672" s="2">
        <f t="shared" si="605"/>
        <v>5</v>
      </c>
      <c r="D9672" s="2">
        <f t="shared" si="606"/>
        <v>17</v>
      </c>
      <c r="E9672" s="2">
        <f t="shared" si="607"/>
        <v>6</v>
      </c>
      <c r="F9672" s="1" t="s">
        <v>791</v>
      </c>
      <c r="G9672" t="s">
        <v>285</v>
      </c>
      <c r="H9672" s="7" t="s">
        <v>744</v>
      </c>
      <c r="I9672" t="s">
        <v>276</v>
      </c>
      <c r="J9672" t="s">
        <v>164</v>
      </c>
      <c r="K9672" t="s">
        <v>197</v>
      </c>
      <c r="L9672" t="s">
        <v>28</v>
      </c>
      <c r="M9672">
        <v>6</v>
      </c>
      <c r="N9672">
        <v>56.978610000000003</v>
      </c>
      <c r="O9672">
        <v>-135.14805999999999</v>
      </c>
      <c r="P9672">
        <v>4</v>
      </c>
      <c r="Q9672">
        <v>1</v>
      </c>
    </row>
    <row r="9673" spans="1:17" x14ac:dyDescent="0.25">
      <c r="A9673" s="1">
        <v>41412</v>
      </c>
      <c r="B9673" s="2">
        <f t="shared" si="604"/>
        <v>2013</v>
      </c>
      <c r="C9673" s="2">
        <f t="shared" si="605"/>
        <v>5</v>
      </c>
      <c r="D9673" s="2">
        <f t="shared" si="606"/>
        <v>18</v>
      </c>
      <c r="E9673" s="2">
        <f t="shared" si="607"/>
        <v>7</v>
      </c>
      <c r="F9673" s="1" t="s">
        <v>791</v>
      </c>
      <c r="G9673" t="s">
        <v>285</v>
      </c>
      <c r="H9673" s="7" t="s">
        <v>744</v>
      </c>
      <c r="I9673" t="s">
        <v>276</v>
      </c>
      <c r="J9673" t="s">
        <v>164</v>
      </c>
      <c r="K9673" t="s">
        <v>253</v>
      </c>
      <c r="L9673" t="s">
        <v>28</v>
      </c>
      <c r="M9673">
        <v>5</v>
      </c>
      <c r="N9673">
        <v>56.978610000000003</v>
      </c>
      <c r="O9673">
        <v>-135.14805999999999</v>
      </c>
      <c r="P9673">
        <v>3</v>
      </c>
      <c r="Q9673">
        <v>1</v>
      </c>
    </row>
    <row r="9674" spans="1:17" x14ac:dyDescent="0.25">
      <c r="A9674" s="1">
        <v>41048</v>
      </c>
      <c r="B9674" s="2">
        <f t="shared" si="604"/>
        <v>2012</v>
      </c>
      <c r="C9674" s="2">
        <f t="shared" si="605"/>
        <v>5</v>
      </c>
      <c r="D9674" s="2">
        <f t="shared" si="606"/>
        <v>19</v>
      </c>
      <c r="E9674" s="2">
        <f t="shared" si="607"/>
        <v>7</v>
      </c>
      <c r="F9674" s="1" t="s">
        <v>791</v>
      </c>
      <c r="G9674" t="s">
        <v>285</v>
      </c>
      <c r="H9674" s="7" t="s">
        <v>744</v>
      </c>
      <c r="I9674" t="s">
        <v>276</v>
      </c>
      <c r="J9674" t="s">
        <v>164</v>
      </c>
      <c r="K9674" t="s">
        <v>224</v>
      </c>
      <c r="L9674" t="s">
        <v>28</v>
      </c>
      <c r="M9674">
        <v>8</v>
      </c>
      <c r="N9674">
        <v>56.978610000000003</v>
      </c>
      <c r="O9674">
        <v>-135.14805999999999</v>
      </c>
      <c r="P9674">
        <v>2</v>
      </c>
      <c r="Q9674">
        <v>1</v>
      </c>
    </row>
    <row r="9675" spans="1:17" x14ac:dyDescent="0.25">
      <c r="A9675" s="1">
        <v>41778</v>
      </c>
      <c r="B9675" s="2">
        <f t="shared" si="604"/>
        <v>2014</v>
      </c>
      <c r="C9675" s="2">
        <f t="shared" si="605"/>
        <v>5</v>
      </c>
      <c r="D9675" s="2">
        <f t="shared" si="606"/>
        <v>19</v>
      </c>
      <c r="E9675" s="2">
        <f t="shared" si="607"/>
        <v>2</v>
      </c>
      <c r="F9675" s="1" t="s">
        <v>791</v>
      </c>
      <c r="G9675" t="s">
        <v>285</v>
      </c>
      <c r="H9675" s="7" t="s">
        <v>744</v>
      </c>
      <c r="I9675" t="s">
        <v>276</v>
      </c>
      <c r="J9675" t="s">
        <v>164</v>
      </c>
      <c r="K9675" t="s">
        <v>224</v>
      </c>
      <c r="L9675" t="s">
        <v>28</v>
      </c>
      <c r="M9675">
        <v>8</v>
      </c>
      <c r="N9675">
        <v>56.978610000000003</v>
      </c>
      <c r="O9675">
        <v>-135.14805999999999</v>
      </c>
      <c r="P9675">
        <v>2</v>
      </c>
      <c r="Q9675">
        <v>1</v>
      </c>
    </row>
    <row r="9676" spans="1:17" x14ac:dyDescent="0.25">
      <c r="A9676" s="1">
        <v>41778</v>
      </c>
      <c r="B9676" s="2">
        <f t="shared" si="604"/>
        <v>2014</v>
      </c>
      <c r="C9676" s="2">
        <f t="shared" si="605"/>
        <v>5</v>
      </c>
      <c r="D9676" s="2">
        <f t="shared" si="606"/>
        <v>19</v>
      </c>
      <c r="E9676" s="2">
        <f t="shared" si="607"/>
        <v>2</v>
      </c>
      <c r="F9676" s="1" t="s">
        <v>791</v>
      </c>
      <c r="G9676" t="s">
        <v>285</v>
      </c>
      <c r="H9676" s="7" t="s">
        <v>744</v>
      </c>
      <c r="I9676" t="s">
        <v>276</v>
      </c>
      <c r="J9676" t="s">
        <v>164</v>
      </c>
      <c r="K9676" t="s">
        <v>253</v>
      </c>
      <c r="L9676" t="s">
        <v>28</v>
      </c>
      <c r="M9676">
        <v>5</v>
      </c>
      <c r="N9676">
        <v>56.978610000000003</v>
      </c>
      <c r="O9676">
        <v>-135.14805999999999</v>
      </c>
      <c r="P9676">
        <v>1</v>
      </c>
      <c r="Q9676">
        <v>1</v>
      </c>
    </row>
    <row r="9677" spans="1:17" x14ac:dyDescent="0.25">
      <c r="A9677" s="1">
        <v>42145</v>
      </c>
      <c r="B9677" s="2">
        <f t="shared" si="604"/>
        <v>2015</v>
      </c>
      <c r="C9677" s="2">
        <f t="shared" si="605"/>
        <v>5</v>
      </c>
      <c r="D9677" s="2">
        <f t="shared" si="606"/>
        <v>21</v>
      </c>
      <c r="E9677" s="2">
        <f t="shared" si="607"/>
        <v>5</v>
      </c>
      <c r="F9677" s="1" t="s">
        <v>791</v>
      </c>
      <c r="G9677" t="s">
        <v>285</v>
      </c>
      <c r="H9677" s="7" t="s">
        <v>744</v>
      </c>
      <c r="I9677" t="s">
        <v>276</v>
      </c>
      <c r="J9677" t="s">
        <v>164</v>
      </c>
      <c r="K9677" t="s">
        <v>224</v>
      </c>
      <c r="L9677" t="s">
        <v>28</v>
      </c>
      <c r="M9677">
        <v>4</v>
      </c>
      <c r="N9677">
        <v>56.978610000000003</v>
      </c>
      <c r="O9677">
        <v>-135.14805999999999</v>
      </c>
      <c r="P9677">
        <v>3</v>
      </c>
      <c r="Q9677">
        <v>1</v>
      </c>
    </row>
    <row r="9678" spans="1:17" x14ac:dyDescent="0.25">
      <c r="A9678" s="1">
        <v>41415</v>
      </c>
      <c r="B9678" s="2">
        <f t="shared" si="604"/>
        <v>2013</v>
      </c>
      <c r="C9678" s="2">
        <f t="shared" si="605"/>
        <v>5</v>
      </c>
      <c r="D9678" s="2">
        <f t="shared" si="606"/>
        <v>21</v>
      </c>
      <c r="E9678" s="2">
        <f t="shared" si="607"/>
        <v>3</v>
      </c>
      <c r="F9678" s="1" t="s">
        <v>791</v>
      </c>
      <c r="G9678" t="s">
        <v>285</v>
      </c>
      <c r="H9678" s="7" t="s">
        <v>744</v>
      </c>
      <c r="I9678" t="s">
        <v>276</v>
      </c>
      <c r="J9678" t="s">
        <v>164</v>
      </c>
      <c r="K9678" t="s">
        <v>253</v>
      </c>
      <c r="L9678" t="s">
        <v>28</v>
      </c>
      <c r="M9678">
        <v>7</v>
      </c>
      <c r="N9678">
        <v>56.978610000000003</v>
      </c>
      <c r="O9678">
        <v>-135.14805999999999</v>
      </c>
      <c r="P9678">
        <v>2</v>
      </c>
      <c r="Q9678">
        <v>1</v>
      </c>
    </row>
    <row r="9679" spans="1:17" x14ac:dyDescent="0.25">
      <c r="A9679" s="1">
        <v>42146</v>
      </c>
      <c r="B9679" s="2">
        <f t="shared" si="604"/>
        <v>2015</v>
      </c>
      <c r="C9679" s="2">
        <f t="shared" si="605"/>
        <v>5</v>
      </c>
      <c r="D9679" s="2">
        <f t="shared" si="606"/>
        <v>22</v>
      </c>
      <c r="E9679" s="2">
        <f t="shared" si="607"/>
        <v>6</v>
      </c>
      <c r="F9679" s="1" t="s">
        <v>791</v>
      </c>
      <c r="G9679" t="s">
        <v>285</v>
      </c>
      <c r="H9679" s="7" t="s">
        <v>744</v>
      </c>
      <c r="I9679" t="s">
        <v>276</v>
      </c>
      <c r="J9679" t="s">
        <v>164</v>
      </c>
      <c r="K9679" t="s">
        <v>224</v>
      </c>
      <c r="L9679" t="s">
        <v>28</v>
      </c>
      <c r="M9679">
        <v>7</v>
      </c>
      <c r="N9679">
        <v>56.978610000000003</v>
      </c>
      <c r="O9679">
        <v>-135.14805999999999</v>
      </c>
      <c r="P9679">
        <v>2</v>
      </c>
      <c r="Q9679">
        <v>1</v>
      </c>
    </row>
    <row r="9680" spans="1:17" x14ac:dyDescent="0.25">
      <c r="A9680" s="1">
        <v>41051</v>
      </c>
      <c r="B9680" s="2">
        <f t="shared" si="604"/>
        <v>2012</v>
      </c>
      <c r="C9680" s="2">
        <f t="shared" si="605"/>
        <v>5</v>
      </c>
      <c r="D9680" s="2">
        <f t="shared" si="606"/>
        <v>22</v>
      </c>
      <c r="E9680" s="2">
        <f t="shared" si="607"/>
        <v>3</v>
      </c>
      <c r="F9680" s="1" t="s">
        <v>791</v>
      </c>
      <c r="G9680" t="s">
        <v>285</v>
      </c>
      <c r="H9680" s="7" t="s">
        <v>744</v>
      </c>
      <c r="I9680" t="s">
        <v>276</v>
      </c>
      <c r="J9680" t="s">
        <v>164</v>
      </c>
      <c r="K9680" t="s">
        <v>253</v>
      </c>
      <c r="L9680" t="s">
        <v>28</v>
      </c>
      <c r="M9680">
        <v>6</v>
      </c>
      <c r="N9680">
        <v>56.978610000000003</v>
      </c>
      <c r="O9680">
        <v>-135.14805999999999</v>
      </c>
      <c r="P9680">
        <v>3</v>
      </c>
      <c r="Q9680">
        <v>1</v>
      </c>
    </row>
    <row r="9681" spans="1:17" x14ac:dyDescent="0.25">
      <c r="A9681" s="1">
        <v>41052</v>
      </c>
      <c r="B9681" s="2">
        <f t="shared" si="604"/>
        <v>2012</v>
      </c>
      <c r="C9681" s="2">
        <f t="shared" si="605"/>
        <v>5</v>
      </c>
      <c r="D9681" s="2">
        <f t="shared" si="606"/>
        <v>23</v>
      </c>
      <c r="E9681" s="2">
        <f t="shared" si="607"/>
        <v>4</v>
      </c>
      <c r="F9681" s="1" t="s">
        <v>791</v>
      </c>
      <c r="G9681" t="s">
        <v>285</v>
      </c>
      <c r="H9681" s="7" t="s">
        <v>744</v>
      </c>
      <c r="I9681" t="s">
        <v>276</v>
      </c>
      <c r="J9681" t="s">
        <v>164</v>
      </c>
      <c r="K9681" t="s">
        <v>224</v>
      </c>
      <c r="L9681" t="s">
        <v>28</v>
      </c>
      <c r="M9681">
        <v>6</v>
      </c>
      <c r="N9681">
        <v>56.978610000000003</v>
      </c>
      <c r="O9681">
        <v>-135.14805999999999</v>
      </c>
      <c r="P9681">
        <v>1</v>
      </c>
      <c r="Q9681">
        <v>1</v>
      </c>
    </row>
    <row r="9682" spans="1:17" x14ac:dyDescent="0.25">
      <c r="A9682" s="1">
        <v>41783</v>
      </c>
      <c r="B9682" s="2">
        <f t="shared" si="604"/>
        <v>2014</v>
      </c>
      <c r="C9682" s="2">
        <f t="shared" si="605"/>
        <v>5</v>
      </c>
      <c r="D9682" s="2">
        <f t="shared" si="606"/>
        <v>24</v>
      </c>
      <c r="E9682" s="2">
        <f t="shared" si="607"/>
        <v>7</v>
      </c>
      <c r="F9682" s="1" t="s">
        <v>791</v>
      </c>
      <c r="G9682" t="s">
        <v>285</v>
      </c>
      <c r="H9682" s="7" t="s">
        <v>744</v>
      </c>
      <c r="I9682" t="s">
        <v>276</v>
      </c>
      <c r="J9682" t="s">
        <v>164</v>
      </c>
      <c r="K9682" t="s">
        <v>224</v>
      </c>
      <c r="L9682" t="s">
        <v>28</v>
      </c>
      <c r="M9682">
        <v>8</v>
      </c>
      <c r="N9682">
        <v>56.978610000000003</v>
      </c>
      <c r="O9682">
        <v>-135.14805999999999</v>
      </c>
      <c r="P9682">
        <v>2</v>
      </c>
      <c r="Q9682">
        <v>1</v>
      </c>
    </row>
    <row r="9683" spans="1:17" x14ac:dyDescent="0.25">
      <c r="A9683" s="1">
        <v>41783</v>
      </c>
      <c r="B9683" s="2">
        <f t="shared" si="604"/>
        <v>2014</v>
      </c>
      <c r="C9683" s="2">
        <f t="shared" si="605"/>
        <v>5</v>
      </c>
      <c r="D9683" s="2">
        <f t="shared" si="606"/>
        <v>24</v>
      </c>
      <c r="E9683" s="2">
        <f t="shared" si="607"/>
        <v>7</v>
      </c>
      <c r="F9683" s="1" t="s">
        <v>791</v>
      </c>
      <c r="G9683" t="s">
        <v>285</v>
      </c>
      <c r="H9683" s="7" t="s">
        <v>744</v>
      </c>
      <c r="I9683" t="s">
        <v>276</v>
      </c>
      <c r="J9683" t="s">
        <v>164</v>
      </c>
      <c r="K9683" t="s">
        <v>224</v>
      </c>
      <c r="L9683" t="s">
        <v>28</v>
      </c>
      <c r="M9683">
        <v>8</v>
      </c>
      <c r="N9683">
        <v>56.978610000000003</v>
      </c>
      <c r="O9683">
        <v>-135.14805999999999</v>
      </c>
      <c r="P9683">
        <v>2</v>
      </c>
      <c r="Q9683">
        <v>1</v>
      </c>
    </row>
    <row r="9684" spans="1:17" x14ac:dyDescent="0.25">
      <c r="A9684" s="1">
        <v>42149</v>
      </c>
      <c r="B9684" s="2">
        <f t="shared" si="604"/>
        <v>2015</v>
      </c>
      <c r="C9684" s="2">
        <f t="shared" si="605"/>
        <v>5</v>
      </c>
      <c r="D9684" s="2">
        <f t="shared" si="606"/>
        <v>25</v>
      </c>
      <c r="E9684" s="2">
        <f t="shared" si="607"/>
        <v>2</v>
      </c>
      <c r="F9684" s="1" t="s">
        <v>791</v>
      </c>
      <c r="G9684" t="s">
        <v>285</v>
      </c>
      <c r="H9684" s="7" t="s">
        <v>744</v>
      </c>
      <c r="I9684" t="s">
        <v>276</v>
      </c>
      <c r="J9684" t="s">
        <v>164</v>
      </c>
      <c r="K9684" t="s">
        <v>224</v>
      </c>
      <c r="L9684" t="s">
        <v>28</v>
      </c>
      <c r="M9684">
        <v>8</v>
      </c>
      <c r="N9684">
        <v>56.978610000000003</v>
      </c>
      <c r="O9684">
        <v>-135.14805999999999</v>
      </c>
      <c r="P9684">
        <v>2</v>
      </c>
      <c r="Q9684">
        <v>1</v>
      </c>
    </row>
    <row r="9685" spans="1:17" x14ac:dyDescent="0.25">
      <c r="A9685" s="1">
        <v>42150</v>
      </c>
      <c r="B9685" s="2">
        <f t="shared" si="604"/>
        <v>2015</v>
      </c>
      <c r="C9685" s="2">
        <f t="shared" si="605"/>
        <v>5</v>
      </c>
      <c r="D9685" s="2">
        <f t="shared" si="606"/>
        <v>26</v>
      </c>
      <c r="E9685" s="2">
        <f t="shared" si="607"/>
        <v>3</v>
      </c>
      <c r="F9685" s="1" t="s">
        <v>791</v>
      </c>
      <c r="G9685" t="s">
        <v>285</v>
      </c>
      <c r="H9685" s="7" t="s">
        <v>744</v>
      </c>
      <c r="I9685" t="s">
        <v>276</v>
      </c>
      <c r="J9685" t="s">
        <v>164</v>
      </c>
      <c r="K9685" t="s">
        <v>224</v>
      </c>
      <c r="L9685" t="s">
        <v>28</v>
      </c>
      <c r="M9685">
        <v>8</v>
      </c>
      <c r="N9685">
        <v>56.978610000000003</v>
      </c>
      <c r="O9685">
        <v>-135.14805999999999</v>
      </c>
      <c r="P9685">
        <v>4</v>
      </c>
      <c r="Q9685">
        <v>1</v>
      </c>
    </row>
    <row r="9686" spans="1:17" x14ac:dyDescent="0.25">
      <c r="A9686" s="1">
        <v>41055</v>
      </c>
      <c r="B9686" s="2">
        <f t="shared" si="604"/>
        <v>2012</v>
      </c>
      <c r="C9686" s="2">
        <f t="shared" si="605"/>
        <v>5</v>
      </c>
      <c r="D9686" s="2">
        <f t="shared" si="606"/>
        <v>26</v>
      </c>
      <c r="E9686" s="2">
        <f t="shared" si="607"/>
        <v>7</v>
      </c>
      <c r="F9686" s="1" t="s">
        <v>791</v>
      </c>
      <c r="G9686" t="s">
        <v>285</v>
      </c>
      <c r="H9686" s="7" t="s">
        <v>744</v>
      </c>
      <c r="I9686" t="s">
        <v>276</v>
      </c>
      <c r="J9686" t="s">
        <v>164</v>
      </c>
      <c r="K9686" t="s">
        <v>253</v>
      </c>
      <c r="L9686" t="s">
        <v>28</v>
      </c>
      <c r="M9686">
        <v>4</v>
      </c>
      <c r="N9686">
        <v>56.978610000000003</v>
      </c>
      <c r="O9686">
        <v>-135.14805999999999</v>
      </c>
      <c r="P9686">
        <v>1</v>
      </c>
      <c r="Q9686">
        <v>1</v>
      </c>
    </row>
    <row r="9687" spans="1:17" x14ac:dyDescent="0.25">
      <c r="A9687" s="1">
        <v>41056</v>
      </c>
      <c r="B9687" s="2">
        <f t="shared" si="604"/>
        <v>2012</v>
      </c>
      <c r="C9687" s="2">
        <f t="shared" si="605"/>
        <v>5</v>
      </c>
      <c r="D9687" s="2">
        <f t="shared" si="606"/>
        <v>27</v>
      </c>
      <c r="E9687" s="2">
        <f t="shared" si="607"/>
        <v>1</v>
      </c>
      <c r="F9687" s="1" t="s">
        <v>791</v>
      </c>
      <c r="G9687" t="s">
        <v>285</v>
      </c>
      <c r="H9687" s="7" t="s">
        <v>744</v>
      </c>
      <c r="I9687" t="s">
        <v>276</v>
      </c>
      <c r="J9687" t="s">
        <v>164</v>
      </c>
      <c r="K9687" t="s">
        <v>224</v>
      </c>
      <c r="L9687" t="s">
        <v>28</v>
      </c>
      <c r="M9687">
        <v>8</v>
      </c>
      <c r="N9687">
        <v>56.978610000000003</v>
      </c>
      <c r="O9687">
        <v>-135.14805999999999</v>
      </c>
      <c r="P9687">
        <v>2</v>
      </c>
      <c r="Q9687">
        <v>1</v>
      </c>
    </row>
    <row r="9688" spans="1:17" x14ac:dyDescent="0.25">
      <c r="A9688" s="1">
        <v>41787</v>
      </c>
      <c r="B9688" s="2">
        <f t="shared" si="604"/>
        <v>2014</v>
      </c>
      <c r="C9688" s="2">
        <f t="shared" si="605"/>
        <v>5</v>
      </c>
      <c r="D9688" s="2">
        <f t="shared" si="606"/>
        <v>28</v>
      </c>
      <c r="E9688" s="2">
        <f t="shared" si="607"/>
        <v>4</v>
      </c>
      <c r="F9688" s="1" t="s">
        <v>791</v>
      </c>
      <c r="G9688" t="s">
        <v>285</v>
      </c>
      <c r="H9688" s="7" t="s">
        <v>744</v>
      </c>
      <c r="I9688" t="s">
        <v>276</v>
      </c>
      <c r="J9688" t="s">
        <v>164</v>
      </c>
      <c r="K9688" t="s">
        <v>224</v>
      </c>
      <c r="L9688" t="s">
        <v>28</v>
      </c>
      <c r="M9688">
        <v>4</v>
      </c>
      <c r="N9688">
        <v>56.978610000000003</v>
      </c>
      <c r="O9688">
        <v>-135.14805999999999</v>
      </c>
      <c r="P9688">
        <v>3</v>
      </c>
      <c r="Q9688">
        <v>1</v>
      </c>
    </row>
    <row r="9689" spans="1:17" x14ac:dyDescent="0.25">
      <c r="A9689" s="1">
        <v>42152</v>
      </c>
      <c r="B9689" s="2">
        <f t="shared" si="604"/>
        <v>2015</v>
      </c>
      <c r="C9689" s="2">
        <f t="shared" si="605"/>
        <v>5</v>
      </c>
      <c r="D9689" s="2">
        <f t="shared" si="606"/>
        <v>28</v>
      </c>
      <c r="E9689" s="2">
        <f t="shared" si="607"/>
        <v>5</v>
      </c>
      <c r="F9689" s="1" t="s">
        <v>791</v>
      </c>
      <c r="G9689" t="s">
        <v>285</v>
      </c>
      <c r="H9689" s="7" t="s">
        <v>744</v>
      </c>
      <c r="I9689" t="s">
        <v>276</v>
      </c>
      <c r="J9689" t="s">
        <v>164</v>
      </c>
      <c r="K9689" t="s">
        <v>224</v>
      </c>
      <c r="L9689" t="s">
        <v>28</v>
      </c>
      <c r="M9689">
        <v>8</v>
      </c>
      <c r="N9689">
        <v>56.978610000000003</v>
      </c>
      <c r="O9689">
        <v>-135.14805999999999</v>
      </c>
      <c r="P9689">
        <v>4</v>
      </c>
      <c r="Q9689">
        <v>1</v>
      </c>
    </row>
    <row r="9690" spans="1:17" x14ac:dyDescent="0.25">
      <c r="A9690" s="1">
        <v>41423</v>
      </c>
      <c r="B9690" s="2">
        <f t="shared" si="604"/>
        <v>2013</v>
      </c>
      <c r="C9690" s="2">
        <f t="shared" si="605"/>
        <v>5</v>
      </c>
      <c r="D9690" s="2">
        <f t="shared" si="606"/>
        <v>29</v>
      </c>
      <c r="E9690" s="2">
        <f t="shared" si="607"/>
        <v>4</v>
      </c>
      <c r="F9690" s="1" t="s">
        <v>791</v>
      </c>
      <c r="G9690" t="s">
        <v>285</v>
      </c>
      <c r="H9690" s="7" t="s">
        <v>744</v>
      </c>
      <c r="I9690" t="s">
        <v>276</v>
      </c>
      <c r="J9690" t="s">
        <v>164</v>
      </c>
      <c r="K9690" t="s">
        <v>224</v>
      </c>
      <c r="L9690" t="s">
        <v>28</v>
      </c>
      <c r="M9690">
        <v>7</v>
      </c>
      <c r="N9690">
        <v>56.978610000000003</v>
      </c>
      <c r="O9690">
        <v>-135.14805999999999</v>
      </c>
      <c r="P9690">
        <v>2</v>
      </c>
      <c r="Q9690">
        <v>1</v>
      </c>
    </row>
    <row r="9691" spans="1:17" x14ac:dyDescent="0.25">
      <c r="A9691" s="1">
        <v>41424</v>
      </c>
      <c r="B9691" s="2">
        <f t="shared" si="604"/>
        <v>2013</v>
      </c>
      <c r="C9691" s="2">
        <f t="shared" si="605"/>
        <v>5</v>
      </c>
      <c r="D9691" s="2">
        <f t="shared" si="606"/>
        <v>30</v>
      </c>
      <c r="E9691" s="2">
        <f t="shared" si="607"/>
        <v>5</v>
      </c>
      <c r="F9691" s="1" t="s">
        <v>791</v>
      </c>
      <c r="G9691" t="s">
        <v>285</v>
      </c>
      <c r="H9691" s="7" t="s">
        <v>744</v>
      </c>
      <c r="I9691" t="s">
        <v>276</v>
      </c>
      <c r="J9691" t="s">
        <v>164</v>
      </c>
      <c r="K9691" t="s">
        <v>224</v>
      </c>
      <c r="L9691" t="s">
        <v>28</v>
      </c>
      <c r="M9691">
        <v>7</v>
      </c>
      <c r="N9691">
        <v>56.978610000000003</v>
      </c>
      <c r="O9691">
        <v>-135.14805999999999</v>
      </c>
      <c r="P9691">
        <v>1</v>
      </c>
      <c r="Q9691">
        <v>1</v>
      </c>
    </row>
    <row r="9692" spans="1:17" x14ac:dyDescent="0.25">
      <c r="A9692" s="1">
        <v>41425</v>
      </c>
      <c r="B9692" s="2">
        <f t="shared" si="604"/>
        <v>2013</v>
      </c>
      <c r="C9692" s="2">
        <f t="shared" si="605"/>
        <v>5</v>
      </c>
      <c r="D9692" s="2">
        <f t="shared" si="606"/>
        <v>31</v>
      </c>
      <c r="E9692" s="2">
        <f t="shared" si="607"/>
        <v>6</v>
      </c>
      <c r="F9692" s="1" t="s">
        <v>791</v>
      </c>
      <c r="G9692" t="s">
        <v>285</v>
      </c>
      <c r="H9692" s="7" t="s">
        <v>744</v>
      </c>
      <c r="I9692" t="s">
        <v>276</v>
      </c>
      <c r="J9692" t="s">
        <v>164</v>
      </c>
      <c r="K9692" t="s">
        <v>197</v>
      </c>
      <c r="L9692" t="s">
        <v>28</v>
      </c>
      <c r="M9692">
        <v>6</v>
      </c>
      <c r="N9692">
        <v>56.978610000000003</v>
      </c>
      <c r="O9692">
        <v>-135.14805999999999</v>
      </c>
      <c r="P9692">
        <v>5</v>
      </c>
      <c r="Q9692">
        <v>2</v>
      </c>
    </row>
    <row r="9693" spans="1:17" x14ac:dyDescent="0.25">
      <c r="A9693" s="1">
        <v>41426</v>
      </c>
      <c r="B9693" s="2">
        <f t="shared" si="604"/>
        <v>2013</v>
      </c>
      <c r="C9693" s="2">
        <f t="shared" si="605"/>
        <v>6</v>
      </c>
      <c r="D9693" s="2">
        <f t="shared" si="606"/>
        <v>1</v>
      </c>
      <c r="E9693" s="2">
        <f t="shared" si="607"/>
        <v>7</v>
      </c>
      <c r="F9693" s="1" t="s">
        <v>792</v>
      </c>
      <c r="G9693" t="s">
        <v>285</v>
      </c>
      <c r="H9693" s="7" t="s">
        <v>744</v>
      </c>
      <c r="I9693" t="s">
        <v>276</v>
      </c>
      <c r="J9693" t="s">
        <v>164</v>
      </c>
      <c r="K9693" t="s">
        <v>224</v>
      </c>
      <c r="L9693" t="s">
        <v>28</v>
      </c>
      <c r="M9693">
        <v>8</v>
      </c>
      <c r="N9693">
        <v>56.978610000000003</v>
      </c>
      <c r="O9693">
        <v>-135.14805999999999</v>
      </c>
      <c r="P9693">
        <v>2</v>
      </c>
      <c r="Q9693">
        <v>1</v>
      </c>
    </row>
    <row r="9694" spans="1:17" x14ac:dyDescent="0.25">
      <c r="A9694" s="1">
        <v>41426</v>
      </c>
      <c r="B9694" s="2">
        <f t="shared" si="604"/>
        <v>2013</v>
      </c>
      <c r="C9694" s="2">
        <f t="shared" si="605"/>
        <v>6</v>
      </c>
      <c r="D9694" s="2">
        <f t="shared" si="606"/>
        <v>1</v>
      </c>
      <c r="E9694" s="2">
        <f t="shared" si="607"/>
        <v>7</v>
      </c>
      <c r="F9694" s="1" t="s">
        <v>792</v>
      </c>
      <c r="G9694" t="s">
        <v>285</v>
      </c>
      <c r="H9694" s="7" t="s">
        <v>744</v>
      </c>
      <c r="I9694" t="s">
        <v>276</v>
      </c>
      <c r="J9694" t="s">
        <v>164</v>
      </c>
      <c r="K9694" t="s">
        <v>197</v>
      </c>
      <c r="L9694" t="s">
        <v>28</v>
      </c>
      <c r="M9694">
        <v>6</v>
      </c>
      <c r="N9694">
        <v>56.978610000000003</v>
      </c>
      <c r="O9694">
        <v>-135.14805999999999</v>
      </c>
      <c r="P9694">
        <v>3</v>
      </c>
      <c r="Q9694">
        <v>1</v>
      </c>
    </row>
    <row r="9695" spans="1:17" x14ac:dyDescent="0.25">
      <c r="A9695" s="1">
        <v>41062</v>
      </c>
      <c r="B9695" s="2">
        <f t="shared" si="604"/>
        <v>2012</v>
      </c>
      <c r="C9695" s="2">
        <f t="shared" si="605"/>
        <v>6</v>
      </c>
      <c r="D9695" s="2">
        <f t="shared" si="606"/>
        <v>2</v>
      </c>
      <c r="E9695" s="2">
        <f t="shared" si="607"/>
        <v>7</v>
      </c>
      <c r="F9695" s="1" t="s">
        <v>792</v>
      </c>
      <c r="G9695" t="s">
        <v>285</v>
      </c>
      <c r="H9695" s="7" t="s">
        <v>744</v>
      </c>
      <c r="I9695" t="s">
        <v>276</v>
      </c>
      <c r="J9695" t="s">
        <v>164</v>
      </c>
      <c r="K9695" t="s">
        <v>224</v>
      </c>
      <c r="L9695" t="s">
        <v>28</v>
      </c>
      <c r="M9695">
        <v>6</v>
      </c>
      <c r="N9695">
        <v>56.978610000000003</v>
      </c>
      <c r="O9695">
        <v>-135.14805999999999</v>
      </c>
      <c r="P9695">
        <v>2</v>
      </c>
      <c r="Q9695">
        <v>1</v>
      </c>
    </row>
    <row r="9696" spans="1:17" x14ac:dyDescent="0.25">
      <c r="A9696" s="1">
        <v>41064</v>
      </c>
      <c r="B9696" s="2">
        <f t="shared" si="604"/>
        <v>2012</v>
      </c>
      <c r="C9696" s="2">
        <f t="shared" si="605"/>
        <v>6</v>
      </c>
      <c r="D9696" s="2">
        <f t="shared" si="606"/>
        <v>4</v>
      </c>
      <c r="E9696" s="2">
        <f t="shared" si="607"/>
        <v>2</v>
      </c>
      <c r="F9696" s="1" t="s">
        <v>792</v>
      </c>
      <c r="G9696" t="s">
        <v>285</v>
      </c>
      <c r="H9696" s="7" t="s">
        <v>744</v>
      </c>
      <c r="I9696" t="s">
        <v>276</v>
      </c>
      <c r="J9696" t="s">
        <v>164</v>
      </c>
      <c r="K9696" t="s">
        <v>224</v>
      </c>
      <c r="L9696" t="s">
        <v>28</v>
      </c>
      <c r="M9696">
        <v>7</v>
      </c>
      <c r="N9696">
        <v>56.978610000000003</v>
      </c>
      <c r="O9696">
        <v>-135.14805999999999</v>
      </c>
      <c r="P9696">
        <v>2</v>
      </c>
      <c r="Q9696">
        <v>1</v>
      </c>
    </row>
    <row r="9697" spans="1:17" x14ac:dyDescent="0.25">
      <c r="A9697" s="1">
        <v>42159</v>
      </c>
      <c r="B9697" s="2">
        <f t="shared" si="604"/>
        <v>2015</v>
      </c>
      <c r="C9697" s="2">
        <f t="shared" si="605"/>
        <v>6</v>
      </c>
      <c r="D9697" s="2">
        <f t="shared" si="606"/>
        <v>4</v>
      </c>
      <c r="E9697" s="2">
        <f t="shared" si="607"/>
        <v>5</v>
      </c>
      <c r="F9697" s="1" t="s">
        <v>792</v>
      </c>
      <c r="G9697" t="s">
        <v>285</v>
      </c>
      <c r="H9697" s="7" t="s">
        <v>744</v>
      </c>
      <c r="I9697" t="s">
        <v>276</v>
      </c>
      <c r="J9697" t="s">
        <v>164</v>
      </c>
      <c r="K9697" t="s">
        <v>197</v>
      </c>
      <c r="L9697" t="s">
        <v>28</v>
      </c>
      <c r="M9697">
        <v>6</v>
      </c>
      <c r="N9697">
        <v>56.978610000000003</v>
      </c>
      <c r="O9697">
        <v>-135.14805999999999</v>
      </c>
      <c r="P9697">
        <v>1</v>
      </c>
      <c r="Q9697">
        <v>1</v>
      </c>
    </row>
    <row r="9698" spans="1:17" x14ac:dyDescent="0.25">
      <c r="A9698" s="1">
        <v>41430</v>
      </c>
      <c r="B9698" s="2">
        <f t="shared" si="604"/>
        <v>2013</v>
      </c>
      <c r="C9698" s="2">
        <f t="shared" si="605"/>
        <v>6</v>
      </c>
      <c r="D9698" s="2">
        <f t="shared" si="606"/>
        <v>5</v>
      </c>
      <c r="E9698" s="2">
        <f t="shared" si="607"/>
        <v>4</v>
      </c>
      <c r="F9698" s="1" t="s">
        <v>792</v>
      </c>
      <c r="G9698" t="s">
        <v>285</v>
      </c>
      <c r="H9698" s="7" t="s">
        <v>744</v>
      </c>
      <c r="I9698" t="s">
        <v>276</v>
      </c>
      <c r="J9698" t="s">
        <v>164</v>
      </c>
      <c r="K9698" t="s">
        <v>224</v>
      </c>
      <c r="L9698" t="s">
        <v>28</v>
      </c>
      <c r="M9698">
        <v>7</v>
      </c>
      <c r="N9698">
        <v>56.978610000000003</v>
      </c>
      <c r="O9698">
        <v>-135.14805999999999</v>
      </c>
      <c r="P9698">
        <v>2</v>
      </c>
      <c r="Q9698">
        <v>1</v>
      </c>
    </row>
    <row r="9699" spans="1:17" x14ac:dyDescent="0.25">
      <c r="A9699" s="1">
        <v>41431</v>
      </c>
      <c r="B9699" s="2">
        <f t="shared" si="604"/>
        <v>2013</v>
      </c>
      <c r="C9699" s="2">
        <f t="shared" si="605"/>
        <v>6</v>
      </c>
      <c r="D9699" s="2">
        <f t="shared" si="606"/>
        <v>6</v>
      </c>
      <c r="E9699" s="2">
        <f t="shared" si="607"/>
        <v>5</v>
      </c>
      <c r="F9699" s="1" t="s">
        <v>792</v>
      </c>
      <c r="G9699" t="s">
        <v>285</v>
      </c>
      <c r="H9699" s="7" t="s">
        <v>744</v>
      </c>
      <c r="I9699" t="s">
        <v>276</v>
      </c>
      <c r="J9699" t="s">
        <v>164</v>
      </c>
      <c r="K9699" t="s">
        <v>197</v>
      </c>
      <c r="L9699" t="s">
        <v>28</v>
      </c>
      <c r="M9699">
        <v>6</v>
      </c>
      <c r="N9699">
        <v>56.978610000000003</v>
      </c>
      <c r="O9699">
        <v>-135.14805999999999</v>
      </c>
      <c r="P9699">
        <v>3</v>
      </c>
      <c r="Q9699">
        <v>1</v>
      </c>
    </row>
    <row r="9700" spans="1:17" x14ac:dyDescent="0.25">
      <c r="A9700" s="1">
        <v>41068</v>
      </c>
      <c r="B9700" s="2">
        <f t="shared" si="604"/>
        <v>2012</v>
      </c>
      <c r="C9700" s="2">
        <f t="shared" si="605"/>
        <v>6</v>
      </c>
      <c r="D9700" s="2">
        <f t="shared" si="606"/>
        <v>8</v>
      </c>
      <c r="E9700" s="2">
        <f t="shared" si="607"/>
        <v>6</v>
      </c>
      <c r="F9700" s="1" t="s">
        <v>792</v>
      </c>
      <c r="G9700" t="s">
        <v>285</v>
      </c>
      <c r="H9700" s="7" t="s">
        <v>744</v>
      </c>
      <c r="I9700" t="s">
        <v>276</v>
      </c>
      <c r="J9700" t="s">
        <v>164</v>
      </c>
      <c r="K9700" t="s">
        <v>197</v>
      </c>
      <c r="L9700" t="s">
        <v>28</v>
      </c>
      <c r="M9700">
        <v>4</v>
      </c>
      <c r="N9700">
        <v>56.978610000000003</v>
      </c>
      <c r="O9700">
        <v>-135.14805999999999</v>
      </c>
      <c r="P9700">
        <v>4</v>
      </c>
      <c r="Q9700">
        <v>1</v>
      </c>
    </row>
    <row r="9701" spans="1:17" x14ac:dyDescent="0.25">
      <c r="A9701" s="1">
        <v>41801</v>
      </c>
      <c r="B9701" s="2">
        <f t="shared" si="604"/>
        <v>2014</v>
      </c>
      <c r="C9701" s="2">
        <f t="shared" si="605"/>
        <v>6</v>
      </c>
      <c r="D9701" s="2">
        <f t="shared" si="606"/>
        <v>11</v>
      </c>
      <c r="E9701" s="2">
        <f t="shared" si="607"/>
        <v>4</v>
      </c>
      <c r="F9701" s="1" t="s">
        <v>792</v>
      </c>
      <c r="G9701" t="s">
        <v>285</v>
      </c>
      <c r="H9701" s="7" t="s">
        <v>744</v>
      </c>
      <c r="I9701" t="s">
        <v>276</v>
      </c>
      <c r="J9701" t="s">
        <v>164</v>
      </c>
      <c r="K9701" t="s">
        <v>197</v>
      </c>
      <c r="L9701" t="s">
        <v>28</v>
      </c>
      <c r="M9701">
        <v>4</v>
      </c>
      <c r="N9701">
        <v>56.978610000000003</v>
      </c>
      <c r="O9701">
        <v>-135.14805999999999</v>
      </c>
      <c r="P9701">
        <v>2</v>
      </c>
      <c r="Q9701">
        <v>1</v>
      </c>
    </row>
    <row r="9702" spans="1:17" x14ac:dyDescent="0.25">
      <c r="A9702" s="1">
        <v>41072</v>
      </c>
      <c r="B9702" s="2">
        <f t="shared" si="604"/>
        <v>2012</v>
      </c>
      <c r="C9702" s="2">
        <f t="shared" si="605"/>
        <v>6</v>
      </c>
      <c r="D9702" s="2">
        <f t="shared" si="606"/>
        <v>12</v>
      </c>
      <c r="E9702" s="2">
        <f t="shared" si="607"/>
        <v>3</v>
      </c>
      <c r="F9702" s="1" t="s">
        <v>792</v>
      </c>
      <c r="G9702" t="s">
        <v>285</v>
      </c>
      <c r="H9702" s="7" t="s">
        <v>744</v>
      </c>
      <c r="I9702" t="s">
        <v>276</v>
      </c>
      <c r="J9702" t="s">
        <v>164</v>
      </c>
      <c r="K9702" t="s">
        <v>302</v>
      </c>
      <c r="L9702" t="s">
        <v>28</v>
      </c>
      <c r="M9702">
        <v>6</v>
      </c>
      <c r="N9702">
        <v>56.978610000000003</v>
      </c>
      <c r="O9702">
        <v>-135.14805999999999</v>
      </c>
      <c r="P9702">
        <v>4</v>
      </c>
      <c r="Q9702">
        <v>1</v>
      </c>
    </row>
    <row r="9703" spans="1:17" x14ac:dyDescent="0.25">
      <c r="A9703" s="1">
        <v>41073</v>
      </c>
      <c r="B9703" s="2">
        <f t="shared" si="604"/>
        <v>2012</v>
      </c>
      <c r="C9703" s="2">
        <f t="shared" si="605"/>
        <v>6</v>
      </c>
      <c r="D9703" s="2">
        <f t="shared" si="606"/>
        <v>13</v>
      </c>
      <c r="E9703" s="2">
        <f t="shared" si="607"/>
        <v>4</v>
      </c>
      <c r="F9703" s="1" t="s">
        <v>792</v>
      </c>
      <c r="G9703" t="s">
        <v>285</v>
      </c>
      <c r="H9703" s="7" t="s">
        <v>744</v>
      </c>
      <c r="I9703" t="s">
        <v>276</v>
      </c>
      <c r="J9703" t="s">
        <v>164</v>
      </c>
      <c r="K9703" t="s">
        <v>197</v>
      </c>
      <c r="L9703" t="s">
        <v>28</v>
      </c>
      <c r="M9703">
        <v>4</v>
      </c>
      <c r="N9703">
        <v>56.978610000000003</v>
      </c>
      <c r="O9703">
        <v>-135.14805999999999</v>
      </c>
      <c r="P9703">
        <v>3</v>
      </c>
      <c r="Q9703">
        <v>1</v>
      </c>
    </row>
    <row r="9704" spans="1:17" x14ac:dyDescent="0.25">
      <c r="A9704" s="1">
        <v>41804</v>
      </c>
      <c r="B9704" s="2">
        <f t="shared" si="604"/>
        <v>2014</v>
      </c>
      <c r="C9704" s="2">
        <f t="shared" si="605"/>
        <v>6</v>
      </c>
      <c r="D9704" s="2">
        <f t="shared" si="606"/>
        <v>14</v>
      </c>
      <c r="E9704" s="2">
        <f t="shared" si="607"/>
        <v>7</v>
      </c>
      <c r="F9704" s="1" t="s">
        <v>792</v>
      </c>
      <c r="G9704" t="s">
        <v>285</v>
      </c>
      <c r="H9704" s="7" t="s">
        <v>744</v>
      </c>
      <c r="I9704" t="s">
        <v>276</v>
      </c>
      <c r="J9704" t="s">
        <v>164</v>
      </c>
      <c r="K9704" t="s">
        <v>197</v>
      </c>
      <c r="L9704" t="s">
        <v>28</v>
      </c>
      <c r="M9704">
        <v>4</v>
      </c>
      <c r="N9704">
        <v>56.978610000000003</v>
      </c>
      <c r="O9704">
        <v>-135.14805999999999</v>
      </c>
      <c r="P9704">
        <v>2</v>
      </c>
      <c r="Q9704">
        <v>1</v>
      </c>
    </row>
    <row r="9705" spans="1:17" x14ac:dyDescent="0.25">
      <c r="A9705" s="1">
        <v>42172</v>
      </c>
      <c r="B9705" s="2">
        <f t="shared" si="604"/>
        <v>2015</v>
      </c>
      <c r="C9705" s="2">
        <f t="shared" si="605"/>
        <v>6</v>
      </c>
      <c r="D9705" s="2">
        <f t="shared" si="606"/>
        <v>17</v>
      </c>
      <c r="E9705" s="2">
        <f t="shared" si="607"/>
        <v>4</v>
      </c>
      <c r="F9705" s="1" t="s">
        <v>792</v>
      </c>
      <c r="G9705" t="s">
        <v>285</v>
      </c>
      <c r="H9705" s="7" t="s">
        <v>744</v>
      </c>
      <c r="I9705" t="s">
        <v>276</v>
      </c>
      <c r="J9705" t="s">
        <v>164</v>
      </c>
      <c r="K9705" t="s">
        <v>224</v>
      </c>
      <c r="L9705" t="s">
        <v>28</v>
      </c>
      <c r="M9705">
        <v>4</v>
      </c>
      <c r="N9705">
        <v>56.978610000000003</v>
      </c>
      <c r="O9705">
        <v>-135.14805999999999</v>
      </c>
      <c r="P9705">
        <v>2</v>
      </c>
      <c r="Q9705">
        <v>1</v>
      </c>
    </row>
    <row r="9706" spans="1:17" x14ac:dyDescent="0.25">
      <c r="A9706" s="1">
        <v>41808</v>
      </c>
      <c r="B9706" s="2">
        <f t="shared" si="604"/>
        <v>2014</v>
      </c>
      <c r="C9706" s="2">
        <f t="shared" si="605"/>
        <v>6</v>
      </c>
      <c r="D9706" s="2">
        <f t="shared" si="606"/>
        <v>18</v>
      </c>
      <c r="E9706" s="2">
        <f t="shared" si="607"/>
        <v>4</v>
      </c>
      <c r="F9706" s="1" t="s">
        <v>792</v>
      </c>
      <c r="G9706" t="s">
        <v>285</v>
      </c>
      <c r="H9706" s="7" t="s">
        <v>744</v>
      </c>
      <c r="I9706" t="s">
        <v>276</v>
      </c>
      <c r="J9706" t="s">
        <v>164</v>
      </c>
      <c r="K9706" t="s">
        <v>224</v>
      </c>
      <c r="L9706" t="s">
        <v>28</v>
      </c>
      <c r="M9706">
        <v>4</v>
      </c>
      <c r="N9706">
        <v>56.978610000000003</v>
      </c>
      <c r="O9706">
        <v>-135.14805999999999</v>
      </c>
      <c r="P9706">
        <v>2</v>
      </c>
      <c r="Q9706">
        <v>1</v>
      </c>
    </row>
    <row r="9707" spans="1:17" x14ac:dyDescent="0.25">
      <c r="A9707" s="1">
        <v>41809</v>
      </c>
      <c r="B9707" s="2">
        <f t="shared" si="604"/>
        <v>2014</v>
      </c>
      <c r="C9707" s="2">
        <f t="shared" si="605"/>
        <v>6</v>
      </c>
      <c r="D9707" s="2">
        <f t="shared" si="606"/>
        <v>19</v>
      </c>
      <c r="E9707" s="2">
        <f t="shared" si="607"/>
        <v>5</v>
      </c>
      <c r="F9707" s="1" t="s">
        <v>792</v>
      </c>
      <c r="G9707" t="s">
        <v>285</v>
      </c>
      <c r="H9707" s="7" t="s">
        <v>744</v>
      </c>
      <c r="I9707" t="s">
        <v>276</v>
      </c>
      <c r="J9707" t="s">
        <v>164</v>
      </c>
      <c r="K9707" t="s">
        <v>197</v>
      </c>
      <c r="L9707" t="s">
        <v>28</v>
      </c>
      <c r="M9707">
        <v>6</v>
      </c>
      <c r="N9707">
        <v>56.978610000000003</v>
      </c>
      <c r="O9707">
        <v>-135.14805999999999</v>
      </c>
      <c r="P9707">
        <v>2</v>
      </c>
      <c r="Q9707">
        <v>1</v>
      </c>
    </row>
    <row r="9708" spans="1:17" x14ac:dyDescent="0.25">
      <c r="A9708" s="1">
        <v>41081</v>
      </c>
      <c r="B9708" s="2">
        <f t="shared" si="604"/>
        <v>2012</v>
      </c>
      <c r="C9708" s="2">
        <f t="shared" si="605"/>
        <v>6</v>
      </c>
      <c r="D9708" s="2">
        <f t="shared" si="606"/>
        <v>21</v>
      </c>
      <c r="E9708" s="2">
        <f t="shared" si="607"/>
        <v>5</v>
      </c>
      <c r="F9708" s="1" t="s">
        <v>792</v>
      </c>
      <c r="G9708" t="s">
        <v>285</v>
      </c>
      <c r="H9708" s="7" t="s">
        <v>744</v>
      </c>
      <c r="I9708" t="s">
        <v>276</v>
      </c>
      <c r="J9708" t="s">
        <v>164</v>
      </c>
      <c r="K9708" t="s">
        <v>197</v>
      </c>
      <c r="L9708" t="s">
        <v>28</v>
      </c>
      <c r="M9708">
        <v>4</v>
      </c>
      <c r="N9708">
        <v>56.978610000000003</v>
      </c>
      <c r="O9708">
        <v>-135.14805999999999</v>
      </c>
      <c r="P9708">
        <v>4</v>
      </c>
      <c r="Q9708">
        <v>1</v>
      </c>
    </row>
    <row r="9709" spans="1:17" x14ac:dyDescent="0.25">
      <c r="A9709" s="1">
        <v>41812</v>
      </c>
      <c r="B9709" s="2">
        <f t="shared" si="604"/>
        <v>2014</v>
      </c>
      <c r="C9709" s="2">
        <f t="shared" si="605"/>
        <v>6</v>
      </c>
      <c r="D9709" s="2">
        <f t="shared" si="606"/>
        <v>22</v>
      </c>
      <c r="E9709" s="2">
        <f t="shared" si="607"/>
        <v>1</v>
      </c>
      <c r="F9709" s="1" t="s">
        <v>792</v>
      </c>
      <c r="G9709" t="s">
        <v>285</v>
      </c>
      <c r="H9709" s="7" t="s">
        <v>744</v>
      </c>
      <c r="I9709" t="s">
        <v>276</v>
      </c>
      <c r="J9709" t="s">
        <v>164</v>
      </c>
      <c r="K9709" t="s">
        <v>197</v>
      </c>
      <c r="L9709" t="s">
        <v>28</v>
      </c>
      <c r="M9709">
        <v>6</v>
      </c>
      <c r="N9709">
        <v>56.978610000000003</v>
      </c>
      <c r="O9709">
        <v>-135.14805999999999</v>
      </c>
      <c r="P9709">
        <v>2</v>
      </c>
      <c r="Q9709">
        <v>1</v>
      </c>
    </row>
    <row r="9710" spans="1:17" x14ac:dyDescent="0.25">
      <c r="A9710" s="1">
        <v>41084</v>
      </c>
      <c r="B9710" s="2">
        <f t="shared" si="604"/>
        <v>2012</v>
      </c>
      <c r="C9710" s="2">
        <f t="shared" si="605"/>
        <v>6</v>
      </c>
      <c r="D9710" s="2">
        <f t="shared" si="606"/>
        <v>24</v>
      </c>
      <c r="E9710" s="2">
        <f t="shared" si="607"/>
        <v>1</v>
      </c>
      <c r="F9710" s="1" t="s">
        <v>792</v>
      </c>
      <c r="G9710" t="s">
        <v>285</v>
      </c>
      <c r="H9710" s="7" t="s">
        <v>744</v>
      </c>
      <c r="I9710" t="s">
        <v>276</v>
      </c>
      <c r="J9710" t="s">
        <v>164</v>
      </c>
      <c r="K9710" t="s">
        <v>224</v>
      </c>
      <c r="L9710" t="s">
        <v>28</v>
      </c>
      <c r="M9710">
        <v>8</v>
      </c>
      <c r="N9710">
        <v>56.978610000000003</v>
      </c>
      <c r="O9710">
        <v>-135.14805999999999</v>
      </c>
      <c r="P9710">
        <v>2</v>
      </c>
      <c r="Q9710">
        <v>1</v>
      </c>
    </row>
    <row r="9711" spans="1:17" x14ac:dyDescent="0.25">
      <c r="A9711" s="1">
        <v>41814</v>
      </c>
      <c r="B9711" s="2">
        <f t="shared" si="604"/>
        <v>2014</v>
      </c>
      <c r="C9711" s="2">
        <f t="shared" si="605"/>
        <v>6</v>
      </c>
      <c r="D9711" s="2">
        <f t="shared" si="606"/>
        <v>24</v>
      </c>
      <c r="E9711" s="2">
        <f t="shared" si="607"/>
        <v>3</v>
      </c>
      <c r="F9711" s="1" t="s">
        <v>792</v>
      </c>
      <c r="G9711" t="s">
        <v>285</v>
      </c>
      <c r="H9711" s="7" t="s">
        <v>744</v>
      </c>
      <c r="I9711" t="s">
        <v>276</v>
      </c>
      <c r="J9711" t="s">
        <v>164</v>
      </c>
      <c r="K9711" t="s">
        <v>224</v>
      </c>
      <c r="L9711" t="s">
        <v>28</v>
      </c>
      <c r="M9711">
        <v>8</v>
      </c>
      <c r="N9711">
        <v>56.978610000000003</v>
      </c>
      <c r="O9711">
        <v>-135.14805999999999</v>
      </c>
      <c r="P9711">
        <v>4</v>
      </c>
      <c r="Q9711">
        <v>1</v>
      </c>
    </row>
    <row r="9712" spans="1:17" x14ac:dyDescent="0.25">
      <c r="A9712" s="1">
        <v>42179</v>
      </c>
      <c r="B9712" s="2">
        <f t="shared" si="604"/>
        <v>2015</v>
      </c>
      <c r="C9712" s="2">
        <f t="shared" si="605"/>
        <v>6</v>
      </c>
      <c r="D9712" s="2">
        <f t="shared" si="606"/>
        <v>24</v>
      </c>
      <c r="E9712" s="2">
        <f t="shared" si="607"/>
        <v>4</v>
      </c>
      <c r="F9712" s="1" t="s">
        <v>792</v>
      </c>
      <c r="G9712" t="s">
        <v>285</v>
      </c>
      <c r="H9712" s="7" t="s">
        <v>744</v>
      </c>
      <c r="I9712" t="s">
        <v>276</v>
      </c>
      <c r="J9712" t="s">
        <v>164</v>
      </c>
      <c r="K9712" t="s">
        <v>224</v>
      </c>
      <c r="L9712" t="s">
        <v>28</v>
      </c>
      <c r="M9712">
        <v>8</v>
      </c>
      <c r="N9712">
        <v>56.978610000000003</v>
      </c>
      <c r="O9712">
        <v>-135.14805999999999</v>
      </c>
      <c r="P9712">
        <v>2</v>
      </c>
      <c r="Q9712">
        <v>1</v>
      </c>
    </row>
    <row r="9713" spans="1:17" x14ac:dyDescent="0.25">
      <c r="A9713" s="1">
        <v>41450</v>
      </c>
      <c r="B9713" s="2">
        <f t="shared" si="604"/>
        <v>2013</v>
      </c>
      <c r="C9713" s="2">
        <f t="shared" si="605"/>
        <v>6</v>
      </c>
      <c r="D9713" s="2">
        <f t="shared" si="606"/>
        <v>25</v>
      </c>
      <c r="E9713" s="2">
        <f t="shared" si="607"/>
        <v>3</v>
      </c>
      <c r="F9713" s="1" t="s">
        <v>792</v>
      </c>
      <c r="G9713" t="s">
        <v>285</v>
      </c>
      <c r="H9713" s="7" t="s">
        <v>744</v>
      </c>
      <c r="I9713" t="s">
        <v>276</v>
      </c>
      <c r="J9713" t="s">
        <v>164</v>
      </c>
      <c r="K9713" t="s">
        <v>224</v>
      </c>
      <c r="L9713" t="s">
        <v>28</v>
      </c>
      <c r="M9713">
        <v>7</v>
      </c>
      <c r="N9713">
        <v>56.978610000000003</v>
      </c>
      <c r="O9713">
        <v>-135.14805999999999</v>
      </c>
      <c r="P9713">
        <v>2</v>
      </c>
      <c r="Q9713">
        <v>1</v>
      </c>
    </row>
    <row r="9714" spans="1:17" x14ac:dyDescent="0.25">
      <c r="A9714" s="1">
        <v>41815</v>
      </c>
      <c r="B9714" s="2">
        <f t="shared" si="604"/>
        <v>2014</v>
      </c>
      <c r="C9714" s="2">
        <f t="shared" si="605"/>
        <v>6</v>
      </c>
      <c r="D9714" s="2">
        <f t="shared" si="606"/>
        <v>25</v>
      </c>
      <c r="E9714" s="2">
        <f t="shared" si="607"/>
        <v>4</v>
      </c>
      <c r="F9714" s="1" t="s">
        <v>792</v>
      </c>
      <c r="G9714" t="s">
        <v>285</v>
      </c>
      <c r="H9714" s="7" t="s">
        <v>744</v>
      </c>
      <c r="I9714" t="s">
        <v>276</v>
      </c>
      <c r="J9714" t="s">
        <v>164</v>
      </c>
      <c r="K9714" t="s">
        <v>224</v>
      </c>
      <c r="L9714" t="s">
        <v>28</v>
      </c>
      <c r="M9714">
        <v>4</v>
      </c>
      <c r="N9714">
        <v>56.978610000000003</v>
      </c>
      <c r="O9714">
        <v>-135.14805999999999</v>
      </c>
      <c r="P9714">
        <v>2</v>
      </c>
      <c r="Q9714">
        <v>1</v>
      </c>
    </row>
    <row r="9715" spans="1:17" x14ac:dyDescent="0.25">
      <c r="A9715" s="1">
        <v>41087</v>
      </c>
      <c r="B9715" s="2">
        <f t="shared" si="604"/>
        <v>2012</v>
      </c>
      <c r="C9715" s="2">
        <f t="shared" si="605"/>
        <v>6</v>
      </c>
      <c r="D9715" s="2">
        <f t="shared" si="606"/>
        <v>27</v>
      </c>
      <c r="E9715" s="2">
        <f t="shared" si="607"/>
        <v>4</v>
      </c>
      <c r="F9715" s="1" t="s">
        <v>792</v>
      </c>
      <c r="G9715" t="s">
        <v>285</v>
      </c>
      <c r="H9715" s="7" t="s">
        <v>744</v>
      </c>
      <c r="I9715" t="s">
        <v>276</v>
      </c>
      <c r="J9715" t="s">
        <v>164</v>
      </c>
      <c r="K9715" t="s">
        <v>196</v>
      </c>
      <c r="L9715" t="s">
        <v>28</v>
      </c>
      <c r="M9715">
        <v>6</v>
      </c>
      <c r="N9715">
        <v>56.978610000000003</v>
      </c>
      <c r="O9715">
        <v>-135.14805999999999</v>
      </c>
      <c r="P9715">
        <v>2</v>
      </c>
      <c r="Q9715">
        <v>1</v>
      </c>
    </row>
    <row r="9716" spans="1:17" x14ac:dyDescent="0.25">
      <c r="A9716" s="1">
        <v>41818</v>
      </c>
      <c r="B9716" s="2">
        <f t="shared" si="604"/>
        <v>2014</v>
      </c>
      <c r="C9716" s="2">
        <f t="shared" si="605"/>
        <v>6</v>
      </c>
      <c r="D9716" s="2">
        <f t="shared" si="606"/>
        <v>28</v>
      </c>
      <c r="E9716" s="2">
        <f t="shared" si="607"/>
        <v>7</v>
      </c>
      <c r="F9716" s="1" t="s">
        <v>792</v>
      </c>
      <c r="G9716" t="s">
        <v>285</v>
      </c>
      <c r="H9716" s="7" t="s">
        <v>744</v>
      </c>
      <c r="I9716" t="s">
        <v>276</v>
      </c>
      <c r="J9716" t="s">
        <v>164</v>
      </c>
      <c r="K9716" t="s">
        <v>224</v>
      </c>
      <c r="L9716" t="s">
        <v>28</v>
      </c>
      <c r="M9716">
        <v>4</v>
      </c>
      <c r="N9716">
        <v>56.978610000000003</v>
      </c>
      <c r="O9716">
        <v>-135.14805999999999</v>
      </c>
      <c r="P9716">
        <v>2</v>
      </c>
      <c r="Q9716">
        <v>1</v>
      </c>
    </row>
    <row r="9717" spans="1:17" x14ac:dyDescent="0.25">
      <c r="A9717" s="1">
        <v>40722</v>
      </c>
      <c r="B9717" s="2">
        <f t="shared" si="604"/>
        <v>2011</v>
      </c>
      <c r="C9717" s="2">
        <f t="shared" si="605"/>
        <v>6</v>
      </c>
      <c r="D9717" s="2">
        <f t="shared" si="606"/>
        <v>28</v>
      </c>
      <c r="E9717" s="2">
        <f t="shared" si="607"/>
        <v>3</v>
      </c>
      <c r="F9717" s="1" t="s">
        <v>792</v>
      </c>
      <c r="G9717" t="s">
        <v>285</v>
      </c>
      <c r="H9717" s="7" t="s">
        <v>744</v>
      </c>
      <c r="I9717" t="s">
        <v>276</v>
      </c>
      <c r="J9717" t="s">
        <v>164</v>
      </c>
      <c r="K9717" t="s">
        <v>197</v>
      </c>
      <c r="L9717" t="s">
        <v>28</v>
      </c>
      <c r="M9717">
        <v>5</v>
      </c>
      <c r="N9717">
        <v>56.978610000000003</v>
      </c>
      <c r="O9717">
        <v>-135.14805999999999</v>
      </c>
      <c r="P9717">
        <v>3</v>
      </c>
      <c r="Q9717">
        <v>1</v>
      </c>
    </row>
    <row r="9718" spans="1:17" x14ac:dyDescent="0.25">
      <c r="A9718" s="1">
        <v>41088</v>
      </c>
      <c r="B9718" s="2">
        <f t="shared" si="604"/>
        <v>2012</v>
      </c>
      <c r="C9718" s="2">
        <f t="shared" si="605"/>
        <v>6</v>
      </c>
      <c r="D9718" s="2">
        <f t="shared" si="606"/>
        <v>28</v>
      </c>
      <c r="E9718" s="2">
        <f t="shared" si="607"/>
        <v>5</v>
      </c>
      <c r="F9718" s="1" t="s">
        <v>792</v>
      </c>
      <c r="G9718" t="s">
        <v>285</v>
      </c>
      <c r="H9718" s="7" t="s">
        <v>744</v>
      </c>
      <c r="I9718" t="s">
        <v>276</v>
      </c>
      <c r="J9718" t="s">
        <v>164</v>
      </c>
      <c r="K9718" t="s">
        <v>196</v>
      </c>
      <c r="L9718" t="s">
        <v>28</v>
      </c>
      <c r="M9718">
        <v>6</v>
      </c>
      <c r="N9718">
        <v>56.978610000000003</v>
      </c>
      <c r="O9718">
        <v>-135.14805999999999</v>
      </c>
      <c r="P9718">
        <v>4</v>
      </c>
      <c r="Q9718">
        <v>1</v>
      </c>
    </row>
    <row r="9719" spans="1:17" x14ac:dyDescent="0.25">
      <c r="A9719" s="1">
        <v>40723</v>
      </c>
      <c r="B9719" s="2">
        <f t="shared" si="604"/>
        <v>2011</v>
      </c>
      <c r="C9719" s="2">
        <f t="shared" si="605"/>
        <v>6</v>
      </c>
      <c r="D9719" s="2">
        <f t="shared" si="606"/>
        <v>29</v>
      </c>
      <c r="E9719" s="2">
        <f t="shared" si="607"/>
        <v>4</v>
      </c>
      <c r="F9719" s="1" t="s">
        <v>792</v>
      </c>
      <c r="G9719" t="s">
        <v>285</v>
      </c>
      <c r="H9719" s="7" t="s">
        <v>744</v>
      </c>
      <c r="I9719" t="s">
        <v>276</v>
      </c>
      <c r="J9719" t="s">
        <v>164</v>
      </c>
      <c r="K9719" t="s">
        <v>197</v>
      </c>
      <c r="L9719" t="s">
        <v>28</v>
      </c>
      <c r="M9719">
        <v>5</v>
      </c>
      <c r="N9719">
        <v>56.978610000000003</v>
      </c>
      <c r="O9719">
        <v>-135.14805999999999</v>
      </c>
      <c r="P9719">
        <v>1</v>
      </c>
      <c r="Q9719">
        <v>1</v>
      </c>
    </row>
    <row r="9720" spans="1:17" x14ac:dyDescent="0.25">
      <c r="A9720" s="1">
        <v>41456</v>
      </c>
      <c r="B9720" s="2">
        <f t="shared" si="604"/>
        <v>2013</v>
      </c>
      <c r="C9720" s="2">
        <f t="shared" si="605"/>
        <v>7</v>
      </c>
      <c r="D9720" s="2">
        <f t="shared" si="606"/>
        <v>1</v>
      </c>
      <c r="E9720" s="2">
        <f t="shared" si="607"/>
        <v>2</v>
      </c>
      <c r="F9720" s="1" t="s">
        <v>792</v>
      </c>
      <c r="G9720" t="s">
        <v>285</v>
      </c>
      <c r="H9720" s="7" t="s">
        <v>744</v>
      </c>
      <c r="I9720" t="s">
        <v>276</v>
      </c>
      <c r="J9720" t="s">
        <v>164</v>
      </c>
      <c r="K9720" t="s">
        <v>197</v>
      </c>
      <c r="L9720" t="s">
        <v>28</v>
      </c>
      <c r="M9720">
        <v>6</v>
      </c>
      <c r="N9720">
        <v>56.978610000000003</v>
      </c>
      <c r="O9720">
        <v>-135.14805999999999</v>
      </c>
      <c r="P9720">
        <v>4</v>
      </c>
      <c r="Q9720">
        <v>1</v>
      </c>
    </row>
    <row r="9721" spans="1:17" x14ac:dyDescent="0.25">
      <c r="A9721" s="1">
        <v>41456</v>
      </c>
      <c r="B9721" s="2">
        <f t="shared" si="604"/>
        <v>2013</v>
      </c>
      <c r="C9721" s="2">
        <f t="shared" si="605"/>
        <v>7</v>
      </c>
      <c r="D9721" s="2">
        <f t="shared" si="606"/>
        <v>1</v>
      </c>
      <c r="E9721" s="2">
        <f t="shared" si="607"/>
        <v>2</v>
      </c>
      <c r="F9721" s="1" t="s">
        <v>792</v>
      </c>
      <c r="G9721" t="s">
        <v>285</v>
      </c>
      <c r="H9721" s="7" t="s">
        <v>744</v>
      </c>
      <c r="I9721" t="s">
        <v>276</v>
      </c>
      <c r="J9721" t="s">
        <v>164</v>
      </c>
      <c r="K9721" t="s">
        <v>196</v>
      </c>
      <c r="L9721" t="s">
        <v>28</v>
      </c>
      <c r="M9721">
        <v>5</v>
      </c>
      <c r="N9721">
        <v>56.978610000000003</v>
      </c>
      <c r="O9721">
        <v>-135.14805999999999</v>
      </c>
      <c r="P9721">
        <v>3</v>
      </c>
      <c r="Q9721">
        <v>1</v>
      </c>
    </row>
    <row r="9722" spans="1:17" x14ac:dyDescent="0.25">
      <c r="A9722" s="1">
        <v>41458</v>
      </c>
      <c r="B9722" s="2">
        <f t="shared" si="604"/>
        <v>2013</v>
      </c>
      <c r="C9722" s="2">
        <f t="shared" si="605"/>
        <v>7</v>
      </c>
      <c r="D9722" s="2">
        <f t="shared" si="606"/>
        <v>3</v>
      </c>
      <c r="E9722" s="2">
        <f t="shared" si="607"/>
        <v>4</v>
      </c>
      <c r="F9722" s="1" t="s">
        <v>792</v>
      </c>
      <c r="G9722" t="s">
        <v>285</v>
      </c>
      <c r="H9722" s="7" t="s">
        <v>744</v>
      </c>
      <c r="I9722" t="s">
        <v>276</v>
      </c>
      <c r="J9722" t="s">
        <v>164</v>
      </c>
      <c r="K9722" t="s">
        <v>197</v>
      </c>
      <c r="L9722" t="s">
        <v>28</v>
      </c>
      <c r="M9722">
        <v>6</v>
      </c>
      <c r="N9722">
        <v>56.978610000000003</v>
      </c>
      <c r="O9722">
        <v>-135.14805999999999</v>
      </c>
      <c r="P9722">
        <v>4</v>
      </c>
      <c r="Q9722">
        <v>1</v>
      </c>
    </row>
    <row r="9723" spans="1:17" x14ac:dyDescent="0.25">
      <c r="A9723" s="1">
        <v>42188</v>
      </c>
      <c r="B9723" s="2">
        <f t="shared" si="604"/>
        <v>2015</v>
      </c>
      <c r="C9723" s="2">
        <f t="shared" si="605"/>
        <v>7</v>
      </c>
      <c r="D9723" s="2">
        <f t="shared" si="606"/>
        <v>3</v>
      </c>
      <c r="E9723" s="2">
        <f t="shared" si="607"/>
        <v>6</v>
      </c>
      <c r="F9723" s="1" t="s">
        <v>792</v>
      </c>
      <c r="G9723" t="s">
        <v>285</v>
      </c>
      <c r="H9723" s="7" t="s">
        <v>744</v>
      </c>
      <c r="I9723" t="s">
        <v>276</v>
      </c>
      <c r="J9723" t="s">
        <v>164</v>
      </c>
      <c r="K9723" t="s">
        <v>196</v>
      </c>
      <c r="L9723" t="s">
        <v>28</v>
      </c>
      <c r="M9723">
        <v>5</v>
      </c>
      <c r="N9723">
        <v>56.978610000000003</v>
      </c>
      <c r="O9723">
        <v>-135.14805999999999</v>
      </c>
      <c r="P9723">
        <v>4</v>
      </c>
      <c r="Q9723">
        <v>1</v>
      </c>
    </row>
    <row r="9724" spans="1:17" x14ac:dyDescent="0.25">
      <c r="A9724" s="1">
        <v>41459</v>
      </c>
      <c r="B9724" s="2">
        <f t="shared" si="604"/>
        <v>2013</v>
      </c>
      <c r="C9724" s="2">
        <f t="shared" si="605"/>
        <v>7</v>
      </c>
      <c r="D9724" s="2">
        <f t="shared" si="606"/>
        <v>4</v>
      </c>
      <c r="E9724" s="2">
        <f t="shared" si="607"/>
        <v>5</v>
      </c>
      <c r="F9724" s="1" t="s">
        <v>792</v>
      </c>
      <c r="G9724" t="s">
        <v>285</v>
      </c>
      <c r="H9724" s="7" t="s">
        <v>744</v>
      </c>
      <c r="I9724" t="s">
        <v>276</v>
      </c>
      <c r="J9724" t="s">
        <v>164</v>
      </c>
      <c r="K9724" t="s">
        <v>196</v>
      </c>
      <c r="L9724" t="s">
        <v>28</v>
      </c>
      <c r="M9724">
        <v>5</v>
      </c>
      <c r="N9724">
        <v>56.978610000000003</v>
      </c>
      <c r="O9724">
        <v>-135.14805999999999</v>
      </c>
      <c r="P9724">
        <v>5</v>
      </c>
      <c r="Q9724">
        <v>1</v>
      </c>
    </row>
    <row r="9725" spans="1:17" x14ac:dyDescent="0.25">
      <c r="A9725" s="1">
        <v>41095</v>
      </c>
      <c r="B9725" s="2">
        <f t="shared" si="604"/>
        <v>2012</v>
      </c>
      <c r="C9725" s="2">
        <f t="shared" si="605"/>
        <v>7</v>
      </c>
      <c r="D9725" s="2">
        <f t="shared" si="606"/>
        <v>5</v>
      </c>
      <c r="E9725" s="2">
        <f t="shared" si="607"/>
        <v>5</v>
      </c>
      <c r="F9725" s="1" t="s">
        <v>792</v>
      </c>
      <c r="G9725" t="s">
        <v>285</v>
      </c>
      <c r="H9725" s="7" t="s">
        <v>744</v>
      </c>
      <c r="I9725" t="s">
        <v>276</v>
      </c>
      <c r="J9725" t="s">
        <v>164</v>
      </c>
      <c r="K9725" t="s">
        <v>224</v>
      </c>
      <c r="L9725" t="s">
        <v>28</v>
      </c>
      <c r="M9725">
        <v>8</v>
      </c>
      <c r="N9725">
        <v>56.978610000000003</v>
      </c>
      <c r="O9725">
        <v>-135.14805999999999</v>
      </c>
      <c r="P9725">
        <v>2</v>
      </c>
      <c r="Q9725">
        <v>1</v>
      </c>
    </row>
    <row r="9726" spans="1:17" x14ac:dyDescent="0.25">
      <c r="A9726" s="1">
        <v>42192</v>
      </c>
      <c r="B9726" s="2">
        <f t="shared" si="604"/>
        <v>2015</v>
      </c>
      <c r="C9726" s="2">
        <f t="shared" si="605"/>
        <v>7</v>
      </c>
      <c r="D9726" s="2">
        <f t="shared" si="606"/>
        <v>7</v>
      </c>
      <c r="E9726" s="2">
        <f t="shared" si="607"/>
        <v>3</v>
      </c>
      <c r="F9726" s="1" t="s">
        <v>792</v>
      </c>
      <c r="G9726" t="s">
        <v>285</v>
      </c>
      <c r="H9726" s="7" t="s">
        <v>744</v>
      </c>
      <c r="I9726" t="s">
        <v>276</v>
      </c>
      <c r="J9726" t="s">
        <v>164</v>
      </c>
      <c r="K9726" t="s">
        <v>224</v>
      </c>
      <c r="L9726" t="s">
        <v>28</v>
      </c>
      <c r="M9726">
        <v>4</v>
      </c>
      <c r="N9726">
        <v>56.978610000000003</v>
      </c>
      <c r="O9726">
        <v>-135.14805999999999</v>
      </c>
      <c r="P9726">
        <v>2</v>
      </c>
      <c r="Q9726">
        <v>1</v>
      </c>
    </row>
    <row r="9727" spans="1:17" x14ac:dyDescent="0.25">
      <c r="A9727" s="1">
        <v>41462</v>
      </c>
      <c r="B9727" s="2">
        <f t="shared" si="604"/>
        <v>2013</v>
      </c>
      <c r="C9727" s="2">
        <f t="shared" si="605"/>
        <v>7</v>
      </c>
      <c r="D9727" s="2">
        <f t="shared" si="606"/>
        <v>7</v>
      </c>
      <c r="E9727" s="2">
        <f t="shared" si="607"/>
        <v>1</v>
      </c>
      <c r="F9727" s="1" t="s">
        <v>792</v>
      </c>
      <c r="G9727" t="s">
        <v>285</v>
      </c>
      <c r="H9727" s="7" t="s">
        <v>744</v>
      </c>
      <c r="I9727" t="s">
        <v>276</v>
      </c>
      <c r="J9727" t="s">
        <v>164</v>
      </c>
      <c r="K9727" t="s">
        <v>197</v>
      </c>
      <c r="L9727" t="s">
        <v>28</v>
      </c>
      <c r="M9727">
        <v>6</v>
      </c>
      <c r="N9727">
        <v>56.978610000000003</v>
      </c>
      <c r="O9727">
        <v>-135.14805999999999</v>
      </c>
      <c r="P9727">
        <v>2</v>
      </c>
      <c r="Q9727">
        <v>1</v>
      </c>
    </row>
    <row r="9728" spans="1:17" x14ac:dyDescent="0.25">
      <c r="A9728" s="1">
        <v>41098</v>
      </c>
      <c r="B9728" s="2">
        <f t="shared" si="604"/>
        <v>2012</v>
      </c>
      <c r="C9728" s="2">
        <f t="shared" si="605"/>
        <v>7</v>
      </c>
      <c r="D9728" s="2">
        <f t="shared" si="606"/>
        <v>8</v>
      </c>
      <c r="E9728" s="2">
        <f t="shared" si="607"/>
        <v>1</v>
      </c>
      <c r="F9728" s="1" t="s">
        <v>792</v>
      </c>
      <c r="G9728" t="s">
        <v>285</v>
      </c>
      <c r="H9728" s="7" t="s">
        <v>744</v>
      </c>
      <c r="I9728" t="s">
        <v>276</v>
      </c>
      <c r="J9728" t="s">
        <v>164</v>
      </c>
      <c r="K9728" t="s">
        <v>253</v>
      </c>
      <c r="L9728" t="s">
        <v>28</v>
      </c>
      <c r="M9728">
        <v>5</v>
      </c>
      <c r="N9728">
        <v>56.978610000000003</v>
      </c>
      <c r="O9728">
        <v>-135.14805999999999</v>
      </c>
      <c r="P9728">
        <v>4</v>
      </c>
      <c r="Q9728">
        <v>1</v>
      </c>
    </row>
    <row r="9729" spans="1:17" x14ac:dyDescent="0.25">
      <c r="A9729" s="1">
        <v>41829</v>
      </c>
      <c r="B9729" s="2">
        <f t="shared" si="604"/>
        <v>2014</v>
      </c>
      <c r="C9729" s="2">
        <f t="shared" si="605"/>
        <v>7</v>
      </c>
      <c r="D9729" s="2">
        <f t="shared" si="606"/>
        <v>9</v>
      </c>
      <c r="E9729" s="2">
        <f t="shared" si="607"/>
        <v>4</v>
      </c>
      <c r="F9729" s="1" t="s">
        <v>792</v>
      </c>
      <c r="G9729" t="s">
        <v>285</v>
      </c>
      <c r="H9729" s="7" t="s">
        <v>744</v>
      </c>
      <c r="I9729" t="s">
        <v>276</v>
      </c>
      <c r="J9729" t="s">
        <v>164</v>
      </c>
      <c r="K9729" t="s">
        <v>224</v>
      </c>
      <c r="L9729" t="s">
        <v>28</v>
      </c>
      <c r="M9729">
        <v>7</v>
      </c>
      <c r="N9729">
        <v>56.978610000000003</v>
      </c>
      <c r="O9729">
        <v>-135.14805999999999</v>
      </c>
      <c r="P9729">
        <v>3</v>
      </c>
      <c r="Q9729">
        <v>1</v>
      </c>
    </row>
    <row r="9730" spans="1:17" x14ac:dyDescent="0.25">
      <c r="A9730" s="1">
        <v>41465</v>
      </c>
      <c r="B9730" s="2">
        <f t="shared" ref="B9730:B9793" si="608">YEAR(A9730)</f>
        <v>2013</v>
      </c>
      <c r="C9730" s="2">
        <f t="shared" ref="C9730:C9793" si="609">MONTH(A9730)</f>
        <v>7</v>
      </c>
      <c r="D9730" s="2">
        <f t="shared" ref="D9730:D9793" si="610">DAY(A9730)</f>
        <v>10</v>
      </c>
      <c r="E9730" s="2">
        <f t="shared" ref="E9730:E9793" si="611">WEEKDAY(A9730)</f>
        <v>4</v>
      </c>
      <c r="F9730" s="1" t="s">
        <v>792</v>
      </c>
      <c r="G9730" t="s">
        <v>285</v>
      </c>
      <c r="H9730" s="7" t="s">
        <v>744</v>
      </c>
      <c r="I9730" t="s">
        <v>276</v>
      </c>
      <c r="J9730" t="s">
        <v>164</v>
      </c>
      <c r="K9730" t="s">
        <v>224</v>
      </c>
      <c r="L9730" t="s">
        <v>28</v>
      </c>
      <c r="M9730">
        <v>4</v>
      </c>
      <c r="N9730">
        <v>56.978610000000003</v>
      </c>
      <c r="O9730">
        <v>-135.14805999999999</v>
      </c>
      <c r="P9730">
        <v>2</v>
      </c>
      <c r="Q9730">
        <v>1</v>
      </c>
    </row>
    <row r="9731" spans="1:17" x14ac:dyDescent="0.25">
      <c r="A9731" s="1">
        <v>41830</v>
      </c>
      <c r="B9731" s="2">
        <f t="shared" si="608"/>
        <v>2014</v>
      </c>
      <c r="C9731" s="2">
        <f t="shared" si="609"/>
        <v>7</v>
      </c>
      <c r="D9731" s="2">
        <f t="shared" si="610"/>
        <v>10</v>
      </c>
      <c r="E9731" s="2">
        <f t="shared" si="611"/>
        <v>5</v>
      </c>
      <c r="F9731" s="1" t="s">
        <v>792</v>
      </c>
      <c r="G9731" t="s">
        <v>285</v>
      </c>
      <c r="H9731" s="7" t="s">
        <v>744</v>
      </c>
      <c r="I9731" t="s">
        <v>276</v>
      </c>
      <c r="J9731" t="s">
        <v>164</v>
      </c>
      <c r="K9731" t="s">
        <v>224</v>
      </c>
      <c r="L9731" t="s">
        <v>28</v>
      </c>
      <c r="M9731">
        <v>4</v>
      </c>
      <c r="N9731">
        <v>56.978610000000003</v>
      </c>
      <c r="O9731">
        <v>-135.14805999999999</v>
      </c>
      <c r="P9731">
        <v>1</v>
      </c>
      <c r="Q9731">
        <v>1</v>
      </c>
    </row>
    <row r="9732" spans="1:17" x14ac:dyDescent="0.25">
      <c r="A9732" s="1">
        <v>42196</v>
      </c>
      <c r="B9732" s="2">
        <f t="shared" si="608"/>
        <v>2015</v>
      </c>
      <c r="C9732" s="2">
        <f t="shared" si="609"/>
        <v>7</v>
      </c>
      <c r="D9732" s="2">
        <f t="shared" si="610"/>
        <v>11</v>
      </c>
      <c r="E9732" s="2">
        <f t="shared" si="611"/>
        <v>7</v>
      </c>
      <c r="F9732" s="1" t="s">
        <v>792</v>
      </c>
      <c r="G9732" t="s">
        <v>285</v>
      </c>
      <c r="H9732" s="7" t="s">
        <v>744</v>
      </c>
      <c r="I9732" t="s">
        <v>276</v>
      </c>
      <c r="J9732" t="s">
        <v>164</v>
      </c>
      <c r="K9732" t="s">
        <v>196</v>
      </c>
      <c r="L9732" t="s">
        <v>28</v>
      </c>
      <c r="M9732">
        <v>5</v>
      </c>
      <c r="N9732">
        <v>56.978610000000003</v>
      </c>
      <c r="O9732">
        <v>-135.14805999999999</v>
      </c>
      <c r="P9732">
        <v>2</v>
      </c>
      <c r="Q9732">
        <v>1</v>
      </c>
    </row>
    <row r="9733" spans="1:17" x14ac:dyDescent="0.25">
      <c r="A9733" s="1">
        <v>41102</v>
      </c>
      <c r="B9733" s="2">
        <f t="shared" si="608"/>
        <v>2012</v>
      </c>
      <c r="C9733" s="2">
        <f t="shared" si="609"/>
        <v>7</v>
      </c>
      <c r="D9733" s="2">
        <f t="shared" si="610"/>
        <v>12</v>
      </c>
      <c r="E9733" s="2">
        <f t="shared" si="611"/>
        <v>5</v>
      </c>
      <c r="F9733" s="1" t="s">
        <v>792</v>
      </c>
      <c r="G9733" t="s">
        <v>285</v>
      </c>
      <c r="H9733" s="7" t="s">
        <v>744</v>
      </c>
      <c r="I9733" t="s">
        <v>276</v>
      </c>
      <c r="J9733" t="s">
        <v>164</v>
      </c>
      <c r="K9733" t="s">
        <v>302</v>
      </c>
      <c r="L9733" t="s">
        <v>28</v>
      </c>
      <c r="M9733">
        <v>6.5</v>
      </c>
      <c r="N9733">
        <v>56.978610000000003</v>
      </c>
      <c r="O9733">
        <v>-135.14805999999999</v>
      </c>
      <c r="P9733">
        <v>1</v>
      </c>
      <c r="Q9733">
        <v>1</v>
      </c>
    </row>
    <row r="9734" spans="1:17" x14ac:dyDescent="0.25">
      <c r="A9734" s="1">
        <v>40737</v>
      </c>
      <c r="B9734" s="2">
        <f t="shared" si="608"/>
        <v>2011</v>
      </c>
      <c r="C9734" s="2">
        <f t="shared" si="609"/>
        <v>7</v>
      </c>
      <c r="D9734" s="2">
        <f t="shared" si="610"/>
        <v>13</v>
      </c>
      <c r="E9734" s="2">
        <f t="shared" si="611"/>
        <v>4</v>
      </c>
      <c r="F9734" s="1" t="s">
        <v>792</v>
      </c>
      <c r="G9734" t="s">
        <v>285</v>
      </c>
      <c r="H9734" s="7" t="s">
        <v>744</v>
      </c>
      <c r="I9734" t="s">
        <v>276</v>
      </c>
      <c r="J9734" t="s">
        <v>164</v>
      </c>
      <c r="K9734" t="s">
        <v>224</v>
      </c>
      <c r="L9734" t="s">
        <v>28</v>
      </c>
      <c r="M9734">
        <v>8</v>
      </c>
      <c r="N9734">
        <v>56.978610000000003</v>
      </c>
      <c r="O9734">
        <v>-135.14805999999999</v>
      </c>
      <c r="P9734">
        <v>2</v>
      </c>
      <c r="Q9734">
        <v>1</v>
      </c>
    </row>
    <row r="9735" spans="1:17" x14ac:dyDescent="0.25">
      <c r="A9735" s="1">
        <v>41468</v>
      </c>
      <c r="B9735" s="2">
        <f t="shared" si="608"/>
        <v>2013</v>
      </c>
      <c r="C9735" s="2">
        <f t="shared" si="609"/>
        <v>7</v>
      </c>
      <c r="D9735" s="2">
        <f t="shared" si="610"/>
        <v>13</v>
      </c>
      <c r="E9735" s="2">
        <f t="shared" si="611"/>
        <v>7</v>
      </c>
      <c r="F9735" s="1" t="s">
        <v>792</v>
      </c>
      <c r="G9735" t="s">
        <v>285</v>
      </c>
      <c r="H9735" s="7" t="s">
        <v>744</v>
      </c>
      <c r="I9735" t="s">
        <v>276</v>
      </c>
      <c r="J9735" t="s">
        <v>164</v>
      </c>
      <c r="K9735" t="s">
        <v>197</v>
      </c>
      <c r="L9735" t="s">
        <v>28</v>
      </c>
      <c r="M9735">
        <v>6</v>
      </c>
      <c r="N9735">
        <v>56.978610000000003</v>
      </c>
      <c r="O9735">
        <v>-135.14805999999999</v>
      </c>
      <c r="P9735">
        <v>4</v>
      </c>
      <c r="Q9735">
        <v>1</v>
      </c>
    </row>
    <row r="9736" spans="1:17" x14ac:dyDescent="0.25">
      <c r="A9736" s="1">
        <v>41834</v>
      </c>
      <c r="B9736" s="2">
        <f t="shared" si="608"/>
        <v>2014</v>
      </c>
      <c r="C9736" s="2">
        <f t="shared" si="609"/>
        <v>7</v>
      </c>
      <c r="D9736" s="2">
        <f t="shared" si="610"/>
        <v>14</v>
      </c>
      <c r="E9736" s="2">
        <f t="shared" si="611"/>
        <v>2</v>
      </c>
      <c r="F9736" s="1" t="s">
        <v>792</v>
      </c>
      <c r="G9736" t="s">
        <v>285</v>
      </c>
      <c r="H9736" s="7" t="s">
        <v>744</v>
      </c>
      <c r="I9736" t="s">
        <v>276</v>
      </c>
      <c r="J9736" t="s">
        <v>164</v>
      </c>
      <c r="K9736" t="s">
        <v>224</v>
      </c>
      <c r="L9736" t="s">
        <v>28</v>
      </c>
      <c r="M9736">
        <v>4</v>
      </c>
      <c r="N9736">
        <v>56.978610000000003</v>
      </c>
      <c r="O9736">
        <v>-135.14805999999999</v>
      </c>
      <c r="P9736">
        <v>2</v>
      </c>
      <c r="Q9736">
        <v>1</v>
      </c>
    </row>
    <row r="9737" spans="1:17" x14ac:dyDescent="0.25">
      <c r="A9737" s="1">
        <v>40738</v>
      </c>
      <c r="B9737" s="2">
        <f t="shared" si="608"/>
        <v>2011</v>
      </c>
      <c r="C9737" s="2">
        <f t="shared" si="609"/>
        <v>7</v>
      </c>
      <c r="D9737" s="2">
        <f t="shared" si="610"/>
        <v>14</v>
      </c>
      <c r="E9737" s="2">
        <f t="shared" si="611"/>
        <v>5</v>
      </c>
      <c r="F9737" s="1" t="s">
        <v>792</v>
      </c>
      <c r="G9737" t="s">
        <v>285</v>
      </c>
      <c r="H9737" s="7" t="s">
        <v>744</v>
      </c>
      <c r="I9737" t="s">
        <v>276</v>
      </c>
      <c r="J9737" t="s">
        <v>164</v>
      </c>
      <c r="K9737" t="s">
        <v>197</v>
      </c>
      <c r="L9737" t="s">
        <v>28</v>
      </c>
      <c r="M9737">
        <v>6</v>
      </c>
      <c r="N9737">
        <v>56.978610000000003</v>
      </c>
      <c r="O9737">
        <v>-135.14805999999999</v>
      </c>
      <c r="P9737">
        <v>2</v>
      </c>
      <c r="Q9737">
        <v>1</v>
      </c>
    </row>
    <row r="9738" spans="1:17" x14ac:dyDescent="0.25">
      <c r="A9738" s="1">
        <v>41105</v>
      </c>
      <c r="B9738" s="2">
        <f t="shared" si="608"/>
        <v>2012</v>
      </c>
      <c r="C9738" s="2">
        <f t="shared" si="609"/>
        <v>7</v>
      </c>
      <c r="D9738" s="2">
        <f t="shared" si="610"/>
        <v>15</v>
      </c>
      <c r="E9738" s="2">
        <f t="shared" si="611"/>
        <v>1</v>
      </c>
      <c r="F9738" s="1" t="s">
        <v>792</v>
      </c>
      <c r="G9738" t="s">
        <v>285</v>
      </c>
      <c r="H9738" s="7" t="s">
        <v>744</v>
      </c>
      <c r="I9738" t="s">
        <v>276</v>
      </c>
      <c r="J9738" t="s">
        <v>164</v>
      </c>
      <c r="K9738" t="s">
        <v>302</v>
      </c>
      <c r="L9738" t="s">
        <v>28</v>
      </c>
      <c r="M9738">
        <v>5</v>
      </c>
      <c r="N9738">
        <v>56.978610000000003</v>
      </c>
      <c r="O9738">
        <v>-135.14805999999999</v>
      </c>
      <c r="P9738">
        <v>4</v>
      </c>
      <c r="Q9738">
        <v>1</v>
      </c>
    </row>
    <row r="9739" spans="1:17" x14ac:dyDescent="0.25">
      <c r="A9739" s="1">
        <v>41836</v>
      </c>
      <c r="B9739" s="2">
        <f t="shared" si="608"/>
        <v>2014</v>
      </c>
      <c r="C9739" s="2">
        <f t="shared" si="609"/>
        <v>7</v>
      </c>
      <c r="D9739" s="2">
        <f t="shared" si="610"/>
        <v>16</v>
      </c>
      <c r="E9739" s="2">
        <f t="shared" si="611"/>
        <v>4</v>
      </c>
      <c r="F9739" s="1" t="s">
        <v>792</v>
      </c>
      <c r="G9739" t="s">
        <v>285</v>
      </c>
      <c r="H9739" s="7" t="s">
        <v>744</v>
      </c>
      <c r="I9739" t="s">
        <v>276</v>
      </c>
      <c r="J9739" t="s">
        <v>164</v>
      </c>
      <c r="K9739" t="s">
        <v>224</v>
      </c>
      <c r="L9739" t="s">
        <v>28</v>
      </c>
      <c r="M9739">
        <v>8</v>
      </c>
      <c r="N9739">
        <v>56.978610000000003</v>
      </c>
      <c r="O9739">
        <v>-135.14805999999999</v>
      </c>
      <c r="P9739">
        <v>2</v>
      </c>
      <c r="Q9739">
        <v>1</v>
      </c>
    </row>
    <row r="9740" spans="1:17" x14ac:dyDescent="0.25">
      <c r="A9740" s="1">
        <v>42202</v>
      </c>
      <c r="B9740" s="2">
        <f t="shared" si="608"/>
        <v>2015</v>
      </c>
      <c r="C9740" s="2">
        <f t="shared" si="609"/>
        <v>7</v>
      </c>
      <c r="D9740" s="2">
        <f t="shared" si="610"/>
        <v>17</v>
      </c>
      <c r="E9740" s="2">
        <f t="shared" si="611"/>
        <v>6</v>
      </c>
      <c r="F9740" s="1" t="s">
        <v>792</v>
      </c>
      <c r="G9740" t="s">
        <v>285</v>
      </c>
      <c r="H9740" s="7" t="s">
        <v>744</v>
      </c>
      <c r="I9740" t="s">
        <v>276</v>
      </c>
      <c r="J9740" t="s">
        <v>164</v>
      </c>
      <c r="K9740" t="s">
        <v>197</v>
      </c>
      <c r="L9740" t="s">
        <v>28</v>
      </c>
      <c r="M9740">
        <v>6</v>
      </c>
      <c r="N9740">
        <v>56.978610000000003</v>
      </c>
      <c r="O9740">
        <v>-135.14805999999999</v>
      </c>
      <c r="P9740">
        <v>2</v>
      </c>
      <c r="Q9740">
        <v>1</v>
      </c>
    </row>
    <row r="9741" spans="1:17" x14ac:dyDescent="0.25">
      <c r="A9741" s="1">
        <v>41838</v>
      </c>
      <c r="B9741" s="2">
        <f t="shared" si="608"/>
        <v>2014</v>
      </c>
      <c r="C9741" s="2">
        <f t="shared" si="609"/>
        <v>7</v>
      </c>
      <c r="D9741" s="2">
        <f t="shared" si="610"/>
        <v>18</v>
      </c>
      <c r="E9741" s="2">
        <f t="shared" si="611"/>
        <v>6</v>
      </c>
      <c r="F9741" s="1" t="s">
        <v>792</v>
      </c>
      <c r="G9741" t="s">
        <v>285</v>
      </c>
      <c r="H9741" s="7" t="s">
        <v>744</v>
      </c>
      <c r="I9741" t="s">
        <v>276</v>
      </c>
      <c r="J9741" t="s">
        <v>164</v>
      </c>
      <c r="K9741" t="s">
        <v>224</v>
      </c>
      <c r="L9741" t="s">
        <v>28</v>
      </c>
      <c r="M9741">
        <v>7</v>
      </c>
      <c r="N9741">
        <v>56.978610000000003</v>
      </c>
      <c r="O9741">
        <v>-135.14805999999999</v>
      </c>
      <c r="P9741">
        <v>2</v>
      </c>
      <c r="Q9741">
        <v>1</v>
      </c>
    </row>
    <row r="9742" spans="1:17" x14ac:dyDescent="0.25">
      <c r="A9742" s="1">
        <v>41110</v>
      </c>
      <c r="B9742" s="2">
        <f t="shared" si="608"/>
        <v>2012</v>
      </c>
      <c r="C9742" s="2">
        <f t="shared" si="609"/>
        <v>7</v>
      </c>
      <c r="D9742" s="2">
        <f t="shared" si="610"/>
        <v>20</v>
      </c>
      <c r="E9742" s="2">
        <f t="shared" si="611"/>
        <v>6</v>
      </c>
      <c r="F9742" s="1" t="s">
        <v>792</v>
      </c>
      <c r="G9742" t="s">
        <v>285</v>
      </c>
      <c r="H9742" s="7" t="s">
        <v>744</v>
      </c>
      <c r="I9742" t="s">
        <v>276</v>
      </c>
      <c r="J9742" t="s">
        <v>164</v>
      </c>
      <c r="K9742" t="s">
        <v>224</v>
      </c>
      <c r="L9742" t="s">
        <v>28</v>
      </c>
      <c r="M9742">
        <v>8</v>
      </c>
      <c r="N9742">
        <v>56.978610000000003</v>
      </c>
      <c r="O9742">
        <v>-135.14805999999999</v>
      </c>
      <c r="P9742">
        <v>2</v>
      </c>
      <c r="Q9742">
        <v>1</v>
      </c>
    </row>
    <row r="9743" spans="1:17" x14ac:dyDescent="0.25">
      <c r="A9743" s="1">
        <v>40744</v>
      </c>
      <c r="B9743" s="2">
        <f t="shared" si="608"/>
        <v>2011</v>
      </c>
      <c r="C9743" s="2">
        <f t="shared" si="609"/>
        <v>7</v>
      </c>
      <c r="D9743" s="2">
        <f t="shared" si="610"/>
        <v>20</v>
      </c>
      <c r="E9743" s="2">
        <f t="shared" si="611"/>
        <v>4</v>
      </c>
      <c r="F9743" s="1" t="s">
        <v>792</v>
      </c>
      <c r="G9743" t="s">
        <v>285</v>
      </c>
      <c r="H9743" s="7" t="s">
        <v>744</v>
      </c>
      <c r="I9743" t="s">
        <v>276</v>
      </c>
      <c r="J9743" t="s">
        <v>164</v>
      </c>
      <c r="K9743" t="s">
        <v>197</v>
      </c>
      <c r="L9743" t="s">
        <v>28</v>
      </c>
      <c r="M9743">
        <v>5</v>
      </c>
      <c r="N9743">
        <v>56.978610000000003</v>
      </c>
      <c r="O9743">
        <v>-135.14805999999999</v>
      </c>
      <c r="P9743">
        <v>4</v>
      </c>
      <c r="Q9743">
        <v>1</v>
      </c>
    </row>
    <row r="9744" spans="1:17" x14ac:dyDescent="0.25">
      <c r="A9744" s="1">
        <v>41476</v>
      </c>
      <c r="B9744" s="2">
        <f t="shared" si="608"/>
        <v>2013</v>
      </c>
      <c r="C9744" s="2">
        <f t="shared" si="609"/>
        <v>7</v>
      </c>
      <c r="D9744" s="2">
        <f t="shared" si="610"/>
        <v>21</v>
      </c>
      <c r="E9744" s="2">
        <f t="shared" si="611"/>
        <v>1</v>
      </c>
      <c r="F9744" s="1" t="s">
        <v>792</v>
      </c>
      <c r="G9744" t="s">
        <v>285</v>
      </c>
      <c r="H9744" s="7" t="s">
        <v>744</v>
      </c>
      <c r="I9744" t="s">
        <v>276</v>
      </c>
      <c r="J9744" t="s">
        <v>164</v>
      </c>
      <c r="K9744" t="s">
        <v>197</v>
      </c>
      <c r="L9744" t="s">
        <v>28</v>
      </c>
      <c r="M9744">
        <v>6</v>
      </c>
      <c r="N9744">
        <v>56.978610000000003</v>
      </c>
      <c r="O9744">
        <v>-135.14805999999999</v>
      </c>
      <c r="P9744">
        <v>1</v>
      </c>
      <c r="Q9744">
        <v>1</v>
      </c>
    </row>
    <row r="9745" spans="1:17" x14ac:dyDescent="0.25">
      <c r="A9745" s="1">
        <v>42207</v>
      </c>
      <c r="B9745" s="2">
        <f t="shared" si="608"/>
        <v>2015</v>
      </c>
      <c r="C9745" s="2">
        <f t="shared" si="609"/>
        <v>7</v>
      </c>
      <c r="D9745" s="2">
        <f t="shared" si="610"/>
        <v>22</v>
      </c>
      <c r="E9745" s="2">
        <f t="shared" si="611"/>
        <v>4</v>
      </c>
      <c r="F9745" s="1" t="s">
        <v>792</v>
      </c>
      <c r="G9745" t="s">
        <v>285</v>
      </c>
      <c r="H9745" s="7" t="s">
        <v>744</v>
      </c>
      <c r="I9745" t="s">
        <v>276</v>
      </c>
      <c r="J9745" t="s">
        <v>164</v>
      </c>
      <c r="K9745" t="s">
        <v>224</v>
      </c>
      <c r="L9745" t="s">
        <v>28</v>
      </c>
      <c r="M9745">
        <v>1</v>
      </c>
      <c r="N9745">
        <v>56.978610000000003</v>
      </c>
      <c r="O9745">
        <v>-135.14805999999999</v>
      </c>
      <c r="P9745">
        <v>1</v>
      </c>
      <c r="Q9745">
        <v>1</v>
      </c>
    </row>
    <row r="9746" spans="1:17" x14ac:dyDescent="0.25">
      <c r="A9746" s="1">
        <v>41113</v>
      </c>
      <c r="B9746" s="2">
        <f t="shared" si="608"/>
        <v>2012</v>
      </c>
      <c r="C9746" s="2">
        <f t="shared" si="609"/>
        <v>7</v>
      </c>
      <c r="D9746" s="2">
        <f t="shared" si="610"/>
        <v>23</v>
      </c>
      <c r="E9746" s="2">
        <f t="shared" si="611"/>
        <v>2</v>
      </c>
      <c r="F9746" s="1" t="s">
        <v>792</v>
      </c>
      <c r="G9746" t="s">
        <v>285</v>
      </c>
      <c r="H9746" s="7" t="s">
        <v>744</v>
      </c>
      <c r="I9746" t="s">
        <v>276</v>
      </c>
      <c r="J9746" t="s">
        <v>164</v>
      </c>
      <c r="K9746" t="s">
        <v>302</v>
      </c>
      <c r="L9746" t="s">
        <v>28</v>
      </c>
      <c r="M9746">
        <v>5.5</v>
      </c>
      <c r="N9746">
        <v>56.978610000000003</v>
      </c>
      <c r="O9746">
        <v>-135.14805999999999</v>
      </c>
      <c r="P9746">
        <v>3</v>
      </c>
      <c r="Q9746">
        <v>1</v>
      </c>
    </row>
    <row r="9747" spans="1:17" x14ac:dyDescent="0.25">
      <c r="A9747" s="1">
        <v>41478</v>
      </c>
      <c r="B9747" s="2">
        <f t="shared" si="608"/>
        <v>2013</v>
      </c>
      <c r="C9747" s="2">
        <f t="shared" si="609"/>
        <v>7</v>
      </c>
      <c r="D9747" s="2">
        <f t="shared" si="610"/>
        <v>23</v>
      </c>
      <c r="E9747" s="2">
        <f t="shared" si="611"/>
        <v>3</v>
      </c>
      <c r="F9747" s="1" t="s">
        <v>792</v>
      </c>
      <c r="G9747" t="s">
        <v>285</v>
      </c>
      <c r="H9747" s="7" t="s">
        <v>744</v>
      </c>
      <c r="I9747" t="s">
        <v>276</v>
      </c>
      <c r="J9747" t="s">
        <v>164</v>
      </c>
      <c r="K9747" t="s">
        <v>302</v>
      </c>
      <c r="L9747" t="s">
        <v>28</v>
      </c>
      <c r="M9747">
        <v>6</v>
      </c>
      <c r="N9747">
        <v>56.978610000000003</v>
      </c>
      <c r="O9747">
        <v>-135.14805999999999</v>
      </c>
      <c r="P9747">
        <v>2</v>
      </c>
      <c r="Q9747">
        <v>1</v>
      </c>
    </row>
    <row r="9748" spans="1:17" x14ac:dyDescent="0.25">
      <c r="A9748" s="1">
        <v>42209</v>
      </c>
      <c r="B9748" s="2">
        <f t="shared" si="608"/>
        <v>2015</v>
      </c>
      <c r="C9748" s="2">
        <f t="shared" si="609"/>
        <v>7</v>
      </c>
      <c r="D9748" s="2">
        <f t="shared" si="610"/>
        <v>24</v>
      </c>
      <c r="E9748" s="2">
        <f t="shared" si="611"/>
        <v>6</v>
      </c>
      <c r="F9748" s="1" t="s">
        <v>792</v>
      </c>
      <c r="G9748" t="s">
        <v>285</v>
      </c>
      <c r="H9748" s="7" t="s">
        <v>744</v>
      </c>
      <c r="I9748" t="s">
        <v>276</v>
      </c>
      <c r="J9748" t="s">
        <v>164</v>
      </c>
      <c r="K9748" t="s">
        <v>283</v>
      </c>
      <c r="L9748" t="s">
        <v>28</v>
      </c>
      <c r="M9748">
        <v>6</v>
      </c>
      <c r="N9748">
        <v>56.978610000000003</v>
      </c>
      <c r="O9748">
        <v>-135.14805999999999</v>
      </c>
      <c r="P9748">
        <v>1</v>
      </c>
      <c r="Q9748">
        <v>1</v>
      </c>
    </row>
    <row r="9749" spans="1:17" x14ac:dyDescent="0.25">
      <c r="A9749" s="1">
        <v>40749</v>
      </c>
      <c r="B9749" s="2">
        <f t="shared" si="608"/>
        <v>2011</v>
      </c>
      <c r="C9749" s="2">
        <f t="shared" si="609"/>
        <v>7</v>
      </c>
      <c r="D9749" s="2">
        <f t="shared" si="610"/>
        <v>25</v>
      </c>
      <c r="E9749" s="2">
        <f t="shared" si="611"/>
        <v>2</v>
      </c>
      <c r="F9749" s="1" t="s">
        <v>792</v>
      </c>
      <c r="G9749" t="s">
        <v>285</v>
      </c>
      <c r="H9749" s="7" t="s">
        <v>744</v>
      </c>
      <c r="I9749" t="s">
        <v>276</v>
      </c>
      <c r="J9749" t="s">
        <v>164</v>
      </c>
      <c r="K9749" t="s">
        <v>302</v>
      </c>
      <c r="L9749" t="s">
        <v>28</v>
      </c>
      <c r="M9749">
        <v>6.5</v>
      </c>
      <c r="N9749">
        <v>56.978610000000003</v>
      </c>
      <c r="O9749">
        <v>-135.14805999999999</v>
      </c>
      <c r="P9749">
        <v>2</v>
      </c>
      <c r="Q9749">
        <v>1</v>
      </c>
    </row>
    <row r="9750" spans="1:17" x14ac:dyDescent="0.25">
      <c r="A9750" s="1">
        <v>41846</v>
      </c>
      <c r="B9750" s="2">
        <f t="shared" si="608"/>
        <v>2014</v>
      </c>
      <c r="C9750" s="2">
        <f t="shared" si="609"/>
        <v>7</v>
      </c>
      <c r="D9750" s="2">
        <f t="shared" si="610"/>
        <v>26</v>
      </c>
      <c r="E9750" s="2">
        <f t="shared" si="611"/>
        <v>7</v>
      </c>
      <c r="F9750" s="1" t="s">
        <v>792</v>
      </c>
      <c r="G9750" t="s">
        <v>285</v>
      </c>
      <c r="H9750" s="7" t="s">
        <v>744</v>
      </c>
      <c r="I9750" t="s">
        <v>276</v>
      </c>
      <c r="J9750" t="s">
        <v>164</v>
      </c>
      <c r="K9750" t="s">
        <v>302</v>
      </c>
      <c r="L9750" t="s">
        <v>28</v>
      </c>
      <c r="M9750">
        <v>7</v>
      </c>
      <c r="N9750">
        <v>56.978610000000003</v>
      </c>
      <c r="O9750">
        <v>-135.14805999999999</v>
      </c>
      <c r="P9750">
        <v>3</v>
      </c>
      <c r="Q9750">
        <v>1</v>
      </c>
    </row>
    <row r="9751" spans="1:17" x14ac:dyDescent="0.25">
      <c r="A9751" s="1">
        <v>42213</v>
      </c>
      <c r="B9751" s="2">
        <f t="shared" si="608"/>
        <v>2015</v>
      </c>
      <c r="C9751" s="2">
        <f t="shared" si="609"/>
        <v>7</v>
      </c>
      <c r="D9751" s="2">
        <f t="shared" si="610"/>
        <v>28</v>
      </c>
      <c r="E9751" s="2">
        <f t="shared" si="611"/>
        <v>3</v>
      </c>
      <c r="F9751" s="1" t="s">
        <v>792</v>
      </c>
      <c r="G9751" t="s">
        <v>285</v>
      </c>
      <c r="H9751" s="7" t="s">
        <v>744</v>
      </c>
      <c r="I9751" t="s">
        <v>276</v>
      </c>
      <c r="J9751" t="s">
        <v>164</v>
      </c>
      <c r="K9751" t="s">
        <v>224</v>
      </c>
      <c r="L9751" t="s">
        <v>28</v>
      </c>
      <c r="M9751">
        <v>8</v>
      </c>
      <c r="N9751">
        <v>56.978610000000003</v>
      </c>
      <c r="O9751">
        <v>-135.14805999999999</v>
      </c>
      <c r="P9751">
        <v>2</v>
      </c>
      <c r="Q9751">
        <v>1</v>
      </c>
    </row>
    <row r="9752" spans="1:17" x14ac:dyDescent="0.25">
      <c r="A9752" s="1">
        <v>41848</v>
      </c>
      <c r="B9752" s="2">
        <f t="shared" si="608"/>
        <v>2014</v>
      </c>
      <c r="C9752" s="2">
        <f t="shared" si="609"/>
        <v>7</v>
      </c>
      <c r="D9752" s="2">
        <f t="shared" si="610"/>
        <v>28</v>
      </c>
      <c r="E9752" s="2">
        <f t="shared" si="611"/>
        <v>2</v>
      </c>
      <c r="F9752" s="1" t="s">
        <v>792</v>
      </c>
      <c r="G9752" t="s">
        <v>285</v>
      </c>
      <c r="H9752" s="7" t="s">
        <v>744</v>
      </c>
      <c r="I9752" t="s">
        <v>276</v>
      </c>
      <c r="J9752" t="s">
        <v>164</v>
      </c>
      <c r="K9752" t="s">
        <v>197</v>
      </c>
      <c r="L9752" t="s">
        <v>28</v>
      </c>
      <c r="M9752">
        <v>6</v>
      </c>
      <c r="N9752">
        <v>56.978610000000003</v>
      </c>
      <c r="O9752">
        <v>-135.14805999999999</v>
      </c>
      <c r="P9752">
        <v>2</v>
      </c>
      <c r="Q9752">
        <v>1</v>
      </c>
    </row>
    <row r="9753" spans="1:17" x14ac:dyDescent="0.25">
      <c r="A9753" s="1">
        <v>40753</v>
      </c>
      <c r="B9753" s="2">
        <f t="shared" si="608"/>
        <v>2011</v>
      </c>
      <c r="C9753" s="2">
        <f t="shared" si="609"/>
        <v>7</v>
      </c>
      <c r="D9753" s="2">
        <f t="shared" si="610"/>
        <v>29</v>
      </c>
      <c r="E9753" s="2">
        <f t="shared" si="611"/>
        <v>6</v>
      </c>
      <c r="F9753" s="1" t="s">
        <v>792</v>
      </c>
      <c r="G9753" t="s">
        <v>285</v>
      </c>
      <c r="H9753" s="7" t="s">
        <v>744</v>
      </c>
      <c r="I9753" t="s">
        <v>276</v>
      </c>
      <c r="J9753" t="s">
        <v>164</v>
      </c>
      <c r="K9753" t="s">
        <v>302</v>
      </c>
      <c r="L9753" t="s">
        <v>28</v>
      </c>
      <c r="M9753">
        <v>5</v>
      </c>
      <c r="N9753">
        <v>56.978610000000003</v>
      </c>
      <c r="O9753">
        <v>-135.14805999999999</v>
      </c>
      <c r="P9753">
        <v>2</v>
      </c>
      <c r="Q9753">
        <v>1</v>
      </c>
    </row>
    <row r="9754" spans="1:17" x14ac:dyDescent="0.25">
      <c r="A9754" s="1">
        <v>41486</v>
      </c>
      <c r="B9754" s="2">
        <f t="shared" si="608"/>
        <v>2013</v>
      </c>
      <c r="C9754" s="2">
        <f t="shared" si="609"/>
        <v>7</v>
      </c>
      <c r="D9754" s="2">
        <f t="shared" si="610"/>
        <v>31</v>
      </c>
      <c r="E9754" s="2">
        <f t="shared" si="611"/>
        <v>4</v>
      </c>
      <c r="F9754" s="1" t="s">
        <v>792</v>
      </c>
      <c r="G9754" t="s">
        <v>285</v>
      </c>
      <c r="H9754" s="7" t="s">
        <v>744</v>
      </c>
      <c r="I9754" t="s">
        <v>276</v>
      </c>
      <c r="J9754" t="s">
        <v>164</v>
      </c>
      <c r="K9754" t="s">
        <v>302</v>
      </c>
      <c r="L9754" t="s">
        <v>28</v>
      </c>
      <c r="M9754">
        <v>5</v>
      </c>
      <c r="N9754">
        <v>56.978610000000003</v>
      </c>
      <c r="O9754">
        <v>-135.14805999999999</v>
      </c>
      <c r="P9754">
        <v>2</v>
      </c>
      <c r="Q9754">
        <v>1</v>
      </c>
    </row>
    <row r="9755" spans="1:17" x14ac:dyDescent="0.25">
      <c r="A9755" s="1">
        <v>41121</v>
      </c>
      <c r="B9755" s="2">
        <f t="shared" si="608"/>
        <v>2012</v>
      </c>
      <c r="C9755" s="2">
        <f t="shared" si="609"/>
        <v>7</v>
      </c>
      <c r="D9755" s="2">
        <f t="shared" si="610"/>
        <v>31</v>
      </c>
      <c r="E9755" s="2">
        <f t="shared" si="611"/>
        <v>3</v>
      </c>
      <c r="F9755" s="1" t="s">
        <v>792</v>
      </c>
      <c r="G9755" t="s">
        <v>285</v>
      </c>
      <c r="H9755" s="7" t="s">
        <v>744</v>
      </c>
      <c r="I9755" t="s">
        <v>276</v>
      </c>
      <c r="J9755" t="s">
        <v>164</v>
      </c>
      <c r="K9755" t="s">
        <v>197</v>
      </c>
      <c r="L9755" t="s">
        <v>28</v>
      </c>
      <c r="M9755">
        <v>6</v>
      </c>
      <c r="N9755">
        <v>56.978610000000003</v>
      </c>
      <c r="O9755">
        <v>-135.14805999999999</v>
      </c>
      <c r="P9755">
        <v>3</v>
      </c>
      <c r="Q9755">
        <v>1</v>
      </c>
    </row>
    <row r="9756" spans="1:17" x14ac:dyDescent="0.25">
      <c r="A9756" s="1">
        <v>41123</v>
      </c>
      <c r="B9756" s="2">
        <f t="shared" si="608"/>
        <v>2012</v>
      </c>
      <c r="C9756" s="2">
        <f t="shared" si="609"/>
        <v>8</v>
      </c>
      <c r="D9756" s="2">
        <f t="shared" si="610"/>
        <v>2</v>
      </c>
      <c r="E9756" s="2">
        <f t="shared" si="611"/>
        <v>5</v>
      </c>
      <c r="F9756" s="1" t="s">
        <v>792</v>
      </c>
      <c r="G9756" t="s">
        <v>285</v>
      </c>
      <c r="H9756" s="7" t="s">
        <v>744</v>
      </c>
      <c r="I9756" t="s">
        <v>276</v>
      </c>
      <c r="J9756" t="s">
        <v>164</v>
      </c>
      <c r="K9756" t="s">
        <v>197</v>
      </c>
      <c r="L9756" t="s">
        <v>28</v>
      </c>
      <c r="M9756">
        <v>6</v>
      </c>
      <c r="N9756">
        <v>56.978610000000003</v>
      </c>
      <c r="O9756">
        <v>-135.14805999999999</v>
      </c>
      <c r="P9756">
        <v>3</v>
      </c>
      <c r="Q9756">
        <v>1</v>
      </c>
    </row>
    <row r="9757" spans="1:17" x14ac:dyDescent="0.25">
      <c r="A9757" s="1">
        <v>41855</v>
      </c>
      <c r="B9757" s="2">
        <f t="shared" si="608"/>
        <v>2014</v>
      </c>
      <c r="C9757" s="2">
        <f t="shared" si="609"/>
        <v>8</v>
      </c>
      <c r="D9757" s="2">
        <f t="shared" si="610"/>
        <v>4</v>
      </c>
      <c r="E9757" s="2">
        <f t="shared" si="611"/>
        <v>2</v>
      </c>
      <c r="F9757" s="1" t="s">
        <v>792</v>
      </c>
      <c r="G9757" t="s">
        <v>285</v>
      </c>
      <c r="H9757" s="7" t="s">
        <v>744</v>
      </c>
      <c r="I9757" t="s">
        <v>276</v>
      </c>
      <c r="J9757" t="s">
        <v>164</v>
      </c>
      <c r="K9757" t="s">
        <v>224</v>
      </c>
      <c r="L9757" t="s">
        <v>28</v>
      </c>
      <c r="M9757">
        <v>8</v>
      </c>
      <c r="N9757">
        <v>56.978610000000003</v>
      </c>
      <c r="O9757">
        <v>-135.14805999999999</v>
      </c>
      <c r="P9757">
        <v>2</v>
      </c>
      <c r="Q9757">
        <v>1</v>
      </c>
    </row>
    <row r="9758" spans="1:17" x14ac:dyDescent="0.25">
      <c r="A9758" s="1">
        <v>40759</v>
      </c>
      <c r="B9758" s="2">
        <f t="shared" si="608"/>
        <v>2011</v>
      </c>
      <c r="C9758" s="2">
        <f t="shared" si="609"/>
        <v>8</v>
      </c>
      <c r="D9758" s="2">
        <f t="shared" si="610"/>
        <v>4</v>
      </c>
      <c r="E9758" s="2">
        <f t="shared" si="611"/>
        <v>5</v>
      </c>
      <c r="F9758" s="1" t="s">
        <v>792</v>
      </c>
      <c r="G9758" t="s">
        <v>285</v>
      </c>
      <c r="H9758" s="7" t="s">
        <v>744</v>
      </c>
      <c r="I9758" t="s">
        <v>276</v>
      </c>
      <c r="J9758" t="s">
        <v>164</v>
      </c>
      <c r="K9758" t="s">
        <v>197</v>
      </c>
      <c r="L9758" t="s">
        <v>28</v>
      </c>
      <c r="M9758">
        <v>6</v>
      </c>
      <c r="N9758">
        <v>56.978610000000003</v>
      </c>
      <c r="O9758">
        <v>-135.14805999999999</v>
      </c>
      <c r="P9758">
        <v>3</v>
      </c>
      <c r="Q9758">
        <v>1</v>
      </c>
    </row>
    <row r="9759" spans="1:17" x14ac:dyDescent="0.25">
      <c r="A9759" s="1">
        <v>41491</v>
      </c>
      <c r="B9759" s="2">
        <f t="shared" si="608"/>
        <v>2013</v>
      </c>
      <c r="C9759" s="2">
        <f t="shared" si="609"/>
        <v>8</v>
      </c>
      <c r="D9759" s="2">
        <f t="shared" si="610"/>
        <v>5</v>
      </c>
      <c r="E9759" s="2">
        <f t="shared" si="611"/>
        <v>2</v>
      </c>
      <c r="F9759" s="1" t="s">
        <v>792</v>
      </c>
      <c r="G9759" t="s">
        <v>285</v>
      </c>
      <c r="H9759" s="7" t="s">
        <v>744</v>
      </c>
      <c r="I9759" t="s">
        <v>276</v>
      </c>
      <c r="J9759" t="s">
        <v>164</v>
      </c>
      <c r="K9759" t="s">
        <v>224</v>
      </c>
      <c r="L9759" t="s">
        <v>28</v>
      </c>
      <c r="M9759">
        <v>8</v>
      </c>
      <c r="N9759">
        <v>56.978610000000003</v>
      </c>
      <c r="O9759">
        <v>-135.14805999999999</v>
      </c>
      <c r="P9759">
        <v>1</v>
      </c>
      <c r="Q9759">
        <v>1</v>
      </c>
    </row>
    <row r="9760" spans="1:17" x14ac:dyDescent="0.25">
      <c r="A9760" s="1">
        <v>41857</v>
      </c>
      <c r="B9760" s="2">
        <f t="shared" si="608"/>
        <v>2014</v>
      </c>
      <c r="C9760" s="2">
        <f t="shared" si="609"/>
        <v>8</v>
      </c>
      <c r="D9760" s="2">
        <f t="shared" si="610"/>
        <v>6</v>
      </c>
      <c r="E9760" s="2">
        <f t="shared" si="611"/>
        <v>4</v>
      </c>
      <c r="F9760" s="1" t="s">
        <v>792</v>
      </c>
      <c r="G9760" t="s">
        <v>285</v>
      </c>
      <c r="H9760" s="7" t="s">
        <v>744</v>
      </c>
      <c r="I9760" t="s">
        <v>276</v>
      </c>
      <c r="J9760" t="s">
        <v>164</v>
      </c>
      <c r="K9760" t="s">
        <v>224</v>
      </c>
      <c r="L9760" t="s">
        <v>28</v>
      </c>
      <c r="M9760">
        <v>4</v>
      </c>
      <c r="N9760">
        <v>56.978610000000003</v>
      </c>
      <c r="O9760">
        <v>-135.14805999999999</v>
      </c>
      <c r="P9760">
        <v>2</v>
      </c>
      <c r="Q9760">
        <v>1</v>
      </c>
    </row>
    <row r="9761" spans="1:17" x14ac:dyDescent="0.25">
      <c r="A9761" s="1">
        <v>42222</v>
      </c>
      <c r="B9761" s="2">
        <f t="shared" si="608"/>
        <v>2015</v>
      </c>
      <c r="C9761" s="2">
        <f t="shared" si="609"/>
        <v>8</v>
      </c>
      <c r="D9761" s="2">
        <f t="shared" si="610"/>
        <v>6</v>
      </c>
      <c r="E9761" s="2">
        <f t="shared" si="611"/>
        <v>5</v>
      </c>
      <c r="F9761" s="1" t="s">
        <v>792</v>
      </c>
      <c r="G9761" t="s">
        <v>285</v>
      </c>
      <c r="H9761" s="7" t="s">
        <v>744</v>
      </c>
      <c r="I9761" t="s">
        <v>276</v>
      </c>
      <c r="J9761" t="s">
        <v>164</v>
      </c>
      <c r="K9761" t="s">
        <v>224</v>
      </c>
      <c r="L9761" t="s">
        <v>28</v>
      </c>
      <c r="M9761">
        <v>4</v>
      </c>
      <c r="N9761">
        <v>56.978610000000003</v>
      </c>
      <c r="O9761">
        <v>-135.14805999999999</v>
      </c>
      <c r="P9761">
        <v>1</v>
      </c>
      <c r="Q9761">
        <v>1</v>
      </c>
    </row>
    <row r="9762" spans="1:17" x14ac:dyDescent="0.25">
      <c r="A9762" s="1">
        <v>41493</v>
      </c>
      <c r="B9762" s="2">
        <f t="shared" si="608"/>
        <v>2013</v>
      </c>
      <c r="C9762" s="2">
        <f t="shared" si="609"/>
        <v>8</v>
      </c>
      <c r="D9762" s="2">
        <f t="shared" si="610"/>
        <v>7</v>
      </c>
      <c r="E9762" s="2">
        <f t="shared" si="611"/>
        <v>4</v>
      </c>
      <c r="F9762" s="1" t="s">
        <v>792</v>
      </c>
      <c r="G9762" t="s">
        <v>285</v>
      </c>
      <c r="H9762" s="7" t="s">
        <v>744</v>
      </c>
      <c r="I9762" t="s">
        <v>276</v>
      </c>
      <c r="J9762" t="s">
        <v>164</v>
      </c>
      <c r="K9762" t="s">
        <v>224</v>
      </c>
      <c r="L9762" t="s">
        <v>28</v>
      </c>
      <c r="M9762">
        <v>4</v>
      </c>
      <c r="N9762">
        <v>56.978610000000003</v>
      </c>
      <c r="O9762">
        <v>-135.14805999999999</v>
      </c>
      <c r="P9762">
        <v>4</v>
      </c>
      <c r="Q9762">
        <v>1</v>
      </c>
    </row>
    <row r="9763" spans="1:17" x14ac:dyDescent="0.25">
      <c r="A9763" s="1">
        <v>40763</v>
      </c>
      <c r="B9763" s="2">
        <f t="shared" si="608"/>
        <v>2011</v>
      </c>
      <c r="C9763" s="2">
        <f t="shared" si="609"/>
        <v>8</v>
      </c>
      <c r="D9763" s="2">
        <f t="shared" si="610"/>
        <v>8</v>
      </c>
      <c r="E9763" s="2">
        <f t="shared" si="611"/>
        <v>2</v>
      </c>
      <c r="F9763" s="1" t="s">
        <v>792</v>
      </c>
      <c r="G9763" t="s">
        <v>285</v>
      </c>
      <c r="H9763" s="7" t="s">
        <v>744</v>
      </c>
      <c r="I9763" t="s">
        <v>276</v>
      </c>
      <c r="J9763" t="s">
        <v>164</v>
      </c>
      <c r="K9763" t="s">
        <v>224</v>
      </c>
      <c r="L9763" t="s">
        <v>28</v>
      </c>
      <c r="M9763">
        <v>8</v>
      </c>
      <c r="N9763">
        <v>56.978610000000003</v>
      </c>
      <c r="O9763">
        <v>-135.14805999999999</v>
      </c>
      <c r="P9763">
        <v>2</v>
      </c>
      <c r="Q9763">
        <v>1</v>
      </c>
    </row>
    <row r="9764" spans="1:17" x14ac:dyDescent="0.25">
      <c r="A9764" s="1">
        <v>42225</v>
      </c>
      <c r="B9764" s="2">
        <f t="shared" si="608"/>
        <v>2015</v>
      </c>
      <c r="C9764" s="2">
        <f t="shared" si="609"/>
        <v>8</v>
      </c>
      <c r="D9764" s="2">
        <f t="shared" si="610"/>
        <v>9</v>
      </c>
      <c r="E9764" s="2">
        <f t="shared" si="611"/>
        <v>1</v>
      </c>
      <c r="F9764" s="1" t="s">
        <v>792</v>
      </c>
      <c r="G9764" t="s">
        <v>285</v>
      </c>
      <c r="H9764" s="7" t="s">
        <v>744</v>
      </c>
      <c r="I9764" t="s">
        <v>276</v>
      </c>
      <c r="J9764" t="s">
        <v>164</v>
      </c>
      <c r="K9764" t="s">
        <v>224</v>
      </c>
      <c r="L9764" t="s">
        <v>28</v>
      </c>
      <c r="M9764">
        <v>4</v>
      </c>
      <c r="N9764">
        <v>56.978610000000003</v>
      </c>
      <c r="O9764">
        <v>-135.14805999999999</v>
      </c>
      <c r="P9764">
        <v>2</v>
      </c>
      <c r="Q9764">
        <v>1</v>
      </c>
    </row>
    <row r="9765" spans="1:17" x14ac:dyDescent="0.25">
      <c r="A9765" s="1">
        <v>40765</v>
      </c>
      <c r="B9765" s="2">
        <f t="shared" si="608"/>
        <v>2011</v>
      </c>
      <c r="C9765" s="2">
        <f t="shared" si="609"/>
        <v>8</v>
      </c>
      <c r="D9765" s="2">
        <f t="shared" si="610"/>
        <v>10</v>
      </c>
      <c r="E9765" s="2">
        <f t="shared" si="611"/>
        <v>4</v>
      </c>
      <c r="F9765" s="1" t="s">
        <v>792</v>
      </c>
      <c r="G9765" t="s">
        <v>285</v>
      </c>
      <c r="H9765" s="7" t="s">
        <v>744</v>
      </c>
      <c r="I9765" t="s">
        <v>276</v>
      </c>
      <c r="J9765" t="s">
        <v>164</v>
      </c>
      <c r="K9765" t="s">
        <v>302</v>
      </c>
      <c r="L9765" t="s">
        <v>28</v>
      </c>
      <c r="M9765">
        <v>6</v>
      </c>
      <c r="N9765">
        <v>56.978610000000003</v>
      </c>
      <c r="O9765">
        <v>-135.14805999999999</v>
      </c>
      <c r="P9765">
        <v>2</v>
      </c>
      <c r="Q9765">
        <v>1</v>
      </c>
    </row>
    <row r="9766" spans="1:17" x14ac:dyDescent="0.25">
      <c r="A9766" s="1">
        <v>41131</v>
      </c>
      <c r="B9766" s="2">
        <f t="shared" si="608"/>
        <v>2012</v>
      </c>
      <c r="C9766" s="2">
        <f t="shared" si="609"/>
        <v>8</v>
      </c>
      <c r="D9766" s="2">
        <f t="shared" si="610"/>
        <v>10</v>
      </c>
      <c r="E9766" s="2">
        <f t="shared" si="611"/>
        <v>6</v>
      </c>
      <c r="F9766" s="1" t="s">
        <v>792</v>
      </c>
      <c r="G9766" t="s">
        <v>285</v>
      </c>
      <c r="H9766" s="7" t="s">
        <v>744</v>
      </c>
      <c r="I9766" t="s">
        <v>276</v>
      </c>
      <c r="J9766" t="s">
        <v>164</v>
      </c>
      <c r="K9766" t="s">
        <v>302</v>
      </c>
      <c r="L9766" t="s">
        <v>28</v>
      </c>
      <c r="M9766">
        <v>6</v>
      </c>
      <c r="N9766">
        <v>56.978610000000003</v>
      </c>
      <c r="O9766">
        <v>-135.14805999999999</v>
      </c>
      <c r="P9766">
        <v>2</v>
      </c>
      <c r="Q9766">
        <v>1</v>
      </c>
    </row>
    <row r="9767" spans="1:17" x14ac:dyDescent="0.25">
      <c r="A9767" s="1">
        <v>41861</v>
      </c>
      <c r="B9767" s="2">
        <f t="shared" si="608"/>
        <v>2014</v>
      </c>
      <c r="C9767" s="2">
        <f t="shared" si="609"/>
        <v>8</v>
      </c>
      <c r="D9767" s="2">
        <f t="shared" si="610"/>
        <v>10</v>
      </c>
      <c r="E9767" s="2">
        <f t="shared" si="611"/>
        <v>1</v>
      </c>
      <c r="F9767" s="1" t="s">
        <v>792</v>
      </c>
      <c r="G9767" t="s">
        <v>285</v>
      </c>
      <c r="H9767" s="7" t="s">
        <v>744</v>
      </c>
      <c r="I9767" t="s">
        <v>276</v>
      </c>
      <c r="J9767" t="s">
        <v>164</v>
      </c>
      <c r="K9767" t="s">
        <v>197</v>
      </c>
      <c r="L9767" t="s">
        <v>28</v>
      </c>
      <c r="M9767">
        <v>6</v>
      </c>
      <c r="N9767">
        <v>56.978610000000003</v>
      </c>
      <c r="O9767">
        <v>-135.14805999999999</v>
      </c>
      <c r="P9767">
        <v>4</v>
      </c>
      <c r="Q9767">
        <v>1</v>
      </c>
    </row>
    <row r="9768" spans="1:17" x14ac:dyDescent="0.25">
      <c r="A9768" s="1">
        <v>41862</v>
      </c>
      <c r="B9768" s="2">
        <f t="shared" si="608"/>
        <v>2014</v>
      </c>
      <c r="C9768" s="2">
        <f t="shared" si="609"/>
        <v>8</v>
      </c>
      <c r="D9768" s="2">
        <f t="shared" si="610"/>
        <v>11</v>
      </c>
      <c r="E9768" s="2">
        <f t="shared" si="611"/>
        <v>2</v>
      </c>
      <c r="F9768" s="1" t="s">
        <v>792</v>
      </c>
      <c r="G9768" t="s">
        <v>285</v>
      </c>
      <c r="H9768" s="7" t="s">
        <v>744</v>
      </c>
      <c r="I9768" t="s">
        <v>276</v>
      </c>
      <c r="J9768" t="s">
        <v>164</v>
      </c>
      <c r="K9768" t="s">
        <v>224</v>
      </c>
      <c r="L9768" t="s">
        <v>28</v>
      </c>
      <c r="M9768">
        <v>8</v>
      </c>
      <c r="N9768">
        <v>56.978610000000003</v>
      </c>
      <c r="O9768">
        <v>-135.14805999999999</v>
      </c>
      <c r="P9768">
        <v>5</v>
      </c>
      <c r="Q9768">
        <v>1</v>
      </c>
    </row>
    <row r="9769" spans="1:17" x14ac:dyDescent="0.25">
      <c r="A9769" s="1">
        <v>41133</v>
      </c>
      <c r="B9769" s="2">
        <f t="shared" si="608"/>
        <v>2012</v>
      </c>
      <c r="C9769" s="2">
        <f t="shared" si="609"/>
        <v>8</v>
      </c>
      <c r="D9769" s="2">
        <f t="shared" si="610"/>
        <v>12</v>
      </c>
      <c r="E9769" s="2">
        <f t="shared" si="611"/>
        <v>1</v>
      </c>
      <c r="F9769" s="1" t="s">
        <v>792</v>
      </c>
      <c r="G9769" t="s">
        <v>285</v>
      </c>
      <c r="H9769" s="7" t="s">
        <v>744</v>
      </c>
      <c r="I9769" t="s">
        <v>276</v>
      </c>
      <c r="J9769" t="s">
        <v>164</v>
      </c>
      <c r="K9769" t="s">
        <v>302</v>
      </c>
      <c r="L9769" t="s">
        <v>28</v>
      </c>
      <c r="M9769">
        <v>6.5</v>
      </c>
      <c r="N9769">
        <v>56.978610000000003</v>
      </c>
      <c r="O9769">
        <v>-135.14805999999999</v>
      </c>
      <c r="P9769">
        <v>3</v>
      </c>
      <c r="Q9769">
        <v>1</v>
      </c>
    </row>
    <row r="9770" spans="1:17" x14ac:dyDescent="0.25">
      <c r="A9770" s="1">
        <v>41864</v>
      </c>
      <c r="B9770" s="2">
        <f t="shared" si="608"/>
        <v>2014</v>
      </c>
      <c r="C9770" s="2">
        <f t="shared" si="609"/>
        <v>8</v>
      </c>
      <c r="D9770" s="2">
        <f t="shared" si="610"/>
        <v>13</v>
      </c>
      <c r="E9770" s="2">
        <f t="shared" si="611"/>
        <v>4</v>
      </c>
      <c r="F9770" s="1" t="s">
        <v>792</v>
      </c>
      <c r="G9770" t="s">
        <v>285</v>
      </c>
      <c r="H9770" s="7" t="s">
        <v>744</v>
      </c>
      <c r="I9770" t="s">
        <v>276</v>
      </c>
      <c r="J9770" t="s">
        <v>164</v>
      </c>
      <c r="K9770" t="s">
        <v>224</v>
      </c>
      <c r="L9770" t="s">
        <v>28</v>
      </c>
      <c r="M9770">
        <v>8</v>
      </c>
      <c r="N9770">
        <v>56.978610000000003</v>
      </c>
      <c r="O9770">
        <v>-135.14805999999999</v>
      </c>
      <c r="P9770">
        <v>2</v>
      </c>
      <c r="Q9770">
        <v>1</v>
      </c>
    </row>
    <row r="9771" spans="1:17" x14ac:dyDescent="0.25">
      <c r="A9771" s="1">
        <v>41866</v>
      </c>
      <c r="B9771" s="2">
        <f t="shared" si="608"/>
        <v>2014</v>
      </c>
      <c r="C9771" s="2">
        <f t="shared" si="609"/>
        <v>8</v>
      </c>
      <c r="D9771" s="2">
        <f t="shared" si="610"/>
        <v>15</v>
      </c>
      <c r="E9771" s="2">
        <f t="shared" si="611"/>
        <v>6</v>
      </c>
      <c r="F9771" s="1" t="s">
        <v>792</v>
      </c>
      <c r="G9771" t="s">
        <v>285</v>
      </c>
      <c r="H9771" s="7" t="s">
        <v>744</v>
      </c>
      <c r="I9771" t="s">
        <v>276</v>
      </c>
      <c r="J9771" t="s">
        <v>164</v>
      </c>
      <c r="K9771" t="s">
        <v>224</v>
      </c>
      <c r="L9771" t="s">
        <v>28</v>
      </c>
      <c r="M9771">
        <v>7</v>
      </c>
      <c r="N9771">
        <v>56.978610000000003</v>
      </c>
      <c r="O9771">
        <v>-135.14805999999999</v>
      </c>
      <c r="P9771">
        <v>3</v>
      </c>
      <c r="Q9771">
        <v>1</v>
      </c>
    </row>
    <row r="9772" spans="1:17" x14ac:dyDescent="0.25">
      <c r="A9772" s="1">
        <v>40771</v>
      </c>
      <c r="B9772" s="2">
        <f t="shared" si="608"/>
        <v>2011</v>
      </c>
      <c r="C9772" s="2">
        <f t="shared" si="609"/>
        <v>8</v>
      </c>
      <c r="D9772" s="2">
        <f t="shared" si="610"/>
        <v>16</v>
      </c>
      <c r="E9772" s="2">
        <f t="shared" si="611"/>
        <v>3</v>
      </c>
      <c r="F9772" s="1" t="s">
        <v>792</v>
      </c>
      <c r="G9772" t="s">
        <v>285</v>
      </c>
      <c r="H9772" s="7" t="s">
        <v>744</v>
      </c>
      <c r="I9772" t="s">
        <v>276</v>
      </c>
      <c r="J9772" t="s">
        <v>164</v>
      </c>
      <c r="K9772" t="s">
        <v>224</v>
      </c>
      <c r="L9772" t="s">
        <v>28</v>
      </c>
      <c r="M9772">
        <v>4</v>
      </c>
      <c r="N9772">
        <v>56.978610000000003</v>
      </c>
      <c r="O9772">
        <v>-135.14805999999999</v>
      </c>
      <c r="P9772">
        <v>2</v>
      </c>
      <c r="Q9772">
        <v>1</v>
      </c>
    </row>
    <row r="9773" spans="1:17" x14ac:dyDescent="0.25">
      <c r="A9773" s="1">
        <v>41138</v>
      </c>
      <c r="B9773" s="2">
        <f t="shared" si="608"/>
        <v>2012</v>
      </c>
      <c r="C9773" s="2">
        <f t="shared" si="609"/>
        <v>8</v>
      </c>
      <c r="D9773" s="2">
        <f t="shared" si="610"/>
        <v>17</v>
      </c>
      <c r="E9773" s="2">
        <f t="shared" si="611"/>
        <v>6</v>
      </c>
      <c r="F9773" s="1" t="s">
        <v>792</v>
      </c>
      <c r="G9773" t="s">
        <v>285</v>
      </c>
      <c r="H9773" s="7" t="s">
        <v>744</v>
      </c>
      <c r="I9773" t="s">
        <v>276</v>
      </c>
      <c r="J9773" t="s">
        <v>164</v>
      </c>
      <c r="K9773" t="s">
        <v>302</v>
      </c>
      <c r="L9773" t="s">
        <v>28</v>
      </c>
      <c r="M9773">
        <v>5</v>
      </c>
      <c r="N9773">
        <v>56.978610000000003</v>
      </c>
      <c r="O9773">
        <v>-135.14805999999999</v>
      </c>
      <c r="P9773">
        <v>6</v>
      </c>
      <c r="Q9773">
        <v>1</v>
      </c>
    </row>
    <row r="9774" spans="1:17" x14ac:dyDescent="0.25">
      <c r="A9774" s="1">
        <v>42233</v>
      </c>
      <c r="B9774" s="2">
        <f t="shared" si="608"/>
        <v>2015</v>
      </c>
      <c r="C9774" s="2">
        <f t="shared" si="609"/>
        <v>8</v>
      </c>
      <c r="D9774" s="2">
        <f t="shared" si="610"/>
        <v>17</v>
      </c>
      <c r="E9774" s="2">
        <f t="shared" si="611"/>
        <v>2</v>
      </c>
      <c r="F9774" s="1" t="s">
        <v>792</v>
      </c>
      <c r="G9774" t="s">
        <v>285</v>
      </c>
      <c r="H9774" s="7" t="s">
        <v>744</v>
      </c>
      <c r="I9774" t="s">
        <v>276</v>
      </c>
      <c r="J9774" t="s">
        <v>164</v>
      </c>
      <c r="K9774" t="s">
        <v>224</v>
      </c>
      <c r="L9774" t="s">
        <v>28</v>
      </c>
      <c r="M9774">
        <v>8</v>
      </c>
      <c r="N9774">
        <v>56.978610000000003</v>
      </c>
      <c r="O9774">
        <v>-135.14805999999999</v>
      </c>
      <c r="P9774">
        <v>2</v>
      </c>
      <c r="Q9774">
        <v>1</v>
      </c>
    </row>
    <row r="9775" spans="1:17" x14ac:dyDescent="0.25">
      <c r="A9775" s="1">
        <v>41869</v>
      </c>
      <c r="B9775" s="2">
        <f t="shared" si="608"/>
        <v>2014</v>
      </c>
      <c r="C9775" s="2">
        <f t="shared" si="609"/>
        <v>8</v>
      </c>
      <c r="D9775" s="2">
        <f t="shared" si="610"/>
        <v>18</v>
      </c>
      <c r="E9775" s="2">
        <f t="shared" si="611"/>
        <v>2</v>
      </c>
      <c r="F9775" s="1" t="s">
        <v>792</v>
      </c>
      <c r="G9775" t="s">
        <v>285</v>
      </c>
      <c r="H9775" s="7" t="s">
        <v>744</v>
      </c>
      <c r="I9775" t="s">
        <v>276</v>
      </c>
      <c r="J9775" t="s">
        <v>164</v>
      </c>
      <c r="K9775" t="s">
        <v>224</v>
      </c>
      <c r="L9775" t="s">
        <v>28</v>
      </c>
      <c r="M9775">
        <v>8</v>
      </c>
      <c r="N9775">
        <v>56.978610000000003</v>
      </c>
      <c r="O9775">
        <v>-135.14805999999999</v>
      </c>
      <c r="P9775">
        <v>2</v>
      </c>
      <c r="Q9775">
        <v>1</v>
      </c>
    </row>
    <row r="9776" spans="1:17" x14ac:dyDescent="0.25">
      <c r="A9776" s="1">
        <v>41871</v>
      </c>
      <c r="B9776" s="2">
        <f t="shared" si="608"/>
        <v>2014</v>
      </c>
      <c r="C9776" s="2">
        <f t="shared" si="609"/>
        <v>8</v>
      </c>
      <c r="D9776" s="2">
        <f t="shared" si="610"/>
        <v>20</v>
      </c>
      <c r="E9776" s="2">
        <f t="shared" si="611"/>
        <v>4</v>
      </c>
      <c r="F9776" s="1" t="s">
        <v>792</v>
      </c>
      <c r="G9776" t="s">
        <v>285</v>
      </c>
      <c r="H9776" s="7" t="s">
        <v>744</v>
      </c>
      <c r="I9776" t="s">
        <v>276</v>
      </c>
      <c r="J9776" t="s">
        <v>164</v>
      </c>
      <c r="K9776" t="s">
        <v>224</v>
      </c>
      <c r="L9776" t="s">
        <v>28</v>
      </c>
      <c r="M9776">
        <v>7</v>
      </c>
      <c r="N9776">
        <v>56.978610000000003</v>
      </c>
      <c r="O9776">
        <v>-135.14805999999999</v>
      </c>
      <c r="P9776">
        <v>3</v>
      </c>
      <c r="Q9776">
        <v>1</v>
      </c>
    </row>
    <row r="9777" spans="1:17" x14ac:dyDescent="0.25">
      <c r="A9777" s="1">
        <v>40777</v>
      </c>
      <c r="B9777" s="2">
        <f t="shared" si="608"/>
        <v>2011</v>
      </c>
      <c r="C9777" s="2">
        <f t="shared" si="609"/>
        <v>8</v>
      </c>
      <c r="D9777" s="2">
        <f t="shared" si="610"/>
        <v>22</v>
      </c>
      <c r="E9777" s="2">
        <f t="shared" si="611"/>
        <v>2</v>
      </c>
      <c r="F9777" s="1" t="s">
        <v>792</v>
      </c>
      <c r="G9777" t="s">
        <v>285</v>
      </c>
      <c r="H9777" s="7" t="s">
        <v>744</v>
      </c>
      <c r="I9777" t="s">
        <v>276</v>
      </c>
      <c r="J9777" t="s">
        <v>164</v>
      </c>
      <c r="K9777" t="s">
        <v>224</v>
      </c>
      <c r="L9777" t="s">
        <v>28</v>
      </c>
      <c r="M9777">
        <v>8</v>
      </c>
      <c r="N9777">
        <v>56.978610000000003</v>
      </c>
      <c r="O9777">
        <v>-135.14805999999999</v>
      </c>
      <c r="P9777">
        <v>3</v>
      </c>
      <c r="Q9777">
        <v>1</v>
      </c>
    </row>
    <row r="9778" spans="1:17" x14ac:dyDescent="0.25">
      <c r="A9778" s="1">
        <v>42238</v>
      </c>
      <c r="B9778" s="2">
        <f t="shared" si="608"/>
        <v>2015</v>
      </c>
      <c r="C9778" s="2">
        <f t="shared" si="609"/>
        <v>8</v>
      </c>
      <c r="D9778" s="2">
        <f t="shared" si="610"/>
        <v>22</v>
      </c>
      <c r="E9778" s="2">
        <f t="shared" si="611"/>
        <v>7</v>
      </c>
      <c r="F9778" s="1" t="s">
        <v>792</v>
      </c>
      <c r="G9778" t="s">
        <v>285</v>
      </c>
      <c r="H9778" s="7" t="s">
        <v>744</v>
      </c>
      <c r="I9778" t="s">
        <v>276</v>
      </c>
      <c r="J9778" t="s">
        <v>164</v>
      </c>
      <c r="K9778" t="s">
        <v>224</v>
      </c>
      <c r="L9778" t="s">
        <v>28</v>
      </c>
      <c r="M9778">
        <v>4</v>
      </c>
      <c r="N9778">
        <v>56.978610000000003</v>
      </c>
      <c r="O9778">
        <v>-135.14805999999999</v>
      </c>
      <c r="P9778">
        <v>2</v>
      </c>
      <c r="Q9778">
        <v>1</v>
      </c>
    </row>
    <row r="9779" spans="1:17" x14ac:dyDescent="0.25">
      <c r="A9779" s="1">
        <v>40778</v>
      </c>
      <c r="B9779" s="2">
        <f t="shared" si="608"/>
        <v>2011</v>
      </c>
      <c r="C9779" s="2">
        <f t="shared" si="609"/>
        <v>8</v>
      </c>
      <c r="D9779" s="2">
        <f t="shared" si="610"/>
        <v>23</v>
      </c>
      <c r="E9779" s="2">
        <f t="shared" si="611"/>
        <v>3</v>
      </c>
      <c r="F9779" s="1" t="s">
        <v>792</v>
      </c>
      <c r="G9779" t="s">
        <v>285</v>
      </c>
      <c r="H9779" s="7" t="s">
        <v>744</v>
      </c>
      <c r="I9779" t="s">
        <v>276</v>
      </c>
      <c r="J9779" t="s">
        <v>164</v>
      </c>
      <c r="K9779" t="s">
        <v>224</v>
      </c>
      <c r="L9779" t="s">
        <v>28</v>
      </c>
      <c r="M9779">
        <v>8</v>
      </c>
      <c r="N9779">
        <v>56.978610000000003</v>
      </c>
      <c r="O9779">
        <v>-135.14805999999999</v>
      </c>
      <c r="P9779">
        <v>2</v>
      </c>
      <c r="Q9779">
        <v>1</v>
      </c>
    </row>
    <row r="9780" spans="1:17" x14ac:dyDescent="0.25">
      <c r="A9780" s="1">
        <v>42239</v>
      </c>
      <c r="B9780" s="2">
        <f t="shared" si="608"/>
        <v>2015</v>
      </c>
      <c r="C9780" s="2">
        <f t="shared" si="609"/>
        <v>8</v>
      </c>
      <c r="D9780" s="2">
        <f t="shared" si="610"/>
        <v>23</v>
      </c>
      <c r="E9780" s="2">
        <f t="shared" si="611"/>
        <v>1</v>
      </c>
      <c r="F9780" s="1" t="s">
        <v>792</v>
      </c>
      <c r="G9780" t="s">
        <v>285</v>
      </c>
      <c r="H9780" s="7" t="s">
        <v>744</v>
      </c>
      <c r="I9780" t="s">
        <v>276</v>
      </c>
      <c r="J9780" t="s">
        <v>164</v>
      </c>
      <c r="K9780" t="s">
        <v>224</v>
      </c>
      <c r="L9780" t="s">
        <v>28</v>
      </c>
      <c r="M9780">
        <v>7</v>
      </c>
      <c r="N9780">
        <v>56.978610000000003</v>
      </c>
      <c r="O9780">
        <v>-135.14805999999999</v>
      </c>
      <c r="P9780">
        <v>3</v>
      </c>
      <c r="Q9780">
        <v>1</v>
      </c>
    </row>
    <row r="9781" spans="1:17" x14ac:dyDescent="0.25">
      <c r="A9781" s="1">
        <v>42239</v>
      </c>
      <c r="B9781" s="2">
        <f t="shared" si="608"/>
        <v>2015</v>
      </c>
      <c r="C9781" s="2">
        <f t="shared" si="609"/>
        <v>8</v>
      </c>
      <c r="D9781" s="2">
        <f t="shared" si="610"/>
        <v>23</v>
      </c>
      <c r="E9781" s="2">
        <f t="shared" si="611"/>
        <v>1</v>
      </c>
      <c r="F9781" s="1" t="s">
        <v>792</v>
      </c>
      <c r="G9781" t="s">
        <v>285</v>
      </c>
      <c r="H9781" s="7" t="s">
        <v>744</v>
      </c>
      <c r="I9781" t="s">
        <v>276</v>
      </c>
      <c r="J9781" t="s">
        <v>164</v>
      </c>
      <c r="K9781" t="s">
        <v>197</v>
      </c>
      <c r="L9781" t="s">
        <v>28</v>
      </c>
      <c r="M9781">
        <v>6</v>
      </c>
      <c r="N9781">
        <v>56.978610000000003</v>
      </c>
      <c r="O9781">
        <v>-135.14805999999999</v>
      </c>
      <c r="P9781">
        <v>5</v>
      </c>
      <c r="Q9781">
        <v>1</v>
      </c>
    </row>
    <row r="9782" spans="1:17" x14ac:dyDescent="0.25">
      <c r="A9782" s="1">
        <v>41145</v>
      </c>
      <c r="B9782" s="2">
        <f t="shared" si="608"/>
        <v>2012</v>
      </c>
      <c r="C9782" s="2">
        <f t="shared" si="609"/>
        <v>8</v>
      </c>
      <c r="D9782" s="2">
        <f t="shared" si="610"/>
        <v>24</v>
      </c>
      <c r="E9782" s="2">
        <f t="shared" si="611"/>
        <v>6</v>
      </c>
      <c r="F9782" s="1" t="s">
        <v>792</v>
      </c>
      <c r="G9782" t="s">
        <v>285</v>
      </c>
      <c r="H9782" s="7" t="s">
        <v>744</v>
      </c>
      <c r="I9782" t="s">
        <v>276</v>
      </c>
      <c r="J9782" t="s">
        <v>164</v>
      </c>
      <c r="K9782" t="s">
        <v>197</v>
      </c>
      <c r="L9782" t="s">
        <v>28</v>
      </c>
      <c r="M9782">
        <v>6</v>
      </c>
      <c r="N9782">
        <v>56.978610000000003</v>
      </c>
      <c r="O9782">
        <v>-135.14805999999999</v>
      </c>
      <c r="P9782">
        <v>5</v>
      </c>
      <c r="Q9782">
        <v>1</v>
      </c>
    </row>
    <row r="9783" spans="1:17" x14ac:dyDescent="0.25">
      <c r="A9783" s="1">
        <v>40780</v>
      </c>
      <c r="B9783" s="2">
        <f t="shared" si="608"/>
        <v>2011</v>
      </c>
      <c r="C9783" s="2">
        <f t="shared" si="609"/>
        <v>8</v>
      </c>
      <c r="D9783" s="2">
        <f t="shared" si="610"/>
        <v>25</v>
      </c>
      <c r="E9783" s="2">
        <f t="shared" si="611"/>
        <v>5</v>
      </c>
      <c r="F9783" s="1" t="s">
        <v>792</v>
      </c>
      <c r="G9783" t="s">
        <v>285</v>
      </c>
      <c r="H9783" s="7" t="s">
        <v>744</v>
      </c>
      <c r="I9783" t="s">
        <v>276</v>
      </c>
      <c r="J9783" t="s">
        <v>164</v>
      </c>
      <c r="K9783" t="s">
        <v>224</v>
      </c>
      <c r="L9783" t="s">
        <v>28</v>
      </c>
      <c r="M9783">
        <v>8</v>
      </c>
      <c r="N9783">
        <v>56.978610000000003</v>
      </c>
      <c r="O9783">
        <v>-135.14805999999999</v>
      </c>
      <c r="P9783">
        <v>4</v>
      </c>
      <c r="Q9783">
        <v>1</v>
      </c>
    </row>
    <row r="9784" spans="1:17" x14ac:dyDescent="0.25">
      <c r="A9784" s="1">
        <v>41876</v>
      </c>
      <c r="B9784" s="2">
        <f t="shared" si="608"/>
        <v>2014</v>
      </c>
      <c r="C9784" s="2">
        <f t="shared" si="609"/>
        <v>8</v>
      </c>
      <c r="D9784" s="2">
        <f t="shared" si="610"/>
        <v>25</v>
      </c>
      <c r="E9784" s="2">
        <f t="shared" si="611"/>
        <v>2</v>
      </c>
      <c r="F9784" s="1" t="s">
        <v>792</v>
      </c>
      <c r="G9784" t="s">
        <v>285</v>
      </c>
      <c r="H9784" s="7" t="s">
        <v>744</v>
      </c>
      <c r="I9784" t="s">
        <v>276</v>
      </c>
      <c r="J9784" t="s">
        <v>164</v>
      </c>
      <c r="K9784" t="s">
        <v>224</v>
      </c>
      <c r="L9784" t="s">
        <v>28</v>
      </c>
      <c r="M9784">
        <v>8</v>
      </c>
      <c r="N9784">
        <v>56.978610000000003</v>
      </c>
      <c r="O9784">
        <v>-135.14805999999999</v>
      </c>
      <c r="P9784">
        <v>2</v>
      </c>
      <c r="Q9784">
        <v>1</v>
      </c>
    </row>
    <row r="9785" spans="1:17" x14ac:dyDescent="0.25">
      <c r="A9785" s="1">
        <v>40781</v>
      </c>
      <c r="B9785" s="2">
        <f t="shared" si="608"/>
        <v>2011</v>
      </c>
      <c r="C9785" s="2">
        <f t="shared" si="609"/>
        <v>8</v>
      </c>
      <c r="D9785" s="2">
        <f t="shared" si="610"/>
        <v>26</v>
      </c>
      <c r="E9785" s="2">
        <f t="shared" si="611"/>
        <v>6</v>
      </c>
      <c r="F9785" s="1" t="s">
        <v>792</v>
      </c>
      <c r="G9785" t="s">
        <v>285</v>
      </c>
      <c r="H9785" s="7" t="s">
        <v>744</v>
      </c>
      <c r="I9785" t="s">
        <v>276</v>
      </c>
      <c r="J9785" t="s">
        <v>164</v>
      </c>
      <c r="K9785" t="s">
        <v>302</v>
      </c>
      <c r="L9785" t="s">
        <v>28</v>
      </c>
      <c r="M9785">
        <v>5.5</v>
      </c>
      <c r="N9785">
        <v>56.978610000000003</v>
      </c>
      <c r="O9785">
        <v>-135.14805999999999</v>
      </c>
      <c r="P9785">
        <v>4</v>
      </c>
      <c r="Q9785">
        <v>1</v>
      </c>
    </row>
    <row r="9786" spans="1:17" x14ac:dyDescent="0.25">
      <c r="A9786" s="1">
        <v>41877</v>
      </c>
      <c r="B9786" s="2">
        <f t="shared" si="608"/>
        <v>2014</v>
      </c>
      <c r="C9786" s="2">
        <f t="shared" si="609"/>
        <v>8</v>
      </c>
      <c r="D9786" s="2">
        <f t="shared" si="610"/>
        <v>26</v>
      </c>
      <c r="E9786" s="2">
        <f t="shared" si="611"/>
        <v>3</v>
      </c>
      <c r="F9786" s="1" t="s">
        <v>792</v>
      </c>
      <c r="G9786" t="s">
        <v>285</v>
      </c>
      <c r="H9786" s="7" t="s">
        <v>744</v>
      </c>
      <c r="I9786" t="s">
        <v>276</v>
      </c>
      <c r="J9786" t="s">
        <v>164</v>
      </c>
      <c r="K9786" t="s">
        <v>224</v>
      </c>
      <c r="L9786" t="s">
        <v>28</v>
      </c>
      <c r="M9786">
        <v>7</v>
      </c>
      <c r="N9786">
        <v>56.978610000000003</v>
      </c>
      <c r="O9786">
        <v>-135.14805999999999</v>
      </c>
      <c r="P9786">
        <v>2</v>
      </c>
      <c r="Q9786">
        <v>1</v>
      </c>
    </row>
    <row r="9787" spans="1:17" x14ac:dyDescent="0.25">
      <c r="A9787" s="1">
        <v>40782</v>
      </c>
      <c r="B9787" s="2">
        <f t="shared" si="608"/>
        <v>2011</v>
      </c>
      <c r="C9787" s="2">
        <f t="shared" si="609"/>
        <v>8</v>
      </c>
      <c r="D9787" s="2">
        <f t="shared" si="610"/>
        <v>27</v>
      </c>
      <c r="E9787" s="2">
        <f t="shared" si="611"/>
        <v>7</v>
      </c>
      <c r="F9787" s="1" t="s">
        <v>792</v>
      </c>
      <c r="G9787" t="s">
        <v>285</v>
      </c>
      <c r="H9787" s="7" t="s">
        <v>744</v>
      </c>
      <c r="I9787" t="s">
        <v>276</v>
      </c>
      <c r="J9787" t="s">
        <v>164</v>
      </c>
      <c r="K9787" t="s">
        <v>224</v>
      </c>
      <c r="L9787" t="s">
        <v>28</v>
      </c>
      <c r="M9787">
        <v>8</v>
      </c>
      <c r="N9787">
        <v>56.978610000000003</v>
      </c>
      <c r="O9787">
        <v>-135.14805999999999</v>
      </c>
      <c r="P9787">
        <v>4</v>
      </c>
      <c r="Q9787">
        <v>1</v>
      </c>
    </row>
    <row r="9788" spans="1:17" x14ac:dyDescent="0.25">
      <c r="A9788" s="1">
        <v>41513</v>
      </c>
      <c r="B9788" s="2">
        <f t="shared" si="608"/>
        <v>2013</v>
      </c>
      <c r="C9788" s="2">
        <f t="shared" si="609"/>
        <v>8</v>
      </c>
      <c r="D9788" s="2">
        <f t="shared" si="610"/>
        <v>27</v>
      </c>
      <c r="E9788" s="2">
        <f t="shared" si="611"/>
        <v>3</v>
      </c>
      <c r="F9788" s="1" t="s">
        <v>792</v>
      </c>
      <c r="G9788" t="s">
        <v>285</v>
      </c>
      <c r="H9788" s="7" t="s">
        <v>744</v>
      </c>
      <c r="I9788" t="s">
        <v>276</v>
      </c>
      <c r="J9788" t="s">
        <v>164</v>
      </c>
      <c r="K9788" t="s">
        <v>224</v>
      </c>
      <c r="L9788" t="s">
        <v>28</v>
      </c>
      <c r="M9788">
        <v>4</v>
      </c>
      <c r="N9788">
        <v>56.978610000000003</v>
      </c>
      <c r="O9788">
        <v>-135.14805999999999</v>
      </c>
      <c r="P9788">
        <v>3</v>
      </c>
      <c r="Q9788">
        <v>1</v>
      </c>
    </row>
    <row r="9789" spans="1:17" x14ac:dyDescent="0.25">
      <c r="A9789" s="1">
        <v>40782</v>
      </c>
      <c r="B9789" s="2">
        <f t="shared" si="608"/>
        <v>2011</v>
      </c>
      <c r="C9789" s="2">
        <f t="shared" si="609"/>
        <v>8</v>
      </c>
      <c r="D9789" s="2">
        <f t="shared" si="610"/>
        <v>27</v>
      </c>
      <c r="E9789" s="2">
        <f t="shared" si="611"/>
        <v>7</v>
      </c>
      <c r="F9789" s="1" t="s">
        <v>792</v>
      </c>
      <c r="G9789" t="s">
        <v>285</v>
      </c>
      <c r="H9789" s="7" t="s">
        <v>744</v>
      </c>
      <c r="I9789" t="s">
        <v>276</v>
      </c>
      <c r="J9789" t="s">
        <v>164</v>
      </c>
      <c r="K9789" t="s">
        <v>253</v>
      </c>
      <c r="L9789" t="s">
        <v>28</v>
      </c>
      <c r="M9789">
        <v>4</v>
      </c>
      <c r="N9789">
        <v>56.978610000000003</v>
      </c>
      <c r="O9789">
        <v>-135.14805999999999</v>
      </c>
      <c r="P9789">
        <v>4</v>
      </c>
      <c r="Q9789">
        <v>1</v>
      </c>
    </row>
    <row r="9790" spans="1:17" x14ac:dyDescent="0.25">
      <c r="A9790" s="1">
        <v>41879</v>
      </c>
      <c r="B9790" s="2">
        <f t="shared" si="608"/>
        <v>2014</v>
      </c>
      <c r="C9790" s="2">
        <f t="shared" si="609"/>
        <v>8</v>
      </c>
      <c r="D9790" s="2">
        <f t="shared" si="610"/>
        <v>28</v>
      </c>
      <c r="E9790" s="2">
        <f t="shared" si="611"/>
        <v>5</v>
      </c>
      <c r="F9790" s="1" t="s">
        <v>792</v>
      </c>
      <c r="G9790" t="s">
        <v>285</v>
      </c>
      <c r="H9790" s="7" t="s">
        <v>744</v>
      </c>
      <c r="I9790" t="s">
        <v>276</v>
      </c>
      <c r="J9790" t="s">
        <v>164</v>
      </c>
      <c r="K9790" t="s">
        <v>224</v>
      </c>
      <c r="L9790" t="s">
        <v>28</v>
      </c>
      <c r="M9790">
        <v>4</v>
      </c>
      <c r="N9790">
        <v>56.978610000000003</v>
      </c>
      <c r="O9790">
        <v>-135.14805999999999</v>
      </c>
      <c r="P9790">
        <v>1</v>
      </c>
      <c r="Q9790">
        <v>1</v>
      </c>
    </row>
    <row r="9791" spans="1:17" x14ac:dyDescent="0.25">
      <c r="A9791" s="1">
        <v>42244</v>
      </c>
      <c r="B9791" s="2">
        <f t="shared" si="608"/>
        <v>2015</v>
      </c>
      <c r="C9791" s="2">
        <f t="shared" si="609"/>
        <v>8</v>
      </c>
      <c r="D9791" s="2">
        <f t="shared" si="610"/>
        <v>28</v>
      </c>
      <c r="E9791" s="2">
        <f t="shared" si="611"/>
        <v>6</v>
      </c>
      <c r="F9791" s="1" t="s">
        <v>792</v>
      </c>
      <c r="G9791" t="s">
        <v>285</v>
      </c>
      <c r="H9791" s="7" t="s">
        <v>744</v>
      </c>
      <c r="I9791" t="s">
        <v>276</v>
      </c>
      <c r="J9791" t="s">
        <v>164</v>
      </c>
      <c r="K9791" t="s">
        <v>283</v>
      </c>
      <c r="L9791" t="s">
        <v>28</v>
      </c>
      <c r="M9791">
        <v>6</v>
      </c>
      <c r="N9791">
        <v>56.978610000000003</v>
      </c>
      <c r="O9791">
        <v>-135.14805999999999</v>
      </c>
      <c r="P9791">
        <v>2</v>
      </c>
      <c r="Q9791">
        <v>1</v>
      </c>
    </row>
    <row r="9792" spans="1:17" x14ac:dyDescent="0.25">
      <c r="A9792" s="1">
        <v>40789</v>
      </c>
      <c r="B9792" s="2">
        <f t="shared" si="608"/>
        <v>2011</v>
      </c>
      <c r="C9792" s="2">
        <f t="shared" si="609"/>
        <v>9</v>
      </c>
      <c r="D9792" s="2">
        <f t="shared" si="610"/>
        <v>3</v>
      </c>
      <c r="E9792" s="2">
        <f t="shared" si="611"/>
        <v>7</v>
      </c>
      <c r="F9792" s="1" t="s">
        <v>792</v>
      </c>
      <c r="G9792" t="s">
        <v>285</v>
      </c>
      <c r="H9792" s="7" t="s">
        <v>744</v>
      </c>
      <c r="I9792" t="s">
        <v>276</v>
      </c>
      <c r="J9792" t="s">
        <v>164</v>
      </c>
      <c r="K9792" t="s">
        <v>224</v>
      </c>
      <c r="L9792" t="s">
        <v>28</v>
      </c>
      <c r="M9792">
        <v>8</v>
      </c>
      <c r="N9792">
        <v>56.978610000000003</v>
      </c>
      <c r="O9792">
        <v>-135.14805999999999</v>
      </c>
      <c r="P9792">
        <v>3</v>
      </c>
      <c r="Q9792">
        <v>1</v>
      </c>
    </row>
    <row r="9793" spans="1:17" x14ac:dyDescent="0.25">
      <c r="A9793" s="1">
        <v>42252</v>
      </c>
      <c r="B9793" s="2">
        <f t="shared" si="608"/>
        <v>2015</v>
      </c>
      <c r="C9793" s="2">
        <f t="shared" si="609"/>
        <v>9</v>
      </c>
      <c r="D9793" s="2">
        <f t="shared" si="610"/>
        <v>5</v>
      </c>
      <c r="E9793" s="2">
        <f t="shared" si="611"/>
        <v>7</v>
      </c>
      <c r="F9793" s="1" t="s">
        <v>792</v>
      </c>
      <c r="G9793" t="s">
        <v>285</v>
      </c>
      <c r="H9793" s="7" t="s">
        <v>744</v>
      </c>
      <c r="I9793" t="s">
        <v>276</v>
      </c>
      <c r="J9793" t="s">
        <v>164</v>
      </c>
      <c r="K9793" t="s">
        <v>224</v>
      </c>
      <c r="L9793" t="s">
        <v>28</v>
      </c>
      <c r="M9793">
        <v>8</v>
      </c>
      <c r="N9793">
        <v>56.978610000000003</v>
      </c>
      <c r="O9793">
        <v>-135.14805999999999</v>
      </c>
      <c r="P9793">
        <v>1</v>
      </c>
      <c r="Q9793">
        <v>1</v>
      </c>
    </row>
    <row r="9794" spans="1:17" x14ac:dyDescent="0.25">
      <c r="A9794" s="1">
        <v>42252</v>
      </c>
      <c r="B9794" s="2">
        <f t="shared" ref="B9794:B9857" si="612">YEAR(A9794)</f>
        <v>2015</v>
      </c>
      <c r="C9794" s="2">
        <f t="shared" ref="C9794:C9857" si="613">MONTH(A9794)</f>
        <v>9</v>
      </c>
      <c r="D9794" s="2">
        <f t="shared" ref="D9794:D9857" si="614">DAY(A9794)</f>
        <v>5</v>
      </c>
      <c r="E9794" s="2">
        <f t="shared" ref="E9794:E9857" si="615">WEEKDAY(A9794)</f>
        <v>7</v>
      </c>
      <c r="F9794" s="1" t="s">
        <v>792</v>
      </c>
      <c r="G9794" t="s">
        <v>285</v>
      </c>
      <c r="H9794" s="7" t="s">
        <v>744</v>
      </c>
      <c r="I9794" t="s">
        <v>276</v>
      </c>
      <c r="J9794" t="s">
        <v>164</v>
      </c>
      <c r="K9794" t="s">
        <v>224</v>
      </c>
      <c r="L9794" t="s">
        <v>28</v>
      </c>
      <c r="M9794">
        <v>8</v>
      </c>
      <c r="N9794">
        <v>56.978610000000003</v>
      </c>
      <c r="O9794">
        <v>-135.14805999999999</v>
      </c>
      <c r="P9794">
        <v>1</v>
      </c>
      <c r="Q9794">
        <v>1</v>
      </c>
    </row>
    <row r="9795" spans="1:17" x14ac:dyDescent="0.25">
      <c r="A9795" s="1">
        <v>41888</v>
      </c>
      <c r="B9795" s="2">
        <f t="shared" si="612"/>
        <v>2014</v>
      </c>
      <c r="C9795" s="2">
        <f t="shared" si="613"/>
        <v>9</v>
      </c>
      <c r="D9795" s="2">
        <f t="shared" si="614"/>
        <v>6</v>
      </c>
      <c r="E9795" s="2">
        <f t="shared" si="615"/>
        <v>7</v>
      </c>
      <c r="F9795" s="1" t="s">
        <v>792</v>
      </c>
      <c r="G9795" t="s">
        <v>285</v>
      </c>
      <c r="H9795" s="7" t="s">
        <v>744</v>
      </c>
      <c r="I9795" t="s">
        <v>276</v>
      </c>
      <c r="J9795" t="s">
        <v>164</v>
      </c>
      <c r="K9795" t="s">
        <v>224</v>
      </c>
      <c r="L9795" t="s">
        <v>28</v>
      </c>
      <c r="M9795">
        <v>7</v>
      </c>
      <c r="N9795">
        <v>56.978610000000003</v>
      </c>
      <c r="O9795">
        <v>-135.14805999999999</v>
      </c>
      <c r="P9795">
        <v>3</v>
      </c>
      <c r="Q9795">
        <v>1</v>
      </c>
    </row>
    <row r="9796" spans="1:17" x14ac:dyDescent="0.25">
      <c r="A9796" s="1">
        <v>42253</v>
      </c>
      <c r="B9796" s="2">
        <f t="shared" si="612"/>
        <v>2015</v>
      </c>
      <c r="C9796" s="2">
        <f t="shared" si="613"/>
        <v>9</v>
      </c>
      <c r="D9796" s="2">
        <f t="shared" si="614"/>
        <v>6</v>
      </c>
      <c r="E9796" s="2">
        <f t="shared" si="615"/>
        <v>1</v>
      </c>
      <c r="F9796" s="1" t="s">
        <v>792</v>
      </c>
      <c r="G9796" t="s">
        <v>285</v>
      </c>
      <c r="H9796" s="7" t="s">
        <v>744</v>
      </c>
      <c r="I9796" t="s">
        <v>276</v>
      </c>
      <c r="J9796" t="s">
        <v>164</v>
      </c>
      <c r="K9796" t="s">
        <v>197</v>
      </c>
      <c r="L9796" t="s">
        <v>28</v>
      </c>
      <c r="M9796">
        <v>6</v>
      </c>
      <c r="N9796">
        <v>56.978610000000003</v>
      </c>
      <c r="O9796">
        <v>-135.14805999999999</v>
      </c>
      <c r="P9796">
        <v>3</v>
      </c>
      <c r="Q9796">
        <v>1</v>
      </c>
    </row>
    <row r="9797" spans="1:17" x14ac:dyDescent="0.25">
      <c r="A9797" s="1">
        <v>41889</v>
      </c>
      <c r="B9797" s="2">
        <f t="shared" si="612"/>
        <v>2014</v>
      </c>
      <c r="C9797" s="2">
        <f t="shared" si="613"/>
        <v>9</v>
      </c>
      <c r="D9797" s="2">
        <f t="shared" si="614"/>
        <v>7</v>
      </c>
      <c r="E9797" s="2">
        <f t="shared" si="615"/>
        <v>1</v>
      </c>
      <c r="F9797" s="1" t="s">
        <v>792</v>
      </c>
      <c r="G9797" t="s">
        <v>285</v>
      </c>
      <c r="H9797" s="7" t="s">
        <v>744</v>
      </c>
      <c r="I9797" t="s">
        <v>276</v>
      </c>
      <c r="J9797" t="s">
        <v>164</v>
      </c>
      <c r="K9797" t="s">
        <v>224</v>
      </c>
      <c r="L9797" t="s">
        <v>28</v>
      </c>
      <c r="M9797">
        <v>8</v>
      </c>
      <c r="N9797">
        <v>56.978610000000003</v>
      </c>
      <c r="O9797">
        <v>-135.14805999999999</v>
      </c>
      <c r="P9797">
        <v>1</v>
      </c>
      <c r="Q9797">
        <v>1</v>
      </c>
    </row>
    <row r="9798" spans="1:17" x14ac:dyDescent="0.25">
      <c r="A9798" s="1">
        <v>41890</v>
      </c>
      <c r="B9798" s="2">
        <f t="shared" si="612"/>
        <v>2014</v>
      </c>
      <c r="C9798" s="2">
        <f t="shared" si="613"/>
        <v>9</v>
      </c>
      <c r="D9798" s="2">
        <f t="shared" si="614"/>
        <v>8</v>
      </c>
      <c r="E9798" s="2">
        <f t="shared" si="615"/>
        <v>2</v>
      </c>
      <c r="F9798" s="1" t="s">
        <v>792</v>
      </c>
      <c r="G9798" t="s">
        <v>285</v>
      </c>
      <c r="H9798" s="7" t="s">
        <v>744</v>
      </c>
      <c r="I9798" t="s">
        <v>276</v>
      </c>
      <c r="J9798" t="s">
        <v>164</v>
      </c>
      <c r="K9798" t="s">
        <v>224</v>
      </c>
      <c r="L9798" t="s">
        <v>28</v>
      </c>
      <c r="M9798">
        <v>8</v>
      </c>
      <c r="N9798">
        <v>56.978610000000003</v>
      </c>
      <c r="O9798">
        <v>-135.14805999999999</v>
      </c>
      <c r="P9798">
        <v>2</v>
      </c>
      <c r="Q9798">
        <v>1</v>
      </c>
    </row>
    <row r="9799" spans="1:17" x14ac:dyDescent="0.25">
      <c r="A9799" s="1">
        <v>40804</v>
      </c>
      <c r="B9799" s="2">
        <f t="shared" si="612"/>
        <v>2011</v>
      </c>
      <c r="C9799" s="2">
        <f t="shared" si="613"/>
        <v>9</v>
      </c>
      <c r="D9799" s="2">
        <f t="shared" si="614"/>
        <v>18</v>
      </c>
      <c r="E9799" s="2">
        <f t="shared" si="615"/>
        <v>1</v>
      </c>
      <c r="F9799" s="1" t="s">
        <v>793</v>
      </c>
      <c r="G9799" t="s">
        <v>285</v>
      </c>
      <c r="H9799" s="7" t="s">
        <v>744</v>
      </c>
      <c r="I9799" t="s">
        <v>276</v>
      </c>
      <c r="J9799" t="s">
        <v>164</v>
      </c>
      <c r="K9799" t="s">
        <v>224</v>
      </c>
      <c r="L9799" t="s">
        <v>28</v>
      </c>
      <c r="M9799">
        <v>4</v>
      </c>
      <c r="N9799">
        <v>56.978610000000003</v>
      </c>
      <c r="O9799">
        <v>-135.14805999999999</v>
      </c>
      <c r="P9799">
        <v>2</v>
      </c>
      <c r="Q9799">
        <v>1</v>
      </c>
    </row>
    <row r="9800" spans="1:17" x14ac:dyDescent="0.25">
      <c r="A9800" s="1">
        <v>41171</v>
      </c>
      <c r="B9800" s="2">
        <f t="shared" si="612"/>
        <v>2012</v>
      </c>
      <c r="C9800" s="2">
        <f t="shared" si="613"/>
        <v>9</v>
      </c>
      <c r="D9800" s="2">
        <f t="shared" si="614"/>
        <v>19</v>
      </c>
      <c r="E9800" s="2">
        <f t="shared" si="615"/>
        <v>4</v>
      </c>
      <c r="F9800" s="1" t="s">
        <v>793</v>
      </c>
      <c r="G9800" t="s">
        <v>285</v>
      </c>
      <c r="H9800" s="7" t="s">
        <v>744</v>
      </c>
      <c r="I9800" t="s">
        <v>276</v>
      </c>
      <c r="J9800" t="s">
        <v>164</v>
      </c>
      <c r="K9800" t="s">
        <v>224</v>
      </c>
      <c r="L9800" t="s">
        <v>28</v>
      </c>
      <c r="M9800">
        <v>8</v>
      </c>
      <c r="N9800">
        <v>56.978610000000003</v>
      </c>
      <c r="O9800">
        <v>-135.14805999999999</v>
      </c>
      <c r="P9800">
        <v>2</v>
      </c>
      <c r="Q9800">
        <v>1</v>
      </c>
    </row>
    <row r="9801" spans="1:17" x14ac:dyDescent="0.25">
      <c r="A9801" s="1">
        <v>41539</v>
      </c>
      <c r="B9801" s="2">
        <f t="shared" si="612"/>
        <v>2013</v>
      </c>
      <c r="C9801" s="2">
        <f t="shared" si="613"/>
        <v>9</v>
      </c>
      <c r="D9801" s="2">
        <f t="shared" si="614"/>
        <v>22</v>
      </c>
      <c r="E9801" s="2">
        <f t="shared" si="615"/>
        <v>1</v>
      </c>
      <c r="F9801" s="1" t="s">
        <v>793</v>
      </c>
      <c r="G9801" t="s">
        <v>285</v>
      </c>
      <c r="H9801" s="7" t="s">
        <v>744</v>
      </c>
      <c r="I9801" t="s">
        <v>276</v>
      </c>
      <c r="J9801" t="s">
        <v>164</v>
      </c>
      <c r="K9801" t="s">
        <v>197</v>
      </c>
      <c r="L9801" t="s">
        <v>28</v>
      </c>
      <c r="M9801">
        <v>6</v>
      </c>
      <c r="N9801">
        <v>56.978610000000003</v>
      </c>
      <c r="O9801">
        <v>-135.14805999999999</v>
      </c>
      <c r="P9801">
        <v>1</v>
      </c>
      <c r="Q9801">
        <v>1</v>
      </c>
    </row>
    <row r="9802" spans="1:17" x14ac:dyDescent="0.25">
      <c r="A9802" s="1">
        <v>41545</v>
      </c>
      <c r="B9802" s="2">
        <f t="shared" si="612"/>
        <v>2013</v>
      </c>
      <c r="C9802" s="2">
        <f t="shared" si="613"/>
        <v>9</v>
      </c>
      <c r="D9802" s="2">
        <f t="shared" si="614"/>
        <v>28</v>
      </c>
      <c r="E9802" s="2">
        <f t="shared" si="615"/>
        <v>7</v>
      </c>
      <c r="F9802" s="1" t="s">
        <v>793</v>
      </c>
      <c r="G9802" t="s">
        <v>285</v>
      </c>
      <c r="H9802" s="7" t="s">
        <v>744</v>
      </c>
      <c r="I9802" t="s">
        <v>276</v>
      </c>
      <c r="J9802" t="s">
        <v>164</v>
      </c>
      <c r="K9802" t="s">
        <v>197</v>
      </c>
      <c r="L9802" t="s">
        <v>28</v>
      </c>
      <c r="M9802">
        <v>6</v>
      </c>
      <c r="N9802">
        <v>56.978610000000003</v>
      </c>
      <c r="O9802">
        <v>-135.14805999999999</v>
      </c>
      <c r="P9802">
        <v>5</v>
      </c>
      <c r="Q9802">
        <v>1</v>
      </c>
    </row>
    <row r="9803" spans="1:17" x14ac:dyDescent="0.25">
      <c r="A9803" s="1">
        <v>41546</v>
      </c>
      <c r="B9803" s="2">
        <f t="shared" si="612"/>
        <v>2013</v>
      </c>
      <c r="C9803" s="2">
        <f t="shared" si="613"/>
        <v>9</v>
      </c>
      <c r="D9803" s="2">
        <f t="shared" si="614"/>
        <v>29</v>
      </c>
      <c r="E9803" s="2">
        <f t="shared" si="615"/>
        <v>1</v>
      </c>
      <c r="F9803" s="1" t="s">
        <v>793</v>
      </c>
      <c r="G9803" t="s">
        <v>285</v>
      </c>
      <c r="H9803" s="7" t="s">
        <v>744</v>
      </c>
      <c r="I9803" t="s">
        <v>276</v>
      </c>
      <c r="J9803" t="s">
        <v>164</v>
      </c>
      <c r="K9803" t="s">
        <v>224</v>
      </c>
      <c r="L9803" t="s">
        <v>28</v>
      </c>
      <c r="M9803">
        <v>7</v>
      </c>
      <c r="N9803">
        <v>56.978610000000003</v>
      </c>
      <c r="O9803">
        <v>-135.14805999999999</v>
      </c>
      <c r="P9803">
        <v>1</v>
      </c>
      <c r="Q9803">
        <v>1</v>
      </c>
    </row>
    <row r="9804" spans="1:17" x14ac:dyDescent="0.25">
      <c r="A9804" s="1">
        <v>40821</v>
      </c>
      <c r="B9804" s="2">
        <f t="shared" si="612"/>
        <v>2011</v>
      </c>
      <c r="C9804" s="2">
        <f t="shared" si="613"/>
        <v>10</v>
      </c>
      <c r="D9804" s="2">
        <f t="shared" si="614"/>
        <v>5</v>
      </c>
      <c r="E9804" s="2">
        <f t="shared" si="615"/>
        <v>4</v>
      </c>
      <c r="F9804" s="1" t="s">
        <v>793</v>
      </c>
      <c r="G9804" t="s">
        <v>285</v>
      </c>
      <c r="H9804" s="7" t="s">
        <v>744</v>
      </c>
      <c r="I9804" t="s">
        <v>276</v>
      </c>
      <c r="J9804" t="s">
        <v>164</v>
      </c>
      <c r="K9804" t="s">
        <v>224</v>
      </c>
      <c r="L9804" t="s">
        <v>28</v>
      </c>
      <c r="M9804">
        <v>4</v>
      </c>
      <c r="N9804">
        <v>56.978610000000003</v>
      </c>
      <c r="O9804">
        <v>-135.14805999999999</v>
      </c>
      <c r="P9804">
        <v>2</v>
      </c>
      <c r="Q9804">
        <v>1</v>
      </c>
    </row>
    <row r="9805" spans="1:17" x14ac:dyDescent="0.25">
      <c r="A9805" s="1">
        <v>41918</v>
      </c>
      <c r="B9805" s="2">
        <f t="shared" si="612"/>
        <v>2014</v>
      </c>
      <c r="C9805" s="2">
        <f t="shared" si="613"/>
        <v>10</v>
      </c>
      <c r="D9805" s="2">
        <f t="shared" si="614"/>
        <v>6</v>
      </c>
      <c r="E9805" s="2">
        <f t="shared" si="615"/>
        <v>2</v>
      </c>
      <c r="F9805" s="1" t="s">
        <v>793</v>
      </c>
      <c r="G9805" t="s">
        <v>285</v>
      </c>
      <c r="H9805" s="7" t="s">
        <v>744</v>
      </c>
      <c r="I9805" t="s">
        <v>276</v>
      </c>
      <c r="J9805" t="s">
        <v>164</v>
      </c>
      <c r="K9805" t="s">
        <v>224</v>
      </c>
      <c r="L9805" t="s">
        <v>28</v>
      </c>
      <c r="M9805">
        <v>4</v>
      </c>
      <c r="N9805">
        <v>56.978610000000003</v>
      </c>
      <c r="O9805">
        <v>-135.14805999999999</v>
      </c>
      <c r="P9805">
        <v>2</v>
      </c>
      <c r="Q9805">
        <v>1</v>
      </c>
    </row>
    <row r="9806" spans="1:17" x14ac:dyDescent="0.25">
      <c r="A9806" s="1">
        <v>40693</v>
      </c>
      <c r="B9806" s="2">
        <f t="shared" si="612"/>
        <v>2011</v>
      </c>
      <c r="C9806" s="2">
        <f t="shared" si="613"/>
        <v>5</v>
      </c>
      <c r="D9806" s="2">
        <f t="shared" si="614"/>
        <v>30</v>
      </c>
      <c r="E9806" s="2">
        <f t="shared" si="615"/>
        <v>2</v>
      </c>
      <c r="F9806" s="1" t="s">
        <v>791</v>
      </c>
      <c r="G9806" t="s">
        <v>285</v>
      </c>
      <c r="H9806" s="7" t="s">
        <v>744</v>
      </c>
      <c r="I9806" t="s">
        <v>276</v>
      </c>
      <c r="J9806" t="s">
        <v>164</v>
      </c>
      <c r="K9806" t="s">
        <v>221</v>
      </c>
      <c r="L9806" t="s">
        <v>177</v>
      </c>
      <c r="M9806">
        <v>3.25</v>
      </c>
      <c r="N9806">
        <v>56.978610000000003</v>
      </c>
      <c r="O9806">
        <v>-135.14805999999999</v>
      </c>
      <c r="P9806">
        <v>2</v>
      </c>
      <c r="Q9806">
        <v>1</v>
      </c>
    </row>
    <row r="9807" spans="1:17" x14ac:dyDescent="0.25">
      <c r="A9807" s="1">
        <v>42171</v>
      </c>
      <c r="B9807" s="2">
        <f t="shared" si="612"/>
        <v>2015</v>
      </c>
      <c r="C9807" s="2">
        <f t="shared" si="613"/>
        <v>6</v>
      </c>
      <c r="D9807" s="2">
        <f t="shared" si="614"/>
        <v>16</v>
      </c>
      <c r="E9807" s="2">
        <f t="shared" si="615"/>
        <v>3</v>
      </c>
      <c r="F9807" s="1" t="s">
        <v>792</v>
      </c>
      <c r="G9807" t="s">
        <v>285</v>
      </c>
      <c r="H9807" s="7" t="s">
        <v>744</v>
      </c>
      <c r="I9807" t="s">
        <v>276</v>
      </c>
      <c r="J9807" t="s">
        <v>164</v>
      </c>
      <c r="K9807" t="s">
        <v>40</v>
      </c>
      <c r="L9807" t="s">
        <v>13</v>
      </c>
      <c r="M9807">
        <v>3</v>
      </c>
      <c r="N9807">
        <v>56.978610000000003</v>
      </c>
      <c r="O9807">
        <v>-135.14805999999999</v>
      </c>
      <c r="P9807">
        <v>7</v>
      </c>
      <c r="Q9807">
        <v>1</v>
      </c>
    </row>
    <row r="9808" spans="1:17" x14ac:dyDescent="0.25">
      <c r="A9808" s="1">
        <v>42173</v>
      </c>
      <c r="B9808" s="2">
        <f t="shared" si="612"/>
        <v>2015</v>
      </c>
      <c r="C9808" s="2">
        <f t="shared" si="613"/>
        <v>6</v>
      </c>
      <c r="D9808" s="2">
        <f t="shared" si="614"/>
        <v>18</v>
      </c>
      <c r="E9808" s="2">
        <f t="shared" si="615"/>
        <v>5</v>
      </c>
      <c r="F9808" s="1" t="s">
        <v>792</v>
      </c>
      <c r="G9808" t="s">
        <v>285</v>
      </c>
      <c r="H9808" s="7" t="s">
        <v>744</v>
      </c>
      <c r="I9808" t="s">
        <v>276</v>
      </c>
      <c r="J9808" t="s">
        <v>164</v>
      </c>
      <c r="K9808" t="s">
        <v>40</v>
      </c>
      <c r="L9808" t="s">
        <v>13</v>
      </c>
      <c r="M9808">
        <v>3</v>
      </c>
      <c r="N9808">
        <v>56.978610000000003</v>
      </c>
      <c r="O9808">
        <v>-135.14805999999999</v>
      </c>
      <c r="P9808">
        <v>6</v>
      </c>
      <c r="Q9808">
        <v>1</v>
      </c>
    </row>
    <row r="9809" spans="1:17" x14ac:dyDescent="0.25">
      <c r="A9809" s="1">
        <v>41858</v>
      </c>
      <c r="B9809" s="2">
        <f t="shared" si="612"/>
        <v>2014</v>
      </c>
      <c r="C9809" s="2">
        <f t="shared" si="613"/>
        <v>8</v>
      </c>
      <c r="D9809" s="2">
        <f t="shared" si="614"/>
        <v>7</v>
      </c>
      <c r="E9809" s="2">
        <f t="shared" si="615"/>
        <v>5</v>
      </c>
      <c r="F9809" s="1" t="s">
        <v>792</v>
      </c>
      <c r="G9809" t="s">
        <v>347</v>
      </c>
      <c r="H9809" s="7" t="s">
        <v>744</v>
      </c>
      <c r="I9809" t="s">
        <v>276</v>
      </c>
      <c r="J9809" t="s">
        <v>164</v>
      </c>
      <c r="K9809" t="s">
        <v>302</v>
      </c>
      <c r="L9809" t="s">
        <v>28</v>
      </c>
      <c r="M9809">
        <v>7</v>
      </c>
      <c r="N9809">
        <v>56.969410000000003</v>
      </c>
      <c r="O9809">
        <v>-135.15132</v>
      </c>
      <c r="P9809">
        <v>3</v>
      </c>
      <c r="Q9809">
        <v>1</v>
      </c>
    </row>
    <row r="9810" spans="1:17" x14ac:dyDescent="0.25">
      <c r="A9810" s="1">
        <v>41109</v>
      </c>
      <c r="B9810" s="2">
        <f t="shared" si="612"/>
        <v>2012</v>
      </c>
      <c r="C9810" s="2">
        <f t="shared" si="613"/>
        <v>7</v>
      </c>
      <c r="D9810" s="2">
        <f t="shared" si="614"/>
        <v>19</v>
      </c>
      <c r="E9810" s="2">
        <f t="shared" si="615"/>
        <v>5</v>
      </c>
      <c r="F9810" s="1" t="s">
        <v>792</v>
      </c>
      <c r="G9810" t="s">
        <v>97</v>
      </c>
      <c r="H9810" s="7" t="s">
        <v>754</v>
      </c>
      <c r="I9810" t="s">
        <v>94</v>
      </c>
      <c r="J9810" t="s">
        <v>10</v>
      </c>
      <c r="K9810" t="s">
        <v>68</v>
      </c>
      <c r="L9810" t="s">
        <v>28</v>
      </c>
      <c r="M9810">
        <v>3</v>
      </c>
      <c r="N9810">
        <v>57.37135</v>
      </c>
      <c r="O9810">
        <v>-133.30632</v>
      </c>
      <c r="P9810">
        <v>17</v>
      </c>
      <c r="Q9810">
        <v>1</v>
      </c>
    </row>
    <row r="9811" spans="1:17" x14ac:dyDescent="0.25">
      <c r="A9811" s="1">
        <v>41114</v>
      </c>
      <c r="B9811" s="2">
        <f t="shared" si="612"/>
        <v>2012</v>
      </c>
      <c r="C9811" s="2">
        <f t="shared" si="613"/>
        <v>7</v>
      </c>
      <c r="D9811" s="2">
        <f t="shared" si="614"/>
        <v>24</v>
      </c>
      <c r="E9811" s="2">
        <f t="shared" si="615"/>
        <v>3</v>
      </c>
      <c r="F9811" s="1" t="s">
        <v>792</v>
      </c>
      <c r="G9811" t="s">
        <v>97</v>
      </c>
      <c r="H9811" s="7" t="s">
        <v>754</v>
      </c>
      <c r="I9811" t="s">
        <v>94</v>
      </c>
      <c r="J9811" t="s">
        <v>10</v>
      </c>
      <c r="K9811" t="s">
        <v>68</v>
      </c>
      <c r="L9811" t="s">
        <v>28</v>
      </c>
      <c r="M9811">
        <v>3</v>
      </c>
      <c r="N9811">
        <v>57.37135</v>
      </c>
      <c r="O9811">
        <v>-133.30632</v>
      </c>
      <c r="P9811">
        <v>14</v>
      </c>
      <c r="Q9811">
        <v>1</v>
      </c>
    </row>
    <row r="9812" spans="1:17" x14ac:dyDescent="0.25">
      <c r="A9812" s="1">
        <v>41114</v>
      </c>
      <c r="B9812" s="2">
        <f t="shared" si="612"/>
        <v>2012</v>
      </c>
      <c r="C9812" s="2">
        <f t="shared" si="613"/>
        <v>7</v>
      </c>
      <c r="D9812" s="2">
        <f t="shared" si="614"/>
        <v>24</v>
      </c>
      <c r="E9812" s="2">
        <f t="shared" si="615"/>
        <v>3</v>
      </c>
      <c r="F9812" s="1" t="s">
        <v>792</v>
      </c>
      <c r="G9812" t="s">
        <v>97</v>
      </c>
      <c r="H9812" s="7" t="s">
        <v>754</v>
      </c>
      <c r="I9812" t="s">
        <v>94</v>
      </c>
      <c r="J9812" t="s">
        <v>10</v>
      </c>
      <c r="K9812" t="s">
        <v>68</v>
      </c>
      <c r="L9812" t="s">
        <v>13</v>
      </c>
      <c r="M9812">
        <v>3</v>
      </c>
      <c r="N9812">
        <v>57.37135</v>
      </c>
      <c r="O9812">
        <v>-133.30632</v>
      </c>
      <c r="P9812">
        <v>1</v>
      </c>
      <c r="Q9812">
        <v>1</v>
      </c>
    </row>
    <row r="9813" spans="1:17" x14ac:dyDescent="0.25">
      <c r="A9813" s="1">
        <v>40671</v>
      </c>
      <c r="B9813" s="2">
        <f t="shared" si="612"/>
        <v>2011</v>
      </c>
      <c r="C9813" s="2">
        <f t="shared" si="613"/>
        <v>5</v>
      </c>
      <c r="D9813" s="2">
        <f t="shared" si="614"/>
        <v>8</v>
      </c>
      <c r="E9813" s="2">
        <f t="shared" si="615"/>
        <v>1</v>
      </c>
      <c r="F9813" s="1" t="s">
        <v>791</v>
      </c>
      <c r="G9813" t="s">
        <v>97</v>
      </c>
      <c r="H9813" s="7" t="s">
        <v>754</v>
      </c>
      <c r="I9813" t="s">
        <v>94</v>
      </c>
      <c r="J9813" t="s">
        <v>10</v>
      </c>
      <c r="K9813" t="s">
        <v>18</v>
      </c>
      <c r="L9813" t="s">
        <v>733</v>
      </c>
      <c r="M9813">
        <v>2</v>
      </c>
      <c r="N9813">
        <v>57.37135</v>
      </c>
      <c r="O9813">
        <v>-133.30632</v>
      </c>
      <c r="P9813">
        <v>2</v>
      </c>
      <c r="Q9813">
        <v>1</v>
      </c>
    </row>
    <row r="9814" spans="1:17" x14ac:dyDescent="0.25">
      <c r="A9814" s="1">
        <v>40673</v>
      </c>
      <c r="B9814" s="2">
        <f t="shared" si="612"/>
        <v>2011</v>
      </c>
      <c r="C9814" s="2">
        <f t="shared" si="613"/>
        <v>5</v>
      </c>
      <c r="D9814" s="2">
        <f t="shared" si="614"/>
        <v>10</v>
      </c>
      <c r="E9814" s="2">
        <f t="shared" si="615"/>
        <v>3</v>
      </c>
      <c r="F9814" s="1" t="s">
        <v>791</v>
      </c>
      <c r="G9814" t="s">
        <v>97</v>
      </c>
      <c r="H9814" s="7" t="s">
        <v>754</v>
      </c>
      <c r="I9814" t="s">
        <v>94</v>
      </c>
      <c r="J9814" t="s">
        <v>10</v>
      </c>
      <c r="K9814" t="s">
        <v>18</v>
      </c>
      <c r="L9814" t="s">
        <v>733</v>
      </c>
      <c r="M9814">
        <v>2</v>
      </c>
      <c r="N9814">
        <v>57.37135</v>
      </c>
      <c r="O9814">
        <v>-133.30632</v>
      </c>
      <c r="P9814">
        <v>1</v>
      </c>
      <c r="Q9814">
        <v>1</v>
      </c>
    </row>
    <row r="9815" spans="1:17" x14ac:dyDescent="0.25">
      <c r="A9815" s="1">
        <v>42159</v>
      </c>
      <c r="B9815" s="2">
        <f t="shared" si="612"/>
        <v>2015</v>
      </c>
      <c r="C9815" s="2">
        <f t="shared" si="613"/>
        <v>6</v>
      </c>
      <c r="D9815" s="2">
        <f t="shared" si="614"/>
        <v>4</v>
      </c>
      <c r="E9815" s="2">
        <f t="shared" si="615"/>
        <v>5</v>
      </c>
      <c r="F9815" s="1" t="s">
        <v>792</v>
      </c>
      <c r="G9815" t="s">
        <v>97</v>
      </c>
      <c r="H9815" s="7" t="s">
        <v>754</v>
      </c>
      <c r="I9815" t="s">
        <v>94</v>
      </c>
      <c r="J9815" t="s">
        <v>10</v>
      </c>
      <c r="K9815" t="s">
        <v>35</v>
      </c>
      <c r="L9815" t="s">
        <v>733</v>
      </c>
      <c r="M9815">
        <v>6</v>
      </c>
      <c r="N9815">
        <v>57.37135</v>
      </c>
      <c r="O9815">
        <v>-133.30632</v>
      </c>
      <c r="P9815">
        <v>3</v>
      </c>
      <c r="Q9815">
        <v>1</v>
      </c>
    </row>
    <row r="9816" spans="1:17" x14ac:dyDescent="0.25">
      <c r="A9816" s="1">
        <v>42162</v>
      </c>
      <c r="B9816" s="2">
        <f t="shared" si="612"/>
        <v>2015</v>
      </c>
      <c r="C9816" s="2">
        <f t="shared" si="613"/>
        <v>6</v>
      </c>
      <c r="D9816" s="2">
        <f t="shared" si="614"/>
        <v>7</v>
      </c>
      <c r="E9816" s="2">
        <f t="shared" si="615"/>
        <v>1</v>
      </c>
      <c r="F9816" s="1" t="s">
        <v>792</v>
      </c>
      <c r="G9816" t="s">
        <v>97</v>
      </c>
      <c r="H9816" s="7" t="s">
        <v>754</v>
      </c>
      <c r="I9816" t="s">
        <v>94</v>
      </c>
      <c r="J9816" t="s">
        <v>10</v>
      </c>
      <c r="K9816" t="s">
        <v>35</v>
      </c>
      <c r="L9816" t="s">
        <v>733</v>
      </c>
      <c r="M9816">
        <v>6</v>
      </c>
      <c r="N9816">
        <v>57.37135</v>
      </c>
      <c r="O9816">
        <v>-133.30632</v>
      </c>
      <c r="P9816">
        <v>3</v>
      </c>
      <c r="Q9816">
        <v>1</v>
      </c>
    </row>
    <row r="9817" spans="1:17" x14ac:dyDescent="0.25">
      <c r="A9817" s="1">
        <v>41518</v>
      </c>
      <c r="B9817" s="2">
        <f t="shared" si="612"/>
        <v>2013</v>
      </c>
      <c r="C9817" s="2">
        <f t="shared" si="613"/>
        <v>9</v>
      </c>
      <c r="D9817" s="2">
        <f t="shared" si="614"/>
        <v>1</v>
      </c>
      <c r="E9817" s="2">
        <f t="shared" si="615"/>
        <v>1</v>
      </c>
      <c r="F9817" s="1" t="s">
        <v>792</v>
      </c>
      <c r="G9817" t="s">
        <v>97</v>
      </c>
      <c r="H9817" s="7" t="s">
        <v>754</v>
      </c>
      <c r="I9817" t="s">
        <v>94</v>
      </c>
      <c r="J9817" t="s">
        <v>10</v>
      </c>
      <c r="K9817" t="s">
        <v>67</v>
      </c>
      <c r="L9817" t="s">
        <v>733</v>
      </c>
      <c r="M9817">
        <v>4</v>
      </c>
      <c r="N9817">
        <v>57.37135</v>
      </c>
      <c r="O9817">
        <v>-133.30632</v>
      </c>
      <c r="P9817">
        <v>2</v>
      </c>
      <c r="Q9817">
        <v>1</v>
      </c>
    </row>
    <row r="9818" spans="1:17" x14ac:dyDescent="0.25">
      <c r="A9818" s="1">
        <v>41519</v>
      </c>
      <c r="B9818" s="2">
        <f t="shared" si="612"/>
        <v>2013</v>
      </c>
      <c r="C9818" s="2">
        <f t="shared" si="613"/>
        <v>9</v>
      </c>
      <c r="D9818" s="2">
        <f t="shared" si="614"/>
        <v>2</v>
      </c>
      <c r="E9818" s="2">
        <f t="shared" si="615"/>
        <v>2</v>
      </c>
      <c r="F9818" s="1" t="s">
        <v>792</v>
      </c>
      <c r="G9818" t="s">
        <v>97</v>
      </c>
      <c r="H9818" s="7" t="s">
        <v>754</v>
      </c>
      <c r="I9818" t="s">
        <v>94</v>
      </c>
      <c r="J9818" t="s">
        <v>10</v>
      </c>
      <c r="K9818" t="s">
        <v>67</v>
      </c>
      <c r="L9818" t="s">
        <v>733</v>
      </c>
      <c r="M9818">
        <v>4</v>
      </c>
      <c r="N9818">
        <v>57.37135</v>
      </c>
      <c r="O9818">
        <v>-133.30632</v>
      </c>
      <c r="P9818">
        <v>2</v>
      </c>
      <c r="Q9818">
        <v>1</v>
      </c>
    </row>
    <row r="9819" spans="1:17" x14ac:dyDescent="0.25">
      <c r="A9819" s="1">
        <v>41409</v>
      </c>
      <c r="B9819" s="2">
        <f t="shared" si="612"/>
        <v>2013</v>
      </c>
      <c r="C9819" s="2">
        <f t="shared" si="613"/>
        <v>5</v>
      </c>
      <c r="D9819" s="2">
        <f t="shared" si="614"/>
        <v>15</v>
      </c>
      <c r="E9819" s="2">
        <f t="shared" si="615"/>
        <v>4</v>
      </c>
      <c r="F9819" s="1" t="s">
        <v>791</v>
      </c>
      <c r="G9819" t="s">
        <v>97</v>
      </c>
      <c r="H9819" s="7" t="s">
        <v>754</v>
      </c>
      <c r="I9819" t="s">
        <v>94</v>
      </c>
      <c r="J9819" t="s">
        <v>10</v>
      </c>
      <c r="K9819" t="s">
        <v>67</v>
      </c>
      <c r="L9819" t="s">
        <v>177</v>
      </c>
      <c r="M9819">
        <v>3</v>
      </c>
      <c r="N9819">
        <v>57.37135</v>
      </c>
      <c r="O9819">
        <v>-133.30632</v>
      </c>
      <c r="P9819">
        <v>2</v>
      </c>
      <c r="Q9819">
        <v>1</v>
      </c>
    </row>
    <row r="9820" spans="1:17" x14ac:dyDescent="0.25">
      <c r="A9820" s="1">
        <v>41411</v>
      </c>
      <c r="B9820" s="2">
        <f t="shared" si="612"/>
        <v>2013</v>
      </c>
      <c r="C9820" s="2">
        <f t="shared" si="613"/>
        <v>5</v>
      </c>
      <c r="D9820" s="2">
        <f t="shared" si="614"/>
        <v>17</v>
      </c>
      <c r="E9820" s="2">
        <f t="shared" si="615"/>
        <v>6</v>
      </c>
      <c r="F9820" s="1" t="s">
        <v>791</v>
      </c>
      <c r="G9820" t="s">
        <v>97</v>
      </c>
      <c r="H9820" s="7" t="s">
        <v>754</v>
      </c>
      <c r="I9820" t="s">
        <v>94</v>
      </c>
      <c r="J9820" t="s">
        <v>10</v>
      </c>
      <c r="K9820" t="s">
        <v>67</v>
      </c>
      <c r="L9820" t="s">
        <v>177</v>
      </c>
      <c r="M9820">
        <v>3</v>
      </c>
      <c r="N9820">
        <v>57.37135</v>
      </c>
      <c r="O9820">
        <v>-133.30632</v>
      </c>
      <c r="P9820">
        <v>1</v>
      </c>
      <c r="Q9820">
        <v>1</v>
      </c>
    </row>
    <row r="9821" spans="1:17" x14ac:dyDescent="0.25">
      <c r="A9821" s="1">
        <v>40727</v>
      </c>
      <c r="B9821" s="2">
        <f t="shared" si="612"/>
        <v>2011</v>
      </c>
      <c r="C9821" s="2">
        <f t="shared" si="613"/>
        <v>7</v>
      </c>
      <c r="D9821" s="2">
        <f t="shared" si="614"/>
        <v>3</v>
      </c>
      <c r="E9821" s="2">
        <f t="shared" si="615"/>
        <v>1</v>
      </c>
      <c r="F9821" s="1" t="s">
        <v>792</v>
      </c>
      <c r="G9821" t="s">
        <v>527</v>
      </c>
      <c r="H9821" s="7" t="s">
        <v>777</v>
      </c>
      <c r="I9821" t="s">
        <v>518</v>
      </c>
      <c r="J9821" t="s">
        <v>519</v>
      </c>
      <c r="K9821" t="s">
        <v>64</v>
      </c>
      <c r="L9821" t="s">
        <v>44</v>
      </c>
      <c r="M9821">
        <v>14</v>
      </c>
      <c r="N9821">
        <v>57.965350000000001</v>
      </c>
      <c r="O9821">
        <v>-135.65182999999999</v>
      </c>
      <c r="P9821">
        <v>8</v>
      </c>
      <c r="Q9821">
        <v>1</v>
      </c>
    </row>
    <row r="9822" spans="1:17" x14ac:dyDescent="0.25">
      <c r="A9822" s="1">
        <v>40729</v>
      </c>
      <c r="B9822" s="2">
        <f t="shared" si="612"/>
        <v>2011</v>
      </c>
      <c r="C9822" s="2">
        <f t="shared" si="613"/>
        <v>7</v>
      </c>
      <c r="D9822" s="2">
        <f t="shared" si="614"/>
        <v>5</v>
      </c>
      <c r="E9822" s="2">
        <f t="shared" si="615"/>
        <v>3</v>
      </c>
      <c r="F9822" s="1" t="s">
        <v>792</v>
      </c>
      <c r="G9822" t="s">
        <v>527</v>
      </c>
      <c r="H9822" s="7" t="s">
        <v>777</v>
      </c>
      <c r="I9822" t="s">
        <v>518</v>
      </c>
      <c r="J9822" t="s">
        <v>519</v>
      </c>
      <c r="K9822" t="s">
        <v>64</v>
      </c>
      <c r="L9822" t="s">
        <v>44</v>
      </c>
      <c r="M9822">
        <v>16</v>
      </c>
      <c r="N9822">
        <v>57.965350000000001</v>
      </c>
      <c r="O9822">
        <v>-135.65182999999999</v>
      </c>
      <c r="P9822">
        <v>6</v>
      </c>
      <c r="Q9822">
        <v>1</v>
      </c>
    </row>
    <row r="9823" spans="1:17" x14ac:dyDescent="0.25">
      <c r="A9823" s="1">
        <v>41039</v>
      </c>
      <c r="B9823" s="2">
        <f t="shared" si="612"/>
        <v>2012</v>
      </c>
      <c r="C9823" s="2">
        <f t="shared" si="613"/>
        <v>5</v>
      </c>
      <c r="D9823" s="2">
        <f t="shared" si="614"/>
        <v>10</v>
      </c>
      <c r="E9823" s="2">
        <f t="shared" si="615"/>
        <v>5</v>
      </c>
      <c r="F9823" s="1" t="s">
        <v>791</v>
      </c>
      <c r="G9823" t="s">
        <v>527</v>
      </c>
      <c r="H9823" s="7" t="s">
        <v>777</v>
      </c>
      <c r="I9823" t="s">
        <v>518</v>
      </c>
      <c r="J9823" t="s">
        <v>519</v>
      </c>
      <c r="K9823" t="s">
        <v>521</v>
      </c>
      <c r="L9823" t="s">
        <v>177</v>
      </c>
      <c r="M9823">
        <v>4</v>
      </c>
      <c r="N9823">
        <v>57.965350000000001</v>
      </c>
      <c r="O9823">
        <v>-135.65182999999999</v>
      </c>
      <c r="P9823">
        <v>1</v>
      </c>
      <c r="Q9823">
        <v>1</v>
      </c>
    </row>
    <row r="9824" spans="1:17" x14ac:dyDescent="0.25">
      <c r="A9824" s="1">
        <v>41040</v>
      </c>
      <c r="B9824" s="2">
        <f t="shared" si="612"/>
        <v>2012</v>
      </c>
      <c r="C9824" s="2">
        <f t="shared" si="613"/>
        <v>5</v>
      </c>
      <c r="D9824" s="2">
        <f t="shared" si="614"/>
        <v>11</v>
      </c>
      <c r="E9824" s="2">
        <f t="shared" si="615"/>
        <v>6</v>
      </c>
      <c r="F9824" s="1" t="s">
        <v>791</v>
      </c>
      <c r="G9824" t="s">
        <v>527</v>
      </c>
      <c r="H9824" s="7" t="s">
        <v>777</v>
      </c>
      <c r="I9824" t="s">
        <v>518</v>
      </c>
      <c r="J9824" t="s">
        <v>519</v>
      </c>
      <c r="K9824" t="s">
        <v>521</v>
      </c>
      <c r="L9824" t="s">
        <v>177</v>
      </c>
      <c r="M9824">
        <v>4</v>
      </c>
      <c r="N9824">
        <v>57.965350000000001</v>
      </c>
      <c r="O9824">
        <v>-135.65182999999999</v>
      </c>
      <c r="P9824">
        <v>1</v>
      </c>
      <c r="Q9824">
        <v>1</v>
      </c>
    </row>
    <row r="9825" spans="1:17" x14ac:dyDescent="0.25">
      <c r="A9825" s="1">
        <v>40675</v>
      </c>
      <c r="B9825" s="2">
        <f t="shared" si="612"/>
        <v>2011</v>
      </c>
      <c r="C9825" s="2">
        <f t="shared" si="613"/>
        <v>5</v>
      </c>
      <c r="D9825" s="2">
        <f t="shared" si="614"/>
        <v>12</v>
      </c>
      <c r="E9825" s="2">
        <f t="shared" si="615"/>
        <v>5</v>
      </c>
      <c r="F9825" s="1" t="s">
        <v>791</v>
      </c>
      <c r="G9825" t="s">
        <v>527</v>
      </c>
      <c r="H9825" s="7" t="s">
        <v>777</v>
      </c>
      <c r="I9825" t="s">
        <v>518</v>
      </c>
      <c r="J9825" t="s">
        <v>519</v>
      </c>
      <c r="K9825" t="s">
        <v>521</v>
      </c>
      <c r="L9825" t="s">
        <v>177</v>
      </c>
      <c r="M9825">
        <v>4</v>
      </c>
      <c r="N9825">
        <v>57.965350000000001</v>
      </c>
      <c r="O9825">
        <v>-135.65182999999999</v>
      </c>
      <c r="P9825">
        <v>3</v>
      </c>
      <c r="Q9825">
        <v>1</v>
      </c>
    </row>
    <row r="9826" spans="1:17" x14ac:dyDescent="0.25">
      <c r="A9826" s="1">
        <v>41041</v>
      </c>
      <c r="B9826" s="2">
        <f t="shared" si="612"/>
        <v>2012</v>
      </c>
      <c r="C9826" s="2">
        <f t="shared" si="613"/>
        <v>5</v>
      </c>
      <c r="D9826" s="2">
        <f t="shared" si="614"/>
        <v>12</v>
      </c>
      <c r="E9826" s="2">
        <f t="shared" si="615"/>
        <v>7</v>
      </c>
      <c r="F9826" s="1" t="s">
        <v>791</v>
      </c>
      <c r="G9826" t="s">
        <v>527</v>
      </c>
      <c r="H9826" s="7" t="s">
        <v>777</v>
      </c>
      <c r="I9826" t="s">
        <v>518</v>
      </c>
      <c r="J9826" t="s">
        <v>519</v>
      </c>
      <c r="K9826" t="s">
        <v>521</v>
      </c>
      <c r="L9826" t="s">
        <v>177</v>
      </c>
      <c r="M9826">
        <v>4</v>
      </c>
      <c r="N9826">
        <v>57.965350000000001</v>
      </c>
      <c r="O9826">
        <v>-135.65182999999999</v>
      </c>
      <c r="P9826">
        <v>1</v>
      </c>
      <c r="Q9826">
        <v>1</v>
      </c>
    </row>
    <row r="9827" spans="1:17" x14ac:dyDescent="0.25">
      <c r="A9827" s="1">
        <v>40678</v>
      </c>
      <c r="B9827" s="2">
        <f t="shared" si="612"/>
        <v>2011</v>
      </c>
      <c r="C9827" s="2">
        <f t="shared" si="613"/>
        <v>5</v>
      </c>
      <c r="D9827" s="2">
        <f t="shared" si="614"/>
        <v>15</v>
      </c>
      <c r="E9827" s="2">
        <f t="shared" si="615"/>
        <v>1</v>
      </c>
      <c r="F9827" s="1" t="s">
        <v>791</v>
      </c>
      <c r="G9827" t="s">
        <v>527</v>
      </c>
      <c r="H9827" s="7" t="s">
        <v>777</v>
      </c>
      <c r="I9827" t="s">
        <v>518</v>
      </c>
      <c r="J9827" t="s">
        <v>519</v>
      </c>
      <c r="K9827" t="s">
        <v>521</v>
      </c>
      <c r="L9827" t="s">
        <v>177</v>
      </c>
      <c r="M9827">
        <v>4</v>
      </c>
      <c r="N9827">
        <v>57.965350000000001</v>
      </c>
      <c r="O9827">
        <v>-135.65182999999999</v>
      </c>
      <c r="P9827">
        <v>3</v>
      </c>
      <c r="Q9827">
        <v>1</v>
      </c>
    </row>
    <row r="9828" spans="1:17" x14ac:dyDescent="0.25">
      <c r="A9828" s="1">
        <v>41045</v>
      </c>
      <c r="B9828" s="2">
        <f t="shared" si="612"/>
        <v>2012</v>
      </c>
      <c r="C9828" s="2">
        <f t="shared" si="613"/>
        <v>5</v>
      </c>
      <c r="D9828" s="2">
        <f t="shared" si="614"/>
        <v>16</v>
      </c>
      <c r="E9828" s="2">
        <f t="shared" si="615"/>
        <v>4</v>
      </c>
      <c r="F9828" s="1" t="s">
        <v>791</v>
      </c>
      <c r="G9828" t="s">
        <v>527</v>
      </c>
      <c r="H9828" s="7" t="s">
        <v>777</v>
      </c>
      <c r="I9828" t="s">
        <v>518</v>
      </c>
      <c r="J9828" t="s">
        <v>519</v>
      </c>
      <c r="K9828" t="s">
        <v>521</v>
      </c>
      <c r="L9828" t="s">
        <v>177</v>
      </c>
      <c r="M9828">
        <v>4</v>
      </c>
      <c r="N9828">
        <v>57.965350000000001</v>
      </c>
      <c r="O9828">
        <v>-135.65182999999999</v>
      </c>
      <c r="P9828">
        <v>1</v>
      </c>
      <c r="Q9828">
        <v>1</v>
      </c>
    </row>
    <row r="9829" spans="1:17" x14ac:dyDescent="0.25">
      <c r="A9829" s="1">
        <v>41046</v>
      </c>
      <c r="B9829" s="2">
        <f t="shared" si="612"/>
        <v>2012</v>
      </c>
      <c r="C9829" s="2">
        <f t="shared" si="613"/>
        <v>5</v>
      </c>
      <c r="D9829" s="2">
        <f t="shared" si="614"/>
        <v>17</v>
      </c>
      <c r="E9829" s="2">
        <f t="shared" si="615"/>
        <v>5</v>
      </c>
      <c r="F9829" s="1" t="s">
        <v>791</v>
      </c>
      <c r="G9829" t="s">
        <v>527</v>
      </c>
      <c r="H9829" s="7" t="s">
        <v>777</v>
      </c>
      <c r="I9829" t="s">
        <v>518</v>
      </c>
      <c r="J9829" t="s">
        <v>519</v>
      </c>
      <c r="K9829" t="s">
        <v>521</v>
      </c>
      <c r="L9829" t="s">
        <v>177</v>
      </c>
      <c r="M9829">
        <v>4</v>
      </c>
      <c r="N9829">
        <v>57.965350000000001</v>
      </c>
      <c r="O9829">
        <v>-135.65182999999999</v>
      </c>
      <c r="P9829">
        <v>1</v>
      </c>
      <c r="Q9829">
        <v>1</v>
      </c>
    </row>
    <row r="9830" spans="1:17" x14ac:dyDescent="0.25">
      <c r="A9830" s="1">
        <v>41047</v>
      </c>
      <c r="B9830" s="2">
        <f t="shared" si="612"/>
        <v>2012</v>
      </c>
      <c r="C9830" s="2">
        <f t="shared" si="613"/>
        <v>5</v>
      </c>
      <c r="D9830" s="2">
        <f t="shared" si="614"/>
        <v>18</v>
      </c>
      <c r="E9830" s="2">
        <f t="shared" si="615"/>
        <v>6</v>
      </c>
      <c r="F9830" s="1" t="s">
        <v>791</v>
      </c>
      <c r="G9830" t="s">
        <v>527</v>
      </c>
      <c r="H9830" s="7" t="s">
        <v>777</v>
      </c>
      <c r="I9830" t="s">
        <v>518</v>
      </c>
      <c r="J9830" t="s">
        <v>519</v>
      </c>
      <c r="K9830" t="s">
        <v>521</v>
      </c>
      <c r="L9830" t="s">
        <v>177</v>
      </c>
      <c r="M9830">
        <v>4</v>
      </c>
      <c r="N9830">
        <v>57.965350000000001</v>
      </c>
      <c r="O9830">
        <v>-135.65182999999999</v>
      </c>
      <c r="P9830">
        <v>2</v>
      </c>
      <c r="Q9830">
        <v>1</v>
      </c>
    </row>
    <row r="9831" spans="1:17" x14ac:dyDescent="0.25">
      <c r="A9831" s="1">
        <v>41084</v>
      </c>
      <c r="B9831" s="2">
        <f t="shared" si="612"/>
        <v>2012</v>
      </c>
      <c r="C9831" s="2">
        <f t="shared" si="613"/>
        <v>6</v>
      </c>
      <c r="D9831" s="2">
        <f t="shared" si="614"/>
        <v>24</v>
      </c>
      <c r="E9831" s="2">
        <f t="shared" si="615"/>
        <v>1</v>
      </c>
      <c r="F9831" s="1" t="s">
        <v>792</v>
      </c>
      <c r="G9831" t="s">
        <v>527</v>
      </c>
      <c r="H9831" s="7" t="s">
        <v>777</v>
      </c>
      <c r="I9831" t="s">
        <v>518</v>
      </c>
      <c r="J9831" t="s">
        <v>519</v>
      </c>
      <c r="K9831" t="s">
        <v>543</v>
      </c>
      <c r="L9831" t="s">
        <v>13</v>
      </c>
      <c r="M9831">
        <v>12</v>
      </c>
      <c r="N9831">
        <v>57.965350000000001</v>
      </c>
      <c r="O9831">
        <v>-135.65182999999999</v>
      </c>
      <c r="P9831">
        <v>5</v>
      </c>
      <c r="Q9831">
        <v>1</v>
      </c>
    </row>
    <row r="9832" spans="1:17" x14ac:dyDescent="0.25">
      <c r="A9832" s="1">
        <v>41091</v>
      </c>
      <c r="B9832" s="2">
        <f t="shared" si="612"/>
        <v>2012</v>
      </c>
      <c r="C9832" s="2">
        <f t="shared" si="613"/>
        <v>7</v>
      </c>
      <c r="D9832" s="2">
        <f t="shared" si="614"/>
        <v>1</v>
      </c>
      <c r="E9832" s="2">
        <f t="shared" si="615"/>
        <v>1</v>
      </c>
      <c r="F9832" s="1" t="s">
        <v>792</v>
      </c>
      <c r="G9832" t="s">
        <v>527</v>
      </c>
      <c r="H9832" s="7" t="s">
        <v>777</v>
      </c>
      <c r="I9832" t="s">
        <v>518</v>
      </c>
      <c r="J9832" t="s">
        <v>519</v>
      </c>
      <c r="K9832" t="s">
        <v>543</v>
      </c>
      <c r="L9832" t="s">
        <v>13</v>
      </c>
      <c r="M9832">
        <v>12</v>
      </c>
      <c r="N9832">
        <v>57.965350000000001</v>
      </c>
      <c r="O9832">
        <v>-135.65182999999999</v>
      </c>
      <c r="P9832">
        <v>5</v>
      </c>
      <c r="Q9832">
        <v>1</v>
      </c>
    </row>
    <row r="9833" spans="1:17" x14ac:dyDescent="0.25">
      <c r="A9833" s="1">
        <v>41402</v>
      </c>
      <c r="B9833" s="2">
        <f t="shared" si="612"/>
        <v>2013</v>
      </c>
      <c r="C9833" s="2">
        <f t="shared" si="613"/>
        <v>5</v>
      </c>
      <c r="D9833" s="2">
        <f t="shared" si="614"/>
        <v>8</v>
      </c>
      <c r="E9833" s="2">
        <f t="shared" si="615"/>
        <v>4</v>
      </c>
      <c r="F9833" s="1" t="s">
        <v>791</v>
      </c>
      <c r="G9833" t="s">
        <v>559</v>
      </c>
      <c r="H9833" s="7" t="s">
        <v>746</v>
      </c>
      <c r="I9833" t="s">
        <v>552</v>
      </c>
      <c r="J9833" t="s">
        <v>164</v>
      </c>
      <c r="K9833" t="s">
        <v>70</v>
      </c>
      <c r="L9833" t="s">
        <v>28</v>
      </c>
      <c r="M9833">
        <v>2</v>
      </c>
      <c r="N9833">
        <v>57.77366</v>
      </c>
      <c r="O9833">
        <v>-135.41408999999999</v>
      </c>
      <c r="P9833">
        <v>4</v>
      </c>
      <c r="Q9833">
        <v>1</v>
      </c>
    </row>
    <row r="9834" spans="1:17" x14ac:dyDescent="0.25">
      <c r="A9834" s="1">
        <v>41754</v>
      </c>
      <c r="B9834" s="2">
        <f t="shared" si="612"/>
        <v>2014</v>
      </c>
      <c r="C9834" s="2">
        <f t="shared" si="613"/>
        <v>4</v>
      </c>
      <c r="D9834" s="2">
        <f t="shared" si="614"/>
        <v>25</v>
      </c>
      <c r="E9834" s="2">
        <f t="shared" si="615"/>
        <v>6</v>
      </c>
      <c r="F9834" s="1" t="s">
        <v>791</v>
      </c>
      <c r="G9834" t="s">
        <v>559</v>
      </c>
      <c r="H9834" s="7" t="s">
        <v>746</v>
      </c>
      <c r="I9834" t="s">
        <v>552</v>
      </c>
      <c r="J9834" t="s">
        <v>164</v>
      </c>
      <c r="K9834" t="s">
        <v>70</v>
      </c>
      <c r="L9834" t="s">
        <v>177</v>
      </c>
      <c r="M9834">
        <v>2.5</v>
      </c>
      <c r="N9834">
        <v>57.77366</v>
      </c>
      <c r="O9834">
        <v>-135.41408999999999</v>
      </c>
      <c r="P9834">
        <v>1</v>
      </c>
      <c r="Q9834">
        <v>1</v>
      </c>
    </row>
    <row r="9835" spans="1:17" x14ac:dyDescent="0.25">
      <c r="A9835" s="1">
        <v>40661</v>
      </c>
      <c r="B9835" s="2">
        <f t="shared" si="612"/>
        <v>2011</v>
      </c>
      <c r="C9835" s="2">
        <f t="shared" si="613"/>
        <v>4</v>
      </c>
      <c r="D9835" s="2">
        <f t="shared" si="614"/>
        <v>28</v>
      </c>
      <c r="E9835" s="2">
        <f t="shared" si="615"/>
        <v>5</v>
      </c>
      <c r="F9835" s="1" t="s">
        <v>791</v>
      </c>
      <c r="G9835" t="s">
        <v>559</v>
      </c>
      <c r="H9835" s="7" t="s">
        <v>746</v>
      </c>
      <c r="I9835" t="s">
        <v>552</v>
      </c>
      <c r="J9835" t="s">
        <v>164</v>
      </c>
      <c r="K9835" t="s">
        <v>70</v>
      </c>
      <c r="L9835" t="s">
        <v>177</v>
      </c>
      <c r="M9835">
        <v>1.25</v>
      </c>
      <c r="N9835">
        <v>57.77366</v>
      </c>
      <c r="O9835">
        <v>-135.41408999999999</v>
      </c>
      <c r="P9835">
        <v>1</v>
      </c>
      <c r="Q9835">
        <v>1</v>
      </c>
    </row>
    <row r="9836" spans="1:17" x14ac:dyDescent="0.25">
      <c r="A9836" s="1">
        <v>40662</v>
      </c>
      <c r="B9836" s="2">
        <f t="shared" si="612"/>
        <v>2011</v>
      </c>
      <c r="C9836" s="2">
        <f t="shared" si="613"/>
        <v>4</v>
      </c>
      <c r="D9836" s="2">
        <f t="shared" si="614"/>
        <v>29</v>
      </c>
      <c r="E9836" s="2">
        <f t="shared" si="615"/>
        <v>6</v>
      </c>
      <c r="F9836" s="1" t="s">
        <v>791</v>
      </c>
      <c r="G9836" t="s">
        <v>559</v>
      </c>
      <c r="H9836" s="7" t="s">
        <v>746</v>
      </c>
      <c r="I9836" t="s">
        <v>552</v>
      </c>
      <c r="J9836" t="s">
        <v>164</v>
      </c>
      <c r="K9836" t="s">
        <v>70</v>
      </c>
      <c r="L9836" t="s">
        <v>177</v>
      </c>
      <c r="M9836">
        <v>2</v>
      </c>
      <c r="N9836">
        <v>57.77366</v>
      </c>
      <c r="O9836">
        <v>-135.41408999999999</v>
      </c>
      <c r="P9836">
        <v>1</v>
      </c>
      <c r="Q9836">
        <v>1</v>
      </c>
    </row>
    <row r="9837" spans="1:17" x14ac:dyDescent="0.25">
      <c r="A9837" s="1">
        <v>41028</v>
      </c>
      <c r="B9837" s="2">
        <f t="shared" si="612"/>
        <v>2012</v>
      </c>
      <c r="C9837" s="2">
        <f t="shared" si="613"/>
        <v>4</v>
      </c>
      <c r="D9837" s="2">
        <f t="shared" si="614"/>
        <v>29</v>
      </c>
      <c r="E9837" s="2">
        <f t="shared" si="615"/>
        <v>1</v>
      </c>
      <c r="F9837" s="1" t="s">
        <v>791</v>
      </c>
      <c r="G9837" t="s">
        <v>559</v>
      </c>
      <c r="H9837" s="7" t="s">
        <v>746</v>
      </c>
      <c r="I9837" t="s">
        <v>552</v>
      </c>
      <c r="J9837" t="s">
        <v>164</v>
      </c>
      <c r="K9837" t="s">
        <v>70</v>
      </c>
      <c r="L9837" t="s">
        <v>177</v>
      </c>
      <c r="M9837">
        <v>2.5</v>
      </c>
      <c r="N9837">
        <v>57.77366</v>
      </c>
      <c r="O9837">
        <v>-135.41408999999999</v>
      </c>
      <c r="P9837">
        <v>1</v>
      </c>
      <c r="Q9837">
        <v>1</v>
      </c>
    </row>
    <row r="9838" spans="1:17" x14ac:dyDescent="0.25">
      <c r="A9838" s="1">
        <v>40664</v>
      </c>
      <c r="B9838" s="2">
        <f t="shared" si="612"/>
        <v>2011</v>
      </c>
      <c r="C9838" s="2">
        <f t="shared" si="613"/>
        <v>5</v>
      </c>
      <c r="D9838" s="2">
        <f t="shared" si="614"/>
        <v>1</v>
      </c>
      <c r="E9838" s="2">
        <f t="shared" si="615"/>
        <v>1</v>
      </c>
      <c r="F9838" s="1" t="s">
        <v>791</v>
      </c>
      <c r="G9838" t="s">
        <v>559</v>
      </c>
      <c r="H9838" s="7" t="s">
        <v>746</v>
      </c>
      <c r="I9838" t="s">
        <v>552</v>
      </c>
      <c r="J9838" t="s">
        <v>164</v>
      </c>
      <c r="K9838" t="s">
        <v>25</v>
      </c>
      <c r="L9838" t="s">
        <v>177</v>
      </c>
      <c r="M9838">
        <v>8</v>
      </c>
      <c r="N9838">
        <v>57.77366</v>
      </c>
      <c r="O9838">
        <v>-135.41408999999999</v>
      </c>
      <c r="P9838">
        <v>2</v>
      </c>
      <c r="Q9838">
        <v>1</v>
      </c>
    </row>
    <row r="9839" spans="1:17" x14ac:dyDescent="0.25">
      <c r="A9839" s="1">
        <v>41396</v>
      </c>
      <c r="B9839" s="2">
        <f t="shared" si="612"/>
        <v>2013</v>
      </c>
      <c r="C9839" s="2">
        <f t="shared" si="613"/>
        <v>5</v>
      </c>
      <c r="D9839" s="2">
        <f t="shared" si="614"/>
        <v>2</v>
      </c>
      <c r="E9839" s="2">
        <f t="shared" si="615"/>
        <v>5</v>
      </c>
      <c r="F9839" s="1" t="s">
        <v>791</v>
      </c>
      <c r="G9839" t="s">
        <v>559</v>
      </c>
      <c r="H9839" s="7" t="s">
        <v>746</v>
      </c>
      <c r="I9839" t="s">
        <v>552</v>
      </c>
      <c r="J9839" t="s">
        <v>164</v>
      </c>
      <c r="K9839" t="s">
        <v>70</v>
      </c>
      <c r="L9839" t="s">
        <v>177</v>
      </c>
      <c r="M9839">
        <v>1</v>
      </c>
      <c r="N9839">
        <v>57.77366</v>
      </c>
      <c r="O9839">
        <v>-135.41408999999999</v>
      </c>
      <c r="P9839">
        <v>1</v>
      </c>
      <c r="Q9839">
        <v>1</v>
      </c>
    </row>
    <row r="9840" spans="1:17" x14ac:dyDescent="0.25">
      <c r="A9840" s="1">
        <v>40666</v>
      </c>
      <c r="B9840" s="2">
        <f t="shared" si="612"/>
        <v>2011</v>
      </c>
      <c r="C9840" s="2">
        <f t="shared" si="613"/>
        <v>5</v>
      </c>
      <c r="D9840" s="2">
        <f t="shared" si="614"/>
        <v>3</v>
      </c>
      <c r="E9840" s="2">
        <f t="shared" si="615"/>
        <v>3</v>
      </c>
      <c r="F9840" s="1" t="s">
        <v>791</v>
      </c>
      <c r="G9840" t="s">
        <v>559</v>
      </c>
      <c r="H9840" s="7" t="s">
        <v>746</v>
      </c>
      <c r="I9840" t="s">
        <v>552</v>
      </c>
      <c r="J9840" t="s">
        <v>164</v>
      </c>
      <c r="K9840" t="s">
        <v>25</v>
      </c>
      <c r="L9840" t="s">
        <v>177</v>
      </c>
      <c r="M9840">
        <v>8</v>
      </c>
      <c r="N9840">
        <v>57.77366</v>
      </c>
      <c r="O9840">
        <v>-135.41408999999999</v>
      </c>
      <c r="P9840">
        <v>2</v>
      </c>
      <c r="Q9840">
        <v>1</v>
      </c>
    </row>
    <row r="9841" spans="1:17" x14ac:dyDescent="0.25">
      <c r="A9841" s="1">
        <v>41399</v>
      </c>
      <c r="B9841" s="2">
        <f t="shared" si="612"/>
        <v>2013</v>
      </c>
      <c r="C9841" s="2">
        <f t="shared" si="613"/>
        <v>5</v>
      </c>
      <c r="D9841" s="2">
        <f t="shared" si="614"/>
        <v>5</v>
      </c>
      <c r="E9841" s="2">
        <f t="shared" si="615"/>
        <v>1</v>
      </c>
      <c r="F9841" s="1" t="s">
        <v>791</v>
      </c>
      <c r="G9841" t="s">
        <v>559</v>
      </c>
      <c r="H9841" s="7" t="s">
        <v>746</v>
      </c>
      <c r="I9841" t="s">
        <v>552</v>
      </c>
      <c r="J9841" t="s">
        <v>164</v>
      </c>
      <c r="K9841" t="s">
        <v>70</v>
      </c>
      <c r="L9841" t="s">
        <v>177</v>
      </c>
      <c r="M9841">
        <v>1.5</v>
      </c>
      <c r="N9841">
        <v>57.77366</v>
      </c>
      <c r="O9841">
        <v>-135.41408999999999</v>
      </c>
      <c r="P9841">
        <v>2</v>
      </c>
      <c r="Q9841">
        <v>1</v>
      </c>
    </row>
    <row r="9842" spans="1:17" x14ac:dyDescent="0.25">
      <c r="A9842" s="1">
        <v>41764</v>
      </c>
      <c r="B9842" s="2">
        <f t="shared" si="612"/>
        <v>2014</v>
      </c>
      <c r="C9842" s="2">
        <f t="shared" si="613"/>
        <v>5</v>
      </c>
      <c r="D9842" s="2">
        <f t="shared" si="614"/>
        <v>5</v>
      </c>
      <c r="E9842" s="2">
        <f t="shared" si="615"/>
        <v>2</v>
      </c>
      <c r="F9842" s="1" t="s">
        <v>791</v>
      </c>
      <c r="G9842" t="s">
        <v>559</v>
      </c>
      <c r="H9842" s="7" t="s">
        <v>746</v>
      </c>
      <c r="I9842" t="s">
        <v>552</v>
      </c>
      <c r="J9842" t="s">
        <v>164</v>
      </c>
      <c r="K9842" t="s">
        <v>70</v>
      </c>
      <c r="L9842" t="s">
        <v>177</v>
      </c>
      <c r="M9842">
        <v>4</v>
      </c>
      <c r="N9842">
        <v>57.77366</v>
      </c>
      <c r="O9842">
        <v>-135.41408999999999</v>
      </c>
      <c r="P9842">
        <v>1</v>
      </c>
      <c r="Q9842">
        <v>1</v>
      </c>
    </row>
    <row r="9843" spans="1:17" x14ac:dyDescent="0.25">
      <c r="A9843" s="1">
        <v>41400</v>
      </c>
      <c r="B9843" s="2">
        <f t="shared" si="612"/>
        <v>2013</v>
      </c>
      <c r="C9843" s="2">
        <f t="shared" si="613"/>
        <v>5</v>
      </c>
      <c r="D9843" s="2">
        <f t="shared" si="614"/>
        <v>6</v>
      </c>
      <c r="E9843" s="2">
        <f t="shared" si="615"/>
        <v>2</v>
      </c>
      <c r="F9843" s="1" t="s">
        <v>791</v>
      </c>
      <c r="G9843" t="s">
        <v>559</v>
      </c>
      <c r="H9843" s="7" t="s">
        <v>746</v>
      </c>
      <c r="I9843" t="s">
        <v>552</v>
      </c>
      <c r="J9843" t="s">
        <v>164</v>
      </c>
      <c r="K9843" t="s">
        <v>70</v>
      </c>
      <c r="L9843" t="s">
        <v>177</v>
      </c>
      <c r="M9843">
        <v>1</v>
      </c>
      <c r="N9843">
        <v>57.77366</v>
      </c>
      <c r="O9843">
        <v>-135.41408999999999</v>
      </c>
      <c r="P9843">
        <v>1</v>
      </c>
      <c r="Q9843">
        <v>1</v>
      </c>
    </row>
    <row r="9844" spans="1:17" x14ac:dyDescent="0.25">
      <c r="A9844" s="1">
        <v>41765</v>
      </c>
      <c r="B9844" s="2">
        <f t="shared" si="612"/>
        <v>2014</v>
      </c>
      <c r="C9844" s="2">
        <f t="shared" si="613"/>
        <v>5</v>
      </c>
      <c r="D9844" s="2">
        <f t="shared" si="614"/>
        <v>6</v>
      </c>
      <c r="E9844" s="2">
        <f t="shared" si="615"/>
        <v>3</v>
      </c>
      <c r="F9844" s="1" t="s">
        <v>791</v>
      </c>
      <c r="G9844" t="s">
        <v>559</v>
      </c>
      <c r="H9844" s="7" t="s">
        <v>746</v>
      </c>
      <c r="I9844" t="s">
        <v>552</v>
      </c>
      <c r="J9844" t="s">
        <v>164</v>
      </c>
      <c r="K9844" t="s">
        <v>70</v>
      </c>
      <c r="L9844" t="s">
        <v>177</v>
      </c>
      <c r="M9844">
        <v>1.5</v>
      </c>
      <c r="N9844">
        <v>57.77366</v>
      </c>
      <c r="O9844">
        <v>-135.41408999999999</v>
      </c>
      <c r="P9844">
        <v>1</v>
      </c>
      <c r="Q9844">
        <v>1</v>
      </c>
    </row>
    <row r="9845" spans="1:17" x14ac:dyDescent="0.25">
      <c r="A9845" s="1">
        <v>40670</v>
      </c>
      <c r="B9845" s="2">
        <f t="shared" si="612"/>
        <v>2011</v>
      </c>
      <c r="C9845" s="2">
        <f t="shared" si="613"/>
        <v>5</v>
      </c>
      <c r="D9845" s="2">
        <f t="shared" si="614"/>
        <v>7</v>
      </c>
      <c r="E9845" s="2">
        <f t="shared" si="615"/>
        <v>7</v>
      </c>
      <c r="F9845" s="1" t="s">
        <v>791</v>
      </c>
      <c r="G9845" t="s">
        <v>559</v>
      </c>
      <c r="H9845" s="7" t="s">
        <v>746</v>
      </c>
      <c r="I9845" t="s">
        <v>552</v>
      </c>
      <c r="J9845" t="s">
        <v>164</v>
      </c>
      <c r="K9845" t="s">
        <v>70</v>
      </c>
      <c r="L9845" t="s">
        <v>177</v>
      </c>
      <c r="M9845">
        <v>3</v>
      </c>
      <c r="N9845">
        <v>57.77366</v>
      </c>
      <c r="O9845">
        <v>-135.41408999999999</v>
      </c>
      <c r="P9845">
        <v>1</v>
      </c>
      <c r="Q9845">
        <v>1</v>
      </c>
    </row>
    <row r="9846" spans="1:17" x14ac:dyDescent="0.25">
      <c r="A9846" s="1">
        <v>40671</v>
      </c>
      <c r="B9846" s="2">
        <f t="shared" si="612"/>
        <v>2011</v>
      </c>
      <c r="C9846" s="2">
        <f t="shared" si="613"/>
        <v>5</v>
      </c>
      <c r="D9846" s="2">
        <f t="shared" si="614"/>
        <v>8</v>
      </c>
      <c r="E9846" s="2">
        <f t="shared" si="615"/>
        <v>1</v>
      </c>
      <c r="F9846" s="1" t="s">
        <v>791</v>
      </c>
      <c r="G9846" t="s">
        <v>559</v>
      </c>
      <c r="H9846" s="7" t="s">
        <v>746</v>
      </c>
      <c r="I9846" t="s">
        <v>552</v>
      </c>
      <c r="J9846" t="s">
        <v>164</v>
      </c>
      <c r="K9846" t="s">
        <v>25</v>
      </c>
      <c r="L9846" t="s">
        <v>177</v>
      </c>
      <c r="M9846">
        <v>8</v>
      </c>
      <c r="N9846">
        <v>57.77366</v>
      </c>
      <c r="O9846">
        <v>-135.41408999999999</v>
      </c>
      <c r="P9846">
        <v>2</v>
      </c>
      <c r="Q9846">
        <v>1</v>
      </c>
    </row>
    <row r="9847" spans="1:17" x14ac:dyDescent="0.25">
      <c r="A9847" s="1">
        <v>41040</v>
      </c>
      <c r="B9847" s="2">
        <f t="shared" si="612"/>
        <v>2012</v>
      </c>
      <c r="C9847" s="2">
        <f t="shared" si="613"/>
        <v>5</v>
      </c>
      <c r="D9847" s="2">
        <f t="shared" si="614"/>
        <v>11</v>
      </c>
      <c r="E9847" s="2">
        <f t="shared" si="615"/>
        <v>6</v>
      </c>
      <c r="F9847" s="1" t="s">
        <v>791</v>
      </c>
      <c r="G9847" t="s">
        <v>559</v>
      </c>
      <c r="H9847" s="7" t="s">
        <v>746</v>
      </c>
      <c r="I9847" t="s">
        <v>552</v>
      </c>
      <c r="J9847" t="s">
        <v>164</v>
      </c>
      <c r="K9847" t="s">
        <v>70</v>
      </c>
      <c r="L9847" t="s">
        <v>177</v>
      </c>
      <c r="M9847">
        <v>1.25</v>
      </c>
      <c r="N9847">
        <v>57.77366</v>
      </c>
      <c r="O9847">
        <v>-135.41408999999999</v>
      </c>
      <c r="P9847">
        <v>1</v>
      </c>
      <c r="Q9847">
        <v>1</v>
      </c>
    </row>
    <row r="9848" spans="1:17" x14ac:dyDescent="0.25">
      <c r="A9848" s="1">
        <v>41770</v>
      </c>
      <c r="B9848" s="2">
        <f t="shared" si="612"/>
        <v>2014</v>
      </c>
      <c r="C9848" s="2">
        <f t="shared" si="613"/>
        <v>5</v>
      </c>
      <c r="D9848" s="2">
        <f t="shared" si="614"/>
        <v>11</v>
      </c>
      <c r="E9848" s="2">
        <f t="shared" si="615"/>
        <v>1</v>
      </c>
      <c r="F9848" s="1" t="s">
        <v>791</v>
      </c>
      <c r="G9848" t="s">
        <v>559</v>
      </c>
      <c r="H9848" s="7" t="s">
        <v>746</v>
      </c>
      <c r="I9848" t="s">
        <v>552</v>
      </c>
      <c r="J9848" t="s">
        <v>164</v>
      </c>
      <c r="K9848" t="s">
        <v>70</v>
      </c>
      <c r="L9848" t="s">
        <v>177</v>
      </c>
      <c r="M9848">
        <v>2</v>
      </c>
      <c r="N9848">
        <v>57.77366</v>
      </c>
      <c r="O9848">
        <v>-135.41408999999999</v>
      </c>
      <c r="P9848">
        <v>2</v>
      </c>
      <c r="Q9848">
        <v>1</v>
      </c>
    </row>
    <row r="9849" spans="1:17" x14ac:dyDescent="0.25">
      <c r="A9849" s="1">
        <v>41041</v>
      </c>
      <c r="B9849" s="2">
        <f t="shared" si="612"/>
        <v>2012</v>
      </c>
      <c r="C9849" s="2">
        <f t="shared" si="613"/>
        <v>5</v>
      </c>
      <c r="D9849" s="2">
        <f t="shared" si="614"/>
        <v>12</v>
      </c>
      <c r="E9849" s="2">
        <f t="shared" si="615"/>
        <v>7</v>
      </c>
      <c r="F9849" s="1" t="s">
        <v>791</v>
      </c>
      <c r="G9849" t="s">
        <v>559</v>
      </c>
      <c r="H9849" s="7" t="s">
        <v>746</v>
      </c>
      <c r="I9849" t="s">
        <v>552</v>
      </c>
      <c r="J9849" t="s">
        <v>164</v>
      </c>
      <c r="K9849" t="s">
        <v>70</v>
      </c>
      <c r="L9849" t="s">
        <v>177</v>
      </c>
      <c r="M9849">
        <v>4.5</v>
      </c>
      <c r="N9849">
        <v>57.77366</v>
      </c>
      <c r="O9849">
        <v>-135.41408999999999</v>
      </c>
      <c r="P9849">
        <v>1</v>
      </c>
      <c r="Q9849">
        <v>1</v>
      </c>
    </row>
    <row r="9850" spans="1:17" x14ac:dyDescent="0.25">
      <c r="A9850" s="1">
        <v>41771</v>
      </c>
      <c r="B9850" s="2">
        <f t="shared" si="612"/>
        <v>2014</v>
      </c>
      <c r="C9850" s="2">
        <f t="shared" si="613"/>
        <v>5</v>
      </c>
      <c r="D9850" s="2">
        <f t="shared" si="614"/>
        <v>12</v>
      </c>
      <c r="E9850" s="2">
        <f t="shared" si="615"/>
        <v>2</v>
      </c>
      <c r="F9850" s="1" t="s">
        <v>791</v>
      </c>
      <c r="G9850" t="s">
        <v>559</v>
      </c>
      <c r="H9850" s="7" t="s">
        <v>746</v>
      </c>
      <c r="I9850" t="s">
        <v>552</v>
      </c>
      <c r="J9850" t="s">
        <v>164</v>
      </c>
      <c r="K9850" t="s">
        <v>70</v>
      </c>
      <c r="L9850" t="s">
        <v>177</v>
      </c>
      <c r="M9850">
        <v>3</v>
      </c>
      <c r="N9850">
        <v>57.77366</v>
      </c>
      <c r="O9850">
        <v>-135.41408999999999</v>
      </c>
      <c r="P9850">
        <v>2</v>
      </c>
      <c r="Q9850">
        <v>1</v>
      </c>
    </row>
    <row r="9851" spans="1:17" x14ac:dyDescent="0.25">
      <c r="A9851" s="1">
        <v>42136</v>
      </c>
      <c r="B9851" s="2">
        <f t="shared" si="612"/>
        <v>2015</v>
      </c>
      <c r="C9851" s="2">
        <f t="shared" si="613"/>
        <v>5</v>
      </c>
      <c r="D9851" s="2">
        <f t="shared" si="614"/>
        <v>12</v>
      </c>
      <c r="E9851" s="2">
        <f t="shared" si="615"/>
        <v>3</v>
      </c>
      <c r="F9851" s="1" t="s">
        <v>791</v>
      </c>
      <c r="G9851" t="s">
        <v>559</v>
      </c>
      <c r="H9851" s="7" t="s">
        <v>746</v>
      </c>
      <c r="I9851" t="s">
        <v>552</v>
      </c>
      <c r="J9851" t="s">
        <v>164</v>
      </c>
      <c r="K9851" t="s">
        <v>35</v>
      </c>
      <c r="L9851" t="s">
        <v>177</v>
      </c>
      <c r="M9851">
        <v>2</v>
      </c>
      <c r="N9851">
        <v>57.77366</v>
      </c>
      <c r="O9851">
        <v>-135.41408999999999</v>
      </c>
      <c r="P9851">
        <v>2</v>
      </c>
      <c r="Q9851">
        <v>1</v>
      </c>
    </row>
    <row r="9852" spans="1:17" x14ac:dyDescent="0.25">
      <c r="A9852" s="1">
        <v>41042</v>
      </c>
      <c r="B9852" s="2">
        <f t="shared" si="612"/>
        <v>2012</v>
      </c>
      <c r="C9852" s="2">
        <f t="shared" si="613"/>
        <v>5</v>
      </c>
      <c r="D9852" s="2">
        <f t="shared" si="614"/>
        <v>13</v>
      </c>
      <c r="E9852" s="2">
        <f t="shared" si="615"/>
        <v>1</v>
      </c>
      <c r="F9852" s="1" t="s">
        <v>791</v>
      </c>
      <c r="G9852" t="s">
        <v>559</v>
      </c>
      <c r="H9852" s="7" t="s">
        <v>746</v>
      </c>
      <c r="I9852" t="s">
        <v>552</v>
      </c>
      <c r="J9852" t="s">
        <v>164</v>
      </c>
      <c r="K9852" t="s">
        <v>70</v>
      </c>
      <c r="L9852" t="s">
        <v>177</v>
      </c>
      <c r="M9852">
        <v>2.25</v>
      </c>
      <c r="N9852">
        <v>57.77366</v>
      </c>
      <c r="O9852">
        <v>-135.41408999999999</v>
      </c>
      <c r="P9852">
        <v>1</v>
      </c>
      <c r="Q9852">
        <v>1</v>
      </c>
    </row>
    <row r="9853" spans="1:17" x14ac:dyDescent="0.25">
      <c r="A9853" s="1">
        <v>41408</v>
      </c>
      <c r="B9853" s="2">
        <f t="shared" si="612"/>
        <v>2013</v>
      </c>
      <c r="C9853" s="2">
        <f t="shared" si="613"/>
        <v>5</v>
      </c>
      <c r="D9853" s="2">
        <f t="shared" si="614"/>
        <v>14</v>
      </c>
      <c r="E9853" s="2">
        <f t="shared" si="615"/>
        <v>3</v>
      </c>
      <c r="F9853" s="1" t="s">
        <v>791</v>
      </c>
      <c r="G9853" t="s">
        <v>559</v>
      </c>
      <c r="H9853" s="7" t="s">
        <v>746</v>
      </c>
      <c r="I9853" t="s">
        <v>552</v>
      </c>
      <c r="J9853" t="s">
        <v>164</v>
      </c>
      <c r="K9853" t="s">
        <v>70</v>
      </c>
      <c r="L9853" t="s">
        <v>177</v>
      </c>
      <c r="M9853">
        <v>2.5</v>
      </c>
      <c r="N9853">
        <v>57.77366</v>
      </c>
      <c r="O9853">
        <v>-135.41408999999999</v>
      </c>
      <c r="P9853">
        <v>3</v>
      </c>
      <c r="Q9853">
        <v>1</v>
      </c>
    </row>
    <row r="9854" spans="1:17" x14ac:dyDescent="0.25">
      <c r="A9854" s="1">
        <v>41773</v>
      </c>
      <c r="B9854" s="2">
        <f t="shared" si="612"/>
        <v>2014</v>
      </c>
      <c r="C9854" s="2">
        <f t="shared" si="613"/>
        <v>5</v>
      </c>
      <c r="D9854" s="2">
        <f t="shared" si="614"/>
        <v>14</v>
      </c>
      <c r="E9854" s="2">
        <f t="shared" si="615"/>
        <v>4</v>
      </c>
      <c r="F9854" s="1" t="s">
        <v>791</v>
      </c>
      <c r="G9854" t="s">
        <v>559</v>
      </c>
      <c r="H9854" s="7" t="s">
        <v>746</v>
      </c>
      <c r="I9854" t="s">
        <v>552</v>
      </c>
      <c r="J9854" t="s">
        <v>164</v>
      </c>
      <c r="K9854" t="s">
        <v>70</v>
      </c>
      <c r="L9854" t="s">
        <v>177</v>
      </c>
      <c r="M9854">
        <v>2</v>
      </c>
      <c r="N9854">
        <v>57.77366</v>
      </c>
      <c r="O9854">
        <v>-135.41408999999999</v>
      </c>
      <c r="P9854">
        <v>1</v>
      </c>
      <c r="Q9854">
        <v>1</v>
      </c>
    </row>
    <row r="9855" spans="1:17" x14ac:dyDescent="0.25">
      <c r="A9855" s="1">
        <v>40678</v>
      </c>
      <c r="B9855" s="2">
        <f t="shared" si="612"/>
        <v>2011</v>
      </c>
      <c r="C9855" s="2">
        <f t="shared" si="613"/>
        <v>5</v>
      </c>
      <c r="D9855" s="2">
        <f t="shared" si="614"/>
        <v>15</v>
      </c>
      <c r="E9855" s="2">
        <f t="shared" si="615"/>
        <v>1</v>
      </c>
      <c r="F9855" s="1" t="s">
        <v>791</v>
      </c>
      <c r="G9855" t="s">
        <v>559</v>
      </c>
      <c r="H9855" s="7" t="s">
        <v>746</v>
      </c>
      <c r="I9855" t="s">
        <v>552</v>
      </c>
      <c r="J9855" t="s">
        <v>164</v>
      </c>
      <c r="K9855" t="s">
        <v>70</v>
      </c>
      <c r="L9855" t="s">
        <v>177</v>
      </c>
      <c r="M9855">
        <v>3.5</v>
      </c>
      <c r="N9855">
        <v>57.77366</v>
      </c>
      <c r="O9855">
        <v>-135.41408999999999</v>
      </c>
      <c r="P9855">
        <v>3</v>
      </c>
      <c r="Q9855">
        <v>1</v>
      </c>
    </row>
    <row r="9856" spans="1:17" x14ac:dyDescent="0.25">
      <c r="A9856" s="1">
        <v>41044</v>
      </c>
      <c r="B9856" s="2">
        <f t="shared" si="612"/>
        <v>2012</v>
      </c>
      <c r="C9856" s="2">
        <f t="shared" si="613"/>
        <v>5</v>
      </c>
      <c r="D9856" s="2">
        <f t="shared" si="614"/>
        <v>15</v>
      </c>
      <c r="E9856" s="2">
        <f t="shared" si="615"/>
        <v>3</v>
      </c>
      <c r="F9856" s="1" t="s">
        <v>791</v>
      </c>
      <c r="G9856" t="s">
        <v>559</v>
      </c>
      <c r="H9856" s="7" t="s">
        <v>746</v>
      </c>
      <c r="I9856" t="s">
        <v>552</v>
      </c>
      <c r="J9856" t="s">
        <v>164</v>
      </c>
      <c r="K9856" t="s">
        <v>70</v>
      </c>
      <c r="L9856" t="s">
        <v>177</v>
      </c>
      <c r="M9856">
        <v>4.25</v>
      </c>
      <c r="N9856">
        <v>57.77366</v>
      </c>
      <c r="O9856">
        <v>-135.41408999999999</v>
      </c>
      <c r="P9856">
        <v>2</v>
      </c>
      <c r="Q9856">
        <v>1</v>
      </c>
    </row>
    <row r="9857" spans="1:17" x14ac:dyDescent="0.25">
      <c r="A9857" s="1">
        <v>41409</v>
      </c>
      <c r="B9857" s="2">
        <f t="shared" si="612"/>
        <v>2013</v>
      </c>
      <c r="C9857" s="2">
        <f t="shared" si="613"/>
        <v>5</v>
      </c>
      <c r="D9857" s="2">
        <f t="shared" si="614"/>
        <v>15</v>
      </c>
      <c r="E9857" s="2">
        <f t="shared" si="615"/>
        <v>4</v>
      </c>
      <c r="F9857" s="1" t="s">
        <v>791</v>
      </c>
      <c r="G9857" t="s">
        <v>559</v>
      </c>
      <c r="H9857" s="7" t="s">
        <v>746</v>
      </c>
      <c r="I9857" t="s">
        <v>552</v>
      </c>
      <c r="J9857" t="s">
        <v>164</v>
      </c>
      <c r="K9857" t="s">
        <v>70</v>
      </c>
      <c r="L9857" t="s">
        <v>177</v>
      </c>
      <c r="M9857">
        <v>1</v>
      </c>
      <c r="N9857">
        <v>57.77366</v>
      </c>
      <c r="O9857">
        <v>-135.41408999999999</v>
      </c>
      <c r="P9857">
        <v>1</v>
      </c>
      <c r="Q9857">
        <v>1</v>
      </c>
    </row>
    <row r="9858" spans="1:17" x14ac:dyDescent="0.25">
      <c r="A9858" s="1">
        <v>41774</v>
      </c>
      <c r="B9858" s="2">
        <f t="shared" ref="B9858:B9921" si="616">YEAR(A9858)</f>
        <v>2014</v>
      </c>
      <c r="C9858" s="2">
        <f t="shared" ref="C9858:C9921" si="617">MONTH(A9858)</f>
        <v>5</v>
      </c>
      <c r="D9858" s="2">
        <f t="shared" ref="D9858:D9921" si="618">DAY(A9858)</f>
        <v>15</v>
      </c>
      <c r="E9858" s="2">
        <f t="shared" ref="E9858:E9921" si="619">WEEKDAY(A9858)</f>
        <v>5</v>
      </c>
      <c r="F9858" s="1" t="s">
        <v>791</v>
      </c>
      <c r="G9858" t="s">
        <v>559</v>
      </c>
      <c r="H9858" s="7" t="s">
        <v>746</v>
      </c>
      <c r="I9858" t="s">
        <v>552</v>
      </c>
      <c r="J9858" t="s">
        <v>164</v>
      </c>
      <c r="K9858" t="s">
        <v>70</v>
      </c>
      <c r="L9858" t="s">
        <v>177</v>
      </c>
      <c r="M9858">
        <v>7</v>
      </c>
      <c r="N9858">
        <v>57.77366</v>
      </c>
      <c r="O9858">
        <v>-135.41408999999999</v>
      </c>
      <c r="P9858">
        <v>3</v>
      </c>
      <c r="Q9858">
        <v>1</v>
      </c>
    </row>
    <row r="9859" spans="1:17" x14ac:dyDescent="0.25">
      <c r="A9859" s="1">
        <v>40679</v>
      </c>
      <c r="B9859" s="2">
        <f t="shared" si="616"/>
        <v>2011</v>
      </c>
      <c r="C9859" s="2">
        <f t="shared" si="617"/>
        <v>5</v>
      </c>
      <c r="D9859" s="2">
        <f t="shared" si="618"/>
        <v>16</v>
      </c>
      <c r="E9859" s="2">
        <f t="shared" si="619"/>
        <v>2</v>
      </c>
      <c r="F9859" s="1" t="s">
        <v>791</v>
      </c>
      <c r="G9859" t="s">
        <v>559</v>
      </c>
      <c r="H9859" s="7" t="s">
        <v>746</v>
      </c>
      <c r="I9859" t="s">
        <v>552</v>
      </c>
      <c r="J9859" t="s">
        <v>164</v>
      </c>
      <c r="K9859" t="s">
        <v>70</v>
      </c>
      <c r="L9859" t="s">
        <v>177</v>
      </c>
      <c r="M9859">
        <v>2</v>
      </c>
      <c r="N9859">
        <v>57.77366</v>
      </c>
      <c r="O9859">
        <v>-135.41408999999999</v>
      </c>
      <c r="P9859">
        <v>2</v>
      </c>
      <c r="Q9859">
        <v>1</v>
      </c>
    </row>
    <row r="9860" spans="1:17" x14ac:dyDescent="0.25">
      <c r="A9860" s="1">
        <v>41776</v>
      </c>
      <c r="B9860" s="2">
        <f t="shared" si="616"/>
        <v>2014</v>
      </c>
      <c r="C9860" s="2">
        <f t="shared" si="617"/>
        <v>5</v>
      </c>
      <c r="D9860" s="2">
        <f t="shared" si="618"/>
        <v>17</v>
      </c>
      <c r="E9860" s="2">
        <f t="shared" si="619"/>
        <v>7</v>
      </c>
      <c r="F9860" s="1" t="s">
        <v>791</v>
      </c>
      <c r="G9860" t="s">
        <v>559</v>
      </c>
      <c r="H9860" s="7" t="s">
        <v>746</v>
      </c>
      <c r="I9860" t="s">
        <v>552</v>
      </c>
      <c r="J9860" t="s">
        <v>164</v>
      </c>
      <c r="K9860" t="s">
        <v>70</v>
      </c>
      <c r="L9860" t="s">
        <v>177</v>
      </c>
      <c r="M9860">
        <v>2</v>
      </c>
      <c r="N9860">
        <v>57.77366</v>
      </c>
      <c r="O9860">
        <v>-135.41408999999999</v>
      </c>
      <c r="P9860">
        <v>1</v>
      </c>
      <c r="Q9860">
        <v>1</v>
      </c>
    </row>
    <row r="9861" spans="1:17" x14ac:dyDescent="0.25">
      <c r="A9861" s="1">
        <v>41777</v>
      </c>
      <c r="B9861" s="2">
        <f t="shared" si="616"/>
        <v>2014</v>
      </c>
      <c r="C9861" s="2">
        <f t="shared" si="617"/>
        <v>5</v>
      </c>
      <c r="D9861" s="2">
        <f t="shared" si="618"/>
        <v>18</v>
      </c>
      <c r="E9861" s="2">
        <f t="shared" si="619"/>
        <v>1</v>
      </c>
      <c r="F9861" s="1" t="s">
        <v>791</v>
      </c>
      <c r="G9861" t="s">
        <v>559</v>
      </c>
      <c r="H9861" s="7" t="s">
        <v>746</v>
      </c>
      <c r="I9861" t="s">
        <v>552</v>
      </c>
      <c r="J9861" t="s">
        <v>164</v>
      </c>
      <c r="K9861" t="s">
        <v>70</v>
      </c>
      <c r="L9861" t="s">
        <v>177</v>
      </c>
      <c r="M9861">
        <v>3</v>
      </c>
      <c r="N9861">
        <v>57.77366</v>
      </c>
      <c r="O9861">
        <v>-135.41408999999999</v>
      </c>
      <c r="P9861">
        <v>1</v>
      </c>
      <c r="Q9861">
        <v>1</v>
      </c>
    </row>
    <row r="9862" spans="1:17" x14ac:dyDescent="0.25">
      <c r="A9862" s="1">
        <v>42143</v>
      </c>
      <c r="B9862" s="2">
        <f t="shared" si="616"/>
        <v>2015</v>
      </c>
      <c r="C9862" s="2">
        <f t="shared" si="617"/>
        <v>5</v>
      </c>
      <c r="D9862" s="2">
        <f t="shared" si="618"/>
        <v>19</v>
      </c>
      <c r="E9862" s="2">
        <f t="shared" si="619"/>
        <v>3</v>
      </c>
      <c r="F9862" s="1" t="s">
        <v>791</v>
      </c>
      <c r="G9862" t="s">
        <v>559</v>
      </c>
      <c r="H9862" s="7" t="s">
        <v>746</v>
      </c>
      <c r="I9862" t="s">
        <v>552</v>
      </c>
      <c r="J9862" t="s">
        <v>164</v>
      </c>
      <c r="K9862" t="s">
        <v>35</v>
      </c>
      <c r="L9862" t="s">
        <v>177</v>
      </c>
      <c r="M9862">
        <v>4</v>
      </c>
      <c r="N9862">
        <v>57.77366</v>
      </c>
      <c r="O9862">
        <v>-135.41408999999999</v>
      </c>
      <c r="P9862">
        <v>2</v>
      </c>
      <c r="Q9862">
        <v>1</v>
      </c>
    </row>
    <row r="9863" spans="1:17" x14ac:dyDescent="0.25">
      <c r="A9863" s="1">
        <v>42269</v>
      </c>
      <c r="B9863" s="2">
        <f t="shared" si="616"/>
        <v>2015</v>
      </c>
      <c r="C9863" s="2">
        <f t="shared" si="617"/>
        <v>9</v>
      </c>
      <c r="D9863" s="2">
        <f t="shared" si="618"/>
        <v>22</v>
      </c>
      <c r="E9863" s="2">
        <f t="shared" si="619"/>
        <v>3</v>
      </c>
      <c r="F9863" s="1" t="s">
        <v>793</v>
      </c>
      <c r="G9863" t="s">
        <v>559</v>
      </c>
      <c r="H9863" s="7" t="s">
        <v>746</v>
      </c>
      <c r="I9863" t="s">
        <v>552</v>
      </c>
      <c r="J9863" t="s">
        <v>164</v>
      </c>
      <c r="K9863" t="s">
        <v>35</v>
      </c>
      <c r="L9863" t="s">
        <v>177</v>
      </c>
      <c r="M9863">
        <v>6</v>
      </c>
      <c r="N9863">
        <v>57.77366</v>
      </c>
      <c r="O9863">
        <v>-135.41408999999999</v>
      </c>
      <c r="P9863">
        <v>1</v>
      </c>
      <c r="Q9863">
        <v>1</v>
      </c>
    </row>
    <row r="9864" spans="1:17" x14ac:dyDescent="0.25">
      <c r="A9864" s="1">
        <v>42270</v>
      </c>
      <c r="B9864" s="2">
        <f t="shared" si="616"/>
        <v>2015</v>
      </c>
      <c r="C9864" s="2">
        <f t="shared" si="617"/>
        <v>9</v>
      </c>
      <c r="D9864" s="2">
        <f t="shared" si="618"/>
        <v>23</v>
      </c>
      <c r="E9864" s="2">
        <f t="shared" si="619"/>
        <v>4</v>
      </c>
      <c r="F9864" s="1" t="s">
        <v>793</v>
      </c>
      <c r="G9864" t="s">
        <v>559</v>
      </c>
      <c r="H9864" s="7" t="s">
        <v>746</v>
      </c>
      <c r="I9864" t="s">
        <v>552</v>
      </c>
      <c r="J9864" t="s">
        <v>164</v>
      </c>
      <c r="K9864" t="s">
        <v>35</v>
      </c>
      <c r="L9864" t="s">
        <v>177</v>
      </c>
      <c r="M9864">
        <v>6</v>
      </c>
      <c r="N9864">
        <v>57.77366</v>
      </c>
      <c r="O9864">
        <v>-135.41408999999999</v>
      </c>
      <c r="P9864">
        <v>2</v>
      </c>
      <c r="Q9864">
        <v>1</v>
      </c>
    </row>
    <row r="9865" spans="1:17" x14ac:dyDescent="0.25">
      <c r="A9865" s="1">
        <v>41905</v>
      </c>
      <c r="B9865" s="2">
        <f t="shared" si="616"/>
        <v>2014</v>
      </c>
      <c r="C9865" s="2">
        <f t="shared" si="617"/>
        <v>9</v>
      </c>
      <c r="D9865" s="2">
        <f t="shared" si="618"/>
        <v>23</v>
      </c>
      <c r="E9865" s="2">
        <f t="shared" si="619"/>
        <v>3</v>
      </c>
      <c r="F9865" s="1" t="s">
        <v>793</v>
      </c>
      <c r="G9865" t="s">
        <v>559</v>
      </c>
      <c r="H9865" s="7" t="s">
        <v>746</v>
      </c>
      <c r="I9865" t="s">
        <v>552</v>
      </c>
      <c r="J9865" t="s">
        <v>164</v>
      </c>
      <c r="K9865" t="s">
        <v>85</v>
      </c>
      <c r="L9865" t="s">
        <v>177</v>
      </c>
      <c r="M9865">
        <v>3.5</v>
      </c>
      <c r="N9865">
        <v>57.77366</v>
      </c>
      <c r="O9865">
        <v>-135.41408999999999</v>
      </c>
      <c r="P9865">
        <v>1</v>
      </c>
      <c r="Q9865">
        <v>1</v>
      </c>
    </row>
    <row r="9866" spans="1:17" x14ac:dyDescent="0.25">
      <c r="A9866" s="1">
        <v>41907</v>
      </c>
      <c r="B9866" s="2">
        <f t="shared" si="616"/>
        <v>2014</v>
      </c>
      <c r="C9866" s="2">
        <f t="shared" si="617"/>
        <v>9</v>
      </c>
      <c r="D9866" s="2">
        <f t="shared" si="618"/>
        <v>25</v>
      </c>
      <c r="E9866" s="2">
        <f t="shared" si="619"/>
        <v>5</v>
      </c>
      <c r="F9866" s="1" t="s">
        <v>793</v>
      </c>
      <c r="G9866" t="s">
        <v>559</v>
      </c>
      <c r="H9866" s="7" t="s">
        <v>746</v>
      </c>
      <c r="I9866" t="s">
        <v>552</v>
      </c>
      <c r="J9866" t="s">
        <v>164</v>
      </c>
      <c r="K9866" t="s">
        <v>85</v>
      </c>
      <c r="L9866" t="s">
        <v>177</v>
      </c>
      <c r="M9866">
        <v>6.75</v>
      </c>
      <c r="N9866">
        <v>57.77366</v>
      </c>
      <c r="O9866">
        <v>-135.41408999999999</v>
      </c>
      <c r="P9866">
        <v>1</v>
      </c>
      <c r="Q9866">
        <v>1</v>
      </c>
    </row>
    <row r="9867" spans="1:17" x14ac:dyDescent="0.25">
      <c r="A9867" s="1">
        <v>42273</v>
      </c>
      <c r="B9867" s="2">
        <f t="shared" si="616"/>
        <v>2015</v>
      </c>
      <c r="C9867" s="2">
        <f t="shared" si="617"/>
        <v>9</v>
      </c>
      <c r="D9867" s="2">
        <f t="shared" si="618"/>
        <v>26</v>
      </c>
      <c r="E9867" s="2">
        <f t="shared" si="619"/>
        <v>7</v>
      </c>
      <c r="F9867" s="1" t="s">
        <v>793</v>
      </c>
      <c r="G9867" t="s">
        <v>559</v>
      </c>
      <c r="H9867" s="7" t="s">
        <v>746</v>
      </c>
      <c r="I9867" t="s">
        <v>552</v>
      </c>
      <c r="J9867" t="s">
        <v>164</v>
      </c>
      <c r="K9867" t="s">
        <v>35</v>
      </c>
      <c r="L9867" t="s">
        <v>177</v>
      </c>
      <c r="M9867">
        <v>6</v>
      </c>
      <c r="N9867">
        <v>57.77366</v>
      </c>
      <c r="O9867">
        <v>-135.41408999999999</v>
      </c>
      <c r="P9867">
        <v>1</v>
      </c>
      <c r="Q9867">
        <v>1</v>
      </c>
    </row>
    <row r="9868" spans="1:17" x14ac:dyDescent="0.25">
      <c r="A9868" s="1">
        <v>40812</v>
      </c>
      <c r="B9868" s="2">
        <f t="shared" si="616"/>
        <v>2011</v>
      </c>
      <c r="C9868" s="2">
        <f t="shared" si="617"/>
        <v>9</v>
      </c>
      <c r="D9868" s="2">
        <f t="shared" si="618"/>
        <v>26</v>
      </c>
      <c r="E9868" s="2">
        <f t="shared" si="619"/>
        <v>2</v>
      </c>
      <c r="F9868" s="1" t="s">
        <v>793</v>
      </c>
      <c r="G9868" t="s">
        <v>559</v>
      </c>
      <c r="H9868" s="7" t="s">
        <v>746</v>
      </c>
      <c r="I9868" t="s">
        <v>552</v>
      </c>
      <c r="J9868" t="s">
        <v>164</v>
      </c>
      <c r="K9868" t="s">
        <v>85</v>
      </c>
      <c r="L9868" t="s">
        <v>177</v>
      </c>
      <c r="M9868">
        <v>1.5</v>
      </c>
      <c r="N9868">
        <v>57.77366</v>
      </c>
      <c r="O9868">
        <v>-135.41408999999999</v>
      </c>
      <c r="P9868">
        <v>3</v>
      </c>
      <c r="Q9868">
        <v>1</v>
      </c>
    </row>
    <row r="9869" spans="1:17" x14ac:dyDescent="0.25">
      <c r="A9869" s="1">
        <v>41908</v>
      </c>
      <c r="B9869" s="2">
        <f t="shared" si="616"/>
        <v>2014</v>
      </c>
      <c r="C9869" s="2">
        <f t="shared" si="617"/>
        <v>9</v>
      </c>
      <c r="D9869" s="2">
        <f t="shared" si="618"/>
        <v>26</v>
      </c>
      <c r="E9869" s="2">
        <f t="shared" si="619"/>
        <v>6</v>
      </c>
      <c r="F9869" s="1" t="s">
        <v>793</v>
      </c>
      <c r="G9869" t="s">
        <v>559</v>
      </c>
      <c r="H9869" s="7" t="s">
        <v>746</v>
      </c>
      <c r="I9869" t="s">
        <v>552</v>
      </c>
      <c r="J9869" t="s">
        <v>164</v>
      </c>
      <c r="K9869" t="s">
        <v>85</v>
      </c>
      <c r="L9869" t="s">
        <v>177</v>
      </c>
      <c r="M9869">
        <v>7.5</v>
      </c>
      <c r="N9869">
        <v>57.77366</v>
      </c>
      <c r="O9869">
        <v>-135.41408999999999</v>
      </c>
      <c r="P9869">
        <v>1</v>
      </c>
      <c r="Q9869">
        <v>1</v>
      </c>
    </row>
    <row r="9870" spans="1:17" x14ac:dyDescent="0.25">
      <c r="A9870" s="1">
        <v>42274</v>
      </c>
      <c r="B9870" s="2">
        <f t="shared" si="616"/>
        <v>2015</v>
      </c>
      <c r="C9870" s="2">
        <f t="shared" si="617"/>
        <v>9</v>
      </c>
      <c r="D9870" s="2">
        <f t="shared" si="618"/>
        <v>27</v>
      </c>
      <c r="E9870" s="2">
        <f t="shared" si="619"/>
        <v>1</v>
      </c>
      <c r="F9870" s="1" t="s">
        <v>793</v>
      </c>
      <c r="G9870" t="s">
        <v>559</v>
      </c>
      <c r="H9870" s="7" t="s">
        <v>746</v>
      </c>
      <c r="I9870" t="s">
        <v>552</v>
      </c>
      <c r="J9870" t="s">
        <v>164</v>
      </c>
      <c r="K9870" t="s">
        <v>35</v>
      </c>
      <c r="L9870" t="s">
        <v>177</v>
      </c>
      <c r="M9870">
        <v>6</v>
      </c>
      <c r="N9870">
        <v>57.77366</v>
      </c>
      <c r="O9870">
        <v>-135.41408999999999</v>
      </c>
      <c r="P9870">
        <v>1</v>
      </c>
      <c r="Q9870">
        <v>1</v>
      </c>
    </row>
    <row r="9871" spans="1:17" x14ac:dyDescent="0.25">
      <c r="A9871" s="1">
        <v>40813</v>
      </c>
      <c r="B9871" s="2">
        <f t="shared" si="616"/>
        <v>2011</v>
      </c>
      <c r="C9871" s="2">
        <f t="shared" si="617"/>
        <v>9</v>
      </c>
      <c r="D9871" s="2">
        <f t="shared" si="618"/>
        <v>27</v>
      </c>
      <c r="E9871" s="2">
        <f t="shared" si="619"/>
        <v>3</v>
      </c>
      <c r="F9871" s="1" t="s">
        <v>793</v>
      </c>
      <c r="G9871" t="s">
        <v>559</v>
      </c>
      <c r="H9871" s="7" t="s">
        <v>746</v>
      </c>
      <c r="I9871" t="s">
        <v>552</v>
      </c>
      <c r="J9871" t="s">
        <v>164</v>
      </c>
      <c r="K9871" t="s">
        <v>85</v>
      </c>
      <c r="L9871" t="s">
        <v>177</v>
      </c>
      <c r="M9871">
        <v>3.5</v>
      </c>
      <c r="N9871">
        <v>57.77366</v>
      </c>
      <c r="O9871">
        <v>-135.41408999999999</v>
      </c>
      <c r="P9871">
        <v>3</v>
      </c>
      <c r="Q9871">
        <v>1</v>
      </c>
    </row>
    <row r="9872" spans="1:17" x14ac:dyDescent="0.25">
      <c r="A9872" s="1">
        <v>41179</v>
      </c>
      <c r="B9872" s="2">
        <f t="shared" si="616"/>
        <v>2012</v>
      </c>
      <c r="C9872" s="2">
        <f t="shared" si="617"/>
        <v>9</v>
      </c>
      <c r="D9872" s="2">
        <f t="shared" si="618"/>
        <v>27</v>
      </c>
      <c r="E9872" s="2">
        <f t="shared" si="619"/>
        <v>5</v>
      </c>
      <c r="F9872" s="1" t="s">
        <v>793</v>
      </c>
      <c r="G9872" t="s">
        <v>559</v>
      </c>
      <c r="H9872" s="7" t="s">
        <v>746</v>
      </c>
      <c r="I9872" t="s">
        <v>552</v>
      </c>
      <c r="J9872" t="s">
        <v>164</v>
      </c>
      <c r="K9872" t="s">
        <v>85</v>
      </c>
      <c r="L9872" t="s">
        <v>177</v>
      </c>
      <c r="M9872">
        <v>4</v>
      </c>
      <c r="N9872">
        <v>57.77366</v>
      </c>
      <c r="O9872">
        <v>-135.41408999999999</v>
      </c>
      <c r="P9872">
        <v>1</v>
      </c>
      <c r="Q9872">
        <v>1</v>
      </c>
    </row>
    <row r="9873" spans="1:17" x14ac:dyDescent="0.25">
      <c r="A9873" s="1">
        <v>41909</v>
      </c>
      <c r="B9873" s="2">
        <f t="shared" si="616"/>
        <v>2014</v>
      </c>
      <c r="C9873" s="2">
        <f t="shared" si="617"/>
        <v>9</v>
      </c>
      <c r="D9873" s="2">
        <f t="shared" si="618"/>
        <v>27</v>
      </c>
      <c r="E9873" s="2">
        <f t="shared" si="619"/>
        <v>7</v>
      </c>
      <c r="F9873" s="1" t="s">
        <v>793</v>
      </c>
      <c r="G9873" t="s">
        <v>559</v>
      </c>
      <c r="H9873" s="7" t="s">
        <v>746</v>
      </c>
      <c r="I9873" t="s">
        <v>552</v>
      </c>
      <c r="J9873" t="s">
        <v>164</v>
      </c>
      <c r="K9873" t="s">
        <v>85</v>
      </c>
      <c r="L9873" t="s">
        <v>177</v>
      </c>
      <c r="M9873">
        <v>6</v>
      </c>
      <c r="N9873">
        <v>57.77366</v>
      </c>
      <c r="O9873">
        <v>-135.41408999999999</v>
      </c>
      <c r="P9873">
        <v>1</v>
      </c>
      <c r="Q9873">
        <v>1</v>
      </c>
    </row>
    <row r="9874" spans="1:17" x14ac:dyDescent="0.25">
      <c r="A9874" s="1">
        <v>40814</v>
      </c>
      <c r="B9874" s="2">
        <f t="shared" si="616"/>
        <v>2011</v>
      </c>
      <c r="C9874" s="2">
        <f t="shared" si="617"/>
        <v>9</v>
      </c>
      <c r="D9874" s="2">
        <f t="shared" si="618"/>
        <v>28</v>
      </c>
      <c r="E9874" s="2">
        <f t="shared" si="619"/>
        <v>4</v>
      </c>
      <c r="F9874" s="1" t="s">
        <v>793</v>
      </c>
      <c r="G9874" t="s">
        <v>559</v>
      </c>
      <c r="H9874" s="7" t="s">
        <v>746</v>
      </c>
      <c r="I9874" t="s">
        <v>552</v>
      </c>
      <c r="J9874" t="s">
        <v>164</v>
      </c>
      <c r="K9874" t="s">
        <v>85</v>
      </c>
      <c r="L9874" t="s">
        <v>177</v>
      </c>
      <c r="M9874">
        <v>1</v>
      </c>
      <c r="N9874">
        <v>57.77366</v>
      </c>
      <c r="O9874">
        <v>-135.41408999999999</v>
      </c>
      <c r="P9874">
        <v>3</v>
      </c>
      <c r="Q9874">
        <v>1</v>
      </c>
    </row>
    <row r="9875" spans="1:17" x14ac:dyDescent="0.25">
      <c r="A9875" s="1">
        <v>40815</v>
      </c>
      <c r="B9875" s="2">
        <f t="shared" si="616"/>
        <v>2011</v>
      </c>
      <c r="C9875" s="2">
        <f t="shared" si="617"/>
        <v>9</v>
      </c>
      <c r="D9875" s="2">
        <f t="shared" si="618"/>
        <v>29</v>
      </c>
      <c r="E9875" s="2">
        <f t="shared" si="619"/>
        <v>5</v>
      </c>
      <c r="F9875" s="1" t="s">
        <v>793</v>
      </c>
      <c r="G9875" t="s">
        <v>559</v>
      </c>
      <c r="H9875" s="7" t="s">
        <v>746</v>
      </c>
      <c r="I9875" t="s">
        <v>552</v>
      </c>
      <c r="J9875" t="s">
        <v>164</v>
      </c>
      <c r="K9875" t="s">
        <v>85</v>
      </c>
      <c r="L9875" t="s">
        <v>177</v>
      </c>
      <c r="M9875">
        <v>4</v>
      </c>
      <c r="N9875">
        <v>57.77366</v>
      </c>
      <c r="O9875">
        <v>-135.41408999999999</v>
      </c>
      <c r="P9875">
        <v>3</v>
      </c>
      <c r="Q9875">
        <v>1</v>
      </c>
    </row>
    <row r="9876" spans="1:17" x14ac:dyDescent="0.25">
      <c r="A9876" s="1">
        <v>40816</v>
      </c>
      <c r="B9876" s="2">
        <f t="shared" si="616"/>
        <v>2011</v>
      </c>
      <c r="C9876" s="2">
        <f t="shared" si="617"/>
        <v>9</v>
      </c>
      <c r="D9876" s="2">
        <f t="shared" si="618"/>
        <v>30</v>
      </c>
      <c r="E9876" s="2">
        <f t="shared" si="619"/>
        <v>6</v>
      </c>
      <c r="F9876" s="1" t="s">
        <v>793</v>
      </c>
      <c r="G9876" t="s">
        <v>559</v>
      </c>
      <c r="H9876" s="7" t="s">
        <v>746</v>
      </c>
      <c r="I9876" t="s">
        <v>552</v>
      </c>
      <c r="J9876" t="s">
        <v>164</v>
      </c>
      <c r="K9876" t="s">
        <v>85</v>
      </c>
      <c r="L9876" t="s">
        <v>177</v>
      </c>
      <c r="M9876">
        <v>4</v>
      </c>
      <c r="N9876">
        <v>57.77366</v>
      </c>
      <c r="O9876">
        <v>-135.41408999999999</v>
      </c>
      <c r="P9876">
        <v>3</v>
      </c>
      <c r="Q9876">
        <v>1</v>
      </c>
    </row>
    <row r="9877" spans="1:17" x14ac:dyDescent="0.25">
      <c r="A9877" s="1">
        <v>41907</v>
      </c>
      <c r="B9877" s="2">
        <f t="shared" si="616"/>
        <v>2014</v>
      </c>
      <c r="C9877" s="2">
        <f t="shared" si="617"/>
        <v>9</v>
      </c>
      <c r="D9877" s="2">
        <f t="shared" si="618"/>
        <v>25</v>
      </c>
      <c r="E9877" s="2">
        <f t="shared" si="619"/>
        <v>5</v>
      </c>
      <c r="F9877" s="1" t="s">
        <v>793</v>
      </c>
      <c r="G9877" t="s">
        <v>559</v>
      </c>
      <c r="H9877" s="7" t="s">
        <v>746</v>
      </c>
      <c r="I9877" t="s">
        <v>552</v>
      </c>
      <c r="J9877" t="s">
        <v>164</v>
      </c>
      <c r="K9877" t="s">
        <v>85</v>
      </c>
      <c r="L9877" t="s">
        <v>13</v>
      </c>
      <c r="M9877">
        <v>6.75</v>
      </c>
      <c r="N9877">
        <v>57.77366</v>
      </c>
      <c r="O9877">
        <v>-135.41408999999999</v>
      </c>
      <c r="P9877">
        <v>1</v>
      </c>
      <c r="Q9877">
        <v>1</v>
      </c>
    </row>
    <row r="9878" spans="1:17" x14ac:dyDescent="0.25">
      <c r="A9878" s="1">
        <v>41908</v>
      </c>
      <c r="B9878" s="2">
        <f t="shared" si="616"/>
        <v>2014</v>
      </c>
      <c r="C9878" s="2">
        <f t="shared" si="617"/>
        <v>9</v>
      </c>
      <c r="D9878" s="2">
        <f t="shared" si="618"/>
        <v>26</v>
      </c>
      <c r="E9878" s="2">
        <f t="shared" si="619"/>
        <v>6</v>
      </c>
      <c r="F9878" s="1" t="s">
        <v>793</v>
      </c>
      <c r="G9878" t="s">
        <v>559</v>
      </c>
      <c r="H9878" s="7" t="s">
        <v>746</v>
      </c>
      <c r="I9878" t="s">
        <v>552</v>
      </c>
      <c r="J9878" t="s">
        <v>164</v>
      </c>
      <c r="K9878" t="s">
        <v>85</v>
      </c>
      <c r="L9878" t="s">
        <v>13</v>
      </c>
      <c r="M9878">
        <v>7.5</v>
      </c>
      <c r="N9878">
        <v>57.77366</v>
      </c>
      <c r="O9878">
        <v>-135.41408999999999</v>
      </c>
      <c r="P9878">
        <v>1</v>
      </c>
      <c r="Q9878">
        <v>1</v>
      </c>
    </row>
    <row r="9879" spans="1:17" x14ac:dyDescent="0.25">
      <c r="A9879" s="1">
        <v>41909</v>
      </c>
      <c r="B9879" s="2">
        <f t="shared" si="616"/>
        <v>2014</v>
      </c>
      <c r="C9879" s="2">
        <f t="shared" si="617"/>
        <v>9</v>
      </c>
      <c r="D9879" s="2">
        <f t="shared" si="618"/>
        <v>27</v>
      </c>
      <c r="E9879" s="2">
        <f t="shared" si="619"/>
        <v>7</v>
      </c>
      <c r="F9879" s="1" t="s">
        <v>793</v>
      </c>
      <c r="G9879" t="s">
        <v>559</v>
      </c>
      <c r="H9879" s="7" t="s">
        <v>746</v>
      </c>
      <c r="I9879" t="s">
        <v>552</v>
      </c>
      <c r="J9879" t="s">
        <v>164</v>
      </c>
      <c r="K9879" t="s">
        <v>85</v>
      </c>
      <c r="L9879" t="s">
        <v>13</v>
      </c>
      <c r="M9879">
        <v>6</v>
      </c>
      <c r="N9879">
        <v>57.77366</v>
      </c>
      <c r="O9879">
        <v>-135.41408999999999</v>
      </c>
      <c r="P9879">
        <v>1</v>
      </c>
      <c r="Q9879">
        <v>1</v>
      </c>
    </row>
    <row r="9880" spans="1:17" x14ac:dyDescent="0.25">
      <c r="A9880" s="1">
        <v>41091</v>
      </c>
      <c r="B9880" s="2">
        <f t="shared" si="616"/>
        <v>2012</v>
      </c>
      <c r="C9880" s="2">
        <f t="shared" si="617"/>
        <v>7</v>
      </c>
      <c r="D9880" s="2">
        <f t="shared" si="618"/>
        <v>1</v>
      </c>
      <c r="E9880" s="2">
        <f t="shared" si="619"/>
        <v>1</v>
      </c>
      <c r="F9880" s="1" t="s">
        <v>792</v>
      </c>
      <c r="G9880" t="s">
        <v>569</v>
      </c>
      <c r="H9880" s="7" t="s">
        <v>746</v>
      </c>
      <c r="I9880" t="s">
        <v>552</v>
      </c>
      <c r="J9880" t="s">
        <v>164</v>
      </c>
      <c r="K9880" t="s">
        <v>570</v>
      </c>
      <c r="L9880" t="s">
        <v>28</v>
      </c>
      <c r="M9880">
        <v>8</v>
      </c>
      <c r="N9880">
        <v>57.769350000000003</v>
      </c>
      <c r="O9880">
        <v>-135.44748000000001</v>
      </c>
      <c r="P9880">
        <v>3</v>
      </c>
      <c r="Q9880">
        <v>1</v>
      </c>
    </row>
    <row r="9881" spans="1:17" x14ac:dyDescent="0.25">
      <c r="A9881" s="1">
        <v>41122</v>
      </c>
      <c r="B9881" s="2">
        <f t="shared" si="616"/>
        <v>2012</v>
      </c>
      <c r="C9881" s="2">
        <f t="shared" si="617"/>
        <v>8</v>
      </c>
      <c r="D9881" s="2">
        <f t="shared" si="618"/>
        <v>1</v>
      </c>
      <c r="E9881" s="2">
        <f t="shared" si="619"/>
        <v>4</v>
      </c>
      <c r="F9881" s="1" t="s">
        <v>792</v>
      </c>
      <c r="G9881" t="s">
        <v>569</v>
      </c>
      <c r="H9881" s="7" t="s">
        <v>746</v>
      </c>
      <c r="I9881" t="s">
        <v>552</v>
      </c>
      <c r="J9881" t="s">
        <v>164</v>
      </c>
      <c r="K9881" t="s">
        <v>570</v>
      </c>
      <c r="L9881" t="s">
        <v>28</v>
      </c>
      <c r="M9881">
        <v>8</v>
      </c>
      <c r="N9881">
        <v>57.769350000000003</v>
      </c>
      <c r="O9881">
        <v>-135.44748000000001</v>
      </c>
      <c r="P9881">
        <v>3</v>
      </c>
      <c r="Q9881">
        <v>1</v>
      </c>
    </row>
    <row r="9882" spans="1:17" x14ac:dyDescent="0.25">
      <c r="A9882" s="1">
        <v>40782</v>
      </c>
      <c r="B9882" s="2">
        <f t="shared" si="616"/>
        <v>2011</v>
      </c>
      <c r="C9882" s="2">
        <f t="shared" si="617"/>
        <v>8</v>
      </c>
      <c r="D9882" s="2">
        <f t="shared" si="618"/>
        <v>27</v>
      </c>
      <c r="E9882" s="2">
        <f t="shared" si="619"/>
        <v>7</v>
      </c>
      <c r="F9882" s="1" t="s">
        <v>792</v>
      </c>
      <c r="G9882" t="s">
        <v>569</v>
      </c>
      <c r="H9882" s="7" t="s">
        <v>746</v>
      </c>
      <c r="I9882" t="s">
        <v>552</v>
      </c>
      <c r="J9882" t="s">
        <v>164</v>
      </c>
      <c r="K9882" t="s">
        <v>570</v>
      </c>
      <c r="L9882" t="s">
        <v>28</v>
      </c>
      <c r="M9882">
        <v>8</v>
      </c>
      <c r="N9882">
        <v>57.769350000000003</v>
      </c>
      <c r="O9882">
        <v>-135.44748000000001</v>
      </c>
      <c r="P9882">
        <v>2</v>
      </c>
      <c r="Q9882">
        <v>1</v>
      </c>
    </row>
    <row r="9883" spans="1:17" x14ac:dyDescent="0.25">
      <c r="A9883" s="1">
        <v>42265</v>
      </c>
      <c r="B9883" s="2">
        <f t="shared" si="616"/>
        <v>2015</v>
      </c>
      <c r="C9883" s="2">
        <f t="shared" si="617"/>
        <v>9</v>
      </c>
      <c r="D9883" s="2">
        <f t="shared" si="618"/>
        <v>18</v>
      </c>
      <c r="E9883" s="2">
        <f t="shared" si="619"/>
        <v>6</v>
      </c>
      <c r="F9883" s="1" t="s">
        <v>793</v>
      </c>
      <c r="G9883" t="s">
        <v>569</v>
      </c>
      <c r="H9883" s="7" t="s">
        <v>746</v>
      </c>
      <c r="I9883" t="s">
        <v>552</v>
      </c>
      <c r="J9883" t="s">
        <v>164</v>
      </c>
      <c r="K9883" t="s">
        <v>35</v>
      </c>
      <c r="L9883" t="s">
        <v>177</v>
      </c>
      <c r="M9883">
        <v>6</v>
      </c>
      <c r="N9883">
        <v>57.769350000000003</v>
      </c>
      <c r="O9883">
        <v>-135.44748000000001</v>
      </c>
      <c r="P9883">
        <v>1</v>
      </c>
      <c r="Q9883">
        <v>1</v>
      </c>
    </row>
    <row r="9884" spans="1:17" x14ac:dyDescent="0.25">
      <c r="A9884" s="1">
        <v>41106</v>
      </c>
      <c r="B9884" s="2">
        <f t="shared" si="616"/>
        <v>2012</v>
      </c>
      <c r="C9884" s="2">
        <f t="shared" si="617"/>
        <v>7</v>
      </c>
      <c r="D9884" s="2">
        <f t="shared" si="618"/>
        <v>16</v>
      </c>
      <c r="E9884" s="2">
        <f t="shared" si="619"/>
        <v>2</v>
      </c>
      <c r="F9884" s="1" t="s">
        <v>792</v>
      </c>
      <c r="G9884" t="s">
        <v>664</v>
      </c>
      <c r="H9884" s="7" t="s">
        <v>788</v>
      </c>
      <c r="I9884" t="s">
        <v>645</v>
      </c>
      <c r="J9884" t="s">
        <v>519</v>
      </c>
      <c r="K9884" t="s">
        <v>256</v>
      </c>
      <c r="L9884" t="s">
        <v>28</v>
      </c>
      <c r="M9884">
        <v>1</v>
      </c>
      <c r="N9884">
        <v>57.901060000000001</v>
      </c>
      <c r="O9884">
        <v>-136.27067</v>
      </c>
      <c r="P9884">
        <v>5</v>
      </c>
      <c r="Q9884">
        <v>1</v>
      </c>
    </row>
    <row r="9885" spans="1:17" x14ac:dyDescent="0.25">
      <c r="A9885" s="1">
        <v>40698</v>
      </c>
      <c r="B9885" s="2">
        <f t="shared" si="616"/>
        <v>2011</v>
      </c>
      <c r="C9885" s="2">
        <f t="shared" si="617"/>
        <v>6</v>
      </c>
      <c r="D9885" s="2">
        <f t="shared" si="618"/>
        <v>4</v>
      </c>
      <c r="E9885" s="2">
        <f t="shared" si="619"/>
        <v>7</v>
      </c>
      <c r="F9885" s="1" t="s">
        <v>792</v>
      </c>
      <c r="G9885" t="s">
        <v>297</v>
      </c>
      <c r="H9885" s="7" t="s">
        <v>744</v>
      </c>
      <c r="I9885" t="s">
        <v>276</v>
      </c>
      <c r="J9885" t="s">
        <v>164</v>
      </c>
      <c r="K9885" t="s">
        <v>204</v>
      </c>
      <c r="L9885" t="s">
        <v>44</v>
      </c>
      <c r="M9885">
        <v>18</v>
      </c>
      <c r="N9885">
        <v>56.980829999999997</v>
      </c>
      <c r="O9885">
        <v>-135.35333</v>
      </c>
      <c r="P9885">
        <v>7</v>
      </c>
      <c r="Q9885">
        <v>1</v>
      </c>
    </row>
    <row r="9886" spans="1:17" x14ac:dyDescent="0.25">
      <c r="A9886" s="1">
        <v>40699</v>
      </c>
      <c r="B9886" s="2">
        <f t="shared" si="616"/>
        <v>2011</v>
      </c>
      <c r="C9886" s="2">
        <f t="shared" si="617"/>
        <v>6</v>
      </c>
      <c r="D9886" s="2">
        <f t="shared" si="618"/>
        <v>5</v>
      </c>
      <c r="E9886" s="2">
        <f t="shared" si="619"/>
        <v>1</v>
      </c>
      <c r="F9886" s="1" t="s">
        <v>792</v>
      </c>
      <c r="G9886" t="s">
        <v>297</v>
      </c>
      <c r="H9886" s="7" t="s">
        <v>744</v>
      </c>
      <c r="I9886" t="s">
        <v>276</v>
      </c>
      <c r="J9886" t="s">
        <v>164</v>
      </c>
      <c r="K9886" t="s">
        <v>204</v>
      </c>
      <c r="L9886" t="s">
        <v>44</v>
      </c>
      <c r="M9886">
        <v>24</v>
      </c>
      <c r="N9886">
        <v>56.980829999999997</v>
      </c>
      <c r="O9886">
        <v>-135.35333</v>
      </c>
      <c r="P9886">
        <v>7</v>
      </c>
      <c r="Q9886">
        <v>1</v>
      </c>
    </row>
    <row r="9887" spans="1:17" x14ac:dyDescent="0.25">
      <c r="A9887" s="1">
        <v>40700</v>
      </c>
      <c r="B9887" s="2">
        <f t="shared" si="616"/>
        <v>2011</v>
      </c>
      <c r="C9887" s="2">
        <f t="shared" si="617"/>
        <v>6</v>
      </c>
      <c r="D9887" s="2">
        <f t="shared" si="618"/>
        <v>6</v>
      </c>
      <c r="E9887" s="2">
        <f t="shared" si="619"/>
        <v>2</v>
      </c>
      <c r="F9887" s="1" t="s">
        <v>792</v>
      </c>
      <c r="G9887" t="s">
        <v>297</v>
      </c>
      <c r="H9887" s="7" t="s">
        <v>744</v>
      </c>
      <c r="I9887" t="s">
        <v>276</v>
      </c>
      <c r="J9887" t="s">
        <v>164</v>
      </c>
      <c r="K9887" t="s">
        <v>204</v>
      </c>
      <c r="L9887" t="s">
        <v>44</v>
      </c>
      <c r="M9887">
        <v>24</v>
      </c>
      <c r="N9887">
        <v>56.980829999999997</v>
      </c>
      <c r="O9887">
        <v>-135.35333</v>
      </c>
      <c r="P9887">
        <v>7</v>
      </c>
      <c r="Q9887">
        <v>1</v>
      </c>
    </row>
    <row r="9888" spans="1:17" x14ac:dyDescent="0.25">
      <c r="A9888" s="1">
        <v>40701</v>
      </c>
      <c r="B9888" s="2">
        <f t="shared" si="616"/>
        <v>2011</v>
      </c>
      <c r="C9888" s="2">
        <f t="shared" si="617"/>
        <v>6</v>
      </c>
      <c r="D9888" s="2">
        <f t="shared" si="618"/>
        <v>7</v>
      </c>
      <c r="E9888" s="2">
        <f t="shared" si="619"/>
        <v>3</v>
      </c>
      <c r="F9888" s="1" t="s">
        <v>792</v>
      </c>
      <c r="G9888" t="s">
        <v>297</v>
      </c>
      <c r="H9888" s="7" t="s">
        <v>744</v>
      </c>
      <c r="I9888" t="s">
        <v>276</v>
      </c>
      <c r="J9888" t="s">
        <v>164</v>
      </c>
      <c r="K9888" t="s">
        <v>204</v>
      </c>
      <c r="L9888" t="s">
        <v>44</v>
      </c>
      <c r="M9888">
        <v>24</v>
      </c>
      <c r="N9888">
        <v>56.980829999999997</v>
      </c>
      <c r="O9888">
        <v>-135.35333</v>
      </c>
      <c r="P9888">
        <v>7</v>
      </c>
      <c r="Q9888">
        <v>1</v>
      </c>
    </row>
    <row r="9889" spans="1:17" x14ac:dyDescent="0.25">
      <c r="A9889" s="1">
        <v>40702</v>
      </c>
      <c r="B9889" s="2">
        <f t="shared" si="616"/>
        <v>2011</v>
      </c>
      <c r="C9889" s="2">
        <f t="shared" si="617"/>
        <v>6</v>
      </c>
      <c r="D9889" s="2">
        <f t="shared" si="618"/>
        <v>8</v>
      </c>
      <c r="E9889" s="2">
        <f t="shared" si="619"/>
        <v>4</v>
      </c>
      <c r="F9889" s="1" t="s">
        <v>792</v>
      </c>
      <c r="G9889" t="s">
        <v>297</v>
      </c>
      <c r="H9889" s="7" t="s">
        <v>744</v>
      </c>
      <c r="I9889" t="s">
        <v>276</v>
      </c>
      <c r="J9889" t="s">
        <v>164</v>
      </c>
      <c r="K9889" t="s">
        <v>204</v>
      </c>
      <c r="L9889" t="s">
        <v>44</v>
      </c>
      <c r="M9889">
        <v>24</v>
      </c>
      <c r="N9889">
        <v>56.980829999999997</v>
      </c>
      <c r="O9889">
        <v>-135.35333</v>
      </c>
      <c r="P9889">
        <v>7</v>
      </c>
      <c r="Q9889">
        <v>1</v>
      </c>
    </row>
    <row r="9890" spans="1:17" x14ac:dyDescent="0.25">
      <c r="A9890" s="1">
        <v>40702</v>
      </c>
      <c r="B9890" s="2">
        <f t="shared" si="616"/>
        <v>2011</v>
      </c>
      <c r="C9890" s="2">
        <f t="shared" si="617"/>
        <v>6</v>
      </c>
      <c r="D9890" s="2">
        <f t="shared" si="618"/>
        <v>8</v>
      </c>
      <c r="E9890" s="2">
        <f t="shared" si="619"/>
        <v>4</v>
      </c>
      <c r="F9890" s="1" t="s">
        <v>792</v>
      </c>
      <c r="G9890" t="s">
        <v>297</v>
      </c>
      <c r="H9890" s="7" t="s">
        <v>744</v>
      </c>
      <c r="I9890" t="s">
        <v>276</v>
      </c>
      <c r="J9890" t="s">
        <v>164</v>
      </c>
      <c r="K9890" t="s">
        <v>218</v>
      </c>
      <c r="L9890" t="s">
        <v>44</v>
      </c>
      <c r="M9890">
        <v>0</v>
      </c>
      <c r="N9890">
        <v>56.980829999999997</v>
      </c>
      <c r="O9890">
        <v>-135.35333</v>
      </c>
      <c r="P9890">
        <v>8</v>
      </c>
      <c r="Q9890">
        <v>1</v>
      </c>
    </row>
    <row r="9891" spans="1:17" x14ac:dyDescent="0.25">
      <c r="A9891" s="1">
        <v>40713</v>
      </c>
      <c r="B9891" s="2">
        <f t="shared" si="616"/>
        <v>2011</v>
      </c>
      <c r="C9891" s="2">
        <f t="shared" si="617"/>
        <v>6</v>
      </c>
      <c r="D9891" s="2">
        <f t="shared" si="618"/>
        <v>19</v>
      </c>
      <c r="E9891" s="2">
        <f t="shared" si="619"/>
        <v>1</v>
      </c>
      <c r="F9891" s="1" t="s">
        <v>792</v>
      </c>
      <c r="G9891" t="s">
        <v>297</v>
      </c>
      <c r="H9891" s="7" t="s">
        <v>744</v>
      </c>
      <c r="I9891" t="s">
        <v>276</v>
      </c>
      <c r="J9891" t="s">
        <v>164</v>
      </c>
      <c r="K9891" t="s">
        <v>218</v>
      </c>
      <c r="L9891" t="s">
        <v>44</v>
      </c>
      <c r="M9891">
        <v>0.5</v>
      </c>
      <c r="N9891">
        <v>56.980829999999997</v>
      </c>
      <c r="O9891">
        <v>-135.35333</v>
      </c>
      <c r="P9891">
        <v>8</v>
      </c>
      <c r="Q9891">
        <v>1</v>
      </c>
    </row>
    <row r="9892" spans="1:17" x14ac:dyDescent="0.25">
      <c r="A9892" s="1">
        <v>40765</v>
      </c>
      <c r="B9892" s="2">
        <f t="shared" si="616"/>
        <v>2011</v>
      </c>
      <c r="C9892" s="2">
        <f t="shared" si="617"/>
        <v>8</v>
      </c>
      <c r="D9892" s="2">
        <f t="shared" si="618"/>
        <v>10</v>
      </c>
      <c r="E9892" s="2">
        <f t="shared" si="619"/>
        <v>4</v>
      </c>
      <c r="F9892" s="1" t="s">
        <v>792</v>
      </c>
      <c r="G9892" t="s">
        <v>297</v>
      </c>
      <c r="H9892" s="7" t="s">
        <v>744</v>
      </c>
      <c r="I9892" t="s">
        <v>276</v>
      </c>
      <c r="J9892" t="s">
        <v>164</v>
      </c>
      <c r="K9892" t="s">
        <v>218</v>
      </c>
      <c r="L9892" t="s">
        <v>44</v>
      </c>
      <c r="M9892">
        <v>0.5</v>
      </c>
      <c r="N9892">
        <v>56.980829999999997</v>
      </c>
      <c r="O9892">
        <v>-135.35333</v>
      </c>
      <c r="P9892">
        <v>4</v>
      </c>
      <c r="Q9892">
        <v>1</v>
      </c>
    </row>
    <row r="9893" spans="1:17" x14ac:dyDescent="0.25">
      <c r="A9893" s="1">
        <v>40778</v>
      </c>
      <c r="B9893" s="2">
        <f t="shared" si="616"/>
        <v>2011</v>
      </c>
      <c r="C9893" s="2">
        <f t="shared" si="617"/>
        <v>8</v>
      </c>
      <c r="D9893" s="2">
        <f t="shared" si="618"/>
        <v>23</v>
      </c>
      <c r="E9893" s="2">
        <f t="shared" si="619"/>
        <v>3</v>
      </c>
      <c r="F9893" s="1" t="s">
        <v>792</v>
      </c>
      <c r="G9893" t="s">
        <v>297</v>
      </c>
      <c r="H9893" s="7" t="s">
        <v>744</v>
      </c>
      <c r="I9893" t="s">
        <v>276</v>
      </c>
      <c r="J9893" t="s">
        <v>164</v>
      </c>
      <c r="K9893" t="s">
        <v>218</v>
      </c>
      <c r="L9893" t="s">
        <v>44</v>
      </c>
      <c r="M9893">
        <v>0.25</v>
      </c>
      <c r="N9893">
        <v>56.980829999999997</v>
      </c>
      <c r="O9893">
        <v>-135.35333</v>
      </c>
      <c r="P9893">
        <v>2</v>
      </c>
      <c r="Q9893">
        <v>1</v>
      </c>
    </row>
    <row r="9894" spans="1:17" x14ac:dyDescent="0.25">
      <c r="A9894" s="1">
        <v>40780</v>
      </c>
      <c r="B9894" s="2">
        <f t="shared" si="616"/>
        <v>2011</v>
      </c>
      <c r="C9894" s="2">
        <f t="shared" si="617"/>
        <v>8</v>
      </c>
      <c r="D9894" s="2">
        <f t="shared" si="618"/>
        <v>25</v>
      </c>
      <c r="E9894" s="2">
        <f t="shared" si="619"/>
        <v>5</v>
      </c>
      <c r="F9894" s="1" t="s">
        <v>792</v>
      </c>
      <c r="G9894" t="s">
        <v>297</v>
      </c>
      <c r="H9894" s="7" t="s">
        <v>744</v>
      </c>
      <c r="I9894" t="s">
        <v>276</v>
      </c>
      <c r="J9894" t="s">
        <v>164</v>
      </c>
      <c r="K9894" t="s">
        <v>218</v>
      </c>
      <c r="L9894" t="s">
        <v>44</v>
      </c>
      <c r="M9894">
        <v>0.25</v>
      </c>
      <c r="N9894">
        <v>56.980829999999997</v>
      </c>
      <c r="O9894">
        <v>-135.35333</v>
      </c>
      <c r="P9894">
        <v>2</v>
      </c>
      <c r="Q9894">
        <v>1</v>
      </c>
    </row>
    <row r="9895" spans="1:17" x14ac:dyDescent="0.25">
      <c r="A9895" s="1">
        <v>41886</v>
      </c>
      <c r="B9895" s="2">
        <f t="shared" si="616"/>
        <v>2014</v>
      </c>
      <c r="C9895" s="2">
        <f t="shared" si="617"/>
        <v>9</v>
      </c>
      <c r="D9895" s="2">
        <f t="shared" si="618"/>
        <v>4</v>
      </c>
      <c r="E9895" s="2">
        <f t="shared" si="619"/>
        <v>5</v>
      </c>
      <c r="F9895" s="1" t="s">
        <v>792</v>
      </c>
      <c r="G9895" t="s">
        <v>297</v>
      </c>
      <c r="H9895" s="7" t="s">
        <v>744</v>
      </c>
      <c r="I9895" t="s">
        <v>276</v>
      </c>
      <c r="J9895" t="s">
        <v>164</v>
      </c>
      <c r="K9895" t="s">
        <v>204</v>
      </c>
      <c r="L9895" t="s">
        <v>44</v>
      </c>
      <c r="M9895">
        <v>12</v>
      </c>
      <c r="N9895">
        <v>56.980829999999997</v>
      </c>
      <c r="O9895">
        <v>-135.35333</v>
      </c>
      <c r="P9895">
        <v>7</v>
      </c>
      <c r="Q9895">
        <v>1</v>
      </c>
    </row>
    <row r="9896" spans="1:17" x14ac:dyDescent="0.25">
      <c r="A9896" s="1">
        <v>41887</v>
      </c>
      <c r="B9896" s="2">
        <f t="shared" si="616"/>
        <v>2014</v>
      </c>
      <c r="C9896" s="2">
        <f t="shared" si="617"/>
        <v>9</v>
      </c>
      <c r="D9896" s="2">
        <f t="shared" si="618"/>
        <v>5</v>
      </c>
      <c r="E9896" s="2">
        <f t="shared" si="619"/>
        <v>6</v>
      </c>
      <c r="F9896" s="1" t="s">
        <v>792</v>
      </c>
      <c r="G9896" t="s">
        <v>297</v>
      </c>
      <c r="H9896" s="7" t="s">
        <v>744</v>
      </c>
      <c r="I9896" t="s">
        <v>276</v>
      </c>
      <c r="J9896" t="s">
        <v>164</v>
      </c>
      <c r="K9896" t="s">
        <v>204</v>
      </c>
      <c r="L9896" t="s">
        <v>44</v>
      </c>
      <c r="M9896">
        <v>12</v>
      </c>
      <c r="N9896">
        <v>56.980829999999997</v>
      </c>
      <c r="O9896">
        <v>-135.35333</v>
      </c>
      <c r="P9896">
        <v>7</v>
      </c>
      <c r="Q9896">
        <v>1</v>
      </c>
    </row>
    <row r="9897" spans="1:17" x14ac:dyDescent="0.25">
      <c r="A9897" s="1">
        <v>41888</v>
      </c>
      <c r="B9897" s="2">
        <f t="shared" si="616"/>
        <v>2014</v>
      </c>
      <c r="C9897" s="2">
        <f t="shared" si="617"/>
        <v>9</v>
      </c>
      <c r="D9897" s="2">
        <f t="shared" si="618"/>
        <v>6</v>
      </c>
      <c r="E9897" s="2">
        <f t="shared" si="619"/>
        <v>7</v>
      </c>
      <c r="F9897" s="1" t="s">
        <v>792</v>
      </c>
      <c r="G9897" t="s">
        <v>297</v>
      </c>
      <c r="H9897" s="7" t="s">
        <v>744</v>
      </c>
      <c r="I9897" t="s">
        <v>276</v>
      </c>
      <c r="J9897" t="s">
        <v>164</v>
      </c>
      <c r="K9897" t="s">
        <v>204</v>
      </c>
      <c r="L9897" t="s">
        <v>44</v>
      </c>
      <c r="M9897">
        <v>24</v>
      </c>
      <c r="N9897">
        <v>56.980829999999997</v>
      </c>
      <c r="O9897">
        <v>-135.35333</v>
      </c>
      <c r="P9897">
        <v>7</v>
      </c>
      <c r="Q9897">
        <v>1</v>
      </c>
    </row>
    <row r="9898" spans="1:17" x14ac:dyDescent="0.25">
      <c r="A9898" s="1">
        <v>41889</v>
      </c>
      <c r="B9898" s="2">
        <f t="shared" si="616"/>
        <v>2014</v>
      </c>
      <c r="C9898" s="2">
        <f t="shared" si="617"/>
        <v>9</v>
      </c>
      <c r="D9898" s="2">
        <f t="shared" si="618"/>
        <v>7</v>
      </c>
      <c r="E9898" s="2">
        <f t="shared" si="619"/>
        <v>1</v>
      </c>
      <c r="F9898" s="1" t="s">
        <v>792</v>
      </c>
      <c r="G9898" t="s">
        <v>297</v>
      </c>
      <c r="H9898" s="7" t="s">
        <v>744</v>
      </c>
      <c r="I9898" t="s">
        <v>276</v>
      </c>
      <c r="J9898" t="s">
        <v>164</v>
      </c>
      <c r="K9898" t="s">
        <v>204</v>
      </c>
      <c r="L9898" t="s">
        <v>44</v>
      </c>
      <c r="M9898">
        <v>24</v>
      </c>
      <c r="N9898">
        <v>56.980829999999997</v>
      </c>
      <c r="O9898">
        <v>-135.35333</v>
      </c>
      <c r="P9898">
        <v>7</v>
      </c>
      <c r="Q9898">
        <v>1</v>
      </c>
    </row>
    <row r="9899" spans="1:17" x14ac:dyDescent="0.25">
      <c r="A9899" s="1">
        <v>41890</v>
      </c>
      <c r="B9899" s="2">
        <f t="shared" si="616"/>
        <v>2014</v>
      </c>
      <c r="C9899" s="2">
        <f t="shared" si="617"/>
        <v>9</v>
      </c>
      <c r="D9899" s="2">
        <f t="shared" si="618"/>
        <v>8</v>
      </c>
      <c r="E9899" s="2">
        <f t="shared" si="619"/>
        <v>2</v>
      </c>
      <c r="F9899" s="1" t="s">
        <v>792</v>
      </c>
      <c r="G9899" t="s">
        <v>297</v>
      </c>
      <c r="H9899" s="7" t="s">
        <v>744</v>
      </c>
      <c r="I9899" t="s">
        <v>276</v>
      </c>
      <c r="J9899" t="s">
        <v>164</v>
      </c>
      <c r="K9899" t="s">
        <v>204</v>
      </c>
      <c r="L9899" t="s">
        <v>44</v>
      </c>
      <c r="M9899">
        <v>12</v>
      </c>
      <c r="N9899">
        <v>56.980829999999997</v>
      </c>
      <c r="O9899">
        <v>-135.35333</v>
      </c>
      <c r="P9899">
        <v>7</v>
      </c>
      <c r="Q9899">
        <v>1</v>
      </c>
    </row>
    <row r="9900" spans="1:17" x14ac:dyDescent="0.25">
      <c r="A9900" s="1">
        <v>41620</v>
      </c>
      <c r="B9900" s="2">
        <f t="shared" si="616"/>
        <v>2013</v>
      </c>
      <c r="C9900" s="2">
        <f t="shared" si="617"/>
        <v>12</v>
      </c>
      <c r="D9900" s="2">
        <f t="shared" si="618"/>
        <v>12</v>
      </c>
      <c r="E9900" s="2">
        <f t="shared" si="619"/>
        <v>5</v>
      </c>
      <c r="F9900" s="1" t="s">
        <v>793</v>
      </c>
      <c r="G9900" t="s">
        <v>297</v>
      </c>
      <c r="H9900" s="7" t="s">
        <v>744</v>
      </c>
      <c r="I9900" t="s">
        <v>276</v>
      </c>
      <c r="J9900" t="s">
        <v>164</v>
      </c>
      <c r="K9900" t="s">
        <v>204</v>
      </c>
      <c r="L9900" t="s">
        <v>44</v>
      </c>
      <c r="M9900">
        <v>24</v>
      </c>
      <c r="N9900">
        <v>56.980829999999997</v>
      </c>
      <c r="O9900">
        <v>-135.35333</v>
      </c>
      <c r="P9900">
        <v>5</v>
      </c>
      <c r="Q9900">
        <v>1</v>
      </c>
    </row>
    <row r="9901" spans="1:17" x14ac:dyDescent="0.25">
      <c r="A9901" s="1">
        <v>41621</v>
      </c>
      <c r="B9901" s="2">
        <f t="shared" si="616"/>
        <v>2013</v>
      </c>
      <c r="C9901" s="2">
        <f t="shared" si="617"/>
        <v>12</v>
      </c>
      <c r="D9901" s="2">
        <f t="shared" si="618"/>
        <v>13</v>
      </c>
      <c r="E9901" s="2">
        <f t="shared" si="619"/>
        <v>6</v>
      </c>
      <c r="F9901" s="1" t="s">
        <v>793</v>
      </c>
      <c r="G9901" t="s">
        <v>297</v>
      </c>
      <c r="H9901" s="7" t="s">
        <v>744</v>
      </c>
      <c r="I9901" t="s">
        <v>276</v>
      </c>
      <c r="J9901" t="s">
        <v>164</v>
      </c>
      <c r="K9901" t="s">
        <v>204</v>
      </c>
      <c r="L9901" t="s">
        <v>44</v>
      </c>
      <c r="M9901">
        <v>24</v>
      </c>
      <c r="N9901">
        <v>56.980829999999997</v>
      </c>
      <c r="O9901">
        <v>-135.35333</v>
      </c>
      <c r="P9901">
        <v>5</v>
      </c>
      <c r="Q9901">
        <v>1</v>
      </c>
    </row>
    <row r="9902" spans="1:17" x14ac:dyDescent="0.25">
      <c r="A9902" s="1">
        <v>41622</v>
      </c>
      <c r="B9902" s="2">
        <f t="shared" si="616"/>
        <v>2013</v>
      </c>
      <c r="C9902" s="2">
        <f t="shared" si="617"/>
        <v>12</v>
      </c>
      <c r="D9902" s="2">
        <f t="shared" si="618"/>
        <v>14</v>
      </c>
      <c r="E9902" s="2">
        <f t="shared" si="619"/>
        <v>7</v>
      </c>
      <c r="F9902" s="1" t="s">
        <v>793</v>
      </c>
      <c r="G9902" t="s">
        <v>297</v>
      </c>
      <c r="H9902" s="7" t="s">
        <v>744</v>
      </c>
      <c r="I9902" t="s">
        <v>276</v>
      </c>
      <c r="J9902" t="s">
        <v>164</v>
      </c>
      <c r="K9902" t="s">
        <v>204</v>
      </c>
      <c r="L9902" t="s">
        <v>44</v>
      </c>
      <c r="M9902">
        <v>24</v>
      </c>
      <c r="N9902">
        <v>56.980829999999997</v>
      </c>
      <c r="O9902">
        <v>-135.35333</v>
      </c>
      <c r="P9902">
        <v>5</v>
      </c>
      <c r="Q9902">
        <v>1</v>
      </c>
    </row>
    <row r="9903" spans="1:17" x14ac:dyDescent="0.25">
      <c r="A9903" s="1">
        <v>41623</v>
      </c>
      <c r="B9903" s="2">
        <f t="shared" si="616"/>
        <v>2013</v>
      </c>
      <c r="C9903" s="2">
        <f t="shared" si="617"/>
        <v>12</v>
      </c>
      <c r="D9903" s="2">
        <f t="shared" si="618"/>
        <v>15</v>
      </c>
      <c r="E9903" s="2">
        <f t="shared" si="619"/>
        <v>1</v>
      </c>
      <c r="F9903" s="1" t="s">
        <v>793</v>
      </c>
      <c r="G9903" t="s">
        <v>297</v>
      </c>
      <c r="H9903" s="7" t="s">
        <v>744</v>
      </c>
      <c r="I9903" t="s">
        <v>276</v>
      </c>
      <c r="J9903" t="s">
        <v>164</v>
      </c>
      <c r="K9903" t="s">
        <v>204</v>
      </c>
      <c r="L9903" t="s">
        <v>44</v>
      </c>
      <c r="M9903">
        <v>24</v>
      </c>
      <c r="N9903">
        <v>56.980829999999997</v>
      </c>
      <c r="O9903">
        <v>-135.35333</v>
      </c>
      <c r="P9903">
        <v>5</v>
      </c>
      <c r="Q9903">
        <v>1</v>
      </c>
    </row>
    <row r="9904" spans="1:17" x14ac:dyDescent="0.25">
      <c r="A9904" s="1">
        <v>41624</v>
      </c>
      <c r="B9904" s="2">
        <f t="shared" si="616"/>
        <v>2013</v>
      </c>
      <c r="C9904" s="2">
        <f t="shared" si="617"/>
        <v>12</v>
      </c>
      <c r="D9904" s="2">
        <f t="shared" si="618"/>
        <v>16</v>
      </c>
      <c r="E9904" s="2">
        <f t="shared" si="619"/>
        <v>2</v>
      </c>
      <c r="F9904" s="1" t="s">
        <v>793</v>
      </c>
      <c r="G9904" t="s">
        <v>297</v>
      </c>
      <c r="H9904" s="7" t="s">
        <v>744</v>
      </c>
      <c r="I9904" t="s">
        <v>276</v>
      </c>
      <c r="J9904" t="s">
        <v>164</v>
      </c>
      <c r="K9904" t="s">
        <v>204</v>
      </c>
      <c r="L9904" t="s">
        <v>44</v>
      </c>
      <c r="M9904">
        <v>24</v>
      </c>
      <c r="N9904">
        <v>56.980829999999997</v>
      </c>
      <c r="O9904">
        <v>-135.35333</v>
      </c>
      <c r="P9904">
        <v>5</v>
      </c>
      <c r="Q9904">
        <v>1</v>
      </c>
    </row>
    <row r="9905" spans="1:17" x14ac:dyDescent="0.25">
      <c r="A9905" s="1">
        <v>41821</v>
      </c>
      <c r="B9905" s="2">
        <f t="shared" si="616"/>
        <v>2014</v>
      </c>
      <c r="C9905" s="2">
        <f t="shared" si="617"/>
        <v>7</v>
      </c>
      <c r="D9905" s="2">
        <f t="shared" si="618"/>
        <v>1</v>
      </c>
      <c r="E9905" s="2">
        <f t="shared" si="619"/>
        <v>3</v>
      </c>
      <c r="F9905" s="1" t="s">
        <v>792</v>
      </c>
      <c r="G9905" t="s">
        <v>445</v>
      </c>
      <c r="H9905" s="7" t="s">
        <v>769</v>
      </c>
      <c r="I9905" t="s">
        <v>432</v>
      </c>
      <c r="J9905" t="s">
        <v>418</v>
      </c>
      <c r="K9905" t="s">
        <v>68</v>
      </c>
      <c r="L9905" t="s">
        <v>13</v>
      </c>
      <c r="M9905">
        <v>1</v>
      </c>
      <c r="N9905">
        <v>57.285440000000001</v>
      </c>
      <c r="O9905">
        <v>-134.00642999999999</v>
      </c>
      <c r="P9905">
        <v>2</v>
      </c>
      <c r="Q9905">
        <v>1</v>
      </c>
    </row>
    <row r="9906" spans="1:17" x14ac:dyDescent="0.25">
      <c r="A9906" s="1">
        <v>40771</v>
      </c>
      <c r="B9906" s="2">
        <f t="shared" si="616"/>
        <v>2011</v>
      </c>
      <c r="C9906" s="2">
        <f t="shared" si="617"/>
        <v>8</v>
      </c>
      <c r="D9906" s="2">
        <f t="shared" si="618"/>
        <v>16</v>
      </c>
      <c r="E9906" s="2">
        <f t="shared" si="619"/>
        <v>3</v>
      </c>
      <c r="F9906" s="1" t="s">
        <v>792</v>
      </c>
      <c r="G9906" t="s">
        <v>445</v>
      </c>
      <c r="H9906" s="7" t="s">
        <v>769</v>
      </c>
      <c r="I9906" t="s">
        <v>432</v>
      </c>
      <c r="J9906" t="s">
        <v>418</v>
      </c>
      <c r="K9906" t="s">
        <v>68</v>
      </c>
      <c r="L9906" t="s">
        <v>13</v>
      </c>
      <c r="M9906">
        <v>1.5</v>
      </c>
      <c r="N9906">
        <v>57.285440000000001</v>
      </c>
      <c r="O9906">
        <v>-134.00642999999999</v>
      </c>
      <c r="P9906">
        <v>8</v>
      </c>
      <c r="Q9906">
        <v>1</v>
      </c>
    </row>
    <row r="9907" spans="1:17" x14ac:dyDescent="0.25">
      <c r="A9907" s="1">
        <v>41511</v>
      </c>
      <c r="B9907" s="2">
        <f t="shared" si="616"/>
        <v>2013</v>
      </c>
      <c r="C9907" s="2">
        <f t="shared" si="617"/>
        <v>8</v>
      </c>
      <c r="D9907" s="2">
        <f t="shared" si="618"/>
        <v>25</v>
      </c>
      <c r="E9907" s="2">
        <f t="shared" si="619"/>
        <v>1</v>
      </c>
      <c r="F9907" s="1" t="s">
        <v>792</v>
      </c>
      <c r="G9907" t="s">
        <v>445</v>
      </c>
      <c r="H9907" s="7" t="s">
        <v>769</v>
      </c>
      <c r="I9907" t="s">
        <v>432</v>
      </c>
      <c r="J9907" t="s">
        <v>418</v>
      </c>
      <c r="K9907" t="s">
        <v>433</v>
      </c>
      <c r="L9907" t="s">
        <v>222</v>
      </c>
      <c r="M9907">
        <v>6</v>
      </c>
      <c r="N9907">
        <v>57.285440000000001</v>
      </c>
      <c r="O9907">
        <v>-134.00642999999999</v>
      </c>
      <c r="P9907">
        <v>2</v>
      </c>
      <c r="Q9907">
        <v>1</v>
      </c>
    </row>
    <row r="9908" spans="1:17" x14ac:dyDescent="0.25">
      <c r="A9908" s="1">
        <v>41429</v>
      </c>
      <c r="B9908" s="2">
        <f t="shared" si="616"/>
        <v>2013</v>
      </c>
      <c r="C9908" s="2">
        <f t="shared" si="617"/>
        <v>6</v>
      </c>
      <c r="D9908" s="2">
        <f t="shared" si="618"/>
        <v>4</v>
      </c>
      <c r="E9908" s="2">
        <f t="shared" si="619"/>
        <v>3</v>
      </c>
      <c r="F9908" s="1" t="s">
        <v>792</v>
      </c>
      <c r="G9908" t="s">
        <v>445</v>
      </c>
      <c r="H9908" s="7" t="s">
        <v>769</v>
      </c>
      <c r="I9908" t="s">
        <v>432</v>
      </c>
      <c r="J9908" t="s">
        <v>418</v>
      </c>
      <c r="K9908" t="s">
        <v>68</v>
      </c>
      <c r="L9908" t="s">
        <v>13</v>
      </c>
      <c r="M9908">
        <v>2</v>
      </c>
      <c r="N9908">
        <v>57.285440000000001</v>
      </c>
      <c r="O9908">
        <v>-134.00642999999999</v>
      </c>
      <c r="P9908">
        <v>8</v>
      </c>
      <c r="Q9908">
        <v>1</v>
      </c>
    </row>
    <row r="9909" spans="1:17" x14ac:dyDescent="0.25">
      <c r="A9909" s="1">
        <v>41438</v>
      </c>
      <c r="B9909" s="2">
        <f t="shared" si="616"/>
        <v>2013</v>
      </c>
      <c r="C9909" s="2">
        <f t="shared" si="617"/>
        <v>6</v>
      </c>
      <c r="D9909" s="2">
        <f t="shared" si="618"/>
        <v>13</v>
      </c>
      <c r="E9909" s="2">
        <f t="shared" si="619"/>
        <v>5</v>
      </c>
      <c r="F9909" s="1" t="s">
        <v>792</v>
      </c>
      <c r="G9909" t="s">
        <v>445</v>
      </c>
      <c r="H9909" s="7" t="s">
        <v>769</v>
      </c>
      <c r="I9909" t="s">
        <v>432</v>
      </c>
      <c r="J9909" t="s">
        <v>418</v>
      </c>
      <c r="K9909" t="s">
        <v>68</v>
      </c>
      <c r="L9909" t="s">
        <v>13</v>
      </c>
      <c r="M9909">
        <v>3</v>
      </c>
      <c r="N9909">
        <v>57.285440000000001</v>
      </c>
      <c r="O9909">
        <v>-134.00642999999999</v>
      </c>
      <c r="P9909">
        <v>13</v>
      </c>
      <c r="Q9909">
        <v>1</v>
      </c>
    </row>
    <row r="9910" spans="1:17" x14ac:dyDescent="0.25">
      <c r="A9910" s="1">
        <v>42192</v>
      </c>
      <c r="B9910" s="2">
        <f t="shared" si="616"/>
        <v>2015</v>
      </c>
      <c r="C9910" s="2">
        <f t="shared" si="617"/>
        <v>7</v>
      </c>
      <c r="D9910" s="2">
        <f t="shared" si="618"/>
        <v>7</v>
      </c>
      <c r="E9910" s="2">
        <f t="shared" si="619"/>
        <v>3</v>
      </c>
      <c r="F9910" s="1" t="s">
        <v>792</v>
      </c>
      <c r="G9910" t="s">
        <v>445</v>
      </c>
      <c r="H9910" s="7" t="s">
        <v>769</v>
      </c>
      <c r="I9910" t="s">
        <v>432</v>
      </c>
      <c r="J9910" t="s">
        <v>418</v>
      </c>
      <c r="K9910" t="s">
        <v>114</v>
      </c>
      <c r="L9910" t="s">
        <v>13</v>
      </c>
      <c r="M9910">
        <v>1</v>
      </c>
      <c r="N9910">
        <v>57.285440000000001</v>
      </c>
      <c r="O9910">
        <v>-134.00642999999999</v>
      </c>
      <c r="P9910">
        <v>1</v>
      </c>
      <c r="Q9910">
        <v>1</v>
      </c>
    </row>
    <row r="9911" spans="1:17" x14ac:dyDescent="0.25">
      <c r="A9911" s="1">
        <v>41467</v>
      </c>
      <c r="B9911" s="2">
        <f t="shared" si="616"/>
        <v>2013</v>
      </c>
      <c r="C9911" s="2">
        <f t="shared" si="617"/>
        <v>7</v>
      </c>
      <c r="D9911" s="2">
        <f t="shared" si="618"/>
        <v>12</v>
      </c>
      <c r="E9911" s="2">
        <f t="shared" si="619"/>
        <v>6</v>
      </c>
      <c r="F9911" s="1" t="s">
        <v>792</v>
      </c>
      <c r="G9911" t="s">
        <v>445</v>
      </c>
      <c r="H9911" s="7" t="s">
        <v>769</v>
      </c>
      <c r="I9911" t="s">
        <v>432</v>
      </c>
      <c r="J9911" t="s">
        <v>418</v>
      </c>
      <c r="K9911" t="s">
        <v>123</v>
      </c>
      <c r="L9911" t="s">
        <v>13</v>
      </c>
      <c r="M9911">
        <v>2</v>
      </c>
      <c r="N9911">
        <v>57.285440000000001</v>
      </c>
      <c r="O9911">
        <v>-134.00642999999999</v>
      </c>
      <c r="P9911">
        <v>8</v>
      </c>
      <c r="Q9911">
        <v>1</v>
      </c>
    </row>
    <row r="9912" spans="1:17" x14ac:dyDescent="0.25">
      <c r="A9912" s="1">
        <v>42206</v>
      </c>
      <c r="B9912" s="2">
        <f t="shared" si="616"/>
        <v>2015</v>
      </c>
      <c r="C9912" s="2">
        <f t="shared" si="617"/>
        <v>7</v>
      </c>
      <c r="D9912" s="2">
        <f t="shared" si="618"/>
        <v>21</v>
      </c>
      <c r="E9912" s="2">
        <f t="shared" si="619"/>
        <v>3</v>
      </c>
      <c r="F9912" s="1" t="s">
        <v>792</v>
      </c>
      <c r="G9912" t="s">
        <v>445</v>
      </c>
      <c r="H9912" s="7" t="s">
        <v>769</v>
      </c>
      <c r="I9912" t="s">
        <v>432</v>
      </c>
      <c r="J9912" t="s">
        <v>418</v>
      </c>
      <c r="K9912" t="s">
        <v>68</v>
      </c>
      <c r="L9912" t="s">
        <v>13</v>
      </c>
      <c r="M9912">
        <v>1</v>
      </c>
      <c r="N9912">
        <v>57.285440000000001</v>
      </c>
      <c r="O9912">
        <v>-134.00642999999999</v>
      </c>
      <c r="P9912">
        <v>6</v>
      </c>
      <c r="Q9912">
        <v>1</v>
      </c>
    </row>
    <row r="9913" spans="1:17" x14ac:dyDescent="0.25">
      <c r="A9913" s="1">
        <v>41110</v>
      </c>
      <c r="B9913" s="2">
        <f t="shared" si="616"/>
        <v>2012</v>
      </c>
      <c r="C9913" s="2">
        <f t="shared" si="617"/>
        <v>7</v>
      </c>
      <c r="D9913" s="2">
        <f t="shared" si="618"/>
        <v>20</v>
      </c>
      <c r="E9913" s="2">
        <f t="shared" si="619"/>
        <v>6</v>
      </c>
      <c r="F9913" s="1" t="s">
        <v>792</v>
      </c>
      <c r="G9913" t="s">
        <v>106</v>
      </c>
      <c r="H9913" s="7" t="s">
        <v>754</v>
      </c>
      <c r="I9913" t="s">
        <v>94</v>
      </c>
      <c r="J9913" t="s">
        <v>10</v>
      </c>
      <c r="K9913" t="s">
        <v>50</v>
      </c>
      <c r="L9913" t="s">
        <v>44</v>
      </c>
      <c r="M9913">
        <v>12</v>
      </c>
      <c r="N9913">
        <v>57.676189999999998</v>
      </c>
      <c r="O9913">
        <v>-133.65384</v>
      </c>
      <c r="P9913">
        <v>5</v>
      </c>
      <c r="Q9913">
        <v>1</v>
      </c>
    </row>
    <row r="9914" spans="1:17" x14ac:dyDescent="0.25">
      <c r="A9914" s="1">
        <v>41111</v>
      </c>
      <c r="B9914" s="2">
        <f t="shared" si="616"/>
        <v>2012</v>
      </c>
      <c r="C9914" s="2">
        <f t="shared" si="617"/>
        <v>7</v>
      </c>
      <c r="D9914" s="2">
        <f t="shared" si="618"/>
        <v>21</v>
      </c>
      <c r="E9914" s="2">
        <f t="shared" si="619"/>
        <v>7</v>
      </c>
      <c r="F9914" s="1" t="s">
        <v>792</v>
      </c>
      <c r="G9914" t="s">
        <v>106</v>
      </c>
      <c r="H9914" s="7" t="s">
        <v>754</v>
      </c>
      <c r="I9914" t="s">
        <v>94</v>
      </c>
      <c r="J9914" t="s">
        <v>10</v>
      </c>
      <c r="K9914" t="s">
        <v>50</v>
      </c>
      <c r="L9914" t="s">
        <v>44</v>
      </c>
      <c r="M9914">
        <v>12</v>
      </c>
      <c r="N9914">
        <v>57.676189999999998</v>
      </c>
      <c r="O9914">
        <v>-133.65384</v>
      </c>
      <c r="P9914">
        <v>5</v>
      </c>
      <c r="Q9914">
        <v>1</v>
      </c>
    </row>
    <row r="9915" spans="1:17" x14ac:dyDescent="0.25">
      <c r="A9915" s="1">
        <v>41120</v>
      </c>
      <c r="B9915" s="2">
        <f t="shared" si="616"/>
        <v>2012</v>
      </c>
      <c r="C9915" s="2">
        <f t="shared" si="617"/>
        <v>7</v>
      </c>
      <c r="D9915" s="2">
        <f t="shared" si="618"/>
        <v>30</v>
      </c>
      <c r="E9915" s="2">
        <f t="shared" si="619"/>
        <v>2</v>
      </c>
      <c r="F9915" s="1" t="s">
        <v>792</v>
      </c>
      <c r="G9915" t="s">
        <v>106</v>
      </c>
      <c r="H9915" s="7" t="s">
        <v>754</v>
      </c>
      <c r="I9915" t="s">
        <v>94</v>
      </c>
      <c r="J9915" t="s">
        <v>10</v>
      </c>
      <c r="K9915" t="s">
        <v>50</v>
      </c>
      <c r="L9915" t="s">
        <v>44</v>
      </c>
      <c r="M9915">
        <v>12</v>
      </c>
      <c r="N9915">
        <v>57.676189999999998</v>
      </c>
      <c r="O9915">
        <v>-133.65384</v>
      </c>
      <c r="P9915">
        <v>6</v>
      </c>
      <c r="Q9915">
        <v>1</v>
      </c>
    </row>
    <row r="9916" spans="1:17" x14ac:dyDescent="0.25">
      <c r="A9916" s="1">
        <v>40700</v>
      </c>
      <c r="B9916" s="2">
        <f t="shared" si="616"/>
        <v>2011</v>
      </c>
      <c r="C9916" s="2">
        <f t="shared" si="617"/>
        <v>6</v>
      </c>
      <c r="D9916" s="2">
        <f t="shared" si="618"/>
        <v>6</v>
      </c>
      <c r="E9916" s="2">
        <f t="shared" si="619"/>
        <v>2</v>
      </c>
      <c r="F9916" s="1" t="s">
        <v>792</v>
      </c>
      <c r="G9916" t="s">
        <v>106</v>
      </c>
      <c r="H9916" s="7" t="s">
        <v>754</v>
      </c>
      <c r="I9916" t="s">
        <v>94</v>
      </c>
      <c r="J9916" t="s">
        <v>10</v>
      </c>
      <c r="K9916" t="s">
        <v>74</v>
      </c>
      <c r="L9916" t="s">
        <v>13</v>
      </c>
      <c r="M9916">
        <v>1.5</v>
      </c>
      <c r="N9916">
        <v>57.676189999999998</v>
      </c>
      <c r="O9916">
        <v>-133.65384</v>
      </c>
      <c r="P9916">
        <v>56</v>
      </c>
      <c r="Q9916">
        <v>5</v>
      </c>
    </row>
    <row r="9917" spans="1:17" x14ac:dyDescent="0.25">
      <c r="A9917" s="1">
        <v>40714</v>
      </c>
      <c r="B9917" s="2">
        <f t="shared" si="616"/>
        <v>2011</v>
      </c>
      <c r="C9917" s="2">
        <f t="shared" si="617"/>
        <v>6</v>
      </c>
      <c r="D9917" s="2">
        <f t="shared" si="618"/>
        <v>20</v>
      </c>
      <c r="E9917" s="2">
        <f t="shared" si="619"/>
        <v>2</v>
      </c>
      <c r="F9917" s="1" t="s">
        <v>792</v>
      </c>
      <c r="G9917" t="s">
        <v>106</v>
      </c>
      <c r="H9917" s="7" t="s">
        <v>754</v>
      </c>
      <c r="I9917" t="s">
        <v>94</v>
      </c>
      <c r="J9917" t="s">
        <v>10</v>
      </c>
      <c r="K9917" t="s">
        <v>74</v>
      </c>
      <c r="L9917" t="s">
        <v>13</v>
      </c>
      <c r="M9917">
        <v>1.5</v>
      </c>
      <c r="N9917">
        <v>57.676189999999998</v>
      </c>
      <c r="O9917">
        <v>-133.65384</v>
      </c>
      <c r="P9917">
        <v>36</v>
      </c>
      <c r="Q9917">
        <v>3</v>
      </c>
    </row>
    <row r="9918" spans="1:17" x14ac:dyDescent="0.25">
      <c r="A9918" s="1">
        <v>40726</v>
      </c>
      <c r="B9918" s="2">
        <f t="shared" si="616"/>
        <v>2011</v>
      </c>
      <c r="C9918" s="2">
        <f t="shared" si="617"/>
        <v>7</v>
      </c>
      <c r="D9918" s="2">
        <f t="shared" si="618"/>
        <v>2</v>
      </c>
      <c r="E9918" s="2">
        <f t="shared" si="619"/>
        <v>7</v>
      </c>
      <c r="F9918" s="1" t="s">
        <v>792</v>
      </c>
      <c r="G9918" t="s">
        <v>106</v>
      </c>
      <c r="H9918" s="7" t="s">
        <v>754</v>
      </c>
      <c r="I9918" t="s">
        <v>94</v>
      </c>
      <c r="J9918" t="s">
        <v>10</v>
      </c>
      <c r="K9918" t="s">
        <v>74</v>
      </c>
      <c r="L9918" t="s">
        <v>13</v>
      </c>
      <c r="M9918">
        <v>2</v>
      </c>
      <c r="N9918">
        <v>57.676189999999998</v>
      </c>
      <c r="O9918">
        <v>-133.65384</v>
      </c>
      <c r="P9918">
        <v>54</v>
      </c>
      <c r="Q9918">
        <v>5</v>
      </c>
    </row>
    <row r="9919" spans="1:17" x14ac:dyDescent="0.25">
      <c r="A9919" s="1">
        <v>41514</v>
      </c>
      <c r="B9919" s="2">
        <f t="shared" si="616"/>
        <v>2013</v>
      </c>
      <c r="C9919" s="2">
        <f t="shared" si="617"/>
        <v>8</v>
      </c>
      <c r="D9919" s="2">
        <f t="shared" si="618"/>
        <v>28</v>
      </c>
      <c r="E9919" s="2">
        <f t="shared" si="619"/>
        <v>4</v>
      </c>
      <c r="F9919" s="1" t="s">
        <v>792</v>
      </c>
      <c r="G9919" t="s">
        <v>106</v>
      </c>
      <c r="H9919" s="7" t="s">
        <v>754</v>
      </c>
      <c r="I9919" t="s">
        <v>94</v>
      </c>
      <c r="J9919" t="s">
        <v>10</v>
      </c>
      <c r="K9919" t="s">
        <v>79</v>
      </c>
      <c r="L9919" t="s">
        <v>13</v>
      </c>
      <c r="M9919">
        <v>1.5</v>
      </c>
      <c r="N9919">
        <v>57.676189999999998</v>
      </c>
      <c r="O9919">
        <v>-133.65384</v>
      </c>
      <c r="P9919">
        <v>9</v>
      </c>
      <c r="Q9919">
        <v>1</v>
      </c>
    </row>
    <row r="9920" spans="1:17" x14ac:dyDescent="0.25">
      <c r="A9920" s="1">
        <v>40692</v>
      </c>
      <c r="B9920" s="2">
        <f t="shared" si="616"/>
        <v>2011</v>
      </c>
      <c r="C9920" s="2">
        <f t="shared" si="617"/>
        <v>5</v>
      </c>
      <c r="D9920" s="2">
        <f t="shared" si="618"/>
        <v>29</v>
      </c>
      <c r="E9920" s="2">
        <f t="shared" si="619"/>
        <v>1</v>
      </c>
      <c r="F9920" s="1" t="s">
        <v>791</v>
      </c>
      <c r="G9920" t="s">
        <v>106</v>
      </c>
      <c r="H9920" s="7" t="s">
        <v>754</v>
      </c>
      <c r="I9920" t="s">
        <v>94</v>
      </c>
      <c r="J9920" t="s">
        <v>10</v>
      </c>
      <c r="K9920" t="s">
        <v>67</v>
      </c>
      <c r="L9920" t="s">
        <v>177</v>
      </c>
      <c r="M9920">
        <v>2</v>
      </c>
      <c r="N9920">
        <v>57.676189999999998</v>
      </c>
      <c r="O9920">
        <v>-133.65384</v>
      </c>
      <c r="P9920">
        <v>2</v>
      </c>
      <c r="Q9920">
        <v>1</v>
      </c>
    </row>
    <row r="9921" spans="1:17" x14ac:dyDescent="0.25">
      <c r="A9921" s="1">
        <v>41462</v>
      </c>
      <c r="B9921" s="2">
        <f t="shared" si="616"/>
        <v>2013</v>
      </c>
      <c r="C9921" s="2">
        <f t="shared" si="617"/>
        <v>7</v>
      </c>
      <c r="D9921" s="2">
        <f t="shared" si="618"/>
        <v>7</v>
      </c>
      <c r="E9921" s="2">
        <f t="shared" si="619"/>
        <v>1</v>
      </c>
      <c r="F9921" s="1" t="s">
        <v>792</v>
      </c>
      <c r="G9921" t="s">
        <v>106</v>
      </c>
      <c r="H9921" s="7" t="s">
        <v>754</v>
      </c>
      <c r="I9921" t="s">
        <v>94</v>
      </c>
      <c r="J9921" t="s">
        <v>10</v>
      </c>
      <c r="K9921" t="s">
        <v>50</v>
      </c>
      <c r="L9921" t="s">
        <v>48</v>
      </c>
      <c r="M9921">
        <v>12</v>
      </c>
      <c r="N9921">
        <v>57.676189999999998</v>
      </c>
      <c r="O9921">
        <v>-133.65384</v>
      </c>
      <c r="P9921">
        <v>5</v>
      </c>
      <c r="Q9921">
        <v>1</v>
      </c>
    </row>
    <row r="9922" spans="1:17" x14ac:dyDescent="0.25">
      <c r="A9922" s="1">
        <v>41463</v>
      </c>
      <c r="B9922" s="2">
        <f t="shared" ref="B9922:B9985" si="620">YEAR(A9922)</f>
        <v>2013</v>
      </c>
      <c r="C9922" s="2">
        <f t="shared" ref="C9922:C9985" si="621">MONTH(A9922)</f>
        <v>7</v>
      </c>
      <c r="D9922" s="2">
        <f t="shared" ref="D9922:D9985" si="622">DAY(A9922)</f>
        <v>8</v>
      </c>
      <c r="E9922" s="2">
        <f t="shared" ref="E9922:E9985" si="623">WEEKDAY(A9922)</f>
        <v>2</v>
      </c>
      <c r="F9922" s="1" t="s">
        <v>792</v>
      </c>
      <c r="G9922" t="s">
        <v>106</v>
      </c>
      <c r="H9922" s="7" t="s">
        <v>754</v>
      </c>
      <c r="I9922" t="s">
        <v>94</v>
      </c>
      <c r="J9922" t="s">
        <v>10</v>
      </c>
      <c r="K9922" t="s">
        <v>50</v>
      </c>
      <c r="L9922" t="s">
        <v>48</v>
      </c>
      <c r="M9922">
        <v>12</v>
      </c>
      <c r="N9922">
        <v>57.676189999999998</v>
      </c>
      <c r="O9922">
        <v>-133.65384</v>
      </c>
      <c r="P9922">
        <v>5</v>
      </c>
      <c r="Q9922">
        <v>1</v>
      </c>
    </row>
    <row r="9923" spans="1:17" x14ac:dyDescent="0.25">
      <c r="A9923" s="1">
        <v>40753</v>
      </c>
      <c r="B9923" s="2">
        <f t="shared" si="620"/>
        <v>2011</v>
      </c>
      <c r="C9923" s="2">
        <f t="shared" si="621"/>
        <v>7</v>
      </c>
      <c r="D9923" s="2">
        <f t="shared" si="622"/>
        <v>29</v>
      </c>
      <c r="E9923" s="2">
        <f t="shared" si="623"/>
        <v>6</v>
      </c>
      <c r="F9923" s="1" t="s">
        <v>792</v>
      </c>
      <c r="G9923" t="s">
        <v>106</v>
      </c>
      <c r="H9923" s="7" t="s">
        <v>754</v>
      </c>
      <c r="I9923" t="s">
        <v>94</v>
      </c>
      <c r="J9923" t="s">
        <v>10</v>
      </c>
      <c r="K9923" t="s">
        <v>50</v>
      </c>
      <c r="L9923" t="s">
        <v>48</v>
      </c>
      <c r="M9923">
        <v>8</v>
      </c>
      <c r="N9923">
        <v>57.676189999999998</v>
      </c>
      <c r="O9923">
        <v>-133.65384</v>
      </c>
      <c r="P9923">
        <v>5</v>
      </c>
      <c r="Q9923">
        <v>1</v>
      </c>
    </row>
    <row r="9924" spans="1:17" x14ac:dyDescent="0.25">
      <c r="A9924" s="1">
        <v>40754</v>
      </c>
      <c r="B9924" s="2">
        <f t="shared" si="620"/>
        <v>2011</v>
      </c>
      <c r="C9924" s="2">
        <f t="shared" si="621"/>
        <v>7</v>
      </c>
      <c r="D9924" s="2">
        <f t="shared" si="622"/>
        <v>30</v>
      </c>
      <c r="E9924" s="2">
        <f t="shared" si="623"/>
        <v>7</v>
      </c>
      <c r="F9924" s="1" t="s">
        <v>792</v>
      </c>
      <c r="G9924" t="s">
        <v>106</v>
      </c>
      <c r="H9924" s="7" t="s">
        <v>754</v>
      </c>
      <c r="I9924" t="s">
        <v>94</v>
      </c>
      <c r="J9924" t="s">
        <v>10</v>
      </c>
      <c r="K9924" t="s">
        <v>50</v>
      </c>
      <c r="L9924" t="s">
        <v>48</v>
      </c>
      <c r="M9924">
        <v>8</v>
      </c>
      <c r="N9924">
        <v>57.676189999999998</v>
      </c>
      <c r="O9924">
        <v>-133.65384</v>
      </c>
      <c r="P9924">
        <v>5</v>
      </c>
      <c r="Q9924">
        <v>1</v>
      </c>
    </row>
    <row r="9925" spans="1:17" x14ac:dyDescent="0.25">
      <c r="A9925" s="1">
        <v>40758</v>
      </c>
      <c r="B9925" s="2">
        <f t="shared" si="620"/>
        <v>2011</v>
      </c>
      <c r="C9925" s="2">
        <f t="shared" si="621"/>
        <v>8</v>
      </c>
      <c r="D9925" s="2">
        <f t="shared" si="622"/>
        <v>3</v>
      </c>
      <c r="E9925" s="2">
        <f t="shared" si="623"/>
        <v>4</v>
      </c>
      <c r="F9925" s="1" t="s">
        <v>792</v>
      </c>
      <c r="G9925" t="s">
        <v>106</v>
      </c>
      <c r="H9925" s="7" t="s">
        <v>754</v>
      </c>
      <c r="I9925" t="s">
        <v>94</v>
      </c>
      <c r="J9925" t="s">
        <v>10</v>
      </c>
      <c r="K9925" t="s">
        <v>50</v>
      </c>
      <c r="L9925" t="s">
        <v>48</v>
      </c>
      <c r="M9925">
        <v>8</v>
      </c>
      <c r="N9925">
        <v>57.676189999999998</v>
      </c>
      <c r="O9925">
        <v>-133.65384</v>
      </c>
      <c r="P9925">
        <v>5</v>
      </c>
      <c r="Q9925">
        <v>1</v>
      </c>
    </row>
    <row r="9926" spans="1:17" x14ac:dyDescent="0.25">
      <c r="A9926" s="1">
        <v>40759</v>
      </c>
      <c r="B9926" s="2">
        <f t="shared" si="620"/>
        <v>2011</v>
      </c>
      <c r="C9926" s="2">
        <f t="shared" si="621"/>
        <v>8</v>
      </c>
      <c r="D9926" s="2">
        <f t="shared" si="622"/>
        <v>4</v>
      </c>
      <c r="E9926" s="2">
        <f t="shared" si="623"/>
        <v>5</v>
      </c>
      <c r="F9926" s="1" t="s">
        <v>792</v>
      </c>
      <c r="G9926" t="s">
        <v>106</v>
      </c>
      <c r="H9926" s="7" t="s">
        <v>754</v>
      </c>
      <c r="I9926" t="s">
        <v>94</v>
      </c>
      <c r="J9926" t="s">
        <v>10</v>
      </c>
      <c r="K9926" t="s">
        <v>50</v>
      </c>
      <c r="L9926" t="s">
        <v>48</v>
      </c>
      <c r="M9926">
        <v>8</v>
      </c>
      <c r="N9926">
        <v>57.676189999999998</v>
      </c>
      <c r="O9926">
        <v>-133.65384</v>
      </c>
      <c r="P9926">
        <v>5</v>
      </c>
      <c r="Q9926">
        <v>1</v>
      </c>
    </row>
    <row r="9927" spans="1:17" x14ac:dyDescent="0.25">
      <c r="A9927" s="1">
        <v>41855</v>
      </c>
      <c r="B9927" s="2">
        <f t="shared" si="620"/>
        <v>2014</v>
      </c>
      <c r="C9927" s="2">
        <f t="shared" si="621"/>
        <v>8</v>
      </c>
      <c r="D9927" s="2">
        <f t="shared" si="622"/>
        <v>4</v>
      </c>
      <c r="E9927" s="2">
        <f t="shared" si="623"/>
        <v>2</v>
      </c>
      <c r="F9927" s="1" t="s">
        <v>792</v>
      </c>
      <c r="G9927" t="s">
        <v>155</v>
      </c>
      <c r="H9927" s="7" t="s">
        <v>757</v>
      </c>
      <c r="I9927" t="s">
        <v>135</v>
      </c>
      <c r="J9927" t="s">
        <v>10</v>
      </c>
      <c r="K9927" t="s">
        <v>68</v>
      </c>
      <c r="L9927" t="s">
        <v>13</v>
      </c>
      <c r="M9927">
        <v>1.5</v>
      </c>
      <c r="N9927">
        <v>57.763869999999997</v>
      </c>
      <c r="O9927">
        <v>-133.54112000000001</v>
      </c>
      <c r="P9927">
        <v>6</v>
      </c>
      <c r="Q9927">
        <v>1</v>
      </c>
    </row>
    <row r="9928" spans="1:17" x14ac:dyDescent="0.25">
      <c r="A9928" s="1">
        <v>41494</v>
      </c>
      <c r="B9928" s="2">
        <f t="shared" si="620"/>
        <v>2013</v>
      </c>
      <c r="C9928" s="2">
        <f t="shared" si="621"/>
        <v>8</v>
      </c>
      <c r="D9928" s="2">
        <f t="shared" si="622"/>
        <v>8</v>
      </c>
      <c r="E9928" s="2">
        <f t="shared" si="623"/>
        <v>5</v>
      </c>
      <c r="F9928" s="1" t="s">
        <v>792</v>
      </c>
      <c r="G9928" t="s">
        <v>105</v>
      </c>
      <c r="H9928" s="7" t="s">
        <v>754</v>
      </c>
      <c r="I9928" t="s">
        <v>94</v>
      </c>
      <c r="J9928" t="s">
        <v>10</v>
      </c>
      <c r="K9928" t="s">
        <v>127</v>
      </c>
      <c r="L9928" t="s">
        <v>44</v>
      </c>
      <c r="M9928">
        <v>8</v>
      </c>
      <c r="N9928">
        <v>57.26802</v>
      </c>
      <c r="O9928">
        <v>-133.23683</v>
      </c>
      <c r="P9928">
        <v>4</v>
      </c>
      <c r="Q9928">
        <v>1</v>
      </c>
    </row>
    <row r="9929" spans="1:17" x14ac:dyDescent="0.25">
      <c r="A9929" s="1">
        <v>41495</v>
      </c>
      <c r="B9929" s="2">
        <f t="shared" si="620"/>
        <v>2013</v>
      </c>
      <c r="C9929" s="2">
        <f t="shared" si="621"/>
        <v>8</v>
      </c>
      <c r="D9929" s="2">
        <f t="shared" si="622"/>
        <v>9</v>
      </c>
      <c r="E9929" s="2">
        <f t="shared" si="623"/>
        <v>6</v>
      </c>
      <c r="F9929" s="1" t="s">
        <v>792</v>
      </c>
      <c r="G9929" t="s">
        <v>105</v>
      </c>
      <c r="H9929" s="7" t="s">
        <v>754</v>
      </c>
      <c r="I9929" t="s">
        <v>94</v>
      </c>
      <c r="J9929" t="s">
        <v>10</v>
      </c>
      <c r="K9929" t="s">
        <v>127</v>
      </c>
      <c r="L9929" t="s">
        <v>44</v>
      </c>
      <c r="M9929">
        <v>8</v>
      </c>
      <c r="N9929">
        <v>57.26802</v>
      </c>
      <c r="O9929">
        <v>-133.23683</v>
      </c>
      <c r="P9929">
        <v>4</v>
      </c>
      <c r="Q9929">
        <v>1</v>
      </c>
    </row>
    <row r="9930" spans="1:17" x14ac:dyDescent="0.25">
      <c r="A9930" s="1">
        <v>42131</v>
      </c>
      <c r="B9930" s="2">
        <f t="shared" si="620"/>
        <v>2015</v>
      </c>
      <c r="C9930" s="2">
        <f t="shared" si="621"/>
        <v>5</v>
      </c>
      <c r="D9930" s="2">
        <f t="shared" si="622"/>
        <v>7</v>
      </c>
      <c r="E9930" s="2">
        <f t="shared" si="623"/>
        <v>5</v>
      </c>
      <c r="F9930" s="1" t="s">
        <v>791</v>
      </c>
      <c r="G9930" t="s">
        <v>105</v>
      </c>
      <c r="H9930" s="7" t="s">
        <v>754</v>
      </c>
      <c r="I9930" t="s">
        <v>94</v>
      </c>
      <c r="J9930" t="s">
        <v>10</v>
      </c>
      <c r="K9930" t="s">
        <v>63</v>
      </c>
      <c r="L9930" t="s">
        <v>28</v>
      </c>
      <c r="M9930">
        <v>1</v>
      </c>
      <c r="N9930">
        <v>57.26802</v>
      </c>
      <c r="O9930">
        <v>-133.23683</v>
      </c>
      <c r="P9930">
        <v>2</v>
      </c>
      <c r="Q9930">
        <v>1</v>
      </c>
    </row>
    <row r="9931" spans="1:17" x14ac:dyDescent="0.25">
      <c r="A9931" s="1">
        <v>41793</v>
      </c>
      <c r="B9931" s="2">
        <f t="shared" si="620"/>
        <v>2014</v>
      </c>
      <c r="C9931" s="2">
        <f t="shared" si="621"/>
        <v>6</v>
      </c>
      <c r="D9931" s="2">
        <f t="shared" si="622"/>
        <v>3</v>
      </c>
      <c r="E9931" s="2">
        <f t="shared" si="623"/>
        <v>3</v>
      </c>
      <c r="F9931" s="1" t="s">
        <v>792</v>
      </c>
      <c r="G9931" t="s">
        <v>105</v>
      </c>
      <c r="H9931" s="7" t="s">
        <v>754</v>
      </c>
      <c r="I9931" t="s">
        <v>94</v>
      </c>
      <c r="J9931" t="s">
        <v>10</v>
      </c>
      <c r="K9931" t="s">
        <v>79</v>
      </c>
      <c r="L9931" t="s">
        <v>13</v>
      </c>
      <c r="M9931">
        <v>1</v>
      </c>
      <c r="N9931">
        <v>57.26802</v>
      </c>
      <c r="O9931">
        <v>-133.23683</v>
      </c>
      <c r="P9931">
        <v>12</v>
      </c>
      <c r="Q9931">
        <v>1</v>
      </c>
    </row>
    <row r="9932" spans="1:17" x14ac:dyDescent="0.25">
      <c r="A9932" s="1">
        <v>41793</v>
      </c>
      <c r="B9932" s="2">
        <f t="shared" si="620"/>
        <v>2014</v>
      </c>
      <c r="C9932" s="2">
        <f t="shared" si="621"/>
        <v>6</v>
      </c>
      <c r="D9932" s="2">
        <f t="shared" si="622"/>
        <v>3</v>
      </c>
      <c r="E9932" s="2">
        <f t="shared" si="623"/>
        <v>3</v>
      </c>
      <c r="F9932" s="1" t="s">
        <v>792</v>
      </c>
      <c r="G9932" t="s">
        <v>105</v>
      </c>
      <c r="H9932" s="7" t="s">
        <v>754</v>
      </c>
      <c r="I9932" t="s">
        <v>94</v>
      </c>
      <c r="J9932" t="s">
        <v>10</v>
      </c>
      <c r="K9932" t="s">
        <v>79</v>
      </c>
      <c r="L9932" t="s">
        <v>13</v>
      </c>
      <c r="M9932">
        <v>3</v>
      </c>
      <c r="N9932">
        <v>57.26802</v>
      </c>
      <c r="O9932">
        <v>-133.23683</v>
      </c>
      <c r="P9932">
        <v>4</v>
      </c>
      <c r="Q9932">
        <v>1</v>
      </c>
    </row>
    <row r="9933" spans="1:17" x14ac:dyDescent="0.25">
      <c r="A9933" s="1">
        <v>42174</v>
      </c>
      <c r="B9933" s="2">
        <f t="shared" si="620"/>
        <v>2015</v>
      </c>
      <c r="C9933" s="2">
        <f t="shared" si="621"/>
        <v>6</v>
      </c>
      <c r="D9933" s="2">
        <f t="shared" si="622"/>
        <v>19</v>
      </c>
      <c r="E9933" s="2">
        <f t="shared" si="623"/>
        <v>6</v>
      </c>
      <c r="F9933" s="1" t="s">
        <v>792</v>
      </c>
      <c r="G9933" t="s">
        <v>105</v>
      </c>
      <c r="H9933" s="7" t="s">
        <v>754</v>
      </c>
      <c r="I9933" t="s">
        <v>94</v>
      </c>
      <c r="J9933" t="s">
        <v>10</v>
      </c>
      <c r="K9933" t="s">
        <v>79</v>
      </c>
      <c r="L9933" t="s">
        <v>13</v>
      </c>
      <c r="M9933">
        <v>2</v>
      </c>
      <c r="N9933">
        <v>57.26802</v>
      </c>
      <c r="O9933">
        <v>-133.23683</v>
      </c>
      <c r="P9933">
        <v>10</v>
      </c>
      <c r="Q9933">
        <v>1</v>
      </c>
    </row>
    <row r="9934" spans="1:17" x14ac:dyDescent="0.25">
      <c r="A9934" s="1">
        <v>40738</v>
      </c>
      <c r="B9934" s="2">
        <f t="shared" si="620"/>
        <v>2011</v>
      </c>
      <c r="C9934" s="2">
        <f t="shared" si="621"/>
        <v>7</v>
      </c>
      <c r="D9934" s="2">
        <f t="shared" si="622"/>
        <v>14</v>
      </c>
      <c r="E9934" s="2">
        <f t="shared" si="623"/>
        <v>5</v>
      </c>
      <c r="F9934" s="1" t="s">
        <v>792</v>
      </c>
      <c r="G9934" t="s">
        <v>105</v>
      </c>
      <c r="H9934" s="7" t="s">
        <v>754</v>
      </c>
      <c r="I9934" t="s">
        <v>94</v>
      </c>
      <c r="J9934" t="s">
        <v>10</v>
      </c>
      <c r="K9934" t="s">
        <v>79</v>
      </c>
      <c r="L9934" t="s">
        <v>13</v>
      </c>
      <c r="M9934">
        <v>2</v>
      </c>
      <c r="N9934">
        <v>57.26802</v>
      </c>
      <c r="O9934">
        <v>-133.23683</v>
      </c>
      <c r="P9934">
        <v>21</v>
      </c>
      <c r="Q9934">
        <v>2</v>
      </c>
    </row>
    <row r="9935" spans="1:17" x14ac:dyDescent="0.25">
      <c r="A9935" s="1">
        <v>42269</v>
      </c>
      <c r="B9935" s="2">
        <f t="shared" si="620"/>
        <v>2015</v>
      </c>
      <c r="C9935" s="2">
        <f t="shared" si="621"/>
        <v>9</v>
      </c>
      <c r="D9935" s="2">
        <f t="shared" si="622"/>
        <v>22</v>
      </c>
      <c r="E9935" s="2">
        <f t="shared" si="623"/>
        <v>3</v>
      </c>
      <c r="F9935" s="1" t="s">
        <v>793</v>
      </c>
      <c r="G9935" t="s">
        <v>105</v>
      </c>
      <c r="H9935" s="7" t="s">
        <v>754</v>
      </c>
      <c r="I9935" t="s">
        <v>94</v>
      </c>
      <c r="J9935" t="s">
        <v>10</v>
      </c>
      <c r="K9935" t="s">
        <v>79</v>
      </c>
      <c r="L9935" t="s">
        <v>13</v>
      </c>
      <c r="M9935">
        <v>1.5</v>
      </c>
      <c r="N9935">
        <v>57.26802</v>
      </c>
      <c r="O9935">
        <v>-133.23683</v>
      </c>
      <c r="P9935">
        <v>4</v>
      </c>
      <c r="Q9935">
        <v>1</v>
      </c>
    </row>
    <row r="9936" spans="1:17" x14ac:dyDescent="0.25">
      <c r="A9936" s="1">
        <v>41762</v>
      </c>
      <c r="B9936" s="2">
        <f t="shared" si="620"/>
        <v>2014</v>
      </c>
      <c r="C9936" s="2">
        <f t="shared" si="621"/>
        <v>5</v>
      </c>
      <c r="D9936" s="2">
        <f t="shared" si="622"/>
        <v>3</v>
      </c>
      <c r="E9936" s="2">
        <f t="shared" si="623"/>
        <v>7</v>
      </c>
      <c r="F9936" s="1" t="s">
        <v>791</v>
      </c>
      <c r="G9936" t="s">
        <v>105</v>
      </c>
      <c r="H9936" s="7" t="s">
        <v>754</v>
      </c>
      <c r="I9936" t="s">
        <v>94</v>
      </c>
      <c r="J9936" t="s">
        <v>10</v>
      </c>
      <c r="K9936" t="s">
        <v>35</v>
      </c>
      <c r="L9936" t="s">
        <v>733</v>
      </c>
      <c r="M9936">
        <v>4</v>
      </c>
      <c r="N9936">
        <v>57.26802</v>
      </c>
      <c r="O9936">
        <v>-133.23683</v>
      </c>
      <c r="P9936">
        <v>1</v>
      </c>
      <c r="Q9936">
        <v>1</v>
      </c>
    </row>
    <row r="9937" spans="1:17" x14ac:dyDescent="0.25">
      <c r="A9937" s="1">
        <v>41398</v>
      </c>
      <c r="B9937" s="2">
        <f t="shared" si="620"/>
        <v>2013</v>
      </c>
      <c r="C9937" s="2">
        <f t="shared" si="621"/>
        <v>5</v>
      </c>
      <c r="D9937" s="2">
        <f t="shared" si="622"/>
        <v>4</v>
      </c>
      <c r="E9937" s="2">
        <f t="shared" si="623"/>
        <v>7</v>
      </c>
      <c r="F9937" s="1" t="s">
        <v>791</v>
      </c>
      <c r="G9937" t="s">
        <v>105</v>
      </c>
      <c r="H9937" s="7" t="s">
        <v>754</v>
      </c>
      <c r="I9937" t="s">
        <v>94</v>
      </c>
      <c r="J9937" t="s">
        <v>10</v>
      </c>
      <c r="K9937" t="s">
        <v>35</v>
      </c>
      <c r="L9937" t="s">
        <v>733</v>
      </c>
      <c r="M9937">
        <v>4</v>
      </c>
      <c r="N9937">
        <v>57.26802</v>
      </c>
      <c r="O9937">
        <v>-133.23683</v>
      </c>
      <c r="P9937">
        <v>6</v>
      </c>
      <c r="Q9937">
        <v>1</v>
      </c>
    </row>
    <row r="9938" spans="1:17" x14ac:dyDescent="0.25">
      <c r="A9938" s="1">
        <v>41763</v>
      </c>
      <c r="B9938" s="2">
        <f t="shared" si="620"/>
        <v>2014</v>
      </c>
      <c r="C9938" s="2">
        <f t="shared" si="621"/>
        <v>5</v>
      </c>
      <c r="D9938" s="2">
        <f t="shared" si="622"/>
        <v>4</v>
      </c>
      <c r="E9938" s="2">
        <f t="shared" si="623"/>
        <v>1</v>
      </c>
      <c r="F9938" s="1" t="s">
        <v>791</v>
      </c>
      <c r="G9938" t="s">
        <v>105</v>
      </c>
      <c r="H9938" s="7" t="s">
        <v>754</v>
      </c>
      <c r="I9938" t="s">
        <v>94</v>
      </c>
      <c r="J9938" t="s">
        <v>10</v>
      </c>
      <c r="K9938" t="s">
        <v>35</v>
      </c>
      <c r="L9938" t="s">
        <v>733</v>
      </c>
      <c r="M9938">
        <v>4</v>
      </c>
      <c r="N9938">
        <v>57.26802</v>
      </c>
      <c r="O9938">
        <v>-133.23683</v>
      </c>
      <c r="P9938">
        <v>1</v>
      </c>
      <c r="Q9938">
        <v>1</v>
      </c>
    </row>
    <row r="9939" spans="1:17" x14ac:dyDescent="0.25">
      <c r="A9939" s="1">
        <v>41399</v>
      </c>
      <c r="B9939" s="2">
        <f t="shared" si="620"/>
        <v>2013</v>
      </c>
      <c r="C9939" s="2">
        <f t="shared" si="621"/>
        <v>5</v>
      </c>
      <c r="D9939" s="2">
        <f t="shared" si="622"/>
        <v>5</v>
      </c>
      <c r="E9939" s="2">
        <f t="shared" si="623"/>
        <v>1</v>
      </c>
      <c r="F9939" s="1" t="s">
        <v>791</v>
      </c>
      <c r="G9939" t="s">
        <v>105</v>
      </c>
      <c r="H9939" s="7" t="s">
        <v>754</v>
      </c>
      <c r="I9939" t="s">
        <v>94</v>
      </c>
      <c r="J9939" t="s">
        <v>10</v>
      </c>
      <c r="K9939" t="s">
        <v>35</v>
      </c>
      <c r="L9939" t="s">
        <v>733</v>
      </c>
      <c r="M9939">
        <v>4</v>
      </c>
      <c r="N9939">
        <v>57.26802</v>
      </c>
      <c r="O9939">
        <v>-133.23683</v>
      </c>
      <c r="P9939">
        <v>6</v>
      </c>
      <c r="Q9939">
        <v>1</v>
      </c>
    </row>
    <row r="9940" spans="1:17" x14ac:dyDescent="0.25">
      <c r="A9940" s="1">
        <v>41764</v>
      </c>
      <c r="B9940" s="2">
        <f t="shared" si="620"/>
        <v>2014</v>
      </c>
      <c r="C9940" s="2">
        <f t="shared" si="621"/>
        <v>5</v>
      </c>
      <c r="D9940" s="2">
        <f t="shared" si="622"/>
        <v>5</v>
      </c>
      <c r="E9940" s="2">
        <f t="shared" si="623"/>
        <v>2</v>
      </c>
      <c r="F9940" s="1" t="s">
        <v>791</v>
      </c>
      <c r="G9940" t="s">
        <v>105</v>
      </c>
      <c r="H9940" s="7" t="s">
        <v>754</v>
      </c>
      <c r="I9940" t="s">
        <v>94</v>
      </c>
      <c r="J9940" t="s">
        <v>10</v>
      </c>
      <c r="K9940" t="s">
        <v>35</v>
      </c>
      <c r="L9940" t="s">
        <v>733</v>
      </c>
      <c r="M9940">
        <v>4</v>
      </c>
      <c r="N9940">
        <v>57.26802</v>
      </c>
      <c r="O9940">
        <v>-133.23683</v>
      </c>
      <c r="P9940">
        <v>1</v>
      </c>
      <c r="Q9940">
        <v>1</v>
      </c>
    </row>
    <row r="9941" spans="1:17" x14ac:dyDescent="0.25">
      <c r="A9941" s="1">
        <v>41400</v>
      </c>
      <c r="B9941" s="2">
        <f t="shared" si="620"/>
        <v>2013</v>
      </c>
      <c r="C9941" s="2">
        <f t="shared" si="621"/>
        <v>5</v>
      </c>
      <c r="D9941" s="2">
        <f t="shared" si="622"/>
        <v>6</v>
      </c>
      <c r="E9941" s="2">
        <f t="shared" si="623"/>
        <v>2</v>
      </c>
      <c r="F9941" s="1" t="s">
        <v>791</v>
      </c>
      <c r="G9941" t="s">
        <v>105</v>
      </c>
      <c r="H9941" s="7" t="s">
        <v>754</v>
      </c>
      <c r="I9941" t="s">
        <v>94</v>
      </c>
      <c r="J9941" t="s">
        <v>10</v>
      </c>
      <c r="K9941" t="s">
        <v>35</v>
      </c>
      <c r="L9941" t="s">
        <v>733</v>
      </c>
      <c r="M9941">
        <v>4</v>
      </c>
      <c r="N9941">
        <v>57.26802</v>
      </c>
      <c r="O9941">
        <v>-133.23683</v>
      </c>
      <c r="P9941">
        <v>6</v>
      </c>
      <c r="Q9941">
        <v>1</v>
      </c>
    </row>
    <row r="9942" spans="1:17" x14ac:dyDescent="0.25">
      <c r="A9942" s="1">
        <v>41401</v>
      </c>
      <c r="B9942" s="2">
        <f t="shared" si="620"/>
        <v>2013</v>
      </c>
      <c r="C9942" s="2">
        <f t="shared" si="621"/>
        <v>5</v>
      </c>
      <c r="D9942" s="2">
        <f t="shared" si="622"/>
        <v>7</v>
      </c>
      <c r="E9942" s="2">
        <f t="shared" si="623"/>
        <v>3</v>
      </c>
      <c r="F9942" s="1" t="s">
        <v>791</v>
      </c>
      <c r="G9942" t="s">
        <v>105</v>
      </c>
      <c r="H9942" s="7" t="s">
        <v>754</v>
      </c>
      <c r="I9942" t="s">
        <v>94</v>
      </c>
      <c r="J9942" t="s">
        <v>10</v>
      </c>
      <c r="K9942" t="s">
        <v>35</v>
      </c>
      <c r="L9942" t="s">
        <v>733</v>
      </c>
      <c r="M9942">
        <v>4</v>
      </c>
      <c r="N9942">
        <v>57.26802</v>
      </c>
      <c r="O9942">
        <v>-133.23683</v>
      </c>
      <c r="P9942">
        <v>6</v>
      </c>
      <c r="Q9942">
        <v>1</v>
      </c>
    </row>
    <row r="9943" spans="1:17" x14ac:dyDescent="0.25">
      <c r="A9943" s="1">
        <v>42136</v>
      </c>
      <c r="B9943" s="2">
        <f t="shared" si="620"/>
        <v>2015</v>
      </c>
      <c r="C9943" s="2">
        <f t="shared" si="621"/>
        <v>5</v>
      </c>
      <c r="D9943" s="2">
        <f t="shared" si="622"/>
        <v>12</v>
      </c>
      <c r="E9943" s="2">
        <f t="shared" si="623"/>
        <v>3</v>
      </c>
      <c r="F9943" s="1" t="s">
        <v>791</v>
      </c>
      <c r="G9943" t="s">
        <v>105</v>
      </c>
      <c r="H9943" s="7" t="s">
        <v>754</v>
      </c>
      <c r="I9943" t="s">
        <v>94</v>
      </c>
      <c r="J9943" t="s">
        <v>10</v>
      </c>
      <c r="K9943" t="s">
        <v>63</v>
      </c>
      <c r="L9943" t="s">
        <v>733</v>
      </c>
      <c r="M9943">
        <v>1</v>
      </c>
      <c r="N9943">
        <v>57.26802</v>
      </c>
      <c r="O9943">
        <v>-133.23683</v>
      </c>
      <c r="P9943">
        <v>2</v>
      </c>
      <c r="Q9943">
        <v>1</v>
      </c>
    </row>
    <row r="9944" spans="1:17" x14ac:dyDescent="0.25">
      <c r="A9944" s="1">
        <v>42137</v>
      </c>
      <c r="B9944" s="2">
        <f t="shared" si="620"/>
        <v>2015</v>
      </c>
      <c r="C9944" s="2">
        <f t="shared" si="621"/>
        <v>5</v>
      </c>
      <c r="D9944" s="2">
        <f t="shared" si="622"/>
        <v>13</v>
      </c>
      <c r="E9944" s="2">
        <f t="shared" si="623"/>
        <v>4</v>
      </c>
      <c r="F9944" s="1" t="s">
        <v>791</v>
      </c>
      <c r="G9944" t="s">
        <v>105</v>
      </c>
      <c r="H9944" s="7" t="s">
        <v>754</v>
      </c>
      <c r="I9944" t="s">
        <v>94</v>
      </c>
      <c r="J9944" t="s">
        <v>10</v>
      </c>
      <c r="K9944" t="s">
        <v>63</v>
      </c>
      <c r="L9944" t="s">
        <v>733</v>
      </c>
      <c r="M9944">
        <v>1</v>
      </c>
      <c r="N9944">
        <v>57.26802</v>
      </c>
      <c r="O9944">
        <v>-133.23683</v>
      </c>
      <c r="P9944">
        <v>2</v>
      </c>
      <c r="Q9944">
        <v>1</v>
      </c>
    </row>
    <row r="9945" spans="1:17" x14ac:dyDescent="0.25">
      <c r="A9945" s="1">
        <v>42143</v>
      </c>
      <c r="B9945" s="2">
        <f t="shared" si="620"/>
        <v>2015</v>
      </c>
      <c r="C9945" s="2">
        <f t="shared" si="621"/>
        <v>5</v>
      </c>
      <c r="D9945" s="2">
        <f t="shared" si="622"/>
        <v>19</v>
      </c>
      <c r="E9945" s="2">
        <f t="shared" si="623"/>
        <v>3</v>
      </c>
      <c r="F9945" s="1" t="s">
        <v>791</v>
      </c>
      <c r="G9945" t="s">
        <v>105</v>
      </c>
      <c r="H9945" s="7" t="s">
        <v>754</v>
      </c>
      <c r="I9945" t="s">
        <v>94</v>
      </c>
      <c r="J9945" t="s">
        <v>10</v>
      </c>
      <c r="K9945" t="s">
        <v>85</v>
      </c>
      <c r="L9945" t="s">
        <v>733</v>
      </c>
      <c r="M9945">
        <v>5.5</v>
      </c>
      <c r="N9945">
        <v>57.26802</v>
      </c>
      <c r="O9945">
        <v>-133.23683</v>
      </c>
      <c r="P9945">
        <v>1</v>
      </c>
      <c r="Q9945">
        <v>1</v>
      </c>
    </row>
    <row r="9946" spans="1:17" x14ac:dyDescent="0.25">
      <c r="A9946" s="1">
        <v>41423</v>
      </c>
      <c r="B9946" s="2">
        <f t="shared" si="620"/>
        <v>2013</v>
      </c>
      <c r="C9946" s="2">
        <f t="shared" si="621"/>
        <v>5</v>
      </c>
      <c r="D9946" s="2">
        <f t="shared" si="622"/>
        <v>29</v>
      </c>
      <c r="E9946" s="2">
        <f t="shared" si="623"/>
        <v>4</v>
      </c>
      <c r="F9946" s="1" t="s">
        <v>791</v>
      </c>
      <c r="G9946" t="s">
        <v>105</v>
      </c>
      <c r="H9946" s="7" t="s">
        <v>754</v>
      </c>
      <c r="I9946" t="s">
        <v>94</v>
      </c>
      <c r="J9946" t="s">
        <v>10</v>
      </c>
      <c r="K9946" t="s">
        <v>63</v>
      </c>
      <c r="L9946" t="s">
        <v>733</v>
      </c>
      <c r="M9946">
        <v>2</v>
      </c>
      <c r="N9946">
        <v>57.26802</v>
      </c>
      <c r="O9946">
        <v>-133.23683</v>
      </c>
      <c r="P9946">
        <v>4</v>
      </c>
      <c r="Q9946">
        <v>1</v>
      </c>
    </row>
    <row r="9947" spans="1:17" x14ac:dyDescent="0.25">
      <c r="A9947" s="1">
        <v>41424</v>
      </c>
      <c r="B9947" s="2">
        <f t="shared" si="620"/>
        <v>2013</v>
      </c>
      <c r="C9947" s="2">
        <f t="shared" si="621"/>
        <v>5</v>
      </c>
      <c r="D9947" s="2">
        <f t="shared" si="622"/>
        <v>30</v>
      </c>
      <c r="E9947" s="2">
        <f t="shared" si="623"/>
        <v>5</v>
      </c>
      <c r="F9947" s="1" t="s">
        <v>791</v>
      </c>
      <c r="G9947" t="s">
        <v>105</v>
      </c>
      <c r="H9947" s="7" t="s">
        <v>754</v>
      </c>
      <c r="I9947" t="s">
        <v>94</v>
      </c>
      <c r="J9947" t="s">
        <v>10</v>
      </c>
      <c r="K9947" t="s">
        <v>63</v>
      </c>
      <c r="L9947" t="s">
        <v>733</v>
      </c>
      <c r="M9947">
        <v>4</v>
      </c>
      <c r="N9947">
        <v>57.26802</v>
      </c>
      <c r="O9947">
        <v>-133.23683</v>
      </c>
      <c r="P9947">
        <v>4</v>
      </c>
      <c r="Q9947">
        <v>1</v>
      </c>
    </row>
    <row r="9948" spans="1:17" x14ac:dyDescent="0.25">
      <c r="A9948" s="1">
        <v>41793</v>
      </c>
      <c r="B9948" s="2">
        <f t="shared" si="620"/>
        <v>2014</v>
      </c>
      <c r="C9948" s="2">
        <f t="shared" si="621"/>
        <v>6</v>
      </c>
      <c r="D9948" s="2">
        <f t="shared" si="622"/>
        <v>3</v>
      </c>
      <c r="E9948" s="2">
        <f t="shared" si="623"/>
        <v>3</v>
      </c>
      <c r="F9948" s="1" t="s">
        <v>792</v>
      </c>
      <c r="G9948" t="s">
        <v>105</v>
      </c>
      <c r="H9948" s="7" t="s">
        <v>754</v>
      </c>
      <c r="I9948" t="s">
        <v>94</v>
      </c>
      <c r="J9948" t="s">
        <v>10</v>
      </c>
      <c r="K9948" t="s">
        <v>35</v>
      </c>
      <c r="L9948" t="s">
        <v>733</v>
      </c>
      <c r="M9948">
        <v>6</v>
      </c>
      <c r="N9948">
        <v>57.26802</v>
      </c>
      <c r="O9948">
        <v>-133.23683</v>
      </c>
      <c r="P9948">
        <v>4</v>
      </c>
      <c r="Q9948">
        <v>1</v>
      </c>
    </row>
    <row r="9949" spans="1:17" x14ac:dyDescent="0.25">
      <c r="A9949" s="1">
        <v>41520</v>
      </c>
      <c r="B9949" s="2">
        <f t="shared" si="620"/>
        <v>2013</v>
      </c>
      <c r="C9949" s="2">
        <f t="shared" si="621"/>
        <v>9</v>
      </c>
      <c r="D9949" s="2">
        <f t="shared" si="622"/>
        <v>3</v>
      </c>
      <c r="E9949" s="2">
        <f t="shared" si="623"/>
        <v>3</v>
      </c>
      <c r="F9949" s="1" t="s">
        <v>792</v>
      </c>
      <c r="G9949" t="s">
        <v>105</v>
      </c>
      <c r="H9949" s="7" t="s">
        <v>754</v>
      </c>
      <c r="I9949" t="s">
        <v>94</v>
      </c>
      <c r="J9949" t="s">
        <v>10</v>
      </c>
      <c r="K9949" t="s">
        <v>67</v>
      </c>
      <c r="L9949" t="s">
        <v>733</v>
      </c>
      <c r="M9949">
        <v>4</v>
      </c>
      <c r="N9949">
        <v>57.26802</v>
      </c>
      <c r="O9949">
        <v>-133.23683</v>
      </c>
      <c r="P9949">
        <v>2</v>
      </c>
      <c r="Q9949">
        <v>1</v>
      </c>
    </row>
    <row r="9950" spans="1:17" x14ac:dyDescent="0.25">
      <c r="A9950" s="1">
        <v>40689</v>
      </c>
      <c r="B9950" s="2">
        <f t="shared" si="620"/>
        <v>2011</v>
      </c>
      <c r="C9950" s="2">
        <f t="shared" si="621"/>
        <v>5</v>
      </c>
      <c r="D9950" s="2">
        <f t="shared" si="622"/>
        <v>26</v>
      </c>
      <c r="E9950" s="2">
        <f t="shared" si="623"/>
        <v>5</v>
      </c>
      <c r="F9950" s="1" t="s">
        <v>791</v>
      </c>
      <c r="G9950" t="s">
        <v>105</v>
      </c>
      <c r="H9950" s="7" t="s">
        <v>754</v>
      </c>
      <c r="I9950" t="s">
        <v>94</v>
      </c>
      <c r="J9950" t="s">
        <v>10</v>
      </c>
      <c r="K9950" t="s">
        <v>63</v>
      </c>
      <c r="L9950" t="s">
        <v>732</v>
      </c>
      <c r="M9950">
        <v>4</v>
      </c>
      <c r="N9950">
        <v>57.26802</v>
      </c>
      <c r="O9950">
        <v>-133.23683</v>
      </c>
      <c r="P9950">
        <v>2</v>
      </c>
      <c r="Q9950">
        <v>1</v>
      </c>
    </row>
    <row r="9951" spans="1:17" x14ac:dyDescent="0.25">
      <c r="A9951" s="1">
        <v>41521</v>
      </c>
      <c r="B9951" s="2">
        <f t="shared" si="620"/>
        <v>2013</v>
      </c>
      <c r="C9951" s="2">
        <f t="shared" si="621"/>
        <v>9</v>
      </c>
      <c r="D9951" s="2">
        <f t="shared" si="622"/>
        <v>4</v>
      </c>
      <c r="E9951" s="2">
        <f t="shared" si="623"/>
        <v>4</v>
      </c>
      <c r="F9951" s="1" t="s">
        <v>792</v>
      </c>
      <c r="G9951" t="s">
        <v>105</v>
      </c>
      <c r="H9951" s="7" t="s">
        <v>754</v>
      </c>
      <c r="I9951" t="s">
        <v>94</v>
      </c>
      <c r="J9951" t="s">
        <v>10</v>
      </c>
      <c r="K9951" t="s">
        <v>63</v>
      </c>
      <c r="L9951" t="s">
        <v>732</v>
      </c>
      <c r="M9951">
        <v>4</v>
      </c>
      <c r="N9951">
        <v>57.26802</v>
      </c>
      <c r="O9951">
        <v>-133.23683</v>
      </c>
      <c r="P9951">
        <v>2</v>
      </c>
      <c r="Q9951">
        <v>1</v>
      </c>
    </row>
    <row r="9952" spans="1:17" x14ac:dyDescent="0.25">
      <c r="A9952" s="1">
        <v>41410</v>
      </c>
      <c r="B9952" s="2">
        <f t="shared" si="620"/>
        <v>2013</v>
      </c>
      <c r="C9952" s="2">
        <f t="shared" si="621"/>
        <v>5</v>
      </c>
      <c r="D9952" s="2">
        <f t="shared" si="622"/>
        <v>16</v>
      </c>
      <c r="E9952" s="2">
        <f t="shared" si="623"/>
        <v>5</v>
      </c>
      <c r="F9952" s="1" t="s">
        <v>791</v>
      </c>
      <c r="G9952" t="s">
        <v>105</v>
      </c>
      <c r="H9952" s="7" t="s">
        <v>754</v>
      </c>
      <c r="I9952" t="s">
        <v>94</v>
      </c>
      <c r="J9952" t="s">
        <v>10</v>
      </c>
      <c r="K9952" t="s">
        <v>67</v>
      </c>
      <c r="L9952" t="s">
        <v>177</v>
      </c>
      <c r="M9952">
        <v>4</v>
      </c>
      <c r="N9952">
        <v>57.26802</v>
      </c>
      <c r="O9952">
        <v>-133.23683</v>
      </c>
      <c r="P9952">
        <v>1</v>
      </c>
      <c r="Q9952">
        <v>1</v>
      </c>
    </row>
    <row r="9953" spans="1:17" x14ac:dyDescent="0.25">
      <c r="A9953" s="1">
        <v>41423</v>
      </c>
      <c r="B9953" s="2">
        <f t="shared" si="620"/>
        <v>2013</v>
      </c>
      <c r="C9953" s="2">
        <f t="shared" si="621"/>
        <v>5</v>
      </c>
      <c r="D9953" s="2">
        <f t="shared" si="622"/>
        <v>29</v>
      </c>
      <c r="E9953" s="2">
        <f t="shared" si="623"/>
        <v>4</v>
      </c>
      <c r="F9953" s="1" t="s">
        <v>791</v>
      </c>
      <c r="G9953" t="s">
        <v>105</v>
      </c>
      <c r="H9953" s="7" t="s">
        <v>754</v>
      </c>
      <c r="I9953" t="s">
        <v>94</v>
      </c>
      <c r="J9953" t="s">
        <v>10</v>
      </c>
      <c r="K9953" t="s">
        <v>63</v>
      </c>
      <c r="L9953" t="s">
        <v>13</v>
      </c>
      <c r="M9953">
        <v>2</v>
      </c>
      <c r="N9953">
        <v>57.26802</v>
      </c>
      <c r="O9953">
        <v>-133.23683</v>
      </c>
      <c r="P9953">
        <v>2</v>
      </c>
      <c r="Q9953">
        <v>1</v>
      </c>
    </row>
    <row r="9954" spans="1:17" x14ac:dyDescent="0.25">
      <c r="A9954" s="1">
        <v>41424</v>
      </c>
      <c r="B9954" s="2">
        <f t="shared" si="620"/>
        <v>2013</v>
      </c>
      <c r="C9954" s="2">
        <f t="shared" si="621"/>
        <v>5</v>
      </c>
      <c r="D9954" s="2">
        <f t="shared" si="622"/>
        <v>30</v>
      </c>
      <c r="E9954" s="2">
        <f t="shared" si="623"/>
        <v>5</v>
      </c>
      <c r="F9954" s="1" t="s">
        <v>791</v>
      </c>
      <c r="G9954" t="s">
        <v>105</v>
      </c>
      <c r="H9954" s="7" t="s">
        <v>754</v>
      </c>
      <c r="I9954" t="s">
        <v>94</v>
      </c>
      <c r="J9954" t="s">
        <v>10</v>
      </c>
      <c r="K9954" t="s">
        <v>63</v>
      </c>
      <c r="L9954" t="s">
        <v>13</v>
      </c>
      <c r="M9954">
        <v>4</v>
      </c>
      <c r="N9954">
        <v>57.26802</v>
      </c>
      <c r="O9954">
        <v>-133.23683</v>
      </c>
      <c r="P9954">
        <v>2</v>
      </c>
      <c r="Q9954">
        <v>1</v>
      </c>
    </row>
    <row r="9955" spans="1:17" x14ac:dyDescent="0.25">
      <c r="A9955" s="1">
        <v>41873</v>
      </c>
      <c r="B9955" s="2">
        <f t="shared" si="620"/>
        <v>2014</v>
      </c>
      <c r="C9955" s="2">
        <f t="shared" si="621"/>
        <v>8</v>
      </c>
      <c r="D9955" s="2">
        <f t="shared" si="622"/>
        <v>22</v>
      </c>
      <c r="E9955" s="2">
        <f t="shared" si="623"/>
        <v>6</v>
      </c>
      <c r="F9955" s="1" t="s">
        <v>792</v>
      </c>
      <c r="G9955" t="s">
        <v>119</v>
      </c>
      <c r="H9955" s="7" t="s">
        <v>754</v>
      </c>
      <c r="I9955" t="s">
        <v>94</v>
      </c>
      <c r="J9955" t="s">
        <v>10</v>
      </c>
      <c r="K9955" t="s">
        <v>117</v>
      </c>
      <c r="L9955" t="s">
        <v>28</v>
      </c>
      <c r="M9955">
        <v>3</v>
      </c>
      <c r="N9955">
        <v>57.237520000000004</v>
      </c>
      <c r="O9955">
        <v>-133.19049999999999</v>
      </c>
      <c r="P9955">
        <v>4</v>
      </c>
      <c r="Q9955">
        <v>1</v>
      </c>
    </row>
    <row r="9956" spans="1:17" x14ac:dyDescent="0.25">
      <c r="A9956" s="1">
        <v>40784</v>
      </c>
      <c r="B9956" s="2">
        <f t="shared" si="620"/>
        <v>2011</v>
      </c>
      <c r="C9956" s="2">
        <f t="shared" si="621"/>
        <v>8</v>
      </c>
      <c r="D9956" s="2">
        <f t="shared" si="622"/>
        <v>29</v>
      </c>
      <c r="E9956" s="2">
        <f t="shared" si="623"/>
        <v>2</v>
      </c>
      <c r="F9956" s="1" t="s">
        <v>792</v>
      </c>
      <c r="G9956" t="s">
        <v>119</v>
      </c>
      <c r="H9956" s="7" t="s">
        <v>754</v>
      </c>
      <c r="I9956" t="s">
        <v>94</v>
      </c>
      <c r="J9956" t="s">
        <v>10</v>
      </c>
      <c r="K9956" t="s">
        <v>117</v>
      </c>
      <c r="L9956" t="s">
        <v>28</v>
      </c>
      <c r="M9956">
        <v>4</v>
      </c>
      <c r="N9956">
        <v>57.237520000000004</v>
      </c>
      <c r="O9956">
        <v>-133.19049999999999</v>
      </c>
      <c r="P9956">
        <v>4</v>
      </c>
      <c r="Q9956">
        <v>1</v>
      </c>
    </row>
    <row r="9957" spans="1:17" x14ac:dyDescent="0.25">
      <c r="A9957" s="1">
        <v>41884</v>
      </c>
      <c r="B9957" s="2">
        <f t="shared" si="620"/>
        <v>2014</v>
      </c>
      <c r="C9957" s="2">
        <f t="shared" si="621"/>
        <v>9</v>
      </c>
      <c r="D9957" s="2">
        <f t="shared" si="622"/>
        <v>2</v>
      </c>
      <c r="E9957" s="2">
        <f t="shared" si="623"/>
        <v>3</v>
      </c>
      <c r="F9957" s="1" t="s">
        <v>792</v>
      </c>
      <c r="G9957" t="s">
        <v>119</v>
      </c>
      <c r="H9957" s="7" t="s">
        <v>754</v>
      </c>
      <c r="I9957" t="s">
        <v>94</v>
      </c>
      <c r="J9957" t="s">
        <v>10</v>
      </c>
      <c r="K9957" t="s">
        <v>130</v>
      </c>
      <c r="L9957" t="s">
        <v>28</v>
      </c>
      <c r="M9957">
        <v>6</v>
      </c>
      <c r="N9957">
        <v>57.237520000000004</v>
      </c>
      <c r="O9957">
        <v>-133.19049999999999</v>
      </c>
      <c r="P9957">
        <v>4</v>
      </c>
      <c r="Q9957">
        <v>1</v>
      </c>
    </row>
    <row r="9958" spans="1:17" x14ac:dyDescent="0.25">
      <c r="A9958" s="1">
        <v>42249</v>
      </c>
      <c r="B9958" s="2">
        <f t="shared" si="620"/>
        <v>2015</v>
      </c>
      <c r="C9958" s="2">
        <f t="shared" si="621"/>
        <v>9</v>
      </c>
      <c r="D9958" s="2">
        <f t="shared" si="622"/>
        <v>2</v>
      </c>
      <c r="E9958" s="2">
        <f t="shared" si="623"/>
        <v>4</v>
      </c>
      <c r="F9958" s="1" t="s">
        <v>792</v>
      </c>
      <c r="G9958" t="s">
        <v>119</v>
      </c>
      <c r="H9958" s="7" t="s">
        <v>754</v>
      </c>
      <c r="I9958" t="s">
        <v>94</v>
      </c>
      <c r="J9958" t="s">
        <v>10</v>
      </c>
      <c r="K9958" t="s">
        <v>130</v>
      </c>
      <c r="L9958" t="s">
        <v>28</v>
      </c>
      <c r="M9958">
        <v>8</v>
      </c>
      <c r="N9958">
        <v>57.237520000000004</v>
      </c>
      <c r="O9958">
        <v>-133.19049999999999</v>
      </c>
      <c r="P9958">
        <v>5</v>
      </c>
      <c r="Q9958">
        <v>1</v>
      </c>
    </row>
    <row r="9959" spans="1:17" x14ac:dyDescent="0.25">
      <c r="A9959" s="1">
        <v>41885</v>
      </c>
      <c r="B9959" s="2">
        <f t="shared" si="620"/>
        <v>2014</v>
      </c>
      <c r="C9959" s="2">
        <f t="shared" si="621"/>
        <v>9</v>
      </c>
      <c r="D9959" s="2">
        <f t="shared" si="622"/>
        <v>3</v>
      </c>
      <c r="E9959" s="2">
        <f t="shared" si="623"/>
        <v>4</v>
      </c>
      <c r="F9959" s="1" t="s">
        <v>792</v>
      </c>
      <c r="G9959" t="s">
        <v>119</v>
      </c>
      <c r="H9959" s="7" t="s">
        <v>754</v>
      </c>
      <c r="I9959" t="s">
        <v>94</v>
      </c>
      <c r="J9959" t="s">
        <v>10</v>
      </c>
      <c r="K9959" t="s">
        <v>130</v>
      </c>
      <c r="L9959" t="s">
        <v>28</v>
      </c>
      <c r="M9959">
        <v>6</v>
      </c>
      <c r="N9959">
        <v>57.237520000000004</v>
      </c>
      <c r="O9959">
        <v>-133.19049999999999</v>
      </c>
      <c r="P9959">
        <v>4</v>
      </c>
      <c r="Q9959">
        <v>1</v>
      </c>
    </row>
    <row r="9960" spans="1:17" x14ac:dyDescent="0.25">
      <c r="A9960" s="1">
        <v>42250</v>
      </c>
      <c r="B9960" s="2">
        <f t="shared" si="620"/>
        <v>2015</v>
      </c>
      <c r="C9960" s="2">
        <f t="shared" si="621"/>
        <v>9</v>
      </c>
      <c r="D9960" s="2">
        <f t="shared" si="622"/>
        <v>3</v>
      </c>
      <c r="E9960" s="2">
        <f t="shared" si="623"/>
        <v>5</v>
      </c>
      <c r="F9960" s="1" t="s">
        <v>792</v>
      </c>
      <c r="G9960" t="s">
        <v>119</v>
      </c>
      <c r="H9960" s="7" t="s">
        <v>754</v>
      </c>
      <c r="I9960" t="s">
        <v>94</v>
      </c>
      <c r="J9960" t="s">
        <v>10</v>
      </c>
      <c r="K9960" t="s">
        <v>130</v>
      </c>
      <c r="L9960" t="s">
        <v>28</v>
      </c>
      <c r="M9960">
        <v>8</v>
      </c>
      <c r="N9960">
        <v>57.237520000000004</v>
      </c>
      <c r="O9960">
        <v>-133.19049999999999</v>
      </c>
      <c r="P9960">
        <v>5</v>
      </c>
      <c r="Q9960">
        <v>1</v>
      </c>
    </row>
    <row r="9961" spans="1:17" x14ac:dyDescent="0.25">
      <c r="A9961" s="1">
        <v>42160</v>
      </c>
      <c r="B9961" s="2">
        <f t="shared" si="620"/>
        <v>2015</v>
      </c>
      <c r="C9961" s="2">
        <f t="shared" si="621"/>
        <v>6</v>
      </c>
      <c r="D9961" s="2">
        <f t="shared" si="622"/>
        <v>5</v>
      </c>
      <c r="E9961" s="2">
        <f t="shared" si="623"/>
        <v>6</v>
      </c>
      <c r="F9961" s="1" t="s">
        <v>792</v>
      </c>
      <c r="G9961" t="s">
        <v>119</v>
      </c>
      <c r="H9961" s="7" t="s">
        <v>754</v>
      </c>
      <c r="I9961" t="s">
        <v>94</v>
      </c>
      <c r="J9961" t="s">
        <v>10</v>
      </c>
      <c r="K9961" t="s">
        <v>35</v>
      </c>
      <c r="L9961" t="s">
        <v>733</v>
      </c>
      <c r="M9961">
        <v>6</v>
      </c>
      <c r="N9961">
        <v>57.237520000000004</v>
      </c>
      <c r="O9961">
        <v>-133.19049999999999</v>
      </c>
      <c r="P9961">
        <v>3</v>
      </c>
      <c r="Q9961">
        <v>1</v>
      </c>
    </row>
    <row r="9962" spans="1:17" x14ac:dyDescent="0.25">
      <c r="A9962" s="1">
        <v>42161</v>
      </c>
      <c r="B9962" s="2">
        <f t="shared" si="620"/>
        <v>2015</v>
      </c>
      <c r="C9962" s="2">
        <f t="shared" si="621"/>
        <v>6</v>
      </c>
      <c r="D9962" s="2">
        <f t="shared" si="622"/>
        <v>6</v>
      </c>
      <c r="E9962" s="2">
        <f t="shared" si="623"/>
        <v>7</v>
      </c>
      <c r="F9962" s="1" t="s">
        <v>792</v>
      </c>
      <c r="G9962" t="s">
        <v>119</v>
      </c>
      <c r="H9962" s="7" t="s">
        <v>754</v>
      </c>
      <c r="I9962" t="s">
        <v>94</v>
      </c>
      <c r="J9962" t="s">
        <v>10</v>
      </c>
      <c r="K9962" t="s">
        <v>35</v>
      </c>
      <c r="L9962" t="s">
        <v>733</v>
      </c>
      <c r="M9962">
        <v>6</v>
      </c>
      <c r="N9962">
        <v>57.237520000000004</v>
      </c>
      <c r="O9962">
        <v>-133.19049999999999</v>
      </c>
      <c r="P9962">
        <v>3</v>
      </c>
      <c r="Q9962">
        <v>1</v>
      </c>
    </row>
    <row r="9963" spans="1:17" x14ac:dyDescent="0.25">
      <c r="A9963" s="1">
        <v>41814</v>
      </c>
      <c r="B9963" s="2">
        <f t="shared" si="620"/>
        <v>2014</v>
      </c>
      <c r="C9963" s="2">
        <f t="shared" si="621"/>
        <v>6</v>
      </c>
      <c r="D9963" s="2">
        <f t="shared" si="622"/>
        <v>24</v>
      </c>
      <c r="E9963" s="2">
        <f t="shared" si="623"/>
        <v>3</v>
      </c>
      <c r="F9963" s="1" t="s">
        <v>792</v>
      </c>
      <c r="G9963" t="s">
        <v>119</v>
      </c>
      <c r="H9963" s="7" t="s">
        <v>754</v>
      </c>
      <c r="I9963" t="s">
        <v>94</v>
      </c>
      <c r="J9963" t="s">
        <v>10</v>
      </c>
      <c r="K9963" t="s">
        <v>30</v>
      </c>
      <c r="L9963" t="s">
        <v>13</v>
      </c>
      <c r="M9963">
        <v>2</v>
      </c>
      <c r="N9963">
        <v>57.237520000000004</v>
      </c>
      <c r="O9963">
        <v>-133.19049999999999</v>
      </c>
      <c r="P9963">
        <v>5</v>
      </c>
      <c r="Q9963">
        <v>1</v>
      </c>
    </row>
    <row r="9964" spans="1:17" x14ac:dyDescent="0.25">
      <c r="A9964" s="1">
        <v>40647</v>
      </c>
      <c r="B9964" s="2">
        <f t="shared" si="620"/>
        <v>2011</v>
      </c>
      <c r="C9964" s="2">
        <f t="shared" si="621"/>
        <v>4</v>
      </c>
      <c r="D9964" s="2">
        <f t="shared" si="622"/>
        <v>14</v>
      </c>
      <c r="E9964" s="2">
        <f t="shared" si="623"/>
        <v>5</v>
      </c>
      <c r="F9964" s="1" t="s">
        <v>790</v>
      </c>
      <c r="G9964" t="s">
        <v>233</v>
      </c>
      <c r="H9964" s="7" t="s">
        <v>762</v>
      </c>
      <c r="I9964" t="s">
        <v>232</v>
      </c>
      <c r="J9964" t="s">
        <v>164</v>
      </c>
      <c r="K9964" t="s">
        <v>99</v>
      </c>
      <c r="L9964" t="s">
        <v>28</v>
      </c>
      <c r="M9964">
        <v>5</v>
      </c>
      <c r="N9964">
        <v>56.465029999999999</v>
      </c>
      <c r="O9964">
        <v>-134.99055000000001</v>
      </c>
      <c r="P9964">
        <v>5</v>
      </c>
      <c r="Q9964">
        <v>1</v>
      </c>
    </row>
    <row r="9965" spans="1:17" x14ac:dyDescent="0.25">
      <c r="A9965" s="1">
        <v>41772</v>
      </c>
      <c r="B9965" s="2">
        <f t="shared" si="620"/>
        <v>2014</v>
      </c>
      <c r="C9965" s="2">
        <f t="shared" si="621"/>
        <v>5</v>
      </c>
      <c r="D9965" s="2">
        <f t="shared" si="622"/>
        <v>13</v>
      </c>
      <c r="E9965" s="2">
        <f t="shared" si="623"/>
        <v>3</v>
      </c>
      <c r="F9965" s="1" t="s">
        <v>791</v>
      </c>
      <c r="G9965" t="s">
        <v>233</v>
      </c>
      <c r="H9965" s="7" t="s">
        <v>762</v>
      </c>
      <c r="I9965" t="s">
        <v>232</v>
      </c>
      <c r="J9965" t="s">
        <v>164</v>
      </c>
      <c r="K9965" t="s">
        <v>224</v>
      </c>
      <c r="L9965" t="s">
        <v>28</v>
      </c>
      <c r="M9965">
        <v>7</v>
      </c>
      <c r="N9965">
        <v>56.465029999999999</v>
      </c>
      <c r="O9965">
        <v>-134.99055000000001</v>
      </c>
      <c r="P9965">
        <v>4</v>
      </c>
      <c r="Q9965">
        <v>1</v>
      </c>
    </row>
    <row r="9966" spans="1:17" x14ac:dyDescent="0.25">
      <c r="A9966" s="1">
        <v>42137</v>
      </c>
      <c r="B9966" s="2">
        <f t="shared" si="620"/>
        <v>2015</v>
      </c>
      <c r="C9966" s="2">
        <f t="shared" si="621"/>
        <v>5</v>
      </c>
      <c r="D9966" s="2">
        <f t="shared" si="622"/>
        <v>13</v>
      </c>
      <c r="E9966" s="2">
        <f t="shared" si="623"/>
        <v>4</v>
      </c>
      <c r="F9966" s="1" t="s">
        <v>791</v>
      </c>
      <c r="G9966" t="s">
        <v>233</v>
      </c>
      <c r="H9966" s="7" t="s">
        <v>762</v>
      </c>
      <c r="I9966" t="s">
        <v>232</v>
      </c>
      <c r="J9966" t="s">
        <v>164</v>
      </c>
      <c r="K9966" t="s">
        <v>197</v>
      </c>
      <c r="L9966" t="s">
        <v>28</v>
      </c>
      <c r="M9966">
        <v>6</v>
      </c>
      <c r="N9966">
        <v>56.465029999999999</v>
      </c>
      <c r="O9966">
        <v>-134.99055000000001</v>
      </c>
      <c r="P9966">
        <v>2</v>
      </c>
      <c r="Q9966">
        <v>1</v>
      </c>
    </row>
    <row r="9967" spans="1:17" x14ac:dyDescent="0.25">
      <c r="A9967" s="1">
        <v>41410</v>
      </c>
      <c r="B9967" s="2">
        <f t="shared" si="620"/>
        <v>2013</v>
      </c>
      <c r="C9967" s="2">
        <f t="shared" si="621"/>
        <v>5</v>
      </c>
      <c r="D9967" s="2">
        <f t="shared" si="622"/>
        <v>16</v>
      </c>
      <c r="E9967" s="2">
        <f t="shared" si="623"/>
        <v>5</v>
      </c>
      <c r="F9967" s="1" t="s">
        <v>791</v>
      </c>
      <c r="G9967" t="s">
        <v>233</v>
      </c>
      <c r="H9967" s="7" t="s">
        <v>762</v>
      </c>
      <c r="I9967" t="s">
        <v>232</v>
      </c>
      <c r="J9967" t="s">
        <v>164</v>
      </c>
      <c r="K9967" t="s">
        <v>197</v>
      </c>
      <c r="L9967" t="s">
        <v>28</v>
      </c>
      <c r="M9967">
        <v>5</v>
      </c>
      <c r="N9967">
        <v>56.465029999999999</v>
      </c>
      <c r="O9967">
        <v>-134.99055000000001</v>
      </c>
      <c r="P9967">
        <v>4</v>
      </c>
      <c r="Q9967">
        <v>1</v>
      </c>
    </row>
    <row r="9968" spans="1:17" x14ac:dyDescent="0.25">
      <c r="A9968" s="1">
        <v>42140</v>
      </c>
      <c r="B9968" s="2">
        <f t="shared" si="620"/>
        <v>2015</v>
      </c>
      <c r="C9968" s="2">
        <f t="shared" si="621"/>
        <v>5</v>
      </c>
      <c r="D9968" s="2">
        <f t="shared" si="622"/>
        <v>16</v>
      </c>
      <c r="E9968" s="2">
        <f t="shared" si="623"/>
        <v>7</v>
      </c>
      <c r="F9968" s="1" t="s">
        <v>791</v>
      </c>
      <c r="G9968" t="s">
        <v>233</v>
      </c>
      <c r="H9968" s="7" t="s">
        <v>762</v>
      </c>
      <c r="I9968" t="s">
        <v>232</v>
      </c>
      <c r="J9968" t="s">
        <v>164</v>
      </c>
      <c r="K9968" t="s">
        <v>197</v>
      </c>
      <c r="L9968" t="s">
        <v>28</v>
      </c>
      <c r="M9968">
        <v>6</v>
      </c>
      <c r="N9968">
        <v>56.465029999999999</v>
      </c>
      <c r="O9968">
        <v>-134.99055000000001</v>
      </c>
      <c r="P9968">
        <v>2</v>
      </c>
      <c r="Q9968">
        <v>1</v>
      </c>
    </row>
    <row r="9969" spans="1:17" x14ac:dyDescent="0.25">
      <c r="A9969" s="1">
        <v>41775</v>
      </c>
      <c r="B9969" s="2">
        <f t="shared" si="620"/>
        <v>2014</v>
      </c>
      <c r="C9969" s="2">
        <f t="shared" si="621"/>
        <v>5</v>
      </c>
      <c r="D9969" s="2">
        <f t="shared" si="622"/>
        <v>16</v>
      </c>
      <c r="E9969" s="2">
        <f t="shared" si="623"/>
        <v>6</v>
      </c>
      <c r="F9969" s="1" t="s">
        <v>791</v>
      </c>
      <c r="G9969" t="s">
        <v>233</v>
      </c>
      <c r="H9969" s="7" t="s">
        <v>762</v>
      </c>
      <c r="I9969" t="s">
        <v>232</v>
      </c>
      <c r="J9969" t="s">
        <v>164</v>
      </c>
      <c r="K9969" t="s">
        <v>253</v>
      </c>
      <c r="L9969" t="s">
        <v>28</v>
      </c>
      <c r="M9969">
        <v>6</v>
      </c>
      <c r="N9969">
        <v>56.465029999999999</v>
      </c>
      <c r="O9969">
        <v>-134.99055000000001</v>
      </c>
      <c r="P9969">
        <v>2</v>
      </c>
      <c r="Q9969">
        <v>1</v>
      </c>
    </row>
    <row r="9970" spans="1:17" x14ac:dyDescent="0.25">
      <c r="A9970" s="1">
        <v>40681</v>
      </c>
      <c r="B9970" s="2">
        <f t="shared" si="620"/>
        <v>2011</v>
      </c>
      <c r="C9970" s="2">
        <f t="shared" si="621"/>
        <v>5</v>
      </c>
      <c r="D9970" s="2">
        <f t="shared" si="622"/>
        <v>18</v>
      </c>
      <c r="E9970" s="2">
        <f t="shared" si="623"/>
        <v>4</v>
      </c>
      <c r="F9970" s="1" t="s">
        <v>791</v>
      </c>
      <c r="G9970" t="s">
        <v>233</v>
      </c>
      <c r="H9970" s="7" t="s">
        <v>762</v>
      </c>
      <c r="I9970" t="s">
        <v>232</v>
      </c>
      <c r="J9970" t="s">
        <v>164</v>
      </c>
      <c r="K9970" t="s">
        <v>99</v>
      </c>
      <c r="L9970" t="s">
        <v>28</v>
      </c>
      <c r="M9970">
        <v>8</v>
      </c>
      <c r="N9970">
        <v>56.465029999999999</v>
      </c>
      <c r="O9970">
        <v>-134.99055000000001</v>
      </c>
      <c r="P9970">
        <v>6</v>
      </c>
      <c r="Q9970">
        <v>1</v>
      </c>
    </row>
    <row r="9971" spans="1:17" x14ac:dyDescent="0.25">
      <c r="A9971" s="1">
        <v>42142</v>
      </c>
      <c r="B9971" s="2">
        <f t="shared" si="620"/>
        <v>2015</v>
      </c>
      <c r="C9971" s="2">
        <f t="shared" si="621"/>
        <v>5</v>
      </c>
      <c r="D9971" s="2">
        <f t="shared" si="622"/>
        <v>18</v>
      </c>
      <c r="E9971" s="2">
        <f t="shared" si="623"/>
        <v>2</v>
      </c>
      <c r="F9971" s="1" t="s">
        <v>791</v>
      </c>
      <c r="G9971" t="s">
        <v>233</v>
      </c>
      <c r="H9971" s="7" t="s">
        <v>762</v>
      </c>
      <c r="I9971" t="s">
        <v>232</v>
      </c>
      <c r="J9971" t="s">
        <v>164</v>
      </c>
      <c r="K9971" t="s">
        <v>224</v>
      </c>
      <c r="L9971" t="s">
        <v>28</v>
      </c>
      <c r="M9971">
        <v>7</v>
      </c>
      <c r="N9971">
        <v>56.465029999999999</v>
      </c>
      <c r="O9971">
        <v>-134.99055000000001</v>
      </c>
      <c r="P9971">
        <v>3</v>
      </c>
      <c r="Q9971">
        <v>1</v>
      </c>
    </row>
    <row r="9972" spans="1:17" x14ac:dyDescent="0.25">
      <c r="A9972" s="1">
        <v>41779</v>
      </c>
      <c r="B9972" s="2">
        <f t="shared" si="620"/>
        <v>2014</v>
      </c>
      <c r="C9972" s="2">
        <f t="shared" si="621"/>
        <v>5</v>
      </c>
      <c r="D9972" s="2">
        <f t="shared" si="622"/>
        <v>20</v>
      </c>
      <c r="E9972" s="2">
        <f t="shared" si="623"/>
        <v>3</v>
      </c>
      <c r="F9972" s="1" t="s">
        <v>791</v>
      </c>
      <c r="G9972" t="s">
        <v>233</v>
      </c>
      <c r="H9972" s="7" t="s">
        <v>762</v>
      </c>
      <c r="I9972" t="s">
        <v>232</v>
      </c>
      <c r="J9972" t="s">
        <v>164</v>
      </c>
      <c r="K9972" t="s">
        <v>99</v>
      </c>
      <c r="L9972" t="s">
        <v>28</v>
      </c>
      <c r="M9972">
        <v>6</v>
      </c>
      <c r="N9972">
        <v>56.465029999999999</v>
      </c>
      <c r="O9972">
        <v>-134.99055000000001</v>
      </c>
      <c r="P9972">
        <v>4</v>
      </c>
      <c r="Q9972">
        <v>1</v>
      </c>
    </row>
    <row r="9973" spans="1:17" x14ac:dyDescent="0.25">
      <c r="A9973" s="1">
        <v>41414</v>
      </c>
      <c r="B9973" s="2">
        <f t="shared" si="620"/>
        <v>2013</v>
      </c>
      <c r="C9973" s="2">
        <f t="shared" si="621"/>
        <v>5</v>
      </c>
      <c r="D9973" s="2">
        <f t="shared" si="622"/>
        <v>20</v>
      </c>
      <c r="E9973" s="2">
        <f t="shared" si="623"/>
        <v>2</v>
      </c>
      <c r="F9973" s="1" t="s">
        <v>791</v>
      </c>
      <c r="G9973" t="s">
        <v>233</v>
      </c>
      <c r="H9973" s="7" t="s">
        <v>762</v>
      </c>
      <c r="I9973" t="s">
        <v>232</v>
      </c>
      <c r="J9973" t="s">
        <v>164</v>
      </c>
      <c r="K9973" t="s">
        <v>253</v>
      </c>
      <c r="L9973" t="s">
        <v>28</v>
      </c>
      <c r="M9973">
        <v>7</v>
      </c>
      <c r="N9973">
        <v>56.465029999999999</v>
      </c>
      <c r="O9973">
        <v>-134.99055000000001</v>
      </c>
      <c r="P9973">
        <v>2</v>
      </c>
      <c r="Q9973">
        <v>1</v>
      </c>
    </row>
    <row r="9974" spans="1:17" x14ac:dyDescent="0.25">
      <c r="A9974" s="1">
        <v>41780</v>
      </c>
      <c r="B9974" s="2">
        <f t="shared" si="620"/>
        <v>2014</v>
      </c>
      <c r="C9974" s="2">
        <f t="shared" si="621"/>
        <v>5</v>
      </c>
      <c r="D9974" s="2">
        <f t="shared" si="622"/>
        <v>21</v>
      </c>
      <c r="E9974" s="2">
        <f t="shared" si="623"/>
        <v>4</v>
      </c>
      <c r="F9974" s="1" t="s">
        <v>791</v>
      </c>
      <c r="G9974" t="s">
        <v>233</v>
      </c>
      <c r="H9974" s="7" t="s">
        <v>762</v>
      </c>
      <c r="I9974" t="s">
        <v>232</v>
      </c>
      <c r="J9974" t="s">
        <v>164</v>
      </c>
      <c r="K9974" t="s">
        <v>99</v>
      </c>
      <c r="L9974" t="s">
        <v>28</v>
      </c>
      <c r="M9974">
        <v>6</v>
      </c>
      <c r="N9974">
        <v>56.465029999999999</v>
      </c>
      <c r="O9974">
        <v>-134.99055000000001</v>
      </c>
      <c r="P9974">
        <v>4</v>
      </c>
      <c r="Q9974">
        <v>1</v>
      </c>
    </row>
    <row r="9975" spans="1:17" x14ac:dyDescent="0.25">
      <c r="A9975" s="1">
        <v>42145</v>
      </c>
      <c r="B9975" s="2">
        <f t="shared" si="620"/>
        <v>2015</v>
      </c>
      <c r="C9975" s="2">
        <f t="shared" si="621"/>
        <v>5</v>
      </c>
      <c r="D9975" s="2">
        <f t="shared" si="622"/>
        <v>21</v>
      </c>
      <c r="E9975" s="2">
        <f t="shared" si="623"/>
        <v>5</v>
      </c>
      <c r="F9975" s="1" t="s">
        <v>791</v>
      </c>
      <c r="G9975" t="s">
        <v>233</v>
      </c>
      <c r="H9975" s="7" t="s">
        <v>762</v>
      </c>
      <c r="I9975" t="s">
        <v>232</v>
      </c>
      <c r="J9975" t="s">
        <v>164</v>
      </c>
      <c r="K9975" t="s">
        <v>99</v>
      </c>
      <c r="L9975" t="s">
        <v>28</v>
      </c>
      <c r="M9975">
        <v>6</v>
      </c>
      <c r="N9975">
        <v>56.465029999999999</v>
      </c>
      <c r="O9975">
        <v>-134.99055000000001</v>
      </c>
      <c r="P9975">
        <v>6</v>
      </c>
      <c r="Q9975">
        <v>1</v>
      </c>
    </row>
    <row r="9976" spans="1:17" x14ac:dyDescent="0.25">
      <c r="A9976" s="1">
        <v>41050</v>
      </c>
      <c r="B9976" s="2">
        <f t="shared" si="620"/>
        <v>2012</v>
      </c>
      <c r="C9976" s="2">
        <f t="shared" si="621"/>
        <v>5</v>
      </c>
      <c r="D9976" s="2">
        <f t="shared" si="622"/>
        <v>21</v>
      </c>
      <c r="E9976" s="2">
        <f t="shared" si="623"/>
        <v>2</v>
      </c>
      <c r="F9976" s="1" t="s">
        <v>791</v>
      </c>
      <c r="G9976" t="s">
        <v>233</v>
      </c>
      <c r="H9976" s="7" t="s">
        <v>762</v>
      </c>
      <c r="I9976" t="s">
        <v>232</v>
      </c>
      <c r="J9976" t="s">
        <v>164</v>
      </c>
      <c r="K9976" t="s">
        <v>197</v>
      </c>
      <c r="L9976" t="s">
        <v>28</v>
      </c>
      <c r="M9976">
        <v>4</v>
      </c>
      <c r="N9976">
        <v>56.465029999999999</v>
      </c>
      <c r="O9976">
        <v>-134.99055000000001</v>
      </c>
      <c r="P9976">
        <v>1</v>
      </c>
      <c r="Q9976">
        <v>1</v>
      </c>
    </row>
    <row r="9977" spans="1:17" x14ac:dyDescent="0.25">
      <c r="A9977" s="1">
        <v>42146</v>
      </c>
      <c r="B9977" s="2">
        <f t="shared" si="620"/>
        <v>2015</v>
      </c>
      <c r="C9977" s="2">
        <f t="shared" si="621"/>
        <v>5</v>
      </c>
      <c r="D9977" s="2">
        <f t="shared" si="622"/>
        <v>22</v>
      </c>
      <c r="E9977" s="2">
        <f t="shared" si="623"/>
        <v>6</v>
      </c>
      <c r="F9977" s="1" t="s">
        <v>791</v>
      </c>
      <c r="G9977" t="s">
        <v>233</v>
      </c>
      <c r="H9977" s="7" t="s">
        <v>762</v>
      </c>
      <c r="I9977" t="s">
        <v>232</v>
      </c>
      <c r="J9977" t="s">
        <v>164</v>
      </c>
      <c r="K9977" t="s">
        <v>169</v>
      </c>
      <c r="L9977" t="s">
        <v>28</v>
      </c>
      <c r="M9977">
        <v>5</v>
      </c>
      <c r="N9977">
        <v>56.465029999999999</v>
      </c>
      <c r="O9977">
        <v>-134.99055000000001</v>
      </c>
      <c r="P9977">
        <v>2</v>
      </c>
      <c r="Q9977">
        <v>1</v>
      </c>
    </row>
    <row r="9978" spans="1:17" x14ac:dyDescent="0.25">
      <c r="A9978" s="1">
        <v>40686</v>
      </c>
      <c r="B9978" s="2">
        <f t="shared" si="620"/>
        <v>2011</v>
      </c>
      <c r="C9978" s="2">
        <f t="shared" si="621"/>
        <v>5</v>
      </c>
      <c r="D9978" s="2">
        <f t="shared" si="622"/>
        <v>23</v>
      </c>
      <c r="E9978" s="2">
        <f t="shared" si="623"/>
        <v>2</v>
      </c>
      <c r="F9978" s="1" t="s">
        <v>791</v>
      </c>
      <c r="G9978" t="s">
        <v>233</v>
      </c>
      <c r="H9978" s="7" t="s">
        <v>762</v>
      </c>
      <c r="I9978" t="s">
        <v>232</v>
      </c>
      <c r="J9978" t="s">
        <v>164</v>
      </c>
      <c r="K9978" t="s">
        <v>169</v>
      </c>
      <c r="L9978" t="s">
        <v>28</v>
      </c>
      <c r="M9978">
        <v>6</v>
      </c>
      <c r="N9978">
        <v>56.465029999999999</v>
      </c>
      <c r="O9978">
        <v>-134.99055000000001</v>
      </c>
      <c r="P9978">
        <v>2</v>
      </c>
      <c r="Q9978">
        <v>1</v>
      </c>
    </row>
    <row r="9979" spans="1:17" x14ac:dyDescent="0.25">
      <c r="A9979" s="1">
        <v>40687</v>
      </c>
      <c r="B9979" s="2">
        <f t="shared" si="620"/>
        <v>2011</v>
      </c>
      <c r="C9979" s="2">
        <f t="shared" si="621"/>
        <v>5</v>
      </c>
      <c r="D9979" s="2">
        <f t="shared" si="622"/>
        <v>24</v>
      </c>
      <c r="E9979" s="2">
        <f t="shared" si="623"/>
        <v>3</v>
      </c>
      <c r="F9979" s="1" t="s">
        <v>791</v>
      </c>
      <c r="G9979" t="s">
        <v>233</v>
      </c>
      <c r="H9979" s="7" t="s">
        <v>762</v>
      </c>
      <c r="I9979" t="s">
        <v>232</v>
      </c>
      <c r="J9979" t="s">
        <v>164</v>
      </c>
      <c r="K9979" t="s">
        <v>99</v>
      </c>
      <c r="L9979" t="s">
        <v>28</v>
      </c>
      <c r="M9979">
        <v>8</v>
      </c>
      <c r="N9979">
        <v>56.465029999999999</v>
      </c>
      <c r="O9979">
        <v>-134.99055000000001</v>
      </c>
      <c r="P9979">
        <v>6</v>
      </c>
      <c r="Q9979">
        <v>1</v>
      </c>
    </row>
    <row r="9980" spans="1:17" x14ac:dyDescent="0.25">
      <c r="A9980" s="1">
        <v>41783</v>
      </c>
      <c r="B9980" s="2">
        <f t="shared" si="620"/>
        <v>2014</v>
      </c>
      <c r="C9980" s="2">
        <f t="shared" si="621"/>
        <v>5</v>
      </c>
      <c r="D9980" s="2">
        <f t="shared" si="622"/>
        <v>24</v>
      </c>
      <c r="E9980" s="2">
        <f t="shared" si="623"/>
        <v>7</v>
      </c>
      <c r="F9980" s="1" t="s">
        <v>791</v>
      </c>
      <c r="G9980" t="s">
        <v>233</v>
      </c>
      <c r="H9980" s="7" t="s">
        <v>762</v>
      </c>
      <c r="I9980" t="s">
        <v>232</v>
      </c>
      <c r="J9980" t="s">
        <v>164</v>
      </c>
      <c r="K9980" t="s">
        <v>197</v>
      </c>
      <c r="L9980" t="s">
        <v>28</v>
      </c>
      <c r="M9980">
        <v>6</v>
      </c>
      <c r="N9980">
        <v>56.465029999999999</v>
      </c>
      <c r="O9980">
        <v>-134.99055000000001</v>
      </c>
      <c r="P9980">
        <v>3</v>
      </c>
      <c r="Q9980">
        <v>1</v>
      </c>
    </row>
    <row r="9981" spans="1:17" x14ac:dyDescent="0.25">
      <c r="A9981" s="1">
        <v>42148</v>
      </c>
      <c r="B9981" s="2">
        <f t="shared" si="620"/>
        <v>2015</v>
      </c>
      <c r="C9981" s="2">
        <f t="shared" si="621"/>
        <v>5</v>
      </c>
      <c r="D9981" s="2">
        <f t="shared" si="622"/>
        <v>24</v>
      </c>
      <c r="E9981" s="2">
        <f t="shared" si="623"/>
        <v>1</v>
      </c>
      <c r="F9981" s="1" t="s">
        <v>791</v>
      </c>
      <c r="G9981" t="s">
        <v>233</v>
      </c>
      <c r="H9981" s="7" t="s">
        <v>762</v>
      </c>
      <c r="I9981" t="s">
        <v>232</v>
      </c>
      <c r="J9981" t="s">
        <v>164</v>
      </c>
      <c r="K9981" t="s">
        <v>197</v>
      </c>
      <c r="L9981" t="s">
        <v>28</v>
      </c>
      <c r="M9981">
        <v>6</v>
      </c>
      <c r="N9981">
        <v>56.465029999999999</v>
      </c>
      <c r="O9981">
        <v>-134.99055000000001</v>
      </c>
      <c r="P9981">
        <v>3</v>
      </c>
      <c r="Q9981">
        <v>1</v>
      </c>
    </row>
    <row r="9982" spans="1:17" x14ac:dyDescent="0.25">
      <c r="A9982" s="1">
        <v>41418</v>
      </c>
      <c r="B9982" s="2">
        <f t="shared" si="620"/>
        <v>2013</v>
      </c>
      <c r="C9982" s="2">
        <f t="shared" si="621"/>
        <v>5</v>
      </c>
      <c r="D9982" s="2">
        <f t="shared" si="622"/>
        <v>24</v>
      </c>
      <c r="E9982" s="2">
        <f t="shared" si="623"/>
        <v>6</v>
      </c>
      <c r="F9982" s="1" t="s">
        <v>791</v>
      </c>
      <c r="G9982" t="s">
        <v>233</v>
      </c>
      <c r="H9982" s="7" t="s">
        <v>762</v>
      </c>
      <c r="I9982" t="s">
        <v>232</v>
      </c>
      <c r="J9982" t="s">
        <v>164</v>
      </c>
      <c r="K9982" t="s">
        <v>253</v>
      </c>
      <c r="L9982" t="s">
        <v>28</v>
      </c>
      <c r="M9982">
        <v>6</v>
      </c>
      <c r="N9982">
        <v>56.465029999999999</v>
      </c>
      <c r="O9982">
        <v>-134.99055000000001</v>
      </c>
      <c r="P9982">
        <v>2</v>
      </c>
      <c r="Q9982">
        <v>1</v>
      </c>
    </row>
    <row r="9983" spans="1:17" x14ac:dyDescent="0.25">
      <c r="A9983" s="1">
        <v>41784</v>
      </c>
      <c r="B9983" s="2">
        <f t="shared" si="620"/>
        <v>2014</v>
      </c>
      <c r="C9983" s="2">
        <f t="shared" si="621"/>
        <v>5</v>
      </c>
      <c r="D9983" s="2">
        <f t="shared" si="622"/>
        <v>25</v>
      </c>
      <c r="E9983" s="2">
        <f t="shared" si="623"/>
        <v>1</v>
      </c>
      <c r="F9983" s="1" t="s">
        <v>791</v>
      </c>
      <c r="G9983" t="s">
        <v>233</v>
      </c>
      <c r="H9983" s="7" t="s">
        <v>762</v>
      </c>
      <c r="I9983" t="s">
        <v>232</v>
      </c>
      <c r="J9983" t="s">
        <v>164</v>
      </c>
      <c r="K9983" t="s">
        <v>169</v>
      </c>
      <c r="L9983" t="s">
        <v>28</v>
      </c>
      <c r="M9983">
        <v>6</v>
      </c>
      <c r="N9983">
        <v>56.465029999999999</v>
      </c>
      <c r="O9983">
        <v>-134.99055000000001</v>
      </c>
      <c r="P9983">
        <v>2</v>
      </c>
      <c r="Q9983">
        <v>1</v>
      </c>
    </row>
    <row r="9984" spans="1:17" x14ac:dyDescent="0.25">
      <c r="A9984" s="1">
        <v>41054</v>
      </c>
      <c r="B9984" s="2">
        <f t="shared" si="620"/>
        <v>2012</v>
      </c>
      <c r="C9984" s="2">
        <f t="shared" si="621"/>
        <v>5</v>
      </c>
      <c r="D9984" s="2">
        <f t="shared" si="622"/>
        <v>25</v>
      </c>
      <c r="E9984" s="2">
        <f t="shared" si="623"/>
        <v>6</v>
      </c>
      <c r="F9984" s="1" t="s">
        <v>791</v>
      </c>
      <c r="G9984" t="s">
        <v>233</v>
      </c>
      <c r="H9984" s="7" t="s">
        <v>762</v>
      </c>
      <c r="I9984" t="s">
        <v>232</v>
      </c>
      <c r="J9984" t="s">
        <v>164</v>
      </c>
      <c r="K9984" t="s">
        <v>253</v>
      </c>
      <c r="L9984" t="s">
        <v>28</v>
      </c>
      <c r="M9984">
        <v>6</v>
      </c>
      <c r="N9984">
        <v>56.465029999999999</v>
      </c>
      <c r="O9984">
        <v>-134.99055000000001</v>
      </c>
      <c r="P9984">
        <v>2</v>
      </c>
      <c r="Q9984">
        <v>1</v>
      </c>
    </row>
    <row r="9985" spans="1:17" x14ac:dyDescent="0.25">
      <c r="A9985" s="1">
        <v>40689</v>
      </c>
      <c r="B9985" s="2">
        <f t="shared" si="620"/>
        <v>2011</v>
      </c>
      <c r="C9985" s="2">
        <f t="shared" si="621"/>
        <v>5</v>
      </c>
      <c r="D9985" s="2">
        <f t="shared" si="622"/>
        <v>26</v>
      </c>
      <c r="E9985" s="2">
        <f t="shared" si="623"/>
        <v>5</v>
      </c>
      <c r="F9985" s="1" t="s">
        <v>791</v>
      </c>
      <c r="G9985" t="s">
        <v>233</v>
      </c>
      <c r="H9985" s="7" t="s">
        <v>762</v>
      </c>
      <c r="I9985" t="s">
        <v>232</v>
      </c>
      <c r="J9985" t="s">
        <v>164</v>
      </c>
      <c r="K9985" t="s">
        <v>197</v>
      </c>
      <c r="L9985" t="s">
        <v>28</v>
      </c>
      <c r="M9985">
        <v>6</v>
      </c>
      <c r="N9985">
        <v>56.465029999999999</v>
      </c>
      <c r="O9985">
        <v>-134.99055000000001</v>
      </c>
      <c r="P9985">
        <v>2</v>
      </c>
      <c r="Q9985">
        <v>1</v>
      </c>
    </row>
    <row r="9986" spans="1:17" x14ac:dyDescent="0.25">
      <c r="A9986" s="1">
        <v>42151</v>
      </c>
      <c r="B9986" s="2">
        <f t="shared" ref="B9986:B10049" si="624">YEAR(A9986)</f>
        <v>2015</v>
      </c>
      <c r="C9986" s="2">
        <f t="shared" ref="C9986:C10049" si="625">MONTH(A9986)</f>
        <v>5</v>
      </c>
      <c r="D9986" s="2">
        <f t="shared" ref="D9986:D10049" si="626">DAY(A9986)</f>
        <v>27</v>
      </c>
      <c r="E9986" s="2">
        <f t="shared" ref="E9986:E10049" si="627">WEEKDAY(A9986)</f>
        <v>4</v>
      </c>
      <c r="F9986" s="1" t="s">
        <v>791</v>
      </c>
      <c r="G9986" t="s">
        <v>233</v>
      </c>
      <c r="H9986" s="7" t="s">
        <v>762</v>
      </c>
      <c r="I9986" t="s">
        <v>232</v>
      </c>
      <c r="J9986" t="s">
        <v>164</v>
      </c>
      <c r="K9986" t="s">
        <v>99</v>
      </c>
      <c r="L9986" t="s">
        <v>28</v>
      </c>
      <c r="M9986">
        <v>8</v>
      </c>
      <c r="N9986">
        <v>56.465029999999999</v>
      </c>
      <c r="O9986">
        <v>-134.99055000000001</v>
      </c>
      <c r="P9986">
        <v>5</v>
      </c>
      <c r="Q9986">
        <v>1</v>
      </c>
    </row>
    <row r="9987" spans="1:17" x14ac:dyDescent="0.25">
      <c r="A9987" s="1">
        <v>41787</v>
      </c>
      <c r="B9987" s="2">
        <f t="shared" si="624"/>
        <v>2014</v>
      </c>
      <c r="C9987" s="2">
        <f t="shared" si="625"/>
        <v>5</v>
      </c>
      <c r="D9987" s="2">
        <f t="shared" si="626"/>
        <v>28</v>
      </c>
      <c r="E9987" s="2">
        <f t="shared" si="627"/>
        <v>4</v>
      </c>
      <c r="F9987" s="1" t="s">
        <v>791</v>
      </c>
      <c r="G9987" t="s">
        <v>233</v>
      </c>
      <c r="H9987" s="7" t="s">
        <v>762</v>
      </c>
      <c r="I9987" t="s">
        <v>232</v>
      </c>
      <c r="J9987" t="s">
        <v>164</v>
      </c>
      <c r="K9987" t="s">
        <v>197</v>
      </c>
      <c r="L9987" t="s">
        <v>28</v>
      </c>
      <c r="M9987">
        <v>6</v>
      </c>
      <c r="N9987">
        <v>56.465029999999999</v>
      </c>
      <c r="O9987">
        <v>-134.99055000000001</v>
      </c>
      <c r="P9987">
        <v>3</v>
      </c>
      <c r="Q9987">
        <v>1</v>
      </c>
    </row>
    <row r="9988" spans="1:17" x14ac:dyDescent="0.25">
      <c r="A9988" s="1">
        <v>42152</v>
      </c>
      <c r="B9988" s="2">
        <f t="shared" si="624"/>
        <v>2015</v>
      </c>
      <c r="C9988" s="2">
        <f t="shared" si="625"/>
        <v>5</v>
      </c>
      <c r="D9988" s="2">
        <f t="shared" si="626"/>
        <v>28</v>
      </c>
      <c r="E9988" s="2">
        <f t="shared" si="627"/>
        <v>5</v>
      </c>
      <c r="F9988" s="1" t="s">
        <v>791</v>
      </c>
      <c r="G9988" t="s">
        <v>233</v>
      </c>
      <c r="H9988" s="7" t="s">
        <v>762</v>
      </c>
      <c r="I9988" t="s">
        <v>232</v>
      </c>
      <c r="J9988" t="s">
        <v>164</v>
      </c>
      <c r="K9988" t="s">
        <v>197</v>
      </c>
      <c r="L9988" t="s">
        <v>28</v>
      </c>
      <c r="M9988">
        <v>6</v>
      </c>
      <c r="N9988">
        <v>56.465029999999999</v>
      </c>
      <c r="O9988">
        <v>-134.99055000000001</v>
      </c>
      <c r="P9988">
        <v>3</v>
      </c>
      <c r="Q9988">
        <v>1</v>
      </c>
    </row>
    <row r="9989" spans="1:17" x14ac:dyDescent="0.25">
      <c r="A9989" s="1">
        <v>41788</v>
      </c>
      <c r="B9989" s="2">
        <f t="shared" si="624"/>
        <v>2014</v>
      </c>
      <c r="C9989" s="2">
        <f t="shared" si="625"/>
        <v>5</v>
      </c>
      <c r="D9989" s="2">
        <f t="shared" si="626"/>
        <v>29</v>
      </c>
      <c r="E9989" s="2">
        <f t="shared" si="627"/>
        <v>5</v>
      </c>
      <c r="F9989" s="1" t="s">
        <v>791</v>
      </c>
      <c r="G9989" t="s">
        <v>233</v>
      </c>
      <c r="H9989" s="7" t="s">
        <v>762</v>
      </c>
      <c r="I9989" t="s">
        <v>232</v>
      </c>
      <c r="J9989" t="s">
        <v>164</v>
      </c>
      <c r="K9989" t="s">
        <v>253</v>
      </c>
      <c r="L9989" t="s">
        <v>28</v>
      </c>
      <c r="M9989">
        <v>8</v>
      </c>
      <c r="N9989">
        <v>56.465029999999999</v>
      </c>
      <c r="O9989">
        <v>-134.99055000000001</v>
      </c>
      <c r="P9989">
        <v>3</v>
      </c>
      <c r="Q9989">
        <v>1</v>
      </c>
    </row>
    <row r="9990" spans="1:17" x14ac:dyDescent="0.25">
      <c r="A9990" s="1">
        <v>41059</v>
      </c>
      <c r="B9990" s="2">
        <f t="shared" si="624"/>
        <v>2012</v>
      </c>
      <c r="C9990" s="2">
        <f t="shared" si="625"/>
        <v>5</v>
      </c>
      <c r="D9990" s="2">
        <f t="shared" si="626"/>
        <v>30</v>
      </c>
      <c r="E9990" s="2">
        <f t="shared" si="627"/>
        <v>4</v>
      </c>
      <c r="F9990" s="1" t="s">
        <v>791</v>
      </c>
      <c r="G9990" t="s">
        <v>233</v>
      </c>
      <c r="H9990" s="7" t="s">
        <v>762</v>
      </c>
      <c r="I9990" t="s">
        <v>232</v>
      </c>
      <c r="J9990" t="s">
        <v>164</v>
      </c>
      <c r="K9990" t="s">
        <v>197</v>
      </c>
      <c r="L9990" t="s">
        <v>28</v>
      </c>
      <c r="M9990">
        <v>5</v>
      </c>
      <c r="N9990">
        <v>56.465029999999999</v>
      </c>
      <c r="O9990">
        <v>-134.99055000000001</v>
      </c>
      <c r="P9990">
        <v>4</v>
      </c>
      <c r="Q9990">
        <v>1</v>
      </c>
    </row>
    <row r="9991" spans="1:17" x14ac:dyDescent="0.25">
      <c r="A9991" s="1">
        <v>41424</v>
      </c>
      <c r="B9991" s="2">
        <f t="shared" si="624"/>
        <v>2013</v>
      </c>
      <c r="C9991" s="2">
        <f t="shared" si="625"/>
        <v>5</v>
      </c>
      <c r="D9991" s="2">
        <f t="shared" si="626"/>
        <v>30</v>
      </c>
      <c r="E9991" s="2">
        <f t="shared" si="627"/>
        <v>5</v>
      </c>
      <c r="F9991" s="1" t="s">
        <v>791</v>
      </c>
      <c r="G9991" t="s">
        <v>233</v>
      </c>
      <c r="H9991" s="7" t="s">
        <v>762</v>
      </c>
      <c r="I9991" t="s">
        <v>232</v>
      </c>
      <c r="J9991" t="s">
        <v>164</v>
      </c>
      <c r="K9991" t="s">
        <v>197</v>
      </c>
      <c r="L9991" t="s">
        <v>28</v>
      </c>
      <c r="M9991">
        <v>6</v>
      </c>
      <c r="N9991">
        <v>56.465029999999999</v>
      </c>
      <c r="O9991">
        <v>-134.99055000000001</v>
      </c>
      <c r="P9991">
        <v>2</v>
      </c>
      <c r="Q9991">
        <v>1</v>
      </c>
    </row>
    <row r="9992" spans="1:17" x14ac:dyDescent="0.25">
      <c r="A9992" s="1">
        <v>41060</v>
      </c>
      <c r="B9992" s="2">
        <f t="shared" si="624"/>
        <v>2012</v>
      </c>
      <c r="C9992" s="2">
        <f t="shared" si="625"/>
        <v>5</v>
      </c>
      <c r="D9992" s="2">
        <f t="shared" si="626"/>
        <v>31</v>
      </c>
      <c r="E9992" s="2">
        <f t="shared" si="627"/>
        <v>5</v>
      </c>
      <c r="F9992" s="1" t="s">
        <v>791</v>
      </c>
      <c r="G9992" t="s">
        <v>233</v>
      </c>
      <c r="H9992" s="7" t="s">
        <v>762</v>
      </c>
      <c r="I9992" t="s">
        <v>232</v>
      </c>
      <c r="J9992" t="s">
        <v>164</v>
      </c>
      <c r="K9992" t="s">
        <v>99</v>
      </c>
      <c r="L9992" t="s">
        <v>28</v>
      </c>
      <c r="M9992">
        <v>8</v>
      </c>
      <c r="N9992">
        <v>56.465029999999999</v>
      </c>
      <c r="O9992">
        <v>-134.99055000000001</v>
      </c>
      <c r="P9992">
        <v>6</v>
      </c>
      <c r="Q9992">
        <v>1</v>
      </c>
    </row>
    <row r="9993" spans="1:17" x14ac:dyDescent="0.25">
      <c r="A9993" s="1">
        <v>42155</v>
      </c>
      <c r="B9993" s="2">
        <f t="shared" si="624"/>
        <v>2015</v>
      </c>
      <c r="C9993" s="2">
        <f t="shared" si="625"/>
        <v>5</v>
      </c>
      <c r="D9993" s="2">
        <f t="shared" si="626"/>
        <v>31</v>
      </c>
      <c r="E9993" s="2">
        <f t="shared" si="627"/>
        <v>1</v>
      </c>
      <c r="F9993" s="1" t="s">
        <v>791</v>
      </c>
      <c r="G9993" t="s">
        <v>233</v>
      </c>
      <c r="H9993" s="7" t="s">
        <v>762</v>
      </c>
      <c r="I9993" t="s">
        <v>232</v>
      </c>
      <c r="J9993" t="s">
        <v>164</v>
      </c>
      <c r="K9993" t="s">
        <v>197</v>
      </c>
      <c r="L9993" t="s">
        <v>28</v>
      </c>
      <c r="M9993">
        <v>6</v>
      </c>
      <c r="N9993">
        <v>56.465029999999999</v>
      </c>
      <c r="O9993">
        <v>-134.99055000000001</v>
      </c>
      <c r="P9993">
        <v>4</v>
      </c>
      <c r="Q9993">
        <v>1</v>
      </c>
    </row>
    <row r="9994" spans="1:17" x14ac:dyDescent="0.25">
      <c r="A9994" s="1">
        <v>41425</v>
      </c>
      <c r="B9994" s="2">
        <f t="shared" si="624"/>
        <v>2013</v>
      </c>
      <c r="C9994" s="2">
        <f t="shared" si="625"/>
        <v>5</v>
      </c>
      <c r="D9994" s="2">
        <f t="shared" si="626"/>
        <v>31</v>
      </c>
      <c r="E9994" s="2">
        <f t="shared" si="627"/>
        <v>6</v>
      </c>
      <c r="F9994" s="1" t="s">
        <v>791</v>
      </c>
      <c r="G9994" t="s">
        <v>233</v>
      </c>
      <c r="H9994" s="7" t="s">
        <v>762</v>
      </c>
      <c r="I9994" t="s">
        <v>232</v>
      </c>
      <c r="J9994" t="s">
        <v>164</v>
      </c>
      <c r="K9994" t="s">
        <v>169</v>
      </c>
      <c r="L9994" t="s">
        <v>28</v>
      </c>
      <c r="M9994">
        <v>4</v>
      </c>
      <c r="N9994">
        <v>56.465029999999999</v>
      </c>
      <c r="O9994">
        <v>-134.99055000000001</v>
      </c>
      <c r="P9994">
        <v>3</v>
      </c>
      <c r="Q9994">
        <v>1</v>
      </c>
    </row>
    <row r="9995" spans="1:17" x14ac:dyDescent="0.25">
      <c r="A9995" s="1">
        <v>41428</v>
      </c>
      <c r="B9995" s="2">
        <f t="shared" si="624"/>
        <v>2013</v>
      </c>
      <c r="C9995" s="2">
        <f t="shared" si="625"/>
        <v>6</v>
      </c>
      <c r="D9995" s="2">
        <f t="shared" si="626"/>
        <v>3</v>
      </c>
      <c r="E9995" s="2">
        <f t="shared" si="627"/>
        <v>2</v>
      </c>
      <c r="F9995" s="1" t="s">
        <v>792</v>
      </c>
      <c r="G9995" t="s">
        <v>233</v>
      </c>
      <c r="H9995" s="7" t="s">
        <v>762</v>
      </c>
      <c r="I9995" t="s">
        <v>232</v>
      </c>
      <c r="J9995" t="s">
        <v>164</v>
      </c>
      <c r="K9995" t="s">
        <v>197</v>
      </c>
      <c r="L9995" t="s">
        <v>28</v>
      </c>
      <c r="M9995">
        <v>6</v>
      </c>
      <c r="N9995">
        <v>56.465029999999999</v>
      </c>
      <c r="O9995">
        <v>-134.99055000000001</v>
      </c>
      <c r="P9995">
        <v>1</v>
      </c>
      <c r="Q9995">
        <v>1</v>
      </c>
    </row>
    <row r="9996" spans="1:17" x14ac:dyDescent="0.25">
      <c r="A9996" s="1">
        <v>41429</v>
      </c>
      <c r="B9996" s="2">
        <f t="shared" si="624"/>
        <v>2013</v>
      </c>
      <c r="C9996" s="2">
        <f t="shared" si="625"/>
        <v>6</v>
      </c>
      <c r="D9996" s="2">
        <f t="shared" si="626"/>
        <v>4</v>
      </c>
      <c r="E9996" s="2">
        <f t="shared" si="627"/>
        <v>3</v>
      </c>
      <c r="F9996" s="1" t="s">
        <v>792</v>
      </c>
      <c r="G9996" t="s">
        <v>233</v>
      </c>
      <c r="H9996" s="7" t="s">
        <v>762</v>
      </c>
      <c r="I9996" t="s">
        <v>232</v>
      </c>
      <c r="J9996" t="s">
        <v>164</v>
      </c>
      <c r="K9996" t="s">
        <v>99</v>
      </c>
      <c r="L9996" t="s">
        <v>28</v>
      </c>
      <c r="M9996">
        <v>8</v>
      </c>
      <c r="N9996">
        <v>56.465029999999999</v>
      </c>
      <c r="O9996">
        <v>-134.99055000000001</v>
      </c>
      <c r="P9996">
        <v>3</v>
      </c>
      <c r="Q9996">
        <v>1</v>
      </c>
    </row>
    <row r="9997" spans="1:17" x14ac:dyDescent="0.25">
      <c r="A9997" s="1">
        <v>41430</v>
      </c>
      <c r="B9997" s="2">
        <f t="shared" si="624"/>
        <v>2013</v>
      </c>
      <c r="C9997" s="2">
        <f t="shared" si="625"/>
        <v>6</v>
      </c>
      <c r="D9997" s="2">
        <f t="shared" si="626"/>
        <v>5</v>
      </c>
      <c r="E9997" s="2">
        <f t="shared" si="627"/>
        <v>4</v>
      </c>
      <c r="F9997" s="1" t="s">
        <v>792</v>
      </c>
      <c r="G9997" t="s">
        <v>233</v>
      </c>
      <c r="H9997" s="7" t="s">
        <v>762</v>
      </c>
      <c r="I9997" t="s">
        <v>232</v>
      </c>
      <c r="J9997" t="s">
        <v>164</v>
      </c>
      <c r="K9997" t="s">
        <v>197</v>
      </c>
      <c r="L9997" t="s">
        <v>28</v>
      </c>
      <c r="M9997">
        <v>6</v>
      </c>
      <c r="N9997">
        <v>56.465029999999999</v>
      </c>
      <c r="O9997">
        <v>-134.99055000000001</v>
      </c>
      <c r="P9997">
        <v>2</v>
      </c>
      <c r="Q9997">
        <v>1</v>
      </c>
    </row>
    <row r="9998" spans="1:17" x14ac:dyDescent="0.25">
      <c r="A9998" s="1">
        <v>40704</v>
      </c>
      <c r="B9998" s="2">
        <f t="shared" si="624"/>
        <v>2011</v>
      </c>
      <c r="C9998" s="2">
        <f t="shared" si="625"/>
        <v>6</v>
      </c>
      <c r="D9998" s="2">
        <f t="shared" si="626"/>
        <v>10</v>
      </c>
      <c r="E9998" s="2">
        <f t="shared" si="627"/>
        <v>6</v>
      </c>
      <c r="F9998" s="1" t="s">
        <v>792</v>
      </c>
      <c r="G9998" t="s">
        <v>233</v>
      </c>
      <c r="H9998" s="7" t="s">
        <v>762</v>
      </c>
      <c r="I9998" t="s">
        <v>232</v>
      </c>
      <c r="J9998" t="s">
        <v>164</v>
      </c>
      <c r="K9998" t="s">
        <v>197</v>
      </c>
      <c r="L9998" t="s">
        <v>28</v>
      </c>
      <c r="M9998">
        <v>6</v>
      </c>
      <c r="N9998">
        <v>56.465029999999999</v>
      </c>
      <c r="O9998">
        <v>-134.99055000000001</v>
      </c>
      <c r="P9998">
        <v>2</v>
      </c>
      <c r="Q9998">
        <v>1</v>
      </c>
    </row>
    <row r="9999" spans="1:17" x14ac:dyDescent="0.25">
      <c r="A9999" s="1">
        <v>41071</v>
      </c>
      <c r="B9999" s="2">
        <f t="shared" si="624"/>
        <v>2012</v>
      </c>
      <c r="C9999" s="2">
        <f t="shared" si="625"/>
        <v>6</v>
      </c>
      <c r="D9999" s="2">
        <f t="shared" si="626"/>
        <v>11</v>
      </c>
      <c r="E9999" s="2">
        <f t="shared" si="627"/>
        <v>2</v>
      </c>
      <c r="F9999" s="1" t="s">
        <v>792</v>
      </c>
      <c r="G9999" t="s">
        <v>233</v>
      </c>
      <c r="H9999" s="7" t="s">
        <v>762</v>
      </c>
      <c r="I9999" t="s">
        <v>232</v>
      </c>
      <c r="J9999" t="s">
        <v>164</v>
      </c>
      <c r="K9999" t="s">
        <v>197</v>
      </c>
      <c r="L9999" t="s">
        <v>28</v>
      </c>
      <c r="M9999">
        <v>6</v>
      </c>
      <c r="N9999">
        <v>56.465029999999999</v>
      </c>
      <c r="O9999">
        <v>-134.99055000000001</v>
      </c>
      <c r="P9999">
        <v>3</v>
      </c>
      <c r="Q9999">
        <v>1</v>
      </c>
    </row>
    <row r="10000" spans="1:17" x14ac:dyDescent="0.25">
      <c r="A10000" s="1">
        <v>41801</v>
      </c>
      <c r="B10000" s="2">
        <f t="shared" si="624"/>
        <v>2014</v>
      </c>
      <c r="C10000" s="2">
        <f t="shared" si="625"/>
        <v>6</v>
      </c>
      <c r="D10000" s="2">
        <f t="shared" si="626"/>
        <v>11</v>
      </c>
      <c r="E10000" s="2">
        <f t="shared" si="627"/>
        <v>4</v>
      </c>
      <c r="F10000" s="1" t="s">
        <v>792</v>
      </c>
      <c r="G10000" t="s">
        <v>233</v>
      </c>
      <c r="H10000" s="7" t="s">
        <v>762</v>
      </c>
      <c r="I10000" t="s">
        <v>232</v>
      </c>
      <c r="J10000" t="s">
        <v>164</v>
      </c>
      <c r="K10000" t="s">
        <v>169</v>
      </c>
      <c r="L10000" t="s">
        <v>28</v>
      </c>
      <c r="M10000">
        <v>4</v>
      </c>
      <c r="N10000">
        <v>56.465029999999999</v>
      </c>
      <c r="O10000">
        <v>-134.99055000000001</v>
      </c>
      <c r="P10000">
        <v>2</v>
      </c>
      <c r="Q10000">
        <v>1</v>
      </c>
    </row>
    <row r="10001" spans="1:17" x14ac:dyDescent="0.25">
      <c r="A10001" s="1">
        <v>41803</v>
      </c>
      <c r="B10001" s="2">
        <f t="shared" si="624"/>
        <v>2014</v>
      </c>
      <c r="C10001" s="2">
        <f t="shared" si="625"/>
        <v>6</v>
      </c>
      <c r="D10001" s="2">
        <f t="shared" si="626"/>
        <v>13</v>
      </c>
      <c r="E10001" s="2">
        <f t="shared" si="627"/>
        <v>6</v>
      </c>
      <c r="F10001" s="1" t="s">
        <v>792</v>
      </c>
      <c r="G10001" t="s">
        <v>233</v>
      </c>
      <c r="H10001" s="7" t="s">
        <v>762</v>
      </c>
      <c r="I10001" t="s">
        <v>232</v>
      </c>
      <c r="J10001" t="s">
        <v>164</v>
      </c>
      <c r="K10001" t="s">
        <v>169</v>
      </c>
      <c r="L10001" t="s">
        <v>28</v>
      </c>
      <c r="M10001">
        <v>1</v>
      </c>
      <c r="N10001">
        <v>56.465029999999999</v>
      </c>
      <c r="O10001">
        <v>-134.99055000000001</v>
      </c>
      <c r="P10001">
        <v>1</v>
      </c>
      <c r="Q10001">
        <v>1</v>
      </c>
    </row>
    <row r="10002" spans="1:17" x14ac:dyDescent="0.25">
      <c r="A10002" s="1">
        <v>41074</v>
      </c>
      <c r="B10002" s="2">
        <f t="shared" si="624"/>
        <v>2012</v>
      </c>
      <c r="C10002" s="2">
        <f t="shared" si="625"/>
        <v>6</v>
      </c>
      <c r="D10002" s="2">
        <f t="shared" si="626"/>
        <v>14</v>
      </c>
      <c r="E10002" s="2">
        <f t="shared" si="627"/>
        <v>5</v>
      </c>
      <c r="F10002" s="1" t="s">
        <v>792</v>
      </c>
      <c r="G10002" t="s">
        <v>233</v>
      </c>
      <c r="H10002" s="7" t="s">
        <v>762</v>
      </c>
      <c r="I10002" t="s">
        <v>232</v>
      </c>
      <c r="J10002" t="s">
        <v>164</v>
      </c>
      <c r="K10002" t="s">
        <v>197</v>
      </c>
      <c r="L10002" t="s">
        <v>28</v>
      </c>
      <c r="M10002">
        <v>6</v>
      </c>
      <c r="N10002">
        <v>56.465029999999999</v>
      </c>
      <c r="O10002">
        <v>-134.99055000000001</v>
      </c>
      <c r="P10002">
        <v>1</v>
      </c>
      <c r="Q10002">
        <v>1</v>
      </c>
    </row>
    <row r="10003" spans="1:17" x14ac:dyDescent="0.25">
      <c r="A10003" s="1">
        <v>41080</v>
      </c>
      <c r="B10003" s="2">
        <f t="shared" si="624"/>
        <v>2012</v>
      </c>
      <c r="C10003" s="2">
        <f t="shared" si="625"/>
        <v>6</v>
      </c>
      <c r="D10003" s="2">
        <f t="shared" si="626"/>
        <v>20</v>
      </c>
      <c r="E10003" s="2">
        <f t="shared" si="627"/>
        <v>4</v>
      </c>
      <c r="F10003" s="1" t="s">
        <v>792</v>
      </c>
      <c r="G10003" t="s">
        <v>233</v>
      </c>
      <c r="H10003" s="7" t="s">
        <v>762</v>
      </c>
      <c r="I10003" t="s">
        <v>232</v>
      </c>
      <c r="J10003" t="s">
        <v>164</v>
      </c>
      <c r="K10003" t="s">
        <v>169</v>
      </c>
      <c r="L10003" t="s">
        <v>28</v>
      </c>
      <c r="M10003">
        <v>3</v>
      </c>
      <c r="N10003">
        <v>56.465029999999999</v>
      </c>
      <c r="O10003">
        <v>-134.99055000000001</v>
      </c>
      <c r="P10003">
        <v>2</v>
      </c>
      <c r="Q10003">
        <v>1</v>
      </c>
    </row>
    <row r="10004" spans="1:17" x14ac:dyDescent="0.25">
      <c r="A10004" s="1">
        <v>40715</v>
      </c>
      <c r="B10004" s="2">
        <f t="shared" si="624"/>
        <v>2011</v>
      </c>
      <c r="C10004" s="2">
        <f t="shared" si="625"/>
        <v>6</v>
      </c>
      <c r="D10004" s="2">
        <f t="shared" si="626"/>
        <v>21</v>
      </c>
      <c r="E10004" s="2">
        <f t="shared" si="627"/>
        <v>3</v>
      </c>
      <c r="F10004" s="1" t="s">
        <v>792</v>
      </c>
      <c r="G10004" t="s">
        <v>233</v>
      </c>
      <c r="H10004" s="7" t="s">
        <v>762</v>
      </c>
      <c r="I10004" t="s">
        <v>232</v>
      </c>
      <c r="J10004" t="s">
        <v>164</v>
      </c>
      <c r="K10004" t="s">
        <v>169</v>
      </c>
      <c r="L10004" t="s">
        <v>28</v>
      </c>
      <c r="M10004">
        <v>6</v>
      </c>
      <c r="N10004">
        <v>56.465029999999999</v>
      </c>
      <c r="O10004">
        <v>-134.99055000000001</v>
      </c>
      <c r="P10004">
        <v>3</v>
      </c>
      <c r="Q10004">
        <v>1</v>
      </c>
    </row>
    <row r="10005" spans="1:17" x14ac:dyDescent="0.25">
      <c r="A10005" s="1">
        <v>42176</v>
      </c>
      <c r="B10005" s="2">
        <f t="shared" si="624"/>
        <v>2015</v>
      </c>
      <c r="C10005" s="2">
        <f t="shared" si="625"/>
        <v>6</v>
      </c>
      <c r="D10005" s="2">
        <f t="shared" si="626"/>
        <v>21</v>
      </c>
      <c r="E10005" s="2">
        <f t="shared" si="627"/>
        <v>1</v>
      </c>
      <c r="F10005" s="1" t="s">
        <v>792</v>
      </c>
      <c r="G10005" t="s">
        <v>233</v>
      </c>
      <c r="H10005" s="7" t="s">
        <v>762</v>
      </c>
      <c r="I10005" t="s">
        <v>232</v>
      </c>
      <c r="J10005" t="s">
        <v>164</v>
      </c>
      <c r="K10005" t="s">
        <v>169</v>
      </c>
      <c r="L10005" t="s">
        <v>28</v>
      </c>
      <c r="M10005">
        <v>4</v>
      </c>
      <c r="N10005">
        <v>56.465029999999999</v>
      </c>
      <c r="O10005">
        <v>-134.99055000000001</v>
      </c>
      <c r="P10005">
        <v>2</v>
      </c>
      <c r="Q10005">
        <v>1</v>
      </c>
    </row>
    <row r="10006" spans="1:17" x14ac:dyDescent="0.25">
      <c r="A10006" s="1">
        <v>41452</v>
      </c>
      <c r="B10006" s="2">
        <f t="shared" si="624"/>
        <v>2013</v>
      </c>
      <c r="C10006" s="2">
        <f t="shared" si="625"/>
        <v>6</v>
      </c>
      <c r="D10006" s="2">
        <f t="shared" si="626"/>
        <v>27</v>
      </c>
      <c r="E10006" s="2">
        <f t="shared" si="627"/>
        <v>5</v>
      </c>
      <c r="F10006" s="1" t="s">
        <v>792</v>
      </c>
      <c r="G10006" t="s">
        <v>233</v>
      </c>
      <c r="H10006" s="7" t="s">
        <v>762</v>
      </c>
      <c r="I10006" t="s">
        <v>232</v>
      </c>
      <c r="J10006" t="s">
        <v>164</v>
      </c>
      <c r="K10006" t="s">
        <v>169</v>
      </c>
      <c r="L10006" t="s">
        <v>28</v>
      </c>
      <c r="M10006">
        <v>6</v>
      </c>
      <c r="N10006">
        <v>56.465029999999999</v>
      </c>
      <c r="O10006">
        <v>-134.99055000000001</v>
      </c>
      <c r="P10006">
        <v>4</v>
      </c>
      <c r="Q10006">
        <v>1</v>
      </c>
    </row>
    <row r="10007" spans="1:17" x14ac:dyDescent="0.25">
      <c r="A10007" s="1">
        <v>41098</v>
      </c>
      <c r="B10007" s="2">
        <f t="shared" si="624"/>
        <v>2012</v>
      </c>
      <c r="C10007" s="2">
        <f t="shared" si="625"/>
        <v>7</v>
      </c>
      <c r="D10007" s="2">
        <f t="shared" si="626"/>
        <v>8</v>
      </c>
      <c r="E10007" s="2">
        <f t="shared" si="627"/>
        <v>1</v>
      </c>
      <c r="F10007" s="1" t="s">
        <v>792</v>
      </c>
      <c r="G10007" t="s">
        <v>233</v>
      </c>
      <c r="H10007" s="7" t="s">
        <v>762</v>
      </c>
      <c r="I10007" t="s">
        <v>232</v>
      </c>
      <c r="J10007" t="s">
        <v>164</v>
      </c>
      <c r="K10007" t="s">
        <v>197</v>
      </c>
      <c r="L10007" t="s">
        <v>28</v>
      </c>
      <c r="M10007">
        <v>6</v>
      </c>
      <c r="N10007">
        <v>56.465029999999999</v>
      </c>
      <c r="O10007">
        <v>-134.99055000000001</v>
      </c>
      <c r="P10007">
        <v>2</v>
      </c>
      <c r="Q10007">
        <v>1</v>
      </c>
    </row>
    <row r="10008" spans="1:17" x14ac:dyDescent="0.25">
      <c r="A10008" s="1">
        <v>40790</v>
      </c>
      <c r="B10008" s="2">
        <f t="shared" si="624"/>
        <v>2011</v>
      </c>
      <c r="C10008" s="2">
        <f t="shared" si="625"/>
        <v>9</v>
      </c>
      <c r="D10008" s="2">
        <f t="shared" si="626"/>
        <v>4</v>
      </c>
      <c r="E10008" s="2">
        <f t="shared" si="627"/>
        <v>1</v>
      </c>
      <c r="F10008" s="1" t="s">
        <v>792</v>
      </c>
      <c r="G10008" t="s">
        <v>233</v>
      </c>
      <c r="H10008" s="7" t="s">
        <v>762</v>
      </c>
      <c r="I10008" t="s">
        <v>232</v>
      </c>
      <c r="J10008" t="s">
        <v>164</v>
      </c>
      <c r="K10008" t="s">
        <v>224</v>
      </c>
      <c r="L10008" t="s">
        <v>28</v>
      </c>
      <c r="M10008">
        <v>6</v>
      </c>
      <c r="N10008">
        <v>56.465029999999999</v>
      </c>
      <c r="O10008">
        <v>-134.99055000000001</v>
      </c>
      <c r="P10008">
        <v>2</v>
      </c>
      <c r="Q10008">
        <v>1</v>
      </c>
    </row>
    <row r="10009" spans="1:17" x14ac:dyDescent="0.25">
      <c r="A10009" s="1">
        <v>41459</v>
      </c>
      <c r="B10009" s="2">
        <f t="shared" si="624"/>
        <v>2013</v>
      </c>
      <c r="C10009" s="2">
        <f t="shared" si="625"/>
        <v>7</v>
      </c>
      <c r="D10009" s="2">
        <f t="shared" si="626"/>
        <v>4</v>
      </c>
      <c r="E10009" s="2">
        <f t="shared" si="627"/>
        <v>5</v>
      </c>
      <c r="F10009" s="1" t="s">
        <v>792</v>
      </c>
      <c r="G10009" t="s">
        <v>233</v>
      </c>
      <c r="H10009" s="7" t="s">
        <v>762</v>
      </c>
      <c r="I10009" t="s">
        <v>232</v>
      </c>
      <c r="J10009" t="s">
        <v>164</v>
      </c>
      <c r="K10009" t="s">
        <v>68</v>
      </c>
      <c r="L10009" t="s">
        <v>13</v>
      </c>
      <c r="M10009">
        <v>1</v>
      </c>
      <c r="N10009">
        <v>56.465029999999999</v>
      </c>
      <c r="O10009">
        <v>-134.99055000000001</v>
      </c>
      <c r="P10009">
        <v>10</v>
      </c>
      <c r="Q10009">
        <v>1</v>
      </c>
    </row>
    <row r="10010" spans="1:17" x14ac:dyDescent="0.25">
      <c r="A10010" s="1">
        <v>40676</v>
      </c>
      <c r="B10010" s="2">
        <f t="shared" si="624"/>
        <v>2011</v>
      </c>
      <c r="C10010" s="2">
        <f t="shared" si="625"/>
        <v>5</v>
      </c>
      <c r="D10010" s="2">
        <f t="shared" si="626"/>
        <v>13</v>
      </c>
      <c r="E10010" s="2">
        <f t="shared" si="627"/>
        <v>6</v>
      </c>
      <c r="F10010" s="1" t="s">
        <v>791</v>
      </c>
      <c r="G10010" t="s">
        <v>233</v>
      </c>
      <c r="H10010" s="7" t="s">
        <v>762</v>
      </c>
      <c r="I10010" t="s">
        <v>232</v>
      </c>
      <c r="J10010" t="s">
        <v>164</v>
      </c>
      <c r="K10010" t="s">
        <v>167</v>
      </c>
      <c r="L10010" t="s">
        <v>177</v>
      </c>
      <c r="M10010">
        <v>2</v>
      </c>
      <c r="N10010">
        <v>56.465029999999999</v>
      </c>
      <c r="O10010">
        <v>-134.99055000000001</v>
      </c>
      <c r="P10010">
        <v>1</v>
      </c>
      <c r="Q10010">
        <v>1</v>
      </c>
    </row>
    <row r="10011" spans="1:17" x14ac:dyDescent="0.25">
      <c r="A10011" s="1">
        <v>40681</v>
      </c>
      <c r="B10011" s="2">
        <f t="shared" si="624"/>
        <v>2011</v>
      </c>
      <c r="C10011" s="2">
        <f t="shared" si="625"/>
        <v>5</v>
      </c>
      <c r="D10011" s="2">
        <f t="shared" si="626"/>
        <v>18</v>
      </c>
      <c r="E10011" s="2">
        <f t="shared" si="627"/>
        <v>4</v>
      </c>
      <c r="F10011" s="1" t="s">
        <v>791</v>
      </c>
      <c r="G10011" t="s">
        <v>233</v>
      </c>
      <c r="H10011" s="7" t="s">
        <v>762</v>
      </c>
      <c r="I10011" t="s">
        <v>232</v>
      </c>
      <c r="J10011" t="s">
        <v>164</v>
      </c>
      <c r="K10011" t="s">
        <v>167</v>
      </c>
      <c r="L10011" t="s">
        <v>177</v>
      </c>
      <c r="M10011">
        <v>2</v>
      </c>
      <c r="N10011">
        <v>56.465029999999999</v>
      </c>
      <c r="O10011">
        <v>-134.99055000000001</v>
      </c>
      <c r="P10011">
        <v>1</v>
      </c>
      <c r="Q10011">
        <v>1</v>
      </c>
    </row>
    <row r="10012" spans="1:17" x14ac:dyDescent="0.25">
      <c r="A10012" s="1">
        <v>40801</v>
      </c>
      <c r="B10012" s="2">
        <f t="shared" si="624"/>
        <v>2011</v>
      </c>
      <c r="C10012" s="2">
        <f t="shared" si="625"/>
        <v>9</v>
      </c>
      <c r="D10012" s="2">
        <f t="shared" si="626"/>
        <v>15</v>
      </c>
      <c r="E10012" s="2">
        <f t="shared" si="627"/>
        <v>5</v>
      </c>
      <c r="F10012" s="1" t="s">
        <v>793</v>
      </c>
      <c r="G10012" t="s">
        <v>233</v>
      </c>
      <c r="H10012" s="7" t="s">
        <v>762</v>
      </c>
      <c r="I10012" t="s">
        <v>232</v>
      </c>
      <c r="J10012" t="s">
        <v>164</v>
      </c>
      <c r="K10012" t="s">
        <v>167</v>
      </c>
      <c r="L10012" t="s">
        <v>177</v>
      </c>
      <c r="M10012">
        <v>6</v>
      </c>
      <c r="N10012">
        <v>56.465029999999999</v>
      </c>
      <c r="O10012">
        <v>-134.99055000000001</v>
      </c>
      <c r="P10012">
        <v>2</v>
      </c>
      <c r="Q10012">
        <v>1</v>
      </c>
    </row>
    <row r="10013" spans="1:17" x14ac:dyDescent="0.25">
      <c r="A10013" s="1">
        <v>40802</v>
      </c>
      <c r="B10013" s="2">
        <f t="shared" si="624"/>
        <v>2011</v>
      </c>
      <c r="C10013" s="2">
        <f t="shared" si="625"/>
        <v>9</v>
      </c>
      <c r="D10013" s="2">
        <f t="shared" si="626"/>
        <v>16</v>
      </c>
      <c r="E10013" s="2">
        <f t="shared" si="627"/>
        <v>6</v>
      </c>
      <c r="F10013" s="1" t="s">
        <v>793</v>
      </c>
      <c r="G10013" t="s">
        <v>233</v>
      </c>
      <c r="H10013" s="7" t="s">
        <v>762</v>
      </c>
      <c r="I10013" t="s">
        <v>232</v>
      </c>
      <c r="J10013" t="s">
        <v>164</v>
      </c>
      <c r="K10013" t="s">
        <v>167</v>
      </c>
      <c r="L10013" t="s">
        <v>177</v>
      </c>
      <c r="M10013">
        <v>7</v>
      </c>
      <c r="N10013">
        <v>56.465029999999999</v>
      </c>
      <c r="O10013">
        <v>-134.99055000000001</v>
      </c>
      <c r="P10013">
        <v>2</v>
      </c>
      <c r="Q10013">
        <v>1</v>
      </c>
    </row>
    <row r="10014" spans="1:17" x14ac:dyDescent="0.25">
      <c r="A10014" s="1">
        <v>42157</v>
      </c>
      <c r="B10014" s="2">
        <f t="shared" si="624"/>
        <v>2015</v>
      </c>
      <c r="C10014" s="2">
        <f t="shared" si="625"/>
        <v>6</v>
      </c>
      <c r="D10014" s="2">
        <f t="shared" si="626"/>
        <v>2</v>
      </c>
      <c r="E10014" s="2">
        <f t="shared" si="627"/>
        <v>3</v>
      </c>
      <c r="F10014" s="1" t="s">
        <v>792</v>
      </c>
      <c r="G10014" t="s">
        <v>233</v>
      </c>
      <c r="H10014" s="7" t="s">
        <v>762</v>
      </c>
      <c r="I10014" t="s">
        <v>232</v>
      </c>
      <c r="J10014" t="s">
        <v>164</v>
      </c>
      <c r="K10014" t="s">
        <v>99</v>
      </c>
      <c r="L10014" t="s">
        <v>13</v>
      </c>
      <c r="M10014">
        <v>3</v>
      </c>
      <c r="N10014">
        <v>56.465029999999999</v>
      </c>
      <c r="O10014">
        <v>-134.99055000000001</v>
      </c>
      <c r="P10014">
        <v>3</v>
      </c>
      <c r="Q10014">
        <v>1</v>
      </c>
    </row>
    <row r="10015" spans="1:17" x14ac:dyDescent="0.25">
      <c r="A10015" s="1">
        <v>42173</v>
      </c>
      <c r="B10015" s="2">
        <f t="shared" si="624"/>
        <v>2015</v>
      </c>
      <c r="C10015" s="2">
        <f t="shared" si="625"/>
        <v>6</v>
      </c>
      <c r="D10015" s="2">
        <f t="shared" si="626"/>
        <v>18</v>
      </c>
      <c r="E10015" s="2">
        <f t="shared" si="627"/>
        <v>5</v>
      </c>
      <c r="F10015" s="1" t="s">
        <v>792</v>
      </c>
      <c r="G10015" t="s">
        <v>233</v>
      </c>
      <c r="H10015" s="7" t="s">
        <v>762</v>
      </c>
      <c r="I10015" t="s">
        <v>232</v>
      </c>
      <c r="J10015" t="s">
        <v>164</v>
      </c>
      <c r="K10015" t="s">
        <v>145</v>
      </c>
      <c r="L10015" t="s">
        <v>13</v>
      </c>
      <c r="M10015">
        <v>1</v>
      </c>
      <c r="N10015">
        <v>56.465029999999999</v>
      </c>
      <c r="O10015">
        <v>-134.99055000000001</v>
      </c>
      <c r="P10015">
        <v>3</v>
      </c>
      <c r="Q10015">
        <v>1</v>
      </c>
    </row>
    <row r="10016" spans="1:17" x14ac:dyDescent="0.25">
      <c r="A10016" s="1">
        <v>42174</v>
      </c>
      <c r="B10016" s="2">
        <f t="shared" si="624"/>
        <v>2015</v>
      </c>
      <c r="C10016" s="2">
        <f t="shared" si="625"/>
        <v>6</v>
      </c>
      <c r="D10016" s="2">
        <f t="shared" si="626"/>
        <v>19</v>
      </c>
      <c r="E10016" s="2">
        <f t="shared" si="627"/>
        <v>6</v>
      </c>
      <c r="F10016" s="1" t="s">
        <v>792</v>
      </c>
      <c r="G10016" t="s">
        <v>233</v>
      </c>
      <c r="H10016" s="7" t="s">
        <v>762</v>
      </c>
      <c r="I10016" t="s">
        <v>232</v>
      </c>
      <c r="J10016" t="s">
        <v>164</v>
      </c>
      <c r="K10016" t="s">
        <v>145</v>
      </c>
      <c r="L10016" t="s">
        <v>13</v>
      </c>
      <c r="M10016">
        <v>1.5</v>
      </c>
      <c r="N10016">
        <v>56.465029999999999</v>
      </c>
      <c r="O10016">
        <v>-134.99055000000001</v>
      </c>
      <c r="P10016">
        <v>3</v>
      </c>
      <c r="Q10016">
        <v>1</v>
      </c>
    </row>
    <row r="10017" spans="1:17" x14ac:dyDescent="0.25">
      <c r="A10017" s="1">
        <v>42175</v>
      </c>
      <c r="B10017" s="2">
        <f t="shared" si="624"/>
        <v>2015</v>
      </c>
      <c r="C10017" s="2">
        <f t="shared" si="625"/>
        <v>6</v>
      </c>
      <c r="D10017" s="2">
        <f t="shared" si="626"/>
        <v>20</v>
      </c>
      <c r="E10017" s="2">
        <f t="shared" si="627"/>
        <v>7</v>
      </c>
      <c r="F10017" s="1" t="s">
        <v>792</v>
      </c>
      <c r="G10017" t="s">
        <v>233</v>
      </c>
      <c r="H10017" s="7" t="s">
        <v>762</v>
      </c>
      <c r="I10017" t="s">
        <v>232</v>
      </c>
      <c r="J10017" t="s">
        <v>164</v>
      </c>
      <c r="K10017" t="s">
        <v>145</v>
      </c>
      <c r="L10017" t="s">
        <v>13</v>
      </c>
      <c r="M10017">
        <v>2.5</v>
      </c>
      <c r="N10017">
        <v>56.465029999999999</v>
      </c>
      <c r="O10017">
        <v>-134.99055000000001</v>
      </c>
      <c r="P10017">
        <v>5</v>
      </c>
      <c r="Q10017">
        <v>1</v>
      </c>
    </row>
    <row r="10018" spans="1:17" x14ac:dyDescent="0.25">
      <c r="A10018" s="1">
        <v>42176</v>
      </c>
      <c r="B10018" s="2">
        <f t="shared" si="624"/>
        <v>2015</v>
      </c>
      <c r="C10018" s="2">
        <f t="shared" si="625"/>
        <v>6</v>
      </c>
      <c r="D10018" s="2">
        <f t="shared" si="626"/>
        <v>21</v>
      </c>
      <c r="E10018" s="2">
        <f t="shared" si="627"/>
        <v>1</v>
      </c>
      <c r="F10018" s="1" t="s">
        <v>792</v>
      </c>
      <c r="G10018" t="s">
        <v>233</v>
      </c>
      <c r="H10018" s="7" t="s">
        <v>762</v>
      </c>
      <c r="I10018" t="s">
        <v>232</v>
      </c>
      <c r="J10018" t="s">
        <v>164</v>
      </c>
      <c r="K10018" t="s">
        <v>145</v>
      </c>
      <c r="L10018" t="s">
        <v>13</v>
      </c>
      <c r="M10018">
        <v>2</v>
      </c>
      <c r="N10018">
        <v>56.465029999999999</v>
      </c>
      <c r="O10018">
        <v>-134.99055000000001</v>
      </c>
      <c r="P10018">
        <v>6</v>
      </c>
      <c r="Q10018">
        <v>1</v>
      </c>
    </row>
    <row r="10019" spans="1:17" x14ac:dyDescent="0.25">
      <c r="A10019" s="1">
        <v>42178</v>
      </c>
      <c r="B10019" s="2">
        <f t="shared" si="624"/>
        <v>2015</v>
      </c>
      <c r="C10019" s="2">
        <f t="shared" si="625"/>
        <v>6</v>
      </c>
      <c r="D10019" s="2">
        <f t="shared" si="626"/>
        <v>23</v>
      </c>
      <c r="E10019" s="2">
        <f t="shared" si="627"/>
        <v>3</v>
      </c>
      <c r="F10019" s="1" t="s">
        <v>792</v>
      </c>
      <c r="G10019" t="s">
        <v>233</v>
      </c>
      <c r="H10019" s="7" t="s">
        <v>762</v>
      </c>
      <c r="I10019" t="s">
        <v>232</v>
      </c>
      <c r="J10019" t="s">
        <v>164</v>
      </c>
      <c r="K10019" t="s">
        <v>145</v>
      </c>
      <c r="L10019" t="s">
        <v>13</v>
      </c>
      <c r="M10019">
        <v>2.5</v>
      </c>
      <c r="N10019">
        <v>56.465029999999999</v>
      </c>
      <c r="O10019">
        <v>-134.99055000000001</v>
      </c>
      <c r="P10019">
        <v>7</v>
      </c>
      <c r="Q10019">
        <v>1</v>
      </c>
    </row>
    <row r="10020" spans="1:17" x14ac:dyDescent="0.25">
      <c r="A10020" s="1">
        <v>42179</v>
      </c>
      <c r="B10020" s="2">
        <f t="shared" si="624"/>
        <v>2015</v>
      </c>
      <c r="C10020" s="2">
        <f t="shared" si="625"/>
        <v>6</v>
      </c>
      <c r="D10020" s="2">
        <f t="shared" si="626"/>
        <v>24</v>
      </c>
      <c r="E10020" s="2">
        <f t="shared" si="627"/>
        <v>4</v>
      </c>
      <c r="F10020" s="1" t="s">
        <v>792</v>
      </c>
      <c r="G10020" t="s">
        <v>233</v>
      </c>
      <c r="H10020" s="7" t="s">
        <v>762</v>
      </c>
      <c r="I10020" t="s">
        <v>232</v>
      </c>
      <c r="J10020" t="s">
        <v>164</v>
      </c>
      <c r="K10020" t="s">
        <v>145</v>
      </c>
      <c r="L10020" t="s">
        <v>13</v>
      </c>
      <c r="M10020">
        <v>2</v>
      </c>
      <c r="N10020">
        <v>56.465029999999999</v>
      </c>
      <c r="O10020">
        <v>-134.99055000000001</v>
      </c>
      <c r="P10020">
        <v>5</v>
      </c>
      <c r="Q10020">
        <v>1</v>
      </c>
    </row>
    <row r="10021" spans="1:17" x14ac:dyDescent="0.25">
      <c r="A10021" s="1">
        <v>42180</v>
      </c>
      <c r="B10021" s="2">
        <f t="shared" si="624"/>
        <v>2015</v>
      </c>
      <c r="C10021" s="2">
        <f t="shared" si="625"/>
        <v>6</v>
      </c>
      <c r="D10021" s="2">
        <f t="shared" si="626"/>
        <v>25</v>
      </c>
      <c r="E10021" s="2">
        <f t="shared" si="627"/>
        <v>5</v>
      </c>
      <c r="F10021" s="1" t="s">
        <v>792</v>
      </c>
      <c r="G10021" t="s">
        <v>233</v>
      </c>
      <c r="H10021" s="7" t="s">
        <v>762</v>
      </c>
      <c r="I10021" t="s">
        <v>232</v>
      </c>
      <c r="J10021" t="s">
        <v>164</v>
      </c>
      <c r="K10021" t="s">
        <v>145</v>
      </c>
      <c r="L10021" t="s">
        <v>13</v>
      </c>
      <c r="M10021">
        <v>1.5</v>
      </c>
      <c r="N10021">
        <v>56.465029999999999</v>
      </c>
      <c r="O10021">
        <v>-134.99055000000001</v>
      </c>
      <c r="P10021">
        <v>6</v>
      </c>
      <c r="Q10021">
        <v>1</v>
      </c>
    </row>
    <row r="10022" spans="1:17" x14ac:dyDescent="0.25">
      <c r="A10022" s="1">
        <v>41439</v>
      </c>
      <c r="B10022" s="2">
        <f t="shared" si="624"/>
        <v>2013</v>
      </c>
      <c r="C10022" s="2">
        <f t="shared" si="625"/>
        <v>6</v>
      </c>
      <c r="D10022" s="2">
        <f t="shared" si="626"/>
        <v>14</v>
      </c>
      <c r="E10022" s="2">
        <f t="shared" si="627"/>
        <v>6</v>
      </c>
      <c r="F10022" s="1" t="s">
        <v>792</v>
      </c>
      <c r="G10022" t="s">
        <v>333</v>
      </c>
      <c r="H10022" s="7" t="s">
        <v>744</v>
      </c>
      <c r="I10022" t="s">
        <v>276</v>
      </c>
      <c r="J10022" t="s">
        <v>164</v>
      </c>
      <c r="K10022" t="s">
        <v>301</v>
      </c>
      <c r="L10022" t="s">
        <v>13</v>
      </c>
      <c r="M10022">
        <v>7</v>
      </c>
      <c r="N10022">
        <v>56.978610000000003</v>
      </c>
      <c r="O10022">
        <v>-135.31971999999999</v>
      </c>
      <c r="P10022">
        <v>6</v>
      </c>
      <c r="Q10022">
        <v>1</v>
      </c>
    </row>
    <row r="10023" spans="1:17" x14ac:dyDescent="0.25">
      <c r="A10023" s="1">
        <v>41774</v>
      </c>
      <c r="B10023" s="2">
        <f t="shared" si="624"/>
        <v>2014</v>
      </c>
      <c r="C10023" s="2">
        <f t="shared" si="625"/>
        <v>5</v>
      </c>
      <c r="D10023" s="2">
        <f t="shared" si="626"/>
        <v>15</v>
      </c>
      <c r="E10023" s="2">
        <f t="shared" si="627"/>
        <v>5</v>
      </c>
      <c r="F10023" s="1" t="s">
        <v>791</v>
      </c>
      <c r="G10023" t="s">
        <v>299</v>
      </c>
      <c r="H10023" s="7" t="s">
        <v>744</v>
      </c>
      <c r="I10023" t="s">
        <v>276</v>
      </c>
      <c r="J10023" t="s">
        <v>164</v>
      </c>
      <c r="K10023" t="s">
        <v>204</v>
      </c>
      <c r="L10023" t="s">
        <v>44</v>
      </c>
      <c r="M10023">
        <v>12</v>
      </c>
      <c r="N10023">
        <v>56.974829999999997</v>
      </c>
      <c r="O10023">
        <v>-135.31220999999999</v>
      </c>
      <c r="P10023">
        <v>5</v>
      </c>
      <c r="Q10023">
        <v>1</v>
      </c>
    </row>
    <row r="10024" spans="1:17" x14ac:dyDescent="0.25">
      <c r="A10024" s="1">
        <v>41776</v>
      </c>
      <c r="B10024" s="2">
        <f t="shared" si="624"/>
        <v>2014</v>
      </c>
      <c r="C10024" s="2">
        <f t="shared" si="625"/>
        <v>5</v>
      </c>
      <c r="D10024" s="2">
        <f t="shared" si="626"/>
        <v>17</v>
      </c>
      <c r="E10024" s="2">
        <f t="shared" si="627"/>
        <v>7</v>
      </c>
      <c r="F10024" s="1" t="s">
        <v>791</v>
      </c>
      <c r="G10024" t="s">
        <v>299</v>
      </c>
      <c r="H10024" s="7" t="s">
        <v>744</v>
      </c>
      <c r="I10024" t="s">
        <v>276</v>
      </c>
      <c r="J10024" t="s">
        <v>164</v>
      </c>
      <c r="K10024" t="s">
        <v>204</v>
      </c>
      <c r="L10024" t="s">
        <v>44</v>
      </c>
      <c r="M10024">
        <v>18</v>
      </c>
      <c r="N10024">
        <v>56.974829999999997</v>
      </c>
      <c r="O10024">
        <v>-135.31220999999999</v>
      </c>
      <c r="P10024">
        <v>5</v>
      </c>
      <c r="Q10024">
        <v>1</v>
      </c>
    </row>
    <row r="10025" spans="1:17" x14ac:dyDescent="0.25">
      <c r="A10025" s="1">
        <v>41423</v>
      </c>
      <c r="B10025" s="2">
        <f t="shared" si="624"/>
        <v>2013</v>
      </c>
      <c r="C10025" s="2">
        <f t="shared" si="625"/>
        <v>5</v>
      </c>
      <c r="D10025" s="2">
        <f t="shared" si="626"/>
        <v>29</v>
      </c>
      <c r="E10025" s="2">
        <f t="shared" si="627"/>
        <v>4</v>
      </c>
      <c r="F10025" s="1" t="s">
        <v>791</v>
      </c>
      <c r="G10025" t="s">
        <v>299</v>
      </c>
      <c r="H10025" s="7" t="s">
        <v>744</v>
      </c>
      <c r="I10025" t="s">
        <v>276</v>
      </c>
      <c r="J10025" t="s">
        <v>164</v>
      </c>
      <c r="K10025" t="s">
        <v>204</v>
      </c>
      <c r="L10025" t="s">
        <v>44</v>
      </c>
      <c r="M10025">
        <v>18</v>
      </c>
      <c r="N10025">
        <v>56.974829999999997</v>
      </c>
      <c r="O10025">
        <v>-135.31220999999999</v>
      </c>
      <c r="P10025">
        <v>6</v>
      </c>
      <c r="Q10025">
        <v>1</v>
      </c>
    </row>
    <row r="10026" spans="1:17" x14ac:dyDescent="0.25">
      <c r="A10026" s="1">
        <v>41424</v>
      </c>
      <c r="B10026" s="2">
        <f t="shared" si="624"/>
        <v>2013</v>
      </c>
      <c r="C10026" s="2">
        <f t="shared" si="625"/>
        <v>5</v>
      </c>
      <c r="D10026" s="2">
        <f t="shared" si="626"/>
        <v>30</v>
      </c>
      <c r="E10026" s="2">
        <f t="shared" si="627"/>
        <v>5</v>
      </c>
      <c r="F10026" s="1" t="s">
        <v>791</v>
      </c>
      <c r="G10026" t="s">
        <v>299</v>
      </c>
      <c r="H10026" s="7" t="s">
        <v>744</v>
      </c>
      <c r="I10026" t="s">
        <v>276</v>
      </c>
      <c r="J10026" t="s">
        <v>164</v>
      </c>
      <c r="K10026" t="s">
        <v>204</v>
      </c>
      <c r="L10026" t="s">
        <v>44</v>
      </c>
      <c r="M10026">
        <v>12</v>
      </c>
      <c r="N10026">
        <v>56.974829999999997</v>
      </c>
      <c r="O10026">
        <v>-135.31220999999999</v>
      </c>
      <c r="P10026">
        <v>6</v>
      </c>
      <c r="Q10026">
        <v>1</v>
      </c>
    </row>
    <row r="10027" spans="1:17" x14ac:dyDescent="0.25">
      <c r="A10027" s="1">
        <v>40703</v>
      </c>
      <c r="B10027" s="2">
        <f t="shared" si="624"/>
        <v>2011</v>
      </c>
      <c r="C10027" s="2">
        <f t="shared" si="625"/>
        <v>6</v>
      </c>
      <c r="D10027" s="2">
        <f t="shared" si="626"/>
        <v>9</v>
      </c>
      <c r="E10027" s="2">
        <f t="shared" si="627"/>
        <v>5</v>
      </c>
      <c r="F10027" s="1" t="s">
        <v>792</v>
      </c>
      <c r="G10027" t="s">
        <v>299</v>
      </c>
      <c r="H10027" s="7" t="s">
        <v>744</v>
      </c>
      <c r="I10027" t="s">
        <v>276</v>
      </c>
      <c r="J10027" t="s">
        <v>164</v>
      </c>
      <c r="K10027" t="s">
        <v>204</v>
      </c>
      <c r="L10027" t="s">
        <v>44</v>
      </c>
      <c r="M10027">
        <v>18</v>
      </c>
      <c r="N10027">
        <v>56.974829999999997</v>
      </c>
      <c r="O10027">
        <v>-135.31220999999999</v>
      </c>
      <c r="P10027">
        <v>7</v>
      </c>
      <c r="Q10027">
        <v>1</v>
      </c>
    </row>
    <row r="10028" spans="1:17" x14ac:dyDescent="0.25">
      <c r="A10028" s="1">
        <v>41069</v>
      </c>
      <c r="B10028" s="2">
        <f t="shared" si="624"/>
        <v>2012</v>
      </c>
      <c r="C10028" s="2">
        <f t="shared" si="625"/>
        <v>6</v>
      </c>
      <c r="D10028" s="2">
        <f t="shared" si="626"/>
        <v>9</v>
      </c>
      <c r="E10028" s="2">
        <f t="shared" si="627"/>
        <v>7</v>
      </c>
      <c r="F10028" s="1" t="s">
        <v>792</v>
      </c>
      <c r="G10028" t="s">
        <v>299</v>
      </c>
      <c r="H10028" s="7" t="s">
        <v>744</v>
      </c>
      <c r="I10028" t="s">
        <v>276</v>
      </c>
      <c r="J10028" t="s">
        <v>164</v>
      </c>
      <c r="K10028" t="s">
        <v>204</v>
      </c>
      <c r="L10028" t="s">
        <v>44</v>
      </c>
      <c r="M10028">
        <v>18</v>
      </c>
      <c r="N10028">
        <v>56.974829999999997</v>
      </c>
      <c r="O10028">
        <v>-135.31220999999999</v>
      </c>
      <c r="P10028">
        <v>7</v>
      </c>
      <c r="Q10028">
        <v>1</v>
      </c>
    </row>
    <row r="10029" spans="1:17" x14ac:dyDescent="0.25">
      <c r="A10029" s="1">
        <v>40704</v>
      </c>
      <c r="B10029" s="2">
        <f t="shared" si="624"/>
        <v>2011</v>
      </c>
      <c r="C10029" s="2">
        <f t="shared" si="625"/>
        <v>6</v>
      </c>
      <c r="D10029" s="2">
        <f t="shared" si="626"/>
        <v>10</v>
      </c>
      <c r="E10029" s="2">
        <f t="shared" si="627"/>
        <v>6</v>
      </c>
      <c r="F10029" s="1" t="s">
        <v>792</v>
      </c>
      <c r="G10029" t="s">
        <v>299</v>
      </c>
      <c r="H10029" s="7" t="s">
        <v>744</v>
      </c>
      <c r="I10029" t="s">
        <v>276</v>
      </c>
      <c r="J10029" t="s">
        <v>164</v>
      </c>
      <c r="K10029" t="s">
        <v>204</v>
      </c>
      <c r="L10029" t="s">
        <v>44</v>
      </c>
      <c r="M10029">
        <v>9</v>
      </c>
      <c r="N10029">
        <v>56.974829999999997</v>
      </c>
      <c r="O10029">
        <v>-135.31220999999999</v>
      </c>
      <c r="P10029">
        <v>7</v>
      </c>
      <c r="Q10029">
        <v>1</v>
      </c>
    </row>
    <row r="10030" spans="1:17" x14ac:dyDescent="0.25">
      <c r="A10030" s="1">
        <v>41070</v>
      </c>
      <c r="B10030" s="2">
        <f t="shared" si="624"/>
        <v>2012</v>
      </c>
      <c r="C10030" s="2">
        <f t="shared" si="625"/>
        <v>6</v>
      </c>
      <c r="D10030" s="2">
        <f t="shared" si="626"/>
        <v>10</v>
      </c>
      <c r="E10030" s="2">
        <f t="shared" si="627"/>
        <v>1</v>
      </c>
      <c r="F10030" s="1" t="s">
        <v>792</v>
      </c>
      <c r="G10030" t="s">
        <v>299</v>
      </c>
      <c r="H10030" s="7" t="s">
        <v>744</v>
      </c>
      <c r="I10030" t="s">
        <v>276</v>
      </c>
      <c r="J10030" t="s">
        <v>164</v>
      </c>
      <c r="K10030" t="s">
        <v>204</v>
      </c>
      <c r="L10030" t="s">
        <v>44</v>
      </c>
      <c r="M10030">
        <v>18</v>
      </c>
      <c r="N10030">
        <v>56.974829999999997</v>
      </c>
      <c r="O10030">
        <v>-135.31220999999999</v>
      </c>
      <c r="P10030">
        <v>7</v>
      </c>
      <c r="Q10030">
        <v>1</v>
      </c>
    </row>
    <row r="10031" spans="1:17" x14ac:dyDescent="0.25">
      <c r="A10031" s="1">
        <v>41071</v>
      </c>
      <c r="B10031" s="2">
        <f t="shared" si="624"/>
        <v>2012</v>
      </c>
      <c r="C10031" s="2">
        <f t="shared" si="625"/>
        <v>6</v>
      </c>
      <c r="D10031" s="2">
        <f t="shared" si="626"/>
        <v>11</v>
      </c>
      <c r="E10031" s="2">
        <f t="shared" si="627"/>
        <v>2</v>
      </c>
      <c r="F10031" s="1" t="s">
        <v>792</v>
      </c>
      <c r="G10031" t="s">
        <v>299</v>
      </c>
      <c r="H10031" s="7" t="s">
        <v>744</v>
      </c>
      <c r="I10031" t="s">
        <v>276</v>
      </c>
      <c r="J10031" t="s">
        <v>164</v>
      </c>
      <c r="K10031" t="s">
        <v>204</v>
      </c>
      <c r="L10031" t="s">
        <v>44</v>
      </c>
      <c r="M10031">
        <v>18</v>
      </c>
      <c r="N10031">
        <v>56.974829999999997</v>
      </c>
      <c r="O10031">
        <v>-135.31220999999999</v>
      </c>
      <c r="P10031">
        <v>7</v>
      </c>
      <c r="Q10031">
        <v>1</v>
      </c>
    </row>
    <row r="10032" spans="1:17" x14ac:dyDescent="0.25">
      <c r="A10032" s="1">
        <v>41072</v>
      </c>
      <c r="B10032" s="2">
        <f t="shared" si="624"/>
        <v>2012</v>
      </c>
      <c r="C10032" s="2">
        <f t="shared" si="625"/>
        <v>6</v>
      </c>
      <c r="D10032" s="2">
        <f t="shared" si="626"/>
        <v>12</v>
      </c>
      <c r="E10032" s="2">
        <f t="shared" si="627"/>
        <v>3</v>
      </c>
      <c r="F10032" s="1" t="s">
        <v>792</v>
      </c>
      <c r="G10032" t="s">
        <v>299</v>
      </c>
      <c r="H10032" s="7" t="s">
        <v>744</v>
      </c>
      <c r="I10032" t="s">
        <v>276</v>
      </c>
      <c r="J10032" t="s">
        <v>164</v>
      </c>
      <c r="K10032" t="s">
        <v>204</v>
      </c>
      <c r="L10032" t="s">
        <v>44</v>
      </c>
      <c r="M10032">
        <v>18</v>
      </c>
      <c r="N10032">
        <v>56.974829999999997</v>
      </c>
      <c r="O10032">
        <v>-135.31220999999999</v>
      </c>
      <c r="P10032">
        <v>7</v>
      </c>
      <c r="Q10032">
        <v>1</v>
      </c>
    </row>
    <row r="10033" spans="1:17" x14ac:dyDescent="0.25">
      <c r="A10033" s="1">
        <v>41073</v>
      </c>
      <c r="B10033" s="2">
        <f t="shared" si="624"/>
        <v>2012</v>
      </c>
      <c r="C10033" s="2">
        <f t="shared" si="625"/>
        <v>6</v>
      </c>
      <c r="D10033" s="2">
        <f t="shared" si="626"/>
        <v>13</v>
      </c>
      <c r="E10033" s="2">
        <f t="shared" si="627"/>
        <v>4</v>
      </c>
      <c r="F10033" s="1" t="s">
        <v>792</v>
      </c>
      <c r="G10033" t="s">
        <v>299</v>
      </c>
      <c r="H10033" s="7" t="s">
        <v>744</v>
      </c>
      <c r="I10033" t="s">
        <v>276</v>
      </c>
      <c r="J10033" t="s">
        <v>164</v>
      </c>
      <c r="K10033" t="s">
        <v>204</v>
      </c>
      <c r="L10033" t="s">
        <v>44</v>
      </c>
      <c r="M10033">
        <v>18</v>
      </c>
      <c r="N10033">
        <v>56.974829999999997</v>
      </c>
      <c r="O10033">
        <v>-135.31220999999999</v>
      </c>
      <c r="P10033">
        <v>7</v>
      </c>
      <c r="Q10033">
        <v>1</v>
      </c>
    </row>
    <row r="10034" spans="1:17" x14ac:dyDescent="0.25">
      <c r="A10034" s="1">
        <v>41074</v>
      </c>
      <c r="B10034" s="2">
        <f t="shared" si="624"/>
        <v>2012</v>
      </c>
      <c r="C10034" s="2">
        <f t="shared" si="625"/>
        <v>6</v>
      </c>
      <c r="D10034" s="2">
        <f t="shared" si="626"/>
        <v>14</v>
      </c>
      <c r="E10034" s="2">
        <f t="shared" si="627"/>
        <v>5</v>
      </c>
      <c r="F10034" s="1" t="s">
        <v>792</v>
      </c>
      <c r="G10034" t="s">
        <v>299</v>
      </c>
      <c r="H10034" s="7" t="s">
        <v>744</v>
      </c>
      <c r="I10034" t="s">
        <v>276</v>
      </c>
      <c r="J10034" t="s">
        <v>164</v>
      </c>
      <c r="K10034" t="s">
        <v>204</v>
      </c>
      <c r="L10034" t="s">
        <v>44</v>
      </c>
      <c r="M10034">
        <v>18</v>
      </c>
      <c r="N10034">
        <v>56.974829999999997</v>
      </c>
      <c r="O10034">
        <v>-135.31220999999999</v>
      </c>
      <c r="P10034">
        <v>7</v>
      </c>
      <c r="Q10034">
        <v>1</v>
      </c>
    </row>
    <row r="10035" spans="1:17" x14ac:dyDescent="0.25">
      <c r="A10035" s="1">
        <v>41075</v>
      </c>
      <c r="B10035" s="2">
        <f t="shared" si="624"/>
        <v>2012</v>
      </c>
      <c r="C10035" s="2">
        <f t="shared" si="625"/>
        <v>6</v>
      </c>
      <c r="D10035" s="2">
        <f t="shared" si="626"/>
        <v>15</v>
      </c>
      <c r="E10035" s="2">
        <f t="shared" si="627"/>
        <v>6</v>
      </c>
      <c r="F10035" s="1" t="s">
        <v>792</v>
      </c>
      <c r="G10035" t="s">
        <v>299</v>
      </c>
      <c r="H10035" s="7" t="s">
        <v>744</v>
      </c>
      <c r="I10035" t="s">
        <v>276</v>
      </c>
      <c r="J10035" t="s">
        <v>164</v>
      </c>
      <c r="K10035" t="s">
        <v>204</v>
      </c>
      <c r="L10035" t="s">
        <v>44</v>
      </c>
      <c r="M10035">
        <v>12</v>
      </c>
      <c r="N10035">
        <v>56.974829999999997</v>
      </c>
      <c r="O10035">
        <v>-135.31220999999999</v>
      </c>
      <c r="P10035">
        <v>7</v>
      </c>
      <c r="Q10035">
        <v>1</v>
      </c>
    </row>
    <row r="10036" spans="1:17" x14ac:dyDescent="0.25">
      <c r="A10036" s="1">
        <v>41818</v>
      </c>
      <c r="B10036" s="2">
        <f t="shared" si="624"/>
        <v>2014</v>
      </c>
      <c r="C10036" s="2">
        <f t="shared" si="625"/>
        <v>6</v>
      </c>
      <c r="D10036" s="2">
        <f t="shared" si="626"/>
        <v>28</v>
      </c>
      <c r="E10036" s="2">
        <f t="shared" si="627"/>
        <v>7</v>
      </c>
      <c r="F10036" s="1" t="s">
        <v>792</v>
      </c>
      <c r="G10036" t="s">
        <v>299</v>
      </c>
      <c r="H10036" s="7" t="s">
        <v>744</v>
      </c>
      <c r="I10036" t="s">
        <v>276</v>
      </c>
      <c r="J10036" t="s">
        <v>164</v>
      </c>
      <c r="K10036" t="s">
        <v>204</v>
      </c>
      <c r="L10036" t="s">
        <v>44</v>
      </c>
      <c r="M10036">
        <v>18</v>
      </c>
      <c r="N10036">
        <v>56.974829999999997</v>
      </c>
      <c r="O10036">
        <v>-135.31220999999999</v>
      </c>
      <c r="P10036">
        <v>8</v>
      </c>
      <c r="Q10036">
        <v>1</v>
      </c>
    </row>
    <row r="10037" spans="1:17" x14ac:dyDescent="0.25">
      <c r="A10037" s="1">
        <v>41819</v>
      </c>
      <c r="B10037" s="2">
        <f t="shared" si="624"/>
        <v>2014</v>
      </c>
      <c r="C10037" s="2">
        <f t="shared" si="625"/>
        <v>6</v>
      </c>
      <c r="D10037" s="2">
        <f t="shared" si="626"/>
        <v>29</v>
      </c>
      <c r="E10037" s="2">
        <f t="shared" si="627"/>
        <v>1</v>
      </c>
      <c r="F10037" s="1" t="s">
        <v>792</v>
      </c>
      <c r="G10037" t="s">
        <v>299</v>
      </c>
      <c r="H10037" s="7" t="s">
        <v>744</v>
      </c>
      <c r="I10037" t="s">
        <v>276</v>
      </c>
      <c r="J10037" t="s">
        <v>164</v>
      </c>
      <c r="K10037" t="s">
        <v>204</v>
      </c>
      <c r="L10037" t="s">
        <v>44</v>
      </c>
      <c r="M10037">
        <v>24</v>
      </c>
      <c r="N10037">
        <v>56.974829999999997</v>
      </c>
      <c r="O10037">
        <v>-135.31220999999999</v>
      </c>
      <c r="P10037">
        <v>8</v>
      </c>
      <c r="Q10037">
        <v>1</v>
      </c>
    </row>
    <row r="10038" spans="1:17" x14ac:dyDescent="0.25">
      <c r="A10038" s="1">
        <v>41820</v>
      </c>
      <c r="B10038" s="2">
        <f t="shared" si="624"/>
        <v>2014</v>
      </c>
      <c r="C10038" s="2">
        <f t="shared" si="625"/>
        <v>6</v>
      </c>
      <c r="D10038" s="2">
        <f t="shared" si="626"/>
        <v>30</v>
      </c>
      <c r="E10038" s="2">
        <f t="shared" si="627"/>
        <v>2</v>
      </c>
      <c r="F10038" s="1" t="s">
        <v>792</v>
      </c>
      <c r="G10038" t="s">
        <v>299</v>
      </c>
      <c r="H10038" s="7" t="s">
        <v>744</v>
      </c>
      <c r="I10038" t="s">
        <v>276</v>
      </c>
      <c r="J10038" t="s">
        <v>164</v>
      </c>
      <c r="K10038" t="s">
        <v>204</v>
      </c>
      <c r="L10038" t="s">
        <v>44</v>
      </c>
      <c r="M10038">
        <v>12</v>
      </c>
      <c r="N10038">
        <v>56.974829999999997</v>
      </c>
      <c r="O10038">
        <v>-135.31220999999999</v>
      </c>
      <c r="P10038">
        <v>8</v>
      </c>
      <c r="Q10038">
        <v>1</v>
      </c>
    </row>
    <row r="10039" spans="1:17" x14ac:dyDescent="0.25">
      <c r="A10039" s="1">
        <v>42196</v>
      </c>
      <c r="B10039" s="2">
        <f t="shared" si="624"/>
        <v>2015</v>
      </c>
      <c r="C10039" s="2">
        <f t="shared" si="625"/>
        <v>7</v>
      </c>
      <c r="D10039" s="2">
        <f t="shared" si="626"/>
        <v>11</v>
      </c>
      <c r="E10039" s="2">
        <f t="shared" si="627"/>
        <v>7</v>
      </c>
      <c r="F10039" s="1" t="s">
        <v>792</v>
      </c>
      <c r="G10039" t="s">
        <v>299</v>
      </c>
      <c r="H10039" s="7" t="s">
        <v>744</v>
      </c>
      <c r="I10039" t="s">
        <v>276</v>
      </c>
      <c r="J10039" t="s">
        <v>164</v>
      </c>
      <c r="K10039" t="s">
        <v>204</v>
      </c>
      <c r="L10039" t="s">
        <v>44</v>
      </c>
      <c r="M10039">
        <v>18</v>
      </c>
      <c r="N10039">
        <v>56.974829999999997</v>
      </c>
      <c r="O10039">
        <v>-135.31220999999999</v>
      </c>
      <c r="P10039">
        <v>9</v>
      </c>
      <c r="Q10039">
        <v>1</v>
      </c>
    </row>
    <row r="10040" spans="1:17" x14ac:dyDescent="0.25">
      <c r="A10040" s="1">
        <v>42197</v>
      </c>
      <c r="B10040" s="2">
        <f t="shared" si="624"/>
        <v>2015</v>
      </c>
      <c r="C10040" s="2">
        <f t="shared" si="625"/>
        <v>7</v>
      </c>
      <c r="D10040" s="2">
        <f t="shared" si="626"/>
        <v>12</v>
      </c>
      <c r="E10040" s="2">
        <f t="shared" si="627"/>
        <v>1</v>
      </c>
      <c r="F10040" s="1" t="s">
        <v>792</v>
      </c>
      <c r="G10040" t="s">
        <v>299</v>
      </c>
      <c r="H10040" s="7" t="s">
        <v>744</v>
      </c>
      <c r="I10040" t="s">
        <v>276</v>
      </c>
      <c r="J10040" t="s">
        <v>164</v>
      </c>
      <c r="K10040" t="s">
        <v>204</v>
      </c>
      <c r="L10040" t="s">
        <v>44</v>
      </c>
      <c r="M10040">
        <v>24</v>
      </c>
      <c r="N10040">
        <v>56.974829999999997</v>
      </c>
      <c r="O10040">
        <v>-135.31220999999999</v>
      </c>
      <c r="P10040">
        <v>9</v>
      </c>
      <c r="Q10040">
        <v>1</v>
      </c>
    </row>
    <row r="10041" spans="1:17" x14ac:dyDescent="0.25">
      <c r="A10041" s="1">
        <v>42198</v>
      </c>
      <c r="B10041" s="2">
        <f t="shared" si="624"/>
        <v>2015</v>
      </c>
      <c r="C10041" s="2">
        <f t="shared" si="625"/>
        <v>7</v>
      </c>
      <c r="D10041" s="2">
        <f t="shared" si="626"/>
        <v>13</v>
      </c>
      <c r="E10041" s="2">
        <f t="shared" si="627"/>
        <v>2</v>
      </c>
      <c r="F10041" s="1" t="s">
        <v>792</v>
      </c>
      <c r="G10041" t="s">
        <v>299</v>
      </c>
      <c r="H10041" s="7" t="s">
        <v>744</v>
      </c>
      <c r="I10041" t="s">
        <v>276</v>
      </c>
      <c r="J10041" t="s">
        <v>164</v>
      </c>
      <c r="K10041" t="s">
        <v>204</v>
      </c>
      <c r="L10041" t="s">
        <v>44</v>
      </c>
      <c r="M10041">
        <v>12</v>
      </c>
      <c r="N10041">
        <v>56.974829999999997</v>
      </c>
      <c r="O10041">
        <v>-135.31220999999999</v>
      </c>
      <c r="P10041">
        <v>9</v>
      </c>
      <c r="Q10041">
        <v>1</v>
      </c>
    </row>
    <row r="10042" spans="1:17" x14ac:dyDescent="0.25">
      <c r="A10042" s="1">
        <v>42236</v>
      </c>
      <c r="B10042" s="2">
        <f t="shared" si="624"/>
        <v>2015</v>
      </c>
      <c r="C10042" s="2">
        <f t="shared" si="625"/>
        <v>8</v>
      </c>
      <c r="D10042" s="2">
        <f t="shared" si="626"/>
        <v>20</v>
      </c>
      <c r="E10042" s="2">
        <f t="shared" si="627"/>
        <v>5</v>
      </c>
      <c r="F10042" s="1" t="s">
        <v>792</v>
      </c>
      <c r="G10042" t="s">
        <v>299</v>
      </c>
      <c r="H10042" s="7" t="s">
        <v>744</v>
      </c>
      <c r="I10042" t="s">
        <v>276</v>
      </c>
      <c r="J10042" t="s">
        <v>164</v>
      </c>
      <c r="K10042" t="s">
        <v>204</v>
      </c>
      <c r="L10042" t="s">
        <v>44</v>
      </c>
      <c r="M10042">
        <v>12</v>
      </c>
      <c r="N10042">
        <v>56.974829999999997</v>
      </c>
      <c r="O10042">
        <v>-135.31220999999999</v>
      </c>
      <c r="P10042">
        <v>6</v>
      </c>
      <c r="Q10042">
        <v>1</v>
      </c>
    </row>
    <row r="10043" spans="1:17" x14ac:dyDescent="0.25">
      <c r="A10043" s="1">
        <v>42237</v>
      </c>
      <c r="B10043" s="2">
        <f t="shared" si="624"/>
        <v>2015</v>
      </c>
      <c r="C10043" s="2">
        <f t="shared" si="625"/>
        <v>8</v>
      </c>
      <c r="D10043" s="2">
        <f t="shared" si="626"/>
        <v>21</v>
      </c>
      <c r="E10043" s="2">
        <f t="shared" si="627"/>
        <v>6</v>
      </c>
      <c r="F10043" s="1" t="s">
        <v>792</v>
      </c>
      <c r="G10043" t="s">
        <v>299</v>
      </c>
      <c r="H10043" s="7" t="s">
        <v>744</v>
      </c>
      <c r="I10043" t="s">
        <v>276</v>
      </c>
      <c r="J10043" t="s">
        <v>164</v>
      </c>
      <c r="K10043" t="s">
        <v>204</v>
      </c>
      <c r="L10043" t="s">
        <v>44</v>
      </c>
      <c r="M10043">
        <v>24</v>
      </c>
      <c r="N10043">
        <v>56.974829999999997</v>
      </c>
      <c r="O10043">
        <v>-135.31220999999999</v>
      </c>
      <c r="P10043">
        <v>6</v>
      </c>
      <c r="Q10043">
        <v>1</v>
      </c>
    </row>
    <row r="10044" spans="1:17" x14ac:dyDescent="0.25">
      <c r="A10044" s="1">
        <v>42238</v>
      </c>
      <c r="B10044" s="2">
        <f t="shared" si="624"/>
        <v>2015</v>
      </c>
      <c r="C10044" s="2">
        <f t="shared" si="625"/>
        <v>8</v>
      </c>
      <c r="D10044" s="2">
        <f t="shared" si="626"/>
        <v>22</v>
      </c>
      <c r="E10044" s="2">
        <f t="shared" si="627"/>
        <v>7</v>
      </c>
      <c r="F10044" s="1" t="s">
        <v>792</v>
      </c>
      <c r="G10044" t="s">
        <v>299</v>
      </c>
      <c r="H10044" s="7" t="s">
        <v>744</v>
      </c>
      <c r="I10044" t="s">
        <v>276</v>
      </c>
      <c r="J10044" t="s">
        <v>164</v>
      </c>
      <c r="K10044" t="s">
        <v>204</v>
      </c>
      <c r="L10044" t="s">
        <v>44</v>
      </c>
      <c r="M10044">
        <v>24</v>
      </c>
      <c r="N10044">
        <v>56.974829999999997</v>
      </c>
      <c r="O10044">
        <v>-135.31220999999999</v>
      </c>
      <c r="P10044">
        <v>6</v>
      </c>
      <c r="Q10044">
        <v>1</v>
      </c>
    </row>
    <row r="10045" spans="1:17" x14ac:dyDescent="0.25">
      <c r="A10045" s="1">
        <v>42239</v>
      </c>
      <c r="B10045" s="2">
        <f t="shared" si="624"/>
        <v>2015</v>
      </c>
      <c r="C10045" s="2">
        <f t="shared" si="625"/>
        <v>8</v>
      </c>
      <c r="D10045" s="2">
        <f t="shared" si="626"/>
        <v>23</v>
      </c>
      <c r="E10045" s="2">
        <f t="shared" si="627"/>
        <v>1</v>
      </c>
      <c r="F10045" s="1" t="s">
        <v>792</v>
      </c>
      <c r="G10045" t="s">
        <v>299</v>
      </c>
      <c r="H10045" s="7" t="s">
        <v>744</v>
      </c>
      <c r="I10045" t="s">
        <v>276</v>
      </c>
      <c r="J10045" t="s">
        <v>164</v>
      </c>
      <c r="K10045" t="s">
        <v>204</v>
      </c>
      <c r="L10045" t="s">
        <v>44</v>
      </c>
      <c r="M10045">
        <v>24</v>
      </c>
      <c r="N10045">
        <v>56.974829999999997</v>
      </c>
      <c r="O10045">
        <v>-135.31220999999999</v>
      </c>
      <c r="P10045">
        <v>6</v>
      </c>
      <c r="Q10045">
        <v>1</v>
      </c>
    </row>
    <row r="10046" spans="1:17" x14ac:dyDescent="0.25">
      <c r="A10046" s="1">
        <v>42240</v>
      </c>
      <c r="B10046" s="2">
        <f t="shared" si="624"/>
        <v>2015</v>
      </c>
      <c r="C10046" s="2">
        <f t="shared" si="625"/>
        <v>8</v>
      </c>
      <c r="D10046" s="2">
        <f t="shared" si="626"/>
        <v>24</v>
      </c>
      <c r="E10046" s="2">
        <f t="shared" si="627"/>
        <v>2</v>
      </c>
      <c r="F10046" s="1" t="s">
        <v>792</v>
      </c>
      <c r="G10046" t="s">
        <v>299</v>
      </c>
      <c r="H10046" s="7" t="s">
        <v>744</v>
      </c>
      <c r="I10046" t="s">
        <v>276</v>
      </c>
      <c r="J10046" t="s">
        <v>164</v>
      </c>
      <c r="K10046" t="s">
        <v>204</v>
      </c>
      <c r="L10046" t="s">
        <v>44</v>
      </c>
      <c r="M10046">
        <v>12</v>
      </c>
      <c r="N10046">
        <v>56.974829999999997</v>
      </c>
      <c r="O10046">
        <v>-135.31220999999999</v>
      </c>
      <c r="P10046">
        <v>6</v>
      </c>
      <c r="Q10046">
        <v>1</v>
      </c>
    </row>
    <row r="10047" spans="1:17" x14ac:dyDescent="0.25">
      <c r="A10047" s="1">
        <v>41196</v>
      </c>
      <c r="B10047" s="2">
        <f t="shared" si="624"/>
        <v>2012</v>
      </c>
      <c r="C10047" s="2">
        <f t="shared" si="625"/>
        <v>10</v>
      </c>
      <c r="D10047" s="2">
        <f t="shared" si="626"/>
        <v>14</v>
      </c>
      <c r="E10047" s="2">
        <f t="shared" si="627"/>
        <v>1</v>
      </c>
      <c r="F10047" s="1" t="s">
        <v>793</v>
      </c>
      <c r="G10047" t="s">
        <v>299</v>
      </c>
      <c r="H10047" s="7" t="s">
        <v>744</v>
      </c>
      <c r="I10047" t="s">
        <v>276</v>
      </c>
      <c r="J10047" t="s">
        <v>164</v>
      </c>
      <c r="K10047" t="s">
        <v>204</v>
      </c>
      <c r="L10047" t="s">
        <v>44</v>
      </c>
      <c r="M10047">
        <v>12</v>
      </c>
      <c r="N10047">
        <v>56.974829999999997</v>
      </c>
      <c r="O10047">
        <v>-135.31220999999999</v>
      </c>
      <c r="P10047">
        <v>7</v>
      </c>
      <c r="Q10047">
        <v>1</v>
      </c>
    </row>
    <row r="10048" spans="1:17" x14ac:dyDescent="0.25">
      <c r="A10048" s="1">
        <v>41197</v>
      </c>
      <c r="B10048" s="2">
        <f t="shared" si="624"/>
        <v>2012</v>
      </c>
      <c r="C10048" s="2">
        <f t="shared" si="625"/>
        <v>10</v>
      </c>
      <c r="D10048" s="2">
        <f t="shared" si="626"/>
        <v>15</v>
      </c>
      <c r="E10048" s="2">
        <f t="shared" si="627"/>
        <v>2</v>
      </c>
      <c r="F10048" s="1" t="s">
        <v>793</v>
      </c>
      <c r="G10048" t="s">
        <v>299</v>
      </c>
      <c r="H10048" s="7" t="s">
        <v>744</v>
      </c>
      <c r="I10048" t="s">
        <v>276</v>
      </c>
      <c r="J10048" t="s">
        <v>164</v>
      </c>
      <c r="K10048" t="s">
        <v>204</v>
      </c>
      <c r="L10048" t="s">
        <v>44</v>
      </c>
      <c r="M10048">
        <v>24</v>
      </c>
      <c r="N10048">
        <v>56.974829999999997</v>
      </c>
      <c r="O10048">
        <v>-135.31220999999999</v>
      </c>
      <c r="P10048">
        <v>7</v>
      </c>
      <c r="Q10048">
        <v>1</v>
      </c>
    </row>
    <row r="10049" spans="1:17" x14ac:dyDescent="0.25">
      <c r="A10049" s="1">
        <v>41198</v>
      </c>
      <c r="B10049" s="2">
        <f t="shared" si="624"/>
        <v>2012</v>
      </c>
      <c r="C10049" s="2">
        <f t="shared" si="625"/>
        <v>10</v>
      </c>
      <c r="D10049" s="2">
        <f t="shared" si="626"/>
        <v>16</v>
      </c>
      <c r="E10049" s="2">
        <f t="shared" si="627"/>
        <v>3</v>
      </c>
      <c r="F10049" s="1" t="s">
        <v>793</v>
      </c>
      <c r="G10049" t="s">
        <v>299</v>
      </c>
      <c r="H10049" s="7" t="s">
        <v>744</v>
      </c>
      <c r="I10049" t="s">
        <v>276</v>
      </c>
      <c r="J10049" t="s">
        <v>164</v>
      </c>
      <c r="K10049" t="s">
        <v>204</v>
      </c>
      <c r="L10049" t="s">
        <v>44</v>
      </c>
      <c r="M10049">
        <v>24</v>
      </c>
      <c r="N10049">
        <v>56.974829999999997</v>
      </c>
      <c r="O10049">
        <v>-135.31220999999999</v>
      </c>
      <c r="P10049">
        <v>7</v>
      </c>
      <c r="Q10049">
        <v>1</v>
      </c>
    </row>
    <row r="10050" spans="1:17" x14ac:dyDescent="0.25">
      <c r="A10050" s="1">
        <v>41199</v>
      </c>
      <c r="B10050" s="2">
        <f t="shared" ref="B10050:B10113" si="628">YEAR(A10050)</f>
        <v>2012</v>
      </c>
      <c r="C10050" s="2">
        <f t="shared" ref="C10050:C10113" si="629">MONTH(A10050)</f>
        <v>10</v>
      </c>
      <c r="D10050" s="2">
        <f t="shared" ref="D10050:D10113" si="630">DAY(A10050)</f>
        <v>17</v>
      </c>
      <c r="E10050" s="2">
        <f t="shared" ref="E10050:E10113" si="631">WEEKDAY(A10050)</f>
        <v>4</v>
      </c>
      <c r="F10050" s="1" t="s">
        <v>793</v>
      </c>
      <c r="G10050" t="s">
        <v>299</v>
      </c>
      <c r="H10050" s="7" t="s">
        <v>744</v>
      </c>
      <c r="I10050" t="s">
        <v>276</v>
      </c>
      <c r="J10050" t="s">
        <v>164</v>
      </c>
      <c r="K10050" t="s">
        <v>204</v>
      </c>
      <c r="L10050" t="s">
        <v>44</v>
      </c>
      <c r="M10050">
        <v>24</v>
      </c>
      <c r="N10050">
        <v>56.974829999999997</v>
      </c>
      <c r="O10050">
        <v>-135.31220999999999</v>
      </c>
      <c r="P10050">
        <v>7</v>
      </c>
      <c r="Q10050">
        <v>1</v>
      </c>
    </row>
    <row r="10051" spans="1:17" x14ac:dyDescent="0.25">
      <c r="A10051" s="1">
        <v>41200</v>
      </c>
      <c r="B10051" s="2">
        <f t="shared" si="628"/>
        <v>2012</v>
      </c>
      <c r="C10051" s="2">
        <f t="shared" si="629"/>
        <v>10</v>
      </c>
      <c r="D10051" s="2">
        <f t="shared" si="630"/>
        <v>18</v>
      </c>
      <c r="E10051" s="2">
        <f t="shared" si="631"/>
        <v>5</v>
      </c>
      <c r="F10051" s="1" t="s">
        <v>793</v>
      </c>
      <c r="G10051" t="s">
        <v>299</v>
      </c>
      <c r="H10051" s="7" t="s">
        <v>744</v>
      </c>
      <c r="I10051" t="s">
        <v>276</v>
      </c>
      <c r="J10051" t="s">
        <v>164</v>
      </c>
      <c r="K10051" t="s">
        <v>204</v>
      </c>
      <c r="L10051" t="s">
        <v>44</v>
      </c>
      <c r="M10051">
        <v>12</v>
      </c>
      <c r="N10051">
        <v>56.974829999999997</v>
      </c>
      <c r="O10051">
        <v>-135.31220999999999</v>
      </c>
      <c r="P10051">
        <v>7</v>
      </c>
      <c r="Q10051">
        <v>1</v>
      </c>
    </row>
    <row r="10052" spans="1:17" x14ac:dyDescent="0.25">
      <c r="A10052" s="1">
        <v>42157</v>
      </c>
      <c r="B10052" s="2">
        <f t="shared" si="628"/>
        <v>2015</v>
      </c>
      <c r="C10052" s="2">
        <f t="shared" si="629"/>
        <v>6</v>
      </c>
      <c r="D10052" s="2">
        <f t="shared" si="630"/>
        <v>2</v>
      </c>
      <c r="E10052" s="2">
        <f t="shared" si="631"/>
        <v>3</v>
      </c>
      <c r="F10052" s="1" t="s">
        <v>792</v>
      </c>
      <c r="G10052" t="s">
        <v>299</v>
      </c>
      <c r="H10052" s="7" t="s">
        <v>744</v>
      </c>
      <c r="I10052" t="s">
        <v>276</v>
      </c>
      <c r="J10052" t="s">
        <v>164</v>
      </c>
      <c r="K10052" t="s">
        <v>246</v>
      </c>
      <c r="L10052" t="s">
        <v>13</v>
      </c>
      <c r="M10052">
        <v>3</v>
      </c>
      <c r="N10052">
        <v>56.974829999999997</v>
      </c>
      <c r="O10052">
        <v>-135.31220999999999</v>
      </c>
      <c r="P10052">
        <v>4</v>
      </c>
      <c r="Q10052">
        <v>1</v>
      </c>
    </row>
    <row r="10053" spans="1:17" x14ac:dyDescent="0.25">
      <c r="A10053" s="1">
        <v>40693</v>
      </c>
      <c r="B10053" s="2">
        <f t="shared" si="628"/>
        <v>2011</v>
      </c>
      <c r="C10053" s="2">
        <f t="shared" si="629"/>
        <v>5</v>
      </c>
      <c r="D10053" s="2">
        <f t="shared" si="630"/>
        <v>30</v>
      </c>
      <c r="E10053" s="2">
        <f t="shared" si="631"/>
        <v>2</v>
      </c>
      <c r="F10053" s="1" t="s">
        <v>791</v>
      </c>
      <c r="G10053" t="s">
        <v>107</v>
      </c>
      <c r="H10053" s="7" t="s">
        <v>757</v>
      </c>
      <c r="I10053" t="s">
        <v>94</v>
      </c>
      <c r="J10053" t="s">
        <v>10</v>
      </c>
      <c r="K10053" t="s">
        <v>108</v>
      </c>
      <c r="L10053" t="s">
        <v>13</v>
      </c>
      <c r="M10053">
        <v>2</v>
      </c>
      <c r="N10053">
        <v>57.666910000000001</v>
      </c>
      <c r="O10053">
        <v>-133.47087999999999</v>
      </c>
      <c r="P10053">
        <v>4</v>
      </c>
      <c r="Q10053">
        <v>1</v>
      </c>
    </row>
    <row r="10054" spans="1:17" x14ac:dyDescent="0.25">
      <c r="A10054" s="1">
        <v>40705</v>
      </c>
      <c r="B10054" s="2">
        <f t="shared" si="628"/>
        <v>2011</v>
      </c>
      <c r="C10054" s="2">
        <f t="shared" si="629"/>
        <v>6</v>
      </c>
      <c r="D10054" s="2">
        <f t="shared" si="630"/>
        <v>11</v>
      </c>
      <c r="E10054" s="2">
        <f t="shared" si="631"/>
        <v>7</v>
      </c>
      <c r="F10054" s="1" t="s">
        <v>792</v>
      </c>
      <c r="G10054" t="s">
        <v>107</v>
      </c>
      <c r="H10054" s="7" t="s">
        <v>757</v>
      </c>
      <c r="I10054" t="s">
        <v>94</v>
      </c>
      <c r="J10054" t="s">
        <v>10</v>
      </c>
      <c r="K10054" t="s">
        <v>108</v>
      </c>
      <c r="L10054" t="s">
        <v>13</v>
      </c>
      <c r="M10054">
        <v>2</v>
      </c>
      <c r="N10054">
        <v>57.666910000000001</v>
      </c>
      <c r="O10054">
        <v>-133.47087999999999</v>
      </c>
      <c r="P10054">
        <v>4</v>
      </c>
      <c r="Q10054">
        <v>1</v>
      </c>
    </row>
    <row r="10055" spans="1:17" x14ac:dyDescent="0.25">
      <c r="A10055" s="1">
        <v>40706</v>
      </c>
      <c r="B10055" s="2">
        <f t="shared" si="628"/>
        <v>2011</v>
      </c>
      <c r="C10055" s="2">
        <f t="shared" si="629"/>
        <v>6</v>
      </c>
      <c r="D10055" s="2">
        <f t="shared" si="630"/>
        <v>12</v>
      </c>
      <c r="E10055" s="2">
        <f t="shared" si="631"/>
        <v>1</v>
      </c>
      <c r="F10055" s="1" t="s">
        <v>792</v>
      </c>
      <c r="G10055" t="s">
        <v>107</v>
      </c>
      <c r="H10055" s="7" t="s">
        <v>757</v>
      </c>
      <c r="I10055" t="s">
        <v>94</v>
      </c>
      <c r="J10055" t="s">
        <v>10</v>
      </c>
      <c r="K10055" t="s">
        <v>68</v>
      </c>
      <c r="L10055" t="s">
        <v>13</v>
      </c>
      <c r="M10055">
        <v>1</v>
      </c>
      <c r="N10055">
        <v>57.666910000000001</v>
      </c>
      <c r="O10055">
        <v>-133.47087999999999</v>
      </c>
      <c r="P10055">
        <v>18</v>
      </c>
      <c r="Q10055">
        <v>2</v>
      </c>
    </row>
    <row r="10056" spans="1:17" x14ac:dyDescent="0.25">
      <c r="A10056" s="1">
        <v>40716</v>
      </c>
      <c r="B10056" s="2">
        <f t="shared" si="628"/>
        <v>2011</v>
      </c>
      <c r="C10056" s="2">
        <f t="shared" si="629"/>
        <v>6</v>
      </c>
      <c r="D10056" s="2">
        <f t="shared" si="630"/>
        <v>22</v>
      </c>
      <c r="E10056" s="2">
        <f t="shared" si="631"/>
        <v>4</v>
      </c>
      <c r="F10056" s="1" t="s">
        <v>792</v>
      </c>
      <c r="G10056" t="s">
        <v>107</v>
      </c>
      <c r="H10056" s="7" t="s">
        <v>757</v>
      </c>
      <c r="I10056" t="s">
        <v>94</v>
      </c>
      <c r="J10056" t="s">
        <v>10</v>
      </c>
      <c r="K10056" t="s">
        <v>81</v>
      </c>
      <c r="L10056" t="s">
        <v>13</v>
      </c>
      <c r="M10056">
        <v>3</v>
      </c>
      <c r="N10056">
        <v>57.666910000000001</v>
      </c>
      <c r="O10056">
        <v>-133.47087999999999</v>
      </c>
      <c r="P10056">
        <v>3</v>
      </c>
      <c r="Q10056">
        <v>1</v>
      </c>
    </row>
    <row r="10057" spans="1:17" x14ac:dyDescent="0.25">
      <c r="A10057" s="1">
        <v>40717</v>
      </c>
      <c r="B10057" s="2">
        <f t="shared" si="628"/>
        <v>2011</v>
      </c>
      <c r="C10057" s="2">
        <f t="shared" si="629"/>
        <v>6</v>
      </c>
      <c r="D10057" s="2">
        <f t="shared" si="630"/>
        <v>23</v>
      </c>
      <c r="E10057" s="2">
        <f t="shared" si="631"/>
        <v>5</v>
      </c>
      <c r="F10057" s="1" t="s">
        <v>792</v>
      </c>
      <c r="G10057" t="s">
        <v>107</v>
      </c>
      <c r="H10057" s="7" t="s">
        <v>757</v>
      </c>
      <c r="I10057" t="s">
        <v>94</v>
      </c>
      <c r="J10057" t="s">
        <v>10</v>
      </c>
      <c r="K10057" t="s">
        <v>108</v>
      </c>
      <c r="L10057" t="s">
        <v>13</v>
      </c>
      <c r="M10057">
        <v>2</v>
      </c>
      <c r="N10057">
        <v>57.666910000000001</v>
      </c>
      <c r="O10057">
        <v>-133.47087999999999</v>
      </c>
      <c r="P10057">
        <v>4</v>
      </c>
      <c r="Q10057">
        <v>1</v>
      </c>
    </row>
    <row r="10058" spans="1:17" x14ac:dyDescent="0.25">
      <c r="A10058" s="1">
        <v>41095</v>
      </c>
      <c r="B10058" s="2">
        <f t="shared" si="628"/>
        <v>2012</v>
      </c>
      <c r="C10058" s="2">
        <f t="shared" si="629"/>
        <v>7</v>
      </c>
      <c r="D10058" s="2">
        <f t="shared" si="630"/>
        <v>5</v>
      </c>
      <c r="E10058" s="2">
        <f t="shared" si="631"/>
        <v>5</v>
      </c>
      <c r="F10058" s="1" t="s">
        <v>792</v>
      </c>
      <c r="G10058" t="s">
        <v>107</v>
      </c>
      <c r="H10058" s="7" t="s">
        <v>757</v>
      </c>
      <c r="I10058" t="s">
        <v>94</v>
      </c>
      <c r="J10058" t="s">
        <v>10</v>
      </c>
      <c r="K10058" t="s">
        <v>68</v>
      </c>
      <c r="L10058" t="s">
        <v>13</v>
      </c>
      <c r="M10058">
        <v>1.5</v>
      </c>
      <c r="N10058">
        <v>57.666910000000001</v>
      </c>
      <c r="O10058">
        <v>-133.47087999999999</v>
      </c>
      <c r="P10058">
        <v>13</v>
      </c>
      <c r="Q10058">
        <v>2</v>
      </c>
    </row>
    <row r="10059" spans="1:17" x14ac:dyDescent="0.25">
      <c r="A10059" s="1">
        <v>40735</v>
      </c>
      <c r="B10059" s="2">
        <f t="shared" si="628"/>
        <v>2011</v>
      </c>
      <c r="C10059" s="2">
        <f t="shared" si="629"/>
        <v>7</v>
      </c>
      <c r="D10059" s="2">
        <f t="shared" si="630"/>
        <v>11</v>
      </c>
      <c r="E10059" s="2">
        <f t="shared" si="631"/>
        <v>2</v>
      </c>
      <c r="F10059" s="1" t="s">
        <v>792</v>
      </c>
      <c r="G10059" t="s">
        <v>107</v>
      </c>
      <c r="H10059" s="7" t="s">
        <v>757</v>
      </c>
      <c r="I10059" t="s">
        <v>94</v>
      </c>
      <c r="J10059" t="s">
        <v>10</v>
      </c>
      <c r="K10059" t="s">
        <v>68</v>
      </c>
      <c r="L10059" t="s">
        <v>13</v>
      </c>
      <c r="M10059">
        <v>2</v>
      </c>
      <c r="N10059">
        <v>57.666910000000001</v>
      </c>
      <c r="O10059">
        <v>-133.47087999999999</v>
      </c>
      <c r="P10059">
        <v>5</v>
      </c>
      <c r="Q10059">
        <v>1</v>
      </c>
    </row>
    <row r="10060" spans="1:17" x14ac:dyDescent="0.25">
      <c r="A10060" s="1">
        <v>40739</v>
      </c>
      <c r="B10060" s="2">
        <f t="shared" si="628"/>
        <v>2011</v>
      </c>
      <c r="C10060" s="2">
        <f t="shared" si="629"/>
        <v>7</v>
      </c>
      <c r="D10060" s="2">
        <f t="shared" si="630"/>
        <v>15</v>
      </c>
      <c r="E10060" s="2">
        <f t="shared" si="631"/>
        <v>6</v>
      </c>
      <c r="F10060" s="1" t="s">
        <v>792</v>
      </c>
      <c r="G10060" t="s">
        <v>107</v>
      </c>
      <c r="H10060" s="7" t="s">
        <v>757</v>
      </c>
      <c r="I10060" t="s">
        <v>94</v>
      </c>
      <c r="J10060" t="s">
        <v>10</v>
      </c>
      <c r="K10060" t="s">
        <v>81</v>
      </c>
      <c r="L10060" t="s">
        <v>13</v>
      </c>
      <c r="M10060">
        <v>1</v>
      </c>
      <c r="N10060">
        <v>57.666910000000001</v>
      </c>
      <c r="O10060">
        <v>-133.47087999999999</v>
      </c>
      <c r="P10060">
        <v>6</v>
      </c>
      <c r="Q10060">
        <v>1</v>
      </c>
    </row>
    <row r="10061" spans="1:17" x14ac:dyDescent="0.25">
      <c r="A10061" s="1">
        <v>40747</v>
      </c>
      <c r="B10061" s="2">
        <f t="shared" si="628"/>
        <v>2011</v>
      </c>
      <c r="C10061" s="2">
        <f t="shared" si="629"/>
        <v>7</v>
      </c>
      <c r="D10061" s="2">
        <f t="shared" si="630"/>
        <v>23</v>
      </c>
      <c r="E10061" s="2">
        <f t="shared" si="631"/>
        <v>7</v>
      </c>
      <c r="F10061" s="1" t="s">
        <v>792</v>
      </c>
      <c r="G10061" t="s">
        <v>107</v>
      </c>
      <c r="H10061" s="7" t="s">
        <v>757</v>
      </c>
      <c r="I10061" t="s">
        <v>94</v>
      </c>
      <c r="J10061" t="s">
        <v>10</v>
      </c>
      <c r="K10061" t="s">
        <v>108</v>
      </c>
      <c r="L10061" t="s">
        <v>13</v>
      </c>
      <c r="M10061">
        <v>2</v>
      </c>
      <c r="N10061">
        <v>57.666910000000001</v>
      </c>
      <c r="O10061">
        <v>-133.47087999999999</v>
      </c>
      <c r="P10061">
        <v>4</v>
      </c>
      <c r="Q10061">
        <v>1</v>
      </c>
    </row>
    <row r="10062" spans="1:17" x14ac:dyDescent="0.25">
      <c r="A10062" s="1">
        <v>40769</v>
      </c>
      <c r="B10062" s="2">
        <f t="shared" si="628"/>
        <v>2011</v>
      </c>
      <c r="C10062" s="2">
        <f t="shared" si="629"/>
        <v>8</v>
      </c>
      <c r="D10062" s="2">
        <f t="shared" si="630"/>
        <v>14</v>
      </c>
      <c r="E10062" s="2">
        <f t="shared" si="631"/>
        <v>1</v>
      </c>
      <c r="F10062" s="1" t="s">
        <v>792</v>
      </c>
      <c r="G10062" t="s">
        <v>107</v>
      </c>
      <c r="H10062" s="7" t="s">
        <v>757</v>
      </c>
      <c r="I10062" t="s">
        <v>94</v>
      </c>
      <c r="J10062" t="s">
        <v>10</v>
      </c>
      <c r="K10062" t="s">
        <v>108</v>
      </c>
      <c r="L10062" t="s">
        <v>13</v>
      </c>
      <c r="M10062">
        <v>2</v>
      </c>
      <c r="N10062">
        <v>57.666910000000001</v>
      </c>
      <c r="O10062">
        <v>-133.47087999999999</v>
      </c>
      <c r="P10062">
        <v>6</v>
      </c>
      <c r="Q10062">
        <v>1</v>
      </c>
    </row>
    <row r="10063" spans="1:17" x14ac:dyDescent="0.25">
      <c r="A10063" s="1">
        <v>42240</v>
      </c>
      <c r="B10063" s="2">
        <f t="shared" si="628"/>
        <v>2015</v>
      </c>
      <c r="C10063" s="2">
        <f t="shared" si="629"/>
        <v>8</v>
      </c>
      <c r="D10063" s="2">
        <f t="shared" si="630"/>
        <v>24</v>
      </c>
      <c r="E10063" s="2">
        <f t="shared" si="631"/>
        <v>2</v>
      </c>
      <c r="F10063" s="1" t="s">
        <v>792</v>
      </c>
      <c r="G10063" t="s">
        <v>107</v>
      </c>
      <c r="H10063" s="7" t="s">
        <v>757</v>
      </c>
      <c r="I10063" t="s">
        <v>94</v>
      </c>
      <c r="J10063" t="s">
        <v>10</v>
      </c>
      <c r="K10063" t="s">
        <v>30</v>
      </c>
      <c r="L10063" t="s">
        <v>13</v>
      </c>
      <c r="M10063">
        <v>3</v>
      </c>
      <c r="N10063">
        <v>57.666910000000001</v>
      </c>
      <c r="O10063">
        <v>-133.47087999999999</v>
      </c>
      <c r="P10063">
        <v>7</v>
      </c>
      <c r="Q10063">
        <v>1</v>
      </c>
    </row>
    <row r="10064" spans="1:17" x14ac:dyDescent="0.25">
      <c r="A10064" s="1">
        <v>40782</v>
      </c>
      <c r="B10064" s="2">
        <f t="shared" si="628"/>
        <v>2011</v>
      </c>
      <c r="C10064" s="2">
        <f t="shared" si="629"/>
        <v>8</v>
      </c>
      <c r="D10064" s="2">
        <f t="shared" si="630"/>
        <v>27</v>
      </c>
      <c r="E10064" s="2">
        <f t="shared" si="631"/>
        <v>7</v>
      </c>
      <c r="F10064" s="1" t="s">
        <v>792</v>
      </c>
      <c r="G10064" t="s">
        <v>107</v>
      </c>
      <c r="H10064" s="7" t="s">
        <v>757</v>
      </c>
      <c r="I10064" t="s">
        <v>94</v>
      </c>
      <c r="J10064" t="s">
        <v>10</v>
      </c>
      <c r="K10064" t="s">
        <v>108</v>
      </c>
      <c r="L10064" t="s">
        <v>13</v>
      </c>
      <c r="M10064">
        <v>2</v>
      </c>
      <c r="N10064">
        <v>57.666910000000001</v>
      </c>
      <c r="O10064">
        <v>-133.47087999999999</v>
      </c>
      <c r="P10064">
        <v>2</v>
      </c>
      <c r="Q10064">
        <v>1</v>
      </c>
    </row>
    <row r="10065" spans="1:17" x14ac:dyDescent="0.25">
      <c r="A10065" s="1">
        <v>42148</v>
      </c>
      <c r="B10065" s="2">
        <f t="shared" si="628"/>
        <v>2015</v>
      </c>
      <c r="C10065" s="2">
        <f t="shared" si="629"/>
        <v>5</v>
      </c>
      <c r="D10065" s="2">
        <f t="shared" si="630"/>
        <v>24</v>
      </c>
      <c r="E10065" s="2">
        <f t="shared" si="631"/>
        <v>1</v>
      </c>
      <c r="F10065" s="1" t="s">
        <v>791</v>
      </c>
      <c r="G10065" t="s">
        <v>107</v>
      </c>
      <c r="H10065" s="7" t="s">
        <v>757</v>
      </c>
      <c r="I10065" t="s">
        <v>94</v>
      </c>
      <c r="J10065" t="s">
        <v>10</v>
      </c>
      <c r="K10065" t="s">
        <v>67</v>
      </c>
      <c r="L10065" t="s">
        <v>734</v>
      </c>
      <c r="M10065">
        <v>3</v>
      </c>
      <c r="N10065">
        <v>57.666910000000001</v>
      </c>
      <c r="O10065">
        <v>-133.47087999999999</v>
      </c>
      <c r="P10065">
        <v>1</v>
      </c>
      <c r="Q10065">
        <v>1</v>
      </c>
    </row>
    <row r="10066" spans="1:17" x14ac:dyDescent="0.25">
      <c r="A10066" s="1">
        <v>41587</v>
      </c>
      <c r="B10066" s="2">
        <f t="shared" si="628"/>
        <v>2013</v>
      </c>
      <c r="C10066" s="2">
        <f t="shared" si="629"/>
        <v>11</v>
      </c>
      <c r="D10066" s="2">
        <f t="shared" si="630"/>
        <v>9</v>
      </c>
      <c r="E10066" s="2">
        <f t="shared" si="631"/>
        <v>7</v>
      </c>
      <c r="F10066" s="1" t="s">
        <v>793</v>
      </c>
      <c r="G10066" t="s">
        <v>107</v>
      </c>
      <c r="H10066" s="7" t="s">
        <v>757</v>
      </c>
      <c r="I10066" t="s">
        <v>94</v>
      </c>
      <c r="J10066" t="s">
        <v>10</v>
      </c>
      <c r="K10066" t="s">
        <v>85</v>
      </c>
      <c r="L10066" t="s">
        <v>148</v>
      </c>
      <c r="M10066">
        <v>1.5</v>
      </c>
      <c r="N10066">
        <v>57.666910000000001</v>
      </c>
      <c r="O10066">
        <v>-133.47087999999999</v>
      </c>
      <c r="P10066">
        <v>2</v>
      </c>
      <c r="Q10066">
        <v>1</v>
      </c>
    </row>
    <row r="10067" spans="1:17" x14ac:dyDescent="0.25">
      <c r="A10067" s="1">
        <v>42160</v>
      </c>
      <c r="B10067" s="2">
        <f t="shared" si="628"/>
        <v>2015</v>
      </c>
      <c r="C10067" s="2">
        <f t="shared" si="629"/>
        <v>6</v>
      </c>
      <c r="D10067" s="2">
        <f t="shared" si="630"/>
        <v>5</v>
      </c>
      <c r="E10067" s="2">
        <f t="shared" si="631"/>
        <v>6</v>
      </c>
      <c r="F10067" s="1" t="s">
        <v>792</v>
      </c>
      <c r="G10067" t="s">
        <v>107</v>
      </c>
      <c r="H10067" s="7" t="s">
        <v>757</v>
      </c>
      <c r="I10067" t="s">
        <v>94</v>
      </c>
      <c r="J10067" t="s">
        <v>10</v>
      </c>
      <c r="K10067" t="s">
        <v>81</v>
      </c>
      <c r="L10067" t="s">
        <v>13</v>
      </c>
      <c r="M10067">
        <v>1</v>
      </c>
      <c r="N10067">
        <v>57.666910000000001</v>
      </c>
      <c r="O10067">
        <v>-133.47087999999999</v>
      </c>
      <c r="P10067">
        <v>6</v>
      </c>
      <c r="Q10067">
        <v>1</v>
      </c>
    </row>
    <row r="10068" spans="1:17" x14ac:dyDescent="0.25">
      <c r="A10068" s="1">
        <v>42172</v>
      </c>
      <c r="B10068" s="2">
        <f t="shared" si="628"/>
        <v>2015</v>
      </c>
      <c r="C10068" s="2">
        <f t="shared" si="629"/>
        <v>6</v>
      </c>
      <c r="D10068" s="2">
        <f t="shared" si="630"/>
        <v>17</v>
      </c>
      <c r="E10068" s="2">
        <f t="shared" si="631"/>
        <v>4</v>
      </c>
      <c r="F10068" s="1" t="s">
        <v>792</v>
      </c>
      <c r="G10068" t="s">
        <v>107</v>
      </c>
      <c r="H10068" s="7" t="s">
        <v>757</v>
      </c>
      <c r="I10068" t="s">
        <v>94</v>
      </c>
      <c r="J10068" t="s">
        <v>10</v>
      </c>
      <c r="K10068" t="s">
        <v>81</v>
      </c>
      <c r="L10068" t="s">
        <v>13</v>
      </c>
      <c r="M10068">
        <v>1</v>
      </c>
      <c r="N10068">
        <v>57.666910000000001</v>
      </c>
      <c r="O10068">
        <v>-133.47087999999999</v>
      </c>
      <c r="P10068">
        <v>4</v>
      </c>
      <c r="Q10068">
        <v>1</v>
      </c>
    </row>
    <row r="10069" spans="1:17" x14ac:dyDescent="0.25">
      <c r="A10069" s="1">
        <v>41817</v>
      </c>
      <c r="B10069" s="2">
        <f t="shared" si="628"/>
        <v>2014</v>
      </c>
      <c r="C10069" s="2">
        <f t="shared" si="629"/>
        <v>6</v>
      </c>
      <c r="D10069" s="2">
        <f t="shared" si="630"/>
        <v>27</v>
      </c>
      <c r="E10069" s="2">
        <f t="shared" si="631"/>
        <v>6</v>
      </c>
      <c r="F10069" s="1" t="s">
        <v>792</v>
      </c>
      <c r="G10069" t="s">
        <v>107</v>
      </c>
      <c r="H10069" s="7" t="s">
        <v>757</v>
      </c>
      <c r="I10069" t="s">
        <v>94</v>
      </c>
      <c r="J10069" t="s">
        <v>10</v>
      </c>
      <c r="K10069" t="s">
        <v>30</v>
      </c>
      <c r="L10069" t="s">
        <v>13</v>
      </c>
      <c r="M10069">
        <v>2</v>
      </c>
      <c r="N10069">
        <v>57.666910000000001</v>
      </c>
      <c r="O10069">
        <v>-133.47087999999999</v>
      </c>
      <c r="P10069">
        <v>5</v>
      </c>
      <c r="Q10069">
        <v>1</v>
      </c>
    </row>
    <row r="10070" spans="1:17" x14ac:dyDescent="0.25">
      <c r="A10070" s="1">
        <v>41823</v>
      </c>
      <c r="B10070" s="2">
        <f t="shared" si="628"/>
        <v>2014</v>
      </c>
      <c r="C10070" s="2">
        <f t="shared" si="629"/>
        <v>7</v>
      </c>
      <c r="D10070" s="2">
        <f t="shared" si="630"/>
        <v>3</v>
      </c>
      <c r="E10070" s="2">
        <f t="shared" si="631"/>
        <v>5</v>
      </c>
      <c r="F10070" s="1" t="s">
        <v>792</v>
      </c>
      <c r="G10070" t="s">
        <v>107</v>
      </c>
      <c r="H10070" s="7" t="s">
        <v>757</v>
      </c>
      <c r="I10070" t="s">
        <v>94</v>
      </c>
      <c r="J10070" t="s">
        <v>10</v>
      </c>
      <c r="K10070" t="s">
        <v>30</v>
      </c>
      <c r="L10070" t="s">
        <v>13</v>
      </c>
      <c r="M10070">
        <v>2</v>
      </c>
      <c r="N10070">
        <v>57.666910000000001</v>
      </c>
      <c r="O10070">
        <v>-133.47087999999999</v>
      </c>
      <c r="P10070">
        <v>5</v>
      </c>
      <c r="Q10070">
        <v>1</v>
      </c>
    </row>
    <row r="10071" spans="1:17" x14ac:dyDescent="0.25">
      <c r="A10071" s="1">
        <v>41222</v>
      </c>
      <c r="B10071" s="2">
        <f t="shared" si="628"/>
        <v>2012</v>
      </c>
      <c r="C10071" s="2">
        <f t="shared" si="629"/>
        <v>11</v>
      </c>
      <c r="D10071" s="2">
        <f t="shared" si="630"/>
        <v>9</v>
      </c>
      <c r="E10071" s="2">
        <f t="shared" si="631"/>
        <v>6</v>
      </c>
      <c r="F10071" s="1" t="s">
        <v>793</v>
      </c>
      <c r="G10071" t="s">
        <v>107</v>
      </c>
      <c r="H10071" s="7" t="s">
        <v>757</v>
      </c>
      <c r="I10071" t="s">
        <v>94</v>
      </c>
      <c r="J10071" t="s">
        <v>10</v>
      </c>
      <c r="K10071" t="s">
        <v>85</v>
      </c>
      <c r="L10071" t="s">
        <v>13</v>
      </c>
      <c r="M10071">
        <v>1.25</v>
      </c>
      <c r="N10071">
        <v>57.666910000000001</v>
      </c>
      <c r="O10071">
        <v>-133.47087999999999</v>
      </c>
      <c r="P10071">
        <v>2</v>
      </c>
      <c r="Q10071">
        <v>1</v>
      </c>
    </row>
    <row r="10072" spans="1:17" x14ac:dyDescent="0.25">
      <c r="A10072" s="1">
        <v>42324</v>
      </c>
      <c r="B10072" s="2">
        <f t="shared" si="628"/>
        <v>2015</v>
      </c>
      <c r="C10072" s="2">
        <f t="shared" si="629"/>
        <v>11</v>
      </c>
      <c r="D10072" s="2">
        <f t="shared" si="630"/>
        <v>16</v>
      </c>
      <c r="E10072" s="2">
        <f t="shared" si="631"/>
        <v>2</v>
      </c>
      <c r="F10072" s="1" t="s">
        <v>793</v>
      </c>
      <c r="G10072" t="s">
        <v>107</v>
      </c>
      <c r="H10072" s="7" t="s">
        <v>757</v>
      </c>
      <c r="I10072" t="s">
        <v>94</v>
      </c>
      <c r="J10072" t="s">
        <v>10</v>
      </c>
      <c r="K10072" t="s">
        <v>85</v>
      </c>
      <c r="L10072" t="s">
        <v>13</v>
      </c>
      <c r="M10072">
        <v>3</v>
      </c>
      <c r="N10072">
        <v>57.666910000000001</v>
      </c>
      <c r="O10072">
        <v>-133.47087999999999</v>
      </c>
      <c r="P10072">
        <v>3</v>
      </c>
      <c r="Q10072">
        <v>1</v>
      </c>
    </row>
    <row r="10073" spans="1:17" x14ac:dyDescent="0.25">
      <c r="A10073" s="1">
        <v>42331</v>
      </c>
      <c r="B10073" s="2">
        <f t="shared" si="628"/>
        <v>2015</v>
      </c>
      <c r="C10073" s="2">
        <f t="shared" si="629"/>
        <v>11</v>
      </c>
      <c r="D10073" s="2">
        <f t="shared" si="630"/>
        <v>23</v>
      </c>
      <c r="E10073" s="2">
        <f t="shared" si="631"/>
        <v>2</v>
      </c>
      <c r="F10073" s="1" t="s">
        <v>793</v>
      </c>
      <c r="G10073" t="s">
        <v>107</v>
      </c>
      <c r="H10073" s="7" t="s">
        <v>757</v>
      </c>
      <c r="I10073" t="s">
        <v>94</v>
      </c>
      <c r="J10073" t="s">
        <v>10</v>
      </c>
      <c r="K10073" t="s">
        <v>85</v>
      </c>
      <c r="L10073" t="s">
        <v>13</v>
      </c>
      <c r="M10073">
        <v>2</v>
      </c>
      <c r="N10073">
        <v>57.666910000000001</v>
      </c>
      <c r="O10073">
        <v>-133.47087999999999</v>
      </c>
      <c r="P10073">
        <v>1</v>
      </c>
      <c r="Q10073">
        <v>1</v>
      </c>
    </row>
    <row r="10074" spans="1:17" x14ac:dyDescent="0.25">
      <c r="A10074" s="1">
        <v>41058</v>
      </c>
      <c r="B10074" s="2">
        <f t="shared" si="628"/>
        <v>2012</v>
      </c>
      <c r="C10074" s="2">
        <f t="shared" si="629"/>
        <v>5</v>
      </c>
      <c r="D10074" s="2">
        <f t="shared" si="630"/>
        <v>29</v>
      </c>
      <c r="E10074" s="2">
        <f t="shared" si="631"/>
        <v>3</v>
      </c>
      <c r="F10074" s="1" t="s">
        <v>792</v>
      </c>
      <c r="G10074" t="s">
        <v>359</v>
      </c>
      <c r="H10074" s="7" t="s">
        <v>765</v>
      </c>
      <c r="I10074" t="s">
        <v>360</v>
      </c>
      <c r="J10074" t="s">
        <v>164</v>
      </c>
      <c r="K10074" t="s">
        <v>68</v>
      </c>
      <c r="L10074" t="s">
        <v>28</v>
      </c>
      <c r="M10074">
        <v>3</v>
      </c>
      <c r="N10074">
        <v>57.440849999999998</v>
      </c>
      <c r="O10074">
        <v>-135.19775000000001</v>
      </c>
      <c r="P10074">
        <v>11</v>
      </c>
      <c r="Q10074">
        <v>1</v>
      </c>
    </row>
    <row r="10075" spans="1:17" x14ac:dyDescent="0.25">
      <c r="A10075" s="1">
        <v>42178</v>
      </c>
      <c r="B10075" s="2">
        <f t="shared" si="628"/>
        <v>2015</v>
      </c>
      <c r="C10075" s="2">
        <f t="shared" si="629"/>
        <v>6</v>
      </c>
      <c r="D10075" s="2">
        <f t="shared" si="630"/>
        <v>23</v>
      </c>
      <c r="E10075" s="2">
        <f t="shared" si="631"/>
        <v>3</v>
      </c>
      <c r="F10075" s="1" t="s">
        <v>792</v>
      </c>
      <c r="G10075" t="s">
        <v>359</v>
      </c>
      <c r="H10075" s="7" t="s">
        <v>765</v>
      </c>
      <c r="I10075" t="s">
        <v>360</v>
      </c>
      <c r="J10075" t="s">
        <v>164</v>
      </c>
      <c r="K10075" t="s">
        <v>68</v>
      </c>
      <c r="L10075" t="s">
        <v>28</v>
      </c>
      <c r="M10075">
        <v>3</v>
      </c>
      <c r="N10075">
        <v>57.440849999999998</v>
      </c>
      <c r="O10075">
        <v>-135.19775000000001</v>
      </c>
      <c r="P10075">
        <v>4</v>
      </c>
      <c r="Q10075">
        <v>1</v>
      </c>
    </row>
    <row r="10076" spans="1:17" x14ac:dyDescent="0.25">
      <c r="A10076" s="1">
        <v>41471</v>
      </c>
      <c r="B10076" s="2">
        <f t="shared" si="628"/>
        <v>2013</v>
      </c>
      <c r="C10076" s="2">
        <f t="shared" si="629"/>
        <v>7</v>
      </c>
      <c r="D10076" s="2">
        <f t="shared" si="630"/>
        <v>16</v>
      </c>
      <c r="E10076" s="2">
        <f t="shared" si="631"/>
        <v>3</v>
      </c>
      <c r="F10076" s="1" t="s">
        <v>792</v>
      </c>
      <c r="G10076" t="s">
        <v>359</v>
      </c>
      <c r="H10076" s="7" t="s">
        <v>765</v>
      </c>
      <c r="I10076" t="s">
        <v>360</v>
      </c>
      <c r="J10076" t="s">
        <v>164</v>
      </c>
      <c r="K10076" t="s">
        <v>247</v>
      </c>
      <c r="L10076" t="s">
        <v>28</v>
      </c>
      <c r="M10076">
        <v>2</v>
      </c>
      <c r="N10076">
        <v>57.440849999999998</v>
      </c>
      <c r="O10076">
        <v>-135.19775000000001</v>
      </c>
      <c r="P10076">
        <v>3</v>
      </c>
      <c r="Q10076">
        <v>1</v>
      </c>
    </row>
    <row r="10077" spans="1:17" x14ac:dyDescent="0.25">
      <c r="A10077" s="1">
        <v>41124</v>
      </c>
      <c r="B10077" s="2">
        <f t="shared" si="628"/>
        <v>2012</v>
      </c>
      <c r="C10077" s="2">
        <f t="shared" si="629"/>
        <v>8</v>
      </c>
      <c r="D10077" s="2">
        <f t="shared" si="630"/>
        <v>3</v>
      </c>
      <c r="E10077" s="2">
        <f t="shared" si="631"/>
        <v>6</v>
      </c>
      <c r="F10077" s="1" t="s">
        <v>792</v>
      </c>
      <c r="G10077" t="s">
        <v>359</v>
      </c>
      <c r="H10077" s="7" t="s">
        <v>765</v>
      </c>
      <c r="I10077" t="s">
        <v>360</v>
      </c>
      <c r="J10077" t="s">
        <v>164</v>
      </c>
      <c r="K10077" t="s">
        <v>68</v>
      </c>
      <c r="L10077" t="s">
        <v>28</v>
      </c>
      <c r="M10077">
        <v>3</v>
      </c>
      <c r="N10077">
        <v>57.440849999999998</v>
      </c>
      <c r="O10077">
        <v>-135.19775000000001</v>
      </c>
      <c r="P10077">
        <v>9</v>
      </c>
      <c r="Q10077">
        <v>1</v>
      </c>
    </row>
    <row r="10078" spans="1:17" x14ac:dyDescent="0.25">
      <c r="A10078" s="1">
        <v>42256</v>
      </c>
      <c r="B10078" s="2">
        <f t="shared" si="628"/>
        <v>2015</v>
      </c>
      <c r="C10078" s="2">
        <f t="shared" si="629"/>
        <v>9</v>
      </c>
      <c r="D10078" s="2">
        <f t="shared" si="630"/>
        <v>9</v>
      </c>
      <c r="E10078" s="2">
        <f t="shared" si="631"/>
        <v>4</v>
      </c>
      <c r="F10078" s="1" t="s">
        <v>792</v>
      </c>
      <c r="G10078" t="s">
        <v>359</v>
      </c>
      <c r="H10078" s="7" t="s">
        <v>765</v>
      </c>
      <c r="I10078" t="s">
        <v>360</v>
      </c>
      <c r="J10078" t="s">
        <v>164</v>
      </c>
      <c r="K10078" t="s">
        <v>99</v>
      </c>
      <c r="L10078" t="s">
        <v>28</v>
      </c>
      <c r="M10078">
        <v>4</v>
      </c>
      <c r="N10078">
        <v>57.440849999999998</v>
      </c>
      <c r="O10078">
        <v>-135.19775000000001</v>
      </c>
      <c r="P10078">
        <v>6</v>
      </c>
      <c r="Q10078">
        <v>1</v>
      </c>
    </row>
    <row r="10079" spans="1:17" x14ac:dyDescent="0.25">
      <c r="A10079" s="1">
        <v>41051</v>
      </c>
      <c r="B10079" s="2">
        <f t="shared" si="628"/>
        <v>2012</v>
      </c>
      <c r="C10079" s="2">
        <f t="shared" si="629"/>
        <v>5</v>
      </c>
      <c r="D10079" s="2">
        <f t="shared" si="630"/>
        <v>22</v>
      </c>
      <c r="E10079" s="2">
        <f t="shared" si="631"/>
        <v>3</v>
      </c>
      <c r="F10079" s="1" t="s">
        <v>792</v>
      </c>
      <c r="G10079" t="s">
        <v>359</v>
      </c>
      <c r="H10079" s="7" t="s">
        <v>765</v>
      </c>
      <c r="I10079" t="s">
        <v>360</v>
      </c>
      <c r="J10079" t="s">
        <v>164</v>
      </c>
      <c r="K10079" t="s">
        <v>68</v>
      </c>
      <c r="L10079" t="s">
        <v>13</v>
      </c>
      <c r="M10079">
        <v>2.5</v>
      </c>
      <c r="N10079">
        <v>57.440849999999998</v>
      </c>
      <c r="O10079">
        <v>-135.19775000000001</v>
      </c>
      <c r="P10079">
        <v>4</v>
      </c>
      <c r="Q10079">
        <v>1</v>
      </c>
    </row>
    <row r="10080" spans="1:17" x14ac:dyDescent="0.25">
      <c r="A10080" s="1">
        <v>40693</v>
      </c>
      <c r="B10080" s="2">
        <f t="shared" si="628"/>
        <v>2011</v>
      </c>
      <c r="C10080" s="2">
        <f t="shared" si="629"/>
        <v>5</v>
      </c>
      <c r="D10080" s="2">
        <f t="shared" si="630"/>
        <v>30</v>
      </c>
      <c r="E10080" s="2">
        <f t="shared" si="631"/>
        <v>2</v>
      </c>
      <c r="F10080" s="1" t="s">
        <v>792</v>
      </c>
      <c r="G10080" t="s">
        <v>359</v>
      </c>
      <c r="H10080" s="7" t="s">
        <v>765</v>
      </c>
      <c r="I10080" t="s">
        <v>360</v>
      </c>
      <c r="J10080" t="s">
        <v>164</v>
      </c>
      <c r="K10080" t="s">
        <v>68</v>
      </c>
      <c r="L10080" t="s">
        <v>13</v>
      </c>
      <c r="M10080">
        <v>1.5</v>
      </c>
      <c r="N10080">
        <v>57.440849999999998</v>
      </c>
      <c r="O10080">
        <v>-135.19775000000001</v>
      </c>
      <c r="P10080">
        <v>7</v>
      </c>
      <c r="Q10080">
        <v>1</v>
      </c>
    </row>
    <row r="10081" spans="1:17" x14ac:dyDescent="0.25">
      <c r="A10081" s="1">
        <v>41061</v>
      </c>
      <c r="B10081" s="2">
        <f t="shared" si="628"/>
        <v>2012</v>
      </c>
      <c r="C10081" s="2">
        <f t="shared" si="629"/>
        <v>6</v>
      </c>
      <c r="D10081" s="2">
        <f t="shared" si="630"/>
        <v>1</v>
      </c>
      <c r="E10081" s="2">
        <f t="shared" si="631"/>
        <v>6</v>
      </c>
      <c r="F10081" s="1" t="s">
        <v>792</v>
      </c>
      <c r="G10081" t="s">
        <v>359</v>
      </c>
      <c r="H10081" s="7" t="s">
        <v>765</v>
      </c>
      <c r="I10081" t="s">
        <v>360</v>
      </c>
      <c r="J10081" t="s">
        <v>164</v>
      </c>
      <c r="K10081" t="s">
        <v>68</v>
      </c>
      <c r="L10081" t="s">
        <v>13</v>
      </c>
      <c r="M10081">
        <v>1.5</v>
      </c>
      <c r="N10081">
        <v>57.440849999999998</v>
      </c>
      <c r="O10081">
        <v>-135.19775000000001</v>
      </c>
      <c r="P10081">
        <v>3</v>
      </c>
      <c r="Q10081">
        <v>1</v>
      </c>
    </row>
    <row r="10082" spans="1:17" x14ac:dyDescent="0.25">
      <c r="A10082" s="1">
        <v>41065</v>
      </c>
      <c r="B10082" s="2">
        <f t="shared" si="628"/>
        <v>2012</v>
      </c>
      <c r="C10082" s="2">
        <f t="shared" si="629"/>
        <v>6</v>
      </c>
      <c r="D10082" s="2">
        <f t="shared" si="630"/>
        <v>5</v>
      </c>
      <c r="E10082" s="2">
        <f t="shared" si="631"/>
        <v>3</v>
      </c>
      <c r="F10082" s="1" t="s">
        <v>792</v>
      </c>
      <c r="G10082" t="s">
        <v>359</v>
      </c>
      <c r="H10082" s="7" t="s">
        <v>765</v>
      </c>
      <c r="I10082" t="s">
        <v>360</v>
      </c>
      <c r="J10082" t="s">
        <v>164</v>
      </c>
      <c r="K10082" t="s">
        <v>68</v>
      </c>
      <c r="L10082" t="s">
        <v>13</v>
      </c>
      <c r="M10082">
        <v>2</v>
      </c>
      <c r="N10082">
        <v>57.440849999999998</v>
      </c>
      <c r="O10082">
        <v>-135.19775000000001</v>
      </c>
      <c r="P10082">
        <v>8</v>
      </c>
      <c r="Q10082">
        <v>1</v>
      </c>
    </row>
    <row r="10083" spans="1:17" x14ac:dyDescent="0.25">
      <c r="A10083" s="1">
        <v>40700</v>
      </c>
      <c r="B10083" s="2">
        <f t="shared" si="628"/>
        <v>2011</v>
      </c>
      <c r="C10083" s="2">
        <f t="shared" si="629"/>
        <v>6</v>
      </c>
      <c r="D10083" s="2">
        <f t="shared" si="630"/>
        <v>6</v>
      </c>
      <c r="E10083" s="2">
        <f t="shared" si="631"/>
        <v>2</v>
      </c>
      <c r="F10083" s="1" t="s">
        <v>792</v>
      </c>
      <c r="G10083" t="s">
        <v>359</v>
      </c>
      <c r="H10083" s="7" t="s">
        <v>765</v>
      </c>
      <c r="I10083" t="s">
        <v>360</v>
      </c>
      <c r="J10083" t="s">
        <v>164</v>
      </c>
      <c r="K10083" t="s">
        <v>68</v>
      </c>
      <c r="L10083" t="s">
        <v>13</v>
      </c>
      <c r="M10083">
        <v>2</v>
      </c>
      <c r="N10083">
        <v>57.440849999999998</v>
      </c>
      <c r="O10083">
        <v>-135.19775000000001</v>
      </c>
      <c r="P10083">
        <v>6</v>
      </c>
      <c r="Q10083">
        <v>1</v>
      </c>
    </row>
    <row r="10084" spans="1:17" x14ac:dyDescent="0.25">
      <c r="A10084" s="1">
        <v>41796</v>
      </c>
      <c r="B10084" s="2">
        <f t="shared" si="628"/>
        <v>2014</v>
      </c>
      <c r="C10084" s="2">
        <f t="shared" si="629"/>
        <v>6</v>
      </c>
      <c r="D10084" s="2">
        <f t="shared" si="630"/>
        <v>6</v>
      </c>
      <c r="E10084" s="2">
        <f t="shared" si="631"/>
        <v>6</v>
      </c>
      <c r="F10084" s="1" t="s">
        <v>792</v>
      </c>
      <c r="G10084" t="s">
        <v>359</v>
      </c>
      <c r="H10084" s="7" t="s">
        <v>765</v>
      </c>
      <c r="I10084" t="s">
        <v>360</v>
      </c>
      <c r="J10084" t="s">
        <v>164</v>
      </c>
      <c r="K10084" t="s">
        <v>68</v>
      </c>
      <c r="L10084" t="s">
        <v>13</v>
      </c>
      <c r="M10084">
        <v>2</v>
      </c>
      <c r="N10084">
        <v>57.440849999999998</v>
      </c>
      <c r="O10084">
        <v>-135.19775000000001</v>
      </c>
      <c r="P10084">
        <v>4</v>
      </c>
      <c r="Q10084">
        <v>1</v>
      </c>
    </row>
    <row r="10085" spans="1:17" x14ac:dyDescent="0.25">
      <c r="A10085" s="1">
        <v>41067</v>
      </c>
      <c r="B10085" s="2">
        <f t="shared" si="628"/>
        <v>2012</v>
      </c>
      <c r="C10085" s="2">
        <f t="shared" si="629"/>
        <v>6</v>
      </c>
      <c r="D10085" s="2">
        <f t="shared" si="630"/>
        <v>7</v>
      </c>
      <c r="E10085" s="2">
        <f t="shared" si="631"/>
        <v>5</v>
      </c>
      <c r="F10085" s="1" t="s">
        <v>792</v>
      </c>
      <c r="G10085" t="s">
        <v>359</v>
      </c>
      <c r="H10085" s="7" t="s">
        <v>765</v>
      </c>
      <c r="I10085" t="s">
        <v>360</v>
      </c>
      <c r="J10085" t="s">
        <v>164</v>
      </c>
      <c r="K10085" t="s">
        <v>68</v>
      </c>
      <c r="L10085" t="s">
        <v>13</v>
      </c>
      <c r="M10085">
        <v>2.5</v>
      </c>
      <c r="N10085">
        <v>57.440849999999998</v>
      </c>
      <c r="O10085">
        <v>-135.19775000000001</v>
      </c>
      <c r="P10085">
        <v>6</v>
      </c>
      <c r="Q10085">
        <v>1</v>
      </c>
    </row>
    <row r="10086" spans="1:17" x14ac:dyDescent="0.25">
      <c r="A10086" s="1">
        <v>40703</v>
      </c>
      <c r="B10086" s="2">
        <f t="shared" si="628"/>
        <v>2011</v>
      </c>
      <c r="C10086" s="2">
        <f t="shared" si="629"/>
        <v>6</v>
      </c>
      <c r="D10086" s="2">
        <f t="shared" si="630"/>
        <v>9</v>
      </c>
      <c r="E10086" s="2">
        <f t="shared" si="631"/>
        <v>5</v>
      </c>
      <c r="F10086" s="1" t="s">
        <v>792</v>
      </c>
      <c r="G10086" t="s">
        <v>359</v>
      </c>
      <c r="H10086" s="7" t="s">
        <v>765</v>
      </c>
      <c r="I10086" t="s">
        <v>360</v>
      </c>
      <c r="J10086" t="s">
        <v>164</v>
      </c>
      <c r="K10086" t="s">
        <v>68</v>
      </c>
      <c r="L10086" t="s">
        <v>13</v>
      </c>
      <c r="M10086">
        <v>3</v>
      </c>
      <c r="N10086">
        <v>57.440849999999998</v>
      </c>
      <c r="O10086">
        <v>-135.19775000000001</v>
      </c>
      <c r="P10086">
        <v>11</v>
      </c>
      <c r="Q10086">
        <v>2</v>
      </c>
    </row>
    <row r="10087" spans="1:17" x14ac:dyDescent="0.25">
      <c r="A10087" s="1">
        <v>41799</v>
      </c>
      <c r="B10087" s="2">
        <f t="shared" si="628"/>
        <v>2014</v>
      </c>
      <c r="C10087" s="2">
        <f t="shared" si="629"/>
        <v>6</v>
      </c>
      <c r="D10087" s="2">
        <f t="shared" si="630"/>
        <v>9</v>
      </c>
      <c r="E10087" s="2">
        <f t="shared" si="631"/>
        <v>2</v>
      </c>
      <c r="F10087" s="1" t="s">
        <v>792</v>
      </c>
      <c r="G10087" t="s">
        <v>359</v>
      </c>
      <c r="H10087" s="7" t="s">
        <v>765</v>
      </c>
      <c r="I10087" t="s">
        <v>360</v>
      </c>
      <c r="J10087" t="s">
        <v>164</v>
      </c>
      <c r="K10087" t="s">
        <v>68</v>
      </c>
      <c r="L10087" t="s">
        <v>13</v>
      </c>
      <c r="M10087">
        <v>2</v>
      </c>
      <c r="N10087">
        <v>57.440849999999998</v>
      </c>
      <c r="O10087">
        <v>-135.19775000000001</v>
      </c>
      <c r="P10087">
        <v>20</v>
      </c>
      <c r="Q10087">
        <v>2</v>
      </c>
    </row>
    <row r="10088" spans="1:17" x14ac:dyDescent="0.25">
      <c r="A10088" s="1">
        <v>41071</v>
      </c>
      <c r="B10088" s="2">
        <f t="shared" si="628"/>
        <v>2012</v>
      </c>
      <c r="C10088" s="2">
        <f t="shared" si="629"/>
        <v>6</v>
      </c>
      <c r="D10088" s="2">
        <f t="shared" si="630"/>
        <v>11</v>
      </c>
      <c r="E10088" s="2">
        <f t="shared" si="631"/>
        <v>2</v>
      </c>
      <c r="F10088" s="1" t="s">
        <v>792</v>
      </c>
      <c r="G10088" t="s">
        <v>359</v>
      </c>
      <c r="H10088" s="7" t="s">
        <v>765</v>
      </c>
      <c r="I10088" t="s">
        <v>360</v>
      </c>
      <c r="J10088" t="s">
        <v>164</v>
      </c>
      <c r="K10088" t="s">
        <v>79</v>
      </c>
      <c r="L10088" t="s">
        <v>13</v>
      </c>
      <c r="M10088">
        <v>3.5</v>
      </c>
      <c r="N10088">
        <v>57.440849999999998</v>
      </c>
      <c r="O10088">
        <v>-135.19775000000001</v>
      </c>
      <c r="P10088">
        <v>32</v>
      </c>
      <c r="Q10088">
        <v>2</v>
      </c>
    </row>
    <row r="10089" spans="1:17" x14ac:dyDescent="0.25">
      <c r="A10089" s="1">
        <v>41072</v>
      </c>
      <c r="B10089" s="2">
        <f t="shared" si="628"/>
        <v>2012</v>
      </c>
      <c r="C10089" s="2">
        <f t="shared" si="629"/>
        <v>6</v>
      </c>
      <c r="D10089" s="2">
        <f t="shared" si="630"/>
        <v>12</v>
      </c>
      <c r="E10089" s="2">
        <f t="shared" si="631"/>
        <v>3</v>
      </c>
      <c r="F10089" s="1" t="s">
        <v>792</v>
      </c>
      <c r="G10089" t="s">
        <v>359</v>
      </c>
      <c r="H10089" s="7" t="s">
        <v>765</v>
      </c>
      <c r="I10089" t="s">
        <v>360</v>
      </c>
      <c r="J10089" t="s">
        <v>164</v>
      </c>
      <c r="K10089" t="s">
        <v>68</v>
      </c>
      <c r="L10089" t="s">
        <v>13</v>
      </c>
      <c r="M10089">
        <v>2.5</v>
      </c>
      <c r="N10089">
        <v>57.440849999999998</v>
      </c>
      <c r="O10089">
        <v>-135.19775000000001</v>
      </c>
      <c r="P10089">
        <v>6</v>
      </c>
      <c r="Q10089">
        <v>1</v>
      </c>
    </row>
    <row r="10090" spans="1:17" x14ac:dyDescent="0.25">
      <c r="A10090" s="1">
        <v>40715</v>
      </c>
      <c r="B10090" s="2">
        <f t="shared" si="628"/>
        <v>2011</v>
      </c>
      <c r="C10090" s="2">
        <f t="shared" si="629"/>
        <v>6</v>
      </c>
      <c r="D10090" s="2">
        <f t="shared" si="630"/>
        <v>21</v>
      </c>
      <c r="E10090" s="2">
        <f t="shared" si="631"/>
        <v>3</v>
      </c>
      <c r="F10090" s="1" t="s">
        <v>792</v>
      </c>
      <c r="G10090" t="s">
        <v>359</v>
      </c>
      <c r="H10090" s="7" t="s">
        <v>765</v>
      </c>
      <c r="I10090" t="s">
        <v>360</v>
      </c>
      <c r="J10090" t="s">
        <v>164</v>
      </c>
      <c r="K10090" t="s">
        <v>74</v>
      </c>
      <c r="L10090" t="s">
        <v>13</v>
      </c>
      <c r="M10090">
        <v>1.75</v>
      </c>
      <c r="N10090">
        <v>57.440849999999998</v>
      </c>
      <c r="O10090">
        <v>-135.19775000000001</v>
      </c>
      <c r="P10090">
        <v>48</v>
      </c>
      <c r="Q10090">
        <v>4</v>
      </c>
    </row>
    <row r="10091" spans="1:17" x14ac:dyDescent="0.25">
      <c r="A10091" s="1">
        <v>41085</v>
      </c>
      <c r="B10091" s="2">
        <f t="shared" si="628"/>
        <v>2012</v>
      </c>
      <c r="C10091" s="2">
        <f t="shared" si="629"/>
        <v>6</v>
      </c>
      <c r="D10091" s="2">
        <f t="shared" si="630"/>
        <v>25</v>
      </c>
      <c r="E10091" s="2">
        <f t="shared" si="631"/>
        <v>2</v>
      </c>
      <c r="F10091" s="1" t="s">
        <v>792</v>
      </c>
      <c r="G10091" t="s">
        <v>359</v>
      </c>
      <c r="H10091" s="7" t="s">
        <v>765</v>
      </c>
      <c r="I10091" t="s">
        <v>360</v>
      </c>
      <c r="J10091" t="s">
        <v>164</v>
      </c>
      <c r="K10091" t="s">
        <v>79</v>
      </c>
      <c r="L10091" t="s">
        <v>13</v>
      </c>
      <c r="M10091">
        <v>2</v>
      </c>
      <c r="N10091">
        <v>57.440849999999998</v>
      </c>
      <c r="O10091">
        <v>-135.19775000000001</v>
      </c>
      <c r="P10091">
        <v>29</v>
      </c>
      <c r="Q10091">
        <v>3</v>
      </c>
    </row>
    <row r="10092" spans="1:17" x14ac:dyDescent="0.25">
      <c r="A10092" s="1">
        <v>41085</v>
      </c>
      <c r="B10092" s="2">
        <f t="shared" si="628"/>
        <v>2012</v>
      </c>
      <c r="C10092" s="2">
        <f t="shared" si="629"/>
        <v>6</v>
      </c>
      <c r="D10092" s="2">
        <f t="shared" si="630"/>
        <v>25</v>
      </c>
      <c r="E10092" s="2">
        <f t="shared" si="631"/>
        <v>2</v>
      </c>
      <c r="F10092" s="1" t="s">
        <v>792</v>
      </c>
      <c r="G10092" t="s">
        <v>359</v>
      </c>
      <c r="H10092" s="7" t="s">
        <v>765</v>
      </c>
      <c r="I10092" t="s">
        <v>360</v>
      </c>
      <c r="J10092" t="s">
        <v>164</v>
      </c>
      <c r="K10092" t="s">
        <v>79</v>
      </c>
      <c r="L10092" t="s">
        <v>13</v>
      </c>
      <c r="M10092">
        <v>3</v>
      </c>
      <c r="N10092">
        <v>57.440849999999998</v>
      </c>
      <c r="O10092">
        <v>-135.19775000000001</v>
      </c>
      <c r="P10092">
        <v>20</v>
      </c>
      <c r="Q10092">
        <v>2</v>
      </c>
    </row>
    <row r="10093" spans="1:17" x14ac:dyDescent="0.25">
      <c r="A10093" s="1">
        <v>41086</v>
      </c>
      <c r="B10093" s="2">
        <f t="shared" si="628"/>
        <v>2012</v>
      </c>
      <c r="C10093" s="2">
        <f t="shared" si="629"/>
        <v>6</v>
      </c>
      <c r="D10093" s="2">
        <f t="shared" si="630"/>
        <v>26</v>
      </c>
      <c r="E10093" s="2">
        <f t="shared" si="631"/>
        <v>3</v>
      </c>
      <c r="F10093" s="1" t="s">
        <v>792</v>
      </c>
      <c r="G10093" t="s">
        <v>359</v>
      </c>
      <c r="H10093" s="7" t="s">
        <v>765</v>
      </c>
      <c r="I10093" t="s">
        <v>360</v>
      </c>
      <c r="J10093" t="s">
        <v>164</v>
      </c>
      <c r="K10093" t="s">
        <v>68</v>
      </c>
      <c r="L10093" t="s">
        <v>13</v>
      </c>
      <c r="M10093">
        <v>3</v>
      </c>
      <c r="N10093">
        <v>57.440849999999998</v>
      </c>
      <c r="O10093">
        <v>-135.19775000000001</v>
      </c>
      <c r="P10093">
        <v>9</v>
      </c>
      <c r="Q10093">
        <v>1</v>
      </c>
    </row>
    <row r="10094" spans="1:17" x14ac:dyDescent="0.25">
      <c r="A10094" s="1">
        <v>40722</v>
      </c>
      <c r="B10094" s="2">
        <f t="shared" si="628"/>
        <v>2011</v>
      </c>
      <c r="C10094" s="2">
        <f t="shared" si="629"/>
        <v>6</v>
      </c>
      <c r="D10094" s="2">
        <f t="shared" si="630"/>
        <v>28</v>
      </c>
      <c r="E10094" s="2">
        <f t="shared" si="631"/>
        <v>3</v>
      </c>
      <c r="F10094" s="1" t="s">
        <v>792</v>
      </c>
      <c r="G10094" t="s">
        <v>359</v>
      </c>
      <c r="H10094" s="7" t="s">
        <v>765</v>
      </c>
      <c r="I10094" t="s">
        <v>360</v>
      </c>
      <c r="J10094" t="s">
        <v>164</v>
      </c>
      <c r="K10094" t="s">
        <v>79</v>
      </c>
      <c r="L10094" t="s">
        <v>13</v>
      </c>
      <c r="M10094">
        <v>2.5</v>
      </c>
      <c r="N10094">
        <v>57.440849999999998</v>
      </c>
      <c r="O10094">
        <v>-135.19775000000001</v>
      </c>
      <c r="P10094">
        <v>30</v>
      </c>
      <c r="Q10094">
        <v>2</v>
      </c>
    </row>
    <row r="10095" spans="1:17" x14ac:dyDescent="0.25">
      <c r="A10095" s="1">
        <v>40722</v>
      </c>
      <c r="B10095" s="2">
        <f t="shared" si="628"/>
        <v>2011</v>
      </c>
      <c r="C10095" s="2">
        <f t="shared" si="629"/>
        <v>6</v>
      </c>
      <c r="D10095" s="2">
        <f t="shared" si="630"/>
        <v>28</v>
      </c>
      <c r="E10095" s="2">
        <f t="shared" si="631"/>
        <v>3</v>
      </c>
      <c r="F10095" s="1" t="s">
        <v>792</v>
      </c>
      <c r="G10095" t="s">
        <v>359</v>
      </c>
      <c r="H10095" s="7" t="s">
        <v>765</v>
      </c>
      <c r="I10095" t="s">
        <v>360</v>
      </c>
      <c r="J10095" t="s">
        <v>164</v>
      </c>
      <c r="K10095" t="s">
        <v>68</v>
      </c>
      <c r="L10095" t="s">
        <v>13</v>
      </c>
      <c r="M10095">
        <v>3.5</v>
      </c>
      <c r="N10095">
        <v>57.440849999999998</v>
      </c>
      <c r="O10095">
        <v>-135.19775000000001</v>
      </c>
      <c r="P10095">
        <v>5</v>
      </c>
      <c r="Q10095">
        <v>1</v>
      </c>
    </row>
    <row r="10096" spans="1:17" x14ac:dyDescent="0.25">
      <c r="A10096" s="1">
        <v>41820</v>
      </c>
      <c r="B10096" s="2">
        <f t="shared" si="628"/>
        <v>2014</v>
      </c>
      <c r="C10096" s="2">
        <f t="shared" si="629"/>
        <v>6</v>
      </c>
      <c r="D10096" s="2">
        <f t="shared" si="630"/>
        <v>30</v>
      </c>
      <c r="E10096" s="2">
        <f t="shared" si="631"/>
        <v>2</v>
      </c>
      <c r="F10096" s="1" t="s">
        <v>792</v>
      </c>
      <c r="G10096" t="s">
        <v>359</v>
      </c>
      <c r="H10096" s="7" t="s">
        <v>765</v>
      </c>
      <c r="I10096" t="s">
        <v>360</v>
      </c>
      <c r="J10096" t="s">
        <v>164</v>
      </c>
      <c r="K10096" t="s">
        <v>68</v>
      </c>
      <c r="L10096" t="s">
        <v>13</v>
      </c>
      <c r="M10096">
        <v>2</v>
      </c>
      <c r="N10096">
        <v>57.440849999999998</v>
      </c>
      <c r="O10096">
        <v>-135.19775000000001</v>
      </c>
      <c r="P10096">
        <v>12</v>
      </c>
      <c r="Q10096">
        <v>1</v>
      </c>
    </row>
    <row r="10097" spans="1:17" x14ac:dyDescent="0.25">
      <c r="A10097" s="1">
        <v>40729</v>
      </c>
      <c r="B10097" s="2">
        <f t="shared" si="628"/>
        <v>2011</v>
      </c>
      <c r="C10097" s="2">
        <f t="shared" si="629"/>
        <v>7</v>
      </c>
      <c r="D10097" s="2">
        <f t="shared" si="630"/>
        <v>5</v>
      </c>
      <c r="E10097" s="2">
        <f t="shared" si="631"/>
        <v>3</v>
      </c>
      <c r="F10097" s="1" t="s">
        <v>792</v>
      </c>
      <c r="G10097" t="s">
        <v>359</v>
      </c>
      <c r="H10097" s="7" t="s">
        <v>765</v>
      </c>
      <c r="I10097" t="s">
        <v>360</v>
      </c>
      <c r="J10097" t="s">
        <v>164</v>
      </c>
      <c r="K10097" t="s">
        <v>79</v>
      </c>
      <c r="L10097" t="s">
        <v>13</v>
      </c>
      <c r="M10097">
        <v>3</v>
      </c>
      <c r="N10097">
        <v>57.440849999999998</v>
      </c>
      <c r="O10097">
        <v>-135.19775000000001</v>
      </c>
      <c r="P10097">
        <v>27</v>
      </c>
      <c r="Q10097">
        <v>2</v>
      </c>
    </row>
    <row r="10098" spans="1:17" x14ac:dyDescent="0.25">
      <c r="A10098" s="1">
        <v>40731</v>
      </c>
      <c r="B10098" s="2">
        <f t="shared" si="628"/>
        <v>2011</v>
      </c>
      <c r="C10098" s="2">
        <f t="shared" si="629"/>
        <v>7</v>
      </c>
      <c r="D10098" s="2">
        <f t="shared" si="630"/>
        <v>7</v>
      </c>
      <c r="E10098" s="2">
        <f t="shared" si="631"/>
        <v>5</v>
      </c>
      <c r="F10098" s="1" t="s">
        <v>792</v>
      </c>
      <c r="G10098" t="s">
        <v>359</v>
      </c>
      <c r="H10098" s="7" t="s">
        <v>765</v>
      </c>
      <c r="I10098" t="s">
        <v>360</v>
      </c>
      <c r="J10098" t="s">
        <v>164</v>
      </c>
      <c r="K10098" t="s">
        <v>68</v>
      </c>
      <c r="L10098" t="s">
        <v>13</v>
      </c>
      <c r="M10098">
        <v>3</v>
      </c>
      <c r="N10098">
        <v>57.440849999999998</v>
      </c>
      <c r="O10098">
        <v>-135.19775000000001</v>
      </c>
      <c r="P10098">
        <v>3</v>
      </c>
      <c r="Q10098">
        <v>1</v>
      </c>
    </row>
    <row r="10099" spans="1:17" x14ac:dyDescent="0.25">
      <c r="A10099" s="1">
        <v>41109</v>
      </c>
      <c r="B10099" s="2">
        <f t="shared" si="628"/>
        <v>2012</v>
      </c>
      <c r="C10099" s="2">
        <f t="shared" si="629"/>
        <v>7</v>
      </c>
      <c r="D10099" s="2">
        <f t="shared" si="630"/>
        <v>19</v>
      </c>
      <c r="E10099" s="2">
        <f t="shared" si="631"/>
        <v>5</v>
      </c>
      <c r="F10099" s="1" t="s">
        <v>792</v>
      </c>
      <c r="G10099" t="s">
        <v>359</v>
      </c>
      <c r="H10099" s="7" t="s">
        <v>765</v>
      </c>
      <c r="I10099" t="s">
        <v>360</v>
      </c>
      <c r="J10099" t="s">
        <v>164</v>
      </c>
      <c r="K10099" t="s">
        <v>79</v>
      </c>
      <c r="L10099" t="s">
        <v>13</v>
      </c>
      <c r="M10099">
        <v>2</v>
      </c>
      <c r="N10099">
        <v>57.440849999999998</v>
      </c>
      <c r="O10099">
        <v>-135.19775000000001</v>
      </c>
      <c r="P10099">
        <v>29</v>
      </c>
      <c r="Q10099">
        <v>1</v>
      </c>
    </row>
    <row r="10100" spans="1:17" x14ac:dyDescent="0.25">
      <c r="A10100" s="1">
        <v>41109</v>
      </c>
      <c r="B10100" s="2">
        <f t="shared" si="628"/>
        <v>2012</v>
      </c>
      <c r="C10100" s="2">
        <f t="shared" si="629"/>
        <v>7</v>
      </c>
      <c r="D10100" s="2">
        <f t="shared" si="630"/>
        <v>19</v>
      </c>
      <c r="E10100" s="2">
        <f t="shared" si="631"/>
        <v>5</v>
      </c>
      <c r="F10100" s="1" t="s">
        <v>792</v>
      </c>
      <c r="G10100" t="s">
        <v>359</v>
      </c>
      <c r="H10100" s="7" t="s">
        <v>765</v>
      </c>
      <c r="I10100" t="s">
        <v>360</v>
      </c>
      <c r="J10100" t="s">
        <v>164</v>
      </c>
      <c r="K10100" t="s">
        <v>79</v>
      </c>
      <c r="L10100" t="s">
        <v>13</v>
      </c>
      <c r="M10100">
        <v>3</v>
      </c>
      <c r="N10100">
        <v>57.440849999999998</v>
      </c>
      <c r="O10100">
        <v>-135.19775000000001</v>
      </c>
      <c r="P10100">
        <v>20</v>
      </c>
      <c r="Q10100">
        <v>1</v>
      </c>
    </row>
    <row r="10101" spans="1:17" x14ac:dyDescent="0.25">
      <c r="A10101" s="1">
        <v>41111</v>
      </c>
      <c r="B10101" s="2">
        <f t="shared" si="628"/>
        <v>2012</v>
      </c>
      <c r="C10101" s="2">
        <f t="shared" si="629"/>
        <v>7</v>
      </c>
      <c r="D10101" s="2">
        <f t="shared" si="630"/>
        <v>21</v>
      </c>
      <c r="E10101" s="2">
        <f t="shared" si="631"/>
        <v>7</v>
      </c>
      <c r="F10101" s="1" t="s">
        <v>792</v>
      </c>
      <c r="G10101" t="s">
        <v>359</v>
      </c>
      <c r="H10101" s="7" t="s">
        <v>765</v>
      </c>
      <c r="I10101" t="s">
        <v>360</v>
      </c>
      <c r="J10101" t="s">
        <v>164</v>
      </c>
      <c r="K10101" t="s">
        <v>74</v>
      </c>
      <c r="L10101" t="s">
        <v>13</v>
      </c>
      <c r="M10101">
        <v>1.5</v>
      </c>
      <c r="N10101">
        <v>57.440849999999998</v>
      </c>
      <c r="O10101">
        <v>-135.19775000000001</v>
      </c>
      <c r="P10101">
        <v>7</v>
      </c>
      <c r="Q10101">
        <v>1</v>
      </c>
    </row>
    <row r="10102" spans="1:17" x14ac:dyDescent="0.25">
      <c r="A10102" s="1">
        <v>41111</v>
      </c>
      <c r="B10102" s="2">
        <f t="shared" si="628"/>
        <v>2012</v>
      </c>
      <c r="C10102" s="2">
        <f t="shared" si="629"/>
        <v>7</v>
      </c>
      <c r="D10102" s="2">
        <f t="shared" si="630"/>
        <v>21</v>
      </c>
      <c r="E10102" s="2">
        <f t="shared" si="631"/>
        <v>7</v>
      </c>
      <c r="F10102" s="1" t="s">
        <v>792</v>
      </c>
      <c r="G10102" t="s">
        <v>359</v>
      </c>
      <c r="H10102" s="7" t="s">
        <v>765</v>
      </c>
      <c r="I10102" t="s">
        <v>360</v>
      </c>
      <c r="J10102" t="s">
        <v>164</v>
      </c>
      <c r="K10102" t="s">
        <v>74</v>
      </c>
      <c r="L10102" t="s">
        <v>13</v>
      </c>
      <c r="M10102">
        <v>1.75</v>
      </c>
      <c r="N10102">
        <v>57.440849999999998</v>
      </c>
      <c r="O10102">
        <v>-135.19775000000001</v>
      </c>
      <c r="P10102">
        <v>36</v>
      </c>
      <c r="Q10102">
        <v>3</v>
      </c>
    </row>
    <row r="10103" spans="1:17" x14ac:dyDescent="0.25">
      <c r="A10103" s="1">
        <v>42207</v>
      </c>
      <c r="B10103" s="2">
        <f t="shared" si="628"/>
        <v>2015</v>
      </c>
      <c r="C10103" s="2">
        <f t="shared" si="629"/>
        <v>7</v>
      </c>
      <c r="D10103" s="2">
        <f t="shared" si="630"/>
        <v>22</v>
      </c>
      <c r="E10103" s="2">
        <f t="shared" si="631"/>
        <v>4</v>
      </c>
      <c r="F10103" s="1" t="s">
        <v>792</v>
      </c>
      <c r="G10103" t="s">
        <v>359</v>
      </c>
      <c r="H10103" s="7" t="s">
        <v>765</v>
      </c>
      <c r="I10103" t="s">
        <v>360</v>
      </c>
      <c r="J10103" t="s">
        <v>164</v>
      </c>
      <c r="K10103" t="s">
        <v>79</v>
      </c>
      <c r="L10103" t="s">
        <v>13</v>
      </c>
      <c r="M10103">
        <v>2.5</v>
      </c>
      <c r="N10103">
        <v>57.440849999999998</v>
      </c>
      <c r="O10103">
        <v>-135.19775000000001</v>
      </c>
      <c r="P10103">
        <v>28</v>
      </c>
      <c r="Q10103">
        <v>3</v>
      </c>
    </row>
    <row r="10104" spans="1:17" x14ac:dyDescent="0.25">
      <c r="A10104" s="1">
        <v>40749</v>
      </c>
      <c r="B10104" s="2">
        <f t="shared" si="628"/>
        <v>2011</v>
      </c>
      <c r="C10104" s="2">
        <f t="shared" si="629"/>
        <v>7</v>
      </c>
      <c r="D10104" s="2">
        <f t="shared" si="630"/>
        <v>25</v>
      </c>
      <c r="E10104" s="2">
        <f t="shared" si="631"/>
        <v>2</v>
      </c>
      <c r="F10104" s="1" t="s">
        <v>792</v>
      </c>
      <c r="G10104" t="s">
        <v>359</v>
      </c>
      <c r="H10104" s="7" t="s">
        <v>765</v>
      </c>
      <c r="I10104" t="s">
        <v>360</v>
      </c>
      <c r="J10104" t="s">
        <v>164</v>
      </c>
      <c r="K10104" t="s">
        <v>68</v>
      </c>
      <c r="L10104" t="s">
        <v>13</v>
      </c>
      <c r="M10104">
        <v>3</v>
      </c>
      <c r="N10104">
        <v>57.440849999999998</v>
      </c>
      <c r="O10104">
        <v>-135.19775000000001</v>
      </c>
      <c r="P10104">
        <v>8</v>
      </c>
      <c r="Q10104">
        <v>2</v>
      </c>
    </row>
    <row r="10105" spans="1:17" x14ac:dyDescent="0.25">
      <c r="A10105" s="1">
        <v>41848</v>
      </c>
      <c r="B10105" s="2">
        <f t="shared" si="628"/>
        <v>2014</v>
      </c>
      <c r="C10105" s="2">
        <f t="shared" si="629"/>
        <v>7</v>
      </c>
      <c r="D10105" s="2">
        <f t="shared" si="630"/>
        <v>28</v>
      </c>
      <c r="E10105" s="2">
        <f t="shared" si="631"/>
        <v>2</v>
      </c>
      <c r="F10105" s="1" t="s">
        <v>792</v>
      </c>
      <c r="G10105" t="s">
        <v>359</v>
      </c>
      <c r="H10105" s="7" t="s">
        <v>765</v>
      </c>
      <c r="I10105" t="s">
        <v>360</v>
      </c>
      <c r="J10105" t="s">
        <v>164</v>
      </c>
      <c r="K10105" t="s">
        <v>68</v>
      </c>
      <c r="L10105" t="s">
        <v>13</v>
      </c>
      <c r="M10105">
        <v>2</v>
      </c>
      <c r="N10105">
        <v>57.440849999999998</v>
      </c>
      <c r="O10105">
        <v>-135.19775000000001</v>
      </c>
      <c r="P10105">
        <v>8</v>
      </c>
      <c r="Q10105">
        <v>1</v>
      </c>
    </row>
    <row r="10106" spans="1:17" x14ac:dyDescent="0.25">
      <c r="A10106" s="1">
        <v>41121</v>
      </c>
      <c r="B10106" s="2">
        <f t="shared" si="628"/>
        <v>2012</v>
      </c>
      <c r="C10106" s="2">
        <f t="shared" si="629"/>
        <v>7</v>
      </c>
      <c r="D10106" s="2">
        <f t="shared" si="630"/>
        <v>31</v>
      </c>
      <c r="E10106" s="2">
        <f t="shared" si="631"/>
        <v>3</v>
      </c>
      <c r="F10106" s="1" t="s">
        <v>792</v>
      </c>
      <c r="G10106" t="s">
        <v>359</v>
      </c>
      <c r="H10106" s="7" t="s">
        <v>765</v>
      </c>
      <c r="I10106" t="s">
        <v>360</v>
      </c>
      <c r="J10106" t="s">
        <v>164</v>
      </c>
      <c r="K10106" t="s">
        <v>68</v>
      </c>
      <c r="L10106" t="s">
        <v>13</v>
      </c>
      <c r="M10106">
        <v>1.5</v>
      </c>
      <c r="N10106">
        <v>57.440849999999998</v>
      </c>
      <c r="O10106">
        <v>-135.19775000000001</v>
      </c>
      <c r="P10106">
        <v>2</v>
      </c>
      <c r="Q10106">
        <v>1</v>
      </c>
    </row>
    <row r="10107" spans="1:17" x14ac:dyDescent="0.25">
      <c r="A10107" s="1">
        <v>41124</v>
      </c>
      <c r="B10107" s="2">
        <f t="shared" si="628"/>
        <v>2012</v>
      </c>
      <c r="C10107" s="2">
        <f t="shared" si="629"/>
        <v>8</v>
      </c>
      <c r="D10107" s="2">
        <f t="shared" si="630"/>
        <v>3</v>
      </c>
      <c r="E10107" s="2">
        <f t="shared" si="631"/>
        <v>6</v>
      </c>
      <c r="F10107" s="1" t="s">
        <v>792</v>
      </c>
      <c r="G10107" t="s">
        <v>359</v>
      </c>
      <c r="H10107" s="7" t="s">
        <v>765</v>
      </c>
      <c r="I10107" t="s">
        <v>360</v>
      </c>
      <c r="J10107" t="s">
        <v>164</v>
      </c>
      <c r="K10107" t="s">
        <v>68</v>
      </c>
      <c r="L10107" t="s">
        <v>13</v>
      </c>
      <c r="M10107">
        <v>2.5</v>
      </c>
      <c r="N10107">
        <v>57.440849999999998</v>
      </c>
      <c r="O10107">
        <v>-135.19775000000001</v>
      </c>
      <c r="P10107">
        <v>6</v>
      </c>
      <c r="Q10107">
        <v>1</v>
      </c>
    </row>
    <row r="10108" spans="1:17" x14ac:dyDescent="0.25">
      <c r="A10108" s="1">
        <v>41858</v>
      </c>
      <c r="B10108" s="2">
        <f t="shared" si="628"/>
        <v>2014</v>
      </c>
      <c r="C10108" s="2">
        <f t="shared" si="629"/>
        <v>8</v>
      </c>
      <c r="D10108" s="2">
        <f t="shared" si="630"/>
        <v>7</v>
      </c>
      <c r="E10108" s="2">
        <f t="shared" si="631"/>
        <v>5</v>
      </c>
      <c r="F10108" s="1" t="s">
        <v>792</v>
      </c>
      <c r="G10108" t="s">
        <v>359</v>
      </c>
      <c r="H10108" s="7" t="s">
        <v>765</v>
      </c>
      <c r="I10108" t="s">
        <v>360</v>
      </c>
      <c r="J10108" t="s">
        <v>164</v>
      </c>
      <c r="K10108" t="s">
        <v>68</v>
      </c>
      <c r="L10108" t="s">
        <v>13</v>
      </c>
      <c r="M10108">
        <v>1</v>
      </c>
      <c r="N10108">
        <v>57.440849999999998</v>
      </c>
      <c r="O10108">
        <v>-135.19775000000001</v>
      </c>
      <c r="P10108">
        <v>2</v>
      </c>
      <c r="Q10108">
        <v>1</v>
      </c>
    </row>
    <row r="10109" spans="1:17" x14ac:dyDescent="0.25">
      <c r="A10109" s="1">
        <v>41862</v>
      </c>
      <c r="B10109" s="2">
        <f t="shared" si="628"/>
        <v>2014</v>
      </c>
      <c r="C10109" s="2">
        <f t="shared" si="629"/>
        <v>8</v>
      </c>
      <c r="D10109" s="2">
        <f t="shared" si="630"/>
        <v>11</v>
      </c>
      <c r="E10109" s="2">
        <f t="shared" si="631"/>
        <v>2</v>
      </c>
      <c r="F10109" s="1" t="s">
        <v>792</v>
      </c>
      <c r="G10109" t="s">
        <v>359</v>
      </c>
      <c r="H10109" s="7" t="s">
        <v>765</v>
      </c>
      <c r="I10109" t="s">
        <v>360</v>
      </c>
      <c r="J10109" t="s">
        <v>164</v>
      </c>
      <c r="K10109" t="s">
        <v>68</v>
      </c>
      <c r="L10109" t="s">
        <v>13</v>
      </c>
      <c r="M10109">
        <v>1.5</v>
      </c>
      <c r="N10109">
        <v>57.440849999999998</v>
      </c>
      <c r="O10109">
        <v>-135.19775000000001</v>
      </c>
      <c r="P10109">
        <v>9</v>
      </c>
      <c r="Q10109">
        <v>1</v>
      </c>
    </row>
    <row r="10110" spans="1:17" x14ac:dyDescent="0.25">
      <c r="A10110" s="1">
        <v>41864</v>
      </c>
      <c r="B10110" s="2">
        <f t="shared" si="628"/>
        <v>2014</v>
      </c>
      <c r="C10110" s="2">
        <f t="shared" si="629"/>
        <v>8</v>
      </c>
      <c r="D10110" s="2">
        <f t="shared" si="630"/>
        <v>13</v>
      </c>
      <c r="E10110" s="2">
        <f t="shared" si="631"/>
        <v>4</v>
      </c>
      <c r="F10110" s="1" t="s">
        <v>792</v>
      </c>
      <c r="G10110" t="s">
        <v>359</v>
      </c>
      <c r="H10110" s="7" t="s">
        <v>765</v>
      </c>
      <c r="I10110" t="s">
        <v>360</v>
      </c>
      <c r="J10110" t="s">
        <v>164</v>
      </c>
      <c r="K10110" t="s">
        <v>79</v>
      </c>
      <c r="L10110" t="s">
        <v>13</v>
      </c>
      <c r="M10110">
        <v>2</v>
      </c>
      <c r="N10110">
        <v>57.440849999999998</v>
      </c>
      <c r="O10110">
        <v>-135.19775000000001</v>
      </c>
      <c r="P10110">
        <v>60</v>
      </c>
      <c r="Q10110">
        <v>5</v>
      </c>
    </row>
    <row r="10111" spans="1:17" x14ac:dyDescent="0.25">
      <c r="A10111" s="1">
        <v>41135</v>
      </c>
      <c r="B10111" s="2">
        <f t="shared" si="628"/>
        <v>2012</v>
      </c>
      <c r="C10111" s="2">
        <f t="shared" si="629"/>
        <v>8</v>
      </c>
      <c r="D10111" s="2">
        <f t="shared" si="630"/>
        <v>14</v>
      </c>
      <c r="E10111" s="2">
        <f t="shared" si="631"/>
        <v>3</v>
      </c>
      <c r="F10111" s="1" t="s">
        <v>792</v>
      </c>
      <c r="G10111" t="s">
        <v>359</v>
      </c>
      <c r="H10111" s="7" t="s">
        <v>765</v>
      </c>
      <c r="I10111" t="s">
        <v>360</v>
      </c>
      <c r="J10111" t="s">
        <v>164</v>
      </c>
      <c r="K10111" t="s">
        <v>68</v>
      </c>
      <c r="L10111" t="s">
        <v>13</v>
      </c>
      <c r="M10111">
        <v>2</v>
      </c>
      <c r="N10111">
        <v>57.440849999999998</v>
      </c>
      <c r="O10111">
        <v>-135.19775000000001</v>
      </c>
      <c r="P10111">
        <v>2</v>
      </c>
      <c r="Q10111">
        <v>1</v>
      </c>
    </row>
    <row r="10112" spans="1:17" x14ac:dyDescent="0.25">
      <c r="A10112" s="1">
        <v>41141</v>
      </c>
      <c r="B10112" s="2">
        <f t="shared" si="628"/>
        <v>2012</v>
      </c>
      <c r="C10112" s="2">
        <f t="shared" si="629"/>
        <v>8</v>
      </c>
      <c r="D10112" s="2">
        <f t="shared" si="630"/>
        <v>20</v>
      </c>
      <c r="E10112" s="2">
        <f t="shared" si="631"/>
        <v>2</v>
      </c>
      <c r="F10112" s="1" t="s">
        <v>792</v>
      </c>
      <c r="G10112" t="s">
        <v>359</v>
      </c>
      <c r="H10112" s="7" t="s">
        <v>765</v>
      </c>
      <c r="I10112" t="s">
        <v>360</v>
      </c>
      <c r="J10112" t="s">
        <v>164</v>
      </c>
      <c r="K10112" t="s">
        <v>68</v>
      </c>
      <c r="L10112" t="s">
        <v>13</v>
      </c>
      <c r="M10112">
        <v>3</v>
      </c>
      <c r="N10112">
        <v>57.440849999999998</v>
      </c>
      <c r="O10112">
        <v>-135.19775000000001</v>
      </c>
      <c r="P10112">
        <v>8</v>
      </c>
      <c r="Q10112">
        <v>1</v>
      </c>
    </row>
    <row r="10113" spans="1:17" x14ac:dyDescent="0.25">
      <c r="A10113" s="1">
        <v>40777</v>
      </c>
      <c r="B10113" s="2">
        <f t="shared" si="628"/>
        <v>2011</v>
      </c>
      <c r="C10113" s="2">
        <f t="shared" si="629"/>
        <v>8</v>
      </c>
      <c r="D10113" s="2">
        <f t="shared" si="630"/>
        <v>22</v>
      </c>
      <c r="E10113" s="2">
        <f t="shared" si="631"/>
        <v>2</v>
      </c>
      <c r="F10113" s="1" t="s">
        <v>792</v>
      </c>
      <c r="G10113" t="s">
        <v>359</v>
      </c>
      <c r="H10113" s="7" t="s">
        <v>765</v>
      </c>
      <c r="I10113" t="s">
        <v>360</v>
      </c>
      <c r="J10113" t="s">
        <v>164</v>
      </c>
      <c r="K10113" t="s">
        <v>68</v>
      </c>
      <c r="L10113" t="s">
        <v>13</v>
      </c>
      <c r="M10113">
        <v>3</v>
      </c>
      <c r="N10113">
        <v>57.440849999999998</v>
      </c>
      <c r="O10113">
        <v>-135.19775000000001</v>
      </c>
      <c r="P10113">
        <v>4</v>
      </c>
      <c r="Q10113">
        <v>1</v>
      </c>
    </row>
    <row r="10114" spans="1:17" x14ac:dyDescent="0.25">
      <c r="A10114" s="1">
        <v>41144</v>
      </c>
      <c r="B10114" s="2">
        <f t="shared" ref="B10114:B10177" si="632">YEAR(A10114)</f>
        <v>2012</v>
      </c>
      <c r="C10114" s="2">
        <f t="shared" ref="C10114:C10177" si="633">MONTH(A10114)</f>
        <v>8</v>
      </c>
      <c r="D10114" s="2">
        <f t="shared" ref="D10114:D10177" si="634">DAY(A10114)</f>
        <v>23</v>
      </c>
      <c r="E10114" s="2">
        <f t="shared" ref="E10114:E10177" si="635">WEEKDAY(A10114)</f>
        <v>5</v>
      </c>
      <c r="F10114" s="1" t="s">
        <v>792</v>
      </c>
      <c r="G10114" t="s">
        <v>359</v>
      </c>
      <c r="H10114" s="7" t="s">
        <v>765</v>
      </c>
      <c r="I10114" t="s">
        <v>360</v>
      </c>
      <c r="J10114" t="s">
        <v>164</v>
      </c>
      <c r="K10114" t="s">
        <v>68</v>
      </c>
      <c r="L10114" t="s">
        <v>13</v>
      </c>
      <c r="M10114">
        <v>3</v>
      </c>
      <c r="N10114">
        <v>57.440849999999998</v>
      </c>
      <c r="O10114">
        <v>-135.19775000000001</v>
      </c>
      <c r="P10114">
        <v>15</v>
      </c>
      <c r="Q10114">
        <v>1</v>
      </c>
    </row>
    <row r="10115" spans="1:17" x14ac:dyDescent="0.25">
      <c r="A10115" s="1">
        <v>40779</v>
      </c>
      <c r="B10115" s="2">
        <f t="shared" si="632"/>
        <v>2011</v>
      </c>
      <c r="C10115" s="2">
        <f t="shared" si="633"/>
        <v>8</v>
      </c>
      <c r="D10115" s="2">
        <f t="shared" si="634"/>
        <v>24</v>
      </c>
      <c r="E10115" s="2">
        <f t="shared" si="635"/>
        <v>4</v>
      </c>
      <c r="F10115" s="1" t="s">
        <v>792</v>
      </c>
      <c r="G10115" t="s">
        <v>359</v>
      </c>
      <c r="H10115" s="7" t="s">
        <v>765</v>
      </c>
      <c r="I10115" t="s">
        <v>360</v>
      </c>
      <c r="J10115" t="s">
        <v>164</v>
      </c>
      <c r="K10115" t="s">
        <v>74</v>
      </c>
      <c r="L10115" t="s">
        <v>13</v>
      </c>
      <c r="M10115">
        <v>3.5</v>
      </c>
      <c r="N10115">
        <v>57.440849999999998</v>
      </c>
      <c r="O10115">
        <v>-135.19775000000001</v>
      </c>
      <c r="P10115">
        <v>59</v>
      </c>
      <c r="Q10115">
        <v>5</v>
      </c>
    </row>
    <row r="10116" spans="1:17" x14ac:dyDescent="0.25">
      <c r="A10116" s="1">
        <v>41876</v>
      </c>
      <c r="B10116" s="2">
        <f t="shared" si="632"/>
        <v>2014</v>
      </c>
      <c r="C10116" s="2">
        <f t="shared" si="633"/>
        <v>8</v>
      </c>
      <c r="D10116" s="2">
        <f t="shared" si="634"/>
        <v>25</v>
      </c>
      <c r="E10116" s="2">
        <f t="shared" si="635"/>
        <v>2</v>
      </c>
      <c r="F10116" s="1" t="s">
        <v>792</v>
      </c>
      <c r="G10116" t="s">
        <v>359</v>
      </c>
      <c r="H10116" s="7" t="s">
        <v>765</v>
      </c>
      <c r="I10116" t="s">
        <v>360</v>
      </c>
      <c r="J10116" t="s">
        <v>164</v>
      </c>
      <c r="K10116" t="s">
        <v>68</v>
      </c>
      <c r="L10116" t="s">
        <v>13</v>
      </c>
      <c r="M10116">
        <v>2</v>
      </c>
      <c r="N10116">
        <v>57.440849999999998</v>
      </c>
      <c r="O10116">
        <v>-135.19775000000001</v>
      </c>
      <c r="P10116">
        <v>4</v>
      </c>
      <c r="Q10116">
        <v>1</v>
      </c>
    </row>
    <row r="10117" spans="1:17" x14ac:dyDescent="0.25">
      <c r="A10117" s="1">
        <v>41878</v>
      </c>
      <c r="B10117" s="2">
        <f t="shared" si="632"/>
        <v>2014</v>
      </c>
      <c r="C10117" s="2">
        <f t="shared" si="633"/>
        <v>8</v>
      </c>
      <c r="D10117" s="2">
        <f t="shared" si="634"/>
        <v>27</v>
      </c>
      <c r="E10117" s="2">
        <f t="shared" si="635"/>
        <v>4</v>
      </c>
      <c r="F10117" s="1" t="s">
        <v>792</v>
      </c>
      <c r="G10117" t="s">
        <v>359</v>
      </c>
      <c r="H10117" s="7" t="s">
        <v>765</v>
      </c>
      <c r="I10117" t="s">
        <v>360</v>
      </c>
      <c r="J10117" t="s">
        <v>164</v>
      </c>
      <c r="K10117" t="s">
        <v>74</v>
      </c>
      <c r="L10117" t="s">
        <v>13</v>
      </c>
      <c r="M10117">
        <v>1.75</v>
      </c>
      <c r="N10117">
        <v>57.440849999999998</v>
      </c>
      <c r="O10117">
        <v>-135.19775000000001</v>
      </c>
      <c r="P10117">
        <v>21</v>
      </c>
      <c r="Q10117">
        <v>2</v>
      </c>
    </row>
    <row r="10118" spans="1:17" x14ac:dyDescent="0.25">
      <c r="A10118" s="1">
        <v>41878</v>
      </c>
      <c r="B10118" s="2">
        <f t="shared" si="632"/>
        <v>2014</v>
      </c>
      <c r="C10118" s="2">
        <f t="shared" si="633"/>
        <v>8</v>
      </c>
      <c r="D10118" s="2">
        <f t="shared" si="634"/>
        <v>27</v>
      </c>
      <c r="E10118" s="2">
        <f t="shared" si="635"/>
        <v>4</v>
      </c>
      <c r="F10118" s="1" t="s">
        <v>792</v>
      </c>
      <c r="G10118" t="s">
        <v>359</v>
      </c>
      <c r="H10118" s="7" t="s">
        <v>765</v>
      </c>
      <c r="I10118" t="s">
        <v>360</v>
      </c>
      <c r="J10118" t="s">
        <v>164</v>
      </c>
      <c r="K10118" t="s">
        <v>74</v>
      </c>
      <c r="L10118" t="s">
        <v>13</v>
      </c>
      <c r="M10118">
        <v>2</v>
      </c>
      <c r="N10118">
        <v>57.440849999999998</v>
      </c>
      <c r="O10118">
        <v>-135.19775000000001</v>
      </c>
      <c r="P10118">
        <v>10</v>
      </c>
      <c r="Q10118">
        <v>1</v>
      </c>
    </row>
    <row r="10119" spans="1:17" x14ac:dyDescent="0.25">
      <c r="A10119" s="1">
        <v>41878</v>
      </c>
      <c r="B10119" s="2">
        <f t="shared" si="632"/>
        <v>2014</v>
      </c>
      <c r="C10119" s="2">
        <f t="shared" si="633"/>
        <v>8</v>
      </c>
      <c r="D10119" s="2">
        <f t="shared" si="634"/>
        <v>27</v>
      </c>
      <c r="E10119" s="2">
        <f t="shared" si="635"/>
        <v>4</v>
      </c>
      <c r="F10119" s="1" t="s">
        <v>792</v>
      </c>
      <c r="G10119" t="s">
        <v>359</v>
      </c>
      <c r="H10119" s="7" t="s">
        <v>765</v>
      </c>
      <c r="I10119" t="s">
        <v>360</v>
      </c>
      <c r="J10119" t="s">
        <v>164</v>
      </c>
      <c r="K10119" t="s">
        <v>74</v>
      </c>
      <c r="L10119" t="s">
        <v>13</v>
      </c>
      <c r="M10119">
        <v>3</v>
      </c>
      <c r="N10119">
        <v>57.440849999999998</v>
      </c>
      <c r="O10119">
        <v>-135.19775000000001</v>
      </c>
      <c r="P10119">
        <v>6</v>
      </c>
      <c r="Q10119">
        <v>1</v>
      </c>
    </row>
    <row r="10120" spans="1:17" x14ac:dyDescent="0.25">
      <c r="A10120" s="1">
        <v>41880</v>
      </c>
      <c r="B10120" s="2">
        <f t="shared" si="632"/>
        <v>2014</v>
      </c>
      <c r="C10120" s="2">
        <f t="shared" si="633"/>
        <v>8</v>
      </c>
      <c r="D10120" s="2">
        <f t="shared" si="634"/>
        <v>29</v>
      </c>
      <c r="E10120" s="2">
        <f t="shared" si="635"/>
        <v>6</v>
      </c>
      <c r="F10120" s="1" t="s">
        <v>792</v>
      </c>
      <c r="G10120" t="s">
        <v>359</v>
      </c>
      <c r="H10120" s="7" t="s">
        <v>765</v>
      </c>
      <c r="I10120" t="s">
        <v>360</v>
      </c>
      <c r="J10120" t="s">
        <v>164</v>
      </c>
      <c r="K10120" t="s">
        <v>145</v>
      </c>
      <c r="L10120" t="s">
        <v>13</v>
      </c>
      <c r="M10120">
        <v>2.5</v>
      </c>
      <c r="N10120">
        <v>57.440849999999998</v>
      </c>
      <c r="O10120">
        <v>-135.19775000000001</v>
      </c>
      <c r="P10120">
        <v>3</v>
      </c>
      <c r="Q10120">
        <v>1</v>
      </c>
    </row>
    <row r="10121" spans="1:17" x14ac:dyDescent="0.25">
      <c r="A10121" s="1">
        <v>40791</v>
      </c>
      <c r="B10121" s="2">
        <f t="shared" si="632"/>
        <v>2011</v>
      </c>
      <c r="C10121" s="2">
        <f t="shared" si="633"/>
        <v>9</v>
      </c>
      <c r="D10121" s="2">
        <f t="shared" si="634"/>
        <v>5</v>
      </c>
      <c r="E10121" s="2">
        <f t="shared" si="635"/>
        <v>2</v>
      </c>
      <c r="F10121" s="1" t="s">
        <v>792</v>
      </c>
      <c r="G10121" t="s">
        <v>359</v>
      </c>
      <c r="H10121" s="7" t="s">
        <v>765</v>
      </c>
      <c r="I10121" t="s">
        <v>360</v>
      </c>
      <c r="J10121" t="s">
        <v>164</v>
      </c>
      <c r="K10121" t="s">
        <v>68</v>
      </c>
      <c r="L10121" t="s">
        <v>13</v>
      </c>
      <c r="M10121">
        <v>3</v>
      </c>
      <c r="N10121">
        <v>57.440849999999998</v>
      </c>
      <c r="O10121">
        <v>-135.19775000000001</v>
      </c>
      <c r="P10121">
        <v>6</v>
      </c>
      <c r="Q10121">
        <v>1</v>
      </c>
    </row>
    <row r="10122" spans="1:17" x14ac:dyDescent="0.25">
      <c r="A10122" s="1">
        <v>42257</v>
      </c>
      <c r="B10122" s="2">
        <f t="shared" si="632"/>
        <v>2015</v>
      </c>
      <c r="C10122" s="2">
        <f t="shared" si="633"/>
        <v>9</v>
      </c>
      <c r="D10122" s="2">
        <f t="shared" si="634"/>
        <v>10</v>
      </c>
      <c r="E10122" s="2">
        <f t="shared" si="635"/>
        <v>5</v>
      </c>
      <c r="F10122" s="1" t="s">
        <v>792</v>
      </c>
      <c r="G10122" t="s">
        <v>359</v>
      </c>
      <c r="H10122" s="7" t="s">
        <v>765</v>
      </c>
      <c r="I10122" t="s">
        <v>360</v>
      </c>
      <c r="J10122" t="s">
        <v>164</v>
      </c>
      <c r="K10122" t="s">
        <v>79</v>
      </c>
      <c r="L10122" t="s">
        <v>13</v>
      </c>
      <c r="M10122">
        <v>2</v>
      </c>
      <c r="N10122">
        <v>57.440849999999998</v>
      </c>
      <c r="O10122">
        <v>-135.19775000000001</v>
      </c>
      <c r="P10122">
        <v>6</v>
      </c>
      <c r="Q10122">
        <v>1</v>
      </c>
    </row>
    <row r="10123" spans="1:17" x14ac:dyDescent="0.25">
      <c r="A10123" s="1">
        <v>42257</v>
      </c>
      <c r="B10123" s="2">
        <f t="shared" si="632"/>
        <v>2015</v>
      </c>
      <c r="C10123" s="2">
        <f t="shared" si="633"/>
        <v>9</v>
      </c>
      <c r="D10123" s="2">
        <f t="shared" si="634"/>
        <v>10</v>
      </c>
      <c r="E10123" s="2">
        <f t="shared" si="635"/>
        <v>5</v>
      </c>
      <c r="F10123" s="1" t="s">
        <v>792</v>
      </c>
      <c r="G10123" t="s">
        <v>359</v>
      </c>
      <c r="H10123" s="7" t="s">
        <v>765</v>
      </c>
      <c r="I10123" t="s">
        <v>360</v>
      </c>
      <c r="J10123" t="s">
        <v>164</v>
      </c>
      <c r="K10123" t="s">
        <v>79</v>
      </c>
      <c r="L10123" t="s">
        <v>13</v>
      </c>
      <c r="M10123">
        <v>3</v>
      </c>
      <c r="N10123">
        <v>57.440849999999998</v>
      </c>
      <c r="O10123">
        <v>-135.19775000000001</v>
      </c>
      <c r="P10123">
        <v>13</v>
      </c>
      <c r="Q10123">
        <v>2</v>
      </c>
    </row>
    <row r="10124" spans="1:17" x14ac:dyDescent="0.25">
      <c r="A10124" s="1">
        <v>40800</v>
      </c>
      <c r="B10124" s="2">
        <f t="shared" si="632"/>
        <v>2011</v>
      </c>
      <c r="C10124" s="2">
        <f t="shared" si="633"/>
        <v>9</v>
      </c>
      <c r="D10124" s="2">
        <f t="shared" si="634"/>
        <v>14</v>
      </c>
      <c r="E10124" s="2">
        <f t="shared" si="635"/>
        <v>4</v>
      </c>
      <c r="F10124" s="1" t="s">
        <v>792</v>
      </c>
      <c r="G10124" t="s">
        <v>359</v>
      </c>
      <c r="H10124" s="7" t="s">
        <v>765</v>
      </c>
      <c r="I10124" t="s">
        <v>360</v>
      </c>
      <c r="J10124" t="s">
        <v>164</v>
      </c>
      <c r="K10124" t="s">
        <v>79</v>
      </c>
      <c r="L10124" t="s">
        <v>13</v>
      </c>
      <c r="M10124">
        <v>3</v>
      </c>
      <c r="N10124">
        <v>57.440849999999998</v>
      </c>
      <c r="O10124">
        <v>-135.19775000000001</v>
      </c>
      <c r="P10124">
        <v>20</v>
      </c>
      <c r="Q10124">
        <v>2</v>
      </c>
    </row>
    <row r="10125" spans="1:17" x14ac:dyDescent="0.25">
      <c r="A10125" s="1">
        <v>40662</v>
      </c>
      <c r="B10125" s="2">
        <f t="shared" si="632"/>
        <v>2011</v>
      </c>
      <c r="C10125" s="2">
        <f t="shared" si="633"/>
        <v>4</v>
      </c>
      <c r="D10125" s="2">
        <f t="shared" si="634"/>
        <v>29</v>
      </c>
      <c r="E10125" s="2">
        <f t="shared" si="635"/>
        <v>6</v>
      </c>
      <c r="F10125" s="1" t="s">
        <v>791</v>
      </c>
      <c r="G10125" t="s">
        <v>359</v>
      </c>
      <c r="H10125" s="7" t="s">
        <v>765</v>
      </c>
      <c r="I10125" t="s">
        <v>360</v>
      </c>
      <c r="J10125" t="s">
        <v>164</v>
      </c>
      <c r="K10125" t="s">
        <v>84</v>
      </c>
      <c r="L10125" t="s">
        <v>177</v>
      </c>
      <c r="M10125">
        <v>2</v>
      </c>
      <c r="N10125">
        <v>57.440849999999998</v>
      </c>
      <c r="O10125">
        <v>-135.19775000000001</v>
      </c>
      <c r="P10125">
        <v>2</v>
      </c>
      <c r="Q10125">
        <v>1</v>
      </c>
    </row>
    <row r="10126" spans="1:17" x14ac:dyDescent="0.25">
      <c r="A10126" s="1">
        <v>40680</v>
      </c>
      <c r="B10126" s="2">
        <f t="shared" si="632"/>
        <v>2011</v>
      </c>
      <c r="C10126" s="2">
        <f t="shared" si="633"/>
        <v>5</v>
      </c>
      <c r="D10126" s="2">
        <f t="shared" si="634"/>
        <v>17</v>
      </c>
      <c r="E10126" s="2">
        <f t="shared" si="635"/>
        <v>3</v>
      </c>
      <c r="F10126" s="1" t="s">
        <v>791</v>
      </c>
      <c r="G10126" t="s">
        <v>359</v>
      </c>
      <c r="H10126" s="7" t="s">
        <v>765</v>
      </c>
      <c r="I10126" t="s">
        <v>360</v>
      </c>
      <c r="J10126" t="s">
        <v>164</v>
      </c>
      <c r="K10126" t="s">
        <v>84</v>
      </c>
      <c r="L10126" t="s">
        <v>177</v>
      </c>
      <c r="M10126">
        <v>3</v>
      </c>
      <c r="N10126">
        <v>57.440849999999998</v>
      </c>
      <c r="O10126">
        <v>-135.19775000000001</v>
      </c>
      <c r="P10126">
        <v>1</v>
      </c>
      <c r="Q10126">
        <v>1</v>
      </c>
    </row>
    <row r="10127" spans="1:17" x14ac:dyDescent="0.25">
      <c r="A10127" s="1">
        <v>40801</v>
      </c>
      <c r="B10127" s="2">
        <f t="shared" si="632"/>
        <v>2011</v>
      </c>
      <c r="C10127" s="2">
        <f t="shared" si="633"/>
        <v>9</v>
      </c>
      <c r="D10127" s="2">
        <f t="shared" si="634"/>
        <v>15</v>
      </c>
      <c r="E10127" s="2">
        <f t="shared" si="635"/>
        <v>5</v>
      </c>
      <c r="F10127" s="1" t="s">
        <v>793</v>
      </c>
      <c r="G10127" t="s">
        <v>359</v>
      </c>
      <c r="H10127" s="7" t="s">
        <v>765</v>
      </c>
      <c r="I10127" t="s">
        <v>360</v>
      </c>
      <c r="J10127" t="s">
        <v>164</v>
      </c>
      <c r="K10127" t="s">
        <v>85</v>
      </c>
      <c r="L10127" t="s">
        <v>177</v>
      </c>
      <c r="M10127">
        <v>2</v>
      </c>
      <c r="N10127">
        <v>57.440849999999998</v>
      </c>
      <c r="O10127">
        <v>-135.19775000000001</v>
      </c>
      <c r="P10127">
        <v>2</v>
      </c>
      <c r="Q10127">
        <v>1</v>
      </c>
    </row>
    <row r="10128" spans="1:17" x14ac:dyDescent="0.25">
      <c r="A10128" s="1">
        <v>41778</v>
      </c>
      <c r="B10128" s="2">
        <f t="shared" si="632"/>
        <v>2014</v>
      </c>
      <c r="C10128" s="2">
        <f t="shared" si="633"/>
        <v>5</v>
      </c>
      <c r="D10128" s="2">
        <f t="shared" si="634"/>
        <v>19</v>
      </c>
      <c r="E10128" s="2">
        <f t="shared" si="635"/>
        <v>2</v>
      </c>
      <c r="F10128" s="1" t="s">
        <v>791</v>
      </c>
      <c r="G10128" t="s">
        <v>359</v>
      </c>
      <c r="H10128" s="7" t="s">
        <v>765</v>
      </c>
      <c r="I10128" t="s">
        <v>360</v>
      </c>
      <c r="J10128" t="s">
        <v>164</v>
      </c>
      <c r="K10128" t="s">
        <v>85</v>
      </c>
      <c r="L10128" t="s">
        <v>734</v>
      </c>
      <c r="M10128">
        <v>3</v>
      </c>
      <c r="N10128">
        <v>57.440849999999998</v>
      </c>
      <c r="O10128">
        <v>-135.19775000000001</v>
      </c>
      <c r="P10128">
        <v>1</v>
      </c>
      <c r="Q10128">
        <v>1</v>
      </c>
    </row>
    <row r="10129" spans="1:17" x14ac:dyDescent="0.25">
      <c r="A10129" s="1">
        <v>41779</v>
      </c>
      <c r="B10129" s="2">
        <f t="shared" si="632"/>
        <v>2014</v>
      </c>
      <c r="C10129" s="2">
        <f t="shared" si="633"/>
        <v>5</v>
      </c>
      <c r="D10129" s="2">
        <f t="shared" si="634"/>
        <v>20</v>
      </c>
      <c r="E10129" s="2">
        <f t="shared" si="635"/>
        <v>3</v>
      </c>
      <c r="F10129" s="1" t="s">
        <v>791</v>
      </c>
      <c r="G10129" t="s">
        <v>359</v>
      </c>
      <c r="H10129" s="7" t="s">
        <v>765</v>
      </c>
      <c r="I10129" t="s">
        <v>360</v>
      </c>
      <c r="J10129" t="s">
        <v>164</v>
      </c>
      <c r="K10129" t="s">
        <v>85</v>
      </c>
      <c r="L10129" t="s">
        <v>734</v>
      </c>
      <c r="M10129">
        <v>3</v>
      </c>
      <c r="N10129">
        <v>57.440849999999998</v>
      </c>
      <c r="O10129">
        <v>-135.19775000000001</v>
      </c>
      <c r="P10129">
        <v>1</v>
      </c>
      <c r="Q10129">
        <v>1</v>
      </c>
    </row>
    <row r="10130" spans="1:17" x14ac:dyDescent="0.25">
      <c r="A10130" s="1">
        <v>41898</v>
      </c>
      <c r="B10130" s="2">
        <f t="shared" si="632"/>
        <v>2014</v>
      </c>
      <c r="C10130" s="2">
        <f t="shared" si="633"/>
        <v>9</v>
      </c>
      <c r="D10130" s="2">
        <f t="shared" si="634"/>
        <v>16</v>
      </c>
      <c r="E10130" s="2">
        <f t="shared" si="635"/>
        <v>3</v>
      </c>
      <c r="F10130" s="1" t="s">
        <v>793</v>
      </c>
      <c r="G10130" t="s">
        <v>359</v>
      </c>
      <c r="H10130" s="7" t="s">
        <v>765</v>
      </c>
      <c r="I10130" t="s">
        <v>360</v>
      </c>
      <c r="J10130" t="s">
        <v>164</v>
      </c>
      <c r="K10130" t="s">
        <v>85</v>
      </c>
      <c r="L10130" t="s">
        <v>734</v>
      </c>
      <c r="M10130">
        <v>6</v>
      </c>
      <c r="N10130">
        <v>57.440849999999998</v>
      </c>
      <c r="O10130">
        <v>-135.19775000000001</v>
      </c>
      <c r="P10130">
        <v>1</v>
      </c>
      <c r="Q10130">
        <v>1</v>
      </c>
    </row>
    <row r="10131" spans="1:17" x14ac:dyDescent="0.25">
      <c r="A10131" s="1">
        <v>41899</v>
      </c>
      <c r="B10131" s="2">
        <f t="shared" si="632"/>
        <v>2014</v>
      </c>
      <c r="C10131" s="2">
        <f t="shared" si="633"/>
        <v>9</v>
      </c>
      <c r="D10131" s="2">
        <f t="shared" si="634"/>
        <v>17</v>
      </c>
      <c r="E10131" s="2">
        <f t="shared" si="635"/>
        <v>4</v>
      </c>
      <c r="F10131" s="1" t="s">
        <v>793</v>
      </c>
      <c r="G10131" t="s">
        <v>359</v>
      </c>
      <c r="H10131" s="7" t="s">
        <v>765</v>
      </c>
      <c r="I10131" t="s">
        <v>360</v>
      </c>
      <c r="J10131" t="s">
        <v>164</v>
      </c>
      <c r="K10131" t="s">
        <v>85</v>
      </c>
      <c r="L10131" t="s">
        <v>734</v>
      </c>
      <c r="M10131">
        <v>4</v>
      </c>
      <c r="N10131">
        <v>57.440849999999998</v>
      </c>
      <c r="O10131">
        <v>-135.19775000000001</v>
      </c>
      <c r="P10131">
        <v>1</v>
      </c>
      <c r="Q10131">
        <v>1</v>
      </c>
    </row>
    <row r="10132" spans="1:17" x14ac:dyDescent="0.25">
      <c r="A10132" s="1">
        <v>41418</v>
      </c>
      <c r="B10132" s="2">
        <f t="shared" si="632"/>
        <v>2013</v>
      </c>
      <c r="C10132" s="2">
        <f t="shared" si="633"/>
        <v>5</v>
      </c>
      <c r="D10132" s="2">
        <f t="shared" si="634"/>
        <v>24</v>
      </c>
      <c r="E10132" s="2">
        <f t="shared" si="635"/>
        <v>6</v>
      </c>
      <c r="F10132" s="1" t="s">
        <v>792</v>
      </c>
      <c r="G10132" t="s">
        <v>359</v>
      </c>
      <c r="H10132" s="7" t="s">
        <v>765</v>
      </c>
      <c r="I10132" t="s">
        <v>360</v>
      </c>
      <c r="J10132" t="s">
        <v>164</v>
      </c>
      <c r="K10132" t="s">
        <v>68</v>
      </c>
      <c r="L10132" t="s">
        <v>13</v>
      </c>
      <c r="M10132">
        <v>3</v>
      </c>
      <c r="N10132">
        <v>57.440849999999998</v>
      </c>
      <c r="O10132">
        <v>-135.19775000000001</v>
      </c>
      <c r="P10132">
        <v>15</v>
      </c>
      <c r="Q10132">
        <v>2</v>
      </c>
    </row>
    <row r="10133" spans="1:17" x14ac:dyDescent="0.25">
      <c r="A10133" s="1">
        <v>41421</v>
      </c>
      <c r="B10133" s="2">
        <f t="shared" si="632"/>
        <v>2013</v>
      </c>
      <c r="C10133" s="2">
        <f t="shared" si="633"/>
        <v>5</v>
      </c>
      <c r="D10133" s="2">
        <f t="shared" si="634"/>
        <v>27</v>
      </c>
      <c r="E10133" s="2">
        <f t="shared" si="635"/>
        <v>2</v>
      </c>
      <c r="F10133" s="1" t="s">
        <v>792</v>
      </c>
      <c r="G10133" t="s">
        <v>359</v>
      </c>
      <c r="H10133" s="7" t="s">
        <v>765</v>
      </c>
      <c r="I10133" t="s">
        <v>360</v>
      </c>
      <c r="J10133" t="s">
        <v>164</v>
      </c>
      <c r="K10133" t="s">
        <v>68</v>
      </c>
      <c r="L10133" t="s">
        <v>13</v>
      </c>
      <c r="M10133">
        <v>3</v>
      </c>
      <c r="N10133">
        <v>57.440849999999998</v>
      </c>
      <c r="O10133">
        <v>-135.19775000000001</v>
      </c>
      <c r="P10133">
        <v>9</v>
      </c>
      <c r="Q10133">
        <v>1</v>
      </c>
    </row>
    <row r="10134" spans="1:17" x14ac:dyDescent="0.25">
      <c r="A10134" s="1">
        <v>41789</v>
      </c>
      <c r="B10134" s="2">
        <f t="shared" si="632"/>
        <v>2014</v>
      </c>
      <c r="C10134" s="2">
        <f t="shared" si="633"/>
        <v>5</v>
      </c>
      <c r="D10134" s="2">
        <f t="shared" si="634"/>
        <v>30</v>
      </c>
      <c r="E10134" s="2">
        <f t="shared" si="635"/>
        <v>6</v>
      </c>
      <c r="F10134" s="1" t="s">
        <v>792</v>
      </c>
      <c r="G10134" t="s">
        <v>359</v>
      </c>
      <c r="H10134" s="7" t="s">
        <v>765</v>
      </c>
      <c r="I10134" t="s">
        <v>360</v>
      </c>
      <c r="J10134" t="s">
        <v>164</v>
      </c>
      <c r="K10134" t="s">
        <v>68</v>
      </c>
      <c r="L10134" t="s">
        <v>13</v>
      </c>
      <c r="M10134">
        <v>1.5</v>
      </c>
      <c r="N10134">
        <v>57.440849999999998</v>
      </c>
      <c r="O10134">
        <v>-135.19775000000001</v>
      </c>
      <c r="P10134">
        <v>7</v>
      </c>
      <c r="Q10134">
        <v>1</v>
      </c>
    </row>
    <row r="10135" spans="1:17" x14ac:dyDescent="0.25">
      <c r="A10135" s="1">
        <v>41792</v>
      </c>
      <c r="B10135" s="2">
        <f t="shared" si="632"/>
        <v>2014</v>
      </c>
      <c r="C10135" s="2">
        <f t="shared" si="633"/>
        <v>6</v>
      </c>
      <c r="D10135" s="2">
        <f t="shared" si="634"/>
        <v>2</v>
      </c>
      <c r="E10135" s="2">
        <f t="shared" si="635"/>
        <v>2</v>
      </c>
      <c r="F10135" s="1" t="s">
        <v>792</v>
      </c>
      <c r="G10135" t="s">
        <v>359</v>
      </c>
      <c r="H10135" s="7" t="s">
        <v>765</v>
      </c>
      <c r="I10135" t="s">
        <v>360</v>
      </c>
      <c r="J10135" t="s">
        <v>164</v>
      </c>
      <c r="K10135" t="s">
        <v>68</v>
      </c>
      <c r="L10135" t="s">
        <v>13</v>
      </c>
      <c r="M10135">
        <v>2</v>
      </c>
      <c r="N10135">
        <v>57.440849999999998</v>
      </c>
      <c r="O10135">
        <v>-135.19775000000001</v>
      </c>
      <c r="P10135">
        <v>11</v>
      </c>
      <c r="Q10135">
        <v>1</v>
      </c>
    </row>
    <row r="10136" spans="1:17" x14ac:dyDescent="0.25">
      <c r="A10136" s="1">
        <v>41431</v>
      </c>
      <c r="B10136" s="2">
        <f t="shared" si="632"/>
        <v>2013</v>
      </c>
      <c r="C10136" s="2">
        <f t="shared" si="633"/>
        <v>6</v>
      </c>
      <c r="D10136" s="2">
        <f t="shared" si="634"/>
        <v>6</v>
      </c>
      <c r="E10136" s="2">
        <f t="shared" si="635"/>
        <v>5</v>
      </c>
      <c r="F10136" s="1" t="s">
        <v>792</v>
      </c>
      <c r="G10136" t="s">
        <v>359</v>
      </c>
      <c r="H10136" s="7" t="s">
        <v>765</v>
      </c>
      <c r="I10136" t="s">
        <v>360</v>
      </c>
      <c r="J10136" t="s">
        <v>164</v>
      </c>
      <c r="K10136" t="s">
        <v>68</v>
      </c>
      <c r="L10136" t="s">
        <v>13</v>
      </c>
      <c r="M10136">
        <v>3</v>
      </c>
      <c r="N10136">
        <v>57.440849999999998</v>
      </c>
      <c r="O10136">
        <v>-135.19775000000001</v>
      </c>
      <c r="P10136">
        <v>9</v>
      </c>
      <c r="Q10136">
        <v>1</v>
      </c>
    </row>
    <row r="10137" spans="1:17" x14ac:dyDescent="0.25">
      <c r="A10137" s="1">
        <v>41068</v>
      </c>
      <c r="B10137" s="2">
        <f t="shared" si="632"/>
        <v>2012</v>
      </c>
      <c r="C10137" s="2">
        <f t="shared" si="633"/>
        <v>6</v>
      </c>
      <c r="D10137" s="2">
        <f t="shared" si="634"/>
        <v>8</v>
      </c>
      <c r="E10137" s="2">
        <f t="shared" si="635"/>
        <v>6</v>
      </c>
      <c r="F10137" s="1" t="s">
        <v>792</v>
      </c>
      <c r="G10137" t="s">
        <v>359</v>
      </c>
      <c r="H10137" s="7" t="s">
        <v>765</v>
      </c>
      <c r="I10137" t="s">
        <v>360</v>
      </c>
      <c r="J10137" t="s">
        <v>164</v>
      </c>
      <c r="K10137" t="s">
        <v>39</v>
      </c>
      <c r="L10137" t="s">
        <v>13</v>
      </c>
      <c r="M10137">
        <v>1</v>
      </c>
      <c r="N10137">
        <v>57.440849999999998</v>
      </c>
      <c r="O10137">
        <v>-135.19775000000001</v>
      </c>
      <c r="P10137">
        <v>5</v>
      </c>
      <c r="Q10137">
        <v>1</v>
      </c>
    </row>
    <row r="10138" spans="1:17" x14ac:dyDescent="0.25">
      <c r="A10138" s="1">
        <v>41435</v>
      </c>
      <c r="B10138" s="2">
        <f t="shared" si="632"/>
        <v>2013</v>
      </c>
      <c r="C10138" s="2">
        <f t="shared" si="633"/>
        <v>6</v>
      </c>
      <c r="D10138" s="2">
        <f t="shared" si="634"/>
        <v>10</v>
      </c>
      <c r="E10138" s="2">
        <f t="shared" si="635"/>
        <v>2</v>
      </c>
      <c r="F10138" s="1" t="s">
        <v>792</v>
      </c>
      <c r="G10138" t="s">
        <v>359</v>
      </c>
      <c r="H10138" s="7" t="s">
        <v>765</v>
      </c>
      <c r="I10138" t="s">
        <v>360</v>
      </c>
      <c r="J10138" t="s">
        <v>164</v>
      </c>
      <c r="K10138" t="s">
        <v>68</v>
      </c>
      <c r="L10138" t="s">
        <v>13</v>
      </c>
      <c r="M10138">
        <v>3</v>
      </c>
      <c r="N10138">
        <v>57.440849999999998</v>
      </c>
      <c r="O10138">
        <v>-135.19775000000001</v>
      </c>
      <c r="P10138">
        <v>10</v>
      </c>
      <c r="Q10138">
        <v>1</v>
      </c>
    </row>
    <row r="10139" spans="1:17" x14ac:dyDescent="0.25">
      <c r="A10139" s="1">
        <v>42166</v>
      </c>
      <c r="B10139" s="2">
        <f t="shared" si="632"/>
        <v>2015</v>
      </c>
      <c r="C10139" s="2">
        <f t="shared" si="633"/>
        <v>6</v>
      </c>
      <c r="D10139" s="2">
        <f t="shared" si="634"/>
        <v>11</v>
      </c>
      <c r="E10139" s="2">
        <f t="shared" si="635"/>
        <v>5</v>
      </c>
      <c r="F10139" s="1" t="s">
        <v>792</v>
      </c>
      <c r="G10139" t="s">
        <v>359</v>
      </c>
      <c r="H10139" s="7" t="s">
        <v>765</v>
      </c>
      <c r="I10139" t="s">
        <v>360</v>
      </c>
      <c r="J10139" t="s">
        <v>164</v>
      </c>
      <c r="K10139" t="s">
        <v>68</v>
      </c>
      <c r="L10139" t="s">
        <v>13</v>
      </c>
      <c r="M10139">
        <v>3</v>
      </c>
      <c r="N10139">
        <v>57.440849999999998</v>
      </c>
      <c r="O10139">
        <v>-135.19775000000001</v>
      </c>
      <c r="P10139">
        <v>3</v>
      </c>
      <c r="Q10139">
        <v>1</v>
      </c>
    </row>
    <row r="10140" spans="1:17" x14ac:dyDescent="0.25">
      <c r="A10140" s="1">
        <v>42170</v>
      </c>
      <c r="B10140" s="2">
        <f t="shared" si="632"/>
        <v>2015</v>
      </c>
      <c r="C10140" s="2">
        <f t="shared" si="633"/>
        <v>6</v>
      </c>
      <c r="D10140" s="2">
        <f t="shared" si="634"/>
        <v>15</v>
      </c>
      <c r="E10140" s="2">
        <f t="shared" si="635"/>
        <v>2</v>
      </c>
      <c r="F10140" s="1" t="s">
        <v>792</v>
      </c>
      <c r="G10140" t="s">
        <v>359</v>
      </c>
      <c r="H10140" s="7" t="s">
        <v>765</v>
      </c>
      <c r="I10140" t="s">
        <v>360</v>
      </c>
      <c r="J10140" t="s">
        <v>164</v>
      </c>
      <c r="K10140" t="s">
        <v>74</v>
      </c>
      <c r="L10140" t="s">
        <v>13</v>
      </c>
      <c r="M10140">
        <v>1.5</v>
      </c>
      <c r="N10140">
        <v>57.440849999999998</v>
      </c>
      <c r="O10140">
        <v>-135.19775000000001</v>
      </c>
      <c r="P10140">
        <v>17</v>
      </c>
      <c r="Q10140">
        <v>2</v>
      </c>
    </row>
    <row r="10141" spans="1:17" x14ac:dyDescent="0.25">
      <c r="A10141" s="1">
        <v>42170</v>
      </c>
      <c r="B10141" s="2">
        <f t="shared" si="632"/>
        <v>2015</v>
      </c>
      <c r="C10141" s="2">
        <f t="shared" si="633"/>
        <v>6</v>
      </c>
      <c r="D10141" s="2">
        <f t="shared" si="634"/>
        <v>15</v>
      </c>
      <c r="E10141" s="2">
        <f t="shared" si="635"/>
        <v>2</v>
      </c>
      <c r="F10141" s="1" t="s">
        <v>792</v>
      </c>
      <c r="G10141" t="s">
        <v>359</v>
      </c>
      <c r="H10141" s="7" t="s">
        <v>765</v>
      </c>
      <c r="I10141" t="s">
        <v>360</v>
      </c>
      <c r="J10141" t="s">
        <v>164</v>
      </c>
      <c r="K10141" t="s">
        <v>74</v>
      </c>
      <c r="L10141" t="s">
        <v>13</v>
      </c>
      <c r="M10141">
        <v>3.5</v>
      </c>
      <c r="N10141">
        <v>57.440849999999998</v>
      </c>
      <c r="O10141">
        <v>-135.19775000000001</v>
      </c>
      <c r="P10141">
        <v>36</v>
      </c>
      <c r="Q10141">
        <v>3</v>
      </c>
    </row>
    <row r="10142" spans="1:17" x14ac:dyDescent="0.25">
      <c r="A10142" s="1">
        <v>42170</v>
      </c>
      <c r="B10142" s="2">
        <f t="shared" si="632"/>
        <v>2015</v>
      </c>
      <c r="C10142" s="2">
        <f t="shared" si="633"/>
        <v>6</v>
      </c>
      <c r="D10142" s="2">
        <f t="shared" si="634"/>
        <v>15</v>
      </c>
      <c r="E10142" s="2">
        <f t="shared" si="635"/>
        <v>2</v>
      </c>
      <c r="F10142" s="1" t="s">
        <v>792</v>
      </c>
      <c r="G10142" t="s">
        <v>359</v>
      </c>
      <c r="H10142" s="7" t="s">
        <v>765</v>
      </c>
      <c r="I10142" t="s">
        <v>360</v>
      </c>
      <c r="J10142" t="s">
        <v>164</v>
      </c>
      <c r="K10142" t="s">
        <v>74</v>
      </c>
      <c r="L10142" t="s">
        <v>13</v>
      </c>
      <c r="M10142">
        <v>1.5</v>
      </c>
      <c r="N10142">
        <v>57.440849999999998</v>
      </c>
      <c r="O10142">
        <v>-135.19775000000001</v>
      </c>
      <c r="P10142">
        <v>17</v>
      </c>
      <c r="Q10142">
        <v>2</v>
      </c>
    </row>
    <row r="10143" spans="1:17" x14ac:dyDescent="0.25">
      <c r="A10143" s="1">
        <v>42170</v>
      </c>
      <c r="B10143" s="2">
        <f t="shared" si="632"/>
        <v>2015</v>
      </c>
      <c r="C10143" s="2">
        <f t="shared" si="633"/>
        <v>6</v>
      </c>
      <c r="D10143" s="2">
        <f t="shared" si="634"/>
        <v>15</v>
      </c>
      <c r="E10143" s="2">
        <f t="shared" si="635"/>
        <v>2</v>
      </c>
      <c r="F10143" s="1" t="s">
        <v>792</v>
      </c>
      <c r="G10143" t="s">
        <v>359</v>
      </c>
      <c r="H10143" s="7" t="s">
        <v>765</v>
      </c>
      <c r="I10143" t="s">
        <v>360</v>
      </c>
      <c r="J10143" t="s">
        <v>164</v>
      </c>
      <c r="K10143" t="s">
        <v>74</v>
      </c>
      <c r="L10143" t="s">
        <v>13</v>
      </c>
      <c r="M10143">
        <v>3.5</v>
      </c>
      <c r="N10143">
        <v>57.440849999999998</v>
      </c>
      <c r="O10143">
        <v>-135.19775000000001</v>
      </c>
      <c r="P10143">
        <v>36</v>
      </c>
      <c r="Q10143">
        <v>3</v>
      </c>
    </row>
    <row r="10144" spans="1:17" x14ac:dyDescent="0.25">
      <c r="A10144" s="1">
        <v>41491</v>
      </c>
      <c r="B10144" s="2">
        <f t="shared" si="632"/>
        <v>2013</v>
      </c>
      <c r="C10144" s="2">
        <f t="shared" si="633"/>
        <v>8</v>
      </c>
      <c r="D10144" s="2">
        <f t="shared" si="634"/>
        <v>5</v>
      </c>
      <c r="E10144" s="2">
        <f t="shared" si="635"/>
        <v>2</v>
      </c>
      <c r="F10144" s="1" t="s">
        <v>792</v>
      </c>
      <c r="G10144" t="s">
        <v>359</v>
      </c>
      <c r="H10144" s="7" t="s">
        <v>765</v>
      </c>
      <c r="I10144" t="s">
        <v>360</v>
      </c>
      <c r="J10144" t="s">
        <v>164</v>
      </c>
      <c r="K10144" t="s">
        <v>68</v>
      </c>
      <c r="L10144" t="s">
        <v>13</v>
      </c>
      <c r="M10144">
        <v>3</v>
      </c>
      <c r="N10144">
        <v>57.440849999999998</v>
      </c>
      <c r="O10144">
        <v>-135.19775000000001</v>
      </c>
      <c r="P10144">
        <v>8</v>
      </c>
      <c r="Q10144">
        <v>1</v>
      </c>
    </row>
    <row r="10145" spans="1:17" x14ac:dyDescent="0.25">
      <c r="A10145" s="1">
        <v>42249</v>
      </c>
      <c r="B10145" s="2">
        <f t="shared" si="632"/>
        <v>2015</v>
      </c>
      <c r="C10145" s="2">
        <f t="shared" si="633"/>
        <v>9</v>
      </c>
      <c r="D10145" s="2">
        <f t="shared" si="634"/>
        <v>2</v>
      </c>
      <c r="E10145" s="2">
        <f t="shared" si="635"/>
        <v>4</v>
      </c>
      <c r="F10145" s="1" t="s">
        <v>792</v>
      </c>
      <c r="G10145" t="s">
        <v>359</v>
      </c>
      <c r="H10145" s="7" t="s">
        <v>765</v>
      </c>
      <c r="I10145" t="s">
        <v>360</v>
      </c>
      <c r="J10145" t="s">
        <v>164</v>
      </c>
      <c r="K10145" t="s">
        <v>74</v>
      </c>
      <c r="L10145" t="s">
        <v>13</v>
      </c>
      <c r="M10145">
        <v>3</v>
      </c>
      <c r="N10145">
        <v>57.440849999999998</v>
      </c>
      <c r="O10145">
        <v>-135.19775000000001</v>
      </c>
      <c r="P10145">
        <v>43</v>
      </c>
      <c r="Q10145">
        <v>3</v>
      </c>
    </row>
    <row r="10146" spans="1:17" x14ac:dyDescent="0.25">
      <c r="A10146" s="1">
        <v>41415</v>
      </c>
      <c r="B10146" s="2">
        <f t="shared" si="632"/>
        <v>2013</v>
      </c>
      <c r="C10146" s="2">
        <f t="shared" si="633"/>
        <v>5</v>
      </c>
      <c r="D10146" s="2">
        <f t="shared" si="634"/>
        <v>21</v>
      </c>
      <c r="E10146" s="2">
        <f t="shared" si="635"/>
        <v>3</v>
      </c>
      <c r="F10146" s="1" t="s">
        <v>792</v>
      </c>
      <c r="G10146" t="s">
        <v>366</v>
      </c>
      <c r="H10146" s="7" t="s">
        <v>765</v>
      </c>
      <c r="I10146" t="s">
        <v>360</v>
      </c>
      <c r="J10146" t="s">
        <v>164</v>
      </c>
      <c r="K10146" t="s">
        <v>68</v>
      </c>
      <c r="L10146" t="s">
        <v>28</v>
      </c>
      <c r="M10146">
        <v>3</v>
      </c>
      <c r="N10146">
        <v>57.398739999999997</v>
      </c>
      <c r="O10146">
        <v>-135.20582999999999</v>
      </c>
      <c r="P10146">
        <v>2</v>
      </c>
      <c r="Q10146">
        <v>1</v>
      </c>
    </row>
    <row r="10147" spans="1:17" x14ac:dyDescent="0.25">
      <c r="A10147" s="1">
        <v>41051</v>
      </c>
      <c r="B10147" s="2">
        <f t="shared" si="632"/>
        <v>2012</v>
      </c>
      <c r="C10147" s="2">
        <f t="shared" si="633"/>
        <v>5</v>
      </c>
      <c r="D10147" s="2">
        <f t="shared" si="634"/>
        <v>22</v>
      </c>
      <c r="E10147" s="2">
        <f t="shared" si="635"/>
        <v>3</v>
      </c>
      <c r="F10147" s="1" t="s">
        <v>792</v>
      </c>
      <c r="G10147" t="s">
        <v>366</v>
      </c>
      <c r="H10147" s="7" t="s">
        <v>765</v>
      </c>
      <c r="I10147" t="s">
        <v>360</v>
      </c>
      <c r="J10147" t="s">
        <v>164</v>
      </c>
      <c r="K10147" t="s">
        <v>68</v>
      </c>
      <c r="L10147" t="s">
        <v>28</v>
      </c>
      <c r="M10147">
        <v>3</v>
      </c>
      <c r="N10147">
        <v>57.398739999999997</v>
      </c>
      <c r="O10147">
        <v>-135.20582999999999</v>
      </c>
      <c r="P10147">
        <v>8</v>
      </c>
      <c r="Q10147">
        <v>1</v>
      </c>
    </row>
    <row r="10148" spans="1:17" x14ac:dyDescent="0.25">
      <c r="A10148" s="1">
        <v>41418</v>
      </c>
      <c r="B10148" s="2">
        <f t="shared" si="632"/>
        <v>2013</v>
      </c>
      <c r="C10148" s="2">
        <f t="shared" si="633"/>
        <v>5</v>
      </c>
      <c r="D10148" s="2">
        <f t="shared" si="634"/>
        <v>24</v>
      </c>
      <c r="E10148" s="2">
        <f t="shared" si="635"/>
        <v>6</v>
      </c>
      <c r="F10148" s="1" t="s">
        <v>792</v>
      </c>
      <c r="G10148" t="s">
        <v>366</v>
      </c>
      <c r="H10148" s="7" t="s">
        <v>765</v>
      </c>
      <c r="I10148" t="s">
        <v>360</v>
      </c>
      <c r="J10148" t="s">
        <v>164</v>
      </c>
      <c r="K10148" t="s">
        <v>68</v>
      </c>
      <c r="L10148" t="s">
        <v>28</v>
      </c>
      <c r="M10148">
        <v>3</v>
      </c>
      <c r="N10148">
        <v>57.398739999999997</v>
      </c>
      <c r="O10148">
        <v>-135.20582999999999</v>
      </c>
      <c r="P10148">
        <v>9</v>
      </c>
      <c r="Q10148">
        <v>1</v>
      </c>
    </row>
    <row r="10149" spans="1:17" x14ac:dyDescent="0.25">
      <c r="A10149" s="1">
        <v>42149</v>
      </c>
      <c r="B10149" s="2">
        <f t="shared" si="632"/>
        <v>2015</v>
      </c>
      <c r="C10149" s="2">
        <f t="shared" si="633"/>
        <v>5</v>
      </c>
      <c r="D10149" s="2">
        <f t="shared" si="634"/>
        <v>25</v>
      </c>
      <c r="E10149" s="2">
        <f t="shared" si="635"/>
        <v>2</v>
      </c>
      <c r="F10149" s="1" t="s">
        <v>792</v>
      </c>
      <c r="G10149" t="s">
        <v>366</v>
      </c>
      <c r="H10149" s="7" t="s">
        <v>765</v>
      </c>
      <c r="I10149" t="s">
        <v>360</v>
      </c>
      <c r="J10149" t="s">
        <v>164</v>
      </c>
      <c r="K10149" t="s">
        <v>68</v>
      </c>
      <c r="L10149" t="s">
        <v>28</v>
      </c>
      <c r="M10149">
        <v>3</v>
      </c>
      <c r="N10149">
        <v>57.398739999999997</v>
      </c>
      <c r="O10149">
        <v>-135.20582999999999</v>
      </c>
      <c r="P10149">
        <v>11</v>
      </c>
      <c r="Q10149">
        <v>1</v>
      </c>
    </row>
    <row r="10150" spans="1:17" x14ac:dyDescent="0.25">
      <c r="A10150" s="1">
        <v>41421</v>
      </c>
      <c r="B10150" s="2">
        <f t="shared" si="632"/>
        <v>2013</v>
      </c>
      <c r="C10150" s="2">
        <f t="shared" si="633"/>
        <v>5</v>
      </c>
      <c r="D10150" s="2">
        <f t="shared" si="634"/>
        <v>27</v>
      </c>
      <c r="E10150" s="2">
        <f t="shared" si="635"/>
        <v>2</v>
      </c>
      <c r="F10150" s="1" t="s">
        <v>792</v>
      </c>
      <c r="G10150" t="s">
        <v>366</v>
      </c>
      <c r="H10150" s="7" t="s">
        <v>765</v>
      </c>
      <c r="I10150" t="s">
        <v>360</v>
      </c>
      <c r="J10150" t="s">
        <v>164</v>
      </c>
      <c r="K10150" t="s">
        <v>68</v>
      </c>
      <c r="L10150" t="s">
        <v>28</v>
      </c>
      <c r="M10150">
        <v>3</v>
      </c>
      <c r="N10150">
        <v>57.398739999999997</v>
      </c>
      <c r="O10150">
        <v>-135.20582999999999</v>
      </c>
      <c r="P10150">
        <v>13</v>
      </c>
      <c r="Q10150">
        <v>2</v>
      </c>
    </row>
    <row r="10151" spans="1:17" x14ac:dyDescent="0.25">
      <c r="A10151" s="1">
        <v>40693</v>
      </c>
      <c r="B10151" s="2">
        <f t="shared" si="632"/>
        <v>2011</v>
      </c>
      <c r="C10151" s="2">
        <f t="shared" si="633"/>
        <v>5</v>
      </c>
      <c r="D10151" s="2">
        <f t="shared" si="634"/>
        <v>30</v>
      </c>
      <c r="E10151" s="2">
        <f t="shared" si="635"/>
        <v>2</v>
      </c>
      <c r="F10151" s="1" t="s">
        <v>792</v>
      </c>
      <c r="G10151" t="s">
        <v>366</v>
      </c>
      <c r="H10151" s="7" t="s">
        <v>765</v>
      </c>
      <c r="I10151" t="s">
        <v>360</v>
      </c>
      <c r="J10151" t="s">
        <v>164</v>
      </c>
      <c r="K10151" t="s">
        <v>68</v>
      </c>
      <c r="L10151" t="s">
        <v>28</v>
      </c>
      <c r="M10151">
        <v>1.5</v>
      </c>
      <c r="N10151">
        <v>57.398739999999997</v>
      </c>
      <c r="O10151">
        <v>-135.20582999999999</v>
      </c>
      <c r="P10151">
        <v>8</v>
      </c>
      <c r="Q10151">
        <v>1</v>
      </c>
    </row>
    <row r="10152" spans="1:17" x14ac:dyDescent="0.25">
      <c r="A10152" s="1">
        <v>41789</v>
      </c>
      <c r="B10152" s="2">
        <f t="shared" si="632"/>
        <v>2014</v>
      </c>
      <c r="C10152" s="2">
        <f t="shared" si="633"/>
        <v>5</v>
      </c>
      <c r="D10152" s="2">
        <f t="shared" si="634"/>
        <v>30</v>
      </c>
      <c r="E10152" s="2">
        <f t="shared" si="635"/>
        <v>6</v>
      </c>
      <c r="F10152" s="1" t="s">
        <v>792</v>
      </c>
      <c r="G10152" t="s">
        <v>366</v>
      </c>
      <c r="H10152" s="7" t="s">
        <v>765</v>
      </c>
      <c r="I10152" t="s">
        <v>360</v>
      </c>
      <c r="J10152" t="s">
        <v>164</v>
      </c>
      <c r="K10152" t="s">
        <v>68</v>
      </c>
      <c r="L10152" t="s">
        <v>28</v>
      </c>
      <c r="M10152">
        <v>2.5</v>
      </c>
      <c r="N10152">
        <v>57.398739999999997</v>
      </c>
      <c r="O10152">
        <v>-135.20582999999999</v>
      </c>
      <c r="P10152">
        <v>8</v>
      </c>
      <c r="Q10152">
        <v>1</v>
      </c>
    </row>
    <row r="10153" spans="1:17" x14ac:dyDescent="0.25">
      <c r="A10153" s="1">
        <v>41061</v>
      </c>
      <c r="B10153" s="2">
        <f t="shared" si="632"/>
        <v>2012</v>
      </c>
      <c r="C10153" s="2">
        <f t="shared" si="633"/>
        <v>6</v>
      </c>
      <c r="D10153" s="2">
        <f t="shared" si="634"/>
        <v>1</v>
      </c>
      <c r="E10153" s="2">
        <f t="shared" si="635"/>
        <v>6</v>
      </c>
      <c r="F10153" s="1" t="s">
        <v>792</v>
      </c>
      <c r="G10153" t="s">
        <v>366</v>
      </c>
      <c r="H10153" s="7" t="s">
        <v>765</v>
      </c>
      <c r="I10153" t="s">
        <v>360</v>
      </c>
      <c r="J10153" t="s">
        <v>164</v>
      </c>
      <c r="K10153" t="s">
        <v>68</v>
      </c>
      <c r="L10153" t="s">
        <v>28</v>
      </c>
      <c r="M10153">
        <v>2.5</v>
      </c>
      <c r="N10153">
        <v>57.398739999999997</v>
      </c>
      <c r="O10153">
        <v>-135.20582999999999</v>
      </c>
      <c r="P10153">
        <v>2</v>
      </c>
      <c r="Q10153">
        <v>1</v>
      </c>
    </row>
    <row r="10154" spans="1:17" x14ac:dyDescent="0.25">
      <c r="A10154" s="1">
        <v>42156</v>
      </c>
      <c r="B10154" s="2">
        <f t="shared" si="632"/>
        <v>2015</v>
      </c>
      <c r="C10154" s="2">
        <f t="shared" si="633"/>
        <v>6</v>
      </c>
      <c r="D10154" s="2">
        <f t="shared" si="634"/>
        <v>1</v>
      </c>
      <c r="E10154" s="2">
        <f t="shared" si="635"/>
        <v>2</v>
      </c>
      <c r="F10154" s="1" t="s">
        <v>792</v>
      </c>
      <c r="G10154" t="s">
        <v>366</v>
      </c>
      <c r="H10154" s="7" t="s">
        <v>765</v>
      </c>
      <c r="I10154" t="s">
        <v>360</v>
      </c>
      <c r="J10154" t="s">
        <v>164</v>
      </c>
      <c r="K10154" t="s">
        <v>68</v>
      </c>
      <c r="L10154" t="s">
        <v>28</v>
      </c>
      <c r="M10154">
        <v>3</v>
      </c>
      <c r="N10154">
        <v>57.398739999999997</v>
      </c>
      <c r="O10154">
        <v>-135.20582999999999</v>
      </c>
      <c r="P10154">
        <v>9</v>
      </c>
      <c r="Q10154">
        <v>1</v>
      </c>
    </row>
    <row r="10155" spans="1:17" x14ac:dyDescent="0.25">
      <c r="A10155" s="1">
        <v>41065</v>
      </c>
      <c r="B10155" s="2">
        <f t="shared" si="632"/>
        <v>2012</v>
      </c>
      <c r="C10155" s="2">
        <f t="shared" si="633"/>
        <v>6</v>
      </c>
      <c r="D10155" s="2">
        <f t="shared" si="634"/>
        <v>5</v>
      </c>
      <c r="E10155" s="2">
        <f t="shared" si="635"/>
        <v>3</v>
      </c>
      <c r="F10155" s="1" t="s">
        <v>792</v>
      </c>
      <c r="G10155" t="s">
        <v>366</v>
      </c>
      <c r="H10155" s="7" t="s">
        <v>765</v>
      </c>
      <c r="I10155" t="s">
        <v>360</v>
      </c>
      <c r="J10155" t="s">
        <v>164</v>
      </c>
      <c r="K10155" t="s">
        <v>68</v>
      </c>
      <c r="L10155" t="s">
        <v>28</v>
      </c>
      <c r="M10155">
        <v>2</v>
      </c>
      <c r="N10155">
        <v>57.398739999999997</v>
      </c>
      <c r="O10155">
        <v>-135.20582999999999</v>
      </c>
      <c r="P10155">
        <v>1</v>
      </c>
      <c r="Q10155">
        <v>1</v>
      </c>
    </row>
    <row r="10156" spans="1:17" x14ac:dyDescent="0.25">
      <c r="A10156" s="1">
        <v>40700</v>
      </c>
      <c r="B10156" s="2">
        <f t="shared" si="632"/>
        <v>2011</v>
      </c>
      <c r="C10156" s="2">
        <f t="shared" si="633"/>
        <v>6</v>
      </c>
      <c r="D10156" s="2">
        <f t="shared" si="634"/>
        <v>6</v>
      </c>
      <c r="E10156" s="2">
        <f t="shared" si="635"/>
        <v>2</v>
      </c>
      <c r="F10156" s="1" t="s">
        <v>792</v>
      </c>
      <c r="G10156" t="s">
        <v>366</v>
      </c>
      <c r="H10156" s="7" t="s">
        <v>765</v>
      </c>
      <c r="I10156" t="s">
        <v>360</v>
      </c>
      <c r="J10156" t="s">
        <v>164</v>
      </c>
      <c r="K10156" t="s">
        <v>68</v>
      </c>
      <c r="L10156" t="s">
        <v>28</v>
      </c>
      <c r="M10156">
        <v>2</v>
      </c>
      <c r="N10156">
        <v>57.398739999999997</v>
      </c>
      <c r="O10156">
        <v>-135.20582999999999</v>
      </c>
      <c r="P10156">
        <v>2</v>
      </c>
      <c r="Q10156">
        <v>1</v>
      </c>
    </row>
    <row r="10157" spans="1:17" x14ac:dyDescent="0.25">
      <c r="A10157" s="1">
        <v>41431</v>
      </c>
      <c r="B10157" s="2">
        <f t="shared" si="632"/>
        <v>2013</v>
      </c>
      <c r="C10157" s="2">
        <f t="shared" si="633"/>
        <v>6</v>
      </c>
      <c r="D10157" s="2">
        <f t="shared" si="634"/>
        <v>6</v>
      </c>
      <c r="E10157" s="2">
        <f t="shared" si="635"/>
        <v>5</v>
      </c>
      <c r="F10157" s="1" t="s">
        <v>792</v>
      </c>
      <c r="G10157" t="s">
        <v>366</v>
      </c>
      <c r="H10157" s="7" t="s">
        <v>765</v>
      </c>
      <c r="I10157" t="s">
        <v>360</v>
      </c>
      <c r="J10157" t="s">
        <v>164</v>
      </c>
      <c r="K10157" t="s">
        <v>68</v>
      </c>
      <c r="L10157" t="s">
        <v>28</v>
      </c>
      <c r="M10157">
        <v>3</v>
      </c>
      <c r="N10157">
        <v>57.398739999999997</v>
      </c>
      <c r="O10157">
        <v>-135.20582999999999</v>
      </c>
      <c r="P10157">
        <v>14</v>
      </c>
      <c r="Q10157">
        <v>2</v>
      </c>
    </row>
    <row r="10158" spans="1:17" x14ac:dyDescent="0.25">
      <c r="A10158" s="1">
        <v>41796</v>
      </c>
      <c r="B10158" s="2">
        <f t="shared" si="632"/>
        <v>2014</v>
      </c>
      <c r="C10158" s="2">
        <f t="shared" si="633"/>
        <v>6</v>
      </c>
      <c r="D10158" s="2">
        <f t="shared" si="634"/>
        <v>6</v>
      </c>
      <c r="E10158" s="2">
        <f t="shared" si="635"/>
        <v>6</v>
      </c>
      <c r="F10158" s="1" t="s">
        <v>792</v>
      </c>
      <c r="G10158" t="s">
        <v>366</v>
      </c>
      <c r="H10158" s="7" t="s">
        <v>765</v>
      </c>
      <c r="I10158" t="s">
        <v>360</v>
      </c>
      <c r="J10158" t="s">
        <v>164</v>
      </c>
      <c r="K10158" t="s">
        <v>68</v>
      </c>
      <c r="L10158" t="s">
        <v>28</v>
      </c>
      <c r="M10158">
        <v>3</v>
      </c>
      <c r="N10158">
        <v>57.398739999999997</v>
      </c>
      <c r="O10158">
        <v>-135.20582999999999</v>
      </c>
      <c r="P10158">
        <v>11</v>
      </c>
      <c r="Q10158">
        <v>1</v>
      </c>
    </row>
    <row r="10159" spans="1:17" x14ac:dyDescent="0.25">
      <c r="A10159" s="1">
        <v>40703</v>
      </c>
      <c r="B10159" s="2">
        <f t="shared" si="632"/>
        <v>2011</v>
      </c>
      <c r="C10159" s="2">
        <f t="shared" si="633"/>
        <v>6</v>
      </c>
      <c r="D10159" s="2">
        <f t="shared" si="634"/>
        <v>9</v>
      </c>
      <c r="E10159" s="2">
        <f t="shared" si="635"/>
        <v>5</v>
      </c>
      <c r="F10159" s="1" t="s">
        <v>792</v>
      </c>
      <c r="G10159" t="s">
        <v>366</v>
      </c>
      <c r="H10159" s="7" t="s">
        <v>765</v>
      </c>
      <c r="I10159" t="s">
        <v>360</v>
      </c>
      <c r="J10159" t="s">
        <v>164</v>
      </c>
      <c r="K10159" t="s">
        <v>68</v>
      </c>
      <c r="L10159" t="s">
        <v>28</v>
      </c>
      <c r="M10159">
        <v>3</v>
      </c>
      <c r="N10159">
        <v>57.398739999999997</v>
      </c>
      <c r="O10159">
        <v>-135.20582999999999</v>
      </c>
      <c r="P10159">
        <v>7</v>
      </c>
      <c r="Q10159">
        <v>1</v>
      </c>
    </row>
    <row r="10160" spans="1:17" x14ac:dyDescent="0.25">
      <c r="A10160" s="1">
        <v>41799</v>
      </c>
      <c r="B10160" s="2">
        <f t="shared" si="632"/>
        <v>2014</v>
      </c>
      <c r="C10160" s="2">
        <f t="shared" si="633"/>
        <v>6</v>
      </c>
      <c r="D10160" s="2">
        <f t="shared" si="634"/>
        <v>9</v>
      </c>
      <c r="E10160" s="2">
        <f t="shared" si="635"/>
        <v>2</v>
      </c>
      <c r="F10160" s="1" t="s">
        <v>792</v>
      </c>
      <c r="G10160" t="s">
        <v>366</v>
      </c>
      <c r="H10160" s="7" t="s">
        <v>765</v>
      </c>
      <c r="I10160" t="s">
        <v>360</v>
      </c>
      <c r="J10160" t="s">
        <v>164</v>
      </c>
      <c r="K10160" t="s">
        <v>68</v>
      </c>
      <c r="L10160" t="s">
        <v>28</v>
      </c>
      <c r="M10160">
        <v>2</v>
      </c>
      <c r="N10160">
        <v>57.398739999999997</v>
      </c>
      <c r="O10160">
        <v>-135.20582999999999</v>
      </c>
      <c r="P10160">
        <v>4</v>
      </c>
      <c r="Q10160">
        <v>1</v>
      </c>
    </row>
    <row r="10161" spans="1:17" x14ac:dyDescent="0.25">
      <c r="A10161" s="1">
        <v>42164</v>
      </c>
      <c r="B10161" s="2">
        <f t="shared" si="632"/>
        <v>2015</v>
      </c>
      <c r="C10161" s="2">
        <f t="shared" si="633"/>
        <v>6</v>
      </c>
      <c r="D10161" s="2">
        <f t="shared" si="634"/>
        <v>9</v>
      </c>
      <c r="E10161" s="2">
        <f t="shared" si="635"/>
        <v>3</v>
      </c>
      <c r="F10161" s="1" t="s">
        <v>792</v>
      </c>
      <c r="G10161" t="s">
        <v>366</v>
      </c>
      <c r="H10161" s="7" t="s">
        <v>765</v>
      </c>
      <c r="I10161" t="s">
        <v>360</v>
      </c>
      <c r="J10161" t="s">
        <v>164</v>
      </c>
      <c r="K10161" t="s">
        <v>68</v>
      </c>
      <c r="L10161" t="s">
        <v>28</v>
      </c>
      <c r="M10161">
        <v>3</v>
      </c>
      <c r="N10161">
        <v>57.398739999999997</v>
      </c>
      <c r="O10161">
        <v>-135.20582999999999</v>
      </c>
      <c r="P10161">
        <v>14</v>
      </c>
      <c r="Q10161">
        <v>1</v>
      </c>
    </row>
    <row r="10162" spans="1:17" x14ac:dyDescent="0.25">
      <c r="A10162" s="1">
        <v>41435</v>
      </c>
      <c r="B10162" s="2">
        <f t="shared" si="632"/>
        <v>2013</v>
      </c>
      <c r="C10162" s="2">
        <f t="shared" si="633"/>
        <v>6</v>
      </c>
      <c r="D10162" s="2">
        <f t="shared" si="634"/>
        <v>10</v>
      </c>
      <c r="E10162" s="2">
        <f t="shared" si="635"/>
        <v>2</v>
      </c>
      <c r="F10162" s="1" t="s">
        <v>792</v>
      </c>
      <c r="G10162" t="s">
        <v>366</v>
      </c>
      <c r="H10162" s="7" t="s">
        <v>765</v>
      </c>
      <c r="I10162" t="s">
        <v>360</v>
      </c>
      <c r="J10162" t="s">
        <v>164</v>
      </c>
      <c r="K10162" t="s">
        <v>68</v>
      </c>
      <c r="L10162" t="s">
        <v>28</v>
      </c>
      <c r="M10162">
        <v>3</v>
      </c>
      <c r="N10162">
        <v>57.398739999999997</v>
      </c>
      <c r="O10162">
        <v>-135.20582999999999</v>
      </c>
      <c r="P10162">
        <v>8</v>
      </c>
      <c r="Q10162">
        <v>1</v>
      </c>
    </row>
    <row r="10163" spans="1:17" x14ac:dyDescent="0.25">
      <c r="A10163" s="1">
        <v>42166</v>
      </c>
      <c r="B10163" s="2">
        <f t="shared" si="632"/>
        <v>2015</v>
      </c>
      <c r="C10163" s="2">
        <f t="shared" si="633"/>
        <v>6</v>
      </c>
      <c r="D10163" s="2">
        <f t="shared" si="634"/>
        <v>11</v>
      </c>
      <c r="E10163" s="2">
        <f t="shared" si="635"/>
        <v>5</v>
      </c>
      <c r="F10163" s="1" t="s">
        <v>792</v>
      </c>
      <c r="G10163" t="s">
        <v>366</v>
      </c>
      <c r="H10163" s="7" t="s">
        <v>765</v>
      </c>
      <c r="I10163" t="s">
        <v>360</v>
      </c>
      <c r="J10163" t="s">
        <v>164</v>
      </c>
      <c r="K10163" t="s">
        <v>68</v>
      </c>
      <c r="L10163" t="s">
        <v>28</v>
      </c>
      <c r="M10163">
        <v>3</v>
      </c>
      <c r="N10163">
        <v>57.398739999999997</v>
      </c>
      <c r="O10163">
        <v>-135.20582999999999</v>
      </c>
      <c r="P10163">
        <v>9</v>
      </c>
      <c r="Q10163">
        <v>1</v>
      </c>
    </row>
    <row r="10164" spans="1:17" x14ac:dyDescent="0.25">
      <c r="A10164" s="1">
        <v>41442</v>
      </c>
      <c r="B10164" s="2">
        <f t="shared" si="632"/>
        <v>2013</v>
      </c>
      <c r="C10164" s="2">
        <f t="shared" si="633"/>
        <v>6</v>
      </c>
      <c r="D10164" s="2">
        <f t="shared" si="634"/>
        <v>17</v>
      </c>
      <c r="E10164" s="2">
        <f t="shared" si="635"/>
        <v>2</v>
      </c>
      <c r="F10164" s="1" t="s">
        <v>792</v>
      </c>
      <c r="G10164" t="s">
        <v>366</v>
      </c>
      <c r="H10164" s="7" t="s">
        <v>765</v>
      </c>
      <c r="I10164" t="s">
        <v>360</v>
      </c>
      <c r="J10164" t="s">
        <v>164</v>
      </c>
      <c r="K10164" t="s">
        <v>68</v>
      </c>
      <c r="L10164" t="s">
        <v>28</v>
      </c>
      <c r="M10164">
        <v>2</v>
      </c>
      <c r="N10164">
        <v>57.398739999999997</v>
      </c>
      <c r="O10164">
        <v>-135.20582999999999</v>
      </c>
      <c r="P10164">
        <v>8</v>
      </c>
      <c r="Q10164">
        <v>1</v>
      </c>
    </row>
    <row r="10165" spans="1:17" x14ac:dyDescent="0.25">
      <c r="A10165" s="1">
        <v>40717</v>
      </c>
      <c r="B10165" s="2">
        <f t="shared" si="632"/>
        <v>2011</v>
      </c>
      <c r="C10165" s="2">
        <f t="shared" si="633"/>
        <v>6</v>
      </c>
      <c r="D10165" s="2">
        <f t="shared" si="634"/>
        <v>23</v>
      </c>
      <c r="E10165" s="2">
        <f t="shared" si="635"/>
        <v>5</v>
      </c>
      <c r="F10165" s="1" t="s">
        <v>792</v>
      </c>
      <c r="G10165" t="s">
        <v>366</v>
      </c>
      <c r="H10165" s="7" t="s">
        <v>765</v>
      </c>
      <c r="I10165" t="s">
        <v>360</v>
      </c>
      <c r="J10165" t="s">
        <v>164</v>
      </c>
      <c r="K10165" t="s">
        <v>68</v>
      </c>
      <c r="L10165" t="s">
        <v>28</v>
      </c>
      <c r="M10165">
        <v>3</v>
      </c>
      <c r="N10165">
        <v>57.398739999999997</v>
      </c>
      <c r="O10165">
        <v>-135.20582999999999</v>
      </c>
      <c r="P10165">
        <v>9</v>
      </c>
      <c r="Q10165">
        <v>1</v>
      </c>
    </row>
    <row r="10166" spans="1:17" x14ac:dyDescent="0.25">
      <c r="A10166" s="1">
        <v>41086</v>
      </c>
      <c r="B10166" s="2">
        <f t="shared" si="632"/>
        <v>2012</v>
      </c>
      <c r="C10166" s="2">
        <f t="shared" si="633"/>
        <v>6</v>
      </c>
      <c r="D10166" s="2">
        <f t="shared" si="634"/>
        <v>26</v>
      </c>
      <c r="E10166" s="2">
        <f t="shared" si="635"/>
        <v>3</v>
      </c>
      <c r="F10166" s="1" t="s">
        <v>792</v>
      </c>
      <c r="G10166" t="s">
        <v>366</v>
      </c>
      <c r="H10166" s="7" t="s">
        <v>765</v>
      </c>
      <c r="I10166" t="s">
        <v>360</v>
      </c>
      <c r="J10166" t="s">
        <v>164</v>
      </c>
      <c r="K10166" t="s">
        <v>68</v>
      </c>
      <c r="L10166" t="s">
        <v>28</v>
      </c>
      <c r="M10166">
        <v>3</v>
      </c>
      <c r="N10166">
        <v>57.398739999999997</v>
      </c>
      <c r="O10166">
        <v>-135.20582999999999</v>
      </c>
      <c r="P10166">
        <v>3</v>
      </c>
      <c r="Q10166">
        <v>1</v>
      </c>
    </row>
    <row r="10167" spans="1:17" x14ac:dyDescent="0.25">
      <c r="A10167" s="1">
        <v>41452</v>
      </c>
      <c r="B10167" s="2">
        <f t="shared" si="632"/>
        <v>2013</v>
      </c>
      <c r="C10167" s="2">
        <f t="shared" si="633"/>
        <v>6</v>
      </c>
      <c r="D10167" s="2">
        <f t="shared" si="634"/>
        <v>27</v>
      </c>
      <c r="E10167" s="2">
        <f t="shared" si="635"/>
        <v>5</v>
      </c>
      <c r="F10167" s="1" t="s">
        <v>792</v>
      </c>
      <c r="G10167" t="s">
        <v>366</v>
      </c>
      <c r="H10167" s="7" t="s">
        <v>765</v>
      </c>
      <c r="I10167" t="s">
        <v>360</v>
      </c>
      <c r="J10167" t="s">
        <v>164</v>
      </c>
      <c r="K10167" t="s">
        <v>68</v>
      </c>
      <c r="L10167" t="s">
        <v>28</v>
      </c>
      <c r="M10167">
        <v>2.5</v>
      </c>
      <c r="N10167">
        <v>57.398739999999997</v>
      </c>
      <c r="O10167">
        <v>-135.20582999999999</v>
      </c>
      <c r="P10167">
        <v>13</v>
      </c>
      <c r="Q10167">
        <v>1</v>
      </c>
    </row>
    <row r="10168" spans="1:17" x14ac:dyDescent="0.25">
      <c r="A10168" s="1">
        <v>40722</v>
      </c>
      <c r="B10168" s="2">
        <f t="shared" si="632"/>
        <v>2011</v>
      </c>
      <c r="C10168" s="2">
        <f t="shared" si="633"/>
        <v>6</v>
      </c>
      <c r="D10168" s="2">
        <f t="shared" si="634"/>
        <v>28</v>
      </c>
      <c r="E10168" s="2">
        <f t="shared" si="635"/>
        <v>3</v>
      </c>
      <c r="F10168" s="1" t="s">
        <v>792</v>
      </c>
      <c r="G10168" t="s">
        <v>366</v>
      </c>
      <c r="H10168" s="7" t="s">
        <v>765</v>
      </c>
      <c r="I10168" t="s">
        <v>360</v>
      </c>
      <c r="J10168" t="s">
        <v>164</v>
      </c>
      <c r="K10168" t="s">
        <v>68</v>
      </c>
      <c r="L10168" t="s">
        <v>28</v>
      </c>
      <c r="M10168">
        <v>3.5</v>
      </c>
      <c r="N10168">
        <v>57.398739999999997</v>
      </c>
      <c r="O10168">
        <v>-135.20582999999999</v>
      </c>
      <c r="P10168">
        <v>10</v>
      </c>
      <c r="Q10168">
        <v>1</v>
      </c>
    </row>
    <row r="10169" spans="1:17" x14ac:dyDescent="0.25">
      <c r="A10169" s="1">
        <v>41088</v>
      </c>
      <c r="B10169" s="2">
        <f t="shared" si="632"/>
        <v>2012</v>
      </c>
      <c r="C10169" s="2">
        <f t="shared" si="633"/>
        <v>6</v>
      </c>
      <c r="D10169" s="2">
        <f t="shared" si="634"/>
        <v>28</v>
      </c>
      <c r="E10169" s="2">
        <f t="shared" si="635"/>
        <v>5</v>
      </c>
      <c r="F10169" s="1" t="s">
        <v>792</v>
      </c>
      <c r="G10169" t="s">
        <v>366</v>
      </c>
      <c r="H10169" s="7" t="s">
        <v>765</v>
      </c>
      <c r="I10169" t="s">
        <v>360</v>
      </c>
      <c r="J10169" t="s">
        <v>164</v>
      </c>
      <c r="K10169" t="s">
        <v>68</v>
      </c>
      <c r="L10169" t="s">
        <v>28</v>
      </c>
      <c r="M10169">
        <v>3</v>
      </c>
      <c r="N10169">
        <v>57.398739999999997</v>
      </c>
      <c r="O10169">
        <v>-135.20582999999999</v>
      </c>
      <c r="P10169">
        <v>1</v>
      </c>
      <c r="Q10169">
        <v>1</v>
      </c>
    </row>
    <row r="10170" spans="1:17" x14ac:dyDescent="0.25">
      <c r="A10170" s="1">
        <v>42184</v>
      </c>
      <c r="B10170" s="2">
        <f t="shared" si="632"/>
        <v>2015</v>
      </c>
      <c r="C10170" s="2">
        <f t="shared" si="633"/>
        <v>6</v>
      </c>
      <c r="D10170" s="2">
        <f t="shared" si="634"/>
        <v>29</v>
      </c>
      <c r="E10170" s="2">
        <f t="shared" si="635"/>
        <v>2</v>
      </c>
      <c r="F10170" s="1" t="s">
        <v>792</v>
      </c>
      <c r="G10170" t="s">
        <v>366</v>
      </c>
      <c r="H10170" s="7" t="s">
        <v>765</v>
      </c>
      <c r="I10170" t="s">
        <v>360</v>
      </c>
      <c r="J10170" t="s">
        <v>164</v>
      </c>
      <c r="K10170" t="s">
        <v>68</v>
      </c>
      <c r="L10170" t="s">
        <v>28</v>
      </c>
      <c r="M10170">
        <v>3</v>
      </c>
      <c r="N10170">
        <v>57.398739999999997</v>
      </c>
      <c r="O10170">
        <v>-135.20582999999999</v>
      </c>
      <c r="P10170">
        <v>4</v>
      </c>
      <c r="Q10170">
        <v>1</v>
      </c>
    </row>
    <row r="10171" spans="1:17" x14ac:dyDescent="0.25">
      <c r="A10171" s="1">
        <v>40724</v>
      </c>
      <c r="B10171" s="2">
        <f t="shared" si="632"/>
        <v>2011</v>
      </c>
      <c r="C10171" s="2">
        <f t="shared" si="633"/>
        <v>6</v>
      </c>
      <c r="D10171" s="2">
        <f t="shared" si="634"/>
        <v>30</v>
      </c>
      <c r="E10171" s="2">
        <f t="shared" si="635"/>
        <v>5</v>
      </c>
      <c r="F10171" s="1" t="s">
        <v>792</v>
      </c>
      <c r="G10171" t="s">
        <v>366</v>
      </c>
      <c r="H10171" s="7" t="s">
        <v>765</v>
      </c>
      <c r="I10171" t="s">
        <v>360</v>
      </c>
      <c r="J10171" t="s">
        <v>164</v>
      </c>
      <c r="K10171" t="s">
        <v>68</v>
      </c>
      <c r="L10171" t="s">
        <v>28</v>
      </c>
      <c r="M10171">
        <v>2</v>
      </c>
      <c r="N10171">
        <v>57.398739999999997</v>
      </c>
      <c r="O10171">
        <v>-135.20582999999999</v>
      </c>
      <c r="P10171">
        <v>3</v>
      </c>
      <c r="Q10171">
        <v>1</v>
      </c>
    </row>
    <row r="10172" spans="1:17" x14ac:dyDescent="0.25">
      <c r="A10172" s="1">
        <v>41820</v>
      </c>
      <c r="B10172" s="2">
        <f t="shared" si="632"/>
        <v>2014</v>
      </c>
      <c r="C10172" s="2">
        <f t="shared" si="633"/>
        <v>6</v>
      </c>
      <c r="D10172" s="2">
        <f t="shared" si="634"/>
        <v>30</v>
      </c>
      <c r="E10172" s="2">
        <f t="shared" si="635"/>
        <v>2</v>
      </c>
      <c r="F10172" s="1" t="s">
        <v>792</v>
      </c>
      <c r="G10172" t="s">
        <v>366</v>
      </c>
      <c r="H10172" s="7" t="s">
        <v>765</v>
      </c>
      <c r="I10172" t="s">
        <v>360</v>
      </c>
      <c r="J10172" t="s">
        <v>164</v>
      </c>
      <c r="K10172" t="s">
        <v>68</v>
      </c>
      <c r="L10172" t="s">
        <v>28</v>
      </c>
      <c r="M10172">
        <v>2</v>
      </c>
      <c r="N10172">
        <v>57.398739999999997</v>
      </c>
      <c r="O10172">
        <v>-135.20582999999999</v>
      </c>
      <c r="P10172">
        <v>4</v>
      </c>
      <c r="Q10172">
        <v>1</v>
      </c>
    </row>
    <row r="10173" spans="1:17" x14ac:dyDescent="0.25">
      <c r="A10173" s="1">
        <v>42187</v>
      </c>
      <c r="B10173" s="2">
        <f t="shared" si="632"/>
        <v>2015</v>
      </c>
      <c r="C10173" s="2">
        <f t="shared" si="633"/>
        <v>7</v>
      </c>
      <c r="D10173" s="2">
        <f t="shared" si="634"/>
        <v>2</v>
      </c>
      <c r="E10173" s="2">
        <f t="shared" si="635"/>
        <v>5</v>
      </c>
      <c r="F10173" s="1" t="s">
        <v>792</v>
      </c>
      <c r="G10173" t="s">
        <v>366</v>
      </c>
      <c r="H10173" s="7" t="s">
        <v>765</v>
      </c>
      <c r="I10173" t="s">
        <v>360</v>
      </c>
      <c r="J10173" t="s">
        <v>164</v>
      </c>
      <c r="K10173" t="s">
        <v>68</v>
      </c>
      <c r="L10173" t="s">
        <v>28</v>
      </c>
      <c r="M10173">
        <v>3</v>
      </c>
      <c r="N10173">
        <v>57.398739999999997</v>
      </c>
      <c r="O10173">
        <v>-135.20582999999999</v>
      </c>
      <c r="P10173">
        <v>5</v>
      </c>
      <c r="Q10173">
        <v>1</v>
      </c>
    </row>
    <row r="10174" spans="1:17" x14ac:dyDescent="0.25">
      <c r="A10174" s="1">
        <v>41095</v>
      </c>
      <c r="B10174" s="2">
        <f t="shared" si="632"/>
        <v>2012</v>
      </c>
      <c r="C10174" s="2">
        <f t="shared" si="633"/>
        <v>7</v>
      </c>
      <c r="D10174" s="2">
        <f t="shared" si="634"/>
        <v>5</v>
      </c>
      <c r="E10174" s="2">
        <f t="shared" si="635"/>
        <v>5</v>
      </c>
      <c r="F10174" s="1" t="s">
        <v>792</v>
      </c>
      <c r="G10174" t="s">
        <v>366</v>
      </c>
      <c r="H10174" s="7" t="s">
        <v>765</v>
      </c>
      <c r="I10174" t="s">
        <v>360</v>
      </c>
      <c r="J10174" t="s">
        <v>164</v>
      </c>
      <c r="K10174" t="s">
        <v>68</v>
      </c>
      <c r="L10174" t="s">
        <v>28</v>
      </c>
      <c r="M10174">
        <v>2.5</v>
      </c>
      <c r="N10174">
        <v>57.398739999999997</v>
      </c>
      <c r="O10174">
        <v>-135.20582999999999</v>
      </c>
      <c r="P10174">
        <v>13</v>
      </c>
      <c r="Q10174">
        <v>1</v>
      </c>
    </row>
    <row r="10175" spans="1:17" x14ac:dyDescent="0.25">
      <c r="A10175" s="1">
        <v>40731</v>
      </c>
      <c r="B10175" s="2">
        <f t="shared" si="632"/>
        <v>2011</v>
      </c>
      <c r="C10175" s="2">
        <f t="shared" si="633"/>
        <v>7</v>
      </c>
      <c r="D10175" s="2">
        <f t="shared" si="634"/>
        <v>7</v>
      </c>
      <c r="E10175" s="2">
        <f t="shared" si="635"/>
        <v>5</v>
      </c>
      <c r="F10175" s="1" t="s">
        <v>792</v>
      </c>
      <c r="G10175" t="s">
        <v>366</v>
      </c>
      <c r="H10175" s="7" t="s">
        <v>765</v>
      </c>
      <c r="I10175" t="s">
        <v>360</v>
      </c>
      <c r="J10175" t="s">
        <v>164</v>
      </c>
      <c r="K10175" t="s">
        <v>68</v>
      </c>
      <c r="L10175" t="s">
        <v>28</v>
      </c>
      <c r="M10175">
        <v>2.5</v>
      </c>
      <c r="N10175">
        <v>57.398739999999997</v>
      </c>
      <c r="O10175">
        <v>-135.20582999999999</v>
      </c>
      <c r="P10175">
        <v>17</v>
      </c>
      <c r="Q10175">
        <v>1</v>
      </c>
    </row>
    <row r="10176" spans="1:17" x14ac:dyDescent="0.25">
      <c r="A10176" s="1">
        <v>40731</v>
      </c>
      <c r="B10176" s="2">
        <f t="shared" si="632"/>
        <v>2011</v>
      </c>
      <c r="C10176" s="2">
        <f t="shared" si="633"/>
        <v>7</v>
      </c>
      <c r="D10176" s="2">
        <f t="shared" si="634"/>
        <v>7</v>
      </c>
      <c r="E10176" s="2">
        <f t="shared" si="635"/>
        <v>5</v>
      </c>
      <c r="F10176" s="1" t="s">
        <v>792</v>
      </c>
      <c r="G10176" t="s">
        <v>366</v>
      </c>
      <c r="H10176" s="7" t="s">
        <v>765</v>
      </c>
      <c r="I10176" t="s">
        <v>360</v>
      </c>
      <c r="J10176" t="s">
        <v>164</v>
      </c>
      <c r="K10176" t="s">
        <v>370</v>
      </c>
      <c r="L10176" t="s">
        <v>28</v>
      </c>
      <c r="M10176">
        <v>2</v>
      </c>
      <c r="N10176">
        <v>57.398739999999997</v>
      </c>
      <c r="O10176">
        <v>-135.20582999999999</v>
      </c>
      <c r="P10176">
        <v>3</v>
      </c>
      <c r="Q10176">
        <v>1</v>
      </c>
    </row>
    <row r="10177" spans="1:17" x14ac:dyDescent="0.25">
      <c r="A10177" s="1">
        <v>41827</v>
      </c>
      <c r="B10177" s="2">
        <f t="shared" si="632"/>
        <v>2014</v>
      </c>
      <c r="C10177" s="2">
        <f t="shared" si="633"/>
        <v>7</v>
      </c>
      <c r="D10177" s="2">
        <f t="shared" si="634"/>
        <v>7</v>
      </c>
      <c r="E10177" s="2">
        <f t="shared" si="635"/>
        <v>2</v>
      </c>
      <c r="F10177" s="1" t="s">
        <v>792</v>
      </c>
      <c r="G10177" t="s">
        <v>366</v>
      </c>
      <c r="H10177" s="7" t="s">
        <v>765</v>
      </c>
      <c r="I10177" t="s">
        <v>360</v>
      </c>
      <c r="J10177" t="s">
        <v>164</v>
      </c>
      <c r="K10177" t="s">
        <v>68</v>
      </c>
      <c r="L10177" t="s">
        <v>28</v>
      </c>
      <c r="M10177">
        <v>2</v>
      </c>
      <c r="N10177">
        <v>57.398739999999997</v>
      </c>
      <c r="O10177">
        <v>-135.20582999999999</v>
      </c>
      <c r="P10177">
        <v>7</v>
      </c>
      <c r="Q10177">
        <v>1</v>
      </c>
    </row>
    <row r="10178" spans="1:17" x14ac:dyDescent="0.25">
      <c r="A10178" s="1">
        <v>41099</v>
      </c>
      <c r="B10178" s="2">
        <f t="shared" ref="B10178:B10241" si="636">YEAR(A10178)</f>
        <v>2012</v>
      </c>
      <c r="C10178" s="2">
        <f t="shared" ref="C10178:C10241" si="637">MONTH(A10178)</f>
        <v>7</v>
      </c>
      <c r="D10178" s="2">
        <f t="shared" ref="D10178:D10241" si="638">DAY(A10178)</f>
        <v>9</v>
      </c>
      <c r="E10178" s="2">
        <f t="shared" ref="E10178:E10241" si="639">WEEKDAY(A10178)</f>
        <v>2</v>
      </c>
      <c r="F10178" s="1" t="s">
        <v>792</v>
      </c>
      <c r="G10178" t="s">
        <v>366</v>
      </c>
      <c r="H10178" s="7" t="s">
        <v>765</v>
      </c>
      <c r="I10178" t="s">
        <v>360</v>
      </c>
      <c r="J10178" t="s">
        <v>164</v>
      </c>
      <c r="K10178" t="s">
        <v>370</v>
      </c>
      <c r="L10178" t="s">
        <v>28</v>
      </c>
      <c r="M10178">
        <v>4</v>
      </c>
      <c r="N10178">
        <v>57.398739999999997</v>
      </c>
      <c r="O10178">
        <v>-135.20582999999999</v>
      </c>
      <c r="P10178">
        <v>4</v>
      </c>
      <c r="Q10178">
        <v>1</v>
      </c>
    </row>
    <row r="10179" spans="1:17" x14ac:dyDescent="0.25">
      <c r="A10179" s="1">
        <v>42194</v>
      </c>
      <c r="B10179" s="2">
        <f t="shared" si="636"/>
        <v>2015</v>
      </c>
      <c r="C10179" s="2">
        <f t="shared" si="637"/>
        <v>7</v>
      </c>
      <c r="D10179" s="2">
        <f t="shared" si="638"/>
        <v>9</v>
      </c>
      <c r="E10179" s="2">
        <f t="shared" si="639"/>
        <v>5</v>
      </c>
      <c r="F10179" s="1" t="s">
        <v>792</v>
      </c>
      <c r="G10179" t="s">
        <v>366</v>
      </c>
      <c r="H10179" s="7" t="s">
        <v>765</v>
      </c>
      <c r="I10179" t="s">
        <v>360</v>
      </c>
      <c r="J10179" t="s">
        <v>164</v>
      </c>
      <c r="K10179" t="s">
        <v>68</v>
      </c>
      <c r="L10179" t="s">
        <v>28</v>
      </c>
      <c r="M10179">
        <v>2</v>
      </c>
      <c r="N10179">
        <v>57.398739999999997</v>
      </c>
      <c r="O10179">
        <v>-135.20582999999999</v>
      </c>
      <c r="P10179">
        <v>15</v>
      </c>
      <c r="Q10179">
        <v>1</v>
      </c>
    </row>
    <row r="10180" spans="1:17" x14ac:dyDescent="0.25">
      <c r="A10180" s="1">
        <v>41830</v>
      </c>
      <c r="B10180" s="2">
        <f t="shared" si="636"/>
        <v>2014</v>
      </c>
      <c r="C10180" s="2">
        <f t="shared" si="637"/>
        <v>7</v>
      </c>
      <c r="D10180" s="2">
        <f t="shared" si="638"/>
        <v>10</v>
      </c>
      <c r="E10180" s="2">
        <f t="shared" si="639"/>
        <v>5</v>
      </c>
      <c r="F10180" s="1" t="s">
        <v>792</v>
      </c>
      <c r="G10180" t="s">
        <v>366</v>
      </c>
      <c r="H10180" s="7" t="s">
        <v>765</v>
      </c>
      <c r="I10180" t="s">
        <v>360</v>
      </c>
      <c r="J10180" t="s">
        <v>164</v>
      </c>
      <c r="K10180" t="s">
        <v>68</v>
      </c>
      <c r="L10180" t="s">
        <v>28</v>
      </c>
      <c r="M10180">
        <v>2.5</v>
      </c>
      <c r="N10180">
        <v>57.398739999999997</v>
      </c>
      <c r="O10180">
        <v>-135.20582999999999</v>
      </c>
      <c r="P10180">
        <v>17</v>
      </c>
      <c r="Q10180">
        <v>1</v>
      </c>
    </row>
    <row r="10181" spans="1:17" x14ac:dyDescent="0.25">
      <c r="A10181" s="1">
        <v>41466</v>
      </c>
      <c r="B10181" s="2">
        <f t="shared" si="636"/>
        <v>2013</v>
      </c>
      <c r="C10181" s="2">
        <f t="shared" si="637"/>
        <v>7</v>
      </c>
      <c r="D10181" s="2">
        <f t="shared" si="638"/>
        <v>11</v>
      </c>
      <c r="E10181" s="2">
        <f t="shared" si="639"/>
        <v>5</v>
      </c>
      <c r="F10181" s="1" t="s">
        <v>792</v>
      </c>
      <c r="G10181" t="s">
        <v>366</v>
      </c>
      <c r="H10181" s="7" t="s">
        <v>765</v>
      </c>
      <c r="I10181" t="s">
        <v>360</v>
      </c>
      <c r="J10181" t="s">
        <v>164</v>
      </c>
      <c r="K10181" t="s">
        <v>68</v>
      </c>
      <c r="L10181" t="s">
        <v>28</v>
      </c>
      <c r="M10181">
        <v>2</v>
      </c>
      <c r="N10181">
        <v>57.398739999999997</v>
      </c>
      <c r="O10181">
        <v>-135.20582999999999</v>
      </c>
      <c r="P10181">
        <v>3</v>
      </c>
      <c r="Q10181">
        <v>1</v>
      </c>
    </row>
    <row r="10182" spans="1:17" x14ac:dyDescent="0.25">
      <c r="A10182" s="1">
        <v>40736</v>
      </c>
      <c r="B10182" s="2">
        <f t="shared" si="636"/>
        <v>2011</v>
      </c>
      <c r="C10182" s="2">
        <f t="shared" si="637"/>
        <v>7</v>
      </c>
      <c r="D10182" s="2">
        <f t="shared" si="638"/>
        <v>12</v>
      </c>
      <c r="E10182" s="2">
        <f t="shared" si="639"/>
        <v>3</v>
      </c>
      <c r="F10182" s="1" t="s">
        <v>792</v>
      </c>
      <c r="G10182" t="s">
        <v>366</v>
      </c>
      <c r="H10182" s="7" t="s">
        <v>765</v>
      </c>
      <c r="I10182" t="s">
        <v>360</v>
      </c>
      <c r="J10182" t="s">
        <v>164</v>
      </c>
      <c r="K10182" t="s">
        <v>370</v>
      </c>
      <c r="L10182" t="s">
        <v>28</v>
      </c>
      <c r="M10182">
        <v>4.5</v>
      </c>
      <c r="N10182">
        <v>57.398739999999997</v>
      </c>
      <c r="O10182">
        <v>-135.20582999999999</v>
      </c>
      <c r="P10182">
        <v>6</v>
      </c>
      <c r="Q10182">
        <v>1</v>
      </c>
    </row>
    <row r="10183" spans="1:17" x14ac:dyDescent="0.25">
      <c r="A10183" s="1">
        <v>42198</v>
      </c>
      <c r="B10183" s="2">
        <f t="shared" si="636"/>
        <v>2015</v>
      </c>
      <c r="C10183" s="2">
        <f t="shared" si="637"/>
        <v>7</v>
      </c>
      <c r="D10183" s="2">
        <f t="shared" si="638"/>
        <v>13</v>
      </c>
      <c r="E10183" s="2">
        <f t="shared" si="639"/>
        <v>2</v>
      </c>
      <c r="F10183" s="1" t="s">
        <v>792</v>
      </c>
      <c r="G10183" t="s">
        <v>366</v>
      </c>
      <c r="H10183" s="7" t="s">
        <v>765</v>
      </c>
      <c r="I10183" t="s">
        <v>360</v>
      </c>
      <c r="J10183" t="s">
        <v>164</v>
      </c>
      <c r="K10183" t="s">
        <v>68</v>
      </c>
      <c r="L10183" t="s">
        <v>28</v>
      </c>
      <c r="M10183">
        <v>2</v>
      </c>
      <c r="N10183">
        <v>57.398739999999997</v>
      </c>
      <c r="O10183">
        <v>-135.20582999999999</v>
      </c>
      <c r="P10183">
        <v>8</v>
      </c>
      <c r="Q10183">
        <v>1</v>
      </c>
    </row>
    <row r="10184" spans="1:17" x14ac:dyDescent="0.25">
      <c r="A10184" s="1">
        <v>40738</v>
      </c>
      <c r="B10184" s="2">
        <f t="shared" si="636"/>
        <v>2011</v>
      </c>
      <c r="C10184" s="2">
        <f t="shared" si="637"/>
        <v>7</v>
      </c>
      <c r="D10184" s="2">
        <f t="shared" si="638"/>
        <v>14</v>
      </c>
      <c r="E10184" s="2">
        <f t="shared" si="639"/>
        <v>5</v>
      </c>
      <c r="F10184" s="1" t="s">
        <v>792</v>
      </c>
      <c r="G10184" t="s">
        <v>366</v>
      </c>
      <c r="H10184" s="7" t="s">
        <v>765</v>
      </c>
      <c r="I10184" t="s">
        <v>360</v>
      </c>
      <c r="J10184" t="s">
        <v>164</v>
      </c>
      <c r="K10184" t="s">
        <v>68</v>
      </c>
      <c r="L10184" t="s">
        <v>28</v>
      </c>
      <c r="M10184">
        <v>2.5</v>
      </c>
      <c r="N10184">
        <v>57.398739999999997</v>
      </c>
      <c r="O10184">
        <v>-135.20582999999999</v>
      </c>
      <c r="P10184">
        <v>9</v>
      </c>
      <c r="Q10184">
        <v>1</v>
      </c>
    </row>
    <row r="10185" spans="1:17" x14ac:dyDescent="0.25">
      <c r="A10185" s="1">
        <v>41470</v>
      </c>
      <c r="B10185" s="2">
        <f t="shared" si="636"/>
        <v>2013</v>
      </c>
      <c r="C10185" s="2">
        <f t="shared" si="637"/>
        <v>7</v>
      </c>
      <c r="D10185" s="2">
        <f t="shared" si="638"/>
        <v>15</v>
      </c>
      <c r="E10185" s="2">
        <f t="shared" si="639"/>
        <v>2</v>
      </c>
      <c r="F10185" s="1" t="s">
        <v>792</v>
      </c>
      <c r="G10185" t="s">
        <v>366</v>
      </c>
      <c r="H10185" s="7" t="s">
        <v>765</v>
      </c>
      <c r="I10185" t="s">
        <v>360</v>
      </c>
      <c r="J10185" t="s">
        <v>164</v>
      </c>
      <c r="K10185" t="s">
        <v>362</v>
      </c>
      <c r="L10185" t="s">
        <v>28</v>
      </c>
      <c r="M10185">
        <v>4</v>
      </c>
      <c r="N10185">
        <v>57.398739999999997</v>
      </c>
      <c r="O10185">
        <v>-135.20582999999999</v>
      </c>
      <c r="P10185">
        <v>2</v>
      </c>
      <c r="Q10185">
        <v>1</v>
      </c>
    </row>
    <row r="10186" spans="1:17" x14ac:dyDescent="0.25">
      <c r="A10186" s="1">
        <v>41106</v>
      </c>
      <c r="B10186" s="2">
        <f t="shared" si="636"/>
        <v>2012</v>
      </c>
      <c r="C10186" s="2">
        <f t="shared" si="637"/>
        <v>7</v>
      </c>
      <c r="D10186" s="2">
        <f t="shared" si="638"/>
        <v>16</v>
      </c>
      <c r="E10186" s="2">
        <f t="shared" si="639"/>
        <v>2</v>
      </c>
      <c r="F10186" s="1" t="s">
        <v>792</v>
      </c>
      <c r="G10186" t="s">
        <v>366</v>
      </c>
      <c r="H10186" s="7" t="s">
        <v>765</v>
      </c>
      <c r="I10186" t="s">
        <v>360</v>
      </c>
      <c r="J10186" t="s">
        <v>164</v>
      </c>
      <c r="K10186" t="s">
        <v>68</v>
      </c>
      <c r="L10186" t="s">
        <v>28</v>
      </c>
      <c r="M10186">
        <v>4</v>
      </c>
      <c r="N10186">
        <v>57.398739999999997</v>
      </c>
      <c r="O10186">
        <v>-135.20582999999999</v>
      </c>
      <c r="P10186">
        <v>20</v>
      </c>
      <c r="Q10186">
        <v>2</v>
      </c>
    </row>
    <row r="10187" spans="1:17" x14ac:dyDescent="0.25">
      <c r="A10187" s="1">
        <v>40742</v>
      </c>
      <c r="B10187" s="2">
        <f t="shared" si="636"/>
        <v>2011</v>
      </c>
      <c r="C10187" s="2">
        <f t="shared" si="637"/>
        <v>7</v>
      </c>
      <c r="D10187" s="2">
        <f t="shared" si="638"/>
        <v>18</v>
      </c>
      <c r="E10187" s="2">
        <f t="shared" si="639"/>
        <v>2</v>
      </c>
      <c r="F10187" s="1" t="s">
        <v>792</v>
      </c>
      <c r="G10187" t="s">
        <v>366</v>
      </c>
      <c r="H10187" s="7" t="s">
        <v>765</v>
      </c>
      <c r="I10187" t="s">
        <v>360</v>
      </c>
      <c r="J10187" t="s">
        <v>164</v>
      </c>
      <c r="K10187" t="s">
        <v>68</v>
      </c>
      <c r="L10187" t="s">
        <v>28</v>
      </c>
      <c r="M10187">
        <v>2.5</v>
      </c>
      <c r="N10187">
        <v>57.398739999999997</v>
      </c>
      <c r="O10187">
        <v>-135.20582999999999</v>
      </c>
      <c r="P10187">
        <v>14</v>
      </c>
      <c r="Q10187">
        <v>2</v>
      </c>
    </row>
    <row r="10188" spans="1:17" x14ac:dyDescent="0.25">
      <c r="A10188" s="1">
        <v>42205</v>
      </c>
      <c r="B10188" s="2">
        <f t="shared" si="636"/>
        <v>2015</v>
      </c>
      <c r="C10188" s="2">
        <f t="shared" si="637"/>
        <v>7</v>
      </c>
      <c r="D10188" s="2">
        <f t="shared" si="638"/>
        <v>20</v>
      </c>
      <c r="E10188" s="2">
        <f t="shared" si="639"/>
        <v>2</v>
      </c>
      <c r="F10188" s="1" t="s">
        <v>792</v>
      </c>
      <c r="G10188" t="s">
        <v>366</v>
      </c>
      <c r="H10188" s="7" t="s">
        <v>765</v>
      </c>
      <c r="I10188" t="s">
        <v>360</v>
      </c>
      <c r="J10188" t="s">
        <v>164</v>
      </c>
      <c r="K10188" t="s">
        <v>68</v>
      </c>
      <c r="L10188" t="s">
        <v>28</v>
      </c>
      <c r="M10188">
        <v>3</v>
      </c>
      <c r="N10188">
        <v>57.398739999999997</v>
      </c>
      <c r="O10188">
        <v>-135.20582999999999</v>
      </c>
      <c r="P10188">
        <v>5</v>
      </c>
      <c r="Q10188">
        <v>1</v>
      </c>
    </row>
    <row r="10189" spans="1:17" x14ac:dyDescent="0.25">
      <c r="A10189" s="1">
        <v>41477</v>
      </c>
      <c r="B10189" s="2">
        <f t="shared" si="636"/>
        <v>2013</v>
      </c>
      <c r="C10189" s="2">
        <f t="shared" si="637"/>
        <v>7</v>
      </c>
      <c r="D10189" s="2">
        <f t="shared" si="638"/>
        <v>22</v>
      </c>
      <c r="E10189" s="2">
        <f t="shared" si="639"/>
        <v>2</v>
      </c>
      <c r="F10189" s="1" t="s">
        <v>792</v>
      </c>
      <c r="G10189" t="s">
        <v>366</v>
      </c>
      <c r="H10189" s="7" t="s">
        <v>765</v>
      </c>
      <c r="I10189" t="s">
        <v>360</v>
      </c>
      <c r="J10189" t="s">
        <v>164</v>
      </c>
      <c r="K10189" t="s">
        <v>68</v>
      </c>
      <c r="L10189" t="s">
        <v>28</v>
      </c>
      <c r="M10189">
        <v>2.5</v>
      </c>
      <c r="N10189">
        <v>57.398739999999997</v>
      </c>
      <c r="O10189">
        <v>-135.20582999999999</v>
      </c>
      <c r="P10189">
        <v>7</v>
      </c>
      <c r="Q10189">
        <v>1</v>
      </c>
    </row>
    <row r="10190" spans="1:17" x14ac:dyDescent="0.25">
      <c r="A10190" s="1">
        <v>41842</v>
      </c>
      <c r="B10190" s="2">
        <f t="shared" si="636"/>
        <v>2014</v>
      </c>
      <c r="C10190" s="2">
        <f t="shared" si="637"/>
        <v>7</v>
      </c>
      <c r="D10190" s="2">
        <f t="shared" si="638"/>
        <v>22</v>
      </c>
      <c r="E10190" s="2">
        <f t="shared" si="639"/>
        <v>3</v>
      </c>
      <c r="F10190" s="1" t="s">
        <v>792</v>
      </c>
      <c r="G10190" t="s">
        <v>366</v>
      </c>
      <c r="H10190" s="7" t="s">
        <v>765</v>
      </c>
      <c r="I10190" t="s">
        <v>360</v>
      </c>
      <c r="J10190" t="s">
        <v>164</v>
      </c>
      <c r="K10190" t="s">
        <v>68</v>
      </c>
      <c r="L10190" t="s">
        <v>28</v>
      </c>
      <c r="M10190">
        <v>2.5</v>
      </c>
      <c r="N10190">
        <v>57.398739999999997</v>
      </c>
      <c r="O10190">
        <v>-135.20582999999999</v>
      </c>
      <c r="P10190">
        <v>16</v>
      </c>
      <c r="Q10190">
        <v>1</v>
      </c>
    </row>
    <row r="10191" spans="1:17" x14ac:dyDescent="0.25">
      <c r="A10191" s="1">
        <v>40749</v>
      </c>
      <c r="B10191" s="2">
        <f t="shared" si="636"/>
        <v>2011</v>
      </c>
      <c r="C10191" s="2">
        <f t="shared" si="637"/>
        <v>7</v>
      </c>
      <c r="D10191" s="2">
        <f t="shared" si="638"/>
        <v>25</v>
      </c>
      <c r="E10191" s="2">
        <f t="shared" si="639"/>
        <v>2</v>
      </c>
      <c r="F10191" s="1" t="s">
        <v>792</v>
      </c>
      <c r="G10191" t="s">
        <v>366</v>
      </c>
      <c r="H10191" s="7" t="s">
        <v>765</v>
      </c>
      <c r="I10191" t="s">
        <v>360</v>
      </c>
      <c r="J10191" t="s">
        <v>164</v>
      </c>
      <c r="K10191" t="s">
        <v>68</v>
      </c>
      <c r="L10191" t="s">
        <v>28</v>
      </c>
      <c r="M10191">
        <v>2.5</v>
      </c>
      <c r="N10191">
        <v>57.398739999999997</v>
      </c>
      <c r="O10191">
        <v>-135.20582999999999</v>
      </c>
      <c r="P10191">
        <v>2</v>
      </c>
      <c r="Q10191">
        <v>1</v>
      </c>
    </row>
    <row r="10192" spans="1:17" x14ac:dyDescent="0.25">
      <c r="A10192" s="1">
        <v>42212</v>
      </c>
      <c r="B10192" s="2">
        <f t="shared" si="636"/>
        <v>2015</v>
      </c>
      <c r="C10192" s="2">
        <f t="shared" si="637"/>
        <v>7</v>
      </c>
      <c r="D10192" s="2">
        <f t="shared" si="638"/>
        <v>27</v>
      </c>
      <c r="E10192" s="2">
        <f t="shared" si="639"/>
        <v>2</v>
      </c>
      <c r="F10192" s="1" t="s">
        <v>792</v>
      </c>
      <c r="G10192" t="s">
        <v>366</v>
      </c>
      <c r="H10192" s="7" t="s">
        <v>765</v>
      </c>
      <c r="I10192" t="s">
        <v>360</v>
      </c>
      <c r="J10192" t="s">
        <v>164</v>
      </c>
      <c r="K10192" t="s">
        <v>68</v>
      </c>
      <c r="L10192" t="s">
        <v>28</v>
      </c>
      <c r="M10192">
        <v>2.5</v>
      </c>
      <c r="N10192">
        <v>57.398739999999997</v>
      </c>
      <c r="O10192">
        <v>-135.20582999999999</v>
      </c>
      <c r="P10192">
        <v>8</v>
      </c>
      <c r="Q10192">
        <v>1</v>
      </c>
    </row>
    <row r="10193" spans="1:17" x14ac:dyDescent="0.25">
      <c r="A10193" s="1">
        <v>40752</v>
      </c>
      <c r="B10193" s="2">
        <f t="shared" si="636"/>
        <v>2011</v>
      </c>
      <c r="C10193" s="2">
        <f t="shared" si="637"/>
        <v>7</v>
      </c>
      <c r="D10193" s="2">
        <f t="shared" si="638"/>
        <v>28</v>
      </c>
      <c r="E10193" s="2">
        <f t="shared" si="639"/>
        <v>5</v>
      </c>
      <c r="F10193" s="1" t="s">
        <v>792</v>
      </c>
      <c r="G10193" t="s">
        <v>366</v>
      </c>
      <c r="H10193" s="7" t="s">
        <v>765</v>
      </c>
      <c r="I10193" t="s">
        <v>360</v>
      </c>
      <c r="J10193" t="s">
        <v>164</v>
      </c>
      <c r="K10193" t="s">
        <v>68</v>
      </c>
      <c r="L10193" t="s">
        <v>28</v>
      </c>
      <c r="M10193">
        <v>2</v>
      </c>
      <c r="N10193">
        <v>57.398739999999997</v>
      </c>
      <c r="O10193">
        <v>-135.20582999999999</v>
      </c>
      <c r="P10193">
        <v>18</v>
      </c>
      <c r="Q10193">
        <v>1</v>
      </c>
    </row>
    <row r="10194" spans="1:17" x14ac:dyDescent="0.25">
      <c r="A10194" s="1">
        <v>41848</v>
      </c>
      <c r="B10194" s="2">
        <f t="shared" si="636"/>
        <v>2014</v>
      </c>
      <c r="C10194" s="2">
        <f t="shared" si="637"/>
        <v>7</v>
      </c>
      <c r="D10194" s="2">
        <f t="shared" si="638"/>
        <v>28</v>
      </c>
      <c r="E10194" s="2">
        <f t="shared" si="639"/>
        <v>2</v>
      </c>
      <c r="F10194" s="1" t="s">
        <v>792</v>
      </c>
      <c r="G10194" t="s">
        <v>366</v>
      </c>
      <c r="H10194" s="7" t="s">
        <v>765</v>
      </c>
      <c r="I10194" t="s">
        <v>360</v>
      </c>
      <c r="J10194" t="s">
        <v>164</v>
      </c>
      <c r="K10194" t="s">
        <v>68</v>
      </c>
      <c r="L10194" t="s">
        <v>28</v>
      </c>
      <c r="M10194">
        <v>4</v>
      </c>
      <c r="N10194">
        <v>57.398739999999997</v>
      </c>
      <c r="O10194">
        <v>-135.20582999999999</v>
      </c>
      <c r="P10194">
        <v>10</v>
      </c>
      <c r="Q10194">
        <v>1</v>
      </c>
    </row>
    <row r="10195" spans="1:17" x14ac:dyDescent="0.25">
      <c r="A10195" s="1">
        <v>41485</v>
      </c>
      <c r="B10195" s="2">
        <f t="shared" si="636"/>
        <v>2013</v>
      </c>
      <c r="C10195" s="2">
        <f t="shared" si="637"/>
        <v>7</v>
      </c>
      <c r="D10195" s="2">
        <f t="shared" si="638"/>
        <v>30</v>
      </c>
      <c r="E10195" s="2">
        <f t="shared" si="639"/>
        <v>3</v>
      </c>
      <c r="F10195" s="1" t="s">
        <v>792</v>
      </c>
      <c r="G10195" t="s">
        <v>366</v>
      </c>
      <c r="H10195" s="7" t="s">
        <v>765</v>
      </c>
      <c r="I10195" t="s">
        <v>360</v>
      </c>
      <c r="J10195" t="s">
        <v>164</v>
      </c>
      <c r="K10195" t="s">
        <v>68</v>
      </c>
      <c r="L10195" t="s">
        <v>28</v>
      </c>
      <c r="M10195">
        <v>3</v>
      </c>
      <c r="N10195">
        <v>57.398739999999997</v>
      </c>
      <c r="O10195">
        <v>-135.20582999999999</v>
      </c>
      <c r="P10195">
        <v>7</v>
      </c>
      <c r="Q10195">
        <v>1</v>
      </c>
    </row>
    <row r="10196" spans="1:17" x14ac:dyDescent="0.25">
      <c r="A10196" s="1">
        <v>42215</v>
      </c>
      <c r="B10196" s="2">
        <f t="shared" si="636"/>
        <v>2015</v>
      </c>
      <c r="C10196" s="2">
        <f t="shared" si="637"/>
        <v>7</v>
      </c>
      <c r="D10196" s="2">
        <f t="shared" si="638"/>
        <v>30</v>
      </c>
      <c r="E10196" s="2">
        <f t="shared" si="639"/>
        <v>5</v>
      </c>
      <c r="F10196" s="1" t="s">
        <v>792</v>
      </c>
      <c r="G10196" t="s">
        <v>366</v>
      </c>
      <c r="H10196" s="7" t="s">
        <v>765</v>
      </c>
      <c r="I10196" t="s">
        <v>360</v>
      </c>
      <c r="J10196" t="s">
        <v>164</v>
      </c>
      <c r="K10196" t="s">
        <v>68</v>
      </c>
      <c r="L10196" t="s">
        <v>28</v>
      </c>
      <c r="M10196">
        <v>3</v>
      </c>
      <c r="N10196">
        <v>57.398739999999997</v>
      </c>
      <c r="O10196">
        <v>-135.20582999999999</v>
      </c>
      <c r="P10196">
        <v>18</v>
      </c>
      <c r="Q10196">
        <v>1</v>
      </c>
    </row>
    <row r="10197" spans="1:17" x14ac:dyDescent="0.25">
      <c r="A10197" s="1">
        <v>41851</v>
      </c>
      <c r="B10197" s="2">
        <f t="shared" si="636"/>
        <v>2014</v>
      </c>
      <c r="C10197" s="2">
        <f t="shared" si="637"/>
        <v>7</v>
      </c>
      <c r="D10197" s="2">
        <f t="shared" si="638"/>
        <v>31</v>
      </c>
      <c r="E10197" s="2">
        <f t="shared" si="639"/>
        <v>5</v>
      </c>
      <c r="F10197" s="1" t="s">
        <v>792</v>
      </c>
      <c r="G10197" t="s">
        <v>366</v>
      </c>
      <c r="H10197" s="7" t="s">
        <v>765</v>
      </c>
      <c r="I10197" t="s">
        <v>360</v>
      </c>
      <c r="J10197" t="s">
        <v>164</v>
      </c>
      <c r="K10197" t="s">
        <v>68</v>
      </c>
      <c r="L10197" t="s">
        <v>28</v>
      </c>
      <c r="M10197">
        <v>3</v>
      </c>
      <c r="N10197">
        <v>57.398739999999997</v>
      </c>
      <c r="O10197">
        <v>-135.20582999999999</v>
      </c>
      <c r="P10197">
        <v>11</v>
      </c>
      <c r="Q10197">
        <v>1</v>
      </c>
    </row>
    <row r="10198" spans="1:17" x14ac:dyDescent="0.25">
      <c r="A10198" s="1">
        <v>40756</v>
      </c>
      <c r="B10198" s="2">
        <f t="shared" si="636"/>
        <v>2011</v>
      </c>
      <c r="C10198" s="2">
        <f t="shared" si="637"/>
        <v>8</v>
      </c>
      <c r="D10198" s="2">
        <f t="shared" si="638"/>
        <v>1</v>
      </c>
      <c r="E10198" s="2">
        <f t="shared" si="639"/>
        <v>2</v>
      </c>
      <c r="F10198" s="1" t="s">
        <v>792</v>
      </c>
      <c r="G10198" t="s">
        <v>366</v>
      </c>
      <c r="H10198" s="7" t="s">
        <v>765</v>
      </c>
      <c r="I10198" t="s">
        <v>360</v>
      </c>
      <c r="J10198" t="s">
        <v>164</v>
      </c>
      <c r="K10198" t="s">
        <v>68</v>
      </c>
      <c r="L10198" t="s">
        <v>28</v>
      </c>
      <c r="M10198">
        <v>2</v>
      </c>
      <c r="N10198">
        <v>57.398739999999997</v>
      </c>
      <c r="O10198">
        <v>-135.20582999999999</v>
      </c>
      <c r="P10198">
        <v>6</v>
      </c>
      <c r="Q10198">
        <v>1</v>
      </c>
    </row>
    <row r="10199" spans="1:17" x14ac:dyDescent="0.25">
      <c r="A10199" s="1">
        <v>42220</v>
      </c>
      <c r="B10199" s="2">
        <f t="shared" si="636"/>
        <v>2015</v>
      </c>
      <c r="C10199" s="2">
        <f t="shared" si="637"/>
        <v>8</v>
      </c>
      <c r="D10199" s="2">
        <f t="shared" si="638"/>
        <v>4</v>
      </c>
      <c r="E10199" s="2">
        <f t="shared" si="639"/>
        <v>3</v>
      </c>
      <c r="F10199" s="1" t="s">
        <v>792</v>
      </c>
      <c r="G10199" t="s">
        <v>366</v>
      </c>
      <c r="H10199" s="7" t="s">
        <v>765</v>
      </c>
      <c r="I10199" t="s">
        <v>360</v>
      </c>
      <c r="J10199" t="s">
        <v>164</v>
      </c>
      <c r="K10199" t="s">
        <v>68</v>
      </c>
      <c r="L10199" t="s">
        <v>28</v>
      </c>
      <c r="M10199">
        <v>3</v>
      </c>
      <c r="N10199">
        <v>57.398739999999997</v>
      </c>
      <c r="O10199">
        <v>-135.20582999999999</v>
      </c>
      <c r="P10199">
        <v>7</v>
      </c>
      <c r="Q10199">
        <v>1</v>
      </c>
    </row>
    <row r="10200" spans="1:17" x14ac:dyDescent="0.25">
      <c r="A10200" s="1">
        <v>41491</v>
      </c>
      <c r="B10200" s="2">
        <f t="shared" si="636"/>
        <v>2013</v>
      </c>
      <c r="C10200" s="2">
        <f t="shared" si="637"/>
        <v>8</v>
      </c>
      <c r="D10200" s="2">
        <f t="shared" si="638"/>
        <v>5</v>
      </c>
      <c r="E10200" s="2">
        <f t="shared" si="639"/>
        <v>2</v>
      </c>
      <c r="F10200" s="1" t="s">
        <v>792</v>
      </c>
      <c r="G10200" t="s">
        <v>366</v>
      </c>
      <c r="H10200" s="7" t="s">
        <v>765</v>
      </c>
      <c r="I10200" t="s">
        <v>360</v>
      </c>
      <c r="J10200" t="s">
        <v>164</v>
      </c>
      <c r="K10200" t="s">
        <v>68</v>
      </c>
      <c r="L10200" t="s">
        <v>28</v>
      </c>
      <c r="M10200">
        <v>2.5</v>
      </c>
      <c r="N10200">
        <v>57.398739999999997</v>
      </c>
      <c r="O10200">
        <v>-135.20582999999999</v>
      </c>
      <c r="P10200">
        <v>8</v>
      </c>
      <c r="Q10200">
        <v>1</v>
      </c>
    </row>
    <row r="10201" spans="1:17" x14ac:dyDescent="0.25">
      <c r="A10201" s="1">
        <v>41491</v>
      </c>
      <c r="B10201" s="2">
        <f t="shared" si="636"/>
        <v>2013</v>
      </c>
      <c r="C10201" s="2">
        <f t="shared" si="637"/>
        <v>8</v>
      </c>
      <c r="D10201" s="2">
        <f t="shared" si="638"/>
        <v>5</v>
      </c>
      <c r="E10201" s="2">
        <f t="shared" si="639"/>
        <v>2</v>
      </c>
      <c r="F10201" s="1" t="s">
        <v>792</v>
      </c>
      <c r="G10201" t="s">
        <v>366</v>
      </c>
      <c r="H10201" s="7" t="s">
        <v>765</v>
      </c>
      <c r="I10201" t="s">
        <v>360</v>
      </c>
      <c r="J10201" t="s">
        <v>164</v>
      </c>
      <c r="K10201" t="s">
        <v>68</v>
      </c>
      <c r="L10201" t="s">
        <v>28</v>
      </c>
      <c r="M10201">
        <v>3</v>
      </c>
      <c r="N10201">
        <v>57.398739999999997</v>
      </c>
      <c r="O10201">
        <v>-135.20582999999999</v>
      </c>
      <c r="P10201">
        <v>6</v>
      </c>
      <c r="Q10201">
        <v>1</v>
      </c>
    </row>
    <row r="10202" spans="1:17" x14ac:dyDescent="0.25">
      <c r="A10202" s="1">
        <v>42222</v>
      </c>
      <c r="B10202" s="2">
        <f t="shared" si="636"/>
        <v>2015</v>
      </c>
      <c r="C10202" s="2">
        <f t="shared" si="637"/>
        <v>8</v>
      </c>
      <c r="D10202" s="2">
        <f t="shared" si="638"/>
        <v>6</v>
      </c>
      <c r="E10202" s="2">
        <f t="shared" si="639"/>
        <v>5</v>
      </c>
      <c r="F10202" s="1" t="s">
        <v>792</v>
      </c>
      <c r="G10202" t="s">
        <v>366</v>
      </c>
      <c r="H10202" s="7" t="s">
        <v>765</v>
      </c>
      <c r="I10202" t="s">
        <v>360</v>
      </c>
      <c r="J10202" t="s">
        <v>164</v>
      </c>
      <c r="K10202" t="s">
        <v>68</v>
      </c>
      <c r="L10202" t="s">
        <v>28</v>
      </c>
      <c r="M10202">
        <v>2.5</v>
      </c>
      <c r="N10202">
        <v>57.398739999999997</v>
      </c>
      <c r="O10202">
        <v>-135.20582999999999</v>
      </c>
      <c r="P10202">
        <v>10</v>
      </c>
      <c r="Q10202">
        <v>1</v>
      </c>
    </row>
    <row r="10203" spans="1:17" x14ac:dyDescent="0.25">
      <c r="A10203" s="1">
        <v>41858</v>
      </c>
      <c r="B10203" s="2">
        <f t="shared" si="636"/>
        <v>2014</v>
      </c>
      <c r="C10203" s="2">
        <f t="shared" si="637"/>
        <v>8</v>
      </c>
      <c r="D10203" s="2">
        <f t="shared" si="638"/>
        <v>7</v>
      </c>
      <c r="E10203" s="2">
        <f t="shared" si="639"/>
        <v>5</v>
      </c>
      <c r="F10203" s="1" t="s">
        <v>792</v>
      </c>
      <c r="G10203" t="s">
        <v>366</v>
      </c>
      <c r="H10203" s="7" t="s">
        <v>765</v>
      </c>
      <c r="I10203" t="s">
        <v>360</v>
      </c>
      <c r="J10203" t="s">
        <v>164</v>
      </c>
      <c r="K10203" t="s">
        <v>68</v>
      </c>
      <c r="L10203" t="s">
        <v>28</v>
      </c>
      <c r="M10203">
        <v>3.5</v>
      </c>
      <c r="N10203">
        <v>57.398739999999997</v>
      </c>
      <c r="O10203">
        <v>-135.20582999999999</v>
      </c>
      <c r="P10203">
        <v>12</v>
      </c>
      <c r="Q10203">
        <v>1</v>
      </c>
    </row>
    <row r="10204" spans="1:17" x14ac:dyDescent="0.25">
      <c r="A10204" s="1">
        <v>41494</v>
      </c>
      <c r="B10204" s="2">
        <f t="shared" si="636"/>
        <v>2013</v>
      </c>
      <c r="C10204" s="2">
        <f t="shared" si="637"/>
        <v>8</v>
      </c>
      <c r="D10204" s="2">
        <f t="shared" si="638"/>
        <v>8</v>
      </c>
      <c r="E10204" s="2">
        <f t="shared" si="639"/>
        <v>5</v>
      </c>
      <c r="F10204" s="1" t="s">
        <v>792</v>
      </c>
      <c r="G10204" t="s">
        <v>366</v>
      </c>
      <c r="H10204" s="7" t="s">
        <v>765</v>
      </c>
      <c r="I10204" t="s">
        <v>360</v>
      </c>
      <c r="J10204" t="s">
        <v>164</v>
      </c>
      <c r="K10204" t="s">
        <v>68</v>
      </c>
      <c r="L10204" t="s">
        <v>28</v>
      </c>
      <c r="M10204">
        <v>2</v>
      </c>
      <c r="N10204">
        <v>57.398739999999997</v>
      </c>
      <c r="O10204">
        <v>-135.20582999999999</v>
      </c>
      <c r="P10204">
        <v>6</v>
      </c>
      <c r="Q10204">
        <v>1</v>
      </c>
    </row>
    <row r="10205" spans="1:17" x14ac:dyDescent="0.25">
      <c r="A10205" s="1">
        <v>41862</v>
      </c>
      <c r="B10205" s="2">
        <f t="shared" si="636"/>
        <v>2014</v>
      </c>
      <c r="C10205" s="2">
        <f t="shared" si="637"/>
        <v>8</v>
      </c>
      <c r="D10205" s="2">
        <f t="shared" si="638"/>
        <v>11</v>
      </c>
      <c r="E10205" s="2">
        <f t="shared" si="639"/>
        <v>2</v>
      </c>
      <c r="F10205" s="1" t="s">
        <v>792</v>
      </c>
      <c r="G10205" t="s">
        <v>366</v>
      </c>
      <c r="H10205" s="7" t="s">
        <v>765</v>
      </c>
      <c r="I10205" t="s">
        <v>360</v>
      </c>
      <c r="J10205" t="s">
        <v>164</v>
      </c>
      <c r="K10205" t="s">
        <v>68</v>
      </c>
      <c r="L10205" t="s">
        <v>28</v>
      </c>
      <c r="M10205">
        <v>3</v>
      </c>
      <c r="N10205">
        <v>57.398739999999997</v>
      </c>
      <c r="O10205">
        <v>-135.20582999999999</v>
      </c>
      <c r="P10205">
        <v>11</v>
      </c>
      <c r="Q10205">
        <v>1</v>
      </c>
    </row>
    <row r="10206" spans="1:17" x14ac:dyDescent="0.25">
      <c r="A10206" s="1">
        <v>41865</v>
      </c>
      <c r="B10206" s="2">
        <f t="shared" si="636"/>
        <v>2014</v>
      </c>
      <c r="C10206" s="2">
        <f t="shared" si="637"/>
        <v>8</v>
      </c>
      <c r="D10206" s="2">
        <f t="shared" si="638"/>
        <v>14</v>
      </c>
      <c r="E10206" s="2">
        <f t="shared" si="639"/>
        <v>5</v>
      </c>
      <c r="F10206" s="1" t="s">
        <v>792</v>
      </c>
      <c r="G10206" t="s">
        <v>366</v>
      </c>
      <c r="H10206" s="7" t="s">
        <v>765</v>
      </c>
      <c r="I10206" t="s">
        <v>360</v>
      </c>
      <c r="J10206" t="s">
        <v>164</v>
      </c>
      <c r="K10206" t="s">
        <v>99</v>
      </c>
      <c r="L10206" t="s">
        <v>28</v>
      </c>
      <c r="M10206">
        <v>4</v>
      </c>
      <c r="N10206">
        <v>57.398739999999997</v>
      </c>
      <c r="O10206">
        <v>-135.20582999999999</v>
      </c>
      <c r="P10206">
        <v>6</v>
      </c>
      <c r="Q10206">
        <v>1</v>
      </c>
    </row>
    <row r="10207" spans="1:17" x14ac:dyDescent="0.25">
      <c r="A10207" s="1">
        <v>41865</v>
      </c>
      <c r="B10207" s="2">
        <f t="shared" si="636"/>
        <v>2014</v>
      </c>
      <c r="C10207" s="2">
        <f t="shared" si="637"/>
        <v>8</v>
      </c>
      <c r="D10207" s="2">
        <f t="shared" si="638"/>
        <v>14</v>
      </c>
      <c r="E10207" s="2">
        <f t="shared" si="639"/>
        <v>5</v>
      </c>
      <c r="F10207" s="1" t="s">
        <v>792</v>
      </c>
      <c r="G10207" t="s">
        <v>366</v>
      </c>
      <c r="H10207" s="7" t="s">
        <v>765</v>
      </c>
      <c r="I10207" t="s">
        <v>360</v>
      </c>
      <c r="J10207" t="s">
        <v>164</v>
      </c>
      <c r="K10207" t="s">
        <v>68</v>
      </c>
      <c r="L10207" t="s">
        <v>28</v>
      </c>
      <c r="M10207">
        <v>2.5</v>
      </c>
      <c r="N10207">
        <v>57.398739999999997</v>
      </c>
      <c r="O10207">
        <v>-135.20582999999999</v>
      </c>
      <c r="P10207">
        <v>12</v>
      </c>
      <c r="Q10207">
        <v>1</v>
      </c>
    </row>
    <row r="10208" spans="1:17" x14ac:dyDescent="0.25">
      <c r="A10208" s="1">
        <v>40770</v>
      </c>
      <c r="B10208" s="2">
        <f t="shared" si="636"/>
        <v>2011</v>
      </c>
      <c r="C10208" s="2">
        <f t="shared" si="637"/>
        <v>8</v>
      </c>
      <c r="D10208" s="2">
        <f t="shared" si="638"/>
        <v>15</v>
      </c>
      <c r="E10208" s="2">
        <f t="shared" si="639"/>
        <v>2</v>
      </c>
      <c r="F10208" s="1" t="s">
        <v>792</v>
      </c>
      <c r="G10208" t="s">
        <v>366</v>
      </c>
      <c r="H10208" s="7" t="s">
        <v>765</v>
      </c>
      <c r="I10208" t="s">
        <v>360</v>
      </c>
      <c r="J10208" t="s">
        <v>164</v>
      </c>
      <c r="K10208" t="s">
        <v>68</v>
      </c>
      <c r="L10208" t="s">
        <v>28</v>
      </c>
      <c r="M10208">
        <v>3</v>
      </c>
      <c r="N10208">
        <v>57.398739999999997</v>
      </c>
      <c r="O10208">
        <v>-135.20582999999999</v>
      </c>
      <c r="P10208">
        <v>16</v>
      </c>
      <c r="Q10208">
        <v>1</v>
      </c>
    </row>
    <row r="10209" spans="1:17" x14ac:dyDescent="0.25">
      <c r="A10209" s="1">
        <v>42233</v>
      </c>
      <c r="B10209" s="2">
        <f t="shared" si="636"/>
        <v>2015</v>
      </c>
      <c r="C10209" s="2">
        <f t="shared" si="637"/>
        <v>8</v>
      </c>
      <c r="D10209" s="2">
        <f t="shared" si="638"/>
        <v>17</v>
      </c>
      <c r="E10209" s="2">
        <f t="shared" si="639"/>
        <v>2</v>
      </c>
      <c r="F10209" s="1" t="s">
        <v>792</v>
      </c>
      <c r="G10209" t="s">
        <v>366</v>
      </c>
      <c r="H10209" s="7" t="s">
        <v>765</v>
      </c>
      <c r="I10209" t="s">
        <v>360</v>
      </c>
      <c r="J10209" t="s">
        <v>164</v>
      </c>
      <c r="K10209" t="s">
        <v>68</v>
      </c>
      <c r="L10209" t="s">
        <v>28</v>
      </c>
      <c r="M10209">
        <v>3</v>
      </c>
      <c r="N10209">
        <v>57.398739999999997</v>
      </c>
      <c r="O10209">
        <v>-135.20582999999999</v>
      </c>
      <c r="P10209">
        <v>2</v>
      </c>
      <c r="Q10209">
        <v>1</v>
      </c>
    </row>
    <row r="10210" spans="1:17" x14ac:dyDescent="0.25">
      <c r="A10210" s="1">
        <v>41869</v>
      </c>
      <c r="B10210" s="2">
        <f t="shared" si="636"/>
        <v>2014</v>
      </c>
      <c r="C10210" s="2">
        <f t="shared" si="637"/>
        <v>8</v>
      </c>
      <c r="D10210" s="2">
        <f t="shared" si="638"/>
        <v>18</v>
      </c>
      <c r="E10210" s="2">
        <f t="shared" si="639"/>
        <v>2</v>
      </c>
      <c r="F10210" s="1" t="s">
        <v>792</v>
      </c>
      <c r="G10210" t="s">
        <v>366</v>
      </c>
      <c r="H10210" s="7" t="s">
        <v>765</v>
      </c>
      <c r="I10210" t="s">
        <v>360</v>
      </c>
      <c r="J10210" t="s">
        <v>164</v>
      </c>
      <c r="K10210" t="s">
        <v>68</v>
      </c>
      <c r="L10210" t="s">
        <v>28</v>
      </c>
      <c r="M10210">
        <v>2</v>
      </c>
      <c r="N10210">
        <v>57.398739999999997</v>
      </c>
      <c r="O10210">
        <v>-135.20582999999999</v>
      </c>
      <c r="P10210">
        <v>11</v>
      </c>
      <c r="Q10210">
        <v>1</v>
      </c>
    </row>
    <row r="10211" spans="1:17" x14ac:dyDescent="0.25">
      <c r="A10211" s="1">
        <v>42235</v>
      </c>
      <c r="B10211" s="2">
        <f t="shared" si="636"/>
        <v>2015</v>
      </c>
      <c r="C10211" s="2">
        <f t="shared" si="637"/>
        <v>8</v>
      </c>
      <c r="D10211" s="2">
        <f t="shared" si="638"/>
        <v>19</v>
      </c>
      <c r="E10211" s="2">
        <f t="shared" si="639"/>
        <v>4</v>
      </c>
      <c r="F10211" s="1" t="s">
        <v>792</v>
      </c>
      <c r="G10211" t="s">
        <v>366</v>
      </c>
      <c r="H10211" s="7" t="s">
        <v>765</v>
      </c>
      <c r="I10211" t="s">
        <v>360</v>
      </c>
      <c r="J10211" t="s">
        <v>164</v>
      </c>
      <c r="K10211" t="s">
        <v>99</v>
      </c>
      <c r="L10211" t="s">
        <v>28</v>
      </c>
      <c r="M10211">
        <v>5</v>
      </c>
      <c r="N10211">
        <v>57.398739999999997</v>
      </c>
      <c r="O10211">
        <v>-135.20582999999999</v>
      </c>
      <c r="P10211">
        <v>4</v>
      </c>
      <c r="Q10211">
        <v>1</v>
      </c>
    </row>
    <row r="10212" spans="1:17" x14ac:dyDescent="0.25">
      <c r="A10212" s="1">
        <v>41141</v>
      </c>
      <c r="B10212" s="2">
        <f t="shared" si="636"/>
        <v>2012</v>
      </c>
      <c r="C10212" s="2">
        <f t="shared" si="637"/>
        <v>8</v>
      </c>
      <c r="D10212" s="2">
        <f t="shared" si="638"/>
        <v>20</v>
      </c>
      <c r="E10212" s="2">
        <f t="shared" si="639"/>
        <v>2</v>
      </c>
      <c r="F10212" s="1" t="s">
        <v>792</v>
      </c>
      <c r="G10212" t="s">
        <v>366</v>
      </c>
      <c r="H10212" s="7" t="s">
        <v>765</v>
      </c>
      <c r="I10212" t="s">
        <v>360</v>
      </c>
      <c r="J10212" t="s">
        <v>164</v>
      </c>
      <c r="K10212" t="s">
        <v>68</v>
      </c>
      <c r="L10212" t="s">
        <v>28</v>
      </c>
      <c r="M10212">
        <v>3</v>
      </c>
      <c r="N10212">
        <v>57.398739999999997</v>
      </c>
      <c r="O10212">
        <v>-135.20582999999999</v>
      </c>
      <c r="P10212">
        <v>16</v>
      </c>
      <c r="Q10212">
        <v>1</v>
      </c>
    </row>
    <row r="10213" spans="1:17" x14ac:dyDescent="0.25">
      <c r="A10213" s="1">
        <v>42236</v>
      </c>
      <c r="B10213" s="2">
        <f t="shared" si="636"/>
        <v>2015</v>
      </c>
      <c r="C10213" s="2">
        <f t="shared" si="637"/>
        <v>8</v>
      </c>
      <c r="D10213" s="2">
        <f t="shared" si="638"/>
        <v>20</v>
      </c>
      <c r="E10213" s="2">
        <f t="shared" si="639"/>
        <v>5</v>
      </c>
      <c r="F10213" s="1" t="s">
        <v>792</v>
      </c>
      <c r="G10213" t="s">
        <v>366</v>
      </c>
      <c r="H10213" s="7" t="s">
        <v>765</v>
      </c>
      <c r="I10213" t="s">
        <v>360</v>
      </c>
      <c r="J10213" t="s">
        <v>164</v>
      </c>
      <c r="K10213" t="s">
        <v>68</v>
      </c>
      <c r="L10213" t="s">
        <v>28</v>
      </c>
      <c r="M10213">
        <v>2</v>
      </c>
      <c r="N10213">
        <v>57.398739999999997</v>
      </c>
      <c r="O10213">
        <v>-135.20582999999999</v>
      </c>
      <c r="P10213">
        <v>5</v>
      </c>
      <c r="Q10213">
        <v>1</v>
      </c>
    </row>
    <row r="10214" spans="1:17" x14ac:dyDescent="0.25">
      <c r="A10214" s="1">
        <v>40777</v>
      </c>
      <c r="B10214" s="2">
        <f t="shared" si="636"/>
        <v>2011</v>
      </c>
      <c r="C10214" s="2">
        <f t="shared" si="637"/>
        <v>8</v>
      </c>
      <c r="D10214" s="2">
        <f t="shared" si="638"/>
        <v>22</v>
      </c>
      <c r="E10214" s="2">
        <f t="shared" si="639"/>
        <v>2</v>
      </c>
      <c r="F10214" s="1" t="s">
        <v>792</v>
      </c>
      <c r="G10214" t="s">
        <v>366</v>
      </c>
      <c r="H10214" s="7" t="s">
        <v>765</v>
      </c>
      <c r="I10214" t="s">
        <v>360</v>
      </c>
      <c r="J10214" t="s">
        <v>164</v>
      </c>
      <c r="K10214" t="s">
        <v>99</v>
      </c>
      <c r="L10214" t="s">
        <v>28</v>
      </c>
      <c r="M10214">
        <v>6</v>
      </c>
      <c r="N10214">
        <v>57.398739999999997</v>
      </c>
      <c r="O10214">
        <v>-135.20582999999999</v>
      </c>
      <c r="P10214">
        <v>6</v>
      </c>
      <c r="Q10214">
        <v>1</v>
      </c>
    </row>
    <row r="10215" spans="1:17" x14ac:dyDescent="0.25">
      <c r="A10215" s="1">
        <v>40780</v>
      </c>
      <c r="B10215" s="2">
        <f t="shared" si="636"/>
        <v>2011</v>
      </c>
      <c r="C10215" s="2">
        <f t="shared" si="637"/>
        <v>8</v>
      </c>
      <c r="D10215" s="2">
        <f t="shared" si="638"/>
        <v>25</v>
      </c>
      <c r="E10215" s="2">
        <f t="shared" si="639"/>
        <v>5</v>
      </c>
      <c r="F10215" s="1" t="s">
        <v>792</v>
      </c>
      <c r="G10215" t="s">
        <v>366</v>
      </c>
      <c r="H10215" s="7" t="s">
        <v>765</v>
      </c>
      <c r="I10215" t="s">
        <v>360</v>
      </c>
      <c r="J10215" t="s">
        <v>164</v>
      </c>
      <c r="K10215" t="s">
        <v>68</v>
      </c>
      <c r="L10215" t="s">
        <v>28</v>
      </c>
      <c r="M10215">
        <v>2</v>
      </c>
      <c r="N10215">
        <v>57.398739999999997</v>
      </c>
      <c r="O10215">
        <v>-135.20582999999999</v>
      </c>
      <c r="P10215">
        <v>6</v>
      </c>
      <c r="Q10215">
        <v>1</v>
      </c>
    </row>
    <row r="10216" spans="1:17" x14ac:dyDescent="0.25">
      <c r="A10216" s="1">
        <v>41876</v>
      </c>
      <c r="B10216" s="2">
        <f t="shared" si="636"/>
        <v>2014</v>
      </c>
      <c r="C10216" s="2">
        <f t="shared" si="637"/>
        <v>8</v>
      </c>
      <c r="D10216" s="2">
        <f t="shared" si="638"/>
        <v>25</v>
      </c>
      <c r="E10216" s="2">
        <f t="shared" si="639"/>
        <v>2</v>
      </c>
      <c r="F10216" s="1" t="s">
        <v>792</v>
      </c>
      <c r="G10216" t="s">
        <v>366</v>
      </c>
      <c r="H10216" s="7" t="s">
        <v>765</v>
      </c>
      <c r="I10216" t="s">
        <v>360</v>
      </c>
      <c r="J10216" t="s">
        <v>164</v>
      </c>
      <c r="K10216" t="s">
        <v>68</v>
      </c>
      <c r="L10216" t="s">
        <v>28</v>
      </c>
      <c r="M10216">
        <v>3</v>
      </c>
      <c r="N10216">
        <v>57.398739999999997</v>
      </c>
      <c r="O10216">
        <v>-135.20582999999999</v>
      </c>
      <c r="P10216">
        <v>15</v>
      </c>
      <c r="Q10216">
        <v>1</v>
      </c>
    </row>
    <row r="10217" spans="1:17" x14ac:dyDescent="0.25">
      <c r="A10217" s="1">
        <v>41513</v>
      </c>
      <c r="B10217" s="2">
        <f t="shared" si="636"/>
        <v>2013</v>
      </c>
      <c r="C10217" s="2">
        <f t="shared" si="637"/>
        <v>8</v>
      </c>
      <c r="D10217" s="2">
        <f t="shared" si="638"/>
        <v>27</v>
      </c>
      <c r="E10217" s="2">
        <f t="shared" si="639"/>
        <v>3</v>
      </c>
      <c r="F10217" s="1" t="s">
        <v>792</v>
      </c>
      <c r="G10217" t="s">
        <v>366</v>
      </c>
      <c r="H10217" s="7" t="s">
        <v>765</v>
      </c>
      <c r="I10217" t="s">
        <v>360</v>
      </c>
      <c r="J10217" t="s">
        <v>164</v>
      </c>
      <c r="K10217" t="s">
        <v>68</v>
      </c>
      <c r="L10217" t="s">
        <v>28</v>
      </c>
      <c r="M10217">
        <v>3.5</v>
      </c>
      <c r="N10217">
        <v>57.398739999999997</v>
      </c>
      <c r="O10217">
        <v>-135.20582999999999</v>
      </c>
      <c r="P10217">
        <v>7</v>
      </c>
      <c r="Q10217">
        <v>1</v>
      </c>
    </row>
    <row r="10218" spans="1:17" x14ac:dyDescent="0.25">
      <c r="A10218" s="1">
        <v>42247</v>
      </c>
      <c r="B10218" s="2">
        <f t="shared" si="636"/>
        <v>2015</v>
      </c>
      <c r="C10218" s="2">
        <f t="shared" si="637"/>
        <v>8</v>
      </c>
      <c r="D10218" s="2">
        <f t="shared" si="638"/>
        <v>31</v>
      </c>
      <c r="E10218" s="2">
        <f t="shared" si="639"/>
        <v>2</v>
      </c>
      <c r="F10218" s="1" t="s">
        <v>792</v>
      </c>
      <c r="G10218" t="s">
        <v>366</v>
      </c>
      <c r="H10218" s="7" t="s">
        <v>765</v>
      </c>
      <c r="I10218" t="s">
        <v>360</v>
      </c>
      <c r="J10218" t="s">
        <v>164</v>
      </c>
      <c r="K10218" t="s">
        <v>68</v>
      </c>
      <c r="L10218" t="s">
        <v>28</v>
      </c>
      <c r="M10218">
        <v>3</v>
      </c>
      <c r="N10218">
        <v>57.398739999999997</v>
      </c>
      <c r="O10218">
        <v>-135.20582999999999</v>
      </c>
      <c r="P10218">
        <v>3</v>
      </c>
      <c r="Q10218">
        <v>1</v>
      </c>
    </row>
    <row r="10219" spans="1:17" x14ac:dyDescent="0.25">
      <c r="A10219" s="1">
        <v>41883</v>
      </c>
      <c r="B10219" s="2">
        <f t="shared" si="636"/>
        <v>2014</v>
      </c>
      <c r="C10219" s="2">
        <f t="shared" si="637"/>
        <v>9</v>
      </c>
      <c r="D10219" s="2">
        <f t="shared" si="638"/>
        <v>1</v>
      </c>
      <c r="E10219" s="2">
        <f t="shared" si="639"/>
        <v>2</v>
      </c>
      <c r="F10219" s="1" t="s">
        <v>792</v>
      </c>
      <c r="G10219" t="s">
        <v>366</v>
      </c>
      <c r="H10219" s="7" t="s">
        <v>765</v>
      </c>
      <c r="I10219" t="s">
        <v>360</v>
      </c>
      <c r="J10219" t="s">
        <v>164</v>
      </c>
      <c r="K10219" t="s">
        <v>68</v>
      </c>
      <c r="L10219" t="s">
        <v>28</v>
      </c>
      <c r="M10219">
        <v>2.5</v>
      </c>
      <c r="N10219">
        <v>57.398739999999997</v>
      </c>
      <c r="O10219">
        <v>-135.20582999999999</v>
      </c>
      <c r="P10219">
        <v>11</v>
      </c>
      <c r="Q10219">
        <v>1</v>
      </c>
    </row>
    <row r="10220" spans="1:17" x14ac:dyDescent="0.25">
      <c r="A10220" s="1">
        <v>40791</v>
      </c>
      <c r="B10220" s="2">
        <f t="shared" si="636"/>
        <v>2011</v>
      </c>
      <c r="C10220" s="2">
        <f t="shared" si="637"/>
        <v>9</v>
      </c>
      <c r="D10220" s="2">
        <f t="shared" si="638"/>
        <v>5</v>
      </c>
      <c r="E10220" s="2">
        <f t="shared" si="639"/>
        <v>2</v>
      </c>
      <c r="F10220" s="1" t="s">
        <v>792</v>
      </c>
      <c r="G10220" t="s">
        <v>366</v>
      </c>
      <c r="H10220" s="7" t="s">
        <v>765</v>
      </c>
      <c r="I10220" t="s">
        <v>360</v>
      </c>
      <c r="J10220" t="s">
        <v>164</v>
      </c>
      <c r="K10220" t="s">
        <v>68</v>
      </c>
      <c r="L10220" t="s">
        <v>28</v>
      </c>
      <c r="M10220">
        <v>3</v>
      </c>
      <c r="N10220">
        <v>57.398739999999997</v>
      </c>
      <c r="O10220">
        <v>-135.20582999999999</v>
      </c>
      <c r="P10220">
        <v>2</v>
      </c>
      <c r="Q10220">
        <v>1</v>
      </c>
    </row>
    <row r="10221" spans="1:17" x14ac:dyDescent="0.25">
      <c r="A10221" s="1">
        <v>41485</v>
      </c>
      <c r="B10221" s="2">
        <f t="shared" si="636"/>
        <v>2013</v>
      </c>
      <c r="C10221" s="2">
        <f t="shared" si="637"/>
        <v>7</v>
      </c>
      <c r="D10221" s="2">
        <f t="shared" si="638"/>
        <v>30</v>
      </c>
      <c r="E10221" s="2">
        <f t="shared" si="639"/>
        <v>3</v>
      </c>
      <c r="F10221" s="1" t="s">
        <v>792</v>
      </c>
      <c r="G10221" t="s">
        <v>366</v>
      </c>
      <c r="H10221" s="7" t="s">
        <v>765</v>
      </c>
      <c r="I10221" t="s">
        <v>360</v>
      </c>
      <c r="J10221" t="s">
        <v>164</v>
      </c>
      <c r="K10221" t="s">
        <v>79</v>
      </c>
      <c r="L10221" t="s">
        <v>13</v>
      </c>
      <c r="M10221">
        <v>2</v>
      </c>
      <c r="N10221">
        <v>57.398739999999997</v>
      </c>
      <c r="O10221">
        <v>-135.20582999999999</v>
      </c>
      <c r="P10221">
        <v>26</v>
      </c>
      <c r="Q10221">
        <v>1</v>
      </c>
    </row>
    <row r="10222" spans="1:17" x14ac:dyDescent="0.25">
      <c r="A10222" s="1">
        <v>40787</v>
      </c>
      <c r="B10222" s="2">
        <f t="shared" si="636"/>
        <v>2011</v>
      </c>
      <c r="C10222" s="2">
        <f t="shared" si="637"/>
        <v>9</v>
      </c>
      <c r="D10222" s="2">
        <f t="shared" si="638"/>
        <v>1</v>
      </c>
      <c r="E10222" s="2">
        <f t="shared" si="639"/>
        <v>5</v>
      </c>
      <c r="F10222" s="1" t="s">
        <v>792</v>
      </c>
      <c r="G10222" t="s">
        <v>366</v>
      </c>
      <c r="H10222" s="7" t="s">
        <v>765</v>
      </c>
      <c r="I10222" t="s">
        <v>360</v>
      </c>
      <c r="J10222" t="s">
        <v>164</v>
      </c>
      <c r="K10222" t="s">
        <v>247</v>
      </c>
      <c r="L10222" t="s">
        <v>13</v>
      </c>
      <c r="M10222">
        <v>2</v>
      </c>
      <c r="N10222">
        <v>57.398739999999997</v>
      </c>
      <c r="O10222">
        <v>-135.20582999999999</v>
      </c>
      <c r="P10222">
        <v>4</v>
      </c>
      <c r="Q10222">
        <v>1</v>
      </c>
    </row>
    <row r="10223" spans="1:17" x14ac:dyDescent="0.25">
      <c r="A10223" s="1">
        <v>41172</v>
      </c>
      <c r="B10223" s="2">
        <f t="shared" si="636"/>
        <v>2012</v>
      </c>
      <c r="C10223" s="2">
        <f t="shared" si="637"/>
        <v>9</v>
      </c>
      <c r="D10223" s="2">
        <f t="shared" si="638"/>
        <v>20</v>
      </c>
      <c r="E10223" s="2">
        <f t="shared" si="639"/>
        <v>5</v>
      </c>
      <c r="F10223" s="1" t="s">
        <v>793</v>
      </c>
      <c r="G10223" t="s">
        <v>366</v>
      </c>
      <c r="H10223" s="7" t="s">
        <v>765</v>
      </c>
      <c r="I10223" t="s">
        <v>360</v>
      </c>
      <c r="J10223" t="s">
        <v>164</v>
      </c>
      <c r="K10223" t="s">
        <v>85</v>
      </c>
      <c r="L10223" t="s">
        <v>734</v>
      </c>
      <c r="M10223">
        <v>4.5</v>
      </c>
      <c r="N10223">
        <v>57.398739999999997</v>
      </c>
      <c r="O10223">
        <v>-135.20582999999999</v>
      </c>
      <c r="P10223">
        <v>1</v>
      </c>
      <c r="Q10223">
        <v>1</v>
      </c>
    </row>
    <row r="10224" spans="1:17" x14ac:dyDescent="0.25">
      <c r="A10224" s="1">
        <v>42187</v>
      </c>
      <c r="B10224" s="2">
        <f t="shared" si="636"/>
        <v>2015</v>
      </c>
      <c r="C10224" s="2">
        <f t="shared" si="637"/>
        <v>7</v>
      </c>
      <c r="D10224" s="2">
        <f t="shared" si="638"/>
        <v>2</v>
      </c>
      <c r="E10224" s="2">
        <f t="shared" si="639"/>
        <v>5</v>
      </c>
      <c r="F10224" s="1" t="s">
        <v>792</v>
      </c>
      <c r="G10224" t="s">
        <v>366</v>
      </c>
      <c r="H10224" s="7" t="s">
        <v>765</v>
      </c>
      <c r="I10224" t="s">
        <v>360</v>
      </c>
      <c r="J10224" t="s">
        <v>164</v>
      </c>
      <c r="K10224" t="s">
        <v>68</v>
      </c>
      <c r="L10224" t="s">
        <v>13</v>
      </c>
      <c r="M10224">
        <v>3</v>
      </c>
      <c r="N10224">
        <v>57.398739999999997</v>
      </c>
      <c r="O10224">
        <v>-135.20582999999999</v>
      </c>
      <c r="P10224">
        <v>1</v>
      </c>
      <c r="Q10224">
        <v>1</v>
      </c>
    </row>
    <row r="10225" spans="1:17" x14ac:dyDescent="0.25">
      <c r="A10225" s="1">
        <v>40685</v>
      </c>
      <c r="B10225" s="2">
        <f t="shared" si="636"/>
        <v>2011</v>
      </c>
      <c r="C10225" s="2">
        <f t="shared" si="637"/>
        <v>5</v>
      </c>
      <c r="D10225" s="2">
        <f t="shared" si="638"/>
        <v>22</v>
      </c>
      <c r="E10225" s="2">
        <f t="shared" si="639"/>
        <v>1</v>
      </c>
      <c r="F10225" s="1" t="s">
        <v>791</v>
      </c>
      <c r="G10225" t="s">
        <v>192</v>
      </c>
      <c r="H10225" s="7" t="s">
        <v>759</v>
      </c>
      <c r="I10225" t="s">
        <v>186</v>
      </c>
      <c r="J10225" t="s">
        <v>164</v>
      </c>
      <c r="K10225" t="s">
        <v>169</v>
      </c>
      <c r="L10225" t="s">
        <v>28</v>
      </c>
      <c r="M10225">
        <v>2</v>
      </c>
      <c r="N10225">
        <v>56.377380000000002</v>
      </c>
      <c r="O10225">
        <v>-134.65654000000001</v>
      </c>
      <c r="P10225">
        <v>2</v>
      </c>
      <c r="Q10225">
        <v>1</v>
      </c>
    </row>
    <row r="10226" spans="1:17" x14ac:dyDescent="0.25">
      <c r="A10226" s="1">
        <v>40738</v>
      </c>
      <c r="B10226" s="2">
        <f t="shared" si="636"/>
        <v>2011</v>
      </c>
      <c r="C10226" s="2">
        <f t="shared" si="637"/>
        <v>7</v>
      </c>
      <c r="D10226" s="2">
        <f t="shared" si="638"/>
        <v>14</v>
      </c>
      <c r="E10226" s="2">
        <f t="shared" si="639"/>
        <v>5</v>
      </c>
      <c r="F10226" s="1" t="s">
        <v>792</v>
      </c>
      <c r="G10226" t="s">
        <v>192</v>
      </c>
      <c r="H10226" s="7" t="s">
        <v>759</v>
      </c>
      <c r="I10226" t="s">
        <v>186</v>
      </c>
      <c r="J10226" t="s">
        <v>164</v>
      </c>
      <c r="K10226" t="s">
        <v>169</v>
      </c>
      <c r="L10226" t="s">
        <v>28</v>
      </c>
      <c r="M10226">
        <v>2</v>
      </c>
      <c r="N10226">
        <v>56.377380000000002</v>
      </c>
      <c r="O10226">
        <v>-134.65654000000001</v>
      </c>
      <c r="P10226">
        <v>3</v>
      </c>
      <c r="Q10226">
        <v>1</v>
      </c>
    </row>
    <row r="10227" spans="1:17" x14ac:dyDescent="0.25">
      <c r="A10227" s="1">
        <v>40740</v>
      </c>
      <c r="B10227" s="2">
        <f t="shared" si="636"/>
        <v>2011</v>
      </c>
      <c r="C10227" s="2">
        <f t="shared" si="637"/>
        <v>7</v>
      </c>
      <c r="D10227" s="2">
        <f t="shared" si="638"/>
        <v>16</v>
      </c>
      <c r="E10227" s="2">
        <f t="shared" si="639"/>
        <v>7</v>
      </c>
      <c r="F10227" s="1" t="s">
        <v>792</v>
      </c>
      <c r="G10227" t="s">
        <v>192</v>
      </c>
      <c r="H10227" s="7" t="s">
        <v>759</v>
      </c>
      <c r="I10227" t="s">
        <v>186</v>
      </c>
      <c r="J10227" t="s">
        <v>164</v>
      </c>
      <c r="K10227" t="s">
        <v>169</v>
      </c>
      <c r="L10227" t="s">
        <v>28</v>
      </c>
      <c r="M10227">
        <v>6</v>
      </c>
      <c r="N10227">
        <v>56.377380000000002</v>
      </c>
      <c r="O10227">
        <v>-134.65654000000001</v>
      </c>
      <c r="P10227">
        <v>6</v>
      </c>
      <c r="Q10227">
        <v>1</v>
      </c>
    </row>
    <row r="10228" spans="1:17" x14ac:dyDescent="0.25">
      <c r="A10228" s="1">
        <v>42144</v>
      </c>
      <c r="B10228" s="2">
        <f t="shared" si="636"/>
        <v>2015</v>
      </c>
      <c r="C10228" s="2">
        <f t="shared" si="637"/>
        <v>5</v>
      </c>
      <c r="D10228" s="2">
        <f t="shared" si="638"/>
        <v>20</v>
      </c>
      <c r="E10228" s="2">
        <f t="shared" si="639"/>
        <v>4</v>
      </c>
      <c r="F10228" s="1" t="s">
        <v>791</v>
      </c>
      <c r="G10228" t="s">
        <v>194</v>
      </c>
      <c r="H10228" s="7" t="s">
        <v>759</v>
      </c>
      <c r="I10228" t="s">
        <v>186</v>
      </c>
      <c r="J10228" t="s">
        <v>164</v>
      </c>
      <c r="K10228" t="s">
        <v>169</v>
      </c>
      <c r="L10228" t="s">
        <v>28</v>
      </c>
      <c r="M10228">
        <v>6</v>
      </c>
      <c r="N10228">
        <v>56.35821</v>
      </c>
      <c r="O10228">
        <v>-134.69447</v>
      </c>
      <c r="P10228">
        <v>2</v>
      </c>
      <c r="Q10228">
        <v>1</v>
      </c>
    </row>
    <row r="10229" spans="1:17" x14ac:dyDescent="0.25">
      <c r="A10229" s="1">
        <v>42174</v>
      </c>
      <c r="B10229" s="2">
        <f t="shared" si="636"/>
        <v>2015</v>
      </c>
      <c r="C10229" s="2">
        <f t="shared" si="637"/>
        <v>6</v>
      </c>
      <c r="D10229" s="2">
        <f t="shared" si="638"/>
        <v>19</v>
      </c>
      <c r="E10229" s="2">
        <f t="shared" si="639"/>
        <v>6</v>
      </c>
      <c r="F10229" s="1" t="s">
        <v>792</v>
      </c>
      <c r="G10229" t="s">
        <v>194</v>
      </c>
      <c r="H10229" s="7" t="s">
        <v>759</v>
      </c>
      <c r="I10229" t="s">
        <v>186</v>
      </c>
      <c r="J10229" t="s">
        <v>164</v>
      </c>
      <c r="K10229" t="s">
        <v>169</v>
      </c>
      <c r="L10229" t="s">
        <v>28</v>
      </c>
      <c r="M10229">
        <v>6</v>
      </c>
      <c r="N10229">
        <v>56.35821</v>
      </c>
      <c r="O10229">
        <v>-134.69447</v>
      </c>
      <c r="P10229">
        <v>2</v>
      </c>
      <c r="Q10229">
        <v>1</v>
      </c>
    </row>
    <row r="10230" spans="1:17" x14ac:dyDescent="0.25">
      <c r="A10230" s="1">
        <v>40717</v>
      </c>
      <c r="B10230" s="2">
        <f t="shared" si="636"/>
        <v>2011</v>
      </c>
      <c r="C10230" s="2">
        <f t="shared" si="637"/>
        <v>6</v>
      </c>
      <c r="D10230" s="2">
        <f t="shared" si="638"/>
        <v>23</v>
      </c>
      <c r="E10230" s="2">
        <f t="shared" si="639"/>
        <v>5</v>
      </c>
      <c r="F10230" s="1" t="s">
        <v>792</v>
      </c>
      <c r="G10230" t="s">
        <v>194</v>
      </c>
      <c r="H10230" s="7" t="s">
        <v>759</v>
      </c>
      <c r="I10230" t="s">
        <v>186</v>
      </c>
      <c r="J10230" t="s">
        <v>164</v>
      </c>
      <c r="K10230" t="s">
        <v>169</v>
      </c>
      <c r="L10230" t="s">
        <v>28</v>
      </c>
      <c r="M10230">
        <v>4</v>
      </c>
      <c r="N10230">
        <v>56.35821</v>
      </c>
      <c r="O10230">
        <v>-134.69447</v>
      </c>
      <c r="P10230">
        <v>3</v>
      </c>
      <c r="Q10230">
        <v>1</v>
      </c>
    </row>
    <row r="10231" spans="1:17" x14ac:dyDescent="0.25">
      <c r="A10231" s="1">
        <v>42179</v>
      </c>
      <c r="B10231" s="2">
        <f t="shared" si="636"/>
        <v>2015</v>
      </c>
      <c r="C10231" s="2">
        <f t="shared" si="637"/>
        <v>6</v>
      </c>
      <c r="D10231" s="2">
        <f t="shared" si="638"/>
        <v>24</v>
      </c>
      <c r="E10231" s="2">
        <f t="shared" si="639"/>
        <v>4</v>
      </c>
      <c r="F10231" s="1" t="s">
        <v>792</v>
      </c>
      <c r="G10231" t="s">
        <v>194</v>
      </c>
      <c r="H10231" s="7" t="s">
        <v>759</v>
      </c>
      <c r="I10231" t="s">
        <v>186</v>
      </c>
      <c r="J10231" t="s">
        <v>164</v>
      </c>
      <c r="K10231" t="s">
        <v>169</v>
      </c>
      <c r="L10231" t="s">
        <v>28</v>
      </c>
      <c r="M10231">
        <v>3</v>
      </c>
      <c r="N10231">
        <v>56.35821</v>
      </c>
      <c r="O10231">
        <v>-134.69447</v>
      </c>
      <c r="P10231">
        <v>3</v>
      </c>
      <c r="Q10231">
        <v>1</v>
      </c>
    </row>
    <row r="10232" spans="1:17" x14ac:dyDescent="0.25">
      <c r="A10232" s="1">
        <v>42182</v>
      </c>
      <c r="B10232" s="2">
        <f t="shared" si="636"/>
        <v>2015</v>
      </c>
      <c r="C10232" s="2">
        <f t="shared" si="637"/>
        <v>6</v>
      </c>
      <c r="D10232" s="2">
        <f t="shared" si="638"/>
        <v>27</v>
      </c>
      <c r="E10232" s="2">
        <f t="shared" si="639"/>
        <v>7</v>
      </c>
      <c r="F10232" s="1" t="s">
        <v>792</v>
      </c>
      <c r="G10232" t="s">
        <v>194</v>
      </c>
      <c r="H10232" s="7" t="s">
        <v>759</v>
      </c>
      <c r="I10232" t="s">
        <v>186</v>
      </c>
      <c r="J10232" t="s">
        <v>164</v>
      </c>
      <c r="K10232" t="s">
        <v>169</v>
      </c>
      <c r="L10232" t="s">
        <v>28</v>
      </c>
      <c r="M10232">
        <v>7</v>
      </c>
      <c r="N10232">
        <v>56.35821</v>
      </c>
      <c r="O10232">
        <v>-134.69447</v>
      </c>
      <c r="P10232">
        <v>7</v>
      </c>
      <c r="Q10232">
        <v>1</v>
      </c>
    </row>
    <row r="10233" spans="1:17" x14ac:dyDescent="0.25">
      <c r="A10233" s="1">
        <v>42191</v>
      </c>
      <c r="B10233" s="2">
        <f t="shared" si="636"/>
        <v>2015</v>
      </c>
      <c r="C10233" s="2">
        <f t="shared" si="637"/>
        <v>7</v>
      </c>
      <c r="D10233" s="2">
        <f t="shared" si="638"/>
        <v>6</v>
      </c>
      <c r="E10233" s="2">
        <f t="shared" si="639"/>
        <v>2</v>
      </c>
      <c r="F10233" s="1" t="s">
        <v>792</v>
      </c>
      <c r="G10233" t="s">
        <v>194</v>
      </c>
      <c r="H10233" s="7" t="s">
        <v>759</v>
      </c>
      <c r="I10233" t="s">
        <v>186</v>
      </c>
      <c r="J10233" t="s">
        <v>164</v>
      </c>
      <c r="K10233" t="s">
        <v>169</v>
      </c>
      <c r="L10233" t="s">
        <v>28</v>
      </c>
      <c r="M10233">
        <v>3</v>
      </c>
      <c r="N10233">
        <v>56.35821</v>
      </c>
      <c r="O10233">
        <v>-134.69447</v>
      </c>
      <c r="P10233">
        <v>2</v>
      </c>
      <c r="Q10233">
        <v>1</v>
      </c>
    </row>
    <row r="10234" spans="1:17" x14ac:dyDescent="0.25">
      <c r="A10234" s="1">
        <v>42192</v>
      </c>
      <c r="B10234" s="2">
        <f t="shared" si="636"/>
        <v>2015</v>
      </c>
      <c r="C10234" s="2">
        <f t="shared" si="637"/>
        <v>7</v>
      </c>
      <c r="D10234" s="2">
        <f t="shared" si="638"/>
        <v>7</v>
      </c>
      <c r="E10234" s="2">
        <f t="shared" si="639"/>
        <v>3</v>
      </c>
      <c r="F10234" s="1" t="s">
        <v>792</v>
      </c>
      <c r="G10234" t="s">
        <v>194</v>
      </c>
      <c r="H10234" s="7" t="s">
        <v>759</v>
      </c>
      <c r="I10234" t="s">
        <v>186</v>
      </c>
      <c r="J10234" t="s">
        <v>164</v>
      </c>
      <c r="K10234" t="s">
        <v>169</v>
      </c>
      <c r="L10234" t="s">
        <v>28</v>
      </c>
      <c r="M10234">
        <v>2</v>
      </c>
      <c r="N10234">
        <v>56.35821</v>
      </c>
      <c r="O10234">
        <v>-134.69447</v>
      </c>
      <c r="P10234">
        <v>2</v>
      </c>
      <c r="Q10234">
        <v>1</v>
      </c>
    </row>
    <row r="10235" spans="1:17" x14ac:dyDescent="0.25">
      <c r="A10235" s="1">
        <v>42194</v>
      </c>
      <c r="B10235" s="2">
        <f t="shared" si="636"/>
        <v>2015</v>
      </c>
      <c r="C10235" s="2">
        <f t="shared" si="637"/>
        <v>7</v>
      </c>
      <c r="D10235" s="2">
        <f t="shared" si="638"/>
        <v>9</v>
      </c>
      <c r="E10235" s="2">
        <f t="shared" si="639"/>
        <v>5</v>
      </c>
      <c r="F10235" s="1" t="s">
        <v>792</v>
      </c>
      <c r="G10235" t="s">
        <v>194</v>
      </c>
      <c r="H10235" s="7" t="s">
        <v>759</v>
      </c>
      <c r="I10235" t="s">
        <v>186</v>
      </c>
      <c r="J10235" t="s">
        <v>164</v>
      </c>
      <c r="K10235" t="s">
        <v>169</v>
      </c>
      <c r="L10235" t="s">
        <v>28</v>
      </c>
      <c r="M10235">
        <v>2</v>
      </c>
      <c r="N10235">
        <v>56.35821</v>
      </c>
      <c r="O10235">
        <v>-134.69447</v>
      </c>
      <c r="P10235">
        <v>2</v>
      </c>
      <c r="Q10235">
        <v>1</v>
      </c>
    </row>
    <row r="10236" spans="1:17" x14ac:dyDescent="0.25">
      <c r="A10236" s="1">
        <v>41836</v>
      </c>
      <c r="B10236" s="2">
        <f t="shared" si="636"/>
        <v>2014</v>
      </c>
      <c r="C10236" s="2">
        <f t="shared" si="637"/>
        <v>7</v>
      </c>
      <c r="D10236" s="2">
        <f t="shared" si="638"/>
        <v>16</v>
      </c>
      <c r="E10236" s="2">
        <f t="shared" si="639"/>
        <v>4</v>
      </c>
      <c r="F10236" s="1" t="s">
        <v>792</v>
      </c>
      <c r="G10236" t="s">
        <v>194</v>
      </c>
      <c r="H10236" s="7" t="s">
        <v>759</v>
      </c>
      <c r="I10236" t="s">
        <v>186</v>
      </c>
      <c r="J10236" t="s">
        <v>164</v>
      </c>
      <c r="K10236" t="s">
        <v>169</v>
      </c>
      <c r="L10236" t="s">
        <v>28</v>
      </c>
      <c r="M10236">
        <v>3</v>
      </c>
      <c r="N10236">
        <v>56.35821</v>
      </c>
      <c r="O10236">
        <v>-134.69447</v>
      </c>
      <c r="P10236">
        <v>3</v>
      </c>
      <c r="Q10236">
        <v>1</v>
      </c>
    </row>
    <row r="10237" spans="1:17" x14ac:dyDescent="0.25">
      <c r="A10237" s="1">
        <v>41126</v>
      </c>
      <c r="B10237" s="2">
        <f t="shared" si="636"/>
        <v>2012</v>
      </c>
      <c r="C10237" s="2">
        <f t="shared" si="637"/>
        <v>8</v>
      </c>
      <c r="D10237" s="2">
        <f t="shared" si="638"/>
        <v>5</v>
      </c>
      <c r="E10237" s="2">
        <f t="shared" si="639"/>
        <v>1</v>
      </c>
      <c r="F10237" s="1" t="s">
        <v>792</v>
      </c>
      <c r="G10237" t="s">
        <v>194</v>
      </c>
      <c r="H10237" s="7" t="s">
        <v>759</v>
      </c>
      <c r="I10237" t="s">
        <v>186</v>
      </c>
      <c r="J10237" t="s">
        <v>164</v>
      </c>
      <c r="K10237" t="s">
        <v>169</v>
      </c>
      <c r="L10237" t="s">
        <v>28</v>
      </c>
      <c r="M10237">
        <v>1</v>
      </c>
      <c r="N10237">
        <v>56.35821</v>
      </c>
      <c r="O10237">
        <v>-134.69447</v>
      </c>
      <c r="P10237">
        <v>2</v>
      </c>
      <c r="Q10237">
        <v>1</v>
      </c>
    </row>
    <row r="10238" spans="1:17" x14ac:dyDescent="0.25">
      <c r="A10238" s="1">
        <v>41495</v>
      </c>
      <c r="B10238" s="2">
        <f t="shared" si="636"/>
        <v>2013</v>
      </c>
      <c r="C10238" s="2">
        <f t="shared" si="637"/>
        <v>8</v>
      </c>
      <c r="D10238" s="2">
        <f t="shared" si="638"/>
        <v>9</v>
      </c>
      <c r="E10238" s="2">
        <f t="shared" si="639"/>
        <v>6</v>
      </c>
      <c r="F10238" s="1" t="s">
        <v>792</v>
      </c>
      <c r="G10238" t="s">
        <v>194</v>
      </c>
      <c r="H10238" s="7" t="s">
        <v>759</v>
      </c>
      <c r="I10238" t="s">
        <v>186</v>
      </c>
      <c r="J10238" t="s">
        <v>164</v>
      </c>
      <c r="K10238" t="s">
        <v>169</v>
      </c>
      <c r="L10238" t="s">
        <v>28</v>
      </c>
      <c r="M10238">
        <v>6</v>
      </c>
      <c r="N10238">
        <v>56.35821</v>
      </c>
      <c r="O10238">
        <v>-134.69447</v>
      </c>
      <c r="P10238">
        <v>3</v>
      </c>
      <c r="Q10238">
        <v>1</v>
      </c>
    </row>
    <row r="10239" spans="1:17" x14ac:dyDescent="0.25">
      <c r="A10239" s="1">
        <v>42231</v>
      </c>
      <c r="B10239" s="2">
        <f t="shared" si="636"/>
        <v>2015</v>
      </c>
      <c r="C10239" s="2">
        <f t="shared" si="637"/>
        <v>8</v>
      </c>
      <c r="D10239" s="2">
        <f t="shared" si="638"/>
        <v>15</v>
      </c>
      <c r="E10239" s="2">
        <f t="shared" si="639"/>
        <v>7</v>
      </c>
      <c r="F10239" s="1" t="s">
        <v>792</v>
      </c>
      <c r="G10239" t="s">
        <v>194</v>
      </c>
      <c r="H10239" s="7" t="s">
        <v>759</v>
      </c>
      <c r="I10239" t="s">
        <v>186</v>
      </c>
      <c r="J10239" t="s">
        <v>164</v>
      </c>
      <c r="K10239" t="s">
        <v>169</v>
      </c>
      <c r="L10239" t="s">
        <v>28</v>
      </c>
      <c r="M10239">
        <v>3</v>
      </c>
      <c r="N10239">
        <v>56.35821</v>
      </c>
      <c r="O10239">
        <v>-134.69447</v>
      </c>
      <c r="P10239">
        <v>3</v>
      </c>
      <c r="Q10239">
        <v>1</v>
      </c>
    </row>
    <row r="10240" spans="1:17" x14ac:dyDescent="0.25">
      <c r="A10240" s="1">
        <v>41161</v>
      </c>
      <c r="B10240" s="2">
        <f t="shared" si="636"/>
        <v>2012</v>
      </c>
      <c r="C10240" s="2">
        <f t="shared" si="637"/>
        <v>9</v>
      </c>
      <c r="D10240" s="2">
        <f t="shared" si="638"/>
        <v>9</v>
      </c>
      <c r="E10240" s="2">
        <f t="shared" si="639"/>
        <v>1</v>
      </c>
      <c r="F10240" s="1" t="s">
        <v>792</v>
      </c>
      <c r="G10240" t="s">
        <v>194</v>
      </c>
      <c r="H10240" s="7" t="s">
        <v>759</v>
      </c>
      <c r="I10240" t="s">
        <v>186</v>
      </c>
      <c r="J10240" t="s">
        <v>164</v>
      </c>
      <c r="K10240" t="s">
        <v>197</v>
      </c>
      <c r="L10240" t="s">
        <v>28</v>
      </c>
      <c r="M10240">
        <v>2</v>
      </c>
      <c r="N10240">
        <v>56.35821</v>
      </c>
      <c r="O10240">
        <v>-134.69447</v>
      </c>
      <c r="P10240">
        <v>1</v>
      </c>
      <c r="Q10240">
        <v>1</v>
      </c>
    </row>
    <row r="10241" spans="1:17" x14ac:dyDescent="0.25">
      <c r="A10241" s="1">
        <v>40687</v>
      </c>
      <c r="B10241" s="2">
        <f t="shared" si="636"/>
        <v>2011</v>
      </c>
      <c r="C10241" s="2">
        <f t="shared" si="637"/>
        <v>5</v>
      </c>
      <c r="D10241" s="2">
        <f t="shared" si="638"/>
        <v>24</v>
      </c>
      <c r="E10241" s="2">
        <f t="shared" si="639"/>
        <v>3</v>
      </c>
      <c r="F10241" s="1" t="s">
        <v>791</v>
      </c>
      <c r="G10241" t="s">
        <v>41</v>
      </c>
      <c r="H10241" s="7" t="s">
        <v>748</v>
      </c>
      <c r="I10241" t="s">
        <v>42</v>
      </c>
      <c r="J10241" t="s">
        <v>10</v>
      </c>
      <c r="K10241" t="s">
        <v>43</v>
      </c>
      <c r="L10241" t="s">
        <v>44</v>
      </c>
      <c r="M10241">
        <v>8</v>
      </c>
      <c r="N10241">
        <v>58.715760000000003</v>
      </c>
      <c r="O10241">
        <v>-134.93604999999999</v>
      </c>
      <c r="P10241">
        <v>10</v>
      </c>
      <c r="Q10241">
        <v>1</v>
      </c>
    </row>
    <row r="10242" spans="1:17" x14ac:dyDescent="0.25">
      <c r="A10242" s="1">
        <v>41422</v>
      </c>
      <c r="B10242" s="2">
        <f t="shared" ref="B10242:B10305" si="640">YEAR(A10242)</f>
        <v>2013</v>
      </c>
      <c r="C10242" s="2">
        <f t="shared" ref="C10242:C10305" si="641">MONTH(A10242)</f>
        <v>5</v>
      </c>
      <c r="D10242" s="2">
        <f t="shared" ref="D10242:D10305" si="642">DAY(A10242)</f>
        <v>28</v>
      </c>
      <c r="E10242" s="2">
        <f t="shared" ref="E10242:E10305" si="643">WEEKDAY(A10242)</f>
        <v>3</v>
      </c>
      <c r="F10242" s="1" t="s">
        <v>791</v>
      </c>
      <c r="G10242" t="s">
        <v>41</v>
      </c>
      <c r="H10242" s="7" t="s">
        <v>748</v>
      </c>
      <c r="I10242" t="s">
        <v>42</v>
      </c>
      <c r="J10242" t="s">
        <v>10</v>
      </c>
      <c r="K10242" t="s">
        <v>43</v>
      </c>
      <c r="L10242" t="s">
        <v>44</v>
      </c>
      <c r="M10242">
        <v>12</v>
      </c>
      <c r="N10242">
        <v>58.715760000000003</v>
      </c>
      <c r="O10242">
        <v>-134.93604999999999</v>
      </c>
      <c r="P10242">
        <v>12</v>
      </c>
      <c r="Q10242">
        <v>1</v>
      </c>
    </row>
    <row r="10243" spans="1:17" x14ac:dyDescent="0.25">
      <c r="A10243" s="1">
        <v>40694</v>
      </c>
      <c r="B10243" s="2">
        <f t="shared" si="640"/>
        <v>2011</v>
      </c>
      <c r="C10243" s="2">
        <f t="shared" si="641"/>
        <v>5</v>
      </c>
      <c r="D10243" s="2">
        <f t="shared" si="642"/>
        <v>31</v>
      </c>
      <c r="E10243" s="2">
        <f t="shared" si="643"/>
        <v>3</v>
      </c>
      <c r="F10243" s="1" t="s">
        <v>791</v>
      </c>
      <c r="G10243" t="s">
        <v>41</v>
      </c>
      <c r="H10243" s="7" t="s">
        <v>748</v>
      </c>
      <c r="I10243" t="s">
        <v>42</v>
      </c>
      <c r="J10243" t="s">
        <v>10</v>
      </c>
      <c r="K10243" t="s">
        <v>43</v>
      </c>
      <c r="L10243" t="s">
        <v>44</v>
      </c>
      <c r="M10243">
        <v>8</v>
      </c>
      <c r="N10243">
        <v>58.715760000000003</v>
      </c>
      <c r="O10243">
        <v>-134.93604999999999</v>
      </c>
      <c r="P10243">
        <v>12</v>
      </c>
      <c r="Q10243">
        <v>1</v>
      </c>
    </row>
    <row r="10244" spans="1:17" x14ac:dyDescent="0.25">
      <c r="A10244" s="1">
        <v>40717</v>
      </c>
      <c r="B10244" s="2">
        <f t="shared" si="640"/>
        <v>2011</v>
      </c>
      <c r="C10244" s="2">
        <f t="shared" si="641"/>
        <v>6</v>
      </c>
      <c r="D10244" s="2">
        <f t="shared" si="642"/>
        <v>23</v>
      </c>
      <c r="E10244" s="2">
        <f t="shared" si="643"/>
        <v>5</v>
      </c>
      <c r="F10244" s="1" t="s">
        <v>792</v>
      </c>
      <c r="G10244" t="s">
        <v>41</v>
      </c>
      <c r="H10244" s="7" t="s">
        <v>748</v>
      </c>
      <c r="I10244" t="s">
        <v>42</v>
      </c>
      <c r="J10244" t="s">
        <v>10</v>
      </c>
      <c r="K10244" t="s">
        <v>43</v>
      </c>
      <c r="L10244" t="s">
        <v>44</v>
      </c>
      <c r="M10244">
        <v>8</v>
      </c>
      <c r="N10244">
        <v>58.715760000000003</v>
      </c>
      <c r="O10244">
        <v>-134.93604999999999</v>
      </c>
      <c r="P10244">
        <v>10</v>
      </c>
      <c r="Q10244">
        <v>1</v>
      </c>
    </row>
    <row r="10245" spans="1:17" x14ac:dyDescent="0.25">
      <c r="A10245" s="1">
        <v>40738</v>
      </c>
      <c r="B10245" s="2">
        <f t="shared" si="640"/>
        <v>2011</v>
      </c>
      <c r="C10245" s="2">
        <f t="shared" si="641"/>
        <v>7</v>
      </c>
      <c r="D10245" s="2">
        <f t="shared" si="642"/>
        <v>14</v>
      </c>
      <c r="E10245" s="2">
        <f t="shared" si="643"/>
        <v>5</v>
      </c>
      <c r="F10245" s="1" t="s">
        <v>792</v>
      </c>
      <c r="G10245" t="s">
        <v>41</v>
      </c>
      <c r="H10245" s="7" t="s">
        <v>748</v>
      </c>
      <c r="I10245" t="s">
        <v>42</v>
      </c>
      <c r="J10245" t="s">
        <v>10</v>
      </c>
      <c r="K10245" t="s">
        <v>43</v>
      </c>
      <c r="L10245" t="s">
        <v>44</v>
      </c>
      <c r="M10245">
        <v>8</v>
      </c>
      <c r="N10245">
        <v>58.715760000000003</v>
      </c>
      <c r="O10245">
        <v>-134.93604999999999</v>
      </c>
      <c r="P10245">
        <v>10</v>
      </c>
      <c r="Q10245">
        <v>1</v>
      </c>
    </row>
    <row r="10246" spans="1:17" x14ac:dyDescent="0.25">
      <c r="A10246" s="1">
        <v>41485</v>
      </c>
      <c r="B10246" s="2">
        <f t="shared" si="640"/>
        <v>2013</v>
      </c>
      <c r="C10246" s="2">
        <f t="shared" si="641"/>
        <v>7</v>
      </c>
      <c r="D10246" s="2">
        <f t="shared" si="642"/>
        <v>30</v>
      </c>
      <c r="E10246" s="2">
        <f t="shared" si="643"/>
        <v>3</v>
      </c>
      <c r="F10246" s="1" t="s">
        <v>792</v>
      </c>
      <c r="G10246" t="s">
        <v>41</v>
      </c>
      <c r="H10246" s="7" t="s">
        <v>748</v>
      </c>
      <c r="I10246" t="s">
        <v>42</v>
      </c>
      <c r="J10246" t="s">
        <v>10</v>
      </c>
      <c r="K10246" t="s">
        <v>43</v>
      </c>
      <c r="L10246" t="s">
        <v>44</v>
      </c>
      <c r="M10246">
        <v>12</v>
      </c>
      <c r="N10246">
        <v>58.715760000000003</v>
      </c>
      <c r="O10246">
        <v>-134.93604999999999</v>
      </c>
      <c r="P10246">
        <v>24</v>
      </c>
      <c r="Q10246">
        <v>1</v>
      </c>
    </row>
    <row r="10247" spans="1:17" x14ac:dyDescent="0.25">
      <c r="A10247" s="1">
        <v>41516</v>
      </c>
      <c r="B10247" s="2">
        <f t="shared" si="640"/>
        <v>2013</v>
      </c>
      <c r="C10247" s="2">
        <f t="shared" si="641"/>
        <v>8</v>
      </c>
      <c r="D10247" s="2">
        <f t="shared" si="642"/>
        <v>30</v>
      </c>
      <c r="E10247" s="2">
        <f t="shared" si="643"/>
        <v>6</v>
      </c>
      <c r="F10247" s="1" t="s">
        <v>792</v>
      </c>
      <c r="G10247" t="s">
        <v>41</v>
      </c>
      <c r="H10247" s="7" t="s">
        <v>748</v>
      </c>
      <c r="I10247" t="s">
        <v>42</v>
      </c>
      <c r="J10247" t="s">
        <v>10</v>
      </c>
      <c r="K10247" t="s">
        <v>43</v>
      </c>
      <c r="L10247" t="s">
        <v>44</v>
      </c>
      <c r="M10247">
        <v>12</v>
      </c>
      <c r="N10247">
        <v>58.715760000000003</v>
      </c>
      <c r="O10247">
        <v>-134.93604999999999</v>
      </c>
      <c r="P10247">
        <v>24</v>
      </c>
      <c r="Q10247">
        <v>1</v>
      </c>
    </row>
    <row r="10248" spans="1:17" x14ac:dyDescent="0.25">
      <c r="A10248" s="1">
        <v>41109</v>
      </c>
      <c r="B10248" s="2">
        <f t="shared" si="640"/>
        <v>2012</v>
      </c>
      <c r="C10248" s="2">
        <f t="shared" si="641"/>
        <v>7</v>
      </c>
      <c r="D10248" s="2">
        <f t="shared" si="642"/>
        <v>19</v>
      </c>
      <c r="E10248" s="2">
        <f t="shared" si="643"/>
        <v>5</v>
      </c>
      <c r="F10248" s="1" t="s">
        <v>792</v>
      </c>
      <c r="G10248" t="s">
        <v>41</v>
      </c>
      <c r="H10248" s="7" t="s">
        <v>748</v>
      </c>
      <c r="I10248" t="s">
        <v>42</v>
      </c>
      <c r="J10248" t="s">
        <v>10</v>
      </c>
      <c r="K10248" t="s">
        <v>43</v>
      </c>
      <c r="L10248" t="s">
        <v>13</v>
      </c>
      <c r="M10248">
        <v>4</v>
      </c>
      <c r="N10248">
        <v>58.715760000000003</v>
      </c>
      <c r="O10248">
        <v>-134.93604999999999</v>
      </c>
      <c r="P10248">
        <v>8</v>
      </c>
      <c r="Q10248">
        <v>1</v>
      </c>
    </row>
    <row r="10249" spans="1:17" x14ac:dyDescent="0.25">
      <c r="A10249" s="1">
        <v>41115</v>
      </c>
      <c r="B10249" s="2">
        <f t="shared" si="640"/>
        <v>2012</v>
      </c>
      <c r="C10249" s="2">
        <f t="shared" si="641"/>
        <v>7</v>
      </c>
      <c r="D10249" s="2">
        <f t="shared" si="642"/>
        <v>25</v>
      </c>
      <c r="E10249" s="2">
        <f t="shared" si="643"/>
        <v>4</v>
      </c>
      <c r="F10249" s="1" t="s">
        <v>792</v>
      </c>
      <c r="G10249" t="s">
        <v>41</v>
      </c>
      <c r="H10249" s="7" t="s">
        <v>748</v>
      </c>
      <c r="I10249" t="s">
        <v>42</v>
      </c>
      <c r="J10249" t="s">
        <v>10</v>
      </c>
      <c r="K10249" t="s">
        <v>43</v>
      </c>
      <c r="L10249" t="s">
        <v>13</v>
      </c>
      <c r="M10249">
        <v>8</v>
      </c>
      <c r="N10249">
        <v>58.715760000000003</v>
      </c>
      <c r="O10249">
        <v>-134.93604999999999</v>
      </c>
      <c r="P10249">
        <v>5</v>
      </c>
      <c r="Q10249">
        <v>1</v>
      </c>
    </row>
    <row r="10250" spans="1:17" x14ac:dyDescent="0.25">
      <c r="A10250" s="1">
        <v>41115</v>
      </c>
      <c r="B10250" s="2">
        <f t="shared" si="640"/>
        <v>2012</v>
      </c>
      <c r="C10250" s="2">
        <f t="shared" si="641"/>
        <v>7</v>
      </c>
      <c r="D10250" s="2">
        <f t="shared" si="642"/>
        <v>25</v>
      </c>
      <c r="E10250" s="2">
        <f t="shared" si="643"/>
        <v>4</v>
      </c>
      <c r="F10250" s="1" t="s">
        <v>792</v>
      </c>
      <c r="G10250" t="s">
        <v>41</v>
      </c>
      <c r="H10250" s="7" t="s">
        <v>748</v>
      </c>
      <c r="I10250" t="s">
        <v>42</v>
      </c>
      <c r="J10250" t="s">
        <v>10</v>
      </c>
      <c r="K10250" t="s">
        <v>43</v>
      </c>
      <c r="L10250" t="s">
        <v>13</v>
      </c>
      <c r="M10250">
        <v>12</v>
      </c>
      <c r="N10250">
        <v>58.715760000000003</v>
      </c>
      <c r="O10250">
        <v>-134.93604999999999</v>
      </c>
      <c r="P10250">
        <v>5</v>
      </c>
      <c r="Q10250">
        <v>1</v>
      </c>
    </row>
    <row r="10251" spans="1:17" x14ac:dyDescent="0.25">
      <c r="A10251" s="1">
        <v>41027</v>
      </c>
      <c r="B10251" s="2">
        <f t="shared" si="640"/>
        <v>2012</v>
      </c>
      <c r="C10251" s="2">
        <f t="shared" si="641"/>
        <v>4</v>
      </c>
      <c r="D10251" s="2">
        <f t="shared" si="642"/>
        <v>28</v>
      </c>
      <c r="E10251" s="2">
        <f t="shared" si="643"/>
        <v>7</v>
      </c>
      <c r="F10251" s="1" t="s">
        <v>791</v>
      </c>
      <c r="G10251" t="s">
        <v>524</v>
      </c>
      <c r="H10251" s="7" t="s">
        <v>777</v>
      </c>
      <c r="I10251" t="s">
        <v>518</v>
      </c>
      <c r="J10251" t="s">
        <v>519</v>
      </c>
      <c r="K10251" t="s">
        <v>521</v>
      </c>
      <c r="L10251" t="s">
        <v>177</v>
      </c>
      <c r="M10251">
        <v>4</v>
      </c>
      <c r="N10251">
        <v>58.015599999999999</v>
      </c>
      <c r="O10251">
        <v>-135.56210999999999</v>
      </c>
      <c r="P10251">
        <v>2</v>
      </c>
      <c r="Q10251">
        <v>1</v>
      </c>
    </row>
    <row r="10252" spans="1:17" x14ac:dyDescent="0.25">
      <c r="A10252" s="1">
        <v>41028</v>
      </c>
      <c r="B10252" s="2">
        <f t="shared" si="640"/>
        <v>2012</v>
      </c>
      <c r="C10252" s="2">
        <f t="shared" si="641"/>
        <v>4</v>
      </c>
      <c r="D10252" s="2">
        <f t="shared" si="642"/>
        <v>29</v>
      </c>
      <c r="E10252" s="2">
        <f t="shared" si="643"/>
        <v>1</v>
      </c>
      <c r="F10252" s="1" t="s">
        <v>791</v>
      </c>
      <c r="G10252" t="s">
        <v>524</v>
      </c>
      <c r="H10252" s="7" t="s">
        <v>777</v>
      </c>
      <c r="I10252" t="s">
        <v>518</v>
      </c>
      <c r="J10252" t="s">
        <v>519</v>
      </c>
      <c r="K10252" t="s">
        <v>521</v>
      </c>
      <c r="L10252" t="s">
        <v>177</v>
      </c>
      <c r="M10252">
        <v>4</v>
      </c>
      <c r="N10252">
        <v>58.015599999999999</v>
      </c>
      <c r="O10252">
        <v>-135.56210999999999</v>
      </c>
      <c r="P10252">
        <v>2</v>
      </c>
      <c r="Q10252">
        <v>1</v>
      </c>
    </row>
    <row r="10253" spans="1:17" x14ac:dyDescent="0.25">
      <c r="A10253" s="1">
        <v>41029</v>
      </c>
      <c r="B10253" s="2">
        <f t="shared" si="640"/>
        <v>2012</v>
      </c>
      <c r="C10253" s="2">
        <f t="shared" si="641"/>
        <v>4</v>
      </c>
      <c r="D10253" s="2">
        <f t="shared" si="642"/>
        <v>30</v>
      </c>
      <c r="E10253" s="2">
        <f t="shared" si="643"/>
        <v>2</v>
      </c>
      <c r="F10253" s="1" t="s">
        <v>791</v>
      </c>
      <c r="G10253" t="s">
        <v>524</v>
      </c>
      <c r="H10253" s="7" t="s">
        <v>777</v>
      </c>
      <c r="I10253" t="s">
        <v>518</v>
      </c>
      <c r="J10253" t="s">
        <v>519</v>
      </c>
      <c r="K10253" t="s">
        <v>521</v>
      </c>
      <c r="L10253" t="s">
        <v>177</v>
      </c>
      <c r="M10253">
        <v>4</v>
      </c>
      <c r="N10253">
        <v>58.015599999999999</v>
      </c>
      <c r="O10253">
        <v>-135.56210999999999</v>
      </c>
      <c r="P10253">
        <v>2</v>
      </c>
      <c r="Q10253">
        <v>1</v>
      </c>
    </row>
    <row r="10254" spans="1:17" x14ac:dyDescent="0.25">
      <c r="A10254" s="1">
        <v>41030</v>
      </c>
      <c r="B10254" s="2">
        <f t="shared" si="640"/>
        <v>2012</v>
      </c>
      <c r="C10254" s="2">
        <f t="shared" si="641"/>
        <v>5</v>
      </c>
      <c r="D10254" s="2">
        <f t="shared" si="642"/>
        <v>1</v>
      </c>
      <c r="E10254" s="2">
        <f t="shared" si="643"/>
        <v>3</v>
      </c>
      <c r="F10254" s="1" t="s">
        <v>791</v>
      </c>
      <c r="G10254" t="s">
        <v>524</v>
      </c>
      <c r="H10254" s="7" t="s">
        <v>777</v>
      </c>
      <c r="I10254" t="s">
        <v>518</v>
      </c>
      <c r="J10254" t="s">
        <v>519</v>
      </c>
      <c r="K10254" t="s">
        <v>521</v>
      </c>
      <c r="L10254" t="s">
        <v>177</v>
      </c>
      <c r="M10254">
        <v>4</v>
      </c>
      <c r="N10254">
        <v>58.015599999999999</v>
      </c>
      <c r="O10254">
        <v>-135.56210999999999</v>
      </c>
      <c r="P10254">
        <v>2</v>
      </c>
      <c r="Q10254">
        <v>1</v>
      </c>
    </row>
    <row r="10255" spans="1:17" x14ac:dyDescent="0.25">
      <c r="A10255" s="1">
        <v>40666</v>
      </c>
      <c r="B10255" s="2">
        <f t="shared" si="640"/>
        <v>2011</v>
      </c>
      <c r="C10255" s="2">
        <f t="shared" si="641"/>
        <v>5</v>
      </c>
      <c r="D10255" s="2">
        <f t="shared" si="642"/>
        <v>3</v>
      </c>
      <c r="E10255" s="2">
        <f t="shared" si="643"/>
        <v>3</v>
      </c>
      <c r="F10255" s="1" t="s">
        <v>791</v>
      </c>
      <c r="G10255" t="s">
        <v>524</v>
      </c>
      <c r="H10255" s="7" t="s">
        <v>777</v>
      </c>
      <c r="I10255" t="s">
        <v>518</v>
      </c>
      <c r="J10255" t="s">
        <v>519</v>
      </c>
      <c r="K10255" t="s">
        <v>521</v>
      </c>
      <c r="L10255" t="s">
        <v>177</v>
      </c>
      <c r="M10255">
        <v>4</v>
      </c>
      <c r="N10255">
        <v>58.015599999999999</v>
      </c>
      <c r="O10255">
        <v>-135.56210999999999</v>
      </c>
      <c r="P10255">
        <v>2</v>
      </c>
      <c r="Q10255">
        <v>1</v>
      </c>
    </row>
    <row r="10256" spans="1:17" x14ac:dyDescent="0.25">
      <c r="A10256" s="1">
        <v>40667</v>
      </c>
      <c r="B10256" s="2">
        <f t="shared" si="640"/>
        <v>2011</v>
      </c>
      <c r="C10256" s="2">
        <f t="shared" si="641"/>
        <v>5</v>
      </c>
      <c r="D10256" s="2">
        <f t="shared" si="642"/>
        <v>4</v>
      </c>
      <c r="E10256" s="2">
        <f t="shared" si="643"/>
        <v>4</v>
      </c>
      <c r="F10256" s="1" t="s">
        <v>791</v>
      </c>
      <c r="G10256" t="s">
        <v>524</v>
      </c>
      <c r="H10256" s="7" t="s">
        <v>777</v>
      </c>
      <c r="I10256" t="s">
        <v>518</v>
      </c>
      <c r="J10256" t="s">
        <v>519</v>
      </c>
      <c r="K10256" t="s">
        <v>521</v>
      </c>
      <c r="L10256" t="s">
        <v>177</v>
      </c>
      <c r="M10256">
        <v>4</v>
      </c>
      <c r="N10256">
        <v>58.015599999999999</v>
      </c>
      <c r="O10256">
        <v>-135.56210999999999</v>
      </c>
      <c r="P10256">
        <v>2</v>
      </c>
      <c r="Q10256">
        <v>1</v>
      </c>
    </row>
    <row r="10257" spans="1:17" x14ac:dyDescent="0.25">
      <c r="A10257" s="1">
        <v>41048</v>
      </c>
      <c r="B10257" s="2">
        <f t="shared" si="640"/>
        <v>2012</v>
      </c>
      <c r="C10257" s="2">
        <f t="shared" si="641"/>
        <v>5</v>
      </c>
      <c r="D10257" s="2">
        <f t="shared" si="642"/>
        <v>19</v>
      </c>
      <c r="E10257" s="2">
        <f t="shared" si="643"/>
        <v>7</v>
      </c>
      <c r="F10257" s="1" t="s">
        <v>791</v>
      </c>
      <c r="G10257" t="s">
        <v>524</v>
      </c>
      <c r="H10257" s="7" t="s">
        <v>777</v>
      </c>
      <c r="I10257" t="s">
        <v>518</v>
      </c>
      <c r="J10257" t="s">
        <v>519</v>
      </c>
      <c r="K10257" t="s">
        <v>521</v>
      </c>
      <c r="L10257" t="s">
        <v>177</v>
      </c>
      <c r="M10257">
        <v>4</v>
      </c>
      <c r="N10257">
        <v>58.015599999999999</v>
      </c>
      <c r="O10257">
        <v>-135.56210999999999</v>
      </c>
      <c r="P10257">
        <v>2</v>
      </c>
      <c r="Q10257">
        <v>1</v>
      </c>
    </row>
    <row r="10258" spans="1:17" x14ac:dyDescent="0.25">
      <c r="A10258" s="1">
        <v>40805</v>
      </c>
      <c r="B10258" s="2">
        <f t="shared" si="640"/>
        <v>2011</v>
      </c>
      <c r="C10258" s="2">
        <f t="shared" si="641"/>
        <v>9</v>
      </c>
      <c r="D10258" s="2">
        <f t="shared" si="642"/>
        <v>19</v>
      </c>
      <c r="E10258" s="2">
        <f t="shared" si="643"/>
        <v>2</v>
      </c>
      <c r="F10258" s="1" t="s">
        <v>793</v>
      </c>
      <c r="G10258" t="s">
        <v>524</v>
      </c>
      <c r="H10258" s="7" t="s">
        <v>777</v>
      </c>
      <c r="I10258" t="s">
        <v>518</v>
      </c>
      <c r="J10258" t="s">
        <v>519</v>
      </c>
      <c r="K10258" t="s">
        <v>521</v>
      </c>
      <c r="L10258" t="s">
        <v>177</v>
      </c>
      <c r="M10258">
        <v>4</v>
      </c>
      <c r="N10258">
        <v>58.015599999999999</v>
      </c>
      <c r="O10258">
        <v>-135.56210999999999</v>
      </c>
      <c r="P10258">
        <v>2</v>
      </c>
      <c r="Q10258">
        <v>1</v>
      </c>
    </row>
    <row r="10259" spans="1:17" x14ac:dyDescent="0.25">
      <c r="A10259" s="1">
        <v>40810</v>
      </c>
      <c r="B10259" s="2">
        <f t="shared" si="640"/>
        <v>2011</v>
      </c>
      <c r="C10259" s="2">
        <f t="shared" si="641"/>
        <v>9</v>
      </c>
      <c r="D10259" s="2">
        <f t="shared" si="642"/>
        <v>24</v>
      </c>
      <c r="E10259" s="2">
        <f t="shared" si="643"/>
        <v>7</v>
      </c>
      <c r="F10259" s="1" t="s">
        <v>793</v>
      </c>
      <c r="G10259" t="s">
        <v>524</v>
      </c>
      <c r="H10259" s="7" t="s">
        <v>777</v>
      </c>
      <c r="I10259" t="s">
        <v>518</v>
      </c>
      <c r="J10259" t="s">
        <v>519</v>
      </c>
      <c r="K10259" t="s">
        <v>521</v>
      </c>
      <c r="L10259" t="s">
        <v>177</v>
      </c>
      <c r="M10259">
        <v>4</v>
      </c>
      <c r="N10259">
        <v>58.015599999999999</v>
      </c>
      <c r="O10259">
        <v>-135.56210999999999</v>
      </c>
      <c r="P10259">
        <v>2</v>
      </c>
      <c r="Q10259">
        <v>1</v>
      </c>
    </row>
    <row r="10260" spans="1:17" x14ac:dyDescent="0.25">
      <c r="A10260" s="1">
        <v>40811</v>
      </c>
      <c r="B10260" s="2">
        <f t="shared" si="640"/>
        <v>2011</v>
      </c>
      <c r="C10260" s="2">
        <f t="shared" si="641"/>
        <v>9</v>
      </c>
      <c r="D10260" s="2">
        <f t="shared" si="642"/>
        <v>25</v>
      </c>
      <c r="E10260" s="2">
        <f t="shared" si="643"/>
        <v>1</v>
      </c>
      <c r="F10260" s="1" t="s">
        <v>793</v>
      </c>
      <c r="G10260" t="s">
        <v>524</v>
      </c>
      <c r="H10260" s="7" t="s">
        <v>777</v>
      </c>
      <c r="I10260" t="s">
        <v>518</v>
      </c>
      <c r="J10260" t="s">
        <v>519</v>
      </c>
      <c r="K10260" t="s">
        <v>521</v>
      </c>
      <c r="L10260" t="s">
        <v>177</v>
      </c>
      <c r="M10260">
        <v>4</v>
      </c>
      <c r="N10260">
        <v>58.015599999999999</v>
      </c>
      <c r="O10260">
        <v>-135.56210999999999</v>
      </c>
      <c r="P10260">
        <v>1</v>
      </c>
      <c r="Q10260">
        <v>1</v>
      </c>
    </row>
    <row r="10261" spans="1:17" x14ac:dyDescent="0.25">
      <c r="A10261" s="1">
        <v>40723</v>
      </c>
      <c r="B10261" s="2">
        <f t="shared" si="640"/>
        <v>2011</v>
      </c>
      <c r="C10261" s="2">
        <f t="shared" si="641"/>
        <v>6</v>
      </c>
      <c r="D10261" s="2">
        <f t="shared" si="642"/>
        <v>29</v>
      </c>
      <c r="E10261" s="2">
        <f t="shared" si="643"/>
        <v>4</v>
      </c>
      <c r="F10261" s="1" t="s">
        <v>792</v>
      </c>
      <c r="G10261" t="s">
        <v>557</v>
      </c>
      <c r="H10261" s="7" t="s">
        <v>746</v>
      </c>
      <c r="I10261" t="s">
        <v>552</v>
      </c>
      <c r="J10261" t="s">
        <v>164</v>
      </c>
      <c r="K10261" t="s">
        <v>64</v>
      </c>
      <c r="L10261" t="s">
        <v>44</v>
      </c>
      <c r="M10261">
        <v>13</v>
      </c>
      <c r="N10261">
        <v>57.838349999999998</v>
      </c>
      <c r="O10261">
        <v>-135.55087</v>
      </c>
      <c r="P10261">
        <v>9</v>
      </c>
      <c r="Q10261">
        <v>1</v>
      </c>
    </row>
    <row r="10262" spans="1:17" x14ac:dyDescent="0.25">
      <c r="A10262" s="1">
        <v>40724</v>
      </c>
      <c r="B10262" s="2">
        <f t="shared" si="640"/>
        <v>2011</v>
      </c>
      <c r="C10262" s="2">
        <f t="shared" si="641"/>
        <v>6</v>
      </c>
      <c r="D10262" s="2">
        <f t="shared" si="642"/>
        <v>30</v>
      </c>
      <c r="E10262" s="2">
        <f t="shared" si="643"/>
        <v>5</v>
      </c>
      <c r="F10262" s="1" t="s">
        <v>792</v>
      </c>
      <c r="G10262" t="s">
        <v>557</v>
      </c>
      <c r="H10262" s="7" t="s">
        <v>746</v>
      </c>
      <c r="I10262" t="s">
        <v>552</v>
      </c>
      <c r="J10262" t="s">
        <v>164</v>
      </c>
      <c r="K10262" t="s">
        <v>64</v>
      </c>
      <c r="L10262" t="s">
        <v>44</v>
      </c>
      <c r="M10262">
        <v>14</v>
      </c>
      <c r="N10262">
        <v>57.838349999999998</v>
      </c>
      <c r="O10262">
        <v>-135.55087</v>
      </c>
      <c r="P10262">
        <v>9</v>
      </c>
      <c r="Q10262">
        <v>1</v>
      </c>
    </row>
    <row r="10263" spans="1:17" x14ac:dyDescent="0.25">
      <c r="A10263" s="1">
        <v>40730</v>
      </c>
      <c r="B10263" s="2">
        <f t="shared" si="640"/>
        <v>2011</v>
      </c>
      <c r="C10263" s="2">
        <f t="shared" si="641"/>
        <v>7</v>
      </c>
      <c r="D10263" s="2">
        <f t="shared" si="642"/>
        <v>6</v>
      </c>
      <c r="E10263" s="2">
        <f t="shared" si="643"/>
        <v>4</v>
      </c>
      <c r="F10263" s="1" t="s">
        <v>792</v>
      </c>
      <c r="G10263" t="s">
        <v>557</v>
      </c>
      <c r="H10263" s="7" t="s">
        <v>746</v>
      </c>
      <c r="I10263" t="s">
        <v>552</v>
      </c>
      <c r="J10263" t="s">
        <v>164</v>
      </c>
      <c r="K10263" t="s">
        <v>64</v>
      </c>
      <c r="L10263" t="s">
        <v>44</v>
      </c>
      <c r="M10263">
        <v>14</v>
      </c>
      <c r="N10263">
        <v>57.838349999999998</v>
      </c>
      <c r="O10263">
        <v>-135.55087</v>
      </c>
      <c r="P10263">
        <v>8</v>
      </c>
      <c r="Q10263">
        <v>1</v>
      </c>
    </row>
    <row r="10264" spans="1:17" x14ac:dyDescent="0.25">
      <c r="A10264" s="1">
        <v>40759</v>
      </c>
      <c r="B10264" s="2">
        <f t="shared" si="640"/>
        <v>2011</v>
      </c>
      <c r="C10264" s="2">
        <f t="shared" si="641"/>
        <v>8</v>
      </c>
      <c r="D10264" s="2">
        <f t="shared" si="642"/>
        <v>4</v>
      </c>
      <c r="E10264" s="2">
        <f t="shared" si="643"/>
        <v>5</v>
      </c>
      <c r="F10264" s="1" t="s">
        <v>792</v>
      </c>
      <c r="G10264" t="s">
        <v>557</v>
      </c>
      <c r="H10264" s="7" t="s">
        <v>746</v>
      </c>
      <c r="I10264" t="s">
        <v>552</v>
      </c>
      <c r="J10264" t="s">
        <v>164</v>
      </c>
      <c r="K10264" t="s">
        <v>64</v>
      </c>
      <c r="L10264" t="s">
        <v>44</v>
      </c>
      <c r="M10264">
        <v>13</v>
      </c>
      <c r="N10264">
        <v>57.838349999999998</v>
      </c>
      <c r="O10264">
        <v>-135.55087</v>
      </c>
      <c r="P10264">
        <v>6</v>
      </c>
      <c r="Q10264">
        <v>1</v>
      </c>
    </row>
    <row r="10265" spans="1:17" x14ac:dyDescent="0.25">
      <c r="A10265" s="1">
        <v>40760</v>
      </c>
      <c r="B10265" s="2">
        <f t="shared" si="640"/>
        <v>2011</v>
      </c>
      <c r="C10265" s="2">
        <f t="shared" si="641"/>
        <v>8</v>
      </c>
      <c r="D10265" s="2">
        <f t="shared" si="642"/>
        <v>5</v>
      </c>
      <c r="E10265" s="2">
        <f t="shared" si="643"/>
        <v>6</v>
      </c>
      <c r="F10265" s="1" t="s">
        <v>792</v>
      </c>
      <c r="G10265" t="s">
        <v>557</v>
      </c>
      <c r="H10265" s="7" t="s">
        <v>746</v>
      </c>
      <c r="I10265" t="s">
        <v>552</v>
      </c>
      <c r="J10265" t="s">
        <v>164</v>
      </c>
      <c r="K10265" t="s">
        <v>64</v>
      </c>
      <c r="L10265" t="s">
        <v>44</v>
      </c>
      <c r="M10265">
        <v>14</v>
      </c>
      <c r="N10265">
        <v>57.838349999999998</v>
      </c>
      <c r="O10265">
        <v>-135.55087</v>
      </c>
      <c r="P10265">
        <v>6</v>
      </c>
      <c r="Q10265">
        <v>1</v>
      </c>
    </row>
    <row r="10266" spans="1:17" x14ac:dyDescent="0.25">
      <c r="A10266" s="1">
        <v>41754</v>
      </c>
      <c r="B10266" s="2">
        <f t="shared" si="640"/>
        <v>2014</v>
      </c>
      <c r="C10266" s="2">
        <f t="shared" si="641"/>
        <v>4</v>
      </c>
      <c r="D10266" s="2">
        <f t="shared" si="642"/>
        <v>25</v>
      </c>
      <c r="E10266" s="2">
        <f t="shared" si="643"/>
        <v>6</v>
      </c>
      <c r="F10266" s="1" t="s">
        <v>791</v>
      </c>
      <c r="G10266" t="s">
        <v>557</v>
      </c>
      <c r="H10266" s="7" t="s">
        <v>746</v>
      </c>
      <c r="I10266" t="s">
        <v>552</v>
      </c>
      <c r="J10266" t="s">
        <v>164</v>
      </c>
      <c r="K10266" t="s">
        <v>70</v>
      </c>
      <c r="L10266" t="s">
        <v>177</v>
      </c>
      <c r="M10266">
        <v>0.5</v>
      </c>
      <c r="N10266">
        <v>57.838349999999998</v>
      </c>
      <c r="O10266">
        <v>-135.55087</v>
      </c>
      <c r="P10266">
        <v>1</v>
      </c>
      <c r="Q10266">
        <v>1</v>
      </c>
    </row>
    <row r="10267" spans="1:17" x14ac:dyDescent="0.25">
      <c r="A10267" s="1">
        <v>40660</v>
      </c>
      <c r="B10267" s="2">
        <f t="shared" si="640"/>
        <v>2011</v>
      </c>
      <c r="C10267" s="2">
        <f t="shared" si="641"/>
        <v>4</v>
      </c>
      <c r="D10267" s="2">
        <f t="shared" si="642"/>
        <v>27</v>
      </c>
      <c r="E10267" s="2">
        <f t="shared" si="643"/>
        <v>4</v>
      </c>
      <c r="F10267" s="1" t="s">
        <v>791</v>
      </c>
      <c r="G10267" t="s">
        <v>557</v>
      </c>
      <c r="H10267" s="7" t="s">
        <v>746</v>
      </c>
      <c r="I10267" t="s">
        <v>552</v>
      </c>
      <c r="J10267" t="s">
        <v>164</v>
      </c>
      <c r="K10267" t="s">
        <v>70</v>
      </c>
      <c r="L10267" t="s">
        <v>177</v>
      </c>
      <c r="M10267">
        <v>1.5</v>
      </c>
      <c r="N10267">
        <v>57.838349999999998</v>
      </c>
      <c r="O10267">
        <v>-135.55087</v>
      </c>
      <c r="P10267">
        <v>1</v>
      </c>
      <c r="Q10267">
        <v>1</v>
      </c>
    </row>
    <row r="10268" spans="1:17" x14ac:dyDescent="0.25">
      <c r="A10268" s="1">
        <v>40662</v>
      </c>
      <c r="B10268" s="2">
        <f t="shared" si="640"/>
        <v>2011</v>
      </c>
      <c r="C10268" s="2">
        <f t="shared" si="641"/>
        <v>4</v>
      </c>
      <c r="D10268" s="2">
        <f t="shared" si="642"/>
        <v>29</v>
      </c>
      <c r="E10268" s="2">
        <f t="shared" si="643"/>
        <v>6</v>
      </c>
      <c r="F10268" s="1" t="s">
        <v>791</v>
      </c>
      <c r="G10268" t="s">
        <v>557</v>
      </c>
      <c r="H10268" s="7" t="s">
        <v>746</v>
      </c>
      <c r="I10268" t="s">
        <v>552</v>
      </c>
      <c r="J10268" t="s">
        <v>164</v>
      </c>
      <c r="K10268" t="s">
        <v>70</v>
      </c>
      <c r="L10268" t="s">
        <v>177</v>
      </c>
      <c r="M10268">
        <v>1</v>
      </c>
      <c r="N10268">
        <v>57.838349999999998</v>
      </c>
      <c r="O10268">
        <v>-135.55087</v>
      </c>
      <c r="P10268">
        <v>1</v>
      </c>
      <c r="Q10268">
        <v>1</v>
      </c>
    </row>
    <row r="10269" spans="1:17" x14ac:dyDescent="0.25">
      <c r="A10269" s="1">
        <v>41029</v>
      </c>
      <c r="B10269" s="2">
        <f t="shared" si="640"/>
        <v>2012</v>
      </c>
      <c r="C10269" s="2">
        <f t="shared" si="641"/>
        <v>4</v>
      </c>
      <c r="D10269" s="2">
        <f t="shared" si="642"/>
        <v>30</v>
      </c>
      <c r="E10269" s="2">
        <f t="shared" si="643"/>
        <v>2</v>
      </c>
      <c r="F10269" s="1" t="s">
        <v>791</v>
      </c>
      <c r="G10269" t="s">
        <v>557</v>
      </c>
      <c r="H10269" s="7" t="s">
        <v>746</v>
      </c>
      <c r="I10269" t="s">
        <v>552</v>
      </c>
      <c r="J10269" t="s">
        <v>164</v>
      </c>
      <c r="K10269" t="s">
        <v>25</v>
      </c>
      <c r="L10269" t="s">
        <v>177</v>
      </c>
      <c r="M10269">
        <v>8</v>
      </c>
      <c r="N10269">
        <v>57.838349999999998</v>
      </c>
      <c r="O10269">
        <v>-135.55087</v>
      </c>
      <c r="P10269">
        <v>2</v>
      </c>
      <c r="Q10269">
        <v>1</v>
      </c>
    </row>
    <row r="10270" spans="1:17" x14ac:dyDescent="0.25">
      <c r="A10270" s="1">
        <v>41760</v>
      </c>
      <c r="B10270" s="2">
        <f t="shared" si="640"/>
        <v>2014</v>
      </c>
      <c r="C10270" s="2">
        <f t="shared" si="641"/>
        <v>5</v>
      </c>
      <c r="D10270" s="2">
        <f t="shared" si="642"/>
        <v>1</v>
      </c>
      <c r="E10270" s="2">
        <f t="shared" si="643"/>
        <v>5</v>
      </c>
      <c r="F10270" s="1" t="s">
        <v>791</v>
      </c>
      <c r="G10270" t="s">
        <v>557</v>
      </c>
      <c r="H10270" s="7" t="s">
        <v>746</v>
      </c>
      <c r="I10270" t="s">
        <v>552</v>
      </c>
      <c r="J10270" t="s">
        <v>164</v>
      </c>
      <c r="K10270" t="s">
        <v>70</v>
      </c>
      <c r="L10270" t="s">
        <v>177</v>
      </c>
      <c r="M10270">
        <v>3</v>
      </c>
      <c r="N10270">
        <v>57.838349999999998</v>
      </c>
      <c r="O10270">
        <v>-135.55087</v>
      </c>
      <c r="P10270">
        <v>1</v>
      </c>
      <c r="Q10270">
        <v>1</v>
      </c>
    </row>
    <row r="10271" spans="1:17" x14ac:dyDescent="0.25">
      <c r="A10271" s="1">
        <v>41030</v>
      </c>
      <c r="B10271" s="2">
        <f t="shared" si="640"/>
        <v>2012</v>
      </c>
      <c r="C10271" s="2">
        <f t="shared" si="641"/>
        <v>5</v>
      </c>
      <c r="D10271" s="2">
        <f t="shared" si="642"/>
        <v>1</v>
      </c>
      <c r="E10271" s="2">
        <f t="shared" si="643"/>
        <v>3</v>
      </c>
      <c r="F10271" s="1" t="s">
        <v>791</v>
      </c>
      <c r="G10271" t="s">
        <v>557</v>
      </c>
      <c r="H10271" s="7" t="s">
        <v>746</v>
      </c>
      <c r="I10271" t="s">
        <v>552</v>
      </c>
      <c r="J10271" t="s">
        <v>164</v>
      </c>
      <c r="K10271" t="s">
        <v>25</v>
      </c>
      <c r="L10271" t="s">
        <v>177</v>
      </c>
      <c r="M10271">
        <v>8</v>
      </c>
      <c r="N10271">
        <v>57.838349999999998</v>
      </c>
      <c r="O10271">
        <v>-135.55087</v>
      </c>
      <c r="P10271">
        <v>2</v>
      </c>
      <c r="Q10271">
        <v>1</v>
      </c>
    </row>
    <row r="10272" spans="1:17" x14ac:dyDescent="0.25">
      <c r="A10272" s="1">
        <v>40665</v>
      </c>
      <c r="B10272" s="2">
        <f t="shared" si="640"/>
        <v>2011</v>
      </c>
      <c r="C10272" s="2">
        <f t="shared" si="641"/>
        <v>5</v>
      </c>
      <c r="D10272" s="2">
        <f t="shared" si="642"/>
        <v>2</v>
      </c>
      <c r="E10272" s="2">
        <f t="shared" si="643"/>
        <v>2</v>
      </c>
      <c r="F10272" s="1" t="s">
        <v>791</v>
      </c>
      <c r="G10272" t="s">
        <v>557</v>
      </c>
      <c r="H10272" s="7" t="s">
        <v>746</v>
      </c>
      <c r="I10272" t="s">
        <v>552</v>
      </c>
      <c r="J10272" t="s">
        <v>164</v>
      </c>
      <c r="K10272" t="s">
        <v>25</v>
      </c>
      <c r="L10272" t="s">
        <v>177</v>
      </c>
      <c r="M10272">
        <v>8</v>
      </c>
      <c r="N10272">
        <v>57.838349999999998</v>
      </c>
      <c r="O10272">
        <v>-135.55087</v>
      </c>
      <c r="P10272">
        <v>2</v>
      </c>
      <c r="Q10272">
        <v>1</v>
      </c>
    </row>
    <row r="10273" spans="1:17" x14ac:dyDescent="0.25">
      <c r="A10273" s="1">
        <v>41031</v>
      </c>
      <c r="B10273" s="2">
        <f t="shared" si="640"/>
        <v>2012</v>
      </c>
      <c r="C10273" s="2">
        <f t="shared" si="641"/>
        <v>5</v>
      </c>
      <c r="D10273" s="2">
        <f t="shared" si="642"/>
        <v>2</v>
      </c>
      <c r="E10273" s="2">
        <f t="shared" si="643"/>
        <v>4</v>
      </c>
      <c r="F10273" s="1" t="s">
        <v>791</v>
      </c>
      <c r="G10273" t="s">
        <v>557</v>
      </c>
      <c r="H10273" s="7" t="s">
        <v>746</v>
      </c>
      <c r="I10273" t="s">
        <v>552</v>
      </c>
      <c r="J10273" t="s">
        <v>164</v>
      </c>
      <c r="K10273" t="s">
        <v>25</v>
      </c>
      <c r="L10273" t="s">
        <v>177</v>
      </c>
      <c r="M10273">
        <v>8</v>
      </c>
      <c r="N10273">
        <v>57.838349999999998</v>
      </c>
      <c r="O10273">
        <v>-135.55087</v>
      </c>
      <c r="P10273">
        <v>2</v>
      </c>
      <c r="Q10273">
        <v>1</v>
      </c>
    </row>
    <row r="10274" spans="1:17" x14ac:dyDescent="0.25">
      <c r="A10274" s="1">
        <v>41032</v>
      </c>
      <c r="B10274" s="2">
        <f t="shared" si="640"/>
        <v>2012</v>
      </c>
      <c r="C10274" s="2">
        <f t="shared" si="641"/>
        <v>5</v>
      </c>
      <c r="D10274" s="2">
        <f t="shared" si="642"/>
        <v>3</v>
      </c>
      <c r="E10274" s="2">
        <f t="shared" si="643"/>
        <v>5</v>
      </c>
      <c r="F10274" s="1" t="s">
        <v>791</v>
      </c>
      <c r="G10274" t="s">
        <v>557</v>
      </c>
      <c r="H10274" s="7" t="s">
        <v>746</v>
      </c>
      <c r="I10274" t="s">
        <v>552</v>
      </c>
      <c r="J10274" t="s">
        <v>164</v>
      </c>
      <c r="K10274" t="s">
        <v>25</v>
      </c>
      <c r="L10274" t="s">
        <v>177</v>
      </c>
      <c r="M10274">
        <v>8</v>
      </c>
      <c r="N10274">
        <v>57.838349999999998</v>
      </c>
      <c r="O10274">
        <v>-135.55087</v>
      </c>
      <c r="P10274">
        <v>2</v>
      </c>
      <c r="Q10274">
        <v>1</v>
      </c>
    </row>
    <row r="10275" spans="1:17" x14ac:dyDescent="0.25">
      <c r="A10275" s="1">
        <v>41763</v>
      </c>
      <c r="B10275" s="2">
        <f t="shared" si="640"/>
        <v>2014</v>
      </c>
      <c r="C10275" s="2">
        <f t="shared" si="641"/>
        <v>5</v>
      </c>
      <c r="D10275" s="2">
        <f t="shared" si="642"/>
        <v>4</v>
      </c>
      <c r="E10275" s="2">
        <f t="shared" si="643"/>
        <v>1</v>
      </c>
      <c r="F10275" s="1" t="s">
        <v>791</v>
      </c>
      <c r="G10275" t="s">
        <v>557</v>
      </c>
      <c r="H10275" s="7" t="s">
        <v>746</v>
      </c>
      <c r="I10275" t="s">
        <v>552</v>
      </c>
      <c r="J10275" t="s">
        <v>164</v>
      </c>
      <c r="K10275" t="s">
        <v>70</v>
      </c>
      <c r="L10275" t="s">
        <v>177</v>
      </c>
      <c r="M10275">
        <v>3.5</v>
      </c>
      <c r="N10275">
        <v>57.838349999999998</v>
      </c>
      <c r="O10275">
        <v>-135.55087</v>
      </c>
      <c r="P10275">
        <v>1</v>
      </c>
      <c r="Q10275">
        <v>1</v>
      </c>
    </row>
    <row r="10276" spans="1:17" x14ac:dyDescent="0.25">
      <c r="A10276" s="1">
        <v>40667</v>
      </c>
      <c r="B10276" s="2">
        <f t="shared" si="640"/>
        <v>2011</v>
      </c>
      <c r="C10276" s="2">
        <f t="shared" si="641"/>
        <v>5</v>
      </c>
      <c r="D10276" s="2">
        <f t="shared" si="642"/>
        <v>4</v>
      </c>
      <c r="E10276" s="2">
        <f t="shared" si="643"/>
        <v>4</v>
      </c>
      <c r="F10276" s="1" t="s">
        <v>791</v>
      </c>
      <c r="G10276" t="s">
        <v>557</v>
      </c>
      <c r="H10276" s="7" t="s">
        <v>746</v>
      </c>
      <c r="I10276" t="s">
        <v>552</v>
      </c>
      <c r="J10276" t="s">
        <v>164</v>
      </c>
      <c r="K10276" t="s">
        <v>25</v>
      </c>
      <c r="L10276" t="s">
        <v>177</v>
      </c>
      <c r="M10276">
        <v>8</v>
      </c>
      <c r="N10276">
        <v>57.838349999999998</v>
      </c>
      <c r="O10276">
        <v>-135.55087</v>
      </c>
      <c r="P10276">
        <v>2</v>
      </c>
      <c r="Q10276">
        <v>1</v>
      </c>
    </row>
    <row r="10277" spans="1:17" x14ac:dyDescent="0.25">
      <c r="A10277" s="1">
        <v>41033</v>
      </c>
      <c r="B10277" s="2">
        <f t="shared" si="640"/>
        <v>2012</v>
      </c>
      <c r="C10277" s="2">
        <f t="shared" si="641"/>
        <v>5</v>
      </c>
      <c r="D10277" s="2">
        <f t="shared" si="642"/>
        <v>4</v>
      </c>
      <c r="E10277" s="2">
        <f t="shared" si="643"/>
        <v>6</v>
      </c>
      <c r="F10277" s="1" t="s">
        <v>791</v>
      </c>
      <c r="G10277" t="s">
        <v>557</v>
      </c>
      <c r="H10277" s="7" t="s">
        <v>746</v>
      </c>
      <c r="I10277" t="s">
        <v>552</v>
      </c>
      <c r="J10277" t="s">
        <v>164</v>
      </c>
      <c r="K10277" t="s">
        <v>25</v>
      </c>
      <c r="L10277" t="s">
        <v>177</v>
      </c>
      <c r="M10277">
        <v>8</v>
      </c>
      <c r="N10277">
        <v>57.838349999999998</v>
      </c>
      <c r="O10277">
        <v>-135.55087</v>
      </c>
      <c r="P10277">
        <v>2</v>
      </c>
      <c r="Q10277">
        <v>1</v>
      </c>
    </row>
    <row r="10278" spans="1:17" x14ac:dyDescent="0.25">
      <c r="A10278" s="1">
        <v>41764</v>
      </c>
      <c r="B10278" s="2">
        <f t="shared" si="640"/>
        <v>2014</v>
      </c>
      <c r="C10278" s="2">
        <f t="shared" si="641"/>
        <v>5</v>
      </c>
      <c r="D10278" s="2">
        <f t="shared" si="642"/>
        <v>5</v>
      </c>
      <c r="E10278" s="2">
        <f t="shared" si="643"/>
        <v>2</v>
      </c>
      <c r="F10278" s="1" t="s">
        <v>791</v>
      </c>
      <c r="G10278" t="s">
        <v>557</v>
      </c>
      <c r="H10278" s="7" t="s">
        <v>746</v>
      </c>
      <c r="I10278" t="s">
        <v>552</v>
      </c>
      <c r="J10278" t="s">
        <v>164</v>
      </c>
      <c r="K10278" t="s">
        <v>70</v>
      </c>
      <c r="L10278" t="s">
        <v>177</v>
      </c>
      <c r="M10278">
        <v>0.5</v>
      </c>
      <c r="N10278">
        <v>57.838349999999998</v>
      </c>
      <c r="O10278">
        <v>-135.55087</v>
      </c>
      <c r="P10278">
        <v>1</v>
      </c>
      <c r="Q10278">
        <v>1</v>
      </c>
    </row>
    <row r="10279" spans="1:17" x14ac:dyDescent="0.25">
      <c r="A10279" s="1">
        <v>41400</v>
      </c>
      <c r="B10279" s="2">
        <f t="shared" si="640"/>
        <v>2013</v>
      </c>
      <c r="C10279" s="2">
        <f t="shared" si="641"/>
        <v>5</v>
      </c>
      <c r="D10279" s="2">
        <f t="shared" si="642"/>
        <v>6</v>
      </c>
      <c r="E10279" s="2">
        <f t="shared" si="643"/>
        <v>2</v>
      </c>
      <c r="F10279" s="1" t="s">
        <v>791</v>
      </c>
      <c r="G10279" t="s">
        <v>557</v>
      </c>
      <c r="H10279" s="7" t="s">
        <v>746</v>
      </c>
      <c r="I10279" t="s">
        <v>552</v>
      </c>
      <c r="J10279" t="s">
        <v>164</v>
      </c>
      <c r="K10279" t="s">
        <v>70</v>
      </c>
      <c r="L10279" t="s">
        <v>177</v>
      </c>
      <c r="M10279">
        <v>2</v>
      </c>
      <c r="N10279">
        <v>57.838349999999998</v>
      </c>
      <c r="O10279">
        <v>-135.55087</v>
      </c>
      <c r="P10279">
        <v>2</v>
      </c>
      <c r="Q10279">
        <v>1</v>
      </c>
    </row>
    <row r="10280" spans="1:17" x14ac:dyDescent="0.25">
      <c r="A10280" s="1">
        <v>41401</v>
      </c>
      <c r="B10280" s="2">
        <f t="shared" si="640"/>
        <v>2013</v>
      </c>
      <c r="C10280" s="2">
        <f t="shared" si="641"/>
        <v>5</v>
      </c>
      <c r="D10280" s="2">
        <f t="shared" si="642"/>
        <v>7</v>
      </c>
      <c r="E10280" s="2">
        <f t="shared" si="643"/>
        <v>3</v>
      </c>
      <c r="F10280" s="1" t="s">
        <v>791</v>
      </c>
      <c r="G10280" t="s">
        <v>557</v>
      </c>
      <c r="H10280" s="7" t="s">
        <v>746</v>
      </c>
      <c r="I10280" t="s">
        <v>552</v>
      </c>
      <c r="J10280" t="s">
        <v>164</v>
      </c>
      <c r="K10280" t="s">
        <v>70</v>
      </c>
      <c r="L10280" t="s">
        <v>177</v>
      </c>
      <c r="M10280">
        <v>1</v>
      </c>
      <c r="N10280">
        <v>57.838349999999998</v>
      </c>
      <c r="O10280">
        <v>-135.55087</v>
      </c>
      <c r="P10280">
        <v>2</v>
      </c>
      <c r="Q10280">
        <v>1</v>
      </c>
    </row>
    <row r="10281" spans="1:17" x14ac:dyDescent="0.25">
      <c r="A10281" s="1">
        <v>40670</v>
      </c>
      <c r="B10281" s="2">
        <f t="shared" si="640"/>
        <v>2011</v>
      </c>
      <c r="C10281" s="2">
        <f t="shared" si="641"/>
        <v>5</v>
      </c>
      <c r="D10281" s="2">
        <f t="shared" si="642"/>
        <v>7</v>
      </c>
      <c r="E10281" s="2">
        <f t="shared" si="643"/>
        <v>7</v>
      </c>
      <c r="F10281" s="1" t="s">
        <v>791</v>
      </c>
      <c r="G10281" t="s">
        <v>557</v>
      </c>
      <c r="H10281" s="7" t="s">
        <v>746</v>
      </c>
      <c r="I10281" t="s">
        <v>552</v>
      </c>
      <c r="J10281" t="s">
        <v>164</v>
      </c>
      <c r="K10281" t="s">
        <v>25</v>
      </c>
      <c r="L10281" t="s">
        <v>177</v>
      </c>
      <c r="M10281">
        <v>8</v>
      </c>
      <c r="N10281">
        <v>57.838349999999998</v>
      </c>
      <c r="O10281">
        <v>-135.55087</v>
      </c>
      <c r="P10281">
        <v>2</v>
      </c>
      <c r="Q10281">
        <v>1</v>
      </c>
    </row>
    <row r="10282" spans="1:17" x14ac:dyDescent="0.25">
      <c r="A10282" s="1">
        <v>41042</v>
      </c>
      <c r="B10282" s="2">
        <f t="shared" si="640"/>
        <v>2012</v>
      </c>
      <c r="C10282" s="2">
        <f t="shared" si="641"/>
        <v>5</v>
      </c>
      <c r="D10282" s="2">
        <f t="shared" si="642"/>
        <v>13</v>
      </c>
      <c r="E10282" s="2">
        <f t="shared" si="643"/>
        <v>1</v>
      </c>
      <c r="F10282" s="1" t="s">
        <v>791</v>
      </c>
      <c r="G10282" t="s">
        <v>557</v>
      </c>
      <c r="H10282" s="7" t="s">
        <v>746</v>
      </c>
      <c r="I10282" t="s">
        <v>552</v>
      </c>
      <c r="J10282" t="s">
        <v>164</v>
      </c>
      <c r="K10282" t="s">
        <v>70</v>
      </c>
      <c r="L10282" t="s">
        <v>177</v>
      </c>
      <c r="M10282">
        <v>2.25</v>
      </c>
      <c r="N10282">
        <v>57.838349999999998</v>
      </c>
      <c r="O10282">
        <v>-135.55087</v>
      </c>
      <c r="P10282">
        <v>1</v>
      </c>
      <c r="Q10282">
        <v>1</v>
      </c>
    </row>
    <row r="10283" spans="1:17" x14ac:dyDescent="0.25">
      <c r="A10283" s="1">
        <v>40677</v>
      </c>
      <c r="B10283" s="2">
        <f t="shared" si="640"/>
        <v>2011</v>
      </c>
      <c r="C10283" s="2">
        <f t="shared" si="641"/>
        <v>5</v>
      </c>
      <c r="D10283" s="2">
        <f t="shared" si="642"/>
        <v>14</v>
      </c>
      <c r="E10283" s="2">
        <f t="shared" si="643"/>
        <v>7</v>
      </c>
      <c r="F10283" s="1" t="s">
        <v>791</v>
      </c>
      <c r="G10283" t="s">
        <v>557</v>
      </c>
      <c r="H10283" s="7" t="s">
        <v>746</v>
      </c>
      <c r="I10283" t="s">
        <v>552</v>
      </c>
      <c r="J10283" t="s">
        <v>164</v>
      </c>
      <c r="K10283" t="s">
        <v>70</v>
      </c>
      <c r="L10283" t="s">
        <v>177</v>
      </c>
      <c r="M10283">
        <v>4</v>
      </c>
      <c r="N10283">
        <v>57.838349999999998</v>
      </c>
      <c r="O10283">
        <v>-135.55087</v>
      </c>
      <c r="P10283">
        <v>1</v>
      </c>
      <c r="Q10283">
        <v>1</v>
      </c>
    </row>
    <row r="10284" spans="1:17" x14ac:dyDescent="0.25">
      <c r="A10284" s="1">
        <v>41409</v>
      </c>
      <c r="B10284" s="2">
        <f t="shared" si="640"/>
        <v>2013</v>
      </c>
      <c r="C10284" s="2">
        <f t="shared" si="641"/>
        <v>5</v>
      </c>
      <c r="D10284" s="2">
        <f t="shared" si="642"/>
        <v>15</v>
      </c>
      <c r="E10284" s="2">
        <f t="shared" si="643"/>
        <v>4</v>
      </c>
      <c r="F10284" s="1" t="s">
        <v>791</v>
      </c>
      <c r="G10284" t="s">
        <v>557</v>
      </c>
      <c r="H10284" s="7" t="s">
        <v>746</v>
      </c>
      <c r="I10284" t="s">
        <v>552</v>
      </c>
      <c r="J10284" t="s">
        <v>164</v>
      </c>
      <c r="K10284" t="s">
        <v>70</v>
      </c>
      <c r="L10284" t="s">
        <v>177</v>
      </c>
      <c r="M10284">
        <v>1</v>
      </c>
      <c r="N10284">
        <v>57.838349999999998</v>
      </c>
      <c r="O10284">
        <v>-135.55087</v>
      </c>
      <c r="P10284">
        <v>1</v>
      </c>
      <c r="Q10284">
        <v>1</v>
      </c>
    </row>
    <row r="10285" spans="1:17" x14ac:dyDescent="0.25">
      <c r="A10285" s="1">
        <v>41167</v>
      </c>
      <c r="B10285" s="2">
        <f t="shared" si="640"/>
        <v>2012</v>
      </c>
      <c r="C10285" s="2">
        <f t="shared" si="641"/>
        <v>9</v>
      </c>
      <c r="D10285" s="2">
        <f t="shared" si="642"/>
        <v>15</v>
      </c>
      <c r="E10285" s="2">
        <f t="shared" si="643"/>
        <v>7</v>
      </c>
      <c r="F10285" s="1" t="s">
        <v>793</v>
      </c>
      <c r="G10285" t="s">
        <v>557</v>
      </c>
      <c r="H10285" s="7" t="s">
        <v>746</v>
      </c>
      <c r="I10285" t="s">
        <v>552</v>
      </c>
      <c r="J10285" t="s">
        <v>164</v>
      </c>
      <c r="K10285" t="s">
        <v>25</v>
      </c>
      <c r="L10285" t="s">
        <v>177</v>
      </c>
      <c r="M10285">
        <v>8</v>
      </c>
      <c r="N10285">
        <v>57.838349999999998</v>
      </c>
      <c r="O10285">
        <v>-135.55087</v>
      </c>
      <c r="P10285">
        <v>2</v>
      </c>
      <c r="Q10285">
        <v>1</v>
      </c>
    </row>
    <row r="10286" spans="1:17" x14ac:dyDescent="0.25">
      <c r="A10286" s="1">
        <v>41168</v>
      </c>
      <c r="B10286" s="2">
        <f t="shared" si="640"/>
        <v>2012</v>
      </c>
      <c r="C10286" s="2">
        <f t="shared" si="641"/>
        <v>9</v>
      </c>
      <c r="D10286" s="2">
        <f t="shared" si="642"/>
        <v>16</v>
      </c>
      <c r="E10286" s="2">
        <f t="shared" si="643"/>
        <v>1</v>
      </c>
      <c r="F10286" s="1" t="s">
        <v>793</v>
      </c>
      <c r="G10286" t="s">
        <v>557</v>
      </c>
      <c r="H10286" s="7" t="s">
        <v>746</v>
      </c>
      <c r="I10286" t="s">
        <v>552</v>
      </c>
      <c r="J10286" t="s">
        <v>164</v>
      </c>
      <c r="K10286" t="s">
        <v>25</v>
      </c>
      <c r="L10286" t="s">
        <v>177</v>
      </c>
      <c r="M10286">
        <v>8</v>
      </c>
      <c r="N10286">
        <v>57.838349999999998</v>
      </c>
      <c r="O10286">
        <v>-135.55087</v>
      </c>
      <c r="P10286">
        <v>2</v>
      </c>
      <c r="Q10286">
        <v>1</v>
      </c>
    </row>
    <row r="10287" spans="1:17" x14ac:dyDescent="0.25">
      <c r="A10287" s="1">
        <v>42266</v>
      </c>
      <c r="B10287" s="2">
        <f t="shared" si="640"/>
        <v>2015</v>
      </c>
      <c r="C10287" s="2">
        <f t="shared" si="641"/>
        <v>9</v>
      </c>
      <c r="D10287" s="2">
        <f t="shared" si="642"/>
        <v>19</v>
      </c>
      <c r="E10287" s="2">
        <f t="shared" si="643"/>
        <v>7</v>
      </c>
      <c r="F10287" s="1" t="s">
        <v>793</v>
      </c>
      <c r="G10287" t="s">
        <v>557</v>
      </c>
      <c r="H10287" s="7" t="s">
        <v>746</v>
      </c>
      <c r="I10287" t="s">
        <v>552</v>
      </c>
      <c r="J10287" t="s">
        <v>164</v>
      </c>
      <c r="K10287" t="s">
        <v>35</v>
      </c>
      <c r="L10287" t="s">
        <v>177</v>
      </c>
      <c r="M10287">
        <v>6</v>
      </c>
      <c r="N10287">
        <v>57.838349999999998</v>
      </c>
      <c r="O10287">
        <v>-135.55087</v>
      </c>
      <c r="P10287">
        <v>1</v>
      </c>
      <c r="Q10287">
        <v>1</v>
      </c>
    </row>
    <row r="10288" spans="1:17" x14ac:dyDescent="0.25">
      <c r="A10288" s="1">
        <v>40805</v>
      </c>
      <c r="B10288" s="2">
        <f t="shared" si="640"/>
        <v>2011</v>
      </c>
      <c r="C10288" s="2">
        <f t="shared" si="641"/>
        <v>9</v>
      </c>
      <c r="D10288" s="2">
        <f t="shared" si="642"/>
        <v>19</v>
      </c>
      <c r="E10288" s="2">
        <f t="shared" si="643"/>
        <v>2</v>
      </c>
      <c r="F10288" s="1" t="s">
        <v>793</v>
      </c>
      <c r="G10288" t="s">
        <v>557</v>
      </c>
      <c r="H10288" s="7" t="s">
        <v>746</v>
      </c>
      <c r="I10288" t="s">
        <v>552</v>
      </c>
      <c r="J10288" t="s">
        <v>164</v>
      </c>
      <c r="K10288" t="s">
        <v>25</v>
      </c>
      <c r="L10288" t="s">
        <v>177</v>
      </c>
      <c r="M10288">
        <v>8</v>
      </c>
      <c r="N10288">
        <v>57.838349999999998</v>
      </c>
      <c r="O10288">
        <v>-135.55087</v>
      </c>
      <c r="P10288">
        <v>2</v>
      </c>
      <c r="Q10288">
        <v>1</v>
      </c>
    </row>
    <row r="10289" spans="1:17" x14ac:dyDescent="0.25">
      <c r="A10289" s="1">
        <v>42267</v>
      </c>
      <c r="B10289" s="2">
        <f t="shared" si="640"/>
        <v>2015</v>
      </c>
      <c r="C10289" s="2">
        <f t="shared" si="641"/>
        <v>9</v>
      </c>
      <c r="D10289" s="2">
        <f t="shared" si="642"/>
        <v>20</v>
      </c>
      <c r="E10289" s="2">
        <f t="shared" si="643"/>
        <v>1</v>
      </c>
      <c r="F10289" s="1" t="s">
        <v>793</v>
      </c>
      <c r="G10289" t="s">
        <v>557</v>
      </c>
      <c r="H10289" s="7" t="s">
        <v>746</v>
      </c>
      <c r="I10289" t="s">
        <v>552</v>
      </c>
      <c r="J10289" t="s">
        <v>164</v>
      </c>
      <c r="K10289" t="s">
        <v>35</v>
      </c>
      <c r="L10289" t="s">
        <v>177</v>
      </c>
      <c r="M10289">
        <v>6</v>
      </c>
      <c r="N10289">
        <v>57.838349999999998</v>
      </c>
      <c r="O10289">
        <v>-135.55087</v>
      </c>
      <c r="P10289">
        <v>1</v>
      </c>
      <c r="Q10289">
        <v>1</v>
      </c>
    </row>
    <row r="10290" spans="1:17" x14ac:dyDescent="0.25">
      <c r="A10290" s="1">
        <v>40806</v>
      </c>
      <c r="B10290" s="2">
        <f t="shared" si="640"/>
        <v>2011</v>
      </c>
      <c r="C10290" s="2">
        <f t="shared" si="641"/>
        <v>9</v>
      </c>
      <c r="D10290" s="2">
        <f t="shared" si="642"/>
        <v>20</v>
      </c>
      <c r="E10290" s="2">
        <f t="shared" si="643"/>
        <v>3</v>
      </c>
      <c r="F10290" s="1" t="s">
        <v>793</v>
      </c>
      <c r="G10290" t="s">
        <v>557</v>
      </c>
      <c r="H10290" s="7" t="s">
        <v>746</v>
      </c>
      <c r="I10290" t="s">
        <v>552</v>
      </c>
      <c r="J10290" t="s">
        <v>164</v>
      </c>
      <c r="K10290" t="s">
        <v>25</v>
      </c>
      <c r="L10290" t="s">
        <v>177</v>
      </c>
      <c r="M10290">
        <v>8</v>
      </c>
      <c r="N10290">
        <v>57.838349999999998</v>
      </c>
      <c r="O10290">
        <v>-135.55087</v>
      </c>
      <c r="P10290">
        <v>2</v>
      </c>
      <c r="Q10290">
        <v>1</v>
      </c>
    </row>
    <row r="10291" spans="1:17" x14ac:dyDescent="0.25">
      <c r="A10291" s="1">
        <v>42269</v>
      </c>
      <c r="B10291" s="2">
        <f t="shared" si="640"/>
        <v>2015</v>
      </c>
      <c r="C10291" s="2">
        <f t="shared" si="641"/>
        <v>9</v>
      </c>
      <c r="D10291" s="2">
        <f t="shared" si="642"/>
        <v>22</v>
      </c>
      <c r="E10291" s="2">
        <f t="shared" si="643"/>
        <v>3</v>
      </c>
      <c r="F10291" s="1" t="s">
        <v>793</v>
      </c>
      <c r="G10291" t="s">
        <v>557</v>
      </c>
      <c r="H10291" s="7" t="s">
        <v>746</v>
      </c>
      <c r="I10291" t="s">
        <v>552</v>
      </c>
      <c r="J10291" t="s">
        <v>164</v>
      </c>
      <c r="K10291" t="s">
        <v>35</v>
      </c>
      <c r="L10291" t="s">
        <v>177</v>
      </c>
      <c r="M10291">
        <v>6</v>
      </c>
      <c r="N10291">
        <v>57.838349999999998</v>
      </c>
      <c r="O10291">
        <v>-135.55087</v>
      </c>
      <c r="P10291">
        <v>1</v>
      </c>
      <c r="Q10291">
        <v>1</v>
      </c>
    </row>
    <row r="10292" spans="1:17" x14ac:dyDescent="0.25">
      <c r="A10292" s="1">
        <v>42270</v>
      </c>
      <c r="B10292" s="2">
        <f t="shared" si="640"/>
        <v>2015</v>
      </c>
      <c r="C10292" s="2">
        <f t="shared" si="641"/>
        <v>9</v>
      </c>
      <c r="D10292" s="2">
        <f t="shared" si="642"/>
        <v>23</v>
      </c>
      <c r="E10292" s="2">
        <f t="shared" si="643"/>
        <v>4</v>
      </c>
      <c r="F10292" s="1" t="s">
        <v>793</v>
      </c>
      <c r="G10292" t="s">
        <v>557</v>
      </c>
      <c r="H10292" s="7" t="s">
        <v>746</v>
      </c>
      <c r="I10292" t="s">
        <v>552</v>
      </c>
      <c r="J10292" t="s">
        <v>164</v>
      </c>
      <c r="K10292" t="s">
        <v>35</v>
      </c>
      <c r="L10292" t="s">
        <v>177</v>
      </c>
      <c r="M10292">
        <v>6</v>
      </c>
      <c r="N10292">
        <v>57.838349999999998</v>
      </c>
      <c r="O10292">
        <v>-135.55087</v>
      </c>
      <c r="P10292">
        <v>1</v>
      </c>
      <c r="Q10292">
        <v>1</v>
      </c>
    </row>
    <row r="10293" spans="1:17" x14ac:dyDescent="0.25">
      <c r="A10293" s="1">
        <v>41181</v>
      </c>
      <c r="B10293" s="2">
        <f t="shared" si="640"/>
        <v>2012</v>
      </c>
      <c r="C10293" s="2">
        <f t="shared" si="641"/>
        <v>9</v>
      </c>
      <c r="D10293" s="2">
        <f t="shared" si="642"/>
        <v>29</v>
      </c>
      <c r="E10293" s="2">
        <f t="shared" si="643"/>
        <v>7</v>
      </c>
      <c r="F10293" s="1" t="s">
        <v>793</v>
      </c>
      <c r="G10293" t="s">
        <v>557</v>
      </c>
      <c r="H10293" s="7" t="s">
        <v>746</v>
      </c>
      <c r="I10293" t="s">
        <v>552</v>
      </c>
      <c r="J10293" t="s">
        <v>164</v>
      </c>
      <c r="K10293" t="s">
        <v>85</v>
      </c>
      <c r="L10293" t="s">
        <v>177</v>
      </c>
      <c r="M10293">
        <v>4</v>
      </c>
      <c r="N10293">
        <v>57.838349999999998</v>
      </c>
      <c r="O10293">
        <v>-135.55087</v>
      </c>
      <c r="P10293">
        <v>1</v>
      </c>
      <c r="Q10293">
        <v>1</v>
      </c>
    </row>
    <row r="10294" spans="1:17" x14ac:dyDescent="0.25">
      <c r="A10294" s="1">
        <v>42270</v>
      </c>
      <c r="B10294" s="2">
        <f t="shared" si="640"/>
        <v>2015</v>
      </c>
      <c r="C10294" s="2">
        <f t="shared" si="641"/>
        <v>9</v>
      </c>
      <c r="D10294" s="2">
        <f t="shared" si="642"/>
        <v>23</v>
      </c>
      <c r="E10294" s="2">
        <f t="shared" si="643"/>
        <v>4</v>
      </c>
      <c r="F10294" s="1" t="s">
        <v>793</v>
      </c>
      <c r="G10294" t="s">
        <v>275</v>
      </c>
      <c r="H10294" s="7" t="s">
        <v>762</v>
      </c>
      <c r="I10294" t="s">
        <v>232</v>
      </c>
      <c r="J10294" t="s">
        <v>164</v>
      </c>
      <c r="K10294" t="s">
        <v>227</v>
      </c>
      <c r="L10294" t="s">
        <v>177</v>
      </c>
      <c r="M10294">
        <v>5</v>
      </c>
      <c r="N10294">
        <v>56.746519999999997</v>
      </c>
      <c r="O10294">
        <v>-135.01940999999999</v>
      </c>
      <c r="P10294">
        <v>2</v>
      </c>
      <c r="Q10294">
        <v>1</v>
      </c>
    </row>
    <row r="10295" spans="1:17" x14ac:dyDescent="0.25">
      <c r="A10295" s="1">
        <v>41092</v>
      </c>
      <c r="B10295" s="2">
        <f t="shared" si="640"/>
        <v>2012</v>
      </c>
      <c r="C10295" s="2">
        <f t="shared" si="641"/>
        <v>7</v>
      </c>
      <c r="D10295" s="2">
        <f t="shared" si="642"/>
        <v>2</v>
      </c>
      <c r="E10295" s="2">
        <f t="shared" si="643"/>
        <v>2</v>
      </c>
      <c r="F10295" s="1" t="s">
        <v>792</v>
      </c>
      <c r="G10295" t="s">
        <v>617</v>
      </c>
      <c r="H10295" s="7" t="s">
        <v>742</v>
      </c>
      <c r="I10295" t="s">
        <v>582</v>
      </c>
      <c r="J10295" t="s">
        <v>164</v>
      </c>
      <c r="K10295" t="s">
        <v>319</v>
      </c>
      <c r="L10295" t="s">
        <v>44</v>
      </c>
      <c r="M10295">
        <v>3</v>
      </c>
      <c r="N10295">
        <v>57.412930000000003</v>
      </c>
      <c r="O10295">
        <v>-135.60873000000001</v>
      </c>
      <c r="P10295">
        <v>13</v>
      </c>
      <c r="Q10295">
        <v>1</v>
      </c>
    </row>
    <row r="10296" spans="1:17" x14ac:dyDescent="0.25">
      <c r="A10296" s="1">
        <v>41093</v>
      </c>
      <c r="B10296" s="2">
        <f t="shared" si="640"/>
        <v>2012</v>
      </c>
      <c r="C10296" s="2">
        <f t="shared" si="641"/>
        <v>7</v>
      </c>
      <c r="D10296" s="2">
        <f t="shared" si="642"/>
        <v>3</v>
      </c>
      <c r="E10296" s="2">
        <f t="shared" si="643"/>
        <v>3</v>
      </c>
      <c r="F10296" s="1" t="s">
        <v>792</v>
      </c>
      <c r="G10296" t="s">
        <v>617</v>
      </c>
      <c r="H10296" s="7" t="s">
        <v>742</v>
      </c>
      <c r="I10296" t="s">
        <v>582</v>
      </c>
      <c r="J10296" t="s">
        <v>164</v>
      </c>
      <c r="K10296" t="s">
        <v>319</v>
      </c>
      <c r="L10296" t="s">
        <v>44</v>
      </c>
      <c r="M10296">
        <v>8</v>
      </c>
      <c r="N10296">
        <v>57.412930000000003</v>
      </c>
      <c r="O10296">
        <v>-135.60873000000001</v>
      </c>
      <c r="P10296">
        <v>13</v>
      </c>
      <c r="Q10296">
        <v>1</v>
      </c>
    </row>
    <row r="10297" spans="1:17" x14ac:dyDescent="0.25">
      <c r="A10297" s="1">
        <v>41776</v>
      </c>
      <c r="B10297" s="2">
        <f t="shared" si="640"/>
        <v>2014</v>
      </c>
      <c r="C10297" s="2">
        <f t="shared" si="641"/>
        <v>5</v>
      </c>
      <c r="D10297" s="2">
        <f t="shared" si="642"/>
        <v>17</v>
      </c>
      <c r="E10297" s="2">
        <f t="shared" si="643"/>
        <v>7</v>
      </c>
      <c r="F10297" s="1" t="s">
        <v>791</v>
      </c>
      <c r="G10297" t="s">
        <v>482</v>
      </c>
      <c r="H10297" s="7" t="s">
        <v>773</v>
      </c>
      <c r="I10297" t="s">
        <v>483</v>
      </c>
      <c r="J10297" t="s">
        <v>418</v>
      </c>
      <c r="K10297" t="s">
        <v>47</v>
      </c>
      <c r="L10297" t="s">
        <v>44</v>
      </c>
      <c r="M10297">
        <v>12</v>
      </c>
      <c r="N10297">
        <v>57.76108</v>
      </c>
      <c r="O10297">
        <v>-134.07263</v>
      </c>
      <c r="P10297">
        <v>6</v>
      </c>
      <c r="Q10297">
        <v>1</v>
      </c>
    </row>
    <row r="10298" spans="1:17" x14ac:dyDescent="0.25">
      <c r="A10298" s="1">
        <v>41777</v>
      </c>
      <c r="B10298" s="2">
        <f t="shared" si="640"/>
        <v>2014</v>
      </c>
      <c r="C10298" s="2">
        <f t="shared" si="641"/>
        <v>5</v>
      </c>
      <c r="D10298" s="2">
        <f t="shared" si="642"/>
        <v>18</v>
      </c>
      <c r="E10298" s="2">
        <f t="shared" si="643"/>
        <v>1</v>
      </c>
      <c r="F10298" s="1" t="s">
        <v>791</v>
      </c>
      <c r="G10298" t="s">
        <v>482</v>
      </c>
      <c r="H10298" s="7" t="s">
        <v>773</v>
      </c>
      <c r="I10298" t="s">
        <v>483</v>
      </c>
      <c r="J10298" t="s">
        <v>418</v>
      </c>
      <c r="K10298" t="s">
        <v>47</v>
      </c>
      <c r="L10298" t="s">
        <v>44</v>
      </c>
      <c r="M10298">
        <v>12</v>
      </c>
      <c r="N10298">
        <v>57.76108</v>
      </c>
      <c r="O10298">
        <v>-134.07263</v>
      </c>
      <c r="P10298">
        <v>6</v>
      </c>
      <c r="Q10298">
        <v>1</v>
      </c>
    </row>
    <row r="10299" spans="1:17" x14ac:dyDescent="0.25">
      <c r="A10299" s="1">
        <v>42128</v>
      </c>
      <c r="B10299" s="2">
        <f t="shared" si="640"/>
        <v>2015</v>
      </c>
      <c r="C10299" s="2">
        <f t="shared" si="641"/>
        <v>5</v>
      </c>
      <c r="D10299" s="2">
        <f t="shared" si="642"/>
        <v>4</v>
      </c>
      <c r="E10299" s="2">
        <f t="shared" si="643"/>
        <v>2</v>
      </c>
      <c r="F10299" s="1" t="s">
        <v>791</v>
      </c>
      <c r="G10299" t="s">
        <v>482</v>
      </c>
      <c r="H10299" s="7" t="s">
        <v>773</v>
      </c>
      <c r="I10299" t="s">
        <v>483</v>
      </c>
      <c r="J10299" t="s">
        <v>418</v>
      </c>
      <c r="K10299" t="s">
        <v>35</v>
      </c>
      <c r="L10299" t="s">
        <v>177</v>
      </c>
      <c r="M10299">
        <v>6</v>
      </c>
      <c r="N10299">
        <v>57.76108</v>
      </c>
      <c r="O10299">
        <v>-134.07263</v>
      </c>
      <c r="P10299">
        <v>3</v>
      </c>
      <c r="Q10299">
        <v>1</v>
      </c>
    </row>
    <row r="10300" spans="1:17" x14ac:dyDescent="0.25">
      <c r="A10300" s="1">
        <v>42129</v>
      </c>
      <c r="B10300" s="2">
        <f t="shared" si="640"/>
        <v>2015</v>
      </c>
      <c r="C10300" s="2">
        <f t="shared" si="641"/>
        <v>5</v>
      </c>
      <c r="D10300" s="2">
        <f t="shared" si="642"/>
        <v>5</v>
      </c>
      <c r="E10300" s="2">
        <f t="shared" si="643"/>
        <v>3</v>
      </c>
      <c r="F10300" s="1" t="s">
        <v>791</v>
      </c>
      <c r="G10300" t="s">
        <v>482</v>
      </c>
      <c r="H10300" s="7" t="s">
        <v>773</v>
      </c>
      <c r="I10300" t="s">
        <v>483</v>
      </c>
      <c r="J10300" t="s">
        <v>418</v>
      </c>
      <c r="K10300" t="s">
        <v>35</v>
      </c>
      <c r="L10300" t="s">
        <v>177</v>
      </c>
      <c r="M10300">
        <v>2</v>
      </c>
      <c r="N10300">
        <v>57.76108</v>
      </c>
      <c r="O10300">
        <v>-134.07263</v>
      </c>
      <c r="P10300">
        <v>3</v>
      </c>
      <c r="Q10300">
        <v>1</v>
      </c>
    </row>
    <row r="10301" spans="1:17" x14ac:dyDescent="0.25">
      <c r="A10301" s="1">
        <v>40671</v>
      </c>
      <c r="B10301" s="2">
        <f t="shared" si="640"/>
        <v>2011</v>
      </c>
      <c r="C10301" s="2">
        <f t="shared" si="641"/>
        <v>5</v>
      </c>
      <c r="D10301" s="2">
        <f t="shared" si="642"/>
        <v>8</v>
      </c>
      <c r="E10301" s="2">
        <f t="shared" si="643"/>
        <v>1</v>
      </c>
      <c r="F10301" s="1" t="s">
        <v>791</v>
      </c>
      <c r="G10301" t="s">
        <v>482</v>
      </c>
      <c r="H10301" s="7" t="s">
        <v>773</v>
      </c>
      <c r="I10301" t="s">
        <v>483</v>
      </c>
      <c r="J10301" t="s">
        <v>418</v>
      </c>
      <c r="K10301" t="s">
        <v>120</v>
      </c>
      <c r="L10301" t="s">
        <v>177</v>
      </c>
      <c r="M10301">
        <v>3</v>
      </c>
      <c r="N10301">
        <v>57.76108</v>
      </c>
      <c r="O10301">
        <v>-134.07263</v>
      </c>
      <c r="P10301">
        <v>1</v>
      </c>
      <c r="Q10301">
        <v>1</v>
      </c>
    </row>
    <row r="10302" spans="1:17" x14ac:dyDescent="0.25">
      <c r="A10302" s="1">
        <v>40674</v>
      </c>
      <c r="B10302" s="2">
        <f t="shared" si="640"/>
        <v>2011</v>
      </c>
      <c r="C10302" s="2">
        <f t="shared" si="641"/>
        <v>5</v>
      </c>
      <c r="D10302" s="2">
        <f t="shared" si="642"/>
        <v>11</v>
      </c>
      <c r="E10302" s="2">
        <f t="shared" si="643"/>
        <v>4</v>
      </c>
      <c r="F10302" s="1" t="s">
        <v>791</v>
      </c>
      <c r="G10302" t="s">
        <v>482</v>
      </c>
      <c r="H10302" s="7" t="s">
        <v>773</v>
      </c>
      <c r="I10302" t="s">
        <v>483</v>
      </c>
      <c r="J10302" t="s">
        <v>418</v>
      </c>
      <c r="K10302" t="s">
        <v>120</v>
      </c>
      <c r="L10302" t="s">
        <v>177</v>
      </c>
      <c r="M10302">
        <v>7</v>
      </c>
      <c r="N10302">
        <v>57.76108</v>
      </c>
      <c r="O10302">
        <v>-134.07263</v>
      </c>
      <c r="P10302">
        <v>1</v>
      </c>
      <c r="Q10302">
        <v>1</v>
      </c>
    </row>
    <row r="10303" spans="1:17" x14ac:dyDescent="0.25">
      <c r="A10303" s="1">
        <v>41771</v>
      </c>
      <c r="B10303" s="2">
        <f t="shared" si="640"/>
        <v>2014</v>
      </c>
      <c r="C10303" s="2">
        <f t="shared" si="641"/>
        <v>5</v>
      </c>
      <c r="D10303" s="2">
        <f t="shared" si="642"/>
        <v>12</v>
      </c>
      <c r="E10303" s="2">
        <f t="shared" si="643"/>
        <v>2</v>
      </c>
      <c r="F10303" s="1" t="s">
        <v>791</v>
      </c>
      <c r="G10303" t="s">
        <v>482</v>
      </c>
      <c r="H10303" s="7" t="s">
        <v>773</v>
      </c>
      <c r="I10303" t="s">
        <v>483</v>
      </c>
      <c r="J10303" t="s">
        <v>418</v>
      </c>
      <c r="K10303" t="s">
        <v>35</v>
      </c>
      <c r="L10303" t="s">
        <v>177</v>
      </c>
      <c r="M10303">
        <v>2</v>
      </c>
      <c r="N10303">
        <v>57.76108</v>
      </c>
      <c r="O10303">
        <v>-134.07263</v>
      </c>
      <c r="P10303">
        <v>2</v>
      </c>
      <c r="Q10303">
        <v>1</v>
      </c>
    </row>
    <row r="10304" spans="1:17" x14ac:dyDescent="0.25">
      <c r="A10304" s="1">
        <v>41772</v>
      </c>
      <c r="B10304" s="2">
        <f t="shared" si="640"/>
        <v>2014</v>
      </c>
      <c r="C10304" s="2">
        <f t="shared" si="641"/>
        <v>5</v>
      </c>
      <c r="D10304" s="2">
        <f t="shared" si="642"/>
        <v>13</v>
      </c>
      <c r="E10304" s="2">
        <f t="shared" si="643"/>
        <v>3</v>
      </c>
      <c r="F10304" s="1" t="s">
        <v>791</v>
      </c>
      <c r="G10304" t="s">
        <v>482</v>
      </c>
      <c r="H10304" s="7" t="s">
        <v>773</v>
      </c>
      <c r="I10304" t="s">
        <v>483</v>
      </c>
      <c r="J10304" t="s">
        <v>418</v>
      </c>
      <c r="K10304" t="s">
        <v>35</v>
      </c>
      <c r="L10304" t="s">
        <v>177</v>
      </c>
      <c r="M10304">
        <v>1</v>
      </c>
      <c r="N10304">
        <v>57.76108</v>
      </c>
      <c r="O10304">
        <v>-134.07263</v>
      </c>
      <c r="P10304">
        <v>2</v>
      </c>
      <c r="Q10304">
        <v>1</v>
      </c>
    </row>
    <row r="10305" spans="1:17" x14ac:dyDescent="0.25">
      <c r="A10305" s="1">
        <v>41773</v>
      </c>
      <c r="B10305" s="2">
        <f t="shared" si="640"/>
        <v>2014</v>
      </c>
      <c r="C10305" s="2">
        <f t="shared" si="641"/>
        <v>5</v>
      </c>
      <c r="D10305" s="2">
        <f t="shared" si="642"/>
        <v>14</v>
      </c>
      <c r="E10305" s="2">
        <f t="shared" si="643"/>
        <v>4</v>
      </c>
      <c r="F10305" s="1" t="s">
        <v>791</v>
      </c>
      <c r="G10305" t="s">
        <v>482</v>
      </c>
      <c r="H10305" s="7" t="s">
        <v>773</v>
      </c>
      <c r="I10305" t="s">
        <v>483</v>
      </c>
      <c r="J10305" t="s">
        <v>418</v>
      </c>
      <c r="K10305" t="s">
        <v>35</v>
      </c>
      <c r="L10305" t="s">
        <v>177</v>
      </c>
      <c r="M10305">
        <v>2</v>
      </c>
      <c r="N10305">
        <v>57.76108</v>
      </c>
      <c r="O10305">
        <v>-134.07263</v>
      </c>
      <c r="P10305">
        <v>1</v>
      </c>
      <c r="Q10305">
        <v>1</v>
      </c>
    </row>
    <row r="10306" spans="1:17" x14ac:dyDescent="0.25">
      <c r="A10306" s="1">
        <v>41774</v>
      </c>
      <c r="B10306" s="2">
        <f t="shared" ref="B10306:B10369" si="644">YEAR(A10306)</f>
        <v>2014</v>
      </c>
      <c r="C10306" s="2">
        <f t="shared" ref="C10306:C10369" si="645">MONTH(A10306)</f>
        <v>5</v>
      </c>
      <c r="D10306" s="2">
        <f t="shared" ref="D10306:D10369" si="646">DAY(A10306)</f>
        <v>15</v>
      </c>
      <c r="E10306" s="2">
        <f t="shared" ref="E10306:E10369" si="647">WEEKDAY(A10306)</f>
        <v>5</v>
      </c>
      <c r="F10306" s="1" t="s">
        <v>791</v>
      </c>
      <c r="G10306" t="s">
        <v>482</v>
      </c>
      <c r="H10306" s="7" t="s">
        <v>773</v>
      </c>
      <c r="I10306" t="s">
        <v>483</v>
      </c>
      <c r="J10306" t="s">
        <v>418</v>
      </c>
      <c r="K10306" t="s">
        <v>35</v>
      </c>
      <c r="L10306" t="s">
        <v>177</v>
      </c>
      <c r="M10306">
        <v>2</v>
      </c>
      <c r="N10306">
        <v>57.76108</v>
      </c>
      <c r="O10306">
        <v>-134.07263</v>
      </c>
      <c r="P10306">
        <v>2</v>
      </c>
      <c r="Q10306">
        <v>1</v>
      </c>
    </row>
    <row r="10307" spans="1:17" x14ac:dyDescent="0.25">
      <c r="A10307" s="1">
        <v>41045</v>
      </c>
      <c r="B10307" s="2">
        <f t="shared" si="644"/>
        <v>2012</v>
      </c>
      <c r="C10307" s="2">
        <f t="shared" si="645"/>
        <v>5</v>
      </c>
      <c r="D10307" s="2">
        <f t="shared" si="646"/>
        <v>16</v>
      </c>
      <c r="E10307" s="2">
        <f t="shared" si="647"/>
        <v>4</v>
      </c>
      <c r="F10307" s="1" t="s">
        <v>791</v>
      </c>
      <c r="G10307" t="s">
        <v>482</v>
      </c>
      <c r="H10307" s="7" t="s">
        <v>773</v>
      </c>
      <c r="I10307" t="s">
        <v>483</v>
      </c>
      <c r="J10307" t="s">
        <v>418</v>
      </c>
      <c r="K10307" t="s">
        <v>35</v>
      </c>
      <c r="L10307" t="s">
        <v>177</v>
      </c>
      <c r="M10307">
        <v>2</v>
      </c>
      <c r="N10307">
        <v>57.76108</v>
      </c>
      <c r="O10307">
        <v>-134.07263</v>
      </c>
      <c r="P10307">
        <v>2</v>
      </c>
      <c r="Q10307">
        <v>1</v>
      </c>
    </row>
    <row r="10308" spans="1:17" x14ac:dyDescent="0.25">
      <c r="A10308" s="1">
        <v>42142</v>
      </c>
      <c r="B10308" s="2">
        <f t="shared" si="644"/>
        <v>2015</v>
      </c>
      <c r="C10308" s="2">
        <f t="shared" si="645"/>
        <v>5</v>
      </c>
      <c r="D10308" s="2">
        <f t="shared" si="646"/>
        <v>18</v>
      </c>
      <c r="E10308" s="2">
        <f t="shared" si="647"/>
        <v>2</v>
      </c>
      <c r="F10308" s="1" t="s">
        <v>791</v>
      </c>
      <c r="G10308" t="s">
        <v>482</v>
      </c>
      <c r="H10308" s="7" t="s">
        <v>773</v>
      </c>
      <c r="I10308" t="s">
        <v>483</v>
      </c>
      <c r="J10308" t="s">
        <v>418</v>
      </c>
      <c r="K10308" t="s">
        <v>85</v>
      </c>
      <c r="L10308" t="s">
        <v>177</v>
      </c>
      <c r="M10308">
        <v>2</v>
      </c>
      <c r="N10308">
        <v>57.76108</v>
      </c>
      <c r="O10308">
        <v>-134.07263</v>
      </c>
      <c r="P10308">
        <v>1</v>
      </c>
      <c r="Q10308">
        <v>1</v>
      </c>
    </row>
    <row r="10309" spans="1:17" x14ac:dyDescent="0.25">
      <c r="A10309" s="1">
        <v>42143</v>
      </c>
      <c r="B10309" s="2">
        <f t="shared" si="644"/>
        <v>2015</v>
      </c>
      <c r="C10309" s="2">
        <f t="shared" si="645"/>
        <v>5</v>
      </c>
      <c r="D10309" s="2">
        <f t="shared" si="646"/>
        <v>19</v>
      </c>
      <c r="E10309" s="2">
        <f t="shared" si="647"/>
        <v>3</v>
      </c>
      <c r="F10309" s="1" t="s">
        <v>791</v>
      </c>
      <c r="G10309" t="s">
        <v>482</v>
      </c>
      <c r="H10309" s="7" t="s">
        <v>773</v>
      </c>
      <c r="I10309" t="s">
        <v>483</v>
      </c>
      <c r="J10309" t="s">
        <v>418</v>
      </c>
      <c r="K10309" t="s">
        <v>85</v>
      </c>
      <c r="L10309" t="s">
        <v>177</v>
      </c>
      <c r="M10309">
        <v>2.5</v>
      </c>
      <c r="N10309">
        <v>57.76108</v>
      </c>
      <c r="O10309">
        <v>-134.07263</v>
      </c>
      <c r="P10309">
        <v>1</v>
      </c>
      <c r="Q10309">
        <v>1</v>
      </c>
    </row>
    <row r="10310" spans="1:17" x14ac:dyDescent="0.25">
      <c r="A10310" s="1">
        <v>41408</v>
      </c>
      <c r="B10310" s="2">
        <f t="shared" si="644"/>
        <v>2013</v>
      </c>
      <c r="C10310" s="2">
        <f t="shared" si="645"/>
        <v>5</v>
      </c>
      <c r="D10310" s="2">
        <f t="shared" si="646"/>
        <v>14</v>
      </c>
      <c r="E10310" s="2">
        <f t="shared" si="647"/>
        <v>3</v>
      </c>
      <c r="F10310" s="1" t="s">
        <v>791</v>
      </c>
      <c r="G10310" t="s">
        <v>482</v>
      </c>
      <c r="H10310" s="7" t="s">
        <v>773</v>
      </c>
      <c r="I10310" t="s">
        <v>483</v>
      </c>
      <c r="J10310" t="s">
        <v>418</v>
      </c>
      <c r="K10310" t="s">
        <v>35</v>
      </c>
      <c r="L10310" t="s">
        <v>734</v>
      </c>
      <c r="M10310">
        <v>6</v>
      </c>
      <c r="N10310">
        <v>57.76108</v>
      </c>
      <c r="O10310">
        <v>-134.07263</v>
      </c>
      <c r="P10310">
        <v>1</v>
      </c>
      <c r="Q10310">
        <v>1</v>
      </c>
    </row>
    <row r="10311" spans="1:17" x14ac:dyDescent="0.25">
      <c r="A10311" s="1">
        <v>42147</v>
      </c>
      <c r="B10311" s="2">
        <f t="shared" si="644"/>
        <v>2015</v>
      </c>
      <c r="C10311" s="2">
        <f t="shared" si="645"/>
        <v>5</v>
      </c>
      <c r="D10311" s="2">
        <f t="shared" si="646"/>
        <v>23</v>
      </c>
      <c r="E10311" s="2">
        <f t="shared" si="647"/>
        <v>7</v>
      </c>
      <c r="F10311" s="1" t="s">
        <v>792</v>
      </c>
      <c r="G10311" t="s">
        <v>482</v>
      </c>
      <c r="H10311" s="7" t="s">
        <v>773</v>
      </c>
      <c r="I10311" t="s">
        <v>483</v>
      </c>
      <c r="J10311" t="s">
        <v>418</v>
      </c>
      <c r="K10311" t="s">
        <v>47</v>
      </c>
      <c r="L10311" t="s">
        <v>48</v>
      </c>
      <c r="M10311">
        <v>12</v>
      </c>
      <c r="N10311">
        <v>57.76108</v>
      </c>
      <c r="O10311">
        <v>-134.07263</v>
      </c>
      <c r="P10311">
        <v>4</v>
      </c>
      <c r="Q10311">
        <v>1</v>
      </c>
    </row>
    <row r="10312" spans="1:17" x14ac:dyDescent="0.25">
      <c r="A10312" s="1">
        <v>42148</v>
      </c>
      <c r="B10312" s="2">
        <f t="shared" si="644"/>
        <v>2015</v>
      </c>
      <c r="C10312" s="2">
        <f t="shared" si="645"/>
        <v>5</v>
      </c>
      <c r="D10312" s="2">
        <f t="shared" si="646"/>
        <v>24</v>
      </c>
      <c r="E10312" s="2">
        <f t="shared" si="647"/>
        <v>1</v>
      </c>
      <c r="F10312" s="1" t="s">
        <v>792</v>
      </c>
      <c r="G10312" t="s">
        <v>482</v>
      </c>
      <c r="H10312" s="7" t="s">
        <v>773</v>
      </c>
      <c r="I10312" t="s">
        <v>483</v>
      </c>
      <c r="J10312" t="s">
        <v>418</v>
      </c>
      <c r="K10312" t="s">
        <v>47</v>
      </c>
      <c r="L10312" t="s">
        <v>48</v>
      </c>
      <c r="M10312">
        <v>12</v>
      </c>
      <c r="N10312">
        <v>57.76108</v>
      </c>
      <c r="O10312">
        <v>-134.07263</v>
      </c>
      <c r="P10312">
        <v>4</v>
      </c>
      <c r="Q10312">
        <v>1</v>
      </c>
    </row>
    <row r="10313" spans="1:17" x14ac:dyDescent="0.25">
      <c r="A10313" s="1">
        <v>41826</v>
      </c>
      <c r="B10313" s="2">
        <f t="shared" si="644"/>
        <v>2014</v>
      </c>
      <c r="C10313" s="2">
        <f t="shared" si="645"/>
        <v>7</v>
      </c>
      <c r="D10313" s="2">
        <f t="shared" si="646"/>
        <v>6</v>
      </c>
      <c r="E10313" s="2">
        <f t="shared" si="647"/>
        <v>1</v>
      </c>
      <c r="F10313" s="1" t="s">
        <v>792</v>
      </c>
      <c r="G10313" t="s">
        <v>482</v>
      </c>
      <c r="H10313" s="7" t="s">
        <v>773</v>
      </c>
      <c r="I10313" t="s">
        <v>483</v>
      </c>
      <c r="J10313" t="s">
        <v>418</v>
      </c>
      <c r="K10313" t="s">
        <v>47</v>
      </c>
      <c r="L10313" t="s">
        <v>48</v>
      </c>
      <c r="M10313">
        <v>12</v>
      </c>
      <c r="N10313">
        <v>57.76108</v>
      </c>
      <c r="O10313">
        <v>-134.07263</v>
      </c>
      <c r="P10313">
        <v>2</v>
      </c>
      <c r="Q10313">
        <v>1</v>
      </c>
    </row>
    <row r="10314" spans="1:17" x14ac:dyDescent="0.25">
      <c r="A10314" s="1">
        <v>41827</v>
      </c>
      <c r="B10314" s="2">
        <f t="shared" si="644"/>
        <v>2014</v>
      </c>
      <c r="C10314" s="2">
        <f t="shared" si="645"/>
        <v>7</v>
      </c>
      <c r="D10314" s="2">
        <f t="shared" si="646"/>
        <v>7</v>
      </c>
      <c r="E10314" s="2">
        <f t="shared" si="647"/>
        <v>2</v>
      </c>
      <c r="F10314" s="1" t="s">
        <v>792</v>
      </c>
      <c r="G10314" t="s">
        <v>482</v>
      </c>
      <c r="H10314" s="7" t="s">
        <v>773</v>
      </c>
      <c r="I10314" t="s">
        <v>483</v>
      </c>
      <c r="J10314" t="s">
        <v>418</v>
      </c>
      <c r="K10314" t="s">
        <v>47</v>
      </c>
      <c r="L10314" t="s">
        <v>48</v>
      </c>
      <c r="M10314">
        <v>12</v>
      </c>
      <c r="N10314">
        <v>57.76108</v>
      </c>
      <c r="O10314">
        <v>-134.07263</v>
      </c>
      <c r="P10314">
        <v>2</v>
      </c>
      <c r="Q10314">
        <v>1</v>
      </c>
    </row>
    <row r="10315" spans="1:17" x14ac:dyDescent="0.25">
      <c r="A10315" s="1">
        <v>41828</v>
      </c>
      <c r="B10315" s="2">
        <f t="shared" si="644"/>
        <v>2014</v>
      </c>
      <c r="C10315" s="2">
        <f t="shared" si="645"/>
        <v>7</v>
      </c>
      <c r="D10315" s="2">
        <f t="shared" si="646"/>
        <v>8</v>
      </c>
      <c r="E10315" s="2">
        <f t="shared" si="647"/>
        <v>3</v>
      </c>
      <c r="F10315" s="1" t="s">
        <v>792</v>
      </c>
      <c r="G10315" t="s">
        <v>482</v>
      </c>
      <c r="H10315" s="7" t="s">
        <v>773</v>
      </c>
      <c r="I10315" t="s">
        <v>483</v>
      </c>
      <c r="J10315" t="s">
        <v>418</v>
      </c>
      <c r="K10315" t="s">
        <v>47</v>
      </c>
      <c r="L10315" t="s">
        <v>48</v>
      </c>
      <c r="M10315">
        <v>12</v>
      </c>
      <c r="N10315">
        <v>57.76108</v>
      </c>
      <c r="O10315">
        <v>-134.07263</v>
      </c>
      <c r="P10315">
        <v>2</v>
      </c>
      <c r="Q10315">
        <v>1</v>
      </c>
    </row>
    <row r="10316" spans="1:17" x14ac:dyDescent="0.25">
      <c r="A10316" s="1">
        <v>42163</v>
      </c>
      <c r="B10316" s="2">
        <f t="shared" si="644"/>
        <v>2015</v>
      </c>
      <c r="C10316" s="2">
        <f t="shared" si="645"/>
        <v>6</v>
      </c>
      <c r="D10316" s="2">
        <f t="shared" si="646"/>
        <v>8</v>
      </c>
      <c r="E10316" s="2">
        <f t="shared" si="647"/>
        <v>2</v>
      </c>
      <c r="F10316" s="1" t="s">
        <v>792</v>
      </c>
      <c r="G10316" t="s">
        <v>496</v>
      </c>
      <c r="H10316" s="7" t="s">
        <v>773</v>
      </c>
      <c r="I10316" t="s">
        <v>483</v>
      </c>
      <c r="J10316" t="s">
        <v>418</v>
      </c>
      <c r="K10316" t="s">
        <v>481</v>
      </c>
      <c r="L10316" t="s">
        <v>48</v>
      </c>
      <c r="M10316">
        <v>12</v>
      </c>
      <c r="N10316">
        <v>57.955030000000001</v>
      </c>
      <c r="O10316">
        <v>-134.18736000000001</v>
      </c>
      <c r="P10316">
        <v>9</v>
      </c>
      <c r="Q10316">
        <v>1</v>
      </c>
    </row>
    <row r="10317" spans="1:17" x14ac:dyDescent="0.25">
      <c r="A10317" s="1">
        <v>42164</v>
      </c>
      <c r="B10317" s="2">
        <f t="shared" si="644"/>
        <v>2015</v>
      </c>
      <c r="C10317" s="2">
        <f t="shared" si="645"/>
        <v>6</v>
      </c>
      <c r="D10317" s="2">
        <f t="shared" si="646"/>
        <v>9</v>
      </c>
      <c r="E10317" s="2">
        <f t="shared" si="647"/>
        <v>3</v>
      </c>
      <c r="F10317" s="1" t="s">
        <v>792</v>
      </c>
      <c r="G10317" t="s">
        <v>496</v>
      </c>
      <c r="H10317" s="7" t="s">
        <v>773</v>
      </c>
      <c r="I10317" t="s">
        <v>483</v>
      </c>
      <c r="J10317" t="s">
        <v>418</v>
      </c>
      <c r="K10317" t="s">
        <v>481</v>
      </c>
      <c r="L10317" t="s">
        <v>48</v>
      </c>
      <c r="M10317">
        <v>12</v>
      </c>
      <c r="N10317">
        <v>57.955030000000001</v>
      </c>
      <c r="O10317">
        <v>-134.18736000000001</v>
      </c>
      <c r="P10317">
        <v>7</v>
      </c>
      <c r="Q10317">
        <v>1</v>
      </c>
    </row>
    <row r="10318" spans="1:17" x14ac:dyDescent="0.25">
      <c r="A10318" s="1">
        <v>41979</v>
      </c>
      <c r="B10318" s="2">
        <f t="shared" si="644"/>
        <v>2014</v>
      </c>
      <c r="C10318" s="2">
        <f t="shared" si="645"/>
        <v>12</v>
      </c>
      <c r="D10318" s="2">
        <f t="shared" si="646"/>
        <v>6</v>
      </c>
      <c r="E10318" s="2">
        <f t="shared" si="647"/>
        <v>7</v>
      </c>
      <c r="F10318" s="1" t="s">
        <v>793</v>
      </c>
      <c r="G10318" t="s">
        <v>494</v>
      </c>
      <c r="H10318" s="7" t="s">
        <v>773</v>
      </c>
      <c r="I10318" t="s">
        <v>483</v>
      </c>
      <c r="J10318" t="s">
        <v>418</v>
      </c>
      <c r="K10318" t="s">
        <v>35</v>
      </c>
      <c r="L10318" t="s">
        <v>222</v>
      </c>
      <c r="M10318">
        <v>2</v>
      </c>
      <c r="N10318">
        <v>57.813609999999997</v>
      </c>
      <c r="O10318">
        <v>-134.18638999999999</v>
      </c>
      <c r="P10318">
        <v>2</v>
      </c>
      <c r="Q10318">
        <v>2</v>
      </c>
    </row>
    <row r="10319" spans="1:17" x14ac:dyDescent="0.25">
      <c r="A10319" s="1">
        <v>41982</v>
      </c>
      <c r="B10319" s="2">
        <f t="shared" si="644"/>
        <v>2014</v>
      </c>
      <c r="C10319" s="2">
        <f t="shared" si="645"/>
        <v>12</v>
      </c>
      <c r="D10319" s="2">
        <f t="shared" si="646"/>
        <v>9</v>
      </c>
      <c r="E10319" s="2">
        <f t="shared" si="647"/>
        <v>3</v>
      </c>
      <c r="F10319" s="1" t="s">
        <v>793</v>
      </c>
      <c r="G10319" t="s">
        <v>494</v>
      </c>
      <c r="H10319" s="7" t="s">
        <v>773</v>
      </c>
      <c r="I10319" t="s">
        <v>483</v>
      </c>
      <c r="J10319" t="s">
        <v>418</v>
      </c>
      <c r="K10319" t="s">
        <v>35</v>
      </c>
      <c r="L10319" t="s">
        <v>222</v>
      </c>
      <c r="M10319">
        <v>6</v>
      </c>
      <c r="N10319">
        <v>57.813609999999997</v>
      </c>
      <c r="O10319">
        <v>-134.18638999999999</v>
      </c>
      <c r="P10319">
        <v>1</v>
      </c>
      <c r="Q10319">
        <v>2</v>
      </c>
    </row>
    <row r="10320" spans="1:17" x14ac:dyDescent="0.25">
      <c r="A10320" s="1">
        <v>42347</v>
      </c>
      <c r="B10320" s="2">
        <f t="shared" si="644"/>
        <v>2015</v>
      </c>
      <c r="C10320" s="2">
        <f t="shared" si="645"/>
        <v>12</v>
      </c>
      <c r="D10320" s="2">
        <f t="shared" si="646"/>
        <v>9</v>
      </c>
      <c r="E10320" s="2">
        <f t="shared" si="647"/>
        <v>4</v>
      </c>
      <c r="F10320" s="1" t="s">
        <v>793</v>
      </c>
      <c r="G10320" t="s">
        <v>494</v>
      </c>
      <c r="H10320" s="7" t="s">
        <v>773</v>
      </c>
      <c r="I10320" t="s">
        <v>483</v>
      </c>
      <c r="J10320" t="s">
        <v>418</v>
      </c>
      <c r="K10320" t="s">
        <v>35</v>
      </c>
      <c r="L10320" t="s">
        <v>222</v>
      </c>
      <c r="M10320">
        <v>8</v>
      </c>
      <c r="N10320">
        <v>57.813609999999997</v>
      </c>
      <c r="O10320">
        <v>-134.18638999999999</v>
      </c>
      <c r="P10320">
        <v>1</v>
      </c>
      <c r="Q10320">
        <v>1</v>
      </c>
    </row>
    <row r="10321" spans="1:17" x14ac:dyDescent="0.25">
      <c r="A10321" s="1">
        <v>41986</v>
      </c>
      <c r="B10321" s="2">
        <f t="shared" si="644"/>
        <v>2014</v>
      </c>
      <c r="C10321" s="2">
        <f t="shared" si="645"/>
        <v>12</v>
      </c>
      <c r="D10321" s="2">
        <f t="shared" si="646"/>
        <v>13</v>
      </c>
      <c r="E10321" s="2">
        <f t="shared" si="647"/>
        <v>7</v>
      </c>
      <c r="F10321" s="1" t="s">
        <v>793</v>
      </c>
      <c r="G10321" t="s">
        <v>494</v>
      </c>
      <c r="H10321" s="7" t="s">
        <v>773</v>
      </c>
      <c r="I10321" t="s">
        <v>483</v>
      </c>
      <c r="J10321" t="s">
        <v>418</v>
      </c>
      <c r="K10321" t="s">
        <v>35</v>
      </c>
      <c r="L10321" t="s">
        <v>222</v>
      </c>
      <c r="M10321">
        <v>6</v>
      </c>
      <c r="N10321">
        <v>57.813609999999997</v>
      </c>
      <c r="O10321">
        <v>-134.18638999999999</v>
      </c>
      <c r="P10321">
        <v>1</v>
      </c>
      <c r="Q10321">
        <v>1</v>
      </c>
    </row>
    <row r="10322" spans="1:17" x14ac:dyDescent="0.25">
      <c r="A10322" s="1">
        <v>42354</v>
      </c>
      <c r="B10322" s="2">
        <f t="shared" si="644"/>
        <v>2015</v>
      </c>
      <c r="C10322" s="2">
        <f t="shared" si="645"/>
        <v>12</v>
      </c>
      <c r="D10322" s="2">
        <f t="shared" si="646"/>
        <v>16</v>
      </c>
      <c r="E10322" s="2">
        <f t="shared" si="647"/>
        <v>4</v>
      </c>
      <c r="F10322" s="1" t="s">
        <v>793</v>
      </c>
      <c r="G10322" t="s">
        <v>494</v>
      </c>
      <c r="H10322" s="7" t="s">
        <v>773</v>
      </c>
      <c r="I10322" t="s">
        <v>483</v>
      </c>
      <c r="J10322" t="s">
        <v>418</v>
      </c>
      <c r="K10322" t="s">
        <v>35</v>
      </c>
      <c r="L10322" t="s">
        <v>222</v>
      </c>
      <c r="M10322">
        <v>4</v>
      </c>
      <c r="N10322">
        <v>57.813609999999997</v>
      </c>
      <c r="O10322">
        <v>-134.18638999999999</v>
      </c>
      <c r="P10322">
        <v>1</v>
      </c>
      <c r="Q10322">
        <v>1</v>
      </c>
    </row>
    <row r="10323" spans="1:17" x14ac:dyDescent="0.25">
      <c r="A10323" s="1">
        <v>42129</v>
      </c>
      <c r="B10323" s="2">
        <f t="shared" si="644"/>
        <v>2015</v>
      </c>
      <c r="C10323" s="2">
        <f t="shared" si="645"/>
        <v>5</v>
      </c>
      <c r="D10323" s="2">
        <f t="shared" si="646"/>
        <v>5</v>
      </c>
      <c r="E10323" s="2">
        <f t="shared" si="647"/>
        <v>3</v>
      </c>
      <c r="F10323" s="1" t="s">
        <v>791</v>
      </c>
      <c r="G10323" t="s">
        <v>271</v>
      </c>
      <c r="H10323" s="7" t="s">
        <v>762</v>
      </c>
      <c r="I10323" t="s">
        <v>232</v>
      </c>
      <c r="J10323" t="s">
        <v>164</v>
      </c>
      <c r="K10323" t="s">
        <v>221</v>
      </c>
      <c r="L10323" t="s">
        <v>177</v>
      </c>
      <c r="M10323">
        <v>0.75</v>
      </c>
      <c r="N10323">
        <v>56.822620000000001</v>
      </c>
      <c r="O10323">
        <v>-135.11959999999999</v>
      </c>
      <c r="P10323">
        <v>1</v>
      </c>
      <c r="Q10323">
        <v>1</v>
      </c>
    </row>
    <row r="10324" spans="1:17" x14ac:dyDescent="0.25">
      <c r="A10324" s="1">
        <v>40699</v>
      </c>
      <c r="B10324" s="2">
        <f t="shared" si="644"/>
        <v>2011</v>
      </c>
      <c r="C10324" s="2">
        <f t="shared" si="645"/>
        <v>6</v>
      </c>
      <c r="D10324" s="2">
        <f t="shared" si="646"/>
        <v>5</v>
      </c>
      <c r="E10324" s="2">
        <f t="shared" si="647"/>
        <v>1</v>
      </c>
      <c r="F10324" s="1" t="s">
        <v>792</v>
      </c>
      <c r="G10324" t="s">
        <v>700</v>
      </c>
      <c r="H10324" s="7" t="s">
        <v>783</v>
      </c>
      <c r="I10324" t="s">
        <v>698</v>
      </c>
      <c r="J10324" t="s">
        <v>519</v>
      </c>
      <c r="K10324" t="s">
        <v>533</v>
      </c>
      <c r="L10324" t="s">
        <v>44</v>
      </c>
      <c r="M10324">
        <v>14</v>
      </c>
      <c r="N10324">
        <v>58.200659999999999</v>
      </c>
      <c r="O10324">
        <v>-136.24249</v>
      </c>
      <c r="P10324">
        <v>5</v>
      </c>
      <c r="Q10324">
        <v>1</v>
      </c>
    </row>
    <row r="10325" spans="1:17" x14ac:dyDescent="0.25">
      <c r="A10325" s="1">
        <v>40700</v>
      </c>
      <c r="B10325" s="2">
        <f t="shared" si="644"/>
        <v>2011</v>
      </c>
      <c r="C10325" s="2">
        <f t="shared" si="645"/>
        <v>6</v>
      </c>
      <c r="D10325" s="2">
        <f t="shared" si="646"/>
        <v>6</v>
      </c>
      <c r="E10325" s="2">
        <f t="shared" si="647"/>
        <v>2</v>
      </c>
      <c r="F10325" s="1" t="s">
        <v>792</v>
      </c>
      <c r="G10325" t="s">
        <v>700</v>
      </c>
      <c r="H10325" s="7" t="s">
        <v>783</v>
      </c>
      <c r="I10325" t="s">
        <v>698</v>
      </c>
      <c r="J10325" t="s">
        <v>519</v>
      </c>
      <c r="K10325" t="s">
        <v>533</v>
      </c>
      <c r="L10325" t="s">
        <v>44</v>
      </c>
      <c r="M10325">
        <v>9</v>
      </c>
      <c r="N10325">
        <v>58.200659999999999</v>
      </c>
      <c r="O10325">
        <v>-136.24249</v>
      </c>
      <c r="P10325">
        <v>5</v>
      </c>
      <c r="Q10325">
        <v>1</v>
      </c>
    </row>
    <row r="10326" spans="1:17" x14ac:dyDescent="0.25">
      <c r="A10326" s="1">
        <v>40707</v>
      </c>
      <c r="B10326" s="2">
        <f t="shared" si="644"/>
        <v>2011</v>
      </c>
      <c r="C10326" s="2">
        <f t="shared" si="645"/>
        <v>6</v>
      </c>
      <c r="D10326" s="2">
        <f t="shared" si="646"/>
        <v>13</v>
      </c>
      <c r="E10326" s="2">
        <f t="shared" si="647"/>
        <v>2</v>
      </c>
      <c r="F10326" s="1" t="s">
        <v>792</v>
      </c>
      <c r="G10326" t="s">
        <v>701</v>
      </c>
      <c r="H10326" s="7" t="s">
        <v>783</v>
      </c>
      <c r="I10326" t="s">
        <v>698</v>
      </c>
      <c r="J10326" t="s">
        <v>519</v>
      </c>
      <c r="K10326" t="s">
        <v>533</v>
      </c>
      <c r="L10326" t="s">
        <v>44</v>
      </c>
      <c r="M10326">
        <v>12</v>
      </c>
      <c r="N10326">
        <v>58.199060000000003</v>
      </c>
      <c r="O10326">
        <v>-136.24314000000001</v>
      </c>
      <c r="P10326">
        <v>2</v>
      </c>
      <c r="Q10326">
        <v>1</v>
      </c>
    </row>
    <row r="10327" spans="1:17" x14ac:dyDescent="0.25">
      <c r="A10327" s="1">
        <v>40708</v>
      </c>
      <c r="B10327" s="2">
        <f t="shared" si="644"/>
        <v>2011</v>
      </c>
      <c r="C10327" s="2">
        <f t="shared" si="645"/>
        <v>6</v>
      </c>
      <c r="D10327" s="2">
        <f t="shared" si="646"/>
        <v>14</v>
      </c>
      <c r="E10327" s="2">
        <f t="shared" si="647"/>
        <v>3</v>
      </c>
      <c r="F10327" s="1" t="s">
        <v>792</v>
      </c>
      <c r="G10327" t="s">
        <v>701</v>
      </c>
      <c r="H10327" s="7" t="s">
        <v>783</v>
      </c>
      <c r="I10327" t="s">
        <v>698</v>
      </c>
      <c r="J10327" t="s">
        <v>519</v>
      </c>
      <c r="K10327" t="s">
        <v>533</v>
      </c>
      <c r="L10327" t="s">
        <v>44</v>
      </c>
      <c r="M10327">
        <v>10</v>
      </c>
      <c r="N10327">
        <v>58.199060000000003</v>
      </c>
      <c r="O10327">
        <v>-136.24314000000001</v>
      </c>
      <c r="P10327">
        <v>2</v>
      </c>
      <c r="Q10327">
        <v>1</v>
      </c>
    </row>
    <row r="10328" spans="1:17" x14ac:dyDescent="0.25">
      <c r="A10328" s="1">
        <v>42149</v>
      </c>
      <c r="B10328" s="2">
        <f t="shared" si="644"/>
        <v>2015</v>
      </c>
      <c r="C10328" s="2">
        <f t="shared" si="645"/>
        <v>5</v>
      </c>
      <c r="D10328" s="2">
        <f t="shared" si="646"/>
        <v>25</v>
      </c>
      <c r="E10328" s="2">
        <f t="shared" si="647"/>
        <v>2</v>
      </c>
      <c r="F10328" s="1" t="s">
        <v>791</v>
      </c>
      <c r="G10328" t="s">
        <v>701</v>
      </c>
      <c r="H10328" s="7" t="s">
        <v>783</v>
      </c>
      <c r="I10328" t="s">
        <v>698</v>
      </c>
      <c r="J10328" t="s">
        <v>519</v>
      </c>
      <c r="K10328" t="s">
        <v>79</v>
      </c>
      <c r="L10328" t="s">
        <v>13</v>
      </c>
      <c r="M10328">
        <v>1.5</v>
      </c>
      <c r="N10328">
        <v>58.199060000000003</v>
      </c>
      <c r="O10328">
        <v>-136.24314000000001</v>
      </c>
      <c r="P10328">
        <v>6</v>
      </c>
      <c r="Q10328">
        <v>1</v>
      </c>
    </row>
    <row r="10329" spans="1:17" x14ac:dyDescent="0.25">
      <c r="A10329" s="1">
        <v>41072</v>
      </c>
      <c r="B10329" s="2">
        <f t="shared" si="644"/>
        <v>2012</v>
      </c>
      <c r="C10329" s="2">
        <f t="shared" si="645"/>
        <v>6</v>
      </c>
      <c r="D10329" s="2">
        <f t="shared" si="646"/>
        <v>12</v>
      </c>
      <c r="E10329" s="2">
        <f t="shared" si="647"/>
        <v>3</v>
      </c>
      <c r="F10329" s="1" t="s">
        <v>792</v>
      </c>
      <c r="G10329" t="s">
        <v>701</v>
      </c>
      <c r="H10329" s="7" t="s">
        <v>783</v>
      </c>
      <c r="I10329" t="s">
        <v>698</v>
      </c>
      <c r="J10329" t="s">
        <v>519</v>
      </c>
      <c r="K10329" t="s">
        <v>79</v>
      </c>
      <c r="L10329" t="s">
        <v>13</v>
      </c>
      <c r="M10329">
        <v>1.75</v>
      </c>
      <c r="N10329">
        <v>58.199060000000003</v>
      </c>
      <c r="O10329">
        <v>-136.24314000000001</v>
      </c>
      <c r="P10329">
        <v>10</v>
      </c>
      <c r="Q10329">
        <v>1</v>
      </c>
    </row>
    <row r="10330" spans="1:17" x14ac:dyDescent="0.25">
      <c r="A10330" s="1">
        <v>41080</v>
      </c>
      <c r="B10330" s="2">
        <f t="shared" si="644"/>
        <v>2012</v>
      </c>
      <c r="C10330" s="2">
        <f t="shared" si="645"/>
        <v>6</v>
      </c>
      <c r="D10330" s="2">
        <f t="shared" si="646"/>
        <v>20</v>
      </c>
      <c r="E10330" s="2">
        <f t="shared" si="647"/>
        <v>4</v>
      </c>
      <c r="F10330" s="1" t="s">
        <v>792</v>
      </c>
      <c r="G10330" t="s">
        <v>701</v>
      </c>
      <c r="H10330" s="7" t="s">
        <v>783</v>
      </c>
      <c r="I10330" t="s">
        <v>698</v>
      </c>
      <c r="J10330" t="s">
        <v>519</v>
      </c>
      <c r="K10330" t="s">
        <v>79</v>
      </c>
      <c r="L10330" t="s">
        <v>13</v>
      </c>
      <c r="M10330">
        <v>1.25</v>
      </c>
      <c r="N10330">
        <v>58.199060000000003</v>
      </c>
      <c r="O10330">
        <v>-136.24314000000001</v>
      </c>
      <c r="P10330">
        <v>11</v>
      </c>
      <c r="Q10330">
        <v>1</v>
      </c>
    </row>
    <row r="10331" spans="1:17" x14ac:dyDescent="0.25">
      <c r="A10331" s="1">
        <v>41816</v>
      </c>
      <c r="B10331" s="2">
        <f t="shared" si="644"/>
        <v>2014</v>
      </c>
      <c r="C10331" s="2">
        <f t="shared" si="645"/>
        <v>6</v>
      </c>
      <c r="D10331" s="2">
        <f t="shared" si="646"/>
        <v>26</v>
      </c>
      <c r="E10331" s="2">
        <f t="shared" si="647"/>
        <v>5</v>
      </c>
      <c r="F10331" s="1" t="s">
        <v>792</v>
      </c>
      <c r="G10331" t="s">
        <v>701</v>
      </c>
      <c r="H10331" s="7" t="s">
        <v>783</v>
      </c>
      <c r="I10331" t="s">
        <v>698</v>
      </c>
      <c r="J10331" t="s">
        <v>519</v>
      </c>
      <c r="K10331" t="s">
        <v>79</v>
      </c>
      <c r="L10331" t="s">
        <v>13</v>
      </c>
      <c r="M10331">
        <v>1</v>
      </c>
      <c r="N10331">
        <v>58.199060000000003</v>
      </c>
      <c r="O10331">
        <v>-136.24314000000001</v>
      </c>
      <c r="P10331">
        <v>16</v>
      </c>
      <c r="Q10331">
        <v>1</v>
      </c>
    </row>
    <row r="10332" spans="1:17" x14ac:dyDescent="0.25">
      <c r="A10332" s="1">
        <v>41500</v>
      </c>
      <c r="B10332" s="2">
        <f t="shared" si="644"/>
        <v>2013</v>
      </c>
      <c r="C10332" s="2">
        <f t="shared" si="645"/>
        <v>8</v>
      </c>
      <c r="D10332" s="2">
        <f t="shared" si="646"/>
        <v>14</v>
      </c>
      <c r="E10332" s="2">
        <f t="shared" si="647"/>
        <v>4</v>
      </c>
      <c r="F10332" s="1" t="s">
        <v>792</v>
      </c>
      <c r="G10332" t="s">
        <v>701</v>
      </c>
      <c r="H10332" s="7" t="s">
        <v>783</v>
      </c>
      <c r="I10332" t="s">
        <v>698</v>
      </c>
      <c r="J10332" t="s">
        <v>519</v>
      </c>
      <c r="K10332" t="s">
        <v>79</v>
      </c>
      <c r="L10332" t="s">
        <v>13</v>
      </c>
      <c r="M10332">
        <v>1.5</v>
      </c>
      <c r="N10332">
        <v>58.199060000000003</v>
      </c>
      <c r="O10332">
        <v>-136.24314000000001</v>
      </c>
      <c r="P10332">
        <v>18</v>
      </c>
      <c r="Q10332">
        <v>1</v>
      </c>
    </row>
    <row r="10333" spans="1:17" x14ac:dyDescent="0.25">
      <c r="A10333" s="1">
        <v>41892</v>
      </c>
      <c r="B10333" s="2">
        <f t="shared" si="644"/>
        <v>2014</v>
      </c>
      <c r="C10333" s="2">
        <f t="shared" si="645"/>
        <v>9</v>
      </c>
      <c r="D10333" s="2">
        <f t="shared" si="646"/>
        <v>10</v>
      </c>
      <c r="E10333" s="2">
        <f t="shared" si="647"/>
        <v>4</v>
      </c>
      <c r="F10333" s="1" t="s">
        <v>792</v>
      </c>
      <c r="G10333" t="s">
        <v>701</v>
      </c>
      <c r="H10333" s="7" t="s">
        <v>783</v>
      </c>
      <c r="I10333" t="s">
        <v>698</v>
      </c>
      <c r="J10333" t="s">
        <v>519</v>
      </c>
      <c r="K10333" t="s">
        <v>79</v>
      </c>
      <c r="L10333" t="s">
        <v>13</v>
      </c>
      <c r="M10333">
        <v>2</v>
      </c>
      <c r="N10333">
        <v>58.199060000000003</v>
      </c>
      <c r="O10333">
        <v>-136.24314000000001</v>
      </c>
      <c r="P10333">
        <v>20</v>
      </c>
      <c r="Q10333">
        <v>2</v>
      </c>
    </row>
    <row r="10334" spans="1:17" x14ac:dyDescent="0.25">
      <c r="A10334" s="1">
        <v>42262</v>
      </c>
      <c r="B10334" s="2">
        <f t="shared" si="644"/>
        <v>2015</v>
      </c>
      <c r="C10334" s="2">
        <f t="shared" si="645"/>
        <v>9</v>
      </c>
      <c r="D10334" s="2">
        <f t="shared" si="646"/>
        <v>15</v>
      </c>
      <c r="E10334" s="2">
        <f t="shared" si="647"/>
        <v>3</v>
      </c>
      <c r="F10334" s="1" t="s">
        <v>793</v>
      </c>
      <c r="G10334" t="s">
        <v>701</v>
      </c>
      <c r="H10334" s="7" t="s">
        <v>783</v>
      </c>
      <c r="I10334" t="s">
        <v>698</v>
      </c>
      <c r="J10334" t="s">
        <v>519</v>
      </c>
      <c r="K10334" t="s">
        <v>79</v>
      </c>
      <c r="L10334" t="s">
        <v>13</v>
      </c>
      <c r="M10334">
        <v>1.5</v>
      </c>
      <c r="N10334">
        <v>58.199060000000003</v>
      </c>
      <c r="O10334">
        <v>-136.24314000000001</v>
      </c>
      <c r="P10334">
        <v>8</v>
      </c>
      <c r="Q10334">
        <v>1</v>
      </c>
    </row>
    <row r="10335" spans="1:17" x14ac:dyDescent="0.25">
      <c r="A10335" s="1">
        <v>40731</v>
      </c>
      <c r="B10335" s="2">
        <f t="shared" si="644"/>
        <v>2011</v>
      </c>
      <c r="C10335" s="2">
        <f t="shared" si="645"/>
        <v>7</v>
      </c>
      <c r="D10335" s="2">
        <f t="shared" si="646"/>
        <v>7</v>
      </c>
      <c r="E10335" s="2">
        <f t="shared" si="647"/>
        <v>5</v>
      </c>
      <c r="F10335" s="1" t="s">
        <v>792</v>
      </c>
      <c r="G10335" t="s">
        <v>701</v>
      </c>
      <c r="H10335" s="7" t="s">
        <v>783</v>
      </c>
      <c r="I10335" t="s">
        <v>698</v>
      </c>
      <c r="J10335" t="s">
        <v>519</v>
      </c>
      <c r="K10335" t="s">
        <v>533</v>
      </c>
      <c r="L10335" t="s">
        <v>13</v>
      </c>
      <c r="M10335">
        <v>1</v>
      </c>
      <c r="N10335">
        <v>58.199060000000003</v>
      </c>
      <c r="O10335">
        <v>-136.24314000000001</v>
      </c>
      <c r="P10335">
        <v>8</v>
      </c>
      <c r="Q10335">
        <v>1</v>
      </c>
    </row>
    <row r="10336" spans="1:17" x14ac:dyDescent="0.25">
      <c r="A10336" s="1">
        <v>41118</v>
      </c>
      <c r="B10336" s="2">
        <f t="shared" si="644"/>
        <v>2012</v>
      </c>
      <c r="C10336" s="2">
        <f t="shared" si="645"/>
        <v>7</v>
      </c>
      <c r="D10336" s="2">
        <f t="shared" si="646"/>
        <v>28</v>
      </c>
      <c r="E10336" s="2">
        <f t="shared" si="647"/>
        <v>7</v>
      </c>
      <c r="F10336" s="1" t="s">
        <v>792</v>
      </c>
      <c r="G10336" t="s">
        <v>55</v>
      </c>
      <c r="H10336" s="7" t="s">
        <v>749</v>
      </c>
      <c r="I10336" t="s">
        <v>52</v>
      </c>
      <c r="J10336" t="s">
        <v>10</v>
      </c>
      <c r="K10336" t="s">
        <v>50</v>
      </c>
      <c r="L10336" t="s">
        <v>44</v>
      </c>
      <c r="M10336">
        <v>12</v>
      </c>
      <c r="N10336">
        <v>58.48</v>
      </c>
      <c r="O10336">
        <v>-134.905</v>
      </c>
      <c r="P10336">
        <v>5</v>
      </c>
      <c r="Q10336">
        <v>1</v>
      </c>
    </row>
    <row r="10337" spans="1:17" x14ac:dyDescent="0.25">
      <c r="A10337" s="1">
        <v>40694</v>
      </c>
      <c r="B10337" s="2">
        <f t="shared" si="644"/>
        <v>2011</v>
      </c>
      <c r="C10337" s="2">
        <f t="shared" si="645"/>
        <v>5</v>
      </c>
      <c r="D10337" s="2">
        <f t="shared" si="646"/>
        <v>31</v>
      </c>
      <c r="E10337" s="2">
        <f t="shared" si="647"/>
        <v>3</v>
      </c>
      <c r="F10337" s="1" t="s">
        <v>791</v>
      </c>
      <c r="G10337" t="s">
        <v>289</v>
      </c>
      <c r="H10337" s="7" t="s">
        <v>744</v>
      </c>
      <c r="I10337" t="s">
        <v>276</v>
      </c>
      <c r="J10337" t="s">
        <v>164</v>
      </c>
      <c r="K10337" t="s">
        <v>246</v>
      </c>
      <c r="L10337" t="s">
        <v>13</v>
      </c>
      <c r="M10337">
        <v>3</v>
      </c>
      <c r="N10337">
        <v>57.011949999999999</v>
      </c>
      <c r="O10337">
        <v>-135.63561999999999</v>
      </c>
      <c r="P10337">
        <v>2</v>
      </c>
      <c r="Q10337">
        <v>1</v>
      </c>
    </row>
    <row r="10338" spans="1:17" x14ac:dyDescent="0.25">
      <c r="A10338" s="1">
        <v>41806</v>
      </c>
      <c r="B10338" s="2">
        <f t="shared" si="644"/>
        <v>2014</v>
      </c>
      <c r="C10338" s="2">
        <f t="shared" si="645"/>
        <v>6</v>
      </c>
      <c r="D10338" s="2">
        <f t="shared" si="646"/>
        <v>16</v>
      </c>
      <c r="E10338" s="2">
        <f t="shared" si="647"/>
        <v>2</v>
      </c>
      <c r="F10338" s="1" t="s">
        <v>792</v>
      </c>
      <c r="G10338" t="s">
        <v>289</v>
      </c>
      <c r="H10338" s="7" t="s">
        <v>744</v>
      </c>
      <c r="I10338" t="s">
        <v>276</v>
      </c>
      <c r="J10338" t="s">
        <v>164</v>
      </c>
      <c r="K10338" t="s">
        <v>208</v>
      </c>
      <c r="L10338" t="s">
        <v>13</v>
      </c>
      <c r="M10338">
        <v>1</v>
      </c>
      <c r="N10338">
        <v>57.011949999999999</v>
      </c>
      <c r="O10338">
        <v>-135.63561999999999</v>
      </c>
      <c r="P10338">
        <v>15</v>
      </c>
      <c r="Q10338">
        <v>1</v>
      </c>
    </row>
    <row r="10339" spans="1:17" x14ac:dyDescent="0.25">
      <c r="A10339" s="1">
        <v>41090</v>
      </c>
      <c r="B10339" s="2">
        <f t="shared" si="644"/>
        <v>2012</v>
      </c>
      <c r="C10339" s="2">
        <f t="shared" si="645"/>
        <v>6</v>
      </c>
      <c r="D10339" s="2">
        <f t="shared" si="646"/>
        <v>30</v>
      </c>
      <c r="E10339" s="2">
        <f t="shared" si="647"/>
        <v>7</v>
      </c>
      <c r="F10339" s="1" t="s">
        <v>792</v>
      </c>
      <c r="G10339" t="s">
        <v>289</v>
      </c>
      <c r="H10339" s="7" t="s">
        <v>744</v>
      </c>
      <c r="I10339" t="s">
        <v>276</v>
      </c>
      <c r="J10339" t="s">
        <v>164</v>
      </c>
      <c r="K10339" t="s">
        <v>246</v>
      </c>
      <c r="L10339" t="s">
        <v>13</v>
      </c>
      <c r="M10339">
        <v>2</v>
      </c>
      <c r="N10339">
        <v>57.011949999999999</v>
      </c>
      <c r="O10339">
        <v>-135.63561999999999</v>
      </c>
      <c r="P10339">
        <v>4</v>
      </c>
      <c r="Q10339">
        <v>1</v>
      </c>
    </row>
    <row r="10340" spans="1:17" x14ac:dyDescent="0.25">
      <c r="A10340" s="1">
        <v>41824</v>
      </c>
      <c r="B10340" s="2">
        <f t="shared" si="644"/>
        <v>2014</v>
      </c>
      <c r="C10340" s="2">
        <f t="shared" si="645"/>
        <v>7</v>
      </c>
      <c r="D10340" s="2">
        <f t="shared" si="646"/>
        <v>4</v>
      </c>
      <c r="E10340" s="2">
        <f t="shared" si="647"/>
        <v>6</v>
      </c>
      <c r="F10340" s="1" t="s">
        <v>792</v>
      </c>
      <c r="G10340" t="s">
        <v>289</v>
      </c>
      <c r="H10340" s="7" t="s">
        <v>744</v>
      </c>
      <c r="I10340" t="s">
        <v>276</v>
      </c>
      <c r="J10340" t="s">
        <v>164</v>
      </c>
      <c r="K10340" t="s">
        <v>208</v>
      </c>
      <c r="L10340" t="s">
        <v>13</v>
      </c>
      <c r="M10340">
        <v>1</v>
      </c>
      <c r="N10340">
        <v>57.011949999999999</v>
      </c>
      <c r="O10340">
        <v>-135.63561999999999</v>
      </c>
      <c r="P10340">
        <v>19</v>
      </c>
      <c r="Q10340">
        <v>1</v>
      </c>
    </row>
    <row r="10341" spans="1:17" x14ac:dyDescent="0.25">
      <c r="A10341" s="1">
        <v>41829</v>
      </c>
      <c r="B10341" s="2">
        <f t="shared" si="644"/>
        <v>2014</v>
      </c>
      <c r="C10341" s="2">
        <f t="shared" si="645"/>
        <v>7</v>
      </c>
      <c r="D10341" s="2">
        <f t="shared" si="646"/>
        <v>9</v>
      </c>
      <c r="E10341" s="2">
        <f t="shared" si="647"/>
        <v>4</v>
      </c>
      <c r="F10341" s="1" t="s">
        <v>792</v>
      </c>
      <c r="G10341" t="s">
        <v>289</v>
      </c>
      <c r="H10341" s="7" t="s">
        <v>744</v>
      </c>
      <c r="I10341" t="s">
        <v>276</v>
      </c>
      <c r="J10341" t="s">
        <v>164</v>
      </c>
      <c r="K10341" t="s">
        <v>208</v>
      </c>
      <c r="L10341" t="s">
        <v>13</v>
      </c>
      <c r="M10341">
        <v>1</v>
      </c>
      <c r="N10341">
        <v>57.011949999999999</v>
      </c>
      <c r="O10341">
        <v>-135.63561999999999</v>
      </c>
      <c r="P10341">
        <v>20</v>
      </c>
      <c r="Q10341">
        <v>1</v>
      </c>
    </row>
    <row r="10342" spans="1:17" x14ac:dyDescent="0.25">
      <c r="A10342" s="1">
        <v>41830</v>
      </c>
      <c r="B10342" s="2">
        <f t="shared" si="644"/>
        <v>2014</v>
      </c>
      <c r="C10342" s="2">
        <f t="shared" si="645"/>
        <v>7</v>
      </c>
      <c r="D10342" s="2">
        <f t="shared" si="646"/>
        <v>10</v>
      </c>
      <c r="E10342" s="2">
        <f t="shared" si="647"/>
        <v>5</v>
      </c>
      <c r="F10342" s="1" t="s">
        <v>792</v>
      </c>
      <c r="G10342" t="s">
        <v>289</v>
      </c>
      <c r="H10342" s="7" t="s">
        <v>744</v>
      </c>
      <c r="I10342" t="s">
        <v>276</v>
      </c>
      <c r="J10342" t="s">
        <v>164</v>
      </c>
      <c r="K10342" t="s">
        <v>208</v>
      </c>
      <c r="L10342" t="s">
        <v>13</v>
      </c>
      <c r="M10342">
        <v>1</v>
      </c>
      <c r="N10342">
        <v>57.011949999999999</v>
      </c>
      <c r="O10342">
        <v>-135.63561999999999</v>
      </c>
      <c r="P10342">
        <v>18</v>
      </c>
      <c r="Q10342">
        <v>1</v>
      </c>
    </row>
    <row r="10343" spans="1:17" x14ac:dyDescent="0.25">
      <c r="A10343" s="1">
        <v>41110</v>
      </c>
      <c r="B10343" s="2">
        <f t="shared" si="644"/>
        <v>2012</v>
      </c>
      <c r="C10343" s="2">
        <f t="shared" si="645"/>
        <v>7</v>
      </c>
      <c r="D10343" s="2">
        <f t="shared" si="646"/>
        <v>20</v>
      </c>
      <c r="E10343" s="2">
        <f t="shared" si="647"/>
        <v>6</v>
      </c>
      <c r="F10343" s="1" t="s">
        <v>792</v>
      </c>
      <c r="G10343" t="s">
        <v>289</v>
      </c>
      <c r="H10343" s="7" t="s">
        <v>744</v>
      </c>
      <c r="I10343" t="s">
        <v>276</v>
      </c>
      <c r="J10343" t="s">
        <v>164</v>
      </c>
      <c r="K10343" t="s">
        <v>246</v>
      </c>
      <c r="L10343" t="s">
        <v>13</v>
      </c>
      <c r="M10343">
        <v>2</v>
      </c>
      <c r="N10343">
        <v>57.011949999999999</v>
      </c>
      <c r="O10343">
        <v>-135.63561999999999</v>
      </c>
      <c r="P10343">
        <v>6</v>
      </c>
      <c r="Q10343">
        <v>1</v>
      </c>
    </row>
    <row r="10344" spans="1:17" x14ac:dyDescent="0.25">
      <c r="A10344" s="1">
        <v>41843</v>
      </c>
      <c r="B10344" s="2">
        <f t="shared" si="644"/>
        <v>2014</v>
      </c>
      <c r="C10344" s="2">
        <f t="shared" si="645"/>
        <v>7</v>
      </c>
      <c r="D10344" s="2">
        <f t="shared" si="646"/>
        <v>23</v>
      </c>
      <c r="E10344" s="2">
        <f t="shared" si="647"/>
        <v>4</v>
      </c>
      <c r="F10344" s="1" t="s">
        <v>792</v>
      </c>
      <c r="G10344" t="s">
        <v>289</v>
      </c>
      <c r="H10344" s="7" t="s">
        <v>744</v>
      </c>
      <c r="I10344" t="s">
        <v>276</v>
      </c>
      <c r="J10344" t="s">
        <v>164</v>
      </c>
      <c r="K10344" t="s">
        <v>208</v>
      </c>
      <c r="L10344" t="s">
        <v>13</v>
      </c>
      <c r="M10344">
        <v>1</v>
      </c>
      <c r="N10344">
        <v>57.011949999999999</v>
      </c>
      <c r="O10344">
        <v>-135.63561999999999</v>
      </c>
      <c r="P10344">
        <v>15</v>
      </c>
      <c r="Q10344">
        <v>1</v>
      </c>
    </row>
    <row r="10345" spans="1:17" x14ac:dyDescent="0.25">
      <c r="A10345" s="1">
        <v>41849</v>
      </c>
      <c r="B10345" s="2">
        <f t="shared" si="644"/>
        <v>2014</v>
      </c>
      <c r="C10345" s="2">
        <f t="shared" si="645"/>
        <v>7</v>
      </c>
      <c r="D10345" s="2">
        <f t="shared" si="646"/>
        <v>29</v>
      </c>
      <c r="E10345" s="2">
        <f t="shared" si="647"/>
        <v>3</v>
      </c>
      <c r="F10345" s="1" t="s">
        <v>792</v>
      </c>
      <c r="G10345" t="s">
        <v>289</v>
      </c>
      <c r="H10345" s="7" t="s">
        <v>744</v>
      </c>
      <c r="I10345" t="s">
        <v>276</v>
      </c>
      <c r="J10345" t="s">
        <v>164</v>
      </c>
      <c r="K10345" t="s">
        <v>208</v>
      </c>
      <c r="L10345" t="s">
        <v>13</v>
      </c>
      <c r="M10345">
        <v>1</v>
      </c>
      <c r="N10345">
        <v>57.011949999999999</v>
      </c>
      <c r="O10345">
        <v>-135.63561999999999</v>
      </c>
      <c r="P10345">
        <v>13</v>
      </c>
      <c r="Q10345">
        <v>2</v>
      </c>
    </row>
    <row r="10346" spans="1:17" x14ac:dyDescent="0.25">
      <c r="A10346" s="1">
        <v>41853</v>
      </c>
      <c r="B10346" s="2">
        <f t="shared" si="644"/>
        <v>2014</v>
      </c>
      <c r="C10346" s="2">
        <f t="shared" si="645"/>
        <v>8</v>
      </c>
      <c r="D10346" s="2">
        <f t="shared" si="646"/>
        <v>2</v>
      </c>
      <c r="E10346" s="2">
        <f t="shared" si="647"/>
        <v>7</v>
      </c>
      <c r="F10346" s="1" t="s">
        <v>792</v>
      </c>
      <c r="G10346" t="s">
        <v>289</v>
      </c>
      <c r="H10346" s="7" t="s">
        <v>744</v>
      </c>
      <c r="I10346" t="s">
        <v>276</v>
      </c>
      <c r="J10346" t="s">
        <v>164</v>
      </c>
      <c r="K10346" t="s">
        <v>208</v>
      </c>
      <c r="L10346" t="s">
        <v>13</v>
      </c>
      <c r="M10346">
        <v>1</v>
      </c>
      <c r="N10346">
        <v>57.011949999999999</v>
      </c>
      <c r="O10346">
        <v>-135.63561999999999</v>
      </c>
      <c r="P10346">
        <v>19</v>
      </c>
      <c r="Q10346">
        <v>1</v>
      </c>
    </row>
    <row r="10347" spans="1:17" x14ac:dyDescent="0.25">
      <c r="A10347" s="1">
        <v>41863</v>
      </c>
      <c r="B10347" s="2">
        <f t="shared" si="644"/>
        <v>2014</v>
      </c>
      <c r="C10347" s="2">
        <f t="shared" si="645"/>
        <v>8</v>
      </c>
      <c r="D10347" s="2">
        <f t="shared" si="646"/>
        <v>12</v>
      </c>
      <c r="E10347" s="2">
        <f t="shared" si="647"/>
        <v>3</v>
      </c>
      <c r="F10347" s="1" t="s">
        <v>792</v>
      </c>
      <c r="G10347" t="s">
        <v>289</v>
      </c>
      <c r="H10347" s="7" t="s">
        <v>744</v>
      </c>
      <c r="I10347" t="s">
        <v>276</v>
      </c>
      <c r="J10347" t="s">
        <v>164</v>
      </c>
      <c r="K10347" t="s">
        <v>208</v>
      </c>
      <c r="L10347" t="s">
        <v>13</v>
      </c>
      <c r="M10347">
        <v>1</v>
      </c>
      <c r="N10347">
        <v>57.011949999999999</v>
      </c>
      <c r="O10347">
        <v>-135.63561999999999</v>
      </c>
      <c r="P10347">
        <v>21</v>
      </c>
      <c r="Q10347">
        <v>1</v>
      </c>
    </row>
    <row r="10348" spans="1:17" x14ac:dyDescent="0.25">
      <c r="A10348" s="1">
        <v>40773</v>
      </c>
      <c r="B10348" s="2">
        <f t="shared" si="644"/>
        <v>2011</v>
      </c>
      <c r="C10348" s="2">
        <f t="shared" si="645"/>
        <v>8</v>
      </c>
      <c r="D10348" s="2">
        <f t="shared" si="646"/>
        <v>18</v>
      </c>
      <c r="E10348" s="2">
        <f t="shared" si="647"/>
        <v>5</v>
      </c>
      <c r="F10348" s="1" t="s">
        <v>792</v>
      </c>
      <c r="G10348" t="s">
        <v>289</v>
      </c>
      <c r="H10348" s="7" t="s">
        <v>744</v>
      </c>
      <c r="I10348" t="s">
        <v>276</v>
      </c>
      <c r="J10348" t="s">
        <v>164</v>
      </c>
      <c r="K10348" t="s">
        <v>246</v>
      </c>
      <c r="L10348" t="s">
        <v>13</v>
      </c>
      <c r="M10348">
        <v>3</v>
      </c>
      <c r="N10348">
        <v>57.011949999999999</v>
      </c>
      <c r="O10348">
        <v>-135.63561999999999</v>
      </c>
      <c r="P10348">
        <v>2</v>
      </c>
      <c r="Q10348">
        <v>1</v>
      </c>
    </row>
    <row r="10349" spans="1:17" x14ac:dyDescent="0.25">
      <c r="A10349" s="1">
        <v>41871</v>
      </c>
      <c r="B10349" s="2">
        <f t="shared" si="644"/>
        <v>2014</v>
      </c>
      <c r="C10349" s="2">
        <f t="shared" si="645"/>
        <v>8</v>
      </c>
      <c r="D10349" s="2">
        <f t="shared" si="646"/>
        <v>20</v>
      </c>
      <c r="E10349" s="2">
        <f t="shared" si="647"/>
        <v>4</v>
      </c>
      <c r="F10349" s="1" t="s">
        <v>792</v>
      </c>
      <c r="G10349" t="s">
        <v>289</v>
      </c>
      <c r="H10349" s="7" t="s">
        <v>744</v>
      </c>
      <c r="I10349" t="s">
        <v>276</v>
      </c>
      <c r="J10349" t="s">
        <v>164</v>
      </c>
      <c r="K10349" t="s">
        <v>208</v>
      </c>
      <c r="L10349" t="s">
        <v>13</v>
      </c>
      <c r="M10349">
        <v>1</v>
      </c>
      <c r="N10349">
        <v>57.011949999999999</v>
      </c>
      <c r="O10349">
        <v>-135.63561999999999</v>
      </c>
      <c r="P10349">
        <v>10</v>
      </c>
      <c r="Q10349">
        <v>1</v>
      </c>
    </row>
    <row r="10350" spans="1:17" x14ac:dyDescent="0.25">
      <c r="A10350" s="1">
        <v>41891</v>
      </c>
      <c r="B10350" s="2">
        <f t="shared" si="644"/>
        <v>2014</v>
      </c>
      <c r="C10350" s="2">
        <f t="shared" si="645"/>
        <v>9</v>
      </c>
      <c r="D10350" s="2">
        <f t="shared" si="646"/>
        <v>9</v>
      </c>
      <c r="E10350" s="2">
        <f t="shared" si="647"/>
        <v>3</v>
      </c>
      <c r="F10350" s="1" t="s">
        <v>792</v>
      </c>
      <c r="G10350" t="s">
        <v>289</v>
      </c>
      <c r="H10350" s="7" t="s">
        <v>744</v>
      </c>
      <c r="I10350" t="s">
        <v>276</v>
      </c>
      <c r="J10350" t="s">
        <v>164</v>
      </c>
      <c r="K10350" t="s">
        <v>208</v>
      </c>
      <c r="L10350" t="s">
        <v>13</v>
      </c>
      <c r="M10350">
        <v>1</v>
      </c>
      <c r="N10350">
        <v>57.011949999999999</v>
      </c>
      <c r="O10350">
        <v>-135.63561999999999</v>
      </c>
      <c r="P10350">
        <v>15</v>
      </c>
      <c r="Q10350">
        <v>1</v>
      </c>
    </row>
    <row r="10351" spans="1:17" x14ac:dyDescent="0.25">
      <c r="A10351" s="1">
        <v>41894</v>
      </c>
      <c r="B10351" s="2">
        <f t="shared" si="644"/>
        <v>2014</v>
      </c>
      <c r="C10351" s="2">
        <f t="shared" si="645"/>
        <v>9</v>
      </c>
      <c r="D10351" s="2">
        <f t="shared" si="646"/>
        <v>12</v>
      </c>
      <c r="E10351" s="2">
        <f t="shared" si="647"/>
        <v>6</v>
      </c>
      <c r="F10351" s="1" t="s">
        <v>792</v>
      </c>
      <c r="G10351" t="s">
        <v>289</v>
      </c>
      <c r="H10351" s="7" t="s">
        <v>744</v>
      </c>
      <c r="I10351" t="s">
        <v>276</v>
      </c>
      <c r="J10351" t="s">
        <v>164</v>
      </c>
      <c r="K10351" t="s">
        <v>208</v>
      </c>
      <c r="L10351" t="s">
        <v>13</v>
      </c>
      <c r="M10351">
        <v>1</v>
      </c>
      <c r="N10351">
        <v>57.011949999999999</v>
      </c>
      <c r="O10351">
        <v>-135.63561999999999</v>
      </c>
      <c r="P10351">
        <v>21</v>
      </c>
      <c r="Q10351">
        <v>1</v>
      </c>
    </row>
    <row r="10352" spans="1:17" x14ac:dyDescent="0.25">
      <c r="A10352" s="1">
        <v>40685</v>
      </c>
      <c r="B10352" s="2">
        <f t="shared" si="644"/>
        <v>2011</v>
      </c>
      <c r="C10352" s="2">
        <f t="shared" si="645"/>
        <v>5</v>
      </c>
      <c r="D10352" s="2">
        <f t="shared" si="646"/>
        <v>22</v>
      </c>
      <c r="E10352" s="2">
        <f t="shared" si="647"/>
        <v>1</v>
      </c>
      <c r="F10352" s="1" t="s">
        <v>791</v>
      </c>
      <c r="G10352" t="s">
        <v>289</v>
      </c>
      <c r="H10352" s="7" t="s">
        <v>744</v>
      </c>
      <c r="I10352" t="s">
        <v>276</v>
      </c>
      <c r="J10352" t="s">
        <v>164</v>
      </c>
      <c r="K10352" t="s">
        <v>221</v>
      </c>
      <c r="L10352" t="s">
        <v>177</v>
      </c>
      <c r="M10352">
        <v>1.25</v>
      </c>
      <c r="N10352">
        <v>57.011949999999999</v>
      </c>
      <c r="O10352">
        <v>-135.63561999999999</v>
      </c>
      <c r="P10352">
        <v>1</v>
      </c>
      <c r="Q10352">
        <v>1</v>
      </c>
    </row>
    <row r="10353" spans="1:17" x14ac:dyDescent="0.25">
      <c r="A10353" s="1">
        <v>42129</v>
      </c>
      <c r="B10353" s="2">
        <f t="shared" si="644"/>
        <v>2015</v>
      </c>
      <c r="C10353" s="2">
        <f t="shared" si="645"/>
        <v>5</v>
      </c>
      <c r="D10353" s="2">
        <f t="shared" si="646"/>
        <v>5</v>
      </c>
      <c r="E10353" s="2">
        <f t="shared" si="647"/>
        <v>3</v>
      </c>
      <c r="F10353" s="1" t="s">
        <v>791</v>
      </c>
      <c r="G10353" t="s">
        <v>289</v>
      </c>
      <c r="H10353" s="7" t="s">
        <v>744</v>
      </c>
      <c r="I10353" t="s">
        <v>276</v>
      </c>
      <c r="J10353" t="s">
        <v>164</v>
      </c>
      <c r="K10353" t="s">
        <v>208</v>
      </c>
      <c r="L10353" t="s">
        <v>13</v>
      </c>
      <c r="M10353">
        <v>1</v>
      </c>
      <c r="N10353">
        <v>57.011949999999999</v>
      </c>
      <c r="O10353">
        <v>-135.63561999999999</v>
      </c>
      <c r="P10353">
        <v>14</v>
      </c>
      <c r="Q10353">
        <v>1</v>
      </c>
    </row>
    <row r="10354" spans="1:17" x14ac:dyDescent="0.25">
      <c r="A10354" s="1">
        <v>42138</v>
      </c>
      <c r="B10354" s="2">
        <f t="shared" si="644"/>
        <v>2015</v>
      </c>
      <c r="C10354" s="2">
        <f t="shared" si="645"/>
        <v>5</v>
      </c>
      <c r="D10354" s="2">
        <f t="shared" si="646"/>
        <v>14</v>
      </c>
      <c r="E10354" s="2">
        <f t="shared" si="647"/>
        <v>5</v>
      </c>
      <c r="F10354" s="1" t="s">
        <v>791</v>
      </c>
      <c r="G10354" t="s">
        <v>289</v>
      </c>
      <c r="H10354" s="7" t="s">
        <v>744</v>
      </c>
      <c r="I10354" t="s">
        <v>276</v>
      </c>
      <c r="J10354" t="s">
        <v>164</v>
      </c>
      <c r="K10354" t="s">
        <v>208</v>
      </c>
      <c r="L10354" t="s">
        <v>13</v>
      </c>
      <c r="M10354">
        <v>1</v>
      </c>
      <c r="N10354">
        <v>57.011949999999999</v>
      </c>
      <c r="O10354">
        <v>-135.63561999999999</v>
      </c>
      <c r="P10354">
        <v>19</v>
      </c>
      <c r="Q10354">
        <v>1</v>
      </c>
    </row>
    <row r="10355" spans="1:17" x14ac:dyDescent="0.25">
      <c r="A10355" s="1">
        <v>42153</v>
      </c>
      <c r="B10355" s="2">
        <f t="shared" si="644"/>
        <v>2015</v>
      </c>
      <c r="C10355" s="2">
        <f t="shared" si="645"/>
        <v>5</v>
      </c>
      <c r="D10355" s="2">
        <f t="shared" si="646"/>
        <v>29</v>
      </c>
      <c r="E10355" s="2">
        <f t="shared" si="647"/>
        <v>6</v>
      </c>
      <c r="F10355" s="1" t="s">
        <v>791</v>
      </c>
      <c r="G10355" t="s">
        <v>289</v>
      </c>
      <c r="H10355" s="7" t="s">
        <v>744</v>
      </c>
      <c r="I10355" t="s">
        <v>276</v>
      </c>
      <c r="J10355" t="s">
        <v>164</v>
      </c>
      <c r="K10355" t="s">
        <v>208</v>
      </c>
      <c r="L10355" t="s">
        <v>13</v>
      </c>
      <c r="M10355">
        <v>1</v>
      </c>
      <c r="N10355">
        <v>57.011949999999999</v>
      </c>
      <c r="O10355">
        <v>-135.63561999999999</v>
      </c>
      <c r="P10355">
        <v>18</v>
      </c>
      <c r="Q10355">
        <v>1</v>
      </c>
    </row>
    <row r="10356" spans="1:17" x14ac:dyDescent="0.25">
      <c r="A10356" s="1">
        <v>41427</v>
      </c>
      <c r="B10356" s="2">
        <f t="shared" si="644"/>
        <v>2013</v>
      </c>
      <c r="C10356" s="2">
        <f t="shared" si="645"/>
        <v>6</v>
      </c>
      <c r="D10356" s="2">
        <f t="shared" si="646"/>
        <v>2</v>
      </c>
      <c r="E10356" s="2">
        <f t="shared" si="647"/>
        <v>1</v>
      </c>
      <c r="F10356" s="1" t="s">
        <v>792</v>
      </c>
      <c r="G10356" t="s">
        <v>289</v>
      </c>
      <c r="H10356" s="7" t="s">
        <v>744</v>
      </c>
      <c r="I10356" t="s">
        <v>276</v>
      </c>
      <c r="J10356" t="s">
        <v>164</v>
      </c>
      <c r="K10356" t="s">
        <v>208</v>
      </c>
      <c r="L10356" t="s">
        <v>13</v>
      </c>
      <c r="M10356">
        <v>1</v>
      </c>
      <c r="N10356">
        <v>57.011949999999999</v>
      </c>
      <c r="O10356">
        <v>-135.63561999999999</v>
      </c>
      <c r="P10356">
        <v>18</v>
      </c>
      <c r="Q10356">
        <v>2</v>
      </c>
    </row>
    <row r="10357" spans="1:17" x14ac:dyDescent="0.25">
      <c r="A10357" s="1">
        <v>41430</v>
      </c>
      <c r="B10357" s="2">
        <f t="shared" si="644"/>
        <v>2013</v>
      </c>
      <c r="C10357" s="2">
        <f t="shared" si="645"/>
        <v>6</v>
      </c>
      <c r="D10357" s="2">
        <f t="shared" si="646"/>
        <v>5</v>
      </c>
      <c r="E10357" s="2">
        <f t="shared" si="647"/>
        <v>4</v>
      </c>
      <c r="F10357" s="1" t="s">
        <v>792</v>
      </c>
      <c r="G10357" t="s">
        <v>289</v>
      </c>
      <c r="H10357" s="7" t="s">
        <v>744</v>
      </c>
      <c r="I10357" t="s">
        <v>276</v>
      </c>
      <c r="J10357" t="s">
        <v>164</v>
      </c>
      <c r="K10357" t="s">
        <v>208</v>
      </c>
      <c r="L10357" t="s">
        <v>13</v>
      </c>
      <c r="M10357">
        <v>1</v>
      </c>
      <c r="N10357">
        <v>57.011949999999999</v>
      </c>
      <c r="O10357">
        <v>-135.63561999999999</v>
      </c>
      <c r="P10357">
        <v>15</v>
      </c>
      <c r="Q10357">
        <v>2</v>
      </c>
    </row>
    <row r="10358" spans="1:17" x14ac:dyDescent="0.25">
      <c r="A10358" s="1">
        <v>41437</v>
      </c>
      <c r="B10358" s="2">
        <f t="shared" si="644"/>
        <v>2013</v>
      </c>
      <c r="C10358" s="2">
        <f t="shared" si="645"/>
        <v>6</v>
      </c>
      <c r="D10358" s="2">
        <f t="shared" si="646"/>
        <v>12</v>
      </c>
      <c r="E10358" s="2">
        <f t="shared" si="647"/>
        <v>4</v>
      </c>
      <c r="F10358" s="1" t="s">
        <v>792</v>
      </c>
      <c r="G10358" t="s">
        <v>289</v>
      </c>
      <c r="H10358" s="7" t="s">
        <v>744</v>
      </c>
      <c r="I10358" t="s">
        <v>276</v>
      </c>
      <c r="J10358" t="s">
        <v>164</v>
      </c>
      <c r="K10358" t="s">
        <v>208</v>
      </c>
      <c r="L10358" t="s">
        <v>13</v>
      </c>
      <c r="M10358">
        <v>1</v>
      </c>
      <c r="N10358">
        <v>57.011949999999999</v>
      </c>
      <c r="O10358">
        <v>-135.63561999999999</v>
      </c>
      <c r="P10358">
        <v>16</v>
      </c>
      <c r="Q10358">
        <v>1</v>
      </c>
    </row>
    <row r="10359" spans="1:17" x14ac:dyDescent="0.25">
      <c r="A10359" s="1">
        <v>41442</v>
      </c>
      <c r="B10359" s="2">
        <f t="shared" si="644"/>
        <v>2013</v>
      </c>
      <c r="C10359" s="2">
        <f t="shared" si="645"/>
        <v>6</v>
      </c>
      <c r="D10359" s="2">
        <f t="shared" si="646"/>
        <v>17</v>
      </c>
      <c r="E10359" s="2">
        <f t="shared" si="647"/>
        <v>2</v>
      </c>
      <c r="F10359" s="1" t="s">
        <v>792</v>
      </c>
      <c r="G10359" t="s">
        <v>289</v>
      </c>
      <c r="H10359" s="7" t="s">
        <v>744</v>
      </c>
      <c r="I10359" t="s">
        <v>276</v>
      </c>
      <c r="J10359" t="s">
        <v>164</v>
      </c>
      <c r="K10359" t="s">
        <v>208</v>
      </c>
      <c r="L10359" t="s">
        <v>13</v>
      </c>
      <c r="M10359">
        <v>1</v>
      </c>
      <c r="N10359">
        <v>57.011949999999999</v>
      </c>
      <c r="O10359">
        <v>-135.63561999999999</v>
      </c>
      <c r="P10359">
        <v>14</v>
      </c>
      <c r="Q10359">
        <v>2</v>
      </c>
    </row>
    <row r="10360" spans="1:17" x14ac:dyDescent="0.25">
      <c r="A10360" s="1">
        <v>41446</v>
      </c>
      <c r="B10360" s="2">
        <f t="shared" si="644"/>
        <v>2013</v>
      </c>
      <c r="C10360" s="2">
        <f t="shared" si="645"/>
        <v>6</v>
      </c>
      <c r="D10360" s="2">
        <f t="shared" si="646"/>
        <v>21</v>
      </c>
      <c r="E10360" s="2">
        <f t="shared" si="647"/>
        <v>6</v>
      </c>
      <c r="F10360" s="1" t="s">
        <v>792</v>
      </c>
      <c r="G10360" t="s">
        <v>289</v>
      </c>
      <c r="H10360" s="7" t="s">
        <v>744</v>
      </c>
      <c r="I10360" t="s">
        <v>276</v>
      </c>
      <c r="J10360" t="s">
        <v>164</v>
      </c>
      <c r="K10360" t="s">
        <v>208</v>
      </c>
      <c r="L10360" t="s">
        <v>13</v>
      </c>
      <c r="M10360">
        <v>1</v>
      </c>
      <c r="N10360">
        <v>57.011949999999999</v>
      </c>
      <c r="O10360">
        <v>-135.63561999999999</v>
      </c>
      <c r="P10360">
        <v>29</v>
      </c>
      <c r="Q10360">
        <v>3</v>
      </c>
    </row>
    <row r="10361" spans="1:17" x14ac:dyDescent="0.25">
      <c r="A10361" s="1">
        <v>41447</v>
      </c>
      <c r="B10361" s="2">
        <f t="shared" si="644"/>
        <v>2013</v>
      </c>
      <c r="C10361" s="2">
        <f t="shared" si="645"/>
        <v>6</v>
      </c>
      <c r="D10361" s="2">
        <f t="shared" si="646"/>
        <v>22</v>
      </c>
      <c r="E10361" s="2">
        <f t="shared" si="647"/>
        <v>7</v>
      </c>
      <c r="F10361" s="1" t="s">
        <v>792</v>
      </c>
      <c r="G10361" t="s">
        <v>289</v>
      </c>
      <c r="H10361" s="7" t="s">
        <v>744</v>
      </c>
      <c r="I10361" t="s">
        <v>276</v>
      </c>
      <c r="J10361" t="s">
        <v>164</v>
      </c>
      <c r="K10361" t="s">
        <v>208</v>
      </c>
      <c r="L10361" t="s">
        <v>13</v>
      </c>
      <c r="M10361">
        <v>1</v>
      </c>
      <c r="N10361">
        <v>57.011949999999999</v>
      </c>
      <c r="O10361">
        <v>-135.63561999999999</v>
      </c>
      <c r="P10361">
        <v>18</v>
      </c>
      <c r="Q10361">
        <v>2</v>
      </c>
    </row>
    <row r="10362" spans="1:17" x14ac:dyDescent="0.25">
      <c r="A10362" s="1">
        <v>42179</v>
      </c>
      <c r="B10362" s="2">
        <f t="shared" si="644"/>
        <v>2015</v>
      </c>
      <c r="C10362" s="2">
        <f t="shared" si="645"/>
        <v>6</v>
      </c>
      <c r="D10362" s="2">
        <f t="shared" si="646"/>
        <v>24</v>
      </c>
      <c r="E10362" s="2">
        <f t="shared" si="647"/>
        <v>4</v>
      </c>
      <c r="F10362" s="1" t="s">
        <v>792</v>
      </c>
      <c r="G10362" t="s">
        <v>289</v>
      </c>
      <c r="H10362" s="7" t="s">
        <v>744</v>
      </c>
      <c r="I10362" t="s">
        <v>276</v>
      </c>
      <c r="J10362" t="s">
        <v>164</v>
      </c>
      <c r="K10362" t="s">
        <v>208</v>
      </c>
      <c r="L10362" t="s">
        <v>13</v>
      </c>
      <c r="M10362">
        <v>1</v>
      </c>
      <c r="N10362">
        <v>57.011949999999999</v>
      </c>
      <c r="O10362">
        <v>-135.63561999999999</v>
      </c>
      <c r="P10362">
        <v>10</v>
      </c>
      <c r="Q10362">
        <v>1</v>
      </c>
    </row>
    <row r="10363" spans="1:17" x14ac:dyDescent="0.25">
      <c r="A10363" s="1">
        <v>41451</v>
      </c>
      <c r="B10363" s="2">
        <f t="shared" si="644"/>
        <v>2013</v>
      </c>
      <c r="C10363" s="2">
        <f t="shared" si="645"/>
        <v>6</v>
      </c>
      <c r="D10363" s="2">
        <f t="shared" si="646"/>
        <v>26</v>
      </c>
      <c r="E10363" s="2">
        <f t="shared" si="647"/>
        <v>4</v>
      </c>
      <c r="F10363" s="1" t="s">
        <v>792</v>
      </c>
      <c r="G10363" t="s">
        <v>289</v>
      </c>
      <c r="H10363" s="7" t="s">
        <v>744</v>
      </c>
      <c r="I10363" t="s">
        <v>276</v>
      </c>
      <c r="J10363" t="s">
        <v>164</v>
      </c>
      <c r="K10363" t="s">
        <v>208</v>
      </c>
      <c r="L10363" t="s">
        <v>13</v>
      </c>
      <c r="M10363">
        <v>1</v>
      </c>
      <c r="N10363">
        <v>57.011949999999999</v>
      </c>
      <c r="O10363">
        <v>-135.63561999999999</v>
      </c>
      <c r="P10363">
        <v>6</v>
      </c>
      <c r="Q10363">
        <v>1</v>
      </c>
    </row>
    <row r="10364" spans="1:17" x14ac:dyDescent="0.25">
      <c r="A10364" s="1">
        <v>42183</v>
      </c>
      <c r="B10364" s="2">
        <f t="shared" si="644"/>
        <v>2015</v>
      </c>
      <c r="C10364" s="2">
        <f t="shared" si="645"/>
        <v>6</v>
      </c>
      <c r="D10364" s="2">
        <f t="shared" si="646"/>
        <v>28</v>
      </c>
      <c r="E10364" s="2">
        <f t="shared" si="647"/>
        <v>1</v>
      </c>
      <c r="F10364" s="1" t="s">
        <v>792</v>
      </c>
      <c r="G10364" t="s">
        <v>289</v>
      </c>
      <c r="H10364" s="7" t="s">
        <v>744</v>
      </c>
      <c r="I10364" t="s">
        <v>276</v>
      </c>
      <c r="J10364" t="s">
        <v>164</v>
      </c>
      <c r="K10364" t="s">
        <v>208</v>
      </c>
      <c r="L10364" t="s">
        <v>13</v>
      </c>
      <c r="M10364">
        <v>18</v>
      </c>
      <c r="N10364">
        <v>57.011949999999999</v>
      </c>
      <c r="O10364">
        <v>-135.63561999999999</v>
      </c>
      <c r="P10364">
        <v>18</v>
      </c>
      <c r="Q10364">
        <v>1</v>
      </c>
    </row>
    <row r="10365" spans="1:17" x14ac:dyDescent="0.25">
      <c r="A10365" s="1">
        <v>42185</v>
      </c>
      <c r="B10365" s="2">
        <f t="shared" si="644"/>
        <v>2015</v>
      </c>
      <c r="C10365" s="2">
        <f t="shared" si="645"/>
        <v>6</v>
      </c>
      <c r="D10365" s="2">
        <f t="shared" si="646"/>
        <v>30</v>
      </c>
      <c r="E10365" s="2">
        <f t="shared" si="647"/>
        <v>3</v>
      </c>
      <c r="F10365" s="1" t="s">
        <v>792</v>
      </c>
      <c r="G10365" t="s">
        <v>289</v>
      </c>
      <c r="H10365" s="7" t="s">
        <v>744</v>
      </c>
      <c r="I10365" t="s">
        <v>276</v>
      </c>
      <c r="J10365" t="s">
        <v>164</v>
      </c>
      <c r="K10365" t="s">
        <v>208</v>
      </c>
      <c r="L10365" t="s">
        <v>13</v>
      </c>
      <c r="M10365">
        <v>1</v>
      </c>
      <c r="N10365">
        <v>57.011949999999999</v>
      </c>
      <c r="O10365">
        <v>-135.63561999999999</v>
      </c>
      <c r="P10365">
        <v>9</v>
      </c>
      <c r="Q10365">
        <v>1</v>
      </c>
    </row>
    <row r="10366" spans="1:17" x14ac:dyDescent="0.25">
      <c r="A10366" s="1">
        <v>41459</v>
      </c>
      <c r="B10366" s="2">
        <f t="shared" si="644"/>
        <v>2013</v>
      </c>
      <c r="C10366" s="2">
        <f t="shared" si="645"/>
        <v>7</v>
      </c>
      <c r="D10366" s="2">
        <f t="shared" si="646"/>
        <v>4</v>
      </c>
      <c r="E10366" s="2">
        <f t="shared" si="647"/>
        <v>5</v>
      </c>
      <c r="F10366" s="1" t="s">
        <v>792</v>
      </c>
      <c r="G10366" t="s">
        <v>289</v>
      </c>
      <c r="H10366" s="7" t="s">
        <v>744</v>
      </c>
      <c r="I10366" t="s">
        <v>276</v>
      </c>
      <c r="J10366" t="s">
        <v>164</v>
      </c>
      <c r="K10366" t="s">
        <v>208</v>
      </c>
      <c r="L10366" t="s">
        <v>13</v>
      </c>
      <c r="M10366">
        <v>1</v>
      </c>
      <c r="N10366">
        <v>57.011949999999999</v>
      </c>
      <c r="O10366">
        <v>-135.63561999999999</v>
      </c>
      <c r="P10366">
        <v>15</v>
      </c>
      <c r="Q10366">
        <v>2</v>
      </c>
    </row>
    <row r="10367" spans="1:17" x14ac:dyDescent="0.25">
      <c r="A10367" s="1">
        <v>42189</v>
      </c>
      <c r="B10367" s="2">
        <f t="shared" si="644"/>
        <v>2015</v>
      </c>
      <c r="C10367" s="2">
        <f t="shared" si="645"/>
        <v>7</v>
      </c>
      <c r="D10367" s="2">
        <f t="shared" si="646"/>
        <v>4</v>
      </c>
      <c r="E10367" s="2">
        <f t="shared" si="647"/>
        <v>7</v>
      </c>
      <c r="F10367" s="1" t="s">
        <v>792</v>
      </c>
      <c r="G10367" t="s">
        <v>289</v>
      </c>
      <c r="H10367" s="7" t="s">
        <v>744</v>
      </c>
      <c r="I10367" t="s">
        <v>276</v>
      </c>
      <c r="J10367" t="s">
        <v>164</v>
      </c>
      <c r="K10367" t="s">
        <v>208</v>
      </c>
      <c r="L10367" t="s">
        <v>13</v>
      </c>
      <c r="M10367">
        <v>1</v>
      </c>
      <c r="N10367">
        <v>57.011949999999999</v>
      </c>
      <c r="O10367">
        <v>-135.63561999999999</v>
      </c>
      <c r="P10367">
        <v>16</v>
      </c>
      <c r="Q10367">
        <v>1</v>
      </c>
    </row>
    <row r="10368" spans="1:17" x14ac:dyDescent="0.25">
      <c r="A10368" s="1">
        <v>41460</v>
      </c>
      <c r="B10368" s="2">
        <f t="shared" si="644"/>
        <v>2013</v>
      </c>
      <c r="C10368" s="2">
        <f t="shared" si="645"/>
        <v>7</v>
      </c>
      <c r="D10368" s="2">
        <f t="shared" si="646"/>
        <v>5</v>
      </c>
      <c r="E10368" s="2">
        <f t="shared" si="647"/>
        <v>6</v>
      </c>
      <c r="F10368" s="1" t="s">
        <v>792</v>
      </c>
      <c r="G10368" t="s">
        <v>289</v>
      </c>
      <c r="H10368" s="7" t="s">
        <v>744</v>
      </c>
      <c r="I10368" t="s">
        <v>276</v>
      </c>
      <c r="J10368" t="s">
        <v>164</v>
      </c>
      <c r="K10368" t="s">
        <v>208</v>
      </c>
      <c r="L10368" t="s">
        <v>13</v>
      </c>
      <c r="M10368">
        <v>1</v>
      </c>
      <c r="N10368">
        <v>57.011949999999999</v>
      </c>
      <c r="O10368">
        <v>-135.63561999999999</v>
      </c>
      <c r="P10368">
        <v>16</v>
      </c>
      <c r="Q10368">
        <v>2</v>
      </c>
    </row>
    <row r="10369" spans="1:17" x14ac:dyDescent="0.25">
      <c r="A10369" s="1">
        <v>41461</v>
      </c>
      <c r="B10369" s="2">
        <f t="shared" si="644"/>
        <v>2013</v>
      </c>
      <c r="C10369" s="2">
        <f t="shared" si="645"/>
        <v>7</v>
      </c>
      <c r="D10369" s="2">
        <f t="shared" si="646"/>
        <v>6</v>
      </c>
      <c r="E10369" s="2">
        <f t="shared" si="647"/>
        <v>7</v>
      </c>
      <c r="F10369" s="1" t="s">
        <v>792</v>
      </c>
      <c r="G10369" t="s">
        <v>289</v>
      </c>
      <c r="H10369" s="7" t="s">
        <v>744</v>
      </c>
      <c r="I10369" t="s">
        <v>276</v>
      </c>
      <c r="J10369" t="s">
        <v>164</v>
      </c>
      <c r="K10369" t="s">
        <v>208</v>
      </c>
      <c r="L10369" t="s">
        <v>13</v>
      </c>
      <c r="M10369">
        <v>1</v>
      </c>
      <c r="N10369">
        <v>57.011949999999999</v>
      </c>
      <c r="O10369">
        <v>-135.63561999999999</v>
      </c>
      <c r="P10369">
        <v>16</v>
      </c>
      <c r="Q10369">
        <v>2</v>
      </c>
    </row>
    <row r="10370" spans="1:17" x14ac:dyDescent="0.25">
      <c r="A10370" s="1">
        <v>42191</v>
      </c>
      <c r="B10370" s="2">
        <f t="shared" ref="B10370:B10433" si="648">YEAR(A10370)</f>
        <v>2015</v>
      </c>
      <c r="C10370" s="2">
        <f t="shared" ref="C10370:C10433" si="649">MONTH(A10370)</f>
        <v>7</v>
      </c>
      <c r="D10370" s="2">
        <f t="shared" ref="D10370:D10433" si="650">DAY(A10370)</f>
        <v>6</v>
      </c>
      <c r="E10370" s="2">
        <f t="shared" ref="E10370:E10433" si="651">WEEKDAY(A10370)</f>
        <v>2</v>
      </c>
      <c r="F10370" s="1" t="s">
        <v>792</v>
      </c>
      <c r="G10370" t="s">
        <v>289</v>
      </c>
      <c r="H10370" s="7" t="s">
        <v>744</v>
      </c>
      <c r="I10370" t="s">
        <v>276</v>
      </c>
      <c r="J10370" t="s">
        <v>164</v>
      </c>
      <c r="K10370" t="s">
        <v>208</v>
      </c>
      <c r="L10370" t="s">
        <v>13</v>
      </c>
      <c r="M10370">
        <v>1</v>
      </c>
      <c r="N10370">
        <v>57.011949999999999</v>
      </c>
      <c r="O10370">
        <v>-135.63561999999999</v>
      </c>
      <c r="P10370">
        <v>12</v>
      </c>
      <c r="Q10370">
        <v>1</v>
      </c>
    </row>
    <row r="10371" spans="1:17" x14ac:dyDescent="0.25">
      <c r="A10371" s="1">
        <v>42200</v>
      </c>
      <c r="B10371" s="2">
        <f t="shared" si="648"/>
        <v>2015</v>
      </c>
      <c r="C10371" s="2">
        <f t="shared" si="649"/>
        <v>7</v>
      </c>
      <c r="D10371" s="2">
        <f t="shared" si="650"/>
        <v>15</v>
      </c>
      <c r="E10371" s="2">
        <f t="shared" si="651"/>
        <v>4</v>
      </c>
      <c r="F10371" s="1" t="s">
        <v>792</v>
      </c>
      <c r="G10371" t="s">
        <v>289</v>
      </c>
      <c r="H10371" s="7" t="s">
        <v>744</v>
      </c>
      <c r="I10371" t="s">
        <v>276</v>
      </c>
      <c r="J10371" t="s">
        <v>164</v>
      </c>
      <c r="K10371" t="s">
        <v>208</v>
      </c>
      <c r="L10371" t="s">
        <v>13</v>
      </c>
      <c r="M10371">
        <v>1</v>
      </c>
      <c r="N10371">
        <v>57.011949999999999</v>
      </c>
      <c r="O10371">
        <v>-135.63561999999999</v>
      </c>
      <c r="P10371">
        <v>37</v>
      </c>
      <c r="Q10371">
        <v>1</v>
      </c>
    </row>
    <row r="10372" spans="1:17" x14ac:dyDescent="0.25">
      <c r="A10372" s="1">
        <v>42210</v>
      </c>
      <c r="B10372" s="2">
        <f t="shared" si="648"/>
        <v>2015</v>
      </c>
      <c r="C10372" s="2">
        <f t="shared" si="649"/>
        <v>7</v>
      </c>
      <c r="D10372" s="2">
        <f t="shared" si="650"/>
        <v>25</v>
      </c>
      <c r="E10372" s="2">
        <f t="shared" si="651"/>
        <v>7</v>
      </c>
      <c r="F10372" s="1" t="s">
        <v>792</v>
      </c>
      <c r="G10372" t="s">
        <v>289</v>
      </c>
      <c r="H10372" s="7" t="s">
        <v>744</v>
      </c>
      <c r="I10372" t="s">
        <v>276</v>
      </c>
      <c r="J10372" t="s">
        <v>164</v>
      </c>
      <c r="K10372" t="s">
        <v>208</v>
      </c>
      <c r="L10372" t="s">
        <v>13</v>
      </c>
      <c r="M10372">
        <v>1</v>
      </c>
      <c r="N10372">
        <v>57.011949999999999</v>
      </c>
      <c r="O10372">
        <v>-135.63561999999999</v>
      </c>
      <c r="P10372">
        <v>17</v>
      </c>
      <c r="Q10372">
        <v>1</v>
      </c>
    </row>
    <row r="10373" spans="1:17" x14ac:dyDescent="0.25">
      <c r="A10373" s="1">
        <v>42215</v>
      </c>
      <c r="B10373" s="2">
        <f t="shared" si="648"/>
        <v>2015</v>
      </c>
      <c r="C10373" s="2">
        <f t="shared" si="649"/>
        <v>7</v>
      </c>
      <c r="D10373" s="2">
        <f t="shared" si="650"/>
        <v>30</v>
      </c>
      <c r="E10373" s="2">
        <f t="shared" si="651"/>
        <v>5</v>
      </c>
      <c r="F10373" s="1" t="s">
        <v>792</v>
      </c>
      <c r="G10373" t="s">
        <v>289</v>
      </c>
      <c r="H10373" s="7" t="s">
        <v>744</v>
      </c>
      <c r="I10373" t="s">
        <v>276</v>
      </c>
      <c r="J10373" t="s">
        <v>164</v>
      </c>
      <c r="K10373" t="s">
        <v>208</v>
      </c>
      <c r="L10373" t="s">
        <v>13</v>
      </c>
      <c r="M10373">
        <v>6</v>
      </c>
      <c r="N10373">
        <v>57.011949999999999</v>
      </c>
      <c r="O10373">
        <v>-135.63561999999999</v>
      </c>
      <c r="P10373">
        <v>6</v>
      </c>
      <c r="Q10373">
        <v>1</v>
      </c>
    </row>
    <row r="10374" spans="1:17" x14ac:dyDescent="0.25">
      <c r="A10374" s="1">
        <v>42219</v>
      </c>
      <c r="B10374" s="2">
        <f t="shared" si="648"/>
        <v>2015</v>
      </c>
      <c r="C10374" s="2">
        <f t="shared" si="649"/>
        <v>8</v>
      </c>
      <c r="D10374" s="2">
        <f t="shared" si="650"/>
        <v>3</v>
      </c>
      <c r="E10374" s="2">
        <f t="shared" si="651"/>
        <v>2</v>
      </c>
      <c r="F10374" s="1" t="s">
        <v>792</v>
      </c>
      <c r="G10374" t="s">
        <v>289</v>
      </c>
      <c r="H10374" s="7" t="s">
        <v>744</v>
      </c>
      <c r="I10374" t="s">
        <v>276</v>
      </c>
      <c r="J10374" t="s">
        <v>164</v>
      </c>
      <c r="K10374" t="s">
        <v>208</v>
      </c>
      <c r="L10374" t="s">
        <v>13</v>
      </c>
      <c r="M10374">
        <v>1</v>
      </c>
      <c r="N10374">
        <v>57.011949999999999</v>
      </c>
      <c r="O10374">
        <v>-135.63561999999999</v>
      </c>
      <c r="P10374">
        <v>6</v>
      </c>
      <c r="Q10374">
        <v>1</v>
      </c>
    </row>
    <row r="10375" spans="1:17" x14ac:dyDescent="0.25">
      <c r="A10375" s="1">
        <v>42221</v>
      </c>
      <c r="B10375" s="2">
        <f t="shared" si="648"/>
        <v>2015</v>
      </c>
      <c r="C10375" s="2">
        <f t="shared" si="649"/>
        <v>8</v>
      </c>
      <c r="D10375" s="2">
        <f t="shared" si="650"/>
        <v>5</v>
      </c>
      <c r="E10375" s="2">
        <f t="shared" si="651"/>
        <v>4</v>
      </c>
      <c r="F10375" s="1" t="s">
        <v>792</v>
      </c>
      <c r="G10375" t="s">
        <v>289</v>
      </c>
      <c r="H10375" s="7" t="s">
        <v>744</v>
      </c>
      <c r="I10375" t="s">
        <v>276</v>
      </c>
      <c r="J10375" t="s">
        <v>164</v>
      </c>
      <c r="K10375" t="s">
        <v>208</v>
      </c>
      <c r="L10375" t="s">
        <v>13</v>
      </c>
      <c r="M10375">
        <v>1</v>
      </c>
      <c r="N10375">
        <v>57.011949999999999</v>
      </c>
      <c r="O10375">
        <v>-135.63561999999999</v>
      </c>
      <c r="P10375">
        <v>19</v>
      </c>
      <c r="Q10375">
        <v>1</v>
      </c>
    </row>
    <row r="10376" spans="1:17" x14ac:dyDescent="0.25">
      <c r="A10376" s="1">
        <v>42229</v>
      </c>
      <c r="B10376" s="2">
        <f t="shared" si="648"/>
        <v>2015</v>
      </c>
      <c r="C10376" s="2">
        <f t="shared" si="649"/>
        <v>8</v>
      </c>
      <c r="D10376" s="2">
        <f t="shared" si="650"/>
        <v>13</v>
      </c>
      <c r="E10376" s="2">
        <f t="shared" si="651"/>
        <v>5</v>
      </c>
      <c r="F10376" s="1" t="s">
        <v>792</v>
      </c>
      <c r="G10376" t="s">
        <v>289</v>
      </c>
      <c r="H10376" s="7" t="s">
        <v>744</v>
      </c>
      <c r="I10376" t="s">
        <v>276</v>
      </c>
      <c r="J10376" t="s">
        <v>164</v>
      </c>
      <c r="K10376" t="s">
        <v>208</v>
      </c>
      <c r="L10376" t="s">
        <v>13</v>
      </c>
      <c r="M10376">
        <v>1</v>
      </c>
      <c r="N10376">
        <v>57.011949999999999</v>
      </c>
      <c r="O10376">
        <v>-135.63561999999999</v>
      </c>
      <c r="P10376">
        <v>18</v>
      </c>
      <c r="Q10376">
        <v>1</v>
      </c>
    </row>
    <row r="10377" spans="1:17" x14ac:dyDescent="0.25">
      <c r="A10377" s="1">
        <v>42241</v>
      </c>
      <c r="B10377" s="2">
        <f t="shared" si="648"/>
        <v>2015</v>
      </c>
      <c r="C10377" s="2">
        <f t="shared" si="649"/>
        <v>8</v>
      </c>
      <c r="D10377" s="2">
        <f t="shared" si="650"/>
        <v>25</v>
      </c>
      <c r="E10377" s="2">
        <f t="shared" si="651"/>
        <v>3</v>
      </c>
      <c r="F10377" s="1" t="s">
        <v>792</v>
      </c>
      <c r="G10377" t="s">
        <v>289</v>
      </c>
      <c r="H10377" s="7" t="s">
        <v>744</v>
      </c>
      <c r="I10377" t="s">
        <v>276</v>
      </c>
      <c r="J10377" t="s">
        <v>164</v>
      </c>
      <c r="K10377" t="s">
        <v>208</v>
      </c>
      <c r="L10377" t="s">
        <v>13</v>
      </c>
      <c r="M10377">
        <v>1</v>
      </c>
      <c r="N10377">
        <v>57.011949999999999</v>
      </c>
      <c r="O10377">
        <v>-135.63561999999999</v>
      </c>
      <c r="P10377">
        <v>21</v>
      </c>
      <c r="Q10377">
        <v>1</v>
      </c>
    </row>
    <row r="10378" spans="1:17" x14ac:dyDescent="0.25">
      <c r="A10378" s="1">
        <v>42252</v>
      </c>
      <c r="B10378" s="2">
        <f t="shared" si="648"/>
        <v>2015</v>
      </c>
      <c r="C10378" s="2">
        <f t="shared" si="649"/>
        <v>9</v>
      </c>
      <c r="D10378" s="2">
        <f t="shared" si="650"/>
        <v>5</v>
      </c>
      <c r="E10378" s="2">
        <f t="shared" si="651"/>
        <v>7</v>
      </c>
      <c r="F10378" s="1" t="s">
        <v>792</v>
      </c>
      <c r="G10378" t="s">
        <v>289</v>
      </c>
      <c r="H10378" s="7" t="s">
        <v>744</v>
      </c>
      <c r="I10378" t="s">
        <v>276</v>
      </c>
      <c r="J10378" t="s">
        <v>164</v>
      </c>
      <c r="K10378" t="s">
        <v>208</v>
      </c>
      <c r="L10378" t="s">
        <v>13</v>
      </c>
      <c r="M10378">
        <v>1</v>
      </c>
      <c r="N10378">
        <v>57.011949999999999</v>
      </c>
      <c r="O10378">
        <v>-135.63561999999999</v>
      </c>
      <c r="P10378">
        <v>21</v>
      </c>
      <c r="Q10378">
        <v>1</v>
      </c>
    </row>
    <row r="10379" spans="1:17" x14ac:dyDescent="0.25">
      <c r="A10379" s="1">
        <v>42256</v>
      </c>
      <c r="B10379" s="2">
        <f t="shared" si="648"/>
        <v>2015</v>
      </c>
      <c r="C10379" s="2">
        <f t="shared" si="649"/>
        <v>9</v>
      </c>
      <c r="D10379" s="2">
        <f t="shared" si="650"/>
        <v>9</v>
      </c>
      <c r="E10379" s="2">
        <f t="shared" si="651"/>
        <v>4</v>
      </c>
      <c r="F10379" s="1" t="s">
        <v>792</v>
      </c>
      <c r="G10379" t="s">
        <v>289</v>
      </c>
      <c r="H10379" s="7" t="s">
        <v>744</v>
      </c>
      <c r="I10379" t="s">
        <v>276</v>
      </c>
      <c r="J10379" t="s">
        <v>164</v>
      </c>
      <c r="K10379" t="s">
        <v>208</v>
      </c>
      <c r="L10379" t="s">
        <v>13</v>
      </c>
      <c r="M10379">
        <v>1</v>
      </c>
      <c r="N10379">
        <v>57.011949999999999</v>
      </c>
      <c r="O10379">
        <v>-135.63561999999999</v>
      </c>
      <c r="P10379">
        <v>19</v>
      </c>
      <c r="Q10379">
        <v>1</v>
      </c>
    </row>
    <row r="10380" spans="1:17" x14ac:dyDescent="0.25">
      <c r="A10380" s="1">
        <v>41774</v>
      </c>
      <c r="B10380" s="2">
        <f t="shared" si="648"/>
        <v>2014</v>
      </c>
      <c r="C10380" s="2">
        <f t="shared" si="649"/>
        <v>5</v>
      </c>
      <c r="D10380" s="2">
        <f t="shared" si="650"/>
        <v>15</v>
      </c>
      <c r="E10380" s="2">
        <f t="shared" si="651"/>
        <v>5</v>
      </c>
      <c r="F10380" s="1" t="s">
        <v>791</v>
      </c>
      <c r="G10380" t="s">
        <v>339</v>
      </c>
      <c r="H10380" s="7" t="s">
        <v>744</v>
      </c>
      <c r="I10380" t="s">
        <v>276</v>
      </c>
      <c r="J10380" t="s">
        <v>164</v>
      </c>
      <c r="K10380" t="s">
        <v>208</v>
      </c>
      <c r="L10380" t="s">
        <v>13</v>
      </c>
      <c r="M10380">
        <v>1</v>
      </c>
      <c r="N10380">
        <v>57.01361</v>
      </c>
      <c r="O10380">
        <v>-135.66861</v>
      </c>
      <c r="P10380">
        <v>7</v>
      </c>
      <c r="Q10380">
        <v>1</v>
      </c>
    </row>
    <row r="10381" spans="1:17" x14ac:dyDescent="0.25">
      <c r="A10381" s="1">
        <v>41810</v>
      </c>
      <c r="B10381" s="2">
        <f t="shared" si="648"/>
        <v>2014</v>
      </c>
      <c r="C10381" s="2">
        <f t="shared" si="649"/>
        <v>6</v>
      </c>
      <c r="D10381" s="2">
        <f t="shared" si="650"/>
        <v>20</v>
      </c>
      <c r="E10381" s="2">
        <f t="shared" si="651"/>
        <v>6</v>
      </c>
      <c r="F10381" s="1" t="s">
        <v>792</v>
      </c>
      <c r="G10381" t="s">
        <v>339</v>
      </c>
      <c r="H10381" s="7" t="s">
        <v>744</v>
      </c>
      <c r="I10381" t="s">
        <v>276</v>
      </c>
      <c r="J10381" t="s">
        <v>164</v>
      </c>
      <c r="K10381" t="s">
        <v>246</v>
      </c>
      <c r="L10381" t="s">
        <v>13</v>
      </c>
      <c r="M10381">
        <v>1</v>
      </c>
      <c r="N10381">
        <v>57.01361</v>
      </c>
      <c r="O10381">
        <v>-135.66861</v>
      </c>
      <c r="P10381">
        <v>3</v>
      </c>
      <c r="Q10381">
        <v>1</v>
      </c>
    </row>
    <row r="10382" spans="1:17" x14ac:dyDescent="0.25">
      <c r="A10382" s="1">
        <v>41589</v>
      </c>
      <c r="B10382" s="2">
        <f t="shared" si="648"/>
        <v>2013</v>
      </c>
      <c r="C10382" s="2">
        <f t="shared" si="649"/>
        <v>11</v>
      </c>
      <c r="D10382" s="2">
        <f t="shared" si="650"/>
        <v>11</v>
      </c>
      <c r="E10382" s="2">
        <f t="shared" si="651"/>
        <v>2</v>
      </c>
      <c r="F10382" s="1" t="s">
        <v>793</v>
      </c>
      <c r="G10382" t="s">
        <v>489</v>
      </c>
      <c r="H10382" s="7" t="s">
        <v>773</v>
      </c>
      <c r="I10382" t="s">
        <v>483</v>
      </c>
      <c r="J10382" t="s">
        <v>418</v>
      </c>
      <c r="K10382" t="s">
        <v>35</v>
      </c>
      <c r="L10382" t="s">
        <v>222</v>
      </c>
      <c r="M10382">
        <v>8</v>
      </c>
      <c r="N10382">
        <v>57.803440000000002</v>
      </c>
      <c r="O10382">
        <v>-134.02915999999999</v>
      </c>
      <c r="P10382">
        <v>2</v>
      </c>
      <c r="Q10382">
        <v>1</v>
      </c>
    </row>
    <row r="10383" spans="1:17" x14ac:dyDescent="0.25">
      <c r="A10383" s="1">
        <v>41226</v>
      </c>
      <c r="B10383" s="2">
        <f t="shared" si="648"/>
        <v>2012</v>
      </c>
      <c r="C10383" s="2">
        <f t="shared" si="649"/>
        <v>11</v>
      </c>
      <c r="D10383" s="2">
        <f t="shared" si="650"/>
        <v>13</v>
      </c>
      <c r="E10383" s="2">
        <f t="shared" si="651"/>
        <v>3</v>
      </c>
      <c r="F10383" s="1" t="s">
        <v>793</v>
      </c>
      <c r="G10383" t="s">
        <v>489</v>
      </c>
      <c r="H10383" s="7" t="s">
        <v>773</v>
      </c>
      <c r="I10383" t="s">
        <v>483</v>
      </c>
      <c r="J10383" t="s">
        <v>418</v>
      </c>
      <c r="K10383" t="s">
        <v>35</v>
      </c>
      <c r="L10383" t="s">
        <v>222</v>
      </c>
      <c r="M10383">
        <v>6</v>
      </c>
      <c r="N10383">
        <v>57.803440000000002</v>
      </c>
      <c r="O10383">
        <v>-134.02915999999999</v>
      </c>
      <c r="P10383">
        <v>2</v>
      </c>
      <c r="Q10383">
        <v>1</v>
      </c>
    </row>
    <row r="10384" spans="1:17" x14ac:dyDescent="0.25">
      <c r="A10384" s="1">
        <v>42328</v>
      </c>
      <c r="B10384" s="2">
        <f t="shared" si="648"/>
        <v>2015</v>
      </c>
      <c r="C10384" s="2">
        <f t="shared" si="649"/>
        <v>11</v>
      </c>
      <c r="D10384" s="2">
        <f t="shared" si="650"/>
        <v>20</v>
      </c>
      <c r="E10384" s="2">
        <f t="shared" si="651"/>
        <v>6</v>
      </c>
      <c r="F10384" s="1" t="s">
        <v>793</v>
      </c>
      <c r="G10384" t="s">
        <v>489</v>
      </c>
      <c r="H10384" s="7" t="s">
        <v>773</v>
      </c>
      <c r="I10384" t="s">
        <v>483</v>
      </c>
      <c r="J10384" t="s">
        <v>418</v>
      </c>
      <c r="K10384" t="s">
        <v>35</v>
      </c>
      <c r="L10384" t="s">
        <v>222</v>
      </c>
      <c r="M10384">
        <v>1</v>
      </c>
      <c r="N10384">
        <v>57.803440000000002</v>
      </c>
      <c r="O10384">
        <v>-134.02915999999999</v>
      </c>
      <c r="P10384">
        <v>1</v>
      </c>
      <c r="Q10384">
        <v>1</v>
      </c>
    </row>
    <row r="10385" spans="1:17" x14ac:dyDescent="0.25">
      <c r="A10385" s="1">
        <v>42328</v>
      </c>
      <c r="B10385" s="2">
        <f t="shared" si="648"/>
        <v>2015</v>
      </c>
      <c r="C10385" s="2">
        <f t="shared" si="649"/>
        <v>11</v>
      </c>
      <c r="D10385" s="2">
        <f t="shared" si="650"/>
        <v>20</v>
      </c>
      <c r="E10385" s="2">
        <f t="shared" si="651"/>
        <v>6</v>
      </c>
      <c r="F10385" s="1" t="s">
        <v>793</v>
      </c>
      <c r="G10385" t="s">
        <v>489</v>
      </c>
      <c r="H10385" s="7" t="s">
        <v>773</v>
      </c>
      <c r="I10385" t="s">
        <v>483</v>
      </c>
      <c r="J10385" t="s">
        <v>418</v>
      </c>
      <c r="K10385" t="s">
        <v>35</v>
      </c>
      <c r="L10385" t="s">
        <v>222</v>
      </c>
      <c r="M10385">
        <v>4</v>
      </c>
      <c r="N10385">
        <v>57.803440000000002</v>
      </c>
      <c r="O10385">
        <v>-134.02915999999999</v>
      </c>
      <c r="P10385">
        <v>2</v>
      </c>
      <c r="Q10385">
        <v>1</v>
      </c>
    </row>
    <row r="10386" spans="1:17" x14ac:dyDescent="0.25">
      <c r="A10386" s="1">
        <v>42328</v>
      </c>
      <c r="B10386" s="2">
        <f t="shared" si="648"/>
        <v>2015</v>
      </c>
      <c r="C10386" s="2">
        <f t="shared" si="649"/>
        <v>11</v>
      </c>
      <c r="D10386" s="2">
        <f t="shared" si="650"/>
        <v>20</v>
      </c>
      <c r="E10386" s="2">
        <f t="shared" si="651"/>
        <v>6</v>
      </c>
      <c r="F10386" s="1" t="s">
        <v>793</v>
      </c>
      <c r="G10386" t="s">
        <v>489</v>
      </c>
      <c r="H10386" s="7" t="s">
        <v>773</v>
      </c>
      <c r="I10386" t="s">
        <v>483</v>
      </c>
      <c r="J10386" t="s">
        <v>418</v>
      </c>
      <c r="K10386" t="s">
        <v>35</v>
      </c>
      <c r="L10386" t="s">
        <v>222</v>
      </c>
      <c r="M10386">
        <v>6</v>
      </c>
      <c r="N10386">
        <v>57.803440000000002</v>
      </c>
      <c r="O10386">
        <v>-134.02915999999999</v>
      </c>
      <c r="P10386">
        <v>1</v>
      </c>
      <c r="Q10386">
        <v>1</v>
      </c>
    </row>
    <row r="10387" spans="1:17" x14ac:dyDescent="0.25">
      <c r="A10387" s="1">
        <v>41252</v>
      </c>
      <c r="B10387" s="2">
        <f t="shared" si="648"/>
        <v>2012</v>
      </c>
      <c r="C10387" s="2">
        <f t="shared" si="649"/>
        <v>12</v>
      </c>
      <c r="D10387" s="2">
        <f t="shared" si="650"/>
        <v>9</v>
      </c>
      <c r="E10387" s="2">
        <f t="shared" si="651"/>
        <v>1</v>
      </c>
      <c r="F10387" s="1" t="s">
        <v>793</v>
      </c>
      <c r="G10387" t="s">
        <v>489</v>
      </c>
      <c r="H10387" s="7" t="s">
        <v>773</v>
      </c>
      <c r="I10387" t="s">
        <v>483</v>
      </c>
      <c r="J10387" t="s">
        <v>418</v>
      </c>
      <c r="K10387" t="s">
        <v>35</v>
      </c>
      <c r="L10387" t="s">
        <v>222</v>
      </c>
      <c r="M10387">
        <v>1</v>
      </c>
      <c r="N10387">
        <v>57.803440000000002</v>
      </c>
      <c r="O10387">
        <v>-134.02915999999999</v>
      </c>
      <c r="P10387">
        <v>3</v>
      </c>
      <c r="Q10387">
        <v>1</v>
      </c>
    </row>
    <row r="10388" spans="1:17" x14ac:dyDescent="0.25">
      <c r="A10388" s="1">
        <v>42352</v>
      </c>
      <c r="B10388" s="2">
        <f t="shared" si="648"/>
        <v>2015</v>
      </c>
      <c r="C10388" s="2">
        <f t="shared" si="649"/>
        <v>12</v>
      </c>
      <c r="D10388" s="2">
        <f t="shared" si="650"/>
        <v>14</v>
      </c>
      <c r="E10388" s="2">
        <f t="shared" si="651"/>
        <v>2</v>
      </c>
      <c r="F10388" s="1" t="s">
        <v>793</v>
      </c>
      <c r="G10388" t="s">
        <v>489</v>
      </c>
      <c r="H10388" s="7" t="s">
        <v>773</v>
      </c>
      <c r="I10388" t="s">
        <v>483</v>
      </c>
      <c r="J10388" t="s">
        <v>418</v>
      </c>
      <c r="K10388" t="s">
        <v>35</v>
      </c>
      <c r="L10388" t="s">
        <v>222</v>
      </c>
      <c r="M10388">
        <v>8</v>
      </c>
      <c r="N10388">
        <v>57.803440000000002</v>
      </c>
      <c r="O10388">
        <v>-134.02915999999999</v>
      </c>
      <c r="P10388">
        <v>4</v>
      </c>
      <c r="Q10388">
        <v>2</v>
      </c>
    </row>
    <row r="10389" spans="1:17" x14ac:dyDescent="0.25">
      <c r="A10389" s="1">
        <v>40777</v>
      </c>
      <c r="B10389" s="2">
        <f t="shared" si="648"/>
        <v>2011</v>
      </c>
      <c r="C10389" s="2">
        <f t="shared" si="649"/>
        <v>8</v>
      </c>
      <c r="D10389" s="2">
        <f t="shared" si="650"/>
        <v>22</v>
      </c>
      <c r="E10389" s="2">
        <f t="shared" si="651"/>
        <v>2</v>
      </c>
      <c r="F10389" s="1" t="s">
        <v>792</v>
      </c>
      <c r="G10389" t="s">
        <v>311</v>
      </c>
      <c r="H10389" s="7" t="s">
        <v>744</v>
      </c>
      <c r="I10389" t="s">
        <v>276</v>
      </c>
      <c r="J10389" t="s">
        <v>164</v>
      </c>
      <c r="K10389" t="s">
        <v>246</v>
      </c>
      <c r="L10389" t="s">
        <v>13</v>
      </c>
      <c r="M10389">
        <v>3</v>
      </c>
      <c r="N10389">
        <v>57.334339999999997</v>
      </c>
      <c r="O10389">
        <v>-135.74325999999999</v>
      </c>
      <c r="P10389">
        <v>2</v>
      </c>
      <c r="Q10389">
        <v>1</v>
      </c>
    </row>
    <row r="10390" spans="1:17" x14ac:dyDescent="0.25">
      <c r="A10390" s="1">
        <v>41395</v>
      </c>
      <c r="B10390" s="2">
        <f t="shared" si="648"/>
        <v>2013</v>
      </c>
      <c r="C10390" s="2">
        <f t="shared" si="649"/>
        <v>5</v>
      </c>
      <c r="D10390" s="2">
        <f t="shared" si="650"/>
        <v>1</v>
      </c>
      <c r="E10390" s="2">
        <f t="shared" si="651"/>
        <v>4</v>
      </c>
      <c r="F10390" s="1" t="s">
        <v>791</v>
      </c>
      <c r="G10390" t="s">
        <v>311</v>
      </c>
      <c r="H10390" s="7" t="s">
        <v>744</v>
      </c>
      <c r="I10390" t="s">
        <v>276</v>
      </c>
      <c r="J10390" t="s">
        <v>164</v>
      </c>
      <c r="K10390" t="s">
        <v>221</v>
      </c>
      <c r="L10390" t="s">
        <v>177</v>
      </c>
      <c r="M10390">
        <v>0.75</v>
      </c>
      <c r="N10390">
        <v>57.334339999999997</v>
      </c>
      <c r="O10390">
        <v>-135.74325999999999</v>
      </c>
      <c r="P10390">
        <v>1</v>
      </c>
      <c r="Q10390">
        <v>1</v>
      </c>
    </row>
    <row r="10391" spans="1:17" x14ac:dyDescent="0.25">
      <c r="A10391" s="1">
        <v>41398</v>
      </c>
      <c r="B10391" s="2">
        <f t="shared" si="648"/>
        <v>2013</v>
      </c>
      <c r="C10391" s="2">
        <f t="shared" si="649"/>
        <v>5</v>
      </c>
      <c r="D10391" s="2">
        <f t="shared" si="650"/>
        <v>4</v>
      </c>
      <c r="E10391" s="2">
        <f t="shared" si="651"/>
        <v>7</v>
      </c>
      <c r="F10391" s="1" t="s">
        <v>791</v>
      </c>
      <c r="G10391" t="s">
        <v>311</v>
      </c>
      <c r="H10391" s="7" t="s">
        <v>744</v>
      </c>
      <c r="I10391" t="s">
        <v>276</v>
      </c>
      <c r="J10391" t="s">
        <v>164</v>
      </c>
      <c r="K10391" t="s">
        <v>221</v>
      </c>
      <c r="L10391" t="s">
        <v>177</v>
      </c>
      <c r="M10391">
        <v>1.25</v>
      </c>
      <c r="N10391">
        <v>57.334339999999997</v>
      </c>
      <c r="O10391">
        <v>-135.74325999999999</v>
      </c>
      <c r="P10391">
        <v>1</v>
      </c>
      <c r="Q10391">
        <v>1</v>
      </c>
    </row>
    <row r="10392" spans="1:17" x14ac:dyDescent="0.25">
      <c r="A10392" s="1">
        <v>41056</v>
      </c>
      <c r="B10392" s="2">
        <f t="shared" si="648"/>
        <v>2012</v>
      </c>
      <c r="C10392" s="2">
        <f t="shared" si="649"/>
        <v>5</v>
      </c>
      <c r="D10392" s="2">
        <f t="shared" si="650"/>
        <v>27</v>
      </c>
      <c r="E10392" s="2">
        <f t="shared" si="651"/>
        <v>1</v>
      </c>
      <c r="F10392" s="1" t="s">
        <v>791</v>
      </c>
      <c r="G10392" t="s">
        <v>311</v>
      </c>
      <c r="H10392" s="7" t="s">
        <v>744</v>
      </c>
      <c r="I10392" t="s">
        <v>276</v>
      </c>
      <c r="J10392" t="s">
        <v>164</v>
      </c>
      <c r="K10392" t="s">
        <v>221</v>
      </c>
      <c r="L10392" t="s">
        <v>177</v>
      </c>
      <c r="M10392">
        <v>2.5</v>
      </c>
      <c r="N10392">
        <v>57.334339999999997</v>
      </c>
      <c r="O10392">
        <v>-135.74325999999999</v>
      </c>
      <c r="P10392">
        <v>1</v>
      </c>
      <c r="Q10392">
        <v>1</v>
      </c>
    </row>
    <row r="10393" spans="1:17" x14ac:dyDescent="0.25">
      <c r="A10393" s="1">
        <v>42138</v>
      </c>
      <c r="B10393" s="2">
        <f t="shared" si="648"/>
        <v>2015</v>
      </c>
      <c r="C10393" s="2">
        <f t="shared" si="649"/>
        <v>5</v>
      </c>
      <c r="D10393" s="2">
        <f t="shared" si="650"/>
        <v>14</v>
      </c>
      <c r="E10393" s="2">
        <f t="shared" si="651"/>
        <v>5</v>
      </c>
      <c r="F10393" s="1" t="s">
        <v>791</v>
      </c>
      <c r="G10393" t="s">
        <v>625</v>
      </c>
      <c r="H10393" s="7" t="s">
        <v>743</v>
      </c>
      <c r="I10393" t="s">
        <v>624</v>
      </c>
      <c r="J10393" t="s">
        <v>164</v>
      </c>
      <c r="K10393" t="s">
        <v>90</v>
      </c>
      <c r="L10393" t="s">
        <v>177</v>
      </c>
      <c r="M10393">
        <v>5</v>
      </c>
      <c r="N10393">
        <v>57.60033</v>
      </c>
      <c r="O10393">
        <v>-136.04562000000001</v>
      </c>
      <c r="P10393">
        <v>1</v>
      </c>
      <c r="Q10393">
        <v>1</v>
      </c>
    </row>
    <row r="10394" spans="1:17" x14ac:dyDescent="0.25">
      <c r="A10394" s="1">
        <v>42139</v>
      </c>
      <c r="B10394" s="2">
        <f t="shared" si="648"/>
        <v>2015</v>
      </c>
      <c r="C10394" s="2">
        <f t="shared" si="649"/>
        <v>5</v>
      </c>
      <c r="D10394" s="2">
        <f t="shared" si="650"/>
        <v>15</v>
      </c>
      <c r="E10394" s="2">
        <f t="shared" si="651"/>
        <v>6</v>
      </c>
      <c r="F10394" s="1" t="s">
        <v>791</v>
      </c>
      <c r="G10394" t="s">
        <v>625</v>
      </c>
      <c r="H10394" s="7" t="s">
        <v>743</v>
      </c>
      <c r="I10394" t="s">
        <v>624</v>
      </c>
      <c r="J10394" t="s">
        <v>164</v>
      </c>
      <c r="K10394" t="s">
        <v>90</v>
      </c>
      <c r="L10394" t="s">
        <v>177</v>
      </c>
      <c r="M10394">
        <v>3</v>
      </c>
      <c r="N10394">
        <v>57.60033</v>
      </c>
      <c r="O10394">
        <v>-136.04562000000001</v>
      </c>
      <c r="P10394">
        <v>1</v>
      </c>
      <c r="Q10394">
        <v>1</v>
      </c>
    </row>
    <row r="10395" spans="1:17" x14ac:dyDescent="0.25">
      <c r="A10395" s="1">
        <v>40680</v>
      </c>
      <c r="B10395" s="2">
        <f t="shared" si="648"/>
        <v>2011</v>
      </c>
      <c r="C10395" s="2">
        <f t="shared" si="649"/>
        <v>5</v>
      </c>
      <c r="D10395" s="2">
        <f t="shared" si="650"/>
        <v>17</v>
      </c>
      <c r="E10395" s="2">
        <f t="shared" si="651"/>
        <v>3</v>
      </c>
      <c r="F10395" s="1" t="s">
        <v>791</v>
      </c>
      <c r="G10395" t="s">
        <v>625</v>
      </c>
      <c r="H10395" s="7" t="s">
        <v>743</v>
      </c>
      <c r="I10395" t="s">
        <v>624</v>
      </c>
      <c r="J10395" t="s">
        <v>164</v>
      </c>
      <c r="K10395" t="s">
        <v>626</v>
      </c>
      <c r="L10395" t="s">
        <v>177</v>
      </c>
      <c r="M10395">
        <v>2</v>
      </c>
      <c r="N10395">
        <v>57.60033</v>
      </c>
      <c r="O10395">
        <v>-136.04562000000001</v>
      </c>
      <c r="P10395">
        <v>1</v>
      </c>
      <c r="Q10395">
        <v>1</v>
      </c>
    </row>
    <row r="10396" spans="1:17" x14ac:dyDescent="0.25">
      <c r="A10396" s="1">
        <v>41781</v>
      </c>
      <c r="B10396" s="2">
        <f t="shared" si="648"/>
        <v>2014</v>
      </c>
      <c r="C10396" s="2">
        <f t="shared" si="649"/>
        <v>5</v>
      </c>
      <c r="D10396" s="2">
        <f t="shared" si="650"/>
        <v>22</v>
      </c>
      <c r="E10396" s="2">
        <f t="shared" si="651"/>
        <v>5</v>
      </c>
      <c r="F10396" s="1" t="s">
        <v>791</v>
      </c>
      <c r="G10396" t="s">
        <v>625</v>
      </c>
      <c r="H10396" s="7" t="s">
        <v>743</v>
      </c>
      <c r="I10396" t="s">
        <v>624</v>
      </c>
      <c r="J10396" t="s">
        <v>164</v>
      </c>
      <c r="K10396" t="s">
        <v>585</v>
      </c>
      <c r="L10396" t="s">
        <v>177</v>
      </c>
      <c r="M10396">
        <v>3</v>
      </c>
      <c r="N10396">
        <v>57.60033</v>
      </c>
      <c r="O10396">
        <v>-136.04562000000001</v>
      </c>
      <c r="P10396">
        <v>1</v>
      </c>
      <c r="Q10396">
        <v>1</v>
      </c>
    </row>
    <row r="10397" spans="1:17" x14ac:dyDescent="0.25">
      <c r="A10397" s="1">
        <v>41051</v>
      </c>
      <c r="B10397" s="2">
        <f t="shared" si="648"/>
        <v>2012</v>
      </c>
      <c r="C10397" s="2">
        <f t="shared" si="649"/>
        <v>5</v>
      </c>
      <c r="D10397" s="2">
        <f t="shared" si="650"/>
        <v>22</v>
      </c>
      <c r="E10397" s="2">
        <f t="shared" si="651"/>
        <v>3</v>
      </c>
      <c r="F10397" s="1" t="s">
        <v>791</v>
      </c>
      <c r="G10397" t="s">
        <v>625</v>
      </c>
      <c r="H10397" s="7" t="s">
        <v>743</v>
      </c>
      <c r="I10397" t="s">
        <v>624</v>
      </c>
      <c r="J10397" t="s">
        <v>164</v>
      </c>
      <c r="K10397" t="s">
        <v>585</v>
      </c>
      <c r="L10397" t="s">
        <v>177</v>
      </c>
      <c r="M10397">
        <v>2</v>
      </c>
      <c r="N10397">
        <v>57.60033</v>
      </c>
      <c r="O10397">
        <v>-136.04562000000001</v>
      </c>
      <c r="P10397">
        <v>1</v>
      </c>
      <c r="Q10397">
        <v>1</v>
      </c>
    </row>
    <row r="10398" spans="1:17" x14ac:dyDescent="0.25">
      <c r="A10398" s="1">
        <v>42146</v>
      </c>
      <c r="B10398" s="2">
        <f t="shared" si="648"/>
        <v>2015</v>
      </c>
      <c r="C10398" s="2">
        <f t="shared" si="649"/>
        <v>5</v>
      </c>
      <c r="D10398" s="2">
        <f t="shared" si="650"/>
        <v>22</v>
      </c>
      <c r="E10398" s="2">
        <f t="shared" si="651"/>
        <v>6</v>
      </c>
      <c r="F10398" s="1" t="s">
        <v>791</v>
      </c>
      <c r="G10398" t="s">
        <v>625</v>
      </c>
      <c r="H10398" s="7" t="s">
        <v>743</v>
      </c>
      <c r="I10398" t="s">
        <v>624</v>
      </c>
      <c r="J10398" t="s">
        <v>164</v>
      </c>
      <c r="K10398" t="s">
        <v>90</v>
      </c>
      <c r="L10398" t="s">
        <v>177</v>
      </c>
      <c r="M10398">
        <v>3</v>
      </c>
      <c r="N10398">
        <v>57.60033</v>
      </c>
      <c r="O10398">
        <v>-136.04562000000001</v>
      </c>
      <c r="P10398">
        <v>1</v>
      </c>
      <c r="Q10398">
        <v>1</v>
      </c>
    </row>
    <row r="10399" spans="1:17" x14ac:dyDescent="0.25">
      <c r="A10399" s="1">
        <v>41416</v>
      </c>
      <c r="B10399" s="2">
        <f t="shared" si="648"/>
        <v>2013</v>
      </c>
      <c r="C10399" s="2">
        <f t="shared" si="649"/>
        <v>5</v>
      </c>
      <c r="D10399" s="2">
        <f t="shared" si="650"/>
        <v>22</v>
      </c>
      <c r="E10399" s="2">
        <f t="shared" si="651"/>
        <v>4</v>
      </c>
      <c r="F10399" s="1" t="s">
        <v>791</v>
      </c>
      <c r="G10399" t="s">
        <v>625</v>
      </c>
      <c r="H10399" s="7" t="s">
        <v>743</v>
      </c>
      <c r="I10399" t="s">
        <v>624</v>
      </c>
      <c r="J10399" t="s">
        <v>164</v>
      </c>
      <c r="K10399" t="s">
        <v>585</v>
      </c>
      <c r="L10399" t="s">
        <v>177</v>
      </c>
      <c r="M10399">
        <v>4</v>
      </c>
      <c r="N10399">
        <v>57.60033</v>
      </c>
      <c r="O10399">
        <v>-136.04562000000001</v>
      </c>
      <c r="P10399">
        <v>1</v>
      </c>
      <c r="Q10399">
        <v>1</v>
      </c>
    </row>
    <row r="10400" spans="1:17" x14ac:dyDescent="0.25">
      <c r="A10400" s="1">
        <v>41782</v>
      </c>
      <c r="B10400" s="2">
        <f t="shared" si="648"/>
        <v>2014</v>
      </c>
      <c r="C10400" s="2">
        <f t="shared" si="649"/>
        <v>5</v>
      </c>
      <c r="D10400" s="2">
        <f t="shared" si="650"/>
        <v>23</v>
      </c>
      <c r="E10400" s="2">
        <f t="shared" si="651"/>
        <v>6</v>
      </c>
      <c r="F10400" s="1" t="s">
        <v>791</v>
      </c>
      <c r="G10400" t="s">
        <v>625</v>
      </c>
      <c r="H10400" s="7" t="s">
        <v>743</v>
      </c>
      <c r="I10400" t="s">
        <v>624</v>
      </c>
      <c r="J10400" t="s">
        <v>164</v>
      </c>
      <c r="K10400" t="s">
        <v>585</v>
      </c>
      <c r="L10400" t="s">
        <v>177</v>
      </c>
      <c r="M10400">
        <v>4</v>
      </c>
      <c r="N10400">
        <v>57.60033</v>
      </c>
      <c r="O10400">
        <v>-136.04562000000001</v>
      </c>
      <c r="P10400">
        <v>1</v>
      </c>
      <c r="Q10400">
        <v>1</v>
      </c>
    </row>
    <row r="10401" spans="1:17" x14ac:dyDescent="0.25">
      <c r="A10401" s="1">
        <v>41417</v>
      </c>
      <c r="B10401" s="2">
        <f t="shared" si="648"/>
        <v>2013</v>
      </c>
      <c r="C10401" s="2">
        <f t="shared" si="649"/>
        <v>5</v>
      </c>
      <c r="D10401" s="2">
        <f t="shared" si="650"/>
        <v>23</v>
      </c>
      <c r="E10401" s="2">
        <f t="shared" si="651"/>
        <v>5</v>
      </c>
      <c r="F10401" s="1" t="s">
        <v>791</v>
      </c>
      <c r="G10401" t="s">
        <v>625</v>
      </c>
      <c r="H10401" s="7" t="s">
        <v>743</v>
      </c>
      <c r="I10401" t="s">
        <v>624</v>
      </c>
      <c r="J10401" t="s">
        <v>164</v>
      </c>
      <c r="K10401" t="s">
        <v>585</v>
      </c>
      <c r="L10401" t="s">
        <v>177</v>
      </c>
      <c r="M10401">
        <v>4</v>
      </c>
      <c r="N10401">
        <v>57.60033</v>
      </c>
      <c r="O10401">
        <v>-136.04562000000001</v>
      </c>
      <c r="P10401">
        <v>1</v>
      </c>
      <c r="Q10401">
        <v>1</v>
      </c>
    </row>
    <row r="10402" spans="1:17" x14ac:dyDescent="0.25">
      <c r="A10402" s="1">
        <v>42147</v>
      </c>
      <c r="B10402" s="2">
        <f t="shared" si="648"/>
        <v>2015</v>
      </c>
      <c r="C10402" s="2">
        <f t="shared" si="649"/>
        <v>5</v>
      </c>
      <c r="D10402" s="2">
        <f t="shared" si="650"/>
        <v>23</v>
      </c>
      <c r="E10402" s="2">
        <f t="shared" si="651"/>
        <v>7</v>
      </c>
      <c r="F10402" s="1" t="s">
        <v>791</v>
      </c>
      <c r="G10402" t="s">
        <v>625</v>
      </c>
      <c r="H10402" s="7" t="s">
        <v>743</v>
      </c>
      <c r="I10402" t="s">
        <v>624</v>
      </c>
      <c r="J10402" t="s">
        <v>164</v>
      </c>
      <c r="K10402" t="s">
        <v>585</v>
      </c>
      <c r="L10402" t="s">
        <v>177</v>
      </c>
      <c r="M10402">
        <v>3</v>
      </c>
      <c r="N10402">
        <v>57.60033</v>
      </c>
      <c r="O10402">
        <v>-136.04562000000001</v>
      </c>
      <c r="P10402">
        <v>1</v>
      </c>
      <c r="Q10402">
        <v>1</v>
      </c>
    </row>
    <row r="10403" spans="1:17" x14ac:dyDescent="0.25">
      <c r="A10403" s="1">
        <v>41783</v>
      </c>
      <c r="B10403" s="2">
        <f t="shared" si="648"/>
        <v>2014</v>
      </c>
      <c r="C10403" s="2">
        <f t="shared" si="649"/>
        <v>5</v>
      </c>
      <c r="D10403" s="2">
        <f t="shared" si="650"/>
        <v>24</v>
      </c>
      <c r="E10403" s="2">
        <f t="shared" si="651"/>
        <v>7</v>
      </c>
      <c r="F10403" s="1" t="s">
        <v>791</v>
      </c>
      <c r="G10403" t="s">
        <v>625</v>
      </c>
      <c r="H10403" s="7" t="s">
        <v>743</v>
      </c>
      <c r="I10403" t="s">
        <v>624</v>
      </c>
      <c r="J10403" t="s">
        <v>164</v>
      </c>
      <c r="K10403" t="s">
        <v>585</v>
      </c>
      <c r="L10403" t="s">
        <v>177</v>
      </c>
      <c r="M10403">
        <v>3</v>
      </c>
      <c r="N10403">
        <v>57.60033</v>
      </c>
      <c r="O10403">
        <v>-136.04562000000001</v>
      </c>
      <c r="P10403">
        <v>1</v>
      </c>
      <c r="Q10403">
        <v>1</v>
      </c>
    </row>
    <row r="10404" spans="1:17" x14ac:dyDescent="0.25">
      <c r="A10404" s="1">
        <v>41053</v>
      </c>
      <c r="B10404" s="2">
        <f t="shared" si="648"/>
        <v>2012</v>
      </c>
      <c r="C10404" s="2">
        <f t="shared" si="649"/>
        <v>5</v>
      </c>
      <c r="D10404" s="2">
        <f t="shared" si="650"/>
        <v>24</v>
      </c>
      <c r="E10404" s="2">
        <f t="shared" si="651"/>
        <v>5</v>
      </c>
      <c r="F10404" s="1" t="s">
        <v>791</v>
      </c>
      <c r="G10404" t="s">
        <v>625</v>
      </c>
      <c r="H10404" s="7" t="s">
        <v>743</v>
      </c>
      <c r="I10404" t="s">
        <v>624</v>
      </c>
      <c r="J10404" t="s">
        <v>164</v>
      </c>
      <c r="K10404" t="s">
        <v>585</v>
      </c>
      <c r="L10404" t="s">
        <v>177</v>
      </c>
      <c r="M10404">
        <v>5</v>
      </c>
      <c r="N10404">
        <v>57.60033</v>
      </c>
      <c r="O10404">
        <v>-136.04562000000001</v>
      </c>
      <c r="P10404">
        <v>1</v>
      </c>
      <c r="Q10404">
        <v>1</v>
      </c>
    </row>
    <row r="10405" spans="1:17" x14ac:dyDescent="0.25">
      <c r="A10405" s="1">
        <v>41784</v>
      </c>
      <c r="B10405" s="2">
        <f t="shared" si="648"/>
        <v>2014</v>
      </c>
      <c r="C10405" s="2">
        <f t="shared" si="649"/>
        <v>5</v>
      </c>
      <c r="D10405" s="2">
        <f t="shared" si="650"/>
        <v>25</v>
      </c>
      <c r="E10405" s="2">
        <f t="shared" si="651"/>
        <v>1</v>
      </c>
      <c r="F10405" s="1" t="s">
        <v>791</v>
      </c>
      <c r="G10405" t="s">
        <v>625</v>
      </c>
      <c r="H10405" s="7" t="s">
        <v>743</v>
      </c>
      <c r="I10405" t="s">
        <v>624</v>
      </c>
      <c r="J10405" t="s">
        <v>164</v>
      </c>
      <c r="K10405" t="s">
        <v>585</v>
      </c>
      <c r="L10405" t="s">
        <v>177</v>
      </c>
      <c r="M10405">
        <v>2</v>
      </c>
      <c r="N10405">
        <v>57.60033</v>
      </c>
      <c r="O10405">
        <v>-136.04562000000001</v>
      </c>
      <c r="P10405">
        <v>1</v>
      </c>
      <c r="Q10405">
        <v>1</v>
      </c>
    </row>
    <row r="10406" spans="1:17" x14ac:dyDescent="0.25">
      <c r="A10406" s="1">
        <v>41054</v>
      </c>
      <c r="B10406" s="2">
        <f t="shared" si="648"/>
        <v>2012</v>
      </c>
      <c r="C10406" s="2">
        <f t="shared" si="649"/>
        <v>5</v>
      </c>
      <c r="D10406" s="2">
        <f t="shared" si="650"/>
        <v>25</v>
      </c>
      <c r="E10406" s="2">
        <f t="shared" si="651"/>
        <v>6</v>
      </c>
      <c r="F10406" s="1" t="s">
        <v>791</v>
      </c>
      <c r="G10406" t="s">
        <v>625</v>
      </c>
      <c r="H10406" s="7" t="s">
        <v>743</v>
      </c>
      <c r="I10406" t="s">
        <v>624</v>
      </c>
      <c r="J10406" t="s">
        <v>164</v>
      </c>
      <c r="K10406" t="s">
        <v>585</v>
      </c>
      <c r="L10406" t="s">
        <v>177</v>
      </c>
      <c r="M10406">
        <v>5</v>
      </c>
      <c r="N10406">
        <v>57.60033</v>
      </c>
      <c r="O10406">
        <v>-136.04562000000001</v>
      </c>
      <c r="P10406">
        <v>1</v>
      </c>
      <c r="Q10406">
        <v>1</v>
      </c>
    </row>
    <row r="10407" spans="1:17" x14ac:dyDescent="0.25">
      <c r="A10407" s="1">
        <v>40688</v>
      </c>
      <c r="B10407" s="2">
        <f t="shared" si="648"/>
        <v>2011</v>
      </c>
      <c r="C10407" s="2">
        <f t="shared" si="649"/>
        <v>5</v>
      </c>
      <c r="D10407" s="2">
        <f t="shared" si="650"/>
        <v>25</v>
      </c>
      <c r="E10407" s="2">
        <f t="shared" si="651"/>
        <v>4</v>
      </c>
      <c r="F10407" s="1" t="s">
        <v>791</v>
      </c>
      <c r="G10407" t="s">
        <v>625</v>
      </c>
      <c r="H10407" s="7" t="s">
        <v>743</v>
      </c>
      <c r="I10407" t="s">
        <v>624</v>
      </c>
      <c r="J10407" t="s">
        <v>164</v>
      </c>
      <c r="K10407" t="s">
        <v>90</v>
      </c>
      <c r="L10407" t="s">
        <v>177</v>
      </c>
      <c r="M10407">
        <v>5</v>
      </c>
      <c r="N10407">
        <v>57.60033</v>
      </c>
      <c r="O10407">
        <v>-136.04562000000001</v>
      </c>
      <c r="P10407">
        <v>2</v>
      </c>
      <c r="Q10407">
        <v>1</v>
      </c>
    </row>
    <row r="10408" spans="1:17" x14ac:dyDescent="0.25">
      <c r="A10408" s="1">
        <v>42149</v>
      </c>
      <c r="B10408" s="2">
        <f t="shared" si="648"/>
        <v>2015</v>
      </c>
      <c r="C10408" s="2">
        <f t="shared" si="649"/>
        <v>5</v>
      </c>
      <c r="D10408" s="2">
        <f t="shared" si="650"/>
        <v>25</v>
      </c>
      <c r="E10408" s="2">
        <f t="shared" si="651"/>
        <v>2</v>
      </c>
      <c r="F10408" s="1" t="s">
        <v>791</v>
      </c>
      <c r="G10408" t="s">
        <v>625</v>
      </c>
      <c r="H10408" s="7" t="s">
        <v>743</v>
      </c>
      <c r="I10408" t="s">
        <v>624</v>
      </c>
      <c r="J10408" t="s">
        <v>164</v>
      </c>
      <c r="K10408" t="s">
        <v>585</v>
      </c>
      <c r="L10408" t="s">
        <v>177</v>
      </c>
      <c r="M10408">
        <v>2</v>
      </c>
      <c r="N10408">
        <v>57.60033</v>
      </c>
      <c r="O10408">
        <v>-136.04562000000001</v>
      </c>
      <c r="P10408">
        <v>1</v>
      </c>
      <c r="Q10408">
        <v>1</v>
      </c>
    </row>
    <row r="10409" spans="1:17" x14ac:dyDescent="0.25">
      <c r="A10409" s="1">
        <v>41055</v>
      </c>
      <c r="B10409" s="2">
        <f t="shared" si="648"/>
        <v>2012</v>
      </c>
      <c r="C10409" s="2">
        <f t="shared" si="649"/>
        <v>5</v>
      </c>
      <c r="D10409" s="2">
        <f t="shared" si="650"/>
        <v>26</v>
      </c>
      <c r="E10409" s="2">
        <f t="shared" si="651"/>
        <v>7</v>
      </c>
      <c r="F10409" s="1" t="s">
        <v>791</v>
      </c>
      <c r="G10409" t="s">
        <v>625</v>
      </c>
      <c r="H10409" s="7" t="s">
        <v>743</v>
      </c>
      <c r="I10409" t="s">
        <v>624</v>
      </c>
      <c r="J10409" t="s">
        <v>164</v>
      </c>
      <c r="K10409" t="s">
        <v>585</v>
      </c>
      <c r="L10409" t="s">
        <v>177</v>
      </c>
      <c r="M10409">
        <v>3</v>
      </c>
      <c r="N10409">
        <v>57.60033</v>
      </c>
      <c r="O10409">
        <v>-136.04562000000001</v>
      </c>
      <c r="P10409">
        <v>1</v>
      </c>
      <c r="Q10409">
        <v>1</v>
      </c>
    </row>
    <row r="10410" spans="1:17" x14ac:dyDescent="0.25">
      <c r="A10410" s="1">
        <v>40689</v>
      </c>
      <c r="B10410" s="2">
        <f t="shared" si="648"/>
        <v>2011</v>
      </c>
      <c r="C10410" s="2">
        <f t="shared" si="649"/>
        <v>5</v>
      </c>
      <c r="D10410" s="2">
        <f t="shared" si="650"/>
        <v>26</v>
      </c>
      <c r="E10410" s="2">
        <f t="shared" si="651"/>
        <v>5</v>
      </c>
      <c r="F10410" s="1" t="s">
        <v>791</v>
      </c>
      <c r="G10410" t="s">
        <v>625</v>
      </c>
      <c r="H10410" s="7" t="s">
        <v>743</v>
      </c>
      <c r="I10410" t="s">
        <v>624</v>
      </c>
      <c r="J10410" t="s">
        <v>164</v>
      </c>
      <c r="K10410" t="s">
        <v>90</v>
      </c>
      <c r="L10410" t="s">
        <v>177</v>
      </c>
      <c r="M10410">
        <v>6</v>
      </c>
      <c r="N10410">
        <v>57.60033</v>
      </c>
      <c r="O10410">
        <v>-136.04562000000001</v>
      </c>
      <c r="P10410">
        <v>2</v>
      </c>
      <c r="Q10410">
        <v>1</v>
      </c>
    </row>
    <row r="10411" spans="1:17" x14ac:dyDescent="0.25">
      <c r="A10411" s="1">
        <v>41420</v>
      </c>
      <c r="B10411" s="2">
        <f t="shared" si="648"/>
        <v>2013</v>
      </c>
      <c r="C10411" s="2">
        <f t="shared" si="649"/>
        <v>5</v>
      </c>
      <c r="D10411" s="2">
        <f t="shared" si="650"/>
        <v>26</v>
      </c>
      <c r="E10411" s="2">
        <f t="shared" si="651"/>
        <v>1</v>
      </c>
      <c r="F10411" s="1" t="s">
        <v>791</v>
      </c>
      <c r="G10411" t="s">
        <v>625</v>
      </c>
      <c r="H10411" s="7" t="s">
        <v>743</v>
      </c>
      <c r="I10411" t="s">
        <v>624</v>
      </c>
      <c r="J10411" t="s">
        <v>164</v>
      </c>
      <c r="K10411" t="s">
        <v>585</v>
      </c>
      <c r="L10411" t="s">
        <v>177</v>
      </c>
      <c r="M10411">
        <v>5</v>
      </c>
      <c r="N10411">
        <v>57.60033</v>
      </c>
      <c r="O10411">
        <v>-136.04562000000001</v>
      </c>
      <c r="P10411">
        <v>1</v>
      </c>
      <c r="Q10411">
        <v>1</v>
      </c>
    </row>
    <row r="10412" spans="1:17" x14ac:dyDescent="0.25">
      <c r="A10412" s="1">
        <v>42150</v>
      </c>
      <c r="B10412" s="2">
        <f t="shared" si="648"/>
        <v>2015</v>
      </c>
      <c r="C10412" s="2">
        <f t="shared" si="649"/>
        <v>5</v>
      </c>
      <c r="D10412" s="2">
        <f t="shared" si="650"/>
        <v>26</v>
      </c>
      <c r="E10412" s="2">
        <f t="shared" si="651"/>
        <v>3</v>
      </c>
      <c r="F10412" s="1" t="s">
        <v>791</v>
      </c>
      <c r="G10412" t="s">
        <v>625</v>
      </c>
      <c r="H10412" s="7" t="s">
        <v>743</v>
      </c>
      <c r="I10412" t="s">
        <v>624</v>
      </c>
      <c r="J10412" t="s">
        <v>164</v>
      </c>
      <c r="K10412" t="s">
        <v>585</v>
      </c>
      <c r="L10412" t="s">
        <v>177</v>
      </c>
      <c r="M10412">
        <v>2</v>
      </c>
      <c r="N10412">
        <v>57.60033</v>
      </c>
      <c r="O10412">
        <v>-136.04562000000001</v>
      </c>
      <c r="P10412">
        <v>1</v>
      </c>
      <c r="Q10412">
        <v>1</v>
      </c>
    </row>
    <row r="10413" spans="1:17" x14ac:dyDescent="0.25">
      <c r="A10413" s="1">
        <v>41056</v>
      </c>
      <c r="B10413" s="2">
        <f t="shared" si="648"/>
        <v>2012</v>
      </c>
      <c r="C10413" s="2">
        <f t="shared" si="649"/>
        <v>5</v>
      </c>
      <c r="D10413" s="2">
        <f t="shared" si="650"/>
        <v>27</v>
      </c>
      <c r="E10413" s="2">
        <f t="shared" si="651"/>
        <v>1</v>
      </c>
      <c r="F10413" s="1" t="s">
        <v>791</v>
      </c>
      <c r="G10413" t="s">
        <v>625</v>
      </c>
      <c r="H10413" s="7" t="s">
        <v>743</v>
      </c>
      <c r="I10413" t="s">
        <v>624</v>
      </c>
      <c r="J10413" t="s">
        <v>164</v>
      </c>
      <c r="K10413" t="s">
        <v>585</v>
      </c>
      <c r="L10413" t="s">
        <v>177</v>
      </c>
      <c r="M10413">
        <v>4</v>
      </c>
      <c r="N10413">
        <v>57.60033</v>
      </c>
      <c r="O10413">
        <v>-136.04562000000001</v>
      </c>
      <c r="P10413">
        <v>1</v>
      </c>
      <c r="Q10413">
        <v>1</v>
      </c>
    </row>
    <row r="10414" spans="1:17" x14ac:dyDescent="0.25">
      <c r="A10414" s="1">
        <v>40690</v>
      </c>
      <c r="B10414" s="2">
        <f t="shared" si="648"/>
        <v>2011</v>
      </c>
      <c r="C10414" s="2">
        <f t="shared" si="649"/>
        <v>5</v>
      </c>
      <c r="D10414" s="2">
        <f t="shared" si="650"/>
        <v>27</v>
      </c>
      <c r="E10414" s="2">
        <f t="shared" si="651"/>
        <v>6</v>
      </c>
      <c r="F10414" s="1" t="s">
        <v>791</v>
      </c>
      <c r="G10414" t="s">
        <v>625</v>
      </c>
      <c r="H10414" s="7" t="s">
        <v>743</v>
      </c>
      <c r="I10414" t="s">
        <v>624</v>
      </c>
      <c r="J10414" t="s">
        <v>164</v>
      </c>
      <c r="K10414" t="s">
        <v>585</v>
      </c>
      <c r="L10414" t="s">
        <v>177</v>
      </c>
      <c r="M10414">
        <v>5</v>
      </c>
      <c r="N10414">
        <v>57.60033</v>
      </c>
      <c r="O10414">
        <v>-136.04562000000001</v>
      </c>
      <c r="P10414">
        <v>1</v>
      </c>
      <c r="Q10414">
        <v>1</v>
      </c>
    </row>
    <row r="10415" spans="1:17" x14ac:dyDescent="0.25">
      <c r="A10415" s="1">
        <v>41421</v>
      </c>
      <c r="B10415" s="2">
        <f t="shared" si="648"/>
        <v>2013</v>
      </c>
      <c r="C10415" s="2">
        <f t="shared" si="649"/>
        <v>5</v>
      </c>
      <c r="D10415" s="2">
        <f t="shared" si="650"/>
        <v>27</v>
      </c>
      <c r="E10415" s="2">
        <f t="shared" si="651"/>
        <v>2</v>
      </c>
      <c r="F10415" s="1" t="s">
        <v>791</v>
      </c>
      <c r="G10415" t="s">
        <v>625</v>
      </c>
      <c r="H10415" s="7" t="s">
        <v>743</v>
      </c>
      <c r="I10415" t="s">
        <v>624</v>
      </c>
      <c r="J10415" t="s">
        <v>164</v>
      </c>
      <c r="K10415" t="s">
        <v>585</v>
      </c>
      <c r="L10415" t="s">
        <v>177</v>
      </c>
      <c r="M10415">
        <v>6</v>
      </c>
      <c r="N10415">
        <v>57.60033</v>
      </c>
      <c r="O10415">
        <v>-136.04562000000001</v>
      </c>
      <c r="P10415">
        <v>1</v>
      </c>
      <c r="Q10415">
        <v>1</v>
      </c>
    </row>
    <row r="10416" spans="1:17" x14ac:dyDescent="0.25">
      <c r="A10416" s="1">
        <v>42151</v>
      </c>
      <c r="B10416" s="2">
        <f t="shared" si="648"/>
        <v>2015</v>
      </c>
      <c r="C10416" s="2">
        <f t="shared" si="649"/>
        <v>5</v>
      </c>
      <c r="D10416" s="2">
        <f t="shared" si="650"/>
        <v>27</v>
      </c>
      <c r="E10416" s="2">
        <f t="shared" si="651"/>
        <v>4</v>
      </c>
      <c r="F10416" s="1" t="s">
        <v>791</v>
      </c>
      <c r="G10416" t="s">
        <v>625</v>
      </c>
      <c r="H10416" s="7" t="s">
        <v>743</v>
      </c>
      <c r="I10416" t="s">
        <v>624</v>
      </c>
      <c r="J10416" t="s">
        <v>164</v>
      </c>
      <c r="K10416" t="s">
        <v>585</v>
      </c>
      <c r="L10416" t="s">
        <v>177</v>
      </c>
      <c r="M10416">
        <v>4</v>
      </c>
      <c r="N10416">
        <v>57.60033</v>
      </c>
      <c r="O10416">
        <v>-136.04562000000001</v>
      </c>
      <c r="P10416">
        <v>1</v>
      </c>
      <c r="Q10416">
        <v>1</v>
      </c>
    </row>
    <row r="10417" spans="1:17" x14ac:dyDescent="0.25">
      <c r="A10417" s="1">
        <v>41787</v>
      </c>
      <c r="B10417" s="2">
        <f t="shared" si="648"/>
        <v>2014</v>
      </c>
      <c r="C10417" s="2">
        <f t="shared" si="649"/>
        <v>5</v>
      </c>
      <c r="D10417" s="2">
        <f t="shared" si="650"/>
        <v>28</v>
      </c>
      <c r="E10417" s="2">
        <f t="shared" si="651"/>
        <v>4</v>
      </c>
      <c r="F10417" s="1" t="s">
        <v>791</v>
      </c>
      <c r="G10417" t="s">
        <v>625</v>
      </c>
      <c r="H10417" s="7" t="s">
        <v>743</v>
      </c>
      <c r="I10417" t="s">
        <v>624</v>
      </c>
      <c r="J10417" t="s">
        <v>164</v>
      </c>
      <c r="K10417" t="s">
        <v>90</v>
      </c>
      <c r="L10417" t="s">
        <v>177</v>
      </c>
      <c r="M10417">
        <v>2</v>
      </c>
      <c r="N10417">
        <v>57.60033</v>
      </c>
      <c r="O10417">
        <v>-136.04562000000001</v>
      </c>
      <c r="P10417">
        <v>1</v>
      </c>
      <c r="Q10417">
        <v>1</v>
      </c>
    </row>
    <row r="10418" spans="1:17" x14ac:dyDescent="0.25">
      <c r="A10418" s="1">
        <v>41057</v>
      </c>
      <c r="B10418" s="2">
        <f t="shared" si="648"/>
        <v>2012</v>
      </c>
      <c r="C10418" s="2">
        <f t="shared" si="649"/>
        <v>5</v>
      </c>
      <c r="D10418" s="2">
        <f t="shared" si="650"/>
        <v>28</v>
      </c>
      <c r="E10418" s="2">
        <f t="shared" si="651"/>
        <v>2</v>
      </c>
      <c r="F10418" s="1" t="s">
        <v>791</v>
      </c>
      <c r="G10418" t="s">
        <v>625</v>
      </c>
      <c r="H10418" s="7" t="s">
        <v>743</v>
      </c>
      <c r="I10418" t="s">
        <v>624</v>
      </c>
      <c r="J10418" t="s">
        <v>164</v>
      </c>
      <c r="K10418" t="s">
        <v>585</v>
      </c>
      <c r="L10418" t="s">
        <v>177</v>
      </c>
      <c r="M10418">
        <v>4</v>
      </c>
      <c r="N10418">
        <v>57.60033</v>
      </c>
      <c r="O10418">
        <v>-136.04562000000001</v>
      </c>
      <c r="P10418">
        <v>1</v>
      </c>
      <c r="Q10418">
        <v>1</v>
      </c>
    </row>
    <row r="10419" spans="1:17" x14ac:dyDescent="0.25">
      <c r="A10419" s="1">
        <v>40691</v>
      </c>
      <c r="B10419" s="2">
        <f t="shared" si="648"/>
        <v>2011</v>
      </c>
      <c r="C10419" s="2">
        <f t="shared" si="649"/>
        <v>5</v>
      </c>
      <c r="D10419" s="2">
        <f t="shared" si="650"/>
        <v>28</v>
      </c>
      <c r="E10419" s="2">
        <f t="shared" si="651"/>
        <v>7</v>
      </c>
      <c r="F10419" s="1" t="s">
        <v>791</v>
      </c>
      <c r="G10419" t="s">
        <v>625</v>
      </c>
      <c r="H10419" s="7" t="s">
        <v>743</v>
      </c>
      <c r="I10419" t="s">
        <v>624</v>
      </c>
      <c r="J10419" t="s">
        <v>164</v>
      </c>
      <c r="K10419" t="s">
        <v>90</v>
      </c>
      <c r="L10419" t="s">
        <v>177</v>
      </c>
      <c r="M10419">
        <v>5</v>
      </c>
      <c r="N10419">
        <v>57.60033</v>
      </c>
      <c r="O10419">
        <v>-136.04562000000001</v>
      </c>
      <c r="P10419">
        <v>2</v>
      </c>
      <c r="Q10419">
        <v>1</v>
      </c>
    </row>
    <row r="10420" spans="1:17" x14ac:dyDescent="0.25">
      <c r="A10420" s="1">
        <v>41422</v>
      </c>
      <c r="B10420" s="2">
        <f t="shared" si="648"/>
        <v>2013</v>
      </c>
      <c r="C10420" s="2">
        <f t="shared" si="649"/>
        <v>5</v>
      </c>
      <c r="D10420" s="2">
        <f t="shared" si="650"/>
        <v>28</v>
      </c>
      <c r="E10420" s="2">
        <f t="shared" si="651"/>
        <v>3</v>
      </c>
      <c r="F10420" s="1" t="s">
        <v>791</v>
      </c>
      <c r="G10420" t="s">
        <v>625</v>
      </c>
      <c r="H10420" s="7" t="s">
        <v>743</v>
      </c>
      <c r="I10420" t="s">
        <v>624</v>
      </c>
      <c r="J10420" t="s">
        <v>164</v>
      </c>
      <c r="K10420" t="s">
        <v>585</v>
      </c>
      <c r="L10420" t="s">
        <v>177</v>
      </c>
      <c r="M10420">
        <v>3</v>
      </c>
      <c r="N10420">
        <v>57.60033</v>
      </c>
      <c r="O10420">
        <v>-136.04562000000001</v>
      </c>
      <c r="P10420">
        <v>1</v>
      </c>
      <c r="Q10420">
        <v>1</v>
      </c>
    </row>
    <row r="10421" spans="1:17" x14ac:dyDescent="0.25">
      <c r="A10421" s="1">
        <v>42152</v>
      </c>
      <c r="B10421" s="2">
        <f t="shared" si="648"/>
        <v>2015</v>
      </c>
      <c r="C10421" s="2">
        <f t="shared" si="649"/>
        <v>5</v>
      </c>
      <c r="D10421" s="2">
        <f t="shared" si="650"/>
        <v>28</v>
      </c>
      <c r="E10421" s="2">
        <f t="shared" si="651"/>
        <v>5</v>
      </c>
      <c r="F10421" s="1" t="s">
        <v>791</v>
      </c>
      <c r="G10421" t="s">
        <v>625</v>
      </c>
      <c r="H10421" s="7" t="s">
        <v>743</v>
      </c>
      <c r="I10421" t="s">
        <v>624</v>
      </c>
      <c r="J10421" t="s">
        <v>164</v>
      </c>
      <c r="K10421" t="s">
        <v>585</v>
      </c>
      <c r="L10421" t="s">
        <v>177</v>
      </c>
      <c r="M10421">
        <v>4</v>
      </c>
      <c r="N10421">
        <v>57.60033</v>
      </c>
      <c r="O10421">
        <v>-136.04562000000001</v>
      </c>
      <c r="P10421">
        <v>1</v>
      </c>
      <c r="Q10421">
        <v>1</v>
      </c>
    </row>
    <row r="10422" spans="1:17" x14ac:dyDescent="0.25">
      <c r="A10422" s="1">
        <v>41788</v>
      </c>
      <c r="B10422" s="2">
        <f t="shared" si="648"/>
        <v>2014</v>
      </c>
      <c r="C10422" s="2">
        <f t="shared" si="649"/>
        <v>5</v>
      </c>
      <c r="D10422" s="2">
        <f t="shared" si="650"/>
        <v>29</v>
      </c>
      <c r="E10422" s="2">
        <f t="shared" si="651"/>
        <v>5</v>
      </c>
      <c r="F10422" s="1" t="s">
        <v>791</v>
      </c>
      <c r="G10422" t="s">
        <v>625</v>
      </c>
      <c r="H10422" s="7" t="s">
        <v>743</v>
      </c>
      <c r="I10422" t="s">
        <v>624</v>
      </c>
      <c r="J10422" t="s">
        <v>164</v>
      </c>
      <c r="K10422" t="s">
        <v>90</v>
      </c>
      <c r="L10422" t="s">
        <v>177</v>
      </c>
      <c r="M10422">
        <v>3</v>
      </c>
      <c r="N10422">
        <v>57.60033</v>
      </c>
      <c r="O10422">
        <v>-136.04562000000001</v>
      </c>
      <c r="P10422">
        <v>1</v>
      </c>
      <c r="Q10422">
        <v>1</v>
      </c>
    </row>
    <row r="10423" spans="1:17" x14ac:dyDescent="0.25">
      <c r="A10423" s="1">
        <v>40692</v>
      </c>
      <c r="B10423" s="2">
        <f t="shared" si="648"/>
        <v>2011</v>
      </c>
      <c r="C10423" s="2">
        <f t="shared" si="649"/>
        <v>5</v>
      </c>
      <c r="D10423" s="2">
        <f t="shared" si="650"/>
        <v>29</v>
      </c>
      <c r="E10423" s="2">
        <f t="shared" si="651"/>
        <v>1</v>
      </c>
      <c r="F10423" s="1" t="s">
        <v>791</v>
      </c>
      <c r="G10423" t="s">
        <v>625</v>
      </c>
      <c r="H10423" s="7" t="s">
        <v>743</v>
      </c>
      <c r="I10423" t="s">
        <v>624</v>
      </c>
      <c r="J10423" t="s">
        <v>164</v>
      </c>
      <c r="K10423" t="s">
        <v>90</v>
      </c>
      <c r="L10423" t="s">
        <v>177</v>
      </c>
      <c r="M10423">
        <v>3</v>
      </c>
      <c r="N10423">
        <v>57.60033</v>
      </c>
      <c r="O10423">
        <v>-136.04562000000001</v>
      </c>
      <c r="P10423">
        <v>2</v>
      </c>
      <c r="Q10423">
        <v>1</v>
      </c>
    </row>
    <row r="10424" spans="1:17" x14ac:dyDescent="0.25">
      <c r="A10424" s="1">
        <v>42153</v>
      </c>
      <c r="B10424" s="2">
        <f t="shared" si="648"/>
        <v>2015</v>
      </c>
      <c r="C10424" s="2">
        <f t="shared" si="649"/>
        <v>5</v>
      </c>
      <c r="D10424" s="2">
        <f t="shared" si="650"/>
        <v>29</v>
      </c>
      <c r="E10424" s="2">
        <f t="shared" si="651"/>
        <v>6</v>
      </c>
      <c r="F10424" s="1" t="s">
        <v>791</v>
      </c>
      <c r="G10424" t="s">
        <v>625</v>
      </c>
      <c r="H10424" s="7" t="s">
        <v>743</v>
      </c>
      <c r="I10424" t="s">
        <v>624</v>
      </c>
      <c r="J10424" t="s">
        <v>164</v>
      </c>
      <c r="K10424" t="s">
        <v>585</v>
      </c>
      <c r="L10424" t="s">
        <v>177</v>
      </c>
      <c r="M10424">
        <v>4</v>
      </c>
      <c r="N10424">
        <v>57.60033</v>
      </c>
      <c r="O10424">
        <v>-136.04562000000001</v>
      </c>
      <c r="P10424">
        <v>1</v>
      </c>
      <c r="Q10424">
        <v>1</v>
      </c>
    </row>
    <row r="10425" spans="1:17" x14ac:dyDescent="0.25">
      <c r="A10425" s="1">
        <v>41789</v>
      </c>
      <c r="B10425" s="2">
        <f t="shared" si="648"/>
        <v>2014</v>
      </c>
      <c r="C10425" s="2">
        <f t="shared" si="649"/>
        <v>5</v>
      </c>
      <c r="D10425" s="2">
        <f t="shared" si="650"/>
        <v>30</v>
      </c>
      <c r="E10425" s="2">
        <f t="shared" si="651"/>
        <v>6</v>
      </c>
      <c r="F10425" s="1" t="s">
        <v>791</v>
      </c>
      <c r="G10425" t="s">
        <v>625</v>
      </c>
      <c r="H10425" s="7" t="s">
        <v>743</v>
      </c>
      <c r="I10425" t="s">
        <v>624</v>
      </c>
      <c r="J10425" t="s">
        <v>164</v>
      </c>
      <c r="K10425" t="s">
        <v>90</v>
      </c>
      <c r="L10425" t="s">
        <v>177</v>
      </c>
      <c r="M10425">
        <v>3</v>
      </c>
      <c r="N10425">
        <v>57.60033</v>
      </c>
      <c r="O10425">
        <v>-136.04562000000001</v>
      </c>
      <c r="P10425">
        <v>1</v>
      </c>
      <c r="Q10425">
        <v>1</v>
      </c>
    </row>
    <row r="10426" spans="1:17" x14ac:dyDescent="0.25">
      <c r="A10426" s="1">
        <v>41424</v>
      </c>
      <c r="B10426" s="2">
        <f t="shared" si="648"/>
        <v>2013</v>
      </c>
      <c r="C10426" s="2">
        <f t="shared" si="649"/>
        <v>5</v>
      </c>
      <c r="D10426" s="2">
        <f t="shared" si="650"/>
        <v>30</v>
      </c>
      <c r="E10426" s="2">
        <f t="shared" si="651"/>
        <v>5</v>
      </c>
      <c r="F10426" s="1" t="s">
        <v>791</v>
      </c>
      <c r="G10426" t="s">
        <v>625</v>
      </c>
      <c r="H10426" s="7" t="s">
        <v>743</v>
      </c>
      <c r="I10426" t="s">
        <v>624</v>
      </c>
      <c r="J10426" t="s">
        <v>164</v>
      </c>
      <c r="K10426" t="s">
        <v>90</v>
      </c>
      <c r="L10426" t="s">
        <v>177</v>
      </c>
      <c r="M10426">
        <v>4</v>
      </c>
      <c r="N10426">
        <v>57.60033</v>
      </c>
      <c r="O10426">
        <v>-136.04562000000001</v>
      </c>
      <c r="P10426">
        <v>1</v>
      </c>
      <c r="Q10426">
        <v>1</v>
      </c>
    </row>
    <row r="10427" spans="1:17" x14ac:dyDescent="0.25">
      <c r="A10427" s="1">
        <v>41060</v>
      </c>
      <c r="B10427" s="2">
        <f t="shared" si="648"/>
        <v>2012</v>
      </c>
      <c r="C10427" s="2">
        <f t="shared" si="649"/>
        <v>5</v>
      </c>
      <c r="D10427" s="2">
        <f t="shared" si="650"/>
        <v>31</v>
      </c>
      <c r="E10427" s="2">
        <f t="shared" si="651"/>
        <v>5</v>
      </c>
      <c r="F10427" s="1" t="s">
        <v>791</v>
      </c>
      <c r="G10427" t="s">
        <v>625</v>
      </c>
      <c r="H10427" s="7" t="s">
        <v>743</v>
      </c>
      <c r="I10427" t="s">
        <v>624</v>
      </c>
      <c r="J10427" t="s">
        <v>164</v>
      </c>
      <c r="K10427" t="s">
        <v>90</v>
      </c>
      <c r="L10427" t="s">
        <v>177</v>
      </c>
      <c r="M10427">
        <v>5</v>
      </c>
      <c r="N10427">
        <v>57.60033</v>
      </c>
      <c r="O10427">
        <v>-136.04562000000001</v>
      </c>
      <c r="P10427">
        <v>1</v>
      </c>
      <c r="Q10427">
        <v>1</v>
      </c>
    </row>
    <row r="10428" spans="1:17" x14ac:dyDescent="0.25">
      <c r="A10428" s="1">
        <v>42263</v>
      </c>
      <c r="B10428" s="2">
        <f t="shared" si="648"/>
        <v>2015</v>
      </c>
      <c r="C10428" s="2">
        <f t="shared" si="649"/>
        <v>9</v>
      </c>
      <c r="D10428" s="2">
        <f t="shared" si="650"/>
        <v>16</v>
      </c>
      <c r="E10428" s="2">
        <f t="shared" si="651"/>
        <v>4</v>
      </c>
      <c r="F10428" s="1" t="s">
        <v>793</v>
      </c>
      <c r="G10428" t="s">
        <v>625</v>
      </c>
      <c r="H10428" s="7" t="s">
        <v>743</v>
      </c>
      <c r="I10428" t="s">
        <v>624</v>
      </c>
      <c r="J10428" t="s">
        <v>164</v>
      </c>
      <c r="K10428" t="s">
        <v>90</v>
      </c>
      <c r="L10428" t="s">
        <v>177</v>
      </c>
      <c r="M10428">
        <v>5</v>
      </c>
      <c r="N10428">
        <v>57.60033</v>
      </c>
      <c r="O10428">
        <v>-136.04562000000001</v>
      </c>
      <c r="P10428">
        <v>1</v>
      </c>
      <c r="Q10428">
        <v>1</v>
      </c>
    </row>
    <row r="10429" spans="1:17" x14ac:dyDescent="0.25">
      <c r="A10429" s="1">
        <v>41171</v>
      </c>
      <c r="B10429" s="2">
        <f t="shared" si="648"/>
        <v>2012</v>
      </c>
      <c r="C10429" s="2">
        <f t="shared" si="649"/>
        <v>9</v>
      </c>
      <c r="D10429" s="2">
        <f t="shared" si="650"/>
        <v>19</v>
      </c>
      <c r="E10429" s="2">
        <f t="shared" si="651"/>
        <v>4</v>
      </c>
      <c r="F10429" s="1" t="s">
        <v>793</v>
      </c>
      <c r="G10429" t="s">
        <v>625</v>
      </c>
      <c r="H10429" s="7" t="s">
        <v>743</v>
      </c>
      <c r="I10429" t="s">
        <v>624</v>
      </c>
      <c r="J10429" t="s">
        <v>164</v>
      </c>
      <c r="K10429" t="s">
        <v>90</v>
      </c>
      <c r="L10429" t="s">
        <v>177</v>
      </c>
      <c r="M10429">
        <v>1</v>
      </c>
      <c r="N10429">
        <v>57.60033</v>
      </c>
      <c r="O10429">
        <v>-136.04562000000001</v>
      </c>
      <c r="P10429">
        <v>2</v>
      </c>
      <c r="Q10429">
        <v>1</v>
      </c>
    </row>
    <row r="10430" spans="1:17" x14ac:dyDescent="0.25">
      <c r="A10430" s="1">
        <v>41171</v>
      </c>
      <c r="B10430" s="2">
        <f t="shared" si="648"/>
        <v>2012</v>
      </c>
      <c r="C10430" s="2">
        <f t="shared" si="649"/>
        <v>9</v>
      </c>
      <c r="D10430" s="2">
        <f t="shared" si="650"/>
        <v>19</v>
      </c>
      <c r="E10430" s="2">
        <f t="shared" si="651"/>
        <v>4</v>
      </c>
      <c r="F10430" s="1" t="s">
        <v>793</v>
      </c>
      <c r="G10430" t="s">
        <v>625</v>
      </c>
      <c r="H10430" s="7" t="s">
        <v>743</v>
      </c>
      <c r="I10430" t="s">
        <v>624</v>
      </c>
      <c r="J10430" t="s">
        <v>164</v>
      </c>
      <c r="K10430" t="s">
        <v>626</v>
      </c>
      <c r="L10430" t="s">
        <v>177</v>
      </c>
      <c r="M10430">
        <v>4</v>
      </c>
      <c r="N10430">
        <v>57.60033</v>
      </c>
      <c r="O10430">
        <v>-136.04562000000001</v>
      </c>
      <c r="P10430">
        <v>2</v>
      </c>
      <c r="Q10430">
        <v>1</v>
      </c>
    </row>
    <row r="10431" spans="1:17" x14ac:dyDescent="0.25">
      <c r="A10431" s="1">
        <v>40807</v>
      </c>
      <c r="B10431" s="2">
        <f t="shared" si="648"/>
        <v>2011</v>
      </c>
      <c r="C10431" s="2">
        <f t="shared" si="649"/>
        <v>9</v>
      </c>
      <c r="D10431" s="2">
        <f t="shared" si="650"/>
        <v>21</v>
      </c>
      <c r="E10431" s="2">
        <f t="shared" si="651"/>
        <v>4</v>
      </c>
      <c r="F10431" s="1" t="s">
        <v>793</v>
      </c>
      <c r="G10431" t="s">
        <v>625</v>
      </c>
      <c r="H10431" s="7" t="s">
        <v>743</v>
      </c>
      <c r="I10431" t="s">
        <v>624</v>
      </c>
      <c r="J10431" t="s">
        <v>164</v>
      </c>
      <c r="K10431" t="s">
        <v>626</v>
      </c>
      <c r="L10431" t="s">
        <v>177</v>
      </c>
      <c r="M10431">
        <v>3</v>
      </c>
      <c r="N10431">
        <v>57.60033</v>
      </c>
      <c r="O10431">
        <v>-136.04562000000001</v>
      </c>
      <c r="P10431">
        <v>2</v>
      </c>
      <c r="Q10431">
        <v>1</v>
      </c>
    </row>
    <row r="10432" spans="1:17" x14ac:dyDescent="0.25">
      <c r="A10432" s="1">
        <v>41904</v>
      </c>
      <c r="B10432" s="2">
        <f t="shared" si="648"/>
        <v>2014</v>
      </c>
      <c r="C10432" s="2">
        <f t="shared" si="649"/>
        <v>9</v>
      </c>
      <c r="D10432" s="2">
        <f t="shared" si="650"/>
        <v>22</v>
      </c>
      <c r="E10432" s="2">
        <f t="shared" si="651"/>
        <v>2</v>
      </c>
      <c r="F10432" s="1" t="s">
        <v>793</v>
      </c>
      <c r="G10432" t="s">
        <v>625</v>
      </c>
      <c r="H10432" s="7" t="s">
        <v>743</v>
      </c>
      <c r="I10432" t="s">
        <v>624</v>
      </c>
      <c r="J10432" t="s">
        <v>164</v>
      </c>
      <c r="K10432" t="s">
        <v>90</v>
      </c>
      <c r="L10432" t="s">
        <v>177</v>
      </c>
      <c r="M10432">
        <v>4</v>
      </c>
      <c r="N10432">
        <v>57.60033</v>
      </c>
      <c r="O10432">
        <v>-136.04562000000001</v>
      </c>
      <c r="P10432">
        <v>1</v>
      </c>
      <c r="Q10432">
        <v>1</v>
      </c>
    </row>
    <row r="10433" spans="1:17" x14ac:dyDescent="0.25">
      <c r="A10433" s="1">
        <v>41910</v>
      </c>
      <c r="B10433" s="2">
        <f t="shared" si="648"/>
        <v>2014</v>
      </c>
      <c r="C10433" s="2">
        <f t="shared" si="649"/>
        <v>9</v>
      </c>
      <c r="D10433" s="2">
        <f t="shared" si="650"/>
        <v>28</v>
      </c>
      <c r="E10433" s="2">
        <f t="shared" si="651"/>
        <v>1</v>
      </c>
      <c r="F10433" s="1" t="s">
        <v>793</v>
      </c>
      <c r="G10433" t="s">
        <v>625</v>
      </c>
      <c r="H10433" s="7" t="s">
        <v>743</v>
      </c>
      <c r="I10433" t="s">
        <v>624</v>
      </c>
      <c r="J10433" t="s">
        <v>164</v>
      </c>
      <c r="K10433" t="s">
        <v>90</v>
      </c>
      <c r="L10433" t="s">
        <v>177</v>
      </c>
      <c r="M10433">
        <v>5</v>
      </c>
      <c r="N10433">
        <v>57.60033</v>
      </c>
      <c r="O10433">
        <v>-136.04562000000001</v>
      </c>
      <c r="P10433">
        <v>1</v>
      </c>
      <c r="Q10433">
        <v>1</v>
      </c>
    </row>
    <row r="10434" spans="1:17" x14ac:dyDescent="0.25">
      <c r="A10434" s="1">
        <v>41911</v>
      </c>
      <c r="B10434" s="2">
        <f t="shared" ref="B10434:B10497" si="652">YEAR(A10434)</f>
        <v>2014</v>
      </c>
      <c r="C10434" s="2">
        <f t="shared" ref="C10434:C10497" si="653">MONTH(A10434)</f>
        <v>9</v>
      </c>
      <c r="D10434" s="2">
        <f t="shared" ref="D10434:D10497" si="654">DAY(A10434)</f>
        <v>29</v>
      </c>
      <c r="E10434" s="2">
        <f t="shared" ref="E10434:E10497" si="655">WEEKDAY(A10434)</f>
        <v>2</v>
      </c>
      <c r="F10434" s="1" t="s">
        <v>793</v>
      </c>
      <c r="G10434" t="s">
        <v>625</v>
      </c>
      <c r="H10434" s="7" t="s">
        <v>743</v>
      </c>
      <c r="I10434" t="s">
        <v>624</v>
      </c>
      <c r="J10434" t="s">
        <v>164</v>
      </c>
      <c r="K10434" t="s">
        <v>90</v>
      </c>
      <c r="L10434" t="s">
        <v>177</v>
      </c>
      <c r="M10434">
        <v>2</v>
      </c>
      <c r="N10434">
        <v>57.60033</v>
      </c>
      <c r="O10434">
        <v>-136.04562000000001</v>
      </c>
      <c r="P10434">
        <v>1</v>
      </c>
      <c r="Q10434">
        <v>1</v>
      </c>
    </row>
    <row r="10435" spans="1:17" x14ac:dyDescent="0.25">
      <c r="A10435" s="1">
        <v>41912</v>
      </c>
      <c r="B10435" s="2">
        <f t="shared" si="652"/>
        <v>2014</v>
      </c>
      <c r="C10435" s="2">
        <f t="shared" si="653"/>
        <v>9</v>
      </c>
      <c r="D10435" s="2">
        <f t="shared" si="654"/>
        <v>30</v>
      </c>
      <c r="E10435" s="2">
        <f t="shared" si="655"/>
        <v>3</v>
      </c>
      <c r="F10435" s="1" t="s">
        <v>793</v>
      </c>
      <c r="G10435" t="s">
        <v>625</v>
      </c>
      <c r="H10435" s="7" t="s">
        <v>743</v>
      </c>
      <c r="I10435" t="s">
        <v>624</v>
      </c>
      <c r="J10435" t="s">
        <v>164</v>
      </c>
      <c r="K10435" t="s">
        <v>90</v>
      </c>
      <c r="L10435" t="s">
        <v>177</v>
      </c>
      <c r="M10435">
        <v>4</v>
      </c>
      <c r="N10435">
        <v>57.60033</v>
      </c>
      <c r="O10435">
        <v>-136.04562000000001</v>
      </c>
      <c r="P10435">
        <v>1</v>
      </c>
      <c r="Q10435">
        <v>1</v>
      </c>
    </row>
    <row r="10436" spans="1:17" x14ac:dyDescent="0.25">
      <c r="A10436" s="1">
        <v>42138</v>
      </c>
      <c r="B10436" s="2">
        <f t="shared" si="652"/>
        <v>2015</v>
      </c>
      <c r="C10436" s="2">
        <f t="shared" si="653"/>
        <v>5</v>
      </c>
      <c r="D10436" s="2">
        <f t="shared" si="654"/>
        <v>14</v>
      </c>
      <c r="E10436" s="2">
        <f t="shared" si="655"/>
        <v>5</v>
      </c>
      <c r="F10436" s="1" t="s">
        <v>791</v>
      </c>
      <c r="G10436" t="s">
        <v>625</v>
      </c>
      <c r="H10436" s="7" t="s">
        <v>743</v>
      </c>
      <c r="I10436" t="s">
        <v>624</v>
      </c>
      <c r="J10436" t="s">
        <v>164</v>
      </c>
      <c r="K10436" t="s">
        <v>90</v>
      </c>
      <c r="L10436" t="s">
        <v>13</v>
      </c>
      <c r="M10436">
        <v>5</v>
      </c>
      <c r="N10436">
        <v>57.60033</v>
      </c>
      <c r="O10436">
        <v>-136.04562000000001</v>
      </c>
      <c r="P10436">
        <v>1</v>
      </c>
      <c r="Q10436">
        <v>1</v>
      </c>
    </row>
    <row r="10437" spans="1:17" x14ac:dyDescent="0.25">
      <c r="A10437" s="1">
        <v>42139</v>
      </c>
      <c r="B10437" s="2">
        <f t="shared" si="652"/>
        <v>2015</v>
      </c>
      <c r="C10437" s="2">
        <f t="shared" si="653"/>
        <v>5</v>
      </c>
      <c r="D10437" s="2">
        <f t="shared" si="654"/>
        <v>15</v>
      </c>
      <c r="E10437" s="2">
        <f t="shared" si="655"/>
        <v>6</v>
      </c>
      <c r="F10437" s="1" t="s">
        <v>791</v>
      </c>
      <c r="G10437" t="s">
        <v>625</v>
      </c>
      <c r="H10437" s="7" t="s">
        <v>743</v>
      </c>
      <c r="I10437" t="s">
        <v>624</v>
      </c>
      <c r="J10437" t="s">
        <v>164</v>
      </c>
      <c r="K10437" t="s">
        <v>90</v>
      </c>
      <c r="L10437" t="s">
        <v>13</v>
      </c>
      <c r="M10437">
        <v>3</v>
      </c>
      <c r="N10437">
        <v>57.60033</v>
      </c>
      <c r="O10437">
        <v>-136.04562000000001</v>
      </c>
      <c r="P10437">
        <v>1</v>
      </c>
      <c r="Q10437">
        <v>1</v>
      </c>
    </row>
    <row r="10438" spans="1:17" x14ac:dyDescent="0.25">
      <c r="A10438" s="1">
        <v>41424</v>
      </c>
      <c r="B10438" s="2">
        <f t="shared" si="652"/>
        <v>2013</v>
      </c>
      <c r="C10438" s="2">
        <f t="shared" si="653"/>
        <v>5</v>
      </c>
      <c r="D10438" s="2">
        <f t="shared" si="654"/>
        <v>30</v>
      </c>
      <c r="E10438" s="2">
        <f t="shared" si="655"/>
        <v>5</v>
      </c>
      <c r="F10438" s="1" t="s">
        <v>791</v>
      </c>
      <c r="G10438" t="s">
        <v>625</v>
      </c>
      <c r="H10438" s="7" t="s">
        <v>743</v>
      </c>
      <c r="I10438" t="s">
        <v>624</v>
      </c>
      <c r="J10438" t="s">
        <v>164</v>
      </c>
      <c r="K10438" t="s">
        <v>90</v>
      </c>
      <c r="L10438" t="s">
        <v>13</v>
      </c>
      <c r="M10438">
        <v>4</v>
      </c>
      <c r="N10438">
        <v>57.60033</v>
      </c>
      <c r="O10438">
        <v>-136.04562000000001</v>
      </c>
      <c r="P10438">
        <v>1</v>
      </c>
      <c r="Q10438">
        <v>1</v>
      </c>
    </row>
    <row r="10439" spans="1:17" x14ac:dyDescent="0.25">
      <c r="A10439" s="1">
        <v>40718</v>
      </c>
      <c r="B10439" s="2">
        <f t="shared" si="652"/>
        <v>2011</v>
      </c>
      <c r="C10439" s="2">
        <f t="shared" si="653"/>
        <v>6</v>
      </c>
      <c r="D10439" s="2">
        <f t="shared" si="654"/>
        <v>24</v>
      </c>
      <c r="E10439" s="2">
        <f t="shared" si="655"/>
        <v>6</v>
      </c>
      <c r="F10439" s="1" t="s">
        <v>792</v>
      </c>
      <c r="G10439" t="s">
        <v>625</v>
      </c>
      <c r="H10439" s="7" t="s">
        <v>743</v>
      </c>
      <c r="I10439" t="s">
        <v>624</v>
      </c>
      <c r="J10439" t="s">
        <v>164</v>
      </c>
      <c r="K10439" t="s">
        <v>145</v>
      </c>
      <c r="L10439" t="s">
        <v>13</v>
      </c>
      <c r="M10439">
        <v>0.5</v>
      </c>
      <c r="N10439">
        <v>57.60033</v>
      </c>
      <c r="O10439">
        <v>-136.04562000000001</v>
      </c>
      <c r="P10439">
        <v>3</v>
      </c>
      <c r="Q10439">
        <v>1</v>
      </c>
    </row>
    <row r="10440" spans="1:17" x14ac:dyDescent="0.25">
      <c r="A10440" s="1">
        <v>41910</v>
      </c>
      <c r="B10440" s="2">
        <f t="shared" si="652"/>
        <v>2014</v>
      </c>
      <c r="C10440" s="2">
        <f t="shared" si="653"/>
        <v>9</v>
      </c>
      <c r="D10440" s="2">
        <f t="shared" si="654"/>
        <v>28</v>
      </c>
      <c r="E10440" s="2">
        <f t="shared" si="655"/>
        <v>1</v>
      </c>
      <c r="F10440" s="1" t="s">
        <v>793</v>
      </c>
      <c r="G10440" t="s">
        <v>625</v>
      </c>
      <c r="H10440" s="7" t="s">
        <v>743</v>
      </c>
      <c r="I10440" t="s">
        <v>624</v>
      </c>
      <c r="J10440" t="s">
        <v>164</v>
      </c>
      <c r="K10440" t="s">
        <v>90</v>
      </c>
      <c r="L10440" t="s">
        <v>13</v>
      </c>
      <c r="M10440">
        <v>5</v>
      </c>
      <c r="N10440">
        <v>57.60033</v>
      </c>
      <c r="O10440">
        <v>-136.04562000000001</v>
      </c>
      <c r="P10440">
        <v>1</v>
      </c>
      <c r="Q10440">
        <v>1</v>
      </c>
    </row>
    <row r="10441" spans="1:17" x14ac:dyDescent="0.25">
      <c r="A10441" s="1">
        <v>41911</v>
      </c>
      <c r="B10441" s="2">
        <f t="shared" si="652"/>
        <v>2014</v>
      </c>
      <c r="C10441" s="2">
        <f t="shared" si="653"/>
        <v>9</v>
      </c>
      <c r="D10441" s="2">
        <f t="shared" si="654"/>
        <v>29</v>
      </c>
      <c r="E10441" s="2">
        <f t="shared" si="655"/>
        <v>2</v>
      </c>
      <c r="F10441" s="1" t="s">
        <v>793</v>
      </c>
      <c r="G10441" t="s">
        <v>625</v>
      </c>
      <c r="H10441" s="7" t="s">
        <v>743</v>
      </c>
      <c r="I10441" t="s">
        <v>624</v>
      </c>
      <c r="J10441" t="s">
        <v>164</v>
      </c>
      <c r="K10441" t="s">
        <v>90</v>
      </c>
      <c r="L10441" t="s">
        <v>13</v>
      </c>
      <c r="M10441">
        <v>2</v>
      </c>
      <c r="N10441">
        <v>57.60033</v>
      </c>
      <c r="O10441">
        <v>-136.04562000000001</v>
      </c>
      <c r="P10441">
        <v>1</v>
      </c>
      <c r="Q10441">
        <v>1</v>
      </c>
    </row>
    <row r="10442" spans="1:17" x14ac:dyDescent="0.25">
      <c r="A10442" s="1">
        <v>41912</v>
      </c>
      <c r="B10442" s="2">
        <f t="shared" si="652"/>
        <v>2014</v>
      </c>
      <c r="C10442" s="2">
        <f t="shared" si="653"/>
        <v>9</v>
      </c>
      <c r="D10442" s="2">
        <f t="shared" si="654"/>
        <v>30</v>
      </c>
      <c r="E10442" s="2">
        <f t="shared" si="655"/>
        <v>3</v>
      </c>
      <c r="F10442" s="1" t="s">
        <v>793</v>
      </c>
      <c r="G10442" t="s">
        <v>625</v>
      </c>
      <c r="H10442" s="7" t="s">
        <v>743</v>
      </c>
      <c r="I10442" t="s">
        <v>624</v>
      </c>
      <c r="J10442" t="s">
        <v>164</v>
      </c>
      <c r="K10442" t="s">
        <v>90</v>
      </c>
      <c r="L10442" t="s">
        <v>13</v>
      </c>
      <c r="M10442">
        <v>4</v>
      </c>
      <c r="N10442">
        <v>57.60033</v>
      </c>
      <c r="O10442">
        <v>-136.04562000000001</v>
      </c>
      <c r="P10442">
        <v>1</v>
      </c>
      <c r="Q10442">
        <v>1</v>
      </c>
    </row>
    <row r="10443" spans="1:17" x14ac:dyDescent="0.25">
      <c r="A10443" s="1">
        <v>40825</v>
      </c>
      <c r="B10443" s="2">
        <f t="shared" si="652"/>
        <v>2011</v>
      </c>
      <c r="C10443" s="2">
        <f t="shared" si="653"/>
        <v>10</v>
      </c>
      <c r="D10443" s="2">
        <f t="shared" si="654"/>
        <v>9</v>
      </c>
      <c r="E10443" s="2">
        <f t="shared" si="655"/>
        <v>1</v>
      </c>
      <c r="F10443" s="1" t="s">
        <v>793</v>
      </c>
      <c r="G10443" t="s">
        <v>625</v>
      </c>
      <c r="H10443" s="7" t="s">
        <v>743</v>
      </c>
      <c r="I10443" t="s">
        <v>624</v>
      </c>
      <c r="J10443" t="s">
        <v>164</v>
      </c>
      <c r="K10443" t="s">
        <v>90</v>
      </c>
      <c r="L10443" t="s">
        <v>13</v>
      </c>
      <c r="M10443">
        <v>2</v>
      </c>
      <c r="N10443">
        <v>57.60033</v>
      </c>
      <c r="O10443">
        <v>-136.04562000000001</v>
      </c>
      <c r="P10443">
        <v>1</v>
      </c>
      <c r="Q10443">
        <v>1</v>
      </c>
    </row>
    <row r="10444" spans="1:17" x14ac:dyDescent="0.25">
      <c r="A10444" s="1">
        <v>42124</v>
      </c>
      <c r="B10444" s="2">
        <f t="shared" si="652"/>
        <v>2015</v>
      </c>
      <c r="C10444" s="2">
        <f t="shared" si="653"/>
        <v>4</v>
      </c>
      <c r="D10444" s="2">
        <f t="shared" si="654"/>
        <v>30</v>
      </c>
      <c r="E10444" s="2">
        <f t="shared" si="655"/>
        <v>5</v>
      </c>
      <c r="F10444" s="1" t="s">
        <v>791</v>
      </c>
      <c r="G10444" t="s">
        <v>352</v>
      </c>
      <c r="H10444" s="7" t="s">
        <v>744</v>
      </c>
      <c r="I10444" t="s">
        <v>276</v>
      </c>
      <c r="J10444" t="s">
        <v>164</v>
      </c>
      <c r="K10444" t="s">
        <v>221</v>
      </c>
      <c r="L10444" t="s">
        <v>177</v>
      </c>
      <c r="M10444">
        <v>0.75</v>
      </c>
      <c r="N10444">
        <v>56.990560000000002</v>
      </c>
      <c r="O10444">
        <v>-135.82583</v>
      </c>
      <c r="P10444">
        <v>1</v>
      </c>
      <c r="Q10444">
        <v>1</v>
      </c>
    </row>
    <row r="10445" spans="1:17" x14ac:dyDescent="0.25">
      <c r="A10445" s="1">
        <v>42184</v>
      </c>
      <c r="B10445" s="2">
        <f t="shared" si="652"/>
        <v>2015</v>
      </c>
      <c r="C10445" s="2">
        <f t="shared" si="653"/>
        <v>6</v>
      </c>
      <c r="D10445" s="2">
        <f t="shared" si="654"/>
        <v>29</v>
      </c>
      <c r="E10445" s="2">
        <f t="shared" si="655"/>
        <v>2</v>
      </c>
      <c r="F10445" s="1" t="s">
        <v>792</v>
      </c>
      <c r="G10445" t="s">
        <v>584</v>
      </c>
      <c r="H10445" s="7" t="s">
        <v>742</v>
      </c>
      <c r="I10445" t="s">
        <v>582</v>
      </c>
      <c r="J10445" t="s">
        <v>164</v>
      </c>
      <c r="K10445" t="s">
        <v>196</v>
      </c>
      <c r="L10445" t="s">
        <v>28</v>
      </c>
      <c r="M10445">
        <v>5</v>
      </c>
      <c r="N10445">
        <v>57.536380000000001</v>
      </c>
      <c r="O10445">
        <v>-134.97651999999999</v>
      </c>
      <c r="P10445">
        <v>5</v>
      </c>
      <c r="Q10445">
        <v>1</v>
      </c>
    </row>
    <row r="10446" spans="1:17" x14ac:dyDescent="0.25">
      <c r="A10446" s="1">
        <v>41108</v>
      </c>
      <c r="B10446" s="2">
        <f t="shared" si="652"/>
        <v>2012</v>
      </c>
      <c r="C10446" s="2">
        <f t="shared" si="653"/>
        <v>7</v>
      </c>
      <c r="D10446" s="2">
        <f t="shared" si="654"/>
        <v>18</v>
      </c>
      <c r="E10446" s="2">
        <f t="shared" si="655"/>
        <v>4</v>
      </c>
      <c r="F10446" s="1" t="s">
        <v>792</v>
      </c>
      <c r="G10446" t="s">
        <v>584</v>
      </c>
      <c r="H10446" s="7" t="s">
        <v>742</v>
      </c>
      <c r="I10446" t="s">
        <v>582</v>
      </c>
      <c r="J10446" t="s">
        <v>164</v>
      </c>
      <c r="K10446" t="s">
        <v>373</v>
      </c>
      <c r="L10446" t="s">
        <v>28</v>
      </c>
      <c r="M10446">
        <v>6</v>
      </c>
      <c r="N10446">
        <v>57.536380000000001</v>
      </c>
      <c r="O10446">
        <v>-134.97651999999999</v>
      </c>
      <c r="P10446">
        <v>6</v>
      </c>
      <c r="Q10446">
        <v>1</v>
      </c>
    </row>
    <row r="10447" spans="1:17" x14ac:dyDescent="0.25">
      <c r="A10447" s="1">
        <v>40763</v>
      </c>
      <c r="B10447" s="2">
        <f t="shared" si="652"/>
        <v>2011</v>
      </c>
      <c r="C10447" s="2">
        <f t="shared" si="653"/>
        <v>8</v>
      </c>
      <c r="D10447" s="2">
        <f t="shared" si="654"/>
        <v>8</v>
      </c>
      <c r="E10447" s="2">
        <f t="shared" si="655"/>
        <v>2</v>
      </c>
      <c r="F10447" s="1" t="s">
        <v>792</v>
      </c>
      <c r="G10447" t="s">
        <v>584</v>
      </c>
      <c r="H10447" s="7" t="s">
        <v>742</v>
      </c>
      <c r="I10447" t="s">
        <v>582</v>
      </c>
      <c r="J10447" t="s">
        <v>164</v>
      </c>
      <c r="K10447" t="s">
        <v>373</v>
      </c>
      <c r="L10447" t="s">
        <v>28</v>
      </c>
      <c r="M10447">
        <v>1</v>
      </c>
      <c r="N10447">
        <v>57.536380000000001</v>
      </c>
      <c r="O10447">
        <v>-134.97651999999999</v>
      </c>
      <c r="P10447">
        <v>4</v>
      </c>
      <c r="Q10447">
        <v>1</v>
      </c>
    </row>
    <row r="10448" spans="1:17" x14ac:dyDescent="0.25">
      <c r="A10448" s="1">
        <v>41131</v>
      </c>
      <c r="B10448" s="2">
        <f t="shared" si="652"/>
        <v>2012</v>
      </c>
      <c r="C10448" s="2">
        <f t="shared" si="653"/>
        <v>8</v>
      </c>
      <c r="D10448" s="2">
        <f t="shared" si="654"/>
        <v>10</v>
      </c>
      <c r="E10448" s="2">
        <f t="shared" si="655"/>
        <v>6</v>
      </c>
      <c r="F10448" s="1" t="s">
        <v>792</v>
      </c>
      <c r="G10448" t="s">
        <v>584</v>
      </c>
      <c r="H10448" s="7" t="s">
        <v>742</v>
      </c>
      <c r="I10448" t="s">
        <v>582</v>
      </c>
      <c r="J10448" t="s">
        <v>164</v>
      </c>
      <c r="K10448" t="s">
        <v>606</v>
      </c>
      <c r="L10448" t="s">
        <v>28</v>
      </c>
      <c r="M10448">
        <v>3</v>
      </c>
      <c r="N10448">
        <v>57.536380000000001</v>
      </c>
      <c r="O10448">
        <v>-134.97651999999999</v>
      </c>
      <c r="P10448">
        <v>6</v>
      </c>
      <c r="Q10448">
        <v>1</v>
      </c>
    </row>
    <row r="10449" spans="1:17" x14ac:dyDescent="0.25">
      <c r="A10449" s="1">
        <v>41132</v>
      </c>
      <c r="B10449" s="2">
        <f t="shared" si="652"/>
        <v>2012</v>
      </c>
      <c r="C10449" s="2">
        <f t="shared" si="653"/>
        <v>8</v>
      </c>
      <c r="D10449" s="2">
        <f t="shared" si="654"/>
        <v>11</v>
      </c>
      <c r="E10449" s="2">
        <f t="shared" si="655"/>
        <v>7</v>
      </c>
      <c r="F10449" s="1" t="s">
        <v>792</v>
      </c>
      <c r="G10449" t="s">
        <v>584</v>
      </c>
      <c r="H10449" s="7" t="s">
        <v>742</v>
      </c>
      <c r="I10449" t="s">
        <v>582</v>
      </c>
      <c r="J10449" t="s">
        <v>164</v>
      </c>
      <c r="K10449" t="s">
        <v>606</v>
      </c>
      <c r="L10449" t="s">
        <v>28</v>
      </c>
      <c r="M10449">
        <v>3</v>
      </c>
      <c r="N10449">
        <v>57.536380000000001</v>
      </c>
      <c r="O10449">
        <v>-134.97651999999999</v>
      </c>
      <c r="P10449">
        <v>5</v>
      </c>
      <c r="Q10449">
        <v>1</v>
      </c>
    </row>
    <row r="10450" spans="1:17" x14ac:dyDescent="0.25">
      <c r="A10450" s="1">
        <v>40778</v>
      </c>
      <c r="B10450" s="2">
        <f t="shared" si="652"/>
        <v>2011</v>
      </c>
      <c r="C10450" s="2">
        <f t="shared" si="653"/>
        <v>8</v>
      </c>
      <c r="D10450" s="2">
        <f t="shared" si="654"/>
        <v>23</v>
      </c>
      <c r="E10450" s="2">
        <f t="shared" si="655"/>
        <v>3</v>
      </c>
      <c r="F10450" s="1" t="s">
        <v>792</v>
      </c>
      <c r="G10450" t="s">
        <v>584</v>
      </c>
      <c r="H10450" s="7" t="s">
        <v>742</v>
      </c>
      <c r="I10450" t="s">
        <v>582</v>
      </c>
      <c r="J10450" t="s">
        <v>164</v>
      </c>
      <c r="K10450" t="s">
        <v>373</v>
      </c>
      <c r="L10450" t="s">
        <v>28</v>
      </c>
      <c r="M10450">
        <v>1</v>
      </c>
      <c r="N10450">
        <v>57.536380000000001</v>
      </c>
      <c r="O10450">
        <v>-134.97651999999999</v>
      </c>
      <c r="P10450">
        <v>3</v>
      </c>
      <c r="Q10450">
        <v>1</v>
      </c>
    </row>
    <row r="10451" spans="1:17" x14ac:dyDescent="0.25">
      <c r="A10451" s="1">
        <v>40796</v>
      </c>
      <c r="B10451" s="2">
        <f t="shared" si="652"/>
        <v>2011</v>
      </c>
      <c r="C10451" s="2">
        <f t="shared" si="653"/>
        <v>9</v>
      </c>
      <c r="D10451" s="2">
        <f t="shared" si="654"/>
        <v>10</v>
      </c>
      <c r="E10451" s="2">
        <f t="shared" si="655"/>
        <v>7</v>
      </c>
      <c r="F10451" s="1" t="s">
        <v>792</v>
      </c>
      <c r="G10451" t="s">
        <v>584</v>
      </c>
      <c r="H10451" s="7" t="s">
        <v>742</v>
      </c>
      <c r="I10451" t="s">
        <v>582</v>
      </c>
      <c r="J10451" t="s">
        <v>164</v>
      </c>
      <c r="K10451" t="s">
        <v>373</v>
      </c>
      <c r="L10451" t="s">
        <v>28</v>
      </c>
      <c r="M10451">
        <v>1</v>
      </c>
      <c r="N10451">
        <v>57.536380000000001</v>
      </c>
      <c r="O10451">
        <v>-134.97651999999999</v>
      </c>
      <c r="P10451">
        <v>7</v>
      </c>
      <c r="Q10451">
        <v>1</v>
      </c>
    </row>
    <row r="10452" spans="1:17" x14ac:dyDescent="0.25">
      <c r="A10452" s="1">
        <v>40681</v>
      </c>
      <c r="B10452" s="2">
        <f t="shared" si="652"/>
        <v>2011</v>
      </c>
      <c r="C10452" s="2">
        <f t="shared" si="653"/>
        <v>5</v>
      </c>
      <c r="D10452" s="2">
        <f t="shared" si="654"/>
        <v>18</v>
      </c>
      <c r="E10452" s="2">
        <f t="shared" si="655"/>
        <v>4</v>
      </c>
      <c r="F10452" s="1" t="s">
        <v>791</v>
      </c>
      <c r="G10452" t="s">
        <v>584</v>
      </c>
      <c r="H10452" s="7" t="s">
        <v>742</v>
      </c>
      <c r="I10452" t="s">
        <v>582</v>
      </c>
      <c r="J10452" t="s">
        <v>164</v>
      </c>
      <c r="K10452" t="s">
        <v>90</v>
      </c>
      <c r="L10452" t="s">
        <v>13</v>
      </c>
      <c r="M10452">
        <v>3</v>
      </c>
      <c r="N10452">
        <v>57.536380000000001</v>
      </c>
      <c r="O10452">
        <v>-134.97651999999999</v>
      </c>
      <c r="P10452">
        <v>1</v>
      </c>
      <c r="Q10452">
        <v>1</v>
      </c>
    </row>
    <row r="10453" spans="1:17" x14ac:dyDescent="0.25">
      <c r="A10453" s="1">
        <v>41029</v>
      </c>
      <c r="B10453" s="2">
        <f t="shared" si="652"/>
        <v>2012</v>
      </c>
      <c r="C10453" s="2">
        <f t="shared" si="653"/>
        <v>4</v>
      </c>
      <c r="D10453" s="2">
        <f t="shared" si="654"/>
        <v>30</v>
      </c>
      <c r="E10453" s="2">
        <f t="shared" si="655"/>
        <v>2</v>
      </c>
      <c r="F10453" s="1" t="s">
        <v>791</v>
      </c>
      <c r="G10453" t="s">
        <v>584</v>
      </c>
      <c r="H10453" s="7" t="s">
        <v>742</v>
      </c>
      <c r="I10453" t="s">
        <v>582</v>
      </c>
      <c r="J10453" t="s">
        <v>164</v>
      </c>
      <c r="K10453" t="s">
        <v>585</v>
      </c>
      <c r="L10453" t="s">
        <v>177</v>
      </c>
      <c r="M10453">
        <v>3</v>
      </c>
      <c r="N10453">
        <v>57.536380000000001</v>
      </c>
      <c r="O10453">
        <v>-134.97651999999999</v>
      </c>
      <c r="P10453">
        <v>1</v>
      </c>
      <c r="Q10453">
        <v>1</v>
      </c>
    </row>
    <row r="10454" spans="1:17" x14ac:dyDescent="0.25">
      <c r="A10454" s="1">
        <v>40663</v>
      </c>
      <c r="B10454" s="2">
        <f t="shared" si="652"/>
        <v>2011</v>
      </c>
      <c r="C10454" s="2">
        <f t="shared" si="653"/>
        <v>4</v>
      </c>
      <c r="D10454" s="2">
        <f t="shared" si="654"/>
        <v>30</v>
      </c>
      <c r="E10454" s="2">
        <f t="shared" si="655"/>
        <v>7</v>
      </c>
      <c r="F10454" s="1" t="s">
        <v>791</v>
      </c>
      <c r="G10454" t="s">
        <v>584</v>
      </c>
      <c r="H10454" s="7" t="s">
        <v>742</v>
      </c>
      <c r="I10454" t="s">
        <v>582</v>
      </c>
      <c r="J10454" t="s">
        <v>164</v>
      </c>
      <c r="K10454" t="s">
        <v>585</v>
      </c>
      <c r="L10454" t="s">
        <v>177</v>
      </c>
      <c r="M10454">
        <v>4</v>
      </c>
      <c r="N10454">
        <v>57.536380000000001</v>
      </c>
      <c r="O10454">
        <v>-134.97651999999999</v>
      </c>
      <c r="P10454">
        <v>1</v>
      </c>
      <c r="Q10454">
        <v>1</v>
      </c>
    </row>
    <row r="10455" spans="1:17" x14ac:dyDescent="0.25">
      <c r="A10455" s="1">
        <v>41396</v>
      </c>
      <c r="B10455" s="2">
        <f t="shared" si="652"/>
        <v>2013</v>
      </c>
      <c r="C10455" s="2">
        <f t="shared" si="653"/>
        <v>5</v>
      </c>
      <c r="D10455" s="2">
        <f t="shared" si="654"/>
        <v>2</v>
      </c>
      <c r="E10455" s="2">
        <f t="shared" si="655"/>
        <v>5</v>
      </c>
      <c r="F10455" s="1" t="s">
        <v>791</v>
      </c>
      <c r="G10455" t="s">
        <v>584</v>
      </c>
      <c r="H10455" s="7" t="s">
        <v>742</v>
      </c>
      <c r="I10455" t="s">
        <v>582</v>
      </c>
      <c r="J10455" t="s">
        <v>164</v>
      </c>
      <c r="K10455" t="s">
        <v>90</v>
      </c>
      <c r="L10455" t="s">
        <v>177</v>
      </c>
      <c r="M10455">
        <v>3</v>
      </c>
      <c r="N10455">
        <v>57.536380000000001</v>
      </c>
      <c r="O10455">
        <v>-134.97651999999999</v>
      </c>
      <c r="P10455">
        <v>1</v>
      </c>
      <c r="Q10455">
        <v>1</v>
      </c>
    </row>
    <row r="10456" spans="1:17" x14ac:dyDescent="0.25">
      <c r="A10456" s="1">
        <v>40665</v>
      </c>
      <c r="B10456" s="2">
        <f t="shared" si="652"/>
        <v>2011</v>
      </c>
      <c r="C10456" s="2">
        <f t="shared" si="653"/>
        <v>5</v>
      </c>
      <c r="D10456" s="2">
        <f t="shared" si="654"/>
        <v>2</v>
      </c>
      <c r="E10456" s="2">
        <f t="shared" si="655"/>
        <v>2</v>
      </c>
      <c r="F10456" s="1" t="s">
        <v>791</v>
      </c>
      <c r="G10456" t="s">
        <v>584</v>
      </c>
      <c r="H10456" s="7" t="s">
        <v>742</v>
      </c>
      <c r="I10456" t="s">
        <v>582</v>
      </c>
      <c r="J10456" t="s">
        <v>164</v>
      </c>
      <c r="K10456" t="s">
        <v>585</v>
      </c>
      <c r="L10456" t="s">
        <v>177</v>
      </c>
      <c r="M10456">
        <v>3</v>
      </c>
      <c r="N10456">
        <v>57.536380000000001</v>
      </c>
      <c r="O10456">
        <v>-134.97651999999999</v>
      </c>
      <c r="P10456">
        <v>1</v>
      </c>
      <c r="Q10456">
        <v>1</v>
      </c>
    </row>
    <row r="10457" spans="1:17" x14ac:dyDescent="0.25">
      <c r="A10457" s="1">
        <v>41033</v>
      </c>
      <c r="B10457" s="2">
        <f t="shared" si="652"/>
        <v>2012</v>
      </c>
      <c r="C10457" s="2">
        <f t="shared" si="653"/>
        <v>5</v>
      </c>
      <c r="D10457" s="2">
        <f t="shared" si="654"/>
        <v>4</v>
      </c>
      <c r="E10457" s="2">
        <f t="shared" si="655"/>
        <v>6</v>
      </c>
      <c r="F10457" s="1" t="s">
        <v>791</v>
      </c>
      <c r="G10457" t="s">
        <v>584</v>
      </c>
      <c r="H10457" s="7" t="s">
        <v>742</v>
      </c>
      <c r="I10457" t="s">
        <v>582</v>
      </c>
      <c r="J10457" t="s">
        <v>164</v>
      </c>
      <c r="K10457" t="s">
        <v>585</v>
      </c>
      <c r="L10457" t="s">
        <v>177</v>
      </c>
      <c r="M10457">
        <v>2</v>
      </c>
      <c r="N10457">
        <v>57.536380000000001</v>
      </c>
      <c r="O10457">
        <v>-134.97651999999999</v>
      </c>
      <c r="P10457">
        <v>1</v>
      </c>
      <c r="Q10457">
        <v>1</v>
      </c>
    </row>
    <row r="10458" spans="1:17" x14ac:dyDescent="0.25">
      <c r="A10458" s="1">
        <v>42128</v>
      </c>
      <c r="B10458" s="2">
        <f t="shared" si="652"/>
        <v>2015</v>
      </c>
      <c r="C10458" s="2">
        <f t="shared" si="653"/>
        <v>5</v>
      </c>
      <c r="D10458" s="2">
        <f t="shared" si="654"/>
        <v>4</v>
      </c>
      <c r="E10458" s="2">
        <f t="shared" si="655"/>
        <v>2</v>
      </c>
      <c r="F10458" s="1" t="s">
        <v>791</v>
      </c>
      <c r="G10458" t="s">
        <v>584</v>
      </c>
      <c r="H10458" s="7" t="s">
        <v>742</v>
      </c>
      <c r="I10458" t="s">
        <v>582</v>
      </c>
      <c r="J10458" t="s">
        <v>164</v>
      </c>
      <c r="K10458" t="s">
        <v>90</v>
      </c>
      <c r="L10458" t="s">
        <v>177</v>
      </c>
      <c r="M10458">
        <v>6</v>
      </c>
      <c r="N10458">
        <v>57.536380000000001</v>
      </c>
      <c r="O10458">
        <v>-134.97651999999999</v>
      </c>
      <c r="P10458">
        <v>1</v>
      </c>
      <c r="Q10458">
        <v>1</v>
      </c>
    </row>
    <row r="10459" spans="1:17" x14ac:dyDescent="0.25">
      <c r="A10459" s="1">
        <v>41764</v>
      </c>
      <c r="B10459" s="2">
        <f t="shared" si="652"/>
        <v>2014</v>
      </c>
      <c r="C10459" s="2">
        <f t="shared" si="653"/>
        <v>5</v>
      </c>
      <c r="D10459" s="2">
        <f t="shared" si="654"/>
        <v>5</v>
      </c>
      <c r="E10459" s="2">
        <f t="shared" si="655"/>
        <v>2</v>
      </c>
      <c r="F10459" s="1" t="s">
        <v>791</v>
      </c>
      <c r="G10459" t="s">
        <v>584</v>
      </c>
      <c r="H10459" s="7" t="s">
        <v>742</v>
      </c>
      <c r="I10459" t="s">
        <v>582</v>
      </c>
      <c r="J10459" t="s">
        <v>164</v>
      </c>
      <c r="K10459" t="s">
        <v>90</v>
      </c>
      <c r="L10459" t="s">
        <v>177</v>
      </c>
      <c r="M10459">
        <v>4</v>
      </c>
      <c r="N10459">
        <v>57.536380000000001</v>
      </c>
      <c r="O10459">
        <v>-134.97651999999999</v>
      </c>
      <c r="P10459">
        <v>1</v>
      </c>
      <c r="Q10459">
        <v>1</v>
      </c>
    </row>
    <row r="10460" spans="1:17" x14ac:dyDescent="0.25">
      <c r="A10460" s="1">
        <v>40668</v>
      </c>
      <c r="B10460" s="2">
        <f t="shared" si="652"/>
        <v>2011</v>
      </c>
      <c r="C10460" s="2">
        <f t="shared" si="653"/>
        <v>5</v>
      </c>
      <c r="D10460" s="2">
        <f t="shared" si="654"/>
        <v>5</v>
      </c>
      <c r="E10460" s="2">
        <f t="shared" si="655"/>
        <v>5</v>
      </c>
      <c r="F10460" s="1" t="s">
        <v>791</v>
      </c>
      <c r="G10460" t="s">
        <v>584</v>
      </c>
      <c r="H10460" s="7" t="s">
        <v>742</v>
      </c>
      <c r="I10460" t="s">
        <v>582</v>
      </c>
      <c r="J10460" t="s">
        <v>164</v>
      </c>
      <c r="K10460" t="s">
        <v>90</v>
      </c>
      <c r="L10460" t="s">
        <v>177</v>
      </c>
      <c r="M10460">
        <v>4</v>
      </c>
      <c r="N10460">
        <v>57.536380000000001</v>
      </c>
      <c r="O10460">
        <v>-134.97651999999999</v>
      </c>
      <c r="P10460">
        <v>1</v>
      </c>
      <c r="Q10460">
        <v>1</v>
      </c>
    </row>
    <row r="10461" spans="1:17" x14ac:dyDescent="0.25">
      <c r="A10461" s="1">
        <v>41765</v>
      </c>
      <c r="B10461" s="2">
        <f t="shared" si="652"/>
        <v>2014</v>
      </c>
      <c r="C10461" s="2">
        <f t="shared" si="653"/>
        <v>5</v>
      </c>
      <c r="D10461" s="2">
        <f t="shared" si="654"/>
        <v>6</v>
      </c>
      <c r="E10461" s="2">
        <f t="shared" si="655"/>
        <v>3</v>
      </c>
      <c r="F10461" s="1" t="s">
        <v>791</v>
      </c>
      <c r="G10461" t="s">
        <v>584</v>
      </c>
      <c r="H10461" s="7" t="s">
        <v>742</v>
      </c>
      <c r="I10461" t="s">
        <v>582</v>
      </c>
      <c r="J10461" t="s">
        <v>164</v>
      </c>
      <c r="K10461" t="s">
        <v>90</v>
      </c>
      <c r="L10461" t="s">
        <v>177</v>
      </c>
      <c r="M10461">
        <v>4</v>
      </c>
      <c r="N10461">
        <v>57.536380000000001</v>
      </c>
      <c r="O10461">
        <v>-134.97651999999999</v>
      </c>
      <c r="P10461">
        <v>1</v>
      </c>
      <c r="Q10461">
        <v>1</v>
      </c>
    </row>
    <row r="10462" spans="1:17" x14ac:dyDescent="0.25">
      <c r="A10462" s="1">
        <v>41400</v>
      </c>
      <c r="B10462" s="2">
        <f t="shared" si="652"/>
        <v>2013</v>
      </c>
      <c r="C10462" s="2">
        <f t="shared" si="653"/>
        <v>5</v>
      </c>
      <c r="D10462" s="2">
        <f t="shared" si="654"/>
        <v>6</v>
      </c>
      <c r="E10462" s="2">
        <f t="shared" si="655"/>
        <v>2</v>
      </c>
      <c r="F10462" s="1" t="s">
        <v>791</v>
      </c>
      <c r="G10462" t="s">
        <v>584</v>
      </c>
      <c r="H10462" s="7" t="s">
        <v>742</v>
      </c>
      <c r="I10462" t="s">
        <v>582</v>
      </c>
      <c r="J10462" t="s">
        <v>164</v>
      </c>
      <c r="K10462" t="s">
        <v>90</v>
      </c>
      <c r="L10462" t="s">
        <v>177</v>
      </c>
      <c r="M10462">
        <v>2</v>
      </c>
      <c r="N10462">
        <v>57.536380000000001</v>
      </c>
      <c r="O10462">
        <v>-134.97651999999999</v>
      </c>
      <c r="P10462">
        <v>1</v>
      </c>
      <c r="Q10462">
        <v>1</v>
      </c>
    </row>
    <row r="10463" spans="1:17" x14ac:dyDescent="0.25">
      <c r="A10463" s="1">
        <v>42132</v>
      </c>
      <c r="B10463" s="2">
        <f t="shared" si="652"/>
        <v>2015</v>
      </c>
      <c r="C10463" s="2">
        <f t="shared" si="653"/>
        <v>5</v>
      </c>
      <c r="D10463" s="2">
        <f t="shared" si="654"/>
        <v>8</v>
      </c>
      <c r="E10463" s="2">
        <f t="shared" si="655"/>
        <v>6</v>
      </c>
      <c r="F10463" s="1" t="s">
        <v>791</v>
      </c>
      <c r="G10463" t="s">
        <v>584</v>
      </c>
      <c r="H10463" s="7" t="s">
        <v>742</v>
      </c>
      <c r="I10463" t="s">
        <v>582</v>
      </c>
      <c r="J10463" t="s">
        <v>164</v>
      </c>
      <c r="K10463" t="s">
        <v>90</v>
      </c>
      <c r="L10463" t="s">
        <v>177</v>
      </c>
      <c r="M10463">
        <v>2</v>
      </c>
      <c r="N10463">
        <v>57.536380000000001</v>
      </c>
      <c r="O10463">
        <v>-134.97651999999999</v>
      </c>
      <c r="P10463">
        <v>1</v>
      </c>
      <c r="Q10463">
        <v>1</v>
      </c>
    </row>
    <row r="10464" spans="1:17" x14ac:dyDescent="0.25">
      <c r="A10464" s="1">
        <v>41768</v>
      </c>
      <c r="B10464" s="2">
        <f t="shared" si="652"/>
        <v>2014</v>
      </c>
      <c r="C10464" s="2">
        <f t="shared" si="653"/>
        <v>5</v>
      </c>
      <c r="D10464" s="2">
        <f t="shared" si="654"/>
        <v>9</v>
      </c>
      <c r="E10464" s="2">
        <f t="shared" si="655"/>
        <v>6</v>
      </c>
      <c r="F10464" s="1" t="s">
        <v>791</v>
      </c>
      <c r="G10464" t="s">
        <v>584</v>
      </c>
      <c r="H10464" s="7" t="s">
        <v>742</v>
      </c>
      <c r="I10464" t="s">
        <v>582</v>
      </c>
      <c r="J10464" t="s">
        <v>164</v>
      </c>
      <c r="K10464" t="s">
        <v>90</v>
      </c>
      <c r="L10464" t="s">
        <v>177</v>
      </c>
      <c r="M10464">
        <v>5</v>
      </c>
      <c r="N10464">
        <v>57.536380000000001</v>
      </c>
      <c r="O10464">
        <v>-134.97651999999999</v>
      </c>
      <c r="P10464">
        <v>1</v>
      </c>
      <c r="Q10464">
        <v>1</v>
      </c>
    </row>
    <row r="10465" spans="1:17" x14ac:dyDescent="0.25">
      <c r="A10465" s="1">
        <v>42133</v>
      </c>
      <c r="B10465" s="2">
        <f t="shared" si="652"/>
        <v>2015</v>
      </c>
      <c r="C10465" s="2">
        <f t="shared" si="653"/>
        <v>5</v>
      </c>
      <c r="D10465" s="2">
        <f t="shared" si="654"/>
        <v>9</v>
      </c>
      <c r="E10465" s="2">
        <f t="shared" si="655"/>
        <v>7</v>
      </c>
      <c r="F10465" s="1" t="s">
        <v>791</v>
      </c>
      <c r="G10465" t="s">
        <v>584</v>
      </c>
      <c r="H10465" s="7" t="s">
        <v>742</v>
      </c>
      <c r="I10465" t="s">
        <v>582</v>
      </c>
      <c r="J10465" t="s">
        <v>164</v>
      </c>
      <c r="K10465" t="s">
        <v>90</v>
      </c>
      <c r="L10465" t="s">
        <v>177</v>
      </c>
      <c r="M10465">
        <v>4</v>
      </c>
      <c r="N10465">
        <v>57.536380000000001</v>
      </c>
      <c r="O10465">
        <v>-134.97651999999999</v>
      </c>
      <c r="P10465">
        <v>2</v>
      </c>
      <c r="Q10465">
        <v>1</v>
      </c>
    </row>
    <row r="10466" spans="1:17" x14ac:dyDescent="0.25">
      <c r="A10466" s="1">
        <v>41409</v>
      </c>
      <c r="B10466" s="2">
        <f t="shared" si="652"/>
        <v>2013</v>
      </c>
      <c r="C10466" s="2">
        <f t="shared" si="653"/>
        <v>5</v>
      </c>
      <c r="D10466" s="2">
        <f t="shared" si="654"/>
        <v>15</v>
      </c>
      <c r="E10466" s="2">
        <f t="shared" si="655"/>
        <v>4</v>
      </c>
      <c r="F10466" s="1" t="s">
        <v>791</v>
      </c>
      <c r="G10466" t="s">
        <v>584</v>
      </c>
      <c r="H10466" s="7" t="s">
        <v>742</v>
      </c>
      <c r="I10466" t="s">
        <v>582</v>
      </c>
      <c r="J10466" t="s">
        <v>164</v>
      </c>
      <c r="K10466" t="s">
        <v>90</v>
      </c>
      <c r="L10466" t="s">
        <v>177</v>
      </c>
      <c r="M10466">
        <v>3</v>
      </c>
      <c r="N10466">
        <v>57.536380000000001</v>
      </c>
      <c r="O10466">
        <v>-134.97651999999999</v>
      </c>
      <c r="P10466">
        <v>1</v>
      </c>
      <c r="Q10466">
        <v>1</v>
      </c>
    </row>
    <row r="10467" spans="1:17" x14ac:dyDescent="0.25">
      <c r="A10467" s="1">
        <v>40679</v>
      </c>
      <c r="B10467" s="2">
        <f t="shared" si="652"/>
        <v>2011</v>
      </c>
      <c r="C10467" s="2">
        <f t="shared" si="653"/>
        <v>5</v>
      </c>
      <c r="D10467" s="2">
        <f t="shared" si="654"/>
        <v>16</v>
      </c>
      <c r="E10467" s="2">
        <f t="shared" si="655"/>
        <v>2</v>
      </c>
      <c r="F10467" s="1" t="s">
        <v>791</v>
      </c>
      <c r="G10467" t="s">
        <v>584</v>
      </c>
      <c r="H10467" s="7" t="s">
        <v>742</v>
      </c>
      <c r="I10467" t="s">
        <v>582</v>
      </c>
      <c r="J10467" t="s">
        <v>164</v>
      </c>
      <c r="K10467" t="s">
        <v>90</v>
      </c>
      <c r="L10467" t="s">
        <v>177</v>
      </c>
      <c r="M10467">
        <v>4</v>
      </c>
      <c r="N10467">
        <v>57.536380000000001</v>
      </c>
      <c r="O10467">
        <v>-134.97651999999999</v>
      </c>
      <c r="P10467">
        <v>1</v>
      </c>
      <c r="Q10467">
        <v>1</v>
      </c>
    </row>
    <row r="10468" spans="1:17" x14ac:dyDescent="0.25">
      <c r="A10468" s="1">
        <v>41410</v>
      </c>
      <c r="B10468" s="2">
        <f t="shared" si="652"/>
        <v>2013</v>
      </c>
      <c r="C10468" s="2">
        <f t="shared" si="653"/>
        <v>5</v>
      </c>
      <c r="D10468" s="2">
        <f t="shared" si="654"/>
        <v>16</v>
      </c>
      <c r="E10468" s="2">
        <f t="shared" si="655"/>
        <v>5</v>
      </c>
      <c r="F10468" s="1" t="s">
        <v>791</v>
      </c>
      <c r="G10468" t="s">
        <v>584</v>
      </c>
      <c r="H10468" s="7" t="s">
        <v>742</v>
      </c>
      <c r="I10468" t="s">
        <v>582</v>
      </c>
      <c r="J10468" t="s">
        <v>164</v>
      </c>
      <c r="K10468" t="s">
        <v>90</v>
      </c>
      <c r="L10468" t="s">
        <v>177</v>
      </c>
      <c r="M10468">
        <v>4</v>
      </c>
      <c r="N10468">
        <v>57.536380000000001</v>
      </c>
      <c r="O10468">
        <v>-134.97651999999999</v>
      </c>
      <c r="P10468">
        <v>1</v>
      </c>
      <c r="Q10468">
        <v>1</v>
      </c>
    </row>
    <row r="10469" spans="1:17" x14ac:dyDescent="0.25">
      <c r="A10469" s="1">
        <v>42140</v>
      </c>
      <c r="B10469" s="2">
        <f t="shared" si="652"/>
        <v>2015</v>
      </c>
      <c r="C10469" s="2">
        <f t="shared" si="653"/>
        <v>5</v>
      </c>
      <c r="D10469" s="2">
        <f t="shared" si="654"/>
        <v>16</v>
      </c>
      <c r="E10469" s="2">
        <f t="shared" si="655"/>
        <v>7</v>
      </c>
      <c r="F10469" s="1" t="s">
        <v>791</v>
      </c>
      <c r="G10469" t="s">
        <v>584</v>
      </c>
      <c r="H10469" s="7" t="s">
        <v>742</v>
      </c>
      <c r="I10469" t="s">
        <v>582</v>
      </c>
      <c r="J10469" t="s">
        <v>164</v>
      </c>
      <c r="K10469" t="s">
        <v>585</v>
      </c>
      <c r="L10469" t="s">
        <v>177</v>
      </c>
      <c r="M10469">
        <v>2</v>
      </c>
      <c r="N10469">
        <v>57.536380000000001</v>
      </c>
      <c r="O10469">
        <v>-134.97651999999999</v>
      </c>
      <c r="P10469">
        <v>1</v>
      </c>
      <c r="Q10469">
        <v>1</v>
      </c>
    </row>
    <row r="10470" spans="1:17" x14ac:dyDescent="0.25">
      <c r="A10470" s="1">
        <v>42140</v>
      </c>
      <c r="B10470" s="2">
        <f t="shared" si="652"/>
        <v>2015</v>
      </c>
      <c r="C10470" s="2">
        <f t="shared" si="653"/>
        <v>5</v>
      </c>
      <c r="D10470" s="2">
        <f t="shared" si="654"/>
        <v>16</v>
      </c>
      <c r="E10470" s="2">
        <f t="shared" si="655"/>
        <v>7</v>
      </c>
      <c r="F10470" s="1" t="s">
        <v>791</v>
      </c>
      <c r="G10470" t="s">
        <v>584</v>
      </c>
      <c r="H10470" s="7" t="s">
        <v>742</v>
      </c>
      <c r="I10470" t="s">
        <v>582</v>
      </c>
      <c r="J10470" t="s">
        <v>164</v>
      </c>
      <c r="K10470" t="s">
        <v>585</v>
      </c>
      <c r="L10470" t="s">
        <v>177</v>
      </c>
      <c r="M10470">
        <v>4</v>
      </c>
      <c r="N10470">
        <v>57.536380000000001</v>
      </c>
      <c r="O10470">
        <v>-134.97651999999999</v>
      </c>
      <c r="P10470">
        <v>1</v>
      </c>
      <c r="Q10470">
        <v>1</v>
      </c>
    </row>
    <row r="10471" spans="1:17" x14ac:dyDescent="0.25">
      <c r="A10471" s="1">
        <v>41776</v>
      </c>
      <c r="B10471" s="2">
        <f t="shared" si="652"/>
        <v>2014</v>
      </c>
      <c r="C10471" s="2">
        <f t="shared" si="653"/>
        <v>5</v>
      </c>
      <c r="D10471" s="2">
        <f t="shared" si="654"/>
        <v>17</v>
      </c>
      <c r="E10471" s="2">
        <f t="shared" si="655"/>
        <v>7</v>
      </c>
      <c r="F10471" s="1" t="s">
        <v>791</v>
      </c>
      <c r="G10471" t="s">
        <v>584</v>
      </c>
      <c r="H10471" s="7" t="s">
        <v>742</v>
      </c>
      <c r="I10471" t="s">
        <v>582</v>
      </c>
      <c r="J10471" t="s">
        <v>164</v>
      </c>
      <c r="K10471" t="s">
        <v>585</v>
      </c>
      <c r="L10471" t="s">
        <v>177</v>
      </c>
      <c r="M10471">
        <v>2</v>
      </c>
      <c r="N10471">
        <v>57.536380000000001</v>
      </c>
      <c r="O10471">
        <v>-134.97651999999999</v>
      </c>
      <c r="P10471">
        <v>1</v>
      </c>
      <c r="Q10471">
        <v>1</v>
      </c>
    </row>
    <row r="10472" spans="1:17" x14ac:dyDescent="0.25">
      <c r="A10472" s="1">
        <v>41046</v>
      </c>
      <c r="B10472" s="2">
        <f t="shared" si="652"/>
        <v>2012</v>
      </c>
      <c r="C10472" s="2">
        <f t="shared" si="653"/>
        <v>5</v>
      </c>
      <c r="D10472" s="2">
        <f t="shared" si="654"/>
        <v>17</v>
      </c>
      <c r="E10472" s="2">
        <f t="shared" si="655"/>
        <v>5</v>
      </c>
      <c r="F10472" s="1" t="s">
        <v>791</v>
      </c>
      <c r="G10472" t="s">
        <v>584</v>
      </c>
      <c r="H10472" s="7" t="s">
        <v>742</v>
      </c>
      <c r="I10472" t="s">
        <v>582</v>
      </c>
      <c r="J10472" t="s">
        <v>164</v>
      </c>
      <c r="K10472" t="s">
        <v>90</v>
      </c>
      <c r="L10472" t="s">
        <v>177</v>
      </c>
      <c r="M10472">
        <v>2</v>
      </c>
      <c r="N10472">
        <v>57.536380000000001</v>
      </c>
      <c r="O10472">
        <v>-134.97651999999999</v>
      </c>
      <c r="P10472">
        <v>1</v>
      </c>
      <c r="Q10472">
        <v>1</v>
      </c>
    </row>
    <row r="10473" spans="1:17" x14ac:dyDescent="0.25">
      <c r="A10473" s="1">
        <v>40680</v>
      </c>
      <c r="B10473" s="2">
        <f t="shared" si="652"/>
        <v>2011</v>
      </c>
      <c r="C10473" s="2">
        <f t="shared" si="653"/>
        <v>5</v>
      </c>
      <c r="D10473" s="2">
        <f t="shared" si="654"/>
        <v>17</v>
      </c>
      <c r="E10473" s="2">
        <f t="shared" si="655"/>
        <v>3</v>
      </c>
      <c r="F10473" s="1" t="s">
        <v>791</v>
      </c>
      <c r="G10473" t="s">
        <v>584</v>
      </c>
      <c r="H10473" s="7" t="s">
        <v>742</v>
      </c>
      <c r="I10473" t="s">
        <v>582</v>
      </c>
      <c r="J10473" t="s">
        <v>164</v>
      </c>
      <c r="K10473" t="s">
        <v>90</v>
      </c>
      <c r="L10473" t="s">
        <v>177</v>
      </c>
      <c r="M10473">
        <v>3</v>
      </c>
      <c r="N10473">
        <v>57.536380000000001</v>
      </c>
      <c r="O10473">
        <v>-134.97651999999999</v>
      </c>
      <c r="P10473">
        <v>2</v>
      </c>
      <c r="Q10473">
        <v>1</v>
      </c>
    </row>
    <row r="10474" spans="1:17" x14ac:dyDescent="0.25">
      <c r="A10474" s="1">
        <v>42141</v>
      </c>
      <c r="B10474" s="2">
        <f t="shared" si="652"/>
        <v>2015</v>
      </c>
      <c r="C10474" s="2">
        <f t="shared" si="653"/>
        <v>5</v>
      </c>
      <c r="D10474" s="2">
        <f t="shared" si="654"/>
        <v>17</v>
      </c>
      <c r="E10474" s="2">
        <f t="shared" si="655"/>
        <v>1</v>
      </c>
      <c r="F10474" s="1" t="s">
        <v>791</v>
      </c>
      <c r="G10474" t="s">
        <v>584</v>
      </c>
      <c r="H10474" s="7" t="s">
        <v>742</v>
      </c>
      <c r="I10474" t="s">
        <v>582</v>
      </c>
      <c r="J10474" t="s">
        <v>164</v>
      </c>
      <c r="K10474" t="s">
        <v>585</v>
      </c>
      <c r="L10474" t="s">
        <v>177</v>
      </c>
      <c r="M10474">
        <v>3</v>
      </c>
      <c r="N10474">
        <v>57.536380000000001</v>
      </c>
      <c r="O10474">
        <v>-134.97651999999999</v>
      </c>
      <c r="P10474">
        <v>1</v>
      </c>
      <c r="Q10474">
        <v>1</v>
      </c>
    </row>
    <row r="10475" spans="1:17" x14ac:dyDescent="0.25">
      <c r="A10475" s="1">
        <v>40681</v>
      </c>
      <c r="B10475" s="2">
        <f t="shared" si="652"/>
        <v>2011</v>
      </c>
      <c r="C10475" s="2">
        <f t="shared" si="653"/>
        <v>5</v>
      </c>
      <c r="D10475" s="2">
        <f t="shared" si="654"/>
        <v>18</v>
      </c>
      <c r="E10475" s="2">
        <f t="shared" si="655"/>
        <v>4</v>
      </c>
      <c r="F10475" s="1" t="s">
        <v>791</v>
      </c>
      <c r="G10475" t="s">
        <v>584</v>
      </c>
      <c r="H10475" s="7" t="s">
        <v>742</v>
      </c>
      <c r="I10475" t="s">
        <v>582</v>
      </c>
      <c r="J10475" t="s">
        <v>164</v>
      </c>
      <c r="K10475" t="s">
        <v>90</v>
      </c>
      <c r="L10475" t="s">
        <v>177</v>
      </c>
      <c r="M10475">
        <v>2</v>
      </c>
      <c r="N10475">
        <v>57.536380000000001</v>
      </c>
      <c r="O10475">
        <v>-134.97651999999999</v>
      </c>
      <c r="P10475">
        <v>2</v>
      </c>
      <c r="Q10475">
        <v>1</v>
      </c>
    </row>
    <row r="10476" spans="1:17" x14ac:dyDescent="0.25">
      <c r="A10476" s="1">
        <v>40681</v>
      </c>
      <c r="B10476" s="2">
        <f t="shared" si="652"/>
        <v>2011</v>
      </c>
      <c r="C10476" s="2">
        <f t="shared" si="653"/>
        <v>5</v>
      </c>
      <c r="D10476" s="2">
        <f t="shared" si="654"/>
        <v>18</v>
      </c>
      <c r="E10476" s="2">
        <f t="shared" si="655"/>
        <v>4</v>
      </c>
      <c r="F10476" s="1" t="s">
        <v>791</v>
      </c>
      <c r="G10476" t="s">
        <v>584</v>
      </c>
      <c r="H10476" s="7" t="s">
        <v>742</v>
      </c>
      <c r="I10476" t="s">
        <v>582</v>
      </c>
      <c r="J10476" t="s">
        <v>164</v>
      </c>
      <c r="K10476" t="s">
        <v>90</v>
      </c>
      <c r="L10476" t="s">
        <v>177</v>
      </c>
      <c r="M10476">
        <v>3</v>
      </c>
      <c r="N10476">
        <v>57.536380000000001</v>
      </c>
      <c r="O10476">
        <v>-134.97651999999999</v>
      </c>
      <c r="P10476">
        <v>2</v>
      </c>
      <c r="Q10476">
        <v>1</v>
      </c>
    </row>
    <row r="10477" spans="1:17" x14ac:dyDescent="0.25">
      <c r="A10477" s="1">
        <v>42142</v>
      </c>
      <c r="B10477" s="2">
        <f t="shared" si="652"/>
        <v>2015</v>
      </c>
      <c r="C10477" s="2">
        <f t="shared" si="653"/>
        <v>5</v>
      </c>
      <c r="D10477" s="2">
        <f t="shared" si="654"/>
        <v>18</v>
      </c>
      <c r="E10477" s="2">
        <f t="shared" si="655"/>
        <v>2</v>
      </c>
      <c r="F10477" s="1" t="s">
        <v>791</v>
      </c>
      <c r="G10477" t="s">
        <v>584</v>
      </c>
      <c r="H10477" s="7" t="s">
        <v>742</v>
      </c>
      <c r="I10477" t="s">
        <v>582</v>
      </c>
      <c r="J10477" t="s">
        <v>164</v>
      </c>
      <c r="K10477" t="s">
        <v>585</v>
      </c>
      <c r="L10477" t="s">
        <v>177</v>
      </c>
      <c r="M10477">
        <v>4</v>
      </c>
      <c r="N10477">
        <v>57.536380000000001</v>
      </c>
      <c r="O10477">
        <v>-134.97651999999999</v>
      </c>
      <c r="P10477">
        <v>2</v>
      </c>
      <c r="Q10477">
        <v>1</v>
      </c>
    </row>
    <row r="10478" spans="1:17" x14ac:dyDescent="0.25">
      <c r="A10478" s="1">
        <v>41048</v>
      </c>
      <c r="B10478" s="2">
        <f t="shared" si="652"/>
        <v>2012</v>
      </c>
      <c r="C10478" s="2">
        <f t="shared" si="653"/>
        <v>5</v>
      </c>
      <c r="D10478" s="2">
        <f t="shared" si="654"/>
        <v>19</v>
      </c>
      <c r="E10478" s="2">
        <f t="shared" si="655"/>
        <v>7</v>
      </c>
      <c r="F10478" s="1" t="s">
        <v>791</v>
      </c>
      <c r="G10478" t="s">
        <v>584</v>
      </c>
      <c r="H10478" s="7" t="s">
        <v>742</v>
      </c>
      <c r="I10478" t="s">
        <v>582</v>
      </c>
      <c r="J10478" t="s">
        <v>164</v>
      </c>
      <c r="K10478" t="s">
        <v>90</v>
      </c>
      <c r="L10478" t="s">
        <v>177</v>
      </c>
      <c r="M10478">
        <v>2</v>
      </c>
      <c r="N10478">
        <v>57.536380000000001</v>
      </c>
      <c r="O10478">
        <v>-134.97651999999999</v>
      </c>
      <c r="P10478">
        <v>2</v>
      </c>
      <c r="Q10478">
        <v>1</v>
      </c>
    </row>
    <row r="10479" spans="1:17" x14ac:dyDescent="0.25">
      <c r="A10479" s="1">
        <v>41049</v>
      </c>
      <c r="B10479" s="2">
        <f t="shared" si="652"/>
        <v>2012</v>
      </c>
      <c r="C10479" s="2">
        <f t="shared" si="653"/>
        <v>5</v>
      </c>
      <c r="D10479" s="2">
        <f t="shared" si="654"/>
        <v>20</v>
      </c>
      <c r="E10479" s="2">
        <f t="shared" si="655"/>
        <v>1</v>
      </c>
      <c r="F10479" s="1" t="s">
        <v>791</v>
      </c>
      <c r="G10479" t="s">
        <v>584</v>
      </c>
      <c r="H10479" s="7" t="s">
        <v>742</v>
      </c>
      <c r="I10479" t="s">
        <v>582</v>
      </c>
      <c r="J10479" t="s">
        <v>164</v>
      </c>
      <c r="K10479" t="s">
        <v>90</v>
      </c>
      <c r="L10479" t="s">
        <v>177</v>
      </c>
      <c r="M10479">
        <v>5</v>
      </c>
      <c r="N10479">
        <v>57.536380000000001</v>
      </c>
      <c r="O10479">
        <v>-134.97651999999999</v>
      </c>
      <c r="P10479">
        <v>2</v>
      </c>
      <c r="Q10479">
        <v>1</v>
      </c>
    </row>
    <row r="10480" spans="1:17" x14ac:dyDescent="0.25">
      <c r="A10480" s="1">
        <v>41532</v>
      </c>
      <c r="B10480" s="2">
        <f t="shared" si="652"/>
        <v>2013</v>
      </c>
      <c r="C10480" s="2">
        <f t="shared" si="653"/>
        <v>9</v>
      </c>
      <c r="D10480" s="2">
        <f t="shared" si="654"/>
        <v>15</v>
      </c>
      <c r="E10480" s="2">
        <f t="shared" si="655"/>
        <v>1</v>
      </c>
      <c r="F10480" s="1" t="s">
        <v>793</v>
      </c>
      <c r="G10480" t="s">
        <v>584</v>
      </c>
      <c r="H10480" s="7" t="s">
        <v>742</v>
      </c>
      <c r="I10480" t="s">
        <v>582</v>
      </c>
      <c r="J10480" t="s">
        <v>164</v>
      </c>
      <c r="K10480" t="s">
        <v>227</v>
      </c>
      <c r="L10480" t="s">
        <v>177</v>
      </c>
      <c r="M10480">
        <v>4</v>
      </c>
      <c r="N10480">
        <v>57.536380000000001</v>
      </c>
      <c r="O10480">
        <v>-134.97651999999999</v>
      </c>
      <c r="P10480">
        <v>1</v>
      </c>
      <c r="Q10480">
        <v>1</v>
      </c>
    </row>
    <row r="10481" spans="1:17" x14ac:dyDescent="0.25">
      <c r="A10481" s="1">
        <v>41533</v>
      </c>
      <c r="B10481" s="2">
        <f t="shared" si="652"/>
        <v>2013</v>
      </c>
      <c r="C10481" s="2">
        <f t="shared" si="653"/>
        <v>9</v>
      </c>
      <c r="D10481" s="2">
        <f t="shared" si="654"/>
        <v>16</v>
      </c>
      <c r="E10481" s="2">
        <f t="shared" si="655"/>
        <v>2</v>
      </c>
      <c r="F10481" s="1" t="s">
        <v>793</v>
      </c>
      <c r="G10481" t="s">
        <v>584</v>
      </c>
      <c r="H10481" s="7" t="s">
        <v>742</v>
      </c>
      <c r="I10481" t="s">
        <v>582</v>
      </c>
      <c r="J10481" t="s">
        <v>164</v>
      </c>
      <c r="K10481" t="s">
        <v>227</v>
      </c>
      <c r="L10481" t="s">
        <v>177</v>
      </c>
      <c r="M10481">
        <v>4</v>
      </c>
      <c r="N10481">
        <v>57.536380000000001</v>
      </c>
      <c r="O10481">
        <v>-134.97651999999999</v>
      </c>
      <c r="P10481">
        <v>1</v>
      </c>
      <c r="Q10481">
        <v>1</v>
      </c>
    </row>
    <row r="10482" spans="1:17" x14ac:dyDescent="0.25">
      <c r="A10482" s="1">
        <v>41169</v>
      </c>
      <c r="B10482" s="2">
        <f t="shared" si="652"/>
        <v>2012</v>
      </c>
      <c r="C10482" s="2">
        <f t="shared" si="653"/>
        <v>9</v>
      </c>
      <c r="D10482" s="2">
        <f t="shared" si="654"/>
        <v>17</v>
      </c>
      <c r="E10482" s="2">
        <f t="shared" si="655"/>
        <v>2</v>
      </c>
      <c r="F10482" s="1" t="s">
        <v>793</v>
      </c>
      <c r="G10482" t="s">
        <v>584</v>
      </c>
      <c r="H10482" s="7" t="s">
        <v>742</v>
      </c>
      <c r="I10482" t="s">
        <v>582</v>
      </c>
      <c r="J10482" t="s">
        <v>164</v>
      </c>
      <c r="K10482" t="s">
        <v>585</v>
      </c>
      <c r="L10482" t="s">
        <v>177</v>
      </c>
      <c r="M10482">
        <v>4</v>
      </c>
      <c r="N10482">
        <v>57.536380000000001</v>
      </c>
      <c r="O10482">
        <v>-134.97651999999999</v>
      </c>
      <c r="P10482">
        <v>2</v>
      </c>
      <c r="Q10482">
        <v>1</v>
      </c>
    </row>
    <row r="10483" spans="1:17" x14ac:dyDescent="0.25">
      <c r="A10483" s="1">
        <v>41534</v>
      </c>
      <c r="B10483" s="2">
        <f t="shared" si="652"/>
        <v>2013</v>
      </c>
      <c r="C10483" s="2">
        <f t="shared" si="653"/>
        <v>9</v>
      </c>
      <c r="D10483" s="2">
        <f t="shared" si="654"/>
        <v>17</v>
      </c>
      <c r="E10483" s="2">
        <f t="shared" si="655"/>
        <v>3</v>
      </c>
      <c r="F10483" s="1" t="s">
        <v>793</v>
      </c>
      <c r="G10483" t="s">
        <v>584</v>
      </c>
      <c r="H10483" s="7" t="s">
        <v>742</v>
      </c>
      <c r="I10483" t="s">
        <v>582</v>
      </c>
      <c r="J10483" t="s">
        <v>164</v>
      </c>
      <c r="K10483" t="s">
        <v>227</v>
      </c>
      <c r="L10483" t="s">
        <v>177</v>
      </c>
      <c r="M10483">
        <v>4</v>
      </c>
      <c r="N10483">
        <v>57.536380000000001</v>
      </c>
      <c r="O10483">
        <v>-134.97651999999999</v>
      </c>
      <c r="P10483">
        <v>1</v>
      </c>
      <c r="Q10483">
        <v>1</v>
      </c>
    </row>
    <row r="10484" spans="1:17" x14ac:dyDescent="0.25">
      <c r="A10484" s="1">
        <v>41170</v>
      </c>
      <c r="B10484" s="2">
        <f t="shared" si="652"/>
        <v>2012</v>
      </c>
      <c r="C10484" s="2">
        <f t="shared" si="653"/>
        <v>9</v>
      </c>
      <c r="D10484" s="2">
        <f t="shared" si="654"/>
        <v>18</v>
      </c>
      <c r="E10484" s="2">
        <f t="shared" si="655"/>
        <v>3</v>
      </c>
      <c r="F10484" s="1" t="s">
        <v>793</v>
      </c>
      <c r="G10484" t="s">
        <v>584</v>
      </c>
      <c r="H10484" s="7" t="s">
        <v>742</v>
      </c>
      <c r="I10484" t="s">
        <v>582</v>
      </c>
      <c r="J10484" t="s">
        <v>164</v>
      </c>
      <c r="K10484" t="s">
        <v>585</v>
      </c>
      <c r="L10484" t="s">
        <v>177</v>
      </c>
      <c r="M10484">
        <v>5</v>
      </c>
      <c r="N10484">
        <v>57.536380000000001</v>
      </c>
      <c r="O10484">
        <v>-134.97651999999999</v>
      </c>
      <c r="P10484">
        <v>1</v>
      </c>
      <c r="Q10484">
        <v>1</v>
      </c>
    </row>
    <row r="10485" spans="1:17" x14ac:dyDescent="0.25">
      <c r="A10485" s="1">
        <v>41535</v>
      </c>
      <c r="B10485" s="2">
        <f t="shared" si="652"/>
        <v>2013</v>
      </c>
      <c r="C10485" s="2">
        <f t="shared" si="653"/>
        <v>9</v>
      </c>
      <c r="D10485" s="2">
        <f t="shared" si="654"/>
        <v>18</v>
      </c>
      <c r="E10485" s="2">
        <f t="shared" si="655"/>
        <v>4</v>
      </c>
      <c r="F10485" s="1" t="s">
        <v>793</v>
      </c>
      <c r="G10485" t="s">
        <v>584</v>
      </c>
      <c r="H10485" s="7" t="s">
        <v>742</v>
      </c>
      <c r="I10485" t="s">
        <v>582</v>
      </c>
      <c r="J10485" t="s">
        <v>164</v>
      </c>
      <c r="K10485" t="s">
        <v>227</v>
      </c>
      <c r="L10485" t="s">
        <v>177</v>
      </c>
      <c r="M10485">
        <v>4</v>
      </c>
      <c r="N10485">
        <v>57.536380000000001</v>
      </c>
      <c r="O10485">
        <v>-134.97651999999999</v>
      </c>
      <c r="P10485">
        <v>1</v>
      </c>
      <c r="Q10485">
        <v>1</v>
      </c>
    </row>
    <row r="10486" spans="1:17" x14ac:dyDescent="0.25">
      <c r="A10486" s="1">
        <v>42266</v>
      </c>
      <c r="B10486" s="2">
        <f t="shared" si="652"/>
        <v>2015</v>
      </c>
      <c r="C10486" s="2">
        <f t="shared" si="653"/>
        <v>9</v>
      </c>
      <c r="D10486" s="2">
        <f t="shared" si="654"/>
        <v>19</v>
      </c>
      <c r="E10486" s="2">
        <f t="shared" si="655"/>
        <v>7</v>
      </c>
      <c r="F10486" s="1" t="s">
        <v>793</v>
      </c>
      <c r="G10486" t="s">
        <v>584</v>
      </c>
      <c r="H10486" s="7" t="s">
        <v>742</v>
      </c>
      <c r="I10486" t="s">
        <v>582</v>
      </c>
      <c r="J10486" t="s">
        <v>164</v>
      </c>
      <c r="K10486" t="s">
        <v>585</v>
      </c>
      <c r="L10486" t="s">
        <v>177</v>
      </c>
      <c r="M10486">
        <v>3</v>
      </c>
      <c r="N10486">
        <v>57.536380000000001</v>
      </c>
      <c r="O10486">
        <v>-134.97651999999999</v>
      </c>
      <c r="P10486">
        <v>1</v>
      </c>
      <c r="Q10486">
        <v>1</v>
      </c>
    </row>
    <row r="10487" spans="1:17" x14ac:dyDescent="0.25">
      <c r="A10487" s="1">
        <v>41536</v>
      </c>
      <c r="B10487" s="2">
        <f t="shared" si="652"/>
        <v>2013</v>
      </c>
      <c r="C10487" s="2">
        <f t="shared" si="653"/>
        <v>9</v>
      </c>
      <c r="D10487" s="2">
        <f t="shared" si="654"/>
        <v>19</v>
      </c>
      <c r="E10487" s="2">
        <f t="shared" si="655"/>
        <v>5</v>
      </c>
      <c r="F10487" s="1" t="s">
        <v>793</v>
      </c>
      <c r="G10487" t="s">
        <v>584</v>
      </c>
      <c r="H10487" s="7" t="s">
        <v>742</v>
      </c>
      <c r="I10487" t="s">
        <v>582</v>
      </c>
      <c r="J10487" t="s">
        <v>164</v>
      </c>
      <c r="K10487" t="s">
        <v>227</v>
      </c>
      <c r="L10487" t="s">
        <v>177</v>
      </c>
      <c r="M10487">
        <v>4</v>
      </c>
      <c r="N10487">
        <v>57.536380000000001</v>
      </c>
      <c r="O10487">
        <v>-134.97651999999999</v>
      </c>
      <c r="P10487">
        <v>1</v>
      </c>
      <c r="Q10487">
        <v>1</v>
      </c>
    </row>
    <row r="10488" spans="1:17" x14ac:dyDescent="0.25">
      <c r="A10488" s="1">
        <v>42267</v>
      </c>
      <c r="B10488" s="2">
        <f t="shared" si="652"/>
        <v>2015</v>
      </c>
      <c r="C10488" s="2">
        <f t="shared" si="653"/>
        <v>9</v>
      </c>
      <c r="D10488" s="2">
        <f t="shared" si="654"/>
        <v>20</v>
      </c>
      <c r="E10488" s="2">
        <f t="shared" si="655"/>
        <v>1</v>
      </c>
      <c r="F10488" s="1" t="s">
        <v>793</v>
      </c>
      <c r="G10488" t="s">
        <v>584</v>
      </c>
      <c r="H10488" s="7" t="s">
        <v>742</v>
      </c>
      <c r="I10488" t="s">
        <v>582</v>
      </c>
      <c r="J10488" t="s">
        <v>164</v>
      </c>
      <c r="K10488" t="s">
        <v>585</v>
      </c>
      <c r="L10488" t="s">
        <v>177</v>
      </c>
      <c r="M10488">
        <v>4</v>
      </c>
      <c r="N10488">
        <v>57.536380000000001</v>
      </c>
      <c r="O10488">
        <v>-134.97651999999999</v>
      </c>
      <c r="P10488">
        <v>1</v>
      </c>
      <c r="Q10488">
        <v>1</v>
      </c>
    </row>
    <row r="10489" spans="1:17" x14ac:dyDescent="0.25">
      <c r="A10489" s="1">
        <v>41537</v>
      </c>
      <c r="B10489" s="2">
        <f t="shared" si="652"/>
        <v>2013</v>
      </c>
      <c r="C10489" s="2">
        <f t="shared" si="653"/>
        <v>9</v>
      </c>
      <c r="D10489" s="2">
        <f t="shared" si="654"/>
        <v>20</v>
      </c>
      <c r="E10489" s="2">
        <f t="shared" si="655"/>
        <v>6</v>
      </c>
      <c r="F10489" s="1" t="s">
        <v>793</v>
      </c>
      <c r="G10489" t="s">
        <v>584</v>
      </c>
      <c r="H10489" s="7" t="s">
        <v>742</v>
      </c>
      <c r="I10489" t="s">
        <v>582</v>
      </c>
      <c r="J10489" t="s">
        <v>164</v>
      </c>
      <c r="K10489" t="s">
        <v>227</v>
      </c>
      <c r="L10489" t="s">
        <v>177</v>
      </c>
      <c r="M10489">
        <v>4</v>
      </c>
      <c r="N10489">
        <v>57.536380000000001</v>
      </c>
      <c r="O10489">
        <v>-134.97651999999999</v>
      </c>
      <c r="P10489">
        <v>1</v>
      </c>
      <c r="Q10489">
        <v>1</v>
      </c>
    </row>
    <row r="10490" spans="1:17" x14ac:dyDescent="0.25">
      <c r="A10490" s="1">
        <v>41538</v>
      </c>
      <c r="B10490" s="2">
        <f t="shared" si="652"/>
        <v>2013</v>
      </c>
      <c r="C10490" s="2">
        <f t="shared" si="653"/>
        <v>9</v>
      </c>
      <c r="D10490" s="2">
        <f t="shared" si="654"/>
        <v>21</v>
      </c>
      <c r="E10490" s="2">
        <f t="shared" si="655"/>
        <v>7</v>
      </c>
      <c r="F10490" s="1" t="s">
        <v>793</v>
      </c>
      <c r="G10490" t="s">
        <v>584</v>
      </c>
      <c r="H10490" s="7" t="s">
        <v>742</v>
      </c>
      <c r="I10490" t="s">
        <v>582</v>
      </c>
      <c r="J10490" t="s">
        <v>164</v>
      </c>
      <c r="K10490" t="s">
        <v>227</v>
      </c>
      <c r="L10490" t="s">
        <v>177</v>
      </c>
      <c r="M10490">
        <v>4</v>
      </c>
      <c r="N10490">
        <v>57.536380000000001</v>
      </c>
      <c r="O10490">
        <v>-134.97651999999999</v>
      </c>
      <c r="P10490">
        <v>1</v>
      </c>
      <c r="Q10490">
        <v>1</v>
      </c>
    </row>
    <row r="10491" spans="1:17" x14ac:dyDescent="0.25">
      <c r="A10491" s="1">
        <v>41904</v>
      </c>
      <c r="B10491" s="2">
        <f t="shared" si="652"/>
        <v>2014</v>
      </c>
      <c r="C10491" s="2">
        <f t="shared" si="653"/>
        <v>9</v>
      </c>
      <c r="D10491" s="2">
        <f t="shared" si="654"/>
        <v>22</v>
      </c>
      <c r="E10491" s="2">
        <f t="shared" si="655"/>
        <v>2</v>
      </c>
      <c r="F10491" s="1" t="s">
        <v>793</v>
      </c>
      <c r="G10491" t="s">
        <v>584</v>
      </c>
      <c r="H10491" s="7" t="s">
        <v>742</v>
      </c>
      <c r="I10491" t="s">
        <v>582</v>
      </c>
      <c r="J10491" t="s">
        <v>164</v>
      </c>
      <c r="K10491" t="s">
        <v>585</v>
      </c>
      <c r="L10491" t="s">
        <v>177</v>
      </c>
      <c r="M10491">
        <v>4</v>
      </c>
      <c r="N10491">
        <v>57.536380000000001</v>
      </c>
      <c r="O10491">
        <v>-134.97651999999999</v>
      </c>
      <c r="P10491">
        <v>3</v>
      </c>
      <c r="Q10491">
        <v>1</v>
      </c>
    </row>
    <row r="10492" spans="1:17" x14ac:dyDescent="0.25">
      <c r="A10492" s="1">
        <v>41905</v>
      </c>
      <c r="B10492" s="2">
        <f t="shared" si="652"/>
        <v>2014</v>
      </c>
      <c r="C10492" s="2">
        <f t="shared" si="653"/>
        <v>9</v>
      </c>
      <c r="D10492" s="2">
        <f t="shared" si="654"/>
        <v>23</v>
      </c>
      <c r="E10492" s="2">
        <f t="shared" si="655"/>
        <v>3</v>
      </c>
      <c r="F10492" s="1" t="s">
        <v>793</v>
      </c>
      <c r="G10492" t="s">
        <v>584</v>
      </c>
      <c r="H10492" s="7" t="s">
        <v>742</v>
      </c>
      <c r="I10492" t="s">
        <v>582</v>
      </c>
      <c r="J10492" t="s">
        <v>164</v>
      </c>
      <c r="K10492" t="s">
        <v>585</v>
      </c>
      <c r="L10492" t="s">
        <v>177</v>
      </c>
      <c r="M10492">
        <v>6</v>
      </c>
      <c r="N10492">
        <v>57.536380000000001</v>
      </c>
      <c r="O10492">
        <v>-134.97651999999999</v>
      </c>
      <c r="P10492">
        <v>3</v>
      </c>
      <c r="Q10492">
        <v>1</v>
      </c>
    </row>
    <row r="10493" spans="1:17" x14ac:dyDescent="0.25">
      <c r="A10493" s="1">
        <v>41906</v>
      </c>
      <c r="B10493" s="2">
        <f t="shared" si="652"/>
        <v>2014</v>
      </c>
      <c r="C10493" s="2">
        <f t="shared" si="653"/>
        <v>9</v>
      </c>
      <c r="D10493" s="2">
        <f t="shared" si="654"/>
        <v>24</v>
      </c>
      <c r="E10493" s="2">
        <f t="shared" si="655"/>
        <v>4</v>
      </c>
      <c r="F10493" s="1" t="s">
        <v>793</v>
      </c>
      <c r="G10493" t="s">
        <v>584</v>
      </c>
      <c r="H10493" s="7" t="s">
        <v>742</v>
      </c>
      <c r="I10493" t="s">
        <v>582</v>
      </c>
      <c r="J10493" t="s">
        <v>164</v>
      </c>
      <c r="K10493" t="s">
        <v>585</v>
      </c>
      <c r="L10493" t="s">
        <v>177</v>
      </c>
      <c r="M10493">
        <v>5</v>
      </c>
      <c r="N10493">
        <v>57.536380000000001</v>
      </c>
      <c r="O10493">
        <v>-134.97651999999999</v>
      </c>
      <c r="P10493">
        <v>3</v>
      </c>
      <c r="Q10493">
        <v>1</v>
      </c>
    </row>
    <row r="10494" spans="1:17" x14ac:dyDescent="0.25">
      <c r="A10494" s="1">
        <v>41775</v>
      </c>
      <c r="B10494" s="2">
        <f t="shared" si="652"/>
        <v>2014</v>
      </c>
      <c r="C10494" s="2">
        <f t="shared" si="653"/>
        <v>5</v>
      </c>
      <c r="D10494" s="2">
        <f t="shared" si="654"/>
        <v>16</v>
      </c>
      <c r="E10494" s="2">
        <f t="shared" si="655"/>
        <v>6</v>
      </c>
      <c r="F10494" s="1" t="s">
        <v>791</v>
      </c>
      <c r="G10494" t="s">
        <v>584</v>
      </c>
      <c r="H10494" s="7" t="s">
        <v>742</v>
      </c>
      <c r="I10494" t="s">
        <v>582</v>
      </c>
      <c r="J10494" t="s">
        <v>164</v>
      </c>
      <c r="K10494" t="s">
        <v>585</v>
      </c>
      <c r="L10494" t="s">
        <v>734</v>
      </c>
      <c r="M10494">
        <v>4</v>
      </c>
      <c r="N10494">
        <v>57.536380000000001</v>
      </c>
      <c r="O10494">
        <v>-134.97651999999999</v>
      </c>
      <c r="P10494">
        <v>1</v>
      </c>
      <c r="Q10494">
        <v>1</v>
      </c>
    </row>
    <row r="10495" spans="1:17" x14ac:dyDescent="0.25">
      <c r="A10495" s="1">
        <v>42145</v>
      </c>
      <c r="B10495" s="2">
        <f t="shared" si="652"/>
        <v>2015</v>
      </c>
      <c r="C10495" s="2">
        <f t="shared" si="653"/>
        <v>5</v>
      </c>
      <c r="D10495" s="2">
        <f t="shared" si="654"/>
        <v>21</v>
      </c>
      <c r="E10495" s="2">
        <f t="shared" si="655"/>
        <v>5</v>
      </c>
      <c r="F10495" s="1" t="s">
        <v>792</v>
      </c>
      <c r="G10495" t="s">
        <v>584</v>
      </c>
      <c r="H10495" s="7" t="s">
        <v>742</v>
      </c>
      <c r="I10495" t="s">
        <v>582</v>
      </c>
      <c r="J10495" t="s">
        <v>164</v>
      </c>
      <c r="K10495" t="s">
        <v>68</v>
      </c>
      <c r="L10495" t="s">
        <v>13</v>
      </c>
      <c r="M10495">
        <v>3</v>
      </c>
      <c r="N10495">
        <v>57.536380000000001</v>
      </c>
      <c r="O10495">
        <v>-134.97651999999999</v>
      </c>
      <c r="P10495">
        <v>3</v>
      </c>
      <c r="Q10495">
        <v>1</v>
      </c>
    </row>
    <row r="10496" spans="1:17" x14ac:dyDescent="0.25">
      <c r="A10496" s="1">
        <v>42179</v>
      </c>
      <c r="B10496" s="2">
        <f t="shared" si="652"/>
        <v>2015</v>
      </c>
      <c r="C10496" s="2">
        <f t="shared" si="653"/>
        <v>6</v>
      </c>
      <c r="D10496" s="2">
        <f t="shared" si="654"/>
        <v>24</v>
      </c>
      <c r="E10496" s="2">
        <f t="shared" si="655"/>
        <v>4</v>
      </c>
      <c r="F10496" s="1" t="s">
        <v>792</v>
      </c>
      <c r="G10496" t="s">
        <v>584</v>
      </c>
      <c r="H10496" s="7" t="s">
        <v>742</v>
      </c>
      <c r="I10496" t="s">
        <v>582</v>
      </c>
      <c r="J10496" t="s">
        <v>164</v>
      </c>
      <c r="K10496" t="s">
        <v>74</v>
      </c>
      <c r="L10496" t="s">
        <v>13</v>
      </c>
      <c r="M10496">
        <v>1.5</v>
      </c>
      <c r="N10496">
        <v>57.536380000000001</v>
      </c>
      <c r="O10496">
        <v>-134.97651999999999</v>
      </c>
      <c r="P10496">
        <v>10</v>
      </c>
      <c r="Q10496">
        <v>1</v>
      </c>
    </row>
    <row r="10497" spans="1:17" x14ac:dyDescent="0.25">
      <c r="A10497" s="1">
        <v>42179</v>
      </c>
      <c r="B10497" s="2">
        <f t="shared" si="652"/>
        <v>2015</v>
      </c>
      <c r="C10497" s="2">
        <f t="shared" si="653"/>
        <v>6</v>
      </c>
      <c r="D10497" s="2">
        <f t="shared" si="654"/>
        <v>24</v>
      </c>
      <c r="E10497" s="2">
        <f t="shared" si="655"/>
        <v>4</v>
      </c>
      <c r="F10497" s="1" t="s">
        <v>792</v>
      </c>
      <c r="G10497" t="s">
        <v>584</v>
      </c>
      <c r="H10497" s="7" t="s">
        <v>742</v>
      </c>
      <c r="I10497" t="s">
        <v>582</v>
      </c>
      <c r="J10497" t="s">
        <v>164</v>
      </c>
      <c r="K10497" t="s">
        <v>74</v>
      </c>
      <c r="L10497" t="s">
        <v>13</v>
      </c>
      <c r="M10497">
        <v>2</v>
      </c>
      <c r="N10497">
        <v>57.536380000000001</v>
      </c>
      <c r="O10497">
        <v>-134.97651999999999</v>
      </c>
      <c r="P10497">
        <v>13</v>
      </c>
      <c r="Q10497">
        <v>1</v>
      </c>
    </row>
    <row r="10498" spans="1:17" x14ac:dyDescent="0.25">
      <c r="A10498" s="1">
        <v>42179</v>
      </c>
      <c r="B10498" s="2">
        <f t="shared" ref="B10498:B10561" si="656">YEAR(A10498)</f>
        <v>2015</v>
      </c>
      <c r="C10498" s="2">
        <f t="shared" ref="C10498:C10561" si="657">MONTH(A10498)</f>
        <v>6</v>
      </c>
      <c r="D10498" s="2">
        <f t="shared" ref="D10498:D10561" si="658">DAY(A10498)</f>
        <v>24</v>
      </c>
      <c r="E10498" s="2">
        <f t="shared" ref="E10498:E10561" si="659">WEEKDAY(A10498)</f>
        <v>4</v>
      </c>
      <c r="F10498" s="1" t="s">
        <v>792</v>
      </c>
      <c r="G10498" t="s">
        <v>584</v>
      </c>
      <c r="H10498" s="7" t="s">
        <v>742</v>
      </c>
      <c r="I10498" t="s">
        <v>582</v>
      </c>
      <c r="J10498" t="s">
        <v>164</v>
      </c>
      <c r="K10498" t="s">
        <v>74</v>
      </c>
      <c r="L10498" t="s">
        <v>13</v>
      </c>
      <c r="M10498">
        <v>2.5</v>
      </c>
      <c r="N10498">
        <v>57.536380000000001</v>
      </c>
      <c r="O10498">
        <v>-134.97651999999999</v>
      </c>
      <c r="P10498">
        <v>26</v>
      </c>
      <c r="Q10498">
        <v>2</v>
      </c>
    </row>
    <row r="10499" spans="1:17" x14ac:dyDescent="0.25">
      <c r="A10499" s="1">
        <v>41089</v>
      </c>
      <c r="B10499" s="2">
        <f t="shared" si="656"/>
        <v>2012</v>
      </c>
      <c r="C10499" s="2">
        <f t="shared" si="657"/>
        <v>6</v>
      </c>
      <c r="D10499" s="2">
        <f t="shared" si="658"/>
        <v>29</v>
      </c>
      <c r="E10499" s="2">
        <f t="shared" si="659"/>
        <v>6</v>
      </c>
      <c r="F10499" s="1" t="s">
        <v>792</v>
      </c>
      <c r="G10499" t="s">
        <v>584</v>
      </c>
      <c r="H10499" s="7" t="s">
        <v>742</v>
      </c>
      <c r="I10499" t="s">
        <v>582</v>
      </c>
      <c r="J10499" t="s">
        <v>164</v>
      </c>
      <c r="K10499" t="s">
        <v>606</v>
      </c>
      <c r="L10499" t="s">
        <v>13</v>
      </c>
      <c r="M10499">
        <v>2</v>
      </c>
      <c r="N10499">
        <v>57.536380000000001</v>
      </c>
      <c r="O10499">
        <v>-134.97651999999999</v>
      </c>
      <c r="P10499">
        <v>4</v>
      </c>
      <c r="Q10499">
        <v>1</v>
      </c>
    </row>
    <row r="10500" spans="1:17" x14ac:dyDescent="0.25">
      <c r="A10500" s="1">
        <v>40736</v>
      </c>
      <c r="B10500" s="2">
        <f t="shared" si="656"/>
        <v>2011</v>
      </c>
      <c r="C10500" s="2">
        <f t="shared" si="657"/>
        <v>7</v>
      </c>
      <c r="D10500" s="2">
        <f t="shared" si="658"/>
        <v>12</v>
      </c>
      <c r="E10500" s="2">
        <f t="shared" si="659"/>
        <v>3</v>
      </c>
      <c r="F10500" s="1" t="s">
        <v>792</v>
      </c>
      <c r="G10500" t="s">
        <v>584</v>
      </c>
      <c r="H10500" s="7" t="s">
        <v>742</v>
      </c>
      <c r="I10500" t="s">
        <v>582</v>
      </c>
      <c r="J10500" t="s">
        <v>164</v>
      </c>
      <c r="K10500" t="s">
        <v>373</v>
      </c>
      <c r="L10500" t="s">
        <v>13</v>
      </c>
      <c r="M10500">
        <v>1</v>
      </c>
      <c r="N10500">
        <v>57.536380000000001</v>
      </c>
      <c r="O10500">
        <v>-134.97651999999999</v>
      </c>
      <c r="P10500">
        <v>3</v>
      </c>
      <c r="Q10500">
        <v>1</v>
      </c>
    </row>
    <row r="10501" spans="1:17" x14ac:dyDescent="0.25">
      <c r="A10501" s="1">
        <v>41113</v>
      </c>
      <c r="B10501" s="2">
        <f t="shared" si="656"/>
        <v>2012</v>
      </c>
      <c r="C10501" s="2">
        <f t="shared" si="657"/>
        <v>7</v>
      </c>
      <c r="D10501" s="2">
        <f t="shared" si="658"/>
        <v>23</v>
      </c>
      <c r="E10501" s="2">
        <f t="shared" si="659"/>
        <v>2</v>
      </c>
      <c r="F10501" s="1" t="s">
        <v>792</v>
      </c>
      <c r="G10501" t="s">
        <v>584</v>
      </c>
      <c r="H10501" s="7" t="s">
        <v>742</v>
      </c>
      <c r="I10501" t="s">
        <v>582</v>
      </c>
      <c r="J10501" t="s">
        <v>164</v>
      </c>
      <c r="K10501" t="s">
        <v>606</v>
      </c>
      <c r="L10501" t="s">
        <v>13</v>
      </c>
      <c r="M10501">
        <v>3</v>
      </c>
      <c r="N10501">
        <v>57.536380000000001</v>
      </c>
      <c r="O10501">
        <v>-134.97651999999999</v>
      </c>
      <c r="P10501">
        <v>6</v>
      </c>
      <c r="Q10501">
        <v>1</v>
      </c>
    </row>
    <row r="10502" spans="1:17" x14ac:dyDescent="0.25">
      <c r="A10502" s="1">
        <v>41118</v>
      </c>
      <c r="B10502" s="2">
        <f t="shared" si="656"/>
        <v>2012</v>
      </c>
      <c r="C10502" s="2">
        <f t="shared" si="657"/>
        <v>7</v>
      </c>
      <c r="D10502" s="2">
        <f t="shared" si="658"/>
        <v>28</v>
      </c>
      <c r="E10502" s="2">
        <f t="shared" si="659"/>
        <v>7</v>
      </c>
      <c r="F10502" s="1" t="s">
        <v>792</v>
      </c>
      <c r="G10502" t="s">
        <v>584</v>
      </c>
      <c r="H10502" s="7" t="s">
        <v>742</v>
      </c>
      <c r="I10502" t="s">
        <v>582</v>
      </c>
      <c r="J10502" t="s">
        <v>164</v>
      </c>
      <c r="K10502" t="s">
        <v>606</v>
      </c>
      <c r="L10502" t="s">
        <v>13</v>
      </c>
      <c r="M10502">
        <v>1.5</v>
      </c>
      <c r="N10502">
        <v>57.536380000000001</v>
      </c>
      <c r="O10502">
        <v>-134.97651999999999</v>
      </c>
      <c r="P10502">
        <v>8</v>
      </c>
      <c r="Q10502">
        <v>1</v>
      </c>
    </row>
    <row r="10503" spans="1:17" x14ac:dyDescent="0.25">
      <c r="A10503" s="1">
        <v>41123</v>
      </c>
      <c r="B10503" s="2">
        <f t="shared" si="656"/>
        <v>2012</v>
      </c>
      <c r="C10503" s="2">
        <f t="shared" si="657"/>
        <v>8</v>
      </c>
      <c r="D10503" s="2">
        <f t="shared" si="658"/>
        <v>2</v>
      </c>
      <c r="E10503" s="2">
        <f t="shared" si="659"/>
        <v>5</v>
      </c>
      <c r="F10503" s="1" t="s">
        <v>792</v>
      </c>
      <c r="G10503" t="s">
        <v>584</v>
      </c>
      <c r="H10503" s="7" t="s">
        <v>742</v>
      </c>
      <c r="I10503" t="s">
        <v>582</v>
      </c>
      <c r="J10503" t="s">
        <v>164</v>
      </c>
      <c r="K10503" t="s">
        <v>606</v>
      </c>
      <c r="L10503" t="s">
        <v>13</v>
      </c>
      <c r="M10503">
        <v>2</v>
      </c>
      <c r="N10503">
        <v>57.536380000000001</v>
      </c>
      <c r="O10503">
        <v>-134.97651999999999</v>
      </c>
      <c r="P10503">
        <v>3</v>
      </c>
      <c r="Q10503">
        <v>1</v>
      </c>
    </row>
    <row r="10504" spans="1:17" x14ac:dyDescent="0.25">
      <c r="A10504" s="1">
        <v>41128</v>
      </c>
      <c r="B10504" s="2">
        <f t="shared" si="656"/>
        <v>2012</v>
      </c>
      <c r="C10504" s="2">
        <f t="shared" si="657"/>
        <v>8</v>
      </c>
      <c r="D10504" s="2">
        <f t="shared" si="658"/>
        <v>7</v>
      </c>
      <c r="E10504" s="2">
        <f t="shared" si="659"/>
        <v>3</v>
      </c>
      <c r="F10504" s="1" t="s">
        <v>792</v>
      </c>
      <c r="G10504" t="s">
        <v>584</v>
      </c>
      <c r="H10504" s="7" t="s">
        <v>742</v>
      </c>
      <c r="I10504" t="s">
        <v>582</v>
      </c>
      <c r="J10504" t="s">
        <v>164</v>
      </c>
      <c r="K10504" t="s">
        <v>606</v>
      </c>
      <c r="L10504" t="s">
        <v>13</v>
      </c>
      <c r="M10504">
        <v>2</v>
      </c>
      <c r="N10504">
        <v>57.536380000000001</v>
      </c>
      <c r="O10504">
        <v>-134.97651999999999</v>
      </c>
      <c r="P10504">
        <v>6</v>
      </c>
      <c r="Q10504">
        <v>1</v>
      </c>
    </row>
    <row r="10505" spans="1:17" x14ac:dyDescent="0.25">
      <c r="A10505" s="1">
        <v>41130</v>
      </c>
      <c r="B10505" s="2">
        <f t="shared" si="656"/>
        <v>2012</v>
      </c>
      <c r="C10505" s="2">
        <f t="shared" si="657"/>
        <v>8</v>
      </c>
      <c r="D10505" s="2">
        <f t="shared" si="658"/>
        <v>9</v>
      </c>
      <c r="E10505" s="2">
        <f t="shared" si="659"/>
        <v>5</v>
      </c>
      <c r="F10505" s="1" t="s">
        <v>792</v>
      </c>
      <c r="G10505" t="s">
        <v>584</v>
      </c>
      <c r="H10505" s="7" t="s">
        <v>742</v>
      </c>
      <c r="I10505" t="s">
        <v>582</v>
      </c>
      <c r="J10505" t="s">
        <v>164</v>
      </c>
      <c r="K10505" t="s">
        <v>606</v>
      </c>
      <c r="L10505" t="s">
        <v>13</v>
      </c>
      <c r="M10505">
        <v>2</v>
      </c>
      <c r="N10505">
        <v>57.536380000000001</v>
      </c>
      <c r="O10505">
        <v>-134.97651999999999</v>
      </c>
      <c r="P10505">
        <v>10</v>
      </c>
      <c r="Q10505">
        <v>1</v>
      </c>
    </row>
    <row r="10506" spans="1:17" x14ac:dyDescent="0.25">
      <c r="A10506" s="1">
        <v>41143</v>
      </c>
      <c r="B10506" s="2">
        <f t="shared" si="656"/>
        <v>2012</v>
      </c>
      <c r="C10506" s="2">
        <f t="shared" si="657"/>
        <v>8</v>
      </c>
      <c r="D10506" s="2">
        <f t="shared" si="658"/>
        <v>22</v>
      </c>
      <c r="E10506" s="2">
        <f t="shared" si="659"/>
        <v>4</v>
      </c>
      <c r="F10506" s="1" t="s">
        <v>792</v>
      </c>
      <c r="G10506" t="s">
        <v>584</v>
      </c>
      <c r="H10506" s="7" t="s">
        <v>742</v>
      </c>
      <c r="I10506" t="s">
        <v>582</v>
      </c>
      <c r="J10506" t="s">
        <v>164</v>
      </c>
      <c r="K10506" t="s">
        <v>606</v>
      </c>
      <c r="L10506" t="s">
        <v>13</v>
      </c>
      <c r="M10506">
        <v>3</v>
      </c>
      <c r="N10506">
        <v>57.536380000000001</v>
      </c>
      <c r="O10506">
        <v>-134.97651999999999</v>
      </c>
      <c r="P10506">
        <v>9</v>
      </c>
      <c r="Q10506">
        <v>1</v>
      </c>
    </row>
    <row r="10507" spans="1:17" x14ac:dyDescent="0.25">
      <c r="A10507" s="1">
        <v>41148</v>
      </c>
      <c r="B10507" s="2">
        <f t="shared" si="656"/>
        <v>2012</v>
      </c>
      <c r="C10507" s="2">
        <f t="shared" si="657"/>
        <v>8</v>
      </c>
      <c r="D10507" s="2">
        <f t="shared" si="658"/>
        <v>27</v>
      </c>
      <c r="E10507" s="2">
        <f t="shared" si="659"/>
        <v>2</v>
      </c>
      <c r="F10507" s="1" t="s">
        <v>792</v>
      </c>
      <c r="G10507" t="s">
        <v>584</v>
      </c>
      <c r="H10507" s="7" t="s">
        <v>742</v>
      </c>
      <c r="I10507" t="s">
        <v>582</v>
      </c>
      <c r="J10507" t="s">
        <v>164</v>
      </c>
      <c r="K10507" t="s">
        <v>606</v>
      </c>
      <c r="L10507" t="s">
        <v>13</v>
      </c>
      <c r="M10507">
        <v>3</v>
      </c>
      <c r="N10507">
        <v>57.536380000000001</v>
      </c>
      <c r="O10507">
        <v>-134.97651999999999</v>
      </c>
      <c r="P10507">
        <v>2</v>
      </c>
      <c r="Q10507">
        <v>1</v>
      </c>
    </row>
    <row r="10508" spans="1:17" x14ac:dyDescent="0.25">
      <c r="A10508" s="1">
        <v>41169</v>
      </c>
      <c r="B10508" s="2">
        <f t="shared" si="656"/>
        <v>2012</v>
      </c>
      <c r="C10508" s="2">
        <f t="shared" si="657"/>
        <v>9</v>
      </c>
      <c r="D10508" s="2">
        <f t="shared" si="658"/>
        <v>17</v>
      </c>
      <c r="E10508" s="2">
        <f t="shared" si="659"/>
        <v>2</v>
      </c>
      <c r="F10508" s="1" t="s">
        <v>793</v>
      </c>
      <c r="G10508" t="s">
        <v>584</v>
      </c>
      <c r="H10508" s="7" t="s">
        <v>742</v>
      </c>
      <c r="I10508" t="s">
        <v>582</v>
      </c>
      <c r="J10508" t="s">
        <v>164</v>
      </c>
      <c r="K10508" t="s">
        <v>585</v>
      </c>
      <c r="L10508" t="s">
        <v>13</v>
      </c>
      <c r="M10508">
        <v>4</v>
      </c>
      <c r="N10508">
        <v>57.536380000000001</v>
      </c>
      <c r="O10508">
        <v>-134.97651999999999</v>
      </c>
      <c r="P10508">
        <v>1</v>
      </c>
      <c r="Q10508">
        <v>1</v>
      </c>
    </row>
    <row r="10509" spans="1:17" x14ac:dyDescent="0.25">
      <c r="A10509" s="1">
        <v>41417</v>
      </c>
      <c r="B10509" s="2">
        <f t="shared" si="656"/>
        <v>2013</v>
      </c>
      <c r="C10509" s="2">
        <f t="shared" si="657"/>
        <v>5</v>
      </c>
      <c r="D10509" s="2">
        <f t="shared" si="658"/>
        <v>23</v>
      </c>
      <c r="E10509" s="2">
        <f t="shared" si="659"/>
        <v>5</v>
      </c>
      <c r="F10509" s="1" t="s">
        <v>792</v>
      </c>
      <c r="G10509" t="s">
        <v>604</v>
      </c>
      <c r="H10509" s="7" t="s">
        <v>742</v>
      </c>
      <c r="I10509" t="s">
        <v>582</v>
      </c>
      <c r="J10509" t="s">
        <v>164</v>
      </c>
      <c r="K10509" t="s">
        <v>79</v>
      </c>
      <c r="L10509" t="s">
        <v>13</v>
      </c>
      <c r="M10509">
        <v>3</v>
      </c>
      <c r="N10509">
        <v>57.521940000000001</v>
      </c>
      <c r="O10509">
        <v>-134.93611000000001</v>
      </c>
      <c r="P10509">
        <v>42</v>
      </c>
      <c r="Q10509">
        <v>4</v>
      </c>
    </row>
    <row r="10510" spans="1:17" x14ac:dyDescent="0.25">
      <c r="A10510" s="1">
        <v>40693</v>
      </c>
      <c r="B10510" s="2">
        <f t="shared" si="656"/>
        <v>2011</v>
      </c>
      <c r="C10510" s="2">
        <f t="shared" si="657"/>
        <v>5</v>
      </c>
      <c r="D10510" s="2">
        <f t="shared" si="658"/>
        <v>30</v>
      </c>
      <c r="E10510" s="2">
        <f t="shared" si="659"/>
        <v>2</v>
      </c>
      <c r="F10510" s="1" t="s">
        <v>792</v>
      </c>
      <c r="G10510" t="s">
        <v>604</v>
      </c>
      <c r="H10510" s="7" t="s">
        <v>742</v>
      </c>
      <c r="I10510" t="s">
        <v>582</v>
      </c>
      <c r="J10510" t="s">
        <v>164</v>
      </c>
      <c r="K10510" t="s">
        <v>74</v>
      </c>
      <c r="L10510" t="s">
        <v>13</v>
      </c>
      <c r="M10510">
        <v>1.5</v>
      </c>
      <c r="N10510">
        <v>57.521940000000001</v>
      </c>
      <c r="O10510">
        <v>-134.93611000000001</v>
      </c>
      <c r="P10510">
        <v>47</v>
      </c>
      <c r="Q10510">
        <v>4</v>
      </c>
    </row>
    <row r="10511" spans="1:17" x14ac:dyDescent="0.25">
      <c r="A10511" s="1">
        <v>40695</v>
      </c>
      <c r="B10511" s="2">
        <f t="shared" si="656"/>
        <v>2011</v>
      </c>
      <c r="C10511" s="2">
        <f t="shared" si="657"/>
        <v>6</v>
      </c>
      <c r="D10511" s="2">
        <f t="shared" si="658"/>
        <v>1</v>
      </c>
      <c r="E10511" s="2">
        <f t="shared" si="659"/>
        <v>4</v>
      </c>
      <c r="F10511" s="1" t="s">
        <v>792</v>
      </c>
      <c r="G10511" t="s">
        <v>604</v>
      </c>
      <c r="H10511" s="7" t="s">
        <v>742</v>
      </c>
      <c r="I10511" t="s">
        <v>582</v>
      </c>
      <c r="J10511" t="s">
        <v>164</v>
      </c>
      <c r="K10511" t="s">
        <v>74</v>
      </c>
      <c r="L10511" t="s">
        <v>13</v>
      </c>
      <c r="M10511">
        <v>3</v>
      </c>
      <c r="N10511">
        <v>57.521940000000001</v>
      </c>
      <c r="O10511">
        <v>-134.93611000000001</v>
      </c>
      <c r="P10511">
        <v>51</v>
      </c>
      <c r="Q10511">
        <v>5</v>
      </c>
    </row>
    <row r="10512" spans="1:17" x14ac:dyDescent="0.25">
      <c r="A10512" s="1">
        <v>41067</v>
      </c>
      <c r="B10512" s="2">
        <f t="shared" si="656"/>
        <v>2012</v>
      </c>
      <c r="C10512" s="2">
        <f t="shared" si="657"/>
        <v>6</v>
      </c>
      <c r="D10512" s="2">
        <f t="shared" si="658"/>
        <v>7</v>
      </c>
      <c r="E10512" s="2">
        <f t="shared" si="659"/>
        <v>5</v>
      </c>
      <c r="F10512" s="1" t="s">
        <v>792</v>
      </c>
      <c r="G10512" t="s">
        <v>604</v>
      </c>
      <c r="H10512" s="7" t="s">
        <v>742</v>
      </c>
      <c r="I10512" t="s">
        <v>582</v>
      </c>
      <c r="J10512" t="s">
        <v>164</v>
      </c>
      <c r="K10512" t="s">
        <v>79</v>
      </c>
      <c r="L10512" t="s">
        <v>13</v>
      </c>
      <c r="M10512">
        <v>3</v>
      </c>
      <c r="N10512">
        <v>57.521940000000001</v>
      </c>
      <c r="O10512">
        <v>-134.93611000000001</v>
      </c>
      <c r="P10512">
        <v>18</v>
      </c>
      <c r="Q10512">
        <v>2</v>
      </c>
    </row>
    <row r="10513" spans="1:17" x14ac:dyDescent="0.25">
      <c r="A10513" s="1">
        <v>40701</v>
      </c>
      <c r="B10513" s="2">
        <f t="shared" si="656"/>
        <v>2011</v>
      </c>
      <c r="C10513" s="2">
        <f t="shared" si="657"/>
        <v>6</v>
      </c>
      <c r="D10513" s="2">
        <f t="shared" si="658"/>
        <v>7</v>
      </c>
      <c r="E10513" s="2">
        <f t="shared" si="659"/>
        <v>3</v>
      </c>
      <c r="F10513" s="1" t="s">
        <v>792</v>
      </c>
      <c r="G10513" t="s">
        <v>604</v>
      </c>
      <c r="H10513" s="7" t="s">
        <v>742</v>
      </c>
      <c r="I10513" t="s">
        <v>582</v>
      </c>
      <c r="J10513" t="s">
        <v>164</v>
      </c>
      <c r="K10513" t="s">
        <v>74</v>
      </c>
      <c r="L10513" t="s">
        <v>13</v>
      </c>
      <c r="M10513">
        <v>2</v>
      </c>
      <c r="N10513">
        <v>57.521940000000001</v>
      </c>
      <c r="O10513">
        <v>-134.93611000000001</v>
      </c>
      <c r="P10513">
        <v>51</v>
      </c>
      <c r="Q10513">
        <v>5</v>
      </c>
    </row>
    <row r="10514" spans="1:17" x14ac:dyDescent="0.25">
      <c r="A10514" s="1">
        <v>40702</v>
      </c>
      <c r="B10514" s="2">
        <f t="shared" si="656"/>
        <v>2011</v>
      </c>
      <c r="C10514" s="2">
        <f t="shared" si="657"/>
        <v>6</v>
      </c>
      <c r="D10514" s="2">
        <f t="shared" si="658"/>
        <v>8</v>
      </c>
      <c r="E10514" s="2">
        <f t="shared" si="659"/>
        <v>4</v>
      </c>
      <c r="F10514" s="1" t="s">
        <v>792</v>
      </c>
      <c r="G10514" t="s">
        <v>604</v>
      </c>
      <c r="H10514" s="7" t="s">
        <v>742</v>
      </c>
      <c r="I10514" t="s">
        <v>582</v>
      </c>
      <c r="J10514" t="s">
        <v>164</v>
      </c>
      <c r="K10514" t="s">
        <v>74</v>
      </c>
      <c r="L10514" t="s">
        <v>13</v>
      </c>
      <c r="M10514">
        <v>1.5</v>
      </c>
      <c r="N10514">
        <v>57.521940000000001</v>
      </c>
      <c r="O10514">
        <v>-134.93611000000001</v>
      </c>
      <c r="P10514">
        <v>48</v>
      </c>
      <c r="Q10514">
        <v>4</v>
      </c>
    </row>
    <row r="10515" spans="1:17" x14ac:dyDescent="0.25">
      <c r="A10515" s="1">
        <v>40707</v>
      </c>
      <c r="B10515" s="2">
        <f t="shared" si="656"/>
        <v>2011</v>
      </c>
      <c r="C10515" s="2">
        <f t="shared" si="657"/>
        <v>6</v>
      </c>
      <c r="D10515" s="2">
        <f t="shared" si="658"/>
        <v>13</v>
      </c>
      <c r="E10515" s="2">
        <f t="shared" si="659"/>
        <v>2</v>
      </c>
      <c r="F10515" s="1" t="s">
        <v>792</v>
      </c>
      <c r="G10515" t="s">
        <v>604</v>
      </c>
      <c r="H10515" s="7" t="s">
        <v>742</v>
      </c>
      <c r="I10515" t="s">
        <v>582</v>
      </c>
      <c r="J10515" t="s">
        <v>164</v>
      </c>
      <c r="K10515" t="s">
        <v>74</v>
      </c>
      <c r="L10515" t="s">
        <v>13</v>
      </c>
      <c r="M10515">
        <v>1.5</v>
      </c>
      <c r="N10515">
        <v>57.521940000000001</v>
      </c>
      <c r="O10515">
        <v>-134.93611000000001</v>
      </c>
      <c r="P10515">
        <v>49</v>
      </c>
      <c r="Q10515">
        <v>5</v>
      </c>
    </row>
    <row r="10516" spans="1:17" x14ac:dyDescent="0.25">
      <c r="A10516" s="1">
        <v>40716</v>
      </c>
      <c r="B10516" s="2">
        <f t="shared" si="656"/>
        <v>2011</v>
      </c>
      <c r="C10516" s="2">
        <f t="shared" si="657"/>
        <v>6</v>
      </c>
      <c r="D10516" s="2">
        <f t="shared" si="658"/>
        <v>22</v>
      </c>
      <c r="E10516" s="2">
        <f t="shared" si="659"/>
        <v>4</v>
      </c>
      <c r="F10516" s="1" t="s">
        <v>792</v>
      </c>
      <c r="G10516" t="s">
        <v>604</v>
      </c>
      <c r="H10516" s="7" t="s">
        <v>742</v>
      </c>
      <c r="I10516" t="s">
        <v>582</v>
      </c>
      <c r="J10516" t="s">
        <v>164</v>
      </c>
      <c r="K10516" t="s">
        <v>74</v>
      </c>
      <c r="L10516" t="s">
        <v>13</v>
      </c>
      <c r="M10516">
        <v>1.5</v>
      </c>
      <c r="N10516">
        <v>57.521940000000001</v>
      </c>
      <c r="O10516">
        <v>-134.93611000000001</v>
      </c>
      <c r="P10516">
        <v>47</v>
      </c>
      <c r="Q10516">
        <v>5</v>
      </c>
    </row>
    <row r="10517" spans="1:17" x14ac:dyDescent="0.25">
      <c r="A10517" s="1">
        <v>41100</v>
      </c>
      <c r="B10517" s="2">
        <f t="shared" si="656"/>
        <v>2012</v>
      </c>
      <c r="C10517" s="2">
        <f t="shared" si="657"/>
        <v>7</v>
      </c>
      <c r="D10517" s="2">
        <f t="shared" si="658"/>
        <v>10</v>
      </c>
      <c r="E10517" s="2">
        <f t="shared" si="659"/>
        <v>3</v>
      </c>
      <c r="F10517" s="1" t="s">
        <v>792</v>
      </c>
      <c r="G10517" t="s">
        <v>604</v>
      </c>
      <c r="H10517" s="7" t="s">
        <v>742</v>
      </c>
      <c r="I10517" t="s">
        <v>582</v>
      </c>
      <c r="J10517" t="s">
        <v>164</v>
      </c>
      <c r="K10517" t="s">
        <v>68</v>
      </c>
      <c r="L10517" t="s">
        <v>13</v>
      </c>
      <c r="M10517">
        <v>3</v>
      </c>
      <c r="N10517">
        <v>57.521940000000001</v>
      </c>
      <c r="O10517">
        <v>-134.93611000000001</v>
      </c>
      <c r="P10517">
        <v>11</v>
      </c>
      <c r="Q10517">
        <v>1</v>
      </c>
    </row>
    <row r="10518" spans="1:17" x14ac:dyDescent="0.25">
      <c r="A10518" s="1">
        <v>40737</v>
      </c>
      <c r="B10518" s="2">
        <f t="shared" si="656"/>
        <v>2011</v>
      </c>
      <c r="C10518" s="2">
        <f t="shared" si="657"/>
        <v>7</v>
      </c>
      <c r="D10518" s="2">
        <f t="shared" si="658"/>
        <v>13</v>
      </c>
      <c r="E10518" s="2">
        <f t="shared" si="659"/>
        <v>4</v>
      </c>
      <c r="F10518" s="1" t="s">
        <v>792</v>
      </c>
      <c r="G10518" t="s">
        <v>604</v>
      </c>
      <c r="H10518" s="7" t="s">
        <v>742</v>
      </c>
      <c r="I10518" t="s">
        <v>582</v>
      </c>
      <c r="J10518" t="s">
        <v>164</v>
      </c>
      <c r="K10518" t="s">
        <v>74</v>
      </c>
      <c r="L10518" t="s">
        <v>13</v>
      </c>
      <c r="M10518">
        <v>3</v>
      </c>
      <c r="N10518">
        <v>57.521940000000001</v>
      </c>
      <c r="O10518">
        <v>-134.93611000000001</v>
      </c>
      <c r="P10518">
        <v>57</v>
      </c>
      <c r="Q10518">
        <v>5</v>
      </c>
    </row>
    <row r="10519" spans="1:17" x14ac:dyDescent="0.25">
      <c r="A10519" s="1">
        <v>42199</v>
      </c>
      <c r="B10519" s="2">
        <f t="shared" si="656"/>
        <v>2015</v>
      </c>
      <c r="C10519" s="2">
        <f t="shared" si="657"/>
        <v>7</v>
      </c>
      <c r="D10519" s="2">
        <f t="shared" si="658"/>
        <v>14</v>
      </c>
      <c r="E10519" s="2">
        <f t="shared" si="659"/>
        <v>3</v>
      </c>
      <c r="F10519" s="1" t="s">
        <v>792</v>
      </c>
      <c r="G10519" t="s">
        <v>604</v>
      </c>
      <c r="H10519" s="7" t="s">
        <v>742</v>
      </c>
      <c r="I10519" t="s">
        <v>582</v>
      </c>
      <c r="J10519" t="s">
        <v>164</v>
      </c>
      <c r="K10519" t="s">
        <v>79</v>
      </c>
      <c r="L10519" t="s">
        <v>13</v>
      </c>
      <c r="M10519">
        <v>2</v>
      </c>
      <c r="N10519">
        <v>57.521940000000001</v>
      </c>
      <c r="O10519">
        <v>-134.93611000000001</v>
      </c>
      <c r="P10519">
        <v>11</v>
      </c>
      <c r="Q10519">
        <v>1</v>
      </c>
    </row>
    <row r="10520" spans="1:17" x14ac:dyDescent="0.25">
      <c r="A10520" s="1">
        <v>40747</v>
      </c>
      <c r="B10520" s="2">
        <f t="shared" si="656"/>
        <v>2011</v>
      </c>
      <c r="C10520" s="2">
        <f t="shared" si="657"/>
        <v>7</v>
      </c>
      <c r="D10520" s="2">
        <f t="shared" si="658"/>
        <v>23</v>
      </c>
      <c r="E10520" s="2">
        <f t="shared" si="659"/>
        <v>7</v>
      </c>
      <c r="F10520" s="1" t="s">
        <v>792</v>
      </c>
      <c r="G10520" t="s">
        <v>604</v>
      </c>
      <c r="H10520" s="7" t="s">
        <v>742</v>
      </c>
      <c r="I10520" t="s">
        <v>582</v>
      </c>
      <c r="J10520" t="s">
        <v>164</v>
      </c>
      <c r="K10520" t="s">
        <v>74</v>
      </c>
      <c r="L10520" t="s">
        <v>13</v>
      </c>
      <c r="M10520">
        <v>3</v>
      </c>
      <c r="N10520">
        <v>57.521940000000001</v>
      </c>
      <c r="O10520">
        <v>-134.93611000000001</v>
      </c>
      <c r="P10520">
        <v>45</v>
      </c>
      <c r="Q10520">
        <v>4</v>
      </c>
    </row>
    <row r="10521" spans="1:17" x14ac:dyDescent="0.25">
      <c r="A10521" s="1">
        <v>41114</v>
      </c>
      <c r="B10521" s="2">
        <f t="shared" si="656"/>
        <v>2012</v>
      </c>
      <c r="C10521" s="2">
        <f t="shared" si="657"/>
        <v>7</v>
      </c>
      <c r="D10521" s="2">
        <f t="shared" si="658"/>
        <v>24</v>
      </c>
      <c r="E10521" s="2">
        <f t="shared" si="659"/>
        <v>3</v>
      </c>
      <c r="F10521" s="1" t="s">
        <v>792</v>
      </c>
      <c r="G10521" t="s">
        <v>604</v>
      </c>
      <c r="H10521" s="7" t="s">
        <v>742</v>
      </c>
      <c r="I10521" t="s">
        <v>582</v>
      </c>
      <c r="J10521" t="s">
        <v>164</v>
      </c>
      <c r="K10521" t="s">
        <v>68</v>
      </c>
      <c r="L10521" t="s">
        <v>13</v>
      </c>
      <c r="M10521">
        <v>1</v>
      </c>
      <c r="N10521">
        <v>57.521940000000001</v>
      </c>
      <c r="O10521">
        <v>-134.93611000000001</v>
      </c>
      <c r="P10521">
        <v>3</v>
      </c>
      <c r="Q10521">
        <v>1</v>
      </c>
    </row>
    <row r="10522" spans="1:17" x14ac:dyDescent="0.25">
      <c r="A10522" s="1">
        <v>41123</v>
      </c>
      <c r="B10522" s="2">
        <f t="shared" si="656"/>
        <v>2012</v>
      </c>
      <c r="C10522" s="2">
        <f t="shared" si="657"/>
        <v>8</v>
      </c>
      <c r="D10522" s="2">
        <f t="shared" si="658"/>
        <v>2</v>
      </c>
      <c r="E10522" s="2">
        <f t="shared" si="659"/>
        <v>5</v>
      </c>
      <c r="F10522" s="1" t="s">
        <v>792</v>
      </c>
      <c r="G10522" t="s">
        <v>604</v>
      </c>
      <c r="H10522" s="7" t="s">
        <v>742</v>
      </c>
      <c r="I10522" t="s">
        <v>582</v>
      </c>
      <c r="J10522" t="s">
        <v>164</v>
      </c>
      <c r="K10522" t="s">
        <v>68</v>
      </c>
      <c r="L10522" t="s">
        <v>13</v>
      </c>
      <c r="M10522">
        <v>2.5</v>
      </c>
      <c r="N10522">
        <v>57.521940000000001</v>
      </c>
      <c r="O10522">
        <v>-134.93611000000001</v>
      </c>
      <c r="P10522">
        <v>11</v>
      </c>
      <c r="Q10522">
        <v>1</v>
      </c>
    </row>
    <row r="10523" spans="1:17" x14ac:dyDescent="0.25">
      <c r="A10523" s="1">
        <v>40761</v>
      </c>
      <c r="B10523" s="2">
        <f t="shared" si="656"/>
        <v>2011</v>
      </c>
      <c r="C10523" s="2">
        <f t="shared" si="657"/>
        <v>8</v>
      </c>
      <c r="D10523" s="2">
        <f t="shared" si="658"/>
        <v>6</v>
      </c>
      <c r="E10523" s="2">
        <f t="shared" si="659"/>
        <v>7</v>
      </c>
      <c r="F10523" s="1" t="s">
        <v>792</v>
      </c>
      <c r="G10523" t="s">
        <v>604</v>
      </c>
      <c r="H10523" s="7" t="s">
        <v>742</v>
      </c>
      <c r="I10523" t="s">
        <v>582</v>
      </c>
      <c r="J10523" t="s">
        <v>164</v>
      </c>
      <c r="K10523" t="s">
        <v>74</v>
      </c>
      <c r="L10523" t="s">
        <v>13</v>
      </c>
      <c r="M10523">
        <v>2</v>
      </c>
      <c r="N10523">
        <v>57.521940000000001</v>
      </c>
      <c r="O10523">
        <v>-134.93611000000001</v>
      </c>
      <c r="P10523">
        <v>46</v>
      </c>
      <c r="Q10523">
        <v>4</v>
      </c>
    </row>
    <row r="10524" spans="1:17" x14ac:dyDescent="0.25">
      <c r="A10524" s="1">
        <v>40763</v>
      </c>
      <c r="B10524" s="2">
        <f t="shared" si="656"/>
        <v>2011</v>
      </c>
      <c r="C10524" s="2">
        <f t="shared" si="657"/>
        <v>8</v>
      </c>
      <c r="D10524" s="2">
        <f t="shared" si="658"/>
        <v>8</v>
      </c>
      <c r="E10524" s="2">
        <f t="shared" si="659"/>
        <v>2</v>
      </c>
      <c r="F10524" s="1" t="s">
        <v>792</v>
      </c>
      <c r="G10524" t="s">
        <v>604</v>
      </c>
      <c r="H10524" s="7" t="s">
        <v>742</v>
      </c>
      <c r="I10524" t="s">
        <v>582</v>
      </c>
      <c r="J10524" t="s">
        <v>164</v>
      </c>
      <c r="K10524" t="s">
        <v>74</v>
      </c>
      <c r="L10524" t="s">
        <v>13</v>
      </c>
      <c r="M10524">
        <v>2</v>
      </c>
      <c r="N10524">
        <v>57.521940000000001</v>
      </c>
      <c r="O10524">
        <v>-134.93611000000001</v>
      </c>
      <c r="P10524">
        <v>47</v>
      </c>
      <c r="Q10524">
        <v>4</v>
      </c>
    </row>
    <row r="10525" spans="1:17" x14ac:dyDescent="0.25">
      <c r="A10525" s="1">
        <v>40772</v>
      </c>
      <c r="B10525" s="2">
        <f t="shared" si="656"/>
        <v>2011</v>
      </c>
      <c r="C10525" s="2">
        <f t="shared" si="657"/>
        <v>8</v>
      </c>
      <c r="D10525" s="2">
        <f t="shared" si="658"/>
        <v>17</v>
      </c>
      <c r="E10525" s="2">
        <f t="shared" si="659"/>
        <v>4</v>
      </c>
      <c r="F10525" s="1" t="s">
        <v>792</v>
      </c>
      <c r="G10525" t="s">
        <v>604</v>
      </c>
      <c r="H10525" s="7" t="s">
        <v>742</v>
      </c>
      <c r="I10525" t="s">
        <v>582</v>
      </c>
      <c r="J10525" t="s">
        <v>164</v>
      </c>
      <c r="K10525" t="s">
        <v>74</v>
      </c>
      <c r="L10525" t="s">
        <v>13</v>
      </c>
      <c r="M10525">
        <v>2</v>
      </c>
      <c r="N10525">
        <v>57.521940000000001</v>
      </c>
      <c r="O10525">
        <v>-134.93611000000001</v>
      </c>
      <c r="P10525">
        <v>49</v>
      </c>
      <c r="Q10525">
        <v>5</v>
      </c>
    </row>
    <row r="10526" spans="1:17" x14ac:dyDescent="0.25">
      <c r="A10526" s="1">
        <v>41872</v>
      </c>
      <c r="B10526" s="2">
        <f t="shared" si="656"/>
        <v>2014</v>
      </c>
      <c r="C10526" s="2">
        <f t="shared" si="657"/>
        <v>8</v>
      </c>
      <c r="D10526" s="2">
        <f t="shared" si="658"/>
        <v>21</v>
      </c>
      <c r="E10526" s="2">
        <f t="shared" si="659"/>
        <v>5</v>
      </c>
      <c r="F10526" s="1" t="s">
        <v>792</v>
      </c>
      <c r="G10526" t="s">
        <v>604</v>
      </c>
      <c r="H10526" s="7" t="s">
        <v>742</v>
      </c>
      <c r="I10526" t="s">
        <v>582</v>
      </c>
      <c r="J10526" t="s">
        <v>164</v>
      </c>
      <c r="K10526" t="s">
        <v>68</v>
      </c>
      <c r="L10526" t="s">
        <v>13</v>
      </c>
      <c r="M10526">
        <v>2.5</v>
      </c>
      <c r="N10526">
        <v>57.521940000000001</v>
      </c>
      <c r="O10526">
        <v>-134.93611000000001</v>
      </c>
      <c r="P10526">
        <v>3</v>
      </c>
      <c r="Q10526">
        <v>1</v>
      </c>
    </row>
    <row r="10527" spans="1:17" x14ac:dyDescent="0.25">
      <c r="A10527" s="1">
        <v>40777</v>
      </c>
      <c r="B10527" s="2">
        <f t="shared" si="656"/>
        <v>2011</v>
      </c>
      <c r="C10527" s="2">
        <f t="shared" si="657"/>
        <v>8</v>
      </c>
      <c r="D10527" s="2">
        <f t="shared" si="658"/>
        <v>22</v>
      </c>
      <c r="E10527" s="2">
        <f t="shared" si="659"/>
        <v>2</v>
      </c>
      <c r="F10527" s="1" t="s">
        <v>792</v>
      </c>
      <c r="G10527" t="s">
        <v>604</v>
      </c>
      <c r="H10527" s="7" t="s">
        <v>742</v>
      </c>
      <c r="I10527" t="s">
        <v>582</v>
      </c>
      <c r="J10527" t="s">
        <v>164</v>
      </c>
      <c r="K10527" t="s">
        <v>74</v>
      </c>
      <c r="L10527" t="s">
        <v>13</v>
      </c>
      <c r="M10527">
        <v>2.5</v>
      </c>
      <c r="N10527">
        <v>57.521940000000001</v>
      </c>
      <c r="O10527">
        <v>-134.93611000000001</v>
      </c>
      <c r="P10527">
        <v>55</v>
      </c>
      <c r="Q10527">
        <v>5</v>
      </c>
    </row>
    <row r="10528" spans="1:17" x14ac:dyDescent="0.25">
      <c r="A10528" s="1">
        <v>42249</v>
      </c>
      <c r="B10528" s="2">
        <f t="shared" si="656"/>
        <v>2015</v>
      </c>
      <c r="C10528" s="2">
        <f t="shared" si="657"/>
        <v>9</v>
      </c>
      <c r="D10528" s="2">
        <f t="shared" si="658"/>
        <v>2</v>
      </c>
      <c r="E10528" s="2">
        <f t="shared" si="659"/>
        <v>4</v>
      </c>
      <c r="F10528" s="1" t="s">
        <v>792</v>
      </c>
      <c r="G10528" t="s">
        <v>604</v>
      </c>
      <c r="H10528" s="7" t="s">
        <v>742</v>
      </c>
      <c r="I10528" t="s">
        <v>582</v>
      </c>
      <c r="J10528" t="s">
        <v>164</v>
      </c>
      <c r="K10528" t="s">
        <v>79</v>
      </c>
      <c r="L10528" t="s">
        <v>13</v>
      </c>
      <c r="M10528">
        <v>3</v>
      </c>
      <c r="N10528">
        <v>57.521940000000001</v>
      </c>
      <c r="O10528">
        <v>-134.93611000000001</v>
      </c>
      <c r="P10528">
        <v>54</v>
      </c>
      <c r="Q10528">
        <v>1</v>
      </c>
    </row>
    <row r="10529" spans="1:17" x14ac:dyDescent="0.25">
      <c r="A10529" s="1">
        <v>42129</v>
      </c>
      <c r="B10529" s="2">
        <f t="shared" si="656"/>
        <v>2015</v>
      </c>
      <c r="C10529" s="2">
        <f t="shared" si="657"/>
        <v>5</v>
      </c>
      <c r="D10529" s="2">
        <f t="shared" si="658"/>
        <v>5</v>
      </c>
      <c r="E10529" s="2">
        <f t="shared" si="659"/>
        <v>3</v>
      </c>
      <c r="F10529" s="1" t="s">
        <v>791</v>
      </c>
      <c r="G10529" t="s">
        <v>601</v>
      </c>
      <c r="H10529" s="7" t="s">
        <v>742</v>
      </c>
      <c r="I10529" t="s">
        <v>582</v>
      </c>
      <c r="J10529" t="s">
        <v>164</v>
      </c>
      <c r="K10529" t="s">
        <v>224</v>
      </c>
      <c r="L10529" t="s">
        <v>28</v>
      </c>
      <c r="M10529">
        <v>8</v>
      </c>
      <c r="N10529">
        <v>57.51972</v>
      </c>
      <c r="O10529">
        <v>-134.99</v>
      </c>
      <c r="P10529">
        <v>2</v>
      </c>
      <c r="Q10529">
        <v>1</v>
      </c>
    </row>
    <row r="10530" spans="1:17" x14ac:dyDescent="0.25">
      <c r="A10530" s="1">
        <v>41036</v>
      </c>
      <c r="B10530" s="2">
        <f t="shared" si="656"/>
        <v>2012</v>
      </c>
      <c r="C10530" s="2">
        <f t="shared" si="657"/>
        <v>5</v>
      </c>
      <c r="D10530" s="2">
        <f t="shared" si="658"/>
        <v>7</v>
      </c>
      <c r="E10530" s="2">
        <f t="shared" si="659"/>
        <v>2</v>
      </c>
      <c r="F10530" s="1" t="s">
        <v>791</v>
      </c>
      <c r="G10530" t="s">
        <v>601</v>
      </c>
      <c r="H10530" s="7" t="s">
        <v>742</v>
      </c>
      <c r="I10530" t="s">
        <v>582</v>
      </c>
      <c r="J10530" t="s">
        <v>164</v>
      </c>
      <c r="K10530" t="s">
        <v>224</v>
      </c>
      <c r="L10530" t="s">
        <v>28</v>
      </c>
      <c r="M10530">
        <v>6</v>
      </c>
      <c r="N10530">
        <v>57.51972</v>
      </c>
      <c r="O10530">
        <v>-134.99</v>
      </c>
      <c r="P10530">
        <v>4</v>
      </c>
      <c r="Q10530">
        <v>1</v>
      </c>
    </row>
    <row r="10531" spans="1:17" x14ac:dyDescent="0.25">
      <c r="A10531" s="1">
        <v>41402</v>
      </c>
      <c r="B10531" s="2">
        <f t="shared" si="656"/>
        <v>2013</v>
      </c>
      <c r="C10531" s="2">
        <f t="shared" si="657"/>
        <v>5</v>
      </c>
      <c r="D10531" s="2">
        <f t="shared" si="658"/>
        <v>8</v>
      </c>
      <c r="E10531" s="2">
        <f t="shared" si="659"/>
        <v>4</v>
      </c>
      <c r="F10531" s="1" t="s">
        <v>791</v>
      </c>
      <c r="G10531" t="s">
        <v>601</v>
      </c>
      <c r="H10531" s="7" t="s">
        <v>742</v>
      </c>
      <c r="I10531" t="s">
        <v>582</v>
      </c>
      <c r="J10531" t="s">
        <v>164</v>
      </c>
      <c r="K10531" t="s">
        <v>224</v>
      </c>
      <c r="L10531" t="s">
        <v>28</v>
      </c>
      <c r="M10531">
        <v>7</v>
      </c>
      <c r="N10531">
        <v>57.51972</v>
      </c>
      <c r="O10531">
        <v>-134.99</v>
      </c>
      <c r="P10531">
        <v>1</v>
      </c>
      <c r="Q10531">
        <v>1</v>
      </c>
    </row>
    <row r="10532" spans="1:17" x14ac:dyDescent="0.25">
      <c r="A10532" s="1">
        <v>41767</v>
      </c>
      <c r="B10532" s="2">
        <f t="shared" si="656"/>
        <v>2014</v>
      </c>
      <c r="C10532" s="2">
        <f t="shared" si="657"/>
        <v>5</v>
      </c>
      <c r="D10532" s="2">
        <f t="shared" si="658"/>
        <v>8</v>
      </c>
      <c r="E10532" s="2">
        <f t="shared" si="659"/>
        <v>5</v>
      </c>
      <c r="F10532" s="1" t="s">
        <v>791</v>
      </c>
      <c r="G10532" t="s">
        <v>601</v>
      </c>
      <c r="H10532" s="7" t="s">
        <v>742</v>
      </c>
      <c r="I10532" t="s">
        <v>582</v>
      </c>
      <c r="J10532" t="s">
        <v>164</v>
      </c>
      <c r="K10532" t="s">
        <v>224</v>
      </c>
      <c r="L10532" t="s">
        <v>28</v>
      </c>
      <c r="M10532">
        <v>7</v>
      </c>
      <c r="N10532">
        <v>57.51972</v>
      </c>
      <c r="O10532">
        <v>-134.99</v>
      </c>
      <c r="P10532">
        <v>4</v>
      </c>
      <c r="Q10532">
        <v>1</v>
      </c>
    </row>
    <row r="10533" spans="1:17" x14ac:dyDescent="0.25">
      <c r="A10533" s="1">
        <v>42133</v>
      </c>
      <c r="B10533" s="2">
        <f t="shared" si="656"/>
        <v>2015</v>
      </c>
      <c r="C10533" s="2">
        <f t="shared" si="657"/>
        <v>5</v>
      </c>
      <c r="D10533" s="2">
        <f t="shared" si="658"/>
        <v>9</v>
      </c>
      <c r="E10533" s="2">
        <f t="shared" si="659"/>
        <v>7</v>
      </c>
      <c r="F10533" s="1" t="s">
        <v>791</v>
      </c>
      <c r="G10533" t="s">
        <v>601</v>
      </c>
      <c r="H10533" s="7" t="s">
        <v>742</v>
      </c>
      <c r="I10533" t="s">
        <v>582</v>
      </c>
      <c r="J10533" t="s">
        <v>164</v>
      </c>
      <c r="K10533" t="s">
        <v>283</v>
      </c>
      <c r="L10533" t="s">
        <v>28</v>
      </c>
      <c r="M10533">
        <v>3</v>
      </c>
      <c r="N10533">
        <v>57.51972</v>
      </c>
      <c r="O10533">
        <v>-134.99</v>
      </c>
      <c r="P10533">
        <v>3</v>
      </c>
      <c r="Q10533">
        <v>1</v>
      </c>
    </row>
    <row r="10534" spans="1:17" x14ac:dyDescent="0.25">
      <c r="A10534" s="1">
        <v>41046</v>
      </c>
      <c r="B10534" s="2">
        <f t="shared" si="656"/>
        <v>2012</v>
      </c>
      <c r="C10534" s="2">
        <f t="shared" si="657"/>
        <v>5</v>
      </c>
      <c r="D10534" s="2">
        <f t="shared" si="658"/>
        <v>17</v>
      </c>
      <c r="E10534" s="2">
        <f t="shared" si="659"/>
        <v>5</v>
      </c>
      <c r="F10534" s="1" t="s">
        <v>791</v>
      </c>
      <c r="G10534" t="s">
        <v>601</v>
      </c>
      <c r="H10534" s="7" t="s">
        <v>742</v>
      </c>
      <c r="I10534" t="s">
        <v>582</v>
      </c>
      <c r="J10534" t="s">
        <v>164</v>
      </c>
      <c r="K10534" t="s">
        <v>99</v>
      </c>
      <c r="L10534" t="s">
        <v>28</v>
      </c>
      <c r="M10534">
        <v>6</v>
      </c>
      <c r="N10534">
        <v>57.51972</v>
      </c>
      <c r="O10534">
        <v>-134.99</v>
      </c>
      <c r="P10534">
        <v>6</v>
      </c>
      <c r="Q10534">
        <v>1</v>
      </c>
    </row>
    <row r="10535" spans="1:17" x14ac:dyDescent="0.25">
      <c r="A10535" s="1">
        <v>40681</v>
      </c>
      <c r="B10535" s="2">
        <f t="shared" si="656"/>
        <v>2011</v>
      </c>
      <c r="C10535" s="2">
        <f t="shared" si="657"/>
        <v>5</v>
      </c>
      <c r="D10535" s="2">
        <f t="shared" si="658"/>
        <v>18</v>
      </c>
      <c r="E10535" s="2">
        <f t="shared" si="659"/>
        <v>4</v>
      </c>
      <c r="F10535" s="1" t="s">
        <v>791</v>
      </c>
      <c r="G10535" t="s">
        <v>601</v>
      </c>
      <c r="H10535" s="7" t="s">
        <v>742</v>
      </c>
      <c r="I10535" t="s">
        <v>582</v>
      </c>
      <c r="J10535" t="s">
        <v>164</v>
      </c>
      <c r="K10535" t="s">
        <v>224</v>
      </c>
      <c r="L10535" t="s">
        <v>28</v>
      </c>
      <c r="M10535">
        <v>7</v>
      </c>
      <c r="N10535">
        <v>57.51972</v>
      </c>
      <c r="O10535">
        <v>-134.99</v>
      </c>
      <c r="P10535">
        <v>2</v>
      </c>
      <c r="Q10535">
        <v>1</v>
      </c>
    </row>
    <row r="10536" spans="1:17" x14ac:dyDescent="0.25">
      <c r="A10536" s="1">
        <v>42144</v>
      </c>
      <c r="B10536" s="2">
        <f t="shared" si="656"/>
        <v>2015</v>
      </c>
      <c r="C10536" s="2">
        <f t="shared" si="657"/>
        <v>5</v>
      </c>
      <c r="D10536" s="2">
        <f t="shared" si="658"/>
        <v>20</v>
      </c>
      <c r="E10536" s="2">
        <f t="shared" si="659"/>
        <v>4</v>
      </c>
      <c r="F10536" s="1" t="s">
        <v>791</v>
      </c>
      <c r="G10536" t="s">
        <v>601</v>
      </c>
      <c r="H10536" s="7" t="s">
        <v>742</v>
      </c>
      <c r="I10536" t="s">
        <v>582</v>
      </c>
      <c r="J10536" t="s">
        <v>164</v>
      </c>
      <c r="K10536" t="s">
        <v>224</v>
      </c>
      <c r="L10536" t="s">
        <v>28</v>
      </c>
      <c r="M10536">
        <v>8</v>
      </c>
      <c r="N10536">
        <v>57.51972</v>
      </c>
      <c r="O10536">
        <v>-134.99</v>
      </c>
      <c r="P10536">
        <v>1</v>
      </c>
      <c r="Q10536">
        <v>1</v>
      </c>
    </row>
    <row r="10537" spans="1:17" x14ac:dyDescent="0.25">
      <c r="A10537" s="1">
        <v>41417</v>
      </c>
      <c r="B10537" s="2">
        <f t="shared" si="656"/>
        <v>2013</v>
      </c>
      <c r="C10537" s="2">
        <f t="shared" si="657"/>
        <v>5</v>
      </c>
      <c r="D10537" s="2">
        <f t="shared" si="658"/>
        <v>23</v>
      </c>
      <c r="E10537" s="2">
        <f t="shared" si="659"/>
        <v>5</v>
      </c>
      <c r="F10537" s="1" t="s">
        <v>792</v>
      </c>
      <c r="G10537" t="s">
        <v>601</v>
      </c>
      <c r="H10537" s="7" t="s">
        <v>742</v>
      </c>
      <c r="I10537" t="s">
        <v>582</v>
      </c>
      <c r="J10537" t="s">
        <v>164</v>
      </c>
      <c r="K10537" t="s">
        <v>99</v>
      </c>
      <c r="L10537" t="s">
        <v>28</v>
      </c>
      <c r="M10537">
        <v>7</v>
      </c>
      <c r="N10537">
        <v>57.51972</v>
      </c>
      <c r="O10537">
        <v>-134.99</v>
      </c>
      <c r="P10537">
        <v>5</v>
      </c>
      <c r="Q10537">
        <v>1</v>
      </c>
    </row>
    <row r="10538" spans="1:17" x14ac:dyDescent="0.25">
      <c r="A10538" s="1">
        <v>40686</v>
      </c>
      <c r="B10538" s="2">
        <f t="shared" si="656"/>
        <v>2011</v>
      </c>
      <c r="C10538" s="2">
        <f t="shared" si="657"/>
        <v>5</v>
      </c>
      <c r="D10538" s="2">
        <f t="shared" si="658"/>
        <v>23</v>
      </c>
      <c r="E10538" s="2">
        <f t="shared" si="659"/>
        <v>2</v>
      </c>
      <c r="F10538" s="1" t="s">
        <v>792</v>
      </c>
      <c r="G10538" t="s">
        <v>601</v>
      </c>
      <c r="H10538" s="7" t="s">
        <v>742</v>
      </c>
      <c r="I10538" t="s">
        <v>582</v>
      </c>
      <c r="J10538" t="s">
        <v>164</v>
      </c>
      <c r="K10538" t="s">
        <v>224</v>
      </c>
      <c r="L10538" t="s">
        <v>28</v>
      </c>
      <c r="M10538">
        <v>6</v>
      </c>
      <c r="N10538">
        <v>57.51972</v>
      </c>
      <c r="O10538">
        <v>-134.99</v>
      </c>
      <c r="P10538">
        <v>3</v>
      </c>
      <c r="Q10538">
        <v>1</v>
      </c>
    </row>
    <row r="10539" spans="1:17" x14ac:dyDescent="0.25">
      <c r="A10539" s="1">
        <v>41054</v>
      </c>
      <c r="B10539" s="2">
        <f t="shared" si="656"/>
        <v>2012</v>
      </c>
      <c r="C10539" s="2">
        <f t="shared" si="657"/>
        <v>5</v>
      </c>
      <c r="D10539" s="2">
        <f t="shared" si="658"/>
        <v>25</v>
      </c>
      <c r="E10539" s="2">
        <f t="shared" si="659"/>
        <v>6</v>
      </c>
      <c r="F10539" s="1" t="s">
        <v>792</v>
      </c>
      <c r="G10539" t="s">
        <v>601</v>
      </c>
      <c r="H10539" s="7" t="s">
        <v>742</v>
      </c>
      <c r="I10539" t="s">
        <v>582</v>
      </c>
      <c r="J10539" t="s">
        <v>164</v>
      </c>
      <c r="K10539" t="s">
        <v>224</v>
      </c>
      <c r="L10539" t="s">
        <v>28</v>
      </c>
      <c r="M10539">
        <v>7</v>
      </c>
      <c r="N10539">
        <v>57.51972</v>
      </c>
      <c r="O10539">
        <v>-134.99</v>
      </c>
      <c r="P10539">
        <v>2</v>
      </c>
      <c r="Q10539">
        <v>1</v>
      </c>
    </row>
    <row r="10540" spans="1:17" x14ac:dyDescent="0.25">
      <c r="A10540" s="1">
        <v>41419</v>
      </c>
      <c r="B10540" s="2">
        <f t="shared" si="656"/>
        <v>2013</v>
      </c>
      <c r="C10540" s="2">
        <f t="shared" si="657"/>
        <v>5</v>
      </c>
      <c r="D10540" s="2">
        <f t="shared" si="658"/>
        <v>25</v>
      </c>
      <c r="E10540" s="2">
        <f t="shared" si="659"/>
        <v>7</v>
      </c>
      <c r="F10540" s="1" t="s">
        <v>792</v>
      </c>
      <c r="G10540" t="s">
        <v>601</v>
      </c>
      <c r="H10540" s="7" t="s">
        <v>742</v>
      </c>
      <c r="I10540" t="s">
        <v>582</v>
      </c>
      <c r="J10540" t="s">
        <v>164</v>
      </c>
      <c r="K10540" t="s">
        <v>224</v>
      </c>
      <c r="L10540" t="s">
        <v>28</v>
      </c>
      <c r="M10540">
        <v>8</v>
      </c>
      <c r="N10540">
        <v>57.51972</v>
      </c>
      <c r="O10540">
        <v>-134.99</v>
      </c>
      <c r="P10540">
        <v>2</v>
      </c>
      <c r="Q10540">
        <v>1</v>
      </c>
    </row>
    <row r="10541" spans="1:17" x14ac:dyDescent="0.25">
      <c r="A10541" s="1">
        <v>40688</v>
      </c>
      <c r="B10541" s="2">
        <f t="shared" si="656"/>
        <v>2011</v>
      </c>
      <c r="C10541" s="2">
        <f t="shared" si="657"/>
        <v>5</v>
      </c>
      <c r="D10541" s="2">
        <f t="shared" si="658"/>
        <v>25</v>
      </c>
      <c r="E10541" s="2">
        <f t="shared" si="659"/>
        <v>4</v>
      </c>
      <c r="F10541" s="1" t="s">
        <v>792</v>
      </c>
      <c r="G10541" t="s">
        <v>601</v>
      </c>
      <c r="H10541" s="7" t="s">
        <v>742</v>
      </c>
      <c r="I10541" t="s">
        <v>582</v>
      </c>
      <c r="J10541" t="s">
        <v>164</v>
      </c>
      <c r="K10541" t="s">
        <v>196</v>
      </c>
      <c r="L10541" t="s">
        <v>28</v>
      </c>
      <c r="M10541">
        <v>5</v>
      </c>
      <c r="N10541">
        <v>57.51972</v>
      </c>
      <c r="O10541">
        <v>-134.99</v>
      </c>
      <c r="P10541">
        <v>2</v>
      </c>
      <c r="Q10541">
        <v>1</v>
      </c>
    </row>
    <row r="10542" spans="1:17" x14ac:dyDescent="0.25">
      <c r="A10542" s="1">
        <v>41421</v>
      </c>
      <c r="B10542" s="2">
        <f t="shared" si="656"/>
        <v>2013</v>
      </c>
      <c r="C10542" s="2">
        <f t="shared" si="657"/>
        <v>5</v>
      </c>
      <c r="D10542" s="2">
        <f t="shared" si="658"/>
        <v>27</v>
      </c>
      <c r="E10542" s="2">
        <f t="shared" si="659"/>
        <v>2</v>
      </c>
      <c r="F10542" s="1" t="s">
        <v>792</v>
      </c>
      <c r="G10542" t="s">
        <v>601</v>
      </c>
      <c r="H10542" s="7" t="s">
        <v>742</v>
      </c>
      <c r="I10542" t="s">
        <v>582</v>
      </c>
      <c r="J10542" t="s">
        <v>164</v>
      </c>
      <c r="K10542" t="s">
        <v>224</v>
      </c>
      <c r="L10542" t="s">
        <v>28</v>
      </c>
      <c r="M10542">
        <v>8</v>
      </c>
      <c r="N10542">
        <v>57.51972</v>
      </c>
      <c r="O10542">
        <v>-134.99</v>
      </c>
      <c r="P10542">
        <v>2</v>
      </c>
      <c r="Q10542">
        <v>1</v>
      </c>
    </row>
    <row r="10543" spans="1:17" x14ac:dyDescent="0.25">
      <c r="A10543" s="1">
        <v>42151</v>
      </c>
      <c r="B10543" s="2">
        <f t="shared" si="656"/>
        <v>2015</v>
      </c>
      <c r="C10543" s="2">
        <f t="shared" si="657"/>
        <v>5</v>
      </c>
      <c r="D10543" s="2">
        <f t="shared" si="658"/>
        <v>27</v>
      </c>
      <c r="E10543" s="2">
        <f t="shared" si="659"/>
        <v>4</v>
      </c>
      <c r="F10543" s="1" t="s">
        <v>792</v>
      </c>
      <c r="G10543" t="s">
        <v>601</v>
      </c>
      <c r="H10543" s="7" t="s">
        <v>742</v>
      </c>
      <c r="I10543" t="s">
        <v>582</v>
      </c>
      <c r="J10543" t="s">
        <v>164</v>
      </c>
      <c r="K10543" t="s">
        <v>197</v>
      </c>
      <c r="L10543" t="s">
        <v>28</v>
      </c>
      <c r="M10543">
        <v>4</v>
      </c>
      <c r="N10543">
        <v>57.51972</v>
      </c>
      <c r="O10543">
        <v>-134.99</v>
      </c>
      <c r="P10543">
        <v>3</v>
      </c>
      <c r="Q10543">
        <v>1</v>
      </c>
    </row>
    <row r="10544" spans="1:17" x14ac:dyDescent="0.25">
      <c r="A10544" s="1">
        <v>41422</v>
      </c>
      <c r="B10544" s="2">
        <f t="shared" si="656"/>
        <v>2013</v>
      </c>
      <c r="C10544" s="2">
        <f t="shared" si="657"/>
        <v>5</v>
      </c>
      <c r="D10544" s="2">
        <f t="shared" si="658"/>
        <v>28</v>
      </c>
      <c r="E10544" s="2">
        <f t="shared" si="659"/>
        <v>3</v>
      </c>
      <c r="F10544" s="1" t="s">
        <v>792</v>
      </c>
      <c r="G10544" t="s">
        <v>601</v>
      </c>
      <c r="H10544" s="7" t="s">
        <v>742</v>
      </c>
      <c r="I10544" t="s">
        <v>582</v>
      </c>
      <c r="J10544" t="s">
        <v>164</v>
      </c>
      <c r="K10544" t="s">
        <v>302</v>
      </c>
      <c r="L10544" t="s">
        <v>28</v>
      </c>
      <c r="M10544">
        <v>7</v>
      </c>
      <c r="N10544">
        <v>57.51972</v>
      </c>
      <c r="O10544">
        <v>-134.99</v>
      </c>
      <c r="P10544">
        <v>2</v>
      </c>
      <c r="Q10544">
        <v>1</v>
      </c>
    </row>
    <row r="10545" spans="1:17" x14ac:dyDescent="0.25">
      <c r="A10545" s="1">
        <v>41793</v>
      </c>
      <c r="B10545" s="2">
        <f t="shared" si="656"/>
        <v>2014</v>
      </c>
      <c r="C10545" s="2">
        <f t="shared" si="657"/>
        <v>6</v>
      </c>
      <c r="D10545" s="2">
        <f t="shared" si="658"/>
        <v>3</v>
      </c>
      <c r="E10545" s="2">
        <f t="shared" si="659"/>
        <v>3</v>
      </c>
      <c r="F10545" s="1" t="s">
        <v>792</v>
      </c>
      <c r="G10545" t="s">
        <v>601</v>
      </c>
      <c r="H10545" s="7" t="s">
        <v>742</v>
      </c>
      <c r="I10545" t="s">
        <v>582</v>
      </c>
      <c r="J10545" t="s">
        <v>164</v>
      </c>
      <c r="K10545" t="s">
        <v>196</v>
      </c>
      <c r="L10545" t="s">
        <v>28</v>
      </c>
      <c r="M10545">
        <v>5</v>
      </c>
      <c r="N10545">
        <v>57.51972</v>
      </c>
      <c r="O10545">
        <v>-134.99</v>
      </c>
      <c r="P10545">
        <v>2</v>
      </c>
      <c r="Q10545">
        <v>1</v>
      </c>
    </row>
    <row r="10546" spans="1:17" x14ac:dyDescent="0.25">
      <c r="A10546" s="1">
        <v>42163</v>
      </c>
      <c r="B10546" s="2">
        <f t="shared" si="656"/>
        <v>2015</v>
      </c>
      <c r="C10546" s="2">
        <f t="shared" si="657"/>
        <v>6</v>
      </c>
      <c r="D10546" s="2">
        <f t="shared" si="658"/>
        <v>8</v>
      </c>
      <c r="E10546" s="2">
        <f t="shared" si="659"/>
        <v>2</v>
      </c>
      <c r="F10546" s="1" t="s">
        <v>792</v>
      </c>
      <c r="G10546" t="s">
        <v>601</v>
      </c>
      <c r="H10546" s="7" t="s">
        <v>742</v>
      </c>
      <c r="I10546" t="s">
        <v>582</v>
      </c>
      <c r="J10546" t="s">
        <v>164</v>
      </c>
      <c r="K10546" t="s">
        <v>224</v>
      </c>
      <c r="L10546" t="s">
        <v>28</v>
      </c>
      <c r="M10546">
        <v>8</v>
      </c>
      <c r="N10546">
        <v>57.51972</v>
      </c>
      <c r="O10546">
        <v>-134.99</v>
      </c>
      <c r="P10546">
        <v>1</v>
      </c>
      <c r="Q10546">
        <v>1</v>
      </c>
    </row>
    <row r="10547" spans="1:17" x14ac:dyDescent="0.25">
      <c r="A10547" s="1">
        <v>42163</v>
      </c>
      <c r="B10547" s="2">
        <f t="shared" si="656"/>
        <v>2015</v>
      </c>
      <c r="C10547" s="2">
        <f t="shared" si="657"/>
        <v>6</v>
      </c>
      <c r="D10547" s="2">
        <f t="shared" si="658"/>
        <v>8</v>
      </c>
      <c r="E10547" s="2">
        <f t="shared" si="659"/>
        <v>2</v>
      </c>
      <c r="F10547" s="1" t="s">
        <v>792</v>
      </c>
      <c r="G10547" t="s">
        <v>601</v>
      </c>
      <c r="H10547" s="7" t="s">
        <v>742</v>
      </c>
      <c r="I10547" t="s">
        <v>582</v>
      </c>
      <c r="J10547" t="s">
        <v>164</v>
      </c>
      <c r="K10547" t="s">
        <v>197</v>
      </c>
      <c r="L10547" t="s">
        <v>28</v>
      </c>
      <c r="M10547">
        <v>6</v>
      </c>
      <c r="N10547">
        <v>57.51972</v>
      </c>
      <c r="O10547">
        <v>-134.99</v>
      </c>
      <c r="P10547">
        <v>5</v>
      </c>
      <c r="Q10547">
        <v>1</v>
      </c>
    </row>
    <row r="10548" spans="1:17" x14ac:dyDescent="0.25">
      <c r="A10548" s="1">
        <v>42164</v>
      </c>
      <c r="B10548" s="2">
        <f t="shared" si="656"/>
        <v>2015</v>
      </c>
      <c r="C10548" s="2">
        <f t="shared" si="657"/>
        <v>6</v>
      </c>
      <c r="D10548" s="2">
        <f t="shared" si="658"/>
        <v>9</v>
      </c>
      <c r="E10548" s="2">
        <f t="shared" si="659"/>
        <v>3</v>
      </c>
      <c r="F10548" s="1" t="s">
        <v>792</v>
      </c>
      <c r="G10548" t="s">
        <v>601</v>
      </c>
      <c r="H10548" s="7" t="s">
        <v>742</v>
      </c>
      <c r="I10548" t="s">
        <v>582</v>
      </c>
      <c r="J10548" t="s">
        <v>164</v>
      </c>
      <c r="K10548" t="s">
        <v>197</v>
      </c>
      <c r="L10548" t="s">
        <v>28</v>
      </c>
      <c r="M10548">
        <v>3</v>
      </c>
      <c r="N10548">
        <v>57.51972</v>
      </c>
      <c r="O10548">
        <v>-134.99</v>
      </c>
      <c r="P10548">
        <v>4</v>
      </c>
      <c r="Q10548">
        <v>1</v>
      </c>
    </row>
    <row r="10549" spans="1:17" x14ac:dyDescent="0.25">
      <c r="A10549" s="1">
        <v>42167</v>
      </c>
      <c r="B10549" s="2">
        <f t="shared" si="656"/>
        <v>2015</v>
      </c>
      <c r="C10549" s="2">
        <f t="shared" si="657"/>
        <v>6</v>
      </c>
      <c r="D10549" s="2">
        <f t="shared" si="658"/>
        <v>12</v>
      </c>
      <c r="E10549" s="2">
        <f t="shared" si="659"/>
        <v>6</v>
      </c>
      <c r="F10549" s="1" t="s">
        <v>792</v>
      </c>
      <c r="G10549" t="s">
        <v>601</v>
      </c>
      <c r="H10549" s="7" t="s">
        <v>742</v>
      </c>
      <c r="I10549" t="s">
        <v>582</v>
      </c>
      <c r="J10549" t="s">
        <v>164</v>
      </c>
      <c r="K10549" t="s">
        <v>224</v>
      </c>
      <c r="L10549" t="s">
        <v>28</v>
      </c>
      <c r="M10549">
        <v>7</v>
      </c>
      <c r="N10549">
        <v>57.51972</v>
      </c>
      <c r="O10549">
        <v>-134.99</v>
      </c>
      <c r="P10549">
        <v>4</v>
      </c>
      <c r="Q10549">
        <v>1</v>
      </c>
    </row>
    <row r="10550" spans="1:17" x14ac:dyDescent="0.25">
      <c r="A10550" s="1">
        <v>41072</v>
      </c>
      <c r="B10550" s="2">
        <f t="shared" si="656"/>
        <v>2012</v>
      </c>
      <c r="C10550" s="2">
        <f t="shared" si="657"/>
        <v>6</v>
      </c>
      <c r="D10550" s="2">
        <f t="shared" si="658"/>
        <v>12</v>
      </c>
      <c r="E10550" s="2">
        <f t="shared" si="659"/>
        <v>3</v>
      </c>
      <c r="F10550" s="1" t="s">
        <v>792</v>
      </c>
      <c r="G10550" t="s">
        <v>601</v>
      </c>
      <c r="H10550" s="7" t="s">
        <v>742</v>
      </c>
      <c r="I10550" t="s">
        <v>582</v>
      </c>
      <c r="J10550" t="s">
        <v>164</v>
      </c>
      <c r="K10550" t="s">
        <v>196</v>
      </c>
      <c r="L10550" t="s">
        <v>28</v>
      </c>
      <c r="M10550">
        <v>6</v>
      </c>
      <c r="N10550">
        <v>57.51972</v>
      </c>
      <c r="O10550">
        <v>-134.99</v>
      </c>
      <c r="P10550">
        <v>4</v>
      </c>
      <c r="Q10550">
        <v>1</v>
      </c>
    </row>
    <row r="10551" spans="1:17" x14ac:dyDescent="0.25">
      <c r="A10551" s="1">
        <v>41438</v>
      </c>
      <c r="B10551" s="2">
        <f t="shared" si="656"/>
        <v>2013</v>
      </c>
      <c r="C10551" s="2">
        <f t="shared" si="657"/>
        <v>6</v>
      </c>
      <c r="D10551" s="2">
        <f t="shared" si="658"/>
        <v>13</v>
      </c>
      <c r="E10551" s="2">
        <f t="shared" si="659"/>
        <v>5</v>
      </c>
      <c r="F10551" s="1" t="s">
        <v>792</v>
      </c>
      <c r="G10551" t="s">
        <v>601</v>
      </c>
      <c r="H10551" s="7" t="s">
        <v>742</v>
      </c>
      <c r="I10551" t="s">
        <v>582</v>
      </c>
      <c r="J10551" t="s">
        <v>164</v>
      </c>
      <c r="K10551" t="s">
        <v>196</v>
      </c>
      <c r="L10551" t="s">
        <v>28</v>
      </c>
      <c r="M10551">
        <v>5</v>
      </c>
      <c r="N10551">
        <v>57.51972</v>
      </c>
      <c r="O10551">
        <v>-134.99</v>
      </c>
      <c r="P10551">
        <v>4</v>
      </c>
      <c r="Q10551">
        <v>1</v>
      </c>
    </row>
    <row r="10552" spans="1:17" x14ac:dyDescent="0.25">
      <c r="A10552" s="1">
        <v>41810</v>
      </c>
      <c r="B10552" s="2">
        <f t="shared" si="656"/>
        <v>2014</v>
      </c>
      <c r="C10552" s="2">
        <f t="shared" si="657"/>
        <v>6</v>
      </c>
      <c r="D10552" s="2">
        <f t="shared" si="658"/>
        <v>20</v>
      </c>
      <c r="E10552" s="2">
        <f t="shared" si="659"/>
        <v>6</v>
      </c>
      <c r="F10552" s="1" t="s">
        <v>792</v>
      </c>
      <c r="G10552" t="s">
        <v>601</v>
      </c>
      <c r="H10552" s="7" t="s">
        <v>742</v>
      </c>
      <c r="I10552" t="s">
        <v>582</v>
      </c>
      <c r="J10552" t="s">
        <v>164</v>
      </c>
      <c r="K10552" t="s">
        <v>197</v>
      </c>
      <c r="L10552" t="s">
        <v>28</v>
      </c>
      <c r="M10552">
        <v>6</v>
      </c>
      <c r="N10552">
        <v>57.51972</v>
      </c>
      <c r="O10552">
        <v>-134.99</v>
      </c>
      <c r="P10552">
        <v>4</v>
      </c>
      <c r="Q10552">
        <v>1</v>
      </c>
    </row>
    <row r="10553" spans="1:17" x14ac:dyDescent="0.25">
      <c r="A10553" s="1">
        <v>41448</v>
      </c>
      <c r="B10553" s="2">
        <f t="shared" si="656"/>
        <v>2013</v>
      </c>
      <c r="C10553" s="2">
        <f t="shared" si="657"/>
        <v>6</v>
      </c>
      <c r="D10553" s="2">
        <f t="shared" si="658"/>
        <v>23</v>
      </c>
      <c r="E10553" s="2">
        <f t="shared" si="659"/>
        <v>1</v>
      </c>
      <c r="F10553" s="1" t="s">
        <v>792</v>
      </c>
      <c r="G10553" t="s">
        <v>601</v>
      </c>
      <c r="H10553" s="7" t="s">
        <v>742</v>
      </c>
      <c r="I10553" t="s">
        <v>582</v>
      </c>
      <c r="J10553" t="s">
        <v>164</v>
      </c>
      <c r="K10553" t="s">
        <v>302</v>
      </c>
      <c r="L10553" t="s">
        <v>28</v>
      </c>
      <c r="M10553">
        <v>6</v>
      </c>
      <c r="N10553">
        <v>57.51972</v>
      </c>
      <c r="O10553">
        <v>-134.99</v>
      </c>
      <c r="P10553">
        <v>3</v>
      </c>
      <c r="Q10553">
        <v>1</v>
      </c>
    </row>
    <row r="10554" spans="1:17" x14ac:dyDescent="0.25">
      <c r="A10554" s="1">
        <v>40720</v>
      </c>
      <c r="B10554" s="2">
        <f t="shared" si="656"/>
        <v>2011</v>
      </c>
      <c r="C10554" s="2">
        <f t="shared" si="657"/>
        <v>6</v>
      </c>
      <c r="D10554" s="2">
        <f t="shared" si="658"/>
        <v>26</v>
      </c>
      <c r="E10554" s="2">
        <f t="shared" si="659"/>
        <v>1</v>
      </c>
      <c r="F10554" s="1" t="s">
        <v>792</v>
      </c>
      <c r="G10554" t="s">
        <v>601</v>
      </c>
      <c r="H10554" s="7" t="s">
        <v>742</v>
      </c>
      <c r="I10554" t="s">
        <v>582</v>
      </c>
      <c r="J10554" t="s">
        <v>164</v>
      </c>
      <c r="K10554" t="s">
        <v>302</v>
      </c>
      <c r="L10554" t="s">
        <v>28</v>
      </c>
      <c r="M10554">
        <v>7</v>
      </c>
      <c r="N10554">
        <v>57.51972</v>
      </c>
      <c r="O10554">
        <v>-134.99</v>
      </c>
      <c r="P10554">
        <v>2</v>
      </c>
      <c r="Q10554">
        <v>1</v>
      </c>
    </row>
    <row r="10555" spans="1:17" x14ac:dyDescent="0.25">
      <c r="A10555" s="1">
        <v>41451</v>
      </c>
      <c r="B10555" s="2">
        <f t="shared" si="656"/>
        <v>2013</v>
      </c>
      <c r="C10555" s="2">
        <f t="shared" si="657"/>
        <v>6</v>
      </c>
      <c r="D10555" s="2">
        <f t="shared" si="658"/>
        <v>26</v>
      </c>
      <c r="E10555" s="2">
        <f t="shared" si="659"/>
        <v>4</v>
      </c>
      <c r="F10555" s="1" t="s">
        <v>792</v>
      </c>
      <c r="G10555" t="s">
        <v>601</v>
      </c>
      <c r="H10555" s="7" t="s">
        <v>742</v>
      </c>
      <c r="I10555" t="s">
        <v>582</v>
      </c>
      <c r="J10555" t="s">
        <v>164</v>
      </c>
      <c r="K10555" t="s">
        <v>224</v>
      </c>
      <c r="L10555" t="s">
        <v>28</v>
      </c>
      <c r="M10555">
        <v>7</v>
      </c>
      <c r="N10555">
        <v>57.51972</v>
      </c>
      <c r="O10555">
        <v>-134.99</v>
      </c>
      <c r="P10555">
        <v>2</v>
      </c>
      <c r="Q10555">
        <v>1</v>
      </c>
    </row>
    <row r="10556" spans="1:17" x14ac:dyDescent="0.25">
      <c r="A10556" s="1">
        <v>41086</v>
      </c>
      <c r="B10556" s="2">
        <f t="shared" si="656"/>
        <v>2012</v>
      </c>
      <c r="C10556" s="2">
        <f t="shared" si="657"/>
        <v>6</v>
      </c>
      <c r="D10556" s="2">
        <f t="shared" si="658"/>
        <v>26</v>
      </c>
      <c r="E10556" s="2">
        <f t="shared" si="659"/>
        <v>3</v>
      </c>
      <c r="F10556" s="1" t="s">
        <v>792</v>
      </c>
      <c r="G10556" t="s">
        <v>601</v>
      </c>
      <c r="H10556" s="7" t="s">
        <v>742</v>
      </c>
      <c r="I10556" t="s">
        <v>582</v>
      </c>
      <c r="J10556" t="s">
        <v>164</v>
      </c>
      <c r="K10556" t="s">
        <v>196</v>
      </c>
      <c r="L10556" t="s">
        <v>28</v>
      </c>
      <c r="M10556">
        <v>6</v>
      </c>
      <c r="N10556">
        <v>57.51972</v>
      </c>
      <c r="O10556">
        <v>-134.99</v>
      </c>
      <c r="P10556">
        <v>2</v>
      </c>
      <c r="Q10556">
        <v>1</v>
      </c>
    </row>
    <row r="10557" spans="1:17" x14ac:dyDescent="0.25">
      <c r="A10557" s="1">
        <v>40721</v>
      </c>
      <c r="B10557" s="2">
        <f t="shared" si="656"/>
        <v>2011</v>
      </c>
      <c r="C10557" s="2">
        <f t="shared" si="657"/>
        <v>6</v>
      </c>
      <c r="D10557" s="2">
        <f t="shared" si="658"/>
        <v>27</v>
      </c>
      <c r="E10557" s="2">
        <f t="shared" si="659"/>
        <v>2</v>
      </c>
      <c r="F10557" s="1" t="s">
        <v>792</v>
      </c>
      <c r="G10557" t="s">
        <v>601</v>
      </c>
      <c r="H10557" s="7" t="s">
        <v>742</v>
      </c>
      <c r="I10557" t="s">
        <v>582</v>
      </c>
      <c r="J10557" t="s">
        <v>164</v>
      </c>
      <c r="K10557" t="s">
        <v>68</v>
      </c>
      <c r="L10557" t="s">
        <v>28</v>
      </c>
      <c r="M10557">
        <v>1.5</v>
      </c>
      <c r="N10557">
        <v>57.51972</v>
      </c>
      <c r="O10557">
        <v>-134.99</v>
      </c>
      <c r="P10557">
        <v>2</v>
      </c>
      <c r="Q10557">
        <v>1</v>
      </c>
    </row>
    <row r="10558" spans="1:17" x14ac:dyDescent="0.25">
      <c r="A10558" s="1">
        <v>41452</v>
      </c>
      <c r="B10558" s="2">
        <f t="shared" si="656"/>
        <v>2013</v>
      </c>
      <c r="C10558" s="2">
        <f t="shared" si="657"/>
        <v>6</v>
      </c>
      <c r="D10558" s="2">
        <f t="shared" si="658"/>
        <v>27</v>
      </c>
      <c r="E10558" s="2">
        <f t="shared" si="659"/>
        <v>5</v>
      </c>
      <c r="F10558" s="1" t="s">
        <v>792</v>
      </c>
      <c r="G10558" t="s">
        <v>601</v>
      </c>
      <c r="H10558" s="7" t="s">
        <v>742</v>
      </c>
      <c r="I10558" t="s">
        <v>582</v>
      </c>
      <c r="J10558" t="s">
        <v>164</v>
      </c>
      <c r="K10558" t="s">
        <v>196</v>
      </c>
      <c r="L10558" t="s">
        <v>28</v>
      </c>
      <c r="M10558">
        <v>5</v>
      </c>
      <c r="N10558">
        <v>57.51972</v>
      </c>
      <c r="O10558">
        <v>-134.99</v>
      </c>
      <c r="P10558">
        <v>3</v>
      </c>
      <c r="Q10558">
        <v>1</v>
      </c>
    </row>
    <row r="10559" spans="1:17" x14ac:dyDescent="0.25">
      <c r="A10559" s="1">
        <v>41819</v>
      </c>
      <c r="B10559" s="2">
        <f t="shared" si="656"/>
        <v>2014</v>
      </c>
      <c r="C10559" s="2">
        <f t="shared" si="657"/>
        <v>6</v>
      </c>
      <c r="D10559" s="2">
        <f t="shared" si="658"/>
        <v>29</v>
      </c>
      <c r="E10559" s="2">
        <f t="shared" si="659"/>
        <v>1</v>
      </c>
      <c r="F10559" s="1" t="s">
        <v>792</v>
      </c>
      <c r="G10559" t="s">
        <v>601</v>
      </c>
      <c r="H10559" s="7" t="s">
        <v>742</v>
      </c>
      <c r="I10559" t="s">
        <v>582</v>
      </c>
      <c r="J10559" t="s">
        <v>164</v>
      </c>
      <c r="K10559" t="s">
        <v>224</v>
      </c>
      <c r="L10559" t="s">
        <v>28</v>
      </c>
      <c r="M10559">
        <v>7</v>
      </c>
      <c r="N10559">
        <v>57.51972</v>
      </c>
      <c r="O10559">
        <v>-134.99</v>
      </c>
      <c r="P10559">
        <v>2</v>
      </c>
      <c r="Q10559">
        <v>1</v>
      </c>
    </row>
    <row r="10560" spans="1:17" x14ac:dyDescent="0.25">
      <c r="A10560" s="1">
        <v>41090</v>
      </c>
      <c r="B10560" s="2">
        <f t="shared" si="656"/>
        <v>2012</v>
      </c>
      <c r="C10560" s="2">
        <f t="shared" si="657"/>
        <v>6</v>
      </c>
      <c r="D10560" s="2">
        <f t="shared" si="658"/>
        <v>30</v>
      </c>
      <c r="E10560" s="2">
        <f t="shared" si="659"/>
        <v>7</v>
      </c>
      <c r="F10560" s="1" t="s">
        <v>792</v>
      </c>
      <c r="G10560" t="s">
        <v>601</v>
      </c>
      <c r="H10560" s="7" t="s">
        <v>742</v>
      </c>
      <c r="I10560" t="s">
        <v>582</v>
      </c>
      <c r="J10560" t="s">
        <v>164</v>
      </c>
      <c r="K10560" t="s">
        <v>224</v>
      </c>
      <c r="L10560" t="s">
        <v>28</v>
      </c>
      <c r="M10560">
        <v>4</v>
      </c>
      <c r="N10560">
        <v>57.51972</v>
      </c>
      <c r="O10560">
        <v>-134.99</v>
      </c>
      <c r="P10560">
        <v>2</v>
      </c>
      <c r="Q10560">
        <v>1</v>
      </c>
    </row>
    <row r="10561" spans="1:17" x14ac:dyDescent="0.25">
      <c r="A10561" s="1">
        <v>41821</v>
      </c>
      <c r="B10561" s="2">
        <f t="shared" si="656"/>
        <v>2014</v>
      </c>
      <c r="C10561" s="2">
        <f t="shared" si="657"/>
        <v>7</v>
      </c>
      <c r="D10561" s="2">
        <f t="shared" si="658"/>
        <v>1</v>
      </c>
      <c r="E10561" s="2">
        <f t="shared" si="659"/>
        <v>3</v>
      </c>
      <c r="F10561" s="1" t="s">
        <v>792</v>
      </c>
      <c r="G10561" t="s">
        <v>601</v>
      </c>
      <c r="H10561" s="7" t="s">
        <v>742</v>
      </c>
      <c r="I10561" t="s">
        <v>582</v>
      </c>
      <c r="J10561" t="s">
        <v>164</v>
      </c>
      <c r="K10561" t="s">
        <v>224</v>
      </c>
      <c r="L10561" t="s">
        <v>28</v>
      </c>
      <c r="M10561">
        <v>8</v>
      </c>
      <c r="N10561">
        <v>57.51972</v>
      </c>
      <c r="O10561">
        <v>-134.99</v>
      </c>
      <c r="P10561">
        <v>2</v>
      </c>
      <c r="Q10561">
        <v>1</v>
      </c>
    </row>
    <row r="10562" spans="1:17" x14ac:dyDescent="0.25">
      <c r="A10562" s="1">
        <v>41459</v>
      </c>
      <c r="B10562" s="2">
        <f t="shared" ref="B10562:B10625" si="660">YEAR(A10562)</f>
        <v>2013</v>
      </c>
      <c r="C10562" s="2">
        <f t="shared" ref="C10562:C10625" si="661">MONTH(A10562)</f>
        <v>7</v>
      </c>
      <c r="D10562" s="2">
        <f t="shared" ref="D10562:D10625" si="662">DAY(A10562)</f>
        <v>4</v>
      </c>
      <c r="E10562" s="2">
        <f t="shared" ref="E10562:E10625" si="663">WEEKDAY(A10562)</f>
        <v>5</v>
      </c>
      <c r="F10562" s="1" t="s">
        <v>792</v>
      </c>
      <c r="G10562" t="s">
        <v>601</v>
      </c>
      <c r="H10562" s="7" t="s">
        <v>742</v>
      </c>
      <c r="I10562" t="s">
        <v>582</v>
      </c>
      <c r="J10562" t="s">
        <v>164</v>
      </c>
      <c r="K10562" t="s">
        <v>224</v>
      </c>
      <c r="L10562" t="s">
        <v>28</v>
      </c>
      <c r="M10562">
        <v>8</v>
      </c>
      <c r="N10562">
        <v>57.51972</v>
      </c>
      <c r="O10562">
        <v>-134.99</v>
      </c>
      <c r="P10562">
        <v>2</v>
      </c>
      <c r="Q10562">
        <v>1</v>
      </c>
    </row>
    <row r="10563" spans="1:17" x14ac:dyDescent="0.25">
      <c r="A10563" s="1">
        <v>41097</v>
      </c>
      <c r="B10563" s="2">
        <f t="shared" si="660"/>
        <v>2012</v>
      </c>
      <c r="C10563" s="2">
        <f t="shared" si="661"/>
        <v>7</v>
      </c>
      <c r="D10563" s="2">
        <f t="shared" si="662"/>
        <v>7</v>
      </c>
      <c r="E10563" s="2">
        <f t="shared" si="663"/>
        <v>7</v>
      </c>
      <c r="F10563" s="1" t="s">
        <v>792</v>
      </c>
      <c r="G10563" t="s">
        <v>601</v>
      </c>
      <c r="H10563" s="7" t="s">
        <v>742</v>
      </c>
      <c r="I10563" t="s">
        <v>582</v>
      </c>
      <c r="J10563" t="s">
        <v>164</v>
      </c>
      <c r="K10563" t="s">
        <v>196</v>
      </c>
      <c r="L10563" t="s">
        <v>28</v>
      </c>
      <c r="M10563">
        <v>6</v>
      </c>
      <c r="N10563">
        <v>57.51972</v>
      </c>
      <c r="O10563">
        <v>-134.99</v>
      </c>
      <c r="P10563">
        <v>4</v>
      </c>
      <c r="Q10563">
        <v>1</v>
      </c>
    </row>
    <row r="10564" spans="1:17" x14ac:dyDescent="0.25">
      <c r="A10564" s="1">
        <v>42195</v>
      </c>
      <c r="B10564" s="2">
        <f t="shared" si="660"/>
        <v>2015</v>
      </c>
      <c r="C10564" s="2">
        <f t="shared" si="661"/>
        <v>7</v>
      </c>
      <c r="D10564" s="2">
        <f t="shared" si="662"/>
        <v>10</v>
      </c>
      <c r="E10564" s="2">
        <f t="shared" si="663"/>
        <v>6</v>
      </c>
      <c r="F10564" s="1" t="s">
        <v>792</v>
      </c>
      <c r="G10564" t="s">
        <v>601</v>
      </c>
      <c r="H10564" s="7" t="s">
        <v>742</v>
      </c>
      <c r="I10564" t="s">
        <v>582</v>
      </c>
      <c r="J10564" t="s">
        <v>164</v>
      </c>
      <c r="K10564" t="s">
        <v>224</v>
      </c>
      <c r="L10564" t="s">
        <v>28</v>
      </c>
      <c r="M10564">
        <v>7</v>
      </c>
      <c r="N10564">
        <v>57.51972</v>
      </c>
      <c r="O10564">
        <v>-134.99</v>
      </c>
      <c r="P10564">
        <v>3</v>
      </c>
      <c r="Q10564">
        <v>1</v>
      </c>
    </row>
    <row r="10565" spans="1:17" x14ac:dyDescent="0.25">
      <c r="A10565" s="1">
        <v>41100</v>
      </c>
      <c r="B10565" s="2">
        <f t="shared" si="660"/>
        <v>2012</v>
      </c>
      <c r="C10565" s="2">
        <f t="shared" si="661"/>
        <v>7</v>
      </c>
      <c r="D10565" s="2">
        <f t="shared" si="662"/>
        <v>10</v>
      </c>
      <c r="E10565" s="2">
        <f t="shared" si="663"/>
        <v>3</v>
      </c>
      <c r="F10565" s="1" t="s">
        <v>792</v>
      </c>
      <c r="G10565" t="s">
        <v>601</v>
      </c>
      <c r="H10565" s="7" t="s">
        <v>742</v>
      </c>
      <c r="I10565" t="s">
        <v>582</v>
      </c>
      <c r="J10565" t="s">
        <v>164</v>
      </c>
      <c r="K10565" t="s">
        <v>68</v>
      </c>
      <c r="L10565" t="s">
        <v>28</v>
      </c>
      <c r="M10565">
        <v>3</v>
      </c>
      <c r="N10565">
        <v>57.51972</v>
      </c>
      <c r="O10565">
        <v>-134.99</v>
      </c>
      <c r="P10565">
        <v>4</v>
      </c>
      <c r="Q10565">
        <v>1</v>
      </c>
    </row>
    <row r="10566" spans="1:17" x14ac:dyDescent="0.25">
      <c r="A10566" s="1">
        <v>41467</v>
      </c>
      <c r="B10566" s="2">
        <f t="shared" si="660"/>
        <v>2013</v>
      </c>
      <c r="C10566" s="2">
        <f t="shared" si="661"/>
        <v>7</v>
      </c>
      <c r="D10566" s="2">
        <f t="shared" si="662"/>
        <v>12</v>
      </c>
      <c r="E10566" s="2">
        <f t="shared" si="663"/>
        <v>6</v>
      </c>
      <c r="F10566" s="1" t="s">
        <v>792</v>
      </c>
      <c r="G10566" t="s">
        <v>601</v>
      </c>
      <c r="H10566" s="7" t="s">
        <v>742</v>
      </c>
      <c r="I10566" t="s">
        <v>582</v>
      </c>
      <c r="J10566" t="s">
        <v>164</v>
      </c>
      <c r="K10566" t="s">
        <v>196</v>
      </c>
      <c r="L10566" t="s">
        <v>28</v>
      </c>
      <c r="M10566">
        <v>5</v>
      </c>
      <c r="N10566">
        <v>57.51972</v>
      </c>
      <c r="O10566">
        <v>-134.99</v>
      </c>
      <c r="P10566">
        <v>4</v>
      </c>
      <c r="Q10566">
        <v>1</v>
      </c>
    </row>
    <row r="10567" spans="1:17" x14ac:dyDescent="0.25">
      <c r="A10567" s="1">
        <v>41103</v>
      </c>
      <c r="B10567" s="2">
        <f t="shared" si="660"/>
        <v>2012</v>
      </c>
      <c r="C10567" s="2">
        <f t="shared" si="661"/>
        <v>7</v>
      </c>
      <c r="D10567" s="2">
        <f t="shared" si="662"/>
        <v>13</v>
      </c>
      <c r="E10567" s="2">
        <f t="shared" si="663"/>
        <v>6</v>
      </c>
      <c r="F10567" s="1" t="s">
        <v>792</v>
      </c>
      <c r="G10567" t="s">
        <v>601</v>
      </c>
      <c r="H10567" s="7" t="s">
        <v>742</v>
      </c>
      <c r="I10567" t="s">
        <v>582</v>
      </c>
      <c r="J10567" t="s">
        <v>164</v>
      </c>
      <c r="K10567" t="s">
        <v>196</v>
      </c>
      <c r="L10567" t="s">
        <v>28</v>
      </c>
      <c r="M10567">
        <v>6</v>
      </c>
      <c r="N10567">
        <v>57.51972</v>
      </c>
      <c r="O10567">
        <v>-134.99</v>
      </c>
      <c r="P10567">
        <v>4</v>
      </c>
      <c r="Q10567">
        <v>1</v>
      </c>
    </row>
    <row r="10568" spans="1:17" x14ac:dyDescent="0.25">
      <c r="A10568" s="1">
        <v>42199</v>
      </c>
      <c r="B10568" s="2">
        <f t="shared" si="660"/>
        <v>2015</v>
      </c>
      <c r="C10568" s="2">
        <f t="shared" si="661"/>
        <v>7</v>
      </c>
      <c r="D10568" s="2">
        <f t="shared" si="662"/>
        <v>14</v>
      </c>
      <c r="E10568" s="2">
        <f t="shared" si="663"/>
        <v>3</v>
      </c>
      <c r="F10568" s="1" t="s">
        <v>792</v>
      </c>
      <c r="G10568" t="s">
        <v>601</v>
      </c>
      <c r="H10568" s="7" t="s">
        <v>742</v>
      </c>
      <c r="I10568" t="s">
        <v>582</v>
      </c>
      <c r="J10568" t="s">
        <v>164</v>
      </c>
      <c r="K10568" t="s">
        <v>224</v>
      </c>
      <c r="L10568" t="s">
        <v>28</v>
      </c>
      <c r="M10568">
        <v>8</v>
      </c>
      <c r="N10568">
        <v>57.51972</v>
      </c>
      <c r="O10568">
        <v>-134.99</v>
      </c>
      <c r="P10568">
        <v>2</v>
      </c>
      <c r="Q10568">
        <v>1</v>
      </c>
    </row>
    <row r="10569" spans="1:17" x14ac:dyDescent="0.25">
      <c r="A10569" s="1">
        <v>41104</v>
      </c>
      <c r="B10569" s="2">
        <f t="shared" si="660"/>
        <v>2012</v>
      </c>
      <c r="C10569" s="2">
        <f t="shared" si="661"/>
        <v>7</v>
      </c>
      <c r="D10569" s="2">
        <f t="shared" si="662"/>
        <v>14</v>
      </c>
      <c r="E10569" s="2">
        <f t="shared" si="663"/>
        <v>7</v>
      </c>
      <c r="F10569" s="1" t="s">
        <v>792</v>
      </c>
      <c r="G10569" t="s">
        <v>601</v>
      </c>
      <c r="H10569" s="7" t="s">
        <v>742</v>
      </c>
      <c r="I10569" t="s">
        <v>582</v>
      </c>
      <c r="J10569" t="s">
        <v>164</v>
      </c>
      <c r="K10569" t="s">
        <v>196</v>
      </c>
      <c r="L10569" t="s">
        <v>28</v>
      </c>
      <c r="M10569">
        <v>6</v>
      </c>
      <c r="N10569">
        <v>57.51972</v>
      </c>
      <c r="O10569">
        <v>-134.99</v>
      </c>
      <c r="P10569">
        <v>2</v>
      </c>
      <c r="Q10569">
        <v>1</v>
      </c>
    </row>
    <row r="10570" spans="1:17" x14ac:dyDescent="0.25">
      <c r="A10570" s="1">
        <v>40740</v>
      </c>
      <c r="B10570" s="2">
        <f t="shared" si="660"/>
        <v>2011</v>
      </c>
      <c r="C10570" s="2">
        <f t="shared" si="661"/>
        <v>7</v>
      </c>
      <c r="D10570" s="2">
        <f t="shared" si="662"/>
        <v>16</v>
      </c>
      <c r="E10570" s="2">
        <f t="shared" si="663"/>
        <v>7</v>
      </c>
      <c r="F10570" s="1" t="s">
        <v>792</v>
      </c>
      <c r="G10570" t="s">
        <v>601</v>
      </c>
      <c r="H10570" s="7" t="s">
        <v>742</v>
      </c>
      <c r="I10570" t="s">
        <v>582</v>
      </c>
      <c r="J10570" t="s">
        <v>164</v>
      </c>
      <c r="K10570" t="s">
        <v>302</v>
      </c>
      <c r="L10570" t="s">
        <v>28</v>
      </c>
      <c r="M10570">
        <v>12</v>
      </c>
      <c r="N10570">
        <v>57.51972</v>
      </c>
      <c r="O10570">
        <v>-134.99</v>
      </c>
      <c r="P10570">
        <v>7</v>
      </c>
      <c r="Q10570">
        <v>1</v>
      </c>
    </row>
    <row r="10571" spans="1:17" x14ac:dyDescent="0.25">
      <c r="A10571" s="1">
        <v>40741</v>
      </c>
      <c r="B10571" s="2">
        <f t="shared" si="660"/>
        <v>2011</v>
      </c>
      <c r="C10571" s="2">
        <f t="shared" si="661"/>
        <v>7</v>
      </c>
      <c r="D10571" s="2">
        <f t="shared" si="662"/>
        <v>17</v>
      </c>
      <c r="E10571" s="2">
        <f t="shared" si="663"/>
        <v>1</v>
      </c>
      <c r="F10571" s="1" t="s">
        <v>792</v>
      </c>
      <c r="G10571" t="s">
        <v>601</v>
      </c>
      <c r="H10571" s="7" t="s">
        <v>742</v>
      </c>
      <c r="I10571" t="s">
        <v>582</v>
      </c>
      <c r="J10571" t="s">
        <v>164</v>
      </c>
      <c r="K10571" t="s">
        <v>302</v>
      </c>
      <c r="L10571" t="s">
        <v>28</v>
      </c>
      <c r="M10571">
        <v>16</v>
      </c>
      <c r="N10571">
        <v>57.51972</v>
      </c>
      <c r="O10571">
        <v>-134.99</v>
      </c>
      <c r="P10571">
        <v>7</v>
      </c>
      <c r="Q10571">
        <v>1</v>
      </c>
    </row>
    <row r="10572" spans="1:17" x14ac:dyDescent="0.25">
      <c r="A10572" s="1">
        <v>41108</v>
      </c>
      <c r="B10572" s="2">
        <f t="shared" si="660"/>
        <v>2012</v>
      </c>
      <c r="C10572" s="2">
        <f t="shared" si="661"/>
        <v>7</v>
      </c>
      <c r="D10572" s="2">
        <f t="shared" si="662"/>
        <v>18</v>
      </c>
      <c r="E10572" s="2">
        <f t="shared" si="663"/>
        <v>4</v>
      </c>
      <c r="F10572" s="1" t="s">
        <v>792</v>
      </c>
      <c r="G10572" t="s">
        <v>601</v>
      </c>
      <c r="H10572" s="7" t="s">
        <v>742</v>
      </c>
      <c r="I10572" t="s">
        <v>582</v>
      </c>
      <c r="J10572" t="s">
        <v>164</v>
      </c>
      <c r="K10572" t="s">
        <v>302</v>
      </c>
      <c r="L10572" t="s">
        <v>28</v>
      </c>
      <c r="M10572">
        <v>8</v>
      </c>
      <c r="N10572">
        <v>57.51972</v>
      </c>
      <c r="O10572">
        <v>-134.99</v>
      </c>
      <c r="P10572">
        <v>4</v>
      </c>
      <c r="Q10572">
        <v>1</v>
      </c>
    </row>
    <row r="10573" spans="1:17" x14ac:dyDescent="0.25">
      <c r="A10573" s="1">
        <v>40743</v>
      </c>
      <c r="B10573" s="2">
        <f t="shared" si="660"/>
        <v>2011</v>
      </c>
      <c r="C10573" s="2">
        <f t="shared" si="661"/>
        <v>7</v>
      </c>
      <c r="D10573" s="2">
        <f t="shared" si="662"/>
        <v>19</v>
      </c>
      <c r="E10573" s="2">
        <f t="shared" si="663"/>
        <v>3</v>
      </c>
      <c r="F10573" s="1" t="s">
        <v>792</v>
      </c>
      <c r="G10573" t="s">
        <v>601</v>
      </c>
      <c r="H10573" s="7" t="s">
        <v>742</v>
      </c>
      <c r="I10573" t="s">
        <v>582</v>
      </c>
      <c r="J10573" t="s">
        <v>164</v>
      </c>
      <c r="K10573" t="s">
        <v>68</v>
      </c>
      <c r="L10573" t="s">
        <v>28</v>
      </c>
      <c r="M10573">
        <v>3</v>
      </c>
      <c r="N10573">
        <v>57.51972</v>
      </c>
      <c r="O10573">
        <v>-134.99</v>
      </c>
      <c r="P10573">
        <v>3</v>
      </c>
      <c r="Q10573">
        <v>1</v>
      </c>
    </row>
    <row r="10574" spans="1:17" x14ac:dyDescent="0.25">
      <c r="A10574" s="1">
        <v>41474</v>
      </c>
      <c r="B10574" s="2">
        <f t="shared" si="660"/>
        <v>2013</v>
      </c>
      <c r="C10574" s="2">
        <f t="shared" si="661"/>
        <v>7</v>
      </c>
      <c r="D10574" s="2">
        <f t="shared" si="662"/>
        <v>19</v>
      </c>
      <c r="E10574" s="2">
        <f t="shared" si="663"/>
        <v>6</v>
      </c>
      <c r="F10574" s="1" t="s">
        <v>792</v>
      </c>
      <c r="G10574" t="s">
        <v>601</v>
      </c>
      <c r="H10574" s="7" t="s">
        <v>742</v>
      </c>
      <c r="I10574" t="s">
        <v>582</v>
      </c>
      <c r="J10574" t="s">
        <v>164</v>
      </c>
      <c r="K10574" t="s">
        <v>302</v>
      </c>
      <c r="L10574" t="s">
        <v>28</v>
      </c>
      <c r="M10574">
        <v>7</v>
      </c>
      <c r="N10574">
        <v>57.51972</v>
      </c>
      <c r="O10574">
        <v>-134.99</v>
      </c>
      <c r="P10574">
        <v>4</v>
      </c>
      <c r="Q10574">
        <v>1</v>
      </c>
    </row>
    <row r="10575" spans="1:17" x14ac:dyDescent="0.25">
      <c r="A10575" s="1">
        <v>41110</v>
      </c>
      <c r="B10575" s="2">
        <f t="shared" si="660"/>
        <v>2012</v>
      </c>
      <c r="C10575" s="2">
        <f t="shared" si="661"/>
        <v>7</v>
      </c>
      <c r="D10575" s="2">
        <f t="shared" si="662"/>
        <v>20</v>
      </c>
      <c r="E10575" s="2">
        <f t="shared" si="663"/>
        <v>6</v>
      </c>
      <c r="F10575" s="1" t="s">
        <v>792</v>
      </c>
      <c r="G10575" t="s">
        <v>601</v>
      </c>
      <c r="H10575" s="7" t="s">
        <v>742</v>
      </c>
      <c r="I10575" t="s">
        <v>582</v>
      </c>
      <c r="J10575" t="s">
        <v>164</v>
      </c>
      <c r="K10575" t="s">
        <v>302</v>
      </c>
      <c r="L10575" t="s">
        <v>28</v>
      </c>
      <c r="M10575">
        <v>16</v>
      </c>
      <c r="N10575">
        <v>57.51972</v>
      </c>
      <c r="O10575">
        <v>-134.99</v>
      </c>
      <c r="P10575">
        <v>6</v>
      </c>
      <c r="Q10575">
        <v>1</v>
      </c>
    </row>
    <row r="10576" spans="1:17" x14ac:dyDescent="0.25">
      <c r="A10576" s="1">
        <v>41114</v>
      </c>
      <c r="B10576" s="2">
        <f t="shared" si="660"/>
        <v>2012</v>
      </c>
      <c r="C10576" s="2">
        <f t="shared" si="661"/>
        <v>7</v>
      </c>
      <c r="D10576" s="2">
        <f t="shared" si="662"/>
        <v>24</v>
      </c>
      <c r="E10576" s="2">
        <f t="shared" si="663"/>
        <v>3</v>
      </c>
      <c r="F10576" s="1" t="s">
        <v>792</v>
      </c>
      <c r="G10576" t="s">
        <v>601</v>
      </c>
      <c r="H10576" s="7" t="s">
        <v>742</v>
      </c>
      <c r="I10576" t="s">
        <v>582</v>
      </c>
      <c r="J10576" t="s">
        <v>164</v>
      </c>
      <c r="K10576" t="s">
        <v>68</v>
      </c>
      <c r="L10576" t="s">
        <v>28</v>
      </c>
      <c r="M10576">
        <v>3</v>
      </c>
      <c r="N10576">
        <v>57.51972</v>
      </c>
      <c r="O10576">
        <v>-134.99</v>
      </c>
      <c r="P10576">
        <v>7</v>
      </c>
      <c r="Q10576">
        <v>1</v>
      </c>
    </row>
    <row r="10577" spans="1:17" x14ac:dyDescent="0.25">
      <c r="A10577" s="1">
        <v>41116</v>
      </c>
      <c r="B10577" s="2">
        <f t="shared" si="660"/>
        <v>2012</v>
      </c>
      <c r="C10577" s="2">
        <f t="shared" si="661"/>
        <v>7</v>
      </c>
      <c r="D10577" s="2">
        <f t="shared" si="662"/>
        <v>26</v>
      </c>
      <c r="E10577" s="2">
        <f t="shared" si="663"/>
        <v>5</v>
      </c>
      <c r="F10577" s="1" t="s">
        <v>792</v>
      </c>
      <c r="G10577" t="s">
        <v>601</v>
      </c>
      <c r="H10577" s="7" t="s">
        <v>742</v>
      </c>
      <c r="I10577" t="s">
        <v>582</v>
      </c>
      <c r="J10577" t="s">
        <v>164</v>
      </c>
      <c r="K10577" t="s">
        <v>196</v>
      </c>
      <c r="L10577" t="s">
        <v>28</v>
      </c>
      <c r="M10577">
        <v>6</v>
      </c>
      <c r="N10577">
        <v>57.51972</v>
      </c>
      <c r="O10577">
        <v>-134.99</v>
      </c>
      <c r="P10577">
        <v>3</v>
      </c>
      <c r="Q10577">
        <v>1</v>
      </c>
    </row>
    <row r="10578" spans="1:17" x14ac:dyDescent="0.25">
      <c r="A10578" s="1">
        <v>41483</v>
      </c>
      <c r="B10578" s="2">
        <f t="shared" si="660"/>
        <v>2013</v>
      </c>
      <c r="C10578" s="2">
        <f t="shared" si="661"/>
        <v>7</v>
      </c>
      <c r="D10578" s="2">
        <f t="shared" si="662"/>
        <v>28</v>
      </c>
      <c r="E10578" s="2">
        <f t="shared" si="663"/>
        <v>1</v>
      </c>
      <c r="F10578" s="1" t="s">
        <v>792</v>
      </c>
      <c r="G10578" t="s">
        <v>601</v>
      </c>
      <c r="H10578" s="7" t="s">
        <v>742</v>
      </c>
      <c r="I10578" t="s">
        <v>582</v>
      </c>
      <c r="J10578" t="s">
        <v>164</v>
      </c>
      <c r="K10578" t="s">
        <v>196</v>
      </c>
      <c r="L10578" t="s">
        <v>28</v>
      </c>
      <c r="M10578">
        <v>5</v>
      </c>
      <c r="N10578">
        <v>57.51972</v>
      </c>
      <c r="O10578">
        <v>-134.99</v>
      </c>
      <c r="P10578">
        <v>2</v>
      </c>
      <c r="Q10578">
        <v>1</v>
      </c>
    </row>
    <row r="10579" spans="1:17" x14ac:dyDescent="0.25">
      <c r="A10579" s="1">
        <v>42214</v>
      </c>
      <c r="B10579" s="2">
        <f t="shared" si="660"/>
        <v>2015</v>
      </c>
      <c r="C10579" s="2">
        <f t="shared" si="661"/>
        <v>7</v>
      </c>
      <c r="D10579" s="2">
        <f t="shared" si="662"/>
        <v>29</v>
      </c>
      <c r="E10579" s="2">
        <f t="shared" si="663"/>
        <v>4</v>
      </c>
      <c r="F10579" s="1" t="s">
        <v>792</v>
      </c>
      <c r="G10579" t="s">
        <v>601</v>
      </c>
      <c r="H10579" s="7" t="s">
        <v>742</v>
      </c>
      <c r="I10579" t="s">
        <v>582</v>
      </c>
      <c r="J10579" t="s">
        <v>164</v>
      </c>
      <c r="K10579" t="s">
        <v>197</v>
      </c>
      <c r="L10579" t="s">
        <v>28</v>
      </c>
      <c r="M10579">
        <v>6</v>
      </c>
      <c r="N10579">
        <v>57.51972</v>
      </c>
      <c r="O10579">
        <v>-134.99</v>
      </c>
      <c r="P10579">
        <v>2</v>
      </c>
      <c r="Q10579">
        <v>1</v>
      </c>
    </row>
    <row r="10580" spans="1:17" x14ac:dyDescent="0.25">
      <c r="A10580" s="1">
        <v>41119</v>
      </c>
      <c r="B10580" s="2">
        <f t="shared" si="660"/>
        <v>2012</v>
      </c>
      <c r="C10580" s="2">
        <f t="shared" si="661"/>
        <v>7</v>
      </c>
      <c r="D10580" s="2">
        <f t="shared" si="662"/>
        <v>29</v>
      </c>
      <c r="E10580" s="2">
        <f t="shared" si="663"/>
        <v>1</v>
      </c>
      <c r="F10580" s="1" t="s">
        <v>792</v>
      </c>
      <c r="G10580" t="s">
        <v>601</v>
      </c>
      <c r="H10580" s="7" t="s">
        <v>742</v>
      </c>
      <c r="I10580" t="s">
        <v>582</v>
      </c>
      <c r="J10580" t="s">
        <v>164</v>
      </c>
      <c r="K10580" t="s">
        <v>196</v>
      </c>
      <c r="L10580" t="s">
        <v>28</v>
      </c>
      <c r="M10580">
        <v>6</v>
      </c>
      <c r="N10580">
        <v>57.51972</v>
      </c>
      <c r="O10580">
        <v>-134.99</v>
      </c>
      <c r="P10580">
        <v>4</v>
      </c>
      <c r="Q10580">
        <v>1</v>
      </c>
    </row>
    <row r="10581" spans="1:17" x14ac:dyDescent="0.25">
      <c r="A10581" s="1">
        <v>42215</v>
      </c>
      <c r="B10581" s="2">
        <f t="shared" si="660"/>
        <v>2015</v>
      </c>
      <c r="C10581" s="2">
        <f t="shared" si="661"/>
        <v>7</v>
      </c>
      <c r="D10581" s="2">
        <f t="shared" si="662"/>
        <v>30</v>
      </c>
      <c r="E10581" s="2">
        <f t="shared" si="663"/>
        <v>5</v>
      </c>
      <c r="F10581" s="1" t="s">
        <v>792</v>
      </c>
      <c r="G10581" t="s">
        <v>601</v>
      </c>
      <c r="H10581" s="7" t="s">
        <v>742</v>
      </c>
      <c r="I10581" t="s">
        <v>582</v>
      </c>
      <c r="J10581" t="s">
        <v>164</v>
      </c>
      <c r="K10581" t="s">
        <v>197</v>
      </c>
      <c r="L10581" t="s">
        <v>28</v>
      </c>
      <c r="M10581">
        <v>6</v>
      </c>
      <c r="N10581">
        <v>57.51972</v>
      </c>
      <c r="O10581">
        <v>-134.99</v>
      </c>
      <c r="P10581">
        <v>2</v>
      </c>
      <c r="Q10581">
        <v>1</v>
      </c>
    </row>
    <row r="10582" spans="1:17" x14ac:dyDescent="0.25">
      <c r="A10582" s="1">
        <v>41123</v>
      </c>
      <c r="B10582" s="2">
        <f t="shared" si="660"/>
        <v>2012</v>
      </c>
      <c r="C10582" s="2">
        <f t="shared" si="661"/>
        <v>8</v>
      </c>
      <c r="D10582" s="2">
        <f t="shared" si="662"/>
        <v>2</v>
      </c>
      <c r="E10582" s="2">
        <f t="shared" si="663"/>
        <v>5</v>
      </c>
      <c r="F10582" s="1" t="s">
        <v>792</v>
      </c>
      <c r="G10582" t="s">
        <v>601</v>
      </c>
      <c r="H10582" s="7" t="s">
        <v>742</v>
      </c>
      <c r="I10582" t="s">
        <v>582</v>
      </c>
      <c r="J10582" t="s">
        <v>164</v>
      </c>
      <c r="K10582" t="s">
        <v>224</v>
      </c>
      <c r="L10582" t="s">
        <v>28</v>
      </c>
      <c r="M10582">
        <v>7</v>
      </c>
      <c r="N10582">
        <v>57.51972</v>
      </c>
      <c r="O10582">
        <v>-134.99</v>
      </c>
      <c r="P10582">
        <v>2</v>
      </c>
      <c r="Q10582">
        <v>1</v>
      </c>
    </row>
    <row r="10583" spans="1:17" x14ac:dyDescent="0.25">
      <c r="A10583" s="1">
        <v>41488</v>
      </c>
      <c r="B10583" s="2">
        <f t="shared" si="660"/>
        <v>2013</v>
      </c>
      <c r="C10583" s="2">
        <f t="shared" si="661"/>
        <v>8</v>
      </c>
      <c r="D10583" s="2">
        <f t="shared" si="662"/>
        <v>2</v>
      </c>
      <c r="E10583" s="2">
        <f t="shared" si="663"/>
        <v>6</v>
      </c>
      <c r="F10583" s="1" t="s">
        <v>792</v>
      </c>
      <c r="G10583" t="s">
        <v>601</v>
      </c>
      <c r="H10583" s="7" t="s">
        <v>742</v>
      </c>
      <c r="I10583" t="s">
        <v>582</v>
      </c>
      <c r="J10583" t="s">
        <v>164</v>
      </c>
      <c r="K10583" t="s">
        <v>224</v>
      </c>
      <c r="L10583" t="s">
        <v>28</v>
      </c>
      <c r="M10583">
        <v>8</v>
      </c>
      <c r="N10583">
        <v>57.51972</v>
      </c>
      <c r="O10583">
        <v>-134.99</v>
      </c>
      <c r="P10583">
        <v>2</v>
      </c>
      <c r="Q10583">
        <v>1</v>
      </c>
    </row>
    <row r="10584" spans="1:17" x14ac:dyDescent="0.25">
      <c r="A10584" s="1">
        <v>41853</v>
      </c>
      <c r="B10584" s="2">
        <f t="shared" si="660"/>
        <v>2014</v>
      </c>
      <c r="C10584" s="2">
        <f t="shared" si="661"/>
        <v>8</v>
      </c>
      <c r="D10584" s="2">
        <f t="shared" si="662"/>
        <v>2</v>
      </c>
      <c r="E10584" s="2">
        <f t="shared" si="663"/>
        <v>7</v>
      </c>
      <c r="F10584" s="1" t="s">
        <v>792</v>
      </c>
      <c r="G10584" t="s">
        <v>601</v>
      </c>
      <c r="H10584" s="7" t="s">
        <v>742</v>
      </c>
      <c r="I10584" t="s">
        <v>582</v>
      </c>
      <c r="J10584" t="s">
        <v>164</v>
      </c>
      <c r="K10584" t="s">
        <v>196</v>
      </c>
      <c r="L10584" t="s">
        <v>28</v>
      </c>
      <c r="M10584">
        <v>5</v>
      </c>
      <c r="N10584">
        <v>57.51972</v>
      </c>
      <c r="O10584">
        <v>-134.99</v>
      </c>
      <c r="P10584">
        <v>2</v>
      </c>
      <c r="Q10584">
        <v>1</v>
      </c>
    </row>
    <row r="10585" spans="1:17" x14ac:dyDescent="0.25">
      <c r="A10585" s="1">
        <v>41123</v>
      </c>
      <c r="B10585" s="2">
        <f t="shared" si="660"/>
        <v>2012</v>
      </c>
      <c r="C10585" s="2">
        <f t="shared" si="661"/>
        <v>8</v>
      </c>
      <c r="D10585" s="2">
        <f t="shared" si="662"/>
        <v>2</v>
      </c>
      <c r="E10585" s="2">
        <f t="shared" si="663"/>
        <v>5</v>
      </c>
      <c r="F10585" s="1" t="s">
        <v>792</v>
      </c>
      <c r="G10585" t="s">
        <v>601</v>
      </c>
      <c r="H10585" s="7" t="s">
        <v>742</v>
      </c>
      <c r="I10585" t="s">
        <v>582</v>
      </c>
      <c r="J10585" t="s">
        <v>164</v>
      </c>
      <c r="K10585" t="s">
        <v>68</v>
      </c>
      <c r="L10585" t="s">
        <v>28</v>
      </c>
      <c r="M10585">
        <v>2.5</v>
      </c>
      <c r="N10585">
        <v>57.51972</v>
      </c>
      <c r="O10585">
        <v>-134.99</v>
      </c>
      <c r="P10585">
        <v>4</v>
      </c>
      <c r="Q10585">
        <v>1</v>
      </c>
    </row>
    <row r="10586" spans="1:17" x14ac:dyDescent="0.25">
      <c r="A10586" s="1">
        <v>41490</v>
      </c>
      <c r="B10586" s="2">
        <f t="shared" si="660"/>
        <v>2013</v>
      </c>
      <c r="C10586" s="2">
        <f t="shared" si="661"/>
        <v>8</v>
      </c>
      <c r="D10586" s="2">
        <f t="shared" si="662"/>
        <v>4</v>
      </c>
      <c r="E10586" s="2">
        <f t="shared" si="663"/>
        <v>1</v>
      </c>
      <c r="F10586" s="1" t="s">
        <v>792</v>
      </c>
      <c r="G10586" t="s">
        <v>601</v>
      </c>
      <c r="H10586" s="7" t="s">
        <v>742</v>
      </c>
      <c r="I10586" t="s">
        <v>582</v>
      </c>
      <c r="J10586" t="s">
        <v>164</v>
      </c>
      <c r="K10586" t="s">
        <v>196</v>
      </c>
      <c r="L10586" t="s">
        <v>28</v>
      </c>
      <c r="M10586">
        <v>5</v>
      </c>
      <c r="N10586">
        <v>57.51972</v>
      </c>
      <c r="O10586">
        <v>-134.99</v>
      </c>
      <c r="P10586">
        <v>2</v>
      </c>
      <c r="Q10586">
        <v>1</v>
      </c>
    </row>
    <row r="10587" spans="1:17" x14ac:dyDescent="0.25">
      <c r="A10587" s="1">
        <v>41132</v>
      </c>
      <c r="B10587" s="2">
        <f t="shared" si="660"/>
        <v>2012</v>
      </c>
      <c r="C10587" s="2">
        <f t="shared" si="661"/>
        <v>8</v>
      </c>
      <c r="D10587" s="2">
        <f t="shared" si="662"/>
        <v>11</v>
      </c>
      <c r="E10587" s="2">
        <f t="shared" si="663"/>
        <v>7</v>
      </c>
      <c r="F10587" s="1" t="s">
        <v>792</v>
      </c>
      <c r="G10587" t="s">
        <v>601</v>
      </c>
      <c r="H10587" s="7" t="s">
        <v>742</v>
      </c>
      <c r="I10587" t="s">
        <v>582</v>
      </c>
      <c r="J10587" t="s">
        <v>164</v>
      </c>
      <c r="K10587" t="s">
        <v>302</v>
      </c>
      <c r="L10587" t="s">
        <v>28</v>
      </c>
      <c r="M10587">
        <v>6.5</v>
      </c>
      <c r="N10587">
        <v>57.51972</v>
      </c>
      <c r="O10587">
        <v>-134.99</v>
      </c>
      <c r="P10587">
        <v>2</v>
      </c>
      <c r="Q10587">
        <v>1</v>
      </c>
    </row>
    <row r="10588" spans="1:17" x14ac:dyDescent="0.25">
      <c r="A10588" s="1">
        <v>40767</v>
      </c>
      <c r="B10588" s="2">
        <f t="shared" si="660"/>
        <v>2011</v>
      </c>
      <c r="C10588" s="2">
        <f t="shared" si="661"/>
        <v>8</v>
      </c>
      <c r="D10588" s="2">
        <f t="shared" si="662"/>
        <v>12</v>
      </c>
      <c r="E10588" s="2">
        <f t="shared" si="663"/>
        <v>6</v>
      </c>
      <c r="F10588" s="1" t="s">
        <v>792</v>
      </c>
      <c r="G10588" t="s">
        <v>601</v>
      </c>
      <c r="H10588" s="7" t="s">
        <v>742</v>
      </c>
      <c r="I10588" t="s">
        <v>582</v>
      </c>
      <c r="J10588" t="s">
        <v>164</v>
      </c>
      <c r="K10588" t="s">
        <v>302</v>
      </c>
      <c r="L10588" t="s">
        <v>28</v>
      </c>
      <c r="M10588">
        <v>6.5</v>
      </c>
      <c r="N10588">
        <v>57.51972</v>
      </c>
      <c r="O10588">
        <v>-134.99</v>
      </c>
      <c r="P10588">
        <v>2</v>
      </c>
      <c r="Q10588">
        <v>1</v>
      </c>
    </row>
    <row r="10589" spans="1:17" x14ac:dyDescent="0.25">
      <c r="A10589" s="1">
        <v>40768</v>
      </c>
      <c r="B10589" s="2">
        <f t="shared" si="660"/>
        <v>2011</v>
      </c>
      <c r="C10589" s="2">
        <f t="shared" si="661"/>
        <v>8</v>
      </c>
      <c r="D10589" s="2">
        <f t="shared" si="662"/>
        <v>13</v>
      </c>
      <c r="E10589" s="2">
        <f t="shared" si="663"/>
        <v>7</v>
      </c>
      <c r="F10589" s="1" t="s">
        <v>792</v>
      </c>
      <c r="G10589" t="s">
        <v>601</v>
      </c>
      <c r="H10589" s="7" t="s">
        <v>742</v>
      </c>
      <c r="I10589" t="s">
        <v>582</v>
      </c>
      <c r="J10589" t="s">
        <v>164</v>
      </c>
      <c r="K10589" t="s">
        <v>224</v>
      </c>
      <c r="L10589" t="s">
        <v>28</v>
      </c>
      <c r="M10589">
        <v>6</v>
      </c>
      <c r="N10589">
        <v>57.51972</v>
      </c>
      <c r="O10589">
        <v>-134.99</v>
      </c>
      <c r="P10589">
        <v>3</v>
      </c>
      <c r="Q10589">
        <v>1</v>
      </c>
    </row>
    <row r="10590" spans="1:17" x14ac:dyDescent="0.25">
      <c r="A10590" s="1">
        <v>41499</v>
      </c>
      <c r="B10590" s="2">
        <f t="shared" si="660"/>
        <v>2013</v>
      </c>
      <c r="C10590" s="2">
        <f t="shared" si="661"/>
        <v>8</v>
      </c>
      <c r="D10590" s="2">
        <f t="shared" si="662"/>
        <v>13</v>
      </c>
      <c r="E10590" s="2">
        <f t="shared" si="663"/>
        <v>3</v>
      </c>
      <c r="F10590" s="1" t="s">
        <v>792</v>
      </c>
      <c r="G10590" t="s">
        <v>601</v>
      </c>
      <c r="H10590" s="7" t="s">
        <v>742</v>
      </c>
      <c r="I10590" t="s">
        <v>582</v>
      </c>
      <c r="J10590" t="s">
        <v>164</v>
      </c>
      <c r="K10590" t="s">
        <v>68</v>
      </c>
      <c r="L10590" t="s">
        <v>28</v>
      </c>
      <c r="M10590">
        <v>2</v>
      </c>
      <c r="N10590">
        <v>57.51972</v>
      </c>
      <c r="O10590">
        <v>-134.99</v>
      </c>
      <c r="P10590">
        <v>4</v>
      </c>
      <c r="Q10590">
        <v>1</v>
      </c>
    </row>
    <row r="10591" spans="1:17" x14ac:dyDescent="0.25">
      <c r="A10591" s="1">
        <v>40769</v>
      </c>
      <c r="B10591" s="2">
        <f t="shared" si="660"/>
        <v>2011</v>
      </c>
      <c r="C10591" s="2">
        <f t="shared" si="661"/>
        <v>8</v>
      </c>
      <c r="D10591" s="2">
        <f t="shared" si="662"/>
        <v>14</v>
      </c>
      <c r="E10591" s="2">
        <f t="shared" si="663"/>
        <v>1</v>
      </c>
      <c r="F10591" s="1" t="s">
        <v>792</v>
      </c>
      <c r="G10591" t="s">
        <v>601</v>
      </c>
      <c r="H10591" s="7" t="s">
        <v>742</v>
      </c>
      <c r="I10591" t="s">
        <v>582</v>
      </c>
      <c r="J10591" t="s">
        <v>164</v>
      </c>
      <c r="K10591" t="s">
        <v>224</v>
      </c>
      <c r="L10591" t="s">
        <v>28</v>
      </c>
      <c r="M10591">
        <v>6</v>
      </c>
      <c r="N10591">
        <v>57.51972</v>
      </c>
      <c r="O10591">
        <v>-134.99</v>
      </c>
      <c r="P10591">
        <v>4</v>
      </c>
      <c r="Q10591">
        <v>1</v>
      </c>
    </row>
    <row r="10592" spans="1:17" x14ac:dyDescent="0.25">
      <c r="A10592" s="1">
        <v>41865</v>
      </c>
      <c r="B10592" s="2">
        <f t="shared" si="660"/>
        <v>2014</v>
      </c>
      <c r="C10592" s="2">
        <f t="shared" si="661"/>
        <v>8</v>
      </c>
      <c r="D10592" s="2">
        <f t="shared" si="662"/>
        <v>14</v>
      </c>
      <c r="E10592" s="2">
        <f t="shared" si="663"/>
        <v>5</v>
      </c>
      <c r="F10592" s="1" t="s">
        <v>792</v>
      </c>
      <c r="G10592" t="s">
        <v>601</v>
      </c>
      <c r="H10592" s="7" t="s">
        <v>742</v>
      </c>
      <c r="I10592" t="s">
        <v>582</v>
      </c>
      <c r="J10592" t="s">
        <v>164</v>
      </c>
      <c r="K10592" t="s">
        <v>224</v>
      </c>
      <c r="L10592" t="s">
        <v>28</v>
      </c>
      <c r="M10592">
        <v>8</v>
      </c>
      <c r="N10592">
        <v>57.51972</v>
      </c>
      <c r="O10592">
        <v>-134.99</v>
      </c>
      <c r="P10592">
        <v>2</v>
      </c>
      <c r="Q10592">
        <v>1</v>
      </c>
    </row>
    <row r="10593" spans="1:17" x14ac:dyDescent="0.25">
      <c r="A10593" s="1">
        <v>40769</v>
      </c>
      <c r="B10593" s="2">
        <f t="shared" si="660"/>
        <v>2011</v>
      </c>
      <c r="C10593" s="2">
        <f t="shared" si="661"/>
        <v>8</v>
      </c>
      <c r="D10593" s="2">
        <f t="shared" si="662"/>
        <v>14</v>
      </c>
      <c r="E10593" s="2">
        <f t="shared" si="663"/>
        <v>1</v>
      </c>
      <c r="F10593" s="1" t="s">
        <v>792</v>
      </c>
      <c r="G10593" t="s">
        <v>601</v>
      </c>
      <c r="H10593" s="7" t="s">
        <v>742</v>
      </c>
      <c r="I10593" t="s">
        <v>582</v>
      </c>
      <c r="J10593" t="s">
        <v>164</v>
      </c>
      <c r="K10593" t="s">
        <v>196</v>
      </c>
      <c r="L10593" t="s">
        <v>28</v>
      </c>
      <c r="M10593">
        <v>5</v>
      </c>
      <c r="N10593">
        <v>57.51972</v>
      </c>
      <c r="O10593">
        <v>-134.99</v>
      </c>
      <c r="P10593">
        <v>2</v>
      </c>
      <c r="Q10593">
        <v>1</v>
      </c>
    </row>
    <row r="10594" spans="1:17" x14ac:dyDescent="0.25">
      <c r="A10594" s="1">
        <v>41501</v>
      </c>
      <c r="B10594" s="2">
        <f t="shared" si="660"/>
        <v>2013</v>
      </c>
      <c r="C10594" s="2">
        <f t="shared" si="661"/>
        <v>8</v>
      </c>
      <c r="D10594" s="2">
        <f t="shared" si="662"/>
        <v>15</v>
      </c>
      <c r="E10594" s="2">
        <f t="shared" si="663"/>
        <v>5</v>
      </c>
      <c r="F10594" s="1" t="s">
        <v>792</v>
      </c>
      <c r="G10594" t="s">
        <v>601</v>
      </c>
      <c r="H10594" s="7" t="s">
        <v>742</v>
      </c>
      <c r="I10594" t="s">
        <v>582</v>
      </c>
      <c r="J10594" t="s">
        <v>164</v>
      </c>
      <c r="K10594" t="s">
        <v>196</v>
      </c>
      <c r="L10594" t="s">
        <v>28</v>
      </c>
      <c r="M10594">
        <v>5</v>
      </c>
      <c r="N10594">
        <v>57.51972</v>
      </c>
      <c r="O10594">
        <v>-134.99</v>
      </c>
      <c r="P10594">
        <v>2</v>
      </c>
      <c r="Q10594">
        <v>1</v>
      </c>
    </row>
    <row r="10595" spans="1:17" x14ac:dyDescent="0.25">
      <c r="A10595" s="1">
        <v>40772</v>
      </c>
      <c r="B10595" s="2">
        <f t="shared" si="660"/>
        <v>2011</v>
      </c>
      <c r="C10595" s="2">
        <f t="shared" si="661"/>
        <v>8</v>
      </c>
      <c r="D10595" s="2">
        <f t="shared" si="662"/>
        <v>17</v>
      </c>
      <c r="E10595" s="2">
        <f t="shared" si="663"/>
        <v>4</v>
      </c>
      <c r="F10595" s="1" t="s">
        <v>792</v>
      </c>
      <c r="G10595" t="s">
        <v>601</v>
      </c>
      <c r="H10595" s="7" t="s">
        <v>742</v>
      </c>
      <c r="I10595" t="s">
        <v>582</v>
      </c>
      <c r="J10595" t="s">
        <v>164</v>
      </c>
      <c r="K10595" t="s">
        <v>224</v>
      </c>
      <c r="L10595" t="s">
        <v>28</v>
      </c>
      <c r="M10595">
        <v>7</v>
      </c>
      <c r="N10595">
        <v>57.51972</v>
      </c>
      <c r="O10595">
        <v>-134.99</v>
      </c>
      <c r="P10595">
        <v>2</v>
      </c>
      <c r="Q10595">
        <v>1</v>
      </c>
    </row>
    <row r="10596" spans="1:17" x14ac:dyDescent="0.25">
      <c r="A10596" s="1">
        <v>41871</v>
      </c>
      <c r="B10596" s="2">
        <f t="shared" si="660"/>
        <v>2014</v>
      </c>
      <c r="C10596" s="2">
        <f t="shared" si="661"/>
        <v>8</v>
      </c>
      <c r="D10596" s="2">
        <f t="shared" si="662"/>
        <v>20</v>
      </c>
      <c r="E10596" s="2">
        <f t="shared" si="663"/>
        <v>4</v>
      </c>
      <c r="F10596" s="1" t="s">
        <v>792</v>
      </c>
      <c r="G10596" t="s">
        <v>601</v>
      </c>
      <c r="H10596" s="7" t="s">
        <v>742</v>
      </c>
      <c r="I10596" t="s">
        <v>582</v>
      </c>
      <c r="J10596" t="s">
        <v>164</v>
      </c>
      <c r="K10596" t="s">
        <v>197</v>
      </c>
      <c r="L10596" t="s">
        <v>28</v>
      </c>
      <c r="M10596">
        <v>6</v>
      </c>
      <c r="N10596">
        <v>57.51972</v>
      </c>
      <c r="O10596">
        <v>-134.99</v>
      </c>
      <c r="P10596">
        <v>3</v>
      </c>
      <c r="Q10596">
        <v>1</v>
      </c>
    </row>
    <row r="10597" spans="1:17" x14ac:dyDescent="0.25">
      <c r="A10597" s="1">
        <v>41512</v>
      </c>
      <c r="B10597" s="2">
        <f t="shared" si="660"/>
        <v>2013</v>
      </c>
      <c r="C10597" s="2">
        <f t="shared" si="661"/>
        <v>8</v>
      </c>
      <c r="D10597" s="2">
        <f t="shared" si="662"/>
        <v>26</v>
      </c>
      <c r="E10597" s="2">
        <f t="shared" si="663"/>
        <v>2</v>
      </c>
      <c r="F10597" s="1" t="s">
        <v>792</v>
      </c>
      <c r="G10597" t="s">
        <v>601</v>
      </c>
      <c r="H10597" s="7" t="s">
        <v>742</v>
      </c>
      <c r="I10597" t="s">
        <v>582</v>
      </c>
      <c r="J10597" t="s">
        <v>164</v>
      </c>
      <c r="K10597" t="s">
        <v>224</v>
      </c>
      <c r="L10597" t="s">
        <v>28</v>
      </c>
      <c r="M10597">
        <v>8</v>
      </c>
      <c r="N10597">
        <v>57.51972</v>
      </c>
      <c r="O10597">
        <v>-134.99</v>
      </c>
      <c r="P10597">
        <v>2</v>
      </c>
      <c r="Q10597">
        <v>1</v>
      </c>
    </row>
    <row r="10598" spans="1:17" x14ac:dyDescent="0.25">
      <c r="A10598" s="1">
        <v>40783</v>
      </c>
      <c r="B10598" s="2">
        <f t="shared" si="660"/>
        <v>2011</v>
      </c>
      <c r="C10598" s="2">
        <f t="shared" si="661"/>
        <v>8</v>
      </c>
      <c r="D10598" s="2">
        <f t="shared" si="662"/>
        <v>28</v>
      </c>
      <c r="E10598" s="2">
        <f t="shared" si="663"/>
        <v>1</v>
      </c>
      <c r="F10598" s="1" t="s">
        <v>792</v>
      </c>
      <c r="G10598" t="s">
        <v>601</v>
      </c>
      <c r="H10598" s="7" t="s">
        <v>742</v>
      </c>
      <c r="I10598" t="s">
        <v>582</v>
      </c>
      <c r="J10598" t="s">
        <v>164</v>
      </c>
      <c r="K10598" t="s">
        <v>224</v>
      </c>
      <c r="L10598" t="s">
        <v>28</v>
      </c>
      <c r="M10598">
        <v>6</v>
      </c>
      <c r="N10598">
        <v>57.51972</v>
      </c>
      <c r="O10598">
        <v>-134.99</v>
      </c>
      <c r="P10598">
        <v>2</v>
      </c>
      <c r="Q10598">
        <v>1</v>
      </c>
    </row>
    <row r="10599" spans="1:17" x14ac:dyDescent="0.25">
      <c r="A10599" s="1">
        <v>41166</v>
      </c>
      <c r="B10599" s="2">
        <f t="shared" si="660"/>
        <v>2012</v>
      </c>
      <c r="C10599" s="2">
        <f t="shared" si="661"/>
        <v>9</v>
      </c>
      <c r="D10599" s="2">
        <f t="shared" si="662"/>
        <v>14</v>
      </c>
      <c r="E10599" s="2">
        <f t="shared" si="663"/>
        <v>6</v>
      </c>
      <c r="F10599" s="1" t="s">
        <v>792</v>
      </c>
      <c r="G10599" t="s">
        <v>601</v>
      </c>
      <c r="H10599" s="7" t="s">
        <v>742</v>
      </c>
      <c r="I10599" t="s">
        <v>582</v>
      </c>
      <c r="J10599" t="s">
        <v>164</v>
      </c>
      <c r="K10599" t="s">
        <v>174</v>
      </c>
      <c r="L10599" t="s">
        <v>28</v>
      </c>
      <c r="M10599">
        <v>3.25</v>
      </c>
      <c r="N10599">
        <v>57.51972</v>
      </c>
      <c r="O10599">
        <v>-134.99</v>
      </c>
      <c r="P10599">
        <v>4</v>
      </c>
      <c r="Q10599">
        <v>1</v>
      </c>
    </row>
    <row r="10600" spans="1:17" x14ac:dyDescent="0.25">
      <c r="A10600" s="1">
        <v>40803</v>
      </c>
      <c r="B10600" s="2">
        <f t="shared" si="660"/>
        <v>2011</v>
      </c>
      <c r="C10600" s="2">
        <f t="shared" si="661"/>
        <v>9</v>
      </c>
      <c r="D10600" s="2">
        <f t="shared" si="662"/>
        <v>17</v>
      </c>
      <c r="E10600" s="2">
        <f t="shared" si="663"/>
        <v>7</v>
      </c>
      <c r="F10600" s="1" t="s">
        <v>793</v>
      </c>
      <c r="G10600" t="s">
        <v>601</v>
      </c>
      <c r="H10600" s="7" t="s">
        <v>742</v>
      </c>
      <c r="I10600" t="s">
        <v>582</v>
      </c>
      <c r="J10600" t="s">
        <v>164</v>
      </c>
      <c r="K10600" t="s">
        <v>224</v>
      </c>
      <c r="L10600" t="s">
        <v>28</v>
      </c>
      <c r="M10600">
        <v>8</v>
      </c>
      <c r="N10600">
        <v>57.51972</v>
      </c>
      <c r="O10600">
        <v>-134.99</v>
      </c>
      <c r="P10600">
        <v>2</v>
      </c>
      <c r="Q10600">
        <v>1</v>
      </c>
    </row>
    <row r="10601" spans="1:17" x14ac:dyDescent="0.25">
      <c r="A10601" s="1">
        <v>42268</v>
      </c>
      <c r="B10601" s="2">
        <f t="shared" si="660"/>
        <v>2015</v>
      </c>
      <c r="C10601" s="2">
        <f t="shared" si="661"/>
        <v>9</v>
      </c>
      <c r="D10601" s="2">
        <f t="shared" si="662"/>
        <v>21</v>
      </c>
      <c r="E10601" s="2">
        <f t="shared" si="663"/>
        <v>2</v>
      </c>
      <c r="F10601" s="1" t="s">
        <v>793</v>
      </c>
      <c r="G10601" t="s">
        <v>601</v>
      </c>
      <c r="H10601" s="7" t="s">
        <v>742</v>
      </c>
      <c r="I10601" t="s">
        <v>582</v>
      </c>
      <c r="J10601" t="s">
        <v>164</v>
      </c>
      <c r="K10601" t="s">
        <v>174</v>
      </c>
      <c r="L10601" t="s">
        <v>28</v>
      </c>
      <c r="M10601">
        <v>4.5</v>
      </c>
      <c r="N10601">
        <v>57.51972</v>
      </c>
      <c r="O10601">
        <v>-134.99</v>
      </c>
      <c r="P10601">
        <v>4</v>
      </c>
      <c r="Q10601">
        <v>1</v>
      </c>
    </row>
    <row r="10602" spans="1:17" x14ac:dyDescent="0.25">
      <c r="A10602" s="1">
        <v>40811</v>
      </c>
      <c r="B10602" s="2">
        <f t="shared" si="660"/>
        <v>2011</v>
      </c>
      <c r="C10602" s="2">
        <f t="shared" si="661"/>
        <v>9</v>
      </c>
      <c r="D10602" s="2">
        <f t="shared" si="662"/>
        <v>25</v>
      </c>
      <c r="E10602" s="2">
        <f t="shared" si="663"/>
        <v>1</v>
      </c>
      <c r="F10602" s="1" t="s">
        <v>793</v>
      </c>
      <c r="G10602" t="s">
        <v>601</v>
      </c>
      <c r="H10602" s="7" t="s">
        <v>742</v>
      </c>
      <c r="I10602" t="s">
        <v>582</v>
      </c>
      <c r="J10602" t="s">
        <v>164</v>
      </c>
      <c r="K10602" t="s">
        <v>174</v>
      </c>
      <c r="L10602" t="s">
        <v>28</v>
      </c>
      <c r="M10602">
        <v>5</v>
      </c>
      <c r="N10602">
        <v>57.51972</v>
      </c>
      <c r="O10602">
        <v>-134.99</v>
      </c>
      <c r="P10602">
        <v>3</v>
      </c>
      <c r="Q10602">
        <v>1</v>
      </c>
    </row>
    <row r="10603" spans="1:17" x14ac:dyDescent="0.25">
      <c r="A10603" s="1">
        <v>41542</v>
      </c>
      <c r="B10603" s="2">
        <f t="shared" si="660"/>
        <v>2013</v>
      </c>
      <c r="C10603" s="2">
        <f t="shared" si="661"/>
        <v>9</v>
      </c>
      <c r="D10603" s="2">
        <f t="shared" si="662"/>
        <v>25</v>
      </c>
      <c r="E10603" s="2">
        <f t="shared" si="663"/>
        <v>4</v>
      </c>
      <c r="F10603" s="1" t="s">
        <v>793</v>
      </c>
      <c r="G10603" t="s">
        <v>601</v>
      </c>
      <c r="H10603" s="7" t="s">
        <v>742</v>
      </c>
      <c r="I10603" t="s">
        <v>582</v>
      </c>
      <c r="J10603" t="s">
        <v>164</v>
      </c>
      <c r="K10603" t="s">
        <v>224</v>
      </c>
      <c r="L10603" t="s">
        <v>28</v>
      </c>
      <c r="M10603">
        <v>6</v>
      </c>
      <c r="N10603">
        <v>57.51972</v>
      </c>
      <c r="O10603">
        <v>-134.99</v>
      </c>
      <c r="P10603">
        <v>2</v>
      </c>
      <c r="Q10603">
        <v>1</v>
      </c>
    </row>
    <row r="10604" spans="1:17" x14ac:dyDescent="0.25">
      <c r="A10604" s="1">
        <v>41916</v>
      </c>
      <c r="B10604" s="2">
        <f t="shared" si="660"/>
        <v>2014</v>
      </c>
      <c r="C10604" s="2">
        <f t="shared" si="661"/>
        <v>10</v>
      </c>
      <c r="D10604" s="2">
        <f t="shared" si="662"/>
        <v>4</v>
      </c>
      <c r="E10604" s="2">
        <f t="shared" si="663"/>
        <v>7</v>
      </c>
      <c r="F10604" s="1" t="s">
        <v>793</v>
      </c>
      <c r="G10604" t="s">
        <v>601</v>
      </c>
      <c r="H10604" s="7" t="s">
        <v>742</v>
      </c>
      <c r="I10604" t="s">
        <v>582</v>
      </c>
      <c r="J10604" t="s">
        <v>164</v>
      </c>
      <c r="K10604" t="s">
        <v>224</v>
      </c>
      <c r="L10604" t="s">
        <v>28</v>
      </c>
      <c r="M10604">
        <v>7</v>
      </c>
      <c r="N10604">
        <v>57.51972</v>
      </c>
      <c r="O10604">
        <v>-134.99</v>
      </c>
      <c r="P10604">
        <v>2</v>
      </c>
      <c r="Q10604">
        <v>1</v>
      </c>
    </row>
    <row r="10605" spans="1:17" x14ac:dyDescent="0.25">
      <c r="A10605" s="1">
        <v>42282</v>
      </c>
      <c r="B10605" s="2">
        <f t="shared" si="660"/>
        <v>2015</v>
      </c>
      <c r="C10605" s="2">
        <f t="shared" si="661"/>
        <v>10</v>
      </c>
      <c r="D10605" s="2">
        <f t="shared" si="662"/>
        <v>5</v>
      </c>
      <c r="E10605" s="2">
        <f t="shared" si="663"/>
        <v>2</v>
      </c>
      <c r="F10605" s="1" t="s">
        <v>793</v>
      </c>
      <c r="G10605" t="s">
        <v>601</v>
      </c>
      <c r="H10605" s="7" t="s">
        <v>742</v>
      </c>
      <c r="I10605" t="s">
        <v>582</v>
      </c>
      <c r="J10605" t="s">
        <v>164</v>
      </c>
      <c r="K10605" t="s">
        <v>224</v>
      </c>
      <c r="L10605" t="s">
        <v>28</v>
      </c>
      <c r="M10605">
        <v>7</v>
      </c>
      <c r="N10605">
        <v>57.51972</v>
      </c>
      <c r="O10605">
        <v>-134.99</v>
      </c>
      <c r="P10605">
        <v>1</v>
      </c>
      <c r="Q10605">
        <v>1</v>
      </c>
    </row>
    <row r="10606" spans="1:17" x14ac:dyDescent="0.25">
      <c r="A10606" s="1">
        <v>41556</v>
      </c>
      <c r="B10606" s="2">
        <f t="shared" si="660"/>
        <v>2013</v>
      </c>
      <c r="C10606" s="2">
        <f t="shared" si="661"/>
        <v>10</v>
      </c>
      <c r="D10606" s="2">
        <f t="shared" si="662"/>
        <v>9</v>
      </c>
      <c r="E10606" s="2">
        <f t="shared" si="663"/>
        <v>4</v>
      </c>
      <c r="F10606" s="1" t="s">
        <v>793</v>
      </c>
      <c r="G10606" t="s">
        <v>601</v>
      </c>
      <c r="H10606" s="7" t="s">
        <v>742</v>
      </c>
      <c r="I10606" t="s">
        <v>582</v>
      </c>
      <c r="J10606" t="s">
        <v>164</v>
      </c>
      <c r="K10606" t="s">
        <v>224</v>
      </c>
      <c r="L10606" t="s">
        <v>28</v>
      </c>
      <c r="M10606">
        <v>8</v>
      </c>
      <c r="N10606">
        <v>57.51972</v>
      </c>
      <c r="O10606">
        <v>-134.99</v>
      </c>
      <c r="P10606">
        <v>1</v>
      </c>
      <c r="Q10606">
        <v>1</v>
      </c>
    </row>
    <row r="10607" spans="1:17" x14ac:dyDescent="0.25">
      <c r="A10607" s="1">
        <v>40802</v>
      </c>
      <c r="B10607" s="2">
        <f t="shared" si="660"/>
        <v>2011</v>
      </c>
      <c r="C10607" s="2">
        <f t="shared" si="661"/>
        <v>9</v>
      </c>
      <c r="D10607" s="2">
        <f t="shared" si="662"/>
        <v>16</v>
      </c>
      <c r="E10607" s="2">
        <f t="shared" si="663"/>
        <v>6</v>
      </c>
      <c r="F10607" s="1" t="s">
        <v>793</v>
      </c>
      <c r="G10607" t="s">
        <v>601</v>
      </c>
      <c r="H10607" s="7" t="s">
        <v>742</v>
      </c>
      <c r="I10607" t="s">
        <v>582</v>
      </c>
      <c r="J10607" t="s">
        <v>164</v>
      </c>
      <c r="K10607" t="s">
        <v>90</v>
      </c>
      <c r="L10607" t="s">
        <v>177</v>
      </c>
      <c r="M10607">
        <v>5</v>
      </c>
      <c r="N10607">
        <v>57.51972</v>
      </c>
      <c r="O10607">
        <v>-134.99</v>
      </c>
      <c r="P10607">
        <v>1</v>
      </c>
      <c r="Q10607">
        <v>1</v>
      </c>
    </row>
    <row r="10608" spans="1:17" x14ac:dyDescent="0.25">
      <c r="A10608" s="1">
        <v>40803</v>
      </c>
      <c r="B10608" s="2">
        <f t="shared" si="660"/>
        <v>2011</v>
      </c>
      <c r="C10608" s="2">
        <f t="shared" si="661"/>
        <v>9</v>
      </c>
      <c r="D10608" s="2">
        <f t="shared" si="662"/>
        <v>17</v>
      </c>
      <c r="E10608" s="2">
        <f t="shared" si="663"/>
        <v>7</v>
      </c>
      <c r="F10608" s="1" t="s">
        <v>793</v>
      </c>
      <c r="G10608" t="s">
        <v>601</v>
      </c>
      <c r="H10608" s="7" t="s">
        <v>742</v>
      </c>
      <c r="I10608" t="s">
        <v>582</v>
      </c>
      <c r="J10608" t="s">
        <v>164</v>
      </c>
      <c r="K10608" t="s">
        <v>90</v>
      </c>
      <c r="L10608" t="s">
        <v>177</v>
      </c>
      <c r="M10608">
        <v>5</v>
      </c>
      <c r="N10608">
        <v>57.51972</v>
      </c>
      <c r="O10608">
        <v>-134.99</v>
      </c>
      <c r="P10608">
        <v>1</v>
      </c>
      <c r="Q10608">
        <v>1</v>
      </c>
    </row>
    <row r="10609" spans="1:17" x14ac:dyDescent="0.25">
      <c r="A10609" s="1">
        <v>41170</v>
      </c>
      <c r="B10609" s="2">
        <f t="shared" si="660"/>
        <v>2012</v>
      </c>
      <c r="C10609" s="2">
        <f t="shared" si="661"/>
        <v>9</v>
      </c>
      <c r="D10609" s="2">
        <f t="shared" si="662"/>
        <v>18</v>
      </c>
      <c r="E10609" s="2">
        <f t="shared" si="663"/>
        <v>3</v>
      </c>
      <c r="F10609" s="1" t="s">
        <v>793</v>
      </c>
      <c r="G10609" t="s">
        <v>601</v>
      </c>
      <c r="H10609" s="7" t="s">
        <v>742</v>
      </c>
      <c r="I10609" t="s">
        <v>582</v>
      </c>
      <c r="J10609" t="s">
        <v>164</v>
      </c>
      <c r="K10609" t="s">
        <v>585</v>
      </c>
      <c r="L10609" t="s">
        <v>177</v>
      </c>
      <c r="M10609">
        <v>3</v>
      </c>
      <c r="N10609">
        <v>57.51972</v>
      </c>
      <c r="O10609">
        <v>-134.99</v>
      </c>
      <c r="P10609">
        <v>1</v>
      </c>
      <c r="Q10609">
        <v>1</v>
      </c>
    </row>
    <row r="10610" spans="1:17" x14ac:dyDescent="0.25">
      <c r="A10610" s="1">
        <v>41171</v>
      </c>
      <c r="B10610" s="2">
        <f t="shared" si="660"/>
        <v>2012</v>
      </c>
      <c r="C10610" s="2">
        <f t="shared" si="661"/>
        <v>9</v>
      </c>
      <c r="D10610" s="2">
        <f t="shared" si="662"/>
        <v>19</v>
      </c>
      <c r="E10610" s="2">
        <f t="shared" si="663"/>
        <v>4</v>
      </c>
      <c r="F10610" s="1" t="s">
        <v>793</v>
      </c>
      <c r="G10610" t="s">
        <v>601</v>
      </c>
      <c r="H10610" s="7" t="s">
        <v>742</v>
      </c>
      <c r="I10610" t="s">
        <v>582</v>
      </c>
      <c r="J10610" t="s">
        <v>164</v>
      </c>
      <c r="K10610" t="s">
        <v>585</v>
      </c>
      <c r="L10610" t="s">
        <v>177</v>
      </c>
      <c r="M10610">
        <v>3</v>
      </c>
      <c r="N10610">
        <v>57.51972</v>
      </c>
      <c r="O10610">
        <v>-134.99</v>
      </c>
      <c r="P10610">
        <v>1</v>
      </c>
      <c r="Q10610">
        <v>1</v>
      </c>
    </row>
    <row r="10611" spans="1:17" x14ac:dyDescent="0.25">
      <c r="A10611" s="1">
        <v>42266</v>
      </c>
      <c r="B10611" s="2">
        <f t="shared" si="660"/>
        <v>2015</v>
      </c>
      <c r="C10611" s="2">
        <f t="shared" si="661"/>
        <v>9</v>
      </c>
      <c r="D10611" s="2">
        <f t="shared" si="662"/>
        <v>19</v>
      </c>
      <c r="E10611" s="2">
        <f t="shared" si="663"/>
        <v>7</v>
      </c>
      <c r="F10611" s="1" t="s">
        <v>793</v>
      </c>
      <c r="G10611" t="s">
        <v>601</v>
      </c>
      <c r="H10611" s="7" t="s">
        <v>742</v>
      </c>
      <c r="I10611" t="s">
        <v>582</v>
      </c>
      <c r="J10611" t="s">
        <v>164</v>
      </c>
      <c r="K10611" t="s">
        <v>585</v>
      </c>
      <c r="L10611" t="s">
        <v>177</v>
      </c>
      <c r="M10611">
        <v>3</v>
      </c>
      <c r="N10611">
        <v>57.51972</v>
      </c>
      <c r="O10611">
        <v>-134.99</v>
      </c>
      <c r="P10611">
        <v>1</v>
      </c>
      <c r="Q10611">
        <v>1</v>
      </c>
    </row>
    <row r="10612" spans="1:17" x14ac:dyDescent="0.25">
      <c r="A10612" s="1">
        <v>42267</v>
      </c>
      <c r="B10612" s="2">
        <f t="shared" si="660"/>
        <v>2015</v>
      </c>
      <c r="C10612" s="2">
        <f t="shared" si="661"/>
        <v>9</v>
      </c>
      <c r="D10612" s="2">
        <f t="shared" si="662"/>
        <v>20</v>
      </c>
      <c r="E10612" s="2">
        <f t="shared" si="663"/>
        <v>1</v>
      </c>
      <c r="F10612" s="1" t="s">
        <v>793</v>
      </c>
      <c r="G10612" t="s">
        <v>601</v>
      </c>
      <c r="H10612" s="7" t="s">
        <v>742</v>
      </c>
      <c r="I10612" t="s">
        <v>582</v>
      </c>
      <c r="J10612" t="s">
        <v>164</v>
      </c>
      <c r="K10612" t="s">
        <v>585</v>
      </c>
      <c r="L10612" t="s">
        <v>177</v>
      </c>
      <c r="M10612">
        <v>4</v>
      </c>
      <c r="N10612">
        <v>57.51972</v>
      </c>
      <c r="O10612">
        <v>-134.99</v>
      </c>
      <c r="P10612">
        <v>1</v>
      </c>
      <c r="Q10612">
        <v>1</v>
      </c>
    </row>
    <row r="10613" spans="1:17" x14ac:dyDescent="0.25">
      <c r="A10613" s="1">
        <v>41170</v>
      </c>
      <c r="B10613" s="2">
        <f t="shared" si="660"/>
        <v>2012</v>
      </c>
      <c r="C10613" s="2">
        <f t="shared" si="661"/>
        <v>9</v>
      </c>
      <c r="D10613" s="2">
        <f t="shared" si="662"/>
        <v>18</v>
      </c>
      <c r="E10613" s="2">
        <f t="shared" si="663"/>
        <v>3</v>
      </c>
      <c r="F10613" s="1" t="s">
        <v>793</v>
      </c>
      <c r="G10613" t="s">
        <v>601</v>
      </c>
      <c r="H10613" s="7" t="s">
        <v>742</v>
      </c>
      <c r="I10613" t="s">
        <v>582</v>
      </c>
      <c r="J10613" t="s">
        <v>164</v>
      </c>
      <c r="K10613" t="s">
        <v>585</v>
      </c>
      <c r="L10613" t="s">
        <v>13</v>
      </c>
      <c r="M10613">
        <v>3</v>
      </c>
      <c r="N10613">
        <v>57.51972</v>
      </c>
      <c r="O10613">
        <v>-134.99</v>
      </c>
      <c r="P10613">
        <v>1</v>
      </c>
      <c r="Q10613">
        <v>1</v>
      </c>
    </row>
    <row r="10614" spans="1:17" x14ac:dyDescent="0.25">
      <c r="A10614" s="1">
        <v>41171</v>
      </c>
      <c r="B10614" s="2">
        <f t="shared" si="660"/>
        <v>2012</v>
      </c>
      <c r="C10614" s="2">
        <f t="shared" si="661"/>
        <v>9</v>
      </c>
      <c r="D10614" s="2">
        <f t="shared" si="662"/>
        <v>19</v>
      </c>
      <c r="E10614" s="2">
        <f t="shared" si="663"/>
        <v>4</v>
      </c>
      <c r="F10614" s="1" t="s">
        <v>793</v>
      </c>
      <c r="G10614" t="s">
        <v>601</v>
      </c>
      <c r="H10614" s="7" t="s">
        <v>742</v>
      </c>
      <c r="I10614" t="s">
        <v>582</v>
      </c>
      <c r="J10614" t="s">
        <v>164</v>
      </c>
      <c r="K10614" t="s">
        <v>585</v>
      </c>
      <c r="L10614" t="s">
        <v>13</v>
      </c>
      <c r="M10614">
        <v>3</v>
      </c>
      <c r="N10614">
        <v>57.51972</v>
      </c>
      <c r="O10614">
        <v>-134.99</v>
      </c>
      <c r="P10614">
        <v>1</v>
      </c>
      <c r="Q10614">
        <v>1</v>
      </c>
    </row>
    <row r="10615" spans="1:17" x14ac:dyDescent="0.25">
      <c r="A10615" s="1">
        <v>40688</v>
      </c>
      <c r="B10615" s="2">
        <f t="shared" si="660"/>
        <v>2011</v>
      </c>
      <c r="C10615" s="2">
        <f t="shared" si="661"/>
        <v>5</v>
      </c>
      <c r="D10615" s="2">
        <f t="shared" si="662"/>
        <v>25</v>
      </c>
      <c r="E10615" s="2">
        <f t="shared" si="663"/>
        <v>4</v>
      </c>
      <c r="F10615" s="1" t="s">
        <v>792</v>
      </c>
      <c r="G10615" t="s">
        <v>586</v>
      </c>
      <c r="H10615" s="7" t="s">
        <v>742</v>
      </c>
      <c r="I10615" t="s">
        <v>582</v>
      </c>
      <c r="J10615" t="s">
        <v>164</v>
      </c>
      <c r="K10615" t="s">
        <v>224</v>
      </c>
      <c r="L10615" t="s">
        <v>28</v>
      </c>
      <c r="M10615">
        <v>6</v>
      </c>
      <c r="N10615">
        <v>57.549720000000001</v>
      </c>
      <c r="O10615">
        <v>-134.995</v>
      </c>
      <c r="P10615">
        <v>3</v>
      </c>
      <c r="Q10615">
        <v>1</v>
      </c>
    </row>
    <row r="10616" spans="1:17" x14ac:dyDescent="0.25">
      <c r="A10616" s="1">
        <v>41784</v>
      </c>
      <c r="B10616" s="2">
        <f t="shared" si="660"/>
        <v>2014</v>
      </c>
      <c r="C10616" s="2">
        <f t="shared" si="661"/>
        <v>5</v>
      </c>
      <c r="D10616" s="2">
        <f t="shared" si="662"/>
        <v>25</v>
      </c>
      <c r="E10616" s="2">
        <f t="shared" si="663"/>
        <v>1</v>
      </c>
      <c r="F10616" s="1" t="s">
        <v>792</v>
      </c>
      <c r="G10616" t="s">
        <v>586</v>
      </c>
      <c r="H10616" s="7" t="s">
        <v>742</v>
      </c>
      <c r="I10616" t="s">
        <v>582</v>
      </c>
      <c r="J10616" t="s">
        <v>164</v>
      </c>
      <c r="K10616" t="s">
        <v>224</v>
      </c>
      <c r="L10616" t="s">
        <v>28</v>
      </c>
      <c r="M10616">
        <v>7</v>
      </c>
      <c r="N10616">
        <v>57.549720000000001</v>
      </c>
      <c r="O10616">
        <v>-134.995</v>
      </c>
      <c r="P10616">
        <v>2</v>
      </c>
      <c r="Q10616">
        <v>1</v>
      </c>
    </row>
    <row r="10617" spans="1:17" x14ac:dyDescent="0.25">
      <c r="A10617" s="1">
        <v>41803</v>
      </c>
      <c r="B10617" s="2">
        <f t="shared" si="660"/>
        <v>2014</v>
      </c>
      <c r="C10617" s="2">
        <f t="shared" si="661"/>
        <v>6</v>
      </c>
      <c r="D10617" s="2">
        <f t="shared" si="662"/>
        <v>13</v>
      </c>
      <c r="E10617" s="2">
        <f t="shared" si="663"/>
        <v>6</v>
      </c>
      <c r="F10617" s="1" t="s">
        <v>792</v>
      </c>
      <c r="G10617" t="s">
        <v>586</v>
      </c>
      <c r="H10617" s="7" t="s">
        <v>742</v>
      </c>
      <c r="I10617" t="s">
        <v>582</v>
      </c>
      <c r="J10617" t="s">
        <v>164</v>
      </c>
      <c r="K10617" t="s">
        <v>224</v>
      </c>
      <c r="L10617" t="s">
        <v>28</v>
      </c>
      <c r="M10617">
        <v>8</v>
      </c>
      <c r="N10617">
        <v>57.549720000000001</v>
      </c>
      <c r="O10617">
        <v>-134.995</v>
      </c>
      <c r="P10617">
        <v>2</v>
      </c>
      <c r="Q10617">
        <v>1</v>
      </c>
    </row>
    <row r="10618" spans="1:17" x14ac:dyDescent="0.25">
      <c r="A10618" s="1">
        <v>40720</v>
      </c>
      <c r="B10618" s="2">
        <f t="shared" si="660"/>
        <v>2011</v>
      </c>
      <c r="C10618" s="2">
        <f t="shared" si="661"/>
        <v>6</v>
      </c>
      <c r="D10618" s="2">
        <f t="shared" si="662"/>
        <v>26</v>
      </c>
      <c r="E10618" s="2">
        <f t="shared" si="663"/>
        <v>1</v>
      </c>
      <c r="F10618" s="1" t="s">
        <v>792</v>
      </c>
      <c r="G10618" t="s">
        <v>586</v>
      </c>
      <c r="H10618" s="7" t="s">
        <v>742</v>
      </c>
      <c r="I10618" t="s">
        <v>582</v>
      </c>
      <c r="J10618" t="s">
        <v>164</v>
      </c>
      <c r="K10618" t="s">
        <v>606</v>
      </c>
      <c r="L10618" t="s">
        <v>28</v>
      </c>
      <c r="M10618">
        <v>2</v>
      </c>
      <c r="N10618">
        <v>57.549720000000001</v>
      </c>
      <c r="O10618">
        <v>-134.995</v>
      </c>
      <c r="P10618">
        <v>4</v>
      </c>
      <c r="Q10618">
        <v>1</v>
      </c>
    </row>
    <row r="10619" spans="1:17" x14ac:dyDescent="0.25">
      <c r="A10619" s="1">
        <v>40730</v>
      </c>
      <c r="B10619" s="2">
        <f t="shared" si="660"/>
        <v>2011</v>
      </c>
      <c r="C10619" s="2">
        <f t="shared" si="661"/>
        <v>7</v>
      </c>
      <c r="D10619" s="2">
        <f t="shared" si="662"/>
        <v>6</v>
      </c>
      <c r="E10619" s="2">
        <f t="shared" si="663"/>
        <v>4</v>
      </c>
      <c r="F10619" s="1" t="s">
        <v>792</v>
      </c>
      <c r="G10619" t="s">
        <v>586</v>
      </c>
      <c r="H10619" s="7" t="s">
        <v>742</v>
      </c>
      <c r="I10619" t="s">
        <v>582</v>
      </c>
      <c r="J10619" t="s">
        <v>164</v>
      </c>
      <c r="K10619" t="s">
        <v>370</v>
      </c>
      <c r="L10619" t="s">
        <v>28</v>
      </c>
      <c r="M10619">
        <v>6</v>
      </c>
      <c r="N10619">
        <v>57.549720000000001</v>
      </c>
      <c r="O10619">
        <v>-134.995</v>
      </c>
      <c r="P10619">
        <v>5</v>
      </c>
      <c r="Q10619">
        <v>1</v>
      </c>
    </row>
    <row r="10620" spans="1:17" x14ac:dyDescent="0.25">
      <c r="A10620" s="1">
        <v>40754</v>
      </c>
      <c r="B10620" s="2">
        <f t="shared" si="660"/>
        <v>2011</v>
      </c>
      <c r="C10620" s="2">
        <f t="shared" si="661"/>
        <v>7</v>
      </c>
      <c r="D10620" s="2">
        <f t="shared" si="662"/>
        <v>30</v>
      </c>
      <c r="E10620" s="2">
        <f t="shared" si="663"/>
        <v>7</v>
      </c>
      <c r="F10620" s="1" t="s">
        <v>792</v>
      </c>
      <c r="G10620" t="s">
        <v>586</v>
      </c>
      <c r="H10620" s="7" t="s">
        <v>742</v>
      </c>
      <c r="I10620" t="s">
        <v>582</v>
      </c>
      <c r="J10620" t="s">
        <v>164</v>
      </c>
      <c r="K10620" t="s">
        <v>606</v>
      </c>
      <c r="L10620" t="s">
        <v>28</v>
      </c>
      <c r="M10620">
        <v>2</v>
      </c>
      <c r="N10620">
        <v>57.549720000000001</v>
      </c>
      <c r="O10620">
        <v>-134.995</v>
      </c>
      <c r="P10620">
        <v>2</v>
      </c>
      <c r="Q10620">
        <v>1</v>
      </c>
    </row>
    <row r="10621" spans="1:17" x14ac:dyDescent="0.25">
      <c r="A10621" s="1">
        <v>41875</v>
      </c>
      <c r="B10621" s="2">
        <f t="shared" si="660"/>
        <v>2014</v>
      </c>
      <c r="C10621" s="2">
        <f t="shared" si="661"/>
        <v>8</v>
      </c>
      <c r="D10621" s="2">
        <f t="shared" si="662"/>
        <v>24</v>
      </c>
      <c r="E10621" s="2">
        <f t="shared" si="663"/>
        <v>1</v>
      </c>
      <c r="F10621" s="1" t="s">
        <v>792</v>
      </c>
      <c r="G10621" t="s">
        <v>586</v>
      </c>
      <c r="H10621" s="7" t="s">
        <v>742</v>
      </c>
      <c r="I10621" t="s">
        <v>582</v>
      </c>
      <c r="J10621" t="s">
        <v>164</v>
      </c>
      <c r="K10621" t="s">
        <v>224</v>
      </c>
      <c r="L10621" t="s">
        <v>28</v>
      </c>
      <c r="M10621">
        <v>7</v>
      </c>
      <c r="N10621">
        <v>57.549720000000001</v>
      </c>
      <c r="O10621">
        <v>-134.995</v>
      </c>
      <c r="P10621">
        <v>2</v>
      </c>
      <c r="Q10621">
        <v>1</v>
      </c>
    </row>
    <row r="10622" spans="1:17" x14ac:dyDescent="0.25">
      <c r="A10622" s="1">
        <v>41485</v>
      </c>
      <c r="B10622" s="2">
        <f t="shared" si="660"/>
        <v>2013</v>
      </c>
      <c r="C10622" s="2">
        <f t="shared" si="661"/>
        <v>7</v>
      </c>
      <c r="D10622" s="2">
        <f t="shared" si="662"/>
        <v>30</v>
      </c>
      <c r="E10622" s="2">
        <f t="shared" si="663"/>
        <v>3</v>
      </c>
      <c r="F10622" s="1" t="s">
        <v>792</v>
      </c>
      <c r="G10622" t="s">
        <v>586</v>
      </c>
      <c r="H10622" s="7" t="s">
        <v>742</v>
      </c>
      <c r="I10622" t="s">
        <v>582</v>
      </c>
      <c r="J10622" t="s">
        <v>164</v>
      </c>
      <c r="K10622" t="s">
        <v>68</v>
      </c>
      <c r="L10622" t="s">
        <v>13</v>
      </c>
      <c r="M10622">
        <v>2</v>
      </c>
      <c r="N10622">
        <v>57.549720000000001</v>
      </c>
      <c r="O10622">
        <v>-134.995</v>
      </c>
      <c r="P10622">
        <v>6</v>
      </c>
      <c r="Q10622">
        <v>1</v>
      </c>
    </row>
    <row r="10623" spans="1:17" x14ac:dyDescent="0.25">
      <c r="A10623" s="1">
        <v>40663</v>
      </c>
      <c r="B10623" s="2">
        <f t="shared" si="660"/>
        <v>2011</v>
      </c>
      <c r="C10623" s="2">
        <f t="shared" si="661"/>
        <v>4</v>
      </c>
      <c r="D10623" s="2">
        <f t="shared" si="662"/>
        <v>30</v>
      </c>
      <c r="E10623" s="2">
        <f t="shared" si="663"/>
        <v>7</v>
      </c>
      <c r="F10623" s="1" t="s">
        <v>791</v>
      </c>
      <c r="G10623" t="s">
        <v>586</v>
      </c>
      <c r="H10623" s="7" t="s">
        <v>742</v>
      </c>
      <c r="I10623" t="s">
        <v>582</v>
      </c>
      <c r="J10623" t="s">
        <v>164</v>
      </c>
      <c r="K10623" t="s">
        <v>585</v>
      </c>
      <c r="L10623" t="s">
        <v>177</v>
      </c>
      <c r="M10623">
        <v>4</v>
      </c>
      <c r="N10623">
        <v>57.549720000000001</v>
      </c>
      <c r="O10623">
        <v>-134.995</v>
      </c>
      <c r="P10623">
        <v>1</v>
      </c>
      <c r="Q10623">
        <v>1</v>
      </c>
    </row>
    <row r="10624" spans="1:17" x14ac:dyDescent="0.25">
      <c r="A10624" s="1">
        <v>40665</v>
      </c>
      <c r="B10624" s="2">
        <f t="shared" si="660"/>
        <v>2011</v>
      </c>
      <c r="C10624" s="2">
        <f t="shared" si="661"/>
        <v>5</v>
      </c>
      <c r="D10624" s="2">
        <f t="shared" si="662"/>
        <v>2</v>
      </c>
      <c r="E10624" s="2">
        <f t="shared" si="663"/>
        <v>2</v>
      </c>
      <c r="F10624" s="1" t="s">
        <v>791</v>
      </c>
      <c r="G10624" t="s">
        <v>586</v>
      </c>
      <c r="H10624" s="7" t="s">
        <v>742</v>
      </c>
      <c r="I10624" t="s">
        <v>582</v>
      </c>
      <c r="J10624" t="s">
        <v>164</v>
      </c>
      <c r="K10624" t="s">
        <v>585</v>
      </c>
      <c r="L10624" t="s">
        <v>177</v>
      </c>
      <c r="M10624">
        <v>2</v>
      </c>
      <c r="N10624">
        <v>57.549720000000001</v>
      </c>
      <c r="O10624">
        <v>-134.995</v>
      </c>
      <c r="P10624">
        <v>1</v>
      </c>
      <c r="Q10624">
        <v>1</v>
      </c>
    </row>
    <row r="10625" spans="1:17" x14ac:dyDescent="0.25">
      <c r="A10625" s="1">
        <v>42127</v>
      </c>
      <c r="B10625" s="2">
        <f t="shared" si="660"/>
        <v>2015</v>
      </c>
      <c r="C10625" s="2">
        <f t="shared" si="661"/>
        <v>5</v>
      </c>
      <c r="D10625" s="2">
        <f t="shared" si="662"/>
        <v>3</v>
      </c>
      <c r="E10625" s="2">
        <f t="shared" si="663"/>
        <v>1</v>
      </c>
      <c r="F10625" s="1" t="s">
        <v>791</v>
      </c>
      <c r="G10625" t="s">
        <v>586</v>
      </c>
      <c r="H10625" s="7" t="s">
        <v>742</v>
      </c>
      <c r="I10625" t="s">
        <v>582</v>
      </c>
      <c r="J10625" t="s">
        <v>164</v>
      </c>
      <c r="K10625" t="s">
        <v>90</v>
      </c>
      <c r="L10625" t="s">
        <v>177</v>
      </c>
      <c r="M10625">
        <v>5</v>
      </c>
      <c r="N10625">
        <v>57.549720000000001</v>
      </c>
      <c r="O10625">
        <v>-134.995</v>
      </c>
      <c r="P10625">
        <v>1</v>
      </c>
      <c r="Q10625">
        <v>1</v>
      </c>
    </row>
    <row r="10626" spans="1:17" x14ac:dyDescent="0.25">
      <c r="A10626" s="1">
        <v>42129</v>
      </c>
      <c r="B10626" s="2">
        <f t="shared" ref="B10626:B10689" si="664">YEAR(A10626)</f>
        <v>2015</v>
      </c>
      <c r="C10626" s="2">
        <f t="shared" ref="C10626:C10689" si="665">MONTH(A10626)</f>
        <v>5</v>
      </c>
      <c r="D10626" s="2">
        <f t="shared" ref="D10626:D10689" si="666">DAY(A10626)</f>
        <v>5</v>
      </c>
      <c r="E10626" s="2">
        <f t="shared" ref="E10626:E10689" si="667">WEEKDAY(A10626)</f>
        <v>3</v>
      </c>
      <c r="F10626" s="1" t="s">
        <v>791</v>
      </c>
      <c r="G10626" t="s">
        <v>586</v>
      </c>
      <c r="H10626" s="7" t="s">
        <v>742</v>
      </c>
      <c r="I10626" t="s">
        <v>582</v>
      </c>
      <c r="J10626" t="s">
        <v>164</v>
      </c>
      <c r="K10626" t="s">
        <v>90</v>
      </c>
      <c r="L10626" t="s">
        <v>177</v>
      </c>
      <c r="M10626">
        <v>4</v>
      </c>
      <c r="N10626">
        <v>57.549720000000001</v>
      </c>
      <c r="O10626">
        <v>-134.995</v>
      </c>
      <c r="P10626">
        <v>1</v>
      </c>
      <c r="Q10626">
        <v>1</v>
      </c>
    </row>
    <row r="10627" spans="1:17" x14ac:dyDescent="0.25">
      <c r="A10627" s="1">
        <v>40669</v>
      </c>
      <c r="B10627" s="2">
        <f t="shared" si="664"/>
        <v>2011</v>
      </c>
      <c r="C10627" s="2">
        <f t="shared" si="665"/>
        <v>5</v>
      </c>
      <c r="D10627" s="2">
        <f t="shared" si="666"/>
        <v>6</v>
      </c>
      <c r="E10627" s="2">
        <f t="shared" si="667"/>
        <v>6</v>
      </c>
      <c r="F10627" s="1" t="s">
        <v>791</v>
      </c>
      <c r="G10627" t="s">
        <v>586</v>
      </c>
      <c r="H10627" s="7" t="s">
        <v>742</v>
      </c>
      <c r="I10627" t="s">
        <v>582</v>
      </c>
      <c r="J10627" t="s">
        <v>164</v>
      </c>
      <c r="K10627" t="s">
        <v>90</v>
      </c>
      <c r="L10627" t="s">
        <v>177</v>
      </c>
      <c r="M10627">
        <v>4</v>
      </c>
      <c r="N10627">
        <v>57.549720000000001</v>
      </c>
      <c r="O10627">
        <v>-134.995</v>
      </c>
      <c r="P10627">
        <v>1</v>
      </c>
      <c r="Q10627">
        <v>1</v>
      </c>
    </row>
    <row r="10628" spans="1:17" x14ac:dyDescent="0.25">
      <c r="A10628" s="1">
        <v>42130</v>
      </c>
      <c r="B10628" s="2">
        <f t="shared" si="664"/>
        <v>2015</v>
      </c>
      <c r="C10628" s="2">
        <f t="shared" si="665"/>
        <v>5</v>
      </c>
      <c r="D10628" s="2">
        <f t="shared" si="666"/>
        <v>6</v>
      </c>
      <c r="E10628" s="2">
        <f t="shared" si="667"/>
        <v>4</v>
      </c>
      <c r="F10628" s="1" t="s">
        <v>791</v>
      </c>
      <c r="G10628" t="s">
        <v>586</v>
      </c>
      <c r="H10628" s="7" t="s">
        <v>742</v>
      </c>
      <c r="I10628" t="s">
        <v>582</v>
      </c>
      <c r="J10628" t="s">
        <v>164</v>
      </c>
      <c r="K10628" t="s">
        <v>90</v>
      </c>
      <c r="L10628" t="s">
        <v>177</v>
      </c>
      <c r="M10628">
        <v>4</v>
      </c>
      <c r="N10628">
        <v>57.549720000000001</v>
      </c>
      <c r="O10628">
        <v>-134.995</v>
      </c>
      <c r="P10628">
        <v>1</v>
      </c>
      <c r="Q10628">
        <v>1</v>
      </c>
    </row>
    <row r="10629" spans="1:17" x14ac:dyDescent="0.25">
      <c r="A10629" s="1">
        <v>42131</v>
      </c>
      <c r="B10629" s="2">
        <f t="shared" si="664"/>
        <v>2015</v>
      </c>
      <c r="C10629" s="2">
        <f t="shared" si="665"/>
        <v>5</v>
      </c>
      <c r="D10629" s="2">
        <f t="shared" si="666"/>
        <v>7</v>
      </c>
      <c r="E10629" s="2">
        <f t="shared" si="667"/>
        <v>5</v>
      </c>
      <c r="F10629" s="1" t="s">
        <v>791</v>
      </c>
      <c r="G10629" t="s">
        <v>586</v>
      </c>
      <c r="H10629" s="7" t="s">
        <v>742</v>
      </c>
      <c r="I10629" t="s">
        <v>582</v>
      </c>
      <c r="J10629" t="s">
        <v>164</v>
      </c>
      <c r="K10629" t="s">
        <v>90</v>
      </c>
      <c r="L10629" t="s">
        <v>177</v>
      </c>
      <c r="M10629">
        <v>6</v>
      </c>
      <c r="N10629">
        <v>57.549720000000001</v>
      </c>
      <c r="O10629">
        <v>-134.995</v>
      </c>
      <c r="P10629">
        <v>1</v>
      </c>
      <c r="Q10629">
        <v>1</v>
      </c>
    </row>
    <row r="10630" spans="1:17" x14ac:dyDescent="0.25">
      <c r="A10630" s="1">
        <v>40679</v>
      </c>
      <c r="B10630" s="2">
        <f t="shared" si="664"/>
        <v>2011</v>
      </c>
      <c r="C10630" s="2">
        <f t="shared" si="665"/>
        <v>5</v>
      </c>
      <c r="D10630" s="2">
        <f t="shared" si="666"/>
        <v>16</v>
      </c>
      <c r="E10630" s="2">
        <f t="shared" si="667"/>
        <v>2</v>
      </c>
      <c r="F10630" s="1" t="s">
        <v>791</v>
      </c>
      <c r="G10630" t="s">
        <v>586</v>
      </c>
      <c r="H10630" s="7" t="s">
        <v>742</v>
      </c>
      <c r="I10630" t="s">
        <v>582</v>
      </c>
      <c r="J10630" t="s">
        <v>164</v>
      </c>
      <c r="K10630" t="s">
        <v>90</v>
      </c>
      <c r="L10630" t="s">
        <v>177</v>
      </c>
      <c r="M10630">
        <v>3</v>
      </c>
      <c r="N10630">
        <v>57.549720000000001</v>
      </c>
      <c r="O10630">
        <v>-134.995</v>
      </c>
      <c r="P10630">
        <v>1</v>
      </c>
      <c r="Q10630">
        <v>1</v>
      </c>
    </row>
    <row r="10631" spans="1:17" x14ac:dyDescent="0.25">
      <c r="A10631" s="1">
        <v>40802</v>
      </c>
      <c r="B10631" s="2">
        <f t="shared" si="664"/>
        <v>2011</v>
      </c>
      <c r="C10631" s="2">
        <f t="shared" si="665"/>
        <v>9</v>
      </c>
      <c r="D10631" s="2">
        <f t="shared" si="666"/>
        <v>16</v>
      </c>
      <c r="E10631" s="2">
        <f t="shared" si="667"/>
        <v>6</v>
      </c>
      <c r="F10631" s="1" t="s">
        <v>793</v>
      </c>
      <c r="G10631" t="s">
        <v>586</v>
      </c>
      <c r="H10631" s="7" t="s">
        <v>742</v>
      </c>
      <c r="I10631" t="s">
        <v>582</v>
      </c>
      <c r="J10631" t="s">
        <v>164</v>
      </c>
      <c r="K10631" t="s">
        <v>90</v>
      </c>
      <c r="L10631" t="s">
        <v>177</v>
      </c>
      <c r="M10631">
        <v>4</v>
      </c>
      <c r="N10631">
        <v>57.549720000000001</v>
      </c>
      <c r="O10631">
        <v>-134.995</v>
      </c>
      <c r="P10631">
        <v>1</v>
      </c>
      <c r="Q10631">
        <v>1</v>
      </c>
    </row>
    <row r="10632" spans="1:17" x14ac:dyDescent="0.25">
      <c r="A10632" s="1">
        <v>40803</v>
      </c>
      <c r="B10632" s="2">
        <f t="shared" si="664"/>
        <v>2011</v>
      </c>
      <c r="C10632" s="2">
        <f t="shared" si="665"/>
        <v>9</v>
      </c>
      <c r="D10632" s="2">
        <f t="shared" si="666"/>
        <v>17</v>
      </c>
      <c r="E10632" s="2">
        <f t="shared" si="667"/>
        <v>7</v>
      </c>
      <c r="F10632" s="1" t="s">
        <v>793</v>
      </c>
      <c r="G10632" t="s">
        <v>586</v>
      </c>
      <c r="H10632" s="7" t="s">
        <v>742</v>
      </c>
      <c r="I10632" t="s">
        <v>582</v>
      </c>
      <c r="J10632" t="s">
        <v>164</v>
      </c>
      <c r="K10632" t="s">
        <v>90</v>
      </c>
      <c r="L10632" t="s">
        <v>177</v>
      </c>
      <c r="M10632">
        <v>5</v>
      </c>
      <c r="N10632">
        <v>57.549720000000001</v>
      </c>
      <c r="O10632">
        <v>-134.995</v>
      </c>
      <c r="P10632">
        <v>1</v>
      </c>
      <c r="Q10632">
        <v>1</v>
      </c>
    </row>
    <row r="10633" spans="1:17" x14ac:dyDescent="0.25">
      <c r="A10633" s="1">
        <v>40804</v>
      </c>
      <c r="B10633" s="2">
        <f t="shared" si="664"/>
        <v>2011</v>
      </c>
      <c r="C10633" s="2">
        <f t="shared" si="665"/>
        <v>9</v>
      </c>
      <c r="D10633" s="2">
        <f t="shared" si="666"/>
        <v>18</v>
      </c>
      <c r="E10633" s="2">
        <f t="shared" si="667"/>
        <v>1</v>
      </c>
      <c r="F10633" s="1" t="s">
        <v>793</v>
      </c>
      <c r="G10633" t="s">
        <v>586</v>
      </c>
      <c r="H10633" s="7" t="s">
        <v>742</v>
      </c>
      <c r="I10633" t="s">
        <v>582</v>
      </c>
      <c r="J10633" t="s">
        <v>164</v>
      </c>
      <c r="K10633" t="s">
        <v>90</v>
      </c>
      <c r="L10633" t="s">
        <v>177</v>
      </c>
      <c r="M10633">
        <v>5</v>
      </c>
      <c r="N10633">
        <v>57.549720000000001</v>
      </c>
      <c r="O10633">
        <v>-134.995</v>
      </c>
      <c r="P10633">
        <v>2</v>
      </c>
      <c r="Q10633">
        <v>1</v>
      </c>
    </row>
    <row r="10634" spans="1:17" x14ac:dyDescent="0.25">
      <c r="A10634" s="1">
        <v>40805</v>
      </c>
      <c r="B10634" s="2">
        <f t="shared" si="664"/>
        <v>2011</v>
      </c>
      <c r="C10634" s="2">
        <f t="shared" si="665"/>
        <v>9</v>
      </c>
      <c r="D10634" s="2">
        <f t="shared" si="666"/>
        <v>19</v>
      </c>
      <c r="E10634" s="2">
        <f t="shared" si="667"/>
        <v>2</v>
      </c>
      <c r="F10634" s="1" t="s">
        <v>793</v>
      </c>
      <c r="G10634" t="s">
        <v>586</v>
      </c>
      <c r="H10634" s="7" t="s">
        <v>742</v>
      </c>
      <c r="I10634" t="s">
        <v>582</v>
      </c>
      <c r="J10634" t="s">
        <v>164</v>
      </c>
      <c r="K10634" t="s">
        <v>90</v>
      </c>
      <c r="L10634" t="s">
        <v>177</v>
      </c>
      <c r="M10634">
        <v>2</v>
      </c>
      <c r="N10634">
        <v>57.549720000000001</v>
      </c>
      <c r="O10634">
        <v>-134.995</v>
      </c>
      <c r="P10634">
        <v>1</v>
      </c>
      <c r="Q10634">
        <v>1</v>
      </c>
    </row>
    <row r="10635" spans="1:17" x14ac:dyDescent="0.25">
      <c r="A10635" s="1">
        <v>40756</v>
      </c>
      <c r="B10635" s="2">
        <f t="shared" si="664"/>
        <v>2011</v>
      </c>
      <c r="C10635" s="2">
        <f t="shared" si="665"/>
        <v>8</v>
      </c>
      <c r="D10635" s="2">
        <f t="shared" si="666"/>
        <v>1</v>
      </c>
      <c r="E10635" s="2">
        <f t="shared" si="667"/>
        <v>2</v>
      </c>
      <c r="F10635" s="1" t="s">
        <v>792</v>
      </c>
      <c r="G10635" t="s">
        <v>586</v>
      </c>
      <c r="H10635" s="7" t="s">
        <v>742</v>
      </c>
      <c r="I10635" t="s">
        <v>582</v>
      </c>
      <c r="J10635" t="s">
        <v>164</v>
      </c>
      <c r="K10635" t="s">
        <v>606</v>
      </c>
      <c r="L10635" t="s">
        <v>13</v>
      </c>
      <c r="M10635">
        <v>1.5</v>
      </c>
      <c r="N10635">
        <v>57.549720000000001</v>
      </c>
      <c r="O10635">
        <v>-134.995</v>
      </c>
      <c r="P10635">
        <v>6</v>
      </c>
      <c r="Q10635">
        <v>1</v>
      </c>
    </row>
    <row r="10636" spans="1:17" x14ac:dyDescent="0.25">
      <c r="A10636" s="1">
        <v>40759</v>
      </c>
      <c r="B10636" s="2">
        <f t="shared" si="664"/>
        <v>2011</v>
      </c>
      <c r="C10636" s="2">
        <f t="shared" si="665"/>
        <v>8</v>
      </c>
      <c r="D10636" s="2">
        <f t="shared" si="666"/>
        <v>4</v>
      </c>
      <c r="E10636" s="2">
        <f t="shared" si="667"/>
        <v>5</v>
      </c>
      <c r="F10636" s="1" t="s">
        <v>792</v>
      </c>
      <c r="G10636" t="s">
        <v>586</v>
      </c>
      <c r="H10636" s="7" t="s">
        <v>742</v>
      </c>
      <c r="I10636" t="s">
        <v>582</v>
      </c>
      <c r="J10636" t="s">
        <v>164</v>
      </c>
      <c r="K10636" t="s">
        <v>606</v>
      </c>
      <c r="L10636" t="s">
        <v>13</v>
      </c>
      <c r="M10636">
        <v>2</v>
      </c>
      <c r="N10636">
        <v>57.549720000000001</v>
      </c>
      <c r="O10636">
        <v>-134.995</v>
      </c>
      <c r="P10636">
        <v>4</v>
      </c>
      <c r="Q10636">
        <v>1</v>
      </c>
    </row>
    <row r="10637" spans="1:17" x14ac:dyDescent="0.25">
      <c r="A10637" s="1">
        <v>42140</v>
      </c>
      <c r="B10637" s="2">
        <f t="shared" si="664"/>
        <v>2015</v>
      </c>
      <c r="C10637" s="2">
        <f t="shared" si="665"/>
        <v>5</v>
      </c>
      <c r="D10637" s="2">
        <f t="shared" si="666"/>
        <v>16</v>
      </c>
      <c r="E10637" s="2">
        <f t="shared" si="667"/>
        <v>7</v>
      </c>
      <c r="F10637" s="1" t="s">
        <v>791</v>
      </c>
      <c r="G10637" t="s">
        <v>611</v>
      </c>
      <c r="H10637" s="7" t="s">
        <v>742</v>
      </c>
      <c r="I10637" t="s">
        <v>582</v>
      </c>
      <c r="J10637" t="s">
        <v>164</v>
      </c>
      <c r="K10637" t="s">
        <v>197</v>
      </c>
      <c r="L10637" t="s">
        <v>28</v>
      </c>
      <c r="M10637">
        <v>6</v>
      </c>
      <c r="N10637">
        <v>57.504959999999997</v>
      </c>
      <c r="O10637">
        <v>-135.08714000000001</v>
      </c>
      <c r="P10637">
        <v>2</v>
      </c>
      <c r="Q10637">
        <v>1</v>
      </c>
    </row>
    <row r="10638" spans="1:17" x14ac:dyDescent="0.25">
      <c r="A10638" s="1">
        <v>41800</v>
      </c>
      <c r="B10638" s="2">
        <f t="shared" si="664"/>
        <v>2014</v>
      </c>
      <c r="C10638" s="2">
        <f t="shared" si="665"/>
        <v>6</v>
      </c>
      <c r="D10638" s="2">
        <f t="shared" si="666"/>
        <v>10</v>
      </c>
      <c r="E10638" s="2">
        <f t="shared" si="667"/>
        <v>3</v>
      </c>
      <c r="F10638" s="1" t="s">
        <v>792</v>
      </c>
      <c r="G10638" t="s">
        <v>611</v>
      </c>
      <c r="H10638" s="7" t="s">
        <v>742</v>
      </c>
      <c r="I10638" t="s">
        <v>582</v>
      </c>
      <c r="J10638" t="s">
        <v>164</v>
      </c>
      <c r="K10638" t="s">
        <v>197</v>
      </c>
      <c r="L10638" t="s">
        <v>28</v>
      </c>
      <c r="M10638">
        <v>2</v>
      </c>
      <c r="N10638">
        <v>57.504959999999997</v>
      </c>
      <c r="O10638">
        <v>-135.08714000000001</v>
      </c>
      <c r="P10638">
        <v>4</v>
      </c>
      <c r="Q10638">
        <v>1</v>
      </c>
    </row>
    <row r="10639" spans="1:17" x14ac:dyDescent="0.25">
      <c r="A10639" s="1">
        <v>41086</v>
      </c>
      <c r="B10639" s="2">
        <f t="shared" si="664"/>
        <v>2012</v>
      </c>
      <c r="C10639" s="2">
        <f t="shared" si="665"/>
        <v>6</v>
      </c>
      <c r="D10639" s="2">
        <f t="shared" si="666"/>
        <v>26</v>
      </c>
      <c r="E10639" s="2">
        <f t="shared" si="667"/>
        <v>3</v>
      </c>
      <c r="F10639" s="1" t="s">
        <v>792</v>
      </c>
      <c r="G10639" t="s">
        <v>611</v>
      </c>
      <c r="H10639" s="7" t="s">
        <v>742</v>
      </c>
      <c r="I10639" t="s">
        <v>582</v>
      </c>
      <c r="J10639" t="s">
        <v>164</v>
      </c>
      <c r="K10639" t="s">
        <v>224</v>
      </c>
      <c r="L10639" t="s">
        <v>28</v>
      </c>
      <c r="M10639">
        <v>24</v>
      </c>
      <c r="N10639">
        <v>57.504959999999997</v>
      </c>
      <c r="O10639">
        <v>-135.08714000000001</v>
      </c>
      <c r="P10639">
        <v>2</v>
      </c>
      <c r="Q10639">
        <v>1</v>
      </c>
    </row>
    <row r="10640" spans="1:17" x14ac:dyDescent="0.25">
      <c r="A10640" s="1">
        <v>41464</v>
      </c>
      <c r="B10640" s="2">
        <f t="shared" si="664"/>
        <v>2013</v>
      </c>
      <c r="C10640" s="2">
        <f t="shared" si="665"/>
        <v>7</v>
      </c>
      <c r="D10640" s="2">
        <f t="shared" si="666"/>
        <v>9</v>
      </c>
      <c r="E10640" s="2">
        <f t="shared" si="667"/>
        <v>3</v>
      </c>
      <c r="F10640" s="1" t="s">
        <v>792</v>
      </c>
      <c r="G10640" t="s">
        <v>611</v>
      </c>
      <c r="H10640" s="7" t="s">
        <v>742</v>
      </c>
      <c r="I10640" t="s">
        <v>582</v>
      </c>
      <c r="J10640" t="s">
        <v>164</v>
      </c>
      <c r="K10640" t="s">
        <v>302</v>
      </c>
      <c r="L10640" t="s">
        <v>28</v>
      </c>
      <c r="M10640">
        <v>8</v>
      </c>
      <c r="N10640">
        <v>57.504959999999997</v>
      </c>
      <c r="O10640">
        <v>-135.08714000000001</v>
      </c>
      <c r="P10640">
        <v>7</v>
      </c>
      <c r="Q10640">
        <v>1</v>
      </c>
    </row>
    <row r="10641" spans="1:17" x14ac:dyDescent="0.25">
      <c r="A10641" s="1">
        <v>41465</v>
      </c>
      <c r="B10641" s="2">
        <f t="shared" si="664"/>
        <v>2013</v>
      </c>
      <c r="C10641" s="2">
        <f t="shared" si="665"/>
        <v>7</v>
      </c>
      <c r="D10641" s="2">
        <f t="shared" si="666"/>
        <v>10</v>
      </c>
      <c r="E10641" s="2">
        <f t="shared" si="667"/>
        <v>4</v>
      </c>
      <c r="F10641" s="1" t="s">
        <v>792</v>
      </c>
      <c r="G10641" t="s">
        <v>611</v>
      </c>
      <c r="H10641" s="7" t="s">
        <v>742</v>
      </c>
      <c r="I10641" t="s">
        <v>582</v>
      </c>
      <c r="J10641" t="s">
        <v>164</v>
      </c>
      <c r="K10641" t="s">
        <v>302</v>
      </c>
      <c r="L10641" t="s">
        <v>28</v>
      </c>
      <c r="M10641">
        <v>24</v>
      </c>
      <c r="N10641">
        <v>57.504959999999997</v>
      </c>
      <c r="O10641">
        <v>-135.08714000000001</v>
      </c>
      <c r="P10641">
        <v>7</v>
      </c>
      <c r="Q10641">
        <v>1</v>
      </c>
    </row>
    <row r="10642" spans="1:17" x14ac:dyDescent="0.25">
      <c r="A10642" s="1">
        <v>41466</v>
      </c>
      <c r="B10642" s="2">
        <f t="shared" si="664"/>
        <v>2013</v>
      </c>
      <c r="C10642" s="2">
        <f t="shared" si="665"/>
        <v>7</v>
      </c>
      <c r="D10642" s="2">
        <f t="shared" si="666"/>
        <v>11</v>
      </c>
      <c r="E10642" s="2">
        <f t="shared" si="667"/>
        <v>5</v>
      </c>
      <c r="F10642" s="1" t="s">
        <v>792</v>
      </c>
      <c r="G10642" t="s">
        <v>611</v>
      </c>
      <c r="H10642" s="7" t="s">
        <v>742</v>
      </c>
      <c r="I10642" t="s">
        <v>582</v>
      </c>
      <c r="J10642" t="s">
        <v>164</v>
      </c>
      <c r="K10642" t="s">
        <v>302</v>
      </c>
      <c r="L10642" t="s">
        <v>28</v>
      </c>
      <c r="M10642">
        <v>12</v>
      </c>
      <c r="N10642">
        <v>57.504959999999997</v>
      </c>
      <c r="O10642">
        <v>-135.08714000000001</v>
      </c>
      <c r="P10642">
        <v>7</v>
      </c>
      <c r="Q10642">
        <v>1</v>
      </c>
    </row>
    <row r="10643" spans="1:17" x14ac:dyDescent="0.25">
      <c r="A10643" s="1">
        <v>41837</v>
      </c>
      <c r="B10643" s="2">
        <f t="shared" si="664"/>
        <v>2014</v>
      </c>
      <c r="C10643" s="2">
        <f t="shared" si="665"/>
        <v>7</v>
      </c>
      <c r="D10643" s="2">
        <f t="shared" si="666"/>
        <v>17</v>
      </c>
      <c r="E10643" s="2">
        <f t="shared" si="667"/>
        <v>5</v>
      </c>
      <c r="F10643" s="1" t="s">
        <v>792</v>
      </c>
      <c r="G10643" t="s">
        <v>611</v>
      </c>
      <c r="H10643" s="7" t="s">
        <v>742</v>
      </c>
      <c r="I10643" t="s">
        <v>582</v>
      </c>
      <c r="J10643" t="s">
        <v>164</v>
      </c>
      <c r="K10643" t="s">
        <v>197</v>
      </c>
      <c r="L10643" t="s">
        <v>28</v>
      </c>
      <c r="M10643">
        <v>6</v>
      </c>
      <c r="N10643">
        <v>57.504959999999997</v>
      </c>
      <c r="O10643">
        <v>-135.08714000000001</v>
      </c>
      <c r="P10643">
        <v>6</v>
      </c>
      <c r="Q10643">
        <v>1</v>
      </c>
    </row>
    <row r="10644" spans="1:17" x14ac:dyDescent="0.25">
      <c r="A10644" s="1">
        <v>41109</v>
      </c>
      <c r="B10644" s="2">
        <f t="shared" si="664"/>
        <v>2012</v>
      </c>
      <c r="C10644" s="2">
        <f t="shared" si="665"/>
        <v>7</v>
      </c>
      <c r="D10644" s="2">
        <f t="shared" si="666"/>
        <v>19</v>
      </c>
      <c r="E10644" s="2">
        <f t="shared" si="667"/>
        <v>5</v>
      </c>
      <c r="F10644" s="1" t="s">
        <v>792</v>
      </c>
      <c r="G10644" t="s">
        <v>611</v>
      </c>
      <c r="H10644" s="7" t="s">
        <v>742</v>
      </c>
      <c r="I10644" t="s">
        <v>582</v>
      </c>
      <c r="J10644" t="s">
        <v>164</v>
      </c>
      <c r="K10644" t="s">
        <v>302</v>
      </c>
      <c r="L10644" t="s">
        <v>28</v>
      </c>
      <c r="M10644">
        <v>16</v>
      </c>
      <c r="N10644">
        <v>57.504959999999997</v>
      </c>
      <c r="O10644">
        <v>-135.08714000000001</v>
      </c>
      <c r="P10644">
        <v>6</v>
      </c>
      <c r="Q10644">
        <v>1</v>
      </c>
    </row>
    <row r="10645" spans="1:17" x14ac:dyDescent="0.25">
      <c r="A10645" s="1">
        <v>41140</v>
      </c>
      <c r="B10645" s="2">
        <f t="shared" si="664"/>
        <v>2012</v>
      </c>
      <c r="C10645" s="2">
        <f t="shared" si="665"/>
        <v>8</v>
      </c>
      <c r="D10645" s="2">
        <f t="shared" si="666"/>
        <v>19</v>
      </c>
      <c r="E10645" s="2">
        <f t="shared" si="667"/>
        <v>1</v>
      </c>
      <c r="F10645" s="1" t="s">
        <v>792</v>
      </c>
      <c r="G10645" t="s">
        <v>611</v>
      </c>
      <c r="H10645" s="7" t="s">
        <v>742</v>
      </c>
      <c r="I10645" t="s">
        <v>582</v>
      </c>
      <c r="J10645" t="s">
        <v>164</v>
      </c>
      <c r="K10645" t="s">
        <v>224</v>
      </c>
      <c r="L10645" t="s">
        <v>28</v>
      </c>
      <c r="M10645">
        <v>24</v>
      </c>
      <c r="N10645">
        <v>57.504959999999997</v>
      </c>
      <c r="O10645">
        <v>-135.08714000000001</v>
      </c>
      <c r="P10645">
        <v>2</v>
      </c>
      <c r="Q10645">
        <v>1</v>
      </c>
    </row>
    <row r="10646" spans="1:17" x14ac:dyDescent="0.25">
      <c r="A10646" s="1">
        <v>40804</v>
      </c>
      <c r="B10646" s="2">
        <f t="shared" si="664"/>
        <v>2011</v>
      </c>
      <c r="C10646" s="2">
        <f t="shared" si="665"/>
        <v>9</v>
      </c>
      <c r="D10646" s="2">
        <f t="shared" si="666"/>
        <v>18</v>
      </c>
      <c r="E10646" s="2">
        <f t="shared" si="667"/>
        <v>1</v>
      </c>
      <c r="F10646" s="1" t="s">
        <v>793</v>
      </c>
      <c r="G10646" t="s">
        <v>611</v>
      </c>
      <c r="H10646" s="7" t="s">
        <v>742</v>
      </c>
      <c r="I10646" t="s">
        <v>582</v>
      </c>
      <c r="J10646" t="s">
        <v>164</v>
      </c>
      <c r="K10646" t="s">
        <v>90</v>
      </c>
      <c r="L10646" t="s">
        <v>177</v>
      </c>
      <c r="M10646">
        <v>3</v>
      </c>
      <c r="N10646">
        <v>57.504959999999997</v>
      </c>
      <c r="O10646">
        <v>-135.08714000000001</v>
      </c>
      <c r="P10646">
        <v>1</v>
      </c>
      <c r="Q10646">
        <v>1</v>
      </c>
    </row>
    <row r="10647" spans="1:17" x14ac:dyDescent="0.25">
      <c r="A10647" s="1">
        <v>41767</v>
      </c>
      <c r="B10647" s="2">
        <f t="shared" si="664"/>
        <v>2014</v>
      </c>
      <c r="C10647" s="2">
        <f t="shared" si="665"/>
        <v>5</v>
      </c>
      <c r="D10647" s="2">
        <f t="shared" si="666"/>
        <v>8</v>
      </c>
      <c r="E10647" s="2">
        <f t="shared" si="667"/>
        <v>5</v>
      </c>
      <c r="F10647" s="1" t="s">
        <v>791</v>
      </c>
      <c r="G10647" t="s">
        <v>603</v>
      </c>
      <c r="H10647" s="7" t="s">
        <v>742</v>
      </c>
      <c r="I10647" t="s">
        <v>582</v>
      </c>
      <c r="J10647" t="s">
        <v>164</v>
      </c>
      <c r="K10647" t="s">
        <v>224</v>
      </c>
      <c r="L10647" t="s">
        <v>44</v>
      </c>
      <c r="M10647">
        <v>12</v>
      </c>
      <c r="N10647">
        <v>57.51444</v>
      </c>
      <c r="O10647">
        <v>-135.04194000000001</v>
      </c>
      <c r="P10647">
        <v>4</v>
      </c>
      <c r="Q10647">
        <v>1</v>
      </c>
    </row>
    <row r="10648" spans="1:17" x14ac:dyDescent="0.25">
      <c r="A10648" s="1">
        <v>41768</v>
      </c>
      <c r="B10648" s="2">
        <f t="shared" si="664"/>
        <v>2014</v>
      </c>
      <c r="C10648" s="2">
        <f t="shared" si="665"/>
        <v>5</v>
      </c>
      <c r="D10648" s="2">
        <f t="shared" si="666"/>
        <v>9</v>
      </c>
      <c r="E10648" s="2">
        <f t="shared" si="667"/>
        <v>6</v>
      </c>
      <c r="F10648" s="1" t="s">
        <v>791</v>
      </c>
      <c r="G10648" t="s">
        <v>603</v>
      </c>
      <c r="H10648" s="7" t="s">
        <v>742</v>
      </c>
      <c r="I10648" t="s">
        <v>582</v>
      </c>
      <c r="J10648" t="s">
        <v>164</v>
      </c>
      <c r="K10648" t="s">
        <v>224</v>
      </c>
      <c r="L10648" t="s">
        <v>44</v>
      </c>
      <c r="M10648">
        <v>12</v>
      </c>
      <c r="N10648">
        <v>57.51444</v>
      </c>
      <c r="O10648">
        <v>-135.04194000000001</v>
      </c>
      <c r="P10648">
        <v>4</v>
      </c>
      <c r="Q10648">
        <v>1</v>
      </c>
    </row>
    <row r="10649" spans="1:17" x14ac:dyDescent="0.25">
      <c r="A10649" s="1">
        <v>40695</v>
      </c>
      <c r="B10649" s="2">
        <f t="shared" si="664"/>
        <v>2011</v>
      </c>
      <c r="C10649" s="2">
        <f t="shared" si="665"/>
        <v>6</v>
      </c>
      <c r="D10649" s="2">
        <f t="shared" si="666"/>
        <v>1</v>
      </c>
      <c r="E10649" s="2">
        <f t="shared" si="667"/>
        <v>4</v>
      </c>
      <c r="F10649" s="1" t="s">
        <v>792</v>
      </c>
      <c r="G10649" t="s">
        <v>603</v>
      </c>
      <c r="H10649" s="7" t="s">
        <v>742</v>
      </c>
      <c r="I10649" t="s">
        <v>582</v>
      </c>
      <c r="J10649" t="s">
        <v>164</v>
      </c>
      <c r="K10649" t="s">
        <v>197</v>
      </c>
      <c r="L10649" t="s">
        <v>44</v>
      </c>
      <c r="M10649">
        <v>8</v>
      </c>
      <c r="N10649">
        <v>57.51444</v>
      </c>
      <c r="O10649">
        <v>-135.04194000000001</v>
      </c>
      <c r="P10649">
        <v>4</v>
      </c>
      <c r="Q10649">
        <v>1</v>
      </c>
    </row>
    <row r="10650" spans="1:17" x14ac:dyDescent="0.25">
      <c r="A10650" s="1">
        <v>41451</v>
      </c>
      <c r="B10650" s="2">
        <f t="shared" si="664"/>
        <v>2013</v>
      </c>
      <c r="C10650" s="2">
        <f t="shared" si="665"/>
        <v>6</v>
      </c>
      <c r="D10650" s="2">
        <f t="shared" si="666"/>
        <v>26</v>
      </c>
      <c r="E10650" s="2">
        <f t="shared" si="667"/>
        <v>4</v>
      </c>
      <c r="F10650" s="1" t="s">
        <v>792</v>
      </c>
      <c r="G10650" t="s">
        <v>603</v>
      </c>
      <c r="H10650" s="7" t="s">
        <v>742</v>
      </c>
      <c r="I10650" t="s">
        <v>582</v>
      </c>
      <c r="J10650" t="s">
        <v>164</v>
      </c>
      <c r="K10650" t="s">
        <v>224</v>
      </c>
      <c r="L10650" t="s">
        <v>44</v>
      </c>
      <c r="M10650">
        <v>7</v>
      </c>
      <c r="N10650">
        <v>57.51444</v>
      </c>
      <c r="O10650">
        <v>-135.04194000000001</v>
      </c>
      <c r="P10650">
        <v>2</v>
      </c>
      <c r="Q10650">
        <v>1</v>
      </c>
    </row>
    <row r="10651" spans="1:17" x14ac:dyDescent="0.25">
      <c r="A10651" s="1">
        <v>41821</v>
      </c>
      <c r="B10651" s="2">
        <f t="shared" si="664"/>
        <v>2014</v>
      </c>
      <c r="C10651" s="2">
        <f t="shared" si="665"/>
        <v>7</v>
      </c>
      <c r="D10651" s="2">
        <f t="shared" si="666"/>
        <v>1</v>
      </c>
      <c r="E10651" s="2">
        <f t="shared" si="667"/>
        <v>3</v>
      </c>
      <c r="F10651" s="1" t="s">
        <v>792</v>
      </c>
      <c r="G10651" t="s">
        <v>603</v>
      </c>
      <c r="H10651" s="7" t="s">
        <v>742</v>
      </c>
      <c r="I10651" t="s">
        <v>582</v>
      </c>
      <c r="J10651" t="s">
        <v>164</v>
      </c>
      <c r="K10651" t="s">
        <v>224</v>
      </c>
      <c r="L10651" t="s">
        <v>44</v>
      </c>
      <c r="M10651">
        <v>12</v>
      </c>
      <c r="N10651">
        <v>57.51444</v>
      </c>
      <c r="O10651">
        <v>-135.04194000000001</v>
      </c>
      <c r="P10651">
        <v>2</v>
      </c>
      <c r="Q10651">
        <v>1</v>
      </c>
    </row>
    <row r="10652" spans="1:17" x14ac:dyDescent="0.25">
      <c r="A10652" s="1">
        <v>41822</v>
      </c>
      <c r="B10652" s="2">
        <f t="shared" si="664"/>
        <v>2014</v>
      </c>
      <c r="C10652" s="2">
        <f t="shared" si="665"/>
        <v>7</v>
      </c>
      <c r="D10652" s="2">
        <f t="shared" si="666"/>
        <v>2</v>
      </c>
      <c r="E10652" s="2">
        <f t="shared" si="667"/>
        <v>4</v>
      </c>
      <c r="F10652" s="1" t="s">
        <v>792</v>
      </c>
      <c r="G10652" t="s">
        <v>603</v>
      </c>
      <c r="H10652" s="7" t="s">
        <v>742</v>
      </c>
      <c r="I10652" t="s">
        <v>582</v>
      </c>
      <c r="J10652" t="s">
        <v>164</v>
      </c>
      <c r="K10652" t="s">
        <v>224</v>
      </c>
      <c r="L10652" t="s">
        <v>44</v>
      </c>
      <c r="M10652">
        <v>12</v>
      </c>
      <c r="N10652">
        <v>57.51444</v>
      </c>
      <c r="O10652">
        <v>-135.04194000000001</v>
      </c>
      <c r="P10652">
        <v>2</v>
      </c>
      <c r="Q10652">
        <v>1</v>
      </c>
    </row>
    <row r="10653" spans="1:17" x14ac:dyDescent="0.25">
      <c r="A10653" s="1">
        <v>41459</v>
      </c>
      <c r="B10653" s="2">
        <f t="shared" si="664"/>
        <v>2013</v>
      </c>
      <c r="C10653" s="2">
        <f t="shared" si="665"/>
        <v>7</v>
      </c>
      <c r="D10653" s="2">
        <f t="shared" si="666"/>
        <v>4</v>
      </c>
      <c r="E10653" s="2">
        <f t="shared" si="667"/>
        <v>5</v>
      </c>
      <c r="F10653" s="1" t="s">
        <v>792</v>
      </c>
      <c r="G10653" t="s">
        <v>603</v>
      </c>
      <c r="H10653" s="7" t="s">
        <v>742</v>
      </c>
      <c r="I10653" t="s">
        <v>582</v>
      </c>
      <c r="J10653" t="s">
        <v>164</v>
      </c>
      <c r="K10653" t="s">
        <v>224</v>
      </c>
      <c r="L10653" t="s">
        <v>44</v>
      </c>
      <c r="M10653">
        <v>8</v>
      </c>
      <c r="N10653">
        <v>57.51444</v>
      </c>
      <c r="O10653">
        <v>-135.04194000000001</v>
      </c>
      <c r="P10653">
        <v>2</v>
      </c>
      <c r="Q10653">
        <v>1</v>
      </c>
    </row>
    <row r="10654" spans="1:17" x14ac:dyDescent="0.25">
      <c r="A10654" s="1">
        <v>41464</v>
      </c>
      <c r="B10654" s="2">
        <f t="shared" si="664"/>
        <v>2013</v>
      </c>
      <c r="C10654" s="2">
        <f t="shared" si="665"/>
        <v>7</v>
      </c>
      <c r="D10654" s="2">
        <f t="shared" si="666"/>
        <v>9</v>
      </c>
      <c r="E10654" s="2">
        <f t="shared" si="667"/>
        <v>3</v>
      </c>
      <c r="F10654" s="1" t="s">
        <v>792</v>
      </c>
      <c r="G10654" t="s">
        <v>603</v>
      </c>
      <c r="H10654" s="7" t="s">
        <v>742</v>
      </c>
      <c r="I10654" t="s">
        <v>582</v>
      </c>
      <c r="J10654" t="s">
        <v>164</v>
      </c>
      <c r="K10654" t="s">
        <v>302</v>
      </c>
      <c r="L10654" t="s">
        <v>44</v>
      </c>
      <c r="M10654">
        <v>12</v>
      </c>
      <c r="N10654">
        <v>57.51444</v>
      </c>
      <c r="O10654">
        <v>-135.04194000000001</v>
      </c>
      <c r="P10654">
        <v>3</v>
      </c>
      <c r="Q10654">
        <v>1</v>
      </c>
    </row>
    <row r="10655" spans="1:17" x14ac:dyDescent="0.25">
      <c r="A10655" s="1">
        <v>41465</v>
      </c>
      <c r="B10655" s="2">
        <f t="shared" si="664"/>
        <v>2013</v>
      </c>
      <c r="C10655" s="2">
        <f t="shared" si="665"/>
        <v>7</v>
      </c>
      <c r="D10655" s="2">
        <f t="shared" si="666"/>
        <v>10</v>
      </c>
      <c r="E10655" s="2">
        <f t="shared" si="667"/>
        <v>4</v>
      </c>
      <c r="F10655" s="1" t="s">
        <v>792</v>
      </c>
      <c r="G10655" t="s">
        <v>603</v>
      </c>
      <c r="H10655" s="7" t="s">
        <v>742</v>
      </c>
      <c r="I10655" t="s">
        <v>582</v>
      </c>
      <c r="J10655" t="s">
        <v>164</v>
      </c>
      <c r="K10655" t="s">
        <v>302</v>
      </c>
      <c r="L10655" t="s">
        <v>44</v>
      </c>
      <c r="M10655">
        <v>12</v>
      </c>
      <c r="N10655">
        <v>57.51444</v>
      </c>
      <c r="O10655">
        <v>-135.04194000000001</v>
      </c>
      <c r="P10655">
        <v>3</v>
      </c>
      <c r="Q10655">
        <v>1</v>
      </c>
    </row>
    <row r="10656" spans="1:17" x14ac:dyDescent="0.25">
      <c r="A10656" s="1">
        <v>41466</v>
      </c>
      <c r="B10656" s="2">
        <f t="shared" si="664"/>
        <v>2013</v>
      </c>
      <c r="C10656" s="2">
        <f t="shared" si="665"/>
        <v>7</v>
      </c>
      <c r="D10656" s="2">
        <f t="shared" si="666"/>
        <v>11</v>
      </c>
      <c r="E10656" s="2">
        <f t="shared" si="667"/>
        <v>5</v>
      </c>
      <c r="F10656" s="1" t="s">
        <v>792</v>
      </c>
      <c r="G10656" t="s">
        <v>603</v>
      </c>
      <c r="H10656" s="7" t="s">
        <v>742</v>
      </c>
      <c r="I10656" t="s">
        <v>582</v>
      </c>
      <c r="J10656" t="s">
        <v>164</v>
      </c>
      <c r="K10656" t="s">
        <v>302</v>
      </c>
      <c r="L10656" t="s">
        <v>44</v>
      </c>
      <c r="M10656">
        <v>12</v>
      </c>
      <c r="N10656">
        <v>57.51444</v>
      </c>
      <c r="O10656">
        <v>-135.04194000000001</v>
      </c>
      <c r="P10656">
        <v>3</v>
      </c>
      <c r="Q10656">
        <v>1</v>
      </c>
    </row>
    <row r="10657" spans="1:17" x14ac:dyDescent="0.25">
      <c r="A10657" s="1">
        <v>41109</v>
      </c>
      <c r="B10657" s="2">
        <f t="shared" si="664"/>
        <v>2012</v>
      </c>
      <c r="C10657" s="2">
        <f t="shared" si="665"/>
        <v>7</v>
      </c>
      <c r="D10657" s="2">
        <f t="shared" si="666"/>
        <v>19</v>
      </c>
      <c r="E10657" s="2">
        <f t="shared" si="667"/>
        <v>5</v>
      </c>
      <c r="F10657" s="1" t="s">
        <v>792</v>
      </c>
      <c r="G10657" t="s">
        <v>603</v>
      </c>
      <c r="H10657" s="7" t="s">
        <v>742</v>
      </c>
      <c r="I10657" t="s">
        <v>582</v>
      </c>
      <c r="J10657" t="s">
        <v>164</v>
      </c>
      <c r="K10657" t="s">
        <v>302</v>
      </c>
      <c r="L10657" t="s">
        <v>44</v>
      </c>
      <c r="M10657">
        <v>12</v>
      </c>
      <c r="N10657">
        <v>57.51444</v>
      </c>
      <c r="O10657">
        <v>-135.04194000000001</v>
      </c>
      <c r="P10657">
        <v>3</v>
      </c>
      <c r="Q10657">
        <v>1</v>
      </c>
    </row>
    <row r="10658" spans="1:17" x14ac:dyDescent="0.25">
      <c r="A10658" s="1">
        <v>41488</v>
      </c>
      <c r="B10658" s="2">
        <f t="shared" si="664"/>
        <v>2013</v>
      </c>
      <c r="C10658" s="2">
        <f t="shared" si="665"/>
        <v>8</v>
      </c>
      <c r="D10658" s="2">
        <f t="shared" si="666"/>
        <v>2</v>
      </c>
      <c r="E10658" s="2">
        <f t="shared" si="667"/>
        <v>6</v>
      </c>
      <c r="F10658" s="1" t="s">
        <v>792</v>
      </c>
      <c r="G10658" t="s">
        <v>603</v>
      </c>
      <c r="H10658" s="7" t="s">
        <v>742</v>
      </c>
      <c r="I10658" t="s">
        <v>582</v>
      </c>
      <c r="J10658" t="s">
        <v>164</v>
      </c>
      <c r="K10658" t="s">
        <v>224</v>
      </c>
      <c r="L10658" t="s">
        <v>44</v>
      </c>
      <c r="M10658">
        <v>8</v>
      </c>
      <c r="N10658">
        <v>57.51444</v>
      </c>
      <c r="O10658">
        <v>-135.04194000000001</v>
      </c>
      <c r="P10658">
        <v>2</v>
      </c>
      <c r="Q10658">
        <v>1</v>
      </c>
    </row>
    <row r="10659" spans="1:17" x14ac:dyDescent="0.25">
      <c r="A10659" s="1">
        <v>40769</v>
      </c>
      <c r="B10659" s="2">
        <f t="shared" si="664"/>
        <v>2011</v>
      </c>
      <c r="C10659" s="2">
        <f t="shared" si="665"/>
        <v>8</v>
      </c>
      <c r="D10659" s="2">
        <f t="shared" si="666"/>
        <v>14</v>
      </c>
      <c r="E10659" s="2">
        <f t="shared" si="667"/>
        <v>1</v>
      </c>
      <c r="F10659" s="1" t="s">
        <v>792</v>
      </c>
      <c r="G10659" t="s">
        <v>603</v>
      </c>
      <c r="H10659" s="7" t="s">
        <v>742</v>
      </c>
      <c r="I10659" t="s">
        <v>582</v>
      </c>
      <c r="J10659" t="s">
        <v>164</v>
      </c>
      <c r="K10659" t="s">
        <v>224</v>
      </c>
      <c r="L10659" t="s">
        <v>44</v>
      </c>
      <c r="M10659">
        <v>18</v>
      </c>
      <c r="N10659">
        <v>57.51444</v>
      </c>
      <c r="O10659">
        <v>-135.04194000000001</v>
      </c>
      <c r="P10659">
        <v>4</v>
      </c>
      <c r="Q10659">
        <v>1</v>
      </c>
    </row>
    <row r="10660" spans="1:17" x14ac:dyDescent="0.25">
      <c r="A10660" s="1">
        <v>41865</v>
      </c>
      <c r="B10660" s="2">
        <f t="shared" si="664"/>
        <v>2014</v>
      </c>
      <c r="C10660" s="2">
        <f t="shared" si="665"/>
        <v>8</v>
      </c>
      <c r="D10660" s="2">
        <f t="shared" si="666"/>
        <v>14</v>
      </c>
      <c r="E10660" s="2">
        <f t="shared" si="667"/>
        <v>5</v>
      </c>
      <c r="F10660" s="1" t="s">
        <v>792</v>
      </c>
      <c r="G10660" t="s">
        <v>603</v>
      </c>
      <c r="H10660" s="7" t="s">
        <v>742</v>
      </c>
      <c r="I10660" t="s">
        <v>582</v>
      </c>
      <c r="J10660" t="s">
        <v>164</v>
      </c>
      <c r="K10660" t="s">
        <v>224</v>
      </c>
      <c r="L10660" t="s">
        <v>44</v>
      </c>
      <c r="M10660">
        <v>12</v>
      </c>
      <c r="N10660">
        <v>57.51444</v>
      </c>
      <c r="O10660">
        <v>-135.04194000000001</v>
      </c>
      <c r="P10660">
        <v>2</v>
      </c>
      <c r="Q10660">
        <v>1</v>
      </c>
    </row>
    <row r="10661" spans="1:17" x14ac:dyDescent="0.25">
      <c r="A10661" s="1">
        <v>41866</v>
      </c>
      <c r="B10661" s="2">
        <f t="shared" si="664"/>
        <v>2014</v>
      </c>
      <c r="C10661" s="2">
        <f t="shared" si="665"/>
        <v>8</v>
      </c>
      <c r="D10661" s="2">
        <f t="shared" si="666"/>
        <v>15</v>
      </c>
      <c r="E10661" s="2">
        <f t="shared" si="667"/>
        <v>6</v>
      </c>
      <c r="F10661" s="1" t="s">
        <v>792</v>
      </c>
      <c r="G10661" t="s">
        <v>603</v>
      </c>
      <c r="H10661" s="7" t="s">
        <v>742</v>
      </c>
      <c r="I10661" t="s">
        <v>582</v>
      </c>
      <c r="J10661" t="s">
        <v>164</v>
      </c>
      <c r="K10661" t="s">
        <v>224</v>
      </c>
      <c r="L10661" t="s">
        <v>44</v>
      </c>
      <c r="M10661">
        <v>12</v>
      </c>
      <c r="N10661">
        <v>57.51444</v>
      </c>
      <c r="O10661">
        <v>-135.04194000000001</v>
      </c>
      <c r="P10661">
        <v>2</v>
      </c>
      <c r="Q10661">
        <v>1</v>
      </c>
    </row>
    <row r="10662" spans="1:17" x14ac:dyDescent="0.25">
      <c r="A10662" s="1">
        <v>40803</v>
      </c>
      <c r="B10662" s="2">
        <f t="shared" si="664"/>
        <v>2011</v>
      </c>
      <c r="C10662" s="2">
        <f t="shared" si="665"/>
        <v>9</v>
      </c>
      <c r="D10662" s="2">
        <f t="shared" si="666"/>
        <v>17</v>
      </c>
      <c r="E10662" s="2">
        <f t="shared" si="667"/>
        <v>7</v>
      </c>
      <c r="F10662" s="1" t="s">
        <v>793</v>
      </c>
      <c r="G10662" t="s">
        <v>603</v>
      </c>
      <c r="H10662" s="7" t="s">
        <v>742</v>
      </c>
      <c r="I10662" t="s">
        <v>582</v>
      </c>
      <c r="J10662" t="s">
        <v>164</v>
      </c>
      <c r="K10662" t="s">
        <v>224</v>
      </c>
      <c r="L10662" t="s">
        <v>44</v>
      </c>
      <c r="M10662">
        <v>14</v>
      </c>
      <c r="N10662">
        <v>57.51444</v>
      </c>
      <c r="O10662">
        <v>-135.04194000000001</v>
      </c>
      <c r="P10662">
        <v>2</v>
      </c>
      <c r="Q10662">
        <v>1</v>
      </c>
    </row>
    <row r="10663" spans="1:17" x14ac:dyDescent="0.25">
      <c r="A10663" s="1">
        <v>41542</v>
      </c>
      <c r="B10663" s="2">
        <f t="shared" si="664"/>
        <v>2013</v>
      </c>
      <c r="C10663" s="2">
        <f t="shared" si="665"/>
        <v>9</v>
      </c>
      <c r="D10663" s="2">
        <f t="shared" si="666"/>
        <v>25</v>
      </c>
      <c r="E10663" s="2">
        <f t="shared" si="667"/>
        <v>4</v>
      </c>
      <c r="F10663" s="1" t="s">
        <v>793</v>
      </c>
      <c r="G10663" t="s">
        <v>603</v>
      </c>
      <c r="H10663" s="7" t="s">
        <v>742</v>
      </c>
      <c r="I10663" t="s">
        <v>582</v>
      </c>
      <c r="J10663" t="s">
        <v>164</v>
      </c>
      <c r="K10663" t="s">
        <v>224</v>
      </c>
      <c r="L10663" t="s">
        <v>44</v>
      </c>
      <c r="M10663">
        <v>6</v>
      </c>
      <c r="N10663">
        <v>57.51444</v>
      </c>
      <c r="O10663">
        <v>-135.04194000000001</v>
      </c>
      <c r="P10663">
        <v>2</v>
      </c>
      <c r="Q10663">
        <v>1</v>
      </c>
    </row>
    <row r="10664" spans="1:17" x14ac:dyDescent="0.25">
      <c r="A10664" s="1">
        <v>41916</v>
      </c>
      <c r="B10664" s="2">
        <f t="shared" si="664"/>
        <v>2014</v>
      </c>
      <c r="C10664" s="2">
        <f t="shared" si="665"/>
        <v>10</v>
      </c>
      <c r="D10664" s="2">
        <f t="shared" si="666"/>
        <v>4</v>
      </c>
      <c r="E10664" s="2">
        <f t="shared" si="667"/>
        <v>7</v>
      </c>
      <c r="F10664" s="1" t="s">
        <v>793</v>
      </c>
      <c r="G10664" t="s">
        <v>603</v>
      </c>
      <c r="H10664" s="7" t="s">
        <v>742</v>
      </c>
      <c r="I10664" t="s">
        <v>582</v>
      </c>
      <c r="J10664" t="s">
        <v>164</v>
      </c>
      <c r="K10664" t="s">
        <v>224</v>
      </c>
      <c r="L10664" t="s">
        <v>44</v>
      </c>
      <c r="M10664">
        <v>12</v>
      </c>
      <c r="N10664">
        <v>57.51444</v>
      </c>
      <c r="O10664">
        <v>-135.04194000000001</v>
      </c>
      <c r="P10664">
        <v>2</v>
      </c>
      <c r="Q10664">
        <v>1</v>
      </c>
    </row>
    <row r="10665" spans="1:17" x14ac:dyDescent="0.25">
      <c r="A10665" s="1">
        <v>41917</v>
      </c>
      <c r="B10665" s="2">
        <f t="shared" si="664"/>
        <v>2014</v>
      </c>
      <c r="C10665" s="2">
        <f t="shared" si="665"/>
        <v>10</v>
      </c>
      <c r="D10665" s="2">
        <f t="shared" si="666"/>
        <v>5</v>
      </c>
      <c r="E10665" s="2">
        <f t="shared" si="667"/>
        <v>1</v>
      </c>
      <c r="F10665" s="1" t="s">
        <v>793</v>
      </c>
      <c r="G10665" t="s">
        <v>603</v>
      </c>
      <c r="H10665" s="7" t="s">
        <v>742</v>
      </c>
      <c r="I10665" t="s">
        <v>582</v>
      </c>
      <c r="J10665" t="s">
        <v>164</v>
      </c>
      <c r="K10665" t="s">
        <v>224</v>
      </c>
      <c r="L10665" t="s">
        <v>44</v>
      </c>
      <c r="M10665">
        <v>12</v>
      </c>
      <c r="N10665">
        <v>57.51444</v>
      </c>
      <c r="O10665">
        <v>-135.04194000000001</v>
      </c>
      <c r="P10665">
        <v>2</v>
      </c>
      <c r="Q10665">
        <v>1</v>
      </c>
    </row>
    <row r="10666" spans="1:17" x14ac:dyDescent="0.25">
      <c r="A10666" s="1">
        <v>40692</v>
      </c>
      <c r="B10666" s="2">
        <f t="shared" si="664"/>
        <v>2011</v>
      </c>
      <c r="C10666" s="2">
        <f t="shared" si="665"/>
        <v>5</v>
      </c>
      <c r="D10666" s="2">
        <f t="shared" si="666"/>
        <v>29</v>
      </c>
      <c r="E10666" s="2">
        <f t="shared" si="667"/>
        <v>1</v>
      </c>
      <c r="F10666" s="1" t="s">
        <v>792</v>
      </c>
      <c r="G10666" t="s">
        <v>603</v>
      </c>
      <c r="H10666" s="7" t="s">
        <v>742</v>
      </c>
      <c r="I10666" t="s">
        <v>582</v>
      </c>
      <c r="J10666" t="s">
        <v>164</v>
      </c>
      <c r="K10666" t="s">
        <v>197</v>
      </c>
      <c r="L10666" t="s">
        <v>28</v>
      </c>
      <c r="M10666">
        <v>6</v>
      </c>
      <c r="N10666">
        <v>57.51444</v>
      </c>
      <c r="O10666">
        <v>-135.04194000000001</v>
      </c>
      <c r="P10666">
        <v>1</v>
      </c>
      <c r="Q10666">
        <v>1</v>
      </c>
    </row>
    <row r="10667" spans="1:17" x14ac:dyDescent="0.25">
      <c r="A10667" s="1">
        <v>41060</v>
      </c>
      <c r="B10667" s="2">
        <f t="shared" si="664"/>
        <v>2012</v>
      </c>
      <c r="C10667" s="2">
        <f t="shared" si="665"/>
        <v>5</v>
      </c>
      <c r="D10667" s="2">
        <f t="shared" si="666"/>
        <v>31</v>
      </c>
      <c r="E10667" s="2">
        <f t="shared" si="667"/>
        <v>5</v>
      </c>
      <c r="F10667" s="1" t="s">
        <v>792</v>
      </c>
      <c r="G10667" t="s">
        <v>603</v>
      </c>
      <c r="H10667" s="7" t="s">
        <v>742</v>
      </c>
      <c r="I10667" t="s">
        <v>582</v>
      </c>
      <c r="J10667" t="s">
        <v>164</v>
      </c>
      <c r="K10667" t="s">
        <v>197</v>
      </c>
      <c r="L10667" t="s">
        <v>28</v>
      </c>
      <c r="M10667">
        <v>5</v>
      </c>
      <c r="N10667">
        <v>57.51444</v>
      </c>
      <c r="O10667">
        <v>-135.04194000000001</v>
      </c>
      <c r="P10667">
        <v>3</v>
      </c>
      <c r="Q10667">
        <v>1</v>
      </c>
    </row>
    <row r="10668" spans="1:17" x14ac:dyDescent="0.25">
      <c r="A10668" s="1">
        <v>40696</v>
      </c>
      <c r="B10668" s="2">
        <f t="shared" si="664"/>
        <v>2011</v>
      </c>
      <c r="C10668" s="2">
        <f t="shared" si="665"/>
        <v>6</v>
      </c>
      <c r="D10668" s="2">
        <f t="shared" si="666"/>
        <v>2</v>
      </c>
      <c r="E10668" s="2">
        <f t="shared" si="667"/>
        <v>5</v>
      </c>
      <c r="F10668" s="1" t="s">
        <v>792</v>
      </c>
      <c r="G10668" t="s">
        <v>603</v>
      </c>
      <c r="H10668" s="7" t="s">
        <v>742</v>
      </c>
      <c r="I10668" t="s">
        <v>582</v>
      </c>
      <c r="J10668" t="s">
        <v>164</v>
      </c>
      <c r="K10668" t="s">
        <v>197</v>
      </c>
      <c r="L10668" t="s">
        <v>28</v>
      </c>
      <c r="M10668">
        <v>3</v>
      </c>
      <c r="N10668">
        <v>57.51444</v>
      </c>
      <c r="O10668">
        <v>-135.04194000000001</v>
      </c>
      <c r="P10668">
        <v>3</v>
      </c>
      <c r="Q10668">
        <v>1</v>
      </c>
    </row>
    <row r="10669" spans="1:17" x14ac:dyDescent="0.25">
      <c r="A10669" s="1">
        <v>41069</v>
      </c>
      <c r="B10669" s="2">
        <f t="shared" si="664"/>
        <v>2012</v>
      </c>
      <c r="C10669" s="2">
        <f t="shared" si="665"/>
        <v>6</v>
      </c>
      <c r="D10669" s="2">
        <f t="shared" si="666"/>
        <v>9</v>
      </c>
      <c r="E10669" s="2">
        <f t="shared" si="667"/>
        <v>7</v>
      </c>
      <c r="F10669" s="1" t="s">
        <v>792</v>
      </c>
      <c r="G10669" t="s">
        <v>603</v>
      </c>
      <c r="H10669" s="7" t="s">
        <v>742</v>
      </c>
      <c r="I10669" t="s">
        <v>582</v>
      </c>
      <c r="J10669" t="s">
        <v>164</v>
      </c>
      <c r="K10669" t="s">
        <v>197</v>
      </c>
      <c r="L10669" t="s">
        <v>28</v>
      </c>
      <c r="M10669">
        <v>6</v>
      </c>
      <c r="N10669">
        <v>57.51444</v>
      </c>
      <c r="O10669">
        <v>-135.04194000000001</v>
      </c>
      <c r="P10669">
        <v>4</v>
      </c>
      <c r="Q10669">
        <v>1</v>
      </c>
    </row>
    <row r="10670" spans="1:17" x14ac:dyDescent="0.25">
      <c r="A10670" s="1">
        <v>41072</v>
      </c>
      <c r="B10670" s="2">
        <f t="shared" si="664"/>
        <v>2012</v>
      </c>
      <c r="C10670" s="2">
        <f t="shared" si="665"/>
        <v>6</v>
      </c>
      <c r="D10670" s="2">
        <f t="shared" si="666"/>
        <v>12</v>
      </c>
      <c r="E10670" s="2">
        <f t="shared" si="667"/>
        <v>3</v>
      </c>
      <c r="F10670" s="1" t="s">
        <v>792</v>
      </c>
      <c r="G10670" t="s">
        <v>603</v>
      </c>
      <c r="H10670" s="7" t="s">
        <v>742</v>
      </c>
      <c r="I10670" t="s">
        <v>582</v>
      </c>
      <c r="J10670" t="s">
        <v>164</v>
      </c>
      <c r="K10670" t="s">
        <v>197</v>
      </c>
      <c r="L10670" t="s">
        <v>28</v>
      </c>
      <c r="M10670">
        <v>6</v>
      </c>
      <c r="N10670">
        <v>57.51444</v>
      </c>
      <c r="O10670">
        <v>-135.04194000000001</v>
      </c>
      <c r="P10670">
        <v>4</v>
      </c>
      <c r="Q10670">
        <v>1</v>
      </c>
    </row>
    <row r="10671" spans="1:17" x14ac:dyDescent="0.25">
      <c r="A10671" s="1">
        <v>41804</v>
      </c>
      <c r="B10671" s="2">
        <f t="shared" si="664"/>
        <v>2014</v>
      </c>
      <c r="C10671" s="2">
        <f t="shared" si="665"/>
        <v>6</v>
      </c>
      <c r="D10671" s="2">
        <f t="shared" si="666"/>
        <v>14</v>
      </c>
      <c r="E10671" s="2">
        <f t="shared" si="667"/>
        <v>7</v>
      </c>
      <c r="F10671" s="1" t="s">
        <v>792</v>
      </c>
      <c r="G10671" t="s">
        <v>603</v>
      </c>
      <c r="H10671" s="7" t="s">
        <v>742</v>
      </c>
      <c r="I10671" t="s">
        <v>582</v>
      </c>
      <c r="J10671" t="s">
        <v>164</v>
      </c>
      <c r="K10671" t="s">
        <v>197</v>
      </c>
      <c r="L10671" t="s">
        <v>28</v>
      </c>
      <c r="M10671">
        <v>6</v>
      </c>
      <c r="N10671">
        <v>57.51444</v>
      </c>
      <c r="O10671">
        <v>-135.04194000000001</v>
      </c>
      <c r="P10671">
        <v>4</v>
      </c>
      <c r="Q10671">
        <v>1</v>
      </c>
    </row>
    <row r="10672" spans="1:17" x14ac:dyDescent="0.25">
      <c r="A10672" s="1">
        <v>40709</v>
      </c>
      <c r="B10672" s="2">
        <f t="shared" si="664"/>
        <v>2011</v>
      </c>
      <c r="C10672" s="2">
        <f t="shared" si="665"/>
        <v>6</v>
      </c>
      <c r="D10672" s="2">
        <f t="shared" si="666"/>
        <v>15</v>
      </c>
      <c r="E10672" s="2">
        <f t="shared" si="667"/>
        <v>4</v>
      </c>
      <c r="F10672" s="1" t="s">
        <v>792</v>
      </c>
      <c r="G10672" t="s">
        <v>603</v>
      </c>
      <c r="H10672" s="7" t="s">
        <v>742</v>
      </c>
      <c r="I10672" t="s">
        <v>582</v>
      </c>
      <c r="J10672" t="s">
        <v>164</v>
      </c>
      <c r="K10672" t="s">
        <v>197</v>
      </c>
      <c r="L10672" t="s">
        <v>28</v>
      </c>
      <c r="M10672">
        <v>6</v>
      </c>
      <c r="N10672">
        <v>57.51444</v>
      </c>
      <c r="O10672">
        <v>-135.04194000000001</v>
      </c>
      <c r="P10672">
        <v>2</v>
      </c>
      <c r="Q10672">
        <v>1</v>
      </c>
    </row>
    <row r="10673" spans="1:17" x14ac:dyDescent="0.25">
      <c r="A10673" s="1">
        <v>40715</v>
      </c>
      <c r="B10673" s="2">
        <f t="shared" si="664"/>
        <v>2011</v>
      </c>
      <c r="C10673" s="2">
        <f t="shared" si="665"/>
        <v>6</v>
      </c>
      <c r="D10673" s="2">
        <f t="shared" si="666"/>
        <v>21</v>
      </c>
      <c r="E10673" s="2">
        <f t="shared" si="667"/>
        <v>3</v>
      </c>
      <c r="F10673" s="1" t="s">
        <v>792</v>
      </c>
      <c r="G10673" t="s">
        <v>603</v>
      </c>
      <c r="H10673" s="7" t="s">
        <v>742</v>
      </c>
      <c r="I10673" t="s">
        <v>582</v>
      </c>
      <c r="J10673" t="s">
        <v>164</v>
      </c>
      <c r="K10673" t="s">
        <v>197</v>
      </c>
      <c r="L10673" t="s">
        <v>28</v>
      </c>
      <c r="M10673">
        <v>6</v>
      </c>
      <c r="N10673">
        <v>57.51444</v>
      </c>
      <c r="O10673">
        <v>-135.04194000000001</v>
      </c>
      <c r="P10673">
        <v>2</v>
      </c>
      <c r="Q10673">
        <v>1</v>
      </c>
    </row>
    <row r="10674" spans="1:17" x14ac:dyDescent="0.25">
      <c r="A10674" s="1">
        <v>41081</v>
      </c>
      <c r="B10674" s="2">
        <f t="shared" si="664"/>
        <v>2012</v>
      </c>
      <c r="C10674" s="2">
        <f t="shared" si="665"/>
        <v>6</v>
      </c>
      <c r="D10674" s="2">
        <f t="shared" si="666"/>
        <v>21</v>
      </c>
      <c r="E10674" s="2">
        <f t="shared" si="667"/>
        <v>5</v>
      </c>
      <c r="F10674" s="1" t="s">
        <v>792</v>
      </c>
      <c r="G10674" t="s">
        <v>603</v>
      </c>
      <c r="H10674" s="7" t="s">
        <v>742</v>
      </c>
      <c r="I10674" t="s">
        <v>582</v>
      </c>
      <c r="J10674" t="s">
        <v>164</v>
      </c>
      <c r="K10674" t="s">
        <v>197</v>
      </c>
      <c r="L10674" t="s">
        <v>28</v>
      </c>
      <c r="M10674">
        <v>6</v>
      </c>
      <c r="N10674">
        <v>57.51444</v>
      </c>
      <c r="O10674">
        <v>-135.04194000000001</v>
      </c>
      <c r="P10674">
        <v>3</v>
      </c>
      <c r="Q10674">
        <v>1</v>
      </c>
    </row>
    <row r="10675" spans="1:17" x14ac:dyDescent="0.25">
      <c r="A10675" s="1">
        <v>41082</v>
      </c>
      <c r="B10675" s="2">
        <f t="shared" si="664"/>
        <v>2012</v>
      </c>
      <c r="C10675" s="2">
        <f t="shared" si="665"/>
        <v>6</v>
      </c>
      <c r="D10675" s="2">
        <f t="shared" si="666"/>
        <v>22</v>
      </c>
      <c r="E10675" s="2">
        <f t="shared" si="667"/>
        <v>6</v>
      </c>
      <c r="F10675" s="1" t="s">
        <v>792</v>
      </c>
      <c r="G10675" t="s">
        <v>603</v>
      </c>
      <c r="H10675" s="7" t="s">
        <v>742</v>
      </c>
      <c r="I10675" t="s">
        <v>582</v>
      </c>
      <c r="J10675" t="s">
        <v>164</v>
      </c>
      <c r="K10675" t="s">
        <v>197</v>
      </c>
      <c r="L10675" t="s">
        <v>28</v>
      </c>
      <c r="M10675">
        <v>6</v>
      </c>
      <c r="N10675">
        <v>57.51444</v>
      </c>
      <c r="O10675">
        <v>-135.04194000000001</v>
      </c>
      <c r="P10675">
        <v>3</v>
      </c>
      <c r="Q10675">
        <v>1</v>
      </c>
    </row>
    <row r="10676" spans="1:17" x14ac:dyDescent="0.25">
      <c r="A10676" s="1">
        <v>40719</v>
      </c>
      <c r="B10676" s="2">
        <f t="shared" si="664"/>
        <v>2011</v>
      </c>
      <c r="C10676" s="2">
        <f t="shared" si="665"/>
        <v>6</v>
      </c>
      <c r="D10676" s="2">
        <f t="shared" si="666"/>
        <v>25</v>
      </c>
      <c r="E10676" s="2">
        <f t="shared" si="667"/>
        <v>7</v>
      </c>
      <c r="F10676" s="1" t="s">
        <v>792</v>
      </c>
      <c r="G10676" t="s">
        <v>603</v>
      </c>
      <c r="H10676" s="7" t="s">
        <v>742</v>
      </c>
      <c r="I10676" t="s">
        <v>582</v>
      </c>
      <c r="J10676" t="s">
        <v>164</v>
      </c>
      <c r="K10676" t="s">
        <v>197</v>
      </c>
      <c r="L10676" t="s">
        <v>28</v>
      </c>
      <c r="M10676">
        <v>7</v>
      </c>
      <c r="N10676">
        <v>57.51444</v>
      </c>
      <c r="O10676">
        <v>-135.04194000000001</v>
      </c>
      <c r="P10676">
        <v>2</v>
      </c>
      <c r="Q10676">
        <v>1</v>
      </c>
    </row>
    <row r="10677" spans="1:17" x14ac:dyDescent="0.25">
      <c r="A10677" s="1">
        <v>41087</v>
      </c>
      <c r="B10677" s="2">
        <f t="shared" si="664"/>
        <v>2012</v>
      </c>
      <c r="C10677" s="2">
        <f t="shared" si="665"/>
        <v>6</v>
      </c>
      <c r="D10677" s="2">
        <f t="shared" si="666"/>
        <v>27</v>
      </c>
      <c r="E10677" s="2">
        <f t="shared" si="667"/>
        <v>4</v>
      </c>
      <c r="F10677" s="1" t="s">
        <v>792</v>
      </c>
      <c r="G10677" t="s">
        <v>603</v>
      </c>
      <c r="H10677" s="7" t="s">
        <v>742</v>
      </c>
      <c r="I10677" t="s">
        <v>582</v>
      </c>
      <c r="J10677" t="s">
        <v>164</v>
      </c>
      <c r="K10677" t="s">
        <v>224</v>
      </c>
      <c r="L10677" t="s">
        <v>28</v>
      </c>
      <c r="M10677">
        <v>8</v>
      </c>
      <c r="N10677">
        <v>57.51444</v>
      </c>
      <c r="O10677">
        <v>-135.04194000000001</v>
      </c>
      <c r="P10677">
        <v>2</v>
      </c>
      <c r="Q10677">
        <v>1</v>
      </c>
    </row>
    <row r="10678" spans="1:17" x14ac:dyDescent="0.25">
      <c r="A10678" s="1">
        <v>40729</v>
      </c>
      <c r="B10678" s="2">
        <f t="shared" si="664"/>
        <v>2011</v>
      </c>
      <c r="C10678" s="2">
        <f t="shared" si="665"/>
        <v>7</v>
      </c>
      <c r="D10678" s="2">
        <f t="shared" si="666"/>
        <v>5</v>
      </c>
      <c r="E10678" s="2">
        <f t="shared" si="667"/>
        <v>3</v>
      </c>
      <c r="F10678" s="1" t="s">
        <v>792</v>
      </c>
      <c r="G10678" t="s">
        <v>603</v>
      </c>
      <c r="H10678" s="7" t="s">
        <v>742</v>
      </c>
      <c r="I10678" t="s">
        <v>582</v>
      </c>
      <c r="J10678" t="s">
        <v>164</v>
      </c>
      <c r="K10678" t="s">
        <v>197</v>
      </c>
      <c r="L10678" t="s">
        <v>28</v>
      </c>
      <c r="M10678">
        <v>8</v>
      </c>
      <c r="N10678">
        <v>57.51444</v>
      </c>
      <c r="O10678">
        <v>-135.04194000000001</v>
      </c>
      <c r="P10678">
        <v>4</v>
      </c>
      <c r="Q10678">
        <v>1</v>
      </c>
    </row>
    <row r="10679" spans="1:17" x14ac:dyDescent="0.25">
      <c r="A10679" s="1">
        <v>41095</v>
      </c>
      <c r="B10679" s="2">
        <f t="shared" si="664"/>
        <v>2012</v>
      </c>
      <c r="C10679" s="2">
        <f t="shared" si="665"/>
        <v>7</v>
      </c>
      <c r="D10679" s="2">
        <f t="shared" si="666"/>
        <v>5</v>
      </c>
      <c r="E10679" s="2">
        <f t="shared" si="667"/>
        <v>5</v>
      </c>
      <c r="F10679" s="1" t="s">
        <v>792</v>
      </c>
      <c r="G10679" t="s">
        <v>603</v>
      </c>
      <c r="H10679" s="7" t="s">
        <v>742</v>
      </c>
      <c r="I10679" t="s">
        <v>582</v>
      </c>
      <c r="J10679" t="s">
        <v>164</v>
      </c>
      <c r="K10679" t="s">
        <v>197</v>
      </c>
      <c r="L10679" t="s">
        <v>28</v>
      </c>
      <c r="M10679">
        <v>6</v>
      </c>
      <c r="N10679">
        <v>57.51444</v>
      </c>
      <c r="O10679">
        <v>-135.04194000000001</v>
      </c>
      <c r="P10679">
        <v>4</v>
      </c>
      <c r="Q10679">
        <v>1</v>
      </c>
    </row>
    <row r="10680" spans="1:17" x14ac:dyDescent="0.25">
      <c r="A10680" s="1">
        <v>41141</v>
      </c>
      <c r="B10680" s="2">
        <f t="shared" si="664"/>
        <v>2012</v>
      </c>
      <c r="C10680" s="2">
        <f t="shared" si="665"/>
        <v>8</v>
      </c>
      <c r="D10680" s="2">
        <f t="shared" si="666"/>
        <v>20</v>
      </c>
      <c r="E10680" s="2">
        <f t="shared" si="667"/>
        <v>2</v>
      </c>
      <c r="F10680" s="1" t="s">
        <v>792</v>
      </c>
      <c r="G10680" t="s">
        <v>603</v>
      </c>
      <c r="H10680" s="7" t="s">
        <v>742</v>
      </c>
      <c r="I10680" t="s">
        <v>582</v>
      </c>
      <c r="J10680" t="s">
        <v>164</v>
      </c>
      <c r="K10680" t="s">
        <v>224</v>
      </c>
      <c r="L10680" t="s">
        <v>28</v>
      </c>
      <c r="M10680">
        <v>8</v>
      </c>
      <c r="N10680">
        <v>57.51444</v>
      </c>
      <c r="O10680">
        <v>-135.04194000000001</v>
      </c>
      <c r="P10680">
        <v>2</v>
      </c>
      <c r="Q10680">
        <v>1</v>
      </c>
    </row>
    <row r="10681" spans="1:17" x14ac:dyDescent="0.25">
      <c r="A10681" s="1">
        <v>41540</v>
      </c>
      <c r="B10681" s="2">
        <f t="shared" si="664"/>
        <v>2013</v>
      </c>
      <c r="C10681" s="2">
        <f t="shared" si="665"/>
        <v>9</v>
      </c>
      <c r="D10681" s="2">
        <f t="shared" si="666"/>
        <v>23</v>
      </c>
      <c r="E10681" s="2">
        <f t="shared" si="667"/>
        <v>2</v>
      </c>
      <c r="F10681" s="1" t="s">
        <v>793</v>
      </c>
      <c r="G10681" t="s">
        <v>603</v>
      </c>
      <c r="H10681" s="7" t="s">
        <v>742</v>
      </c>
      <c r="I10681" t="s">
        <v>582</v>
      </c>
      <c r="J10681" t="s">
        <v>164</v>
      </c>
      <c r="K10681" t="s">
        <v>224</v>
      </c>
      <c r="L10681" t="s">
        <v>28</v>
      </c>
      <c r="M10681">
        <v>7</v>
      </c>
      <c r="N10681">
        <v>57.51444</v>
      </c>
      <c r="O10681">
        <v>-135.04194000000001</v>
      </c>
      <c r="P10681">
        <v>2</v>
      </c>
      <c r="Q10681">
        <v>1</v>
      </c>
    </row>
    <row r="10682" spans="1:17" x14ac:dyDescent="0.25">
      <c r="A10682" s="1">
        <v>41541</v>
      </c>
      <c r="B10682" s="2">
        <f t="shared" si="664"/>
        <v>2013</v>
      </c>
      <c r="C10682" s="2">
        <f t="shared" si="665"/>
        <v>9</v>
      </c>
      <c r="D10682" s="2">
        <f t="shared" si="666"/>
        <v>24</v>
      </c>
      <c r="E10682" s="2">
        <f t="shared" si="667"/>
        <v>3</v>
      </c>
      <c r="F10682" s="1" t="s">
        <v>793</v>
      </c>
      <c r="G10682" t="s">
        <v>603</v>
      </c>
      <c r="H10682" s="7" t="s">
        <v>742</v>
      </c>
      <c r="I10682" t="s">
        <v>582</v>
      </c>
      <c r="J10682" t="s">
        <v>164</v>
      </c>
      <c r="K10682" t="s">
        <v>224</v>
      </c>
      <c r="L10682" t="s">
        <v>28</v>
      </c>
      <c r="M10682">
        <v>7</v>
      </c>
      <c r="N10682">
        <v>57.51444</v>
      </c>
      <c r="O10682">
        <v>-135.04194000000001</v>
      </c>
      <c r="P10682">
        <v>2</v>
      </c>
      <c r="Q10682">
        <v>1</v>
      </c>
    </row>
    <row r="10683" spans="1:17" x14ac:dyDescent="0.25">
      <c r="A10683" s="1">
        <v>40705</v>
      </c>
      <c r="B10683" s="2">
        <f t="shared" si="664"/>
        <v>2011</v>
      </c>
      <c r="C10683" s="2">
        <f t="shared" si="665"/>
        <v>6</v>
      </c>
      <c r="D10683" s="2">
        <f t="shared" si="666"/>
        <v>11</v>
      </c>
      <c r="E10683" s="2">
        <f t="shared" si="667"/>
        <v>7</v>
      </c>
      <c r="F10683" s="1" t="s">
        <v>792</v>
      </c>
      <c r="G10683" t="s">
        <v>603</v>
      </c>
      <c r="H10683" s="7" t="s">
        <v>742</v>
      </c>
      <c r="I10683" t="s">
        <v>582</v>
      </c>
      <c r="J10683" t="s">
        <v>164</v>
      </c>
      <c r="K10683" t="s">
        <v>197</v>
      </c>
      <c r="L10683" t="s">
        <v>13</v>
      </c>
      <c r="M10683">
        <v>6</v>
      </c>
      <c r="N10683">
        <v>57.51444</v>
      </c>
      <c r="O10683">
        <v>-135.04194000000001</v>
      </c>
      <c r="P10683">
        <v>1</v>
      </c>
      <c r="Q10683">
        <v>1</v>
      </c>
    </row>
    <row r="10684" spans="1:17" x14ac:dyDescent="0.25">
      <c r="A10684" s="1">
        <v>41067</v>
      </c>
      <c r="B10684" s="2">
        <f t="shared" si="664"/>
        <v>2012</v>
      </c>
      <c r="C10684" s="2">
        <f t="shared" si="665"/>
        <v>6</v>
      </c>
      <c r="D10684" s="2">
        <f t="shared" si="666"/>
        <v>7</v>
      </c>
      <c r="E10684" s="2">
        <f t="shared" si="667"/>
        <v>5</v>
      </c>
      <c r="F10684" s="1" t="s">
        <v>792</v>
      </c>
      <c r="G10684" t="s">
        <v>616</v>
      </c>
      <c r="H10684" s="7" t="s">
        <v>742</v>
      </c>
      <c r="I10684" t="s">
        <v>582</v>
      </c>
      <c r="J10684" t="s">
        <v>164</v>
      </c>
      <c r="K10684" t="s">
        <v>79</v>
      </c>
      <c r="L10684" t="s">
        <v>13</v>
      </c>
      <c r="M10684">
        <v>3.5</v>
      </c>
      <c r="N10684">
        <v>57.516849999999998</v>
      </c>
      <c r="O10684">
        <v>-135.00068999999999</v>
      </c>
      <c r="P10684">
        <v>10</v>
      </c>
      <c r="Q10684">
        <v>1</v>
      </c>
    </row>
    <row r="10685" spans="1:17" x14ac:dyDescent="0.25">
      <c r="A10685" s="1">
        <v>41092</v>
      </c>
      <c r="B10685" s="2">
        <f t="shared" si="664"/>
        <v>2012</v>
      </c>
      <c r="C10685" s="2">
        <f t="shared" si="665"/>
        <v>7</v>
      </c>
      <c r="D10685" s="2">
        <f t="shared" si="666"/>
        <v>2</v>
      </c>
      <c r="E10685" s="2">
        <f t="shared" si="667"/>
        <v>2</v>
      </c>
      <c r="F10685" s="1" t="s">
        <v>792</v>
      </c>
      <c r="G10685" t="s">
        <v>616</v>
      </c>
      <c r="H10685" s="7" t="s">
        <v>742</v>
      </c>
      <c r="I10685" t="s">
        <v>582</v>
      </c>
      <c r="J10685" t="s">
        <v>164</v>
      </c>
      <c r="K10685" t="s">
        <v>79</v>
      </c>
      <c r="L10685" t="s">
        <v>13</v>
      </c>
      <c r="M10685">
        <v>3</v>
      </c>
      <c r="N10685">
        <v>57.516849999999998</v>
      </c>
      <c r="O10685">
        <v>-135.00068999999999</v>
      </c>
      <c r="P10685">
        <v>18</v>
      </c>
      <c r="Q10685">
        <v>2</v>
      </c>
    </row>
    <row r="10686" spans="1:17" x14ac:dyDescent="0.25">
      <c r="A10686" s="1">
        <v>42199</v>
      </c>
      <c r="B10686" s="2">
        <f t="shared" si="664"/>
        <v>2015</v>
      </c>
      <c r="C10686" s="2">
        <f t="shared" si="665"/>
        <v>7</v>
      </c>
      <c r="D10686" s="2">
        <f t="shared" si="666"/>
        <v>14</v>
      </c>
      <c r="E10686" s="2">
        <f t="shared" si="667"/>
        <v>3</v>
      </c>
      <c r="F10686" s="1" t="s">
        <v>792</v>
      </c>
      <c r="G10686" t="s">
        <v>616</v>
      </c>
      <c r="H10686" s="7" t="s">
        <v>742</v>
      </c>
      <c r="I10686" t="s">
        <v>582</v>
      </c>
      <c r="J10686" t="s">
        <v>164</v>
      </c>
      <c r="K10686" t="s">
        <v>79</v>
      </c>
      <c r="L10686" t="s">
        <v>13</v>
      </c>
      <c r="M10686">
        <v>3</v>
      </c>
      <c r="N10686">
        <v>57.516849999999998</v>
      </c>
      <c r="O10686">
        <v>-135.00068999999999</v>
      </c>
      <c r="P10686">
        <v>25</v>
      </c>
      <c r="Q10686">
        <v>2</v>
      </c>
    </row>
    <row r="10687" spans="1:17" x14ac:dyDescent="0.25">
      <c r="A10687" s="1">
        <v>41819</v>
      </c>
      <c r="B10687" s="2">
        <f t="shared" si="664"/>
        <v>2014</v>
      </c>
      <c r="C10687" s="2">
        <f t="shared" si="665"/>
        <v>6</v>
      </c>
      <c r="D10687" s="2">
        <f t="shared" si="666"/>
        <v>29</v>
      </c>
      <c r="E10687" s="2">
        <f t="shared" si="667"/>
        <v>1</v>
      </c>
      <c r="F10687" s="1" t="s">
        <v>792</v>
      </c>
      <c r="G10687" t="s">
        <v>609</v>
      </c>
      <c r="H10687" s="7" t="s">
        <v>742</v>
      </c>
      <c r="I10687" t="s">
        <v>582</v>
      </c>
      <c r="J10687" t="s">
        <v>164</v>
      </c>
      <c r="K10687" t="s">
        <v>224</v>
      </c>
      <c r="L10687" t="s">
        <v>44</v>
      </c>
      <c r="M10687">
        <v>12</v>
      </c>
      <c r="N10687">
        <v>57.50694</v>
      </c>
      <c r="O10687">
        <v>-135.09110999999999</v>
      </c>
      <c r="P10687">
        <v>2</v>
      </c>
      <c r="Q10687">
        <v>1</v>
      </c>
    </row>
    <row r="10688" spans="1:17" x14ac:dyDescent="0.25">
      <c r="A10688" s="1">
        <v>41820</v>
      </c>
      <c r="B10688" s="2">
        <f t="shared" si="664"/>
        <v>2014</v>
      </c>
      <c r="C10688" s="2">
        <f t="shared" si="665"/>
        <v>6</v>
      </c>
      <c r="D10688" s="2">
        <f t="shared" si="666"/>
        <v>30</v>
      </c>
      <c r="E10688" s="2">
        <f t="shared" si="667"/>
        <v>2</v>
      </c>
      <c r="F10688" s="1" t="s">
        <v>792</v>
      </c>
      <c r="G10688" t="s">
        <v>609</v>
      </c>
      <c r="H10688" s="7" t="s">
        <v>742</v>
      </c>
      <c r="I10688" t="s">
        <v>582</v>
      </c>
      <c r="J10688" t="s">
        <v>164</v>
      </c>
      <c r="K10688" t="s">
        <v>224</v>
      </c>
      <c r="L10688" t="s">
        <v>44</v>
      </c>
      <c r="M10688">
        <v>12</v>
      </c>
      <c r="N10688">
        <v>57.50694</v>
      </c>
      <c r="O10688">
        <v>-135.09110999999999</v>
      </c>
      <c r="P10688">
        <v>2</v>
      </c>
      <c r="Q10688">
        <v>1</v>
      </c>
    </row>
    <row r="10689" spans="1:17" x14ac:dyDescent="0.25">
      <c r="A10689" s="1">
        <v>41464</v>
      </c>
      <c r="B10689" s="2">
        <f t="shared" si="664"/>
        <v>2013</v>
      </c>
      <c r="C10689" s="2">
        <f t="shared" si="665"/>
        <v>7</v>
      </c>
      <c r="D10689" s="2">
        <f t="shared" si="666"/>
        <v>9</v>
      </c>
      <c r="E10689" s="2">
        <f t="shared" si="667"/>
        <v>3</v>
      </c>
      <c r="F10689" s="1" t="s">
        <v>792</v>
      </c>
      <c r="G10689" t="s">
        <v>609</v>
      </c>
      <c r="H10689" s="7" t="s">
        <v>742</v>
      </c>
      <c r="I10689" t="s">
        <v>582</v>
      </c>
      <c r="J10689" t="s">
        <v>164</v>
      </c>
      <c r="K10689" t="s">
        <v>302</v>
      </c>
      <c r="L10689" t="s">
        <v>44</v>
      </c>
      <c r="M10689">
        <v>12</v>
      </c>
      <c r="N10689">
        <v>57.50694</v>
      </c>
      <c r="O10689">
        <v>-135.09110999999999</v>
      </c>
      <c r="P10689">
        <v>4</v>
      </c>
      <c r="Q10689">
        <v>1</v>
      </c>
    </row>
    <row r="10690" spans="1:17" x14ac:dyDescent="0.25">
      <c r="A10690" s="1">
        <v>41465</v>
      </c>
      <c r="B10690" s="2">
        <f t="shared" ref="B10690:B10753" si="668">YEAR(A10690)</f>
        <v>2013</v>
      </c>
      <c r="C10690" s="2">
        <f t="shared" ref="C10690:C10753" si="669">MONTH(A10690)</f>
        <v>7</v>
      </c>
      <c r="D10690" s="2">
        <f t="shared" ref="D10690:D10753" si="670">DAY(A10690)</f>
        <v>10</v>
      </c>
      <c r="E10690" s="2">
        <f t="shared" ref="E10690:E10753" si="671">WEEKDAY(A10690)</f>
        <v>4</v>
      </c>
      <c r="F10690" s="1" t="s">
        <v>792</v>
      </c>
      <c r="G10690" t="s">
        <v>609</v>
      </c>
      <c r="H10690" s="7" t="s">
        <v>742</v>
      </c>
      <c r="I10690" t="s">
        <v>582</v>
      </c>
      <c r="J10690" t="s">
        <v>164</v>
      </c>
      <c r="K10690" t="s">
        <v>302</v>
      </c>
      <c r="L10690" t="s">
        <v>44</v>
      </c>
      <c r="M10690">
        <v>12</v>
      </c>
      <c r="N10690">
        <v>57.50694</v>
      </c>
      <c r="O10690">
        <v>-135.09110999999999</v>
      </c>
      <c r="P10690">
        <v>4</v>
      </c>
      <c r="Q10690">
        <v>1</v>
      </c>
    </row>
    <row r="10691" spans="1:17" x14ac:dyDescent="0.25">
      <c r="A10691" s="1">
        <v>41466</v>
      </c>
      <c r="B10691" s="2">
        <f t="shared" si="668"/>
        <v>2013</v>
      </c>
      <c r="C10691" s="2">
        <f t="shared" si="669"/>
        <v>7</v>
      </c>
      <c r="D10691" s="2">
        <f t="shared" si="670"/>
        <v>11</v>
      </c>
      <c r="E10691" s="2">
        <f t="shared" si="671"/>
        <v>5</v>
      </c>
      <c r="F10691" s="1" t="s">
        <v>792</v>
      </c>
      <c r="G10691" t="s">
        <v>609</v>
      </c>
      <c r="H10691" s="7" t="s">
        <v>742</v>
      </c>
      <c r="I10691" t="s">
        <v>582</v>
      </c>
      <c r="J10691" t="s">
        <v>164</v>
      </c>
      <c r="K10691" t="s">
        <v>302</v>
      </c>
      <c r="L10691" t="s">
        <v>44</v>
      </c>
      <c r="M10691">
        <v>12</v>
      </c>
      <c r="N10691">
        <v>57.50694</v>
      </c>
      <c r="O10691">
        <v>-135.09110999999999</v>
      </c>
      <c r="P10691">
        <v>4</v>
      </c>
      <c r="Q10691">
        <v>1</v>
      </c>
    </row>
    <row r="10692" spans="1:17" x14ac:dyDescent="0.25">
      <c r="A10692" s="1">
        <v>41109</v>
      </c>
      <c r="B10692" s="2">
        <f t="shared" si="668"/>
        <v>2012</v>
      </c>
      <c r="C10692" s="2">
        <f t="shared" si="669"/>
        <v>7</v>
      </c>
      <c r="D10692" s="2">
        <f t="shared" si="670"/>
        <v>19</v>
      </c>
      <c r="E10692" s="2">
        <f t="shared" si="671"/>
        <v>5</v>
      </c>
      <c r="F10692" s="1" t="s">
        <v>792</v>
      </c>
      <c r="G10692" t="s">
        <v>609</v>
      </c>
      <c r="H10692" s="7" t="s">
        <v>742</v>
      </c>
      <c r="I10692" t="s">
        <v>582</v>
      </c>
      <c r="J10692" t="s">
        <v>164</v>
      </c>
      <c r="K10692" t="s">
        <v>302</v>
      </c>
      <c r="L10692" t="s">
        <v>44</v>
      </c>
      <c r="M10692">
        <v>12</v>
      </c>
      <c r="N10692">
        <v>57.50694</v>
      </c>
      <c r="O10692">
        <v>-135.09110999999999</v>
      </c>
      <c r="P10692">
        <v>3</v>
      </c>
      <c r="Q10692">
        <v>1</v>
      </c>
    </row>
    <row r="10693" spans="1:17" x14ac:dyDescent="0.25">
      <c r="A10693" s="1">
        <v>40768</v>
      </c>
      <c r="B10693" s="2">
        <f t="shared" si="668"/>
        <v>2011</v>
      </c>
      <c r="C10693" s="2">
        <f t="shared" si="669"/>
        <v>8</v>
      </c>
      <c r="D10693" s="2">
        <f t="shared" si="670"/>
        <v>13</v>
      </c>
      <c r="E10693" s="2">
        <f t="shared" si="671"/>
        <v>7</v>
      </c>
      <c r="F10693" s="1" t="s">
        <v>792</v>
      </c>
      <c r="G10693" t="s">
        <v>609</v>
      </c>
      <c r="H10693" s="7" t="s">
        <v>742</v>
      </c>
      <c r="I10693" t="s">
        <v>582</v>
      </c>
      <c r="J10693" t="s">
        <v>164</v>
      </c>
      <c r="K10693" t="s">
        <v>224</v>
      </c>
      <c r="L10693" t="s">
        <v>44</v>
      </c>
      <c r="M10693">
        <v>18</v>
      </c>
      <c r="N10693">
        <v>57.50694</v>
      </c>
      <c r="O10693">
        <v>-135.09110999999999</v>
      </c>
      <c r="P10693">
        <v>3</v>
      </c>
      <c r="Q10693">
        <v>1</v>
      </c>
    </row>
    <row r="10694" spans="1:17" x14ac:dyDescent="0.25">
      <c r="A10694" s="1">
        <v>40772</v>
      </c>
      <c r="B10694" s="2">
        <f t="shared" si="668"/>
        <v>2011</v>
      </c>
      <c r="C10694" s="2">
        <f t="shared" si="669"/>
        <v>8</v>
      </c>
      <c r="D10694" s="2">
        <f t="shared" si="670"/>
        <v>17</v>
      </c>
      <c r="E10694" s="2">
        <f t="shared" si="671"/>
        <v>4</v>
      </c>
      <c r="F10694" s="1" t="s">
        <v>792</v>
      </c>
      <c r="G10694" t="s">
        <v>609</v>
      </c>
      <c r="H10694" s="7" t="s">
        <v>742</v>
      </c>
      <c r="I10694" t="s">
        <v>582</v>
      </c>
      <c r="J10694" t="s">
        <v>164</v>
      </c>
      <c r="K10694" t="s">
        <v>224</v>
      </c>
      <c r="L10694" t="s">
        <v>44</v>
      </c>
      <c r="M10694">
        <v>17</v>
      </c>
      <c r="N10694">
        <v>57.50694</v>
      </c>
      <c r="O10694">
        <v>-135.09110999999999</v>
      </c>
      <c r="P10694">
        <v>2</v>
      </c>
      <c r="Q10694">
        <v>1</v>
      </c>
    </row>
    <row r="10695" spans="1:17" x14ac:dyDescent="0.25">
      <c r="A10695" s="1">
        <v>40783</v>
      </c>
      <c r="B10695" s="2">
        <f t="shared" si="668"/>
        <v>2011</v>
      </c>
      <c r="C10695" s="2">
        <f t="shared" si="669"/>
        <v>8</v>
      </c>
      <c r="D10695" s="2">
        <f t="shared" si="670"/>
        <v>28</v>
      </c>
      <c r="E10695" s="2">
        <f t="shared" si="671"/>
        <v>1</v>
      </c>
      <c r="F10695" s="1" t="s">
        <v>792</v>
      </c>
      <c r="G10695" t="s">
        <v>609</v>
      </c>
      <c r="H10695" s="7" t="s">
        <v>742</v>
      </c>
      <c r="I10695" t="s">
        <v>582</v>
      </c>
      <c r="J10695" t="s">
        <v>164</v>
      </c>
      <c r="K10695" t="s">
        <v>224</v>
      </c>
      <c r="L10695" t="s">
        <v>44</v>
      </c>
      <c r="M10695">
        <v>18</v>
      </c>
      <c r="N10695">
        <v>57.50694</v>
      </c>
      <c r="O10695">
        <v>-135.09110999999999</v>
      </c>
      <c r="P10695">
        <v>2</v>
      </c>
      <c r="Q10695">
        <v>1</v>
      </c>
    </row>
    <row r="10696" spans="1:17" x14ac:dyDescent="0.25">
      <c r="A10696" s="1">
        <v>41422</v>
      </c>
      <c r="B10696" s="2">
        <f t="shared" si="668"/>
        <v>2013</v>
      </c>
      <c r="C10696" s="2">
        <f t="shared" si="669"/>
        <v>5</v>
      </c>
      <c r="D10696" s="2">
        <f t="shared" si="670"/>
        <v>28</v>
      </c>
      <c r="E10696" s="2">
        <f t="shared" si="671"/>
        <v>3</v>
      </c>
      <c r="F10696" s="1" t="s">
        <v>792</v>
      </c>
      <c r="G10696" t="s">
        <v>608</v>
      </c>
      <c r="H10696" s="7" t="s">
        <v>742</v>
      </c>
      <c r="I10696" t="s">
        <v>582</v>
      </c>
      <c r="J10696" t="s">
        <v>164</v>
      </c>
      <c r="K10696" t="s">
        <v>197</v>
      </c>
      <c r="L10696" t="s">
        <v>28</v>
      </c>
      <c r="M10696">
        <v>2</v>
      </c>
      <c r="N10696">
        <v>57.541939999999997</v>
      </c>
      <c r="O10696">
        <v>-135.04561000000001</v>
      </c>
      <c r="P10696">
        <v>2</v>
      </c>
      <c r="Q10696">
        <v>1</v>
      </c>
    </row>
    <row r="10697" spans="1:17" x14ac:dyDescent="0.25">
      <c r="A10697" s="1">
        <v>41430</v>
      </c>
      <c r="B10697" s="2">
        <f t="shared" si="668"/>
        <v>2013</v>
      </c>
      <c r="C10697" s="2">
        <f t="shared" si="669"/>
        <v>6</v>
      </c>
      <c r="D10697" s="2">
        <f t="shared" si="670"/>
        <v>5</v>
      </c>
      <c r="E10697" s="2">
        <f t="shared" si="671"/>
        <v>4</v>
      </c>
      <c r="F10697" s="1" t="s">
        <v>792</v>
      </c>
      <c r="G10697" t="s">
        <v>608</v>
      </c>
      <c r="H10697" s="7" t="s">
        <v>742</v>
      </c>
      <c r="I10697" t="s">
        <v>582</v>
      </c>
      <c r="J10697" t="s">
        <v>164</v>
      </c>
      <c r="K10697" t="s">
        <v>197</v>
      </c>
      <c r="L10697" t="s">
        <v>28</v>
      </c>
      <c r="M10697">
        <v>2</v>
      </c>
      <c r="N10697">
        <v>57.541939999999997</v>
      </c>
      <c r="O10697">
        <v>-135.04561000000001</v>
      </c>
      <c r="P10697">
        <v>3</v>
      </c>
      <c r="Q10697">
        <v>1</v>
      </c>
    </row>
    <row r="10698" spans="1:17" x14ac:dyDescent="0.25">
      <c r="A10698" s="1">
        <v>41433</v>
      </c>
      <c r="B10698" s="2">
        <f t="shared" si="668"/>
        <v>2013</v>
      </c>
      <c r="C10698" s="2">
        <f t="shared" si="669"/>
        <v>6</v>
      </c>
      <c r="D10698" s="2">
        <f t="shared" si="670"/>
        <v>8</v>
      </c>
      <c r="E10698" s="2">
        <f t="shared" si="671"/>
        <v>7</v>
      </c>
      <c r="F10698" s="1" t="s">
        <v>792</v>
      </c>
      <c r="G10698" t="s">
        <v>608</v>
      </c>
      <c r="H10698" s="7" t="s">
        <v>742</v>
      </c>
      <c r="I10698" t="s">
        <v>582</v>
      </c>
      <c r="J10698" t="s">
        <v>164</v>
      </c>
      <c r="K10698" t="s">
        <v>197</v>
      </c>
      <c r="L10698" t="s">
        <v>28</v>
      </c>
      <c r="M10698">
        <v>2</v>
      </c>
      <c r="N10698">
        <v>57.541939999999997</v>
      </c>
      <c r="O10698">
        <v>-135.04561000000001</v>
      </c>
      <c r="P10698">
        <v>4</v>
      </c>
      <c r="Q10698">
        <v>1</v>
      </c>
    </row>
    <row r="10699" spans="1:17" x14ac:dyDescent="0.25">
      <c r="A10699" s="1">
        <v>41438</v>
      </c>
      <c r="B10699" s="2">
        <f t="shared" si="668"/>
        <v>2013</v>
      </c>
      <c r="C10699" s="2">
        <f t="shared" si="669"/>
        <v>6</v>
      </c>
      <c r="D10699" s="2">
        <f t="shared" si="670"/>
        <v>13</v>
      </c>
      <c r="E10699" s="2">
        <f t="shared" si="671"/>
        <v>5</v>
      </c>
      <c r="F10699" s="1" t="s">
        <v>792</v>
      </c>
      <c r="G10699" t="s">
        <v>608</v>
      </c>
      <c r="H10699" s="7" t="s">
        <v>742</v>
      </c>
      <c r="I10699" t="s">
        <v>582</v>
      </c>
      <c r="J10699" t="s">
        <v>164</v>
      </c>
      <c r="K10699" t="s">
        <v>174</v>
      </c>
      <c r="L10699" t="s">
        <v>28</v>
      </c>
      <c r="M10699">
        <v>5.5</v>
      </c>
      <c r="N10699">
        <v>57.541939999999997</v>
      </c>
      <c r="O10699">
        <v>-135.04561000000001</v>
      </c>
      <c r="P10699">
        <v>3</v>
      </c>
      <c r="Q10699">
        <v>1</v>
      </c>
    </row>
    <row r="10700" spans="1:17" x14ac:dyDescent="0.25">
      <c r="A10700" s="1">
        <v>41803</v>
      </c>
      <c r="B10700" s="2">
        <f t="shared" si="668"/>
        <v>2014</v>
      </c>
      <c r="C10700" s="2">
        <f t="shared" si="669"/>
        <v>6</v>
      </c>
      <c r="D10700" s="2">
        <f t="shared" si="670"/>
        <v>13</v>
      </c>
      <c r="E10700" s="2">
        <f t="shared" si="671"/>
        <v>6</v>
      </c>
      <c r="F10700" s="1" t="s">
        <v>792</v>
      </c>
      <c r="G10700" t="s">
        <v>608</v>
      </c>
      <c r="H10700" s="7" t="s">
        <v>742</v>
      </c>
      <c r="I10700" t="s">
        <v>582</v>
      </c>
      <c r="J10700" t="s">
        <v>164</v>
      </c>
      <c r="K10700" t="s">
        <v>197</v>
      </c>
      <c r="L10700" t="s">
        <v>28</v>
      </c>
      <c r="M10700">
        <v>2</v>
      </c>
      <c r="N10700">
        <v>57.541939999999997</v>
      </c>
      <c r="O10700">
        <v>-135.04561000000001</v>
      </c>
      <c r="P10700">
        <v>3</v>
      </c>
      <c r="Q10700">
        <v>1</v>
      </c>
    </row>
    <row r="10701" spans="1:17" x14ac:dyDescent="0.25">
      <c r="A10701" s="1">
        <v>41440</v>
      </c>
      <c r="B10701" s="2">
        <f t="shared" si="668"/>
        <v>2013</v>
      </c>
      <c r="C10701" s="2">
        <f t="shared" si="669"/>
        <v>6</v>
      </c>
      <c r="D10701" s="2">
        <f t="shared" si="670"/>
        <v>15</v>
      </c>
      <c r="E10701" s="2">
        <f t="shared" si="671"/>
        <v>7</v>
      </c>
      <c r="F10701" s="1" t="s">
        <v>792</v>
      </c>
      <c r="G10701" t="s">
        <v>608</v>
      </c>
      <c r="H10701" s="7" t="s">
        <v>742</v>
      </c>
      <c r="I10701" t="s">
        <v>582</v>
      </c>
      <c r="J10701" t="s">
        <v>164</v>
      </c>
      <c r="K10701" t="s">
        <v>197</v>
      </c>
      <c r="L10701" t="s">
        <v>28</v>
      </c>
      <c r="M10701">
        <v>2</v>
      </c>
      <c r="N10701">
        <v>57.541939999999997</v>
      </c>
      <c r="O10701">
        <v>-135.04561000000001</v>
      </c>
      <c r="P10701">
        <v>2</v>
      </c>
      <c r="Q10701">
        <v>1</v>
      </c>
    </row>
    <row r="10702" spans="1:17" x14ac:dyDescent="0.25">
      <c r="A10702" s="1">
        <v>41443</v>
      </c>
      <c r="B10702" s="2">
        <f t="shared" si="668"/>
        <v>2013</v>
      </c>
      <c r="C10702" s="2">
        <f t="shared" si="669"/>
        <v>6</v>
      </c>
      <c r="D10702" s="2">
        <f t="shared" si="670"/>
        <v>18</v>
      </c>
      <c r="E10702" s="2">
        <f t="shared" si="671"/>
        <v>3</v>
      </c>
      <c r="F10702" s="1" t="s">
        <v>792</v>
      </c>
      <c r="G10702" t="s">
        <v>608</v>
      </c>
      <c r="H10702" s="7" t="s">
        <v>742</v>
      </c>
      <c r="I10702" t="s">
        <v>582</v>
      </c>
      <c r="J10702" t="s">
        <v>164</v>
      </c>
      <c r="K10702" t="s">
        <v>197</v>
      </c>
      <c r="L10702" t="s">
        <v>28</v>
      </c>
      <c r="M10702">
        <v>2</v>
      </c>
      <c r="N10702">
        <v>57.541939999999997</v>
      </c>
      <c r="O10702">
        <v>-135.04561000000001</v>
      </c>
      <c r="P10702">
        <v>3</v>
      </c>
      <c r="Q10702">
        <v>1</v>
      </c>
    </row>
    <row r="10703" spans="1:17" x14ac:dyDescent="0.25">
      <c r="A10703" s="1">
        <v>41444</v>
      </c>
      <c r="B10703" s="2">
        <f t="shared" si="668"/>
        <v>2013</v>
      </c>
      <c r="C10703" s="2">
        <f t="shared" si="669"/>
        <v>6</v>
      </c>
      <c r="D10703" s="2">
        <f t="shared" si="670"/>
        <v>19</v>
      </c>
      <c r="E10703" s="2">
        <f t="shared" si="671"/>
        <v>4</v>
      </c>
      <c r="F10703" s="1" t="s">
        <v>792</v>
      </c>
      <c r="G10703" t="s">
        <v>608</v>
      </c>
      <c r="H10703" s="7" t="s">
        <v>742</v>
      </c>
      <c r="I10703" t="s">
        <v>582</v>
      </c>
      <c r="J10703" t="s">
        <v>164</v>
      </c>
      <c r="K10703" t="s">
        <v>197</v>
      </c>
      <c r="L10703" t="s">
        <v>28</v>
      </c>
      <c r="M10703">
        <v>2</v>
      </c>
      <c r="N10703">
        <v>57.541939999999997</v>
      </c>
      <c r="O10703">
        <v>-135.04561000000001</v>
      </c>
      <c r="P10703">
        <v>4</v>
      </c>
      <c r="Q10703">
        <v>1</v>
      </c>
    </row>
    <row r="10704" spans="1:17" x14ac:dyDescent="0.25">
      <c r="A10704" s="1">
        <v>42174</v>
      </c>
      <c r="B10704" s="2">
        <f t="shared" si="668"/>
        <v>2015</v>
      </c>
      <c r="C10704" s="2">
        <f t="shared" si="669"/>
        <v>6</v>
      </c>
      <c r="D10704" s="2">
        <f t="shared" si="670"/>
        <v>19</v>
      </c>
      <c r="E10704" s="2">
        <f t="shared" si="671"/>
        <v>6</v>
      </c>
      <c r="F10704" s="1" t="s">
        <v>792</v>
      </c>
      <c r="G10704" t="s">
        <v>608</v>
      </c>
      <c r="H10704" s="7" t="s">
        <v>742</v>
      </c>
      <c r="I10704" t="s">
        <v>582</v>
      </c>
      <c r="J10704" t="s">
        <v>164</v>
      </c>
      <c r="K10704" t="s">
        <v>197</v>
      </c>
      <c r="L10704" t="s">
        <v>28</v>
      </c>
      <c r="M10704">
        <v>2</v>
      </c>
      <c r="N10704">
        <v>57.541939999999997</v>
      </c>
      <c r="O10704">
        <v>-135.04561000000001</v>
      </c>
      <c r="P10704">
        <v>3</v>
      </c>
      <c r="Q10704">
        <v>1</v>
      </c>
    </row>
    <row r="10705" spans="1:17" x14ac:dyDescent="0.25">
      <c r="A10705" s="1">
        <v>41445</v>
      </c>
      <c r="B10705" s="2">
        <f t="shared" si="668"/>
        <v>2013</v>
      </c>
      <c r="C10705" s="2">
        <f t="shared" si="669"/>
        <v>6</v>
      </c>
      <c r="D10705" s="2">
        <f t="shared" si="670"/>
        <v>20</v>
      </c>
      <c r="E10705" s="2">
        <f t="shared" si="671"/>
        <v>5</v>
      </c>
      <c r="F10705" s="1" t="s">
        <v>792</v>
      </c>
      <c r="G10705" t="s">
        <v>608</v>
      </c>
      <c r="H10705" s="7" t="s">
        <v>742</v>
      </c>
      <c r="I10705" t="s">
        <v>582</v>
      </c>
      <c r="J10705" t="s">
        <v>164</v>
      </c>
      <c r="K10705" t="s">
        <v>197</v>
      </c>
      <c r="L10705" t="s">
        <v>28</v>
      </c>
      <c r="M10705">
        <v>2</v>
      </c>
      <c r="N10705">
        <v>57.541939999999997</v>
      </c>
      <c r="O10705">
        <v>-135.04561000000001</v>
      </c>
      <c r="P10705">
        <v>3</v>
      </c>
      <c r="Q10705">
        <v>1</v>
      </c>
    </row>
    <row r="10706" spans="1:17" x14ac:dyDescent="0.25">
      <c r="A10706" s="1">
        <v>42175</v>
      </c>
      <c r="B10706" s="2">
        <f t="shared" si="668"/>
        <v>2015</v>
      </c>
      <c r="C10706" s="2">
        <f t="shared" si="669"/>
        <v>6</v>
      </c>
      <c r="D10706" s="2">
        <f t="shared" si="670"/>
        <v>20</v>
      </c>
      <c r="E10706" s="2">
        <f t="shared" si="671"/>
        <v>7</v>
      </c>
      <c r="F10706" s="1" t="s">
        <v>792</v>
      </c>
      <c r="G10706" t="s">
        <v>608</v>
      </c>
      <c r="H10706" s="7" t="s">
        <v>742</v>
      </c>
      <c r="I10706" t="s">
        <v>582</v>
      </c>
      <c r="J10706" t="s">
        <v>164</v>
      </c>
      <c r="K10706" t="s">
        <v>197</v>
      </c>
      <c r="L10706" t="s">
        <v>28</v>
      </c>
      <c r="M10706">
        <v>2</v>
      </c>
      <c r="N10706">
        <v>57.541939999999997</v>
      </c>
      <c r="O10706">
        <v>-135.04561000000001</v>
      </c>
      <c r="P10706">
        <v>4</v>
      </c>
      <c r="Q10706">
        <v>1</v>
      </c>
    </row>
    <row r="10707" spans="1:17" x14ac:dyDescent="0.25">
      <c r="A10707" s="1">
        <v>41813</v>
      </c>
      <c r="B10707" s="2">
        <f t="shared" si="668"/>
        <v>2014</v>
      </c>
      <c r="C10707" s="2">
        <f t="shared" si="669"/>
        <v>6</v>
      </c>
      <c r="D10707" s="2">
        <f t="shared" si="670"/>
        <v>23</v>
      </c>
      <c r="E10707" s="2">
        <f t="shared" si="671"/>
        <v>2</v>
      </c>
      <c r="F10707" s="1" t="s">
        <v>792</v>
      </c>
      <c r="G10707" t="s">
        <v>608</v>
      </c>
      <c r="H10707" s="7" t="s">
        <v>742</v>
      </c>
      <c r="I10707" t="s">
        <v>582</v>
      </c>
      <c r="J10707" t="s">
        <v>164</v>
      </c>
      <c r="K10707" t="s">
        <v>197</v>
      </c>
      <c r="L10707" t="s">
        <v>28</v>
      </c>
      <c r="M10707">
        <v>2</v>
      </c>
      <c r="N10707">
        <v>57.541939999999997</v>
      </c>
      <c r="O10707">
        <v>-135.04561000000001</v>
      </c>
      <c r="P10707">
        <v>5</v>
      </c>
      <c r="Q10707">
        <v>1</v>
      </c>
    </row>
    <row r="10708" spans="1:17" x14ac:dyDescent="0.25">
      <c r="A10708" s="1">
        <v>41450</v>
      </c>
      <c r="B10708" s="2">
        <f t="shared" si="668"/>
        <v>2013</v>
      </c>
      <c r="C10708" s="2">
        <f t="shared" si="669"/>
        <v>6</v>
      </c>
      <c r="D10708" s="2">
        <f t="shared" si="670"/>
        <v>25</v>
      </c>
      <c r="E10708" s="2">
        <f t="shared" si="671"/>
        <v>3</v>
      </c>
      <c r="F10708" s="1" t="s">
        <v>792</v>
      </c>
      <c r="G10708" t="s">
        <v>608</v>
      </c>
      <c r="H10708" s="7" t="s">
        <v>742</v>
      </c>
      <c r="I10708" t="s">
        <v>582</v>
      </c>
      <c r="J10708" t="s">
        <v>164</v>
      </c>
      <c r="K10708" t="s">
        <v>197</v>
      </c>
      <c r="L10708" t="s">
        <v>28</v>
      </c>
      <c r="M10708">
        <v>2</v>
      </c>
      <c r="N10708">
        <v>57.541939999999997</v>
      </c>
      <c r="O10708">
        <v>-135.04561000000001</v>
      </c>
      <c r="P10708">
        <v>4</v>
      </c>
      <c r="Q10708">
        <v>1</v>
      </c>
    </row>
    <row r="10709" spans="1:17" x14ac:dyDescent="0.25">
      <c r="A10709" s="1">
        <v>41815</v>
      </c>
      <c r="B10709" s="2">
        <f t="shared" si="668"/>
        <v>2014</v>
      </c>
      <c r="C10709" s="2">
        <f t="shared" si="669"/>
        <v>6</v>
      </c>
      <c r="D10709" s="2">
        <f t="shared" si="670"/>
        <v>25</v>
      </c>
      <c r="E10709" s="2">
        <f t="shared" si="671"/>
        <v>4</v>
      </c>
      <c r="F10709" s="1" t="s">
        <v>792</v>
      </c>
      <c r="G10709" t="s">
        <v>608</v>
      </c>
      <c r="H10709" s="7" t="s">
        <v>742</v>
      </c>
      <c r="I10709" t="s">
        <v>582</v>
      </c>
      <c r="J10709" t="s">
        <v>164</v>
      </c>
      <c r="K10709" t="s">
        <v>197</v>
      </c>
      <c r="L10709" t="s">
        <v>28</v>
      </c>
      <c r="M10709">
        <v>2</v>
      </c>
      <c r="N10709">
        <v>57.541939999999997</v>
      </c>
      <c r="O10709">
        <v>-135.04561000000001</v>
      </c>
      <c r="P10709">
        <v>4</v>
      </c>
      <c r="Q10709">
        <v>1</v>
      </c>
    </row>
    <row r="10710" spans="1:17" x14ac:dyDescent="0.25">
      <c r="A10710" s="1">
        <v>41817</v>
      </c>
      <c r="B10710" s="2">
        <f t="shared" si="668"/>
        <v>2014</v>
      </c>
      <c r="C10710" s="2">
        <f t="shared" si="669"/>
        <v>6</v>
      </c>
      <c r="D10710" s="2">
        <f t="shared" si="670"/>
        <v>27</v>
      </c>
      <c r="E10710" s="2">
        <f t="shared" si="671"/>
        <v>6</v>
      </c>
      <c r="F10710" s="1" t="s">
        <v>792</v>
      </c>
      <c r="G10710" t="s">
        <v>608</v>
      </c>
      <c r="H10710" s="7" t="s">
        <v>742</v>
      </c>
      <c r="I10710" t="s">
        <v>582</v>
      </c>
      <c r="J10710" t="s">
        <v>164</v>
      </c>
      <c r="K10710" t="s">
        <v>197</v>
      </c>
      <c r="L10710" t="s">
        <v>28</v>
      </c>
      <c r="M10710">
        <v>2</v>
      </c>
      <c r="N10710">
        <v>57.541939999999997</v>
      </c>
      <c r="O10710">
        <v>-135.04561000000001</v>
      </c>
      <c r="P10710">
        <v>6</v>
      </c>
      <c r="Q10710">
        <v>1</v>
      </c>
    </row>
    <row r="10711" spans="1:17" x14ac:dyDescent="0.25">
      <c r="A10711" s="1">
        <v>42183</v>
      </c>
      <c r="B10711" s="2">
        <f t="shared" si="668"/>
        <v>2015</v>
      </c>
      <c r="C10711" s="2">
        <f t="shared" si="669"/>
        <v>6</v>
      </c>
      <c r="D10711" s="2">
        <f t="shared" si="670"/>
        <v>28</v>
      </c>
      <c r="E10711" s="2">
        <f t="shared" si="671"/>
        <v>1</v>
      </c>
      <c r="F10711" s="1" t="s">
        <v>792</v>
      </c>
      <c r="G10711" t="s">
        <v>608</v>
      </c>
      <c r="H10711" s="7" t="s">
        <v>742</v>
      </c>
      <c r="I10711" t="s">
        <v>582</v>
      </c>
      <c r="J10711" t="s">
        <v>164</v>
      </c>
      <c r="K10711" t="s">
        <v>197</v>
      </c>
      <c r="L10711" t="s">
        <v>28</v>
      </c>
      <c r="M10711">
        <v>2</v>
      </c>
      <c r="N10711">
        <v>57.541939999999997</v>
      </c>
      <c r="O10711">
        <v>-135.04561000000001</v>
      </c>
      <c r="P10711">
        <v>5</v>
      </c>
      <c r="Q10711">
        <v>1</v>
      </c>
    </row>
    <row r="10712" spans="1:17" x14ac:dyDescent="0.25">
      <c r="A10712" s="1">
        <v>41820</v>
      </c>
      <c r="B10712" s="2">
        <f t="shared" si="668"/>
        <v>2014</v>
      </c>
      <c r="C10712" s="2">
        <f t="shared" si="669"/>
        <v>6</v>
      </c>
      <c r="D10712" s="2">
        <f t="shared" si="670"/>
        <v>30</v>
      </c>
      <c r="E10712" s="2">
        <f t="shared" si="671"/>
        <v>2</v>
      </c>
      <c r="F10712" s="1" t="s">
        <v>792</v>
      </c>
      <c r="G10712" t="s">
        <v>608</v>
      </c>
      <c r="H10712" s="7" t="s">
        <v>742</v>
      </c>
      <c r="I10712" t="s">
        <v>582</v>
      </c>
      <c r="J10712" t="s">
        <v>164</v>
      </c>
      <c r="K10712" t="s">
        <v>197</v>
      </c>
      <c r="L10712" t="s">
        <v>28</v>
      </c>
      <c r="M10712">
        <v>2</v>
      </c>
      <c r="N10712">
        <v>57.541939999999997</v>
      </c>
      <c r="O10712">
        <v>-135.04561000000001</v>
      </c>
      <c r="P10712">
        <v>4</v>
      </c>
      <c r="Q10712">
        <v>1</v>
      </c>
    </row>
    <row r="10713" spans="1:17" x14ac:dyDescent="0.25">
      <c r="A10713" s="1">
        <v>41459</v>
      </c>
      <c r="B10713" s="2">
        <f t="shared" si="668"/>
        <v>2013</v>
      </c>
      <c r="C10713" s="2">
        <f t="shared" si="669"/>
        <v>7</v>
      </c>
      <c r="D10713" s="2">
        <f t="shared" si="670"/>
        <v>4</v>
      </c>
      <c r="E10713" s="2">
        <f t="shared" si="671"/>
        <v>5</v>
      </c>
      <c r="F10713" s="1" t="s">
        <v>792</v>
      </c>
      <c r="G10713" t="s">
        <v>608</v>
      </c>
      <c r="H10713" s="7" t="s">
        <v>742</v>
      </c>
      <c r="I10713" t="s">
        <v>582</v>
      </c>
      <c r="J10713" t="s">
        <v>164</v>
      </c>
      <c r="K10713" t="s">
        <v>197</v>
      </c>
      <c r="L10713" t="s">
        <v>28</v>
      </c>
      <c r="M10713">
        <v>2</v>
      </c>
      <c r="N10713">
        <v>57.541939999999997</v>
      </c>
      <c r="O10713">
        <v>-135.04561000000001</v>
      </c>
      <c r="P10713">
        <v>6</v>
      </c>
      <c r="Q10713">
        <v>1</v>
      </c>
    </row>
    <row r="10714" spans="1:17" x14ac:dyDescent="0.25">
      <c r="A10714" s="1">
        <v>41824</v>
      </c>
      <c r="B10714" s="2">
        <f t="shared" si="668"/>
        <v>2014</v>
      </c>
      <c r="C10714" s="2">
        <f t="shared" si="669"/>
        <v>7</v>
      </c>
      <c r="D10714" s="2">
        <f t="shared" si="670"/>
        <v>4</v>
      </c>
      <c r="E10714" s="2">
        <f t="shared" si="671"/>
        <v>6</v>
      </c>
      <c r="F10714" s="1" t="s">
        <v>792</v>
      </c>
      <c r="G10714" t="s">
        <v>608</v>
      </c>
      <c r="H10714" s="7" t="s">
        <v>742</v>
      </c>
      <c r="I10714" t="s">
        <v>582</v>
      </c>
      <c r="J10714" t="s">
        <v>164</v>
      </c>
      <c r="K10714" t="s">
        <v>197</v>
      </c>
      <c r="L10714" t="s">
        <v>28</v>
      </c>
      <c r="M10714">
        <v>2</v>
      </c>
      <c r="N10714">
        <v>57.541939999999997</v>
      </c>
      <c r="O10714">
        <v>-135.04561000000001</v>
      </c>
      <c r="P10714">
        <v>4</v>
      </c>
      <c r="Q10714">
        <v>1</v>
      </c>
    </row>
    <row r="10715" spans="1:17" x14ac:dyDescent="0.25">
      <c r="A10715" s="1">
        <v>41460</v>
      </c>
      <c r="B10715" s="2">
        <f t="shared" si="668"/>
        <v>2013</v>
      </c>
      <c r="C10715" s="2">
        <f t="shared" si="669"/>
        <v>7</v>
      </c>
      <c r="D10715" s="2">
        <f t="shared" si="670"/>
        <v>5</v>
      </c>
      <c r="E10715" s="2">
        <f t="shared" si="671"/>
        <v>6</v>
      </c>
      <c r="F10715" s="1" t="s">
        <v>792</v>
      </c>
      <c r="G10715" t="s">
        <v>608</v>
      </c>
      <c r="H10715" s="7" t="s">
        <v>742</v>
      </c>
      <c r="I10715" t="s">
        <v>582</v>
      </c>
      <c r="J10715" t="s">
        <v>164</v>
      </c>
      <c r="K10715" t="s">
        <v>197</v>
      </c>
      <c r="L10715" t="s">
        <v>28</v>
      </c>
      <c r="M10715">
        <v>2</v>
      </c>
      <c r="N10715">
        <v>57.541939999999997</v>
      </c>
      <c r="O10715">
        <v>-135.04561000000001</v>
      </c>
      <c r="P10715">
        <v>4</v>
      </c>
      <c r="Q10715">
        <v>1</v>
      </c>
    </row>
    <row r="10716" spans="1:17" x14ac:dyDescent="0.25">
      <c r="A10716" s="1">
        <v>41827</v>
      </c>
      <c r="B10716" s="2">
        <f t="shared" si="668"/>
        <v>2014</v>
      </c>
      <c r="C10716" s="2">
        <f t="shared" si="669"/>
        <v>7</v>
      </c>
      <c r="D10716" s="2">
        <f t="shared" si="670"/>
        <v>7</v>
      </c>
      <c r="E10716" s="2">
        <f t="shared" si="671"/>
        <v>2</v>
      </c>
      <c r="F10716" s="1" t="s">
        <v>792</v>
      </c>
      <c r="G10716" t="s">
        <v>608</v>
      </c>
      <c r="H10716" s="7" t="s">
        <v>742</v>
      </c>
      <c r="I10716" t="s">
        <v>582</v>
      </c>
      <c r="J10716" t="s">
        <v>164</v>
      </c>
      <c r="K10716" t="s">
        <v>197</v>
      </c>
      <c r="L10716" t="s">
        <v>28</v>
      </c>
      <c r="M10716">
        <v>2</v>
      </c>
      <c r="N10716">
        <v>57.541939999999997</v>
      </c>
      <c r="O10716">
        <v>-135.04561000000001</v>
      </c>
      <c r="P10716">
        <v>3</v>
      </c>
      <c r="Q10716">
        <v>1</v>
      </c>
    </row>
    <row r="10717" spans="1:17" x14ac:dyDescent="0.25">
      <c r="A10717" s="1">
        <v>41827</v>
      </c>
      <c r="B10717" s="2">
        <f t="shared" si="668"/>
        <v>2014</v>
      </c>
      <c r="C10717" s="2">
        <f t="shared" si="669"/>
        <v>7</v>
      </c>
      <c r="D10717" s="2">
        <f t="shared" si="670"/>
        <v>7</v>
      </c>
      <c r="E10717" s="2">
        <f t="shared" si="671"/>
        <v>2</v>
      </c>
      <c r="F10717" s="1" t="s">
        <v>792</v>
      </c>
      <c r="G10717" t="s">
        <v>608</v>
      </c>
      <c r="H10717" s="7" t="s">
        <v>742</v>
      </c>
      <c r="I10717" t="s">
        <v>582</v>
      </c>
      <c r="J10717" t="s">
        <v>164</v>
      </c>
      <c r="K10717" t="s">
        <v>197</v>
      </c>
      <c r="L10717" t="s">
        <v>28</v>
      </c>
      <c r="M10717">
        <v>6</v>
      </c>
      <c r="N10717">
        <v>57.541939999999997</v>
      </c>
      <c r="O10717">
        <v>-135.04561000000001</v>
      </c>
      <c r="P10717">
        <v>4</v>
      </c>
      <c r="Q10717">
        <v>1</v>
      </c>
    </row>
    <row r="10718" spans="1:17" x14ac:dyDescent="0.25">
      <c r="A10718" s="1">
        <v>41464</v>
      </c>
      <c r="B10718" s="2">
        <f t="shared" si="668"/>
        <v>2013</v>
      </c>
      <c r="C10718" s="2">
        <f t="shared" si="669"/>
        <v>7</v>
      </c>
      <c r="D10718" s="2">
        <f t="shared" si="670"/>
        <v>9</v>
      </c>
      <c r="E10718" s="2">
        <f t="shared" si="671"/>
        <v>3</v>
      </c>
      <c r="F10718" s="1" t="s">
        <v>792</v>
      </c>
      <c r="G10718" t="s">
        <v>608</v>
      </c>
      <c r="H10718" s="7" t="s">
        <v>742</v>
      </c>
      <c r="I10718" t="s">
        <v>582</v>
      </c>
      <c r="J10718" t="s">
        <v>164</v>
      </c>
      <c r="K10718" t="s">
        <v>197</v>
      </c>
      <c r="L10718" t="s">
        <v>28</v>
      </c>
      <c r="M10718">
        <v>2</v>
      </c>
      <c r="N10718">
        <v>57.541939999999997</v>
      </c>
      <c r="O10718">
        <v>-135.04561000000001</v>
      </c>
      <c r="P10718">
        <v>4</v>
      </c>
      <c r="Q10718">
        <v>1</v>
      </c>
    </row>
    <row r="10719" spans="1:17" x14ac:dyDescent="0.25">
      <c r="A10719" s="1">
        <v>41099</v>
      </c>
      <c r="B10719" s="2">
        <f t="shared" si="668"/>
        <v>2012</v>
      </c>
      <c r="C10719" s="2">
        <f t="shared" si="669"/>
        <v>7</v>
      </c>
      <c r="D10719" s="2">
        <f t="shared" si="670"/>
        <v>9</v>
      </c>
      <c r="E10719" s="2">
        <f t="shared" si="671"/>
        <v>2</v>
      </c>
      <c r="F10719" s="1" t="s">
        <v>792</v>
      </c>
      <c r="G10719" t="s">
        <v>608</v>
      </c>
      <c r="H10719" s="7" t="s">
        <v>742</v>
      </c>
      <c r="I10719" t="s">
        <v>582</v>
      </c>
      <c r="J10719" t="s">
        <v>164</v>
      </c>
      <c r="K10719" t="s">
        <v>606</v>
      </c>
      <c r="L10719" t="s">
        <v>28</v>
      </c>
      <c r="M10719">
        <v>3</v>
      </c>
      <c r="N10719">
        <v>57.541939999999997</v>
      </c>
      <c r="O10719">
        <v>-135.04561000000001</v>
      </c>
      <c r="P10719">
        <v>7</v>
      </c>
      <c r="Q10719">
        <v>1</v>
      </c>
    </row>
    <row r="10720" spans="1:17" x14ac:dyDescent="0.25">
      <c r="A10720" s="1">
        <v>41830</v>
      </c>
      <c r="B10720" s="2">
        <f t="shared" si="668"/>
        <v>2014</v>
      </c>
      <c r="C10720" s="2">
        <f t="shared" si="669"/>
        <v>7</v>
      </c>
      <c r="D10720" s="2">
        <f t="shared" si="670"/>
        <v>10</v>
      </c>
      <c r="E10720" s="2">
        <f t="shared" si="671"/>
        <v>5</v>
      </c>
      <c r="F10720" s="1" t="s">
        <v>792</v>
      </c>
      <c r="G10720" t="s">
        <v>608</v>
      </c>
      <c r="H10720" s="7" t="s">
        <v>742</v>
      </c>
      <c r="I10720" t="s">
        <v>582</v>
      </c>
      <c r="J10720" t="s">
        <v>164</v>
      </c>
      <c r="K10720" t="s">
        <v>197</v>
      </c>
      <c r="L10720" t="s">
        <v>28</v>
      </c>
      <c r="M10720">
        <v>2</v>
      </c>
      <c r="N10720">
        <v>57.541939999999997</v>
      </c>
      <c r="O10720">
        <v>-135.04561000000001</v>
      </c>
      <c r="P10720">
        <v>5</v>
      </c>
      <c r="Q10720">
        <v>1</v>
      </c>
    </row>
    <row r="10721" spans="1:17" x14ac:dyDescent="0.25">
      <c r="A10721" s="1">
        <v>41466</v>
      </c>
      <c r="B10721" s="2">
        <f t="shared" si="668"/>
        <v>2013</v>
      </c>
      <c r="C10721" s="2">
        <f t="shared" si="669"/>
        <v>7</v>
      </c>
      <c r="D10721" s="2">
        <f t="shared" si="670"/>
        <v>11</v>
      </c>
      <c r="E10721" s="2">
        <f t="shared" si="671"/>
        <v>5</v>
      </c>
      <c r="F10721" s="1" t="s">
        <v>792</v>
      </c>
      <c r="G10721" t="s">
        <v>608</v>
      </c>
      <c r="H10721" s="7" t="s">
        <v>742</v>
      </c>
      <c r="I10721" t="s">
        <v>582</v>
      </c>
      <c r="J10721" t="s">
        <v>164</v>
      </c>
      <c r="K10721" t="s">
        <v>197</v>
      </c>
      <c r="L10721" t="s">
        <v>28</v>
      </c>
      <c r="M10721">
        <v>2</v>
      </c>
      <c r="N10721">
        <v>57.541939999999997</v>
      </c>
      <c r="O10721">
        <v>-135.04561000000001</v>
      </c>
      <c r="P10721">
        <v>4</v>
      </c>
      <c r="Q10721">
        <v>1</v>
      </c>
    </row>
    <row r="10722" spans="1:17" x14ac:dyDescent="0.25">
      <c r="A10722" s="1">
        <v>41831</v>
      </c>
      <c r="B10722" s="2">
        <f t="shared" si="668"/>
        <v>2014</v>
      </c>
      <c r="C10722" s="2">
        <f t="shared" si="669"/>
        <v>7</v>
      </c>
      <c r="D10722" s="2">
        <f t="shared" si="670"/>
        <v>11</v>
      </c>
      <c r="E10722" s="2">
        <f t="shared" si="671"/>
        <v>6</v>
      </c>
      <c r="F10722" s="1" t="s">
        <v>792</v>
      </c>
      <c r="G10722" t="s">
        <v>608</v>
      </c>
      <c r="H10722" s="7" t="s">
        <v>742</v>
      </c>
      <c r="I10722" t="s">
        <v>582</v>
      </c>
      <c r="J10722" t="s">
        <v>164</v>
      </c>
      <c r="K10722" t="s">
        <v>197</v>
      </c>
      <c r="L10722" t="s">
        <v>28</v>
      </c>
      <c r="M10722">
        <v>2</v>
      </c>
      <c r="N10722">
        <v>57.541939999999997</v>
      </c>
      <c r="O10722">
        <v>-135.04561000000001</v>
      </c>
      <c r="P10722">
        <v>4</v>
      </c>
      <c r="Q10722">
        <v>1</v>
      </c>
    </row>
    <row r="10723" spans="1:17" x14ac:dyDescent="0.25">
      <c r="A10723" s="1">
        <v>42196</v>
      </c>
      <c r="B10723" s="2">
        <f t="shared" si="668"/>
        <v>2015</v>
      </c>
      <c r="C10723" s="2">
        <f t="shared" si="669"/>
        <v>7</v>
      </c>
      <c r="D10723" s="2">
        <f t="shared" si="670"/>
        <v>11</v>
      </c>
      <c r="E10723" s="2">
        <f t="shared" si="671"/>
        <v>7</v>
      </c>
      <c r="F10723" s="1" t="s">
        <v>792</v>
      </c>
      <c r="G10723" t="s">
        <v>608</v>
      </c>
      <c r="H10723" s="7" t="s">
        <v>742</v>
      </c>
      <c r="I10723" t="s">
        <v>582</v>
      </c>
      <c r="J10723" t="s">
        <v>164</v>
      </c>
      <c r="K10723" t="s">
        <v>197</v>
      </c>
      <c r="L10723" t="s">
        <v>28</v>
      </c>
      <c r="M10723">
        <v>2</v>
      </c>
      <c r="N10723">
        <v>57.541939999999997</v>
      </c>
      <c r="O10723">
        <v>-135.04561000000001</v>
      </c>
      <c r="P10723">
        <v>2</v>
      </c>
      <c r="Q10723">
        <v>1</v>
      </c>
    </row>
    <row r="10724" spans="1:17" x14ac:dyDescent="0.25">
      <c r="A10724" s="1">
        <v>40735</v>
      </c>
      <c r="B10724" s="2">
        <f t="shared" si="668"/>
        <v>2011</v>
      </c>
      <c r="C10724" s="2">
        <f t="shared" si="669"/>
        <v>7</v>
      </c>
      <c r="D10724" s="2">
        <f t="shared" si="670"/>
        <v>11</v>
      </c>
      <c r="E10724" s="2">
        <f t="shared" si="671"/>
        <v>2</v>
      </c>
      <c r="F10724" s="1" t="s">
        <v>792</v>
      </c>
      <c r="G10724" t="s">
        <v>608</v>
      </c>
      <c r="H10724" s="7" t="s">
        <v>742</v>
      </c>
      <c r="I10724" t="s">
        <v>582</v>
      </c>
      <c r="J10724" t="s">
        <v>164</v>
      </c>
      <c r="K10724" t="s">
        <v>606</v>
      </c>
      <c r="L10724" t="s">
        <v>28</v>
      </c>
      <c r="M10724">
        <v>2</v>
      </c>
      <c r="N10724">
        <v>57.541939999999997</v>
      </c>
      <c r="O10724">
        <v>-135.04561000000001</v>
      </c>
      <c r="P10724">
        <v>3</v>
      </c>
      <c r="Q10724">
        <v>1</v>
      </c>
    </row>
    <row r="10725" spans="1:17" x14ac:dyDescent="0.25">
      <c r="A10725" s="1">
        <v>41467</v>
      </c>
      <c r="B10725" s="2">
        <f t="shared" si="668"/>
        <v>2013</v>
      </c>
      <c r="C10725" s="2">
        <f t="shared" si="669"/>
        <v>7</v>
      </c>
      <c r="D10725" s="2">
        <f t="shared" si="670"/>
        <v>12</v>
      </c>
      <c r="E10725" s="2">
        <f t="shared" si="671"/>
        <v>6</v>
      </c>
      <c r="F10725" s="1" t="s">
        <v>792</v>
      </c>
      <c r="G10725" t="s">
        <v>608</v>
      </c>
      <c r="H10725" s="7" t="s">
        <v>742</v>
      </c>
      <c r="I10725" t="s">
        <v>582</v>
      </c>
      <c r="J10725" t="s">
        <v>164</v>
      </c>
      <c r="K10725" t="s">
        <v>197</v>
      </c>
      <c r="L10725" t="s">
        <v>28</v>
      </c>
      <c r="M10725">
        <v>2</v>
      </c>
      <c r="N10725">
        <v>57.541939999999997</v>
      </c>
      <c r="O10725">
        <v>-135.04561000000001</v>
      </c>
      <c r="P10725">
        <v>5</v>
      </c>
      <c r="Q10725">
        <v>1</v>
      </c>
    </row>
    <row r="10726" spans="1:17" x14ac:dyDescent="0.25">
      <c r="A10726" s="1">
        <v>40737</v>
      </c>
      <c r="B10726" s="2">
        <f t="shared" si="668"/>
        <v>2011</v>
      </c>
      <c r="C10726" s="2">
        <f t="shared" si="669"/>
        <v>7</v>
      </c>
      <c r="D10726" s="2">
        <f t="shared" si="670"/>
        <v>13</v>
      </c>
      <c r="E10726" s="2">
        <f t="shared" si="671"/>
        <v>4</v>
      </c>
      <c r="F10726" s="1" t="s">
        <v>792</v>
      </c>
      <c r="G10726" t="s">
        <v>608</v>
      </c>
      <c r="H10726" s="7" t="s">
        <v>742</v>
      </c>
      <c r="I10726" t="s">
        <v>582</v>
      </c>
      <c r="J10726" t="s">
        <v>164</v>
      </c>
      <c r="K10726" t="s">
        <v>606</v>
      </c>
      <c r="L10726" t="s">
        <v>28</v>
      </c>
      <c r="M10726">
        <v>1.5</v>
      </c>
      <c r="N10726">
        <v>57.541939999999997</v>
      </c>
      <c r="O10726">
        <v>-135.04561000000001</v>
      </c>
      <c r="P10726">
        <v>3</v>
      </c>
      <c r="Q10726">
        <v>1</v>
      </c>
    </row>
    <row r="10727" spans="1:17" x14ac:dyDescent="0.25">
      <c r="A10727" s="1">
        <v>41834</v>
      </c>
      <c r="B10727" s="2">
        <f t="shared" si="668"/>
        <v>2014</v>
      </c>
      <c r="C10727" s="2">
        <f t="shared" si="669"/>
        <v>7</v>
      </c>
      <c r="D10727" s="2">
        <f t="shared" si="670"/>
        <v>14</v>
      </c>
      <c r="E10727" s="2">
        <f t="shared" si="671"/>
        <v>2</v>
      </c>
      <c r="F10727" s="1" t="s">
        <v>792</v>
      </c>
      <c r="G10727" t="s">
        <v>608</v>
      </c>
      <c r="H10727" s="7" t="s">
        <v>742</v>
      </c>
      <c r="I10727" t="s">
        <v>582</v>
      </c>
      <c r="J10727" t="s">
        <v>164</v>
      </c>
      <c r="K10727" t="s">
        <v>197</v>
      </c>
      <c r="L10727" t="s">
        <v>28</v>
      </c>
      <c r="M10727">
        <v>2</v>
      </c>
      <c r="N10727">
        <v>57.541939999999997</v>
      </c>
      <c r="O10727">
        <v>-135.04561000000001</v>
      </c>
      <c r="P10727">
        <v>2</v>
      </c>
      <c r="Q10727">
        <v>1</v>
      </c>
    </row>
    <row r="10728" spans="1:17" x14ac:dyDescent="0.25">
      <c r="A10728" s="1">
        <v>41470</v>
      </c>
      <c r="B10728" s="2">
        <f t="shared" si="668"/>
        <v>2013</v>
      </c>
      <c r="C10728" s="2">
        <f t="shared" si="669"/>
        <v>7</v>
      </c>
      <c r="D10728" s="2">
        <f t="shared" si="670"/>
        <v>15</v>
      </c>
      <c r="E10728" s="2">
        <f t="shared" si="671"/>
        <v>2</v>
      </c>
      <c r="F10728" s="1" t="s">
        <v>792</v>
      </c>
      <c r="G10728" t="s">
        <v>608</v>
      </c>
      <c r="H10728" s="7" t="s">
        <v>742</v>
      </c>
      <c r="I10728" t="s">
        <v>582</v>
      </c>
      <c r="J10728" t="s">
        <v>164</v>
      </c>
      <c r="K10728" t="s">
        <v>197</v>
      </c>
      <c r="L10728" t="s">
        <v>28</v>
      </c>
      <c r="M10728">
        <v>2</v>
      </c>
      <c r="N10728">
        <v>57.541939999999997</v>
      </c>
      <c r="O10728">
        <v>-135.04561000000001</v>
      </c>
      <c r="P10728">
        <v>4</v>
      </c>
      <c r="Q10728">
        <v>1</v>
      </c>
    </row>
    <row r="10729" spans="1:17" x14ac:dyDescent="0.25">
      <c r="A10729" s="1">
        <v>42200</v>
      </c>
      <c r="B10729" s="2">
        <f t="shared" si="668"/>
        <v>2015</v>
      </c>
      <c r="C10729" s="2">
        <f t="shared" si="669"/>
        <v>7</v>
      </c>
      <c r="D10729" s="2">
        <f t="shared" si="670"/>
        <v>15</v>
      </c>
      <c r="E10729" s="2">
        <f t="shared" si="671"/>
        <v>4</v>
      </c>
      <c r="F10729" s="1" t="s">
        <v>792</v>
      </c>
      <c r="G10729" t="s">
        <v>608</v>
      </c>
      <c r="H10729" s="7" t="s">
        <v>742</v>
      </c>
      <c r="I10729" t="s">
        <v>582</v>
      </c>
      <c r="J10729" t="s">
        <v>164</v>
      </c>
      <c r="K10729" t="s">
        <v>197</v>
      </c>
      <c r="L10729" t="s">
        <v>28</v>
      </c>
      <c r="M10729">
        <v>2</v>
      </c>
      <c r="N10729">
        <v>57.541939999999997</v>
      </c>
      <c r="O10729">
        <v>-135.04561000000001</v>
      </c>
      <c r="P10729">
        <v>3</v>
      </c>
      <c r="Q10729">
        <v>1</v>
      </c>
    </row>
    <row r="10730" spans="1:17" x14ac:dyDescent="0.25">
      <c r="A10730" s="1">
        <v>41105</v>
      </c>
      <c r="B10730" s="2">
        <f t="shared" si="668"/>
        <v>2012</v>
      </c>
      <c r="C10730" s="2">
        <f t="shared" si="669"/>
        <v>7</v>
      </c>
      <c r="D10730" s="2">
        <f t="shared" si="670"/>
        <v>15</v>
      </c>
      <c r="E10730" s="2">
        <f t="shared" si="671"/>
        <v>1</v>
      </c>
      <c r="F10730" s="1" t="s">
        <v>792</v>
      </c>
      <c r="G10730" t="s">
        <v>608</v>
      </c>
      <c r="H10730" s="7" t="s">
        <v>742</v>
      </c>
      <c r="I10730" t="s">
        <v>582</v>
      </c>
      <c r="J10730" t="s">
        <v>164</v>
      </c>
      <c r="K10730" t="s">
        <v>606</v>
      </c>
      <c r="L10730" t="s">
        <v>28</v>
      </c>
      <c r="M10730">
        <v>2</v>
      </c>
      <c r="N10730">
        <v>57.541939999999997</v>
      </c>
      <c r="O10730">
        <v>-135.04561000000001</v>
      </c>
      <c r="P10730">
        <v>5</v>
      </c>
      <c r="Q10730">
        <v>1</v>
      </c>
    </row>
    <row r="10731" spans="1:17" x14ac:dyDescent="0.25">
      <c r="A10731" s="1">
        <v>41837</v>
      </c>
      <c r="B10731" s="2">
        <f t="shared" si="668"/>
        <v>2014</v>
      </c>
      <c r="C10731" s="2">
        <f t="shared" si="669"/>
        <v>7</v>
      </c>
      <c r="D10731" s="2">
        <f t="shared" si="670"/>
        <v>17</v>
      </c>
      <c r="E10731" s="2">
        <f t="shared" si="671"/>
        <v>5</v>
      </c>
      <c r="F10731" s="1" t="s">
        <v>792</v>
      </c>
      <c r="G10731" t="s">
        <v>608</v>
      </c>
      <c r="H10731" s="7" t="s">
        <v>742</v>
      </c>
      <c r="I10731" t="s">
        <v>582</v>
      </c>
      <c r="J10731" t="s">
        <v>164</v>
      </c>
      <c r="K10731" t="s">
        <v>197</v>
      </c>
      <c r="L10731" t="s">
        <v>28</v>
      </c>
      <c r="M10731">
        <v>2</v>
      </c>
      <c r="N10731">
        <v>57.541939999999997</v>
      </c>
      <c r="O10731">
        <v>-135.04561000000001</v>
      </c>
      <c r="P10731">
        <v>5</v>
      </c>
      <c r="Q10731">
        <v>1</v>
      </c>
    </row>
    <row r="10732" spans="1:17" x14ac:dyDescent="0.25">
      <c r="A10732" s="1">
        <v>41838</v>
      </c>
      <c r="B10732" s="2">
        <f t="shared" si="668"/>
        <v>2014</v>
      </c>
      <c r="C10732" s="2">
        <f t="shared" si="669"/>
        <v>7</v>
      </c>
      <c r="D10732" s="2">
        <f t="shared" si="670"/>
        <v>18</v>
      </c>
      <c r="E10732" s="2">
        <f t="shared" si="671"/>
        <v>6</v>
      </c>
      <c r="F10732" s="1" t="s">
        <v>792</v>
      </c>
      <c r="G10732" t="s">
        <v>608</v>
      </c>
      <c r="H10732" s="7" t="s">
        <v>742</v>
      </c>
      <c r="I10732" t="s">
        <v>582</v>
      </c>
      <c r="J10732" t="s">
        <v>164</v>
      </c>
      <c r="K10732" t="s">
        <v>197</v>
      </c>
      <c r="L10732" t="s">
        <v>28</v>
      </c>
      <c r="M10732">
        <v>2</v>
      </c>
      <c r="N10732">
        <v>57.541939999999997</v>
      </c>
      <c r="O10732">
        <v>-135.04561000000001</v>
      </c>
      <c r="P10732">
        <v>4</v>
      </c>
      <c r="Q10732">
        <v>1</v>
      </c>
    </row>
    <row r="10733" spans="1:17" x14ac:dyDescent="0.25">
      <c r="A10733" s="1">
        <v>41474</v>
      </c>
      <c r="B10733" s="2">
        <f t="shared" si="668"/>
        <v>2013</v>
      </c>
      <c r="C10733" s="2">
        <f t="shared" si="669"/>
        <v>7</v>
      </c>
      <c r="D10733" s="2">
        <f t="shared" si="670"/>
        <v>19</v>
      </c>
      <c r="E10733" s="2">
        <f t="shared" si="671"/>
        <v>6</v>
      </c>
      <c r="F10733" s="1" t="s">
        <v>792</v>
      </c>
      <c r="G10733" t="s">
        <v>608</v>
      </c>
      <c r="H10733" s="7" t="s">
        <v>742</v>
      </c>
      <c r="I10733" t="s">
        <v>582</v>
      </c>
      <c r="J10733" t="s">
        <v>164</v>
      </c>
      <c r="K10733" t="s">
        <v>197</v>
      </c>
      <c r="L10733" t="s">
        <v>28</v>
      </c>
      <c r="M10733">
        <v>2</v>
      </c>
      <c r="N10733">
        <v>57.541939999999997</v>
      </c>
      <c r="O10733">
        <v>-135.04561000000001</v>
      </c>
      <c r="P10733">
        <v>2</v>
      </c>
      <c r="Q10733">
        <v>1</v>
      </c>
    </row>
    <row r="10734" spans="1:17" x14ac:dyDescent="0.25">
      <c r="A10734" s="1">
        <v>41839</v>
      </c>
      <c r="B10734" s="2">
        <f t="shared" si="668"/>
        <v>2014</v>
      </c>
      <c r="C10734" s="2">
        <f t="shared" si="669"/>
        <v>7</v>
      </c>
      <c r="D10734" s="2">
        <f t="shared" si="670"/>
        <v>19</v>
      </c>
      <c r="E10734" s="2">
        <f t="shared" si="671"/>
        <v>7</v>
      </c>
      <c r="F10734" s="1" t="s">
        <v>792</v>
      </c>
      <c r="G10734" t="s">
        <v>608</v>
      </c>
      <c r="H10734" s="7" t="s">
        <v>742</v>
      </c>
      <c r="I10734" t="s">
        <v>582</v>
      </c>
      <c r="J10734" t="s">
        <v>164</v>
      </c>
      <c r="K10734" t="s">
        <v>197</v>
      </c>
      <c r="L10734" t="s">
        <v>28</v>
      </c>
      <c r="M10734">
        <v>2</v>
      </c>
      <c r="N10734">
        <v>57.541939999999997</v>
      </c>
      <c r="O10734">
        <v>-135.04561000000001</v>
      </c>
      <c r="P10734">
        <v>6</v>
      </c>
      <c r="Q10734">
        <v>1</v>
      </c>
    </row>
    <row r="10735" spans="1:17" x14ac:dyDescent="0.25">
      <c r="A10735" s="1">
        <v>40743</v>
      </c>
      <c r="B10735" s="2">
        <f t="shared" si="668"/>
        <v>2011</v>
      </c>
      <c r="C10735" s="2">
        <f t="shared" si="669"/>
        <v>7</v>
      </c>
      <c r="D10735" s="2">
        <f t="shared" si="670"/>
        <v>19</v>
      </c>
      <c r="E10735" s="2">
        <f t="shared" si="671"/>
        <v>3</v>
      </c>
      <c r="F10735" s="1" t="s">
        <v>792</v>
      </c>
      <c r="G10735" t="s">
        <v>608</v>
      </c>
      <c r="H10735" s="7" t="s">
        <v>742</v>
      </c>
      <c r="I10735" t="s">
        <v>582</v>
      </c>
      <c r="J10735" t="s">
        <v>164</v>
      </c>
      <c r="K10735" t="s">
        <v>606</v>
      </c>
      <c r="L10735" t="s">
        <v>28</v>
      </c>
      <c r="M10735">
        <v>3</v>
      </c>
      <c r="N10735">
        <v>57.541939999999997</v>
      </c>
      <c r="O10735">
        <v>-135.04561000000001</v>
      </c>
      <c r="P10735">
        <v>2</v>
      </c>
      <c r="Q10735">
        <v>1</v>
      </c>
    </row>
    <row r="10736" spans="1:17" x14ac:dyDescent="0.25">
      <c r="A10736" s="1">
        <v>42205</v>
      </c>
      <c r="B10736" s="2">
        <f t="shared" si="668"/>
        <v>2015</v>
      </c>
      <c r="C10736" s="2">
        <f t="shared" si="669"/>
        <v>7</v>
      </c>
      <c r="D10736" s="2">
        <f t="shared" si="670"/>
        <v>20</v>
      </c>
      <c r="E10736" s="2">
        <f t="shared" si="671"/>
        <v>2</v>
      </c>
      <c r="F10736" s="1" t="s">
        <v>792</v>
      </c>
      <c r="G10736" t="s">
        <v>608</v>
      </c>
      <c r="H10736" s="7" t="s">
        <v>742</v>
      </c>
      <c r="I10736" t="s">
        <v>582</v>
      </c>
      <c r="J10736" t="s">
        <v>164</v>
      </c>
      <c r="K10736" t="s">
        <v>197</v>
      </c>
      <c r="L10736" t="s">
        <v>28</v>
      </c>
      <c r="M10736">
        <v>2</v>
      </c>
      <c r="N10736">
        <v>57.541939999999997</v>
      </c>
      <c r="O10736">
        <v>-135.04561000000001</v>
      </c>
      <c r="P10736">
        <v>6</v>
      </c>
      <c r="Q10736">
        <v>1</v>
      </c>
    </row>
    <row r="10737" spans="1:17" x14ac:dyDescent="0.25">
      <c r="A10737" s="1">
        <v>42206</v>
      </c>
      <c r="B10737" s="2">
        <f t="shared" si="668"/>
        <v>2015</v>
      </c>
      <c r="C10737" s="2">
        <f t="shared" si="669"/>
        <v>7</v>
      </c>
      <c r="D10737" s="2">
        <f t="shared" si="670"/>
        <v>21</v>
      </c>
      <c r="E10737" s="2">
        <f t="shared" si="671"/>
        <v>3</v>
      </c>
      <c r="F10737" s="1" t="s">
        <v>792</v>
      </c>
      <c r="G10737" t="s">
        <v>608</v>
      </c>
      <c r="H10737" s="7" t="s">
        <v>742</v>
      </c>
      <c r="I10737" t="s">
        <v>582</v>
      </c>
      <c r="J10737" t="s">
        <v>164</v>
      </c>
      <c r="K10737" t="s">
        <v>197</v>
      </c>
      <c r="L10737" t="s">
        <v>28</v>
      </c>
      <c r="M10737">
        <v>2</v>
      </c>
      <c r="N10737">
        <v>57.541939999999997</v>
      </c>
      <c r="O10737">
        <v>-135.04561000000001</v>
      </c>
      <c r="P10737">
        <v>4</v>
      </c>
      <c r="Q10737">
        <v>1</v>
      </c>
    </row>
    <row r="10738" spans="1:17" x14ac:dyDescent="0.25">
      <c r="A10738" s="1">
        <v>41477</v>
      </c>
      <c r="B10738" s="2">
        <f t="shared" si="668"/>
        <v>2013</v>
      </c>
      <c r="C10738" s="2">
        <f t="shared" si="669"/>
        <v>7</v>
      </c>
      <c r="D10738" s="2">
        <f t="shared" si="670"/>
        <v>22</v>
      </c>
      <c r="E10738" s="2">
        <f t="shared" si="671"/>
        <v>2</v>
      </c>
      <c r="F10738" s="1" t="s">
        <v>792</v>
      </c>
      <c r="G10738" t="s">
        <v>608</v>
      </c>
      <c r="H10738" s="7" t="s">
        <v>742</v>
      </c>
      <c r="I10738" t="s">
        <v>582</v>
      </c>
      <c r="J10738" t="s">
        <v>164</v>
      </c>
      <c r="K10738" t="s">
        <v>197</v>
      </c>
      <c r="L10738" t="s">
        <v>28</v>
      </c>
      <c r="M10738">
        <v>2</v>
      </c>
      <c r="N10738">
        <v>57.541939999999997</v>
      </c>
      <c r="O10738">
        <v>-135.04561000000001</v>
      </c>
      <c r="P10738">
        <v>4</v>
      </c>
      <c r="Q10738">
        <v>1</v>
      </c>
    </row>
    <row r="10739" spans="1:17" x14ac:dyDescent="0.25">
      <c r="A10739" s="1">
        <v>41842</v>
      </c>
      <c r="B10739" s="2">
        <f t="shared" si="668"/>
        <v>2014</v>
      </c>
      <c r="C10739" s="2">
        <f t="shared" si="669"/>
        <v>7</v>
      </c>
      <c r="D10739" s="2">
        <f t="shared" si="670"/>
        <v>22</v>
      </c>
      <c r="E10739" s="2">
        <f t="shared" si="671"/>
        <v>3</v>
      </c>
      <c r="F10739" s="1" t="s">
        <v>792</v>
      </c>
      <c r="G10739" t="s">
        <v>608</v>
      </c>
      <c r="H10739" s="7" t="s">
        <v>742</v>
      </c>
      <c r="I10739" t="s">
        <v>582</v>
      </c>
      <c r="J10739" t="s">
        <v>164</v>
      </c>
      <c r="K10739" t="s">
        <v>197</v>
      </c>
      <c r="L10739" t="s">
        <v>28</v>
      </c>
      <c r="M10739">
        <v>2</v>
      </c>
      <c r="N10739">
        <v>57.541939999999997</v>
      </c>
      <c r="O10739">
        <v>-135.04561000000001</v>
      </c>
      <c r="P10739">
        <v>2</v>
      </c>
      <c r="Q10739">
        <v>1</v>
      </c>
    </row>
    <row r="10740" spans="1:17" x14ac:dyDescent="0.25">
      <c r="A10740" s="1">
        <v>42207</v>
      </c>
      <c r="B10740" s="2">
        <f t="shared" si="668"/>
        <v>2015</v>
      </c>
      <c r="C10740" s="2">
        <f t="shared" si="669"/>
        <v>7</v>
      </c>
      <c r="D10740" s="2">
        <f t="shared" si="670"/>
        <v>22</v>
      </c>
      <c r="E10740" s="2">
        <f t="shared" si="671"/>
        <v>4</v>
      </c>
      <c r="F10740" s="1" t="s">
        <v>792</v>
      </c>
      <c r="G10740" t="s">
        <v>608</v>
      </c>
      <c r="H10740" s="7" t="s">
        <v>742</v>
      </c>
      <c r="I10740" t="s">
        <v>582</v>
      </c>
      <c r="J10740" t="s">
        <v>164</v>
      </c>
      <c r="K10740" t="s">
        <v>197</v>
      </c>
      <c r="L10740" t="s">
        <v>28</v>
      </c>
      <c r="M10740">
        <v>2</v>
      </c>
      <c r="N10740">
        <v>57.541939999999997</v>
      </c>
      <c r="O10740">
        <v>-135.04561000000001</v>
      </c>
      <c r="P10740">
        <v>2</v>
      </c>
      <c r="Q10740">
        <v>1</v>
      </c>
    </row>
    <row r="10741" spans="1:17" x14ac:dyDescent="0.25">
      <c r="A10741" s="1">
        <v>41478</v>
      </c>
      <c r="B10741" s="2">
        <f t="shared" si="668"/>
        <v>2013</v>
      </c>
      <c r="C10741" s="2">
        <f t="shared" si="669"/>
        <v>7</v>
      </c>
      <c r="D10741" s="2">
        <f t="shared" si="670"/>
        <v>23</v>
      </c>
      <c r="E10741" s="2">
        <f t="shared" si="671"/>
        <v>3</v>
      </c>
      <c r="F10741" s="1" t="s">
        <v>792</v>
      </c>
      <c r="G10741" t="s">
        <v>608</v>
      </c>
      <c r="H10741" s="7" t="s">
        <v>742</v>
      </c>
      <c r="I10741" t="s">
        <v>582</v>
      </c>
      <c r="J10741" t="s">
        <v>164</v>
      </c>
      <c r="K10741" t="s">
        <v>197</v>
      </c>
      <c r="L10741" t="s">
        <v>28</v>
      </c>
      <c r="M10741">
        <v>2</v>
      </c>
      <c r="N10741">
        <v>57.541939999999997</v>
      </c>
      <c r="O10741">
        <v>-135.04561000000001</v>
      </c>
      <c r="P10741">
        <v>5</v>
      </c>
      <c r="Q10741">
        <v>1</v>
      </c>
    </row>
    <row r="10742" spans="1:17" x14ac:dyDescent="0.25">
      <c r="A10742" s="1">
        <v>41843</v>
      </c>
      <c r="B10742" s="2">
        <f t="shared" si="668"/>
        <v>2014</v>
      </c>
      <c r="C10742" s="2">
        <f t="shared" si="669"/>
        <v>7</v>
      </c>
      <c r="D10742" s="2">
        <f t="shared" si="670"/>
        <v>23</v>
      </c>
      <c r="E10742" s="2">
        <f t="shared" si="671"/>
        <v>4</v>
      </c>
      <c r="F10742" s="1" t="s">
        <v>792</v>
      </c>
      <c r="G10742" t="s">
        <v>608</v>
      </c>
      <c r="H10742" s="7" t="s">
        <v>742</v>
      </c>
      <c r="I10742" t="s">
        <v>582</v>
      </c>
      <c r="J10742" t="s">
        <v>164</v>
      </c>
      <c r="K10742" t="s">
        <v>197</v>
      </c>
      <c r="L10742" t="s">
        <v>28</v>
      </c>
      <c r="M10742">
        <v>2</v>
      </c>
      <c r="N10742">
        <v>57.541939999999997</v>
      </c>
      <c r="O10742">
        <v>-135.04561000000001</v>
      </c>
      <c r="P10742">
        <v>4</v>
      </c>
      <c r="Q10742">
        <v>1</v>
      </c>
    </row>
    <row r="10743" spans="1:17" x14ac:dyDescent="0.25">
      <c r="A10743" s="1">
        <v>42209</v>
      </c>
      <c r="B10743" s="2">
        <f t="shared" si="668"/>
        <v>2015</v>
      </c>
      <c r="C10743" s="2">
        <f t="shared" si="669"/>
        <v>7</v>
      </c>
      <c r="D10743" s="2">
        <f t="shared" si="670"/>
        <v>24</v>
      </c>
      <c r="E10743" s="2">
        <f t="shared" si="671"/>
        <v>6</v>
      </c>
      <c r="F10743" s="1" t="s">
        <v>792</v>
      </c>
      <c r="G10743" t="s">
        <v>608</v>
      </c>
      <c r="H10743" s="7" t="s">
        <v>742</v>
      </c>
      <c r="I10743" t="s">
        <v>582</v>
      </c>
      <c r="J10743" t="s">
        <v>164</v>
      </c>
      <c r="K10743" t="s">
        <v>197</v>
      </c>
      <c r="L10743" t="s">
        <v>28</v>
      </c>
      <c r="M10743">
        <v>2</v>
      </c>
      <c r="N10743">
        <v>57.541939999999997</v>
      </c>
      <c r="O10743">
        <v>-135.04561000000001</v>
      </c>
      <c r="P10743">
        <v>5</v>
      </c>
      <c r="Q10743">
        <v>1</v>
      </c>
    </row>
    <row r="10744" spans="1:17" x14ac:dyDescent="0.25">
      <c r="A10744" s="1">
        <v>40748</v>
      </c>
      <c r="B10744" s="2">
        <f t="shared" si="668"/>
        <v>2011</v>
      </c>
      <c r="C10744" s="2">
        <f t="shared" si="669"/>
        <v>7</v>
      </c>
      <c r="D10744" s="2">
        <f t="shared" si="670"/>
        <v>24</v>
      </c>
      <c r="E10744" s="2">
        <f t="shared" si="671"/>
        <v>1</v>
      </c>
      <c r="F10744" s="1" t="s">
        <v>792</v>
      </c>
      <c r="G10744" t="s">
        <v>608</v>
      </c>
      <c r="H10744" s="7" t="s">
        <v>742</v>
      </c>
      <c r="I10744" t="s">
        <v>582</v>
      </c>
      <c r="J10744" t="s">
        <v>164</v>
      </c>
      <c r="K10744" t="s">
        <v>606</v>
      </c>
      <c r="L10744" t="s">
        <v>28</v>
      </c>
      <c r="M10744">
        <v>3</v>
      </c>
      <c r="N10744">
        <v>57.541939999999997</v>
      </c>
      <c r="O10744">
        <v>-135.04561000000001</v>
      </c>
      <c r="P10744">
        <v>4</v>
      </c>
      <c r="Q10744">
        <v>1</v>
      </c>
    </row>
    <row r="10745" spans="1:17" x14ac:dyDescent="0.25">
      <c r="A10745" s="1">
        <v>42210</v>
      </c>
      <c r="B10745" s="2">
        <f t="shared" si="668"/>
        <v>2015</v>
      </c>
      <c r="C10745" s="2">
        <f t="shared" si="669"/>
        <v>7</v>
      </c>
      <c r="D10745" s="2">
        <f t="shared" si="670"/>
        <v>25</v>
      </c>
      <c r="E10745" s="2">
        <f t="shared" si="671"/>
        <v>7</v>
      </c>
      <c r="F10745" s="1" t="s">
        <v>792</v>
      </c>
      <c r="G10745" t="s">
        <v>608</v>
      </c>
      <c r="H10745" s="7" t="s">
        <v>742</v>
      </c>
      <c r="I10745" t="s">
        <v>582</v>
      </c>
      <c r="J10745" t="s">
        <v>164</v>
      </c>
      <c r="K10745" t="s">
        <v>197</v>
      </c>
      <c r="L10745" t="s">
        <v>28</v>
      </c>
      <c r="M10745">
        <v>2</v>
      </c>
      <c r="N10745">
        <v>57.541939999999997</v>
      </c>
      <c r="O10745">
        <v>-135.04561000000001</v>
      </c>
      <c r="P10745">
        <v>3</v>
      </c>
      <c r="Q10745">
        <v>1</v>
      </c>
    </row>
    <row r="10746" spans="1:17" x14ac:dyDescent="0.25">
      <c r="A10746" s="1">
        <v>41483</v>
      </c>
      <c r="B10746" s="2">
        <f t="shared" si="668"/>
        <v>2013</v>
      </c>
      <c r="C10746" s="2">
        <f t="shared" si="669"/>
        <v>7</v>
      </c>
      <c r="D10746" s="2">
        <f t="shared" si="670"/>
        <v>28</v>
      </c>
      <c r="E10746" s="2">
        <f t="shared" si="671"/>
        <v>1</v>
      </c>
      <c r="F10746" s="1" t="s">
        <v>792</v>
      </c>
      <c r="G10746" t="s">
        <v>608</v>
      </c>
      <c r="H10746" s="7" t="s">
        <v>742</v>
      </c>
      <c r="I10746" t="s">
        <v>582</v>
      </c>
      <c r="J10746" t="s">
        <v>164</v>
      </c>
      <c r="K10746" t="s">
        <v>197</v>
      </c>
      <c r="L10746" t="s">
        <v>28</v>
      </c>
      <c r="M10746">
        <v>2</v>
      </c>
      <c r="N10746">
        <v>57.541939999999997</v>
      </c>
      <c r="O10746">
        <v>-135.04561000000001</v>
      </c>
      <c r="P10746">
        <v>4</v>
      </c>
      <c r="Q10746">
        <v>1</v>
      </c>
    </row>
    <row r="10747" spans="1:17" x14ac:dyDescent="0.25">
      <c r="A10747" s="1">
        <v>42213</v>
      </c>
      <c r="B10747" s="2">
        <f t="shared" si="668"/>
        <v>2015</v>
      </c>
      <c r="C10747" s="2">
        <f t="shared" si="669"/>
        <v>7</v>
      </c>
      <c r="D10747" s="2">
        <f t="shared" si="670"/>
        <v>28</v>
      </c>
      <c r="E10747" s="2">
        <f t="shared" si="671"/>
        <v>3</v>
      </c>
      <c r="F10747" s="1" t="s">
        <v>792</v>
      </c>
      <c r="G10747" t="s">
        <v>608</v>
      </c>
      <c r="H10747" s="7" t="s">
        <v>742</v>
      </c>
      <c r="I10747" t="s">
        <v>582</v>
      </c>
      <c r="J10747" t="s">
        <v>164</v>
      </c>
      <c r="K10747" t="s">
        <v>197</v>
      </c>
      <c r="L10747" t="s">
        <v>28</v>
      </c>
      <c r="M10747">
        <v>2</v>
      </c>
      <c r="N10747">
        <v>57.541939999999997</v>
      </c>
      <c r="O10747">
        <v>-135.04561000000001</v>
      </c>
      <c r="P10747">
        <v>4</v>
      </c>
      <c r="Q10747">
        <v>1</v>
      </c>
    </row>
    <row r="10748" spans="1:17" x14ac:dyDescent="0.25">
      <c r="A10748" s="1">
        <v>41484</v>
      </c>
      <c r="B10748" s="2">
        <f t="shared" si="668"/>
        <v>2013</v>
      </c>
      <c r="C10748" s="2">
        <f t="shared" si="669"/>
        <v>7</v>
      </c>
      <c r="D10748" s="2">
        <f t="shared" si="670"/>
        <v>29</v>
      </c>
      <c r="E10748" s="2">
        <f t="shared" si="671"/>
        <v>2</v>
      </c>
      <c r="F10748" s="1" t="s">
        <v>792</v>
      </c>
      <c r="G10748" t="s">
        <v>608</v>
      </c>
      <c r="H10748" s="7" t="s">
        <v>742</v>
      </c>
      <c r="I10748" t="s">
        <v>582</v>
      </c>
      <c r="J10748" t="s">
        <v>164</v>
      </c>
      <c r="K10748" t="s">
        <v>197</v>
      </c>
      <c r="L10748" t="s">
        <v>28</v>
      </c>
      <c r="M10748">
        <v>2</v>
      </c>
      <c r="N10748">
        <v>57.541939999999997</v>
      </c>
      <c r="O10748">
        <v>-135.04561000000001</v>
      </c>
      <c r="P10748">
        <v>4</v>
      </c>
      <c r="Q10748">
        <v>1</v>
      </c>
    </row>
    <row r="10749" spans="1:17" x14ac:dyDescent="0.25">
      <c r="A10749" s="1">
        <v>41849</v>
      </c>
      <c r="B10749" s="2">
        <f t="shared" si="668"/>
        <v>2014</v>
      </c>
      <c r="C10749" s="2">
        <f t="shared" si="669"/>
        <v>7</v>
      </c>
      <c r="D10749" s="2">
        <f t="shared" si="670"/>
        <v>29</v>
      </c>
      <c r="E10749" s="2">
        <f t="shared" si="671"/>
        <v>3</v>
      </c>
      <c r="F10749" s="1" t="s">
        <v>792</v>
      </c>
      <c r="G10749" t="s">
        <v>608</v>
      </c>
      <c r="H10749" s="7" t="s">
        <v>742</v>
      </c>
      <c r="I10749" t="s">
        <v>582</v>
      </c>
      <c r="J10749" t="s">
        <v>164</v>
      </c>
      <c r="K10749" t="s">
        <v>197</v>
      </c>
      <c r="L10749" t="s">
        <v>28</v>
      </c>
      <c r="M10749">
        <v>2</v>
      </c>
      <c r="N10749">
        <v>57.541939999999997</v>
      </c>
      <c r="O10749">
        <v>-135.04561000000001</v>
      </c>
      <c r="P10749">
        <v>4</v>
      </c>
      <c r="Q10749">
        <v>1</v>
      </c>
    </row>
    <row r="10750" spans="1:17" x14ac:dyDescent="0.25">
      <c r="A10750" s="1">
        <v>41486</v>
      </c>
      <c r="B10750" s="2">
        <f t="shared" si="668"/>
        <v>2013</v>
      </c>
      <c r="C10750" s="2">
        <f t="shared" si="669"/>
        <v>7</v>
      </c>
      <c r="D10750" s="2">
        <f t="shared" si="670"/>
        <v>31</v>
      </c>
      <c r="E10750" s="2">
        <f t="shared" si="671"/>
        <v>4</v>
      </c>
      <c r="F10750" s="1" t="s">
        <v>792</v>
      </c>
      <c r="G10750" t="s">
        <v>608</v>
      </c>
      <c r="H10750" s="7" t="s">
        <v>742</v>
      </c>
      <c r="I10750" t="s">
        <v>582</v>
      </c>
      <c r="J10750" t="s">
        <v>164</v>
      </c>
      <c r="K10750" t="s">
        <v>197</v>
      </c>
      <c r="L10750" t="s">
        <v>28</v>
      </c>
      <c r="M10750">
        <v>2</v>
      </c>
      <c r="N10750">
        <v>57.541939999999997</v>
      </c>
      <c r="O10750">
        <v>-135.04561000000001</v>
      </c>
      <c r="P10750">
        <v>2</v>
      </c>
      <c r="Q10750">
        <v>1</v>
      </c>
    </row>
    <row r="10751" spans="1:17" x14ac:dyDescent="0.25">
      <c r="A10751" s="1">
        <v>41121</v>
      </c>
      <c r="B10751" s="2">
        <f t="shared" si="668"/>
        <v>2012</v>
      </c>
      <c r="C10751" s="2">
        <f t="shared" si="669"/>
        <v>7</v>
      </c>
      <c r="D10751" s="2">
        <f t="shared" si="670"/>
        <v>31</v>
      </c>
      <c r="E10751" s="2">
        <f t="shared" si="671"/>
        <v>3</v>
      </c>
      <c r="F10751" s="1" t="s">
        <v>792</v>
      </c>
      <c r="G10751" t="s">
        <v>608</v>
      </c>
      <c r="H10751" s="7" t="s">
        <v>742</v>
      </c>
      <c r="I10751" t="s">
        <v>582</v>
      </c>
      <c r="J10751" t="s">
        <v>164</v>
      </c>
      <c r="K10751" t="s">
        <v>606</v>
      </c>
      <c r="L10751" t="s">
        <v>28</v>
      </c>
      <c r="M10751">
        <v>3</v>
      </c>
      <c r="N10751">
        <v>57.541939999999997</v>
      </c>
      <c r="O10751">
        <v>-135.04561000000001</v>
      </c>
      <c r="P10751">
        <v>4</v>
      </c>
      <c r="Q10751">
        <v>1</v>
      </c>
    </row>
    <row r="10752" spans="1:17" x14ac:dyDescent="0.25">
      <c r="A10752" s="1">
        <v>41488</v>
      </c>
      <c r="B10752" s="2">
        <f t="shared" si="668"/>
        <v>2013</v>
      </c>
      <c r="C10752" s="2">
        <f t="shared" si="669"/>
        <v>8</v>
      </c>
      <c r="D10752" s="2">
        <f t="shared" si="670"/>
        <v>2</v>
      </c>
      <c r="E10752" s="2">
        <f t="shared" si="671"/>
        <v>6</v>
      </c>
      <c r="F10752" s="1" t="s">
        <v>792</v>
      </c>
      <c r="G10752" t="s">
        <v>608</v>
      </c>
      <c r="H10752" s="7" t="s">
        <v>742</v>
      </c>
      <c r="I10752" t="s">
        <v>582</v>
      </c>
      <c r="J10752" t="s">
        <v>164</v>
      </c>
      <c r="K10752" t="s">
        <v>197</v>
      </c>
      <c r="L10752" t="s">
        <v>28</v>
      </c>
      <c r="M10752">
        <v>2</v>
      </c>
      <c r="N10752">
        <v>57.541939999999997</v>
      </c>
      <c r="O10752">
        <v>-135.04561000000001</v>
      </c>
      <c r="P10752">
        <v>4</v>
      </c>
      <c r="Q10752">
        <v>1</v>
      </c>
    </row>
    <row r="10753" spans="1:17" x14ac:dyDescent="0.25">
      <c r="A10753" s="1">
        <v>41853</v>
      </c>
      <c r="B10753" s="2">
        <f t="shared" si="668"/>
        <v>2014</v>
      </c>
      <c r="C10753" s="2">
        <f t="shared" si="669"/>
        <v>8</v>
      </c>
      <c r="D10753" s="2">
        <f t="shared" si="670"/>
        <v>2</v>
      </c>
      <c r="E10753" s="2">
        <f t="shared" si="671"/>
        <v>7</v>
      </c>
      <c r="F10753" s="1" t="s">
        <v>792</v>
      </c>
      <c r="G10753" t="s">
        <v>608</v>
      </c>
      <c r="H10753" s="7" t="s">
        <v>742</v>
      </c>
      <c r="I10753" t="s">
        <v>582</v>
      </c>
      <c r="J10753" t="s">
        <v>164</v>
      </c>
      <c r="K10753" t="s">
        <v>197</v>
      </c>
      <c r="L10753" t="s">
        <v>28</v>
      </c>
      <c r="M10753">
        <v>2</v>
      </c>
      <c r="N10753">
        <v>57.541939999999997</v>
      </c>
      <c r="O10753">
        <v>-135.04561000000001</v>
      </c>
      <c r="P10753">
        <v>4</v>
      </c>
      <c r="Q10753">
        <v>1</v>
      </c>
    </row>
    <row r="10754" spans="1:17" x14ac:dyDescent="0.25">
      <c r="A10754" s="1">
        <v>42218</v>
      </c>
      <c r="B10754" s="2">
        <f t="shared" ref="B10754:B10817" si="672">YEAR(A10754)</f>
        <v>2015</v>
      </c>
      <c r="C10754" s="2">
        <f t="shared" ref="C10754:C10817" si="673">MONTH(A10754)</f>
        <v>8</v>
      </c>
      <c r="D10754" s="2">
        <f t="shared" ref="D10754:D10817" si="674">DAY(A10754)</f>
        <v>2</v>
      </c>
      <c r="E10754" s="2">
        <f t="shared" ref="E10754:E10817" si="675">WEEKDAY(A10754)</f>
        <v>1</v>
      </c>
      <c r="F10754" s="1" t="s">
        <v>792</v>
      </c>
      <c r="G10754" t="s">
        <v>608</v>
      </c>
      <c r="H10754" s="7" t="s">
        <v>742</v>
      </c>
      <c r="I10754" t="s">
        <v>582</v>
      </c>
      <c r="J10754" t="s">
        <v>164</v>
      </c>
      <c r="K10754" t="s">
        <v>197</v>
      </c>
      <c r="L10754" t="s">
        <v>28</v>
      </c>
      <c r="M10754">
        <v>4</v>
      </c>
      <c r="N10754">
        <v>57.541939999999997</v>
      </c>
      <c r="O10754">
        <v>-135.04561000000001</v>
      </c>
      <c r="P10754">
        <v>2</v>
      </c>
      <c r="Q10754">
        <v>1</v>
      </c>
    </row>
    <row r="10755" spans="1:17" x14ac:dyDescent="0.25">
      <c r="A10755" s="1">
        <v>41492</v>
      </c>
      <c r="B10755" s="2">
        <f t="shared" si="672"/>
        <v>2013</v>
      </c>
      <c r="C10755" s="2">
        <f t="shared" si="673"/>
        <v>8</v>
      </c>
      <c r="D10755" s="2">
        <f t="shared" si="674"/>
        <v>6</v>
      </c>
      <c r="E10755" s="2">
        <f t="shared" si="675"/>
        <v>3</v>
      </c>
      <c r="F10755" s="1" t="s">
        <v>792</v>
      </c>
      <c r="G10755" t="s">
        <v>608</v>
      </c>
      <c r="H10755" s="7" t="s">
        <v>742</v>
      </c>
      <c r="I10755" t="s">
        <v>582</v>
      </c>
      <c r="J10755" t="s">
        <v>164</v>
      </c>
      <c r="K10755" t="s">
        <v>197</v>
      </c>
      <c r="L10755" t="s">
        <v>28</v>
      </c>
      <c r="M10755">
        <v>2</v>
      </c>
      <c r="N10755">
        <v>57.541939999999997</v>
      </c>
      <c r="O10755">
        <v>-135.04561000000001</v>
      </c>
      <c r="P10755">
        <v>4</v>
      </c>
      <c r="Q10755">
        <v>1</v>
      </c>
    </row>
    <row r="10756" spans="1:17" x14ac:dyDescent="0.25">
      <c r="A10756" s="1">
        <v>42222</v>
      </c>
      <c r="B10756" s="2">
        <f t="shared" si="672"/>
        <v>2015</v>
      </c>
      <c r="C10756" s="2">
        <f t="shared" si="673"/>
        <v>8</v>
      </c>
      <c r="D10756" s="2">
        <f t="shared" si="674"/>
        <v>6</v>
      </c>
      <c r="E10756" s="2">
        <f t="shared" si="675"/>
        <v>5</v>
      </c>
      <c r="F10756" s="1" t="s">
        <v>792</v>
      </c>
      <c r="G10756" t="s">
        <v>608</v>
      </c>
      <c r="H10756" s="7" t="s">
        <v>742</v>
      </c>
      <c r="I10756" t="s">
        <v>582</v>
      </c>
      <c r="J10756" t="s">
        <v>164</v>
      </c>
      <c r="K10756" t="s">
        <v>197</v>
      </c>
      <c r="L10756" t="s">
        <v>28</v>
      </c>
      <c r="M10756">
        <v>2</v>
      </c>
      <c r="N10756">
        <v>57.541939999999997</v>
      </c>
      <c r="O10756">
        <v>-135.04561000000001</v>
      </c>
      <c r="P10756">
        <v>4</v>
      </c>
      <c r="Q10756">
        <v>1</v>
      </c>
    </row>
    <row r="10757" spans="1:17" x14ac:dyDescent="0.25">
      <c r="A10757" s="1">
        <v>40761</v>
      </c>
      <c r="B10757" s="2">
        <f t="shared" si="672"/>
        <v>2011</v>
      </c>
      <c r="C10757" s="2">
        <f t="shared" si="673"/>
        <v>8</v>
      </c>
      <c r="D10757" s="2">
        <f t="shared" si="674"/>
        <v>6</v>
      </c>
      <c r="E10757" s="2">
        <f t="shared" si="675"/>
        <v>7</v>
      </c>
      <c r="F10757" s="1" t="s">
        <v>792</v>
      </c>
      <c r="G10757" t="s">
        <v>608</v>
      </c>
      <c r="H10757" s="7" t="s">
        <v>742</v>
      </c>
      <c r="I10757" t="s">
        <v>582</v>
      </c>
      <c r="J10757" t="s">
        <v>164</v>
      </c>
      <c r="K10757" t="s">
        <v>606</v>
      </c>
      <c r="L10757" t="s">
        <v>28</v>
      </c>
      <c r="M10757">
        <v>1.5</v>
      </c>
      <c r="N10757">
        <v>57.541939999999997</v>
      </c>
      <c r="O10757">
        <v>-135.04561000000001</v>
      </c>
      <c r="P10757">
        <v>7</v>
      </c>
      <c r="Q10757">
        <v>1</v>
      </c>
    </row>
    <row r="10758" spans="1:17" x14ac:dyDescent="0.25">
      <c r="A10758" s="1">
        <v>41493</v>
      </c>
      <c r="B10758" s="2">
        <f t="shared" si="672"/>
        <v>2013</v>
      </c>
      <c r="C10758" s="2">
        <f t="shared" si="673"/>
        <v>8</v>
      </c>
      <c r="D10758" s="2">
        <f t="shared" si="674"/>
        <v>7</v>
      </c>
      <c r="E10758" s="2">
        <f t="shared" si="675"/>
        <v>4</v>
      </c>
      <c r="F10758" s="1" t="s">
        <v>792</v>
      </c>
      <c r="G10758" t="s">
        <v>608</v>
      </c>
      <c r="H10758" s="7" t="s">
        <v>742</v>
      </c>
      <c r="I10758" t="s">
        <v>582</v>
      </c>
      <c r="J10758" t="s">
        <v>164</v>
      </c>
      <c r="K10758" t="s">
        <v>197</v>
      </c>
      <c r="L10758" t="s">
        <v>28</v>
      </c>
      <c r="M10758">
        <v>2</v>
      </c>
      <c r="N10758">
        <v>57.541939999999997</v>
      </c>
      <c r="O10758">
        <v>-135.04561000000001</v>
      </c>
      <c r="P10758">
        <v>3</v>
      </c>
      <c r="Q10758">
        <v>1</v>
      </c>
    </row>
    <row r="10759" spans="1:17" x14ac:dyDescent="0.25">
      <c r="A10759" s="1">
        <v>42224</v>
      </c>
      <c r="B10759" s="2">
        <f t="shared" si="672"/>
        <v>2015</v>
      </c>
      <c r="C10759" s="2">
        <f t="shared" si="673"/>
        <v>8</v>
      </c>
      <c r="D10759" s="2">
        <f t="shared" si="674"/>
        <v>8</v>
      </c>
      <c r="E10759" s="2">
        <f t="shared" si="675"/>
        <v>7</v>
      </c>
      <c r="F10759" s="1" t="s">
        <v>792</v>
      </c>
      <c r="G10759" t="s">
        <v>608</v>
      </c>
      <c r="H10759" s="7" t="s">
        <v>742</v>
      </c>
      <c r="I10759" t="s">
        <v>582</v>
      </c>
      <c r="J10759" t="s">
        <v>164</v>
      </c>
      <c r="K10759" t="s">
        <v>197</v>
      </c>
      <c r="L10759" t="s">
        <v>28</v>
      </c>
      <c r="M10759">
        <v>2</v>
      </c>
      <c r="N10759">
        <v>57.541939999999997</v>
      </c>
      <c r="O10759">
        <v>-135.04561000000001</v>
      </c>
      <c r="P10759">
        <v>5</v>
      </c>
      <c r="Q10759">
        <v>1</v>
      </c>
    </row>
    <row r="10760" spans="1:17" x14ac:dyDescent="0.25">
      <c r="A10760" s="1">
        <v>41495</v>
      </c>
      <c r="B10760" s="2">
        <f t="shared" si="672"/>
        <v>2013</v>
      </c>
      <c r="C10760" s="2">
        <f t="shared" si="673"/>
        <v>8</v>
      </c>
      <c r="D10760" s="2">
        <f t="shared" si="674"/>
        <v>9</v>
      </c>
      <c r="E10760" s="2">
        <f t="shared" si="675"/>
        <v>6</v>
      </c>
      <c r="F10760" s="1" t="s">
        <v>792</v>
      </c>
      <c r="G10760" t="s">
        <v>608</v>
      </c>
      <c r="H10760" s="7" t="s">
        <v>742</v>
      </c>
      <c r="I10760" t="s">
        <v>582</v>
      </c>
      <c r="J10760" t="s">
        <v>164</v>
      </c>
      <c r="K10760" t="s">
        <v>197</v>
      </c>
      <c r="L10760" t="s">
        <v>28</v>
      </c>
      <c r="M10760">
        <v>2</v>
      </c>
      <c r="N10760">
        <v>57.541939999999997</v>
      </c>
      <c r="O10760">
        <v>-135.04561000000001</v>
      </c>
      <c r="P10760">
        <v>5</v>
      </c>
      <c r="Q10760">
        <v>1</v>
      </c>
    </row>
    <row r="10761" spans="1:17" x14ac:dyDescent="0.25">
      <c r="A10761" s="1">
        <v>41863</v>
      </c>
      <c r="B10761" s="2">
        <f t="shared" si="672"/>
        <v>2014</v>
      </c>
      <c r="C10761" s="2">
        <f t="shared" si="673"/>
        <v>8</v>
      </c>
      <c r="D10761" s="2">
        <f t="shared" si="674"/>
        <v>12</v>
      </c>
      <c r="E10761" s="2">
        <f t="shared" si="675"/>
        <v>3</v>
      </c>
      <c r="F10761" s="1" t="s">
        <v>792</v>
      </c>
      <c r="G10761" t="s">
        <v>608</v>
      </c>
      <c r="H10761" s="7" t="s">
        <v>742</v>
      </c>
      <c r="I10761" t="s">
        <v>582</v>
      </c>
      <c r="J10761" t="s">
        <v>164</v>
      </c>
      <c r="K10761" t="s">
        <v>197</v>
      </c>
      <c r="L10761" t="s">
        <v>28</v>
      </c>
      <c r="M10761">
        <v>2</v>
      </c>
      <c r="N10761">
        <v>57.541939999999997</v>
      </c>
      <c r="O10761">
        <v>-135.04561000000001</v>
      </c>
      <c r="P10761">
        <v>4</v>
      </c>
      <c r="Q10761">
        <v>1</v>
      </c>
    </row>
    <row r="10762" spans="1:17" x14ac:dyDescent="0.25">
      <c r="A10762" s="1">
        <v>41864</v>
      </c>
      <c r="B10762" s="2">
        <f t="shared" si="672"/>
        <v>2014</v>
      </c>
      <c r="C10762" s="2">
        <f t="shared" si="673"/>
        <v>8</v>
      </c>
      <c r="D10762" s="2">
        <f t="shared" si="674"/>
        <v>13</v>
      </c>
      <c r="E10762" s="2">
        <f t="shared" si="675"/>
        <v>4</v>
      </c>
      <c r="F10762" s="1" t="s">
        <v>792</v>
      </c>
      <c r="G10762" t="s">
        <v>608</v>
      </c>
      <c r="H10762" s="7" t="s">
        <v>742</v>
      </c>
      <c r="I10762" t="s">
        <v>582</v>
      </c>
      <c r="J10762" t="s">
        <v>164</v>
      </c>
      <c r="K10762" t="s">
        <v>197</v>
      </c>
      <c r="L10762" t="s">
        <v>28</v>
      </c>
      <c r="M10762">
        <v>2</v>
      </c>
      <c r="N10762">
        <v>57.541939999999997</v>
      </c>
      <c r="O10762">
        <v>-135.04561000000001</v>
      </c>
      <c r="P10762">
        <v>5</v>
      </c>
      <c r="Q10762">
        <v>1</v>
      </c>
    </row>
    <row r="10763" spans="1:17" x14ac:dyDescent="0.25">
      <c r="A10763" s="1">
        <v>41500</v>
      </c>
      <c r="B10763" s="2">
        <f t="shared" si="672"/>
        <v>2013</v>
      </c>
      <c r="C10763" s="2">
        <f t="shared" si="673"/>
        <v>8</v>
      </c>
      <c r="D10763" s="2">
        <f t="shared" si="674"/>
        <v>14</v>
      </c>
      <c r="E10763" s="2">
        <f t="shared" si="675"/>
        <v>4</v>
      </c>
      <c r="F10763" s="1" t="s">
        <v>792</v>
      </c>
      <c r="G10763" t="s">
        <v>608</v>
      </c>
      <c r="H10763" s="7" t="s">
        <v>742</v>
      </c>
      <c r="I10763" t="s">
        <v>582</v>
      </c>
      <c r="J10763" t="s">
        <v>164</v>
      </c>
      <c r="K10763" t="s">
        <v>197</v>
      </c>
      <c r="L10763" t="s">
        <v>28</v>
      </c>
      <c r="M10763">
        <v>2</v>
      </c>
      <c r="N10763">
        <v>57.541939999999997</v>
      </c>
      <c r="O10763">
        <v>-135.04561000000001</v>
      </c>
      <c r="P10763">
        <v>5</v>
      </c>
      <c r="Q10763">
        <v>1</v>
      </c>
    </row>
    <row r="10764" spans="1:17" x14ac:dyDescent="0.25">
      <c r="A10764" s="1">
        <v>42230</v>
      </c>
      <c r="B10764" s="2">
        <f t="shared" si="672"/>
        <v>2015</v>
      </c>
      <c r="C10764" s="2">
        <f t="shared" si="673"/>
        <v>8</v>
      </c>
      <c r="D10764" s="2">
        <f t="shared" si="674"/>
        <v>14</v>
      </c>
      <c r="E10764" s="2">
        <f t="shared" si="675"/>
        <v>6</v>
      </c>
      <c r="F10764" s="1" t="s">
        <v>792</v>
      </c>
      <c r="G10764" t="s">
        <v>608</v>
      </c>
      <c r="H10764" s="7" t="s">
        <v>742</v>
      </c>
      <c r="I10764" t="s">
        <v>582</v>
      </c>
      <c r="J10764" t="s">
        <v>164</v>
      </c>
      <c r="K10764" t="s">
        <v>197</v>
      </c>
      <c r="L10764" t="s">
        <v>28</v>
      </c>
      <c r="M10764">
        <v>2</v>
      </c>
      <c r="N10764">
        <v>57.541939999999997</v>
      </c>
      <c r="O10764">
        <v>-135.04561000000001</v>
      </c>
      <c r="P10764">
        <v>2</v>
      </c>
      <c r="Q10764">
        <v>1</v>
      </c>
    </row>
    <row r="10765" spans="1:17" x14ac:dyDescent="0.25">
      <c r="A10765" s="1">
        <v>41136</v>
      </c>
      <c r="B10765" s="2">
        <f t="shared" si="672"/>
        <v>2012</v>
      </c>
      <c r="C10765" s="2">
        <f t="shared" si="673"/>
        <v>8</v>
      </c>
      <c r="D10765" s="2">
        <f t="shared" si="674"/>
        <v>15</v>
      </c>
      <c r="E10765" s="2">
        <f t="shared" si="675"/>
        <v>4</v>
      </c>
      <c r="F10765" s="1" t="s">
        <v>792</v>
      </c>
      <c r="G10765" t="s">
        <v>608</v>
      </c>
      <c r="H10765" s="7" t="s">
        <v>742</v>
      </c>
      <c r="I10765" t="s">
        <v>582</v>
      </c>
      <c r="J10765" t="s">
        <v>164</v>
      </c>
      <c r="K10765" t="s">
        <v>606</v>
      </c>
      <c r="L10765" t="s">
        <v>28</v>
      </c>
      <c r="M10765">
        <v>3</v>
      </c>
      <c r="N10765">
        <v>57.541939999999997</v>
      </c>
      <c r="O10765">
        <v>-135.04561000000001</v>
      </c>
      <c r="P10765">
        <v>2</v>
      </c>
      <c r="Q10765">
        <v>1</v>
      </c>
    </row>
    <row r="10766" spans="1:17" x14ac:dyDescent="0.25">
      <c r="A10766" s="1">
        <v>41867</v>
      </c>
      <c r="B10766" s="2">
        <f t="shared" si="672"/>
        <v>2014</v>
      </c>
      <c r="C10766" s="2">
        <f t="shared" si="673"/>
        <v>8</v>
      </c>
      <c r="D10766" s="2">
        <f t="shared" si="674"/>
        <v>16</v>
      </c>
      <c r="E10766" s="2">
        <f t="shared" si="675"/>
        <v>7</v>
      </c>
      <c r="F10766" s="1" t="s">
        <v>792</v>
      </c>
      <c r="G10766" t="s">
        <v>608</v>
      </c>
      <c r="H10766" s="7" t="s">
        <v>742</v>
      </c>
      <c r="I10766" t="s">
        <v>582</v>
      </c>
      <c r="J10766" t="s">
        <v>164</v>
      </c>
      <c r="K10766" t="s">
        <v>197</v>
      </c>
      <c r="L10766" t="s">
        <v>28</v>
      </c>
      <c r="M10766">
        <v>2</v>
      </c>
      <c r="N10766">
        <v>57.541939999999997</v>
      </c>
      <c r="O10766">
        <v>-135.04561000000001</v>
      </c>
      <c r="P10766">
        <v>6</v>
      </c>
      <c r="Q10766">
        <v>1</v>
      </c>
    </row>
    <row r="10767" spans="1:17" x14ac:dyDescent="0.25">
      <c r="A10767" s="1">
        <v>41140</v>
      </c>
      <c r="B10767" s="2">
        <f t="shared" si="672"/>
        <v>2012</v>
      </c>
      <c r="C10767" s="2">
        <f t="shared" si="673"/>
        <v>8</v>
      </c>
      <c r="D10767" s="2">
        <f t="shared" si="674"/>
        <v>19</v>
      </c>
      <c r="E10767" s="2">
        <f t="shared" si="675"/>
        <v>1</v>
      </c>
      <c r="F10767" s="1" t="s">
        <v>792</v>
      </c>
      <c r="G10767" t="s">
        <v>608</v>
      </c>
      <c r="H10767" s="7" t="s">
        <v>742</v>
      </c>
      <c r="I10767" t="s">
        <v>582</v>
      </c>
      <c r="J10767" t="s">
        <v>164</v>
      </c>
      <c r="K10767" t="s">
        <v>606</v>
      </c>
      <c r="L10767" t="s">
        <v>28</v>
      </c>
      <c r="M10767">
        <v>6</v>
      </c>
      <c r="N10767">
        <v>57.541939999999997</v>
      </c>
      <c r="O10767">
        <v>-135.04561000000001</v>
      </c>
      <c r="P10767">
        <v>5</v>
      </c>
      <c r="Q10767">
        <v>1</v>
      </c>
    </row>
    <row r="10768" spans="1:17" x14ac:dyDescent="0.25">
      <c r="A10768" s="1">
        <v>41507</v>
      </c>
      <c r="B10768" s="2">
        <f t="shared" si="672"/>
        <v>2013</v>
      </c>
      <c r="C10768" s="2">
        <f t="shared" si="673"/>
        <v>8</v>
      </c>
      <c r="D10768" s="2">
        <f t="shared" si="674"/>
        <v>21</v>
      </c>
      <c r="E10768" s="2">
        <f t="shared" si="675"/>
        <v>4</v>
      </c>
      <c r="F10768" s="1" t="s">
        <v>792</v>
      </c>
      <c r="G10768" t="s">
        <v>608</v>
      </c>
      <c r="H10768" s="7" t="s">
        <v>742</v>
      </c>
      <c r="I10768" t="s">
        <v>582</v>
      </c>
      <c r="J10768" t="s">
        <v>164</v>
      </c>
      <c r="K10768" t="s">
        <v>197</v>
      </c>
      <c r="L10768" t="s">
        <v>28</v>
      </c>
      <c r="M10768">
        <v>2</v>
      </c>
      <c r="N10768">
        <v>57.541939999999997</v>
      </c>
      <c r="O10768">
        <v>-135.04561000000001</v>
      </c>
      <c r="P10768">
        <v>4</v>
      </c>
      <c r="Q10768">
        <v>1</v>
      </c>
    </row>
    <row r="10769" spans="1:17" x14ac:dyDescent="0.25">
      <c r="A10769" s="1">
        <v>41872</v>
      </c>
      <c r="B10769" s="2">
        <f t="shared" si="672"/>
        <v>2014</v>
      </c>
      <c r="C10769" s="2">
        <f t="shared" si="673"/>
        <v>8</v>
      </c>
      <c r="D10769" s="2">
        <f t="shared" si="674"/>
        <v>21</v>
      </c>
      <c r="E10769" s="2">
        <f t="shared" si="675"/>
        <v>5</v>
      </c>
      <c r="F10769" s="1" t="s">
        <v>792</v>
      </c>
      <c r="G10769" t="s">
        <v>608</v>
      </c>
      <c r="H10769" s="7" t="s">
        <v>742</v>
      </c>
      <c r="I10769" t="s">
        <v>582</v>
      </c>
      <c r="J10769" t="s">
        <v>164</v>
      </c>
      <c r="K10769" t="s">
        <v>197</v>
      </c>
      <c r="L10769" t="s">
        <v>28</v>
      </c>
      <c r="M10769">
        <v>2</v>
      </c>
      <c r="N10769">
        <v>57.541939999999997</v>
      </c>
      <c r="O10769">
        <v>-135.04561000000001</v>
      </c>
      <c r="P10769">
        <v>6</v>
      </c>
      <c r="Q10769">
        <v>1</v>
      </c>
    </row>
    <row r="10770" spans="1:17" x14ac:dyDescent="0.25">
      <c r="A10770" s="1">
        <v>41508</v>
      </c>
      <c r="B10770" s="2">
        <f t="shared" si="672"/>
        <v>2013</v>
      </c>
      <c r="C10770" s="2">
        <f t="shared" si="673"/>
        <v>8</v>
      </c>
      <c r="D10770" s="2">
        <f t="shared" si="674"/>
        <v>22</v>
      </c>
      <c r="E10770" s="2">
        <f t="shared" si="675"/>
        <v>5</v>
      </c>
      <c r="F10770" s="1" t="s">
        <v>792</v>
      </c>
      <c r="G10770" t="s">
        <v>608</v>
      </c>
      <c r="H10770" s="7" t="s">
        <v>742</v>
      </c>
      <c r="I10770" t="s">
        <v>582</v>
      </c>
      <c r="J10770" t="s">
        <v>164</v>
      </c>
      <c r="K10770" t="s">
        <v>197</v>
      </c>
      <c r="L10770" t="s">
        <v>28</v>
      </c>
      <c r="M10770">
        <v>1</v>
      </c>
      <c r="N10770">
        <v>57.541939999999997</v>
      </c>
      <c r="O10770">
        <v>-135.04561000000001</v>
      </c>
      <c r="P10770">
        <v>6</v>
      </c>
      <c r="Q10770">
        <v>1</v>
      </c>
    </row>
    <row r="10771" spans="1:17" x14ac:dyDescent="0.25">
      <c r="A10771" s="1">
        <v>41873</v>
      </c>
      <c r="B10771" s="2">
        <f t="shared" si="672"/>
        <v>2014</v>
      </c>
      <c r="C10771" s="2">
        <f t="shared" si="673"/>
        <v>8</v>
      </c>
      <c r="D10771" s="2">
        <f t="shared" si="674"/>
        <v>22</v>
      </c>
      <c r="E10771" s="2">
        <f t="shared" si="675"/>
        <v>6</v>
      </c>
      <c r="F10771" s="1" t="s">
        <v>792</v>
      </c>
      <c r="G10771" t="s">
        <v>608</v>
      </c>
      <c r="H10771" s="7" t="s">
        <v>742</v>
      </c>
      <c r="I10771" t="s">
        <v>582</v>
      </c>
      <c r="J10771" t="s">
        <v>164</v>
      </c>
      <c r="K10771" t="s">
        <v>197</v>
      </c>
      <c r="L10771" t="s">
        <v>28</v>
      </c>
      <c r="M10771">
        <v>2</v>
      </c>
      <c r="N10771">
        <v>57.541939999999997</v>
      </c>
      <c r="O10771">
        <v>-135.04561000000001</v>
      </c>
      <c r="P10771">
        <v>5</v>
      </c>
      <c r="Q10771">
        <v>1</v>
      </c>
    </row>
    <row r="10772" spans="1:17" x14ac:dyDescent="0.25">
      <c r="A10772" s="1">
        <v>42238</v>
      </c>
      <c r="B10772" s="2">
        <f t="shared" si="672"/>
        <v>2015</v>
      </c>
      <c r="C10772" s="2">
        <f t="shared" si="673"/>
        <v>8</v>
      </c>
      <c r="D10772" s="2">
        <f t="shared" si="674"/>
        <v>22</v>
      </c>
      <c r="E10772" s="2">
        <f t="shared" si="675"/>
        <v>7</v>
      </c>
      <c r="F10772" s="1" t="s">
        <v>792</v>
      </c>
      <c r="G10772" t="s">
        <v>608</v>
      </c>
      <c r="H10772" s="7" t="s">
        <v>742</v>
      </c>
      <c r="I10772" t="s">
        <v>582</v>
      </c>
      <c r="J10772" t="s">
        <v>164</v>
      </c>
      <c r="K10772" t="s">
        <v>197</v>
      </c>
      <c r="L10772" t="s">
        <v>28</v>
      </c>
      <c r="M10772">
        <v>2</v>
      </c>
      <c r="N10772">
        <v>57.541939999999997</v>
      </c>
      <c r="O10772">
        <v>-135.04561000000001</v>
      </c>
      <c r="P10772">
        <v>2</v>
      </c>
      <c r="Q10772">
        <v>1</v>
      </c>
    </row>
    <row r="10773" spans="1:17" x14ac:dyDescent="0.25">
      <c r="A10773" s="1">
        <v>41509</v>
      </c>
      <c r="B10773" s="2">
        <f t="shared" si="672"/>
        <v>2013</v>
      </c>
      <c r="C10773" s="2">
        <f t="shared" si="673"/>
        <v>8</v>
      </c>
      <c r="D10773" s="2">
        <f t="shared" si="674"/>
        <v>23</v>
      </c>
      <c r="E10773" s="2">
        <f t="shared" si="675"/>
        <v>6</v>
      </c>
      <c r="F10773" s="1" t="s">
        <v>792</v>
      </c>
      <c r="G10773" t="s">
        <v>608</v>
      </c>
      <c r="H10773" s="7" t="s">
        <v>742</v>
      </c>
      <c r="I10773" t="s">
        <v>582</v>
      </c>
      <c r="J10773" t="s">
        <v>164</v>
      </c>
      <c r="K10773" t="s">
        <v>197</v>
      </c>
      <c r="L10773" t="s">
        <v>28</v>
      </c>
      <c r="M10773">
        <v>2</v>
      </c>
      <c r="N10773">
        <v>57.541939999999997</v>
      </c>
      <c r="O10773">
        <v>-135.04561000000001</v>
      </c>
      <c r="P10773">
        <v>3</v>
      </c>
      <c r="Q10773">
        <v>1</v>
      </c>
    </row>
    <row r="10774" spans="1:17" x14ac:dyDescent="0.25">
      <c r="A10774" s="1">
        <v>41874</v>
      </c>
      <c r="B10774" s="2">
        <f t="shared" si="672"/>
        <v>2014</v>
      </c>
      <c r="C10774" s="2">
        <f t="shared" si="673"/>
        <v>8</v>
      </c>
      <c r="D10774" s="2">
        <f t="shared" si="674"/>
        <v>23</v>
      </c>
      <c r="E10774" s="2">
        <f t="shared" si="675"/>
        <v>7</v>
      </c>
      <c r="F10774" s="1" t="s">
        <v>792</v>
      </c>
      <c r="G10774" t="s">
        <v>608</v>
      </c>
      <c r="H10774" s="7" t="s">
        <v>742</v>
      </c>
      <c r="I10774" t="s">
        <v>582</v>
      </c>
      <c r="J10774" t="s">
        <v>164</v>
      </c>
      <c r="K10774" t="s">
        <v>197</v>
      </c>
      <c r="L10774" t="s">
        <v>28</v>
      </c>
      <c r="M10774">
        <v>2</v>
      </c>
      <c r="N10774">
        <v>57.541939999999997</v>
      </c>
      <c r="O10774">
        <v>-135.04561000000001</v>
      </c>
      <c r="P10774">
        <v>3</v>
      </c>
      <c r="Q10774">
        <v>1</v>
      </c>
    </row>
    <row r="10775" spans="1:17" x14ac:dyDescent="0.25">
      <c r="A10775" s="1">
        <v>42241</v>
      </c>
      <c r="B10775" s="2">
        <f t="shared" si="672"/>
        <v>2015</v>
      </c>
      <c r="C10775" s="2">
        <f t="shared" si="673"/>
        <v>8</v>
      </c>
      <c r="D10775" s="2">
        <f t="shared" si="674"/>
        <v>25</v>
      </c>
      <c r="E10775" s="2">
        <f t="shared" si="675"/>
        <v>3</v>
      </c>
      <c r="F10775" s="1" t="s">
        <v>792</v>
      </c>
      <c r="G10775" t="s">
        <v>608</v>
      </c>
      <c r="H10775" s="7" t="s">
        <v>742</v>
      </c>
      <c r="I10775" t="s">
        <v>582</v>
      </c>
      <c r="J10775" t="s">
        <v>164</v>
      </c>
      <c r="K10775" t="s">
        <v>197</v>
      </c>
      <c r="L10775" t="s">
        <v>28</v>
      </c>
      <c r="M10775">
        <v>2</v>
      </c>
      <c r="N10775">
        <v>57.541939999999997</v>
      </c>
      <c r="O10775">
        <v>-135.04561000000001</v>
      </c>
      <c r="P10775">
        <v>4</v>
      </c>
      <c r="Q10775">
        <v>1</v>
      </c>
    </row>
    <row r="10776" spans="1:17" x14ac:dyDescent="0.25">
      <c r="A10776" s="1">
        <v>40780</v>
      </c>
      <c r="B10776" s="2">
        <f t="shared" si="672"/>
        <v>2011</v>
      </c>
      <c r="C10776" s="2">
        <f t="shared" si="673"/>
        <v>8</v>
      </c>
      <c r="D10776" s="2">
        <f t="shared" si="674"/>
        <v>25</v>
      </c>
      <c r="E10776" s="2">
        <f t="shared" si="675"/>
        <v>5</v>
      </c>
      <c r="F10776" s="1" t="s">
        <v>792</v>
      </c>
      <c r="G10776" t="s">
        <v>608</v>
      </c>
      <c r="H10776" s="7" t="s">
        <v>742</v>
      </c>
      <c r="I10776" t="s">
        <v>582</v>
      </c>
      <c r="J10776" t="s">
        <v>164</v>
      </c>
      <c r="K10776" t="s">
        <v>606</v>
      </c>
      <c r="L10776" t="s">
        <v>28</v>
      </c>
      <c r="M10776">
        <v>2</v>
      </c>
      <c r="N10776">
        <v>57.541939999999997</v>
      </c>
      <c r="O10776">
        <v>-135.04561000000001</v>
      </c>
      <c r="P10776">
        <v>6</v>
      </c>
      <c r="Q10776">
        <v>1</v>
      </c>
    </row>
    <row r="10777" spans="1:17" x14ac:dyDescent="0.25">
      <c r="A10777" s="1">
        <v>41877</v>
      </c>
      <c r="B10777" s="2">
        <f t="shared" si="672"/>
        <v>2014</v>
      </c>
      <c r="C10777" s="2">
        <f t="shared" si="673"/>
        <v>8</v>
      </c>
      <c r="D10777" s="2">
        <f t="shared" si="674"/>
        <v>26</v>
      </c>
      <c r="E10777" s="2">
        <f t="shared" si="675"/>
        <v>3</v>
      </c>
      <c r="F10777" s="1" t="s">
        <v>792</v>
      </c>
      <c r="G10777" t="s">
        <v>608</v>
      </c>
      <c r="H10777" s="7" t="s">
        <v>742</v>
      </c>
      <c r="I10777" t="s">
        <v>582</v>
      </c>
      <c r="J10777" t="s">
        <v>164</v>
      </c>
      <c r="K10777" t="s">
        <v>197</v>
      </c>
      <c r="L10777" t="s">
        <v>28</v>
      </c>
      <c r="M10777">
        <v>2</v>
      </c>
      <c r="N10777">
        <v>57.541939999999997</v>
      </c>
      <c r="O10777">
        <v>-135.04561000000001</v>
      </c>
      <c r="P10777">
        <v>4</v>
      </c>
      <c r="Q10777">
        <v>1</v>
      </c>
    </row>
    <row r="10778" spans="1:17" x14ac:dyDescent="0.25">
      <c r="A10778" s="1">
        <v>41513</v>
      </c>
      <c r="B10778" s="2">
        <f t="shared" si="672"/>
        <v>2013</v>
      </c>
      <c r="C10778" s="2">
        <f t="shared" si="673"/>
        <v>8</v>
      </c>
      <c r="D10778" s="2">
        <f t="shared" si="674"/>
        <v>27</v>
      </c>
      <c r="E10778" s="2">
        <f t="shared" si="675"/>
        <v>3</v>
      </c>
      <c r="F10778" s="1" t="s">
        <v>792</v>
      </c>
      <c r="G10778" t="s">
        <v>608</v>
      </c>
      <c r="H10778" s="7" t="s">
        <v>742</v>
      </c>
      <c r="I10778" t="s">
        <v>582</v>
      </c>
      <c r="J10778" t="s">
        <v>164</v>
      </c>
      <c r="K10778" t="s">
        <v>197</v>
      </c>
      <c r="L10778" t="s">
        <v>28</v>
      </c>
      <c r="M10778">
        <v>2</v>
      </c>
      <c r="N10778">
        <v>57.541939999999997</v>
      </c>
      <c r="O10778">
        <v>-135.04561000000001</v>
      </c>
      <c r="P10778">
        <v>4</v>
      </c>
      <c r="Q10778">
        <v>1</v>
      </c>
    </row>
    <row r="10779" spans="1:17" x14ac:dyDescent="0.25">
      <c r="A10779" s="1">
        <v>41514</v>
      </c>
      <c r="B10779" s="2">
        <f t="shared" si="672"/>
        <v>2013</v>
      </c>
      <c r="C10779" s="2">
        <f t="shared" si="673"/>
        <v>8</v>
      </c>
      <c r="D10779" s="2">
        <f t="shared" si="674"/>
        <v>28</v>
      </c>
      <c r="E10779" s="2">
        <f t="shared" si="675"/>
        <v>4</v>
      </c>
      <c r="F10779" s="1" t="s">
        <v>792</v>
      </c>
      <c r="G10779" t="s">
        <v>608</v>
      </c>
      <c r="H10779" s="7" t="s">
        <v>742</v>
      </c>
      <c r="I10779" t="s">
        <v>582</v>
      </c>
      <c r="J10779" t="s">
        <v>164</v>
      </c>
      <c r="K10779" t="s">
        <v>197</v>
      </c>
      <c r="L10779" t="s">
        <v>28</v>
      </c>
      <c r="M10779">
        <v>2</v>
      </c>
      <c r="N10779">
        <v>57.541939999999997</v>
      </c>
      <c r="O10779">
        <v>-135.04561000000001</v>
      </c>
      <c r="P10779">
        <v>2</v>
      </c>
      <c r="Q10779">
        <v>1</v>
      </c>
    </row>
    <row r="10780" spans="1:17" x14ac:dyDescent="0.25">
      <c r="A10780" s="1">
        <v>40783</v>
      </c>
      <c r="B10780" s="2">
        <f t="shared" si="672"/>
        <v>2011</v>
      </c>
      <c r="C10780" s="2">
        <f t="shared" si="673"/>
        <v>8</v>
      </c>
      <c r="D10780" s="2">
        <f t="shared" si="674"/>
        <v>28</v>
      </c>
      <c r="E10780" s="2">
        <f t="shared" si="675"/>
        <v>1</v>
      </c>
      <c r="F10780" s="1" t="s">
        <v>792</v>
      </c>
      <c r="G10780" t="s">
        <v>608</v>
      </c>
      <c r="H10780" s="7" t="s">
        <v>742</v>
      </c>
      <c r="I10780" t="s">
        <v>582</v>
      </c>
      <c r="J10780" t="s">
        <v>164</v>
      </c>
      <c r="K10780" t="s">
        <v>606</v>
      </c>
      <c r="L10780" t="s">
        <v>28</v>
      </c>
      <c r="M10780">
        <v>3</v>
      </c>
      <c r="N10780">
        <v>57.541939999999997</v>
      </c>
      <c r="O10780">
        <v>-135.04561000000001</v>
      </c>
      <c r="P10780">
        <v>2</v>
      </c>
      <c r="Q10780">
        <v>1</v>
      </c>
    </row>
    <row r="10781" spans="1:17" x14ac:dyDescent="0.25">
      <c r="A10781" s="1">
        <v>40786</v>
      </c>
      <c r="B10781" s="2">
        <f t="shared" si="672"/>
        <v>2011</v>
      </c>
      <c r="C10781" s="2">
        <f t="shared" si="673"/>
        <v>8</v>
      </c>
      <c r="D10781" s="2">
        <f t="shared" si="674"/>
        <v>31</v>
      </c>
      <c r="E10781" s="2">
        <f t="shared" si="675"/>
        <v>4</v>
      </c>
      <c r="F10781" s="1" t="s">
        <v>792</v>
      </c>
      <c r="G10781" t="s">
        <v>608</v>
      </c>
      <c r="H10781" s="7" t="s">
        <v>742</v>
      </c>
      <c r="I10781" t="s">
        <v>582</v>
      </c>
      <c r="J10781" t="s">
        <v>164</v>
      </c>
      <c r="K10781" t="s">
        <v>606</v>
      </c>
      <c r="L10781" t="s">
        <v>28</v>
      </c>
      <c r="M10781">
        <v>3</v>
      </c>
      <c r="N10781">
        <v>57.541939999999997</v>
      </c>
      <c r="O10781">
        <v>-135.04561000000001</v>
      </c>
      <c r="P10781">
        <v>6</v>
      </c>
      <c r="Q10781">
        <v>1</v>
      </c>
    </row>
    <row r="10782" spans="1:17" x14ac:dyDescent="0.25">
      <c r="A10782" s="1">
        <v>42248</v>
      </c>
      <c r="B10782" s="2">
        <f t="shared" si="672"/>
        <v>2015</v>
      </c>
      <c r="C10782" s="2">
        <f t="shared" si="673"/>
        <v>9</v>
      </c>
      <c r="D10782" s="2">
        <f t="shared" si="674"/>
        <v>1</v>
      </c>
      <c r="E10782" s="2">
        <f t="shared" si="675"/>
        <v>3</v>
      </c>
      <c r="F10782" s="1" t="s">
        <v>792</v>
      </c>
      <c r="G10782" t="s">
        <v>608</v>
      </c>
      <c r="H10782" s="7" t="s">
        <v>742</v>
      </c>
      <c r="I10782" t="s">
        <v>582</v>
      </c>
      <c r="J10782" t="s">
        <v>164</v>
      </c>
      <c r="K10782" t="s">
        <v>197</v>
      </c>
      <c r="L10782" t="s">
        <v>28</v>
      </c>
      <c r="M10782">
        <v>2</v>
      </c>
      <c r="N10782">
        <v>57.541939999999997</v>
      </c>
      <c r="O10782">
        <v>-135.04561000000001</v>
      </c>
      <c r="P10782">
        <v>5</v>
      </c>
      <c r="Q10782">
        <v>1</v>
      </c>
    </row>
    <row r="10783" spans="1:17" x14ac:dyDescent="0.25">
      <c r="A10783" s="1">
        <v>42250</v>
      </c>
      <c r="B10783" s="2">
        <f t="shared" si="672"/>
        <v>2015</v>
      </c>
      <c r="C10783" s="2">
        <f t="shared" si="673"/>
        <v>9</v>
      </c>
      <c r="D10783" s="2">
        <f t="shared" si="674"/>
        <v>3</v>
      </c>
      <c r="E10783" s="2">
        <f t="shared" si="675"/>
        <v>5</v>
      </c>
      <c r="F10783" s="1" t="s">
        <v>792</v>
      </c>
      <c r="G10783" t="s">
        <v>608</v>
      </c>
      <c r="H10783" s="7" t="s">
        <v>742</v>
      </c>
      <c r="I10783" t="s">
        <v>582</v>
      </c>
      <c r="J10783" t="s">
        <v>164</v>
      </c>
      <c r="K10783" t="s">
        <v>197</v>
      </c>
      <c r="L10783" t="s">
        <v>28</v>
      </c>
      <c r="M10783">
        <v>2</v>
      </c>
      <c r="N10783">
        <v>57.541939999999997</v>
      </c>
      <c r="O10783">
        <v>-135.04561000000001</v>
      </c>
      <c r="P10783">
        <v>2</v>
      </c>
      <c r="Q10783">
        <v>1</v>
      </c>
    </row>
    <row r="10784" spans="1:17" x14ac:dyDescent="0.25">
      <c r="A10784" s="1">
        <v>41886</v>
      </c>
      <c r="B10784" s="2">
        <f t="shared" si="672"/>
        <v>2014</v>
      </c>
      <c r="C10784" s="2">
        <f t="shared" si="673"/>
        <v>9</v>
      </c>
      <c r="D10784" s="2">
        <f t="shared" si="674"/>
        <v>4</v>
      </c>
      <c r="E10784" s="2">
        <f t="shared" si="675"/>
        <v>5</v>
      </c>
      <c r="F10784" s="1" t="s">
        <v>792</v>
      </c>
      <c r="G10784" t="s">
        <v>608</v>
      </c>
      <c r="H10784" s="7" t="s">
        <v>742</v>
      </c>
      <c r="I10784" t="s">
        <v>582</v>
      </c>
      <c r="J10784" t="s">
        <v>164</v>
      </c>
      <c r="K10784" t="s">
        <v>197</v>
      </c>
      <c r="L10784" t="s">
        <v>28</v>
      </c>
      <c r="M10784">
        <v>2</v>
      </c>
      <c r="N10784">
        <v>57.541939999999997</v>
      </c>
      <c r="O10784">
        <v>-135.04561000000001</v>
      </c>
      <c r="P10784">
        <v>4</v>
      </c>
      <c r="Q10784">
        <v>1</v>
      </c>
    </row>
    <row r="10785" spans="1:17" x14ac:dyDescent="0.25">
      <c r="A10785" s="1">
        <v>42251</v>
      </c>
      <c r="B10785" s="2">
        <f t="shared" si="672"/>
        <v>2015</v>
      </c>
      <c r="C10785" s="2">
        <f t="shared" si="673"/>
        <v>9</v>
      </c>
      <c r="D10785" s="2">
        <f t="shared" si="674"/>
        <v>4</v>
      </c>
      <c r="E10785" s="2">
        <f t="shared" si="675"/>
        <v>6</v>
      </c>
      <c r="F10785" s="1" t="s">
        <v>792</v>
      </c>
      <c r="G10785" t="s">
        <v>608</v>
      </c>
      <c r="H10785" s="7" t="s">
        <v>742</v>
      </c>
      <c r="I10785" t="s">
        <v>582</v>
      </c>
      <c r="J10785" t="s">
        <v>164</v>
      </c>
      <c r="K10785" t="s">
        <v>197</v>
      </c>
      <c r="L10785" t="s">
        <v>28</v>
      </c>
      <c r="M10785">
        <v>2</v>
      </c>
      <c r="N10785">
        <v>57.541939999999997</v>
      </c>
      <c r="O10785">
        <v>-135.04561000000001</v>
      </c>
      <c r="P10785">
        <v>4</v>
      </c>
      <c r="Q10785">
        <v>1</v>
      </c>
    </row>
    <row r="10786" spans="1:17" x14ac:dyDescent="0.25">
      <c r="A10786" s="1">
        <v>42254</v>
      </c>
      <c r="B10786" s="2">
        <f t="shared" si="672"/>
        <v>2015</v>
      </c>
      <c r="C10786" s="2">
        <f t="shared" si="673"/>
        <v>9</v>
      </c>
      <c r="D10786" s="2">
        <f t="shared" si="674"/>
        <v>7</v>
      </c>
      <c r="E10786" s="2">
        <f t="shared" si="675"/>
        <v>2</v>
      </c>
      <c r="F10786" s="1" t="s">
        <v>792</v>
      </c>
      <c r="G10786" t="s">
        <v>608</v>
      </c>
      <c r="H10786" s="7" t="s">
        <v>742</v>
      </c>
      <c r="I10786" t="s">
        <v>582</v>
      </c>
      <c r="J10786" t="s">
        <v>164</v>
      </c>
      <c r="K10786" t="s">
        <v>197</v>
      </c>
      <c r="L10786" t="s">
        <v>28</v>
      </c>
      <c r="M10786">
        <v>2</v>
      </c>
      <c r="N10786">
        <v>57.541939999999997</v>
      </c>
      <c r="O10786">
        <v>-135.04561000000001</v>
      </c>
      <c r="P10786">
        <v>3</v>
      </c>
      <c r="Q10786">
        <v>1</v>
      </c>
    </row>
    <row r="10787" spans="1:17" x14ac:dyDescent="0.25">
      <c r="A10787" s="1">
        <v>41891</v>
      </c>
      <c r="B10787" s="2">
        <f t="shared" si="672"/>
        <v>2014</v>
      </c>
      <c r="C10787" s="2">
        <f t="shared" si="673"/>
        <v>9</v>
      </c>
      <c r="D10787" s="2">
        <f t="shared" si="674"/>
        <v>9</v>
      </c>
      <c r="E10787" s="2">
        <f t="shared" si="675"/>
        <v>3</v>
      </c>
      <c r="F10787" s="1" t="s">
        <v>792</v>
      </c>
      <c r="G10787" t="s">
        <v>608</v>
      </c>
      <c r="H10787" s="7" t="s">
        <v>742</v>
      </c>
      <c r="I10787" t="s">
        <v>582</v>
      </c>
      <c r="J10787" t="s">
        <v>164</v>
      </c>
      <c r="K10787" t="s">
        <v>197</v>
      </c>
      <c r="L10787" t="s">
        <v>28</v>
      </c>
      <c r="M10787">
        <v>2</v>
      </c>
      <c r="N10787">
        <v>57.541939999999997</v>
      </c>
      <c r="O10787">
        <v>-135.04561000000001</v>
      </c>
      <c r="P10787">
        <v>2</v>
      </c>
      <c r="Q10787">
        <v>1</v>
      </c>
    </row>
    <row r="10788" spans="1:17" x14ac:dyDescent="0.25">
      <c r="A10788" s="1">
        <v>41541</v>
      </c>
      <c r="B10788" s="2">
        <f t="shared" si="672"/>
        <v>2013</v>
      </c>
      <c r="C10788" s="2">
        <f t="shared" si="673"/>
        <v>9</v>
      </c>
      <c r="D10788" s="2">
        <f t="shared" si="674"/>
        <v>24</v>
      </c>
      <c r="E10788" s="2">
        <f t="shared" si="675"/>
        <v>3</v>
      </c>
      <c r="F10788" s="1" t="s">
        <v>793</v>
      </c>
      <c r="G10788" t="s">
        <v>608</v>
      </c>
      <c r="H10788" s="7" t="s">
        <v>742</v>
      </c>
      <c r="I10788" t="s">
        <v>582</v>
      </c>
      <c r="J10788" t="s">
        <v>164</v>
      </c>
      <c r="K10788" t="s">
        <v>197</v>
      </c>
      <c r="L10788" t="s">
        <v>28</v>
      </c>
      <c r="M10788">
        <v>1</v>
      </c>
      <c r="N10788">
        <v>57.541939999999997</v>
      </c>
      <c r="O10788">
        <v>-135.04561000000001</v>
      </c>
      <c r="P10788">
        <v>1</v>
      </c>
      <c r="Q10788">
        <v>1</v>
      </c>
    </row>
    <row r="10789" spans="1:17" x14ac:dyDescent="0.25">
      <c r="A10789" s="1">
        <v>41543</v>
      </c>
      <c r="B10789" s="2">
        <f t="shared" si="672"/>
        <v>2013</v>
      </c>
      <c r="C10789" s="2">
        <f t="shared" si="673"/>
        <v>9</v>
      </c>
      <c r="D10789" s="2">
        <f t="shared" si="674"/>
        <v>26</v>
      </c>
      <c r="E10789" s="2">
        <f t="shared" si="675"/>
        <v>5</v>
      </c>
      <c r="F10789" s="1" t="s">
        <v>793</v>
      </c>
      <c r="G10789" t="s">
        <v>608</v>
      </c>
      <c r="H10789" s="7" t="s">
        <v>742</v>
      </c>
      <c r="I10789" t="s">
        <v>582</v>
      </c>
      <c r="J10789" t="s">
        <v>164</v>
      </c>
      <c r="K10789" t="s">
        <v>197</v>
      </c>
      <c r="L10789" t="s">
        <v>28</v>
      </c>
      <c r="M10789">
        <v>2</v>
      </c>
      <c r="N10789">
        <v>57.541939999999997</v>
      </c>
      <c r="O10789">
        <v>-135.04561000000001</v>
      </c>
      <c r="P10789">
        <v>5</v>
      </c>
      <c r="Q10789">
        <v>1</v>
      </c>
    </row>
    <row r="10790" spans="1:17" x14ac:dyDescent="0.25">
      <c r="A10790" s="1">
        <v>41910</v>
      </c>
      <c r="B10790" s="2">
        <f t="shared" si="672"/>
        <v>2014</v>
      </c>
      <c r="C10790" s="2">
        <f t="shared" si="673"/>
        <v>9</v>
      </c>
      <c r="D10790" s="2">
        <f t="shared" si="674"/>
        <v>28</v>
      </c>
      <c r="E10790" s="2">
        <f t="shared" si="675"/>
        <v>1</v>
      </c>
      <c r="F10790" s="1" t="s">
        <v>793</v>
      </c>
      <c r="G10790" t="s">
        <v>608</v>
      </c>
      <c r="H10790" s="7" t="s">
        <v>742</v>
      </c>
      <c r="I10790" t="s">
        <v>582</v>
      </c>
      <c r="J10790" t="s">
        <v>164</v>
      </c>
      <c r="K10790" t="s">
        <v>174</v>
      </c>
      <c r="L10790" t="s">
        <v>28</v>
      </c>
      <c r="M10790">
        <v>4.75</v>
      </c>
      <c r="N10790">
        <v>57.541939999999997</v>
      </c>
      <c r="O10790">
        <v>-135.04561000000001</v>
      </c>
      <c r="P10790">
        <v>2</v>
      </c>
      <c r="Q10790">
        <v>1</v>
      </c>
    </row>
    <row r="10791" spans="1:17" x14ac:dyDescent="0.25">
      <c r="A10791" s="1">
        <v>41546</v>
      </c>
      <c r="B10791" s="2">
        <f t="shared" si="672"/>
        <v>2013</v>
      </c>
      <c r="C10791" s="2">
        <f t="shared" si="673"/>
        <v>9</v>
      </c>
      <c r="D10791" s="2">
        <f t="shared" si="674"/>
        <v>29</v>
      </c>
      <c r="E10791" s="2">
        <f t="shared" si="675"/>
        <v>1</v>
      </c>
      <c r="F10791" s="1" t="s">
        <v>793</v>
      </c>
      <c r="G10791" t="s">
        <v>608</v>
      </c>
      <c r="H10791" s="7" t="s">
        <v>742</v>
      </c>
      <c r="I10791" t="s">
        <v>582</v>
      </c>
      <c r="J10791" t="s">
        <v>164</v>
      </c>
      <c r="K10791" t="s">
        <v>197</v>
      </c>
      <c r="L10791" t="s">
        <v>28</v>
      </c>
      <c r="M10791">
        <v>2</v>
      </c>
      <c r="N10791">
        <v>57.541939999999997</v>
      </c>
      <c r="O10791">
        <v>-135.04561000000001</v>
      </c>
      <c r="P10791">
        <v>6</v>
      </c>
      <c r="Q10791">
        <v>1</v>
      </c>
    </row>
    <row r="10792" spans="1:17" x14ac:dyDescent="0.25">
      <c r="A10792" s="1">
        <v>41078</v>
      </c>
      <c r="B10792" s="2">
        <f t="shared" si="672"/>
        <v>2012</v>
      </c>
      <c r="C10792" s="2">
        <f t="shared" si="673"/>
        <v>6</v>
      </c>
      <c r="D10792" s="2">
        <f t="shared" si="674"/>
        <v>18</v>
      </c>
      <c r="E10792" s="2">
        <f t="shared" si="675"/>
        <v>2</v>
      </c>
      <c r="F10792" s="1" t="s">
        <v>792</v>
      </c>
      <c r="G10792" t="s">
        <v>608</v>
      </c>
      <c r="H10792" s="7" t="s">
        <v>742</v>
      </c>
      <c r="I10792" t="s">
        <v>582</v>
      </c>
      <c r="J10792" t="s">
        <v>164</v>
      </c>
      <c r="K10792" t="s">
        <v>606</v>
      </c>
      <c r="L10792" t="s">
        <v>13</v>
      </c>
      <c r="M10792">
        <v>2</v>
      </c>
      <c r="N10792">
        <v>57.541939999999997</v>
      </c>
      <c r="O10792">
        <v>-135.04561000000001</v>
      </c>
      <c r="P10792">
        <v>2</v>
      </c>
      <c r="Q10792">
        <v>1</v>
      </c>
    </row>
    <row r="10793" spans="1:17" x14ac:dyDescent="0.25">
      <c r="A10793" s="1">
        <v>41083</v>
      </c>
      <c r="B10793" s="2">
        <f t="shared" si="672"/>
        <v>2012</v>
      </c>
      <c r="C10793" s="2">
        <f t="shared" si="673"/>
        <v>6</v>
      </c>
      <c r="D10793" s="2">
        <f t="shared" si="674"/>
        <v>23</v>
      </c>
      <c r="E10793" s="2">
        <f t="shared" si="675"/>
        <v>7</v>
      </c>
      <c r="F10793" s="1" t="s">
        <v>792</v>
      </c>
      <c r="G10793" t="s">
        <v>608</v>
      </c>
      <c r="H10793" s="7" t="s">
        <v>742</v>
      </c>
      <c r="I10793" t="s">
        <v>582</v>
      </c>
      <c r="J10793" t="s">
        <v>164</v>
      </c>
      <c r="K10793" t="s">
        <v>606</v>
      </c>
      <c r="L10793" t="s">
        <v>13</v>
      </c>
      <c r="M10793">
        <v>3</v>
      </c>
      <c r="N10793">
        <v>57.541939999999997</v>
      </c>
      <c r="O10793">
        <v>-135.04561000000001</v>
      </c>
      <c r="P10793">
        <v>3</v>
      </c>
      <c r="Q10793">
        <v>1</v>
      </c>
    </row>
    <row r="10794" spans="1:17" x14ac:dyDescent="0.25">
      <c r="A10794" s="1">
        <v>40746</v>
      </c>
      <c r="B10794" s="2">
        <f t="shared" si="672"/>
        <v>2011</v>
      </c>
      <c r="C10794" s="2">
        <f t="shared" si="673"/>
        <v>7</v>
      </c>
      <c r="D10794" s="2">
        <f t="shared" si="674"/>
        <v>22</v>
      </c>
      <c r="E10794" s="2">
        <f t="shared" si="675"/>
        <v>6</v>
      </c>
      <c r="F10794" s="1" t="s">
        <v>792</v>
      </c>
      <c r="G10794" t="s">
        <v>608</v>
      </c>
      <c r="H10794" s="7" t="s">
        <v>742</v>
      </c>
      <c r="I10794" t="s">
        <v>582</v>
      </c>
      <c r="J10794" t="s">
        <v>164</v>
      </c>
      <c r="K10794" t="s">
        <v>606</v>
      </c>
      <c r="L10794" t="s">
        <v>13</v>
      </c>
      <c r="M10794">
        <v>2</v>
      </c>
      <c r="N10794">
        <v>57.541939999999997</v>
      </c>
      <c r="O10794">
        <v>-135.04561000000001</v>
      </c>
      <c r="P10794">
        <v>5</v>
      </c>
      <c r="Q10794">
        <v>1</v>
      </c>
    </row>
    <row r="10795" spans="1:17" x14ac:dyDescent="0.25">
      <c r="A10795" s="1">
        <v>40766</v>
      </c>
      <c r="B10795" s="2">
        <f t="shared" si="672"/>
        <v>2011</v>
      </c>
      <c r="C10795" s="2">
        <f t="shared" si="673"/>
        <v>8</v>
      </c>
      <c r="D10795" s="2">
        <f t="shared" si="674"/>
        <v>11</v>
      </c>
      <c r="E10795" s="2">
        <f t="shared" si="675"/>
        <v>5</v>
      </c>
      <c r="F10795" s="1" t="s">
        <v>792</v>
      </c>
      <c r="G10795" t="s">
        <v>608</v>
      </c>
      <c r="H10795" s="7" t="s">
        <v>742</v>
      </c>
      <c r="I10795" t="s">
        <v>582</v>
      </c>
      <c r="J10795" t="s">
        <v>164</v>
      </c>
      <c r="K10795" t="s">
        <v>606</v>
      </c>
      <c r="L10795" t="s">
        <v>13</v>
      </c>
      <c r="M10795">
        <v>2</v>
      </c>
      <c r="N10795">
        <v>57.541939999999997</v>
      </c>
      <c r="O10795">
        <v>-135.04561000000001</v>
      </c>
      <c r="P10795">
        <v>6</v>
      </c>
      <c r="Q10795">
        <v>1</v>
      </c>
    </row>
    <row r="10796" spans="1:17" x14ac:dyDescent="0.25">
      <c r="A10796" s="1">
        <v>40767</v>
      </c>
      <c r="B10796" s="2">
        <f t="shared" si="672"/>
        <v>2011</v>
      </c>
      <c r="C10796" s="2">
        <f t="shared" si="673"/>
        <v>8</v>
      </c>
      <c r="D10796" s="2">
        <f t="shared" si="674"/>
        <v>12</v>
      </c>
      <c r="E10796" s="2">
        <f t="shared" si="675"/>
        <v>6</v>
      </c>
      <c r="F10796" s="1" t="s">
        <v>792</v>
      </c>
      <c r="G10796" t="s">
        <v>608</v>
      </c>
      <c r="H10796" s="7" t="s">
        <v>742</v>
      </c>
      <c r="I10796" t="s">
        <v>582</v>
      </c>
      <c r="J10796" t="s">
        <v>164</v>
      </c>
      <c r="K10796" t="s">
        <v>606</v>
      </c>
      <c r="L10796" t="s">
        <v>13</v>
      </c>
      <c r="M10796">
        <v>2</v>
      </c>
      <c r="N10796">
        <v>57.541939999999997</v>
      </c>
      <c r="O10796">
        <v>-135.04561000000001</v>
      </c>
      <c r="P10796">
        <v>5</v>
      </c>
      <c r="Q10796">
        <v>1</v>
      </c>
    </row>
    <row r="10797" spans="1:17" x14ac:dyDescent="0.25">
      <c r="A10797" s="1">
        <v>42231</v>
      </c>
      <c r="B10797" s="2">
        <f t="shared" si="672"/>
        <v>2015</v>
      </c>
      <c r="C10797" s="2">
        <f t="shared" si="673"/>
        <v>8</v>
      </c>
      <c r="D10797" s="2">
        <f t="shared" si="674"/>
        <v>15</v>
      </c>
      <c r="E10797" s="2">
        <f t="shared" si="675"/>
        <v>7</v>
      </c>
      <c r="F10797" s="1" t="s">
        <v>792</v>
      </c>
      <c r="G10797" t="s">
        <v>608</v>
      </c>
      <c r="H10797" s="7" t="s">
        <v>742</v>
      </c>
      <c r="I10797" t="s">
        <v>582</v>
      </c>
      <c r="J10797" t="s">
        <v>164</v>
      </c>
      <c r="K10797" t="s">
        <v>371</v>
      </c>
      <c r="L10797" t="s">
        <v>13</v>
      </c>
      <c r="M10797">
        <v>4.5</v>
      </c>
      <c r="N10797">
        <v>57.541939999999997</v>
      </c>
      <c r="O10797">
        <v>-135.04561000000001</v>
      </c>
      <c r="P10797">
        <v>3</v>
      </c>
      <c r="Q10797">
        <v>1</v>
      </c>
    </row>
    <row r="10798" spans="1:17" x14ac:dyDescent="0.25">
      <c r="A10798" s="1">
        <v>40773</v>
      </c>
      <c r="B10798" s="2">
        <f t="shared" si="672"/>
        <v>2011</v>
      </c>
      <c r="C10798" s="2">
        <f t="shared" si="673"/>
        <v>8</v>
      </c>
      <c r="D10798" s="2">
        <f t="shared" si="674"/>
        <v>18</v>
      </c>
      <c r="E10798" s="2">
        <f t="shared" si="675"/>
        <v>5</v>
      </c>
      <c r="F10798" s="1" t="s">
        <v>792</v>
      </c>
      <c r="G10798" t="s">
        <v>608</v>
      </c>
      <c r="H10798" s="7" t="s">
        <v>742</v>
      </c>
      <c r="I10798" t="s">
        <v>582</v>
      </c>
      <c r="J10798" t="s">
        <v>164</v>
      </c>
      <c r="K10798" t="s">
        <v>606</v>
      </c>
      <c r="L10798" t="s">
        <v>13</v>
      </c>
      <c r="M10798">
        <v>1.5</v>
      </c>
      <c r="N10798">
        <v>57.541939999999997</v>
      </c>
      <c r="O10798">
        <v>-135.04561000000001</v>
      </c>
      <c r="P10798">
        <v>8</v>
      </c>
      <c r="Q10798">
        <v>1</v>
      </c>
    </row>
    <row r="10799" spans="1:17" x14ac:dyDescent="0.25">
      <c r="A10799" s="1">
        <v>40774</v>
      </c>
      <c r="B10799" s="2">
        <f t="shared" si="672"/>
        <v>2011</v>
      </c>
      <c r="C10799" s="2">
        <f t="shared" si="673"/>
        <v>8</v>
      </c>
      <c r="D10799" s="2">
        <f t="shared" si="674"/>
        <v>19</v>
      </c>
      <c r="E10799" s="2">
        <f t="shared" si="675"/>
        <v>6</v>
      </c>
      <c r="F10799" s="1" t="s">
        <v>792</v>
      </c>
      <c r="G10799" t="s">
        <v>608</v>
      </c>
      <c r="H10799" s="7" t="s">
        <v>742</v>
      </c>
      <c r="I10799" t="s">
        <v>582</v>
      </c>
      <c r="J10799" t="s">
        <v>164</v>
      </c>
      <c r="K10799" t="s">
        <v>606</v>
      </c>
      <c r="L10799" t="s">
        <v>13</v>
      </c>
      <c r="M10799">
        <v>1.5</v>
      </c>
      <c r="N10799">
        <v>57.541939999999997</v>
      </c>
      <c r="O10799">
        <v>-135.04561000000001</v>
      </c>
      <c r="P10799">
        <v>8</v>
      </c>
      <c r="Q10799">
        <v>1</v>
      </c>
    </row>
    <row r="10800" spans="1:17" x14ac:dyDescent="0.25">
      <c r="A10800" s="1">
        <v>40777</v>
      </c>
      <c r="B10800" s="2">
        <f t="shared" si="672"/>
        <v>2011</v>
      </c>
      <c r="C10800" s="2">
        <f t="shared" si="673"/>
        <v>8</v>
      </c>
      <c r="D10800" s="2">
        <f t="shared" si="674"/>
        <v>22</v>
      </c>
      <c r="E10800" s="2">
        <f t="shared" si="675"/>
        <v>2</v>
      </c>
      <c r="F10800" s="1" t="s">
        <v>792</v>
      </c>
      <c r="G10800" t="s">
        <v>608</v>
      </c>
      <c r="H10800" s="7" t="s">
        <v>742</v>
      </c>
      <c r="I10800" t="s">
        <v>582</v>
      </c>
      <c r="J10800" t="s">
        <v>164</v>
      </c>
      <c r="K10800" t="s">
        <v>606</v>
      </c>
      <c r="L10800" t="s">
        <v>13</v>
      </c>
      <c r="M10800">
        <v>2</v>
      </c>
      <c r="N10800">
        <v>57.541939999999997</v>
      </c>
      <c r="O10800">
        <v>-135.04561000000001</v>
      </c>
      <c r="P10800">
        <v>2</v>
      </c>
      <c r="Q10800">
        <v>1</v>
      </c>
    </row>
    <row r="10801" spans="1:17" x14ac:dyDescent="0.25">
      <c r="A10801" s="1">
        <v>40782</v>
      </c>
      <c r="B10801" s="2">
        <f t="shared" si="672"/>
        <v>2011</v>
      </c>
      <c r="C10801" s="2">
        <f t="shared" si="673"/>
        <v>8</v>
      </c>
      <c r="D10801" s="2">
        <f t="shared" si="674"/>
        <v>27</v>
      </c>
      <c r="E10801" s="2">
        <f t="shared" si="675"/>
        <v>7</v>
      </c>
      <c r="F10801" s="1" t="s">
        <v>792</v>
      </c>
      <c r="G10801" t="s">
        <v>608</v>
      </c>
      <c r="H10801" s="7" t="s">
        <v>742</v>
      </c>
      <c r="I10801" t="s">
        <v>582</v>
      </c>
      <c r="J10801" t="s">
        <v>164</v>
      </c>
      <c r="K10801" t="s">
        <v>606</v>
      </c>
      <c r="L10801" t="s">
        <v>13</v>
      </c>
      <c r="M10801">
        <v>2</v>
      </c>
      <c r="N10801">
        <v>57.541939999999997</v>
      </c>
      <c r="O10801">
        <v>-135.04561000000001</v>
      </c>
      <c r="P10801">
        <v>7</v>
      </c>
      <c r="Q10801">
        <v>1</v>
      </c>
    </row>
    <row r="10802" spans="1:17" x14ac:dyDescent="0.25">
      <c r="A10802" s="1">
        <v>41787</v>
      </c>
      <c r="B10802" s="2">
        <f t="shared" si="672"/>
        <v>2014</v>
      </c>
      <c r="C10802" s="2">
        <f t="shared" si="673"/>
        <v>5</v>
      </c>
      <c r="D10802" s="2">
        <f t="shared" si="674"/>
        <v>28</v>
      </c>
      <c r="E10802" s="2">
        <f t="shared" si="675"/>
        <v>4</v>
      </c>
      <c r="F10802" s="1" t="s">
        <v>791</v>
      </c>
      <c r="G10802" t="s">
        <v>642</v>
      </c>
      <c r="H10802" s="7" t="s">
        <v>743</v>
      </c>
      <c r="I10802" t="s">
        <v>624</v>
      </c>
      <c r="J10802" t="s">
        <v>164</v>
      </c>
      <c r="K10802" t="s">
        <v>585</v>
      </c>
      <c r="L10802" t="s">
        <v>177</v>
      </c>
      <c r="M10802">
        <v>5</v>
      </c>
      <c r="N10802">
        <v>57.493079999999999</v>
      </c>
      <c r="O10802">
        <v>-135.90021999999999</v>
      </c>
      <c r="P10802">
        <v>1</v>
      </c>
      <c r="Q10802">
        <v>1</v>
      </c>
    </row>
    <row r="10803" spans="1:17" x14ac:dyDescent="0.25">
      <c r="A10803" s="1">
        <v>41781</v>
      </c>
      <c r="B10803" s="2">
        <f t="shared" si="672"/>
        <v>2014</v>
      </c>
      <c r="C10803" s="2">
        <f t="shared" si="673"/>
        <v>5</v>
      </c>
      <c r="D10803" s="2">
        <f t="shared" si="674"/>
        <v>22</v>
      </c>
      <c r="E10803" s="2">
        <f t="shared" si="675"/>
        <v>5</v>
      </c>
      <c r="F10803" s="1" t="s">
        <v>791</v>
      </c>
      <c r="G10803" t="s">
        <v>631</v>
      </c>
      <c r="H10803" s="7" t="s">
        <v>743</v>
      </c>
      <c r="I10803" t="s">
        <v>624</v>
      </c>
      <c r="J10803" t="s">
        <v>164</v>
      </c>
      <c r="K10803" t="s">
        <v>90</v>
      </c>
      <c r="L10803" t="s">
        <v>177</v>
      </c>
      <c r="M10803">
        <v>4</v>
      </c>
      <c r="N10803">
        <v>57.443890000000003</v>
      </c>
      <c r="O10803">
        <v>-135.81333000000001</v>
      </c>
      <c r="P10803">
        <v>1</v>
      </c>
      <c r="Q10803">
        <v>1</v>
      </c>
    </row>
    <row r="10804" spans="1:17" x14ac:dyDescent="0.25">
      <c r="A10804" s="1">
        <v>41051</v>
      </c>
      <c r="B10804" s="2">
        <f t="shared" si="672"/>
        <v>2012</v>
      </c>
      <c r="C10804" s="2">
        <f t="shared" si="673"/>
        <v>5</v>
      </c>
      <c r="D10804" s="2">
        <f t="shared" si="674"/>
        <v>22</v>
      </c>
      <c r="E10804" s="2">
        <f t="shared" si="675"/>
        <v>3</v>
      </c>
      <c r="F10804" s="1" t="s">
        <v>791</v>
      </c>
      <c r="G10804" t="s">
        <v>631</v>
      </c>
      <c r="H10804" s="7" t="s">
        <v>743</v>
      </c>
      <c r="I10804" t="s">
        <v>624</v>
      </c>
      <c r="J10804" t="s">
        <v>164</v>
      </c>
      <c r="K10804" t="s">
        <v>90</v>
      </c>
      <c r="L10804" t="s">
        <v>177</v>
      </c>
      <c r="M10804">
        <v>5</v>
      </c>
      <c r="N10804">
        <v>57.443890000000003</v>
      </c>
      <c r="O10804">
        <v>-135.81333000000001</v>
      </c>
      <c r="P10804">
        <v>1</v>
      </c>
      <c r="Q10804">
        <v>1</v>
      </c>
    </row>
    <row r="10805" spans="1:17" x14ac:dyDescent="0.25">
      <c r="A10805" s="1">
        <v>41416</v>
      </c>
      <c r="B10805" s="2">
        <f t="shared" si="672"/>
        <v>2013</v>
      </c>
      <c r="C10805" s="2">
        <f t="shared" si="673"/>
        <v>5</v>
      </c>
      <c r="D10805" s="2">
        <f t="shared" si="674"/>
        <v>22</v>
      </c>
      <c r="E10805" s="2">
        <f t="shared" si="675"/>
        <v>4</v>
      </c>
      <c r="F10805" s="1" t="s">
        <v>791</v>
      </c>
      <c r="G10805" t="s">
        <v>631</v>
      </c>
      <c r="H10805" s="7" t="s">
        <v>743</v>
      </c>
      <c r="I10805" t="s">
        <v>624</v>
      </c>
      <c r="J10805" t="s">
        <v>164</v>
      </c>
      <c r="K10805" t="s">
        <v>90</v>
      </c>
      <c r="L10805" t="s">
        <v>177</v>
      </c>
      <c r="M10805">
        <v>5</v>
      </c>
      <c r="N10805">
        <v>57.443890000000003</v>
      </c>
      <c r="O10805">
        <v>-135.81333000000001</v>
      </c>
      <c r="P10805">
        <v>1</v>
      </c>
      <c r="Q10805">
        <v>1</v>
      </c>
    </row>
    <row r="10806" spans="1:17" x14ac:dyDescent="0.25">
      <c r="A10806" s="1">
        <v>41782</v>
      </c>
      <c r="B10806" s="2">
        <f t="shared" si="672"/>
        <v>2014</v>
      </c>
      <c r="C10806" s="2">
        <f t="shared" si="673"/>
        <v>5</v>
      </c>
      <c r="D10806" s="2">
        <f t="shared" si="674"/>
        <v>23</v>
      </c>
      <c r="E10806" s="2">
        <f t="shared" si="675"/>
        <v>6</v>
      </c>
      <c r="F10806" s="1" t="s">
        <v>791</v>
      </c>
      <c r="G10806" t="s">
        <v>631</v>
      </c>
      <c r="H10806" s="7" t="s">
        <v>743</v>
      </c>
      <c r="I10806" t="s">
        <v>624</v>
      </c>
      <c r="J10806" t="s">
        <v>164</v>
      </c>
      <c r="K10806" t="s">
        <v>90</v>
      </c>
      <c r="L10806" t="s">
        <v>177</v>
      </c>
      <c r="M10806">
        <v>2</v>
      </c>
      <c r="N10806">
        <v>57.443890000000003</v>
      </c>
      <c r="O10806">
        <v>-135.81333000000001</v>
      </c>
      <c r="P10806">
        <v>1</v>
      </c>
      <c r="Q10806">
        <v>1</v>
      </c>
    </row>
    <row r="10807" spans="1:17" x14ac:dyDescent="0.25">
      <c r="A10807" s="1">
        <v>41052</v>
      </c>
      <c r="B10807" s="2">
        <f t="shared" si="672"/>
        <v>2012</v>
      </c>
      <c r="C10807" s="2">
        <f t="shared" si="673"/>
        <v>5</v>
      </c>
      <c r="D10807" s="2">
        <f t="shared" si="674"/>
        <v>23</v>
      </c>
      <c r="E10807" s="2">
        <f t="shared" si="675"/>
        <v>4</v>
      </c>
      <c r="F10807" s="1" t="s">
        <v>791</v>
      </c>
      <c r="G10807" t="s">
        <v>631</v>
      </c>
      <c r="H10807" s="7" t="s">
        <v>743</v>
      </c>
      <c r="I10807" t="s">
        <v>624</v>
      </c>
      <c r="J10807" t="s">
        <v>164</v>
      </c>
      <c r="K10807" t="s">
        <v>90</v>
      </c>
      <c r="L10807" t="s">
        <v>177</v>
      </c>
      <c r="M10807">
        <v>5</v>
      </c>
      <c r="N10807">
        <v>57.443890000000003</v>
      </c>
      <c r="O10807">
        <v>-135.81333000000001</v>
      </c>
      <c r="P10807">
        <v>1</v>
      </c>
      <c r="Q10807">
        <v>1</v>
      </c>
    </row>
    <row r="10808" spans="1:17" x14ac:dyDescent="0.25">
      <c r="A10808" s="1">
        <v>41417</v>
      </c>
      <c r="B10808" s="2">
        <f t="shared" si="672"/>
        <v>2013</v>
      </c>
      <c r="C10808" s="2">
        <f t="shared" si="673"/>
        <v>5</v>
      </c>
      <c r="D10808" s="2">
        <f t="shared" si="674"/>
        <v>23</v>
      </c>
      <c r="E10808" s="2">
        <f t="shared" si="675"/>
        <v>5</v>
      </c>
      <c r="F10808" s="1" t="s">
        <v>791</v>
      </c>
      <c r="G10808" t="s">
        <v>631</v>
      </c>
      <c r="H10808" s="7" t="s">
        <v>743</v>
      </c>
      <c r="I10808" t="s">
        <v>624</v>
      </c>
      <c r="J10808" t="s">
        <v>164</v>
      </c>
      <c r="K10808" t="s">
        <v>90</v>
      </c>
      <c r="L10808" t="s">
        <v>177</v>
      </c>
      <c r="M10808">
        <v>5</v>
      </c>
      <c r="N10808">
        <v>57.443890000000003</v>
      </c>
      <c r="O10808">
        <v>-135.81333000000001</v>
      </c>
      <c r="P10808">
        <v>1</v>
      </c>
      <c r="Q10808">
        <v>1</v>
      </c>
    </row>
    <row r="10809" spans="1:17" x14ac:dyDescent="0.25">
      <c r="A10809" s="1">
        <v>42147</v>
      </c>
      <c r="B10809" s="2">
        <f t="shared" si="672"/>
        <v>2015</v>
      </c>
      <c r="C10809" s="2">
        <f t="shared" si="673"/>
        <v>5</v>
      </c>
      <c r="D10809" s="2">
        <f t="shared" si="674"/>
        <v>23</v>
      </c>
      <c r="E10809" s="2">
        <f t="shared" si="675"/>
        <v>7</v>
      </c>
      <c r="F10809" s="1" t="s">
        <v>791</v>
      </c>
      <c r="G10809" t="s">
        <v>631</v>
      </c>
      <c r="H10809" s="7" t="s">
        <v>743</v>
      </c>
      <c r="I10809" t="s">
        <v>624</v>
      </c>
      <c r="J10809" t="s">
        <v>164</v>
      </c>
      <c r="K10809" t="s">
        <v>90</v>
      </c>
      <c r="L10809" t="s">
        <v>177</v>
      </c>
      <c r="M10809">
        <v>4</v>
      </c>
      <c r="N10809">
        <v>57.443890000000003</v>
      </c>
      <c r="O10809">
        <v>-135.81333000000001</v>
      </c>
      <c r="P10809">
        <v>1</v>
      </c>
      <c r="Q10809">
        <v>1</v>
      </c>
    </row>
    <row r="10810" spans="1:17" x14ac:dyDescent="0.25">
      <c r="A10810" s="1">
        <v>41053</v>
      </c>
      <c r="B10810" s="2">
        <f t="shared" si="672"/>
        <v>2012</v>
      </c>
      <c r="C10810" s="2">
        <f t="shared" si="673"/>
        <v>5</v>
      </c>
      <c r="D10810" s="2">
        <f t="shared" si="674"/>
        <v>24</v>
      </c>
      <c r="E10810" s="2">
        <f t="shared" si="675"/>
        <v>5</v>
      </c>
      <c r="F10810" s="1" t="s">
        <v>791</v>
      </c>
      <c r="G10810" t="s">
        <v>631</v>
      </c>
      <c r="H10810" s="7" t="s">
        <v>743</v>
      </c>
      <c r="I10810" t="s">
        <v>624</v>
      </c>
      <c r="J10810" t="s">
        <v>164</v>
      </c>
      <c r="K10810" t="s">
        <v>90</v>
      </c>
      <c r="L10810" t="s">
        <v>177</v>
      </c>
      <c r="M10810">
        <v>4</v>
      </c>
      <c r="N10810">
        <v>57.443890000000003</v>
      </c>
      <c r="O10810">
        <v>-135.81333000000001</v>
      </c>
      <c r="P10810">
        <v>1</v>
      </c>
      <c r="Q10810">
        <v>1</v>
      </c>
    </row>
    <row r="10811" spans="1:17" x14ac:dyDescent="0.25">
      <c r="A10811" s="1">
        <v>41418</v>
      </c>
      <c r="B10811" s="2">
        <f t="shared" si="672"/>
        <v>2013</v>
      </c>
      <c r="C10811" s="2">
        <f t="shared" si="673"/>
        <v>5</v>
      </c>
      <c r="D10811" s="2">
        <f t="shared" si="674"/>
        <v>24</v>
      </c>
      <c r="E10811" s="2">
        <f t="shared" si="675"/>
        <v>6</v>
      </c>
      <c r="F10811" s="1" t="s">
        <v>791</v>
      </c>
      <c r="G10811" t="s">
        <v>631</v>
      </c>
      <c r="H10811" s="7" t="s">
        <v>743</v>
      </c>
      <c r="I10811" t="s">
        <v>624</v>
      </c>
      <c r="J10811" t="s">
        <v>164</v>
      </c>
      <c r="K10811" t="s">
        <v>90</v>
      </c>
      <c r="L10811" t="s">
        <v>177</v>
      </c>
      <c r="M10811">
        <v>6</v>
      </c>
      <c r="N10811">
        <v>57.443890000000003</v>
      </c>
      <c r="O10811">
        <v>-135.81333000000001</v>
      </c>
      <c r="P10811">
        <v>1</v>
      </c>
      <c r="Q10811">
        <v>1</v>
      </c>
    </row>
    <row r="10812" spans="1:17" x14ac:dyDescent="0.25">
      <c r="A10812" s="1">
        <v>42148</v>
      </c>
      <c r="B10812" s="2">
        <f t="shared" si="672"/>
        <v>2015</v>
      </c>
      <c r="C10812" s="2">
        <f t="shared" si="673"/>
        <v>5</v>
      </c>
      <c r="D10812" s="2">
        <f t="shared" si="674"/>
        <v>24</v>
      </c>
      <c r="E10812" s="2">
        <f t="shared" si="675"/>
        <v>1</v>
      </c>
      <c r="F10812" s="1" t="s">
        <v>791</v>
      </c>
      <c r="G10812" t="s">
        <v>631</v>
      </c>
      <c r="H10812" s="7" t="s">
        <v>743</v>
      </c>
      <c r="I10812" t="s">
        <v>624</v>
      </c>
      <c r="J10812" t="s">
        <v>164</v>
      </c>
      <c r="K10812" t="s">
        <v>90</v>
      </c>
      <c r="L10812" t="s">
        <v>177</v>
      </c>
      <c r="M10812">
        <v>3</v>
      </c>
      <c r="N10812">
        <v>57.443890000000003</v>
      </c>
      <c r="O10812">
        <v>-135.81333000000001</v>
      </c>
      <c r="P10812">
        <v>1</v>
      </c>
      <c r="Q10812">
        <v>1</v>
      </c>
    </row>
    <row r="10813" spans="1:17" x14ac:dyDescent="0.25">
      <c r="A10813" s="1">
        <v>41054</v>
      </c>
      <c r="B10813" s="2">
        <f t="shared" si="672"/>
        <v>2012</v>
      </c>
      <c r="C10813" s="2">
        <f t="shared" si="673"/>
        <v>5</v>
      </c>
      <c r="D10813" s="2">
        <f t="shared" si="674"/>
        <v>25</v>
      </c>
      <c r="E10813" s="2">
        <f t="shared" si="675"/>
        <v>6</v>
      </c>
      <c r="F10813" s="1" t="s">
        <v>791</v>
      </c>
      <c r="G10813" t="s">
        <v>631</v>
      </c>
      <c r="H10813" s="7" t="s">
        <v>743</v>
      </c>
      <c r="I10813" t="s">
        <v>624</v>
      </c>
      <c r="J10813" t="s">
        <v>164</v>
      </c>
      <c r="K10813" t="s">
        <v>90</v>
      </c>
      <c r="L10813" t="s">
        <v>177</v>
      </c>
      <c r="M10813">
        <v>2</v>
      </c>
      <c r="N10813">
        <v>57.443890000000003</v>
      </c>
      <c r="O10813">
        <v>-135.81333000000001</v>
      </c>
      <c r="P10813">
        <v>1</v>
      </c>
      <c r="Q10813">
        <v>1</v>
      </c>
    </row>
    <row r="10814" spans="1:17" x14ac:dyDescent="0.25">
      <c r="A10814" s="1">
        <v>41419</v>
      </c>
      <c r="B10814" s="2">
        <f t="shared" si="672"/>
        <v>2013</v>
      </c>
      <c r="C10814" s="2">
        <f t="shared" si="673"/>
        <v>5</v>
      </c>
      <c r="D10814" s="2">
        <f t="shared" si="674"/>
        <v>25</v>
      </c>
      <c r="E10814" s="2">
        <f t="shared" si="675"/>
        <v>7</v>
      </c>
      <c r="F10814" s="1" t="s">
        <v>791</v>
      </c>
      <c r="G10814" t="s">
        <v>631</v>
      </c>
      <c r="H10814" s="7" t="s">
        <v>743</v>
      </c>
      <c r="I10814" t="s">
        <v>624</v>
      </c>
      <c r="J10814" t="s">
        <v>164</v>
      </c>
      <c r="K10814" t="s">
        <v>90</v>
      </c>
      <c r="L10814" t="s">
        <v>177</v>
      </c>
      <c r="M10814">
        <v>7</v>
      </c>
      <c r="N10814">
        <v>57.443890000000003</v>
      </c>
      <c r="O10814">
        <v>-135.81333000000001</v>
      </c>
      <c r="P10814">
        <v>1</v>
      </c>
      <c r="Q10814">
        <v>1</v>
      </c>
    </row>
    <row r="10815" spans="1:17" x14ac:dyDescent="0.25">
      <c r="A10815" s="1">
        <v>40688</v>
      </c>
      <c r="B10815" s="2">
        <f t="shared" si="672"/>
        <v>2011</v>
      </c>
      <c r="C10815" s="2">
        <f t="shared" si="673"/>
        <v>5</v>
      </c>
      <c r="D10815" s="2">
        <f t="shared" si="674"/>
        <v>25</v>
      </c>
      <c r="E10815" s="2">
        <f t="shared" si="675"/>
        <v>4</v>
      </c>
      <c r="F10815" s="1" t="s">
        <v>791</v>
      </c>
      <c r="G10815" t="s">
        <v>631</v>
      </c>
      <c r="H10815" s="7" t="s">
        <v>743</v>
      </c>
      <c r="I10815" t="s">
        <v>624</v>
      </c>
      <c r="J10815" t="s">
        <v>164</v>
      </c>
      <c r="K10815" t="s">
        <v>585</v>
      </c>
      <c r="L10815" t="s">
        <v>177</v>
      </c>
      <c r="M10815">
        <v>2</v>
      </c>
      <c r="N10815">
        <v>57.443890000000003</v>
      </c>
      <c r="O10815">
        <v>-135.81333000000001</v>
      </c>
      <c r="P10815">
        <v>1</v>
      </c>
      <c r="Q10815">
        <v>1</v>
      </c>
    </row>
    <row r="10816" spans="1:17" x14ac:dyDescent="0.25">
      <c r="A10816" s="1">
        <v>41785</v>
      </c>
      <c r="B10816" s="2">
        <f t="shared" si="672"/>
        <v>2014</v>
      </c>
      <c r="C10816" s="2">
        <f t="shared" si="673"/>
        <v>5</v>
      </c>
      <c r="D10816" s="2">
        <f t="shared" si="674"/>
        <v>26</v>
      </c>
      <c r="E10816" s="2">
        <f t="shared" si="675"/>
        <v>2</v>
      </c>
      <c r="F10816" s="1" t="s">
        <v>791</v>
      </c>
      <c r="G10816" t="s">
        <v>631</v>
      </c>
      <c r="H10816" s="7" t="s">
        <v>743</v>
      </c>
      <c r="I10816" t="s">
        <v>624</v>
      </c>
      <c r="J10816" t="s">
        <v>164</v>
      </c>
      <c r="K10816" t="s">
        <v>90</v>
      </c>
      <c r="L10816" t="s">
        <v>177</v>
      </c>
      <c r="M10816">
        <v>2</v>
      </c>
      <c r="N10816">
        <v>57.443890000000003</v>
      </c>
      <c r="O10816">
        <v>-135.81333000000001</v>
      </c>
      <c r="P10816">
        <v>1</v>
      </c>
      <c r="Q10816">
        <v>1</v>
      </c>
    </row>
    <row r="10817" spans="1:17" x14ac:dyDescent="0.25">
      <c r="A10817" s="1">
        <v>42150</v>
      </c>
      <c r="B10817" s="2">
        <f t="shared" si="672"/>
        <v>2015</v>
      </c>
      <c r="C10817" s="2">
        <f t="shared" si="673"/>
        <v>5</v>
      </c>
      <c r="D10817" s="2">
        <f t="shared" si="674"/>
        <v>26</v>
      </c>
      <c r="E10817" s="2">
        <f t="shared" si="675"/>
        <v>3</v>
      </c>
      <c r="F10817" s="1" t="s">
        <v>791</v>
      </c>
      <c r="G10817" t="s">
        <v>631</v>
      </c>
      <c r="H10817" s="7" t="s">
        <v>743</v>
      </c>
      <c r="I10817" t="s">
        <v>624</v>
      </c>
      <c r="J10817" t="s">
        <v>164</v>
      </c>
      <c r="K10817" t="s">
        <v>90</v>
      </c>
      <c r="L10817" t="s">
        <v>177</v>
      </c>
      <c r="M10817">
        <v>3</v>
      </c>
      <c r="N10817">
        <v>57.443890000000003</v>
      </c>
      <c r="O10817">
        <v>-135.81333000000001</v>
      </c>
      <c r="P10817">
        <v>1</v>
      </c>
      <c r="Q10817">
        <v>1</v>
      </c>
    </row>
    <row r="10818" spans="1:17" x14ac:dyDescent="0.25">
      <c r="A10818" s="1">
        <v>41786</v>
      </c>
      <c r="B10818" s="2">
        <f t="shared" ref="B10818:B10881" si="676">YEAR(A10818)</f>
        <v>2014</v>
      </c>
      <c r="C10818" s="2">
        <f t="shared" ref="C10818:C10881" si="677">MONTH(A10818)</f>
        <v>5</v>
      </c>
      <c r="D10818" s="2">
        <f t="shared" ref="D10818:D10881" si="678">DAY(A10818)</f>
        <v>27</v>
      </c>
      <c r="E10818" s="2">
        <f t="shared" ref="E10818:E10881" si="679">WEEKDAY(A10818)</f>
        <v>3</v>
      </c>
      <c r="F10818" s="1" t="s">
        <v>791</v>
      </c>
      <c r="G10818" t="s">
        <v>631</v>
      </c>
      <c r="H10818" s="7" t="s">
        <v>743</v>
      </c>
      <c r="I10818" t="s">
        <v>624</v>
      </c>
      <c r="J10818" t="s">
        <v>164</v>
      </c>
      <c r="K10818" t="s">
        <v>90</v>
      </c>
      <c r="L10818" t="s">
        <v>177</v>
      </c>
      <c r="M10818">
        <v>1</v>
      </c>
      <c r="N10818">
        <v>57.443890000000003</v>
      </c>
      <c r="O10818">
        <v>-135.81333000000001</v>
      </c>
      <c r="P10818">
        <v>1</v>
      </c>
      <c r="Q10818">
        <v>1</v>
      </c>
    </row>
    <row r="10819" spans="1:17" x14ac:dyDescent="0.25">
      <c r="A10819" s="1">
        <v>41056</v>
      </c>
      <c r="B10819" s="2">
        <f t="shared" si="676"/>
        <v>2012</v>
      </c>
      <c r="C10819" s="2">
        <f t="shared" si="677"/>
        <v>5</v>
      </c>
      <c r="D10819" s="2">
        <f t="shared" si="678"/>
        <v>27</v>
      </c>
      <c r="E10819" s="2">
        <f t="shared" si="679"/>
        <v>1</v>
      </c>
      <c r="F10819" s="1" t="s">
        <v>791</v>
      </c>
      <c r="G10819" t="s">
        <v>631</v>
      </c>
      <c r="H10819" s="7" t="s">
        <v>743</v>
      </c>
      <c r="I10819" t="s">
        <v>624</v>
      </c>
      <c r="J10819" t="s">
        <v>164</v>
      </c>
      <c r="K10819" t="s">
        <v>90</v>
      </c>
      <c r="L10819" t="s">
        <v>177</v>
      </c>
      <c r="M10819">
        <v>3</v>
      </c>
      <c r="N10819">
        <v>57.443890000000003</v>
      </c>
      <c r="O10819">
        <v>-135.81333000000001</v>
      </c>
      <c r="P10819">
        <v>1</v>
      </c>
      <c r="Q10819">
        <v>1</v>
      </c>
    </row>
    <row r="10820" spans="1:17" x14ac:dyDescent="0.25">
      <c r="A10820" s="1">
        <v>40690</v>
      </c>
      <c r="B10820" s="2">
        <f t="shared" si="676"/>
        <v>2011</v>
      </c>
      <c r="C10820" s="2">
        <f t="shared" si="677"/>
        <v>5</v>
      </c>
      <c r="D10820" s="2">
        <f t="shared" si="678"/>
        <v>27</v>
      </c>
      <c r="E10820" s="2">
        <f t="shared" si="679"/>
        <v>6</v>
      </c>
      <c r="F10820" s="1" t="s">
        <v>791</v>
      </c>
      <c r="G10820" t="s">
        <v>631</v>
      </c>
      <c r="H10820" s="7" t="s">
        <v>743</v>
      </c>
      <c r="I10820" t="s">
        <v>624</v>
      </c>
      <c r="J10820" t="s">
        <v>164</v>
      </c>
      <c r="K10820" t="s">
        <v>90</v>
      </c>
      <c r="L10820" t="s">
        <v>177</v>
      </c>
      <c r="M10820">
        <v>6</v>
      </c>
      <c r="N10820">
        <v>57.443890000000003</v>
      </c>
      <c r="O10820">
        <v>-135.81333000000001</v>
      </c>
      <c r="P10820">
        <v>2</v>
      </c>
      <c r="Q10820">
        <v>1</v>
      </c>
    </row>
    <row r="10821" spans="1:17" x14ac:dyDescent="0.25">
      <c r="A10821" s="1">
        <v>41421</v>
      </c>
      <c r="B10821" s="2">
        <f t="shared" si="676"/>
        <v>2013</v>
      </c>
      <c r="C10821" s="2">
        <f t="shared" si="677"/>
        <v>5</v>
      </c>
      <c r="D10821" s="2">
        <f t="shared" si="678"/>
        <v>27</v>
      </c>
      <c r="E10821" s="2">
        <f t="shared" si="679"/>
        <v>2</v>
      </c>
      <c r="F10821" s="1" t="s">
        <v>791</v>
      </c>
      <c r="G10821" t="s">
        <v>631</v>
      </c>
      <c r="H10821" s="7" t="s">
        <v>743</v>
      </c>
      <c r="I10821" t="s">
        <v>624</v>
      </c>
      <c r="J10821" t="s">
        <v>164</v>
      </c>
      <c r="K10821" t="s">
        <v>90</v>
      </c>
      <c r="L10821" t="s">
        <v>177</v>
      </c>
      <c r="M10821">
        <v>5</v>
      </c>
      <c r="N10821">
        <v>57.443890000000003</v>
      </c>
      <c r="O10821">
        <v>-135.81333000000001</v>
      </c>
      <c r="P10821">
        <v>1</v>
      </c>
      <c r="Q10821">
        <v>1</v>
      </c>
    </row>
    <row r="10822" spans="1:17" x14ac:dyDescent="0.25">
      <c r="A10822" s="1">
        <v>41057</v>
      </c>
      <c r="B10822" s="2">
        <f t="shared" si="676"/>
        <v>2012</v>
      </c>
      <c r="C10822" s="2">
        <f t="shared" si="677"/>
        <v>5</v>
      </c>
      <c r="D10822" s="2">
        <f t="shared" si="678"/>
        <v>28</v>
      </c>
      <c r="E10822" s="2">
        <f t="shared" si="679"/>
        <v>2</v>
      </c>
      <c r="F10822" s="1" t="s">
        <v>791</v>
      </c>
      <c r="G10822" t="s">
        <v>631</v>
      </c>
      <c r="H10822" s="7" t="s">
        <v>743</v>
      </c>
      <c r="I10822" t="s">
        <v>624</v>
      </c>
      <c r="J10822" t="s">
        <v>164</v>
      </c>
      <c r="K10822" t="s">
        <v>90</v>
      </c>
      <c r="L10822" t="s">
        <v>177</v>
      </c>
      <c r="M10822">
        <v>7</v>
      </c>
      <c r="N10822">
        <v>57.443890000000003</v>
      </c>
      <c r="O10822">
        <v>-135.81333000000001</v>
      </c>
      <c r="P10822">
        <v>1</v>
      </c>
      <c r="Q10822">
        <v>1</v>
      </c>
    </row>
    <row r="10823" spans="1:17" x14ac:dyDescent="0.25">
      <c r="A10823" s="1">
        <v>41058</v>
      </c>
      <c r="B10823" s="2">
        <f t="shared" si="676"/>
        <v>2012</v>
      </c>
      <c r="C10823" s="2">
        <f t="shared" si="677"/>
        <v>5</v>
      </c>
      <c r="D10823" s="2">
        <f t="shared" si="678"/>
        <v>29</v>
      </c>
      <c r="E10823" s="2">
        <f t="shared" si="679"/>
        <v>3</v>
      </c>
      <c r="F10823" s="1" t="s">
        <v>791</v>
      </c>
      <c r="G10823" t="s">
        <v>631</v>
      </c>
      <c r="H10823" s="7" t="s">
        <v>743</v>
      </c>
      <c r="I10823" t="s">
        <v>624</v>
      </c>
      <c r="J10823" t="s">
        <v>164</v>
      </c>
      <c r="K10823" t="s">
        <v>90</v>
      </c>
      <c r="L10823" t="s">
        <v>177</v>
      </c>
      <c r="M10823">
        <v>2</v>
      </c>
      <c r="N10823">
        <v>57.443890000000003</v>
      </c>
      <c r="O10823">
        <v>-135.81333000000001</v>
      </c>
      <c r="P10823">
        <v>1</v>
      </c>
      <c r="Q10823">
        <v>1</v>
      </c>
    </row>
    <row r="10824" spans="1:17" x14ac:dyDescent="0.25">
      <c r="A10824" s="1">
        <v>41423</v>
      </c>
      <c r="B10824" s="2">
        <f t="shared" si="676"/>
        <v>2013</v>
      </c>
      <c r="C10824" s="2">
        <f t="shared" si="677"/>
        <v>5</v>
      </c>
      <c r="D10824" s="2">
        <f t="shared" si="678"/>
        <v>29</v>
      </c>
      <c r="E10824" s="2">
        <f t="shared" si="679"/>
        <v>4</v>
      </c>
      <c r="F10824" s="1" t="s">
        <v>791</v>
      </c>
      <c r="G10824" t="s">
        <v>631</v>
      </c>
      <c r="H10824" s="7" t="s">
        <v>743</v>
      </c>
      <c r="I10824" t="s">
        <v>624</v>
      </c>
      <c r="J10824" t="s">
        <v>164</v>
      </c>
      <c r="K10824" t="s">
        <v>90</v>
      </c>
      <c r="L10824" t="s">
        <v>177</v>
      </c>
      <c r="M10824">
        <v>6</v>
      </c>
      <c r="N10824">
        <v>57.443890000000003</v>
      </c>
      <c r="O10824">
        <v>-135.81333000000001</v>
      </c>
      <c r="P10824">
        <v>1</v>
      </c>
      <c r="Q10824">
        <v>1</v>
      </c>
    </row>
    <row r="10825" spans="1:17" x14ac:dyDescent="0.25">
      <c r="A10825" s="1">
        <v>42153</v>
      </c>
      <c r="B10825" s="2">
        <f t="shared" si="676"/>
        <v>2015</v>
      </c>
      <c r="C10825" s="2">
        <f t="shared" si="677"/>
        <v>5</v>
      </c>
      <c r="D10825" s="2">
        <f t="shared" si="678"/>
        <v>29</v>
      </c>
      <c r="E10825" s="2">
        <f t="shared" si="679"/>
        <v>6</v>
      </c>
      <c r="F10825" s="1" t="s">
        <v>791</v>
      </c>
      <c r="G10825" t="s">
        <v>631</v>
      </c>
      <c r="H10825" s="7" t="s">
        <v>743</v>
      </c>
      <c r="I10825" t="s">
        <v>624</v>
      </c>
      <c r="J10825" t="s">
        <v>164</v>
      </c>
      <c r="K10825" t="s">
        <v>90</v>
      </c>
      <c r="L10825" t="s">
        <v>177</v>
      </c>
      <c r="M10825">
        <v>5</v>
      </c>
      <c r="N10825">
        <v>57.443890000000003</v>
      </c>
      <c r="O10825">
        <v>-135.81333000000001</v>
      </c>
      <c r="P10825">
        <v>1</v>
      </c>
      <c r="Q10825">
        <v>1</v>
      </c>
    </row>
    <row r="10826" spans="1:17" x14ac:dyDescent="0.25">
      <c r="A10826" s="1">
        <v>41167</v>
      </c>
      <c r="B10826" s="2">
        <f t="shared" si="676"/>
        <v>2012</v>
      </c>
      <c r="C10826" s="2">
        <f t="shared" si="677"/>
        <v>9</v>
      </c>
      <c r="D10826" s="2">
        <f t="shared" si="678"/>
        <v>15</v>
      </c>
      <c r="E10826" s="2">
        <f t="shared" si="679"/>
        <v>7</v>
      </c>
      <c r="F10826" s="1" t="s">
        <v>793</v>
      </c>
      <c r="G10826" t="s">
        <v>631</v>
      </c>
      <c r="H10826" s="7" t="s">
        <v>743</v>
      </c>
      <c r="I10826" t="s">
        <v>624</v>
      </c>
      <c r="J10826" t="s">
        <v>164</v>
      </c>
      <c r="K10826" t="s">
        <v>90</v>
      </c>
      <c r="L10826" t="s">
        <v>177</v>
      </c>
      <c r="M10826">
        <v>4</v>
      </c>
      <c r="N10826">
        <v>57.443890000000003</v>
      </c>
      <c r="O10826">
        <v>-135.81333000000001</v>
      </c>
      <c r="P10826">
        <v>1</v>
      </c>
      <c r="Q10826">
        <v>1</v>
      </c>
    </row>
    <row r="10827" spans="1:17" x14ac:dyDescent="0.25">
      <c r="A10827" s="1">
        <v>41898</v>
      </c>
      <c r="B10827" s="2">
        <f t="shared" si="676"/>
        <v>2014</v>
      </c>
      <c r="C10827" s="2">
        <f t="shared" si="677"/>
        <v>9</v>
      </c>
      <c r="D10827" s="2">
        <f t="shared" si="678"/>
        <v>16</v>
      </c>
      <c r="E10827" s="2">
        <f t="shared" si="679"/>
        <v>3</v>
      </c>
      <c r="F10827" s="1" t="s">
        <v>793</v>
      </c>
      <c r="G10827" t="s">
        <v>631</v>
      </c>
      <c r="H10827" s="7" t="s">
        <v>743</v>
      </c>
      <c r="I10827" t="s">
        <v>624</v>
      </c>
      <c r="J10827" t="s">
        <v>164</v>
      </c>
      <c r="K10827" t="s">
        <v>90</v>
      </c>
      <c r="L10827" t="s">
        <v>177</v>
      </c>
      <c r="M10827">
        <v>5</v>
      </c>
      <c r="N10827">
        <v>57.443890000000003</v>
      </c>
      <c r="O10827">
        <v>-135.81333000000001</v>
      </c>
      <c r="P10827">
        <v>1</v>
      </c>
      <c r="Q10827">
        <v>1</v>
      </c>
    </row>
    <row r="10828" spans="1:17" x14ac:dyDescent="0.25">
      <c r="A10828" s="1">
        <v>41168</v>
      </c>
      <c r="B10828" s="2">
        <f t="shared" si="676"/>
        <v>2012</v>
      </c>
      <c r="C10828" s="2">
        <f t="shared" si="677"/>
        <v>9</v>
      </c>
      <c r="D10828" s="2">
        <f t="shared" si="678"/>
        <v>16</v>
      </c>
      <c r="E10828" s="2">
        <f t="shared" si="679"/>
        <v>1</v>
      </c>
      <c r="F10828" s="1" t="s">
        <v>793</v>
      </c>
      <c r="G10828" t="s">
        <v>631</v>
      </c>
      <c r="H10828" s="7" t="s">
        <v>743</v>
      </c>
      <c r="I10828" t="s">
        <v>624</v>
      </c>
      <c r="J10828" t="s">
        <v>164</v>
      </c>
      <c r="K10828" t="s">
        <v>90</v>
      </c>
      <c r="L10828" t="s">
        <v>177</v>
      </c>
      <c r="M10828">
        <v>4</v>
      </c>
      <c r="N10828">
        <v>57.443890000000003</v>
      </c>
      <c r="O10828">
        <v>-135.81333000000001</v>
      </c>
      <c r="P10828">
        <v>2</v>
      </c>
      <c r="Q10828">
        <v>1</v>
      </c>
    </row>
    <row r="10829" spans="1:17" x14ac:dyDescent="0.25">
      <c r="A10829" s="1">
        <v>41899</v>
      </c>
      <c r="B10829" s="2">
        <f t="shared" si="676"/>
        <v>2014</v>
      </c>
      <c r="C10829" s="2">
        <f t="shared" si="677"/>
        <v>9</v>
      </c>
      <c r="D10829" s="2">
        <f t="shared" si="678"/>
        <v>17</v>
      </c>
      <c r="E10829" s="2">
        <f t="shared" si="679"/>
        <v>4</v>
      </c>
      <c r="F10829" s="1" t="s">
        <v>793</v>
      </c>
      <c r="G10829" t="s">
        <v>631</v>
      </c>
      <c r="H10829" s="7" t="s">
        <v>743</v>
      </c>
      <c r="I10829" t="s">
        <v>624</v>
      </c>
      <c r="J10829" t="s">
        <v>164</v>
      </c>
      <c r="K10829" t="s">
        <v>90</v>
      </c>
      <c r="L10829" t="s">
        <v>177</v>
      </c>
      <c r="M10829">
        <v>6</v>
      </c>
      <c r="N10829">
        <v>57.443890000000003</v>
      </c>
      <c r="O10829">
        <v>-135.81333000000001</v>
      </c>
      <c r="P10829">
        <v>1</v>
      </c>
      <c r="Q10829">
        <v>1</v>
      </c>
    </row>
    <row r="10830" spans="1:17" x14ac:dyDescent="0.25">
      <c r="A10830" s="1">
        <v>42264</v>
      </c>
      <c r="B10830" s="2">
        <f t="shared" si="676"/>
        <v>2015</v>
      </c>
      <c r="C10830" s="2">
        <f t="shared" si="677"/>
        <v>9</v>
      </c>
      <c r="D10830" s="2">
        <f t="shared" si="678"/>
        <v>17</v>
      </c>
      <c r="E10830" s="2">
        <f t="shared" si="679"/>
        <v>5</v>
      </c>
      <c r="F10830" s="1" t="s">
        <v>793</v>
      </c>
      <c r="G10830" t="s">
        <v>631</v>
      </c>
      <c r="H10830" s="7" t="s">
        <v>743</v>
      </c>
      <c r="I10830" t="s">
        <v>624</v>
      </c>
      <c r="J10830" t="s">
        <v>164</v>
      </c>
      <c r="K10830" t="s">
        <v>90</v>
      </c>
      <c r="L10830" t="s">
        <v>177</v>
      </c>
      <c r="M10830">
        <v>4</v>
      </c>
      <c r="N10830">
        <v>57.443890000000003</v>
      </c>
      <c r="O10830">
        <v>-135.81333000000001</v>
      </c>
      <c r="P10830">
        <v>1</v>
      </c>
      <c r="Q10830">
        <v>1</v>
      </c>
    </row>
    <row r="10831" spans="1:17" x14ac:dyDescent="0.25">
      <c r="A10831" s="1">
        <v>41900</v>
      </c>
      <c r="B10831" s="2">
        <f t="shared" si="676"/>
        <v>2014</v>
      </c>
      <c r="C10831" s="2">
        <f t="shared" si="677"/>
        <v>9</v>
      </c>
      <c r="D10831" s="2">
        <f t="shared" si="678"/>
        <v>18</v>
      </c>
      <c r="E10831" s="2">
        <f t="shared" si="679"/>
        <v>5</v>
      </c>
      <c r="F10831" s="1" t="s">
        <v>793</v>
      </c>
      <c r="G10831" t="s">
        <v>631</v>
      </c>
      <c r="H10831" s="7" t="s">
        <v>743</v>
      </c>
      <c r="I10831" t="s">
        <v>624</v>
      </c>
      <c r="J10831" t="s">
        <v>164</v>
      </c>
      <c r="K10831" t="s">
        <v>90</v>
      </c>
      <c r="L10831" t="s">
        <v>177</v>
      </c>
      <c r="M10831">
        <v>4</v>
      </c>
      <c r="N10831">
        <v>57.443890000000003</v>
      </c>
      <c r="O10831">
        <v>-135.81333000000001</v>
      </c>
      <c r="P10831">
        <v>2</v>
      </c>
      <c r="Q10831">
        <v>1</v>
      </c>
    </row>
    <row r="10832" spans="1:17" x14ac:dyDescent="0.25">
      <c r="A10832" s="1">
        <v>42265</v>
      </c>
      <c r="B10832" s="2">
        <f t="shared" si="676"/>
        <v>2015</v>
      </c>
      <c r="C10832" s="2">
        <f t="shared" si="677"/>
        <v>9</v>
      </c>
      <c r="D10832" s="2">
        <f t="shared" si="678"/>
        <v>18</v>
      </c>
      <c r="E10832" s="2">
        <f t="shared" si="679"/>
        <v>6</v>
      </c>
      <c r="F10832" s="1" t="s">
        <v>793</v>
      </c>
      <c r="G10832" t="s">
        <v>631</v>
      </c>
      <c r="H10832" s="7" t="s">
        <v>743</v>
      </c>
      <c r="I10832" t="s">
        <v>624</v>
      </c>
      <c r="J10832" t="s">
        <v>164</v>
      </c>
      <c r="K10832" t="s">
        <v>90</v>
      </c>
      <c r="L10832" t="s">
        <v>177</v>
      </c>
      <c r="M10832">
        <v>4</v>
      </c>
      <c r="N10832">
        <v>57.443890000000003</v>
      </c>
      <c r="O10832">
        <v>-135.81333000000001</v>
      </c>
      <c r="P10832">
        <v>2</v>
      </c>
      <c r="Q10832">
        <v>1</v>
      </c>
    </row>
    <row r="10833" spans="1:17" x14ac:dyDescent="0.25">
      <c r="A10833" s="1">
        <v>42273</v>
      </c>
      <c r="B10833" s="2">
        <f t="shared" si="676"/>
        <v>2015</v>
      </c>
      <c r="C10833" s="2">
        <f t="shared" si="677"/>
        <v>9</v>
      </c>
      <c r="D10833" s="2">
        <f t="shared" si="678"/>
        <v>26</v>
      </c>
      <c r="E10833" s="2">
        <f t="shared" si="679"/>
        <v>7</v>
      </c>
      <c r="F10833" s="1" t="s">
        <v>793</v>
      </c>
      <c r="G10833" t="s">
        <v>631</v>
      </c>
      <c r="H10833" s="7" t="s">
        <v>743</v>
      </c>
      <c r="I10833" t="s">
        <v>624</v>
      </c>
      <c r="J10833" t="s">
        <v>164</v>
      </c>
      <c r="K10833" t="s">
        <v>90</v>
      </c>
      <c r="L10833" t="s">
        <v>177</v>
      </c>
      <c r="M10833">
        <v>4</v>
      </c>
      <c r="N10833">
        <v>57.443890000000003</v>
      </c>
      <c r="O10833">
        <v>-135.81333000000001</v>
      </c>
      <c r="P10833">
        <v>1</v>
      </c>
      <c r="Q10833">
        <v>1</v>
      </c>
    </row>
    <row r="10834" spans="1:17" x14ac:dyDescent="0.25">
      <c r="A10834" s="1">
        <v>41909</v>
      </c>
      <c r="B10834" s="2">
        <f t="shared" si="676"/>
        <v>2014</v>
      </c>
      <c r="C10834" s="2">
        <f t="shared" si="677"/>
        <v>9</v>
      </c>
      <c r="D10834" s="2">
        <f t="shared" si="678"/>
        <v>27</v>
      </c>
      <c r="E10834" s="2">
        <f t="shared" si="679"/>
        <v>7</v>
      </c>
      <c r="F10834" s="1" t="s">
        <v>793</v>
      </c>
      <c r="G10834" t="s">
        <v>631</v>
      </c>
      <c r="H10834" s="7" t="s">
        <v>743</v>
      </c>
      <c r="I10834" t="s">
        <v>624</v>
      </c>
      <c r="J10834" t="s">
        <v>164</v>
      </c>
      <c r="K10834" t="s">
        <v>90</v>
      </c>
      <c r="L10834" t="s">
        <v>177</v>
      </c>
      <c r="M10834">
        <v>5</v>
      </c>
      <c r="N10834">
        <v>57.443890000000003</v>
      </c>
      <c r="O10834">
        <v>-135.81333000000001</v>
      </c>
      <c r="P10834">
        <v>1</v>
      </c>
      <c r="Q10834">
        <v>1</v>
      </c>
    </row>
    <row r="10835" spans="1:17" x14ac:dyDescent="0.25">
      <c r="A10835" s="1">
        <v>41179</v>
      </c>
      <c r="B10835" s="2">
        <f t="shared" si="676"/>
        <v>2012</v>
      </c>
      <c r="C10835" s="2">
        <f t="shared" si="677"/>
        <v>9</v>
      </c>
      <c r="D10835" s="2">
        <f t="shared" si="678"/>
        <v>27</v>
      </c>
      <c r="E10835" s="2">
        <f t="shared" si="679"/>
        <v>5</v>
      </c>
      <c r="F10835" s="1" t="s">
        <v>793</v>
      </c>
      <c r="G10835" t="s">
        <v>631</v>
      </c>
      <c r="H10835" s="7" t="s">
        <v>743</v>
      </c>
      <c r="I10835" t="s">
        <v>624</v>
      </c>
      <c r="J10835" t="s">
        <v>164</v>
      </c>
      <c r="K10835" t="s">
        <v>90</v>
      </c>
      <c r="L10835" t="s">
        <v>177</v>
      </c>
      <c r="M10835">
        <v>4</v>
      </c>
      <c r="N10835">
        <v>57.443890000000003</v>
      </c>
      <c r="O10835">
        <v>-135.81333000000001</v>
      </c>
      <c r="P10835">
        <v>1</v>
      </c>
      <c r="Q10835">
        <v>1</v>
      </c>
    </row>
    <row r="10836" spans="1:17" x14ac:dyDescent="0.25">
      <c r="A10836" s="1">
        <v>40813</v>
      </c>
      <c r="B10836" s="2">
        <f t="shared" si="676"/>
        <v>2011</v>
      </c>
      <c r="C10836" s="2">
        <f t="shared" si="677"/>
        <v>9</v>
      </c>
      <c r="D10836" s="2">
        <f t="shared" si="678"/>
        <v>27</v>
      </c>
      <c r="E10836" s="2">
        <f t="shared" si="679"/>
        <v>3</v>
      </c>
      <c r="F10836" s="1" t="s">
        <v>793</v>
      </c>
      <c r="G10836" t="s">
        <v>631</v>
      </c>
      <c r="H10836" s="7" t="s">
        <v>743</v>
      </c>
      <c r="I10836" t="s">
        <v>624</v>
      </c>
      <c r="J10836" t="s">
        <v>164</v>
      </c>
      <c r="K10836" t="s">
        <v>90</v>
      </c>
      <c r="L10836" t="s">
        <v>177</v>
      </c>
      <c r="M10836">
        <v>5</v>
      </c>
      <c r="N10836">
        <v>57.443890000000003</v>
      </c>
      <c r="O10836">
        <v>-135.81333000000001</v>
      </c>
      <c r="P10836">
        <v>1</v>
      </c>
      <c r="Q10836">
        <v>1</v>
      </c>
    </row>
    <row r="10837" spans="1:17" x14ac:dyDescent="0.25">
      <c r="A10837" s="1">
        <v>41184</v>
      </c>
      <c r="B10837" s="2">
        <f t="shared" si="676"/>
        <v>2012</v>
      </c>
      <c r="C10837" s="2">
        <f t="shared" si="677"/>
        <v>10</v>
      </c>
      <c r="D10837" s="2">
        <f t="shared" si="678"/>
        <v>2</v>
      </c>
      <c r="E10837" s="2">
        <f t="shared" si="679"/>
        <v>3</v>
      </c>
      <c r="F10837" s="1" t="s">
        <v>793</v>
      </c>
      <c r="G10837" t="s">
        <v>631</v>
      </c>
      <c r="H10837" s="7" t="s">
        <v>743</v>
      </c>
      <c r="I10837" t="s">
        <v>624</v>
      </c>
      <c r="J10837" t="s">
        <v>164</v>
      </c>
      <c r="K10837" t="s">
        <v>90</v>
      </c>
      <c r="L10837" t="s">
        <v>177</v>
      </c>
      <c r="M10837">
        <v>1</v>
      </c>
      <c r="N10837">
        <v>57.443890000000003</v>
      </c>
      <c r="O10837">
        <v>-135.81333000000001</v>
      </c>
      <c r="P10837">
        <v>1</v>
      </c>
      <c r="Q10837">
        <v>1</v>
      </c>
    </row>
    <row r="10838" spans="1:17" x14ac:dyDescent="0.25">
      <c r="A10838" s="1">
        <v>42280</v>
      </c>
      <c r="B10838" s="2">
        <f t="shared" si="676"/>
        <v>2015</v>
      </c>
      <c r="C10838" s="2">
        <f t="shared" si="677"/>
        <v>10</v>
      </c>
      <c r="D10838" s="2">
        <f t="shared" si="678"/>
        <v>3</v>
      </c>
      <c r="E10838" s="2">
        <f t="shared" si="679"/>
        <v>7</v>
      </c>
      <c r="F10838" s="1" t="s">
        <v>793</v>
      </c>
      <c r="G10838" t="s">
        <v>631</v>
      </c>
      <c r="H10838" s="7" t="s">
        <v>743</v>
      </c>
      <c r="I10838" t="s">
        <v>624</v>
      </c>
      <c r="J10838" t="s">
        <v>164</v>
      </c>
      <c r="K10838" t="s">
        <v>90</v>
      </c>
      <c r="L10838" t="s">
        <v>177</v>
      </c>
      <c r="M10838">
        <v>5</v>
      </c>
      <c r="N10838">
        <v>57.443890000000003</v>
      </c>
      <c r="O10838">
        <v>-135.81333000000001</v>
      </c>
      <c r="P10838">
        <v>1</v>
      </c>
      <c r="Q10838">
        <v>1</v>
      </c>
    </row>
    <row r="10839" spans="1:17" x14ac:dyDescent="0.25">
      <c r="A10839" s="1">
        <v>40820</v>
      </c>
      <c r="B10839" s="2">
        <f t="shared" si="676"/>
        <v>2011</v>
      </c>
      <c r="C10839" s="2">
        <f t="shared" si="677"/>
        <v>10</v>
      </c>
      <c r="D10839" s="2">
        <f t="shared" si="678"/>
        <v>4</v>
      </c>
      <c r="E10839" s="2">
        <f t="shared" si="679"/>
        <v>3</v>
      </c>
      <c r="F10839" s="1" t="s">
        <v>793</v>
      </c>
      <c r="G10839" t="s">
        <v>631</v>
      </c>
      <c r="H10839" s="7" t="s">
        <v>743</v>
      </c>
      <c r="I10839" t="s">
        <v>624</v>
      </c>
      <c r="J10839" t="s">
        <v>164</v>
      </c>
      <c r="K10839" t="s">
        <v>90</v>
      </c>
      <c r="L10839" t="s">
        <v>177</v>
      </c>
      <c r="M10839">
        <v>5</v>
      </c>
      <c r="N10839">
        <v>57.443890000000003</v>
      </c>
      <c r="O10839">
        <v>-135.81333000000001</v>
      </c>
      <c r="P10839">
        <v>1</v>
      </c>
      <c r="Q10839">
        <v>1</v>
      </c>
    </row>
    <row r="10840" spans="1:17" x14ac:dyDescent="0.25">
      <c r="A10840" s="1">
        <v>42281</v>
      </c>
      <c r="B10840" s="2">
        <f t="shared" si="676"/>
        <v>2015</v>
      </c>
      <c r="C10840" s="2">
        <f t="shared" si="677"/>
        <v>10</v>
      </c>
      <c r="D10840" s="2">
        <f t="shared" si="678"/>
        <v>4</v>
      </c>
      <c r="E10840" s="2">
        <f t="shared" si="679"/>
        <v>1</v>
      </c>
      <c r="F10840" s="1" t="s">
        <v>793</v>
      </c>
      <c r="G10840" t="s">
        <v>631</v>
      </c>
      <c r="H10840" s="7" t="s">
        <v>743</v>
      </c>
      <c r="I10840" t="s">
        <v>624</v>
      </c>
      <c r="J10840" t="s">
        <v>164</v>
      </c>
      <c r="K10840" t="s">
        <v>90</v>
      </c>
      <c r="L10840" t="s">
        <v>177</v>
      </c>
      <c r="M10840">
        <v>5</v>
      </c>
      <c r="N10840">
        <v>57.443890000000003</v>
      </c>
      <c r="O10840">
        <v>-135.81333000000001</v>
      </c>
      <c r="P10840">
        <v>1</v>
      </c>
      <c r="Q10840">
        <v>1</v>
      </c>
    </row>
    <row r="10841" spans="1:17" x14ac:dyDescent="0.25">
      <c r="A10841" s="1">
        <v>41052</v>
      </c>
      <c r="B10841" s="2">
        <f t="shared" si="676"/>
        <v>2012</v>
      </c>
      <c r="C10841" s="2">
        <f t="shared" si="677"/>
        <v>5</v>
      </c>
      <c r="D10841" s="2">
        <f t="shared" si="678"/>
        <v>23</v>
      </c>
      <c r="E10841" s="2">
        <f t="shared" si="679"/>
        <v>4</v>
      </c>
      <c r="F10841" s="1" t="s">
        <v>791</v>
      </c>
      <c r="G10841" t="s">
        <v>631</v>
      </c>
      <c r="H10841" s="7" t="s">
        <v>743</v>
      </c>
      <c r="I10841" t="s">
        <v>624</v>
      </c>
      <c r="J10841" t="s">
        <v>164</v>
      </c>
      <c r="K10841" t="s">
        <v>90</v>
      </c>
      <c r="L10841" t="s">
        <v>13</v>
      </c>
      <c r="M10841">
        <v>5</v>
      </c>
      <c r="N10841">
        <v>57.443890000000003</v>
      </c>
      <c r="O10841">
        <v>-135.81333000000001</v>
      </c>
      <c r="P10841">
        <v>1</v>
      </c>
      <c r="Q10841">
        <v>1</v>
      </c>
    </row>
    <row r="10842" spans="1:17" x14ac:dyDescent="0.25">
      <c r="A10842" s="1">
        <v>41418</v>
      </c>
      <c r="B10842" s="2">
        <f t="shared" si="676"/>
        <v>2013</v>
      </c>
      <c r="C10842" s="2">
        <f t="shared" si="677"/>
        <v>5</v>
      </c>
      <c r="D10842" s="2">
        <f t="shared" si="678"/>
        <v>24</v>
      </c>
      <c r="E10842" s="2">
        <f t="shared" si="679"/>
        <v>6</v>
      </c>
      <c r="F10842" s="1" t="s">
        <v>791</v>
      </c>
      <c r="G10842" t="s">
        <v>631</v>
      </c>
      <c r="H10842" s="7" t="s">
        <v>743</v>
      </c>
      <c r="I10842" t="s">
        <v>624</v>
      </c>
      <c r="J10842" t="s">
        <v>164</v>
      </c>
      <c r="K10842" t="s">
        <v>90</v>
      </c>
      <c r="L10842" t="s">
        <v>13</v>
      </c>
      <c r="M10842">
        <v>6</v>
      </c>
      <c r="N10842">
        <v>57.443890000000003</v>
      </c>
      <c r="O10842">
        <v>-135.81333000000001</v>
      </c>
      <c r="P10842">
        <v>1</v>
      </c>
      <c r="Q10842">
        <v>1</v>
      </c>
    </row>
    <row r="10843" spans="1:17" x14ac:dyDescent="0.25">
      <c r="A10843" s="1">
        <v>42264</v>
      </c>
      <c r="B10843" s="2">
        <f t="shared" si="676"/>
        <v>2015</v>
      </c>
      <c r="C10843" s="2">
        <f t="shared" si="677"/>
        <v>9</v>
      </c>
      <c r="D10843" s="2">
        <f t="shared" si="678"/>
        <v>17</v>
      </c>
      <c r="E10843" s="2">
        <f t="shared" si="679"/>
        <v>5</v>
      </c>
      <c r="F10843" s="1" t="s">
        <v>793</v>
      </c>
      <c r="G10843" t="s">
        <v>631</v>
      </c>
      <c r="H10843" s="7" t="s">
        <v>743</v>
      </c>
      <c r="I10843" t="s">
        <v>624</v>
      </c>
      <c r="J10843" t="s">
        <v>164</v>
      </c>
      <c r="K10843" t="s">
        <v>90</v>
      </c>
      <c r="L10843" t="s">
        <v>13</v>
      </c>
      <c r="M10843">
        <v>4</v>
      </c>
      <c r="N10843">
        <v>57.443890000000003</v>
      </c>
      <c r="O10843">
        <v>-135.81333000000001</v>
      </c>
      <c r="P10843">
        <v>1</v>
      </c>
      <c r="Q10843">
        <v>1</v>
      </c>
    </row>
    <row r="10844" spans="1:17" x14ac:dyDescent="0.25">
      <c r="A10844" s="1">
        <v>42265</v>
      </c>
      <c r="B10844" s="2">
        <f t="shared" si="676"/>
        <v>2015</v>
      </c>
      <c r="C10844" s="2">
        <f t="shared" si="677"/>
        <v>9</v>
      </c>
      <c r="D10844" s="2">
        <f t="shared" si="678"/>
        <v>18</v>
      </c>
      <c r="E10844" s="2">
        <f t="shared" si="679"/>
        <v>6</v>
      </c>
      <c r="F10844" s="1" t="s">
        <v>793</v>
      </c>
      <c r="G10844" t="s">
        <v>631</v>
      </c>
      <c r="H10844" s="7" t="s">
        <v>743</v>
      </c>
      <c r="I10844" t="s">
        <v>624</v>
      </c>
      <c r="J10844" t="s">
        <v>164</v>
      </c>
      <c r="K10844" t="s">
        <v>90</v>
      </c>
      <c r="L10844" t="s">
        <v>13</v>
      </c>
      <c r="M10844">
        <v>4</v>
      </c>
      <c r="N10844">
        <v>57.443890000000003</v>
      </c>
      <c r="O10844">
        <v>-135.81333000000001</v>
      </c>
      <c r="P10844">
        <v>2</v>
      </c>
      <c r="Q10844">
        <v>1</v>
      </c>
    </row>
    <row r="10845" spans="1:17" x14ac:dyDescent="0.25">
      <c r="A10845" s="1">
        <v>41179</v>
      </c>
      <c r="B10845" s="2">
        <f t="shared" si="676"/>
        <v>2012</v>
      </c>
      <c r="C10845" s="2">
        <f t="shared" si="677"/>
        <v>9</v>
      </c>
      <c r="D10845" s="2">
        <f t="shared" si="678"/>
        <v>27</v>
      </c>
      <c r="E10845" s="2">
        <f t="shared" si="679"/>
        <v>5</v>
      </c>
      <c r="F10845" s="1" t="s">
        <v>793</v>
      </c>
      <c r="G10845" t="s">
        <v>631</v>
      </c>
      <c r="H10845" s="7" t="s">
        <v>743</v>
      </c>
      <c r="I10845" t="s">
        <v>624</v>
      </c>
      <c r="J10845" t="s">
        <v>164</v>
      </c>
      <c r="K10845" t="s">
        <v>90</v>
      </c>
      <c r="L10845" t="s">
        <v>13</v>
      </c>
      <c r="M10845">
        <v>4</v>
      </c>
      <c r="N10845">
        <v>57.443890000000003</v>
      </c>
      <c r="O10845">
        <v>-135.81333000000001</v>
      </c>
      <c r="P10845">
        <v>1</v>
      </c>
      <c r="Q10845">
        <v>1</v>
      </c>
    </row>
    <row r="10846" spans="1:17" x14ac:dyDescent="0.25">
      <c r="A10846" s="1">
        <v>41909</v>
      </c>
      <c r="B10846" s="2">
        <f t="shared" si="676"/>
        <v>2014</v>
      </c>
      <c r="C10846" s="2">
        <f t="shared" si="677"/>
        <v>9</v>
      </c>
      <c r="D10846" s="2">
        <f t="shared" si="678"/>
        <v>27</v>
      </c>
      <c r="E10846" s="2">
        <f t="shared" si="679"/>
        <v>7</v>
      </c>
      <c r="F10846" s="1" t="s">
        <v>793</v>
      </c>
      <c r="G10846" t="s">
        <v>631</v>
      </c>
      <c r="H10846" s="7" t="s">
        <v>743</v>
      </c>
      <c r="I10846" t="s">
        <v>624</v>
      </c>
      <c r="J10846" t="s">
        <v>164</v>
      </c>
      <c r="K10846" t="s">
        <v>90</v>
      </c>
      <c r="L10846" t="s">
        <v>13</v>
      </c>
      <c r="M10846">
        <v>5</v>
      </c>
      <c r="N10846">
        <v>57.443890000000003</v>
      </c>
      <c r="O10846">
        <v>-135.81333000000001</v>
      </c>
      <c r="P10846">
        <v>1</v>
      </c>
      <c r="Q10846">
        <v>1</v>
      </c>
    </row>
    <row r="10847" spans="1:17" x14ac:dyDescent="0.25">
      <c r="A10847" s="1">
        <v>41814</v>
      </c>
      <c r="B10847" s="2">
        <f t="shared" si="676"/>
        <v>2014</v>
      </c>
      <c r="C10847" s="2">
        <f t="shared" si="677"/>
        <v>6</v>
      </c>
      <c r="D10847" s="2">
        <f t="shared" si="678"/>
        <v>24</v>
      </c>
      <c r="E10847" s="2">
        <f t="shared" si="679"/>
        <v>3</v>
      </c>
      <c r="F10847" s="1" t="s">
        <v>792</v>
      </c>
      <c r="G10847" t="s">
        <v>61</v>
      </c>
      <c r="H10847" s="7" t="s">
        <v>751</v>
      </c>
      <c r="I10847" t="s">
        <v>62</v>
      </c>
      <c r="J10847" t="s">
        <v>10</v>
      </c>
      <c r="K10847" t="s">
        <v>27</v>
      </c>
      <c r="L10847" t="s">
        <v>28</v>
      </c>
      <c r="M10847">
        <v>1.5</v>
      </c>
      <c r="N10847">
        <v>58.128059999999998</v>
      </c>
      <c r="O10847">
        <v>-134.05674999999999</v>
      </c>
      <c r="P10847">
        <v>4</v>
      </c>
      <c r="Q10847">
        <v>1</v>
      </c>
    </row>
    <row r="10848" spans="1:17" x14ac:dyDescent="0.25">
      <c r="A10848" s="1">
        <v>41455</v>
      </c>
      <c r="B10848" s="2">
        <f t="shared" si="676"/>
        <v>2013</v>
      </c>
      <c r="C10848" s="2">
        <f t="shared" si="677"/>
        <v>6</v>
      </c>
      <c r="D10848" s="2">
        <f t="shared" si="678"/>
        <v>30</v>
      </c>
      <c r="E10848" s="2">
        <f t="shared" si="679"/>
        <v>1</v>
      </c>
      <c r="F10848" s="1" t="s">
        <v>792</v>
      </c>
      <c r="G10848" t="s">
        <v>61</v>
      </c>
      <c r="H10848" s="7" t="s">
        <v>751</v>
      </c>
      <c r="I10848" t="s">
        <v>62</v>
      </c>
      <c r="J10848" t="s">
        <v>10</v>
      </c>
      <c r="K10848" t="s">
        <v>27</v>
      </c>
      <c r="L10848" t="s">
        <v>28</v>
      </c>
      <c r="M10848">
        <v>4</v>
      </c>
      <c r="N10848">
        <v>58.128059999999998</v>
      </c>
      <c r="O10848">
        <v>-134.05674999999999</v>
      </c>
      <c r="P10848">
        <v>3</v>
      </c>
      <c r="Q10848">
        <v>1</v>
      </c>
    </row>
    <row r="10849" spans="1:17" x14ac:dyDescent="0.25">
      <c r="A10849" s="1">
        <v>40730</v>
      </c>
      <c r="B10849" s="2">
        <f t="shared" si="676"/>
        <v>2011</v>
      </c>
      <c r="C10849" s="2">
        <f t="shared" si="677"/>
        <v>7</v>
      </c>
      <c r="D10849" s="2">
        <f t="shared" si="678"/>
        <v>6</v>
      </c>
      <c r="E10849" s="2">
        <f t="shared" si="679"/>
        <v>4</v>
      </c>
      <c r="F10849" s="1" t="s">
        <v>792</v>
      </c>
      <c r="G10849" t="s">
        <v>61</v>
      </c>
      <c r="H10849" s="7" t="s">
        <v>751</v>
      </c>
      <c r="I10849" t="s">
        <v>62</v>
      </c>
      <c r="J10849" t="s">
        <v>10</v>
      </c>
      <c r="K10849" t="s">
        <v>27</v>
      </c>
      <c r="L10849" t="s">
        <v>28</v>
      </c>
      <c r="M10849">
        <v>3</v>
      </c>
      <c r="N10849">
        <v>58.128059999999998</v>
      </c>
      <c r="O10849">
        <v>-134.05674999999999</v>
      </c>
      <c r="P10849">
        <v>3</v>
      </c>
      <c r="Q10849">
        <v>1</v>
      </c>
    </row>
    <row r="10850" spans="1:17" x14ac:dyDescent="0.25">
      <c r="A10850" s="1">
        <v>40733</v>
      </c>
      <c r="B10850" s="2">
        <f t="shared" si="676"/>
        <v>2011</v>
      </c>
      <c r="C10850" s="2">
        <f t="shared" si="677"/>
        <v>7</v>
      </c>
      <c r="D10850" s="2">
        <f t="shared" si="678"/>
        <v>9</v>
      </c>
      <c r="E10850" s="2">
        <f t="shared" si="679"/>
        <v>7</v>
      </c>
      <c r="F10850" s="1" t="s">
        <v>792</v>
      </c>
      <c r="G10850" t="s">
        <v>61</v>
      </c>
      <c r="H10850" s="7" t="s">
        <v>751</v>
      </c>
      <c r="I10850" t="s">
        <v>62</v>
      </c>
      <c r="J10850" t="s">
        <v>10</v>
      </c>
      <c r="K10850" t="s">
        <v>27</v>
      </c>
      <c r="L10850" t="s">
        <v>28</v>
      </c>
      <c r="M10850">
        <v>2</v>
      </c>
      <c r="N10850">
        <v>58.128059999999998</v>
      </c>
      <c r="O10850">
        <v>-134.05674999999999</v>
      </c>
      <c r="P10850">
        <v>3</v>
      </c>
      <c r="Q10850">
        <v>1</v>
      </c>
    </row>
    <row r="10851" spans="1:17" x14ac:dyDescent="0.25">
      <c r="A10851" s="1">
        <v>41829</v>
      </c>
      <c r="B10851" s="2">
        <f t="shared" si="676"/>
        <v>2014</v>
      </c>
      <c r="C10851" s="2">
        <f t="shared" si="677"/>
        <v>7</v>
      </c>
      <c r="D10851" s="2">
        <f t="shared" si="678"/>
        <v>9</v>
      </c>
      <c r="E10851" s="2">
        <f t="shared" si="679"/>
        <v>4</v>
      </c>
      <c r="F10851" s="1" t="s">
        <v>792</v>
      </c>
      <c r="G10851" t="s">
        <v>61</v>
      </c>
      <c r="H10851" s="7" t="s">
        <v>751</v>
      </c>
      <c r="I10851" t="s">
        <v>62</v>
      </c>
      <c r="J10851" t="s">
        <v>10</v>
      </c>
      <c r="K10851" t="s">
        <v>27</v>
      </c>
      <c r="L10851" t="s">
        <v>28</v>
      </c>
      <c r="M10851">
        <v>2</v>
      </c>
      <c r="N10851">
        <v>58.128059999999998</v>
      </c>
      <c r="O10851">
        <v>-134.05674999999999</v>
      </c>
      <c r="P10851">
        <v>4</v>
      </c>
      <c r="Q10851">
        <v>1</v>
      </c>
    </row>
    <row r="10852" spans="1:17" x14ac:dyDescent="0.25">
      <c r="A10852" s="1">
        <v>40735</v>
      </c>
      <c r="B10852" s="2">
        <f t="shared" si="676"/>
        <v>2011</v>
      </c>
      <c r="C10852" s="2">
        <f t="shared" si="677"/>
        <v>7</v>
      </c>
      <c r="D10852" s="2">
        <f t="shared" si="678"/>
        <v>11</v>
      </c>
      <c r="E10852" s="2">
        <f t="shared" si="679"/>
        <v>2</v>
      </c>
      <c r="F10852" s="1" t="s">
        <v>792</v>
      </c>
      <c r="G10852" t="s">
        <v>61</v>
      </c>
      <c r="H10852" s="7" t="s">
        <v>751</v>
      </c>
      <c r="I10852" t="s">
        <v>62</v>
      </c>
      <c r="J10852" t="s">
        <v>10</v>
      </c>
      <c r="K10852" t="s">
        <v>27</v>
      </c>
      <c r="L10852" t="s">
        <v>28</v>
      </c>
      <c r="M10852">
        <v>2.5</v>
      </c>
      <c r="N10852">
        <v>58.128059999999998</v>
      </c>
      <c r="O10852">
        <v>-134.05674999999999</v>
      </c>
      <c r="P10852">
        <v>5</v>
      </c>
      <c r="Q10852">
        <v>1</v>
      </c>
    </row>
    <row r="10853" spans="1:17" x14ac:dyDescent="0.25">
      <c r="A10853" s="1">
        <v>40736</v>
      </c>
      <c r="B10853" s="2">
        <f t="shared" si="676"/>
        <v>2011</v>
      </c>
      <c r="C10853" s="2">
        <f t="shared" si="677"/>
        <v>7</v>
      </c>
      <c r="D10853" s="2">
        <f t="shared" si="678"/>
        <v>12</v>
      </c>
      <c r="E10853" s="2">
        <f t="shared" si="679"/>
        <v>3</v>
      </c>
      <c r="F10853" s="1" t="s">
        <v>792</v>
      </c>
      <c r="G10853" t="s">
        <v>61</v>
      </c>
      <c r="H10853" s="7" t="s">
        <v>751</v>
      </c>
      <c r="I10853" t="s">
        <v>62</v>
      </c>
      <c r="J10853" t="s">
        <v>10</v>
      </c>
      <c r="K10853" t="s">
        <v>27</v>
      </c>
      <c r="L10853" t="s">
        <v>28</v>
      </c>
      <c r="M10853">
        <v>2</v>
      </c>
      <c r="N10853">
        <v>58.128059999999998</v>
      </c>
      <c r="O10853">
        <v>-134.05674999999999</v>
      </c>
      <c r="P10853">
        <v>4</v>
      </c>
      <c r="Q10853">
        <v>1</v>
      </c>
    </row>
    <row r="10854" spans="1:17" x14ac:dyDescent="0.25">
      <c r="A10854" s="1">
        <v>40737</v>
      </c>
      <c r="B10854" s="2">
        <f t="shared" si="676"/>
        <v>2011</v>
      </c>
      <c r="C10854" s="2">
        <f t="shared" si="677"/>
        <v>7</v>
      </c>
      <c r="D10854" s="2">
        <f t="shared" si="678"/>
        <v>13</v>
      </c>
      <c r="E10854" s="2">
        <f t="shared" si="679"/>
        <v>4</v>
      </c>
      <c r="F10854" s="1" t="s">
        <v>792</v>
      </c>
      <c r="G10854" t="s">
        <v>61</v>
      </c>
      <c r="H10854" s="7" t="s">
        <v>751</v>
      </c>
      <c r="I10854" t="s">
        <v>62</v>
      </c>
      <c r="J10854" t="s">
        <v>10</v>
      </c>
      <c r="K10854" t="s">
        <v>27</v>
      </c>
      <c r="L10854" t="s">
        <v>28</v>
      </c>
      <c r="M10854">
        <v>1</v>
      </c>
      <c r="N10854">
        <v>58.128059999999998</v>
      </c>
      <c r="O10854">
        <v>-134.05674999999999</v>
      </c>
      <c r="P10854">
        <v>5</v>
      </c>
      <c r="Q10854">
        <v>1</v>
      </c>
    </row>
    <row r="10855" spans="1:17" x14ac:dyDescent="0.25">
      <c r="A10855" s="1">
        <v>41833</v>
      </c>
      <c r="B10855" s="2">
        <f t="shared" si="676"/>
        <v>2014</v>
      </c>
      <c r="C10855" s="2">
        <f t="shared" si="677"/>
        <v>7</v>
      </c>
      <c r="D10855" s="2">
        <f t="shared" si="678"/>
        <v>13</v>
      </c>
      <c r="E10855" s="2">
        <f t="shared" si="679"/>
        <v>1</v>
      </c>
      <c r="F10855" s="1" t="s">
        <v>792</v>
      </c>
      <c r="G10855" t="s">
        <v>61</v>
      </c>
      <c r="H10855" s="7" t="s">
        <v>751</v>
      </c>
      <c r="I10855" t="s">
        <v>62</v>
      </c>
      <c r="J10855" t="s">
        <v>10</v>
      </c>
      <c r="K10855" t="s">
        <v>27</v>
      </c>
      <c r="L10855" t="s">
        <v>28</v>
      </c>
      <c r="M10855">
        <v>1</v>
      </c>
      <c r="N10855">
        <v>58.128059999999998</v>
      </c>
      <c r="O10855">
        <v>-134.05674999999999</v>
      </c>
      <c r="P10855">
        <v>3</v>
      </c>
      <c r="Q10855">
        <v>1</v>
      </c>
    </row>
    <row r="10856" spans="1:17" x14ac:dyDescent="0.25">
      <c r="A10856" s="1">
        <v>41835</v>
      </c>
      <c r="B10856" s="2">
        <f t="shared" si="676"/>
        <v>2014</v>
      </c>
      <c r="C10856" s="2">
        <f t="shared" si="677"/>
        <v>7</v>
      </c>
      <c r="D10856" s="2">
        <f t="shared" si="678"/>
        <v>15</v>
      </c>
      <c r="E10856" s="2">
        <f t="shared" si="679"/>
        <v>3</v>
      </c>
      <c r="F10856" s="1" t="s">
        <v>792</v>
      </c>
      <c r="G10856" t="s">
        <v>61</v>
      </c>
      <c r="H10856" s="7" t="s">
        <v>751</v>
      </c>
      <c r="I10856" t="s">
        <v>62</v>
      </c>
      <c r="J10856" t="s">
        <v>10</v>
      </c>
      <c r="K10856" t="s">
        <v>27</v>
      </c>
      <c r="L10856" t="s">
        <v>28</v>
      </c>
      <c r="M10856">
        <v>2.5</v>
      </c>
      <c r="N10856">
        <v>58.128059999999998</v>
      </c>
      <c r="O10856">
        <v>-134.05674999999999</v>
      </c>
      <c r="P10856">
        <v>8</v>
      </c>
      <c r="Q10856">
        <v>2</v>
      </c>
    </row>
    <row r="10857" spans="1:17" x14ac:dyDescent="0.25">
      <c r="A10857" s="1">
        <v>42201</v>
      </c>
      <c r="B10857" s="2">
        <f t="shared" si="676"/>
        <v>2015</v>
      </c>
      <c r="C10857" s="2">
        <f t="shared" si="677"/>
        <v>7</v>
      </c>
      <c r="D10857" s="2">
        <f t="shared" si="678"/>
        <v>16</v>
      </c>
      <c r="E10857" s="2">
        <f t="shared" si="679"/>
        <v>5</v>
      </c>
      <c r="F10857" s="1" t="s">
        <v>792</v>
      </c>
      <c r="G10857" t="s">
        <v>61</v>
      </c>
      <c r="H10857" s="7" t="s">
        <v>751</v>
      </c>
      <c r="I10857" t="s">
        <v>62</v>
      </c>
      <c r="J10857" t="s">
        <v>10</v>
      </c>
      <c r="K10857" t="s">
        <v>27</v>
      </c>
      <c r="L10857" t="s">
        <v>28</v>
      </c>
      <c r="M10857">
        <v>2</v>
      </c>
      <c r="N10857">
        <v>58.128059999999998</v>
      </c>
      <c r="O10857">
        <v>-134.05674999999999</v>
      </c>
      <c r="P10857">
        <v>4</v>
      </c>
      <c r="Q10857">
        <v>1</v>
      </c>
    </row>
    <row r="10858" spans="1:17" x14ac:dyDescent="0.25">
      <c r="A10858" s="1">
        <v>40741</v>
      </c>
      <c r="B10858" s="2">
        <f t="shared" si="676"/>
        <v>2011</v>
      </c>
      <c r="C10858" s="2">
        <f t="shared" si="677"/>
        <v>7</v>
      </c>
      <c r="D10858" s="2">
        <f t="shared" si="678"/>
        <v>17</v>
      </c>
      <c r="E10858" s="2">
        <f t="shared" si="679"/>
        <v>1</v>
      </c>
      <c r="F10858" s="1" t="s">
        <v>792</v>
      </c>
      <c r="G10858" t="s">
        <v>61</v>
      </c>
      <c r="H10858" s="7" t="s">
        <v>751</v>
      </c>
      <c r="I10858" t="s">
        <v>62</v>
      </c>
      <c r="J10858" t="s">
        <v>10</v>
      </c>
      <c r="K10858" t="s">
        <v>27</v>
      </c>
      <c r="L10858" t="s">
        <v>28</v>
      </c>
      <c r="M10858">
        <v>1</v>
      </c>
      <c r="N10858">
        <v>58.128059999999998</v>
      </c>
      <c r="O10858">
        <v>-134.05674999999999</v>
      </c>
      <c r="P10858">
        <v>5</v>
      </c>
      <c r="Q10858">
        <v>1</v>
      </c>
    </row>
    <row r="10859" spans="1:17" x14ac:dyDescent="0.25">
      <c r="A10859" s="1">
        <v>41837</v>
      </c>
      <c r="B10859" s="2">
        <f t="shared" si="676"/>
        <v>2014</v>
      </c>
      <c r="C10859" s="2">
        <f t="shared" si="677"/>
        <v>7</v>
      </c>
      <c r="D10859" s="2">
        <f t="shared" si="678"/>
        <v>17</v>
      </c>
      <c r="E10859" s="2">
        <f t="shared" si="679"/>
        <v>5</v>
      </c>
      <c r="F10859" s="1" t="s">
        <v>792</v>
      </c>
      <c r="G10859" t="s">
        <v>61</v>
      </c>
      <c r="H10859" s="7" t="s">
        <v>751</v>
      </c>
      <c r="I10859" t="s">
        <v>62</v>
      </c>
      <c r="J10859" t="s">
        <v>10</v>
      </c>
      <c r="K10859" t="s">
        <v>27</v>
      </c>
      <c r="L10859" t="s">
        <v>28</v>
      </c>
      <c r="M10859">
        <v>2</v>
      </c>
      <c r="N10859">
        <v>58.128059999999998</v>
      </c>
      <c r="O10859">
        <v>-134.05674999999999</v>
      </c>
      <c r="P10859">
        <v>4</v>
      </c>
      <c r="Q10859">
        <v>2</v>
      </c>
    </row>
    <row r="10860" spans="1:17" x14ac:dyDescent="0.25">
      <c r="A10860" s="1">
        <v>40742</v>
      </c>
      <c r="B10860" s="2">
        <f t="shared" si="676"/>
        <v>2011</v>
      </c>
      <c r="C10860" s="2">
        <f t="shared" si="677"/>
        <v>7</v>
      </c>
      <c r="D10860" s="2">
        <f t="shared" si="678"/>
        <v>18</v>
      </c>
      <c r="E10860" s="2">
        <f t="shared" si="679"/>
        <v>2</v>
      </c>
      <c r="F10860" s="1" t="s">
        <v>792</v>
      </c>
      <c r="G10860" t="s">
        <v>61</v>
      </c>
      <c r="H10860" s="7" t="s">
        <v>751</v>
      </c>
      <c r="I10860" t="s">
        <v>62</v>
      </c>
      <c r="J10860" t="s">
        <v>10</v>
      </c>
      <c r="K10860" t="s">
        <v>27</v>
      </c>
      <c r="L10860" t="s">
        <v>28</v>
      </c>
      <c r="M10860">
        <v>2</v>
      </c>
      <c r="N10860">
        <v>58.128059999999998</v>
      </c>
      <c r="O10860">
        <v>-134.05674999999999</v>
      </c>
      <c r="P10860">
        <v>5</v>
      </c>
      <c r="Q10860">
        <v>1</v>
      </c>
    </row>
    <row r="10861" spans="1:17" x14ac:dyDescent="0.25">
      <c r="A10861" s="1">
        <v>40743</v>
      </c>
      <c r="B10861" s="2">
        <f t="shared" si="676"/>
        <v>2011</v>
      </c>
      <c r="C10861" s="2">
        <f t="shared" si="677"/>
        <v>7</v>
      </c>
      <c r="D10861" s="2">
        <f t="shared" si="678"/>
        <v>19</v>
      </c>
      <c r="E10861" s="2">
        <f t="shared" si="679"/>
        <v>3</v>
      </c>
      <c r="F10861" s="1" t="s">
        <v>792</v>
      </c>
      <c r="G10861" t="s">
        <v>61</v>
      </c>
      <c r="H10861" s="7" t="s">
        <v>751</v>
      </c>
      <c r="I10861" t="s">
        <v>62</v>
      </c>
      <c r="J10861" t="s">
        <v>10</v>
      </c>
      <c r="K10861" t="s">
        <v>27</v>
      </c>
      <c r="L10861" t="s">
        <v>28</v>
      </c>
      <c r="M10861">
        <v>1</v>
      </c>
      <c r="N10861">
        <v>58.128059999999998</v>
      </c>
      <c r="O10861">
        <v>-134.05674999999999</v>
      </c>
      <c r="P10861">
        <v>4</v>
      </c>
      <c r="Q10861">
        <v>1</v>
      </c>
    </row>
    <row r="10862" spans="1:17" x14ac:dyDescent="0.25">
      <c r="A10862" s="1">
        <v>40743</v>
      </c>
      <c r="B10862" s="2">
        <f t="shared" si="676"/>
        <v>2011</v>
      </c>
      <c r="C10862" s="2">
        <f t="shared" si="677"/>
        <v>7</v>
      </c>
      <c r="D10862" s="2">
        <f t="shared" si="678"/>
        <v>19</v>
      </c>
      <c r="E10862" s="2">
        <f t="shared" si="679"/>
        <v>3</v>
      </c>
      <c r="F10862" s="1" t="s">
        <v>792</v>
      </c>
      <c r="G10862" t="s">
        <v>61</v>
      </c>
      <c r="H10862" s="7" t="s">
        <v>751</v>
      </c>
      <c r="I10862" t="s">
        <v>62</v>
      </c>
      <c r="J10862" t="s">
        <v>10</v>
      </c>
      <c r="K10862" t="s">
        <v>27</v>
      </c>
      <c r="L10862" t="s">
        <v>28</v>
      </c>
      <c r="M10862">
        <v>2</v>
      </c>
      <c r="N10862">
        <v>58.128059999999998</v>
      </c>
      <c r="O10862">
        <v>-134.05674999999999</v>
      </c>
      <c r="P10862">
        <v>4</v>
      </c>
      <c r="Q10862">
        <v>1</v>
      </c>
    </row>
    <row r="10863" spans="1:17" x14ac:dyDescent="0.25">
      <c r="A10863" s="1">
        <v>41839</v>
      </c>
      <c r="B10863" s="2">
        <f t="shared" si="676"/>
        <v>2014</v>
      </c>
      <c r="C10863" s="2">
        <f t="shared" si="677"/>
        <v>7</v>
      </c>
      <c r="D10863" s="2">
        <f t="shared" si="678"/>
        <v>19</v>
      </c>
      <c r="E10863" s="2">
        <f t="shared" si="679"/>
        <v>7</v>
      </c>
      <c r="F10863" s="1" t="s">
        <v>792</v>
      </c>
      <c r="G10863" t="s">
        <v>61</v>
      </c>
      <c r="H10863" s="7" t="s">
        <v>751</v>
      </c>
      <c r="I10863" t="s">
        <v>62</v>
      </c>
      <c r="J10863" t="s">
        <v>10</v>
      </c>
      <c r="K10863" t="s">
        <v>27</v>
      </c>
      <c r="L10863" t="s">
        <v>28</v>
      </c>
      <c r="M10863">
        <v>2</v>
      </c>
      <c r="N10863">
        <v>58.128059999999998</v>
      </c>
      <c r="O10863">
        <v>-134.05674999999999</v>
      </c>
      <c r="P10863">
        <v>4</v>
      </c>
      <c r="Q10863">
        <v>1</v>
      </c>
    </row>
    <row r="10864" spans="1:17" x14ac:dyDescent="0.25">
      <c r="A10864" s="1">
        <v>40745</v>
      </c>
      <c r="B10864" s="2">
        <f t="shared" si="676"/>
        <v>2011</v>
      </c>
      <c r="C10864" s="2">
        <f t="shared" si="677"/>
        <v>7</v>
      </c>
      <c r="D10864" s="2">
        <f t="shared" si="678"/>
        <v>21</v>
      </c>
      <c r="E10864" s="2">
        <f t="shared" si="679"/>
        <v>5</v>
      </c>
      <c r="F10864" s="1" t="s">
        <v>792</v>
      </c>
      <c r="G10864" t="s">
        <v>61</v>
      </c>
      <c r="H10864" s="7" t="s">
        <v>751</v>
      </c>
      <c r="I10864" t="s">
        <v>62</v>
      </c>
      <c r="J10864" t="s">
        <v>10</v>
      </c>
      <c r="K10864" t="s">
        <v>27</v>
      </c>
      <c r="L10864" t="s">
        <v>28</v>
      </c>
      <c r="M10864">
        <v>2</v>
      </c>
      <c r="N10864">
        <v>58.128059999999998</v>
      </c>
      <c r="O10864">
        <v>-134.05674999999999</v>
      </c>
      <c r="P10864">
        <v>7</v>
      </c>
      <c r="Q10864">
        <v>2</v>
      </c>
    </row>
    <row r="10865" spans="1:17" x14ac:dyDescent="0.25">
      <c r="A10865" s="1">
        <v>41842</v>
      </c>
      <c r="B10865" s="2">
        <f t="shared" si="676"/>
        <v>2014</v>
      </c>
      <c r="C10865" s="2">
        <f t="shared" si="677"/>
        <v>7</v>
      </c>
      <c r="D10865" s="2">
        <f t="shared" si="678"/>
        <v>22</v>
      </c>
      <c r="E10865" s="2">
        <f t="shared" si="679"/>
        <v>3</v>
      </c>
      <c r="F10865" s="1" t="s">
        <v>792</v>
      </c>
      <c r="G10865" t="s">
        <v>61</v>
      </c>
      <c r="H10865" s="7" t="s">
        <v>751</v>
      </c>
      <c r="I10865" t="s">
        <v>62</v>
      </c>
      <c r="J10865" t="s">
        <v>10</v>
      </c>
      <c r="K10865" t="s">
        <v>27</v>
      </c>
      <c r="L10865" t="s">
        <v>28</v>
      </c>
      <c r="M10865">
        <v>1.5</v>
      </c>
      <c r="N10865">
        <v>58.128059999999998</v>
      </c>
      <c r="O10865">
        <v>-134.05674999999999</v>
      </c>
      <c r="P10865">
        <v>5</v>
      </c>
      <c r="Q10865">
        <v>2</v>
      </c>
    </row>
    <row r="10866" spans="1:17" x14ac:dyDescent="0.25">
      <c r="A10866" s="1">
        <v>42207</v>
      </c>
      <c r="B10866" s="2">
        <f t="shared" si="676"/>
        <v>2015</v>
      </c>
      <c r="C10866" s="2">
        <f t="shared" si="677"/>
        <v>7</v>
      </c>
      <c r="D10866" s="2">
        <f t="shared" si="678"/>
        <v>22</v>
      </c>
      <c r="E10866" s="2">
        <f t="shared" si="679"/>
        <v>4</v>
      </c>
      <c r="F10866" s="1" t="s">
        <v>792</v>
      </c>
      <c r="G10866" t="s">
        <v>61</v>
      </c>
      <c r="H10866" s="7" t="s">
        <v>751</v>
      </c>
      <c r="I10866" t="s">
        <v>62</v>
      </c>
      <c r="J10866" t="s">
        <v>10</v>
      </c>
      <c r="K10866" t="s">
        <v>27</v>
      </c>
      <c r="L10866" t="s">
        <v>28</v>
      </c>
      <c r="M10866">
        <v>2</v>
      </c>
      <c r="N10866">
        <v>58.128059999999998</v>
      </c>
      <c r="O10866">
        <v>-134.05674999999999</v>
      </c>
      <c r="P10866">
        <v>4</v>
      </c>
      <c r="Q10866">
        <v>1</v>
      </c>
    </row>
    <row r="10867" spans="1:17" x14ac:dyDescent="0.25">
      <c r="A10867" s="1">
        <v>40748</v>
      </c>
      <c r="B10867" s="2">
        <f t="shared" si="676"/>
        <v>2011</v>
      </c>
      <c r="C10867" s="2">
        <f t="shared" si="677"/>
        <v>7</v>
      </c>
      <c r="D10867" s="2">
        <f t="shared" si="678"/>
        <v>24</v>
      </c>
      <c r="E10867" s="2">
        <f t="shared" si="679"/>
        <v>1</v>
      </c>
      <c r="F10867" s="1" t="s">
        <v>792</v>
      </c>
      <c r="G10867" t="s">
        <v>61</v>
      </c>
      <c r="H10867" s="7" t="s">
        <v>751</v>
      </c>
      <c r="I10867" t="s">
        <v>62</v>
      </c>
      <c r="J10867" t="s">
        <v>10</v>
      </c>
      <c r="K10867" t="s">
        <v>27</v>
      </c>
      <c r="L10867" t="s">
        <v>28</v>
      </c>
      <c r="M10867">
        <v>3</v>
      </c>
      <c r="N10867">
        <v>58.128059999999998</v>
      </c>
      <c r="O10867">
        <v>-134.05674999999999</v>
      </c>
      <c r="P10867">
        <v>4</v>
      </c>
      <c r="Q10867">
        <v>1</v>
      </c>
    </row>
    <row r="10868" spans="1:17" x14ac:dyDescent="0.25">
      <c r="A10868" s="1">
        <v>40751</v>
      </c>
      <c r="B10868" s="2">
        <f t="shared" si="676"/>
        <v>2011</v>
      </c>
      <c r="C10868" s="2">
        <f t="shared" si="677"/>
        <v>7</v>
      </c>
      <c r="D10868" s="2">
        <f t="shared" si="678"/>
        <v>27</v>
      </c>
      <c r="E10868" s="2">
        <f t="shared" si="679"/>
        <v>4</v>
      </c>
      <c r="F10868" s="1" t="s">
        <v>792</v>
      </c>
      <c r="G10868" t="s">
        <v>61</v>
      </c>
      <c r="H10868" s="7" t="s">
        <v>751</v>
      </c>
      <c r="I10868" t="s">
        <v>62</v>
      </c>
      <c r="J10868" t="s">
        <v>10</v>
      </c>
      <c r="K10868" t="s">
        <v>27</v>
      </c>
      <c r="L10868" t="s">
        <v>28</v>
      </c>
      <c r="M10868">
        <v>1</v>
      </c>
      <c r="N10868">
        <v>58.128059999999998</v>
      </c>
      <c r="O10868">
        <v>-134.05674999999999</v>
      </c>
      <c r="P10868">
        <v>5</v>
      </c>
      <c r="Q10868">
        <v>1</v>
      </c>
    </row>
    <row r="10869" spans="1:17" x14ac:dyDescent="0.25">
      <c r="A10869" s="1">
        <v>42215</v>
      </c>
      <c r="B10869" s="2">
        <f t="shared" si="676"/>
        <v>2015</v>
      </c>
      <c r="C10869" s="2">
        <f t="shared" si="677"/>
        <v>7</v>
      </c>
      <c r="D10869" s="2">
        <f t="shared" si="678"/>
        <v>30</v>
      </c>
      <c r="E10869" s="2">
        <f t="shared" si="679"/>
        <v>5</v>
      </c>
      <c r="F10869" s="1" t="s">
        <v>792</v>
      </c>
      <c r="G10869" t="s">
        <v>61</v>
      </c>
      <c r="H10869" s="7" t="s">
        <v>751</v>
      </c>
      <c r="I10869" t="s">
        <v>62</v>
      </c>
      <c r="J10869" t="s">
        <v>10</v>
      </c>
      <c r="K10869" t="s">
        <v>27</v>
      </c>
      <c r="L10869" t="s">
        <v>28</v>
      </c>
      <c r="M10869">
        <v>2</v>
      </c>
      <c r="N10869">
        <v>58.128059999999998</v>
      </c>
      <c r="O10869">
        <v>-134.05674999999999</v>
      </c>
      <c r="P10869">
        <v>5</v>
      </c>
      <c r="Q10869">
        <v>1</v>
      </c>
    </row>
    <row r="10870" spans="1:17" x14ac:dyDescent="0.25">
      <c r="A10870" s="1">
        <v>41486</v>
      </c>
      <c r="B10870" s="2">
        <f t="shared" si="676"/>
        <v>2013</v>
      </c>
      <c r="C10870" s="2">
        <f t="shared" si="677"/>
        <v>7</v>
      </c>
      <c r="D10870" s="2">
        <f t="shared" si="678"/>
        <v>31</v>
      </c>
      <c r="E10870" s="2">
        <f t="shared" si="679"/>
        <v>4</v>
      </c>
      <c r="F10870" s="1" t="s">
        <v>792</v>
      </c>
      <c r="G10870" t="s">
        <v>61</v>
      </c>
      <c r="H10870" s="7" t="s">
        <v>751</v>
      </c>
      <c r="I10870" t="s">
        <v>62</v>
      </c>
      <c r="J10870" t="s">
        <v>10</v>
      </c>
      <c r="K10870" t="s">
        <v>27</v>
      </c>
      <c r="L10870" t="s">
        <v>28</v>
      </c>
      <c r="M10870">
        <v>4</v>
      </c>
      <c r="N10870">
        <v>58.128059999999998</v>
      </c>
      <c r="O10870">
        <v>-134.05674999999999</v>
      </c>
      <c r="P10870">
        <v>114</v>
      </c>
      <c r="Q10870">
        <v>1</v>
      </c>
    </row>
    <row r="10871" spans="1:17" x14ac:dyDescent="0.25">
      <c r="A10871" s="1">
        <v>40755</v>
      </c>
      <c r="B10871" s="2">
        <f t="shared" si="676"/>
        <v>2011</v>
      </c>
      <c r="C10871" s="2">
        <f t="shared" si="677"/>
        <v>7</v>
      </c>
      <c r="D10871" s="2">
        <f t="shared" si="678"/>
        <v>31</v>
      </c>
      <c r="E10871" s="2">
        <f t="shared" si="679"/>
        <v>1</v>
      </c>
      <c r="F10871" s="1" t="s">
        <v>792</v>
      </c>
      <c r="G10871" t="s">
        <v>61</v>
      </c>
      <c r="H10871" s="7" t="s">
        <v>751</v>
      </c>
      <c r="I10871" t="s">
        <v>62</v>
      </c>
      <c r="J10871" t="s">
        <v>10</v>
      </c>
      <c r="K10871" t="s">
        <v>27</v>
      </c>
      <c r="L10871" t="s">
        <v>28</v>
      </c>
      <c r="M10871">
        <v>1</v>
      </c>
      <c r="N10871">
        <v>58.128059999999998</v>
      </c>
      <c r="O10871">
        <v>-134.05674999999999</v>
      </c>
      <c r="P10871">
        <v>4</v>
      </c>
      <c r="Q10871">
        <v>1</v>
      </c>
    </row>
    <row r="10872" spans="1:17" x14ac:dyDescent="0.25">
      <c r="A10872" s="1">
        <v>40755</v>
      </c>
      <c r="B10872" s="2">
        <f t="shared" si="676"/>
        <v>2011</v>
      </c>
      <c r="C10872" s="2">
        <f t="shared" si="677"/>
        <v>7</v>
      </c>
      <c r="D10872" s="2">
        <f t="shared" si="678"/>
        <v>31</v>
      </c>
      <c r="E10872" s="2">
        <f t="shared" si="679"/>
        <v>1</v>
      </c>
      <c r="F10872" s="1" t="s">
        <v>792</v>
      </c>
      <c r="G10872" t="s">
        <v>61</v>
      </c>
      <c r="H10872" s="7" t="s">
        <v>751</v>
      </c>
      <c r="I10872" t="s">
        <v>62</v>
      </c>
      <c r="J10872" t="s">
        <v>10</v>
      </c>
      <c r="K10872" t="s">
        <v>27</v>
      </c>
      <c r="L10872" t="s">
        <v>28</v>
      </c>
      <c r="M10872">
        <v>2</v>
      </c>
      <c r="N10872">
        <v>58.128059999999998</v>
      </c>
      <c r="O10872">
        <v>-134.05674999999999</v>
      </c>
      <c r="P10872">
        <v>4</v>
      </c>
      <c r="Q10872">
        <v>1</v>
      </c>
    </row>
    <row r="10873" spans="1:17" x14ac:dyDescent="0.25">
      <c r="A10873" s="1">
        <v>41851</v>
      </c>
      <c r="B10873" s="2">
        <f t="shared" si="676"/>
        <v>2014</v>
      </c>
      <c r="C10873" s="2">
        <f t="shared" si="677"/>
        <v>7</v>
      </c>
      <c r="D10873" s="2">
        <f t="shared" si="678"/>
        <v>31</v>
      </c>
      <c r="E10873" s="2">
        <f t="shared" si="679"/>
        <v>5</v>
      </c>
      <c r="F10873" s="1" t="s">
        <v>792</v>
      </c>
      <c r="G10873" t="s">
        <v>61</v>
      </c>
      <c r="H10873" s="7" t="s">
        <v>751</v>
      </c>
      <c r="I10873" t="s">
        <v>62</v>
      </c>
      <c r="J10873" t="s">
        <v>10</v>
      </c>
      <c r="K10873" t="s">
        <v>27</v>
      </c>
      <c r="L10873" t="s">
        <v>28</v>
      </c>
      <c r="M10873">
        <v>2</v>
      </c>
      <c r="N10873">
        <v>58.128059999999998</v>
      </c>
      <c r="O10873">
        <v>-134.05674999999999</v>
      </c>
      <c r="P10873">
        <v>5</v>
      </c>
      <c r="Q10873">
        <v>2</v>
      </c>
    </row>
    <row r="10874" spans="1:17" x14ac:dyDescent="0.25">
      <c r="A10874" s="1">
        <v>40756</v>
      </c>
      <c r="B10874" s="2">
        <f t="shared" si="676"/>
        <v>2011</v>
      </c>
      <c r="C10874" s="2">
        <f t="shared" si="677"/>
        <v>8</v>
      </c>
      <c r="D10874" s="2">
        <f t="shared" si="678"/>
        <v>1</v>
      </c>
      <c r="E10874" s="2">
        <f t="shared" si="679"/>
        <v>2</v>
      </c>
      <c r="F10874" s="1" t="s">
        <v>792</v>
      </c>
      <c r="G10874" t="s">
        <v>61</v>
      </c>
      <c r="H10874" s="7" t="s">
        <v>751</v>
      </c>
      <c r="I10874" t="s">
        <v>62</v>
      </c>
      <c r="J10874" t="s">
        <v>10</v>
      </c>
      <c r="K10874" t="s">
        <v>27</v>
      </c>
      <c r="L10874" t="s">
        <v>28</v>
      </c>
      <c r="M10874">
        <v>3</v>
      </c>
      <c r="N10874">
        <v>58.128059999999998</v>
      </c>
      <c r="O10874">
        <v>-134.05674999999999</v>
      </c>
      <c r="P10874">
        <v>5</v>
      </c>
      <c r="Q10874">
        <v>1</v>
      </c>
    </row>
    <row r="10875" spans="1:17" x14ac:dyDescent="0.25">
      <c r="A10875" s="1">
        <v>41853</v>
      </c>
      <c r="B10875" s="2">
        <f t="shared" si="676"/>
        <v>2014</v>
      </c>
      <c r="C10875" s="2">
        <f t="shared" si="677"/>
        <v>8</v>
      </c>
      <c r="D10875" s="2">
        <f t="shared" si="678"/>
        <v>2</v>
      </c>
      <c r="E10875" s="2">
        <f t="shared" si="679"/>
        <v>7</v>
      </c>
      <c r="F10875" s="1" t="s">
        <v>792</v>
      </c>
      <c r="G10875" t="s">
        <v>61</v>
      </c>
      <c r="H10875" s="7" t="s">
        <v>751</v>
      </c>
      <c r="I10875" t="s">
        <v>62</v>
      </c>
      <c r="J10875" t="s">
        <v>10</v>
      </c>
      <c r="K10875" t="s">
        <v>27</v>
      </c>
      <c r="L10875" t="s">
        <v>28</v>
      </c>
      <c r="M10875">
        <v>2</v>
      </c>
      <c r="N10875">
        <v>58.128059999999998</v>
      </c>
      <c r="O10875">
        <v>-134.05674999999999</v>
      </c>
      <c r="P10875">
        <v>4</v>
      </c>
      <c r="Q10875">
        <v>1</v>
      </c>
    </row>
    <row r="10876" spans="1:17" x14ac:dyDescent="0.25">
      <c r="A10876" s="1">
        <v>40758</v>
      </c>
      <c r="B10876" s="2">
        <f t="shared" si="676"/>
        <v>2011</v>
      </c>
      <c r="C10876" s="2">
        <f t="shared" si="677"/>
        <v>8</v>
      </c>
      <c r="D10876" s="2">
        <f t="shared" si="678"/>
        <v>3</v>
      </c>
      <c r="E10876" s="2">
        <f t="shared" si="679"/>
        <v>4</v>
      </c>
      <c r="F10876" s="1" t="s">
        <v>792</v>
      </c>
      <c r="G10876" t="s">
        <v>61</v>
      </c>
      <c r="H10876" s="7" t="s">
        <v>751</v>
      </c>
      <c r="I10876" t="s">
        <v>62</v>
      </c>
      <c r="J10876" t="s">
        <v>10</v>
      </c>
      <c r="K10876" t="s">
        <v>27</v>
      </c>
      <c r="L10876" t="s">
        <v>28</v>
      </c>
      <c r="M10876">
        <v>3</v>
      </c>
      <c r="N10876">
        <v>58.128059999999998</v>
      </c>
      <c r="O10876">
        <v>-134.05674999999999</v>
      </c>
      <c r="P10876">
        <v>5</v>
      </c>
      <c r="Q10876">
        <v>1</v>
      </c>
    </row>
    <row r="10877" spans="1:17" x14ac:dyDescent="0.25">
      <c r="A10877" s="1">
        <v>42219</v>
      </c>
      <c r="B10877" s="2">
        <f t="shared" si="676"/>
        <v>2015</v>
      </c>
      <c r="C10877" s="2">
        <f t="shared" si="677"/>
        <v>8</v>
      </c>
      <c r="D10877" s="2">
        <f t="shared" si="678"/>
        <v>3</v>
      </c>
      <c r="E10877" s="2">
        <f t="shared" si="679"/>
        <v>2</v>
      </c>
      <c r="F10877" s="1" t="s">
        <v>792</v>
      </c>
      <c r="G10877" t="s">
        <v>61</v>
      </c>
      <c r="H10877" s="7" t="s">
        <v>751</v>
      </c>
      <c r="I10877" t="s">
        <v>62</v>
      </c>
      <c r="J10877" t="s">
        <v>10</v>
      </c>
      <c r="K10877" t="s">
        <v>27</v>
      </c>
      <c r="L10877" t="s">
        <v>28</v>
      </c>
      <c r="M10877">
        <v>4</v>
      </c>
      <c r="N10877">
        <v>58.128059999999998</v>
      </c>
      <c r="O10877">
        <v>-134.05674999999999</v>
      </c>
      <c r="P10877">
        <v>5</v>
      </c>
      <c r="Q10877">
        <v>1</v>
      </c>
    </row>
    <row r="10878" spans="1:17" x14ac:dyDescent="0.25">
      <c r="A10878" s="1">
        <v>41855</v>
      </c>
      <c r="B10878" s="2">
        <f t="shared" si="676"/>
        <v>2014</v>
      </c>
      <c r="C10878" s="2">
        <f t="shared" si="677"/>
        <v>8</v>
      </c>
      <c r="D10878" s="2">
        <f t="shared" si="678"/>
        <v>4</v>
      </c>
      <c r="E10878" s="2">
        <f t="shared" si="679"/>
        <v>2</v>
      </c>
      <c r="F10878" s="1" t="s">
        <v>792</v>
      </c>
      <c r="G10878" t="s">
        <v>61</v>
      </c>
      <c r="H10878" s="7" t="s">
        <v>751</v>
      </c>
      <c r="I10878" t="s">
        <v>62</v>
      </c>
      <c r="J10878" t="s">
        <v>10</v>
      </c>
      <c r="K10878" t="s">
        <v>27</v>
      </c>
      <c r="L10878" t="s">
        <v>28</v>
      </c>
      <c r="M10878">
        <v>1</v>
      </c>
      <c r="N10878">
        <v>58.128059999999998</v>
      </c>
      <c r="O10878">
        <v>-134.05674999999999</v>
      </c>
      <c r="P10878">
        <v>5</v>
      </c>
      <c r="Q10878">
        <v>1</v>
      </c>
    </row>
    <row r="10879" spans="1:17" x14ac:dyDescent="0.25">
      <c r="A10879" s="1">
        <v>40760</v>
      </c>
      <c r="B10879" s="2">
        <f t="shared" si="676"/>
        <v>2011</v>
      </c>
      <c r="C10879" s="2">
        <f t="shared" si="677"/>
        <v>8</v>
      </c>
      <c r="D10879" s="2">
        <f t="shared" si="678"/>
        <v>5</v>
      </c>
      <c r="E10879" s="2">
        <f t="shared" si="679"/>
        <v>6</v>
      </c>
      <c r="F10879" s="1" t="s">
        <v>792</v>
      </c>
      <c r="G10879" t="s">
        <v>61</v>
      </c>
      <c r="H10879" s="7" t="s">
        <v>751</v>
      </c>
      <c r="I10879" t="s">
        <v>62</v>
      </c>
      <c r="J10879" t="s">
        <v>10</v>
      </c>
      <c r="K10879" t="s">
        <v>27</v>
      </c>
      <c r="L10879" t="s">
        <v>28</v>
      </c>
      <c r="M10879">
        <v>1</v>
      </c>
      <c r="N10879">
        <v>58.128059999999998</v>
      </c>
      <c r="O10879">
        <v>-134.05674999999999</v>
      </c>
      <c r="P10879">
        <v>6</v>
      </c>
      <c r="Q10879">
        <v>1</v>
      </c>
    </row>
    <row r="10880" spans="1:17" x14ac:dyDescent="0.25">
      <c r="A10880" s="1">
        <v>42221</v>
      </c>
      <c r="B10880" s="2">
        <f t="shared" si="676"/>
        <v>2015</v>
      </c>
      <c r="C10880" s="2">
        <f t="shared" si="677"/>
        <v>8</v>
      </c>
      <c r="D10880" s="2">
        <f t="shared" si="678"/>
        <v>5</v>
      </c>
      <c r="E10880" s="2">
        <f t="shared" si="679"/>
        <v>4</v>
      </c>
      <c r="F10880" s="1" t="s">
        <v>792</v>
      </c>
      <c r="G10880" t="s">
        <v>61</v>
      </c>
      <c r="H10880" s="7" t="s">
        <v>751</v>
      </c>
      <c r="I10880" t="s">
        <v>62</v>
      </c>
      <c r="J10880" t="s">
        <v>10</v>
      </c>
      <c r="K10880" t="s">
        <v>27</v>
      </c>
      <c r="L10880" t="s">
        <v>28</v>
      </c>
      <c r="M10880">
        <v>1.5</v>
      </c>
      <c r="N10880">
        <v>58.128059999999998</v>
      </c>
      <c r="O10880">
        <v>-134.05674999999999</v>
      </c>
      <c r="P10880">
        <v>10</v>
      </c>
      <c r="Q10880">
        <v>1</v>
      </c>
    </row>
    <row r="10881" spans="1:17" x14ac:dyDescent="0.25">
      <c r="A10881" s="1">
        <v>40761</v>
      </c>
      <c r="B10881" s="2">
        <f t="shared" si="676"/>
        <v>2011</v>
      </c>
      <c r="C10881" s="2">
        <f t="shared" si="677"/>
        <v>8</v>
      </c>
      <c r="D10881" s="2">
        <f t="shared" si="678"/>
        <v>6</v>
      </c>
      <c r="E10881" s="2">
        <f t="shared" si="679"/>
        <v>7</v>
      </c>
      <c r="F10881" s="1" t="s">
        <v>792</v>
      </c>
      <c r="G10881" t="s">
        <v>61</v>
      </c>
      <c r="H10881" s="7" t="s">
        <v>751</v>
      </c>
      <c r="I10881" t="s">
        <v>62</v>
      </c>
      <c r="J10881" t="s">
        <v>10</v>
      </c>
      <c r="K10881" t="s">
        <v>27</v>
      </c>
      <c r="L10881" t="s">
        <v>28</v>
      </c>
      <c r="M10881">
        <v>1</v>
      </c>
      <c r="N10881">
        <v>58.128059999999998</v>
      </c>
      <c r="O10881">
        <v>-134.05674999999999</v>
      </c>
      <c r="P10881">
        <v>5</v>
      </c>
      <c r="Q10881">
        <v>1</v>
      </c>
    </row>
    <row r="10882" spans="1:17" x14ac:dyDescent="0.25">
      <c r="A10882" s="1">
        <v>41857</v>
      </c>
      <c r="B10882" s="2">
        <f t="shared" ref="B10882:B10945" si="680">YEAR(A10882)</f>
        <v>2014</v>
      </c>
      <c r="C10882" s="2">
        <f t="shared" ref="C10882:C10945" si="681">MONTH(A10882)</f>
        <v>8</v>
      </c>
      <c r="D10882" s="2">
        <f t="shared" ref="D10882:D10945" si="682">DAY(A10882)</f>
        <v>6</v>
      </c>
      <c r="E10882" s="2">
        <f t="shared" ref="E10882:E10945" si="683">WEEKDAY(A10882)</f>
        <v>4</v>
      </c>
      <c r="F10882" s="1" t="s">
        <v>792</v>
      </c>
      <c r="G10882" t="s">
        <v>61</v>
      </c>
      <c r="H10882" s="7" t="s">
        <v>751</v>
      </c>
      <c r="I10882" t="s">
        <v>62</v>
      </c>
      <c r="J10882" t="s">
        <v>10</v>
      </c>
      <c r="K10882" t="s">
        <v>27</v>
      </c>
      <c r="L10882" t="s">
        <v>28</v>
      </c>
      <c r="M10882">
        <v>2</v>
      </c>
      <c r="N10882">
        <v>58.128059999999998</v>
      </c>
      <c r="O10882">
        <v>-134.05674999999999</v>
      </c>
      <c r="P10882">
        <v>4</v>
      </c>
      <c r="Q10882">
        <v>2</v>
      </c>
    </row>
    <row r="10883" spans="1:17" x14ac:dyDescent="0.25">
      <c r="A10883" s="1">
        <v>40762</v>
      </c>
      <c r="B10883" s="2">
        <f t="shared" si="680"/>
        <v>2011</v>
      </c>
      <c r="C10883" s="2">
        <f t="shared" si="681"/>
        <v>8</v>
      </c>
      <c r="D10883" s="2">
        <f t="shared" si="682"/>
        <v>7</v>
      </c>
      <c r="E10883" s="2">
        <f t="shared" si="683"/>
        <v>1</v>
      </c>
      <c r="F10883" s="1" t="s">
        <v>792</v>
      </c>
      <c r="G10883" t="s">
        <v>61</v>
      </c>
      <c r="H10883" s="7" t="s">
        <v>751</v>
      </c>
      <c r="I10883" t="s">
        <v>62</v>
      </c>
      <c r="J10883" t="s">
        <v>10</v>
      </c>
      <c r="K10883" t="s">
        <v>27</v>
      </c>
      <c r="L10883" t="s">
        <v>28</v>
      </c>
      <c r="M10883">
        <v>1</v>
      </c>
      <c r="N10883">
        <v>58.128059999999998</v>
      </c>
      <c r="O10883">
        <v>-134.05674999999999</v>
      </c>
      <c r="P10883">
        <v>10</v>
      </c>
      <c r="Q10883">
        <v>2</v>
      </c>
    </row>
    <row r="10884" spans="1:17" x14ac:dyDescent="0.25">
      <c r="A10884" s="1">
        <v>41858</v>
      </c>
      <c r="B10884" s="2">
        <f t="shared" si="680"/>
        <v>2014</v>
      </c>
      <c r="C10884" s="2">
        <f t="shared" si="681"/>
        <v>8</v>
      </c>
      <c r="D10884" s="2">
        <f t="shared" si="682"/>
        <v>7</v>
      </c>
      <c r="E10884" s="2">
        <f t="shared" si="683"/>
        <v>5</v>
      </c>
      <c r="F10884" s="1" t="s">
        <v>792</v>
      </c>
      <c r="G10884" t="s">
        <v>61</v>
      </c>
      <c r="H10884" s="7" t="s">
        <v>751</v>
      </c>
      <c r="I10884" t="s">
        <v>62</v>
      </c>
      <c r="J10884" t="s">
        <v>10</v>
      </c>
      <c r="K10884" t="s">
        <v>27</v>
      </c>
      <c r="L10884" t="s">
        <v>28</v>
      </c>
      <c r="M10884">
        <v>2</v>
      </c>
      <c r="N10884">
        <v>58.128059999999998</v>
      </c>
      <c r="O10884">
        <v>-134.05674999999999</v>
      </c>
      <c r="P10884">
        <v>3</v>
      </c>
      <c r="Q10884">
        <v>1</v>
      </c>
    </row>
    <row r="10885" spans="1:17" x14ac:dyDescent="0.25">
      <c r="A10885" s="1">
        <v>42225</v>
      </c>
      <c r="B10885" s="2">
        <f t="shared" si="680"/>
        <v>2015</v>
      </c>
      <c r="C10885" s="2">
        <f t="shared" si="681"/>
        <v>8</v>
      </c>
      <c r="D10885" s="2">
        <f t="shared" si="682"/>
        <v>9</v>
      </c>
      <c r="E10885" s="2">
        <f t="shared" si="683"/>
        <v>1</v>
      </c>
      <c r="F10885" s="1" t="s">
        <v>792</v>
      </c>
      <c r="G10885" t="s">
        <v>61</v>
      </c>
      <c r="H10885" s="7" t="s">
        <v>751</v>
      </c>
      <c r="I10885" t="s">
        <v>62</v>
      </c>
      <c r="J10885" t="s">
        <v>10</v>
      </c>
      <c r="K10885" t="s">
        <v>27</v>
      </c>
      <c r="L10885" t="s">
        <v>28</v>
      </c>
      <c r="M10885">
        <v>2.5</v>
      </c>
      <c r="N10885">
        <v>58.128059999999998</v>
      </c>
      <c r="O10885">
        <v>-134.05674999999999</v>
      </c>
      <c r="P10885">
        <v>7</v>
      </c>
      <c r="Q10885">
        <v>1</v>
      </c>
    </row>
    <row r="10886" spans="1:17" x14ac:dyDescent="0.25">
      <c r="A10886" s="1">
        <v>41863</v>
      </c>
      <c r="B10886" s="2">
        <f t="shared" si="680"/>
        <v>2014</v>
      </c>
      <c r="C10886" s="2">
        <f t="shared" si="681"/>
        <v>8</v>
      </c>
      <c r="D10886" s="2">
        <f t="shared" si="682"/>
        <v>12</v>
      </c>
      <c r="E10886" s="2">
        <f t="shared" si="683"/>
        <v>3</v>
      </c>
      <c r="F10886" s="1" t="s">
        <v>792</v>
      </c>
      <c r="G10886" t="s">
        <v>61</v>
      </c>
      <c r="H10886" s="7" t="s">
        <v>751</v>
      </c>
      <c r="I10886" t="s">
        <v>62</v>
      </c>
      <c r="J10886" t="s">
        <v>10</v>
      </c>
      <c r="K10886" t="s">
        <v>27</v>
      </c>
      <c r="L10886" t="s">
        <v>28</v>
      </c>
      <c r="M10886">
        <v>2</v>
      </c>
      <c r="N10886">
        <v>58.128059999999998</v>
      </c>
      <c r="O10886">
        <v>-134.05674999999999</v>
      </c>
      <c r="P10886">
        <v>9</v>
      </c>
      <c r="Q10886">
        <v>2</v>
      </c>
    </row>
    <row r="10887" spans="1:17" x14ac:dyDescent="0.25">
      <c r="A10887" s="1">
        <v>42228</v>
      </c>
      <c r="B10887" s="2">
        <f t="shared" si="680"/>
        <v>2015</v>
      </c>
      <c r="C10887" s="2">
        <f t="shared" si="681"/>
        <v>8</v>
      </c>
      <c r="D10887" s="2">
        <f t="shared" si="682"/>
        <v>12</v>
      </c>
      <c r="E10887" s="2">
        <f t="shared" si="683"/>
        <v>4</v>
      </c>
      <c r="F10887" s="1" t="s">
        <v>792</v>
      </c>
      <c r="G10887" t="s">
        <v>61</v>
      </c>
      <c r="H10887" s="7" t="s">
        <v>751</v>
      </c>
      <c r="I10887" t="s">
        <v>62</v>
      </c>
      <c r="J10887" t="s">
        <v>10</v>
      </c>
      <c r="K10887" t="s">
        <v>27</v>
      </c>
      <c r="L10887" t="s">
        <v>28</v>
      </c>
      <c r="M10887">
        <v>2</v>
      </c>
      <c r="N10887">
        <v>58.128059999999998</v>
      </c>
      <c r="O10887">
        <v>-134.05674999999999</v>
      </c>
      <c r="P10887">
        <v>8</v>
      </c>
      <c r="Q10887">
        <v>1</v>
      </c>
    </row>
    <row r="10888" spans="1:17" x14ac:dyDescent="0.25">
      <c r="A10888" s="1">
        <v>41864</v>
      </c>
      <c r="B10888" s="2">
        <f t="shared" si="680"/>
        <v>2014</v>
      </c>
      <c r="C10888" s="2">
        <f t="shared" si="681"/>
        <v>8</v>
      </c>
      <c r="D10888" s="2">
        <f t="shared" si="682"/>
        <v>13</v>
      </c>
      <c r="E10888" s="2">
        <f t="shared" si="683"/>
        <v>4</v>
      </c>
      <c r="F10888" s="1" t="s">
        <v>792</v>
      </c>
      <c r="G10888" t="s">
        <v>61</v>
      </c>
      <c r="H10888" s="7" t="s">
        <v>751</v>
      </c>
      <c r="I10888" t="s">
        <v>62</v>
      </c>
      <c r="J10888" t="s">
        <v>10</v>
      </c>
      <c r="K10888" t="s">
        <v>27</v>
      </c>
      <c r="L10888" t="s">
        <v>28</v>
      </c>
      <c r="M10888">
        <v>3</v>
      </c>
      <c r="N10888">
        <v>58.128059999999998</v>
      </c>
      <c r="O10888">
        <v>-134.05674999999999</v>
      </c>
      <c r="P10888">
        <v>5</v>
      </c>
      <c r="Q10888">
        <v>1</v>
      </c>
    </row>
    <row r="10889" spans="1:17" x14ac:dyDescent="0.25">
      <c r="A10889" s="1">
        <v>42231</v>
      </c>
      <c r="B10889" s="2">
        <f t="shared" si="680"/>
        <v>2015</v>
      </c>
      <c r="C10889" s="2">
        <f t="shared" si="681"/>
        <v>8</v>
      </c>
      <c r="D10889" s="2">
        <f t="shared" si="682"/>
        <v>15</v>
      </c>
      <c r="E10889" s="2">
        <f t="shared" si="683"/>
        <v>7</v>
      </c>
      <c r="F10889" s="1" t="s">
        <v>792</v>
      </c>
      <c r="G10889" t="s">
        <v>61</v>
      </c>
      <c r="H10889" s="7" t="s">
        <v>751</v>
      </c>
      <c r="I10889" t="s">
        <v>62</v>
      </c>
      <c r="J10889" t="s">
        <v>10</v>
      </c>
      <c r="K10889" t="s">
        <v>27</v>
      </c>
      <c r="L10889" t="s">
        <v>28</v>
      </c>
      <c r="M10889">
        <v>2.5</v>
      </c>
      <c r="N10889">
        <v>58.128059999999998</v>
      </c>
      <c r="O10889">
        <v>-134.05674999999999</v>
      </c>
      <c r="P10889">
        <v>3</v>
      </c>
      <c r="Q10889">
        <v>1</v>
      </c>
    </row>
    <row r="10890" spans="1:17" x14ac:dyDescent="0.25">
      <c r="A10890" s="1">
        <v>41867</v>
      </c>
      <c r="B10890" s="2">
        <f t="shared" si="680"/>
        <v>2014</v>
      </c>
      <c r="C10890" s="2">
        <f t="shared" si="681"/>
        <v>8</v>
      </c>
      <c r="D10890" s="2">
        <f t="shared" si="682"/>
        <v>16</v>
      </c>
      <c r="E10890" s="2">
        <f t="shared" si="683"/>
        <v>7</v>
      </c>
      <c r="F10890" s="1" t="s">
        <v>792</v>
      </c>
      <c r="G10890" t="s">
        <v>61</v>
      </c>
      <c r="H10890" s="7" t="s">
        <v>751</v>
      </c>
      <c r="I10890" t="s">
        <v>62</v>
      </c>
      <c r="J10890" t="s">
        <v>10</v>
      </c>
      <c r="K10890" t="s">
        <v>27</v>
      </c>
      <c r="L10890" t="s">
        <v>28</v>
      </c>
      <c r="M10890">
        <v>1</v>
      </c>
      <c r="N10890">
        <v>58.128059999999998</v>
      </c>
      <c r="O10890">
        <v>-134.05674999999999</v>
      </c>
      <c r="P10890">
        <v>6</v>
      </c>
      <c r="Q10890">
        <v>1</v>
      </c>
    </row>
    <row r="10891" spans="1:17" x14ac:dyDescent="0.25">
      <c r="A10891" s="1">
        <v>42232</v>
      </c>
      <c r="B10891" s="2">
        <f t="shared" si="680"/>
        <v>2015</v>
      </c>
      <c r="C10891" s="2">
        <f t="shared" si="681"/>
        <v>8</v>
      </c>
      <c r="D10891" s="2">
        <f t="shared" si="682"/>
        <v>16</v>
      </c>
      <c r="E10891" s="2">
        <f t="shared" si="683"/>
        <v>1</v>
      </c>
      <c r="F10891" s="1" t="s">
        <v>792</v>
      </c>
      <c r="G10891" t="s">
        <v>61</v>
      </c>
      <c r="H10891" s="7" t="s">
        <v>751</v>
      </c>
      <c r="I10891" t="s">
        <v>62</v>
      </c>
      <c r="J10891" t="s">
        <v>10</v>
      </c>
      <c r="K10891" t="s">
        <v>27</v>
      </c>
      <c r="L10891" t="s">
        <v>28</v>
      </c>
      <c r="M10891">
        <v>2</v>
      </c>
      <c r="N10891">
        <v>58.128059999999998</v>
      </c>
      <c r="O10891">
        <v>-134.05674999999999</v>
      </c>
      <c r="P10891">
        <v>9</v>
      </c>
      <c r="Q10891">
        <v>2</v>
      </c>
    </row>
    <row r="10892" spans="1:17" x14ac:dyDescent="0.25">
      <c r="A10892" s="1">
        <v>40772</v>
      </c>
      <c r="B10892" s="2">
        <f t="shared" si="680"/>
        <v>2011</v>
      </c>
      <c r="C10892" s="2">
        <f t="shared" si="681"/>
        <v>8</v>
      </c>
      <c r="D10892" s="2">
        <f t="shared" si="682"/>
        <v>17</v>
      </c>
      <c r="E10892" s="2">
        <f t="shared" si="683"/>
        <v>4</v>
      </c>
      <c r="F10892" s="1" t="s">
        <v>792</v>
      </c>
      <c r="G10892" t="s">
        <v>61</v>
      </c>
      <c r="H10892" s="7" t="s">
        <v>751</v>
      </c>
      <c r="I10892" t="s">
        <v>62</v>
      </c>
      <c r="J10892" t="s">
        <v>10</v>
      </c>
      <c r="K10892" t="s">
        <v>27</v>
      </c>
      <c r="L10892" t="s">
        <v>28</v>
      </c>
      <c r="M10892">
        <v>2</v>
      </c>
      <c r="N10892">
        <v>58.128059999999998</v>
      </c>
      <c r="O10892">
        <v>-134.05674999999999</v>
      </c>
      <c r="P10892">
        <v>5</v>
      </c>
      <c r="Q10892">
        <v>1</v>
      </c>
    </row>
    <row r="10893" spans="1:17" x14ac:dyDescent="0.25">
      <c r="A10893" s="1">
        <v>40773</v>
      </c>
      <c r="B10893" s="2">
        <f t="shared" si="680"/>
        <v>2011</v>
      </c>
      <c r="C10893" s="2">
        <f t="shared" si="681"/>
        <v>8</v>
      </c>
      <c r="D10893" s="2">
        <f t="shared" si="682"/>
        <v>18</v>
      </c>
      <c r="E10893" s="2">
        <f t="shared" si="683"/>
        <v>5</v>
      </c>
      <c r="F10893" s="1" t="s">
        <v>792</v>
      </c>
      <c r="G10893" t="s">
        <v>61</v>
      </c>
      <c r="H10893" s="7" t="s">
        <v>751</v>
      </c>
      <c r="I10893" t="s">
        <v>62</v>
      </c>
      <c r="J10893" t="s">
        <v>10</v>
      </c>
      <c r="K10893" t="s">
        <v>27</v>
      </c>
      <c r="L10893" t="s">
        <v>28</v>
      </c>
      <c r="M10893">
        <v>3</v>
      </c>
      <c r="N10893">
        <v>58.128059999999998</v>
      </c>
      <c r="O10893">
        <v>-134.05674999999999</v>
      </c>
      <c r="P10893">
        <v>6</v>
      </c>
      <c r="Q10893">
        <v>1</v>
      </c>
    </row>
    <row r="10894" spans="1:17" x14ac:dyDescent="0.25">
      <c r="A10894" s="1">
        <v>41871</v>
      </c>
      <c r="B10894" s="2">
        <f t="shared" si="680"/>
        <v>2014</v>
      </c>
      <c r="C10894" s="2">
        <f t="shared" si="681"/>
        <v>8</v>
      </c>
      <c r="D10894" s="2">
        <f t="shared" si="682"/>
        <v>20</v>
      </c>
      <c r="E10894" s="2">
        <f t="shared" si="683"/>
        <v>4</v>
      </c>
      <c r="F10894" s="1" t="s">
        <v>792</v>
      </c>
      <c r="G10894" t="s">
        <v>61</v>
      </c>
      <c r="H10894" s="7" t="s">
        <v>751</v>
      </c>
      <c r="I10894" t="s">
        <v>62</v>
      </c>
      <c r="J10894" t="s">
        <v>10</v>
      </c>
      <c r="K10894" t="s">
        <v>27</v>
      </c>
      <c r="L10894" t="s">
        <v>28</v>
      </c>
      <c r="M10894">
        <v>2</v>
      </c>
      <c r="N10894">
        <v>58.128059999999998</v>
      </c>
      <c r="O10894">
        <v>-134.05674999999999</v>
      </c>
      <c r="P10894">
        <v>7</v>
      </c>
      <c r="Q10894">
        <v>2</v>
      </c>
    </row>
    <row r="10895" spans="1:17" x14ac:dyDescent="0.25">
      <c r="A10895" s="1">
        <v>41872</v>
      </c>
      <c r="B10895" s="2">
        <f t="shared" si="680"/>
        <v>2014</v>
      </c>
      <c r="C10895" s="2">
        <f t="shared" si="681"/>
        <v>8</v>
      </c>
      <c r="D10895" s="2">
        <f t="shared" si="682"/>
        <v>21</v>
      </c>
      <c r="E10895" s="2">
        <f t="shared" si="683"/>
        <v>5</v>
      </c>
      <c r="F10895" s="1" t="s">
        <v>792</v>
      </c>
      <c r="G10895" t="s">
        <v>61</v>
      </c>
      <c r="H10895" s="7" t="s">
        <v>751</v>
      </c>
      <c r="I10895" t="s">
        <v>62</v>
      </c>
      <c r="J10895" t="s">
        <v>10</v>
      </c>
      <c r="K10895" t="s">
        <v>27</v>
      </c>
      <c r="L10895" t="s">
        <v>28</v>
      </c>
      <c r="M10895">
        <v>2</v>
      </c>
      <c r="N10895">
        <v>58.128059999999998</v>
      </c>
      <c r="O10895">
        <v>-134.05674999999999</v>
      </c>
      <c r="P10895">
        <v>4</v>
      </c>
      <c r="Q10895">
        <v>2</v>
      </c>
    </row>
    <row r="10896" spans="1:17" x14ac:dyDescent="0.25">
      <c r="A10896" s="1">
        <v>42237</v>
      </c>
      <c r="B10896" s="2">
        <f t="shared" si="680"/>
        <v>2015</v>
      </c>
      <c r="C10896" s="2">
        <f t="shared" si="681"/>
        <v>8</v>
      </c>
      <c r="D10896" s="2">
        <f t="shared" si="682"/>
        <v>21</v>
      </c>
      <c r="E10896" s="2">
        <f t="shared" si="683"/>
        <v>6</v>
      </c>
      <c r="F10896" s="1" t="s">
        <v>792</v>
      </c>
      <c r="G10896" t="s">
        <v>61</v>
      </c>
      <c r="H10896" s="7" t="s">
        <v>751</v>
      </c>
      <c r="I10896" t="s">
        <v>62</v>
      </c>
      <c r="J10896" t="s">
        <v>10</v>
      </c>
      <c r="K10896" t="s">
        <v>27</v>
      </c>
      <c r="L10896" t="s">
        <v>28</v>
      </c>
      <c r="M10896">
        <v>1</v>
      </c>
      <c r="N10896">
        <v>58.128059999999998</v>
      </c>
      <c r="O10896">
        <v>-134.05674999999999</v>
      </c>
      <c r="P10896">
        <v>3</v>
      </c>
      <c r="Q10896">
        <v>1</v>
      </c>
    </row>
    <row r="10897" spans="1:17" x14ac:dyDescent="0.25">
      <c r="A10897" s="1">
        <v>40778</v>
      </c>
      <c r="B10897" s="2">
        <f t="shared" si="680"/>
        <v>2011</v>
      </c>
      <c r="C10897" s="2">
        <f t="shared" si="681"/>
        <v>8</v>
      </c>
      <c r="D10897" s="2">
        <f t="shared" si="682"/>
        <v>23</v>
      </c>
      <c r="E10897" s="2">
        <f t="shared" si="683"/>
        <v>3</v>
      </c>
      <c r="F10897" s="1" t="s">
        <v>792</v>
      </c>
      <c r="G10897" t="s">
        <v>61</v>
      </c>
      <c r="H10897" s="7" t="s">
        <v>751</v>
      </c>
      <c r="I10897" t="s">
        <v>62</v>
      </c>
      <c r="J10897" t="s">
        <v>10</v>
      </c>
      <c r="K10897" t="s">
        <v>27</v>
      </c>
      <c r="L10897" t="s">
        <v>28</v>
      </c>
      <c r="M10897">
        <v>2</v>
      </c>
      <c r="N10897">
        <v>58.128059999999998</v>
      </c>
      <c r="O10897">
        <v>-134.05674999999999</v>
      </c>
      <c r="P10897">
        <v>7</v>
      </c>
      <c r="Q10897">
        <v>1</v>
      </c>
    </row>
    <row r="10898" spans="1:17" x14ac:dyDescent="0.25">
      <c r="A10898" s="1">
        <v>40779</v>
      </c>
      <c r="B10898" s="2">
        <f t="shared" si="680"/>
        <v>2011</v>
      </c>
      <c r="C10898" s="2">
        <f t="shared" si="681"/>
        <v>8</v>
      </c>
      <c r="D10898" s="2">
        <f t="shared" si="682"/>
        <v>24</v>
      </c>
      <c r="E10898" s="2">
        <f t="shared" si="683"/>
        <v>4</v>
      </c>
      <c r="F10898" s="1" t="s">
        <v>792</v>
      </c>
      <c r="G10898" t="s">
        <v>61</v>
      </c>
      <c r="H10898" s="7" t="s">
        <v>751</v>
      </c>
      <c r="I10898" t="s">
        <v>62</v>
      </c>
      <c r="J10898" t="s">
        <v>10</v>
      </c>
      <c r="K10898" t="s">
        <v>27</v>
      </c>
      <c r="L10898" t="s">
        <v>28</v>
      </c>
      <c r="M10898">
        <v>2</v>
      </c>
      <c r="N10898">
        <v>58.128059999999998</v>
      </c>
      <c r="O10898">
        <v>-134.05674999999999</v>
      </c>
      <c r="P10898">
        <v>3</v>
      </c>
      <c r="Q10898">
        <v>1</v>
      </c>
    </row>
    <row r="10899" spans="1:17" x14ac:dyDescent="0.25">
      <c r="A10899" s="1">
        <v>41875</v>
      </c>
      <c r="B10899" s="2">
        <f t="shared" si="680"/>
        <v>2014</v>
      </c>
      <c r="C10899" s="2">
        <f t="shared" si="681"/>
        <v>8</v>
      </c>
      <c r="D10899" s="2">
        <f t="shared" si="682"/>
        <v>24</v>
      </c>
      <c r="E10899" s="2">
        <f t="shared" si="683"/>
        <v>1</v>
      </c>
      <c r="F10899" s="1" t="s">
        <v>792</v>
      </c>
      <c r="G10899" t="s">
        <v>61</v>
      </c>
      <c r="H10899" s="7" t="s">
        <v>751</v>
      </c>
      <c r="I10899" t="s">
        <v>62</v>
      </c>
      <c r="J10899" t="s">
        <v>10</v>
      </c>
      <c r="K10899" t="s">
        <v>27</v>
      </c>
      <c r="L10899" t="s">
        <v>28</v>
      </c>
      <c r="M10899">
        <v>3</v>
      </c>
      <c r="N10899">
        <v>58.128059999999998</v>
      </c>
      <c r="O10899">
        <v>-134.05674999999999</v>
      </c>
      <c r="P10899">
        <v>10</v>
      </c>
      <c r="Q10899">
        <v>2</v>
      </c>
    </row>
    <row r="10900" spans="1:17" x14ac:dyDescent="0.25">
      <c r="A10900" s="1">
        <v>42240</v>
      </c>
      <c r="B10900" s="2">
        <f t="shared" si="680"/>
        <v>2015</v>
      </c>
      <c r="C10900" s="2">
        <f t="shared" si="681"/>
        <v>8</v>
      </c>
      <c r="D10900" s="2">
        <f t="shared" si="682"/>
        <v>24</v>
      </c>
      <c r="E10900" s="2">
        <f t="shared" si="683"/>
        <v>2</v>
      </c>
      <c r="F10900" s="1" t="s">
        <v>792</v>
      </c>
      <c r="G10900" t="s">
        <v>61</v>
      </c>
      <c r="H10900" s="7" t="s">
        <v>751</v>
      </c>
      <c r="I10900" t="s">
        <v>62</v>
      </c>
      <c r="J10900" t="s">
        <v>10</v>
      </c>
      <c r="K10900" t="s">
        <v>27</v>
      </c>
      <c r="L10900" t="s">
        <v>28</v>
      </c>
      <c r="M10900">
        <v>2.5</v>
      </c>
      <c r="N10900">
        <v>58.128059999999998</v>
      </c>
      <c r="O10900">
        <v>-134.05674999999999</v>
      </c>
      <c r="P10900">
        <v>10</v>
      </c>
      <c r="Q10900">
        <v>1</v>
      </c>
    </row>
    <row r="10901" spans="1:17" x14ac:dyDescent="0.25">
      <c r="A10901" s="1">
        <v>40780</v>
      </c>
      <c r="B10901" s="2">
        <f t="shared" si="680"/>
        <v>2011</v>
      </c>
      <c r="C10901" s="2">
        <f t="shared" si="681"/>
        <v>8</v>
      </c>
      <c r="D10901" s="2">
        <f t="shared" si="682"/>
        <v>25</v>
      </c>
      <c r="E10901" s="2">
        <f t="shared" si="683"/>
        <v>5</v>
      </c>
      <c r="F10901" s="1" t="s">
        <v>792</v>
      </c>
      <c r="G10901" t="s">
        <v>61</v>
      </c>
      <c r="H10901" s="7" t="s">
        <v>751</v>
      </c>
      <c r="I10901" t="s">
        <v>62</v>
      </c>
      <c r="J10901" t="s">
        <v>10</v>
      </c>
      <c r="K10901" t="s">
        <v>27</v>
      </c>
      <c r="L10901" t="s">
        <v>28</v>
      </c>
      <c r="M10901">
        <v>1</v>
      </c>
      <c r="N10901">
        <v>58.128059999999998</v>
      </c>
      <c r="O10901">
        <v>-134.05674999999999</v>
      </c>
      <c r="P10901">
        <v>5</v>
      </c>
      <c r="Q10901">
        <v>1</v>
      </c>
    </row>
    <row r="10902" spans="1:17" x14ac:dyDescent="0.25">
      <c r="A10902" s="1">
        <v>41878</v>
      </c>
      <c r="B10902" s="2">
        <f t="shared" si="680"/>
        <v>2014</v>
      </c>
      <c r="C10902" s="2">
        <f t="shared" si="681"/>
        <v>8</v>
      </c>
      <c r="D10902" s="2">
        <f t="shared" si="682"/>
        <v>27</v>
      </c>
      <c r="E10902" s="2">
        <f t="shared" si="683"/>
        <v>4</v>
      </c>
      <c r="F10902" s="1" t="s">
        <v>792</v>
      </c>
      <c r="G10902" t="s">
        <v>61</v>
      </c>
      <c r="H10902" s="7" t="s">
        <v>751</v>
      </c>
      <c r="I10902" t="s">
        <v>62</v>
      </c>
      <c r="J10902" t="s">
        <v>10</v>
      </c>
      <c r="K10902" t="s">
        <v>27</v>
      </c>
      <c r="L10902" t="s">
        <v>28</v>
      </c>
      <c r="M10902">
        <v>2</v>
      </c>
      <c r="N10902">
        <v>58.128059999999998</v>
      </c>
      <c r="O10902">
        <v>-134.05674999999999</v>
      </c>
      <c r="P10902">
        <v>4</v>
      </c>
      <c r="Q10902">
        <v>2</v>
      </c>
    </row>
    <row r="10903" spans="1:17" x14ac:dyDescent="0.25">
      <c r="A10903" s="1">
        <v>40784</v>
      </c>
      <c r="B10903" s="2">
        <f t="shared" si="680"/>
        <v>2011</v>
      </c>
      <c r="C10903" s="2">
        <f t="shared" si="681"/>
        <v>8</v>
      </c>
      <c r="D10903" s="2">
        <f t="shared" si="682"/>
        <v>29</v>
      </c>
      <c r="E10903" s="2">
        <f t="shared" si="683"/>
        <v>2</v>
      </c>
      <c r="F10903" s="1" t="s">
        <v>792</v>
      </c>
      <c r="G10903" t="s">
        <v>61</v>
      </c>
      <c r="H10903" s="7" t="s">
        <v>751</v>
      </c>
      <c r="I10903" t="s">
        <v>62</v>
      </c>
      <c r="J10903" t="s">
        <v>10</v>
      </c>
      <c r="K10903" t="s">
        <v>27</v>
      </c>
      <c r="L10903" t="s">
        <v>28</v>
      </c>
      <c r="M10903">
        <v>1</v>
      </c>
      <c r="N10903">
        <v>58.128059999999998</v>
      </c>
      <c r="O10903">
        <v>-134.05674999999999</v>
      </c>
      <c r="P10903">
        <v>6</v>
      </c>
      <c r="Q10903">
        <v>1</v>
      </c>
    </row>
    <row r="10904" spans="1:17" x14ac:dyDescent="0.25">
      <c r="A10904" s="1">
        <v>42245</v>
      </c>
      <c r="B10904" s="2">
        <f t="shared" si="680"/>
        <v>2015</v>
      </c>
      <c r="C10904" s="2">
        <f t="shared" si="681"/>
        <v>8</v>
      </c>
      <c r="D10904" s="2">
        <f t="shared" si="682"/>
        <v>29</v>
      </c>
      <c r="E10904" s="2">
        <f t="shared" si="683"/>
        <v>7</v>
      </c>
      <c r="F10904" s="1" t="s">
        <v>792</v>
      </c>
      <c r="G10904" t="s">
        <v>61</v>
      </c>
      <c r="H10904" s="7" t="s">
        <v>751</v>
      </c>
      <c r="I10904" t="s">
        <v>62</v>
      </c>
      <c r="J10904" t="s">
        <v>10</v>
      </c>
      <c r="K10904" t="s">
        <v>27</v>
      </c>
      <c r="L10904" t="s">
        <v>28</v>
      </c>
      <c r="M10904">
        <v>3</v>
      </c>
      <c r="N10904">
        <v>58.128059999999998</v>
      </c>
      <c r="O10904">
        <v>-134.05674999999999</v>
      </c>
      <c r="P10904">
        <v>3</v>
      </c>
      <c r="Q10904">
        <v>1</v>
      </c>
    </row>
    <row r="10905" spans="1:17" x14ac:dyDescent="0.25">
      <c r="A10905" s="1">
        <v>41516</v>
      </c>
      <c r="B10905" s="2">
        <f t="shared" si="680"/>
        <v>2013</v>
      </c>
      <c r="C10905" s="2">
        <f t="shared" si="681"/>
        <v>8</v>
      </c>
      <c r="D10905" s="2">
        <f t="shared" si="682"/>
        <v>30</v>
      </c>
      <c r="E10905" s="2">
        <f t="shared" si="683"/>
        <v>6</v>
      </c>
      <c r="F10905" s="1" t="s">
        <v>792</v>
      </c>
      <c r="G10905" t="s">
        <v>61</v>
      </c>
      <c r="H10905" s="7" t="s">
        <v>751</v>
      </c>
      <c r="I10905" t="s">
        <v>62</v>
      </c>
      <c r="J10905" t="s">
        <v>10</v>
      </c>
      <c r="K10905" t="s">
        <v>27</v>
      </c>
      <c r="L10905" t="s">
        <v>28</v>
      </c>
      <c r="M10905">
        <v>4</v>
      </c>
      <c r="N10905">
        <v>58.128059999999998</v>
      </c>
      <c r="O10905">
        <v>-134.05674999999999</v>
      </c>
      <c r="P10905">
        <v>135</v>
      </c>
      <c r="Q10905">
        <v>1</v>
      </c>
    </row>
    <row r="10906" spans="1:17" x14ac:dyDescent="0.25">
      <c r="A10906" s="1">
        <v>41882</v>
      </c>
      <c r="B10906" s="2">
        <f t="shared" si="680"/>
        <v>2014</v>
      </c>
      <c r="C10906" s="2">
        <f t="shared" si="681"/>
        <v>8</v>
      </c>
      <c r="D10906" s="2">
        <f t="shared" si="682"/>
        <v>31</v>
      </c>
      <c r="E10906" s="2">
        <f t="shared" si="683"/>
        <v>1</v>
      </c>
      <c r="F10906" s="1" t="s">
        <v>792</v>
      </c>
      <c r="G10906" t="s">
        <v>61</v>
      </c>
      <c r="H10906" s="7" t="s">
        <v>751</v>
      </c>
      <c r="I10906" t="s">
        <v>62</v>
      </c>
      <c r="J10906" t="s">
        <v>10</v>
      </c>
      <c r="K10906" t="s">
        <v>27</v>
      </c>
      <c r="L10906" t="s">
        <v>28</v>
      </c>
      <c r="M10906">
        <v>2</v>
      </c>
      <c r="N10906">
        <v>58.128059999999998</v>
      </c>
      <c r="O10906">
        <v>-134.05674999999999</v>
      </c>
      <c r="P10906">
        <v>5</v>
      </c>
      <c r="Q10906">
        <v>1</v>
      </c>
    </row>
    <row r="10907" spans="1:17" x14ac:dyDescent="0.25">
      <c r="A10907" s="1">
        <v>42247</v>
      </c>
      <c r="B10907" s="2">
        <f t="shared" si="680"/>
        <v>2015</v>
      </c>
      <c r="C10907" s="2">
        <f t="shared" si="681"/>
        <v>8</v>
      </c>
      <c r="D10907" s="2">
        <f t="shared" si="682"/>
        <v>31</v>
      </c>
      <c r="E10907" s="2">
        <f t="shared" si="683"/>
        <v>2</v>
      </c>
      <c r="F10907" s="1" t="s">
        <v>792</v>
      </c>
      <c r="G10907" t="s">
        <v>61</v>
      </c>
      <c r="H10907" s="7" t="s">
        <v>751</v>
      </c>
      <c r="I10907" t="s">
        <v>62</v>
      </c>
      <c r="J10907" t="s">
        <v>10</v>
      </c>
      <c r="K10907" t="s">
        <v>27</v>
      </c>
      <c r="L10907" t="s">
        <v>28</v>
      </c>
      <c r="M10907">
        <v>2</v>
      </c>
      <c r="N10907">
        <v>58.128059999999998</v>
      </c>
      <c r="O10907">
        <v>-134.05674999999999</v>
      </c>
      <c r="P10907">
        <v>9</v>
      </c>
      <c r="Q10907">
        <v>1</v>
      </c>
    </row>
    <row r="10908" spans="1:17" x14ac:dyDescent="0.25">
      <c r="A10908" s="1">
        <v>40790</v>
      </c>
      <c r="B10908" s="2">
        <f t="shared" si="680"/>
        <v>2011</v>
      </c>
      <c r="C10908" s="2">
        <f t="shared" si="681"/>
        <v>9</v>
      </c>
      <c r="D10908" s="2">
        <f t="shared" si="682"/>
        <v>4</v>
      </c>
      <c r="E10908" s="2">
        <f t="shared" si="683"/>
        <v>1</v>
      </c>
      <c r="F10908" s="1" t="s">
        <v>792</v>
      </c>
      <c r="G10908" t="s">
        <v>61</v>
      </c>
      <c r="H10908" s="7" t="s">
        <v>751</v>
      </c>
      <c r="I10908" t="s">
        <v>62</v>
      </c>
      <c r="J10908" t="s">
        <v>10</v>
      </c>
      <c r="K10908" t="s">
        <v>27</v>
      </c>
      <c r="L10908" t="s">
        <v>28</v>
      </c>
      <c r="M10908">
        <v>0.75</v>
      </c>
      <c r="N10908">
        <v>58.128059999999998</v>
      </c>
      <c r="O10908">
        <v>-134.05674999999999</v>
      </c>
      <c r="P10908">
        <v>5</v>
      </c>
      <c r="Q10908">
        <v>1</v>
      </c>
    </row>
    <row r="10909" spans="1:17" x14ac:dyDescent="0.25">
      <c r="A10909" s="1">
        <v>40792</v>
      </c>
      <c r="B10909" s="2">
        <f t="shared" si="680"/>
        <v>2011</v>
      </c>
      <c r="C10909" s="2">
        <f t="shared" si="681"/>
        <v>9</v>
      </c>
      <c r="D10909" s="2">
        <f t="shared" si="682"/>
        <v>6</v>
      </c>
      <c r="E10909" s="2">
        <f t="shared" si="683"/>
        <v>3</v>
      </c>
      <c r="F10909" s="1" t="s">
        <v>792</v>
      </c>
      <c r="G10909" t="s">
        <v>61</v>
      </c>
      <c r="H10909" s="7" t="s">
        <v>751</v>
      </c>
      <c r="I10909" t="s">
        <v>62</v>
      </c>
      <c r="J10909" t="s">
        <v>10</v>
      </c>
      <c r="K10909" t="s">
        <v>27</v>
      </c>
      <c r="L10909" t="s">
        <v>28</v>
      </c>
      <c r="M10909">
        <v>2</v>
      </c>
      <c r="N10909">
        <v>58.128059999999998</v>
      </c>
      <c r="O10909">
        <v>-134.05674999999999</v>
      </c>
      <c r="P10909">
        <v>5</v>
      </c>
      <c r="Q10909">
        <v>1</v>
      </c>
    </row>
    <row r="10910" spans="1:17" x14ac:dyDescent="0.25">
      <c r="A10910" s="1">
        <v>42253</v>
      </c>
      <c r="B10910" s="2">
        <f t="shared" si="680"/>
        <v>2015</v>
      </c>
      <c r="C10910" s="2">
        <f t="shared" si="681"/>
        <v>9</v>
      </c>
      <c r="D10910" s="2">
        <f t="shared" si="682"/>
        <v>6</v>
      </c>
      <c r="E10910" s="2">
        <f t="shared" si="683"/>
        <v>1</v>
      </c>
      <c r="F10910" s="1" t="s">
        <v>792</v>
      </c>
      <c r="G10910" t="s">
        <v>61</v>
      </c>
      <c r="H10910" s="7" t="s">
        <v>751</v>
      </c>
      <c r="I10910" t="s">
        <v>62</v>
      </c>
      <c r="J10910" t="s">
        <v>10</v>
      </c>
      <c r="K10910" t="s">
        <v>27</v>
      </c>
      <c r="L10910" t="s">
        <v>28</v>
      </c>
      <c r="M10910">
        <v>2.5</v>
      </c>
      <c r="N10910">
        <v>58.128059999999998</v>
      </c>
      <c r="O10910">
        <v>-134.05674999999999</v>
      </c>
      <c r="P10910">
        <v>3</v>
      </c>
      <c r="Q10910">
        <v>1</v>
      </c>
    </row>
    <row r="10911" spans="1:17" x14ac:dyDescent="0.25">
      <c r="A10911" s="1">
        <v>40793</v>
      </c>
      <c r="B10911" s="2">
        <f t="shared" si="680"/>
        <v>2011</v>
      </c>
      <c r="C10911" s="2">
        <f t="shared" si="681"/>
        <v>9</v>
      </c>
      <c r="D10911" s="2">
        <f t="shared" si="682"/>
        <v>7</v>
      </c>
      <c r="E10911" s="2">
        <f t="shared" si="683"/>
        <v>4</v>
      </c>
      <c r="F10911" s="1" t="s">
        <v>792</v>
      </c>
      <c r="G10911" t="s">
        <v>61</v>
      </c>
      <c r="H10911" s="7" t="s">
        <v>751</v>
      </c>
      <c r="I10911" t="s">
        <v>62</v>
      </c>
      <c r="J10911" t="s">
        <v>10</v>
      </c>
      <c r="K10911" t="s">
        <v>27</v>
      </c>
      <c r="L10911" t="s">
        <v>28</v>
      </c>
      <c r="M10911">
        <v>1.5</v>
      </c>
      <c r="N10911">
        <v>58.128059999999998</v>
      </c>
      <c r="O10911">
        <v>-134.05674999999999</v>
      </c>
      <c r="P10911">
        <v>5</v>
      </c>
      <c r="Q10911">
        <v>1</v>
      </c>
    </row>
    <row r="10912" spans="1:17" x14ac:dyDescent="0.25">
      <c r="A10912" s="1">
        <v>40793</v>
      </c>
      <c r="B10912" s="2">
        <f t="shared" si="680"/>
        <v>2011</v>
      </c>
      <c r="C10912" s="2">
        <f t="shared" si="681"/>
        <v>9</v>
      </c>
      <c r="D10912" s="2">
        <f t="shared" si="682"/>
        <v>7</v>
      </c>
      <c r="E10912" s="2">
        <f t="shared" si="683"/>
        <v>4</v>
      </c>
      <c r="F10912" s="1" t="s">
        <v>792</v>
      </c>
      <c r="G10912" t="s">
        <v>61</v>
      </c>
      <c r="H10912" s="7" t="s">
        <v>751</v>
      </c>
      <c r="I10912" t="s">
        <v>62</v>
      </c>
      <c r="J10912" t="s">
        <v>10</v>
      </c>
      <c r="K10912" t="s">
        <v>27</v>
      </c>
      <c r="L10912" t="s">
        <v>28</v>
      </c>
      <c r="M10912">
        <v>3</v>
      </c>
      <c r="N10912">
        <v>58.128059999999998</v>
      </c>
      <c r="O10912">
        <v>-134.05674999999999</v>
      </c>
      <c r="P10912">
        <v>4</v>
      </c>
      <c r="Q10912">
        <v>1</v>
      </c>
    </row>
    <row r="10913" spans="1:17" x14ac:dyDescent="0.25">
      <c r="A10913" s="1">
        <v>42254</v>
      </c>
      <c r="B10913" s="2">
        <f t="shared" si="680"/>
        <v>2015</v>
      </c>
      <c r="C10913" s="2">
        <f t="shared" si="681"/>
        <v>9</v>
      </c>
      <c r="D10913" s="2">
        <f t="shared" si="682"/>
        <v>7</v>
      </c>
      <c r="E10913" s="2">
        <f t="shared" si="683"/>
        <v>2</v>
      </c>
      <c r="F10913" s="1" t="s">
        <v>792</v>
      </c>
      <c r="G10913" t="s">
        <v>61</v>
      </c>
      <c r="H10913" s="7" t="s">
        <v>751</v>
      </c>
      <c r="I10913" t="s">
        <v>62</v>
      </c>
      <c r="J10913" t="s">
        <v>10</v>
      </c>
      <c r="K10913" t="s">
        <v>27</v>
      </c>
      <c r="L10913" t="s">
        <v>28</v>
      </c>
      <c r="M10913">
        <v>2</v>
      </c>
      <c r="N10913">
        <v>58.128059999999998</v>
      </c>
      <c r="O10913">
        <v>-134.05674999999999</v>
      </c>
      <c r="P10913">
        <v>7</v>
      </c>
      <c r="Q10913">
        <v>1</v>
      </c>
    </row>
    <row r="10914" spans="1:17" x14ac:dyDescent="0.25">
      <c r="A10914" s="1">
        <v>41893</v>
      </c>
      <c r="B10914" s="2">
        <f t="shared" si="680"/>
        <v>2014</v>
      </c>
      <c r="C10914" s="2">
        <f t="shared" si="681"/>
        <v>9</v>
      </c>
      <c r="D10914" s="2">
        <f t="shared" si="682"/>
        <v>11</v>
      </c>
      <c r="E10914" s="2">
        <f t="shared" si="683"/>
        <v>5</v>
      </c>
      <c r="F10914" s="1" t="s">
        <v>792</v>
      </c>
      <c r="G10914" t="s">
        <v>61</v>
      </c>
      <c r="H10914" s="7" t="s">
        <v>751</v>
      </c>
      <c r="I10914" t="s">
        <v>62</v>
      </c>
      <c r="J10914" t="s">
        <v>10</v>
      </c>
      <c r="K10914" t="s">
        <v>27</v>
      </c>
      <c r="L10914" t="s">
        <v>28</v>
      </c>
      <c r="M10914">
        <v>3.5</v>
      </c>
      <c r="N10914">
        <v>58.128059999999998</v>
      </c>
      <c r="O10914">
        <v>-134.05674999999999</v>
      </c>
      <c r="P10914">
        <v>6</v>
      </c>
      <c r="Q10914">
        <v>1</v>
      </c>
    </row>
    <row r="10915" spans="1:17" x14ac:dyDescent="0.25">
      <c r="A10915" s="1">
        <v>40800</v>
      </c>
      <c r="B10915" s="2">
        <f t="shared" si="680"/>
        <v>2011</v>
      </c>
      <c r="C10915" s="2">
        <f t="shared" si="681"/>
        <v>9</v>
      </c>
      <c r="D10915" s="2">
        <f t="shared" si="682"/>
        <v>14</v>
      </c>
      <c r="E10915" s="2">
        <f t="shared" si="683"/>
        <v>4</v>
      </c>
      <c r="F10915" s="1" t="s">
        <v>792</v>
      </c>
      <c r="G10915" t="s">
        <v>61</v>
      </c>
      <c r="H10915" s="7" t="s">
        <v>751</v>
      </c>
      <c r="I10915" t="s">
        <v>62</v>
      </c>
      <c r="J10915" t="s">
        <v>10</v>
      </c>
      <c r="K10915" t="s">
        <v>27</v>
      </c>
      <c r="L10915" t="s">
        <v>28</v>
      </c>
      <c r="M10915">
        <v>2</v>
      </c>
      <c r="N10915">
        <v>58.128059999999998</v>
      </c>
      <c r="O10915">
        <v>-134.05674999999999</v>
      </c>
      <c r="P10915">
        <v>12</v>
      </c>
      <c r="Q10915">
        <v>2</v>
      </c>
    </row>
    <row r="10916" spans="1:17" x14ac:dyDescent="0.25">
      <c r="A10916" s="1">
        <v>41525</v>
      </c>
      <c r="B10916" s="2">
        <f t="shared" si="680"/>
        <v>2013</v>
      </c>
      <c r="C10916" s="2">
        <f t="shared" si="681"/>
        <v>9</v>
      </c>
      <c r="D10916" s="2">
        <f t="shared" si="682"/>
        <v>8</v>
      </c>
      <c r="E10916" s="2">
        <f t="shared" si="683"/>
        <v>1</v>
      </c>
      <c r="F10916" s="1" t="s">
        <v>792</v>
      </c>
      <c r="G10916" t="s">
        <v>61</v>
      </c>
      <c r="H10916" s="7" t="s">
        <v>751</v>
      </c>
      <c r="I10916" t="s">
        <v>62</v>
      </c>
      <c r="J10916" t="s">
        <v>10</v>
      </c>
      <c r="K10916" t="s">
        <v>63</v>
      </c>
      <c r="L10916" t="s">
        <v>732</v>
      </c>
      <c r="M10916">
        <v>3</v>
      </c>
      <c r="N10916">
        <v>58.128059999999998</v>
      </c>
      <c r="O10916">
        <v>-134.05674999999999</v>
      </c>
      <c r="P10916">
        <v>2</v>
      </c>
      <c r="Q10916">
        <v>1</v>
      </c>
    </row>
    <row r="10917" spans="1:17" x14ac:dyDescent="0.25">
      <c r="A10917" s="1">
        <v>41457</v>
      </c>
      <c r="B10917" s="2">
        <f t="shared" si="680"/>
        <v>2013</v>
      </c>
      <c r="C10917" s="2">
        <f t="shared" si="681"/>
        <v>7</v>
      </c>
      <c r="D10917" s="2">
        <f t="shared" si="682"/>
        <v>2</v>
      </c>
      <c r="E10917" s="2">
        <f t="shared" si="683"/>
        <v>3</v>
      </c>
      <c r="F10917" s="1" t="s">
        <v>792</v>
      </c>
      <c r="G10917" t="s">
        <v>61</v>
      </c>
      <c r="H10917" s="7" t="s">
        <v>751</v>
      </c>
      <c r="I10917" t="s">
        <v>62</v>
      </c>
      <c r="J10917" t="s">
        <v>10</v>
      </c>
      <c r="K10917" t="s">
        <v>50</v>
      </c>
      <c r="L10917" t="s">
        <v>48</v>
      </c>
      <c r="M10917">
        <v>12</v>
      </c>
      <c r="N10917">
        <v>58.128059999999998</v>
      </c>
      <c r="O10917">
        <v>-134.05674999999999</v>
      </c>
      <c r="P10917">
        <v>5</v>
      </c>
      <c r="Q10917">
        <v>1</v>
      </c>
    </row>
    <row r="10918" spans="1:17" x14ac:dyDescent="0.25">
      <c r="A10918" s="1">
        <v>41458</v>
      </c>
      <c r="B10918" s="2">
        <f t="shared" si="680"/>
        <v>2013</v>
      </c>
      <c r="C10918" s="2">
        <f t="shared" si="681"/>
        <v>7</v>
      </c>
      <c r="D10918" s="2">
        <f t="shared" si="682"/>
        <v>3</v>
      </c>
      <c r="E10918" s="2">
        <f t="shared" si="683"/>
        <v>4</v>
      </c>
      <c r="F10918" s="1" t="s">
        <v>792</v>
      </c>
      <c r="G10918" t="s">
        <v>61</v>
      </c>
      <c r="H10918" s="7" t="s">
        <v>751</v>
      </c>
      <c r="I10918" t="s">
        <v>62</v>
      </c>
      <c r="J10918" t="s">
        <v>10</v>
      </c>
      <c r="K10918" t="s">
        <v>50</v>
      </c>
      <c r="L10918" t="s">
        <v>48</v>
      </c>
      <c r="M10918">
        <v>12</v>
      </c>
      <c r="N10918">
        <v>58.128059999999998</v>
      </c>
      <c r="O10918">
        <v>-134.05674999999999</v>
      </c>
      <c r="P10918">
        <v>5</v>
      </c>
      <c r="Q10918">
        <v>1</v>
      </c>
    </row>
    <row r="10919" spans="1:17" x14ac:dyDescent="0.25">
      <c r="A10919" s="1">
        <v>41074</v>
      </c>
      <c r="B10919" s="2">
        <f t="shared" si="680"/>
        <v>2012</v>
      </c>
      <c r="C10919" s="2">
        <f t="shared" si="681"/>
        <v>6</v>
      </c>
      <c r="D10919" s="2">
        <f t="shared" si="682"/>
        <v>14</v>
      </c>
      <c r="E10919" s="2">
        <f t="shared" si="683"/>
        <v>5</v>
      </c>
      <c r="F10919" s="1" t="s">
        <v>792</v>
      </c>
      <c r="G10919" t="s">
        <v>464</v>
      </c>
      <c r="H10919" s="7" t="s">
        <v>771</v>
      </c>
      <c r="I10919" t="s">
        <v>461</v>
      </c>
      <c r="J10919" t="s">
        <v>418</v>
      </c>
      <c r="K10919" t="s">
        <v>68</v>
      </c>
      <c r="L10919" t="s">
        <v>28</v>
      </c>
      <c r="M10919">
        <v>3</v>
      </c>
      <c r="N10919">
        <v>57.424329999999998</v>
      </c>
      <c r="O10919">
        <v>-133.97546</v>
      </c>
      <c r="P10919">
        <v>3</v>
      </c>
      <c r="Q10919">
        <v>1</v>
      </c>
    </row>
    <row r="10920" spans="1:17" x14ac:dyDescent="0.25">
      <c r="A10920" s="1">
        <v>41074</v>
      </c>
      <c r="B10920" s="2">
        <f t="shared" si="680"/>
        <v>2012</v>
      </c>
      <c r="C10920" s="2">
        <f t="shared" si="681"/>
        <v>6</v>
      </c>
      <c r="D10920" s="2">
        <f t="shared" si="682"/>
        <v>14</v>
      </c>
      <c r="E10920" s="2">
        <f t="shared" si="683"/>
        <v>5</v>
      </c>
      <c r="F10920" s="1" t="s">
        <v>792</v>
      </c>
      <c r="G10920" t="s">
        <v>464</v>
      </c>
      <c r="H10920" s="7" t="s">
        <v>771</v>
      </c>
      <c r="I10920" t="s">
        <v>461</v>
      </c>
      <c r="J10920" t="s">
        <v>418</v>
      </c>
      <c r="K10920" t="s">
        <v>68</v>
      </c>
      <c r="L10920" t="s">
        <v>13</v>
      </c>
      <c r="M10920">
        <v>3</v>
      </c>
      <c r="N10920">
        <v>57.424329999999998</v>
      </c>
      <c r="O10920">
        <v>-133.97546</v>
      </c>
      <c r="P10920">
        <v>6</v>
      </c>
      <c r="Q10920">
        <v>1</v>
      </c>
    </row>
    <row r="10921" spans="1:17" x14ac:dyDescent="0.25">
      <c r="A10921" s="1">
        <v>40715</v>
      </c>
      <c r="B10921" s="2">
        <f t="shared" si="680"/>
        <v>2011</v>
      </c>
      <c r="C10921" s="2">
        <f t="shared" si="681"/>
        <v>6</v>
      </c>
      <c r="D10921" s="2">
        <f t="shared" si="682"/>
        <v>21</v>
      </c>
      <c r="E10921" s="2">
        <f t="shared" si="683"/>
        <v>3</v>
      </c>
      <c r="F10921" s="1" t="s">
        <v>792</v>
      </c>
      <c r="G10921" t="s">
        <v>464</v>
      </c>
      <c r="H10921" s="7" t="s">
        <v>771</v>
      </c>
      <c r="I10921" t="s">
        <v>461</v>
      </c>
      <c r="J10921" t="s">
        <v>418</v>
      </c>
      <c r="K10921" t="s">
        <v>81</v>
      </c>
      <c r="L10921" t="s">
        <v>13</v>
      </c>
      <c r="M10921">
        <v>1.5</v>
      </c>
      <c r="N10921">
        <v>57.424329999999998</v>
      </c>
      <c r="O10921">
        <v>-133.97546</v>
      </c>
      <c r="P10921">
        <v>3</v>
      </c>
      <c r="Q10921">
        <v>1</v>
      </c>
    </row>
    <row r="10922" spans="1:17" x14ac:dyDescent="0.25">
      <c r="A10922" s="1">
        <v>41483</v>
      </c>
      <c r="B10922" s="2">
        <f t="shared" si="680"/>
        <v>2013</v>
      </c>
      <c r="C10922" s="2">
        <f t="shared" si="681"/>
        <v>7</v>
      </c>
      <c r="D10922" s="2">
        <f t="shared" si="682"/>
        <v>28</v>
      </c>
      <c r="E10922" s="2">
        <f t="shared" si="683"/>
        <v>1</v>
      </c>
      <c r="F10922" s="1" t="s">
        <v>792</v>
      </c>
      <c r="G10922" t="s">
        <v>464</v>
      </c>
      <c r="H10922" s="7" t="s">
        <v>771</v>
      </c>
      <c r="I10922" t="s">
        <v>461</v>
      </c>
      <c r="J10922" t="s">
        <v>418</v>
      </c>
      <c r="K10922" t="s">
        <v>414</v>
      </c>
      <c r="L10922" t="s">
        <v>13</v>
      </c>
      <c r="M10922">
        <v>1</v>
      </c>
      <c r="N10922">
        <v>57.424329999999998</v>
      </c>
      <c r="O10922">
        <v>-133.97546</v>
      </c>
      <c r="P10922">
        <v>5</v>
      </c>
      <c r="Q10922">
        <v>1</v>
      </c>
    </row>
    <row r="10923" spans="1:17" x14ac:dyDescent="0.25">
      <c r="A10923" s="1">
        <v>41487</v>
      </c>
      <c r="B10923" s="2">
        <f t="shared" si="680"/>
        <v>2013</v>
      </c>
      <c r="C10923" s="2">
        <f t="shared" si="681"/>
        <v>8</v>
      </c>
      <c r="D10923" s="2">
        <f t="shared" si="682"/>
        <v>1</v>
      </c>
      <c r="E10923" s="2">
        <f t="shared" si="683"/>
        <v>5</v>
      </c>
      <c r="F10923" s="1" t="s">
        <v>792</v>
      </c>
      <c r="G10923" t="s">
        <v>464</v>
      </c>
      <c r="H10923" s="7" t="s">
        <v>771</v>
      </c>
      <c r="I10923" t="s">
        <v>461</v>
      </c>
      <c r="J10923" t="s">
        <v>418</v>
      </c>
      <c r="K10923" t="s">
        <v>79</v>
      </c>
      <c r="L10923" t="s">
        <v>13</v>
      </c>
      <c r="M10923">
        <v>3</v>
      </c>
      <c r="N10923">
        <v>57.424329999999998</v>
      </c>
      <c r="O10923">
        <v>-133.97546</v>
      </c>
      <c r="P10923">
        <v>20</v>
      </c>
      <c r="Q10923">
        <v>2</v>
      </c>
    </row>
    <row r="10924" spans="1:17" x14ac:dyDescent="0.25">
      <c r="A10924" s="1">
        <v>40771</v>
      </c>
      <c r="B10924" s="2">
        <f t="shared" si="680"/>
        <v>2011</v>
      </c>
      <c r="C10924" s="2">
        <f t="shared" si="681"/>
        <v>8</v>
      </c>
      <c r="D10924" s="2">
        <f t="shared" si="682"/>
        <v>16</v>
      </c>
      <c r="E10924" s="2">
        <f t="shared" si="683"/>
        <v>3</v>
      </c>
      <c r="F10924" s="1" t="s">
        <v>792</v>
      </c>
      <c r="G10924" t="s">
        <v>464</v>
      </c>
      <c r="H10924" s="7" t="s">
        <v>771</v>
      </c>
      <c r="I10924" t="s">
        <v>461</v>
      </c>
      <c r="J10924" t="s">
        <v>418</v>
      </c>
      <c r="K10924" t="s">
        <v>68</v>
      </c>
      <c r="L10924" t="s">
        <v>13</v>
      </c>
      <c r="M10924">
        <v>2</v>
      </c>
      <c r="N10924">
        <v>57.424329999999998</v>
      </c>
      <c r="O10924">
        <v>-133.97546</v>
      </c>
      <c r="P10924">
        <v>6</v>
      </c>
      <c r="Q10924">
        <v>1</v>
      </c>
    </row>
    <row r="10925" spans="1:17" x14ac:dyDescent="0.25">
      <c r="A10925" s="1">
        <v>41058</v>
      </c>
      <c r="B10925" s="2">
        <f t="shared" si="680"/>
        <v>2012</v>
      </c>
      <c r="C10925" s="2">
        <f t="shared" si="681"/>
        <v>5</v>
      </c>
      <c r="D10925" s="2">
        <f t="shared" si="682"/>
        <v>29</v>
      </c>
      <c r="E10925" s="2">
        <f t="shared" si="683"/>
        <v>3</v>
      </c>
      <c r="F10925" s="1" t="s">
        <v>792</v>
      </c>
      <c r="G10925" t="s">
        <v>464</v>
      </c>
      <c r="H10925" s="7" t="s">
        <v>771</v>
      </c>
      <c r="I10925" t="s">
        <v>461</v>
      </c>
      <c r="J10925" t="s">
        <v>418</v>
      </c>
      <c r="K10925" t="s">
        <v>68</v>
      </c>
      <c r="L10925" t="s">
        <v>13</v>
      </c>
      <c r="M10925">
        <v>1.5</v>
      </c>
      <c r="N10925">
        <v>57.424329999999998</v>
      </c>
      <c r="O10925">
        <v>-133.97546</v>
      </c>
      <c r="P10925">
        <v>10</v>
      </c>
      <c r="Q10925">
        <v>1</v>
      </c>
    </row>
    <row r="10926" spans="1:17" x14ac:dyDescent="0.25">
      <c r="A10926" s="1">
        <v>41060</v>
      </c>
      <c r="B10926" s="2">
        <f t="shared" si="680"/>
        <v>2012</v>
      </c>
      <c r="C10926" s="2">
        <f t="shared" si="681"/>
        <v>5</v>
      </c>
      <c r="D10926" s="2">
        <f t="shared" si="682"/>
        <v>31</v>
      </c>
      <c r="E10926" s="2">
        <f t="shared" si="683"/>
        <v>5</v>
      </c>
      <c r="F10926" s="1" t="s">
        <v>792</v>
      </c>
      <c r="G10926" t="s">
        <v>464</v>
      </c>
      <c r="H10926" s="7" t="s">
        <v>771</v>
      </c>
      <c r="I10926" t="s">
        <v>461</v>
      </c>
      <c r="J10926" t="s">
        <v>418</v>
      </c>
      <c r="K10926" t="s">
        <v>81</v>
      </c>
      <c r="L10926" t="s">
        <v>13</v>
      </c>
      <c r="M10926">
        <v>1.5</v>
      </c>
      <c r="N10926">
        <v>57.424329999999998</v>
      </c>
      <c r="O10926">
        <v>-133.97546</v>
      </c>
      <c r="P10926">
        <v>5</v>
      </c>
      <c r="Q10926">
        <v>1</v>
      </c>
    </row>
    <row r="10927" spans="1:17" x14ac:dyDescent="0.25">
      <c r="A10927" s="1">
        <v>41796</v>
      </c>
      <c r="B10927" s="2">
        <f t="shared" si="680"/>
        <v>2014</v>
      </c>
      <c r="C10927" s="2">
        <f t="shared" si="681"/>
        <v>6</v>
      </c>
      <c r="D10927" s="2">
        <f t="shared" si="682"/>
        <v>6</v>
      </c>
      <c r="E10927" s="2">
        <f t="shared" si="683"/>
        <v>6</v>
      </c>
      <c r="F10927" s="1" t="s">
        <v>792</v>
      </c>
      <c r="G10927" t="s">
        <v>464</v>
      </c>
      <c r="H10927" s="7" t="s">
        <v>771</v>
      </c>
      <c r="I10927" t="s">
        <v>461</v>
      </c>
      <c r="J10927" t="s">
        <v>418</v>
      </c>
      <c r="K10927" t="s">
        <v>81</v>
      </c>
      <c r="L10927" t="s">
        <v>13</v>
      </c>
      <c r="M10927">
        <v>1.5</v>
      </c>
      <c r="N10927">
        <v>57.424329999999998</v>
      </c>
      <c r="O10927">
        <v>-133.97546</v>
      </c>
      <c r="P10927">
        <v>5</v>
      </c>
      <c r="Q10927">
        <v>1</v>
      </c>
    </row>
    <row r="10928" spans="1:17" x14ac:dyDescent="0.25">
      <c r="A10928" s="1">
        <v>41073</v>
      </c>
      <c r="B10928" s="2">
        <f t="shared" si="680"/>
        <v>2012</v>
      </c>
      <c r="C10928" s="2">
        <f t="shared" si="681"/>
        <v>6</v>
      </c>
      <c r="D10928" s="2">
        <f t="shared" si="682"/>
        <v>13</v>
      </c>
      <c r="E10928" s="2">
        <f t="shared" si="683"/>
        <v>4</v>
      </c>
      <c r="F10928" s="1" t="s">
        <v>792</v>
      </c>
      <c r="G10928" t="s">
        <v>464</v>
      </c>
      <c r="H10928" s="7" t="s">
        <v>771</v>
      </c>
      <c r="I10928" t="s">
        <v>461</v>
      </c>
      <c r="J10928" t="s">
        <v>418</v>
      </c>
      <c r="K10928" t="s">
        <v>81</v>
      </c>
      <c r="L10928" t="s">
        <v>13</v>
      </c>
      <c r="M10928">
        <v>1.5</v>
      </c>
      <c r="N10928">
        <v>57.424329999999998</v>
      </c>
      <c r="O10928">
        <v>-133.97546</v>
      </c>
      <c r="P10928">
        <v>6</v>
      </c>
      <c r="Q10928">
        <v>1</v>
      </c>
    </row>
    <row r="10929" spans="1:17" x14ac:dyDescent="0.25">
      <c r="A10929" s="1">
        <v>41079</v>
      </c>
      <c r="B10929" s="2">
        <f t="shared" si="680"/>
        <v>2012</v>
      </c>
      <c r="C10929" s="2">
        <f t="shared" si="681"/>
        <v>6</v>
      </c>
      <c r="D10929" s="2">
        <f t="shared" si="682"/>
        <v>19</v>
      </c>
      <c r="E10929" s="2">
        <f t="shared" si="683"/>
        <v>3</v>
      </c>
      <c r="F10929" s="1" t="s">
        <v>792</v>
      </c>
      <c r="G10929" t="s">
        <v>464</v>
      </c>
      <c r="H10929" s="7" t="s">
        <v>771</v>
      </c>
      <c r="I10929" t="s">
        <v>461</v>
      </c>
      <c r="J10929" t="s">
        <v>418</v>
      </c>
      <c r="K10929" t="s">
        <v>81</v>
      </c>
      <c r="L10929" t="s">
        <v>13</v>
      </c>
      <c r="M10929">
        <v>1.5</v>
      </c>
      <c r="N10929">
        <v>57.424329999999998</v>
      </c>
      <c r="O10929">
        <v>-133.97546</v>
      </c>
      <c r="P10929">
        <v>4</v>
      </c>
      <c r="Q10929">
        <v>1</v>
      </c>
    </row>
    <row r="10930" spans="1:17" x14ac:dyDescent="0.25">
      <c r="A10930" s="1">
        <v>41809</v>
      </c>
      <c r="B10930" s="2">
        <f t="shared" si="680"/>
        <v>2014</v>
      </c>
      <c r="C10930" s="2">
        <f t="shared" si="681"/>
        <v>6</v>
      </c>
      <c r="D10930" s="2">
        <f t="shared" si="682"/>
        <v>19</v>
      </c>
      <c r="E10930" s="2">
        <f t="shared" si="683"/>
        <v>5</v>
      </c>
      <c r="F10930" s="1" t="s">
        <v>792</v>
      </c>
      <c r="G10930" t="s">
        <v>464</v>
      </c>
      <c r="H10930" s="7" t="s">
        <v>771</v>
      </c>
      <c r="I10930" t="s">
        <v>461</v>
      </c>
      <c r="J10930" t="s">
        <v>418</v>
      </c>
      <c r="K10930" t="s">
        <v>81</v>
      </c>
      <c r="L10930" t="s">
        <v>13</v>
      </c>
      <c r="M10930">
        <v>1.5</v>
      </c>
      <c r="N10930">
        <v>57.424329999999998</v>
      </c>
      <c r="O10930">
        <v>-133.97546</v>
      </c>
      <c r="P10930">
        <v>2</v>
      </c>
      <c r="Q10930">
        <v>1</v>
      </c>
    </row>
    <row r="10931" spans="1:17" x14ac:dyDescent="0.25">
      <c r="A10931" s="1">
        <v>41094</v>
      </c>
      <c r="B10931" s="2">
        <f t="shared" si="680"/>
        <v>2012</v>
      </c>
      <c r="C10931" s="2">
        <f t="shared" si="681"/>
        <v>7</v>
      </c>
      <c r="D10931" s="2">
        <f t="shared" si="682"/>
        <v>4</v>
      </c>
      <c r="E10931" s="2">
        <f t="shared" si="683"/>
        <v>4</v>
      </c>
      <c r="F10931" s="1" t="s">
        <v>792</v>
      </c>
      <c r="G10931" t="s">
        <v>464</v>
      </c>
      <c r="H10931" s="7" t="s">
        <v>771</v>
      </c>
      <c r="I10931" t="s">
        <v>461</v>
      </c>
      <c r="J10931" t="s">
        <v>418</v>
      </c>
      <c r="K10931" t="s">
        <v>81</v>
      </c>
      <c r="L10931" t="s">
        <v>13</v>
      </c>
      <c r="M10931">
        <v>1.5</v>
      </c>
      <c r="N10931">
        <v>57.424329999999998</v>
      </c>
      <c r="O10931">
        <v>-133.97546</v>
      </c>
      <c r="P10931">
        <v>4</v>
      </c>
      <c r="Q10931">
        <v>1</v>
      </c>
    </row>
    <row r="10932" spans="1:17" x14ac:dyDescent="0.25">
      <c r="A10932" s="1">
        <v>40730</v>
      </c>
      <c r="B10932" s="2">
        <f t="shared" si="680"/>
        <v>2011</v>
      </c>
      <c r="C10932" s="2">
        <f t="shared" si="681"/>
        <v>7</v>
      </c>
      <c r="D10932" s="2">
        <f t="shared" si="682"/>
        <v>6</v>
      </c>
      <c r="E10932" s="2">
        <f t="shared" si="683"/>
        <v>4</v>
      </c>
      <c r="F10932" s="1" t="s">
        <v>792</v>
      </c>
      <c r="G10932" t="s">
        <v>464</v>
      </c>
      <c r="H10932" s="7" t="s">
        <v>771</v>
      </c>
      <c r="I10932" t="s">
        <v>461</v>
      </c>
      <c r="J10932" t="s">
        <v>418</v>
      </c>
      <c r="K10932" t="s">
        <v>81</v>
      </c>
      <c r="L10932" t="s">
        <v>13</v>
      </c>
      <c r="M10932">
        <v>1.5</v>
      </c>
      <c r="N10932">
        <v>57.424329999999998</v>
      </c>
      <c r="O10932">
        <v>-133.97546</v>
      </c>
      <c r="P10932">
        <v>4</v>
      </c>
      <c r="Q10932">
        <v>1</v>
      </c>
    </row>
    <row r="10933" spans="1:17" x14ac:dyDescent="0.25">
      <c r="A10933" s="1">
        <v>40737</v>
      </c>
      <c r="B10933" s="2">
        <f t="shared" si="680"/>
        <v>2011</v>
      </c>
      <c r="C10933" s="2">
        <f t="shared" si="681"/>
        <v>7</v>
      </c>
      <c r="D10933" s="2">
        <f t="shared" si="682"/>
        <v>13</v>
      </c>
      <c r="E10933" s="2">
        <f t="shared" si="683"/>
        <v>4</v>
      </c>
      <c r="F10933" s="1" t="s">
        <v>792</v>
      </c>
      <c r="G10933" t="s">
        <v>464</v>
      </c>
      <c r="H10933" s="7" t="s">
        <v>771</v>
      </c>
      <c r="I10933" t="s">
        <v>461</v>
      </c>
      <c r="J10933" t="s">
        <v>418</v>
      </c>
      <c r="K10933" t="s">
        <v>81</v>
      </c>
      <c r="L10933" t="s">
        <v>13</v>
      </c>
      <c r="M10933">
        <v>1.5</v>
      </c>
      <c r="N10933">
        <v>57.424329999999998</v>
      </c>
      <c r="O10933">
        <v>-133.97546</v>
      </c>
      <c r="P10933">
        <v>4</v>
      </c>
      <c r="Q10933">
        <v>1</v>
      </c>
    </row>
    <row r="10934" spans="1:17" x14ac:dyDescent="0.25">
      <c r="A10934" s="1">
        <v>41975</v>
      </c>
      <c r="B10934" s="2">
        <f t="shared" si="680"/>
        <v>2014</v>
      </c>
      <c r="C10934" s="2">
        <f t="shared" si="681"/>
        <v>12</v>
      </c>
      <c r="D10934" s="2">
        <f t="shared" si="682"/>
        <v>2</v>
      </c>
      <c r="E10934" s="2">
        <f t="shared" si="683"/>
        <v>3</v>
      </c>
      <c r="F10934" s="1" t="s">
        <v>793</v>
      </c>
      <c r="G10934" t="s">
        <v>493</v>
      </c>
      <c r="H10934" s="7" t="s">
        <v>773</v>
      </c>
      <c r="I10934" t="s">
        <v>483</v>
      </c>
      <c r="J10934" t="s">
        <v>418</v>
      </c>
      <c r="K10934" t="s">
        <v>35</v>
      </c>
      <c r="L10934" t="s">
        <v>222</v>
      </c>
      <c r="M10934">
        <v>2</v>
      </c>
      <c r="N10934">
        <v>57.726939999999999</v>
      </c>
      <c r="O10934">
        <v>-133.99743000000001</v>
      </c>
      <c r="P10934">
        <v>2</v>
      </c>
      <c r="Q10934">
        <v>1</v>
      </c>
    </row>
    <row r="10935" spans="1:17" x14ac:dyDescent="0.25">
      <c r="A10935" s="1">
        <v>41616</v>
      </c>
      <c r="B10935" s="2">
        <f t="shared" si="680"/>
        <v>2013</v>
      </c>
      <c r="C10935" s="2">
        <f t="shared" si="681"/>
        <v>12</v>
      </c>
      <c r="D10935" s="2">
        <f t="shared" si="682"/>
        <v>8</v>
      </c>
      <c r="E10935" s="2">
        <f t="shared" si="683"/>
        <v>1</v>
      </c>
      <c r="F10935" s="1" t="s">
        <v>793</v>
      </c>
      <c r="G10935" t="s">
        <v>493</v>
      </c>
      <c r="H10935" s="7" t="s">
        <v>773</v>
      </c>
      <c r="I10935" t="s">
        <v>483</v>
      </c>
      <c r="J10935" t="s">
        <v>418</v>
      </c>
      <c r="K10935" t="s">
        <v>35</v>
      </c>
      <c r="L10935" t="s">
        <v>222</v>
      </c>
      <c r="M10935">
        <v>8</v>
      </c>
      <c r="N10935">
        <v>57.726939999999999</v>
      </c>
      <c r="O10935">
        <v>-133.99743000000001</v>
      </c>
      <c r="P10935">
        <v>1</v>
      </c>
      <c r="Q10935">
        <v>1</v>
      </c>
    </row>
    <row r="10936" spans="1:17" x14ac:dyDescent="0.25">
      <c r="A10936" s="1">
        <v>41841</v>
      </c>
      <c r="B10936" s="2">
        <f t="shared" si="680"/>
        <v>2014</v>
      </c>
      <c r="C10936" s="2">
        <f t="shared" si="681"/>
        <v>7</v>
      </c>
      <c r="D10936" s="2">
        <f t="shared" si="682"/>
        <v>21</v>
      </c>
      <c r="E10936" s="2">
        <f t="shared" si="683"/>
        <v>2</v>
      </c>
      <c r="F10936" s="1" t="s">
        <v>792</v>
      </c>
      <c r="G10936" t="s">
        <v>493</v>
      </c>
      <c r="H10936" s="7" t="s">
        <v>773</v>
      </c>
      <c r="I10936" t="s">
        <v>483</v>
      </c>
      <c r="J10936" t="s">
        <v>418</v>
      </c>
      <c r="K10936" t="s">
        <v>126</v>
      </c>
      <c r="L10936" t="s">
        <v>13</v>
      </c>
      <c r="M10936">
        <v>0.5</v>
      </c>
      <c r="N10936">
        <v>57.726939999999999</v>
      </c>
      <c r="O10936">
        <v>-133.99743000000001</v>
      </c>
      <c r="P10936">
        <v>12</v>
      </c>
      <c r="Q10936">
        <v>1</v>
      </c>
    </row>
    <row r="10937" spans="1:17" x14ac:dyDescent="0.25">
      <c r="A10937" s="1">
        <v>40763</v>
      </c>
      <c r="B10937" s="2">
        <f t="shared" si="680"/>
        <v>2011</v>
      </c>
      <c r="C10937" s="2">
        <f t="shared" si="681"/>
        <v>8</v>
      </c>
      <c r="D10937" s="2">
        <f t="shared" si="682"/>
        <v>8</v>
      </c>
      <c r="E10937" s="2">
        <f t="shared" si="683"/>
        <v>2</v>
      </c>
      <c r="F10937" s="1" t="s">
        <v>792</v>
      </c>
      <c r="G10937" t="s">
        <v>477</v>
      </c>
      <c r="H10937" s="7" t="s">
        <v>745</v>
      </c>
      <c r="I10937" t="s">
        <v>475</v>
      </c>
      <c r="J10937" t="s">
        <v>418</v>
      </c>
      <c r="K10937" t="s">
        <v>50</v>
      </c>
      <c r="L10937" t="s">
        <v>48</v>
      </c>
      <c r="M10937">
        <v>8</v>
      </c>
      <c r="N10937">
        <v>57.971780000000003</v>
      </c>
      <c r="O10937">
        <v>-134.05722</v>
      </c>
      <c r="P10937">
        <v>5</v>
      </c>
      <c r="Q10937">
        <v>1</v>
      </c>
    </row>
    <row r="10938" spans="1:17" x14ac:dyDescent="0.25">
      <c r="A10938" s="1">
        <v>40764</v>
      </c>
      <c r="B10938" s="2">
        <f t="shared" si="680"/>
        <v>2011</v>
      </c>
      <c r="C10938" s="2">
        <f t="shared" si="681"/>
        <v>8</v>
      </c>
      <c r="D10938" s="2">
        <f t="shared" si="682"/>
        <v>9</v>
      </c>
      <c r="E10938" s="2">
        <f t="shared" si="683"/>
        <v>3</v>
      </c>
      <c r="F10938" s="1" t="s">
        <v>792</v>
      </c>
      <c r="G10938" t="s">
        <v>477</v>
      </c>
      <c r="H10938" s="7" t="s">
        <v>745</v>
      </c>
      <c r="I10938" t="s">
        <v>475</v>
      </c>
      <c r="J10938" t="s">
        <v>418</v>
      </c>
      <c r="K10938" t="s">
        <v>50</v>
      </c>
      <c r="L10938" t="s">
        <v>48</v>
      </c>
      <c r="M10938">
        <v>8</v>
      </c>
      <c r="N10938">
        <v>57.971780000000003</v>
      </c>
      <c r="O10938">
        <v>-134.05722</v>
      </c>
      <c r="P10938">
        <v>5</v>
      </c>
      <c r="Q10938">
        <v>1</v>
      </c>
    </row>
    <row r="10939" spans="1:17" x14ac:dyDescent="0.25">
      <c r="A10939" s="1">
        <v>41089</v>
      </c>
      <c r="B10939" s="2">
        <f t="shared" si="680"/>
        <v>2012</v>
      </c>
      <c r="C10939" s="2">
        <f t="shared" si="681"/>
        <v>6</v>
      </c>
      <c r="D10939" s="2">
        <f t="shared" si="682"/>
        <v>29</v>
      </c>
      <c r="E10939" s="2">
        <f t="shared" si="683"/>
        <v>6</v>
      </c>
      <c r="F10939" s="1" t="s">
        <v>792</v>
      </c>
      <c r="G10939" t="s">
        <v>690</v>
      </c>
      <c r="H10939" s="7" t="s">
        <v>782</v>
      </c>
      <c r="I10939" t="s">
        <v>684</v>
      </c>
      <c r="J10939" t="s">
        <v>519</v>
      </c>
      <c r="K10939" t="s">
        <v>680</v>
      </c>
      <c r="L10939" t="s">
        <v>44</v>
      </c>
      <c r="M10939">
        <v>24</v>
      </c>
      <c r="N10939">
        <v>58.224240000000002</v>
      </c>
      <c r="O10939">
        <v>-136.14292</v>
      </c>
      <c r="P10939">
        <v>12</v>
      </c>
      <c r="Q10939">
        <v>1</v>
      </c>
    </row>
    <row r="10940" spans="1:17" x14ac:dyDescent="0.25">
      <c r="A10940" s="1">
        <v>40723</v>
      </c>
      <c r="B10940" s="2">
        <f t="shared" si="680"/>
        <v>2011</v>
      </c>
      <c r="C10940" s="2">
        <f t="shared" si="681"/>
        <v>6</v>
      </c>
      <c r="D10940" s="2">
        <f t="shared" si="682"/>
        <v>29</v>
      </c>
      <c r="E10940" s="2">
        <f t="shared" si="683"/>
        <v>4</v>
      </c>
      <c r="F10940" s="1" t="s">
        <v>792</v>
      </c>
      <c r="G10940" t="s">
        <v>690</v>
      </c>
      <c r="H10940" s="7" t="s">
        <v>782</v>
      </c>
      <c r="I10940" t="s">
        <v>684</v>
      </c>
      <c r="J10940" t="s">
        <v>519</v>
      </c>
      <c r="K10940" t="s">
        <v>677</v>
      </c>
      <c r="L10940" t="s">
        <v>44</v>
      </c>
      <c r="M10940">
        <v>24</v>
      </c>
      <c r="N10940">
        <v>58.224240000000002</v>
      </c>
      <c r="O10940">
        <v>-136.14292</v>
      </c>
      <c r="P10940">
        <v>10</v>
      </c>
      <c r="Q10940">
        <v>1</v>
      </c>
    </row>
    <row r="10941" spans="1:17" x14ac:dyDescent="0.25">
      <c r="A10941" s="1">
        <v>41100</v>
      </c>
      <c r="B10941" s="2">
        <f t="shared" si="680"/>
        <v>2012</v>
      </c>
      <c r="C10941" s="2">
        <f t="shared" si="681"/>
        <v>7</v>
      </c>
      <c r="D10941" s="2">
        <f t="shared" si="682"/>
        <v>10</v>
      </c>
      <c r="E10941" s="2">
        <f t="shared" si="683"/>
        <v>3</v>
      </c>
      <c r="F10941" s="1" t="s">
        <v>792</v>
      </c>
      <c r="G10941" t="s">
        <v>690</v>
      </c>
      <c r="H10941" s="7" t="s">
        <v>782</v>
      </c>
      <c r="I10941" t="s">
        <v>684</v>
      </c>
      <c r="J10941" t="s">
        <v>519</v>
      </c>
      <c r="K10941" t="s">
        <v>680</v>
      </c>
      <c r="L10941" t="s">
        <v>44</v>
      </c>
      <c r="M10941">
        <v>12</v>
      </c>
      <c r="N10941">
        <v>58.224240000000002</v>
      </c>
      <c r="O10941">
        <v>-136.14292</v>
      </c>
      <c r="P10941">
        <v>6</v>
      </c>
      <c r="Q10941">
        <v>1</v>
      </c>
    </row>
    <row r="10942" spans="1:17" x14ac:dyDescent="0.25">
      <c r="A10942" s="1">
        <v>40735</v>
      </c>
      <c r="B10942" s="2">
        <f t="shared" si="680"/>
        <v>2011</v>
      </c>
      <c r="C10942" s="2">
        <f t="shared" si="681"/>
        <v>7</v>
      </c>
      <c r="D10942" s="2">
        <f t="shared" si="682"/>
        <v>11</v>
      </c>
      <c r="E10942" s="2">
        <f t="shared" si="683"/>
        <v>2</v>
      </c>
      <c r="F10942" s="1" t="s">
        <v>792</v>
      </c>
      <c r="G10942" t="s">
        <v>690</v>
      </c>
      <c r="H10942" s="7" t="s">
        <v>782</v>
      </c>
      <c r="I10942" t="s">
        <v>684</v>
      </c>
      <c r="J10942" t="s">
        <v>519</v>
      </c>
      <c r="K10942" t="s">
        <v>677</v>
      </c>
      <c r="L10942" t="s">
        <v>44</v>
      </c>
      <c r="M10942">
        <v>24</v>
      </c>
      <c r="N10942">
        <v>58.224240000000002</v>
      </c>
      <c r="O10942">
        <v>-136.14292</v>
      </c>
      <c r="P10942">
        <v>5</v>
      </c>
      <c r="Q10942">
        <v>1</v>
      </c>
    </row>
    <row r="10943" spans="1:17" x14ac:dyDescent="0.25">
      <c r="A10943" s="1">
        <v>41112</v>
      </c>
      <c r="B10943" s="2">
        <f t="shared" si="680"/>
        <v>2012</v>
      </c>
      <c r="C10943" s="2">
        <f t="shared" si="681"/>
        <v>7</v>
      </c>
      <c r="D10943" s="2">
        <f t="shared" si="682"/>
        <v>22</v>
      </c>
      <c r="E10943" s="2">
        <f t="shared" si="683"/>
        <v>1</v>
      </c>
      <c r="F10943" s="1" t="s">
        <v>792</v>
      </c>
      <c r="G10943" t="s">
        <v>690</v>
      </c>
      <c r="H10943" s="7" t="s">
        <v>782</v>
      </c>
      <c r="I10943" t="s">
        <v>684</v>
      </c>
      <c r="J10943" t="s">
        <v>519</v>
      </c>
      <c r="K10943" t="s">
        <v>680</v>
      </c>
      <c r="L10943" t="s">
        <v>44</v>
      </c>
      <c r="M10943">
        <v>24</v>
      </c>
      <c r="N10943">
        <v>58.224240000000002</v>
      </c>
      <c r="O10943">
        <v>-136.14292</v>
      </c>
      <c r="P10943">
        <v>13</v>
      </c>
      <c r="Q10943">
        <v>1</v>
      </c>
    </row>
    <row r="10944" spans="1:17" x14ac:dyDescent="0.25">
      <c r="A10944" s="1">
        <v>40746</v>
      </c>
      <c r="B10944" s="2">
        <f t="shared" si="680"/>
        <v>2011</v>
      </c>
      <c r="C10944" s="2">
        <f t="shared" si="681"/>
        <v>7</v>
      </c>
      <c r="D10944" s="2">
        <f t="shared" si="682"/>
        <v>22</v>
      </c>
      <c r="E10944" s="2">
        <f t="shared" si="683"/>
        <v>6</v>
      </c>
      <c r="F10944" s="1" t="s">
        <v>792</v>
      </c>
      <c r="G10944" t="s">
        <v>690</v>
      </c>
      <c r="H10944" s="7" t="s">
        <v>782</v>
      </c>
      <c r="I10944" t="s">
        <v>684</v>
      </c>
      <c r="J10944" t="s">
        <v>519</v>
      </c>
      <c r="K10944" t="s">
        <v>677</v>
      </c>
      <c r="L10944" t="s">
        <v>44</v>
      </c>
      <c r="M10944">
        <v>24</v>
      </c>
      <c r="N10944">
        <v>58.224240000000002</v>
      </c>
      <c r="O10944">
        <v>-136.14292</v>
      </c>
      <c r="P10944">
        <v>9</v>
      </c>
      <c r="Q10944">
        <v>1</v>
      </c>
    </row>
    <row r="10945" spans="1:17" x14ac:dyDescent="0.25">
      <c r="A10945" s="1">
        <v>41120</v>
      </c>
      <c r="B10945" s="2">
        <f t="shared" si="680"/>
        <v>2012</v>
      </c>
      <c r="C10945" s="2">
        <f t="shared" si="681"/>
        <v>7</v>
      </c>
      <c r="D10945" s="2">
        <f t="shared" si="682"/>
        <v>30</v>
      </c>
      <c r="E10945" s="2">
        <f t="shared" si="683"/>
        <v>2</v>
      </c>
      <c r="F10945" s="1" t="s">
        <v>792</v>
      </c>
      <c r="G10945" t="s">
        <v>690</v>
      </c>
      <c r="H10945" s="7" t="s">
        <v>782</v>
      </c>
      <c r="I10945" t="s">
        <v>684</v>
      </c>
      <c r="J10945" t="s">
        <v>519</v>
      </c>
      <c r="K10945" t="s">
        <v>680</v>
      </c>
      <c r="L10945" t="s">
        <v>44</v>
      </c>
      <c r="M10945">
        <v>12</v>
      </c>
      <c r="N10945">
        <v>58.224240000000002</v>
      </c>
      <c r="O10945">
        <v>-136.14292</v>
      </c>
      <c r="P10945">
        <v>7</v>
      </c>
      <c r="Q10945">
        <v>1</v>
      </c>
    </row>
    <row r="10946" spans="1:17" x14ac:dyDescent="0.25">
      <c r="A10946" s="1">
        <v>40758</v>
      </c>
      <c r="B10946" s="2">
        <f t="shared" ref="B10946:B11009" si="684">YEAR(A10946)</f>
        <v>2011</v>
      </c>
      <c r="C10946" s="2">
        <f t="shared" ref="C10946:C11009" si="685">MONTH(A10946)</f>
        <v>8</v>
      </c>
      <c r="D10946" s="2">
        <f t="shared" ref="D10946:D11009" si="686">DAY(A10946)</f>
        <v>3</v>
      </c>
      <c r="E10946" s="2">
        <f t="shared" ref="E10946:E11009" si="687">WEEKDAY(A10946)</f>
        <v>4</v>
      </c>
      <c r="F10946" s="1" t="s">
        <v>792</v>
      </c>
      <c r="G10946" t="s">
        <v>690</v>
      </c>
      <c r="H10946" s="7" t="s">
        <v>782</v>
      </c>
      <c r="I10946" t="s">
        <v>684</v>
      </c>
      <c r="J10946" t="s">
        <v>519</v>
      </c>
      <c r="K10946" t="s">
        <v>677</v>
      </c>
      <c r="L10946" t="s">
        <v>44</v>
      </c>
      <c r="M10946">
        <v>24</v>
      </c>
      <c r="N10946">
        <v>58.224240000000002</v>
      </c>
      <c r="O10946">
        <v>-136.14292</v>
      </c>
      <c r="P10946">
        <v>5</v>
      </c>
      <c r="Q10946">
        <v>1</v>
      </c>
    </row>
    <row r="10947" spans="1:17" x14ac:dyDescent="0.25">
      <c r="A10947" s="1">
        <v>42140</v>
      </c>
      <c r="B10947" s="2">
        <f t="shared" si="684"/>
        <v>2015</v>
      </c>
      <c r="C10947" s="2">
        <f t="shared" si="685"/>
        <v>5</v>
      </c>
      <c r="D10947" s="2">
        <f t="shared" si="686"/>
        <v>16</v>
      </c>
      <c r="E10947" s="2">
        <f t="shared" si="687"/>
        <v>7</v>
      </c>
      <c r="F10947" s="1" t="s">
        <v>791</v>
      </c>
      <c r="G10947" t="s">
        <v>640</v>
      </c>
      <c r="H10947" s="7" t="s">
        <v>743</v>
      </c>
      <c r="I10947" t="s">
        <v>624</v>
      </c>
      <c r="J10947" t="s">
        <v>164</v>
      </c>
      <c r="K10947" t="s">
        <v>90</v>
      </c>
      <c r="L10947" t="s">
        <v>177</v>
      </c>
      <c r="M10947">
        <v>5</v>
      </c>
      <c r="N10947">
        <v>57.513330000000003</v>
      </c>
      <c r="O10947">
        <v>-135.94417000000001</v>
      </c>
      <c r="P10947">
        <v>1</v>
      </c>
      <c r="Q10947">
        <v>1</v>
      </c>
    </row>
    <row r="10948" spans="1:17" x14ac:dyDescent="0.25">
      <c r="A10948" s="1">
        <v>42141</v>
      </c>
      <c r="B10948" s="2">
        <f t="shared" si="684"/>
        <v>2015</v>
      </c>
      <c r="C10948" s="2">
        <f t="shared" si="685"/>
        <v>5</v>
      </c>
      <c r="D10948" s="2">
        <f t="shared" si="686"/>
        <v>17</v>
      </c>
      <c r="E10948" s="2">
        <f t="shared" si="687"/>
        <v>1</v>
      </c>
      <c r="F10948" s="1" t="s">
        <v>791</v>
      </c>
      <c r="G10948" t="s">
        <v>640</v>
      </c>
      <c r="H10948" s="7" t="s">
        <v>743</v>
      </c>
      <c r="I10948" t="s">
        <v>624</v>
      </c>
      <c r="J10948" t="s">
        <v>164</v>
      </c>
      <c r="K10948" t="s">
        <v>90</v>
      </c>
      <c r="L10948" t="s">
        <v>177</v>
      </c>
      <c r="M10948">
        <v>5</v>
      </c>
      <c r="N10948">
        <v>57.513330000000003</v>
      </c>
      <c r="O10948">
        <v>-135.94417000000001</v>
      </c>
      <c r="P10948">
        <v>1</v>
      </c>
      <c r="Q10948">
        <v>1</v>
      </c>
    </row>
    <row r="10949" spans="1:17" x14ac:dyDescent="0.25">
      <c r="A10949" s="1">
        <v>42144</v>
      </c>
      <c r="B10949" s="2">
        <f t="shared" si="684"/>
        <v>2015</v>
      </c>
      <c r="C10949" s="2">
        <f t="shared" si="685"/>
        <v>5</v>
      </c>
      <c r="D10949" s="2">
        <f t="shared" si="686"/>
        <v>20</v>
      </c>
      <c r="E10949" s="2">
        <f t="shared" si="687"/>
        <v>4</v>
      </c>
      <c r="F10949" s="1" t="s">
        <v>791</v>
      </c>
      <c r="G10949" t="s">
        <v>640</v>
      </c>
      <c r="H10949" s="7" t="s">
        <v>743</v>
      </c>
      <c r="I10949" t="s">
        <v>624</v>
      </c>
      <c r="J10949" t="s">
        <v>164</v>
      </c>
      <c r="K10949" t="s">
        <v>90</v>
      </c>
      <c r="L10949" t="s">
        <v>177</v>
      </c>
      <c r="M10949">
        <v>1</v>
      </c>
      <c r="N10949">
        <v>57.513330000000003</v>
      </c>
      <c r="O10949">
        <v>-135.94417000000001</v>
      </c>
      <c r="P10949">
        <v>1</v>
      </c>
      <c r="Q10949">
        <v>1</v>
      </c>
    </row>
    <row r="10950" spans="1:17" x14ac:dyDescent="0.25">
      <c r="A10950" s="1">
        <v>41783</v>
      </c>
      <c r="B10950" s="2">
        <f t="shared" si="684"/>
        <v>2014</v>
      </c>
      <c r="C10950" s="2">
        <f t="shared" si="685"/>
        <v>5</v>
      </c>
      <c r="D10950" s="2">
        <f t="shared" si="686"/>
        <v>24</v>
      </c>
      <c r="E10950" s="2">
        <f t="shared" si="687"/>
        <v>7</v>
      </c>
      <c r="F10950" s="1" t="s">
        <v>791</v>
      </c>
      <c r="G10950" t="s">
        <v>640</v>
      </c>
      <c r="H10950" s="7" t="s">
        <v>743</v>
      </c>
      <c r="I10950" t="s">
        <v>624</v>
      </c>
      <c r="J10950" t="s">
        <v>164</v>
      </c>
      <c r="K10950" t="s">
        <v>90</v>
      </c>
      <c r="L10950" t="s">
        <v>177</v>
      </c>
      <c r="M10950">
        <v>5</v>
      </c>
      <c r="N10950">
        <v>57.513330000000003</v>
      </c>
      <c r="O10950">
        <v>-135.94417000000001</v>
      </c>
      <c r="P10950">
        <v>1</v>
      </c>
      <c r="Q10950">
        <v>1</v>
      </c>
    </row>
    <row r="10951" spans="1:17" x14ac:dyDescent="0.25">
      <c r="A10951" s="1">
        <v>41418</v>
      </c>
      <c r="B10951" s="2">
        <f t="shared" si="684"/>
        <v>2013</v>
      </c>
      <c r="C10951" s="2">
        <f t="shared" si="685"/>
        <v>5</v>
      </c>
      <c r="D10951" s="2">
        <f t="shared" si="686"/>
        <v>24</v>
      </c>
      <c r="E10951" s="2">
        <f t="shared" si="687"/>
        <v>6</v>
      </c>
      <c r="F10951" s="1" t="s">
        <v>791</v>
      </c>
      <c r="G10951" t="s">
        <v>640</v>
      </c>
      <c r="H10951" s="7" t="s">
        <v>743</v>
      </c>
      <c r="I10951" t="s">
        <v>624</v>
      </c>
      <c r="J10951" t="s">
        <v>164</v>
      </c>
      <c r="K10951" t="s">
        <v>90</v>
      </c>
      <c r="L10951" t="s">
        <v>177</v>
      </c>
      <c r="M10951">
        <v>7</v>
      </c>
      <c r="N10951">
        <v>57.513330000000003</v>
      </c>
      <c r="O10951">
        <v>-135.94417000000001</v>
      </c>
      <c r="P10951">
        <v>1</v>
      </c>
      <c r="Q10951">
        <v>1</v>
      </c>
    </row>
    <row r="10952" spans="1:17" x14ac:dyDescent="0.25">
      <c r="A10952" s="1">
        <v>41419</v>
      </c>
      <c r="B10952" s="2">
        <f t="shared" si="684"/>
        <v>2013</v>
      </c>
      <c r="C10952" s="2">
        <f t="shared" si="685"/>
        <v>5</v>
      </c>
      <c r="D10952" s="2">
        <f t="shared" si="686"/>
        <v>25</v>
      </c>
      <c r="E10952" s="2">
        <f t="shared" si="687"/>
        <v>7</v>
      </c>
      <c r="F10952" s="1" t="s">
        <v>791</v>
      </c>
      <c r="G10952" t="s">
        <v>640</v>
      </c>
      <c r="H10952" s="7" t="s">
        <v>743</v>
      </c>
      <c r="I10952" t="s">
        <v>624</v>
      </c>
      <c r="J10952" t="s">
        <v>164</v>
      </c>
      <c r="K10952" t="s">
        <v>90</v>
      </c>
      <c r="L10952" t="s">
        <v>177</v>
      </c>
      <c r="M10952">
        <v>3</v>
      </c>
      <c r="N10952">
        <v>57.513330000000003</v>
      </c>
      <c r="O10952">
        <v>-135.94417000000001</v>
      </c>
      <c r="P10952">
        <v>2</v>
      </c>
      <c r="Q10952">
        <v>1</v>
      </c>
    </row>
    <row r="10953" spans="1:17" x14ac:dyDescent="0.25">
      <c r="A10953" s="1">
        <v>42149</v>
      </c>
      <c r="B10953" s="2">
        <f t="shared" si="684"/>
        <v>2015</v>
      </c>
      <c r="C10953" s="2">
        <f t="shared" si="685"/>
        <v>5</v>
      </c>
      <c r="D10953" s="2">
        <f t="shared" si="686"/>
        <v>25</v>
      </c>
      <c r="E10953" s="2">
        <f t="shared" si="687"/>
        <v>2</v>
      </c>
      <c r="F10953" s="1" t="s">
        <v>791</v>
      </c>
      <c r="G10953" t="s">
        <v>640</v>
      </c>
      <c r="H10953" s="7" t="s">
        <v>743</v>
      </c>
      <c r="I10953" t="s">
        <v>624</v>
      </c>
      <c r="J10953" t="s">
        <v>164</v>
      </c>
      <c r="K10953" t="s">
        <v>90</v>
      </c>
      <c r="L10953" t="s">
        <v>177</v>
      </c>
      <c r="M10953">
        <v>5</v>
      </c>
      <c r="N10953">
        <v>57.513330000000003</v>
      </c>
      <c r="O10953">
        <v>-135.94417000000001</v>
      </c>
      <c r="P10953">
        <v>1</v>
      </c>
      <c r="Q10953">
        <v>1</v>
      </c>
    </row>
    <row r="10954" spans="1:17" x14ac:dyDescent="0.25">
      <c r="A10954" s="1">
        <v>41785</v>
      </c>
      <c r="B10954" s="2">
        <f t="shared" si="684"/>
        <v>2014</v>
      </c>
      <c r="C10954" s="2">
        <f t="shared" si="685"/>
        <v>5</v>
      </c>
      <c r="D10954" s="2">
        <f t="shared" si="686"/>
        <v>26</v>
      </c>
      <c r="E10954" s="2">
        <f t="shared" si="687"/>
        <v>2</v>
      </c>
      <c r="F10954" s="1" t="s">
        <v>791</v>
      </c>
      <c r="G10954" t="s">
        <v>640</v>
      </c>
      <c r="H10954" s="7" t="s">
        <v>743</v>
      </c>
      <c r="I10954" t="s">
        <v>624</v>
      </c>
      <c r="J10954" t="s">
        <v>164</v>
      </c>
      <c r="K10954" t="s">
        <v>90</v>
      </c>
      <c r="L10954" t="s">
        <v>177</v>
      </c>
      <c r="M10954">
        <v>1</v>
      </c>
      <c r="N10954">
        <v>57.513330000000003</v>
      </c>
      <c r="O10954">
        <v>-135.94417000000001</v>
      </c>
      <c r="P10954">
        <v>1</v>
      </c>
      <c r="Q10954">
        <v>1</v>
      </c>
    </row>
    <row r="10955" spans="1:17" x14ac:dyDescent="0.25">
      <c r="A10955" s="1">
        <v>41422</v>
      </c>
      <c r="B10955" s="2">
        <f t="shared" si="684"/>
        <v>2013</v>
      </c>
      <c r="C10955" s="2">
        <f t="shared" si="685"/>
        <v>5</v>
      </c>
      <c r="D10955" s="2">
        <f t="shared" si="686"/>
        <v>28</v>
      </c>
      <c r="E10955" s="2">
        <f t="shared" si="687"/>
        <v>3</v>
      </c>
      <c r="F10955" s="1" t="s">
        <v>791</v>
      </c>
      <c r="G10955" t="s">
        <v>640</v>
      </c>
      <c r="H10955" s="7" t="s">
        <v>743</v>
      </c>
      <c r="I10955" t="s">
        <v>624</v>
      </c>
      <c r="J10955" t="s">
        <v>164</v>
      </c>
      <c r="K10955" t="s">
        <v>90</v>
      </c>
      <c r="L10955" t="s">
        <v>177</v>
      </c>
      <c r="M10955">
        <v>7</v>
      </c>
      <c r="N10955">
        <v>57.513330000000003</v>
      </c>
      <c r="O10955">
        <v>-135.94417000000001</v>
      </c>
      <c r="P10955">
        <v>1</v>
      </c>
      <c r="Q10955">
        <v>1</v>
      </c>
    </row>
    <row r="10956" spans="1:17" x14ac:dyDescent="0.25">
      <c r="A10956" s="1">
        <v>42274</v>
      </c>
      <c r="B10956" s="2">
        <f t="shared" si="684"/>
        <v>2015</v>
      </c>
      <c r="C10956" s="2">
        <f t="shared" si="685"/>
        <v>9</v>
      </c>
      <c r="D10956" s="2">
        <f t="shared" si="686"/>
        <v>27</v>
      </c>
      <c r="E10956" s="2">
        <f t="shared" si="687"/>
        <v>1</v>
      </c>
      <c r="F10956" s="1" t="s">
        <v>793</v>
      </c>
      <c r="G10956" t="s">
        <v>640</v>
      </c>
      <c r="H10956" s="7" t="s">
        <v>743</v>
      </c>
      <c r="I10956" t="s">
        <v>624</v>
      </c>
      <c r="J10956" t="s">
        <v>164</v>
      </c>
      <c r="K10956" t="s">
        <v>90</v>
      </c>
      <c r="L10956" t="s">
        <v>177</v>
      </c>
      <c r="M10956">
        <v>5</v>
      </c>
      <c r="N10956">
        <v>57.513330000000003</v>
      </c>
      <c r="O10956">
        <v>-135.94417000000001</v>
      </c>
      <c r="P10956">
        <v>1</v>
      </c>
      <c r="Q10956">
        <v>1</v>
      </c>
    </row>
    <row r="10957" spans="1:17" x14ac:dyDescent="0.25">
      <c r="A10957" s="1">
        <v>42278</v>
      </c>
      <c r="B10957" s="2">
        <f t="shared" si="684"/>
        <v>2015</v>
      </c>
      <c r="C10957" s="2">
        <f t="shared" si="685"/>
        <v>10</v>
      </c>
      <c r="D10957" s="2">
        <f t="shared" si="686"/>
        <v>1</v>
      </c>
      <c r="E10957" s="2">
        <f t="shared" si="687"/>
        <v>5</v>
      </c>
      <c r="F10957" s="1" t="s">
        <v>793</v>
      </c>
      <c r="G10957" t="s">
        <v>640</v>
      </c>
      <c r="H10957" s="7" t="s">
        <v>743</v>
      </c>
      <c r="I10957" t="s">
        <v>624</v>
      </c>
      <c r="J10957" t="s">
        <v>164</v>
      </c>
      <c r="K10957" t="s">
        <v>90</v>
      </c>
      <c r="L10957" t="s">
        <v>177</v>
      </c>
      <c r="M10957">
        <v>4</v>
      </c>
      <c r="N10957">
        <v>57.513330000000003</v>
      </c>
      <c r="O10957">
        <v>-135.94417000000001</v>
      </c>
      <c r="P10957">
        <v>1</v>
      </c>
      <c r="Q10957">
        <v>1</v>
      </c>
    </row>
    <row r="10958" spans="1:17" x14ac:dyDescent="0.25">
      <c r="A10958" s="1">
        <v>42280</v>
      </c>
      <c r="B10958" s="2">
        <f t="shared" si="684"/>
        <v>2015</v>
      </c>
      <c r="C10958" s="2">
        <f t="shared" si="685"/>
        <v>10</v>
      </c>
      <c r="D10958" s="2">
        <f t="shared" si="686"/>
        <v>3</v>
      </c>
      <c r="E10958" s="2">
        <f t="shared" si="687"/>
        <v>7</v>
      </c>
      <c r="F10958" s="1" t="s">
        <v>793</v>
      </c>
      <c r="G10958" t="s">
        <v>640</v>
      </c>
      <c r="H10958" s="7" t="s">
        <v>743</v>
      </c>
      <c r="I10958" t="s">
        <v>624</v>
      </c>
      <c r="J10958" t="s">
        <v>164</v>
      </c>
      <c r="K10958" t="s">
        <v>90</v>
      </c>
      <c r="L10958" t="s">
        <v>177</v>
      </c>
      <c r="M10958">
        <v>4</v>
      </c>
      <c r="N10958">
        <v>57.513330000000003</v>
      </c>
      <c r="O10958">
        <v>-135.94417000000001</v>
      </c>
      <c r="P10958">
        <v>1</v>
      </c>
      <c r="Q10958">
        <v>1</v>
      </c>
    </row>
    <row r="10959" spans="1:17" x14ac:dyDescent="0.25">
      <c r="A10959" s="1">
        <v>41916</v>
      </c>
      <c r="B10959" s="2">
        <f t="shared" si="684"/>
        <v>2014</v>
      </c>
      <c r="C10959" s="2">
        <f t="shared" si="685"/>
        <v>10</v>
      </c>
      <c r="D10959" s="2">
        <f t="shared" si="686"/>
        <v>4</v>
      </c>
      <c r="E10959" s="2">
        <f t="shared" si="687"/>
        <v>7</v>
      </c>
      <c r="F10959" s="1" t="s">
        <v>793</v>
      </c>
      <c r="G10959" t="s">
        <v>640</v>
      </c>
      <c r="H10959" s="7" t="s">
        <v>743</v>
      </c>
      <c r="I10959" t="s">
        <v>624</v>
      </c>
      <c r="J10959" t="s">
        <v>164</v>
      </c>
      <c r="K10959" t="s">
        <v>90</v>
      </c>
      <c r="L10959" t="s">
        <v>177</v>
      </c>
      <c r="M10959">
        <v>5</v>
      </c>
      <c r="N10959">
        <v>57.513330000000003</v>
      </c>
      <c r="O10959">
        <v>-135.94417000000001</v>
      </c>
      <c r="P10959">
        <v>1</v>
      </c>
      <c r="Q10959">
        <v>1</v>
      </c>
    </row>
    <row r="10960" spans="1:17" x14ac:dyDescent="0.25">
      <c r="A10960" s="1">
        <v>42140</v>
      </c>
      <c r="B10960" s="2">
        <f t="shared" si="684"/>
        <v>2015</v>
      </c>
      <c r="C10960" s="2">
        <f t="shared" si="685"/>
        <v>5</v>
      </c>
      <c r="D10960" s="2">
        <f t="shared" si="686"/>
        <v>16</v>
      </c>
      <c r="E10960" s="2">
        <f t="shared" si="687"/>
        <v>7</v>
      </c>
      <c r="F10960" s="1" t="s">
        <v>791</v>
      </c>
      <c r="G10960" t="s">
        <v>640</v>
      </c>
      <c r="H10960" s="7" t="s">
        <v>743</v>
      </c>
      <c r="I10960" t="s">
        <v>624</v>
      </c>
      <c r="J10960" t="s">
        <v>164</v>
      </c>
      <c r="K10960" t="s">
        <v>90</v>
      </c>
      <c r="L10960" t="s">
        <v>13</v>
      </c>
      <c r="M10960">
        <v>5</v>
      </c>
      <c r="N10960">
        <v>57.513330000000003</v>
      </c>
      <c r="O10960">
        <v>-135.94417000000001</v>
      </c>
      <c r="P10960">
        <v>1</v>
      </c>
      <c r="Q10960">
        <v>1</v>
      </c>
    </row>
    <row r="10961" spans="1:17" x14ac:dyDescent="0.25">
      <c r="A10961" s="1">
        <v>42141</v>
      </c>
      <c r="B10961" s="2">
        <f t="shared" si="684"/>
        <v>2015</v>
      </c>
      <c r="C10961" s="2">
        <f t="shared" si="685"/>
        <v>5</v>
      </c>
      <c r="D10961" s="2">
        <f t="shared" si="686"/>
        <v>17</v>
      </c>
      <c r="E10961" s="2">
        <f t="shared" si="687"/>
        <v>1</v>
      </c>
      <c r="F10961" s="1" t="s">
        <v>791</v>
      </c>
      <c r="G10961" t="s">
        <v>640</v>
      </c>
      <c r="H10961" s="7" t="s">
        <v>743</v>
      </c>
      <c r="I10961" t="s">
        <v>624</v>
      </c>
      <c r="J10961" t="s">
        <v>164</v>
      </c>
      <c r="K10961" t="s">
        <v>90</v>
      </c>
      <c r="L10961" t="s">
        <v>13</v>
      </c>
      <c r="M10961">
        <v>5</v>
      </c>
      <c r="N10961">
        <v>57.513330000000003</v>
      </c>
      <c r="O10961">
        <v>-135.94417000000001</v>
      </c>
      <c r="P10961">
        <v>1</v>
      </c>
      <c r="Q10961">
        <v>1</v>
      </c>
    </row>
    <row r="10962" spans="1:17" x14ac:dyDescent="0.25">
      <c r="A10962" s="1">
        <v>42144</v>
      </c>
      <c r="B10962" s="2">
        <f t="shared" si="684"/>
        <v>2015</v>
      </c>
      <c r="C10962" s="2">
        <f t="shared" si="685"/>
        <v>5</v>
      </c>
      <c r="D10962" s="2">
        <f t="shared" si="686"/>
        <v>20</v>
      </c>
      <c r="E10962" s="2">
        <f t="shared" si="687"/>
        <v>4</v>
      </c>
      <c r="F10962" s="1" t="s">
        <v>791</v>
      </c>
      <c r="G10962" t="s">
        <v>640</v>
      </c>
      <c r="H10962" s="7" t="s">
        <v>743</v>
      </c>
      <c r="I10962" t="s">
        <v>624</v>
      </c>
      <c r="J10962" t="s">
        <v>164</v>
      </c>
      <c r="K10962" t="s">
        <v>90</v>
      </c>
      <c r="L10962" t="s">
        <v>13</v>
      </c>
      <c r="M10962">
        <v>1</v>
      </c>
      <c r="N10962">
        <v>57.513330000000003</v>
      </c>
      <c r="O10962">
        <v>-135.94417000000001</v>
      </c>
      <c r="P10962">
        <v>1</v>
      </c>
      <c r="Q10962">
        <v>1</v>
      </c>
    </row>
    <row r="10963" spans="1:17" x14ac:dyDescent="0.25">
      <c r="A10963" s="1">
        <v>41419</v>
      </c>
      <c r="B10963" s="2">
        <f t="shared" si="684"/>
        <v>2013</v>
      </c>
      <c r="C10963" s="2">
        <f t="shared" si="685"/>
        <v>5</v>
      </c>
      <c r="D10963" s="2">
        <f t="shared" si="686"/>
        <v>25</v>
      </c>
      <c r="E10963" s="2">
        <f t="shared" si="687"/>
        <v>7</v>
      </c>
      <c r="F10963" s="1" t="s">
        <v>791</v>
      </c>
      <c r="G10963" t="s">
        <v>640</v>
      </c>
      <c r="H10963" s="7" t="s">
        <v>743</v>
      </c>
      <c r="I10963" t="s">
        <v>624</v>
      </c>
      <c r="J10963" t="s">
        <v>164</v>
      </c>
      <c r="K10963" t="s">
        <v>90</v>
      </c>
      <c r="L10963" t="s">
        <v>13</v>
      </c>
      <c r="M10963">
        <v>3</v>
      </c>
      <c r="N10963">
        <v>57.513330000000003</v>
      </c>
      <c r="O10963">
        <v>-135.94417000000001</v>
      </c>
      <c r="P10963">
        <v>1</v>
      </c>
      <c r="Q10963">
        <v>1</v>
      </c>
    </row>
    <row r="10964" spans="1:17" x14ac:dyDescent="0.25">
      <c r="A10964" s="1">
        <v>41422</v>
      </c>
      <c r="B10964" s="2">
        <f t="shared" si="684"/>
        <v>2013</v>
      </c>
      <c r="C10964" s="2">
        <f t="shared" si="685"/>
        <v>5</v>
      </c>
      <c r="D10964" s="2">
        <f t="shared" si="686"/>
        <v>28</v>
      </c>
      <c r="E10964" s="2">
        <f t="shared" si="687"/>
        <v>3</v>
      </c>
      <c r="F10964" s="1" t="s">
        <v>791</v>
      </c>
      <c r="G10964" t="s">
        <v>640</v>
      </c>
      <c r="H10964" s="7" t="s">
        <v>743</v>
      </c>
      <c r="I10964" t="s">
        <v>624</v>
      </c>
      <c r="J10964" t="s">
        <v>164</v>
      </c>
      <c r="K10964" t="s">
        <v>90</v>
      </c>
      <c r="L10964" t="s">
        <v>13</v>
      </c>
      <c r="M10964">
        <v>7</v>
      </c>
      <c r="N10964">
        <v>57.513330000000003</v>
      </c>
      <c r="O10964">
        <v>-135.94417000000001</v>
      </c>
      <c r="P10964">
        <v>1</v>
      </c>
      <c r="Q10964">
        <v>1</v>
      </c>
    </row>
    <row r="10965" spans="1:17" x14ac:dyDescent="0.25">
      <c r="A10965" s="1">
        <v>41916</v>
      </c>
      <c r="B10965" s="2">
        <f t="shared" si="684"/>
        <v>2014</v>
      </c>
      <c r="C10965" s="2">
        <f t="shared" si="685"/>
        <v>10</v>
      </c>
      <c r="D10965" s="2">
        <f t="shared" si="686"/>
        <v>4</v>
      </c>
      <c r="E10965" s="2">
        <f t="shared" si="687"/>
        <v>7</v>
      </c>
      <c r="F10965" s="1" t="s">
        <v>793</v>
      </c>
      <c r="G10965" t="s">
        <v>640</v>
      </c>
      <c r="H10965" s="7" t="s">
        <v>743</v>
      </c>
      <c r="I10965" t="s">
        <v>624</v>
      </c>
      <c r="J10965" t="s">
        <v>164</v>
      </c>
      <c r="K10965" t="s">
        <v>90</v>
      </c>
      <c r="L10965" t="s">
        <v>13</v>
      </c>
      <c r="M10965">
        <v>5</v>
      </c>
      <c r="N10965">
        <v>57.513330000000003</v>
      </c>
      <c r="O10965">
        <v>-135.94417000000001</v>
      </c>
      <c r="P10965">
        <v>1</v>
      </c>
      <c r="Q10965">
        <v>1</v>
      </c>
    </row>
    <row r="10966" spans="1:17" x14ac:dyDescent="0.25">
      <c r="A10966" s="1">
        <v>41053</v>
      </c>
      <c r="B10966" s="2">
        <f t="shared" si="684"/>
        <v>2012</v>
      </c>
      <c r="C10966" s="2">
        <f t="shared" si="685"/>
        <v>5</v>
      </c>
      <c r="D10966" s="2">
        <f t="shared" si="686"/>
        <v>24</v>
      </c>
      <c r="E10966" s="2">
        <f t="shared" si="687"/>
        <v>5</v>
      </c>
      <c r="F10966" s="1" t="s">
        <v>791</v>
      </c>
      <c r="G10966" t="s">
        <v>86</v>
      </c>
      <c r="H10966" s="7" t="s">
        <v>753</v>
      </c>
      <c r="I10966" t="s">
        <v>72</v>
      </c>
      <c r="J10966" t="s">
        <v>10</v>
      </c>
      <c r="K10966" t="s">
        <v>67</v>
      </c>
      <c r="L10966" t="s">
        <v>177</v>
      </c>
      <c r="M10966">
        <v>2</v>
      </c>
      <c r="N10966">
        <v>58.155279999999998</v>
      </c>
      <c r="O10966">
        <v>-133.66611</v>
      </c>
      <c r="P10966">
        <v>1</v>
      </c>
      <c r="Q10966">
        <v>1</v>
      </c>
    </row>
    <row r="10967" spans="1:17" x14ac:dyDescent="0.25">
      <c r="A10967" s="1">
        <v>41054</v>
      </c>
      <c r="B10967" s="2">
        <f t="shared" si="684"/>
        <v>2012</v>
      </c>
      <c r="C10967" s="2">
        <f t="shared" si="685"/>
        <v>5</v>
      </c>
      <c r="D10967" s="2">
        <f t="shared" si="686"/>
        <v>25</v>
      </c>
      <c r="E10967" s="2">
        <f t="shared" si="687"/>
        <v>6</v>
      </c>
      <c r="F10967" s="1" t="s">
        <v>791</v>
      </c>
      <c r="G10967" t="s">
        <v>86</v>
      </c>
      <c r="H10967" s="7" t="s">
        <v>753</v>
      </c>
      <c r="I10967" t="s">
        <v>72</v>
      </c>
      <c r="J10967" t="s">
        <v>10</v>
      </c>
      <c r="K10967" t="s">
        <v>67</v>
      </c>
      <c r="L10967" t="s">
        <v>177</v>
      </c>
      <c r="M10967">
        <v>2</v>
      </c>
      <c r="N10967">
        <v>58.155279999999998</v>
      </c>
      <c r="O10967">
        <v>-133.66611</v>
      </c>
      <c r="P10967">
        <v>1</v>
      </c>
      <c r="Q10967">
        <v>1</v>
      </c>
    </row>
    <row r="10968" spans="1:17" x14ac:dyDescent="0.25">
      <c r="A10968" s="1">
        <v>41784</v>
      </c>
      <c r="B10968" s="2">
        <f t="shared" si="684"/>
        <v>2014</v>
      </c>
      <c r="C10968" s="2">
        <f t="shared" si="685"/>
        <v>5</v>
      </c>
      <c r="D10968" s="2">
        <f t="shared" si="686"/>
        <v>25</v>
      </c>
      <c r="E10968" s="2">
        <f t="shared" si="687"/>
        <v>1</v>
      </c>
      <c r="F10968" s="1" t="s">
        <v>791</v>
      </c>
      <c r="G10968" t="s">
        <v>86</v>
      </c>
      <c r="H10968" s="7" t="s">
        <v>753</v>
      </c>
      <c r="I10968" t="s">
        <v>72</v>
      </c>
      <c r="J10968" t="s">
        <v>10</v>
      </c>
      <c r="K10968" t="s">
        <v>67</v>
      </c>
      <c r="L10968" t="s">
        <v>177</v>
      </c>
      <c r="M10968">
        <v>3</v>
      </c>
      <c r="N10968">
        <v>58.155279999999998</v>
      </c>
      <c r="O10968">
        <v>-133.66611</v>
      </c>
      <c r="P10968">
        <v>1</v>
      </c>
      <c r="Q10968">
        <v>1</v>
      </c>
    </row>
    <row r="10969" spans="1:17" x14ac:dyDescent="0.25">
      <c r="A10969" s="1">
        <v>41785</v>
      </c>
      <c r="B10969" s="2">
        <f t="shared" si="684"/>
        <v>2014</v>
      </c>
      <c r="C10969" s="2">
        <f t="shared" si="685"/>
        <v>5</v>
      </c>
      <c r="D10969" s="2">
        <f t="shared" si="686"/>
        <v>26</v>
      </c>
      <c r="E10969" s="2">
        <f t="shared" si="687"/>
        <v>2</v>
      </c>
      <c r="F10969" s="1" t="s">
        <v>791</v>
      </c>
      <c r="G10969" t="s">
        <v>86</v>
      </c>
      <c r="H10969" s="7" t="s">
        <v>753</v>
      </c>
      <c r="I10969" t="s">
        <v>72</v>
      </c>
      <c r="J10969" t="s">
        <v>10</v>
      </c>
      <c r="K10969" t="s">
        <v>67</v>
      </c>
      <c r="L10969" t="s">
        <v>177</v>
      </c>
      <c r="M10969">
        <v>3</v>
      </c>
      <c r="N10969">
        <v>58.155279999999998</v>
      </c>
      <c r="O10969">
        <v>-133.66611</v>
      </c>
      <c r="P10969">
        <v>1</v>
      </c>
      <c r="Q10969">
        <v>1</v>
      </c>
    </row>
    <row r="10970" spans="1:17" x14ac:dyDescent="0.25">
      <c r="A10970" s="1">
        <v>42147</v>
      </c>
      <c r="B10970" s="2">
        <f t="shared" si="684"/>
        <v>2015</v>
      </c>
      <c r="C10970" s="2">
        <f t="shared" si="685"/>
        <v>5</v>
      </c>
      <c r="D10970" s="2">
        <f t="shared" si="686"/>
        <v>23</v>
      </c>
      <c r="E10970" s="2">
        <f t="shared" si="687"/>
        <v>7</v>
      </c>
      <c r="F10970" s="1" t="s">
        <v>791</v>
      </c>
      <c r="G10970" t="s">
        <v>86</v>
      </c>
      <c r="H10970" s="7" t="s">
        <v>753</v>
      </c>
      <c r="I10970" t="s">
        <v>72</v>
      </c>
      <c r="J10970" t="s">
        <v>10</v>
      </c>
      <c r="K10970" t="s">
        <v>67</v>
      </c>
      <c r="L10970" t="s">
        <v>734</v>
      </c>
      <c r="M10970">
        <v>4</v>
      </c>
      <c r="N10970">
        <v>58.155279999999998</v>
      </c>
      <c r="O10970">
        <v>-133.66611</v>
      </c>
      <c r="P10970">
        <v>1</v>
      </c>
      <c r="Q10970">
        <v>1</v>
      </c>
    </row>
    <row r="10971" spans="1:17" x14ac:dyDescent="0.25">
      <c r="A10971" s="1">
        <v>41130</v>
      </c>
      <c r="B10971" s="2">
        <f t="shared" si="684"/>
        <v>2012</v>
      </c>
      <c r="C10971" s="2">
        <f t="shared" si="685"/>
        <v>8</v>
      </c>
      <c r="D10971" s="2">
        <f t="shared" si="686"/>
        <v>9</v>
      </c>
      <c r="E10971" s="2">
        <f t="shared" si="687"/>
        <v>5</v>
      </c>
      <c r="F10971" s="1" t="s">
        <v>792</v>
      </c>
      <c r="G10971" t="s">
        <v>56</v>
      </c>
      <c r="H10971" s="7" t="s">
        <v>749</v>
      </c>
      <c r="I10971" t="s">
        <v>52</v>
      </c>
      <c r="J10971" t="s">
        <v>10</v>
      </c>
      <c r="K10971" t="s">
        <v>50</v>
      </c>
      <c r="L10971" t="s">
        <v>44</v>
      </c>
      <c r="M10971">
        <v>12</v>
      </c>
      <c r="N10971">
        <v>58.233060000000002</v>
      </c>
      <c r="O10971">
        <v>-134.54499999999999</v>
      </c>
      <c r="P10971">
        <v>6</v>
      </c>
      <c r="Q10971">
        <v>1</v>
      </c>
    </row>
    <row r="10972" spans="1:17" x14ac:dyDescent="0.25">
      <c r="A10972" s="1">
        <v>41131</v>
      </c>
      <c r="B10972" s="2">
        <f t="shared" si="684"/>
        <v>2012</v>
      </c>
      <c r="C10972" s="2">
        <f t="shared" si="685"/>
        <v>8</v>
      </c>
      <c r="D10972" s="2">
        <f t="shared" si="686"/>
        <v>10</v>
      </c>
      <c r="E10972" s="2">
        <f t="shared" si="687"/>
        <v>6</v>
      </c>
      <c r="F10972" s="1" t="s">
        <v>792</v>
      </c>
      <c r="G10972" t="s">
        <v>56</v>
      </c>
      <c r="H10972" s="7" t="s">
        <v>749</v>
      </c>
      <c r="I10972" t="s">
        <v>52</v>
      </c>
      <c r="J10972" t="s">
        <v>10</v>
      </c>
      <c r="K10972" t="s">
        <v>50</v>
      </c>
      <c r="L10972" t="s">
        <v>44</v>
      </c>
      <c r="M10972">
        <v>12</v>
      </c>
      <c r="N10972">
        <v>58.233060000000002</v>
      </c>
      <c r="O10972">
        <v>-134.54499999999999</v>
      </c>
      <c r="P10972">
        <v>6</v>
      </c>
      <c r="Q10972">
        <v>1</v>
      </c>
    </row>
    <row r="10973" spans="1:17" x14ac:dyDescent="0.25">
      <c r="A10973" s="1">
        <v>41132</v>
      </c>
      <c r="B10973" s="2">
        <f t="shared" si="684"/>
        <v>2012</v>
      </c>
      <c r="C10973" s="2">
        <f t="shared" si="685"/>
        <v>8</v>
      </c>
      <c r="D10973" s="2">
        <f t="shared" si="686"/>
        <v>11</v>
      </c>
      <c r="E10973" s="2">
        <f t="shared" si="687"/>
        <v>7</v>
      </c>
      <c r="F10973" s="1" t="s">
        <v>792</v>
      </c>
      <c r="G10973" t="s">
        <v>56</v>
      </c>
      <c r="H10973" s="7" t="s">
        <v>749</v>
      </c>
      <c r="I10973" t="s">
        <v>52</v>
      </c>
      <c r="J10973" t="s">
        <v>10</v>
      </c>
      <c r="K10973" t="s">
        <v>50</v>
      </c>
      <c r="L10973" t="s">
        <v>44</v>
      </c>
      <c r="M10973">
        <v>12</v>
      </c>
      <c r="N10973">
        <v>58.233060000000002</v>
      </c>
      <c r="O10973">
        <v>-134.54499999999999</v>
      </c>
      <c r="P10973">
        <v>6</v>
      </c>
      <c r="Q10973">
        <v>1</v>
      </c>
    </row>
    <row r="10974" spans="1:17" x14ac:dyDescent="0.25">
      <c r="A10974" s="1">
        <v>41762</v>
      </c>
      <c r="B10974" s="2">
        <f t="shared" si="684"/>
        <v>2014</v>
      </c>
      <c r="C10974" s="2">
        <f t="shared" si="685"/>
        <v>5</v>
      </c>
      <c r="D10974" s="2">
        <f t="shared" si="686"/>
        <v>3</v>
      </c>
      <c r="E10974" s="2">
        <f t="shared" si="687"/>
        <v>7</v>
      </c>
      <c r="F10974" s="1" t="s">
        <v>791</v>
      </c>
      <c r="G10974" t="s">
        <v>513</v>
      </c>
      <c r="H10974" s="7" t="s">
        <v>776</v>
      </c>
      <c r="I10974" t="s">
        <v>501</v>
      </c>
      <c r="J10974" t="s">
        <v>418</v>
      </c>
      <c r="K10974" t="s">
        <v>502</v>
      </c>
      <c r="L10974" t="s">
        <v>177</v>
      </c>
      <c r="M10974">
        <v>24</v>
      </c>
      <c r="N10974">
        <v>57.977330000000002</v>
      </c>
      <c r="O10974">
        <v>-134.76576</v>
      </c>
      <c r="P10974">
        <v>3</v>
      </c>
      <c r="Q10974">
        <v>1</v>
      </c>
    </row>
    <row r="10975" spans="1:17" x14ac:dyDescent="0.25">
      <c r="A10975" s="1">
        <v>42130</v>
      </c>
      <c r="B10975" s="2">
        <f t="shared" si="684"/>
        <v>2015</v>
      </c>
      <c r="C10975" s="2">
        <f t="shared" si="685"/>
        <v>5</v>
      </c>
      <c r="D10975" s="2">
        <f t="shared" si="686"/>
        <v>6</v>
      </c>
      <c r="E10975" s="2">
        <f t="shared" si="687"/>
        <v>4</v>
      </c>
      <c r="F10975" s="1" t="s">
        <v>791</v>
      </c>
      <c r="G10975" t="s">
        <v>513</v>
      </c>
      <c r="H10975" s="7" t="s">
        <v>776</v>
      </c>
      <c r="I10975" t="s">
        <v>501</v>
      </c>
      <c r="J10975" t="s">
        <v>418</v>
      </c>
      <c r="K10975" t="s">
        <v>502</v>
      </c>
      <c r="L10975" t="s">
        <v>177</v>
      </c>
      <c r="M10975">
        <v>24</v>
      </c>
      <c r="N10975">
        <v>57.977330000000002</v>
      </c>
      <c r="O10975">
        <v>-134.76576</v>
      </c>
      <c r="P10975">
        <v>3</v>
      </c>
      <c r="Q10975">
        <v>1</v>
      </c>
    </row>
    <row r="10976" spans="1:17" x14ac:dyDescent="0.25">
      <c r="A10976" s="1">
        <v>41768</v>
      </c>
      <c r="B10976" s="2">
        <f t="shared" si="684"/>
        <v>2014</v>
      </c>
      <c r="C10976" s="2">
        <f t="shared" si="685"/>
        <v>5</v>
      </c>
      <c r="D10976" s="2">
        <f t="shared" si="686"/>
        <v>9</v>
      </c>
      <c r="E10976" s="2">
        <f t="shared" si="687"/>
        <v>6</v>
      </c>
      <c r="F10976" s="1" t="s">
        <v>791</v>
      </c>
      <c r="G10976" t="s">
        <v>513</v>
      </c>
      <c r="H10976" s="7" t="s">
        <v>776</v>
      </c>
      <c r="I10976" t="s">
        <v>501</v>
      </c>
      <c r="J10976" t="s">
        <v>418</v>
      </c>
      <c r="K10976" t="s">
        <v>502</v>
      </c>
      <c r="L10976" t="s">
        <v>177</v>
      </c>
      <c r="M10976">
        <v>24</v>
      </c>
      <c r="N10976">
        <v>57.977330000000002</v>
      </c>
      <c r="O10976">
        <v>-134.76576</v>
      </c>
      <c r="P10976">
        <v>3</v>
      </c>
      <c r="Q10976">
        <v>1</v>
      </c>
    </row>
    <row r="10977" spans="1:17" x14ac:dyDescent="0.25">
      <c r="A10977" s="1">
        <v>41404</v>
      </c>
      <c r="B10977" s="2">
        <f t="shared" si="684"/>
        <v>2013</v>
      </c>
      <c r="C10977" s="2">
        <f t="shared" si="685"/>
        <v>5</v>
      </c>
      <c r="D10977" s="2">
        <f t="shared" si="686"/>
        <v>10</v>
      </c>
      <c r="E10977" s="2">
        <f t="shared" si="687"/>
        <v>6</v>
      </c>
      <c r="F10977" s="1" t="s">
        <v>791</v>
      </c>
      <c r="G10977" t="s">
        <v>513</v>
      </c>
      <c r="H10977" s="7" t="s">
        <v>776</v>
      </c>
      <c r="I10977" t="s">
        <v>501</v>
      </c>
      <c r="J10977" t="s">
        <v>418</v>
      </c>
      <c r="K10977" t="s">
        <v>502</v>
      </c>
      <c r="L10977" t="s">
        <v>177</v>
      </c>
      <c r="M10977">
        <v>24</v>
      </c>
      <c r="N10977">
        <v>57.977330000000002</v>
      </c>
      <c r="O10977">
        <v>-134.76576</v>
      </c>
      <c r="P10977">
        <v>1</v>
      </c>
      <c r="Q10977">
        <v>1</v>
      </c>
    </row>
    <row r="10978" spans="1:17" x14ac:dyDescent="0.25">
      <c r="A10978" s="1">
        <v>41048</v>
      </c>
      <c r="B10978" s="2">
        <f t="shared" si="684"/>
        <v>2012</v>
      </c>
      <c r="C10978" s="2">
        <f t="shared" si="685"/>
        <v>5</v>
      </c>
      <c r="D10978" s="2">
        <f t="shared" si="686"/>
        <v>19</v>
      </c>
      <c r="E10978" s="2">
        <f t="shared" si="687"/>
        <v>7</v>
      </c>
      <c r="F10978" s="1" t="s">
        <v>791</v>
      </c>
      <c r="G10978" t="s">
        <v>513</v>
      </c>
      <c r="H10978" s="7" t="s">
        <v>776</v>
      </c>
      <c r="I10978" t="s">
        <v>501</v>
      </c>
      <c r="J10978" t="s">
        <v>418</v>
      </c>
      <c r="K10978" t="s">
        <v>502</v>
      </c>
      <c r="L10978" t="s">
        <v>177</v>
      </c>
      <c r="M10978">
        <v>22</v>
      </c>
      <c r="N10978">
        <v>57.977330000000002</v>
      </c>
      <c r="O10978">
        <v>-134.76576</v>
      </c>
      <c r="P10978">
        <v>2</v>
      </c>
      <c r="Q10978">
        <v>1</v>
      </c>
    </row>
    <row r="10979" spans="1:17" x14ac:dyDescent="0.25">
      <c r="A10979" s="1">
        <v>41408</v>
      </c>
      <c r="B10979" s="2">
        <f t="shared" si="684"/>
        <v>2013</v>
      </c>
      <c r="C10979" s="2">
        <f t="shared" si="685"/>
        <v>5</v>
      </c>
      <c r="D10979" s="2">
        <f t="shared" si="686"/>
        <v>14</v>
      </c>
      <c r="E10979" s="2">
        <f t="shared" si="687"/>
        <v>3</v>
      </c>
      <c r="F10979" s="1" t="s">
        <v>791</v>
      </c>
      <c r="G10979" t="s">
        <v>447</v>
      </c>
      <c r="H10979" s="7" t="s">
        <v>769</v>
      </c>
      <c r="I10979" t="s">
        <v>432</v>
      </c>
      <c r="J10979" t="s">
        <v>418</v>
      </c>
      <c r="K10979" t="s">
        <v>433</v>
      </c>
      <c r="L10979" t="s">
        <v>177</v>
      </c>
      <c r="M10979">
        <v>15</v>
      </c>
      <c r="N10979">
        <v>57.334220000000002</v>
      </c>
      <c r="O10979">
        <v>-133.92520999999999</v>
      </c>
      <c r="P10979">
        <v>1</v>
      </c>
      <c r="Q10979">
        <v>1</v>
      </c>
    </row>
    <row r="10980" spans="1:17" x14ac:dyDescent="0.25">
      <c r="A10980" s="1">
        <v>41045</v>
      </c>
      <c r="B10980" s="2">
        <f t="shared" si="684"/>
        <v>2012</v>
      </c>
      <c r="C10980" s="2">
        <f t="shared" si="685"/>
        <v>5</v>
      </c>
      <c r="D10980" s="2">
        <f t="shared" si="686"/>
        <v>16</v>
      </c>
      <c r="E10980" s="2">
        <f t="shared" si="687"/>
        <v>4</v>
      </c>
      <c r="F10980" s="1" t="s">
        <v>791</v>
      </c>
      <c r="G10980" t="s">
        <v>647</v>
      </c>
      <c r="H10980" s="7" t="s">
        <v>788</v>
      </c>
      <c r="I10980" t="s">
        <v>645</v>
      </c>
      <c r="J10980" t="s">
        <v>519</v>
      </c>
      <c r="K10980" t="s">
        <v>626</v>
      </c>
      <c r="L10980" t="s">
        <v>177</v>
      </c>
      <c r="M10980">
        <v>2</v>
      </c>
      <c r="N10980">
        <v>57.918230000000001</v>
      </c>
      <c r="O10980">
        <v>-136.31783999999999</v>
      </c>
      <c r="P10980">
        <v>2</v>
      </c>
      <c r="Q10980">
        <v>1</v>
      </c>
    </row>
    <row r="10981" spans="1:17" x14ac:dyDescent="0.25">
      <c r="A10981" s="1">
        <v>40680</v>
      </c>
      <c r="B10981" s="2">
        <f t="shared" si="684"/>
        <v>2011</v>
      </c>
      <c r="C10981" s="2">
        <f t="shared" si="685"/>
        <v>5</v>
      </c>
      <c r="D10981" s="2">
        <f t="shared" si="686"/>
        <v>17</v>
      </c>
      <c r="E10981" s="2">
        <f t="shared" si="687"/>
        <v>3</v>
      </c>
      <c r="F10981" s="1" t="s">
        <v>791</v>
      </c>
      <c r="G10981" t="s">
        <v>647</v>
      </c>
      <c r="H10981" s="7" t="s">
        <v>788</v>
      </c>
      <c r="I10981" t="s">
        <v>645</v>
      </c>
      <c r="J10981" t="s">
        <v>519</v>
      </c>
      <c r="K10981" t="s">
        <v>626</v>
      </c>
      <c r="L10981" t="s">
        <v>177</v>
      </c>
      <c r="M10981">
        <v>4</v>
      </c>
      <c r="N10981">
        <v>57.918230000000001</v>
      </c>
      <c r="O10981">
        <v>-136.31783999999999</v>
      </c>
      <c r="P10981">
        <v>1</v>
      </c>
      <c r="Q10981">
        <v>1</v>
      </c>
    </row>
    <row r="10982" spans="1:17" x14ac:dyDescent="0.25">
      <c r="A10982" s="1">
        <v>41046</v>
      </c>
      <c r="B10982" s="2">
        <f t="shared" si="684"/>
        <v>2012</v>
      </c>
      <c r="C10982" s="2">
        <f t="shared" si="685"/>
        <v>5</v>
      </c>
      <c r="D10982" s="2">
        <f t="shared" si="686"/>
        <v>17</v>
      </c>
      <c r="E10982" s="2">
        <f t="shared" si="687"/>
        <v>5</v>
      </c>
      <c r="F10982" s="1" t="s">
        <v>791</v>
      </c>
      <c r="G10982" t="s">
        <v>647</v>
      </c>
      <c r="H10982" s="7" t="s">
        <v>788</v>
      </c>
      <c r="I10982" t="s">
        <v>645</v>
      </c>
      <c r="J10982" t="s">
        <v>519</v>
      </c>
      <c r="K10982" t="s">
        <v>626</v>
      </c>
      <c r="L10982" t="s">
        <v>177</v>
      </c>
      <c r="M10982">
        <v>9</v>
      </c>
      <c r="N10982">
        <v>57.918230000000001</v>
      </c>
      <c r="O10982">
        <v>-136.31783999999999</v>
      </c>
      <c r="P10982">
        <v>1</v>
      </c>
      <c r="Q10982">
        <v>1</v>
      </c>
    </row>
    <row r="10983" spans="1:17" x14ac:dyDescent="0.25">
      <c r="A10983" s="1">
        <v>40684</v>
      </c>
      <c r="B10983" s="2">
        <f t="shared" si="684"/>
        <v>2011</v>
      </c>
      <c r="C10983" s="2">
        <f t="shared" si="685"/>
        <v>5</v>
      </c>
      <c r="D10983" s="2">
        <f t="shared" si="686"/>
        <v>21</v>
      </c>
      <c r="E10983" s="2">
        <f t="shared" si="687"/>
        <v>7</v>
      </c>
      <c r="F10983" s="1" t="s">
        <v>791</v>
      </c>
      <c r="G10983" t="s">
        <v>647</v>
      </c>
      <c r="H10983" s="7" t="s">
        <v>788</v>
      </c>
      <c r="I10983" t="s">
        <v>645</v>
      </c>
      <c r="J10983" t="s">
        <v>519</v>
      </c>
      <c r="K10983" t="s">
        <v>521</v>
      </c>
      <c r="L10983" t="s">
        <v>177</v>
      </c>
      <c r="M10983">
        <v>4</v>
      </c>
      <c r="N10983">
        <v>57.918230000000001</v>
      </c>
      <c r="O10983">
        <v>-136.31783999999999</v>
      </c>
      <c r="P10983">
        <v>1</v>
      </c>
      <c r="Q10983">
        <v>1</v>
      </c>
    </row>
    <row r="10984" spans="1:17" x14ac:dyDescent="0.25">
      <c r="A10984" s="1">
        <v>41050</v>
      </c>
      <c r="B10984" s="2">
        <f t="shared" si="684"/>
        <v>2012</v>
      </c>
      <c r="C10984" s="2">
        <f t="shared" si="685"/>
        <v>5</v>
      </c>
      <c r="D10984" s="2">
        <f t="shared" si="686"/>
        <v>21</v>
      </c>
      <c r="E10984" s="2">
        <f t="shared" si="687"/>
        <v>2</v>
      </c>
      <c r="F10984" s="1" t="s">
        <v>791</v>
      </c>
      <c r="G10984" t="s">
        <v>647</v>
      </c>
      <c r="H10984" s="7" t="s">
        <v>788</v>
      </c>
      <c r="I10984" t="s">
        <v>645</v>
      </c>
      <c r="J10984" t="s">
        <v>519</v>
      </c>
      <c r="K10984" t="s">
        <v>521</v>
      </c>
      <c r="L10984" t="s">
        <v>177</v>
      </c>
      <c r="M10984">
        <v>4</v>
      </c>
      <c r="N10984">
        <v>57.918230000000001</v>
      </c>
      <c r="O10984">
        <v>-136.31783999999999</v>
      </c>
      <c r="P10984">
        <v>1</v>
      </c>
      <c r="Q10984">
        <v>1</v>
      </c>
    </row>
    <row r="10985" spans="1:17" x14ac:dyDescent="0.25">
      <c r="A10985" s="1">
        <v>40685</v>
      </c>
      <c r="B10985" s="2">
        <f t="shared" si="684"/>
        <v>2011</v>
      </c>
      <c r="C10985" s="2">
        <f t="shared" si="685"/>
        <v>5</v>
      </c>
      <c r="D10985" s="2">
        <f t="shared" si="686"/>
        <v>22</v>
      </c>
      <c r="E10985" s="2">
        <f t="shared" si="687"/>
        <v>1</v>
      </c>
      <c r="F10985" s="1" t="s">
        <v>791</v>
      </c>
      <c r="G10985" t="s">
        <v>647</v>
      </c>
      <c r="H10985" s="7" t="s">
        <v>788</v>
      </c>
      <c r="I10985" t="s">
        <v>645</v>
      </c>
      <c r="J10985" t="s">
        <v>519</v>
      </c>
      <c r="K10985" t="s">
        <v>521</v>
      </c>
      <c r="L10985" t="s">
        <v>177</v>
      </c>
      <c r="M10985">
        <v>4</v>
      </c>
      <c r="N10985">
        <v>57.918230000000001</v>
      </c>
      <c r="O10985">
        <v>-136.31783999999999</v>
      </c>
      <c r="P10985">
        <v>1</v>
      </c>
      <c r="Q10985">
        <v>1</v>
      </c>
    </row>
    <row r="10986" spans="1:17" x14ac:dyDescent="0.25">
      <c r="A10986" s="1">
        <v>40686</v>
      </c>
      <c r="B10986" s="2">
        <f t="shared" si="684"/>
        <v>2011</v>
      </c>
      <c r="C10986" s="2">
        <f t="shared" si="685"/>
        <v>5</v>
      </c>
      <c r="D10986" s="2">
        <f t="shared" si="686"/>
        <v>23</v>
      </c>
      <c r="E10986" s="2">
        <f t="shared" si="687"/>
        <v>2</v>
      </c>
      <c r="F10986" s="1" t="s">
        <v>791</v>
      </c>
      <c r="G10986" t="s">
        <v>647</v>
      </c>
      <c r="H10986" s="7" t="s">
        <v>788</v>
      </c>
      <c r="I10986" t="s">
        <v>645</v>
      </c>
      <c r="J10986" t="s">
        <v>519</v>
      </c>
      <c r="K10986" t="s">
        <v>521</v>
      </c>
      <c r="L10986" t="s">
        <v>177</v>
      </c>
      <c r="M10986">
        <v>4</v>
      </c>
      <c r="N10986">
        <v>57.918230000000001</v>
      </c>
      <c r="O10986">
        <v>-136.31783999999999</v>
      </c>
      <c r="P10986">
        <v>1</v>
      </c>
      <c r="Q10986">
        <v>1</v>
      </c>
    </row>
    <row r="10987" spans="1:17" x14ac:dyDescent="0.25">
      <c r="A10987" s="1">
        <v>40687</v>
      </c>
      <c r="B10987" s="2">
        <f t="shared" si="684"/>
        <v>2011</v>
      </c>
      <c r="C10987" s="2">
        <f t="shared" si="685"/>
        <v>5</v>
      </c>
      <c r="D10987" s="2">
        <f t="shared" si="686"/>
        <v>24</v>
      </c>
      <c r="E10987" s="2">
        <f t="shared" si="687"/>
        <v>3</v>
      </c>
      <c r="F10987" s="1" t="s">
        <v>791</v>
      </c>
      <c r="G10987" t="s">
        <v>647</v>
      </c>
      <c r="H10987" s="7" t="s">
        <v>788</v>
      </c>
      <c r="I10987" t="s">
        <v>645</v>
      </c>
      <c r="J10987" t="s">
        <v>519</v>
      </c>
      <c r="K10987" t="s">
        <v>521</v>
      </c>
      <c r="L10987" t="s">
        <v>177</v>
      </c>
      <c r="M10987">
        <v>4</v>
      </c>
      <c r="N10987">
        <v>57.918230000000001</v>
      </c>
      <c r="O10987">
        <v>-136.31783999999999</v>
      </c>
      <c r="P10987">
        <v>1</v>
      </c>
      <c r="Q10987">
        <v>1</v>
      </c>
    </row>
    <row r="10988" spans="1:17" x14ac:dyDescent="0.25">
      <c r="A10988" s="1">
        <v>41055</v>
      </c>
      <c r="B10988" s="2">
        <f t="shared" si="684"/>
        <v>2012</v>
      </c>
      <c r="C10988" s="2">
        <f t="shared" si="685"/>
        <v>5</v>
      </c>
      <c r="D10988" s="2">
        <f t="shared" si="686"/>
        <v>26</v>
      </c>
      <c r="E10988" s="2">
        <f t="shared" si="687"/>
        <v>7</v>
      </c>
      <c r="F10988" s="1" t="s">
        <v>791</v>
      </c>
      <c r="G10988" t="s">
        <v>647</v>
      </c>
      <c r="H10988" s="7" t="s">
        <v>788</v>
      </c>
      <c r="I10988" t="s">
        <v>645</v>
      </c>
      <c r="J10988" t="s">
        <v>519</v>
      </c>
      <c r="K10988" t="s">
        <v>69</v>
      </c>
      <c r="L10988" t="s">
        <v>177</v>
      </c>
      <c r="M10988">
        <v>1</v>
      </c>
      <c r="N10988">
        <v>57.918230000000001</v>
      </c>
      <c r="O10988">
        <v>-136.31783999999999</v>
      </c>
      <c r="P10988">
        <v>2</v>
      </c>
      <c r="Q10988">
        <v>1</v>
      </c>
    </row>
    <row r="10989" spans="1:17" x14ac:dyDescent="0.25">
      <c r="A10989" s="1">
        <v>41056</v>
      </c>
      <c r="B10989" s="2">
        <f t="shared" si="684"/>
        <v>2012</v>
      </c>
      <c r="C10989" s="2">
        <f t="shared" si="685"/>
        <v>5</v>
      </c>
      <c r="D10989" s="2">
        <f t="shared" si="686"/>
        <v>27</v>
      </c>
      <c r="E10989" s="2">
        <f t="shared" si="687"/>
        <v>1</v>
      </c>
      <c r="F10989" s="1" t="s">
        <v>791</v>
      </c>
      <c r="G10989" t="s">
        <v>647</v>
      </c>
      <c r="H10989" s="7" t="s">
        <v>788</v>
      </c>
      <c r="I10989" t="s">
        <v>645</v>
      </c>
      <c r="J10989" t="s">
        <v>519</v>
      </c>
      <c r="K10989" t="s">
        <v>69</v>
      </c>
      <c r="L10989" t="s">
        <v>177</v>
      </c>
      <c r="M10989">
        <v>4</v>
      </c>
      <c r="N10989">
        <v>57.918230000000001</v>
      </c>
      <c r="O10989">
        <v>-136.31783999999999</v>
      </c>
      <c r="P10989">
        <v>2</v>
      </c>
      <c r="Q10989">
        <v>1</v>
      </c>
    </row>
    <row r="10990" spans="1:17" x14ac:dyDescent="0.25">
      <c r="A10990" s="1">
        <v>41423</v>
      </c>
      <c r="B10990" s="2">
        <f t="shared" si="684"/>
        <v>2013</v>
      </c>
      <c r="C10990" s="2">
        <f t="shared" si="685"/>
        <v>5</v>
      </c>
      <c r="D10990" s="2">
        <f t="shared" si="686"/>
        <v>29</v>
      </c>
      <c r="E10990" s="2">
        <f t="shared" si="687"/>
        <v>4</v>
      </c>
      <c r="F10990" s="1" t="s">
        <v>791</v>
      </c>
      <c r="G10990" t="s">
        <v>647</v>
      </c>
      <c r="H10990" s="7" t="s">
        <v>788</v>
      </c>
      <c r="I10990" t="s">
        <v>645</v>
      </c>
      <c r="J10990" t="s">
        <v>519</v>
      </c>
      <c r="K10990" t="s">
        <v>69</v>
      </c>
      <c r="L10990" t="s">
        <v>177</v>
      </c>
      <c r="M10990">
        <v>1</v>
      </c>
      <c r="N10990">
        <v>57.918230000000001</v>
      </c>
      <c r="O10990">
        <v>-136.31783999999999</v>
      </c>
      <c r="P10990">
        <v>1</v>
      </c>
      <c r="Q10990">
        <v>1</v>
      </c>
    </row>
    <row r="10991" spans="1:17" x14ac:dyDescent="0.25">
      <c r="A10991" s="1">
        <v>41424</v>
      </c>
      <c r="B10991" s="2">
        <f t="shared" si="684"/>
        <v>2013</v>
      </c>
      <c r="C10991" s="2">
        <f t="shared" si="685"/>
        <v>5</v>
      </c>
      <c r="D10991" s="2">
        <f t="shared" si="686"/>
        <v>30</v>
      </c>
      <c r="E10991" s="2">
        <f t="shared" si="687"/>
        <v>5</v>
      </c>
      <c r="F10991" s="1" t="s">
        <v>791</v>
      </c>
      <c r="G10991" t="s">
        <v>647</v>
      </c>
      <c r="H10991" s="7" t="s">
        <v>788</v>
      </c>
      <c r="I10991" t="s">
        <v>645</v>
      </c>
      <c r="J10991" t="s">
        <v>519</v>
      </c>
      <c r="K10991" t="s">
        <v>69</v>
      </c>
      <c r="L10991" t="s">
        <v>177</v>
      </c>
      <c r="M10991">
        <v>5</v>
      </c>
      <c r="N10991">
        <v>57.918230000000001</v>
      </c>
      <c r="O10991">
        <v>-136.31783999999999</v>
      </c>
      <c r="P10991">
        <v>1</v>
      </c>
      <c r="Q10991">
        <v>1</v>
      </c>
    </row>
    <row r="10992" spans="1:17" x14ac:dyDescent="0.25">
      <c r="A10992" s="1">
        <v>41168</v>
      </c>
      <c r="B10992" s="2">
        <f t="shared" si="684"/>
        <v>2012</v>
      </c>
      <c r="C10992" s="2">
        <f t="shared" si="685"/>
        <v>9</v>
      </c>
      <c r="D10992" s="2">
        <f t="shared" si="686"/>
        <v>16</v>
      </c>
      <c r="E10992" s="2">
        <f t="shared" si="687"/>
        <v>1</v>
      </c>
      <c r="F10992" s="1" t="s">
        <v>793</v>
      </c>
      <c r="G10992" t="s">
        <v>647</v>
      </c>
      <c r="H10992" s="7" t="s">
        <v>788</v>
      </c>
      <c r="I10992" t="s">
        <v>645</v>
      </c>
      <c r="J10992" t="s">
        <v>519</v>
      </c>
      <c r="K10992" t="s">
        <v>626</v>
      </c>
      <c r="L10992" t="s">
        <v>177</v>
      </c>
      <c r="M10992">
        <v>8</v>
      </c>
      <c r="N10992">
        <v>57.918230000000001</v>
      </c>
      <c r="O10992">
        <v>-136.31783999999999</v>
      </c>
      <c r="P10992">
        <v>2</v>
      </c>
      <c r="Q10992">
        <v>1</v>
      </c>
    </row>
    <row r="10993" spans="1:17" x14ac:dyDescent="0.25">
      <c r="A10993" s="1">
        <v>40804</v>
      </c>
      <c r="B10993" s="2">
        <f t="shared" si="684"/>
        <v>2011</v>
      </c>
      <c r="C10993" s="2">
        <f t="shared" si="685"/>
        <v>9</v>
      </c>
      <c r="D10993" s="2">
        <f t="shared" si="686"/>
        <v>18</v>
      </c>
      <c r="E10993" s="2">
        <f t="shared" si="687"/>
        <v>1</v>
      </c>
      <c r="F10993" s="1" t="s">
        <v>793</v>
      </c>
      <c r="G10993" t="s">
        <v>647</v>
      </c>
      <c r="H10993" s="7" t="s">
        <v>788</v>
      </c>
      <c r="I10993" t="s">
        <v>645</v>
      </c>
      <c r="J10993" t="s">
        <v>519</v>
      </c>
      <c r="K10993" t="s">
        <v>626</v>
      </c>
      <c r="L10993" t="s">
        <v>177</v>
      </c>
      <c r="M10993">
        <v>3</v>
      </c>
      <c r="N10993">
        <v>57.918230000000001</v>
      </c>
      <c r="O10993">
        <v>-136.31783999999999</v>
      </c>
      <c r="P10993">
        <v>2</v>
      </c>
      <c r="Q10993">
        <v>1</v>
      </c>
    </row>
    <row r="10994" spans="1:17" x14ac:dyDescent="0.25">
      <c r="A10994" s="1">
        <v>40808</v>
      </c>
      <c r="B10994" s="2">
        <f t="shared" si="684"/>
        <v>2011</v>
      </c>
      <c r="C10994" s="2">
        <f t="shared" si="685"/>
        <v>9</v>
      </c>
      <c r="D10994" s="2">
        <f t="shared" si="686"/>
        <v>22</v>
      </c>
      <c r="E10994" s="2">
        <f t="shared" si="687"/>
        <v>5</v>
      </c>
      <c r="F10994" s="1" t="s">
        <v>793</v>
      </c>
      <c r="G10994" t="s">
        <v>647</v>
      </c>
      <c r="H10994" s="7" t="s">
        <v>788</v>
      </c>
      <c r="I10994" t="s">
        <v>645</v>
      </c>
      <c r="J10994" t="s">
        <v>519</v>
      </c>
      <c r="K10994" t="s">
        <v>626</v>
      </c>
      <c r="L10994" t="s">
        <v>177</v>
      </c>
      <c r="M10994">
        <v>2</v>
      </c>
      <c r="N10994">
        <v>57.918230000000001</v>
      </c>
      <c r="O10994">
        <v>-136.31783999999999</v>
      </c>
      <c r="P10994">
        <v>2</v>
      </c>
      <c r="Q10994">
        <v>1</v>
      </c>
    </row>
    <row r="10995" spans="1:17" x14ac:dyDescent="0.25">
      <c r="A10995" s="1">
        <v>42146</v>
      </c>
      <c r="B10995" s="2">
        <f t="shared" si="684"/>
        <v>2015</v>
      </c>
      <c r="C10995" s="2">
        <f t="shared" si="685"/>
        <v>5</v>
      </c>
      <c r="D10995" s="2">
        <f t="shared" si="686"/>
        <v>22</v>
      </c>
      <c r="E10995" s="2">
        <f t="shared" si="687"/>
        <v>6</v>
      </c>
      <c r="F10995" s="1" t="s">
        <v>791</v>
      </c>
      <c r="G10995" t="s">
        <v>647</v>
      </c>
      <c r="H10995" s="7" t="s">
        <v>788</v>
      </c>
      <c r="I10995" t="s">
        <v>645</v>
      </c>
      <c r="J10995" t="s">
        <v>519</v>
      </c>
      <c r="K10995" t="s">
        <v>69</v>
      </c>
      <c r="L10995" t="s">
        <v>734</v>
      </c>
      <c r="M10995">
        <v>2</v>
      </c>
      <c r="N10995">
        <v>57.918230000000001</v>
      </c>
      <c r="O10995">
        <v>-136.31783999999999</v>
      </c>
      <c r="P10995">
        <v>1</v>
      </c>
      <c r="Q10995">
        <v>1</v>
      </c>
    </row>
    <row r="10996" spans="1:17" x14ac:dyDescent="0.25">
      <c r="A10996" s="1">
        <v>40706</v>
      </c>
      <c r="B10996" s="2">
        <f t="shared" si="684"/>
        <v>2011</v>
      </c>
      <c r="C10996" s="2">
        <f t="shared" si="685"/>
        <v>6</v>
      </c>
      <c r="D10996" s="2">
        <f t="shared" si="686"/>
        <v>12</v>
      </c>
      <c r="E10996" s="2">
        <f t="shared" si="687"/>
        <v>1</v>
      </c>
      <c r="F10996" s="1" t="s">
        <v>792</v>
      </c>
      <c r="G10996" t="s">
        <v>647</v>
      </c>
      <c r="H10996" s="7" t="s">
        <v>788</v>
      </c>
      <c r="I10996" t="s">
        <v>645</v>
      </c>
      <c r="J10996" t="s">
        <v>519</v>
      </c>
      <c r="K10996" t="s">
        <v>626</v>
      </c>
      <c r="L10996" t="s">
        <v>13</v>
      </c>
      <c r="M10996">
        <v>2</v>
      </c>
      <c r="N10996">
        <v>57.918230000000001</v>
      </c>
      <c r="O10996">
        <v>-136.31783999999999</v>
      </c>
      <c r="P10996">
        <v>6</v>
      </c>
      <c r="Q10996">
        <v>1</v>
      </c>
    </row>
    <row r="10997" spans="1:17" x14ac:dyDescent="0.25">
      <c r="A10997" s="1">
        <v>41806</v>
      </c>
      <c r="B10997" s="2">
        <f t="shared" si="684"/>
        <v>2014</v>
      </c>
      <c r="C10997" s="2">
        <f t="shared" si="685"/>
        <v>6</v>
      </c>
      <c r="D10997" s="2">
        <f t="shared" si="686"/>
        <v>16</v>
      </c>
      <c r="E10997" s="2">
        <f t="shared" si="687"/>
        <v>2</v>
      </c>
      <c r="F10997" s="1" t="s">
        <v>792</v>
      </c>
      <c r="G10997" t="s">
        <v>342</v>
      </c>
      <c r="H10997" s="7" t="s">
        <v>744</v>
      </c>
      <c r="I10997" t="s">
        <v>276</v>
      </c>
      <c r="J10997" t="s">
        <v>164</v>
      </c>
      <c r="K10997" t="s">
        <v>208</v>
      </c>
      <c r="L10997" t="s">
        <v>13</v>
      </c>
      <c r="M10997">
        <v>1</v>
      </c>
      <c r="N10997">
        <v>57.213329999999999</v>
      </c>
      <c r="O10997">
        <v>-135.54472000000001</v>
      </c>
      <c r="P10997">
        <v>11</v>
      </c>
      <c r="Q10997">
        <v>1</v>
      </c>
    </row>
    <row r="10998" spans="1:17" x14ac:dyDescent="0.25">
      <c r="A10998" s="1">
        <v>41820</v>
      </c>
      <c r="B10998" s="2">
        <f t="shared" si="684"/>
        <v>2014</v>
      </c>
      <c r="C10998" s="2">
        <f t="shared" si="685"/>
        <v>6</v>
      </c>
      <c r="D10998" s="2">
        <f t="shared" si="686"/>
        <v>30</v>
      </c>
      <c r="E10998" s="2">
        <f t="shared" si="687"/>
        <v>2</v>
      </c>
      <c r="F10998" s="1" t="s">
        <v>792</v>
      </c>
      <c r="G10998" t="s">
        <v>342</v>
      </c>
      <c r="H10998" s="7" t="s">
        <v>744</v>
      </c>
      <c r="I10998" t="s">
        <v>276</v>
      </c>
      <c r="J10998" t="s">
        <v>164</v>
      </c>
      <c r="K10998" t="s">
        <v>208</v>
      </c>
      <c r="L10998" t="s">
        <v>13</v>
      </c>
      <c r="M10998">
        <v>1</v>
      </c>
      <c r="N10998">
        <v>57.213329999999999</v>
      </c>
      <c r="O10998">
        <v>-135.54472000000001</v>
      </c>
      <c r="P10998">
        <v>18</v>
      </c>
      <c r="Q10998">
        <v>1</v>
      </c>
    </row>
    <row r="10999" spans="1:17" x14ac:dyDescent="0.25">
      <c r="A10999" s="1">
        <v>41840</v>
      </c>
      <c r="B10999" s="2">
        <f t="shared" si="684"/>
        <v>2014</v>
      </c>
      <c r="C10999" s="2">
        <f t="shared" si="685"/>
        <v>7</v>
      </c>
      <c r="D10999" s="2">
        <f t="shared" si="686"/>
        <v>20</v>
      </c>
      <c r="E10999" s="2">
        <f t="shared" si="687"/>
        <v>1</v>
      </c>
      <c r="F10999" s="1" t="s">
        <v>792</v>
      </c>
      <c r="G10999" t="s">
        <v>342</v>
      </c>
      <c r="H10999" s="7" t="s">
        <v>744</v>
      </c>
      <c r="I10999" t="s">
        <v>276</v>
      </c>
      <c r="J10999" t="s">
        <v>164</v>
      </c>
      <c r="K10999" t="s">
        <v>208</v>
      </c>
      <c r="L10999" t="s">
        <v>13</v>
      </c>
      <c r="M10999">
        <v>1</v>
      </c>
      <c r="N10999">
        <v>57.213329999999999</v>
      </c>
      <c r="O10999">
        <v>-135.54472000000001</v>
      </c>
      <c r="P10999">
        <v>20</v>
      </c>
      <c r="Q10999">
        <v>1</v>
      </c>
    </row>
    <row r="11000" spans="1:17" x14ac:dyDescent="0.25">
      <c r="A11000" s="1">
        <v>41848</v>
      </c>
      <c r="B11000" s="2">
        <f t="shared" si="684"/>
        <v>2014</v>
      </c>
      <c r="C11000" s="2">
        <f t="shared" si="685"/>
        <v>7</v>
      </c>
      <c r="D11000" s="2">
        <f t="shared" si="686"/>
        <v>28</v>
      </c>
      <c r="E11000" s="2">
        <f t="shared" si="687"/>
        <v>2</v>
      </c>
      <c r="F11000" s="1" t="s">
        <v>792</v>
      </c>
      <c r="G11000" t="s">
        <v>342</v>
      </c>
      <c r="H11000" s="7" t="s">
        <v>744</v>
      </c>
      <c r="I11000" t="s">
        <v>276</v>
      </c>
      <c r="J11000" t="s">
        <v>164</v>
      </c>
      <c r="K11000" t="s">
        <v>208</v>
      </c>
      <c r="L11000" t="s">
        <v>13</v>
      </c>
      <c r="M11000">
        <v>1</v>
      </c>
      <c r="N11000">
        <v>57.213329999999999</v>
      </c>
      <c r="O11000">
        <v>-135.54472000000001</v>
      </c>
      <c r="P11000">
        <v>8</v>
      </c>
      <c r="Q11000">
        <v>1</v>
      </c>
    </row>
    <row r="11001" spans="1:17" x14ac:dyDescent="0.25">
      <c r="A11001" s="1">
        <v>41850</v>
      </c>
      <c r="B11001" s="2">
        <f t="shared" si="684"/>
        <v>2014</v>
      </c>
      <c r="C11001" s="2">
        <f t="shared" si="685"/>
        <v>7</v>
      </c>
      <c r="D11001" s="2">
        <f t="shared" si="686"/>
        <v>30</v>
      </c>
      <c r="E11001" s="2">
        <f t="shared" si="687"/>
        <v>4</v>
      </c>
      <c r="F11001" s="1" t="s">
        <v>792</v>
      </c>
      <c r="G11001" t="s">
        <v>342</v>
      </c>
      <c r="H11001" s="7" t="s">
        <v>744</v>
      </c>
      <c r="I11001" t="s">
        <v>276</v>
      </c>
      <c r="J11001" t="s">
        <v>164</v>
      </c>
      <c r="K11001" t="s">
        <v>208</v>
      </c>
      <c r="L11001" t="s">
        <v>13</v>
      </c>
      <c r="M11001">
        <v>1</v>
      </c>
      <c r="N11001">
        <v>57.213329999999999</v>
      </c>
      <c r="O11001">
        <v>-135.54472000000001</v>
      </c>
      <c r="P11001">
        <v>11</v>
      </c>
      <c r="Q11001">
        <v>1</v>
      </c>
    </row>
    <row r="11002" spans="1:17" x14ac:dyDescent="0.25">
      <c r="A11002" s="1">
        <v>41881</v>
      </c>
      <c r="B11002" s="2">
        <f t="shared" si="684"/>
        <v>2014</v>
      </c>
      <c r="C11002" s="2">
        <f t="shared" si="685"/>
        <v>8</v>
      </c>
      <c r="D11002" s="2">
        <f t="shared" si="686"/>
        <v>30</v>
      </c>
      <c r="E11002" s="2">
        <f t="shared" si="687"/>
        <v>7</v>
      </c>
      <c r="F11002" s="1" t="s">
        <v>792</v>
      </c>
      <c r="G11002" t="s">
        <v>342</v>
      </c>
      <c r="H11002" s="7" t="s">
        <v>744</v>
      </c>
      <c r="I11002" t="s">
        <v>276</v>
      </c>
      <c r="J11002" t="s">
        <v>164</v>
      </c>
      <c r="K11002" t="s">
        <v>208</v>
      </c>
      <c r="L11002" t="s">
        <v>13</v>
      </c>
      <c r="M11002">
        <v>1</v>
      </c>
      <c r="N11002">
        <v>57.213329999999999</v>
      </c>
      <c r="O11002">
        <v>-135.54472000000001</v>
      </c>
      <c r="P11002">
        <v>11</v>
      </c>
      <c r="Q11002">
        <v>1</v>
      </c>
    </row>
    <row r="11003" spans="1:17" x14ac:dyDescent="0.25">
      <c r="A11003" s="1">
        <v>42130</v>
      </c>
      <c r="B11003" s="2">
        <f t="shared" si="684"/>
        <v>2015</v>
      </c>
      <c r="C11003" s="2">
        <f t="shared" si="685"/>
        <v>5</v>
      </c>
      <c r="D11003" s="2">
        <f t="shared" si="686"/>
        <v>6</v>
      </c>
      <c r="E11003" s="2">
        <f t="shared" si="687"/>
        <v>4</v>
      </c>
      <c r="F11003" s="1" t="s">
        <v>791</v>
      </c>
      <c r="G11003" t="s">
        <v>342</v>
      </c>
      <c r="H11003" s="7" t="s">
        <v>744</v>
      </c>
      <c r="I11003" t="s">
        <v>276</v>
      </c>
      <c r="J11003" t="s">
        <v>164</v>
      </c>
      <c r="K11003" t="s">
        <v>208</v>
      </c>
      <c r="L11003" t="s">
        <v>13</v>
      </c>
      <c r="M11003">
        <v>1</v>
      </c>
      <c r="N11003">
        <v>57.213329999999999</v>
      </c>
      <c r="O11003">
        <v>-135.54472000000001</v>
      </c>
      <c r="P11003">
        <v>14</v>
      </c>
      <c r="Q11003">
        <v>1</v>
      </c>
    </row>
    <row r="11004" spans="1:17" x14ac:dyDescent="0.25">
      <c r="A11004" s="1">
        <v>42161</v>
      </c>
      <c r="B11004" s="2">
        <f t="shared" si="684"/>
        <v>2015</v>
      </c>
      <c r="C11004" s="2">
        <f t="shared" si="685"/>
        <v>6</v>
      </c>
      <c r="D11004" s="2">
        <f t="shared" si="686"/>
        <v>6</v>
      </c>
      <c r="E11004" s="2">
        <f t="shared" si="687"/>
        <v>7</v>
      </c>
      <c r="F11004" s="1" t="s">
        <v>792</v>
      </c>
      <c r="G11004" t="s">
        <v>342</v>
      </c>
      <c r="H11004" s="7" t="s">
        <v>744</v>
      </c>
      <c r="I11004" t="s">
        <v>276</v>
      </c>
      <c r="J11004" t="s">
        <v>164</v>
      </c>
      <c r="K11004" t="s">
        <v>208</v>
      </c>
      <c r="L11004" t="s">
        <v>13</v>
      </c>
      <c r="M11004">
        <v>1</v>
      </c>
      <c r="N11004">
        <v>57.213329999999999</v>
      </c>
      <c r="O11004">
        <v>-135.54472000000001</v>
      </c>
      <c r="P11004">
        <v>15</v>
      </c>
      <c r="Q11004">
        <v>1</v>
      </c>
    </row>
    <row r="11005" spans="1:17" x14ac:dyDescent="0.25">
      <c r="A11005" s="1">
        <v>42163</v>
      </c>
      <c r="B11005" s="2">
        <f t="shared" si="684"/>
        <v>2015</v>
      </c>
      <c r="C11005" s="2">
        <f t="shared" si="685"/>
        <v>6</v>
      </c>
      <c r="D11005" s="2">
        <f t="shared" si="686"/>
        <v>8</v>
      </c>
      <c r="E11005" s="2">
        <f t="shared" si="687"/>
        <v>2</v>
      </c>
      <c r="F11005" s="1" t="s">
        <v>792</v>
      </c>
      <c r="G11005" t="s">
        <v>342</v>
      </c>
      <c r="H11005" s="7" t="s">
        <v>744</v>
      </c>
      <c r="I11005" t="s">
        <v>276</v>
      </c>
      <c r="J11005" t="s">
        <v>164</v>
      </c>
      <c r="K11005" t="s">
        <v>208</v>
      </c>
      <c r="L11005" t="s">
        <v>13</v>
      </c>
      <c r="M11005">
        <v>1</v>
      </c>
      <c r="N11005">
        <v>57.213329999999999</v>
      </c>
      <c r="O11005">
        <v>-135.54472000000001</v>
      </c>
      <c r="P11005">
        <v>9</v>
      </c>
      <c r="Q11005">
        <v>1</v>
      </c>
    </row>
    <row r="11006" spans="1:17" x14ac:dyDescent="0.25">
      <c r="A11006" s="1">
        <v>42181</v>
      </c>
      <c r="B11006" s="2">
        <f t="shared" si="684"/>
        <v>2015</v>
      </c>
      <c r="C11006" s="2">
        <f t="shared" si="685"/>
        <v>6</v>
      </c>
      <c r="D11006" s="2">
        <f t="shared" si="686"/>
        <v>26</v>
      </c>
      <c r="E11006" s="2">
        <f t="shared" si="687"/>
        <v>6</v>
      </c>
      <c r="F11006" s="1" t="s">
        <v>792</v>
      </c>
      <c r="G11006" t="s">
        <v>342</v>
      </c>
      <c r="H11006" s="7" t="s">
        <v>744</v>
      </c>
      <c r="I11006" t="s">
        <v>276</v>
      </c>
      <c r="J11006" t="s">
        <v>164</v>
      </c>
      <c r="K11006" t="s">
        <v>208</v>
      </c>
      <c r="L11006" t="s">
        <v>13</v>
      </c>
      <c r="M11006">
        <v>1</v>
      </c>
      <c r="N11006">
        <v>57.213329999999999</v>
      </c>
      <c r="O11006">
        <v>-135.54472000000001</v>
      </c>
      <c r="P11006">
        <v>20</v>
      </c>
      <c r="Q11006">
        <v>1</v>
      </c>
    </row>
    <row r="11007" spans="1:17" x14ac:dyDescent="0.25">
      <c r="A11007" s="1">
        <v>42186</v>
      </c>
      <c r="B11007" s="2">
        <f t="shared" si="684"/>
        <v>2015</v>
      </c>
      <c r="C11007" s="2">
        <f t="shared" si="685"/>
        <v>7</v>
      </c>
      <c r="D11007" s="2">
        <f t="shared" si="686"/>
        <v>1</v>
      </c>
      <c r="E11007" s="2">
        <f t="shared" si="687"/>
        <v>4</v>
      </c>
      <c r="F11007" s="1" t="s">
        <v>792</v>
      </c>
      <c r="G11007" t="s">
        <v>342</v>
      </c>
      <c r="H11007" s="7" t="s">
        <v>744</v>
      </c>
      <c r="I11007" t="s">
        <v>276</v>
      </c>
      <c r="J11007" t="s">
        <v>164</v>
      </c>
      <c r="K11007" t="s">
        <v>208</v>
      </c>
      <c r="L11007" t="s">
        <v>13</v>
      </c>
      <c r="M11007">
        <v>1</v>
      </c>
      <c r="N11007">
        <v>57.213329999999999</v>
      </c>
      <c r="O11007">
        <v>-135.54472000000001</v>
      </c>
      <c r="P11007">
        <v>2</v>
      </c>
      <c r="Q11007">
        <v>1</v>
      </c>
    </row>
    <row r="11008" spans="1:17" x14ac:dyDescent="0.25">
      <c r="A11008" s="1">
        <v>42195</v>
      </c>
      <c r="B11008" s="2">
        <f t="shared" si="684"/>
        <v>2015</v>
      </c>
      <c r="C11008" s="2">
        <f t="shared" si="685"/>
        <v>7</v>
      </c>
      <c r="D11008" s="2">
        <f t="shared" si="686"/>
        <v>10</v>
      </c>
      <c r="E11008" s="2">
        <f t="shared" si="687"/>
        <v>6</v>
      </c>
      <c r="F11008" s="1" t="s">
        <v>792</v>
      </c>
      <c r="G11008" t="s">
        <v>342</v>
      </c>
      <c r="H11008" s="7" t="s">
        <v>744</v>
      </c>
      <c r="I11008" t="s">
        <v>276</v>
      </c>
      <c r="J11008" t="s">
        <v>164</v>
      </c>
      <c r="K11008" t="s">
        <v>208</v>
      </c>
      <c r="L11008" t="s">
        <v>13</v>
      </c>
      <c r="M11008">
        <v>1</v>
      </c>
      <c r="N11008">
        <v>57.213329999999999</v>
      </c>
      <c r="O11008">
        <v>-135.54472000000001</v>
      </c>
      <c r="P11008">
        <v>12</v>
      </c>
      <c r="Q11008">
        <v>1</v>
      </c>
    </row>
    <row r="11009" spans="1:17" x14ac:dyDescent="0.25">
      <c r="A11009" s="1">
        <v>42206</v>
      </c>
      <c r="B11009" s="2">
        <f t="shared" si="684"/>
        <v>2015</v>
      </c>
      <c r="C11009" s="2">
        <f t="shared" si="685"/>
        <v>7</v>
      </c>
      <c r="D11009" s="2">
        <f t="shared" si="686"/>
        <v>21</v>
      </c>
      <c r="E11009" s="2">
        <f t="shared" si="687"/>
        <v>3</v>
      </c>
      <c r="F11009" s="1" t="s">
        <v>792</v>
      </c>
      <c r="G11009" t="s">
        <v>342</v>
      </c>
      <c r="H11009" s="7" t="s">
        <v>744</v>
      </c>
      <c r="I11009" t="s">
        <v>276</v>
      </c>
      <c r="J11009" t="s">
        <v>164</v>
      </c>
      <c r="K11009" t="s">
        <v>208</v>
      </c>
      <c r="L11009" t="s">
        <v>13</v>
      </c>
      <c r="M11009">
        <v>1</v>
      </c>
      <c r="N11009">
        <v>57.213329999999999</v>
      </c>
      <c r="O11009">
        <v>-135.54472000000001</v>
      </c>
      <c r="P11009">
        <v>17</v>
      </c>
      <c r="Q11009">
        <v>1</v>
      </c>
    </row>
    <row r="11010" spans="1:17" x14ac:dyDescent="0.25">
      <c r="A11010" s="1">
        <v>42216</v>
      </c>
      <c r="B11010" s="2">
        <f t="shared" ref="B11010:B11073" si="688">YEAR(A11010)</f>
        <v>2015</v>
      </c>
      <c r="C11010" s="2">
        <f t="shared" ref="C11010:C11073" si="689">MONTH(A11010)</f>
        <v>7</v>
      </c>
      <c r="D11010" s="2">
        <f t="shared" ref="D11010:D11073" si="690">DAY(A11010)</f>
        <v>31</v>
      </c>
      <c r="E11010" s="2">
        <f t="shared" ref="E11010:E11073" si="691">WEEKDAY(A11010)</f>
        <v>6</v>
      </c>
      <c r="F11010" s="1" t="s">
        <v>792</v>
      </c>
      <c r="G11010" t="s">
        <v>342</v>
      </c>
      <c r="H11010" s="7" t="s">
        <v>744</v>
      </c>
      <c r="I11010" t="s">
        <v>276</v>
      </c>
      <c r="J11010" t="s">
        <v>164</v>
      </c>
      <c r="K11010" t="s">
        <v>208</v>
      </c>
      <c r="L11010" t="s">
        <v>13</v>
      </c>
      <c r="M11010">
        <v>1</v>
      </c>
      <c r="N11010">
        <v>57.213329999999999</v>
      </c>
      <c r="O11010">
        <v>-135.54472000000001</v>
      </c>
      <c r="P11010">
        <v>13</v>
      </c>
      <c r="Q11010">
        <v>1</v>
      </c>
    </row>
    <row r="11011" spans="1:17" x14ac:dyDescent="0.25">
      <c r="A11011" s="1">
        <v>42219</v>
      </c>
      <c r="B11011" s="2">
        <f t="shared" si="688"/>
        <v>2015</v>
      </c>
      <c r="C11011" s="2">
        <f t="shared" si="689"/>
        <v>8</v>
      </c>
      <c r="D11011" s="2">
        <f t="shared" si="690"/>
        <v>3</v>
      </c>
      <c r="E11011" s="2">
        <f t="shared" si="691"/>
        <v>2</v>
      </c>
      <c r="F11011" s="1" t="s">
        <v>792</v>
      </c>
      <c r="G11011" t="s">
        <v>342</v>
      </c>
      <c r="H11011" s="7" t="s">
        <v>744</v>
      </c>
      <c r="I11011" t="s">
        <v>276</v>
      </c>
      <c r="J11011" t="s">
        <v>164</v>
      </c>
      <c r="K11011" t="s">
        <v>208</v>
      </c>
      <c r="L11011" t="s">
        <v>13</v>
      </c>
      <c r="M11011">
        <v>1</v>
      </c>
      <c r="N11011">
        <v>57.213329999999999</v>
      </c>
      <c r="O11011">
        <v>-135.54472000000001</v>
      </c>
      <c r="P11011">
        <v>13</v>
      </c>
      <c r="Q11011">
        <v>1</v>
      </c>
    </row>
    <row r="11012" spans="1:17" x14ac:dyDescent="0.25">
      <c r="A11012" s="1">
        <v>42234</v>
      </c>
      <c r="B11012" s="2">
        <f t="shared" si="688"/>
        <v>2015</v>
      </c>
      <c r="C11012" s="2">
        <f t="shared" si="689"/>
        <v>8</v>
      </c>
      <c r="D11012" s="2">
        <f t="shared" si="690"/>
        <v>18</v>
      </c>
      <c r="E11012" s="2">
        <f t="shared" si="691"/>
        <v>3</v>
      </c>
      <c r="F11012" s="1" t="s">
        <v>792</v>
      </c>
      <c r="G11012" t="s">
        <v>342</v>
      </c>
      <c r="H11012" s="7" t="s">
        <v>744</v>
      </c>
      <c r="I11012" t="s">
        <v>276</v>
      </c>
      <c r="J11012" t="s">
        <v>164</v>
      </c>
      <c r="K11012" t="s">
        <v>208</v>
      </c>
      <c r="L11012" t="s">
        <v>13</v>
      </c>
      <c r="M11012">
        <v>1</v>
      </c>
      <c r="N11012">
        <v>57.213329999999999</v>
      </c>
      <c r="O11012">
        <v>-135.54472000000001</v>
      </c>
      <c r="P11012">
        <v>11</v>
      </c>
      <c r="Q11012">
        <v>1</v>
      </c>
    </row>
    <row r="11013" spans="1:17" x14ac:dyDescent="0.25">
      <c r="A11013" s="1">
        <v>42247</v>
      </c>
      <c r="B11013" s="2">
        <f t="shared" si="688"/>
        <v>2015</v>
      </c>
      <c r="C11013" s="2">
        <f t="shared" si="689"/>
        <v>8</v>
      </c>
      <c r="D11013" s="2">
        <f t="shared" si="690"/>
        <v>31</v>
      </c>
      <c r="E11013" s="2">
        <f t="shared" si="691"/>
        <v>2</v>
      </c>
      <c r="F11013" s="1" t="s">
        <v>792</v>
      </c>
      <c r="G11013" t="s">
        <v>342</v>
      </c>
      <c r="H11013" s="7" t="s">
        <v>744</v>
      </c>
      <c r="I11013" t="s">
        <v>276</v>
      </c>
      <c r="J11013" t="s">
        <v>164</v>
      </c>
      <c r="K11013" t="s">
        <v>208</v>
      </c>
      <c r="L11013" t="s">
        <v>13</v>
      </c>
      <c r="M11013">
        <v>1</v>
      </c>
      <c r="N11013">
        <v>57.213329999999999</v>
      </c>
      <c r="O11013">
        <v>-135.54472000000001</v>
      </c>
      <c r="P11013">
        <v>10</v>
      </c>
      <c r="Q11013">
        <v>1</v>
      </c>
    </row>
    <row r="11014" spans="1:17" x14ac:dyDescent="0.25">
      <c r="A11014" s="1">
        <v>41864</v>
      </c>
      <c r="B11014" s="2">
        <f t="shared" si="688"/>
        <v>2014</v>
      </c>
      <c r="C11014" s="2">
        <f t="shared" si="689"/>
        <v>8</v>
      </c>
      <c r="D11014" s="2">
        <f t="shared" si="690"/>
        <v>13</v>
      </c>
      <c r="E11014" s="2">
        <f t="shared" si="691"/>
        <v>4</v>
      </c>
      <c r="F11014" s="1" t="s">
        <v>792</v>
      </c>
      <c r="G11014" t="s">
        <v>332</v>
      </c>
      <c r="H11014" s="7" t="s">
        <v>744</v>
      </c>
      <c r="I11014" t="s">
        <v>276</v>
      </c>
      <c r="J11014" t="s">
        <v>164</v>
      </c>
      <c r="K11014" t="s">
        <v>208</v>
      </c>
      <c r="L11014" t="s">
        <v>13</v>
      </c>
      <c r="M11014">
        <v>1</v>
      </c>
      <c r="N11014">
        <v>57.211669999999998</v>
      </c>
      <c r="O11014">
        <v>-135.54139000000001</v>
      </c>
      <c r="P11014">
        <v>13</v>
      </c>
      <c r="Q11014">
        <v>1</v>
      </c>
    </row>
    <row r="11015" spans="1:17" x14ac:dyDescent="0.25">
      <c r="A11015" s="1">
        <v>41424</v>
      </c>
      <c r="B11015" s="2">
        <f t="shared" si="688"/>
        <v>2013</v>
      </c>
      <c r="C11015" s="2">
        <f t="shared" si="689"/>
        <v>5</v>
      </c>
      <c r="D11015" s="2">
        <f t="shared" si="690"/>
        <v>30</v>
      </c>
      <c r="E11015" s="2">
        <f t="shared" si="691"/>
        <v>5</v>
      </c>
      <c r="F11015" s="1" t="s">
        <v>791</v>
      </c>
      <c r="G11015" t="s">
        <v>332</v>
      </c>
      <c r="H11015" s="7" t="s">
        <v>744</v>
      </c>
      <c r="I11015" t="s">
        <v>276</v>
      </c>
      <c r="J11015" t="s">
        <v>164</v>
      </c>
      <c r="K11015" t="s">
        <v>208</v>
      </c>
      <c r="L11015" t="s">
        <v>13</v>
      </c>
      <c r="M11015">
        <v>1</v>
      </c>
      <c r="N11015">
        <v>57.211669999999998</v>
      </c>
      <c r="O11015">
        <v>-135.54139000000001</v>
      </c>
      <c r="P11015">
        <v>18</v>
      </c>
      <c r="Q11015">
        <v>2</v>
      </c>
    </row>
    <row r="11016" spans="1:17" x14ac:dyDescent="0.25">
      <c r="A11016" s="1">
        <v>41428</v>
      </c>
      <c r="B11016" s="2">
        <f t="shared" si="688"/>
        <v>2013</v>
      </c>
      <c r="C11016" s="2">
        <f t="shared" si="689"/>
        <v>6</v>
      </c>
      <c r="D11016" s="2">
        <f t="shared" si="690"/>
        <v>3</v>
      </c>
      <c r="E11016" s="2">
        <f t="shared" si="691"/>
        <v>2</v>
      </c>
      <c r="F11016" s="1" t="s">
        <v>792</v>
      </c>
      <c r="G11016" t="s">
        <v>332</v>
      </c>
      <c r="H11016" s="7" t="s">
        <v>744</v>
      </c>
      <c r="I11016" t="s">
        <v>276</v>
      </c>
      <c r="J11016" t="s">
        <v>164</v>
      </c>
      <c r="K11016" t="s">
        <v>208</v>
      </c>
      <c r="L11016" t="s">
        <v>13</v>
      </c>
      <c r="M11016">
        <v>1</v>
      </c>
      <c r="N11016">
        <v>57.211669999999998</v>
      </c>
      <c r="O11016">
        <v>-135.54139000000001</v>
      </c>
      <c r="P11016">
        <v>12</v>
      </c>
      <c r="Q11016">
        <v>1</v>
      </c>
    </row>
    <row r="11017" spans="1:17" x14ac:dyDescent="0.25">
      <c r="A11017" s="1">
        <v>41450</v>
      </c>
      <c r="B11017" s="2">
        <f t="shared" si="688"/>
        <v>2013</v>
      </c>
      <c r="C11017" s="2">
        <f t="shared" si="689"/>
        <v>6</v>
      </c>
      <c r="D11017" s="2">
        <f t="shared" si="690"/>
        <v>25</v>
      </c>
      <c r="E11017" s="2">
        <f t="shared" si="691"/>
        <v>3</v>
      </c>
      <c r="F11017" s="1" t="s">
        <v>792</v>
      </c>
      <c r="G11017" t="s">
        <v>332</v>
      </c>
      <c r="H11017" s="7" t="s">
        <v>744</v>
      </c>
      <c r="I11017" t="s">
        <v>276</v>
      </c>
      <c r="J11017" t="s">
        <v>164</v>
      </c>
      <c r="K11017" t="s">
        <v>208</v>
      </c>
      <c r="L11017" t="s">
        <v>13</v>
      </c>
      <c r="M11017">
        <v>1</v>
      </c>
      <c r="N11017">
        <v>57.211669999999998</v>
      </c>
      <c r="O11017">
        <v>-135.54139000000001</v>
      </c>
      <c r="P11017">
        <v>13</v>
      </c>
      <c r="Q11017">
        <v>1</v>
      </c>
    </row>
    <row r="11018" spans="1:17" x14ac:dyDescent="0.25">
      <c r="A11018" s="1">
        <v>41498</v>
      </c>
      <c r="B11018" s="2">
        <f t="shared" si="688"/>
        <v>2013</v>
      </c>
      <c r="C11018" s="2">
        <f t="shared" si="689"/>
        <v>8</v>
      </c>
      <c r="D11018" s="2">
        <f t="shared" si="690"/>
        <v>12</v>
      </c>
      <c r="E11018" s="2">
        <f t="shared" si="691"/>
        <v>2</v>
      </c>
      <c r="F11018" s="1" t="s">
        <v>792</v>
      </c>
      <c r="G11018" t="s">
        <v>332</v>
      </c>
      <c r="H11018" s="7" t="s">
        <v>744</v>
      </c>
      <c r="I11018" t="s">
        <v>276</v>
      </c>
      <c r="J11018" t="s">
        <v>164</v>
      </c>
      <c r="K11018" t="s">
        <v>208</v>
      </c>
      <c r="L11018" t="s">
        <v>13</v>
      </c>
      <c r="M11018">
        <v>1</v>
      </c>
      <c r="N11018">
        <v>57.211669999999998</v>
      </c>
      <c r="O11018">
        <v>-135.54139000000001</v>
      </c>
      <c r="P11018">
        <v>19</v>
      </c>
      <c r="Q11018">
        <v>2</v>
      </c>
    </row>
    <row r="11019" spans="1:17" x14ac:dyDescent="0.25">
      <c r="A11019" s="1">
        <v>41121</v>
      </c>
      <c r="B11019" s="2">
        <f t="shared" si="688"/>
        <v>2012</v>
      </c>
      <c r="C11019" s="2">
        <f t="shared" si="689"/>
        <v>7</v>
      </c>
      <c r="D11019" s="2">
        <f t="shared" si="690"/>
        <v>31</v>
      </c>
      <c r="E11019" s="2">
        <f t="shared" si="691"/>
        <v>3</v>
      </c>
      <c r="F11019" s="1" t="s">
        <v>792</v>
      </c>
      <c r="G11019" t="s">
        <v>729</v>
      </c>
      <c r="H11019" s="7" t="s">
        <v>774</v>
      </c>
      <c r="I11019" t="s">
        <v>722</v>
      </c>
      <c r="J11019" t="s">
        <v>418</v>
      </c>
      <c r="K11019" t="s">
        <v>47</v>
      </c>
      <c r="L11019" t="s">
        <v>44</v>
      </c>
      <c r="M11019">
        <v>12</v>
      </c>
      <c r="N11019">
        <v>57.873829999999998</v>
      </c>
      <c r="O11019">
        <v>-134.24697</v>
      </c>
      <c r="P11019">
        <v>4</v>
      </c>
      <c r="Q11019">
        <v>2</v>
      </c>
    </row>
    <row r="11020" spans="1:17" x14ac:dyDescent="0.25">
      <c r="A11020" s="1">
        <v>41145</v>
      </c>
      <c r="B11020" s="2">
        <f t="shared" si="688"/>
        <v>2012</v>
      </c>
      <c r="C11020" s="2">
        <f t="shared" si="689"/>
        <v>8</v>
      </c>
      <c r="D11020" s="2">
        <f t="shared" si="690"/>
        <v>24</v>
      </c>
      <c r="E11020" s="2">
        <f t="shared" si="691"/>
        <v>6</v>
      </c>
      <c r="F11020" s="1" t="s">
        <v>792</v>
      </c>
      <c r="G11020" t="s">
        <v>729</v>
      </c>
      <c r="H11020" s="7" t="s">
        <v>774</v>
      </c>
      <c r="I11020" t="s">
        <v>722</v>
      </c>
      <c r="J11020" t="s">
        <v>418</v>
      </c>
      <c r="K11020" t="s">
        <v>47</v>
      </c>
      <c r="L11020" t="s">
        <v>44</v>
      </c>
      <c r="M11020">
        <v>12</v>
      </c>
      <c r="N11020">
        <v>57.873829999999998</v>
      </c>
      <c r="O11020">
        <v>-134.24697</v>
      </c>
      <c r="P11020">
        <v>40</v>
      </c>
      <c r="Q11020">
        <v>5</v>
      </c>
    </row>
    <row r="11021" spans="1:17" x14ac:dyDescent="0.25">
      <c r="A11021" s="1">
        <v>42149</v>
      </c>
      <c r="B11021" s="2">
        <f t="shared" si="688"/>
        <v>2015</v>
      </c>
      <c r="C11021" s="2">
        <f t="shared" si="689"/>
        <v>5</v>
      </c>
      <c r="D11021" s="2">
        <f t="shared" si="690"/>
        <v>25</v>
      </c>
      <c r="E11021" s="2">
        <f t="shared" si="691"/>
        <v>2</v>
      </c>
      <c r="F11021" s="1" t="s">
        <v>791</v>
      </c>
      <c r="G11021" t="s">
        <v>272</v>
      </c>
      <c r="H11021" s="7" t="s">
        <v>762</v>
      </c>
      <c r="I11021" t="s">
        <v>232</v>
      </c>
      <c r="J11021" t="s">
        <v>164</v>
      </c>
      <c r="K11021" t="s">
        <v>167</v>
      </c>
      <c r="L11021" t="s">
        <v>177</v>
      </c>
      <c r="M11021">
        <v>2.5</v>
      </c>
      <c r="N11021">
        <v>56.541890000000002</v>
      </c>
      <c r="O11021">
        <v>-135.0138</v>
      </c>
      <c r="P11021">
        <v>1</v>
      </c>
      <c r="Q11021">
        <v>1</v>
      </c>
    </row>
    <row r="11022" spans="1:17" x14ac:dyDescent="0.25">
      <c r="A11022" s="1">
        <v>40764</v>
      </c>
      <c r="B11022" s="2">
        <f t="shared" si="688"/>
        <v>2011</v>
      </c>
      <c r="C11022" s="2">
        <f t="shared" si="689"/>
        <v>8</v>
      </c>
      <c r="D11022" s="2">
        <f t="shared" si="690"/>
        <v>9</v>
      </c>
      <c r="E11022" s="2">
        <f t="shared" si="691"/>
        <v>3</v>
      </c>
      <c r="F11022" s="1" t="s">
        <v>792</v>
      </c>
      <c r="G11022" t="s">
        <v>478</v>
      </c>
      <c r="H11022" s="7" t="s">
        <v>745</v>
      </c>
      <c r="I11022" t="s">
        <v>475</v>
      </c>
      <c r="J11022" t="s">
        <v>418</v>
      </c>
      <c r="K11022" t="s">
        <v>50</v>
      </c>
      <c r="L11022" t="s">
        <v>48</v>
      </c>
      <c r="M11022">
        <v>8</v>
      </c>
      <c r="N11022">
        <v>58.168660000000003</v>
      </c>
      <c r="O11022">
        <v>-134.46940000000001</v>
      </c>
      <c r="P11022">
        <v>5</v>
      </c>
      <c r="Q11022">
        <v>1</v>
      </c>
    </row>
    <row r="11023" spans="1:17" x14ac:dyDescent="0.25">
      <c r="A11023" s="1">
        <v>40765</v>
      </c>
      <c r="B11023" s="2">
        <f t="shared" si="688"/>
        <v>2011</v>
      </c>
      <c r="C11023" s="2">
        <f t="shared" si="689"/>
        <v>8</v>
      </c>
      <c r="D11023" s="2">
        <f t="shared" si="690"/>
        <v>10</v>
      </c>
      <c r="E11023" s="2">
        <f t="shared" si="691"/>
        <v>4</v>
      </c>
      <c r="F11023" s="1" t="s">
        <v>792</v>
      </c>
      <c r="G11023" t="s">
        <v>478</v>
      </c>
      <c r="H11023" s="7" t="s">
        <v>745</v>
      </c>
      <c r="I11023" t="s">
        <v>475</v>
      </c>
      <c r="J11023" t="s">
        <v>418</v>
      </c>
      <c r="K11023" t="s">
        <v>50</v>
      </c>
      <c r="L11023" t="s">
        <v>48</v>
      </c>
      <c r="M11023">
        <v>8</v>
      </c>
      <c r="N11023">
        <v>58.168660000000003</v>
      </c>
      <c r="O11023">
        <v>-134.46940000000001</v>
      </c>
      <c r="P11023">
        <v>5</v>
      </c>
      <c r="Q11023">
        <v>1</v>
      </c>
    </row>
    <row r="11024" spans="1:17" x14ac:dyDescent="0.25">
      <c r="A11024" s="1">
        <v>42096</v>
      </c>
      <c r="B11024" s="2">
        <f t="shared" si="688"/>
        <v>2015</v>
      </c>
      <c r="C11024" s="2">
        <f t="shared" si="689"/>
        <v>4</v>
      </c>
      <c r="D11024" s="2">
        <f t="shared" si="690"/>
        <v>2</v>
      </c>
      <c r="E11024" s="2">
        <f t="shared" si="691"/>
        <v>5</v>
      </c>
      <c r="F11024" s="1" t="s">
        <v>790</v>
      </c>
      <c r="G11024" t="s">
        <v>351</v>
      </c>
      <c r="H11024" s="7" t="s">
        <v>744</v>
      </c>
      <c r="I11024" t="s">
        <v>276</v>
      </c>
      <c r="J11024" t="s">
        <v>164</v>
      </c>
      <c r="K11024" t="s">
        <v>204</v>
      </c>
      <c r="L11024" t="s">
        <v>44</v>
      </c>
      <c r="M11024">
        <v>18</v>
      </c>
      <c r="N11024">
        <v>57.02722</v>
      </c>
      <c r="O11024">
        <v>-135.22471999999999</v>
      </c>
      <c r="P11024">
        <v>9</v>
      </c>
      <c r="Q11024">
        <v>1</v>
      </c>
    </row>
    <row r="11025" spans="1:17" x14ac:dyDescent="0.25">
      <c r="A11025" s="1">
        <v>42097</v>
      </c>
      <c r="B11025" s="2">
        <f t="shared" si="688"/>
        <v>2015</v>
      </c>
      <c r="C11025" s="2">
        <f t="shared" si="689"/>
        <v>4</v>
      </c>
      <c r="D11025" s="2">
        <f t="shared" si="690"/>
        <v>3</v>
      </c>
      <c r="E11025" s="2">
        <f t="shared" si="691"/>
        <v>6</v>
      </c>
      <c r="F11025" s="1" t="s">
        <v>790</v>
      </c>
      <c r="G11025" t="s">
        <v>351</v>
      </c>
      <c r="H11025" s="7" t="s">
        <v>744</v>
      </c>
      <c r="I11025" t="s">
        <v>276</v>
      </c>
      <c r="J11025" t="s">
        <v>164</v>
      </c>
      <c r="K11025" t="s">
        <v>204</v>
      </c>
      <c r="L11025" t="s">
        <v>44</v>
      </c>
      <c r="M11025">
        <v>24</v>
      </c>
      <c r="N11025">
        <v>57.02722</v>
      </c>
      <c r="O11025">
        <v>-135.22471999999999</v>
      </c>
      <c r="P11025">
        <v>9</v>
      </c>
      <c r="Q11025">
        <v>1</v>
      </c>
    </row>
    <row r="11026" spans="1:17" x14ac:dyDescent="0.25">
      <c r="A11026" s="1">
        <v>42139</v>
      </c>
      <c r="B11026" s="2">
        <f t="shared" si="688"/>
        <v>2015</v>
      </c>
      <c r="C11026" s="2">
        <f t="shared" si="689"/>
        <v>5</v>
      </c>
      <c r="D11026" s="2">
        <f t="shared" si="690"/>
        <v>15</v>
      </c>
      <c r="E11026" s="2">
        <f t="shared" si="691"/>
        <v>6</v>
      </c>
      <c r="F11026" s="1" t="s">
        <v>791</v>
      </c>
      <c r="G11026" t="s">
        <v>351</v>
      </c>
      <c r="H11026" s="7" t="s">
        <v>744</v>
      </c>
      <c r="I11026" t="s">
        <v>276</v>
      </c>
      <c r="J11026" t="s">
        <v>164</v>
      </c>
      <c r="K11026" t="s">
        <v>204</v>
      </c>
      <c r="L11026" t="s">
        <v>44</v>
      </c>
      <c r="M11026">
        <v>18</v>
      </c>
      <c r="N11026">
        <v>57.02722</v>
      </c>
      <c r="O11026">
        <v>-135.22471999999999</v>
      </c>
      <c r="P11026">
        <v>8</v>
      </c>
      <c r="Q11026">
        <v>1</v>
      </c>
    </row>
    <row r="11027" spans="1:17" x14ac:dyDescent="0.25">
      <c r="A11027" s="1">
        <v>42140</v>
      </c>
      <c r="B11027" s="2">
        <f t="shared" si="688"/>
        <v>2015</v>
      </c>
      <c r="C11027" s="2">
        <f t="shared" si="689"/>
        <v>5</v>
      </c>
      <c r="D11027" s="2">
        <f t="shared" si="690"/>
        <v>16</v>
      </c>
      <c r="E11027" s="2">
        <f t="shared" si="691"/>
        <v>7</v>
      </c>
      <c r="F11027" s="1" t="s">
        <v>791</v>
      </c>
      <c r="G11027" t="s">
        <v>351</v>
      </c>
      <c r="H11027" s="7" t="s">
        <v>744</v>
      </c>
      <c r="I11027" t="s">
        <v>276</v>
      </c>
      <c r="J11027" t="s">
        <v>164</v>
      </c>
      <c r="K11027" t="s">
        <v>204</v>
      </c>
      <c r="L11027" t="s">
        <v>44</v>
      </c>
      <c r="M11027">
        <v>18</v>
      </c>
      <c r="N11027">
        <v>57.02722</v>
      </c>
      <c r="O11027">
        <v>-135.22471999999999</v>
      </c>
      <c r="P11027">
        <v>8</v>
      </c>
      <c r="Q11027">
        <v>1</v>
      </c>
    </row>
    <row r="11028" spans="1:17" x14ac:dyDescent="0.25">
      <c r="A11028" s="1">
        <v>42152</v>
      </c>
      <c r="B11028" s="2">
        <f t="shared" si="688"/>
        <v>2015</v>
      </c>
      <c r="C11028" s="2">
        <f t="shared" si="689"/>
        <v>5</v>
      </c>
      <c r="D11028" s="2">
        <f t="shared" si="690"/>
        <v>28</v>
      </c>
      <c r="E11028" s="2">
        <f t="shared" si="691"/>
        <v>5</v>
      </c>
      <c r="F11028" s="1" t="s">
        <v>791</v>
      </c>
      <c r="G11028" t="s">
        <v>351</v>
      </c>
      <c r="H11028" s="7" t="s">
        <v>744</v>
      </c>
      <c r="I11028" t="s">
        <v>276</v>
      </c>
      <c r="J11028" t="s">
        <v>164</v>
      </c>
      <c r="K11028" t="s">
        <v>204</v>
      </c>
      <c r="L11028" t="s">
        <v>44</v>
      </c>
      <c r="M11028">
        <v>12</v>
      </c>
      <c r="N11028">
        <v>57.02722</v>
      </c>
      <c r="O11028">
        <v>-135.22471999999999</v>
      </c>
      <c r="P11028">
        <v>7</v>
      </c>
      <c r="Q11028">
        <v>1</v>
      </c>
    </row>
    <row r="11029" spans="1:17" x14ac:dyDescent="0.25">
      <c r="A11029" s="1">
        <v>41418</v>
      </c>
      <c r="B11029" s="2">
        <f t="shared" si="688"/>
        <v>2013</v>
      </c>
      <c r="C11029" s="2">
        <f t="shared" si="689"/>
        <v>5</v>
      </c>
      <c r="D11029" s="2">
        <f t="shared" si="690"/>
        <v>24</v>
      </c>
      <c r="E11029" s="2">
        <f t="shared" si="691"/>
        <v>6</v>
      </c>
      <c r="F11029" s="1" t="s">
        <v>791</v>
      </c>
      <c r="G11029" t="s">
        <v>317</v>
      </c>
      <c r="H11029" s="7" t="s">
        <v>744</v>
      </c>
      <c r="I11029" t="s">
        <v>276</v>
      </c>
      <c r="J11029" t="s">
        <v>164</v>
      </c>
      <c r="K11029" t="s">
        <v>79</v>
      </c>
      <c r="L11029" t="s">
        <v>13</v>
      </c>
      <c r="M11029">
        <v>2.5</v>
      </c>
      <c r="N11029">
        <v>57.279339999999998</v>
      </c>
      <c r="O11029">
        <v>-135.67750000000001</v>
      </c>
      <c r="P11029">
        <v>31</v>
      </c>
      <c r="Q11029">
        <v>3</v>
      </c>
    </row>
    <row r="11030" spans="1:17" x14ac:dyDescent="0.25">
      <c r="A11030" s="1">
        <v>42160</v>
      </c>
      <c r="B11030" s="2">
        <f t="shared" si="688"/>
        <v>2015</v>
      </c>
      <c r="C11030" s="2">
        <f t="shared" si="689"/>
        <v>6</v>
      </c>
      <c r="D11030" s="2">
        <f t="shared" si="690"/>
        <v>5</v>
      </c>
      <c r="E11030" s="2">
        <f t="shared" si="691"/>
        <v>6</v>
      </c>
      <c r="F11030" s="1" t="s">
        <v>792</v>
      </c>
      <c r="G11030" t="s">
        <v>317</v>
      </c>
      <c r="H11030" s="7" t="s">
        <v>744</v>
      </c>
      <c r="I11030" t="s">
        <v>276</v>
      </c>
      <c r="J11030" t="s">
        <v>164</v>
      </c>
      <c r="K11030" t="s">
        <v>79</v>
      </c>
      <c r="L11030" t="s">
        <v>13</v>
      </c>
      <c r="M11030">
        <v>1.5</v>
      </c>
      <c r="N11030">
        <v>57.279339999999998</v>
      </c>
      <c r="O11030">
        <v>-135.67750000000001</v>
      </c>
      <c r="P11030">
        <v>13</v>
      </c>
      <c r="Q11030">
        <v>2</v>
      </c>
    </row>
    <row r="11031" spans="1:17" x14ac:dyDescent="0.25">
      <c r="A11031" s="1">
        <v>42160</v>
      </c>
      <c r="B11031" s="2">
        <f t="shared" si="688"/>
        <v>2015</v>
      </c>
      <c r="C11031" s="2">
        <f t="shared" si="689"/>
        <v>6</v>
      </c>
      <c r="D11031" s="2">
        <f t="shared" si="690"/>
        <v>5</v>
      </c>
      <c r="E11031" s="2">
        <f t="shared" si="691"/>
        <v>6</v>
      </c>
      <c r="F11031" s="1" t="s">
        <v>792</v>
      </c>
      <c r="G11031" t="s">
        <v>317</v>
      </c>
      <c r="H11031" s="7" t="s">
        <v>744</v>
      </c>
      <c r="I11031" t="s">
        <v>276</v>
      </c>
      <c r="J11031" t="s">
        <v>164</v>
      </c>
      <c r="K11031" t="s">
        <v>79</v>
      </c>
      <c r="L11031" t="s">
        <v>13</v>
      </c>
      <c r="M11031">
        <v>2</v>
      </c>
      <c r="N11031">
        <v>57.279339999999998</v>
      </c>
      <c r="O11031">
        <v>-135.67750000000001</v>
      </c>
      <c r="P11031">
        <v>21</v>
      </c>
      <c r="Q11031">
        <v>2</v>
      </c>
    </row>
    <row r="11032" spans="1:17" x14ac:dyDescent="0.25">
      <c r="A11032" s="1">
        <v>41796</v>
      </c>
      <c r="B11032" s="2">
        <f t="shared" si="688"/>
        <v>2014</v>
      </c>
      <c r="C11032" s="2">
        <f t="shared" si="689"/>
        <v>6</v>
      </c>
      <c r="D11032" s="2">
        <f t="shared" si="690"/>
        <v>6</v>
      </c>
      <c r="E11032" s="2">
        <f t="shared" si="691"/>
        <v>6</v>
      </c>
      <c r="F11032" s="1" t="s">
        <v>792</v>
      </c>
      <c r="G11032" t="s">
        <v>317</v>
      </c>
      <c r="H11032" s="7" t="s">
        <v>744</v>
      </c>
      <c r="I11032" t="s">
        <v>276</v>
      </c>
      <c r="J11032" t="s">
        <v>164</v>
      </c>
      <c r="K11032" t="s">
        <v>79</v>
      </c>
      <c r="L11032" t="s">
        <v>13</v>
      </c>
      <c r="M11032">
        <v>2</v>
      </c>
      <c r="N11032">
        <v>57.279339999999998</v>
      </c>
      <c r="O11032">
        <v>-135.67750000000001</v>
      </c>
      <c r="P11032">
        <v>29</v>
      </c>
      <c r="Q11032">
        <v>4</v>
      </c>
    </row>
    <row r="11033" spans="1:17" x14ac:dyDescent="0.25">
      <c r="A11033" s="1">
        <v>41796</v>
      </c>
      <c r="B11033" s="2">
        <f t="shared" si="688"/>
        <v>2014</v>
      </c>
      <c r="C11033" s="2">
        <f t="shared" si="689"/>
        <v>6</v>
      </c>
      <c r="D11033" s="2">
        <f t="shared" si="690"/>
        <v>6</v>
      </c>
      <c r="E11033" s="2">
        <f t="shared" si="691"/>
        <v>6</v>
      </c>
      <c r="F11033" s="1" t="s">
        <v>792</v>
      </c>
      <c r="G11033" t="s">
        <v>317</v>
      </c>
      <c r="H11033" s="7" t="s">
        <v>744</v>
      </c>
      <c r="I11033" t="s">
        <v>276</v>
      </c>
      <c r="J11033" t="s">
        <v>164</v>
      </c>
      <c r="K11033" t="s">
        <v>79</v>
      </c>
      <c r="L11033" t="s">
        <v>13</v>
      </c>
      <c r="M11033">
        <v>3</v>
      </c>
      <c r="N11033">
        <v>57.279339999999998</v>
      </c>
      <c r="O11033">
        <v>-135.67750000000001</v>
      </c>
      <c r="P11033">
        <v>21</v>
      </c>
      <c r="Q11033">
        <v>2</v>
      </c>
    </row>
    <row r="11034" spans="1:17" x14ac:dyDescent="0.25">
      <c r="A11034" s="1">
        <v>41068</v>
      </c>
      <c r="B11034" s="2">
        <f t="shared" si="688"/>
        <v>2012</v>
      </c>
      <c r="C11034" s="2">
        <f t="shared" si="689"/>
        <v>6</v>
      </c>
      <c r="D11034" s="2">
        <f t="shared" si="690"/>
        <v>8</v>
      </c>
      <c r="E11034" s="2">
        <f t="shared" si="691"/>
        <v>6</v>
      </c>
      <c r="F11034" s="1" t="s">
        <v>792</v>
      </c>
      <c r="G11034" t="s">
        <v>317</v>
      </c>
      <c r="H11034" s="7" t="s">
        <v>744</v>
      </c>
      <c r="I11034" t="s">
        <v>276</v>
      </c>
      <c r="J11034" t="s">
        <v>164</v>
      </c>
      <c r="K11034" t="s">
        <v>79</v>
      </c>
      <c r="L11034" t="s">
        <v>13</v>
      </c>
      <c r="M11034">
        <v>1.75</v>
      </c>
      <c r="N11034">
        <v>57.279339999999998</v>
      </c>
      <c r="O11034">
        <v>-135.67750000000001</v>
      </c>
      <c r="P11034">
        <v>70</v>
      </c>
      <c r="Q11034">
        <v>4</v>
      </c>
    </row>
    <row r="11035" spans="1:17" x14ac:dyDescent="0.25">
      <c r="A11035" s="1">
        <v>42167</v>
      </c>
      <c r="B11035" s="2">
        <f t="shared" si="688"/>
        <v>2015</v>
      </c>
      <c r="C11035" s="2">
        <f t="shared" si="689"/>
        <v>6</v>
      </c>
      <c r="D11035" s="2">
        <f t="shared" si="690"/>
        <v>12</v>
      </c>
      <c r="E11035" s="2">
        <f t="shared" si="691"/>
        <v>6</v>
      </c>
      <c r="F11035" s="1" t="s">
        <v>792</v>
      </c>
      <c r="G11035" t="s">
        <v>317</v>
      </c>
      <c r="H11035" s="7" t="s">
        <v>744</v>
      </c>
      <c r="I11035" t="s">
        <v>276</v>
      </c>
      <c r="J11035" t="s">
        <v>164</v>
      </c>
      <c r="K11035" t="s">
        <v>79</v>
      </c>
      <c r="L11035" t="s">
        <v>13</v>
      </c>
      <c r="M11035">
        <v>1.5</v>
      </c>
      <c r="N11035">
        <v>57.279339999999998</v>
      </c>
      <c r="O11035">
        <v>-135.67750000000001</v>
      </c>
      <c r="P11035">
        <v>14</v>
      </c>
      <c r="Q11035">
        <v>2</v>
      </c>
    </row>
    <row r="11036" spans="1:17" x14ac:dyDescent="0.25">
      <c r="A11036" s="1">
        <v>42167</v>
      </c>
      <c r="B11036" s="2">
        <f t="shared" si="688"/>
        <v>2015</v>
      </c>
      <c r="C11036" s="2">
        <f t="shared" si="689"/>
        <v>6</v>
      </c>
      <c r="D11036" s="2">
        <f t="shared" si="690"/>
        <v>12</v>
      </c>
      <c r="E11036" s="2">
        <f t="shared" si="691"/>
        <v>6</v>
      </c>
      <c r="F11036" s="1" t="s">
        <v>792</v>
      </c>
      <c r="G11036" t="s">
        <v>317</v>
      </c>
      <c r="H11036" s="7" t="s">
        <v>744</v>
      </c>
      <c r="I11036" t="s">
        <v>276</v>
      </c>
      <c r="J11036" t="s">
        <v>164</v>
      </c>
      <c r="K11036" t="s">
        <v>79</v>
      </c>
      <c r="L11036" t="s">
        <v>13</v>
      </c>
      <c r="M11036">
        <v>2</v>
      </c>
      <c r="N11036">
        <v>57.279339999999998</v>
      </c>
      <c r="O11036">
        <v>-135.67750000000001</v>
      </c>
      <c r="P11036">
        <v>14</v>
      </c>
      <c r="Q11036">
        <v>2</v>
      </c>
    </row>
    <row r="11037" spans="1:17" x14ac:dyDescent="0.25">
      <c r="A11037" s="1">
        <v>42176</v>
      </c>
      <c r="B11037" s="2">
        <f t="shared" si="688"/>
        <v>2015</v>
      </c>
      <c r="C11037" s="2">
        <f t="shared" si="689"/>
        <v>6</v>
      </c>
      <c r="D11037" s="2">
        <f t="shared" si="690"/>
        <v>21</v>
      </c>
      <c r="E11037" s="2">
        <f t="shared" si="691"/>
        <v>1</v>
      </c>
      <c r="F11037" s="1" t="s">
        <v>792</v>
      </c>
      <c r="G11037" t="s">
        <v>317</v>
      </c>
      <c r="H11037" s="7" t="s">
        <v>744</v>
      </c>
      <c r="I11037" t="s">
        <v>276</v>
      </c>
      <c r="J11037" t="s">
        <v>164</v>
      </c>
      <c r="K11037" t="s">
        <v>79</v>
      </c>
      <c r="L11037" t="s">
        <v>13</v>
      </c>
      <c r="M11037">
        <v>1.5</v>
      </c>
      <c r="N11037">
        <v>57.279339999999998</v>
      </c>
      <c r="O11037">
        <v>-135.67750000000001</v>
      </c>
      <c r="P11037">
        <v>9</v>
      </c>
      <c r="Q11037">
        <v>1</v>
      </c>
    </row>
    <row r="11038" spans="1:17" x14ac:dyDescent="0.25">
      <c r="A11038" s="1">
        <v>42176</v>
      </c>
      <c r="B11038" s="2">
        <f t="shared" si="688"/>
        <v>2015</v>
      </c>
      <c r="C11038" s="2">
        <f t="shared" si="689"/>
        <v>6</v>
      </c>
      <c r="D11038" s="2">
        <f t="shared" si="690"/>
        <v>21</v>
      </c>
      <c r="E11038" s="2">
        <f t="shared" si="691"/>
        <v>1</v>
      </c>
      <c r="F11038" s="1" t="s">
        <v>792</v>
      </c>
      <c r="G11038" t="s">
        <v>317</v>
      </c>
      <c r="H11038" s="7" t="s">
        <v>744</v>
      </c>
      <c r="I11038" t="s">
        <v>276</v>
      </c>
      <c r="J11038" t="s">
        <v>164</v>
      </c>
      <c r="K11038" t="s">
        <v>79</v>
      </c>
      <c r="L11038" t="s">
        <v>13</v>
      </c>
      <c r="M11038">
        <v>2.5</v>
      </c>
      <c r="N11038">
        <v>57.279339999999998</v>
      </c>
      <c r="O11038">
        <v>-135.67750000000001</v>
      </c>
      <c r="P11038">
        <v>26</v>
      </c>
      <c r="Q11038">
        <v>2</v>
      </c>
    </row>
    <row r="11039" spans="1:17" x14ac:dyDescent="0.25">
      <c r="A11039" s="1">
        <v>41812</v>
      </c>
      <c r="B11039" s="2">
        <f t="shared" si="688"/>
        <v>2014</v>
      </c>
      <c r="C11039" s="2">
        <f t="shared" si="689"/>
        <v>6</v>
      </c>
      <c r="D11039" s="2">
        <f t="shared" si="690"/>
        <v>22</v>
      </c>
      <c r="E11039" s="2">
        <f t="shared" si="691"/>
        <v>1</v>
      </c>
      <c r="F11039" s="1" t="s">
        <v>792</v>
      </c>
      <c r="G11039" t="s">
        <v>317</v>
      </c>
      <c r="H11039" s="7" t="s">
        <v>744</v>
      </c>
      <c r="I11039" t="s">
        <v>276</v>
      </c>
      <c r="J11039" t="s">
        <v>164</v>
      </c>
      <c r="K11039" t="s">
        <v>79</v>
      </c>
      <c r="L11039" t="s">
        <v>13</v>
      </c>
      <c r="M11039">
        <v>2.5</v>
      </c>
      <c r="N11039">
        <v>57.279339999999998</v>
      </c>
      <c r="O11039">
        <v>-135.67750000000001</v>
      </c>
      <c r="P11039">
        <v>9</v>
      </c>
      <c r="Q11039">
        <v>1</v>
      </c>
    </row>
    <row r="11040" spans="1:17" x14ac:dyDescent="0.25">
      <c r="A11040" s="1">
        <v>41448</v>
      </c>
      <c r="B11040" s="2">
        <f t="shared" si="688"/>
        <v>2013</v>
      </c>
      <c r="C11040" s="2">
        <f t="shared" si="689"/>
        <v>6</v>
      </c>
      <c r="D11040" s="2">
        <f t="shared" si="690"/>
        <v>23</v>
      </c>
      <c r="E11040" s="2">
        <f t="shared" si="691"/>
        <v>1</v>
      </c>
      <c r="F11040" s="1" t="s">
        <v>792</v>
      </c>
      <c r="G11040" t="s">
        <v>317</v>
      </c>
      <c r="H11040" s="7" t="s">
        <v>744</v>
      </c>
      <c r="I11040" t="s">
        <v>276</v>
      </c>
      <c r="J11040" t="s">
        <v>164</v>
      </c>
      <c r="K11040" t="s">
        <v>79</v>
      </c>
      <c r="L11040" t="s">
        <v>13</v>
      </c>
      <c r="M11040">
        <v>2</v>
      </c>
      <c r="N11040">
        <v>57.279339999999998</v>
      </c>
      <c r="O11040">
        <v>-135.67750000000001</v>
      </c>
      <c r="P11040">
        <v>5</v>
      </c>
      <c r="Q11040">
        <v>1</v>
      </c>
    </row>
    <row r="11041" spans="1:17" x14ac:dyDescent="0.25">
      <c r="A11041" s="1">
        <v>41098</v>
      </c>
      <c r="B11041" s="2">
        <f t="shared" si="688"/>
        <v>2012</v>
      </c>
      <c r="C11041" s="2">
        <f t="shared" si="689"/>
        <v>7</v>
      </c>
      <c r="D11041" s="2">
        <f t="shared" si="690"/>
        <v>8</v>
      </c>
      <c r="E11041" s="2">
        <f t="shared" si="691"/>
        <v>1</v>
      </c>
      <c r="F11041" s="1" t="s">
        <v>792</v>
      </c>
      <c r="G11041" t="s">
        <v>317</v>
      </c>
      <c r="H11041" s="7" t="s">
        <v>744</v>
      </c>
      <c r="I11041" t="s">
        <v>276</v>
      </c>
      <c r="J11041" t="s">
        <v>164</v>
      </c>
      <c r="K11041" t="s">
        <v>79</v>
      </c>
      <c r="L11041" t="s">
        <v>13</v>
      </c>
      <c r="M11041">
        <v>3</v>
      </c>
      <c r="N11041">
        <v>57.279339999999998</v>
      </c>
      <c r="O11041">
        <v>-135.67750000000001</v>
      </c>
      <c r="P11041">
        <v>23</v>
      </c>
      <c r="Q11041">
        <v>2</v>
      </c>
    </row>
    <row r="11042" spans="1:17" x14ac:dyDescent="0.25">
      <c r="A11042" s="1">
        <v>42197</v>
      </c>
      <c r="B11042" s="2">
        <f t="shared" si="688"/>
        <v>2015</v>
      </c>
      <c r="C11042" s="2">
        <f t="shared" si="689"/>
        <v>7</v>
      </c>
      <c r="D11042" s="2">
        <f t="shared" si="690"/>
        <v>12</v>
      </c>
      <c r="E11042" s="2">
        <f t="shared" si="691"/>
        <v>1</v>
      </c>
      <c r="F11042" s="1" t="s">
        <v>792</v>
      </c>
      <c r="G11042" t="s">
        <v>317</v>
      </c>
      <c r="H11042" s="7" t="s">
        <v>744</v>
      </c>
      <c r="I11042" t="s">
        <v>276</v>
      </c>
      <c r="J11042" t="s">
        <v>164</v>
      </c>
      <c r="K11042" t="s">
        <v>79</v>
      </c>
      <c r="L11042" t="s">
        <v>13</v>
      </c>
      <c r="M11042">
        <v>3</v>
      </c>
      <c r="N11042">
        <v>57.279339999999998</v>
      </c>
      <c r="O11042">
        <v>-135.67750000000001</v>
      </c>
      <c r="P11042">
        <v>50</v>
      </c>
      <c r="Q11042">
        <v>5</v>
      </c>
    </row>
    <row r="11043" spans="1:17" x14ac:dyDescent="0.25">
      <c r="A11043" s="1">
        <v>41838</v>
      </c>
      <c r="B11043" s="2">
        <f t="shared" si="688"/>
        <v>2014</v>
      </c>
      <c r="C11043" s="2">
        <f t="shared" si="689"/>
        <v>7</v>
      </c>
      <c r="D11043" s="2">
        <f t="shared" si="690"/>
        <v>18</v>
      </c>
      <c r="E11043" s="2">
        <f t="shared" si="691"/>
        <v>6</v>
      </c>
      <c r="F11043" s="1" t="s">
        <v>792</v>
      </c>
      <c r="G11043" t="s">
        <v>317</v>
      </c>
      <c r="H11043" s="7" t="s">
        <v>744</v>
      </c>
      <c r="I11043" t="s">
        <v>276</v>
      </c>
      <c r="J11043" t="s">
        <v>164</v>
      </c>
      <c r="K11043" t="s">
        <v>79</v>
      </c>
      <c r="L11043" t="s">
        <v>13</v>
      </c>
      <c r="M11043">
        <v>2</v>
      </c>
      <c r="N11043">
        <v>57.279339999999998</v>
      </c>
      <c r="O11043">
        <v>-135.67750000000001</v>
      </c>
      <c r="P11043">
        <v>41</v>
      </c>
      <c r="Q11043">
        <v>4</v>
      </c>
    </row>
    <row r="11044" spans="1:17" x14ac:dyDescent="0.25">
      <c r="A11044" s="1">
        <v>42211</v>
      </c>
      <c r="B11044" s="2">
        <f t="shared" si="688"/>
        <v>2015</v>
      </c>
      <c r="C11044" s="2">
        <f t="shared" si="689"/>
        <v>7</v>
      </c>
      <c r="D11044" s="2">
        <f t="shared" si="690"/>
        <v>26</v>
      </c>
      <c r="E11044" s="2">
        <f t="shared" si="691"/>
        <v>1</v>
      </c>
      <c r="F11044" s="1" t="s">
        <v>792</v>
      </c>
      <c r="G11044" t="s">
        <v>317</v>
      </c>
      <c r="H11044" s="7" t="s">
        <v>744</v>
      </c>
      <c r="I11044" t="s">
        <v>276</v>
      </c>
      <c r="J11044" t="s">
        <v>164</v>
      </c>
      <c r="K11044" t="s">
        <v>79</v>
      </c>
      <c r="L11044" t="s">
        <v>13</v>
      </c>
      <c r="M11044">
        <v>1.5</v>
      </c>
      <c r="N11044">
        <v>57.279339999999998</v>
      </c>
      <c r="O11044">
        <v>-135.67750000000001</v>
      </c>
      <c r="P11044">
        <v>11</v>
      </c>
      <c r="Q11044">
        <v>1</v>
      </c>
    </row>
    <row r="11045" spans="1:17" x14ac:dyDescent="0.25">
      <c r="A11045" s="1">
        <v>42211</v>
      </c>
      <c r="B11045" s="2">
        <f t="shared" si="688"/>
        <v>2015</v>
      </c>
      <c r="C11045" s="2">
        <f t="shared" si="689"/>
        <v>7</v>
      </c>
      <c r="D11045" s="2">
        <f t="shared" si="690"/>
        <v>26</v>
      </c>
      <c r="E11045" s="2">
        <f t="shared" si="691"/>
        <v>1</v>
      </c>
      <c r="F11045" s="1" t="s">
        <v>792</v>
      </c>
      <c r="G11045" t="s">
        <v>317</v>
      </c>
      <c r="H11045" s="7" t="s">
        <v>744</v>
      </c>
      <c r="I11045" t="s">
        <v>276</v>
      </c>
      <c r="J11045" t="s">
        <v>164</v>
      </c>
      <c r="K11045" t="s">
        <v>79</v>
      </c>
      <c r="L11045" t="s">
        <v>13</v>
      </c>
      <c r="M11045">
        <v>2</v>
      </c>
      <c r="N11045">
        <v>57.279339999999998</v>
      </c>
      <c r="O11045">
        <v>-135.67750000000001</v>
      </c>
      <c r="P11045">
        <v>22</v>
      </c>
      <c r="Q11045">
        <v>2</v>
      </c>
    </row>
    <row r="11046" spans="1:17" x14ac:dyDescent="0.25">
      <c r="A11046" s="1">
        <v>42211</v>
      </c>
      <c r="B11046" s="2">
        <f t="shared" si="688"/>
        <v>2015</v>
      </c>
      <c r="C11046" s="2">
        <f t="shared" si="689"/>
        <v>7</v>
      </c>
      <c r="D11046" s="2">
        <f t="shared" si="690"/>
        <v>26</v>
      </c>
      <c r="E11046" s="2">
        <f t="shared" si="691"/>
        <v>1</v>
      </c>
      <c r="F11046" s="1" t="s">
        <v>792</v>
      </c>
      <c r="G11046" t="s">
        <v>317</v>
      </c>
      <c r="H11046" s="7" t="s">
        <v>744</v>
      </c>
      <c r="I11046" t="s">
        <v>276</v>
      </c>
      <c r="J11046" t="s">
        <v>164</v>
      </c>
      <c r="K11046" t="s">
        <v>79</v>
      </c>
      <c r="L11046" t="s">
        <v>13</v>
      </c>
      <c r="M11046">
        <v>2.5</v>
      </c>
      <c r="N11046">
        <v>57.279339999999998</v>
      </c>
      <c r="O11046">
        <v>-135.67750000000001</v>
      </c>
      <c r="P11046">
        <v>13</v>
      </c>
      <c r="Q11046">
        <v>1</v>
      </c>
    </row>
    <row r="11047" spans="1:17" x14ac:dyDescent="0.25">
      <c r="A11047" s="1">
        <v>41852</v>
      </c>
      <c r="B11047" s="2">
        <f t="shared" si="688"/>
        <v>2014</v>
      </c>
      <c r="C11047" s="2">
        <f t="shared" si="689"/>
        <v>8</v>
      </c>
      <c r="D11047" s="2">
        <f t="shared" si="690"/>
        <v>1</v>
      </c>
      <c r="E11047" s="2">
        <f t="shared" si="691"/>
        <v>6</v>
      </c>
      <c r="F11047" s="1" t="s">
        <v>792</v>
      </c>
      <c r="G11047" t="s">
        <v>317</v>
      </c>
      <c r="H11047" s="7" t="s">
        <v>744</v>
      </c>
      <c r="I11047" t="s">
        <v>276</v>
      </c>
      <c r="J11047" t="s">
        <v>164</v>
      </c>
      <c r="K11047" t="s">
        <v>79</v>
      </c>
      <c r="L11047" t="s">
        <v>13</v>
      </c>
      <c r="M11047">
        <v>1.5</v>
      </c>
      <c r="N11047">
        <v>57.279339999999998</v>
      </c>
      <c r="O11047">
        <v>-135.67750000000001</v>
      </c>
      <c r="P11047">
        <v>11</v>
      </c>
      <c r="Q11047">
        <v>1</v>
      </c>
    </row>
    <row r="11048" spans="1:17" x14ac:dyDescent="0.25">
      <c r="A11048" s="1">
        <v>41852</v>
      </c>
      <c r="B11048" s="2">
        <f t="shared" si="688"/>
        <v>2014</v>
      </c>
      <c r="C11048" s="2">
        <f t="shared" si="689"/>
        <v>8</v>
      </c>
      <c r="D11048" s="2">
        <f t="shared" si="690"/>
        <v>1</v>
      </c>
      <c r="E11048" s="2">
        <f t="shared" si="691"/>
        <v>6</v>
      </c>
      <c r="F11048" s="1" t="s">
        <v>792</v>
      </c>
      <c r="G11048" t="s">
        <v>317</v>
      </c>
      <c r="H11048" s="7" t="s">
        <v>744</v>
      </c>
      <c r="I11048" t="s">
        <v>276</v>
      </c>
      <c r="J11048" t="s">
        <v>164</v>
      </c>
      <c r="K11048" t="s">
        <v>79</v>
      </c>
      <c r="L11048" t="s">
        <v>13</v>
      </c>
      <c r="M11048">
        <v>2</v>
      </c>
      <c r="N11048">
        <v>57.279339999999998</v>
      </c>
      <c r="O11048">
        <v>-135.67750000000001</v>
      </c>
      <c r="P11048">
        <v>19</v>
      </c>
      <c r="Q11048">
        <v>2</v>
      </c>
    </row>
    <row r="11049" spans="1:17" x14ac:dyDescent="0.25">
      <c r="A11049" s="1">
        <v>42125</v>
      </c>
      <c r="B11049" s="2">
        <f t="shared" si="688"/>
        <v>2015</v>
      </c>
      <c r="C11049" s="2">
        <f t="shared" si="689"/>
        <v>5</v>
      </c>
      <c r="D11049" s="2">
        <f t="shared" si="690"/>
        <v>1</v>
      </c>
      <c r="E11049" s="2">
        <f t="shared" si="691"/>
        <v>6</v>
      </c>
      <c r="F11049" s="1" t="s">
        <v>791</v>
      </c>
      <c r="G11049" t="s">
        <v>317</v>
      </c>
      <c r="H11049" s="7" t="s">
        <v>744</v>
      </c>
      <c r="I11049" t="s">
        <v>276</v>
      </c>
      <c r="J11049" t="s">
        <v>164</v>
      </c>
      <c r="K11049" t="s">
        <v>221</v>
      </c>
      <c r="L11049" t="s">
        <v>177</v>
      </c>
      <c r="M11049">
        <v>1.25</v>
      </c>
      <c r="N11049">
        <v>57.279339999999998</v>
      </c>
      <c r="O11049">
        <v>-135.67750000000001</v>
      </c>
      <c r="P11049">
        <v>1</v>
      </c>
      <c r="Q11049">
        <v>1</v>
      </c>
    </row>
    <row r="11050" spans="1:17" x14ac:dyDescent="0.25">
      <c r="A11050" s="1">
        <v>41054</v>
      </c>
      <c r="B11050" s="2">
        <f t="shared" si="688"/>
        <v>2012</v>
      </c>
      <c r="C11050" s="2">
        <f t="shared" si="689"/>
        <v>5</v>
      </c>
      <c r="D11050" s="2">
        <f t="shared" si="690"/>
        <v>25</v>
      </c>
      <c r="E11050" s="2">
        <f t="shared" si="691"/>
        <v>6</v>
      </c>
      <c r="F11050" s="1" t="s">
        <v>791</v>
      </c>
      <c r="G11050" t="s">
        <v>317</v>
      </c>
      <c r="H11050" s="7" t="s">
        <v>744</v>
      </c>
      <c r="I11050" t="s">
        <v>276</v>
      </c>
      <c r="J11050" t="s">
        <v>164</v>
      </c>
      <c r="K11050" t="s">
        <v>221</v>
      </c>
      <c r="L11050" t="s">
        <v>177</v>
      </c>
      <c r="M11050">
        <v>6</v>
      </c>
      <c r="N11050">
        <v>57.279339999999998</v>
      </c>
      <c r="O11050">
        <v>-135.67750000000001</v>
      </c>
      <c r="P11050">
        <v>2</v>
      </c>
      <c r="Q11050">
        <v>1</v>
      </c>
    </row>
    <row r="11051" spans="1:17" x14ac:dyDescent="0.25">
      <c r="A11051" s="1">
        <v>40711</v>
      </c>
      <c r="B11051" s="2">
        <f t="shared" si="688"/>
        <v>2011</v>
      </c>
      <c r="C11051" s="2">
        <f t="shared" si="689"/>
        <v>6</v>
      </c>
      <c r="D11051" s="2">
        <f t="shared" si="690"/>
        <v>17</v>
      </c>
      <c r="E11051" s="2">
        <f t="shared" si="691"/>
        <v>6</v>
      </c>
      <c r="F11051" s="1" t="s">
        <v>792</v>
      </c>
      <c r="G11051" t="s">
        <v>290</v>
      </c>
      <c r="H11051" s="7" t="s">
        <v>744</v>
      </c>
      <c r="I11051" t="s">
        <v>276</v>
      </c>
      <c r="J11051" t="s">
        <v>164</v>
      </c>
      <c r="K11051" t="s">
        <v>68</v>
      </c>
      <c r="L11051" t="s">
        <v>13</v>
      </c>
      <c r="M11051">
        <v>1.5</v>
      </c>
      <c r="N11051">
        <v>57.259639999999997</v>
      </c>
      <c r="O11051">
        <v>-135.66039000000001</v>
      </c>
      <c r="P11051">
        <v>10</v>
      </c>
      <c r="Q11051">
        <v>1</v>
      </c>
    </row>
    <row r="11052" spans="1:17" x14ac:dyDescent="0.25">
      <c r="A11052" s="1">
        <v>40685</v>
      </c>
      <c r="B11052" s="2">
        <f t="shared" si="688"/>
        <v>2011</v>
      </c>
      <c r="C11052" s="2">
        <f t="shared" si="689"/>
        <v>5</v>
      </c>
      <c r="D11052" s="2">
        <f t="shared" si="690"/>
        <v>22</v>
      </c>
      <c r="E11052" s="2">
        <f t="shared" si="691"/>
        <v>1</v>
      </c>
      <c r="F11052" s="1" t="s">
        <v>791</v>
      </c>
      <c r="G11052" t="s">
        <v>290</v>
      </c>
      <c r="H11052" s="7" t="s">
        <v>744</v>
      </c>
      <c r="I11052" t="s">
        <v>276</v>
      </c>
      <c r="J11052" t="s">
        <v>164</v>
      </c>
      <c r="K11052" t="s">
        <v>221</v>
      </c>
      <c r="L11052" t="s">
        <v>177</v>
      </c>
      <c r="M11052">
        <v>1</v>
      </c>
      <c r="N11052">
        <v>57.259639999999997</v>
      </c>
      <c r="O11052">
        <v>-135.66039000000001</v>
      </c>
      <c r="P11052">
        <v>1</v>
      </c>
      <c r="Q11052">
        <v>1</v>
      </c>
    </row>
    <row r="11053" spans="1:17" x14ac:dyDescent="0.25">
      <c r="A11053" s="1">
        <v>40752</v>
      </c>
      <c r="B11053" s="2">
        <f t="shared" si="688"/>
        <v>2011</v>
      </c>
      <c r="C11053" s="2">
        <f t="shared" si="689"/>
        <v>7</v>
      </c>
      <c r="D11053" s="2">
        <f t="shared" si="690"/>
        <v>28</v>
      </c>
      <c r="E11053" s="2">
        <f t="shared" si="691"/>
        <v>5</v>
      </c>
      <c r="F11053" s="1" t="s">
        <v>792</v>
      </c>
      <c r="G11053" t="s">
        <v>305</v>
      </c>
      <c r="H11053" s="7" t="s">
        <v>744</v>
      </c>
      <c r="I11053" t="s">
        <v>276</v>
      </c>
      <c r="J11053" t="s">
        <v>164</v>
      </c>
      <c r="K11053" t="s">
        <v>204</v>
      </c>
      <c r="L11053" t="s">
        <v>44</v>
      </c>
      <c r="M11053">
        <v>16</v>
      </c>
      <c r="N11053">
        <v>57.277670000000001</v>
      </c>
      <c r="O11053">
        <v>-135.69206</v>
      </c>
      <c r="P11053">
        <v>8</v>
      </c>
      <c r="Q11053">
        <v>1</v>
      </c>
    </row>
    <row r="11054" spans="1:17" x14ac:dyDescent="0.25">
      <c r="A11054" s="1">
        <v>41808</v>
      </c>
      <c r="B11054" s="2">
        <f t="shared" si="688"/>
        <v>2014</v>
      </c>
      <c r="C11054" s="2">
        <f t="shared" si="689"/>
        <v>6</v>
      </c>
      <c r="D11054" s="2">
        <f t="shared" si="690"/>
        <v>18</v>
      </c>
      <c r="E11054" s="2">
        <f t="shared" si="691"/>
        <v>4</v>
      </c>
      <c r="F11054" s="1" t="s">
        <v>792</v>
      </c>
      <c r="G11054" t="s">
        <v>306</v>
      </c>
      <c r="H11054" s="7" t="s">
        <v>744</v>
      </c>
      <c r="I11054" t="s">
        <v>276</v>
      </c>
      <c r="J11054" t="s">
        <v>164</v>
      </c>
      <c r="K11054" t="s">
        <v>218</v>
      </c>
      <c r="L11054" t="s">
        <v>44</v>
      </c>
      <c r="M11054">
        <v>8</v>
      </c>
      <c r="N11054">
        <v>57.321840000000002</v>
      </c>
      <c r="O11054">
        <v>-135.70173</v>
      </c>
      <c r="P11054">
        <v>3</v>
      </c>
      <c r="Q11054">
        <v>1</v>
      </c>
    </row>
    <row r="11055" spans="1:17" x14ac:dyDescent="0.25">
      <c r="A11055" s="1">
        <v>41451</v>
      </c>
      <c r="B11055" s="2">
        <f t="shared" si="688"/>
        <v>2013</v>
      </c>
      <c r="C11055" s="2">
        <f t="shared" si="689"/>
        <v>6</v>
      </c>
      <c r="D11055" s="2">
        <f t="shared" si="690"/>
        <v>26</v>
      </c>
      <c r="E11055" s="2">
        <f t="shared" si="691"/>
        <v>4</v>
      </c>
      <c r="F11055" s="1" t="s">
        <v>792</v>
      </c>
      <c r="G11055" t="s">
        <v>306</v>
      </c>
      <c r="H11055" s="7" t="s">
        <v>744</v>
      </c>
      <c r="I11055" t="s">
        <v>276</v>
      </c>
      <c r="J11055" t="s">
        <v>164</v>
      </c>
      <c r="K11055" t="s">
        <v>218</v>
      </c>
      <c r="L11055" t="s">
        <v>44</v>
      </c>
      <c r="M11055">
        <v>8</v>
      </c>
      <c r="N11055">
        <v>57.321840000000002</v>
      </c>
      <c r="O11055">
        <v>-135.70173</v>
      </c>
      <c r="P11055">
        <v>2</v>
      </c>
      <c r="Q11055">
        <v>1</v>
      </c>
    </row>
    <row r="11056" spans="1:17" x14ac:dyDescent="0.25">
      <c r="A11056" s="1">
        <v>41483</v>
      </c>
      <c r="B11056" s="2">
        <f t="shared" si="688"/>
        <v>2013</v>
      </c>
      <c r="C11056" s="2">
        <f t="shared" si="689"/>
        <v>7</v>
      </c>
      <c r="D11056" s="2">
        <f t="shared" si="690"/>
        <v>28</v>
      </c>
      <c r="E11056" s="2">
        <f t="shared" si="691"/>
        <v>1</v>
      </c>
      <c r="F11056" s="1" t="s">
        <v>792</v>
      </c>
      <c r="G11056" t="s">
        <v>306</v>
      </c>
      <c r="H11056" s="7" t="s">
        <v>744</v>
      </c>
      <c r="I11056" t="s">
        <v>276</v>
      </c>
      <c r="J11056" t="s">
        <v>164</v>
      </c>
      <c r="K11056" t="s">
        <v>204</v>
      </c>
      <c r="L11056" t="s">
        <v>44</v>
      </c>
      <c r="M11056">
        <v>16</v>
      </c>
      <c r="N11056">
        <v>57.321840000000002</v>
      </c>
      <c r="O11056">
        <v>-135.70173</v>
      </c>
      <c r="P11056">
        <v>7</v>
      </c>
      <c r="Q11056">
        <v>1</v>
      </c>
    </row>
    <row r="11057" spans="1:17" x14ac:dyDescent="0.25">
      <c r="A11057" s="1">
        <v>40753</v>
      </c>
      <c r="B11057" s="2">
        <f t="shared" si="688"/>
        <v>2011</v>
      </c>
      <c r="C11057" s="2">
        <f t="shared" si="689"/>
        <v>7</v>
      </c>
      <c r="D11057" s="2">
        <f t="shared" si="690"/>
        <v>29</v>
      </c>
      <c r="E11057" s="2">
        <f t="shared" si="691"/>
        <v>6</v>
      </c>
      <c r="F11057" s="1" t="s">
        <v>792</v>
      </c>
      <c r="G11057" t="s">
        <v>306</v>
      </c>
      <c r="H11057" s="7" t="s">
        <v>744</v>
      </c>
      <c r="I11057" t="s">
        <v>276</v>
      </c>
      <c r="J11057" t="s">
        <v>164</v>
      </c>
      <c r="K11057" t="s">
        <v>204</v>
      </c>
      <c r="L11057" t="s">
        <v>44</v>
      </c>
      <c r="M11057">
        <v>16</v>
      </c>
      <c r="N11057">
        <v>57.321840000000002</v>
      </c>
      <c r="O11057">
        <v>-135.70173</v>
      </c>
      <c r="P11057">
        <v>8</v>
      </c>
      <c r="Q11057">
        <v>1</v>
      </c>
    </row>
    <row r="11058" spans="1:17" x14ac:dyDescent="0.25">
      <c r="A11058" s="1">
        <v>41484</v>
      </c>
      <c r="B11058" s="2">
        <f t="shared" si="688"/>
        <v>2013</v>
      </c>
      <c r="C11058" s="2">
        <f t="shared" si="689"/>
        <v>7</v>
      </c>
      <c r="D11058" s="2">
        <f t="shared" si="690"/>
        <v>29</v>
      </c>
      <c r="E11058" s="2">
        <f t="shared" si="691"/>
        <v>2</v>
      </c>
      <c r="F11058" s="1" t="s">
        <v>792</v>
      </c>
      <c r="G11058" t="s">
        <v>306</v>
      </c>
      <c r="H11058" s="7" t="s">
        <v>744</v>
      </c>
      <c r="I11058" t="s">
        <v>276</v>
      </c>
      <c r="J11058" t="s">
        <v>164</v>
      </c>
      <c r="K11058" t="s">
        <v>204</v>
      </c>
      <c r="L11058" t="s">
        <v>44</v>
      </c>
      <c r="M11058">
        <v>24</v>
      </c>
      <c r="N11058">
        <v>57.321840000000002</v>
      </c>
      <c r="O11058">
        <v>-135.70173</v>
      </c>
      <c r="P11058">
        <v>7</v>
      </c>
      <c r="Q11058">
        <v>1</v>
      </c>
    </row>
    <row r="11059" spans="1:17" x14ac:dyDescent="0.25">
      <c r="A11059" s="1">
        <v>40756</v>
      </c>
      <c r="B11059" s="2">
        <f t="shared" si="688"/>
        <v>2011</v>
      </c>
      <c r="C11059" s="2">
        <f t="shared" si="689"/>
        <v>8</v>
      </c>
      <c r="D11059" s="2">
        <f t="shared" si="690"/>
        <v>1</v>
      </c>
      <c r="E11059" s="2">
        <f t="shared" si="691"/>
        <v>2</v>
      </c>
      <c r="F11059" s="1" t="s">
        <v>792</v>
      </c>
      <c r="G11059" t="s">
        <v>306</v>
      </c>
      <c r="H11059" s="7" t="s">
        <v>744</v>
      </c>
      <c r="I11059" t="s">
        <v>276</v>
      </c>
      <c r="J11059" t="s">
        <v>164</v>
      </c>
      <c r="K11059" t="s">
        <v>204</v>
      </c>
      <c r="L11059" t="s">
        <v>44</v>
      </c>
      <c r="M11059">
        <v>24</v>
      </c>
      <c r="N11059">
        <v>57.321840000000002</v>
      </c>
      <c r="O11059">
        <v>-135.70173</v>
      </c>
      <c r="P11059">
        <v>8</v>
      </c>
      <c r="Q11059">
        <v>1</v>
      </c>
    </row>
    <row r="11060" spans="1:17" x14ac:dyDescent="0.25">
      <c r="A11060" s="1">
        <v>40757</v>
      </c>
      <c r="B11060" s="2">
        <f t="shared" si="688"/>
        <v>2011</v>
      </c>
      <c r="C11060" s="2">
        <f t="shared" si="689"/>
        <v>8</v>
      </c>
      <c r="D11060" s="2">
        <f t="shared" si="690"/>
        <v>2</v>
      </c>
      <c r="E11060" s="2">
        <f t="shared" si="691"/>
        <v>3</v>
      </c>
      <c r="F11060" s="1" t="s">
        <v>792</v>
      </c>
      <c r="G11060" t="s">
        <v>306</v>
      </c>
      <c r="H11060" s="7" t="s">
        <v>744</v>
      </c>
      <c r="I11060" t="s">
        <v>276</v>
      </c>
      <c r="J11060" t="s">
        <v>164</v>
      </c>
      <c r="K11060" t="s">
        <v>204</v>
      </c>
      <c r="L11060" t="s">
        <v>44</v>
      </c>
      <c r="M11060">
        <v>16</v>
      </c>
      <c r="N11060">
        <v>57.321840000000002</v>
      </c>
      <c r="O11060">
        <v>-135.70173</v>
      </c>
      <c r="P11060">
        <v>8</v>
      </c>
      <c r="Q11060">
        <v>1</v>
      </c>
    </row>
    <row r="11061" spans="1:17" x14ac:dyDescent="0.25">
      <c r="A11061" s="1">
        <v>41125</v>
      </c>
      <c r="B11061" s="2">
        <f t="shared" si="688"/>
        <v>2012</v>
      </c>
      <c r="C11061" s="2">
        <f t="shared" si="689"/>
        <v>8</v>
      </c>
      <c r="D11061" s="2">
        <f t="shared" si="690"/>
        <v>4</v>
      </c>
      <c r="E11061" s="2">
        <f t="shared" si="691"/>
        <v>7</v>
      </c>
      <c r="F11061" s="1" t="s">
        <v>792</v>
      </c>
      <c r="G11061" t="s">
        <v>306</v>
      </c>
      <c r="H11061" s="7" t="s">
        <v>744</v>
      </c>
      <c r="I11061" t="s">
        <v>276</v>
      </c>
      <c r="J11061" t="s">
        <v>164</v>
      </c>
      <c r="K11061" t="s">
        <v>204</v>
      </c>
      <c r="L11061" t="s">
        <v>44</v>
      </c>
      <c r="M11061">
        <v>16</v>
      </c>
      <c r="N11061">
        <v>57.321840000000002</v>
      </c>
      <c r="O11061">
        <v>-135.70173</v>
      </c>
      <c r="P11061">
        <v>9</v>
      </c>
      <c r="Q11061">
        <v>1</v>
      </c>
    </row>
    <row r="11062" spans="1:17" x14ac:dyDescent="0.25">
      <c r="A11062" s="1">
        <v>41128</v>
      </c>
      <c r="B11062" s="2">
        <f t="shared" si="688"/>
        <v>2012</v>
      </c>
      <c r="C11062" s="2">
        <f t="shared" si="689"/>
        <v>8</v>
      </c>
      <c r="D11062" s="2">
        <f t="shared" si="690"/>
        <v>7</v>
      </c>
      <c r="E11062" s="2">
        <f t="shared" si="691"/>
        <v>3</v>
      </c>
      <c r="F11062" s="1" t="s">
        <v>792</v>
      </c>
      <c r="G11062" t="s">
        <v>306</v>
      </c>
      <c r="H11062" s="7" t="s">
        <v>744</v>
      </c>
      <c r="I11062" t="s">
        <v>276</v>
      </c>
      <c r="J11062" t="s">
        <v>164</v>
      </c>
      <c r="K11062" t="s">
        <v>204</v>
      </c>
      <c r="L11062" t="s">
        <v>44</v>
      </c>
      <c r="M11062">
        <v>16</v>
      </c>
      <c r="N11062">
        <v>57.321840000000002</v>
      </c>
      <c r="O11062">
        <v>-135.70173</v>
      </c>
      <c r="P11062">
        <v>9</v>
      </c>
      <c r="Q11062">
        <v>1</v>
      </c>
    </row>
    <row r="11063" spans="1:17" x14ac:dyDescent="0.25">
      <c r="A11063" s="1">
        <v>40763</v>
      </c>
      <c r="B11063" s="2">
        <f t="shared" si="688"/>
        <v>2011</v>
      </c>
      <c r="C11063" s="2">
        <f t="shared" si="689"/>
        <v>8</v>
      </c>
      <c r="D11063" s="2">
        <f t="shared" si="690"/>
        <v>8</v>
      </c>
      <c r="E11063" s="2">
        <f t="shared" si="691"/>
        <v>2</v>
      </c>
      <c r="F11063" s="1" t="s">
        <v>792</v>
      </c>
      <c r="G11063" t="s">
        <v>306</v>
      </c>
      <c r="H11063" s="7" t="s">
        <v>744</v>
      </c>
      <c r="I11063" t="s">
        <v>276</v>
      </c>
      <c r="J11063" t="s">
        <v>164</v>
      </c>
      <c r="K11063" t="s">
        <v>218</v>
      </c>
      <c r="L11063" t="s">
        <v>44</v>
      </c>
      <c r="M11063">
        <v>0.5</v>
      </c>
      <c r="N11063">
        <v>57.321840000000002</v>
      </c>
      <c r="O11063">
        <v>-135.70173</v>
      </c>
      <c r="P11063">
        <v>2</v>
      </c>
      <c r="Q11063">
        <v>1</v>
      </c>
    </row>
    <row r="11064" spans="1:17" x14ac:dyDescent="0.25">
      <c r="A11064" s="1">
        <v>42228</v>
      </c>
      <c r="B11064" s="2">
        <f t="shared" si="688"/>
        <v>2015</v>
      </c>
      <c r="C11064" s="2">
        <f t="shared" si="689"/>
        <v>8</v>
      </c>
      <c r="D11064" s="2">
        <f t="shared" si="690"/>
        <v>12</v>
      </c>
      <c r="E11064" s="2">
        <f t="shared" si="691"/>
        <v>4</v>
      </c>
      <c r="F11064" s="1" t="s">
        <v>792</v>
      </c>
      <c r="G11064" t="s">
        <v>306</v>
      </c>
      <c r="H11064" s="7" t="s">
        <v>744</v>
      </c>
      <c r="I11064" t="s">
        <v>276</v>
      </c>
      <c r="J11064" t="s">
        <v>164</v>
      </c>
      <c r="K11064" t="s">
        <v>218</v>
      </c>
      <c r="L11064" t="s">
        <v>44</v>
      </c>
      <c r="M11064">
        <v>8</v>
      </c>
      <c r="N11064">
        <v>57.321840000000002</v>
      </c>
      <c r="O11064">
        <v>-135.70173</v>
      </c>
      <c r="P11064">
        <v>4</v>
      </c>
      <c r="Q11064">
        <v>1</v>
      </c>
    </row>
    <row r="11065" spans="1:17" x14ac:dyDescent="0.25">
      <c r="A11065" s="1">
        <v>40688</v>
      </c>
      <c r="B11065" s="2">
        <f t="shared" si="688"/>
        <v>2011</v>
      </c>
      <c r="C11065" s="2">
        <f t="shared" si="689"/>
        <v>5</v>
      </c>
      <c r="D11065" s="2">
        <f t="shared" si="690"/>
        <v>25</v>
      </c>
      <c r="E11065" s="2">
        <f t="shared" si="691"/>
        <v>4</v>
      </c>
      <c r="F11065" s="1" t="s">
        <v>791</v>
      </c>
      <c r="G11065" t="s">
        <v>24</v>
      </c>
      <c r="H11065" s="7" t="s">
        <v>747</v>
      </c>
      <c r="I11065" t="s">
        <v>15</v>
      </c>
      <c r="J11065" t="s">
        <v>10</v>
      </c>
      <c r="K11065" t="s">
        <v>18</v>
      </c>
      <c r="L11065" t="s">
        <v>733</v>
      </c>
      <c r="M11065">
        <v>8</v>
      </c>
      <c r="N11065">
        <v>58.962870000000002</v>
      </c>
      <c r="O11065">
        <v>-135.31641999999999</v>
      </c>
      <c r="P11065">
        <v>2</v>
      </c>
      <c r="Q11065">
        <v>1</v>
      </c>
    </row>
    <row r="11066" spans="1:17" x14ac:dyDescent="0.25">
      <c r="A11066" s="1">
        <v>41791</v>
      </c>
      <c r="B11066" s="2">
        <f t="shared" si="688"/>
        <v>2014</v>
      </c>
      <c r="C11066" s="2">
        <f t="shared" si="689"/>
        <v>6</v>
      </c>
      <c r="D11066" s="2">
        <f t="shared" si="690"/>
        <v>1</v>
      </c>
      <c r="E11066" s="2">
        <f t="shared" si="691"/>
        <v>1</v>
      </c>
      <c r="F11066" s="1" t="s">
        <v>792</v>
      </c>
      <c r="G11066" t="s">
        <v>341</v>
      </c>
      <c r="H11066" s="7" t="s">
        <v>743</v>
      </c>
      <c r="I11066" t="s">
        <v>276</v>
      </c>
      <c r="J11066" t="s">
        <v>164</v>
      </c>
      <c r="K11066" t="s">
        <v>68</v>
      </c>
      <c r="L11066" t="s">
        <v>13</v>
      </c>
      <c r="M11066">
        <v>1</v>
      </c>
      <c r="N11066">
        <v>57.410290000000003</v>
      </c>
      <c r="O11066">
        <v>-135.68749</v>
      </c>
      <c r="P11066">
        <v>11</v>
      </c>
      <c r="Q11066">
        <v>1</v>
      </c>
    </row>
    <row r="11067" spans="1:17" x14ac:dyDescent="0.25">
      <c r="A11067" s="1">
        <v>41119</v>
      </c>
      <c r="B11067" s="2">
        <f t="shared" si="688"/>
        <v>2012</v>
      </c>
      <c r="C11067" s="2">
        <f t="shared" si="689"/>
        <v>7</v>
      </c>
      <c r="D11067" s="2">
        <f t="shared" si="690"/>
        <v>29</v>
      </c>
      <c r="E11067" s="2">
        <f t="shared" si="691"/>
        <v>1</v>
      </c>
      <c r="F11067" s="1" t="s">
        <v>792</v>
      </c>
      <c r="G11067" t="s">
        <v>95</v>
      </c>
      <c r="H11067" s="7" t="s">
        <v>754</v>
      </c>
      <c r="I11067" t="s">
        <v>94</v>
      </c>
      <c r="J11067" t="s">
        <v>10</v>
      </c>
      <c r="K11067" t="s">
        <v>50</v>
      </c>
      <c r="L11067" t="s">
        <v>44</v>
      </c>
      <c r="M11067">
        <v>12</v>
      </c>
      <c r="N11067">
        <v>57.47833</v>
      </c>
      <c r="O11067">
        <v>-133.51832999999999</v>
      </c>
      <c r="P11067">
        <v>6</v>
      </c>
      <c r="Q11067">
        <v>1</v>
      </c>
    </row>
    <row r="11068" spans="1:17" x14ac:dyDescent="0.25">
      <c r="A11068" s="1">
        <v>40656</v>
      </c>
      <c r="B11068" s="2">
        <f t="shared" si="688"/>
        <v>2011</v>
      </c>
      <c r="C11068" s="2">
        <f t="shared" si="689"/>
        <v>4</v>
      </c>
      <c r="D11068" s="2">
        <f t="shared" si="690"/>
        <v>23</v>
      </c>
      <c r="E11068" s="2">
        <f t="shared" si="691"/>
        <v>7</v>
      </c>
      <c r="F11068" s="1" t="s">
        <v>790</v>
      </c>
      <c r="G11068" t="s">
        <v>95</v>
      </c>
      <c r="H11068" s="7" t="s">
        <v>754</v>
      </c>
      <c r="I11068" t="s">
        <v>94</v>
      </c>
      <c r="J11068" t="s">
        <v>10</v>
      </c>
      <c r="K11068" t="s">
        <v>18</v>
      </c>
      <c r="L11068" t="s">
        <v>733</v>
      </c>
      <c r="M11068">
        <v>8</v>
      </c>
      <c r="N11068">
        <v>57.47833</v>
      </c>
      <c r="O11068">
        <v>-133.51832999999999</v>
      </c>
      <c r="P11068">
        <v>1</v>
      </c>
      <c r="Q11068">
        <v>1</v>
      </c>
    </row>
    <row r="11069" spans="1:17" x14ac:dyDescent="0.25">
      <c r="A11069" s="1">
        <v>40657</v>
      </c>
      <c r="B11069" s="2">
        <f t="shared" si="688"/>
        <v>2011</v>
      </c>
      <c r="C11069" s="2">
        <f t="shared" si="689"/>
        <v>4</v>
      </c>
      <c r="D11069" s="2">
        <f t="shared" si="690"/>
        <v>24</v>
      </c>
      <c r="E11069" s="2">
        <f t="shared" si="691"/>
        <v>1</v>
      </c>
      <c r="F11069" s="1" t="s">
        <v>790</v>
      </c>
      <c r="G11069" t="s">
        <v>95</v>
      </c>
      <c r="H11069" s="7" t="s">
        <v>754</v>
      </c>
      <c r="I11069" t="s">
        <v>94</v>
      </c>
      <c r="J11069" t="s">
        <v>10</v>
      </c>
      <c r="K11069" t="s">
        <v>18</v>
      </c>
      <c r="L11069" t="s">
        <v>733</v>
      </c>
      <c r="M11069">
        <v>8</v>
      </c>
      <c r="N11069">
        <v>57.47833</v>
      </c>
      <c r="O11069">
        <v>-133.51832999999999</v>
      </c>
      <c r="P11069">
        <v>1</v>
      </c>
      <c r="Q11069">
        <v>1</v>
      </c>
    </row>
    <row r="11070" spans="1:17" x14ac:dyDescent="0.25">
      <c r="A11070" s="1">
        <v>42119</v>
      </c>
      <c r="B11070" s="2">
        <f t="shared" si="688"/>
        <v>2015</v>
      </c>
      <c r="C11070" s="2">
        <f t="shared" si="689"/>
        <v>4</v>
      </c>
      <c r="D11070" s="2">
        <f t="shared" si="690"/>
        <v>25</v>
      </c>
      <c r="E11070" s="2">
        <f t="shared" si="691"/>
        <v>7</v>
      </c>
      <c r="F11070" s="1" t="s">
        <v>791</v>
      </c>
      <c r="G11070" t="s">
        <v>95</v>
      </c>
      <c r="H11070" s="7" t="s">
        <v>754</v>
      </c>
      <c r="I11070" t="s">
        <v>94</v>
      </c>
      <c r="J11070" t="s">
        <v>10</v>
      </c>
      <c r="K11070" t="s">
        <v>35</v>
      </c>
      <c r="L11070" t="s">
        <v>733</v>
      </c>
      <c r="M11070">
        <v>4</v>
      </c>
      <c r="N11070">
        <v>57.47833</v>
      </c>
      <c r="O11070">
        <v>-133.51832999999999</v>
      </c>
      <c r="P11070">
        <v>5</v>
      </c>
      <c r="Q11070">
        <v>1</v>
      </c>
    </row>
    <row r="11071" spans="1:17" x14ac:dyDescent="0.25">
      <c r="A11071" s="1">
        <v>41756</v>
      </c>
      <c r="B11071" s="2">
        <f t="shared" si="688"/>
        <v>2014</v>
      </c>
      <c r="C11071" s="2">
        <f t="shared" si="689"/>
        <v>4</v>
      </c>
      <c r="D11071" s="2">
        <f t="shared" si="690"/>
        <v>27</v>
      </c>
      <c r="E11071" s="2">
        <f t="shared" si="691"/>
        <v>1</v>
      </c>
      <c r="F11071" s="1" t="s">
        <v>791</v>
      </c>
      <c r="G11071" t="s">
        <v>95</v>
      </c>
      <c r="H11071" s="7" t="s">
        <v>754</v>
      </c>
      <c r="I11071" t="s">
        <v>94</v>
      </c>
      <c r="J11071" t="s">
        <v>10</v>
      </c>
      <c r="K11071" t="s">
        <v>35</v>
      </c>
      <c r="L11071" t="s">
        <v>733</v>
      </c>
      <c r="M11071">
        <v>4</v>
      </c>
      <c r="N11071">
        <v>57.47833</v>
      </c>
      <c r="O11071">
        <v>-133.51832999999999</v>
      </c>
      <c r="P11071">
        <v>3</v>
      </c>
      <c r="Q11071">
        <v>1</v>
      </c>
    </row>
    <row r="11072" spans="1:17" x14ac:dyDescent="0.25">
      <c r="A11072" s="1">
        <v>41757</v>
      </c>
      <c r="B11072" s="2">
        <f t="shared" si="688"/>
        <v>2014</v>
      </c>
      <c r="C11072" s="2">
        <f t="shared" si="689"/>
        <v>4</v>
      </c>
      <c r="D11072" s="2">
        <f t="shared" si="690"/>
        <v>28</v>
      </c>
      <c r="E11072" s="2">
        <f t="shared" si="691"/>
        <v>2</v>
      </c>
      <c r="F11072" s="1" t="s">
        <v>791</v>
      </c>
      <c r="G11072" t="s">
        <v>95</v>
      </c>
      <c r="H11072" s="7" t="s">
        <v>754</v>
      </c>
      <c r="I11072" t="s">
        <v>94</v>
      </c>
      <c r="J11072" t="s">
        <v>10</v>
      </c>
      <c r="K11072" t="s">
        <v>35</v>
      </c>
      <c r="L11072" t="s">
        <v>733</v>
      </c>
      <c r="M11072">
        <v>4</v>
      </c>
      <c r="N11072">
        <v>57.47833</v>
      </c>
      <c r="O11072">
        <v>-133.51832999999999</v>
      </c>
      <c r="P11072">
        <v>3</v>
      </c>
      <c r="Q11072">
        <v>1</v>
      </c>
    </row>
    <row r="11073" spans="1:17" x14ac:dyDescent="0.25">
      <c r="A11073" s="1">
        <v>40663</v>
      </c>
      <c r="B11073" s="2">
        <f t="shared" si="688"/>
        <v>2011</v>
      </c>
      <c r="C11073" s="2">
        <f t="shared" si="689"/>
        <v>4</v>
      </c>
      <c r="D11073" s="2">
        <f t="shared" si="690"/>
        <v>30</v>
      </c>
      <c r="E11073" s="2">
        <f t="shared" si="691"/>
        <v>7</v>
      </c>
      <c r="F11073" s="1" t="s">
        <v>791</v>
      </c>
      <c r="G11073" t="s">
        <v>95</v>
      </c>
      <c r="H11073" s="7" t="s">
        <v>754</v>
      </c>
      <c r="I11073" t="s">
        <v>94</v>
      </c>
      <c r="J11073" t="s">
        <v>10</v>
      </c>
      <c r="K11073" t="s">
        <v>18</v>
      </c>
      <c r="L11073" t="s">
        <v>733</v>
      </c>
      <c r="M11073">
        <v>8</v>
      </c>
      <c r="N11073">
        <v>57.47833</v>
      </c>
      <c r="O11073">
        <v>-133.51832999999999</v>
      </c>
      <c r="P11073">
        <v>1</v>
      </c>
      <c r="Q11073">
        <v>1</v>
      </c>
    </row>
    <row r="11074" spans="1:17" x14ac:dyDescent="0.25">
      <c r="A11074" s="1">
        <v>41030</v>
      </c>
      <c r="B11074" s="2">
        <f t="shared" ref="B11074:B11137" si="692">YEAR(A11074)</f>
        <v>2012</v>
      </c>
      <c r="C11074" s="2">
        <f t="shared" ref="C11074:C11137" si="693">MONTH(A11074)</f>
        <v>5</v>
      </c>
      <c r="D11074" s="2">
        <f t="shared" ref="D11074:D11137" si="694">DAY(A11074)</f>
        <v>1</v>
      </c>
      <c r="E11074" s="2">
        <f t="shared" ref="E11074:E11137" si="695">WEEKDAY(A11074)</f>
        <v>3</v>
      </c>
      <c r="F11074" s="1" t="s">
        <v>791</v>
      </c>
      <c r="G11074" t="s">
        <v>95</v>
      </c>
      <c r="H11074" s="7" t="s">
        <v>754</v>
      </c>
      <c r="I11074" t="s">
        <v>94</v>
      </c>
      <c r="J11074" t="s">
        <v>10</v>
      </c>
      <c r="K11074" t="s">
        <v>35</v>
      </c>
      <c r="L11074" t="s">
        <v>733</v>
      </c>
      <c r="M11074">
        <v>4</v>
      </c>
      <c r="N11074">
        <v>57.47833</v>
      </c>
      <c r="O11074">
        <v>-133.51832999999999</v>
      </c>
      <c r="P11074">
        <v>1</v>
      </c>
      <c r="Q11074">
        <v>1</v>
      </c>
    </row>
    <row r="11075" spans="1:17" x14ac:dyDescent="0.25">
      <c r="A11075" s="1">
        <v>42130</v>
      </c>
      <c r="B11075" s="2">
        <f t="shared" si="692"/>
        <v>2015</v>
      </c>
      <c r="C11075" s="2">
        <f t="shared" si="693"/>
        <v>5</v>
      </c>
      <c r="D11075" s="2">
        <f t="shared" si="694"/>
        <v>6</v>
      </c>
      <c r="E11075" s="2">
        <f t="shared" si="695"/>
        <v>4</v>
      </c>
      <c r="F11075" s="1" t="s">
        <v>791</v>
      </c>
      <c r="G11075" t="s">
        <v>95</v>
      </c>
      <c r="H11075" s="7" t="s">
        <v>754</v>
      </c>
      <c r="I11075" t="s">
        <v>94</v>
      </c>
      <c r="J11075" t="s">
        <v>10</v>
      </c>
      <c r="K11075" t="s">
        <v>35</v>
      </c>
      <c r="L11075" t="s">
        <v>733</v>
      </c>
      <c r="M11075">
        <v>2</v>
      </c>
      <c r="N11075">
        <v>57.47833</v>
      </c>
      <c r="O11075">
        <v>-133.51832999999999</v>
      </c>
      <c r="P11075">
        <v>2</v>
      </c>
      <c r="Q11075">
        <v>1</v>
      </c>
    </row>
    <row r="11076" spans="1:17" x14ac:dyDescent="0.25">
      <c r="A11076" s="1">
        <v>41464</v>
      </c>
      <c r="B11076" s="2">
        <f t="shared" si="692"/>
        <v>2013</v>
      </c>
      <c r="C11076" s="2">
        <f t="shared" si="693"/>
        <v>7</v>
      </c>
      <c r="D11076" s="2">
        <f t="shared" si="694"/>
        <v>9</v>
      </c>
      <c r="E11076" s="2">
        <f t="shared" si="695"/>
        <v>3</v>
      </c>
      <c r="F11076" s="1" t="s">
        <v>792</v>
      </c>
      <c r="G11076" t="s">
        <v>95</v>
      </c>
      <c r="H11076" s="7" t="s">
        <v>754</v>
      </c>
      <c r="I11076" t="s">
        <v>94</v>
      </c>
      <c r="J11076" t="s">
        <v>10</v>
      </c>
      <c r="K11076" t="s">
        <v>50</v>
      </c>
      <c r="L11076" t="s">
        <v>48</v>
      </c>
      <c r="M11076">
        <v>12</v>
      </c>
      <c r="N11076">
        <v>57.47833</v>
      </c>
      <c r="O11076">
        <v>-133.51832999999999</v>
      </c>
      <c r="P11076">
        <v>5</v>
      </c>
      <c r="Q11076">
        <v>1</v>
      </c>
    </row>
    <row r="11077" spans="1:17" x14ac:dyDescent="0.25">
      <c r="A11077" s="1">
        <v>40757</v>
      </c>
      <c r="B11077" s="2">
        <f t="shared" si="692"/>
        <v>2011</v>
      </c>
      <c r="C11077" s="2">
        <f t="shared" si="693"/>
        <v>8</v>
      </c>
      <c r="D11077" s="2">
        <f t="shared" si="694"/>
        <v>2</v>
      </c>
      <c r="E11077" s="2">
        <f t="shared" si="695"/>
        <v>3</v>
      </c>
      <c r="F11077" s="1" t="s">
        <v>792</v>
      </c>
      <c r="G11077" t="s">
        <v>95</v>
      </c>
      <c r="H11077" s="7" t="s">
        <v>754</v>
      </c>
      <c r="I11077" t="s">
        <v>94</v>
      </c>
      <c r="J11077" t="s">
        <v>10</v>
      </c>
      <c r="K11077" t="s">
        <v>50</v>
      </c>
      <c r="L11077" t="s">
        <v>48</v>
      </c>
      <c r="M11077">
        <v>8</v>
      </c>
      <c r="N11077">
        <v>57.47833</v>
      </c>
      <c r="O11077">
        <v>-133.51832999999999</v>
      </c>
      <c r="P11077">
        <v>5</v>
      </c>
      <c r="Q11077">
        <v>1</v>
      </c>
    </row>
    <row r="11078" spans="1:17" x14ac:dyDescent="0.25">
      <c r="A11078" s="1">
        <v>40758</v>
      </c>
      <c r="B11078" s="2">
        <f t="shared" si="692"/>
        <v>2011</v>
      </c>
      <c r="C11078" s="2">
        <f t="shared" si="693"/>
        <v>8</v>
      </c>
      <c r="D11078" s="2">
        <f t="shared" si="694"/>
        <v>3</v>
      </c>
      <c r="E11078" s="2">
        <f t="shared" si="695"/>
        <v>4</v>
      </c>
      <c r="F11078" s="1" t="s">
        <v>792</v>
      </c>
      <c r="G11078" t="s">
        <v>95</v>
      </c>
      <c r="H11078" s="7" t="s">
        <v>754</v>
      </c>
      <c r="I11078" t="s">
        <v>94</v>
      </c>
      <c r="J11078" t="s">
        <v>10</v>
      </c>
      <c r="K11078" t="s">
        <v>50</v>
      </c>
      <c r="L11078" t="s">
        <v>48</v>
      </c>
      <c r="M11078">
        <v>8</v>
      </c>
      <c r="N11078">
        <v>57.47833</v>
      </c>
      <c r="O11078">
        <v>-133.51832999999999</v>
      </c>
      <c r="P11078">
        <v>5</v>
      </c>
      <c r="Q11078">
        <v>1</v>
      </c>
    </row>
    <row r="11079" spans="1:17" x14ac:dyDescent="0.25">
      <c r="A11079" s="1">
        <v>41039</v>
      </c>
      <c r="B11079" s="2">
        <f t="shared" si="692"/>
        <v>2012</v>
      </c>
      <c r="C11079" s="2">
        <f t="shared" si="693"/>
        <v>5</v>
      </c>
      <c r="D11079" s="2">
        <f t="shared" si="694"/>
        <v>10</v>
      </c>
      <c r="E11079" s="2">
        <f t="shared" si="695"/>
        <v>5</v>
      </c>
      <c r="F11079" s="1" t="s">
        <v>791</v>
      </c>
      <c r="G11079" t="s">
        <v>121</v>
      </c>
      <c r="H11079" s="7" t="s">
        <v>754</v>
      </c>
      <c r="I11079" t="s">
        <v>94</v>
      </c>
      <c r="J11079" t="s">
        <v>10</v>
      </c>
      <c r="K11079" t="s">
        <v>35</v>
      </c>
      <c r="L11079" t="s">
        <v>733</v>
      </c>
      <c r="M11079">
        <v>4</v>
      </c>
      <c r="N11079">
        <v>57.495559999999998</v>
      </c>
      <c r="O11079">
        <v>-133.52332999999999</v>
      </c>
      <c r="P11079">
        <v>2</v>
      </c>
      <c r="Q11079">
        <v>1</v>
      </c>
    </row>
    <row r="11080" spans="1:17" x14ac:dyDescent="0.25">
      <c r="A11080" s="1">
        <v>40777</v>
      </c>
      <c r="B11080" s="2">
        <f t="shared" si="692"/>
        <v>2011</v>
      </c>
      <c r="C11080" s="2">
        <f t="shared" si="693"/>
        <v>8</v>
      </c>
      <c r="D11080" s="2">
        <f t="shared" si="694"/>
        <v>22</v>
      </c>
      <c r="E11080" s="2">
        <f t="shared" si="695"/>
        <v>2</v>
      </c>
      <c r="F11080" s="1" t="s">
        <v>792</v>
      </c>
      <c r="G11080" t="s">
        <v>536</v>
      </c>
      <c r="H11080" s="7" t="s">
        <v>778</v>
      </c>
      <c r="I11080" t="s">
        <v>518</v>
      </c>
      <c r="J11080" t="s">
        <v>519</v>
      </c>
      <c r="K11080" t="s">
        <v>85</v>
      </c>
      <c r="L11080" t="s">
        <v>28</v>
      </c>
      <c r="M11080">
        <v>4</v>
      </c>
      <c r="N11080">
        <v>58.059159999999999</v>
      </c>
      <c r="O11080">
        <v>-135.10310000000001</v>
      </c>
      <c r="P11080">
        <v>2</v>
      </c>
      <c r="Q11080">
        <v>1</v>
      </c>
    </row>
    <row r="11081" spans="1:17" x14ac:dyDescent="0.25">
      <c r="A11081" s="1">
        <v>41764</v>
      </c>
      <c r="B11081" s="2">
        <f t="shared" si="692"/>
        <v>2014</v>
      </c>
      <c r="C11081" s="2">
        <f t="shared" si="693"/>
        <v>5</v>
      </c>
      <c r="D11081" s="2">
        <f t="shared" si="694"/>
        <v>5</v>
      </c>
      <c r="E11081" s="2">
        <f t="shared" si="695"/>
        <v>2</v>
      </c>
      <c r="F11081" s="1" t="s">
        <v>791</v>
      </c>
      <c r="G11081" t="s">
        <v>459</v>
      </c>
      <c r="H11081" s="7" t="s">
        <v>770</v>
      </c>
      <c r="I11081" t="s">
        <v>450</v>
      </c>
      <c r="J11081" t="s">
        <v>418</v>
      </c>
      <c r="K11081" t="s">
        <v>85</v>
      </c>
      <c r="L11081" t="s">
        <v>734</v>
      </c>
      <c r="M11081">
        <v>3</v>
      </c>
      <c r="N11081">
        <v>57.040300000000002</v>
      </c>
      <c r="O11081">
        <v>-134.58228</v>
      </c>
      <c r="P11081">
        <v>1</v>
      </c>
      <c r="Q11081">
        <v>1</v>
      </c>
    </row>
    <row r="11082" spans="1:17" x14ac:dyDescent="0.25">
      <c r="A11082" s="1">
        <v>42318</v>
      </c>
      <c r="B11082" s="2">
        <f t="shared" si="692"/>
        <v>2015</v>
      </c>
      <c r="C11082" s="2">
        <f t="shared" si="693"/>
        <v>11</v>
      </c>
      <c r="D11082" s="2">
        <f t="shared" si="694"/>
        <v>10</v>
      </c>
      <c r="E11082" s="2">
        <f t="shared" si="695"/>
        <v>3</v>
      </c>
      <c r="F11082" s="1" t="s">
        <v>793</v>
      </c>
      <c r="G11082" t="s">
        <v>730</v>
      </c>
      <c r="H11082" s="7" t="s">
        <v>774</v>
      </c>
      <c r="I11082" t="s">
        <v>722</v>
      </c>
      <c r="J11082" t="s">
        <v>418</v>
      </c>
      <c r="K11082" t="s">
        <v>35</v>
      </c>
      <c r="L11082" t="s">
        <v>222</v>
      </c>
      <c r="M11082">
        <v>4</v>
      </c>
      <c r="N11082">
        <v>57.981999999999999</v>
      </c>
      <c r="O11082">
        <v>-134.31416999999999</v>
      </c>
      <c r="P11082">
        <v>2</v>
      </c>
      <c r="Q11082">
        <v>1</v>
      </c>
    </row>
    <row r="11083" spans="1:17" x14ac:dyDescent="0.25">
      <c r="A11083" s="1">
        <v>42319</v>
      </c>
      <c r="B11083" s="2">
        <f t="shared" si="692"/>
        <v>2015</v>
      </c>
      <c r="C11083" s="2">
        <f t="shared" si="693"/>
        <v>11</v>
      </c>
      <c r="D11083" s="2">
        <f t="shared" si="694"/>
        <v>11</v>
      </c>
      <c r="E11083" s="2">
        <f t="shared" si="695"/>
        <v>4</v>
      </c>
      <c r="F11083" s="1" t="s">
        <v>793</v>
      </c>
      <c r="G11083" t="s">
        <v>730</v>
      </c>
      <c r="H11083" s="7" t="s">
        <v>774</v>
      </c>
      <c r="I11083" t="s">
        <v>722</v>
      </c>
      <c r="J11083" t="s">
        <v>418</v>
      </c>
      <c r="K11083" t="s">
        <v>35</v>
      </c>
      <c r="L11083" t="s">
        <v>222</v>
      </c>
      <c r="M11083">
        <v>6</v>
      </c>
      <c r="N11083">
        <v>57.981999999999999</v>
      </c>
      <c r="O11083">
        <v>-134.31416999999999</v>
      </c>
      <c r="P11083">
        <v>2</v>
      </c>
      <c r="Q11083">
        <v>1</v>
      </c>
    </row>
    <row r="11084" spans="1:17" x14ac:dyDescent="0.25">
      <c r="A11084" s="1">
        <v>41590</v>
      </c>
      <c r="B11084" s="2">
        <f t="shared" si="692"/>
        <v>2013</v>
      </c>
      <c r="C11084" s="2">
        <f t="shared" si="693"/>
        <v>11</v>
      </c>
      <c r="D11084" s="2">
        <f t="shared" si="694"/>
        <v>12</v>
      </c>
      <c r="E11084" s="2">
        <f t="shared" si="695"/>
        <v>3</v>
      </c>
      <c r="F11084" s="1" t="s">
        <v>793</v>
      </c>
      <c r="G11084" t="s">
        <v>730</v>
      </c>
      <c r="H11084" s="7" t="s">
        <v>774</v>
      </c>
      <c r="I11084" t="s">
        <v>722</v>
      </c>
      <c r="J11084" t="s">
        <v>418</v>
      </c>
      <c r="K11084" t="s">
        <v>35</v>
      </c>
      <c r="L11084" t="s">
        <v>222</v>
      </c>
      <c r="M11084">
        <v>8</v>
      </c>
      <c r="N11084">
        <v>57.981999999999999</v>
      </c>
      <c r="O11084">
        <v>-134.31416999999999</v>
      </c>
      <c r="P11084">
        <v>2</v>
      </c>
      <c r="Q11084">
        <v>1</v>
      </c>
    </row>
    <row r="11085" spans="1:17" x14ac:dyDescent="0.25">
      <c r="A11085" s="1">
        <v>42320</v>
      </c>
      <c r="B11085" s="2">
        <f t="shared" si="692"/>
        <v>2015</v>
      </c>
      <c r="C11085" s="2">
        <f t="shared" si="693"/>
        <v>11</v>
      </c>
      <c r="D11085" s="2">
        <f t="shared" si="694"/>
        <v>12</v>
      </c>
      <c r="E11085" s="2">
        <f t="shared" si="695"/>
        <v>5</v>
      </c>
      <c r="F11085" s="1" t="s">
        <v>793</v>
      </c>
      <c r="G11085" t="s">
        <v>730</v>
      </c>
      <c r="H11085" s="7" t="s">
        <v>774</v>
      </c>
      <c r="I11085" t="s">
        <v>722</v>
      </c>
      <c r="J11085" t="s">
        <v>418</v>
      </c>
      <c r="K11085" t="s">
        <v>35</v>
      </c>
      <c r="L11085" t="s">
        <v>222</v>
      </c>
      <c r="M11085">
        <v>6</v>
      </c>
      <c r="N11085">
        <v>57.981999999999999</v>
      </c>
      <c r="O11085">
        <v>-134.31416999999999</v>
      </c>
      <c r="P11085">
        <v>2</v>
      </c>
      <c r="Q11085">
        <v>1</v>
      </c>
    </row>
    <row r="11086" spans="1:17" x14ac:dyDescent="0.25">
      <c r="A11086" s="1">
        <v>42321</v>
      </c>
      <c r="B11086" s="2">
        <f t="shared" si="692"/>
        <v>2015</v>
      </c>
      <c r="C11086" s="2">
        <f t="shared" si="693"/>
        <v>11</v>
      </c>
      <c r="D11086" s="2">
        <f t="shared" si="694"/>
        <v>13</v>
      </c>
      <c r="E11086" s="2">
        <f t="shared" si="695"/>
        <v>6</v>
      </c>
      <c r="F11086" s="1" t="s">
        <v>793</v>
      </c>
      <c r="G11086" t="s">
        <v>730</v>
      </c>
      <c r="H11086" s="7" t="s">
        <v>774</v>
      </c>
      <c r="I11086" t="s">
        <v>722</v>
      </c>
      <c r="J11086" t="s">
        <v>418</v>
      </c>
      <c r="K11086" t="s">
        <v>35</v>
      </c>
      <c r="L11086" t="s">
        <v>222</v>
      </c>
      <c r="M11086">
        <v>5</v>
      </c>
      <c r="N11086">
        <v>57.981999999999999</v>
      </c>
      <c r="O11086">
        <v>-134.31416999999999</v>
      </c>
      <c r="P11086">
        <v>2</v>
      </c>
      <c r="Q11086">
        <v>1</v>
      </c>
    </row>
    <row r="11087" spans="1:17" x14ac:dyDescent="0.25">
      <c r="A11087" s="1">
        <v>41227</v>
      </c>
      <c r="B11087" s="2">
        <f t="shared" si="692"/>
        <v>2012</v>
      </c>
      <c r="C11087" s="2">
        <f t="shared" si="693"/>
        <v>11</v>
      </c>
      <c r="D11087" s="2">
        <f t="shared" si="694"/>
        <v>14</v>
      </c>
      <c r="E11087" s="2">
        <f t="shared" si="695"/>
        <v>4</v>
      </c>
      <c r="F11087" s="1" t="s">
        <v>793</v>
      </c>
      <c r="G11087" t="s">
        <v>730</v>
      </c>
      <c r="H11087" s="7" t="s">
        <v>774</v>
      </c>
      <c r="I11087" t="s">
        <v>722</v>
      </c>
      <c r="J11087" t="s">
        <v>418</v>
      </c>
      <c r="K11087" t="s">
        <v>35</v>
      </c>
      <c r="L11087" t="s">
        <v>222</v>
      </c>
      <c r="M11087">
        <v>2</v>
      </c>
      <c r="N11087">
        <v>57.981999999999999</v>
      </c>
      <c r="O11087">
        <v>-134.31416999999999</v>
      </c>
      <c r="P11087">
        <v>2</v>
      </c>
      <c r="Q11087">
        <v>1</v>
      </c>
    </row>
    <row r="11088" spans="1:17" x14ac:dyDescent="0.25">
      <c r="A11088" s="1">
        <v>41592</v>
      </c>
      <c r="B11088" s="2">
        <f t="shared" si="692"/>
        <v>2013</v>
      </c>
      <c r="C11088" s="2">
        <f t="shared" si="693"/>
        <v>11</v>
      </c>
      <c r="D11088" s="2">
        <f t="shared" si="694"/>
        <v>14</v>
      </c>
      <c r="E11088" s="2">
        <f t="shared" si="695"/>
        <v>5</v>
      </c>
      <c r="F11088" s="1" t="s">
        <v>793</v>
      </c>
      <c r="G11088" t="s">
        <v>730</v>
      </c>
      <c r="H11088" s="7" t="s">
        <v>774</v>
      </c>
      <c r="I11088" t="s">
        <v>722</v>
      </c>
      <c r="J11088" t="s">
        <v>418</v>
      </c>
      <c r="K11088" t="s">
        <v>35</v>
      </c>
      <c r="L11088" t="s">
        <v>222</v>
      </c>
      <c r="M11088">
        <v>8</v>
      </c>
      <c r="N11088">
        <v>57.981999999999999</v>
      </c>
      <c r="O11088">
        <v>-134.31416999999999</v>
      </c>
      <c r="P11088">
        <v>2</v>
      </c>
      <c r="Q11088">
        <v>1</v>
      </c>
    </row>
    <row r="11089" spans="1:17" x14ac:dyDescent="0.25">
      <c r="A11089" s="1">
        <v>42322</v>
      </c>
      <c r="B11089" s="2">
        <f t="shared" si="692"/>
        <v>2015</v>
      </c>
      <c r="C11089" s="2">
        <f t="shared" si="693"/>
        <v>11</v>
      </c>
      <c r="D11089" s="2">
        <f t="shared" si="694"/>
        <v>14</v>
      </c>
      <c r="E11089" s="2">
        <f t="shared" si="695"/>
        <v>7</v>
      </c>
      <c r="F11089" s="1" t="s">
        <v>793</v>
      </c>
      <c r="G11089" t="s">
        <v>730</v>
      </c>
      <c r="H11089" s="7" t="s">
        <v>774</v>
      </c>
      <c r="I11089" t="s">
        <v>722</v>
      </c>
      <c r="J11089" t="s">
        <v>418</v>
      </c>
      <c r="K11089" t="s">
        <v>35</v>
      </c>
      <c r="L11089" t="s">
        <v>222</v>
      </c>
      <c r="M11089">
        <v>4</v>
      </c>
      <c r="N11089">
        <v>57.981999999999999</v>
      </c>
      <c r="O11089">
        <v>-134.31416999999999</v>
      </c>
      <c r="P11089">
        <v>1</v>
      </c>
      <c r="Q11089">
        <v>1</v>
      </c>
    </row>
    <row r="11090" spans="1:17" x14ac:dyDescent="0.25">
      <c r="A11090" s="1">
        <v>42322</v>
      </c>
      <c r="B11090" s="2">
        <f t="shared" si="692"/>
        <v>2015</v>
      </c>
      <c r="C11090" s="2">
        <f t="shared" si="693"/>
        <v>11</v>
      </c>
      <c r="D11090" s="2">
        <f t="shared" si="694"/>
        <v>14</v>
      </c>
      <c r="E11090" s="2">
        <f t="shared" si="695"/>
        <v>7</v>
      </c>
      <c r="F11090" s="1" t="s">
        <v>793</v>
      </c>
      <c r="G11090" t="s">
        <v>730</v>
      </c>
      <c r="H11090" s="7" t="s">
        <v>774</v>
      </c>
      <c r="I11090" t="s">
        <v>722</v>
      </c>
      <c r="J11090" t="s">
        <v>418</v>
      </c>
      <c r="K11090" t="s">
        <v>35</v>
      </c>
      <c r="L11090" t="s">
        <v>222</v>
      </c>
      <c r="M11090">
        <v>6</v>
      </c>
      <c r="N11090">
        <v>57.981999999999999</v>
      </c>
      <c r="O11090">
        <v>-134.31416999999999</v>
      </c>
      <c r="P11090">
        <v>1</v>
      </c>
      <c r="Q11090">
        <v>1</v>
      </c>
    </row>
    <row r="11091" spans="1:17" x14ac:dyDescent="0.25">
      <c r="A11091" s="1">
        <v>41228</v>
      </c>
      <c r="B11091" s="2">
        <f t="shared" si="692"/>
        <v>2012</v>
      </c>
      <c r="C11091" s="2">
        <f t="shared" si="693"/>
        <v>11</v>
      </c>
      <c r="D11091" s="2">
        <f t="shared" si="694"/>
        <v>15</v>
      </c>
      <c r="E11091" s="2">
        <f t="shared" si="695"/>
        <v>5</v>
      </c>
      <c r="F11091" s="1" t="s">
        <v>793</v>
      </c>
      <c r="G11091" t="s">
        <v>730</v>
      </c>
      <c r="H11091" s="7" t="s">
        <v>774</v>
      </c>
      <c r="I11091" t="s">
        <v>722</v>
      </c>
      <c r="J11091" t="s">
        <v>418</v>
      </c>
      <c r="K11091" t="s">
        <v>35</v>
      </c>
      <c r="L11091" t="s">
        <v>222</v>
      </c>
      <c r="M11091">
        <v>6</v>
      </c>
      <c r="N11091">
        <v>57.981999999999999</v>
      </c>
      <c r="O11091">
        <v>-134.31416999999999</v>
      </c>
      <c r="P11091">
        <v>2</v>
      </c>
      <c r="Q11091">
        <v>1</v>
      </c>
    </row>
    <row r="11092" spans="1:17" x14ac:dyDescent="0.25">
      <c r="A11092" s="1">
        <v>42323</v>
      </c>
      <c r="B11092" s="2">
        <f t="shared" si="692"/>
        <v>2015</v>
      </c>
      <c r="C11092" s="2">
        <f t="shared" si="693"/>
        <v>11</v>
      </c>
      <c r="D11092" s="2">
        <f t="shared" si="694"/>
        <v>15</v>
      </c>
      <c r="E11092" s="2">
        <f t="shared" si="695"/>
        <v>1</v>
      </c>
      <c r="F11092" s="1" t="s">
        <v>793</v>
      </c>
      <c r="G11092" t="s">
        <v>730</v>
      </c>
      <c r="H11092" s="7" t="s">
        <v>774</v>
      </c>
      <c r="I11092" t="s">
        <v>722</v>
      </c>
      <c r="J11092" t="s">
        <v>418</v>
      </c>
      <c r="K11092" t="s">
        <v>35</v>
      </c>
      <c r="L11092" t="s">
        <v>222</v>
      </c>
      <c r="M11092">
        <v>4</v>
      </c>
      <c r="N11092">
        <v>57.981999999999999</v>
      </c>
      <c r="O11092">
        <v>-134.31416999999999</v>
      </c>
      <c r="P11092">
        <v>1</v>
      </c>
      <c r="Q11092">
        <v>1</v>
      </c>
    </row>
    <row r="11093" spans="1:17" x14ac:dyDescent="0.25">
      <c r="A11093" s="1">
        <v>42324</v>
      </c>
      <c r="B11093" s="2">
        <f t="shared" si="692"/>
        <v>2015</v>
      </c>
      <c r="C11093" s="2">
        <f t="shared" si="693"/>
        <v>11</v>
      </c>
      <c r="D11093" s="2">
        <f t="shared" si="694"/>
        <v>16</v>
      </c>
      <c r="E11093" s="2">
        <f t="shared" si="695"/>
        <v>2</v>
      </c>
      <c r="F11093" s="1" t="s">
        <v>793</v>
      </c>
      <c r="G11093" t="s">
        <v>730</v>
      </c>
      <c r="H11093" s="7" t="s">
        <v>774</v>
      </c>
      <c r="I11093" t="s">
        <v>722</v>
      </c>
      <c r="J11093" t="s">
        <v>418</v>
      </c>
      <c r="K11093" t="s">
        <v>35</v>
      </c>
      <c r="L11093" t="s">
        <v>222</v>
      </c>
      <c r="M11093">
        <v>4</v>
      </c>
      <c r="N11093">
        <v>57.981999999999999</v>
      </c>
      <c r="O11093">
        <v>-134.31416999999999</v>
      </c>
      <c r="P11093">
        <v>1</v>
      </c>
      <c r="Q11093">
        <v>1</v>
      </c>
    </row>
    <row r="11094" spans="1:17" x14ac:dyDescent="0.25">
      <c r="A11094" s="1">
        <v>41596</v>
      </c>
      <c r="B11094" s="2">
        <f t="shared" si="692"/>
        <v>2013</v>
      </c>
      <c r="C11094" s="2">
        <f t="shared" si="693"/>
        <v>11</v>
      </c>
      <c r="D11094" s="2">
        <f t="shared" si="694"/>
        <v>18</v>
      </c>
      <c r="E11094" s="2">
        <f t="shared" si="695"/>
        <v>2</v>
      </c>
      <c r="F11094" s="1" t="s">
        <v>793</v>
      </c>
      <c r="G11094" t="s">
        <v>730</v>
      </c>
      <c r="H11094" s="7" t="s">
        <v>774</v>
      </c>
      <c r="I11094" t="s">
        <v>722</v>
      </c>
      <c r="J11094" t="s">
        <v>418</v>
      </c>
      <c r="K11094" t="s">
        <v>35</v>
      </c>
      <c r="L11094" t="s">
        <v>222</v>
      </c>
      <c r="M11094">
        <v>8</v>
      </c>
      <c r="N11094">
        <v>57.981999999999999</v>
      </c>
      <c r="O11094">
        <v>-134.31416999999999</v>
      </c>
      <c r="P11094">
        <v>2</v>
      </c>
      <c r="Q11094">
        <v>1</v>
      </c>
    </row>
    <row r="11095" spans="1:17" x14ac:dyDescent="0.25">
      <c r="A11095" s="1">
        <v>41962</v>
      </c>
      <c r="B11095" s="2">
        <f t="shared" si="692"/>
        <v>2014</v>
      </c>
      <c r="C11095" s="2">
        <f t="shared" si="693"/>
        <v>11</v>
      </c>
      <c r="D11095" s="2">
        <f t="shared" si="694"/>
        <v>19</v>
      </c>
      <c r="E11095" s="2">
        <f t="shared" si="695"/>
        <v>4</v>
      </c>
      <c r="F11095" s="1" t="s">
        <v>793</v>
      </c>
      <c r="G11095" t="s">
        <v>730</v>
      </c>
      <c r="H11095" s="7" t="s">
        <v>774</v>
      </c>
      <c r="I11095" t="s">
        <v>722</v>
      </c>
      <c r="J11095" t="s">
        <v>418</v>
      </c>
      <c r="K11095" t="s">
        <v>35</v>
      </c>
      <c r="L11095" t="s">
        <v>222</v>
      </c>
      <c r="M11095">
        <v>8</v>
      </c>
      <c r="N11095">
        <v>57.981999999999999</v>
      </c>
      <c r="O11095">
        <v>-134.31416999999999</v>
      </c>
      <c r="P11095">
        <v>2</v>
      </c>
      <c r="Q11095">
        <v>1</v>
      </c>
    </row>
    <row r="11096" spans="1:17" x14ac:dyDescent="0.25">
      <c r="A11096" s="1">
        <v>41599</v>
      </c>
      <c r="B11096" s="2">
        <f t="shared" si="692"/>
        <v>2013</v>
      </c>
      <c r="C11096" s="2">
        <f t="shared" si="693"/>
        <v>11</v>
      </c>
      <c r="D11096" s="2">
        <f t="shared" si="694"/>
        <v>21</v>
      </c>
      <c r="E11096" s="2">
        <f t="shared" si="695"/>
        <v>5</v>
      </c>
      <c r="F11096" s="1" t="s">
        <v>793</v>
      </c>
      <c r="G11096" t="s">
        <v>730</v>
      </c>
      <c r="H11096" s="7" t="s">
        <v>774</v>
      </c>
      <c r="I11096" t="s">
        <v>722</v>
      </c>
      <c r="J11096" t="s">
        <v>418</v>
      </c>
      <c r="K11096" t="s">
        <v>35</v>
      </c>
      <c r="L11096" t="s">
        <v>222</v>
      </c>
      <c r="M11096">
        <v>3</v>
      </c>
      <c r="N11096">
        <v>57.981999999999999</v>
      </c>
      <c r="O11096">
        <v>-134.31416999999999</v>
      </c>
      <c r="P11096">
        <v>1</v>
      </c>
      <c r="Q11096">
        <v>1</v>
      </c>
    </row>
    <row r="11097" spans="1:17" x14ac:dyDescent="0.25">
      <c r="A11097" s="1">
        <v>41964</v>
      </c>
      <c r="B11097" s="2">
        <f t="shared" si="692"/>
        <v>2014</v>
      </c>
      <c r="C11097" s="2">
        <f t="shared" si="693"/>
        <v>11</v>
      </c>
      <c r="D11097" s="2">
        <f t="shared" si="694"/>
        <v>21</v>
      </c>
      <c r="E11097" s="2">
        <f t="shared" si="695"/>
        <v>6</v>
      </c>
      <c r="F11097" s="1" t="s">
        <v>793</v>
      </c>
      <c r="G11097" t="s">
        <v>730</v>
      </c>
      <c r="H11097" s="7" t="s">
        <v>774</v>
      </c>
      <c r="I11097" t="s">
        <v>722</v>
      </c>
      <c r="J11097" t="s">
        <v>418</v>
      </c>
      <c r="K11097" t="s">
        <v>35</v>
      </c>
      <c r="L11097" t="s">
        <v>222</v>
      </c>
      <c r="M11097">
        <v>8</v>
      </c>
      <c r="N11097">
        <v>57.981999999999999</v>
      </c>
      <c r="O11097">
        <v>-134.31416999999999</v>
      </c>
      <c r="P11097">
        <v>2</v>
      </c>
      <c r="Q11097">
        <v>1</v>
      </c>
    </row>
    <row r="11098" spans="1:17" x14ac:dyDescent="0.25">
      <c r="A11098" s="1">
        <v>41965</v>
      </c>
      <c r="B11098" s="2">
        <f t="shared" si="692"/>
        <v>2014</v>
      </c>
      <c r="C11098" s="2">
        <f t="shared" si="693"/>
        <v>11</v>
      </c>
      <c r="D11098" s="2">
        <f t="shared" si="694"/>
        <v>22</v>
      </c>
      <c r="E11098" s="2">
        <f t="shared" si="695"/>
        <v>7</v>
      </c>
      <c r="F11098" s="1" t="s">
        <v>793</v>
      </c>
      <c r="G11098" t="s">
        <v>730</v>
      </c>
      <c r="H11098" s="7" t="s">
        <v>774</v>
      </c>
      <c r="I11098" t="s">
        <v>722</v>
      </c>
      <c r="J11098" t="s">
        <v>418</v>
      </c>
      <c r="K11098" t="s">
        <v>35</v>
      </c>
      <c r="L11098" t="s">
        <v>222</v>
      </c>
      <c r="M11098">
        <v>4</v>
      </c>
      <c r="N11098">
        <v>57.981999999999999</v>
      </c>
      <c r="O11098">
        <v>-134.31416999999999</v>
      </c>
      <c r="P11098">
        <v>2</v>
      </c>
      <c r="Q11098">
        <v>1</v>
      </c>
    </row>
    <row r="11099" spans="1:17" x14ac:dyDescent="0.25">
      <c r="A11099" s="1">
        <v>41241</v>
      </c>
      <c r="B11099" s="2">
        <f t="shared" si="692"/>
        <v>2012</v>
      </c>
      <c r="C11099" s="2">
        <f t="shared" si="693"/>
        <v>11</v>
      </c>
      <c r="D11099" s="2">
        <f t="shared" si="694"/>
        <v>28</v>
      </c>
      <c r="E11099" s="2">
        <f t="shared" si="695"/>
        <v>4</v>
      </c>
      <c r="F11099" s="1" t="s">
        <v>793</v>
      </c>
      <c r="G11099" t="s">
        <v>730</v>
      </c>
      <c r="H11099" s="7" t="s">
        <v>774</v>
      </c>
      <c r="I11099" t="s">
        <v>722</v>
      </c>
      <c r="J11099" t="s">
        <v>418</v>
      </c>
      <c r="K11099" t="s">
        <v>35</v>
      </c>
      <c r="L11099" t="s">
        <v>222</v>
      </c>
      <c r="M11099">
        <v>6</v>
      </c>
      <c r="N11099">
        <v>57.981999999999999</v>
      </c>
      <c r="O11099">
        <v>-134.31416999999999</v>
      </c>
      <c r="P11099">
        <v>2</v>
      </c>
      <c r="Q11099">
        <v>1</v>
      </c>
    </row>
    <row r="11100" spans="1:17" x14ac:dyDescent="0.25">
      <c r="A11100" s="1">
        <v>41248</v>
      </c>
      <c r="B11100" s="2">
        <f t="shared" si="692"/>
        <v>2012</v>
      </c>
      <c r="C11100" s="2">
        <f t="shared" si="693"/>
        <v>12</v>
      </c>
      <c r="D11100" s="2">
        <f t="shared" si="694"/>
        <v>5</v>
      </c>
      <c r="E11100" s="2">
        <f t="shared" si="695"/>
        <v>4</v>
      </c>
      <c r="F11100" s="1" t="s">
        <v>793</v>
      </c>
      <c r="G11100" t="s">
        <v>730</v>
      </c>
      <c r="H11100" s="7" t="s">
        <v>774</v>
      </c>
      <c r="I11100" t="s">
        <v>722</v>
      </c>
      <c r="J11100" t="s">
        <v>418</v>
      </c>
      <c r="K11100" t="s">
        <v>35</v>
      </c>
      <c r="L11100" t="s">
        <v>222</v>
      </c>
      <c r="M11100">
        <v>6</v>
      </c>
      <c r="N11100">
        <v>57.981999999999999</v>
      </c>
      <c r="O11100">
        <v>-134.31416999999999</v>
      </c>
      <c r="P11100">
        <v>2</v>
      </c>
      <c r="Q11100">
        <v>1</v>
      </c>
    </row>
    <row r="11101" spans="1:17" x14ac:dyDescent="0.25">
      <c r="A11101" s="1">
        <v>41979</v>
      </c>
      <c r="B11101" s="2">
        <f t="shared" si="692"/>
        <v>2014</v>
      </c>
      <c r="C11101" s="2">
        <f t="shared" si="693"/>
        <v>12</v>
      </c>
      <c r="D11101" s="2">
        <f t="shared" si="694"/>
        <v>6</v>
      </c>
      <c r="E11101" s="2">
        <f t="shared" si="695"/>
        <v>7</v>
      </c>
      <c r="F11101" s="1" t="s">
        <v>793</v>
      </c>
      <c r="G11101" t="s">
        <v>730</v>
      </c>
      <c r="H11101" s="7" t="s">
        <v>774</v>
      </c>
      <c r="I11101" t="s">
        <v>722</v>
      </c>
      <c r="J11101" t="s">
        <v>418</v>
      </c>
      <c r="K11101" t="s">
        <v>35</v>
      </c>
      <c r="L11101" t="s">
        <v>222</v>
      </c>
      <c r="M11101">
        <v>1</v>
      </c>
      <c r="N11101">
        <v>57.981999999999999</v>
      </c>
      <c r="O11101">
        <v>-134.31416999999999</v>
      </c>
      <c r="P11101">
        <v>1</v>
      </c>
      <c r="Q11101">
        <v>2</v>
      </c>
    </row>
    <row r="11102" spans="1:17" x14ac:dyDescent="0.25">
      <c r="A11102" s="1">
        <v>41615</v>
      </c>
      <c r="B11102" s="2">
        <f t="shared" si="692"/>
        <v>2013</v>
      </c>
      <c r="C11102" s="2">
        <f t="shared" si="693"/>
        <v>12</v>
      </c>
      <c r="D11102" s="2">
        <f t="shared" si="694"/>
        <v>7</v>
      </c>
      <c r="E11102" s="2">
        <f t="shared" si="695"/>
        <v>7</v>
      </c>
      <c r="F11102" s="1" t="s">
        <v>793</v>
      </c>
      <c r="G11102" t="s">
        <v>730</v>
      </c>
      <c r="H11102" s="7" t="s">
        <v>774</v>
      </c>
      <c r="I11102" t="s">
        <v>722</v>
      </c>
      <c r="J11102" t="s">
        <v>418</v>
      </c>
      <c r="K11102" t="s">
        <v>35</v>
      </c>
      <c r="L11102" t="s">
        <v>222</v>
      </c>
      <c r="M11102">
        <v>4</v>
      </c>
      <c r="N11102">
        <v>57.981999999999999</v>
      </c>
      <c r="O11102">
        <v>-134.31416999999999</v>
      </c>
      <c r="P11102">
        <v>1</v>
      </c>
      <c r="Q11102">
        <v>1</v>
      </c>
    </row>
    <row r="11103" spans="1:17" x14ac:dyDescent="0.25">
      <c r="A11103" s="1">
        <v>41980</v>
      </c>
      <c r="B11103" s="2">
        <f t="shared" si="692"/>
        <v>2014</v>
      </c>
      <c r="C11103" s="2">
        <f t="shared" si="693"/>
        <v>12</v>
      </c>
      <c r="D11103" s="2">
        <f t="shared" si="694"/>
        <v>7</v>
      </c>
      <c r="E11103" s="2">
        <f t="shared" si="695"/>
        <v>1</v>
      </c>
      <c r="F11103" s="1" t="s">
        <v>793</v>
      </c>
      <c r="G11103" t="s">
        <v>730</v>
      </c>
      <c r="H11103" s="7" t="s">
        <v>774</v>
      </c>
      <c r="I11103" t="s">
        <v>722</v>
      </c>
      <c r="J11103" t="s">
        <v>418</v>
      </c>
      <c r="K11103" t="s">
        <v>35</v>
      </c>
      <c r="L11103" t="s">
        <v>222</v>
      </c>
      <c r="M11103">
        <v>6</v>
      </c>
      <c r="N11103">
        <v>57.981999999999999</v>
      </c>
      <c r="O11103">
        <v>-134.31416999999999</v>
      </c>
      <c r="P11103">
        <v>1</v>
      </c>
      <c r="Q11103">
        <v>2</v>
      </c>
    </row>
    <row r="11104" spans="1:17" x14ac:dyDescent="0.25">
      <c r="A11104" s="1">
        <v>42345</v>
      </c>
      <c r="B11104" s="2">
        <f t="shared" si="692"/>
        <v>2015</v>
      </c>
      <c r="C11104" s="2">
        <f t="shared" si="693"/>
        <v>12</v>
      </c>
      <c r="D11104" s="2">
        <f t="shared" si="694"/>
        <v>7</v>
      </c>
      <c r="E11104" s="2">
        <f t="shared" si="695"/>
        <v>2</v>
      </c>
      <c r="F11104" s="1" t="s">
        <v>793</v>
      </c>
      <c r="G11104" t="s">
        <v>730</v>
      </c>
      <c r="H11104" s="7" t="s">
        <v>774</v>
      </c>
      <c r="I11104" t="s">
        <v>722</v>
      </c>
      <c r="J11104" t="s">
        <v>418</v>
      </c>
      <c r="K11104" t="s">
        <v>35</v>
      </c>
      <c r="L11104" t="s">
        <v>222</v>
      </c>
      <c r="M11104">
        <v>8</v>
      </c>
      <c r="N11104">
        <v>57.981999999999999</v>
      </c>
      <c r="O11104">
        <v>-134.31416999999999</v>
      </c>
      <c r="P11104">
        <v>2</v>
      </c>
      <c r="Q11104">
        <v>1</v>
      </c>
    </row>
    <row r="11105" spans="1:17" x14ac:dyDescent="0.25">
      <c r="A11105" s="1">
        <v>41982</v>
      </c>
      <c r="B11105" s="2">
        <f t="shared" si="692"/>
        <v>2014</v>
      </c>
      <c r="C11105" s="2">
        <f t="shared" si="693"/>
        <v>12</v>
      </c>
      <c r="D11105" s="2">
        <f t="shared" si="694"/>
        <v>9</v>
      </c>
      <c r="E11105" s="2">
        <f t="shared" si="695"/>
        <v>3</v>
      </c>
      <c r="F11105" s="1" t="s">
        <v>793</v>
      </c>
      <c r="G11105" t="s">
        <v>730</v>
      </c>
      <c r="H11105" s="7" t="s">
        <v>774</v>
      </c>
      <c r="I11105" t="s">
        <v>722</v>
      </c>
      <c r="J11105" t="s">
        <v>418</v>
      </c>
      <c r="K11105" t="s">
        <v>35</v>
      </c>
      <c r="L11105" t="s">
        <v>222</v>
      </c>
      <c r="M11105">
        <v>6</v>
      </c>
      <c r="N11105">
        <v>57.981999999999999</v>
      </c>
      <c r="O11105">
        <v>-134.31416999999999</v>
      </c>
      <c r="P11105">
        <v>2</v>
      </c>
      <c r="Q11105">
        <v>1</v>
      </c>
    </row>
    <row r="11106" spans="1:17" x14ac:dyDescent="0.25">
      <c r="A11106" s="1">
        <v>41618</v>
      </c>
      <c r="B11106" s="2">
        <f t="shared" si="692"/>
        <v>2013</v>
      </c>
      <c r="C11106" s="2">
        <f t="shared" si="693"/>
        <v>12</v>
      </c>
      <c r="D11106" s="2">
        <f t="shared" si="694"/>
        <v>10</v>
      </c>
      <c r="E11106" s="2">
        <f t="shared" si="695"/>
        <v>3</v>
      </c>
      <c r="F11106" s="1" t="s">
        <v>793</v>
      </c>
      <c r="G11106" t="s">
        <v>730</v>
      </c>
      <c r="H11106" s="7" t="s">
        <v>774</v>
      </c>
      <c r="I11106" t="s">
        <v>722</v>
      </c>
      <c r="J11106" t="s">
        <v>418</v>
      </c>
      <c r="K11106" t="s">
        <v>35</v>
      </c>
      <c r="L11106" t="s">
        <v>222</v>
      </c>
      <c r="M11106">
        <v>8</v>
      </c>
      <c r="N11106">
        <v>57.981999999999999</v>
      </c>
      <c r="O11106">
        <v>-134.31416999999999</v>
      </c>
      <c r="P11106">
        <v>1</v>
      </c>
      <c r="Q11106">
        <v>1</v>
      </c>
    </row>
    <row r="11107" spans="1:17" x14ac:dyDescent="0.25">
      <c r="A11107" s="1">
        <v>41983</v>
      </c>
      <c r="B11107" s="2">
        <f t="shared" si="692"/>
        <v>2014</v>
      </c>
      <c r="C11107" s="2">
        <f t="shared" si="693"/>
        <v>12</v>
      </c>
      <c r="D11107" s="2">
        <f t="shared" si="694"/>
        <v>10</v>
      </c>
      <c r="E11107" s="2">
        <f t="shared" si="695"/>
        <v>4</v>
      </c>
      <c r="F11107" s="1" t="s">
        <v>793</v>
      </c>
      <c r="G11107" t="s">
        <v>730</v>
      </c>
      <c r="H11107" s="7" t="s">
        <v>774</v>
      </c>
      <c r="I11107" t="s">
        <v>722</v>
      </c>
      <c r="J11107" t="s">
        <v>418</v>
      </c>
      <c r="K11107" t="s">
        <v>35</v>
      </c>
      <c r="L11107" t="s">
        <v>222</v>
      </c>
      <c r="M11107">
        <v>6</v>
      </c>
      <c r="N11107">
        <v>57.981999999999999</v>
      </c>
      <c r="O11107">
        <v>-134.31416999999999</v>
      </c>
      <c r="P11107">
        <v>5</v>
      </c>
      <c r="Q11107">
        <v>3</v>
      </c>
    </row>
    <row r="11108" spans="1:17" x14ac:dyDescent="0.25">
      <c r="A11108" s="1">
        <v>41987</v>
      </c>
      <c r="B11108" s="2">
        <f t="shared" si="692"/>
        <v>2014</v>
      </c>
      <c r="C11108" s="2">
        <f t="shared" si="693"/>
        <v>12</v>
      </c>
      <c r="D11108" s="2">
        <f t="shared" si="694"/>
        <v>14</v>
      </c>
      <c r="E11108" s="2">
        <f t="shared" si="695"/>
        <v>1</v>
      </c>
      <c r="F11108" s="1" t="s">
        <v>793</v>
      </c>
      <c r="G11108" t="s">
        <v>730</v>
      </c>
      <c r="H11108" s="7" t="s">
        <v>774</v>
      </c>
      <c r="I11108" t="s">
        <v>722</v>
      </c>
      <c r="J11108" t="s">
        <v>418</v>
      </c>
      <c r="K11108" t="s">
        <v>35</v>
      </c>
      <c r="L11108" t="s">
        <v>222</v>
      </c>
      <c r="M11108">
        <v>6</v>
      </c>
      <c r="N11108">
        <v>57.981999999999999</v>
      </c>
      <c r="O11108">
        <v>-134.31416999999999</v>
      </c>
      <c r="P11108">
        <v>2</v>
      </c>
      <c r="Q11108">
        <v>1</v>
      </c>
    </row>
    <row r="11109" spans="1:17" x14ac:dyDescent="0.25">
      <c r="A11109" s="1">
        <v>42353</v>
      </c>
      <c r="B11109" s="2">
        <f t="shared" si="692"/>
        <v>2015</v>
      </c>
      <c r="C11109" s="2">
        <f t="shared" si="693"/>
        <v>12</v>
      </c>
      <c r="D11109" s="2">
        <f t="shared" si="694"/>
        <v>15</v>
      </c>
      <c r="E11109" s="2">
        <f t="shared" si="695"/>
        <v>3</v>
      </c>
      <c r="F11109" s="1" t="s">
        <v>793</v>
      </c>
      <c r="G11109" t="s">
        <v>730</v>
      </c>
      <c r="H11109" s="7" t="s">
        <v>774</v>
      </c>
      <c r="I11109" t="s">
        <v>722</v>
      </c>
      <c r="J11109" t="s">
        <v>418</v>
      </c>
      <c r="K11109" t="s">
        <v>35</v>
      </c>
      <c r="L11109" t="s">
        <v>222</v>
      </c>
      <c r="M11109">
        <v>6</v>
      </c>
      <c r="N11109">
        <v>57.981999999999999</v>
      </c>
      <c r="O11109">
        <v>-134.31416999999999</v>
      </c>
      <c r="P11109">
        <v>4</v>
      </c>
      <c r="Q11109">
        <v>2</v>
      </c>
    </row>
    <row r="11110" spans="1:17" x14ac:dyDescent="0.25">
      <c r="A11110" s="1">
        <v>41989</v>
      </c>
      <c r="B11110" s="2">
        <f t="shared" si="692"/>
        <v>2014</v>
      </c>
      <c r="C11110" s="2">
        <f t="shared" si="693"/>
        <v>12</v>
      </c>
      <c r="D11110" s="2">
        <f t="shared" si="694"/>
        <v>16</v>
      </c>
      <c r="E11110" s="2">
        <f t="shared" si="695"/>
        <v>3</v>
      </c>
      <c r="F11110" s="1" t="s">
        <v>793</v>
      </c>
      <c r="G11110" t="s">
        <v>730</v>
      </c>
      <c r="H11110" s="7" t="s">
        <v>774</v>
      </c>
      <c r="I11110" t="s">
        <v>722</v>
      </c>
      <c r="J11110" t="s">
        <v>418</v>
      </c>
      <c r="K11110" t="s">
        <v>35</v>
      </c>
      <c r="L11110" t="s">
        <v>222</v>
      </c>
      <c r="M11110">
        <v>6</v>
      </c>
      <c r="N11110">
        <v>57.981999999999999</v>
      </c>
      <c r="O11110">
        <v>-134.31416999999999</v>
      </c>
      <c r="P11110">
        <v>1</v>
      </c>
      <c r="Q11110">
        <v>1</v>
      </c>
    </row>
    <row r="11111" spans="1:17" x14ac:dyDescent="0.25">
      <c r="A11111" s="1">
        <v>42354</v>
      </c>
      <c r="B11111" s="2">
        <f t="shared" si="692"/>
        <v>2015</v>
      </c>
      <c r="C11111" s="2">
        <f t="shared" si="693"/>
        <v>12</v>
      </c>
      <c r="D11111" s="2">
        <f t="shared" si="694"/>
        <v>16</v>
      </c>
      <c r="E11111" s="2">
        <f t="shared" si="695"/>
        <v>4</v>
      </c>
      <c r="F11111" s="1" t="s">
        <v>793</v>
      </c>
      <c r="G11111" t="s">
        <v>730</v>
      </c>
      <c r="H11111" s="7" t="s">
        <v>774</v>
      </c>
      <c r="I11111" t="s">
        <v>722</v>
      </c>
      <c r="J11111" t="s">
        <v>418</v>
      </c>
      <c r="K11111" t="s">
        <v>35</v>
      </c>
      <c r="L11111" t="s">
        <v>222</v>
      </c>
      <c r="M11111">
        <v>8</v>
      </c>
      <c r="N11111">
        <v>57.981999999999999</v>
      </c>
      <c r="O11111">
        <v>-134.31416999999999</v>
      </c>
      <c r="P11111">
        <v>1</v>
      </c>
      <c r="Q11111">
        <v>1</v>
      </c>
    </row>
    <row r="11112" spans="1:17" x14ac:dyDescent="0.25">
      <c r="A11112" s="1">
        <v>42198</v>
      </c>
      <c r="B11112" s="2">
        <f t="shared" si="692"/>
        <v>2015</v>
      </c>
      <c r="C11112" s="2">
        <f t="shared" si="693"/>
        <v>7</v>
      </c>
      <c r="D11112" s="2">
        <f t="shared" si="694"/>
        <v>13</v>
      </c>
      <c r="E11112" s="2">
        <f t="shared" si="695"/>
        <v>2</v>
      </c>
      <c r="F11112" s="1" t="s">
        <v>792</v>
      </c>
      <c r="G11112" t="s">
        <v>730</v>
      </c>
      <c r="H11112" s="7" t="s">
        <v>774</v>
      </c>
      <c r="I11112" t="s">
        <v>722</v>
      </c>
      <c r="J11112" t="s">
        <v>418</v>
      </c>
      <c r="K11112" t="s">
        <v>727</v>
      </c>
      <c r="L11112" t="s">
        <v>13</v>
      </c>
      <c r="M11112">
        <v>6</v>
      </c>
      <c r="N11112">
        <v>57.981999999999999</v>
      </c>
      <c r="O11112">
        <v>-134.31416999999999</v>
      </c>
      <c r="P11112">
        <v>2</v>
      </c>
      <c r="Q11112">
        <v>1</v>
      </c>
    </row>
    <row r="11113" spans="1:17" x14ac:dyDescent="0.25">
      <c r="A11113" s="1">
        <v>41516</v>
      </c>
      <c r="B11113" s="2">
        <f t="shared" si="692"/>
        <v>2013</v>
      </c>
      <c r="C11113" s="2">
        <f t="shared" si="693"/>
        <v>8</v>
      </c>
      <c r="D11113" s="2">
        <f t="shared" si="694"/>
        <v>30</v>
      </c>
      <c r="E11113" s="2">
        <f t="shared" si="695"/>
        <v>6</v>
      </c>
      <c r="F11113" s="1" t="s">
        <v>792</v>
      </c>
      <c r="G11113" t="s">
        <v>730</v>
      </c>
      <c r="H11113" s="7" t="s">
        <v>774</v>
      </c>
      <c r="I11113" t="s">
        <v>722</v>
      </c>
      <c r="J11113" t="s">
        <v>418</v>
      </c>
      <c r="K11113" t="s">
        <v>727</v>
      </c>
      <c r="L11113" t="s">
        <v>13</v>
      </c>
      <c r="M11113">
        <v>6</v>
      </c>
      <c r="N11113">
        <v>57.981999999999999</v>
      </c>
      <c r="O11113">
        <v>-134.31416999999999</v>
      </c>
      <c r="P11113">
        <v>2</v>
      </c>
      <c r="Q11113">
        <v>1</v>
      </c>
    </row>
    <row r="11114" spans="1:17" x14ac:dyDescent="0.25">
      <c r="A11114" s="1">
        <v>41894</v>
      </c>
      <c r="B11114" s="2">
        <f t="shared" si="692"/>
        <v>2014</v>
      </c>
      <c r="C11114" s="2">
        <f t="shared" si="693"/>
        <v>9</v>
      </c>
      <c r="D11114" s="2">
        <f t="shared" si="694"/>
        <v>12</v>
      </c>
      <c r="E11114" s="2">
        <f t="shared" si="695"/>
        <v>6</v>
      </c>
      <c r="F11114" s="1" t="s">
        <v>792</v>
      </c>
      <c r="G11114" t="s">
        <v>730</v>
      </c>
      <c r="H11114" s="7" t="s">
        <v>774</v>
      </c>
      <c r="I11114" t="s">
        <v>722</v>
      </c>
      <c r="J11114" t="s">
        <v>418</v>
      </c>
      <c r="K11114" t="s">
        <v>727</v>
      </c>
      <c r="L11114" t="s">
        <v>13</v>
      </c>
      <c r="M11114">
        <v>4</v>
      </c>
      <c r="N11114">
        <v>57.981999999999999</v>
      </c>
      <c r="O11114">
        <v>-134.31416999999999</v>
      </c>
      <c r="P11114">
        <v>2</v>
      </c>
      <c r="Q11114">
        <v>1</v>
      </c>
    </row>
    <row r="11115" spans="1:17" x14ac:dyDescent="0.25">
      <c r="A11115" s="1">
        <v>40730</v>
      </c>
      <c r="B11115" s="2">
        <f t="shared" si="692"/>
        <v>2011</v>
      </c>
      <c r="C11115" s="2">
        <f t="shared" si="693"/>
        <v>7</v>
      </c>
      <c r="D11115" s="2">
        <f t="shared" si="694"/>
        <v>6</v>
      </c>
      <c r="E11115" s="2">
        <f t="shared" si="695"/>
        <v>4</v>
      </c>
      <c r="F11115" s="1" t="s">
        <v>792</v>
      </c>
      <c r="G11115" t="s">
        <v>724</v>
      </c>
      <c r="H11115" s="7" t="s">
        <v>774</v>
      </c>
      <c r="I11115" t="s">
        <v>722</v>
      </c>
      <c r="J11115" t="s">
        <v>418</v>
      </c>
      <c r="K11115" t="s">
        <v>64</v>
      </c>
      <c r="L11115" t="s">
        <v>44</v>
      </c>
      <c r="M11115">
        <v>16</v>
      </c>
      <c r="N11115">
        <v>57.936799999999998</v>
      </c>
      <c r="O11115">
        <v>-134.29519999999999</v>
      </c>
      <c r="P11115">
        <v>6</v>
      </c>
      <c r="Q11115">
        <v>1</v>
      </c>
    </row>
    <row r="11116" spans="1:17" x14ac:dyDescent="0.25">
      <c r="A11116" s="1">
        <v>42348</v>
      </c>
      <c r="B11116" s="2">
        <f t="shared" si="692"/>
        <v>2015</v>
      </c>
      <c r="C11116" s="2">
        <f t="shared" si="693"/>
        <v>12</v>
      </c>
      <c r="D11116" s="2">
        <f t="shared" si="694"/>
        <v>10</v>
      </c>
      <c r="E11116" s="2">
        <f t="shared" si="695"/>
        <v>5</v>
      </c>
      <c r="F11116" s="1" t="s">
        <v>793</v>
      </c>
      <c r="G11116" t="s">
        <v>724</v>
      </c>
      <c r="H11116" s="7" t="s">
        <v>774</v>
      </c>
      <c r="I11116" t="s">
        <v>722</v>
      </c>
      <c r="J11116" t="s">
        <v>418</v>
      </c>
      <c r="K11116" t="s">
        <v>35</v>
      </c>
      <c r="L11116" t="s">
        <v>222</v>
      </c>
      <c r="M11116">
        <v>8</v>
      </c>
      <c r="N11116">
        <v>57.936799999999998</v>
      </c>
      <c r="O11116">
        <v>-134.29519999999999</v>
      </c>
      <c r="P11116">
        <v>1</v>
      </c>
      <c r="Q11116">
        <v>1</v>
      </c>
    </row>
    <row r="11117" spans="1:17" x14ac:dyDescent="0.25">
      <c r="A11117" s="1">
        <v>42349</v>
      </c>
      <c r="B11117" s="2">
        <f t="shared" si="692"/>
        <v>2015</v>
      </c>
      <c r="C11117" s="2">
        <f t="shared" si="693"/>
        <v>12</v>
      </c>
      <c r="D11117" s="2">
        <f t="shared" si="694"/>
        <v>11</v>
      </c>
      <c r="E11117" s="2">
        <f t="shared" si="695"/>
        <v>6</v>
      </c>
      <c r="F11117" s="1" t="s">
        <v>793</v>
      </c>
      <c r="G11117" t="s">
        <v>724</v>
      </c>
      <c r="H11117" s="7" t="s">
        <v>774</v>
      </c>
      <c r="I11117" t="s">
        <v>722</v>
      </c>
      <c r="J11117" t="s">
        <v>418</v>
      </c>
      <c r="K11117" t="s">
        <v>35</v>
      </c>
      <c r="L11117" t="s">
        <v>222</v>
      </c>
      <c r="M11117">
        <v>8</v>
      </c>
      <c r="N11117">
        <v>57.936799999999998</v>
      </c>
      <c r="O11117">
        <v>-134.29519999999999</v>
      </c>
      <c r="P11117">
        <v>1</v>
      </c>
      <c r="Q11117">
        <v>1</v>
      </c>
    </row>
    <row r="11118" spans="1:17" x14ac:dyDescent="0.25">
      <c r="A11118" s="1">
        <v>40671</v>
      </c>
      <c r="B11118" s="2">
        <f t="shared" si="692"/>
        <v>2011</v>
      </c>
      <c r="C11118" s="2">
        <f t="shared" si="693"/>
        <v>5</v>
      </c>
      <c r="D11118" s="2">
        <f t="shared" si="694"/>
        <v>8</v>
      </c>
      <c r="E11118" s="2">
        <f t="shared" si="695"/>
        <v>1</v>
      </c>
      <c r="F11118" s="1" t="s">
        <v>791</v>
      </c>
      <c r="G11118" t="s">
        <v>14</v>
      </c>
      <c r="H11118" s="7" t="s">
        <v>747</v>
      </c>
      <c r="I11118" t="s">
        <v>15</v>
      </c>
      <c r="J11118" t="s">
        <v>10</v>
      </c>
      <c r="K11118" t="s">
        <v>16</v>
      </c>
      <c r="L11118" t="s">
        <v>13</v>
      </c>
      <c r="M11118">
        <v>1</v>
      </c>
      <c r="N11118">
        <v>58.202190000000002</v>
      </c>
      <c r="O11118">
        <v>-135.10410999999999</v>
      </c>
      <c r="P11118">
        <v>3</v>
      </c>
      <c r="Q11118">
        <v>1</v>
      </c>
    </row>
    <row r="11119" spans="1:17" x14ac:dyDescent="0.25">
      <c r="A11119" s="1">
        <v>41418</v>
      </c>
      <c r="B11119" s="2">
        <f t="shared" si="692"/>
        <v>2013</v>
      </c>
      <c r="C11119" s="2">
        <f t="shared" si="693"/>
        <v>5</v>
      </c>
      <c r="D11119" s="2">
        <f t="shared" si="694"/>
        <v>24</v>
      </c>
      <c r="E11119" s="2">
        <f t="shared" si="695"/>
        <v>6</v>
      </c>
      <c r="F11119" s="1" t="s">
        <v>791</v>
      </c>
      <c r="G11119" t="s">
        <v>14</v>
      </c>
      <c r="H11119" s="7" t="s">
        <v>747</v>
      </c>
      <c r="I11119" t="s">
        <v>15</v>
      </c>
      <c r="J11119" t="s">
        <v>10</v>
      </c>
      <c r="K11119" t="s">
        <v>16</v>
      </c>
      <c r="L11119" t="s">
        <v>13</v>
      </c>
      <c r="M11119">
        <v>1</v>
      </c>
      <c r="N11119">
        <v>58.202190000000002</v>
      </c>
      <c r="O11119">
        <v>-135.10410999999999</v>
      </c>
      <c r="P11119">
        <v>4</v>
      </c>
      <c r="Q11119">
        <v>1</v>
      </c>
    </row>
    <row r="11120" spans="1:17" x14ac:dyDescent="0.25">
      <c r="A11120" s="1">
        <v>41797</v>
      </c>
      <c r="B11120" s="2">
        <f t="shared" si="692"/>
        <v>2014</v>
      </c>
      <c r="C11120" s="2">
        <f t="shared" si="693"/>
        <v>6</v>
      </c>
      <c r="D11120" s="2">
        <f t="shared" si="694"/>
        <v>7</v>
      </c>
      <c r="E11120" s="2">
        <f t="shared" si="695"/>
        <v>7</v>
      </c>
      <c r="F11120" s="1" t="s">
        <v>792</v>
      </c>
      <c r="G11120" t="s">
        <v>14</v>
      </c>
      <c r="H11120" s="7" t="s">
        <v>747</v>
      </c>
      <c r="I11120" t="s">
        <v>15</v>
      </c>
      <c r="J11120" t="s">
        <v>10</v>
      </c>
      <c r="K11120" t="s">
        <v>16</v>
      </c>
      <c r="L11120" t="s">
        <v>13</v>
      </c>
      <c r="M11120">
        <v>1</v>
      </c>
      <c r="N11120">
        <v>58.202190000000002</v>
      </c>
      <c r="O11120">
        <v>-135.10410999999999</v>
      </c>
      <c r="P11120">
        <v>4</v>
      </c>
      <c r="Q11120">
        <v>1</v>
      </c>
    </row>
    <row r="11121" spans="1:17" x14ac:dyDescent="0.25">
      <c r="A11121" s="1">
        <v>42173</v>
      </c>
      <c r="B11121" s="2">
        <f t="shared" si="692"/>
        <v>2015</v>
      </c>
      <c r="C11121" s="2">
        <f t="shared" si="693"/>
        <v>6</v>
      </c>
      <c r="D11121" s="2">
        <f t="shared" si="694"/>
        <v>18</v>
      </c>
      <c r="E11121" s="2">
        <f t="shared" si="695"/>
        <v>5</v>
      </c>
      <c r="F11121" s="1" t="s">
        <v>792</v>
      </c>
      <c r="G11121" t="s">
        <v>14</v>
      </c>
      <c r="H11121" s="7" t="s">
        <v>747</v>
      </c>
      <c r="I11121" t="s">
        <v>15</v>
      </c>
      <c r="J11121" t="s">
        <v>10</v>
      </c>
      <c r="K11121" t="s">
        <v>16</v>
      </c>
      <c r="L11121" t="s">
        <v>13</v>
      </c>
      <c r="M11121">
        <v>1</v>
      </c>
      <c r="N11121">
        <v>58.202190000000002</v>
      </c>
      <c r="O11121">
        <v>-135.10410999999999</v>
      </c>
      <c r="P11121">
        <v>4</v>
      </c>
      <c r="Q11121">
        <v>1</v>
      </c>
    </row>
    <row r="11122" spans="1:17" x14ac:dyDescent="0.25">
      <c r="A11122" s="1">
        <v>41079</v>
      </c>
      <c r="B11122" s="2">
        <f t="shared" si="692"/>
        <v>2012</v>
      </c>
      <c r="C11122" s="2">
        <f t="shared" si="693"/>
        <v>6</v>
      </c>
      <c r="D11122" s="2">
        <f t="shared" si="694"/>
        <v>19</v>
      </c>
      <c r="E11122" s="2">
        <f t="shared" si="695"/>
        <v>3</v>
      </c>
      <c r="F11122" s="1" t="s">
        <v>792</v>
      </c>
      <c r="G11122" t="s">
        <v>14</v>
      </c>
      <c r="H11122" s="7" t="s">
        <v>747</v>
      </c>
      <c r="I11122" t="s">
        <v>15</v>
      </c>
      <c r="J11122" t="s">
        <v>10</v>
      </c>
      <c r="K11122" t="s">
        <v>16</v>
      </c>
      <c r="L11122" t="s">
        <v>13</v>
      </c>
      <c r="M11122">
        <v>1</v>
      </c>
      <c r="N11122">
        <v>58.202190000000002</v>
      </c>
      <c r="O11122">
        <v>-135.10410999999999</v>
      </c>
      <c r="P11122">
        <v>3</v>
      </c>
      <c r="Q11122">
        <v>1</v>
      </c>
    </row>
    <row r="11123" spans="1:17" x14ac:dyDescent="0.25">
      <c r="A11123" s="1">
        <v>41824</v>
      </c>
      <c r="B11123" s="2">
        <f t="shared" si="692"/>
        <v>2014</v>
      </c>
      <c r="C11123" s="2">
        <f t="shared" si="693"/>
        <v>7</v>
      </c>
      <c r="D11123" s="2">
        <f t="shared" si="694"/>
        <v>4</v>
      </c>
      <c r="E11123" s="2">
        <f t="shared" si="695"/>
        <v>6</v>
      </c>
      <c r="F11123" s="1" t="s">
        <v>792</v>
      </c>
      <c r="G11123" t="s">
        <v>14</v>
      </c>
      <c r="H11123" s="7" t="s">
        <v>747</v>
      </c>
      <c r="I11123" t="s">
        <v>15</v>
      </c>
      <c r="J11123" t="s">
        <v>10</v>
      </c>
      <c r="K11123" t="s">
        <v>16</v>
      </c>
      <c r="L11123" t="s">
        <v>13</v>
      </c>
      <c r="M11123">
        <v>1</v>
      </c>
      <c r="N11123">
        <v>58.202190000000002</v>
      </c>
      <c r="O11123">
        <v>-135.10410999999999</v>
      </c>
      <c r="P11123">
        <v>4</v>
      </c>
      <c r="Q11123">
        <v>1</v>
      </c>
    </row>
    <row r="11124" spans="1:17" x14ac:dyDescent="0.25">
      <c r="A11124" s="1">
        <v>40729</v>
      </c>
      <c r="B11124" s="2">
        <f t="shared" si="692"/>
        <v>2011</v>
      </c>
      <c r="C11124" s="2">
        <f t="shared" si="693"/>
        <v>7</v>
      </c>
      <c r="D11124" s="2">
        <f t="shared" si="694"/>
        <v>5</v>
      </c>
      <c r="E11124" s="2">
        <f t="shared" si="695"/>
        <v>3</v>
      </c>
      <c r="F11124" s="1" t="s">
        <v>792</v>
      </c>
      <c r="G11124" t="s">
        <v>14</v>
      </c>
      <c r="H11124" s="7" t="s">
        <v>747</v>
      </c>
      <c r="I11124" t="s">
        <v>15</v>
      </c>
      <c r="J11124" t="s">
        <v>10</v>
      </c>
      <c r="K11124" t="s">
        <v>16</v>
      </c>
      <c r="L11124" t="s">
        <v>13</v>
      </c>
      <c r="M11124">
        <v>1</v>
      </c>
      <c r="N11124">
        <v>58.202190000000002</v>
      </c>
      <c r="O11124">
        <v>-135.10410999999999</v>
      </c>
      <c r="P11124">
        <v>2</v>
      </c>
      <c r="Q11124">
        <v>1</v>
      </c>
    </row>
    <row r="11125" spans="1:17" x14ac:dyDescent="0.25">
      <c r="A11125" s="1">
        <v>41467</v>
      </c>
      <c r="B11125" s="2">
        <f t="shared" si="692"/>
        <v>2013</v>
      </c>
      <c r="C11125" s="2">
        <f t="shared" si="693"/>
        <v>7</v>
      </c>
      <c r="D11125" s="2">
        <f t="shared" si="694"/>
        <v>12</v>
      </c>
      <c r="E11125" s="2">
        <f t="shared" si="695"/>
        <v>6</v>
      </c>
      <c r="F11125" s="1" t="s">
        <v>792</v>
      </c>
      <c r="G11125" t="s">
        <v>14</v>
      </c>
      <c r="H11125" s="7" t="s">
        <v>747</v>
      </c>
      <c r="I11125" t="s">
        <v>15</v>
      </c>
      <c r="J11125" t="s">
        <v>10</v>
      </c>
      <c r="K11125" t="s">
        <v>16</v>
      </c>
      <c r="L11125" t="s">
        <v>13</v>
      </c>
      <c r="M11125">
        <v>1</v>
      </c>
      <c r="N11125">
        <v>58.202190000000002</v>
      </c>
      <c r="O11125">
        <v>-135.10410999999999</v>
      </c>
      <c r="P11125">
        <v>5</v>
      </c>
      <c r="Q11125">
        <v>1</v>
      </c>
    </row>
    <row r="11126" spans="1:17" x14ac:dyDescent="0.25">
      <c r="A11126" s="1">
        <v>41888</v>
      </c>
      <c r="B11126" s="2">
        <f t="shared" si="692"/>
        <v>2014</v>
      </c>
      <c r="C11126" s="2">
        <f t="shared" si="693"/>
        <v>9</v>
      </c>
      <c r="D11126" s="2">
        <f t="shared" si="694"/>
        <v>6</v>
      </c>
      <c r="E11126" s="2">
        <f t="shared" si="695"/>
        <v>7</v>
      </c>
      <c r="F11126" s="1" t="s">
        <v>792</v>
      </c>
      <c r="G11126" t="s">
        <v>14</v>
      </c>
      <c r="H11126" s="7" t="s">
        <v>747</v>
      </c>
      <c r="I11126" t="s">
        <v>15</v>
      </c>
      <c r="J11126" t="s">
        <v>10</v>
      </c>
      <c r="K11126" t="s">
        <v>16</v>
      </c>
      <c r="L11126" t="s">
        <v>13</v>
      </c>
      <c r="M11126">
        <v>1</v>
      </c>
      <c r="N11126">
        <v>58.202190000000002</v>
      </c>
      <c r="O11126">
        <v>-135.10410999999999</v>
      </c>
      <c r="P11126">
        <v>5</v>
      </c>
      <c r="Q11126">
        <v>1</v>
      </c>
    </row>
    <row r="11127" spans="1:17" x14ac:dyDescent="0.25">
      <c r="A11127" s="1">
        <v>42253</v>
      </c>
      <c r="B11127" s="2">
        <f t="shared" si="692"/>
        <v>2015</v>
      </c>
      <c r="C11127" s="2">
        <f t="shared" si="693"/>
        <v>9</v>
      </c>
      <c r="D11127" s="2">
        <f t="shared" si="694"/>
        <v>6</v>
      </c>
      <c r="E11127" s="2">
        <f t="shared" si="695"/>
        <v>1</v>
      </c>
      <c r="F11127" s="1" t="s">
        <v>792</v>
      </c>
      <c r="G11127" t="s">
        <v>14</v>
      </c>
      <c r="H11127" s="7" t="s">
        <v>747</v>
      </c>
      <c r="I11127" t="s">
        <v>15</v>
      </c>
      <c r="J11127" t="s">
        <v>10</v>
      </c>
      <c r="K11127" t="s">
        <v>16</v>
      </c>
      <c r="L11127" t="s">
        <v>13</v>
      </c>
      <c r="M11127">
        <v>1.5</v>
      </c>
      <c r="N11127">
        <v>58.202190000000002</v>
      </c>
      <c r="O11127">
        <v>-135.10410999999999</v>
      </c>
      <c r="P11127">
        <v>6</v>
      </c>
      <c r="Q11127">
        <v>1</v>
      </c>
    </row>
    <row r="11128" spans="1:17" x14ac:dyDescent="0.25">
      <c r="A11128" s="1">
        <v>40688</v>
      </c>
      <c r="B11128" s="2">
        <f t="shared" si="692"/>
        <v>2011</v>
      </c>
      <c r="C11128" s="2">
        <f t="shared" si="693"/>
        <v>5</v>
      </c>
      <c r="D11128" s="2">
        <f t="shared" si="694"/>
        <v>25</v>
      </c>
      <c r="E11128" s="2">
        <f t="shared" si="695"/>
        <v>4</v>
      </c>
      <c r="F11128" s="1" t="s">
        <v>791</v>
      </c>
      <c r="G11128" t="s">
        <v>14</v>
      </c>
      <c r="H11128" s="7" t="s">
        <v>747</v>
      </c>
      <c r="I11128" t="s">
        <v>15</v>
      </c>
      <c r="J11128" t="s">
        <v>10</v>
      </c>
      <c r="K11128" t="s">
        <v>25</v>
      </c>
      <c r="L11128" t="s">
        <v>733</v>
      </c>
      <c r="M11128">
        <v>8</v>
      </c>
      <c r="N11128">
        <v>58.202190000000002</v>
      </c>
      <c r="O11128">
        <v>-135.10410999999999</v>
      </c>
      <c r="P11128">
        <v>1</v>
      </c>
      <c r="Q11128">
        <v>1</v>
      </c>
    </row>
    <row r="11129" spans="1:17" x14ac:dyDescent="0.25">
      <c r="A11129" s="1">
        <v>40689</v>
      </c>
      <c r="B11129" s="2">
        <f t="shared" si="692"/>
        <v>2011</v>
      </c>
      <c r="C11129" s="2">
        <f t="shared" si="693"/>
        <v>5</v>
      </c>
      <c r="D11129" s="2">
        <f t="shared" si="694"/>
        <v>26</v>
      </c>
      <c r="E11129" s="2">
        <f t="shared" si="695"/>
        <v>5</v>
      </c>
      <c r="F11129" s="1" t="s">
        <v>791</v>
      </c>
      <c r="G11129" t="s">
        <v>14</v>
      </c>
      <c r="H11129" s="7" t="s">
        <v>747</v>
      </c>
      <c r="I11129" t="s">
        <v>15</v>
      </c>
      <c r="J11129" t="s">
        <v>10</v>
      </c>
      <c r="K11129" t="s">
        <v>25</v>
      </c>
      <c r="L11129" t="s">
        <v>733</v>
      </c>
      <c r="M11129">
        <v>8</v>
      </c>
      <c r="N11129">
        <v>58.202190000000002</v>
      </c>
      <c r="O11129">
        <v>-135.10410999999999</v>
      </c>
      <c r="P11129">
        <v>1</v>
      </c>
      <c r="Q11129">
        <v>1</v>
      </c>
    </row>
    <row r="11130" spans="1:17" x14ac:dyDescent="0.25">
      <c r="A11130" s="1">
        <v>40690</v>
      </c>
      <c r="B11130" s="2">
        <f t="shared" si="692"/>
        <v>2011</v>
      </c>
      <c r="C11130" s="2">
        <f t="shared" si="693"/>
        <v>5</v>
      </c>
      <c r="D11130" s="2">
        <f t="shared" si="694"/>
        <v>27</v>
      </c>
      <c r="E11130" s="2">
        <f t="shared" si="695"/>
        <v>6</v>
      </c>
      <c r="F11130" s="1" t="s">
        <v>791</v>
      </c>
      <c r="G11130" t="s">
        <v>14</v>
      </c>
      <c r="H11130" s="7" t="s">
        <v>747</v>
      </c>
      <c r="I11130" t="s">
        <v>15</v>
      </c>
      <c r="J11130" t="s">
        <v>10</v>
      </c>
      <c r="K11130" t="s">
        <v>25</v>
      </c>
      <c r="L11130" t="s">
        <v>733</v>
      </c>
      <c r="M11130">
        <v>8</v>
      </c>
      <c r="N11130">
        <v>58.202190000000002</v>
      </c>
      <c r="O11130">
        <v>-135.10410999999999</v>
      </c>
      <c r="P11130">
        <v>1</v>
      </c>
      <c r="Q11130">
        <v>1</v>
      </c>
    </row>
    <row r="11131" spans="1:17" x14ac:dyDescent="0.25">
      <c r="A11131" s="1">
        <v>40691</v>
      </c>
      <c r="B11131" s="2">
        <f t="shared" si="692"/>
        <v>2011</v>
      </c>
      <c r="C11131" s="2">
        <f t="shared" si="693"/>
        <v>5</v>
      </c>
      <c r="D11131" s="2">
        <f t="shared" si="694"/>
        <v>28</v>
      </c>
      <c r="E11131" s="2">
        <f t="shared" si="695"/>
        <v>7</v>
      </c>
      <c r="F11131" s="1" t="s">
        <v>791</v>
      </c>
      <c r="G11131" t="s">
        <v>14</v>
      </c>
      <c r="H11131" s="7" t="s">
        <v>747</v>
      </c>
      <c r="I11131" t="s">
        <v>15</v>
      </c>
      <c r="J11131" t="s">
        <v>10</v>
      </c>
      <c r="K11131" t="s">
        <v>25</v>
      </c>
      <c r="L11131" t="s">
        <v>733</v>
      </c>
      <c r="M11131">
        <v>8</v>
      </c>
      <c r="N11131">
        <v>58.202190000000002</v>
      </c>
      <c r="O11131">
        <v>-135.10410999999999</v>
      </c>
      <c r="P11131">
        <v>1</v>
      </c>
      <c r="Q11131">
        <v>1</v>
      </c>
    </row>
    <row r="11132" spans="1:17" x14ac:dyDescent="0.25">
      <c r="A11132" s="1">
        <v>40720</v>
      </c>
      <c r="B11132" s="2">
        <f t="shared" si="692"/>
        <v>2011</v>
      </c>
      <c r="C11132" s="2">
        <f t="shared" si="693"/>
        <v>6</v>
      </c>
      <c r="D11132" s="2">
        <f t="shared" si="694"/>
        <v>26</v>
      </c>
      <c r="E11132" s="2">
        <f t="shared" si="695"/>
        <v>1</v>
      </c>
      <c r="F11132" s="1" t="s">
        <v>792</v>
      </c>
      <c r="G11132" t="s">
        <v>14</v>
      </c>
      <c r="H11132" s="7" t="s">
        <v>747</v>
      </c>
      <c r="I11132" t="s">
        <v>15</v>
      </c>
      <c r="J11132" t="s">
        <v>10</v>
      </c>
      <c r="K11132" t="s">
        <v>30</v>
      </c>
      <c r="L11132" t="s">
        <v>13</v>
      </c>
      <c r="M11132">
        <v>1</v>
      </c>
      <c r="N11132">
        <v>58.202190000000002</v>
      </c>
      <c r="O11132">
        <v>-135.10410999999999</v>
      </c>
      <c r="P11132">
        <v>8</v>
      </c>
      <c r="Q11132">
        <v>1</v>
      </c>
    </row>
    <row r="11133" spans="1:17" x14ac:dyDescent="0.25">
      <c r="A11133" s="1">
        <v>41167</v>
      </c>
      <c r="B11133" s="2">
        <f t="shared" si="692"/>
        <v>2012</v>
      </c>
      <c r="C11133" s="2">
        <f t="shared" si="693"/>
        <v>9</v>
      </c>
      <c r="D11133" s="2">
        <f t="shared" si="694"/>
        <v>15</v>
      </c>
      <c r="E11133" s="2">
        <f t="shared" si="695"/>
        <v>7</v>
      </c>
      <c r="F11133" s="1" t="s">
        <v>793</v>
      </c>
      <c r="G11133" t="s">
        <v>89</v>
      </c>
      <c r="H11133" s="7" t="s">
        <v>753</v>
      </c>
      <c r="I11133" t="s">
        <v>72</v>
      </c>
      <c r="J11133" t="s">
        <v>10</v>
      </c>
      <c r="K11133" t="s">
        <v>69</v>
      </c>
      <c r="L11133" t="s">
        <v>177</v>
      </c>
      <c r="M11133">
        <v>6</v>
      </c>
      <c r="N11133">
        <v>57.945390000000003</v>
      </c>
      <c r="O11133">
        <v>-133.67053999999999</v>
      </c>
      <c r="P11133">
        <v>1</v>
      </c>
      <c r="Q11133">
        <v>1</v>
      </c>
    </row>
    <row r="11134" spans="1:17" x14ac:dyDescent="0.25">
      <c r="A11134" s="1">
        <v>41168</v>
      </c>
      <c r="B11134" s="2">
        <f t="shared" si="692"/>
        <v>2012</v>
      </c>
      <c r="C11134" s="2">
        <f t="shared" si="693"/>
        <v>9</v>
      </c>
      <c r="D11134" s="2">
        <f t="shared" si="694"/>
        <v>16</v>
      </c>
      <c r="E11134" s="2">
        <f t="shared" si="695"/>
        <v>1</v>
      </c>
      <c r="F11134" s="1" t="s">
        <v>793</v>
      </c>
      <c r="G11134" t="s">
        <v>89</v>
      </c>
      <c r="H11134" s="7" t="s">
        <v>753</v>
      </c>
      <c r="I11134" t="s">
        <v>72</v>
      </c>
      <c r="J11134" t="s">
        <v>10</v>
      </c>
      <c r="K11134" t="s">
        <v>69</v>
      </c>
      <c r="L11134" t="s">
        <v>177</v>
      </c>
      <c r="M11134">
        <v>4</v>
      </c>
      <c r="N11134">
        <v>57.945390000000003</v>
      </c>
      <c r="O11134">
        <v>-133.67053999999999</v>
      </c>
      <c r="P11134">
        <v>1</v>
      </c>
      <c r="Q11134">
        <v>1</v>
      </c>
    </row>
    <row r="11135" spans="1:17" x14ac:dyDescent="0.25">
      <c r="A11135" s="1">
        <v>41174</v>
      </c>
      <c r="B11135" s="2">
        <f t="shared" si="692"/>
        <v>2012</v>
      </c>
      <c r="C11135" s="2">
        <f t="shared" si="693"/>
        <v>9</v>
      </c>
      <c r="D11135" s="2">
        <f t="shared" si="694"/>
        <v>22</v>
      </c>
      <c r="E11135" s="2">
        <f t="shared" si="695"/>
        <v>7</v>
      </c>
      <c r="F11135" s="1" t="s">
        <v>793</v>
      </c>
      <c r="G11135" t="s">
        <v>89</v>
      </c>
      <c r="H11135" s="7" t="s">
        <v>753</v>
      </c>
      <c r="I11135" t="s">
        <v>72</v>
      </c>
      <c r="J11135" t="s">
        <v>10</v>
      </c>
      <c r="K11135" t="s">
        <v>69</v>
      </c>
      <c r="L11135" t="s">
        <v>177</v>
      </c>
      <c r="M11135">
        <v>6</v>
      </c>
      <c r="N11135">
        <v>57.945390000000003</v>
      </c>
      <c r="O11135">
        <v>-133.67053999999999</v>
      </c>
      <c r="P11135">
        <v>1</v>
      </c>
      <c r="Q11135">
        <v>1</v>
      </c>
    </row>
    <row r="11136" spans="1:17" x14ac:dyDescent="0.25">
      <c r="A11136" s="1">
        <v>41542</v>
      </c>
      <c r="B11136" s="2">
        <f t="shared" si="692"/>
        <v>2013</v>
      </c>
      <c r="C11136" s="2">
        <f t="shared" si="693"/>
        <v>9</v>
      </c>
      <c r="D11136" s="2">
        <f t="shared" si="694"/>
        <v>25</v>
      </c>
      <c r="E11136" s="2">
        <f t="shared" si="695"/>
        <v>4</v>
      </c>
      <c r="F11136" s="1" t="s">
        <v>793</v>
      </c>
      <c r="G11136" t="s">
        <v>89</v>
      </c>
      <c r="H11136" s="7" t="s">
        <v>753</v>
      </c>
      <c r="I11136" t="s">
        <v>72</v>
      </c>
      <c r="J11136" t="s">
        <v>10</v>
      </c>
      <c r="K11136" t="s">
        <v>69</v>
      </c>
      <c r="L11136" t="s">
        <v>177</v>
      </c>
      <c r="M11136">
        <v>2</v>
      </c>
      <c r="N11136">
        <v>57.945390000000003</v>
      </c>
      <c r="O11136">
        <v>-133.67053999999999</v>
      </c>
      <c r="P11136">
        <v>1</v>
      </c>
      <c r="Q11136">
        <v>1</v>
      </c>
    </row>
    <row r="11137" spans="1:17" x14ac:dyDescent="0.25">
      <c r="A11137" s="1">
        <v>41543</v>
      </c>
      <c r="B11137" s="2">
        <f t="shared" si="692"/>
        <v>2013</v>
      </c>
      <c r="C11137" s="2">
        <f t="shared" si="693"/>
        <v>9</v>
      </c>
      <c r="D11137" s="2">
        <f t="shared" si="694"/>
        <v>26</v>
      </c>
      <c r="E11137" s="2">
        <f t="shared" si="695"/>
        <v>5</v>
      </c>
      <c r="F11137" s="1" t="s">
        <v>793</v>
      </c>
      <c r="G11137" t="s">
        <v>89</v>
      </c>
      <c r="H11137" s="7" t="s">
        <v>753</v>
      </c>
      <c r="I11137" t="s">
        <v>72</v>
      </c>
      <c r="J11137" t="s">
        <v>10</v>
      </c>
      <c r="K11137" t="s">
        <v>69</v>
      </c>
      <c r="L11137" t="s">
        <v>177</v>
      </c>
      <c r="M11137">
        <v>4</v>
      </c>
      <c r="N11137">
        <v>57.945390000000003</v>
      </c>
      <c r="O11137">
        <v>-133.67053999999999</v>
      </c>
      <c r="P11137">
        <v>1</v>
      </c>
      <c r="Q11137">
        <v>1</v>
      </c>
    </row>
    <row r="11138" spans="1:17" x14ac:dyDescent="0.25">
      <c r="A11138" s="1">
        <v>41450</v>
      </c>
      <c r="B11138" s="2">
        <f t="shared" ref="B11138:B11201" si="696">YEAR(A11138)</f>
        <v>2013</v>
      </c>
      <c r="C11138" s="2">
        <f t="shared" ref="C11138:C11201" si="697">MONTH(A11138)</f>
        <v>6</v>
      </c>
      <c r="D11138" s="2">
        <f t="shared" ref="D11138:D11201" si="698">DAY(A11138)</f>
        <v>25</v>
      </c>
      <c r="E11138" s="2">
        <f t="shared" ref="E11138:E11201" si="699">WEEKDAY(A11138)</f>
        <v>3</v>
      </c>
      <c r="F11138" s="1" t="s">
        <v>792</v>
      </c>
      <c r="G11138" t="s">
        <v>89</v>
      </c>
      <c r="H11138" s="7" t="s">
        <v>753</v>
      </c>
      <c r="I11138" t="s">
        <v>72</v>
      </c>
      <c r="J11138" t="s">
        <v>10</v>
      </c>
      <c r="K11138" t="s">
        <v>30</v>
      </c>
      <c r="L11138" t="s">
        <v>13</v>
      </c>
      <c r="M11138">
        <v>1</v>
      </c>
      <c r="N11138">
        <v>57.945390000000003</v>
      </c>
      <c r="O11138">
        <v>-133.67053999999999</v>
      </c>
      <c r="P11138">
        <v>4</v>
      </c>
      <c r="Q11138">
        <v>1</v>
      </c>
    </row>
    <row r="11139" spans="1:17" x14ac:dyDescent="0.25">
      <c r="A11139" s="1">
        <v>41499</v>
      </c>
      <c r="B11139" s="2">
        <f t="shared" si="696"/>
        <v>2013</v>
      </c>
      <c r="C11139" s="2">
        <f t="shared" si="697"/>
        <v>8</v>
      </c>
      <c r="D11139" s="2">
        <f t="shared" si="698"/>
        <v>13</v>
      </c>
      <c r="E11139" s="2">
        <f t="shared" si="699"/>
        <v>3</v>
      </c>
      <c r="F11139" s="1" t="s">
        <v>792</v>
      </c>
      <c r="G11139" t="s">
        <v>89</v>
      </c>
      <c r="H11139" s="7" t="s">
        <v>753</v>
      </c>
      <c r="I11139" t="s">
        <v>72</v>
      </c>
      <c r="J11139" t="s">
        <v>10</v>
      </c>
      <c r="K11139" t="s">
        <v>87</v>
      </c>
      <c r="L11139" t="s">
        <v>13</v>
      </c>
      <c r="M11139">
        <v>1</v>
      </c>
      <c r="N11139">
        <v>57.945390000000003</v>
      </c>
      <c r="O11139">
        <v>-133.67053999999999</v>
      </c>
      <c r="P11139">
        <v>10</v>
      </c>
      <c r="Q11139">
        <v>1</v>
      </c>
    </row>
    <row r="11140" spans="1:17" x14ac:dyDescent="0.25">
      <c r="A11140" s="1">
        <v>41534</v>
      </c>
      <c r="B11140" s="2">
        <f t="shared" si="696"/>
        <v>2013</v>
      </c>
      <c r="C11140" s="2">
        <f t="shared" si="697"/>
        <v>9</v>
      </c>
      <c r="D11140" s="2">
        <f t="shared" si="698"/>
        <v>17</v>
      </c>
      <c r="E11140" s="2">
        <f t="shared" si="699"/>
        <v>3</v>
      </c>
      <c r="F11140" s="1" t="s">
        <v>793</v>
      </c>
      <c r="G11140" t="s">
        <v>92</v>
      </c>
      <c r="H11140" s="7" t="s">
        <v>753</v>
      </c>
      <c r="I11140" t="s">
        <v>72</v>
      </c>
      <c r="J11140" t="s">
        <v>10</v>
      </c>
      <c r="K11140" t="s">
        <v>69</v>
      </c>
      <c r="L11140" t="s">
        <v>177</v>
      </c>
      <c r="M11140">
        <v>4</v>
      </c>
      <c r="N11140">
        <v>57.939610000000002</v>
      </c>
      <c r="O11140">
        <v>-133.69323</v>
      </c>
      <c r="P11140">
        <v>1</v>
      </c>
      <c r="Q11140">
        <v>1</v>
      </c>
    </row>
    <row r="11141" spans="1:17" x14ac:dyDescent="0.25">
      <c r="A11141" s="1">
        <v>40678</v>
      </c>
      <c r="B11141" s="2">
        <f t="shared" si="696"/>
        <v>2011</v>
      </c>
      <c r="C11141" s="2">
        <f t="shared" si="697"/>
        <v>5</v>
      </c>
      <c r="D11141" s="2">
        <f t="shared" si="698"/>
        <v>15</v>
      </c>
      <c r="E11141" s="2">
        <f t="shared" si="699"/>
        <v>1</v>
      </c>
      <c r="F11141" s="1" t="s">
        <v>791</v>
      </c>
      <c r="G11141" t="s">
        <v>202</v>
      </c>
      <c r="H11141" s="7" t="s">
        <v>763</v>
      </c>
      <c r="I11141" t="s">
        <v>203</v>
      </c>
      <c r="J11141" t="s">
        <v>164</v>
      </c>
      <c r="K11141" t="s">
        <v>204</v>
      </c>
      <c r="L11141" t="s">
        <v>44</v>
      </c>
      <c r="M11141">
        <v>24</v>
      </c>
      <c r="N11141">
        <v>56.919690000000003</v>
      </c>
      <c r="O11141">
        <v>-135.40559999999999</v>
      </c>
      <c r="P11141">
        <v>7</v>
      </c>
      <c r="Q11141">
        <v>1</v>
      </c>
    </row>
    <row r="11142" spans="1:17" x14ac:dyDescent="0.25">
      <c r="A11142" s="1">
        <v>41419</v>
      </c>
      <c r="B11142" s="2">
        <f t="shared" si="696"/>
        <v>2013</v>
      </c>
      <c r="C11142" s="2">
        <f t="shared" si="697"/>
        <v>5</v>
      </c>
      <c r="D11142" s="2">
        <f t="shared" si="698"/>
        <v>25</v>
      </c>
      <c r="E11142" s="2">
        <f t="shared" si="699"/>
        <v>7</v>
      </c>
      <c r="F11142" s="1" t="s">
        <v>791</v>
      </c>
      <c r="G11142" t="s">
        <v>202</v>
      </c>
      <c r="H11142" s="7" t="s">
        <v>763</v>
      </c>
      <c r="I11142" t="s">
        <v>203</v>
      </c>
      <c r="J11142" t="s">
        <v>164</v>
      </c>
      <c r="K11142" t="s">
        <v>204</v>
      </c>
      <c r="L11142" t="s">
        <v>44</v>
      </c>
      <c r="M11142">
        <v>18</v>
      </c>
      <c r="N11142">
        <v>56.919690000000003</v>
      </c>
      <c r="O11142">
        <v>-135.40559999999999</v>
      </c>
      <c r="P11142">
        <v>6</v>
      </c>
      <c r="Q11142">
        <v>1</v>
      </c>
    </row>
    <row r="11143" spans="1:17" x14ac:dyDescent="0.25">
      <c r="A11143" s="1">
        <v>41422</v>
      </c>
      <c r="B11143" s="2">
        <f t="shared" si="696"/>
        <v>2013</v>
      </c>
      <c r="C11143" s="2">
        <f t="shared" si="697"/>
        <v>5</v>
      </c>
      <c r="D11143" s="2">
        <f t="shared" si="698"/>
        <v>28</v>
      </c>
      <c r="E11143" s="2">
        <f t="shared" si="699"/>
        <v>3</v>
      </c>
      <c r="F11143" s="1" t="s">
        <v>791</v>
      </c>
      <c r="G11143" t="s">
        <v>202</v>
      </c>
      <c r="H11143" s="7" t="s">
        <v>763</v>
      </c>
      <c r="I11143" t="s">
        <v>203</v>
      </c>
      <c r="J11143" t="s">
        <v>164</v>
      </c>
      <c r="K11143" t="s">
        <v>204</v>
      </c>
      <c r="L11143" t="s">
        <v>44</v>
      </c>
      <c r="M11143">
        <v>18</v>
      </c>
      <c r="N11143">
        <v>56.919690000000003</v>
      </c>
      <c r="O11143">
        <v>-135.40559999999999</v>
      </c>
      <c r="P11143">
        <v>6</v>
      </c>
      <c r="Q11143">
        <v>1</v>
      </c>
    </row>
    <row r="11144" spans="1:17" x14ac:dyDescent="0.25">
      <c r="A11144" s="1">
        <v>41788</v>
      </c>
      <c r="B11144" s="2">
        <f t="shared" si="696"/>
        <v>2014</v>
      </c>
      <c r="C11144" s="2">
        <f t="shared" si="697"/>
        <v>5</v>
      </c>
      <c r="D11144" s="2">
        <f t="shared" si="698"/>
        <v>29</v>
      </c>
      <c r="E11144" s="2">
        <f t="shared" si="699"/>
        <v>5</v>
      </c>
      <c r="F11144" s="1" t="s">
        <v>791</v>
      </c>
      <c r="G11144" t="s">
        <v>202</v>
      </c>
      <c r="H11144" s="7" t="s">
        <v>763</v>
      </c>
      <c r="I11144" t="s">
        <v>203</v>
      </c>
      <c r="J11144" t="s">
        <v>164</v>
      </c>
      <c r="K11144" t="s">
        <v>204</v>
      </c>
      <c r="L11144" t="s">
        <v>44</v>
      </c>
      <c r="M11144">
        <v>12</v>
      </c>
      <c r="N11144">
        <v>56.919690000000003</v>
      </c>
      <c r="O11144">
        <v>-135.40559999999999</v>
      </c>
      <c r="P11144">
        <v>6</v>
      </c>
      <c r="Q11144">
        <v>1</v>
      </c>
    </row>
    <row r="11145" spans="1:17" x14ac:dyDescent="0.25">
      <c r="A11145" s="1">
        <v>41789</v>
      </c>
      <c r="B11145" s="2">
        <f t="shared" si="696"/>
        <v>2014</v>
      </c>
      <c r="C11145" s="2">
        <f t="shared" si="697"/>
        <v>5</v>
      </c>
      <c r="D11145" s="2">
        <f t="shared" si="698"/>
        <v>30</v>
      </c>
      <c r="E11145" s="2">
        <f t="shared" si="699"/>
        <v>6</v>
      </c>
      <c r="F11145" s="1" t="s">
        <v>791</v>
      </c>
      <c r="G11145" t="s">
        <v>202</v>
      </c>
      <c r="H11145" s="7" t="s">
        <v>763</v>
      </c>
      <c r="I11145" t="s">
        <v>203</v>
      </c>
      <c r="J11145" t="s">
        <v>164</v>
      </c>
      <c r="K11145" t="s">
        <v>204</v>
      </c>
      <c r="L11145" t="s">
        <v>44</v>
      </c>
      <c r="M11145">
        <v>24</v>
      </c>
      <c r="N11145">
        <v>56.919690000000003</v>
      </c>
      <c r="O11145">
        <v>-135.40559999999999</v>
      </c>
      <c r="P11145">
        <v>6</v>
      </c>
      <c r="Q11145">
        <v>1</v>
      </c>
    </row>
    <row r="11146" spans="1:17" x14ac:dyDescent="0.25">
      <c r="A11146" s="1">
        <v>41790</v>
      </c>
      <c r="B11146" s="2">
        <f t="shared" si="696"/>
        <v>2014</v>
      </c>
      <c r="C11146" s="2">
        <f t="shared" si="697"/>
        <v>5</v>
      </c>
      <c r="D11146" s="2">
        <f t="shared" si="698"/>
        <v>31</v>
      </c>
      <c r="E11146" s="2">
        <f t="shared" si="699"/>
        <v>7</v>
      </c>
      <c r="F11146" s="1" t="s">
        <v>791</v>
      </c>
      <c r="G11146" t="s">
        <v>202</v>
      </c>
      <c r="H11146" s="7" t="s">
        <v>763</v>
      </c>
      <c r="I11146" t="s">
        <v>203</v>
      </c>
      <c r="J11146" t="s">
        <v>164</v>
      </c>
      <c r="K11146" t="s">
        <v>204</v>
      </c>
      <c r="L11146" t="s">
        <v>44</v>
      </c>
      <c r="M11146">
        <v>24</v>
      </c>
      <c r="N11146">
        <v>56.919690000000003</v>
      </c>
      <c r="O11146">
        <v>-135.40559999999999</v>
      </c>
      <c r="P11146">
        <v>6</v>
      </c>
      <c r="Q11146">
        <v>1</v>
      </c>
    </row>
    <row r="11147" spans="1:17" x14ac:dyDescent="0.25">
      <c r="A11147" s="1">
        <v>41791</v>
      </c>
      <c r="B11147" s="2">
        <f t="shared" si="696"/>
        <v>2014</v>
      </c>
      <c r="C11147" s="2">
        <f t="shared" si="697"/>
        <v>6</v>
      </c>
      <c r="D11147" s="2">
        <f t="shared" si="698"/>
        <v>1</v>
      </c>
      <c r="E11147" s="2">
        <f t="shared" si="699"/>
        <v>1</v>
      </c>
      <c r="F11147" s="1" t="s">
        <v>792</v>
      </c>
      <c r="G11147" t="s">
        <v>202</v>
      </c>
      <c r="H11147" s="7" t="s">
        <v>763</v>
      </c>
      <c r="I11147" t="s">
        <v>203</v>
      </c>
      <c r="J11147" t="s">
        <v>164</v>
      </c>
      <c r="K11147" t="s">
        <v>204</v>
      </c>
      <c r="L11147" t="s">
        <v>44</v>
      </c>
      <c r="M11147">
        <v>24</v>
      </c>
      <c r="N11147">
        <v>56.919690000000003</v>
      </c>
      <c r="O11147">
        <v>-135.40559999999999</v>
      </c>
      <c r="P11147">
        <v>6</v>
      </c>
      <c r="Q11147">
        <v>1</v>
      </c>
    </row>
    <row r="11148" spans="1:17" x14ac:dyDescent="0.25">
      <c r="A11148" s="1">
        <v>41792</v>
      </c>
      <c r="B11148" s="2">
        <f t="shared" si="696"/>
        <v>2014</v>
      </c>
      <c r="C11148" s="2">
        <f t="shared" si="697"/>
        <v>6</v>
      </c>
      <c r="D11148" s="2">
        <f t="shared" si="698"/>
        <v>2</v>
      </c>
      <c r="E11148" s="2">
        <f t="shared" si="699"/>
        <v>2</v>
      </c>
      <c r="F11148" s="1" t="s">
        <v>792</v>
      </c>
      <c r="G11148" t="s">
        <v>202</v>
      </c>
      <c r="H11148" s="7" t="s">
        <v>763</v>
      </c>
      <c r="I11148" t="s">
        <v>203</v>
      </c>
      <c r="J11148" t="s">
        <v>164</v>
      </c>
      <c r="K11148" t="s">
        <v>204</v>
      </c>
      <c r="L11148" t="s">
        <v>44</v>
      </c>
      <c r="M11148">
        <v>12</v>
      </c>
      <c r="N11148">
        <v>56.919690000000003</v>
      </c>
      <c r="O11148">
        <v>-135.40559999999999</v>
      </c>
      <c r="P11148">
        <v>6</v>
      </c>
      <c r="Q11148">
        <v>1</v>
      </c>
    </row>
    <row r="11149" spans="1:17" x14ac:dyDescent="0.25">
      <c r="A11149" s="1">
        <v>40741</v>
      </c>
      <c r="B11149" s="2">
        <f t="shared" si="696"/>
        <v>2011</v>
      </c>
      <c r="C11149" s="2">
        <f t="shared" si="697"/>
        <v>7</v>
      </c>
      <c r="D11149" s="2">
        <f t="shared" si="698"/>
        <v>17</v>
      </c>
      <c r="E11149" s="2">
        <f t="shared" si="699"/>
        <v>1</v>
      </c>
      <c r="F11149" s="1" t="s">
        <v>792</v>
      </c>
      <c r="G11149" t="s">
        <v>202</v>
      </c>
      <c r="H11149" s="7" t="s">
        <v>763</v>
      </c>
      <c r="I11149" t="s">
        <v>203</v>
      </c>
      <c r="J11149" t="s">
        <v>164</v>
      </c>
      <c r="K11149" t="s">
        <v>204</v>
      </c>
      <c r="L11149" t="s">
        <v>44</v>
      </c>
      <c r="M11149">
        <v>16</v>
      </c>
      <c r="N11149">
        <v>56.919690000000003</v>
      </c>
      <c r="O11149">
        <v>-135.40559999999999</v>
      </c>
      <c r="P11149">
        <v>8</v>
      </c>
      <c r="Q11149">
        <v>1</v>
      </c>
    </row>
    <row r="11150" spans="1:17" x14ac:dyDescent="0.25">
      <c r="A11150" s="1">
        <v>41113</v>
      </c>
      <c r="B11150" s="2">
        <f t="shared" si="696"/>
        <v>2012</v>
      </c>
      <c r="C11150" s="2">
        <f t="shared" si="697"/>
        <v>7</v>
      </c>
      <c r="D11150" s="2">
        <f t="shared" si="698"/>
        <v>23</v>
      </c>
      <c r="E11150" s="2">
        <f t="shared" si="699"/>
        <v>2</v>
      </c>
      <c r="F11150" s="1" t="s">
        <v>792</v>
      </c>
      <c r="G11150" t="s">
        <v>202</v>
      </c>
      <c r="H11150" s="7" t="s">
        <v>763</v>
      </c>
      <c r="I11150" t="s">
        <v>203</v>
      </c>
      <c r="J11150" t="s">
        <v>164</v>
      </c>
      <c r="K11150" t="s">
        <v>204</v>
      </c>
      <c r="L11150" t="s">
        <v>44</v>
      </c>
      <c r="M11150">
        <v>24</v>
      </c>
      <c r="N11150">
        <v>56.919690000000003</v>
      </c>
      <c r="O11150">
        <v>-135.40559999999999</v>
      </c>
      <c r="P11150">
        <v>9</v>
      </c>
      <c r="Q11150">
        <v>1</v>
      </c>
    </row>
    <row r="11151" spans="1:17" x14ac:dyDescent="0.25">
      <c r="A11151" s="1">
        <v>41857</v>
      </c>
      <c r="B11151" s="2">
        <f t="shared" si="696"/>
        <v>2014</v>
      </c>
      <c r="C11151" s="2">
        <f t="shared" si="697"/>
        <v>8</v>
      </c>
      <c r="D11151" s="2">
        <f t="shared" si="698"/>
        <v>6</v>
      </c>
      <c r="E11151" s="2">
        <f t="shared" si="699"/>
        <v>4</v>
      </c>
      <c r="F11151" s="1" t="s">
        <v>792</v>
      </c>
      <c r="G11151" t="s">
        <v>202</v>
      </c>
      <c r="H11151" s="7" t="s">
        <v>763</v>
      </c>
      <c r="I11151" t="s">
        <v>203</v>
      </c>
      <c r="J11151" t="s">
        <v>164</v>
      </c>
      <c r="K11151" t="s">
        <v>210</v>
      </c>
      <c r="L11151" t="s">
        <v>44</v>
      </c>
      <c r="M11151">
        <v>6</v>
      </c>
      <c r="N11151">
        <v>56.919690000000003</v>
      </c>
      <c r="O11151">
        <v>-135.40559999999999</v>
      </c>
      <c r="P11151">
        <v>8</v>
      </c>
      <c r="Q11151">
        <v>1</v>
      </c>
    </row>
    <row r="11152" spans="1:17" x14ac:dyDescent="0.25">
      <c r="A11152" s="1">
        <v>41493</v>
      </c>
      <c r="B11152" s="2">
        <f t="shared" si="696"/>
        <v>2013</v>
      </c>
      <c r="C11152" s="2">
        <f t="shared" si="697"/>
        <v>8</v>
      </c>
      <c r="D11152" s="2">
        <f t="shared" si="698"/>
        <v>7</v>
      </c>
      <c r="E11152" s="2">
        <f t="shared" si="699"/>
        <v>4</v>
      </c>
      <c r="F11152" s="1" t="s">
        <v>792</v>
      </c>
      <c r="G11152" t="s">
        <v>202</v>
      </c>
      <c r="H11152" s="7" t="s">
        <v>763</v>
      </c>
      <c r="I11152" t="s">
        <v>203</v>
      </c>
      <c r="J11152" t="s">
        <v>164</v>
      </c>
      <c r="K11152" t="s">
        <v>210</v>
      </c>
      <c r="L11152" t="s">
        <v>44</v>
      </c>
      <c r="M11152">
        <v>4.5</v>
      </c>
      <c r="N11152">
        <v>56.919690000000003</v>
      </c>
      <c r="O11152">
        <v>-135.40559999999999</v>
      </c>
      <c r="P11152">
        <v>8</v>
      </c>
      <c r="Q11152">
        <v>1</v>
      </c>
    </row>
    <row r="11153" spans="1:17" x14ac:dyDescent="0.25">
      <c r="A11153" s="1">
        <v>41858</v>
      </c>
      <c r="B11153" s="2">
        <f t="shared" si="696"/>
        <v>2014</v>
      </c>
      <c r="C11153" s="2">
        <f t="shared" si="697"/>
        <v>8</v>
      </c>
      <c r="D11153" s="2">
        <f t="shared" si="698"/>
        <v>7</v>
      </c>
      <c r="E11153" s="2">
        <f t="shared" si="699"/>
        <v>5</v>
      </c>
      <c r="F11153" s="1" t="s">
        <v>792</v>
      </c>
      <c r="G11153" t="s">
        <v>202</v>
      </c>
      <c r="H11153" s="7" t="s">
        <v>763</v>
      </c>
      <c r="I11153" t="s">
        <v>203</v>
      </c>
      <c r="J11153" t="s">
        <v>164</v>
      </c>
      <c r="K11153" t="s">
        <v>210</v>
      </c>
      <c r="L11153" t="s">
        <v>44</v>
      </c>
      <c r="M11153">
        <v>10.25</v>
      </c>
      <c r="N11153">
        <v>56.919690000000003</v>
      </c>
      <c r="O11153">
        <v>-135.40559999999999</v>
      </c>
      <c r="P11153">
        <v>8</v>
      </c>
      <c r="Q11153">
        <v>1</v>
      </c>
    </row>
    <row r="11154" spans="1:17" x14ac:dyDescent="0.25">
      <c r="A11154" s="1">
        <v>40763</v>
      </c>
      <c r="B11154" s="2">
        <f t="shared" si="696"/>
        <v>2011</v>
      </c>
      <c r="C11154" s="2">
        <f t="shared" si="697"/>
        <v>8</v>
      </c>
      <c r="D11154" s="2">
        <f t="shared" si="698"/>
        <v>8</v>
      </c>
      <c r="E11154" s="2">
        <f t="shared" si="699"/>
        <v>2</v>
      </c>
      <c r="F11154" s="1" t="s">
        <v>792</v>
      </c>
      <c r="G11154" t="s">
        <v>202</v>
      </c>
      <c r="H11154" s="7" t="s">
        <v>763</v>
      </c>
      <c r="I11154" t="s">
        <v>203</v>
      </c>
      <c r="J11154" t="s">
        <v>164</v>
      </c>
      <c r="K11154" t="s">
        <v>210</v>
      </c>
      <c r="L11154" t="s">
        <v>44</v>
      </c>
      <c r="M11154">
        <v>6.5</v>
      </c>
      <c r="N11154">
        <v>56.919690000000003</v>
      </c>
      <c r="O11154">
        <v>-135.40559999999999</v>
      </c>
      <c r="P11154">
        <v>6</v>
      </c>
      <c r="Q11154">
        <v>1</v>
      </c>
    </row>
    <row r="11155" spans="1:17" x14ac:dyDescent="0.25">
      <c r="A11155" s="1">
        <v>41129</v>
      </c>
      <c r="B11155" s="2">
        <f t="shared" si="696"/>
        <v>2012</v>
      </c>
      <c r="C11155" s="2">
        <f t="shared" si="697"/>
        <v>8</v>
      </c>
      <c r="D11155" s="2">
        <f t="shared" si="698"/>
        <v>8</v>
      </c>
      <c r="E11155" s="2">
        <f t="shared" si="699"/>
        <v>4</v>
      </c>
      <c r="F11155" s="1" t="s">
        <v>792</v>
      </c>
      <c r="G11155" t="s">
        <v>202</v>
      </c>
      <c r="H11155" s="7" t="s">
        <v>763</v>
      </c>
      <c r="I11155" t="s">
        <v>203</v>
      </c>
      <c r="J11155" t="s">
        <v>164</v>
      </c>
      <c r="K11155" t="s">
        <v>210</v>
      </c>
      <c r="L11155" t="s">
        <v>44</v>
      </c>
      <c r="M11155">
        <v>5.5</v>
      </c>
      <c r="N11155">
        <v>56.919690000000003</v>
      </c>
      <c r="O11155">
        <v>-135.40559999999999</v>
      </c>
      <c r="P11155">
        <v>6</v>
      </c>
      <c r="Q11155">
        <v>1</v>
      </c>
    </row>
    <row r="11156" spans="1:17" x14ac:dyDescent="0.25">
      <c r="A11156" s="1">
        <v>41494</v>
      </c>
      <c r="B11156" s="2">
        <f t="shared" si="696"/>
        <v>2013</v>
      </c>
      <c r="C11156" s="2">
        <f t="shared" si="697"/>
        <v>8</v>
      </c>
      <c r="D11156" s="2">
        <f t="shared" si="698"/>
        <v>8</v>
      </c>
      <c r="E11156" s="2">
        <f t="shared" si="699"/>
        <v>5</v>
      </c>
      <c r="F11156" s="1" t="s">
        <v>792</v>
      </c>
      <c r="G11156" t="s">
        <v>202</v>
      </c>
      <c r="H11156" s="7" t="s">
        <v>763</v>
      </c>
      <c r="I11156" t="s">
        <v>203</v>
      </c>
      <c r="J11156" t="s">
        <v>164</v>
      </c>
      <c r="K11156" t="s">
        <v>210</v>
      </c>
      <c r="L11156" t="s">
        <v>44</v>
      </c>
      <c r="M11156">
        <v>11</v>
      </c>
      <c r="N11156">
        <v>56.919690000000003</v>
      </c>
      <c r="O11156">
        <v>-135.40559999999999</v>
      </c>
      <c r="P11156">
        <v>8</v>
      </c>
      <c r="Q11156">
        <v>1</v>
      </c>
    </row>
    <row r="11157" spans="1:17" x14ac:dyDescent="0.25">
      <c r="A11157" s="1">
        <v>40764</v>
      </c>
      <c r="B11157" s="2">
        <f t="shared" si="696"/>
        <v>2011</v>
      </c>
      <c r="C11157" s="2">
        <f t="shared" si="697"/>
        <v>8</v>
      </c>
      <c r="D11157" s="2">
        <f t="shared" si="698"/>
        <v>9</v>
      </c>
      <c r="E11157" s="2">
        <f t="shared" si="699"/>
        <v>3</v>
      </c>
      <c r="F11157" s="1" t="s">
        <v>792</v>
      </c>
      <c r="G11157" t="s">
        <v>202</v>
      </c>
      <c r="H11157" s="7" t="s">
        <v>763</v>
      </c>
      <c r="I11157" t="s">
        <v>203</v>
      </c>
      <c r="J11157" t="s">
        <v>164</v>
      </c>
      <c r="K11157" t="s">
        <v>210</v>
      </c>
      <c r="L11157" t="s">
        <v>44</v>
      </c>
      <c r="M11157">
        <v>11</v>
      </c>
      <c r="N11157">
        <v>56.919690000000003</v>
      </c>
      <c r="O11157">
        <v>-135.40559999999999</v>
      </c>
      <c r="P11157">
        <v>6</v>
      </c>
      <c r="Q11157">
        <v>1</v>
      </c>
    </row>
    <row r="11158" spans="1:17" x14ac:dyDescent="0.25">
      <c r="A11158" s="1">
        <v>41130</v>
      </c>
      <c r="B11158" s="2">
        <f t="shared" si="696"/>
        <v>2012</v>
      </c>
      <c r="C11158" s="2">
        <f t="shared" si="697"/>
        <v>8</v>
      </c>
      <c r="D11158" s="2">
        <f t="shared" si="698"/>
        <v>9</v>
      </c>
      <c r="E11158" s="2">
        <f t="shared" si="699"/>
        <v>5</v>
      </c>
      <c r="F11158" s="1" t="s">
        <v>792</v>
      </c>
      <c r="G11158" t="s">
        <v>202</v>
      </c>
      <c r="H11158" s="7" t="s">
        <v>763</v>
      </c>
      <c r="I11158" t="s">
        <v>203</v>
      </c>
      <c r="J11158" t="s">
        <v>164</v>
      </c>
      <c r="K11158" t="s">
        <v>210</v>
      </c>
      <c r="L11158" t="s">
        <v>44</v>
      </c>
      <c r="M11158">
        <v>10.75</v>
      </c>
      <c r="N11158">
        <v>56.919690000000003</v>
      </c>
      <c r="O11158">
        <v>-135.40559999999999</v>
      </c>
      <c r="P11158">
        <v>6</v>
      </c>
      <c r="Q11158">
        <v>1</v>
      </c>
    </row>
    <row r="11159" spans="1:17" x14ac:dyDescent="0.25">
      <c r="A11159" s="1">
        <v>41495</v>
      </c>
      <c r="B11159" s="2">
        <f t="shared" si="696"/>
        <v>2013</v>
      </c>
      <c r="C11159" s="2">
        <f t="shared" si="697"/>
        <v>8</v>
      </c>
      <c r="D11159" s="2">
        <f t="shared" si="698"/>
        <v>9</v>
      </c>
      <c r="E11159" s="2">
        <f t="shared" si="699"/>
        <v>6</v>
      </c>
      <c r="F11159" s="1" t="s">
        <v>792</v>
      </c>
      <c r="G11159" t="s">
        <v>202</v>
      </c>
      <c r="H11159" s="7" t="s">
        <v>763</v>
      </c>
      <c r="I11159" t="s">
        <v>203</v>
      </c>
      <c r="J11159" t="s">
        <v>164</v>
      </c>
      <c r="K11159" t="s">
        <v>204</v>
      </c>
      <c r="L11159" t="s">
        <v>44</v>
      </c>
      <c r="M11159">
        <v>12</v>
      </c>
      <c r="N11159">
        <v>56.919690000000003</v>
      </c>
      <c r="O11159">
        <v>-135.40559999999999</v>
      </c>
      <c r="P11159">
        <v>7</v>
      </c>
      <c r="Q11159">
        <v>1</v>
      </c>
    </row>
    <row r="11160" spans="1:17" x14ac:dyDescent="0.25">
      <c r="A11160" s="1">
        <v>41496</v>
      </c>
      <c r="B11160" s="2">
        <f t="shared" si="696"/>
        <v>2013</v>
      </c>
      <c r="C11160" s="2">
        <f t="shared" si="697"/>
        <v>8</v>
      </c>
      <c r="D11160" s="2">
        <f t="shared" si="698"/>
        <v>10</v>
      </c>
      <c r="E11160" s="2">
        <f t="shared" si="699"/>
        <v>7</v>
      </c>
      <c r="F11160" s="1" t="s">
        <v>792</v>
      </c>
      <c r="G11160" t="s">
        <v>202</v>
      </c>
      <c r="H11160" s="7" t="s">
        <v>763</v>
      </c>
      <c r="I11160" t="s">
        <v>203</v>
      </c>
      <c r="J11160" t="s">
        <v>164</v>
      </c>
      <c r="K11160" t="s">
        <v>204</v>
      </c>
      <c r="L11160" t="s">
        <v>44</v>
      </c>
      <c r="M11160">
        <v>24</v>
      </c>
      <c r="N11160">
        <v>56.919690000000003</v>
      </c>
      <c r="O11160">
        <v>-135.40559999999999</v>
      </c>
      <c r="P11160">
        <v>7</v>
      </c>
      <c r="Q11160">
        <v>1</v>
      </c>
    </row>
    <row r="11161" spans="1:17" x14ac:dyDescent="0.25">
      <c r="A11161" s="1">
        <v>41862</v>
      </c>
      <c r="B11161" s="2">
        <f t="shared" si="696"/>
        <v>2014</v>
      </c>
      <c r="C11161" s="2">
        <f t="shared" si="697"/>
        <v>8</v>
      </c>
      <c r="D11161" s="2">
        <f t="shared" si="698"/>
        <v>11</v>
      </c>
      <c r="E11161" s="2">
        <f t="shared" si="699"/>
        <v>2</v>
      </c>
      <c r="F11161" s="1" t="s">
        <v>792</v>
      </c>
      <c r="G11161" t="s">
        <v>202</v>
      </c>
      <c r="H11161" s="7" t="s">
        <v>763</v>
      </c>
      <c r="I11161" t="s">
        <v>203</v>
      </c>
      <c r="J11161" t="s">
        <v>164</v>
      </c>
      <c r="K11161" t="s">
        <v>210</v>
      </c>
      <c r="L11161" t="s">
        <v>44</v>
      </c>
      <c r="M11161">
        <v>4.75</v>
      </c>
      <c r="N11161">
        <v>56.919690000000003</v>
      </c>
      <c r="O11161">
        <v>-135.40559999999999</v>
      </c>
      <c r="P11161">
        <v>8</v>
      </c>
      <c r="Q11161">
        <v>1</v>
      </c>
    </row>
    <row r="11162" spans="1:17" x14ac:dyDescent="0.25">
      <c r="A11162" s="1">
        <v>41497</v>
      </c>
      <c r="B11162" s="2">
        <f t="shared" si="696"/>
        <v>2013</v>
      </c>
      <c r="C11162" s="2">
        <f t="shared" si="697"/>
        <v>8</v>
      </c>
      <c r="D11162" s="2">
        <f t="shared" si="698"/>
        <v>11</v>
      </c>
      <c r="E11162" s="2">
        <f t="shared" si="699"/>
        <v>1</v>
      </c>
      <c r="F11162" s="1" t="s">
        <v>792</v>
      </c>
      <c r="G11162" t="s">
        <v>202</v>
      </c>
      <c r="H11162" s="7" t="s">
        <v>763</v>
      </c>
      <c r="I11162" t="s">
        <v>203</v>
      </c>
      <c r="J11162" t="s">
        <v>164</v>
      </c>
      <c r="K11162" t="s">
        <v>204</v>
      </c>
      <c r="L11162" t="s">
        <v>44</v>
      </c>
      <c r="M11162">
        <v>24</v>
      </c>
      <c r="N11162">
        <v>56.919690000000003</v>
      </c>
      <c r="O11162">
        <v>-135.40559999999999</v>
      </c>
      <c r="P11162">
        <v>7</v>
      </c>
      <c r="Q11162">
        <v>1</v>
      </c>
    </row>
    <row r="11163" spans="1:17" x14ac:dyDescent="0.25">
      <c r="A11163" s="1">
        <v>41863</v>
      </c>
      <c r="B11163" s="2">
        <f t="shared" si="696"/>
        <v>2014</v>
      </c>
      <c r="C11163" s="2">
        <f t="shared" si="697"/>
        <v>8</v>
      </c>
      <c r="D11163" s="2">
        <f t="shared" si="698"/>
        <v>12</v>
      </c>
      <c r="E11163" s="2">
        <f t="shared" si="699"/>
        <v>3</v>
      </c>
      <c r="F11163" s="1" t="s">
        <v>792</v>
      </c>
      <c r="G11163" t="s">
        <v>202</v>
      </c>
      <c r="H11163" s="7" t="s">
        <v>763</v>
      </c>
      <c r="I11163" t="s">
        <v>203</v>
      </c>
      <c r="J11163" t="s">
        <v>164</v>
      </c>
      <c r="K11163" t="s">
        <v>210</v>
      </c>
      <c r="L11163" t="s">
        <v>44</v>
      </c>
      <c r="M11163">
        <v>12</v>
      </c>
      <c r="N11163">
        <v>56.919690000000003</v>
      </c>
      <c r="O11163">
        <v>-135.40559999999999</v>
      </c>
      <c r="P11163">
        <v>8</v>
      </c>
      <c r="Q11163">
        <v>1</v>
      </c>
    </row>
    <row r="11164" spans="1:17" x14ac:dyDescent="0.25">
      <c r="A11164" s="1">
        <v>41498</v>
      </c>
      <c r="B11164" s="2">
        <f t="shared" si="696"/>
        <v>2013</v>
      </c>
      <c r="C11164" s="2">
        <f t="shared" si="697"/>
        <v>8</v>
      </c>
      <c r="D11164" s="2">
        <f t="shared" si="698"/>
        <v>12</v>
      </c>
      <c r="E11164" s="2">
        <f t="shared" si="699"/>
        <v>2</v>
      </c>
      <c r="F11164" s="1" t="s">
        <v>792</v>
      </c>
      <c r="G11164" t="s">
        <v>202</v>
      </c>
      <c r="H11164" s="7" t="s">
        <v>763</v>
      </c>
      <c r="I11164" t="s">
        <v>203</v>
      </c>
      <c r="J11164" t="s">
        <v>164</v>
      </c>
      <c r="K11164" t="s">
        <v>204</v>
      </c>
      <c r="L11164" t="s">
        <v>44</v>
      </c>
      <c r="M11164">
        <v>24</v>
      </c>
      <c r="N11164">
        <v>56.919690000000003</v>
      </c>
      <c r="O11164">
        <v>-135.40559999999999</v>
      </c>
      <c r="P11164">
        <v>7</v>
      </c>
      <c r="Q11164">
        <v>1</v>
      </c>
    </row>
    <row r="11165" spans="1:17" x14ac:dyDescent="0.25">
      <c r="A11165" s="1">
        <v>41499</v>
      </c>
      <c r="B11165" s="2">
        <f t="shared" si="696"/>
        <v>2013</v>
      </c>
      <c r="C11165" s="2">
        <f t="shared" si="697"/>
        <v>8</v>
      </c>
      <c r="D11165" s="2">
        <f t="shared" si="698"/>
        <v>13</v>
      </c>
      <c r="E11165" s="2">
        <f t="shared" si="699"/>
        <v>3</v>
      </c>
      <c r="F11165" s="1" t="s">
        <v>792</v>
      </c>
      <c r="G11165" t="s">
        <v>202</v>
      </c>
      <c r="H11165" s="7" t="s">
        <v>763</v>
      </c>
      <c r="I11165" t="s">
        <v>203</v>
      </c>
      <c r="J11165" t="s">
        <v>164</v>
      </c>
      <c r="K11165" t="s">
        <v>204</v>
      </c>
      <c r="L11165" t="s">
        <v>44</v>
      </c>
      <c r="M11165">
        <v>24</v>
      </c>
      <c r="N11165">
        <v>56.919690000000003</v>
      </c>
      <c r="O11165">
        <v>-135.40559999999999</v>
      </c>
      <c r="P11165">
        <v>7</v>
      </c>
      <c r="Q11165">
        <v>1</v>
      </c>
    </row>
    <row r="11166" spans="1:17" x14ac:dyDescent="0.25">
      <c r="A11166" s="1">
        <v>41500</v>
      </c>
      <c r="B11166" s="2">
        <f t="shared" si="696"/>
        <v>2013</v>
      </c>
      <c r="C11166" s="2">
        <f t="shared" si="697"/>
        <v>8</v>
      </c>
      <c r="D11166" s="2">
        <f t="shared" si="698"/>
        <v>14</v>
      </c>
      <c r="E11166" s="2">
        <f t="shared" si="699"/>
        <v>4</v>
      </c>
      <c r="F11166" s="1" t="s">
        <v>792</v>
      </c>
      <c r="G11166" t="s">
        <v>202</v>
      </c>
      <c r="H11166" s="7" t="s">
        <v>763</v>
      </c>
      <c r="I11166" t="s">
        <v>203</v>
      </c>
      <c r="J11166" t="s">
        <v>164</v>
      </c>
      <c r="K11166" t="s">
        <v>204</v>
      </c>
      <c r="L11166" t="s">
        <v>44</v>
      </c>
      <c r="M11166">
        <v>12</v>
      </c>
      <c r="N11166">
        <v>56.919690000000003</v>
      </c>
      <c r="O11166">
        <v>-135.40559999999999</v>
      </c>
      <c r="P11166">
        <v>7</v>
      </c>
      <c r="Q11166">
        <v>1</v>
      </c>
    </row>
    <row r="11167" spans="1:17" x14ac:dyDescent="0.25">
      <c r="A11167" s="1">
        <v>41499</v>
      </c>
      <c r="B11167" s="2">
        <f t="shared" si="696"/>
        <v>2013</v>
      </c>
      <c r="C11167" s="2">
        <f t="shared" si="697"/>
        <v>8</v>
      </c>
      <c r="D11167" s="2">
        <f t="shared" si="698"/>
        <v>13</v>
      </c>
      <c r="E11167" s="2">
        <f t="shared" si="699"/>
        <v>3</v>
      </c>
      <c r="F11167" s="1" t="s">
        <v>792</v>
      </c>
      <c r="G11167" t="s">
        <v>202</v>
      </c>
      <c r="H11167" s="7" t="s">
        <v>763</v>
      </c>
      <c r="I11167" t="s">
        <v>203</v>
      </c>
      <c r="J11167" t="s">
        <v>164</v>
      </c>
      <c r="K11167" t="s">
        <v>210</v>
      </c>
      <c r="L11167" t="s">
        <v>13</v>
      </c>
      <c r="M11167">
        <v>1</v>
      </c>
      <c r="N11167">
        <v>56.919690000000003</v>
      </c>
      <c r="O11167">
        <v>-135.40559999999999</v>
      </c>
      <c r="P11167">
        <v>8</v>
      </c>
      <c r="Q11167">
        <v>1</v>
      </c>
    </row>
    <row r="11168" spans="1:17" x14ac:dyDescent="0.25">
      <c r="A11168" s="1">
        <v>42231</v>
      </c>
      <c r="B11168" s="2">
        <f t="shared" si="696"/>
        <v>2015</v>
      </c>
      <c r="C11168" s="2">
        <f t="shared" si="697"/>
        <v>8</v>
      </c>
      <c r="D11168" s="2">
        <f t="shared" si="698"/>
        <v>15</v>
      </c>
      <c r="E11168" s="2">
        <f t="shared" si="699"/>
        <v>7</v>
      </c>
      <c r="F11168" s="1" t="s">
        <v>792</v>
      </c>
      <c r="G11168" t="s">
        <v>230</v>
      </c>
      <c r="H11168" s="7" t="s">
        <v>763</v>
      </c>
      <c r="I11168" t="s">
        <v>203</v>
      </c>
      <c r="J11168" t="s">
        <v>164</v>
      </c>
      <c r="K11168" t="s">
        <v>210</v>
      </c>
      <c r="L11168" t="s">
        <v>44</v>
      </c>
      <c r="M11168">
        <v>10.5</v>
      </c>
      <c r="N11168">
        <v>56.916110000000003</v>
      </c>
      <c r="O11168">
        <v>-135.40861000000001</v>
      </c>
      <c r="P11168">
        <v>8</v>
      </c>
      <c r="Q11168">
        <v>1</v>
      </c>
    </row>
    <row r="11169" spans="1:17" x14ac:dyDescent="0.25">
      <c r="A11169" s="1">
        <v>42232</v>
      </c>
      <c r="B11169" s="2">
        <f t="shared" si="696"/>
        <v>2015</v>
      </c>
      <c r="C11169" s="2">
        <f t="shared" si="697"/>
        <v>8</v>
      </c>
      <c r="D11169" s="2">
        <f t="shared" si="698"/>
        <v>16</v>
      </c>
      <c r="E11169" s="2">
        <f t="shared" si="699"/>
        <v>1</v>
      </c>
      <c r="F11169" s="1" t="s">
        <v>792</v>
      </c>
      <c r="G11169" t="s">
        <v>230</v>
      </c>
      <c r="H11169" s="7" t="s">
        <v>763</v>
      </c>
      <c r="I11169" t="s">
        <v>203</v>
      </c>
      <c r="J11169" t="s">
        <v>164</v>
      </c>
      <c r="K11169" t="s">
        <v>210</v>
      </c>
      <c r="L11169" t="s">
        <v>44</v>
      </c>
      <c r="M11169">
        <v>9.5</v>
      </c>
      <c r="N11169">
        <v>56.916110000000003</v>
      </c>
      <c r="O11169">
        <v>-135.40861000000001</v>
      </c>
      <c r="P11169">
        <v>8</v>
      </c>
      <c r="Q11169">
        <v>1</v>
      </c>
    </row>
    <row r="11170" spans="1:17" x14ac:dyDescent="0.25">
      <c r="A11170" s="1">
        <v>42225</v>
      </c>
      <c r="B11170" s="2">
        <f t="shared" si="696"/>
        <v>2015</v>
      </c>
      <c r="C11170" s="2">
        <f t="shared" si="697"/>
        <v>8</v>
      </c>
      <c r="D11170" s="2">
        <f t="shared" si="698"/>
        <v>9</v>
      </c>
      <c r="E11170" s="2">
        <f t="shared" si="699"/>
        <v>1</v>
      </c>
      <c r="F11170" s="1" t="s">
        <v>792</v>
      </c>
      <c r="G11170" t="s">
        <v>229</v>
      </c>
      <c r="H11170" s="7" t="s">
        <v>763</v>
      </c>
      <c r="I11170" t="s">
        <v>203</v>
      </c>
      <c r="J11170" t="s">
        <v>164</v>
      </c>
      <c r="K11170" t="s">
        <v>210</v>
      </c>
      <c r="L11170" t="s">
        <v>44</v>
      </c>
      <c r="M11170">
        <v>6.75</v>
      </c>
      <c r="N11170">
        <v>56.90889</v>
      </c>
      <c r="O11170">
        <v>-135.40110999999999</v>
      </c>
      <c r="P11170">
        <v>8</v>
      </c>
      <c r="Q11170">
        <v>1</v>
      </c>
    </row>
    <row r="11171" spans="1:17" x14ac:dyDescent="0.25">
      <c r="A11171" s="1">
        <v>42226</v>
      </c>
      <c r="B11171" s="2">
        <f t="shared" si="696"/>
        <v>2015</v>
      </c>
      <c r="C11171" s="2">
        <f t="shared" si="697"/>
        <v>8</v>
      </c>
      <c r="D11171" s="2">
        <f t="shared" si="698"/>
        <v>10</v>
      </c>
      <c r="E11171" s="2">
        <f t="shared" si="699"/>
        <v>2</v>
      </c>
      <c r="F11171" s="1" t="s">
        <v>792</v>
      </c>
      <c r="G11171" t="s">
        <v>229</v>
      </c>
      <c r="H11171" s="7" t="s">
        <v>763</v>
      </c>
      <c r="I11171" t="s">
        <v>203</v>
      </c>
      <c r="J11171" t="s">
        <v>164</v>
      </c>
      <c r="K11171" t="s">
        <v>210</v>
      </c>
      <c r="L11171" t="s">
        <v>44</v>
      </c>
      <c r="M11171">
        <v>11.75</v>
      </c>
      <c r="N11171">
        <v>56.90889</v>
      </c>
      <c r="O11171">
        <v>-135.40110999999999</v>
      </c>
      <c r="P11171">
        <v>8</v>
      </c>
      <c r="Q11171">
        <v>1</v>
      </c>
    </row>
    <row r="11172" spans="1:17" x14ac:dyDescent="0.25">
      <c r="A11172" s="1">
        <v>40761</v>
      </c>
      <c r="B11172" s="2">
        <f t="shared" si="696"/>
        <v>2011</v>
      </c>
      <c r="C11172" s="2">
        <f t="shared" si="697"/>
        <v>8</v>
      </c>
      <c r="D11172" s="2">
        <f t="shared" si="698"/>
        <v>6</v>
      </c>
      <c r="E11172" s="2">
        <f t="shared" si="699"/>
        <v>7</v>
      </c>
      <c r="F11172" s="1" t="s">
        <v>792</v>
      </c>
      <c r="G11172" t="s">
        <v>661</v>
      </c>
      <c r="H11172" s="7" t="s">
        <v>780</v>
      </c>
      <c r="I11172" t="s">
        <v>645</v>
      </c>
      <c r="J11172" t="s">
        <v>519</v>
      </c>
      <c r="K11172" t="s">
        <v>247</v>
      </c>
      <c r="L11172" t="s">
        <v>28</v>
      </c>
      <c r="M11172">
        <v>2</v>
      </c>
      <c r="N11172">
        <v>57.934089999999998</v>
      </c>
      <c r="O11172">
        <v>-136.49601000000001</v>
      </c>
      <c r="P11172">
        <v>4</v>
      </c>
      <c r="Q11172">
        <v>1</v>
      </c>
    </row>
    <row r="11173" spans="1:17" x14ac:dyDescent="0.25">
      <c r="A11173" s="1">
        <v>41511</v>
      </c>
      <c r="B11173" s="2">
        <f t="shared" si="696"/>
        <v>2013</v>
      </c>
      <c r="C11173" s="2">
        <f t="shared" si="697"/>
        <v>8</v>
      </c>
      <c r="D11173" s="2">
        <f t="shared" si="698"/>
        <v>25</v>
      </c>
      <c r="E11173" s="2">
        <f t="shared" si="699"/>
        <v>1</v>
      </c>
      <c r="F11173" s="1" t="s">
        <v>792</v>
      </c>
      <c r="G11173" t="s">
        <v>669</v>
      </c>
      <c r="H11173" s="7" t="s">
        <v>780</v>
      </c>
      <c r="I11173" t="s">
        <v>645</v>
      </c>
      <c r="J11173" t="s">
        <v>519</v>
      </c>
      <c r="K11173" t="s">
        <v>308</v>
      </c>
      <c r="L11173" t="s">
        <v>13</v>
      </c>
      <c r="M11173">
        <v>2</v>
      </c>
      <c r="N11173">
        <v>57.940199999999997</v>
      </c>
      <c r="O11173">
        <v>-136.47282000000001</v>
      </c>
      <c r="P11173">
        <v>4</v>
      </c>
      <c r="Q11173">
        <v>1</v>
      </c>
    </row>
    <row r="11174" spans="1:17" x14ac:dyDescent="0.25">
      <c r="A11174" s="1">
        <v>42198</v>
      </c>
      <c r="B11174" s="2">
        <f t="shared" si="696"/>
        <v>2015</v>
      </c>
      <c r="C11174" s="2">
        <f t="shared" si="697"/>
        <v>7</v>
      </c>
      <c r="D11174" s="2">
        <f t="shared" si="698"/>
        <v>13</v>
      </c>
      <c r="E11174" s="2">
        <f t="shared" si="699"/>
        <v>2</v>
      </c>
      <c r="F11174" s="1" t="s">
        <v>792</v>
      </c>
      <c r="G11174" t="s">
        <v>383</v>
      </c>
      <c r="H11174" s="7" t="s">
        <v>766</v>
      </c>
      <c r="I11174" t="s">
        <v>380</v>
      </c>
      <c r="J11174" t="s">
        <v>164</v>
      </c>
      <c r="K11174" t="s">
        <v>79</v>
      </c>
      <c r="L11174" t="s">
        <v>13</v>
      </c>
      <c r="M11174">
        <v>2.5</v>
      </c>
      <c r="N11174">
        <v>57.15052</v>
      </c>
      <c r="O11174">
        <v>-134.80710999999999</v>
      </c>
      <c r="P11174">
        <v>56</v>
      </c>
      <c r="Q11174">
        <v>5</v>
      </c>
    </row>
    <row r="11175" spans="1:17" x14ac:dyDescent="0.25">
      <c r="A11175" s="1">
        <v>42221</v>
      </c>
      <c r="B11175" s="2">
        <f t="shared" si="696"/>
        <v>2015</v>
      </c>
      <c r="C11175" s="2">
        <f t="shared" si="697"/>
        <v>8</v>
      </c>
      <c r="D11175" s="2">
        <f t="shared" si="698"/>
        <v>5</v>
      </c>
      <c r="E11175" s="2">
        <f t="shared" si="699"/>
        <v>4</v>
      </c>
      <c r="F11175" s="1" t="s">
        <v>792</v>
      </c>
      <c r="G11175" t="s">
        <v>383</v>
      </c>
      <c r="H11175" s="7" t="s">
        <v>766</v>
      </c>
      <c r="I11175" t="s">
        <v>380</v>
      </c>
      <c r="J11175" t="s">
        <v>164</v>
      </c>
      <c r="K11175" t="s">
        <v>79</v>
      </c>
      <c r="L11175" t="s">
        <v>13</v>
      </c>
      <c r="M11175">
        <v>2</v>
      </c>
      <c r="N11175">
        <v>57.15052</v>
      </c>
      <c r="O11175">
        <v>-134.80710999999999</v>
      </c>
      <c r="P11175">
        <v>13</v>
      </c>
      <c r="Q11175">
        <v>1</v>
      </c>
    </row>
    <row r="11176" spans="1:17" x14ac:dyDescent="0.25">
      <c r="A11176" s="1">
        <v>42221</v>
      </c>
      <c r="B11176" s="2">
        <f t="shared" si="696"/>
        <v>2015</v>
      </c>
      <c r="C11176" s="2">
        <f t="shared" si="697"/>
        <v>8</v>
      </c>
      <c r="D11176" s="2">
        <f t="shared" si="698"/>
        <v>5</v>
      </c>
      <c r="E11176" s="2">
        <f t="shared" si="699"/>
        <v>4</v>
      </c>
      <c r="F11176" s="1" t="s">
        <v>792</v>
      </c>
      <c r="G11176" t="s">
        <v>383</v>
      </c>
      <c r="H11176" s="7" t="s">
        <v>766</v>
      </c>
      <c r="I11176" t="s">
        <v>380</v>
      </c>
      <c r="J11176" t="s">
        <v>164</v>
      </c>
      <c r="K11176" t="s">
        <v>79</v>
      </c>
      <c r="L11176" t="s">
        <v>13</v>
      </c>
      <c r="M11176">
        <v>2.5</v>
      </c>
      <c r="N11176">
        <v>57.15052</v>
      </c>
      <c r="O11176">
        <v>-134.80710999999999</v>
      </c>
      <c r="P11176">
        <v>16</v>
      </c>
      <c r="Q11176">
        <v>1</v>
      </c>
    </row>
    <row r="11177" spans="1:17" x14ac:dyDescent="0.25">
      <c r="A11177" s="1">
        <v>42226</v>
      </c>
      <c r="B11177" s="2">
        <f t="shared" si="696"/>
        <v>2015</v>
      </c>
      <c r="C11177" s="2">
        <f t="shared" si="697"/>
        <v>8</v>
      </c>
      <c r="D11177" s="2">
        <f t="shared" si="698"/>
        <v>10</v>
      </c>
      <c r="E11177" s="2">
        <f t="shared" si="699"/>
        <v>2</v>
      </c>
      <c r="F11177" s="1" t="s">
        <v>792</v>
      </c>
      <c r="G11177" t="s">
        <v>383</v>
      </c>
      <c r="H11177" s="7" t="s">
        <v>766</v>
      </c>
      <c r="I11177" t="s">
        <v>380</v>
      </c>
      <c r="J11177" t="s">
        <v>164</v>
      </c>
      <c r="K11177" t="s">
        <v>79</v>
      </c>
      <c r="L11177" t="s">
        <v>13</v>
      </c>
      <c r="M11177">
        <v>2</v>
      </c>
      <c r="N11177">
        <v>57.15052</v>
      </c>
      <c r="O11177">
        <v>-134.80710999999999</v>
      </c>
      <c r="P11177">
        <v>29</v>
      </c>
      <c r="Q11177">
        <v>4</v>
      </c>
    </row>
    <row r="11178" spans="1:17" x14ac:dyDescent="0.25">
      <c r="A11178" s="1">
        <v>42233</v>
      </c>
      <c r="B11178" s="2">
        <f t="shared" si="696"/>
        <v>2015</v>
      </c>
      <c r="C11178" s="2">
        <f t="shared" si="697"/>
        <v>8</v>
      </c>
      <c r="D11178" s="2">
        <f t="shared" si="698"/>
        <v>17</v>
      </c>
      <c r="E11178" s="2">
        <f t="shared" si="699"/>
        <v>2</v>
      </c>
      <c r="F11178" s="1" t="s">
        <v>792</v>
      </c>
      <c r="G11178" t="s">
        <v>383</v>
      </c>
      <c r="H11178" s="7" t="s">
        <v>766</v>
      </c>
      <c r="I11178" t="s">
        <v>380</v>
      </c>
      <c r="J11178" t="s">
        <v>164</v>
      </c>
      <c r="K11178" t="s">
        <v>79</v>
      </c>
      <c r="L11178" t="s">
        <v>13</v>
      </c>
      <c r="M11178">
        <v>2</v>
      </c>
      <c r="N11178">
        <v>57.15052</v>
      </c>
      <c r="O11178">
        <v>-134.80710999999999</v>
      </c>
      <c r="P11178">
        <v>12</v>
      </c>
      <c r="Q11178">
        <v>1</v>
      </c>
    </row>
    <row r="11179" spans="1:17" x14ac:dyDescent="0.25">
      <c r="A11179" s="1">
        <v>42234</v>
      </c>
      <c r="B11179" s="2">
        <f t="shared" si="696"/>
        <v>2015</v>
      </c>
      <c r="C11179" s="2">
        <f t="shared" si="697"/>
        <v>8</v>
      </c>
      <c r="D11179" s="2">
        <f t="shared" si="698"/>
        <v>18</v>
      </c>
      <c r="E11179" s="2">
        <f t="shared" si="699"/>
        <v>3</v>
      </c>
      <c r="F11179" s="1" t="s">
        <v>792</v>
      </c>
      <c r="G11179" t="s">
        <v>383</v>
      </c>
      <c r="H11179" s="7" t="s">
        <v>766</v>
      </c>
      <c r="I11179" t="s">
        <v>380</v>
      </c>
      <c r="J11179" t="s">
        <v>164</v>
      </c>
      <c r="K11179" t="s">
        <v>79</v>
      </c>
      <c r="L11179" t="s">
        <v>13</v>
      </c>
      <c r="M11179">
        <v>2</v>
      </c>
      <c r="N11179">
        <v>57.15052</v>
      </c>
      <c r="O11179">
        <v>-134.80710999999999</v>
      </c>
      <c r="P11179">
        <v>16</v>
      </c>
      <c r="Q11179">
        <v>2</v>
      </c>
    </row>
    <row r="11180" spans="1:17" x14ac:dyDescent="0.25">
      <c r="A11180" s="1">
        <v>42234</v>
      </c>
      <c r="B11180" s="2">
        <f t="shared" si="696"/>
        <v>2015</v>
      </c>
      <c r="C11180" s="2">
        <f t="shared" si="697"/>
        <v>8</v>
      </c>
      <c r="D11180" s="2">
        <f t="shared" si="698"/>
        <v>18</v>
      </c>
      <c r="E11180" s="2">
        <f t="shared" si="699"/>
        <v>3</v>
      </c>
      <c r="F11180" s="1" t="s">
        <v>792</v>
      </c>
      <c r="G11180" t="s">
        <v>383</v>
      </c>
      <c r="H11180" s="7" t="s">
        <v>766</v>
      </c>
      <c r="I11180" t="s">
        <v>380</v>
      </c>
      <c r="J11180" t="s">
        <v>164</v>
      </c>
      <c r="K11180" t="s">
        <v>79</v>
      </c>
      <c r="L11180" t="s">
        <v>13</v>
      </c>
      <c r="M11180">
        <v>3</v>
      </c>
      <c r="N11180">
        <v>57.15052</v>
      </c>
      <c r="O11180">
        <v>-134.80710999999999</v>
      </c>
      <c r="P11180">
        <v>15</v>
      </c>
      <c r="Q11180">
        <v>2</v>
      </c>
    </row>
    <row r="11181" spans="1:17" x14ac:dyDescent="0.25">
      <c r="A11181" s="1">
        <v>42235</v>
      </c>
      <c r="B11181" s="2">
        <f t="shared" si="696"/>
        <v>2015</v>
      </c>
      <c r="C11181" s="2">
        <f t="shared" si="697"/>
        <v>8</v>
      </c>
      <c r="D11181" s="2">
        <f t="shared" si="698"/>
        <v>19</v>
      </c>
      <c r="E11181" s="2">
        <f t="shared" si="699"/>
        <v>4</v>
      </c>
      <c r="F11181" s="1" t="s">
        <v>792</v>
      </c>
      <c r="G11181" t="s">
        <v>383</v>
      </c>
      <c r="H11181" s="7" t="s">
        <v>766</v>
      </c>
      <c r="I11181" t="s">
        <v>380</v>
      </c>
      <c r="J11181" t="s">
        <v>164</v>
      </c>
      <c r="K11181" t="s">
        <v>79</v>
      </c>
      <c r="L11181" t="s">
        <v>13</v>
      </c>
      <c r="M11181">
        <v>2</v>
      </c>
      <c r="N11181">
        <v>57.15052</v>
      </c>
      <c r="O11181">
        <v>-134.80710999999999</v>
      </c>
      <c r="P11181">
        <v>8</v>
      </c>
      <c r="Q11181">
        <v>1</v>
      </c>
    </row>
    <row r="11182" spans="1:17" x14ac:dyDescent="0.25">
      <c r="A11182" s="1">
        <v>42240</v>
      </c>
      <c r="B11182" s="2">
        <f t="shared" si="696"/>
        <v>2015</v>
      </c>
      <c r="C11182" s="2">
        <f t="shared" si="697"/>
        <v>8</v>
      </c>
      <c r="D11182" s="2">
        <f t="shared" si="698"/>
        <v>24</v>
      </c>
      <c r="E11182" s="2">
        <f t="shared" si="699"/>
        <v>2</v>
      </c>
      <c r="F11182" s="1" t="s">
        <v>792</v>
      </c>
      <c r="G11182" t="s">
        <v>383</v>
      </c>
      <c r="H11182" s="7" t="s">
        <v>766</v>
      </c>
      <c r="I11182" t="s">
        <v>380</v>
      </c>
      <c r="J11182" t="s">
        <v>164</v>
      </c>
      <c r="K11182" t="s">
        <v>79</v>
      </c>
      <c r="L11182" t="s">
        <v>13</v>
      </c>
      <c r="M11182">
        <v>2</v>
      </c>
      <c r="N11182">
        <v>57.15052</v>
      </c>
      <c r="O11182">
        <v>-134.80710999999999</v>
      </c>
      <c r="P11182">
        <v>39</v>
      </c>
      <c r="Q11182">
        <v>4</v>
      </c>
    </row>
    <row r="11183" spans="1:17" x14ac:dyDescent="0.25">
      <c r="A11183" s="1">
        <v>41515</v>
      </c>
      <c r="B11183" s="2">
        <f t="shared" si="696"/>
        <v>2013</v>
      </c>
      <c r="C11183" s="2">
        <f t="shared" si="697"/>
        <v>8</v>
      </c>
      <c r="D11183" s="2">
        <f t="shared" si="698"/>
        <v>29</v>
      </c>
      <c r="E11183" s="2">
        <f t="shared" si="699"/>
        <v>5</v>
      </c>
      <c r="F11183" s="1" t="s">
        <v>792</v>
      </c>
      <c r="G11183" t="s">
        <v>383</v>
      </c>
      <c r="H11183" s="7" t="s">
        <v>766</v>
      </c>
      <c r="I11183" t="s">
        <v>380</v>
      </c>
      <c r="J11183" t="s">
        <v>164</v>
      </c>
      <c r="K11183" t="s">
        <v>79</v>
      </c>
      <c r="L11183" t="s">
        <v>13</v>
      </c>
      <c r="M11183">
        <v>2</v>
      </c>
      <c r="N11183">
        <v>57.15052</v>
      </c>
      <c r="O11183">
        <v>-134.80710999999999</v>
      </c>
      <c r="P11183">
        <v>11</v>
      </c>
      <c r="Q11183">
        <v>1</v>
      </c>
    </row>
    <row r="11184" spans="1:17" x14ac:dyDescent="0.25">
      <c r="A11184" s="1">
        <v>41515</v>
      </c>
      <c r="B11184" s="2">
        <f t="shared" si="696"/>
        <v>2013</v>
      </c>
      <c r="C11184" s="2">
        <f t="shared" si="697"/>
        <v>8</v>
      </c>
      <c r="D11184" s="2">
        <f t="shared" si="698"/>
        <v>29</v>
      </c>
      <c r="E11184" s="2">
        <f t="shared" si="699"/>
        <v>5</v>
      </c>
      <c r="F11184" s="1" t="s">
        <v>792</v>
      </c>
      <c r="G11184" t="s">
        <v>383</v>
      </c>
      <c r="H11184" s="7" t="s">
        <v>766</v>
      </c>
      <c r="I11184" t="s">
        <v>380</v>
      </c>
      <c r="J11184" t="s">
        <v>164</v>
      </c>
      <c r="K11184" t="s">
        <v>79</v>
      </c>
      <c r="L11184" t="s">
        <v>13</v>
      </c>
      <c r="M11184">
        <v>3</v>
      </c>
      <c r="N11184">
        <v>57.15052</v>
      </c>
      <c r="O11184">
        <v>-134.80710999999999</v>
      </c>
      <c r="P11184">
        <v>3</v>
      </c>
      <c r="Q11184">
        <v>1</v>
      </c>
    </row>
    <row r="11185" spans="1:17" x14ac:dyDescent="0.25">
      <c r="A11185" s="1">
        <v>42249</v>
      </c>
      <c r="B11185" s="2">
        <f t="shared" si="696"/>
        <v>2015</v>
      </c>
      <c r="C11185" s="2">
        <f t="shared" si="697"/>
        <v>9</v>
      </c>
      <c r="D11185" s="2">
        <f t="shared" si="698"/>
        <v>2</v>
      </c>
      <c r="E11185" s="2">
        <f t="shared" si="699"/>
        <v>4</v>
      </c>
      <c r="F11185" s="1" t="s">
        <v>792</v>
      </c>
      <c r="G11185" t="s">
        <v>383</v>
      </c>
      <c r="H11185" s="7" t="s">
        <v>766</v>
      </c>
      <c r="I11185" t="s">
        <v>380</v>
      </c>
      <c r="J11185" t="s">
        <v>164</v>
      </c>
      <c r="K11185" t="s">
        <v>79</v>
      </c>
      <c r="L11185" t="s">
        <v>13</v>
      </c>
      <c r="M11185">
        <v>2.5</v>
      </c>
      <c r="N11185">
        <v>57.15052</v>
      </c>
      <c r="O11185">
        <v>-134.80710999999999</v>
      </c>
      <c r="P11185">
        <v>13</v>
      </c>
      <c r="Q11185">
        <v>2</v>
      </c>
    </row>
    <row r="11186" spans="1:17" x14ac:dyDescent="0.25">
      <c r="A11186" s="1">
        <v>42254</v>
      </c>
      <c r="B11186" s="2">
        <f t="shared" si="696"/>
        <v>2015</v>
      </c>
      <c r="C11186" s="2">
        <f t="shared" si="697"/>
        <v>9</v>
      </c>
      <c r="D11186" s="2">
        <f t="shared" si="698"/>
        <v>7</v>
      </c>
      <c r="E11186" s="2">
        <f t="shared" si="699"/>
        <v>2</v>
      </c>
      <c r="F11186" s="1" t="s">
        <v>792</v>
      </c>
      <c r="G11186" t="s">
        <v>383</v>
      </c>
      <c r="H11186" s="7" t="s">
        <v>766</v>
      </c>
      <c r="I11186" t="s">
        <v>380</v>
      </c>
      <c r="J11186" t="s">
        <v>164</v>
      </c>
      <c r="K11186" t="s">
        <v>79</v>
      </c>
      <c r="L11186" t="s">
        <v>13</v>
      </c>
      <c r="M11186">
        <v>2</v>
      </c>
      <c r="N11186">
        <v>57.15052</v>
      </c>
      <c r="O11186">
        <v>-134.80710999999999</v>
      </c>
      <c r="P11186">
        <v>26</v>
      </c>
      <c r="Q11186">
        <v>2</v>
      </c>
    </row>
    <row r="11187" spans="1:17" x14ac:dyDescent="0.25">
      <c r="A11187" s="1">
        <v>42255</v>
      </c>
      <c r="B11187" s="2">
        <f t="shared" si="696"/>
        <v>2015</v>
      </c>
      <c r="C11187" s="2">
        <f t="shared" si="697"/>
        <v>9</v>
      </c>
      <c r="D11187" s="2">
        <f t="shared" si="698"/>
        <v>8</v>
      </c>
      <c r="E11187" s="2">
        <f t="shared" si="699"/>
        <v>3</v>
      </c>
      <c r="F11187" s="1" t="s">
        <v>792</v>
      </c>
      <c r="G11187" t="s">
        <v>383</v>
      </c>
      <c r="H11187" s="7" t="s">
        <v>766</v>
      </c>
      <c r="I11187" t="s">
        <v>380</v>
      </c>
      <c r="J11187" t="s">
        <v>164</v>
      </c>
      <c r="K11187" t="s">
        <v>79</v>
      </c>
      <c r="L11187" t="s">
        <v>13</v>
      </c>
      <c r="M11187">
        <v>2.5</v>
      </c>
      <c r="N11187">
        <v>57.15052</v>
      </c>
      <c r="O11187">
        <v>-134.80710999999999</v>
      </c>
      <c r="P11187">
        <v>27</v>
      </c>
      <c r="Q11187">
        <v>3</v>
      </c>
    </row>
    <row r="11188" spans="1:17" x14ac:dyDescent="0.25">
      <c r="A11188" s="1">
        <v>41894</v>
      </c>
      <c r="B11188" s="2">
        <f t="shared" si="696"/>
        <v>2014</v>
      </c>
      <c r="C11188" s="2">
        <f t="shared" si="697"/>
        <v>9</v>
      </c>
      <c r="D11188" s="2">
        <f t="shared" si="698"/>
        <v>12</v>
      </c>
      <c r="E11188" s="2">
        <f t="shared" si="699"/>
        <v>6</v>
      </c>
      <c r="F11188" s="1" t="s">
        <v>792</v>
      </c>
      <c r="G11188" t="s">
        <v>383</v>
      </c>
      <c r="H11188" s="7" t="s">
        <v>766</v>
      </c>
      <c r="I11188" t="s">
        <v>380</v>
      </c>
      <c r="J11188" t="s">
        <v>164</v>
      </c>
      <c r="K11188" t="s">
        <v>79</v>
      </c>
      <c r="L11188" t="s">
        <v>13</v>
      </c>
      <c r="M11188">
        <v>2.5</v>
      </c>
      <c r="N11188">
        <v>57.15052</v>
      </c>
      <c r="O11188">
        <v>-134.80710999999999</v>
      </c>
      <c r="P11188">
        <v>41</v>
      </c>
      <c r="Q11188">
        <v>4</v>
      </c>
    </row>
    <row r="11189" spans="1:17" x14ac:dyDescent="0.25">
      <c r="A11189" s="1">
        <v>41894</v>
      </c>
      <c r="B11189" s="2">
        <f t="shared" si="696"/>
        <v>2014</v>
      </c>
      <c r="C11189" s="2">
        <f t="shared" si="697"/>
        <v>9</v>
      </c>
      <c r="D11189" s="2">
        <f t="shared" si="698"/>
        <v>12</v>
      </c>
      <c r="E11189" s="2">
        <f t="shared" si="699"/>
        <v>6</v>
      </c>
      <c r="F11189" s="1" t="s">
        <v>792</v>
      </c>
      <c r="G11189" t="s">
        <v>383</v>
      </c>
      <c r="H11189" s="7" t="s">
        <v>766</v>
      </c>
      <c r="I11189" t="s">
        <v>380</v>
      </c>
      <c r="J11189" t="s">
        <v>164</v>
      </c>
      <c r="K11189" t="s">
        <v>79</v>
      </c>
      <c r="L11189" t="s">
        <v>13</v>
      </c>
      <c r="M11189">
        <v>3</v>
      </c>
      <c r="N11189">
        <v>57.15052</v>
      </c>
      <c r="O11189">
        <v>-134.80710999999999</v>
      </c>
      <c r="P11189">
        <v>18</v>
      </c>
      <c r="Q11189">
        <v>2</v>
      </c>
    </row>
    <row r="11190" spans="1:17" x14ac:dyDescent="0.25">
      <c r="A11190" s="1">
        <v>41896</v>
      </c>
      <c r="B11190" s="2">
        <f t="shared" si="696"/>
        <v>2014</v>
      </c>
      <c r="C11190" s="2">
        <f t="shared" si="697"/>
        <v>9</v>
      </c>
      <c r="D11190" s="2">
        <f t="shared" si="698"/>
        <v>14</v>
      </c>
      <c r="E11190" s="2">
        <f t="shared" si="699"/>
        <v>1</v>
      </c>
      <c r="F11190" s="1" t="s">
        <v>792</v>
      </c>
      <c r="G11190" t="s">
        <v>383</v>
      </c>
      <c r="H11190" s="7" t="s">
        <v>766</v>
      </c>
      <c r="I11190" t="s">
        <v>380</v>
      </c>
      <c r="J11190" t="s">
        <v>164</v>
      </c>
      <c r="K11190" t="s">
        <v>79</v>
      </c>
      <c r="L11190" t="s">
        <v>13</v>
      </c>
      <c r="M11190">
        <v>3</v>
      </c>
      <c r="N11190">
        <v>57.15052</v>
      </c>
      <c r="O11190">
        <v>-134.80710999999999</v>
      </c>
      <c r="P11190">
        <v>38</v>
      </c>
      <c r="Q11190">
        <v>4</v>
      </c>
    </row>
    <row r="11191" spans="1:17" x14ac:dyDescent="0.25">
      <c r="A11191" s="1">
        <v>41753</v>
      </c>
      <c r="B11191" s="2">
        <f t="shared" si="696"/>
        <v>2014</v>
      </c>
      <c r="C11191" s="2">
        <f t="shared" si="697"/>
        <v>4</v>
      </c>
      <c r="D11191" s="2">
        <f t="shared" si="698"/>
        <v>24</v>
      </c>
      <c r="E11191" s="2">
        <f t="shared" si="699"/>
        <v>5</v>
      </c>
      <c r="F11191" s="1" t="s">
        <v>790</v>
      </c>
      <c r="G11191" t="s">
        <v>383</v>
      </c>
      <c r="H11191" s="7" t="s">
        <v>766</v>
      </c>
      <c r="I11191" t="s">
        <v>380</v>
      </c>
      <c r="J11191" t="s">
        <v>164</v>
      </c>
      <c r="K11191" t="s">
        <v>84</v>
      </c>
      <c r="L11191" t="s">
        <v>177</v>
      </c>
      <c r="M11191">
        <v>1.5</v>
      </c>
      <c r="N11191">
        <v>57.15052</v>
      </c>
      <c r="O11191">
        <v>-134.80710999999999</v>
      </c>
      <c r="P11191">
        <v>1</v>
      </c>
      <c r="Q11191">
        <v>1</v>
      </c>
    </row>
    <row r="11192" spans="1:17" x14ac:dyDescent="0.25">
      <c r="A11192" s="1">
        <v>42118</v>
      </c>
      <c r="B11192" s="2">
        <f t="shared" si="696"/>
        <v>2015</v>
      </c>
      <c r="C11192" s="2">
        <f t="shared" si="697"/>
        <v>4</v>
      </c>
      <c r="D11192" s="2">
        <f t="shared" si="698"/>
        <v>24</v>
      </c>
      <c r="E11192" s="2">
        <f t="shared" si="699"/>
        <v>6</v>
      </c>
      <c r="F11192" s="1" t="s">
        <v>790</v>
      </c>
      <c r="G11192" t="s">
        <v>383</v>
      </c>
      <c r="H11192" s="7" t="s">
        <v>766</v>
      </c>
      <c r="I11192" t="s">
        <v>380</v>
      </c>
      <c r="J11192" t="s">
        <v>164</v>
      </c>
      <c r="K11192" t="s">
        <v>84</v>
      </c>
      <c r="L11192" t="s">
        <v>177</v>
      </c>
      <c r="M11192">
        <v>1.5</v>
      </c>
      <c r="N11192">
        <v>57.15052</v>
      </c>
      <c r="O11192">
        <v>-134.80710999999999</v>
      </c>
      <c r="P11192">
        <v>1</v>
      </c>
      <c r="Q11192">
        <v>1</v>
      </c>
    </row>
    <row r="11193" spans="1:17" x14ac:dyDescent="0.25">
      <c r="A11193" s="1">
        <v>41024</v>
      </c>
      <c r="B11193" s="2">
        <f t="shared" si="696"/>
        <v>2012</v>
      </c>
      <c r="C11193" s="2">
        <f t="shared" si="697"/>
        <v>4</v>
      </c>
      <c r="D11193" s="2">
        <f t="shared" si="698"/>
        <v>25</v>
      </c>
      <c r="E11193" s="2">
        <f t="shared" si="699"/>
        <v>4</v>
      </c>
      <c r="F11193" s="1" t="s">
        <v>791</v>
      </c>
      <c r="G11193" t="s">
        <v>383</v>
      </c>
      <c r="H11193" s="7" t="s">
        <v>766</v>
      </c>
      <c r="I11193" t="s">
        <v>380</v>
      </c>
      <c r="J11193" t="s">
        <v>164</v>
      </c>
      <c r="K11193" t="s">
        <v>84</v>
      </c>
      <c r="L11193" t="s">
        <v>177</v>
      </c>
      <c r="M11193">
        <v>3</v>
      </c>
      <c r="N11193">
        <v>57.15052</v>
      </c>
      <c r="O11193">
        <v>-134.80710999999999</v>
      </c>
      <c r="P11193">
        <v>1</v>
      </c>
      <c r="Q11193">
        <v>1</v>
      </c>
    </row>
    <row r="11194" spans="1:17" x14ac:dyDescent="0.25">
      <c r="A11194" s="1">
        <v>41027</v>
      </c>
      <c r="B11194" s="2">
        <f t="shared" si="696"/>
        <v>2012</v>
      </c>
      <c r="C11194" s="2">
        <f t="shared" si="697"/>
        <v>4</v>
      </c>
      <c r="D11194" s="2">
        <f t="shared" si="698"/>
        <v>28</v>
      </c>
      <c r="E11194" s="2">
        <f t="shared" si="699"/>
        <v>7</v>
      </c>
      <c r="F11194" s="1" t="s">
        <v>791</v>
      </c>
      <c r="G11194" t="s">
        <v>383</v>
      </c>
      <c r="H11194" s="7" t="s">
        <v>766</v>
      </c>
      <c r="I11194" t="s">
        <v>380</v>
      </c>
      <c r="J11194" t="s">
        <v>164</v>
      </c>
      <c r="K11194" t="s">
        <v>84</v>
      </c>
      <c r="L11194" t="s">
        <v>177</v>
      </c>
      <c r="M11194">
        <v>3</v>
      </c>
      <c r="N11194">
        <v>57.15052</v>
      </c>
      <c r="O11194">
        <v>-134.80710999999999</v>
      </c>
      <c r="P11194">
        <v>1</v>
      </c>
      <c r="Q11194">
        <v>1</v>
      </c>
    </row>
    <row r="11195" spans="1:17" x14ac:dyDescent="0.25">
      <c r="A11195" s="1">
        <v>40661</v>
      </c>
      <c r="B11195" s="2">
        <f t="shared" si="696"/>
        <v>2011</v>
      </c>
      <c r="C11195" s="2">
        <f t="shared" si="697"/>
        <v>4</v>
      </c>
      <c r="D11195" s="2">
        <f t="shared" si="698"/>
        <v>28</v>
      </c>
      <c r="E11195" s="2">
        <f t="shared" si="699"/>
        <v>5</v>
      </c>
      <c r="F11195" s="1" t="s">
        <v>791</v>
      </c>
      <c r="G11195" t="s">
        <v>383</v>
      </c>
      <c r="H11195" s="7" t="s">
        <v>766</v>
      </c>
      <c r="I11195" t="s">
        <v>380</v>
      </c>
      <c r="J11195" t="s">
        <v>164</v>
      </c>
      <c r="K11195" t="s">
        <v>84</v>
      </c>
      <c r="L11195" t="s">
        <v>177</v>
      </c>
      <c r="M11195">
        <v>1.5</v>
      </c>
      <c r="N11195">
        <v>57.15052</v>
      </c>
      <c r="O11195">
        <v>-134.80710999999999</v>
      </c>
      <c r="P11195">
        <v>2</v>
      </c>
      <c r="Q11195">
        <v>1</v>
      </c>
    </row>
    <row r="11196" spans="1:17" x14ac:dyDescent="0.25">
      <c r="A11196" s="1">
        <v>41758</v>
      </c>
      <c r="B11196" s="2">
        <f t="shared" si="696"/>
        <v>2014</v>
      </c>
      <c r="C11196" s="2">
        <f t="shared" si="697"/>
        <v>4</v>
      </c>
      <c r="D11196" s="2">
        <f t="shared" si="698"/>
        <v>29</v>
      </c>
      <c r="E11196" s="2">
        <f t="shared" si="699"/>
        <v>3</v>
      </c>
      <c r="F11196" s="1" t="s">
        <v>791</v>
      </c>
      <c r="G11196" t="s">
        <v>383</v>
      </c>
      <c r="H11196" s="7" t="s">
        <v>766</v>
      </c>
      <c r="I11196" t="s">
        <v>380</v>
      </c>
      <c r="J11196" t="s">
        <v>164</v>
      </c>
      <c r="K11196" t="s">
        <v>84</v>
      </c>
      <c r="L11196" t="s">
        <v>177</v>
      </c>
      <c r="M11196">
        <v>2</v>
      </c>
      <c r="N11196">
        <v>57.15052</v>
      </c>
      <c r="O11196">
        <v>-134.80710999999999</v>
      </c>
      <c r="P11196">
        <v>1</v>
      </c>
      <c r="Q11196">
        <v>1</v>
      </c>
    </row>
    <row r="11197" spans="1:17" x14ac:dyDescent="0.25">
      <c r="A11197" s="1">
        <v>41401</v>
      </c>
      <c r="B11197" s="2">
        <f t="shared" si="696"/>
        <v>2013</v>
      </c>
      <c r="C11197" s="2">
        <f t="shared" si="697"/>
        <v>5</v>
      </c>
      <c r="D11197" s="2">
        <f t="shared" si="698"/>
        <v>7</v>
      </c>
      <c r="E11197" s="2">
        <f t="shared" si="699"/>
        <v>3</v>
      </c>
      <c r="F11197" s="1" t="s">
        <v>791</v>
      </c>
      <c r="G11197" t="s">
        <v>383</v>
      </c>
      <c r="H11197" s="7" t="s">
        <v>766</v>
      </c>
      <c r="I11197" t="s">
        <v>380</v>
      </c>
      <c r="J11197" t="s">
        <v>164</v>
      </c>
      <c r="K11197" t="s">
        <v>84</v>
      </c>
      <c r="L11197" t="s">
        <v>177</v>
      </c>
      <c r="M11197">
        <v>1.5</v>
      </c>
      <c r="N11197">
        <v>57.15052</v>
      </c>
      <c r="O11197">
        <v>-134.80710999999999</v>
      </c>
      <c r="P11197">
        <v>1</v>
      </c>
      <c r="Q11197">
        <v>1</v>
      </c>
    </row>
    <row r="11198" spans="1:17" x14ac:dyDescent="0.25">
      <c r="A11198" s="1">
        <v>41768</v>
      </c>
      <c r="B11198" s="2">
        <f t="shared" si="696"/>
        <v>2014</v>
      </c>
      <c r="C11198" s="2">
        <f t="shared" si="697"/>
        <v>5</v>
      </c>
      <c r="D11198" s="2">
        <f t="shared" si="698"/>
        <v>9</v>
      </c>
      <c r="E11198" s="2">
        <f t="shared" si="699"/>
        <v>6</v>
      </c>
      <c r="F11198" s="1" t="s">
        <v>791</v>
      </c>
      <c r="G11198" t="s">
        <v>383</v>
      </c>
      <c r="H11198" s="7" t="s">
        <v>766</v>
      </c>
      <c r="I11198" t="s">
        <v>380</v>
      </c>
      <c r="J11198" t="s">
        <v>164</v>
      </c>
      <c r="K11198" t="s">
        <v>84</v>
      </c>
      <c r="L11198" t="s">
        <v>177</v>
      </c>
      <c r="M11198">
        <v>3</v>
      </c>
      <c r="N11198">
        <v>57.15052</v>
      </c>
      <c r="O11198">
        <v>-134.80710999999999</v>
      </c>
      <c r="P11198">
        <v>2</v>
      </c>
      <c r="Q11198">
        <v>1</v>
      </c>
    </row>
    <row r="11199" spans="1:17" x14ac:dyDescent="0.25">
      <c r="A11199" s="1">
        <v>41775</v>
      </c>
      <c r="B11199" s="2">
        <f t="shared" si="696"/>
        <v>2014</v>
      </c>
      <c r="C11199" s="2">
        <f t="shared" si="697"/>
        <v>5</v>
      </c>
      <c r="D11199" s="2">
        <f t="shared" si="698"/>
        <v>16</v>
      </c>
      <c r="E11199" s="2">
        <f t="shared" si="699"/>
        <v>6</v>
      </c>
      <c r="F11199" s="1" t="s">
        <v>791</v>
      </c>
      <c r="G11199" t="s">
        <v>383</v>
      </c>
      <c r="H11199" s="7" t="s">
        <v>766</v>
      </c>
      <c r="I11199" t="s">
        <v>380</v>
      </c>
      <c r="J11199" t="s">
        <v>164</v>
      </c>
      <c r="K11199" t="s">
        <v>84</v>
      </c>
      <c r="L11199" t="s">
        <v>177</v>
      </c>
      <c r="M11199">
        <v>1.5</v>
      </c>
      <c r="N11199">
        <v>57.15052</v>
      </c>
      <c r="O11199">
        <v>-134.80710999999999</v>
      </c>
      <c r="P11199">
        <v>2</v>
      </c>
      <c r="Q11199">
        <v>1</v>
      </c>
    </row>
    <row r="11200" spans="1:17" x14ac:dyDescent="0.25">
      <c r="A11200" s="1">
        <v>42142</v>
      </c>
      <c r="B11200" s="2">
        <f t="shared" si="696"/>
        <v>2015</v>
      </c>
      <c r="C11200" s="2">
        <f t="shared" si="697"/>
        <v>5</v>
      </c>
      <c r="D11200" s="2">
        <f t="shared" si="698"/>
        <v>18</v>
      </c>
      <c r="E11200" s="2">
        <f t="shared" si="699"/>
        <v>2</v>
      </c>
      <c r="F11200" s="1" t="s">
        <v>791</v>
      </c>
      <c r="G11200" t="s">
        <v>383</v>
      </c>
      <c r="H11200" s="7" t="s">
        <v>766</v>
      </c>
      <c r="I11200" t="s">
        <v>380</v>
      </c>
      <c r="J11200" t="s">
        <v>164</v>
      </c>
      <c r="K11200" t="s">
        <v>84</v>
      </c>
      <c r="L11200" t="s">
        <v>177</v>
      </c>
      <c r="M11200">
        <v>1</v>
      </c>
      <c r="N11200">
        <v>57.15052</v>
      </c>
      <c r="O11200">
        <v>-134.80710999999999</v>
      </c>
      <c r="P11200">
        <v>2</v>
      </c>
      <c r="Q11200">
        <v>1</v>
      </c>
    </row>
    <row r="11201" spans="1:17" x14ac:dyDescent="0.25">
      <c r="A11201" s="1">
        <v>41027</v>
      </c>
      <c r="B11201" s="2">
        <f t="shared" si="696"/>
        <v>2012</v>
      </c>
      <c r="C11201" s="2">
        <f t="shared" si="697"/>
        <v>4</v>
      </c>
      <c r="D11201" s="2">
        <f t="shared" si="698"/>
        <v>28</v>
      </c>
      <c r="E11201" s="2">
        <f t="shared" si="699"/>
        <v>7</v>
      </c>
      <c r="F11201" s="1" t="s">
        <v>791</v>
      </c>
      <c r="G11201" t="s">
        <v>383</v>
      </c>
      <c r="H11201" s="7" t="s">
        <v>766</v>
      </c>
      <c r="I11201" t="s">
        <v>380</v>
      </c>
      <c r="J11201" t="s">
        <v>164</v>
      </c>
      <c r="K11201" t="s">
        <v>84</v>
      </c>
      <c r="L11201" t="s">
        <v>13</v>
      </c>
      <c r="M11201">
        <v>3</v>
      </c>
      <c r="N11201">
        <v>57.15052</v>
      </c>
      <c r="O11201">
        <v>-134.80710999999999</v>
      </c>
      <c r="P11201">
        <v>1</v>
      </c>
      <c r="Q11201">
        <v>0</v>
      </c>
    </row>
    <row r="11202" spans="1:17" x14ac:dyDescent="0.25">
      <c r="A11202" s="1">
        <v>41401</v>
      </c>
      <c r="B11202" s="2">
        <f t="shared" ref="B11202:B11265" si="700">YEAR(A11202)</f>
        <v>2013</v>
      </c>
      <c r="C11202" s="2">
        <f t="shared" ref="C11202:C11265" si="701">MONTH(A11202)</f>
        <v>5</v>
      </c>
      <c r="D11202" s="2">
        <f t="shared" ref="D11202:D11265" si="702">DAY(A11202)</f>
        <v>7</v>
      </c>
      <c r="E11202" s="2">
        <f t="shared" ref="E11202:E11265" si="703">WEEKDAY(A11202)</f>
        <v>3</v>
      </c>
      <c r="F11202" s="1" t="s">
        <v>791</v>
      </c>
      <c r="G11202" t="s">
        <v>383</v>
      </c>
      <c r="H11202" s="7" t="s">
        <v>766</v>
      </c>
      <c r="I11202" t="s">
        <v>380</v>
      </c>
      <c r="J11202" t="s">
        <v>164</v>
      </c>
      <c r="K11202" t="s">
        <v>84</v>
      </c>
      <c r="L11202" t="s">
        <v>13</v>
      </c>
      <c r="M11202">
        <v>1.5</v>
      </c>
      <c r="N11202">
        <v>57.15052</v>
      </c>
      <c r="O11202">
        <v>-134.80710999999999</v>
      </c>
      <c r="P11202">
        <v>1</v>
      </c>
      <c r="Q11202">
        <v>1</v>
      </c>
    </row>
    <row r="11203" spans="1:17" x14ac:dyDescent="0.25">
      <c r="A11203" s="1">
        <v>40717</v>
      </c>
      <c r="B11203" s="2">
        <f t="shared" si="700"/>
        <v>2011</v>
      </c>
      <c r="C11203" s="2">
        <f t="shared" si="701"/>
        <v>6</v>
      </c>
      <c r="D11203" s="2">
        <f t="shared" si="702"/>
        <v>23</v>
      </c>
      <c r="E11203" s="2">
        <f t="shared" si="703"/>
        <v>5</v>
      </c>
      <c r="F11203" s="1" t="s">
        <v>792</v>
      </c>
      <c r="G11203" t="s">
        <v>383</v>
      </c>
      <c r="H11203" s="7" t="s">
        <v>766</v>
      </c>
      <c r="I11203" t="s">
        <v>380</v>
      </c>
      <c r="J11203" t="s">
        <v>164</v>
      </c>
      <c r="K11203" t="s">
        <v>390</v>
      </c>
      <c r="L11203" t="s">
        <v>13</v>
      </c>
      <c r="M11203">
        <v>1.5</v>
      </c>
      <c r="N11203">
        <v>57.15052</v>
      </c>
      <c r="O11203">
        <v>-134.80710999999999</v>
      </c>
      <c r="P11203">
        <v>3</v>
      </c>
      <c r="Q11203">
        <v>1</v>
      </c>
    </row>
    <row r="11204" spans="1:17" x14ac:dyDescent="0.25">
      <c r="A11204" s="1">
        <v>41534</v>
      </c>
      <c r="B11204" s="2">
        <f t="shared" si="700"/>
        <v>2013</v>
      </c>
      <c r="C11204" s="2">
        <f t="shared" si="701"/>
        <v>9</v>
      </c>
      <c r="D11204" s="2">
        <f t="shared" si="702"/>
        <v>17</v>
      </c>
      <c r="E11204" s="2">
        <f t="shared" si="703"/>
        <v>3</v>
      </c>
      <c r="F11204" s="1" t="s">
        <v>793</v>
      </c>
      <c r="G11204" t="s">
        <v>403</v>
      </c>
      <c r="H11204" s="7" t="s">
        <v>766</v>
      </c>
      <c r="I11204" t="s">
        <v>380</v>
      </c>
      <c r="J11204" t="s">
        <v>164</v>
      </c>
      <c r="K11204" t="s">
        <v>174</v>
      </c>
      <c r="L11204" t="s">
        <v>28</v>
      </c>
      <c r="M11204">
        <v>3</v>
      </c>
      <c r="N11204">
        <v>57.140470000000001</v>
      </c>
      <c r="O11204">
        <v>-134.87155999999999</v>
      </c>
      <c r="P11204">
        <v>4</v>
      </c>
      <c r="Q11204">
        <v>1</v>
      </c>
    </row>
    <row r="11205" spans="1:17" x14ac:dyDescent="0.25">
      <c r="A11205" s="1">
        <v>41455</v>
      </c>
      <c r="B11205" s="2">
        <f t="shared" si="700"/>
        <v>2013</v>
      </c>
      <c r="C11205" s="2">
        <f t="shared" si="701"/>
        <v>6</v>
      </c>
      <c r="D11205" s="2">
        <f t="shared" si="702"/>
        <v>30</v>
      </c>
      <c r="E11205" s="2">
        <f t="shared" si="703"/>
        <v>1</v>
      </c>
      <c r="F11205" s="1" t="s">
        <v>792</v>
      </c>
      <c r="G11205" t="s">
        <v>58</v>
      </c>
      <c r="H11205" s="7" t="s">
        <v>750</v>
      </c>
      <c r="I11205" t="s">
        <v>59</v>
      </c>
      <c r="J11205" t="s">
        <v>10</v>
      </c>
      <c r="K11205" t="s">
        <v>50</v>
      </c>
      <c r="L11205" t="s">
        <v>48</v>
      </c>
      <c r="M11205">
        <v>12</v>
      </c>
      <c r="N11205">
        <v>58.199669999999998</v>
      </c>
      <c r="O11205">
        <v>-134.10175000000001</v>
      </c>
      <c r="P11205">
        <v>5</v>
      </c>
      <c r="Q11205">
        <v>1</v>
      </c>
    </row>
    <row r="11206" spans="1:17" x14ac:dyDescent="0.25">
      <c r="A11206" s="1">
        <v>41456</v>
      </c>
      <c r="B11206" s="2">
        <f t="shared" si="700"/>
        <v>2013</v>
      </c>
      <c r="C11206" s="2">
        <f t="shared" si="701"/>
        <v>7</v>
      </c>
      <c r="D11206" s="2">
        <f t="shared" si="702"/>
        <v>1</v>
      </c>
      <c r="E11206" s="2">
        <f t="shared" si="703"/>
        <v>2</v>
      </c>
      <c r="F11206" s="1" t="s">
        <v>792</v>
      </c>
      <c r="G11206" t="s">
        <v>58</v>
      </c>
      <c r="H11206" s="7" t="s">
        <v>750</v>
      </c>
      <c r="I11206" t="s">
        <v>59</v>
      </c>
      <c r="J11206" t="s">
        <v>10</v>
      </c>
      <c r="K11206" t="s">
        <v>50</v>
      </c>
      <c r="L11206" t="s">
        <v>48</v>
      </c>
      <c r="M11206">
        <v>12</v>
      </c>
      <c r="N11206">
        <v>58.199669999999998</v>
      </c>
      <c r="O11206">
        <v>-134.10175000000001</v>
      </c>
      <c r="P11206">
        <v>5</v>
      </c>
      <c r="Q11206">
        <v>1</v>
      </c>
    </row>
    <row r="11207" spans="1:17" x14ac:dyDescent="0.25">
      <c r="A11207" s="1">
        <v>41132</v>
      </c>
      <c r="B11207" s="2">
        <f t="shared" si="700"/>
        <v>2012</v>
      </c>
      <c r="C11207" s="2">
        <f t="shared" si="701"/>
        <v>8</v>
      </c>
      <c r="D11207" s="2">
        <f t="shared" si="702"/>
        <v>11</v>
      </c>
      <c r="E11207" s="2">
        <f t="shared" si="703"/>
        <v>7</v>
      </c>
      <c r="F11207" s="1" t="s">
        <v>792</v>
      </c>
      <c r="G11207" t="s">
        <v>58</v>
      </c>
      <c r="H11207" s="7" t="s">
        <v>750</v>
      </c>
      <c r="I11207" t="s">
        <v>59</v>
      </c>
      <c r="J11207" t="s">
        <v>10</v>
      </c>
      <c r="K11207" t="s">
        <v>30</v>
      </c>
      <c r="L11207" t="s">
        <v>13</v>
      </c>
      <c r="M11207">
        <v>1</v>
      </c>
      <c r="N11207">
        <v>58.199669999999998</v>
      </c>
      <c r="O11207">
        <v>-134.10175000000001</v>
      </c>
      <c r="P11207">
        <v>5</v>
      </c>
      <c r="Q11207">
        <v>1</v>
      </c>
    </row>
    <row r="11208" spans="1:17" x14ac:dyDescent="0.25">
      <c r="A11208" s="1">
        <v>41136</v>
      </c>
      <c r="B11208" s="2">
        <f t="shared" si="700"/>
        <v>2012</v>
      </c>
      <c r="C11208" s="2">
        <f t="shared" si="701"/>
        <v>8</v>
      </c>
      <c r="D11208" s="2">
        <f t="shared" si="702"/>
        <v>15</v>
      </c>
      <c r="E11208" s="2">
        <f t="shared" si="703"/>
        <v>4</v>
      </c>
      <c r="F11208" s="1" t="s">
        <v>792</v>
      </c>
      <c r="G11208" t="s">
        <v>60</v>
      </c>
      <c r="H11208" s="7" t="s">
        <v>750</v>
      </c>
      <c r="I11208" t="s">
        <v>59</v>
      </c>
      <c r="J11208" t="s">
        <v>10</v>
      </c>
      <c r="K11208" t="s">
        <v>30</v>
      </c>
      <c r="L11208" t="s">
        <v>13</v>
      </c>
      <c r="M11208">
        <v>1</v>
      </c>
      <c r="N11208">
        <v>58.507300000000001</v>
      </c>
      <c r="O11208">
        <v>-133.90789000000001</v>
      </c>
      <c r="P11208">
        <v>6</v>
      </c>
      <c r="Q11208">
        <v>1</v>
      </c>
    </row>
    <row r="11209" spans="1:17" x14ac:dyDescent="0.25">
      <c r="A11209" s="1">
        <v>40759</v>
      </c>
      <c r="B11209" s="2">
        <f t="shared" si="700"/>
        <v>2011</v>
      </c>
      <c r="C11209" s="2">
        <f t="shared" si="701"/>
        <v>8</v>
      </c>
      <c r="D11209" s="2">
        <f t="shared" si="702"/>
        <v>4</v>
      </c>
      <c r="E11209" s="2">
        <f t="shared" si="703"/>
        <v>5</v>
      </c>
      <c r="F11209" s="1" t="s">
        <v>792</v>
      </c>
      <c r="G11209" t="s">
        <v>212</v>
      </c>
      <c r="H11209" s="7" t="s">
        <v>763</v>
      </c>
      <c r="I11209" t="s">
        <v>203</v>
      </c>
      <c r="J11209" t="s">
        <v>164</v>
      </c>
      <c r="K11209" t="s">
        <v>210</v>
      </c>
      <c r="L11209" t="s">
        <v>44</v>
      </c>
      <c r="M11209">
        <v>6</v>
      </c>
      <c r="N11209">
        <v>56.829070000000002</v>
      </c>
      <c r="O11209">
        <v>-135.47742</v>
      </c>
      <c r="P11209">
        <v>6</v>
      </c>
      <c r="Q11209">
        <v>1</v>
      </c>
    </row>
    <row r="11210" spans="1:17" x14ac:dyDescent="0.25">
      <c r="A11210" s="1">
        <v>40760</v>
      </c>
      <c r="B11210" s="2">
        <f t="shared" si="700"/>
        <v>2011</v>
      </c>
      <c r="C11210" s="2">
        <f t="shared" si="701"/>
        <v>8</v>
      </c>
      <c r="D11210" s="2">
        <f t="shared" si="702"/>
        <v>5</v>
      </c>
      <c r="E11210" s="2">
        <f t="shared" si="703"/>
        <v>6</v>
      </c>
      <c r="F11210" s="1" t="s">
        <v>792</v>
      </c>
      <c r="G11210" t="s">
        <v>212</v>
      </c>
      <c r="H11210" s="7" t="s">
        <v>763</v>
      </c>
      <c r="I11210" t="s">
        <v>203</v>
      </c>
      <c r="J11210" t="s">
        <v>164</v>
      </c>
      <c r="K11210" t="s">
        <v>210</v>
      </c>
      <c r="L11210" t="s">
        <v>44</v>
      </c>
      <c r="M11210">
        <v>9.25</v>
      </c>
      <c r="N11210">
        <v>56.829070000000002</v>
      </c>
      <c r="O11210">
        <v>-135.47742</v>
      </c>
      <c r="P11210">
        <v>6</v>
      </c>
      <c r="Q11210">
        <v>1</v>
      </c>
    </row>
    <row r="11211" spans="1:17" x14ac:dyDescent="0.25">
      <c r="A11211" s="1">
        <v>40760</v>
      </c>
      <c r="B11211" s="2">
        <f t="shared" si="700"/>
        <v>2011</v>
      </c>
      <c r="C11211" s="2">
        <f t="shared" si="701"/>
        <v>8</v>
      </c>
      <c r="D11211" s="2">
        <f t="shared" si="702"/>
        <v>5</v>
      </c>
      <c r="E11211" s="2">
        <f t="shared" si="703"/>
        <v>6</v>
      </c>
      <c r="F11211" s="1" t="s">
        <v>792</v>
      </c>
      <c r="G11211" t="s">
        <v>212</v>
      </c>
      <c r="H11211" s="7" t="s">
        <v>763</v>
      </c>
      <c r="I11211" t="s">
        <v>203</v>
      </c>
      <c r="J11211" t="s">
        <v>164</v>
      </c>
      <c r="K11211" t="s">
        <v>210</v>
      </c>
      <c r="L11211" t="s">
        <v>44</v>
      </c>
      <c r="M11211">
        <v>9.5</v>
      </c>
      <c r="N11211">
        <v>56.829070000000002</v>
      </c>
      <c r="O11211">
        <v>-135.47742</v>
      </c>
      <c r="P11211">
        <v>6</v>
      </c>
      <c r="Q11211">
        <v>1</v>
      </c>
    </row>
    <row r="11212" spans="1:17" x14ac:dyDescent="0.25">
      <c r="A11212" s="1">
        <v>40761</v>
      </c>
      <c r="B11212" s="2">
        <f t="shared" si="700"/>
        <v>2011</v>
      </c>
      <c r="C11212" s="2">
        <f t="shared" si="701"/>
        <v>8</v>
      </c>
      <c r="D11212" s="2">
        <f t="shared" si="702"/>
        <v>6</v>
      </c>
      <c r="E11212" s="2">
        <f t="shared" si="703"/>
        <v>7</v>
      </c>
      <c r="F11212" s="1" t="s">
        <v>792</v>
      </c>
      <c r="G11212" t="s">
        <v>212</v>
      </c>
      <c r="H11212" s="7" t="s">
        <v>763</v>
      </c>
      <c r="I11212" t="s">
        <v>203</v>
      </c>
      <c r="J11212" t="s">
        <v>164</v>
      </c>
      <c r="K11212" t="s">
        <v>210</v>
      </c>
      <c r="L11212" t="s">
        <v>44</v>
      </c>
      <c r="M11212">
        <v>10</v>
      </c>
      <c r="N11212">
        <v>56.829070000000002</v>
      </c>
      <c r="O11212">
        <v>-135.47742</v>
      </c>
      <c r="P11212">
        <v>6</v>
      </c>
      <c r="Q11212">
        <v>1</v>
      </c>
    </row>
    <row r="11213" spans="1:17" x14ac:dyDescent="0.25">
      <c r="A11213" s="1">
        <v>41497</v>
      </c>
      <c r="B11213" s="2">
        <f t="shared" si="700"/>
        <v>2013</v>
      </c>
      <c r="C11213" s="2">
        <f t="shared" si="701"/>
        <v>8</v>
      </c>
      <c r="D11213" s="2">
        <f t="shared" si="702"/>
        <v>11</v>
      </c>
      <c r="E11213" s="2">
        <f t="shared" si="703"/>
        <v>1</v>
      </c>
      <c r="F11213" s="1" t="s">
        <v>792</v>
      </c>
      <c r="G11213" t="s">
        <v>212</v>
      </c>
      <c r="H11213" s="7" t="s">
        <v>763</v>
      </c>
      <c r="I11213" t="s">
        <v>203</v>
      </c>
      <c r="J11213" t="s">
        <v>164</v>
      </c>
      <c r="K11213" t="s">
        <v>210</v>
      </c>
      <c r="L11213" t="s">
        <v>44</v>
      </c>
      <c r="M11213">
        <v>4.75</v>
      </c>
      <c r="N11213">
        <v>56.829070000000002</v>
      </c>
      <c r="O11213">
        <v>-135.47742</v>
      </c>
      <c r="P11213">
        <v>8</v>
      </c>
      <c r="Q11213">
        <v>1</v>
      </c>
    </row>
    <row r="11214" spans="1:17" x14ac:dyDescent="0.25">
      <c r="A11214" s="1">
        <v>41133</v>
      </c>
      <c r="B11214" s="2">
        <f t="shared" si="700"/>
        <v>2012</v>
      </c>
      <c r="C11214" s="2">
        <f t="shared" si="701"/>
        <v>8</v>
      </c>
      <c r="D11214" s="2">
        <f t="shared" si="702"/>
        <v>12</v>
      </c>
      <c r="E11214" s="2">
        <f t="shared" si="703"/>
        <v>1</v>
      </c>
      <c r="F11214" s="1" t="s">
        <v>792</v>
      </c>
      <c r="G11214" t="s">
        <v>212</v>
      </c>
      <c r="H11214" s="7" t="s">
        <v>763</v>
      </c>
      <c r="I11214" t="s">
        <v>203</v>
      </c>
      <c r="J11214" t="s">
        <v>164</v>
      </c>
      <c r="K11214" t="s">
        <v>210</v>
      </c>
      <c r="L11214" t="s">
        <v>44</v>
      </c>
      <c r="M11214">
        <v>6.75</v>
      </c>
      <c r="N11214">
        <v>56.829070000000002</v>
      </c>
      <c r="O11214">
        <v>-135.47742</v>
      </c>
      <c r="P11214">
        <v>6</v>
      </c>
      <c r="Q11214">
        <v>1</v>
      </c>
    </row>
    <row r="11215" spans="1:17" x14ac:dyDescent="0.25">
      <c r="A11215" s="1">
        <v>41498</v>
      </c>
      <c r="B11215" s="2">
        <f t="shared" si="700"/>
        <v>2013</v>
      </c>
      <c r="C11215" s="2">
        <f t="shared" si="701"/>
        <v>8</v>
      </c>
      <c r="D11215" s="2">
        <f t="shared" si="702"/>
        <v>12</v>
      </c>
      <c r="E11215" s="2">
        <f t="shared" si="703"/>
        <v>2</v>
      </c>
      <c r="F11215" s="1" t="s">
        <v>792</v>
      </c>
      <c r="G11215" t="s">
        <v>212</v>
      </c>
      <c r="H11215" s="7" t="s">
        <v>763</v>
      </c>
      <c r="I11215" t="s">
        <v>203</v>
      </c>
      <c r="J11215" t="s">
        <v>164</v>
      </c>
      <c r="K11215" t="s">
        <v>210</v>
      </c>
      <c r="L11215" t="s">
        <v>44</v>
      </c>
      <c r="M11215">
        <v>10.5</v>
      </c>
      <c r="N11215">
        <v>56.829070000000002</v>
      </c>
      <c r="O11215">
        <v>-135.47742</v>
      </c>
      <c r="P11215">
        <v>8</v>
      </c>
      <c r="Q11215">
        <v>1</v>
      </c>
    </row>
    <row r="11216" spans="1:17" x14ac:dyDescent="0.25">
      <c r="A11216" s="1">
        <v>41498</v>
      </c>
      <c r="B11216" s="2">
        <f t="shared" si="700"/>
        <v>2013</v>
      </c>
      <c r="C11216" s="2">
        <f t="shared" si="701"/>
        <v>8</v>
      </c>
      <c r="D11216" s="2">
        <f t="shared" si="702"/>
        <v>12</v>
      </c>
      <c r="E11216" s="2">
        <f t="shared" si="703"/>
        <v>2</v>
      </c>
      <c r="F11216" s="1" t="s">
        <v>792</v>
      </c>
      <c r="G11216" t="s">
        <v>212</v>
      </c>
      <c r="H11216" s="7" t="s">
        <v>763</v>
      </c>
      <c r="I11216" t="s">
        <v>203</v>
      </c>
      <c r="J11216" t="s">
        <v>164</v>
      </c>
      <c r="K11216" t="s">
        <v>210</v>
      </c>
      <c r="L11216" t="s">
        <v>44</v>
      </c>
      <c r="M11216">
        <v>11</v>
      </c>
      <c r="N11216">
        <v>56.829070000000002</v>
      </c>
      <c r="O11216">
        <v>-135.47742</v>
      </c>
      <c r="P11216">
        <v>8</v>
      </c>
      <c r="Q11216">
        <v>1</v>
      </c>
    </row>
    <row r="11217" spans="1:17" x14ac:dyDescent="0.25">
      <c r="A11217" s="1">
        <v>41134</v>
      </c>
      <c r="B11217" s="2">
        <f t="shared" si="700"/>
        <v>2012</v>
      </c>
      <c r="C11217" s="2">
        <f t="shared" si="701"/>
        <v>8</v>
      </c>
      <c r="D11217" s="2">
        <f t="shared" si="702"/>
        <v>13</v>
      </c>
      <c r="E11217" s="2">
        <f t="shared" si="703"/>
        <v>2</v>
      </c>
      <c r="F11217" s="1" t="s">
        <v>792</v>
      </c>
      <c r="G11217" t="s">
        <v>212</v>
      </c>
      <c r="H11217" s="7" t="s">
        <v>763</v>
      </c>
      <c r="I11217" t="s">
        <v>203</v>
      </c>
      <c r="J11217" t="s">
        <v>164</v>
      </c>
      <c r="K11217" t="s">
        <v>210</v>
      </c>
      <c r="L11217" t="s">
        <v>44</v>
      </c>
      <c r="M11217">
        <v>7.75</v>
      </c>
      <c r="N11217">
        <v>56.829070000000002</v>
      </c>
      <c r="O11217">
        <v>-135.47742</v>
      </c>
      <c r="P11217">
        <v>6</v>
      </c>
      <c r="Q11217">
        <v>1</v>
      </c>
    </row>
    <row r="11218" spans="1:17" x14ac:dyDescent="0.25">
      <c r="A11218" s="1">
        <v>41134</v>
      </c>
      <c r="B11218" s="2">
        <f t="shared" si="700"/>
        <v>2012</v>
      </c>
      <c r="C11218" s="2">
        <f t="shared" si="701"/>
        <v>8</v>
      </c>
      <c r="D11218" s="2">
        <f t="shared" si="702"/>
        <v>13</v>
      </c>
      <c r="E11218" s="2">
        <f t="shared" si="703"/>
        <v>2</v>
      </c>
      <c r="F11218" s="1" t="s">
        <v>792</v>
      </c>
      <c r="G11218" t="s">
        <v>212</v>
      </c>
      <c r="H11218" s="7" t="s">
        <v>763</v>
      </c>
      <c r="I11218" t="s">
        <v>203</v>
      </c>
      <c r="J11218" t="s">
        <v>164</v>
      </c>
      <c r="K11218" t="s">
        <v>210</v>
      </c>
      <c r="L11218" t="s">
        <v>44</v>
      </c>
      <c r="M11218">
        <v>11</v>
      </c>
      <c r="N11218">
        <v>56.829070000000002</v>
      </c>
      <c r="O11218">
        <v>-135.47742</v>
      </c>
      <c r="P11218">
        <v>6</v>
      </c>
      <c r="Q11218">
        <v>1</v>
      </c>
    </row>
    <row r="11219" spans="1:17" x14ac:dyDescent="0.25">
      <c r="A11219" s="1">
        <v>41499</v>
      </c>
      <c r="B11219" s="2">
        <f t="shared" si="700"/>
        <v>2013</v>
      </c>
      <c r="C11219" s="2">
        <f t="shared" si="701"/>
        <v>8</v>
      </c>
      <c r="D11219" s="2">
        <f t="shared" si="702"/>
        <v>13</v>
      </c>
      <c r="E11219" s="2">
        <f t="shared" si="703"/>
        <v>3</v>
      </c>
      <c r="F11219" s="1" t="s">
        <v>792</v>
      </c>
      <c r="G11219" t="s">
        <v>212</v>
      </c>
      <c r="H11219" s="7" t="s">
        <v>763</v>
      </c>
      <c r="I11219" t="s">
        <v>203</v>
      </c>
      <c r="J11219" t="s">
        <v>164</v>
      </c>
      <c r="K11219" t="s">
        <v>210</v>
      </c>
      <c r="L11219" t="s">
        <v>44</v>
      </c>
      <c r="M11219">
        <v>10.75</v>
      </c>
      <c r="N11219">
        <v>56.829070000000002</v>
      </c>
      <c r="O11219">
        <v>-135.47742</v>
      </c>
      <c r="P11219">
        <v>8</v>
      </c>
      <c r="Q11219">
        <v>1</v>
      </c>
    </row>
    <row r="11220" spans="1:17" x14ac:dyDescent="0.25">
      <c r="A11220" s="1">
        <v>42229</v>
      </c>
      <c r="B11220" s="2">
        <f t="shared" si="700"/>
        <v>2015</v>
      </c>
      <c r="C11220" s="2">
        <f t="shared" si="701"/>
        <v>8</v>
      </c>
      <c r="D11220" s="2">
        <f t="shared" si="702"/>
        <v>13</v>
      </c>
      <c r="E11220" s="2">
        <f t="shared" si="703"/>
        <v>5</v>
      </c>
      <c r="F11220" s="1" t="s">
        <v>792</v>
      </c>
      <c r="G11220" t="s">
        <v>212</v>
      </c>
      <c r="H11220" s="7" t="s">
        <v>763</v>
      </c>
      <c r="I11220" t="s">
        <v>203</v>
      </c>
      <c r="J11220" t="s">
        <v>164</v>
      </c>
      <c r="K11220" t="s">
        <v>210</v>
      </c>
      <c r="L11220" t="s">
        <v>44</v>
      </c>
      <c r="M11220">
        <v>7.5</v>
      </c>
      <c r="N11220">
        <v>56.829070000000002</v>
      </c>
      <c r="O11220">
        <v>-135.47742</v>
      </c>
      <c r="P11220">
        <v>8</v>
      </c>
      <c r="Q11220">
        <v>1</v>
      </c>
    </row>
    <row r="11221" spans="1:17" x14ac:dyDescent="0.25">
      <c r="A11221" s="1">
        <v>41135</v>
      </c>
      <c r="B11221" s="2">
        <f t="shared" si="700"/>
        <v>2012</v>
      </c>
      <c r="C11221" s="2">
        <f t="shared" si="701"/>
        <v>8</v>
      </c>
      <c r="D11221" s="2">
        <f t="shared" si="702"/>
        <v>14</v>
      </c>
      <c r="E11221" s="2">
        <f t="shared" si="703"/>
        <v>3</v>
      </c>
      <c r="F11221" s="1" t="s">
        <v>792</v>
      </c>
      <c r="G11221" t="s">
        <v>212</v>
      </c>
      <c r="H11221" s="7" t="s">
        <v>763</v>
      </c>
      <c r="I11221" t="s">
        <v>203</v>
      </c>
      <c r="J11221" t="s">
        <v>164</v>
      </c>
      <c r="K11221" t="s">
        <v>210</v>
      </c>
      <c r="L11221" t="s">
        <v>44</v>
      </c>
      <c r="M11221">
        <v>9.5</v>
      </c>
      <c r="N11221">
        <v>56.829070000000002</v>
      </c>
      <c r="O11221">
        <v>-135.47742</v>
      </c>
      <c r="P11221">
        <v>6</v>
      </c>
      <c r="Q11221">
        <v>1</v>
      </c>
    </row>
    <row r="11222" spans="1:17" x14ac:dyDescent="0.25">
      <c r="A11222" s="1">
        <v>42230</v>
      </c>
      <c r="B11222" s="2">
        <f t="shared" si="700"/>
        <v>2015</v>
      </c>
      <c r="C11222" s="2">
        <f t="shared" si="701"/>
        <v>8</v>
      </c>
      <c r="D11222" s="2">
        <f t="shared" si="702"/>
        <v>14</v>
      </c>
      <c r="E11222" s="2">
        <f t="shared" si="703"/>
        <v>6</v>
      </c>
      <c r="F11222" s="1" t="s">
        <v>792</v>
      </c>
      <c r="G11222" t="s">
        <v>212</v>
      </c>
      <c r="H11222" s="7" t="s">
        <v>763</v>
      </c>
      <c r="I11222" t="s">
        <v>203</v>
      </c>
      <c r="J11222" t="s">
        <v>164</v>
      </c>
      <c r="K11222" t="s">
        <v>210</v>
      </c>
      <c r="L11222" t="s">
        <v>44</v>
      </c>
      <c r="M11222">
        <v>14.75</v>
      </c>
      <c r="N11222">
        <v>56.829070000000002</v>
      </c>
      <c r="O11222">
        <v>-135.47742</v>
      </c>
      <c r="P11222">
        <v>8</v>
      </c>
      <c r="Q11222">
        <v>1</v>
      </c>
    </row>
    <row r="11223" spans="1:17" x14ac:dyDescent="0.25">
      <c r="A11223" s="1">
        <v>41454</v>
      </c>
      <c r="B11223" s="2">
        <f t="shared" si="700"/>
        <v>2013</v>
      </c>
      <c r="C11223" s="2">
        <f t="shared" si="701"/>
        <v>6</v>
      </c>
      <c r="D11223" s="2">
        <f t="shared" si="702"/>
        <v>29</v>
      </c>
      <c r="E11223" s="2">
        <f t="shared" si="703"/>
        <v>7</v>
      </c>
      <c r="F11223" s="1" t="s">
        <v>792</v>
      </c>
      <c r="G11223" t="s">
        <v>668</v>
      </c>
      <c r="H11223" s="7" t="s">
        <v>787</v>
      </c>
      <c r="I11223" t="s">
        <v>645</v>
      </c>
      <c r="J11223" t="s">
        <v>164</v>
      </c>
      <c r="K11223" t="s">
        <v>87</v>
      </c>
      <c r="L11223" t="s">
        <v>13</v>
      </c>
      <c r="M11223">
        <v>1</v>
      </c>
      <c r="N11223">
        <v>57.626649999999998</v>
      </c>
      <c r="O11223">
        <v>-136.20616000000001</v>
      </c>
      <c r="P11223">
        <v>2</v>
      </c>
      <c r="Q11223">
        <v>1</v>
      </c>
    </row>
    <row r="11224" spans="1:17" x14ac:dyDescent="0.25">
      <c r="A11224" s="1">
        <v>41407</v>
      </c>
      <c r="B11224" s="2">
        <f t="shared" si="700"/>
        <v>2013</v>
      </c>
      <c r="C11224" s="2">
        <f t="shared" si="701"/>
        <v>5</v>
      </c>
      <c r="D11224" s="2">
        <f t="shared" si="702"/>
        <v>13</v>
      </c>
      <c r="E11224" s="2">
        <f t="shared" si="703"/>
        <v>2</v>
      </c>
      <c r="F11224" s="1" t="s">
        <v>791</v>
      </c>
      <c r="G11224" t="s">
        <v>124</v>
      </c>
      <c r="H11224" s="7" t="s">
        <v>757</v>
      </c>
      <c r="I11224" t="s">
        <v>94</v>
      </c>
      <c r="J11224" t="s">
        <v>10</v>
      </c>
      <c r="K11224" t="s">
        <v>79</v>
      </c>
      <c r="L11224" t="s">
        <v>13</v>
      </c>
      <c r="M11224">
        <v>3</v>
      </c>
      <c r="N11224">
        <v>57.59713</v>
      </c>
      <c r="O11224">
        <v>-133.40418</v>
      </c>
      <c r="P11224">
        <v>11</v>
      </c>
      <c r="Q11224">
        <v>1</v>
      </c>
    </row>
    <row r="11225" spans="1:17" x14ac:dyDescent="0.25">
      <c r="A11225" s="1">
        <v>41785</v>
      </c>
      <c r="B11225" s="2">
        <f t="shared" si="700"/>
        <v>2014</v>
      </c>
      <c r="C11225" s="2">
        <f t="shared" si="701"/>
        <v>5</v>
      </c>
      <c r="D11225" s="2">
        <f t="shared" si="702"/>
        <v>26</v>
      </c>
      <c r="E11225" s="2">
        <f t="shared" si="703"/>
        <v>2</v>
      </c>
      <c r="F11225" s="1" t="s">
        <v>791</v>
      </c>
      <c r="G11225" t="s">
        <v>124</v>
      </c>
      <c r="H11225" s="7" t="s">
        <v>757</v>
      </c>
      <c r="I11225" t="s">
        <v>94</v>
      </c>
      <c r="J11225" t="s">
        <v>10</v>
      </c>
      <c r="K11225" t="s">
        <v>79</v>
      </c>
      <c r="L11225" t="s">
        <v>13</v>
      </c>
      <c r="M11225">
        <v>2</v>
      </c>
      <c r="N11225">
        <v>57.59713</v>
      </c>
      <c r="O11225">
        <v>-133.40418</v>
      </c>
      <c r="P11225">
        <v>10</v>
      </c>
      <c r="Q11225">
        <v>1</v>
      </c>
    </row>
    <row r="11226" spans="1:17" x14ac:dyDescent="0.25">
      <c r="A11226" s="1">
        <v>40693</v>
      </c>
      <c r="B11226" s="2">
        <f t="shared" si="700"/>
        <v>2011</v>
      </c>
      <c r="C11226" s="2">
        <f t="shared" si="701"/>
        <v>5</v>
      </c>
      <c r="D11226" s="2">
        <f t="shared" si="702"/>
        <v>30</v>
      </c>
      <c r="E11226" s="2">
        <f t="shared" si="703"/>
        <v>2</v>
      </c>
      <c r="F11226" s="1" t="s">
        <v>791</v>
      </c>
      <c r="G11226" t="s">
        <v>109</v>
      </c>
      <c r="H11226" s="7" t="s">
        <v>757</v>
      </c>
      <c r="I11226" t="s">
        <v>94</v>
      </c>
      <c r="J11226" t="s">
        <v>10</v>
      </c>
      <c r="K11226" t="s">
        <v>79</v>
      </c>
      <c r="L11226" t="s">
        <v>13</v>
      </c>
      <c r="M11226">
        <v>1</v>
      </c>
      <c r="N11226">
        <v>57.603830000000002</v>
      </c>
      <c r="O11226">
        <v>-133.39371</v>
      </c>
      <c r="P11226">
        <v>7</v>
      </c>
      <c r="Q11226">
        <v>1</v>
      </c>
    </row>
    <row r="11227" spans="1:17" x14ac:dyDescent="0.25">
      <c r="A11227" s="1">
        <v>40707</v>
      </c>
      <c r="B11227" s="2">
        <f t="shared" si="700"/>
        <v>2011</v>
      </c>
      <c r="C11227" s="2">
        <f t="shared" si="701"/>
        <v>6</v>
      </c>
      <c r="D11227" s="2">
        <f t="shared" si="702"/>
        <v>13</v>
      </c>
      <c r="E11227" s="2">
        <f t="shared" si="703"/>
        <v>2</v>
      </c>
      <c r="F11227" s="1" t="s">
        <v>792</v>
      </c>
      <c r="G11227" t="s">
        <v>109</v>
      </c>
      <c r="H11227" s="7" t="s">
        <v>757</v>
      </c>
      <c r="I11227" t="s">
        <v>94</v>
      </c>
      <c r="J11227" t="s">
        <v>10</v>
      </c>
      <c r="K11227" t="s">
        <v>79</v>
      </c>
      <c r="L11227" t="s">
        <v>13</v>
      </c>
      <c r="M11227">
        <v>1</v>
      </c>
      <c r="N11227">
        <v>57.603830000000002</v>
      </c>
      <c r="O11227">
        <v>-133.39371</v>
      </c>
      <c r="P11227">
        <v>11</v>
      </c>
      <c r="Q11227">
        <v>1</v>
      </c>
    </row>
    <row r="11228" spans="1:17" x14ac:dyDescent="0.25">
      <c r="A11228" s="1">
        <v>40721</v>
      </c>
      <c r="B11228" s="2">
        <f t="shared" si="700"/>
        <v>2011</v>
      </c>
      <c r="C11228" s="2">
        <f t="shared" si="701"/>
        <v>6</v>
      </c>
      <c r="D11228" s="2">
        <f t="shared" si="702"/>
        <v>27</v>
      </c>
      <c r="E11228" s="2">
        <f t="shared" si="703"/>
        <v>2</v>
      </c>
      <c r="F11228" s="1" t="s">
        <v>792</v>
      </c>
      <c r="G11228" t="s">
        <v>109</v>
      </c>
      <c r="H11228" s="7" t="s">
        <v>757</v>
      </c>
      <c r="I11228" t="s">
        <v>94</v>
      </c>
      <c r="J11228" t="s">
        <v>10</v>
      </c>
      <c r="K11228" t="s">
        <v>79</v>
      </c>
      <c r="L11228" t="s">
        <v>13</v>
      </c>
      <c r="M11228">
        <v>1</v>
      </c>
      <c r="N11228">
        <v>57.603830000000002</v>
      </c>
      <c r="O11228">
        <v>-133.39371</v>
      </c>
      <c r="P11228">
        <v>7</v>
      </c>
      <c r="Q11228">
        <v>1</v>
      </c>
    </row>
    <row r="11229" spans="1:17" x14ac:dyDescent="0.25">
      <c r="A11229" s="1">
        <v>40750</v>
      </c>
      <c r="B11229" s="2">
        <f t="shared" si="700"/>
        <v>2011</v>
      </c>
      <c r="C11229" s="2">
        <f t="shared" si="701"/>
        <v>7</v>
      </c>
      <c r="D11229" s="2">
        <f t="shared" si="702"/>
        <v>26</v>
      </c>
      <c r="E11229" s="2">
        <f t="shared" si="703"/>
        <v>3</v>
      </c>
      <c r="F11229" s="1" t="s">
        <v>792</v>
      </c>
      <c r="G11229" t="s">
        <v>109</v>
      </c>
      <c r="H11229" s="7" t="s">
        <v>757</v>
      </c>
      <c r="I11229" t="s">
        <v>94</v>
      </c>
      <c r="J11229" t="s">
        <v>10</v>
      </c>
      <c r="K11229" t="s">
        <v>79</v>
      </c>
      <c r="L11229" t="s">
        <v>13</v>
      </c>
      <c r="M11229">
        <v>1</v>
      </c>
      <c r="N11229">
        <v>57.603830000000002</v>
      </c>
      <c r="O11229">
        <v>-133.39371</v>
      </c>
      <c r="P11229">
        <v>9</v>
      </c>
      <c r="Q11229">
        <v>1</v>
      </c>
    </row>
    <row r="11230" spans="1:17" x14ac:dyDescent="0.25">
      <c r="A11230" s="1">
        <v>42140</v>
      </c>
      <c r="B11230" s="2">
        <f t="shared" si="700"/>
        <v>2015</v>
      </c>
      <c r="C11230" s="2">
        <f t="shared" si="701"/>
        <v>5</v>
      </c>
      <c r="D11230" s="2">
        <f t="shared" si="702"/>
        <v>16</v>
      </c>
      <c r="E11230" s="2">
        <f t="shared" si="703"/>
        <v>7</v>
      </c>
      <c r="F11230" s="1" t="s">
        <v>791</v>
      </c>
      <c r="G11230" t="s">
        <v>26</v>
      </c>
      <c r="H11230" s="7" t="s">
        <v>747</v>
      </c>
      <c r="I11230" t="s">
        <v>15</v>
      </c>
      <c r="J11230" t="s">
        <v>10</v>
      </c>
      <c r="K11230" t="s">
        <v>27</v>
      </c>
      <c r="L11230" t="s">
        <v>28</v>
      </c>
      <c r="M11230">
        <v>1</v>
      </c>
      <c r="N11230">
        <v>58.378889999999998</v>
      </c>
      <c r="O11230">
        <v>-135.07861</v>
      </c>
      <c r="P11230">
        <v>5</v>
      </c>
      <c r="Q11230">
        <v>1</v>
      </c>
    </row>
    <row r="11231" spans="1:17" x14ac:dyDescent="0.25">
      <c r="A11231" s="1">
        <v>42142</v>
      </c>
      <c r="B11231" s="2">
        <f t="shared" si="700"/>
        <v>2015</v>
      </c>
      <c r="C11231" s="2">
        <f t="shared" si="701"/>
        <v>5</v>
      </c>
      <c r="D11231" s="2">
        <f t="shared" si="702"/>
        <v>18</v>
      </c>
      <c r="E11231" s="2">
        <f t="shared" si="703"/>
        <v>2</v>
      </c>
      <c r="F11231" s="1" t="s">
        <v>791</v>
      </c>
      <c r="G11231" t="s">
        <v>26</v>
      </c>
      <c r="H11231" s="7" t="s">
        <v>747</v>
      </c>
      <c r="I11231" t="s">
        <v>15</v>
      </c>
      <c r="J11231" t="s">
        <v>10</v>
      </c>
      <c r="K11231" t="s">
        <v>27</v>
      </c>
      <c r="L11231" t="s">
        <v>28</v>
      </c>
      <c r="M11231">
        <v>1</v>
      </c>
      <c r="N11231">
        <v>58.378889999999998</v>
      </c>
      <c r="O11231">
        <v>-135.07861</v>
      </c>
      <c r="P11231">
        <v>5</v>
      </c>
      <c r="Q11231">
        <v>1</v>
      </c>
    </row>
    <row r="11232" spans="1:17" x14ac:dyDescent="0.25">
      <c r="A11232" s="1">
        <v>41425</v>
      </c>
      <c r="B11232" s="2">
        <f t="shared" si="700"/>
        <v>2013</v>
      </c>
      <c r="C11232" s="2">
        <f t="shared" si="701"/>
        <v>5</v>
      </c>
      <c r="D11232" s="2">
        <f t="shared" si="702"/>
        <v>31</v>
      </c>
      <c r="E11232" s="2">
        <f t="shared" si="703"/>
        <v>6</v>
      </c>
      <c r="F11232" s="1" t="s">
        <v>791</v>
      </c>
      <c r="G11232" t="s">
        <v>26</v>
      </c>
      <c r="H11232" s="7" t="s">
        <v>747</v>
      </c>
      <c r="I11232" t="s">
        <v>15</v>
      </c>
      <c r="J11232" t="s">
        <v>10</v>
      </c>
      <c r="K11232" t="s">
        <v>27</v>
      </c>
      <c r="L11232" t="s">
        <v>28</v>
      </c>
      <c r="M11232">
        <v>4</v>
      </c>
      <c r="N11232">
        <v>58.378889999999998</v>
      </c>
      <c r="O11232">
        <v>-135.07861</v>
      </c>
      <c r="P11232">
        <v>13</v>
      </c>
      <c r="Q11232">
        <v>1</v>
      </c>
    </row>
    <row r="11233" spans="1:17" x14ac:dyDescent="0.25">
      <c r="A11233" s="1">
        <v>42158</v>
      </c>
      <c r="B11233" s="2">
        <f t="shared" si="700"/>
        <v>2015</v>
      </c>
      <c r="C11233" s="2">
        <f t="shared" si="701"/>
        <v>6</v>
      </c>
      <c r="D11233" s="2">
        <f t="shared" si="702"/>
        <v>3</v>
      </c>
      <c r="E11233" s="2">
        <f t="shared" si="703"/>
        <v>4</v>
      </c>
      <c r="F11233" s="1" t="s">
        <v>792</v>
      </c>
      <c r="G11233" t="s">
        <v>26</v>
      </c>
      <c r="H11233" s="7" t="s">
        <v>747</v>
      </c>
      <c r="I11233" t="s">
        <v>15</v>
      </c>
      <c r="J11233" t="s">
        <v>10</v>
      </c>
      <c r="K11233" t="s">
        <v>27</v>
      </c>
      <c r="L11233" t="s">
        <v>28</v>
      </c>
      <c r="M11233">
        <v>2.5</v>
      </c>
      <c r="N11233">
        <v>58.378889999999998</v>
      </c>
      <c r="O11233">
        <v>-135.07861</v>
      </c>
      <c r="P11233">
        <v>4</v>
      </c>
      <c r="Q11233">
        <v>1</v>
      </c>
    </row>
    <row r="11234" spans="1:17" x14ac:dyDescent="0.25">
      <c r="A11234" s="1">
        <v>42168</v>
      </c>
      <c r="B11234" s="2">
        <f t="shared" si="700"/>
        <v>2015</v>
      </c>
      <c r="C11234" s="2">
        <f t="shared" si="701"/>
        <v>6</v>
      </c>
      <c r="D11234" s="2">
        <f t="shared" si="702"/>
        <v>13</v>
      </c>
      <c r="E11234" s="2">
        <f t="shared" si="703"/>
        <v>7</v>
      </c>
      <c r="F11234" s="1" t="s">
        <v>792</v>
      </c>
      <c r="G11234" t="s">
        <v>26</v>
      </c>
      <c r="H11234" s="7" t="s">
        <v>747</v>
      </c>
      <c r="I11234" t="s">
        <v>15</v>
      </c>
      <c r="J11234" t="s">
        <v>10</v>
      </c>
      <c r="K11234" t="s">
        <v>27</v>
      </c>
      <c r="L11234" t="s">
        <v>28</v>
      </c>
      <c r="M11234">
        <v>2</v>
      </c>
      <c r="N11234">
        <v>58.378889999999998</v>
      </c>
      <c r="O11234">
        <v>-135.07861</v>
      </c>
      <c r="P11234">
        <v>7</v>
      </c>
      <c r="Q11234">
        <v>1</v>
      </c>
    </row>
    <row r="11235" spans="1:17" x14ac:dyDescent="0.25">
      <c r="A11235" s="1">
        <v>41805</v>
      </c>
      <c r="B11235" s="2">
        <f t="shared" si="700"/>
        <v>2014</v>
      </c>
      <c r="C11235" s="2">
        <f t="shared" si="701"/>
        <v>6</v>
      </c>
      <c r="D11235" s="2">
        <f t="shared" si="702"/>
        <v>15</v>
      </c>
      <c r="E11235" s="2">
        <f t="shared" si="703"/>
        <v>1</v>
      </c>
      <c r="F11235" s="1" t="s">
        <v>792</v>
      </c>
      <c r="G11235" t="s">
        <v>26</v>
      </c>
      <c r="H11235" s="7" t="s">
        <v>747</v>
      </c>
      <c r="I11235" t="s">
        <v>15</v>
      </c>
      <c r="J11235" t="s">
        <v>10</v>
      </c>
      <c r="K11235" t="s">
        <v>27</v>
      </c>
      <c r="L11235" t="s">
        <v>28</v>
      </c>
      <c r="M11235">
        <v>1</v>
      </c>
      <c r="N11235">
        <v>58.378889999999998</v>
      </c>
      <c r="O11235">
        <v>-135.07861</v>
      </c>
      <c r="P11235">
        <v>12</v>
      </c>
      <c r="Q11235">
        <v>2</v>
      </c>
    </row>
    <row r="11236" spans="1:17" x14ac:dyDescent="0.25">
      <c r="A11236" s="1">
        <v>40711</v>
      </c>
      <c r="B11236" s="2">
        <f t="shared" si="700"/>
        <v>2011</v>
      </c>
      <c r="C11236" s="2">
        <f t="shared" si="701"/>
        <v>6</v>
      </c>
      <c r="D11236" s="2">
        <f t="shared" si="702"/>
        <v>17</v>
      </c>
      <c r="E11236" s="2">
        <f t="shared" si="703"/>
        <v>6</v>
      </c>
      <c r="F11236" s="1" t="s">
        <v>792</v>
      </c>
      <c r="G11236" t="s">
        <v>26</v>
      </c>
      <c r="H11236" s="7" t="s">
        <v>747</v>
      </c>
      <c r="I11236" t="s">
        <v>15</v>
      </c>
      <c r="J11236" t="s">
        <v>10</v>
      </c>
      <c r="K11236" t="s">
        <v>27</v>
      </c>
      <c r="L11236" t="s">
        <v>28</v>
      </c>
      <c r="M11236">
        <v>0.5</v>
      </c>
      <c r="N11236">
        <v>58.378889999999998</v>
      </c>
      <c r="O11236">
        <v>-135.07861</v>
      </c>
      <c r="P11236">
        <v>4</v>
      </c>
      <c r="Q11236">
        <v>1</v>
      </c>
    </row>
    <row r="11237" spans="1:17" x14ac:dyDescent="0.25">
      <c r="A11237" s="1">
        <v>40713</v>
      </c>
      <c r="B11237" s="2">
        <f t="shared" si="700"/>
        <v>2011</v>
      </c>
      <c r="C11237" s="2">
        <f t="shared" si="701"/>
        <v>6</v>
      </c>
      <c r="D11237" s="2">
        <f t="shared" si="702"/>
        <v>19</v>
      </c>
      <c r="E11237" s="2">
        <f t="shared" si="703"/>
        <v>1</v>
      </c>
      <c r="F11237" s="1" t="s">
        <v>792</v>
      </c>
      <c r="G11237" t="s">
        <v>26</v>
      </c>
      <c r="H11237" s="7" t="s">
        <v>747</v>
      </c>
      <c r="I11237" t="s">
        <v>15</v>
      </c>
      <c r="J11237" t="s">
        <v>10</v>
      </c>
      <c r="K11237" t="s">
        <v>27</v>
      </c>
      <c r="L11237" t="s">
        <v>28</v>
      </c>
      <c r="M11237">
        <v>2</v>
      </c>
      <c r="N11237">
        <v>58.378889999999998</v>
      </c>
      <c r="O11237">
        <v>-135.07861</v>
      </c>
      <c r="P11237">
        <v>3</v>
      </c>
      <c r="Q11237">
        <v>1</v>
      </c>
    </row>
    <row r="11238" spans="1:17" x14ac:dyDescent="0.25">
      <c r="A11238" s="1">
        <v>41813</v>
      </c>
      <c r="B11238" s="2">
        <f t="shared" si="700"/>
        <v>2014</v>
      </c>
      <c r="C11238" s="2">
        <f t="shared" si="701"/>
        <v>6</v>
      </c>
      <c r="D11238" s="2">
        <f t="shared" si="702"/>
        <v>23</v>
      </c>
      <c r="E11238" s="2">
        <f t="shared" si="703"/>
        <v>2</v>
      </c>
      <c r="F11238" s="1" t="s">
        <v>792</v>
      </c>
      <c r="G11238" t="s">
        <v>26</v>
      </c>
      <c r="H11238" s="7" t="s">
        <v>747</v>
      </c>
      <c r="I11238" t="s">
        <v>15</v>
      </c>
      <c r="J11238" t="s">
        <v>10</v>
      </c>
      <c r="K11238" t="s">
        <v>27</v>
      </c>
      <c r="L11238" t="s">
        <v>28</v>
      </c>
      <c r="M11238">
        <v>1</v>
      </c>
      <c r="N11238">
        <v>58.378889999999998</v>
      </c>
      <c r="O11238">
        <v>-135.07861</v>
      </c>
      <c r="P11238">
        <v>8</v>
      </c>
      <c r="Q11238">
        <v>2</v>
      </c>
    </row>
    <row r="11239" spans="1:17" x14ac:dyDescent="0.25">
      <c r="A11239" s="1">
        <v>41814</v>
      </c>
      <c r="B11239" s="2">
        <f t="shared" si="700"/>
        <v>2014</v>
      </c>
      <c r="C11239" s="2">
        <f t="shared" si="701"/>
        <v>6</v>
      </c>
      <c r="D11239" s="2">
        <f t="shared" si="702"/>
        <v>24</v>
      </c>
      <c r="E11239" s="2">
        <f t="shared" si="703"/>
        <v>3</v>
      </c>
      <c r="F11239" s="1" t="s">
        <v>792</v>
      </c>
      <c r="G11239" t="s">
        <v>26</v>
      </c>
      <c r="H11239" s="7" t="s">
        <v>747</v>
      </c>
      <c r="I11239" t="s">
        <v>15</v>
      </c>
      <c r="J11239" t="s">
        <v>10</v>
      </c>
      <c r="K11239" t="s">
        <v>27</v>
      </c>
      <c r="L11239" t="s">
        <v>28</v>
      </c>
      <c r="M11239">
        <v>1</v>
      </c>
      <c r="N11239">
        <v>58.378889999999998</v>
      </c>
      <c r="O11239">
        <v>-135.07861</v>
      </c>
      <c r="P11239">
        <v>6</v>
      </c>
      <c r="Q11239">
        <v>1</v>
      </c>
    </row>
    <row r="11240" spans="1:17" x14ac:dyDescent="0.25">
      <c r="A11240" s="1">
        <v>41816</v>
      </c>
      <c r="B11240" s="2">
        <f t="shared" si="700"/>
        <v>2014</v>
      </c>
      <c r="C11240" s="2">
        <f t="shared" si="701"/>
        <v>6</v>
      </c>
      <c r="D11240" s="2">
        <f t="shared" si="702"/>
        <v>26</v>
      </c>
      <c r="E11240" s="2">
        <f t="shared" si="703"/>
        <v>5</v>
      </c>
      <c r="F11240" s="1" t="s">
        <v>792</v>
      </c>
      <c r="G11240" t="s">
        <v>26</v>
      </c>
      <c r="H11240" s="7" t="s">
        <v>747</v>
      </c>
      <c r="I11240" t="s">
        <v>15</v>
      </c>
      <c r="J11240" t="s">
        <v>10</v>
      </c>
      <c r="K11240" t="s">
        <v>27</v>
      </c>
      <c r="L11240" t="s">
        <v>28</v>
      </c>
      <c r="M11240">
        <v>1</v>
      </c>
      <c r="N11240">
        <v>58.378889999999998</v>
      </c>
      <c r="O11240">
        <v>-135.07861</v>
      </c>
      <c r="P11240">
        <v>4</v>
      </c>
      <c r="Q11240">
        <v>1</v>
      </c>
    </row>
    <row r="11241" spans="1:17" x14ac:dyDescent="0.25">
      <c r="A11241" s="1">
        <v>42183</v>
      </c>
      <c r="B11241" s="2">
        <f t="shared" si="700"/>
        <v>2015</v>
      </c>
      <c r="C11241" s="2">
        <f t="shared" si="701"/>
        <v>6</v>
      </c>
      <c r="D11241" s="2">
        <f t="shared" si="702"/>
        <v>28</v>
      </c>
      <c r="E11241" s="2">
        <f t="shared" si="703"/>
        <v>1</v>
      </c>
      <c r="F11241" s="1" t="s">
        <v>792</v>
      </c>
      <c r="G11241" t="s">
        <v>26</v>
      </c>
      <c r="H11241" s="7" t="s">
        <v>747</v>
      </c>
      <c r="I11241" t="s">
        <v>15</v>
      </c>
      <c r="J11241" t="s">
        <v>10</v>
      </c>
      <c r="K11241" t="s">
        <v>27</v>
      </c>
      <c r="L11241" t="s">
        <v>28</v>
      </c>
      <c r="M11241">
        <v>1</v>
      </c>
      <c r="N11241">
        <v>58.378889999999998</v>
      </c>
      <c r="O11241">
        <v>-135.07861</v>
      </c>
      <c r="P11241">
        <v>4</v>
      </c>
      <c r="Q11241">
        <v>1</v>
      </c>
    </row>
    <row r="11242" spans="1:17" x14ac:dyDescent="0.25">
      <c r="A11242" s="1">
        <v>41819</v>
      </c>
      <c r="B11242" s="2">
        <f t="shared" si="700"/>
        <v>2014</v>
      </c>
      <c r="C11242" s="2">
        <f t="shared" si="701"/>
        <v>6</v>
      </c>
      <c r="D11242" s="2">
        <f t="shared" si="702"/>
        <v>29</v>
      </c>
      <c r="E11242" s="2">
        <f t="shared" si="703"/>
        <v>1</v>
      </c>
      <c r="F11242" s="1" t="s">
        <v>792</v>
      </c>
      <c r="G11242" t="s">
        <v>26</v>
      </c>
      <c r="H11242" s="7" t="s">
        <v>747</v>
      </c>
      <c r="I11242" t="s">
        <v>15</v>
      </c>
      <c r="J11242" t="s">
        <v>10</v>
      </c>
      <c r="K11242" t="s">
        <v>27</v>
      </c>
      <c r="L11242" t="s">
        <v>28</v>
      </c>
      <c r="M11242">
        <v>3</v>
      </c>
      <c r="N11242">
        <v>58.378889999999998</v>
      </c>
      <c r="O11242">
        <v>-135.07861</v>
      </c>
      <c r="P11242">
        <v>14</v>
      </c>
      <c r="Q11242">
        <v>3</v>
      </c>
    </row>
    <row r="11243" spans="1:17" x14ac:dyDescent="0.25">
      <c r="A11243" s="1">
        <v>41455</v>
      </c>
      <c r="B11243" s="2">
        <f t="shared" si="700"/>
        <v>2013</v>
      </c>
      <c r="C11243" s="2">
        <f t="shared" si="701"/>
        <v>6</v>
      </c>
      <c r="D11243" s="2">
        <f t="shared" si="702"/>
        <v>30</v>
      </c>
      <c r="E11243" s="2">
        <f t="shared" si="703"/>
        <v>1</v>
      </c>
      <c r="F11243" s="1" t="s">
        <v>792</v>
      </c>
      <c r="G11243" t="s">
        <v>26</v>
      </c>
      <c r="H11243" s="7" t="s">
        <v>747</v>
      </c>
      <c r="I11243" t="s">
        <v>15</v>
      </c>
      <c r="J11243" t="s">
        <v>10</v>
      </c>
      <c r="K11243" t="s">
        <v>27</v>
      </c>
      <c r="L11243" t="s">
        <v>28</v>
      </c>
      <c r="M11243">
        <v>4</v>
      </c>
      <c r="N11243">
        <v>58.378889999999998</v>
      </c>
      <c r="O11243">
        <v>-135.07861</v>
      </c>
      <c r="P11243">
        <v>22</v>
      </c>
      <c r="Q11243">
        <v>1</v>
      </c>
    </row>
    <row r="11244" spans="1:17" x14ac:dyDescent="0.25">
      <c r="A11244" s="1">
        <v>41820</v>
      </c>
      <c r="B11244" s="2">
        <f t="shared" si="700"/>
        <v>2014</v>
      </c>
      <c r="C11244" s="2">
        <f t="shared" si="701"/>
        <v>6</v>
      </c>
      <c r="D11244" s="2">
        <f t="shared" si="702"/>
        <v>30</v>
      </c>
      <c r="E11244" s="2">
        <f t="shared" si="703"/>
        <v>2</v>
      </c>
      <c r="F11244" s="1" t="s">
        <v>792</v>
      </c>
      <c r="G11244" t="s">
        <v>26</v>
      </c>
      <c r="H11244" s="7" t="s">
        <v>747</v>
      </c>
      <c r="I11244" t="s">
        <v>15</v>
      </c>
      <c r="J11244" t="s">
        <v>10</v>
      </c>
      <c r="K11244" t="s">
        <v>27</v>
      </c>
      <c r="L11244" t="s">
        <v>28</v>
      </c>
      <c r="M11244">
        <v>1</v>
      </c>
      <c r="N11244">
        <v>58.378889999999998</v>
      </c>
      <c r="O11244">
        <v>-135.07861</v>
      </c>
      <c r="P11244">
        <v>5</v>
      </c>
      <c r="Q11244">
        <v>1</v>
      </c>
    </row>
    <row r="11245" spans="1:17" x14ac:dyDescent="0.25">
      <c r="A11245" s="1">
        <v>41821</v>
      </c>
      <c r="B11245" s="2">
        <f t="shared" si="700"/>
        <v>2014</v>
      </c>
      <c r="C11245" s="2">
        <f t="shared" si="701"/>
        <v>7</v>
      </c>
      <c r="D11245" s="2">
        <f t="shared" si="702"/>
        <v>1</v>
      </c>
      <c r="E11245" s="2">
        <f t="shared" si="703"/>
        <v>3</v>
      </c>
      <c r="F11245" s="1" t="s">
        <v>792</v>
      </c>
      <c r="G11245" t="s">
        <v>26</v>
      </c>
      <c r="H11245" s="7" t="s">
        <v>747</v>
      </c>
      <c r="I11245" t="s">
        <v>15</v>
      </c>
      <c r="J11245" t="s">
        <v>10</v>
      </c>
      <c r="K11245" t="s">
        <v>27</v>
      </c>
      <c r="L11245" t="s">
        <v>28</v>
      </c>
      <c r="M11245">
        <v>2</v>
      </c>
      <c r="N11245">
        <v>58.378889999999998</v>
      </c>
      <c r="O11245">
        <v>-135.07861</v>
      </c>
      <c r="P11245">
        <v>18</v>
      </c>
      <c r="Q11245">
        <v>3</v>
      </c>
    </row>
    <row r="11246" spans="1:17" x14ac:dyDescent="0.25">
      <c r="A11246" s="1">
        <v>41822</v>
      </c>
      <c r="B11246" s="2">
        <f t="shared" si="700"/>
        <v>2014</v>
      </c>
      <c r="C11246" s="2">
        <f t="shared" si="701"/>
        <v>7</v>
      </c>
      <c r="D11246" s="2">
        <f t="shared" si="702"/>
        <v>2</v>
      </c>
      <c r="E11246" s="2">
        <f t="shared" si="703"/>
        <v>4</v>
      </c>
      <c r="F11246" s="1" t="s">
        <v>792</v>
      </c>
      <c r="G11246" t="s">
        <v>26</v>
      </c>
      <c r="H11246" s="7" t="s">
        <v>747</v>
      </c>
      <c r="I11246" t="s">
        <v>15</v>
      </c>
      <c r="J11246" t="s">
        <v>10</v>
      </c>
      <c r="K11246" t="s">
        <v>27</v>
      </c>
      <c r="L11246" t="s">
        <v>28</v>
      </c>
      <c r="M11246">
        <v>1</v>
      </c>
      <c r="N11246">
        <v>58.378889999999998</v>
      </c>
      <c r="O11246">
        <v>-135.07861</v>
      </c>
      <c r="P11246">
        <v>7</v>
      </c>
      <c r="Q11246">
        <v>1</v>
      </c>
    </row>
    <row r="11247" spans="1:17" x14ac:dyDescent="0.25">
      <c r="A11247" s="1">
        <v>41823</v>
      </c>
      <c r="B11247" s="2">
        <f t="shared" si="700"/>
        <v>2014</v>
      </c>
      <c r="C11247" s="2">
        <f t="shared" si="701"/>
        <v>7</v>
      </c>
      <c r="D11247" s="2">
        <f t="shared" si="702"/>
        <v>3</v>
      </c>
      <c r="E11247" s="2">
        <f t="shared" si="703"/>
        <v>5</v>
      </c>
      <c r="F11247" s="1" t="s">
        <v>792</v>
      </c>
      <c r="G11247" t="s">
        <v>26</v>
      </c>
      <c r="H11247" s="7" t="s">
        <v>747</v>
      </c>
      <c r="I11247" t="s">
        <v>15</v>
      </c>
      <c r="J11247" t="s">
        <v>10</v>
      </c>
      <c r="K11247" t="s">
        <v>27</v>
      </c>
      <c r="L11247" t="s">
        <v>28</v>
      </c>
      <c r="M11247">
        <v>1</v>
      </c>
      <c r="N11247">
        <v>58.378889999999998</v>
      </c>
      <c r="O11247">
        <v>-135.07861</v>
      </c>
      <c r="P11247">
        <v>10</v>
      </c>
      <c r="Q11247">
        <v>3</v>
      </c>
    </row>
    <row r="11248" spans="1:17" x14ac:dyDescent="0.25">
      <c r="A11248" s="1">
        <v>42191</v>
      </c>
      <c r="B11248" s="2">
        <f t="shared" si="700"/>
        <v>2015</v>
      </c>
      <c r="C11248" s="2">
        <f t="shared" si="701"/>
        <v>7</v>
      </c>
      <c r="D11248" s="2">
        <f t="shared" si="702"/>
        <v>6</v>
      </c>
      <c r="E11248" s="2">
        <f t="shared" si="703"/>
        <v>2</v>
      </c>
      <c r="F11248" s="1" t="s">
        <v>792</v>
      </c>
      <c r="G11248" t="s">
        <v>26</v>
      </c>
      <c r="H11248" s="7" t="s">
        <v>747</v>
      </c>
      <c r="I11248" t="s">
        <v>15</v>
      </c>
      <c r="J11248" t="s">
        <v>10</v>
      </c>
      <c r="K11248" t="s">
        <v>27</v>
      </c>
      <c r="L11248" t="s">
        <v>28</v>
      </c>
      <c r="M11248">
        <v>2.5</v>
      </c>
      <c r="N11248">
        <v>58.378889999999998</v>
      </c>
      <c r="O11248">
        <v>-135.07861</v>
      </c>
      <c r="P11248">
        <v>5</v>
      </c>
      <c r="Q11248">
        <v>1</v>
      </c>
    </row>
    <row r="11249" spans="1:17" x14ac:dyDescent="0.25">
      <c r="A11249" s="1">
        <v>41827</v>
      </c>
      <c r="B11249" s="2">
        <f t="shared" si="700"/>
        <v>2014</v>
      </c>
      <c r="C11249" s="2">
        <f t="shared" si="701"/>
        <v>7</v>
      </c>
      <c r="D11249" s="2">
        <f t="shared" si="702"/>
        <v>7</v>
      </c>
      <c r="E11249" s="2">
        <f t="shared" si="703"/>
        <v>2</v>
      </c>
      <c r="F11249" s="1" t="s">
        <v>792</v>
      </c>
      <c r="G11249" t="s">
        <v>26</v>
      </c>
      <c r="H11249" s="7" t="s">
        <v>747</v>
      </c>
      <c r="I11249" t="s">
        <v>15</v>
      </c>
      <c r="J11249" t="s">
        <v>10</v>
      </c>
      <c r="K11249" t="s">
        <v>27</v>
      </c>
      <c r="L11249" t="s">
        <v>28</v>
      </c>
      <c r="M11249">
        <v>1.5</v>
      </c>
      <c r="N11249">
        <v>58.378889999999998</v>
      </c>
      <c r="O11249">
        <v>-135.07861</v>
      </c>
      <c r="P11249">
        <v>8</v>
      </c>
      <c r="Q11249">
        <v>2</v>
      </c>
    </row>
    <row r="11250" spans="1:17" x14ac:dyDescent="0.25">
      <c r="A11250" s="1">
        <v>41830</v>
      </c>
      <c r="B11250" s="2">
        <f t="shared" si="700"/>
        <v>2014</v>
      </c>
      <c r="C11250" s="2">
        <f t="shared" si="701"/>
        <v>7</v>
      </c>
      <c r="D11250" s="2">
        <f t="shared" si="702"/>
        <v>10</v>
      </c>
      <c r="E11250" s="2">
        <f t="shared" si="703"/>
        <v>5</v>
      </c>
      <c r="F11250" s="1" t="s">
        <v>792</v>
      </c>
      <c r="G11250" t="s">
        <v>26</v>
      </c>
      <c r="H11250" s="7" t="s">
        <v>747</v>
      </c>
      <c r="I11250" t="s">
        <v>15</v>
      </c>
      <c r="J11250" t="s">
        <v>10</v>
      </c>
      <c r="K11250" t="s">
        <v>27</v>
      </c>
      <c r="L11250" t="s">
        <v>28</v>
      </c>
      <c r="M11250">
        <v>1</v>
      </c>
      <c r="N11250">
        <v>58.378889999999998</v>
      </c>
      <c r="O11250">
        <v>-135.07861</v>
      </c>
      <c r="P11250">
        <v>5</v>
      </c>
      <c r="Q11250">
        <v>3</v>
      </c>
    </row>
    <row r="11251" spans="1:17" x14ac:dyDescent="0.25">
      <c r="A11251" s="1">
        <v>42196</v>
      </c>
      <c r="B11251" s="2">
        <f t="shared" si="700"/>
        <v>2015</v>
      </c>
      <c r="C11251" s="2">
        <f t="shared" si="701"/>
        <v>7</v>
      </c>
      <c r="D11251" s="2">
        <f t="shared" si="702"/>
        <v>11</v>
      </c>
      <c r="E11251" s="2">
        <f t="shared" si="703"/>
        <v>7</v>
      </c>
      <c r="F11251" s="1" t="s">
        <v>792</v>
      </c>
      <c r="G11251" t="s">
        <v>26</v>
      </c>
      <c r="H11251" s="7" t="s">
        <v>747</v>
      </c>
      <c r="I11251" t="s">
        <v>15</v>
      </c>
      <c r="J11251" t="s">
        <v>10</v>
      </c>
      <c r="K11251" t="s">
        <v>27</v>
      </c>
      <c r="L11251" t="s">
        <v>28</v>
      </c>
      <c r="M11251">
        <v>1.5</v>
      </c>
      <c r="N11251">
        <v>58.378889999999998</v>
      </c>
      <c r="O11251">
        <v>-135.07861</v>
      </c>
      <c r="P11251">
        <v>2</v>
      </c>
      <c r="Q11251">
        <v>1</v>
      </c>
    </row>
    <row r="11252" spans="1:17" x14ac:dyDescent="0.25">
      <c r="A11252" s="1">
        <v>40740</v>
      </c>
      <c r="B11252" s="2">
        <f t="shared" si="700"/>
        <v>2011</v>
      </c>
      <c r="C11252" s="2">
        <f t="shared" si="701"/>
        <v>7</v>
      </c>
      <c r="D11252" s="2">
        <f t="shared" si="702"/>
        <v>16</v>
      </c>
      <c r="E11252" s="2">
        <f t="shared" si="703"/>
        <v>7</v>
      </c>
      <c r="F11252" s="1" t="s">
        <v>792</v>
      </c>
      <c r="G11252" t="s">
        <v>26</v>
      </c>
      <c r="H11252" s="7" t="s">
        <v>747</v>
      </c>
      <c r="I11252" t="s">
        <v>15</v>
      </c>
      <c r="J11252" t="s">
        <v>10</v>
      </c>
      <c r="K11252" t="s">
        <v>27</v>
      </c>
      <c r="L11252" t="s">
        <v>28</v>
      </c>
      <c r="M11252">
        <v>0.5</v>
      </c>
      <c r="N11252">
        <v>58.378889999999998</v>
      </c>
      <c r="O11252">
        <v>-135.07861</v>
      </c>
      <c r="P11252">
        <v>3</v>
      </c>
      <c r="Q11252">
        <v>1</v>
      </c>
    </row>
    <row r="11253" spans="1:17" x14ac:dyDescent="0.25">
      <c r="A11253" s="1">
        <v>41840</v>
      </c>
      <c r="B11253" s="2">
        <f t="shared" si="700"/>
        <v>2014</v>
      </c>
      <c r="C11253" s="2">
        <f t="shared" si="701"/>
        <v>7</v>
      </c>
      <c r="D11253" s="2">
        <f t="shared" si="702"/>
        <v>20</v>
      </c>
      <c r="E11253" s="2">
        <f t="shared" si="703"/>
        <v>1</v>
      </c>
      <c r="F11253" s="1" t="s">
        <v>792</v>
      </c>
      <c r="G11253" t="s">
        <v>26</v>
      </c>
      <c r="H11253" s="7" t="s">
        <v>747</v>
      </c>
      <c r="I11253" t="s">
        <v>15</v>
      </c>
      <c r="J11253" t="s">
        <v>10</v>
      </c>
      <c r="K11253" t="s">
        <v>27</v>
      </c>
      <c r="L11253" t="s">
        <v>28</v>
      </c>
      <c r="M11253">
        <v>2</v>
      </c>
      <c r="N11253">
        <v>58.378889999999998</v>
      </c>
      <c r="O11253">
        <v>-135.07861</v>
      </c>
      <c r="P11253">
        <v>4</v>
      </c>
      <c r="Q11253">
        <v>1</v>
      </c>
    </row>
    <row r="11254" spans="1:17" x14ac:dyDescent="0.25">
      <c r="A11254" s="1">
        <v>42205</v>
      </c>
      <c r="B11254" s="2">
        <f t="shared" si="700"/>
        <v>2015</v>
      </c>
      <c r="C11254" s="2">
        <f t="shared" si="701"/>
        <v>7</v>
      </c>
      <c r="D11254" s="2">
        <f t="shared" si="702"/>
        <v>20</v>
      </c>
      <c r="E11254" s="2">
        <f t="shared" si="703"/>
        <v>2</v>
      </c>
      <c r="F11254" s="1" t="s">
        <v>792</v>
      </c>
      <c r="G11254" t="s">
        <v>26</v>
      </c>
      <c r="H11254" s="7" t="s">
        <v>747</v>
      </c>
      <c r="I11254" t="s">
        <v>15</v>
      </c>
      <c r="J11254" t="s">
        <v>10</v>
      </c>
      <c r="K11254" t="s">
        <v>27</v>
      </c>
      <c r="L11254" t="s">
        <v>28</v>
      </c>
      <c r="M11254">
        <v>1</v>
      </c>
      <c r="N11254">
        <v>58.378889999999998</v>
      </c>
      <c r="O11254">
        <v>-135.07861</v>
      </c>
      <c r="P11254">
        <v>6</v>
      </c>
      <c r="Q11254">
        <v>1</v>
      </c>
    </row>
    <row r="11255" spans="1:17" x14ac:dyDescent="0.25">
      <c r="A11255" s="1">
        <v>41841</v>
      </c>
      <c r="B11255" s="2">
        <f t="shared" si="700"/>
        <v>2014</v>
      </c>
      <c r="C11255" s="2">
        <f t="shared" si="701"/>
        <v>7</v>
      </c>
      <c r="D11255" s="2">
        <f t="shared" si="702"/>
        <v>21</v>
      </c>
      <c r="E11255" s="2">
        <f t="shared" si="703"/>
        <v>2</v>
      </c>
      <c r="F11255" s="1" t="s">
        <v>792</v>
      </c>
      <c r="G11255" t="s">
        <v>26</v>
      </c>
      <c r="H11255" s="7" t="s">
        <v>747</v>
      </c>
      <c r="I11255" t="s">
        <v>15</v>
      </c>
      <c r="J11255" t="s">
        <v>10</v>
      </c>
      <c r="K11255" t="s">
        <v>27</v>
      </c>
      <c r="L11255" t="s">
        <v>28</v>
      </c>
      <c r="M11255">
        <v>1</v>
      </c>
      <c r="N11255">
        <v>58.378889999999998</v>
      </c>
      <c r="O11255">
        <v>-135.07861</v>
      </c>
      <c r="P11255">
        <v>5</v>
      </c>
      <c r="Q11255">
        <v>1</v>
      </c>
    </row>
    <row r="11256" spans="1:17" x14ac:dyDescent="0.25">
      <c r="A11256" s="1">
        <v>41844</v>
      </c>
      <c r="B11256" s="2">
        <f t="shared" si="700"/>
        <v>2014</v>
      </c>
      <c r="C11256" s="2">
        <f t="shared" si="701"/>
        <v>7</v>
      </c>
      <c r="D11256" s="2">
        <f t="shared" si="702"/>
        <v>24</v>
      </c>
      <c r="E11256" s="2">
        <f t="shared" si="703"/>
        <v>5</v>
      </c>
      <c r="F11256" s="1" t="s">
        <v>792</v>
      </c>
      <c r="G11256" t="s">
        <v>26</v>
      </c>
      <c r="H11256" s="7" t="s">
        <v>747</v>
      </c>
      <c r="I11256" t="s">
        <v>15</v>
      </c>
      <c r="J11256" t="s">
        <v>10</v>
      </c>
      <c r="K11256" t="s">
        <v>27</v>
      </c>
      <c r="L11256" t="s">
        <v>28</v>
      </c>
      <c r="M11256">
        <v>1.5</v>
      </c>
      <c r="N11256">
        <v>58.378889999999998</v>
      </c>
      <c r="O11256">
        <v>-135.07861</v>
      </c>
      <c r="P11256">
        <v>6</v>
      </c>
      <c r="Q11256">
        <v>1</v>
      </c>
    </row>
    <row r="11257" spans="1:17" x14ac:dyDescent="0.25">
      <c r="A11257" s="1">
        <v>41847</v>
      </c>
      <c r="B11257" s="2">
        <f t="shared" si="700"/>
        <v>2014</v>
      </c>
      <c r="C11257" s="2">
        <f t="shared" si="701"/>
        <v>7</v>
      </c>
      <c r="D11257" s="2">
        <f t="shared" si="702"/>
        <v>27</v>
      </c>
      <c r="E11257" s="2">
        <f t="shared" si="703"/>
        <v>1</v>
      </c>
      <c r="F11257" s="1" t="s">
        <v>792</v>
      </c>
      <c r="G11257" t="s">
        <v>26</v>
      </c>
      <c r="H11257" s="7" t="s">
        <v>747</v>
      </c>
      <c r="I11257" t="s">
        <v>15</v>
      </c>
      <c r="J11257" t="s">
        <v>10</v>
      </c>
      <c r="K11257" t="s">
        <v>27</v>
      </c>
      <c r="L11257" t="s">
        <v>28</v>
      </c>
      <c r="M11257">
        <v>1</v>
      </c>
      <c r="N11257">
        <v>58.378889999999998</v>
      </c>
      <c r="O11257">
        <v>-135.07861</v>
      </c>
      <c r="P11257">
        <v>4</v>
      </c>
      <c r="Q11257">
        <v>1</v>
      </c>
    </row>
    <row r="11258" spans="1:17" x14ac:dyDescent="0.25">
      <c r="A11258" s="1">
        <v>41850</v>
      </c>
      <c r="B11258" s="2">
        <f t="shared" si="700"/>
        <v>2014</v>
      </c>
      <c r="C11258" s="2">
        <f t="shared" si="701"/>
        <v>7</v>
      </c>
      <c r="D11258" s="2">
        <f t="shared" si="702"/>
        <v>30</v>
      </c>
      <c r="E11258" s="2">
        <f t="shared" si="703"/>
        <v>4</v>
      </c>
      <c r="F11258" s="1" t="s">
        <v>792</v>
      </c>
      <c r="G11258" t="s">
        <v>26</v>
      </c>
      <c r="H11258" s="7" t="s">
        <v>747</v>
      </c>
      <c r="I11258" t="s">
        <v>15</v>
      </c>
      <c r="J11258" t="s">
        <v>10</v>
      </c>
      <c r="K11258" t="s">
        <v>27</v>
      </c>
      <c r="L11258" t="s">
        <v>28</v>
      </c>
      <c r="M11258">
        <v>1</v>
      </c>
      <c r="N11258">
        <v>58.378889999999998</v>
      </c>
      <c r="O11258">
        <v>-135.07861</v>
      </c>
      <c r="P11258">
        <v>5</v>
      </c>
      <c r="Q11258">
        <v>1</v>
      </c>
    </row>
    <row r="11259" spans="1:17" x14ac:dyDescent="0.25">
      <c r="A11259" s="1">
        <v>41486</v>
      </c>
      <c r="B11259" s="2">
        <f t="shared" si="700"/>
        <v>2013</v>
      </c>
      <c r="C11259" s="2">
        <f t="shared" si="701"/>
        <v>7</v>
      </c>
      <c r="D11259" s="2">
        <f t="shared" si="702"/>
        <v>31</v>
      </c>
      <c r="E11259" s="2">
        <f t="shared" si="703"/>
        <v>4</v>
      </c>
      <c r="F11259" s="1" t="s">
        <v>792</v>
      </c>
      <c r="G11259" t="s">
        <v>26</v>
      </c>
      <c r="H11259" s="7" t="s">
        <v>747</v>
      </c>
      <c r="I11259" t="s">
        <v>15</v>
      </c>
      <c r="J11259" t="s">
        <v>10</v>
      </c>
      <c r="K11259" t="s">
        <v>27</v>
      </c>
      <c r="L11259" t="s">
        <v>28</v>
      </c>
      <c r="M11259">
        <v>4</v>
      </c>
      <c r="N11259">
        <v>58.378889999999998</v>
      </c>
      <c r="O11259">
        <v>-135.07861</v>
      </c>
      <c r="P11259">
        <v>33</v>
      </c>
      <c r="Q11259">
        <v>1</v>
      </c>
    </row>
    <row r="11260" spans="1:17" x14ac:dyDescent="0.25">
      <c r="A11260" s="1">
        <v>41853</v>
      </c>
      <c r="B11260" s="2">
        <f t="shared" si="700"/>
        <v>2014</v>
      </c>
      <c r="C11260" s="2">
        <f t="shared" si="701"/>
        <v>8</v>
      </c>
      <c r="D11260" s="2">
        <f t="shared" si="702"/>
        <v>2</v>
      </c>
      <c r="E11260" s="2">
        <f t="shared" si="703"/>
        <v>7</v>
      </c>
      <c r="F11260" s="1" t="s">
        <v>792</v>
      </c>
      <c r="G11260" t="s">
        <v>26</v>
      </c>
      <c r="H11260" s="7" t="s">
        <v>747</v>
      </c>
      <c r="I11260" t="s">
        <v>15</v>
      </c>
      <c r="J11260" t="s">
        <v>10</v>
      </c>
      <c r="K11260" t="s">
        <v>27</v>
      </c>
      <c r="L11260" t="s">
        <v>28</v>
      </c>
      <c r="M11260">
        <v>1</v>
      </c>
      <c r="N11260">
        <v>58.378889999999998</v>
      </c>
      <c r="O11260">
        <v>-135.07861</v>
      </c>
      <c r="P11260">
        <v>5</v>
      </c>
      <c r="Q11260">
        <v>1</v>
      </c>
    </row>
    <row r="11261" spans="1:17" x14ac:dyDescent="0.25">
      <c r="A11261" s="1">
        <v>41854</v>
      </c>
      <c r="B11261" s="2">
        <f t="shared" si="700"/>
        <v>2014</v>
      </c>
      <c r="C11261" s="2">
        <f t="shared" si="701"/>
        <v>8</v>
      </c>
      <c r="D11261" s="2">
        <f t="shared" si="702"/>
        <v>3</v>
      </c>
      <c r="E11261" s="2">
        <f t="shared" si="703"/>
        <v>1</v>
      </c>
      <c r="F11261" s="1" t="s">
        <v>792</v>
      </c>
      <c r="G11261" t="s">
        <v>26</v>
      </c>
      <c r="H11261" s="7" t="s">
        <v>747</v>
      </c>
      <c r="I11261" t="s">
        <v>15</v>
      </c>
      <c r="J11261" t="s">
        <v>10</v>
      </c>
      <c r="K11261" t="s">
        <v>27</v>
      </c>
      <c r="L11261" t="s">
        <v>28</v>
      </c>
      <c r="M11261">
        <v>1.5</v>
      </c>
      <c r="N11261">
        <v>58.378889999999998</v>
      </c>
      <c r="O11261">
        <v>-135.07861</v>
      </c>
      <c r="P11261">
        <v>8</v>
      </c>
      <c r="Q11261">
        <v>2</v>
      </c>
    </row>
    <row r="11262" spans="1:17" x14ac:dyDescent="0.25">
      <c r="A11262" s="1">
        <v>41855</v>
      </c>
      <c r="B11262" s="2">
        <f t="shared" si="700"/>
        <v>2014</v>
      </c>
      <c r="C11262" s="2">
        <f t="shared" si="701"/>
        <v>8</v>
      </c>
      <c r="D11262" s="2">
        <f t="shared" si="702"/>
        <v>4</v>
      </c>
      <c r="E11262" s="2">
        <f t="shared" si="703"/>
        <v>2</v>
      </c>
      <c r="F11262" s="1" t="s">
        <v>792</v>
      </c>
      <c r="G11262" t="s">
        <v>26</v>
      </c>
      <c r="H11262" s="7" t="s">
        <v>747</v>
      </c>
      <c r="I11262" t="s">
        <v>15</v>
      </c>
      <c r="J11262" t="s">
        <v>10</v>
      </c>
      <c r="K11262" t="s">
        <v>27</v>
      </c>
      <c r="L11262" t="s">
        <v>28</v>
      </c>
      <c r="M11262">
        <v>4</v>
      </c>
      <c r="N11262">
        <v>58.378889999999998</v>
      </c>
      <c r="O11262">
        <v>-135.07861</v>
      </c>
      <c r="P11262">
        <v>9</v>
      </c>
      <c r="Q11262">
        <v>1</v>
      </c>
    </row>
    <row r="11263" spans="1:17" x14ac:dyDescent="0.25">
      <c r="A11263" s="1">
        <v>40772</v>
      </c>
      <c r="B11263" s="2">
        <f t="shared" si="700"/>
        <v>2011</v>
      </c>
      <c r="C11263" s="2">
        <f t="shared" si="701"/>
        <v>8</v>
      </c>
      <c r="D11263" s="2">
        <f t="shared" si="702"/>
        <v>17</v>
      </c>
      <c r="E11263" s="2">
        <f t="shared" si="703"/>
        <v>4</v>
      </c>
      <c r="F11263" s="1" t="s">
        <v>792</v>
      </c>
      <c r="G11263" t="s">
        <v>26</v>
      </c>
      <c r="H11263" s="7" t="s">
        <v>747</v>
      </c>
      <c r="I11263" t="s">
        <v>15</v>
      </c>
      <c r="J11263" t="s">
        <v>10</v>
      </c>
      <c r="K11263" t="s">
        <v>27</v>
      </c>
      <c r="L11263" t="s">
        <v>28</v>
      </c>
      <c r="M11263">
        <v>1</v>
      </c>
      <c r="N11263">
        <v>58.378889999999998</v>
      </c>
      <c r="O11263">
        <v>-135.07861</v>
      </c>
      <c r="P11263">
        <v>4</v>
      </c>
      <c r="Q11263">
        <v>1</v>
      </c>
    </row>
    <row r="11264" spans="1:17" x14ac:dyDescent="0.25">
      <c r="A11264" s="1">
        <v>40780</v>
      </c>
      <c r="B11264" s="2">
        <f t="shared" si="700"/>
        <v>2011</v>
      </c>
      <c r="C11264" s="2">
        <f t="shared" si="701"/>
        <v>8</v>
      </c>
      <c r="D11264" s="2">
        <f t="shared" si="702"/>
        <v>25</v>
      </c>
      <c r="E11264" s="2">
        <f t="shared" si="703"/>
        <v>5</v>
      </c>
      <c r="F11264" s="1" t="s">
        <v>792</v>
      </c>
      <c r="G11264" t="s">
        <v>26</v>
      </c>
      <c r="H11264" s="7" t="s">
        <v>747</v>
      </c>
      <c r="I11264" t="s">
        <v>15</v>
      </c>
      <c r="J11264" t="s">
        <v>10</v>
      </c>
      <c r="K11264" t="s">
        <v>27</v>
      </c>
      <c r="L11264" t="s">
        <v>28</v>
      </c>
      <c r="M11264">
        <v>1</v>
      </c>
      <c r="N11264">
        <v>58.378889999999998</v>
      </c>
      <c r="O11264">
        <v>-135.07861</v>
      </c>
      <c r="P11264">
        <v>5</v>
      </c>
      <c r="Q11264">
        <v>1</v>
      </c>
    </row>
    <row r="11265" spans="1:17" x14ac:dyDescent="0.25">
      <c r="A11265" s="1">
        <v>41879</v>
      </c>
      <c r="B11265" s="2">
        <f t="shared" si="700"/>
        <v>2014</v>
      </c>
      <c r="C11265" s="2">
        <f t="shared" si="701"/>
        <v>8</v>
      </c>
      <c r="D11265" s="2">
        <f t="shared" si="702"/>
        <v>28</v>
      </c>
      <c r="E11265" s="2">
        <f t="shared" si="703"/>
        <v>5</v>
      </c>
      <c r="F11265" s="1" t="s">
        <v>792</v>
      </c>
      <c r="G11265" t="s">
        <v>26</v>
      </c>
      <c r="H11265" s="7" t="s">
        <v>747</v>
      </c>
      <c r="I11265" t="s">
        <v>15</v>
      </c>
      <c r="J11265" t="s">
        <v>10</v>
      </c>
      <c r="K11265" t="s">
        <v>27</v>
      </c>
      <c r="L11265" t="s">
        <v>28</v>
      </c>
      <c r="M11265">
        <v>2.5</v>
      </c>
      <c r="N11265">
        <v>58.378889999999998</v>
      </c>
      <c r="O11265">
        <v>-135.07861</v>
      </c>
      <c r="P11265">
        <v>4</v>
      </c>
      <c r="Q11265">
        <v>2</v>
      </c>
    </row>
    <row r="11266" spans="1:17" x14ac:dyDescent="0.25">
      <c r="A11266" s="1">
        <v>40784</v>
      </c>
      <c r="B11266" s="2">
        <f t="shared" ref="B11266:B11329" si="704">YEAR(A11266)</f>
        <v>2011</v>
      </c>
      <c r="C11266" s="2">
        <f t="shared" ref="C11266:C11329" si="705">MONTH(A11266)</f>
        <v>8</v>
      </c>
      <c r="D11266" s="2">
        <f t="shared" ref="D11266:D11329" si="706">DAY(A11266)</f>
        <v>29</v>
      </c>
      <c r="E11266" s="2">
        <f t="shared" ref="E11266:E11329" si="707">WEEKDAY(A11266)</f>
        <v>2</v>
      </c>
      <c r="F11266" s="1" t="s">
        <v>792</v>
      </c>
      <c r="G11266" t="s">
        <v>26</v>
      </c>
      <c r="H11266" s="7" t="s">
        <v>747</v>
      </c>
      <c r="I11266" t="s">
        <v>15</v>
      </c>
      <c r="J11266" t="s">
        <v>10</v>
      </c>
      <c r="K11266" t="s">
        <v>27</v>
      </c>
      <c r="L11266" t="s">
        <v>28</v>
      </c>
      <c r="M11266">
        <v>1</v>
      </c>
      <c r="N11266">
        <v>58.378889999999998</v>
      </c>
      <c r="O11266">
        <v>-135.07861</v>
      </c>
      <c r="P11266">
        <v>4</v>
      </c>
      <c r="Q11266">
        <v>1</v>
      </c>
    </row>
    <row r="11267" spans="1:17" x14ac:dyDescent="0.25">
      <c r="A11267" s="1">
        <v>41516</v>
      </c>
      <c r="B11267" s="2">
        <f t="shared" si="704"/>
        <v>2013</v>
      </c>
      <c r="C11267" s="2">
        <f t="shared" si="705"/>
        <v>8</v>
      </c>
      <c r="D11267" s="2">
        <f t="shared" si="706"/>
        <v>30</v>
      </c>
      <c r="E11267" s="2">
        <f t="shared" si="707"/>
        <v>6</v>
      </c>
      <c r="F11267" s="1" t="s">
        <v>792</v>
      </c>
      <c r="G11267" t="s">
        <v>26</v>
      </c>
      <c r="H11267" s="7" t="s">
        <v>747</v>
      </c>
      <c r="I11267" t="s">
        <v>15</v>
      </c>
      <c r="J11267" t="s">
        <v>10</v>
      </c>
      <c r="K11267" t="s">
        <v>27</v>
      </c>
      <c r="L11267" t="s">
        <v>28</v>
      </c>
      <c r="M11267">
        <v>4</v>
      </c>
      <c r="N11267">
        <v>58.378889999999998</v>
      </c>
      <c r="O11267">
        <v>-135.07861</v>
      </c>
      <c r="P11267">
        <v>4</v>
      </c>
      <c r="Q11267">
        <v>1</v>
      </c>
    </row>
    <row r="11268" spans="1:17" x14ac:dyDescent="0.25">
      <c r="A11268" s="1">
        <v>40786</v>
      </c>
      <c r="B11268" s="2">
        <f t="shared" si="704"/>
        <v>2011</v>
      </c>
      <c r="C11268" s="2">
        <f t="shared" si="705"/>
        <v>8</v>
      </c>
      <c r="D11268" s="2">
        <f t="shared" si="706"/>
        <v>31</v>
      </c>
      <c r="E11268" s="2">
        <f t="shared" si="707"/>
        <v>4</v>
      </c>
      <c r="F11268" s="1" t="s">
        <v>792</v>
      </c>
      <c r="G11268" t="s">
        <v>26</v>
      </c>
      <c r="H11268" s="7" t="s">
        <v>747</v>
      </c>
      <c r="I11268" t="s">
        <v>15</v>
      </c>
      <c r="J11268" t="s">
        <v>10</v>
      </c>
      <c r="K11268" t="s">
        <v>27</v>
      </c>
      <c r="L11268" t="s">
        <v>28</v>
      </c>
      <c r="M11268">
        <v>2.5</v>
      </c>
      <c r="N11268">
        <v>58.378889999999998</v>
      </c>
      <c r="O11268">
        <v>-135.07861</v>
      </c>
      <c r="P11268">
        <v>4</v>
      </c>
      <c r="Q11268">
        <v>1</v>
      </c>
    </row>
    <row r="11269" spans="1:17" x14ac:dyDescent="0.25">
      <c r="A11269" s="1">
        <v>40787</v>
      </c>
      <c r="B11269" s="2">
        <f t="shared" si="704"/>
        <v>2011</v>
      </c>
      <c r="C11269" s="2">
        <f t="shared" si="705"/>
        <v>9</v>
      </c>
      <c r="D11269" s="2">
        <f t="shared" si="706"/>
        <v>1</v>
      </c>
      <c r="E11269" s="2">
        <f t="shared" si="707"/>
        <v>5</v>
      </c>
      <c r="F11269" s="1" t="s">
        <v>792</v>
      </c>
      <c r="G11269" t="s">
        <v>26</v>
      </c>
      <c r="H11269" s="7" t="s">
        <v>747</v>
      </c>
      <c r="I11269" t="s">
        <v>15</v>
      </c>
      <c r="J11269" t="s">
        <v>10</v>
      </c>
      <c r="K11269" t="s">
        <v>27</v>
      </c>
      <c r="L11269" t="s">
        <v>28</v>
      </c>
      <c r="M11269">
        <v>3</v>
      </c>
      <c r="N11269">
        <v>58.378889999999998</v>
      </c>
      <c r="O11269">
        <v>-135.07861</v>
      </c>
      <c r="P11269">
        <v>6</v>
      </c>
      <c r="Q11269">
        <v>1</v>
      </c>
    </row>
    <row r="11270" spans="1:17" x14ac:dyDescent="0.25">
      <c r="A11270" s="1">
        <v>41883</v>
      </c>
      <c r="B11270" s="2">
        <f t="shared" si="704"/>
        <v>2014</v>
      </c>
      <c r="C11270" s="2">
        <f t="shared" si="705"/>
        <v>9</v>
      </c>
      <c r="D11270" s="2">
        <f t="shared" si="706"/>
        <v>1</v>
      </c>
      <c r="E11270" s="2">
        <f t="shared" si="707"/>
        <v>2</v>
      </c>
      <c r="F11270" s="1" t="s">
        <v>792</v>
      </c>
      <c r="G11270" t="s">
        <v>26</v>
      </c>
      <c r="H11270" s="7" t="s">
        <v>747</v>
      </c>
      <c r="I11270" t="s">
        <v>15</v>
      </c>
      <c r="J11270" t="s">
        <v>10</v>
      </c>
      <c r="K11270" t="s">
        <v>27</v>
      </c>
      <c r="L11270" t="s">
        <v>28</v>
      </c>
      <c r="M11270">
        <v>1</v>
      </c>
      <c r="N11270">
        <v>58.378889999999998</v>
      </c>
      <c r="O11270">
        <v>-135.07861</v>
      </c>
      <c r="P11270">
        <v>8</v>
      </c>
      <c r="Q11270">
        <v>1</v>
      </c>
    </row>
    <row r="11271" spans="1:17" x14ac:dyDescent="0.25">
      <c r="A11271" s="1">
        <v>41890</v>
      </c>
      <c r="B11271" s="2">
        <f t="shared" si="704"/>
        <v>2014</v>
      </c>
      <c r="C11271" s="2">
        <f t="shared" si="705"/>
        <v>9</v>
      </c>
      <c r="D11271" s="2">
        <f t="shared" si="706"/>
        <v>8</v>
      </c>
      <c r="E11271" s="2">
        <f t="shared" si="707"/>
        <v>2</v>
      </c>
      <c r="F11271" s="1" t="s">
        <v>792</v>
      </c>
      <c r="G11271" t="s">
        <v>26</v>
      </c>
      <c r="H11271" s="7" t="s">
        <v>747</v>
      </c>
      <c r="I11271" t="s">
        <v>15</v>
      </c>
      <c r="J11271" t="s">
        <v>10</v>
      </c>
      <c r="K11271" t="s">
        <v>27</v>
      </c>
      <c r="L11271" t="s">
        <v>28</v>
      </c>
      <c r="M11271">
        <v>2.5</v>
      </c>
      <c r="N11271">
        <v>58.378889999999998</v>
      </c>
      <c r="O11271">
        <v>-135.07861</v>
      </c>
      <c r="P11271">
        <v>8</v>
      </c>
      <c r="Q11271">
        <v>2</v>
      </c>
    </row>
    <row r="11272" spans="1:17" x14ac:dyDescent="0.25">
      <c r="A11272" s="1">
        <v>40796</v>
      </c>
      <c r="B11272" s="2">
        <f t="shared" si="704"/>
        <v>2011</v>
      </c>
      <c r="C11272" s="2">
        <f t="shared" si="705"/>
        <v>9</v>
      </c>
      <c r="D11272" s="2">
        <f t="shared" si="706"/>
        <v>10</v>
      </c>
      <c r="E11272" s="2">
        <f t="shared" si="707"/>
        <v>7</v>
      </c>
      <c r="F11272" s="1" t="s">
        <v>792</v>
      </c>
      <c r="G11272" t="s">
        <v>26</v>
      </c>
      <c r="H11272" s="7" t="s">
        <v>747</v>
      </c>
      <c r="I11272" t="s">
        <v>15</v>
      </c>
      <c r="J11272" t="s">
        <v>10</v>
      </c>
      <c r="K11272" t="s">
        <v>27</v>
      </c>
      <c r="L11272" t="s">
        <v>28</v>
      </c>
      <c r="M11272">
        <v>3</v>
      </c>
      <c r="N11272">
        <v>58.378889999999998</v>
      </c>
      <c r="O11272">
        <v>-135.07861</v>
      </c>
      <c r="P11272">
        <v>3</v>
      </c>
      <c r="Q11272">
        <v>1</v>
      </c>
    </row>
    <row r="11273" spans="1:17" x14ac:dyDescent="0.25">
      <c r="A11273" s="1">
        <v>40797</v>
      </c>
      <c r="B11273" s="2">
        <f t="shared" si="704"/>
        <v>2011</v>
      </c>
      <c r="C11273" s="2">
        <f t="shared" si="705"/>
        <v>9</v>
      </c>
      <c r="D11273" s="2">
        <f t="shared" si="706"/>
        <v>11</v>
      </c>
      <c r="E11273" s="2">
        <f t="shared" si="707"/>
        <v>1</v>
      </c>
      <c r="F11273" s="1" t="s">
        <v>792</v>
      </c>
      <c r="G11273" t="s">
        <v>26</v>
      </c>
      <c r="H11273" s="7" t="s">
        <v>747</v>
      </c>
      <c r="I11273" t="s">
        <v>15</v>
      </c>
      <c r="J11273" t="s">
        <v>10</v>
      </c>
      <c r="K11273" t="s">
        <v>27</v>
      </c>
      <c r="L11273" t="s">
        <v>28</v>
      </c>
      <c r="M11273">
        <v>3</v>
      </c>
      <c r="N11273">
        <v>58.378889999999998</v>
      </c>
      <c r="O11273">
        <v>-135.07861</v>
      </c>
      <c r="P11273">
        <v>4</v>
      </c>
      <c r="Q11273">
        <v>1</v>
      </c>
    </row>
    <row r="11274" spans="1:17" x14ac:dyDescent="0.25">
      <c r="A11274" s="1">
        <v>40801</v>
      </c>
      <c r="B11274" s="2">
        <f t="shared" si="704"/>
        <v>2011</v>
      </c>
      <c r="C11274" s="2">
        <f t="shared" si="705"/>
        <v>9</v>
      </c>
      <c r="D11274" s="2">
        <f t="shared" si="706"/>
        <v>15</v>
      </c>
      <c r="E11274" s="2">
        <f t="shared" si="707"/>
        <v>5</v>
      </c>
      <c r="F11274" s="1" t="s">
        <v>793</v>
      </c>
      <c r="G11274" t="s">
        <v>26</v>
      </c>
      <c r="H11274" s="7" t="s">
        <v>747</v>
      </c>
      <c r="I11274" t="s">
        <v>15</v>
      </c>
      <c r="J11274" t="s">
        <v>10</v>
      </c>
      <c r="K11274" t="s">
        <v>27</v>
      </c>
      <c r="L11274" t="s">
        <v>28</v>
      </c>
      <c r="M11274">
        <v>3</v>
      </c>
      <c r="N11274">
        <v>58.378889999999998</v>
      </c>
      <c r="O11274">
        <v>-135.07861</v>
      </c>
      <c r="P11274">
        <v>4</v>
      </c>
      <c r="Q11274">
        <v>1</v>
      </c>
    </row>
    <row r="11275" spans="1:17" x14ac:dyDescent="0.25">
      <c r="A11275" s="1">
        <v>41400</v>
      </c>
      <c r="B11275" s="2">
        <f t="shared" si="704"/>
        <v>2013</v>
      </c>
      <c r="C11275" s="2">
        <f t="shared" si="705"/>
        <v>5</v>
      </c>
      <c r="D11275" s="2">
        <f t="shared" si="706"/>
        <v>6</v>
      </c>
      <c r="E11275" s="2">
        <f t="shared" si="707"/>
        <v>2</v>
      </c>
      <c r="F11275" s="1" t="s">
        <v>791</v>
      </c>
      <c r="G11275" t="s">
        <v>26</v>
      </c>
      <c r="H11275" s="7" t="s">
        <v>747</v>
      </c>
      <c r="I11275" t="s">
        <v>15</v>
      </c>
      <c r="J11275" t="s">
        <v>10</v>
      </c>
      <c r="K11275" t="s">
        <v>11</v>
      </c>
      <c r="L11275" t="s">
        <v>12</v>
      </c>
      <c r="M11275">
        <v>16</v>
      </c>
      <c r="N11275">
        <v>58.378889999999998</v>
      </c>
      <c r="O11275">
        <v>-135.07861</v>
      </c>
      <c r="P11275">
        <v>10</v>
      </c>
      <c r="Q11275">
        <v>1</v>
      </c>
    </row>
    <row r="11276" spans="1:17" x14ac:dyDescent="0.25">
      <c r="A11276" s="1">
        <v>41401</v>
      </c>
      <c r="B11276" s="2">
        <f t="shared" si="704"/>
        <v>2013</v>
      </c>
      <c r="C11276" s="2">
        <f t="shared" si="705"/>
        <v>5</v>
      </c>
      <c r="D11276" s="2">
        <f t="shared" si="706"/>
        <v>7</v>
      </c>
      <c r="E11276" s="2">
        <f t="shared" si="707"/>
        <v>3</v>
      </c>
      <c r="F11276" s="1" t="s">
        <v>791</v>
      </c>
      <c r="G11276" t="s">
        <v>26</v>
      </c>
      <c r="H11276" s="7" t="s">
        <v>747</v>
      </c>
      <c r="I11276" t="s">
        <v>15</v>
      </c>
      <c r="J11276" t="s">
        <v>10</v>
      </c>
      <c r="K11276" t="s">
        <v>11</v>
      </c>
      <c r="L11276" t="s">
        <v>12</v>
      </c>
      <c r="M11276">
        <v>24</v>
      </c>
      <c r="N11276">
        <v>58.378889999999998</v>
      </c>
      <c r="O11276">
        <v>-135.07861</v>
      </c>
      <c r="P11276">
        <v>10</v>
      </c>
      <c r="Q11276">
        <v>1</v>
      </c>
    </row>
    <row r="11277" spans="1:17" x14ac:dyDescent="0.25">
      <c r="A11277" s="1">
        <v>41402</v>
      </c>
      <c r="B11277" s="2">
        <f t="shared" si="704"/>
        <v>2013</v>
      </c>
      <c r="C11277" s="2">
        <f t="shared" si="705"/>
        <v>5</v>
      </c>
      <c r="D11277" s="2">
        <f t="shared" si="706"/>
        <v>8</v>
      </c>
      <c r="E11277" s="2">
        <f t="shared" si="707"/>
        <v>4</v>
      </c>
      <c r="F11277" s="1" t="s">
        <v>791</v>
      </c>
      <c r="G11277" t="s">
        <v>26</v>
      </c>
      <c r="H11277" s="7" t="s">
        <v>747</v>
      </c>
      <c r="I11277" t="s">
        <v>15</v>
      </c>
      <c r="J11277" t="s">
        <v>10</v>
      </c>
      <c r="K11277" t="s">
        <v>11</v>
      </c>
      <c r="L11277" t="s">
        <v>12</v>
      </c>
      <c r="M11277">
        <v>24</v>
      </c>
      <c r="N11277">
        <v>58.378889999999998</v>
      </c>
      <c r="O11277">
        <v>-135.07861</v>
      </c>
      <c r="P11277">
        <v>10</v>
      </c>
      <c r="Q11277">
        <v>1</v>
      </c>
    </row>
    <row r="11278" spans="1:17" x14ac:dyDescent="0.25">
      <c r="A11278" s="1">
        <v>41403</v>
      </c>
      <c r="B11278" s="2">
        <f t="shared" si="704"/>
        <v>2013</v>
      </c>
      <c r="C11278" s="2">
        <f t="shared" si="705"/>
        <v>5</v>
      </c>
      <c r="D11278" s="2">
        <f t="shared" si="706"/>
        <v>9</v>
      </c>
      <c r="E11278" s="2">
        <f t="shared" si="707"/>
        <v>5</v>
      </c>
      <c r="F11278" s="1" t="s">
        <v>791</v>
      </c>
      <c r="G11278" t="s">
        <v>26</v>
      </c>
      <c r="H11278" s="7" t="s">
        <v>747</v>
      </c>
      <c r="I11278" t="s">
        <v>15</v>
      </c>
      <c r="J11278" t="s">
        <v>10</v>
      </c>
      <c r="K11278" t="s">
        <v>11</v>
      </c>
      <c r="L11278" t="s">
        <v>12</v>
      </c>
      <c r="M11278">
        <v>24</v>
      </c>
      <c r="N11278">
        <v>58.378889999999998</v>
      </c>
      <c r="O11278">
        <v>-135.07861</v>
      </c>
      <c r="P11278">
        <v>10</v>
      </c>
      <c r="Q11278">
        <v>1</v>
      </c>
    </row>
    <row r="11279" spans="1:17" x14ac:dyDescent="0.25">
      <c r="A11279" s="1">
        <v>41404</v>
      </c>
      <c r="B11279" s="2">
        <f t="shared" si="704"/>
        <v>2013</v>
      </c>
      <c r="C11279" s="2">
        <f t="shared" si="705"/>
        <v>5</v>
      </c>
      <c r="D11279" s="2">
        <f t="shared" si="706"/>
        <v>10</v>
      </c>
      <c r="E11279" s="2">
        <f t="shared" si="707"/>
        <v>6</v>
      </c>
      <c r="F11279" s="1" t="s">
        <v>791</v>
      </c>
      <c r="G11279" t="s">
        <v>26</v>
      </c>
      <c r="H11279" s="7" t="s">
        <v>747</v>
      </c>
      <c r="I11279" t="s">
        <v>15</v>
      </c>
      <c r="J11279" t="s">
        <v>10</v>
      </c>
      <c r="K11279" t="s">
        <v>11</v>
      </c>
      <c r="L11279" t="s">
        <v>12</v>
      </c>
      <c r="M11279">
        <v>24</v>
      </c>
      <c r="N11279">
        <v>58.378889999999998</v>
      </c>
      <c r="O11279">
        <v>-135.07861</v>
      </c>
      <c r="P11279">
        <v>10</v>
      </c>
      <c r="Q11279">
        <v>1</v>
      </c>
    </row>
    <row r="11280" spans="1:17" x14ac:dyDescent="0.25">
      <c r="A11280" s="1">
        <v>41405</v>
      </c>
      <c r="B11280" s="2">
        <f t="shared" si="704"/>
        <v>2013</v>
      </c>
      <c r="C11280" s="2">
        <f t="shared" si="705"/>
        <v>5</v>
      </c>
      <c r="D11280" s="2">
        <f t="shared" si="706"/>
        <v>11</v>
      </c>
      <c r="E11280" s="2">
        <f t="shared" si="707"/>
        <v>7</v>
      </c>
      <c r="F11280" s="1" t="s">
        <v>791</v>
      </c>
      <c r="G11280" t="s">
        <v>26</v>
      </c>
      <c r="H11280" s="7" t="s">
        <v>747</v>
      </c>
      <c r="I11280" t="s">
        <v>15</v>
      </c>
      <c r="J11280" t="s">
        <v>10</v>
      </c>
      <c r="K11280" t="s">
        <v>11</v>
      </c>
      <c r="L11280" t="s">
        <v>12</v>
      </c>
      <c r="M11280">
        <v>24</v>
      </c>
      <c r="N11280">
        <v>58.378889999999998</v>
      </c>
      <c r="O11280">
        <v>-135.07861</v>
      </c>
      <c r="P11280">
        <v>10</v>
      </c>
      <c r="Q11280">
        <v>1</v>
      </c>
    </row>
    <row r="11281" spans="1:17" x14ac:dyDescent="0.25">
      <c r="A11281" s="1">
        <v>41406</v>
      </c>
      <c r="B11281" s="2">
        <f t="shared" si="704"/>
        <v>2013</v>
      </c>
      <c r="C11281" s="2">
        <f t="shared" si="705"/>
        <v>5</v>
      </c>
      <c r="D11281" s="2">
        <f t="shared" si="706"/>
        <v>12</v>
      </c>
      <c r="E11281" s="2">
        <f t="shared" si="707"/>
        <v>1</v>
      </c>
      <c r="F11281" s="1" t="s">
        <v>791</v>
      </c>
      <c r="G11281" t="s">
        <v>26</v>
      </c>
      <c r="H11281" s="7" t="s">
        <v>747</v>
      </c>
      <c r="I11281" t="s">
        <v>15</v>
      </c>
      <c r="J11281" t="s">
        <v>10</v>
      </c>
      <c r="K11281" t="s">
        <v>11</v>
      </c>
      <c r="L11281" t="s">
        <v>12</v>
      </c>
      <c r="M11281">
        <v>24</v>
      </c>
      <c r="N11281">
        <v>58.378889999999998</v>
      </c>
      <c r="O11281">
        <v>-135.07861</v>
      </c>
      <c r="P11281">
        <v>10</v>
      </c>
      <c r="Q11281">
        <v>1</v>
      </c>
    </row>
    <row r="11282" spans="1:17" x14ac:dyDescent="0.25">
      <c r="A11282" s="1">
        <v>41407</v>
      </c>
      <c r="B11282" s="2">
        <f t="shared" si="704"/>
        <v>2013</v>
      </c>
      <c r="C11282" s="2">
        <f t="shared" si="705"/>
        <v>5</v>
      </c>
      <c r="D11282" s="2">
        <f t="shared" si="706"/>
        <v>13</v>
      </c>
      <c r="E11282" s="2">
        <f t="shared" si="707"/>
        <v>2</v>
      </c>
      <c r="F11282" s="1" t="s">
        <v>791</v>
      </c>
      <c r="G11282" t="s">
        <v>26</v>
      </c>
      <c r="H11282" s="7" t="s">
        <v>747</v>
      </c>
      <c r="I11282" t="s">
        <v>15</v>
      </c>
      <c r="J11282" t="s">
        <v>10</v>
      </c>
      <c r="K11282" t="s">
        <v>11</v>
      </c>
      <c r="L11282" t="s">
        <v>12</v>
      </c>
      <c r="M11282">
        <v>24</v>
      </c>
      <c r="N11282">
        <v>58.378889999999998</v>
      </c>
      <c r="O11282">
        <v>-135.07861</v>
      </c>
      <c r="P11282">
        <v>10</v>
      </c>
      <c r="Q11282">
        <v>1</v>
      </c>
    </row>
    <row r="11283" spans="1:17" x14ac:dyDescent="0.25">
      <c r="A11283" s="1">
        <v>41408</v>
      </c>
      <c r="B11283" s="2">
        <f t="shared" si="704"/>
        <v>2013</v>
      </c>
      <c r="C11283" s="2">
        <f t="shared" si="705"/>
        <v>5</v>
      </c>
      <c r="D11283" s="2">
        <f t="shared" si="706"/>
        <v>14</v>
      </c>
      <c r="E11283" s="2">
        <f t="shared" si="707"/>
        <v>3</v>
      </c>
      <c r="F11283" s="1" t="s">
        <v>791</v>
      </c>
      <c r="G11283" t="s">
        <v>26</v>
      </c>
      <c r="H11283" s="7" t="s">
        <v>747</v>
      </c>
      <c r="I11283" t="s">
        <v>15</v>
      </c>
      <c r="J11283" t="s">
        <v>10</v>
      </c>
      <c r="K11283" t="s">
        <v>11</v>
      </c>
      <c r="L11283" t="s">
        <v>12</v>
      </c>
      <c r="M11283">
        <v>24</v>
      </c>
      <c r="N11283">
        <v>58.378889999999998</v>
      </c>
      <c r="O11283">
        <v>-135.07861</v>
      </c>
      <c r="P11283">
        <v>10</v>
      </c>
      <c r="Q11283">
        <v>1</v>
      </c>
    </row>
    <row r="11284" spans="1:17" x14ac:dyDescent="0.25">
      <c r="A11284" s="1">
        <v>41409</v>
      </c>
      <c r="B11284" s="2">
        <f t="shared" si="704"/>
        <v>2013</v>
      </c>
      <c r="C11284" s="2">
        <f t="shared" si="705"/>
        <v>5</v>
      </c>
      <c r="D11284" s="2">
        <f t="shared" si="706"/>
        <v>15</v>
      </c>
      <c r="E11284" s="2">
        <f t="shared" si="707"/>
        <v>4</v>
      </c>
      <c r="F11284" s="1" t="s">
        <v>791</v>
      </c>
      <c r="G11284" t="s">
        <v>26</v>
      </c>
      <c r="H11284" s="7" t="s">
        <v>747</v>
      </c>
      <c r="I11284" t="s">
        <v>15</v>
      </c>
      <c r="J11284" t="s">
        <v>10</v>
      </c>
      <c r="K11284" t="s">
        <v>11</v>
      </c>
      <c r="L11284" t="s">
        <v>12</v>
      </c>
      <c r="M11284">
        <v>24</v>
      </c>
      <c r="N11284">
        <v>58.378889999999998</v>
      </c>
      <c r="O11284">
        <v>-135.07861</v>
      </c>
      <c r="P11284">
        <v>10</v>
      </c>
      <c r="Q11284">
        <v>1</v>
      </c>
    </row>
    <row r="11285" spans="1:17" x14ac:dyDescent="0.25">
      <c r="A11285" s="1">
        <v>41410</v>
      </c>
      <c r="B11285" s="2">
        <f t="shared" si="704"/>
        <v>2013</v>
      </c>
      <c r="C11285" s="2">
        <f t="shared" si="705"/>
        <v>5</v>
      </c>
      <c r="D11285" s="2">
        <f t="shared" si="706"/>
        <v>16</v>
      </c>
      <c r="E11285" s="2">
        <f t="shared" si="707"/>
        <v>5</v>
      </c>
      <c r="F11285" s="1" t="s">
        <v>791</v>
      </c>
      <c r="G11285" t="s">
        <v>26</v>
      </c>
      <c r="H11285" s="7" t="s">
        <v>747</v>
      </c>
      <c r="I11285" t="s">
        <v>15</v>
      </c>
      <c r="J11285" t="s">
        <v>10</v>
      </c>
      <c r="K11285" t="s">
        <v>11</v>
      </c>
      <c r="L11285" t="s">
        <v>12</v>
      </c>
      <c r="M11285">
        <v>24</v>
      </c>
      <c r="N11285">
        <v>58.378889999999998</v>
      </c>
      <c r="O11285">
        <v>-135.07861</v>
      </c>
      <c r="P11285">
        <v>10</v>
      </c>
      <c r="Q11285">
        <v>1</v>
      </c>
    </row>
    <row r="11286" spans="1:17" x14ac:dyDescent="0.25">
      <c r="A11286" s="1">
        <v>41411</v>
      </c>
      <c r="B11286" s="2">
        <f t="shared" si="704"/>
        <v>2013</v>
      </c>
      <c r="C11286" s="2">
        <f t="shared" si="705"/>
        <v>5</v>
      </c>
      <c r="D11286" s="2">
        <f t="shared" si="706"/>
        <v>17</v>
      </c>
      <c r="E11286" s="2">
        <f t="shared" si="707"/>
        <v>6</v>
      </c>
      <c r="F11286" s="1" t="s">
        <v>791</v>
      </c>
      <c r="G11286" t="s">
        <v>26</v>
      </c>
      <c r="H11286" s="7" t="s">
        <v>747</v>
      </c>
      <c r="I11286" t="s">
        <v>15</v>
      </c>
      <c r="J11286" t="s">
        <v>10</v>
      </c>
      <c r="K11286" t="s">
        <v>11</v>
      </c>
      <c r="L11286" t="s">
        <v>12</v>
      </c>
      <c r="M11286">
        <v>12</v>
      </c>
      <c r="N11286">
        <v>58.378889999999998</v>
      </c>
      <c r="O11286">
        <v>-135.07861</v>
      </c>
      <c r="P11286">
        <v>10</v>
      </c>
      <c r="Q11286">
        <v>1</v>
      </c>
    </row>
    <row r="11287" spans="1:17" x14ac:dyDescent="0.25">
      <c r="A11287" s="1">
        <v>40797</v>
      </c>
      <c r="B11287" s="2">
        <f t="shared" si="704"/>
        <v>2011</v>
      </c>
      <c r="C11287" s="2">
        <f t="shared" si="705"/>
        <v>9</v>
      </c>
      <c r="D11287" s="2">
        <f t="shared" si="706"/>
        <v>11</v>
      </c>
      <c r="E11287" s="2">
        <f t="shared" si="707"/>
        <v>1</v>
      </c>
      <c r="F11287" s="1" t="s">
        <v>792</v>
      </c>
      <c r="G11287" t="s">
        <v>34</v>
      </c>
      <c r="H11287" s="7" t="s">
        <v>747</v>
      </c>
      <c r="I11287" t="s">
        <v>15</v>
      </c>
      <c r="J11287" t="s">
        <v>10</v>
      </c>
      <c r="K11287" t="s">
        <v>18</v>
      </c>
      <c r="L11287" t="s">
        <v>148</v>
      </c>
      <c r="M11287">
        <v>12</v>
      </c>
      <c r="N11287">
        <v>58.3568</v>
      </c>
      <c r="O11287">
        <v>-135.19471999999999</v>
      </c>
      <c r="P11287">
        <v>1</v>
      </c>
      <c r="Q11287">
        <v>1</v>
      </c>
    </row>
    <row r="11288" spans="1:17" x14ac:dyDescent="0.25">
      <c r="A11288" s="1">
        <v>40798</v>
      </c>
      <c r="B11288" s="2">
        <f t="shared" si="704"/>
        <v>2011</v>
      </c>
      <c r="C11288" s="2">
        <f t="shared" si="705"/>
        <v>9</v>
      </c>
      <c r="D11288" s="2">
        <f t="shared" si="706"/>
        <v>12</v>
      </c>
      <c r="E11288" s="2">
        <f t="shared" si="707"/>
        <v>2</v>
      </c>
      <c r="F11288" s="1" t="s">
        <v>792</v>
      </c>
      <c r="G11288" t="s">
        <v>34</v>
      </c>
      <c r="H11288" s="7" t="s">
        <v>747</v>
      </c>
      <c r="I11288" t="s">
        <v>15</v>
      </c>
      <c r="J11288" t="s">
        <v>10</v>
      </c>
      <c r="K11288" t="s">
        <v>18</v>
      </c>
      <c r="L11288" t="s">
        <v>148</v>
      </c>
      <c r="M11288">
        <v>24</v>
      </c>
      <c r="N11288">
        <v>58.3568</v>
      </c>
      <c r="O11288">
        <v>-135.19471999999999</v>
      </c>
      <c r="P11288">
        <v>1</v>
      </c>
      <c r="Q11288">
        <v>1</v>
      </c>
    </row>
    <row r="11289" spans="1:17" x14ac:dyDescent="0.25">
      <c r="A11289" s="1">
        <v>40799</v>
      </c>
      <c r="B11289" s="2">
        <f t="shared" si="704"/>
        <v>2011</v>
      </c>
      <c r="C11289" s="2">
        <f t="shared" si="705"/>
        <v>9</v>
      </c>
      <c r="D11289" s="2">
        <f t="shared" si="706"/>
        <v>13</v>
      </c>
      <c r="E11289" s="2">
        <f t="shared" si="707"/>
        <v>3</v>
      </c>
      <c r="F11289" s="1" t="s">
        <v>792</v>
      </c>
      <c r="G11289" t="s">
        <v>34</v>
      </c>
      <c r="H11289" s="7" t="s">
        <v>747</v>
      </c>
      <c r="I11289" t="s">
        <v>15</v>
      </c>
      <c r="J11289" t="s">
        <v>10</v>
      </c>
      <c r="K11289" t="s">
        <v>18</v>
      </c>
      <c r="L11289" t="s">
        <v>148</v>
      </c>
      <c r="M11289">
        <v>24</v>
      </c>
      <c r="N11289">
        <v>58.3568</v>
      </c>
      <c r="O11289">
        <v>-135.19471999999999</v>
      </c>
      <c r="P11289">
        <v>1</v>
      </c>
      <c r="Q11289">
        <v>1</v>
      </c>
    </row>
    <row r="11290" spans="1:17" x14ac:dyDescent="0.25">
      <c r="A11290" s="1">
        <v>40800</v>
      </c>
      <c r="B11290" s="2">
        <f t="shared" si="704"/>
        <v>2011</v>
      </c>
      <c r="C11290" s="2">
        <f t="shared" si="705"/>
        <v>9</v>
      </c>
      <c r="D11290" s="2">
        <f t="shared" si="706"/>
        <v>14</v>
      </c>
      <c r="E11290" s="2">
        <f t="shared" si="707"/>
        <v>4</v>
      </c>
      <c r="F11290" s="1" t="s">
        <v>792</v>
      </c>
      <c r="G11290" t="s">
        <v>34</v>
      </c>
      <c r="H11290" s="7" t="s">
        <v>747</v>
      </c>
      <c r="I11290" t="s">
        <v>15</v>
      </c>
      <c r="J11290" t="s">
        <v>10</v>
      </c>
      <c r="K11290" t="s">
        <v>18</v>
      </c>
      <c r="L11290" t="s">
        <v>148</v>
      </c>
      <c r="M11290">
        <v>24</v>
      </c>
      <c r="N11290">
        <v>58.3568</v>
      </c>
      <c r="O11290">
        <v>-135.19471999999999</v>
      </c>
      <c r="P11290">
        <v>1</v>
      </c>
      <c r="Q11290">
        <v>1</v>
      </c>
    </row>
    <row r="11291" spans="1:17" x14ac:dyDescent="0.25">
      <c r="A11291" s="1">
        <v>40801</v>
      </c>
      <c r="B11291" s="2">
        <f t="shared" si="704"/>
        <v>2011</v>
      </c>
      <c r="C11291" s="2">
        <f t="shared" si="705"/>
        <v>9</v>
      </c>
      <c r="D11291" s="2">
        <f t="shared" si="706"/>
        <v>15</v>
      </c>
      <c r="E11291" s="2">
        <f t="shared" si="707"/>
        <v>5</v>
      </c>
      <c r="F11291" s="1" t="s">
        <v>793</v>
      </c>
      <c r="G11291" t="s">
        <v>34</v>
      </c>
      <c r="H11291" s="7" t="s">
        <v>747</v>
      </c>
      <c r="I11291" t="s">
        <v>15</v>
      </c>
      <c r="J11291" t="s">
        <v>10</v>
      </c>
      <c r="K11291" t="s">
        <v>18</v>
      </c>
      <c r="L11291" t="s">
        <v>148</v>
      </c>
      <c r="M11291">
        <v>24</v>
      </c>
      <c r="N11291">
        <v>58.3568</v>
      </c>
      <c r="O11291">
        <v>-135.19471999999999</v>
      </c>
      <c r="P11291">
        <v>1</v>
      </c>
      <c r="Q11291">
        <v>1</v>
      </c>
    </row>
    <row r="11292" spans="1:17" x14ac:dyDescent="0.25">
      <c r="A11292" s="1">
        <v>40802</v>
      </c>
      <c r="B11292" s="2">
        <f t="shared" si="704"/>
        <v>2011</v>
      </c>
      <c r="C11292" s="2">
        <f t="shared" si="705"/>
        <v>9</v>
      </c>
      <c r="D11292" s="2">
        <f t="shared" si="706"/>
        <v>16</v>
      </c>
      <c r="E11292" s="2">
        <f t="shared" si="707"/>
        <v>6</v>
      </c>
      <c r="F11292" s="1" t="s">
        <v>793</v>
      </c>
      <c r="G11292" t="s">
        <v>34</v>
      </c>
      <c r="H11292" s="7" t="s">
        <v>747</v>
      </c>
      <c r="I11292" t="s">
        <v>15</v>
      </c>
      <c r="J11292" t="s">
        <v>10</v>
      </c>
      <c r="K11292" t="s">
        <v>18</v>
      </c>
      <c r="L11292" t="s">
        <v>148</v>
      </c>
      <c r="M11292">
        <v>24</v>
      </c>
      <c r="N11292">
        <v>58.3568</v>
      </c>
      <c r="O11292">
        <v>-135.19471999999999</v>
      </c>
      <c r="P11292">
        <v>1</v>
      </c>
      <c r="Q11292">
        <v>1</v>
      </c>
    </row>
    <row r="11293" spans="1:17" x14ac:dyDescent="0.25">
      <c r="A11293" s="1">
        <v>40803</v>
      </c>
      <c r="B11293" s="2">
        <f t="shared" si="704"/>
        <v>2011</v>
      </c>
      <c r="C11293" s="2">
        <f t="shared" si="705"/>
        <v>9</v>
      </c>
      <c r="D11293" s="2">
        <f t="shared" si="706"/>
        <v>17</v>
      </c>
      <c r="E11293" s="2">
        <f t="shared" si="707"/>
        <v>7</v>
      </c>
      <c r="F11293" s="1" t="s">
        <v>793</v>
      </c>
      <c r="G11293" t="s">
        <v>34</v>
      </c>
      <c r="H11293" s="7" t="s">
        <v>747</v>
      </c>
      <c r="I11293" t="s">
        <v>15</v>
      </c>
      <c r="J11293" t="s">
        <v>10</v>
      </c>
      <c r="K11293" t="s">
        <v>18</v>
      </c>
      <c r="L11293" t="s">
        <v>148</v>
      </c>
      <c r="M11293">
        <v>6</v>
      </c>
      <c r="N11293">
        <v>58.3568</v>
      </c>
      <c r="O11293">
        <v>-135.19471999999999</v>
      </c>
      <c r="P11293">
        <v>1</v>
      </c>
      <c r="Q11293">
        <v>1</v>
      </c>
    </row>
    <row r="11294" spans="1:17" x14ac:dyDescent="0.25">
      <c r="A11294" s="1">
        <v>41022</v>
      </c>
      <c r="B11294" s="2">
        <f t="shared" si="704"/>
        <v>2012</v>
      </c>
      <c r="C11294" s="2">
        <f t="shared" si="705"/>
        <v>4</v>
      </c>
      <c r="D11294" s="2">
        <f t="shared" si="706"/>
        <v>23</v>
      </c>
      <c r="E11294" s="2">
        <f t="shared" si="707"/>
        <v>2</v>
      </c>
      <c r="F11294" s="1" t="s">
        <v>790</v>
      </c>
      <c r="G11294" t="s">
        <v>573</v>
      </c>
      <c r="H11294" s="7" t="s">
        <v>746</v>
      </c>
      <c r="I11294" t="s">
        <v>552</v>
      </c>
      <c r="J11294" t="s">
        <v>164</v>
      </c>
      <c r="K11294" t="s">
        <v>70</v>
      </c>
      <c r="L11294" t="s">
        <v>177</v>
      </c>
      <c r="M11294">
        <v>1.5</v>
      </c>
      <c r="N11294">
        <v>57.868659999999998</v>
      </c>
      <c r="O11294">
        <v>-135.38628</v>
      </c>
      <c r="P11294">
        <v>1</v>
      </c>
      <c r="Q11294">
        <v>1</v>
      </c>
    </row>
    <row r="11295" spans="1:17" x14ac:dyDescent="0.25">
      <c r="A11295" s="1">
        <v>41023</v>
      </c>
      <c r="B11295" s="2">
        <f t="shared" si="704"/>
        <v>2012</v>
      </c>
      <c r="C11295" s="2">
        <f t="shared" si="705"/>
        <v>4</v>
      </c>
      <c r="D11295" s="2">
        <f t="shared" si="706"/>
        <v>24</v>
      </c>
      <c r="E11295" s="2">
        <f t="shared" si="707"/>
        <v>3</v>
      </c>
      <c r="F11295" s="1" t="s">
        <v>790</v>
      </c>
      <c r="G11295" t="s">
        <v>573</v>
      </c>
      <c r="H11295" s="7" t="s">
        <v>746</v>
      </c>
      <c r="I11295" t="s">
        <v>552</v>
      </c>
      <c r="J11295" t="s">
        <v>164</v>
      </c>
      <c r="K11295" t="s">
        <v>70</v>
      </c>
      <c r="L11295" t="s">
        <v>177</v>
      </c>
      <c r="M11295">
        <v>2</v>
      </c>
      <c r="N11295">
        <v>57.868659999999998</v>
      </c>
      <c r="O11295">
        <v>-135.38628</v>
      </c>
      <c r="P11295">
        <v>1</v>
      </c>
      <c r="Q11295">
        <v>1</v>
      </c>
    </row>
    <row r="11296" spans="1:17" x14ac:dyDescent="0.25">
      <c r="A11296" s="1">
        <v>41388</v>
      </c>
      <c r="B11296" s="2">
        <f t="shared" si="704"/>
        <v>2013</v>
      </c>
      <c r="C11296" s="2">
        <f t="shared" si="705"/>
        <v>4</v>
      </c>
      <c r="D11296" s="2">
        <f t="shared" si="706"/>
        <v>24</v>
      </c>
      <c r="E11296" s="2">
        <f t="shared" si="707"/>
        <v>4</v>
      </c>
      <c r="F11296" s="1" t="s">
        <v>790</v>
      </c>
      <c r="G11296" t="s">
        <v>573</v>
      </c>
      <c r="H11296" s="7" t="s">
        <v>746</v>
      </c>
      <c r="I11296" t="s">
        <v>552</v>
      </c>
      <c r="J11296" t="s">
        <v>164</v>
      </c>
      <c r="K11296" t="s">
        <v>70</v>
      </c>
      <c r="L11296" t="s">
        <v>177</v>
      </c>
      <c r="M11296">
        <v>1</v>
      </c>
      <c r="N11296">
        <v>57.868659999999998</v>
      </c>
      <c r="O11296">
        <v>-135.38628</v>
      </c>
      <c r="P11296">
        <v>2</v>
      </c>
      <c r="Q11296">
        <v>1</v>
      </c>
    </row>
    <row r="11297" spans="1:17" x14ac:dyDescent="0.25">
      <c r="A11297" s="1">
        <v>41024</v>
      </c>
      <c r="B11297" s="2">
        <f t="shared" si="704"/>
        <v>2012</v>
      </c>
      <c r="C11297" s="2">
        <f t="shared" si="705"/>
        <v>4</v>
      </c>
      <c r="D11297" s="2">
        <f t="shared" si="706"/>
        <v>25</v>
      </c>
      <c r="E11297" s="2">
        <f t="shared" si="707"/>
        <v>4</v>
      </c>
      <c r="F11297" s="1" t="s">
        <v>791</v>
      </c>
      <c r="G11297" t="s">
        <v>573</v>
      </c>
      <c r="H11297" s="7" t="s">
        <v>746</v>
      </c>
      <c r="I11297" t="s">
        <v>552</v>
      </c>
      <c r="J11297" t="s">
        <v>164</v>
      </c>
      <c r="K11297" t="s">
        <v>70</v>
      </c>
      <c r="L11297" t="s">
        <v>177</v>
      </c>
      <c r="M11297">
        <v>2</v>
      </c>
      <c r="N11297">
        <v>57.868659999999998</v>
      </c>
      <c r="O11297">
        <v>-135.38628</v>
      </c>
      <c r="P11297">
        <v>1</v>
      </c>
      <c r="Q11297">
        <v>1</v>
      </c>
    </row>
    <row r="11298" spans="1:17" x14ac:dyDescent="0.25">
      <c r="A11298" s="1">
        <v>41754</v>
      </c>
      <c r="B11298" s="2">
        <f t="shared" si="704"/>
        <v>2014</v>
      </c>
      <c r="C11298" s="2">
        <f t="shared" si="705"/>
        <v>4</v>
      </c>
      <c r="D11298" s="2">
        <f t="shared" si="706"/>
        <v>25</v>
      </c>
      <c r="E11298" s="2">
        <f t="shared" si="707"/>
        <v>6</v>
      </c>
      <c r="F11298" s="1" t="s">
        <v>791</v>
      </c>
      <c r="G11298" t="s">
        <v>573</v>
      </c>
      <c r="H11298" s="7" t="s">
        <v>746</v>
      </c>
      <c r="I11298" t="s">
        <v>552</v>
      </c>
      <c r="J11298" t="s">
        <v>164</v>
      </c>
      <c r="K11298" t="s">
        <v>70</v>
      </c>
      <c r="L11298" t="s">
        <v>177</v>
      </c>
      <c r="M11298">
        <v>7</v>
      </c>
      <c r="N11298">
        <v>57.868659999999998</v>
      </c>
      <c r="O11298">
        <v>-135.38628</v>
      </c>
      <c r="P11298">
        <v>1</v>
      </c>
      <c r="Q11298">
        <v>1</v>
      </c>
    </row>
    <row r="11299" spans="1:17" x14ac:dyDescent="0.25">
      <c r="A11299" s="1">
        <v>41759</v>
      </c>
      <c r="B11299" s="2">
        <f t="shared" si="704"/>
        <v>2014</v>
      </c>
      <c r="C11299" s="2">
        <f t="shared" si="705"/>
        <v>4</v>
      </c>
      <c r="D11299" s="2">
        <f t="shared" si="706"/>
        <v>30</v>
      </c>
      <c r="E11299" s="2">
        <f t="shared" si="707"/>
        <v>4</v>
      </c>
      <c r="F11299" s="1" t="s">
        <v>791</v>
      </c>
      <c r="G11299" t="s">
        <v>573</v>
      </c>
      <c r="H11299" s="7" t="s">
        <v>746</v>
      </c>
      <c r="I11299" t="s">
        <v>552</v>
      </c>
      <c r="J11299" t="s">
        <v>164</v>
      </c>
      <c r="K11299" t="s">
        <v>70</v>
      </c>
      <c r="L11299" t="s">
        <v>177</v>
      </c>
      <c r="M11299">
        <v>1.5</v>
      </c>
      <c r="N11299">
        <v>57.868659999999998</v>
      </c>
      <c r="O11299">
        <v>-135.38628</v>
      </c>
      <c r="P11299">
        <v>1</v>
      </c>
      <c r="Q11299">
        <v>1</v>
      </c>
    </row>
    <row r="11300" spans="1:17" x14ac:dyDescent="0.25">
      <c r="A11300" s="1">
        <v>41032</v>
      </c>
      <c r="B11300" s="2">
        <f t="shared" si="704"/>
        <v>2012</v>
      </c>
      <c r="C11300" s="2">
        <f t="shared" si="705"/>
        <v>5</v>
      </c>
      <c r="D11300" s="2">
        <f t="shared" si="706"/>
        <v>3</v>
      </c>
      <c r="E11300" s="2">
        <f t="shared" si="707"/>
        <v>5</v>
      </c>
      <c r="F11300" s="1" t="s">
        <v>791</v>
      </c>
      <c r="G11300" t="s">
        <v>573</v>
      </c>
      <c r="H11300" s="7" t="s">
        <v>746</v>
      </c>
      <c r="I11300" t="s">
        <v>552</v>
      </c>
      <c r="J11300" t="s">
        <v>164</v>
      </c>
      <c r="K11300" t="s">
        <v>70</v>
      </c>
      <c r="L11300" t="s">
        <v>177</v>
      </c>
      <c r="M11300">
        <v>3.75</v>
      </c>
      <c r="N11300">
        <v>57.868659999999998</v>
      </c>
      <c r="O11300">
        <v>-135.38628</v>
      </c>
      <c r="P11300">
        <v>1</v>
      </c>
      <c r="Q11300">
        <v>1</v>
      </c>
    </row>
    <row r="11301" spans="1:17" x14ac:dyDescent="0.25">
      <c r="A11301" s="1">
        <v>41033</v>
      </c>
      <c r="B11301" s="2">
        <f t="shared" si="704"/>
        <v>2012</v>
      </c>
      <c r="C11301" s="2">
        <f t="shared" si="705"/>
        <v>5</v>
      </c>
      <c r="D11301" s="2">
        <f t="shared" si="706"/>
        <v>4</v>
      </c>
      <c r="E11301" s="2">
        <f t="shared" si="707"/>
        <v>6</v>
      </c>
      <c r="F11301" s="1" t="s">
        <v>791</v>
      </c>
      <c r="G11301" t="s">
        <v>573</v>
      </c>
      <c r="H11301" s="7" t="s">
        <v>746</v>
      </c>
      <c r="I11301" t="s">
        <v>552</v>
      </c>
      <c r="J11301" t="s">
        <v>164</v>
      </c>
      <c r="K11301" t="s">
        <v>70</v>
      </c>
      <c r="L11301" t="s">
        <v>177</v>
      </c>
      <c r="M11301">
        <v>6.25</v>
      </c>
      <c r="N11301">
        <v>57.868659999999998</v>
      </c>
      <c r="O11301">
        <v>-135.38628</v>
      </c>
      <c r="P11301">
        <v>1</v>
      </c>
      <c r="Q11301">
        <v>1</v>
      </c>
    </row>
    <row r="11302" spans="1:17" x14ac:dyDescent="0.25">
      <c r="A11302" s="1">
        <v>41763</v>
      </c>
      <c r="B11302" s="2">
        <f t="shared" si="704"/>
        <v>2014</v>
      </c>
      <c r="C11302" s="2">
        <f t="shared" si="705"/>
        <v>5</v>
      </c>
      <c r="D11302" s="2">
        <f t="shared" si="706"/>
        <v>4</v>
      </c>
      <c r="E11302" s="2">
        <f t="shared" si="707"/>
        <v>1</v>
      </c>
      <c r="F11302" s="1" t="s">
        <v>791</v>
      </c>
      <c r="G11302" t="s">
        <v>573</v>
      </c>
      <c r="H11302" s="7" t="s">
        <v>746</v>
      </c>
      <c r="I11302" t="s">
        <v>552</v>
      </c>
      <c r="J11302" t="s">
        <v>164</v>
      </c>
      <c r="K11302" t="s">
        <v>70</v>
      </c>
      <c r="L11302" t="s">
        <v>177</v>
      </c>
      <c r="M11302">
        <v>2</v>
      </c>
      <c r="N11302">
        <v>57.868659999999998</v>
      </c>
      <c r="O11302">
        <v>-135.38628</v>
      </c>
      <c r="P11302">
        <v>1</v>
      </c>
      <c r="Q11302">
        <v>1</v>
      </c>
    </row>
    <row r="11303" spans="1:17" x14ac:dyDescent="0.25">
      <c r="A11303" s="1">
        <v>41764</v>
      </c>
      <c r="B11303" s="2">
        <f t="shared" si="704"/>
        <v>2014</v>
      </c>
      <c r="C11303" s="2">
        <f t="shared" si="705"/>
        <v>5</v>
      </c>
      <c r="D11303" s="2">
        <f t="shared" si="706"/>
        <v>5</v>
      </c>
      <c r="E11303" s="2">
        <f t="shared" si="707"/>
        <v>2</v>
      </c>
      <c r="F11303" s="1" t="s">
        <v>791</v>
      </c>
      <c r="G11303" t="s">
        <v>573</v>
      </c>
      <c r="H11303" s="7" t="s">
        <v>746</v>
      </c>
      <c r="I11303" t="s">
        <v>552</v>
      </c>
      <c r="J11303" t="s">
        <v>164</v>
      </c>
      <c r="K11303" t="s">
        <v>70</v>
      </c>
      <c r="L11303" t="s">
        <v>177</v>
      </c>
      <c r="M11303">
        <v>2.5</v>
      </c>
      <c r="N11303">
        <v>57.868659999999998</v>
      </c>
      <c r="O11303">
        <v>-135.38628</v>
      </c>
      <c r="P11303">
        <v>1</v>
      </c>
      <c r="Q11303">
        <v>1</v>
      </c>
    </row>
    <row r="11304" spans="1:17" x14ac:dyDescent="0.25">
      <c r="A11304" s="1">
        <v>41035</v>
      </c>
      <c r="B11304" s="2">
        <f t="shared" si="704"/>
        <v>2012</v>
      </c>
      <c r="C11304" s="2">
        <f t="shared" si="705"/>
        <v>5</v>
      </c>
      <c r="D11304" s="2">
        <f t="shared" si="706"/>
        <v>6</v>
      </c>
      <c r="E11304" s="2">
        <f t="shared" si="707"/>
        <v>1</v>
      </c>
      <c r="F11304" s="1" t="s">
        <v>791</v>
      </c>
      <c r="G11304" t="s">
        <v>573</v>
      </c>
      <c r="H11304" s="7" t="s">
        <v>746</v>
      </c>
      <c r="I11304" t="s">
        <v>552</v>
      </c>
      <c r="J11304" t="s">
        <v>164</v>
      </c>
      <c r="K11304" t="s">
        <v>70</v>
      </c>
      <c r="L11304" t="s">
        <v>177</v>
      </c>
      <c r="M11304">
        <v>4.75</v>
      </c>
      <c r="N11304">
        <v>57.868659999999998</v>
      </c>
      <c r="O11304">
        <v>-135.38628</v>
      </c>
      <c r="P11304">
        <v>1</v>
      </c>
      <c r="Q11304">
        <v>1</v>
      </c>
    </row>
    <row r="11305" spans="1:17" x14ac:dyDescent="0.25">
      <c r="A11305" s="1">
        <v>41036</v>
      </c>
      <c r="B11305" s="2">
        <f t="shared" si="704"/>
        <v>2012</v>
      </c>
      <c r="C11305" s="2">
        <f t="shared" si="705"/>
        <v>5</v>
      </c>
      <c r="D11305" s="2">
        <f t="shared" si="706"/>
        <v>7</v>
      </c>
      <c r="E11305" s="2">
        <f t="shared" si="707"/>
        <v>2</v>
      </c>
      <c r="F11305" s="1" t="s">
        <v>791</v>
      </c>
      <c r="G11305" t="s">
        <v>573</v>
      </c>
      <c r="H11305" s="7" t="s">
        <v>746</v>
      </c>
      <c r="I11305" t="s">
        <v>552</v>
      </c>
      <c r="J11305" t="s">
        <v>164</v>
      </c>
      <c r="K11305" t="s">
        <v>70</v>
      </c>
      <c r="L11305" t="s">
        <v>177</v>
      </c>
      <c r="M11305">
        <v>1</v>
      </c>
      <c r="N11305">
        <v>57.868659999999998</v>
      </c>
      <c r="O11305">
        <v>-135.38628</v>
      </c>
      <c r="P11305">
        <v>1</v>
      </c>
      <c r="Q11305">
        <v>1</v>
      </c>
    </row>
    <row r="11306" spans="1:17" x14ac:dyDescent="0.25">
      <c r="A11306" s="1">
        <v>41041</v>
      </c>
      <c r="B11306" s="2">
        <f t="shared" si="704"/>
        <v>2012</v>
      </c>
      <c r="C11306" s="2">
        <f t="shared" si="705"/>
        <v>5</v>
      </c>
      <c r="D11306" s="2">
        <f t="shared" si="706"/>
        <v>12</v>
      </c>
      <c r="E11306" s="2">
        <f t="shared" si="707"/>
        <v>7</v>
      </c>
      <c r="F11306" s="1" t="s">
        <v>791</v>
      </c>
      <c r="G11306" t="s">
        <v>573</v>
      </c>
      <c r="H11306" s="7" t="s">
        <v>746</v>
      </c>
      <c r="I11306" t="s">
        <v>552</v>
      </c>
      <c r="J11306" t="s">
        <v>164</v>
      </c>
      <c r="K11306" t="s">
        <v>70</v>
      </c>
      <c r="L11306" t="s">
        <v>177</v>
      </c>
      <c r="M11306">
        <v>1.75</v>
      </c>
      <c r="N11306">
        <v>57.868659999999998</v>
      </c>
      <c r="O11306">
        <v>-135.38628</v>
      </c>
      <c r="P11306">
        <v>1</v>
      </c>
      <c r="Q11306">
        <v>1</v>
      </c>
    </row>
    <row r="11307" spans="1:17" x14ac:dyDescent="0.25">
      <c r="A11307" s="1">
        <v>41406</v>
      </c>
      <c r="B11307" s="2">
        <f t="shared" si="704"/>
        <v>2013</v>
      </c>
      <c r="C11307" s="2">
        <f t="shared" si="705"/>
        <v>5</v>
      </c>
      <c r="D11307" s="2">
        <f t="shared" si="706"/>
        <v>12</v>
      </c>
      <c r="E11307" s="2">
        <f t="shared" si="707"/>
        <v>1</v>
      </c>
      <c r="F11307" s="1" t="s">
        <v>791</v>
      </c>
      <c r="G11307" t="s">
        <v>573</v>
      </c>
      <c r="H11307" s="7" t="s">
        <v>746</v>
      </c>
      <c r="I11307" t="s">
        <v>552</v>
      </c>
      <c r="J11307" t="s">
        <v>164</v>
      </c>
      <c r="K11307" t="s">
        <v>70</v>
      </c>
      <c r="L11307" t="s">
        <v>177</v>
      </c>
      <c r="M11307">
        <v>2</v>
      </c>
      <c r="N11307">
        <v>57.868659999999998</v>
      </c>
      <c r="O11307">
        <v>-135.38628</v>
      </c>
      <c r="P11307">
        <v>3</v>
      </c>
      <c r="Q11307">
        <v>1</v>
      </c>
    </row>
    <row r="11308" spans="1:17" x14ac:dyDescent="0.25">
      <c r="A11308" s="1">
        <v>41771</v>
      </c>
      <c r="B11308" s="2">
        <f t="shared" si="704"/>
        <v>2014</v>
      </c>
      <c r="C11308" s="2">
        <f t="shared" si="705"/>
        <v>5</v>
      </c>
      <c r="D11308" s="2">
        <f t="shared" si="706"/>
        <v>12</v>
      </c>
      <c r="E11308" s="2">
        <f t="shared" si="707"/>
        <v>2</v>
      </c>
      <c r="F11308" s="1" t="s">
        <v>791</v>
      </c>
      <c r="G11308" t="s">
        <v>573</v>
      </c>
      <c r="H11308" s="7" t="s">
        <v>746</v>
      </c>
      <c r="I11308" t="s">
        <v>552</v>
      </c>
      <c r="J11308" t="s">
        <v>164</v>
      </c>
      <c r="K11308" t="s">
        <v>70</v>
      </c>
      <c r="L11308" t="s">
        <v>177</v>
      </c>
      <c r="M11308">
        <v>1</v>
      </c>
      <c r="N11308">
        <v>57.868659999999998</v>
      </c>
      <c r="O11308">
        <v>-135.38628</v>
      </c>
      <c r="P11308">
        <v>2</v>
      </c>
      <c r="Q11308">
        <v>1</v>
      </c>
    </row>
    <row r="11309" spans="1:17" x14ac:dyDescent="0.25">
      <c r="A11309" s="1">
        <v>41042</v>
      </c>
      <c r="B11309" s="2">
        <f t="shared" si="704"/>
        <v>2012</v>
      </c>
      <c r="C11309" s="2">
        <f t="shared" si="705"/>
        <v>5</v>
      </c>
      <c r="D11309" s="2">
        <f t="shared" si="706"/>
        <v>13</v>
      </c>
      <c r="E11309" s="2">
        <f t="shared" si="707"/>
        <v>1</v>
      </c>
      <c r="F11309" s="1" t="s">
        <v>791</v>
      </c>
      <c r="G11309" t="s">
        <v>573</v>
      </c>
      <c r="H11309" s="7" t="s">
        <v>746</v>
      </c>
      <c r="I11309" t="s">
        <v>552</v>
      </c>
      <c r="J11309" t="s">
        <v>164</v>
      </c>
      <c r="K11309" t="s">
        <v>70</v>
      </c>
      <c r="L11309" t="s">
        <v>177</v>
      </c>
      <c r="M11309">
        <v>1</v>
      </c>
      <c r="N11309">
        <v>57.868659999999998</v>
      </c>
      <c r="O11309">
        <v>-135.38628</v>
      </c>
      <c r="P11309">
        <v>1</v>
      </c>
      <c r="Q11309">
        <v>1</v>
      </c>
    </row>
    <row r="11310" spans="1:17" x14ac:dyDescent="0.25">
      <c r="A11310" s="1">
        <v>41407</v>
      </c>
      <c r="B11310" s="2">
        <f t="shared" si="704"/>
        <v>2013</v>
      </c>
      <c r="C11310" s="2">
        <f t="shared" si="705"/>
        <v>5</v>
      </c>
      <c r="D11310" s="2">
        <f t="shared" si="706"/>
        <v>13</v>
      </c>
      <c r="E11310" s="2">
        <f t="shared" si="707"/>
        <v>2</v>
      </c>
      <c r="F11310" s="1" t="s">
        <v>791</v>
      </c>
      <c r="G11310" t="s">
        <v>573</v>
      </c>
      <c r="H11310" s="7" t="s">
        <v>746</v>
      </c>
      <c r="I11310" t="s">
        <v>552</v>
      </c>
      <c r="J11310" t="s">
        <v>164</v>
      </c>
      <c r="K11310" t="s">
        <v>70</v>
      </c>
      <c r="L11310" t="s">
        <v>177</v>
      </c>
      <c r="M11310">
        <v>2.5</v>
      </c>
      <c r="N11310">
        <v>57.868659999999998</v>
      </c>
      <c r="O11310">
        <v>-135.38628</v>
      </c>
      <c r="P11310">
        <v>2</v>
      </c>
      <c r="Q11310">
        <v>1</v>
      </c>
    </row>
    <row r="11311" spans="1:17" x14ac:dyDescent="0.25">
      <c r="A11311" s="1">
        <v>41773</v>
      </c>
      <c r="B11311" s="2">
        <f t="shared" si="704"/>
        <v>2014</v>
      </c>
      <c r="C11311" s="2">
        <f t="shared" si="705"/>
        <v>5</v>
      </c>
      <c r="D11311" s="2">
        <f t="shared" si="706"/>
        <v>14</v>
      </c>
      <c r="E11311" s="2">
        <f t="shared" si="707"/>
        <v>4</v>
      </c>
      <c r="F11311" s="1" t="s">
        <v>791</v>
      </c>
      <c r="G11311" t="s">
        <v>573</v>
      </c>
      <c r="H11311" s="7" t="s">
        <v>746</v>
      </c>
      <c r="I11311" t="s">
        <v>552</v>
      </c>
      <c r="J11311" t="s">
        <v>164</v>
      </c>
      <c r="K11311" t="s">
        <v>70</v>
      </c>
      <c r="L11311" t="s">
        <v>177</v>
      </c>
      <c r="M11311">
        <v>2</v>
      </c>
      <c r="N11311">
        <v>57.868659999999998</v>
      </c>
      <c r="O11311">
        <v>-135.38628</v>
      </c>
      <c r="P11311">
        <v>1</v>
      </c>
      <c r="Q11311">
        <v>1</v>
      </c>
    </row>
    <row r="11312" spans="1:17" x14ac:dyDescent="0.25">
      <c r="A11312" s="1">
        <v>41044</v>
      </c>
      <c r="B11312" s="2">
        <f t="shared" si="704"/>
        <v>2012</v>
      </c>
      <c r="C11312" s="2">
        <f t="shared" si="705"/>
        <v>5</v>
      </c>
      <c r="D11312" s="2">
        <f t="shared" si="706"/>
        <v>15</v>
      </c>
      <c r="E11312" s="2">
        <f t="shared" si="707"/>
        <v>3</v>
      </c>
      <c r="F11312" s="1" t="s">
        <v>791</v>
      </c>
      <c r="G11312" t="s">
        <v>573</v>
      </c>
      <c r="H11312" s="7" t="s">
        <v>746</v>
      </c>
      <c r="I11312" t="s">
        <v>552</v>
      </c>
      <c r="J11312" t="s">
        <v>164</v>
      </c>
      <c r="K11312" t="s">
        <v>70</v>
      </c>
      <c r="L11312" t="s">
        <v>177</v>
      </c>
      <c r="M11312">
        <v>4</v>
      </c>
      <c r="N11312">
        <v>57.868659999999998</v>
      </c>
      <c r="O11312">
        <v>-135.38628</v>
      </c>
      <c r="P11312">
        <v>3</v>
      </c>
      <c r="Q11312">
        <v>1</v>
      </c>
    </row>
    <row r="11313" spans="1:17" x14ac:dyDescent="0.25">
      <c r="A11313" s="1">
        <v>41409</v>
      </c>
      <c r="B11313" s="2">
        <f t="shared" si="704"/>
        <v>2013</v>
      </c>
      <c r="C11313" s="2">
        <f t="shared" si="705"/>
        <v>5</v>
      </c>
      <c r="D11313" s="2">
        <f t="shared" si="706"/>
        <v>15</v>
      </c>
      <c r="E11313" s="2">
        <f t="shared" si="707"/>
        <v>4</v>
      </c>
      <c r="F11313" s="1" t="s">
        <v>791</v>
      </c>
      <c r="G11313" t="s">
        <v>573</v>
      </c>
      <c r="H11313" s="7" t="s">
        <v>746</v>
      </c>
      <c r="I11313" t="s">
        <v>552</v>
      </c>
      <c r="J11313" t="s">
        <v>164</v>
      </c>
      <c r="K11313" t="s">
        <v>70</v>
      </c>
      <c r="L11313" t="s">
        <v>177</v>
      </c>
      <c r="M11313">
        <v>1</v>
      </c>
      <c r="N11313">
        <v>57.868659999999998</v>
      </c>
      <c r="O11313">
        <v>-135.38628</v>
      </c>
      <c r="P11313">
        <v>1</v>
      </c>
      <c r="Q11313">
        <v>1</v>
      </c>
    </row>
    <row r="11314" spans="1:17" x14ac:dyDescent="0.25">
      <c r="A11314" s="1">
        <v>41774</v>
      </c>
      <c r="B11314" s="2">
        <f t="shared" si="704"/>
        <v>2014</v>
      </c>
      <c r="C11314" s="2">
        <f t="shared" si="705"/>
        <v>5</v>
      </c>
      <c r="D11314" s="2">
        <f t="shared" si="706"/>
        <v>15</v>
      </c>
      <c r="E11314" s="2">
        <f t="shared" si="707"/>
        <v>5</v>
      </c>
      <c r="F11314" s="1" t="s">
        <v>791</v>
      </c>
      <c r="G11314" t="s">
        <v>573</v>
      </c>
      <c r="H11314" s="7" t="s">
        <v>746</v>
      </c>
      <c r="I11314" t="s">
        <v>552</v>
      </c>
      <c r="J11314" t="s">
        <v>164</v>
      </c>
      <c r="K11314" t="s">
        <v>70</v>
      </c>
      <c r="L11314" t="s">
        <v>177</v>
      </c>
      <c r="M11314">
        <v>2</v>
      </c>
      <c r="N11314">
        <v>57.868659999999998</v>
      </c>
      <c r="O11314">
        <v>-135.38628</v>
      </c>
      <c r="P11314">
        <v>1</v>
      </c>
      <c r="Q11314">
        <v>1</v>
      </c>
    </row>
    <row r="11315" spans="1:17" x14ac:dyDescent="0.25">
      <c r="A11315" s="1">
        <v>41776</v>
      </c>
      <c r="B11315" s="2">
        <f t="shared" si="704"/>
        <v>2014</v>
      </c>
      <c r="C11315" s="2">
        <f t="shared" si="705"/>
        <v>5</v>
      </c>
      <c r="D11315" s="2">
        <f t="shared" si="706"/>
        <v>17</v>
      </c>
      <c r="E11315" s="2">
        <f t="shared" si="707"/>
        <v>7</v>
      </c>
      <c r="F11315" s="1" t="s">
        <v>791</v>
      </c>
      <c r="G11315" t="s">
        <v>573</v>
      </c>
      <c r="H11315" s="7" t="s">
        <v>746</v>
      </c>
      <c r="I11315" t="s">
        <v>552</v>
      </c>
      <c r="J11315" t="s">
        <v>164</v>
      </c>
      <c r="K11315" t="s">
        <v>70</v>
      </c>
      <c r="L11315" t="s">
        <v>177</v>
      </c>
      <c r="M11315">
        <v>2</v>
      </c>
      <c r="N11315">
        <v>57.868659999999998</v>
      </c>
      <c r="O11315">
        <v>-135.38628</v>
      </c>
      <c r="P11315">
        <v>1</v>
      </c>
      <c r="Q11315">
        <v>1</v>
      </c>
    </row>
    <row r="11316" spans="1:17" x14ac:dyDescent="0.25">
      <c r="A11316" s="1">
        <v>41086</v>
      </c>
      <c r="B11316" s="2">
        <f t="shared" si="704"/>
        <v>2012</v>
      </c>
      <c r="C11316" s="2">
        <f t="shared" si="705"/>
        <v>6</v>
      </c>
      <c r="D11316" s="2">
        <f t="shared" si="706"/>
        <v>26</v>
      </c>
      <c r="E11316" s="2">
        <f t="shared" si="707"/>
        <v>3</v>
      </c>
      <c r="F11316" s="1" t="s">
        <v>792</v>
      </c>
      <c r="G11316" t="s">
        <v>544</v>
      </c>
      <c r="H11316" s="7" t="s">
        <v>777</v>
      </c>
      <c r="I11316" t="s">
        <v>518</v>
      </c>
      <c r="J11316" t="s">
        <v>519</v>
      </c>
      <c r="K11316" t="s">
        <v>543</v>
      </c>
      <c r="L11316" t="s">
        <v>13</v>
      </c>
      <c r="M11316">
        <v>12</v>
      </c>
      <c r="N11316">
        <v>57.999650000000003</v>
      </c>
      <c r="O11316">
        <v>-135.77780999999999</v>
      </c>
      <c r="P11316">
        <v>5</v>
      </c>
      <c r="Q11316">
        <v>1</v>
      </c>
    </row>
    <row r="11317" spans="1:17" x14ac:dyDescent="0.25">
      <c r="A11317" s="1">
        <v>41087</v>
      </c>
      <c r="B11317" s="2">
        <f t="shared" si="704"/>
        <v>2012</v>
      </c>
      <c r="C11317" s="2">
        <f t="shared" si="705"/>
        <v>6</v>
      </c>
      <c r="D11317" s="2">
        <f t="shared" si="706"/>
        <v>27</v>
      </c>
      <c r="E11317" s="2">
        <f t="shared" si="707"/>
        <v>4</v>
      </c>
      <c r="F11317" s="1" t="s">
        <v>792</v>
      </c>
      <c r="G11317" t="s">
        <v>544</v>
      </c>
      <c r="H11317" s="7" t="s">
        <v>777</v>
      </c>
      <c r="I11317" t="s">
        <v>518</v>
      </c>
      <c r="J11317" t="s">
        <v>519</v>
      </c>
      <c r="K11317" t="s">
        <v>543</v>
      </c>
      <c r="L11317" t="s">
        <v>13</v>
      </c>
      <c r="M11317">
        <v>12</v>
      </c>
      <c r="N11317">
        <v>57.999650000000003</v>
      </c>
      <c r="O11317">
        <v>-135.77780999999999</v>
      </c>
      <c r="P11317">
        <v>5</v>
      </c>
      <c r="Q11317">
        <v>1</v>
      </c>
    </row>
    <row r="11318" spans="1:17" x14ac:dyDescent="0.25">
      <c r="A11318" s="1">
        <v>41093</v>
      </c>
      <c r="B11318" s="2">
        <f t="shared" si="704"/>
        <v>2012</v>
      </c>
      <c r="C11318" s="2">
        <f t="shared" si="705"/>
        <v>7</v>
      </c>
      <c r="D11318" s="2">
        <f t="shared" si="706"/>
        <v>3</v>
      </c>
      <c r="E11318" s="2">
        <f t="shared" si="707"/>
        <v>3</v>
      </c>
      <c r="F11318" s="1" t="s">
        <v>792</v>
      </c>
      <c r="G11318" t="s">
        <v>544</v>
      </c>
      <c r="H11318" s="7" t="s">
        <v>777</v>
      </c>
      <c r="I11318" t="s">
        <v>518</v>
      </c>
      <c r="J11318" t="s">
        <v>519</v>
      </c>
      <c r="K11318" t="s">
        <v>543</v>
      </c>
      <c r="L11318" t="s">
        <v>13</v>
      </c>
      <c r="M11318">
        <v>12</v>
      </c>
      <c r="N11318">
        <v>57.999650000000003</v>
      </c>
      <c r="O11318">
        <v>-135.77780999999999</v>
      </c>
      <c r="P11318">
        <v>5</v>
      </c>
      <c r="Q11318">
        <v>1</v>
      </c>
    </row>
    <row r="11319" spans="1:17" x14ac:dyDescent="0.25">
      <c r="A11319" s="1">
        <v>41095</v>
      </c>
      <c r="B11319" s="2">
        <f t="shared" si="704"/>
        <v>2012</v>
      </c>
      <c r="C11319" s="2">
        <f t="shared" si="705"/>
        <v>7</v>
      </c>
      <c r="D11319" s="2">
        <f t="shared" si="706"/>
        <v>5</v>
      </c>
      <c r="E11319" s="2">
        <f t="shared" si="707"/>
        <v>5</v>
      </c>
      <c r="F11319" s="1" t="s">
        <v>792</v>
      </c>
      <c r="G11319" t="s">
        <v>544</v>
      </c>
      <c r="H11319" s="7" t="s">
        <v>777</v>
      </c>
      <c r="I11319" t="s">
        <v>518</v>
      </c>
      <c r="J11319" t="s">
        <v>519</v>
      </c>
      <c r="K11319" t="s">
        <v>543</v>
      </c>
      <c r="L11319" t="s">
        <v>13</v>
      </c>
      <c r="M11319">
        <v>12</v>
      </c>
      <c r="N11319">
        <v>57.999650000000003</v>
      </c>
      <c r="O11319">
        <v>-135.77780999999999</v>
      </c>
      <c r="P11319">
        <v>5</v>
      </c>
      <c r="Q11319">
        <v>1</v>
      </c>
    </row>
    <row r="11320" spans="1:17" x14ac:dyDescent="0.25">
      <c r="A11320" s="1">
        <v>41096</v>
      </c>
      <c r="B11320" s="2">
        <f t="shared" si="704"/>
        <v>2012</v>
      </c>
      <c r="C11320" s="2">
        <f t="shared" si="705"/>
        <v>7</v>
      </c>
      <c r="D11320" s="2">
        <f t="shared" si="706"/>
        <v>6</v>
      </c>
      <c r="E11320" s="2">
        <f t="shared" si="707"/>
        <v>6</v>
      </c>
      <c r="F11320" s="1" t="s">
        <v>792</v>
      </c>
      <c r="G11320" t="s">
        <v>544</v>
      </c>
      <c r="H11320" s="7" t="s">
        <v>777</v>
      </c>
      <c r="I11320" t="s">
        <v>518</v>
      </c>
      <c r="J11320" t="s">
        <v>519</v>
      </c>
      <c r="K11320" t="s">
        <v>543</v>
      </c>
      <c r="L11320" t="s">
        <v>13</v>
      </c>
      <c r="M11320">
        <v>12</v>
      </c>
      <c r="N11320">
        <v>57.999650000000003</v>
      </c>
      <c r="O11320">
        <v>-135.77780999999999</v>
      </c>
      <c r="P11320">
        <v>5</v>
      </c>
      <c r="Q11320">
        <v>1</v>
      </c>
    </row>
    <row r="11321" spans="1:17" x14ac:dyDescent="0.25">
      <c r="A11321" s="1">
        <v>41120</v>
      </c>
      <c r="B11321" s="2">
        <f t="shared" si="704"/>
        <v>2012</v>
      </c>
      <c r="C11321" s="2">
        <f t="shared" si="705"/>
        <v>7</v>
      </c>
      <c r="D11321" s="2">
        <f t="shared" si="706"/>
        <v>30</v>
      </c>
      <c r="E11321" s="2">
        <f t="shared" si="707"/>
        <v>2</v>
      </c>
      <c r="F11321" s="1" t="s">
        <v>792</v>
      </c>
      <c r="G11321" t="s">
        <v>544</v>
      </c>
      <c r="H11321" s="7" t="s">
        <v>777</v>
      </c>
      <c r="I11321" t="s">
        <v>518</v>
      </c>
      <c r="J11321" t="s">
        <v>519</v>
      </c>
      <c r="K11321" t="s">
        <v>543</v>
      </c>
      <c r="L11321" t="s">
        <v>13</v>
      </c>
      <c r="M11321">
        <v>12</v>
      </c>
      <c r="N11321">
        <v>57.999650000000003</v>
      </c>
      <c r="O11321">
        <v>-135.77780999999999</v>
      </c>
      <c r="P11321">
        <v>9</v>
      </c>
      <c r="Q11321">
        <v>1</v>
      </c>
    </row>
    <row r="11322" spans="1:17" x14ac:dyDescent="0.25">
      <c r="A11322" s="1">
        <v>41121</v>
      </c>
      <c r="B11322" s="2">
        <f t="shared" si="704"/>
        <v>2012</v>
      </c>
      <c r="C11322" s="2">
        <f t="shared" si="705"/>
        <v>7</v>
      </c>
      <c r="D11322" s="2">
        <f t="shared" si="706"/>
        <v>31</v>
      </c>
      <c r="E11322" s="2">
        <f t="shared" si="707"/>
        <v>3</v>
      </c>
      <c r="F11322" s="1" t="s">
        <v>792</v>
      </c>
      <c r="G11322" t="s">
        <v>544</v>
      </c>
      <c r="H11322" s="7" t="s">
        <v>777</v>
      </c>
      <c r="I11322" t="s">
        <v>518</v>
      </c>
      <c r="J11322" t="s">
        <v>519</v>
      </c>
      <c r="K11322" t="s">
        <v>543</v>
      </c>
      <c r="L11322" t="s">
        <v>13</v>
      </c>
      <c r="M11322">
        <v>12</v>
      </c>
      <c r="N11322">
        <v>57.999650000000003</v>
      </c>
      <c r="O11322">
        <v>-135.77780999999999</v>
      </c>
      <c r="P11322">
        <v>9</v>
      </c>
      <c r="Q11322">
        <v>1</v>
      </c>
    </row>
    <row r="11323" spans="1:17" x14ac:dyDescent="0.25">
      <c r="A11323" s="1">
        <v>41122</v>
      </c>
      <c r="B11323" s="2">
        <f t="shared" si="704"/>
        <v>2012</v>
      </c>
      <c r="C11323" s="2">
        <f t="shared" si="705"/>
        <v>8</v>
      </c>
      <c r="D11323" s="2">
        <f t="shared" si="706"/>
        <v>1</v>
      </c>
      <c r="E11323" s="2">
        <f t="shared" si="707"/>
        <v>4</v>
      </c>
      <c r="F11323" s="1" t="s">
        <v>792</v>
      </c>
      <c r="G11323" t="s">
        <v>544</v>
      </c>
      <c r="H11323" s="7" t="s">
        <v>777</v>
      </c>
      <c r="I11323" t="s">
        <v>518</v>
      </c>
      <c r="J11323" t="s">
        <v>519</v>
      </c>
      <c r="K11323" t="s">
        <v>543</v>
      </c>
      <c r="L11323" t="s">
        <v>13</v>
      </c>
      <c r="M11323">
        <v>12</v>
      </c>
      <c r="N11323">
        <v>57.999650000000003</v>
      </c>
      <c r="O11323">
        <v>-135.77780999999999</v>
      </c>
      <c r="P11323">
        <v>9</v>
      </c>
      <c r="Q11323">
        <v>1</v>
      </c>
    </row>
    <row r="11324" spans="1:17" x14ac:dyDescent="0.25">
      <c r="A11324" s="1">
        <v>40750</v>
      </c>
      <c r="B11324" s="2">
        <f t="shared" si="704"/>
        <v>2011</v>
      </c>
      <c r="C11324" s="2">
        <f t="shared" si="705"/>
        <v>7</v>
      </c>
      <c r="D11324" s="2">
        <f t="shared" si="706"/>
        <v>26</v>
      </c>
      <c r="E11324" s="2">
        <f t="shared" si="707"/>
        <v>3</v>
      </c>
      <c r="F11324" s="1" t="s">
        <v>792</v>
      </c>
      <c r="G11324" t="s">
        <v>558</v>
      </c>
      <c r="H11324" s="7" t="s">
        <v>746</v>
      </c>
      <c r="I11324" t="s">
        <v>552</v>
      </c>
      <c r="J11324" t="s">
        <v>164</v>
      </c>
      <c r="K11324" t="s">
        <v>64</v>
      </c>
      <c r="L11324" t="s">
        <v>44</v>
      </c>
      <c r="M11324">
        <v>13</v>
      </c>
      <c r="N11324">
        <v>57.949750000000002</v>
      </c>
      <c r="O11324">
        <v>-135.77780999999999</v>
      </c>
      <c r="P11324">
        <v>6</v>
      </c>
      <c r="Q11324">
        <v>1</v>
      </c>
    </row>
    <row r="11325" spans="1:17" x14ac:dyDescent="0.25">
      <c r="A11325" s="1">
        <v>40750</v>
      </c>
      <c r="B11325" s="2">
        <f t="shared" si="704"/>
        <v>2011</v>
      </c>
      <c r="C11325" s="2">
        <f t="shared" si="705"/>
        <v>7</v>
      </c>
      <c r="D11325" s="2">
        <f t="shared" si="706"/>
        <v>26</v>
      </c>
      <c r="E11325" s="2">
        <f t="shared" si="707"/>
        <v>3</v>
      </c>
      <c r="F11325" s="1" t="s">
        <v>792</v>
      </c>
      <c r="G11325" t="s">
        <v>558</v>
      </c>
      <c r="H11325" s="7" t="s">
        <v>746</v>
      </c>
      <c r="I11325" t="s">
        <v>552</v>
      </c>
      <c r="J11325" t="s">
        <v>164</v>
      </c>
      <c r="K11325" t="s">
        <v>64</v>
      </c>
      <c r="L11325" t="s">
        <v>44</v>
      </c>
      <c r="M11325">
        <v>14</v>
      </c>
      <c r="N11325">
        <v>57.949750000000002</v>
      </c>
      <c r="O11325">
        <v>-135.77780999999999</v>
      </c>
      <c r="P11325">
        <v>6</v>
      </c>
      <c r="Q11325">
        <v>1</v>
      </c>
    </row>
    <row r="11326" spans="1:17" x14ac:dyDescent="0.25">
      <c r="A11326" s="1">
        <v>41877</v>
      </c>
      <c r="B11326" s="2">
        <f t="shared" si="704"/>
        <v>2014</v>
      </c>
      <c r="C11326" s="2">
        <f t="shared" si="705"/>
        <v>8</v>
      </c>
      <c r="D11326" s="2">
        <f t="shared" si="706"/>
        <v>26</v>
      </c>
      <c r="E11326" s="2">
        <f t="shared" si="707"/>
        <v>3</v>
      </c>
      <c r="F11326" s="1" t="s">
        <v>792</v>
      </c>
      <c r="G11326" t="s">
        <v>558</v>
      </c>
      <c r="H11326" s="7" t="s">
        <v>746</v>
      </c>
      <c r="I11326" t="s">
        <v>552</v>
      </c>
      <c r="J11326" t="s">
        <v>164</v>
      </c>
      <c r="K11326" t="s">
        <v>362</v>
      </c>
      <c r="L11326" t="s">
        <v>13</v>
      </c>
      <c r="M11326">
        <v>2</v>
      </c>
      <c r="N11326">
        <v>57.949750000000002</v>
      </c>
      <c r="O11326">
        <v>-135.77780999999999</v>
      </c>
      <c r="P11326">
        <v>6</v>
      </c>
      <c r="Q11326">
        <v>1</v>
      </c>
    </row>
    <row r="11327" spans="1:17" x14ac:dyDescent="0.25">
      <c r="A11327" s="1">
        <v>40660</v>
      </c>
      <c r="B11327" s="2">
        <f t="shared" si="704"/>
        <v>2011</v>
      </c>
      <c r="C11327" s="2">
        <f t="shared" si="705"/>
        <v>4</v>
      </c>
      <c r="D11327" s="2">
        <f t="shared" si="706"/>
        <v>27</v>
      </c>
      <c r="E11327" s="2">
        <f t="shared" si="707"/>
        <v>4</v>
      </c>
      <c r="F11327" s="1" t="s">
        <v>791</v>
      </c>
      <c r="G11327" t="s">
        <v>558</v>
      </c>
      <c r="H11327" s="7" t="s">
        <v>746</v>
      </c>
      <c r="I11327" t="s">
        <v>552</v>
      </c>
      <c r="J11327" t="s">
        <v>164</v>
      </c>
      <c r="K11327" t="s">
        <v>70</v>
      </c>
      <c r="L11327" t="s">
        <v>177</v>
      </c>
      <c r="M11327">
        <v>1</v>
      </c>
      <c r="N11327">
        <v>57.949750000000002</v>
      </c>
      <c r="O11327">
        <v>-135.77780999999999</v>
      </c>
      <c r="P11327">
        <v>1</v>
      </c>
      <c r="Q11327">
        <v>1</v>
      </c>
    </row>
    <row r="11328" spans="1:17" x14ac:dyDescent="0.25">
      <c r="A11328" s="1">
        <v>41033</v>
      </c>
      <c r="B11328" s="2">
        <f t="shared" si="704"/>
        <v>2012</v>
      </c>
      <c r="C11328" s="2">
        <f t="shared" si="705"/>
        <v>5</v>
      </c>
      <c r="D11328" s="2">
        <f t="shared" si="706"/>
        <v>4</v>
      </c>
      <c r="E11328" s="2">
        <f t="shared" si="707"/>
        <v>6</v>
      </c>
      <c r="F11328" s="1" t="s">
        <v>791</v>
      </c>
      <c r="G11328" t="s">
        <v>558</v>
      </c>
      <c r="H11328" s="7" t="s">
        <v>746</v>
      </c>
      <c r="I11328" t="s">
        <v>552</v>
      </c>
      <c r="J11328" t="s">
        <v>164</v>
      </c>
      <c r="K11328" t="s">
        <v>70</v>
      </c>
      <c r="L11328" t="s">
        <v>177</v>
      </c>
      <c r="M11328">
        <v>4.25</v>
      </c>
      <c r="N11328">
        <v>57.949750000000002</v>
      </c>
      <c r="O11328">
        <v>-135.77780999999999</v>
      </c>
      <c r="P11328">
        <v>1</v>
      </c>
      <c r="Q11328">
        <v>1</v>
      </c>
    </row>
    <row r="11329" spans="1:17" x14ac:dyDescent="0.25">
      <c r="A11329" s="1">
        <v>41035</v>
      </c>
      <c r="B11329" s="2">
        <f t="shared" si="704"/>
        <v>2012</v>
      </c>
      <c r="C11329" s="2">
        <f t="shared" si="705"/>
        <v>5</v>
      </c>
      <c r="D11329" s="2">
        <f t="shared" si="706"/>
        <v>6</v>
      </c>
      <c r="E11329" s="2">
        <f t="shared" si="707"/>
        <v>1</v>
      </c>
      <c r="F11329" s="1" t="s">
        <v>791</v>
      </c>
      <c r="G11329" t="s">
        <v>558</v>
      </c>
      <c r="H11329" s="7" t="s">
        <v>746</v>
      </c>
      <c r="I11329" t="s">
        <v>552</v>
      </c>
      <c r="J11329" t="s">
        <v>164</v>
      </c>
      <c r="K11329" t="s">
        <v>70</v>
      </c>
      <c r="L11329" t="s">
        <v>177</v>
      </c>
      <c r="M11329">
        <v>3.75</v>
      </c>
      <c r="N11329">
        <v>57.949750000000002</v>
      </c>
      <c r="O11329">
        <v>-135.77780999999999</v>
      </c>
      <c r="P11329">
        <v>1</v>
      </c>
      <c r="Q11329">
        <v>1</v>
      </c>
    </row>
    <row r="11330" spans="1:17" x14ac:dyDescent="0.25">
      <c r="A11330" s="1">
        <v>42262</v>
      </c>
      <c r="B11330" s="2">
        <f t="shared" ref="B11330:B11393" si="708">YEAR(A11330)</f>
        <v>2015</v>
      </c>
      <c r="C11330" s="2">
        <f t="shared" ref="C11330:C11393" si="709">MONTH(A11330)</f>
        <v>9</v>
      </c>
      <c r="D11330" s="2">
        <f t="shared" ref="D11330:D11393" si="710">DAY(A11330)</f>
        <v>15</v>
      </c>
      <c r="E11330" s="2">
        <f t="shared" ref="E11330:E11393" si="711">WEEKDAY(A11330)</f>
        <v>3</v>
      </c>
      <c r="F11330" s="1" t="s">
        <v>793</v>
      </c>
      <c r="G11330" t="s">
        <v>558</v>
      </c>
      <c r="H11330" s="7" t="s">
        <v>746</v>
      </c>
      <c r="I11330" t="s">
        <v>552</v>
      </c>
      <c r="J11330" t="s">
        <v>164</v>
      </c>
      <c r="K11330" t="s">
        <v>35</v>
      </c>
      <c r="L11330" t="s">
        <v>177</v>
      </c>
      <c r="M11330">
        <v>6</v>
      </c>
      <c r="N11330">
        <v>57.949750000000002</v>
      </c>
      <c r="O11330">
        <v>-135.77780999999999</v>
      </c>
      <c r="P11330">
        <v>1</v>
      </c>
      <c r="Q11330">
        <v>1</v>
      </c>
    </row>
    <row r="11331" spans="1:17" x14ac:dyDescent="0.25">
      <c r="A11331" s="1">
        <v>42263</v>
      </c>
      <c r="B11331" s="2">
        <f t="shared" si="708"/>
        <v>2015</v>
      </c>
      <c r="C11331" s="2">
        <f t="shared" si="709"/>
        <v>9</v>
      </c>
      <c r="D11331" s="2">
        <f t="shared" si="710"/>
        <v>16</v>
      </c>
      <c r="E11331" s="2">
        <f t="shared" si="711"/>
        <v>4</v>
      </c>
      <c r="F11331" s="1" t="s">
        <v>793</v>
      </c>
      <c r="G11331" t="s">
        <v>558</v>
      </c>
      <c r="H11331" s="7" t="s">
        <v>746</v>
      </c>
      <c r="I11331" t="s">
        <v>552</v>
      </c>
      <c r="J11331" t="s">
        <v>164</v>
      </c>
      <c r="K11331" t="s">
        <v>35</v>
      </c>
      <c r="L11331" t="s">
        <v>177</v>
      </c>
      <c r="M11331">
        <v>6</v>
      </c>
      <c r="N11331">
        <v>57.949750000000002</v>
      </c>
      <c r="O11331">
        <v>-135.77780999999999</v>
      </c>
      <c r="P11331">
        <v>1</v>
      </c>
      <c r="Q11331">
        <v>1</v>
      </c>
    </row>
    <row r="11332" spans="1:17" x14ac:dyDescent="0.25">
      <c r="A11332" s="1">
        <v>42267</v>
      </c>
      <c r="B11332" s="2">
        <f t="shared" si="708"/>
        <v>2015</v>
      </c>
      <c r="C11332" s="2">
        <f t="shared" si="709"/>
        <v>9</v>
      </c>
      <c r="D11332" s="2">
        <f t="shared" si="710"/>
        <v>20</v>
      </c>
      <c r="E11332" s="2">
        <f t="shared" si="711"/>
        <v>1</v>
      </c>
      <c r="F11332" s="1" t="s">
        <v>793</v>
      </c>
      <c r="G11332" t="s">
        <v>558</v>
      </c>
      <c r="H11332" s="7" t="s">
        <v>746</v>
      </c>
      <c r="I11332" t="s">
        <v>552</v>
      </c>
      <c r="J11332" t="s">
        <v>164</v>
      </c>
      <c r="K11332" t="s">
        <v>35</v>
      </c>
      <c r="L11332" t="s">
        <v>177</v>
      </c>
      <c r="M11332">
        <v>6</v>
      </c>
      <c r="N11332">
        <v>57.949750000000002</v>
      </c>
      <c r="O11332">
        <v>-135.77780999999999</v>
      </c>
      <c r="P11332">
        <v>1</v>
      </c>
      <c r="Q11332">
        <v>1</v>
      </c>
    </row>
    <row r="11333" spans="1:17" x14ac:dyDescent="0.25">
      <c r="A11333" s="1">
        <v>42268</v>
      </c>
      <c r="B11333" s="2">
        <f t="shared" si="708"/>
        <v>2015</v>
      </c>
      <c r="C11333" s="2">
        <f t="shared" si="709"/>
        <v>9</v>
      </c>
      <c r="D11333" s="2">
        <f t="shared" si="710"/>
        <v>21</v>
      </c>
      <c r="E11333" s="2">
        <f t="shared" si="711"/>
        <v>2</v>
      </c>
      <c r="F11333" s="1" t="s">
        <v>793</v>
      </c>
      <c r="G11333" t="s">
        <v>558</v>
      </c>
      <c r="H11333" s="7" t="s">
        <v>746</v>
      </c>
      <c r="I11333" t="s">
        <v>552</v>
      </c>
      <c r="J11333" t="s">
        <v>164</v>
      </c>
      <c r="K11333" t="s">
        <v>35</v>
      </c>
      <c r="L11333" t="s">
        <v>177</v>
      </c>
      <c r="M11333">
        <v>6</v>
      </c>
      <c r="N11333">
        <v>57.949750000000002</v>
      </c>
      <c r="O11333">
        <v>-135.77780999999999</v>
      </c>
      <c r="P11333">
        <v>2</v>
      </c>
      <c r="Q11333">
        <v>1</v>
      </c>
    </row>
    <row r="11334" spans="1:17" x14ac:dyDescent="0.25">
      <c r="A11334" s="1">
        <v>42269</v>
      </c>
      <c r="B11334" s="2">
        <f t="shared" si="708"/>
        <v>2015</v>
      </c>
      <c r="C11334" s="2">
        <f t="shared" si="709"/>
        <v>9</v>
      </c>
      <c r="D11334" s="2">
        <f t="shared" si="710"/>
        <v>22</v>
      </c>
      <c r="E11334" s="2">
        <f t="shared" si="711"/>
        <v>3</v>
      </c>
      <c r="F11334" s="1" t="s">
        <v>793</v>
      </c>
      <c r="G11334" t="s">
        <v>558</v>
      </c>
      <c r="H11334" s="7" t="s">
        <v>746</v>
      </c>
      <c r="I11334" t="s">
        <v>552</v>
      </c>
      <c r="J11334" t="s">
        <v>164</v>
      </c>
      <c r="K11334" t="s">
        <v>35</v>
      </c>
      <c r="L11334" t="s">
        <v>177</v>
      </c>
      <c r="M11334">
        <v>6</v>
      </c>
      <c r="N11334">
        <v>57.949750000000002</v>
      </c>
      <c r="O11334">
        <v>-135.77780999999999</v>
      </c>
      <c r="P11334">
        <v>1</v>
      </c>
      <c r="Q11334">
        <v>1</v>
      </c>
    </row>
    <row r="11335" spans="1:17" x14ac:dyDescent="0.25">
      <c r="A11335" s="1">
        <v>41910</v>
      </c>
      <c r="B11335" s="2">
        <f t="shared" si="708"/>
        <v>2014</v>
      </c>
      <c r="C11335" s="2">
        <f t="shared" si="709"/>
        <v>9</v>
      </c>
      <c r="D11335" s="2">
        <f t="shared" si="710"/>
        <v>28</v>
      </c>
      <c r="E11335" s="2">
        <f t="shared" si="711"/>
        <v>1</v>
      </c>
      <c r="F11335" s="1" t="s">
        <v>793</v>
      </c>
      <c r="G11335" t="s">
        <v>558</v>
      </c>
      <c r="H11335" s="7" t="s">
        <v>746</v>
      </c>
      <c r="I11335" t="s">
        <v>552</v>
      </c>
      <c r="J11335" t="s">
        <v>164</v>
      </c>
      <c r="K11335" t="s">
        <v>85</v>
      </c>
      <c r="L11335" t="s">
        <v>177</v>
      </c>
      <c r="M11335">
        <v>6</v>
      </c>
      <c r="N11335">
        <v>57.949750000000002</v>
      </c>
      <c r="O11335">
        <v>-135.77780999999999</v>
      </c>
      <c r="P11335">
        <v>2</v>
      </c>
      <c r="Q11335">
        <v>1</v>
      </c>
    </row>
    <row r="11336" spans="1:17" x14ac:dyDescent="0.25">
      <c r="A11336" s="1">
        <v>41910</v>
      </c>
      <c r="B11336" s="2">
        <f t="shared" si="708"/>
        <v>2014</v>
      </c>
      <c r="C11336" s="2">
        <f t="shared" si="709"/>
        <v>9</v>
      </c>
      <c r="D11336" s="2">
        <f t="shared" si="710"/>
        <v>28</v>
      </c>
      <c r="E11336" s="2">
        <f t="shared" si="711"/>
        <v>1</v>
      </c>
      <c r="F11336" s="1" t="s">
        <v>793</v>
      </c>
      <c r="G11336" t="s">
        <v>558</v>
      </c>
      <c r="H11336" s="7" t="s">
        <v>746</v>
      </c>
      <c r="I11336" t="s">
        <v>552</v>
      </c>
      <c r="J11336" t="s">
        <v>164</v>
      </c>
      <c r="K11336" t="s">
        <v>85</v>
      </c>
      <c r="L11336" t="s">
        <v>13</v>
      </c>
      <c r="M11336">
        <v>6</v>
      </c>
      <c r="N11336">
        <v>57.949750000000002</v>
      </c>
      <c r="O11336">
        <v>-135.77780999999999</v>
      </c>
      <c r="P11336">
        <v>1</v>
      </c>
      <c r="Q11336">
        <v>1</v>
      </c>
    </row>
    <row r="11337" spans="1:17" x14ac:dyDescent="0.25">
      <c r="A11337" s="1">
        <v>40742</v>
      </c>
      <c r="B11337" s="2">
        <f t="shared" si="708"/>
        <v>2011</v>
      </c>
      <c r="C11337" s="2">
        <f t="shared" si="709"/>
        <v>7</v>
      </c>
      <c r="D11337" s="2">
        <f t="shared" si="710"/>
        <v>18</v>
      </c>
      <c r="E11337" s="2">
        <f t="shared" si="711"/>
        <v>2</v>
      </c>
      <c r="F11337" s="1" t="s">
        <v>792</v>
      </c>
      <c r="G11337" t="s">
        <v>509</v>
      </c>
      <c r="H11337" s="7" t="s">
        <v>776</v>
      </c>
      <c r="I11337" t="s">
        <v>501</v>
      </c>
      <c r="J11337" t="s">
        <v>418</v>
      </c>
      <c r="K11337" t="s">
        <v>373</v>
      </c>
      <c r="L11337" t="s">
        <v>28</v>
      </c>
      <c r="M11337">
        <v>1</v>
      </c>
      <c r="N11337">
        <v>57.578389999999999</v>
      </c>
      <c r="O11337">
        <v>-134.62418</v>
      </c>
      <c r="P11337">
        <v>6</v>
      </c>
      <c r="Q11337">
        <v>1</v>
      </c>
    </row>
    <row r="11338" spans="1:17" x14ac:dyDescent="0.25">
      <c r="A11338" s="1">
        <v>41534</v>
      </c>
      <c r="B11338" s="2">
        <f t="shared" si="708"/>
        <v>2013</v>
      </c>
      <c r="C11338" s="2">
        <f t="shared" si="709"/>
        <v>9</v>
      </c>
      <c r="D11338" s="2">
        <f t="shared" si="710"/>
        <v>17</v>
      </c>
      <c r="E11338" s="2">
        <f t="shared" si="711"/>
        <v>3</v>
      </c>
      <c r="F11338" s="1" t="s">
        <v>793</v>
      </c>
      <c r="G11338" t="s">
        <v>509</v>
      </c>
      <c r="H11338" s="7" t="s">
        <v>776</v>
      </c>
      <c r="I11338" t="s">
        <v>501</v>
      </c>
      <c r="J11338" t="s">
        <v>418</v>
      </c>
      <c r="K11338" t="s">
        <v>67</v>
      </c>
      <c r="L11338" t="s">
        <v>177</v>
      </c>
      <c r="M11338">
        <v>4</v>
      </c>
      <c r="N11338">
        <v>57.578389999999999</v>
      </c>
      <c r="O11338">
        <v>-134.62418</v>
      </c>
      <c r="P11338">
        <v>1</v>
      </c>
      <c r="Q11338">
        <v>1</v>
      </c>
    </row>
    <row r="11339" spans="1:17" x14ac:dyDescent="0.25">
      <c r="A11339" s="1">
        <v>41460</v>
      </c>
      <c r="B11339" s="2">
        <f t="shared" si="708"/>
        <v>2013</v>
      </c>
      <c r="C11339" s="2">
        <f t="shared" si="709"/>
        <v>7</v>
      </c>
      <c r="D11339" s="2">
        <f t="shared" si="710"/>
        <v>5</v>
      </c>
      <c r="E11339" s="2">
        <f t="shared" si="711"/>
        <v>6</v>
      </c>
      <c r="F11339" s="1" t="s">
        <v>792</v>
      </c>
      <c r="G11339" t="s">
        <v>510</v>
      </c>
      <c r="H11339" s="7" t="s">
        <v>776</v>
      </c>
      <c r="I11339" t="s">
        <v>501</v>
      </c>
      <c r="J11339" t="s">
        <v>418</v>
      </c>
      <c r="K11339" t="s">
        <v>516</v>
      </c>
      <c r="L11339" t="s">
        <v>28</v>
      </c>
      <c r="M11339">
        <v>12</v>
      </c>
      <c r="N11339">
        <v>57.651609999999998</v>
      </c>
      <c r="O11339">
        <v>-134.47578999999999</v>
      </c>
      <c r="P11339">
        <v>2</v>
      </c>
      <c r="Q11339">
        <v>1</v>
      </c>
    </row>
    <row r="11340" spans="1:17" x14ac:dyDescent="0.25">
      <c r="A11340" s="1">
        <v>41461</v>
      </c>
      <c r="B11340" s="2">
        <f t="shared" si="708"/>
        <v>2013</v>
      </c>
      <c r="C11340" s="2">
        <f t="shared" si="709"/>
        <v>7</v>
      </c>
      <c r="D11340" s="2">
        <f t="shared" si="710"/>
        <v>6</v>
      </c>
      <c r="E11340" s="2">
        <f t="shared" si="711"/>
        <v>7</v>
      </c>
      <c r="F11340" s="1" t="s">
        <v>792</v>
      </c>
      <c r="G11340" t="s">
        <v>510</v>
      </c>
      <c r="H11340" s="7" t="s">
        <v>776</v>
      </c>
      <c r="I11340" t="s">
        <v>501</v>
      </c>
      <c r="J11340" t="s">
        <v>418</v>
      </c>
      <c r="K11340" t="s">
        <v>516</v>
      </c>
      <c r="L11340" t="s">
        <v>28</v>
      </c>
      <c r="M11340">
        <v>12</v>
      </c>
      <c r="N11340">
        <v>57.651609999999998</v>
      </c>
      <c r="O11340">
        <v>-134.47578999999999</v>
      </c>
      <c r="P11340">
        <v>2</v>
      </c>
      <c r="Q11340">
        <v>1</v>
      </c>
    </row>
    <row r="11341" spans="1:17" x14ac:dyDescent="0.25">
      <c r="A11341" s="1">
        <v>40761</v>
      </c>
      <c r="B11341" s="2">
        <f t="shared" si="708"/>
        <v>2011</v>
      </c>
      <c r="C11341" s="2">
        <f t="shared" si="709"/>
        <v>8</v>
      </c>
      <c r="D11341" s="2">
        <f t="shared" si="710"/>
        <v>6</v>
      </c>
      <c r="E11341" s="2">
        <f t="shared" si="711"/>
        <v>7</v>
      </c>
      <c r="F11341" s="1" t="s">
        <v>792</v>
      </c>
      <c r="G11341" t="s">
        <v>510</v>
      </c>
      <c r="H11341" s="7" t="s">
        <v>776</v>
      </c>
      <c r="I11341" t="s">
        <v>501</v>
      </c>
      <c r="J11341" t="s">
        <v>418</v>
      </c>
      <c r="K11341" t="s">
        <v>369</v>
      </c>
      <c r="L11341" t="s">
        <v>28</v>
      </c>
      <c r="M11341">
        <v>2.5</v>
      </c>
      <c r="N11341">
        <v>57.651609999999998</v>
      </c>
      <c r="O11341">
        <v>-134.47578999999999</v>
      </c>
      <c r="P11341">
        <v>2</v>
      </c>
      <c r="Q11341">
        <v>1</v>
      </c>
    </row>
    <row r="11342" spans="1:17" x14ac:dyDescent="0.25">
      <c r="A11342" s="1">
        <v>40763</v>
      </c>
      <c r="B11342" s="2">
        <f t="shared" si="708"/>
        <v>2011</v>
      </c>
      <c r="C11342" s="2">
        <f t="shared" si="709"/>
        <v>8</v>
      </c>
      <c r="D11342" s="2">
        <f t="shared" si="710"/>
        <v>8</v>
      </c>
      <c r="E11342" s="2">
        <f t="shared" si="711"/>
        <v>2</v>
      </c>
      <c r="F11342" s="1" t="s">
        <v>792</v>
      </c>
      <c r="G11342" t="s">
        <v>510</v>
      </c>
      <c r="H11342" s="7" t="s">
        <v>776</v>
      </c>
      <c r="I11342" t="s">
        <v>501</v>
      </c>
      <c r="J11342" t="s">
        <v>418</v>
      </c>
      <c r="K11342" t="s">
        <v>369</v>
      </c>
      <c r="L11342" t="s">
        <v>28</v>
      </c>
      <c r="M11342">
        <v>3</v>
      </c>
      <c r="N11342">
        <v>57.651609999999998</v>
      </c>
      <c r="O11342">
        <v>-134.47578999999999</v>
      </c>
      <c r="P11342">
        <v>2</v>
      </c>
      <c r="Q11342">
        <v>1</v>
      </c>
    </row>
    <row r="11343" spans="1:17" x14ac:dyDescent="0.25">
      <c r="A11343" s="1">
        <v>41496</v>
      </c>
      <c r="B11343" s="2">
        <f t="shared" si="708"/>
        <v>2013</v>
      </c>
      <c r="C11343" s="2">
        <f t="shared" si="709"/>
        <v>8</v>
      </c>
      <c r="D11343" s="2">
        <f t="shared" si="710"/>
        <v>10</v>
      </c>
      <c r="E11343" s="2">
        <f t="shared" si="711"/>
        <v>7</v>
      </c>
      <c r="F11343" s="1" t="s">
        <v>792</v>
      </c>
      <c r="G11343" t="s">
        <v>510</v>
      </c>
      <c r="H11343" s="7" t="s">
        <v>776</v>
      </c>
      <c r="I11343" t="s">
        <v>501</v>
      </c>
      <c r="J11343" t="s">
        <v>418</v>
      </c>
      <c r="K11343" t="s">
        <v>516</v>
      </c>
      <c r="L11343" t="s">
        <v>28</v>
      </c>
      <c r="M11343">
        <v>12</v>
      </c>
      <c r="N11343">
        <v>57.651609999999998</v>
      </c>
      <c r="O11343">
        <v>-134.47578999999999</v>
      </c>
      <c r="P11343">
        <v>2</v>
      </c>
      <c r="Q11343">
        <v>1</v>
      </c>
    </row>
    <row r="11344" spans="1:17" x14ac:dyDescent="0.25">
      <c r="A11344" s="1">
        <v>41497</v>
      </c>
      <c r="B11344" s="2">
        <f t="shared" si="708"/>
        <v>2013</v>
      </c>
      <c r="C11344" s="2">
        <f t="shared" si="709"/>
        <v>8</v>
      </c>
      <c r="D11344" s="2">
        <f t="shared" si="710"/>
        <v>11</v>
      </c>
      <c r="E11344" s="2">
        <f t="shared" si="711"/>
        <v>1</v>
      </c>
      <c r="F11344" s="1" t="s">
        <v>792</v>
      </c>
      <c r="G11344" t="s">
        <v>510</v>
      </c>
      <c r="H11344" s="7" t="s">
        <v>776</v>
      </c>
      <c r="I11344" t="s">
        <v>501</v>
      </c>
      <c r="J11344" t="s">
        <v>418</v>
      </c>
      <c r="K11344" t="s">
        <v>516</v>
      </c>
      <c r="L11344" t="s">
        <v>28</v>
      </c>
      <c r="M11344">
        <v>12</v>
      </c>
      <c r="N11344">
        <v>57.651609999999998</v>
      </c>
      <c r="O11344">
        <v>-134.47578999999999</v>
      </c>
      <c r="P11344">
        <v>2</v>
      </c>
      <c r="Q11344">
        <v>1</v>
      </c>
    </row>
    <row r="11345" spans="1:17" x14ac:dyDescent="0.25">
      <c r="A11345" s="1">
        <v>41137</v>
      </c>
      <c r="B11345" s="2">
        <f t="shared" si="708"/>
        <v>2012</v>
      </c>
      <c r="C11345" s="2">
        <f t="shared" si="709"/>
        <v>8</v>
      </c>
      <c r="D11345" s="2">
        <f t="shared" si="710"/>
        <v>16</v>
      </c>
      <c r="E11345" s="2">
        <f t="shared" si="711"/>
        <v>5</v>
      </c>
      <c r="F11345" s="1" t="s">
        <v>792</v>
      </c>
      <c r="G11345" t="s">
        <v>510</v>
      </c>
      <c r="H11345" s="7" t="s">
        <v>776</v>
      </c>
      <c r="I11345" t="s">
        <v>501</v>
      </c>
      <c r="J11345" t="s">
        <v>418</v>
      </c>
      <c r="K11345" t="s">
        <v>369</v>
      </c>
      <c r="L11345" t="s">
        <v>28</v>
      </c>
      <c r="M11345">
        <v>2</v>
      </c>
      <c r="N11345">
        <v>57.651609999999998</v>
      </c>
      <c r="O11345">
        <v>-134.47578999999999</v>
      </c>
      <c r="P11345">
        <v>2</v>
      </c>
      <c r="Q11345">
        <v>1</v>
      </c>
    </row>
    <row r="11346" spans="1:17" x14ac:dyDescent="0.25">
      <c r="A11346" s="1">
        <v>41139</v>
      </c>
      <c r="B11346" s="2">
        <f t="shared" si="708"/>
        <v>2012</v>
      </c>
      <c r="C11346" s="2">
        <f t="shared" si="709"/>
        <v>8</v>
      </c>
      <c r="D11346" s="2">
        <f t="shared" si="710"/>
        <v>18</v>
      </c>
      <c r="E11346" s="2">
        <f t="shared" si="711"/>
        <v>7</v>
      </c>
      <c r="F11346" s="1" t="s">
        <v>792</v>
      </c>
      <c r="G11346" t="s">
        <v>510</v>
      </c>
      <c r="H11346" s="7" t="s">
        <v>776</v>
      </c>
      <c r="I11346" t="s">
        <v>501</v>
      </c>
      <c r="J11346" t="s">
        <v>418</v>
      </c>
      <c r="K11346" t="s">
        <v>369</v>
      </c>
      <c r="L11346" t="s">
        <v>28</v>
      </c>
      <c r="M11346">
        <v>4</v>
      </c>
      <c r="N11346">
        <v>57.651609999999998</v>
      </c>
      <c r="O11346">
        <v>-134.47578999999999</v>
      </c>
      <c r="P11346">
        <v>2</v>
      </c>
      <c r="Q11346">
        <v>1</v>
      </c>
    </row>
    <row r="11347" spans="1:17" x14ac:dyDescent="0.25">
      <c r="A11347" s="1">
        <v>41143</v>
      </c>
      <c r="B11347" s="2">
        <f t="shared" si="708"/>
        <v>2012</v>
      </c>
      <c r="C11347" s="2">
        <f t="shared" si="709"/>
        <v>8</v>
      </c>
      <c r="D11347" s="2">
        <f t="shared" si="710"/>
        <v>22</v>
      </c>
      <c r="E11347" s="2">
        <f t="shared" si="711"/>
        <v>4</v>
      </c>
      <c r="F11347" s="1" t="s">
        <v>792</v>
      </c>
      <c r="G11347" t="s">
        <v>510</v>
      </c>
      <c r="H11347" s="7" t="s">
        <v>776</v>
      </c>
      <c r="I11347" t="s">
        <v>501</v>
      </c>
      <c r="J11347" t="s">
        <v>418</v>
      </c>
      <c r="K11347" t="s">
        <v>369</v>
      </c>
      <c r="L11347" t="s">
        <v>28</v>
      </c>
      <c r="M11347">
        <v>5</v>
      </c>
      <c r="N11347">
        <v>57.651609999999998</v>
      </c>
      <c r="O11347">
        <v>-134.47578999999999</v>
      </c>
      <c r="P11347">
        <v>2</v>
      </c>
      <c r="Q11347">
        <v>1</v>
      </c>
    </row>
    <row r="11348" spans="1:17" x14ac:dyDescent="0.25">
      <c r="A11348" s="1">
        <v>41145</v>
      </c>
      <c r="B11348" s="2">
        <f t="shared" si="708"/>
        <v>2012</v>
      </c>
      <c r="C11348" s="2">
        <f t="shared" si="709"/>
        <v>8</v>
      </c>
      <c r="D11348" s="2">
        <f t="shared" si="710"/>
        <v>24</v>
      </c>
      <c r="E11348" s="2">
        <f t="shared" si="711"/>
        <v>6</v>
      </c>
      <c r="F11348" s="1" t="s">
        <v>792</v>
      </c>
      <c r="G11348" t="s">
        <v>510</v>
      </c>
      <c r="H11348" s="7" t="s">
        <v>776</v>
      </c>
      <c r="I11348" t="s">
        <v>501</v>
      </c>
      <c r="J11348" t="s">
        <v>418</v>
      </c>
      <c r="K11348" t="s">
        <v>369</v>
      </c>
      <c r="L11348" t="s">
        <v>28</v>
      </c>
      <c r="M11348">
        <v>2</v>
      </c>
      <c r="N11348">
        <v>57.651609999999998</v>
      </c>
      <c r="O11348">
        <v>-134.47578999999999</v>
      </c>
      <c r="P11348">
        <v>2</v>
      </c>
      <c r="Q11348">
        <v>1</v>
      </c>
    </row>
    <row r="11349" spans="1:17" x14ac:dyDescent="0.25">
      <c r="A11349" s="1">
        <v>41148</v>
      </c>
      <c r="B11349" s="2">
        <f t="shared" si="708"/>
        <v>2012</v>
      </c>
      <c r="C11349" s="2">
        <f t="shared" si="709"/>
        <v>8</v>
      </c>
      <c r="D11349" s="2">
        <f t="shared" si="710"/>
        <v>27</v>
      </c>
      <c r="E11349" s="2">
        <f t="shared" si="711"/>
        <v>2</v>
      </c>
      <c r="F11349" s="1" t="s">
        <v>792</v>
      </c>
      <c r="G11349" t="s">
        <v>510</v>
      </c>
      <c r="H11349" s="7" t="s">
        <v>776</v>
      </c>
      <c r="I11349" t="s">
        <v>501</v>
      </c>
      <c r="J11349" t="s">
        <v>418</v>
      </c>
      <c r="K11349" t="s">
        <v>369</v>
      </c>
      <c r="L11349" t="s">
        <v>28</v>
      </c>
      <c r="M11349">
        <v>2.5</v>
      </c>
      <c r="N11349">
        <v>57.651609999999998</v>
      </c>
      <c r="O11349">
        <v>-134.47578999999999</v>
      </c>
      <c r="P11349">
        <v>3</v>
      </c>
      <c r="Q11349">
        <v>1</v>
      </c>
    </row>
    <row r="11350" spans="1:17" x14ac:dyDescent="0.25">
      <c r="A11350" s="1">
        <v>41156</v>
      </c>
      <c r="B11350" s="2">
        <f t="shared" si="708"/>
        <v>2012</v>
      </c>
      <c r="C11350" s="2">
        <f t="shared" si="709"/>
        <v>9</v>
      </c>
      <c r="D11350" s="2">
        <f t="shared" si="710"/>
        <v>4</v>
      </c>
      <c r="E11350" s="2">
        <f t="shared" si="711"/>
        <v>3</v>
      </c>
      <c r="F11350" s="1" t="s">
        <v>792</v>
      </c>
      <c r="G11350" t="s">
        <v>510</v>
      </c>
      <c r="H11350" s="7" t="s">
        <v>776</v>
      </c>
      <c r="I11350" t="s">
        <v>501</v>
      </c>
      <c r="J11350" t="s">
        <v>418</v>
      </c>
      <c r="K11350" t="s">
        <v>369</v>
      </c>
      <c r="L11350" t="s">
        <v>28</v>
      </c>
      <c r="M11350">
        <v>3</v>
      </c>
      <c r="N11350">
        <v>57.651609999999998</v>
      </c>
      <c r="O11350">
        <v>-134.47578999999999</v>
      </c>
      <c r="P11350">
        <v>1</v>
      </c>
      <c r="Q11350">
        <v>1</v>
      </c>
    </row>
    <row r="11351" spans="1:17" x14ac:dyDescent="0.25">
      <c r="A11351" s="1">
        <v>41426</v>
      </c>
      <c r="B11351" s="2">
        <f t="shared" si="708"/>
        <v>2013</v>
      </c>
      <c r="C11351" s="2">
        <f t="shared" si="709"/>
        <v>6</v>
      </c>
      <c r="D11351" s="2">
        <f t="shared" si="710"/>
        <v>1</v>
      </c>
      <c r="E11351" s="2">
        <f t="shared" si="711"/>
        <v>7</v>
      </c>
      <c r="F11351" s="1" t="s">
        <v>792</v>
      </c>
      <c r="G11351" t="s">
        <v>443</v>
      </c>
      <c r="H11351" s="7" t="s">
        <v>769</v>
      </c>
      <c r="I11351" t="s">
        <v>432</v>
      </c>
      <c r="J11351" t="s">
        <v>418</v>
      </c>
      <c r="K11351" t="s">
        <v>77</v>
      </c>
      <c r="L11351" t="s">
        <v>13</v>
      </c>
      <c r="M11351">
        <v>2</v>
      </c>
      <c r="N11351">
        <v>57.299489999999999</v>
      </c>
      <c r="O11351">
        <v>-133.83926</v>
      </c>
      <c r="P11351">
        <v>10</v>
      </c>
      <c r="Q11351">
        <v>1</v>
      </c>
    </row>
    <row r="11352" spans="1:17" x14ac:dyDescent="0.25">
      <c r="A11352" s="1">
        <v>41455</v>
      </c>
      <c r="B11352" s="2">
        <f t="shared" si="708"/>
        <v>2013</v>
      </c>
      <c r="C11352" s="2">
        <f t="shared" si="709"/>
        <v>6</v>
      </c>
      <c r="D11352" s="2">
        <f t="shared" si="710"/>
        <v>30</v>
      </c>
      <c r="E11352" s="2">
        <f t="shared" si="711"/>
        <v>1</v>
      </c>
      <c r="F11352" s="1" t="s">
        <v>792</v>
      </c>
      <c r="G11352" t="s">
        <v>443</v>
      </c>
      <c r="H11352" s="7" t="s">
        <v>769</v>
      </c>
      <c r="I11352" t="s">
        <v>432</v>
      </c>
      <c r="J11352" t="s">
        <v>418</v>
      </c>
      <c r="K11352" t="s">
        <v>77</v>
      </c>
      <c r="L11352" t="s">
        <v>13</v>
      </c>
      <c r="M11352">
        <v>2</v>
      </c>
      <c r="N11352">
        <v>57.299489999999999</v>
      </c>
      <c r="O11352">
        <v>-133.83926</v>
      </c>
      <c r="P11352">
        <v>6</v>
      </c>
      <c r="Q11352">
        <v>1</v>
      </c>
    </row>
    <row r="11353" spans="1:17" x14ac:dyDescent="0.25">
      <c r="A11353" s="1">
        <v>41468</v>
      </c>
      <c r="B11353" s="2">
        <f t="shared" si="708"/>
        <v>2013</v>
      </c>
      <c r="C11353" s="2">
        <f t="shared" si="709"/>
        <v>7</v>
      </c>
      <c r="D11353" s="2">
        <f t="shared" si="710"/>
        <v>13</v>
      </c>
      <c r="E11353" s="2">
        <f t="shared" si="711"/>
        <v>7</v>
      </c>
      <c r="F11353" s="1" t="s">
        <v>792</v>
      </c>
      <c r="G11353" t="s">
        <v>443</v>
      </c>
      <c r="H11353" s="7" t="s">
        <v>769</v>
      </c>
      <c r="I11353" t="s">
        <v>432</v>
      </c>
      <c r="J11353" t="s">
        <v>418</v>
      </c>
      <c r="K11353" t="s">
        <v>126</v>
      </c>
      <c r="L11353" t="s">
        <v>13</v>
      </c>
      <c r="M11353">
        <v>1</v>
      </c>
      <c r="N11353">
        <v>57.299489999999999</v>
      </c>
      <c r="O11353">
        <v>-133.83926</v>
      </c>
      <c r="P11353">
        <v>9</v>
      </c>
      <c r="Q11353">
        <v>1</v>
      </c>
    </row>
    <row r="11354" spans="1:17" x14ac:dyDescent="0.25">
      <c r="A11354" s="1">
        <v>41478</v>
      </c>
      <c r="B11354" s="2">
        <f t="shared" si="708"/>
        <v>2013</v>
      </c>
      <c r="C11354" s="2">
        <f t="shared" si="709"/>
        <v>7</v>
      </c>
      <c r="D11354" s="2">
        <f t="shared" si="710"/>
        <v>23</v>
      </c>
      <c r="E11354" s="2">
        <f t="shared" si="711"/>
        <v>3</v>
      </c>
      <c r="F11354" s="1" t="s">
        <v>792</v>
      </c>
      <c r="G11354" t="s">
        <v>443</v>
      </c>
      <c r="H11354" s="7" t="s">
        <v>769</v>
      </c>
      <c r="I11354" t="s">
        <v>432</v>
      </c>
      <c r="J11354" t="s">
        <v>418</v>
      </c>
      <c r="K11354" t="s">
        <v>126</v>
      </c>
      <c r="L11354" t="s">
        <v>13</v>
      </c>
      <c r="M11354">
        <v>1</v>
      </c>
      <c r="N11354">
        <v>57.299489999999999</v>
      </c>
      <c r="O11354">
        <v>-133.83926</v>
      </c>
      <c r="P11354">
        <v>9</v>
      </c>
      <c r="Q11354">
        <v>1</v>
      </c>
    </row>
    <row r="11355" spans="1:17" x14ac:dyDescent="0.25">
      <c r="A11355" s="1">
        <v>41479</v>
      </c>
      <c r="B11355" s="2">
        <f t="shared" si="708"/>
        <v>2013</v>
      </c>
      <c r="C11355" s="2">
        <f t="shared" si="709"/>
        <v>7</v>
      </c>
      <c r="D11355" s="2">
        <f t="shared" si="710"/>
        <v>24</v>
      </c>
      <c r="E11355" s="2">
        <f t="shared" si="711"/>
        <v>4</v>
      </c>
      <c r="F11355" s="1" t="s">
        <v>792</v>
      </c>
      <c r="G11355" t="s">
        <v>443</v>
      </c>
      <c r="H11355" s="7" t="s">
        <v>769</v>
      </c>
      <c r="I11355" t="s">
        <v>432</v>
      </c>
      <c r="J11355" t="s">
        <v>418</v>
      </c>
      <c r="K11355" t="s">
        <v>126</v>
      </c>
      <c r="L11355" t="s">
        <v>13</v>
      </c>
      <c r="M11355">
        <v>1</v>
      </c>
      <c r="N11355">
        <v>57.299489999999999</v>
      </c>
      <c r="O11355">
        <v>-133.83926</v>
      </c>
      <c r="P11355">
        <v>8</v>
      </c>
      <c r="Q11355">
        <v>1</v>
      </c>
    </row>
    <row r="11356" spans="1:17" x14ac:dyDescent="0.25">
      <c r="A11356" s="1">
        <v>41482</v>
      </c>
      <c r="B11356" s="2">
        <f t="shared" si="708"/>
        <v>2013</v>
      </c>
      <c r="C11356" s="2">
        <f t="shared" si="709"/>
        <v>7</v>
      </c>
      <c r="D11356" s="2">
        <f t="shared" si="710"/>
        <v>27</v>
      </c>
      <c r="E11356" s="2">
        <f t="shared" si="711"/>
        <v>7</v>
      </c>
      <c r="F11356" s="1" t="s">
        <v>792</v>
      </c>
      <c r="G11356" t="s">
        <v>443</v>
      </c>
      <c r="H11356" s="7" t="s">
        <v>769</v>
      </c>
      <c r="I11356" t="s">
        <v>432</v>
      </c>
      <c r="J11356" t="s">
        <v>418</v>
      </c>
      <c r="K11356" t="s">
        <v>77</v>
      </c>
      <c r="L11356" t="s">
        <v>13</v>
      </c>
      <c r="M11356">
        <v>2</v>
      </c>
      <c r="N11356">
        <v>57.299489999999999</v>
      </c>
      <c r="O11356">
        <v>-133.83926</v>
      </c>
      <c r="P11356">
        <v>10</v>
      </c>
      <c r="Q11356">
        <v>1</v>
      </c>
    </row>
    <row r="11357" spans="1:17" x14ac:dyDescent="0.25">
      <c r="A11357" s="1">
        <v>42231</v>
      </c>
      <c r="B11357" s="2">
        <f t="shared" si="708"/>
        <v>2015</v>
      </c>
      <c r="C11357" s="2">
        <f t="shared" si="709"/>
        <v>8</v>
      </c>
      <c r="D11357" s="2">
        <f t="shared" si="710"/>
        <v>15</v>
      </c>
      <c r="E11357" s="2">
        <f t="shared" si="711"/>
        <v>7</v>
      </c>
      <c r="F11357" s="1" t="s">
        <v>792</v>
      </c>
      <c r="G11357" t="s">
        <v>443</v>
      </c>
      <c r="H11357" s="7" t="s">
        <v>769</v>
      </c>
      <c r="I11357" t="s">
        <v>432</v>
      </c>
      <c r="J11357" t="s">
        <v>418</v>
      </c>
      <c r="K11357" t="s">
        <v>30</v>
      </c>
      <c r="L11357" t="s">
        <v>13</v>
      </c>
      <c r="M11357">
        <v>2</v>
      </c>
      <c r="N11357">
        <v>57.299489999999999</v>
      </c>
      <c r="O11357">
        <v>-133.83926</v>
      </c>
      <c r="P11357">
        <v>7</v>
      </c>
      <c r="Q11357">
        <v>1</v>
      </c>
    </row>
    <row r="11358" spans="1:17" x14ac:dyDescent="0.25">
      <c r="A11358" s="1">
        <v>41015</v>
      </c>
      <c r="B11358" s="2">
        <f t="shared" si="708"/>
        <v>2012</v>
      </c>
      <c r="C11358" s="2">
        <f t="shared" si="709"/>
        <v>4</v>
      </c>
      <c r="D11358" s="2">
        <f t="shared" si="710"/>
        <v>16</v>
      </c>
      <c r="E11358" s="2">
        <f t="shared" si="711"/>
        <v>2</v>
      </c>
      <c r="F11358" s="1" t="s">
        <v>790</v>
      </c>
      <c r="G11358" t="s">
        <v>443</v>
      </c>
      <c r="H11358" s="7" t="s">
        <v>769</v>
      </c>
      <c r="I11358" t="s">
        <v>432</v>
      </c>
      <c r="J11358" t="s">
        <v>418</v>
      </c>
      <c r="K11358" t="s">
        <v>85</v>
      </c>
      <c r="L11358" t="s">
        <v>13</v>
      </c>
      <c r="M11358">
        <v>4</v>
      </c>
      <c r="N11358">
        <v>57.299489999999999</v>
      </c>
      <c r="O11358">
        <v>-133.83926</v>
      </c>
      <c r="P11358">
        <v>4</v>
      </c>
      <c r="Q11358">
        <v>1</v>
      </c>
    </row>
    <row r="11359" spans="1:17" x14ac:dyDescent="0.25">
      <c r="A11359" s="1">
        <v>41815</v>
      </c>
      <c r="B11359" s="2">
        <f t="shared" si="708"/>
        <v>2014</v>
      </c>
      <c r="C11359" s="2">
        <f t="shared" si="709"/>
        <v>6</v>
      </c>
      <c r="D11359" s="2">
        <f t="shared" si="710"/>
        <v>25</v>
      </c>
      <c r="E11359" s="2">
        <f t="shared" si="711"/>
        <v>4</v>
      </c>
      <c r="F11359" s="1" t="s">
        <v>792</v>
      </c>
      <c r="G11359" t="s">
        <v>443</v>
      </c>
      <c r="H11359" s="7" t="s">
        <v>769</v>
      </c>
      <c r="I11359" t="s">
        <v>432</v>
      </c>
      <c r="J11359" t="s">
        <v>418</v>
      </c>
      <c r="K11359" t="s">
        <v>30</v>
      </c>
      <c r="L11359" t="s">
        <v>13</v>
      </c>
      <c r="M11359">
        <v>3</v>
      </c>
      <c r="N11359">
        <v>57.299489999999999</v>
      </c>
      <c r="O11359">
        <v>-133.83926</v>
      </c>
      <c r="P11359">
        <v>5</v>
      </c>
      <c r="Q11359">
        <v>1</v>
      </c>
    </row>
    <row r="11360" spans="1:17" x14ac:dyDescent="0.25">
      <c r="A11360" s="1">
        <v>41828</v>
      </c>
      <c r="B11360" s="2">
        <f t="shared" si="708"/>
        <v>2014</v>
      </c>
      <c r="C11360" s="2">
        <f t="shared" si="709"/>
        <v>7</v>
      </c>
      <c r="D11360" s="2">
        <f t="shared" si="710"/>
        <v>8</v>
      </c>
      <c r="E11360" s="2">
        <f t="shared" si="711"/>
        <v>3</v>
      </c>
      <c r="F11360" s="1" t="s">
        <v>792</v>
      </c>
      <c r="G11360" t="s">
        <v>443</v>
      </c>
      <c r="H11360" s="7" t="s">
        <v>769</v>
      </c>
      <c r="I11360" t="s">
        <v>432</v>
      </c>
      <c r="J11360" t="s">
        <v>418</v>
      </c>
      <c r="K11360" t="s">
        <v>30</v>
      </c>
      <c r="L11360" t="s">
        <v>13</v>
      </c>
      <c r="M11360">
        <v>3</v>
      </c>
      <c r="N11360">
        <v>57.299489999999999</v>
      </c>
      <c r="O11360">
        <v>-133.83926</v>
      </c>
      <c r="P11360">
        <v>5</v>
      </c>
      <c r="Q11360">
        <v>1</v>
      </c>
    </row>
    <row r="11361" spans="1:17" x14ac:dyDescent="0.25">
      <c r="A11361" s="1">
        <v>41829</v>
      </c>
      <c r="B11361" s="2">
        <f t="shared" si="708"/>
        <v>2014</v>
      </c>
      <c r="C11361" s="2">
        <f t="shared" si="709"/>
        <v>7</v>
      </c>
      <c r="D11361" s="2">
        <f t="shared" si="710"/>
        <v>9</v>
      </c>
      <c r="E11361" s="2">
        <f t="shared" si="711"/>
        <v>4</v>
      </c>
      <c r="F11361" s="1" t="s">
        <v>792</v>
      </c>
      <c r="G11361" t="s">
        <v>443</v>
      </c>
      <c r="H11361" s="7" t="s">
        <v>769</v>
      </c>
      <c r="I11361" t="s">
        <v>432</v>
      </c>
      <c r="J11361" t="s">
        <v>418</v>
      </c>
      <c r="K11361" t="s">
        <v>30</v>
      </c>
      <c r="L11361" t="s">
        <v>13</v>
      </c>
      <c r="M11361">
        <v>3</v>
      </c>
      <c r="N11361">
        <v>57.299489999999999</v>
      </c>
      <c r="O11361">
        <v>-133.83926</v>
      </c>
      <c r="P11361">
        <v>5</v>
      </c>
      <c r="Q11361">
        <v>1</v>
      </c>
    </row>
    <row r="11362" spans="1:17" x14ac:dyDescent="0.25">
      <c r="A11362" s="1">
        <v>41830</v>
      </c>
      <c r="B11362" s="2">
        <f t="shared" si="708"/>
        <v>2014</v>
      </c>
      <c r="C11362" s="2">
        <f t="shared" si="709"/>
        <v>7</v>
      </c>
      <c r="D11362" s="2">
        <f t="shared" si="710"/>
        <v>10</v>
      </c>
      <c r="E11362" s="2">
        <f t="shared" si="711"/>
        <v>5</v>
      </c>
      <c r="F11362" s="1" t="s">
        <v>792</v>
      </c>
      <c r="G11362" t="s">
        <v>443</v>
      </c>
      <c r="H11362" s="7" t="s">
        <v>769</v>
      </c>
      <c r="I11362" t="s">
        <v>432</v>
      </c>
      <c r="J11362" t="s">
        <v>418</v>
      </c>
      <c r="K11362" t="s">
        <v>126</v>
      </c>
      <c r="L11362" t="s">
        <v>13</v>
      </c>
      <c r="M11362">
        <v>3</v>
      </c>
      <c r="N11362">
        <v>57.299489999999999</v>
      </c>
      <c r="O11362">
        <v>-133.83926</v>
      </c>
      <c r="P11362">
        <v>12</v>
      </c>
      <c r="Q11362">
        <v>1</v>
      </c>
    </row>
    <row r="11363" spans="1:17" x14ac:dyDescent="0.25">
      <c r="A11363" s="1">
        <v>41831</v>
      </c>
      <c r="B11363" s="2">
        <f t="shared" si="708"/>
        <v>2014</v>
      </c>
      <c r="C11363" s="2">
        <f t="shared" si="709"/>
        <v>7</v>
      </c>
      <c r="D11363" s="2">
        <f t="shared" si="710"/>
        <v>11</v>
      </c>
      <c r="E11363" s="2">
        <f t="shared" si="711"/>
        <v>6</v>
      </c>
      <c r="F11363" s="1" t="s">
        <v>792</v>
      </c>
      <c r="G11363" t="s">
        <v>443</v>
      </c>
      <c r="H11363" s="7" t="s">
        <v>769</v>
      </c>
      <c r="I11363" t="s">
        <v>432</v>
      </c>
      <c r="J11363" t="s">
        <v>418</v>
      </c>
      <c r="K11363" t="s">
        <v>126</v>
      </c>
      <c r="L11363" t="s">
        <v>13</v>
      </c>
      <c r="M11363">
        <v>1</v>
      </c>
      <c r="N11363">
        <v>57.299489999999999</v>
      </c>
      <c r="O11363">
        <v>-133.83926</v>
      </c>
      <c r="P11363">
        <v>12</v>
      </c>
      <c r="Q11363">
        <v>1</v>
      </c>
    </row>
    <row r="11364" spans="1:17" x14ac:dyDescent="0.25">
      <c r="A11364" s="1">
        <v>40740</v>
      </c>
      <c r="B11364" s="2">
        <f t="shared" si="708"/>
        <v>2011</v>
      </c>
      <c r="C11364" s="2">
        <f t="shared" si="709"/>
        <v>7</v>
      </c>
      <c r="D11364" s="2">
        <f t="shared" si="710"/>
        <v>16</v>
      </c>
      <c r="E11364" s="2">
        <f t="shared" si="711"/>
        <v>7</v>
      </c>
      <c r="F11364" s="1" t="s">
        <v>792</v>
      </c>
      <c r="G11364" t="s">
        <v>443</v>
      </c>
      <c r="H11364" s="7" t="s">
        <v>769</v>
      </c>
      <c r="I11364" t="s">
        <v>432</v>
      </c>
      <c r="J11364" t="s">
        <v>418</v>
      </c>
      <c r="K11364" t="s">
        <v>126</v>
      </c>
      <c r="L11364" t="s">
        <v>13</v>
      </c>
      <c r="M11364">
        <v>1</v>
      </c>
      <c r="N11364">
        <v>57.299489999999999</v>
      </c>
      <c r="O11364">
        <v>-133.83926</v>
      </c>
      <c r="P11364">
        <v>10</v>
      </c>
      <c r="Q11364">
        <v>1</v>
      </c>
    </row>
    <row r="11365" spans="1:17" x14ac:dyDescent="0.25">
      <c r="A11365" s="1">
        <v>41838</v>
      </c>
      <c r="B11365" s="2">
        <f t="shared" si="708"/>
        <v>2014</v>
      </c>
      <c r="C11365" s="2">
        <f t="shared" si="709"/>
        <v>7</v>
      </c>
      <c r="D11365" s="2">
        <f t="shared" si="710"/>
        <v>18</v>
      </c>
      <c r="E11365" s="2">
        <f t="shared" si="711"/>
        <v>6</v>
      </c>
      <c r="F11365" s="1" t="s">
        <v>792</v>
      </c>
      <c r="G11365" t="s">
        <v>443</v>
      </c>
      <c r="H11365" s="7" t="s">
        <v>769</v>
      </c>
      <c r="I11365" t="s">
        <v>432</v>
      </c>
      <c r="J11365" t="s">
        <v>418</v>
      </c>
      <c r="K11365" t="s">
        <v>126</v>
      </c>
      <c r="L11365" t="s">
        <v>13</v>
      </c>
      <c r="M11365">
        <v>1</v>
      </c>
      <c r="N11365">
        <v>57.299489999999999</v>
      </c>
      <c r="O11365">
        <v>-133.83926</v>
      </c>
      <c r="P11365">
        <v>12</v>
      </c>
      <c r="Q11365">
        <v>1</v>
      </c>
    </row>
    <row r="11366" spans="1:17" x14ac:dyDescent="0.25">
      <c r="A11366" s="1">
        <v>41854</v>
      </c>
      <c r="B11366" s="2">
        <f t="shared" si="708"/>
        <v>2014</v>
      </c>
      <c r="C11366" s="2">
        <f t="shared" si="709"/>
        <v>8</v>
      </c>
      <c r="D11366" s="2">
        <f t="shared" si="710"/>
        <v>3</v>
      </c>
      <c r="E11366" s="2">
        <f t="shared" si="711"/>
        <v>1</v>
      </c>
      <c r="F11366" s="1" t="s">
        <v>792</v>
      </c>
      <c r="G11366" t="s">
        <v>443</v>
      </c>
      <c r="H11366" s="7" t="s">
        <v>769</v>
      </c>
      <c r="I11366" t="s">
        <v>432</v>
      </c>
      <c r="J11366" t="s">
        <v>418</v>
      </c>
      <c r="K11366" t="s">
        <v>30</v>
      </c>
      <c r="L11366" t="s">
        <v>13</v>
      </c>
      <c r="M11366">
        <v>1</v>
      </c>
      <c r="N11366">
        <v>57.299489999999999</v>
      </c>
      <c r="O11366">
        <v>-133.83926</v>
      </c>
      <c r="P11366">
        <v>8</v>
      </c>
      <c r="Q11366">
        <v>1</v>
      </c>
    </row>
    <row r="11367" spans="1:17" x14ac:dyDescent="0.25">
      <c r="A11367" s="1">
        <v>41855</v>
      </c>
      <c r="B11367" s="2">
        <f t="shared" si="708"/>
        <v>2014</v>
      </c>
      <c r="C11367" s="2">
        <f t="shared" si="709"/>
        <v>8</v>
      </c>
      <c r="D11367" s="2">
        <f t="shared" si="710"/>
        <v>4</v>
      </c>
      <c r="E11367" s="2">
        <f t="shared" si="711"/>
        <v>2</v>
      </c>
      <c r="F11367" s="1" t="s">
        <v>792</v>
      </c>
      <c r="G11367" t="s">
        <v>443</v>
      </c>
      <c r="H11367" s="7" t="s">
        <v>769</v>
      </c>
      <c r="I11367" t="s">
        <v>432</v>
      </c>
      <c r="J11367" t="s">
        <v>418</v>
      </c>
      <c r="K11367" t="s">
        <v>30</v>
      </c>
      <c r="L11367" t="s">
        <v>13</v>
      </c>
      <c r="M11367">
        <v>2</v>
      </c>
      <c r="N11367">
        <v>57.299489999999999</v>
      </c>
      <c r="O11367">
        <v>-133.83926</v>
      </c>
      <c r="P11367">
        <v>8</v>
      </c>
      <c r="Q11367">
        <v>1</v>
      </c>
    </row>
    <row r="11368" spans="1:17" x14ac:dyDescent="0.25">
      <c r="A11368" s="1">
        <v>41129</v>
      </c>
      <c r="B11368" s="2">
        <f t="shared" si="708"/>
        <v>2012</v>
      </c>
      <c r="C11368" s="2">
        <f t="shared" si="709"/>
        <v>8</v>
      </c>
      <c r="D11368" s="2">
        <f t="shared" si="710"/>
        <v>8</v>
      </c>
      <c r="E11368" s="2">
        <f t="shared" si="711"/>
        <v>4</v>
      </c>
      <c r="F11368" s="1" t="s">
        <v>792</v>
      </c>
      <c r="G11368" t="s">
        <v>443</v>
      </c>
      <c r="H11368" s="7" t="s">
        <v>769</v>
      </c>
      <c r="I11368" t="s">
        <v>432</v>
      </c>
      <c r="J11368" t="s">
        <v>418</v>
      </c>
      <c r="K11368" t="s">
        <v>30</v>
      </c>
      <c r="L11368" t="s">
        <v>13</v>
      </c>
      <c r="M11368">
        <v>2</v>
      </c>
      <c r="N11368">
        <v>57.299489999999999</v>
      </c>
      <c r="O11368">
        <v>-133.83926</v>
      </c>
      <c r="P11368">
        <v>5</v>
      </c>
      <c r="Q11368">
        <v>1</v>
      </c>
    </row>
    <row r="11369" spans="1:17" x14ac:dyDescent="0.25">
      <c r="A11369" s="1">
        <v>41877</v>
      </c>
      <c r="B11369" s="2">
        <f t="shared" si="708"/>
        <v>2014</v>
      </c>
      <c r="C11369" s="2">
        <f t="shared" si="709"/>
        <v>8</v>
      </c>
      <c r="D11369" s="2">
        <f t="shared" si="710"/>
        <v>26</v>
      </c>
      <c r="E11369" s="2">
        <f t="shared" si="711"/>
        <v>3</v>
      </c>
      <c r="F11369" s="1" t="s">
        <v>792</v>
      </c>
      <c r="G11369" t="s">
        <v>443</v>
      </c>
      <c r="H11369" s="7" t="s">
        <v>769</v>
      </c>
      <c r="I11369" t="s">
        <v>432</v>
      </c>
      <c r="J11369" t="s">
        <v>418</v>
      </c>
      <c r="K11369" t="s">
        <v>30</v>
      </c>
      <c r="L11369" t="s">
        <v>13</v>
      </c>
      <c r="M11369">
        <v>2</v>
      </c>
      <c r="N11369">
        <v>57.299489999999999</v>
      </c>
      <c r="O11369">
        <v>-133.83926</v>
      </c>
      <c r="P11369">
        <v>8</v>
      </c>
      <c r="Q11369">
        <v>1</v>
      </c>
    </row>
    <row r="11370" spans="1:17" x14ac:dyDescent="0.25">
      <c r="A11370" s="1">
        <v>41150</v>
      </c>
      <c r="B11370" s="2">
        <f t="shared" si="708"/>
        <v>2012</v>
      </c>
      <c r="C11370" s="2">
        <f t="shared" si="709"/>
        <v>8</v>
      </c>
      <c r="D11370" s="2">
        <f t="shared" si="710"/>
        <v>29</v>
      </c>
      <c r="E11370" s="2">
        <f t="shared" si="711"/>
        <v>4</v>
      </c>
      <c r="F11370" s="1" t="s">
        <v>792</v>
      </c>
      <c r="G11370" t="s">
        <v>443</v>
      </c>
      <c r="H11370" s="7" t="s">
        <v>769</v>
      </c>
      <c r="I11370" t="s">
        <v>432</v>
      </c>
      <c r="J11370" t="s">
        <v>418</v>
      </c>
      <c r="K11370" t="s">
        <v>30</v>
      </c>
      <c r="L11370" t="s">
        <v>13</v>
      </c>
      <c r="M11370">
        <v>2</v>
      </c>
      <c r="N11370">
        <v>57.299489999999999</v>
      </c>
      <c r="O11370">
        <v>-133.83926</v>
      </c>
      <c r="P11370">
        <v>6</v>
      </c>
      <c r="Q11370">
        <v>1</v>
      </c>
    </row>
    <row r="11371" spans="1:17" x14ac:dyDescent="0.25">
      <c r="A11371" s="1">
        <v>40677</v>
      </c>
      <c r="B11371" s="2">
        <f t="shared" si="708"/>
        <v>2011</v>
      </c>
      <c r="C11371" s="2">
        <f t="shared" si="709"/>
        <v>5</v>
      </c>
      <c r="D11371" s="2">
        <f t="shared" si="710"/>
        <v>14</v>
      </c>
      <c r="E11371" s="2">
        <f t="shared" si="711"/>
        <v>7</v>
      </c>
      <c r="F11371" s="1" t="s">
        <v>791</v>
      </c>
      <c r="G11371" t="s">
        <v>286</v>
      </c>
      <c r="H11371" s="7" t="s">
        <v>744</v>
      </c>
      <c r="I11371" t="s">
        <v>276</v>
      </c>
      <c r="J11371" t="s">
        <v>164</v>
      </c>
      <c r="K11371" t="s">
        <v>204</v>
      </c>
      <c r="L11371" t="s">
        <v>44</v>
      </c>
      <c r="M11371">
        <v>8</v>
      </c>
      <c r="N11371">
        <v>56.976109999999998</v>
      </c>
      <c r="O11371">
        <v>-135.37173999999999</v>
      </c>
      <c r="P11371">
        <v>7</v>
      </c>
      <c r="Q11371">
        <v>1</v>
      </c>
    </row>
    <row r="11372" spans="1:17" x14ac:dyDescent="0.25">
      <c r="A11372" s="1">
        <v>41775</v>
      </c>
      <c r="B11372" s="2">
        <f t="shared" si="708"/>
        <v>2014</v>
      </c>
      <c r="C11372" s="2">
        <f t="shared" si="709"/>
        <v>5</v>
      </c>
      <c r="D11372" s="2">
        <f t="shared" si="710"/>
        <v>16</v>
      </c>
      <c r="E11372" s="2">
        <f t="shared" si="711"/>
        <v>6</v>
      </c>
      <c r="F11372" s="1" t="s">
        <v>791</v>
      </c>
      <c r="G11372" t="s">
        <v>286</v>
      </c>
      <c r="H11372" s="7" t="s">
        <v>744</v>
      </c>
      <c r="I11372" t="s">
        <v>276</v>
      </c>
      <c r="J11372" t="s">
        <v>164</v>
      </c>
      <c r="K11372" t="s">
        <v>204</v>
      </c>
      <c r="L11372" t="s">
        <v>44</v>
      </c>
      <c r="M11372">
        <v>18</v>
      </c>
      <c r="N11372">
        <v>56.976109999999998</v>
      </c>
      <c r="O11372">
        <v>-135.37173999999999</v>
      </c>
      <c r="P11372">
        <v>5</v>
      </c>
      <c r="Q11372">
        <v>1</v>
      </c>
    </row>
    <row r="11373" spans="1:17" x14ac:dyDescent="0.25">
      <c r="A11373" s="1">
        <v>41049</v>
      </c>
      <c r="B11373" s="2">
        <f t="shared" si="708"/>
        <v>2012</v>
      </c>
      <c r="C11373" s="2">
        <f t="shared" si="709"/>
        <v>5</v>
      </c>
      <c r="D11373" s="2">
        <f t="shared" si="710"/>
        <v>20</v>
      </c>
      <c r="E11373" s="2">
        <f t="shared" si="711"/>
        <v>1</v>
      </c>
      <c r="F11373" s="1" t="s">
        <v>791</v>
      </c>
      <c r="G11373" t="s">
        <v>286</v>
      </c>
      <c r="H11373" s="7" t="s">
        <v>744</v>
      </c>
      <c r="I11373" t="s">
        <v>276</v>
      </c>
      <c r="J11373" t="s">
        <v>164</v>
      </c>
      <c r="K11373" t="s">
        <v>204</v>
      </c>
      <c r="L11373" t="s">
        <v>44</v>
      </c>
      <c r="M11373">
        <v>24</v>
      </c>
      <c r="N11373">
        <v>56.976109999999998</v>
      </c>
      <c r="O11373">
        <v>-135.37173999999999</v>
      </c>
      <c r="P11373">
        <v>9</v>
      </c>
      <c r="Q11373">
        <v>1</v>
      </c>
    </row>
    <row r="11374" spans="1:17" x14ac:dyDescent="0.25">
      <c r="A11374" s="1">
        <v>41417</v>
      </c>
      <c r="B11374" s="2">
        <f t="shared" si="708"/>
        <v>2013</v>
      </c>
      <c r="C11374" s="2">
        <f t="shared" si="709"/>
        <v>5</v>
      </c>
      <c r="D11374" s="2">
        <f t="shared" si="710"/>
        <v>23</v>
      </c>
      <c r="E11374" s="2">
        <f t="shared" si="711"/>
        <v>5</v>
      </c>
      <c r="F11374" s="1" t="s">
        <v>791</v>
      </c>
      <c r="G11374" t="s">
        <v>286</v>
      </c>
      <c r="H11374" s="7" t="s">
        <v>744</v>
      </c>
      <c r="I11374" t="s">
        <v>276</v>
      </c>
      <c r="J11374" t="s">
        <v>164</v>
      </c>
      <c r="K11374" t="s">
        <v>204</v>
      </c>
      <c r="L11374" t="s">
        <v>44</v>
      </c>
      <c r="M11374">
        <v>18</v>
      </c>
      <c r="N11374">
        <v>56.976109999999998</v>
      </c>
      <c r="O11374">
        <v>-135.37173999999999</v>
      </c>
      <c r="P11374">
        <v>7</v>
      </c>
      <c r="Q11374">
        <v>1</v>
      </c>
    </row>
    <row r="11375" spans="1:17" x14ac:dyDescent="0.25">
      <c r="A11375" s="1">
        <v>41418</v>
      </c>
      <c r="B11375" s="2">
        <f t="shared" si="708"/>
        <v>2013</v>
      </c>
      <c r="C11375" s="2">
        <f t="shared" si="709"/>
        <v>5</v>
      </c>
      <c r="D11375" s="2">
        <f t="shared" si="710"/>
        <v>24</v>
      </c>
      <c r="E11375" s="2">
        <f t="shared" si="711"/>
        <v>6</v>
      </c>
      <c r="F11375" s="1" t="s">
        <v>791</v>
      </c>
      <c r="G11375" t="s">
        <v>286</v>
      </c>
      <c r="H11375" s="7" t="s">
        <v>744</v>
      </c>
      <c r="I11375" t="s">
        <v>276</v>
      </c>
      <c r="J11375" t="s">
        <v>164</v>
      </c>
      <c r="K11375" t="s">
        <v>204</v>
      </c>
      <c r="L11375" t="s">
        <v>44</v>
      </c>
      <c r="M11375">
        <v>24</v>
      </c>
      <c r="N11375">
        <v>56.976109999999998</v>
      </c>
      <c r="O11375">
        <v>-135.37173999999999</v>
      </c>
      <c r="P11375">
        <v>7</v>
      </c>
      <c r="Q11375">
        <v>1</v>
      </c>
    </row>
    <row r="11376" spans="1:17" x14ac:dyDescent="0.25">
      <c r="A11376" s="1">
        <v>41076</v>
      </c>
      <c r="B11376" s="2">
        <f t="shared" si="708"/>
        <v>2012</v>
      </c>
      <c r="C11376" s="2">
        <f t="shared" si="709"/>
        <v>6</v>
      </c>
      <c r="D11376" s="2">
        <f t="shared" si="710"/>
        <v>16</v>
      </c>
      <c r="E11376" s="2">
        <f t="shared" si="711"/>
        <v>7</v>
      </c>
      <c r="F11376" s="1" t="s">
        <v>792</v>
      </c>
      <c r="G11376" t="s">
        <v>286</v>
      </c>
      <c r="H11376" s="7" t="s">
        <v>744</v>
      </c>
      <c r="I11376" t="s">
        <v>276</v>
      </c>
      <c r="J11376" t="s">
        <v>164</v>
      </c>
      <c r="K11376" t="s">
        <v>218</v>
      </c>
      <c r="L11376" t="s">
        <v>44</v>
      </c>
      <c r="M11376">
        <v>10</v>
      </c>
      <c r="N11376">
        <v>56.976109999999998</v>
      </c>
      <c r="O11376">
        <v>-135.37173999999999</v>
      </c>
      <c r="P11376">
        <v>3</v>
      </c>
      <c r="Q11376">
        <v>1</v>
      </c>
    </row>
    <row r="11377" spans="1:17" x14ac:dyDescent="0.25">
      <c r="A11377" s="1">
        <v>41817</v>
      </c>
      <c r="B11377" s="2">
        <f t="shared" si="708"/>
        <v>2014</v>
      </c>
      <c r="C11377" s="2">
        <f t="shared" si="709"/>
        <v>6</v>
      </c>
      <c r="D11377" s="2">
        <f t="shared" si="710"/>
        <v>27</v>
      </c>
      <c r="E11377" s="2">
        <f t="shared" si="711"/>
        <v>6</v>
      </c>
      <c r="F11377" s="1" t="s">
        <v>792</v>
      </c>
      <c r="G11377" t="s">
        <v>286</v>
      </c>
      <c r="H11377" s="7" t="s">
        <v>744</v>
      </c>
      <c r="I11377" t="s">
        <v>276</v>
      </c>
      <c r="J11377" t="s">
        <v>164</v>
      </c>
      <c r="K11377" t="s">
        <v>204</v>
      </c>
      <c r="L11377" t="s">
        <v>44</v>
      </c>
      <c r="M11377">
        <v>18</v>
      </c>
      <c r="N11377">
        <v>56.976109999999998</v>
      </c>
      <c r="O11377">
        <v>-135.37173999999999</v>
      </c>
      <c r="P11377">
        <v>8</v>
      </c>
      <c r="Q11377">
        <v>1</v>
      </c>
    </row>
    <row r="11378" spans="1:17" x14ac:dyDescent="0.25">
      <c r="A11378" s="1">
        <v>42189</v>
      </c>
      <c r="B11378" s="2">
        <f t="shared" si="708"/>
        <v>2015</v>
      </c>
      <c r="C11378" s="2">
        <f t="shared" si="709"/>
        <v>7</v>
      </c>
      <c r="D11378" s="2">
        <f t="shared" si="710"/>
        <v>4</v>
      </c>
      <c r="E11378" s="2">
        <f t="shared" si="711"/>
        <v>7</v>
      </c>
      <c r="F11378" s="1" t="s">
        <v>792</v>
      </c>
      <c r="G11378" t="s">
        <v>286</v>
      </c>
      <c r="H11378" s="7" t="s">
        <v>744</v>
      </c>
      <c r="I11378" t="s">
        <v>276</v>
      </c>
      <c r="J11378" t="s">
        <v>164</v>
      </c>
      <c r="K11378" t="s">
        <v>218</v>
      </c>
      <c r="L11378" t="s">
        <v>44</v>
      </c>
      <c r="M11378">
        <v>8</v>
      </c>
      <c r="N11378">
        <v>56.976109999999998</v>
      </c>
      <c r="O11378">
        <v>-135.37173999999999</v>
      </c>
      <c r="P11378">
        <v>2</v>
      </c>
      <c r="Q11378">
        <v>1</v>
      </c>
    </row>
    <row r="11379" spans="1:17" x14ac:dyDescent="0.25">
      <c r="A11379" s="1">
        <v>42190</v>
      </c>
      <c r="B11379" s="2">
        <f t="shared" si="708"/>
        <v>2015</v>
      </c>
      <c r="C11379" s="2">
        <f t="shared" si="709"/>
        <v>7</v>
      </c>
      <c r="D11379" s="2">
        <f t="shared" si="710"/>
        <v>5</v>
      </c>
      <c r="E11379" s="2">
        <f t="shared" si="711"/>
        <v>1</v>
      </c>
      <c r="F11379" s="1" t="s">
        <v>792</v>
      </c>
      <c r="G11379" t="s">
        <v>286</v>
      </c>
      <c r="H11379" s="7" t="s">
        <v>744</v>
      </c>
      <c r="I11379" t="s">
        <v>276</v>
      </c>
      <c r="J11379" t="s">
        <v>164</v>
      </c>
      <c r="K11379" t="s">
        <v>218</v>
      </c>
      <c r="L11379" t="s">
        <v>44</v>
      </c>
      <c r="M11379">
        <v>8</v>
      </c>
      <c r="N11379">
        <v>56.976109999999998</v>
      </c>
      <c r="O11379">
        <v>-135.37173999999999</v>
      </c>
      <c r="P11379">
        <v>2</v>
      </c>
      <c r="Q11379">
        <v>1</v>
      </c>
    </row>
    <row r="11380" spans="1:17" x14ac:dyDescent="0.25">
      <c r="A11380" s="1">
        <v>40740</v>
      </c>
      <c r="B11380" s="2">
        <f t="shared" si="708"/>
        <v>2011</v>
      </c>
      <c r="C11380" s="2">
        <f t="shared" si="709"/>
        <v>7</v>
      </c>
      <c r="D11380" s="2">
        <f t="shared" si="710"/>
        <v>16</v>
      </c>
      <c r="E11380" s="2">
        <f t="shared" si="711"/>
        <v>7</v>
      </c>
      <c r="F11380" s="1" t="s">
        <v>792</v>
      </c>
      <c r="G11380" t="s">
        <v>286</v>
      </c>
      <c r="H11380" s="7" t="s">
        <v>744</v>
      </c>
      <c r="I11380" t="s">
        <v>276</v>
      </c>
      <c r="J11380" t="s">
        <v>164</v>
      </c>
      <c r="K11380" t="s">
        <v>204</v>
      </c>
      <c r="L11380" t="s">
        <v>44</v>
      </c>
      <c r="M11380">
        <v>16</v>
      </c>
      <c r="N11380">
        <v>56.976109999999998</v>
      </c>
      <c r="O11380">
        <v>-135.37173999999999</v>
      </c>
      <c r="P11380">
        <v>8</v>
      </c>
      <c r="Q11380">
        <v>1</v>
      </c>
    </row>
    <row r="11381" spans="1:17" x14ac:dyDescent="0.25">
      <c r="A11381" s="1">
        <v>41112</v>
      </c>
      <c r="B11381" s="2">
        <f t="shared" si="708"/>
        <v>2012</v>
      </c>
      <c r="C11381" s="2">
        <f t="shared" si="709"/>
        <v>7</v>
      </c>
      <c r="D11381" s="2">
        <f t="shared" si="710"/>
        <v>22</v>
      </c>
      <c r="E11381" s="2">
        <f t="shared" si="711"/>
        <v>1</v>
      </c>
      <c r="F11381" s="1" t="s">
        <v>792</v>
      </c>
      <c r="G11381" t="s">
        <v>286</v>
      </c>
      <c r="H11381" s="7" t="s">
        <v>744</v>
      </c>
      <c r="I11381" t="s">
        <v>276</v>
      </c>
      <c r="J11381" t="s">
        <v>164</v>
      </c>
      <c r="K11381" t="s">
        <v>204</v>
      </c>
      <c r="L11381" t="s">
        <v>44</v>
      </c>
      <c r="M11381">
        <v>24</v>
      </c>
      <c r="N11381">
        <v>56.976109999999998</v>
      </c>
      <c r="O11381">
        <v>-135.37173999999999</v>
      </c>
      <c r="P11381">
        <v>9</v>
      </c>
      <c r="Q11381">
        <v>1</v>
      </c>
    </row>
    <row r="11382" spans="1:17" x14ac:dyDescent="0.25">
      <c r="A11382" s="1">
        <v>40758</v>
      </c>
      <c r="B11382" s="2">
        <f t="shared" si="708"/>
        <v>2011</v>
      </c>
      <c r="C11382" s="2">
        <f t="shared" si="709"/>
        <v>8</v>
      </c>
      <c r="D11382" s="2">
        <f t="shared" si="710"/>
        <v>3</v>
      </c>
      <c r="E11382" s="2">
        <f t="shared" si="711"/>
        <v>4</v>
      </c>
      <c r="F11382" s="1" t="s">
        <v>792</v>
      </c>
      <c r="G11382" t="s">
        <v>286</v>
      </c>
      <c r="H11382" s="7" t="s">
        <v>744</v>
      </c>
      <c r="I11382" t="s">
        <v>276</v>
      </c>
      <c r="J11382" t="s">
        <v>164</v>
      </c>
      <c r="K11382" t="s">
        <v>210</v>
      </c>
      <c r="L11382" t="s">
        <v>44</v>
      </c>
      <c r="M11382">
        <v>6</v>
      </c>
      <c r="N11382">
        <v>56.976109999999998</v>
      </c>
      <c r="O11382">
        <v>-135.37173999999999</v>
      </c>
      <c r="P11382">
        <v>6</v>
      </c>
      <c r="Q11382">
        <v>1</v>
      </c>
    </row>
    <row r="11383" spans="1:17" x14ac:dyDescent="0.25">
      <c r="A11383" s="1">
        <v>40759</v>
      </c>
      <c r="B11383" s="2">
        <f t="shared" si="708"/>
        <v>2011</v>
      </c>
      <c r="C11383" s="2">
        <f t="shared" si="709"/>
        <v>8</v>
      </c>
      <c r="D11383" s="2">
        <f t="shared" si="710"/>
        <v>4</v>
      </c>
      <c r="E11383" s="2">
        <f t="shared" si="711"/>
        <v>5</v>
      </c>
      <c r="F11383" s="1" t="s">
        <v>792</v>
      </c>
      <c r="G11383" t="s">
        <v>286</v>
      </c>
      <c r="H11383" s="7" t="s">
        <v>744</v>
      </c>
      <c r="I11383" t="s">
        <v>276</v>
      </c>
      <c r="J11383" t="s">
        <v>164</v>
      </c>
      <c r="K11383" t="s">
        <v>210</v>
      </c>
      <c r="L11383" t="s">
        <v>44</v>
      </c>
      <c r="M11383">
        <v>11.5</v>
      </c>
      <c r="N11383">
        <v>56.976109999999998</v>
      </c>
      <c r="O11383">
        <v>-135.37173999999999</v>
      </c>
      <c r="P11383">
        <v>6</v>
      </c>
      <c r="Q11383">
        <v>1</v>
      </c>
    </row>
    <row r="11384" spans="1:17" x14ac:dyDescent="0.25">
      <c r="A11384" s="1">
        <v>41863</v>
      </c>
      <c r="B11384" s="2">
        <f t="shared" si="708"/>
        <v>2014</v>
      </c>
      <c r="C11384" s="2">
        <f t="shared" si="709"/>
        <v>8</v>
      </c>
      <c r="D11384" s="2">
        <f t="shared" si="710"/>
        <v>12</v>
      </c>
      <c r="E11384" s="2">
        <f t="shared" si="711"/>
        <v>3</v>
      </c>
      <c r="F11384" s="1" t="s">
        <v>792</v>
      </c>
      <c r="G11384" t="s">
        <v>286</v>
      </c>
      <c r="H11384" s="7" t="s">
        <v>744</v>
      </c>
      <c r="I11384" t="s">
        <v>276</v>
      </c>
      <c r="J11384" t="s">
        <v>164</v>
      </c>
      <c r="K11384" t="s">
        <v>210</v>
      </c>
      <c r="L11384" t="s">
        <v>44</v>
      </c>
      <c r="M11384">
        <v>7.5</v>
      </c>
      <c r="N11384">
        <v>56.976109999999998</v>
      </c>
      <c r="O11384">
        <v>-135.37173999999999</v>
      </c>
      <c r="P11384">
        <v>8</v>
      </c>
      <c r="Q11384">
        <v>1</v>
      </c>
    </row>
    <row r="11385" spans="1:17" x14ac:dyDescent="0.25">
      <c r="A11385" s="1">
        <v>41499</v>
      </c>
      <c r="B11385" s="2">
        <f t="shared" si="708"/>
        <v>2013</v>
      </c>
      <c r="C11385" s="2">
        <f t="shared" si="709"/>
        <v>8</v>
      </c>
      <c r="D11385" s="2">
        <f t="shared" si="710"/>
        <v>13</v>
      </c>
      <c r="E11385" s="2">
        <f t="shared" si="711"/>
        <v>3</v>
      </c>
      <c r="F11385" s="1" t="s">
        <v>792</v>
      </c>
      <c r="G11385" t="s">
        <v>286</v>
      </c>
      <c r="H11385" s="7" t="s">
        <v>744</v>
      </c>
      <c r="I11385" t="s">
        <v>276</v>
      </c>
      <c r="J11385" t="s">
        <v>164</v>
      </c>
      <c r="K11385" t="s">
        <v>210</v>
      </c>
      <c r="L11385" t="s">
        <v>44</v>
      </c>
      <c r="M11385">
        <v>6</v>
      </c>
      <c r="N11385">
        <v>56.976109999999998</v>
      </c>
      <c r="O11385">
        <v>-135.37173999999999</v>
      </c>
      <c r="P11385">
        <v>8</v>
      </c>
      <c r="Q11385">
        <v>1</v>
      </c>
    </row>
    <row r="11386" spans="1:17" x14ac:dyDescent="0.25">
      <c r="A11386" s="1">
        <v>41864</v>
      </c>
      <c r="B11386" s="2">
        <f t="shared" si="708"/>
        <v>2014</v>
      </c>
      <c r="C11386" s="2">
        <f t="shared" si="709"/>
        <v>8</v>
      </c>
      <c r="D11386" s="2">
        <f t="shared" si="710"/>
        <v>13</v>
      </c>
      <c r="E11386" s="2">
        <f t="shared" si="711"/>
        <v>4</v>
      </c>
      <c r="F11386" s="1" t="s">
        <v>792</v>
      </c>
      <c r="G11386" t="s">
        <v>286</v>
      </c>
      <c r="H11386" s="7" t="s">
        <v>744</v>
      </c>
      <c r="I11386" t="s">
        <v>276</v>
      </c>
      <c r="J11386" t="s">
        <v>164</v>
      </c>
      <c r="K11386" t="s">
        <v>210</v>
      </c>
      <c r="L11386" t="s">
        <v>44</v>
      </c>
      <c r="M11386">
        <v>11.5</v>
      </c>
      <c r="N11386">
        <v>56.976109999999998</v>
      </c>
      <c r="O11386">
        <v>-135.37173999999999</v>
      </c>
      <c r="P11386">
        <v>8</v>
      </c>
      <c r="Q11386">
        <v>1</v>
      </c>
    </row>
    <row r="11387" spans="1:17" x14ac:dyDescent="0.25">
      <c r="A11387" s="1">
        <v>41135</v>
      </c>
      <c r="B11387" s="2">
        <f t="shared" si="708"/>
        <v>2012</v>
      </c>
      <c r="C11387" s="2">
        <f t="shared" si="709"/>
        <v>8</v>
      </c>
      <c r="D11387" s="2">
        <f t="shared" si="710"/>
        <v>14</v>
      </c>
      <c r="E11387" s="2">
        <f t="shared" si="711"/>
        <v>3</v>
      </c>
      <c r="F11387" s="1" t="s">
        <v>792</v>
      </c>
      <c r="G11387" t="s">
        <v>286</v>
      </c>
      <c r="H11387" s="7" t="s">
        <v>744</v>
      </c>
      <c r="I11387" t="s">
        <v>276</v>
      </c>
      <c r="J11387" t="s">
        <v>164</v>
      </c>
      <c r="K11387" t="s">
        <v>210</v>
      </c>
      <c r="L11387" t="s">
        <v>44</v>
      </c>
      <c r="M11387">
        <v>8</v>
      </c>
      <c r="N11387">
        <v>56.976109999999998</v>
      </c>
      <c r="O11387">
        <v>-135.37173999999999</v>
      </c>
      <c r="P11387">
        <v>6</v>
      </c>
      <c r="Q11387">
        <v>1</v>
      </c>
    </row>
    <row r="11388" spans="1:17" x14ac:dyDescent="0.25">
      <c r="A11388" s="1">
        <v>41500</v>
      </c>
      <c r="B11388" s="2">
        <f t="shared" si="708"/>
        <v>2013</v>
      </c>
      <c r="C11388" s="2">
        <f t="shared" si="709"/>
        <v>8</v>
      </c>
      <c r="D11388" s="2">
        <f t="shared" si="710"/>
        <v>14</v>
      </c>
      <c r="E11388" s="2">
        <f t="shared" si="711"/>
        <v>4</v>
      </c>
      <c r="F11388" s="1" t="s">
        <v>792</v>
      </c>
      <c r="G11388" t="s">
        <v>286</v>
      </c>
      <c r="H11388" s="7" t="s">
        <v>744</v>
      </c>
      <c r="I11388" t="s">
        <v>276</v>
      </c>
      <c r="J11388" t="s">
        <v>164</v>
      </c>
      <c r="K11388" t="s">
        <v>210</v>
      </c>
      <c r="L11388" t="s">
        <v>44</v>
      </c>
      <c r="M11388">
        <v>11.25</v>
      </c>
      <c r="N11388">
        <v>56.976109999999998</v>
      </c>
      <c r="O11388">
        <v>-135.37173999999999</v>
      </c>
      <c r="P11388">
        <v>8</v>
      </c>
      <c r="Q11388">
        <v>1</v>
      </c>
    </row>
    <row r="11389" spans="1:17" x14ac:dyDescent="0.25">
      <c r="A11389" s="1">
        <v>41136</v>
      </c>
      <c r="B11389" s="2">
        <f t="shared" si="708"/>
        <v>2012</v>
      </c>
      <c r="C11389" s="2">
        <f t="shared" si="709"/>
        <v>8</v>
      </c>
      <c r="D11389" s="2">
        <f t="shared" si="710"/>
        <v>15</v>
      </c>
      <c r="E11389" s="2">
        <f t="shared" si="711"/>
        <v>4</v>
      </c>
      <c r="F11389" s="1" t="s">
        <v>792</v>
      </c>
      <c r="G11389" t="s">
        <v>286</v>
      </c>
      <c r="H11389" s="7" t="s">
        <v>744</v>
      </c>
      <c r="I11389" t="s">
        <v>276</v>
      </c>
      <c r="J11389" t="s">
        <v>164</v>
      </c>
      <c r="K11389" t="s">
        <v>210</v>
      </c>
      <c r="L11389" t="s">
        <v>44</v>
      </c>
      <c r="M11389">
        <v>9</v>
      </c>
      <c r="N11389">
        <v>56.976109999999998</v>
      </c>
      <c r="O11389">
        <v>-135.37173999999999</v>
      </c>
      <c r="P11389">
        <v>6</v>
      </c>
      <c r="Q11389">
        <v>1</v>
      </c>
    </row>
    <row r="11390" spans="1:17" x14ac:dyDescent="0.25">
      <c r="A11390" s="1">
        <v>41399</v>
      </c>
      <c r="B11390" s="2">
        <f t="shared" si="708"/>
        <v>2013</v>
      </c>
      <c r="C11390" s="2">
        <f t="shared" si="709"/>
        <v>5</v>
      </c>
      <c r="D11390" s="2">
        <f t="shared" si="710"/>
        <v>5</v>
      </c>
      <c r="E11390" s="2">
        <f t="shared" si="711"/>
        <v>1</v>
      </c>
      <c r="F11390" s="1" t="s">
        <v>791</v>
      </c>
      <c r="G11390" t="s">
        <v>286</v>
      </c>
      <c r="H11390" s="7" t="s">
        <v>744</v>
      </c>
      <c r="I11390" t="s">
        <v>276</v>
      </c>
      <c r="J11390" t="s">
        <v>164</v>
      </c>
      <c r="K11390" t="s">
        <v>221</v>
      </c>
      <c r="L11390" t="s">
        <v>177</v>
      </c>
      <c r="M11390">
        <v>1.75</v>
      </c>
      <c r="N11390">
        <v>56.976109999999998</v>
      </c>
      <c r="O11390">
        <v>-135.37173999999999</v>
      </c>
      <c r="P11390">
        <v>2</v>
      </c>
      <c r="Q11390">
        <v>1</v>
      </c>
    </row>
    <row r="11391" spans="1:17" x14ac:dyDescent="0.25">
      <c r="A11391" s="1">
        <v>42232</v>
      </c>
      <c r="B11391" s="2">
        <f t="shared" si="708"/>
        <v>2015</v>
      </c>
      <c r="C11391" s="2">
        <f t="shared" si="709"/>
        <v>8</v>
      </c>
      <c r="D11391" s="2">
        <f t="shared" si="710"/>
        <v>16</v>
      </c>
      <c r="E11391" s="2">
        <f t="shared" si="711"/>
        <v>1</v>
      </c>
      <c r="F11391" s="1" t="s">
        <v>792</v>
      </c>
      <c r="G11391" t="s">
        <v>286</v>
      </c>
      <c r="H11391" s="7" t="s">
        <v>744</v>
      </c>
      <c r="I11391" t="s">
        <v>276</v>
      </c>
      <c r="J11391" t="s">
        <v>164</v>
      </c>
      <c r="K11391" t="s">
        <v>210</v>
      </c>
      <c r="L11391" t="s">
        <v>13</v>
      </c>
      <c r="M11391">
        <v>1</v>
      </c>
      <c r="N11391">
        <v>56.976109999999998</v>
      </c>
      <c r="O11391">
        <v>-135.37173999999999</v>
      </c>
      <c r="P11391">
        <v>8</v>
      </c>
      <c r="Q11391">
        <v>1</v>
      </c>
    </row>
    <row r="11392" spans="1:17" x14ac:dyDescent="0.25">
      <c r="A11392" s="1">
        <v>42127</v>
      </c>
      <c r="B11392" s="2">
        <f t="shared" si="708"/>
        <v>2015</v>
      </c>
      <c r="C11392" s="2">
        <f t="shared" si="709"/>
        <v>5</v>
      </c>
      <c r="D11392" s="2">
        <f t="shared" si="710"/>
        <v>3</v>
      </c>
      <c r="E11392" s="2">
        <f t="shared" si="711"/>
        <v>1</v>
      </c>
      <c r="F11392" s="1" t="s">
        <v>791</v>
      </c>
      <c r="G11392" t="s">
        <v>657</v>
      </c>
      <c r="H11392" s="7" t="s">
        <v>779</v>
      </c>
      <c r="I11392" t="s">
        <v>645</v>
      </c>
      <c r="J11392" t="s">
        <v>519</v>
      </c>
      <c r="K11392" t="s">
        <v>79</v>
      </c>
      <c r="L11392" t="s">
        <v>13</v>
      </c>
      <c r="M11392">
        <v>2</v>
      </c>
      <c r="N11392">
        <v>58.166679999999999</v>
      </c>
      <c r="O11392">
        <v>-136.39797999999999</v>
      </c>
      <c r="P11392">
        <v>15</v>
      </c>
      <c r="Q11392">
        <v>2</v>
      </c>
    </row>
    <row r="11393" spans="1:17" x14ac:dyDescent="0.25">
      <c r="A11393" s="1">
        <v>42143</v>
      </c>
      <c r="B11393" s="2">
        <f t="shared" si="708"/>
        <v>2015</v>
      </c>
      <c r="C11393" s="2">
        <f t="shared" si="709"/>
        <v>5</v>
      </c>
      <c r="D11393" s="2">
        <f t="shared" si="710"/>
        <v>19</v>
      </c>
      <c r="E11393" s="2">
        <f t="shared" si="711"/>
        <v>3</v>
      </c>
      <c r="F11393" s="1" t="s">
        <v>791</v>
      </c>
      <c r="G11393" t="s">
        <v>657</v>
      </c>
      <c r="H11393" s="7" t="s">
        <v>779</v>
      </c>
      <c r="I11393" t="s">
        <v>645</v>
      </c>
      <c r="J11393" t="s">
        <v>519</v>
      </c>
      <c r="K11393" t="s">
        <v>79</v>
      </c>
      <c r="L11393" t="s">
        <v>13</v>
      </c>
      <c r="M11393">
        <v>1.5</v>
      </c>
      <c r="N11393">
        <v>58.166679999999999</v>
      </c>
      <c r="O11393">
        <v>-136.39797999999999</v>
      </c>
      <c r="P11393">
        <v>22</v>
      </c>
      <c r="Q11393">
        <v>2</v>
      </c>
    </row>
    <row r="11394" spans="1:17" x14ac:dyDescent="0.25">
      <c r="A11394" s="1">
        <v>42171</v>
      </c>
      <c r="B11394" s="2">
        <f t="shared" ref="B11394:B11457" si="712">YEAR(A11394)</f>
        <v>2015</v>
      </c>
      <c r="C11394" s="2">
        <f t="shared" ref="C11394:C11457" si="713">MONTH(A11394)</f>
        <v>6</v>
      </c>
      <c r="D11394" s="2">
        <f t="shared" ref="D11394:D11457" si="714">DAY(A11394)</f>
        <v>16</v>
      </c>
      <c r="E11394" s="2">
        <f t="shared" ref="E11394:E11457" si="715">WEEKDAY(A11394)</f>
        <v>3</v>
      </c>
      <c r="F11394" s="1" t="s">
        <v>792</v>
      </c>
      <c r="G11394" t="s">
        <v>657</v>
      </c>
      <c r="H11394" s="7" t="s">
        <v>779</v>
      </c>
      <c r="I11394" t="s">
        <v>645</v>
      </c>
      <c r="J11394" t="s">
        <v>519</v>
      </c>
      <c r="K11394" t="s">
        <v>79</v>
      </c>
      <c r="L11394" t="s">
        <v>13</v>
      </c>
      <c r="M11394">
        <v>2</v>
      </c>
      <c r="N11394">
        <v>58.166679999999999</v>
      </c>
      <c r="O11394">
        <v>-136.39797999999999</v>
      </c>
      <c r="P11394">
        <v>24</v>
      </c>
      <c r="Q11394">
        <v>3</v>
      </c>
    </row>
    <row r="11395" spans="1:17" x14ac:dyDescent="0.25">
      <c r="A11395" s="1">
        <v>41057</v>
      </c>
      <c r="B11395" s="2">
        <f t="shared" si="712"/>
        <v>2012</v>
      </c>
      <c r="C11395" s="2">
        <f t="shared" si="713"/>
        <v>5</v>
      </c>
      <c r="D11395" s="2">
        <f t="shared" si="714"/>
        <v>28</v>
      </c>
      <c r="E11395" s="2">
        <f t="shared" si="715"/>
        <v>2</v>
      </c>
      <c r="F11395" s="1" t="s">
        <v>791</v>
      </c>
      <c r="G11395" t="s">
        <v>657</v>
      </c>
      <c r="H11395" s="7" t="s">
        <v>779</v>
      </c>
      <c r="I11395" t="s">
        <v>645</v>
      </c>
      <c r="J11395" t="s">
        <v>519</v>
      </c>
      <c r="K11395" t="s">
        <v>658</v>
      </c>
      <c r="L11395" t="s">
        <v>13</v>
      </c>
      <c r="M11395">
        <v>3</v>
      </c>
      <c r="N11395">
        <v>58.166679999999999</v>
      </c>
      <c r="O11395">
        <v>-136.39797999999999</v>
      </c>
      <c r="P11395">
        <v>1</v>
      </c>
      <c r="Q11395">
        <v>1</v>
      </c>
    </row>
    <row r="11396" spans="1:17" x14ac:dyDescent="0.25">
      <c r="A11396" s="1">
        <v>40716</v>
      </c>
      <c r="B11396" s="2">
        <f t="shared" si="712"/>
        <v>2011</v>
      </c>
      <c r="C11396" s="2">
        <f t="shared" si="713"/>
        <v>6</v>
      </c>
      <c r="D11396" s="2">
        <f t="shared" si="714"/>
        <v>22</v>
      </c>
      <c r="E11396" s="2">
        <f t="shared" si="715"/>
        <v>4</v>
      </c>
      <c r="F11396" s="1" t="s">
        <v>792</v>
      </c>
      <c r="G11396" t="s">
        <v>657</v>
      </c>
      <c r="H11396" s="7" t="s">
        <v>779</v>
      </c>
      <c r="I11396" t="s">
        <v>645</v>
      </c>
      <c r="J11396" t="s">
        <v>519</v>
      </c>
      <c r="K11396" t="s">
        <v>658</v>
      </c>
      <c r="L11396" t="s">
        <v>13</v>
      </c>
      <c r="M11396">
        <v>3</v>
      </c>
      <c r="N11396">
        <v>58.166679999999999</v>
      </c>
      <c r="O11396">
        <v>-136.39797999999999</v>
      </c>
      <c r="P11396">
        <v>2</v>
      </c>
      <c r="Q11396">
        <v>1</v>
      </c>
    </row>
    <row r="11397" spans="1:17" x14ac:dyDescent="0.25">
      <c r="A11397" s="1">
        <v>41091</v>
      </c>
      <c r="B11397" s="2">
        <f t="shared" si="712"/>
        <v>2012</v>
      </c>
      <c r="C11397" s="2">
        <f t="shared" si="713"/>
        <v>7</v>
      </c>
      <c r="D11397" s="2">
        <f t="shared" si="714"/>
        <v>1</v>
      </c>
      <c r="E11397" s="2">
        <f t="shared" si="715"/>
        <v>1</v>
      </c>
      <c r="F11397" s="1" t="s">
        <v>792</v>
      </c>
      <c r="G11397" t="s">
        <v>657</v>
      </c>
      <c r="H11397" s="7" t="s">
        <v>779</v>
      </c>
      <c r="I11397" t="s">
        <v>645</v>
      </c>
      <c r="J11397" t="s">
        <v>519</v>
      </c>
      <c r="K11397" t="s">
        <v>658</v>
      </c>
      <c r="L11397" t="s">
        <v>13</v>
      </c>
      <c r="M11397">
        <v>3</v>
      </c>
      <c r="N11397">
        <v>58.166679999999999</v>
      </c>
      <c r="O11397">
        <v>-136.39797999999999</v>
      </c>
      <c r="P11397">
        <v>1</v>
      </c>
      <c r="Q11397">
        <v>1</v>
      </c>
    </row>
    <row r="11398" spans="1:17" x14ac:dyDescent="0.25">
      <c r="A11398" s="1">
        <v>40753</v>
      </c>
      <c r="B11398" s="2">
        <f t="shared" si="712"/>
        <v>2011</v>
      </c>
      <c r="C11398" s="2">
        <f t="shared" si="713"/>
        <v>7</v>
      </c>
      <c r="D11398" s="2">
        <f t="shared" si="714"/>
        <v>29</v>
      </c>
      <c r="E11398" s="2">
        <f t="shared" si="715"/>
        <v>6</v>
      </c>
      <c r="F11398" s="1" t="s">
        <v>792</v>
      </c>
      <c r="G11398" t="s">
        <v>657</v>
      </c>
      <c r="H11398" s="7" t="s">
        <v>779</v>
      </c>
      <c r="I11398" t="s">
        <v>645</v>
      </c>
      <c r="J11398" t="s">
        <v>519</v>
      </c>
      <c r="K11398" t="s">
        <v>658</v>
      </c>
      <c r="L11398" t="s">
        <v>13</v>
      </c>
      <c r="M11398">
        <v>3</v>
      </c>
      <c r="N11398">
        <v>58.166679999999999</v>
      </c>
      <c r="O11398">
        <v>-136.39797999999999</v>
      </c>
      <c r="P11398">
        <v>2</v>
      </c>
      <c r="Q11398">
        <v>1</v>
      </c>
    </row>
    <row r="11399" spans="1:17" x14ac:dyDescent="0.25">
      <c r="A11399" s="1">
        <v>41597</v>
      </c>
      <c r="B11399" s="2">
        <f t="shared" si="712"/>
        <v>2013</v>
      </c>
      <c r="C11399" s="2">
        <f t="shared" si="713"/>
        <v>11</v>
      </c>
      <c r="D11399" s="2">
        <f t="shared" si="714"/>
        <v>19</v>
      </c>
      <c r="E11399" s="2">
        <f t="shared" si="715"/>
        <v>3</v>
      </c>
      <c r="F11399" s="1" t="s">
        <v>793</v>
      </c>
      <c r="G11399" t="s">
        <v>491</v>
      </c>
      <c r="H11399" s="7" t="s">
        <v>773</v>
      </c>
      <c r="I11399" t="s">
        <v>483</v>
      </c>
      <c r="J11399" t="s">
        <v>418</v>
      </c>
      <c r="K11399" t="s">
        <v>35</v>
      </c>
      <c r="L11399" t="s">
        <v>222</v>
      </c>
      <c r="M11399">
        <v>6</v>
      </c>
      <c r="N11399">
        <v>57.82864</v>
      </c>
      <c r="O11399">
        <v>-134.16655</v>
      </c>
      <c r="P11399">
        <v>2</v>
      </c>
      <c r="Q11399">
        <v>1</v>
      </c>
    </row>
    <row r="11400" spans="1:17" x14ac:dyDescent="0.25">
      <c r="A11400" s="1">
        <v>41600</v>
      </c>
      <c r="B11400" s="2">
        <f t="shared" si="712"/>
        <v>2013</v>
      </c>
      <c r="C11400" s="2">
        <f t="shared" si="713"/>
        <v>11</v>
      </c>
      <c r="D11400" s="2">
        <f t="shared" si="714"/>
        <v>22</v>
      </c>
      <c r="E11400" s="2">
        <f t="shared" si="715"/>
        <v>6</v>
      </c>
      <c r="F11400" s="1" t="s">
        <v>793</v>
      </c>
      <c r="G11400" t="s">
        <v>491</v>
      </c>
      <c r="H11400" s="7" t="s">
        <v>773</v>
      </c>
      <c r="I11400" t="s">
        <v>483</v>
      </c>
      <c r="J11400" t="s">
        <v>418</v>
      </c>
      <c r="K11400" t="s">
        <v>35</v>
      </c>
      <c r="L11400" t="s">
        <v>222</v>
      </c>
      <c r="M11400">
        <v>1</v>
      </c>
      <c r="N11400">
        <v>57.82864</v>
      </c>
      <c r="O11400">
        <v>-134.16655</v>
      </c>
      <c r="P11400">
        <v>1</v>
      </c>
      <c r="Q11400">
        <v>1</v>
      </c>
    </row>
    <row r="11401" spans="1:17" x14ac:dyDescent="0.25">
      <c r="A11401" s="1">
        <v>41240</v>
      </c>
      <c r="B11401" s="2">
        <f t="shared" si="712"/>
        <v>2012</v>
      </c>
      <c r="C11401" s="2">
        <f t="shared" si="713"/>
        <v>11</v>
      </c>
      <c r="D11401" s="2">
        <f t="shared" si="714"/>
        <v>27</v>
      </c>
      <c r="E11401" s="2">
        <f t="shared" si="715"/>
        <v>3</v>
      </c>
      <c r="F11401" s="1" t="s">
        <v>793</v>
      </c>
      <c r="G11401" t="s">
        <v>491</v>
      </c>
      <c r="H11401" s="7" t="s">
        <v>773</v>
      </c>
      <c r="I11401" t="s">
        <v>483</v>
      </c>
      <c r="J11401" t="s">
        <v>418</v>
      </c>
      <c r="K11401" t="s">
        <v>35</v>
      </c>
      <c r="L11401" t="s">
        <v>222</v>
      </c>
      <c r="M11401">
        <v>6</v>
      </c>
      <c r="N11401">
        <v>57.82864</v>
      </c>
      <c r="O11401">
        <v>-134.16655</v>
      </c>
      <c r="P11401">
        <v>2</v>
      </c>
      <c r="Q11401">
        <v>1</v>
      </c>
    </row>
    <row r="11402" spans="1:17" x14ac:dyDescent="0.25">
      <c r="A11402" s="1">
        <v>41612</v>
      </c>
      <c r="B11402" s="2">
        <f t="shared" si="712"/>
        <v>2013</v>
      </c>
      <c r="C11402" s="2">
        <f t="shared" si="713"/>
        <v>12</v>
      </c>
      <c r="D11402" s="2">
        <f t="shared" si="714"/>
        <v>4</v>
      </c>
      <c r="E11402" s="2">
        <f t="shared" si="715"/>
        <v>4</v>
      </c>
      <c r="F11402" s="1" t="s">
        <v>793</v>
      </c>
      <c r="G11402" t="s">
        <v>491</v>
      </c>
      <c r="H11402" s="7" t="s">
        <v>773</v>
      </c>
      <c r="I11402" t="s">
        <v>483</v>
      </c>
      <c r="J11402" t="s">
        <v>418</v>
      </c>
      <c r="K11402" t="s">
        <v>35</v>
      </c>
      <c r="L11402" t="s">
        <v>222</v>
      </c>
      <c r="M11402">
        <v>1</v>
      </c>
      <c r="N11402">
        <v>57.82864</v>
      </c>
      <c r="O11402">
        <v>-134.16655</v>
      </c>
      <c r="P11402">
        <v>2</v>
      </c>
      <c r="Q11402">
        <v>1</v>
      </c>
    </row>
    <row r="11403" spans="1:17" x14ac:dyDescent="0.25">
      <c r="A11403" s="1">
        <v>41250</v>
      </c>
      <c r="B11403" s="2">
        <f t="shared" si="712"/>
        <v>2012</v>
      </c>
      <c r="C11403" s="2">
        <f t="shared" si="713"/>
        <v>12</v>
      </c>
      <c r="D11403" s="2">
        <f t="shared" si="714"/>
        <v>7</v>
      </c>
      <c r="E11403" s="2">
        <f t="shared" si="715"/>
        <v>6</v>
      </c>
      <c r="F11403" s="1" t="s">
        <v>793</v>
      </c>
      <c r="G11403" t="s">
        <v>491</v>
      </c>
      <c r="H11403" s="7" t="s">
        <v>773</v>
      </c>
      <c r="I11403" t="s">
        <v>483</v>
      </c>
      <c r="J11403" t="s">
        <v>418</v>
      </c>
      <c r="K11403" t="s">
        <v>35</v>
      </c>
      <c r="L11403" t="s">
        <v>222</v>
      </c>
      <c r="M11403">
        <v>6</v>
      </c>
      <c r="N11403">
        <v>57.82864</v>
      </c>
      <c r="O11403">
        <v>-134.16655</v>
      </c>
      <c r="P11403">
        <v>2</v>
      </c>
      <c r="Q11403">
        <v>1</v>
      </c>
    </row>
    <row r="11404" spans="1:17" x14ac:dyDescent="0.25">
      <c r="A11404" s="1">
        <v>41980</v>
      </c>
      <c r="B11404" s="2">
        <f t="shared" si="712"/>
        <v>2014</v>
      </c>
      <c r="C11404" s="2">
        <f t="shared" si="713"/>
        <v>12</v>
      </c>
      <c r="D11404" s="2">
        <f t="shared" si="714"/>
        <v>7</v>
      </c>
      <c r="E11404" s="2">
        <f t="shared" si="715"/>
        <v>1</v>
      </c>
      <c r="F11404" s="1" t="s">
        <v>793</v>
      </c>
      <c r="G11404" t="s">
        <v>491</v>
      </c>
      <c r="H11404" s="7" t="s">
        <v>773</v>
      </c>
      <c r="I11404" t="s">
        <v>483</v>
      </c>
      <c r="J11404" t="s">
        <v>418</v>
      </c>
      <c r="K11404" t="s">
        <v>35</v>
      </c>
      <c r="L11404" t="s">
        <v>222</v>
      </c>
      <c r="M11404">
        <v>6</v>
      </c>
      <c r="N11404">
        <v>57.82864</v>
      </c>
      <c r="O11404">
        <v>-134.16655</v>
      </c>
      <c r="P11404">
        <v>2</v>
      </c>
      <c r="Q11404">
        <v>1</v>
      </c>
    </row>
    <row r="11405" spans="1:17" x14ac:dyDescent="0.25">
      <c r="A11405" s="1">
        <v>42346</v>
      </c>
      <c r="B11405" s="2">
        <f t="shared" si="712"/>
        <v>2015</v>
      </c>
      <c r="C11405" s="2">
        <f t="shared" si="713"/>
        <v>12</v>
      </c>
      <c r="D11405" s="2">
        <f t="shared" si="714"/>
        <v>8</v>
      </c>
      <c r="E11405" s="2">
        <f t="shared" si="715"/>
        <v>3</v>
      </c>
      <c r="F11405" s="1" t="s">
        <v>793</v>
      </c>
      <c r="G11405" t="s">
        <v>491</v>
      </c>
      <c r="H11405" s="7" t="s">
        <v>773</v>
      </c>
      <c r="I11405" t="s">
        <v>483</v>
      </c>
      <c r="J11405" t="s">
        <v>418</v>
      </c>
      <c r="K11405" t="s">
        <v>35</v>
      </c>
      <c r="L11405" t="s">
        <v>222</v>
      </c>
      <c r="M11405">
        <v>6</v>
      </c>
      <c r="N11405">
        <v>57.82864</v>
      </c>
      <c r="O11405">
        <v>-134.16655</v>
      </c>
      <c r="P11405">
        <v>1</v>
      </c>
      <c r="Q11405">
        <v>1</v>
      </c>
    </row>
    <row r="11406" spans="1:17" x14ac:dyDescent="0.25">
      <c r="A11406" s="1">
        <v>41619</v>
      </c>
      <c r="B11406" s="2">
        <f t="shared" si="712"/>
        <v>2013</v>
      </c>
      <c r="C11406" s="2">
        <f t="shared" si="713"/>
        <v>12</v>
      </c>
      <c r="D11406" s="2">
        <f t="shared" si="714"/>
        <v>11</v>
      </c>
      <c r="E11406" s="2">
        <f t="shared" si="715"/>
        <v>4</v>
      </c>
      <c r="F11406" s="1" t="s">
        <v>793</v>
      </c>
      <c r="G11406" t="s">
        <v>491</v>
      </c>
      <c r="H11406" s="7" t="s">
        <v>773</v>
      </c>
      <c r="I11406" t="s">
        <v>483</v>
      </c>
      <c r="J11406" t="s">
        <v>418</v>
      </c>
      <c r="K11406" t="s">
        <v>35</v>
      </c>
      <c r="L11406" t="s">
        <v>222</v>
      </c>
      <c r="M11406">
        <v>1</v>
      </c>
      <c r="N11406">
        <v>57.82864</v>
      </c>
      <c r="O11406">
        <v>-134.16655</v>
      </c>
      <c r="P11406">
        <v>1</v>
      </c>
      <c r="Q11406">
        <v>1</v>
      </c>
    </row>
    <row r="11407" spans="1:17" x14ac:dyDescent="0.25">
      <c r="A11407" s="1">
        <v>41989</v>
      </c>
      <c r="B11407" s="2">
        <f t="shared" si="712"/>
        <v>2014</v>
      </c>
      <c r="C11407" s="2">
        <f t="shared" si="713"/>
        <v>12</v>
      </c>
      <c r="D11407" s="2">
        <f t="shared" si="714"/>
        <v>16</v>
      </c>
      <c r="E11407" s="2">
        <f t="shared" si="715"/>
        <v>3</v>
      </c>
      <c r="F11407" s="1" t="s">
        <v>793</v>
      </c>
      <c r="G11407" t="s">
        <v>491</v>
      </c>
      <c r="H11407" s="7" t="s">
        <v>773</v>
      </c>
      <c r="I11407" t="s">
        <v>483</v>
      </c>
      <c r="J11407" t="s">
        <v>418</v>
      </c>
      <c r="K11407" t="s">
        <v>35</v>
      </c>
      <c r="L11407" t="s">
        <v>222</v>
      </c>
      <c r="M11407">
        <v>6</v>
      </c>
      <c r="N11407">
        <v>57.82864</v>
      </c>
      <c r="O11407">
        <v>-134.16655</v>
      </c>
      <c r="P11407">
        <v>1</v>
      </c>
      <c r="Q11407">
        <v>1</v>
      </c>
    </row>
    <row r="11408" spans="1:17" x14ac:dyDescent="0.25">
      <c r="A11408" s="1">
        <v>42191</v>
      </c>
      <c r="B11408" s="2">
        <f t="shared" si="712"/>
        <v>2015</v>
      </c>
      <c r="C11408" s="2">
        <f t="shared" si="713"/>
        <v>7</v>
      </c>
      <c r="D11408" s="2">
        <f t="shared" si="714"/>
        <v>6</v>
      </c>
      <c r="E11408" s="2">
        <f t="shared" si="715"/>
        <v>2</v>
      </c>
      <c r="F11408" s="1" t="s">
        <v>792</v>
      </c>
      <c r="G11408" t="s">
        <v>491</v>
      </c>
      <c r="H11408" s="7" t="s">
        <v>773</v>
      </c>
      <c r="I11408" t="s">
        <v>483</v>
      </c>
      <c r="J11408" t="s">
        <v>418</v>
      </c>
      <c r="K11408" t="s">
        <v>81</v>
      </c>
      <c r="L11408" t="s">
        <v>13</v>
      </c>
      <c r="M11408">
        <v>2.5</v>
      </c>
      <c r="N11408">
        <v>57.82864</v>
      </c>
      <c r="O11408">
        <v>-134.16655</v>
      </c>
      <c r="P11408">
        <v>6</v>
      </c>
      <c r="Q11408">
        <v>1</v>
      </c>
    </row>
    <row r="11409" spans="1:17" x14ac:dyDescent="0.25">
      <c r="A11409" s="1">
        <v>40682</v>
      </c>
      <c r="B11409" s="2">
        <f t="shared" si="712"/>
        <v>2011</v>
      </c>
      <c r="C11409" s="2">
        <f t="shared" si="713"/>
        <v>5</v>
      </c>
      <c r="D11409" s="2">
        <f t="shared" si="714"/>
        <v>19</v>
      </c>
      <c r="E11409" s="2">
        <f t="shared" si="715"/>
        <v>5</v>
      </c>
      <c r="F11409" s="1" t="s">
        <v>791</v>
      </c>
      <c r="G11409" t="s">
        <v>138</v>
      </c>
      <c r="H11409" s="7" t="s">
        <v>755</v>
      </c>
      <c r="I11409" t="s">
        <v>135</v>
      </c>
      <c r="J11409" t="s">
        <v>10</v>
      </c>
      <c r="K11409" t="s">
        <v>47</v>
      </c>
      <c r="L11409" t="s">
        <v>44</v>
      </c>
      <c r="M11409">
        <v>10</v>
      </c>
      <c r="N11409">
        <v>57.912559999999999</v>
      </c>
      <c r="O11409">
        <v>-133.49163999999999</v>
      </c>
      <c r="P11409">
        <v>2</v>
      </c>
      <c r="Q11409">
        <v>1</v>
      </c>
    </row>
    <row r="11410" spans="1:17" x14ac:dyDescent="0.25">
      <c r="A11410" s="1">
        <v>40683</v>
      </c>
      <c r="B11410" s="2">
        <f t="shared" si="712"/>
        <v>2011</v>
      </c>
      <c r="C11410" s="2">
        <f t="shared" si="713"/>
        <v>5</v>
      </c>
      <c r="D11410" s="2">
        <f t="shared" si="714"/>
        <v>20</v>
      </c>
      <c r="E11410" s="2">
        <f t="shared" si="715"/>
        <v>6</v>
      </c>
      <c r="F11410" s="1" t="s">
        <v>791</v>
      </c>
      <c r="G11410" t="s">
        <v>138</v>
      </c>
      <c r="H11410" s="7" t="s">
        <v>755</v>
      </c>
      <c r="I11410" t="s">
        <v>135</v>
      </c>
      <c r="J11410" t="s">
        <v>10</v>
      </c>
      <c r="K11410" t="s">
        <v>47</v>
      </c>
      <c r="L11410" t="s">
        <v>44</v>
      </c>
      <c r="M11410">
        <v>10</v>
      </c>
      <c r="N11410">
        <v>57.912559999999999</v>
      </c>
      <c r="O11410">
        <v>-133.49163999999999</v>
      </c>
      <c r="P11410">
        <v>2</v>
      </c>
      <c r="Q11410">
        <v>1</v>
      </c>
    </row>
    <row r="11411" spans="1:17" x14ac:dyDescent="0.25">
      <c r="A11411" s="1">
        <v>40684</v>
      </c>
      <c r="B11411" s="2">
        <f t="shared" si="712"/>
        <v>2011</v>
      </c>
      <c r="C11411" s="2">
        <f t="shared" si="713"/>
        <v>5</v>
      </c>
      <c r="D11411" s="2">
        <f t="shared" si="714"/>
        <v>21</v>
      </c>
      <c r="E11411" s="2">
        <f t="shared" si="715"/>
        <v>7</v>
      </c>
      <c r="F11411" s="1" t="s">
        <v>791</v>
      </c>
      <c r="G11411" t="s">
        <v>138</v>
      </c>
      <c r="H11411" s="7" t="s">
        <v>755</v>
      </c>
      <c r="I11411" t="s">
        <v>135</v>
      </c>
      <c r="J11411" t="s">
        <v>10</v>
      </c>
      <c r="K11411" t="s">
        <v>47</v>
      </c>
      <c r="L11411" t="s">
        <v>44</v>
      </c>
      <c r="M11411">
        <v>10</v>
      </c>
      <c r="N11411">
        <v>57.912559999999999</v>
      </c>
      <c r="O11411">
        <v>-133.49163999999999</v>
      </c>
      <c r="P11411">
        <v>2</v>
      </c>
      <c r="Q11411">
        <v>1</v>
      </c>
    </row>
    <row r="11412" spans="1:17" x14ac:dyDescent="0.25">
      <c r="A11412" s="1">
        <v>40750</v>
      </c>
      <c r="B11412" s="2">
        <f t="shared" si="712"/>
        <v>2011</v>
      </c>
      <c r="C11412" s="2">
        <f t="shared" si="713"/>
        <v>7</v>
      </c>
      <c r="D11412" s="2">
        <f t="shared" si="714"/>
        <v>26</v>
      </c>
      <c r="E11412" s="2">
        <f t="shared" si="715"/>
        <v>3</v>
      </c>
      <c r="F11412" s="1" t="s">
        <v>792</v>
      </c>
      <c r="G11412" t="s">
        <v>138</v>
      </c>
      <c r="H11412" s="7" t="s">
        <v>755</v>
      </c>
      <c r="I11412" t="s">
        <v>135</v>
      </c>
      <c r="J11412" t="s">
        <v>10</v>
      </c>
      <c r="K11412" t="s">
        <v>47</v>
      </c>
      <c r="L11412" t="s">
        <v>44</v>
      </c>
      <c r="M11412">
        <v>10</v>
      </c>
      <c r="N11412">
        <v>57.912559999999999</v>
      </c>
      <c r="O11412">
        <v>-133.49163999999999</v>
      </c>
      <c r="P11412">
        <v>4</v>
      </c>
      <c r="Q11412">
        <v>1</v>
      </c>
    </row>
    <row r="11413" spans="1:17" x14ac:dyDescent="0.25">
      <c r="A11413" s="1">
        <v>40751</v>
      </c>
      <c r="B11413" s="2">
        <f t="shared" si="712"/>
        <v>2011</v>
      </c>
      <c r="C11413" s="2">
        <f t="shared" si="713"/>
        <v>7</v>
      </c>
      <c r="D11413" s="2">
        <f t="shared" si="714"/>
        <v>27</v>
      </c>
      <c r="E11413" s="2">
        <f t="shared" si="715"/>
        <v>4</v>
      </c>
      <c r="F11413" s="1" t="s">
        <v>792</v>
      </c>
      <c r="G11413" t="s">
        <v>138</v>
      </c>
      <c r="H11413" s="7" t="s">
        <v>755</v>
      </c>
      <c r="I11413" t="s">
        <v>135</v>
      </c>
      <c r="J11413" t="s">
        <v>10</v>
      </c>
      <c r="K11413" t="s">
        <v>47</v>
      </c>
      <c r="L11413" t="s">
        <v>44</v>
      </c>
      <c r="M11413">
        <v>10</v>
      </c>
      <c r="N11413">
        <v>57.912559999999999</v>
      </c>
      <c r="O11413">
        <v>-133.49163999999999</v>
      </c>
      <c r="P11413">
        <v>4</v>
      </c>
      <c r="Q11413">
        <v>1</v>
      </c>
    </row>
    <row r="11414" spans="1:17" x14ac:dyDescent="0.25">
      <c r="A11414" s="1">
        <v>41121</v>
      </c>
      <c r="B11414" s="2">
        <f t="shared" si="712"/>
        <v>2012</v>
      </c>
      <c r="C11414" s="2">
        <f t="shared" si="713"/>
        <v>7</v>
      </c>
      <c r="D11414" s="2">
        <f t="shared" si="714"/>
        <v>31</v>
      </c>
      <c r="E11414" s="2">
        <f t="shared" si="715"/>
        <v>3</v>
      </c>
      <c r="F11414" s="1" t="s">
        <v>792</v>
      </c>
      <c r="G11414" t="s">
        <v>138</v>
      </c>
      <c r="H11414" s="7" t="s">
        <v>755</v>
      </c>
      <c r="I11414" t="s">
        <v>135</v>
      </c>
      <c r="J11414" t="s">
        <v>10</v>
      </c>
      <c r="K11414" t="s">
        <v>50</v>
      </c>
      <c r="L11414" t="s">
        <v>44</v>
      </c>
      <c r="M11414">
        <v>12</v>
      </c>
      <c r="N11414">
        <v>57.912559999999999</v>
      </c>
      <c r="O11414">
        <v>-133.49163999999999</v>
      </c>
      <c r="P11414">
        <v>6</v>
      </c>
      <c r="Q11414">
        <v>1</v>
      </c>
    </row>
    <row r="11415" spans="1:17" x14ac:dyDescent="0.25">
      <c r="A11415" s="1">
        <v>41122</v>
      </c>
      <c r="B11415" s="2">
        <f t="shared" si="712"/>
        <v>2012</v>
      </c>
      <c r="C11415" s="2">
        <f t="shared" si="713"/>
        <v>8</v>
      </c>
      <c r="D11415" s="2">
        <f t="shared" si="714"/>
        <v>1</v>
      </c>
      <c r="E11415" s="2">
        <f t="shared" si="715"/>
        <v>4</v>
      </c>
      <c r="F11415" s="1" t="s">
        <v>792</v>
      </c>
      <c r="G11415" t="s">
        <v>138</v>
      </c>
      <c r="H11415" s="7" t="s">
        <v>755</v>
      </c>
      <c r="I11415" t="s">
        <v>135</v>
      </c>
      <c r="J11415" t="s">
        <v>10</v>
      </c>
      <c r="K11415" t="s">
        <v>50</v>
      </c>
      <c r="L11415" t="s">
        <v>44</v>
      </c>
      <c r="M11415">
        <v>12</v>
      </c>
      <c r="N11415">
        <v>57.912559999999999</v>
      </c>
      <c r="O11415">
        <v>-133.49163999999999</v>
      </c>
      <c r="P11415">
        <v>6</v>
      </c>
      <c r="Q11415">
        <v>1</v>
      </c>
    </row>
    <row r="11416" spans="1:17" x14ac:dyDescent="0.25">
      <c r="A11416" s="1">
        <v>41123</v>
      </c>
      <c r="B11416" s="2">
        <f t="shared" si="712"/>
        <v>2012</v>
      </c>
      <c r="C11416" s="2">
        <f t="shared" si="713"/>
        <v>8</v>
      </c>
      <c r="D11416" s="2">
        <f t="shared" si="714"/>
        <v>2</v>
      </c>
      <c r="E11416" s="2">
        <f t="shared" si="715"/>
        <v>5</v>
      </c>
      <c r="F11416" s="1" t="s">
        <v>792</v>
      </c>
      <c r="G11416" t="s">
        <v>138</v>
      </c>
      <c r="H11416" s="7" t="s">
        <v>755</v>
      </c>
      <c r="I11416" t="s">
        <v>135</v>
      </c>
      <c r="J11416" t="s">
        <v>10</v>
      </c>
      <c r="K11416" t="s">
        <v>50</v>
      </c>
      <c r="L11416" t="s">
        <v>44</v>
      </c>
      <c r="M11416">
        <v>12</v>
      </c>
      <c r="N11416">
        <v>57.912559999999999</v>
      </c>
      <c r="O11416">
        <v>-133.49163999999999</v>
      </c>
      <c r="P11416">
        <v>6</v>
      </c>
      <c r="Q11416">
        <v>1</v>
      </c>
    </row>
    <row r="11417" spans="1:17" x14ac:dyDescent="0.25">
      <c r="A11417" s="1">
        <v>40759</v>
      </c>
      <c r="B11417" s="2">
        <f t="shared" si="712"/>
        <v>2011</v>
      </c>
      <c r="C11417" s="2">
        <f t="shared" si="713"/>
        <v>8</v>
      </c>
      <c r="D11417" s="2">
        <f t="shared" si="714"/>
        <v>4</v>
      </c>
      <c r="E11417" s="2">
        <f t="shared" si="715"/>
        <v>5</v>
      </c>
      <c r="F11417" s="1" t="s">
        <v>792</v>
      </c>
      <c r="G11417" t="s">
        <v>138</v>
      </c>
      <c r="H11417" s="7" t="s">
        <v>755</v>
      </c>
      <c r="I11417" t="s">
        <v>135</v>
      </c>
      <c r="J11417" t="s">
        <v>10</v>
      </c>
      <c r="K11417" t="s">
        <v>47</v>
      </c>
      <c r="L11417" t="s">
        <v>44</v>
      </c>
      <c r="M11417">
        <v>10</v>
      </c>
      <c r="N11417">
        <v>57.912559999999999</v>
      </c>
      <c r="O11417">
        <v>-133.49163999999999</v>
      </c>
      <c r="P11417">
        <v>2</v>
      </c>
      <c r="Q11417">
        <v>1</v>
      </c>
    </row>
    <row r="11418" spans="1:17" x14ac:dyDescent="0.25">
      <c r="A11418" s="1">
        <v>40760</v>
      </c>
      <c r="B11418" s="2">
        <f t="shared" si="712"/>
        <v>2011</v>
      </c>
      <c r="C11418" s="2">
        <f t="shared" si="713"/>
        <v>8</v>
      </c>
      <c r="D11418" s="2">
        <f t="shared" si="714"/>
        <v>5</v>
      </c>
      <c r="E11418" s="2">
        <f t="shared" si="715"/>
        <v>6</v>
      </c>
      <c r="F11418" s="1" t="s">
        <v>792</v>
      </c>
      <c r="G11418" t="s">
        <v>138</v>
      </c>
      <c r="H11418" s="7" t="s">
        <v>755</v>
      </c>
      <c r="I11418" t="s">
        <v>135</v>
      </c>
      <c r="J11418" t="s">
        <v>10</v>
      </c>
      <c r="K11418" t="s">
        <v>47</v>
      </c>
      <c r="L11418" t="s">
        <v>44</v>
      </c>
      <c r="M11418">
        <v>10</v>
      </c>
      <c r="N11418">
        <v>57.912559999999999</v>
      </c>
      <c r="O11418">
        <v>-133.49163999999999</v>
      </c>
      <c r="P11418">
        <v>2</v>
      </c>
      <c r="Q11418">
        <v>1</v>
      </c>
    </row>
    <row r="11419" spans="1:17" x14ac:dyDescent="0.25">
      <c r="A11419" s="1">
        <v>40761</v>
      </c>
      <c r="B11419" s="2">
        <f t="shared" si="712"/>
        <v>2011</v>
      </c>
      <c r="C11419" s="2">
        <f t="shared" si="713"/>
        <v>8</v>
      </c>
      <c r="D11419" s="2">
        <f t="shared" si="714"/>
        <v>6</v>
      </c>
      <c r="E11419" s="2">
        <f t="shared" si="715"/>
        <v>7</v>
      </c>
      <c r="F11419" s="1" t="s">
        <v>792</v>
      </c>
      <c r="G11419" t="s">
        <v>138</v>
      </c>
      <c r="H11419" s="7" t="s">
        <v>755</v>
      </c>
      <c r="I11419" t="s">
        <v>135</v>
      </c>
      <c r="J11419" t="s">
        <v>10</v>
      </c>
      <c r="K11419" t="s">
        <v>47</v>
      </c>
      <c r="L11419" t="s">
        <v>44</v>
      </c>
      <c r="M11419">
        <v>10</v>
      </c>
      <c r="N11419">
        <v>57.912559999999999</v>
      </c>
      <c r="O11419">
        <v>-133.49163999999999</v>
      </c>
      <c r="P11419">
        <v>2</v>
      </c>
      <c r="Q11419">
        <v>1</v>
      </c>
    </row>
    <row r="11420" spans="1:17" x14ac:dyDescent="0.25">
      <c r="A11420" s="1">
        <v>41212</v>
      </c>
      <c r="B11420" s="2">
        <f t="shared" si="712"/>
        <v>2012</v>
      </c>
      <c r="C11420" s="2">
        <f t="shared" si="713"/>
        <v>10</v>
      </c>
      <c r="D11420" s="2">
        <f t="shared" si="714"/>
        <v>30</v>
      </c>
      <c r="E11420" s="2">
        <f t="shared" si="715"/>
        <v>3</v>
      </c>
      <c r="F11420" s="1" t="s">
        <v>793</v>
      </c>
      <c r="G11420" t="s">
        <v>138</v>
      </c>
      <c r="H11420" s="7" t="s">
        <v>755</v>
      </c>
      <c r="I11420" t="s">
        <v>135</v>
      </c>
      <c r="J11420" t="s">
        <v>10</v>
      </c>
      <c r="K11420" t="s">
        <v>84</v>
      </c>
      <c r="L11420" t="s">
        <v>733</v>
      </c>
      <c r="M11420">
        <v>1.5</v>
      </c>
      <c r="N11420">
        <v>57.912559999999999</v>
      </c>
      <c r="O11420">
        <v>-133.49163999999999</v>
      </c>
      <c r="P11420">
        <v>1</v>
      </c>
      <c r="Q11420">
        <v>1</v>
      </c>
    </row>
    <row r="11421" spans="1:17" x14ac:dyDescent="0.25">
      <c r="A11421" s="1">
        <v>42307</v>
      </c>
      <c r="B11421" s="2">
        <f t="shared" si="712"/>
        <v>2015</v>
      </c>
      <c r="C11421" s="2">
        <f t="shared" si="713"/>
        <v>10</v>
      </c>
      <c r="D11421" s="2">
        <f t="shared" si="714"/>
        <v>30</v>
      </c>
      <c r="E11421" s="2">
        <f t="shared" si="715"/>
        <v>6</v>
      </c>
      <c r="F11421" s="1" t="s">
        <v>793</v>
      </c>
      <c r="G11421" t="s">
        <v>138</v>
      </c>
      <c r="H11421" s="7" t="s">
        <v>755</v>
      </c>
      <c r="I11421" t="s">
        <v>135</v>
      </c>
      <c r="J11421" t="s">
        <v>10</v>
      </c>
      <c r="K11421" t="s">
        <v>84</v>
      </c>
      <c r="L11421" t="s">
        <v>733</v>
      </c>
      <c r="M11421">
        <v>0.5</v>
      </c>
      <c r="N11421">
        <v>57.912559999999999</v>
      </c>
      <c r="O11421">
        <v>-133.49163999999999</v>
      </c>
      <c r="P11421">
        <v>2</v>
      </c>
      <c r="Q11421">
        <v>1</v>
      </c>
    </row>
    <row r="11422" spans="1:17" x14ac:dyDescent="0.25">
      <c r="A11422" s="1">
        <v>42307</v>
      </c>
      <c r="B11422" s="2">
        <f t="shared" si="712"/>
        <v>2015</v>
      </c>
      <c r="C11422" s="2">
        <f t="shared" si="713"/>
        <v>10</v>
      </c>
      <c r="D11422" s="2">
        <f t="shared" si="714"/>
        <v>30</v>
      </c>
      <c r="E11422" s="2">
        <f t="shared" si="715"/>
        <v>6</v>
      </c>
      <c r="F11422" s="1" t="s">
        <v>793</v>
      </c>
      <c r="G11422" t="s">
        <v>138</v>
      </c>
      <c r="H11422" s="7" t="s">
        <v>755</v>
      </c>
      <c r="I11422" t="s">
        <v>135</v>
      </c>
      <c r="J11422" t="s">
        <v>10</v>
      </c>
      <c r="K11422" t="s">
        <v>84</v>
      </c>
      <c r="L11422" t="s">
        <v>733</v>
      </c>
      <c r="M11422">
        <v>1.5</v>
      </c>
      <c r="N11422">
        <v>57.912559999999999</v>
      </c>
      <c r="O11422">
        <v>-133.49163999999999</v>
      </c>
      <c r="P11422">
        <v>2</v>
      </c>
      <c r="Q11422">
        <v>1</v>
      </c>
    </row>
    <row r="11423" spans="1:17" x14ac:dyDescent="0.25">
      <c r="A11423" s="1">
        <v>41213</v>
      </c>
      <c r="B11423" s="2">
        <f t="shared" si="712"/>
        <v>2012</v>
      </c>
      <c r="C11423" s="2">
        <f t="shared" si="713"/>
        <v>10</v>
      </c>
      <c r="D11423" s="2">
        <f t="shared" si="714"/>
        <v>31</v>
      </c>
      <c r="E11423" s="2">
        <f t="shared" si="715"/>
        <v>4</v>
      </c>
      <c r="F11423" s="1" t="s">
        <v>793</v>
      </c>
      <c r="G11423" t="s">
        <v>138</v>
      </c>
      <c r="H11423" s="7" t="s">
        <v>755</v>
      </c>
      <c r="I11423" t="s">
        <v>135</v>
      </c>
      <c r="J11423" t="s">
        <v>10</v>
      </c>
      <c r="K11423" t="s">
        <v>84</v>
      </c>
      <c r="L11423" t="s">
        <v>733</v>
      </c>
      <c r="M11423">
        <v>0.5</v>
      </c>
      <c r="N11423">
        <v>57.912559999999999</v>
      </c>
      <c r="O11423">
        <v>-133.49163999999999</v>
      </c>
      <c r="P11423">
        <v>1</v>
      </c>
      <c r="Q11423">
        <v>1</v>
      </c>
    </row>
    <row r="11424" spans="1:17" x14ac:dyDescent="0.25">
      <c r="A11424" s="1">
        <v>42308</v>
      </c>
      <c r="B11424" s="2">
        <f t="shared" si="712"/>
        <v>2015</v>
      </c>
      <c r="C11424" s="2">
        <f t="shared" si="713"/>
        <v>10</v>
      </c>
      <c r="D11424" s="2">
        <f t="shared" si="714"/>
        <v>31</v>
      </c>
      <c r="E11424" s="2">
        <f t="shared" si="715"/>
        <v>7</v>
      </c>
      <c r="F11424" s="1" t="s">
        <v>793</v>
      </c>
      <c r="G11424" t="s">
        <v>138</v>
      </c>
      <c r="H11424" s="7" t="s">
        <v>755</v>
      </c>
      <c r="I11424" t="s">
        <v>135</v>
      </c>
      <c r="J11424" t="s">
        <v>10</v>
      </c>
      <c r="K11424" t="s">
        <v>84</v>
      </c>
      <c r="L11424" t="s">
        <v>733</v>
      </c>
      <c r="M11424">
        <v>4</v>
      </c>
      <c r="N11424">
        <v>57.912559999999999</v>
      </c>
      <c r="O11424">
        <v>-133.49163999999999</v>
      </c>
      <c r="P11424">
        <v>2</v>
      </c>
      <c r="Q11424">
        <v>1</v>
      </c>
    </row>
    <row r="11425" spans="1:17" x14ac:dyDescent="0.25">
      <c r="A11425" s="1">
        <v>41223</v>
      </c>
      <c r="B11425" s="2">
        <f t="shared" si="712"/>
        <v>2012</v>
      </c>
      <c r="C11425" s="2">
        <f t="shared" si="713"/>
        <v>11</v>
      </c>
      <c r="D11425" s="2">
        <f t="shared" si="714"/>
        <v>10</v>
      </c>
      <c r="E11425" s="2">
        <f t="shared" si="715"/>
        <v>7</v>
      </c>
      <c r="F11425" s="1" t="s">
        <v>793</v>
      </c>
      <c r="G11425" t="s">
        <v>138</v>
      </c>
      <c r="H11425" s="7" t="s">
        <v>755</v>
      </c>
      <c r="I11425" t="s">
        <v>135</v>
      </c>
      <c r="J11425" t="s">
        <v>10</v>
      </c>
      <c r="K11425" t="s">
        <v>84</v>
      </c>
      <c r="L11425" t="s">
        <v>733</v>
      </c>
      <c r="M11425">
        <v>6</v>
      </c>
      <c r="N11425">
        <v>57.912559999999999</v>
      </c>
      <c r="O11425">
        <v>-133.49163999999999</v>
      </c>
      <c r="P11425">
        <v>1</v>
      </c>
      <c r="Q11425">
        <v>1</v>
      </c>
    </row>
    <row r="11426" spans="1:17" x14ac:dyDescent="0.25">
      <c r="A11426" s="1">
        <v>41224</v>
      </c>
      <c r="B11426" s="2">
        <f t="shared" si="712"/>
        <v>2012</v>
      </c>
      <c r="C11426" s="2">
        <f t="shared" si="713"/>
        <v>11</v>
      </c>
      <c r="D11426" s="2">
        <f t="shared" si="714"/>
        <v>11</v>
      </c>
      <c r="E11426" s="2">
        <f t="shared" si="715"/>
        <v>1</v>
      </c>
      <c r="F11426" s="1" t="s">
        <v>793</v>
      </c>
      <c r="G11426" t="s">
        <v>138</v>
      </c>
      <c r="H11426" s="7" t="s">
        <v>755</v>
      </c>
      <c r="I11426" t="s">
        <v>135</v>
      </c>
      <c r="J11426" t="s">
        <v>10</v>
      </c>
      <c r="K11426" t="s">
        <v>84</v>
      </c>
      <c r="L11426" t="s">
        <v>733</v>
      </c>
      <c r="M11426">
        <v>3</v>
      </c>
      <c r="N11426">
        <v>57.912559999999999</v>
      </c>
      <c r="O11426">
        <v>-133.49163999999999</v>
      </c>
      <c r="P11426">
        <v>1</v>
      </c>
      <c r="Q11426">
        <v>1</v>
      </c>
    </row>
    <row r="11427" spans="1:17" x14ac:dyDescent="0.25">
      <c r="A11427" s="1">
        <v>41212</v>
      </c>
      <c r="B11427" s="2">
        <f t="shared" si="712"/>
        <v>2012</v>
      </c>
      <c r="C11427" s="2">
        <f t="shared" si="713"/>
        <v>10</v>
      </c>
      <c r="D11427" s="2">
        <f t="shared" si="714"/>
        <v>30</v>
      </c>
      <c r="E11427" s="2">
        <f t="shared" si="715"/>
        <v>3</v>
      </c>
      <c r="F11427" s="1" t="s">
        <v>793</v>
      </c>
      <c r="G11427" t="s">
        <v>138</v>
      </c>
      <c r="H11427" s="7" t="s">
        <v>755</v>
      </c>
      <c r="I11427" t="s">
        <v>135</v>
      </c>
      <c r="J11427" t="s">
        <v>10</v>
      </c>
      <c r="K11427" t="s">
        <v>84</v>
      </c>
      <c r="L11427" t="s">
        <v>148</v>
      </c>
      <c r="M11427">
        <v>1</v>
      </c>
      <c r="N11427">
        <v>57.912559999999999</v>
      </c>
      <c r="O11427">
        <v>-133.49163999999999</v>
      </c>
      <c r="P11427">
        <v>2</v>
      </c>
      <c r="Q11427">
        <v>1</v>
      </c>
    </row>
    <row r="11428" spans="1:17" x14ac:dyDescent="0.25">
      <c r="A11428" s="1">
        <v>41212</v>
      </c>
      <c r="B11428" s="2">
        <f t="shared" si="712"/>
        <v>2012</v>
      </c>
      <c r="C11428" s="2">
        <f t="shared" si="713"/>
        <v>10</v>
      </c>
      <c r="D11428" s="2">
        <f t="shared" si="714"/>
        <v>30</v>
      </c>
      <c r="E11428" s="2">
        <f t="shared" si="715"/>
        <v>3</v>
      </c>
      <c r="F11428" s="1" t="s">
        <v>793</v>
      </c>
      <c r="G11428" t="s">
        <v>138</v>
      </c>
      <c r="H11428" s="7" t="s">
        <v>755</v>
      </c>
      <c r="I11428" t="s">
        <v>135</v>
      </c>
      <c r="J11428" t="s">
        <v>10</v>
      </c>
      <c r="K11428" t="s">
        <v>84</v>
      </c>
      <c r="L11428" t="s">
        <v>148</v>
      </c>
      <c r="M11428">
        <v>1.5</v>
      </c>
      <c r="N11428">
        <v>57.912559999999999</v>
      </c>
      <c r="O11428">
        <v>-133.49163999999999</v>
      </c>
      <c r="P11428">
        <v>1</v>
      </c>
      <c r="Q11428">
        <v>1</v>
      </c>
    </row>
    <row r="11429" spans="1:17" x14ac:dyDescent="0.25">
      <c r="A11429" s="1">
        <v>42307</v>
      </c>
      <c r="B11429" s="2">
        <f t="shared" si="712"/>
        <v>2015</v>
      </c>
      <c r="C11429" s="2">
        <f t="shared" si="713"/>
        <v>10</v>
      </c>
      <c r="D11429" s="2">
        <f t="shared" si="714"/>
        <v>30</v>
      </c>
      <c r="E11429" s="2">
        <f t="shared" si="715"/>
        <v>6</v>
      </c>
      <c r="F11429" s="1" t="s">
        <v>793</v>
      </c>
      <c r="G11429" t="s">
        <v>138</v>
      </c>
      <c r="H11429" s="7" t="s">
        <v>755</v>
      </c>
      <c r="I11429" t="s">
        <v>135</v>
      </c>
      <c r="J11429" t="s">
        <v>10</v>
      </c>
      <c r="K11429" t="s">
        <v>84</v>
      </c>
      <c r="L11429" t="s">
        <v>148</v>
      </c>
      <c r="M11429">
        <v>0.5</v>
      </c>
      <c r="N11429">
        <v>57.912559999999999</v>
      </c>
      <c r="O11429">
        <v>-133.49163999999999</v>
      </c>
      <c r="P11429">
        <v>2</v>
      </c>
      <c r="Q11429">
        <v>1</v>
      </c>
    </row>
    <row r="11430" spans="1:17" x14ac:dyDescent="0.25">
      <c r="A11430" s="1">
        <v>42307</v>
      </c>
      <c r="B11430" s="2">
        <f t="shared" si="712"/>
        <v>2015</v>
      </c>
      <c r="C11430" s="2">
        <f t="shared" si="713"/>
        <v>10</v>
      </c>
      <c r="D11430" s="2">
        <f t="shared" si="714"/>
        <v>30</v>
      </c>
      <c r="E11430" s="2">
        <f t="shared" si="715"/>
        <v>6</v>
      </c>
      <c r="F11430" s="1" t="s">
        <v>793</v>
      </c>
      <c r="G11430" t="s">
        <v>138</v>
      </c>
      <c r="H11430" s="7" t="s">
        <v>755</v>
      </c>
      <c r="I11430" t="s">
        <v>135</v>
      </c>
      <c r="J11430" t="s">
        <v>10</v>
      </c>
      <c r="K11430" t="s">
        <v>84</v>
      </c>
      <c r="L11430" t="s">
        <v>148</v>
      </c>
      <c r="M11430">
        <v>1.5</v>
      </c>
      <c r="N11430">
        <v>57.912559999999999</v>
      </c>
      <c r="O11430">
        <v>-133.49163999999999</v>
      </c>
      <c r="P11430">
        <v>2</v>
      </c>
      <c r="Q11430">
        <v>1</v>
      </c>
    </row>
    <row r="11431" spans="1:17" x14ac:dyDescent="0.25">
      <c r="A11431" s="1">
        <v>41213</v>
      </c>
      <c r="B11431" s="2">
        <f t="shared" si="712"/>
        <v>2012</v>
      </c>
      <c r="C11431" s="2">
        <f t="shared" si="713"/>
        <v>10</v>
      </c>
      <c r="D11431" s="2">
        <f t="shared" si="714"/>
        <v>31</v>
      </c>
      <c r="E11431" s="2">
        <f t="shared" si="715"/>
        <v>4</v>
      </c>
      <c r="F11431" s="1" t="s">
        <v>793</v>
      </c>
      <c r="G11431" t="s">
        <v>138</v>
      </c>
      <c r="H11431" s="7" t="s">
        <v>755</v>
      </c>
      <c r="I11431" t="s">
        <v>135</v>
      </c>
      <c r="J11431" t="s">
        <v>10</v>
      </c>
      <c r="K11431" t="s">
        <v>84</v>
      </c>
      <c r="L11431" t="s">
        <v>148</v>
      </c>
      <c r="M11431">
        <v>0.5</v>
      </c>
      <c r="N11431">
        <v>57.912559999999999</v>
      </c>
      <c r="O11431">
        <v>-133.49163999999999</v>
      </c>
      <c r="P11431">
        <v>1</v>
      </c>
      <c r="Q11431">
        <v>1</v>
      </c>
    </row>
    <row r="11432" spans="1:17" x14ac:dyDescent="0.25">
      <c r="A11432" s="1">
        <v>41213</v>
      </c>
      <c r="B11432" s="2">
        <f t="shared" si="712"/>
        <v>2012</v>
      </c>
      <c r="C11432" s="2">
        <f t="shared" si="713"/>
        <v>10</v>
      </c>
      <c r="D11432" s="2">
        <f t="shared" si="714"/>
        <v>31</v>
      </c>
      <c r="E11432" s="2">
        <f t="shared" si="715"/>
        <v>4</v>
      </c>
      <c r="F11432" s="1" t="s">
        <v>793</v>
      </c>
      <c r="G11432" t="s">
        <v>138</v>
      </c>
      <c r="H11432" s="7" t="s">
        <v>755</v>
      </c>
      <c r="I11432" t="s">
        <v>135</v>
      </c>
      <c r="J11432" t="s">
        <v>10</v>
      </c>
      <c r="K11432" t="s">
        <v>84</v>
      </c>
      <c r="L11432" t="s">
        <v>148</v>
      </c>
      <c r="M11432">
        <v>1</v>
      </c>
      <c r="N11432">
        <v>57.912559999999999</v>
      </c>
      <c r="O11432">
        <v>-133.49163999999999</v>
      </c>
      <c r="P11432">
        <v>2</v>
      </c>
      <c r="Q11432">
        <v>1</v>
      </c>
    </row>
    <row r="11433" spans="1:17" x14ac:dyDescent="0.25">
      <c r="A11433" s="1">
        <v>40847</v>
      </c>
      <c r="B11433" s="2">
        <f t="shared" si="712"/>
        <v>2011</v>
      </c>
      <c r="C11433" s="2">
        <f t="shared" si="713"/>
        <v>10</v>
      </c>
      <c r="D11433" s="2">
        <f t="shared" si="714"/>
        <v>31</v>
      </c>
      <c r="E11433" s="2">
        <f t="shared" si="715"/>
        <v>2</v>
      </c>
      <c r="F11433" s="1" t="s">
        <v>793</v>
      </c>
      <c r="G11433" t="s">
        <v>138</v>
      </c>
      <c r="H11433" s="7" t="s">
        <v>755</v>
      </c>
      <c r="I11433" t="s">
        <v>135</v>
      </c>
      <c r="J11433" t="s">
        <v>10</v>
      </c>
      <c r="K11433" t="s">
        <v>84</v>
      </c>
      <c r="L11433" t="s">
        <v>148</v>
      </c>
      <c r="M11433">
        <v>4.5</v>
      </c>
      <c r="N11433">
        <v>57.912559999999999</v>
      </c>
      <c r="O11433">
        <v>-133.49163999999999</v>
      </c>
      <c r="P11433">
        <v>4</v>
      </c>
      <c r="Q11433">
        <v>1</v>
      </c>
    </row>
    <row r="11434" spans="1:17" x14ac:dyDescent="0.25">
      <c r="A11434" s="1">
        <v>42308</v>
      </c>
      <c r="B11434" s="2">
        <f t="shared" si="712"/>
        <v>2015</v>
      </c>
      <c r="C11434" s="2">
        <f t="shared" si="713"/>
        <v>10</v>
      </c>
      <c r="D11434" s="2">
        <f t="shared" si="714"/>
        <v>31</v>
      </c>
      <c r="E11434" s="2">
        <f t="shared" si="715"/>
        <v>7</v>
      </c>
      <c r="F11434" s="1" t="s">
        <v>793</v>
      </c>
      <c r="G11434" t="s">
        <v>138</v>
      </c>
      <c r="H11434" s="7" t="s">
        <v>755</v>
      </c>
      <c r="I11434" t="s">
        <v>135</v>
      </c>
      <c r="J11434" t="s">
        <v>10</v>
      </c>
      <c r="K11434" t="s">
        <v>84</v>
      </c>
      <c r="L11434" t="s">
        <v>148</v>
      </c>
      <c r="M11434">
        <v>0.5</v>
      </c>
      <c r="N11434">
        <v>57.912559999999999</v>
      </c>
      <c r="O11434">
        <v>-133.49163999999999</v>
      </c>
      <c r="P11434">
        <v>1</v>
      </c>
      <c r="Q11434">
        <v>1</v>
      </c>
    </row>
    <row r="11435" spans="1:17" x14ac:dyDescent="0.25">
      <c r="A11435" s="1">
        <v>42308</v>
      </c>
      <c r="B11435" s="2">
        <f t="shared" si="712"/>
        <v>2015</v>
      </c>
      <c r="C11435" s="2">
        <f t="shared" si="713"/>
        <v>10</v>
      </c>
      <c r="D11435" s="2">
        <f t="shared" si="714"/>
        <v>31</v>
      </c>
      <c r="E11435" s="2">
        <f t="shared" si="715"/>
        <v>7</v>
      </c>
      <c r="F11435" s="1" t="s">
        <v>793</v>
      </c>
      <c r="G11435" t="s">
        <v>138</v>
      </c>
      <c r="H11435" s="7" t="s">
        <v>755</v>
      </c>
      <c r="I11435" t="s">
        <v>135</v>
      </c>
      <c r="J11435" t="s">
        <v>10</v>
      </c>
      <c r="K11435" t="s">
        <v>84</v>
      </c>
      <c r="L11435" t="s">
        <v>148</v>
      </c>
      <c r="M11435">
        <v>1</v>
      </c>
      <c r="N11435">
        <v>57.912559999999999</v>
      </c>
      <c r="O11435">
        <v>-133.49163999999999</v>
      </c>
      <c r="P11435">
        <v>1</v>
      </c>
      <c r="Q11435">
        <v>1</v>
      </c>
    </row>
    <row r="11436" spans="1:17" x14ac:dyDescent="0.25">
      <c r="A11436" s="1">
        <v>42308</v>
      </c>
      <c r="B11436" s="2">
        <f t="shared" si="712"/>
        <v>2015</v>
      </c>
      <c r="C11436" s="2">
        <f t="shared" si="713"/>
        <v>10</v>
      </c>
      <c r="D11436" s="2">
        <f t="shared" si="714"/>
        <v>31</v>
      </c>
      <c r="E11436" s="2">
        <f t="shared" si="715"/>
        <v>7</v>
      </c>
      <c r="F11436" s="1" t="s">
        <v>793</v>
      </c>
      <c r="G11436" t="s">
        <v>138</v>
      </c>
      <c r="H11436" s="7" t="s">
        <v>755</v>
      </c>
      <c r="I11436" t="s">
        <v>135</v>
      </c>
      <c r="J11436" t="s">
        <v>10</v>
      </c>
      <c r="K11436" t="s">
        <v>84</v>
      </c>
      <c r="L11436" t="s">
        <v>148</v>
      </c>
      <c r="M11436">
        <v>4</v>
      </c>
      <c r="N11436">
        <v>57.912559999999999</v>
      </c>
      <c r="O11436">
        <v>-133.49163999999999</v>
      </c>
      <c r="P11436">
        <v>2</v>
      </c>
      <c r="Q11436">
        <v>1</v>
      </c>
    </row>
    <row r="11437" spans="1:17" x14ac:dyDescent="0.25">
      <c r="A11437" s="1">
        <v>41214</v>
      </c>
      <c r="B11437" s="2">
        <f t="shared" si="712"/>
        <v>2012</v>
      </c>
      <c r="C11437" s="2">
        <f t="shared" si="713"/>
        <v>11</v>
      </c>
      <c r="D11437" s="2">
        <f t="shared" si="714"/>
        <v>1</v>
      </c>
      <c r="E11437" s="2">
        <f t="shared" si="715"/>
        <v>5</v>
      </c>
      <c r="F11437" s="1" t="s">
        <v>793</v>
      </c>
      <c r="G11437" t="s">
        <v>138</v>
      </c>
      <c r="H11437" s="7" t="s">
        <v>755</v>
      </c>
      <c r="I11437" t="s">
        <v>135</v>
      </c>
      <c r="J11437" t="s">
        <v>10</v>
      </c>
      <c r="K11437" t="s">
        <v>84</v>
      </c>
      <c r="L11437" t="s">
        <v>148</v>
      </c>
      <c r="M11437">
        <v>1</v>
      </c>
      <c r="N11437">
        <v>57.912559999999999</v>
      </c>
      <c r="O11437">
        <v>-133.49163999999999</v>
      </c>
      <c r="P11437">
        <v>3</v>
      </c>
      <c r="Q11437">
        <v>2</v>
      </c>
    </row>
    <row r="11438" spans="1:17" x14ac:dyDescent="0.25">
      <c r="A11438" s="1">
        <v>40848</v>
      </c>
      <c r="B11438" s="2">
        <f t="shared" si="712"/>
        <v>2011</v>
      </c>
      <c r="C11438" s="2">
        <f t="shared" si="713"/>
        <v>11</v>
      </c>
      <c r="D11438" s="2">
        <f t="shared" si="714"/>
        <v>1</v>
      </c>
      <c r="E11438" s="2">
        <f t="shared" si="715"/>
        <v>3</v>
      </c>
      <c r="F11438" s="1" t="s">
        <v>793</v>
      </c>
      <c r="G11438" t="s">
        <v>138</v>
      </c>
      <c r="H11438" s="7" t="s">
        <v>755</v>
      </c>
      <c r="I11438" t="s">
        <v>135</v>
      </c>
      <c r="J11438" t="s">
        <v>10</v>
      </c>
      <c r="K11438" t="s">
        <v>84</v>
      </c>
      <c r="L11438" t="s">
        <v>148</v>
      </c>
      <c r="M11438">
        <v>1.5</v>
      </c>
      <c r="N11438">
        <v>57.912559999999999</v>
      </c>
      <c r="O11438">
        <v>-133.49163999999999</v>
      </c>
      <c r="P11438">
        <v>4</v>
      </c>
      <c r="Q11438">
        <v>1</v>
      </c>
    </row>
    <row r="11439" spans="1:17" x14ac:dyDescent="0.25">
      <c r="A11439" s="1">
        <v>42309</v>
      </c>
      <c r="B11439" s="2">
        <f t="shared" si="712"/>
        <v>2015</v>
      </c>
      <c r="C11439" s="2">
        <f t="shared" si="713"/>
        <v>11</v>
      </c>
      <c r="D11439" s="2">
        <f t="shared" si="714"/>
        <v>1</v>
      </c>
      <c r="E11439" s="2">
        <f t="shared" si="715"/>
        <v>1</v>
      </c>
      <c r="F11439" s="1" t="s">
        <v>793</v>
      </c>
      <c r="G11439" t="s">
        <v>138</v>
      </c>
      <c r="H11439" s="7" t="s">
        <v>755</v>
      </c>
      <c r="I11439" t="s">
        <v>135</v>
      </c>
      <c r="J11439" t="s">
        <v>10</v>
      </c>
      <c r="K11439" t="s">
        <v>84</v>
      </c>
      <c r="L11439" t="s">
        <v>148</v>
      </c>
      <c r="M11439">
        <v>0.5</v>
      </c>
      <c r="N11439">
        <v>57.912559999999999</v>
      </c>
      <c r="O11439">
        <v>-133.49163999999999</v>
      </c>
      <c r="P11439">
        <v>1</v>
      </c>
      <c r="Q11439">
        <v>1</v>
      </c>
    </row>
    <row r="11440" spans="1:17" x14ac:dyDescent="0.25">
      <c r="A11440" s="1">
        <v>42309</v>
      </c>
      <c r="B11440" s="2">
        <f t="shared" si="712"/>
        <v>2015</v>
      </c>
      <c r="C11440" s="2">
        <f t="shared" si="713"/>
        <v>11</v>
      </c>
      <c r="D11440" s="2">
        <f t="shared" si="714"/>
        <v>1</v>
      </c>
      <c r="E11440" s="2">
        <f t="shared" si="715"/>
        <v>1</v>
      </c>
      <c r="F11440" s="1" t="s">
        <v>793</v>
      </c>
      <c r="G11440" t="s">
        <v>138</v>
      </c>
      <c r="H11440" s="7" t="s">
        <v>755</v>
      </c>
      <c r="I11440" t="s">
        <v>135</v>
      </c>
      <c r="J11440" t="s">
        <v>10</v>
      </c>
      <c r="K11440" t="s">
        <v>84</v>
      </c>
      <c r="L11440" t="s">
        <v>148</v>
      </c>
      <c r="M11440">
        <v>1.5</v>
      </c>
      <c r="N11440">
        <v>57.912559999999999</v>
      </c>
      <c r="O11440">
        <v>-133.49163999999999</v>
      </c>
      <c r="P11440">
        <v>2</v>
      </c>
      <c r="Q11440">
        <v>2</v>
      </c>
    </row>
    <row r="11441" spans="1:17" x14ac:dyDescent="0.25">
      <c r="A11441" s="1">
        <v>41215</v>
      </c>
      <c r="B11441" s="2">
        <f t="shared" si="712"/>
        <v>2012</v>
      </c>
      <c r="C11441" s="2">
        <f t="shared" si="713"/>
        <v>11</v>
      </c>
      <c r="D11441" s="2">
        <f t="shared" si="714"/>
        <v>2</v>
      </c>
      <c r="E11441" s="2">
        <f t="shared" si="715"/>
        <v>6</v>
      </c>
      <c r="F11441" s="1" t="s">
        <v>793</v>
      </c>
      <c r="G11441" t="s">
        <v>138</v>
      </c>
      <c r="H11441" s="7" t="s">
        <v>755</v>
      </c>
      <c r="I11441" t="s">
        <v>135</v>
      </c>
      <c r="J11441" t="s">
        <v>10</v>
      </c>
      <c r="K11441" t="s">
        <v>84</v>
      </c>
      <c r="L11441" t="s">
        <v>148</v>
      </c>
      <c r="M11441">
        <v>1.5</v>
      </c>
      <c r="N11441">
        <v>57.912559999999999</v>
      </c>
      <c r="O11441">
        <v>-133.49163999999999</v>
      </c>
      <c r="P11441">
        <v>2</v>
      </c>
      <c r="Q11441">
        <v>1</v>
      </c>
    </row>
    <row r="11442" spans="1:17" x14ac:dyDescent="0.25">
      <c r="A11442" s="1">
        <v>41215</v>
      </c>
      <c r="B11442" s="2">
        <f t="shared" si="712"/>
        <v>2012</v>
      </c>
      <c r="C11442" s="2">
        <f t="shared" si="713"/>
        <v>11</v>
      </c>
      <c r="D11442" s="2">
        <f t="shared" si="714"/>
        <v>2</v>
      </c>
      <c r="E11442" s="2">
        <f t="shared" si="715"/>
        <v>6</v>
      </c>
      <c r="F11442" s="1" t="s">
        <v>793</v>
      </c>
      <c r="G11442" t="s">
        <v>138</v>
      </c>
      <c r="H11442" s="7" t="s">
        <v>755</v>
      </c>
      <c r="I11442" t="s">
        <v>135</v>
      </c>
      <c r="J11442" t="s">
        <v>10</v>
      </c>
      <c r="K11442" t="s">
        <v>84</v>
      </c>
      <c r="L11442" t="s">
        <v>148</v>
      </c>
      <c r="M11442">
        <v>2</v>
      </c>
      <c r="N11442">
        <v>57.912559999999999</v>
      </c>
      <c r="O11442">
        <v>-133.49163999999999</v>
      </c>
      <c r="P11442">
        <v>1</v>
      </c>
      <c r="Q11442">
        <v>1</v>
      </c>
    </row>
    <row r="11443" spans="1:17" x14ac:dyDescent="0.25">
      <c r="A11443" s="1">
        <v>40849</v>
      </c>
      <c r="B11443" s="2">
        <f t="shared" si="712"/>
        <v>2011</v>
      </c>
      <c r="C11443" s="2">
        <f t="shared" si="713"/>
        <v>11</v>
      </c>
      <c r="D11443" s="2">
        <f t="shared" si="714"/>
        <v>2</v>
      </c>
      <c r="E11443" s="2">
        <f t="shared" si="715"/>
        <v>4</v>
      </c>
      <c r="F11443" s="1" t="s">
        <v>793</v>
      </c>
      <c r="G11443" t="s">
        <v>138</v>
      </c>
      <c r="H11443" s="7" t="s">
        <v>755</v>
      </c>
      <c r="I11443" t="s">
        <v>135</v>
      </c>
      <c r="J11443" t="s">
        <v>10</v>
      </c>
      <c r="K11443" t="s">
        <v>84</v>
      </c>
      <c r="L11443" t="s">
        <v>148</v>
      </c>
      <c r="M11443">
        <v>1</v>
      </c>
      <c r="N11443">
        <v>57.912559999999999</v>
      </c>
      <c r="O11443">
        <v>-133.49163999999999</v>
      </c>
      <c r="P11443">
        <v>4</v>
      </c>
      <c r="Q11443">
        <v>1</v>
      </c>
    </row>
    <row r="11444" spans="1:17" x14ac:dyDescent="0.25">
      <c r="A11444" s="1">
        <v>42310</v>
      </c>
      <c r="B11444" s="2">
        <f t="shared" si="712"/>
        <v>2015</v>
      </c>
      <c r="C11444" s="2">
        <f t="shared" si="713"/>
        <v>11</v>
      </c>
      <c r="D11444" s="2">
        <f t="shared" si="714"/>
        <v>2</v>
      </c>
      <c r="E11444" s="2">
        <f t="shared" si="715"/>
        <v>2</v>
      </c>
      <c r="F11444" s="1" t="s">
        <v>793</v>
      </c>
      <c r="G11444" t="s">
        <v>138</v>
      </c>
      <c r="H11444" s="7" t="s">
        <v>755</v>
      </c>
      <c r="I11444" t="s">
        <v>135</v>
      </c>
      <c r="J11444" t="s">
        <v>10</v>
      </c>
      <c r="K11444" t="s">
        <v>84</v>
      </c>
      <c r="L11444" t="s">
        <v>148</v>
      </c>
      <c r="M11444">
        <v>1.5</v>
      </c>
      <c r="N11444">
        <v>57.912559999999999</v>
      </c>
      <c r="O11444">
        <v>-133.49163999999999</v>
      </c>
      <c r="P11444">
        <v>1</v>
      </c>
      <c r="Q11444">
        <v>1</v>
      </c>
    </row>
    <row r="11445" spans="1:17" x14ac:dyDescent="0.25">
      <c r="A11445" s="1">
        <v>42310</v>
      </c>
      <c r="B11445" s="2">
        <f t="shared" si="712"/>
        <v>2015</v>
      </c>
      <c r="C11445" s="2">
        <f t="shared" si="713"/>
        <v>11</v>
      </c>
      <c r="D11445" s="2">
        <f t="shared" si="714"/>
        <v>2</v>
      </c>
      <c r="E11445" s="2">
        <f t="shared" si="715"/>
        <v>2</v>
      </c>
      <c r="F11445" s="1" t="s">
        <v>793</v>
      </c>
      <c r="G11445" t="s">
        <v>138</v>
      </c>
      <c r="H11445" s="7" t="s">
        <v>755</v>
      </c>
      <c r="I11445" t="s">
        <v>135</v>
      </c>
      <c r="J11445" t="s">
        <v>10</v>
      </c>
      <c r="K11445" t="s">
        <v>84</v>
      </c>
      <c r="L11445" t="s">
        <v>148</v>
      </c>
      <c r="M11445">
        <v>2</v>
      </c>
      <c r="N11445">
        <v>57.912559999999999</v>
      </c>
      <c r="O11445">
        <v>-133.49163999999999</v>
      </c>
      <c r="P11445">
        <v>1</v>
      </c>
      <c r="Q11445">
        <v>1</v>
      </c>
    </row>
    <row r="11446" spans="1:17" x14ac:dyDescent="0.25">
      <c r="A11446" s="1">
        <v>41216</v>
      </c>
      <c r="B11446" s="2">
        <f t="shared" si="712"/>
        <v>2012</v>
      </c>
      <c r="C11446" s="2">
        <f t="shared" si="713"/>
        <v>11</v>
      </c>
      <c r="D11446" s="2">
        <f t="shared" si="714"/>
        <v>3</v>
      </c>
      <c r="E11446" s="2">
        <f t="shared" si="715"/>
        <v>7</v>
      </c>
      <c r="F11446" s="1" t="s">
        <v>793</v>
      </c>
      <c r="G11446" t="s">
        <v>138</v>
      </c>
      <c r="H11446" s="7" t="s">
        <v>755</v>
      </c>
      <c r="I11446" t="s">
        <v>135</v>
      </c>
      <c r="J11446" t="s">
        <v>10</v>
      </c>
      <c r="K11446" t="s">
        <v>84</v>
      </c>
      <c r="L11446" t="s">
        <v>148</v>
      </c>
      <c r="M11446">
        <v>2.5</v>
      </c>
      <c r="N11446">
        <v>57.912559999999999</v>
      </c>
      <c r="O11446">
        <v>-133.49163999999999</v>
      </c>
      <c r="P11446">
        <v>2</v>
      </c>
      <c r="Q11446">
        <v>1</v>
      </c>
    </row>
    <row r="11447" spans="1:17" x14ac:dyDescent="0.25">
      <c r="A11447" s="1">
        <v>41216</v>
      </c>
      <c r="B11447" s="2">
        <f t="shared" si="712"/>
        <v>2012</v>
      </c>
      <c r="C11447" s="2">
        <f t="shared" si="713"/>
        <v>11</v>
      </c>
      <c r="D11447" s="2">
        <f t="shared" si="714"/>
        <v>3</v>
      </c>
      <c r="E11447" s="2">
        <f t="shared" si="715"/>
        <v>7</v>
      </c>
      <c r="F11447" s="1" t="s">
        <v>793</v>
      </c>
      <c r="G11447" t="s">
        <v>138</v>
      </c>
      <c r="H11447" s="7" t="s">
        <v>755</v>
      </c>
      <c r="I11447" t="s">
        <v>135</v>
      </c>
      <c r="J11447" t="s">
        <v>10</v>
      </c>
      <c r="K11447" t="s">
        <v>84</v>
      </c>
      <c r="L11447" t="s">
        <v>148</v>
      </c>
      <c r="M11447">
        <v>6</v>
      </c>
      <c r="N11447">
        <v>57.912559999999999</v>
      </c>
      <c r="O11447">
        <v>-133.49163999999999</v>
      </c>
      <c r="P11447">
        <v>1</v>
      </c>
      <c r="Q11447">
        <v>1</v>
      </c>
    </row>
    <row r="11448" spans="1:17" x14ac:dyDescent="0.25">
      <c r="A11448" s="1">
        <v>40850</v>
      </c>
      <c r="B11448" s="2">
        <f t="shared" si="712"/>
        <v>2011</v>
      </c>
      <c r="C11448" s="2">
        <f t="shared" si="713"/>
        <v>11</v>
      </c>
      <c r="D11448" s="2">
        <f t="shared" si="714"/>
        <v>3</v>
      </c>
      <c r="E11448" s="2">
        <f t="shared" si="715"/>
        <v>5</v>
      </c>
      <c r="F11448" s="1" t="s">
        <v>793</v>
      </c>
      <c r="G11448" t="s">
        <v>138</v>
      </c>
      <c r="H11448" s="7" t="s">
        <v>755</v>
      </c>
      <c r="I11448" t="s">
        <v>135</v>
      </c>
      <c r="J11448" t="s">
        <v>10</v>
      </c>
      <c r="K11448" t="s">
        <v>84</v>
      </c>
      <c r="L11448" t="s">
        <v>148</v>
      </c>
      <c r="M11448">
        <v>3</v>
      </c>
      <c r="N11448">
        <v>57.912559999999999</v>
      </c>
      <c r="O11448">
        <v>-133.49163999999999</v>
      </c>
      <c r="P11448">
        <v>3</v>
      </c>
      <c r="Q11448">
        <v>1</v>
      </c>
    </row>
    <row r="11449" spans="1:17" x14ac:dyDescent="0.25">
      <c r="A11449" s="1">
        <v>41217</v>
      </c>
      <c r="B11449" s="2">
        <f t="shared" si="712"/>
        <v>2012</v>
      </c>
      <c r="C11449" s="2">
        <f t="shared" si="713"/>
        <v>11</v>
      </c>
      <c r="D11449" s="2">
        <f t="shared" si="714"/>
        <v>4</v>
      </c>
      <c r="E11449" s="2">
        <f t="shared" si="715"/>
        <v>1</v>
      </c>
      <c r="F11449" s="1" t="s">
        <v>793</v>
      </c>
      <c r="G11449" t="s">
        <v>138</v>
      </c>
      <c r="H11449" s="7" t="s">
        <v>755</v>
      </c>
      <c r="I11449" t="s">
        <v>135</v>
      </c>
      <c r="J11449" t="s">
        <v>10</v>
      </c>
      <c r="K11449" t="s">
        <v>84</v>
      </c>
      <c r="L11449" t="s">
        <v>148</v>
      </c>
      <c r="M11449">
        <v>1</v>
      </c>
      <c r="N11449">
        <v>57.912559999999999</v>
      </c>
      <c r="O11449">
        <v>-133.49163999999999</v>
      </c>
      <c r="P11449">
        <v>1</v>
      </c>
      <c r="Q11449">
        <v>1</v>
      </c>
    </row>
    <row r="11450" spans="1:17" x14ac:dyDescent="0.25">
      <c r="A11450" s="1">
        <v>41217</v>
      </c>
      <c r="B11450" s="2">
        <f t="shared" si="712"/>
        <v>2012</v>
      </c>
      <c r="C11450" s="2">
        <f t="shared" si="713"/>
        <v>11</v>
      </c>
      <c r="D11450" s="2">
        <f t="shared" si="714"/>
        <v>4</v>
      </c>
      <c r="E11450" s="2">
        <f t="shared" si="715"/>
        <v>1</v>
      </c>
      <c r="F11450" s="1" t="s">
        <v>793</v>
      </c>
      <c r="G11450" t="s">
        <v>138</v>
      </c>
      <c r="H11450" s="7" t="s">
        <v>755</v>
      </c>
      <c r="I11450" t="s">
        <v>135</v>
      </c>
      <c r="J11450" t="s">
        <v>10</v>
      </c>
      <c r="K11450" t="s">
        <v>84</v>
      </c>
      <c r="L11450" t="s">
        <v>148</v>
      </c>
      <c r="M11450">
        <v>2</v>
      </c>
      <c r="N11450">
        <v>57.912559999999999</v>
      </c>
      <c r="O11450">
        <v>-133.49163999999999</v>
      </c>
      <c r="P11450">
        <v>2</v>
      </c>
      <c r="Q11450">
        <v>1</v>
      </c>
    </row>
    <row r="11451" spans="1:17" x14ac:dyDescent="0.25">
      <c r="A11451" s="1">
        <v>40851</v>
      </c>
      <c r="B11451" s="2">
        <f t="shared" si="712"/>
        <v>2011</v>
      </c>
      <c r="C11451" s="2">
        <f t="shared" si="713"/>
        <v>11</v>
      </c>
      <c r="D11451" s="2">
        <f t="shared" si="714"/>
        <v>4</v>
      </c>
      <c r="E11451" s="2">
        <f t="shared" si="715"/>
        <v>6</v>
      </c>
      <c r="F11451" s="1" t="s">
        <v>793</v>
      </c>
      <c r="G11451" t="s">
        <v>138</v>
      </c>
      <c r="H11451" s="7" t="s">
        <v>755</v>
      </c>
      <c r="I11451" t="s">
        <v>135</v>
      </c>
      <c r="J11451" t="s">
        <v>10</v>
      </c>
      <c r="K11451" t="s">
        <v>84</v>
      </c>
      <c r="L11451" t="s">
        <v>148</v>
      </c>
      <c r="M11451">
        <v>1.5</v>
      </c>
      <c r="N11451">
        <v>57.912559999999999</v>
      </c>
      <c r="O11451">
        <v>-133.49163999999999</v>
      </c>
      <c r="P11451">
        <v>1</v>
      </c>
      <c r="Q11451">
        <v>1</v>
      </c>
    </row>
    <row r="11452" spans="1:17" x14ac:dyDescent="0.25">
      <c r="A11452" s="1">
        <v>41218</v>
      </c>
      <c r="B11452" s="2">
        <f t="shared" si="712"/>
        <v>2012</v>
      </c>
      <c r="C11452" s="2">
        <f t="shared" si="713"/>
        <v>11</v>
      </c>
      <c r="D11452" s="2">
        <f t="shared" si="714"/>
        <v>5</v>
      </c>
      <c r="E11452" s="2">
        <f t="shared" si="715"/>
        <v>2</v>
      </c>
      <c r="F11452" s="1" t="s">
        <v>793</v>
      </c>
      <c r="G11452" t="s">
        <v>138</v>
      </c>
      <c r="H11452" s="7" t="s">
        <v>755</v>
      </c>
      <c r="I11452" t="s">
        <v>135</v>
      </c>
      <c r="J11452" t="s">
        <v>10</v>
      </c>
      <c r="K11452" t="s">
        <v>84</v>
      </c>
      <c r="L11452" t="s">
        <v>148</v>
      </c>
      <c r="M11452">
        <v>1.5</v>
      </c>
      <c r="N11452">
        <v>57.912559999999999</v>
      </c>
      <c r="O11452">
        <v>-133.49163999999999</v>
      </c>
      <c r="P11452">
        <v>2</v>
      </c>
      <c r="Q11452">
        <v>1</v>
      </c>
    </row>
    <row r="11453" spans="1:17" x14ac:dyDescent="0.25">
      <c r="A11453" s="1">
        <v>40852</v>
      </c>
      <c r="B11453" s="2">
        <f t="shared" si="712"/>
        <v>2011</v>
      </c>
      <c r="C11453" s="2">
        <f t="shared" si="713"/>
        <v>11</v>
      </c>
      <c r="D11453" s="2">
        <f t="shared" si="714"/>
        <v>5</v>
      </c>
      <c r="E11453" s="2">
        <f t="shared" si="715"/>
        <v>7</v>
      </c>
      <c r="F11453" s="1" t="s">
        <v>793</v>
      </c>
      <c r="G11453" t="s">
        <v>138</v>
      </c>
      <c r="H11453" s="7" t="s">
        <v>755</v>
      </c>
      <c r="I11453" t="s">
        <v>135</v>
      </c>
      <c r="J11453" t="s">
        <v>10</v>
      </c>
      <c r="K11453" t="s">
        <v>84</v>
      </c>
      <c r="L11453" t="s">
        <v>148</v>
      </c>
      <c r="M11453">
        <v>3</v>
      </c>
      <c r="N11453">
        <v>57.912559999999999</v>
      </c>
      <c r="O11453">
        <v>-133.49163999999999</v>
      </c>
      <c r="P11453">
        <v>1</v>
      </c>
      <c r="Q11453">
        <v>1</v>
      </c>
    </row>
    <row r="11454" spans="1:17" x14ac:dyDescent="0.25">
      <c r="A11454" s="1">
        <v>40852</v>
      </c>
      <c r="B11454" s="2">
        <f t="shared" si="712"/>
        <v>2011</v>
      </c>
      <c r="C11454" s="2">
        <f t="shared" si="713"/>
        <v>11</v>
      </c>
      <c r="D11454" s="2">
        <f t="shared" si="714"/>
        <v>5</v>
      </c>
      <c r="E11454" s="2">
        <f t="shared" si="715"/>
        <v>7</v>
      </c>
      <c r="F11454" s="1" t="s">
        <v>793</v>
      </c>
      <c r="G11454" t="s">
        <v>138</v>
      </c>
      <c r="H11454" s="7" t="s">
        <v>755</v>
      </c>
      <c r="I11454" t="s">
        <v>135</v>
      </c>
      <c r="J11454" t="s">
        <v>10</v>
      </c>
      <c r="K11454" t="s">
        <v>84</v>
      </c>
      <c r="L11454" t="s">
        <v>148</v>
      </c>
      <c r="M11454">
        <v>1</v>
      </c>
      <c r="N11454">
        <v>57.912559999999999</v>
      </c>
      <c r="O11454">
        <v>-133.49163999999999</v>
      </c>
      <c r="P11454">
        <v>2</v>
      </c>
      <c r="Q11454">
        <v>1</v>
      </c>
    </row>
    <row r="11455" spans="1:17" x14ac:dyDescent="0.25">
      <c r="A11455" s="1">
        <v>40853</v>
      </c>
      <c r="B11455" s="2">
        <f t="shared" si="712"/>
        <v>2011</v>
      </c>
      <c r="C11455" s="2">
        <f t="shared" si="713"/>
        <v>11</v>
      </c>
      <c r="D11455" s="2">
        <f t="shared" si="714"/>
        <v>6</v>
      </c>
      <c r="E11455" s="2">
        <f t="shared" si="715"/>
        <v>1</v>
      </c>
      <c r="F11455" s="1" t="s">
        <v>793</v>
      </c>
      <c r="G11455" t="s">
        <v>138</v>
      </c>
      <c r="H11455" s="7" t="s">
        <v>755</v>
      </c>
      <c r="I11455" t="s">
        <v>135</v>
      </c>
      <c r="J11455" t="s">
        <v>10</v>
      </c>
      <c r="K11455" t="s">
        <v>84</v>
      </c>
      <c r="L11455" t="s">
        <v>148</v>
      </c>
      <c r="M11455">
        <v>2.5</v>
      </c>
      <c r="N11455">
        <v>57.912559999999999</v>
      </c>
      <c r="O11455">
        <v>-133.49163999999999</v>
      </c>
      <c r="P11455">
        <v>4</v>
      </c>
      <c r="Q11455">
        <v>1</v>
      </c>
    </row>
    <row r="11456" spans="1:17" x14ac:dyDescent="0.25">
      <c r="A11456" s="1">
        <v>41220</v>
      </c>
      <c r="B11456" s="2">
        <f t="shared" si="712"/>
        <v>2012</v>
      </c>
      <c r="C11456" s="2">
        <f t="shared" si="713"/>
        <v>11</v>
      </c>
      <c r="D11456" s="2">
        <f t="shared" si="714"/>
        <v>7</v>
      </c>
      <c r="E11456" s="2">
        <f t="shared" si="715"/>
        <v>4</v>
      </c>
      <c r="F11456" s="1" t="s">
        <v>793</v>
      </c>
      <c r="G11456" t="s">
        <v>138</v>
      </c>
      <c r="H11456" s="7" t="s">
        <v>755</v>
      </c>
      <c r="I11456" t="s">
        <v>135</v>
      </c>
      <c r="J11456" t="s">
        <v>10</v>
      </c>
      <c r="K11456" t="s">
        <v>84</v>
      </c>
      <c r="L11456" t="s">
        <v>148</v>
      </c>
      <c r="M11456">
        <v>2</v>
      </c>
      <c r="N11456">
        <v>57.912559999999999</v>
      </c>
      <c r="O11456">
        <v>-133.49163999999999</v>
      </c>
      <c r="P11456">
        <v>3</v>
      </c>
      <c r="Q11456">
        <v>2</v>
      </c>
    </row>
    <row r="11457" spans="1:17" x14ac:dyDescent="0.25">
      <c r="A11457" s="1">
        <v>40854</v>
      </c>
      <c r="B11457" s="2">
        <f t="shared" si="712"/>
        <v>2011</v>
      </c>
      <c r="C11457" s="2">
        <f t="shared" si="713"/>
        <v>11</v>
      </c>
      <c r="D11457" s="2">
        <f t="shared" si="714"/>
        <v>7</v>
      </c>
      <c r="E11457" s="2">
        <f t="shared" si="715"/>
        <v>2</v>
      </c>
      <c r="F11457" s="1" t="s">
        <v>793</v>
      </c>
      <c r="G11457" t="s">
        <v>138</v>
      </c>
      <c r="H11457" s="7" t="s">
        <v>755</v>
      </c>
      <c r="I11457" t="s">
        <v>135</v>
      </c>
      <c r="J11457" t="s">
        <v>10</v>
      </c>
      <c r="K11457" t="s">
        <v>84</v>
      </c>
      <c r="L11457" t="s">
        <v>148</v>
      </c>
      <c r="M11457">
        <v>2</v>
      </c>
      <c r="N11457">
        <v>57.912559999999999</v>
      </c>
      <c r="O11457">
        <v>-133.49163999999999</v>
      </c>
      <c r="P11457">
        <v>2</v>
      </c>
      <c r="Q11457">
        <v>1</v>
      </c>
    </row>
    <row r="11458" spans="1:17" x14ac:dyDescent="0.25">
      <c r="A11458" s="1">
        <v>42315</v>
      </c>
      <c r="B11458" s="2">
        <f t="shared" ref="B11458:B11521" si="716">YEAR(A11458)</f>
        <v>2015</v>
      </c>
      <c r="C11458" s="2">
        <f t="shared" ref="C11458:C11521" si="717">MONTH(A11458)</f>
        <v>11</v>
      </c>
      <c r="D11458" s="2">
        <f t="shared" ref="D11458:D11521" si="718">DAY(A11458)</f>
        <v>7</v>
      </c>
      <c r="E11458" s="2">
        <f t="shared" ref="E11458:E11521" si="719">WEEKDAY(A11458)</f>
        <v>7</v>
      </c>
      <c r="F11458" s="1" t="s">
        <v>793</v>
      </c>
      <c r="G11458" t="s">
        <v>138</v>
      </c>
      <c r="H11458" s="7" t="s">
        <v>755</v>
      </c>
      <c r="I11458" t="s">
        <v>135</v>
      </c>
      <c r="J11458" t="s">
        <v>10</v>
      </c>
      <c r="K11458" t="s">
        <v>84</v>
      </c>
      <c r="L11458" t="s">
        <v>148</v>
      </c>
      <c r="M11458">
        <v>1</v>
      </c>
      <c r="N11458">
        <v>57.912559999999999</v>
      </c>
      <c r="O11458">
        <v>-133.49163999999999</v>
      </c>
      <c r="P11458">
        <v>2</v>
      </c>
      <c r="Q11458">
        <v>1</v>
      </c>
    </row>
    <row r="11459" spans="1:17" x14ac:dyDescent="0.25">
      <c r="A11459" s="1">
        <v>42315</v>
      </c>
      <c r="B11459" s="2">
        <f t="shared" si="716"/>
        <v>2015</v>
      </c>
      <c r="C11459" s="2">
        <f t="shared" si="717"/>
        <v>11</v>
      </c>
      <c r="D11459" s="2">
        <f t="shared" si="718"/>
        <v>7</v>
      </c>
      <c r="E11459" s="2">
        <f t="shared" si="719"/>
        <v>7</v>
      </c>
      <c r="F11459" s="1" t="s">
        <v>793</v>
      </c>
      <c r="G11459" t="s">
        <v>138</v>
      </c>
      <c r="H11459" s="7" t="s">
        <v>755</v>
      </c>
      <c r="I11459" t="s">
        <v>135</v>
      </c>
      <c r="J11459" t="s">
        <v>10</v>
      </c>
      <c r="K11459" t="s">
        <v>84</v>
      </c>
      <c r="L11459" t="s">
        <v>148</v>
      </c>
      <c r="M11459">
        <v>1.5</v>
      </c>
      <c r="N11459">
        <v>57.912559999999999</v>
      </c>
      <c r="O11459">
        <v>-133.49163999999999</v>
      </c>
      <c r="P11459">
        <v>2</v>
      </c>
      <c r="Q11459">
        <v>1</v>
      </c>
    </row>
    <row r="11460" spans="1:17" x14ac:dyDescent="0.25">
      <c r="A11460" s="1">
        <v>42315</v>
      </c>
      <c r="B11460" s="2">
        <f t="shared" si="716"/>
        <v>2015</v>
      </c>
      <c r="C11460" s="2">
        <f t="shared" si="717"/>
        <v>11</v>
      </c>
      <c r="D11460" s="2">
        <f t="shared" si="718"/>
        <v>7</v>
      </c>
      <c r="E11460" s="2">
        <f t="shared" si="719"/>
        <v>7</v>
      </c>
      <c r="F11460" s="1" t="s">
        <v>793</v>
      </c>
      <c r="G11460" t="s">
        <v>138</v>
      </c>
      <c r="H11460" s="7" t="s">
        <v>755</v>
      </c>
      <c r="I11460" t="s">
        <v>135</v>
      </c>
      <c r="J11460" t="s">
        <v>10</v>
      </c>
      <c r="K11460" t="s">
        <v>84</v>
      </c>
      <c r="L11460" t="s">
        <v>148</v>
      </c>
      <c r="M11460">
        <v>3.5</v>
      </c>
      <c r="N11460">
        <v>57.912559999999999</v>
      </c>
      <c r="O11460">
        <v>-133.49163999999999</v>
      </c>
      <c r="P11460">
        <v>2</v>
      </c>
      <c r="Q11460">
        <v>1</v>
      </c>
    </row>
    <row r="11461" spans="1:17" x14ac:dyDescent="0.25">
      <c r="A11461" s="1">
        <v>41221</v>
      </c>
      <c r="B11461" s="2">
        <f t="shared" si="716"/>
        <v>2012</v>
      </c>
      <c r="C11461" s="2">
        <f t="shared" si="717"/>
        <v>11</v>
      </c>
      <c r="D11461" s="2">
        <f t="shared" si="718"/>
        <v>8</v>
      </c>
      <c r="E11461" s="2">
        <f t="shared" si="719"/>
        <v>5</v>
      </c>
      <c r="F11461" s="1" t="s">
        <v>793</v>
      </c>
      <c r="G11461" t="s">
        <v>138</v>
      </c>
      <c r="H11461" s="7" t="s">
        <v>755</v>
      </c>
      <c r="I11461" t="s">
        <v>135</v>
      </c>
      <c r="J11461" t="s">
        <v>10</v>
      </c>
      <c r="K11461" t="s">
        <v>84</v>
      </c>
      <c r="L11461" t="s">
        <v>148</v>
      </c>
      <c r="M11461">
        <v>2</v>
      </c>
      <c r="N11461">
        <v>57.912559999999999</v>
      </c>
      <c r="O11461">
        <v>-133.49163999999999</v>
      </c>
      <c r="P11461">
        <v>3</v>
      </c>
      <c r="Q11461">
        <v>2</v>
      </c>
    </row>
    <row r="11462" spans="1:17" x14ac:dyDescent="0.25">
      <c r="A11462" s="1">
        <v>40855</v>
      </c>
      <c r="B11462" s="2">
        <f t="shared" si="716"/>
        <v>2011</v>
      </c>
      <c r="C11462" s="2">
        <f t="shared" si="717"/>
        <v>11</v>
      </c>
      <c r="D11462" s="2">
        <f t="shared" si="718"/>
        <v>8</v>
      </c>
      <c r="E11462" s="2">
        <f t="shared" si="719"/>
        <v>3</v>
      </c>
      <c r="F11462" s="1" t="s">
        <v>793</v>
      </c>
      <c r="G11462" t="s">
        <v>138</v>
      </c>
      <c r="H11462" s="7" t="s">
        <v>755</v>
      </c>
      <c r="I11462" t="s">
        <v>135</v>
      </c>
      <c r="J11462" t="s">
        <v>10</v>
      </c>
      <c r="K11462" t="s">
        <v>84</v>
      </c>
      <c r="L11462" t="s">
        <v>148</v>
      </c>
      <c r="M11462">
        <v>2.5</v>
      </c>
      <c r="N11462">
        <v>57.912559999999999</v>
      </c>
      <c r="O11462">
        <v>-133.49163999999999</v>
      </c>
      <c r="P11462">
        <v>2</v>
      </c>
      <c r="Q11462">
        <v>1</v>
      </c>
    </row>
    <row r="11463" spans="1:17" x14ac:dyDescent="0.25">
      <c r="A11463" s="1">
        <v>42316</v>
      </c>
      <c r="B11463" s="2">
        <f t="shared" si="716"/>
        <v>2015</v>
      </c>
      <c r="C11463" s="2">
        <f t="shared" si="717"/>
        <v>11</v>
      </c>
      <c r="D11463" s="2">
        <f t="shared" si="718"/>
        <v>8</v>
      </c>
      <c r="E11463" s="2">
        <f t="shared" si="719"/>
        <v>1</v>
      </c>
      <c r="F11463" s="1" t="s">
        <v>793</v>
      </c>
      <c r="G11463" t="s">
        <v>138</v>
      </c>
      <c r="H11463" s="7" t="s">
        <v>755</v>
      </c>
      <c r="I11463" t="s">
        <v>135</v>
      </c>
      <c r="J11463" t="s">
        <v>10</v>
      </c>
      <c r="K11463" t="s">
        <v>84</v>
      </c>
      <c r="L11463" t="s">
        <v>148</v>
      </c>
      <c r="M11463">
        <v>1</v>
      </c>
      <c r="N11463">
        <v>57.912559999999999</v>
      </c>
      <c r="O11463">
        <v>-133.49163999999999</v>
      </c>
      <c r="P11463">
        <v>4</v>
      </c>
      <c r="Q11463">
        <v>2</v>
      </c>
    </row>
    <row r="11464" spans="1:17" x14ac:dyDescent="0.25">
      <c r="A11464" s="1">
        <v>42316</v>
      </c>
      <c r="B11464" s="2">
        <f t="shared" si="716"/>
        <v>2015</v>
      </c>
      <c r="C11464" s="2">
        <f t="shared" si="717"/>
        <v>11</v>
      </c>
      <c r="D11464" s="2">
        <f t="shared" si="718"/>
        <v>8</v>
      </c>
      <c r="E11464" s="2">
        <f t="shared" si="719"/>
        <v>1</v>
      </c>
      <c r="F11464" s="1" t="s">
        <v>793</v>
      </c>
      <c r="G11464" t="s">
        <v>138</v>
      </c>
      <c r="H11464" s="7" t="s">
        <v>755</v>
      </c>
      <c r="I11464" t="s">
        <v>135</v>
      </c>
      <c r="J11464" t="s">
        <v>10</v>
      </c>
      <c r="K11464" t="s">
        <v>84</v>
      </c>
      <c r="L11464" t="s">
        <v>148</v>
      </c>
      <c r="M11464">
        <v>1.5</v>
      </c>
      <c r="N11464">
        <v>57.912559999999999</v>
      </c>
      <c r="O11464">
        <v>-133.49163999999999</v>
      </c>
      <c r="P11464">
        <v>2</v>
      </c>
      <c r="Q11464">
        <v>1</v>
      </c>
    </row>
    <row r="11465" spans="1:17" x14ac:dyDescent="0.25">
      <c r="A11465" s="1">
        <v>42317</v>
      </c>
      <c r="B11465" s="2">
        <f t="shared" si="716"/>
        <v>2015</v>
      </c>
      <c r="C11465" s="2">
        <f t="shared" si="717"/>
        <v>11</v>
      </c>
      <c r="D11465" s="2">
        <f t="shared" si="718"/>
        <v>9</v>
      </c>
      <c r="E11465" s="2">
        <f t="shared" si="719"/>
        <v>2</v>
      </c>
      <c r="F11465" s="1" t="s">
        <v>793</v>
      </c>
      <c r="G11465" t="s">
        <v>138</v>
      </c>
      <c r="H11465" s="7" t="s">
        <v>755</v>
      </c>
      <c r="I11465" t="s">
        <v>135</v>
      </c>
      <c r="J11465" t="s">
        <v>10</v>
      </c>
      <c r="K11465" t="s">
        <v>84</v>
      </c>
      <c r="L11465" t="s">
        <v>148</v>
      </c>
      <c r="M11465">
        <v>1.5</v>
      </c>
      <c r="N11465">
        <v>57.912559999999999</v>
      </c>
      <c r="O11465">
        <v>-133.49163999999999</v>
      </c>
      <c r="P11465">
        <v>2</v>
      </c>
      <c r="Q11465">
        <v>1</v>
      </c>
    </row>
    <row r="11466" spans="1:17" x14ac:dyDescent="0.25">
      <c r="A11466" s="1">
        <v>42317</v>
      </c>
      <c r="B11466" s="2">
        <f t="shared" si="716"/>
        <v>2015</v>
      </c>
      <c r="C11466" s="2">
        <f t="shared" si="717"/>
        <v>11</v>
      </c>
      <c r="D11466" s="2">
        <f t="shared" si="718"/>
        <v>9</v>
      </c>
      <c r="E11466" s="2">
        <f t="shared" si="719"/>
        <v>2</v>
      </c>
      <c r="F11466" s="1" t="s">
        <v>793</v>
      </c>
      <c r="G11466" t="s">
        <v>138</v>
      </c>
      <c r="H11466" s="7" t="s">
        <v>755</v>
      </c>
      <c r="I11466" t="s">
        <v>135</v>
      </c>
      <c r="J11466" t="s">
        <v>10</v>
      </c>
      <c r="K11466" t="s">
        <v>84</v>
      </c>
      <c r="L11466" t="s">
        <v>148</v>
      </c>
      <c r="M11466">
        <v>2</v>
      </c>
      <c r="N11466">
        <v>57.912559999999999</v>
      </c>
      <c r="O11466">
        <v>-133.49163999999999</v>
      </c>
      <c r="P11466">
        <v>1</v>
      </c>
      <c r="Q11466">
        <v>1</v>
      </c>
    </row>
    <row r="11467" spans="1:17" x14ac:dyDescent="0.25">
      <c r="A11467" s="1">
        <v>42317</v>
      </c>
      <c r="B11467" s="2">
        <f t="shared" si="716"/>
        <v>2015</v>
      </c>
      <c r="C11467" s="2">
        <f t="shared" si="717"/>
        <v>11</v>
      </c>
      <c r="D11467" s="2">
        <f t="shared" si="718"/>
        <v>9</v>
      </c>
      <c r="E11467" s="2">
        <f t="shared" si="719"/>
        <v>2</v>
      </c>
      <c r="F11467" s="1" t="s">
        <v>793</v>
      </c>
      <c r="G11467" t="s">
        <v>138</v>
      </c>
      <c r="H11467" s="7" t="s">
        <v>755</v>
      </c>
      <c r="I11467" t="s">
        <v>135</v>
      </c>
      <c r="J11467" t="s">
        <v>10</v>
      </c>
      <c r="K11467" t="s">
        <v>84</v>
      </c>
      <c r="L11467" t="s">
        <v>148</v>
      </c>
      <c r="M11467">
        <v>7.5</v>
      </c>
      <c r="N11467">
        <v>57.912559999999999</v>
      </c>
      <c r="O11467">
        <v>-133.49163999999999</v>
      </c>
      <c r="P11467">
        <v>1</v>
      </c>
      <c r="Q11467">
        <v>1</v>
      </c>
    </row>
    <row r="11468" spans="1:17" x14ac:dyDescent="0.25">
      <c r="A11468" s="1">
        <v>42318</v>
      </c>
      <c r="B11468" s="2">
        <f t="shared" si="716"/>
        <v>2015</v>
      </c>
      <c r="C11468" s="2">
        <f t="shared" si="717"/>
        <v>11</v>
      </c>
      <c r="D11468" s="2">
        <f t="shared" si="718"/>
        <v>10</v>
      </c>
      <c r="E11468" s="2">
        <f t="shared" si="719"/>
        <v>3</v>
      </c>
      <c r="F11468" s="1" t="s">
        <v>793</v>
      </c>
      <c r="G11468" t="s">
        <v>138</v>
      </c>
      <c r="H11468" s="7" t="s">
        <v>755</v>
      </c>
      <c r="I11468" t="s">
        <v>135</v>
      </c>
      <c r="J11468" t="s">
        <v>10</v>
      </c>
      <c r="K11468" t="s">
        <v>84</v>
      </c>
      <c r="L11468" t="s">
        <v>148</v>
      </c>
      <c r="M11468">
        <v>1</v>
      </c>
      <c r="N11468">
        <v>57.912559999999999</v>
      </c>
      <c r="O11468">
        <v>-133.49163999999999</v>
      </c>
      <c r="P11468">
        <v>1</v>
      </c>
      <c r="Q11468">
        <v>1</v>
      </c>
    </row>
    <row r="11469" spans="1:17" x14ac:dyDescent="0.25">
      <c r="A11469" s="1">
        <v>42318</v>
      </c>
      <c r="B11469" s="2">
        <f t="shared" si="716"/>
        <v>2015</v>
      </c>
      <c r="C11469" s="2">
        <f t="shared" si="717"/>
        <v>11</v>
      </c>
      <c r="D11469" s="2">
        <f t="shared" si="718"/>
        <v>10</v>
      </c>
      <c r="E11469" s="2">
        <f t="shared" si="719"/>
        <v>3</v>
      </c>
      <c r="F11469" s="1" t="s">
        <v>793</v>
      </c>
      <c r="G11469" t="s">
        <v>138</v>
      </c>
      <c r="H11469" s="7" t="s">
        <v>755</v>
      </c>
      <c r="I11469" t="s">
        <v>135</v>
      </c>
      <c r="J11469" t="s">
        <v>10</v>
      </c>
      <c r="K11469" t="s">
        <v>84</v>
      </c>
      <c r="L11469" t="s">
        <v>148</v>
      </c>
      <c r="M11469">
        <v>1.5</v>
      </c>
      <c r="N11469">
        <v>57.912559999999999</v>
      </c>
      <c r="O11469">
        <v>-133.49163999999999</v>
      </c>
      <c r="P11469">
        <v>2</v>
      </c>
      <c r="Q11469">
        <v>1</v>
      </c>
    </row>
    <row r="11470" spans="1:17" x14ac:dyDescent="0.25">
      <c r="A11470" s="1">
        <v>42319</v>
      </c>
      <c r="B11470" s="2">
        <f t="shared" si="716"/>
        <v>2015</v>
      </c>
      <c r="C11470" s="2">
        <f t="shared" si="717"/>
        <v>11</v>
      </c>
      <c r="D11470" s="2">
        <f t="shared" si="718"/>
        <v>11</v>
      </c>
      <c r="E11470" s="2">
        <f t="shared" si="719"/>
        <v>4</v>
      </c>
      <c r="F11470" s="1" t="s">
        <v>793</v>
      </c>
      <c r="G11470" t="s">
        <v>138</v>
      </c>
      <c r="H11470" s="7" t="s">
        <v>755</v>
      </c>
      <c r="I11470" t="s">
        <v>135</v>
      </c>
      <c r="J11470" t="s">
        <v>10</v>
      </c>
      <c r="K11470" t="s">
        <v>84</v>
      </c>
      <c r="L11470" t="s">
        <v>148</v>
      </c>
      <c r="M11470">
        <v>1</v>
      </c>
      <c r="N11470">
        <v>57.912559999999999</v>
      </c>
      <c r="O11470">
        <v>-133.49163999999999</v>
      </c>
      <c r="P11470">
        <v>4</v>
      </c>
      <c r="Q11470">
        <v>2</v>
      </c>
    </row>
    <row r="11471" spans="1:17" x14ac:dyDescent="0.25">
      <c r="A11471" s="1">
        <v>42319</v>
      </c>
      <c r="B11471" s="2">
        <f t="shared" si="716"/>
        <v>2015</v>
      </c>
      <c r="C11471" s="2">
        <f t="shared" si="717"/>
        <v>11</v>
      </c>
      <c r="D11471" s="2">
        <f t="shared" si="718"/>
        <v>11</v>
      </c>
      <c r="E11471" s="2">
        <f t="shared" si="719"/>
        <v>4</v>
      </c>
      <c r="F11471" s="1" t="s">
        <v>793</v>
      </c>
      <c r="G11471" t="s">
        <v>138</v>
      </c>
      <c r="H11471" s="7" t="s">
        <v>755</v>
      </c>
      <c r="I11471" t="s">
        <v>135</v>
      </c>
      <c r="J11471" t="s">
        <v>10</v>
      </c>
      <c r="K11471" t="s">
        <v>84</v>
      </c>
      <c r="L11471" t="s">
        <v>148</v>
      </c>
      <c r="M11471">
        <v>1.5</v>
      </c>
      <c r="N11471">
        <v>57.912559999999999</v>
      </c>
      <c r="O11471">
        <v>-133.49163999999999</v>
      </c>
      <c r="P11471">
        <v>4</v>
      </c>
      <c r="Q11471">
        <v>2</v>
      </c>
    </row>
    <row r="11472" spans="1:17" x14ac:dyDescent="0.25">
      <c r="A11472" s="1">
        <v>42320</v>
      </c>
      <c r="B11472" s="2">
        <f t="shared" si="716"/>
        <v>2015</v>
      </c>
      <c r="C11472" s="2">
        <f t="shared" si="717"/>
        <v>11</v>
      </c>
      <c r="D11472" s="2">
        <f t="shared" si="718"/>
        <v>12</v>
      </c>
      <c r="E11472" s="2">
        <f t="shared" si="719"/>
        <v>5</v>
      </c>
      <c r="F11472" s="1" t="s">
        <v>793</v>
      </c>
      <c r="G11472" t="s">
        <v>138</v>
      </c>
      <c r="H11472" s="7" t="s">
        <v>755</v>
      </c>
      <c r="I11472" t="s">
        <v>135</v>
      </c>
      <c r="J11472" t="s">
        <v>10</v>
      </c>
      <c r="K11472" t="s">
        <v>84</v>
      </c>
      <c r="L11472" t="s">
        <v>148</v>
      </c>
      <c r="M11472">
        <v>1</v>
      </c>
      <c r="N11472">
        <v>57.912559999999999</v>
      </c>
      <c r="O11472">
        <v>-133.49163999999999</v>
      </c>
      <c r="P11472">
        <v>3</v>
      </c>
      <c r="Q11472">
        <v>2</v>
      </c>
    </row>
    <row r="11473" spans="1:17" x14ac:dyDescent="0.25">
      <c r="A11473" s="1">
        <v>42320</v>
      </c>
      <c r="B11473" s="2">
        <f t="shared" si="716"/>
        <v>2015</v>
      </c>
      <c r="C11473" s="2">
        <f t="shared" si="717"/>
        <v>11</v>
      </c>
      <c r="D11473" s="2">
        <f t="shared" si="718"/>
        <v>12</v>
      </c>
      <c r="E11473" s="2">
        <f t="shared" si="719"/>
        <v>5</v>
      </c>
      <c r="F11473" s="1" t="s">
        <v>793</v>
      </c>
      <c r="G11473" t="s">
        <v>138</v>
      </c>
      <c r="H11473" s="7" t="s">
        <v>755</v>
      </c>
      <c r="I11473" t="s">
        <v>135</v>
      </c>
      <c r="J11473" t="s">
        <v>10</v>
      </c>
      <c r="K11473" t="s">
        <v>84</v>
      </c>
      <c r="L11473" t="s">
        <v>148</v>
      </c>
      <c r="M11473">
        <v>1.5</v>
      </c>
      <c r="N11473">
        <v>57.912559999999999</v>
      </c>
      <c r="O11473">
        <v>-133.49163999999999</v>
      </c>
      <c r="P11473">
        <v>3</v>
      </c>
      <c r="Q11473">
        <v>2</v>
      </c>
    </row>
    <row r="11474" spans="1:17" x14ac:dyDescent="0.25">
      <c r="A11474" s="1">
        <v>42321</v>
      </c>
      <c r="B11474" s="2">
        <f t="shared" si="716"/>
        <v>2015</v>
      </c>
      <c r="C11474" s="2">
        <f t="shared" si="717"/>
        <v>11</v>
      </c>
      <c r="D11474" s="2">
        <f t="shared" si="718"/>
        <v>13</v>
      </c>
      <c r="E11474" s="2">
        <f t="shared" si="719"/>
        <v>6</v>
      </c>
      <c r="F11474" s="1" t="s">
        <v>793</v>
      </c>
      <c r="G11474" t="s">
        <v>138</v>
      </c>
      <c r="H11474" s="7" t="s">
        <v>755</v>
      </c>
      <c r="I11474" t="s">
        <v>135</v>
      </c>
      <c r="J11474" t="s">
        <v>10</v>
      </c>
      <c r="K11474" t="s">
        <v>84</v>
      </c>
      <c r="L11474" t="s">
        <v>148</v>
      </c>
      <c r="M11474">
        <v>1.5</v>
      </c>
      <c r="N11474">
        <v>57.912559999999999</v>
      </c>
      <c r="O11474">
        <v>-133.49163999999999</v>
      </c>
      <c r="P11474">
        <v>2</v>
      </c>
      <c r="Q11474">
        <v>2</v>
      </c>
    </row>
    <row r="11475" spans="1:17" x14ac:dyDescent="0.25">
      <c r="A11475" s="1">
        <v>41228</v>
      </c>
      <c r="B11475" s="2">
        <f t="shared" si="716"/>
        <v>2012</v>
      </c>
      <c r="C11475" s="2">
        <f t="shared" si="717"/>
        <v>11</v>
      </c>
      <c r="D11475" s="2">
        <f t="shared" si="718"/>
        <v>15</v>
      </c>
      <c r="E11475" s="2">
        <f t="shared" si="719"/>
        <v>5</v>
      </c>
      <c r="F11475" s="1" t="s">
        <v>793</v>
      </c>
      <c r="G11475" t="s">
        <v>138</v>
      </c>
      <c r="H11475" s="7" t="s">
        <v>755</v>
      </c>
      <c r="I11475" t="s">
        <v>135</v>
      </c>
      <c r="J11475" t="s">
        <v>10</v>
      </c>
      <c r="K11475" t="s">
        <v>84</v>
      </c>
      <c r="L11475" t="s">
        <v>148</v>
      </c>
      <c r="M11475">
        <v>0.5</v>
      </c>
      <c r="N11475">
        <v>57.912559999999999</v>
      </c>
      <c r="O11475">
        <v>-133.49163999999999</v>
      </c>
      <c r="P11475">
        <v>2</v>
      </c>
      <c r="Q11475">
        <v>1</v>
      </c>
    </row>
    <row r="11476" spans="1:17" x14ac:dyDescent="0.25">
      <c r="A11476" s="1">
        <v>41228</v>
      </c>
      <c r="B11476" s="2">
        <f t="shared" si="716"/>
        <v>2012</v>
      </c>
      <c r="C11476" s="2">
        <f t="shared" si="717"/>
        <v>11</v>
      </c>
      <c r="D11476" s="2">
        <f t="shared" si="718"/>
        <v>15</v>
      </c>
      <c r="E11476" s="2">
        <f t="shared" si="719"/>
        <v>5</v>
      </c>
      <c r="F11476" s="1" t="s">
        <v>793</v>
      </c>
      <c r="G11476" t="s">
        <v>138</v>
      </c>
      <c r="H11476" s="7" t="s">
        <v>755</v>
      </c>
      <c r="I11476" t="s">
        <v>135</v>
      </c>
      <c r="J11476" t="s">
        <v>10</v>
      </c>
      <c r="K11476" t="s">
        <v>84</v>
      </c>
      <c r="L11476" t="s">
        <v>148</v>
      </c>
      <c r="M11476">
        <v>1</v>
      </c>
      <c r="N11476">
        <v>57.912559999999999</v>
      </c>
      <c r="O11476">
        <v>-133.49163999999999</v>
      </c>
      <c r="P11476">
        <v>2</v>
      </c>
      <c r="Q11476">
        <v>1</v>
      </c>
    </row>
    <row r="11477" spans="1:17" x14ac:dyDescent="0.25">
      <c r="A11477" s="1">
        <v>40862</v>
      </c>
      <c r="B11477" s="2">
        <f t="shared" si="716"/>
        <v>2011</v>
      </c>
      <c r="C11477" s="2">
        <f t="shared" si="717"/>
        <v>11</v>
      </c>
      <c r="D11477" s="2">
        <f t="shared" si="718"/>
        <v>15</v>
      </c>
      <c r="E11477" s="2">
        <f t="shared" si="719"/>
        <v>3</v>
      </c>
      <c r="F11477" s="1" t="s">
        <v>793</v>
      </c>
      <c r="G11477" t="s">
        <v>138</v>
      </c>
      <c r="H11477" s="7" t="s">
        <v>755</v>
      </c>
      <c r="I11477" t="s">
        <v>135</v>
      </c>
      <c r="J11477" t="s">
        <v>10</v>
      </c>
      <c r="K11477" t="s">
        <v>84</v>
      </c>
      <c r="L11477" t="s">
        <v>148</v>
      </c>
      <c r="M11477">
        <v>4</v>
      </c>
      <c r="N11477">
        <v>57.912559999999999</v>
      </c>
      <c r="O11477">
        <v>-133.49163999999999</v>
      </c>
      <c r="P11477">
        <v>4</v>
      </c>
      <c r="Q11477">
        <v>1</v>
      </c>
    </row>
    <row r="11478" spans="1:17" x14ac:dyDescent="0.25">
      <c r="A11478" s="1">
        <v>41229</v>
      </c>
      <c r="B11478" s="2">
        <f t="shared" si="716"/>
        <v>2012</v>
      </c>
      <c r="C11478" s="2">
        <f t="shared" si="717"/>
        <v>11</v>
      </c>
      <c r="D11478" s="2">
        <f t="shared" si="718"/>
        <v>16</v>
      </c>
      <c r="E11478" s="2">
        <f t="shared" si="719"/>
        <v>6</v>
      </c>
      <c r="F11478" s="1" t="s">
        <v>793</v>
      </c>
      <c r="G11478" t="s">
        <v>138</v>
      </c>
      <c r="H11478" s="7" t="s">
        <v>755</v>
      </c>
      <c r="I11478" t="s">
        <v>135</v>
      </c>
      <c r="J11478" t="s">
        <v>10</v>
      </c>
      <c r="K11478" t="s">
        <v>84</v>
      </c>
      <c r="L11478" t="s">
        <v>148</v>
      </c>
      <c r="M11478">
        <v>3</v>
      </c>
      <c r="N11478">
        <v>57.912559999999999</v>
      </c>
      <c r="O11478">
        <v>-133.49163999999999</v>
      </c>
      <c r="P11478">
        <v>4</v>
      </c>
      <c r="Q11478">
        <v>2</v>
      </c>
    </row>
    <row r="11479" spans="1:17" x14ac:dyDescent="0.25">
      <c r="A11479" s="1">
        <v>40863</v>
      </c>
      <c r="B11479" s="2">
        <f t="shared" si="716"/>
        <v>2011</v>
      </c>
      <c r="C11479" s="2">
        <f t="shared" si="717"/>
        <v>11</v>
      </c>
      <c r="D11479" s="2">
        <f t="shared" si="718"/>
        <v>16</v>
      </c>
      <c r="E11479" s="2">
        <f t="shared" si="719"/>
        <v>4</v>
      </c>
      <c r="F11479" s="1" t="s">
        <v>793</v>
      </c>
      <c r="G11479" t="s">
        <v>138</v>
      </c>
      <c r="H11479" s="7" t="s">
        <v>755</v>
      </c>
      <c r="I11479" t="s">
        <v>135</v>
      </c>
      <c r="J11479" t="s">
        <v>10</v>
      </c>
      <c r="K11479" t="s">
        <v>84</v>
      </c>
      <c r="L11479" t="s">
        <v>148</v>
      </c>
      <c r="M11479">
        <v>3</v>
      </c>
      <c r="N11479">
        <v>57.912559999999999</v>
      </c>
      <c r="O11479">
        <v>-133.49163999999999</v>
      </c>
      <c r="P11479">
        <v>2</v>
      </c>
      <c r="Q11479">
        <v>1</v>
      </c>
    </row>
    <row r="11480" spans="1:17" x14ac:dyDescent="0.25">
      <c r="A11480" s="1">
        <v>42324</v>
      </c>
      <c r="B11480" s="2">
        <f t="shared" si="716"/>
        <v>2015</v>
      </c>
      <c r="C11480" s="2">
        <f t="shared" si="717"/>
        <v>11</v>
      </c>
      <c r="D11480" s="2">
        <f t="shared" si="718"/>
        <v>16</v>
      </c>
      <c r="E11480" s="2">
        <f t="shared" si="719"/>
        <v>2</v>
      </c>
      <c r="F11480" s="1" t="s">
        <v>793</v>
      </c>
      <c r="G11480" t="s">
        <v>138</v>
      </c>
      <c r="H11480" s="7" t="s">
        <v>755</v>
      </c>
      <c r="I11480" t="s">
        <v>135</v>
      </c>
      <c r="J11480" t="s">
        <v>10</v>
      </c>
      <c r="K11480" t="s">
        <v>84</v>
      </c>
      <c r="L11480" t="s">
        <v>148</v>
      </c>
      <c r="M11480">
        <v>1</v>
      </c>
      <c r="N11480">
        <v>57.912559999999999</v>
      </c>
      <c r="O11480">
        <v>-133.49163999999999</v>
      </c>
      <c r="P11480">
        <v>2</v>
      </c>
      <c r="Q11480">
        <v>1</v>
      </c>
    </row>
    <row r="11481" spans="1:17" x14ac:dyDescent="0.25">
      <c r="A11481" s="1">
        <v>42324</v>
      </c>
      <c r="B11481" s="2">
        <f t="shared" si="716"/>
        <v>2015</v>
      </c>
      <c r="C11481" s="2">
        <f t="shared" si="717"/>
        <v>11</v>
      </c>
      <c r="D11481" s="2">
        <f t="shared" si="718"/>
        <v>16</v>
      </c>
      <c r="E11481" s="2">
        <f t="shared" si="719"/>
        <v>2</v>
      </c>
      <c r="F11481" s="1" t="s">
        <v>793</v>
      </c>
      <c r="G11481" t="s">
        <v>138</v>
      </c>
      <c r="H11481" s="7" t="s">
        <v>755</v>
      </c>
      <c r="I11481" t="s">
        <v>135</v>
      </c>
      <c r="J11481" t="s">
        <v>10</v>
      </c>
      <c r="K11481" t="s">
        <v>84</v>
      </c>
      <c r="L11481" t="s">
        <v>148</v>
      </c>
      <c r="M11481">
        <v>1.5</v>
      </c>
      <c r="N11481">
        <v>57.912559999999999</v>
      </c>
      <c r="O11481">
        <v>-133.49163999999999</v>
      </c>
      <c r="P11481">
        <v>2</v>
      </c>
      <c r="Q11481">
        <v>2</v>
      </c>
    </row>
    <row r="11482" spans="1:17" x14ac:dyDescent="0.25">
      <c r="A11482" s="1">
        <v>42324</v>
      </c>
      <c r="B11482" s="2">
        <f t="shared" si="716"/>
        <v>2015</v>
      </c>
      <c r="C11482" s="2">
        <f t="shared" si="717"/>
        <v>11</v>
      </c>
      <c r="D11482" s="2">
        <f t="shared" si="718"/>
        <v>16</v>
      </c>
      <c r="E11482" s="2">
        <f t="shared" si="719"/>
        <v>2</v>
      </c>
      <c r="F11482" s="1" t="s">
        <v>793</v>
      </c>
      <c r="G11482" t="s">
        <v>138</v>
      </c>
      <c r="H11482" s="7" t="s">
        <v>755</v>
      </c>
      <c r="I11482" t="s">
        <v>135</v>
      </c>
      <c r="J11482" t="s">
        <v>10</v>
      </c>
      <c r="K11482" t="s">
        <v>84</v>
      </c>
      <c r="L11482" t="s">
        <v>148</v>
      </c>
      <c r="M11482">
        <v>2</v>
      </c>
      <c r="N11482">
        <v>57.912559999999999</v>
      </c>
      <c r="O11482">
        <v>-133.49163999999999</v>
      </c>
      <c r="P11482">
        <v>2</v>
      </c>
      <c r="Q11482">
        <v>1</v>
      </c>
    </row>
    <row r="11483" spans="1:17" x14ac:dyDescent="0.25">
      <c r="A11483" s="1">
        <v>41230</v>
      </c>
      <c r="B11483" s="2">
        <f t="shared" si="716"/>
        <v>2012</v>
      </c>
      <c r="C11483" s="2">
        <f t="shared" si="717"/>
        <v>11</v>
      </c>
      <c r="D11483" s="2">
        <f t="shared" si="718"/>
        <v>17</v>
      </c>
      <c r="E11483" s="2">
        <f t="shared" si="719"/>
        <v>7</v>
      </c>
      <c r="F11483" s="1" t="s">
        <v>793</v>
      </c>
      <c r="G11483" t="s">
        <v>138</v>
      </c>
      <c r="H11483" s="7" t="s">
        <v>755</v>
      </c>
      <c r="I11483" t="s">
        <v>135</v>
      </c>
      <c r="J11483" t="s">
        <v>10</v>
      </c>
      <c r="K11483" t="s">
        <v>84</v>
      </c>
      <c r="L11483" t="s">
        <v>148</v>
      </c>
      <c r="M11483">
        <v>1</v>
      </c>
      <c r="N11483">
        <v>57.912559999999999</v>
      </c>
      <c r="O11483">
        <v>-133.49163999999999</v>
      </c>
      <c r="P11483">
        <v>2</v>
      </c>
      <c r="Q11483">
        <v>1</v>
      </c>
    </row>
    <row r="11484" spans="1:17" x14ac:dyDescent="0.25">
      <c r="A11484" s="1">
        <v>41230</v>
      </c>
      <c r="B11484" s="2">
        <f t="shared" si="716"/>
        <v>2012</v>
      </c>
      <c r="C11484" s="2">
        <f t="shared" si="717"/>
        <v>11</v>
      </c>
      <c r="D11484" s="2">
        <f t="shared" si="718"/>
        <v>17</v>
      </c>
      <c r="E11484" s="2">
        <f t="shared" si="719"/>
        <v>7</v>
      </c>
      <c r="F11484" s="1" t="s">
        <v>793</v>
      </c>
      <c r="G11484" t="s">
        <v>138</v>
      </c>
      <c r="H11484" s="7" t="s">
        <v>755</v>
      </c>
      <c r="I11484" t="s">
        <v>135</v>
      </c>
      <c r="J11484" t="s">
        <v>10</v>
      </c>
      <c r="K11484" t="s">
        <v>84</v>
      </c>
      <c r="L11484" t="s">
        <v>148</v>
      </c>
      <c r="M11484">
        <v>1.5</v>
      </c>
      <c r="N11484">
        <v>57.912559999999999</v>
      </c>
      <c r="O11484">
        <v>-133.49163999999999</v>
      </c>
      <c r="P11484">
        <v>2</v>
      </c>
      <c r="Q11484">
        <v>1</v>
      </c>
    </row>
    <row r="11485" spans="1:17" x14ac:dyDescent="0.25">
      <c r="A11485" s="1">
        <v>42325</v>
      </c>
      <c r="B11485" s="2">
        <f t="shared" si="716"/>
        <v>2015</v>
      </c>
      <c r="C11485" s="2">
        <f t="shared" si="717"/>
        <v>11</v>
      </c>
      <c r="D11485" s="2">
        <f t="shared" si="718"/>
        <v>17</v>
      </c>
      <c r="E11485" s="2">
        <f t="shared" si="719"/>
        <v>3</v>
      </c>
      <c r="F11485" s="1" t="s">
        <v>793</v>
      </c>
      <c r="G11485" t="s">
        <v>138</v>
      </c>
      <c r="H11485" s="7" t="s">
        <v>755</v>
      </c>
      <c r="I11485" t="s">
        <v>135</v>
      </c>
      <c r="J11485" t="s">
        <v>10</v>
      </c>
      <c r="K11485" t="s">
        <v>84</v>
      </c>
      <c r="L11485" t="s">
        <v>148</v>
      </c>
      <c r="M11485">
        <v>1</v>
      </c>
      <c r="N11485">
        <v>57.912559999999999</v>
      </c>
      <c r="O11485">
        <v>-133.49163999999999</v>
      </c>
      <c r="P11485">
        <v>4</v>
      </c>
      <c r="Q11485">
        <v>3</v>
      </c>
    </row>
    <row r="11486" spans="1:17" x14ac:dyDescent="0.25">
      <c r="A11486" s="1">
        <v>42325</v>
      </c>
      <c r="B11486" s="2">
        <f t="shared" si="716"/>
        <v>2015</v>
      </c>
      <c r="C11486" s="2">
        <f t="shared" si="717"/>
        <v>11</v>
      </c>
      <c r="D11486" s="2">
        <f t="shared" si="718"/>
        <v>17</v>
      </c>
      <c r="E11486" s="2">
        <f t="shared" si="719"/>
        <v>3</v>
      </c>
      <c r="F11486" s="1" t="s">
        <v>793</v>
      </c>
      <c r="G11486" t="s">
        <v>138</v>
      </c>
      <c r="H11486" s="7" t="s">
        <v>755</v>
      </c>
      <c r="I11486" t="s">
        <v>135</v>
      </c>
      <c r="J11486" t="s">
        <v>10</v>
      </c>
      <c r="K11486" t="s">
        <v>84</v>
      </c>
      <c r="L11486" t="s">
        <v>148</v>
      </c>
      <c r="M11486">
        <v>1.5</v>
      </c>
      <c r="N11486">
        <v>57.912559999999999</v>
      </c>
      <c r="O11486">
        <v>-133.49163999999999</v>
      </c>
      <c r="P11486">
        <v>2</v>
      </c>
      <c r="Q11486">
        <v>1</v>
      </c>
    </row>
    <row r="11487" spans="1:17" x14ac:dyDescent="0.25">
      <c r="A11487" s="1">
        <v>41231</v>
      </c>
      <c r="B11487" s="2">
        <f t="shared" si="716"/>
        <v>2012</v>
      </c>
      <c r="C11487" s="2">
        <f t="shared" si="717"/>
        <v>11</v>
      </c>
      <c r="D11487" s="2">
        <f t="shared" si="718"/>
        <v>18</v>
      </c>
      <c r="E11487" s="2">
        <f t="shared" si="719"/>
        <v>1</v>
      </c>
      <c r="F11487" s="1" t="s">
        <v>793</v>
      </c>
      <c r="G11487" t="s">
        <v>138</v>
      </c>
      <c r="H11487" s="7" t="s">
        <v>755</v>
      </c>
      <c r="I11487" t="s">
        <v>135</v>
      </c>
      <c r="J11487" t="s">
        <v>10</v>
      </c>
      <c r="K11487" t="s">
        <v>84</v>
      </c>
      <c r="L11487" t="s">
        <v>148</v>
      </c>
      <c r="M11487">
        <v>2</v>
      </c>
      <c r="N11487">
        <v>57.912559999999999</v>
      </c>
      <c r="O11487">
        <v>-133.49163999999999</v>
      </c>
      <c r="P11487">
        <v>2</v>
      </c>
      <c r="Q11487">
        <v>1</v>
      </c>
    </row>
    <row r="11488" spans="1:17" x14ac:dyDescent="0.25">
      <c r="A11488" s="1">
        <v>42326</v>
      </c>
      <c r="B11488" s="2">
        <f t="shared" si="716"/>
        <v>2015</v>
      </c>
      <c r="C11488" s="2">
        <f t="shared" si="717"/>
        <v>11</v>
      </c>
      <c r="D11488" s="2">
        <f t="shared" si="718"/>
        <v>18</v>
      </c>
      <c r="E11488" s="2">
        <f t="shared" si="719"/>
        <v>4</v>
      </c>
      <c r="F11488" s="1" t="s">
        <v>793</v>
      </c>
      <c r="G11488" t="s">
        <v>138</v>
      </c>
      <c r="H11488" s="7" t="s">
        <v>755</v>
      </c>
      <c r="I11488" t="s">
        <v>135</v>
      </c>
      <c r="J11488" t="s">
        <v>10</v>
      </c>
      <c r="K11488" t="s">
        <v>84</v>
      </c>
      <c r="L11488" t="s">
        <v>148</v>
      </c>
      <c r="M11488">
        <v>1</v>
      </c>
      <c r="N11488">
        <v>57.912559999999999</v>
      </c>
      <c r="O11488">
        <v>-133.49163999999999</v>
      </c>
      <c r="P11488">
        <v>3</v>
      </c>
      <c r="Q11488">
        <v>2</v>
      </c>
    </row>
    <row r="11489" spans="1:17" x14ac:dyDescent="0.25">
      <c r="A11489" s="1">
        <v>42326</v>
      </c>
      <c r="B11489" s="2">
        <f t="shared" si="716"/>
        <v>2015</v>
      </c>
      <c r="C11489" s="2">
        <f t="shared" si="717"/>
        <v>11</v>
      </c>
      <c r="D11489" s="2">
        <f t="shared" si="718"/>
        <v>18</v>
      </c>
      <c r="E11489" s="2">
        <f t="shared" si="719"/>
        <v>4</v>
      </c>
      <c r="F11489" s="1" t="s">
        <v>793</v>
      </c>
      <c r="G11489" t="s">
        <v>138</v>
      </c>
      <c r="H11489" s="7" t="s">
        <v>755</v>
      </c>
      <c r="I11489" t="s">
        <v>135</v>
      </c>
      <c r="J11489" t="s">
        <v>10</v>
      </c>
      <c r="K11489" t="s">
        <v>84</v>
      </c>
      <c r="L11489" t="s">
        <v>148</v>
      </c>
      <c r="M11489">
        <v>2.5</v>
      </c>
      <c r="N11489">
        <v>57.912559999999999</v>
      </c>
      <c r="O11489">
        <v>-133.49163999999999</v>
      </c>
      <c r="P11489">
        <v>1</v>
      </c>
      <c r="Q11489">
        <v>1</v>
      </c>
    </row>
    <row r="11490" spans="1:17" x14ac:dyDescent="0.25">
      <c r="A11490" s="1">
        <v>42326</v>
      </c>
      <c r="B11490" s="2">
        <f t="shared" si="716"/>
        <v>2015</v>
      </c>
      <c r="C11490" s="2">
        <f t="shared" si="717"/>
        <v>11</v>
      </c>
      <c r="D11490" s="2">
        <f t="shared" si="718"/>
        <v>18</v>
      </c>
      <c r="E11490" s="2">
        <f t="shared" si="719"/>
        <v>4</v>
      </c>
      <c r="F11490" s="1" t="s">
        <v>793</v>
      </c>
      <c r="G11490" t="s">
        <v>138</v>
      </c>
      <c r="H11490" s="7" t="s">
        <v>755</v>
      </c>
      <c r="I11490" t="s">
        <v>135</v>
      </c>
      <c r="J11490" t="s">
        <v>10</v>
      </c>
      <c r="K11490" t="s">
        <v>84</v>
      </c>
      <c r="L11490" t="s">
        <v>148</v>
      </c>
      <c r="M11490">
        <v>4.5</v>
      </c>
      <c r="N11490">
        <v>57.912559999999999</v>
      </c>
      <c r="O11490">
        <v>-133.49163999999999</v>
      </c>
      <c r="P11490">
        <v>2</v>
      </c>
      <c r="Q11490">
        <v>1</v>
      </c>
    </row>
    <row r="11491" spans="1:17" x14ac:dyDescent="0.25">
      <c r="A11491" s="1">
        <v>41232</v>
      </c>
      <c r="B11491" s="2">
        <f t="shared" si="716"/>
        <v>2012</v>
      </c>
      <c r="C11491" s="2">
        <f t="shared" si="717"/>
        <v>11</v>
      </c>
      <c r="D11491" s="2">
        <f t="shared" si="718"/>
        <v>19</v>
      </c>
      <c r="E11491" s="2">
        <f t="shared" si="719"/>
        <v>2</v>
      </c>
      <c r="F11491" s="1" t="s">
        <v>793</v>
      </c>
      <c r="G11491" t="s">
        <v>138</v>
      </c>
      <c r="H11491" s="7" t="s">
        <v>755</v>
      </c>
      <c r="I11491" t="s">
        <v>135</v>
      </c>
      <c r="J11491" t="s">
        <v>10</v>
      </c>
      <c r="K11491" t="s">
        <v>84</v>
      </c>
      <c r="L11491" t="s">
        <v>148</v>
      </c>
      <c r="M11491">
        <v>2</v>
      </c>
      <c r="N11491">
        <v>57.912559999999999</v>
      </c>
      <c r="O11491">
        <v>-133.49163999999999</v>
      </c>
      <c r="P11491">
        <v>1</v>
      </c>
      <c r="Q11491">
        <v>1</v>
      </c>
    </row>
    <row r="11492" spans="1:17" x14ac:dyDescent="0.25">
      <c r="A11492" s="1">
        <v>42327</v>
      </c>
      <c r="B11492" s="2">
        <f t="shared" si="716"/>
        <v>2015</v>
      </c>
      <c r="C11492" s="2">
        <f t="shared" si="717"/>
        <v>11</v>
      </c>
      <c r="D11492" s="2">
        <f t="shared" si="718"/>
        <v>19</v>
      </c>
      <c r="E11492" s="2">
        <f t="shared" si="719"/>
        <v>5</v>
      </c>
      <c r="F11492" s="1" t="s">
        <v>793</v>
      </c>
      <c r="G11492" t="s">
        <v>138</v>
      </c>
      <c r="H11492" s="7" t="s">
        <v>755</v>
      </c>
      <c r="I11492" t="s">
        <v>135</v>
      </c>
      <c r="J11492" t="s">
        <v>10</v>
      </c>
      <c r="K11492" t="s">
        <v>84</v>
      </c>
      <c r="L11492" t="s">
        <v>148</v>
      </c>
      <c r="M11492">
        <v>1.5</v>
      </c>
      <c r="N11492">
        <v>57.912559999999999</v>
      </c>
      <c r="O11492">
        <v>-133.49163999999999</v>
      </c>
      <c r="P11492">
        <v>2</v>
      </c>
      <c r="Q11492">
        <v>1</v>
      </c>
    </row>
    <row r="11493" spans="1:17" x14ac:dyDescent="0.25">
      <c r="A11493" s="1">
        <v>41236</v>
      </c>
      <c r="B11493" s="2">
        <f t="shared" si="716"/>
        <v>2012</v>
      </c>
      <c r="C11493" s="2">
        <f t="shared" si="717"/>
        <v>11</v>
      </c>
      <c r="D11493" s="2">
        <f t="shared" si="718"/>
        <v>23</v>
      </c>
      <c r="E11493" s="2">
        <f t="shared" si="719"/>
        <v>6</v>
      </c>
      <c r="F11493" s="1" t="s">
        <v>793</v>
      </c>
      <c r="G11493" t="s">
        <v>138</v>
      </c>
      <c r="H11493" s="7" t="s">
        <v>755</v>
      </c>
      <c r="I11493" t="s">
        <v>135</v>
      </c>
      <c r="J11493" t="s">
        <v>10</v>
      </c>
      <c r="K11493" t="s">
        <v>85</v>
      </c>
      <c r="L11493" t="s">
        <v>148</v>
      </c>
      <c r="M11493">
        <v>1</v>
      </c>
      <c r="N11493">
        <v>57.912559999999999</v>
      </c>
      <c r="O11493">
        <v>-133.49163999999999</v>
      </c>
      <c r="P11493">
        <v>1</v>
      </c>
      <c r="Q11493">
        <v>1</v>
      </c>
    </row>
    <row r="11494" spans="1:17" x14ac:dyDescent="0.25">
      <c r="A11494" s="1">
        <v>41236</v>
      </c>
      <c r="B11494" s="2">
        <f t="shared" si="716"/>
        <v>2012</v>
      </c>
      <c r="C11494" s="2">
        <f t="shared" si="717"/>
        <v>11</v>
      </c>
      <c r="D11494" s="2">
        <f t="shared" si="718"/>
        <v>23</v>
      </c>
      <c r="E11494" s="2">
        <f t="shared" si="719"/>
        <v>6</v>
      </c>
      <c r="F11494" s="1" t="s">
        <v>793</v>
      </c>
      <c r="G11494" t="s">
        <v>138</v>
      </c>
      <c r="H11494" s="7" t="s">
        <v>755</v>
      </c>
      <c r="I11494" t="s">
        <v>135</v>
      </c>
      <c r="J11494" t="s">
        <v>10</v>
      </c>
      <c r="K11494" t="s">
        <v>85</v>
      </c>
      <c r="L11494" t="s">
        <v>148</v>
      </c>
      <c r="M11494">
        <v>2</v>
      </c>
      <c r="N11494">
        <v>57.912559999999999</v>
      </c>
      <c r="O11494">
        <v>-133.49163999999999</v>
      </c>
      <c r="P11494">
        <v>1</v>
      </c>
      <c r="Q11494">
        <v>1</v>
      </c>
    </row>
    <row r="11495" spans="1:17" x14ac:dyDescent="0.25">
      <c r="A11495" s="1">
        <v>41236</v>
      </c>
      <c r="B11495" s="2">
        <f t="shared" si="716"/>
        <v>2012</v>
      </c>
      <c r="C11495" s="2">
        <f t="shared" si="717"/>
        <v>11</v>
      </c>
      <c r="D11495" s="2">
        <f t="shared" si="718"/>
        <v>23</v>
      </c>
      <c r="E11495" s="2">
        <f t="shared" si="719"/>
        <v>6</v>
      </c>
      <c r="F11495" s="1" t="s">
        <v>793</v>
      </c>
      <c r="G11495" t="s">
        <v>138</v>
      </c>
      <c r="H11495" s="7" t="s">
        <v>755</v>
      </c>
      <c r="I11495" t="s">
        <v>135</v>
      </c>
      <c r="J11495" t="s">
        <v>10</v>
      </c>
      <c r="K11495" t="s">
        <v>85</v>
      </c>
      <c r="L11495" t="s">
        <v>148</v>
      </c>
      <c r="M11495">
        <v>6</v>
      </c>
      <c r="N11495">
        <v>57.912559999999999</v>
      </c>
      <c r="O11495">
        <v>-133.49163999999999</v>
      </c>
      <c r="P11495">
        <v>1</v>
      </c>
      <c r="Q11495">
        <v>1</v>
      </c>
    </row>
    <row r="11496" spans="1:17" x14ac:dyDescent="0.25">
      <c r="A11496" s="1">
        <v>42332</v>
      </c>
      <c r="B11496" s="2">
        <f t="shared" si="716"/>
        <v>2015</v>
      </c>
      <c r="C11496" s="2">
        <f t="shared" si="717"/>
        <v>11</v>
      </c>
      <c r="D11496" s="2">
        <f t="shared" si="718"/>
        <v>24</v>
      </c>
      <c r="E11496" s="2">
        <f t="shared" si="719"/>
        <v>3</v>
      </c>
      <c r="F11496" s="1" t="s">
        <v>793</v>
      </c>
      <c r="G11496" t="s">
        <v>138</v>
      </c>
      <c r="H11496" s="7" t="s">
        <v>755</v>
      </c>
      <c r="I11496" t="s">
        <v>135</v>
      </c>
      <c r="J11496" t="s">
        <v>10</v>
      </c>
      <c r="K11496" t="s">
        <v>85</v>
      </c>
      <c r="L11496" t="s">
        <v>148</v>
      </c>
      <c r="M11496">
        <v>2</v>
      </c>
      <c r="N11496">
        <v>57.912559999999999</v>
      </c>
      <c r="O11496">
        <v>-133.49163999999999</v>
      </c>
      <c r="P11496">
        <v>1</v>
      </c>
      <c r="Q11496">
        <v>1</v>
      </c>
    </row>
    <row r="11497" spans="1:17" x14ac:dyDescent="0.25">
      <c r="A11497" s="1">
        <v>42333</v>
      </c>
      <c r="B11497" s="2">
        <f t="shared" si="716"/>
        <v>2015</v>
      </c>
      <c r="C11497" s="2">
        <f t="shared" si="717"/>
        <v>11</v>
      </c>
      <c r="D11497" s="2">
        <f t="shared" si="718"/>
        <v>25</v>
      </c>
      <c r="E11497" s="2">
        <f t="shared" si="719"/>
        <v>4</v>
      </c>
      <c r="F11497" s="1" t="s">
        <v>793</v>
      </c>
      <c r="G11497" t="s">
        <v>138</v>
      </c>
      <c r="H11497" s="7" t="s">
        <v>755</v>
      </c>
      <c r="I11497" t="s">
        <v>135</v>
      </c>
      <c r="J11497" t="s">
        <v>10</v>
      </c>
      <c r="K11497" t="s">
        <v>85</v>
      </c>
      <c r="L11497" t="s">
        <v>148</v>
      </c>
      <c r="M11497">
        <v>6</v>
      </c>
      <c r="N11497">
        <v>57.912559999999999</v>
      </c>
      <c r="O11497">
        <v>-133.49163999999999</v>
      </c>
      <c r="P11497">
        <v>1</v>
      </c>
      <c r="Q11497">
        <v>1</v>
      </c>
    </row>
    <row r="11498" spans="1:17" x14ac:dyDescent="0.25">
      <c r="A11498" s="1">
        <v>42138</v>
      </c>
      <c r="B11498" s="2">
        <f t="shared" si="716"/>
        <v>2015</v>
      </c>
      <c r="C11498" s="2">
        <f t="shared" si="717"/>
        <v>5</v>
      </c>
      <c r="D11498" s="2">
        <f t="shared" si="718"/>
        <v>14</v>
      </c>
      <c r="E11498" s="2">
        <f t="shared" si="719"/>
        <v>5</v>
      </c>
      <c r="F11498" s="1" t="s">
        <v>791</v>
      </c>
      <c r="G11498" t="s">
        <v>138</v>
      </c>
      <c r="H11498" s="7" t="s">
        <v>755</v>
      </c>
      <c r="I11498" t="s">
        <v>135</v>
      </c>
      <c r="J11498" t="s">
        <v>10</v>
      </c>
      <c r="K11498" t="s">
        <v>47</v>
      </c>
      <c r="L11498" t="s">
        <v>48</v>
      </c>
      <c r="M11498">
        <v>12</v>
      </c>
      <c r="N11498">
        <v>57.912559999999999</v>
      </c>
      <c r="O11498">
        <v>-133.49163999999999</v>
      </c>
      <c r="P11498">
        <v>1</v>
      </c>
      <c r="Q11498">
        <v>1</v>
      </c>
    </row>
    <row r="11499" spans="1:17" x14ac:dyDescent="0.25">
      <c r="A11499" s="1">
        <v>42139</v>
      </c>
      <c r="B11499" s="2">
        <f t="shared" si="716"/>
        <v>2015</v>
      </c>
      <c r="C11499" s="2">
        <f t="shared" si="717"/>
        <v>5</v>
      </c>
      <c r="D11499" s="2">
        <f t="shared" si="718"/>
        <v>15</v>
      </c>
      <c r="E11499" s="2">
        <f t="shared" si="719"/>
        <v>6</v>
      </c>
      <c r="F11499" s="1" t="s">
        <v>791</v>
      </c>
      <c r="G11499" t="s">
        <v>138</v>
      </c>
      <c r="H11499" s="7" t="s">
        <v>755</v>
      </c>
      <c r="I11499" t="s">
        <v>135</v>
      </c>
      <c r="J11499" t="s">
        <v>10</v>
      </c>
      <c r="K11499" t="s">
        <v>47</v>
      </c>
      <c r="L11499" t="s">
        <v>48</v>
      </c>
      <c r="M11499">
        <v>12</v>
      </c>
      <c r="N11499">
        <v>57.912559999999999</v>
      </c>
      <c r="O11499">
        <v>-133.49163999999999</v>
      </c>
      <c r="P11499">
        <v>1</v>
      </c>
      <c r="Q11499">
        <v>1</v>
      </c>
    </row>
    <row r="11500" spans="1:17" x14ac:dyDescent="0.25">
      <c r="A11500" s="1">
        <v>41432</v>
      </c>
      <c r="B11500" s="2">
        <f t="shared" si="716"/>
        <v>2013</v>
      </c>
      <c r="C11500" s="2">
        <f t="shared" si="717"/>
        <v>6</v>
      </c>
      <c r="D11500" s="2">
        <f t="shared" si="718"/>
        <v>7</v>
      </c>
      <c r="E11500" s="2">
        <f t="shared" si="719"/>
        <v>6</v>
      </c>
      <c r="F11500" s="1" t="s">
        <v>792</v>
      </c>
      <c r="G11500" t="s">
        <v>138</v>
      </c>
      <c r="H11500" s="7" t="s">
        <v>755</v>
      </c>
      <c r="I11500" t="s">
        <v>135</v>
      </c>
      <c r="J11500" t="s">
        <v>10</v>
      </c>
      <c r="K11500" t="s">
        <v>47</v>
      </c>
      <c r="L11500" t="s">
        <v>48</v>
      </c>
      <c r="M11500">
        <v>10</v>
      </c>
      <c r="N11500">
        <v>57.912559999999999</v>
      </c>
      <c r="O11500">
        <v>-133.49163999999999</v>
      </c>
      <c r="P11500">
        <v>2</v>
      </c>
      <c r="Q11500">
        <v>1</v>
      </c>
    </row>
    <row r="11501" spans="1:17" x14ac:dyDescent="0.25">
      <c r="A11501" s="1">
        <v>41433</v>
      </c>
      <c r="B11501" s="2">
        <f t="shared" si="716"/>
        <v>2013</v>
      </c>
      <c r="C11501" s="2">
        <f t="shared" si="717"/>
        <v>6</v>
      </c>
      <c r="D11501" s="2">
        <f t="shared" si="718"/>
        <v>8</v>
      </c>
      <c r="E11501" s="2">
        <f t="shared" si="719"/>
        <v>7</v>
      </c>
      <c r="F11501" s="1" t="s">
        <v>792</v>
      </c>
      <c r="G11501" t="s">
        <v>138</v>
      </c>
      <c r="H11501" s="7" t="s">
        <v>755</v>
      </c>
      <c r="I11501" t="s">
        <v>135</v>
      </c>
      <c r="J11501" t="s">
        <v>10</v>
      </c>
      <c r="K11501" t="s">
        <v>47</v>
      </c>
      <c r="L11501" t="s">
        <v>48</v>
      </c>
      <c r="M11501">
        <v>10</v>
      </c>
      <c r="N11501">
        <v>57.912559999999999</v>
      </c>
      <c r="O11501">
        <v>-133.49163999999999</v>
      </c>
      <c r="P11501">
        <v>2</v>
      </c>
      <c r="Q11501">
        <v>1</v>
      </c>
    </row>
    <row r="11502" spans="1:17" x14ac:dyDescent="0.25">
      <c r="A11502" s="1">
        <v>41434</v>
      </c>
      <c r="B11502" s="2">
        <f t="shared" si="716"/>
        <v>2013</v>
      </c>
      <c r="C11502" s="2">
        <f t="shared" si="717"/>
        <v>6</v>
      </c>
      <c r="D11502" s="2">
        <f t="shared" si="718"/>
        <v>9</v>
      </c>
      <c r="E11502" s="2">
        <f t="shared" si="719"/>
        <v>1</v>
      </c>
      <c r="F11502" s="1" t="s">
        <v>792</v>
      </c>
      <c r="G11502" t="s">
        <v>138</v>
      </c>
      <c r="H11502" s="7" t="s">
        <v>755</v>
      </c>
      <c r="I11502" t="s">
        <v>135</v>
      </c>
      <c r="J11502" t="s">
        <v>10</v>
      </c>
      <c r="K11502" t="s">
        <v>47</v>
      </c>
      <c r="L11502" t="s">
        <v>48</v>
      </c>
      <c r="M11502">
        <v>10</v>
      </c>
      <c r="N11502">
        <v>57.912559999999999</v>
      </c>
      <c r="O11502">
        <v>-133.49163999999999</v>
      </c>
      <c r="P11502">
        <v>2</v>
      </c>
      <c r="Q11502">
        <v>1</v>
      </c>
    </row>
    <row r="11503" spans="1:17" x14ac:dyDescent="0.25">
      <c r="A11503" s="1">
        <v>41435</v>
      </c>
      <c r="B11503" s="2">
        <f t="shared" si="716"/>
        <v>2013</v>
      </c>
      <c r="C11503" s="2">
        <f t="shared" si="717"/>
        <v>6</v>
      </c>
      <c r="D11503" s="2">
        <f t="shared" si="718"/>
        <v>10</v>
      </c>
      <c r="E11503" s="2">
        <f t="shared" si="719"/>
        <v>2</v>
      </c>
      <c r="F11503" s="1" t="s">
        <v>792</v>
      </c>
      <c r="G11503" t="s">
        <v>138</v>
      </c>
      <c r="H11503" s="7" t="s">
        <v>755</v>
      </c>
      <c r="I11503" t="s">
        <v>135</v>
      </c>
      <c r="J11503" t="s">
        <v>10</v>
      </c>
      <c r="K11503" t="s">
        <v>47</v>
      </c>
      <c r="L11503" t="s">
        <v>48</v>
      </c>
      <c r="M11503">
        <v>10</v>
      </c>
      <c r="N11503">
        <v>57.912559999999999</v>
      </c>
      <c r="O11503">
        <v>-133.49163999999999</v>
      </c>
      <c r="P11503">
        <v>2</v>
      </c>
      <c r="Q11503">
        <v>1</v>
      </c>
    </row>
    <row r="11504" spans="1:17" x14ac:dyDescent="0.25">
      <c r="A11504" s="1">
        <v>41436</v>
      </c>
      <c r="B11504" s="2">
        <f t="shared" si="716"/>
        <v>2013</v>
      </c>
      <c r="C11504" s="2">
        <f t="shared" si="717"/>
        <v>6</v>
      </c>
      <c r="D11504" s="2">
        <f t="shared" si="718"/>
        <v>11</v>
      </c>
      <c r="E11504" s="2">
        <f t="shared" si="719"/>
        <v>3</v>
      </c>
      <c r="F11504" s="1" t="s">
        <v>792</v>
      </c>
      <c r="G11504" t="s">
        <v>138</v>
      </c>
      <c r="H11504" s="7" t="s">
        <v>755</v>
      </c>
      <c r="I11504" t="s">
        <v>135</v>
      </c>
      <c r="J11504" t="s">
        <v>10</v>
      </c>
      <c r="K11504" t="s">
        <v>47</v>
      </c>
      <c r="L11504" t="s">
        <v>48</v>
      </c>
      <c r="M11504">
        <v>10</v>
      </c>
      <c r="N11504">
        <v>57.912559999999999</v>
      </c>
      <c r="O11504">
        <v>-133.49163999999999</v>
      </c>
      <c r="P11504">
        <v>2</v>
      </c>
      <c r="Q11504">
        <v>1</v>
      </c>
    </row>
    <row r="11505" spans="1:17" x14ac:dyDescent="0.25">
      <c r="A11505" s="1">
        <v>41801</v>
      </c>
      <c r="B11505" s="2">
        <f t="shared" si="716"/>
        <v>2014</v>
      </c>
      <c r="C11505" s="2">
        <f t="shared" si="717"/>
        <v>6</v>
      </c>
      <c r="D11505" s="2">
        <f t="shared" si="718"/>
        <v>11</v>
      </c>
      <c r="E11505" s="2">
        <f t="shared" si="719"/>
        <v>4</v>
      </c>
      <c r="F11505" s="1" t="s">
        <v>792</v>
      </c>
      <c r="G11505" t="s">
        <v>138</v>
      </c>
      <c r="H11505" s="7" t="s">
        <v>755</v>
      </c>
      <c r="I11505" t="s">
        <v>135</v>
      </c>
      <c r="J11505" t="s">
        <v>10</v>
      </c>
      <c r="K11505" t="s">
        <v>47</v>
      </c>
      <c r="L11505" t="s">
        <v>48</v>
      </c>
      <c r="M11505">
        <v>10</v>
      </c>
      <c r="N11505">
        <v>57.912559999999999</v>
      </c>
      <c r="O11505">
        <v>-133.49163999999999</v>
      </c>
      <c r="P11505">
        <v>6</v>
      </c>
      <c r="Q11505">
        <v>1</v>
      </c>
    </row>
    <row r="11506" spans="1:17" x14ac:dyDescent="0.25">
      <c r="A11506" s="1">
        <v>41802</v>
      </c>
      <c r="B11506" s="2">
        <f t="shared" si="716"/>
        <v>2014</v>
      </c>
      <c r="C11506" s="2">
        <f t="shared" si="717"/>
        <v>6</v>
      </c>
      <c r="D11506" s="2">
        <f t="shared" si="718"/>
        <v>12</v>
      </c>
      <c r="E11506" s="2">
        <f t="shared" si="719"/>
        <v>5</v>
      </c>
      <c r="F11506" s="1" t="s">
        <v>792</v>
      </c>
      <c r="G11506" t="s">
        <v>138</v>
      </c>
      <c r="H11506" s="7" t="s">
        <v>755</v>
      </c>
      <c r="I11506" t="s">
        <v>135</v>
      </c>
      <c r="J11506" t="s">
        <v>10</v>
      </c>
      <c r="K11506" t="s">
        <v>47</v>
      </c>
      <c r="L11506" t="s">
        <v>48</v>
      </c>
      <c r="M11506">
        <v>10</v>
      </c>
      <c r="N11506">
        <v>57.912559999999999</v>
      </c>
      <c r="O11506">
        <v>-133.49163999999999</v>
      </c>
      <c r="P11506">
        <v>6</v>
      </c>
      <c r="Q11506">
        <v>1</v>
      </c>
    </row>
    <row r="11507" spans="1:17" x14ac:dyDescent="0.25">
      <c r="A11507" s="1">
        <v>41803</v>
      </c>
      <c r="B11507" s="2">
        <f t="shared" si="716"/>
        <v>2014</v>
      </c>
      <c r="C11507" s="2">
        <f t="shared" si="717"/>
        <v>6</v>
      </c>
      <c r="D11507" s="2">
        <f t="shared" si="718"/>
        <v>13</v>
      </c>
      <c r="E11507" s="2">
        <f t="shared" si="719"/>
        <v>6</v>
      </c>
      <c r="F11507" s="1" t="s">
        <v>792</v>
      </c>
      <c r="G11507" t="s">
        <v>138</v>
      </c>
      <c r="H11507" s="7" t="s">
        <v>755</v>
      </c>
      <c r="I11507" t="s">
        <v>135</v>
      </c>
      <c r="J11507" t="s">
        <v>10</v>
      </c>
      <c r="K11507" t="s">
        <v>47</v>
      </c>
      <c r="L11507" t="s">
        <v>48</v>
      </c>
      <c r="M11507">
        <v>10</v>
      </c>
      <c r="N11507">
        <v>57.912559999999999</v>
      </c>
      <c r="O11507">
        <v>-133.49163999999999</v>
      </c>
      <c r="P11507">
        <v>6</v>
      </c>
      <c r="Q11507">
        <v>1</v>
      </c>
    </row>
    <row r="11508" spans="1:17" x14ac:dyDescent="0.25">
      <c r="A11508" s="1">
        <v>41806</v>
      </c>
      <c r="B11508" s="2">
        <f t="shared" si="716"/>
        <v>2014</v>
      </c>
      <c r="C11508" s="2">
        <f t="shared" si="717"/>
        <v>6</v>
      </c>
      <c r="D11508" s="2">
        <f t="shared" si="718"/>
        <v>16</v>
      </c>
      <c r="E11508" s="2">
        <f t="shared" si="719"/>
        <v>2</v>
      </c>
      <c r="F11508" s="1" t="s">
        <v>792</v>
      </c>
      <c r="G11508" t="s">
        <v>138</v>
      </c>
      <c r="H11508" s="7" t="s">
        <v>755</v>
      </c>
      <c r="I11508" t="s">
        <v>135</v>
      </c>
      <c r="J11508" t="s">
        <v>10</v>
      </c>
      <c r="K11508" t="s">
        <v>47</v>
      </c>
      <c r="L11508" t="s">
        <v>48</v>
      </c>
      <c r="M11508">
        <v>10</v>
      </c>
      <c r="N11508">
        <v>57.912559999999999</v>
      </c>
      <c r="O11508">
        <v>-133.49163999999999</v>
      </c>
      <c r="P11508">
        <v>1</v>
      </c>
      <c r="Q11508">
        <v>1</v>
      </c>
    </row>
    <row r="11509" spans="1:17" x14ac:dyDescent="0.25">
      <c r="A11509" s="1">
        <v>41807</v>
      </c>
      <c r="B11509" s="2">
        <f t="shared" si="716"/>
        <v>2014</v>
      </c>
      <c r="C11509" s="2">
        <f t="shared" si="717"/>
        <v>6</v>
      </c>
      <c r="D11509" s="2">
        <f t="shared" si="718"/>
        <v>17</v>
      </c>
      <c r="E11509" s="2">
        <f t="shared" si="719"/>
        <v>3</v>
      </c>
      <c r="F11509" s="1" t="s">
        <v>792</v>
      </c>
      <c r="G11509" t="s">
        <v>138</v>
      </c>
      <c r="H11509" s="7" t="s">
        <v>755</v>
      </c>
      <c r="I11509" t="s">
        <v>135</v>
      </c>
      <c r="J11509" t="s">
        <v>10</v>
      </c>
      <c r="K11509" t="s">
        <v>47</v>
      </c>
      <c r="L11509" t="s">
        <v>48</v>
      </c>
      <c r="M11509">
        <v>10</v>
      </c>
      <c r="N11509">
        <v>57.912559999999999</v>
      </c>
      <c r="O11509">
        <v>-133.49163999999999</v>
      </c>
      <c r="P11509">
        <v>1</v>
      </c>
      <c r="Q11509">
        <v>1</v>
      </c>
    </row>
    <row r="11510" spans="1:17" x14ac:dyDescent="0.25">
      <c r="A11510" s="1">
        <v>41808</v>
      </c>
      <c r="B11510" s="2">
        <f t="shared" si="716"/>
        <v>2014</v>
      </c>
      <c r="C11510" s="2">
        <f t="shared" si="717"/>
        <v>6</v>
      </c>
      <c r="D11510" s="2">
        <f t="shared" si="718"/>
        <v>18</v>
      </c>
      <c r="E11510" s="2">
        <f t="shared" si="719"/>
        <v>4</v>
      </c>
      <c r="F11510" s="1" t="s">
        <v>792</v>
      </c>
      <c r="G11510" t="s">
        <v>138</v>
      </c>
      <c r="H11510" s="7" t="s">
        <v>755</v>
      </c>
      <c r="I11510" t="s">
        <v>135</v>
      </c>
      <c r="J11510" t="s">
        <v>10</v>
      </c>
      <c r="K11510" t="s">
        <v>47</v>
      </c>
      <c r="L11510" t="s">
        <v>48</v>
      </c>
      <c r="M11510">
        <v>10</v>
      </c>
      <c r="N11510">
        <v>57.912559999999999</v>
      </c>
      <c r="O11510">
        <v>-133.49163999999999</v>
      </c>
      <c r="P11510">
        <v>1</v>
      </c>
      <c r="Q11510">
        <v>1</v>
      </c>
    </row>
    <row r="11511" spans="1:17" x14ac:dyDescent="0.25">
      <c r="A11511" s="1">
        <v>42180</v>
      </c>
      <c r="B11511" s="2">
        <f t="shared" si="716"/>
        <v>2015</v>
      </c>
      <c r="C11511" s="2">
        <f t="shared" si="717"/>
        <v>6</v>
      </c>
      <c r="D11511" s="2">
        <f t="shared" si="718"/>
        <v>25</v>
      </c>
      <c r="E11511" s="2">
        <f t="shared" si="719"/>
        <v>5</v>
      </c>
      <c r="F11511" s="1" t="s">
        <v>792</v>
      </c>
      <c r="G11511" t="s">
        <v>138</v>
      </c>
      <c r="H11511" s="7" t="s">
        <v>755</v>
      </c>
      <c r="I11511" t="s">
        <v>135</v>
      </c>
      <c r="J11511" t="s">
        <v>10</v>
      </c>
      <c r="K11511" t="s">
        <v>47</v>
      </c>
      <c r="L11511" t="s">
        <v>48</v>
      </c>
      <c r="M11511">
        <v>12</v>
      </c>
      <c r="N11511">
        <v>57.912559999999999</v>
      </c>
      <c r="O11511">
        <v>-133.49163999999999</v>
      </c>
      <c r="P11511">
        <v>2</v>
      </c>
      <c r="Q11511">
        <v>1</v>
      </c>
    </row>
    <row r="11512" spans="1:17" x14ac:dyDescent="0.25">
      <c r="A11512" s="1">
        <v>42181</v>
      </c>
      <c r="B11512" s="2">
        <f t="shared" si="716"/>
        <v>2015</v>
      </c>
      <c r="C11512" s="2">
        <f t="shared" si="717"/>
        <v>6</v>
      </c>
      <c r="D11512" s="2">
        <f t="shared" si="718"/>
        <v>26</v>
      </c>
      <c r="E11512" s="2">
        <f t="shared" si="719"/>
        <v>6</v>
      </c>
      <c r="F11512" s="1" t="s">
        <v>792</v>
      </c>
      <c r="G11512" t="s">
        <v>138</v>
      </c>
      <c r="H11512" s="7" t="s">
        <v>755</v>
      </c>
      <c r="I11512" t="s">
        <v>135</v>
      </c>
      <c r="J11512" t="s">
        <v>10</v>
      </c>
      <c r="K11512" t="s">
        <v>47</v>
      </c>
      <c r="L11512" t="s">
        <v>48</v>
      </c>
      <c r="M11512">
        <v>12</v>
      </c>
      <c r="N11512">
        <v>57.912559999999999</v>
      </c>
      <c r="O11512">
        <v>-133.49163999999999</v>
      </c>
      <c r="P11512">
        <v>2</v>
      </c>
      <c r="Q11512">
        <v>1</v>
      </c>
    </row>
    <row r="11513" spans="1:17" x14ac:dyDescent="0.25">
      <c r="A11513" s="1">
        <v>42182</v>
      </c>
      <c r="B11513" s="2">
        <f t="shared" si="716"/>
        <v>2015</v>
      </c>
      <c r="C11513" s="2">
        <f t="shared" si="717"/>
        <v>6</v>
      </c>
      <c r="D11513" s="2">
        <f t="shared" si="718"/>
        <v>27</v>
      </c>
      <c r="E11513" s="2">
        <f t="shared" si="719"/>
        <v>7</v>
      </c>
      <c r="F11513" s="1" t="s">
        <v>792</v>
      </c>
      <c r="G11513" t="s">
        <v>138</v>
      </c>
      <c r="H11513" s="7" t="s">
        <v>755</v>
      </c>
      <c r="I11513" t="s">
        <v>135</v>
      </c>
      <c r="J11513" t="s">
        <v>10</v>
      </c>
      <c r="K11513" t="s">
        <v>47</v>
      </c>
      <c r="L11513" t="s">
        <v>48</v>
      </c>
      <c r="M11513">
        <v>12</v>
      </c>
      <c r="N11513">
        <v>57.912559999999999</v>
      </c>
      <c r="O11513">
        <v>-133.49163999999999</v>
      </c>
      <c r="P11513">
        <v>2</v>
      </c>
      <c r="Q11513">
        <v>1</v>
      </c>
    </row>
    <row r="11514" spans="1:17" x14ac:dyDescent="0.25">
      <c r="A11514" s="1">
        <v>41819</v>
      </c>
      <c r="B11514" s="2">
        <f t="shared" si="716"/>
        <v>2014</v>
      </c>
      <c r="C11514" s="2">
        <f t="shared" si="717"/>
        <v>6</v>
      </c>
      <c r="D11514" s="2">
        <f t="shared" si="718"/>
        <v>29</v>
      </c>
      <c r="E11514" s="2">
        <f t="shared" si="719"/>
        <v>1</v>
      </c>
      <c r="F11514" s="1" t="s">
        <v>792</v>
      </c>
      <c r="G11514" t="s">
        <v>138</v>
      </c>
      <c r="H11514" s="7" t="s">
        <v>755</v>
      </c>
      <c r="I11514" t="s">
        <v>135</v>
      </c>
      <c r="J11514" t="s">
        <v>10</v>
      </c>
      <c r="K11514" t="s">
        <v>47</v>
      </c>
      <c r="L11514" t="s">
        <v>48</v>
      </c>
      <c r="M11514">
        <v>10</v>
      </c>
      <c r="N11514">
        <v>57.912559999999999</v>
      </c>
      <c r="O11514">
        <v>-133.49163999999999</v>
      </c>
      <c r="P11514">
        <v>5</v>
      </c>
      <c r="Q11514">
        <v>1</v>
      </c>
    </row>
    <row r="11515" spans="1:17" x14ac:dyDescent="0.25">
      <c r="A11515" s="1">
        <v>41820</v>
      </c>
      <c r="B11515" s="2">
        <f t="shared" si="716"/>
        <v>2014</v>
      </c>
      <c r="C11515" s="2">
        <f t="shared" si="717"/>
        <v>6</v>
      </c>
      <c r="D11515" s="2">
        <f t="shared" si="718"/>
        <v>30</v>
      </c>
      <c r="E11515" s="2">
        <f t="shared" si="719"/>
        <v>2</v>
      </c>
      <c r="F11515" s="1" t="s">
        <v>792</v>
      </c>
      <c r="G11515" t="s">
        <v>138</v>
      </c>
      <c r="H11515" s="7" t="s">
        <v>755</v>
      </c>
      <c r="I11515" t="s">
        <v>135</v>
      </c>
      <c r="J11515" t="s">
        <v>10</v>
      </c>
      <c r="K11515" t="s">
        <v>47</v>
      </c>
      <c r="L11515" t="s">
        <v>48</v>
      </c>
      <c r="M11515">
        <v>10</v>
      </c>
      <c r="N11515">
        <v>57.912559999999999</v>
      </c>
      <c r="O11515">
        <v>-133.49163999999999</v>
      </c>
      <c r="P11515">
        <v>5</v>
      </c>
      <c r="Q11515">
        <v>1</v>
      </c>
    </row>
    <row r="11516" spans="1:17" x14ac:dyDescent="0.25">
      <c r="A11516" s="1">
        <v>41821</v>
      </c>
      <c r="B11516" s="2">
        <f t="shared" si="716"/>
        <v>2014</v>
      </c>
      <c r="C11516" s="2">
        <f t="shared" si="717"/>
        <v>7</v>
      </c>
      <c r="D11516" s="2">
        <f t="shared" si="718"/>
        <v>1</v>
      </c>
      <c r="E11516" s="2">
        <f t="shared" si="719"/>
        <v>3</v>
      </c>
      <c r="F11516" s="1" t="s">
        <v>792</v>
      </c>
      <c r="G11516" t="s">
        <v>138</v>
      </c>
      <c r="H11516" s="7" t="s">
        <v>755</v>
      </c>
      <c r="I11516" t="s">
        <v>135</v>
      </c>
      <c r="J11516" t="s">
        <v>10</v>
      </c>
      <c r="K11516" t="s">
        <v>47</v>
      </c>
      <c r="L11516" t="s">
        <v>48</v>
      </c>
      <c r="M11516">
        <v>10</v>
      </c>
      <c r="N11516">
        <v>57.912559999999999</v>
      </c>
      <c r="O11516">
        <v>-133.49163999999999</v>
      </c>
      <c r="P11516">
        <v>5</v>
      </c>
      <c r="Q11516">
        <v>1</v>
      </c>
    </row>
    <row r="11517" spans="1:17" x14ac:dyDescent="0.25">
      <c r="A11517" s="1">
        <v>42186</v>
      </c>
      <c r="B11517" s="2">
        <f t="shared" si="716"/>
        <v>2015</v>
      </c>
      <c r="C11517" s="2">
        <f t="shared" si="717"/>
        <v>7</v>
      </c>
      <c r="D11517" s="2">
        <f t="shared" si="718"/>
        <v>1</v>
      </c>
      <c r="E11517" s="2">
        <f t="shared" si="719"/>
        <v>4</v>
      </c>
      <c r="F11517" s="1" t="s">
        <v>792</v>
      </c>
      <c r="G11517" t="s">
        <v>138</v>
      </c>
      <c r="H11517" s="7" t="s">
        <v>755</v>
      </c>
      <c r="I11517" t="s">
        <v>135</v>
      </c>
      <c r="J11517" t="s">
        <v>10</v>
      </c>
      <c r="K11517" t="s">
        <v>47</v>
      </c>
      <c r="L11517" t="s">
        <v>48</v>
      </c>
      <c r="M11517">
        <v>12</v>
      </c>
      <c r="N11517">
        <v>57.912559999999999</v>
      </c>
      <c r="O11517">
        <v>-133.49163999999999</v>
      </c>
      <c r="P11517">
        <v>2</v>
      </c>
      <c r="Q11517">
        <v>1</v>
      </c>
    </row>
    <row r="11518" spans="1:17" x14ac:dyDescent="0.25">
      <c r="A11518" s="1">
        <v>42187</v>
      </c>
      <c r="B11518" s="2">
        <f t="shared" si="716"/>
        <v>2015</v>
      </c>
      <c r="C11518" s="2">
        <f t="shared" si="717"/>
        <v>7</v>
      </c>
      <c r="D11518" s="2">
        <f t="shared" si="718"/>
        <v>2</v>
      </c>
      <c r="E11518" s="2">
        <f t="shared" si="719"/>
        <v>5</v>
      </c>
      <c r="F11518" s="1" t="s">
        <v>792</v>
      </c>
      <c r="G11518" t="s">
        <v>138</v>
      </c>
      <c r="H11518" s="7" t="s">
        <v>755</v>
      </c>
      <c r="I11518" t="s">
        <v>135</v>
      </c>
      <c r="J11518" t="s">
        <v>10</v>
      </c>
      <c r="K11518" t="s">
        <v>47</v>
      </c>
      <c r="L11518" t="s">
        <v>48</v>
      </c>
      <c r="M11518">
        <v>12</v>
      </c>
      <c r="N11518">
        <v>57.912559999999999</v>
      </c>
      <c r="O11518">
        <v>-133.49163999999999</v>
      </c>
      <c r="P11518">
        <v>2</v>
      </c>
      <c r="Q11518">
        <v>1</v>
      </c>
    </row>
    <row r="11519" spans="1:17" x14ac:dyDescent="0.25">
      <c r="A11519" s="1">
        <v>42188</v>
      </c>
      <c r="B11519" s="2">
        <f t="shared" si="716"/>
        <v>2015</v>
      </c>
      <c r="C11519" s="2">
        <f t="shared" si="717"/>
        <v>7</v>
      </c>
      <c r="D11519" s="2">
        <f t="shared" si="718"/>
        <v>3</v>
      </c>
      <c r="E11519" s="2">
        <f t="shared" si="719"/>
        <v>6</v>
      </c>
      <c r="F11519" s="1" t="s">
        <v>792</v>
      </c>
      <c r="G11519" t="s">
        <v>138</v>
      </c>
      <c r="H11519" s="7" t="s">
        <v>755</v>
      </c>
      <c r="I11519" t="s">
        <v>135</v>
      </c>
      <c r="J11519" t="s">
        <v>10</v>
      </c>
      <c r="K11519" t="s">
        <v>47</v>
      </c>
      <c r="L11519" t="s">
        <v>48</v>
      </c>
      <c r="M11519">
        <v>12</v>
      </c>
      <c r="N11519">
        <v>57.912559999999999</v>
      </c>
      <c r="O11519">
        <v>-133.49163999999999</v>
      </c>
      <c r="P11519">
        <v>2</v>
      </c>
      <c r="Q11519">
        <v>1</v>
      </c>
    </row>
    <row r="11520" spans="1:17" x14ac:dyDescent="0.25">
      <c r="A11520" s="1">
        <v>41824</v>
      </c>
      <c r="B11520" s="2">
        <f t="shared" si="716"/>
        <v>2014</v>
      </c>
      <c r="C11520" s="2">
        <f t="shared" si="717"/>
        <v>7</v>
      </c>
      <c r="D11520" s="2">
        <f t="shared" si="718"/>
        <v>4</v>
      </c>
      <c r="E11520" s="2">
        <f t="shared" si="719"/>
        <v>6</v>
      </c>
      <c r="F11520" s="1" t="s">
        <v>792</v>
      </c>
      <c r="G11520" t="s">
        <v>138</v>
      </c>
      <c r="H11520" s="7" t="s">
        <v>755</v>
      </c>
      <c r="I11520" t="s">
        <v>135</v>
      </c>
      <c r="J11520" t="s">
        <v>10</v>
      </c>
      <c r="K11520" t="s">
        <v>47</v>
      </c>
      <c r="L11520" t="s">
        <v>48</v>
      </c>
      <c r="M11520">
        <v>10</v>
      </c>
      <c r="N11520">
        <v>57.912559999999999</v>
      </c>
      <c r="O11520">
        <v>-133.49163999999999</v>
      </c>
      <c r="P11520">
        <v>7</v>
      </c>
      <c r="Q11520">
        <v>1</v>
      </c>
    </row>
    <row r="11521" spans="1:17" x14ac:dyDescent="0.25">
      <c r="A11521" s="1">
        <v>41825</v>
      </c>
      <c r="B11521" s="2">
        <f t="shared" si="716"/>
        <v>2014</v>
      </c>
      <c r="C11521" s="2">
        <f t="shared" si="717"/>
        <v>7</v>
      </c>
      <c r="D11521" s="2">
        <f t="shared" si="718"/>
        <v>5</v>
      </c>
      <c r="E11521" s="2">
        <f t="shared" si="719"/>
        <v>7</v>
      </c>
      <c r="F11521" s="1" t="s">
        <v>792</v>
      </c>
      <c r="G11521" t="s">
        <v>138</v>
      </c>
      <c r="H11521" s="7" t="s">
        <v>755</v>
      </c>
      <c r="I11521" t="s">
        <v>135</v>
      </c>
      <c r="J11521" t="s">
        <v>10</v>
      </c>
      <c r="K11521" t="s">
        <v>47</v>
      </c>
      <c r="L11521" t="s">
        <v>48</v>
      </c>
      <c r="M11521">
        <v>10</v>
      </c>
      <c r="N11521">
        <v>57.912559999999999</v>
      </c>
      <c r="O11521">
        <v>-133.49163999999999</v>
      </c>
      <c r="P11521">
        <v>7</v>
      </c>
      <c r="Q11521">
        <v>1</v>
      </c>
    </row>
    <row r="11522" spans="1:17" x14ac:dyDescent="0.25">
      <c r="A11522" s="1">
        <v>41827</v>
      </c>
      <c r="B11522" s="2">
        <f t="shared" ref="B11522:B11585" si="720">YEAR(A11522)</f>
        <v>2014</v>
      </c>
      <c r="C11522" s="2">
        <f t="shared" ref="C11522:C11585" si="721">MONTH(A11522)</f>
        <v>7</v>
      </c>
      <c r="D11522" s="2">
        <f t="shared" ref="D11522:D11585" si="722">DAY(A11522)</f>
        <v>7</v>
      </c>
      <c r="E11522" s="2">
        <f t="shared" ref="E11522:E11585" si="723">WEEKDAY(A11522)</f>
        <v>2</v>
      </c>
      <c r="F11522" s="1" t="s">
        <v>792</v>
      </c>
      <c r="G11522" t="s">
        <v>138</v>
      </c>
      <c r="H11522" s="7" t="s">
        <v>755</v>
      </c>
      <c r="I11522" t="s">
        <v>135</v>
      </c>
      <c r="J11522" t="s">
        <v>10</v>
      </c>
      <c r="K11522" t="s">
        <v>47</v>
      </c>
      <c r="L11522" t="s">
        <v>48</v>
      </c>
      <c r="M11522">
        <v>10</v>
      </c>
      <c r="N11522">
        <v>57.912559999999999</v>
      </c>
      <c r="O11522">
        <v>-133.49163999999999</v>
      </c>
      <c r="P11522">
        <v>3</v>
      </c>
      <c r="Q11522">
        <v>1</v>
      </c>
    </row>
    <row r="11523" spans="1:17" x14ac:dyDescent="0.25">
      <c r="A11523" s="1">
        <v>41828</v>
      </c>
      <c r="B11523" s="2">
        <f t="shared" si="720"/>
        <v>2014</v>
      </c>
      <c r="C11523" s="2">
        <f t="shared" si="721"/>
        <v>7</v>
      </c>
      <c r="D11523" s="2">
        <f t="shared" si="722"/>
        <v>8</v>
      </c>
      <c r="E11523" s="2">
        <f t="shared" si="723"/>
        <v>3</v>
      </c>
      <c r="F11523" s="1" t="s">
        <v>792</v>
      </c>
      <c r="G11523" t="s">
        <v>138</v>
      </c>
      <c r="H11523" s="7" t="s">
        <v>755</v>
      </c>
      <c r="I11523" t="s">
        <v>135</v>
      </c>
      <c r="J11523" t="s">
        <v>10</v>
      </c>
      <c r="K11523" t="s">
        <v>47</v>
      </c>
      <c r="L11523" t="s">
        <v>48</v>
      </c>
      <c r="M11523">
        <v>10</v>
      </c>
      <c r="N11523">
        <v>57.912559999999999</v>
      </c>
      <c r="O11523">
        <v>-133.49163999999999</v>
      </c>
      <c r="P11523">
        <v>3</v>
      </c>
      <c r="Q11523">
        <v>1</v>
      </c>
    </row>
    <row r="11524" spans="1:17" x14ac:dyDescent="0.25">
      <c r="A11524" s="1">
        <v>41829</v>
      </c>
      <c r="B11524" s="2">
        <f t="shared" si="720"/>
        <v>2014</v>
      </c>
      <c r="C11524" s="2">
        <f t="shared" si="721"/>
        <v>7</v>
      </c>
      <c r="D11524" s="2">
        <f t="shared" si="722"/>
        <v>9</v>
      </c>
      <c r="E11524" s="2">
        <f t="shared" si="723"/>
        <v>4</v>
      </c>
      <c r="F11524" s="1" t="s">
        <v>792</v>
      </c>
      <c r="G11524" t="s">
        <v>138</v>
      </c>
      <c r="H11524" s="7" t="s">
        <v>755</v>
      </c>
      <c r="I11524" t="s">
        <v>135</v>
      </c>
      <c r="J11524" t="s">
        <v>10</v>
      </c>
      <c r="K11524" t="s">
        <v>47</v>
      </c>
      <c r="L11524" t="s">
        <v>48</v>
      </c>
      <c r="M11524">
        <v>10</v>
      </c>
      <c r="N11524">
        <v>57.912559999999999</v>
      </c>
      <c r="O11524">
        <v>-133.49163999999999</v>
      </c>
      <c r="P11524">
        <v>3</v>
      </c>
      <c r="Q11524">
        <v>1</v>
      </c>
    </row>
    <row r="11525" spans="1:17" x14ac:dyDescent="0.25">
      <c r="A11525" s="1">
        <v>42195</v>
      </c>
      <c r="B11525" s="2">
        <f t="shared" si="720"/>
        <v>2015</v>
      </c>
      <c r="C11525" s="2">
        <f t="shared" si="721"/>
        <v>7</v>
      </c>
      <c r="D11525" s="2">
        <f t="shared" si="722"/>
        <v>10</v>
      </c>
      <c r="E11525" s="2">
        <f t="shared" si="723"/>
        <v>6</v>
      </c>
      <c r="F11525" s="1" t="s">
        <v>792</v>
      </c>
      <c r="G11525" t="s">
        <v>138</v>
      </c>
      <c r="H11525" s="7" t="s">
        <v>755</v>
      </c>
      <c r="I11525" t="s">
        <v>135</v>
      </c>
      <c r="J11525" t="s">
        <v>10</v>
      </c>
      <c r="K11525" t="s">
        <v>47</v>
      </c>
      <c r="L11525" t="s">
        <v>48</v>
      </c>
      <c r="M11525">
        <v>12</v>
      </c>
      <c r="N11525">
        <v>57.912559999999999</v>
      </c>
      <c r="O11525">
        <v>-133.49163999999999</v>
      </c>
      <c r="P11525">
        <v>2</v>
      </c>
      <c r="Q11525">
        <v>1</v>
      </c>
    </row>
    <row r="11526" spans="1:17" x14ac:dyDescent="0.25">
      <c r="A11526" s="1">
        <v>42196</v>
      </c>
      <c r="B11526" s="2">
        <f t="shared" si="720"/>
        <v>2015</v>
      </c>
      <c r="C11526" s="2">
        <f t="shared" si="721"/>
        <v>7</v>
      </c>
      <c r="D11526" s="2">
        <f t="shared" si="722"/>
        <v>11</v>
      </c>
      <c r="E11526" s="2">
        <f t="shared" si="723"/>
        <v>7</v>
      </c>
      <c r="F11526" s="1" t="s">
        <v>792</v>
      </c>
      <c r="G11526" t="s">
        <v>138</v>
      </c>
      <c r="H11526" s="7" t="s">
        <v>755</v>
      </c>
      <c r="I11526" t="s">
        <v>135</v>
      </c>
      <c r="J11526" t="s">
        <v>10</v>
      </c>
      <c r="K11526" t="s">
        <v>47</v>
      </c>
      <c r="L11526" t="s">
        <v>48</v>
      </c>
      <c r="M11526">
        <v>12</v>
      </c>
      <c r="N11526">
        <v>57.912559999999999</v>
      </c>
      <c r="O11526">
        <v>-133.49163999999999</v>
      </c>
      <c r="P11526">
        <v>2</v>
      </c>
      <c r="Q11526">
        <v>1</v>
      </c>
    </row>
    <row r="11527" spans="1:17" x14ac:dyDescent="0.25">
      <c r="A11527" s="1">
        <v>41467</v>
      </c>
      <c r="B11527" s="2">
        <f t="shared" si="720"/>
        <v>2013</v>
      </c>
      <c r="C11527" s="2">
        <f t="shared" si="721"/>
        <v>7</v>
      </c>
      <c r="D11527" s="2">
        <f t="shared" si="722"/>
        <v>12</v>
      </c>
      <c r="E11527" s="2">
        <f t="shared" si="723"/>
        <v>6</v>
      </c>
      <c r="F11527" s="1" t="s">
        <v>792</v>
      </c>
      <c r="G11527" t="s">
        <v>138</v>
      </c>
      <c r="H11527" s="7" t="s">
        <v>755</v>
      </c>
      <c r="I11527" t="s">
        <v>135</v>
      </c>
      <c r="J11527" t="s">
        <v>10</v>
      </c>
      <c r="K11527" t="s">
        <v>47</v>
      </c>
      <c r="L11527" t="s">
        <v>48</v>
      </c>
      <c r="M11527">
        <v>10</v>
      </c>
      <c r="N11527">
        <v>57.912559999999999</v>
      </c>
      <c r="O11527">
        <v>-133.49163999999999</v>
      </c>
      <c r="P11527">
        <v>4</v>
      </c>
      <c r="Q11527">
        <v>1</v>
      </c>
    </row>
    <row r="11528" spans="1:17" x14ac:dyDescent="0.25">
      <c r="A11528" s="1">
        <v>42197</v>
      </c>
      <c r="B11528" s="2">
        <f t="shared" si="720"/>
        <v>2015</v>
      </c>
      <c r="C11528" s="2">
        <f t="shared" si="721"/>
        <v>7</v>
      </c>
      <c r="D11528" s="2">
        <f t="shared" si="722"/>
        <v>12</v>
      </c>
      <c r="E11528" s="2">
        <f t="shared" si="723"/>
        <v>1</v>
      </c>
      <c r="F11528" s="1" t="s">
        <v>792</v>
      </c>
      <c r="G11528" t="s">
        <v>138</v>
      </c>
      <c r="H11528" s="7" t="s">
        <v>755</v>
      </c>
      <c r="I11528" t="s">
        <v>135</v>
      </c>
      <c r="J11528" t="s">
        <v>10</v>
      </c>
      <c r="K11528" t="s">
        <v>47</v>
      </c>
      <c r="L11528" t="s">
        <v>48</v>
      </c>
      <c r="M11528">
        <v>12</v>
      </c>
      <c r="N11528">
        <v>57.912559999999999</v>
      </c>
      <c r="O11528">
        <v>-133.49163999999999</v>
      </c>
      <c r="P11528">
        <v>2</v>
      </c>
      <c r="Q11528">
        <v>1</v>
      </c>
    </row>
    <row r="11529" spans="1:17" x14ac:dyDescent="0.25">
      <c r="A11529" s="1">
        <v>41468</v>
      </c>
      <c r="B11529" s="2">
        <f t="shared" si="720"/>
        <v>2013</v>
      </c>
      <c r="C11529" s="2">
        <f t="shared" si="721"/>
        <v>7</v>
      </c>
      <c r="D11529" s="2">
        <f t="shared" si="722"/>
        <v>13</v>
      </c>
      <c r="E11529" s="2">
        <f t="shared" si="723"/>
        <v>7</v>
      </c>
      <c r="F11529" s="1" t="s">
        <v>792</v>
      </c>
      <c r="G11529" t="s">
        <v>138</v>
      </c>
      <c r="H11529" s="7" t="s">
        <v>755</v>
      </c>
      <c r="I11529" t="s">
        <v>135</v>
      </c>
      <c r="J11529" t="s">
        <v>10</v>
      </c>
      <c r="K11529" t="s">
        <v>47</v>
      </c>
      <c r="L11529" t="s">
        <v>48</v>
      </c>
      <c r="M11529">
        <v>10</v>
      </c>
      <c r="N11529">
        <v>57.912559999999999</v>
      </c>
      <c r="O11529">
        <v>-133.49163999999999</v>
      </c>
      <c r="P11529">
        <v>4</v>
      </c>
      <c r="Q11529">
        <v>1</v>
      </c>
    </row>
    <row r="11530" spans="1:17" x14ac:dyDescent="0.25">
      <c r="A11530" s="1">
        <v>41469</v>
      </c>
      <c r="B11530" s="2">
        <f t="shared" si="720"/>
        <v>2013</v>
      </c>
      <c r="C11530" s="2">
        <f t="shared" si="721"/>
        <v>7</v>
      </c>
      <c r="D11530" s="2">
        <f t="shared" si="722"/>
        <v>14</v>
      </c>
      <c r="E11530" s="2">
        <f t="shared" si="723"/>
        <v>1</v>
      </c>
      <c r="F11530" s="1" t="s">
        <v>792</v>
      </c>
      <c r="G11530" t="s">
        <v>138</v>
      </c>
      <c r="H11530" s="7" t="s">
        <v>755</v>
      </c>
      <c r="I11530" t="s">
        <v>135</v>
      </c>
      <c r="J11530" t="s">
        <v>10</v>
      </c>
      <c r="K11530" t="s">
        <v>47</v>
      </c>
      <c r="L11530" t="s">
        <v>48</v>
      </c>
      <c r="M11530">
        <v>10</v>
      </c>
      <c r="N11530">
        <v>57.912559999999999</v>
      </c>
      <c r="O11530">
        <v>-133.49163999999999</v>
      </c>
      <c r="P11530">
        <v>4</v>
      </c>
      <c r="Q11530">
        <v>1</v>
      </c>
    </row>
    <row r="11531" spans="1:17" x14ac:dyDescent="0.25">
      <c r="A11531" s="1">
        <v>41839</v>
      </c>
      <c r="B11531" s="2">
        <f t="shared" si="720"/>
        <v>2014</v>
      </c>
      <c r="C11531" s="2">
        <f t="shared" si="721"/>
        <v>7</v>
      </c>
      <c r="D11531" s="2">
        <f t="shared" si="722"/>
        <v>19</v>
      </c>
      <c r="E11531" s="2">
        <f t="shared" si="723"/>
        <v>7</v>
      </c>
      <c r="F11531" s="1" t="s">
        <v>792</v>
      </c>
      <c r="G11531" t="s">
        <v>138</v>
      </c>
      <c r="H11531" s="7" t="s">
        <v>755</v>
      </c>
      <c r="I11531" t="s">
        <v>135</v>
      </c>
      <c r="J11531" t="s">
        <v>10</v>
      </c>
      <c r="K11531" t="s">
        <v>47</v>
      </c>
      <c r="L11531" t="s">
        <v>48</v>
      </c>
      <c r="M11531">
        <v>10</v>
      </c>
      <c r="N11531">
        <v>57.912559999999999</v>
      </c>
      <c r="O11531">
        <v>-133.49163999999999</v>
      </c>
      <c r="P11531">
        <v>2</v>
      </c>
      <c r="Q11531">
        <v>1</v>
      </c>
    </row>
    <row r="11532" spans="1:17" x14ac:dyDescent="0.25">
      <c r="A11532" s="1">
        <v>41840</v>
      </c>
      <c r="B11532" s="2">
        <f t="shared" si="720"/>
        <v>2014</v>
      </c>
      <c r="C11532" s="2">
        <f t="shared" si="721"/>
        <v>7</v>
      </c>
      <c r="D11532" s="2">
        <f t="shared" si="722"/>
        <v>20</v>
      </c>
      <c r="E11532" s="2">
        <f t="shared" si="723"/>
        <v>1</v>
      </c>
      <c r="F11532" s="1" t="s">
        <v>792</v>
      </c>
      <c r="G11532" t="s">
        <v>138</v>
      </c>
      <c r="H11532" s="7" t="s">
        <v>755</v>
      </c>
      <c r="I11532" t="s">
        <v>135</v>
      </c>
      <c r="J11532" t="s">
        <v>10</v>
      </c>
      <c r="K11532" t="s">
        <v>47</v>
      </c>
      <c r="L11532" t="s">
        <v>48</v>
      </c>
      <c r="M11532">
        <v>10</v>
      </c>
      <c r="N11532">
        <v>57.912559999999999</v>
      </c>
      <c r="O11532">
        <v>-133.49163999999999</v>
      </c>
      <c r="P11532">
        <v>2</v>
      </c>
      <c r="Q11532">
        <v>1</v>
      </c>
    </row>
    <row r="11533" spans="1:17" x14ac:dyDescent="0.25">
      <c r="A11533" s="1">
        <v>41841</v>
      </c>
      <c r="B11533" s="2">
        <f t="shared" si="720"/>
        <v>2014</v>
      </c>
      <c r="C11533" s="2">
        <f t="shared" si="721"/>
        <v>7</v>
      </c>
      <c r="D11533" s="2">
        <f t="shared" si="722"/>
        <v>21</v>
      </c>
      <c r="E11533" s="2">
        <f t="shared" si="723"/>
        <v>2</v>
      </c>
      <c r="F11533" s="1" t="s">
        <v>792</v>
      </c>
      <c r="G11533" t="s">
        <v>138</v>
      </c>
      <c r="H11533" s="7" t="s">
        <v>755</v>
      </c>
      <c r="I11533" t="s">
        <v>135</v>
      </c>
      <c r="J11533" t="s">
        <v>10</v>
      </c>
      <c r="K11533" t="s">
        <v>47</v>
      </c>
      <c r="L11533" t="s">
        <v>48</v>
      </c>
      <c r="M11533">
        <v>10</v>
      </c>
      <c r="N11533">
        <v>57.912559999999999</v>
      </c>
      <c r="O11533">
        <v>-133.49163999999999</v>
      </c>
      <c r="P11533">
        <v>2</v>
      </c>
      <c r="Q11533">
        <v>1</v>
      </c>
    </row>
    <row r="11534" spans="1:17" x14ac:dyDescent="0.25">
      <c r="A11534" s="1">
        <v>41478</v>
      </c>
      <c r="B11534" s="2">
        <f t="shared" si="720"/>
        <v>2013</v>
      </c>
      <c r="C11534" s="2">
        <f t="shared" si="721"/>
        <v>7</v>
      </c>
      <c r="D11534" s="2">
        <f t="shared" si="722"/>
        <v>23</v>
      </c>
      <c r="E11534" s="2">
        <f t="shared" si="723"/>
        <v>3</v>
      </c>
      <c r="F11534" s="1" t="s">
        <v>792</v>
      </c>
      <c r="G11534" t="s">
        <v>138</v>
      </c>
      <c r="H11534" s="7" t="s">
        <v>755</v>
      </c>
      <c r="I11534" t="s">
        <v>135</v>
      </c>
      <c r="J11534" t="s">
        <v>10</v>
      </c>
      <c r="K11534" t="s">
        <v>47</v>
      </c>
      <c r="L11534" t="s">
        <v>48</v>
      </c>
      <c r="M11534">
        <v>10</v>
      </c>
      <c r="N11534">
        <v>57.912559999999999</v>
      </c>
      <c r="O11534">
        <v>-133.49163999999999</v>
      </c>
      <c r="P11534">
        <v>2</v>
      </c>
      <c r="Q11534">
        <v>1</v>
      </c>
    </row>
    <row r="11535" spans="1:17" x14ac:dyDescent="0.25">
      <c r="A11535" s="1">
        <v>41479</v>
      </c>
      <c r="B11535" s="2">
        <f t="shared" si="720"/>
        <v>2013</v>
      </c>
      <c r="C11535" s="2">
        <f t="shared" si="721"/>
        <v>7</v>
      </c>
      <c r="D11535" s="2">
        <f t="shared" si="722"/>
        <v>24</v>
      </c>
      <c r="E11535" s="2">
        <f t="shared" si="723"/>
        <v>4</v>
      </c>
      <c r="F11535" s="1" t="s">
        <v>792</v>
      </c>
      <c r="G11535" t="s">
        <v>138</v>
      </c>
      <c r="H11535" s="7" t="s">
        <v>755</v>
      </c>
      <c r="I11535" t="s">
        <v>135</v>
      </c>
      <c r="J11535" t="s">
        <v>10</v>
      </c>
      <c r="K11535" t="s">
        <v>47</v>
      </c>
      <c r="L11535" t="s">
        <v>48</v>
      </c>
      <c r="M11535">
        <v>10</v>
      </c>
      <c r="N11535">
        <v>57.912559999999999</v>
      </c>
      <c r="O11535">
        <v>-133.49163999999999</v>
      </c>
      <c r="P11535">
        <v>2</v>
      </c>
      <c r="Q11535">
        <v>1</v>
      </c>
    </row>
    <row r="11536" spans="1:17" x14ac:dyDescent="0.25">
      <c r="A11536" s="1">
        <v>41480</v>
      </c>
      <c r="B11536" s="2">
        <f t="shared" si="720"/>
        <v>2013</v>
      </c>
      <c r="C11536" s="2">
        <f t="shared" si="721"/>
        <v>7</v>
      </c>
      <c r="D11536" s="2">
        <f t="shared" si="722"/>
        <v>25</v>
      </c>
      <c r="E11536" s="2">
        <f t="shared" si="723"/>
        <v>5</v>
      </c>
      <c r="F11536" s="1" t="s">
        <v>792</v>
      </c>
      <c r="G11536" t="s">
        <v>138</v>
      </c>
      <c r="H11536" s="7" t="s">
        <v>755</v>
      </c>
      <c r="I11536" t="s">
        <v>135</v>
      </c>
      <c r="J11536" t="s">
        <v>10</v>
      </c>
      <c r="K11536" t="s">
        <v>47</v>
      </c>
      <c r="L11536" t="s">
        <v>48</v>
      </c>
      <c r="M11536">
        <v>10</v>
      </c>
      <c r="N11536">
        <v>57.912559999999999</v>
      </c>
      <c r="O11536">
        <v>-133.49163999999999</v>
      </c>
      <c r="P11536">
        <v>2</v>
      </c>
      <c r="Q11536">
        <v>1</v>
      </c>
    </row>
    <row r="11537" spans="1:17" x14ac:dyDescent="0.25">
      <c r="A11537" s="1">
        <v>41848</v>
      </c>
      <c r="B11537" s="2">
        <f t="shared" si="720"/>
        <v>2014</v>
      </c>
      <c r="C11537" s="2">
        <f t="shared" si="721"/>
        <v>7</v>
      </c>
      <c r="D11537" s="2">
        <f t="shared" si="722"/>
        <v>28</v>
      </c>
      <c r="E11537" s="2">
        <f t="shared" si="723"/>
        <v>2</v>
      </c>
      <c r="F11537" s="1" t="s">
        <v>792</v>
      </c>
      <c r="G11537" t="s">
        <v>138</v>
      </c>
      <c r="H11537" s="7" t="s">
        <v>755</v>
      </c>
      <c r="I11537" t="s">
        <v>135</v>
      </c>
      <c r="J11537" t="s">
        <v>10</v>
      </c>
      <c r="K11537" t="s">
        <v>47</v>
      </c>
      <c r="L11537" t="s">
        <v>48</v>
      </c>
      <c r="M11537">
        <v>10</v>
      </c>
      <c r="N11537">
        <v>57.912559999999999</v>
      </c>
      <c r="O11537">
        <v>-133.49163999999999</v>
      </c>
      <c r="P11537">
        <v>4</v>
      </c>
      <c r="Q11537">
        <v>1</v>
      </c>
    </row>
    <row r="11538" spans="1:17" x14ac:dyDescent="0.25">
      <c r="A11538" s="1">
        <v>41849</v>
      </c>
      <c r="B11538" s="2">
        <f t="shared" si="720"/>
        <v>2014</v>
      </c>
      <c r="C11538" s="2">
        <f t="shared" si="721"/>
        <v>7</v>
      </c>
      <c r="D11538" s="2">
        <f t="shared" si="722"/>
        <v>29</v>
      </c>
      <c r="E11538" s="2">
        <f t="shared" si="723"/>
        <v>3</v>
      </c>
      <c r="F11538" s="1" t="s">
        <v>792</v>
      </c>
      <c r="G11538" t="s">
        <v>138</v>
      </c>
      <c r="H11538" s="7" t="s">
        <v>755</v>
      </c>
      <c r="I11538" t="s">
        <v>135</v>
      </c>
      <c r="J11538" t="s">
        <v>10</v>
      </c>
      <c r="K11538" t="s">
        <v>47</v>
      </c>
      <c r="L11538" t="s">
        <v>48</v>
      </c>
      <c r="M11538">
        <v>10</v>
      </c>
      <c r="N11538">
        <v>57.912559999999999</v>
      </c>
      <c r="O11538">
        <v>-133.49163999999999</v>
      </c>
      <c r="P11538">
        <v>4</v>
      </c>
      <c r="Q11538">
        <v>1</v>
      </c>
    </row>
    <row r="11539" spans="1:17" x14ac:dyDescent="0.25">
      <c r="A11539" s="1">
        <v>41850</v>
      </c>
      <c r="B11539" s="2">
        <f t="shared" si="720"/>
        <v>2014</v>
      </c>
      <c r="C11539" s="2">
        <f t="shared" si="721"/>
        <v>7</v>
      </c>
      <c r="D11539" s="2">
        <f t="shared" si="722"/>
        <v>30</v>
      </c>
      <c r="E11539" s="2">
        <f t="shared" si="723"/>
        <v>4</v>
      </c>
      <c r="F11539" s="1" t="s">
        <v>792</v>
      </c>
      <c r="G11539" t="s">
        <v>138</v>
      </c>
      <c r="H11539" s="7" t="s">
        <v>755</v>
      </c>
      <c r="I11539" t="s">
        <v>135</v>
      </c>
      <c r="J11539" t="s">
        <v>10</v>
      </c>
      <c r="K11539" t="s">
        <v>47</v>
      </c>
      <c r="L11539" t="s">
        <v>48</v>
      </c>
      <c r="M11539">
        <v>10</v>
      </c>
      <c r="N11539">
        <v>57.912559999999999</v>
      </c>
      <c r="O11539">
        <v>-133.49163999999999</v>
      </c>
      <c r="P11539">
        <v>4</v>
      </c>
      <c r="Q11539">
        <v>1</v>
      </c>
    </row>
    <row r="11540" spans="1:17" x14ac:dyDescent="0.25">
      <c r="A11540" s="1">
        <v>42218</v>
      </c>
      <c r="B11540" s="2">
        <f t="shared" si="720"/>
        <v>2015</v>
      </c>
      <c r="C11540" s="2">
        <f t="shared" si="721"/>
        <v>8</v>
      </c>
      <c r="D11540" s="2">
        <f t="shared" si="722"/>
        <v>2</v>
      </c>
      <c r="E11540" s="2">
        <f t="shared" si="723"/>
        <v>1</v>
      </c>
      <c r="F11540" s="1" t="s">
        <v>792</v>
      </c>
      <c r="G11540" t="s">
        <v>138</v>
      </c>
      <c r="H11540" s="7" t="s">
        <v>755</v>
      </c>
      <c r="I11540" t="s">
        <v>135</v>
      </c>
      <c r="J11540" t="s">
        <v>10</v>
      </c>
      <c r="K11540" t="s">
        <v>47</v>
      </c>
      <c r="L11540" t="s">
        <v>48</v>
      </c>
      <c r="M11540">
        <v>12</v>
      </c>
      <c r="N11540">
        <v>57.912559999999999</v>
      </c>
      <c r="O11540">
        <v>-133.49163999999999</v>
      </c>
      <c r="P11540">
        <v>3</v>
      </c>
      <c r="Q11540">
        <v>1</v>
      </c>
    </row>
    <row r="11541" spans="1:17" x14ac:dyDescent="0.25">
      <c r="A11541" s="1">
        <v>42219</v>
      </c>
      <c r="B11541" s="2">
        <f t="shared" si="720"/>
        <v>2015</v>
      </c>
      <c r="C11541" s="2">
        <f t="shared" si="721"/>
        <v>8</v>
      </c>
      <c r="D11541" s="2">
        <f t="shared" si="722"/>
        <v>3</v>
      </c>
      <c r="E11541" s="2">
        <f t="shared" si="723"/>
        <v>2</v>
      </c>
      <c r="F11541" s="1" t="s">
        <v>792</v>
      </c>
      <c r="G11541" t="s">
        <v>138</v>
      </c>
      <c r="H11541" s="7" t="s">
        <v>755</v>
      </c>
      <c r="I11541" t="s">
        <v>135</v>
      </c>
      <c r="J11541" t="s">
        <v>10</v>
      </c>
      <c r="K11541" t="s">
        <v>47</v>
      </c>
      <c r="L11541" t="s">
        <v>48</v>
      </c>
      <c r="M11541">
        <v>12</v>
      </c>
      <c r="N11541">
        <v>57.912559999999999</v>
      </c>
      <c r="O11541">
        <v>-133.49163999999999</v>
      </c>
      <c r="P11541">
        <v>3</v>
      </c>
      <c r="Q11541">
        <v>1</v>
      </c>
    </row>
    <row r="11542" spans="1:17" x14ac:dyDescent="0.25">
      <c r="A11542" s="1">
        <v>42220</v>
      </c>
      <c r="B11542" s="2">
        <f t="shared" si="720"/>
        <v>2015</v>
      </c>
      <c r="C11542" s="2">
        <f t="shared" si="721"/>
        <v>8</v>
      </c>
      <c r="D11542" s="2">
        <f t="shared" si="722"/>
        <v>4</v>
      </c>
      <c r="E11542" s="2">
        <f t="shared" si="723"/>
        <v>3</v>
      </c>
      <c r="F11542" s="1" t="s">
        <v>792</v>
      </c>
      <c r="G11542" t="s">
        <v>138</v>
      </c>
      <c r="H11542" s="7" t="s">
        <v>755</v>
      </c>
      <c r="I11542" t="s">
        <v>135</v>
      </c>
      <c r="J11542" t="s">
        <v>10</v>
      </c>
      <c r="K11542" t="s">
        <v>47</v>
      </c>
      <c r="L11542" t="s">
        <v>48</v>
      </c>
      <c r="M11542">
        <v>12</v>
      </c>
      <c r="N11542">
        <v>57.912559999999999</v>
      </c>
      <c r="O11542">
        <v>-133.49163999999999</v>
      </c>
      <c r="P11542">
        <v>3</v>
      </c>
      <c r="Q11542">
        <v>1</v>
      </c>
    </row>
    <row r="11543" spans="1:17" x14ac:dyDescent="0.25">
      <c r="A11543" s="1">
        <v>40760</v>
      </c>
      <c r="B11543" s="2">
        <f t="shared" si="720"/>
        <v>2011</v>
      </c>
      <c r="C11543" s="2">
        <f t="shared" si="721"/>
        <v>8</v>
      </c>
      <c r="D11543" s="2">
        <f t="shared" si="722"/>
        <v>5</v>
      </c>
      <c r="E11543" s="2">
        <f t="shared" si="723"/>
        <v>6</v>
      </c>
      <c r="F11543" s="1" t="s">
        <v>792</v>
      </c>
      <c r="G11543" t="s">
        <v>138</v>
      </c>
      <c r="H11543" s="7" t="s">
        <v>755</v>
      </c>
      <c r="I11543" t="s">
        <v>135</v>
      </c>
      <c r="J11543" t="s">
        <v>10</v>
      </c>
      <c r="K11543" t="s">
        <v>50</v>
      </c>
      <c r="L11543" t="s">
        <v>48</v>
      </c>
      <c r="M11543">
        <v>8</v>
      </c>
      <c r="N11543">
        <v>57.912559999999999</v>
      </c>
      <c r="O11543">
        <v>-133.49163999999999</v>
      </c>
      <c r="P11543">
        <v>5</v>
      </c>
      <c r="Q11543">
        <v>1</v>
      </c>
    </row>
    <row r="11544" spans="1:17" x14ac:dyDescent="0.25">
      <c r="A11544" s="1">
        <v>40761</v>
      </c>
      <c r="B11544" s="2">
        <f t="shared" si="720"/>
        <v>2011</v>
      </c>
      <c r="C11544" s="2">
        <f t="shared" si="721"/>
        <v>8</v>
      </c>
      <c r="D11544" s="2">
        <f t="shared" si="722"/>
        <v>6</v>
      </c>
      <c r="E11544" s="2">
        <f t="shared" si="723"/>
        <v>7</v>
      </c>
      <c r="F11544" s="1" t="s">
        <v>792</v>
      </c>
      <c r="G11544" t="s">
        <v>138</v>
      </c>
      <c r="H11544" s="7" t="s">
        <v>755</v>
      </c>
      <c r="I11544" t="s">
        <v>135</v>
      </c>
      <c r="J11544" t="s">
        <v>10</v>
      </c>
      <c r="K11544" t="s">
        <v>50</v>
      </c>
      <c r="L11544" t="s">
        <v>48</v>
      </c>
      <c r="M11544">
        <v>16</v>
      </c>
      <c r="N11544">
        <v>57.912559999999999</v>
      </c>
      <c r="O11544">
        <v>-133.49163999999999</v>
      </c>
      <c r="P11544">
        <v>5</v>
      </c>
      <c r="Q11544">
        <v>1</v>
      </c>
    </row>
    <row r="11545" spans="1:17" x14ac:dyDescent="0.25">
      <c r="A11545" s="1">
        <v>42223</v>
      </c>
      <c r="B11545" s="2">
        <f t="shared" si="720"/>
        <v>2015</v>
      </c>
      <c r="C11545" s="2">
        <f t="shared" si="721"/>
        <v>8</v>
      </c>
      <c r="D11545" s="2">
        <f t="shared" si="722"/>
        <v>7</v>
      </c>
      <c r="E11545" s="2">
        <f t="shared" si="723"/>
        <v>6</v>
      </c>
      <c r="F11545" s="1" t="s">
        <v>792</v>
      </c>
      <c r="G11545" t="s">
        <v>138</v>
      </c>
      <c r="H11545" s="7" t="s">
        <v>755</v>
      </c>
      <c r="I11545" t="s">
        <v>135</v>
      </c>
      <c r="J11545" t="s">
        <v>10</v>
      </c>
      <c r="K11545" t="s">
        <v>47</v>
      </c>
      <c r="L11545" t="s">
        <v>48</v>
      </c>
      <c r="M11545">
        <v>12</v>
      </c>
      <c r="N11545">
        <v>57.912559999999999</v>
      </c>
      <c r="O11545">
        <v>-133.49163999999999</v>
      </c>
      <c r="P11545">
        <v>3</v>
      </c>
      <c r="Q11545">
        <v>1</v>
      </c>
    </row>
    <row r="11546" spans="1:17" x14ac:dyDescent="0.25">
      <c r="A11546" s="1">
        <v>40762</v>
      </c>
      <c r="B11546" s="2">
        <f t="shared" si="720"/>
        <v>2011</v>
      </c>
      <c r="C11546" s="2">
        <f t="shared" si="721"/>
        <v>8</v>
      </c>
      <c r="D11546" s="2">
        <f t="shared" si="722"/>
        <v>7</v>
      </c>
      <c r="E11546" s="2">
        <f t="shared" si="723"/>
        <v>1</v>
      </c>
      <c r="F11546" s="1" t="s">
        <v>792</v>
      </c>
      <c r="G11546" t="s">
        <v>138</v>
      </c>
      <c r="H11546" s="7" t="s">
        <v>755</v>
      </c>
      <c r="I11546" t="s">
        <v>135</v>
      </c>
      <c r="J11546" t="s">
        <v>10</v>
      </c>
      <c r="K11546" t="s">
        <v>50</v>
      </c>
      <c r="L11546" t="s">
        <v>48</v>
      </c>
      <c r="M11546">
        <v>8</v>
      </c>
      <c r="N11546">
        <v>57.912559999999999</v>
      </c>
      <c r="O11546">
        <v>-133.49163999999999</v>
      </c>
      <c r="P11546">
        <v>5</v>
      </c>
      <c r="Q11546">
        <v>1</v>
      </c>
    </row>
    <row r="11547" spans="1:17" x14ac:dyDescent="0.25">
      <c r="A11547" s="1">
        <v>42224</v>
      </c>
      <c r="B11547" s="2">
        <f t="shared" si="720"/>
        <v>2015</v>
      </c>
      <c r="C11547" s="2">
        <f t="shared" si="721"/>
        <v>8</v>
      </c>
      <c r="D11547" s="2">
        <f t="shared" si="722"/>
        <v>8</v>
      </c>
      <c r="E11547" s="2">
        <f t="shared" si="723"/>
        <v>7</v>
      </c>
      <c r="F11547" s="1" t="s">
        <v>792</v>
      </c>
      <c r="G11547" t="s">
        <v>138</v>
      </c>
      <c r="H11547" s="7" t="s">
        <v>755</v>
      </c>
      <c r="I11547" t="s">
        <v>135</v>
      </c>
      <c r="J11547" t="s">
        <v>10</v>
      </c>
      <c r="K11547" t="s">
        <v>47</v>
      </c>
      <c r="L11547" t="s">
        <v>48</v>
      </c>
      <c r="M11547">
        <v>12</v>
      </c>
      <c r="N11547">
        <v>57.912559999999999</v>
      </c>
      <c r="O11547">
        <v>-133.49163999999999</v>
      </c>
      <c r="P11547">
        <v>3</v>
      </c>
      <c r="Q11547">
        <v>1</v>
      </c>
    </row>
    <row r="11548" spans="1:17" x14ac:dyDescent="0.25">
      <c r="A11548" s="1">
        <v>42225</v>
      </c>
      <c r="B11548" s="2">
        <f t="shared" si="720"/>
        <v>2015</v>
      </c>
      <c r="C11548" s="2">
        <f t="shared" si="721"/>
        <v>8</v>
      </c>
      <c r="D11548" s="2">
        <f t="shared" si="722"/>
        <v>9</v>
      </c>
      <c r="E11548" s="2">
        <f t="shared" si="723"/>
        <v>1</v>
      </c>
      <c r="F11548" s="1" t="s">
        <v>792</v>
      </c>
      <c r="G11548" t="s">
        <v>138</v>
      </c>
      <c r="H11548" s="7" t="s">
        <v>755</v>
      </c>
      <c r="I11548" t="s">
        <v>135</v>
      </c>
      <c r="J11548" t="s">
        <v>10</v>
      </c>
      <c r="K11548" t="s">
        <v>47</v>
      </c>
      <c r="L11548" t="s">
        <v>48</v>
      </c>
      <c r="M11548">
        <v>12</v>
      </c>
      <c r="N11548">
        <v>57.912559999999999</v>
      </c>
      <c r="O11548">
        <v>-133.49163999999999</v>
      </c>
      <c r="P11548">
        <v>3</v>
      </c>
      <c r="Q11548">
        <v>1</v>
      </c>
    </row>
    <row r="11549" spans="1:17" x14ac:dyDescent="0.25">
      <c r="A11549" s="1">
        <v>42225</v>
      </c>
      <c r="B11549" s="2">
        <f t="shared" si="720"/>
        <v>2015</v>
      </c>
      <c r="C11549" s="2">
        <f t="shared" si="721"/>
        <v>8</v>
      </c>
      <c r="D11549" s="2">
        <f t="shared" si="722"/>
        <v>9</v>
      </c>
      <c r="E11549" s="2">
        <f t="shared" si="723"/>
        <v>1</v>
      </c>
      <c r="F11549" s="1" t="s">
        <v>792</v>
      </c>
      <c r="G11549" t="s">
        <v>138</v>
      </c>
      <c r="H11549" s="7" t="s">
        <v>755</v>
      </c>
      <c r="I11549" t="s">
        <v>135</v>
      </c>
      <c r="J11549" t="s">
        <v>10</v>
      </c>
      <c r="K11549" t="s">
        <v>47</v>
      </c>
      <c r="L11549" t="s">
        <v>48</v>
      </c>
      <c r="M11549">
        <v>12</v>
      </c>
      <c r="N11549">
        <v>57.912559999999999</v>
      </c>
      <c r="O11549">
        <v>-133.49163999999999</v>
      </c>
      <c r="P11549">
        <v>4</v>
      </c>
      <c r="Q11549">
        <v>1</v>
      </c>
    </row>
    <row r="11550" spans="1:17" x14ac:dyDescent="0.25">
      <c r="A11550" s="1">
        <v>42226</v>
      </c>
      <c r="B11550" s="2">
        <f t="shared" si="720"/>
        <v>2015</v>
      </c>
      <c r="C11550" s="2">
        <f t="shared" si="721"/>
        <v>8</v>
      </c>
      <c r="D11550" s="2">
        <f t="shared" si="722"/>
        <v>10</v>
      </c>
      <c r="E11550" s="2">
        <f t="shared" si="723"/>
        <v>2</v>
      </c>
      <c r="F11550" s="1" t="s">
        <v>792</v>
      </c>
      <c r="G11550" t="s">
        <v>138</v>
      </c>
      <c r="H11550" s="7" t="s">
        <v>755</v>
      </c>
      <c r="I11550" t="s">
        <v>135</v>
      </c>
      <c r="J11550" t="s">
        <v>10</v>
      </c>
      <c r="K11550" t="s">
        <v>47</v>
      </c>
      <c r="L11550" t="s">
        <v>48</v>
      </c>
      <c r="M11550">
        <v>12</v>
      </c>
      <c r="N11550">
        <v>57.912559999999999</v>
      </c>
      <c r="O11550">
        <v>-133.49163999999999</v>
      </c>
      <c r="P11550">
        <v>4</v>
      </c>
      <c r="Q11550">
        <v>1</v>
      </c>
    </row>
    <row r="11551" spans="1:17" x14ac:dyDescent="0.25">
      <c r="A11551" s="1">
        <v>42227</v>
      </c>
      <c r="B11551" s="2">
        <f t="shared" si="720"/>
        <v>2015</v>
      </c>
      <c r="C11551" s="2">
        <f t="shared" si="721"/>
        <v>8</v>
      </c>
      <c r="D11551" s="2">
        <f t="shared" si="722"/>
        <v>11</v>
      </c>
      <c r="E11551" s="2">
        <f t="shared" si="723"/>
        <v>3</v>
      </c>
      <c r="F11551" s="1" t="s">
        <v>792</v>
      </c>
      <c r="G11551" t="s">
        <v>138</v>
      </c>
      <c r="H11551" s="7" t="s">
        <v>755</v>
      </c>
      <c r="I11551" t="s">
        <v>135</v>
      </c>
      <c r="J11551" t="s">
        <v>10</v>
      </c>
      <c r="K11551" t="s">
        <v>47</v>
      </c>
      <c r="L11551" t="s">
        <v>48</v>
      </c>
      <c r="M11551">
        <v>12</v>
      </c>
      <c r="N11551">
        <v>57.912559999999999</v>
      </c>
      <c r="O11551">
        <v>-133.49163999999999</v>
      </c>
      <c r="P11551">
        <v>4</v>
      </c>
      <c r="Q11551">
        <v>1</v>
      </c>
    </row>
    <row r="11552" spans="1:17" x14ac:dyDescent="0.25">
      <c r="A11552" s="1">
        <v>41499</v>
      </c>
      <c r="B11552" s="2">
        <f t="shared" si="720"/>
        <v>2013</v>
      </c>
      <c r="C11552" s="2">
        <f t="shared" si="721"/>
        <v>8</v>
      </c>
      <c r="D11552" s="2">
        <f t="shared" si="722"/>
        <v>13</v>
      </c>
      <c r="E11552" s="2">
        <f t="shared" si="723"/>
        <v>3</v>
      </c>
      <c r="F11552" s="1" t="s">
        <v>792</v>
      </c>
      <c r="G11552" t="s">
        <v>138</v>
      </c>
      <c r="H11552" s="7" t="s">
        <v>755</v>
      </c>
      <c r="I11552" t="s">
        <v>135</v>
      </c>
      <c r="J11552" t="s">
        <v>10</v>
      </c>
      <c r="K11552" t="s">
        <v>47</v>
      </c>
      <c r="L11552" t="s">
        <v>48</v>
      </c>
      <c r="M11552">
        <v>10</v>
      </c>
      <c r="N11552">
        <v>57.912559999999999</v>
      </c>
      <c r="O11552">
        <v>-133.49163999999999</v>
      </c>
      <c r="P11552">
        <v>3</v>
      </c>
      <c r="Q11552">
        <v>1</v>
      </c>
    </row>
    <row r="11553" spans="1:17" x14ac:dyDescent="0.25">
      <c r="A11553" s="1">
        <v>41500</v>
      </c>
      <c r="B11553" s="2">
        <f t="shared" si="720"/>
        <v>2013</v>
      </c>
      <c r="C11553" s="2">
        <f t="shared" si="721"/>
        <v>8</v>
      </c>
      <c r="D11553" s="2">
        <f t="shared" si="722"/>
        <v>14</v>
      </c>
      <c r="E11553" s="2">
        <f t="shared" si="723"/>
        <v>4</v>
      </c>
      <c r="F11553" s="1" t="s">
        <v>792</v>
      </c>
      <c r="G11553" t="s">
        <v>138</v>
      </c>
      <c r="H11553" s="7" t="s">
        <v>755</v>
      </c>
      <c r="I11553" t="s">
        <v>135</v>
      </c>
      <c r="J11553" t="s">
        <v>10</v>
      </c>
      <c r="K11553" t="s">
        <v>47</v>
      </c>
      <c r="L11553" t="s">
        <v>48</v>
      </c>
      <c r="M11553">
        <v>10</v>
      </c>
      <c r="N11553">
        <v>57.912559999999999</v>
      </c>
      <c r="O11553">
        <v>-133.49163999999999</v>
      </c>
      <c r="P11553">
        <v>3</v>
      </c>
      <c r="Q11553">
        <v>1</v>
      </c>
    </row>
    <row r="11554" spans="1:17" x14ac:dyDescent="0.25">
      <c r="A11554" s="1">
        <v>41501</v>
      </c>
      <c r="B11554" s="2">
        <f t="shared" si="720"/>
        <v>2013</v>
      </c>
      <c r="C11554" s="2">
        <f t="shared" si="721"/>
        <v>8</v>
      </c>
      <c r="D11554" s="2">
        <f t="shared" si="722"/>
        <v>15</v>
      </c>
      <c r="E11554" s="2">
        <f t="shared" si="723"/>
        <v>5</v>
      </c>
      <c r="F11554" s="1" t="s">
        <v>792</v>
      </c>
      <c r="G11554" t="s">
        <v>138</v>
      </c>
      <c r="H11554" s="7" t="s">
        <v>755</v>
      </c>
      <c r="I11554" t="s">
        <v>135</v>
      </c>
      <c r="J11554" t="s">
        <v>10</v>
      </c>
      <c r="K11554" t="s">
        <v>47</v>
      </c>
      <c r="L11554" t="s">
        <v>48</v>
      </c>
      <c r="M11554">
        <v>10</v>
      </c>
      <c r="N11554">
        <v>57.912559999999999</v>
      </c>
      <c r="O11554">
        <v>-133.49163999999999</v>
      </c>
      <c r="P11554">
        <v>3</v>
      </c>
      <c r="Q11554">
        <v>1</v>
      </c>
    </row>
    <row r="11555" spans="1:17" x14ac:dyDescent="0.25">
      <c r="A11555" s="1">
        <v>42237</v>
      </c>
      <c r="B11555" s="2">
        <f t="shared" si="720"/>
        <v>2015</v>
      </c>
      <c r="C11555" s="2">
        <f t="shared" si="721"/>
        <v>8</v>
      </c>
      <c r="D11555" s="2">
        <f t="shared" si="722"/>
        <v>21</v>
      </c>
      <c r="E11555" s="2">
        <f t="shared" si="723"/>
        <v>6</v>
      </c>
      <c r="F11555" s="1" t="s">
        <v>792</v>
      </c>
      <c r="G11555" t="s">
        <v>138</v>
      </c>
      <c r="H11555" s="7" t="s">
        <v>755</v>
      </c>
      <c r="I11555" t="s">
        <v>135</v>
      </c>
      <c r="J11555" t="s">
        <v>10</v>
      </c>
      <c r="K11555" t="s">
        <v>47</v>
      </c>
      <c r="L11555" t="s">
        <v>48</v>
      </c>
      <c r="M11555">
        <v>12</v>
      </c>
      <c r="N11555">
        <v>57.912559999999999</v>
      </c>
      <c r="O11555">
        <v>-133.49163999999999</v>
      </c>
      <c r="P11555">
        <v>3</v>
      </c>
      <c r="Q11555">
        <v>1</v>
      </c>
    </row>
    <row r="11556" spans="1:17" x14ac:dyDescent="0.25">
      <c r="A11556" s="1">
        <v>42238</v>
      </c>
      <c r="B11556" s="2">
        <f t="shared" si="720"/>
        <v>2015</v>
      </c>
      <c r="C11556" s="2">
        <f t="shared" si="721"/>
        <v>8</v>
      </c>
      <c r="D11556" s="2">
        <f t="shared" si="722"/>
        <v>22</v>
      </c>
      <c r="E11556" s="2">
        <f t="shared" si="723"/>
        <v>7</v>
      </c>
      <c r="F11556" s="1" t="s">
        <v>792</v>
      </c>
      <c r="G11556" t="s">
        <v>138</v>
      </c>
      <c r="H11556" s="7" t="s">
        <v>755</v>
      </c>
      <c r="I11556" t="s">
        <v>135</v>
      </c>
      <c r="J11556" t="s">
        <v>10</v>
      </c>
      <c r="K11556" t="s">
        <v>47</v>
      </c>
      <c r="L11556" t="s">
        <v>48</v>
      </c>
      <c r="M11556">
        <v>12</v>
      </c>
      <c r="N11556">
        <v>57.912559999999999</v>
      </c>
      <c r="O11556">
        <v>-133.49163999999999</v>
      </c>
      <c r="P11556">
        <v>3</v>
      </c>
      <c r="Q11556">
        <v>1</v>
      </c>
    </row>
    <row r="11557" spans="1:17" x14ac:dyDescent="0.25">
      <c r="A11557" s="1">
        <v>41509</v>
      </c>
      <c r="B11557" s="2">
        <f t="shared" si="720"/>
        <v>2013</v>
      </c>
      <c r="C11557" s="2">
        <f t="shared" si="721"/>
        <v>8</v>
      </c>
      <c r="D11557" s="2">
        <f t="shared" si="722"/>
        <v>23</v>
      </c>
      <c r="E11557" s="2">
        <f t="shared" si="723"/>
        <v>6</v>
      </c>
      <c r="F11557" s="1" t="s">
        <v>792</v>
      </c>
      <c r="G11557" t="s">
        <v>138</v>
      </c>
      <c r="H11557" s="7" t="s">
        <v>755</v>
      </c>
      <c r="I11557" t="s">
        <v>135</v>
      </c>
      <c r="J11557" t="s">
        <v>10</v>
      </c>
      <c r="K11557" t="s">
        <v>47</v>
      </c>
      <c r="L11557" t="s">
        <v>48</v>
      </c>
      <c r="M11557">
        <v>10</v>
      </c>
      <c r="N11557">
        <v>57.912559999999999</v>
      </c>
      <c r="O11557">
        <v>-133.49163999999999</v>
      </c>
      <c r="P11557">
        <v>2</v>
      </c>
      <c r="Q11557">
        <v>1</v>
      </c>
    </row>
    <row r="11558" spans="1:17" x14ac:dyDescent="0.25">
      <c r="A11558" s="1">
        <v>42239</v>
      </c>
      <c r="B11558" s="2">
        <f t="shared" si="720"/>
        <v>2015</v>
      </c>
      <c r="C11558" s="2">
        <f t="shared" si="721"/>
        <v>8</v>
      </c>
      <c r="D11558" s="2">
        <f t="shared" si="722"/>
        <v>23</v>
      </c>
      <c r="E11558" s="2">
        <f t="shared" si="723"/>
        <v>1</v>
      </c>
      <c r="F11558" s="1" t="s">
        <v>792</v>
      </c>
      <c r="G11558" t="s">
        <v>138</v>
      </c>
      <c r="H11558" s="7" t="s">
        <v>755</v>
      </c>
      <c r="I11558" t="s">
        <v>135</v>
      </c>
      <c r="J11558" t="s">
        <v>10</v>
      </c>
      <c r="K11558" t="s">
        <v>47</v>
      </c>
      <c r="L11558" t="s">
        <v>48</v>
      </c>
      <c r="M11558">
        <v>12</v>
      </c>
      <c r="N11558">
        <v>57.912559999999999</v>
      </c>
      <c r="O11558">
        <v>-133.49163999999999</v>
      </c>
      <c r="P11558">
        <v>3</v>
      </c>
      <c r="Q11558">
        <v>1</v>
      </c>
    </row>
    <row r="11559" spans="1:17" x14ac:dyDescent="0.25">
      <c r="A11559" s="1">
        <v>41510</v>
      </c>
      <c r="B11559" s="2">
        <f t="shared" si="720"/>
        <v>2013</v>
      </c>
      <c r="C11559" s="2">
        <f t="shared" si="721"/>
        <v>8</v>
      </c>
      <c r="D11559" s="2">
        <f t="shared" si="722"/>
        <v>24</v>
      </c>
      <c r="E11559" s="2">
        <f t="shared" si="723"/>
        <v>7</v>
      </c>
      <c r="F11559" s="1" t="s">
        <v>792</v>
      </c>
      <c r="G11559" t="s">
        <v>138</v>
      </c>
      <c r="H11559" s="7" t="s">
        <v>755</v>
      </c>
      <c r="I11559" t="s">
        <v>135</v>
      </c>
      <c r="J11559" t="s">
        <v>10</v>
      </c>
      <c r="K11559" t="s">
        <v>47</v>
      </c>
      <c r="L11559" t="s">
        <v>48</v>
      </c>
      <c r="M11559">
        <v>10</v>
      </c>
      <c r="N11559">
        <v>57.912559999999999</v>
      </c>
      <c r="O11559">
        <v>-133.49163999999999</v>
      </c>
      <c r="P11559">
        <v>2</v>
      </c>
      <c r="Q11559">
        <v>1</v>
      </c>
    </row>
    <row r="11560" spans="1:17" x14ac:dyDescent="0.25">
      <c r="A11560" s="1">
        <v>41511</v>
      </c>
      <c r="B11560" s="2">
        <f t="shared" si="720"/>
        <v>2013</v>
      </c>
      <c r="C11560" s="2">
        <f t="shared" si="721"/>
        <v>8</v>
      </c>
      <c r="D11560" s="2">
        <f t="shared" si="722"/>
        <v>25</v>
      </c>
      <c r="E11560" s="2">
        <f t="shared" si="723"/>
        <v>1</v>
      </c>
      <c r="F11560" s="1" t="s">
        <v>792</v>
      </c>
      <c r="G11560" t="s">
        <v>138</v>
      </c>
      <c r="H11560" s="7" t="s">
        <v>755</v>
      </c>
      <c r="I11560" t="s">
        <v>135</v>
      </c>
      <c r="J11560" t="s">
        <v>10</v>
      </c>
      <c r="K11560" t="s">
        <v>47</v>
      </c>
      <c r="L11560" t="s">
        <v>48</v>
      </c>
      <c r="M11560">
        <v>10</v>
      </c>
      <c r="N11560">
        <v>57.912559999999999</v>
      </c>
      <c r="O11560">
        <v>-133.49163999999999</v>
      </c>
      <c r="P11560">
        <v>2</v>
      </c>
      <c r="Q11560">
        <v>1</v>
      </c>
    </row>
    <row r="11561" spans="1:17" x14ac:dyDescent="0.25">
      <c r="A11561" s="1">
        <v>41493</v>
      </c>
      <c r="B11561" s="2">
        <f t="shared" si="720"/>
        <v>2013</v>
      </c>
      <c r="C11561" s="2">
        <f t="shared" si="721"/>
        <v>8</v>
      </c>
      <c r="D11561" s="2">
        <f t="shared" si="722"/>
        <v>7</v>
      </c>
      <c r="E11561" s="2">
        <f t="shared" si="723"/>
        <v>4</v>
      </c>
      <c r="F11561" s="1" t="s">
        <v>792</v>
      </c>
      <c r="G11561" t="s">
        <v>138</v>
      </c>
      <c r="H11561" s="7" t="s">
        <v>755</v>
      </c>
      <c r="I11561" t="s">
        <v>135</v>
      </c>
      <c r="J11561" t="s">
        <v>10</v>
      </c>
      <c r="K11561" t="s">
        <v>87</v>
      </c>
      <c r="L11561" t="s">
        <v>13</v>
      </c>
      <c r="M11561">
        <v>1</v>
      </c>
      <c r="N11561">
        <v>57.912559999999999</v>
      </c>
      <c r="O11561">
        <v>-133.49163999999999</v>
      </c>
      <c r="P11561">
        <v>9</v>
      </c>
      <c r="Q11561">
        <v>1</v>
      </c>
    </row>
    <row r="11562" spans="1:17" x14ac:dyDescent="0.25">
      <c r="A11562" s="1">
        <v>41138</v>
      </c>
      <c r="B11562" s="2">
        <f t="shared" si="720"/>
        <v>2012</v>
      </c>
      <c r="C11562" s="2">
        <f t="shared" si="721"/>
        <v>8</v>
      </c>
      <c r="D11562" s="2">
        <f t="shared" si="722"/>
        <v>17</v>
      </c>
      <c r="E11562" s="2">
        <f t="shared" si="723"/>
        <v>6</v>
      </c>
      <c r="F11562" s="1" t="s">
        <v>792</v>
      </c>
      <c r="G11562" t="s">
        <v>138</v>
      </c>
      <c r="H11562" s="7" t="s">
        <v>755</v>
      </c>
      <c r="I11562" t="s">
        <v>135</v>
      </c>
      <c r="J11562" t="s">
        <v>10</v>
      </c>
      <c r="K11562" t="s">
        <v>87</v>
      </c>
      <c r="L11562" t="s">
        <v>13</v>
      </c>
      <c r="M11562">
        <v>1</v>
      </c>
      <c r="N11562">
        <v>57.912559999999999</v>
      </c>
      <c r="O11562">
        <v>-133.49163999999999</v>
      </c>
      <c r="P11562">
        <v>6</v>
      </c>
      <c r="Q11562">
        <v>1</v>
      </c>
    </row>
    <row r="11563" spans="1:17" x14ac:dyDescent="0.25">
      <c r="A11563" s="1">
        <v>41211</v>
      </c>
      <c r="B11563" s="2">
        <f t="shared" si="720"/>
        <v>2012</v>
      </c>
      <c r="C11563" s="2">
        <f t="shared" si="721"/>
        <v>10</v>
      </c>
      <c r="D11563" s="2">
        <f t="shared" si="722"/>
        <v>29</v>
      </c>
      <c r="E11563" s="2">
        <f t="shared" si="723"/>
        <v>2</v>
      </c>
      <c r="F11563" s="1" t="s">
        <v>793</v>
      </c>
      <c r="G11563" t="s">
        <v>138</v>
      </c>
      <c r="H11563" s="7" t="s">
        <v>755</v>
      </c>
      <c r="I11563" t="s">
        <v>135</v>
      </c>
      <c r="J11563" t="s">
        <v>10</v>
      </c>
      <c r="K11563" t="s">
        <v>84</v>
      </c>
      <c r="L11563" t="s">
        <v>13</v>
      </c>
      <c r="M11563">
        <v>1.5</v>
      </c>
      <c r="N11563">
        <v>57.912559999999999</v>
      </c>
      <c r="O11563">
        <v>-133.49163999999999</v>
      </c>
      <c r="P11563">
        <v>4</v>
      </c>
      <c r="Q11563">
        <v>1</v>
      </c>
    </row>
    <row r="11564" spans="1:17" x14ac:dyDescent="0.25">
      <c r="A11564" s="1">
        <v>42306</v>
      </c>
      <c r="B11564" s="2">
        <f t="shared" si="720"/>
        <v>2015</v>
      </c>
      <c r="C11564" s="2">
        <f t="shared" si="721"/>
        <v>10</v>
      </c>
      <c r="D11564" s="2">
        <f t="shared" si="722"/>
        <v>29</v>
      </c>
      <c r="E11564" s="2">
        <f t="shared" si="723"/>
        <v>5</v>
      </c>
      <c r="F11564" s="1" t="s">
        <v>793</v>
      </c>
      <c r="G11564" t="s">
        <v>138</v>
      </c>
      <c r="H11564" s="7" t="s">
        <v>755</v>
      </c>
      <c r="I11564" t="s">
        <v>135</v>
      </c>
      <c r="J11564" t="s">
        <v>10</v>
      </c>
      <c r="K11564" t="s">
        <v>84</v>
      </c>
      <c r="L11564" t="s">
        <v>13</v>
      </c>
      <c r="M11564">
        <v>1.5</v>
      </c>
      <c r="N11564">
        <v>57.912559999999999</v>
      </c>
      <c r="O11564">
        <v>-133.49163999999999</v>
      </c>
      <c r="P11564">
        <v>2</v>
      </c>
      <c r="Q11564">
        <v>1</v>
      </c>
    </row>
    <row r="11565" spans="1:17" x14ac:dyDescent="0.25">
      <c r="A11565" s="1">
        <v>42307</v>
      </c>
      <c r="B11565" s="2">
        <f t="shared" si="720"/>
        <v>2015</v>
      </c>
      <c r="C11565" s="2">
        <f t="shared" si="721"/>
        <v>10</v>
      </c>
      <c r="D11565" s="2">
        <f t="shared" si="722"/>
        <v>30</v>
      </c>
      <c r="E11565" s="2">
        <f t="shared" si="723"/>
        <v>6</v>
      </c>
      <c r="F11565" s="1" t="s">
        <v>793</v>
      </c>
      <c r="G11565" t="s">
        <v>138</v>
      </c>
      <c r="H11565" s="7" t="s">
        <v>755</v>
      </c>
      <c r="I11565" t="s">
        <v>135</v>
      </c>
      <c r="J11565" t="s">
        <v>10</v>
      </c>
      <c r="K11565" t="s">
        <v>84</v>
      </c>
      <c r="L11565" t="s">
        <v>13</v>
      </c>
      <c r="M11565">
        <v>0.5</v>
      </c>
      <c r="N11565">
        <v>57.912559999999999</v>
      </c>
      <c r="O11565">
        <v>-133.49163999999999</v>
      </c>
      <c r="P11565">
        <v>1</v>
      </c>
      <c r="Q11565">
        <v>1</v>
      </c>
    </row>
    <row r="11566" spans="1:17" x14ac:dyDescent="0.25">
      <c r="A11566" s="1">
        <v>41219</v>
      </c>
      <c r="B11566" s="2">
        <f t="shared" si="720"/>
        <v>2012</v>
      </c>
      <c r="C11566" s="2">
        <f t="shared" si="721"/>
        <v>11</v>
      </c>
      <c r="D11566" s="2">
        <f t="shared" si="722"/>
        <v>6</v>
      </c>
      <c r="E11566" s="2">
        <f t="shared" si="723"/>
        <v>3</v>
      </c>
      <c r="F11566" s="1" t="s">
        <v>793</v>
      </c>
      <c r="G11566" t="s">
        <v>138</v>
      </c>
      <c r="H11566" s="7" t="s">
        <v>755</v>
      </c>
      <c r="I11566" t="s">
        <v>135</v>
      </c>
      <c r="J11566" t="s">
        <v>10</v>
      </c>
      <c r="K11566" t="s">
        <v>84</v>
      </c>
      <c r="L11566" t="s">
        <v>13</v>
      </c>
      <c r="M11566">
        <v>2</v>
      </c>
      <c r="N11566">
        <v>57.912559999999999</v>
      </c>
      <c r="O11566">
        <v>-133.49163999999999</v>
      </c>
      <c r="P11566">
        <v>4</v>
      </c>
      <c r="Q11566">
        <v>1</v>
      </c>
    </row>
    <row r="11567" spans="1:17" x14ac:dyDescent="0.25">
      <c r="A11567" s="1">
        <v>42314</v>
      </c>
      <c r="B11567" s="2">
        <f t="shared" si="720"/>
        <v>2015</v>
      </c>
      <c r="C11567" s="2">
        <f t="shared" si="721"/>
        <v>11</v>
      </c>
      <c r="D11567" s="2">
        <f t="shared" si="722"/>
        <v>6</v>
      </c>
      <c r="E11567" s="2">
        <f t="shared" si="723"/>
        <v>6</v>
      </c>
      <c r="F11567" s="1" t="s">
        <v>793</v>
      </c>
      <c r="G11567" t="s">
        <v>138</v>
      </c>
      <c r="H11567" s="7" t="s">
        <v>755</v>
      </c>
      <c r="I11567" t="s">
        <v>135</v>
      </c>
      <c r="J11567" t="s">
        <v>10</v>
      </c>
      <c r="K11567" t="s">
        <v>84</v>
      </c>
      <c r="L11567" t="s">
        <v>13</v>
      </c>
      <c r="M11567">
        <v>1.5</v>
      </c>
      <c r="N11567">
        <v>57.912559999999999</v>
      </c>
      <c r="O11567">
        <v>-133.49163999999999</v>
      </c>
      <c r="P11567">
        <v>4</v>
      </c>
      <c r="Q11567">
        <v>1</v>
      </c>
    </row>
    <row r="11568" spans="1:17" x14ac:dyDescent="0.25">
      <c r="A11568" s="1">
        <v>41220</v>
      </c>
      <c r="B11568" s="2">
        <f t="shared" si="720"/>
        <v>2012</v>
      </c>
      <c r="C11568" s="2">
        <f t="shared" si="721"/>
        <v>11</v>
      </c>
      <c r="D11568" s="2">
        <f t="shared" si="722"/>
        <v>7</v>
      </c>
      <c r="E11568" s="2">
        <f t="shared" si="723"/>
        <v>4</v>
      </c>
      <c r="F11568" s="1" t="s">
        <v>793</v>
      </c>
      <c r="G11568" t="s">
        <v>138</v>
      </c>
      <c r="H11568" s="7" t="s">
        <v>755</v>
      </c>
      <c r="I11568" t="s">
        <v>135</v>
      </c>
      <c r="J11568" t="s">
        <v>10</v>
      </c>
      <c r="K11568" t="s">
        <v>84</v>
      </c>
      <c r="L11568" t="s">
        <v>13</v>
      </c>
      <c r="M11568">
        <v>2</v>
      </c>
      <c r="N11568">
        <v>57.912559999999999</v>
      </c>
      <c r="O11568">
        <v>-133.49163999999999</v>
      </c>
      <c r="P11568">
        <v>1</v>
      </c>
      <c r="Q11568">
        <v>0</v>
      </c>
    </row>
    <row r="11569" spans="1:17" x14ac:dyDescent="0.25">
      <c r="A11569" s="1">
        <v>41221</v>
      </c>
      <c r="B11569" s="2">
        <f t="shared" si="720"/>
        <v>2012</v>
      </c>
      <c r="C11569" s="2">
        <f t="shared" si="721"/>
        <v>11</v>
      </c>
      <c r="D11569" s="2">
        <f t="shared" si="722"/>
        <v>8</v>
      </c>
      <c r="E11569" s="2">
        <f t="shared" si="723"/>
        <v>5</v>
      </c>
      <c r="F11569" s="1" t="s">
        <v>793</v>
      </c>
      <c r="G11569" t="s">
        <v>138</v>
      </c>
      <c r="H11569" s="7" t="s">
        <v>755</v>
      </c>
      <c r="I11569" t="s">
        <v>135</v>
      </c>
      <c r="J11569" t="s">
        <v>10</v>
      </c>
      <c r="K11569" t="s">
        <v>84</v>
      </c>
      <c r="L11569" t="s">
        <v>13</v>
      </c>
      <c r="M11569">
        <v>2</v>
      </c>
      <c r="N11569">
        <v>57.912559999999999</v>
      </c>
      <c r="O11569">
        <v>-133.49163999999999</v>
      </c>
      <c r="P11569">
        <v>1</v>
      </c>
      <c r="Q11569">
        <v>0</v>
      </c>
    </row>
    <row r="11570" spans="1:17" x14ac:dyDescent="0.25">
      <c r="A11570" s="1">
        <v>40856</v>
      </c>
      <c r="B11570" s="2">
        <f t="shared" si="720"/>
        <v>2011</v>
      </c>
      <c r="C11570" s="2">
        <f t="shared" si="721"/>
        <v>11</v>
      </c>
      <c r="D11570" s="2">
        <f t="shared" si="722"/>
        <v>9</v>
      </c>
      <c r="E11570" s="2">
        <f t="shared" si="723"/>
        <v>4</v>
      </c>
      <c r="F11570" s="1" t="s">
        <v>793</v>
      </c>
      <c r="G11570" t="s">
        <v>138</v>
      </c>
      <c r="H11570" s="7" t="s">
        <v>755</v>
      </c>
      <c r="I11570" t="s">
        <v>135</v>
      </c>
      <c r="J11570" t="s">
        <v>10</v>
      </c>
      <c r="K11570" t="s">
        <v>84</v>
      </c>
      <c r="L11570" t="s">
        <v>13</v>
      </c>
      <c r="M11570">
        <v>1</v>
      </c>
      <c r="N11570">
        <v>57.912559999999999</v>
      </c>
      <c r="O11570">
        <v>-133.49163999999999</v>
      </c>
      <c r="P11570">
        <v>2</v>
      </c>
      <c r="Q11570">
        <v>1</v>
      </c>
    </row>
    <row r="11571" spans="1:17" x14ac:dyDescent="0.25">
      <c r="A11571" s="1">
        <v>41222</v>
      </c>
      <c r="B11571" s="2">
        <f t="shared" si="720"/>
        <v>2012</v>
      </c>
      <c r="C11571" s="2">
        <f t="shared" si="721"/>
        <v>11</v>
      </c>
      <c r="D11571" s="2">
        <f t="shared" si="722"/>
        <v>9</v>
      </c>
      <c r="E11571" s="2">
        <f t="shared" si="723"/>
        <v>6</v>
      </c>
      <c r="F11571" s="1" t="s">
        <v>793</v>
      </c>
      <c r="G11571" t="s">
        <v>138</v>
      </c>
      <c r="H11571" s="7" t="s">
        <v>755</v>
      </c>
      <c r="I11571" t="s">
        <v>135</v>
      </c>
      <c r="J11571" t="s">
        <v>10</v>
      </c>
      <c r="K11571" t="s">
        <v>84</v>
      </c>
      <c r="L11571" t="s">
        <v>13</v>
      </c>
      <c r="M11571">
        <v>0.5</v>
      </c>
      <c r="N11571">
        <v>57.912559999999999</v>
      </c>
      <c r="O11571">
        <v>-133.49163999999999</v>
      </c>
      <c r="P11571">
        <v>1</v>
      </c>
      <c r="Q11571">
        <v>1</v>
      </c>
    </row>
    <row r="11572" spans="1:17" x14ac:dyDescent="0.25">
      <c r="A11572" s="1">
        <v>41227</v>
      </c>
      <c r="B11572" s="2">
        <f t="shared" si="720"/>
        <v>2012</v>
      </c>
      <c r="C11572" s="2">
        <f t="shared" si="721"/>
        <v>11</v>
      </c>
      <c r="D11572" s="2">
        <f t="shared" si="722"/>
        <v>14</v>
      </c>
      <c r="E11572" s="2">
        <f t="shared" si="723"/>
        <v>4</v>
      </c>
      <c r="F11572" s="1" t="s">
        <v>793</v>
      </c>
      <c r="G11572" t="s">
        <v>138</v>
      </c>
      <c r="H11572" s="7" t="s">
        <v>755</v>
      </c>
      <c r="I11572" t="s">
        <v>135</v>
      </c>
      <c r="J11572" t="s">
        <v>10</v>
      </c>
      <c r="K11572" t="s">
        <v>84</v>
      </c>
      <c r="L11572" t="s">
        <v>13</v>
      </c>
      <c r="M11572">
        <v>1.5</v>
      </c>
      <c r="N11572">
        <v>57.912559999999999</v>
      </c>
      <c r="O11572">
        <v>-133.49163999999999</v>
      </c>
      <c r="P11572">
        <v>5</v>
      </c>
      <c r="Q11572">
        <v>1</v>
      </c>
    </row>
    <row r="11573" spans="1:17" x14ac:dyDescent="0.25">
      <c r="A11573" s="1">
        <v>40862</v>
      </c>
      <c r="B11573" s="2">
        <f t="shared" si="720"/>
        <v>2011</v>
      </c>
      <c r="C11573" s="2">
        <f t="shared" si="721"/>
        <v>11</v>
      </c>
      <c r="D11573" s="2">
        <f t="shared" si="722"/>
        <v>15</v>
      </c>
      <c r="E11573" s="2">
        <f t="shared" si="723"/>
        <v>3</v>
      </c>
      <c r="F11573" s="1" t="s">
        <v>793</v>
      </c>
      <c r="G11573" t="s">
        <v>138</v>
      </c>
      <c r="H11573" s="7" t="s">
        <v>755</v>
      </c>
      <c r="I11573" t="s">
        <v>135</v>
      </c>
      <c r="J11573" t="s">
        <v>10</v>
      </c>
      <c r="K11573" t="s">
        <v>84</v>
      </c>
      <c r="L11573" t="s">
        <v>13</v>
      </c>
      <c r="M11573">
        <v>1.5</v>
      </c>
      <c r="N11573">
        <v>57.912559999999999</v>
      </c>
      <c r="O11573">
        <v>-133.49163999999999</v>
      </c>
      <c r="P11573">
        <v>4</v>
      </c>
      <c r="Q11573">
        <v>1</v>
      </c>
    </row>
    <row r="11574" spans="1:17" x14ac:dyDescent="0.25">
      <c r="A11574" s="1">
        <v>41228</v>
      </c>
      <c r="B11574" s="2">
        <f t="shared" si="720"/>
        <v>2012</v>
      </c>
      <c r="C11574" s="2">
        <f t="shared" si="721"/>
        <v>11</v>
      </c>
      <c r="D11574" s="2">
        <f t="shared" si="722"/>
        <v>15</v>
      </c>
      <c r="E11574" s="2">
        <f t="shared" si="723"/>
        <v>5</v>
      </c>
      <c r="F11574" s="1" t="s">
        <v>793</v>
      </c>
      <c r="G11574" t="s">
        <v>138</v>
      </c>
      <c r="H11574" s="7" t="s">
        <v>755</v>
      </c>
      <c r="I11574" t="s">
        <v>135</v>
      </c>
      <c r="J11574" t="s">
        <v>10</v>
      </c>
      <c r="K11574" t="s">
        <v>84</v>
      </c>
      <c r="L11574" t="s">
        <v>13</v>
      </c>
      <c r="M11574">
        <v>0.5</v>
      </c>
      <c r="N11574">
        <v>57.912559999999999</v>
      </c>
      <c r="O11574">
        <v>-133.49163999999999</v>
      </c>
      <c r="P11574">
        <v>1</v>
      </c>
      <c r="Q11574">
        <v>0</v>
      </c>
    </row>
    <row r="11575" spans="1:17" x14ac:dyDescent="0.25">
      <c r="A11575" s="1">
        <v>41229</v>
      </c>
      <c r="B11575" s="2">
        <f t="shared" si="720"/>
        <v>2012</v>
      </c>
      <c r="C11575" s="2">
        <f t="shared" si="721"/>
        <v>11</v>
      </c>
      <c r="D11575" s="2">
        <f t="shared" si="722"/>
        <v>16</v>
      </c>
      <c r="E11575" s="2">
        <f t="shared" si="723"/>
        <v>6</v>
      </c>
      <c r="F11575" s="1" t="s">
        <v>793</v>
      </c>
      <c r="G11575" t="s">
        <v>138</v>
      </c>
      <c r="H11575" s="7" t="s">
        <v>755</v>
      </c>
      <c r="I11575" t="s">
        <v>135</v>
      </c>
      <c r="J11575" t="s">
        <v>10</v>
      </c>
      <c r="K11575" t="s">
        <v>84</v>
      </c>
      <c r="L11575" t="s">
        <v>13</v>
      </c>
      <c r="M11575">
        <v>3</v>
      </c>
      <c r="N11575">
        <v>57.912559999999999</v>
      </c>
      <c r="O11575">
        <v>-133.49163999999999</v>
      </c>
      <c r="P11575">
        <v>1</v>
      </c>
      <c r="Q11575">
        <v>0</v>
      </c>
    </row>
    <row r="11576" spans="1:17" x14ac:dyDescent="0.25">
      <c r="A11576" s="1">
        <v>42324</v>
      </c>
      <c r="B11576" s="2">
        <f t="shared" si="720"/>
        <v>2015</v>
      </c>
      <c r="C11576" s="2">
        <f t="shared" si="721"/>
        <v>11</v>
      </c>
      <c r="D11576" s="2">
        <f t="shared" si="722"/>
        <v>16</v>
      </c>
      <c r="E11576" s="2">
        <f t="shared" si="723"/>
        <v>2</v>
      </c>
      <c r="F11576" s="1" t="s">
        <v>793</v>
      </c>
      <c r="G11576" t="s">
        <v>138</v>
      </c>
      <c r="H11576" s="7" t="s">
        <v>755</v>
      </c>
      <c r="I11576" t="s">
        <v>135</v>
      </c>
      <c r="J11576" t="s">
        <v>10</v>
      </c>
      <c r="K11576" t="s">
        <v>84</v>
      </c>
      <c r="L11576" t="s">
        <v>13</v>
      </c>
      <c r="M11576">
        <v>1.5</v>
      </c>
      <c r="N11576">
        <v>57.912559999999999</v>
      </c>
      <c r="O11576">
        <v>-133.49163999999999</v>
      </c>
      <c r="P11576">
        <v>2</v>
      </c>
      <c r="Q11576">
        <v>1</v>
      </c>
    </row>
    <row r="11577" spans="1:17" x14ac:dyDescent="0.25">
      <c r="A11577" s="1">
        <v>41230</v>
      </c>
      <c r="B11577" s="2">
        <f t="shared" si="720"/>
        <v>2012</v>
      </c>
      <c r="C11577" s="2">
        <f t="shared" si="721"/>
        <v>11</v>
      </c>
      <c r="D11577" s="2">
        <f t="shared" si="722"/>
        <v>17</v>
      </c>
      <c r="E11577" s="2">
        <f t="shared" si="723"/>
        <v>7</v>
      </c>
      <c r="F11577" s="1" t="s">
        <v>793</v>
      </c>
      <c r="G11577" t="s">
        <v>138</v>
      </c>
      <c r="H11577" s="7" t="s">
        <v>755</v>
      </c>
      <c r="I11577" t="s">
        <v>135</v>
      </c>
      <c r="J11577" t="s">
        <v>10</v>
      </c>
      <c r="K11577" t="s">
        <v>84</v>
      </c>
      <c r="L11577" t="s">
        <v>13</v>
      </c>
      <c r="M11577">
        <v>1.5</v>
      </c>
      <c r="N11577">
        <v>57.912559999999999</v>
      </c>
      <c r="O11577">
        <v>-133.49163999999999</v>
      </c>
      <c r="P11577">
        <v>1</v>
      </c>
      <c r="Q11577">
        <v>0</v>
      </c>
    </row>
    <row r="11578" spans="1:17" x14ac:dyDescent="0.25">
      <c r="A11578" s="1">
        <v>42155</v>
      </c>
      <c r="B11578" s="2">
        <f t="shared" si="720"/>
        <v>2015</v>
      </c>
      <c r="C11578" s="2">
        <f t="shared" si="721"/>
        <v>5</v>
      </c>
      <c r="D11578" s="2">
        <f t="shared" si="722"/>
        <v>31</v>
      </c>
      <c r="E11578" s="2">
        <f t="shared" si="723"/>
        <v>1</v>
      </c>
      <c r="F11578" s="1" t="s">
        <v>791</v>
      </c>
      <c r="G11578" t="s">
        <v>152</v>
      </c>
      <c r="H11578" s="7" t="s">
        <v>755</v>
      </c>
      <c r="I11578" t="s">
        <v>135</v>
      </c>
      <c r="J11578" t="s">
        <v>10</v>
      </c>
      <c r="K11578" t="s">
        <v>69</v>
      </c>
      <c r="L11578" t="s">
        <v>734</v>
      </c>
      <c r="M11578">
        <v>1</v>
      </c>
      <c r="N11578">
        <v>57.884169999999997</v>
      </c>
      <c r="O11578">
        <v>-133.19999999999999</v>
      </c>
      <c r="P11578">
        <v>1</v>
      </c>
      <c r="Q11578">
        <v>1</v>
      </c>
    </row>
    <row r="11579" spans="1:17" x14ac:dyDescent="0.25">
      <c r="A11579" s="1">
        <v>41942</v>
      </c>
      <c r="B11579" s="2">
        <f t="shared" si="720"/>
        <v>2014</v>
      </c>
      <c r="C11579" s="2">
        <f t="shared" si="721"/>
        <v>10</v>
      </c>
      <c r="D11579" s="2">
        <f t="shared" si="722"/>
        <v>30</v>
      </c>
      <c r="E11579" s="2">
        <f t="shared" si="723"/>
        <v>5</v>
      </c>
      <c r="F11579" s="1" t="s">
        <v>793</v>
      </c>
      <c r="G11579" t="s">
        <v>152</v>
      </c>
      <c r="H11579" s="7" t="s">
        <v>755</v>
      </c>
      <c r="I11579" t="s">
        <v>135</v>
      </c>
      <c r="J11579" t="s">
        <v>10</v>
      </c>
      <c r="K11579" t="s">
        <v>84</v>
      </c>
      <c r="L11579" t="s">
        <v>148</v>
      </c>
      <c r="M11579">
        <v>1</v>
      </c>
      <c r="N11579">
        <v>57.884169999999997</v>
      </c>
      <c r="O11579">
        <v>-133.19999999999999</v>
      </c>
      <c r="P11579">
        <v>4</v>
      </c>
      <c r="Q11579">
        <v>2</v>
      </c>
    </row>
    <row r="11580" spans="1:17" x14ac:dyDescent="0.25">
      <c r="A11580" s="1">
        <v>41577</v>
      </c>
      <c r="B11580" s="2">
        <f t="shared" si="720"/>
        <v>2013</v>
      </c>
      <c r="C11580" s="2">
        <f t="shared" si="721"/>
        <v>10</v>
      </c>
      <c r="D11580" s="2">
        <f t="shared" si="722"/>
        <v>30</v>
      </c>
      <c r="E11580" s="2">
        <f t="shared" si="723"/>
        <v>4</v>
      </c>
      <c r="F11580" s="1" t="s">
        <v>793</v>
      </c>
      <c r="G11580" t="s">
        <v>152</v>
      </c>
      <c r="H11580" s="7" t="s">
        <v>755</v>
      </c>
      <c r="I11580" t="s">
        <v>135</v>
      </c>
      <c r="J11580" t="s">
        <v>10</v>
      </c>
      <c r="K11580" t="s">
        <v>84</v>
      </c>
      <c r="L11580" t="s">
        <v>148</v>
      </c>
      <c r="M11580">
        <v>1</v>
      </c>
      <c r="N11580">
        <v>57.884169999999997</v>
      </c>
      <c r="O11580">
        <v>-133.19999999999999</v>
      </c>
      <c r="P11580">
        <v>2</v>
      </c>
      <c r="Q11580">
        <v>1</v>
      </c>
    </row>
    <row r="11581" spans="1:17" x14ac:dyDescent="0.25">
      <c r="A11581" s="1">
        <v>41577</v>
      </c>
      <c r="B11581" s="2">
        <f t="shared" si="720"/>
        <v>2013</v>
      </c>
      <c r="C11581" s="2">
        <f t="shared" si="721"/>
        <v>10</v>
      </c>
      <c r="D11581" s="2">
        <f t="shared" si="722"/>
        <v>30</v>
      </c>
      <c r="E11581" s="2">
        <f t="shared" si="723"/>
        <v>4</v>
      </c>
      <c r="F11581" s="1" t="s">
        <v>793</v>
      </c>
      <c r="G11581" t="s">
        <v>152</v>
      </c>
      <c r="H11581" s="7" t="s">
        <v>755</v>
      </c>
      <c r="I11581" t="s">
        <v>135</v>
      </c>
      <c r="J11581" t="s">
        <v>10</v>
      </c>
      <c r="K11581" t="s">
        <v>84</v>
      </c>
      <c r="L11581" t="s">
        <v>148</v>
      </c>
      <c r="M11581">
        <v>1.5</v>
      </c>
      <c r="N11581">
        <v>57.884169999999997</v>
      </c>
      <c r="O11581">
        <v>-133.19999999999999</v>
      </c>
      <c r="P11581">
        <v>2</v>
      </c>
      <c r="Q11581">
        <v>1</v>
      </c>
    </row>
    <row r="11582" spans="1:17" x14ac:dyDescent="0.25">
      <c r="A11582" s="1">
        <v>41943</v>
      </c>
      <c r="B11582" s="2">
        <f t="shared" si="720"/>
        <v>2014</v>
      </c>
      <c r="C11582" s="2">
        <f t="shared" si="721"/>
        <v>10</v>
      </c>
      <c r="D11582" s="2">
        <f t="shared" si="722"/>
        <v>31</v>
      </c>
      <c r="E11582" s="2">
        <f t="shared" si="723"/>
        <v>6</v>
      </c>
      <c r="F11582" s="1" t="s">
        <v>793</v>
      </c>
      <c r="G11582" t="s">
        <v>152</v>
      </c>
      <c r="H11582" s="7" t="s">
        <v>755</v>
      </c>
      <c r="I11582" t="s">
        <v>135</v>
      </c>
      <c r="J11582" t="s">
        <v>10</v>
      </c>
      <c r="K11582" t="s">
        <v>84</v>
      </c>
      <c r="L11582" t="s">
        <v>148</v>
      </c>
      <c r="M11582">
        <v>1</v>
      </c>
      <c r="N11582">
        <v>57.884169999999997</v>
      </c>
      <c r="O11582">
        <v>-133.19999999999999</v>
      </c>
      <c r="P11582">
        <v>2</v>
      </c>
      <c r="Q11582">
        <v>1</v>
      </c>
    </row>
    <row r="11583" spans="1:17" x14ac:dyDescent="0.25">
      <c r="A11583" s="1">
        <v>41943</v>
      </c>
      <c r="B11583" s="2">
        <f t="shared" si="720"/>
        <v>2014</v>
      </c>
      <c r="C11583" s="2">
        <f t="shared" si="721"/>
        <v>10</v>
      </c>
      <c r="D11583" s="2">
        <f t="shared" si="722"/>
        <v>31</v>
      </c>
      <c r="E11583" s="2">
        <f t="shared" si="723"/>
        <v>6</v>
      </c>
      <c r="F11583" s="1" t="s">
        <v>793</v>
      </c>
      <c r="G11583" t="s">
        <v>152</v>
      </c>
      <c r="H11583" s="7" t="s">
        <v>755</v>
      </c>
      <c r="I11583" t="s">
        <v>135</v>
      </c>
      <c r="J11583" t="s">
        <v>10</v>
      </c>
      <c r="K11583" t="s">
        <v>84</v>
      </c>
      <c r="L11583" t="s">
        <v>148</v>
      </c>
      <c r="M11583">
        <v>1.5</v>
      </c>
      <c r="N11583">
        <v>57.884169999999997</v>
      </c>
      <c r="O11583">
        <v>-133.19999999999999</v>
      </c>
      <c r="P11583">
        <v>2</v>
      </c>
      <c r="Q11583">
        <v>1</v>
      </c>
    </row>
    <row r="11584" spans="1:17" x14ac:dyDescent="0.25">
      <c r="A11584" s="1">
        <v>41578</v>
      </c>
      <c r="B11584" s="2">
        <f t="shared" si="720"/>
        <v>2013</v>
      </c>
      <c r="C11584" s="2">
        <f t="shared" si="721"/>
        <v>10</v>
      </c>
      <c r="D11584" s="2">
        <f t="shared" si="722"/>
        <v>31</v>
      </c>
      <c r="E11584" s="2">
        <f t="shared" si="723"/>
        <v>5</v>
      </c>
      <c r="F11584" s="1" t="s">
        <v>793</v>
      </c>
      <c r="G11584" t="s">
        <v>152</v>
      </c>
      <c r="H11584" s="7" t="s">
        <v>755</v>
      </c>
      <c r="I11584" t="s">
        <v>135</v>
      </c>
      <c r="J11584" t="s">
        <v>10</v>
      </c>
      <c r="K11584" t="s">
        <v>84</v>
      </c>
      <c r="L11584" t="s">
        <v>148</v>
      </c>
      <c r="M11584">
        <v>1.5</v>
      </c>
      <c r="N11584">
        <v>57.884169999999997</v>
      </c>
      <c r="O11584">
        <v>-133.19999999999999</v>
      </c>
      <c r="P11584">
        <v>4</v>
      </c>
      <c r="Q11584">
        <v>2</v>
      </c>
    </row>
    <row r="11585" spans="1:17" x14ac:dyDescent="0.25">
      <c r="A11585" s="1">
        <v>41944</v>
      </c>
      <c r="B11585" s="2">
        <f t="shared" si="720"/>
        <v>2014</v>
      </c>
      <c r="C11585" s="2">
        <f t="shared" si="721"/>
        <v>11</v>
      </c>
      <c r="D11585" s="2">
        <f t="shared" si="722"/>
        <v>1</v>
      </c>
      <c r="E11585" s="2">
        <f t="shared" si="723"/>
        <v>7</v>
      </c>
      <c r="F11585" s="1" t="s">
        <v>793</v>
      </c>
      <c r="G11585" t="s">
        <v>152</v>
      </c>
      <c r="H11585" s="7" t="s">
        <v>755</v>
      </c>
      <c r="I11585" t="s">
        <v>135</v>
      </c>
      <c r="J11585" t="s">
        <v>10</v>
      </c>
      <c r="K11585" t="s">
        <v>84</v>
      </c>
      <c r="L11585" t="s">
        <v>148</v>
      </c>
      <c r="M11585">
        <v>1</v>
      </c>
      <c r="N11585">
        <v>57.884169999999997</v>
      </c>
      <c r="O11585">
        <v>-133.19999999999999</v>
      </c>
      <c r="P11585">
        <v>2</v>
      </c>
      <c r="Q11585">
        <v>1</v>
      </c>
    </row>
    <row r="11586" spans="1:17" x14ac:dyDescent="0.25">
      <c r="A11586" s="1">
        <v>41944</v>
      </c>
      <c r="B11586" s="2">
        <f t="shared" ref="B11586:B11649" si="724">YEAR(A11586)</f>
        <v>2014</v>
      </c>
      <c r="C11586" s="2">
        <f t="shared" ref="C11586:C11649" si="725">MONTH(A11586)</f>
        <v>11</v>
      </c>
      <c r="D11586" s="2">
        <f t="shared" ref="D11586:D11649" si="726">DAY(A11586)</f>
        <v>1</v>
      </c>
      <c r="E11586" s="2">
        <f t="shared" ref="E11586:E11649" si="727">WEEKDAY(A11586)</f>
        <v>7</v>
      </c>
      <c r="F11586" s="1" t="s">
        <v>793</v>
      </c>
      <c r="G11586" t="s">
        <v>152</v>
      </c>
      <c r="H11586" s="7" t="s">
        <v>755</v>
      </c>
      <c r="I11586" t="s">
        <v>135</v>
      </c>
      <c r="J11586" t="s">
        <v>10</v>
      </c>
      <c r="K11586" t="s">
        <v>84</v>
      </c>
      <c r="L11586" t="s">
        <v>148</v>
      </c>
      <c r="M11586">
        <v>1.5</v>
      </c>
      <c r="N11586">
        <v>57.884169999999997</v>
      </c>
      <c r="O11586">
        <v>-133.19999999999999</v>
      </c>
      <c r="P11586">
        <v>2</v>
      </c>
      <c r="Q11586">
        <v>1</v>
      </c>
    </row>
    <row r="11587" spans="1:17" x14ac:dyDescent="0.25">
      <c r="A11587" s="1">
        <v>41579</v>
      </c>
      <c r="B11587" s="2">
        <f t="shared" si="724"/>
        <v>2013</v>
      </c>
      <c r="C11587" s="2">
        <f t="shared" si="725"/>
        <v>11</v>
      </c>
      <c r="D11587" s="2">
        <f t="shared" si="726"/>
        <v>1</v>
      </c>
      <c r="E11587" s="2">
        <f t="shared" si="727"/>
        <v>6</v>
      </c>
      <c r="F11587" s="1" t="s">
        <v>793</v>
      </c>
      <c r="G11587" t="s">
        <v>152</v>
      </c>
      <c r="H11587" s="7" t="s">
        <v>755</v>
      </c>
      <c r="I11587" t="s">
        <v>135</v>
      </c>
      <c r="J11587" t="s">
        <v>10</v>
      </c>
      <c r="K11587" t="s">
        <v>84</v>
      </c>
      <c r="L11587" t="s">
        <v>148</v>
      </c>
      <c r="M11587">
        <v>1</v>
      </c>
      <c r="N11587">
        <v>57.884169999999997</v>
      </c>
      <c r="O11587">
        <v>-133.19999999999999</v>
      </c>
      <c r="P11587">
        <v>4</v>
      </c>
      <c r="Q11587">
        <v>2</v>
      </c>
    </row>
    <row r="11588" spans="1:17" x14ac:dyDescent="0.25">
      <c r="A11588" s="1">
        <v>41945</v>
      </c>
      <c r="B11588" s="2">
        <f t="shared" si="724"/>
        <v>2014</v>
      </c>
      <c r="C11588" s="2">
        <f t="shared" si="725"/>
        <v>11</v>
      </c>
      <c r="D11588" s="2">
        <f t="shared" si="726"/>
        <v>2</v>
      </c>
      <c r="E11588" s="2">
        <f t="shared" si="727"/>
        <v>1</v>
      </c>
      <c r="F11588" s="1" t="s">
        <v>793</v>
      </c>
      <c r="G11588" t="s">
        <v>152</v>
      </c>
      <c r="H11588" s="7" t="s">
        <v>755</v>
      </c>
      <c r="I11588" t="s">
        <v>135</v>
      </c>
      <c r="J11588" t="s">
        <v>10</v>
      </c>
      <c r="K11588" t="s">
        <v>84</v>
      </c>
      <c r="L11588" t="s">
        <v>148</v>
      </c>
      <c r="M11588">
        <v>1</v>
      </c>
      <c r="N11588">
        <v>57.884169999999997</v>
      </c>
      <c r="O11588">
        <v>-133.19999999999999</v>
      </c>
      <c r="P11588">
        <v>2</v>
      </c>
      <c r="Q11588">
        <v>1</v>
      </c>
    </row>
    <row r="11589" spans="1:17" x14ac:dyDescent="0.25">
      <c r="A11589" s="1">
        <v>41945</v>
      </c>
      <c r="B11589" s="2">
        <f t="shared" si="724"/>
        <v>2014</v>
      </c>
      <c r="C11589" s="2">
        <f t="shared" si="725"/>
        <v>11</v>
      </c>
      <c r="D11589" s="2">
        <f t="shared" si="726"/>
        <v>2</v>
      </c>
      <c r="E11589" s="2">
        <f t="shared" si="727"/>
        <v>1</v>
      </c>
      <c r="F11589" s="1" t="s">
        <v>793</v>
      </c>
      <c r="G11589" t="s">
        <v>152</v>
      </c>
      <c r="H11589" s="7" t="s">
        <v>755</v>
      </c>
      <c r="I11589" t="s">
        <v>135</v>
      </c>
      <c r="J11589" t="s">
        <v>10</v>
      </c>
      <c r="K11589" t="s">
        <v>84</v>
      </c>
      <c r="L11589" t="s">
        <v>148</v>
      </c>
      <c r="M11589">
        <v>3</v>
      </c>
      <c r="N11589">
        <v>57.884169999999997</v>
      </c>
      <c r="O11589">
        <v>-133.19999999999999</v>
      </c>
      <c r="P11589">
        <v>1</v>
      </c>
      <c r="Q11589">
        <v>1</v>
      </c>
    </row>
    <row r="11590" spans="1:17" x14ac:dyDescent="0.25">
      <c r="A11590" s="1">
        <v>41580</v>
      </c>
      <c r="B11590" s="2">
        <f t="shared" si="724"/>
        <v>2013</v>
      </c>
      <c r="C11590" s="2">
        <f t="shared" si="725"/>
        <v>11</v>
      </c>
      <c r="D11590" s="2">
        <f t="shared" si="726"/>
        <v>2</v>
      </c>
      <c r="E11590" s="2">
        <f t="shared" si="727"/>
        <v>7</v>
      </c>
      <c r="F11590" s="1" t="s">
        <v>793</v>
      </c>
      <c r="G11590" t="s">
        <v>152</v>
      </c>
      <c r="H11590" s="7" t="s">
        <v>755</v>
      </c>
      <c r="I11590" t="s">
        <v>135</v>
      </c>
      <c r="J11590" t="s">
        <v>10</v>
      </c>
      <c r="K11590" t="s">
        <v>84</v>
      </c>
      <c r="L11590" t="s">
        <v>148</v>
      </c>
      <c r="M11590">
        <v>2</v>
      </c>
      <c r="N11590">
        <v>57.884169999999997</v>
      </c>
      <c r="O11590">
        <v>-133.19999999999999</v>
      </c>
      <c r="P11590">
        <v>2</v>
      </c>
      <c r="Q11590">
        <v>1</v>
      </c>
    </row>
    <row r="11591" spans="1:17" x14ac:dyDescent="0.25">
      <c r="A11591" s="1">
        <v>41580</v>
      </c>
      <c r="B11591" s="2">
        <f t="shared" si="724"/>
        <v>2013</v>
      </c>
      <c r="C11591" s="2">
        <f t="shared" si="725"/>
        <v>11</v>
      </c>
      <c r="D11591" s="2">
        <f t="shared" si="726"/>
        <v>2</v>
      </c>
      <c r="E11591" s="2">
        <f t="shared" si="727"/>
        <v>7</v>
      </c>
      <c r="F11591" s="1" t="s">
        <v>793</v>
      </c>
      <c r="G11591" t="s">
        <v>152</v>
      </c>
      <c r="H11591" s="7" t="s">
        <v>755</v>
      </c>
      <c r="I11591" t="s">
        <v>135</v>
      </c>
      <c r="J11591" t="s">
        <v>10</v>
      </c>
      <c r="K11591" t="s">
        <v>84</v>
      </c>
      <c r="L11591" t="s">
        <v>148</v>
      </c>
      <c r="M11591">
        <v>3</v>
      </c>
      <c r="N11591">
        <v>57.884169999999997</v>
      </c>
      <c r="O11591">
        <v>-133.19999999999999</v>
      </c>
      <c r="P11591">
        <v>2</v>
      </c>
      <c r="Q11591">
        <v>1</v>
      </c>
    </row>
    <row r="11592" spans="1:17" x14ac:dyDescent="0.25">
      <c r="A11592" s="1">
        <v>41946</v>
      </c>
      <c r="B11592" s="2">
        <f t="shared" si="724"/>
        <v>2014</v>
      </c>
      <c r="C11592" s="2">
        <f t="shared" si="725"/>
        <v>11</v>
      </c>
      <c r="D11592" s="2">
        <f t="shared" si="726"/>
        <v>3</v>
      </c>
      <c r="E11592" s="2">
        <f t="shared" si="727"/>
        <v>2</v>
      </c>
      <c r="F11592" s="1" t="s">
        <v>793</v>
      </c>
      <c r="G11592" t="s">
        <v>152</v>
      </c>
      <c r="H11592" s="7" t="s">
        <v>755</v>
      </c>
      <c r="I11592" t="s">
        <v>135</v>
      </c>
      <c r="J11592" t="s">
        <v>10</v>
      </c>
      <c r="K11592" t="s">
        <v>84</v>
      </c>
      <c r="L11592" t="s">
        <v>148</v>
      </c>
      <c r="M11592">
        <v>1.5</v>
      </c>
      <c r="N11592">
        <v>57.884169999999997</v>
      </c>
      <c r="O11592">
        <v>-133.19999999999999</v>
      </c>
      <c r="P11592">
        <v>1</v>
      </c>
      <c r="Q11592">
        <v>1</v>
      </c>
    </row>
    <row r="11593" spans="1:17" x14ac:dyDescent="0.25">
      <c r="A11593" s="1">
        <v>41946</v>
      </c>
      <c r="B11593" s="2">
        <f t="shared" si="724"/>
        <v>2014</v>
      </c>
      <c r="C11593" s="2">
        <f t="shared" si="725"/>
        <v>11</v>
      </c>
      <c r="D11593" s="2">
        <f t="shared" si="726"/>
        <v>3</v>
      </c>
      <c r="E11593" s="2">
        <f t="shared" si="727"/>
        <v>2</v>
      </c>
      <c r="F11593" s="1" t="s">
        <v>793</v>
      </c>
      <c r="G11593" t="s">
        <v>152</v>
      </c>
      <c r="H11593" s="7" t="s">
        <v>755</v>
      </c>
      <c r="I11593" t="s">
        <v>135</v>
      </c>
      <c r="J11593" t="s">
        <v>10</v>
      </c>
      <c r="K11593" t="s">
        <v>84</v>
      </c>
      <c r="L11593" t="s">
        <v>148</v>
      </c>
      <c r="M11593">
        <v>3</v>
      </c>
      <c r="N11593">
        <v>57.884169999999997</v>
      </c>
      <c r="O11593">
        <v>-133.19999999999999</v>
      </c>
      <c r="P11593">
        <v>2</v>
      </c>
      <c r="Q11593">
        <v>1</v>
      </c>
    </row>
    <row r="11594" spans="1:17" x14ac:dyDescent="0.25">
      <c r="A11594" s="1">
        <v>41581</v>
      </c>
      <c r="B11594" s="2">
        <f t="shared" si="724"/>
        <v>2013</v>
      </c>
      <c r="C11594" s="2">
        <f t="shared" si="725"/>
        <v>11</v>
      </c>
      <c r="D11594" s="2">
        <f t="shared" si="726"/>
        <v>3</v>
      </c>
      <c r="E11594" s="2">
        <f t="shared" si="727"/>
        <v>1</v>
      </c>
      <c r="F11594" s="1" t="s">
        <v>793</v>
      </c>
      <c r="G11594" t="s">
        <v>152</v>
      </c>
      <c r="H11594" s="7" t="s">
        <v>755</v>
      </c>
      <c r="I11594" t="s">
        <v>135</v>
      </c>
      <c r="J11594" t="s">
        <v>10</v>
      </c>
      <c r="K11594" t="s">
        <v>84</v>
      </c>
      <c r="L11594" t="s">
        <v>148</v>
      </c>
      <c r="M11594">
        <v>1.5</v>
      </c>
      <c r="N11594">
        <v>57.884169999999997</v>
      </c>
      <c r="O11594">
        <v>-133.19999999999999</v>
      </c>
      <c r="P11594">
        <v>4</v>
      </c>
      <c r="Q11594">
        <v>1</v>
      </c>
    </row>
    <row r="11595" spans="1:17" x14ac:dyDescent="0.25">
      <c r="A11595" s="1">
        <v>41950</v>
      </c>
      <c r="B11595" s="2">
        <f t="shared" si="724"/>
        <v>2014</v>
      </c>
      <c r="C11595" s="2">
        <f t="shared" si="725"/>
        <v>11</v>
      </c>
      <c r="D11595" s="2">
        <f t="shared" si="726"/>
        <v>7</v>
      </c>
      <c r="E11595" s="2">
        <f t="shared" si="727"/>
        <v>6</v>
      </c>
      <c r="F11595" s="1" t="s">
        <v>793</v>
      </c>
      <c r="G11595" t="s">
        <v>152</v>
      </c>
      <c r="H11595" s="7" t="s">
        <v>755</v>
      </c>
      <c r="I11595" t="s">
        <v>135</v>
      </c>
      <c r="J11595" t="s">
        <v>10</v>
      </c>
      <c r="K11595" t="s">
        <v>84</v>
      </c>
      <c r="L11595" t="s">
        <v>148</v>
      </c>
      <c r="M11595">
        <v>1.5</v>
      </c>
      <c r="N11595">
        <v>57.884169999999997</v>
      </c>
      <c r="O11595">
        <v>-133.19999999999999</v>
      </c>
      <c r="P11595">
        <v>4</v>
      </c>
      <c r="Q11595">
        <v>2</v>
      </c>
    </row>
    <row r="11596" spans="1:17" x14ac:dyDescent="0.25">
      <c r="A11596" s="1">
        <v>41950</v>
      </c>
      <c r="B11596" s="2">
        <f t="shared" si="724"/>
        <v>2014</v>
      </c>
      <c r="C11596" s="2">
        <f t="shared" si="725"/>
        <v>11</v>
      </c>
      <c r="D11596" s="2">
        <f t="shared" si="726"/>
        <v>7</v>
      </c>
      <c r="E11596" s="2">
        <f t="shared" si="727"/>
        <v>6</v>
      </c>
      <c r="F11596" s="1" t="s">
        <v>793</v>
      </c>
      <c r="G11596" t="s">
        <v>152</v>
      </c>
      <c r="H11596" s="7" t="s">
        <v>755</v>
      </c>
      <c r="I11596" t="s">
        <v>135</v>
      </c>
      <c r="J11596" t="s">
        <v>10</v>
      </c>
      <c r="K11596" t="s">
        <v>84</v>
      </c>
      <c r="L11596" t="s">
        <v>148</v>
      </c>
      <c r="M11596">
        <v>2.5</v>
      </c>
      <c r="N11596">
        <v>57.884169999999997</v>
      </c>
      <c r="O11596">
        <v>-133.19999999999999</v>
      </c>
      <c r="P11596">
        <v>4</v>
      </c>
      <c r="Q11596">
        <v>2</v>
      </c>
    </row>
    <row r="11597" spans="1:17" x14ac:dyDescent="0.25">
      <c r="A11597" s="1">
        <v>41585</v>
      </c>
      <c r="B11597" s="2">
        <f t="shared" si="724"/>
        <v>2013</v>
      </c>
      <c r="C11597" s="2">
        <f t="shared" si="725"/>
        <v>11</v>
      </c>
      <c r="D11597" s="2">
        <f t="shared" si="726"/>
        <v>7</v>
      </c>
      <c r="E11597" s="2">
        <f t="shared" si="727"/>
        <v>5</v>
      </c>
      <c r="F11597" s="1" t="s">
        <v>793</v>
      </c>
      <c r="G11597" t="s">
        <v>152</v>
      </c>
      <c r="H11597" s="7" t="s">
        <v>755</v>
      </c>
      <c r="I11597" t="s">
        <v>135</v>
      </c>
      <c r="J11597" t="s">
        <v>10</v>
      </c>
      <c r="K11597" t="s">
        <v>84</v>
      </c>
      <c r="L11597" t="s">
        <v>148</v>
      </c>
      <c r="M11597">
        <v>1</v>
      </c>
      <c r="N11597">
        <v>57.884169999999997</v>
      </c>
      <c r="O11597">
        <v>-133.19999999999999</v>
      </c>
      <c r="P11597">
        <v>2</v>
      </c>
      <c r="Q11597">
        <v>1</v>
      </c>
    </row>
    <row r="11598" spans="1:17" x14ac:dyDescent="0.25">
      <c r="A11598" s="1">
        <v>41585</v>
      </c>
      <c r="B11598" s="2">
        <f t="shared" si="724"/>
        <v>2013</v>
      </c>
      <c r="C11598" s="2">
        <f t="shared" si="725"/>
        <v>11</v>
      </c>
      <c r="D11598" s="2">
        <f t="shared" si="726"/>
        <v>7</v>
      </c>
      <c r="E11598" s="2">
        <f t="shared" si="727"/>
        <v>5</v>
      </c>
      <c r="F11598" s="1" t="s">
        <v>793</v>
      </c>
      <c r="G11598" t="s">
        <v>152</v>
      </c>
      <c r="H11598" s="7" t="s">
        <v>755</v>
      </c>
      <c r="I11598" t="s">
        <v>135</v>
      </c>
      <c r="J11598" t="s">
        <v>10</v>
      </c>
      <c r="K11598" t="s">
        <v>84</v>
      </c>
      <c r="L11598" t="s">
        <v>148</v>
      </c>
      <c r="M11598">
        <v>1.5</v>
      </c>
      <c r="N11598">
        <v>57.884169999999997</v>
      </c>
      <c r="O11598">
        <v>-133.19999999999999</v>
      </c>
      <c r="P11598">
        <v>2</v>
      </c>
      <c r="Q11598">
        <v>1</v>
      </c>
    </row>
    <row r="11599" spans="1:17" x14ac:dyDescent="0.25">
      <c r="A11599" s="1">
        <v>41951</v>
      </c>
      <c r="B11599" s="2">
        <f t="shared" si="724"/>
        <v>2014</v>
      </c>
      <c r="C11599" s="2">
        <f t="shared" si="725"/>
        <v>11</v>
      </c>
      <c r="D11599" s="2">
        <f t="shared" si="726"/>
        <v>8</v>
      </c>
      <c r="E11599" s="2">
        <f t="shared" si="727"/>
        <v>7</v>
      </c>
      <c r="F11599" s="1" t="s">
        <v>793</v>
      </c>
      <c r="G11599" t="s">
        <v>152</v>
      </c>
      <c r="H11599" s="7" t="s">
        <v>755</v>
      </c>
      <c r="I11599" t="s">
        <v>135</v>
      </c>
      <c r="J11599" t="s">
        <v>10</v>
      </c>
      <c r="K11599" t="s">
        <v>84</v>
      </c>
      <c r="L11599" t="s">
        <v>148</v>
      </c>
      <c r="M11599">
        <v>1</v>
      </c>
      <c r="N11599">
        <v>57.884169999999997</v>
      </c>
      <c r="O11599">
        <v>-133.19999999999999</v>
      </c>
      <c r="P11599">
        <v>4</v>
      </c>
      <c r="Q11599">
        <v>2</v>
      </c>
    </row>
    <row r="11600" spans="1:17" x14ac:dyDescent="0.25">
      <c r="A11600" s="1">
        <v>41951</v>
      </c>
      <c r="B11600" s="2">
        <f t="shared" si="724"/>
        <v>2014</v>
      </c>
      <c r="C11600" s="2">
        <f t="shared" si="725"/>
        <v>11</v>
      </c>
      <c r="D11600" s="2">
        <f t="shared" si="726"/>
        <v>8</v>
      </c>
      <c r="E11600" s="2">
        <f t="shared" si="727"/>
        <v>7</v>
      </c>
      <c r="F11600" s="1" t="s">
        <v>793</v>
      </c>
      <c r="G11600" t="s">
        <v>152</v>
      </c>
      <c r="H11600" s="7" t="s">
        <v>755</v>
      </c>
      <c r="I11600" t="s">
        <v>135</v>
      </c>
      <c r="J11600" t="s">
        <v>10</v>
      </c>
      <c r="K11600" t="s">
        <v>84</v>
      </c>
      <c r="L11600" t="s">
        <v>148</v>
      </c>
      <c r="M11600">
        <v>3.5</v>
      </c>
      <c r="N11600">
        <v>57.884169999999997</v>
      </c>
      <c r="O11600">
        <v>-133.19999999999999</v>
      </c>
      <c r="P11600">
        <v>4</v>
      </c>
      <c r="Q11600">
        <v>2</v>
      </c>
    </row>
    <row r="11601" spans="1:17" x14ac:dyDescent="0.25">
      <c r="A11601" s="1">
        <v>41586</v>
      </c>
      <c r="B11601" s="2">
        <f t="shared" si="724"/>
        <v>2013</v>
      </c>
      <c r="C11601" s="2">
        <f t="shared" si="725"/>
        <v>11</v>
      </c>
      <c r="D11601" s="2">
        <f t="shared" si="726"/>
        <v>8</v>
      </c>
      <c r="E11601" s="2">
        <f t="shared" si="727"/>
        <v>6</v>
      </c>
      <c r="F11601" s="1" t="s">
        <v>793</v>
      </c>
      <c r="G11601" t="s">
        <v>152</v>
      </c>
      <c r="H11601" s="7" t="s">
        <v>755</v>
      </c>
      <c r="I11601" t="s">
        <v>135</v>
      </c>
      <c r="J11601" t="s">
        <v>10</v>
      </c>
      <c r="K11601" t="s">
        <v>84</v>
      </c>
      <c r="L11601" t="s">
        <v>148</v>
      </c>
      <c r="M11601">
        <v>0.5</v>
      </c>
      <c r="N11601">
        <v>57.884169999999997</v>
      </c>
      <c r="O11601">
        <v>-133.19999999999999</v>
      </c>
      <c r="P11601">
        <v>2</v>
      </c>
      <c r="Q11601">
        <v>1</v>
      </c>
    </row>
    <row r="11602" spans="1:17" x14ac:dyDescent="0.25">
      <c r="A11602" s="1">
        <v>41586</v>
      </c>
      <c r="B11602" s="2">
        <f t="shared" si="724"/>
        <v>2013</v>
      </c>
      <c r="C11602" s="2">
        <f t="shared" si="725"/>
        <v>11</v>
      </c>
      <c r="D11602" s="2">
        <f t="shared" si="726"/>
        <v>8</v>
      </c>
      <c r="E11602" s="2">
        <f t="shared" si="727"/>
        <v>6</v>
      </c>
      <c r="F11602" s="1" t="s">
        <v>793</v>
      </c>
      <c r="G11602" t="s">
        <v>152</v>
      </c>
      <c r="H11602" s="7" t="s">
        <v>755</v>
      </c>
      <c r="I11602" t="s">
        <v>135</v>
      </c>
      <c r="J11602" t="s">
        <v>10</v>
      </c>
      <c r="K11602" t="s">
        <v>84</v>
      </c>
      <c r="L11602" t="s">
        <v>148</v>
      </c>
      <c r="M11602">
        <v>1</v>
      </c>
      <c r="N11602">
        <v>57.884169999999997</v>
      </c>
      <c r="O11602">
        <v>-133.19999999999999</v>
      </c>
      <c r="P11602">
        <v>2</v>
      </c>
      <c r="Q11602">
        <v>1</v>
      </c>
    </row>
    <row r="11603" spans="1:17" x14ac:dyDescent="0.25">
      <c r="A11603" s="1">
        <v>41587</v>
      </c>
      <c r="B11603" s="2">
        <f t="shared" si="724"/>
        <v>2013</v>
      </c>
      <c r="C11603" s="2">
        <f t="shared" si="725"/>
        <v>11</v>
      </c>
      <c r="D11603" s="2">
        <f t="shared" si="726"/>
        <v>9</v>
      </c>
      <c r="E11603" s="2">
        <f t="shared" si="727"/>
        <v>7</v>
      </c>
      <c r="F11603" s="1" t="s">
        <v>793</v>
      </c>
      <c r="G11603" t="s">
        <v>152</v>
      </c>
      <c r="H11603" s="7" t="s">
        <v>755</v>
      </c>
      <c r="I11603" t="s">
        <v>135</v>
      </c>
      <c r="J11603" t="s">
        <v>10</v>
      </c>
      <c r="K11603" t="s">
        <v>84</v>
      </c>
      <c r="L11603" t="s">
        <v>148</v>
      </c>
      <c r="M11603">
        <v>1</v>
      </c>
      <c r="N11603">
        <v>57.884169999999997</v>
      </c>
      <c r="O11603">
        <v>-133.19999999999999</v>
      </c>
      <c r="P11603">
        <v>1</v>
      </c>
      <c r="Q11603">
        <v>1</v>
      </c>
    </row>
    <row r="11604" spans="1:17" x14ac:dyDescent="0.25">
      <c r="A11604" s="1">
        <v>41958</v>
      </c>
      <c r="B11604" s="2">
        <f t="shared" si="724"/>
        <v>2014</v>
      </c>
      <c r="C11604" s="2">
        <f t="shared" si="725"/>
        <v>11</v>
      </c>
      <c r="D11604" s="2">
        <f t="shared" si="726"/>
        <v>15</v>
      </c>
      <c r="E11604" s="2">
        <f t="shared" si="727"/>
        <v>7</v>
      </c>
      <c r="F11604" s="1" t="s">
        <v>793</v>
      </c>
      <c r="G11604" t="s">
        <v>152</v>
      </c>
      <c r="H11604" s="7" t="s">
        <v>755</v>
      </c>
      <c r="I11604" t="s">
        <v>135</v>
      </c>
      <c r="J11604" t="s">
        <v>10</v>
      </c>
      <c r="K11604" t="s">
        <v>84</v>
      </c>
      <c r="L11604" t="s">
        <v>148</v>
      </c>
      <c r="M11604">
        <v>1</v>
      </c>
      <c r="N11604">
        <v>57.884169999999997</v>
      </c>
      <c r="O11604">
        <v>-133.19999999999999</v>
      </c>
      <c r="P11604">
        <v>2</v>
      </c>
      <c r="Q11604">
        <v>1</v>
      </c>
    </row>
    <row r="11605" spans="1:17" x14ac:dyDescent="0.25">
      <c r="A11605" s="1">
        <v>41958</v>
      </c>
      <c r="B11605" s="2">
        <f t="shared" si="724"/>
        <v>2014</v>
      </c>
      <c r="C11605" s="2">
        <f t="shared" si="725"/>
        <v>11</v>
      </c>
      <c r="D11605" s="2">
        <f t="shared" si="726"/>
        <v>15</v>
      </c>
      <c r="E11605" s="2">
        <f t="shared" si="727"/>
        <v>7</v>
      </c>
      <c r="F11605" s="1" t="s">
        <v>793</v>
      </c>
      <c r="G11605" t="s">
        <v>152</v>
      </c>
      <c r="H11605" s="7" t="s">
        <v>755</v>
      </c>
      <c r="I11605" t="s">
        <v>135</v>
      </c>
      <c r="J11605" t="s">
        <v>10</v>
      </c>
      <c r="K11605" t="s">
        <v>84</v>
      </c>
      <c r="L11605" t="s">
        <v>148</v>
      </c>
      <c r="M11605">
        <v>1.5</v>
      </c>
      <c r="N11605">
        <v>57.884169999999997</v>
      </c>
      <c r="O11605">
        <v>-133.19999999999999</v>
      </c>
      <c r="P11605">
        <v>2</v>
      </c>
      <c r="Q11605">
        <v>1</v>
      </c>
    </row>
    <row r="11606" spans="1:17" x14ac:dyDescent="0.25">
      <c r="A11606" s="1">
        <v>41593</v>
      </c>
      <c r="B11606" s="2">
        <f t="shared" si="724"/>
        <v>2013</v>
      </c>
      <c r="C11606" s="2">
        <f t="shared" si="725"/>
        <v>11</v>
      </c>
      <c r="D11606" s="2">
        <f t="shared" si="726"/>
        <v>15</v>
      </c>
      <c r="E11606" s="2">
        <f t="shared" si="727"/>
        <v>6</v>
      </c>
      <c r="F11606" s="1" t="s">
        <v>793</v>
      </c>
      <c r="G11606" t="s">
        <v>152</v>
      </c>
      <c r="H11606" s="7" t="s">
        <v>755</v>
      </c>
      <c r="I11606" t="s">
        <v>135</v>
      </c>
      <c r="J11606" t="s">
        <v>10</v>
      </c>
      <c r="K11606" t="s">
        <v>84</v>
      </c>
      <c r="L11606" t="s">
        <v>148</v>
      </c>
      <c r="M11606">
        <v>1</v>
      </c>
      <c r="N11606">
        <v>57.884169999999997</v>
      </c>
      <c r="O11606">
        <v>-133.19999999999999</v>
      </c>
      <c r="P11606">
        <v>2</v>
      </c>
      <c r="Q11606">
        <v>1</v>
      </c>
    </row>
    <row r="11607" spans="1:17" x14ac:dyDescent="0.25">
      <c r="A11607" s="1">
        <v>41593</v>
      </c>
      <c r="B11607" s="2">
        <f t="shared" si="724"/>
        <v>2013</v>
      </c>
      <c r="C11607" s="2">
        <f t="shared" si="725"/>
        <v>11</v>
      </c>
      <c r="D11607" s="2">
        <f t="shared" si="726"/>
        <v>15</v>
      </c>
      <c r="E11607" s="2">
        <f t="shared" si="727"/>
        <v>6</v>
      </c>
      <c r="F11607" s="1" t="s">
        <v>793</v>
      </c>
      <c r="G11607" t="s">
        <v>152</v>
      </c>
      <c r="H11607" s="7" t="s">
        <v>755</v>
      </c>
      <c r="I11607" t="s">
        <v>135</v>
      </c>
      <c r="J11607" t="s">
        <v>10</v>
      </c>
      <c r="K11607" t="s">
        <v>84</v>
      </c>
      <c r="L11607" t="s">
        <v>148</v>
      </c>
      <c r="M11607">
        <v>1.5</v>
      </c>
      <c r="N11607">
        <v>57.884169999999997</v>
      </c>
      <c r="O11607">
        <v>-133.19999999999999</v>
      </c>
      <c r="P11607">
        <v>2</v>
      </c>
      <c r="Q11607">
        <v>1</v>
      </c>
    </row>
    <row r="11608" spans="1:17" x14ac:dyDescent="0.25">
      <c r="A11608" s="1">
        <v>41959</v>
      </c>
      <c r="B11608" s="2">
        <f t="shared" si="724"/>
        <v>2014</v>
      </c>
      <c r="C11608" s="2">
        <f t="shared" si="725"/>
        <v>11</v>
      </c>
      <c r="D11608" s="2">
        <f t="shared" si="726"/>
        <v>16</v>
      </c>
      <c r="E11608" s="2">
        <f t="shared" si="727"/>
        <v>1</v>
      </c>
      <c r="F11608" s="1" t="s">
        <v>793</v>
      </c>
      <c r="G11608" t="s">
        <v>152</v>
      </c>
      <c r="H11608" s="7" t="s">
        <v>755</v>
      </c>
      <c r="I11608" t="s">
        <v>135</v>
      </c>
      <c r="J11608" t="s">
        <v>10</v>
      </c>
      <c r="K11608" t="s">
        <v>84</v>
      </c>
      <c r="L11608" t="s">
        <v>148</v>
      </c>
      <c r="M11608">
        <v>1.5</v>
      </c>
      <c r="N11608">
        <v>57.884169999999997</v>
      </c>
      <c r="O11608">
        <v>-133.19999999999999</v>
      </c>
      <c r="P11608">
        <v>2</v>
      </c>
      <c r="Q11608">
        <v>1</v>
      </c>
    </row>
    <row r="11609" spans="1:17" x14ac:dyDescent="0.25">
      <c r="A11609" s="1">
        <v>41959</v>
      </c>
      <c r="B11609" s="2">
        <f t="shared" si="724"/>
        <v>2014</v>
      </c>
      <c r="C11609" s="2">
        <f t="shared" si="725"/>
        <v>11</v>
      </c>
      <c r="D11609" s="2">
        <f t="shared" si="726"/>
        <v>16</v>
      </c>
      <c r="E11609" s="2">
        <f t="shared" si="727"/>
        <v>1</v>
      </c>
      <c r="F11609" s="1" t="s">
        <v>793</v>
      </c>
      <c r="G11609" t="s">
        <v>152</v>
      </c>
      <c r="H11609" s="7" t="s">
        <v>755</v>
      </c>
      <c r="I11609" t="s">
        <v>135</v>
      </c>
      <c r="J11609" t="s">
        <v>10</v>
      </c>
      <c r="K11609" t="s">
        <v>84</v>
      </c>
      <c r="L11609" t="s">
        <v>148</v>
      </c>
      <c r="M11609">
        <v>6</v>
      </c>
      <c r="N11609">
        <v>57.884169999999997</v>
      </c>
      <c r="O11609">
        <v>-133.19999999999999</v>
      </c>
      <c r="P11609">
        <v>1</v>
      </c>
      <c r="Q11609">
        <v>1</v>
      </c>
    </row>
    <row r="11610" spans="1:17" x14ac:dyDescent="0.25">
      <c r="A11610" s="1">
        <v>41594</v>
      </c>
      <c r="B11610" s="2">
        <f t="shared" si="724"/>
        <v>2013</v>
      </c>
      <c r="C11610" s="2">
        <f t="shared" si="725"/>
        <v>11</v>
      </c>
      <c r="D11610" s="2">
        <f t="shared" si="726"/>
        <v>16</v>
      </c>
      <c r="E11610" s="2">
        <f t="shared" si="727"/>
        <v>7</v>
      </c>
      <c r="F11610" s="1" t="s">
        <v>793</v>
      </c>
      <c r="G11610" t="s">
        <v>152</v>
      </c>
      <c r="H11610" s="7" t="s">
        <v>755</v>
      </c>
      <c r="I11610" t="s">
        <v>135</v>
      </c>
      <c r="J11610" t="s">
        <v>10</v>
      </c>
      <c r="K11610" t="s">
        <v>84</v>
      </c>
      <c r="L11610" t="s">
        <v>148</v>
      </c>
      <c r="M11610">
        <v>1</v>
      </c>
      <c r="N11610">
        <v>57.884169999999997</v>
      </c>
      <c r="O11610">
        <v>-133.19999999999999</v>
      </c>
      <c r="P11610">
        <v>2</v>
      </c>
      <c r="Q11610">
        <v>1</v>
      </c>
    </row>
    <row r="11611" spans="1:17" x14ac:dyDescent="0.25">
      <c r="A11611" s="1">
        <v>41594</v>
      </c>
      <c r="B11611" s="2">
        <f t="shared" si="724"/>
        <v>2013</v>
      </c>
      <c r="C11611" s="2">
        <f t="shared" si="725"/>
        <v>11</v>
      </c>
      <c r="D11611" s="2">
        <f t="shared" si="726"/>
        <v>16</v>
      </c>
      <c r="E11611" s="2">
        <f t="shared" si="727"/>
        <v>7</v>
      </c>
      <c r="F11611" s="1" t="s">
        <v>793</v>
      </c>
      <c r="G11611" t="s">
        <v>152</v>
      </c>
      <c r="H11611" s="7" t="s">
        <v>755</v>
      </c>
      <c r="I11611" t="s">
        <v>135</v>
      </c>
      <c r="J11611" t="s">
        <v>10</v>
      </c>
      <c r="K11611" t="s">
        <v>84</v>
      </c>
      <c r="L11611" t="s">
        <v>148</v>
      </c>
      <c r="M11611">
        <v>2</v>
      </c>
      <c r="N11611">
        <v>57.884169999999997</v>
      </c>
      <c r="O11611">
        <v>-133.19999999999999</v>
      </c>
      <c r="P11611">
        <v>2</v>
      </c>
      <c r="Q11611">
        <v>1</v>
      </c>
    </row>
    <row r="11612" spans="1:17" x14ac:dyDescent="0.25">
      <c r="A11612" s="1">
        <v>41960</v>
      </c>
      <c r="B11612" s="2">
        <f t="shared" si="724"/>
        <v>2014</v>
      </c>
      <c r="C11612" s="2">
        <f t="shared" si="725"/>
        <v>11</v>
      </c>
      <c r="D11612" s="2">
        <f t="shared" si="726"/>
        <v>17</v>
      </c>
      <c r="E11612" s="2">
        <f t="shared" si="727"/>
        <v>2</v>
      </c>
      <c r="F11612" s="1" t="s">
        <v>793</v>
      </c>
      <c r="G11612" t="s">
        <v>152</v>
      </c>
      <c r="H11612" s="7" t="s">
        <v>755</v>
      </c>
      <c r="I11612" t="s">
        <v>135</v>
      </c>
      <c r="J11612" t="s">
        <v>10</v>
      </c>
      <c r="K11612" t="s">
        <v>84</v>
      </c>
      <c r="L11612" t="s">
        <v>148</v>
      </c>
      <c r="M11612">
        <v>1.5</v>
      </c>
      <c r="N11612">
        <v>57.884169999999997</v>
      </c>
      <c r="O11612">
        <v>-133.19999999999999</v>
      </c>
      <c r="P11612">
        <v>2</v>
      </c>
      <c r="Q11612">
        <v>1</v>
      </c>
    </row>
    <row r="11613" spans="1:17" x14ac:dyDescent="0.25">
      <c r="A11613" s="1">
        <v>41946</v>
      </c>
      <c r="B11613" s="2">
        <f t="shared" si="724"/>
        <v>2014</v>
      </c>
      <c r="C11613" s="2">
        <f t="shared" si="725"/>
        <v>11</v>
      </c>
      <c r="D11613" s="2">
        <f t="shared" si="726"/>
        <v>3</v>
      </c>
      <c r="E11613" s="2">
        <f t="shared" si="727"/>
        <v>2</v>
      </c>
      <c r="F11613" s="1" t="s">
        <v>793</v>
      </c>
      <c r="G11613" t="s">
        <v>152</v>
      </c>
      <c r="H11613" s="7" t="s">
        <v>755</v>
      </c>
      <c r="I11613" t="s">
        <v>135</v>
      </c>
      <c r="J11613" t="s">
        <v>10</v>
      </c>
      <c r="K11613" t="s">
        <v>84</v>
      </c>
      <c r="L11613" t="s">
        <v>13</v>
      </c>
      <c r="M11613">
        <v>1.5</v>
      </c>
      <c r="N11613">
        <v>57.884169999999997</v>
      </c>
      <c r="O11613">
        <v>-133.19999999999999</v>
      </c>
      <c r="P11613">
        <v>2</v>
      </c>
      <c r="Q11613">
        <v>1</v>
      </c>
    </row>
    <row r="11614" spans="1:17" x14ac:dyDescent="0.25">
      <c r="A11614" s="1">
        <v>41949</v>
      </c>
      <c r="B11614" s="2">
        <f t="shared" si="724"/>
        <v>2014</v>
      </c>
      <c r="C11614" s="2">
        <f t="shared" si="725"/>
        <v>11</v>
      </c>
      <c r="D11614" s="2">
        <f t="shared" si="726"/>
        <v>6</v>
      </c>
      <c r="E11614" s="2">
        <f t="shared" si="727"/>
        <v>5</v>
      </c>
      <c r="F11614" s="1" t="s">
        <v>793</v>
      </c>
      <c r="G11614" t="s">
        <v>152</v>
      </c>
      <c r="H11614" s="7" t="s">
        <v>755</v>
      </c>
      <c r="I11614" t="s">
        <v>135</v>
      </c>
      <c r="J11614" t="s">
        <v>10</v>
      </c>
      <c r="K11614" t="s">
        <v>84</v>
      </c>
      <c r="L11614" t="s">
        <v>13</v>
      </c>
      <c r="M11614">
        <v>1.5</v>
      </c>
      <c r="N11614">
        <v>57.884169999999997</v>
      </c>
      <c r="O11614">
        <v>-133.19999999999999</v>
      </c>
      <c r="P11614">
        <v>8</v>
      </c>
      <c r="Q11614">
        <v>2</v>
      </c>
    </row>
    <row r="11615" spans="1:17" x14ac:dyDescent="0.25">
      <c r="A11615" s="1">
        <v>41951</v>
      </c>
      <c r="B11615" s="2">
        <f t="shared" si="724"/>
        <v>2014</v>
      </c>
      <c r="C11615" s="2">
        <f t="shared" si="725"/>
        <v>11</v>
      </c>
      <c r="D11615" s="2">
        <f t="shared" si="726"/>
        <v>8</v>
      </c>
      <c r="E11615" s="2">
        <f t="shared" si="727"/>
        <v>7</v>
      </c>
      <c r="F11615" s="1" t="s">
        <v>793</v>
      </c>
      <c r="G11615" t="s">
        <v>152</v>
      </c>
      <c r="H11615" s="7" t="s">
        <v>755</v>
      </c>
      <c r="I11615" t="s">
        <v>135</v>
      </c>
      <c r="J11615" t="s">
        <v>10</v>
      </c>
      <c r="K11615" t="s">
        <v>84</v>
      </c>
      <c r="L11615" t="s">
        <v>13</v>
      </c>
      <c r="M11615">
        <v>1.5</v>
      </c>
      <c r="N11615">
        <v>57.884169999999997</v>
      </c>
      <c r="O11615">
        <v>-133.19999999999999</v>
      </c>
      <c r="P11615">
        <v>4</v>
      </c>
      <c r="Q11615">
        <v>2</v>
      </c>
    </row>
    <row r="11616" spans="1:17" x14ac:dyDescent="0.25">
      <c r="A11616" s="1">
        <v>41586</v>
      </c>
      <c r="B11616" s="2">
        <f t="shared" si="724"/>
        <v>2013</v>
      </c>
      <c r="C11616" s="2">
        <f t="shared" si="725"/>
        <v>11</v>
      </c>
      <c r="D11616" s="2">
        <f t="shared" si="726"/>
        <v>8</v>
      </c>
      <c r="E11616" s="2">
        <f t="shared" si="727"/>
        <v>6</v>
      </c>
      <c r="F11616" s="1" t="s">
        <v>793</v>
      </c>
      <c r="G11616" t="s">
        <v>152</v>
      </c>
      <c r="H11616" s="7" t="s">
        <v>755</v>
      </c>
      <c r="I11616" t="s">
        <v>135</v>
      </c>
      <c r="J11616" t="s">
        <v>10</v>
      </c>
      <c r="K11616" t="s">
        <v>84</v>
      </c>
      <c r="L11616" t="s">
        <v>13</v>
      </c>
      <c r="M11616">
        <v>1.5</v>
      </c>
      <c r="N11616">
        <v>57.884169999999997</v>
      </c>
      <c r="O11616">
        <v>-133.19999999999999</v>
      </c>
      <c r="P11616">
        <v>2</v>
      </c>
      <c r="Q11616">
        <v>1</v>
      </c>
    </row>
    <row r="11617" spans="1:17" x14ac:dyDescent="0.25">
      <c r="A11617" s="1">
        <v>41593</v>
      </c>
      <c r="B11617" s="2">
        <f t="shared" si="724"/>
        <v>2013</v>
      </c>
      <c r="C11617" s="2">
        <f t="shared" si="725"/>
        <v>11</v>
      </c>
      <c r="D11617" s="2">
        <f t="shared" si="726"/>
        <v>15</v>
      </c>
      <c r="E11617" s="2">
        <f t="shared" si="727"/>
        <v>6</v>
      </c>
      <c r="F11617" s="1" t="s">
        <v>793</v>
      </c>
      <c r="G11617" t="s">
        <v>152</v>
      </c>
      <c r="H11617" s="7" t="s">
        <v>755</v>
      </c>
      <c r="I11617" t="s">
        <v>135</v>
      </c>
      <c r="J11617" t="s">
        <v>10</v>
      </c>
      <c r="K11617" t="s">
        <v>84</v>
      </c>
      <c r="L11617" t="s">
        <v>13</v>
      </c>
      <c r="M11617">
        <v>1.5</v>
      </c>
      <c r="N11617">
        <v>57.884169999999997</v>
      </c>
      <c r="O11617">
        <v>-133.19999999999999</v>
      </c>
      <c r="P11617">
        <v>1</v>
      </c>
      <c r="Q11617">
        <v>1</v>
      </c>
    </row>
    <row r="11618" spans="1:17" x14ac:dyDescent="0.25">
      <c r="A11618" s="1">
        <v>41594</v>
      </c>
      <c r="B11618" s="2">
        <f t="shared" si="724"/>
        <v>2013</v>
      </c>
      <c r="C11618" s="2">
        <f t="shared" si="725"/>
        <v>11</v>
      </c>
      <c r="D11618" s="2">
        <f t="shared" si="726"/>
        <v>16</v>
      </c>
      <c r="E11618" s="2">
        <f t="shared" si="727"/>
        <v>7</v>
      </c>
      <c r="F11618" s="1" t="s">
        <v>793</v>
      </c>
      <c r="G11618" t="s">
        <v>152</v>
      </c>
      <c r="H11618" s="7" t="s">
        <v>755</v>
      </c>
      <c r="I11618" t="s">
        <v>135</v>
      </c>
      <c r="J11618" t="s">
        <v>10</v>
      </c>
      <c r="K11618" t="s">
        <v>84</v>
      </c>
      <c r="L11618" t="s">
        <v>13</v>
      </c>
      <c r="M11618">
        <v>1</v>
      </c>
      <c r="N11618">
        <v>57.884169999999997</v>
      </c>
      <c r="O11618">
        <v>-133.19999999999999</v>
      </c>
      <c r="P11618">
        <v>1</v>
      </c>
      <c r="Q11618">
        <v>1</v>
      </c>
    </row>
    <row r="11619" spans="1:17" x14ac:dyDescent="0.25">
      <c r="A11619" s="1">
        <v>40729</v>
      </c>
      <c r="B11619" s="2">
        <f t="shared" si="724"/>
        <v>2011</v>
      </c>
      <c r="C11619" s="2">
        <f t="shared" si="725"/>
        <v>7</v>
      </c>
      <c r="D11619" s="2">
        <f t="shared" si="726"/>
        <v>5</v>
      </c>
      <c r="E11619" s="2">
        <f t="shared" si="727"/>
        <v>3</v>
      </c>
      <c r="F11619" s="1" t="s">
        <v>792</v>
      </c>
      <c r="G11619" t="s">
        <v>703</v>
      </c>
      <c r="H11619" s="7" t="s">
        <v>783</v>
      </c>
      <c r="I11619" t="s">
        <v>698</v>
      </c>
      <c r="J11619" t="s">
        <v>519</v>
      </c>
      <c r="K11619" t="s">
        <v>626</v>
      </c>
      <c r="L11619" t="s">
        <v>28</v>
      </c>
      <c r="M11619">
        <v>6</v>
      </c>
      <c r="N11619">
        <v>58.062269999999998</v>
      </c>
      <c r="O11619">
        <v>-136.10413</v>
      </c>
      <c r="P11619">
        <v>6</v>
      </c>
      <c r="Q11619">
        <v>1</v>
      </c>
    </row>
    <row r="11620" spans="1:17" x14ac:dyDescent="0.25">
      <c r="A11620" s="1">
        <v>40738</v>
      </c>
      <c r="B11620" s="2">
        <f t="shared" si="724"/>
        <v>2011</v>
      </c>
      <c r="C11620" s="2">
        <f t="shared" si="725"/>
        <v>7</v>
      </c>
      <c r="D11620" s="2">
        <f t="shared" si="726"/>
        <v>14</v>
      </c>
      <c r="E11620" s="2">
        <f t="shared" si="727"/>
        <v>5</v>
      </c>
      <c r="F11620" s="1" t="s">
        <v>792</v>
      </c>
      <c r="G11620" t="s">
        <v>703</v>
      </c>
      <c r="H11620" s="7" t="s">
        <v>783</v>
      </c>
      <c r="I11620" t="s">
        <v>698</v>
      </c>
      <c r="J11620" t="s">
        <v>519</v>
      </c>
      <c r="K11620" t="s">
        <v>626</v>
      </c>
      <c r="L11620" t="s">
        <v>28</v>
      </c>
      <c r="M11620">
        <v>6</v>
      </c>
      <c r="N11620">
        <v>58.062269999999998</v>
      </c>
      <c r="O11620">
        <v>-136.10413</v>
      </c>
      <c r="P11620">
        <v>6</v>
      </c>
      <c r="Q11620">
        <v>1</v>
      </c>
    </row>
    <row r="11621" spans="1:17" x14ac:dyDescent="0.25">
      <c r="A11621" s="1">
        <v>41108</v>
      </c>
      <c r="B11621" s="2">
        <f t="shared" si="724"/>
        <v>2012</v>
      </c>
      <c r="C11621" s="2">
        <f t="shared" si="725"/>
        <v>7</v>
      </c>
      <c r="D11621" s="2">
        <f t="shared" si="726"/>
        <v>18</v>
      </c>
      <c r="E11621" s="2">
        <f t="shared" si="727"/>
        <v>4</v>
      </c>
      <c r="F11621" s="1" t="s">
        <v>792</v>
      </c>
      <c r="G11621" t="s">
        <v>703</v>
      </c>
      <c r="H11621" s="7" t="s">
        <v>783</v>
      </c>
      <c r="I11621" t="s">
        <v>698</v>
      </c>
      <c r="J11621" t="s">
        <v>519</v>
      </c>
      <c r="K11621" t="s">
        <v>626</v>
      </c>
      <c r="L11621" t="s">
        <v>28</v>
      </c>
      <c r="M11621">
        <v>5</v>
      </c>
      <c r="N11621">
        <v>58.062269999999998</v>
      </c>
      <c r="O11621">
        <v>-136.10413</v>
      </c>
      <c r="P11621">
        <v>4</v>
      </c>
      <c r="Q11621">
        <v>1</v>
      </c>
    </row>
    <row r="11622" spans="1:17" x14ac:dyDescent="0.25">
      <c r="A11622" s="1">
        <v>40743</v>
      </c>
      <c r="B11622" s="2">
        <f t="shared" si="724"/>
        <v>2011</v>
      </c>
      <c r="C11622" s="2">
        <f t="shared" si="725"/>
        <v>7</v>
      </c>
      <c r="D11622" s="2">
        <f t="shared" si="726"/>
        <v>19</v>
      </c>
      <c r="E11622" s="2">
        <f t="shared" si="727"/>
        <v>3</v>
      </c>
      <c r="F11622" s="1" t="s">
        <v>792</v>
      </c>
      <c r="G11622" t="s">
        <v>703</v>
      </c>
      <c r="H11622" s="7" t="s">
        <v>783</v>
      </c>
      <c r="I11622" t="s">
        <v>698</v>
      </c>
      <c r="J11622" t="s">
        <v>519</v>
      </c>
      <c r="K11622" t="s">
        <v>626</v>
      </c>
      <c r="L11622" t="s">
        <v>28</v>
      </c>
      <c r="M11622">
        <v>4</v>
      </c>
      <c r="N11622">
        <v>58.062269999999998</v>
      </c>
      <c r="O11622">
        <v>-136.10413</v>
      </c>
      <c r="P11622">
        <v>6</v>
      </c>
      <c r="Q11622">
        <v>1</v>
      </c>
    </row>
    <row r="11623" spans="1:17" x14ac:dyDescent="0.25">
      <c r="A11623" s="1">
        <v>40743</v>
      </c>
      <c r="B11623" s="2">
        <f t="shared" si="724"/>
        <v>2011</v>
      </c>
      <c r="C11623" s="2">
        <f t="shared" si="725"/>
        <v>7</v>
      </c>
      <c r="D11623" s="2">
        <f t="shared" si="726"/>
        <v>19</v>
      </c>
      <c r="E11623" s="2">
        <f t="shared" si="727"/>
        <v>3</v>
      </c>
      <c r="F11623" s="1" t="s">
        <v>792</v>
      </c>
      <c r="G11623" t="s">
        <v>703</v>
      </c>
      <c r="H11623" s="7" t="s">
        <v>783</v>
      </c>
      <c r="I11623" t="s">
        <v>698</v>
      </c>
      <c r="J11623" t="s">
        <v>519</v>
      </c>
      <c r="K11623" t="s">
        <v>626</v>
      </c>
      <c r="L11623" t="s">
        <v>28</v>
      </c>
      <c r="M11623">
        <v>4</v>
      </c>
      <c r="N11623">
        <v>58.062269999999998</v>
      </c>
      <c r="O11623">
        <v>-136.10413</v>
      </c>
      <c r="P11623">
        <v>6</v>
      </c>
      <c r="Q11623">
        <v>1</v>
      </c>
    </row>
    <row r="11624" spans="1:17" x14ac:dyDescent="0.25">
      <c r="A11624" s="1">
        <v>40743</v>
      </c>
      <c r="B11624" s="2">
        <f t="shared" si="724"/>
        <v>2011</v>
      </c>
      <c r="C11624" s="2">
        <f t="shared" si="725"/>
        <v>7</v>
      </c>
      <c r="D11624" s="2">
        <f t="shared" si="726"/>
        <v>19</v>
      </c>
      <c r="E11624" s="2">
        <f t="shared" si="727"/>
        <v>3</v>
      </c>
      <c r="F11624" s="1" t="s">
        <v>792</v>
      </c>
      <c r="G11624" t="s">
        <v>703</v>
      </c>
      <c r="H11624" s="7" t="s">
        <v>783</v>
      </c>
      <c r="I11624" t="s">
        <v>698</v>
      </c>
      <c r="J11624" t="s">
        <v>519</v>
      </c>
      <c r="K11624" t="s">
        <v>704</v>
      </c>
      <c r="L11624" t="s">
        <v>28</v>
      </c>
      <c r="M11624">
        <v>4</v>
      </c>
      <c r="N11624">
        <v>58.062269999999998</v>
      </c>
      <c r="O11624">
        <v>-136.10413</v>
      </c>
      <c r="P11624">
        <v>6</v>
      </c>
      <c r="Q11624">
        <v>1</v>
      </c>
    </row>
    <row r="11625" spans="1:17" x14ac:dyDescent="0.25">
      <c r="A11625" s="1">
        <v>40744</v>
      </c>
      <c r="B11625" s="2">
        <f t="shared" si="724"/>
        <v>2011</v>
      </c>
      <c r="C11625" s="2">
        <f t="shared" si="725"/>
        <v>7</v>
      </c>
      <c r="D11625" s="2">
        <f t="shared" si="726"/>
        <v>20</v>
      </c>
      <c r="E11625" s="2">
        <f t="shared" si="727"/>
        <v>4</v>
      </c>
      <c r="F11625" s="1" t="s">
        <v>792</v>
      </c>
      <c r="G11625" t="s">
        <v>703</v>
      </c>
      <c r="H11625" s="7" t="s">
        <v>783</v>
      </c>
      <c r="I11625" t="s">
        <v>698</v>
      </c>
      <c r="J11625" t="s">
        <v>519</v>
      </c>
      <c r="K11625" t="s">
        <v>85</v>
      </c>
      <c r="L11625" t="s">
        <v>28</v>
      </c>
      <c r="M11625">
        <v>6</v>
      </c>
      <c r="N11625">
        <v>58.062269999999998</v>
      </c>
      <c r="O11625">
        <v>-136.10413</v>
      </c>
      <c r="P11625">
        <v>2</v>
      </c>
      <c r="Q11625">
        <v>1</v>
      </c>
    </row>
    <row r="11626" spans="1:17" x14ac:dyDescent="0.25">
      <c r="A11626" s="1">
        <v>40744</v>
      </c>
      <c r="B11626" s="2">
        <f t="shared" si="724"/>
        <v>2011</v>
      </c>
      <c r="C11626" s="2">
        <f t="shared" si="725"/>
        <v>7</v>
      </c>
      <c r="D11626" s="2">
        <f t="shared" si="726"/>
        <v>20</v>
      </c>
      <c r="E11626" s="2">
        <f t="shared" si="727"/>
        <v>4</v>
      </c>
      <c r="F11626" s="1" t="s">
        <v>792</v>
      </c>
      <c r="G11626" t="s">
        <v>703</v>
      </c>
      <c r="H11626" s="7" t="s">
        <v>783</v>
      </c>
      <c r="I11626" t="s">
        <v>698</v>
      </c>
      <c r="J11626" t="s">
        <v>519</v>
      </c>
      <c r="K11626" t="s">
        <v>704</v>
      </c>
      <c r="L11626" t="s">
        <v>28</v>
      </c>
      <c r="M11626">
        <v>4</v>
      </c>
      <c r="N11626">
        <v>58.062269999999998</v>
      </c>
      <c r="O11626">
        <v>-136.10413</v>
      </c>
      <c r="P11626">
        <v>6</v>
      </c>
      <c r="Q11626">
        <v>1</v>
      </c>
    </row>
    <row r="11627" spans="1:17" x14ac:dyDescent="0.25">
      <c r="A11627" s="1">
        <v>40745</v>
      </c>
      <c r="B11627" s="2">
        <f t="shared" si="724"/>
        <v>2011</v>
      </c>
      <c r="C11627" s="2">
        <f t="shared" si="725"/>
        <v>7</v>
      </c>
      <c r="D11627" s="2">
        <f t="shared" si="726"/>
        <v>21</v>
      </c>
      <c r="E11627" s="2">
        <f t="shared" si="727"/>
        <v>5</v>
      </c>
      <c r="F11627" s="1" t="s">
        <v>792</v>
      </c>
      <c r="G11627" t="s">
        <v>703</v>
      </c>
      <c r="H11627" s="7" t="s">
        <v>783</v>
      </c>
      <c r="I11627" t="s">
        <v>698</v>
      </c>
      <c r="J11627" t="s">
        <v>519</v>
      </c>
      <c r="K11627" t="s">
        <v>85</v>
      </c>
      <c r="L11627" t="s">
        <v>28</v>
      </c>
      <c r="M11627">
        <v>7</v>
      </c>
      <c r="N11627">
        <v>58.062269999999998</v>
      </c>
      <c r="O11627">
        <v>-136.10413</v>
      </c>
      <c r="P11627">
        <v>2</v>
      </c>
      <c r="Q11627">
        <v>1</v>
      </c>
    </row>
    <row r="11628" spans="1:17" x14ac:dyDescent="0.25">
      <c r="A11628" s="1">
        <v>41114</v>
      </c>
      <c r="B11628" s="2">
        <f t="shared" si="724"/>
        <v>2012</v>
      </c>
      <c r="C11628" s="2">
        <f t="shared" si="725"/>
        <v>7</v>
      </c>
      <c r="D11628" s="2">
        <f t="shared" si="726"/>
        <v>24</v>
      </c>
      <c r="E11628" s="2">
        <f t="shared" si="727"/>
        <v>3</v>
      </c>
      <c r="F11628" s="1" t="s">
        <v>792</v>
      </c>
      <c r="G11628" t="s">
        <v>703</v>
      </c>
      <c r="H11628" s="7" t="s">
        <v>783</v>
      </c>
      <c r="I11628" t="s">
        <v>698</v>
      </c>
      <c r="J11628" t="s">
        <v>519</v>
      </c>
      <c r="K11628" t="s">
        <v>704</v>
      </c>
      <c r="L11628" t="s">
        <v>28</v>
      </c>
      <c r="M11628">
        <v>4</v>
      </c>
      <c r="N11628">
        <v>58.062269999999998</v>
      </c>
      <c r="O11628">
        <v>-136.10413</v>
      </c>
      <c r="P11628">
        <v>7</v>
      </c>
      <c r="Q11628">
        <v>1</v>
      </c>
    </row>
    <row r="11629" spans="1:17" x14ac:dyDescent="0.25">
      <c r="A11629" s="1">
        <v>40750</v>
      </c>
      <c r="B11629" s="2">
        <f t="shared" si="724"/>
        <v>2011</v>
      </c>
      <c r="C11629" s="2">
        <f t="shared" si="725"/>
        <v>7</v>
      </c>
      <c r="D11629" s="2">
        <f t="shared" si="726"/>
        <v>26</v>
      </c>
      <c r="E11629" s="2">
        <f t="shared" si="727"/>
        <v>3</v>
      </c>
      <c r="F11629" s="1" t="s">
        <v>792</v>
      </c>
      <c r="G11629" t="s">
        <v>703</v>
      </c>
      <c r="H11629" s="7" t="s">
        <v>783</v>
      </c>
      <c r="I11629" t="s">
        <v>698</v>
      </c>
      <c r="J11629" t="s">
        <v>519</v>
      </c>
      <c r="K11629" t="s">
        <v>704</v>
      </c>
      <c r="L11629" t="s">
        <v>28</v>
      </c>
      <c r="M11629">
        <v>4</v>
      </c>
      <c r="N11629">
        <v>58.062269999999998</v>
      </c>
      <c r="O11629">
        <v>-136.10413</v>
      </c>
      <c r="P11629">
        <v>8</v>
      </c>
      <c r="Q11629">
        <v>1</v>
      </c>
    </row>
    <row r="11630" spans="1:17" x14ac:dyDescent="0.25">
      <c r="A11630" s="1">
        <v>40751</v>
      </c>
      <c r="B11630" s="2">
        <f t="shared" si="724"/>
        <v>2011</v>
      </c>
      <c r="C11630" s="2">
        <f t="shared" si="725"/>
        <v>7</v>
      </c>
      <c r="D11630" s="2">
        <f t="shared" si="726"/>
        <v>27</v>
      </c>
      <c r="E11630" s="2">
        <f t="shared" si="727"/>
        <v>4</v>
      </c>
      <c r="F11630" s="1" t="s">
        <v>792</v>
      </c>
      <c r="G11630" t="s">
        <v>703</v>
      </c>
      <c r="H11630" s="7" t="s">
        <v>783</v>
      </c>
      <c r="I11630" t="s">
        <v>698</v>
      </c>
      <c r="J11630" t="s">
        <v>519</v>
      </c>
      <c r="K11630" t="s">
        <v>704</v>
      </c>
      <c r="L11630" t="s">
        <v>28</v>
      </c>
      <c r="M11630">
        <v>4</v>
      </c>
      <c r="N11630">
        <v>58.062269999999998</v>
      </c>
      <c r="O11630">
        <v>-136.10413</v>
      </c>
      <c r="P11630">
        <v>10</v>
      </c>
      <c r="Q11630">
        <v>1</v>
      </c>
    </row>
    <row r="11631" spans="1:17" x14ac:dyDescent="0.25">
      <c r="A11631" s="1">
        <v>40757</v>
      </c>
      <c r="B11631" s="2">
        <f t="shared" si="724"/>
        <v>2011</v>
      </c>
      <c r="C11631" s="2">
        <f t="shared" si="725"/>
        <v>8</v>
      </c>
      <c r="D11631" s="2">
        <f t="shared" si="726"/>
        <v>2</v>
      </c>
      <c r="E11631" s="2">
        <f t="shared" si="727"/>
        <v>3</v>
      </c>
      <c r="F11631" s="1" t="s">
        <v>792</v>
      </c>
      <c r="G11631" t="s">
        <v>703</v>
      </c>
      <c r="H11631" s="7" t="s">
        <v>783</v>
      </c>
      <c r="I11631" t="s">
        <v>698</v>
      </c>
      <c r="J11631" t="s">
        <v>519</v>
      </c>
      <c r="K11631" t="s">
        <v>704</v>
      </c>
      <c r="L11631" t="s">
        <v>28</v>
      </c>
      <c r="M11631">
        <v>4</v>
      </c>
      <c r="N11631">
        <v>58.062269999999998</v>
      </c>
      <c r="O11631">
        <v>-136.10413</v>
      </c>
      <c r="P11631">
        <v>12</v>
      </c>
      <c r="Q11631">
        <v>1</v>
      </c>
    </row>
    <row r="11632" spans="1:17" x14ac:dyDescent="0.25">
      <c r="A11632" s="1">
        <v>40762</v>
      </c>
      <c r="B11632" s="2">
        <f t="shared" si="724"/>
        <v>2011</v>
      </c>
      <c r="C11632" s="2">
        <f t="shared" si="725"/>
        <v>8</v>
      </c>
      <c r="D11632" s="2">
        <f t="shared" si="726"/>
        <v>7</v>
      </c>
      <c r="E11632" s="2">
        <f t="shared" si="727"/>
        <v>1</v>
      </c>
      <c r="F11632" s="1" t="s">
        <v>792</v>
      </c>
      <c r="G11632" t="s">
        <v>703</v>
      </c>
      <c r="H11632" s="7" t="s">
        <v>783</v>
      </c>
      <c r="I11632" t="s">
        <v>698</v>
      </c>
      <c r="J11632" t="s">
        <v>519</v>
      </c>
      <c r="K11632" t="s">
        <v>704</v>
      </c>
      <c r="L11632" t="s">
        <v>28</v>
      </c>
      <c r="M11632">
        <v>4</v>
      </c>
      <c r="N11632">
        <v>58.062269999999998</v>
      </c>
      <c r="O11632">
        <v>-136.10413</v>
      </c>
      <c r="P11632">
        <v>9</v>
      </c>
      <c r="Q11632">
        <v>1</v>
      </c>
    </row>
    <row r="11633" spans="1:17" x14ac:dyDescent="0.25">
      <c r="A11633" s="1">
        <v>40764</v>
      </c>
      <c r="B11633" s="2">
        <f t="shared" si="724"/>
        <v>2011</v>
      </c>
      <c r="C11633" s="2">
        <f t="shared" si="725"/>
        <v>8</v>
      </c>
      <c r="D11633" s="2">
        <f t="shared" si="726"/>
        <v>9</v>
      </c>
      <c r="E11633" s="2">
        <f t="shared" si="727"/>
        <v>3</v>
      </c>
      <c r="F11633" s="1" t="s">
        <v>792</v>
      </c>
      <c r="G11633" t="s">
        <v>703</v>
      </c>
      <c r="H11633" s="7" t="s">
        <v>783</v>
      </c>
      <c r="I11633" t="s">
        <v>698</v>
      </c>
      <c r="J11633" t="s">
        <v>519</v>
      </c>
      <c r="K11633" t="s">
        <v>704</v>
      </c>
      <c r="L11633" t="s">
        <v>28</v>
      </c>
      <c r="M11633">
        <v>4</v>
      </c>
      <c r="N11633">
        <v>58.062269999999998</v>
      </c>
      <c r="O11633">
        <v>-136.10413</v>
      </c>
      <c r="P11633">
        <v>9</v>
      </c>
      <c r="Q11633">
        <v>1</v>
      </c>
    </row>
    <row r="11634" spans="1:17" x14ac:dyDescent="0.25">
      <c r="A11634" s="1">
        <v>41142</v>
      </c>
      <c r="B11634" s="2">
        <f t="shared" si="724"/>
        <v>2012</v>
      </c>
      <c r="C11634" s="2">
        <f t="shared" si="725"/>
        <v>8</v>
      </c>
      <c r="D11634" s="2">
        <f t="shared" si="726"/>
        <v>21</v>
      </c>
      <c r="E11634" s="2">
        <f t="shared" si="727"/>
        <v>3</v>
      </c>
      <c r="F11634" s="1" t="s">
        <v>792</v>
      </c>
      <c r="G11634" t="s">
        <v>703</v>
      </c>
      <c r="H11634" s="7" t="s">
        <v>783</v>
      </c>
      <c r="I11634" t="s">
        <v>698</v>
      </c>
      <c r="J11634" t="s">
        <v>519</v>
      </c>
      <c r="K11634" t="s">
        <v>626</v>
      </c>
      <c r="L11634" t="s">
        <v>28</v>
      </c>
      <c r="M11634">
        <v>4</v>
      </c>
      <c r="N11634">
        <v>58.062269999999998</v>
      </c>
      <c r="O11634">
        <v>-136.10413</v>
      </c>
      <c r="P11634">
        <v>6</v>
      </c>
      <c r="Q11634">
        <v>1</v>
      </c>
    </row>
    <row r="11635" spans="1:17" x14ac:dyDescent="0.25">
      <c r="A11635" s="1">
        <v>40779</v>
      </c>
      <c r="B11635" s="2">
        <f t="shared" si="724"/>
        <v>2011</v>
      </c>
      <c r="C11635" s="2">
        <f t="shared" si="725"/>
        <v>8</v>
      </c>
      <c r="D11635" s="2">
        <f t="shared" si="726"/>
        <v>24</v>
      </c>
      <c r="E11635" s="2">
        <f t="shared" si="727"/>
        <v>4</v>
      </c>
      <c r="F11635" s="1" t="s">
        <v>792</v>
      </c>
      <c r="G11635" t="s">
        <v>703</v>
      </c>
      <c r="H11635" s="7" t="s">
        <v>783</v>
      </c>
      <c r="I11635" t="s">
        <v>698</v>
      </c>
      <c r="J11635" t="s">
        <v>519</v>
      </c>
      <c r="K11635" t="s">
        <v>704</v>
      </c>
      <c r="L11635" t="s">
        <v>28</v>
      </c>
      <c r="M11635">
        <v>4</v>
      </c>
      <c r="N11635">
        <v>58.062269999999998</v>
      </c>
      <c r="O11635">
        <v>-136.10413</v>
      </c>
      <c r="P11635">
        <v>5</v>
      </c>
      <c r="Q11635">
        <v>1</v>
      </c>
    </row>
    <row r="11636" spans="1:17" x14ac:dyDescent="0.25">
      <c r="A11636" s="1">
        <v>40781</v>
      </c>
      <c r="B11636" s="2">
        <f t="shared" si="724"/>
        <v>2011</v>
      </c>
      <c r="C11636" s="2">
        <f t="shared" si="725"/>
        <v>8</v>
      </c>
      <c r="D11636" s="2">
        <f t="shared" si="726"/>
        <v>26</v>
      </c>
      <c r="E11636" s="2">
        <f t="shared" si="727"/>
        <v>6</v>
      </c>
      <c r="F11636" s="1" t="s">
        <v>792</v>
      </c>
      <c r="G11636" t="s">
        <v>703</v>
      </c>
      <c r="H11636" s="7" t="s">
        <v>783</v>
      </c>
      <c r="I11636" t="s">
        <v>698</v>
      </c>
      <c r="J11636" t="s">
        <v>519</v>
      </c>
      <c r="K11636" t="s">
        <v>626</v>
      </c>
      <c r="L11636" t="s">
        <v>28</v>
      </c>
      <c r="M11636">
        <v>4</v>
      </c>
      <c r="N11636">
        <v>58.062269999999998</v>
      </c>
      <c r="O11636">
        <v>-136.10413</v>
      </c>
      <c r="P11636">
        <v>4</v>
      </c>
      <c r="Q11636">
        <v>1</v>
      </c>
    </row>
    <row r="11637" spans="1:17" x14ac:dyDescent="0.25">
      <c r="A11637" s="1">
        <v>41147</v>
      </c>
      <c r="B11637" s="2">
        <f t="shared" si="724"/>
        <v>2012</v>
      </c>
      <c r="C11637" s="2">
        <f t="shared" si="725"/>
        <v>8</v>
      </c>
      <c r="D11637" s="2">
        <f t="shared" si="726"/>
        <v>26</v>
      </c>
      <c r="E11637" s="2">
        <f t="shared" si="727"/>
        <v>1</v>
      </c>
      <c r="F11637" s="1" t="s">
        <v>792</v>
      </c>
      <c r="G11637" t="s">
        <v>703</v>
      </c>
      <c r="H11637" s="7" t="s">
        <v>783</v>
      </c>
      <c r="I11637" t="s">
        <v>698</v>
      </c>
      <c r="J11637" t="s">
        <v>519</v>
      </c>
      <c r="K11637" t="s">
        <v>626</v>
      </c>
      <c r="L11637" t="s">
        <v>28</v>
      </c>
      <c r="M11637">
        <v>4</v>
      </c>
      <c r="N11637">
        <v>58.062269999999998</v>
      </c>
      <c r="O11637">
        <v>-136.10413</v>
      </c>
      <c r="P11637">
        <v>4</v>
      </c>
      <c r="Q11637">
        <v>1</v>
      </c>
    </row>
    <row r="11638" spans="1:17" x14ac:dyDescent="0.25">
      <c r="A11638" s="1">
        <v>41155</v>
      </c>
      <c r="B11638" s="2">
        <f t="shared" si="724"/>
        <v>2012</v>
      </c>
      <c r="C11638" s="2">
        <f t="shared" si="725"/>
        <v>9</v>
      </c>
      <c r="D11638" s="2">
        <f t="shared" si="726"/>
        <v>3</v>
      </c>
      <c r="E11638" s="2">
        <f t="shared" si="727"/>
        <v>2</v>
      </c>
      <c r="F11638" s="1" t="s">
        <v>792</v>
      </c>
      <c r="G11638" t="s">
        <v>703</v>
      </c>
      <c r="H11638" s="7" t="s">
        <v>783</v>
      </c>
      <c r="I11638" t="s">
        <v>698</v>
      </c>
      <c r="J11638" t="s">
        <v>519</v>
      </c>
      <c r="K11638" t="s">
        <v>626</v>
      </c>
      <c r="L11638" t="s">
        <v>28</v>
      </c>
      <c r="M11638">
        <v>4</v>
      </c>
      <c r="N11638">
        <v>58.062269999999998</v>
      </c>
      <c r="O11638">
        <v>-136.10413</v>
      </c>
      <c r="P11638">
        <v>6</v>
      </c>
      <c r="Q11638">
        <v>1</v>
      </c>
    </row>
    <row r="11639" spans="1:17" x14ac:dyDescent="0.25">
      <c r="A11639" s="1">
        <v>40791</v>
      </c>
      <c r="B11639" s="2">
        <f t="shared" si="724"/>
        <v>2011</v>
      </c>
      <c r="C11639" s="2">
        <f t="shared" si="725"/>
        <v>9</v>
      </c>
      <c r="D11639" s="2">
        <f t="shared" si="726"/>
        <v>5</v>
      </c>
      <c r="E11639" s="2">
        <f t="shared" si="727"/>
        <v>2</v>
      </c>
      <c r="F11639" s="1" t="s">
        <v>792</v>
      </c>
      <c r="G11639" t="s">
        <v>703</v>
      </c>
      <c r="H11639" s="7" t="s">
        <v>783</v>
      </c>
      <c r="I11639" t="s">
        <v>698</v>
      </c>
      <c r="J11639" t="s">
        <v>519</v>
      </c>
      <c r="K11639" t="s">
        <v>626</v>
      </c>
      <c r="L11639" t="s">
        <v>28</v>
      </c>
      <c r="M11639">
        <v>5</v>
      </c>
      <c r="N11639">
        <v>58.062269999999998</v>
      </c>
      <c r="O11639">
        <v>-136.10413</v>
      </c>
      <c r="P11639">
        <v>4</v>
      </c>
      <c r="Q11639">
        <v>1</v>
      </c>
    </row>
    <row r="11640" spans="1:17" x14ac:dyDescent="0.25">
      <c r="A11640" s="1">
        <v>40797</v>
      </c>
      <c r="B11640" s="2">
        <f t="shared" si="724"/>
        <v>2011</v>
      </c>
      <c r="C11640" s="2">
        <f t="shared" si="725"/>
        <v>9</v>
      </c>
      <c r="D11640" s="2">
        <f t="shared" si="726"/>
        <v>11</v>
      </c>
      <c r="E11640" s="2">
        <f t="shared" si="727"/>
        <v>1</v>
      </c>
      <c r="F11640" s="1" t="s">
        <v>792</v>
      </c>
      <c r="G11640" t="s">
        <v>703</v>
      </c>
      <c r="H11640" s="7" t="s">
        <v>783</v>
      </c>
      <c r="I11640" t="s">
        <v>698</v>
      </c>
      <c r="J11640" t="s">
        <v>519</v>
      </c>
      <c r="K11640" t="s">
        <v>626</v>
      </c>
      <c r="L11640" t="s">
        <v>28</v>
      </c>
      <c r="M11640">
        <v>6</v>
      </c>
      <c r="N11640">
        <v>58.062269999999998</v>
      </c>
      <c r="O11640">
        <v>-136.10413</v>
      </c>
      <c r="P11640">
        <v>4</v>
      </c>
      <c r="Q11640">
        <v>1</v>
      </c>
    </row>
    <row r="11641" spans="1:17" x14ac:dyDescent="0.25">
      <c r="A11641" s="1">
        <v>42151</v>
      </c>
      <c r="B11641" s="2">
        <f t="shared" si="724"/>
        <v>2015</v>
      </c>
      <c r="C11641" s="2">
        <f t="shared" si="725"/>
        <v>5</v>
      </c>
      <c r="D11641" s="2">
        <f t="shared" si="726"/>
        <v>27</v>
      </c>
      <c r="E11641" s="2">
        <f t="shared" si="727"/>
        <v>4</v>
      </c>
      <c r="F11641" s="1" t="s">
        <v>791</v>
      </c>
      <c r="G11641" t="s">
        <v>703</v>
      </c>
      <c r="H11641" s="7" t="s">
        <v>783</v>
      </c>
      <c r="I11641" t="s">
        <v>698</v>
      </c>
      <c r="J11641" t="s">
        <v>519</v>
      </c>
      <c r="K11641" t="s">
        <v>79</v>
      </c>
      <c r="L11641" t="s">
        <v>13</v>
      </c>
      <c r="M11641">
        <v>1.5</v>
      </c>
      <c r="N11641">
        <v>58.062269999999998</v>
      </c>
      <c r="O11641">
        <v>-136.10413</v>
      </c>
      <c r="P11641">
        <v>11</v>
      </c>
      <c r="Q11641">
        <v>1</v>
      </c>
    </row>
    <row r="11642" spans="1:17" x14ac:dyDescent="0.25">
      <c r="A11642" s="1">
        <v>42172</v>
      </c>
      <c r="B11642" s="2">
        <f t="shared" si="724"/>
        <v>2015</v>
      </c>
      <c r="C11642" s="2">
        <f t="shared" si="725"/>
        <v>6</v>
      </c>
      <c r="D11642" s="2">
        <f t="shared" si="726"/>
        <v>17</v>
      </c>
      <c r="E11642" s="2">
        <f t="shared" si="727"/>
        <v>4</v>
      </c>
      <c r="F11642" s="1" t="s">
        <v>792</v>
      </c>
      <c r="G11642" t="s">
        <v>703</v>
      </c>
      <c r="H11642" s="7" t="s">
        <v>783</v>
      </c>
      <c r="I11642" t="s">
        <v>698</v>
      </c>
      <c r="J11642" t="s">
        <v>519</v>
      </c>
      <c r="K11642" t="s">
        <v>79</v>
      </c>
      <c r="L11642" t="s">
        <v>13</v>
      </c>
      <c r="M11642">
        <v>2</v>
      </c>
      <c r="N11642">
        <v>58.062269999999998</v>
      </c>
      <c r="O11642">
        <v>-136.10413</v>
      </c>
      <c r="P11642">
        <v>10</v>
      </c>
      <c r="Q11642">
        <v>1</v>
      </c>
    </row>
    <row r="11643" spans="1:17" x14ac:dyDescent="0.25">
      <c r="A11643" s="1">
        <v>41086</v>
      </c>
      <c r="B11643" s="2">
        <f t="shared" si="724"/>
        <v>2012</v>
      </c>
      <c r="C11643" s="2">
        <f t="shared" si="725"/>
        <v>6</v>
      </c>
      <c r="D11643" s="2">
        <f t="shared" si="726"/>
        <v>26</v>
      </c>
      <c r="E11643" s="2">
        <f t="shared" si="727"/>
        <v>3</v>
      </c>
      <c r="F11643" s="1" t="s">
        <v>792</v>
      </c>
      <c r="G11643" t="s">
        <v>703</v>
      </c>
      <c r="H11643" s="7" t="s">
        <v>783</v>
      </c>
      <c r="I11643" t="s">
        <v>698</v>
      </c>
      <c r="J11643" t="s">
        <v>519</v>
      </c>
      <c r="K11643" t="s">
        <v>79</v>
      </c>
      <c r="L11643" t="s">
        <v>13</v>
      </c>
      <c r="M11643">
        <v>3</v>
      </c>
      <c r="N11643">
        <v>58.062269999999998</v>
      </c>
      <c r="O11643">
        <v>-136.10413</v>
      </c>
      <c r="P11643">
        <v>10</v>
      </c>
      <c r="Q11643">
        <v>1</v>
      </c>
    </row>
    <row r="11644" spans="1:17" x14ac:dyDescent="0.25">
      <c r="A11644" s="1">
        <v>41094</v>
      </c>
      <c r="B11644" s="2">
        <f t="shared" si="724"/>
        <v>2012</v>
      </c>
      <c r="C11644" s="2">
        <f t="shared" si="725"/>
        <v>7</v>
      </c>
      <c r="D11644" s="2">
        <f t="shared" si="726"/>
        <v>4</v>
      </c>
      <c r="E11644" s="2">
        <f t="shared" si="727"/>
        <v>4</v>
      </c>
      <c r="F11644" s="1" t="s">
        <v>792</v>
      </c>
      <c r="G11644" t="s">
        <v>703</v>
      </c>
      <c r="H11644" s="7" t="s">
        <v>783</v>
      </c>
      <c r="I11644" t="s">
        <v>698</v>
      </c>
      <c r="J11644" t="s">
        <v>519</v>
      </c>
      <c r="K11644" t="s">
        <v>79</v>
      </c>
      <c r="L11644" t="s">
        <v>13</v>
      </c>
      <c r="M11644">
        <v>3</v>
      </c>
      <c r="N11644">
        <v>58.062269999999998</v>
      </c>
      <c r="O11644">
        <v>-136.10413</v>
      </c>
      <c r="P11644">
        <v>11</v>
      </c>
      <c r="Q11644">
        <v>1</v>
      </c>
    </row>
    <row r="11645" spans="1:17" x14ac:dyDescent="0.25">
      <c r="A11645" s="1">
        <v>41463</v>
      </c>
      <c r="B11645" s="2">
        <f t="shared" si="724"/>
        <v>2013</v>
      </c>
      <c r="C11645" s="2">
        <f t="shared" si="725"/>
        <v>7</v>
      </c>
      <c r="D11645" s="2">
        <f t="shared" si="726"/>
        <v>8</v>
      </c>
      <c r="E11645" s="2">
        <f t="shared" si="727"/>
        <v>2</v>
      </c>
      <c r="F11645" s="1" t="s">
        <v>792</v>
      </c>
      <c r="G11645" t="s">
        <v>703</v>
      </c>
      <c r="H11645" s="7" t="s">
        <v>783</v>
      </c>
      <c r="I11645" t="s">
        <v>698</v>
      </c>
      <c r="J11645" t="s">
        <v>519</v>
      </c>
      <c r="K11645" t="s">
        <v>79</v>
      </c>
      <c r="L11645" t="s">
        <v>13</v>
      </c>
      <c r="M11645">
        <v>2</v>
      </c>
      <c r="N11645">
        <v>58.062269999999998</v>
      </c>
      <c r="O11645">
        <v>-136.10413</v>
      </c>
      <c r="P11645">
        <v>11</v>
      </c>
      <c r="Q11645">
        <v>1</v>
      </c>
    </row>
    <row r="11646" spans="1:17" x14ac:dyDescent="0.25">
      <c r="A11646" s="1">
        <v>41100</v>
      </c>
      <c r="B11646" s="2">
        <f t="shared" si="724"/>
        <v>2012</v>
      </c>
      <c r="C11646" s="2">
        <f t="shared" si="725"/>
        <v>7</v>
      </c>
      <c r="D11646" s="2">
        <f t="shared" si="726"/>
        <v>10</v>
      </c>
      <c r="E11646" s="2">
        <f t="shared" si="727"/>
        <v>3</v>
      </c>
      <c r="F11646" s="1" t="s">
        <v>792</v>
      </c>
      <c r="G11646" t="s">
        <v>703</v>
      </c>
      <c r="H11646" s="7" t="s">
        <v>783</v>
      </c>
      <c r="I11646" t="s">
        <v>698</v>
      </c>
      <c r="J11646" t="s">
        <v>519</v>
      </c>
      <c r="K11646" t="s">
        <v>79</v>
      </c>
      <c r="L11646" t="s">
        <v>13</v>
      </c>
      <c r="M11646">
        <v>3</v>
      </c>
      <c r="N11646">
        <v>58.062269999999998</v>
      </c>
      <c r="O11646">
        <v>-136.10413</v>
      </c>
      <c r="P11646">
        <v>5</v>
      </c>
      <c r="Q11646">
        <v>1</v>
      </c>
    </row>
    <row r="11647" spans="1:17" x14ac:dyDescent="0.25">
      <c r="A11647" s="1">
        <v>41836</v>
      </c>
      <c r="B11647" s="2">
        <f t="shared" si="724"/>
        <v>2014</v>
      </c>
      <c r="C11647" s="2">
        <f t="shared" si="725"/>
        <v>7</v>
      </c>
      <c r="D11647" s="2">
        <f t="shared" si="726"/>
        <v>16</v>
      </c>
      <c r="E11647" s="2">
        <f t="shared" si="727"/>
        <v>4</v>
      </c>
      <c r="F11647" s="1" t="s">
        <v>792</v>
      </c>
      <c r="G11647" t="s">
        <v>703</v>
      </c>
      <c r="H11647" s="7" t="s">
        <v>783</v>
      </c>
      <c r="I11647" t="s">
        <v>698</v>
      </c>
      <c r="J11647" t="s">
        <v>519</v>
      </c>
      <c r="K11647" t="s">
        <v>79</v>
      </c>
      <c r="L11647" t="s">
        <v>13</v>
      </c>
      <c r="M11647">
        <v>2.5</v>
      </c>
      <c r="N11647">
        <v>58.062269999999998</v>
      </c>
      <c r="O11647">
        <v>-136.10413</v>
      </c>
      <c r="P11647">
        <v>11</v>
      </c>
      <c r="Q11647">
        <v>1</v>
      </c>
    </row>
    <row r="11648" spans="1:17" x14ac:dyDescent="0.25">
      <c r="A11648" s="1">
        <v>41108</v>
      </c>
      <c r="B11648" s="2">
        <f t="shared" si="724"/>
        <v>2012</v>
      </c>
      <c r="C11648" s="2">
        <f t="shared" si="725"/>
        <v>7</v>
      </c>
      <c r="D11648" s="2">
        <f t="shared" si="726"/>
        <v>18</v>
      </c>
      <c r="E11648" s="2">
        <f t="shared" si="727"/>
        <v>4</v>
      </c>
      <c r="F11648" s="1" t="s">
        <v>792</v>
      </c>
      <c r="G11648" t="s">
        <v>703</v>
      </c>
      <c r="H11648" s="7" t="s">
        <v>783</v>
      </c>
      <c r="I11648" t="s">
        <v>698</v>
      </c>
      <c r="J11648" t="s">
        <v>519</v>
      </c>
      <c r="K11648" t="s">
        <v>79</v>
      </c>
      <c r="L11648" t="s">
        <v>13</v>
      </c>
      <c r="M11648">
        <v>2</v>
      </c>
      <c r="N11648">
        <v>58.062269999999998</v>
      </c>
      <c r="O11648">
        <v>-136.10413</v>
      </c>
      <c r="P11648">
        <v>44</v>
      </c>
      <c r="Q11648">
        <v>4</v>
      </c>
    </row>
    <row r="11649" spans="1:17" x14ac:dyDescent="0.25">
      <c r="A11649" s="1">
        <v>41128</v>
      </c>
      <c r="B11649" s="2">
        <f t="shared" si="724"/>
        <v>2012</v>
      </c>
      <c r="C11649" s="2">
        <f t="shared" si="725"/>
        <v>8</v>
      </c>
      <c r="D11649" s="2">
        <f t="shared" si="726"/>
        <v>7</v>
      </c>
      <c r="E11649" s="2">
        <f t="shared" si="727"/>
        <v>3</v>
      </c>
      <c r="F11649" s="1" t="s">
        <v>792</v>
      </c>
      <c r="G11649" t="s">
        <v>703</v>
      </c>
      <c r="H11649" s="7" t="s">
        <v>783</v>
      </c>
      <c r="I11649" t="s">
        <v>698</v>
      </c>
      <c r="J11649" t="s">
        <v>519</v>
      </c>
      <c r="K11649" t="s">
        <v>79</v>
      </c>
      <c r="L11649" t="s">
        <v>13</v>
      </c>
      <c r="M11649">
        <v>2</v>
      </c>
      <c r="N11649">
        <v>58.062269999999998</v>
      </c>
      <c r="O11649">
        <v>-136.10413</v>
      </c>
      <c r="P11649">
        <v>11</v>
      </c>
      <c r="Q11649">
        <v>1</v>
      </c>
    </row>
    <row r="11650" spans="1:17" x14ac:dyDescent="0.25">
      <c r="A11650" s="1">
        <v>41128</v>
      </c>
      <c r="B11650" s="2">
        <f t="shared" ref="B11650:B11713" si="728">YEAR(A11650)</f>
        <v>2012</v>
      </c>
      <c r="C11650" s="2">
        <f t="shared" ref="C11650:C11713" si="729">MONTH(A11650)</f>
        <v>8</v>
      </c>
      <c r="D11650" s="2">
        <f t="shared" ref="D11650:D11713" si="730">DAY(A11650)</f>
        <v>7</v>
      </c>
      <c r="E11650" s="2">
        <f t="shared" ref="E11650:E11713" si="731">WEEKDAY(A11650)</f>
        <v>3</v>
      </c>
      <c r="F11650" s="1" t="s">
        <v>792</v>
      </c>
      <c r="G11650" t="s">
        <v>703</v>
      </c>
      <c r="H11650" s="7" t="s">
        <v>783</v>
      </c>
      <c r="I11650" t="s">
        <v>698</v>
      </c>
      <c r="J11650" t="s">
        <v>519</v>
      </c>
      <c r="K11650" t="s">
        <v>79</v>
      </c>
      <c r="L11650" t="s">
        <v>13</v>
      </c>
      <c r="M11650">
        <v>3</v>
      </c>
      <c r="N11650">
        <v>58.062269999999998</v>
      </c>
      <c r="O11650">
        <v>-136.10413</v>
      </c>
      <c r="P11650">
        <v>11</v>
      </c>
      <c r="Q11650">
        <v>1</v>
      </c>
    </row>
    <row r="11651" spans="1:17" x14ac:dyDescent="0.25">
      <c r="A11651" s="1">
        <v>41136</v>
      </c>
      <c r="B11651" s="2">
        <f t="shared" si="728"/>
        <v>2012</v>
      </c>
      <c r="C11651" s="2">
        <f t="shared" si="729"/>
        <v>8</v>
      </c>
      <c r="D11651" s="2">
        <f t="shared" si="730"/>
        <v>15</v>
      </c>
      <c r="E11651" s="2">
        <f t="shared" si="731"/>
        <v>4</v>
      </c>
      <c r="F11651" s="1" t="s">
        <v>792</v>
      </c>
      <c r="G11651" t="s">
        <v>703</v>
      </c>
      <c r="H11651" s="7" t="s">
        <v>783</v>
      </c>
      <c r="I11651" t="s">
        <v>698</v>
      </c>
      <c r="J11651" t="s">
        <v>519</v>
      </c>
      <c r="K11651" t="s">
        <v>79</v>
      </c>
      <c r="L11651" t="s">
        <v>13</v>
      </c>
      <c r="M11651">
        <v>1.5</v>
      </c>
      <c r="N11651">
        <v>58.062269999999998</v>
      </c>
      <c r="O11651">
        <v>-136.10413</v>
      </c>
      <c r="P11651">
        <v>10</v>
      </c>
      <c r="Q11651">
        <v>1</v>
      </c>
    </row>
    <row r="11652" spans="1:17" x14ac:dyDescent="0.25">
      <c r="A11652" s="1">
        <v>41136</v>
      </c>
      <c r="B11652" s="2">
        <f t="shared" si="728"/>
        <v>2012</v>
      </c>
      <c r="C11652" s="2">
        <f t="shared" si="729"/>
        <v>8</v>
      </c>
      <c r="D11652" s="2">
        <f t="shared" si="730"/>
        <v>15</v>
      </c>
      <c r="E11652" s="2">
        <f t="shared" si="731"/>
        <v>4</v>
      </c>
      <c r="F11652" s="1" t="s">
        <v>792</v>
      </c>
      <c r="G11652" t="s">
        <v>703</v>
      </c>
      <c r="H11652" s="7" t="s">
        <v>783</v>
      </c>
      <c r="I11652" t="s">
        <v>698</v>
      </c>
      <c r="J11652" t="s">
        <v>519</v>
      </c>
      <c r="K11652" t="s">
        <v>79</v>
      </c>
      <c r="L11652" t="s">
        <v>13</v>
      </c>
      <c r="M11652">
        <v>2</v>
      </c>
      <c r="N11652">
        <v>58.062269999999998</v>
      </c>
      <c r="O11652">
        <v>-136.10413</v>
      </c>
      <c r="P11652">
        <v>10</v>
      </c>
      <c r="Q11652">
        <v>1</v>
      </c>
    </row>
    <row r="11653" spans="1:17" x14ac:dyDescent="0.25">
      <c r="A11653" s="1">
        <v>41142</v>
      </c>
      <c r="B11653" s="2">
        <f t="shared" si="728"/>
        <v>2012</v>
      </c>
      <c r="C11653" s="2">
        <f t="shared" si="729"/>
        <v>8</v>
      </c>
      <c r="D11653" s="2">
        <f t="shared" si="730"/>
        <v>21</v>
      </c>
      <c r="E11653" s="2">
        <f t="shared" si="731"/>
        <v>3</v>
      </c>
      <c r="F11653" s="1" t="s">
        <v>792</v>
      </c>
      <c r="G11653" t="s">
        <v>703</v>
      </c>
      <c r="H11653" s="7" t="s">
        <v>783</v>
      </c>
      <c r="I11653" t="s">
        <v>698</v>
      </c>
      <c r="J11653" t="s">
        <v>519</v>
      </c>
      <c r="K11653" t="s">
        <v>79</v>
      </c>
      <c r="L11653" t="s">
        <v>13</v>
      </c>
      <c r="M11653">
        <v>2</v>
      </c>
      <c r="N11653">
        <v>58.062269999999998</v>
      </c>
      <c r="O11653">
        <v>-136.10413</v>
      </c>
      <c r="P11653">
        <v>11</v>
      </c>
      <c r="Q11653">
        <v>1</v>
      </c>
    </row>
    <row r="11654" spans="1:17" x14ac:dyDescent="0.25">
      <c r="A11654" s="1">
        <v>41142</v>
      </c>
      <c r="B11654" s="2">
        <f t="shared" si="728"/>
        <v>2012</v>
      </c>
      <c r="C11654" s="2">
        <f t="shared" si="729"/>
        <v>8</v>
      </c>
      <c r="D11654" s="2">
        <f t="shared" si="730"/>
        <v>21</v>
      </c>
      <c r="E11654" s="2">
        <f t="shared" si="731"/>
        <v>3</v>
      </c>
      <c r="F11654" s="1" t="s">
        <v>792</v>
      </c>
      <c r="G11654" t="s">
        <v>703</v>
      </c>
      <c r="H11654" s="7" t="s">
        <v>783</v>
      </c>
      <c r="I11654" t="s">
        <v>698</v>
      </c>
      <c r="J11654" t="s">
        <v>519</v>
      </c>
      <c r="K11654" t="s">
        <v>79</v>
      </c>
      <c r="L11654" t="s">
        <v>13</v>
      </c>
      <c r="M11654">
        <v>3</v>
      </c>
      <c r="N11654">
        <v>58.062269999999998</v>
      </c>
      <c r="O11654">
        <v>-136.10413</v>
      </c>
      <c r="P11654">
        <v>6</v>
      </c>
      <c r="Q11654">
        <v>1</v>
      </c>
    </row>
    <row r="11655" spans="1:17" x14ac:dyDescent="0.25">
      <c r="A11655" s="1">
        <v>40801</v>
      </c>
      <c r="B11655" s="2">
        <f t="shared" si="728"/>
        <v>2011</v>
      </c>
      <c r="C11655" s="2">
        <f t="shared" si="729"/>
        <v>9</v>
      </c>
      <c r="D11655" s="2">
        <f t="shared" si="730"/>
        <v>15</v>
      </c>
      <c r="E11655" s="2">
        <f t="shared" si="731"/>
        <v>5</v>
      </c>
      <c r="F11655" s="1" t="s">
        <v>793</v>
      </c>
      <c r="G11655" t="s">
        <v>703</v>
      </c>
      <c r="H11655" s="7" t="s">
        <v>783</v>
      </c>
      <c r="I11655" t="s">
        <v>698</v>
      </c>
      <c r="J11655" t="s">
        <v>519</v>
      </c>
      <c r="K11655" t="s">
        <v>626</v>
      </c>
      <c r="L11655" t="s">
        <v>177</v>
      </c>
      <c r="M11655">
        <v>2</v>
      </c>
      <c r="N11655">
        <v>58.062269999999998</v>
      </c>
      <c r="O11655">
        <v>-136.10413</v>
      </c>
      <c r="P11655">
        <v>2</v>
      </c>
      <c r="Q11655">
        <v>1</v>
      </c>
    </row>
    <row r="11656" spans="1:17" x14ac:dyDescent="0.25">
      <c r="A11656" s="1">
        <v>40802</v>
      </c>
      <c r="B11656" s="2">
        <f t="shared" si="728"/>
        <v>2011</v>
      </c>
      <c r="C11656" s="2">
        <f t="shared" si="729"/>
        <v>9</v>
      </c>
      <c r="D11656" s="2">
        <f t="shared" si="730"/>
        <v>16</v>
      </c>
      <c r="E11656" s="2">
        <f t="shared" si="731"/>
        <v>6</v>
      </c>
      <c r="F11656" s="1" t="s">
        <v>793</v>
      </c>
      <c r="G11656" t="s">
        <v>703</v>
      </c>
      <c r="H11656" s="7" t="s">
        <v>783</v>
      </c>
      <c r="I11656" t="s">
        <v>698</v>
      </c>
      <c r="J11656" t="s">
        <v>519</v>
      </c>
      <c r="K11656" t="s">
        <v>626</v>
      </c>
      <c r="L11656" t="s">
        <v>177</v>
      </c>
      <c r="M11656">
        <v>2</v>
      </c>
      <c r="N11656">
        <v>58.062269999999998</v>
      </c>
      <c r="O11656">
        <v>-136.10413</v>
      </c>
      <c r="P11656">
        <v>2</v>
      </c>
      <c r="Q11656">
        <v>1</v>
      </c>
    </row>
    <row r="11657" spans="1:17" x14ac:dyDescent="0.25">
      <c r="A11657" s="1">
        <v>40803</v>
      </c>
      <c r="B11657" s="2">
        <f t="shared" si="728"/>
        <v>2011</v>
      </c>
      <c r="C11657" s="2">
        <f t="shared" si="729"/>
        <v>9</v>
      </c>
      <c r="D11657" s="2">
        <f t="shared" si="730"/>
        <v>17</v>
      </c>
      <c r="E11657" s="2">
        <f t="shared" si="731"/>
        <v>7</v>
      </c>
      <c r="F11657" s="1" t="s">
        <v>793</v>
      </c>
      <c r="G11657" t="s">
        <v>703</v>
      </c>
      <c r="H11657" s="7" t="s">
        <v>783</v>
      </c>
      <c r="I11657" t="s">
        <v>698</v>
      </c>
      <c r="J11657" t="s">
        <v>519</v>
      </c>
      <c r="K11657" t="s">
        <v>626</v>
      </c>
      <c r="L11657" t="s">
        <v>177</v>
      </c>
      <c r="M11657">
        <v>1</v>
      </c>
      <c r="N11657">
        <v>58.062269999999998</v>
      </c>
      <c r="O11657">
        <v>-136.10413</v>
      </c>
      <c r="P11657">
        <v>2</v>
      </c>
      <c r="Q11657">
        <v>1</v>
      </c>
    </row>
    <row r="11658" spans="1:17" x14ac:dyDescent="0.25">
      <c r="A11658" s="1">
        <v>40809</v>
      </c>
      <c r="B11658" s="2">
        <f t="shared" si="728"/>
        <v>2011</v>
      </c>
      <c r="C11658" s="2">
        <f t="shared" si="729"/>
        <v>9</v>
      </c>
      <c r="D11658" s="2">
        <f t="shared" si="730"/>
        <v>23</v>
      </c>
      <c r="E11658" s="2">
        <f t="shared" si="731"/>
        <v>6</v>
      </c>
      <c r="F11658" s="1" t="s">
        <v>793</v>
      </c>
      <c r="G11658" t="s">
        <v>703</v>
      </c>
      <c r="H11658" s="7" t="s">
        <v>783</v>
      </c>
      <c r="I11658" t="s">
        <v>698</v>
      </c>
      <c r="J11658" t="s">
        <v>519</v>
      </c>
      <c r="K11658" t="s">
        <v>626</v>
      </c>
      <c r="L11658" t="s">
        <v>177</v>
      </c>
      <c r="M11658">
        <v>2</v>
      </c>
      <c r="N11658">
        <v>58.062269999999998</v>
      </c>
      <c r="O11658">
        <v>-136.10413</v>
      </c>
      <c r="P11658">
        <v>1</v>
      </c>
      <c r="Q11658">
        <v>1</v>
      </c>
    </row>
    <row r="11659" spans="1:17" x14ac:dyDescent="0.25">
      <c r="A11659" s="1">
        <v>40810</v>
      </c>
      <c r="B11659" s="2">
        <f t="shared" si="728"/>
        <v>2011</v>
      </c>
      <c r="C11659" s="2">
        <f t="shared" si="729"/>
        <v>9</v>
      </c>
      <c r="D11659" s="2">
        <f t="shared" si="730"/>
        <v>24</v>
      </c>
      <c r="E11659" s="2">
        <f t="shared" si="731"/>
        <v>7</v>
      </c>
      <c r="F11659" s="1" t="s">
        <v>793</v>
      </c>
      <c r="G11659" t="s">
        <v>703</v>
      </c>
      <c r="H11659" s="7" t="s">
        <v>783</v>
      </c>
      <c r="I11659" t="s">
        <v>698</v>
      </c>
      <c r="J11659" t="s">
        <v>519</v>
      </c>
      <c r="K11659" t="s">
        <v>626</v>
      </c>
      <c r="L11659" t="s">
        <v>177</v>
      </c>
      <c r="M11659">
        <v>2</v>
      </c>
      <c r="N11659">
        <v>58.062269999999998</v>
      </c>
      <c r="O11659">
        <v>-136.10413</v>
      </c>
      <c r="P11659">
        <v>1</v>
      </c>
      <c r="Q11659">
        <v>1</v>
      </c>
    </row>
    <row r="11660" spans="1:17" x14ac:dyDescent="0.25">
      <c r="A11660" s="1">
        <v>40762</v>
      </c>
      <c r="B11660" s="2">
        <f t="shared" si="728"/>
        <v>2011</v>
      </c>
      <c r="C11660" s="2">
        <f t="shared" si="729"/>
        <v>8</v>
      </c>
      <c r="D11660" s="2">
        <f t="shared" si="730"/>
        <v>7</v>
      </c>
      <c r="E11660" s="2">
        <f t="shared" si="731"/>
        <v>1</v>
      </c>
      <c r="F11660" s="1" t="s">
        <v>792</v>
      </c>
      <c r="G11660" t="s">
        <v>703</v>
      </c>
      <c r="H11660" s="7" t="s">
        <v>783</v>
      </c>
      <c r="I11660" t="s">
        <v>698</v>
      </c>
      <c r="J11660" t="s">
        <v>519</v>
      </c>
      <c r="K11660" t="s">
        <v>626</v>
      </c>
      <c r="L11660" t="s">
        <v>13</v>
      </c>
      <c r="M11660">
        <v>3</v>
      </c>
      <c r="N11660">
        <v>58.062269999999998</v>
      </c>
      <c r="O11660">
        <v>-136.10413</v>
      </c>
      <c r="P11660">
        <v>4</v>
      </c>
      <c r="Q11660">
        <v>1</v>
      </c>
    </row>
    <row r="11661" spans="1:17" x14ac:dyDescent="0.25">
      <c r="A11661" s="1">
        <v>40762</v>
      </c>
      <c r="B11661" s="2">
        <f t="shared" si="728"/>
        <v>2011</v>
      </c>
      <c r="C11661" s="2">
        <f t="shared" si="729"/>
        <v>8</v>
      </c>
      <c r="D11661" s="2">
        <f t="shared" si="730"/>
        <v>7</v>
      </c>
      <c r="E11661" s="2">
        <f t="shared" si="731"/>
        <v>1</v>
      </c>
      <c r="F11661" s="1" t="s">
        <v>792</v>
      </c>
      <c r="G11661" t="s">
        <v>703</v>
      </c>
      <c r="H11661" s="7" t="s">
        <v>783</v>
      </c>
      <c r="I11661" t="s">
        <v>698</v>
      </c>
      <c r="J11661" t="s">
        <v>519</v>
      </c>
      <c r="K11661" t="s">
        <v>705</v>
      </c>
      <c r="L11661" t="s">
        <v>13</v>
      </c>
      <c r="M11661">
        <v>1.5</v>
      </c>
      <c r="N11661">
        <v>58.062269999999998</v>
      </c>
      <c r="O11661">
        <v>-136.10413</v>
      </c>
      <c r="P11661">
        <v>5</v>
      </c>
      <c r="Q11661">
        <v>1</v>
      </c>
    </row>
    <row r="11662" spans="1:17" x14ac:dyDescent="0.25">
      <c r="A11662" s="1">
        <v>40772</v>
      </c>
      <c r="B11662" s="2">
        <f t="shared" si="728"/>
        <v>2011</v>
      </c>
      <c r="C11662" s="2">
        <f t="shared" si="729"/>
        <v>8</v>
      </c>
      <c r="D11662" s="2">
        <f t="shared" si="730"/>
        <v>17</v>
      </c>
      <c r="E11662" s="2">
        <f t="shared" si="731"/>
        <v>4</v>
      </c>
      <c r="F11662" s="1" t="s">
        <v>792</v>
      </c>
      <c r="G11662" t="s">
        <v>703</v>
      </c>
      <c r="H11662" s="7" t="s">
        <v>783</v>
      </c>
      <c r="I11662" t="s">
        <v>698</v>
      </c>
      <c r="J11662" t="s">
        <v>519</v>
      </c>
      <c r="K11662" t="s">
        <v>705</v>
      </c>
      <c r="L11662" t="s">
        <v>13</v>
      </c>
      <c r="M11662">
        <v>2</v>
      </c>
      <c r="N11662">
        <v>58.062269999999998</v>
      </c>
      <c r="O11662">
        <v>-136.10413</v>
      </c>
      <c r="P11662">
        <v>4</v>
      </c>
      <c r="Q11662">
        <v>1</v>
      </c>
    </row>
    <row r="11663" spans="1:17" x14ac:dyDescent="0.25">
      <c r="A11663" s="1">
        <v>40773</v>
      </c>
      <c r="B11663" s="2">
        <f t="shared" si="728"/>
        <v>2011</v>
      </c>
      <c r="C11663" s="2">
        <f t="shared" si="729"/>
        <v>8</v>
      </c>
      <c r="D11663" s="2">
        <f t="shared" si="730"/>
        <v>18</v>
      </c>
      <c r="E11663" s="2">
        <f t="shared" si="731"/>
        <v>5</v>
      </c>
      <c r="F11663" s="1" t="s">
        <v>792</v>
      </c>
      <c r="G11663" t="s">
        <v>703</v>
      </c>
      <c r="H11663" s="7" t="s">
        <v>783</v>
      </c>
      <c r="I11663" t="s">
        <v>698</v>
      </c>
      <c r="J11663" t="s">
        <v>519</v>
      </c>
      <c r="K11663" t="s">
        <v>626</v>
      </c>
      <c r="L11663" t="s">
        <v>13</v>
      </c>
      <c r="M11663">
        <v>5</v>
      </c>
      <c r="N11663">
        <v>58.062269999999998</v>
      </c>
      <c r="O11663">
        <v>-136.10413</v>
      </c>
      <c r="P11663">
        <v>6</v>
      </c>
      <c r="Q11663">
        <v>1</v>
      </c>
    </row>
    <row r="11664" spans="1:17" x14ac:dyDescent="0.25">
      <c r="A11664" s="1">
        <v>40776</v>
      </c>
      <c r="B11664" s="2">
        <f t="shared" si="728"/>
        <v>2011</v>
      </c>
      <c r="C11664" s="2">
        <f t="shared" si="729"/>
        <v>8</v>
      </c>
      <c r="D11664" s="2">
        <f t="shared" si="730"/>
        <v>21</v>
      </c>
      <c r="E11664" s="2">
        <f t="shared" si="731"/>
        <v>1</v>
      </c>
      <c r="F11664" s="1" t="s">
        <v>792</v>
      </c>
      <c r="G11664" t="s">
        <v>703</v>
      </c>
      <c r="H11664" s="7" t="s">
        <v>783</v>
      </c>
      <c r="I11664" t="s">
        <v>698</v>
      </c>
      <c r="J11664" t="s">
        <v>519</v>
      </c>
      <c r="K11664" t="s">
        <v>705</v>
      </c>
      <c r="L11664" t="s">
        <v>13</v>
      </c>
      <c r="M11664">
        <v>2</v>
      </c>
      <c r="N11664">
        <v>58.062269999999998</v>
      </c>
      <c r="O11664">
        <v>-136.10413</v>
      </c>
      <c r="P11664">
        <v>4</v>
      </c>
      <c r="Q11664">
        <v>1</v>
      </c>
    </row>
    <row r="11665" spans="1:17" x14ac:dyDescent="0.25">
      <c r="A11665" s="1">
        <v>40777</v>
      </c>
      <c r="B11665" s="2">
        <f t="shared" si="728"/>
        <v>2011</v>
      </c>
      <c r="C11665" s="2">
        <f t="shared" si="729"/>
        <v>8</v>
      </c>
      <c r="D11665" s="2">
        <f t="shared" si="730"/>
        <v>22</v>
      </c>
      <c r="E11665" s="2">
        <f t="shared" si="731"/>
        <v>2</v>
      </c>
      <c r="F11665" s="1" t="s">
        <v>792</v>
      </c>
      <c r="G11665" t="s">
        <v>703</v>
      </c>
      <c r="H11665" s="7" t="s">
        <v>783</v>
      </c>
      <c r="I11665" t="s">
        <v>698</v>
      </c>
      <c r="J11665" t="s">
        <v>519</v>
      </c>
      <c r="K11665" t="s">
        <v>626</v>
      </c>
      <c r="L11665" t="s">
        <v>13</v>
      </c>
      <c r="M11665">
        <v>3</v>
      </c>
      <c r="N11665">
        <v>58.062269999999998</v>
      </c>
      <c r="O11665">
        <v>-136.10413</v>
      </c>
      <c r="P11665">
        <v>6</v>
      </c>
      <c r="Q11665">
        <v>1</v>
      </c>
    </row>
    <row r="11666" spans="1:17" x14ac:dyDescent="0.25">
      <c r="A11666" s="1">
        <v>41164</v>
      </c>
      <c r="B11666" s="2">
        <f t="shared" si="728"/>
        <v>2012</v>
      </c>
      <c r="C11666" s="2">
        <f t="shared" si="729"/>
        <v>9</v>
      </c>
      <c r="D11666" s="2">
        <f t="shared" si="730"/>
        <v>12</v>
      </c>
      <c r="E11666" s="2">
        <f t="shared" si="731"/>
        <v>4</v>
      </c>
      <c r="F11666" s="1" t="s">
        <v>792</v>
      </c>
      <c r="G11666" t="s">
        <v>703</v>
      </c>
      <c r="H11666" s="7" t="s">
        <v>783</v>
      </c>
      <c r="I11666" t="s">
        <v>698</v>
      </c>
      <c r="J11666" t="s">
        <v>519</v>
      </c>
      <c r="K11666" t="s">
        <v>626</v>
      </c>
      <c r="L11666" t="s">
        <v>13</v>
      </c>
      <c r="M11666">
        <v>4</v>
      </c>
      <c r="N11666">
        <v>58.062269999999998</v>
      </c>
      <c r="O11666">
        <v>-136.10413</v>
      </c>
      <c r="P11666">
        <v>6</v>
      </c>
      <c r="Q11666">
        <v>1</v>
      </c>
    </row>
    <row r="11667" spans="1:17" x14ac:dyDescent="0.25">
      <c r="A11667" s="1">
        <v>41023</v>
      </c>
      <c r="B11667" s="2">
        <f t="shared" si="728"/>
        <v>2012</v>
      </c>
      <c r="C11667" s="2">
        <f t="shared" si="729"/>
        <v>4</v>
      </c>
      <c r="D11667" s="2">
        <f t="shared" si="730"/>
        <v>24</v>
      </c>
      <c r="E11667" s="2">
        <f t="shared" si="731"/>
        <v>3</v>
      </c>
      <c r="F11667" s="1" t="s">
        <v>790</v>
      </c>
      <c r="G11667" t="s">
        <v>553</v>
      </c>
      <c r="H11667" s="7" t="s">
        <v>746</v>
      </c>
      <c r="I11667" t="s">
        <v>552</v>
      </c>
      <c r="J11667" t="s">
        <v>164</v>
      </c>
      <c r="K11667" t="s">
        <v>70</v>
      </c>
      <c r="L11667" t="s">
        <v>177</v>
      </c>
      <c r="M11667">
        <v>1.5</v>
      </c>
      <c r="N11667">
        <v>57.74933</v>
      </c>
      <c r="O11667">
        <v>-135.02186</v>
      </c>
      <c r="P11667">
        <v>1</v>
      </c>
      <c r="Q11667">
        <v>1</v>
      </c>
    </row>
    <row r="11668" spans="1:17" x14ac:dyDescent="0.25">
      <c r="A11668" s="1">
        <v>41023</v>
      </c>
      <c r="B11668" s="2">
        <f t="shared" si="728"/>
        <v>2012</v>
      </c>
      <c r="C11668" s="2">
        <f t="shared" si="729"/>
        <v>4</v>
      </c>
      <c r="D11668" s="2">
        <f t="shared" si="730"/>
        <v>24</v>
      </c>
      <c r="E11668" s="2">
        <f t="shared" si="731"/>
        <v>3</v>
      </c>
      <c r="F11668" s="1" t="s">
        <v>790</v>
      </c>
      <c r="G11668" t="s">
        <v>553</v>
      </c>
      <c r="H11668" s="7" t="s">
        <v>746</v>
      </c>
      <c r="I11668" t="s">
        <v>552</v>
      </c>
      <c r="J11668" t="s">
        <v>164</v>
      </c>
      <c r="K11668" t="s">
        <v>70</v>
      </c>
      <c r="L11668" t="s">
        <v>177</v>
      </c>
      <c r="M11668">
        <v>2</v>
      </c>
      <c r="N11668">
        <v>57.74933</v>
      </c>
      <c r="O11668">
        <v>-135.02186</v>
      </c>
      <c r="P11668">
        <v>1</v>
      </c>
      <c r="Q11668">
        <v>1</v>
      </c>
    </row>
    <row r="11669" spans="1:17" x14ac:dyDescent="0.25">
      <c r="A11669" s="1">
        <v>41388</v>
      </c>
      <c r="B11669" s="2">
        <f t="shared" si="728"/>
        <v>2013</v>
      </c>
      <c r="C11669" s="2">
        <f t="shared" si="729"/>
        <v>4</v>
      </c>
      <c r="D11669" s="2">
        <f t="shared" si="730"/>
        <v>24</v>
      </c>
      <c r="E11669" s="2">
        <f t="shared" si="731"/>
        <v>4</v>
      </c>
      <c r="F11669" s="1" t="s">
        <v>790</v>
      </c>
      <c r="G11669" t="s">
        <v>553</v>
      </c>
      <c r="H11669" s="7" t="s">
        <v>746</v>
      </c>
      <c r="I11669" t="s">
        <v>552</v>
      </c>
      <c r="J11669" t="s">
        <v>164</v>
      </c>
      <c r="K11669" t="s">
        <v>70</v>
      </c>
      <c r="L11669" t="s">
        <v>177</v>
      </c>
      <c r="M11669">
        <v>3</v>
      </c>
      <c r="N11669">
        <v>57.74933</v>
      </c>
      <c r="O11669">
        <v>-135.02186</v>
      </c>
      <c r="P11669">
        <v>2</v>
      </c>
      <c r="Q11669">
        <v>1</v>
      </c>
    </row>
    <row r="11670" spans="1:17" x14ac:dyDescent="0.25">
      <c r="A11670" s="1">
        <v>41024</v>
      </c>
      <c r="B11670" s="2">
        <f t="shared" si="728"/>
        <v>2012</v>
      </c>
      <c r="C11670" s="2">
        <f t="shared" si="729"/>
        <v>4</v>
      </c>
      <c r="D11670" s="2">
        <f t="shared" si="730"/>
        <v>25</v>
      </c>
      <c r="E11670" s="2">
        <f t="shared" si="731"/>
        <v>4</v>
      </c>
      <c r="F11670" s="1" t="s">
        <v>791</v>
      </c>
      <c r="G11670" t="s">
        <v>553</v>
      </c>
      <c r="H11670" s="7" t="s">
        <v>746</v>
      </c>
      <c r="I11670" t="s">
        <v>552</v>
      </c>
      <c r="J11670" t="s">
        <v>164</v>
      </c>
      <c r="K11670" t="s">
        <v>70</v>
      </c>
      <c r="L11670" t="s">
        <v>177</v>
      </c>
      <c r="M11670">
        <v>2</v>
      </c>
      <c r="N11670">
        <v>57.74933</v>
      </c>
      <c r="O11670">
        <v>-135.02186</v>
      </c>
      <c r="P11670">
        <v>1</v>
      </c>
      <c r="Q11670">
        <v>1</v>
      </c>
    </row>
    <row r="11671" spans="1:17" x14ac:dyDescent="0.25">
      <c r="A11671" s="1">
        <v>40659</v>
      </c>
      <c r="B11671" s="2">
        <f t="shared" si="728"/>
        <v>2011</v>
      </c>
      <c r="C11671" s="2">
        <f t="shared" si="729"/>
        <v>4</v>
      </c>
      <c r="D11671" s="2">
        <f t="shared" si="730"/>
        <v>26</v>
      </c>
      <c r="E11671" s="2">
        <f t="shared" si="731"/>
        <v>3</v>
      </c>
      <c r="F11671" s="1" t="s">
        <v>791</v>
      </c>
      <c r="G11671" t="s">
        <v>553</v>
      </c>
      <c r="H11671" s="7" t="s">
        <v>746</v>
      </c>
      <c r="I11671" t="s">
        <v>552</v>
      </c>
      <c r="J11671" t="s">
        <v>164</v>
      </c>
      <c r="K11671" t="s">
        <v>70</v>
      </c>
      <c r="L11671" t="s">
        <v>177</v>
      </c>
      <c r="M11671">
        <v>2.5</v>
      </c>
      <c r="N11671">
        <v>57.74933</v>
      </c>
      <c r="O11671">
        <v>-135.02186</v>
      </c>
      <c r="P11671">
        <v>1</v>
      </c>
      <c r="Q11671">
        <v>1</v>
      </c>
    </row>
    <row r="11672" spans="1:17" x14ac:dyDescent="0.25">
      <c r="A11672" s="1">
        <v>41026</v>
      </c>
      <c r="B11672" s="2">
        <f t="shared" si="728"/>
        <v>2012</v>
      </c>
      <c r="C11672" s="2">
        <f t="shared" si="729"/>
        <v>4</v>
      </c>
      <c r="D11672" s="2">
        <f t="shared" si="730"/>
        <v>27</v>
      </c>
      <c r="E11672" s="2">
        <f t="shared" si="731"/>
        <v>6</v>
      </c>
      <c r="F11672" s="1" t="s">
        <v>791</v>
      </c>
      <c r="G11672" t="s">
        <v>553</v>
      </c>
      <c r="H11672" s="7" t="s">
        <v>746</v>
      </c>
      <c r="I11672" t="s">
        <v>552</v>
      </c>
      <c r="J11672" t="s">
        <v>164</v>
      </c>
      <c r="K11672" t="s">
        <v>70</v>
      </c>
      <c r="L11672" t="s">
        <v>177</v>
      </c>
      <c r="M11672">
        <v>2</v>
      </c>
      <c r="N11672">
        <v>57.74933</v>
      </c>
      <c r="O11672">
        <v>-135.02186</v>
      </c>
      <c r="P11672">
        <v>1</v>
      </c>
      <c r="Q11672">
        <v>1</v>
      </c>
    </row>
    <row r="11673" spans="1:17" x14ac:dyDescent="0.25">
      <c r="A11673" s="1">
        <v>41391</v>
      </c>
      <c r="B11673" s="2">
        <f t="shared" si="728"/>
        <v>2013</v>
      </c>
      <c r="C11673" s="2">
        <f t="shared" si="729"/>
        <v>4</v>
      </c>
      <c r="D11673" s="2">
        <f t="shared" si="730"/>
        <v>27</v>
      </c>
      <c r="E11673" s="2">
        <f t="shared" si="731"/>
        <v>7</v>
      </c>
      <c r="F11673" s="1" t="s">
        <v>791</v>
      </c>
      <c r="G11673" t="s">
        <v>553</v>
      </c>
      <c r="H11673" s="7" t="s">
        <v>746</v>
      </c>
      <c r="I11673" t="s">
        <v>552</v>
      </c>
      <c r="J11673" t="s">
        <v>164</v>
      </c>
      <c r="K11673" t="s">
        <v>70</v>
      </c>
      <c r="L11673" t="s">
        <v>177</v>
      </c>
      <c r="M11673">
        <v>2</v>
      </c>
      <c r="N11673">
        <v>57.74933</v>
      </c>
      <c r="O11673">
        <v>-135.02186</v>
      </c>
      <c r="P11673">
        <v>1</v>
      </c>
      <c r="Q11673">
        <v>1</v>
      </c>
    </row>
    <row r="11674" spans="1:17" x14ac:dyDescent="0.25">
      <c r="A11674" s="1">
        <v>40661</v>
      </c>
      <c r="B11674" s="2">
        <f t="shared" si="728"/>
        <v>2011</v>
      </c>
      <c r="C11674" s="2">
        <f t="shared" si="729"/>
        <v>4</v>
      </c>
      <c r="D11674" s="2">
        <f t="shared" si="730"/>
        <v>28</v>
      </c>
      <c r="E11674" s="2">
        <f t="shared" si="731"/>
        <v>5</v>
      </c>
      <c r="F11674" s="1" t="s">
        <v>791</v>
      </c>
      <c r="G11674" t="s">
        <v>553</v>
      </c>
      <c r="H11674" s="7" t="s">
        <v>746</v>
      </c>
      <c r="I11674" t="s">
        <v>552</v>
      </c>
      <c r="J11674" t="s">
        <v>164</v>
      </c>
      <c r="K11674" t="s">
        <v>70</v>
      </c>
      <c r="L11674" t="s">
        <v>177</v>
      </c>
      <c r="M11674">
        <v>2.5</v>
      </c>
      <c r="N11674">
        <v>57.74933</v>
      </c>
      <c r="O11674">
        <v>-135.02186</v>
      </c>
      <c r="P11674">
        <v>1</v>
      </c>
      <c r="Q11674">
        <v>1</v>
      </c>
    </row>
    <row r="11675" spans="1:17" x14ac:dyDescent="0.25">
      <c r="A11675" s="1">
        <v>41027</v>
      </c>
      <c r="B11675" s="2">
        <f t="shared" si="728"/>
        <v>2012</v>
      </c>
      <c r="C11675" s="2">
        <f t="shared" si="729"/>
        <v>4</v>
      </c>
      <c r="D11675" s="2">
        <f t="shared" si="730"/>
        <v>28</v>
      </c>
      <c r="E11675" s="2">
        <f t="shared" si="731"/>
        <v>7</v>
      </c>
      <c r="F11675" s="1" t="s">
        <v>791</v>
      </c>
      <c r="G11675" t="s">
        <v>553</v>
      </c>
      <c r="H11675" s="7" t="s">
        <v>746</v>
      </c>
      <c r="I11675" t="s">
        <v>552</v>
      </c>
      <c r="J11675" t="s">
        <v>164</v>
      </c>
      <c r="K11675" t="s">
        <v>70</v>
      </c>
      <c r="L11675" t="s">
        <v>177</v>
      </c>
      <c r="M11675">
        <v>3.5</v>
      </c>
      <c r="N11675">
        <v>57.74933</v>
      </c>
      <c r="O11675">
        <v>-135.02186</v>
      </c>
      <c r="P11675">
        <v>1</v>
      </c>
      <c r="Q11675">
        <v>1</v>
      </c>
    </row>
    <row r="11676" spans="1:17" x14ac:dyDescent="0.25">
      <c r="A11676" s="1">
        <v>41758</v>
      </c>
      <c r="B11676" s="2">
        <f t="shared" si="728"/>
        <v>2014</v>
      </c>
      <c r="C11676" s="2">
        <f t="shared" si="729"/>
        <v>4</v>
      </c>
      <c r="D11676" s="2">
        <f t="shared" si="730"/>
        <v>29</v>
      </c>
      <c r="E11676" s="2">
        <f t="shared" si="731"/>
        <v>3</v>
      </c>
      <c r="F11676" s="1" t="s">
        <v>791</v>
      </c>
      <c r="G11676" t="s">
        <v>553</v>
      </c>
      <c r="H11676" s="7" t="s">
        <v>746</v>
      </c>
      <c r="I11676" t="s">
        <v>552</v>
      </c>
      <c r="J11676" t="s">
        <v>164</v>
      </c>
      <c r="K11676" t="s">
        <v>70</v>
      </c>
      <c r="L11676" t="s">
        <v>177</v>
      </c>
      <c r="M11676">
        <v>1.5</v>
      </c>
      <c r="N11676">
        <v>57.74933</v>
      </c>
      <c r="O11676">
        <v>-135.02186</v>
      </c>
      <c r="P11676">
        <v>1</v>
      </c>
      <c r="Q11676">
        <v>1</v>
      </c>
    </row>
    <row r="11677" spans="1:17" x14ac:dyDescent="0.25">
      <c r="A11677" s="1">
        <v>41029</v>
      </c>
      <c r="B11677" s="2">
        <f t="shared" si="728"/>
        <v>2012</v>
      </c>
      <c r="C11677" s="2">
        <f t="shared" si="729"/>
        <v>4</v>
      </c>
      <c r="D11677" s="2">
        <f t="shared" si="730"/>
        <v>30</v>
      </c>
      <c r="E11677" s="2">
        <f t="shared" si="731"/>
        <v>2</v>
      </c>
      <c r="F11677" s="1" t="s">
        <v>791</v>
      </c>
      <c r="G11677" t="s">
        <v>553</v>
      </c>
      <c r="H11677" s="7" t="s">
        <v>746</v>
      </c>
      <c r="I11677" t="s">
        <v>552</v>
      </c>
      <c r="J11677" t="s">
        <v>164</v>
      </c>
      <c r="K11677" t="s">
        <v>70</v>
      </c>
      <c r="L11677" t="s">
        <v>177</v>
      </c>
      <c r="M11677">
        <v>2.25</v>
      </c>
      <c r="N11677">
        <v>57.74933</v>
      </c>
      <c r="O11677">
        <v>-135.02186</v>
      </c>
      <c r="P11677">
        <v>1</v>
      </c>
      <c r="Q11677">
        <v>1</v>
      </c>
    </row>
    <row r="11678" spans="1:17" x14ac:dyDescent="0.25">
      <c r="A11678" s="1">
        <v>41394</v>
      </c>
      <c r="B11678" s="2">
        <f t="shared" si="728"/>
        <v>2013</v>
      </c>
      <c r="C11678" s="2">
        <f t="shared" si="729"/>
        <v>4</v>
      </c>
      <c r="D11678" s="2">
        <f t="shared" si="730"/>
        <v>30</v>
      </c>
      <c r="E11678" s="2">
        <f t="shared" si="731"/>
        <v>3</v>
      </c>
      <c r="F11678" s="1" t="s">
        <v>791</v>
      </c>
      <c r="G11678" t="s">
        <v>553</v>
      </c>
      <c r="H11678" s="7" t="s">
        <v>746</v>
      </c>
      <c r="I11678" t="s">
        <v>552</v>
      </c>
      <c r="J11678" t="s">
        <v>164</v>
      </c>
      <c r="K11678" t="s">
        <v>70</v>
      </c>
      <c r="L11678" t="s">
        <v>177</v>
      </c>
      <c r="M11678">
        <v>1</v>
      </c>
      <c r="N11678">
        <v>57.74933</v>
      </c>
      <c r="O11678">
        <v>-135.02186</v>
      </c>
      <c r="P11678">
        <v>1</v>
      </c>
      <c r="Q11678">
        <v>1</v>
      </c>
    </row>
    <row r="11679" spans="1:17" x14ac:dyDescent="0.25">
      <c r="A11679" s="1">
        <v>41030</v>
      </c>
      <c r="B11679" s="2">
        <f t="shared" si="728"/>
        <v>2012</v>
      </c>
      <c r="C11679" s="2">
        <f t="shared" si="729"/>
        <v>5</v>
      </c>
      <c r="D11679" s="2">
        <f t="shared" si="730"/>
        <v>1</v>
      </c>
      <c r="E11679" s="2">
        <f t="shared" si="731"/>
        <v>3</v>
      </c>
      <c r="F11679" s="1" t="s">
        <v>791</v>
      </c>
      <c r="G11679" t="s">
        <v>553</v>
      </c>
      <c r="H11679" s="7" t="s">
        <v>746</v>
      </c>
      <c r="I11679" t="s">
        <v>552</v>
      </c>
      <c r="J11679" t="s">
        <v>164</v>
      </c>
      <c r="K11679" t="s">
        <v>70</v>
      </c>
      <c r="L11679" t="s">
        <v>177</v>
      </c>
      <c r="M11679">
        <v>2</v>
      </c>
      <c r="N11679">
        <v>57.74933</v>
      </c>
      <c r="O11679">
        <v>-135.02186</v>
      </c>
      <c r="P11679">
        <v>1</v>
      </c>
      <c r="Q11679">
        <v>1</v>
      </c>
    </row>
    <row r="11680" spans="1:17" x14ac:dyDescent="0.25">
      <c r="A11680" s="1">
        <v>40665</v>
      </c>
      <c r="B11680" s="2">
        <f t="shared" si="728"/>
        <v>2011</v>
      </c>
      <c r="C11680" s="2">
        <f t="shared" si="729"/>
        <v>5</v>
      </c>
      <c r="D11680" s="2">
        <f t="shared" si="730"/>
        <v>2</v>
      </c>
      <c r="E11680" s="2">
        <f t="shared" si="731"/>
        <v>2</v>
      </c>
      <c r="F11680" s="1" t="s">
        <v>791</v>
      </c>
      <c r="G11680" t="s">
        <v>553</v>
      </c>
      <c r="H11680" s="7" t="s">
        <v>746</v>
      </c>
      <c r="I11680" t="s">
        <v>552</v>
      </c>
      <c r="J11680" t="s">
        <v>164</v>
      </c>
      <c r="K11680" t="s">
        <v>70</v>
      </c>
      <c r="L11680" t="s">
        <v>177</v>
      </c>
      <c r="M11680">
        <v>4</v>
      </c>
      <c r="N11680">
        <v>57.74933</v>
      </c>
      <c r="O11680">
        <v>-135.02186</v>
      </c>
      <c r="P11680">
        <v>1</v>
      </c>
      <c r="Q11680">
        <v>1</v>
      </c>
    </row>
    <row r="11681" spans="1:17" x14ac:dyDescent="0.25">
      <c r="A11681" s="1">
        <v>41031</v>
      </c>
      <c r="B11681" s="2">
        <f t="shared" si="728"/>
        <v>2012</v>
      </c>
      <c r="C11681" s="2">
        <f t="shared" si="729"/>
        <v>5</v>
      </c>
      <c r="D11681" s="2">
        <f t="shared" si="730"/>
        <v>2</v>
      </c>
      <c r="E11681" s="2">
        <f t="shared" si="731"/>
        <v>4</v>
      </c>
      <c r="F11681" s="1" t="s">
        <v>791</v>
      </c>
      <c r="G11681" t="s">
        <v>553</v>
      </c>
      <c r="H11681" s="7" t="s">
        <v>746</v>
      </c>
      <c r="I11681" t="s">
        <v>552</v>
      </c>
      <c r="J11681" t="s">
        <v>164</v>
      </c>
      <c r="K11681" t="s">
        <v>70</v>
      </c>
      <c r="L11681" t="s">
        <v>177</v>
      </c>
      <c r="M11681">
        <v>3</v>
      </c>
      <c r="N11681">
        <v>57.74933</v>
      </c>
      <c r="O11681">
        <v>-135.02186</v>
      </c>
      <c r="P11681">
        <v>1</v>
      </c>
      <c r="Q11681">
        <v>1</v>
      </c>
    </row>
    <row r="11682" spans="1:17" x14ac:dyDescent="0.25">
      <c r="A11682" s="1">
        <v>40667</v>
      </c>
      <c r="B11682" s="2">
        <f t="shared" si="728"/>
        <v>2011</v>
      </c>
      <c r="C11682" s="2">
        <f t="shared" si="729"/>
        <v>5</v>
      </c>
      <c r="D11682" s="2">
        <f t="shared" si="730"/>
        <v>4</v>
      </c>
      <c r="E11682" s="2">
        <f t="shared" si="731"/>
        <v>4</v>
      </c>
      <c r="F11682" s="1" t="s">
        <v>791</v>
      </c>
      <c r="G11682" t="s">
        <v>553</v>
      </c>
      <c r="H11682" s="7" t="s">
        <v>746</v>
      </c>
      <c r="I11682" t="s">
        <v>552</v>
      </c>
      <c r="J11682" t="s">
        <v>164</v>
      </c>
      <c r="K11682" t="s">
        <v>70</v>
      </c>
      <c r="L11682" t="s">
        <v>177</v>
      </c>
      <c r="M11682">
        <v>2</v>
      </c>
      <c r="N11682">
        <v>57.74933</v>
      </c>
      <c r="O11682">
        <v>-135.02186</v>
      </c>
      <c r="P11682">
        <v>1</v>
      </c>
      <c r="Q11682">
        <v>1</v>
      </c>
    </row>
    <row r="11683" spans="1:17" x14ac:dyDescent="0.25">
      <c r="A11683" s="1">
        <v>40668</v>
      </c>
      <c r="B11683" s="2">
        <f t="shared" si="728"/>
        <v>2011</v>
      </c>
      <c r="C11683" s="2">
        <f t="shared" si="729"/>
        <v>5</v>
      </c>
      <c r="D11683" s="2">
        <f t="shared" si="730"/>
        <v>5</v>
      </c>
      <c r="E11683" s="2">
        <f t="shared" si="731"/>
        <v>5</v>
      </c>
      <c r="F11683" s="1" t="s">
        <v>791</v>
      </c>
      <c r="G11683" t="s">
        <v>553</v>
      </c>
      <c r="H11683" s="7" t="s">
        <v>746</v>
      </c>
      <c r="I11683" t="s">
        <v>552</v>
      </c>
      <c r="J11683" t="s">
        <v>164</v>
      </c>
      <c r="K11683" t="s">
        <v>70</v>
      </c>
      <c r="L11683" t="s">
        <v>177</v>
      </c>
      <c r="M11683">
        <v>2</v>
      </c>
      <c r="N11683">
        <v>57.74933</v>
      </c>
      <c r="O11683">
        <v>-135.02186</v>
      </c>
      <c r="P11683">
        <v>1</v>
      </c>
      <c r="Q11683">
        <v>1</v>
      </c>
    </row>
    <row r="11684" spans="1:17" x14ac:dyDescent="0.25">
      <c r="A11684" s="1">
        <v>41399</v>
      </c>
      <c r="B11684" s="2">
        <f t="shared" si="728"/>
        <v>2013</v>
      </c>
      <c r="C11684" s="2">
        <f t="shared" si="729"/>
        <v>5</v>
      </c>
      <c r="D11684" s="2">
        <f t="shared" si="730"/>
        <v>5</v>
      </c>
      <c r="E11684" s="2">
        <f t="shared" si="731"/>
        <v>1</v>
      </c>
      <c r="F11684" s="1" t="s">
        <v>791</v>
      </c>
      <c r="G11684" t="s">
        <v>553</v>
      </c>
      <c r="H11684" s="7" t="s">
        <v>746</v>
      </c>
      <c r="I11684" t="s">
        <v>552</v>
      </c>
      <c r="J11684" t="s">
        <v>164</v>
      </c>
      <c r="K11684" t="s">
        <v>70</v>
      </c>
      <c r="L11684" t="s">
        <v>177</v>
      </c>
      <c r="M11684">
        <v>2</v>
      </c>
      <c r="N11684">
        <v>57.74933</v>
      </c>
      <c r="O11684">
        <v>-135.02186</v>
      </c>
      <c r="P11684">
        <v>2</v>
      </c>
      <c r="Q11684">
        <v>1</v>
      </c>
    </row>
    <row r="11685" spans="1:17" x14ac:dyDescent="0.25">
      <c r="A11685" s="1">
        <v>40671</v>
      </c>
      <c r="B11685" s="2">
        <f t="shared" si="728"/>
        <v>2011</v>
      </c>
      <c r="C11685" s="2">
        <f t="shared" si="729"/>
        <v>5</v>
      </c>
      <c r="D11685" s="2">
        <f t="shared" si="730"/>
        <v>8</v>
      </c>
      <c r="E11685" s="2">
        <f t="shared" si="731"/>
        <v>1</v>
      </c>
      <c r="F11685" s="1" t="s">
        <v>791</v>
      </c>
      <c r="G11685" t="s">
        <v>553</v>
      </c>
      <c r="H11685" s="7" t="s">
        <v>746</v>
      </c>
      <c r="I11685" t="s">
        <v>552</v>
      </c>
      <c r="J11685" t="s">
        <v>164</v>
      </c>
      <c r="K11685" t="s">
        <v>70</v>
      </c>
      <c r="L11685" t="s">
        <v>177</v>
      </c>
      <c r="M11685">
        <v>1.25</v>
      </c>
      <c r="N11685">
        <v>57.74933</v>
      </c>
      <c r="O11685">
        <v>-135.02186</v>
      </c>
      <c r="P11685">
        <v>1</v>
      </c>
      <c r="Q11685">
        <v>1</v>
      </c>
    </row>
    <row r="11686" spans="1:17" x14ac:dyDescent="0.25">
      <c r="A11686" s="1">
        <v>41039</v>
      </c>
      <c r="B11686" s="2">
        <f t="shared" si="728"/>
        <v>2012</v>
      </c>
      <c r="C11686" s="2">
        <f t="shared" si="729"/>
        <v>5</v>
      </c>
      <c r="D11686" s="2">
        <f t="shared" si="730"/>
        <v>10</v>
      </c>
      <c r="E11686" s="2">
        <f t="shared" si="731"/>
        <v>5</v>
      </c>
      <c r="F11686" s="1" t="s">
        <v>791</v>
      </c>
      <c r="G11686" t="s">
        <v>553</v>
      </c>
      <c r="H11686" s="7" t="s">
        <v>746</v>
      </c>
      <c r="I11686" t="s">
        <v>552</v>
      </c>
      <c r="J11686" t="s">
        <v>164</v>
      </c>
      <c r="K11686" t="s">
        <v>70</v>
      </c>
      <c r="L11686" t="s">
        <v>177</v>
      </c>
      <c r="M11686">
        <v>4</v>
      </c>
      <c r="N11686">
        <v>57.74933</v>
      </c>
      <c r="O11686">
        <v>-135.02186</v>
      </c>
      <c r="P11686">
        <v>1</v>
      </c>
      <c r="Q11686">
        <v>1</v>
      </c>
    </row>
    <row r="11687" spans="1:17" x14ac:dyDescent="0.25">
      <c r="A11687" s="1">
        <v>41045</v>
      </c>
      <c r="B11687" s="2">
        <f t="shared" si="728"/>
        <v>2012</v>
      </c>
      <c r="C11687" s="2">
        <f t="shared" si="729"/>
        <v>5</v>
      </c>
      <c r="D11687" s="2">
        <f t="shared" si="730"/>
        <v>16</v>
      </c>
      <c r="E11687" s="2">
        <f t="shared" si="731"/>
        <v>4</v>
      </c>
      <c r="F11687" s="1" t="s">
        <v>791</v>
      </c>
      <c r="G11687" t="s">
        <v>553</v>
      </c>
      <c r="H11687" s="7" t="s">
        <v>746</v>
      </c>
      <c r="I11687" t="s">
        <v>552</v>
      </c>
      <c r="J11687" t="s">
        <v>164</v>
      </c>
      <c r="K11687" t="s">
        <v>70</v>
      </c>
      <c r="L11687" t="s">
        <v>177</v>
      </c>
      <c r="M11687">
        <v>2.25</v>
      </c>
      <c r="N11687">
        <v>57.74933</v>
      </c>
      <c r="O11687">
        <v>-135.02186</v>
      </c>
      <c r="P11687">
        <v>1</v>
      </c>
      <c r="Q11687">
        <v>1</v>
      </c>
    </row>
    <row r="11688" spans="1:17" x14ac:dyDescent="0.25">
      <c r="A11688" s="1">
        <v>41775</v>
      </c>
      <c r="B11688" s="2">
        <f t="shared" si="728"/>
        <v>2014</v>
      </c>
      <c r="C11688" s="2">
        <f t="shared" si="729"/>
        <v>5</v>
      </c>
      <c r="D11688" s="2">
        <f t="shared" si="730"/>
        <v>16</v>
      </c>
      <c r="E11688" s="2">
        <f t="shared" si="731"/>
        <v>6</v>
      </c>
      <c r="F11688" s="1" t="s">
        <v>791</v>
      </c>
      <c r="G11688" t="s">
        <v>553</v>
      </c>
      <c r="H11688" s="7" t="s">
        <v>746</v>
      </c>
      <c r="I11688" t="s">
        <v>552</v>
      </c>
      <c r="J11688" t="s">
        <v>164</v>
      </c>
      <c r="K11688" t="s">
        <v>70</v>
      </c>
      <c r="L11688" t="s">
        <v>177</v>
      </c>
      <c r="M11688">
        <v>3</v>
      </c>
      <c r="N11688">
        <v>57.74933</v>
      </c>
      <c r="O11688">
        <v>-135.02186</v>
      </c>
      <c r="P11688">
        <v>1</v>
      </c>
      <c r="Q11688">
        <v>1</v>
      </c>
    </row>
    <row r="11689" spans="1:17" x14ac:dyDescent="0.25">
      <c r="A11689" s="1">
        <v>42124</v>
      </c>
      <c r="B11689" s="2">
        <f t="shared" si="728"/>
        <v>2015</v>
      </c>
      <c r="C11689" s="2">
        <f t="shared" si="729"/>
        <v>4</v>
      </c>
      <c r="D11689" s="2">
        <f t="shared" si="730"/>
        <v>30</v>
      </c>
      <c r="E11689" s="2">
        <f t="shared" si="731"/>
        <v>5</v>
      </c>
      <c r="F11689" s="1" t="s">
        <v>791</v>
      </c>
      <c r="G11689" t="s">
        <v>455</v>
      </c>
      <c r="H11689" s="7" t="s">
        <v>770</v>
      </c>
      <c r="I11689" t="s">
        <v>450</v>
      </c>
      <c r="J11689" t="s">
        <v>418</v>
      </c>
      <c r="K11689" t="s">
        <v>85</v>
      </c>
      <c r="L11689" t="s">
        <v>177</v>
      </c>
      <c r="M11689">
        <v>4</v>
      </c>
      <c r="N11689">
        <v>57.041629999999998</v>
      </c>
      <c r="O11689">
        <v>-134.54066</v>
      </c>
      <c r="P11689">
        <v>1</v>
      </c>
      <c r="Q11689">
        <v>1</v>
      </c>
    </row>
    <row r="11690" spans="1:17" x14ac:dyDescent="0.25">
      <c r="A11690" s="1">
        <v>42125</v>
      </c>
      <c r="B11690" s="2">
        <f t="shared" si="728"/>
        <v>2015</v>
      </c>
      <c r="C11690" s="2">
        <f t="shared" si="729"/>
        <v>5</v>
      </c>
      <c r="D11690" s="2">
        <f t="shared" si="730"/>
        <v>1</v>
      </c>
      <c r="E11690" s="2">
        <f t="shared" si="731"/>
        <v>6</v>
      </c>
      <c r="F11690" s="1" t="s">
        <v>791</v>
      </c>
      <c r="G11690" t="s">
        <v>455</v>
      </c>
      <c r="H11690" s="7" t="s">
        <v>770</v>
      </c>
      <c r="I11690" t="s">
        <v>450</v>
      </c>
      <c r="J11690" t="s">
        <v>418</v>
      </c>
      <c r="K11690" t="s">
        <v>85</v>
      </c>
      <c r="L11690" t="s">
        <v>177</v>
      </c>
      <c r="M11690">
        <v>6</v>
      </c>
      <c r="N11690">
        <v>57.041629999999998</v>
      </c>
      <c r="O11690">
        <v>-134.54066</v>
      </c>
      <c r="P11690">
        <v>1</v>
      </c>
      <c r="Q11690">
        <v>1</v>
      </c>
    </row>
    <row r="11691" spans="1:17" x14ac:dyDescent="0.25">
      <c r="A11691" s="1">
        <v>42136</v>
      </c>
      <c r="B11691" s="2">
        <f t="shared" si="728"/>
        <v>2015</v>
      </c>
      <c r="C11691" s="2">
        <f t="shared" si="729"/>
        <v>5</v>
      </c>
      <c r="D11691" s="2">
        <f t="shared" si="730"/>
        <v>12</v>
      </c>
      <c r="E11691" s="2">
        <f t="shared" si="731"/>
        <v>3</v>
      </c>
      <c r="F11691" s="1" t="s">
        <v>791</v>
      </c>
      <c r="G11691" t="s">
        <v>455</v>
      </c>
      <c r="H11691" s="7" t="s">
        <v>770</v>
      </c>
      <c r="I11691" t="s">
        <v>450</v>
      </c>
      <c r="J11691" t="s">
        <v>418</v>
      </c>
      <c r="K11691" t="s">
        <v>85</v>
      </c>
      <c r="L11691" t="s">
        <v>177</v>
      </c>
      <c r="M11691">
        <v>3</v>
      </c>
      <c r="N11691">
        <v>57.041629999999998</v>
      </c>
      <c r="O11691">
        <v>-134.54066</v>
      </c>
      <c r="P11691">
        <v>1</v>
      </c>
      <c r="Q11691">
        <v>1</v>
      </c>
    </row>
    <row r="11692" spans="1:17" x14ac:dyDescent="0.25">
      <c r="A11692" s="1">
        <v>41028</v>
      </c>
      <c r="B11692" s="2">
        <f t="shared" si="728"/>
        <v>2012</v>
      </c>
      <c r="C11692" s="2">
        <f t="shared" si="729"/>
        <v>4</v>
      </c>
      <c r="D11692" s="2">
        <f t="shared" si="730"/>
        <v>29</v>
      </c>
      <c r="E11692" s="2">
        <f t="shared" si="731"/>
        <v>1</v>
      </c>
      <c r="F11692" s="1" t="s">
        <v>791</v>
      </c>
      <c r="G11692" t="s">
        <v>455</v>
      </c>
      <c r="H11692" s="7" t="s">
        <v>770</v>
      </c>
      <c r="I11692" t="s">
        <v>450</v>
      </c>
      <c r="J11692" t="s">
        <v>418</v>
      </c>
      <c r="K11692" t="s">
        <v>85</v>
      </c>
      <c r="L11692" t="s">
        <v>734</v>
      </c>
      <c r="M11692">
        <v>2</v>
      </c>
      <c r="N11692">
        <v>57.041629999999998</v>
      </c>
      <c r="O11692">
        <v>-134.54066</v>
      </c>
      <c r="P11692">
        <v>1</v>
      </c>
      <c r="Q11692">
        <v>1</v>
      </c>
    </row>
    <row r="11693" spans="1:17" x14ac:dyDescent="0.25">
      <c r="A11693" s="1">
        <v>41759</v>
      </c>
      <c r="B11693" s="2">
        <f t="shared" si="728"/>
        <v>2014</v>
      </c>
      <c r="C11693" s="2">
        <f t="shared" si="729"/>
        <v>4</v>
      </c>
      <c r="D11693" s="2">
        <f t="shared" si="730"/>
        <v>30</v>
      </c>
      <c r="E11693" s="2">
        <f t="shared" si="731"/>
        <v>4</v>
      </c>
      <c r="F11693" s="1" t="s">
        <v>791</v>
      </c>
      <c r="G11693" t="s">
        <v>455</v>
      </c>
      <c r="H11693" s="7" t="s">
        <v>770</v>
      </c>
      <c r="I11693" t="s">
        <v>450</v>
      </c>
      <c r="J11693" t="s">
        <v>418</v>
      </c>
      <c r="K11693" t="s">
        <v>85</v>
      </c>
      <c r="L11693" t="s">
        <v>734</v>
      </c>
      <c r="M11693">
        <v>9</v>
      </c>
      <c r="N11693">
        <v>57.041629999999998</v>
      </c>
      <c r="O11693">
        <v>-134.54066</v>
      </c>
      <c r="P11693">
        <v>1</v>
      </c>
      <c r="Q11693">
        <v>1</v>
      </c>
    </row>
    <row r="11694" spans="1:17" x14ac:dyDescent="0.25">
      <c r="A11694" s="1">
        <v>41400</v>
      </c>
      <c r="B11694" s="2">
        <f t="shared" si="728"/>
        <v>2013</v>
      </c>
      <c r="C11694" s="2">
        <f t="shared" si="729"/>
        <v>5</v>
      </c>
      <c r="D11694" s="2">
        <f t="shared" si="730"/>
        <v>6</v>
      </c>
      <c r="E11694" s="2">
        <f t="shared" si="731"/>
        <v>2</v>
      </c>
      <c r="F11694" s="1" t="s">
        <v>791</v>
      </c>
      <c r="G11694" t="s">
        <v>455</v>
      </c>
      <c r="H11694" s="7" t="s">
        <v>770</v>
      </c>
      <c r="I11694" t="s">
        <v>450</v>
      </c>
      <c r="J11694" t="s">
        <v>418</v>
      </c>
      <c r="K11694" t="s">
        <v>85</v>
      </c>
      <c r="L11694" t="s">
        <v>734</v>
      </c>
      <c r="M11694">
        <v>3</v>
      </c>
      <c r="N11694">
        <v>57.041629999999998</v>
      </c>
      <c r="O11694">
        <v>-134.54066</v>
      </c>
      <c r="P11694">
        <v>1</v>
      </c>
      <c r="Q11694">
        <v>1</v>
      </c>
    </row>
    <row r="11695" spans="1:17" x14ac:dyDescent="0.25">
      <c r="A11695" s="1">
        <v>41402</v>
      </c>
      <c r="B11695" s="2">
        <f t="shared" si="728"/>
        <v>2013</v>
      </c>
      <c r="C11695" s="2">
        <f t="shared" si="729"/>
        <v>5</v>
      </c>
      <c r="D11695" s="2">
        <f t="shared" si="730"/>
        <v>8</v>
      </c>
      <c r="E11695" s="2">
        <f t="shared" si="731"/>
        <v>4</v>
      </c>
      <c r="F11695" s="1" t="s">
        <v>791</v>
      </c>
      <c r="G11695" t="s">
        <v>455</v>
      </c>
      <c r="H11695" s="7" t="s">
        <v>770</v>
      </c>
      <c r="I11695" t="s">
        <v>450</v>
      </c>
      <c r="J11695" t="s">
        <v>418</v>
      </c>
      <c r="K11695" t="s">
        <v>85</v>
      </c>
      <c r="L11695" t="s">
        <v>734</v>
      </c>
      <c r="M11695">
        <v>4</v>
      </c>
      <c r="N11695">
        <v>57.041629999999998</v>
      </c>
      <c r="O11695">
        <v>-134.54066</v>
      </c>
      <c r="P11695">
        <v>1</v>
      </c>
      <c r="Q11695">
        <v>1</v>
      </c>
    </row>
    <row r="11696" spans="1:17" x14ac:dyDescent="0.25">
      <c r="A11696" s="1">
        <v>41774</v>
      </c>
      <c r="B11696" s="2">
        <f t="shared" si="728"/>
        <v>2014</v>
      </c>
      <c r="C11696" s="2">
        <f t="shared" si="729"/>
        <v>5</v>
      </c>
      <c r="D11696" s="2">
        <f t="shared" si="730"/>
        <v>15</v>
      </c>
      <c r="E11696" s="2">
        <f t="shared" si="731"/>
        <v>5</v>
      </c>
      <c r="F11696" s="1" t="s">
        <v>791</v>
      </c>
      <c r="G11696" t="s">
        <v>455</v>
      </c>
      <c r="H11696" s="7" t="s">
        <v>770</v>
      </c>
      <c r="I11696" t="s">
        <v>450</v>
      </c>
      <c r="J11696" t="s">
        <v>418</v>
      </c>
      <c r="K11696" t="s">
        <v>85</v>
      </c>
      <c r="L11696" t="s">
        <v>734</v>
      </c>
      <c r="M11696">
        <v>3</v>
      </c>
      <c r="N11696">
        <v>57.041629999999998</v>
      </c>
      <c r="O11696">
        <v>-134.54066</v>
      </c>
      <c r="P11696">
        <v>1</v>
      </c>
      <c r="Q11696">
        <v>1</v>
      </c>
    </row>
    <row r="11697" spans="1:17" x14ac:dyDescent="0.25">
      <c r="A11697" s="1">
        <v>41048</v>
      </c>
      <c r="B11697" s="2">
        <f t="shared" si="728"/>
        <v>2012</v>
      </c>
      <c r="C11697" s="2">
        <f t="shared" si="729"/>
        <v>5</v>
      </c>
      <c r="D11697" s="2">
        <f t="shared" si="730"/>
        <v>19</v>
      </c>
      <c r="E11697" s="2">
        <f t="shared" si="731"/>
        <v>7</v>
      </c>
      <c r="F11697" s="1" t="s">
        <v>791</v>
      </c>
      <c r="G11697" t="s">
        <v>455</v>
      </c>
      <c r="H11697" s="7" t="s">
        <v>770</v>
      </c>
      <c r="I11697" t="s">
        <v>450</v>
      </c>
      <c r="J11697" t="s">
        <v>418</v>
      </c>
      <c r="K11697" t="s">
        <v>85</v>
      </c>
      <c r="L11697" t="s">
        <v>734</v>
      </c>
      <c r="M11697">
        <v>4</v>
      </c>
      <c r="N11697">
        <v>57.041629999999998</v>
      </c>
      <c r="O11697">
        <v>-134.54066</v>
      </c>
      <c r="P11697">
        <v>1</v>
      </c>
      <c r="Q11697">
        <v>1</v>
      </c>
    </row>
    <row r="11698" spans="1:17" x14ac:dyDescent="0.25">
      <c r="A11698" s="1">
        <v>41400</v>
      </c>
      <c r="B11698" s="2">
        <f t="shared" si="728"/>
        <v>2013</v>
      </c>
      <c r="C11698" s="2">
        <f t="shared" si="729"/>
        <v>5</v>
      </c>
      <c r="D11698" s="2">
        <f t="shared" si="730"/>
        <v>6</v>
      </c>
      <c r="E11698" s="2">
        <f t="shared" si="731"/>
        <v>2</v>
      </c>
      <c r="F11698" s="1" t="s">
        <v>791</v>
      </c>
      <c r="G11698" t="s">
        <v>455</v>
      </c>
      <c r="H11698" s="7" t="s">
        <v>770</v>
      </c>
      <c r="I11698" t="s">
        <v>450</v>
      </c>
      <c r="J11698" t="s">
        <v>418</v>
      </c>
      <c r="K11698" t="s">
        <v>85</v>
      </c>
      <c r="L11698" t="s">
        <v>13</v>
      </c>
      <c r="M11698">
        <v>3</v>
      </c>
      <c r="N11698">
        <v>57.041629999999998</v>
      </c>
      <c r="O11698">
        <v>-134.54066</v>
      </c>
      <c r="P11698">
        <v>1</v>
      </c>
      <c r="Q11698">
        <v>1</v>
      </c>
    </row>
    <row r="11699" spans="1:17" x14ac:dyDescent="0.25">
      <c r="A11699" s="1">
        <v>41454</v>
      </c>
      <c r="B11699" s="2">
        <f t="shared" si="728"/>
        <v>2013</v>
      </c>
      <c r="C11699" s="2">
        <f t="shared" si="729"/>
        <v>6</v>
      </c>
      <c r="D11699" s="2">
        <f t="shared" si="730"/>
        <v>29</v>
      </c>
      <c r="E11699" s="2">
        <f t="shared" si="731"/>
        <v>7</v>
      </c>
      <c r="F11699" s="1" t="s">
        <v>792</v>
      </c>
      <c r="G11699" t="s">
        <v>641</v>
      </c>
      <c r="H11699" s="7" t="s">
        <v>743</v>
      </c>
      <c r="I11699" t="s">
        <v>624</v>
      </c>
      <c r="J11699" t="s">
        <v>164</v>
      </c>
      <c r="K11699" t="s">
        <v>218</v>
      </c>
      <c r="L11699" t="s">
        <v>44</v>
      </c>
      <c r="M11699">
        <v>7</v>
      </c>
      <c r="N11699">
        <v>57.384439999999998</v>
      </c>
      <c r="O11699">
        <v>-135.75833</v>
      </c>
      <c r="P11699">
        <v>2</v>
      </c>
      <c r="Q11699">
        <v>1</v>
      </c>
    </row>
    <row r="11700" spans="1:17" x14ac:dyDescent="0.25">
      <c r="A11700" s="1">
        <v>41487</v>
      </c>
      <c r="B11700" s="2">
        <f t="shared" si="728"/>
        <v>2013</v>
      </c>
      <c r="C11700" s="2">
        <f t="shared" si="729"/>
        <v>8</v>
      </c>
      <c r="D11700" s="2">
        <f t="shared" si="730"/>
        <v>1</v>
      </c>
      <c r="E11700" s="2">
        <f t="shared" si="731"/>
        <v>5</v>
      </c>
      <c r="F11700" s="1" t="s">
        <v>792</v>
      </c>
      <c r="G11700" t="s">
        <v>264</v>
      </c>
      <c r="H11700" s="7" t="s">
        <v>762</v>
      </c>
      <c r="I11700" t="s">
        <v>232</v>
      </c>
      <c r="J11700" t="s">
        <v>164</v>
      </c>
      <c r="K11700" t="s">
        <v>259</v>
      </c>
      <c r="L11700" t="s">
        <v>222</v>
      </c>
      <c r="M11700">
        <v>16</v>
      </c>
      <c r="N11700">
        <v>56.433889999999998</v>
      </c>
      <c r="O11700">
        <v>-134.86250000000001</v>
      </c>
      <c r="P11700">
        <v>2</v>
      </c>
      <c r="Q11700">
        <v>2</v>
      </c>
    </row>
    <row r="11701" spans="1:17" x14ac:dyDescent="0.25">
      <c r="A11701" s="1">
        <v>41488</v>
      </c>
      <c r="B11701" s="2">
        <f t="shared" si="728"/>
        <v>2013</v>
      </c>
      <c r="C11701" s="2">
        <f t="shared" si="729"/>
        <v>8</v>
      </c>
      <c r="D11701" s="2">
        <f t="shared" si="730"/>
        <v>2</v>
      </c>
      <c r="E11701" s="2">
        <f t="shared" si="731"/>
        <v>6</v>
      </c>
      <c r="F11701" s="1" t="s">
        <v>792</v>
      </c>
      <c r="G11701" t="s">
        <v>264</v>
      </c>
      <c r="H11701" s="7" t="s">
        <v>762</v>
      </c>
      <c r="I11701" t="s">
        <v>232</v>
      </c>
      <c r="J11701" t="s">
        <v>164</v>
      </c>
      <c r="K11701" t="s">
        <v>259</v>
      </c>
      <c r="L11701" t="s">
        <v>222</v>
      </c>
      <c r="M11701">
        <v>17</v>
      </c>
      <c r="N11701">
        <v>56.433889999999998</v>
      </c>
      <c r="O11701">
        <v>-134.86250000000001</v>
      </c>
      <c r="P11701">
        <v>2</v>
      </c>
      <c r="Q11701">
        <v>2</v>
      </c>
    </row>
    <row r="11702" spans="1:17" x14ac:dyDescent="0.25">
      <c r="A11702" s="1">
        <v>41470</v>
      </c>
      <c r="B11702" s="2">
        <f t="shared" si="728"/>
        <v>2013</v>
      </c>
      <c r="C11702" s="2">
        <f t="shared" si="729"/>
        <v>7</v>
      </c>
      <c r="D11702" s="2">
        <f t="shared" si="730"/>
        <v>15</v>
      </c>
      <c r="E11702" s="2">
        <f t="shared" si="731"/>
        <v>2</v>
      </c>
      <c r="F11702" s="1" t="s">
        <v>792</v>
      </c>
      <c r="G11702" t="s">
        <v>176</v>
      </c>
      <c r="H11702" s="7" t="s">
        <v>758</v>
      </c>
      <c r="I11702" t="s">
        <v>163</v>
      </c>
      <c r="J11702" t="s">
        <v>164</v>
      </c>
      <c r="K11702" t="s">
        <v>169</v>
      </c>
      <c r="L11702" t="s">
        <v>28</v>
      </c>
      <c r="M11702">
        <v>2</v>
      </c>
      <c r="N11702">
        <v>56.616630000000001</v>
      </c>
      <c r="O11702">
        <v>-134.75576000000001</v>
      </c>
      <c r="P11702">
        <v>2</v>
      </c>
      <c r="Q11702">
        <v>1</v>
      </c>
    </row>
    <row r="11703" spans="1:17" x14ac:dyDescent="0.25">
      <c r="A11703" s="1">
        <v>40764</v>
      </c>
      <c r="B11703" s="2">
        <f t="shared" si="728"/>
        <v>2011</v>
      </c>
      <c r="C11703" s="2">
        <f t="shared" si="729"/>
        <v>8</v>
      </c>
      <c r="D11703" s="2">
        <f t="shared" si="730"/>
        <v>9</v>
      </c>
      <c r="E11703" s="2">
        <f t="shared" si="731"/>
        <v>3</v>
      </c>
      <c r="F11703" s="1" t="s">
        <v>792</v>
      </c>
      <c r="G11703" t="s">
        <v>176</v>
      </c>
      <c r="H11703" s="7" t="s">
        <v>758</v>
      </c>
      <c r="I11703" t="s">
        <v>163</v>
      </c>
      <c r="J11703" t="s">
        <v>164</v>
      </c>
      <c r="K11703" t="s">
        <v>169</v>
      </c>
      <c r="L11703" t="s">
        <v>28</v>
      </c>
      <c r="M11703">
        <v>3</v>
      </c>
      <c r="N11703">
        <v>56.616630000000001</v>
      </c>
      <c r="O11703">
        <v>-134.75576000000001</v>
      </c>
      <c r="P11703">
        <v>2</v>
      </c>
      <c r="Q11703">
        <v>1</v>
      </c>
    </row>
    <row r="11704" spans="1:17" x14ac:dyDescent="0.25">
      <c r="A11704" s="1">
        <v>41506</v>
      </c>
      <c r="B11704" s="2">
        <f t="shared" si="728"/>
        <v>2013</v>
      </c>
      <c r="C11704" s="2">
        <f t="shared" si="729"/>
        <v>8</v>
      </c>
      <c r="D11704" s="2">
        <f t="shared" si="730"/>
        <v>20</v>
      </c>
      <c r="E11704" s="2">
        <f t="shared" si="731"/>
        <v>3</v>
      </c>
      <c r="F11704" s="1" t="s">
        <v>792</v>
      </c>
      <c r="G11704" t="s">
        <v>176</v>
      </c>
      <c r="H11704" s="7" t="s">
        <v>758</v>
      </c>
      <c r="I11704" t="s">
        <v>163</v>
      </c>
      <c r="J11704" t="s">
        <v>164</v>
      </c>
      <c r="K11704" t="s">
        <v>169</v>
      </c>
      <c r="L11704" t="s">
        <v>28</v>
      </c>
      <c r="M11704">
        <v>5</v>
      </c>
      <c r="N11704">
        <v>56.616630000000001</v>
      </c>
      <c r="O11704">
        <v>-134.75576000000001</v>
      </c>
      <c r="P11704">
        <v>2</v>
      </c>
      <c r="Q11704">
        <v>1</v>
      </c>
    </row>
    <row r="11705" spans="1:17" x14ac:dyDescent="0.25">
      <c r="A11705" s="1">
        <v>41144</v>
      </c>
      <c r="B11705" s="2">
        <f t="shared" si="728"/>
        <v>2012</v>
      </c>
      <c r="C11705" s="2">
        <f t="shared" si="729"/>
        <v>8</v>
      </c>
      <c r="D11705" s="2">
        <f t="shared" si="730"/>
        <v>23</v>
      </c>
      <c r="E11705" s="2">
        <f t="shared" si="731"/>
        <v>5</v>
      </c>
      <c r="F11705" s="1" t="s">
        <v>792</v>
      </c>
      <c r="G11705" t="s">
        <v>176</v>
      </c>
      <c r="H11705" s="7" t="s">
        <v>758</v>
      </c>
      <c r="I11705" t="s">
        <v>163</v>
      </c>
      <c r="J11705" t="s">
        <v>164</v>
      </c>
      <c r="K11705" t="s">
        <v>169</v>
      </c>
      <c r="L11705" t="s">
        <v>28</v>
      </c>
      <c r="M11705">
        <v>2</v>
      </c>
      <c r="N11705">
        <v>56.616630000000001</v>
      </c>
      <c r="O11705">
        <v>-134.75576000000001</v>
      </c>
      <c r="P11705">
        <v>3</v>
      </c>
      <c r="Q11705">
        <v>1</v>
      </c>
    </row>
    <row r="11706" spans="1:17" x14ac:dyDescent="0.25">
      <c r="A11706" s="1">
        <v>41093</v>
      </c>
      <c r="B11706" s="2">
        <f t="shared" si="728"/>
        <v>2012</v>
      </c>
      <c r="C11706" s="2">
        <f t="shared" si="729"/>
        <v>7</v>
      </c>
      <c r="D11706" s="2">
        <f t="shared" si="730"/>
        <v>3</v>
      </c>
      <c r="E11706" s="2">
        <f t="shared" si="731"/>
        <v>3</v>
      </c>
      <c r="F11706" s="1" t="s">
        <v>792</v>
      </c>
      <c r="G11706" t="s">
        <v>602</v>
      </c>
      <c r="H11706" s="7" t="s">
        <v>742</v>
      </c>
      <c r="I11706" t="s">
        <v>582</v>
      </c>
      <c r="J11706" t="s">
        <v>164</v>
      </c>
      <c r="K11706" t="s">
        <v>319</v>
      </c>
      <c r="L11706" t="s">
        <v>44</v>
      </c>
      <c r="M11706">
        <v>4</v>
      </c>
      <c r="N11706">
        <v>57.557679999999998</v>
      </c>
      <c r="O11706">
        <v>-135.6576</v>
      </c>
      <c r="P11706">
        <v>13</v>
      </c>
      <c r="Q11706">
        <v>1</v>
      </c>
    </row>
    <row r="11707" spans="1:17" x14ac:dyDescent="0.25">
      <c r="A11707" s="1">
        <v>41094</v>
      </c>
      <c r="B11707" s="2">
        <f t="shared" si="728"/>
        <v>2012</v>
      </c>
      <c r="C11707" s="2">
        <f t="shared" si="729"/>
        <v>7</v>
      </c>
      <c r="D11707" s="2">
        <f t="shared" si="730"/>
        <v>4</v>
      </c>
      <c r="E11707" s="2">
        <f t="shared" si="731"/>
        <v>4</v>
      </c>
      <c r="F11707" s="1" t="s">
        <v>792</v>
      </c>
      <c r="G11707" t="s">
        <v>602</v>
      </c>
      <c r="H11707" s="7" t="s">
        <v>742</v>
      </c>
      <c r="I11707" t="s">
        <v>582</v>
      </c>
      <c r="J11707" t="s">
        <v>164</v>
      </c>
      <c r="K11707" t="s">
        <v>319</v>
      </c>
      <c r="L11707" t="s">
        <v>44</v>
      </c>
      <c r="M11707">
        <v>24</v>
      </c>
      <c r="N11707">
        <v>57.557679999999998</v>
      </c>
      <c r="O11707">
        <v>-135.6576</v>
      </c>
      <c r="P11707">
        <v>13</v>
      </c>
      <c r="Q11707">
        <v>1</v>
      </c>
    </row>
    <row r="11708" spans="1:17" x14ac:dyDescent="0.25">
      <c r="A11708" s="1">
        <v>41095</v>
      </c>
      <c r="B11708" s="2">
        <f t="shared" si="728"/>
        <v>2012</v>
      </c>
      <c r="C11708" s="2">
        <f t="shared" si="729"/>
        <v>7</v>
      </c>
      <c r="D11708" s="2">
        <f t="shared" si="730"/>
        <v>5</v>
      </c>
      <c r="E11708" s="2">
        <f t="shared" si="731"/>
        <v>5</v>
      </c>
      <c r="F11708" s="1" t="s">
        <v>792</v>
      </c>
      <c r="G11708" t="s">
        <v>602</v>
      </c>
      <c r="H11708" s="7" t="s">
        <v>742</v>
      </c>
      <c r="I11708" t="s">
        <v>582</v>
      </c>
      <c r="J11708" t="s">
        <v>164</v>
      </c>
      <c r="K11708" t="s">
        <v>319</v>
      </c>
      <c r="L11708" t="s">
        <v>44</v>
      </c>
      <c r="M11708">
        <v>7</v>
      </c>
      <c r="N11708">
        <v>57.557679999999998</v>
      </c>
      <c r="O11708">
        <v>-135.6576</v>
      </c>
      <c r="P11708">
        <v>13</v>
      </c>
      <c r="Q11708">
        <v>1</v>
      </c>
    </row>
    <row r="11709" spans="1:17" x14ac:dyDescent="0.25">
      <c r="A11709" s="1">
        <v>42145</v>
      </c>
      <c r="B11709" s="2">
        <f t="shared" si="728"/>
        <v>2015</v>
      </c>
      <c r="C11709" s="2">
        <f t="shared" si="729"/>
        <v>5</v>
      </c>
      <c r="D11709" s="2">
        <f t="shared" si="730"/>
        <v>21</v>
      </c>
      <c r="E11709" s="2">
        <f t="shared" si="731"/>
        <v>5</v>
      </c>
      <c r="F11709" s="1" t="s">
        <v>792</v>
      </c>
      <c r="G11709" t="s">
        <v>602</v>
      </c>
      <c r="H11709" s="7" t="s">
        <v>742</v>
      </c>
      <c r="I11709" t="s">
        <v>582</v>
      </c>
      <c r="J11709" t="s">
        <v>164</v>
      </c>
      <c r="K11709" t="s">
        <v>79</v>
      </c>
      <c r="L11709" t="s">
        <v>13</v>
      </c>
      <c r="M11709">
        <v>0.5</v>
      </c>
      <c r="N11709">
        <v>57.557679999999998</v>
      </c>
      <c r="O11709">
        <v>-135.6576</v>
      </c>
      <c r="P11709">
        <v>10</v>
      </c>
      <c r="Q11709">
        <v>1</v>
      </c>
    </row>
    <row r="11710" spans="1:17" x14ac:dyDescent="0.25">
      <c r="A11710" s="1">
        <v>42159</v>
      </c>
      <c r="B11710" s="2">
        <f t="shared" si="728"/>
        <v>2015</v>
      </c>
      <c r="C11710" s="2">
        <f t="shared" si="729"/>
        <v>6</v>
      </c>
      <c r="D11710" s="2">
        <f t="shared" si="730"/>
        <v>4</v>
      </c>
      <c r="E11710" s="2">
        <f t="shared" si="731"/>
        <v>5</v>
      </c>
      <c r="F11710" s="1" t="s">
        <v>792</v>
      </c>
      <c r="G11710" t="s">
        <v>602</v>
      </c>
      <c r="H11710" s="7" t="s">
        <v>742</v>
      </c>
      <c r="I11710" t="s">
        <v>582</v>
      </c>
      <c r="J11710" t="s">
        <v>164</v>
      </c>
      <c r="K11710" t="s">
        <v>79</v>
      </c>
      <c r="L11710" t="s">
        <v>13</v>
      </c>
      <c r="M11710">
        <v>2</v>
      </c>
      <c r="N11710">
        <v>57.557679999999998</v>
      </c>
      <c r="O11710">
        <v>-135.6576</v>
      </c>
      <c r="P11710">
        <v>32</v>
      </c>
      <c r="Q11710">
        <v>4</v>
      </c>
    </row>
    <row r="11711" spans="1:17" x14ac:dyDescent="0.25">
      <c r="A11711" s="1">
        <v>42159</v>
      </c>
      <c r="B11711" s="2">
        <f t="shared" si="728"/>
        <v>2015</v>
      </c>
      <c r="C11711" s="2">
        <f t="shared" si="729"/>
        <v>6</v>
      </c>
      <c r="D11711" s="2">
        <f t="shared" si="730"/>
        <v>4</v>
      </c>
      <c r="E11711" s="2">
        <f t="shared" si="731"/>
        <v>5</v>
      </c>
      <c r="F11711" s="1" t="s">
        <v>792</v>
      </c>
      <c r="G11711" t="s">
        <v>602</v>
      </c>
      <c r="H11711" s="7" t="s">
        <v>742</v>
      </c>
      <c r="I11711" t="s">
        <v>582</v>
      </c>
      <c r="J11711" t="s">
        <v>164</v>
      </c>
      <c r="K11711" t="s">
        <v>79</v>
      </c>
      <c r="L11711" t="s">
        <v>13</v>
      </c>
      <c r="M11711">
        <v>3</v>
      </c>
      <c r="N11711">
        <v>57.557679999999998</v>
      </c>
      <c r="O11711">
        <v>-135.6576</v>
      </c>
      <c r="P11711">
        <v>16</v>
      </c>
      <c r="Q11711">
        <v>2</v>
      </c>
    </row>
    <row r="11712" spans="1:17" x14ac:dyDescent="0.25">
      <c r="A11712" s="1">
        <v>42170</v>
      </c>
      <c r="B11712" s="2">
        <f t="shared" si="728"/>
        <v>2015</v>
      </c>
      <c r="C11712" s="2">
        <f t="shared" si="729"/>
        <v>6</v>
      </c>
      <c r="D11712" s="2">
        <f t="shared" si="730"/>
        <v>15</v>
      </c>
      <c r="E11712" s="2">
        <f t="shared" si="731"/>
        <v>2</v>
      </c>
      <c r="F11712" s="1" t="s">
        <v>792</v>
      </c>
      <c r="G11712" t="s">
        <v>602</v>
      </c>
      <c r="H11712" s="7" t="s">
        <v>742</v>
      </c>
      <c r="I11712" t="s">
        <v>582</v>
      </c>
      <c r="J11712" t="s">
        <v>164</v>
      </c>
      <c r="K11712" t="s">
        <v>79</v>
      </c>
      <c r="L11712" t="s">
        <v>13</v>
      </c>
      <c r="M11712">
        <v>2</v>
      </c>
      <c r="N11712">
        <v>57.557679999999998</v>
      </c>
      <c r="O11712">
        <v>-135.6576</v>
      </c>
      <c r="P11712">
        <v>40</v>
      </c>
      <c r="Q11712">
        <v>5</v>
      </c>
    </row>
    <row r="11713" spans="1:17" x14ac:dyDescent="0.25">
      <c r="A11713" s="1">
        <v>42187</v>
      </c>
      <c r="B11713" s="2">
        <f t="shared" si="728"/>
        <v>2015</v>
      </c>
      <c r="C11713" s="2">
        <f t="shared" si="729"/>
        <v>7</v>
      </c>
      <c r="D11713" s="2">
        <f t="shared" si="730"/>
        <v>2</v>
      </c>
      <c r="E11713" s="2">
        <f t="shared" si="731"/>
        <v>5</v>
      </c>
      <c r="F11713" s="1" t="s">
        <v>792</v>
      </c>
      <c r="G11713" t="s">
        <v>602</v>
      </c>
      <c r="H11713" s="7" t="s">
        <v>742</v>
      </c>
      <c r="I11713" t="s">
        <v>582</v>
      </c>
      <c r="J11713" t="s">
        <v>164</v>
      </c>
      <c r="K11713" t="s">
        <v>79</v>
      </c>
      <c r="L11713" t="s">
        <v>13</v>
      </c>
      <c r="M11713">
        <v>1.5</v>
      </c>
      <c r="N11713">
        <v>57.557679999999998</v>
      </c>
      <c r="O11713">
        <v>-135.6576</v>
      </c>
      <c r="P11713">
        <v>20</v>
      </c>
      <c r="Q11713">
        <v>3</v>
      </c>
    </row>
    <row r="11714" spans="1:17" x14ac:dyDescent="0.25">
      <c r="A11714" s="1">
        <v>42187</v>
      </c>
      <c r="B11714" s="2">
        <f t="shared" ref="B11714:B11777" si="732">YEAR(A11714)</f>
        <v>2015</v>
      </c>
      <c r="C11714" s="2">
        <f t="shared" ref="C11714:C11777" si="733">MONTH(A11714)</f>
        <v>7</v>
      </c>
      <c r="D11714" s="2">
        <f t="shared" ref="D11714:D11777" si="734">DAY(A11714)</f>
        <v>2</v>
      </c>
      <c r="E11714" s="2">
        <f t="shared" ref="E11714:E11777" si="735">WEEKDAY(A11714)</f>
        <v>5</v>
      </c>
      <c r="F11714" s="1" t="s">
        <v>792</v>
      </c>
      <c r="G11714" t="s">
        <v>602</v>
      </c>
      <c r="H11714" s="7" t="s">
        <v>742</v>
      </c>
      <c r="I11714" t="s">
        <v>582</v>
      </c>
      <c r="J11714" t="s">
        <v>164</v>
      </c>
      <c r="K11714" t="s">
        <v>79</v>
      </c>
      <c r="L11714" t="s">
        <v>13</v>
      </c>
      <c r="M11714">
        <v>2</v>
      </c>
      <c r="N11714">
        <v>57.557679999999998</v>
      </c>
      <c r="O11714">
        <v>-135.6576</v>
      </c>
      <c r="P11714">
        <v>18</v>
      </c>
      <c r="Q11714">
        <v>2</v>
      </c>
    </row>
    <row r="11715" spans="1:17" x14ac:dyDescent="0.25">
      <c r="A11715" s="1">
        <v>42187</v>
      </c>
      <c r="B11715" s="2">
        <f t="shared" si="732"/>
        <v>2015</v>
      </c>
      <c r="C11715" s="2">
        <f t="shared" si="733"/>
        <v>7</v>
      </c>
      <c r="D11715" s="2">
        <f t="shared" si="734"/>
        <v>2</v>
      </c>
      <c r="E11715" s="2">
        <f t="shared" si="735"/>
        <v>5</v>
      </c>
      <c r="F11715" s="1" t="s">
        <v>792</v>
      </c>
      <c r="G11715" t="s">
        <v>602</v>
      </c>
      <c r="H11715" s="7" t="s">
        <v>742</v>
      </c>
      <c r="I11715" t="s">
        <v>582</v>
      </c>
      <c r="J11715" t="s">
        <v>164</v>
      </c>
      <c r="K11715" t="s">
        <v>79</v>
      </c>
      <c r="L11715" t="s">
        <v>13</v>
      </c>
      <c r="M11715">
        <v>3</v>
      </c>
      <c r="N11715">
        <v>57.557679999999998</v>
      </c>
      <c r="O11715">
        <v>-135.6576</v>
      </c>
      <c r="P11715">
        <v>15</v>
      </c>
      <c r="Q11715">
        <v>1</v>
      </c>
    </row>
    <row r="11716" spans="1:17" x14ac:dyDescent="0.25">
      <c r="A11716" s="1">
        <v>41459</v>
      </c>
      <c r="B11716" s="2">
        <f t="shared" si="732"/>
        <v>2013</v>
      </c>
      <c r="C11716" s="2">
        <f t="shared" si="733"/>
        <v>7</v>
      </c>
      <c r="D11716" s="2">
        <f t="shared" si="734"/>
        <v>4</v>
      </c>
      <c r="E11716" s="2">
        <f t="shared" si="735"/>
        <v>5</v>
      </c>
      <c r="F11716" s="1" t="s">
        <v>792</v>
      </c>
      <c r="G11716" t="s">
        <v>602</v>
      </c>
      <c r="H11716" s="7" t="s">
        <v>742</v>
      </c>
      <c r="I11716" t="s">
        <v>582</v>
      </c>
      <c r="J11716" t="s">
        <v>164</v>
      </c>
      <c r="K11716" t="s">
        <v>79</v>
      </c>
      <c r="L11716" t="s">
        <v>13</v>
      </c>
      <c r="M11716">
        <v>2</v>
      </c>
      <c r="N11716">
        <v>57.557679999999998</v>
      </c>
      <c r="O11716">
        <v>-135.6576</v>
      </c>
      <c r="P11716">
        <v>6</v>
      </c>
      <c r="Q11716">
        <v>1</v>
      </c>
    </row>
    <row r="11717" spans="1:17" x14ac:dyDescent="0.25">
      <c r="A11717" s="1">
        <v>41459</v>
      </c>
      <c r="B11717" s="2">
        <f t="shared" si="732"/>
        <v>2013</v>
      </c>
      <c r="C11717" s="2">
        <f t="shared" si="733"/>
        <v>7</v>
      </c>
      <c r="D11717" s="2">
        <f t="shared" si="734"/>
        <v>4</v>
      </c>
      <c r="E11717" s="2">
        <f t="shared" si="735"/>
        <v>5</v>
      </c>
      <c r="F11717" s="1" t="s">
        <v>792</v>
      </c>
      <c r="G11717" t="s">
        <v>602</v>
      </c>
      <c r="H11717" s="7" t="s">
        <v>742</v>
      </c>
      <c r="I11717" t="s">
        <v>582</v>
      </c>
      <c r="J11717" t="s">
        <v>164</v>
      </c>
      <c r="K11717" t="s">
        <v>79</v>
      </c>
      <c r="L11717" t="s">
        <v>13</v>
      </c>
      <c r="M11717">
        <v>3</v>
      </c>
      <c r="N11717">
        <v>57.557679999999998</v>
      </c>
      <c r="O11717">
        <v>-135.6576</v>
      </c>
      <c r="P11717">
        <v>5</v>
      </c>
      <c r="Q11717">
        <v>1</v>
      </c>
    </row>
    <row r="11718" spans="1:17" x14ac:dyDescent="0.25">
      <c r="A11718" s="1">
        <v>41105</v>
      </c>
      <c r="B11718" s="2">
        <f t="shared" si="732"/>
        <v>2012</v>
      </c>
      <c r="C11718" s="2">
        <f t="shared" si="733"/>
        <v>7</v>
      </c>
      <c r="D11718" s="2">
        <f t="shared" si="734"/>
        <v>15</v>
      </c>
      <c r="E11718" s="2">
        <f t="shared" si="735"/>
        <v>1</v>
      </c>
      <c r="F11718" s="1" t="s">
        <v>792</v>
      </c>
      <c r="G11718" t="s">
        <v>602</v>
      </c>
      <c r="H11718" s="7" t="s">
        <v>742</v>
      </c>
      <c r="I11718" t="s">
        <v>582</v>
      </c>
      <c r="J11718" t="s">
        <v>164</v>
      </c>
      <c r="K11718" t="s">
        <v>68</v>
      </c>
      <c r="L11718" t="s">
        <v>13</v>
      </c>
      <c r="M11718">
        <v>2.5</v>
      </c>
      <c r="N11718">
        <v>57.557679999999998</v>
      </c>
      <c r="O11718">
        <v>-135.6576</v>
      </c>
      <c r="P11718">
        <v>13</v>
      </c>
      <c r="Q11718">
        <v>1</v>
      </c>
    </row>
    <row r="11719" spans="1:17" x14ac:dyDescent="0.25">
      <c r="A11719" s="1">
        <v>41851</v>
      </c>
      <c r="B11719" s="2">
        <f t="shared" si="732"/>
        <v>2014</v>
      </c>
      <c r="C11719" s="2">
        <f t="shared" si="733"/>
        <v>7</v>
      </c>
      <c r="D11719" s="2">
        <f t="shared" si="734"/>
        <v>31</v>
      </c>
      <c r="E11719" s="2">
        <f t="shared" si="735"/>
        <v>5</v>
      </c>
      <c r="F11719" s="1" t="s">
        <v>792</v>
      </c>
      <c r="G11719" t="s">
        <v>602</v>
      </c>
      <c r="H11719" s="7" t="s">
        <v>742</v>
      </c>
      <c r="I11719" t="s">
        <v>582</v>
      </c>
      <c r="J11719" t="s">
        <v>164</v>
      </c>
      <c r="K11719" t="s">
        <v>79</v>
      </c>
      <c r="L11719" t="s">
        <v>13</v>
      </c>
      <c r="M11719">
        <v>1</v>
      </c>
      <c r="N11719">
        <v>57.557679999999998</v>
      </c>
      <c r="O11719">
        <v>-135.6576</v>
      </c>
      <c r="P11719">
        <v>12</v>
      </c>
      <c r="Q11719">
        <v>1</v>
      </c>
    </row>
    <row r="11720" spans="1:17" x14ac:dyDescent="0.25">
      <c r="A11720" s="1">
        <v>41851</v>
      </c>
      <c r="B11720" s="2">
        <f t="shared" si="732"/>
        <v>2014</v>
      </c>
      <c r="C11720" s="2">
        <f t="shared" si="733"/>
        <v>7</v>
      </c>
      <c r="D11720" s="2">
        <f t="shared" si="734"/>
        <v>31</v>
      </c>
      <c r="E11720" s="2">
        <f t="shared" si="735"/>
        <v>5</v>
      </c>
      <c r="F11720" s="1" t="s">
        <v>792</v>
      </c>
      <c r="G11720" t="s">
        <v>602</v>
      </c>
      <c r="H11720" s="7" t="s">
        <v>742</v>
      </c>
      <c r="I11720" t="s">
        <v>582</v>
      </c>
      <c r="J11720" t="s">
        <v>164</v>
      </c>
      <c r="K11720" t="s">
        <v>79</v>
      </c>
      <c r="L11720" t="s">
        <v>13</v>
      </c>
      <c r="M11720">
        <v>2</v>
      </c>
      <c r="N11720">
        <v>57.557679999999998</v>
      </c>
      <c r="O11720">
        <v>-135.6576</v>
      </c>
      <c r="P11720">
        <v>9</v>
      </c>
      <c r="Q11720">
        <v>1</v>
      </c>
    </row>
    <row r="11721" spans="1:17" x14ac:dyDescent="0.25">
      <c r="A11721" s="1">
        <v>41851</v>
      </c>
      <c r="B11721" s="2">
        <f t="shared" si="732"/>
        <v>2014</v>
      </c>
      <c r="C11721" s="2">
        <f t="shared" si="733"/>
        <v>7</v>
      </c>
      <c r="D11721" s="2">
        <f t="shared" si="734"/>
        <v>31</v>
      </c>
      <c r="E11721" s="2">
        <f t="shared" si="735"/>
        <v>5</v>
      </c>
      <c r="F11721" s="1" t="s">
        <v>792</v>
      </c>
      <c r="G11721" t="s">
        <v>602</v>
      </c>
      <c r="H11721" s="7" t="s">
        <v>742</v>
      </c>
      <c r="I11721" t="s">
        <v>582</v>
      </c>
      <c r="J11721" t="s">
        <v>164</v>
      </c>
      <c r="K11721" t="s">
        <v>79</v>
      </c>
      <c r="L11721" t="s">
        <v>13</v>
      </c>
      <c r="M11721">
        <v>3</v>
      </c>
      <c r="N11721">
        <v>57.557679999999998</v>
      </c>
      <c r="O11721">
        <v>-135.6576</v>
      </c>
      <c r="P11721">
        <v>7</v>
      </c>
      <c r="Q11721">
        <v>1</v>
      </c>
    </row>
    <row r="11722" spans="1:17" x14ac:dyDescent="0.25">
      <c r="A11722" s="1">
        <v>42216</v>
      </c>
      <c r="B11722" s="2">
        <f t="shared" si="732"/>
        <v>2015</v>
      </c>
      <c r="C11722" s="2">
        <f t="shared" si="733"/>
        <v>7</v>
      </c>
      <c r="D11722" s="2">
        <f t="shared" si="734"/>
        <v>31</v>
      </c>
      <c r="E11722" s="2">
        <f t="shared" si="735"/>
        <v>6</v>
      </c>
      <c r="F11722" s="1" t="s">
        <v>792</v>
      </c>
      <c r="G11722" t="s">
        <v>602</v>
      </c>
      <c r="H11722" s="7" t="s">
        <v>742</v>
      </c>
      <c r="I11722" t="s">
        <v>582</v>
      </c>
      <c r="J11722" t="s">
        <v>164</v>
      </c>
      <c r="K11722" t="s">
        <v>79</v>
      </c>
      <c r="L11722" t="s">
        <v>13</v>
      </c>
      <c r="M11722">
        <v>1.5</v>
      </c>
      <c r="N11722">
        <v>57.557679999999998</v>
      </c>
      <c r="O11722">
        <v>-135.6576</v>
      </c>
      <c r="P11722">
        <v>9</v>
      </c>
      <c r="Q11722">
        <v>1</v>
      </c>
    </row>
    <row r="11723" spans="1:17" x14ac:dyDescent="0.25">
      <c r="A11723" s="1">
        <v>42216</v>
      </c>
      <c r="B11723" s="2">
        <f t="shared" si="732"/>
        <v>2015</v>
      </c>
      <c r="C11723" s="2">
        <f t="shared" si="733"/>
        <v>7</v>
      </c>
      <c r="D11723" s="2">
        <f t="shared" si="734"/>
        <v>31</v>
      </c>
      <c r="E11723" s="2">
        <f t="shared" si="735"/>
        <v>6</v>
      </c>
      <c r="F11723" s="1" t="s">
        <v>792</v>
      </c>
      <c r="G11723" t="s">
        <v>602</v>
      </c>
      <c r="H11723" s="7" t="s">
        <v>742</v>
      </c>
      <c r="I11723" t="s">
        <v>582</v>
      </c>
      <c r="J11723" t="s">
        <v>164</v>
      </c>
      <c r="K11723" t="s">
        <v>79</v>
      </c>
      <c r="L11723" t="s">
        <v>13</v>
      </c>
      <c r="M11723">
        <v>2</v>
      </c>
      <c r="N11723">
        <v>57.557679999999998</v>
      </c>
      <c r="O11723">
        <v>-135.6576</v>
      </c>
      <c r="P11723">
        <v>20</v>
      </c>
      <c r="Q11723">
        <v>2</v>
      </c>
    </row>
    <row r="11724" spans="1:17" x14ac:dyDescent="0.25">
      <c r="A11724" s="1">
        <v>42216</v>
      </c>
      <c r="B11724" s="2">
        <f t="shared" si="732"/>
        <v>2015</v>
      </c>
      <c r="C11724" s="2">
        <f t="shared" si="733"/>
        <v>7</v>
      </c>
      <c r="D11724" s="2">
        <f t="shared" si="734"/>
        <v>31</v>
      </c>
      <c r="E11724" s="2">
        <f t="shared" si="735"/>
        <v>6</v>
      </c>
      <c r="F11724" s="1" t="s">
        <v>792</v>
      </c>
      <c r="G11724" t="s">
        <v>602</v>
      </c>
      <c r="H11724" s="7" t="s">
        <v>742</v>
      </c>
      <c r="I11724" t="s">
        <v>582</v>
      </c>
      <c r="J11724" t="s">
        <v>164</v>
      </c>
      <c r="K11724" t="s">
        <v>79</v>
      </c>
      <c r="L11724" t="s">
        <v>13</v>
      </c>
      <c r="M11724">
        <v>2.5</v>
      </c>
      <c r="N11724">
        <v>57.557679999999998</v>
      </c>
      <c r="O11724">
        <v>-135.6576</v>
      </c>
      <c r="P11724">
        <v>5</v>
      </c>
      <c r="Q11724">
        <v>1</v>
      </c>
    </row>
    <row r="11725" spans="1:17" x14ac:dyDescent="0.25">
      <c r="A11725" s="1">
        <v>42229</v>
      </c>
      <c r="B11725" s="2">
        <f t="shared" si="732"/>
        <v>2015</v>
      </c>
      <c r="C11725" s="2">
        <f t="shared" si="733"/>
        <v>8</v>
      </c>
      <c r="D11725" s="2">
        <f t="shared" si="734"/>
        <v>13</v>
      </c>
      <c r="E11725" s="2">
        <f t="shared" si="735"/>
        <v>5</v>
      </c>
      <c r="F11725" s="1" t="s">
        <v>792</v>
      </c>
      <c r="G11725" t="s">
        <v>602</v>
      </c>
      <c r="H11725" s="7" t="s">
        <v>742</v>
      </c>
      <c r="I11725" t="s">
        <v>582</v>
      </c>
      <c r="J11725" t="s">
        <v>164</v>
      </c>
      <c r="K11725" t="s">
        <v>79</v>
      </c>
      <c r="L11725" t="s">
        <v>13</v>
      </c>
      <c r="M11725">
        <v>2</v>
      </c>
      <c r="N11725">
        <v>57.557679999999998</v>
      </c>
      <c r="O11725">
        <v>-135.6576</v>
      </c>
      <c r="P11725">
        <v>7</v>
      </c>
      <c r="Q11725">
        <v>1</v>
      </c>
    </row>
    <row r="11726" spans="1:17" x14ac:dyDescent="0.25">
      <c r="A11726" s="1">
        <v>42244</v>
      </c>
      <c r="B11726" s="2">
        <f t="shared" si="732"/>
        <v>2015</v>
      </c>
      <c r="C11726" s="2">
        <f t="shared" si="733"/>
        <v>8</v>
      </c>
      <c r="D11726" s="2">
        <f t="shared" si="734"/>
        <v>28</v>
      </c>
      <c r="E11726" s="2">
        <f t="shared" si="735"/>
        <v>6</v>
      </c>
      <c r="F11726" s="1" t="s">
        <v>792</v>
      </c>
      <c r="G11726" t="s">
        <v>602</v>
      </c>
      <c r="H11726" s="7" t="s">
        <v>742</v>
      </c>
      <c r="I11726" t="s">
        <v>582</v>
      </c>
      <c r="J11726" t="s">
        <v>164</v>
      </c>
      <c r="K11726" t="s">
        <v>79</v>
      </c>
      <c r="L11726" t="s">
        <v>13</v>
      </c>
      <c r="M11726">
        <v>1.5</v>
      </c>
      <c r="N11726">
        <v>57.557679999999998</v>
      </c>
      <c r="O11726">
        <v>-135.6576</v>
      </c>
      <c r="P11726">
        <v>27</v>
      </c>
      <c r="Q11726">
        <v>3</v>
      </c>
    </row>
    <row r="11727" spans="1:17" x14ac:dyDescent="0.25">
      <c r="A11727" s="1">
        <v>42244</v>
      </c>
      <c r="B11727" s="2">
        <f t="shared" si="732"/>
        <v>2015</v>
      </c>
      <c r="C11727" s="2">
        <f t="shared" si="733"/>
        <v>8</v>
      </c>
      <c r="D11727" s="2">
        <f t="shared" si="734"/>
        <v>28</v>
      </c>
      <c r="E11727" s="2">
        <f t="shared" si="735"/>
        <v>6</v>
      </c>
      <c r="F11727" s="1" t="s">
        <v>792</v>
      </c>
      <c r="G11727" t="s">
        <v>602</v>
      </c>
      <c r="H11727" s="7" t="s">
        <v>742</v>
      </c>
      <c r="I11727" t="s">
        <v>582</v>
      </c>
      <c r="J11727" t="s">
        <v>164</v>
      </c>
      <c r="K11727" t="s">
        <v>79</v>
      </c>
      <c r="L11727" t="s">
        <v>13</v>
      </c>
      <c r="M11727">
        <v>2.5</v>
      </c>
      <c r="N11727">
        <v>57.557679999999998</v>
      </c>
      <c r="O11727">
        <v>-135.6576</v>
      </c>
      <c r="P11727">
        <v>10</v>
      </c>
      <c r="Q11727">
        <v>1</v>
      </c>
    </row>
    <row r="11728" spans="1:17" x14ac:dyDescent="0.25">
      <c r="A11728" s="1">
        <v>42246</v>
      </c>
      <c r="B11728" s="2">
        <f t="shared" si="732"/>
        <v>2015</v>
      </c>
      <c r="C11728" s="2">
        <f t="shared" si="733"/>
        <v>8</v>
      </c>
      <c r="D11728" s="2">
        <f t="shared" si="734"/>
        <v>30</v>
      </c>
      <c r="E11728" s="2">
        <f t="shared" si="735"/>
        <v>1</v>
      </c>
      <c r="F11728" s="1" t="s">
        <v>792</v>
      </c>
      <c r="G11728" t="s">
        <v>602</v>
      </c>
      <c r="H11728" s="7" t="s">
        <v>742</v>
      </c>
      <c r="I11728" t="s">
        <v>582</v>
      </c>
      <c r="J11728" t="s">
        <v>164</v>
      </c>
      <c r="K11728" t="s">
        <v>79</v>
      </c>
      <c r="L11728" t="s">
        <v>13</v>
      </c>
      <c r="M11728">
        <v>1.5</v>
      </c>
      <c r="N11728">
        <v>57.557679999999998</v>
      </c>
      <c r="O11728">
        <v>-135.6576</v>
      </c>
      <c r="P11728">
        <v>8</v>
      </c>
      <c r="Q11728">
        <v>1</v>
      </c>
    </row>
    <row r="11729" spans="1:17" x14ac:dyDescent="0.25">
      <c r="A11729" s="1">
        <v>42246</v>
      </c>
      <c r="B11729" s="2">
        <f t="shared" si="732"/>
        <v>2015</v>
      </c>
      <c r="C11729" s="2">
        <f t="shared" si="733"/>
        <v>8</v>
      </c>
      <c r="D11729" s="2">
        <f t="shared" si="734"/>
        <v>30</v>
      </c>
      <c r="E11729" s="2">
        <f t="shared" si="735"/>
        <v>1</v>
      </c>
      <c r="F11729" s="1" t="s">
        <v>792</v>
      </c>
      <c r="G11729" t="s">
        <v>602</v>
      </c>
      <c r="H11729" s="7" t="s">
        <v>742</v>
      </c>
      <c r="I11729" t="s">
        <v>582</v>
      </c>
      <c r="J11729" t="s">
        <v>164</v>
      </c>
      <c r="K11729" t="s">
        <v>79</v>
      </c>
      <c r="L11729" t="s">
        <v>13</v>
      </c>
      <c r="M11729">
        <v>2.5</v>
      </c>
      <c r="N11729">
        <v>57.557679999999998</v>
      </c>
      <c r="O11729">
        <v>-135.6576</v>
      </c>
      <c r="P11729">
        <v>10</v>
      </c>
      <c r="Q11729">
        <v>1</v>
      </c>
    </row>
    <row r="11730" spans="1:17" x14ac:dyDescent="0.25">
      <c r="A11730" s="1">
        <v>42250</v>
      </c>
      <c r="B11730" s="2">
        <f t="shared" si="732"/>
        <v>2015</v>
      </c>
      <c r="C11730" s="2">
        <f t="shared" si="733"/>
        <v>9</v>
      </c>
      <c r="D11730" s="2">
        <f t="shared" si="734"/>
        <v>3</v>
      </c>
      <c r="E11730" s="2">
        <f t="shared" si="735"/>
        <v>5</v>
      </c>
      <c r="F11730" s="1" t="s">
        <v>792</v>
      </c>
      <c r="G11730" t="s">
        <v>602</v>
      </c>
      <c r="H11730" s="7" t="s">
        <v>742</v>
      </c>
      <c r="I11730" t="s">
        <v>582</v>
      </c>
      <c r="J11730" t="s">
        <v>164</v>
      </c>
      <c r="K11730" t="s">
        <v>79</v>
      </c>
      <c r="L11730" t="s">
        <v>13</v>
      </c>
      <c r="M11730">
        <v>2</v>
      </c>
      <c r="N11730">
        <v>57.557679999999998</v>
      </c>
      <c r="O11730">
        <v>-135.6576</v>
      </c>
      <c r="P11730">
        <v>36</v>
      </c>
      <c r="Q11730">
        <v>4</v>
      </c>
    </row>
    <row r="11731" spans="1:17" x14ac:dyDescent="0.25">
      <c r="A11731" s="1">
        <v>42257</v>
      </c>
      <c r="B11731" s="2">
        <f t="shared" si="732"/>
        <v>2015</v>
      </c>
      <c r="C11731" s="2">
        <f t="shared" si="733"/>
        <v>9</v>
      </c>
      <c r="D11731" s="2">
        <f t="shared" si="734"/>
        <v>10</v>
      </c>
      <c r="E11731" s="2">
        <f t="shared" si="735"/>
        <v>5</v>
      </c>
      <c r="F11731" s="1" t="s">
        <v>792</v>
      </c>
      <c r="G11731" t="s">
        <v>602</v>
      </c>
      <c r="H11731" s="7" t="s">
        <v>742</v>
      </c>
      <c r="I11731" t="s">
        <v>582</v>
      </c>
      <c r="J11731" t="s">
        <v>164</v>
      </c>
      <c r="K11731" t="s">
        <v>79</v>
      </c>
      <c r="L11731" t="s">
        <v>13</v>
      </c>
      <c r="M11731">
        <v>1.5</v>
      </c>
      <c r="N11731">
        <v>57.557679999999998</v>
      </c>
      <c r="O11731">
        <v>-135.6576</v>
      </c>
      <c r="P11731">
        <v>31</v>
      </c>
      <c r="Q11731">
        <v>3</v>
      </c>
    </row>
    <row r="11732" spans="1:17" x14ac:dyDescent="0.25">
      <c r="A11732" s="1">
        <v>42257</v>
      </c>
      <c r="B11732" s="2">
        <f t="shared" si="732"/>
        <v>2015</v>
      </c>
      <c r="C11732" s="2">
        <f t="shared" si="733"/>
        <v>9</v>
      </c>
      <c r="D11732" s="2">
        <f t="shared" si="734"/>
        <v>10</v>
      </c>
      <c r="E11732" s="2">
        <f t="shared" si="735"/>
        <v>5</v>
      </c>
      <c r="F11732" s="1" t="s">
        <v>792</v>
      </c>
      <c r="G11732" t="s">
        <v>602</v>
      </c>
      <c r="H11732" s="7" t="s">
        <v>742</v>
      </c>
      <c r="I11732" t="s">
        <v>582</v>
      </c>
      <c r="J11732" t="s">
        <v>164</v>
      </c>
      <c r="K11732" t="s">
        <v>79</v>
      </c>
      <c r="L11732" t="s">
        <v>13</v>
      </c>
      <c r="M11732">
        <v>2.5</v>
      </c>
      <c r="N11732">
        <v>57.557679999999998</v>
      </c>
      <c r="O11732">
        <v>-135.6576</v>
      </c>
      <c r="P11732">
        <v>9</v>
      </c>
      <c r="Q11732">
        <v>1</v>
      </c>
    </row>
    <row r="11733" spans="1:17" x14ac:dyDescent="0.25">
      <c r="A11733" s="1">
        <v>41761</v>
      </c>
      <c r="B11733" s="2">
        <f t="shared" si="732"/>
        <v>2014</v>
      </c>
      <c r="C11733" s="2">
        <f t="shared" si="733"/>
        <v>5</v>
      </c>
      <c r="D11733" s="2">
        <f t="shared" si="734"/>
        <v>2</v>
      </c>
      <c r="E11733" s="2">
        <f t="shared" si="735"/>
        <v>6</v>
      </c>
      <c r="F11733" s="1" t="s">
        <v>791</v>
      </c>
      <c r="G11733" t="s">
        <v>602</v>
      </c>
      <c r="H11733" s="7" t="s">
        <v>742</v>
      </c>
      <c r="I11733" t="s">
        <v>582</v>
      </c>
      <c r="J11733" t="s">
        <v>164</v>
      </c>
      <c r="K11733" t="s">
        <v>585</v>
      </c>
      <c r="L11733" t="s">
        <v>177</v>
      </c>
      <c r="M11733">
        <v>4</v>
      </c>
      <c r="N11733">
        <v>57.557679999999998</v>
      </c>
      <c r="O11733">
        <v>-135.6576</v>
      </c>
      <c r="P11733">
        <v>1</v>
      </c>
      <c r="Q11733">
        <v>1</v>
      </c>
    </row>
    <row r="11734" spans="1:17" x14ac:dyDescent="0.25">
      <c r="A11734" s="1">
        <v>41396</v>
      </c>
      <c r="B11734" s="2">
        <f t="shared" si="732"/>
        <v>2013</v>
      </c>
      <c r="C11734" s="2">
        <f t="shared" si="733"/>
        <v>5</v>
      </c>
      <c r="D11734" s="2">
        <f t="shared" si="734"/>
        <v>2</v>
      </c>
      <c r="E11734" s="2">
        <f t="shared" si="735"/>
        <v>5</v>
      </c>
      <c r="F11734" s="1" t="s">
        <v>791</v>
      </c>
      <c r="G11734" t="s">
        <v>602</v>
      </c>
      <c r="H11734" s="7" t="s">
        <v>742</v>
      </c>
      <c r="I11734" t="s">
        <v>582</v>
      </c>
      <c r="J11734" t="s">
        <v>164</v>
      </c>
      <c r="K11734" t="s">
        <v>585</v>
      </c>
      <c r="L11734" t="s">
        <v>177</v>
      </c>
      <c r="M11734">
        <v>3</v>
      </c>
      <c r="N11734">
        <v>57.557679999999998</v>
      </c>
      <c r="O11734">
        <v>-135.6576</v>
      </c>
      <c r="P11734">
        <v>1</v>
      </c>
      <c r="Q11734">
        <v>1</v>
      </c>
    </row>
    <row r="11735" spans="1:17" x14ac:dyDescent="0.25">
      <c r="A11735" s="1">
        <v>41397</v>
      </c>
      <c r="B11735" s="2">
        <f t="shared" si="732"/>
        <v>2013</v>
      </c>
      <c r="C11735" s="2">
        <f t="shared" si="733"/>
        <v>5</v>
      </c>
      <c r="D11735" s="2">
        <f t="shared" si="734"/>
        <v>3</v>
      </c>
      <c r="E11735" s="2">
        <f t="shared" si="735"/>
        <v>6</v>
      </c>
      <c r="F11735" s="1" t="s">
        <v>791</v>
      </c>
      <c r="G11735" t="s">
        <v>602</v>
      </c>
      <c r="H11735" s="7" t="s">
        <v>742</v>
      </c>
      <c r="I11735" t="s">
        <v>582</v>
      </c>
      <c r="J11735" t="s">
        <v>164</v>
      </c>
      <c r="K11735" t="s">
        <v>90</v>
      </c>
      <c r="L11735" t="s">
        <v>177</v>
      </c>
      <c r="M11735">
        <v>5</v>
      </c>
      <c r="N11735">
        <v>57.557679999999998</v>
      </c>
      <c r="O11735">
        <v>-135.6576</v>
      </c>
      <c r="P11735">
        <v>2</v>
      </c>
      <c r="Q11735">
        <v>1</v>
      </c>
    </row>
    <row r="11736" spans="1:17" x14ac:dyDescent="0.25">
      <c r="A11736" s="1">
        <v>41034</v>
      </c>
      <c r="B11736" s="2">
        <f t="shared" si="732"/>
        <v>2012</v>
      </c>
      <c r="C11736" s="2">
        <f t="shared" si="733"/>
        <v>5</v>
      </c>
      <c r="D11736" s="2">
        <f t="shared" si="734"/>
        <v>5</v>
      </c>
      <c r="E11736" s="2">
        <f t="shared" si="735"/>
        <v>7</v>
      </c>
      <c r="F11736" s="1" t="s">
        <v>791</v>
      </c>
      <c r="G11736" t="s">
        <v>602</v>
      </c>
      <c r="H11736" s="7" t="s">
        <v>742</v>
      </c>
      <c r="I11736" t="s">
        <v>582</v>
      </c>
      <c r="J11736" t="s">
        <v>164</v>
      </c>
      <c r="K11736" t="s">
        <v>585</v>
      </c>
      <c r="L11736" t="s">
        <v>177</v>
      </c>
      <c r="M11736">
        <v>2</v>
      </c>
      <c r="N11736">
        <v>57.557679999999998</v>
      </c>
      <c r="O11736">
        <v>-135.6576</v>
      </c>
      <c r="P11736">
        <v>1</v>
      </c>
      <c r="Q11736">
        <v>1</v>
      </c>
    </row>
    <row r="11737" spans="1:17" x14ac:dyDescent="0.25">
      <c r="A11737" s="1">
        <v>42129</v>
      </c>
      <c r="B11737" s="2">
        <f t="shared" si="732"/>
        <v>2015</v>
      </c>
      <c r="C11737" s="2">
        <f t="shared" si="733"/>
        <v>5</v>
      </c>
      <c r="D11737" s="2">
        <f t="shared" si="734"/>
        <v>5</v>
      </c>
      <c r="E11737" s="2">
        <f t="shared" si="735"/>
        <v>3</v>
      </c>
      <c r="F11737" s="1" t="s">
        <v>791</v>
      </c>
      <c r="G11737" t="s">
        <v>602</v>
      </c>
      <c r="H11737" s="7" t="s">
        <v>742</v>
      </c>
      <c r="I11737" t="s">
        <v>582</v>
      </c>
      <c r="J11737" t="s">
        <v>164</v>
      </c>
      <c r="K11737" t="s">
        <v>585</v>
      </c>
      <c r="L11737" t="s">
        <v>177</v>
      </c>
      <c r="M11737">
        <v>1</v>
      </c>
      <c r="N11737">
        <v>57.557679999999998</v>
      </c>
      <c r="O11737">
        <v>-135.6576</v>
      </c>
      <c r="P11737">
        <v>1</v>
      </c>
      <c r="Q11737">
        <v>1</v>
      </c>
    </row>
    <row r="11738" spans="1:17" x14ac:dyDescent="0.25">
      <c r="A11738" s="1">
        <v>41035</v>
      </c>
      <c r="B11738" s="2">
        <f t="shared" si="732"/>
        <v>2012</v>
      </c>
      <c r="C11738" s="2">
        <f t="shared" si="733"/>
        <v>5</v>
      </c>
      <c r="D11738" s="2">
        <f t="shared" si="734"/>
        <v>6</v>
      </c>
      <c r="E11738" s="2">
        <f t="shared" si="735"/>
        <v>1</v>
      </c>
      <c r="F11738" s="1" t="s">
        <v>791</v>
      </c>
      <c r="G11738" t="s">
        <v>602</v>
      </c>
      <c r="H11738" s="7" t="s">
        <v>742</v>
      </c>
      <c r="I11738" t="s">
        <v>582</v>
      </c>
      <c r="J11738" t="s">
        <v>164</v>
      </c>
      <c r="K11738" t="s">
        <v>585</v>
      </c>
      <c r="L11738" t="s">
        <v>177</v>
      </c>
      <c r="M11738">
        <v>3</v>
      </c>
      <c r="N11738">
        <v>57.557679999999998</v>
      </c>
      <c r="O11738">
        <v>-135.6576</v>
      </c>
      <c r="P11738">
        <v>1</v>
      </c>
      <c r="Q11738">
        <v>1</v>
      </c>
    </row>
    <row r="11739" spans="1:17" x14ac:dyDescent="0.25">
      <c r="A11739" s="1">
        <v>42130</v>
      </c>
      <c r="B11739" s="2">
        <f t="shared" si="732"/>
        <v>2015</v>
      </c>
      <c r="C11739" s="2">
        <f t="shared" si="733"/>
        <v>5</v>
      </c>
      <c r="D11739" s="2">
        <f t="shared" si="734"/>
        <v>6</v>
      </c>
      <c r="E11739" s="2">
        <f t="shared" si="735"/>
        <v>4</v>
      </c>
      <c r="F11739" s="1" t="s">
        <v>791</v>
      </c>
      <c r="G11739" t="s">
        <v>602</v>
      </c>
      <c r="H11739" s="7" t="s">
        <v>742</v>
      </c>
      <c r="I11739" t="s">
        <v>582</v>
      </c>
      <c r="J11739" t="s">
        <v>164</v>
      </c>
      <c r="K11739" t="s">
        <v>585</v>
      </c>
      <c r="L11739" t="s">
        <v>177</v>
      </c>
      <c r="M11739">
        <v>3</v>
      </c>
      <c r="N11739">
        <v>57.557679999999998</v>
      </c>
      <c r="O11739">
        <v>-135.6576</v>
      </c>
      <c r="P11739">
        <v>1</v>
      </c>
      <c r="Q11739">
        <v>1</v>
      </c>
    </row>
    <row r="11740" spans="1:17" x14ac:dyDescent="0.25">
      <c r="A11740" s="1">
        <v>41767</v>
      </c>
      <c r="B11740" s="2">
        <f t="shared" si="732"/>
        <v>2014</v>
      </c>
      <c r="C11740" s="2">
        <f t="shared" si="733"/>
        <v>5</v>
      </c>
      <c r="D11740" s="2">
        <f t="shared" si="734"/>
        <v>8</v>
      </c>
      <c r="E11740" s="2">
        <f t="shared" si="735"/>
        <v>5</v>
      </c>
      <c r="F11740" s="1" t="s">
        <v>791</v>
      </c>
      <c r="G11740" t="s">
        <v>602</v>
      </c>
      <c r="H11740" s="7" t="s">
        <v>742</v>
      </c>
      <c r="I11740" t="s">
        <v>582</v>
      </c>
      <c r="J11740" t="s">
        <v>164</v>
      </c>
      <c r="K11740" t="s">
        <v>90</v>
      </c>
      <c r="L11740" t="s">
        <v>177</v>
      </c>
      <c r="M11740">
        <v>4</v>
      </c>
      <c r="N11740">
        <v>57.557679999999998</v>
      </c>
      <c r="O11740">
        <v>-135.6576</v>
      </c>
      <c r="P11740">
        <v>1</v>
      </c>
      <c r="Q11740">
        <v>1</v>
      </c>
    </row>
    <row r="11741" spans="1:17" x14ac:dyDescent="0.25">
      <c r="A11741" s="1">
        <v>41037</v>
      </c>
      <c r="B11741" s="2">
        <f t="shared" si="732"/>
        <v>2012</v>
      </c>
      <c r="C11741" s="2">
        <f t="shared" si="733"/>
        <v>5</v>
      </c>
      <c r="D11741" s="2">
        <f t="shared" si="734"/>
        <v>8</v>
      </c>
      <c r="E11741" s="2">
        <f t="shared" si="735"/>
        <v>3</v>
      </c>
      <c r="F11741" s="1" t="s">
        <v>791</v>
      </c>
      <c r="G11741" t="s">
        <v>602</v>
      </c>
      <c r="H11741" s="7" t="s">
        <v>742</v>
      </c>
      <c r="I11741" t="s">
        <v>582</v>
      </c>
      <c r="J11741" t="s">
        <v>164</v>
      </c>
      <c r="K11741" t="s">
        <v>585</v>
      </c>
      <c r="L11741" t="s">
        <v>177</v>
      </c>
      <c r="M11741">
        <v>4</v>
      </c>
      <c r="N11741">
        <v>57.557679999999998</v>
      </c>
      <c r="O11741">
        <v>-135.6576</v>
      </c>
      <c r="P11741">
        <v>1</v>
      </c>
      <c r="Q11741">
        <v>1</v>
      </c>
    </row>
    <row r="11742" spans="1:17" x14ac:dyDescent="0.25">
      <c r="A11742" s="1">
        <v>41038</v>
      </c>
      <c r="B11742" s="2">
        <f t="shared" si="732"/>
        <v>2012</v>
      </c>
      <c r="C11742" s="2">
        <f t="shared" si="733"/>
        <v>5</v>
      </c>
      <c r="D11742" s="2">
        <f t="shared" si="734"/>
        <v>9</v>
      </c>
      <c r="E11742" s="2">
        <f t="shared" si="735"/>
        <v>4</v>
      </c>
      <c r="F11742" s="1" t="s">
        <v>791</v>
      </c>
      <c r="G11742" t="s">
        <v>602</v>
      </c>
      <c r="H11742" s="7" t="s">
        <v>742</v>
      </c>
      <c r="I11742" t="s">
        <v>582</v>
      </c>
      <c r="J11742" t="s">
        <v>164</v>
      </c>
      <c r="K11742" t="s">
        <v>227</v>
      </c>
      <c r="L11742" t="s">
        <v>177</v>
      </c>
      <c r="M11742">
        <v>2</v>
      </c>
      <c r="N11742">
        <v>57.557679999999998</v>
      </c>
      <c r="O11742">
        <v>-135.6576</v>
      </c>
      <c r="P11742">
        <v>1</v>
      </c>
      <c r="Q11742">
        <v>1</v>
      </c>
    </row>
    <row r="11743" spans="1:17" x14ac:dyDescent="0.25">
      <c r="A11743" s="1">
        <v>41038</v>
      </c>
      <c r="B11743" s="2">
        <f t="shared" si="732"/>
        <v>2012</v>
      </c>
      <c r="C11743" s="2">
        <f t="shared" si="733"/>
        <v>5</v>
      </c>
      <c r="D11743" s="2">
        <f t="shared" si="734"/>
        <v>9</v>
      </c>
      <c r="E11743" s="2">
        <f t="shared" si="735"/>
        <v>4</v>
      </c>
      <c r="F11743" s="1" t="s">
        <v>791</v>
      </c>
      <c r="G11743" t="s">
        <v>602</v>
      </c>
      <c r="H11743" s="7" t="s">
        <v>742</v>
      </c>
      <c r="I11743" t="s">
        <v>582</v>
      </c>
      <c r="J11743" t="s">
        <v>164</v>
      </c>
      <c r="K11743" t="s">
        <v>585</v>
      </c>
      <c r="L11743" t="s">
        <v>177</v>
      </c>
      <c r="M11743">
        <v>3</v>
      </c>
      <c r="N11743">
        <v>57.557679999999998</v>
      </c>
      <c r="O11743">
        <v>-135.6576</v>
      </c>
      <c r="P11743">
        <v>1</v>
      </c>
      <c r="Q11743">
        <v>1</v>
      </c>
    </row>
    <row r="11744" spans="1:17" x14ac:dyDescent="0.25">
      <c r="A11744" s="1">
        <v>41771</v>
      </c>
      <c r="B11744" s="2">
        <f t="shared" si="732"/>
        <v>2014</v>
      </c>
      <c r="C11744" s="2">
        <f t="shared" si="733"/>
        <v>5</v>
      </c>
      <c r="D11744" s="2">
        <f t="shared" si="734"/>
        <v>12</v>
      </c>
      <c r="E11744" s="2">
        <f t="shared" si="735"/>
        <v>2</v>
      </c>
      <c r="F11744" s="1" t="s">
        <v>791</v>
      </c>
      <c r="G11744" t="s">
        <v>602</v>
      </c>
      <c r="H11744" s="7" t="s">
        <v>742</v>
      </c>
      <c r="I11744" t="s">
        <v>582</v>
      </c>
      <c r="J11744" t="s">
        <v>164</v>
      </c>
      <c r="K11744" t="s">
        <v>90</v>
      </c>
      <c r="L11744" t="s">
        <v>177</v>
      </c>
      <c r="M11744">
        <v>4</v>
      </c>
      <c r="N11744">
        <v>57.557679999999998</v>
      </c>
      <c r="O11744">
        <v>-135.6576</v>
      </c>
      <c r="P11744">
        <v>1</v>
      </c>
      <c r="Q11744">
        <v>1</v>
      </c>
    </row>
    <row r="11745" spans="1:17" x14ac:dyDescent="0.25">
      <c r="A11745" s="1">
        <v>41407</v>
      </c>
      <c r="B11745" s="2">
        <f t="shared" si="732"/>
        <v>2013</v>
      </c>
      <c r="C11745" s="2">
        <f t="shared" si="733"/>
        <v>5</v>
      </c>
      <c r="D11745" s="2">
        <f t="shared" si="734"/>
        <v>13</v>
      </c>
      <c r="E11745" s="2">
        <f t="shared" si="735"/>
        <v>2</v>
      </c>
      <c r="F11745" s="1" t="s">
        <v>791</v>
      </c>
      <c r="G11745" t="s">
        <v>602</v>
      </c>
      <c r="H11745" s="7" t="s">
        <v>742</v>
      </c>
      <c r="I11745" t="s">
        <v>582</v>
      </c>
      <c r="J11745" t="s">
        <v>164</v>
      </c>
      <c r="K11745" t="s">
        <v>585</v>
      </c>
      <c r="L11745" t="s">
        <v>177</v>
      </c>
      <c r="M11745">
        <v>2</v>
      </c>
      <c r="N11745">
        <v>57.557679999999998</v>
      </c>
      <c r="O11745">
        <v>-135.6576</v>
      </c>
      <c r="P11745">
        <v>1</v>
      </c>
      <c r="Q11745">
        <v>1</v>
      </c>
    </row>
    <row r="11746" spans="1:17" x14ac:dyDescent="0.25">
      <c r="A11746" s="1">
        <v>41044</v>
      </c>
      <c r="B11746" s="2">
        <f t="shared" si="732"/>
        <v>2012</v>
      </c>
      <c r="C11746" s="2">
        <f t="shared" si="733"/>
        <v>5</v>
      </c>
      <c r="D11746" s="2">
        <f t="shared" si="734"/>
        <v>15</v>
      </c>
      <c r="E11746" s="2">
        <f t="shared" si="735"/>
        <v>3</v>
      </c>
      <c r="F11746" s="1" t="s">
        <v>791</v>
      </c>
      <c r="G11746" t="s">
        <v>602</v>
      </c>
      <c r="H11746" s="7" t="s">
        <v>742</v>
      </c>
      <c r="I11746" t="s">
        <v>582</v>
      </c>
      <c r="J11746" t="s">
        <v>164</v>
      </c>
      <c r="K11746" t="s">
        <v>585</v>
      </c>
      <c r="L11746" t="s">
        <v>177</v>
      </c>
      <c r="M11746">
        <v>1</v>
      </c>
      <c r="N11746">
        <v>57.557679999999998</v>
      </c>
      <c r="O11746">
        <v>-135.6576</v>
      </c>
      <c r="P11746">
        <v>1</v>
      </c>
      <c r="Q11746">
        <v>1</v>
      </c>
    </row>
    <row r="11747" spans="1:17" x14ac:dyDescent="0.25">
      <c r="A11747" s="1">
        <v>41776</v>
      </c>
      <c r="B11747" s="2">
        <f t="shared" si="732"/>
        <v>2014</v>
      </c>
      <c r="C11747" s="2">
        <f t="shared" si="733"/>
        <v>5</v>
      </c>
      <c r="D11747" s="2">
        <f t="shared" si="734"/>
        <v>17</v>
      </c>
      <c r="E11747" s="2">
        <f t="shared" si="735"/>
        <v>7</v>
      </c>
      <c r="F11747" s="1" t="s">
        <v>791</v>
      </c>
      <c r="G11747" t="s">
        <v>602</v>
      </c>
      <c r="H11747" s="7" t="s">
        <v>742</v>
      </c>
      <c r="I11747" t="s">
        <v>582</v>
      </c>
      <c r="J11747" t="s">
        <v>164</v>
      </c>
      <c r="K11747" t="s">
        <v>227</v>
      </c>
      <c r="L11747" t="s">
        <v>177</v>
      </c>
      <c r="M11747">
        <v>1</v>
      </c>
      <c r="N11747">
        <v>57.557679999999998</v>
      </c>
      <c r="O11747">
        <v>-135.6576</v>
      </c>
      <c r="P11747">
        <v>1</v>
      </c>
      <c r="Q11747">
        <v>1</v>
      </c>
    </row>
    <row r="11748" spans="1:17" x14ac:dyDescent="0.25">
      <c r="A11748" s="1">
        <v>41777</v>
      </c>
      <c r="B11748" s="2">
        <f t="shared" si="732"/>
        <v>2014</v>
      </c>
      <c r="C11748" s="2">
        <f t="shared" si="733"/>
        <v>5</v>
      </c>
      <c r="D11748" s="2">
        <f t="shared" si="734"/>
        <v>18</v>
      </c>
      <c r="E11748" s="2">
        <f t="shared" si="735"/>
        <v>1</v>
      </c>
      <c r="F11748" s="1" t="s">
        <v>791</v>
      </c>
      <c r="G11748" t="s">
        <v>602</v>
      </c>
      <c r="H11748" s="7" t="s">
        <v>742</v>
      </c>
      <c r="I11748" t="s">
        <v>582</v>
      </c>
      <c r="J11748" t="s">
        <v>164</v>
      </c>
      <c r="K11748" t="s">
        <v>227</v>
      </c>
      <c r="L11748" t="s">
        <v>177</v>
      </c>
      <c r="M11748">
        <v>2</v>
      </c>
      <c r="N11748">
        <v>57.557679999999998</v>
      </c>
      <c r="O11748">
        <v>-135.6576</v>
      </c>
      <c r="P11748">
        <v>1</v>
      </c>
      <c r="Q11748">
        <v>1</v>
      </c>
    </row>
    <row r="11749" spans="1:17" x14ac:dyDescent="0.25">
      <c r="A11749" s="1">
        <v>41780</v>
      </c>
      <c r="B11749" s="2">
        <f t="shared" si="732"/>
        <v>2014</v>
      </c>
      <c r="C11749" s="2">
        <f t="shared" si="733"/>
        <v>5</v>
      </c>
      <c r="D11749" s="2">
        <f t="shared" si="734"/>
        <v>21</v>
      </c>
      <c r="E11749" s="2">
        <f t="shared" si="735"/>
        <v>4</v>
      </c>
      <c r="F11749" s="1" t="s">
        <v>792</v>
      </c>
      <c r="G11749" t="s">
        <v>602</v>
      </c>
      <c r="H11749" s="7" t="s">
        <v>742</v>
      </c>
      <c r="I11749" t="s">
        <v>582</v>
      </c>
      <c r="J11749" t="s">
        <v>164</v>
      </c>
      <c r="K11749" t="s">
        <v>227</v>
      </c>
      <c r="L11749" t="s">
        <v>177</v>
      </c>
      <c r="M11749">
        <v>1</v>
      </c>
      <c r="N11749">
        <v>57.557679999999998</v>
      </c>
      <c r="O11749">
        <v>-135.6576</v>
      </c>
      <c r="P11749">
        <v>1</v>
      </c>
      <c r="Q11749">
        <v>1</v>
      </c>
    </row>
    <row r="11750" spans="1:17" x14ac:dyDescent="0.25">
      <c r="A11750" s="1">
        <v>41051</v>
      </c>
      <c r="B11750" s="2">
        <f t="shared" si="732"/>
        <v>2012</v>
      </c>
      <c r="C11750" s="2">
        <f t="shared" si="733"/>
        <v>5</v>
      </c>
      <c r="D11750" s="2">
        <f t="shared" si="734"/>
        <v>22</v>
      </c>
      <c r="E11750" s="2">
        <f t="shared" si="735"/>
        <v>3</v>
      </c>
      <c r="F11750" s="1" t="s">
        <v>792</v>
      </c>
      <c r="G11750" t="s">
        <v>602</v>
      </c>
      <c r="H11750" s="7" t="s">
        <v>742</v>
      </c>
      <c r="I11750" t="s">
        <v>582</v>
      </c>
      <c r="J11750" t="s">
        <v>164</v>
      </c>
      <c r="K11750" t="s">
        <v>227</v>
      </c>
      <c r="L11750" t="s">
        <v>177</v>
      </c>
      <c r="M11750">
        <v>3</v>
      </c>
      <c r="N11750">
        <v>57.557679999999998</v>
      </c>
      <c r="O11750">
        <v>-135.6576</v>
      </c>
      <c r="P11750">
        <v>3</v>
      </c>
      <c r="Q11750">
        <v>1</v>
      </c>
    </row>
    <row r="11751" spans="1:17" x14ac:dyDescent="0.25">
      <c r="A11751" s="1">
        <v>41781</v>
      </c>
      <c r="B11751" s="2">
        <f t="shared" si="732"/>
        <v>2014</v>
      </c>
      <c r="C11751" s="2">
        <f t="shared" si="733"/>
        <v>5</v>
      </c>
      <c r="D11751" s="2">
        <f t="shared" si="734"/>
        <v>22</v>
      </c>
      <c r="E11751" s="2">
        <f t="shared" si="735"/>
        <v>5</v>
      </c>
      <c r="F11751" s="1" t="s">
        <v>792</v>
      </c>
      <c r="G11751" t="s">
        <v>602</v>
      </c>
      <c r="H11751" s="7" t="s">
        <v>742</v>
      </c>
      <c r="I11751" t="s">
        <v>582</v>
      </c>
      <c r="J11751" t="s">
        <v>164</v>
      </c>
      <c r="K11751" t="s">
        <v>227</v>
      </c>
      <c r="L11751" t="s">
        <v>177</v>
      </c>
      <c r="M11751">
        <v>0.5</v>
      </c>
      <c r="N11751">
        <v>57.557679999999998</v>
      </c>
      <c r="O11751">
        <v>-135.6576</v>
      </c>
      <c r="P11751">
        <v>2</v>
      </c>
      <c r="Q11751">
        <v>1</v>
      </c>
    </row>
    <row r="11752" spans="1:17" x14ac:dyDescent="0.25">
      <c r="A11752" s="1">
        <v>40685</v>
      </c>
      <c r="B11752" s="2">
        <f t="shared" si="732"/>
        <v>2011</v>
      </c>
      <c r="C11752" s="2">
        <f t="shared" si="733"/>
        <v>5</v>
      </c>
      <c r="D11752" s="2">
        <f t="shared" si="734"/>
        <v>22</v>
      </c>
      <c r="E11752" s="2">
        <f t="shared" si="735"/>
        <v>1</v>
      </c>
      <c r="F11752" s="1" t="s">
        <v>792</v>
      </c>
      <c r="G11752" t="s">
        <v>602</v>
      </c>
      <c r="H11752" s="7" t="s">
        <v>742</v>
      </c>
      <c r="I11752" t="s">
        <v>582</v>
      </c>
      <c r="J11752" t="s">
        <v>164</v>
      </c>
      <c r="K11752" t="s">
        <v>227</v>
      </c>
      <c r="L11752" t="s">
        <v>177</v>
      </c>
      <c r="M11752">
        <v>1</v>
      </c>
      <c r="N11752">
        <v>57.557679999999998</v>
      </c>
      <c r="O11752">
        <v>-135.6576</v>
      </c>
      <c r="P11752">
        <v>1</v>
      </c>
      <c r="Q11752">
        <v>1</v>
      </c>
    </row>
    <row r="11753" spans="1:17" x14ac:dyDescent="0.25">
      <c r="A11753" s="1">
        <v>42146</v>
      </c>
      <c r="B11753" s="2">
        <f t="shared" si="732"/>
        <v>2015</v>
      </c>
      <c r="C11753" s="2">
        <f t="shared" si="733"/>
        <v>5</v>
      </c>
      <c r="D11753" s="2">
        <f t="shared" si="734"/>
        <v>22</v>
      </c>
      <c r="E11753" s="2">
        <f t="shared" si="735"/>
        <v>6</v>
      </c>
      <c r="F11753" s="1" t="s">
        <v>792</v>
      </c>
      <c r="G11753" t="s">
        <v>602</v>
      </c>
      <c r="H11753" s="7" t="s">
        <v>742</v>
      </c>
      <c r="I11753" t="s">
        <v>582</v>
      </c>
      <c r="J11753" t="s">
        <v>164</v>
      </c>
      <c r="K11753" t="s">
        <v>227</v>
      </c>
      <c r="L11753" t="s">
        <v>177</v>
      </c>
      <c r="M11753">
        <v>2</v>
      </c>
      <c r="N11753">
        <v>57.557679999999998</v>
      </c>
      <c r="O11753">
        <v>-135.6576</v>
      </c>
      <c r="P11753">
        <v>2</v>
      </c>
      <c r="Q11753">
        <v>1</v>
      </c>
    </row>
    <row r="11754" spans="1:17" x14ac:dyDescent="0.25">
      <c r="A11754" s="1">
        <v>41052</v>
      </c>
      <c r="B11754" s="2">
        <f t="shared" si="732"/>
        <v>2012</v>
      </c>
      <c r="C11754" s="2">
        <f t="shared" si="733"/>
        <v>5</v>
      </c>
      <c r="D11754" s="2">
        <f t="shared" si="734"/>
        <v>23</v>
      </c>
      <c r="E11754" s="2">
        <f t="shared" si="735"/>
        <v>4</v>
      </c>
      <c r="F11754" s="1" t="s">
        <v>792</v>
      </c>
      <c r="G11754" t="s">
        <v>602</v>
      </c>
      <c r="H11754" s="7" t="s">
        <v>742</v>
      </c>
      <c r="I11754" t="s">
        <v>582</v>
      </c>
      <c r="J11754" t="s">
        <v>164</v>
      </c>
      <c r="K11754" t="s">
        <v>227</v>
      </c>
      <c r="L11754" t="s">
        <v>177</v>
      </c>
      <c r="M11754">
        <v>4</v>
      </c>
      <c r="N11754">
        <v>57.557679999999998</v>
      </c>
      <c r="O11754">
        <v>-135.6576</v>
      </c>
      <c r="P11754">
        <v>1</v>
      </c>
      <c r="Q11754">
        <v>1</v>
      </c>
    </row>
    <row r="11755" spans="1:17" x14ac:dyDescent="0.25">
      <c r="A11755" s="1">
        <v>41782</v>
      </c>
      <c r="B11755" s="2">
        <f t="shared" si="732"/>
        <v>2014</v>
      </c>
      <c r="C11755" s="2">
        <f t="shared" si="733"/>
        <v>5</v>
      </c>
      <c r="D11755" s="2">
        <f t="shared" si="734"/>
        <v>23</v>
      </c>
      <c r="E11755" s="2">
        <f t="shared" si="735"/>
        <v>6</v>
      </c>
      <c r="F11755" s="1" t="s">
        <v>792</v>
      </c>
      <c r="G11755" t="s">
        <v>602</v>
      </c>
      <c r="H11755" s="7" t="s">
        <v>742</v>
      </c>
      <c r="I11755" t="s">
        <v>582</v>
      </c>
      <c r="J11755" t="s">
        <v>164</v>
      </c>
      <c r="K11755" t="s">
        <v>227</v>
      </c>
      <c r="L11755" t="s">
        <v>177</v>
      </c>
      <c r="M11755">
        <v>0.5</v>
      </c>
      <c r="N11755">
        <v>57.557679999999998</v>
      </c>
      <c r="O11755">
        <v>-135.6576</v>
      </c>
      <c r="P11755">
        <v>2</v>
      </c>
      <c r="Q11755">
        <v>1</v>
      </c>
    </row>
    <row r="11756" spans="1:17" x14ac:dyDescent="0.25">
      <c r="A11756" s="1">
        <v>40686</v>
      </c>
      <c r="B11756" s="2">
        <f t="shared" si="732"/>
        <v>2011</v>
      </c>
      <c r="C11756" s="2">
        <f t="shared" si="733"/>
        <v>5</v>
      </c>
      <c r="D11756" s="2">
        <f t="shared" si="734"/>
        <v>23</v>
      </c>
      <c r="E11756" s="2">
        <f t="shared" si="735"/>
        <v>2</v>
      </c>
      <c r="F11756" s="1" t="s">
        <v>792</v>
      </c>
      <c r="G11756" t="s">
        <v>602</v>
      </c>
      <c r="H11756" s="7" t="s">
        <v>742</v>
      </c>
      <c r="I11756" t="s">
        <v>582</v>
      </c>
      <c r="J11756" t="s">
        <v>164</v>
      </c>
      <c r="K11756" t="s">
        <v>227</v>
      </c>
      <c r="L11756" t="s">
        <v>177</v>
      </c>
      <c r="M11756">
        <v>1</v>
      </c>
      <c r="N11756">
        <v>57.557679999999998</v>
      </c>
      <c r="O11756">
        <v>-135.6576</v>
      </c>
      <c r="P11756">
        <v>1</v>
      </c>
      <c r="Q11756">
        <v>1</v>
      </c>
    </row>
    <row r="11757" spans="1:17" x14ac:dyDescent="0.25">
      <c r="A11757" s="1">
        <v>42147</v>
      </c>
      <c r="B11757" s="2">
        <f t="shared" si="732"/>
        <v>2015</v>
      </c>
      <c r="C11757" s="2">
        <f t="shared" si="733"/>
        <v>5</v>
      </c>
      <c r="D11757" s="2">
        <f t="shared" si="734"/>
        <v>23</v>
      </c>
      <c r="E11757" s="2">
        <f t="shared" si="735"/>
        <v>7</v>
      </c>
      <c r="F11757" s="1" t="s">
        <v>792</v>
      </c>
      <c r="G11757" t="s">
        <v>602</v>
      </c>
      <c r="H11757" s="7" t="s">
        <v>742</v>
      </c>
      <c r="I11757" t="s">
        <v>582</v>
      </c>
      <c r="J11757" t="s">
        <v>164</v>
      </c>
      <c r="K11757" t="s">
        <v>227</v>
      </c>
      <c r="L11757" t="s">
        <v>177</v>
      </c>
      <c r="M11757">
        <v>2</v>
      </c>
      <c r="N11757">
        <v>57.557679999999998</v>
      </c>
      <c r="O11757">
        <v>-135.6576</v>
      </c>
      <c r="P11757">
        <v>2</v>
      </c>
      <c r="Q11757">
        <v>1</v>
      </c>
    </row>
    <row r="11758" spans="1:17" x14ac:dyDescent="0.25">
      <c r="A11758" s="1">
        <v>41053</v>
      </c>
      <c r="B11758" s="2">
        <f t="shared" si="732"/>
        <v>2012</v>
      </c>
      <c r="C11758" s="2">
        <f t="shared" si="733"/>
        <v>5</v>
      </c>
      <c r="D11758" s="2">
        <f t="shared" si="734"/>
        <v>24</v>
      </c>
      <c r="E11758" s="2">
        <f t="shared" si="735"/>
        <v>5</v>
      </c>
      <c r="F11758" s="1" t="s">
        <v>792</v>
      </c>
      <c r="G11758" t="s">
        <v>602</v>
      </c>
      <c r="H11758" s="7" t="s">
        <v>742</v>
      </c>
      <c r="I11758" t="s">
        <v>582</v>
      </c>
      <c r="J11758" t="s">
        <v>164</v>
      </c>
      <c r="K11758" t="s">
        <v>227</v>
      </c>
      <c r="L11758" t="s">
        <v>177</v>
      </c>
      <c r="M11758">
        <v>3</v>
      </c>
      <c r="N11758">
        <v>57.557679999999998</v>
      </c>
      <c r="O11758">
        <v>-135.6576</v>
      </c>
      <c r="P11758">
        <v>2</v>
      </c>
      <c r="Q11758">
        <v>1</v>
      </c>
    </row>
    <row r="11759" spans="1:17" x14ac:dyDescent="0.25">
      <c r="A11759" s="1">
        <v>40687</v>
      </c>
      <c r="B11759" s="2">
        <f t="shared" si="732"/>
        <v>2011</v>
      </c>
      <c r="C11759" s="2">
        <f t="shared" si="733"/>
        <v>5</v>
      </c>
      <c r="D11759" s="2">
        <f t="shared" si="734"/>
        <v>24</v>
      </c>
      <c r="E11759" s="2">
        <f t="shared" si="735"/>
        <v>3</v>
      </c>
      <c r="F11759" s="1" t="s">
        <v>792</v>
      </c>
      <c r="G11759" t="s">
        <v>602</v>
      </c>
      <c r="H11759" s="7" t="s">
        <v>742</v>
      </c>
      <c r="I11759" t="s">
        <v>582</v>
      </c>
      <c r="J11759" t="s">
        <v>164</v>
      </c>
      <c r="K11759" t="s">
        <v>227</v>
      </c>
      <c r="L11759" t="s">
        <v>177</v>
      </c>
      <c r="M11759">
        <v>4</v>
      </c>
      <c r="N11759">
        <v>57.557679999999998</v>
      </c>
      <c r="O11759">
        <v>-135.6576</v>
      </c>
      <c r="P11759">
        <v>1</v>
      </c>
      <c r="Q11759">
        <v>1</v>
      </c>
    </row>
    <row r="11760" spans="1:17" x14ac:dyDescent="0.25">
      <c r="A11760" s="1">
        <v>41054</v>
      </c>
      <c r="B11760" s="2">
        <f t="shared" si="732"/>
        <v>2012</v>
      </c>
      <c r="C11760" s="2">
        <f t="shared" si="733"/>
        <v>5</v>
      </c>
      <c r="D11760" s="2">
        <f t="shared" si="734"/>
        <v>25</v>
      </c>
      <c r="E11760" s="2">
        <f t="shared" si="735"/>
        <v>6</v>
      </c>
      <c r="F11760" s="1" t="s">
        <v>792</v>
      </c>
      <c r="G11760" t="s">
        <v>602</v>
      </c>
      <c r="H11760" s="7" t="s">
        <v>742</v>
      </c>
      <c r="I11760" t="s">
        <v>582</v>
      </c>
      <c r="J11760" t="s">
        <v>164</v>
      </c>
      <c r="K11760" t="s">
        <v>227</v>
      </c>
      <c r="L11760" t="s">
        <v>177</v>
      </c>
      <c r="M11760">
        <v>2</v>
      </c>
      <c r="N11760">
        <v>57.557679999999998</v>
      </c>
      <c r="O11760">
        <v>-135.6576</v>
      </c>
      <c r="P11760">
        <v>2</v>
      </c>
      <c r="Q11760">
        <v>1</v>
      </c>
    </row>
    <row r="11761" spans="1:17" x14ac:dyDescent="0.25">
      <c r="A11761" s="1">
        <v>40688</v>
      </c>
      <c r="B11761" s="2">
        <f t="shared" si="732"/>
        <v>2011</v>
      </c>
      <c r="C11761" s="2">
        <f t="shared" si="733"/>
        <v>5</v>
      </c>
      <c r="D11761" s="2">
        <f t="shared" si="734"/>
        <v>25</v>
      </c>
      <c r="E11761" s="2">
        <f t="shared" si="735"/>
        <v>4</v>
      </c>
      <c r="F11761" s="1" t="s">
        <v>792</v>
      </c>
      <c r="G11761" t="s">
        <v>602</v>
      </c>
      <c r="H11761" s="7" t="s">
        <v>742</v>
      </c>
      <c r="I11761" t="s">
        <v>582</v>
      </c>
      <c r="J11761" t="s">
        <v>164</v>
      </c>
      <c r="K11761" t="s">
        <v>227</v>
      </c>
      <c r="L11761" t="s">
        <v>177</v>
      </c>
      <c r="M11761">
        <v>1</v>
      </c>
      <c r="N11761">
        <v>57.557679999999998</v>
      </c>
      <c r="O11761">
        <v>-135.6576</v>
      </c>
      <c r="P11761">
        <v>1</v>
      </c>
      <c r="Q11761">
        <v>1</v>
      </c>
    </row>
    <row r="11762" spans="1:17" x14ac:dyDescent="0.25">
      <c r="A11762" s="1">
        <v>41055</v>
      </c>
      <c r="B11762" s="2">
        <f t="shared" si="732"/>
        <v>2012</v>
      </c>
      <c r="C11762" s="2">
        <f t="shared" si="733"/>
        <v>5</v>
      </c>
      <c r="D11762" s="2">
        <f t="shared" si="734"/>
        <v>26</v>
      </c>
      <c r="E11762" s="2">
        <f t="shared" si="735"/>
        <v>7</v>
      </c>
      <c r="F11762" s="1" t="s">
        <v>792</v>
      </c>
      <c r="G11762" t="s">
        <v>602</v>
      </c>
      <c r="H11762" s="7" t="s">
        <v>742</v>
      </c>
      <c r="I11762" t="s">
        <v>582</v>
      </c>
      <c r="J11762" t="s">
        <v>164</v>
      </c>
      <c r="K11762" t="s">
        <v>227</v>
      </c>
      <c r="L11762" t="s">
        <v>177</v>
      </c>
      <c r="M11762">
        <v>2</v>
      </c>
      <c r="N11762">
        <v>57.557679999999998</v>
      </c>
      <c r="O11762">
        <v>-135.6576</v>
      </c>
      <c r="P11762">
        <v>2</v>
      </c>
      <c r="Q11762">
        <v>1</v>
      </c>
    </row>
    <row r="11763" spans="1:17" x14ac:dyDescent="0.25">
      <c r="A11763" s="1">
        <v>42150</v>
      </c>
      <c r="B11763" s="2">
        <f t="shared" si="732"/>
        <v>2015</v>
      </c>
      <c r="C11763" s="2">
        <f t="shared" si="733"/>
        <v>5</v>
      </c>
      <c r="D11763" s="2">
        <f t="shared" si="734"/>
        <v>26</v>
      </c>
      <c r="E11763" s="2">
        <f t="shared" si="735"/>
        <v>3</v>
      </c>
      <c r="F11763" s="1" t="s">
        <v>792</v>
      </c>
      <c r="G11763" t="s">
        <v>602</v>
      </c>
      <c r="H11763" s="7" t="s">
        <v>742</v>
      </c>
      <c r="I11763" t="s">
        <v>582</v>
      </c>
      <c r="J11763" t="s">
        <v>164</v>
      </c>
      <c r="K11763" t="s">
        <v>227</v>
      </c>
      <c r="L11763" t="s">
        <v>177</v>
      </c>
      <c r="M11763">
        <v>2</v>
      </c>
      <c r="N11763">
        <v>57.557679999999998</v>
      </c>
      <c r="O11763">
        <v>-135.6576</v>
      </c>
      <c r="P11763">
        <v>1</v>
      </c>
      <c r="Q11763">
        <v>1</v>
      </c>
    </row>
    <row r="11764" spans="1:17" x14ac:dyDescent="0.25">
      <c r="A11764" s="1">
        <v>41056</v>
      </c>
      <c r="B11764" s="2">
        <f t="shared" si="732"/>
        <v>2012</v>
      </c>
      <c r="C11764" s="2">
        <f t="shared" si="733"/>
        <v>5</v>
      </c>
      <c r="D11764" s="2">
        <f t="shared" si="734"/>
        <v>27</v>
      </c>
      <c r="E11764" s="2">
        <f t="shared" si="735"/>
        <v>1</v>
      </c>
      <c r="F11764" s="1" t="s">
        <v>792</v>
      </c>
      <c r="G11764" t="s">
        <v>602</v>
      </c>
      <c r="H11764" s="7" t="s">
        <v>742</v>
      </c>
      <c r="I11764" t="s">
        <v>582</v>
      </c>
      <c r="J11764" t="s">
        <v>164</v>
      </c>
      <c r="K11764" t="s">
        <v>227</v>
      </c>
      <c r="L11764" t="s">
        <v>177</v>
      </c>
      <c r="M11764">
        <v>2</v>
      </c>
      <c r="N11764">
        <v>57.557679999999998</v>
      </c>
      <c r="O11764">
        <v>-135.6576</v>
      </c>
      <c r="P11764">
        <v>2</v>
      </c>
      <c r="Q11764">
        <v>1</v>
      </c>
    </row>
    <row r="11765" spans="1:17" x14ac:dyDescent="0.25">
      <c r="A11765" s="1">
        <v>42151</v>
      </c>
      <c r="B11765" s="2">
        <f t="shared" si="732"/>
        <v>2015</v>
      </c>
      <c r="C11765" s="2">
        <f t="shared" si="733"/>
        <v>5</v>
      </c>
      <c r="D11765" s="2">
        <f t="shared" si="734"/>
        <v>27</v>
      </c>
      <c r="E11765" s="2">
        <f t="shared" si="735"/>
        <v>4</v>
      </c>
      <c r="F11765" s="1" t="s">
        <v>792</v>
      </c>
      <c r="G11765" t="s">
        <v>602</v>
      </c>
      <c r="H11765" s="7" t="s">
        <v>742</v>
      </c>
      <c r="I11765" t="s">
        <v>582</v>
      </c>
      <c r="J11765" t="s">
        <v>164</v>
      </c>
      <c r="K11765" t="s">
        <v>227</v>
      </c>
      <c r="L11765" t="s">
        <v>177</v>
      </c>
      <c r="M11765">
        <v>3</v>
      </c>
      <c r="N11765">
        <v>57.557679999999998</v>
      </c>
      <c r="O11765">
        <v>-135.6576</v>
      </c>
      <c r="P11765">
        <v>1</v>
      </c>
      <c r="Q11765">
        <v>1</v>
      </c>
    </row>
    <row r="11766" spans="1:17" x14ac:dyDescent="0.25">
      <c r="A11766" s="1">
        <v>41057</v>
      </c>
      <c r="B11766" s="2">
        <f t="shared" si="732"/>
        <v>2012</v>
      </c>
      <c r="C11766" s="2">
        <f t="shared" si="733"/>
        <v>5</v>
      </c>
      <c r="D11766" s="2">
        <f t="shared" si="734"/>
        <v>28</v>
      </c>
      <c r="E11766" s="2">
        <f t="shared" si="735"/>
        <v>2</v>
      </c>
      <c r="F11766" s="1" t="s">
        <v>792</v>
      </c>
      <c r="G11766" t="s">
        <v>602</v>
      </c>
      <c r="H11766" s="7" t="s">
        <v>742</v>
      </c>
      <c r="I11766" t="s">
        <v>582</v>
      </c>
      <c r="J11766" t="s">
        <v>164</v>
      </c>
      <c r="K11766" t="s">
        <v>227</v>
      </c>
      <c r="L11766" t="s">
        <v>177</v>
      </c>
      <c r="M11766">
        <v>2</v>
      </c>
      <c r="N11766">
        <v>57.557679999999998</v>
      </c>
      <c r="O11766">
        <v>-135.6576</v>
      </c>
      <c r="P11766">
        <v>2</v>
      </c>
      <c r="Q11766">
        <v>1</v>
      </c>
    </row>
    <row r="11767" spans="1:17" x14ac:dyDescent="0.25">
      <c r="A11767" s="1">
        <v>40691</v>
      </c>
      <c r="B11767" s="2">
        <f t="shared" si="732"/>
        <v>2011</v>
      </c>
      <c r="C11767" s="2">
        <f t="shared" si="733"/>
        <v>5</v>
      </c>
      <c r="D11767" s="2">
        <f t="shared" si="734"/>
        <v>28</v>
      </c>
      <c r="E11767" s="2">
        <f t="shared" si="735"/>
        <v>7</v>
      </c>
      <c r="F11767" s="1" t="s">
        <v>792</v>
      </c>
      <c r="G11767" t="s">
        <v>602</v>
      </c>
      <c r="H11767" s="7" t="s">
        <v>742</v>
      </c>
      <c r="I11767" t="s">
        <v>582</v>
      </c>
      <c r="J11767" t="s">
        <v>164</v>
      </c>
      <c r="K11767" t="s">
        <v>227</v>
      </c>
      <c r="L11767" t="s">
        <v>177</v>
      </c>
      <c r="M11767">
        <v>1</v>
      </c>
      <c r="N11767">
        <v>57.557679999999998</v>
      </c>
      <c r="O11767">
        <v>-135.6576</v>
      </c>
      <c r="P11767">
        <v>1</v>
      </c>
      <c r="Q11767">
        <v>1</v>
      </c>
    </row>
    <row r="11768" spans="1:17" x14ac:dyDescent="0.25">
      <c r="A11768" s="1">
        <v>40692</v>
      </c>
      <c r="B11768" s="2">
        <f t="shared" si="732"/>
        <v>2011</v>
      </c>
      <c r="C11768" s="2">
        <f t="shared" si="733"/>
        <v>5</v>
      </c>
      <c r="D11768" s="2">
        <f t="shared" si="734"/>
        <v>29</v>
      </c>
      <c r="E11768" s="2">
        <f t="shared" si="735"/>
        <v>1</v>
      </c>
      <c r="F11768" s="1" t="s">
        <v>792</v>
      </c>
      <c r="G11768" t="s">
        <v>602</v>
      </c>
      <c r="H11768" s="7" t="s">
        <v>742</v>
      </c>
      <c r="I11768" t="s">
        <v>582</v>
      </c>
      <c r="J11768" t="s">
        <v>164</v>
      </c>
      <c r="K11768" t="s">
        <v>227</v>
      </c>
      <c r="L11768" t="s">
        <v>177</v>
      </c>
      <c r="M11768">
        <v>4</v>
      </c>
      <c r="N11768">
        <v>57.557679999999998</v>
      </c>
      <c r="O11768">
        <v>-135.6576</v>
      </c>
      <c r="P11768">
        <v>1</v>
      </c>
      <c r="Q11768">
        <v>1</v>
      </c>
    </row>
    <row r="11769" spans="1:17" x14ac:dyDescent="0.25">
      <c r="A11769" s="1">
        <v>41789</v>
      </c>
      <c r="B11769" s="2">
        <f t="shared" si="732"/>
        <v>2014</v>
      </c>
      <c r="C11769" s="2">
        <f t="shared" si="733"/>
        <v>5</v>
      </c>
      <c r="D11769" s="2">
        <f t="shared" si="734"/>
        <v>30</v>
      </c>
      <c r="E11769" s="2">
        <f t="shared" si="735"/>
        <v>6</v>
      </c>
      <c r="F11769" s="1" t="s">
        <v>792</v>
      </c>
      <c r="G11769" t="s">
        <v>602</v>
      </c>
      <c r="H11769" s="7" t="s">
        <v>742</v>
      </c>
      <c r="I11769" t="s">
        <v>582</v>
      </c>
      <c r="J11769" t="s">
        <v>164</v>
      </c>
      <c r="K11769" t="s">
        <v>585</v>
      </c>
      <c r="L11769" t="s">
        <v>177</v>
      </c>
      <c r="M11769">
        <v>3</v>
      </c>
      <c r="N11769">
        <v>57.557679999999998</v>
      </c>
      <c r="O11769">
        <v>-135.6576</v>
      </c>
      <c r="P11769">
        <v>1</v>
      </c>
      <c r="Q11769">
        <v>1</v>
      </c>
    </row>
    <row r="11770" spans="1:17" x14ac:dyDescent="0.25">
      <c r="A11770" s="1">
        <v>42154</v>
      </c>
      <c r="B11770" s="2">
        <f t="shared" si="732"/>
        <v>2015</v>
      </c>
      <c r="C11770" s="2">
        <f t="shared" si="733"/>
        <v>5</v>
      </c>
      <c r="D11770" s="2">
        <f t="shared" si="734"/>
        <v>30</v>
      </c>
      <c r="E11770" s="2">
        <f t="shared" si="735"/>
        <v>7</v>
      </c>
      <c r="F11770" s="1" t="s">
        <v>792</v>
      </c>
      <c r="G11770" t="s">
        <v>602</v>
      </c>
      <c r="H11770" s="7" t="s">
        <v>742</v>
      </c>
      <c r="I11770" t="s">
        <v>582</v>
      </c>
      <c r="J11770" t="s">
        <v>164</v>
      </c>
      <c r="K11770" t="s">
        <v>585</v>
      </c>
      <c r="L11770" t="s">
        <v>177</v>
      </c>
      <c r="M11770">
        <v>3</v>
      </c>
      <c r="N11770">
        <v>57.557679999999998</v>
      </c>
      <c r="O11770">
        <v>-135.6576</v>
      </c>
      <c r="P11770">
        <v>1</v>
      </c>
      <c r="Q11770">
        <v>1</v>
      </c>
    </row>
    <row r="11771" spans="1:17" x14ac:dyDescent="0.25">
      <c r="A11771" s="1">
        <v>40693</v>
      </c>
      <c r="B11771" s="2">
        <f t="shared" si="732"/>
        <v>2011</v>
      </c>
      <c r="C11771" s="2">
        <f t="shared" si="733"/>
        <v>5</v>
      </c>
      <c r="D11771" s="2">
        <f t="shared" si="734"/>
        <v>30</v>
      </c>
      <c r="E11771" s="2">
        <f t="shared" si="735"/>
        <v>2</v>
      </c>
      <c r="F11771" s="1" t="s">
        <v>792</v>
      </c>
      <c r="G11771" t="s">
        <v>602</v>
      </c>
      <c r="H11771" s="7" t="s">
        <v>742</v>
      </c>
      <c r="I11771" t="s">
        <v>582</v>
      </c>
      <c r="J11771" t="s">
        <v>164</v>
      </c>
      <c r="K11771" t="s">
        <v>227</v>
      </c>
      <c r="L11771" t="s">
        <v>177</v>
      </c>
      <c r="M11771">
        <v>1</v>
      </c>
      <c r="N11771">
        <v>57.557679999999998</v>
      </c>
      <c r="O11771">
        <v>-135.6576</v>
      </c>
      <c r="P11771">
        <v>1</v>
      </c>
      <c r="Q11771">
        <v>1</v>
      </c>
    </row>
    <row r="11772" spans="1:17" x14ac:dyDescent="0.25">
      <c r="A11772" s="1">
        <v>41790</v>
      </c>
      <c r="B11772" s="2">
        <f t="shared" si="732"/>
        <v>2014</v>
      </c>
      <c r="C11772" s="2">
        <f t="shared" si="733"/>
        <v>5</v>
      </c>
      <c r="D11772" s="2">
        <f t="shared" si="734"/>
        <v>31</v>
      </c>
      <c r="E11772" s="2">
        <f t="shared" si="735"/>
        <v>7</v>
      </c>
      <c r="F11772" s="1" t="s">
        <v>792</v>
      </c>
      <c r="G11772" t="s">
        <v>602</v>
      </c>
      <c r="H11772" s="7" t="s">
        <v>742</v>
      </c>
      <c r="I11772" t="s">
        <v>582</v>
      </c>
      <c r="J11772" t="s">
        <v>164</v>
      </c>
      <c r="K11772" t="s">
        <v>585</v>
      </c>
      <c r="L11772" t="s">
        <v>177</v>
      </c>
      <c r="M11772">
        <v>5</v>
      </c>
      <c r="N11772">
        <v>57.557679999999998</v>
      </c>
      <c r="O11772">
        <v>-135.6576</v>
      </c>
      <c r="P11772">
        <v>1</v>
      </c>
      <c r="Q11772">
        <v>1</v>
      </c>
    </row>
    <row r="11773" spans="1:17" x14ac:dyDescent="0.25">
      <c r="A11773" s="1">
        <v>41060</v>
      </c>
      <c r="B11773" s="2">
        <f t="shared" si="732"/>
        <v>2012</v>
      </c>
      <c r="C11773" s="2">
        <f t="shared" si="733"/>
        <v>5</v>
      </c>
      <c r="D11773" s="2">
        <f t="shared" si="734"/>
        <v>31</v>
      </c>
      <c r="E11773" s="2">
        <f t="shared" si="735"/>
        <v>5</v>
      </c>
      <c r="F11773" s="1" t="s">
        <v>792</v>
      </c>
      <c r="G11773" t="s">
        <v>602</v>
      </c>
      <c r="H11773" s="7" t="s">
        <v>742</v>
      </c>
      <c r="I11773" t="s">
        <v>582</v>
      </c>
      <c r="J11773" t="s">
        <v>164</v>
      </c>
      <c r="K11773" t="s">
        <v>227</v>
      </c>
      <c r="L11773" t="s">
        <v>177</v>
      </c>
      <c r="M11773">
        <v>4</v>
      </c>
      <c r="N11773">
        <v>57.557679999999998</v>
      </c>
      <c r="O11773">
        <v>-135.6576</v>
      </c>
      <c r="P11773">
        <v>2</v>
      </c>
      <c r="Q11773">
        <v>1</v>
      </c>
    </row>
    <row r="11774" spans="1:17" x14ac:dyDescent="0.25">
      <c r="A11774" s="1">
        <v>41425</v>
      </c>
      <c r="B11774" s="2">
        <f t="shared" si="732"/>
        <v>2013</v>
      </c>
      <c r="C11774" s="2">
        <f t="shared" si="733"/>
        <v>5</v>
      </c>
      <c r="D11774" s="2">
        <f t="shared" si="734"/>
        <v>31</v>
      </c>
      <c r="E11774" s="2">
        <f t="shared" si="735"/>
        <v>6</v>
      </c>
      <c r="F11774" s="1" t="s">
        <v>792</v>
      </c>
      <c r="G11774" t="s">
        <v>602</v>
      </c>
      <c r="H11774" s="7" t="s">
        <v>742</v>
      </c>
      <c r="I11774" t="s">
        <v>582</v>
      </c>
      <c r="J11774" t="s">
        <v>164</v>
      </c>
      <c r="K11774" t="s">
        <v>90</v>
      </c>
      <c r="L11774" t="s">
        <v>177</v>
      </c>
      <c r="M11774">
        <v>4</v>
      </c>
      <c r="N11774">
        <v>57.557679999999998</v>
      </c>
      <c r="O11774">
        <v>-135.6576</v>
      </c>
      <c r="P11774">
        <v>1</v>
      </c>
      <c r="Q11774">
        <v>1</v>
      </c>
    </row>
    <row r="11775" spans="1:17" x14ac:dyDescent="0.25">
      <c r="A11775" s="1">
        <v>41897</v>
      </c>
      <c r="B11775" s="2">
        <f t="shared" si="732"/>
        <v>2014</v>
      </c>
      <c r="C11775" s="2">
        <f t="shared" si="733"/>
        <v>9</v>
      </c>
      <c r="D11775" s="2">
        <f t="shared" si="734"/>
        <v>15</v>
      </c>
      <c r="E11775" s="2">
        <f t="shared" si="735"/>
        <v>2</v>
      </c>
      <c r="F11775" s="1" t="s">
        <v>793</v>
      </c>
      <c r="G11775" t="s">
        <v>602</v>
      </c>
      <c r="H11775" s="7" t="s">
        <v>742</v>
      </c>
      <c r="I11775" t="s">
        <v>582</v>
      </c>
      <c r="J11775" t="s">
        <v>164</v>
      </c>
      <c r="K11775" t="s">
        <v>90</v>
      </c>
      <c r="L11775" t="s">
        <v>177</v>
      </c>
      <c r="M11775">
        <v>6</v>
      </c>
      <c r="N11775">
        <v>57.557679999999998</v>
      </c>
      <c r="O11775">
        <v>-135.6576</v>
      </c>
      <c r="P11775">
        <v>1</v>
      </c>
      <c r="Q11775">
        <v>1</v>
      </c>
    </row>
    <row r="11776" spans="1:17" x14ac:dyDescent="0.25">
      <c r="A11776" s="1">
        <v>42262</v>
      </c>
      <c r="B11776" s="2">
        <f t="shared" si="732"/>
        <v>2015</v>
      </c>
      <c r="C11776" s="2">
        <f t="shared" si="733"/>
        <v>9</v>
      </c>
      <c r="D11776" s="2">
        <f t="shared" si="734"/>
        <v>15</v>
      </c>
      <c r="E11776" s="2">
        <f t="shared" si="735"/>
        <v>3</v>
      </c>
      <c r="F11776" s="1" t="s">
        <v>793</v>
      </c>
      <c r="G11776" t="s">
        <v>602</v>
      </c>
      <c r="H11776" s="7" t="s">
        <v>742</v>
      </c>
      <c r="I11776" t="s">
        <v>582</v>
      </c>
      <c r="J11776" t="s">
        <v>164</v>
      </c>
      <c r="K11776" t="s">
        <v>90</v>
      </c>
      <c r="L11776" t="s">
        <v>177</v>
      </c>
      <c r="M11776">
        <v>3</v>
      </c>
      <c r="N11776">
        <v>57.557679999999998</v>
      </c>
      <c r="O11776">
        <v>-135.6576</v>
      </c>
      <c r="P11776">
        <v>1</v>
      </c>
      <c r="Q11776">
        <v>1</v>
      </c>
    </row>
    <row r="11777" spans="1:17" x14ac:dyDescent="0.25">
      <c r="A11777" s="1">
        <v>41168</v>
      </c>
      <c r="B11777" s="2">
        <f t="shared" si="732"/>
        <v>2012</v>
      </c>
      <c r="C11777" s="2">
        <f t="shared" si="733"/>
        <v>9</v>
      </c>
      <c r="D11777" s="2">
        <f t="shared" si="734"/>
        <v>16</v>
      </c>
      <c r="E11777" s="2">
        <f t="shared" si="735"/>
        <v>1</v>
      </c>
      <c r="F11777" s="1" t="s">
        <v>793</v>
      </c>
      <c r="G11777" t="s">
        <v>602</v>
      </c>
      <c r="H11777" s="7" t="s">
        <v>742</v>
      </c>
      <c r="I11777" t="s">
        <v>582</v>
      </c>
      <c r="J11777" t="s">
        <v>164</v>
      </c>
      <c r="K11777" t="s">
        <v>585</v>
      </c>
      <c r="L11777" t="s">
        <v>177</v>
      </c>
      <c r="M11777">
        <v>4</v>
      </c>
      <c r="N11777">
        <v>57.557679999999998</v>
      </c>
      <c r="O11777">
        <v>-135.6576</v>
      </c>
      <c r="P11777">
        <v>1</v>
      </c>
      <c r="Q11777">
        <v>1</v>
      </c>
    </row>
    <row r="11778" spans="1:17" x14ac:dyDescent="0.25">
      <c r="A11778" s="1">
        <v>41899</v>
      </c>
      <c r="B11778" s="2">
        <f t="shared" ref="B11778:B11841" si="736">YEAR(A11778)</f>
        <v>2014</v>
      </c>
      <c r="C11778" s="2">
        <f t="shared" ref="C11778:C11841" si="737">MONTH(A11778)</f>
        <v>9</v>
      </c>
      <c r="D11778" s="2">
        <f t="shared" ref="D11778:D11841" si="738">DAY(A11778)</f>
        <v>17</v>
      </c>
      <c r="E11778" s="2">
        <f t="shared" ref="E11778:E11841" si="739">WEEKDAY(A11778)</f>
        <v>4</v>
      </c>
      <c r="F11778" s="1" t="s">
        <v>793</v>
      </c>
      <c r="G11778" t="s">
        <v>602</v>
      </c>
      <c r="H11778" s="7" t="s">
        <v>742</v>
      </c>
      <c r="I11778" t="s">
        <v>582</v>
      </c>
      <c r="J11778" t="s">
        <v>164</v>
      </c>
      <c r="K11778" t="s">
        <v>585</v>
      </c>
      <c r="L11778" t="s">
        <v>177</v>
      </c>
      <c r="M11778">
        <v>5</v>
      </c>
      <c r="N11778">
        <v>57.557679999999998</v>
      </c>
      <c r="O11778">
        <v>-135.6576</v>
      </c>
      <c r="P11778">
        <v>1</v>
      </c>
      <c r="Q11778">
        <v>1</v>
      </c>
    </row>
    <row r="11779" spans="1:17" x14ac:dyDescent="0.25">
      <c r="A11779" s="1">
        <v>42270</v>
      </c>
      <c r="B11779" s="2">
        <f t="shared" si="736"/>
        <v>2015</v>
      </c>
      <c r="C11779" s="2">
        <f t="shared" si="737"/>
        <v>9</v>
      </c>
      <c r="D11779" s="2">
        <f t="shared" si="738"/>
        <v>23</v>
      </c>
      <c r="E11779" s="2">
        <f t="shared" si="739"/>
        <v>4</v>
      </c>
      <c r="F11779" s="1" t="s">
        <v>793</v>
      </c>
      <c r="G11779" t="s">
        <v>602</v>
      </c>
      <c r="H11779" s="7" t="s">
        <v>742</v>
      </c>
      <c r="I11779" t="s">
        <v>582</v>
      </c>
      <c r="J11779" t="s">
        <v>164</v>
      </c>
      <c r="K11779" t="s">
        <v>585</v>
      </c>
      <c r="L11779" t="s">
        <v>177</v>
      </c>
      <c r="M11779">
        <v>2</v>
      </c>
      <c r="N11779">
        <v>57.557679999999998</v>
      </c>
      <c r="O11779">
        <v>-135.6576</v>
      </c>
      <c r="P11779">
        <v>1</v>
      </c>
      <c r="Q11779">
        <v>1</v>
      </c>
    </row>
    <row r="11780" spans="1:17" x14ac:dyDescent="0.25">
      <c r="A11780" s="1">
        <v>42275</v>
      </c>
      <c r="B11780" s="2">
        <f t="shared" si="736"/>
        <v>2015</v>
      </c>
      <c r="C11780" s="2">
        <f t="shared" si="737"/>
        <v>9</v>
      </c>
      <c r="D11780" s="2">
        <f t="shared" si="738"/>
        <v>28</v>
      </c>
      <c r="E11780" s="2">
        <f t="shared" si="739"/>
        <v>2</v>
      </c>
      <c r="F11780" s="1" t="s">
        <v>793</v>
      </c>
      <c r="G11780" t="s">
        <v>602</v>
      </c>
      <c r="H11780" s="7" t="s">
        <v>742</v>
      </c>
      <c r="I11780" t="s">
        <v>582</v>
      </c>
      <c r="J11780" t="s">
        <v>164</v>
      </c>
      <c r="K11780" t="s">
        <v>227</v>
      </c>
      <c r="L11780" t="s">
        <v>177</v>
      </c>
      <c r="M11780">
        <v>5</v>
      </c>
      <c r="N11780">
        <v>57.557679999999998</v>
      </c>
      <c r="O11780">
        <v>-135.6576</v>
      </c>
      <c r="P11780">
        <v>1</v>
      </c>
      <c r="Q11780">
        <v>1</v>
      </c>
    </row>
    <row r="11781" spans="1:17" x14ac:dyDescent="0.25">
      <c r="A11781" s="1">
        <v>40820</v>
      </c>
      <c r="B11781" s="2">
        <f t="shared" si="736"/>
        <v>2011</v>
      </c>
      <c r="C11781" s="2">
        <f t="shared" si="737"/>
        <v>10</v>
      </c>
      <c r="D11781" s="2">
        <f t="shared" si="738"/>
        <v>4</v>
      </c>
      <c r="E11781" s="2">
        <f t="shared" si="739"/>
        <v>3</v>
      </c>
      <c r="F11781" s="1" t="s">
        <v>793</v>
      </c>
      <c r="G11781" t="s">
        <v>602</v>
      </c>
      <c r="H11781" s="7" t="s">
        <v>742</v>
      </c>
      <c r="I11781" t="s">
        <v>582</v>
      </c>
      <c r="J11781" t="s">
        <v>164</v>
      </c>
      <c r="K11781" t="s">
        <v>227</v>
      </c>
      <c r="L11781" t="s">
        <v>177</v>
      </c>
      <c r="M11781">
        <v>4</v>
      </c>
      <c r="N11781">
        <v>57.557679999999998</v>
      </c>
      <c r="O11781">
        <v>-135.6576</v>
      </c>
      <c r="P11781">
        <v>1</v>
      </c>
      <c r="Q11781">
        <v>1</v>
      </c>
    </row>
    <row r="11782" spans="1:17" x14ac:dyDescent="0.25">
      <c r="A11782" s="1">
        <v>40846</v>
      </c>
      <c r="B11782" s="2">
        <f t="shared" si="736"/>
        <v>2011</v>
      </c>
      <c r="C11782" s="2">
        <f t="shared" si="737"/>
        <v>10</v>
      </c>
      <c r="D11782" s="2">
        <f t="shared" si="738"/>
        <v>30</v>
      </c>
      <c r="E11782" s="2">
        <f t="shared" si="739"/>
        <v>1</v>
      </c>
      <c r="F11782" s="1" t="s">
        <v>793</v>
      </c>
      <c r="G11782" t="s">
        <v>602</v>
      </c>
      <c r="H11782" s="7" t="s">
        <v>742</v>
      </c>
      <c r="I11782" t="s">
        <v>582</v>
      </c>
      <c r="J11782" t="s">
        <v>164</v>
      </c>
      <c r="K11782" t="s">
        <v>259</v>
      </c>
      <c r="L11782" t="s">
        <v>222</v>
      </c>
      <c r="M11782">
        <v>1</v>
      </c>
      <c r="N11782">
        <v>57.557679999999998</v>
      </c>
      <c r="O11782">
        <v>-135.6576</v>
      </c>
      <c r="P11782">
        <v>2</v>
      </c>
      <c r="Q11782">
        <v>1</v>
      </c>
    </row>
    <row r="11783" spans="1:17" x14ac:dyDescent="0.25">
      <c r="A11783" s="1">
        <v>40850</v>
      </c>
      <c r="B11783" s="2">
        <f t="shared" si="736"/>
        <v>2011</v>
      </c>
      <c r="C11783" s="2">
        <f t="shared" si="737"/>
        <v>11</v>
      </c>
      <c r="D11783" s="2">
        <f t="shared" si="738"/>
        <v>3</v>
      </c>
      <c r="E11783" s="2">
        <f t="shared" si="739"/>
        <v>5</v>
      </c>
      <c r="F11783" s="1" t="s">
        <v>793</v>
      </c>
      <c r="G11783" t="s">
        <v>602</v>
      </c>
      <c r="H11783" s="7" t="s">
        <v>742</v>
      </c>
      <c r="I11783" t="s">
        <v>582</v>
      </c>
      <c r="J11783" t="s">
        <v>164</v>
      </c>
      <c r="K11783" t="s">
        <v>259</v>
      </c>
      <c r="L11783" t="s">
        <v>222</v>
      </c>
      <c r="M11783">
        <v>2</v>
      </c>
      <c r="N11783">
        <v>57.557679999999998</v>
      </c>
      <c r="O11783">
        <v>-135.6576</v>
      </c>
      <c r="P11783">
        <v>2</v>
      </c>
      <c r="Q11783">
        <v>1</v>
      </c>
    </row>
    <row r="11784" spans="1:17" x14ac:dyDescent="0.25">
      <c r="A11784" s="1">
        <v>40851</v>
      </c>
      <c r="B11784" s="2">
        <f t="shared" si="736"/>
        <v>2011</v>
      </c>
      <c r="C11784" s="2">
        <f t="shared" si="737"/>
        <v>11</v>
      </c>
      <c r="D11784" s="2">
        <f t="shared" si="738"/>
        <v>4</v>
      </c>
      <c r="E11784" s="2">
        <f t="shared" si="739"/>
        <v>6</v>
      </c>
      <c r="F11784" s="1" t="s">
        <v>793</v>
      </c>
      <c r="G11784" t="s">
        <v>602</v>
      </c>
      <c r="H11784" s="7" t="s">
        <v>742</v>
      </c>
      <c r="I11784" t="s">
        <v>582</v>
      </c>
      <c r="J11784" t="s">
        <v>164</v>
      </c>
      <c r="K11784" t="s">
        <v>259</v>
      </c>
      <c r="L11784" t="s">
        <v>222</v>
      </c>
      <c r="M11784">
        <v>4</v>
      </c>
      <c r="N11784">
        <v>57.557679999999998</v>
      </c>
      <c r="O11784">
        <v>-135.6576</v>
      </c>
      <c r="P11784">
        <v>1</v>
      </c>
      <c r="Q11784">
        <v>1</v>
      </c>
    </row>
    <row r="11785" spans="1:17" x14ac:dyDescent="0.25">
      <c r="A11785" s="1">
        <v>40880</v>
      </c>
      <c r="B11785" s="2">
        <f t="shared" si="736"/>
        <v>2011</v>
      </c>
      <c r="C11785" s="2">
        <f t="shared" si="737"/>
        <v>12</v>
      </c>
      <c r="D11785" s="2">
        <f t="shared" si="738"/>
        <v>3</v>
      </c>
      <c r="E11785" s="2">
        <f t="shared" si="739"/>
        <v>7</v>
      </c>
      <c r="F11785" s="1" t="s">
        <v>793</v>
      </c>
      <c r="G11785" t="s">
        <v>602</v>
      </c>
      <c r="H11785" s="7" t="s">
        <v>742</v>
      </c>
      <c r="I11785" t="s">
        <v>582</v>
      </c>
      <c r="J11785" t="s">
        <v>164</v>
      </c>
      <c r="K11785" t="s">
        <v>227</v>
      </c>
      <c r="L11785" t="s">
        <v>222</v>
      </c>
      <c r="M11785">
        <v>5</v>
      </c>
      <c r="N11785">
        <v>57.557679999999998</v>
      </c>
      <c r="O11785">
        <v>-135.6576</v>
      </c>
      <c r="P11785">
        <v>4</v>
      </c>
      <c r="Q11785">
        <v>1</v>
      </c>
    </row>
    <row r="11786" spans="1:17" x14ac:dyDescent="0.25">
      <c r="A11786" s="1">
        <v>40881</v>
      </c>
      <c r="B11786" s="2">
        <f t="shared" si="736"/>
        <v>2011</v>
      </c>
      <c r="C11786" s="2">
        <f t="shared" si="737"/>
        <v>12</v>
      </c>
      <c r="D11786" s="2">
        <f t="shared" si="738"/>
        <v>4</v>
      </c>
      <c r="E11786" s="2">
        <f t="shared" si="739"/>
        <v>1</v>
      </c>
      <c r="F11786" s="1" t="s">
        <v>793</v>
      </c>
      <c r="G11786" t="s">
        <v>602</v>
      </c>
      <c r="H11786" s="7" t="s">
        <v>742</v>
      </c>
      <c r="I11786" t="s">
        <v>582</v>
      </c>
      <c r="J11786" t="s">
        <v>164</v>
      </c>
      <c r="K11786" t="s">
        <v>227</v>
      </c>
      <c r="L11786" t="s">
        <v>222</v>
      </c>
      <c r="M11786">
        <v>5</v>
      </c>
      <c r="N11786">
        <v>57.557679999999998</v>
      </c>
      <c r="O11786">
        <v>-135.6576</v>
      </c>
      <c r="P11786">
        <v>4</v>
      </c>
      <c r="Q11786">
        <v>1</v>
      </c>
    </row>
    <row r="11787" spans="1:17" x14ac:dyDescent="0.25">
      <c r="A11787" s="1">
        <v>40882</v>
      </c>
      <c r="B11787" s="2">
        <f t="shared" si="736"/>
        <v>2011</v>
      </c>
      <c r="C11787" s="2">
        <f t="shared" si="737"/>
        <v>12</v>
      </c>
      <c r="D11787" s="2">
        <f t="shared" si="738"/>
        <v>5</v>
      </c>
      <c r="E11787" s="2">
        <f t="shared" si="739"/>
        <v>2</v>
      </c>
      <c r="F11787" s="1" t="s">
        <v>793</v>
      </c>
      <c r="G11787" t="s">
        <v>602</v>
      </c>
      <c r="H11787" s="7" t="s">
        <v>742</v>
      </c>
      <c r="I11787" t="s">
        <v>582</v>
      </c>
      <c r="J11787" t="s">
        <v>164</v>
      </c>
      <c r="K11787" t="s">
        <v>227</v>
      </c>
      <c r="L11787" t="s">
        <v>222</v>
      </c>
      <c r="M11787">
        <v>5</v>
      </c>
      <c r="N11787">
        <v>57.557679999999998</v>
      </c>
      <c r="O11787">
        <v>-135.6576</v>
      </c>
      <c r="P11787">
        <v>4</v>
      </c>
      <c r="Q11787">
        <v>1</v>
      </c>
    </row>
    <row r="11788" spans="1:17" x14ac:dyDescent="0.25">
      <c r="A11788" s="1">
        <v>40885</v>
      </c>
      <c r="B11788" s="2">
        <f t="shared" si="736"/>
        <v>2011</v>
      </c>
      <c r="C11788" s="2">
        <f t="shared" si="737"/>
        <v>12</v>
      </c>
      <c r="D11788" s="2">
        <f t="shared" si="738"/>
        <v>8</v>
      </c>
      <c r="E11788" s="2">
        <f t="shared" si="739"/>
        <v>5</v>
      </c>
      <c r="F11788" s="1" t="s">
        <v>793</v>
      </c>
      <c r="G11788" t="s">
        <v>602</v>
      </c>
      <c r="H11788" s="7" t="s">
        <v>742</v>
      </c>
      <c r="I11788" t="s">
        <v>582</v>
      </c>
      <c r="J11788" t="s">
        <v>164</v>
      </c>
      <c r="K11788" t="s">
        <v>227</v>
      </c>
      <c r="L11788" t="s">
        <v>222</v>
      </c>
      <c r="M11788">
        <v>5</v>
      </c>
      <c r="N11788">
        <v>57.557679999999998</v>
      </c>
      <c r="O11788">
        <v>-135.6576</v>
      </c>
      <c r="P11788">
        <v>4</v>
      </c>
      <c r="Q11788">
        <v>1</v>
      </c>
    </row>
    <row r="11789" spans="1:17" x14ac:dyDescent="0.25">
      <c r="A11789" s="1">
        <v>42129</v>
      </c>
      <c r="B11789" s="2">
        <f t="shared" si="736"/>
        <v>2015</v>
      </c>
      <c r="C11789" s="2">
        <f t="shared" si="737"/>
        <v>5</v>
      </c>
      <c r="D11789" s="2">
        <f t="shared" si="738"/>
        <v>5</v>
      </c>
      <c r="E11789" s="2">
        <f t="shared" si="739"/>
        <v>3</v>
      </c>
      <c r="F11789" s="1" t="s">
        <v>791</v>
      </c>
      <c r="G11789" t="s">
        <v>602</v>
      </c>
      <c r="H11789" s="7" t="s">
        <v>742</v>
      </c>
      <c r="I11789" t="s">
        <v>582</v>
      </c>
      <c r="J11789" t="s">
        <v>164</v>
      </c>
      <c r="K11789" t="s">
        <v>585</v>
      </c>
      <c r="L11789" t="s">
        <v>13</v>
      </c>
      <c r="M11789">
        <v>1</v>
      </c>
      <c r="N11789">
        <v>57.557679999999998</v>
      </c>
      <c r="O11789">
        <v>-135.6576</v>
      </c>
      <c r="P11789">
        <v>1</v>
      </c>
      <c r="Q11789">
        <v>1</v>
      </c>
    </row>
    <row r="11790" spans="1:17" x14ac:dyDescent="0.25">
      <c r="A11790" s="1">
        <v>42130</v>
      </c>
      <c r="B11790" s="2">
        <f t="shared" si="736"/>
        <v>2015</v>
      </c>
      <c r="C11790" s="2">
        <f t="shared" si="737"/>
        <v>5</v>
      </c>
      <c r="D11790" s="2">
        <f t="shared" si="738"/>
        <v>6</v>
      </c>
      <c r="E11790" s="2">
        <f t="shared" si="739"/>
        <v>4</v>
      </c>
      <c r="F11790" s="1" t="s">
        <v>791</v>
      </c>
      <c r="G11790" t="s">
        <v>602</v>
      </c>
      <c r="H11790" s="7" t="s">
        <v>742</v>
      </c>
      <c r="I11790" t="s">
        <v>582</v>
      </c>
      <c r="J11790" t="s">
        <v>164</v>
      </c>
      <c r="K11790" t="s">
        <v>585</v>
      </c>
      <c r="L11790" t="s">
        <v>13</v>
      </c>
      <c r="M11790">
        <v>3</v>
      </c>
      <c r="N11790">
        <v>57.557679999999998</v>
      </c>
      <c r="O11790">
        <v>-135.6576</v>
      </c>
      <c r="P11790">
        <v>1</v>
      </c>
      <c r="Q11790">
        <v>1</v>
      </c>
    </row>
    <row r="11791" spans="1:17" x14ac:dyDescent="0.25">
      <c r="A11791" s="1">
        <v>41771</v>
      </c>
      <c r="B11791" s="2">
        <f t="shared" si="736"/>
        <v>2014</v>
      </c>
      <c r="C11791" s="2">
        <f t="shared" si="737"/>
        <v>5</v>
      </c>
      <c r="D11791" s="2">
        <f t="shared" si="738"/>
        <v>12</v>
      </c>
      <c r="E11791" s="2">
        <f t="shared" si="739"/>
        <v>2</v>
      </c>
      <c r="F11791" s="1" t="s">
        <v>791</v>
      </c>
      <c r="G11791" t="s">
        <v>602</v>
      </c>
      <c r="H11791" s="7" t="s">
        <v>742</v>
      </c>
      <c r="I11791" t="s">
        <v>582</v>
      </c>
      <c r="J11791" t="s">
        <v>164</v>
      </c>
      <c r="K11791" t="s">
        <v>90</v>
      </c>
      <c r="L11791" t="s">
        <v>13</v>
      </c>
      <c r="M11791">
        <v>4</v>
      </c>
      <c r="N11791">
        <v>57.557679999999998</v>
      </c>
      <c r="O11791">
        <v>-135.6576</v>
      </c>
      <c r="P11791">
        <v>1</v>
      </c>
      <c r="Q11791">
        <v>1</v>
      </c>
    </row>
    <row r="11792" spans="1:17" x14ac:dyDescent="0.25">
      <c r="A11792" s="1">
        <v>41407</v>
      </c>
      <c r="B11792" s="2">
        <f t="shared" si="736"/>
        <v>2013</v>
      </c>
      <c r="C11792" s="2">
        <f t="shared" si="737"/>
        <v>5</v>
      </c>
      <c r="D11792" s="2">
        <f t="shared" si="738"/>
        <v>13</v>
      </c>
      <c r="E11792" s="2">
        <f t="shared" si="739"/>
        <v>2</v>
      </c>
      <c r="F11792" s="1" t="s">
        <v>791</v>
      </c>
      <c r="G11792" t="s">
        <v>602</v>
      </c>
      <c r="H11792" s="7" t="s">
        <v>742</v>
      </c>
      <c r="I11792" t="s">
        <v>582</v>
      </c>
      <c r="J11792" t="s">
        <v>164</v>
      </c>
      <c r="K11792" t="s">
        <v>585</v>
      </c>
      <c r="L11792" t="s">
        <v>13</v>
      </c>
      <c r="M11792">
        <v>2</v>
      </c>
      <c r="N11792">
        <v>57.557679999999998</v>
      </c>
      <c r="O11792">
        <v>-135.6576</v>
      </c>
      <c r="P11792">
        <v>1</v>
      </c>
      <c r="Q11792">
        <v>1</v>
      </c>
    </row>
    <row r="11793" spans="1:17" x14ac:dyDescent="0.25">
      <c r="A11793" s="1">
        <v>41044</v>
      </c>
      <c r="B11793" s="2">
        <f t="shared" si="736"/>
        <v>2012</v>
      </c>
      <c r="C11793" s="2">
        <f t="shared" si="737"/>
        <v>5</v>
      </c>
      <c r="D11793" s="2">
        <f t="shared" si="738"/>
        <v>15</v>
      </c>
      <c r="E11793" s="2">
        <f t="shared" si="739"/>
        <v>3</v>
      </c>
      <c r="F11793" s="1" t="s">
        <v>791</v>
      </c>
      <c r="G11793" t="s">
        <v>602</v>
      </c>
      <c r="H11793" s="7" t="s">
        <v>742</v>
      </c>
      <c r="I11793" t="s">
        <v>582</v>
      </c>
      <c r="J11793" t="s">
        <v>164</v>
      </c>
      <c r="K11793" t="s">
        <v>585</v>
      </c>
      <c r="L11793" t="s">
        <v>13</v>
      </c>
      <c r="M11793">
        <v>1</v>
      </c>
      <c r="N11793">
        <v>57.557679999999998</v>
      </c>
      <c r="O11793">
        <v>-135.6576</v>
      </c>
      <c r="P11793">
        <v>1</v>
      </c>
      <c r="Q11793">
        <v>1</v>
      </c>
    </row>
    <row r="11794" spans="1:17" x14ac:dyDescent="0.25">
      <c r="A11794" s="1">
        <v>40685</v>
      </c>
      <c r="B11794" s="2">
        <f t="shared" si="736"/>
        <v>2011</v>
      </c>
      <c r="C11794" s="2">
        <f t="shared" si="737"/>
        <v>5</v>
      </c>
      <c r="D11794" s="2">
        <f t="shared" si="738"/>
        <v>22</v>
      </c>
      <c r="E11794" s="2">
        <f t="shared" si="739"/>
        <v>1</v>
      </c>
      <c r="F11794" s="1" t="s">
        <v>792</v>
      </c>
      <c r="G11794" t="s">
        <v>602</v>
      </c>
      <c r="H11794" s="7" t="s">
        <v>742</v>
      </c>
      <c r="I11794" t="s">
        <v>582</v>
      </c>
      <c r="J11794" t="s">
        <v>164</v>
      </c>
      <c r="K11794" t="s">
        <v>227</v>
      </c>
      <c r="L11794" t="s">
        <v>13</v>
      </c>
      <c r="M11794">
        <v>1</v>
      </c>
      <c r="N11794">
        <v>57.557679999999998</v>
      </c>
      <c r="O11794">
        <v>-135.6576</v>
      </c>
      <c r="P11794">
        <v>1</v>
      </c>
      <c r="Q11794">
        <v>1</v>
      </c>
    </row>
    <row r="11795" spans="1:17" x14ac:dyDescent="0.25">
      <c r="A11795" s="1">
        <v>40687</v>
      </c>
      <c r="B11795" s="2">
        <f t="shared" si="736"/>
        <v>2011</v>
      </c>
      <c r="C11795" s="2">
        <f t="shared" si="737"/>
        <v>5</v>
      </c>
      <c r="D11795" s="2">
        <f t="shared" si="738"/>
        <v>24</v>
      </c>
      <c r="E11795" s="2">
        <f t="shared" si="739"/>
        <v>3</v>
      </c>
      <c r="F11795" s="1" t="s">
        <v>792</v>
      </c>
      <c r="G11795" t="s">
        <v>602</v>
      </c>
      <c r="H11795" s="7" t="s">
        <v>742</v>
      </c>
      <c r="I11795" t="s">
        <v>582</v>
      </c>
      <c r="J11795" t="s">
        <v>164</v>
      </c>
      <c r="K11795" t="s">
        <v>227</v>
      </c>
      <c r="L11795" t="s">
        <v>13</v>
      </c>
      <c r="M11795">
        <v>4</v>
      </c>
      <c r="N11795">
        <v>57.557679999999998</v>
      </c>
      <c r="O11795">
        <v>-135.6576</v>
      </c>
      <c r="P11795">
        <v>1</v>
      </c>
      <c r="Q11795">
        <v>1</v>
      </c>
    </row>
    <row r="11796" spans="1:17" x14ac:dyDescent="0.25">
      <c r="A11796" s="1">
        <v>40692</v>
      </c>
      <c r="B11796" s="2">
        <f t="shared" si="736"/>
        <v>2011</v>
      </c>
      <c r="C11796" s="2">
        <f t="shared" si="737"/>
        <v>5</v>
      </c>
      <c r="D11796" s="2">
        <f t="shared" si="738"/>
        <v>29</v>
      </c>
      <c r="E11796" s="2">
        <f t="shared" si="739"/>
        <v>1</v>
      </c>
      <c r="F11796" s="1" t="s">
        <v>792</v>
      </c>
      <c r="G11796" t="s">
        <v>602</v>
      </c>
      <c r="H11796" s="7" t="s">
        <v>742</v>
      </c>
      <c r="I11796" t="s">
        <v>582</v>
      </c>
      <c r="J11796" t="s">
        <v>164</v>
      </c>
      <c r="K11796" t="s">
        <v>227</v>
      </c>
      <c r="L11796" t="s">
        <v>13</v>
      </c>
      <c r="M11796">
        <v>4</v>
      </c>
      <c r="N11796">
        <v>57.557679999999998</v>
      </c>
      <c r="O11796">
        <v>-135.6576</v>
      </c>
      <c r="P11796">
        <v>1</v>
      </c>
      <c r="Q11796">
        <v>1</v>
      </c>
    </row>
    <row r="11797" spans="1:17" x14ac:dyDescent="0.25">
      <c r="A11797" s="1">
        <v>41851</v>
      </c>
      <c r="B11797" s="2">
        <f t="shared" si="736"/>
        <v>2014</v>
      </c>
      <c r="C11797" s="2">
        <f t="shared" si="737"/>
        <v>7</v>
      </c>
      <c r="D11797" s="2">
        <f t="shared" si="738"/>
        <v>31</v>
      </c>
      <c r="E11797" s="2">
        <f t="shared" si="739"/>
        <v>5</v>
      </c>
      <c r="F11797" s="1" t="s">
        <v>792</v>
      </c>
      <c r="G11797" t="s">
        <v>602</v>
      </c>
      <c r="H11797" s="7" t="s">
        <v>742</v>
      </c>
      <c r="I11797" t="s">
        <v>582</v>
      </c>
      <c r="J11797" t="s">
        <v>164</v>
      </c>
      <c r="K11797" t="s">
        <v>79</v>
      </c>
      <c r="L11797" t="s">
        <v>13</v>
      </c>
      <c r="M11797">
        <v>1</v>
      </c>
      <c r="N11797">
        <v>57.557679999999998</v>
      </c>
      <c r="O11797">
        <v>-135.6576</v>
      </c>
      <c r="P11797">
        <v>34</v>
      </c>
      <c r="Q11797">
        <v>3</v>
      </c>
    </row>
    <row r="11798" spans="1:17" x14ac:dyDescent="0.25">
      <c r="A11798" s="1">
        <v>41099</v>
      </c>
      <c r="B11798" s="2">
        <f t="shared" si="736"/>
        <v>2012</v>
      </c>
      <c r="C11798" s="2">
        <f t="shared" si="737"/>
        <v>7</v>
      </c>
      <c r="D11798" s="2">
        <f t="shared" si="738"/>
        <v>9</v>
      </c>
      <c r="E11798" s="2">
        <f t="shared" si="739"/>
        <v>2</v>
      </c>
      <c r="F11798" s="1" t="s">
        <v>792</v>
      </c>
      <c r="G11798" t="s">
        <v>588</v>
      </c>
      <c r="H11798" s="7" t="s">
        <v>742</v>
      </c>
      <c r="I11798" t="s">
        <v>582</v>
      </c>
      <c r="J11798" t="s">
        <v>164</v>
      </c>
      <c r="K11798" t="s">
        <v>68</v>
      </c>
      <c r="L11798" t="s">
        <v>28</v>
      </c>
      <c r="M11798">
        <v>2.5</v>
      </c>
      <c r="N11798">
        <v>57.54862</v>
      </c>
      <c r="O11798">
        <v>-135.68991</v>
      </c>
      <c r="P11798">
        <v>4</v>
      </c>
      <c r="Q11798">
        <v>1</v>
      </c>
    </row>
    <row r="11799" spans="1:17" x14ac:dyDescent="0.25">
      <c r="A11799" s="1">
        <v>40749</v>
      </c>
      <c r="B11799" s="2">
        <f t="shared" si="736"/>
        <v>2011</v>
      </c>
      <c r="C11799" s="2">
        <f t="shared" si="737"/>
        <v>7</v>
      </c>
      <c r="D11799" s="2">
        <f t="shared" si="738"/>
        <v>25</v>
      </c>
      <c r="E11799" s="2">
        <f t="shared" si="739"/>
        <v>2</v>
      </c>
      <c r="F11799" s="1" t="s">
        <v>792</v>
      </c>
      <c r="G11799" t="s">
        <v>588</v>
      </c>
      <c r="H11799" s="7" t="s">
        <v>742</v>
      </c>
      <c r="I11799" t="s">
        <v>582</v>
      </c>
      <c r="J11799" t="s">
        <v>164</v>
      </c>
      <c r="K11799" t="s">
        <v>227</v>
      </c>
      <c r="L11799" t="s">
        <v>28</v>
      </c>
      <c r="M11799">
        <v>4</v>
      </c>
      <c r="N11799">
        <v>57.54862</v>
      </c>
      <c r="O11799">
        <v>-135.68991</v>
      </c>
      <c r="P11799">
        <v>4</v>
      </c>
      <c r="Q11799">
        <v>1</v>
      </c>
    </row>
    <row r="11800" spans="1:17" x14ac:dyDescent="0.25">
      <c r="A11800" s="1">
        <v>41120</v>
      </c>
      <c r="B11800" s="2">
        <f t="shared" si="736"/>
        <v>2012</v>
      </c>
      <c r="C11800" s="2">
        <f t="shared" si="737"/>
        <v>7</v>
      </c>
      <c r="D11800" s="2">
        <f t="shared" si="738"/>
        <v>30</v>
      </c>
      <c r="E11800" s="2">
        <f t="shared" si="739"/>
        <v>2</v>
      </c>
      <c r="F11800" s="1" t="s">
        <v>792</v>
      </c>
      <c r="G11800" t="s">
        <v>588</v>
      </c>
      <c r="H11800" s="7" t="s">
        <v>742</v>
      </c>
      <c r="I11800" t="s">
        <v>582</v>
      </c>
      <c r="J11800" t="s">
        <v>164</v>
      </c>
      <c r="K11800" t="s">
        <v>227</v>
      </c>
      <c r="L11800" t="s">
        <v>28</v>
      </c>
      <c r="M11800">
        <v>2</v>
      </c>
      <c r="N11800">
        <v>57.54862</v>
      </c>
      <c r="O11800">
        <v>-135.68991</v>
      </c>
      <c r="P11800">
        <v>5</v>
      </c>
      <c r="Q11800">
        <v>1</v>
      </c>
    </row>
    <row r="11801" spans="1:17" x14ac:dyDescent="0.25">
      <c r="A11801" s="1">
        <v>42220</v>
      </c>
      <c r="B11801" s="2">
        <f t="shared" si="736"/>
        <v>2015</v>
      </c>
      <c r="C11801" s="2">
        <f t="shared" si="737"/>
        <v>8</v>
      </c>
      <c r="D11801" s="2">
        <f t="shared" si="738"/>
        <v>4</v>
      </c>
      <c r="E11801" s="2">
        <f t="shared" si="739"/>
        <v>3</v>
      </c>
      <c r="F11801" s="1" t="s">
        <v>792</v>
      </c>
      <c r="G11801" t="s">
        <v>588</v>
      </c>
      <c r="H11801" s="7" t="s">
        <v>742</v>
      </c>
      <c r="I11801" t="s">
        <v>582</v>
      </c>
      <c r="J11801" t="s">
        <v>164</v>
      </c>
      <c r="K11801" t="s">
        <v>227</v>
      </c>
      <c r="L11801" t="s">
        <v>28</v>
      </c>
      <c r="M11801">
        <v>3</v>
      </c>
      <c r="N11801">
        <v>57.54862</v>
      </c>
      <c r="O11801">
        <v>-135.68991</v>
      </c>
      <c r="P11801">
        <v>4</v>
      </c>
      <c r="Q11801">
        <v>1</v>
      </c>
    </row>
    <row r="11802" spans="1:17" x14ac:dyDescent="0.25">
      <c r="A11802" s="1">
        <v>41133</v>
      </c>
      <c r="B11802" s="2">
        <f t="shared" si="736"/>
        <v>2012</v>
      </c>
      <c r="C11802" s="2">
        <f t="shared" si="737"/>
        <v>8</v>
      </c>
      <c r="D11802" s="2">
        <f t="shared" si="738"/>
        <v>12</v>
      </c>
      <c r="E11802" s="2">
        <f t="shared" si="739"/>
        <v>1</v>
      </c>
      <c r="F11802" s="1" t="s">
        <v>792</v>
      </c>
      <c r="G11802" t="s">
        <v>588</v>
      </c>
      <c r="H11802" s="7" t="s">
        <v>742</v>
      </c>
      <c r="I11802" t="s">
        <v>582</v>
      </c>
      <c r="J11802" t="s">
        <v>164</v>
      </c>
      <c r="K11802" t="s">
        <v>227</v>
      </c>
      <c r="L11802" t="s">
        <v>28</v>
      </c>
      <c r="M11802">
        <v>2</v>
      </c>
      <c r="N11802">
        <v>57.54862</v>
      </c>
      <c r="O11802">
        <v>-135.68991</v>
      </c>
      <c r="P11802">
        <v>4</v>
      </c>
      <c r="Q11802">
        <v>1</v>
      </c>
    </row>
    <row r="11803" spans="1:17" x14ac:dyDescent="0.25">
      <c r="A11803" s="1">
        <v>40780</v>
      </c>
      <c r="B11803" s="2">
        <f t="shared" si="736"/>
        <v>2011</v>
      </c>
      <c r="C11803" s="2">
        <f t="shared" si="737"/>
        <v>8</v>
      </c>
      <c r="D11803" s="2">
        <f t="shared" si="738"/>
        <v>25</v>
      </c>
      <c r="E11803" s="2">
        <f t="shared" si="739"/>
        <v>5</v>
      </c>
      <c r="F11803" s="1" t="s">
        <v>792</v>
      </c>
      <c r="G11803" t="s">
        <v>588</v>
      </c>
      <c r="H11803" s="7" t="s">
        <v>742</v>
      </c>
      <c r="I11803" t="s">
        <v>582</v>
      </c>
      <c r="J11803" t="s">
        <v>164</v>
      </c>
      <c r="K11803" t="s">
        <v>227</v>
      </c>
      <c r="L11803" t="s">
        <v>28</v>
      </c>
      <c r="M11803">
        <v>4</v>
      </c>
      <c r="N11803">
        <v>57.54862</v>
      </c>
      <c r="O11803">
        <v>-135.68991</v>
      </c>
      <c r="P11803">
        <v>4</v>
      </c>
      <c r="Q11803">
        <v>1</v>
      </c>
    </row>
    <row r="11804" spans="1:17" x14ac:dyDescent="0.25">
      <c r="A11804" s="1">
        <v>40790</v>
      </c>
      <c r="B11804" s="2">
        <f t="shared" si="736"/>
        <v>2011</v>
      </c>
      <c r="C11804" s="2">
        <f t="shared" si="737"/>
        <v>9</v>
      </c>
      <c r="D11804" s="2">
        <f t="shared" si="738"/>
        <v>4</v>
      </c>
      <c r="E11804" s="2">
        <f t="shared" si="739"/>
        <v>1</v>
      </c>
      <c r="F11804" s="1" t="s">
        <v>792</v>
      </c>
      <c r="G11804" t="s">
        <v>588</v>
      </c>
      <c r="H11804" s="7" t="s">
        <v>742</v>
      </c>
      <c r="I11804" t="s">
        <v>582</v>
      </c>
      <c r="J11804" t="s">
        <v>164</v>
      </c>
      <c r="K11804" t="s">
        <v>227</v>
      </c>
      <c r="L11804" t="s">
        <v>28</v>
      </c>
      <c r="M11804">
        <v>2</v>
      </c>
      <c r="N11804">
        <v>57.54862</v>
      </c>
      <c r="O11804">
        <v>-135.68991</v>
      </c>
      <c r="P11804">
        <v>3</v>
      </c>
      <c r="Q11804">
        <v>1</v>
      </c>
    </row>
    <row r="11805" spans="1:17" x14ac:dyDescent="0.25">
      <c r="A11805" s="1">
        <v>41394</v>
      </c>
      <c r="B11805" s="2">
        <f t="shared" si="736"/>
        <v>2013</v>
      </c>
      <c r="C11805" s="2">
        <f t="shared" si="737"/>
        <v>4</v>
      </c>
      <c r="D11805" s="2">
        <f t="shared" si="738"/>
        <v>30</v>
      </c>
      <c r="E11805" s="2">
        <f t="shared" si="739"/>
        <v>3</v>
      </c>
      <c r="F11805" s="1" t="s">
        <v>791</v>
      </c>
      <c r="G11805" t="s">
        <v>588</v>
      </c>
      <c r="H11805" s="7" t="s">
        <v>742</v>
      </c>
      <c r="I11805" t="s">
        <v>582</v>
      </c>
      <c r="J11805" t="s">
        <v>164</v>
      </c>
      <c r="K11805" t="s">
        <v>227</v>
      </c>
      <c r="L11805" t="s">
        <v>177</v>
      </c>
      <c r="M11805">
        <v>2</v>
      </c>
      <c r="N11805">
        <v>57.54862</v>
      </c>
      <c r="O11805">
        <v>-135.68991</v>
      </c>
      <c r="P11805">
        <v>1</v>
      </c>
      <c r="Q11805">
        <v>1</v>
      </c>
    </row>
    <row r="11806" spans="1:17" x14ac:dyDescent="0.25">
      <c r="A11806" s="1">
        <v>40664</v>
      </c>
      <c r="B11806" s="2">
        <f t="shared" si="736"/>
        <v>2011</v>
      </c>
      <c r="C11806" s="2">
        <f t="shared" si="737"/>
        <v>5</v>
      </c>
      <c r="D11806" s="2">
        <f t="shared" si="738"/>
        <v>1</v>
      </c>
      <c r="E11806" s="2">
        <f t="shared" si="739"/>
        <v>1</v>
      </c>
      <c r="F11806" s="1" t="s">
        <v>791</v>
      </c>
      <c r="G11806" t="s">
        <v>588</v>
      </c>
      <c r="H11806" s="7" t="s">
        <v>742</v>
      </c>
      <c r="I11806" t="s">
        <v>582</v>
      </c>
      <c r="J11806" t="s">
        <v>164</v>
      </c>
      <c r="K11806" t="s">
        <v>585</v>
      </c>
      <c r="L11806" t="s">
        <v>177</v>
      </c>
      <c r="M11806">
        <v>3</v>
      </c>
      <c r="N11806">
        <v>57.54862</v>
      </c>
      <c r="O11806">
        <v>-135.68991</v>
      </c>
      <c r="P11806">
        <v>1</v>
      </c>
      <c r="Q11806">
        <v>1</v>
      </c>
    </row>
    <row r="11807" spans="1:17" x14ac:dyDescent="0.25">
      <c r="A11807" s="1">
        <v>41416</v>
      </c>
      <c r="B11807" s="2">
        <f t="shared" si="736"/>
        <v>2013</v>
      </c>
      <c r="C11807" s="2">
        <f t="shared" si="737"/>
        <v>5</v>
      </c>
      <c r="D11807" s="2">
        <f t="shared" si="738"/>
        <v>22</v>
      </c>
      <c r="E11807" s="2">
        <f t="shared" si="739"/>
        <v>4</v>
      </c>
      <c r="F11807" s="1" t="s">
        <v>792</v>
      </c>
      <c r="G11807" t="s">
        <v>588</v>
      </c>
      <c r="H11807" s="7" t="s">
        <v>742</v>
      </c>
      <c r="I11807" t="s">
        <v>582</v>
      </c>
      <c r="J11807" t="s">
        <v>164</v>
      </c>
      <c r="K11807" t="s">
        <v>227</v>
      </c>
      <c r="L11807" t="s">
        <v>177</v>
      </c>
      <c r="M11807">
        <v>1</v>
      </c>
      <c r="N11807">
        <v>57.54862</v>
      </c>
      <c r="O11807">
        <v>-135.68991</v>
      </c>
      <c r="P11807">
        <v>2</v>
      </c>
      <c r="Q11807">
        <v>1</v>
      </c>
    </row>
    <row r="11808" spans="1:17" x14ac:dyDescent="0.25">
      <c r="A11808" s="1">
        <v>41417</v>
      </c>
      <c r="B11808" s="2">
        <f t="shared" si="736"/>
        <v>2013</v>
      </c>
      <c r="C11808" s="2">
        <f t="shared" si="737"/>
        <v>5</v>
      </c>
      <c r="D11808" s="2">
        <f t="shared" si="738"/>
        <v>23</v>
      </c>
      <c r="E11808" s="2">
        <f t="shared" si="739"/>
        <v>5</v>
      </c>
      <c r="F11808" s="1" t="s">
        <v>792</v>
      </c>
      <c r="G11808" t="s">
        <v>588</v>
      </c>
      <c r="H11808" s="7" t="s">
        <v>742</v>
      </c>
      <c r="I11808" t="s">
        <v>582</v>
      </c>
      <c r="J11808" t="s">
        <v>164</v>
      </c>
      <c r="K11808" t="s">
        <v>227</v>
      </c>
      <c r="L11808" t="s">
        <v>177</v>
      </c>
      <c r="M11808">
        <v>2</v>
      </c>
      <c r="N11808">
        <v>57.54862</v>
      </c>
      <c r="O11808">
        <v>-135.68991</v>
      </c>
      <c r="P11808">
        <v>2</v>
      </c>
      <c r="Q11808">
        <v>1</v>
      </c>
    </row>
    <row r="11809" spans="1:17" x14ac:dyDescent="0.25">
      <c r="A11809" s="1">
        <v>41418</v>
      </c>
      <c r="B11809" s="2">
        <f t="shared" si="736"/>
        <v>2013</v>
      </c>
      <c r="C11809" s="2">
        <f t="shared" si="737"/>
        <v>5</v>
      </c>
      <c r="D11809" s="2">
        <f t="shared" si="738"/>
        <v>24</v>
      </c>
      <c r="E11809" s="2">
        <f t="shared" si="739"/>
        <v>6</v>
      </c>
      <c r="F11809" s="1" t="s">
        <v>792</v>
      </c>
      <c r="G11809" t="s">
        <v>588</v>
      </c>
      <c r="H11809" s="7" t="s">
        <v>742</v>
      </c>
      <c r="I11809" t="s">
        <v>582</v>
      </c>
      <c r="J11809" t="s">
        <v>164</v>
      </c>
      <c r="K11809" t="s">
        <v>227</v>
      </c>
      <c r="L11809" t="s">
        <v>177</v>
      </c>
      <c r="M11809">
        <v>1</v>
      </c>
      <c r="N11809">
        <v>57.54862</v>
      </c>
      <c r="O11809">
        <v>-135.68991</v>
      </c>
      <c r="P11809">
        <v>2</v>
      </c>
      <c r="Q11809">
        <v>1</v>
      </c>
    </row>
    <row r="11810" spans="1:17" x14ac:dyDescent="0.25">
      <c r="A11810" s="1">
        <v>41419</v>
      </c>
      <c r="B11810" s="2">
        <f t="shared" si="736"/>
        <v>2013</v>
      </c>
      <c r="C11810" s="2">
        <f t="shared" si="737"/>
        <v>5</v>
      </c>
      <c r="D11810" s="2">
        <f t="shared" si="738"/>
        <v>25</v>
      </c>
      <c r="E11810" s="2">
        <f t="shared" si="739"/>
        <v>7</v>
      </c>
      <c r="F11810" s="1" t="s">
        <v>792</v>
      </c>
      <c r="G11810" t="s">
        <v>588</v>
      </c>
      <c r="H11810" s="7" t="s">
        <v>742</v>
      </c>
      <c r="I11810" t="s">
        <v>582</v>
      </c>
      <c r="J11810" t="s">
        <v>164</v>
      </c>
      <c r="K11810" t="s">
        <v>227</v>
      </c>
      <c r="L11810" t="s">
        <v>177</v>
      </c>
      <c r="M11810">
        <v>2</v>
      </c>
      <c r="N11810">
        <v>57.54862</v>
      </c>
      <c r="O11810">
        <v>-135.68991</v>
      </c>
      <c r="P11810">
        <v>1</v>
      </c>
      <c r="Q11810">
        <v>1</v>
      </c>
    </row>
    <row r="11811" spans="1:17" x14ac:dyDescent="0.25">
      <c r="A11811" s="1">
        <v>41420</v>
      </c>
      <c r="B11811" s="2">
        <f t="shared" si="736"/>
        <v>2013</v>
      </c>
      <c r="C11811" s="2">
        <f t="shared" si="737"/>
        <v>5</v>
      </c>
      <c r="D11811" s="2">
        <f t="shared" si="738"/>
        <v>26</v>
      </c>
      <c r="E11811" s="2">
        <f t="shared" si="739"/>
        <v>1</v>
      </c>
      <c r="F11811" s="1" t="s">
        <v>792</v>
      </c>
      <c r="G11811" t="s">
        <v>588</v>
      </c>
      <c r="H11811" s="7" t="s">
        <v>742</v>
      </c>
      <c r="I11811" t="s">
        <v>582</v>
      </c>
      <c r="J11811" t="s">
        <v>164</v>
      </c>
      <c r="K11811" t="s">
        <v>227</v>
      </c>
      <c r="L11811" t="s">
        <v>177</v>
      </c>
      <c r="M11811">
        <v>2</v>
      </c>
      <c r="N11811">
        <v>57.54862</v>
      </c>
      <c r="O11811">
        <v>-135.68991</v>
      </c>
      <c r="P11811">
        <v>1</v>
      </c>
      <c r="Q11811">
        <v>1</v>
      </c>
    </row>
    <row r="11812" spans="1:17" x14ac:dyDescent="0.25">
      <c r="A11812" s="1">
        <v>40801</v>
      </c>
      <c r="B11812" s="2">
        <f t="shared" si="736"/>
        <v>2011</v>
      </c>
      <c r="C11812" s="2">
        <f t="shared" si="737"/>
        <v>9</v>
      </c>
      <c r="D11812" s="2">
        <f t="shared" si="738"/>
        <v>15</v>
      </c>
      <c r="E11812" s="2">
        <f t="shared" si="739"/>
        <v>5</v>
      </c>
      <c r="F11812" s="1" t="s">
        <v>793</v>
      </c>
      <c r="G11812" t="s">
        <v>588</v>
      </c>
      <c r="H11812" s="7" t="s">
        <v>742</v>
      </c>
      <c r="I11812" t="s">
        <v>582</v>
      </c>
      <c r="J11812" t="s">
        <v>164</v>
      </c>
      <c r="K11812" t="s">
        <v>90</v>
      </c>
      <c r="L11812" t="s">
        <v>177</v>
      </c>
      <c r="M11812">
        <v>5</v>
      </c>
      <c r="N11812">
        <v>57.54862</v>
      </c>
      <c r="O11812">
        <v>-135.68991</v>
      </c>
      <c r="P11812">
        <v>1</v>
      </c>
      <c r="Q11812">
        <v>1</v>
      </c>
    </row>
    <row r="11813" spans="1:17" x14ac:dyDescent="0.25">
      <c r="A11813" s="1">
        <v>40808</v>
      </c>
      <c r="B11813" s="2">
        <f t="shared" si="736"/>
        <v>2011</v>
      </c>
      <c r="C11813" s="2">
        <f t="shared" si="737"/>
        <v>9</v>
      </c>
      <c r="D11813" s="2">
        <f t="shared" si="738"/>
        <v>22</v>
      </c>
      <c r="E11813" s="2">
        <f t="shared" si="739"/>
        <v>5</v>
      </c>
      <c r="F11813" s="1" t="s">
        <v>793</v>
      </c>
      <c r="G11813" t="s">
        <v>588</v>
      </c>
      <c r="H11813" s="7" t="s">
        <v>742</v>
      </c>
      <c r="I11813" t="s">
        <v>582</v>
      </c>
      <c r="J11813" t="s">
        <v>164</v>
      </c>
      <c r="K11813" t="s">
        <v>585</v>
      </c>
      <c r="L11813" t="s">
        <v>177</v>
      </c>
      <c r="M11813">
        <v>4</v>
      </c>
      <c r="N11813">
        <v>57.54862</v>
      </c>
      <c r="O11813">
        <v>-135.68991</v>
      </c>
      <c r="P11813">
        <v>1</v>
      </c>
      <c r="Q11813">
        <v>1</v>
      </c>
    </row>
    <row r="11814" spans="1:17" x14ac:dyDescent="0.25">
      <c r="A11814" s="1">
        <v>41539</v>
      </c>
      <c r="B11814" s="2">
        <f t="shared" si="736"/>
        <v>2013</v>
      </c>
      <c r="C11814" s="2">
        <f t="shared" si="737"/>
        <v>9</v>
      </c>
      <c r="D11814" s="2">
        <f t="shared" si="738"/>
        <v>22</v>
      </c>
      <c r="E11814" s="2">
        <f t="shared" si="739"/>
        <v>1</v>
      </c>
      <c r="F11814" s="1" t="s">
        <v>793</v>
      </c>
      <c r="G11814" t="s">
        <v>588</v>
      </c>
      <c r="H11814" s="7" t="s">
        <v>742</v>
      </c>
      <c r="I11814" t="s">
        <v>582</v>
      </c>
      <c r="J11814" t="s">
        <v>164</v>
      </c>
      <c r="K11814" t="s">
        <v>227</v>
      </c>
      <c r="L11814" t="s">
        <v>177</v>
      </c>
      <c r="M11814">
        <v>4</v>
      </c>
      <c r="N11814">
        <v>57.54862</v>
      </c>
      <c r="O11814">
        <v>-135.68991</v>
      </c>
      <c r="P11814">
        <v>3</v>
      </c>
      <c r="Q11814">
        <v>1</v>
      </c>
    </row>
    <row r="11815" spans="1:17" x14ac:dyDescent="0.25">
      <c r="A11815" s="1">
        <v>40810</v>
      </c>
      <c r="B11815" s="2">
        <f t="shared" si="736"/>
        <v>2011</v>
      </c>
      <c r="C11815" s="2">
        <f t="shared" si="737"/>
        <v>9</v>
      </c>
      <c r="D11815" s="2">
        <f t="shared" si="738"/>
        <v>24</v>
      </c>
      <c r="E11815" s="2">
        <f t="shared" si="739"/>
        <v>7</v>
      </c>
      <c r="F11815" s="1" t="s">
        <v>793</v>
      </c>
      <c r="G11815" t="s">
        <v>588</v>
      </c>
      <c r="H11815" s="7" t="s">
        <v>742</v>
      </c>
      <c r="I11815" t="s">
        <v>582</v>
      </c>
      <c r="J11815" t="s">
        <v>164</v>
      </c>
      <c r="K11815" t="s">
        <v>585</v>
      </c>
      <c r="L11815" t="s">
        <v>177</v>
      </c>
      <c r="M11815">
        <v>4</v>
      </c>
      <c r="N11815">
        <v>57.54862</v>
      </c>
      <c r="O11815">
        <v>-135.68991</v>
      </c>
      <c r="P11815">
        <v>1</v>
      </c>
      <c r="Q11815">
        <v>1</v>
      </c>
    </row>
    <row r="11816" spans="1:17" x14ac:dyDescent="0.25">
      <c r="A11816" s="1">
        <v>40846</v>
      </c>
      <c r="B11816" s="2">
        <f t="shared" si="736"/>
        <v>2011</v>
      </c>
      <c r="C11816" s="2">
        <f t="shared" si="737"/>
        <v>10</v>
      </c>
      <c r="D11816" s="2">
        <f t="shared" si="738"/>
        <v>30</v>
      </c>
      <c r="E11816" s="2">
        <f t="shared" si="739"/>
        <v>1</v>
      </c>
      <c r="F11816" s="1" t="s">
        <v>793</v>
      </c>
      <c r="G11816" t="s">
        <v>588</v>
      </c>
      <c r="H11816" s="7" t="s">
        <v>742</v>
      </c>
      <c r="I11816" t="s">
        <v>582</v>
      </c>
      <c r="J11816" t="s">
        <v>164</v>
      </c>
      <c r="K11816" t="s">
        <v>259</v>
      </c>
      <c r="L11816" t="s">
        <v>222</v>
      </c>
      <c r="M11816">
        <v>3</v>
      </c>
      <c r="N11816">
        <v>57.54862</v>
      </c>
      <c r="O11816">
        <v>-135.68991</v>
      </c>
      <c r="P11816">
        <v>2</v>
      </c>
      <c r="Q11816">
        <v>1</v>
      </c>
    </row>
    <row r="11817" spans="1:17" x14ac:dyDescent="0.25">
      <c r="A11817" s="1">
        <v>40849</v>
      </c>
      <c r="B11817" s="2">
        <f t="shared" si="736"/>
        <v>2011</v>
      </c>
      <c r="C11817" s="2">
        <f t="shared" si="737"/>
        <v>11</v>
      </c>
      <c r="D11817" s="2">
        <f t="shared" si="738"/>
        <v>2</v>
      </c>
      <c r="E11817" s="2">
        <f t="shared" si="739"/>
        <v>4</v>
      </c>
      <c r="F11817" s="1" t="s">
        <v>793</v>
      </c>
      <c r="G11817" t="s">
        <v>588</v>
      </c>
      <c r="H11817" s="7" t="s">
        <v>742</v>
      </c>
      <c r="I11817" t="s">
        <v>582</v>
      </c>
      <c r="J11817" t="s">
        <v>164</v>
      </c>
      <c r="K11817" t="s">
        <v>259</v>
      </c>
      <c r="L11817" t="s">
        <v>222</v>
      </c>
      <c r="M11817">
        <v>3</v>
      </c>
      <c r="N11817">
        <v>57.54862</v>
      </c>
      <c r="O11817">
        <v>-135.68991</v>
      </c>
      <c r="P11817">
        <v>2</v>
      </c>
      <c r="Q11817">
        <v>1</v>
      </c>
    </row>
    <row r="11818" spans="1:17" x14ac:dyDescent="0.25">
      <c r="A11818" s="1">
        <v>40664</v>
      </c>
      <c r="B11818" s="2">
        <f t="shared" si="736"/>
        <v>2011</v>
      </c>
      <c r="C11818" s="2">
        <f t="shared" si="737"/>
        <v>5</v>
      </c>
      <c r="D11818" s="2">
        <f t="shared" si="738"/>
        <v>1</v>
      </c>
      <c r="E11818" s="2">
        <f t="shared" si="739"/>
        <v>1</v>
      </c>
      <c r="F11818" s="1" t="s">
        <v>791</v>
      </c>
      <c r="G11818" t="s">
        <v>589</v>
      </c>
      <c r="H11818" s="7" t="s">
        <v>742</v>
      </c>
      <c r="I11818" t="s">
        <v>582</v>
      </c>
      <c r="J11818" t="s">
        <v>164</v>
      </c>
      <c r="K11818" t="s">
        <v>90</v>
      </c>
      <c r="L11818" t="s">
        <v>177</v>
      </c>
      <c r="M11818">
        <v>5</v>
      </c>
      <c r="N11818">
        <v>57.615250000000003</v>
      </c>
      <c r="O11818">
        <v>-135.57900000000001</v>
      </c>
      <c r="P11818">
        <v>1</v>
      </c>
      <c r="Q11818">
        <v>1</v>
      </c>
    </row>
    <row r="11819" spans="1:17" x14ac:dyDescent="0.25">
      <c r="A11819" s="1">
        <v>40665</v>
      </c>
      <c r="B11819" s="2">
        <f t="shared" si="736"/>
        <v>2011</v>
      </c>
      <c r="C11819" s="2">
        <f t="shared" si="737"/>
        <v>5</v>
      </c>
      <c r="D11819" s="2">
        <f t="shared" si="738"/>
        <v>2</v>
      </c>
      <c r="E11819" s="2">
        <f t="shared" si="739"/>
        <v>2</v>
      </c>
      <c r="F11819" s="1" t="s">
        <v>791</v>
      </c>
      <c r="G11819" t="s">
        <v>589</v>
      </c>
      <c r="H11819" s="7" t="s">
        <v>742</v>
      </c>
      <c r="I11819" t="s">
        <v>582</v>
      </c>
      <c r="J11819" t="s">
        <v>164</v>
      </c>
      <c r="K11819" t="s">
        <v>90</v>
      </c>
      <c r="L11819" t="s">
        <v>177</v>
      </c>
      <c r="M11819">
        <v>6</v>
      </c>
      <c r="N11819">
        <v>57.615250000000003</v>
      </c>
      <c r="O11819">
        <v>-135.57900000000001</v>
      </c>
      <c r="P11819">
        <v>1</v>
      </c>
      <c r="Q11819">
        <v>1</v>
      </c>
    </row>
    <row r="11820" spans="1:17" x14ac:dyDescent="0.25">
      <c r="A11820" s="1">
        <v>40666</v>
      </c>
      <c r="B11820" s="2">
        <f t="shared" si="736"/>
        <v>2011</v>
      </c>
      <c r="C11820" s="2">
        <f t="shared" si="737"/>
        <v>5</v>
      </c>
      <c r="D11820" s="2">
        <f t="shared" si="738"/>
        <v>3</v>
      </c>
      <c r="E11820" s="2">
        <f t="shared" si="739"/>
        <v>3</v>
      </c>
      <c r="F11820" s="1" t="s">
        <v>791</v>
      </c>
      <c r="G11820" t="s">
        <v>589</v>
      </c>
      <c r="H11820" s="7" t="s">
        <v>742</v>
      </c>
      <c r="I11820" t="s">
        <v>582</v>
      </c>
      <c r="J11820" t="s">
        <v>164</v>
      </c>
      <c r="K11820" t="s">
        <v>90</v>
      </c>
      <c r="L11820" t="s">
        <v>177</v>
      </c>
      <c r="M11820">
        <v>5</v>
      </c>
      <c r="N11820">
        <v>57.615250000000003</v>
      </c>
      <c r="O11820">
        <v>-135.57900000000001</v>
      </c>
      <c r="P11820">
        <v>1</v>
      </c>
      <c r="Q11820">
        <v>1</v>
      </c>
    </row>
    <row r="11821" spans="1:17" x14ac:dyDescent="0.25">
      <c r="A11821" s="1">
        <v>40667</v>
      </c>
      <c r="B11821" s="2">
        <f t="shared" si="736"/>
        <v>2011</v>
      </c>
      <c r="C11821" s="2">
        <f t="shared" si="737"/>
        <v>5</v>
      </c>
      <c r="D11821" s="2">
        <f t="shared" si="738"/>
        <v>4</v>
      </c>
      <c r="E11821" s="2">
        <f t="shared" si="739"/>
        <v>4</v>
      </c>
      <c r="F11821" s="1" t="s">
        <v>791</v>
      </c>
      <c r="G11821" t="s">
        <v>589</v>
      </c>
      <c r="H11821" s="7" t="s">
        <v>742</v>
      </c>
      <c r="I11821" t="s">
        <v>582</v>
      </c>
      <c r="J11821" t="s">
        <v>164</v>
      </c>
      <c r="K11821" t="s">
        <v>90</v>
      </c>
      <c r="L11821" t="s">
        <v>177</v>
      </c>
      <c r="M11821">
        <v>5</v>
      </c>
      <c r="N11821">
        <v>57.615250000000003</v>
      </c>
      <c r="O11821">
        <v>-135.57900000000001</v>
      </c>
      <c r="P11821">
        <v>1</v>
      </c>
      <c r="Q11821">
        <v>1</v>
      </c>
    </row>
    <row r="11822" spans="1:17" x14ac:dyDescent="0.25">
      <c r="A11822" s="1">
        <v>41040</v>
      </c>
      <c r="B11822" s="2">
        <f t="shared" si="736"/>
        <v>2012</v>
      </c>
      <c r="C11822" s="2">
        <f t="shared" si="737"/>
        <v>5</v>
      </c>
      <c r="D11822" s="2">
        <f t="shared" si="738"/>
        <v>11</v>
      </c>
      <c r="E11822" s="2">
        <f t="shared" si="739"/>
        <v>6</v>
      </c>
      <c r="F11822" s="1" t="s">
        <v>791</v>
      </c>
      <c r="G11822" t="s">
        <v>589</v>
      </c>
      <c r="H11822" s="7" t="s">
        <v>742</v>
      </c>
      <c r="I11822" t="s">
        <v>582</v>
      </c>
      <c r="J11822" t="s">
        <v>164</v>
      </c>
      <c r="K11822" t="s">
        <v>90</v>
      </c>
      <c r="L11822" t="s">
        <v>177</v>
      </c>
      <c r="M11822">
        <v>5</v>
      </c>
      <c r="N11822">
        <v>57.615250000000003</v>
      </c>
      <c r="O11822">
        <v>-135.57900000000001</v>
      </c>
      <c r="P11822">
        <v>1</v>
      </c>
      <c r="Q11822">
        <v>1</v>
      </c>
    </row>
    <row r="11823" spans="1:17" x14ac:dyDescent="0.25">
      <c r="A11823" s="1">
        <v>42157</v>
      </c>
      <c r="B11823" s="2">
        <f t="shared" si="736"/>
        <v>2015</v>
      </c>
      <c r="C11823" s="2">
        <f t="shared" si="737"/>
        <v>6</v>
      </c>
      <c r="D11823" s="2">
        <f t="shared" si="738"/>
        <v>2</v>
      </c>
      <c r="E11823" s="2">
        <f t="shared" si="739"/>
        <v>3</v>
      </c>
      <c r="F11823" s="1" t="s">
        <v>792</v>
      </c>
      <c r="G11823" t="s">
        <v>577</v>
      </c>
      <c r="H11823" s="7" t="s">
        <v>778</v>
      </c>
      <c r="I11823" t="s">
        <v>552</v>
      </c>
      <c r="J11823" t="s">
        <v>519</v>
      </c>
      <c r="K11823" t="s">
        <v>79</v>
      </c>
      <c r="L11823" t="s">
        <v>13</v>
      </c>
      <c r="M11823">
        <v>3</v>
      </c>
      <c r="N11823">
        <v>57.831940000000003</v>
      </c>
      <c r="O11823">
        <v>-135.01027999999999</v>
      </c>
      <c r="P11823">
        <v>9</v>
      </c>
      <c r="Q11823">
        <v>1</v>
      </c>
    </row>
    <row r="11824" spans="1:17" x14ac:dyDescent="0.25">
      <c r="A11824" s="1">
        <v>42165</v>
      </c>
      <c r="B11824" s="2">
        <f t="shared" si="736"/>
        <v>2015</v>
      </c>
      <c r="C11824" s="2">
        <f t="shared" si="737"/>
        <v>6</v>
      </c>
      <c r="D11824" s="2">
        <f t="shared" si="738"/>
        <v>10</v>
      </c>
      <c r="E11824" s="2">
        <f t="shared" si="739"/>
        <v>4</v>
      </c>
      <c r="F11824" s="1" t="s">
        <v>792</v>
      </c>
      <c r="G11824" t="s">
        <v>577</v>
      </c>
      <c r="H11824" s="7" t="s">
        <v>778</v>
      </c>
      <c r="I11824" t="s">
        <v>552</v>
      </c>
      <c r="J11824" t="s">
        <v>519</v>
      </c>
      <c r="K11824" t="s">
        <v>79</v>
      </c>
      <c r="L11824" t="s">
        <v>13</v>
      </c>
      <c r="M11824">
        <v>3</v>
      </c>
      <c r="N11824">
        <v>57.831940000000003</v>
      </c>
      <c r="O11824">
        <v>-135.01027999999999</v>
      </c>
      <c r="P11824">
        <v>9</v>
      </c>
      <c r="Q11824">
        <v>1</v>
      </c>
    </row>
    <row r="11825" spans="1:17" x14ac:dyDescent="0.25">
      <c r="A11825" s="1">
        <v>42172</v>
      </c>
      <c r="B11825" s="2">
        <f t="shared" si="736"/>
        <v>2015</v>
      </c>
      <c r="C11825" s="2">
        <f t="shared" si="737"/>
        <v>6</v>
      </c>
      <c r="D11825" s="2">
        <f t="shared" si="738"/>
        <v>17</v>
      </c>
      <c r="E11825" s="2">
        <f t="shared" si="739"/>
        <v>4</v>
      </c>
      <c r="F11825" s="1" t="s">
        <v>792</v>
      </c>
      <c r="G11825" t="s">
        <v>577</v>
      </c>
      <c r="H11825" s="7" t="s">
        <v>778</v>
      </c>
      <c r="I11825" t="s">
        <v>552</v>
      </c>
      <c r="J11825" t="s">
        <v>519</v>
      </c>
      <c r="K11825" t="s">
        <v>79</v>
      </c>
      <c r="L11825" t="s">
        <v>13</v>
      </c>
      <c r="M11825">
        <v>3.5</v>
      </c>
      <c r="N11825">
        <v>57.831940000000003</v>
      </c>
      <c r="O11825">
        <v>-135.01027999999999</v>
      </c>
      <c r="P11825">
        <v>8</v>
      </c>
      <c r="Q11825">
        <v>1</v>
      </c>
    </row>
    <row r="11826" spans="1:17" x14ac:dyDescent="0.25">
      <c r="A11826" s="1">
        <v>42178</v>
      </c>
      <c r="B11826" s="2">
        <f t="shared" si="736"/>
        <v>2015</v>
      </c>
      <c r="C11826" s="2">
        <f t="shared" si="737"/>
        <v>6</v>
      </c>
      <c r="D11826" s="2">
        <f t="shared" si="738"/>
        <v>23</v>
      </c>
      <c r="E11826" s="2">
        <f t="shared" si="739"/>
        <v>3</v>
      </c>
      <c r="F11826" s="1" t="s">
        <v>792</v>
      </c>
      <c r="G11826" t="s">
        <v>577</v>
      </c>
      <c r="H11826" s="7" t="s">
        <v>778</v>
      </c>
      <c r="I11826" t="s">
        <v>552</v>
      </c>
      <c r="J11826" t="s">
        <v>519</v>
      </c>
      <c r="K11826" t="s">
        <v>79</v>
      </c>
      <c r="L11826" t="s">
        <v>13</v>
      </c>
      <c r="M11826">
        <v>5</v>
      </c>
      <c r="N11826">
        <v>57.831940000000003</v>
      </c>
      <c r="O11826">
        <v>-135.01027999999999</v>
      </c>
      <c r="P11826">
        <v>12</v>
      </c>
      <c r="Q11826">
        <v>1</v>
      </c>
    </row>
    <row r="11827" spans="1:17" x14ac:dyDescent="0.25">
      <c r="A11827" s="1">
        <v>41822</v>
      </c>
      <c r="B11827" s="2">
        <f t="shared" si="736"/>
        <v>2014</v>
      </c>
      <c r="C11827" s="2">
        <f t="shared" si="737"/>
        <v>7</v>
      </c>
      <c r="D11827" s="2">
        <f t="shared" si="738"/>
        <v>2</v>
      </c>
      <c r="E11827" s="2">
        <f t="shared" si="739"/>
        <v>4</v>
      </c>
      <c r="F11827" s="1" t="s">
        <v>792</v>
      </c>
      <c r="G11827" t="s">
        <v>577</v>
      </c>
      <c r="H11827" s="7" t="s">
        <v>778</v>
      </c>
      <c r="I11827" t="s">
        <v>552</v>
      </c>
      <c r="J11827" t="s">
        <v>519</v>
      </c>
      <c r="K11827" t="s">
        <v>79</v>
      </c>
      <c r="L11827" t="s">
        <v>13</v>
      </c>
      <c r="M11827">
        <v>4</v>
      </c>
      <c r="N11827">
        <v>57.831940000000003</v>
      </c>
      <c r="O11827">
        <v>-135.01027999999999</v>
      </c>
      <c r="P11827">
        <v>5</v>
      </c>
      <c r="Q11827">
        <v>1</v>
      </c>
    </row>
    <row r="11828" spans="1:17" x14ac:dyDescent="0.25">
      <c r="A11828" s="1">
        <v>41095</v>
      </c>
      <c r="B11828" s="2">
        <f t="shared" si="736"/>
        <v>2012</v>
      </c>
      <c r="C11828" s="2">
        <f t="shared" si="737"/>
        <v>7</v>
      </c>
      <c r="D11828" s="2">
        <f t="shared" si="738"/>
        <v>5</v>
      </c>
      <c r="E11828" s="2">
        <f t="shared" si="739"/>
        <v>5</v>
      </c>
      <c r="F11828" s="1" t="s">
        <v>792</v>
      </c>
      <c r="G11828" t="s">
        <v>577</v>
      </c>
      <c r="H11828" s="7" t="s">
        <v>778</v>
      </c>
      <c r="I11828" t="s">
        <v>552</v>
      </c>
      <c r="J11828" t="s">
        <v>519</v>
      </c>
      <c r="K11828" t="s">
        <v>79</v>
      </c>
      <c r="L11828" t="s">
        <v>13</v>
      </c>
      <c r="M11828">
        <v>1</v>
      </c>
      <c r="N11828">
        <v>57.831940000000003</v>
      </c>
      <c r="O11828">
        <v>-135.01027999999999</v>
      </c>
      <c r="P11828">
        <v>9</v>
      </c>
      <c r="Q11828">
        <v>1</v>
      </c>
    </row>
    <row r="11829" spans="1:17" x14ac:dyDescent="0.25">
      <c r="A11829" s="1">
        <v>42207</v>
      </c>
      <c r="B11829" s="2">
        <f t="shared" si="736"/>
        <v>2015</v>
      </c>
      <c r="C11829" s="2">
        <f t="shared" si="737"/>
        <v>7</v>
      </c>
      <c r="D11829" s="2">
        <f t="shared" si="738"/>
        <v>22</v>
      </c>
      <c r="E11829" s="2">
        <f t="shared" si="739"/>
        <v>4</v>
      </c>
      <c r="F11829" s="1" t="s">
        <v>792</v>
      </c>
      <c r="G11829" t="s">
        <v>577</v>
      </c>
      <c r="H11829" s="7" t="s">
        <v>778</v>
      </c>
      <c r="I11829" t="s">
        <v>552</v>
      </c>
      <c r="J11829" t="s">
        <v>519</v>
      </c>
      <c r="K11829" t="s">
        <v>79</v>
      </c>
      <c r="L11829" t="s">
        <v>13</v>
      </c>
      <c r="M11829">
        <v>3</v>
      </c>
      <c r="N11829">
        <v>57.831940000000003</v>
      </c>
      <c r="O11829">
        <v>-135.01027999999999</v>
      </c>
      <c r="P11829">
        <v>8</v>
      </c>
      <c r="Q11829">
        <v>1</v>
      </c>
    </row>
    <row r="11830" spans="1:17" x14ac:dyDescent="0.25">
      <c r="A11830" s="1">
        <v>41113</v>
      </c>
      <c r="B11830" s="2">
        <f t="shared" si="736"/>
        <v>2012</v>
      </c>
      <c r="C11830" s="2">
        <f t="shared" si="737"/>
        <v>7</v>
      </c>
      <c r="D11830" s="2">
        <f t="shared" si="738"/>
        <v>23</v>
      </c>
      <c r="E11830" s="2">
        <f t="shared" si="739"/>
        <v>2</v>
      </c>
      <c r="F11830" s="1" t="s">
        <v>792</v>
      </c>
      <c r="G11830" t="s">
        <v>577</v>
      </c>
      <c r="H11830" s="7" t="s">
        <v>778</v>
      </c>
      <c r="I11830" t="s">
        <v>552</v>
      </c>
      <c r="J11830" t="s">
        <v>519</v>
      </c>
      <c r="K11830" t="s">
        <v>79</v>
      </c>
      <c r="L11830" t="s">
        <v>13</v>
      </c>
      <c r="M11830">
        <v>3</v>
      </c>
      <c r="N11830">
        <v>57.831940000000003</v>
      </c>
      <c r="O11830">
        <v>-135.01027999999999</v>
      </c>
      <c r="P11830">
        <v>14</v>
      </c>
      <c r="Q11830">
        <v>1</v>
      </c>
    </row>
    <row r="11831" spans="1:17" x14ac:dyDescent="0.25">
      <c r="A11831" s="1">
        <v>41123</v>
      </c>
      <c r="B11831" s="2">
        <f t="shared" si="736"/>
        <v>2012</v>
      </c>
      <c r="C11831" s="2">
        <f t="shared" si="737"/>
        <v>8</v>
      </c>
      <c r="D11831" s="2">
        <f t="shared" si="738"/>
        <v>2</v>
      </c>
      <c r="E11831" s="2">
        <f t="shared" si="739"/>
        <v>5</v>
      </c>
      <c r="F11831" s="1" t="s">
        <v>792</v>
      </c>
      <c r="G11831" t="s">
        <v>577</v>
      </c>
      <c r="H11831" s="7" t="s">
        <v>778</v>
      </c>
      <c r="I11831" t="s">
        <v>552</v>
      </c>
      <c r="J11831" t="s">
        <v>519</v>
      </c>
      <c r="K11831" t="s">
        <v>79</v>
      </c>
      <c r="L11831" t="s">
        <v>13</v>
      </c>
      <c r="M11831">
        <v>2.5</v>
      </c>
      <c r="N11831">
        <v>57.831940000000003</v>
      </c>
      <c r="O11831">
        <v>-135.01027999999999</v>
      </c>
      <c r="P11831">
        <v>5</v>
      </c>
      <c r="Q11831">
        <v>1</v>
      </c>
    </row>
    <row r="11832" spans="1:17" x14ac:dyDescent="0.25">
      <c r="A11832" s="1">
        <v>42219</v>
      </c>
      <c r="B11832" s="2">
        <f t="shared" si="736"/>
        <v>2015</v>
      </c>
      <c r="C11832" s="2">
        <f t="shared" si="737"/>
        <v>8</v>
      </c>
      <c r="D11832" s="2">
        <f t="shared" si="738"/>
        <v>3</v>
      </c>
      <c r="E11832" s="2">
        <f t="shared" si="739"/>
        <v>2</v>
      </c>
      <c r="F11832" s="1" t="s">
        <v>792</v>
      </c>
      <c r="G11832" t="s">
        <v>577</v>
      </c>
      <c r="H11832" s="7" t="s">
        <v>778</v>
      </c>
      <c r="I11832" t="s">
        <v>552</v>
      </c>
      <c r="J11832" t="s">
        <v>519</v>
      </c>
      <c r="K11832" t="s">
        <v>79</v>
      </c>
      <c r="L11832" t="s">
        <v>13</v>
      </c>
      <c r="M11832">
        <v>2</v>
      </c>
      <c r="N11832">
        <v>57.831940000000003</v>
      </c>
      <c r="O11832">
        <v>-135.01027999999999</v>
      </c>
      <c r="P11832">
        <v>19</v>
      </c>
      <c r="Q11832">
        <v>2</v>
      </c>
    </row>
    <row r="11833" spans="1:17" x14ac:dyDescent="0.25">
      <c r="A11833" s="1">
        <v>41127</v>
      </c>
      <c r="B11833" s="2">
        <f t="shared" si="736"/>
        <v>2012</v>
      </c>
      <c r="C11833" s="2">
        <f t="shared" si="737"/>
        <v>8</v>
      </c>
      <c r="D11833" s="2">
        <f t="shared" si="738"/>
        <v>6</v>
      </c>
      <c r="E11833" s="2">
        <f t="shared" si="739"/>
        <v>2</v>
      </c>
      <c r="F11833" s="1" t="s">
        <v>792</v>
      </c>
      <c r="G11833" t="s">
        <v>577</v>
      </c>
      <c r="H11833" s="7" t="s">
        <v>778</v>
      </c>
      <c r="I11833" t="s">
        <v>552</v>
      </c>
      <c r="J11833" t="s">
        <v>519</v>
      </c>
      <c r="K11833" t="s">
        <v>79</v>
      </c>
      <c r="L11833" t="s">
        <v>13</v>
      </c>
      <c r="M11833">
        <v>3</v>
      </c>
      <c r="N11833">
        <v>57.831940000000003</v>
      </c>
      <c r="O11833">
        <v>-135.01027999999999</v>
      </c>
      <c r="P11833">
        <v>11</v>
      </c>
      <c r="Q11833">
        <v>1</v>
      </c>
    </row>
    <row r="11834" spans="1:17" x14ac:dyDescent="0.25">
      <c r="A11834" s="1">
        <v>42262</v>
      </c>
      <c r="B11834" s="2">
        <f t="shared" si="736"/>
        <v>2015</v>
      </c>
      <c r="C11834" s="2">
        <f t="shared" si="737"/>
        <v>9</v>
      </c>
      <c r="D11834" s="2">
        <f t="shared" si="738"/>
        <v>15</v>
      </c>
      <c r="E11834" s="2">
        <f t="shared" si="739"/>
        <v>3</v>
      </c>
      <c r="F11834" s="1" t="s">
        <v>793</v>
      </c>
      <c r="G11834" t="s">
        <v>577</v>
      </c>
      <c r="H11834" s="7" t="s">
        <v>778</v>
      </c>
      <c r="I11834" t="s">
        <v>552</v>
      </c>
      <c r="J11834" t="s">
        <v>519</v>
      </c>
      <c r="K11834" t="s">
        <v>79</v>
      </c>
      <c r="L11834" t="s">
        <v>13</v>
      </c>
      <c r="M11834">
        <v>2</v>
      </c>
      <c r="N11834">
        <v>57.831940000000003</v>
      </c>
      <c r="O11834">
        <v>-135.01027999999999</v>
      </c>
      <c r="P11834">
        <v>17</v>
      </c>
      <c r="Q11834">
        <v>2</v>
      </c>
    </row>
    <row r="11835" spans="1:17" x14ac:dyDescent="0.25">
      <c r="A11835" s="1">
        <v>41391</v>
      </c>
      <c r="B11835" s="2">
        <f t="shared" si="736"/>
        <v>2013</v>
      </c>
      <c r="C11835" s="2">
        <f t="shared" si="737"/>
        <v>4</v>
      </c>
      <c r="D11835" s="2">
        <f t="shared" si="738"/>
        <v>27</v>
      </c>
      <c r="E11835" s="2">
        <f t="shared" si="739"/>
        <v>7</v>
      </c>
      <c r="F11835" s="1" t="s">
        <v>791</v>
      </c>
      <c r="G11835" t="s">
        <v>515</v>
      </c>
      <c r="H11835" s="7" t="s">
        <v>776</v>
      </c>
      <c r="I11835" t="s">
        <v>501</v>
      </c>
      <c r="J11835" t="s">
        <v>418</v>
      </c>
      <c r="K11835" t="s">
        <v>502</v>
      </c>
      <c r="L11835" t="s">
        <v>177</v>
      </c>
      <c r="M11835">
        <v>24</v>
      </c>
      <c r="N11835">
        <v>57.868110000000001</v>
      </c>
      <c r="O11835">
        <v>-134.71950000000001</v>
      </c>
      <c r="P11835">
        <v>2</v>
      </c>
      <c r="Q11835">
        <v>1</v>
      </c>
    </row>
    <row r="11836" spans="1:17" x14ac:dyDescent="0.25">
      <c r="A11836" s="1">
        <v>42263</v>
      </c>
      <c r="B11836" s="2">
        <f t="shared" si="736"/>
        <v>2015</v>
      </c>
      <c r="C11836" s="2">
        <f t="shared" si="737"/>
        <v>9</v>
      </c>
      <c r="D11836" s="2">
        <f t="shared" si="738"/>
        <v>16</v>
      </c>
      <c r="E11836" s="2">
        <f t="shared" si="739"/>
        <v>4</v>
      </c>
      <c r="F11836" s="1" t="s">
        <v>793</v>
      </c>
      <c r="G11836" t="s">
        <v>515</v>
      </c>
      <c r="H11836" s="7" t="s">
        <v>776</v>
      </c>
      <c r="I11836" t="s">
        <v>501</v>
      </c>
      <c r="J11836" t="s">
        <v>418</v>
      </c>
      <c r="K11836" t="s">
        <v>67</v>
      </c>
      <c r="L11836" t="s">
        <v>177</v>
      </c>
      <c r="M11836">
        <v>4</v>
      </c>
      <c r="N11836">
        <v>57.868110000000001</v>
      </c>
      <c r="O11836">
        <v>-134.71950000000001</v>
      </c>
      <c r="P11836">
        <v>1</v>
      </c>
      <c r="Q11836">
        <v>1</v>
      </c>
    </row>
    <row r="11837" spans="1:17" x14ac:dyDescent="0.25">
      <c r="A11837" s="1">
        <v>41458</v>
      </c>
      <c r="B11837" s="2">
        <f t="shared" si="736"/>
        <v>2013</v>
      </c>
      <c r="C11837" s="2">
        <f t="shared" si="737"/>
        <v>7</v>
      </c>
      <c r="D11837" s="2">
        <f t="shared" si="738"/>
        <v>3</v>
      </c>
      <c r="E11837" s="2">
        <f t="shared" si="739"/>
        <v>4</v>
      </c>
      <c r="F11837" s="1" t="s">
        <v>792</v>
      </c>
      <c r="G11837" t="s">
        <v>413</v>
      </c>
      <c r="H11837" s="7" t="s">
        <v>767</v>
      </c>
      <c r="I11837" t="s">
        <v>409</v>
      </c>
      <c r="J11837" t="s">
        <v>164</v>
      </c>
      <c r="K11837" t="s">
        <v>414</v>
      </c>
      <c r="L11837" t="s">
        <v>13</v>
      </c>
      <c r="M11837">
        <v>1</v>
      </c>
      <c r="N11837">
        <v>57.08558</v>
      </c>
      <c r="O11837">
        <v>-134.81681</v>
      </c>
      <c r="P11837">
        <v>6</v>
      </c>
      <c r="Q11837">
        <v>1</v>
      </c>
    </row>
    <row r="11838" spans="1:17" x14ac:dyDescent="0.25">
      <c r="A11838" s="1">
        <v>41831</v>
      </c>
      <c r="B11838" s="2">
        <f t="shared" si="736"/>
        <v>2014</v>
      </c>
      <c r="C11838" s="2">
        <f t="shared" si="737"/>
        <v>7</v>
      </c>
      <c r="D11838" s="2">
        <f t="shared" si="738"/>
        <v>11</v>
      </c>
      <c r="E11838" s="2">
        <f t="shared" si="739"/>
        <v>6</v>
      </c>
      <c r="F11838" s="1" t="s">
        <v>792</v>
      </c>
      <c r="G11838" t="s">
        <v>413</v>
      </c>
      <c r="H11838" s="7" t="s">
        <v>767</v>
      </c>
      <c r="I11838" t="s">
        <v>409</v>
      </c>
      <c r="J11838" t="s">
        <v>164</v>
      </c>
      <c r="K11838" t="s">
        <v>123</v>
      </c>
      <c r="L11838" t="s">
        <v>13</v>
      </c>
      <c r="M11838">
        <v>2.5</v>
      </c>
      <c r="N11838">
        <v>57.08558</v>
      </c>
      <c r="O11838">
        <v>-134.81681</v>
      </c>
      <c r="P11838">
        <v>8</v>
      </c>
      <c r="Q11838">
        <v>1</v>
      </c>
    </row>
    <row r="11839" spans="1:17" x14ac:dyDescent="0.25">
      <c r="A11839" s="1">
        <v>41841</v>
      </c>
      <c r="B11839" s="2">
        <f t="shared" si="736"/>
        <v>2014</v>
      </c>
      <c r="C11839" s="2">
        <f t="shared" si="737"/>
        <v>7</v>
      </c>
      <c r="D11839" s="2">
        <f t="shared" si="738"/>
        <v>21</v>
      </c>
      <c r="E11839" s="2">
        <f t="shared" si="739"/>
        <v>2</v>
      </c>
      <c r="F11839" s="1" t="s">
        <v>792</v>
      </c>
      <c r="G11839" t="s">
        <v>413</v>
      </c>
      <c r="H11839" s="7" t="s">
        <v>767</v>
      </c>
      <c r="I11839" t="s">
        <v>409</v>
      </c>
      <c r="J11839" t="s">
        <v>164</v>
      </c>
      <c r="K11839" t="s">
        <v>123</v>
      </c>
      <c r="L11839" t="s">
        <v>13</v>
      </c>
      <c r="M11839">
        <v>3</v>
      </c>
      <c r="N11839">
        <v>57.08558</v>
      </c>
      <c r="O11839">
        <v>-134.81681</v>
      </c>
      <c r="P11839">
        <v>9</v>
      </c>
      <c r="Q11839">
        <v>1</v>
      </c>
    </row>
    <row r="11840" spans="1:17" x14ac:dyDescent="0.25">
      <c r="A11840" s="1">
        <v>42208</v>
      </c>
      <c r="B11840" s="2">
        <f t="shared" si="736"/>
        <v>2015</v>
      </c>
      <c r="C11840" s="2">
        <f t="shared" si="737"/>
        <v>7</v>
      </c>
      <c r="D11840" s="2">
        <f t="shared" si="738"/>
        <v>23</v>
      </c>
      <c r="E11840" s="2">
        <f t="shared" si="739"/>
        <v>5</v>
      </c>
      <c r="F11840" s="1" t="s">
        <v>792</v>
      </c>
      <c r="G11840" t="s">
        <v>413</v>
      </c>
      <c r="H11840" s="7" t="s">
        <v>767</v>
      </c>
      <c r="I11840" t="s">
        <v>409</v>
      </c>
      <c r="J11840" t="s">
        <v>164</v>
      </c>
      <c r="K11840" t="s">
        <v>30</v>
      </c>
      <c r="L11840" t="s">
        <v>13</v>
      </c>
      <c r="M11840">
        <v>2</v>
      </c>
      <c r="N11840">
        <v>57.08558</v>
      </c>
      <c r="O11840">
        <v>-134.81681</v>
      </c>
      <c r="P11840">
        <v>5</v>
      </c>
      <c r="Q11840">
        <v>1</v>
      </c>
    </row>
    <row r="11841" spans="1:17" x14ac:dyDescent="0.25">
      <c r="A11841" s="1">
        <v>41481</v>
      </c>
      <c r="B11841" s="2">
        <f t="shared" si="736"/>
        <v>2013</v>
      </c>
      <c r="C11841" s="2">
        <f t="shared" si="737"/>
        <v>7</v>
      </c>
      <c r="D11841" s="2">
        <f t="shared" si="738"/>
        <v>26</v>
      </c>
      <c r="E11841" s="2">
        <f t="shared" si="739"/>
        <v>6</v>
      </c>
      <c r="F11841" s="1" t="s">
        <v>792</v>
      </c>
      <c r="G11841" t="s">
        <v>413</v>
      </c>
      <c r="H11841" s="7" t="s">
        <v>767</v>
      </c>
      <c r="I11841" t="s">
        <v>409</v>
      </c>
      <c r="J11841" t="s">
        <v>164</v>
      </c>
      <c r="K11841" t="s">
        <v>414</v>
      </c>
      <c r="L11841" t="s">
        <v>13</v>
      </c>
      <c r="M11841">
        <v>2</v>
      </c>
      <c r="N11841">
        <v>57.08558</v>
      </c>
      <c r="O11841">
        <v>-134.81681</v>
      </c>
      <c r="P11841">
        <v>5</v>
      </c>
      <c r="Q11841">
        <v>1</v>
      </c>
    </row>
    <row r="11842" spans="1:17" x14ac:dyDescent="0.25">
      <c r="A11842" s="1">
        <v>41895</v>
      </c>
      <c r="B11842" s="2">
        <f t="shared" ref="B11842:B11905" si="740">YEAR(A11842)</f>
        <v>2014</v>
      </c>
      <c r="C11842" s="2">
        <f t="shared" ref="C11842:C11905" si="741">MONTH(A11842)</f>
        <v>9</v>
      </c>
      <c r="D11842" s="2">
        <f t="shared" ref="D11842:D11905" si="742">DAY(A11842)</f>
        <v>13</v>
      </c>
      <c r="E11842" s="2">
        <f t="shared" ref="E11842:E11905" si="743">WEEKDAY(A11842)</f>
        <v>7</v>
      </c>
      <c r="F11842" s="1" t="s">
        <v>792</v>
      </c>
      <c r="G11842" t="s">
        <v>413</v>
      </c>
      <c r="H11842" s="7" t="s">
        <v>767</v>
      </c>
      <c r="I11842" t="s">
        <v>409</v>
      </c>
      <c r="J11842" t="s">
        <v>164</v>
      </c>
      <c r="K11842" t="s">
        <v>85</v>
      </c>
      <c r="L11842" t="s">
        <v>13</v>
      </c>
      <c r="M11842">
        <v>2</v>
      </c>
      <c r="N11842">
        <v>57.08558</v>
      </c>
      <c r="O11842">
        <v>-134.81681</v>
      </c>
      <c r="P11842">
        <v>2</v>
      </c>
      <c r="Q11842">
        <v>1</v>
      </c>
    </row>
    <row r="11843" spans="1:17" x14ac:dyDescent="0.25">
      <c r="A11843" s="1">
        <v>41895</v>
      </c>
      <c r="B11843" s="2">
        <f t="shared" si="740"/>
        <v>2014</v>
      </c>
      <c r="C11843" s="2">
        <f t="shared" si="741"/>
        <v>9</v>
      </c>
      <c r="D11843" s="2">
        <f t="shared" si="742"/>
        <v>13</v>
      </c>
      <c r="E11843" s="2">
        <f t="shared" si="743"/>
        <v>7</v>
      </c>
      <c r="F11843" s="1" t="s">
        <v>792</v>
      </c>
      <c r="G11843" t="s">
        <v>413</v>
      </c>
      <c r="H11843" s="7" t="s">
        <v>767</v>
      </c>
      <c r="I11843" t="s">
        <v>409</v>
      </c>
      <c r="J11843" t="s">
        <v>164</v>
      </c>
      <c r="K11843" t="s">
        <v>85</v>
      </c>
      <c r="L11843" t="s">
        <v>13</v>
      </c>
      <c r="M11843">
        <v>2</v>
      </c>
      <c r="N11843">
        <v>57.08558</v>
      </c>
      <c r="O11843">
        <v>-134.81681</v>
      </c>
      <c r="P11843">
        <v>1</v>
      </c>
      <c r="Q11843">
        <v>1</v>
      </c>
    </row>
    <row r="11844" spans="1:17" x14ac:dyDescent="0.25">
      <c r="A11844" s="1">
        <v>42102</v>
      </c>
      <c r="B11844" s="2">
        <f t="shared" si="740"/>
        <v>2015</v>
      </c>
      <c r="C11844" s="2">
        <f t="shared" si="741"/>
        <v>4</v>
      </c>
      <c r="D11844" s="2">
        <f t="shared" si="742"/>
        <v>8</v>
      </c>
      <c r="E11844" s="2">
        <f t="shared" si="743"/>
        <v>4</v>
      </c>
      <c r="F11844" s="1" t="s">
        <v>790</v>
      </c>
      <c r="G11844" t="s">
        <v>413</v>
      </c>
      <c r="H11844" s="7" t="s">
        <v>767</v>
      </c>
      <c r="I11844" t="s">
        <v>409</v>
      </c>
      <c r="J11844" t="s">
        <v>164</v>
      </c>
      <c r="K11844" t="s">
        <v>156</v>
      </c>
      <c r="L11844" t="s">
        <v>13</v>
      </c>
      <c r="M11844">
        <v>3</v>
      </c>
      <c r="N11844">
        <v>57.08558</v>
      </c>
      <c r="O11844">
        <v>-134.81681</v>
      </c>
      <c r="P11844">
        <v>2</v>
      </c>
      <c r="Q11844">
        <v>1</v>
      </c>
    </row>
    <row r="11845" spans="1:17" x14ac:dyDescent="0.25">
      <c r="A11845" s="1">
        <v>41783</v>
      </c>
      <c r="B11845" s="2">
        <f t="shared" si="740"/>
        <v>2014</v>
      </c>
      <c r="C11845" s="2">
        <f t="shared" si="741"/>
        <v>5</v>
      </c>
      <c r="D11845" s="2">
        <f t="shared" si="742"/>
        <v>24</v>
      </c>
      <c r="E11845" s="2">
        <f t="shared" si="743"/>
        <v>7</v>
      </c>
      <c r="F11845" s="1" t="s">
        <v>792</v>
      </c>
      <c r="G11845" t="s">
        <v>413</v>
      </c>
      <c r="H11845" s="7" t="s">
        <v>767</v>
      </c>
      <c r="I11845" t="s">
        <v>409</v>
      </c>
      <c r="J11845" t="s">
        <v>164</v>
      </c>
      <c r="K11845" t="s">
        <v>103</v>
      </c>
      <c r="L11845" t="s">
        <v>13</v>
      </c>
      <c r="M11845">
        <v>1</v>
      </c>
      <c r="N11845">
        <v>57.08558</v>
      </c>
      <c r="O11845">
        <v>-134.81681</v>
      </c>
      <c r="P11845">
        <v>3</v>
      </c>
      <c r="Q11845">
        <v>1</v>
      </c>
    </row>
    <row r="11846" spans="1:17" x14ac:dyDescent="0.25">
      <c r="A11846" s="1">
        <v>41805</v>
      </c>
      <c r="B11846" s="2">
        <f t="shared" si="740"/>
        <v>2014</v>
      </c>
      <c r="C11846" s="2">
        <f t="shared" si="741"/>
        <v>6</v>
      </c>
      <c r="D11846" s="2">
        <f t="shared" si="742"/>
        <v>15</v>
      </c>
      <c r="E11846" s="2">
        <f t="shared" si="743"/>
        <v>1</v>
      </c>
      <c r="F11846" s="1" t="s">
        <v>792</v>
      </c>
      <c r="G11846" t="s">
        <v>413</v>
      </c>
      <c r="H11846" s="7" t="s">
        <v>767</v>
      </c>
      <c r="I11846" t="s">
        <v>409</v>
      </c>
      <c r="J11846" t="s">
        <v>164</v>
      </c>
      <c r="K11846" t="s">
        <v>103</v>
      </c>
      <c r="L11846" t="s">
        <v>13</v>
      </c>
      <c r="M11846">
        <v>1</v>
      </c>
      <c r="N11846">
        <v>57.08558</v>
      </c>
      <c r="O11846">
        <v>-134.81681</v>
      </c>
      <c r="P11846">
        <v>5</v>
      </c>
      <c r="Q11846">
        <v>1</v>
      </c>
    </row>
    <row r="11847" spans="1:17" x14ac:dyDescent="0.25">
      <c r="A11847" s="1">
        <v>41814</v>
      </c>
      <c r="B11847" s="2">
        <f t="shared" si="740"/>
        <v>2014</v>
      </c>
      <c r="C11847" s="2">
        <f t="shared" si="741"/>
        <v>6</v>
      </c>
      <c r="D11847" s="2">
        <f t="shared" si="742"/>
        <v>24</v>
      </c>
      <c r="E11847" s="2">
        <f t="shared" si="743"/>
        <v>3</v>
      </c>
      <c r="F11847" s="1" t="s">
        <v>792</v>
      </c>
      <c r="G11847" t="s">
        <v>413</v>
      </c>
      <c r="H11847" s="7" t="s">
        <v>767</v>
      </c>
      <c r="I11847" t="s">
        <v>409</v>
      </c>
      <c r="J11847" t="s">
        <v>164</v>
      </c>
      <c r="K11847" t="s">
        <v>103</v>
      </c>
      <c r="L11847" t="s">
        <v>13</v>
      </c>
      <c r="M11847">
        <v>1</v>
      </c>
      <c r="N11847">
        <v>57.08558</v>
      </c>
      <c r="O11847">
        <v>-134.81681</v>
      </c>
      <c r="P11847">
        <v>4</v>
      </c>
      <c r="Q11847">
        <v>1</v>
      </c>
    </row>
    <row r="11848" spans="1:17" x14ac:dyDescent="0.25">
      <c r="A11848" s="1">
        <v>41457</v>
      </c>
      <c r="B11848" s="2">
        <f t="shared" si="740"/>
        <v>2013</v>
      </c>
      <c r="C11848" s="2">
        <f t="shared" si="741"/>
        <v>7</v>
      </c>
      <c r="D11848" s="2">
        <f t="shared" si="742"/>
        <v>2</v>
      </c>
      <c r="E11848" s="2">
        <f t="shared" si="743"/>
        <v>3</v>
      </c>
      <c r="F11848" s="1" t="s">
        <v>792</v>
      </c>
      <c r="G11848" t="s">
        <v>413</v>
      </c>
      <c r="H11848" s="7" t="s">
        <v>767</v>
      </c>
      <c r="I11848" t="s">
        <v>409</v>
      </c>
      <c r="J11848" t="s">
        <v>164</v>
      </c>
      <c r="K11848" t="s">
        <v>103</v>
      </c>
      <c r="L11848" t="s">
        <v>13</v>
      </c>
      <c r="M11848">
        <v>4</v>
      </c>
      <c r="N11848">
        <v>57.08558</v>
      </c>
      <c r="O11848">
        <v>-134.81681</v>
      </c>
      <c r="P11848">
        <v>5</v>
      </c>
      <c r="Q11848">
        <v>1</v>
      </c>
    </row>
    <row r="11849" spans="1:17" x14ac:dyDescent="0.25">
      <c r="A11849" s="1">
        <v>41826</v>
      </c>
      <c r="B11849" s="2">
        <f t="shared" si="740"/>
        <v>2014</v>
      </c>
      <c r="C11849" s="2">
        <f t="shared" si="741"/>
        <v>7</v>
      </c>
      <c r="D11849" s="2">
        <f t="shared" si="742"/>
        <v>6</v>
      </c>
      <c r="E11849" s="2">
        <f t="shared" si="743"/>
        <v>1</v>
      </c>
      <c r="F11849" s="1" t="s">
        <v>792</v>
      </c>
      <c r="G11849" t="s">
        <v>413</v>
      </c>
      <c r="H11849" s="7" t="s">
        <v>767</v>
      </c>
      <c r="I11849" t="s">
        <v>409</v>
      </c>
      <c r="J11849" t="s">
        <v>164</v>
      </c>
      <c r="K11849" t="s">
        <v>103</v>
      </c>
      <c r="L11849" t="s">
        <v>13</v>
      </c>
      <c r="M11849">
        <v>1</v>
      </c>
      <c r="N11849">
        <v>57.08558</v>
      </c>
      <c r="O11849">
        <v>-134.81681</v>
      </c>
      <c r="P11849">
        <v>4</v>
      </c>
      <c r="Q11849">
        <v>1</v>
      </c>
    </row>
    <row r="11850" spans="1:17" x14ac:dyDescent="0.25">
      <c r="A11850" s="1">
        <v>41833</v>
      </c>
      <c r="B11850" s="2">
        <f t="shared" si="740"/>
        <v>2014</v>
      </c>
      <c r="C11850" s="2">
        <f t="shared" si="741"/>
        <v>7</v>
      </c>
      <c r="D11850" s="2">
        <f t="shared" si="742"/>
        <v>13</v>
      </c>
      <c r="E11850" s="2">
        <f t="shared" si="743"/>
        <v>1</v>
      </c>
      <c r="F11850" s="1" t="s">
        <v>792</v>
      </c>
      <c r="G11850" t="s">
        <v>413</v>
      </c>
      <c r="H11850" s="7" t="s">
        <v>767</v>
      </c>
      <c r="I11850" t="s">
        <v>409</v>
      </c>
      <c r="J11850" t="s">
        <v>164</v>
      </c>
      <c r="K11850" t="s">
        <v>414</v>
      </c>
      <c r="L11850" t="s">
        <v>13</v>
      </c>
      <c r="M11850">
        <v>0.5</v>
      </c>
      <c r="N11850">
        <v>57.08558</v>
      </c>
      <c r="O11850">
        <v>-134.81681</v>
      </c>
      <c r="P11850">
        <v>5</v>
      </c>
      <c r="Q11850">
        <v>1</v>
      </c>
    </row>
    <row r="11851" spans="1:17" x14ac:dyDescent="0.25">
      <c r="A11851" s="1">
        <v>41475</v>
      </c>
      <c r="B11851" s="2">
        <f t="shared" si="740"/>
        <v>2013</v>
      </c>
      <c r="C11851" s="2">
        <f t="shared" si="741"/>
        <v>7</v>
      </c>
      <c r="D11851" s="2">
        <f t="shared" si="742"/>
        <v>20</v>
      </c>
      <c r="E11851" s="2">
        <f t="shared" si="743"/>
        <v>7</v>
      </c>
      <c r="F11851" s="1" t="s">
        <v>792</v>
      </c>
      <c r="G11851" t="s">
        <v>413</v>
      </c>
      <c r="H11851" s="7" t="s">
        <v>767</v>
      </c>
      <c r="I11851" t="s">
        <v>409</v>
      </c>
      <c r="J11851" t="s">
        <v>164</v>
      </c>
      <c r="K11851" t="s">
        <v>30</v>
      </c>
      <c r="L11851" t="s">
        <v>13</v>
      </c>
      <c r="M11851">
        <v>1</v>
      </c>
      <c r="N11851">
        <v>57.08558</v>
      </c>
      <c r="O11851">
        <v>-134.81681</v>
      </c>
      <c r="P11851">
        <v>10</v>
      </c>
      <c r="Q11851">
        <v>1</v>
      </c>
    </row>
    <row r="11852" spans="1:17" x14ac:dyDescent="0.25">
      <c r="A11852" s="1">
        <v>41476</v>
      </c>
      <c r="B11852" s="2">
        <f t="shared" si="740"/>
        <v>2013</v>
      </c>
      <c r="C11852" s="2">
        <f t="shared" si="741"/>
        <v>7</v>
      </c>
      <c r="D11852" s="2">
        <f t="shared" si="742"/>
        <v>21</v>
      </c>
      <c r="E11852" s="2">
        <f t="shared" si="743"/>
        <v>1</v>
      </c>
      <c r="F11852" s="1" t="s">
        <v>792</v>
      </c>
      <c r="G11852" t="s">
        <v>413</v>
      </c>
      <c r="H11852" s="7" t="s">
        <v>767</v>
      </c>
      <c r="I11852" t="s">
        <v>409</v>
      </c>
      <c r="J11852" t="s">
        <v>164</v>
      </c>
      <c r="K11852" t="s">
        <v>30</v>
      </c>
      <c r="L11852" t="s">
        <v>13</v>
      </c>
      <c r="M11852">
        <v>2</v>
      </c>
      <c r="N11852">
        <v>57.08558</v>
      </c>
      <c r="O11852">
        <v>-134.81681</v>
      </c>
      <c r="P11852">
        <v>8</v>
      </c>
      <c r="Q11852">
        <v>1</v>
      </c>
    </row>
    <row r="11853" spans="1:17" x14ac:dyDescent="0.25">
      <c r="A11853" s="1">
        <v>41479</v>
      </c>
      <c r="B11853" s="2">
        <f t="shared" si="740"/>
        <v>2013</v>
      </c>
      <c r="C11853" s="2">
        <f t="shared" si="741"/>
        <v>7</v>
      </c>
      <c r="D11853" s="2">
        <f t="shared" si="742"/>
        <v>24</v>
      </c>
      <c r="E11853" s="2">
        <f t="shared" si="743"/>
        <v>4</v>
      </c>
      <c r="F11853" s="1" t="s">
        <v>792</v>
      </c>
      <c r="G11853" t="s">
        <v>413</v>
      </c>
      <c r="H11853" s="7" t="s">
        <v>767</v>
      </c>
      <c r="I11853" t="s">
        <v>409</v>
      </c>
      <c r="J11853" t="s">
        <v>164</v>
      </c>
      <c r="K11853" t="s">
        <v>103</v>
      </c>
      <c r="L11853" t="s">
        <v>13</v>
      </c>
      <c r="M11853">
        <v>3</v>
      </c>
      <c r="N11853">
        <v>57.08558</v>
      </c>
      <c r="O11853">
        <v>-134.81681</v>
      </c>
      <c r="P11853">
        <v>4</v>
      </c>
      <c r="Q11853">
        <v>1</v>
      </c>
    </row>
    <row r="11854" spans="1:17" x14ac:dyDescent="0.25">
      <c r="A11854" s="1">
        <v>41846</v>
      </c>
      <c r="B11854" s="2">
        <f t="shared" si="740"/>
        <v>2014</v>
      </c>
      <c r="C11854" s="2">
        <f t="shared" si="741"/>
        <v>7</v>
      </c>
      <c r="D11854" s="2">
        <f t="shared" si="742"/>
        <v>26</v>
      </c>
      <c r="E11854" s="2">
        <f t="shared" si="743"/>
        <v>7</v>
      </c>
      <c r="F11854" s="1" t="s">
        <v>792</v>
      </c>
      <c r="G11854" t="s">
        <v>413</v>
      </c>
      <c r="H11854" s="7" t="s">
        <v>767</v>
      </c>
      <c r="I11854" t="s">
        <v>409</v>
      </c>
      <c r="J11854" t="s">
        <v>164</v>
      </c>
      <c r="K11854" t="s">
        <v>414</v>
      </c>
      <c r="L11854" t="s">
        <v>13</v>
      </c>
      <c r="M11854">
        <v>0.5</v>
      </c>
      <c r="N11854">
        <v>57.08558</v>
      </c>
      <c r="O11854">
        <v>-134.81681</v>
      </c>
      <c r="P11854">
        <v>4</v>
      </c>
      <c r="Q11854">
        <v>1</v>
      </c>
    </row>
    <row r="11855" spans="1:17" x14ac:dyDescent="0.25">
      <c r="A11855" s="1">
        <v>41847</v>
      </c>
      <c r="B11855" s="2">
        <f t="shared" si="740"/>
        <v>2014</v>
      </c>
      <c r="C11855" s="2">
        <f t="shared" si="741"/>
        <v>7</v>
      </c>
      <c r="D11855" s="2">
        <f t="shared" si="742"/>
        <v>27</v>
      </c>
      <c r="E11855" s="2">
        <f t="shared" si="743"/>
        <v>1</v>
      </c>
      <c r="F11855" s="1" t="s">
        <v>792</v>
      </c>
      <c r="G11855" t="s">
        <v>413</v>
      </c>
      <c r="H11855" s="7" t="s">
        <v>767</v>
      </c>
      <c r="I11855" t="s">
        <v>409</v>
      </c>
      <c r="J11855" t="s">
        <v>164</v>
      </c>
      <c r="K11855" t="s">
        <v>103</v>
      </c>
      <c r="L11855" t="s">
        <v>13</v>
      </c>
      <c r="M11855">
        <v>1</v>
      </c>
      <c r="N11855">
        <v>57.08558</v>
      </c>
      <c r="O11855">
        <v>-134.81681</v>
      </c>
      <c r="P11855">
        <v>4</v>
      </c>
      <c r="Q11855">
        <v>1</v>
      </c>
    </row>
    <row r="11856" spans="1:17" x14ac:dyDescent="0.25">
      <c r="A11856" s="1">
        <v>41508</v>
      </c>
      <c r="B11856" s="2">
        <f t="shared" si="740"/>
        <v>2013</v>
      </c>
      <c r="C11856" s="2">
        <f t="shared" si="741"/>
        <v>8</v>
      </c>
      <c r="D11856" s="2">
        <f t="shared" si="742"/>
        <v>22</v>
      </c>
      <c r="E11856" s="2">
        <f t="shared" si="743"/>
        <v>5</v>
      </c>
      <c r="F11856" s="1" t="s">
        <v>792</v>
      </c>
      <c r="G11856" t="s">
        <v>413</v>
      </c>
      <c r="H11856" s="7" t="s">
        <v>767</v>
      </c>
      <c r="I11856" t="s">
        <v>409</v>
      </c>
      <c r="J11856" t="s">
        <v>164</v>
      </c>
      <c r="K11856" t="s">
        <v>103</v>
      </c>
      <c r="L11856" t="s">
        <v>13</v>
      </c>
      <c r="M11856">
        <v>4</v>
      </c>
      <c r="N11856">
        <v>57.08558</v>
      </c>
      <c r="O11856">
        <v>-134.81681</v>
      </c>
      <c r="P11856">
        <v>3</v>
      </c>
      <c r="Q11856">
        <v>1</v>
      </c>
    </row>
    <row r="11857" spans="1:17" x14ac:dyDescent="0.25">
      <c r="A11857" s="1">
        <v>41873</v>
      </c>
      <c r="B11857" s="2">
        <f t="shared" si="740"/>
        <v>2014</v>
      </c>
      <c r="C11857" s="2">
        <f t="shared" si="741"/>
        <v>8</v>
      </c>
      <c r="D11857" s="2">
        <f t="shared" si="742"/>
        <v>22</v>
      </c>
      <c r="E11857" s="2">
        <f t="shared" si="743"/>
        <v>6</v>
      </c>
      <c r="F11857" s="1" t="s">
        <v>792</v>
      </c>
      <c r="G11857" t="s">
        <v>413</v>
      </c>
      <c r="H11857" s="7" t="s">
        <v>767</v>
      </c>
      <c r="I11857" t="s">
        <v>409</v>
      </c>
      <c r="J11857" t="s">
        <v>164</v>
      </c>
      <c r="K11857" t="s">
        <v>103</v>
      </c>
      <c r="L11857" t="s">
        <v>13</v>
      </c>
      <c r="M11857">
        <v>1</v>
      </c>
      <c r="N11857">
        <v>57.08558</v>
      </c>
      <c r="O11857">
        <v>-134.81681</v>
      </c>
      <c r="P11857">
        <v>2</v>
      </c>
      <c r="Q11857">
        <v>1</v>
      </c>
    </row>
    <row r="11858" spans="1:17" x14ac:dyDescent="0.25">
      <c r="A11858" s="1">
        <v>41898</v>
      </c>
      <c r="B11858" s="2">
        <f t="shared" si="740"/>
        <v>2014</v>
      </c>
      <c r="C11858" s="2">
        <f t="shared" si="741"/>
        <v>9</v>
      </c>
      <c r="D11858" s="2">
        <f t="shared" si="742"/>
        <v>16</v>
      </c>
      <c r="E11858" s="2">
        <f t="shared" si="743"/>
        <v>3</v>
      </c>
      <c r="F11858" s="1" t="s">
        <v>793</v>
      </c>
      <c r="G11858" t="s">
        <v>415</v>
      </c>
      <c r="H11858" s="7" t="s">
        <v>767</v>
      </c>
      <c r="I11858" t="s">
        <v>409</v>
      </c>
      <c r="J11858" t="s">
        <v>164</v>
      </c>
      <c r="K11858" t="s">
        <v>84</v>
      </c>
      <c r="L11858" t="s">
        <v>177</v>
      </c>
      <c r="M11858">
        <v>3</v>
      </c>
      <c r="N11858">
        <v>57.074440000000003</v>
      </c>
      <c r="O11858">
        <v>-134.82861</v>
      </c>
      <c r="P11858">
        <v>1</v>
      </c>
      <c r="Q11858">
        <v>1</v>
      </c>
    </row>
    <row r="11859" spans="1:17" x14ac:dyDescent="0.25">
      <c r="A11859" s="1">
        <v>42144</v>
      </c>
      <c r="B11859" s="2">
        <f t="shared" si="740"/>
        <v>2015</v>
      </c>
      <c r="C11859" s="2">
        <f t="shared" si="741"/>
        <v>5</v>
      </c>
      <c r="D11859" s="2">
        <f t="shared" si="742"/>
        <v>20</v>
      </c>
      <c r="E11859" s="2">
        <f t="shared" si="743"/>
        <v>4</v>
      </c>
      <c r="F11859" s="1" t="s">
        <v>791</v>
      </c>
      <c r="G11859" t="s">
        <v>628</v>
      </c>
      <c r="H11859" s="7" t="s">
        <v>743</v>
      </c>
      <c r="I11859" t="s">
        <v>624</v>
      </c>
      <c r="J11859" t="s">
        <v>164</v>
      </c>
      <c r="K11859" t="s">
        <v>90</v>
      </c>
      <c r="L11859" t="s">
        <v>177</v>
      </c>
      <c r="M11859">
        <v>3</v>
      </c>
      <c r="N11859">
        <v>57.525239999999997</v>
      </c>
      <c r="O11859">
        <v>-135.91471000000001</v>
      </c>
      <c r="P11859">
        <v>1</v>
      </c>
      <c r="Q11859">
        <v>1</v>
      </c>
    </row>
    <row r="11860" spans="1:17" x14ac:dyDescent="0.25">
      <c r="A11860" s="1">
        <v>41781</v>
      </c>
      <c r="B11860" s="2">
        <f t="shared" si="740"/>
        <v>2014</v>
      </c>
      <c r="C11860" s="2">
        <f t="shared" si="741"/>
        <v>5</v>
      </c>
      <c r="D11860" s="2">
        <f t="shared" si="742"/>
        <v>22</v>
      </c>
      <c r="E11860" s="2">
        <f t="shared" si="743"/>
        <v>5</v>
      </c>
      <c r="F11860" s="1" t="s">
        <v>791</v>
      </c>
      <c r="G11860" t="s">
        <v>628</v>
      </c>
      <c r="H11860" s="7" t="s">
        <v>743</v>
      </c>
      <c r="I11860" t="s">
        <v>624</v>
      </c>
      <c r="J11860" t="s">
        <v>164</v>
      </c>
      <c r="K11860" t="s">
        <v>90</v>
      </c>
      <c r="L11860" t="s">
        <v>177</v>
      </c>
      <c r="M11860">
        <v>4</v>
      </c>
      <c r="N11860">
        <v>57.525239999999997</v>
      </c>
      <c r="O11860">
        <v>-135.91471000000001</v>
      </c>
      <c r="P11860">
        <v>1</v>
      </c>
      <c r="Q11860">
        <v>1</v>
      </c>
    </row>
    <row r="11861" spans="1:17" x14ac:dyDescent="0.25">
      <c r="A11861" s="1">
        <v>41051</v>
      </c>
      <c r="B11861" s="2">
        <f t="shared" si="740"/>
        <v>2012</v>
      </c>
      <c r="C11861" s="2">
        <f t="shared" si="741"/>
        <v>5</v>
      </c>
      <c r="D11861" s="2">
        <f t="shared" si="742"/>
        <v>22</v>
      </c>
      <c r="E11861" s="2">
        <f t="shared" si="743"/>
        <v>3</v>
      </c>
      <c r="F11861" s="1" t="s">
        <v>791</v>
      </c>
      <c r="G11861" t="s">
        <v>628</v>
      </c>
      <c r="H11861" s="7" t="s">
        <v>743</v>
      </c>
      <c r="I11861" t="s">
        <v>624</v>
      </c>
      <c r="J11861" t="s">
        <v>164</v>
      </c>
      <c r="K11861" t="s">
        <v>90</v>
      </c>
      <c r="L11861" t="s">
        <v>177</v>
      </c>
      <c r="M11861">
        <v>4</v>
      </c>
      <c r="N11861">
        <v>57.525239999999997</v>
      </c>
      <c r="O11861">
        <v>-135.91471000000001</v>
      </c>
      <c r="P11861">
        <v>1</v>
      </c>
      <c r="Q11861">
        <v>1</v>
      </c>
    </row>
    <row r="11862" spans="1:17" x14ac:dyDescent="0.25">
      <c r="A11862" s="1">
        <v>41416</v>
      </c>
      <c r="B11862" s="2">
        <f t="shared" si="740"/>
        <v>2013</v>
      </c>
      <c r="C11862" s="2">
        <f t="shared" si="741"/>
        <v>5</v>
      </c>
      <c r="D11862" s="2">
        <f t="shared" si="742"/>
        <v>22</v>
      </c>
      <c r="E11862" s="2">
        <f t="shared" si="743"/>
        <v>4</v>
      </c>
      <c r="F11862" s="1" t="s">
        <v>791</v>
      </c>
      <c r="G11862" t="s">
        <v>628</v>
      </c>
      <c r="H11862" s="7" t="s">
        <v>743</v>
      </c>
      <c r="I11862" t="s">
        <v>624</v>
      </c>
      <c r="J11862" t="s">
        <v>164</v>
      </c>
      <c r="K11862" t="s">
        <v>90</v>
      </c>
      <c r="L11862" t="s">
        <v>177</v>
      </c>
      <c r="M11862">
        <v>4</v>
      </c>
      <c r="N11862">
        <v>57.525239999999997</v>
      </c>
      <c r="O11862">
        <v>-135.91471000000001</v>
      </c>
      <c r="P11862">
        <v>1</v>
      </c>
      <c r="Q11862">
        <v>1</v>
      </c>
    </row>
    <row r="11863" spans="1:17" x14ac:dyDescent="0.25">
      <c r="A11863" s="1">
        <v>40685</v>
      </c>
      <c r="B11863" s="2">
        <f t="shared" si="740"/>
        <v>2011</v>
      </c>
      <c r="C11863" s="2">
        <f t="shared" si="741"/>
        <v>5</v>
      </c>
      <c r="D11863" s="2">
        <f t="shared" si="742"/>
        <v>22</v>
      </c>
      <c r="E11863" s="2">
        <f t="shared" si="743"/>
        <v>1</v>
      </c>
      <c r="F11863" s="1" t="s">
        <v>791</v>
      </c>
      <c r="G11863" t="s">
        <v>628</v>
      </c>
      <c r="H11863" s="7" t="s">
        <v>743</v>
      </c>
      <c r="I11863" t="s">
        <v>624</v>
      </c>
      <c r="J11863" t="s">
        <v>164</v>
      </c>
      <c r="K11863" t="s">
        <v>585</v>
      </c>
      <c r="L11863" t="s">
        <v>177</v>
      </c>
      <c r="M11863">
        <v>3</v>
      </c>
      <c r="N11863">
        <v>57.525239999999997</v>
      </c>
      <c r="O11863">
        <v>-135.91471000000001</v>
      </c>
      <c r="P11863">
        <v>1</v>
      </c>
      <c r="Q11863">
        <v>1</v>
      </c>
    </row>
    <row r="11864" spans="1:17" x14ac:dyDescent="0.25">
      <c r="A11864" s="1">
        <v>41782</v>
      </c>
      <c r="B11864" s="2">
        <f t="shared" si="740"/>
        <v>2014</v>
      </c>
      <c r="C11864" s="2">
        <f t="shared" si="741"/>
        <v>5</v>
      </c>
      <c r="D11864" s="2">
        <f t="shared" si="742"/>
        <v>23</v>
      </c>
      <c r="E11864" s="2">
        <f t="shared" si="743"/>
        <v>6</v>
      </c>
      <c r="F11864" s="1" t="s">
        <v>791</v>
      </c>
      <c r="G11864" t="s">
        <v>628</v>
      </c>
      <c r="H11864" s="7" t="s">
        <v>743</v>
      </c>
      <c r="I11864" t="s">
        <v>624</v>
      </c>
      <c r="J11864" t="s">
        <v>164</v>
      </c>
      <c r="K11864" t="s">
        <v>90</v>
      </c>
      <c r="L11864" t="s">
        <v>177</v>
      </c>
      <c r="M11864">
        <v>1</v>
      </c>
      <c r="N11864">
        <v>57.525239999999997</v>
      </c>
      <c r="O11864">
        <v>-135.91471000000001</v>
      </c>
      <c r="P11864">
        <v>1</v>
      </c>
      <c r="Q11864">
        <v>1</v>
      </c>
    </row>
    <row r="11865" spans="1:17" x14ac:dyDescent="0.25">
      <c r="A11865" s="1">
        <v>41417</v>
      </c>
      <c r="B11865" s="2">
        <f t="shared" si="740"/>
        <v>2013</v>
      </c>
      <c r="C11865" s="2">
        <f t="shared" si="741"/>
        <v>5</v>
      </c>
      <c r="D11865" s="2">
        <f t="shared" si="742"/>
        <v>23</v>
      </c>
      <c r="E11865" s="2">
        <f t="shared" si="743"/>
        <v>5</v>
      </c>
      <c r="F11865" s="1" t="s">
        <v>791</v>
      </c>
      <c r="G11865" t="s">
        <v>628</v>
      </c>
      <c r="H11865" s="7" t="s">
        <v>743</v>
      </c>
      <c r="I11865" t="s">
        <v>624</v>
      </c>
      <c r="J11865" t="s">
        <v>164</v>
      </c>
      <c r="K11865" t="s">
        <v>90</v>
      </c>
      <c r="L11865" t="s">
        <v>177</v>
      </c>
      <c r="M11865">
        <v>3</v>
      </c>
      <c r="N11865">
        <v>57.525239999999997</v>
      </c>
      <c r="O11865">
        <v>-135.91471000000001</v>
      </c>
      <c r="P11865">
        <v>1</v>
      </c>
      <c r="Q11865">
        <v>1</v>
      </c>
    </row>
    <row r="11866" spans="1:17" x14ac:dyDescent="0.25">
      <c r="A11866" s="1">
        <v>40686</v>
      </c>
      <c r="B11866" s="2">
        <f t="shared" si="740"/>
        <v>2011</v>
      </c>
      <c r="C11866" s="2">
        <f t="shared" si="741"/>
        <v>5</v>
      </c>
      <c r="D11866" s="2">
        <f t="shared" si="742"/>
        <v>23</v>
      </c>
      <c r="E11866" s="2">
        <f t="shared" si="743"/>
        <v>2</v>
      </c>
      <c r="F11866" s="1" t="s">
        <v>791</v>
      </c>
      <c r="G11866" t="s">
        <v>628</v>
      </c>
      <c r="H11866" s="7" t="s">
        <v>743</v>
      </c>
      <c r="I11866" t="s">
        <v>624</v>
      </c>
      <c r="J11866" t="s">
        <v>164</v>
      </c>
      <c r="K11866" t="s">
        <v>585</v>
      </c>
      <c r="L11866" t="s">
        <v>177</v>
      </c>
      <c r="M11866">
        <v>3</v>
      </c>
      <c r="N11866">
        <v>57.525239999999997</v>
      </c>
      <c r="O11866">
        <v>-135.91471000000001</v>
      </c>
      <c r="P11866">
        <v>1</v>
      </c>
      <c r="Q11866">
        <v>1</v>
      </c>
    </row>
    <row r="11867" spans="1:17" x14ac:dyDescent="0.25">
      <c r="A11867" s="1">
        <v>41053</v>
      </c>
      <c r="B11867" s="2">
        <f t="shared" si="740"/>
        <v>2012</v>
      </c>
      <c r="C11867" s="2">
        <f t="shared" si="741"/>
        <v>5</v>
      </c>
      <c r="D11867" s="2">
        <f t="shared" si="742"/>
        <v>24</v>
      </c>
      <c r="E11867" s="2">
        <f t="shared" si="743"/>
        <v>5</v>
      </c>
      <c r="F11867" s="1" t="s">
        <v>791</v>
      </c>
      <c r="G11867" t="s">
        <v>628</v>
      </c>
      <c r="H11867" s="7" t="s">
        <v>743</v>
      </c>
      <c r="I11867" t="s">
        <v>624</v>
      </c>
      <c r="J11867" t="s">
        <v>164</v>
      </c>
      <c r="K11867" t="s">
        <v>90</v>
      </c>
      <c r="L11867" t="s">
        <v>177</v>
      </c>
      <c r="M11867">
        <v>2</v>
      </c>
      <c r="N11867">
        <v>57.525239999999997</v>
      </c>
      <c r="O11867">
        <v>-135.91471000000001</v>
      </c>
      <c r="P11867">
        <v>1</v>
      </c>
      <c r="Q11867">
        <v>1</v>
      </c>
    </row>
    <row r="11868" spans="1:17" x14ac:dyDescent="0.25">
      <c r="A11868" s="1">
        <v>41053</v>
      </c>
      <c r="B11868" s="2">
        <f t="shared" si="740"/>
        <v>2012</v>
      </c>
      <c r="C11868" s="2">
        <f t="shared" si="741"/>
        <v>5</v>
      </c>
      <c r="D11868" s="2">
        <f t="shared" si="742"/>
        <v>24</v>
      </c>
      <c r="E11868" s="2">
        <f t="shared" si="743"/>
        <v>5</v>
      </c>
      <c r="F11868" s="1" t="s">
        <v>791</v>
      </c>
      <c r="G11868" t="s">
        <v>628</v>
      </c>
      <c r="H11868" s="7" t="s">
        <v>743</v>
      </c>
      <c r="I11868" t="s">
        <v>624</v>
      </c>
      <c r="J11868" t="s">
        <v>164</v>
      </c>
      <c r="K11868" t="s">
        <v>90</v>
      </c>
      <c r="L11868" t="s">
        <v>177</v>
      </c>
      <c r="M11868">
        <v>3</v>
      </c>
      <c r="N11868">
        <v>57.525239999999997</v>
      </c>
      <c r="O11868">
        <v>-135.91471000000001</v>
      </c>
      <c r="P11868">
        <v>1</v>
      </c>
      <c r="Q11868">
        <v>1</v>
      </c>
    </row>
    <row r="11869" spans="1:17" x14ac:dyDescent="0.25">
      <c r="A11869" s="1">
        <v>41054</v>
      </c>
      <c r="B11869" s="2">
        <f t="shared" si="740"/>
        <v>2012</v>
      </c>
      <c r="C11869" s="2">
        <f t="shared" si="741"/>
        <v>5</v>
      </c>
      <c r="D11869" s="2">
        <f t="shared" si="742"/>
        <v>25</v>
      </c>
      <c r="E11869" s="2">
        <f t="shared" si="743"/>
        <v>6</v>
      </c>
      <c r="F11869" s="1" t="s">
        <v>791</v>
      </c>
      <c r="G11869" t="s">
        <v>628</v>
      </c>
      <c r="H11869" s="7" t="s">
        <v>743</v>
      </c>
      <c r="I11869" t="s">
        <v>624</v>
      </c>
      <c r="J11869" t="s">
        <v>164</v>
      </c>
      <c r="K11869" t="s">
        <v>90</v>
      </c>
      <c r="L11869" t="s">
        <v>177</v>
      </c>
      <c r="M11869">
        <v>5</v>
      </c>
      <c r="N11869">
        <v>57.525239999999997</v>
      </c>
      <c r="O11869">
        <v>-135.91471000000001</v>
      </c>
      <c r="P11869">
        <v>2</v>
      </c>
      <c r="Q11869">
        <v>1</v>
      </c>
    </row>
    <row r="11870" spans="1:17" x14ac:dyDescent="0.25">
      <c r="A11870" s="1">
        <v>41055</v>
      </c>
      <c r="B11870" s="2">
        <f t="shared" si="740"/>
        <v>2012</v>
      </c>
      <c r="C11870" s="2">
        <f t="shared" si="741"/>
        <v>5</v>
      </c>
      <c r="D11870" s="2">
        <f t="shared" si="742"/>
        <v>26</v>
      </c>
      <c r="E11870" s="2">
        <f t="shared" si="743"/>
        <v>7</v>
      </c>
      <c r="F11870" s="1" t="s">
        <v>791</v>
      </c>
      <c r="G11870" t="s">
        <v>628</v>
      </c>
      <c r="H11870" s="7" t="s">
        <v>743</v>
      </c>
      <c r="I11870" t="s">
        <v>624</v>
      </c>
      <c r="J11870" t="s">
        <v>164</v>
      </c>
      <c r="K11870" t="s">
        <v>90</v>
      </c>
      <c r="L11870" t="s">
        <v>177</v>
      </c>
      <c r="M11870">
        <v>4</v>
      </c>
      <c r="N11870">
        <v>57.525239999999997</v>
      </c>
      <c r="O11870">
        <v>-135.91471000000001</v>
      </c>
      <c r="P11870">
        <v>1</v>
      </c>
      <c r="Q11870">
        <v>1</v>
      </c>
    </row>
    <row r="11871" spans="1:17" x14ac:dyDescent="0.25">
      <c r="A11871" s="1">
        <v>41420</v>
      </c>
      <c r="B11871" s="2">
        <f t="shared" si="740"/>
        <v>2013</v>
      </c>
      <c r="C11871" s="2">
        <f t="shared" si="741"/>
        <v>5</v>
      </c>
      <c r="D11871" s="2">
        <f t="shared" si="742"/>
        <v>26</v>
      </c>
      <c r="E11871" s="2">
        <f t="shared" si="743"/>
        <v>1</v>
      </c>
      <c r="F11871" s="1" t="s">
        <v>791</v>
      </c>
      <c r="G11871" t="s">
        <v>628</v>
      </c>
      <c r="H11871" s="7" t="s">
        <v>743</v>
      </c>
      <c r="I11871" t="s">
        <v>624</v>
      </c>
      <c r="J11871" t="s">
        <v>164</v>
      </c>
      <c r="K11871" t="s">
        <v>90</v>
      </c>
      <c r="L11871" t="s">
        <v>177</v>
      </c>
      <c r="M11871">
        <v>6</v>
      </c>
      <c r="N11871">
        <v>57.525239999999997</v>
      </c>
      <c r="O11871">
        <v>-135.91471000000001</v>
      </c>
      <c r="P11871">
        <v>1</v>
      </c>
      <c r="Q11871">
        <v>1</v>
      </c>
    </row>
    <row r="11872" spans="1:17" x14ac:dyDescent="0.25">
      <c r="A11872" s="1">
        <v>41421</v>
      </c>
      <c r="B11872" s="2">
        <f t="shared" si="740"/>
        <v>2013</v>
      </c>
      <c r="C11872" s="2">
        <f t="shared" si="741"/>
        <v>5</v>
      </c>
      <c r="D11872" s="2">
        <f t="shared" si="742"/>
        <v>27</v>
      </c>
      <c r="E11872" s="2">
        <f t="shared" si="743"/>
        <v>2</v>
      </c>
      <c r="F11872" s="1" t="s">
        <v>791</v>
      </c>
      <c r="G11872" t="s">
        <v>628</v>
      </c>
      <c r="H11872" s="7" t="s">
        <v>743</v>
      </c>
      <c r="I11872" t="s">
        <v>624</v>
      </c>
      <c r="J11872" t="s">
        <v>164</v>
      </c>
      <c r="K11872" t="s">
        <v>90</v>
      </c>
      <c r="L11872" t="s">
        <v>177</v>
      </c>
      <c r="M11872">
        <v>6</v>
      </c>
      <c r="N11872">
        <v>57.525239999999997</v>
      </c>
      <c r="O11872">
        <v>-135.91471000000001</v>
      </c>
      <c r="P11872">
        <v>1</v>
      </c>
      <c r="Q11872">
        <v>1</v>
      </c>
    </row>
    <row r="11873" spans="1:17" x14ac:dyDescent="0.25">
      <c r="A11873" s="1">
        <v>42151</v>
      </c>
      <c r="B11873" s="2">
        <f t="shared" si="740"/>
        <v>2015</v>
      </c>
      <c r="C11873" s="2">
        <f t="shared" si="741"/>
        <v>5</v>
      </c>
      <c r="D11873" s="2">
        <f t="shared" si="742"/>
        <v>27</v>
      </c>
      <c r="E11873" s="2">
        <f t="shared" si="743"/>
        <v>4</v>
      </c>
      <c r="F11873" s="1" t="s">
        <v>791</v>
      </c>
      <c r="G11873" t="s">
        <v>628</v>
      </c>
      <c r="H11873" s="7" t="s">
        <v>743</v>
      </c>
      <c r="I11873" t="s">
        <v>624</v>
      </c>
      <c r="J11873" t="s">
        <v>164</v>
      </c>
      <c r="K11873" t="s">
        <v>90</v>
      </c>
      <c r="L11873" t="s">
        <v>177</v>
      </c>
      <c r="M11873">
        <v>5</v>
      </c>
      <c r="N11873">
        <v>57.525239999999997</v>
      </c>
      <c r="O11873">
        <v>-135.91471000000001</v>
      </c>
      <c r="P11873">
        <v>1</v>
      </c>
      <c r="Q11873">
        <v>1</v>
      </c>
    </row>
    <row r="11874" spans="1:17" x14ac:dyDescent="0.25">
      <c r="A11874" s="1">
        <v>41787</v>
      </c>
      <c r="B11874" s="2">
        <f t="shared" si="740"/>
        <v>2014</v>
      </c>
      <c r="C11874" s="2">
        <f t="shared" si="741"/>
        <v>5</v>
      </c>
      <c r="D11874" s="2">
        <f t="shared" si="742"/>
        <v>28</v>
      </c>
      <c r="E11874" s="2">
        <f t="shared" si="743"/>
        <v>4</v>
      </c>
      <c r="F11874" s="1" t="s">
        <v>791</v>
      </c>
      <c r="G11874" t="s">
        <v>628</v>
      </c>
      <c r="H11874" s="7" t="s">
        <v>743</v>
      </c>
      <c r="I11874" t="s">
        <v>624</v>
      </c>
      <c r="J11874" t="s">
        <v>164</v>
      </c>
      <c r="K11874" t="s">
        <v>585</v>
      </c>
      <c r="L11874" t="s">
        <v>177</v>
      </c>
      <c r="M11874">
        <v>3</v>
      </c>
      <c r="N11874">
        <v>57.525239999999997</v>
      </c>
      <c r="O11874">
        <v>-135.91471000000001</v>
      </c>
      <c r="P11874">
        <v>1</v>
      </c>
      <c r="Q11874">
        <v>1</v>
      </c>
    </row>
    <row r="11875" spans="1:17" x14ac:dyDescent="0.25">
      <c r="A11875" s="1">
        <v>42152</v>
      </c>
      <c r="B11875" s="2">
        <f t="shared" si="740"/>
        <v>2015</v>
      </c>
      <c r="C11875" s="2">
        <f t="shared" si="741"/>
        <v>5</v>
      </c>
      <c r="D11875" s="2">
        <f t="shared" si="742"/>
        <v>28</v>
      </c>
      <c r="E11875" s="2">
        <f t="shared" si="743"/>
        <v>5</v>
      </c>
      <c r="F11875" s="1" t="s">
        <v>791</v>
      </c>
      <c r="G11875" t="s">
        <v>628</v>
      </c>
      <c r="H11875" s="7" t="s">
        <v>743</v>
      </c>
      <c r="I11875" t="s">
        <v>624</v>
      </c>
      <c r="J11875" t="s">
        <v>164</v>
      </c>
      <c r="K11875" t="s">
        <v>90</v>
      </c>
      <c r="L11875" t="s">
        <v>177</v>
      </c>
      <c r="M11875">
        <v>6</v>
      </c>
      <c r="N11875">
        <v>57.525239999999997</v>
      </c>
      <c r="O11875">
        <v>-135.91471000000001</v>
      </c>
      <c r="P11875">
        <v>1</v>
      </c>
      <c r="Q11875">
        <v>1</v>
      </c>
    </row>
    <row r="11876" spans="1:17" x14ac:dyDescent="0.25">
      <c r="A11876" s="1">
        <v>40691</v>
      </c>
      <c r="B11876" s="2">
        <f t="shared" si="740"/>
        <v>2011</v>
      </c>
      <c r="C11876" s="2">
        <f t="shared" si="741"/>
        <v>5</v>
      </c>
      <c r="D11876" s="2">
        <f t="shared" si="742"/>
        <v>28</v>
      </c>
      <c r="E11876" s="2">
        <f t="shared" si="743"/>
        <v>7</v>
      </c>
      <c r="F11876" s="1" t="s">
        <v>791</v>
      </c>
      <c r="G11876" t="s">
        <v>628</v>
      </c>
      <c r="H11876" s="7" t="s">
        <v>743</v>
      </c>
      <c r="I11876" t="s">
        <v>624</v>
      </c>
      <c r="J11876" t="s">
        <v>164</v>
      </c>
      <c r="K11876" t="s">
        <v>585</v>
      </c>
      <c r="L11876" t="s">
        <v>177</v>
      </c>
      <c r="M11876">
        <v>4</v>
      </c>
      <c r="N11876">
        <v>57.525239999999997</v>
      </c>
      <c r="O11876">
        <v>-135.91471000000001</v>
      </c>
      <c r="P11876">
        <v>1</v>
      </c>
      <c r="Q11876">
        <v>1</v>
      </c>
    </row>
    <row r="11877" spans="1:17" x14ac:dyDescent="0.25">
      <c r="A11877" s="1">
        <v>41788</v>
      </c>
      <c r="B11877" s="2">
        <f t="shared" si="740"/>
        <v>2014</v>
      </c>
      <c r="C11877" s="2">
        <f t="shared" si="741"/>
        <v>5</v>
      </c>
      <c r="D11877" s="2">
        <f t="shared" si="742"/>
        <v>29</v>
      </c>
      <c r="E11877" s="2">
        <f t="shared" si="743"/>
        <v>5</v>
      </c>
      <c r="F11877" s="1" t="s">
        <v>791</v>
      </c>
      <c r="G11877" t="s">
        <v>628</v>
      </c>
      <c r="H11877" s="7" t="s">
        <v>743</v>
      </c>
      <c r="I11877" t="s">
        <v>624</v>
      </c>
      <c r="J11877" t="s">
        <v>164</v>
      </c>
      <c r="K11877" t="s">
        <v>585</v>
      </c>
      <c r="L11877" t="s">
        <v>177</v>
      </c>
      <c r="M11877">
        <v>4</v>
      </c>
      <c r="N11877">
        <v>57.525239999999997</v>
      </c>
      <c r="O11877">
        <v>-135.91471000000001</v>
      </c>
      <c r="P11877">
        <v>1</v>
      </c>
      <c r="Q11877">
        <v>1</v>
      </c>
    </row>
    <row r="11878" spans="1:17" x14ac:dyDescent="0.25">
      <c r="A11878" s="1">
        <v>42154</v>
      </c>
      <c r="B11878" s="2">
        <f t="shared" si="740"/>
        <v>2015</v>
      </c>
      <c r="C11878" s="2">
        <f t="shared" si="741"/>
        <v>5</v>
      </c>
      <c r="D11878" s="2">
        <f t="shared" si="742"/>
        <v>30</v>
      </c>
      <c r="E11878" s="2">
        <f t="shared" si="743"/>
        <v>7</v>
      </c>
      <c r="F11878" s="1" t="s">
        <v>791</v>
      </c>
      <c r="G11878" t="s">
        <v>628</v>
      </c>
      <c r="H11878" s="7" t="s">
        <v>743</v>
      </c>
      <c r="I11878" t="s">
        <v>624</v>
      </c>
      <c r="J11878" t="s">
        <v>164</v>
      </c>
      <c r="K11878" t="s">
        <v>90</v>
      </c>
      <c r="L11878" t="s">
        <v>177</v>
      </c>
      <c r="M11878">
        <v>6</v>
      </c>
      <c r="N11878">
        <v>57.525239999999997</v>
      </c>
      <c r="O11878">
        <v>-135.91471000000001</v>
      </c>
      <c r="P11878">
        <v>1</v>
      </c>
      <c r="Q11878">
        <v>1</v>
      </c>
    </row>
    <row r="11879" spans="1:17" x14ac:dyDescent="0.25">
      <c r="A11879" s="1">
        <v>41900</v>
      </c>
      <c r="B11879" s="2">
        <f t="shared" si="740"/>
        <v>2014</v>
      </c>
      <c r="C11879" s="2">
        <f t="shared" si="741"/>
        <v>9</v>
      </c>
      <c r="D11879" s="2">
        <f t="shared" si="742"/>
        <v>18</v>
      </c>
      <c r="E11879" s="2">
        <f t="shared" si="743"/>
        <v>5</v>
      </c>
      <c r="F11879" s="1" t="s">
        <v>793</v>
      </c>
      <c r="G11879" t="s">
        <v>628</v>
      </c>
      <c r="H11879" s="7" t="s">
        <v>743</v>
      </c>
      <c r="I11879" t="s">
        <v>624</v>
      </c>
      <c r="J11879" t="s">
        <v>164</v>
      </c>
      <c r="K11879" t="s">
        <v>90</v>
      </c>
      <c r="L11879" t="s">
        <v>177</v>
      </c>
      <c r="M11879">
        <v>3</v>
      </c>
      <c r="N11879">
        <v>57.525239999999997</v>
      </c>
      <c r="O11879">
        <v>-135.91471000000001</v>
      </c>
      <c r="P11879">
        <v>1</v>
      </c>
      <c r="Q11879">
        <v>1</v>
      </c>
    </row>
    <row r="11880" spans="1:17" x14ac:dyDescent="0.25">
      <c r="A11880" s="1">
        <v>41908</v>
      </c>
      <c r="B11880" s="2">
        <f t="shared" si="740"/>
        <v>2014</v>
      </c>
      <c r="C11880" s="2">
        <f t="shared" si="741"/>
        <v>9</v>
      </c>
      <c r="D11880" s="2">
        <f t="shared" si="742"/>
        <v>26</v>
      </c>
      <c r="E11880" s="2">
        <f t="shared" si="743"/>
        <v>6</v>
      </c>
      <c r="F11880" s="1" t="s">
        <v>793</v>
      </c>
      <c r="G11880" t="s">
        <v>628</v>
      </c>
      <c r="H11880" s="7" t="s">
        <v>743</v>
      </c>
      <c r="I11880" t="s">
        <v>624</v>
      </c>
      <c r="J11880" t="s">
        <v>164</v>
      </c>
      <c r="K11880" t="s">
        <v>90</v>
      </c>
      <c r="L11880" t="s">
        <v>177</v>
      </c>
      <c r="M11880">
        <v>5</v>
      </c>
      <c r="N11880">
        <v>57.525239999999997</v>
      </c>
      <c r="O11880">
        <v>-135.91471000000001</v>
      </c>
      <c r="P11880">
        <v>1</v>
      </c>
      <c r="Q11880">
        <v>1</v>
      </c>
    </row>
    <row r="11881" spans="1:17" x14ac:dyDescent="0.25">
      <c r="A11881" s="1">
        <v>41178</v>
      </c>
      <c r="B11881" s="2">
        <f t="shared" si="740"/>
        <v>2012</v>
      </c>
      <c r="C11881" s="2">
        <f t="shared" si="741"/>
        <v>9</v>
      </c>
      <c r="D11881" s="2">
        <f t="shared" si="742"/>
        <v>26</v>
      </c>
      <c r="E11881" s="2">
        <f t="shared" si="743"/>
        <v>4</v>
      </c>
      <c r="F11881" s="1" t="s">
        <v>793</v>
      </c>
      <c r="G11881" t="s">
        <v>628</v>
      </c>
      <c r="H11881" s="7" t="s">
        <v>743</v>
      </c>
      <c r="I11881" t="s">
        <v>624</v>
      </c>
      <c r="J11881" t="s">
        <v>164</v>
      </c>
      <c r="K11881" t="s">
        <v>90</v>
      </c>
      <c r="L11881" t="s">
        <v>177</v>
      </c>
      <c r="M11881">
        <v>4</v>
      </c>
      <c r="N11881">
        <v>57.525239999999997</v>
      </c>
      <c r="O11881">
        <v>-135.91471000000001</v>
      </c>
      <c r="P11881">
        <v>1</v>
      </c>
      <c r="Q11881">
        <v>1</v>
      </c>
    </row>
    <row r="11882" spans="1:17" x14ac:dyDescent="0.25">
      <c r="A11882" s="1">
        <v>42273</v>
      </c>
      <c r="B11882" s="2">
        <f t="shared" si="740"/>
        <v>2015</v>
      </c>
      <c r="C11882" s="2">
        <f t="shared" si="741"/>
        <v>9</v>
      </c>
      <c r="D11882" s="2">
        <f t="shared" si="742"/>
        <v>26</v>
      </c>
      <c r="E11882" s="2">
        <f t="shared" si="743"/>
        <v>7</v>
      </c>
      <c r="F11882" s="1" t="s">
        <v>793</v>
      </c>
      <c r="G11882" t="s">
        <v>628</v>
      </c>
      <c r="H11882" s="7" t="s">
        <v>743</v>
      </c>
      <c r="I11882" t="s">
        <v>624</v>
      </c>
      <c r="J11882" t="s">
        <v>164</v>
      </c>
      <c r="K11882" t="s">
        <v>90</v>
      </c>
      <c r="L11882" t="s">
        <v>177</v>
      </c>
      <c r="M11882">
        <v>4</v>
      </c>
      <c r="N11882">
        <v>57.525239999999997</v>
      </c>
      <c r="O11882">
        <v>-135.91471000000001</v>
      </c>
      <c r="P11882">
        <v>1</v>
      </c>
      <c r="Q11882">
        <v>1</v>
      </c>
    </row>
    <row r="11883" spans="1:17" x14ac:dyDescent="0.25">
      <c r="A11883" s="1">
        <v>40815</v>
      </c>
      <c r="B11883" s="2">
        <f t="shared" si="740"/>
        <v>2011</v>
      </c>
      <c r="C11883" s="2">
        <f t="shared" si="741"/>
        <v>9</v>
      </c>
      <c r="D11883" s="2">
        <f t="shared" si="742"/>
        <v>29</v>
      </c>
      <c r="E11883" s="2">
        <f t="shared" si="743"/>
        <v>5</v>
      </c>
      <c r="F11883" s="1" t="s">
        <v>793</v>
      </c>
      <c r="G11883" t="s">
        <v>628</v>
      </c>
      <c r="H11883" s="7" t="s">
        <v>743</v>
      </c>
      <c r="I11883" t="s">
        <v>624</v>
      </c>
      <c r="J11883" t="s">
        <v>164</v>
      </c>
      <c r="K11883" t="s">
        <v>90</v>
      </c>
      <c r="L11883" t="s">
        <v>177</v>
      </c>
      <c r="M11883">
        <v>6</v>
      </c>
      <c r="N11883">
        <v>57.525239999999997</v>
      </c>
      <c r="O11883">
        <v>-135.91471000000001</v>
      </c>
      <c r="P11883">
        <v>1</v>
      </c>
      <c r="Q11883">
        <v>1</v>
      </c>
    </row>
    <row r="11884" spans="1:17" x14ac:dyDescent="0.25">
      <c r="A11884" s="1">
        <v>41184</v>
      </c>
      <c r="B11884" s="2">
        <f t="shared" si="740"/>
        <v>2012</v>
      </c>
      <c r="C11884" s="2">
        <f t="shared" si="741"/>
        <v>10</v>
      </c>
      <c r="D11884" s="2">
        <f t="shared" si="742"/>
        <v>2</v>
      </c>
      <c r="E11884" s="2">
        <f t="shared" si="743"/>
        <v>3</v>
      </c>
      <c r="F11884" s="1" t="s">
        <v>793</v>
      </c>
      <c r="G11884" t="s">
        <v>628</v>
      </c>
      <c r="H11884" s="7" t="s">
        <v>743</v>
      </c>
      <c r="I11884" t="s">
        <v>624</v>
      </c>
      <c r="J11884" t="s">
        <v>164</v>
      </c>
      <c r="K11884" t="s">
        <v>90</v>
      </c>
      <c r="L11884" t="s">
        <v>177</v>
      </c>
      <c r="M11884">
        <v>7</v>
      </c>
      <c r="N11884">
        <v>57.525239999999997</v>
      </c>
      <c r="O11884">
        <v>-135.91471000000001</v>
      </c>
      <c r="P11884">
        <v>1</v>
      </c>
      <c r="Q11884">
        <v>1</v>
      </c>
    </row>
    <row r="11885" spans="1:17" x14ac:dyDescent="0.25">
      <c r="A11885" s="1">
        <v>41185</v>
      </c>
      <c r="B11885" s="2">
        <f t="shared" si="740"/>
        <v>2012</v>
      </c>
      <c r="C11885" s="2">
        <f t="shared" si="741"/>
        <v>10</v>
      </c>
      <c r="D11885" s="2">
        <f t="shared" si="742"/>
        <v>3</v>
      </c>
      <c r="E11885" s="2">
        <f t="shared" si="743"/>
        <v>4</v>
      </c>
      <c r="F11885" s="1" t="s">
        <v>793</v>
      </c>
      <c r="G11885" t="s">
        <v>628</v>
      </c>
      <c r="H11885" s="7" t="s">
        <v>743</v>
      </c>
      <c r="I11885" t="s">
        <v>624</v>
      </c>
      <c r="J11885" t="s">
        <v>164</v>
      </c>
      <c r="K11885" t="s">
        <v>90</v>
      </c>
      <c r="L11885" t="s">
        <v>177</v>
      </c>
      <c r="M11885">
        <v>7</v>
      </c>
      <c r="N11885">
        <v>57.525239999999997</v>
      </c>
      <c r="O11885">
        <v>-135.91471000000001</v>
      </c>
      <c r="P11885">
        <v>1</v>
      </c>
      <c r="Q11885">
        <v>1</v>
      </c>
    </row>
    <row r="11886" spans="1:17" x14ac:dyDescent="0.25">
      <c r="A11886" s="1">
        <v>42281</v>
      </c>
      <c r="B11886" s="2">
        <f t="shared" si="740"/>
        <v>2015</v>
      </c>
      <c r="C11886" s="2">
        <f t="shared" si="741"/>
        <v>10</v>
      </c>
      <c r="D11886" s="2">
        <f t="shared" si="742"/>
        <v>4</v>
      </c>
      <c r="E11886" s="2">
        <f t="shared" si="743"/>
        <v>1</v>
      </c>
      <c r="F11886" s="1" t="s">
        <v>793</v>
      </c>
      <c r="G11886" t="s">
        <v>628</v>
      </c>
      <c r="H11886" s="7" t="s">
        <v>743</v>
      </c>
      <c r="I11886" t="s">
        <v>624</v>
      </c>
      <c r="J11886" t="s">
        <v>164</v>
      </c>
      <c r="K11886" t="s">
        <v>90</v>
      </c>
      <c r="L11886" t="s">
        <v>177</v>
      </c>
      <c r="M11886">
        <v>5</v>
      </c>
      <c r="N11886">
        <v>57.525239999999997</v>
      </c>
      <c r="O11886">
        <v>-135.91471000000001</v>
      </c>
      <c r="P11886">
        <v>1</v>
      </c>
      <c r="Q11886">
        <v>1</v>
      </c>
    </row>
    <row r="11887" spans="1:17" x14ac:dyDescent="0.25">
      <c r="A11887" s="1">
        <v>41917</v>
      </c>
      <c r="B11887" s="2">
        <f t="shared" si="740"/>
        <v>2014</v>
      </c>
      <c r="C11887" s="2">
        <f t="shared" si="741"/>
        <v>10</v>
      </c>
      <c r="D11887" s="2">
        <f t="shared" si="742"/>
        <v>5</v>
      </c>
      <c r="E11887" s="2">
        <f t="shared" si="743"/>
        <v>1</v>
      </c>
      <c r="F11887" s="1" t="s">
        <v>793</v>
      </c>
      <c r="G11887" t="s">
        <v>628</v>
      </c>
      <c r="H11887" s="7" t="s">
        <v>743</v>
      </c>
      <c r="I11887" t="s">
        <v>624</v>
      </c>
      <c r="J11887" t="s">
        <v>164</v>
      </c>
      <c r="K11887" t="s">
        <v>90</v>
      </c>
      <c r="L11887" t="s">
        <v>177</v>
      </c>
      <c r="M11887">
        <v>3</v>
      </c>
      <c r="N11887">
        <v>57.525239999999997</v>
      </c>
      <c r="O11887">
        <v>-135.91471000000001</v>
      </c>
      <c r="P11887">
        <v>1</v>
      </c>
      <c r="Q11887">
        <v>1</v>
      </c>
    </row>
    <row r="11888" spans="1:17" x14ac:dyDescent="0.25">
      <c r="A11888" s="1">
        <v>41187</v>
      </c>
      <c r="B11888" s="2">
        <f t="shared" si="740"/>
        <v>2012</v>
      </c>
      <c r="C11888" s="2">
        <f t="shared" si="741"/>
        <v>10</v>
      </c>
      <c r="D11888" s="2">
        <f t="shared" si="742"/>
        <v>5</v>
      </c>
      <c r="E11888" s="2">
        <f t="shared" si="743"/>
        <v>6</v>
      </c>
      <c r="F11888" s="1" t="s">
        <v>793</v>
      </c>
      <c r="G11888" t="s">
        <v>628</v>
      </c>
      <c r="H11888" s="7" t="s">
        <v>743</v>
      </c>
      <c r="I11888" t="s">
        <v>624</v>
      </c>
      <c r="J11888" t="s">
        <v>164</v>
      </c>
      <c r="K11888" t="s">
        <v>90</v>
      </c>
      <c r="L11888" t="s">
        <v>177</v>
      </c>
      <c r="M11888">
        <v>6</v>
      </c>
      <c r="N11888">
        <v>57.525239999999997</v>
      </c>
      <c r="O11888">
        <v>-135.91471000000001</v>
      </c>
      <c r="P11888">
        <v>1</v>
      </c>
      <c r="Q11888">
        <v>1</v>
      </c>
    </row>
    <row r="11889" spans="1:17" x14ac:dyDescent="0.25">
      <c r="A11889" s="1">
        <v>41188</v>
      </c>
      <c r="B11889" s="2">
        <f t="shared" si="740"/>
        <v>2012</v>
      </c>
      <c r="C11889" s="2">
        <f t="shared" si="741"/>
        <v>10</v>
      </c>
      <c r="D11889" s="2">
        <f t="shared" si="742"/>
        <v>6</v>
      </c>
      <c r="E11889" s="2">
        <f t="shared" si="743"/>
        <v>7</v>
      </c>
      <c r="F11889" s="1" t="s">
        <v>793</v>
      </c>
      <c r="G11889" t="s">
        <v>628</v>
      </c>
      <c r="H11889" s="7" t="s">
        <v>743</v>
      </c>
      <c r="I11889" t="s">
        <v>624</v>
      </c>
      <c r="J11889" t="s">
        <v>164</v>
      </c>
      <c r="K11889" t="s">
        <v>90</v>
      </c>
      <c r="L11889" t="s">
        <v>177</v>
      </c>
      <c r="M11889">
        <v>6</v>
      </c>
      <c r="N11889">
        <v>57.525239999999997</v>
      </c>
      <c r="O11889">
        <v>-135.91471000000001</v>
      </c>
      <c r="P11889">
        <v>1</v>
      </c>
      <c r="Q11889">
        <v>1</v>
      </c>
    </row>
    <row r="11890" spans="1:17" x14ac:dyDescent="0.25">
      <c r="A11890" s="1">
        <v>41189</v>
      </c>
      <c r="B11890" s="2">
        <f t="shared" si="740"/>
        <v>2012</v>
      </c>
      <c r="C11890" s="2">
        <f t="shared" si="741"/>
        <v>10</v>
      </c>
      <c r="D11890" s="2">
        <f t="shared" si="742"/>
        <v>7</v>
      </c>
      <c r="E11890" s="2">
        <f t="shared" si="743"/>
        <v>1</v>
      </c>
      <c r="F11890" s="1" t="s">
        <v>793</v>
      </c>
      <c r="G11890" t="s">
        <v>628</v>
      </c>
      <c r="H11890" s="7" t="s">
        <v>743</v>
      </c>
      <c r="I11890" t="s">
        <v>624</v>
      </c>
      <c r="J11890" t="s">
        <v>164</v>
      </c>
      <c r="K11890" t="s">
        <v>90</v>
      </c>
      <c r="L11890" t="s">
        <v>177</v>
      </c>
      <c r="M11890">
        <v>6</v>
      </c>
      <c r="N11890">
        <v>57.525239999999997</v>
      </c>
      <c r="O11890">
        <v>-135.91471000000001</v>
      </c>
      <c r="P11890">
        <v>1</v>
      </c>
      <c r="Q11890">
        <v>1</v>
      </c>
    </row>
    <row r="11891" spans="1:17" x14ac:dyDescent="0.25">
      <c r="A11891" s="1">
        <v>42144</v>
      </c>
      <c r="B11891" s="2">
        <f t="shared" si="740"/>
        <v>2015</v>
      </c>
      <c r="C11891" s="2">
        <f t="shared" si="741"/>
        <v>5</v>
      </c>
      <c r="D11891" s="2">
        <f t="shared" si="742"/>
        <v>20</v>
      </c>
      <c r="E11891" s="2">
        <f t="shared" si="743"/>
        <v>4</v>
      </c>
      <c r="F11891" s="1" t="s">
        <v>791</v>
      </c>
      <c r="G11891" t="s">
        <v>628</v>
      </c>
      <c r="H11891" s="7" t="s">
        <v>743</v>
      </c>
      <c r="I11891" t="s">
        <v>624</v>
      </c>
      <c r="J11891" t="s">
        <v>164</v>
      </c>
      <c r="K11891" t="s">
        <v>90</v>
      </c>
      <c r="L11891" t="s">
        <v>13</v>
      </c>
      <c r="M11891">
        <v>3</v>
      </c>
      <c r="N11891">
        <v>57.525239999999997</v>
      </c>
      <c r="O11891">
        <v>-135.91471000000001</v>
      </c>
      <c r="P11891">
        <v>1</v>
      </c>
      <c r="Q11891">
        <v>1</v>
      </c>
    </row>
    <row r="11892" spans="1:17" x14ac:dyDescent="0.25">
      <c r="A11892" s="1">
        <v>41051</v>
      </c>
      <c r="B11892" s="2">
        <f t="shared" si="740"/>
        <v>2012</v>
      </c>
      <c r="C11892" s="2">
        <f t="shared" si="741"/>
        <v>5</v>
      </c>
      <c r="D11892" s="2">
        <f t="shared" si="742"/>
        <v>22</v>
      </c>
      <c r="E11892" s="2">
        <f t="shared" si="743"/>
        <v>3</v>
      </c>
      <c r="F11892" s="1" t="s">
        <v>791</v>
      </c>
      <c r="G11892" t="s">
        <v>628</v>
      </c>
      <c r="H11892" s="7" t="s">
        <v>743</v>
      </c>
      <c r="I11892" t="s">
        <v>624</v>
      </c>
      <c r="J11892" t="s">
        <v>164</v>
      </c>
      <c r="K11892" t="s">
        <v>90</v>
      </c>
      <c r="L11892" t="s">
        <v>13</v>
      </c>
      <c r="M11892">
        <v>4</v>
      </c>
      <c r="N11892">
        <v>57.525239999999997</v>
      </c>
      <c r="O11892">
        <v>-135.91471000000001</v>
      </c>
      <c r="P11892">
        <v>1</v>
      </c>
      <c r="Q11892">
        <v>1</v>
      </c>
    </row>
    <row r="11893" spans="1:17" x14ac:dyDescent="0.25">
      <c r="A11893" s="1">
        <v>41416</v>
      </c>
      <c r="B11893" s="2">
        <f t="shared" si="740"/>
        <v>2013</v>
      </c>
      <c r="C11893" s="2">
        <f t="shared" si="741"/>
        <v>5</v>
      </c>
      <c r="D11893" s="2">
        <f t="shared" si="742"/>
        <v>22</v>
      </c>
      <c r="E11893" s="2">
        <f t="shared" si="743"/>
        <v>4</v>
      </c>
      <c r="F11893" s="1" t="s">
        <v>791</v>
      </c>
      <c r="G11893" t="s">
        <v>628</v>
      </c>
      <c r="H11893" s="7" t="s">
        <v>743</v>
      </c>
      <c r="I11893" t="s">
        <v>624</v>
      </c>
      <c r="J11893" t="s">
        <v>164</v>
      </c>
      <c r="K11893" t="s">
        <v>90</v>
      </c>
      <c r="L11893" t="s">
        <v>13</v>
      </c>
      <c r="M11893">
        <v>4</v>
      </c>
      <c r="N11893">
        <v>57.525239999999997</v>
      </c>
      <c r="O11893">
        <v>-135.91471000000001</v>
      </c>
      <c r="P11893">
        <v>1</v>
      </c>
      <c r="Q11893">
        <v>1</v>
      </c>
    </row>
    <row r="11894" spans="1:17" x14ac:dyDescent="0.25">
      <c r="A11894" s="1">
        <v>41417</v>
      </c>
      <c r="B11894" s="2">
        <f t="shared" si="740"/>
        <v>2013</v>
      </c>
      <c r="C11894" s="2">
        <f t="shared" si="741"/>
        <v>5</v>
      </c>
      <c r="D11894" s="2">
        <f t="shared" si="742"/>
        <v>23</v>
      </c>
      <c r="E11894" s="2">
        <f t="shared" si="743"/>
        <v>5</v>
      </c>
      <c r="F11894" s="1" t="s">
        <v>791</v>
      </c>
      <c r="G11894" t="s">
        <v>628</v>
      </c>
      <c r="H11894" s="7" t="s">
        <v>743</v>
      </c>
      <c r="I11894" t="s">
        <v>624</v>
      </c>
      <c r="J11894" t="s">
        <v>164</v>
      </c>
      <c r="K11894" t="s">
        <v>90</v>
      </c>
      <c r="L11894" t="s">
        <v>13</v>
      </c>
      <c r="M11894">
        <v>3</v>
      </c>
      <c r="N11894">
        <v>57.525239999999997</v>
      </c>
      <c r="O11894">
        <v>-135.91471000000001</v>
      </c>
      <c r="P11894">
        <v>1</v>
      </c>
      <c r="Q11894">
        <v>1</v>
      </c>
    </row>
    <row r="11895" spans="1:17" x14ac:dyDescent="0.25">
      <c r="A11895" s="1">
        <v>41053</v>
      </c>
      <c r="B11895" s="2">
        <f t="shared" si="740"/>
        <v>2012</v>
      </c>
      <c r="C11895" s="2">
        <f t="shared" si="741"/>
        <v>5</v>
      </c>
      <c r="D11895" s="2">
        <f t="shared" si="742"/>
        <v>24</v>
      </c>
      <c r="E11895" s="2">
        <f t="shared" si="743"/>
        <v>5</v>
      </c>
      <c r="F11895" s="1" t="s">
        <v>791</v>
      </c>
      <c r="G11895" t="s">
        <v>628</v>
      </c>
      <c r="H11895" s="7" t="s">
        <v>743</v>
      </c>
      <c r="I11895" t="s">
        <v>624</v>
      </c>
      <c r="J11895" t="s">
        <v>164</v>
      </c>
      <c r="K11895" t="s">
        <v>90</v>
      </c>
      <c r="L11895" t="s">
        <v>13</v>
      </c>
      <c r="M11895">
        <v>2</v>
      </c>
      <c r="N11895">
        <v>57.525239999999997</v>
      </c>
      <c r="O11895">
        <v>-135.91471000000001</v>
      </c>
      <c r="P11895">
        <v>1</v>
      </c>
      <c r="Q11895">
        <v>1</v>
      </c>
    </row>
    <row r="11896" spans="1:17" x14ac:dyDescent="0.25">
      <c r="A11896" s="1">
        <v>41053</v>
      </c>
      <c r="B11896" s="2">
        <f t="shared" si="740"/>
        <v>2012</v>
      </c>
      <c r="C11896" s="2">
        <f t="shared" si="741"/>
        <v>5</v>
      </c>
      <c r="D11896" s="2">
        <f t="shared" si="742"/>
        <v>24</v>
      </c>
      <c r="E11896" s="2">
        <f t="shared" si="743"/>
        <v>5</v>
      </c>
      <c r="F11896" s="1" t="s">
        <v>791</v>
      </c>
      <c r="G11896" t="s">
        <v>628</v>
      </c>
      <c r="H11896" s="7" t="s">
        <v>743</v>
      </c>
      <c r="I11896" t="s">
        <v>624</v>
      </c>
      <c r="J11896" t="s">
        <v>164</v>
      </c>
      <c r="K11896" t="s">
        <v>90</v>
      </c>
      <c r="L11896" t="s">
        <v>13</v>
      </c>
      <c r="M11896">
        <v>3</v>
      </c>
      <c r="N11896">
        <v>57.525239999999997</v>
      </c>
      <c r="O11896">
        <v>-135.91471000000001</v>
      </c>
      <c r="P11896">
        <v>1</v>
      </c>
      <c r="Q11896">
        <v>1</v>
      </c>
    </row>
    <row r="11897" spans="1:17" x14ac:dyDescent="0.25">
      <c r="A11897" s="1">
        <v>41054</v>
      </c>
      <c r="B11897" s="2">
        <f t="shared" si="740"/>
        <v>2012</v>
      </c>
      <c r="C11897" s="2">
        <f t="shared" si="741"/>
        <v>5</v>
      </c>
      <c r="D11897" s="2">
        <f t="shared" si="742"/>
        <v>25</v>
      </c>
      <c r="E11897" s="2">
        <f t="shared" si="743"/>
        <v>6</v>
      </c>
      <c r="F11897" s="1" t="s">
        <v>791</v>
      </c>
      <c r="G11897" t="s">
        <v>628</v>
      </c>
      <c r="H11897" s="7" t="s">
        <v>743</v>
      </c>
      <c r="I11897" t="s">
        <v>624</v>
      </c>
      <c r="J11897" t="s">
        <v>164</v>
      </c>
      <c r="K11897" t="s">
        <v>90</v>
      </c>
      <c r="L11897" t="s">
        <v>13</v>
      </c>
      <c r="M11897">
        <v>5</v>
      </c>
      <c r="N11897">
        <v>57.525239999999997</v>
      </c>
      <c r="O11897">
        <v>-135.91471000000001</v>
      </c>
      <c r="P11897">
        <v>1</v>
      </c>
      <c r="Q11897">
        <v>1</v>
      </c>
    </row>
    <row r="11898" spans="1:17" x14ac:dyDescent="0.25">
      <c r="A11898" s="1">
        <v>41421</v>
      </c>
      <c r="B11898" s="2">
        <f t="shared" si="740"/>
        <v>2013</v>
      </c>
      <c r="C11898" s="2">
        <f t="shared" si="741"/>
        <v>5</v>
      </c>
      <c r="D11898" s="2">
        <f t="shared" si="742"/>
        <v>27</v>
      </c>
      <c r="E11898" s="2">
        <f t="shared" si="743"/>
        <v>2</v>
      </c>
      <c r="F11898" s="1" t="s">
        <v>791</v>
      </c>
      <c r="G11898" t="s">
        <v>628</v>
      </c>
      <c r="H11898" s="7" t="s">
        <v>743</v>
      </c>
      <c r="I11898" t="s">
        <v>624</v>
      </c>
      <c r="J11898" t="s">
        <v>164</v>
      </c>
      <c r="K11898" t="s">
        <v>90</v>
      </c>
      <c r="L11898" t="s">
        <v>13</v>
      </c>
      <c r="M11898">
        <v>6</v>
      </c>
      <c r="N11898">
        <v>57.525239999999997</v>
      </c>
      <c r="O11898">
        <v>-135.91471000000001</v>
      </c>
      <c r="P11898">
        <v>1</v>
      </c>
      <c r="Q11898">
        <v>1</v>
      </c>
    </row>
    <row r="11899" spans="1:17" x14ac:dyDescent="0.25">
      <c r="A11899" s="1">
        <v>41178</v>
      </c>
      <c r="B11899" s="2">
        <f t="shared" si="740"/>
        <v>2012</v>
      </c>
      <c r="C11899" s="2">
        <f t="shared" si="741"/>
        <v>9</v>
      </c>
      <c r="D11899" s="2">
        <f t="shared" si="742"/>
        <v>26</v>
      </c>
      <c r="E11899" s="2">
        <f t="shared" si="743"/>
        <v>4</v>
      </c>
      <c r="F11899" s="1" t="s">
        <v>793</v>
      </c>
      <c r="G11899" t="s">
        <v>628</v>
      </c>
      <c r="H11899" s="7" t="s">
        <v>743</v>
      </c>
      <c r="I11899" t="s">
        <v>624</v>
      </c>
      <c r="J11899" t="s">
        <v>164</v>
      </c>
      <c r="K11899" t="s">
        <v>90</v>
      </c>
      <c r="L11899" t="s">
        <v>13</v>
      </c>
      <c r="M11899">
        <v>4</v>
      </c>
      <c r="N11899">
        <v>57.525239999999997</v>
      </c>
      <c r="O11899">
        <v>-135.91471000000001</v>
      </c>
      <c r="P11899">
        <v>1</v>
      </c>
      <c r="Q11899">
        <v>1</v>
      </c>
    </row>
    <row r="11900" spans="1:17" x14ac:dyDescent="0.25">
      <c r="A11900" s="1">
        <v>41908</v>
      </c>
      <c r="B11900" s="2">
        <f t="shared" si="740"/>
        <v>2014</v>
      </c>
      <c r="C11900" s="2">
        <f t="shared" si="741"/>
        <v>9</v>
      </c>
      <c r="D11900" s="2">
        <f t="shared" si="742"/>
        <v>26</v>
      </c>
      <c r="E11900" s="2">
        <f t="shared" si="743"/>
        <v>6</v>
      </c>
      <c r="F11900" s="1" t="s">
        <v>793</v>
      </c>
      <c r="G11900" t="s">
        <v>628</v>
      </c>
      <c r="H11900" s="7" t="s">
        <v>743</v>
      </c>
      <c r="I11900" t="s">
        <v>624</v>
      </c>
      <c r="J11900" t="s">
        <v>164</v>
      </c>
      <c r="K11900" t="s">
        <v>90</v>
      </c>
      <c r="L11900" t="s">
        <v>13</v>
      </c>
      <c r="M11900">
        <v>5</v>
      </c>
      <c r="N11900">
        <v>57.525239999999997</v>
      </c>
      <c r="O11900">
        <v>-135.91471000000001</v>
      </c>
      <c r="P11900">
        <v>1</v>
      </c>
      <c r="Q11900">
        <v>1</v>
      </c>
    </row>
    <row r="11901" spans="1:17" x14ac:dyDescent="0.25">
      <c r="A11901" s="1">
        <v>41184</v>
      </c>
      <c r="B11901" s="2">
        <f t="shared" si="740"/>
        <v>2012</v>
      </c>
      <c r="C11901" s="2">
        <f t="shared" si="741"/>
        <v>10</v>
      </c>
      <c r="D11901" s="2">
        <f t="shared" si="742"/>
        <v>2</v>
      </c>
      <c r="E11901" s="2">
        <f t="shared" si="743"/>
        <v>3</v>
      </c>
      <c r="F11901" s="1" t="s">
        <v>793</v>
      </c>
      <c r="G11901" t="s">
        <v>628</v>
      </c>
      <c r="H11901" s="7" t="s">
        <v>743</v>
      </c>
      <c r="I11901" t="s">
        <v>624</v>
      </c>
      <c r="J11901" t="s">
        <v>164</v>
      </c>
      <c r="K11901" t="s">
        <v>90</v>
      </c>
      <c r="L11901" t="s">
        <v>13</v>
      </c>
      <c r="M11901">
        <v>7</v>
      </c>
      <c r="N11901">
        <v>57.525239999999997</v>
      </c>
      <c r="O11901">
        <v>-135.91471000000001</v>
      </c>
      <c r="P11901">
        <v>1</v>
      </c>
      <c r="Q11901">
        <v>1</v>
      </c>
    </row>
    <row r="11902" spans="1:17" x14ac:dyDescent="0.25">
      <c r="A11902" s="1">
        <v>41185</v>
      </c>
      <c r="B11902" s="2">
        <f t="shared" si="740"/>
        <v>2012</v>
      </c>
      <c r="C11902" s="2">
        <f t="shared" si="741"/>
        <v>10</v>
      </c>
      <c r="D11902" s="2">
        <f t="shared" si="742"/>
        <v>3</v>
      </c>
      <c r="E11902" s="2">
        <f t="shared" si="743"/>
        <v>4</v>
      </c>
      <c r="F11902" s="1" t="s">
        <v>793</v>
      </c>
      <c r="G11902" t="s">
        <v>628</v>
      </c>
      <c r="H11902" s="7" t="s">
        <v>743</v>
      </c>
      <c r="I11902" t="s">
        <v>624</v>
      </c>
      <c r="J11902" t="s">
        <v>164</v>
      </c>
      <c r="K11902" t="s">
        <v>90</v>
      </c>
      <c r="L11902" t="s">
        <v>13</v>
      </c>
      <c r="M11902">
        <v>7</v>
      </c>
      <c r="N11902">
        <v>57.525239999999997</v>
      </c>
      <c r="O11902">
        <v>-135.91471000000001</v>
      </c>
      <c r="P11902">
        <v>1</v>
      </c>
      <c r="Q11902">
        <v>1</v>
      </c>
    </row>
    <row r="11903" spans="1:17" x14ac:dyDescent="0.25">
      <c r="A11903" s="1">
        <v>41187</v>
      </c>
      <c r="B11903" s="2">
        <f t="shared" si="740"/>
        <v>2012</v>
      </c>
      <c r="C11903" s="2">
        <f t="shared" si="741"/>
        <v>10</v>
      </c>
      <c r="D11903" s="2">
        <f t="shared" si="742"/>
        <v>5</v>
      </c>
      <c r="E11903" s="2">
        <f t="shared" si="743"/>
        <v>6</v>
      </c>
      <c r="F11903" s="1" t="s">
        <v>793</v>
      </c>
      <c r="G11903" t="s">
        <v>628</v>
      </c>
      <c r="H11903" s="7" t="s">
        <v>743</v>
      </c>
      <c r="I11903" t="s">
        <v>624</v>
      </c>
      <c r="J11903" t="s">
        <v>164</v>
      </c>
      <c r="K11903" t="s">
        <v>90</v>
      </c>
      <c r="L11903" t="s">
        <v>13</v>
      </c>
      <c r="M11903">
        <v>6</v>
      </c>
      <c r="N11903">
        <v>57.525239999999997</v>
      </c>
      <c r="O11903">
        <v>-135.91471000000001</v>
      </c>
      <c r="P11903">
        <v>1</v>
      </c>
      <c r="Q11903">
        <v>1</v>
      </c>
    </row>
    <row r="11904" spans="1:17" x14ac:dyDescent="0.25">
      <c r="A11904" s="1">
        <v>41917</v>
      </c>
      <c r="B11904" s="2">
        <f t="shared" si="740"/>
        <v>2014</v>
      </c>
      <c r="C11904" s="2">
        <f t="shared" si="741"/>
        <v>10</v>
      </c>
      <c r="D11904" s="2">
        <f t="shared" si="742"/>
        <v>5</v>
      </c>
      <c r="E11904" s="2">
        <f t="shared" si="743"/>
        <v>1</v>
      </c>
      <c r="F11904" s="1" t="s">
        <v>793</v>
      </c>
      <c r="G11904" t="s">
        <v>628</v>
      </c>
      <c r="H11904" s="7" t="s">
        <v>743</v>
      </c>
      <c r="I11904" t="s">
        <v>624</v>
      </c>
      <c r="J11904" t="s">
        <v>164</v>
      </c>
      <c r="K11904" t="s">
        <v>90</v>
      </c>
      <c r="L11904" t="s">
        <v>13</v>
      </c>
      <c r="M11904">
        <v>3</v>
      </c>
      <c r="N11904">
        <v>57.525239999999997</v>
      </c>
      <c r="O11904">
        <v>-135.91471000000001</v>
      </c>
      <c r="P11904">
        <v>1</v>
      </c>
      <c r="Q11904">
        <v>1</v>
      </c>
    </row>
    <row r="11905" spans="1:17" x14ac:dyDescent="0.25">
      <c r="A11905" s="1">
        <v>41188</v>
      </c>
      <c r="B11905" s="2">
        <f t="shared" si="740"/>
        <v>2012</v>
      </c>
      <c r="C11905" s="2">
        <f t="shared" si="741"/>
        <v>10</v>
      </c>
      <c r="D11905" s="2">
        <f t="shared" si="742"/>
        <v>6</v>
      </c>
      <c r="E11905" s="2">
        <f t="shared" si="743"/>
        <v>7</v>
      </c>
      <c r="F11905" s="1" t="s">
        <v>793</v>
      </c>
      <c r="G11905" t="s">
        <v>628</v>
      </c>
      <c r="H11905" s="7" t="s">
        <v>743</v>
      </c>
      <c r="I11905" t="s">
        <v>624</v>
      </c>
      <c r="J11905" t="s">
        <v>164</v>
      </c>
      <c r="K11905" t="s">
        <v>90</v>
      </c>
      <c r="L11905" t="s">
        <v>13</v>
      </c>
      <c r="M11905">
        <v>6</v>
      </c>
      <c r="N11905">
        <v>57.525239999999997</v>
      </c>
      <c r="O11905">
        <v>-135.91471000000001</v>
      </c>
      <c r="P11905">
        <v>1</v>
      </c>
      <c r="Q11905">
        <v>1</v>
      </c>
    </row>
    <row r="11906" spans="1:17" x14ac:dyDescent="0.25">
      <c r="A11906" s="1">
        <v>41189</v>
      </c>
      <c r="B11906" s="2">
        <f t="shared" ref="B11906:B11969" si="744">YEAR(A11906)</f>
        <v>2012</v>
      </c>
      <c r="C11906" s="2">
        <f t="shared" ref="C11906:C11969" si="745">MONTH(A11906)</f>
        <v>10</v>
      </c>
      <c r="D11906" s="2">
        <f t="shared" ref="D11906:D11969" si="746">DAY(A11906)</f>
        <v>7</v>
      </c>
      <c r="E11906" s="2">
        <f t="shared" ref="E11906:E11969" si="747">WEEKDAY(A11906)</f>
        <v>1</v>
      </c>
      <c r="F11906" s="1" t="s">
        <v>793</v>
      </c>
      <c r="G11906" t="s">
        <v>628</v>
      </c>
      <c r="H11906" s="7" t="s">
        <v>743</v>
      </c>
      <c r="I11906" t="s">
        <v>624</v>
      </c>
      <c r="J11906" t="s">
        <v>164</v>
      </c>
      <c r="K11906" t="s">
        <v>90</v>
      </c>
      <c r="L11906" t="s">
        <v>13</v>
      </c>
      <c r="M11906">
        <v>6</v>
      </c>
      <c r="N11906">
        <v>57.525239999999997</v>
      </c>
      <c r="O11906">
        <v>-135.91471000000001</v>
      </c>
      <c r="P11906">
        <v>1</v>
      </c>
      <c r="Q11906">
        <v>1</v>
      </c>
    </row>
    <row r="11907" spans="1:17" x14ac:dyDescent="0.25">
      <c r="A11907" s="1">
        <v>40824</v>
      </c>
      <c r="B11907" s="2">
        <f t="shared" si="744"/>
        <v>2011</v>
      </c>
      <c r="C11907" s="2">
        <f t="shared" si="745"/>
        <v>10</v>
      </c>
      <c r="D11907" s="2">
        <f t="shared" si="746"/>
        <v>8</v>
      </c>
      <c r="E11907" s="2">
        <f t="shared" si="747"/>
        <v>7</v>
      </c>
      <c r="F11907" s="1" t="s">
        <v>793</v>
      </c>
      <c r="G11907" t="s">
        <v>628</v>
      </c>
      <c r="H11907" s="7" t="s">
        <v>743</v>
      </c>
      <c r="I11907" t="s">
        <v>624</v>
      </c>
      <c r="J11907" t="s">
        <v>164</v>
      </c>
      <c r="K11907" t="s">
        <v>90</v>
      </c>
      <c r="L11907" t="s">
        <v>13</v>
      </c>
      <c r="M11907">
        <v>4</v>
      </c>
      <c r="N11907">
        <v>57.525239999999997</v>
      </c>
      <c r="O11907">
        <v>-135.91471000000001</v>
      </c>
      <c r="P11907">
        <v>4</v>
      </c>
      <c r="Q11907">
        <v>1</v>
      </c>
    </row>
    <row r="11908" spans="1:17" x14ac:dyDescent="0.25">
      <c r="A11908" s="1">
        <v>40679</v>
      </c>
      <c r="B11908" s="2">
        <f t="shared" si="744"/>
        <v>2011</v>
      </c>
      <c r="C11908" s="2">
        <f t="shared" si="745"/>
        <v>5</v>
      </c>
      <c r="D11908" s="2">
        <f t="shared" si="746"/>
        <v>16</v>
      </c>
      <c r="E11908" s="2">
        <f t="shared" si="747"/>
        <v>2</v>
      </c>
      <c r="F11908" s="1" t="s">
        <v>791</v>
      </c>
      <c r="G11908" t="s">
        <v>438</v>
      </c>
      <c r="H11908" s="7" t="s">
        <v>769</v>
      </c>
      <c r="I11908" t="s">
        <v>432</v>
      </c>
      <c r="J11908" t="s">
        <v>418</v>
      </c>
      <c r="K11908" t="s">
        <v>117</v>
      </c>
      <c r="L11908" t="s">
        <v>13</v>
      </c>
      <c r="M11908">
        <v>3</v>
      </c>
      <c r="N11908">
        <v>57.29513</v>
      </c>
      <c r="O11908">
        <v>-133.85364999999999</v>
      </c>
      <c r="P11908">
        <v>4</v>
      </c>
      <c r="Q11908">
        <v>1</v>
      </c>
    </row>
    <row r="11909" spans="1:17" x14ac:dyDescent="0.25">
      <c r="A11909" s="1">
        <v>41047</v>
      </c>
      <c r="B11909" s="2">
        <f t="shared" si="744"/>
        <v>2012</v>
      </c>
      <c r="C11909" s="2">
        <f t="shared" si="745"/>
        <v>5</v>
      </c>
      <c r="D11909" s="2">
        <f t="shared" si="746"/>
        <v>18</v>
      </c>
      <c r="E11909" s="2">
        <f t="shared" si="747"/>
        <v>6</v>
      </c>
      <c r="F11909" s="1" t="s">
        <v>791</v>
      </c>
      <c r="G11909" t="s">
        <v>438</v>
      </c>
      <c r="H11909" s="7" t="s">
        <v>769</v>
      </c>
      <c r="I11909" t="s">
        <v>432</v>
      </c>
      <c r="J11909" t="s">
        <v>418</v>
      </c>
      <c r="K11909" t="s">
        <v>112</v>
      </c>
      <c r="L11909" t="s">
        <v>13</v>
      </c>
      <c r="M11909">
        <v>2</v>
      </c>
      <c r="N11909">
        <v>57.29513</v>
      </c>
      <c r="O11909">
        <v>-133.85364999999999</v>
      </c>
      <c r="P11909">
        <v>4</v>
      </c>
      <c r="Q11909">
        <v>1</v>
      </c>
    </row>
    <row r="11910" spans="1:17" x14ac:dyDescent="0.25">
      <c r="A11910" s="1">
        <v>40690</v>
      </c>
      <c r="B11910" s="2">
        <f t="shared" si="744"/>
        <v>2011</v>
      </c>
      <c r="C11910" s="2">
        <f t="shared" si="745"/>
        <v>5</v>
      </c>
      <c r="D11910" s="2">
        <f t="shared" si="746"/>
        <v>27</v>
      </c>
      <c r="E11910" s="2">
        <f t="shared" si="747"/>
        <v>6</v>
      </c>
      <c r="F11910" s="1" t="s">
        <v>792</v>
      </c>
      <c r="G11910" t="s">
        <v>438</v>
      </c>
      <c r="H11910" s="7" t="s">
        <v>769</v>
      </c>
      <c r="I11910" t="s">
        <v>432</v>
      </c>
      <c r="J11910" t="s">
        <v>418</v>
      </c>
      <c r="K11910" t="s">
        <v>362</v>
      </c>
      <c r="L11910" t="s">
        <v>13</v>
      </c>
      <c r="M11910">
        <v>2</v>
      </c>
      <c r="N11910">
        <v>57.29513</v>
      </c>
      <c r="O11910">
        <v>-133.85364999999999</v>
      </c>
      <c r="P11910">
        <v>4</v>
      </c>
      <c r="Q11910">
        <v>1</v>
      </c>
    </row>
    <row r="11911" spans="1:17" x14ac:dyDescent="0.25">
      <c r="A11911" s="1">
        <v>41422</v>
      </c>
      <c r="B11911" s="2">
        <f t="shared" si="744"/>
        <v>2013</v>
      </c>
      <c r="C11911" s="2">
        <f t="shared" si="745"/>
        <v>5</v>
      </c>
      <c r="D11911" s="2">
        <f t="shared" si="746"/>
        <v>28</v>
      </c>
      <c r="E11911" s="2">
        <f t="shared" si="747"/>
        <v>3</v>
      </c>
      <c r="F11911" s="1" t="s">
        <v>792</v>
      </c>
      <c r="G11911" t="s">
        <v>438</v>
      </c>
      <c r="H11911" s="7" t="s">
        <v>769</v>
      </c>
      <c r="I11911" t="s">
        <v>432</v>
      </c>
      <c r="J11911" t="s">
        <v>418</v>
      </c>
      <c r="K11911" t="s">
        <v>68</v>
      </c>
      <c r="L11911" t="s">
        <v>13</v>
      </c>
      <c r="M11911">
        <v>2</v>
      </c>
      <c r="N11911">
        <v>57.29513</v>
      </c>
      <c r="O11911">
        <v>-133.85364999999999</v>
      </c>
      <c r="P11911">
        <v>15</v>
      </c>
      <c r="Q11911">
        <v>2</v>
      </c>
    </row>
    <row r="11912" spans="1:17" x14ac:dyDescent="0.25">
      <c r="A11912" s="1">
        <v>41789</v>
      </c>
      <c r="B11912" s="2">
        <f t="shared" si="744"/>
        <v>2014</v>
      </c>
      <c r="C11912" s="2">
        <f t="shared" si="745"/>
        <v>5</v>
      </c>
      <c r="D11912" s="2">
        <f t="shared" si="746"/>
        <v>30</v>
      </c>
      <c r="E11912" s="2">
        <f t="shared" si="747"/>
        <v>6</v>
      </c>
      <c r="F11912" s="1" t="s">
        <v>792</v>
      </c>
      <c r="G11912" t="s">
        <v>438</v>
      </c>
      <c r="H11912" s="7" t="s">
        <v>769</v>
      </c>
      <c r="I11912" t="s">
        <v>432</v>
      </c>
      <c r="J11912" t="s">
        <v>418</v>
      </c>
      <c r="K11912" t="s">
        <v>68</v>
      </c>
      <c r="L11912" t="s">
        <v>13</v>
      </c>
      <c r="M11912">
        <v>2</v>
      </c>
      <c r="N11912">
        <v>57.29513</v>
      </c>
      <c r="O11912">
        <v>-133.85364999999999</v>
      </c>
      <c r="P11912">
        <v>7</v>
      </c>
      <c r="Q11912">
        <v>1</v>
      </c>
    </row>
    <row r="11913" spans="1:17" x14ac:dyDescent="0.25">
      <c r="A11913" s="1">
        <v>41789</v>
      </c>
      <c r="B11913" s="2">
        <f t="shared" si="744"/>
        <v>2014</v>
      </c>
      <c r="C11913" s="2">
        <f t="shared" si="745"/>
        <v>5</v>
      </c>
      <c r="D11913" s="2">
        <f t="shared" si="746"/>
        <v>30</v>
      </c>
      <c r="E11913" s="2">
        <f t="shared" si="747"/>
        <v>6</v>
      </c>
      <c r="F11913" s="1" t="s">
        <v>792</v>
      </c>
      <c r="G11913" t="s">
        <v>438</v>
      </c>
      <c r="H11913" s="7" t="s">
        <v>769</v>
      </c>
      <c r="I11913" t="s">
        <v>432</v>
      </c>
      <c r="J11913" t="s">
        <v>418</v>
      </c>
      <c r="K11913" t="s">
        <v>68</v>
      </c>
      <c r="L11913" t="s">
        <v>13</v>
      </c>
      <c r="M11913">
        <v>3</v>
      </c>
      <c r="N11913">
        <v>57.29513</v>
      </c>
      <c r="O11913">
        <v>-133.85364999999999</v>
      </c>
      <c r="P11913">
        <v>8</v>
      </c>
      <c r="Q11913">
        <v>1</v>
      </c>
    </row>
    <row r="11914" spans="1:17" x14ac:dyDescent="0.25">
      <c r="A11914" s="1">
        <v>42156</v>
      </c>
      <c r="B11914" s="2">
        <f t="shared" si="744"/>
        <v>2015</v>
      </c>
      <c r="C11914" s="2">
        <f t="shared" si="745"/>
        <v>6</v>
      </c>
      <c r="D11914" s="2">
        <f t="shared" si="746"/>
        <v>1</v>
      </c>
      <c r="E11914" s="2">
        <f t="shared" si="747"/>
        <v>2</v>
      </c>
      <c r="F11914" s="1" t="s">
        <v>792</v>
      </c>
      <c r="G11914" t="s">
        <v>438</v>
      </c>
      <c r="H11914" s="7" t="s">
        <v>769</v>
      </c>
      <c r="I11914" t="s">
        <v>432</v>
      </c>
      <c r="J11914" t="s">
        <v>418</v>
      </c>
      <c r="K11914" t="s">
        <v>150</v>
      </c>
      <c r="L11914" t="s">
        <v>13</v>
      </c>
      <c r="M11914">
        <v>2</v>
      </c>
      <c r="N11914">
        <v>57.29513</v>
      </c>
      <c r="O11914">
        <v>-133.85364999999999</v>
      </c>
      <c r="P11914">
        <v>4</v>
      </c>
      <c r="Q11914">
        <v>1</v>
      </c>
    </row>
    <row r="11915" spans="1:17" x14ac:dyDescent="0.25">
      <c r="A11915" s="1">
        <v>41065</v>
      </c>
      <c r="B11915" s="2">
        <f t="shared" si="744"/>
        <v>2012</v>
      </c>
      <c r="C11915" s="2">
        <f t="shared" si="745"/>
        <v>6</v>
      </c>
      <c r="D11915" s="2">
        <f t="shared" si="746"/>
        <v>5</v>
      </c>
      <c r="E11915" s="2">
        <f t="shared" si="747"/>
        <v>3</v>
      </c>
      <c r="F11915" s="1" t="s">
        <v>792</v>
      </c>
      <c r="G11915" t="s">
        <v>438</v>
      </c>
      <c r="H11915" s="7" t="s">
        <v>769</v>
      </c>
      <c r="I11915" t="s">
        <v>432</v>
      </c>
      <c r="J11915" t="s">
        <v>418</v>
      </c>
      <c r="K11915" t="s">
        <v>68</v>
      </c>
      <c r="L11915" t="s">
        <v>13</v>
      </c>
      <c r="M11915">
        <v>2</v>
      </c>
      <c r="N11915">
        <v>57.29513</v>
      </c>
      <c r="O11915">
        <v>-133.85364999999999</v>
      </c>
      <c r="P11915">
        <v>3</v>
      </c>
      <c r="Q11915">
        <v>1</v>
      </c>
    </row>
    <row r="11916" spans="1:17" x14ac:dyDescent="0.25">
      <c r="A11916" s="1">
        <v>41431</v>
      </c>
      <c r="B11916" s="2">
        <f t="shared" si="744"/>
        <v>2013</v>
      </c>
      <c r="C11916" s="2">
        <f t="shared" si="745"/>
        <v>6</v>
      </c>
      <c r="D11916" s="2">
        <f t="shared" si="746"/>
        <v>6</v>
      </c>
      <c r="E11916" s="2">
        <f t="shared" si="747"/>
        <v>5</v>
      </c>
      <c r="F11916" s="1" t="s">
        <v>792</v>
      </c>
      <c r="G11916" t="s">
        <v>438</v>
      </c>
      <c r="H11916" s="7" t="s">
        <v>769</v>
      </c>
      <c r="I11916" t="s">
        <v>432</v>
      </c>
      <c r="J11916" t="s">
        <v>418</v>
      </c>
      <c r="K11916" t="s">
        <v>68</v>
      </c>
      <c r="L11916" t="s">
        <v>13</v>
      </c>
      <c r="M11916">
        <v>1.5</v>
      </c>
      <c r="N11916">
        <v>57.29513</v>
      </c>
      <c r="O11916">
        <v>-133.85364999999999</v>
      </c>
      <c r="P11916">
        <v>5</v>
      </c>
      <c r="Q11916">
        <v>1</v>
      </c>
    </row>
    <row r="11917" spans="1:17" x14ac:dyDescent="0.25">
      <c r="A11917" s="1">
        <v>41067</v>
      </c>
      <c r="B11917" s="2">
        <f t="shared" si="744"/>
        <v>2012</v>
      </c>
      <c r="C11917" s="2">
        <f t="shared" si="745"/>
        <v>6</v>
      </c>
      <c r="D11917" s="2">
        <f t="shared" si="746"/>
        <v>7</v>
      </c>
      <c r="E11917" s="2">
        <f t="shared" si="747"/>
        <v>5</v>
      </c>
      <c r="F11917" s="1" t="s">
        <v>792</v>
      </c>
      <c r="G11917" t="s">
        <v>438</v>
      </c>
      <c r="H11917" s="7" t="s">
        <v>769</v>
      </c>
      <c r="I11917" t="s">
        <v>432</v>
      </c>
      <c r="J11917" t="s">
        <v>418</v>
      </c>
      <c r="K11917" t="s">
        <v>112</v>
      </c>
      <c r="L11917" t="s">
        <v>13</v>
      </c>
      <c r="M11917">
        <v>1.5</v>
      </c>
      <c r="N11917">
        <v>57.29513</v>
      </c>
      <c r="O11917">
        <v>-133.85364999999999</v>
      </c>
      <c r="P11917">
        <v>9</v>
      </c>
      <c r="Q11917">
        <v>1</v>
      </c>
    </row>
    <row r="11918" spans="1:17" x14ac:dyDescent="0.25">
      <c r="A11918" s="1">
        <v>42163</v>
      </c>
      <c r="B11918" s="2">
        <f t="shared" si="744"/>
        <v>2015</v>
      </c>
      <c r="C11918" s="2">
        <f t="shared" si="745"/>
        <v>6</v>
      </c>
      <c r="D11918" s="2">
        <f t="shared" si="746"/>
        <v>8</v>
      </c>
      <c r="E11918" s="2">
        <f t="shared" si="747"/>
        <v>2</v>
      </c>
      <c r="F11918" s="1" t="s">
        <v>792</v>
      </c>
      <c r="G11918" t="s">
        <v>438</v>
      </c>
      <c r="H11918" s="7" t="s">
        <v>769</v>
      </c>
      <c r="I11918" t="s">
        <v>432</v>
      </c>
      <c r="J11918" t="s">
        <v>418</v>
      </c>
      <c r="K11918" t="s">
        <v>117</v>
      </c>
      <c r="L11918" t="s">
        <v>13</v>
      </c>
      <c r="M11918">
        <v>0.5</v>
      </c>
      <c r="N11918">
        <v>57.29513</v>
      </c>
      <c r="O11918">
        <v>-133.85364999999999</v>
      </c>
      <c r="P11918">
        <v>3</v>
      </c>
      <c r="Q11918">
        <v>1</v>
      </c>
    </row>
    <row r="11919" spans="1:17" x14ac:dyDescent="0.25">
      <c r="A11919" s="1">
        <v>41071</v>
      </c>
      <c r="B11919" s="2">
        <f t="shared" si="744"/>
        <v>2012</v>
      </c>
      <c r="C11919" s="2">
        <f t="shared" si="745"/>
        <v>6</v>
      </c>
      <c r="D11919" s="2">
        <f t="shared" si="746"/>
        <v>11</v>
      </c>
      <c r="E11919" s="2">
        <f t="shared" si="747"/>
        <v>2</v>
      </c>
      <c r="F11919" s="1" t="s">
        <v>792</v>
      </c>
      <c r="G11919" t="s">
        <v>438</v>
      </c>
      <c r="H11919" s="7" t="s">
        <v>769</v>
      </c>
      <c r="I11919" t="s">
        <v>432</v>
      </c>
      <c r="J11919" t="s">
        <v>418</v>
      </c>
      <c r="K11919" t="s">
        <v>112</v>
      </c>
      <c r="L11919" t="s">
        <v>13</v>
      </c>
      <c r="M11919">
        <v>2</v>
      </c>
      <c r="N11919">
        <v>57.29513</v>
      </c>
      <c r="O11919">
        <v>-133.85364999999999</v>
      </c>
      <c r="P11919">
        <v>9</v>
      </c>
      <c r="Q11919">
        <v>1</v>
      </c>
    </row>
    <row r="11920" spans="1:17" x14ac:dyDescent="0.25">
      <c r="A11920" s="1">
        <v>41801</v>
      </c>
      <c r="B11920" s="2">
        <f t="shared" si="744"/>
        <v>2014</v>
      </c>
      <c r="C11920" s="2">
        <f t="shared" si="745"/>
        <v>6</v>
      </c>
      <c r="D11920" s="2">
        <f t="shared" si="746"/>
        <v>11</v>
      </c>
      <c r="E11920" s="2">
        <f t="shared" si="747"/>
        <v>4</v>
      </c>
      <c r="F11920" s="1" t="s">
        <v>792</v>
      </c>
      <c r="G11920" t="s">
        <v>438</v>
      </c>
      <c r="H11920" s="7" t="s">
        <v>769</v>
      </c>
      <c r="I11920" t="s">
        <v>432</v>
      </c>
      <c r="J11920" t="s">
        <v>418</v>
      </c>
      <c r="K11920" t="s">
        <v>68</v>
      </c>
      <c r="L11920" t="s">
        <v>13</v>
      </c>
      <c r="M11920">
        <v>2</v>
      </c>
      <c r="N11920">
        <v>57.29513</v>
      </c>
      <c r="O11920">
        <v>-133.85364999999999</v>
      </c>
      <c r="P11920">
        <v>5</v>
      </c>
      <c r="Q11920">
        <v>1</v>
      </c>
    </row>
    <row r="11921" spans="1:17" x14ac:dyDescent="0.25">
      <c r="A11921" s="1">
        <v>40706</v>
      </c>
      <c r="B11921" s="2">
        <f t="shared" si="744"/>
        <v>2011</v>
      </c>
      <c r="C11921" s="2">
        <f t="shared" si="745"/>
        <v>6</v>
      </c>
      <c r="D11921" s="2">
        <f t="shared" si="746"/>
        <v>12</v>
      </c>
      <c r="E11921" s="2">
        <f t="shared" si="747"/>
        <v>1</v>
      </c>
      <c r="F11921" s="1" t="s">
        <v>792</v>
      </c>
      <c r="G11921" t="s">
        <v>438</v>
      </c>
      <c r="H11921" s="7" t="s">
        <v>769</v>
      </c>
      <c r="I11921" t="s">
        <v>432</v>
      </c>
      <c r="J11921" t="s">
        <v>418</v>
      </c>
      <c r="K11921" t="s">
        <v>362</v>
      </c>
      <c r="L11921" t="s">
        <v>13</v>
      </c>
      <c r="M11921">
        <v>2</v>
      </c>
      <c r="N11921">
        <v>57.29513</v>
      </c>
      <c r="O11921">
        <v>-133.85364999999999</v>
      </c>
      <c r="P11921">
        <v>4</v>
      </c>
      <c r="Q11921">
        <v>1</v>
      </c>
    </row>
    <row r="11922" spans="1:17" x14ac:dyDescent="0.25">
      <c r="A11922" s="1">
        <v>41444</v>
      </c>
      <c r="B11922" s="2">
        <f t="shared" si="744"/>
        <v>2013</v>
      </c>
      <c r="C11922" s="2">
        <f t="shared" si="745"/>
        <v>6</v>
      </c>
      <c r="D11922" s="2">
        <f t="shared" si="746"/>
        <v>19</v>
      </c>
      <c r="E11922" s="2">
        <f t="shared" si="747"/>
        <v>4</v>
      </c>
      <c r="F11922" s="1" t="s">
        <v>792</v>
      </c>
      <c r="G11922" t="s">
        <v>438</v>
      </c>
      <c r="H11922" s="7" t="s">
        <v>769</v>
      </c>
      <c r="I11922" t="s">
        <v>432</v>
      </c>
      <c r="J11922" t="s">
        <v>418</v>
      </c>
      <c r="K11922" t="s">
        <v>362</v>
      </c>
      <c r="L11922" t="s">
        <v>13</v>
      </c>
      <c r="M11922">
        <v>1.5</v>
      </c>
      <c r="N11922">
        <v>57.29513</v>
      </c>
      <c r="O11922">
        <v>-133.85364999999999</v>
      </c>
      <c r="P11922">
        <v>6</v>
      </c>
      <c r="Q11922">
        <v>1</v>
      </c>
    </row>
    <row r="11923" spans="1:17" x14ac:dyDescent="0.25">
      <c r="A11923" s="1">
        <v>40716</v>
      </c>
      <c r="B11923" s="2">
        <f t="shared" si="744"/>
        <v>2011</v>
      </c>
      <c r="C11923" s="2">
        <f t="shared" si="745"/>
        <v>6</v>
      </c>
      <c r="D11923" s="2">
        <f t="shared" si="746"/>
        <v>22</v>
      </c>
      <c r="E11923" s="2">
        <f t="shared" si="747"/>
        <v>4</v>
      </c>
      <c r="F11923" s="1" t="s">
        <v>792</v>
      </c>
      <c r="G11923" t="s">
        <v>438</v>
      </c>
      <c r="H11923" s="7" t="s">
        <v>769</v>
      </c>
      <c r="I11923" t="s">
        <v>432</v>
      </c>
      <c r="J11923" t="s">
        <v>418</v>
      </c>
      <c r="K11923" t="s">
        <v>362</v>
      </c>
      <c r="L11923" t="s">
        <v>13</v>
      </c>
      <c r="M11923">
        <v>2</v>
      </c>
      <c r="N11923">
        <v>57.29513</v>
      </c>
      <c r="O11923">
        <v>-133.85364999999999</v>
      </c>
      <c r="P11923">
        <v>6</v>
      </c>
      <c r="Q11923">
        <v>1</v>
      </c>
    </row>
    <row r="11924" spans="1:17" x14ac:dyDescent="0.25">
      <c r="A11924" s="1">
        <v>41450</v>
      </c>
      <c r="B11924" s="2">
        <f t="shared" si="744"/>
        <v>2013</v>
      </c>
      <c r="C11924" s="2">
        <f t="shared" si="745"/>
        <v>6</v>
      </c>
      <c r="D11924" s="2">
        <f t="shared" si="746"/>
        <v>25</v>
      </c>
      <c r="E11924" s="2">
        <f t="shared" si="747"/>
        <v>3</v>
      </c>
      <c r="F11924" s="1" t="s">
        <v>792</v>
      </c>
      <c r="G11924" t="s">
        <v>438</v>
      </c>
      <c r="H11924" s="7" t="s">
        <v>769</v>
      </c>
      <c r="I11924" t="s">
        <v>432</v>
      </c>
      <c r="J11924" t="s">
        <v>418</v>
      </c>
      <c r="K11924" t="s">
        <v>68</v>
      </c>
      <c r="L11924" t="s">
        <v>13</v>
      </c>
      <c r="M11924">
        <v>1</v>
      </c>
      <c r="N11924">
        <v>57.29513</v>
      </c>
      <c r="O11924">
        <v>-133.85364999999999</v>
      </c>
      <c r="P11924">
        <v>6</v>
      </c>
      <c r="Q11924">
        <v>1</v>
      </c>
    </row>
    <row r="11925" spans="1:17" x14ac:dyDescent="0.25">
      <c r="A11925" s="1">
        <v>41816</v>
      </c>
      <c r="B11925" s="2">
        <f t="shared" si="744"/>
        <v>2014</v>
      </c>
      <c r="C11925" s="2">
        <f t="shared" si="745"/>
        <v>6</v>
      </c>
      <c r="D11925" s="2">
        <f t="shared" si="746"/>
        <v>26</v>
      </c>
      <c r="E11925" s="2">
        <f t="shared" si="747"/>
        <v>5</v>
      </c>
      <c r="F11925" s="1" t="s">
        <v>792</v>
      </c>
      <c r="G11925" t="s">
        <v>438</v>
      </c>
      <c r="H11925" s="7" t="s">
        <v>769</v>
      </c>
      <c r="I11925" t="s">
        <v>432</v>
      </c>
      <c r="J11925" t="s">
        <v>418</v>
      </c>
      <c r="K11925" t="s">
        <v>117</v>
      </c>
      <c r="L11925" t="s">
        <v>13</v>
      </c>
      <c r="M11925">
        <v>2</v>
      </c>
      <c r="N11925">
        <v>57.29513</v>
      </c>
      <c r="O11925">
        <v>-133.85364999999999</v>
      </c>
      <c r="P11925">
        <v>6</v>
      </c>
      <c r="Q11925">
        <v>1</v>
      </c>
    </row>
    <row r="11926" spans="1:17" x14ac:dyDescent="0.25">
      <c r="A11926" s="1">
        <v>41086</v>
      </c>
      <c r="B11926" s="2">
        <f t="shared" si="744"/>
        <v>2012</v>
      </c>
      <c r="C11926" s="2">
        <f t="shared" si="745"/>
        <v>6</v>
      </c>
      <c r="D11926" s="2">
        <f t="shared" si="746"/>
        <v>26</v>
      </c>
      <c r="E11926" s="2">
        <f t="shared" si="747"/>
        <v>3</v>
      </c>
      <c r="F11926" s="1" t="s">
        <v>792</v>
      </c>
      <c r="G11926" t="s">
        <v>438</v>
      </c>
      <c r="H11926" s="7" t="s">
        <v>769</v>
      </c>
      <c r="I11926" t="s">
        <v>432</v>
      </c>
      <c r="J11926" t="s">
        <v>418</v>
      </c>
      <c r="K11926" t="s">
        <v>68</v>
      </c>
      <c r="L11926" t="s">
        <v>13</v>
      </c>
      <c r="M11926">
        <v>2.5</v>
      </c>
      <c r="N11926">
        <v>57.29513</v>
      </c>
      <c r="O11926">
        <v>-133.85364999999999</v>
      </c>
      <c r="P11926">
        <v>10</v>
      </c>
      <c r="Q11926">
        <v>1</v>
      </c>
    </row>
    <row r="11927" spans="1:17" x14ac:dyDescent="0.25">
      <c r="A11927" s="1">
        <v>41816</v>
      </c>
      <c r="B11927" s="2">
        <f t="shared" si="744"/>
        <v>2014</v>
      </c>
      <c r="C11927" s="2">
        <f t="shared" si="745"/>
        <v>6</v>
      </c>
      <c r="D11927" s="2">
        <f t="shared" si="746"/>
        <v>26</v>
      </c>
      <c r="E11927" s="2">
        <f t="shared" si="747"/>
        <v>5</v>
      </c>
      <c r="F11927" s="1" t="s">
        <v>792</v>
      </c>
      <c r="G11927" t="s">
        <v>438</v>
      </c>
      <c r="H11927" s="7" t="s">
        <v>769</v>
      </c>
      <c r="I11927" t="s">
        <v>432</v>
      </c>
      <c r="J11927" t="s">
        <v>418</v>
      </c>
      <c r="K11927" t="s">
        <v>68</v>
      </c>
      <c r="L11927" t="s">
        <v>13</v>
      </c>
      <c r="M11927">
        <v>2</v>
      </c>
      <c r="N11927">
        <v>57.29513</v>
      </c>
      <c r="O11927">
        <v>-133.85364999999999</v>
      </c>
      <c r="P11927">
        <v>7</v>
      </c>
      <c r="Q11927">
        <v>1</v>
      </c>
    </row>
    <row r="11928" spans="1:17" x14ac:dyDescent="0.25">
      <c r="A11928" s="1">
        <v>41087</v>
      </c>
      <c r="B11928" s="2">
        <f t="shared" si="744"/>
        <v>2012</v>
      </c>
      <c r="C11928" s="2">
        <f t="shared" si="745"/>
        <v>6</v>
      </c>
      <c r="D11928" s="2">
        <f t="shared" si="746"/>
        <v>27</v>
      </c>
      <c r="E11928" s="2">
        <f t="shared" si="747"/>
        <v>4</v>
      </c>
      <c r="F11928" s="1" t="s">
        <v>792</v>
      </c>
      <c r="G11928" t="s">
        <v>438</v>
      </c>
      <c r="H11928" s="7" t="s">
        <v>769</v>
      </c>
      <c r="I11928" t="s">
        <v>432</v>
      </c>
      <c r="J11928" t="s">
        <v>418</v>
      </c>
      <c r="K11928" t="s">
        <v>77</v>
      </c>
      <c r="L11928" t="s">
        <v>13</v>
      </c>
      <c r="M11928">
        <v>2</v>
      </c>
      <c r="N11928">
        <v>57.29513</v>
      </c>
      <c r="O11928">
        <v>-133.85364999999999</v>
      </c>
      <c r="P11928">
        <v>9</v>
      </c>
      <c r="Q11928">
        <v>1</v>
      </c>
    </row>
    <row r="11929" spans="1:17" x14ac:dyDescent="0.25">
      <c r="A11929" s="1">
        <v>40722</v>
      </c>
      <c r="B11929" s="2">
        <f t="shared" si="744"/>
        <v>2011</v>
      </c>
      <c r="C11929" s="2">
        <f t="shared" si="745"/>
        <v>6</v>
      </c>
      <c r="D11929" s="2">
        <f t="shared" si="746"/>
        <v>28</v>
      </c>
      <c r="E11929" s="2">
        <f t="shared" si="747"/>
        <v>3</v>
      </c>
      <c r="F11929" s="1" t="s">
        <v>792</v>
      </c>
      <c r="G11929" t="s">
        <v>438</v>
      </c>
      <c r="H11929" s="7" t="s">
        <v>769</v>
      </c>
      <c r="I11929" t="s">
        <v>432</v>
      </c>
      <c r="J11929" t="s">
        <v>418</v>
      </c>
      <c r="K11929" t="s">
        <v>362</v>
      </c>
      <c r="L11929" t="s">
        <v>13</v>
      </c>
      <c r="M11929">
        <v>2</v>
      </c>
      <c r="N11929">
        <v>57.29513</v>
      </c>
      <c r="O11929">
        <v>-133.85364999999999</v>
      </c>
      <c r="P11929">
        <v>6</v>
      </c>
      <c r="Q11929">
        <v>1</v>
      </c>
    </row>
    <row r="11930" spans="1:17" x14ac:dyDescent="0.25">
      <c r="A11930" s="1">
        <v>41453</v>
      </c>
      <c r="B11930" s="2">
        <f t="shared" si="744"/>
        <v>2013</v>
      </c>
      <c r="C11930" s="2">
        <f t="shared" si="745"/>
        <v>6</v>
      </c>
      <c r="D11930" s="2">
        <f t="shared" si="746"/>
        <v>28</v>
      </c>
      <c r="E11930" s="2">
        <f t="shared" si="747"/>
        <v>6</v>
      </c>
      <c r="F11930" s="1" t="s">
        <v>792</v>
      </c>
      <c r="G11930" t="s">
        <v>438</v>
      </c>
      <c r="H11930" s="7" t="s">
        <v>769</v>
      </c>
      <c r="I11930" t="s">
        <v>432</v>
      </c>
      <c r="J11930" t="s">
        <v>418</v>
      </c>
      <c r="K11930" t="s">
        <v>362</v>
      </c>
      <c r="L11930" t="s">
        <v>13</v>
      </c>
      <c r="M11930">
        <v>1.5</v>
      </c>
      <c r="N11930">
        <v>57.29513</v>
      </c>
      <c r="O11930">
        <v>-133.85364999999999</v>
      </c>
      <c r="P11930">
        <v>5</v>
      </c>
      <c r="Q11930">
        <v>1</v>
      </c>
    </row>
    <row r="11931" spans="1:17" x14ac:dyDescent="0.25">
      <c r="A11931" s="1">
        <v>40724</v>
      </c>
      <c r="B11931" s="2">
        <f t="shared" si="744"/>
        <v>2011</v>
      </c>
      <c r="C11931" s="2">
        <f t="shared" si="745"/>
        <v>6</v>
      </c>
      <c r="D11931" s="2">
        <f t="shared" si="746"/>
        <v>30</v>
      </c>
      <c r="E11931" s="2">
        <f t="shared" si="747"/>
        <v>5</v>
      </c>
      <c r="F11931" s="1" t="s">
        <v>792</v>
      </c>
      <c r="G11931" t="s">
        <v>438</v>
      </c>
      <c r="H11931" s="7" t="s">
        <v>769</v>
      </c>
      <c r="I11931" t="s">
        <v>432</v>
      </c>
      <c r="J11931" t="s">
        <v>418</v>
      </c>
      <c r="K11931" t="s">
        <v>68</v>
      </c>
      <c r="L11931" t="s">
        <v>13</v>
      </c>
      <c r="M11931">
        <v>2.5</v>
      </c>
      <c r="N11931">
        <v>57.29513</v>
      </c>
      <c r="O11931">
        <v>-133.85364999999999</v>
      </c>
      <c r="P11931">
        <v>6</v>
      </c>
      <c r="Q11931">
        <v>1</v>
      </c>
    </row>
    <row r="11932" spans="1:17" x14ac:dyDescent="0.25">
      <c r="A11932" s="1">
        <v>41090</v>
      </c>
      <c r="B11932" s="2">
        <f t="shared" si="744"/>
        <v>2012</v>
      </c>
      <c r="C11932" s="2">
        <f t="shared" si="745"/>
        <v>6</v>
      </c>
      <c r="D11932" s="2">
        <f t="shared" si="746"/>
        <v>30</v>
      </c>
      <c r="E11932" s="2">
        <f t="shared" si="747"/>
        <v>7</v>
      </c>
      <c r="F11932" s="1" t="s">
        <v>792</v>
      </c>
      <c r="G11932" t="s">
        <v>438</v>
      </c>
      <c r="H11932" s="7" t="s">
        <v>769</v>
      </c>
      <c r="I11932" t="s">
        <v>432</v>
      </c>
      <c r="J11932" t="s">
        <v>418</v>
      </c>
      <c r="K11932" t="s">
        <v>150</v>
      </c>
      <c r="L11932" t="s">
        <v>13</v>
      </c>
      <c r="M11932">
        <v>2</v>
      </c>
      <c r="N11932">
        <v>57.29513</v>
      </c>
      <c r="O11932">
        <v>-133.85364999999999</v>
      </c>
      <c r="P11932">
        <v>4</v>
      </c>
      <c r="Q11932">
        <v>1</v>
      </c>
    </row>
    <row r="11933" spans="1:17" x14ac:dyDescent="0.25">
      <c r="A11933" s="1">
        <v>41456</v>
      </c>
      <c r="B11933" s="2">
        <f t="shared" si="744"/>
        <v>2013</v>
      </c>
      <c r="C11933" s="2">
        <f t="shared" si="745"/>
        <v>7</v>
      </c>
      <c r="D11933" s="2">
        <f t="shared" si="746"/>
        <v>1</v>
      </c>
      <c r="E11933" s="2">
        <f t="shared" si="747"/>
        <v>2</v>
      </c>
      <c r="F11933" s="1" t="s">
        <v>792</v>
      </c>
      <c r="G11933" t="s">
        <v>438</v>
      </c>
      <c r="H11933" s="7" t="s">
        <v>769</v>
      </c>
      <c r="I11933" t="s">
        <v>432</v>
      </c>
      <c r="J11933" t="s">
        <v>418</v>
      </c>
      <c r="K11933" t="s">
        <v>150</v>
      </c>
      <c r="L11933" t="s">
        <v>13</v>
      </c>
      <c r="M11933">
        <v>2</v>
      </c>
      <c r="N11933">
        <v>57.29513</v>
      </c>
      <c r="O11933">
        <v>-133.85364999999999</v>
      </c>
      <c r="P11933">
        <v>5</v>
      </c>
      <c r="Q11933">
        <v>1</v>
      </c>
    </row>
    <row r="11934" spans="1:17" x14ac:dyDescent="0.25">
      <c r="A11934" s="1">
        <v>41456</v>
      </c>
      <c r="B11934" s="2">
        <f t="shared" si="744"/>
        <v>2013</v>
      </c>
      <c r="C11934" s="2">
        <f t="shared" si="745"/>
        <v>7</v>
      </c>
      <c r="D11934" s="2">
        <f t="shared" si="746"/>
        <v>1</v>
      </c>
      <c r="E11934" s="2">
        <f t="shared" si="747"/>
        <v>2</v>
      </c>
      <c r="F11934" s="1" t="s">
        <v>792</v>
      </c>
      <c r="G11934" t="s">
        <v>438</v>
      </c>
      <c r="H11934" s="7" t="s">
        <v>769</v>
      </c>
      <c r="I11934" t="s">
        <v>432</v>
      </c>
      <c r="J11934" t="s">
        <v>418</v>
      </c>
      <c r="K11934" t="s">
        <v>150</v>
      </c>
      <c r="L11934" t="s">
        <v>13</v>
      </c>
      <c r="M11934">
        <v>2</v>
      </c>
      <c r="N11934">
        <v>57.29513</v>
      </c>
      <c r="O11934">
        <v>-133.85364999999999</v>
      </c>
      <c r="P11934">
        <v>5</v>
      </c>
      <c r="Q11934">
        <v>1</v>
      </c>
    </row>
    <row r="11935" spans="1:17" x14ac:dyDescent="0.25">
      <c r="A11935" s="1">
        <v>41093</v>
      </c>
      <c r="B11935" s="2">
        <f t="shared" si="744"/>
        <v>2012</v>
      </c>
      <c r="C11935" s="2">
        <f t="shared" si="745"/>
        <v>7</v>
      </c>
      <c r="D11935" s="2">
        <f t="shared" si="746"/>
        <v>3</v>
      </c>
      <c r="E11935" s="2">
        <f t="shared" si="747"/>
        <v>3</v>
      </c>
      <c r="F11935" s="1" t="s">
        <v>792</v>
      </c>
      <c r="G11935" t="s">
        <v>438</v>
      </c>
      <c r="H11935" s="7" t="s">
        <v>769</v>
      </c>
      <c r="I11935" t="s">
        <v>432</v>
      </c>
      <c r="J11935" t="s">
        <v>418</v>
      </c>
      <c r="K11935" t="s">
        <v>68</v>
      </c>
      <c r="L11935" t="s">
        <v>13</v>
      </c>
      <c r="M11935">
        <v>1</v>
      </c>
      <c r="N11935">
        <v>57.29513</v>
      </c>
      <c r="O11935">
        <v>-133.85364999999999</v>
      </c>
      <c r="P11935">
        <v>8</v>
      </c>
      <c r="Q11935">
        <v>1</v>
      </c>
    </row>
    <row r="11936" spans="1:17" x14ac:dyDescent="0.25">
      <c r="A11936" s="1">
        <v>41093</v>
      </c>
      <c r="B11936" s="2">
        <f t="shared" si="744"/>
        <v>2012</v>
      </c>
      <c r="C11936" s="2">
        <f t="shared" si="745"/>
        <v>7</v>
      </c>
      <c r="D11936" s="2">
        <f t="shared" si="746"/>
        <v>3</v>
      </c>
      <c r="E11936" s="2">
        <f t="shared" si="747"/>
        <v>3</v>
      </c>
      <c r="F11936" s="1" t="s">
        <v>792</v>
      </c>
      <c r="G11936" t="s">
        <v>438</v>
      </c>
      <c r="H11936" s="7" t="s">
        <v>769</v>
      </c>
      <c r="I11936" t="s">
        <v>432</v>
      </c>
      <c r="J11936" t="s">
        <v>418</v>
      </c>
      <c r="K11936" t="s">
        <v>68</v>
      </c>
      <c r="L11936" t="s">
        <v>13</v>
      </c>
      <c r="M11936">
        <v>1.25</v>
      </c>
      <c r="N11936">
        <v>57.29513</v>
      </c>
      <c r="O11936">
        <v>-133.85364999999999</v>
      </c>
      <c r="P11936">
        <v>5</v>
      </c>
      <c r="Q11936">
        <v>1</v>
      </c>
    </row>
    <row r="11937" spans="1:17" x14ac:dyDescent="0.25">
      <c r="A11937" s="1">
        <v>41458</v>
      </c>
      <c r="B11937" s="2">
        <f t="shared" si="744"/>
        <v>2013</v>
      </c>
      <c r="C11937" s="2">
        <f t="shared" si="745"/>
        <v>7</v>
      </c>
      <c r="D11937" s="2">
        <f t="shared" si="746"/>
        <v>3</v>
      </c>
      <c r="E11937" s="2">
        <f t="shared" si="747"/>
        <v>4</v>
      </c>
      <c r="F11937" s="1" t="s">
        <v>792</v>
      </c>
      <c r="G11937" t="s">
        <v>438</v>
      </c>
      <c r="H11937" s="7" t="s">
        <v>769</v>
      </c>
      <c r="I11937" t="s">
        <v>432</v>
      </c>
      <c r="J11937" t="s">
        <v>418</v>
      </c>
      <c r="K11937" t="s">
        <v>68</v>
      </c>
      <c r="L11937" t="s">
        <v>13</v>
      </c>
      <c r="M11937">
        <v>1.5</v>
      </c>
      <c r="N11937">
        <v>57.29513</v>
      </c>
      <c r="O11937">
        <v>-133.85364999999999</v>
      </c>
      <c r="P11937">
        <v>4</v>
      </c>
      <c r="Q11937">
        <v>1</v>
      </c>
    </row>
    <row r="11938" spans="1:17" x14ac:dyDescent="0.25">
      <c r="A11938" s="1">
        <v>40729</v>
      </c>
      <c r="B11938" s="2">
        <f t="shared" si="744"/>
        <v>2011</v>
      </c>
      <c r="C11938" s="2">
        <f t="shared" si="745"/>
        <v>7</v>
      </c>
      <c r="D11938" s="2">
        <f t="shared" si="746"/>
        <v>5</v>
      </c>
      <c r="E11938" s="2">
        <f t="shared" si="747"/>
        <v>3</v>
      </c>
      <c r="F11938" s="1" t="s">
        <v>792</v>
      </c>
      <c r="G11938" t="s">
        <v>438</v>
      </c>
      <c r="H11938" s="7" t="s">
        <v>769</v>
      </c>
      <c r="I11938" t="s">
        <v>432</v>
      </c>
      <c r="J11938" t="s">
        <v>418</v>
      </c>
      <c r="K11938" t="s">
        <v>68</v>
      </c>
      <c r="L11938" t="s">
        <v>13</v>
      </c>
      <c r="M11938">
        <v>2</v>
      </c>
      <c r="N11938">
        <v>57.29513</v>
      </c>
      <c r="O11938">
        <v>-133.85364999999999</v>
      </c>
      <c r="P11938">
        <v>6</v>
      </c>
      <c r="Q11938">
        <v>1</v>
      </c>
    </row>
    <row r="11939" spans="1:17" x14ac:dyDescent="0.25">
      <c r="A11939" s="1">
        <v>42191</v>
      </c>
      <c r="B11939" s="2">
        <f t="shared" si="744"/>
        <v>2015</v>
      </c>
      <c r="C11939" s="2">
        <f t="shared" si="745"/>
        <v>7</v>
      </c>
      <c r="D11939" s="2">
        <f t="shared" si="746"/>
        <v>6</v>
      </c>
      <c r="E11939" s="2">
        <f t="shared" si="747"/>
        <v>2</v>
      </c>
      <c r="F11939" s="1" t="s">
        <v>792</v>
      </c>
      <c r="G11939" t="s">
        <v>438</v>
      </c>
      <c r="H11939" s="7" t="s">
        <v>769</v>
      </c>
      <c r="I11939" t="s">
        <v>432</v>
      </c>
      <c r="J11939" t="s">
        <v>418</v>
      </c>
      <c r="K11939" t="s">
        <v>117</v>
      </c>
      <c r="L11939" t="s">
        <v>13</v>
      </c>
      <c r="M11939">
        <v>0.75</v>
      </c>
      <c r="N11939">
        <v>57.29513</v>
      </c>
      <c r="O11939">
        <v>-133.85364999999999</v>
      </c>
      <c r="P11939">
        <v>4</v>
      </c>
      <c r="Q11939">
        <v>1</v>
      </c>
    </row>
    <row r="11940" spans="1:17" x14ac:dyDescent="0.25">
      <c r="A11940" s="1">
        <v>40731</v>
      </c>
      <c r="B11940" s="2">
        <f t="shared" si="744"/>
        <v>2011</v>
      </c>
      <c r="C11940" s="2">
        <f t="shared" si="745"/>
        <v>7</v>
      </c>
      <c r="D11940" s="2">
        <f t="shared" si="746"/>
        <v>7</v>
      </c>
      <c r="E11940" s="2">
        <f t="shared" si="747"/>
        <v>5</v>
      </c>
      <c r="F11940" s="1" t="s">
        <v>792</v>
      </c>
      <c r="G11940" t="s">
        <v>438</v>
      </c>
      <c r="H11940" s="7" t="s">
        <v>769</v>
      </c>
      <c r="I11940" t="s">
        <v>432</v>
      </c>
      <c r="J11940" t="s">
        <v>418</v>
      </c>
      <c r="K11940" t="s">
        <v>362</v>
      </c>
      <c r="L11940" t="s">
        <v>13</v>
      </c>
      <c r="M11940">
        <v>1</v>
      </c>
      <c r="N11940">
        <v>57.29513</v>
      </c>
      <c r="O11940">
        <v>-133.85364999999999</v>
      </c>
      <c r="P11940">
        <v>7</v>
      </c>
      <c r="Q11940">
        <v>1</v>
      </c>
    </row>
    <row r="11941" spans="1:17" x14ac:dyDescent="0.25">
      <c r="A11941" s="1">
        <v>41463</v>
      </c>
      <c r="B11941" s="2">
        <f t="shared" si="744"/>
        <v>2013</v>
      </c>
      <c r="C11941" s="2">
        <f t="shared" si="745"/>
        <v>7</v>
      </c>
      <c r="D11941" s="2">
        <f t="shared" si="746"/>
        <v>8</v>
      </c>
      <c r="E11941" s="2">
        <f t="shared" si="747"/>
        <v>2</v>
      </c>
      <c r="F11941" s="1" t="s">
        <v>792</v>
      </c>
      <c r="G11941" t="s">
        <v>438</v>
      </c>
      <c r="H11941" s="7" t="s">
        <v>769</v>
      </c>
      <c r="I11941" t="s">
        <v>432</v>
      </c>
      <c r="J11941" t="s">
        <v>418</v>
      </c>
      <c r="K11941" t="s">
        <v>362</v>
      </c>
      <c r="L11941" t="s">
        <v>13</v>
      </c>
      <c r="M11941">
        <v>2</v>
      </c>
      <c r="N11941">
        <v>57.29513</v>
      </c>
      <c r="O11941">
        <v>-133.85364999999999</v>
      </c>
      <c r="P11941">
        <v>8</v>
      </c>
      <c r="Q11941">
        <v>1</v>
      </c>
    </row>
    <row r="11942" spans="1:17" x14ac:dyDescent="0.25">
      <c r="A11942" s="1">
        <v>41828</v>
      </c>
      <c r="B11942" s="2">
        <f t="shared" si="744"/>
        <v>2014</v>
      </c>
      <c r="C11942" s="2">
        <f t="shared" si="745"/>
        <v>7</v>
      </c>
      <c r="D11942" s="2">
        <f t="shared" si="746"/>
        <v>8</v>
      </c>
      <c r="E11942" s="2">
        <f t="shared" si="747"/>
        <v>3</v>
      </c>
      <c r="F11942" s="1" t="s">
        <v>792</v>
      </c>
      <c r="G11942" t="s">
        <v>438</v>
      </c>
      <c r="H11942" s="7" t="s">
        <v>769</v>
      </c>
      <c r="I11942" t="s">
        <v>432</v>
      </c>
      <c r="J11942" t="s">
        <v>418</v>
      </c>
      <c r="K11942" t="s">
        <v>68</v>
      </c>
      <c r="L11942" t="s">
        <v>13</v>
      </c>
      <c r="M11942">
        <v>1</v>
      </c>
      <c r="N11942">
        <v>57.29513</v>
      </c>
      <c r="O11942">
        <v>-133.85364999999999</v>
      </c>
      <c r="P11942">
        <v>10</v>
      </c>
      <c r="Q11942">
        <v>1</v>
      </c>
    </row>
    <row r="11943" spans="1:17" x14ac:dyDescent="0.25">
      <c r="A11943" s="1">
        <v>41099</v>
      </c>
      <c r="B11943" s="2">
        <f t="shared" si="744"/>
        <v>2012</v>
      </c>
      <c r="C11943" s="2">
        <f t="shared" si="745"/>
        <v>7</v>
      </c>
      <c r="D11943" s="2">
        <f t="shared" si="746"/>
        <v>9</v>
      </c>
      <c r="E11943" s="2">
        <f t="shared" si="747"/>
        <v>2</v>
      </c>
      <c r="F11943" s="1" t="s">
        <v>792</v>
      </c>
      <c r="G11943" t="s">
        <v>438</v>
      </c>
      <c r="H11943" s="7" t="s">
        <v>769</v>
      </c>
      <c r="I11943" t="s">
        <v>432</v>
      </c>
      <c r="J11943" t="s">
        <v>418</v>
      </c>
      <c r="K11943" t="s">
        <v>77</v>
      </c>
      <c r="L11943" t="s">
        <v>13</v>
      </c>
      <c r="M11943">
        <v>2.5</v>
      </c>
      <c r="N11943">
        <v>57.29513</v>
      </c>
      <c r="O11943">
        <v>-133.85364999999999</v>
      </c>
      <c r="P11943">
        <v>8</v>
      </c>
      <c r="Q11943">
        <v>1</v>
      </c>
    </row>
    <row r="11944" spans="1:17" x14ac:dyDescent="0.25">
      <c r="A11944" s="1">
        <v>41099</v>
      </c>
      <c r="B11944" s="2">
        <f t="shared" si="744"/>
        <v>2012</v>
      </c>
      <c r="C11944" s="2">
        <f t="shared" si="745"/>
        <v>7</v>
      </c>
      <c r="D11944" s="2">
        <f t="shared" si="746"/>
        <v>9</v>
      </c>
      <c r="E11944" s="2">
        <f t="shared" si="747"/>
        <v>2</v>
      </c>
      <c r="F11944" s="1" t="s">
        <v>792</v>
      </c>
      <c r="G11944" t="s">
        <v>438</v>
      </c>
      <c r="H11944" s="7" t="s">
        <v>769</v>
      </c>
      <c r="I11944" t="s">
        <v>432</v>
      </c>
      <c r="J11944" t="s">
        <v>418</v>
      </c>
      <c r="K11944" t="s">
        <v>68</v>
      </c>
      <c r="L11944" t="s">
        <v>13</v>
      </c>
      <c r="M11944">
        <v>1</v>
      </c>
      <c r="N11944">
        <v>57.29513</v>
      </c>
      <c r="O11944">
        <v>-133.85364999999999</v>
      </c>
      <c r="P11944">
        <v>4</v>
      </c>
      <c r="Q11944">
        <v>1</v>
      </c>
    </row>
    <row r="11945" spans="1:17" x14ac:dyDescent="0.25">
      <c r="A11945" s="1">
        <v>40735</v>
      </c>
      <c r="B11945" s="2">
        <f t="shared" si="744"/>
        <v>2011</v>
      </c>
      <c r="C11945" s="2">
        <f t="shared" si="745"/>
        <v>7</v>
      </c>
      <c r="D11945" s="2">
        <f t="shared" si="746"/>
        <v>11</v>
      </c>
      <c r="E11945" s="2">
        <f t="shared" si="747"/>
        <v>2</v>
      </c>
      <c r="F11945" s="1" t="s">
        <v>792</v>
      </c>
      <c r="G11945" t="s">
        <v>438</v>
      </c>
      <c r="H11945" s="7" t="s">
        <v>769</v>
      </c>
      <c r="I11945" t="s">
        <v>432</v>
      </c>
      <c r="J11945" t="s">
        <v>418</v>
      </c>
      <c r="K11945" t="s">
        <v>117</v>
      </c>
      <c r="L11945" t="s">
        <v>13</v>
      </c>
      <c r="M11945">
        <v>3</v>
      </c>
      <c r="N11945">
        <v>57.29513</v>
      </c>
      <c r="O11945">
        <v>-133.85364999999999</v>
      </c>
      <c r="P11945">
        <v>6</v>
      </c>
      <c r="Q11945">
        <v>1</v>
      </c>
    </row>
    <row r="11946" spans="1:17" x14ac:dyDescent="0.25">
      <c r="A11946" s="1">
        <v>41101</v>
      </c>
      <c r="B11946" s="2">
        <f t="shared" si="744"/>
        <v>2012</v>
      </c>
      <c r="C11946" s="2">
        <f t="shared" si="745"/>
        <v>7</v>
      </c>
      <c r="D11946" s="2">
        <f t="shared" si="746"/>
        <v>11</v>
      </c>
      <c r="E11946" s="2">
        <f t="shared" si="747"/>
        <v>4</v>
      </c>
      <c r="F11946" s="1" t="s">
        <v>792</v>
      </c>
      <c r="G11946" t="s">
        <v>438</v>
      </c>
      <c r="H11946" s="7" t="s">
        <v>769</v>
      </c>
      <c r="I11946" t="s">
        <v>432</v>
      </c>
      <c r="J11946" t="s">
        <v>418</v>
      </c>
      <c r="K11946" t="s">
        <v>117</v>
      </c>
      <c r="L11946" t="s">
        <v>13</v>
      </c>
      <c r="M11946">
        <v>1</v>
      </c>
      <c r="N11946">
        <v>57.29513</v>
      </c>
      <c r="O11946">
        <v>-133.85364999999999</v>
      </c>
      <c r="P11946">
        <v>3</v>
      </c>
      <c r="Q11946">
        <v>1</v>
      </c>
    </row>
    <row r="11947" spans="1:17" x14ac:dyDescent="0.25">
      <c r="A11947" s="1">
        <v>41102</v>
      </c>
      <c r="B11947" s="2">
        <f t="shared" si="744"/>
        <v>2012</v>
      </c>
      <c r="C11947" s="2">
        <f t="shared" si="745"/>
        <v>7</v>
      </c>
      <c r="D11947" s="2">
        <f t="shared" si="746"/>
        <v>12</v>
      </c>
      <c r="E11947" s="2">
        <f t="shared" si="747"/>
        <v>5</v>
      </c>
      <c r="F11947" s="1" t="s">
        <v>792</v>
      </c>
      <c r="G11947" t="s">
        <v>438</v>
      </c>
      <c r="H11947" s="7" t="s">
        <v>769</v>
      </c>
      <c r="I11947" t="s">
        <v>432</v>
      </c>
      <c r="J11947" t="s">
        <v>418</v>
      </c>
      <c r="K11947" t="s">
        <v>68</v>
      </c>
      <c r="L11947" t="s">
        <v>13</v>
      </c>
      <c r="M11947">
        <v>3</v>
      </c>
      <c r="N11947">
        <v>57.29513</v>
      </c>
      <c r="O11947">
        <v>-133.85364999999999</v>
      </c>
      <c r="P11947">
        <v>5</v>
      </c>
      <c r="Q11947">
        <v>1</v>
      </c>
    </row>
    <row r="11948" spans="1:17" x14ac:dyDescent="0.25">
      <c r="A11948" s="1">
        <v>41467</v>
      </c>
      <c r="B11948" s="2">
        <f t="shared" si="744"/>
        <v>2013</v>
      </c>
      <c r="C11948" s="2">
        <f t="shared" si="745"/>
        <v>7</v>
      </c>
      <c r="D11948" s="2">
        <f t="shared" si="746"/>
        <v>12</v>
      </c>
      <c r="E11948" s="2">
        <f t="shared" si="747"/>
        <v>6</v>
      </c>
      <c r="F11948" s="1" t="s">
        <v>792</v>
      </c>
      <c r="G11948" t="s">
        <v>438</v>
      </c>
      <c r="H11948" s="7" t="s">
        <v>769</v>
      </c>
      <c r="I11948" t="s">
        <v>432</v>
      </c>
      <c r="J11948" t="s">
        <v>418</v>
      </c>
      <c r="K11948" t="s">
        <v>150</v>
      </c>
      <c r="L11948" t="s">
        <v>13</v>
      </c>
      <c r="M11948">
        <v>3</v>
      </c>
      <c r="N11948">
        <v>57.29513</v>
      </c>
      <c r="O11948">
        <v>-133.85364999999999</v>
      </c>
      <c r="P11948">
        <v>6</v>
      </c>
      <c r="Q11948">
        <v>1</v>
      </c>
    </row>
    <row r="11949" spans="1:17" x14ac:dyDescent="0.25">
      <c r="A11949" s="1">
        <v>41467</v>
      </c>
      <c r="B11949" s="2">
        <f t="shared" si="744"/>
        <v>2013</v>
      </c>
      <c r="C11949" s="2">
        <f t="shared" si="745"/>
        <v>7</v>
      </c>
      <c r="D11949" s="2">
        <f t="shared" si="746"/>
        <v>12</v>
      </c>
      <c r="E11949" s="2">
        <f t="shared" si="747"/>
        <v>6</v>
      </c>
      <c r="F11949" s="1" t="s">
        <v>792</v>
      </c>
      <c r="G11949" t="s">
        <v>438</v>
      </c>
      <c r="H11949" s="7" t="s">
        <v>769</v>
      </c>
      <c r="I11949" t="s">
        <v>432</v>
      </c>
      <c r="J11949" t="s">
        <v>418</v>
      </c>
      <c r="K11949" t="s">
        <v>150</v>
      </c>
      <c r="L11949" t="s">
        <v>13</v>
      </c>
      <c r="M11949">
        <v>3</v>
      </c>
      <c r="N11949">
        <v>57.29513</v>
      </c>
      <c r="O11949">
        <v>-133.85364999999999</v>
      </c>
      <c r="P11949">
        <v>6</v>
      </c>
      <c r="Q11949">
        <v>1</v>
      </c>
    </row>
    <row r="11950" spans="1:17" x14ac:dyDescent="0.25">
      <c r="A11950" s="1">
        <v>41833</v>
      </c>
      <c r="B11950" s="2">
        <f t="shared" si="744"/>
        <v>2014</v>
      </c>
      <c r="C11950" s="2">
        <f t="shared" si="745"/>
        <v>7</v>
      </c>
      <c r="D11950" s="2">
        <f t="shared" si="746"/>
        <v>13</v>
      </c>
      <c r="E11950" s="2">
        <f t="shared" si="747"/>
        <v>1</v>
      </c>
      <c r="F11950" s="1" t="s">
        <v>792</v>
      </c>
      <c r="G11950" t="s">
        <v>438</v>
      </c>
      <c r="H11950" s="7" t="s">
        <v>769</v>
      </c>
      <c r="I11950" t="s">
        <v>432</v>
      </c>
      <c r="J11950" t="s">
        <v>418</v>
      </c>
      <c r="K11950" t="s">
        <v>117</v>
      </c>
      <c r="L11950" t="s">
        <v>13</v>
      </c>
      <c r="M11950">
        <v>2</v>
      </c>
      <c r="N11950">
        <v>57.29513</v>
      </c>
      <c r="O11950">
        <v>-133.85364999999999</v>
      </c>
      <c r="P11950">
        <v>4</v>
      </c>
      <c r="Q11950">
        <v>1</v>
      </c>
    </row>
    <row r="11951" spans="1:17" x14ac:dyDescent="0.25">
      <c r="A11951" s="1">
        <v>41833</v>
      </c>
      <c r="B11951" s="2">
        <f t="shared" si="744"/>
        <v>2014</v>
      </c>
      <c r="C11951" s="2">
        <f t="shared" si="745"/>
        <v>7</v>
      </c>
      <c r="D11951" s="2">
        <f t="shared" si="746"/>
        <v>13</v>
      </c>
      <c r="E11951" s="2">
        <f t="shared" si="747"/>
        <v>1</v>
      </c>
      <c r="F11951" s="1" t="s">
        <v>792</v>
      </c>
      <c r="G11951" t="s">
        <v>438</v>
      </c>
      <c r="H11951" s="7" t="s">
        <v>769</v>
      </c>
      <c r="I11951" t="s">
        <v>432</v>
      </c>
      <c r="J11951" t="s">
        <v>418</v>
      </c>
      <c r="K11951" t="s">
        <v>362</v>
      </c>
      <c r="L11951" t="s">
        <v>13</v>
      </c>
      <c r="M11951">
        <v>1</v>
      </c>
      <c r="N11951">
        <v>57.29513</v>
      </c>
      <c r="O11951">
        <v>-133.85364999999999</v>
      </c>
      <c r="P11951">
        <v>4</v>
      </c>
      <c r="Q11951">
        <v>1</v>
      </c>
    </row>
    <row r="11952" spans="1:17" x14ac:dyDescent="0.25">
      <c r="A11952" s="1">
        <v>41104</v>
      </c>
      <c r="B11952" s="2">
        <f t="shared" si="744"/>
        <v>2012</v>
      </c>
      <c r="C11952" s="2">
        <f t="shared" si="745"/>
        <v>7</v>
      </c>
      <c r="D11952" s="2">
        <f t="shared" si="746"/>
        <v>14</v>
      </c>
      <c r="E11952" s="2">
        <f t="shared" si="747"/>
        <v>7</v>
      </c>
      <c r="F11952" s="1" t="s">
        <v>792</v>
      </c>
      <c r="G11952" t="s">
        <v>438</v>
      </c>
      <c r="H11952" s="7" t="s">
        <v>769</v>
      </c>
      <c r="I11952" t="s">
        <v>432</v>
      </c>
      <c r="J11952" t="s">
        <v>418</v>
      </c>
      <c r="K11952" t="s">
        <v>77</v>
      </c>
      <c r="L11952" t="s">
        <v>13</v>
      </c>
      <c r="M11952">
        <v>2</v>
      </c>
      <c r="N11952">
        <v>57.29513</v>
      </c>
      <c r="O11952">
        <v>-133.85364999999999</v>
      </c>
      <c r="P11952">
        <v>8</v>
      </c>
      <c r="Q11952">
        <v>1</v>
      </c>
    </row>
    <row r="11953" spans="1:17" x14ac:dyDescent="0.25">
      <c r="A11953" s="1">
        <v>40738</v>
      </c>
      <c r="B11953" s="2">
        <f t="shared" si="744"/>
        <v>2011</v>
      </c>
      <c r="C11953" s="2">
        <f t="shared" si="745"/>
        <v>7</v>
      </c>
      <c r="D11953" s="2">
        <f t="shared" si="746"/>
        <v>14</v>
      </c>
      <c r="E11953" s="2">
        <f t="shared" si="747"/>
        <v>5</v>
      </c>
      <c r="F11953" s="1" t="s">
        <v>792</v>
      </c>
      <c r="G11953" t="s">
        <v>438</v>
      </c>
      <c r="H11953" s="7" t="s">
        <v>769</v>
      </c>
      <c r="I11953" t="s">
        <v>432</v>
      </c>
      <c r="J11953" t="s">
        <v>418</v>
      </c>
      <c r="K11953" t="s">
        <v>68</v>
      </c>
      <c r="L11953" t="s">
        <v>13</v>
      </c>
      <c r="M11953">
        <v>3</v>
      </c>
      <c r="N11953">
        <v>57.29513</v>
      </c>
      <c r="O11953">
        <v>-133.85364999999999</v>
      </c>
      <c r="P11953">
        <v>7</v>
      </c>
      <c r="Q11953">
        <v>1</v>
      </c>
    </row>
    <row r="11954" spans="1:17" x14ac:dyDescent="0.25">
      <c r="A11954" s="1">
        <v>41835</v>
      </c>
      <c r="B11954" s="2">
        <f t="shared" si="744"/>
        <v>2014</v>
      </c>
      <c r="C11954" s="2">
        <f t="shared" si="745"/>
        <v>7</v>
      </c>
      <c r="D11954" s="2">
        <f t="shared" si="746"/>
        <v>15</v>
      </c>
      <c r="E11954" s="2">
        <f t="shared" si="747"/>
        <v>3</v>
      </c>
      <c r="F11954" s="1" t="s">
        <v>792</v>
      </c>
      <c r="G11954" t="s">
        <v>438</v>
      </c>
      <c r="H11954" s="7" t="s">
        <v>769</v>
      </c>
      <c r="I11954" t="s">
        <v>432</v>
      </c>
      <c r="J11954" t="s">
        <v>418</v>
      </c>
      <c r="K11954" t="s">
        <v>68</v>
      </c>
      <c r="L11954" t="s">
        <v>13</v>
      </c>
      <c r="M11954">
        <v>1</v>
      </c>
      <c r="N11954">
        <v>57.29513</v>
      </c>
      <c r="O11954">
        <v>-133.85364999999999</v>
      </c>
      <c r="P11954">
        <v>3</v>
      </c>
      <c r="Q11954">
        <v>1</v>
      </c>
    </row>
    <row r="11955" spans="1:17" x14ac:dyDescent="0.25">
      <c r="A11955" s="1">
        <v>41107</v>
      </c>
      <c r="B11955" s="2">
        <f t="shared" si="744"/>
        <v>2012</v>
      </c>
      <c r="C11955" s="2">
        <f t="shared" si="745"/>
        <v>7</v>
      </c>
      <c r="D11955" s="2">
        <f t="shared" si="746"/>
        <v>17</v>
      </c>
      <c r="E11955" s="2">
        <f t="shared" si="747"/>
        <v>3</v>
      </c>
      <c r="F11955" s="1" t="s">
        <v>792</v>
      </c>
      <c r="G11955" t="s">
        <v>438</v>
      </c>
      <c r="H11955" s="7" t="s">
        <v>769</v>
      </c>
      <c r="I11955" t="s">
        <v>432</v>
      </c>
      <c r="J11955" t="s">
        <v>418</v>
      </c>
      <c r="K11955" t="s">
        <v>390</v>
      </c>
      <c r="L11955" t="s">
        <v>13</v>
      </c>
      <c r="M11955">
        <v>3</v>
      </c>
      <c r="N11955">
        <v>57.29513</v>
      </c>
      <c r="O11955">
        <v>-133.85364999999999</v>
      </c>
      <c r="P11955">
        <v>8</v>
      </c>
      <c r="Q11955">
        <v>1</v>
      </c>
    </row>
    <row r="11956" spans="1:17" x14ac:dyDescent="0.25">
      <c r="A11956" s="1">
        <v>41107</v>
      </c>
      <c r="B11956" s="2">
        <f t="shared" si="744"/>
        <v>2012</v>
      </c>
      <c r="C11956" s="2">
        <f t="shared" si="745"/>
        <v>7</v>
      </c>
      <c r="D11956" s="2">
        <f t="shared" si="746"/>
        <v>17</v>
      </c>
      <c r="E11956" s="2">
        <f t="shared" si="747"/>
        <v>3</v>
      </c>
      <c r="F11956" s="1" t="s">
        <v>792</v>
      </c>
      <c r="G11956" t="s">
        <v>438</v>
      </c>
      <c r="H11956" s="7" t="s">
        <v>769</v>
      </c>
      <c r="I11956" t="s">
        <v>432</v>
      </c>
      <c r="J11956" t="s">
        <v>418</v>
      </c>
      <c r="K11956" t="s">
        <v>150</v>
      </c>
      <c r="L11956" t="s">
        <v>13</v>
      </c>
      <c r="M11956">
        <v>2</v>
      </c>
      <c r="N11956">
        <v>57.29513</v>
      </c>
      <c r="O11956">
        <v>-133.85364999999999</v>
      </c>
      <c r="P11956">
        <v>2</v>
      </c>
      <c r="Q11956">
        <v>1</v>
      </c>
    </row>
    <row r="11957" spans="1:17" x14ac:dyDescent="0.25">
      <c r="A11957" s="1">
        <v>40743</v>
      </c>
      <c r="B11957" s="2">
        <f t="shared" si="744"/>
        <v>2011</v>
      </c>
      <c r="C11957" s="2">
        <f t="shared" si="745"/>
        <v>7</v>
      </c>
      <c r="D11957" s="2">
        <f t="shared" si="746"/>
        <v>19</v>
      </c>
      <c r="E11957" s="2">
        <f t="shared" si="747"/>
        <v>3</v>
      </c>
      <c r="F11957" s="1" t="s">
        <v>792</v>
      </c>
      <c r="G11957" t="s">
        <v>438</v>
      </c>
      <c r="H11957" s="7" t="s">
        <v>769</v>
      </c>
      <c r="I11957" t="s">
        <v>432</v>
      </c>
      <c r="J11957" t="s">
        <v>418</v>
      </c>
      <c r="K11957" t="s">
        <v>68</v>
      </c>
      <c r="L11957" t="s">
        <v>13</v>
      </c>
      <c r="M11957">
        <v>3.5</v>
      </c>
      <c r="N11957">
        <v>57.29513</v>
      </c>
      <c r="O11957">
        <v>-133.85364999999999</v>
      </c>
      <c r="P11957">
        <v>8</v>
      </c>
      <c r="Q11957">
        <v>1</v>
      </c>
    </row>
    <row r="11958" spans="1:17" x14ac:dyDescent="0.25">
      <c r="A11958" s="1">
        <v>41476</v>
      </c>
      <c r="B11958" s="2">
        <f t="shared" si="744"/>
        <v>2013</v>
      </c>
      <c r="C11958" s="2">
        <f t="shared" si="745"/>
        <v>7</v>
      </c>
      <c r="D11958" s="2">
        <f t="shared" si="746"/>
        <v>21</v>
      </c>
      <c r="E11958" s="2">
        <f t="shared" si="747"/>
        <v>1</v>
      </c>
      <c r="F11958" s="1" t="s">
        <v>792</v>
      </c>
      <c r="G11958" t="s">
        <v>438</v>
      </c>
      <c r="H11958" s="7" t="s">
        <v>769</v>
      </c>
      <c r="I11958" t="s">
        <v>432</v>
      </c>
      <c r="J11958" t="s">
        <v>418</v>
      </c>
      <c r="K11958" t="s">
        <v>117</v>
      </c>
      <c r="L11958" t="s">
        <v>13</v>
      </c>
      <c r="M11958">
        <v>2</v>
      </c>
      <c r="N11958">
        <v>57.29513</v>
      </c>
      <c r="O11958">
        <v>-133.85364999999999</v>
      </c>
      <c r="P11958">
        <v>4</v>
      </c>
      <c r="Q11958">
        <v>1</v>
      </c>
    </row>
    <row r="11959" spans="1:17" x14ac:dyDescent="0.25">
      <c r="A11959" s="1">
        <v>40745</v>
      </c>
      <c r="B11959" s="2">
        <f t="shared" si="744"/>
        <v>2011</v>
      </c>
      <c r="C11959" s="2">
        <f t="shared" si="745"/>
        <v>7</v>
      </c>
      <c r="D11959" s="2">
        <f t="shared" si="746"/>
        <v>21</v>
      </c>
      <c r="E11959" s="2">
        <f t="shared" si="747"/>
        <v>5</v>
      </c>
      <c r="F11959" s="1" t="s">
        <v>792</v>
      </c>
      <c r="G11959" t="s">
        <v>438</v>
      </c>
      <c r="H11959" s="7" t="s">
        <v>769</v>
      </c>
      <c r="I11959" t="s">
        <v>432</v>
      </c>
      <c r="J11959" t="s">
        <v>418</v>
      </c>
      <c r="K11959" t="s">
        <v>68</v>
      </c>
      <c r="L11959" t="s">
        <v>13</v>
      </c>
      <c r="M11959">
        <v>1</v>
      </c>
      <c r="N11959">
        <v>57.29513</v>
      </c>
      <c r="O11959">
        <v>-133.85364999999999</v>
      </c>
      <c r="P11959">
        <v>2</v>
      </c>
      <c r="Q11959">
        <v>1</v>
      </c>
    </row>
    <row r="11960" spans="1:17" x14ac:dyDescent="0.25">
      <c r="A11960" s="1">
        <v>41842</v>
      </c>
      <c r="B11960" s="2">
        <f t="shared" si="744"/>
        <v>2014</v>
      </c>
      <c r="C11960" s="2">
        <f t="shared" si="745"/>
        <v>7</v>
      </c>
      <c r="D11960" s="2">
        <f t="shared" si="746"/>
        <v>22</v>
      </c>
      <c r="E11960" s="2">
        <f t="shared" si="747"/>
        <v>3</v>
      </c>
      <c r="F11960" s="1" t="s">
        <v>792</v>
      </c>
      <c r="G11960" t="s">
        <v>438</v>
      </c>
      <c r="H11960" s="7" t="s">
        <v>769</v>
      </c>
      <c r="I11960" t="s">
        <v>432</v>
      </c>
      <c r="J11960" t="s">
        <v>418</v>
      </c>
      <c r="K11960" t="s">
        <v>68</v>
      </c>
      <c r="L11960" t="s">
        <v>13</v>
      </c>
      <c r="M11960">
        <v>2</v>
      </c>
      <c r="N11960">
        <v>57.29513</v>
      </c>
      <c r="O11960">
        <v>-133.85364999999999</v>
      </c>
      <c r="P11960">
        <v>2</v>
      </c>
      <c r="Q11960">
        <v>1</v>
      </c>
    </row>
    <row r="11961" spans="1:17" x14ac:dyDescent="0.25">
      <c r="A11961" s="1">
        <v>42209</v>
      </c>
      <c r="B11961" s="2">
        <f t="shared" si="744"/>
        <v>2015</v>
      </c>
      <c r="C11961" s="2">
        <f t="shared" si="745"/>
        <v>7</v>
      </c>
      <c r="D11961" s="2">
        <f t="shared" si="746"/>
        <v>24</v>
      </c>
      <c r="E11961" s="2">
        <f t="shared" si="747"/>
        <v>6</v>
      </c>
      <c r="F11961" s="1" t="s">
        <v>792</v>
      </c>
      <c r="G11961" t="s">
        <v>438</v>
      </c>
      <c r="H11961" s="7" t="s">
        <v>769</v>
      </c>
      <c r="I11961" t="s">
        <v>432</v>
      </c>
      <c r="J11961" t="s">
        <v>418</v>
      </c>
      <c r="K11961" t="s">
        <v>30</v>
      </c>
      <c r="L11961" t="s">
        <v>13</v>
      </c>
      <c r="M11961">
        <v>3</v>
      </c>
      <c r="N11961">
        <v>57.29513</v>
      </c>
      <c r="O11961">
        <v>-133.85364999999999</v>
      </c>
      <c r="P11961">
        <v>5</v>
      </c>
      <c r="Q11961">
        <v>1</v>
      </c>
    </row>
    <row r="11962" spans="1:17" x14ac:dyDescent="0.25">
      <c r="A11962" s="1">
        <v>42210</v>
      </c>
      <c r="B11962" s="2">
        <f t="shared" si="744"/>
        <v>2015</v>
      </c>
      <c r="C11962" s="2">
        <f t="shared" si="745"/>
        <v>7</v>
      </c>
      <c r="D11962" s="2">
        <f t="shared" si="746"/>
        <v>25</v>
      </c>
      <c r="E11962" s="2">
        <f t="shared" si="747"/>
        <v>7</v>
      </c>
      <c r="F11962" s="1" t="s">
        <v>792</v>
      </c>
      <c r="G11962" t="s">
        <v>438</v>
      </c>
      <c r="H11962" s="7" t="s">
        <v>769</v>
      </c>
      <c r="I11962" t="s">
        <v>432</v>
      </c>
      <c r="J11962" t="s">
        <v>418</v>
      </c>
      <c r="K11962" t="s">
        <v>30</v>
      </c>
      <c r="L11962" t="s">
        <v>13</v>
      </c>
      <c r="M11962">
        <v>2</v>
      </c>
      <c r="N11962">
        <v>57.29513</v>
      </c>
      <c r="O11962">
        <v>-133.85364999999999</v>
      </c>
      <c r="P11962">
        <v>5</v>
      </c>
      <c r="Q11962">
        <v>1</v>
      </c>
    </row>
    <row r="11963" spans="1:17" x14ac:dyDescent="0.25">
      <c r="A11963" s="1">
        <v>41115</v>
      </c>
      <c r="B11963" s="2">
        <f t="shared" si="744"/>
        <v>2012</v>
      </c>
      <c r="C11963" s="2">
        <f t="shared" si="745"/>
        <v>7</v>
      </c>
      <c r="D11963" s="2">
        <f t="shared" si="746"/>
        <v>25</v>
      </c>
      <c r="E11963" s="2">
        <f t="shared" si="747"/>
        <v>4</v>
      </c>
      <c r="F11963" s="1" t="s">
        <v>792</v>
      </c>
      <c r="G11963" t="s">
        <v>438</v>
      </c>
      <c r="H11963" s="7" t="s">
        <v>769</v>
      </c>
      <c r="I11963" t="s">
        <v>432</v>
      </c>
      <c r="J11963" t="s">
        <v>418</v>
      </c>
      <c r="K11963" t="s">
        <v>150</v>
      </c>
      <c r="L11963" t="s">
        <v>13</v>
      </c>
      <c r="M11963">
        <v>2</v>
      </c>
      <c r="N11963">
        <v>57.29513</v>
      </c>
      <c r="O11963">
        <v>-133.85364999999999</v>
      </c>
      <c r="P11963">
        <v>3</v>
      </c>
      <c r="Q11963">
        <v>1</v>
      </c>
    </row>
    <row r="11964" spans="1:17" x14ac:dyDescent="0.25">
      <c r="A11964" s="1">
        <v>41116</v>
      </c>
      <c r="B11964" s="2">
        <f t="shared" si="744"/>
        <v>2012</v>
      </c>
      <c r="C11964" s="2">
        <f t="shared" si="745"/>
        <v>7</v>
      </c>
      <c r="D11964" s="2">
        <f t="shared" si="746"/>
        <v>26</v>
      </c>
      <c r="E11964" s="2">
        <f t="shared" si="747"/>
        <v>5</v>
      </c>
      <c r="F11964" s="1" t="s">
        <v>792</v>
      </c>
      <c r="G11964" t="s">
        <v>438</v>
      </c>
      <c r="H11964" s="7" t="s">
        <v>769</v>
      </c>
      <c r="I11964" t="s">
        <v>432</v>
      </c>
      <c r="J11964" t="s">
        <v>418</v>
      </c>
      <c r="K11964" t="s">
        <v>77</v>
      </c>
      <c r="L11964" t="s">
        <v>13</v>
      </c>
      <c r="M11964">
        <v>4</v>
      </c>
      <c r="N11964">
        <v>57.29513</v>
      </c>
      <c r="O11964">
        <v>-133.85364999999999</v>
      </c>
      <c r="P11964">
        <v>6</v>
      </c>
      <c r="Q11964">
        <v>1</v>
      </c>
    </row>
    <row r="11965" spans="1:17" x14ac:dyDescent="0.25">
      <c r="A11965" s="1">
        <v>40752</v>
      </c>
      <c r="B11965" s="2">
        <f t="shared" si="744"/>
        <v>2011</v>
      </c>
      <c r="C11965" s="2">
        <f t="shared" si="745"/>
        <v>7</v>
      </c>
      <c r="D11965" s="2">
        <f t="shared" si="746"/>
        <v>28</v>
      </c>
      <c r="E11965" s="2">
        <f t="shared" si="747"/>
        <v>5</v>
      </c>
      <c r="F11965" s="1" t="s">
        <v>792</v>
      </c>
      <c r="G11965" t="s">
        <v>438</v>
      </c>
      <c r="H11965" s="7" t="s">
        <v>769</v>
      </c>
      <c r="I11965" t="s">
        <v>432</v>
      </c>
      <c r="J11965" t="s">
        <v>418</v>
      </c>
      <c r="K11965" t="s">
        <v>68</v>
      </c>
      <c r="L11965" t="s">
        <v>13</v>
      </c>
      <c r="M11965">
        <v>4</v>
      </c>
      <c r="N11965">
        <v>57.29513</v>
      </c>
      <c r="O11965">
        <v>-133.85364999999999</v>
      </c>
      <c r="P11965">
        <v>11</v>
      </c>
      <c r="Q11965">
        <v>1</v>
      </c>
    </row>
    <row r="11966" spans="1:17" x14ac:dyDescent="0.25">
      <c r="A11966" s="1">
        <v>40753</v>
      </c>
      <c r="B11966" s="2">
        <f t="shared" si="744"/>
        <v>2011</v>
      </c>
      <c r="C11966" s="2">
        <f t="shared" si="745"/>
        <v>7</v>
      </c>
      <c r="D11966" s="2">
        <f t="shared" si="746"/>
        <v>29</v>
      </c>
      <c r="E11966" s="2">
        <f t="shared" si="747"/>
        <v>6</v>
      </c>
      <c r="F11966" s="1" t="s">
        <v>792</v>
      </c>
      <c r="G11966" t="s">
        <v>438</v>
      </c>
      <c r="H11966" s="7" t="s">
        <v>769</v>
      </c>
      <c r="I11966" t="s">
        <v>432</v>
      </c>
      <c r="J11966" t="s">
        <v>418</v>
      </c>
      <c r="K11966" t="s">
        <v>117</v>
      </c>
      <c r="L11966" t="s">
        <v>13</v>
      </c>
      <c r="M11966">
        <v>2</v>
      </c>
      <c r="N11966">
        <v>57.29513</v>
      </c>
      <c r="O11966">
        <v>-133.85364999999999</v>
      </c>
      <c r="P11966">
        <v>5</v>
      </c>
      <c r="Q11966">
        <v>1</v>
      </c>
    </row>
    <row r="11967" spans="1:17" x14ac:dyDescent="0.25">
      <c r="A11967" s="1">
        <v>41849</v>
      </c>
      <c r="B11967" s="2">
        <f t="shared" si="744"/>
        <v>2014</v>
      </c>
      <c r="C11967" s="2">
        <f t="shared" si="745"/>
        <v>7</v>
      </c>
      <c r="D11967" s="2">
        <f t="shared" si="746"/>
        <v>29</v>
      </c>
      <c r="E11967" s="2">
        <f t="shared" si="747"/>
        <v>3</v>
      </c>
      <c r="F11967" s="1" t="s">
        <v>792</v>
      </c>
      <c r="G11967" t="s">
        <v>438</v>
      </c>
      <c r="H11967" s="7" t="s">
        <v>769</v>
      </c>
      <c r="I11967" t="s">
        <v>432</v>
      </c>
      <c r="J11967" t="s">
        <v>418</v>
      </c>
      <c r="K11967" t="s">
        <v>362</v>
      </c>
      <c r="L11967" t="s">
        <v>13</v>
      </c>
      <c r="M11967">
        <v>2</v>
      </c>
      <c r="N11967">
        <v>57.29513</v>
      </c>
      <c r="O11967">
        <v>-133.85364999999999</v>
      </c>
      <c r="P11967">
        <v>4</v>
      </c>
      <c r="Q11967">
        <v>1</v>
      </c>
    </row>
    <row r="11968" spans="1:17" x14ac:dyDescent="0.25">
      <c r="A11968" s="1">
        <v>41849</v>
      </c>
      <c r="B11968" s="2">
        <f t="shared" si="744"/>
        <v>2014</v>
      </c>
      <c r="C11968" s="2">
        <f t="shared" si="745"/>
        <v>7</v>
      </c>
      <c r="D11968" s="2">
        <f t="shared" si="746"/>
        <v>29</v>
      </c>
      <c r="E11968" s="2">
        <f t="shared" si="747"/>
        <v>3</v>
      </c>
      <c r="F11968" s="1" t="s">
        <v>792</v>
      </c>
      <c r="G11968" t="s">
        <v>438</v>
      </c>
      <c r="H11968" s="7" t="s">
        <v>769</v>
      </c>
      <c r="I11968" t="s">
        <v>432</v>
      </c>
      <c r="J11968" t="s">
        <v>418</v>
      </c>
      <c r="K11968" t="s">
        <v>68</v>
      </c>
      <c r="L11968" t="s">
        <v>13</v>
      </c>
      <c r="M11968">
        <v>2</v>
      </c>
      <c r="N11968">
        <v>57.29513</v>
      </c>
      <c r="O11968">
        <v>-133.85364999999999</v>
      </c>
      <c r="P11968">
        <v>9</v>
      </c>
      <c r="Q11968">
        <v>1</v>
      </c>
    </row>
    <row r="11969" spans="1:17" x14ac:dyDescent="0.25">
      <c r="A11969" s="1">
        <v>40754</v>
      </c>
      <c r="B11969" s="2">
        <f t="shared" si="744"/>
        <v>2011</v>
      </c>
      <c r="C11969" s="2">
        <f t="shared" si="745"/>
        <v>7</v>
      </c>
      <c r="D11969" s="2">
        <f t="shared" si="746"/>
        <v>30</v>
      </c>
      <c r="E11969" s="2">
        <f t="shared" si="747"/>
        <v>7</v>
      </c>
      <c r="F11969" s="1" t="s">
        <v>792</v>
      </c>
      <c r="G11969" t="s">
        <v>438</v>
      </c>
      <c r="H11969" s="7" t="s">
        <v>769</v>
      </c>
      <c r="I11969" t="s">
        <v>432</v>
      </c>
      <c r="J11969" t="s">
        <v>418</v>
      </c>
      <c r="K11969" t="s">
        <v>362</v>
      </c>
      <c r="L11969" t="s">
        <v>13</v>
      </c>
      <c r="M11969">
        <v>2</v>
      </c>
      <c r="N11969">
        <v>57.29513</v>
      </c>
      <c r="O11969">
        <v>-133.85364999999999</v>
      </c>
      <c r="P11969">
        <v>7</v>
      </c>
      <c r="Q11969">
        <v>1</v>
      </c>
    </row>
    <row r="11970" spans="1:17" x14ac:dyDescent="0.25">
      <c r="A11970" s="1">
        <v>41851</v>
      </c>
      <c r="B11970" s="2">
        <f t="shared" ref="B11970:B12033" si="748">YEAR(A11970)</f>
        <v>2014</v>
      </c>
      <c r="C11970" s="2">
        <f t="shared" ref="C11970:C12033" si="749">MONTH(A11970)</f>
        <v>7</v>
      </c>
      <c r="D11970" s="2">
        <f t="shared" ref="D11970:D12033" si="750">DAY(A11970)</f>
        <v>31</v>
      </c>
      <c r="E11970" s="2">
        <f t="shared" ref="E11970:E12033" si="751">WEEKDAY(A11970)</f>
        <v>5</v>
      </c>
      <c r="F11970" s="1" t="s">
        <v>792</v>
      </c>
      <c r="G11970" t="s">
        <v>438</v>
      </c>
      <c r="H11970" s="7" t="s">
        <v>769</v>
      </c>
      <c r="I11970" t="s">
        <v>432</v>
      </c>
      <c r="J11970" t="s">
        <v>418</v>
      </c>
      <c r="K11970" t="s">
        <v>68</v>
      </c>
      <c r="L11970" t="s">
        <v>13</v>
      </c>
      <c r="M11970">
        <v>2</v>
      </c>
      <c r="N11970">
        <v>57.29513</v>
      </c>
      <c r="O11970">
        <v>-133.85364999999999</v>
      </c>
      <c r="P11970">
        <v>3</v>
      </c>
      <c r="Q11970">
        <v>1</v>
      </c>
    </row>
    <row r="11971" spans="1:17" x14ac:dyDescent="0.25">
      <c r="A11971" s="1">
        <v>41123</v>
      </c>
      <c r="B11971" s="2">
        <f t="shared" si="748"/>
        <v>2012</v>
      </c>
      <c r="C11971" s="2">
        <f t="shared" si="749"/>
        <v>8</v>
      </c>
      <c r="D11971" s="2">
        <f t="shared" si="750"/>
        <v>2</v>
      </c>
      <c r="E11971" s="2">
        <f t="shared" si="751"/>
        <v>5</v>
      </c>
      <c r="F11971" s="1" t="s">
        <v>792</v>
      </c>
      <c r="G11971" t="s">
        <v>438</v>
      </c>
      <c r="H11971" s="7" t="s">
        <v>769</v>
      </c>
      <c r="I11971" t="s">
        <v>432</v>
      </c>
      <c r="J11971" t="s">
        <v>418</v>
      </c>
      <c r="K11971" t="s">
        <v>390</v>
      </c>
      <c r="L11971" t="s">
        <v>13</v>
      </c>
      <c r="M11971">
        <v>2.5</v>
      </c>
      <c r="N11971">
        <v>57.29513</v>
      </c>
      <c r="O11971">
        <v>-133.85364999999999</v>
      </c>
      <c r="P11971">
        <v>10</v>
      </c>
      <c r="Q11971">
        <v>1</v>
      </c>
    </row>
    <row r="11972" spans="1:17" x14ac:dyDescent="0.25">
      <c r="A11972" s="1">
        <v>40758</v>
      </c>
      <c r="B11972" s="2">
        <f t="shared" si="748"/>
        <v>2011</v>
      </c>
      <c r="C11972" s="2">
        <f t="shared" si="749"/>
        <v>8</v>
      </c>
      <c r="D11972" s="2">
        <f t="shared" si="750"/>
        <v>3</v>
      </c>
      <c r="E11972" s="2">
        <f t="shared" si="751"/>
        <v>4</v>
      </c>
      <c r="F11972" s="1" t="s">
        <v>792</v>
      </c>
      <c r="G11972" t="s">
        <v>438</v>
      </c>
      <c r="H11972" s="7" t="s">
        <v>769</v>
      </c>
      <c r="I11972" t="s">
        <v>432</v>
      </c>
      <c r="J11972" t="s">
        <v>418</v>
      </c>
      <c r="K11972" t="s">
        <v>68</v>
      </c>
      <c r="L11972" t="s">
        <v>13</v>
      </c>
      <c r="M11972">
        <v>2</v>
      </c>
      <c r="N11972">
        <v>57.29513</v>
      </c>
      <c r="O11972">
        <v>-133.85364999999999</v>
      </c>
      <c r="P11972">
        <v>3</v>
      </c>
      <c r="Q11972">
        <v>1</v>
      </c>
    </row>
    <row r="11973" spans="1:17" x14ac:dyDescent="0.25">
      <c r="A11973" s="1">
        <v>41856</v>
      </c>
      <c r="B11973" s="2">
        <f t="shared" si="748"/>
        <v>2014</v>
      </c>
      <c r="C11973" s="2">
        <f t="shared" si="749"/>
        <v>8</v>
      </c>
      <c r="D11973" s="2">
        <f t="shared" si="750"/>
        <v>5</v>
      </c>
      <c r="E11973" s="2">
        <f t="shared" si="751"/>
        <v>3</v>
      </c>
      <c r="F11973" s="1" t="s">
        <v>792</v>
      </c>
      <c r="G11973" t="s">
        <v>438</v>
      </c>
      <c r="H11973" s="7" t="s">
        <v>769</v>
      </c>
      <c r="I11973" t="s">
        <v>432</v>
      </c>
      <c r="J11973" t="s">
        <v>418</v>
      </c>
      <c r="K11973" t="s">
        <v>68</v>
      </c>
      <c r="L11973" t="s">
        <v>13</v>
      </c>
      <c r="M11973">
        <v>2</v>
      </c>
      <c r="N11973">
        <v>57.29513</v>
      </c>
      <c r="O11973">
        <v>-133.85364999999999</v>
      </c>
      <c r="P11973">
        <v>11</v>
      </c>
      <c r="Q11973">
        <v>1</v>
      </c>
    </row>
    <row r="11974" spans="1:17" x14ac:dyDescent="0.25">
      <c r="A11974" s="1">
        <v>42222</v>
      </c>
      <c r="B11974" s="2">
        <f t="shared" si="748"/>
        <v>2015</v>
      </c>
      <c r="C11974" s="2">
        <f t="shared" si="749"/>
        <v>8</v>
      </c>
      <c r="D11974" s="2">
        <f t="shared" si="750"/>
        <v>6</v>
      </c>
      <c r="E11974" s="2">
        <f t="shared" si="751"/>
        <v>5</v>
      </c>
      <c r="F11974" s="1" t="s">
        <v>792</v>
      </c>
      <c r="G11974" t="s">
        <v>438</v>
      </c>
      <c r="H11974" s="7" t="s">
        <v>769</v>
      </c>
      <c r="I11974" t="s">
        <v>432</v>
      </c>
      <c r="J11974" t="s">
        <v>418</v>
      </c>
      <c r="K11974" t="s">
        <v>30</v>
      </c>
      <c r="L11974" t="s">
        <v>13</v>
      </c>
      <c r="M11974">
        <v>3</v>
      </c>
      <c r="N11974">
        <v>57.29513</v>
      </c>
      <c r="O11974">
        <v>-133.85364999999999</v>
      </c>
      <c r="P11974">
        <v>7</v>
      </c>
      <c r="Q11974">
        <v>1</v>
      </c>
    </row>
    <row r="11975" spans="1:17" x14ac:dyDescent="0.25">
      <c r="A11975" s="1">
        <v>40762</v>
      </c>
      <c r="B11975" s="2">
        <f t="shared" si="748"/>
        <v>2011</v>
      </c>
      <c r="C11975" s="2">
        <f t="shared" si="749"/>
        <v>8</v>
      </c>
      <c r="D11975" s="2">
        <f t="shared" si="750"/>
        <v>7</v>
      </c>
      <c r="E11975" s="2">
        <f t="shared" si="751"/>
        <v>1</v>
      </c>
      <c r="F11975" s="1" t="s">
        <v>792</v>
      </c>
      <c r="G11975" t="s">
        <v>438</v>
      </c>
      <c r="H11975" s="7" t="s">
        <v>769</v>
      </c>
      <c r="I11975" t="s">
        <v>432</v>
      </c>
      <c r="J11975" t="s">
        <v>418</v>
      </c>
      <c r="K11975" t="s">
        <v>117</v>
      </c>
      <c r="L11975" t="s">
        <v>13</v>
      </c>
      <c r="M11975">
        <v>1.5</v>
      </c>
      <c r="N11975">
        <v>57.29513</v>
      </c>
      <c r="O11975">
        <v>-133.85364999999999</v>
      </c>
      <c r="P11975">
        <v>6</v>
      </c>
      <c r="Q11975">
        <v>1</v>
      </c>
    </row>
    <row r="11976" spans="1:17" x14ac:dyDescent="0.25">
      <c r="A11976" s="1">
        <v>41858</v>
      </c>
      <c r="B11976" s="2">
        <f t="shared" si="748"/>
        <v>2014</v>
      </c>
      <c r="C11976" s="2">
        <f t="shared" si="749"/>
        <v>8</v>
      </c>
      <c r="D11976" s="2">
        <f t="shared" si="750"/>
        <v>7</v>
      </c>
      <c r="E11976" s="2">
        <f t="shared" si="751"/>
        <v>5</v>
      </c>
      <c r="F11976" s="1" t="s">
        <v>792</v>
      </c>
      <c r="G11976" t="s">
        <v>438</v>
      </c>
      <c r="H11976" s="7" t="s">
        <v>769</v>
      </c>
      <c r="I11976" t="s">
        <v>432</v>
      </c>
      <c r="J11976" t="s">
        <v>418</v>
      </c>
      <c r="K11976" t="s">
        <v>117</v>
      </c>
      <c r="L11976" t="s">
        <v>13</v>
      </c>
      <c r="M11976">
        <v>2</v>
      </c>
      <c r="N11976">
        <v>57.29513</v>
      </c>
      <c r="O11976">
        <v>-133.85364999999999</v>
      </c>
      <c r="P11976">
        <v>6</v>
      </c>
      <c r="Q11976">
        <v>1</v>
      </c>
    </row>
    <row r="11977" spans="1:17" x14ac:dyDescent="0.25">
      <c r="A11977" s="1">
        <v>42223</v>
      </c>
      <c r="B11977" s="2">
        <f t="shared" si="748"/>
        <v>2015</v>
      </c>
      <c r="C11977" s="2">
        <f t="shared" si="749"/>
        <v>8</v>
      </c>
      <c r="D11977" s="2">
        <f t="shared" si="750"/>
        <v>7</v>
      </c>
      <c r="E11977" s="2">
        <f t="shared" si="751"/>
        <v>6</v>
      </c>
      <c r="F11977" s="1" t="s">
        <v>792</v>
      </c>
      <c r="G11977" t="s">
        <v>438</v>
      </c>
      <c r="H11977" s="7" t="s">
        <v>769</v>
      </c>
      <c r="I11977" t="s">
        <v>432</v>
      </c>
      <c r="J11977" t="s">
        <v>418</v>
      </c>
      <c r="K11977" t="s">
        <v>150</v>
      </c>
      <c r="L11977" t="s">
        <v>13</v>
      </c>
      <c r="M11977">
        <v>2</v>
      </c>
      <c r="N11977">
        <v>57.29513</v>
      </c>
      <c r="O11977">
        <v>-133.85364999999999</v>
      </c>
      <c r="P11977">
        <v>2</v>
      </c>
      <c r="Q11977">
        <v>1</v>
      </c>
    </row>
    <row r="11978" spans="1:17" x14ac:dyDescent="0.25">
      <c r="A11978" s="1">
        <v>41495</v>
      </c>
      <c r="B11978" s="2">
        <f t="shared" si="748"/>
        <v>2013</v>
      </c>
      <c r="C11978" s="2">
        <f t="shared" si="749"/>
        <v>8</v>
      </c>
      <c r="D11978" s="2">
        <f t="shared" si="750"/>
        <v>9</v>
      </c>
      <c r="E11978" s="2">
        <f t="shared" si="751"/>
        <v>6</v>
      </c>
      <c r="F11978" s="1" t="s">
        <v>792</v>
      </c>
      <c r="G11978" t="s">
        <v>438</v>
      </c>
      <c r="H11978" s="7" t="s">
        <v>769</v>
      </c>
      <c r="I11978" t="s">
        <v>432</v>
      </c>
      <c r="J11978" t="s">
        <v>418</v>
      </c>
      <c r="K11978" t="s">
        <v>362</v>
      </c>
      <c r="L11978" t="s">
        <v>13</v>
      </c>
      <c r="M11978">
        <v>1.5</v>
      </c>
      <c r="N11978">
        <v>57.29513</v>
      </c>
      <c r="O11978">
        <v>-133.85364999999999</v>
      </c>
      <c r="P11978">
        <v>8</v>
      </c>
      <c r="Q11978">
        <v>1</v>
      </c>
    </row>
    <row r="11979" spans="1:17" x14ac:dyDescent="0.25">
      <c r="A11979" s="1">
        <v>41860</v>
      </c>
      <c r="B11979" s="2">
        <f t="shared" si="748"/>
        <v>2014</v>
      </c>
      <c r="C11979" s="2">
        <f t="shared" si="749"/>
        <v>8</v>
      </c>
      <c r="D11979" s="2">
        <f t="shared" si="750"/>
        <v>9</v>
      </c>
      <c r="E11979" s="2">
        <f t="shared" si="751"/>
        <v>7</v>
      </c>
      <c r="F11979" s="1" t="s">
        <v>792</v>
      </c>
      <c r="G11979" t="s">
        <v>438</v>
      </c>
      <c r="H11979" s="7" t="s">
        <v>769</v>
      </c>
      <c r="I11979" t="s">
        <v>432</v>
      </c>
      <c r="J11979" t="s">
        <v>418</v>
      </c>
      <c r="K11979" t="s">
        <v>362</v>
      </c>
      <c r="L11979" t="s">
        <v>13</v>
      </c>
      <c r="M11979">
        <v>2</v>
      </c>
      <c r="N11979">
        <v>57.29513</v>
      </c>
      <c r="O11979">
        <v>-133.85364999999999</v>
      </c>
      <c r="P11979">
        <v>4</v>
      </c>
      <c r="Q11979">
        <v>1</v>
      </c>
    </row>
    <row r="11980" spans="1:17" x14ac:dyDescent="0.25">
      <c r="A11980" s="1">
        <v>41131</v>
      </c>
      <c r="B11980" s="2">
        <f t="shared" si="748"/>
        <v>2012</v>
      </c>
      <c r="C11980" s="2">
        <f t="shared" si="749"/>
        <v>8</v>
      </c>
      <c r="D11980" s="2">
        <f t="shared" si="750"/>
        <v>10</v>
      </c>
      <c r="E11980" s="2">
        <f t="shared" si="751"/>
        <v>6</v>
      </c>
      <c r="F11980" s="1" t="s">
        <v>792</v>
      </c>
      <c r="G11980" t="s">
        <v>438</v>
      </c>
      <c r="H11980" s="7" t="s">
        <v>769</v>
      </c>
      <c r="I11980" t="s">
        <v>432</v>
      </c>
      <c r="J11980" t="s">
        <v>418</v>
      </c>
      <c r="K11980" t="s">
        <v>150</v>
      </c>
      <c r="L11980" t="s">
        <v>13</v>
      </c>
      <c r="M11980">
        <v>1</v>
      </c>
      <c r="N11980">
        <v>57.29513</v>
      </c>
      <c r="O11980">
        <v>-133.85364999999999</v>
      </c>
      <c r="P11980">
        <v>3</v>
      </c>
      <c r="Q11980">
        <v>1</v>
      </c>
    </row>
    <row r="11981" spans="1:17" x14ac:dyDescent="0.25">
      <c r="A11981" s="1">
        <v>41496</v>
      </c>
      <c r="B11981" s="2">
        <f t="shared" si="748"/>
        <v>2013</v>
      </c>
      <c r="C11981" s="2">
        <f t="shared" si="749"/>
        <v>8</v>
      </c>
      <c r="D11981" s="2">
        <f t="shared" si="750"/>
        <v>10</v>
      </c>
      <c r="E11981" s="2">
        <f t="shared" si="751"/>
        <v>7</v>
      </c>
      <c r="F11981" s="1" t="s">
        <v>792</v>
      </c>
      <c r="G11981" t="s">
        <v>438</v>
      </c>
      <c r="H11981" s="7" t="s">
        <v>769</v>
      </c>
      <c r="I11981" t="s">
        <v>432</v>
      </c>
      <c r="J11981" t="s">
        <v>418</v>
      </c>
      <c r="K11981" t="s">
        <v>150</v>
      </c>
      <c r="L11981" t="s">
        <v>13</v>
      </c>
      <c r="M11981">
        <v>2.5</v>
      </c>
      <c r="N11981">
        <v>57.29513</v>
      </c>
      <c r="O11981">
        <v>-133.85364999999999</v>
      </c>
      <c r="P11981">
        <v>6</v>
      </c>
      <c r="Q11981">
        <v>1</v>
      </c>
    </row>
    <row r="11982" spans="1:17" x14ac:dyDescent="0.25">
      <c r="A11982" s="1">
        <v>40766</v>
      </c>
      <c r="B11982" s="2">
        <f t="shared" si="748"/>
        <v>2011</v>
      </c>
      <c r="C11982" s="2">
        <f t="shared" si="749"/>
        <v>8</v>
      </c>
      <c r="D11982" s="2">
        <f t="shared" si="750"/>
        <v>11</v>
      </c>
      <c r="E11982" s="2">
        <f t="shared" si="751"/>
        <v>5</v>
      </c>
      <c r="F11982" s="1" t="s">
        <v>792</v>
      </c>
      <c r="G11982" t="s">
        <v>438</v>
      </c>
      <c r="H11982" s="7" t="s">
        <v>769</v>
      </c>
      <c r="I11982" t="s">
        <v>432</v>
      </c>
      <c r="J11982" t="s">
        <v>418</v>
      </c>
      <c r="K11982" t="s">
        <v>68</v>
      </c>
      <c r="L11982" t="s">
        <v>13</v>
      </c>
      <c r="M11982">
        <v>1</v>
      </c>
      <c r="N11982">
        <v>57.29513</v>
      </c>
      <c r="O11982">
        <v>-133.85364999999999</v>
      </c>
      <c r="P11982">
        <v>2</v>
      </c>
      <c r="Q11982">
        <v>1</v>
      </c>
    </row>
    <row r="11983" spans="1:17" x14ac:dyDescent="0.25">
      <c r="A11983" s="1">
        <v>41863</v>
      </c>
      <c r="B11983" s="2">
        <f t="shared" si="748"/>
        <v>2014</v>
      </c>
      <c r="C11983" s="2">
        <f t="shared" si="749"/>
        <v>8</v>
      </c>
      <c r="D11983" s="2">
        <f t="shared" si="750"/>
        <v>12</v>
      </c>
      <c r="E11983" s="2">
        <f t="shared" si="751"/>
        <v>3</v>
      </c>
      <c r="F11983" s="1" t="s">
        <v>792</v>
      </c>
      <c r="G11983" t="s">
        <v>438</v>
      </c>
      <c r="H11983" s="7" t="s">
        <v>769</v>
      </c>
      <c r="I11983" t="s">
        <v>432</v>
      </c>
      <c r="J11983" t="s">
        <v>418</v>
      </c>
      <c r="K11983" t="s">
        <v>68</v>
      </c>
      <c r="L11983" t="s">
        <v>13</v>
      </c>
      <c r="M11983">
        <v>2</v>
      </c>
      <c r="N11983">
        <v>57.29513</v>
      </c>
      <c r="O11983">
        <v>-133.85364999999999</v>
      </c>
      <c r="P11983">
        <v>7</v>
      </c>
      <c r="Q11983">
        <v>1</v>
      </c>
    </row>
    <row r="11984" spans="1:17" x14ac:dyDescent="0.25">
      <c r="A11984" s="1">
        <v>42230</v>
      </c>
      <c r="B11984" s="2">
        <f t="shared" si="748"/>
        <v>2015</v>
      </c>
      <c r="C11984" s="2">
        <f t="shared" si="749"/>
        <v>8</v>
      </c>
      <c r="D11984" s="2">
        <f t="shared" si="750"/>
        <v>14</v>
      </c>
      <c r="E11984" s="2">
        <f t="shared" si="751"/>
        <v>6</v>
      </c>
      <c r="F11984" s="1" t="s">
        <v>792</v>
      </c>
      <c r="G11984" t="s">
        <v>438</v>
      </c>
      <c r="H11984" s="7" t="s">
        <v>769</v>
      </c>
      <c r="I11984" t="s">
        <v>432</v>
      </c>
      <c r="J11984" t="s">
        <v>418</v>
      </c>
      <c r="K11984" t="s">
        <v>117</v>
      </c>
      <c r="L11984" t="s">
        <v>13</v>
      </c>
      <c r="M11984">
        <v>0.5</v>
      </c>
      <c r="N11984">
        <v>57.29513</v>
      </c>
      <c r="O11984">
        <v>-133.85364999999999</v>
      </c>
      <c r="P11984">
        <v>2</v>
      </c>
      <c r="Q11984">
        <v>1</v>
      </c>
    </row>
    <row r="11985" spans="1:17" x14ac:dyDescent="0.25">
      <c r="A11985" s="1">
        <v>41135</v>
      </c>
      <c r="B11985" s="2">
        <f t="shared" si="748"/>
        <v>2012</v>
      </c>
      <c r="C11985" s="2">
        <f t="shared" si="749"/>
        <v>8</v>
      </c>
      <c r="D11985" s="2">
        <f t="shared" si="750"/>
        <v>14</v>
      </c>
      <c r="E11985" s="2">
        <f t="shared" si="751"/>
        <v>3</v>
      </c>
      <c r="F11985" s="1" t="s">
        <v>792</v>
      </c>
      <c r="G11985" t="s">
        <v>438</v>
      </c>
      <c r="H11985" s="7" t="s">
        <v>769</v>
      </c>
      <c r="I11985" t="s">
        <v>432</v>
      </c>
      <c r="J11985" t="s">
        <v>418</v>
      </c>
      <c r="K11985" t="s">
        <v>68</v>
      </c>
      <c r="L11985" t="s">
        <v>13</v>
      </c>
      <c r="M11985">
        <v>2</v>
      </c>
      <c r="N11985">
        <v>57.29513</v>
      </c>
      <c r="O11985">
        <v>-133.85364999999999</v>
      </c>
      <c r="P11985">
        <v>4</v>
      </c>
      <c r="Q11985">
        <v>1</v>
      </c>
    </row>
    <row r="11986" spans="1:17" x14ac:dyDescent="0.25">
      <c r="A11986" s="1">
        <v>40770</v>
      </c>
      <c r="B11986" s="2">
        <f t="shared" si="748"/>
        <v>2011</v>
      </c>
      <c r="C11986" s="2">
        <f t="shared" si="749"/>
        <v>8</v>
      </c>
      <c r="D11986" s="2">
        <f t="shared" si="750"/>
        <v>15</v>
      </c>
      <c r="E11986" s="2">
        <f t="shared" si="751"/>
        <v>2</v>
      </c>
      <c r="F11986" s="1" t="s">
        <v>792</v>
      </c>
      <c r="G11986" t="s">
        <v>438</v>
      </c>
      <c r="H11986" s="7" t="s">
        <v>769</v>
      </c>
      <c r="I11986" t="s">
        <v>432</v>
      </c>
      <c r="J11986" t="s">
        <v>418</v>
      </c>
      <c r="K11986" t="s">
        <v>362</v>
      </c>
      <c r="L11986" t="s">
        <v>13</v>
      </c>
      <c r="M11986">
        <v>2</v>
      </c>
      <c r="N11986">
        <v>57.29513</v>
      </c>
      <c r="O11986">
        <v>-133.85364999999999</v>
      </c>
      <c r="P11986">
        <v>4</v>
      </c>
      <c r="Q11986">
        <v>1</v>
      </c>
    </row>
    <row r="11987" spans="1:17" x14ac:dyDescent="0.25">
      <c r="A11987" s="1">
        <v>41137</v>
      </c>
      <c r="B11987" s="2">
        <f t="shared" si="748"/>
        <v>2012</v>
      </c>
      <c r="C11987" s="2">
        <f t="shared" si="749"/>
        <v>8</v>
      </c>
      <c r="D11987" s="2">
        <f t="shared" si="750"/>
        <v>16</v>
      </c>
      <c r="E11987" s="2">
        <f t="shared" si="751"/>
        <v>5</v>
      </c>
      <c r="F11987" s="1" t="s">
        <v>792</v>
      </c>
      <c r="G11987" t="s">
        <v>438</v>
      </c>
      <c r="H11987" s="7" t="s">
        <v>769</v>
      </c>
      <c r="I11987" t="s">
        <v>432</v>
      </c>
      <c r="J11987" t="s">
        <v>418</v>
      </c>
      <c r="K11987" t="s">
        <v>150</v>
      </c>
      <c r="L11987" t="s">
        <v>13</v>
      </c>
      <c r="M11987">
        <v>1</v>
      </c>
      <c r="N11987">
        <v>57.29513</v>
      </c>
      <c r="O11987">
        <v>-133.85364999999999</v>
      </c>
      <c r="P11987">
        <v>3</v>
      </c>
      <c r="Q11987">
        <v>1</v>
      </c>
    </row>
    <row r="11988" spans="1:17" x14ac:dyDescent="0.25">
      <c r="A11988" s="1">
        <v>41870</v>
      </c>
      <c r="B11988" s="2">
        <f t="shared" si="748"/>
        <v>2014</v>
      </c>
      <c r="C11988" s="2">
        <f t="shared" si="749"/>
        <v>8</v>
      </c>
      <c r="D11988" s="2">
        <f t="shared" si="750"/>
        <v>19</v>
      </c>
      <c r="E11988" s="2">
        <f t="shared" si="751"/>
        <v>3</v>
      </c>
      <c r="F11988" s="1" t="s">
        <v>792</v>
      </c>
      <c r="G11988" t="s">
        <v>438</v>
      </c>
      <c r="H11988" s="7" t="s">
        <v>769</v>
      </c>
      <c r="I11988" t="s">
        <v>432</v>
      </c>
      <c r="J11988" t="s">
        <v>418</v>
      </c>
      <c r="K11988" t="s">
        <v>68</v>
      </c>
      <c r="L11988" t="s">
        <v>13</v>
      </c>
      <c r="M11988">
        <v>3</v>
      </c>
      <c r="N11988">
        <v>57.29513</v>
      </c>
      <c r="O11988">
        <v>-133.85364999999999</v>
      </c>
      <c r="P11988">
        <v>10</v>
      </c>
      <c r="Q11988">
        <v>1</v>
      </c>
    </row>
    <row r="11989" spans="1:17" x14ac:dyDescent="0.25">
      <c r="A11989" s="1">
        <v>41871</v>
      </c>
      <c r="B11989" s="2">
        <f t="shared" si="748"/>
        <v>2014</v>
      </c>
      <c r="C11989" s="2">
        <f t="shared" si="749"/>
        <v>8</v>
      </c>
      <c r="D11989" s="2">
        <f t="shared" si="750"/>
        <v>20</v>
      </c>
      <c r="E11989" s="2">
        <f t="shared" si="751"/>
        <v>4</v>
      </c>
      <c r="F11989" s="1" t="s">
        <v>792</v>
      </c>
      <c r="G11989" t="s">
        <v>438</v>
      </c>
      <c r="H11989" s="7" t="s">
        <v>769</v>
      </c>
      <c r="I11989" t="s">
        <v>432</v>
      </c>
      <c r="J11989" t="s">
        <v>418</v>
      </c>
      <c r="K11989" t="s">
        <v>117</v>
      </c>
      <c r="L11989" t="s">
        <v>13</v>
      </c>
      <c r="M11989">
        <v>2</v>
      </c>
      <c r="N11989">
        <v>57.29513</v>
      </c>
      <c r="O11989">
        <v>-133.85364999999999</v>
      </c>
      <c r="P11989">
        <v>5</v>
      </c>
      <c r="Q11989">
        <v>1</v>
      </c>
    </row>
    <row r="11990" spans="1:17" x14ac:dyDescent="0.25">
      <c r="A11990" s="1">
        <v>42236</v>
      </c>
      <c r="B11990" s="2">
        <f t="shared" si="748"/>
        <v>2015</v>
      </c>
      <c r="C11990" s="2">
        <f t="shared" si="749"/>
        <v>8</v>
      </c>
      <c r="D11990" s="2">
        <f t="shared" si="750"/>
        <v>20</v>
      </c>
      <c r="E11990" s="2">
        <f t="shared" si="751"/>
        <v>5</v>
      </c>
      <c r="F11990" s="1" t="s">
        <v>792</v>
      </c>
      <c r="G11990" t="s">
        <v>438</v>
      </c>
      <c r="H11990" s="7" t="s">
        <v>769</v>
      </c>
      <c r="I11990" t="s">
        <v>432</v>
      </c>
      <c r="J11990" t="s">
        <v>418</v>
      </c>
      <c r="K11990" t="s">
        <v>150</v>
      </c>
      <c r="L11990" t="s">
        <v>13</v>
      </c>
      <c r="M11990">
        <v>2</v>
      </c>
      <c r="N11990">
        <v>57.29513</v>
      </c>
      <c r="O11990">
        <v>-133.85364999999999</v>
      </c>
      <c r="P11990">
        <v>2</v>
      </c>
      <c r="Q11990">
        <v>1</v>
      </c>
    </row>
    <row r="11991" spans="1:17" x14ac:dyDescent="0.25">
      <c r="A11991" s="1">
        <v>41144</v>
      </c>
      <c r="B11991" s="2">
        <f t="shared" si="748"/>
        <v>2012</v>
      </c>
      <c r="C11991" s="2">
        <f t="shared" si="749"/>
        <v>8</v>
      </c>
      <c r="D11991" s="2">
        <f t="shared" si="750"/>
        <v>23</v>
      </c>
      <c r="E11991" s="2">
        <f t="shared" si="751"/>
        <v>5</v>
      </c>
      <c r="F11991" s="1" t="s">
        <v>792</v>
      </c>
      <c r="G11991" t="s">
        <v>438</v>
      </c>
      <c r="H11991" s="7" t="s">
        <v>769</v>
      </c>
      <c r="I11991" t="s">
        <v>432</v>
      </c>
      <c r="J11991" t="s">
        <v>418</v>
      </c>
      <c r="K11991" t="s">
        <v>68</v>
      </c>
      <c r="L11991" t="s">
        <v>13</v>
      </c>
      <c r="M11991">
        <v>1</v>
      </c>
      <c r="N11991">
        <v>57.29513</v>
      </c>
      <c r="O11991">
        <v>-133.85364999999999</v>
      </c>
      <c r="P11991">
        <v>10</v>
      </c>
      <c r="Q11991">
        <v>1</v>
      </c>
    </row>
    <row r="11992" spans="1:17" x14ac:dyDescent="0.25">
      <c r="A11992" s="1">
        <v>41510</v>
      </c>
      <c r="B11992" s="2">
        <f t="shared" si="748"/>
        <v>2013</v>
      </c>
      <c r="C11992" s="2">
        <f t="shared" si="749"/>
        <v>8</v>
      </c>
      <c r="D11992" s="2">
        <f t="shared" si="750"/>
        <v>24</v>
      </c>
      <c r="E11992" s="2">
        <f t="shared" si="751"/>
        <v>7</v>
      </c>
      <c r="F11992" s="1" t="s">
        <v>792</v>
      </c>
      <c r="G11992" t="s">
        <v>438</v>
      </c>
      <c r="H11992" s="7" t="s">
        <v>769</v>
      </c>
      <c r="I11992" t="s">
        <v>432</v>
      </c>
      <c r="J11992" t="s">
        <v>418</v>
      </c>
      <c r="K11992" t="s">
        <v>150</v>
      </c>
      <c r="L11992" t="s">
        <v>13</v>
      </c>
      <c r="M11992">
        <v>1.5</v>
      </c>
      <c r="N11992">
        <v>57.29513</v>
      </c>
      <c r="O11992">
        <v>-133.85364999999999</v>
      </c>
      <c r="P11992">
        <v>3</v>
      </c>
      <c r="Q11992">
        <v>1</v>
      </c>
    </row>
    <row r="11993" spans="1:17" x14ac:dyDescent="0.25">
      <c r="A11993" s="1">
        <v>40780</v>
      </c>
      <c r="B11993" s="2">
        <f t="shared" si="748"/>
        <v>2011</v>
      </c>
      <c r="C11993" s="2">
        <f t="shared" si="749"/>
        <v>8</v>
      </c>
      <c r="D11993" s="2">
        <f t="shared" si="750"/>
        <v>25</v>
      </c>
      <c r="E11993" s="2">
        <f t="shared" si="751"/>
        <v>5</v>
      </c>
      <c r="F11993" s="1" t="s">
        <v>792</v>
      </c>
      <c r="G11993" t="s">
        <v>438</v>
      </c>
      <c r="H11993" s="7" t="s">
        <v>769</v>
      </c>
      <c r="I11993" t="s">
        <v>432</v>
      </c>
      <c r="J11993" t="s">
        <v>418</v>
      </c>
      <c r="K11993" t="s">
        <v>362</v>
      </c>
      <c r="L11993" t="s">
        <v>13</v>
      </c>
      <c r="M11993">
        <v>2</v>
      </c>
      <c r="N11993">
        <v>57.29513</v>
      </c>
      <c r="O11993">
        <v>-133.85364999999999</v>
      </c>
      <c r="P11993">
        <v>6</v>
      </c>
      <c r="Q11993">
        <v>1</v>
      </c>
    </row>
    <row r="11994" spans="1:17" x14ac:dyDescent="0.25">
      <c r="A11994" s="1">
        <v>41877</v>
      </c>
      <c r="B11994" s="2">
        <f t="shared" si="748"/>
        <v>2014</v>
      </c>
      <c r="C11994" s="2">
        <f t="shared" si="749"/>
        <v>8</v>
      </c>
      <c r="D11994" s="2">
        <f t="shared" si="750"/>
        <v>26</v>
      </c>
      <c r="E11994" s="2">
        <f t="shared" si="751"/>
        <v>3</v>
      </c>
      <c r="F11994" s="1" t="s">
        <v>792</v>
      </c>
      <c r="G11994" t="s">
        <v>438</v>
      </c>
      <c r="H11994" s="7" t="s">
        <v>769</v>
      </c>
      <c r="I11994" t="s">
        <v>432</v>
      </c>
      <c r="J11994" t="s">
        <v>418</v>
      </c>
      <c r="K11994" t="s">
        <v>68</v>
      </c>
      <c r="L11994" t="s">
        <v>13</v>
      </c>
      <c r="M11994">
        <v>2</v>
      </c>
      <c r="N11994">
        <v>57.29513</v>
      </c>
      <c r="O11994">
        <v>-133.85364999999999</v>
      </c>
      <c r="P11994">
        <v>9</v>
      </c>
      <c r="Q11994">
        <v>1</v>
      </c>
    </row>
    <row r="11995" spans="1:17" x14ac:dyDescent="0.25">
      <c r="A11995" s="1">
        <v>41148</v>
      </c>
      <c r="B11995" s="2">
        <f t="shared" si="748"/>
        <v>2012</v>
      </c>
      <c r="C11995" s="2">
        <f t="shared" si="749"/>
        <v>8</v>
      </c>
      <c r="D11995" s="2">
        <f t="shared" si="750"/>
        <v>27</v>
      </c>
      <c r="E11995" s="2">
        <f t="shared" si="751"/>
        <v>2</v>
      </c>
      <c r="F11995" s="1" t="s">
        <v>792</v>
      </c>
      <c r="G11995" t="s">
        <v>438</v>
      </c>
      <c r="H11995" s="7" t="s">
        <v>769</v>
      </c>
      <c r="I11995" t="s">
        <v>432</v>
      </c>
      <c r="J11995" t="s">
        <v>418</v>
      </c>
      <c r="K11995" t="s">
        <v>68</v>
      </c>
      <c r="L11995" t="s">
        <v>13</v>
      </c>
      <c r="M11995">
        <v>1</v>
      </c>
      <c r="N11995">
        <v>57.29513</v>
      </c>
      <c r="O11995">
        <v>-133.85364999999999</v>
      </c>
      <c r="P11995">
        <v>4</v>
      </c>
      <c r="Q11995">
        <v>1</v>
      </c>
    </row>
    <row r="11996" spans="1:17" x14ac:dyDescent="0.25">
      <c r="A11996" s="1">
        <v>40783</v>
      </c>
      <c r="B11996" s="2">
        <f t="shared" si="748"/>
        <v>2011</v>
      </c>
      <c r="C11996" s="2">
        <f t="shared" si="749"/>
        <v>8</v>
      </c>
      <c r="D11996" s="2">
        <f t="shared" si="750"/>
        <v>28</v>
      </c>
      <c r="E11996" s="2">
        <f t="shared" si="751"/>
        <v>1</v>
      </c>
      <c r="F11996" s="1" t="s">
        <v>792</v>
      </c>
      <c r="G11996" t="s">
        <v>438</v>
      </c>
      <c r="H11996" s="7" t="s">
        <v>769</v>
      </c>
      <c r="I11996" t="s">
        <v>432</v>
      </c>
      <c r="J11996" t="s">
        <v>418</v>
      </c>
      <c r="K11996" t="s">
        <v>117</v>
      </c>
      <c r="L11996" t="s">
        <v>13</v>
      </c>
      <c r="M11996">
        <v>1</v>
      </c>
      <c r="N11996">
        <v>57.29513</v>
      </c>
      <c r="O11996">
        <v>-133.85364999999999</v>
      </c>
      <c r="P11996">
        <v>4</v>
      </c>
      <c r="Q11996">
        <v>1</v>
      </c>
    </row>
    <row r="11997" spans="1:17" x14ac:dyDescent="0.25">
      <c r="A11997" s="1">
        <v>41515</v>
      </c>
      <c r="B11997" s="2">
        <f t="shared" si="748"/>
        <v>2013</v>
      </c>
      <c r="C11997" s="2">
        <f t="shared" si="749"/>
        <v>8</v>
      </c>
      <c r="D11997" s="2">
        <f t="shared" si="750"/>
        <v>29</v>
      </c>
      <c r="E11997" s="2">
        <f t="shared" si="751"/>
        <v>5</v>
      </c>
      <c r="F11997" s="1" t="s">
        <v>792</v>
      </c>
      <c r="G11997" t="s">
        <v>438</v>
      </c>
      <c r="H11997" s="7" t="s">
        <v>769</v>
      </c>
      <c r="I11997" t="s">
        <v>432</v>
      </c>
      <c r="J11997" t="s">
        <v>418</v>
      </c>
      <c r="K11997" t="s">
        <v>362</v>
      </c>
      <c r="L11997" t="s">
        <v>13</v>
      </c>
      <c r="M11997">
        <v>2</v>
      </c>
      <c r="N11997">
        <v>57.29513</v>
      </c>
      <c r="O11997">
        <v>-133.85364999999999</v>
      </c>
      <c r="P11997">
        <v>6</v>
      </c>
      <c r="Q11997">
        <v>1</v>
      </c>
    </row>
    <row r="11998" spans="1:17" x14ac:dyDescent="0.25">
      <c r="A11998" s="1">
        <v>40785</v>
      </c>
      <c r="B11998" s="2">
        <f t="shared" si="748"/>
        <v>2011</v>
      </c>
      <c r="C11998" s="2">
        <f t="shared" si="749"/>
        <v>8</v>
      </c>
      <c r="D11998" s="2">
        <f t="shared" si="750"/>
        <v>30</v>
      </c>
      <c r="E11998" s="2">
        <f t="shared" si="751"/>
        <v>3</v>
      </c>
      <c r="F11998" s="1" t="s">
        <v>792</v>
      </c>
      <c r="G11998" t="s">
        <v>438</v>
      </c>
      <c r="H11998" s="7" t="s">
        <v>769</v>
      </c>
      <c r="I11998" t="s">
        <v>432</v>
      </c>
      <c r="J11998" t="s">
        <v>418</v>
      </c>
      <c r="K11998" t="s">
        <v>68</v>
      </c>
      <c r="L11998" t="s">
        <v>13</v>
      </c>
      <c r="M11998">
        <v>1</v>
      </c>
      <c r="N11998">
        <v>57.29513</v>
      </c>
      <c r="O11998">
        <v>-133.85364999999999</v>
      </c>
      <c r="P11998">
        <v>6</v>
      </c>
      <c r="Q11998">
        <v>1</v>
      </c>
    </row>
    <row r="11999" spans="1:17" x14ac:dyDescent="0.25">
      <c r="A11999" s="1">
        <v>41519</v>
      </c>
      <c r="B11999" s="2">
        <f t="shared" si="748"/>
        <v>2013</v>
      </c>
      <c r="C11999" s="2">
        <f t="shared" si="749"/>
        <v>9</v>
      </c>
      <c r="D11999" s="2">
        <f t="shared" si="750"/>
        <v>2</v>
      </c>
      <c r="E11999" s="2">
        <f t="shared" si="751"/>
        <v>2</v>
      </c>
      <c r="F11999" s="1" t="s">
        <v>792</v>
      </c>
      <c r="G11999" t="s">
        <v>438</v>
      </c>
      <c r="H11999" s="7" t="s">
        <v>769</v>
      </c>
      <c r="I11999" t="s">
        <v>432</v>
      </c>
      <c r="J11999" t="s">
        <v>418</v>
      </c>
      <c r="K11999" t="s">
        <v>117</v>
      </c>
      <c r="L11999" t="s">
        <v>13</v>
      </c>
      <c r="M11999">
        <v>0.75</v>
      </c>
      <c r="N11999">
        <v>57.29513</v>
      </c>
      <c r="O11999">
        <v>-133.85364999999999</v>
      </c>
      <c r="P11999">
        <v>2</v>
      </c>
      <c r="Q11999">
        <v>1</v>
      </c>
    </row>
    <row r="12000" spans="1:17" x14ac:dyDescent="0.25">
      <c r="A12000" s="1">
        <v>41520</v>
      </c>
      <c r="B12000" s="2">
        <f t="shared" si="748"/>
        <v>2013</v>
      </c>
      <c r="C12000" s="2">
        <f t="shared" si="749"/>
        <v>9</v>
      </c>
      <c r="D12000" s="2">
        <f t="shared" si="750"/>
        <v>3</v>
      </c>
      <c r="E12000" s="2">
        <f t="shared" si="751"/>
        <v>3</v>
      </c>
      <c r="F12000" s="1" t="s">
        <v>792</v>
      </c>
      <c r="G12000" t="s">
        <v>438</v>
      </c>
      <c r="H12000" s="7" t="s">
        <v>769</v>
      </c>
      <c r="I12000" t="s">
        <v>432</v>
      </c>
      <c r="J12000" t="s">
        <v>418</v>
      </c>
      <c r="K12000" t="s">
        <v>68</v>
      </c>
      <c r="L12000" t="s">
        <v>13</v>
      </c>
      <c r="M12000">
        <v>2</v>
      </c>
      <c r="N12000">
        <v>57.29513</v>
      </c>
      <c r="O12000">
        <v>-133.85364999999999</v>
      </c>
      <c r="P12000">
        <v>11</v>
      </c>
      <c r="Q12000">
        <v>1</v>
      </c>
    </row>
    <row r="12001" spans="1:17" x14ac:dyDescent="0.25">
      <c r="A12001" s="1">
        <v>41886</v>
      </c>
      <c r="B12001" s="2">
        <f t="shared" si="748"/>
        <v>2014</v>
      </c>
      <c r="C12001" s="2">
        <f t="shared" si="749"/>
        <v>9</v>
      </c>
      <c r="D12001" s="2">
        <f t="shared" si="750"/>
        <v>4</v>
      </c>
      <c r="E12001" s="2">
        <f t="shared" si="751"/>
        <v>5</v>
      </c>
      <c r="F12001" s="1" t="s">
        <v>792</v>
      </c>
      <c r="G12001" t="s">
        <v>438</v>
      </c>
      <c r="H12001" s="7" t="s">
        <v>769</v>
      </c>
      <c r="I12001" t="s">
        <v>432</v>
      </c>
      <c r="J12001" t="s">
        <v>418</v>
      </c>
      <c r="K12001" t="s">
        <v>117</v>
      </c>
      <c r="L12001" t="s">
        <v>13</v>
      </c>
      <c r="M12001">
        <v>1</v>
      </c>
      <c r="N12001">
        <v>57.29513</v>
      </c>
      <c r="O12001">
        <v>-133.85364999999999</v>
      </c>
      <c r="P12001">
        <v>3</v>
      </c>
      <c r="Q12001">
        <v>1</v>
      </c>
    </row>
    <row r="12002" spans="1:17" x14ac:dyDescent="0.25">
      <c r="A12002" s="1">
        <v>40794</v>
      </c>
      <c r="B12002" s="2">
        <f t="shared" si="748"/>
        <v>2011</v>
      </c>
      <c r="C12002" s="2">
        <f t="shared" si="749"/>
        <v>9</v>
      </c>
      <c r="D12002" s="2">
        <f t="shared" si="750"/>
        <v>8</v>
      </c>
      <c r="E12002" s="2">
        <f t="shared" si="751"/>
        <v>5</v>
      </c>
      <c r="F12002" s="1" t="s">
        <v>792</v>
      </c>
      <c r="G12002" t="s">
        <v>438</v>
      </c>
      <c r="H12002" s="7" t="s">
        <v>769</v>
      </c>
      <c r="I12002" t="s">
        <v>432</v>
      </c>
      <c r="J12002" t="s">
        <v>418</v>
      </c>
      <c r="K12002" t="s">
        <v>68</v>
      </c>
      <c r="L12002" t="s">
        <v>13</v>
      </c>
      <c r="M12002">
        <v>2.5</v>
      </c>
      <c r="N12002">
        <v>57.29513</v>
      </c>
      <c r="O12002">
        <v>-133.85364999999999</v>
      </c>
      <c r="P12002">
        <v>8</v>
      </c>
      <c r="Q12002">
        <v>1</v>
      </c>
    </row>
    <row r="12003" spans="1:17" x14ac:dyDescent="0.25">
      <c r="A12003" s="1">
        <v>41404</v>
      </c>
      <c r="B12003" s="2">
        <f t="shared" si="748"/>
        <v>2013</v>
      </c>
      <c r="C12003" s="2">
        <f t="shared" si="749"/>
        <v>5</v>
      </c>
      <c r="D12003" s="2">
        <f t="shared" si="750"/>
        <v>10</v>
      </c>
      <c r="E12003" s="2">
        <f t="shared" si="751"/>
        <v>6</v>
      </c>
      <c r="F12003" s="1" t="s">
        <v>791</v>
      </c>
      <c r="G12003" t="s">
        <v>438</v>
      </c>
      <c r="H12003" s="7" t="s">
        <v>769</v>
      </c>
      <c r="I12003" t="s">
        <v>432</v>
      </c>
      <c r="J12003" t="s">
        <v>418</v>
      </c>
      <c r="K12003" t="s">
        <v>112</v>
      </c>
      <c r="L12003" t="s">
        <v>13</v>
      </c>
      <c r="M12003">
        <v>2</v>
      </c>
      <c r="N12003">
        <v>57.29513</v>
      </c>
      <c r="O12003">
        <v>-133.85364999999999</v>
      </c>
      <c r="P12003">
        <v>6</v>
      </c>
      <c r="Q12003">
        <v>1</v>
      </c>
    </row>
    <row r="12004" spans="1:17" x14ac:dyDescent="0.25">
      <c r="A12004" s="1">
        <v>41040</v>
      </c>
      <c r="B12004" s="2">
        <f t="shared" si="748"/>
        <v>2012</v>
      </c>
      <c r="C12004" s="2">
        <f t="shared" si="749"/>
        <v>5</v>
      </c>
      <c r="D12004" s="2">
        <f t="shared" si="750"/>
        <v>11</v>
      </c>
      <c r="E12004" s="2">
        <f t="shared" si="751"/>
        <v>6</v>
      </c>
      <c r="F12004" s="1" t="s">
        <v>791</v>
      </c>
      <c r="G12004" t="s">
        <v>438</v>
      </c>
      <c r="H12004" s="7" t="s">
        <v>769</v>
      </c>
      <c r="I12004" t="s">
        <v>432</v>
      </c>
      <c r="J12004" t="s">
        <v>418</v>
      </c>
      <c r="K12004" t="s">
        <v>362</v>
      </c>
      <c r="L12004" t="s">
        <v>13</v>
      </c>
      <c r="M12004">
        <v>1.5</v>
      </c>
      <c r="N12004">
        <v>57.29513</v>
      </c>
      <c r="O12004">
        <v>-133.85364999999999</v>
      </c>
      <c r="P12004">
        <v>4</v>
      </c>
      <c r="Q12004">
        <v>1</v>
      </c>
    </row>
    <row r="12005" spans="1:17" x14ac:dyDescent="0.25">
      <c r="A12005" s="1">
        <v>40675</v>
      </c>
      <c r="B12005" s="2">
        <f t="shared" si="748"/>
        <v>2011</v>
      </c>
      <c r="C12005" s="2">
        <f t="shared" si="749"/>
        <v>5</v>
      </c>
      <c r="D12005" s="2">
        <f t="shared" si="750"/>
        <v>12</v>
      </c>
      <c r="E12005" s="2">
        <f t="shared" si="751"/>
        <v>5</v>
      </c>
      <c r="F12005" s="1" t="s">
        <v>791</v>
      </c>
      <c r="G12005" t="s">
        <v>438</v>
      </c>
      <c r="H12005" s="7" t="s">
        <v>769</v>
      </c>
      <c r="I12005" t="s">
        <v>432</v>
      </c>
      <c r="J12005" t="s">
        <v>418</v>
      </c>
      <c r="K12005" t="s">
        <v>150</v>
      </c>
      <c r="L12005" t="s">
        <v>13</v>
      </c>
      <c r="M12005">
        <v>2</v>
      </c>
      <c r="N12005">
        <v>57.29513</v>
      </c>
      <c r="O12005">
        <v>-133.85364999999999</v>
      </c>
      <c r="P12005">
        <v>4</v>
      </c>
      <c r="Q12005">
        <v>1</v>
      </c>
    </row>
    <row r="12006" spans="1:17" x14ac:dyDescent="0.25">
      <c r="A12006" s="1">
        <v>41044</v>
      </c>
      <c r="B12006" s="2">
        <f t="shared" si="748"/>
        <v>2012</v>
      </c>
      <c r="C12006" s="2">
        <f t="shared" si="749"/>
        <v>5</v>
      </c>
      <c r="D12006" s="2">
        <f t="shared" si="750"/>
        <v>15</v>
      </c>
      <c r="E12006" s="2">
        <f t="shared" si="751"/>
        <v>3</v>
      </c>
      <c r="F12006" s="1" t="s">
        <v>791</v>
      </c>
      <c r="G12006" t="s">
        <v>438</v>
      </c>
      <c r="H12006" s="7" t="s">
        <v>769</v>
      </c>
      <c r="I12006" t="s">
        <v>432</v>
      </c>
      <c r="J12006" t="s">
        <v>418</v>
      </c>
      <c r="K12006" t="s">
        <v>114</v>
      </c>
      <c r="L12006" t="s">
        <v>13</v>
      </c>
      <c r="M12006">
        <v>1.5</v>
      </c>
      <c r="N12006">
        <v>57.29513</v>
      </c>
      <c r="O12006">
        <v>-133.85364999999999</v>
      </c>
      <c r="P12006">
        <v>6</v>
      </c>
      <c r="Q12006">
        <v>1</v>
      </c>
    </row>
    <row r="12007" spans="1:17" x14ac:dyDescent="0.25">
      <c r="A12007" s="1">
        <v>40678</v>
      </c>
      <c r="B12007" s="2">
        <f t="shared" si="748"/>
        <v>2011</v>
      </c>
      <c r="C12007" s="2">
        <f t="shared" si="749"/>
        <v>5</v>
      </c>
      <c r="D12007" s="2">
        <f t="shared" si="750"/>
        <v>15</v>
      </c>
      <c r="E12007" s="2">
        <f t="shared" si="751"/>
        <v>1</v>
      </c>
      <c r="F12007" s="1" t="s">
        <v>791</v>
      </c>
      <c r="G12007" t="s">
        <v>438</v>
      </c>
      <c r="H12007" s="7" t="s">
        <v>769</v>
      </c>
      <c r="I12007" t="s">
        <v>432</v>
      </c>
      <c r="J12007" t="s">
        <v>418</v>
      </c>
      <c r="K12007" t="s">
        <v>112</v>
      </c>
      <c r="L12007" t="s">
        <v>13</v>
      </c>
      <c r="M12007">
        <v>1.75</v>
      </c>
      <c r="N12007">
        <v>57.29513</v>
      </c>
      <c r="O12007">
        <v>-133.85364999999999</v>
      </c>
      <c r="P12007">
        <v>10</v>
      </c>
      <c r="Q12007">
        <v>1</v>
      </c>
    </row>
    <row r="12008" spans="1:17" x14ac:dyDescent="0.25">
      <c r="A12008" s="1">
        <v>42150</v>
      </c>
      <c r="B12008" s="2">
        <f t="shared" si="748"/>
        <v>2015</v>
      </c>
      <c r="C12008" s="2">
        <f t="shared" si="749"/>
        <v>5</v>
      </c>
      <c r="D12008" s="2">
        <f t="shared" si="750"/>
        <v>26</v>
      </c>
      <c r="E12008" s="2">
        <f t="shared" si="751"/>
        <v>3</v>
      </c>
      <c r="F12008" s="1" t="s">
        <v>792</v>
      </c>
      <c r="G12008" t="s">
        <v>438</v>
      </c>
      <c r="H12008" s="7" t="s">
        <v>769</v>
      </c>
      <c r="I12008" t="s">
        <v>432</v>
      </c>
      <c r="J12008" t="s">
        <v>418</v>
      </c>
      <c r="K12008" t="s">
        <v>68</v>
      </c>
      <c r="L12008" t="s">
        <v>13</v>
      </c>
      <c r="M12008">
        <v>2</v>
      </c>
      <c r="N12008">
        <v>57.29513</v>
      </c>
      <c r="O12008">
        <v>-133.85364999999999</v>
      </c>
      <c r="P12008">
        <v>5</v>
      </c>
      <c r="Q12008">
        <v>1</v>
      </c>
    </row>
    <row r="12009" spans="1:17" x14ac:dyDescent="0.25">
      <c r="A12009" s="1">
        <v>41058</v>
      </c>
      <c r="B12009" s="2">
        <f t="shared" si="748"/>
        <v>2012</v>
      </c>
      <c r="C12009" s="2">
        <f t="shared" si="749"/>
        <v>5</v>
      </c>
      <c r="D12009" s="2">
        <f t="shared" si="750"/>
        <v>29</v>
      </c>
      <c r="E12009" s="2">
        <f t="shared" si="751"/>
        <v>3</v>
      </c>
      <c r="F12009" s="1" t="s">
        <v>792</v>
      </c>
      <c r="G12009" t="s">
        <v>438</v>
      </c>
      <c r="H12009" s="7" t="s">
        <v>769</v>
      </c>
      <c r="I12009" t="s">
        <v>432</v>
      </c>
      <c r="J12009" t="s">
        <v>418</v>
      </c>
      <c r="K12009" t="s">
        <v>362</v>
      </c>
      <c r="L12009" t="s">
        <v>13</v>
      </c>
      <c r="M12009">
        <v>1</v>
      </c>
      <c r="N12009">
        <v>57.29513</v>
      </c>
      <c r="O12009">
        <v>-133.85364999999999</v>
      </c>
      <c r="P12009">
        <v>4</v>
      </c>
      <c r="Q12009">
        <v>1</v>
      </c>
    </row>
    <row r="12010" spans="1:17" x14ac:dyDescent="0.25">
      <c r="A12010" s="1">
        <v>41424</v>
      </c>
      <c r="B12010" s="2">
        <f t="shared" si="748"/>
        <v>2013</v>
      </c>
      <c r="C12010" s="2">
        <f t="shared" si="749"/>
        <v>5</v>
      </c>
      <c r="D12010" s="2">
        <f t="shared" si="750"/>
        <v>30</v>
      </c>
      <c r="E12010" s="2">
        <f t="shared" si="751"/>
        <v>5</v>
      </c>
      <c r="F12010" s="1" t="s">
        <v>792</v>
      </c>
      <c r="G12010" t="s">
        <v>438</v>
      </c>
      <c r="H12010" s="7" t="s">
        <v>769</v>
      </c>
      <c r="I12010" t="s">
        <v>432</v>
      </c>
      <c r="J12010" t="s">
        <v>418</v>
      </c>
      <c r="K12010" t="s">
        <v>112</v>
      </c>
      <c r="L12010" t="s">
        <v>13</v>
      </c>
      <c r="M12010">
        <v>1.5</v>
      </c>
      <c r="N12010">
        <v>57.29513</v>
      </c>
      <c r="O12010">
        <v>-133.85364999999999</v>
      </c>
      <c r="P12010">
        <v>7</v>
      </c>
      <c r="Q12010">
        <v>1</v>
      </c>
    </row>
    <row r="12011" spans="1:17" x14ac:dyDescent="0.25">
      <c r="A12011" s="1">
        <v>40696</v>
      </c>
      <c r="B12011" s="2">
        <f t="shared" si="748"/>
        <v>2011</v>
      </c>
      <c r="C12011" s="2">
        <f t="shared" si="749"/>
        <v>6</v>
      </c>
      <c r="D12011" s="2">
        <f t="shared" si="750"/>
        <v>2</v>
      </c>
      <c r="E12011" s="2">
        <f t="shared" si="751"/>
        <v>5</v>
      </c>
      <c r="F12011" s="1" t="s">
        <v>792</v>
      </c>
      <c r="G12011" t="s">
        <v>438</v>
      </c>
      <c r="H12011" s="7" t="s">
        <v>769</v>
      </c>
      <c r="I12011" t="s">
        <v>432</v>
      </c>
      <c r="J12011" t="s">
        <v>418</v>
      </c>
      <c r="K12011" t="s">
        <v>112</v>
      </c>
      <c r="L12011" t="s">
        <v>13</v>
      </c>
      <c r="M12011">
        <v>3.5</v>
      </c>
      <c r="N12011">
        <v>57.29513</v>
      </c>
      <c r="O12011">
        <v>-133.85364999999999</v>
      </c>
      <c r="P12011">
        <v>6</v>
      </c>
      <c r="Q12011">
        <v>1</v>
      </c>
    </row>
    <row r="12012" spans="1:17" x14ac:dyDescent="0.25">
      <c r="A12012" s="1">
        <v>41064</v>
      </c>
      <c r="B12012" s="2">
        <f t="shared" si="748"/>
        <v>2012</v>
      </c>
      <c r="C12012" s="2">
        <f t="shared" si="749"/>
        <v>6</v>
      </c>
      <c r="D12012" s="2">
        <f t="shared" si="750"/>
        <v>4</v>
      </c>
      <c r="E12012" s="2">
        <f t="shared" si="751"/>
        <v>2</v>
      </c>
      <c r="F12012" s="1" t="s">
        <v>792</v>
      </c>
      <c r="G12012" t="s">
        <v>438</v>
      </c>
      <c r="H12012" s="7" t="s">
        <v>769</v>
      </c>
      <c r="I12012" t="s">
        <v>432</v>
      </c>
      <c r="J12012" t="s">
        <v>418</v>
      </c>
      <c r="K12012" t="s">
        <v>362</v>
      </c>
      <c r="L12012" t="s">
        <v>13</v>
      </c>
      <c r="M12012">
        <v>2</v>
      </c>
      <c r="N12012">
        <v>57.29513</v>
      </c>
      <c r="O12012">
        <v>-133.85364999999999</v>
      </c>
      <c r="P12012">
        <v>6</v>
      </c>
      <c r="Q12012">
        <v>1</v>
      </c>
    </row>
    <row r="12013" spans="1:17" x14ac:dyDescent="0.25">
      <c r="A12013" s="1">
        <v>41429</v>
      </c>
      <c r="B12013" s="2">
        <f t="shared" si="748"/>
        <v>2013</v>
      </c>
      <c r="C12013" s="2">
        <f t="shared" si="749"/>
        <v>6</v>
      </c>
      <c r="D12013" s="2">
        <f t="shared" si="750"/>
        <v>4</v>
      </c>
      <c r="E12013" s="2">
        <f t="shared" si="751"/>
        <v>3</v>
      </c>
      <c r="F12013" s="1" t="s">
        <v>792</v>
      </c>
      <c r="G12013" t="s">
        <v>438</v>
      </c>
      <c r="H12013" s="7" t="s">
        <v>769</v>
      </c>
      <c r="I12013" t="s">
        <v>432</v>
      </c>
      <c r="J12013" t="s">
        <v>418</v>
      </c>
      <c r="K12013" t="s">
        <v>112</v>
      </c>
      <c r="L12013" t="s">
        <v>13</v>
      </c>
      <c r="M12013">
        <v>2</v>
      </c>
      <c r="N12013">
        <v>57.29513</v>
      </c>
      <c r="O12013">
        <v>-133.85364999999999</v>
      </c>
      <c r="P12013">
        <v>7</v>
      </c>
      <c r="Q12013">
        <v>1</v>
      </c>
    </row>
    <row r="12014" spans="1:17" x14ac:dyDescent="0.25">
      <c r="A12014" s="1">
        <v>42161</v>
      </c>
      <c r="B12014" s="2">
        <f t="shared" si="748"/>
        <v>2015</v>
      </c>
      <c r="C12014" s="2">
        <f t="shared" si="749"/>
        <v>6</v>
      </c>
      <c r="D12014" s="2">
        <f t="shared" si="750"/>
        <v>6</v>
      </c>
      <c r="E12014" s="2">
        <f t="shared" si="751"/>
        <v>7</v>
      </c>
      <c r="F12014" s="1" t="s">
        <v>792</v>
      </c>
      <c r="G12014" t="s">
        <v>438</v>
      </c>
      <c r="H12014" s="7" t="s">
        <v>769</v>
      </c>
      <c r="I12014" t="s">
        <v>432</v>
      </c>
      <c r="J12014" t="s">
        <v>418</v>
      </c>
      <c r="K12014" t="s">
        <v>362</v>
      </c>
      <c r="L12014" t="s">
        <v>13</v>
      </c>
      <c r="M12014">
        <v>1.5</v>
      </c>
      <c r="N12014">
        <v>57.29513</v>
      </c>
      <c r="O12014">
        <v>-133.85364999999999</v>
      </c>
      <c r="P12014">
        <v>5</v>
      </c>
      <c r="Q12014">
        <v>1</v>
      </c>
    </row>
    <row r="12015" spans="1:17" x14ac:dyDescent="0.25">
      <c r="A12015" s="1">
        <v>40700</v>
      </c>
      <c r="B12015" s="2">
        <f t="shared" si="748"/>
        <v>2011</v>
      </c>
      <c r="C12015" s="2">
        <f t="shared" si="749"/>
        <v>6</v>
      </c>
      <c r="D12015" s="2">
        <f t="shared" si="750"/>
        <v>6</v>
      </c>
      <c r="E12015" s="2">
        <f t="shared" si="751"/>
        <v>2</v>
      </c>
      <c r="F12015" s="1" t="s">
        <v>792</v>
      </c>
      <c r="G12015" t="s">
        <v>438</v>
      </c>
      <c r="H12015" s="7" t="s">
        <v>769</v>
      </c>
      <c r="I12015" t="s">
        <v>432</v>
      </c>
      <c r="J12015" t="s">
        <v>418</v>
      </c>
      <c r="K12015" t="s">
        <v>112</v>
      </c>
      <c r="L12015" t="s">
        <v>13</v>
      </c>
      <c r="M12015">
        <v>4</v>
      </c>
      <c r="N12015">
        <v>57.29513</v>
      </c>
      <c r="O12015">
        <v>-133.85364999999999</v>
      </c>
      <c r="P12015">
        <v>7</v>
      </c>
      <c r="Q12015">
        <v>1</v>
      </c>
    </row>
    <row r="12016" spans="1:17" x14ac:dyDescent="0.25">
      <c r="A12016" s="1">
        <v>40704</v>
      </c>
      <c r="B12016" s="2">
        <f t="shared" si="748"/>
        <v>2011</v>
      </c>
      <c r="C12016" s="2">
        <f t="shared" si="749"/>
        <v>6</v>
      </c>
      <c r="D12016" s="2">
        <f t="shared" si="750"/>
        <v>10</v>
      </c>
      <c r="E12016" s="2">
        <f t="shared" si="751"/>
        <v>6</v>
      </c>
      <c r="F12016" s="1" t="s">
        <v>792</v>
      </c>
      <c r="G12016" t="s">
        <v>438</v>
      </c>
      <c r="H12016" s="7" t="s">
        <v>769</v>
      </c>
      <c r="I12016" t="s">
        <v>432</v>
      </c>
      <c r="J12016" t="s">
        <v>418</v>
      </c>
      <c r="K12016" t="s">
        <v>114</v>
      </c>
      <c r="L12016" t="s">
        <v>13</v>
      </c>
      <c r="M12016">
        <v>2.5</v>
      </c>
      <c r="N12016">
        <v>57.29513</v>
      </c>
      <c r="O12016">
        <v>-133.85364999999999</v>
      </c>
      <c r="P12016">
        <v>2</v>
      </c>
      <c r="Q12016">
        <v>1</v>
      </c>
    </row>
    <row r="12017" spans="1:17" x14ac:dyDescent="0.25">
      <c r="A12017" s="1">
        <v>42165</v>
      </c>
      <c r="B12017" s="2">
        <f t="shared" si="748"/>
        <v>2015</v>
      </c>
      <c r="C12017" s="2">
        <f t="shared" si="749"/>
        <v>6</v>
      </c>
      <c r="D12017" s="2">
        <f t="shared" si="750"/>
        <v>10</v>
      </c>
      <c r="E12017" s="2">
        <f t="shared" si="751"/>
        <v>4</v>
      </c>
      <c r="F12017" s="1" t="s">
        <v>792</v>
      </c>
      <c r="G12017" t="s">
        <v>438</v>
      </c>
      <c r="H12017" s="7" t="s">
        <v>769</v>
      </c>
      <c r="I12017" t="s">
        <v>432</v>
      </c>
      <c r="J12017" t="s">
        <v>418</v>
      </c>
      <c r="K12017" t="s">
        <v>114</v>
      </c>
      <c r="L12017" t="s">
        <v>13</v>
      </c>
      <c r="M12017">
        <v>2</v>
      </c>
      <c r="N12017">
        <v>57.29513</v>
      </c>
      <c r="O12017">
        <v>-133.85364999999999</v>
      </c>
      <c r="P12017">
        <v>7</v>
      </c>
      <c r="Q12017">
        <v>1</v>
      </c>
    </row>
    <row r="12018" spans="1:17" x14ac:dyDescent="0.25">
      <c r="A12018" s="1">
        <v>42166</v>
      </c>
      <c r="B12018" s="2">
        <f t="shared" si="748"/>
        <v>2015</v>
      </c>
      <c r="C12018" s="2">
        <f t="shared" si="749"/>
        <v>6</v>
      </c>
      <c r="D12018" s="2">
        <f t="shared" si="750"/>
        <v>11</v>
      </c>
      <c r="E12018" s="2">
        <f t="shared" si="751"/>
        <v>5</v>
      </c>
      <c r="F12018" s="1" t="s">
        <v>792</v>
      </c>
      <c r="G12018" t="s">
        <v>438</v>
      </c>
      <c r="H12018" s="7" t="s">
        <v>769</v>
      </c>
      <c r="I12018" t="s">
        <v>432</v>
      </c>
      <c r="J12018" t="s">
        <v>418</v>
      </c>
      <c r="K12018" t="s">
        <v>112</v>
      </c>
      <c r="L12018" t="s">
        <v>13</v>
      </c>
      <c r="M12018">
        <v>2</v>
      </c>
      <c r="N12018">
        <v>57.29513</v>
      </c>
      <c r="O12018">
        <v>-133.85364999999999</v>
      </c>
      <c r="P12018">
        <v>10</v>
      </c>
      <c r="Q12018">
        <v>1</v>
      </c>
    </row>
    <row r="12019" spans="1:17" x14ac:dyDescent="0.25">
      <c r="A12019" s="1">
        <v>41072</v>
      </c>
      <c r="B12019" s="2">
        <f t="shared" si="748"/>
        <v>2012</v>
      </c>
      <c r="C12019" s="2">
        <f t="shared" si="749"/>
        <v>6</v>
      </c>
      <c r="D12019" s="2">
        <f t="shared" si="750"/>
        <v>12</v>
      </c>
      <c r="E12019" s="2">
        <f t="shared" si="751"/>
        <v>3</v>
      </c>
      <c r="F12019" s="1" t="s">
        <v>792</v>
      </c>
      <c r="G12019" t="s">
        <v>438</v>
      </c>
      <c r="H12019" s="7" t="s">
        <v>769</v>
      </c>
      <c r="I12019" t="s">
        <v>432</v>
      </c>
      <c r="J12019" t="s">
        <v>418</v>
      </c>
      <c r="K12019" t="s">
        <v>362</v>
      </c>
      <c r="L12019" t="s">
        <v>13</v>
      </c>
      <c r="M12019">
        <v>1</v>
      </c>
      <c r="N12019">
        <v>57.29513</v>
      </c>
      <c r="O12019">
        <v>-133.85364999999999</v>
      </c>
      <c r="P12019">
        <v>4</v>
      </c>
      <c r="Q12019">
        <v>1</v>
      </c>
    </row>
    <row r="12020" spans="1:17" x14ac:dyDescent="0.25">
      <c r="A12020" s="1">
        <v>41438</v>
      </c>
      <c r="B12020" s="2">
        <f t="shared" si="748"/>
        <v>2013</v>
      </c>
      <c r="C12020" s="2">
        <f t="shared" si="749"/>
        <v>6</v>
      </c>
      <c r="D12020" s="2">
        <f t="shared" si="750"/>
        <v>13</v>
      </c>
      <c r="E12020" s="2">
        <f t="shared" si="751"/>
        <v>5</v>
      </c>
      <c r="F12020" s="1" t="s">
        <v>792</v>
      </c>
      <c r="G12020" t="s">
        <v>438</v>
      </c>
      <c r="H12020" s="7" t="s">
        <v>769</v>
      </c>
      <c r="I12020" t="s">
        <v>432</v>
      </c>
      <c r="J12020" t="s">
        <v>418</v>
      </c>
      <c r="K12020" t="s">
        <v>112</v>
      </c>
      <c r="L12020" t="s">
        <v>13</v>
      </c>
      <c r="M12020">
        <v>2</v>
      </c>
      <c r="N12020">
        <v>57.29513</v>
      </c>
      <c r="O12020">
        <v>-133.85364999999999</v>
      </c>
      <c r="P12020">
        <v>6</v>
      </c>
      <c r="Q12020">
        <v>1</v>
      </c>
    </row>
    <row r="12021" spans="1:17" x14ac:dyDescent="0.25">
      <c r="A12021" s="1">
        <v>42170</v>
      </c>
      <c r="B12021" s="2">
        <f t="shared" si="748"/>
        <v>2015</v>
      </c>
      <c r="C12021" s="2">
        <f t="shared" si="749"/>
        <v>6</v>
      </c>
      <c r="D12021" s="2">
        <f t="shared" si="750"/>
        <v>15</v>
      </c>
      <c r="E12021" s="2">
        <f t="shared" si="751"/>
        <v>2</v>
      </c>
      <c r="F12021" s="1" t="s">
        <v>792</v>
      </c>
      <c r="G12021" t="s">
        <v>438</v>
      </c>
      <c r="H12021" s="7" t="s">
        <v>769</v>
      </c>
      <c r="I12021" t="s">
        <v>432</v>
      </c>
      <c r="J12021" t="s">
        <v>418</v>
      </c>
      <c r="K12021" t="s">
        <v>112</v>
      </c>
      <c r="L12021" t="s">
        <v>13</v>
      </c>
      <c r="M12021">
        <v>2.25</v>
      </c>
      <c r="N12021">
        <v>57.29513</v>
      </c>
      <c r="O12021">
        <v>-133.85364999999999</v>
      </c>
      <c r="P12021">
        <v>10</v>
      </c>
      <c r="Q12021">
        <v>1</v>
      </c>
    </row>
    <row r="12022" spans="1:17" x14ac:dyDescent="0.25">
      <c r="A12022" s="1">
        <v>41442</v>
      </c>
      <c r="B12022" s="2">
        <f t="shared" si="748"/>
        <v>2013</v>
      </c>
      <c r="C12022" s="2">
        <f t="shared" si="749"/>
        <v>6</v>
      </c>
      <c r="D12022" s="2">
        <f t="shared" si="750"/>
        <v>17</v>
      </c>
      <c r="E12022" s="2">
        <f t="shared" si="751"/>
        <v>2</v>
      </c>
      <c r="F12022" s="1" t="s">
        <v>792</v>
      </c>
      <c r="G12022" t="s">
        <v>438</v>
      </c>
      <c r="H12022" s="7" t="s">
        <v>769</v>
      </c>
      <c r="I12022" t="s">
        <v>432</v>
      </c>
      <c r="J12022" t="s">
        <v>418</v>
      </c>
      <c r="K12022" t="s">
        <v>112</v>
      </c>
      <c r="L12022" t="s">
        <v>13</v>
      </c>
      <c r="M12022">
        <v>2</v>
      </c>
      <c r="N12022">
        <v>57.29513</v>
      </c>
      <c r="O12022">
        <v>-133.85364999999999</v>
      </c>
      <c r="P12022">
        <v>9</v>
      </c>
      <c r="Q12022">
        <v>1</v>
      </c>
    </row>
    <row r="12023" spans="1:17" x14ac:dyDescent="0.25">
      <c r="A12023" s="1">
        <v>41078</v>
      </c>
      <c r="B12023" s="2">
        <f t="shared" si="748"/>
        <v>2012</v>
      </c>
      <c r="C12023" s="2">
        <f t="shared" si="749"/>
        <v>6</v>
      </c>
      <c r="D12023" s="2">
        <f t="shared" si="750"/>
        <v>18</v>
      </c>
      <c r="E12023" s="2">
        <f t="shared" si="751"/>
        <v>2</v>
      </c>
      <c r="F12023" s="1" t="s">
        <v>792</v>
      </c>
      <c r="G12023" t="s">
        <v>438</v>
      </c>
      <c r="H12023" s="7" t="s">
        <v>769</v>
      </c>
      <c r="I12023" t="s">
        <v>432</v>
      </c>
      <c r="J12023" t="s">
        <v>418</v>
      </c>
      <c r="K12023" t="s">
        <v>30</v>
      </c>
      <c r="L12023" t="s">
        <v>13</v>
      </c>
      <c r="M12023">
        <v>2</v>
      </c>
      <c r="N12023">
        <v>57.29513</v>
      </c>
      <c r="O12023">
        <v>-133.85364999999999</v>
      </c>
      <c r="P12023">
        <v>8</v>
      </c>
      <c r="Q12023">
        <v>1</v>
      </c>
    </row>
    <row r="12024" spans="1:17" x14ac:dyDescent="0.25">
      <c r="A12024" s="1">
        <v>41443</v>
      </c>
      <c r="B12024" s="2">
        <f t="shared" si="748"/>
        <v>2013</v>
      </c>
      <c r="C12024" s="2">
        <f t="shared" si="749"/>
        <v>6</v>
      </c>
      <c r="D12024" s="2">
        <f t="shared" si="750"/>
        <v>18</v>
      </c>
      <c r="E12024" s="2">
        <f t="shared" si="751"/>
        <v>3</v>
      </c>
      <c r="F12024" s="1" t="s">
        <v>792</v>
      </c>
      <c r="G12024" t="s">
        <v>438</v>
      </c>
      <c r="H12024" s="7" t="s">
        <v>769</v>
      </c>
      <c r="I12024" t="s">
        <v>432</v>
      </c>
      <c r="J12024" t="s">
        <v>418</v>
      </c>
      <c r="K12024" t="s">
        <v>68</v>
      </c>
      <c r="L12024" t="s">
        <v>13</v>
      </c>
      <c r="M12024">
        <v>2</v>
      </c>
      <c r="N12024">
        <v>57.29513</v>
      </c>
      <c r="O12024">
        <v>-133.85364999999999</v>
      </c>
      <c r="P12024">
        <v>6</v>
      </c>
      <c r="Q12024">
        <v>1</v>
      </c>
    </row>
    <row r="12025" spans="1:17" x14ac:dyDescent="0.25">
      <c r="A12025" s="1">
        <v>42173</v>
      </c>
      <c r="B12025" s="2">
        <f t="shared" si="748"/>
        <v>2015</v>
      </c>
      <c r="C12025" s="2">
        <f t="shared" si="749"/>
        <v>6</v>
      </c>
      <c r="D12025" s="2">
        <f t="shared" si="750"/>
        <v>18</v>
      </c>
      <c r="E12025" s="2">
        <f t="shared" si="751"/>
        <v>5</v>
      </c>
      <c r="F12025" s="1" t="s">
        <v>792</v>
      </c>
      <c r="G12025" t="s">
        <v>438</v>
      </c>
      <c r="H12025" s="7" t="s">
        <v>769</v>
      </c>
      <c r="I12025" t="s">
        <v>432</v>
      </c>
      <c r="J12025" t="s">
        <v>418</v>
      </c>
      <c r="K12025" t="s">
        <v>68</v>
      </c>
      <c r="L12025" t="s">
        <v>13</v>
      </c>
      <c r="M12025">
        <v>3</v>
      </c>
      <c r="N12025">
        <v>57.29513</v>
      </c>
      <c r="O12025">
        <v>-133.85364999999999</v>
      </c>
      <c r="P12025">
        <v>10</v>
      </c>
      <c r="Q12025">
        <v>1</v>
      </c>
    </row>
    <row r="12026" spans="1:17" x14ac:dyDescent="0.25">
      <c r="A12026" s="1">
        <v>41078</v>
      </c>
      <c r="B12026" s="2">
        <f t="shared" si="748"/>
        <v>2012</v>
      </c>
      <c r="C12026" s="2">
        <f t="shared" si="749"/>
        <v>6</v>
      </c>
      <c r="D12026" s="2">
        <f t="shared" si="750"/>
        <v>18</v>
      </c>
      <c r="E12026" s="2">
        <f t="shared" si="751"/>
        <v>2</v>
      </c>
      <c r="F12026" s="1" t="s">
        <v>792</v>
      </c>
      <c r="G12026" t="s">
        <v>438</v>
      </c>
      <c r="H12026" s="7" t="s">
        <v>769</v>
      </c>
      <c r="I12026" t="s">
        <v>432</v>
      </c>
      <c r="J12026" t="s">
        <v>418</v>
      </c>
      <c r="K12026" t="s">
        <v>112</v>
      </c>
      <c r="L12026" t="s">
        <v>13</v>
      </c>
      <c r="M12026">
        <v>1.75</v>
      </c>
      <c r="N12026">
        <v>57.29513</v>
      </c>
      <c r="O12026">
        <v>-133.85364999999999</v>
      </c>
      <c r="P12026">
        <v>9</v>
      </c>
      <c r="Q12026">
        <v>1</v>
      </c>
    </row>
    <row r="12027" spans="1:17" x14ac:dyDescent="0.25">
      <c r="A12027" s="1">
        <v>41809</v>
      </c>
      <c r="B12027" s="2">
        <f t="shared" si="748"/>
        <v>2014</v>
      </c>
      <c r="C12027" s="2">
        <f t="shared" si="749"/>
        <v>6</v>
      </c>
      <c r="D12027" s="2">
        <f t="shared" si="750"/>
        <v>19</v>
      </c>
      <c r="E12027" s="2">
        <f t="shared" si="751"/>
        <v>5</v>
      </c>
      <c r="F12027" s="1" t="s">
        <v>792</v>
      </c>
      <c r="G12027" t="s">
        <v>438</v>
      </c>
      <c r="H12027" s="7" t="s">
        <v>769</v>
      </c>
      <c r="I12027" t="s">
        <v>432</v>
      </c>
      <c r="J12027" t="s">
        <v>418</v>
      </c>
      <c r="K12027" t="s">
        <v>114</v>
      </c>
      <c r="L12027" t="s">
        <v>13</v>
      </c>
      <c r="M12027">
        <v>2</v>
      </c>
      <c r="N12027">
        <v>57.29513</v>
      </c>
      <c r="O12027">
        <v>-133.85364999999999</v>
      </c>
      <c r="P12027">
        <v>8</v>
      </c>
      <c r="Q12027">
        <v>1</v>
      </c>
    </row>
    <row r="12028" spans="1:17" x14ac:dyDescent="0.25">
      <c r="A12028" s="1">
        <v>42175</v>
      </c>
      <c r="B12028" s="2">
        <f t="shared" si="748"/>
        <v>2015</v>
      </c>
      <c r="C12028" s="2">
        <f t="shared" si="749"/>
        <v>6</v>
      </c>
      <c r="D12028" s="2">
        <f t="shared" si="750"/>
        <v>20</v>
      </c>
      <c r="E12028" s="2">
        <f t="shared" si="751"/>
        <v>7</v>
      </c>
      <c r="F12028" s="1" t="s">
        <v>792</v>
      </c>
      <c r="G12028" t="s">
        <v>438</v>
      </c>
      <c r="H12028" s="7" t="s">
        <v>769</v>
      </c>
      <c r="I12028" t="s">
        <v>432</v>
      </c>
      <c r="J12028" t="s">
        <v>418</v>
      </c>
      <c r="K12028" t="s">
        <v>362</v>
      </c>
      <c r="L12028" t="s">
        <v>13</v>
      </c>
      <c r="M12028">
        <v>1</v>
      </c>
      <c r="N12028">
        <v>57.29513</v>
      </c>
      <c r="O12028">
        <v>-133.85364999999999</v>
      </c>
      <c r="P12028">
        <v>7</v>
      </c>
      <c r="Q12028">
        <v>1</v>
      </c>
    </row>
    <row r="12029" spans="1:17" x14ac:dyDescent="0.25">
      <c r="A12029" s="1">
        <v>40714</v>
      </c>
      <c r="B12029" s="2">
        <f t="shared" si="748"/>
        <v>2011</v>
      </c>
      <c r="C12029" s="2">
        <f t="shared" si="749"/>
        <v>6</v>
      </c>
      <c r="D12029" s="2">
        <f t="shared" si="750"/>
        <v>20</v>
      </c>
      <c r="E12029" s="2">
        <f t="shared" si="751"/>
        <v>2</v>
      </c>
      <c r="F12029" s="1" t="s">
        <v>792</v>
      </c>
      <c r="G12029" t="s">
        <v>438</v>
      </c>
      <c r="H12029" s="7" t="s">
        <v>769</v>
      </c>
      <c r="I12029" t="s">
        <v>432</v>
      </c>
      <c r="J12029" t="s">
        <v>418</v>
      </c>
      <c r="K12029" t="s">
        <v>150</v>
      </c>
      <c r="L12029" t="s">
        <v>13</v>
      </c>
      <c r="M12029">
        <v>2</v>
      </c>
      <c r="N12029">
        <v>57.29513</v>
      </c>
      <c r="O12029">
        <v>-133.85364999999999</v>
      </c>
      <c r="P12029">
        <v>4</v>
      </c>
      <c r="Q12029">
        <v>1</v>
      </c>
    </row>
    <row r="12030" spans="1:17" x14ac:dyDescent="0.25">
      <c r="A12030" s="1">
        <v>40714</v>
      </c>
      <c r="B12030" s="2">
        <f t="shared" si="748"/>
        <v>2011</v>
      </c>
      <c r="C12030" s="2">
        <f t="shared" si="749"/>
        <v>6</v>
      </c>
      <c r="D12030" s="2">
        <f t="shared" si="750"/>
        <v>20</v>
      </c>
      <c r="E12030" s="2">
        <f t="shared" si="751"/>
        <v>2</v>
      </c>
      <c r="F12030" s="1" t="s">
        <v>792</v>
      </c>
      <c r="G12030" t="s">
        <v>438</v>
      </c>
      <c r="H12030" s="7" t="s">
        <v>769</v>
      </c>
      <c r="I12030" t="s">
        <v>432</v>
      </c>
      <c r="J12030" t="s">
        <v>418</v>
      </c>
      <c r="K12030" t="s">
        <v>112</v>
      </c>
      <c r="L12030" t="s">
        <v>13</v>
      </c>
      <c r="M12030">
        <v>3.25</v>
      </c>
      <c r="N12030">
        <v>57.29513</v>
      </c>
      <c r="O12030">
        <v>-133.85364999999999</v>
      </c>
      <c r="P12030">
        <v>4</v>
      </c>
      <c r="Q12030">
        <v>1</v>
      </c>
    </row>
    <row r="12031" spans="1:17" x14ac:dyDescent="0.25">
      <c r="A12031" s="1">
        <v>41082</v>
      </c>
      <c r="B12031" s="2">
        <f t="shared" si="748"/>
        <v>2012</v>
      </c>
      <c r="C12031" s="2">
        <f t="shared" si="749"/>
        <v>6</v>
      </c>
      <c r="D12031" s="2">
        <f t="shared" si="750"/>
        <v>22</v>
      </c>
      <c r="E12031" s="2">
        <f t="shared" si="751"/>
        <v>6</v>
      </c>
      <c r="F12031" s="1" t="s">
        <v>792</v>
      </c>
      <c r="G12031" t="s">
        <v>438</v>
      </c>
      <c r="H12031" s="7" t="s">
        <v>769</v>
      </c>
      <c r="I12031" t="s">
        <v>432</v>
      </c>
      <c r="J12031" t="s">
        <v>418</v>
      </c>
      <c r="K12031" t="s">
        <v>362</v>
      </c>
      <c r="L12031" t="s">
        <v>13</v>
      </c>
      <c r="M12031">
        <v>2</v>
      </c>
      <c r="N12031">
        <v>57.29513</v>
      </c>
      <c r="O12031">
        <v>-133.85364999999999</v>
      </c>
      <c r="P12031">
        <v>6</v>
      </c>
      <c r="Q12031">
        <v>1</v>
      </c>
    </row>
    <row r="12032" spans="1:17" x14ac:dyDescent="0.25">
      <c r="A12032" s="1">
        <v>42178</v>
      </c>
      <c r="B12032" s="2">
        <f t="shared" si="748"/>
        <v>2015</v>
      </c>
      <c r="C12032" s="2">
        <f t="shared" si="749"/>
        <v>6</v>
      </c>
      <c r="D12032" s="2">
        <f t="shared" si="750"/>
        <v>23</v>
      </c>
      <c r="E12032" s="2">
        <f t="shared" si="751"/>
        <v>3</v>
      </c>
      <c r="F12032" s="1" t="s">
        <v>792</v>
      </c>
      <c r="G12032" t="s">
        <v>438</v>
      </c>
      <c r="H12032" s="7" t="s">
        <v>769</v>
      </c>
      <c r="I12032" t="s">
        <v>432</v>
      </c>
      <c r="J12032" t="s">
        <v>418</v>
      </c>
      <c r="K12032" t="s">
        <v>68</v>
      </c>
      <c r="L12032" t="s">
        <v>13</v>
      </c>
      <c r="M12032">
        <v>2</v>
      </c>
      <c r="N12032">
        <v>57.29513</v>
      </c>
      <c r="O12032">
        <v>-133.85364999999999</v>
      </c>
      <c r="P12032">
        <v>10</v>
      </c>
      <c r="Q12032">
        <v>1</v>
      </c>
    </row>
    <row r="12033" spans="1:17" x14ac:dyDescent="0.25">
      <c r="A12033" s="1">
        <v>41814</v>
      </c>
      <c r="B12033" s="2">
        <f t="shared" si="748"/>
        <v>2014</v>
      </c>
      <c r="C12033" s="2">
        <f t="shared" si="749"/>
        <v>6</v>
      </c>
      <c r="D12033" s="2">
        <f t="shared" si="750"/>
        <v>24</v>
      </c>
      <c r="E12033" s="2">
        <f t="shared" si="751"/>
        <v>3</v>
      </c>
      <c r="F12033" s="1" t="s">
        <v>792</v>
      </c>
      <c r="G12033" t="s">
        <v>438</v>
      </c>
      <c r="H12033" s="7" t="s">
        <v>769</v>
      </c>
      <c r="I12033" t="s">
        <v>432</v>
      </c>
      <c r="J12033" t="s">
        <v>418</v>
      </c>
      <c r="K12033" t="s">
        <v>112</v>
      </c>
      <c r="L12033" t="s">
        <v>13</v>
      </c>
      <c r="M12033">
        <v>1.5</v>
      </c>
      <c r="N12033">
        <v>57.29513</v>
      </c>
      <c r="O12033">
        <v>-133.85364999999999</v>
      </c>
      <c r="P12033">
        <v>11</v>
      </c>
      <c r="Q12033">
        <v>1</v>
      </c>
    </row>
    <row r="12034" spans="1:17" x14ac:dyDescent="0.25">
      <c r="A12034" s="1">
        <v>42180</v>
      </c>
      <c r="B12034" s="2">
        <f t="shared" ref="B12034:B12097" si="752">YEAR(A12034)</f>
        <v>2015</v>
      </c>
      <c r="C12034" s="2">
        <f t="shared" ref="C12034:C12097" si="753">MONTH(A12034)</f>
        <v>6</v>
      </c>
      <c r="D12034" s="2">
        <f t="shared" ref="D12034:D12097" si="754">DAY(A12034)</f>
        <v>25</v>
      </c>
      <c r="E12034" s="2">
        <f t="shared" ref="E12034:E12097" si="755">WEEKDAY(A12034)</f>
        <v>5</v>
      </c>
      <c r="F12034" s="1" t="s">
        <v>792</v>
      </c>
      <c r="G12034" t="s">
        <v>438</v>
      </c>
      <c r="H12034" s="7" t="s">
        <v>769</v>
      </c>
      <c r="I12034" t="s">
        <v>432</v>
      </c>
      <c r="J12034" t="s">
        <v>418</v>
      </c>
      <c r="K12034" t="s">
        <v>112</v>
      </c>
      <c r="L12034" t="s">
        <v>13</v>
      </c>
      <c r="M12034">
        <v>2.25</v>
      </c>
      <c r="N12034">
        <v>57.29513</v>
      </c>
      <c r="O12034">
        <v>-133.85364999999999</v>
      </c>
      <c r="P12034">
        <v>8</v>
      </c>
      <c r="Q12034">
        <v>1</v>
      </c>
    </row>
    <row r="12035" spans="1:17" x14ac:dyDescent="0.25">
      <c r="A12035" s="1">
        <v>41451</v>
      </c>
      <c r="B12035" s="2">
        <f t="shared" si="752"/>
        <v>2013</v>
      </c>
      <c r="C12035" s="2">
        <f t="shared" si="753"/>
        <v>6</v>
      </c>
      <c r="D12035" s="2">
        <f t="shared" si="754"/>
        <v>26</v>
      </c>
      <c r="E12035" s="2">
        <f t="shared" si="755"/>
        <v>4</v>
      </c>
      <c r="F12035" s="1" t="s">
        <v>792</v>
      </c>
      <c r="G12035" t="s">
        <v>438</v>
      </c>
      <c r="H12035" s="7" t="s">
        <v>769</v>
      </c>
      <c r="I12035" t="s">
        <v>432</v>
      </c>
      <c r="J12035" t="s">
        <v>418</v>
      </c>
      <c r="K12035" t="s">
        <v>112</v>
      </c>
      <c r="L12035" t="s">
        <v>13</v>
      </c>
      <c r="M12035">
        <v>2.5</v>
      </c>
      <c r="N12035">
        <v>57.29513</v>
      </c>
      <c r="O12035">
        <v>-133.85364999999999</v>
      </c>
      <c r="P12035">
        <v>10</v>
      </c>
      <c r="Q12035">
        <v>1</v>
      </c>
    </row>
    <row r="12036" spans="1:17" x14ac:dyDescent="0.25">
      <c r="A12036" s="1">
        <v>40721</v>
      </c>
      <c r="B12036" s="2">
        <f t="shared" si="752"/>
        <v>2011</v>
      </c>
      <c r="C12036" s="2">
        <f t="shared" si="753"/>
        <v>6</v>
      </c>
      <c r="D12036" s="2">
        <f t="shared" si="754"/>
        <v>27</v>
      </c>
      <c r="E12036" s="2">
        <f t="shared" si="755"/>
        <v>2</v>
      </c>
      <c r="F12036" s="1" t="s">
        <v>792</v>
      </c>
      <c r="G12036" t="s">
        <v>438</v>
      </c>
      <c r="H12036" s="7" t="s">
        <v>769</v>
      </c>
      <c r="I12036" t="s">
        <v>432</v>
      </c>
      <c r="J12036" t="s">
        <v>418</v>
      </c>
      <c r="K12036" t="s">
        <v>150</v>
      </c>
      <c r="L12036" t="s">
        <v>13</v>
      </c>
      <c r="M12036">
        <v>2</v>
      </c>
      <c r="N12036">
        <v>57.29513</v>
      </c>
      <c r="O12036">
        <v>-133.85364999999999</v>
      </c>
      <c r="P12036">
        <v>4</v>
      </c>
      <c r="Q12036">
        <v>1</v>
      </c>
    </row>
    <row r="12037" spans="1:17" x14ac:dyDescent="0.25">
      <c r="A12037" s="1">
        <v>42185</v>
      </c>
      <c r="B12037" s="2">
        <f t="shared" si="752"/>
        <v>2015</v>
      </c>
      <c r="C12037" s="2">
        <f t="shared" si="753"/>
        <v>6</v>
      </c>
      <c r="D12037" s="2">
        <f t="shared" si="754"/>
        <v>30</v>
      </c>
      <c r="E12037" s="2">
        <f t="shared" si="755"/>
        <v>3</v>
      </c>
      <c r="F12037" s="1" t="s">
        <v>792</v>
      </c>
      <c r="G12037" t="s">
        <v>438</v>
      </c>
      <c r="H12037" s="7" t="s">
        <v>769</v>
      </c>
      <c r="I12037" t="s">
        <v>432</v>
      </c>
      <c r="J12037" t="s">
        <v>418</v>
      </c>
      <c r="K12037" t="s">
        <v>362</v>
      </c>
      <c r="L12037" t="s">
        <v>13</v>
      </c>
      <c r="M12037">
        <v>2</v>
      </c>
      <c r="N12037">
        <v>57.29513</v>
      </c>
      <c r="O12037">
        <v>-133.85364999999999</v>
      </c>
      <c r="P12037">
        <v>6</v>
      </c>
      <c r="Q12037">
        <v>1</v>
      </c>
    </row>
    <row r="12038" spans="1:17" x14ac:dyDescent="0.25">
      <c r="A12038" s="1">
        <v>41457</v>
      </c>
      <c r="B12038" s="2">
        <f t="shared" si="752"/>
        <v>2013</v>
      </c>
      <c r="C12038" s="2">
        <f t="shared" si="753"/>
        <v>7</v>
      </c>
      <c r="D12038" s="2">
        <f t="shared" si="754"/>
        <v>2</v>
      </c>
      <c r="E12038" s="2">
        <f t="shared" si="755"/>
        <v>3</v>
      </c>
      <c r="F12038" s="1" t="s">
        <v>792</v>
      </c>
      <c r="G12038" t="s">
        <v>438</v>
      </c>
      <c r="H12038" s="7" t="s">
        <v>769</v>
      </c>
      <c r="I12038" t="s">
        <v>432</v>
      </c>
      <c r="J12038" t="s">
        <v>418</v>
      </c>
      <c r="K12038" t="s">
        <v>112</v>
      </c>
      <c r="L12038" t="s">
        <v>13</v>
      </c>
      <c r="M12038">
        <v>2</v>
      </c>
      <c r="N12038">
        <v>57.29513</v>
      </c>
      <c r="O12038">
        <v>-133.85364999999999</v>
      </c>
      <c r="P12038">
        <v>7</v>
      </c>
      <c r="Q12038">
        <v>1</v>
      </c>
    </row>
    <row r="12039" spans="1:17" x14ac:dyDescent="0.25">
      <c r="A12039" s="1">
        <v>41093</v>
      </c>
      <c r="B12039" s="2">
        <f t="shared" si="752"/>
        <v>2012</v>
      </c>
      <c r="C12039" s="2">
        <f t="shared" si="753"/>
        <v>7</v>
      </c>
      <c r="D12039" s="2">
        <f t="shared" si="754"/>
        <v>3</v>
      </c>
      <c r="E12039" s="2">
        <f t="shared" si="755"/>
        <v>3</v>
      </c>
      <c r="F12039" s="1" t="s">
        <v>792</v>
      </c>
      <c r="G12039" t="s">
        <v>438</v>
      </c>
      <c r="H12039" s="7" t="s">
        <v>769</v>
      </c>
      <c r="I12039" t="s">
        <v>432</v>
      </c>
      <c r="J12039" t="s">
        <v>418</v>
      </c>
      <c r="K12039" t="s">
        <v>112</v>
      </c>
      <c r="L12039" t="s">
        <v>13</v>
      </c>
      <c r="M12039">
        <v>2.5</v>
      </c>
      <c r="N12039">
        <v>57.29513</v>
      </c>
      <c r="O12039">
        <v>-133.85364999999999</v>
      </c>
      <c r="P12039">
        <v>6</v>
      </c>
      <c r="Q12039">
        <v>1</v>
      </c>
    </row>
    <row r="12040" spans="1:17" x14ac:dyDescent="0.25">
      <c r="A12040" s="1">
        <v>40729</v>
      </c>
      <c r="B12040" s="2">
        <f t="shared" si="752"/>
        <v>2011</v>
      </c>
      <c r="C12040" s="2">
        <f t="shared" si="753"/>
        <v>7</v>
      </c>
      <c r="D12040" s="2">
        <f t="shared" si="754"/>
        <v>5</v>
      </c>
      <c r="E12040" s="2">
        <f t="shared" si="755"/>
        <v>3</v>
      </c>
      <c r="F12040" s="1" t="s">
        <v>792</v>
      </c>
      <c r="G12040" t="s">
        <v>438</v>
      </c>
      <c r="H12040" s="7" t="s">
        <v>769</v>
      </c>
      <c r="I12040" t="s">
        <v>432</v>
      </c>
      <c r="J12040" t="s">
        <v>418</v>
      </c>
      <c r="K12040" t="s">
        <v>112</v>
      </c>
      <c r="L12040" t="s">
        <v>13</v>
      </c>
      <c r="M12040">
        <v>2</v>
      </c>
      <c r="N12040">
        <v>57.29513</v>
      </c>
      <c r="O12040">
        <v>-133.85364999999999</v>
      </c>
      <c r="P12040">
        <v>5</v>
      </c>
      <c r="Q12040">
        <v>1</v>
      </c>
    </row>
    <row r="12041" spans="1:17" x14ac:dyDescent="0.25">
      <c r="A12041" s="1">
        <v>41097</v>
      </c>
      <c r="B12041" s="2">
        <f t="shared" si="752"/>
        <v>2012</v>
      </c>
      <c r="C12041" s="2">
        <f t="shared" si="753"/>
        <v>7</v>
      </c>
      <c r="D12041" s="2">
        <f t="shared" si="754"/>
        <v>7</v>
      </c>
      <c r="E12041" s="2">
        <f t="shared" si="755"/>
        <v>7</v>
      </c>
      <c r="F12041" s="1" t="s">
        <v>792</v>
      </c>
      <c r="G12041" t="s">
        <v>438</v>
      </c>
      <c r="H12041" s="7" t="s">
        <v>769</v>
      </c>
      <c r="I12041" t="s">
        <v>432</v>
      </c>
      <c r="J12041" t="s">
        <v>418</v>
      </c>
      <c r="K12041" t="s">
        <v>362</v>
      </c>
      <c r="L12041" t="s">
        <v>13</v>
      </c>
      <c r="M12041">
        <v>2</v>
      </c>
      <c r="N12041">
        <v>57.29513</v>
      </c>
      <c r="O12041">
        <v>-133.85364999999999</v>
      </c>
      <c r="P12041">
        <v>4</v>
      </c>
      <c r="Q12041">
        <v>1</v>
      </c>
    </row>
    <row r="12042" spans="1:17" x14ac:dyDescent="0.25">
      <c r="A12042" s="1">
        <v>42193</v>
      </c>
      <c r="B12042" s="2">
        <f t="shared" si="752"/>
        <v>2015</v>
      </c>
      <c r="C12042" s="2">
        <f t="shared" si="753"/>
        <v>7</v>
      </c>
      <c r="D12042" s="2">
        <f t="shared" si="754"/>
        <v>8</v>
      </c>
      <c r="E12042" s="2">
        <f t="shared" si="755"/>
        <v>4</v>
      </c>
      <c r="F12042" s="1" t="s">
        <v>792</v>
      </c>
      <c r="G12042" t="s">
        <v>438</v>
      </c>
      <c r="H12042" s="7" t="s">
        <v>769</v>
      </c>
      <c r="I12042" t="s">
        <v>432</v>
      </c>
      <c r="J12042" t="s">
        <v>418</v>
      </c>
      <c r="K12042" t="s">
        <v>112</v>
      </c>
      <c r="L12042" t="s">
        <v>13</v>
      </c>
      <c r="M12042">
        <v>1.5</v>
      </c>
      <c r="N12042">
        <v>57.29513</v>
      </c>
      <c r="O12042">
        <v>-133.85364999999999</v>
      </c>
      <c r="P12042">
        <v>11</v>
      </c>
      <c r="Q12042">
        <v>1</v>
      </c>
    </row>
    <row r="12043" spans="1:17" x14ac:dyDescent="0.25">
      <c r="A12043" s="1">
        <v>40734</v>
      </c>
      <c r="B12043" s="2">
        <f t="shared" si="752"/>
        <v>2011</v>
      </c>
      <c r="C12043" s="2">
        <f t="shared" si="753"/>
        <v>7</v>
      </c>
      <c r="D12043" s="2">
        <f t="shared" si="754"/>
        <v>10</v>
      </c>
      <c r="E12043" s="2">
        <f t="shared" si="755"/>
        <v>1</v>
      </c>
      <c r="F12043" s="1" t="s">
        <v>792</v>
      </c>
      <c r="G12043" t="s">
        <v>438</v>
      </c>
      <c r="H12043" s="7" t="s">
        <v>769</v>
      </c>
      <c r="I12043" t="s">
        <v>432</v>
      </c>
      <c r="J12043" t="s">
        <v>418</v>
      </c>
      <c r="K12043" t="s">
        <v>150</v>
      </c>
      <c r="L12043" t="s">
        <v>13</v>
      </c>
      <c r="M12043">
        <v>2</v>
      </c>
      <c r="N12043">
        <v>57.29513</v>
      </c>
      <c r="O12043">
        <v>-133.85364999999999</v>
      </c>
      <c r="P12043">
        <v>4</v>
      </c>
      <c r="Q12043">
        <v>1</v>
      </c>
    </row>
    <row r="12044" spans="1:17" x14ac:dyDescent="0.25">
      <c r="A12044" s="1">
        <v>41466</v>
      </c>
      <c r="B12044" s="2">
        <f t="shared" si="752"/>
        <v>2013</v>
      </c>
      <c r="C12044" s="2">
        <f t="shared" si="753"/>
        <v>7</v>
      </c>
      <c r="D12044" s="2">
        <f t="shared" si="754"/>
        <v>11</v>
      </c>
      <c r="E12044" s="2">
        <f t="shared" si="755"/>
        <v>5</v>
      </c>
      <c r="F12044" s="1" t="s">
        <v>792</v>
      </c>
      <c r="G12044" t="s">
        <v>438</v>
      </c>
      <c r="H12044" s="7" t="s">
        <v>769</v>
      </c>
      <c r="I12044" t="s">
        <v>432</v>
      </c>
      <c r="J12044" t="s">
        <v>418</v>
      </c>
      <c r="K12044" t="s">
        <v>68</v>
      </c>
      <c r="L12044" t="s">
        <v>13</v>
      </c>
      <c r="M12044">
        <v>2</v>
      </c>
      <c r="N12044">
        <v>57.29513</v>
      </c>
      <c r="O12044">
        <v>-133.85364999999999</v>
      </c>
      <c r="P12044">
        <v>1</v>
      </c>
      <c r="Q12044">
        <v>1</v>
      </c>
    </row>
    <row r="12045" spans="1:17" x14ac:dyDescent="0.25">
      <c r="A12045" s="1">
        <v>41466</v>
      </c>
      <c r="B12045" s="2">
        <f t="shared" si="752"/>
        <v>2013</v>
      </c>
      <c r="C12045" s="2">
        <f t="shared" si="753"/>
        <v>7</v>
      </c>
      <c r="D12045" s="2">
        <f t="shared" si="754"/>
        <v>11</v>
      </c>
      <c r="E12045" s="2">
        <f t="shared" si="755"/>
        <v>5</v>
      </c>
      <c r="F12045" s="1" t="s">
        <v>792</v>
      </c>
      <c r="G12045" t="s">
        <v>438</v>
      </c>
      <c r="H12045" s="7" t="s">
        <v>769</v>
      </c>
      <c r="I12045" t="s">
        <v>432</v>
      </c>
      <c r="J12045" t="s">
        <v>418</v>
      </c>
      <c r="K12045" t="s">
        <v>112</v>
      </c>
      <c r="L12045" t="s">
        <v>13</v>
      </c>
      <c r="M12045">
        <v>1.75</v>
      </c>
      <c r="N12045">
        <v>57.29513</v>
      </c>
      <c r="O12045">
        <v>-133.85364999999999</v>
      </c>
      <c r="P12045">
        <v>10</v>
      </c>
      <c r="Q12045">
        <v>1</v>
      </c>
    </row>
    <row r="12046" spans="1:17" x14ac:dyDescent="0.25">
      <c r="A12046" s="1">
        <v>41102</v>
      </c>
      <c r="B12046" s="2">
        <f t="shared" si="752"/>
        <v>2012</v>
      </c>
      <c r="C12046" s="2">
        <f t="shared" si="753"/>
        <v>7</v>
      </c>
      <c r="D12046" s="2">
        <f t="shared" si="754"/>
        <v>12</v>
      </c>
      <c r="E12046" s="2">
        <f t="shared" si="755"/>
        <v>5</v>
      </c>
      <c r="F12046" s="1" t="s">
        <v>792</v>
      </c>
      <c r="G12046" t="s">
        <v>438</v>
      </c>
      <c r="H12046" s="7" t="s">
        <v>769</v>
      </c>
      <c r="I12046" t="s">
        <v>432</v>
      </c>
      <c r="J12046" t="s">
        <v>418</v>
      </c>
      <c r="K12046" t="s">
        <v>112</v>
      </c>
      <c r="L12046" t="s">
        <v>13</v>
      </c>
      <c r="M12046">
        <v>3.5</v>
      </c>
      <c r="N12046">
        <v>57.29513</v>
      </c>
      <c r="O12046">
        <v>-133.85364999999999</v>
      </c>
      <c r="P12046">
        <v>6</v>
      </c>
      <c r="Q12046">
        <v>1</v>
      </c>
    </row>
    <row r="12047" spans="1:17" x14ac:dyDescent="0.25">
      <c r="A12047" s="1">
        <v>42198</v>
      </c>
      <c r="B12047" s="2">
        <f t="shared" si="752"/>
        <v>2015</v>
      </c>
      <c r="C12047" s="2">
        <f t="shared" si="753"/>
        <v>7</v>
      </c>
      <c r="D12047" s="2">
        <f t="shared" si="754"/>
        <v>13</v>
      </c>
      <c r="E12047" s="2">
        <f t="shared" si="755"/>
        <v>2</v>
      </c>
      <c r="F12047" s="1" t="s">
        <v>792</v>
      </c>
      <c r="G12047" t="s">
        <v>438</v>
      </c>
      <c r="H12047" s="7" t="s">
        <v>769</v>
      </c>
      <c r="I12047" t="s">
        <v>432</v>
      </c>
      <c r="J12047" t="s">
        <v>418</v>
      </c>
      <c r="K12047" t="s">
        <v>112</v>
      </c>
      <c r="L12047" t="s">
        <v>13</v>
      </c>
      <c r="M12047">
        <v>1.5</v>
      </c>
      <c r="N12047">
        <v>57.29513</v>
      </c>
      <c r="O12047">
        <v>-133.85364999999999</v>
      </c>
      <c r="P12047">
        <v>9</v>
      </c>
      <c r="Q12047">
        <v>1</v>
      </c>
    </row>
    <row r="12048" spans="1:17" x14ac:dyDescent="0.25">
      <c r="A12048" s="1">
        <v>40738</v>
      </c>
      <c r="B12048" s="2">
        <f t="shared" si="752"/>
        <v>2011</v>
      </c>
      <c r="C12048" s="2">
        <f t="shared" si="753"/>
        <v>7</v>
      </c>
      <c r="D12048" s="2">
        <f t="shared" si="754"/>
        <v>14</v>
      </c>
      <c r="E12048" s="2">
        <f t="shared" si="755"/>
        <v>5</v>
      </c>
      <c r="F12048" s="1" t="s">
        <v>792</v>
      </c>
      <c r="G12048" t="s">
        <v>438</v>
      </c>
      <c r="H12048" s="7" t="s">
        <v>769</v>
      </c>
      <c r="I12048" t="s">
        <v>432</v>
      </c>
      <c r="J12048" t="s">
        <v>418</v>
      </c>
      <c r="K12048" t="s">
        <v>112</v>
      </c>
      <c r="L12048" t="s">
        <v>13</v>
      </c>
      <c r="M12048">
        <v>1.75</v>
      </c>
      <c r="N12048">
        <v>57.29513</v>
      </c>
      <c r="O12048">
        <v>-133.85364999999999</v>
      </c>
      <c r="P12048">
        <v>11</v>
      </c>
      <c r="Q12048">
        <v>1</v>
      </c>
    </row>
    <row r="12049" spans="1:17" x14ac:dyDescent="0.25">
      <c r="A12049" s="1">
        <v>41470</v>
      </c>
      <c r="B12049" s="2">
        <f t="shared" si="752"/>
        <v>2013</v>
      </c>
      <c r="C12049" s="2">
        <f t="shared" si="753"/>
        <v>7</v>
      </c>
      <c r="D12049" s="2">
        <f t="shared" si="754"/>
        <v>15</v>
      </c>
      <c r="E12049" s="2">
        <f t="shared" si="755"/>
        <v>2</v>
      </c>
      <c r="F12049" s="1" t="s">
        <v>792</v>
      </c>
      <c r="G12049" t="s">
        <v>438</v>
      </c>
      <c r="H12049" s="7" t="s">
        <v>769</v>
      </c>
      <c r="I12049" t="s">
        <v>432</v>
      </c>
      <c r="J12049" t="s">
        <v>418</v>
      </c>
      <c r="K12049" t="s">
        <v>112</v>
      </c>
      <c r="L12049" t="s">
        <v>13</v>
      </c>
      <c r="M12049">
        <v>1.25</v>
      </c>
      <c r="N12049">
        <v>57.29513</v>
      </c>
      <c r="O12049">
        <v>-133.85364999999999</v>
      </c>
      <c r="P12049">
        <v>9</v>
      </c>
      <c r="Q12049">
        <v>1</v>
      </c>
    </row>
    <row r="12050" spans="1:17" x14ac:dyDescent="0.25">
      <c r="A12050" s="1">
        <v>42201</v>
      </c>
      <c r="B12050" s="2">
        <f t="shared" si="752"/>
        <v>2015</v>
      </c>
      <c r="C12050" s="2">
        <f t="shared" si="753"/>
        <v>7</v>
      </c>
      <c r="D12050" s="2">
        <f t="shared" si="754"/>
        <v>16</v>
      </c>
      <c r="E12050" s="2">
        <f t="shared" si="755"/>
        <v>5</v>
      </c>
      <c r="F12050" s="1" t="s">
        <v>792</v>
      </c>
      <c r="G12050" t="s">
        <v>438</v>
      </c>
      <c r="H12050" s="7" t="s">
        <v>769</v>
      </c>
      <c r="I12050" t="s">
        <v>432</v>
      </c>
      <c r="J12050" t="s">
        <v>418</v>
      </c>
      <c r="K12050" t="s">
        <v>68</v>
      </c>
      <c r="L12050" t="s">
        <v>13</v>
      </c>
      <c r="M12050">
        <v>1</v>
      </c>
      <c r="N12050">
        <v>57.29513</v>
      </c>
      <c r="O12050">
        <v>-133.85364999999999</v>
      </c>
      <c r="P12050">
        <v>5</v>
      </c>
      <c r="Q12050">
        <v>1</v>
      </c>
    </row>
    <row r="12051" spans="1:17" x14ac:dyDescent="0.25">
      <c r="A12051" s="1">
        <v>41106</v>
      </c>
      <c r="B12051" s="2">
        <f t="shared" si="752"/>
        <v>2012</v>
      </c>
      <c r="C12051" s="2">
        <f t="shared" si="753"/>
        <v>7</v>
      </c>
      <c r="D12051" s="2">
        <f t="shared" si="754"/>
        <v>16</v>
      </c>
      <c r="E12051" s="2">
        <f t="shared" si="755"/>
        <v>2</v>
      </c>
      <c r="F12051" s="1" t="s">
        <v>792</v>
      </c>
      <c r="G12051" t="s">
        <v>438</v>
      </c>
      <c r="H12051" s="7" t="s">
        <v>769</v>
      </c>
      <c r="I12051" t="s">
        <v>432</v>
      </c>
      <c r="J12051" t="s">
        <v>418</v>
      </c>
      <c r="K12051" t="s">
        <v>114</v>
      </c>
      <c r="L12051" t="s">
        <v>13</v>
      </c>
      <c r="M12051">
        <v>2</v>
      </c>
      <c r="N12051">
        <v>57.29513</v>
      </c>
      <c r="O12051">
        <v>-133.85364999999999</v>
      </c>
      <c r="P12051">
        <v>8</v>
      </c>
      <c r="Q12051">
        <v>1</v>
      </c>
    </row>
    <row r="12052" spans="1:17" x14ac:dyDescent="0.25">
      <c r="A12052" s="1">
        <v>41107</v>
      </c>
      <c r="B12052" s="2">
        <f t="shared" si="752"/>
        <v>2012</v>
      </c>
      <c r="C12052" s="2">
        <f t="shared" si="753"/>
        <v>7</v>
      </c>
      <c r="D12052" s="2">
        <f t="shared" si="754"/>
        <v>17</v>
      </c>
      <c r="E12052" s="2">
        <f t="shared" si="755"/>
        <v>3</v>
      </c>
      <c r="F12052" s="1" t="s">
        <v>792</v>
      </c>
      <c r="G12052" t="s">
        <v>438</v>
      </c>
      <c r="H12052" s="7" t="s">
        <v>769</v>
      </c>
      <c r="I12052" t="s">
        <v>432</v>
      </c>
      <c r="J12052" t="s">
        <v>418</v>
      </c>
      <c r="K12052" t="s">
        <v>112</v>
      </c>
      <c r="L12052" t="s">
        <v>13</v>
      </c>
      <c r="M12052">
        <v>2</v>
      </c>
      <c r="N12052">
        <v>57.29513</v>
      </c>
      <c r="O12052">
        <v>-133.85364999999999</v>
      </c>
      <c r="P12052">
        <v>7</v>
      </c>
      <c r="Q12052">
        <v>1</v>
      </c>
    </row>
    <row r="12053" spans="1:17" x14ac:dyDescent="0.25">
      <c r="A12053" s="1">
        <v>41837</v>
      </c>
      <c r="B12053" s="2">
        <f t="shared" si="752"/>
        <v>2014</v>
      </c>
      <c r="C12053" s="2">
        <f t="shared" si="753"/>
        <v>7</v>
      </c>
      <c r="D12053" s="2">
        <f t="shared" si="754"/>
        <v>17</v>
      </c>
      <c r="E12053" s="2">
        <f t="shared" si="755"/>
        <v>5</v>
      </c>
      <c r="F12053" s="1" t="s">
        <v>792</v>
      </c>
      <c r="G12053" t="s">
        <v>438</v>
      </c>
      <c r="H12053" s="7" t="s">
        <v>769</v>
      </c>
      <c r="I12053" t="s">
        <v>432</v>
      </c>
      <c r="J12053" t="s">
        <v>418</v>
      </c>
      <c r="K12053" t="s">
        <v>112</v>
      </c>
      <c r="L12053" t="s">
        <v>13</v>
      </c>
      <c r="M12053">
        <v>2.5</v>
      </c>
      <c r="N12053">
        <v>57.29513</v>
      </c>
      <c r="O12053">
        <v>-133.85364999999999</v>
      </c>
      <c r="P12053">
        <v>11</v>
      </c>
      <c r="Q12053">
        <v>1</v>
      </c>
    </row>
    <row r="12054" spans="1:17" x14ac:dyDescent="0.25">
      <c r="A12054" s="1">
        <v>40745</v>
      </c>
      <c r="B12054" s="2">
        <f t="shared" si="752"/>
        <v>2011</v>
      </c>
      <c r="C12054" s="2">
        <f t="shared" si="753"/>
        <v>7</v>
      </c>
      <c r="D12054" s="2">
        <f t="shared" si="754"/>
        <v>21</v>
      </c>
      <c r="E12054" s="2">
        <f t="shared" si="755"/>
        <v>5</v>
      </c>
      <c r="F12054" s="1" t="s">
        <v>792</v>
      </c>
      <c r="G12054" t="s">
        <v>438</v>
      </c>
      <c r="H12054" s="7" t="s">
        <v>769</v>
      </c>
      <c r="I12054" t="s">
        <v>432</v>
      </c>
      <c r="J12054" t="s">
        <v>418</v>
      </c>
      <c r="K12054" t="s">
        <v>112</v>
      </c>
      <c r="L12054" t="s">
        <v>13</v>
      </c>
      <c r="M12054">
        <v>1.75</v>
      </c>
      <c r="N12054">
        <v>57.29513</v>
      </c>
      <c r="O12054">
        <v>-133.85364999999999</v>
      </c>
      <c r="P12054">
        <v>3</v>
      </c>
      <c r="Q12054">
        <v>1</v>
      </c>
    </row>
    <row r="12055" spans="1:17" x14ac:dyDescent="0.25">
      <c r="A12055" s="1">
        <v>42207</v>
      </c>
      <c r="B12055" s="2">
        <f t="shared" si="752"/>
        <v>2015</v>
      </c>
      <c r="C12055" s="2">
        <f t="shared" si="753"/>
        <v>7</v>
      </c>
      <c r="D12055" s="2">
        <f t="shared" si="754"/>
        <v>22</v>
      </c>
      <c r="E12055" s="2">
        <f t="shared" si="755"/>
        <v>4</v>
      </c>
      <c r="F12055" s="1" t="s">
        <v>792</v>
      </c>
      <c r="G12055" t="s">
        <v>438</v>
      </c>
      <c r="H12055" s="7" t="s">
        <v>769</v>
      </c>
      <c r="I12055" t="s">
        <v>432</v>
      </c>
      <c r="J12055" t="s">
        <v>418</v>
      </c>
      <c r="K12055" t="s">
        <v>68</v>
      </c>
      <c r="L12055" t="s">
        <v>13</v>
      </c>
      <c r="M12055">
        <v>1.5</v>
      </c>
      <c r="N12055">
        <v>57.29513</v>
      </c>
      <c r="O12055">
        <v>-133.85364999999999</v>
      </c>
      <c r="P12055">
        <v>2</v>
      </c>
      <c r="Q12055">
        <v>1</v>
      </c>
    </row>
    <row r="12056" spans="1:17" x14ac:dyDescent="0.25">
      <c r="A12056" s="1">
        <v>42207</v>
      </c>
      <c r="B12056" s="2">
        <f t="shared" si="752"/>
        <v>2015</v>
      </c>
      <c r="C12056" s="2">
        <f t="shared" si="753"/>
        <v>7</v>
      </c>
      <c r="D12056" s="2">
        <f t="shared" si="754"/>
        <v>22</v>
      </c>
      <c r="E12056" s="2">
        <f t="shared" si="755"/>
        <v>4</v>
      </c>
      <c r="F12056" s="1" t="s">
        <v>792</v>
      </c>
      <c r="G12056" t="s">
        <v>438</v>
      </c>
      <c r="H12056" s="7" t="s">
        <v>769</v>
      </c>
      <c r="I12056" t="s">
        <v>432</v>
      </c>
      <c r="J12056" t="s">
        <v>418</v>
      </c>
      <c r="K12056" t="s">
        <v>112</v>
      </c>
      <c r="L12056" t="s">
        <v>13</v>
      </c>
      <c r="M12056">
        <v>1.25</v>
      </c>
      <c r="N12056">
        <v>57.29513</v>
      </c>
      <c r="O12056">
        <v>-133.85364999999999</v>
      </c>
      <c r="P12056">
        <v>6</v>
      </c>
      <c r="Q12056">
        <v>1</v>
      </c>
    </row>
    <row r="12057" spans="1:17" x14ac:dyDescent="0.25">
      <c r="A12057" s="1">
        <v>42208</v>
      </c>
      <c r="B12057" s="2">
        <f t="shared" si="752"/>
        <v>2015</v>
      </c>
      <c r="C12057" s="2">
        <f t="shared" si="753"/>
        <v>7</v>
      </c>
      <c r="D12057" s="2">
        <f t="shared" si="754"/>
        <v>23</v>
      </c>
      <c r="E12057" s="2">
        <f t="shared" si="755"/>
        <v>5</v>
      </c>
      <c r="F12057" s="1" t="s">
        <v>792</v>
      </c>
      <c r="G12057" t="s">
        <v>438</v>
      </c>
      <c r="H12057" s="7" t="s">
        <v>769</v>
      </c>
      <c r="I12057" t="s">
        <v>432</v>
      </c>
      <c r="J12057" t="s">
        <v>418</v>
      </c>
      <c r="K12057" t="s">
        <v>68</v>
      </c>
      <c r="L12057" t="s">
        <v>13</v>
      </c>
      <c r="M12057">
        <v>2</v>
      </c>
      <c r="N12057">
        <v>57.29513</v>
      </c>
      <c r="O12057">
        <v>-133.85364999999999</v>
      </c>
      <c r="P12057">
        <v>20</v>
      </c>
      <c r="Q12057">
        <v>2</v>
      </c>
    </row>
    <row r="12058" spans="1:17" x14ac:dyDescent="0.25">
      <c r="A12058" s="1">
        <v>41114</v>
      </c>
      <c r="B12058" s="2">
        <f t="shared" si="752"/>
        <v>2012</v>
      </c>
      <c r="C12058" s="2">
        <f t="shared" si="753"/>
        <v>7</v>
      </c>
      <c r="D12058" s="2">
        <f t="shared" si="754"/>
        <v>24</v>
      </c>
      <c r="E12058" s="2">
        <f t="shared" si="755"/>
        <v>3</v>
      </c>
      <c r="F12058" s="1" t="s">
        <v>792</v>
      </c>
      <c r="G12058" t="s">
        <v>438</v>
      </c>
      <c r="H12058" s="7" t="s">
        <v>769</v>
      </c>
      <c r="I12058" t="s">
        <v>432</v>
      </c>
      <c r="J12058" t="s">
        <v>418</v>
      </c>
      <c r="K12058" t="s">
        <v>362</v>
      </c>
      <c r="L12058" t="s">
        <v>13</v>
      </c>
      <c r="M12058">
        <v>2</v>
      </c>
      <c r="N12058">
        <v>57.29513</v>
      </c>
      <c r="O12058">
        <v>-133.85364999999999</v>
      </c>
      <c r="P12058">
        <v>4</v>
      </c>
      <c r="Q12058">
        <v>1</v>
      </c>
    </row>
    <row r="12059" spans="1:17" x14ac:dyDescent="0.25">
      <c r="A12059" s="1">
        <v>41479</v>
      </c>
      <c r="B12059" s="2">
        <f t="shared" si="752"/>
        <v>2013</v>
      </c>
      <c r="C12059" s="2">
        <f t="shared" si="753"/>
        <v>7</v>
      </c>
      <c r="D12059" s="2">
        <f t="shared" si="754"/>
        <v>24</v>
      </c>
      <c r="E12059" s="2">
        <f t="shared" si="755"/>
        <v>4</v>
      </c>
      <c r="F12059" s="1" t="s">
        <v>792</v>
      </c>
      <c r="G12059" t="s">
        <v>438</v>
      </c>
      <c r="H12059" s="7" t="s">
        <v>769</v>
      </c>
      <c r="I12059" t="s">
        <v>432</v>
      </c>
      <c r="J12059" t="s">
        <v>418</v>
      </c>
      <c r="K12059" t="s">
        <v>114</v>
      </c>
      <c r="L12059" t="s">
        <v>13</v>
      </c>
      <c r="M12059">
        <v>1.75</v>
      </c>
      <c r="N12059">
        <v>57.29513</v>
      </c>
      <c r="O12059">
        <v>-133.85364999999999</v>
      </c>
      <c r="P12059">
        <v>8</v>
      </c>
      <c r="Q12059">
        <v>1</v>
      </c>
    </row>
    <row r="12060" spans="1:17" x14ac:dyDescent="0.25">
      <c r="A12060" s="1">
        <v>41479</v>
      </c>
      <c r="B12060" s="2">
        <f t="shared" si="752"/>
        <v>2013</v>
      </c>
      <c r="C12060" s="2">
        <f t="shared" si="753"/>
        <v>7</v>
      </c>
      <c r="D12060" s="2">
        <f t="shared" si="754"/>
        <v>24</v>
      </c>
      <c r="E12060" s="2">
        <f t="shared" si="755"/>
        <v>4</v>
      </c>
      <c r="F12060" s="1" t="s">
        <v>792</v>
      </c>
      <c r="G12060" t="s">
        <v>438</v>
      </c>
      <c r="H12060" s="7" t="s">
        <v>769</v>
      </c>
      <c r="I12060" t="s">
        <v>432</v>
      </c>
      <c r="J12060" t="s">
        <v>418</v>
      </c>
      <c r="K12060" t="s">
        <v>112</v>
      </c>
      <c r="L12060" t="s">
        <v>13</v>
      </c>
      <c r="M12060">
        <v>3</v>
      </c>
      <c r="N12060">
        <v>57.29513</v>
      </c>
      <c r="O12060">
        <v>-133.85364999999999</v>
      </c>
      <c r="P12060">
        <v>6</v>
      </c>
      <c r="Q12060">
        <v>1</v>
      </c>
    </row>
    <row r="12061" spans="1:17" x14ac:dyDescent="0.25">
      <c r="A12061" s="1">
        <v>42210</v>
      </c>
      <c r="B12061" s="2">
        <f t="shared" si="752"/>
        <v>2015</v>
      </c>
      <c r="C12061" s="2">
        <f t="shared" si="753"/>
        <v>7</v>
      </c>
      <c r="D12061" s="2">
        <f t="shared" si="754"/>
        <v>25</v>
      </c>
      <c r="E12061" s="2">
        <f t="shared" si="755"/>
        <v>7</v>
      </c>
      <c r="F12061" s="1" t="s">
        <v>792</v>
      </c>
      <c r="G12061" t="s">
        <v>438</v>
      </c>
      <c r="H12061" s="7" t="s">
        <v>769</v>
      </c>
      <c r="I12061" t="s">
        <v>432</v>
      </c>
      <c r="J12061" t="s">
        <v>418</v>
      </c>
      <c r="K12061" t="s">
        <v>114</v>
      </c>
      <c r="L12061" t="s">
        <v>13</v>
      </c>
      <c r="M12061">
        <v>1.5</v>
      </c>
      <c r="N12061">
        <v>57.29513</v>
      </c>
      <c r="O12061">
        <v>-133.85364999999999</v>
      </c>
      <c r="P12061">
        <v>6</v>
      </c>
      <c r="Q12061">
        <v>1</v>
      </c>
    </row>
    <row r="12062" spans="1:17" x14ac:dyDescent="0.25">
      <c r="A12062" s="1">
        <v>41480</v>
      </c>
      <c r="B12062" s="2">
        <f t="shared" si="752"/>
        <v>2013</v>
      </c>
      <c r="C12062" s="2">
        <f t="shared" si="753"/>
        <v>7</v>
      </c>
      <c r="D12062" s="2">
        <f t="shared" si="754"/>
        <v>25</v>
      </c>
      <c r="E12062" s="2">
        <f t="shared" si="755"/>
        <v>5</v>
      </c>
      <c r="F12062" s="1" t="s">
        <v>792</v>
      </c>
      <c r="G12062" t="s">
        <v>438</v>
      </c>
      <c r="H12062" s="7" t="s">
        <v>769</v>
      </c>
      <c r="I12062" t="s">
        <v>432</v>
      </c>
      <c r="J12062" t="s">
        <v>418</v>
      </c>
      <c r="K12062" t="s">
        <v>68</v>
      </c>
      <c r="L12062" t="s">
        <v>13</v>
      </c>
      <c r="M12062">
        <v>2</v>
      </c>
      <c r="N12062">
        <v>57.29513</v>
      </c>
      <c r="O12062">
        <v>-133.85364999999999</v>
      </c>
      <c r="P12062">
        <v>10</v>
      </c>
      <c r="Q12062">
        <v>1</v>
      </c>
    </row>
    <row r="12063" spans="1:17" x14ac:dyDescent="0.25">
      <c r="A12063" s="1">
        <v>41115</v>
      </c>
      <c r="B12063" s="2">
        <f t="shared" si="752"/>
        <v>2012</v>
      </c>
      <c r="C12063" s="2">
        <f t="shared" si="753"/>
        <v>7</v>
      </c>
      <c r="D12063" s="2">
        <f t="shared" si="754"/>
        <v>25</v>
      </c>
      <c r="E12063" s="2">
        <f t="shared" si="755"/>
        <v>4</v>
      </c>
      <c r="F12063" s="1" t="s">
        <v>792</v>
      </c>
      <c r="G12063" t="s">
        <v>438</v>
      </c>
      <c r="H12063" s="7" t="s">
        <v>769</v>
      </c>
      <c r="I12063" t="s">
        <v>432</v>
      </c>
      <c r="J12063" t="s">
        <v>418</v>
      </c>
      <c r="K12063" t="s">
        <v>112</v>
      </c>
      <c r="L12063" t="s">
        <v>13</v>
      </c>
      <c r="M12063">
        <v>1.5</v>
      </c>
      <c r="N12063">
        <v>57.29513</v>
      </c>
      <c r="O12063">
        <v>-133.85364999999999</v>
      </c>
      <c r="P12063">
        <v>7</v>
      </c>
      <c r="Q12063">
        <v>1</v>
      </c>
    </row>
    <row r="12064" spans="1:17" x14ac:dyDescent="0.25">
      <c r="A12064" s="1">
        <v>42213</v>
      </c>
      <c r="B12064" s="2">
        <f t="shared" si="752"/>
        <v>2015</v>
      </c>
      <c r="C12064" s="2">
        <f t="shared" si="753"/>
        <v>7</v>
      </c>
      <c r="D12064" s="2">
        <f t="shared" si="754"/>
        <v>28</v>
      </c>
      <c r="E12064" s="2">
        <f t="shared" si="755"/>
        <v>3</v>
      </c>
      <c r="F12064" s="1" t="s">
        <v>792</v>
      </c>
      <c r="G12064" t="s">
        <v>438</v>
      </c>
      <c r="H12064" s="7" t="s">
        <v>769</v>
      </c>
      <c r="I12064" t="s">
        <v>432</v>
      </c>
      <c r="J12064" t="s">
        <v>418</v>
      </c>
      <c r="K12064" t="s">
        <v>68</v>
      </c>
      <c r="L12064" t="s">
        <v>13</v>
      </c>
      <c r="M12064">
        <v>2</v>
      </c>
      <c r="N12064">
        <v>57.29513</v>
      </c>
      <c r="O12064">
        <v>-133.85364999999999</v>
      </c>
      <c r="P12064">
        <v>20</v>
      </c>
      <c r="Q12064">
        <v>2</v>
      </c>
    </row>
    <row r="12065" spans="1:17" x14ac:dyDescent="0.25">
      <c r="A12065" s="1">
        <v>40752</v>
      </c>
      <c r="B12065" s="2">
        <f t="shared" si="752"/>
        <v>2011</v>
      </c>
      <c r="C12065" s="2">
        <f t="shared" si="753"/>
        <v>7</v>
      </c>
      <c r="D12065" s="2">
        <f t="shared" si="754"/>
        <v>28</v>
      </c>
      <c r="E12065" s="2">
        <f t="shared" si="755"/>
        <v>5</v>
      </c>
      <c r="F12065" s="1" t="s">
        <v>792</v>
      </c>
      <c r="G12065" t="s">
        <v>438</v>
      </c>
      <c r="H12065" s="7" t="s">
        <v>769</v>
      </c>
      <c r="I12065" t="s">
        <v>432</v>
      </c>
      <c r="J12065" t="s">
        <v>418</v>
      </c>
      <c r="K12065" t="s">
        <v>112</v>
      </c>
      <c r="L12065" t="s">
        <v>13</v>
      </c>
      <c r="M12065">
        <v>2</v>
      </c>
      <c r="N12065">
        <v>57.29513</v>
      </c>
      <c r="O12065">
        <v>-133.85364999999999</v>
      </c>
      <c r="P12065">
        <v>7</v>
      </c>
      <c r="Q12065">
        <v>1</v>
      </c>
    </row>
    <row r="12066" spans="1:17" x14ac:dyDescent="0.25">
      <c r="A12066" s="1">
        <v>42215</v>
      </c>
      <c r="B12066" s="2">
        <f t="shared" si="752"/>
        <v>2015</v>
      </c>
      <c r="C12066" s="2">
        <f t="shared" si="753"/>
        <v>7</v>
      </c>
      <c r="D12066" s="2">
        <f t="shared" si="754"/>
        <v>30</v>
      </c>
      <c r="E12066" s="2">
        <f t="shared" si="755"/>
        <v>5</v>
      </c>
      <c r="F12066" s="1" t="s">
        <v>792</v>
      </c>
      <c r="G12066" t="s">
        <v>438</v>
      </c>
      <c r="H12066" s="7" t="s">
        <v>769</v>
      </c>
      <c r="I12066" t="s">
        <v>432</v>
      </c>
      <c r="J12066" t="s">
        <v>418</v>
      </c>
      <c r="K12066" t="s">
        <v>362</v>
      </c>
      <c r="L12066" t="s">
        <v>13</v>
      </c>
      <c r="M12066">
        <v>1</v>
      </c>
      <c r="N12066">
        <v>57.29513</v>
      </c>
      <c r="O12066">
        <v>-133.85364999999999</v>
      </c>
      <c r="P12066">
        <v>5</v>
      </c>
      <c r="Q12066">
        <v>1</v>
      </c>
    </row>
    <row r="12067" spans="1:17" x14ac:dyDescent="0.25">
      <c r="A12067" s="1">
        <v>42215</v>
      </c>
      <c r="B12067" s="2">
        <f t="shared" si="752"/>
        <v>2015</v>
      </c>
      <c r="C12067" s="2">
        <f t="shared" si="753"/>
        <v>7</v>
      </c>
      <c r="D12067" s="2">
        <f t="shared" si="754"/>
        <v>30</v>
      </c>
      <c r="E12067" s="2">
        <f t="shared" si="755"/>
        <v>5</v>
      </c>
      <c r="F12067" s="1" t="s">
        <v>792</v>
      </c>
      <c r="G12067" t="s">
        <v>438</v>
      </c>
      <c r="H12067" s="7" t="s">
        <v>769</v>
      </c>
      <c r="I12067" t="s">
        <v>432</v>
      </c>
      <c r="J12067" t="s">
        <v>418</v>
      </c>
      <c r="K12067" t="s">
        <v>68</v>
      </c>
      <c r="L12067" t="s">
        <v>13</v>
      </c>
      <c r="M12067">
        <v>2</v>
      </c>
      <c r="N12067">
        <v>57.29513</v>
      </c>
      <c r="O12067">
        <v>-133.85364999999999</v>
      </c>
      <c r="P12067">
        <v>6</v>
      </c>
      <c r="Q12067">
        <v>1</v>
      </c>
    </row>
    <row r="12068" spans="1:17" x14ac:dyDescent="0.25">
      <c r="A12068" s="1">
        <v>41120</v>
      </c>
      <c r="B12068" s="2">
        <f t="shared" si="752"/>
        <v>2012</v>
      </c>
      <c r="C12068" s="2">
        <f t="shared" si="753"/>
        <v>7</v>
      </c>
      <c r="D12068" s="2">
        <f t="shared" si="754"/>
        <v>30</v>
      </c>
      <c r="E12068" s="2">
        <f t="shared" si="755"/>
        <v>2</v>
      </c>
      <c r="F12068" s="1" t="s">
        <v>792</v>
      </c>
      <c r="G12068" t="s">
        <v>438</v>
      </c>
      <c r="H12068" s="7" t="s">
        <v>769</v>
      </c>
      <c r="I12068" t="s">
        <v>432</v>
      </c>
      <c r="J12068" t="s">
        <v>418</v>
      </c>
      <c r="K12068" t="s">
        <v>112</v>
      </c>
      <c r="L12068" t="s">
        <v>13</v>
      </c>
      <c r="M12068">
        <v>1.5</v>
      </c>
      <c r="N12068">
        <v>57.29513</v>
      </c>
      <c r="O12068">
        <v>-133.85364999999999</v>
      </c>
      <c r="P12068">
        <v>8</v>
      </c>
      <c r="Q12068">
        <v>1</v>
      </c>
    </row>
    <row r="12069" spans="1:17" x14ac:dyDescent="0.25">
      <c r="A12069" s="1">
        <v>41485</v>
      </c>
      <c r="B12069" s="2">
        <f t="shared" si="752"/>
        <v>2013</v>
      </c>
      <c r="C12069" s="2">
        <f t="shared" si="753"/>
        <v>7</v>
      </c>
      <c r="D12069" s="2">
        <f t="shared" si="754"/>
        <v>30</v>
      </c>
      <c r="E12069" s="2">
        <f t="shared" si="755"/>
        <v>3</v>
      </c>
      <c r="F12069" s="1" t="s">
        <v>792</v>
      </c>
      <c r="G12069" t="s">
        <v>438</v>
      </c>
      <c r="H12069" s="7" t="s">
        <v>769</v>
      </c>
      <c r="I12069" t="s">
        <v>432</v>
      </c>
      <c r="J12069" t="s">
        <v>418</v>
      </c>
      <c r="K12069" t="s">
        <v>112</v>
      </c>
      <c r="L12069" t="s">
        <v>13</v>
      </c>
      <c r="M12069">
        <v>1.5</v>
      </c>
      <c r="N12069">
        <v>57.29513</v>
      </c>
      <c r="O12069">
        <v>-133.85364999999999</v>
      </c>
      <c r="P12069">
        <v>11</v>
      </c>
      <c r="Q12069">
        <v>1</v>
      </c>
    </row>
    <row r="12070" spans="1:17" x14ac:dyDescent="0.25">
      <c r="A12070" s="1">
        <v>41851</v>
      </c>
      <c r="B12070" s="2">
        <f t="shared" si="752"/>
        <v>2014</v>
      </c>
      <c r="C12070" s="2">
        <f t="shared" si="753"/>
        <v>7</v>
      </c>
      <c r="D12070" s="2">
        <f t="shared" si="754"/>
        <v>31</v>
      </c>
      <c r="E12070" s="2">
        <f t="shared" si="755"/>
        <v>5</v>
      </c>
      <c r="F12070" s="1" t="s">
        <v>792</v>
      </c>
      <c r="G12070" t="s">
        <v>438</v>
      </c>
      <c r="H12070" s="7" t="s">
        <v>769</v>
      </c>
      <c r="I12070" t="s">
        <v>432</v>
      </c>
      <c r="J12070" t="s">
        <v>418</v>
      </c>
      <c r="K12070" t="s">
        <v>112</v>
      </c>
      <c r="L12070" t="s">
        <v>13</v>
      </c>
      <c r="M12070">
        <v>1.5</v>
      </c>
      <c r="N12070">
        <v>57.29513</v>
      </c>
      <c r="O12070">
        <v>-133.85364999999999</v>
      </c>
      <c r="P12070">
        <v>11</v>
      </c>
      <c r="Q12070">
        <v>1</v>
      </c>
    </row>
    <row r="12071" spans="1:17" x14ac:dyDescent="0.25">
      <c r="A12071" s="1">
        <v>40757</v>
      </c>
      <c r="B12071" s="2">
        <f t="shared" si="752"/>
        <v>2011</v>
      </c>
      <c r="C12071" s="2">
        <f t="shared" si="753"/>
        <v>8</v>
      </c>
      <c r="D12071" s="2">
        <f t="shared" si="754"/>
        <v>2</v>
      </c>
      <c r="E12071" s="2">
        <f t="shared" si="755"/>
        <v>3</v>
      </c>
      <c r="F12071" s="1" t="s">
        <v>792</v>
      </c>
      <c r="G12071" t="s">
        <v>438</v>
      </c>
      <c r="H12071" s="7" t="s">
        <v>769</v>
      </c>
      <c r="I12071" t="s">
        <v>432</v>
      </c>
      <c r="J12071" t="s">
        <v>418</v>
      </c>
      <c r="K12071" t="s">
        <v>112</v>
      </c>
      <c r="L12071" t="s">
        <v>13</v>
      </c>
      <c r="M12071">
        <v>2</v>
      </c>
      <c r="N12071">
        <v>57.29513</v>
      </c>
      <c r="O12071">
        <v>-133.85364999999999</v>
      </c>
      <c r="P12071">
        <v>11</v>
      </c>
      <c r="Q12071">
        <v>1</v>
      </c>
    </row>
    <row r="12072" spans="1:17" x14ac:dyDescent="0.25">
      <c r="A12072" s="1">
        <v>42221</v>
      </c>
      <c r="B12072" s="2">
        <f t="shared" si="752"/>
        <v>2015</v>
      </c>
      <c r="C12072" s="2">
        <f t="shared" si="753"/>
        <v>8</v>
      </c>
      <c r="D12072" s="2">
        <f t="shared" si="754"/>
        <v>5</v>
      </c>
      <c r="E12072" s="2">
        <f t="shared" si="755"/>
        <v>4</v>
      </c>
      <c r="F12072" s="1" t="s">
        <v>792</v>
      </c>
      <c r="G12072" t="s">
        <v>438</v>
      </c>
      <c r="H12072" s="7" t="s">
        <v>769</v>
      </c>
      <c r="I12072" t="s">
        <v>432</v>
      </c>
      <c r="J12072" t="s">
        <v>418</v>
      </c>
      <c r="K12072" t="s">
        <v>112</v>
      </c>
      <c r="L12072" t="s">
        <v>13</v>
      </c>
      <c r="M12072">
        <v>2.25</v>
      </c>
      <c r="N12072">
        <v>57.29513</v>
      </c>
      <c r="O12072">
        <v>-133.85364999999999</v>
      </c>
      <c r="P12072">
        <v>9</v>
      </c>
      <c r="Q12072">
        <v>1</v>
      </c>
    </row>
    <row r="12073" spans="1:17" x14ac:dyDescent="0.25">
      <c r="A12073" s="1">
        <v>42222</v>
      </c>
      <c r="B12073" s="2">
        <f t="shared" si="752"/>
        <v>2015</v>
      </c>
      <c r="C12073" s="2">
        <f t="shared" si="753"/>
        <v>8</v>
      </c>
      <c r="D12073" s="2">
        <f t="shared" si="754"/>
        <v>6</v>
      </c>
      <c r="E12073" s="2">
        <f t="shared" si="755"/>
        <v>5</v>
      </c>
      <c r="F12073" s="1" t="s">
        <v>792</v>
      </c>
      <c r="G12073" t="s">
        <v>438</v>
      </c>
      <c r="H12073" s="7" t="s">
        <v>769</v>
      </c>
      <c r="I12073" t="s">
        <v>432</v>
      </c>
      <c r="J12073" t="s">
        <v>418</v>
      </c>
      <c r="K12073" t="s">
        <v>68</v>
      </c>
      <c r="L12073" t="s">
        <v>13</v>
      </c>
      <c r="M12073">
        <v>2</v>
      </c>
      <c r="N12073">
        <v>57.29513</v>
      </c>
      <c r="O12073">
        <v>-133.85364999999999</v>
      </c>
      <c r="P12073">
        <v>19</v>
      </c>
      <c r="Q12073">
        <v>2</v>
      </c>
    </row>
    <row r="12074" spans="1:17" x14ac:dyDescent="0.25">
      <c r="A12074" s="1">
        <v>41493</v>
      </c>
      <c r="B12074" s="2">
        <f t="shared" si="752"/>
        <v>2013</v>
      </c>
      <c r="C12074" s="2">
        <f t="shared" si="753"/>
        <v>8</v>
      </c>
      <c r="D12074" s="2">
        <f t="shared" si="754"/>
        <v>7</v>
      </c>
      <c r="E12074" s="2">
        <f t="shared" si="755"/>
        <v>4</v>
      </c>
      <c r="F12074" s="1" t="s">
        <v>792</v>
      </c>
      <c r="G12074" t="s">
        <v>438</v>
      </c>
      <c r="H12074" s="7" t="s">
        <v>769</v>
      </c>
      <c r="I12074" t="s">
        <v>432</v>
      </c>
      <c r="J12074" t="s">
        <v>418</v>
      </c>
      <c r="K12074" t="s">
        <v>68</v>
      </c>
      <c r="L12074" t="s">
        <v>13</v>
      </c>
      <c r="M12074">
        <v>1</v>
      </c>
      <c r="N12074">
        <v>57.29513</v>
      </c>
      <c r="O12074">
        <v>-133.85364999999999</v>
      </c>
      <c r="P12074">
        <v>4</v>
      </c>
      <c r="Q12074">
        <v>1</v>
      </c>
    </row>
    <row r="12075" spans="1:17" x14ac:dyDescent="0.25">
      <c r="A12075" s="1">
        <v>41129</v>
      </c>
      <c r="B12075" s="2">
        <f t="shared" si="752"/>
        <v>2012</v>
      </c>
      <c r="C12075" s="2">
        <f t="shared" si="753"/>
        <v>8</v>
      </c>
      <c r="D12075" s="2">
        <f t="shared" si="754"/>
        <v>8</v>
      </c>
      <c r="E12075" s="2">
        <f t="shared" si="755"/>
        <v>4</v>
      </c>
      <c r="F12075" s="1" t="s">
        <v>792</v>
      </c>
      <c r="G12075" t="s">
        <v>438</v>
      </c>
      <c r="H12075" s="7" t="s">
        <v>769</v>
      </c>
      <c r="I12075" t="s">
        <v>432</v>
      </c>
      <c r="J12075" t="s">
        <v>418</v>
      </c>
      <c r="K12075" t="s">
        <v>112</v>
      </c>
      <c r="L12075" t="s">
        <v>13</v>
      </c>
      <c r="M12075">
        <v>1.25</v>
      </c>
      <c r="N12075">
        <v>57.29513</v>
      </c>
      <c r="O12075">
        <v>-133.85364999999999</v>
      </c>
      <c r="P12075">
        <v>7</v>
      </c>
      <c r="Q12075">
        <v>1</v>
      </c>
    </row>
    <row r="12076" spans="1:17" x14ac:dyDescent="0.25">
      <c r="A12076" s="1">
        <v>41130</v>
      </c>
      <c r="B12076" s="2">
        <f t="shared" si="752"/>
        <v>2012</v>
      </c>
      <c r="C12076" s="2">
        <f t="shared" si="753"/>
        <v>8</v>
      </c>
      <c r="D12076" s="2">
        <f t="shared" si="754"/>
        <v>9</v>
      </c>
      <c r="E12076" s="2">
        <f t="shared" si="755"/>
        <v>5</v>
      </c>
      <c r="F12076" s="1" t="s">
        <v>792</v>
      </c>
      <c r="G12076" t="s">
        <v>438</v>
      </c>
      <c r="H12076" s="7" t="s">
        <v>769</v>
      </c>
      <c r="I12076" t="s">
        <v>432</v>
      </c>
      <c r="J12076" t="s">
        <v>418</v>
      </c>
      <c r="K12076" t="s">
        <v>362</v>
      </c>
      <c r="L12076" t="s">
        <v>13</v>
      </c>
      <c r="M12076">
        <v>2</v>
      </c>
      <c r="N12076">
        <v>57.29513</v>
      </c>
      <c r="O12076">
        <v>-133.85364999999999</v>
      </c>
      <c r="P12076">
        <v>4</v>
      </c>
      <c r="Q12076">
        <v>1</v>
      </c>
    </row>
    <row r="12077" spans="1:17" x14ac:dyDescent="0.25">
      <c r="A12077" s="1">
        <v>40766</v>
      </c>
      <c r="B12077" s="2">
        <f t="shared" si="752"/>
        <v>2011</v>
      </c>
      <c r="C12077" s="2">
        <f t="shared" si="753"/>
        <v>8</v>
      </c>
      <c r="D12077" s="2">
        <f t="shared" si="754"/>
        <v>11</v>
      </c>
      <c r="E12077" s="2">
        <f t="shared" si="755"/>
        <v>5</v>
      </c>
      <c r="F12077" s="1" t="s">
        <v>792</v>
      </c>
      <c r="G12077" t="s">
        <v>438</v>
      </c>
      <c r="H12077" s="7" t="s">
        <v>769</v>
      </c>
      <c r="I12077" t="s">
        <v>432</v>
      </c>
      <c r="J12077" t="s">
        <v>418</v>
      </c>
      <c r="K12077" t="s">
        <v>112</v>
      </c>
      <c r="L12077" t="s">
        <v>13</v>
      </c>
      <c r="M12077">
        <v>2</v>
      </c>
      <c r="N12077">
        <v>57.29513</v>
      </c>
      <c r="O12077">
        <v>-133.85364999999999</v>
      </c>
      <c r="P12077">
        <v>8</v>
      </c>
      <c r="Q12077">
        <v>1</v>
      </c>
    </row>
    <row r="12078" spans="1:17" x14ac:dyDescent="0.25">
      <c r="A12078" s="1">
        <v>41865</v>
      </c>
      <c r="B12078" s="2">
        <f t="shared" si="752"/>
        <v>2014</v>
      </c>
      <c r="C12078" s="2">
        <f t="shared" si="753"/>
        <v>8</v>
      </c>
      <c r="D12078" s="2">
        <f t="shared" si="754"/>
        <v>14</v>
      </c>
      <c r="E12078" s="2">
        <f t="shared" si="755"/>
        <v>5</v>
      </c>
      <c r="F12078" s="1" t="s">
        <v>792</v>
      </c>
      <c r="G12078" t="s">
        <v>438</v>
      </c>
      <c r="H12078" s="7" t="s">
        <v>769</v>
      </c>
      <c r="I12078" t="s">
        <v>432</v>
      </c>
      <c r="J12078" t="s">
        <v>418</v>
      </c>
      <c r="K12078" t="s">
        <v>112</v>
      </c>
      <c r="L12078" t="s">
        <v>13</v>
      </c>
      <c r="M12078">
        <v>2.5</v>
      </c>
      <c r="N12078">
        <v>57.29513</v>
      </c>
      <c r="O12078">
        <v>-133.85364999999999</v>
      </c>
      <c r="P12078">
        <v>11</v>
      </c>
      <c r="Q12078">
        <v>1</v>
      </c>
    </row>
    <row r="12079" spans="1:17" x14ac:dyDescent="0.25">
      <c r="A12079" s="1">
        <v>41137</v>
      </c>
      <c r="B12079" s="2">
        <f t="shared" si="752"/>
        <v>2012</v>
      </c>
      <c r="C12079" s="2">
        <f t="shared" si="753"/>
        <v>8</v>
      </c>
      <c r="D12079" s="2">
        <f t="shared" si="754"/>
        <v>16</v>
      </c>
      <c r="E12079" s="2">
        <f t="shared" si="755"/>
        <v>5</v>
      </c>
      <c r="F12079" s="1" t="s">
        <v>792</v>
      </c>
      <c r="G12079" t="s">
        <v>438</v>
      </c>
      <c r="H12079" s="7" t="s">
        <v>769</v>
      </c>
      <c r="I12079" t="s">
        <v>432</v>
      </c>
      <c r="J12079" t="s">
        <v>418</v>
      </c>
      <c r="K12079" t="s">
        <v>112</v>
      </c>
      <c r="L12079" t="s">
        <v>13</v>
      </c>
      <c r="M12079">
        <v>2</v>
      </c>
      <c r="N12079">
        <v>57.29513</v>
      </c>
      <c r="O12079">
        <v>-133.85364999999999</v>
      </c>
      <c r="P12079">
        <v>10</v>
      </c>
      <c r="Q12079">
        <v>1</v>
      </c>
    </row>
    <row r="12080" spans="1:17" x14ac:dyDescent="0.25">
      <c r="A12080" s="1">
        <v>41869</v>
      </c>
      <c r="B12080" s="2">
        <f t="shared" si="752"/>
        <v>2014</v>
      </c>
      <c r="C12080" s="2">
        <f t="shared" si="753"/>
        <v>8</v>
      </c>
      <c r="D12080" s="2">
        <f t="shared" si="754"/>
        <v>18</v>
      </c>
      <c r="E12080" s="2">
        <f t="shared" si="755"/>
        <v>2</v>
      </c>
      <c r="F12080" s="1" t="s">
        <v>792</v>
      </c>
      <c r="G12080" t="s">
        <v>438</v>
      </c>
      <c r="H12080" s="7" t="s">
        <v>769</v>
      </c>
      <c r="I12080" t="s">
        <v>432</v>
      </c>
      <c r="J12080" t="s">
        <v>418</v>
      </c>
      <c r="K12080" t="s">
        <v>112</v>
      </c>
      <c r="L12080" t="s">
        <v>13</v>
      </c>
      <c r="M12080">
        <v>2</v>
      </c>
      <c r="N12080">
        <v>57.29513</v>
      </c>
      <c r="O12080">
        <v>-133.85364999999999</v>
      </c>
      <c r="P12080">
        <v>11</v>
      </c>
      <c r="Q12080">
        <v>1</v>
      </c>
    </row>
    <row r="12081" spans="1:17" x14ac:dyDescent="0.25">
      <c r="A12081" s="1">
        <v>41140</v>
      </c>
      <c r="B12081" s="2">
        <f t="shared" si="752"/>
        <v>2012</v>
      </c>
      <c r="C12081" s="2">
        <f t="shared" si="753"/>
        <v>8</v>
      </c>
      <c r="D12081" s="2">
        <f t="shared" si="754"/>
        <v>19</v>
      </c>
      <c r="E12081" s="2">
        <f t="shared" si="755"/>
        <v>1</v>
      </c>
      <c r="F12081" s="1" t="s">
        <v>792</v>
      </c>
      <c r="G12081" t="s">
        <v>438</v>
      </c>
      <c r="H12081" s="7" t="s">
        <v>769</v>
      </c>
      <c r="I12081" t="s">
        <v>432</v>
      </c>
      <c r="J12081" t="s">
        <v>418</v>
      </c>
      <c r="K12081" t="s">
        <v>362</v>
      </c>
      <c r="L12081" t="s">
        <v>13</v>
      </c>
      <c r="M12081">
        <v>2</v>
      </c>
      <c r="N12081">
        <v>57.29513</v>
      </c>
      <c r="O12081">
        <v>-133.85364999999999</v>
      </c>
      <c r="P12081">
        <v>6</v>
      </c>
      <c r="Q12081">
        <v>1</v>
      </c>
    </row>
    <row r="12082" spans="1:17" x14ac:dyDescent="0.25">
      <c r="A12082" s="1">
        <v>42236</v>
      </c>
      <c r="B12082" s="2">
        <f t="shared" si="752"/>
        <v>2015</v>
      </c>
      <c r="C12082" s="2">
        <f t="shared" si="753"/>
        <v>8</v>
      </c>
      <c r="D12082" s="2">
        <f t="shared" si="754"/>
        <v>20</v>
      </c>
      <c r="E12082" s="2">
        <f t="shared" si="755"/>
        <v>5</v>
      </c>
      <c r="F12082" s="1" t="s">
        <v>792</v>
      </c>
      <c r="G12082" t="s">
        <v>438</v>
      </c>
      <c r="H12082" s="7" t="s">
        <v>769</v>
      </c>
      <c r="I12082" t="s">
        <v>432</v>
      </c>
      <c r="J12082" t="s">
        <v>418</v>
      </c>
      <c r="K12082" t="s">
        <v>112</v>
      </c>
      <c r="L12082" t="s">
        <v>13</v>
      </c>
      <c r="M12082">
        <v>2</v>
      </c>
      <c r="N12082">
        <v>57.29513</v>
      </c>
      <c r="O12082">
        <v>-133.85364999999999</v>
      </c>
      <c r="P12082">
        <v>10</v>
      </c>
      <c r="Q12082">
        <v>1</v>
      </c>
    </row>
    <row r="12083" spans="1:17" x14ac:dyDescent="0.25">
      <c r="A12083" s="1">
        <v>40777</v>
      </c>
      <c r="B12083" s="2">
        <f t="shared" si="752"/>
        <v>2011</v>
      </c>
      <c r="C12083" s="2">
        <f t="shared" si="753"/>
        <v>8</v>
      </c>
      <c r="D12083" s="2">
        <f t="shared" si="754"/>
        <v>22</v>
      </c>
      <c r="E12083" s="2">
        <f t="shared" si="755"/>
        <v>2</v>
      </c>
      <c r="F12083" s="1" t="s">
        <v>792</v>
      </c>
      <c r="G12083" t="s">
        <v>438</v>
      </c>
      <c r="H12083" s="7" t="s">
        <v>769</v>
      </c>
      <c r="I12083" t="s">
        <v>432</v>
      </c>
      <c r="J12083" t="s">
        <v>418</v>
      </c>
      <c r="K12083" t="s">
        <v>30</v>
      </c>
      <c r="L12083" t="s">
        <v>13</v>
      </c>
      <c r="M12083">
        <v>1</v>
      </c>
      <c r="N12083">
        <v>57.29513</v>
      </c>
      <c r="O12083">
        <v>-133.85364999999999</v>
      </c>
      <c r="P12083">
        <v>8</v>
      </c>
      <c r="Q12083">
        <v>1</v>
      </c>
    </row>
    <row r="12084" spans="1:17" x14ac:dyDescent="0.25">
      <c r="A12084" s="1">
        <v>41508</v>
      </c>
      <c r="B12084" s="2">
        <f t="shared" si="752"/>
        <v>2013</v>
      </c>
      <c r="C12084" s="2">
        <f t="shared" si="753"/>
        <v>8</v>
      </c>
      <c r="D12084" s="2">
        <f t="shared" si="754"/>
        <v>22</v>
      </c>
      <c r="E12084" s="2">
        <f t="shared" si="755"/>
        <v>5</v>
      </c>
      <c r="F12084" s="1" t="s">
        <v>792</v>
      </c>
      <c r="G12084" t="s">
        <v>438</v>
      </c>
      <c r="H12084" s="7" t="s">
        <v>769</v>
      </c>
      <c r="I12084" t="s">
        <v>432</v>
      </c>
      <c r="J12084" t="s">
        <v>418</v>
      </c>
      <c r="K12084" t="s">
        <v>68</v>
      </c>
      <c r="L12084" t="s">
        <v>13</v>
      </c>
      <c r="M12084">
        <v>1</v>
      </c>
      <c r="N12084">
        <v>57.29513</v>
      </c>
      <c r="O12084">
        <v>-133.85364999999999</v>
      </c>
      <c r="P12084">
        <v>4</v>
      </c>
      <c r="Q12084">
        <v>1</v>
      </c>
    </row>
    <row r="12085" spans="1:17" x14ac:dyDescent="0.25">
      <c r="A12085" s="1">
        <v>41508</v>
      </c>
      <c r="B12085" s="2">
        <f t="shared" si="752"/>
        <v>2013</v>
      </c>
      <c r="C12085" s="2">
        <f t="shared" si="753"/>
        <v>8</v>
      </c>
      <c r="D12085" s="2">
        <f t="shared" si="754"/>
        <v>22</v>
      </c>
      <c r="E12085" s="2">
        <f t="shared" si="755"/>
        <v>5</v>
      </c>
      <c r="F12085" s="1" t="s">
        <v>792</v>
      </c>
      <c r="G12085" t="s">
        <v>438</v>
      </c>
      <c r="H12085" s="7" t="s">
        <v>769</v>
      </c>
      <c r="I12085" t="s">
        <v>432</v>
      </c>
      <c r="J12085" t="s">
        <v>418</v>
      </c>
      <c r="K12085" t="s">
        <v>112</v>
      </c>
      <c r="L12085" t="s">
        <v>13</v>
      </c>
      <c r="M12085">
        <v>2</v>
      </c>
      <c r="N12085">
        <v>57.29513</v>
      </c>
      <c r="O12085">
        <v>-133.85364999999999</v>
      </c>
      <c r="P12085">
        <v>6</v>
      </c>
      <c r="Q12085">
        <v>1</v>
      </c>
    </row>
    <row r="12086" spans="1:17" x14ac:dyDescent="0.25">
      <c r="A12086" s="1">
        <v>41510</v>
      </c>
      <c r="B12086" s="2">
        <f t="shared" si="752"/>
        <v>2013</v>
      </c>
      <c r="C12086" s="2">
        <f t="shared" si="753"/>
        <v>8</v>
      </c>
      <c r="D12086" s="2">
        <f t="shared" si="754"/>
        <v>24</v>
      </c>
      <c r="E12086" s="2">
        <f t="shared" si="755"/>
        <v>7</v>
      </c>
      <c r="F12086" s="1" t="s">
        <v>792</v>
      </c>
      <c r="G12086" t="s">
        <v>438</v>
      </c>
      <c r="H12086" s="7" t="s">
        <v>769</v>
      </c>
      <c r="I12086" t="s">
        <v>432</v>
      </c>
      <c r="J12086" t="s">
        <v>418</v>
      </c>
      <c r="K12086" t="s">
        <v>30</v>
      </c>
      <c r="L12086" t="s">
        <v>13</v>
      </c>
      <c r="M12086">
        <v>2</v>
      </c>
      <c r="N12086">
        <v>57.29513</v>
      </c>
      <c r="O12086">
        <v>-133.85364999999999</v>
      </c>
      <c r="P12086">
        <v>8</v>
      </c>
      <c r="Q12086">
        <v>1</v>
      </c>
    </row>
    <row r="12087" spans="1:17" x14ac:dyDescent="0.25">
      <c r="A12087" s="1">
        <v>41879</v>
      </c>
      <c r="B12087" s="2">
        <f t="shared" si="752"/>
        <v>2014</v>
      </c>
      <c r="C12087" s="2">
        <f t="shared" si="753"/>
        <v>8</v>
      </c>
      <c r="D12087" s="2">
        <f t="shared" si="754"/>
        <v>28</v>
      </c>
      <c r="E12087" s="2">
        <f t="shared" si="755"/>
        <v>5</v>
      </c>
      <c r="F12087" s="1" t="s">
        <v>792</v>
      </c>
      <c r="G12087" t="s">
        <v>438</v>
      </c>
      <c r="H12087" s="7" t="s">
        <v>769</v>
      </c>
      <c r="I12087" t="s">
        <v>432</v>
      </c>
      <c r="J12087" t="s">
        <v>418</v>
      </c>
      <c r="K12087" t="s">
        <v>112</v>
      </c>
      <c r="L12087" t="s">
        <v>13</v>
      </c>
      <c r="M12087">
        <v>1.5</v>
      </c>
      <c r="N12087">
        <v>57.29513</v>
      </c>
      <c r="O12087">
        <v>-133.85364999999999</v>
      </c>
      <c r="P12087">
        <v>10</v>
      </c>
      <c r="Q12087">
        <v>1</v>
      </c>
    </row>
    <row r="12088" spans="1:17" x14ac:dyDescent="0.25">
      <c r="A12088" s="1">
        <v>42247</v>
      </c>
      <c r="B12088" s="2">
        <f t="shared" si="752"/>
        <v>2015</v>
      </c>
      <c r="C12088" s="2">
        <f t="shared" si="753"/>
        <v>8</v>
      </c>
      <c r="D12088" s="2">
        <f t="shared" si="754"/>
        <v>31</v>
      </c>
      <c r="E12088" s="2">
        <f t="shared" si="755"/>
        <v>2</v>
      </c>
      <c r="F12088" s="1" t="s">
        <v>792</v>
      </c>
      <c r="G12088" t="s">
        <v>438</v>
      </c>
      <c r="H12088" s="7" t="s">
        <v>769</v>
      </c>
      <c r="I12088" t="s">
        <v>432</v>
      </c>
      <c r="J12088" t="s">
        <v>418</v>
      </c>
      <c r="K12088" t="s">
        <v>362</v>
      </c>
      <c r="L12088" t="s">
        <v>13</v>
      </c>
      <c r="M12088">
        <v>2</v>
      </c>
      <c r="N12088">
        <v>57.29513</v>
      </c>
      <c r="O12088">
        <v>-133.85364999999999</v>
      </c>
      <c r="P12088">
        <v>5</v>
      </c>
      <c r="Q12088">
        <v>1</v>
      </c>
    </row>
    <row r="12089" spans="1:17" x14ac:dyDescent="0.25">
      <c r="A12089" s="1">
        <v>42247</v>
      </c>
      <c r="B12089" s="2">
        <f t="shared" si="752"/>
        <v>2015</v>
      </c>
      <c r="C12089" s="2">
        <f t="shared" si="753"/>
        <v>8</v>
      </c>
      <c r="D12089" s="2">
        <f t="shared" si="754"/>
        <v>31</v>
      </c>
      <c r="E12089" s="2">
        <f t="shared" si="755"/>
        <v>2</v>
      </c>
      <c r="F12089" s="1" t="s">
        <v>792</v>
      </c>
      <c r="G12089" t="s">
        <v>438</v>
      </c>
      <c r="H12089" s="7" t="s">
        <v>769</v>
      </c>
      <c r="I12089" t="s">
        <v>432</v>
      </c>
      <c r="J12089" t="s">
        <v>418</v>
      </c>
      <c r="K12089" t="s">
        <v>68</v>
      </c>
      <c r="L12089" t="s">
        <v>13</v>
      </c>
      <c r="M12089">
        <v>2</v>
      </c>
      <c r="N12089">
        <v>57.29513</v>
      </c>
      <c r="O12089">
        <v>-133.85364999999999</v>
      </c>
      <c r="P12089">
        <v>10</v>
      </c>
      <c r="Q12089">
        <v>1</v>
      </c>
    </row>
    <row r="12090" spans="1:17" x14ac:dyDescent="0.25">
      <c r="A12090" s="1">
        <v>41153</v>
      </c>
      <c r="B12090" s="2">
        <f t="shared" si="752"/>
        <v>2012</v>
      </c>
      <c r="C12090" s="2">
        <f t="shared" si="753"/>
        <v>9</v>
      </c>
      <c r="D12090" s="2">
        <f t="shared" si="754"/>
        <v>1</v>
      </c>
      <c r="E12090" s="2">
        <f t="shared" si="755"/>
        <v>7</v>
      </c>
      <c r="F12090" s="1" t="s">
        <v>792</v>
      </c>
      <c r="G12090" t="s">
        <v>438</v>
      </c>
      <c r="H12090" s="7" t="s">
        <v>769</v>
      </c>
      <c r="I12090" t="s">
        <v>432</v>
      </c>
      <c r="J12090" t="s">
        <v>418</v>
      </c>
      <c r="K12090" t="s">
        <v>30</v>
      </c>
      <c r="L12090" t="s">
        <v>13</v>
      </c>
      <c r="M12090">
        <v>1</v>
      </c>
      <c r="N12090">
        <v>57.29513</v>
      </c>
      <c r="O12090">
        <v>-133.85364999999999</v>
      </c>
      <c r="P12090">
        <v>6</v>
      </c>
      <c r="Q12090">
        <v>1</v>
      </c>
    </row>
    <row r="12091" spans="1:17" x14ac:dyDescent="0.25">
      <c r="A12091" s="1">
        <v>41883</v>
      </c>
      <c r="B12091" s="2">
        <f t="shared" si="752"/>
        <v>2014</v>
      </c>
      <c r="C12091" s="2">
        <f t="shared" si="753"/>
        <v>9</v>
      </c>
      <c r="D12091" s="2">
        <f t="shared" si="754"/>
        <v>1</v>
      </c>
      <c r="E12091" s="2">
        <f t="shared" si="755"/>
        <v>2</v>
      </c>
      <c r="F12091" s="1" t="s">
        <v>792</v>
      </c>
      <c r="G12091" t="s">
        <v>438</v>
      </c>
      <c r="H12091" s="7" t="s">
        <v>769</v>
      </c>
      <c r="I12091" t="s">
        <v>432</v>
      </c>
      <c r="J12091" t="s">
        <v>418</v>
      </c>
      <c r="K12091" t="s">
        <v>112</v>
      </c>
      <c r="L12091" t="s">
        <v>13</v>
      </c>
      <c r="M12091">
        <v>2</v>
      </c>
      <c r="N12091">
        <v>57.29513</v>
      </c>
      <c r="O12091">
        <v>-133.85364999999999</v>
      </c>
      <c r="P12091">
        <v>11</v>
      </c>
      <c r="Q12091">
        <v>1</v>
      </c>
    </row>
    <row r="12092" spans="1:17" x14ac:dyDescent="0.25">
      <c r="A12092" s="1">
        <v>41884</v>
      </c>
      <c r="B12092" s="2">
        <f t="shared" si="752"/>
        <v>2014</v>
      </c>
      <c r="C12092" s="2">
        <f t="shared" si="753"/>
        <v>9</v>
      </c>
      <c r="D12092" s="2">
        <f t="shared" si="754"/>
        <v>2</v>
      </c>
      <c r="E12092" s="2">
        <f t="shared" si="755"/>
        <v>3</v>
      </c>
      <c r="F12092" s="1" t="s">
        <v>792</v>
      </c>
      <c r="G12092" t="s">
        <v>438</v>
      </c>
      <c r="H12092" s="7" t="s">
        <v>769</v>
      </c>
      <c r="I12092" t="s">
        <v>432</v>
      </c>
      <c r="J12092" t="s">
        <v>418</v>
      </c>
      <c r="K12092" t="s">
        <v>114</v>
      </c>
      <c r="L12092" t="s">
        <v>13</v>
      </c>
      <c r="M12092">
        <v>1.5</v>
      </c>
      <c r="N12092">
        <v>57.29513</v>
      </c>
      <c r="O12092">
        <v>-133.85364999999999</v>
      </c>
      <c r="P12092">
        <v>6</v>
      </c>
      <c r="Q12092">
        <v>1</v>
      </c>
    </row>
    <row r="12093" spans="1:17" x14ac:dyDescent="0.25">
      <c r="A12093" s="1">
        <v>42256</v>
      </c>
      <c r="B12093" s="2">
        <f t="shared" si="752"/>
        <v>2015</v>
      </c>
      <c r="C12093" s="2">
        <f t="shared" si="753"/>
        <v>9</v>
      </c>
      <c r="D12093" s="2">
        <f t="shared" si="754"/>
        <v>9</v>
      </c>
      <c r="E12093" s="2">
        <f t="shared" si="755"/>
        <v>4</v>
      </c>
      <c r="F12093" s="1" t="s">
        <v>792</v>
      </c>
      <c r="G12093" t="s">
        <v>438</v>
      </c>
      <c r="H12093" s="7" t="s">
        <v>769</v>
      </c>
      <c r="I12093" t="s">
        <v>432</v>
      </c>
      <c r="J12093" t="s">
        <v>418</v>
      </c>
      <c r="K12093" t="s">
        <v>114</v>
      </c>
      <c r="L12093" t="s">
        <v>13</v>
      </c>
      <c r="M12093">
        <v>1</v>
      </c>
      <c r="N12093">
        <v>57.29513</v>
      </c>
      <c r="O12093">
        <v>-133.85364999999999</v>
      </c>
      <c r="P12093">
        <v>6</v>
      </c>
      <c r="Q12093">
        <v>1</v>
      </c>
    </row>
    <row r="12094" spans="1:17" x14ac:dyDescent="0.25">
      <c r="A12094" s="1">
        <v>40690</v>
      </c>
      <c r="B12094" s="2">
        <f t="shared" si="752"/>
        <v>2011</v>
      </c>
      <c r="C12094" s="2">
        <f t="shared" si="753"/>
        <v>5</v>
      </c>
      <c r="D12094" s="2">
        <f t="shared" si="754"/>
        <v>27</v>
      </c>
      <c r="E12094" s="2">
        <f t="shared" si="755"/>
        <v>6</v>
      </c>
      <c r="F12094" s="1" t="s">
        <v>791</v>
      </c>
      <c r="G12094" t="s">
        <v>242</v>
      </c>
      <c r="H12094" s="7" t="s">
        <v>762</v>
      </c>
      <c r="I12094" t="s">
        <v>232</v>
      </c>
      <c r="J12094" t="s">
        <v>164</v>
      </c>
      <c r="K12094" t="s">
        <v>204</v>
      </c>
      <c r="L12094" t="s">
        <v>44</v>
      </c>
      <c r="M12094">
        <v>18</v>
      </c>
      <c r="N12094">
        <v>56.802280000000003</v>
      </c>
      <c r="O12094">
        <v>-135.21196</v>
      </c>
      <c r="P12094">
        <v>7</v>
      </c>
      <c r="Q12094">
        <v>1</v>
      </c>
    </row>
    <row r="12095" spans="1:17" x14ac:dyDescent="0.25">
      <c r="A12095" s="1">
        <v>40691</v>
      </c>
      <c r="B12095" s="2">
        <f t="shared" si="752"/>
        <v>2011</v>
      </c>
      <c r="C12095" s="2">
        <f t="shared" si="753"/>
        <v>5</v>
      </c>
      <c r="D12095" s="2">
        <f t="shared" si="754"/>
        <v>28</v>
      </c>
      <c r="E12095" s="2">
        <f t="shared" si="755"/>
        <v>7</v>
      </c>
      <c r="F12095" s="1" t="s">
        <v>791</v>
      </c>
      <c r="G12095" t="s">
        <v>242</v>
      </c>
      <c r="H12095" s="7" t="s">
        <v>762</v>
      </c>
      <c r="I12095" t="s">
        <v>232</v>
      </c>
      <c r="J12095" t="s">
        <v>164</v>
      </c>
      <c r="K12095" t="s">
        <v>204</v>
      </c>
      <c r="L12095" t="s">
        <v>44</v>
      </c>
      <c r="M12095">
        <v>24</v>
      </c>
      <c r="N12095">
        <v>56.802280000000003</v>
      </c>
      <c r="O12095">
        <v>-135.21196</v>
      </c>
      <c r="P12095">
        <v>7</v>
      </c>
      <c r="Q12095">
        <v>1</v>
      </c>
    </row>
    <row r="12096" spans="1:17" x14ac:dyDescent="0.25">
      <c r="A12096" s="1">
        <v>41061</v>
      </c>
      <c r="B12096" s="2">
        <f t="shared" si="752"/>
        <v>2012</v>
      </c>
      <c r="C12096" s="2">
        <f t="shared" si="753"/>
        <v>6</v>
      </c>
      <c r="D12096" s="2">
        <f t="shared" si="754"/>
        <v>1</v>
      </c>
      <c r="E12096" s="2">
        <f t="shared" si="755"/>
        <v>6</v>
      </c>
      <c r="F12096" s="1" t="s">
        <v>792</v>
      </c>
      <c r="G12096" t="s">
        <v>242</v>
      </c>
      <c r="H12096" s="7" t="s">
        <v>762</v>
      </c>
      <c r="I12096" t="s">
        <v>232</v>
      </c>
      <c r="J12096" t="s">
        <v>164</v>
      </c>
      <c r="K12096" t="s">
        <v>204</v>
      </c>
      <c r="L12096" t="s">
        <v>44</v>
      </c>
      <c r="M12096">
        <v>24</v>
      </c>
      <c r="N12096">
        <v>56.802280000000003</v>
      </c>
      <c r="O12096">
        <v>-135.21196</v>
      </c>
      <c r="P12096">
        <v>9</v>
      </c>
      <c r="Q12096">
        <v>1</v>
      </c>
    </row>
    <row r="12097" spans="1:17" x14ac:dyDescent="0.25">
      <c r="A12097" s="1">
        <v>40721</v>
      </c>
      <c r="B12097" s="2">
        <f t="shared" si="752"/>
        <v>2011</v>
      </c>
      <c r="C12097" s="2">
        <f t="shared" si="753"/>
        <v>6</v>
      </c>
      <c r="D12097" s="2">
        <f t="shared" si="754"/>
        <v>27</v>
      </c>
      <c r="E12097" s="2">
        <f t="shared" si="755"/>
        <v>2</v>
      </c>
      <c r="F12097" s="1" t="s">
        <v>792</v>
      </c>
      <c r="G12097" t="s">
        <v>242</v>
      </c>
      <c r="H12097" s="7" t="s">
        <v>762</v>
      </c>
      <c r="I12097" t="s">
        <v>232</v>
      </c>
      <c r="J12097" t="s">
        <v>164</v>
      </c>
      <c r="K12097" t="s">
        <v>227</v>
      </c>
      <c r="L12097" t="s">
        <v>28</v>
      </c>
      <c r="M12097">
        <v>3</v>
      </c>
      <c r="N12097">
        <v>56.802280000000003</v>
      </c>
      <c r="O12097">
        <v>-135.21196</v>
      </c>
      <c r="P12097">
        <v>3</v>
      </c>
      <c r="Q12097">
        <v>1</v>
      </c>
    </row>
    <row r="12098" spans="1:17" x14ac:dyDescent="0.25">
      <c r="A12098" s="1">
        <v>40723</v>
      </c>
      <c r="B12098" s="2">
        <f t="shared" ref="B12098:B12161" si="756">YEAR(A12098)</f>
        <v>2011</v>
      </c>
      <c r="C12098" s="2">
        <f t="shared" ref="C12098:C12161" si="757">MONTH(A12098)</f>
        <v>6</v>
      </c>
      <c r="D12098" s="2">
        <f t="shared" ref="D12098:D12161" si="758">DAY(A12098)</f>
        <v>29</v>
      </c>
      <c r="E12098" s="2">
        <f t="shared" ref="E12098:E12161" si="759">WEEKDAY(A12098)</f>
        <v>4</v>
      </c>
      <c r="F12098" s="1" t="s">
        <v>792</v>
      </c>
      <c r="G12098" t="s">
        <v>242</v>
      </c>
      <c r="H12098" s="7" t="s">
        <v>762</v>
      </c>
      <c r="I12098" t="s">
        <v>232</v>
      </c>
      <c r="J12098" t="s">
        <v>164</v>
      </c>
      <c r="K12098" t="s">
        <v>227</v>
      </c>
      <c r="L12098" t="s">
        <v>28</v>
      </c>
      <c r="M12098">
        <v>3</v>
      </c>
      <c r="N12098">
        <v>56.802280000000003</v>
      </c>
      <c r="O12098">
        <v>-135.21196</v>
      </c>
      <c r="P12098">
        <v>3</v>
      </c>
      <c r="Q12098">
        <v>1</v>
      </c>
    </row>
    <row r="12099" spans="1:17" x14ac:dyDescent="0.25">
      <c r="A12099" s="1">
        <v>41109</v>
      </c>
      <c r="B12099" s="2">
        <f t="shared" si="756"/>
        <v>2012</v>
      </c>
      <c r="C12099" s="2">
        <f t="shared" si="757"/>
        <v>7</v>
      </c>
      <c r="D12099" s="2">
        <f t="shared" si="758"/>
        <v>19</v>
      </c>
      <c r="E12099" s="2">
        <f t="shared" si="759"/>
        <v>5</v>
      </c>
      <c r="F12099" s="1" t="s">
        <v>792</v>
      </c>
      <c r="G12099" t="s">
        <v>242</v>
      </c>
      <c r="H12099" s="7" t="s">
        <v>762</v>
      </c>
      <c r="I12099" t="s">
        <v>232</v>
      </c>
      <c r="J12099" t="s">
        <v>164</v>
      </c>
      <c r="K12099" t="s">
        <v>227</v>
      </c>
      <c r="L12099" t="s">
        <v>28</v>
      </c>
      <c r="M12099">
        <v>2</v>
      </c>
      <c r="N12099">
        <v>56.802280000000003</v>
      </c>
      <c r="O12099">
        <v>-135.21196</v>
      </c>
      <c r="P12099">
        <v>4</v>
      </c>
      <c r="Q12099">
        <v>1</v>
      </c>
    </row>
    <row r="12100" spans="1:17" x14ac:dyDescent="0.25">
      <c r="A12100" s="1">
        <v>41844</v>
      </c>
      <c r="B12100" s="2">
        <f t="shared" si="756"/>
        <v>2014</v>
      </c>
      <c r="C12100" s="2">
        <f t="shared" si="757"/>
        <v>7</v>
      </c>
      <c r="D12100" s="2">
        <f t="shared" si="758"/>
        <v>24</v>
      </c>
      <c r="E12100" s="2">
        <f t="shared" si="759"/>
        <v>5</v>
      </c>
      <c r="F12100" s="1" t="s">
        <v>792</v>
      </c>
      <c r="G12100" t="s">
        <v>242</v>
      </c>
      <c r="H12100" s="7" t="s">
        <v>762</v>
      </c>
      <c r="I12100" t="s">
        <v>232</v>
      </c>
      <c r="J12100" t="s">
        <v>164</v>
      </c>
      <c r="K12100" t="s">
        <v>227</v>
      </c>
      <c r="L12100" t="s">
        <v>28</v>
      </c>
      <c r="M12100">
        <v>2</v>
      </c>
      <c r="N12100">
        <v>56.802280000000003</v>
      </c>
      <c r="O12100">
        <v>-135.21196</v>
      </c>
      <c r="P12100">
        <v>6</v>
      </c>
      <c r="Q12100">
        <v>1</v>
      </c>
    </row>
    <row r="12101" spans="1:17" x14ac:dyDescent="0.25">
      <c r="A12101" s="1">
        <v>40759</v>
      </c>
      <c r="B12101" s="2">
        <f t="shared" si="756"/>
        <v>2011</v>
      </c>
      <c r="C12101" s="2">
        <f t="shared" si="757"/>
        <v>8</v>
      </c>
      <c r="D12101" s="2">
        <f t="shared" si="758"/>
        <v>4</v>
      </c>
      <c r="E12101" s="2">
        <f t="shared" si="759"/>
        <v>5</v>
      </c>
      <c r="F12101" s="1" t="s">
        <v>792</v>
      </c>
      <c r="G12101" t="s">
        <v>242</v>
      </c>
      <c r="H12101" s="7" t="s">
        <v>762</v>
      </c>
      <c r="I12101" t="s">
        <v>232</v>
      </c>
      <c r="J12101" t="s">
        <v>164</v>
      </c>
      <c r="K12101" t="s">
        <v>227</v>
      </c>
      <c r="L12101" t="s">
        <v>28</v>
      </c>
      <c r="M12101">
        <v>2</v>
      </c>
      <c r="N12101">
        <v>56.802280000000003</v>
      </c>
      <c r="O12101">
        <v>-135.21196</v>
      </c>
      <c r="P12101">
        <v>5</v>
      </c>
      <c r="Q12101">
        <v>1</v>
      </c>
    </row>
    <row r="12102" spans="1:17" x14ac:dyDescent="0.25">
      <c r="A12102" s="1">
        <v>41757</v>
      </c>
      <c r="B12102" s="2">
        <f t="shared" si="756"/>
        <v>2014</v>
      </c>
      <c r="C12102" s="2">
        <f t="shared" si="757"/>
        <v>4</v>
      </c>
      <c r="D12102" s="2">
        <f t="shared" si="758"/>
        <v>28</v>
      </c>
      <c r="E12102" s="2">
        <f t="shared" si="759"/>
        <v>2</v>
      </c>
      <c r="F12102" s="1" t="s">
        <v>791</v>
      </c>
      <c r="G12102" t="s">
        <v>242</v>
      </c>
      <c r="H12102" s="7" t="s">
        <v>762</v>
      </c>
      <c r="I12102" t="s">
        <v>232</v>
      </c>
      <c r="J12102" t="s">
        <v>164</v>
      </c>
      <c r="K12102" t="s">
        <v>167</v>
      </c>
      <c r="L12102" t="s">
        <v>177</v>
      </c>
      <c r="M12102">
        <v>7</v>
      </c>
      <c r="N12102">
        <v>56.802280000000003</v>
      </c>
      <c r="O12102">
        <v>-135.21196</v>
      </c>
      <c r="P12102">
        <v>2</v>
      </c>
      <c r="Q12102">
        <v>1</v>
      </c>
    </row>
    <row r="12103" spans="1:17" x14ac:dyDescent="0.25">
      <c r="A12103" s="1">
        <v>41758</v>
      </c>
      <c r="B12103" s="2">
        <f t="shared" si="756"/>
        <v>2014</v>
      </c>
      <c r="C12103" s="2">
        <f t="shared" si="757"/>
        <v>4</v>
      </c>
      <c r="D12103" s="2">
        <f t="shared" si="758"/>
        <v>29</v>
      </c>
      <c r="E12103" s="2">
        <f t="shared" si="759"/>
        <v>3</v>
      </c>
      <c r="F12103" s="1" t="s">
        <v>791</v>
      </c>
      <c r="G12103" t="s">
        <v>242</v>
      </c>
      <c r="H12103" s="7" t="s">
        <v>762</v>
      </c>
      <c r="I12103" t="s">
        <v>232</v>
      </c>
      <c r="J12103" t="s">
        <v>164</v>
      </c>
      <c r="K12103" t="s">
        <v>167</v>
      </c>
      <c r="L12103" t="s">
        <v>177</v>
      </c>
      <c r="M12103">
        <v>6.5</v>
      </c>
      <c r="N12103">
        <v>56.802280000000003</v>
      </c>
      <c r="O12103">
        <v>-135.21196</v>
      </c>
      <c r="P12103">
        <v>2</v>
      </c>
      <c r="Q12103">
        <v>1</v>
      </c>
    </row>
    <row r="12104" spans="1:17" x14ac:dyDescent="0.25">
      <c r="A12104" s="1">
        <v>41404</v>
      </c>
      <c r="B12104" s="2">
        <f t="shared" si="756"/>
        <v>2013</v>
      </c>
      <c r="C12104" s="2">
        <f t="shared" si="757"/>
        <v>5</v>
      </c>
      <c r="D12104" s="2">
        <f t="shared" si="758"/>
        <v>10</v>
      </c>
      <c r="E12104" s="2">
        <f t="shared" si="759"/>
        <v>6</v>
      </c>
      <c r="F12104" s="1" t="s">
        <v>791</v>
      </c>
      <c r="G12104" t="s">
        <v>242</v>
      </c>
      <c r="H12104" s="7" t="s">
        <v>762</v>
      </c>
      <c r="I12104" t="s">
        <v>232</v>
      </c>
      <c r="J12104" t="s">
        <v>164</v>
      </c>
      <c r="K12104" t="s">
        <v>167</v>
      </c>
      <c r="L12104" t="s">
        <v>177</v>
      </c>
      <c r="M12104">
        <v>2</v>
      </c>
      <c r="N12104">
        <v>56.802280000000003</v>
      </c>
      <c r="O12104">
        <v>-135.21196</v>
      </c>
      <c r="P12104">
        <v>2</v>
      </c>
      <c r="Q12104">
        <v>1</v>
      </c>
    </row>
    <row r="12105" spans="1:17" x14ac:dyDescent="0.25">
      <c r="A12105" s="1">
        <v>41416</v>
      </c>
      <c r="B12105" s="2">
        <f t="shared" si="756"/>
        <v>2013</v>
      </c>
      <c r="C12105" s="2">
        <f t="shared" si="757"/>
        <v>5</v>
      </c>
      <c r="D12105" s="2">
        <f t="shared" si="758"/>
        <v>22</v>
      </c>
      <c r="E12105" s="2">
        <f t="shared" si="759"/>
        <v>4</v>
      </c>
      <c r="F12105" s="1" t="s">
        <v>791</v>
      </c>
      <c r="G12105" t="s">
        <v>242</v>
      </c>
      <c r="H12105" s="7" t="s">
        <v>762</v>
      </c>
      <c r="I12105" t="s">
        <v>232</v>
      </c>
      <c r="J12105" t="s">
        <v>164</v>
      </c>
      <c r="K12105" t="s">
        <v>167</v>
      </c>
      <c r="L12105" t="s">
        <v>177</v>
      </c>
      <c r="M12105">
        <v>1.5</v>
      </c>
      <c r="N12105">
        <v>56.802280000000003</v>
      </c>
      <c r="O12105">
        <v>-135.21196</v>
      </c>
      <c r="P12105">
        <v>2</v>
      </c>
      <c r="Q12105">
        <v>1</v>
      </c>
    </row>
    <row r="12106" spans="1:17" x14ac:dyDescent="0.25">
      <c r="A12106" s="1">
        <v>41897</v>
      </c>
      <c r="B12106" s="2">
        <f t="shared" si="756"/>
        <v>2014</v>
      </c>
      <c r="C12106" s="2">
        <f t="shared" si="757"/>
        <v>9</v>
      </c>
      <c r="D12106" s="2">
        <f t="shared" si="758"/>
        <v>15</v>
      </c>
      <c r="E12106" s="2">
        <f t="shared" si="759"/>
        <v>2</v>
      </c>
      <c r="F12106" s="1" t="s">
        <v>793</v>
      </c>
      <c r="G12106" t="s">
        <v>242</v>
      </c>
      <c r="H12106" s="7" t="s">
        <v>762</v>
      </c>
      <c r="I12106" t="s">
        <v>232</v>
      </c>
      <c r="J12106" t="s">
        <v>164</v>
      </c>
      <c r="K12106" t="s">
        <v>227</v>
      </c>
      <c r="L12106" t="s">
        <v>177</v>
      </c>
      <c r="M12106">
        <v>4</v>
      </c>
      <c r="N12106">
        <v>56.802280000000003</v>
      </c>
      <c r="O12106">
        <v>-135.21196</v>
      </c>
      <c r="P12106">
        <v>2</v>
      </c>
      <c r="Q12106">
        <v>1</v>
      </c>
    </row>
    <row r="12107" spans="1:17" x14ac:dyDescent="0.25">
      <c r="A12107" s="1">
        <v>41167</v>
      </c>
      <c r="B12107" s="2">
        <f t="shared" si="756"/>
        <v>2012</v>
      </c>
      <c r="C12107" s="2">
        <f t="shared" si="757"/>
        <v>9</v>
      </c>
      <c r="D12107" s="2">
        <f t="shared" si="758"/>
        <v>15</v>
      </c>
      <c r="E12107" s="2">
        <f t="shared" si="759"/>
        <v>7</v>
      </c>
      <c r="F12107" s="1" t="s">
        <v>793</v>
      </c>
      <c r="G12107" t="s">
        <v>242</v>
      </c>
      <c r="H12107" s="7" t="s">
        <v>762</v>
      </c>
      <c r="I12107" t="s">
        <v>232</v>
      </c>
      <c r="J12107" t="s">
        <v>164</v>
      </c>
      <c r="K12107" t="s">
        <v>167</v>
      </c>
      <c r="L12107" t="s">
        <v>177</v>
      </c>
      <c r="M12107">
        <v>6</v>
      </c>
      <c r="N12107">
        <v>56.802280000000003</v>
      </c>
      <c r="O12107">
        <v>-135.21196</v>
      </c>
      <c r="P12107">
        <v>1</v>
      </c>
      <c r="Q12107">
        <v>1</v>
      </c>
    </row>
    <row r="12108" spans="1:17" x14ac:dyDescent="0.25">
      <c r="A12108" s="1">
        <v>41167</v>
      </c>
      <c r="B12108" s="2">
        <f t="shared" si="756"/>
        <v>2012</v>
      </c>
      <c r="C12108" s="2">
        <f t="shared" si="757"/>
        <v>9</v>
      </c>
      <c r="D12108" s="2">
        <f t="shared" si="758"/>
        <v>15</v>
      </c>
      <c r="E12108" s="2">
        <f t="shared" si="759"/>
        <v>7</v>
      </c>
      <c r="F12108" s="1" t="s">
        <v>793</v>
      </c>
      <c r="G12108" t="s">
        <v>242</v>
      </c>
      <c r="H12108" s="7" t="s">
        <v>762</v>
      </c>
      <c r="I12108" t="s">
        <v>232</v>
      </c>
      <c r="J12108" t="s">
        <v>164</v>
      </c>
      <c r="K12108" t="s">
        <v>167</v>
      </c>
      <c r="L12108" t="s">
        <v>177</v>
      </c>
      <c r="M12108">
        <v>8</v>
      </c>
      <c r="N12108">
        <v>56.802280000000003</v>
      </c>
      <c r="O12108">
        <v>-135.21196</v>
      </c>
      <c r="P12108">
        <v>1</v>
      </c>
      <c r="Q12108">
        <v>1</v>
      </c>
    </row>
    <row r="12109" spans="1:17" x14ac:dyDescent="0.25">
      <c r="A12109" s="1">
        <v>41532</v>
      </c>
      <c r="B12109" s="2">
        <f t="shared" si="756"/>
        <v>2013</v>
      </c>
      <c r="C12109" s="2">
        <f t="shared" si="757"/>
        <v>9</v>
      </c>
      <c r="D12109" s="2">
        <f t="shared" si="758"/>
        <v>15</v>
      </c>
      <c r="E12109" s="2">
        <f t="shared" si="759"/>
        <v>1</v>
      </c>
      <c r="F12109" s="1" t="s">
        <v>793</v>
      </c>
      <c r="G12109" t="s">
        <v>242</v>
      </c>
      <c r="H12109" s="7" t="s">
        <v>762</v>
      </c>
      <c r="I12109" t="s">
        <v>232</v>
      </c>
      <c r="J12109" t="s">
        <v>164</v>
      </c>
      <c r="K12109" t="s">
        <v>167</v>
      </c>
      <c r="L12109" t="s">
        <v>177</v>
      </c>
      <c r="M12109">
        <v>2</v>
      </c>
      <c r="N12109">
        <v>56.802280000000003</v>
      </c>
      <c r="O12109">
        <v>-135.21196</v>
      </c>
      <c r="P12109">
        <v>2</v>
      </c>
      <c r="Q12109">
        <v>1</v>
      </c>
    </row>
    <row r="12110" spans="1:17" x14ac:dyDescent="0.25">
      <c r="A12110" s="1">
        <v>42262</v>
      </c>
      <c r="B12110" s="2">
        <f t="shared" si="756"/>
        <v>2015</v>
      </c>
      <c r="C12110" s="2">
        <f t="shared" si="757"/>
        <v>9</v>
      </c>
      <c r="D12110" s="2">
        <f t="shared" si="758"/>
        <v>15</v>
      </c>
      <c r="E12110" s="2">
        <f t="shared" si="759"/>
        <v>3</v>
      </c>
      <c r="F12110" s="1" t="s">
        <v>793</v>
      </c>
      <c r="G12110" t="s">
        <v>242</v>
      </c>
      <c r="H12110" s="7" t="s">
        <v>762</v>
      </c>
      <c r="I12110" t="s">
        <v>232</v>
      </c>
      <c r="J12110" t="s">
        <v>164</v>
      </c>
      <c r="K12110" t="s">
        <v>167</v>
      </c>
      <c r="L12110" t="s">
        <v>177</v>
      </c>
      <c r="M12110">
        <v>3.5</v>
      </c>
      <c r="N12110">
        <v>56.802280000000003</v>
      </c>
      <c r="O12110">
        <v>-135.21196</v>
      </c>
      <c r="P12110">
        <v>1</v>
      </c>
      <c r="Q12110">
        <v>1</v>
      </c>
    </row>
    <row r="12111" spans="1:17" x14ac:dyDescent="0.25">
      <c r="A12111" s="1">
        <v>42262</v>
      </c>
      <c r="B12111" s="2">
        <f t="shared" si="756"/>
        <v>2015</v>
      </c>
      <c r="C12111" s="2">
        <f t="shared" si="757"/>
        <v>9</v>
      </c>
      <c r="D12111" s="2">
        <f t="shared" si="758"/>
        <v>15</v>
      </c>
      <c r="E12111" s="2">
        <f t="shared" si="759"/>
        <v>3</v>
      </c>
      <c r="F12111" s="1" t="s">
        <v>793</v>
      </c>
      <c r="G12111" t="s">
        <v>242</v>
      </c>
      <c r="H12111" s="7" t="s">
        <v>762</v>
      </c>
      <c r="I12111" t="s">
        <v>232</v>
      </c>
      <c r="J12111" t="s">
        <v>164</v>
      </c>
      <c r="K12111" t="s">
        <v>167</v>
      </c>
      <c r="L12111" t="s">
        <v>177</v>
      </c>
      <c r="M12111">
        <v>4</v>
      </c>
      <c r="N12111">
        <v>56.802280000000003</v>
      </c>
      <c r="O12111">
        <v>-135.21196</v>
      </c>
      <c r="P12111">
        <v>1</v>
      </c>
      <c r="Q12111">
        <v>1</v>
      </c>
    </row>
    <row r="12112" spans="1:17" x14ac:dyDescent="0.25">
      <c r="A12112" s="1">
        <v>41898</v>
      </c>
      <c r="B12112" s="2">
        <f t="shared" si="756"/>
        <v>2014</v>
      </c>
      <c r="C12112" s="2">
        <f t="shared" si="757"/>
        <v>9</v>
      </c>
      <c r="D12112" s="2">
        <f t="shared" si="758"/>
        <v>16</v>
      </c>
      <c r="E12112" s="2">
        <f t="shared" si="759"/>
        <v>3</v>
      </c>
      <c r="F12112" s="1" t="s">
        <v>793</v>
      </c>
      <c r="G12112" t="s">
        <v>242</v>
      </c>
      <c r="H12112" s="7" t="s">
        <v>762</v>
      </c>
      <c r="I12112" t="s">
        <v>232</v>
      </c>
      <c r="J12112" t="s">
        <v>164</v>
      </c>
      <c r="K12112" t="s">
        <v>227</v>
      </c>
      <c r="L12112" t="s">
        <v>177</v>
      </c>
      <c r="M12112">
        <v>4</v>
      </c>
      <c r="N12112">
        <v>56.802280000000003</v>
      </c>
      <c r="O12112">
        <v>-135.21196</v>
      </c>
      <c r="P12112">
        <v>2</v>
      </c>
      <c r="Q12112">
        <v>1</v>
      </c>
    </row>
    <row r="12113" spans="1:17" x14ac:dyDescent="0.25">
      <c r="A12113" s="1">
        <v>41168</v>
      </c>
      <c r="B12113" s="2">
        <f t="shared" si="756"/>
        <v>2012</v>
      </c>
      <c r="C12113" s="2">
        <f t="shared" si="757"/>
        <v>9</v>
      </c>
      <c r="D12113" s="2">
        <f t="shared" si="758"/>
        <v>16</v>
      </c>
      <c r="E12113" s="2">
        <f t="shared" si="759"/>
        <v>1</v>
      </c>
      <c r="F12113" s="1" t="s">
        <v>793</v>
      </c>
      <c r="G12113" t="s">
        <v>242</v>
      </c>
      <c r="H12113" s="7" t="s">
        <v>762</v>
      </c>
      <c r="I12113" t="s">
        <v>232</v>
      </c>
      <c r="J12113" t="s">
        <v>164</v>
      </c>
      <c r="K12113" t="s">
        <v>167</v>
      </c>
      <c r="L12113" t="s">
        <v>177</v>
      </c>
      <c r="M12113">
        <v>7</v>
      </c>
      <c r="N12113">
        <v>56.802280000000003</v>
      </c>
      <c r="O12113">
        <v>-135.21196</v>
      </c>
      <c r="P12113">
        <v>1</v>
      </c>
      <c r="Q12113">
        <v>1</v>
      </c>
    </row>
    <row r="12114" spans="1:17" x14ac:dyDescent="0.25">
      <c r="A12114" s="1">
        <v>41168</v>
      </c>
      <c r="B12114" s="2">
        <f t="shared" si="756"/>
        <v>2012</v>
      </c>
      <c r="C12114" s="2">
        <f t="shared" si="757"/>
        <v>9</v>
      </c>
      <c r="D12114" s="2">
        <f t="shared" si="758"/>
        <v>16</v>
      </c>
      <c r="E12114" s="2">
        <f t="shared" si="759"/>
        <v>1</v>
      </c>
      <c r="F12114" s="1" t="s">
        <v>793</v>
      </c>
      <c r="G12114" t="s">
        <v>242</v>
      </c>
      <c r="H12114" s="7" t="s">
        <v>762</v>
      </c>
      <c r="I12114" t="s">
        <v>232</v>
      </c>
      <c r="J12114" t="s">
        <v>164</v>
      </c>
      <c r="K12114" t="s">
        <v>167</v>
      </c>
      <c r="L12114" t="s">
        <v>177</v>
      </c>
      <c r="M12114">
        <v>9</v>
      </c>
      <c r="N12114">
        <v>56.802280000000003</v>
      </c>
      <c r="O12114">
        <v>-135.21196</v>
      </c>
      <c r="P12114">
        <v>1</v>
      </c>
      <c r="Q12114">
        <v>1</v>
      </c>
    </row>
    <row r="12115" spans="1:17" x14ac:dyDescent="0.25">
      <c r="A12115" s="1">
        <v>41533</v>
      </c>
      <c r="B12115" s="2">
        <f t="shared" si="756"/>
        <v>2013</v>
      </c>
      <c r="C12115" s="2">
        <f t="shared" si="757"/>
        <v>9</v>
      </c>
      <c r="D12115" s="2">
        <f t="shared" si="758"/>
        <v>16</v>
      </c>
      <c r="E12115" s="2">
        <f t="shared" si="759"/>
        <v>2</v>
      </c>
      <c r="F12115" s="1" t="s">
        <v>793</v>
      </c>
      <c r="G12115" t="s">
        <v>242</v>
      </c>
      <c r="H12115" s="7" t="s">
        <v>762</v>
      </c>
      <c r="I12115" t="s">
        <v>232</v>
      </c>
      <c r="J12115" t="s">
        <v>164</v>
      </c>
      <c r="K12115" t="s">
        <v>167</v>
      </c>
      <c r="L12115" t="s">
        <v>177</v>
      </c>
      <c r="M12115">
        <v>7</v>
      </c>
      <c r="N12115">
        <v>56.802280000000003</v>
      </c>
      <c r="O12115">
        <v>-135.21196</v>
      </c>
      <c r="P12115">
        <v>2</v>
      </c>
      <c r="Q12115">
        <v>1</v>
      </c>
    </row>
    <row r="12116" spans="1:17" x14ac:dyDescent="0.25">
      <c r="A12116" s="1">
        <v>41533</v>
      </c>
      <c r="B12116" s="2">
        <f t="shared" si="756"/>
        <v>2013</v>
      </c>
      <c r="C12116" s="2">
        <f t="shared" si="757"/>
        <v>9</v>
      </c>
      <c r="D12116" s="2">
        <f t="shared" si="758"/>
        <v>16</v>
      </c>
      <c r="E12116" s="2">
        <f t="shared" si="759"/>
        <v>2</v>
      </c>
      <c r="F12116" s="1" t="s">
        <v>793</v>
      </c>
      <c r="G12116" t="s">
        <v>242</v>
      </c>
      <c r="H12116" s="7" t="s">
        <v>762</v>
      </c>
      <c r="I12116" t="s">
        <v>232</v>
      </c>
      <c r="J12116" t="s">
        <v>164</v>
      </c>
      <c r="K12116" t="s">
        <v>167</v>
      </c>
      <c r="L12116" t="s">
        <v>177</v>
      </c>
      <c r="M12116">
        <v>7</v>
      </c>
      <c r="N12116">
        <v>56.802280000000003</v>
      </c>
      <c r="O12116">
        <v>-135.21196</v>
      </c>
      <c r="P12116">
        <v>2</v>
      </c>
      <c r="Q12116">
        <v>1</v>
      </c>
    </row>
    <row r="12117" spans="1:17" x14ac:dyDescent="0.25">
      <c r="A12117" s="1">
        <v>42263</v>
      </c>
      <c r="B12117" s="2">
        <f t="shared" si="756"/>
        <v>2015</v>
      </c>
      <c r="C12117" s="2">
        <f t="shared" si="757"/>
        <v>9</v>
      </c>
      <c r="D12117" s="2">
        <f t="shared" si="758"/>
        <v>16</v>
      </c>
      <c r="E12117" s="2">
        <f t="shared" si="759"/>
        <v>4</v>
      </c>
      <c r="F12117" s="1" t="s">
        <v>793</v>
      </c>
      <c r="G12117" t="s">
        <v>242</v>
      </c>
      <c r="H12117" s="7" t="s">
        <v>762</v>
      </c>
      <c r="I12117" t="s">
        <v>232</v>
      </c>
      <c r="J12117" t="s">
        <v>164</v>
      </c>
      <c r="K12117" t="s">
        <v>167</v>
      </c>
      <c r="L12117" t="s">
        <v>177</v>
      </c>
      <c r="M12117">
        <v>5.5</v>
      </c>
      <c r="N12117">
        <v>56.802280000000003</v>
      </c>
      <c r="O12117">
        <v>-135.21196</v>
      </c>
      <c r="P12117">
        <v>1</v>
      </c>
      <c r="Q12117">
        <v>1</v>
      </c>
    </row>
    <row r="12118" spans="1:17" x14ac:dyDescent="0.25">
      <c r="A12118" s="1">
        <v>42263</v>
      </c>
      <c r="B12118" s="2">
        <f t="shared" si="756"/>
        <v>2015</v>
      </c>
      <c r="C12118" s="2">
        <f t="shared" si="757"/>
        <v>9</v>
      </c>
      <c r="D12118" s="2">
        <f t="shared" si="758"/>
        <v>16</v>
      </c>
      <c r="E12118" s="2">
        <f t="shared" si="759"/>
        <v>4</v>
      </c>
      <c r="F12118" s="1" t="s">
        <v>793</v>
      </c>
      <c r="G12118" t="s">
        <v>242</v>
      </c>
      <c r="H12118" s="7" t="s">
        <v>762</v>
      </c>
      <c r="I12118" t="s">
        <v>232</v>
      </c>
      <c r="J12118" t="s">
        <v>164</v>
      </c>
      <c r="K12118" t="s">
        <v>167</v>
      </c>
      <c r="L12118" t="s">
        <v>177</v>
      </c>
      <c r="M12118">
        <v>6</v>
      </c>
      <c r="N12118">
        <v>56.802280000000003</v>
      </c>
      <c r="O12118">
        <v>-135.21196</v>
      </c>
      <c r="P12118">
        <v>1</v>
      </c>
      <c r="Q12118">
        <v>1</v>
      </c>
    </row>
    <row r="12119" spans="1:17" x14ac:dyDescent="0.25">
      <c r="A12119" s="1">
        <v>41899</v>
      </c>
      <c r="B12119" s="2">
        <f t="shared" si="756"/>
        <v>2014</v>
      </c>
      <c r="C12119" s="2">
        <f t="shared" si="757"/>
        <v>9</v>
      </c>
      <c r="D12119" s="2">
        <f t="shared" si="758"/>
        <v>17</v>
      </c>
      <c r="E12119" s="2">
        <f t="shared" si="759"/>
        <v>4</v>
      </c>
      <c r="F12119" s="1" t="s">
        <v>793</v>
      </c>
      <c r="G12119" t="s">
        <v>242</v>
      </c>
      <c r="H12119" s="7" t="s">
        <v>762</v>
      </c>
      <c r="I12119" t="s">
        <v>232</v>
      </c>
      <c r="J12119" t="s">
        <v>164</v>
      </c>
      <c r="K12119" t="s">
        <v>227</v>
      </c>
      <c r="L12119" t="s">
        <v>177</v>
      </c>
      <c r="M12119">
        <v>4</v>
      </c>
      <c r="N12119">
        <v>56.802280000000003</v>
      </c>
      <c r="O12119">
        <v>-135.21196</v>
      </c>
      <c r="P12119">
        <v>2</v>
      </c>
      <c r="Q12119">
        <v>1</v>
      </c>
    </row>
    <row r="12120" spans="1:17" x14ac:dyDescent="0.25">
      <c r="A12120" s="1">
        <v>42264</v>
      </c>
      <c r="B12120" s="2">
        <f t="shared" si="756"/>
        <v>2015</v>
      </c>
      <c r="C12120" s="2">
        <f t="shared" si="757"/>
        <v>9</v>
      </c>
      <c r="D12120" s="2">
        <f t="shared" si="758"/>
        <v>17</v>
      </c>
      <c r="E12120" s="2">
        <f t="shared" si="759"/>
        <v>5</v>
      </c>
      <c r="F12120" s="1" t="s">
        <v>793</v>
      </c>
      <c r="G12120" t="s">
        <v>242</v>
      </c>
      <c r="H12120" s="7" t="s">
        <v>762</v>
      </c>
      <c r="I12120" t="s">
        <v>232</v>
      </c>
      <c r="J12120" t="s">
        <v>164</v>
      </c>
      <c r="K12120" t="s">
        <v>167</v>
      </c>
      <c r="L12120" t="s">
        <v>177</v>
      </c>
      <c r="M12120">
        <v>5</v>
      </c>
      <c r="N12120">
        <v>56.802280000000003</v>
      </c>
      <c r="O12120">
        <v>-135.21196</v>
      </c>
      <c r="P12120">
        <v>1</v>
      </c>
      <c r="Q12120">
        <v>1</v>
      </c>
    </row>
    <row r="12121" spans="1:17" x14ac:dyDescent="0.25">
      <c r="A12121" s="1">
        <v>42264</v>
      </c>
      <c r="B12121" s="2">
        <f t="shared" si="756"/>
        <v>2015</v>
      </c>
      <c r="C12121" s="2">
        <f t="shared" si="757"/>
        <v>9</v>
      </c>
      <c r="D12121" s="2">
        <f t="shared" si="758"/>
        <v>17</v>
      </c>
      <c r="E12121" s="2">
        <f t="shared" si="759"/>
        <v>5</v>
      </c>
      <c r="F12121" s="1" t="s">
        <v>793</v>
      </c>
      <c r="G12121" t="s">
        <v>242</v>
      </c>
      <c r="H12121" s="7" t="s">
        <v>762</v>
      </c>
      <c r="I12121" t="s">
        <v>232</v>
      </c>
      <c r="J12121" t="s">
        <v>164</v>
      </c>
      <c r="K12121" t="s">
        <v>167</v>
      </c>
      <c r="L12121" t="s">
        <v>177</v>
      </c>
      <c r="M12121">
        <v>6.5</v>
      </c>
      <c r="N12121">
        <v>56.802280000000003</v>
      </c>
      <c r="O12121">
        <v>-135.21196</v>
      </c>
      <c r="P12121">
        <v>1</v>
      </c>
      <c r="Q12121">
        <v>1</v>
      </c>
    </row>
    <row r="12122" spans="1:17" x14ac:dyDescent="0.25">
      <c r="A12122" s="1">
        <v>42265</v>
      </c>
      <c r="B12122" s="2">
        <f t="shared" si="756"/>
        <v>2015</v>
      </c>
      <c r="C12122" s="2">
        <f t="shared" si="757"/>
        <v>9</v>
      </c>
      <c r="D12122" s="2">
        <f t="shared" si="758"/>
        <v>18</v>
      </c>
      <c r="E12122" s="2">
        <f t="shared" si="759"/>
        <v>6</v>
      </c>
      <c r="F12122" s="1" t="s">
        <v>793</v>
      </c>
      <c r="G12122" t="s">
        <v>242</v>
      </c>
      <c r="H12122" s="7" t="s">
        <v>762</v>
      </c>
      <c r="I12122" t="s">
        <v>232</v>
      </c>
      <c r="J12122" t="s">
        <v>164</v>
      </c>
      <c r="K12122" t="s">
        <v>167</v>
      </c>
      <c r="L12122" t="s">
        <v>177</v>
      </c>
      <c r="M12122">
        <v>4</v>
      </c>
      <c r="N12122">
        <v>56.802280000000003</v>
      </c>
      <c r="O12122">
        <v>-135.21196</v>
      </c>
      <c r="P12122">
        <v>1</v>
      </c>
      <c r="Q12122">
        <v>1</v>
      </c>
    </row>
    <row r="12123" spans="1:17" x14ac:dyDescent="0.25">
      <c r="A12123" s="1">
        <v>42265</v>
      </c>
      <c r="B12123" s="2">
        <f t="shared" si="756"/>
        <v>2015</v>
      </c>
      <c r="C12123" s="2">
        <f t="shared" si="757"/>
        <v>9</v>
      </c>
      <c r="D12123" s="2">
        <f t="shared" si="758"/>
        <v>18</v>
      </c>
      <c r="E12123" s="2">
        <f t="shared" si="759"/>
        <v>6</v>
      </c>
      <c r="F12123" s="1" t="s">
        <v>793</v>
      </c>
      <c r="G12123" t="s">
        <v>242</v>
      </c>
      <c r="H12123" s="7" t="s">
        <v>762</v>
      </c>
      <c r="I12123" t="s">
        <v>232</v>
      </c>
      <c r="J12123" t="s">
        <v>164</v>
      </c>
      <c r="K12123" t="s">
        <v>167</v>
      </c>
      <c r="L12123" t="s">
        <v>177</v>
      </c>
      <c r="M12123">
        <v>5.5</v>
      </c>
      <c r="N12123">
        <v>56.802280000000003</v>
      </c>
      <c r="O12123">
        <v>-135.21196</v>
      </c>
      <c r="P12123">
        <v>1</v>
      </c>
      <c r="Q12123">
        <v>1</v>
      </c>
    </row>
    <row r="12124" spans="1:17" x14ac:dyDescent="0.25">
      <c r="A12124" s="1">
        <v>41905</v>
      </c>
      <c r="B12124" s="2">
        <f t="shared" si="756"/>
        <v>2014</v>
      </c>
      <c r="C12124" s="2">
        <f t="shared" si="757"/>
        <v>9</v>
      </c>
      <c r="D12124" s="2">
        <f t="shared" si="758"/>
        <v>23</v>
      </c>
      <c r="E12124" s="2">
        <f t="shared" si="759"/>
        <v>3</v>
      </c>
      <c r="F12124" s="1" t="s">
        <v>793</v>
      </c>
      <c r="G12124" t="s">
        <v>242</v>
      </c>
      <c r="H12124" s="7" t="s">
        <v>762</v>
      </c>
      <c r="I12124" t="s">
        <v>232</v>
      </c>
      <c r="J12124" t="s">
        <v>164</v>
      </c>
      <c r="K12124" t="s">
        <v>227</v>
      </c>
      <c r="L12124" t="s">
        <v>177</v>
      </c>
      <c r="M12124">
        <v>4</v>
      </c>
      <c r="N12124">
        <v>56.802280000000003</v>
      </c>
      <c r="O12124">
        <v>-135.21196</v>
      </c>
      <c r="P12124">
        <v>1</v>
      </c>
      <c r="Q12124">
        <v>1</v>
      </c>
    </row>
    <row r="12125" spans="1:17" x14ac:dyDescent="0.25">
      <c r="A12125" s="1">
        <v>41906</v>
      </c>
      <c r="B12125" s="2">
        <f t="shared" si="756"/>
        <v>2014</v>
      </c>
      <c r="C12125" s="2">
        <f t="shared" si="757"/>
        <v>9</v>
      </c>
      <c r="D12125" s="2">
        <f t="shared" si="758"/>
        <v>24</v>
      </c>
      <c r="E12125" s="2">
        <f t="shared" si="759"/>
        <v>4</v>
      </c>
      <c r="F12125" s="1" t="s">
        <v>793</v>
      </c>
      <c r="G12125" t="s">
        <v>242</v>
      </c>
      <c r="H12125" s="7" t="s">
        <v>762</v>
      </c>
      <c r="I12125" t="s">
        <v>232</v>
      </c>
      <c r="J12125" t="s">
        <v>164</v>
      </c>
      <c r="K12125" t="s">
        <v>227</v>
      </c>
      <c r="L12125" t="s">
        <v>177</v>
      </c>
      <c r="M12125">
        <v>3</v>
      </c>
      <c r="N12125">
        <v>56.802280000000003</v>
      </c>
      <c r="O12125">
        <v>-135.21196</v>
      </c>
      <c r="P12125">
        <v>1</v>
      </c>
      <c r="Q12125">
        <v>1</v>
      </c>
    </row>
    <row r="12126" spans="1:17" x14ac:dyDescent="0.25">
      <c r="A12126" s="1">
        <v>40810</v>
      </c>
      <c r="B12126" s="2">
        <f t="shared" si="756"/>
        <v>2011</v>
      </c>
      <c r="C12126" s="2">
        <f t="shared" si="757"/>
        <v>9</v>
      </c>
      <c r="D12126" s="2">
        <f t="shared" si="758"/>
        <v>24</v>
      </c>
      <c r="E12126" s="2">
        <f t="shared" si="759"/>
        <v>7</v>
      </c>
      <c r="F12126" s="1" t="s">
        <v>793</v>
      </c>
      <c r="G12126" t="s">
        <v>242</v>
      </c>
      <c r="H12126" s="7" t="s">
        <v>762</v>
      </c>
      <c r="I12126" t="s">
        <v>232</v>
      </c>
      <c r="J12126" t="s">
        <v>164</v>
      </c>
      <c r="K12126" t="s">
        <v>227</v>
      </c>
      <c r="L12126" t="s">
        <v>177</v>
      </c>
      <c r="M12126">
        <v>4</v>
      </c>
      <c r="N12126">
        <v>56.802280000000003</v>
      </c>
      <c r="O12126">
        <v>-135.21196</v>
      </c>
      <c r="P12126">
        <v>3</v>
      </c>
      <c r="Q12126">
        <v>1</v>
      </c>
    </row>
    <row r="12127" spans="1:17" x14ac:dyDescent="0.25">
      <c r="A12127" s="1">
        <v>42271</v>
      </c>
      <c r="B12127" s="2">
        <f t="shared" si="756"/>
        <v>2015</v>
      </c>
      <c r="C12127" s="2">
        <f t="shared" si="757"/>
        <v>9</v>
      </c>
      <c r="D12127" s="2">
        <f t="shared" si="758"/>
        <v>24</v>
      </c>
      <c r="E12127" s="2">
        <f t="shared" si="759"/>
        <v>5</v>
      </c>
      <c r="F12127" s="1" t="s">
        <v>793</v>
      </c>
      <c r="G12127" t="s">
        <v>242</v>
      </c>
      <c r="H12127" s="7" t="s">
        <v>762</v>
      </c>
      <c r="I12127" t="s">
        <v>232</v>
      </c>
      <c r="J12127" t="s">
        <v>164</v>
      </c>
      <c r="K12127" t="s">
        <v>227</v>
      </c>
      <c r="L12127" t="s">
        <v>177</v>
      </c>
      <c r="M12127">
        <v>5</v>
      </c>
      <c r="N12127">
        <v>56.802280000000003</v>
      </c>
      <c r="O12127">
        <v>-135.21196</v>
      </c>
      <c r="P12127">
        <v>2</v>
      </c>
      <c r="Q12127">
        <v>1</v>
      </c>
    </row>
    <row r="12128" spans="1:17" x14ac:dyDescent="0.25">
      <c r="A12128" s="1">
        <v>40811</v>
      </c>
      <c r="B12128" s="2">
        <f t="shared" si="756"/>
        <v>2011</v>
      </c>
      <c r="C12128" s="2">
        <f t="shared" si="757"/>
        <v>9</v>
      </c>
      <c r="D12128" s="2">
        <f t="shared" si="758"/>
        <v>25</v>
      </c>
      <c r="E12128" s="2">
        <f t="shared" si="759"/>
        <v>1</v>
      </c>
      <c r="F12128" s="1" t="s">
        <v>793</v>
      </c>
      <c r="G12128" t="s">
        <v>242</v>
      </c>
      <c r="H12128" s="7" t="s">
        <v>762</v>
      </c>
      <c r="I12128" t="s">
        <v>232</v>
      </c>
      <c r="J12128" t="s">
        <v>164</v>
      </c>
      <c r="K12128" t="s">
        <v>227</v>
      </c>
      <c r="L12128" t="s">
        <v>177</v>
      </c>
      <c r="M12128">
        <v>4</v>
      </c>
      <c r="N12128">
        <v>56.802280000000003</v>
      </c>
      <c r="O12128">
        <v>-135.21196</v>
      </c>
      <c r="P12128">
        <v>1</v>
      </c>
      <c r="Q12128">
        <v>1</v>
      </c>
    </row>
    <row r="12129" spans="1:17" x14ac:dyDescent="0.25">
      <c r="A12129" s="1">
        <v>42272</v>
      </c>
      <c r="B12129" s="2">
        <f t="shared" si="756"/>
        <v>2015</v>
      </c>
      <c r="C12129" s="2">
        <f t="shared" si="757"/>
        <v>9</v>
      </c>
      <c r="D12129" s="2">
        <f t="shared" si="758"/>
        <v>25</v>
      </c>
      <c r="E12129" s="2">
        <f t="shared" si="759"/>
        <v>6</v>
      </c>
      <c r="F12129" s="1" t="s">
        <v>793</v>
      </c>
      <c r="G12129" t="s">
        <v>242</v>
      </c>
      <c r="H12129" s="7" t="s">
        <v>762</v>
      </c>
      <c r="I12129" t="s">
        <v>232</v>
      </c>
      <c r="J12129" t="s">
        <v>164</v>
      </c>
      <c r="K12129" t="s">
        <v>227</v>
      </c>
      <c r="L12129" t="s">
        <v>177</v>
      </c>
      <c r="M12129">
        <v>5</v>
      </c>
      <c r="N12129">
        <v>56.802280000000003</v>
      </c>
      <c r="O12129">
        <v>-135.21196</v>
      </c>
      <c r="P12129">
        <v>1</v>
      </c>
      <c r="Q12129">
        <v>1</v>
      </c>
    </row>
    <row r="12130" spans="1:17" x14ac:dyDescent="0.25">
      <c r="A12130" s="1">
        <v>40812</v>
      </c>
      <c r="B12130" s="2">
        <f t="shared" si="756"/>
        <v>2011</v>
      </c>
      <c r="C12130" s="2">
        <f t="shared" si="757"/>
        <v>9</v>
      </c>
      <c r="D12130" s="2">
        <f t="shared" si="758"/>
        <v>26</v>
      </c>
      <c r="E12130" s="2">
        <f t="shared" si="759"/>
        <v>2</v>
      </c>
      <c r="F12130" s="1" t="s">
        <v>793</v>
      </c>
      <c r="G12130" t="s">
        <v>242</v>
      </c>
      <c r="H12130" s="7" t="s">
        <v>762</v>
      </c>
      <c r="I12130" t="s">
        <v>232</v>
      </c>
      <c r="J12130" t="s">
        <v>164</v>
      </c>
      <c r="K12130" t="s">
        <v>227</v>
      </c>
      <c r="L12130" t="s">
        <v>177</v>
      </c>
      <c r="M12130">
        <v>4</v>
      </c>
      <c r="N12130">
        <v>56.802280000000003</v>
      </c>
      <c r="O12130">
        <v>-135.21196</v>
      </c>
      <c r="P12130">
        <v>1</v>
      </c>
      <c r="Q12130">
        <v>1</v>
      </c>
    </row>
    <row r="12131" spans="1:17" x14ac:dyDescent="0.25">
      <c r="A12131" s="1">
        <v>42273</v>
      </c>
      <c r="B12131" s="2">
        <f t="shared" si="756"/>
        <v>2015</v>
      </c>
      <c r="C12131" s="2">
        <f t="shared" si="757"/>
        <v>9</v>
      </c>
      <c r="D12131" s="2">
        <f t="shared" si="758"/>
        <v>26</v>
      </c>
      <c r="E12131" s="2">
        <f t="shared" si="759"/>
        <v>7</v>
      </c>
      <c r="F12131" s="1" t="s">
        <v>793</v>
      </c>
      <c r="G12131" t="s">
        <v>242</v>
      </c>
      <c r="H12131" s="7" t="s">
        <v>762</v>
      </c>
      <c r="I12131" t="s">
        <v>232</v>
      </c>
      <c r="J12131" t="s">
        <v>164</v>
      </c>
      <c r="K12131" t="s">
        <v>227</v>
      </c>
      <c r="L12131" t="s">
        <v>177</v>
      </c>
      <c r="M12131">
        <v>5</v>
      </c>
      <c r="N12131">
        <v>56.802280000000003</v>
      </c>
      <c r="O12131">
        <v>-135.21196</v>
      </c>
      <c r="P12131">
        <v>1</v>
      </c>
      <c r="Q12131">
        <v>1</v>
      </c>
    </row>
    <row r="12132" spans="1:17" x14ac:dyDescent="0.25">
      <c r="A12132" s="1">
        <v>41543</v>
      </c>
      <c r="B12132" s="2">
        <f t="shared" si="756"/>
        <v>2013</v>
      </c>
      <c r="C12132" s="2">
        <f t="shared" si="757"/>
        <v>9</v>
      </c>
      <c r="D12132" s="2">
        <f t="shared" si="758"/>
        <v>26</v>
      </c>
      <c r="E12132" s="2">
        <f t="shared" si="759"/>
        <v>5</v>
      </c>
      <c r="F12132" s="1" t="s">
        <v>793</v>
      </c>
      <c r="G12132" t="s">
        <v>242</v>
      </c>
      <c r="H12132" s="7" t="s">
        <v>762</v>
      </c>
      <c r="I12132" t="s">
        <v>232</v>
      </c>
      <c r="J12132" t="s">
        <v>164</v>
      </c>
      <c r="K12132" t="s">
        <v>167</v>
      </c>
      <c r="L12132" t="s">
        <v>177</v>
      </c>
      <c r="M12132">
        <v>3</v>
      </c>
      <c r="N12132">
        <v>56.802280000000003</v>
      </c>
      <c r="O12132">
        <v>-135.21196</v>
      </c>
      <c r="P12132">
        <v>1</v>
      </c>
      <c r="Q12132">
        <v>1</v>
      </c>
    </row>
    <row r="12133" spans="1:17" x14ac:dyDescent="0.25">
      <c r="A12133" s="1">
        <v>40813</v>
      </c>
      <c r="B12133" s="2">
        <f t="shared" si="756"/>
        <v>2011</v>
      </c>
      <c r="C12133" s="2">
        <f t="shared" si="757"/>
        <v>9</v>
      </c>
      <c r="D12133" s="2">
        <f t="shared" si="758"/>
        <v>27</v>
      </c>
      <c r="E12133" s="2">
        <f t="shared" si="759"/>
        <v>3</v>
      </c>
      <c r="F12133" s="1" t="s">
        <v>793</v>
      </c>
      <c r="G12133" t="s">
        <v>242</v>
      </c>
      <c r="H12133" s="7" t="s">
        <v>762</v>
      </c>
      <c r="I12133" t="s">
        <v>232</v>
      </c>
      <c r="J12133" t="s">
        <v>164</v>
      </c>
      <c r="K12133" t="s">
        <v>227</v>
      </c>
      <c r="L12133" t="s">
        <v>177</v>
      </c>
      <c r="M12133">
        <v>4</v>
      </c>
      <c r="N12133">
        <v>56.802280000000003</v>
      </c>
      <c r="O12133">
        <v>-135.21196</v>
      </c>
      <c r="P12133">
        <v>1</v>
      </c>
      <c r="Q12133">
        <v>1</v>
      </c>
    </row>
    <row r="12134" spans="1:17" x14ac:dyDescent="0.25">
      <c r="A12134" s="1">
        <v>41544</v>
      </c>
      <c r="B12134" s="2">
        <f t="shared" si="756"/>
        <v>2013</v>
      </c>
      <c r="C12134" s="2">
        <f t="shared" si="757"/>
        <v>9</v>
      </c>
      <c r="D12134" s="2">
        <f t="shared" si="758"/>
        <v>27</v>
      </c>
      <c r="E12134" s="2">
        <f t="shared" si="759"/>
        <v>6</v>
      </c>
      <c r="F12134" s="1" t="s">
        <v>793</v>
      </c>
      <c r="G12134" t="s">
        <v>242</v>
      </c>
      <c r="H12134" s="7" t="s">
        <v>762</v>
      </c>
      <c r="I12134" t="s">
        <v>232</v>
      </c>
      <c r="J12134" t="s">
        <v>164</v>
      </c>
      <c r="K12134" t="s">
        <v>167</v>
      </c>
      <c r="L12134" t="s">
        <v>177</v>
      </c>
      <c r="M12134">
        <v>5</v>
      </c>
      <c r="N12134">
        <v>56.802280000000003</v>
      </c>
      <c r="O12134">
        <v>-135.21196</v>
      </c>
      <c r="P12134">
        <v>1</v>
      </c>
      <c r="Q12134">
        <v>1</v>
      </c>
    </row>
    <row r="12135" spans="1:17" x14ac:dyDescent="0.25">
      <c r="A12135" s="1">
        <v>40814</v>
      </c>
      <c r="B12135" s="2">
        <f t="shared" si="756"/>
        <v>2011</v>
      </c>
      <c r="C12135" s="2">
        <f t="shared" si="757"/>
        <v>9</v>
      </c>
      <c r="D12135" s="2">
        <f t="shared" si="758"/>
        <v>28</v>
      </c>
      <c r="E12135" s="2">
        <f t="shared" si="759"/>
        <v>4</v>
      </c>
      <c r="F12135" s="1" t="s">
        <v>793</v>
      </c>
      <c r="G12135" t="s">
        <v>242</v>
      </c>
      <c r="H12135" s="7" t="s">
        <v>762</v>
      </c>
      <c r="I12135" t="s">
        <v>232</v>
      </c>
      <c r="J12135" t="s">
        <v>164</v>
      </c>
      <c r="K12135" t="s">
        <v>227</v>
      </c>
      <c r="L12135" t="s">
        <v>177</v>
      </c>
      <c r="M12135">
        <v>4</v>
      </c>
      <c r="N12135">
        <v>56.802280000000003</v>
      </c>
      <c r="O12135">
        <v>-135.21196</v>
      </c>
      <c r="P12135">
        <v>1</v>
      </c>
      <c r="Q12135">
        <v>1</v>
      </c>
    </row>
    <row r="12136" spans="1:17" x14ac:dyDescent="0.25">
      <c r="A12136" s="1">
        <v>41911</v>
      </c>
      <c r="B12136" s="2">
        <f t="shared" si="756"/>
        <v>2014</v>
      </c>
      <c r="C12136" s="2">
        <f t="shared" si="757"/>
        <v>9</v>
      </c>
      <c r="D12136" s="2">
        <f t="shared" si="758"/>
        <v>29</v>
      </c>
      <c r="E12136" s="2">
        <f t="shared" si="759"/>
        <v>2</v>
      </c>
      <c r="F12136" s="1" t="s">
        <v>793</v>
      </c>
      <c r="G12136" t="s">
        <v>242</v>
      </c>
      <c r="H12136" s="7" t="s">
        <v>762</v>
      </c>
      <c r="I12136" t="s">
        <v>232</v>
      </c>
      <c r="J12136" t="s">
        <v>164</v>
      </c>
      <c r="K12136" t="s">
        <v>227</v>
      </c>
      <c r="L12136" t="s">
        <v>177</v>
      </c>
      <c r="M12136">
        <v>4</v>
      </c>
      <c r="N12136">
        <v>56.802280000000003</v>
      </c>
      <c r="O12136">
        <v>-135.21196</v>
      </c>
      <c r="P12136">
        <v>1</v>
      </c>
      <c r="Q12136">
        <v>1</v>
      </c>
    </row>
    <row r="12137" spans="1:17" x14ac:dyDescent="0.25">
      <c r="A12137" s="1">
        <v>40815</v>
      </c>
      <c r="B12137" s="2">
        <f t="shared" si="756"/>
        <v>2011</v>
      </c>
      <c r="C12137" s="2">
        <f t="shared" si="757"/>
        <v>9</v>
      </c>
      <c r="D12137" s="2">
        <f t="shared" si="758"/>
        <v>29</v>
      </c>
      <c r="E12137" s="2">
        <f t="shared" si="759"/>
        <v>5</v>
      </c>
      <c r="F12137" s="1" t="s">
        <v>793</v>
      </c>
      <c r="G12137" t="s">
        <v>242</v>
      </c>
      <c r="H12137" s="7" t="s">
        <v>762</v>
      </c>
      <c r="I12137" t="s">
        <v>232</v>
      </c>
      <c r="J12137" t="s">
        <v>164</v>
      </c>
      <c r="K12137" t="s">
        <v>227</v>
      </c>
      <c r="L12137" t="s">
        <v>177</v>
      </c>
      <c r="M12137">
        <v>4</v>
      </c>
      <c r="N12137">
        <v>56.802280000000003</v>
      </c>
      <c r="O12137">
        <v>-135.21196</v>
      </c>
      <c r="P12137">
        <v>1</v>
      </c>
      <c r="Q12137">
        <v>1</v>
      </c>
    </row>
    <row r="12138" spans="1:17" x14ac:dyDescent="0.25">
      <c r="A12138" s="1">
        <v>41912</v>
      </c>
      <c r="B12138" s="2">
        <f t="shared" si="756"/>
        <v>2014</v>
      </c>
      <c r="C12138" s="2">
        <f t="shared" si="757"/>
        <v>9</v>
      </c>
      <c r="D12138" s="2">
        <f t="shared" si="758"/>
        <v>30</v>
      </c>
      <c r="E12138" s="2">
        <f t="shared" si="759"/>
        <v>3</v>
      </c>
      <c r="F12138" s="1" t="s">
        <v>793</v>
      </c>
      <c r="G12138" t="s">
        <v>242</v>
      </c>
      <c r="H12138" s="7" t="s">
        <v>762</v>
      </c>
      <c r="I12138" t="s">
        <v>232</v>
      </c>
      <c r="J12138" t="s">
        <v>164</v>
      </c>
      <c r="K12138" t="s">
        <v>227</v>
      </c>
      <c r="L12138" t="s">
        <v>177</v>
      </c>
      <c r="M12138">
        <v>5</v>
      </c>
      <c r="N12138">
        <v>56.802280000000003</v>
      </c>
      <c r="O12138">
        <v>-135.21196</v>
      </c>
      <c r="P12138">
        <v>1</v>
      </c>
      <c r="Q12138">
        <v>1</v>
      </c>
    </row>
    <row r="12139" spans="1:17" x14ac:dyDescent="0.25">
      <c r="A12139" s="1">
        <v>40816</v>
      </c>
      <c r="B12139" s="2">
        <f t="shared" si="756"/>
        <v>2011</v>
      </c>
      <c r="C12139" s="2">
        <f t="shared" si="757"/>
        <v>9</v>
      </c>
      <c r="D12139" s="2">
        <f t="shared" si="758"/>
        <v>30</v>
      </c>
      <c r="E12139" s="2">
        <f t="shared" si="759"/>
        <v>6</v>
      </c>
      <c r="F12139" s="1" t="s">
        <v>793</v>
      </c>
      <c r="G12139" t="s">
        <v>242</v>
      </c>
      <c r="H12139" s="7" t="s">
        <v>762</v>
      </c>
      <c r="I12139" t="s">
        <v>232</v>
      </c>
      <c r="J12139" t="s">
        <v>164</v>
      </c>
      <c r="K12139" t="s">
        <v>227</v>
      </c>
      <c r="L12139" t="s">
        <v>177</v>
      </c>
      <c r="M12139">
        <v>4</v>
      </c>
      <c r="N12139">
        <v>56.802280000000003</v>
      </c>
      <c r="O12139">
        <v>-135.21196</v>
      </c>
      <c r="P12139">
        <v>1</v>
      </c>
      <c r="Q12139">
        <v>1</v>
      </c>
    </row>
    <row r="12140" spans="1:17" x14ac:dyDescent="0.25">
      <c r="A12140" s="1">
        <v>41913</v>
      </c>
      <c r="B12140" s="2">
        <f t="shared" si="756"/>
        <v>2014</v>
      </c>
      <c r="C12140" s="2">
        <f t="shared" si="757"/>
        <v>10</v>
      </c>
      <c r="D12140" s="2">
        <f t="shared" si="758"/>
        <v>1</v>
      </c>
      <c r="E12140" s="2">
        <f t="shared" si="759"/>
        <v>4</v>
      </c>
      <c r="F12140" s="1" t="s">
        <v>793</v>
      </c>
      <c r="G12140" t="s">
        <v>242</v>
      </c>
      <c r="H12140" s="7" t="s">
        <v>762</v>
      </c>
      <c r="I12140" t="s">
        <v>232</v>
      </c>
      <c r="J12140" t="s">
        <v>164</v>
      </c>
      <c r="K12140" t="s">
        <v>227</v>
      </c>
      <c r="L12140" t="s">
        <v>177</v>
      </c>
      <c r="M12140">
        <v>5</v>
      </c>
      <c r="N12140">
        <v>56.802280000000003</v>
      </c>
      <c r="O12140">
        <v>-135.21196</v>
      </c>
      <c r="P12140">
        <v>1</v>
      </c>
      <c r="Q12140">
        <v>1</v>
      </c>
    </row>
    <row r="12141" spans="1:17" x14ac:dyDescent="0.25">
      <c r="A12141" s="1">
        <v>41166</v>
      </c>
      <c r="B12141" s="2">
        <f t="shared" si="756"/>
        <v>2012</v>
      </c>
      <c r="C12141" s="2">
        <f t="shared" si="757"/>
        <v>9</v>
      </c>
      <c r="D12141" s="2">
        <f t="shared" si="758"/>
        <v>14</v>
      </c>
      <c r="E12141" s="2">
        <f t="shared" si="759"/>
        <v>6</v>
      </c>
      <c r="F12141" s="1" t="s">
        <v>792</v>
      </c>
      <c r="G12141" t="s">
        <v>242</v>
      </c>
      <c r="H12141" s="7" t="s">
        <v>762</v>
      </c>
      <c r="I12141" t="s">
        <v>232</v>
      </c>
      <c r="J12141" t="s">
        <v>164</v>
      </c>
      <c r="K12141" t="s">
        <v>167</v>
      </c>
      <c r="L12141" t="s">
        <v>13</v>
      </c>
      <c r="M12141">
        <v>2</v>
      </c>
      <c r="N12141">
        <v>56.802280000000003</v>
      </c>
      <c r="O12141">
        <v>-135.21196</v>
      </c>
      <c r="P12141">
        <v>2</v>
      </c>
      <c r="Q12141">
        <v>2</v>
      </c>
    </row>
    <row r="12142" spans="1:17" x14ac:dyDescent="0.25">
      <c r="A12142" s="1">
        <v>40682</v>
      </c>
      <c r="B12142" s="2">
        <f t="shared" si="756"/>
        <v>2011</v>
      </c>
      <c r="C12142" s="2">
        <f t="shared" si="757"/>
        <v>5</v>
      </c>
      <c r="D12142" s="2">
        <f t="shared" si="758"/>
        <v>19</v>
      </c>
      <c r="E12142" s="2">
        <f t="shared" si="759"/>
        <v>5</v>
      </c>
      <c r="F12142" s="1" t="s">
        <v>791</v>
      </c>
      <c r="G12142" t="s">
        <v>240</v>
      </c>
      <c r="H12142" s="7" t="s">
        <v>762</v>
      </c>
      <c r="I12142" t="s">
        <v>232</v>
      </c>
      <c r="J12142" t="s">
        <v>164</v>
      </c>
      <c r="K12142" t="s">
        <v>167</v>
      </c>
      <c r="L12142" t="s">
        <v>177</v>
      </c>
      <c r="M12142">
        <v>3</v>
      </c>
      <c r="N12142">
        <v>56.621549999999999</v>
      </c>
      <c r="O12142">
        <v>-134.99618000000001</v>
      </c>
      <c r="P12142">
        <v>2</v>
      </c>
      <c r="Q12142">
        <v>1</v>
      </c>
    </row>
    <row r="12143" spans="1:17" x14ac:dyDescent="0.25">
      <c r="A12143" s="1">
        <v>40683</v>
      </c>
      <c r="B12143" s="2">
        <f t="shared" si="756"/>
        <v>2011</v>
      </c>
      <c r="C12143" s="2">
        <f t="shared" si="757"/>
        <v>5</v>
      </c>
      <c r="D12143" s="2">
        <f t="shared" si="758"/>
        <v>20</v>
      </c>
      <c r="E12143" s="2">
        <f t="shared" si="759"/>
        <v>6</v>
      </c>
      <c r="F12143" s="1" t="s">
        <v>791</v>
      </c>
      <c r="G12143" t="s">
        <v>240</v>
      </c>
      <c r="H12143" s="7" t="s">
        <v>762</v>
      </c>
      <c r="I12143" t="s">
        <v>232</v>
      </c>
      <c r="J12143" t="s">
        <v>164</v>
      </c>
      <c r="K12143" t="s">
        <v>167</v>
      </c>
      <c r="L12143" t="s">
        <v>177</v>
      </c>
      <c r="M12143">
        <v>4</v>
      </c>
      <c r="N12143">
        <v>56.621549999999999</v>
      </c>
      <c r="O12143">
        <v>-134.99618000000001</v>
      </c>
      <c r="P12143">
        <v>2</v>
      </c>
      <c r="Q12143">
        <v>1</v>
      </c>
    </row>
    <row r="12144" spans="1:17" x14ac:dyDescent="0.25">
      <c r="A12144" s="1">
        <v>40745</v>
      </c>
      <c r="B12144" s="2">
        <f t="shared" si="756"/>
        <v>2011</v>
      </c>
      <c r="C12144" s="2">
        <f t="shared" si="757"/>
        <v>7</v>
      </c>
      <c r="D12144" s="2">
        <f t="shared" si="758"/>
        <v>21</v>
      </c>
      <c r="E12144" s="2">
        <f t="shared" si="759"/>
        <v>5</v>
      </c>
      <c r="F12144" s="1" t="s">
        <v>792</v>
      </c>
      <c r="G12144" t="s">
        <v>240</v>
      </c>
      <c r="H12144" s="7" t="s">
        <v>762</v>
      </c>
      <c r="I12144" t="s">
        <v>232</v>
      </c>
      <c r="J12144" t="s">
        <v>164</v>
      </c>
      <c r="K12144" t="s">
        <v>145</v>
      </c>
      <c r="L12144" t="s">
        <v>13</v>
      </c>
      <c r="M12144">
        <v>2</v>
      </c>
      <c r="N12144">
        <v>56.621549999999999</v>
      </c>
      <c r="O12144">
        <v>-134.99618000000001</v>
      </c>
      <c r="P12144">
        <v>3</v>
      </c>
      <c r="Q12144">
        <v>1</v>
      </c>
    </row>
    <row r="12145" spans="1:17" x14ac:dyDescent="0.25">
      <c r="A12145" s="1">
        <v>40746</v>
      </c>
      <c r="B12145" s="2">
        <f t="shared" si="756"/>
        <v>2011</v>
      </c>
      <c r="C12145" s="2">
        <f t="shared" si="757"/>
        <v>7</v>
      </c>
      <c r="D12145" s="2">
        <f t="shared" si="758"/>
        <v>22</v>
      </c>
      <c r="E12145" s="2">
        <f t="shared" si="759"/>
        <v>6</v>
      </c>
      <c r="F12145" s="1" t="s">
        <v>792</v>
      </c>
      <c r="G12145" t="s">
        <v>240</v>
      </c>
      <c r="H12145" s="7" t="s">
        <v>762</v>
      </c>
      <c r="I12145" t="s">
        <v>232</v>
      </c>
      <c r="J12145" t="s">
        <v>164</v>
      </c>
      <c r="K12145" t="s">
        <v>145</v>
      </c>
      <c r="L12145" t="s">
        <v>13</v>
      </c>
      <c r="M12145">
        <v>1.5</v>
      </c>
      <c r="N12145">
        <v>56.621549999999999</v>
      </c>
      <c r="O12145">
        <v>-134.99618000000001</v>
      </c>
      <c r="P12145">
        <v>3</v>
      </c>
      <c r="Q12145">
        <v>1</v>
      </c>
    </row>
    <row r="12146" spans="1:17" x14ac:dyDescent="0.25">
      <c r="A12146" s="1">
        <v>40747</v>
      </c>
      <c r="B12146" s="2">
        <f t="shared" si="756"/>
        <v>2011</v>
      </c>
      <c r="C12146" s="2">
        <f t="shared" si="757"/>
        <v>7</v>
      </c>
      <c r="D12146" s="2">
        <f t="shared" si="758"/>
        <v>23</v>
      </c>
      <c r="E12146" s="2">
        <f t="shared" si="759"/>
        <v>7</v>
      </c>
      <c r="F12146" s="1" t="s">
        <v>792</v>
      </c>
      <c r="G12146" t="s">
        <v>240</v>
      </c>
      <c r="H12146" s="7" t="s">
        <v>762</v>
      </c>
      <c r="I12146" t="s">
        <v>232</v>
      </c>
      <c r="J12146" t="s">
        <v>164</v>
      </c>
      <c r="K12146" t="s">
        <v>145</v>
      </c>
      <c r="L12146" t="s">
        <v>13</v>
      </c>
      <c r="M12146">
        <v>1</v>
      </c>
      <c r="N12146">
        <v>56.621549999999999</v>
      </c>
      <c r="O12146">
        <v>-134.99618000000001</v>
      </c>
      <c r="P12146">
        <v>4</v>
      </c>
      <c r="Q12146">
        <v>1</v>
      </c>
    </row>
    <row r="12147" spans="1:17" x14ac:dyDescent="0.25">
      <c r="A12147" s="1">
        <v>40755</v>
      </c>
      <c r="B12147" s="2">
        <f t="shared" si="756"/>
        <v>2011</v>
      </c>
      <c r="C12147" s="2">
        <f t="shared" si="757"/>
        <v>7</v>
      </c>
      <c r="D12147" s="2">
        <f t="shared" si="758"/>
        <v>31</v>
      </c>
      <c r="E12147" s="2">
        <f t="shared" si="759"/>
        <v>1</v>
      </c>
      <c r="F12147" s="1" t="s">
        <v>792</v>
      </c>
      <c r="G12147" t="s">
        <v>237</v>
      </c>
      <c r="H12147" s="7" t="s">
        <v>762</v>
      </c>
      <c r="I12147" t="s">
        <v>232</v>
      </c>
      <c r="J12147" t="s">
        <v>164</v>
      </c>
      <c r="K12147" t="s">
        <v>227</v>
      </c>
      <c r="L12147" t="s">
        <v>28</v>
      </c>
      <c r="M12147">
        <v>2</v>
      </c>
      <c r="N12147">
        <v>56.663080000000001</v>
      </c>
      <c r="O12147">
        <v>-134.90772999999999</v>
      </c>
      <c r="P12147">
        <v>5</v>
      </c>
      <c r="Q12147">
        <v>1</v>
      </c>
    </row>
    <row r="12148" spans="1:17" x14ac:dyDescent="0.25">
      <c r="A12148" s="1">
        <v>41123</v>
      </c>
      <c r="B12148" s="2">
        <f t="shared" si="756"/>
        <v>2012</v>
      </c>
      <c r="C12148" s="2">
        <f t="shared" si="757"/>
        <v>8</v>
      </c>
      <c r="D12148" s="2">
        <f t="shared" si="758"/>
        <v>2</v>
      </c>
      <c r="E12148" s="2">
        <f t="shared" si="759"/>
        <v>5</v>
      </c>
      <c r="F12148" s="1" t="s">
        <v>792</v>
      </c>
      <c r="G12148" t="s">
        <v>237</v>
      </c>
      <c r="H12148" s="7" t="s">
        <v>762</v>
      </c>
      <c r="I12148" t="s">
        <v>232</v>
      </c>
      <c r="J12148" t="s">
        <v>164</v>
      </c>
      <c r="K12148" t="s">
        <v>99</v>
      </c>
      <c r="L12148" t="s">
        <v>28</v>
      </c>
      <c r="M12148">
        <v>4</v>
      </c>
      <c r="N12148">
        <v>56.663080000000001</v>
      </c>
      <c r="O12148">
        <v>-134.90772999999999</v>
      </c>
      <c r="P12148">
        <v>6</v>
      </c>
      <c r="Q12148">
        <v>1</v>
      </c>
    </row>
    <row r="12149" spans="1:17" x14ac:dyDescent="0.25">
      <c r="A12149" s="1">
        <v>41159</v>
      </c>
      <c r="B12149" s="2">
        <f t="shared" si="756"/>
        <v>2012</v>
      </c>
      <c r="C12149" s="2">
        <f t="shared" si="757"/>
        <v>9</v>
      </c>
      <c r="D12149" s="2">
        <f t="shared" si="758"/>
        <v>7</v>
      </c>
      <c r="E12149" s="2">
        <f t="shared" si="759"/>
        <v>6</v>
      </c>
      <c r="F12149" s="1" t="s">
        <v>792</v>
      </c>
      <c r="G12149" t="s">
        <v>237</v>
      </c>
      <c r="H12149" s="7" t="s">
        <v>762</v>
      </c>
      <c r="I12149" t="s">
        <v>232</v>
      </c>
      <c r="J12149" t="s">
        <v>164</v>
      </c>
      <c r="K12149" t="s">
        <v>197</v>
      </c>
      <c r="L12149" t="s">
        <v>28</v>
      </c>
      <c r="M12149">
        <v>2</v>
      </c>
      <c r="N12149">
        <v>56.663080000000001</v>
      </c>
      <c r="O12149">
        <v>-134.90772999999999</v>
      </c>
      <c r="P12149">
        <v>1</v>
      </c>
      <c r="Q12149">
        <v>1</v>
      </c>
    </row>
    <row r="12150" spans="1:17" x14ac:dyDescent="0.25">
      <c r="A12150" s="1">
        <v>40766</v>
      </c>
      <c r="B12150" s="2">
        <f t="shared" si="756"/>
        <v>2011</v>
      </c>
      <c r="C12150" s="2">
        <f t="shared" si="757"/>
        <v>8</v>
      </c>
      <c r="D12150" s="2">
        <f t="shared" si="758"/>
        <v>11</v>
      </c>
      <c r="E12150" s="2">
        <f t="shared" si="759"/>
        <v>5</v>
      </c>
      <c r="F12150" s="1" t="s">
        <v>792</v>
      </c>
      <c r="G12150" t="s">
        <v>237</v>
      </c>
      <c r="H12150" s="7" t="s">
        <v>762</v>
      </c>
      <c r="I12150" t="s">
        <v>232</v>
      </c>
      <c r="J12150" t="s">
        <v>164</v>
      </c>
      <c r="K12150" t="s">
        <v>99</v>
      </c>
      <c r="L12150" t="s">
        <v>13</v>
      </c>
      <c r="M12150">
        <v>3</v>
      </c>
      <c r="N12150">
        <v>56.663080000000001</v>
      </c>
      <c r="O12150">
        <v>-134.90772999999999</v>
      </c>
      <c r="P12150">
        <v>6</v>
      </c>
      <c r="Q12150">
        <v>1</v>
      </c>
    </row>
    <row r="12151" spans="1:17" x14ac:dyDescent="0.25">
      <c r="A12151" s="1">
        <v>41394</v>
      </c>
      <c r="B12151" s="2">
        <f t="shared" si="756"/>
        <v>2013</v>
      </c>
      <c r="C12151" s="2">
        <f t="shared" si="757"/>
        <v>4</v>
      </c>
      <c r="D12151" s="2">
        <f t="shared" si="758"/>
        <v>30</v>
      </c>
      <c r="E12151" s="2">
        <f t="shared" si="759"/>
        <v>3</v>
      </c>
      <c r="F12151" s="1" t="s">
        <v>791</v>
      </c>
      <c r="G12151" t="s">
        <v>237</v>
      </c>
      <c r="H12151" s="7" t="s">
        <v>762</v>
      </c>
      <c r="I12151" t="s">
        <v>232</v>
      </c>
      <c r="J12151" t="s">
        <v>164</v>
      </c>
      <c r="K12151" t="s">
        <v>167</v>
      </c>
      <c r="L12151" t="s">
        <v>177</v>
      </c>
      <c r="M12151">
        <v>5</v>
      </c>
      <c r="N12151">
        <v>56.663080000000001</v>
      </c>
      <c r="O12151">
        <v>-134.90772999999999</v>
      </c>
      <c r="P12151">
        <v>1</v>
      </c>
      <c r="Q12151">
        <v>1</v>
      </c>
    </row>
    <row r="12152" spans="1:17" x14ac:dyDescent="0.25">
      <c r="A12152" s="1">
        <v>41394</v>
      </c>
      <c r="B12152" s="2">
        <f t="shared" si="756"/>
        <v>2013</v>
      </c>
      <c r="C12152" s="2">
        <f t="shared" si="757"/>
        <v>4</v>
      </c>
      <c r="D12152" s="2">
        <f t="shared" si="758"/>
        <v>30</v>
      </c>
      <c r="E12152" s="2">
        <f t="shared" si="759"/>
        <v>3</v>
      </c>
      <c r="F12152" s="1" t="s">
        <v>791</v>
      </c>
      <c r="G12152" t="s">
        <v>237</v>
      </c>
      <c r="H12152" s="7" t="s">
        <v>762</v>
      </c>
      <c r="I12152" t="s">
        <v>232</v>
      </c>
      <c r="J12152" t="s">
        <v>164</v>
      </c>
      <c r="K12152" t="s">
        <v>167</v>
      </c>
      <c r="L12152" t="s">
        <v>177</v>
      </c>
      <c r="M12152">
        <v>5</v>
      </c>
      <c r="N12152">
        <v>56.663080000000001</v>
      </c>
      <c r="O12152">
        <v>-134.90772999999999</v>
      </c>
      <c r="P12152">
        <v>1</v>
      </c>
      <c r="Q12152">
        <v>1</v>
      </c>
    </row>
    <row r="12153" spans="1:17" x14ac:dyDescent="0.25">
      <c r="A12153" s="1">
        <v>41406</v>
      </c>
      <c r="B12153" s="2">
        <f t="shared" si="756"/>
        <v>2013</v>
      </c>
      <c r="C12153" s="2">
        <f t="shared" si="757"/>
        <v>5</v>
      </c>
      <c r="D12153" s="2">
        <f t="shared" si="758"/>
        <v>12</v>
      </c>
      <c r="E12153" s="2">
        <f t="shared" si="759"/>
        <v>1</v>
      </c>
      <c r="F12153" s="1" t="s">
        <v>791</v>
      </c>
      <c r="G12153" t="s">
        <v>237</v>
      </c>
      <c r="H12153" s="7" t="s">
        <v>762</v>
      </c>
      <c r="I12153" t="s">
        <v>232</v>
      </c>
      <c r="J12153" t="s">
        <v>164</v>
      </c>
      <c r="K12153" t="s">
        <v>167</v>
      </c>
      <c r="L12153" t="s">
        <v>177</v>
      </c>
      <c r="M12153">
        <v>5</v>
      </c>
      <c r="N12153">
        <v>56.663080000000001</v>
      </c>
      <c r="O12153">
        <v>-134.90772999999999</v>
      </c>
      <c r="P12153">
        <v>2</v>
      </c>
      <c r="Q12153">
        <v>1</v>
      </c>
    </row>
    <row r="12154" spans="1:17" x14ac:dyDescent="0.25">
      <c r="A12154" s="1">
        <v>40676</v>
      </c>
      <c r="B12154" s="2">
        <f t="shared" si="756"/>
        <v>2011</v>
      </c>
      <c r="C12154" s="2">
        <f t="shared" si="757"/>
        <v>5</v>
      </c>
      <c r="D12154" s="2">
        <f t="shared" si="758"/>
        <v>13</v>
      </c>
      <c r="E12154" s="2">
        <f t="shared" si="759"/>
        <v>6</v>
      </c>
      <c r="F12154" s="1" t="s">
        <v>791</v>
      </c>
      <c r="G12154" t="s">
        <v>237</v>
      </c>
      <c r="H12154" s="7" t="s">
        <v>762</v>
      </c>
      <c r="I12154" t="s">
        <v>232</v>
      </c>
      <c r="J12154" t="s">
        <v>164</v>
      </c>
      <c r="K12154" t="s">
        <v>167</v>
      </c>
      <c r="L12154" t="s">
        <v>177</v>
      </c>
      <c r="M12154">
        <v>3</v>
      </c>
      <c r="N12154">
        <v>56.663080000000001</v>
      </c>
      <c r="O12154">
        <v>-134.90772999999999</v>
      </c>
      <c r="P12154">
        <v>1</v>
      </c>
      <c r="Q12154">
        <v>1</v>
      </c>
    </row>
    <row r="12155" spans="1:17" x14ac:dyDescent="0.25">
      <c r="A12155" s="1">
        <v>41407</v>
      </c>
      <c r="B12155" s="2">
        <f t="shared" si="756"/>
        <v>2013</v>
      </c>
      <c r="C12155" s="2">
        <f t="shared" si="757"/>
        <v>5</v>
      </c>
      <c r="D12155" s="2">
        <f t="shared" si="758"/>
        <v>13</v>
      </c>
      <c r="E12155" s="2">
        <f t="shared" si="759"/>
        <v>2</v>
      </c>
      <c r="F12155" s="1" t="s">
        <v>791</v>
      </c>
      <c r="G12155" t="s">
        <v>237</v>
      </c>
      <c r="H12155" s="7" t="s">
        <v>762</v>
      </c>
      <c r="I12155" t="s">
        <v>232</v>
      </c>
      <c r="J12155" t="s">
        <v>164</v>
      </c>
      <c r="K12155" t="s">
        <v>167</v>
      </c>
      <c r="L12155" t="s">
        <v>177</v>
      </c>
      <c r="M12155">
        <v>4</v>
      </c>
      <c r="N12155">
        <v>56.663080000000001</v>
      </c>
      <c r="O12155">
        <v>-134.90772999999999</v>
      </c>
      <c r="P12155">
        <v>2</v>
      </c>
      <c r="Q12155">
        <v>1</v>
      </c>
    </row>
    <row r="12156" spans="1:17" x14ac:dyDescent="0.25">
      <c r="A12156" s="1">
        <v>40679</v>
      </c>
      <c r="B12156" s="2">
        <f t="shared" si="756"/>
        <v>2011</v>
      </c>
      <c r="C12156" s="2">
        <f t="shared" si="757"/>
        <v>5</v>
      </c>
      <c r="D12156" s="2">
        <f t="shared" si="758"/>
        <v>16</v>
      </c>
      <c r="E12156" s="2">
        <f t="shared" si="759"/>
        <v>2</v>
      </c>
      <c r="F12156" s="1" t="s">
        <v>791</v>
      </c>
      <c r="G12156" t="s">
        <v>237</v>
      </c>
      <c r="H12156" s="7" t="s">
        <v>762</v>
      </c>
      <c r="I12156" t="s">
        <v>232</v>
      </c>
      <c r="J12156" t="s">
        <v>164</v>
      </c>
      <c r="K12156" t="s">
        <v>167</v>
      </c>
      <c r="L12156" t="s">
        <v>177</v>
      </c>
      <c r="M12156">
        <v>3</v>
      </c>
      <c r="N12156">
        <v>56.663080000000001</v>
      </c>
      <c r="O12156">
        <v>-134.90772999999999</v>
      </c>
      <c r="P12156">
        <v>1</v>
      </c>
      <c r="Q12156">
        <v>1</v>
      </c>
    </row>
    <row r="12157" spans="1:17" x14ac:dyDescent="0.25">
      <c r="A12157" s="1">
        <v>41781</v>
      </c>
      <c r="B12157" s="2">
        <f t="shared" si="756"/>
        <v>2014</v>
      </c>
      <c r="C12157" s="2">
        <f t="shared" si="757"/>
        <v>5</v>
      </c>
      <c r="D12157" s="2">
        <f t="shared" si="758"/>
        <v>22</v>
      </c>
      <c r="E12157" s="2">
        <f t="shared" si="759"/>
        <v>5</v>
      </c>
      <c r="F12157" s="1" t="s">
        <v>791</v>
      </c>
      <c r="G12157" t="s">
        <v>237</v>
      </c>
      <c r="H12157" s="7" t="s">
        <v>762</v>
      </c>
      <c r="I12157" t="s">
        <v>232</v>
      </c>
      <c r="J12157" t="s">
        <v>164</v>
      </c>
      <c r="K12157" t="s">
        <v>167</v>
      </c>
      <c r="L12157" t="s">
        <v>177</v>
      </c>
      <c r="M12157">
        <v>7</v>
      </c>
      <c r="N12157">
        <v>56.663080000000001</v>
      </c>
      <c r="O12157">
        <v>-134.90772999999999</v>
      </c>
      <c r="P12157">
        <v>2</v>
      </c>
      <c r="Q12157">
        <v>1</v>
      </c>
    </row>
    <row r="12158" spans="1:17" x14ac:dyDescent="0.25">
      <c r="A12158" s="1">
        <v>42146</v>
      </c>
      <c r="B12158" s="2">
        <f t="shared" si="756"/>
        <v>2015</v>
      </c>
      <c r="C12158" s="2">
        <f t="shared" si="757"/>
        <v>5</v>
      </c>
      <c r="D12158" s="2">
        <f t="shared" si="758"/>
        <v>22</v>
      </c>
      <c r="E12158" s="2">
        <f t="shared" si="759"/>
        <v>6</v>
      </c>
      <c r="F12158" s="1" t="s">
        <v>791</v>
      </c>
      <c r="G12158" t="s">
        <v>237</v>
      </c>
      <c r="H12158" s="7" t="s">
        <v>762</v>
      </c>
      <c r="I12158" t="s">
        <v>232</v>
      </c>
      <c r="J12158" t="s">
        <v>164</v>
      </c>
      <c r="K12158" t="s">
        <v>167</v>
      </c>
      <c r="L12158" t="s">
        <v>177</v>
      </c>
      <c r="M12158">
        <v>5</v>
      </c>
      <c r="N12158">
        <v>56.663080000000001</v>
      </c>
      <c r="O12158">
        <v>-134.90772999999999</v>
      </c>
      <c r="P12158">
        <v>2</v>
      </c>
      <c r="Q12158">
        <v>1</v>
      </c>
    </row>
    <row r="12159" spans="1:17" x14ac:dyDescent="0.25">
      <c r="A12159" s="1">
        <v>40686</v>
      </c>
      <c r="B12159" s="2">
        <f t="shared" si="756"/>
        <v>2011</v>
      </c>
      <c r="C12159" s="2">
        <f t="shared" si="757"/>
        <v>5</v>
      </c>
      <c r="D12159" s="2">
        <f t="shared" si="758"/>
        <v>23</v>
      </c>
      <c r="E12159" s="2">
        <f t="shared" si="759"/>
        <v>2</v>
      </c>
      <c r="F12159" s="1" t="s">
        <v>791</v>
      </c>
      <c r="G12159" t="s">
        <v>237</v>
      </c>
      <c r="H12159" s="7" t="s">
        <v>762</v>
      </c>
      <c r="I12159" t="s">
        <v>232</v>
      </c>
      <c r="J12159" t="s">
        <v>164</v>
      </c>
      <c r="K12159" t="s">
        <v>167</v>
      </c>
      <c r="L12159" t="s">
        <v>177</v>
      </c>
      <c r="M12159">
        <v>2</v>
      </c>
      <c r="N12159">
        <v>56.663080000000001</v>
      </c>
      <c r="O12159">
        <v>-134.90772999999999</v>
      </c>
      <c r="P12159">
        <v>1</v>
      </c>
      <c r="Q12159">
        <v>1</v>
      </c>
    </row>
    <row r="12160" spans="1:17" x14ac:dyDescent="0.25">
      <c r="A12160" s="1">
        <v>42147</v>
      </c>
      <c r="B12160" s="2">
        <f t="shared" si="756"/>
        <v>2015</v>
      </c>
      <c r="C12160" s="2">
        <f t="shared" si="757"/>
        <v>5</v>
      </c>
      <c r="D12160" s="2">
        <f t="shared" si="758"/>
        <v>23</v>
      </c>
      <c r="E12160" s="2">
        <f t="shared" si="759"/>
        <v>7</v>
      </c>
      <c r="F12160" s="1" t="s">
        <v>791</v>
      </c>
      <c r="G12160" t="s">
        <v>237</v>
      </c>
      <c r="H12160" s="7" t="s">
        <v>762</v>
      </c>
      <c r="I12160" t="s">
        <v>232</v>
      </c>
      <c r="J12160" t="s">
        <v>164</v>
      </c>
      <c r="K12160" t="s">
        <v>167</v>
      </c>
      <c r="L12160" t="s">
        <v>177</v>
      </c>
      <c r="M12160">
        <v>7</v>
      </c>
      <c r="N12160">
        <v>56.663080000000001</v>
      </c>
      <c r="O12160">
        <v>-134.90772999999999</v>
      </c>
      <c r="P12160">
        <v>1</v>
      </c>
      <c r="Q12160">
        <v>1</v>
      </c>
    </row>
    <row r="12161" spans="1:17" x14ac:dyDescent="0.25">
      <c r="A12161" s="1">
        <v>40687</v>
      </c>
      <c r="B12161" s="2">
        <f t="shared" si="756"/>
        <v>2011</v>
      </c>
      <c r="C12161" s="2">
        <f t="shared" si="757"/>
        <v>5</v>
      </c>
      <c r="D12161" s="2">
        <f t="shared" si="758"/>
        <v>24</v>
      </c>
      <c r="E12161" s="2">
        <f t="shared" si="759"/>
        <v>3</v>
      </c>
      <c r="F12161" s="1" t="s">
        <v>791</v>
      </c>
      <c r="G12161" t="s">
        <v>237</v>
      </c>
      <c r="H12161" s="7" t="s">
        <v>762</v>
      </c>
      <c r="I12161" t="s">
        <v>232</v>
      </c>
      <c r="J12161" t="s">
        <v>164</v>
      </c>
      <c r="K12161" t="s">
        <v>167</v>
      </c>
      <c r="L12161" t="s">
        <v>177</v>
      </c>
      <c r="M12161">
        <v>5</v>
      </c>
      <c r="N12161">
        <v>56.663080000000001</v>
      </c>
      <c r="O12161">
        <v>-134.90772999999999</v>
      </c>
      <c r="P12161">
        <v>1</v>
      </c>
      <c r="Q12161">
        <v>1</v>
      </c>
    </row>
    <row r="12162" spans="1:17" x14ac:dyDescent="0.25">
      <c r="A12162" s="1">
        <v>41419</v>
      </c>
      <c r="B12162" s="2">
        <f t="shared" ref="B12162:B12225" si="760">YEAR(A12162)</f>
        <v>2013</v>
      </c>
      <c r="C12162" s="2">
        <f t="shared" ref="C12162:C12225" si="761">MONTH(A12162)</f>
        <v>5</v>
      </c>
      <c r="D12162" s="2">
        <f t="shared" ref="D12162:D12225" si="762">DAY(A12162)</f>
        <v>25</v>
      </c>
      <c r="E12162" s="2">
        <f t="shared" ref="E12162:E12225" si="763">WEEKDAY(A12162)</f>
        <v>7</v>
      </c>
      <c r="F12162" s="1" t="s">
        <v>791</v>
      </c>
      <c r="G12162" t="s">
        <v>237</v>
      </c>
      <c r="H12162" s="7" t="s">
        <v>762</v>
      </c>
      <c r="I12162" t="s">
        <v>232</v>
      </c>
      <c r="J12162" t="s">
        <v>164</v>
      </c>
      <c r="K12162" t="s">
        <v>167</v>
      </c>
      <c r="L12162" t="s">
        <v>177</v>
      </c>
      <c r="M12162">
        <v>2.5</v>
      </c>
      <c r="N12162">
        <v>56.663080000000001</v>
      </c>
      <c r="O12162">
        <v>-134.90772999999999</v>
      </c>
      <c r="P12162">
        <v>2</v>
      </c>
      <c r="Q12162">
        <v>1</v>
      </c>
    </row>
    <row r="12163" spans="1:17" x14ac:dyDescent="0.25">
      <c r="A12163" s="1">
        <v>41420</v>
      </c>
      <c r="B12163" s="2">
        <f t="shared" si="760"/>
        <v>2013</v>
      </c>
      <c r="C12163" s="2">
        <f t="shared" si="761"/>
        <v>5</v>
      </c>
      <c r="D12163" s="2">
        <f t="shared" si="762"/>
        <v>26</v>
      </c>
      <c r="E12163" s="2">
        <f t="shared" si="763"/>
        <v>1</v>
      </c>
      <c r="F12163" s="1" t="s">
        <v>791</v>
      </c>
      <c r="G12163" t="s">
        <v>237</v>
      </c>
      <c r="H12163" s="7" t="s">
        <v>762</v>
      </c>
      <c r="I12163" t="s">
        <v>232</v>
      </c>
      <c r="J12163" t="s">
        <v>164</v>
      </c>
      <c r="K12163" t="s">
        <v>167</v>
      </c>
      <c r="L12163" t="s">
        <v>177</v>
      </c>
      <c r="M12163">
        <v>3</v>
      </c>
      <c r="N12163">
        <v>56.663080000000001</v>
      </c>
      <c r="O12163">
        <v>-134.90772999999999</v>
      </c>
      <c r="P12163">
        <v>2</v>
      </c>
      <c r="Q12163">
        <v>1</v>
      </c>
    </row>
    <row r="12164" spans="1:17" x14ac:dyDescent="0.25">
      <c r="A12164" s="1">
        <v>41421</v>
      </c>
      <c r="B12164" s="2">
        <f t="shared" si="760"/>
        <v>2013</v>
      </c>
      <c r="C12164" s="2">
        <f t="shared" si="761"/>
        <v>5</v>
      </c>
      <c r="D12164" s="2">
        <f t="shared" si="762"/>
        <v>27</v>
      </c>
      <c r="E12164" s="2">
        <f t="shared" si="763"/>
        <v>2</v>
      </c>
      <c r="F12164" s="1" t="s">
        <v>791</v>
      </c>
      <c r="G12164" t="s">
        <v>237</v>
      </c>
      <c r="H12164" s="7" t="s">
        <v>762</v>
      </c>
      <c r="I12164" t="s">
        <v>232</v>
      </c>
      <c r="J12164" t="s">
        <v>164</v>
      </c>
      <c r="K12164" t="s">
        <v>167</v>
      </c>
      <c r="L12164" t="s">
        <v>177</v>
      </c>
      <c r="M12164">
        <v>3</v>
      </c>
      <c r="N12164">
        <v>56.663080000000001</v>
      </c>
      <c r="O12164">
        <v>-134.90772999999999</v>
      </c>
      <c r="P12164">
        <v>2</v>
      </c>
      <c r="Q12164">
        <v>1</v>
      </c>
    </row>
    <row r="12165" spans="1:17" x14ac:dyDescent="0.25">
      <c r="A12165" s="1">
        <v>41425</v>
      </c>
      <c r="B12165" s="2">
        <f t="shared" si="760"/>
        <v>2013</v>
      </c>
      <c r="C12165" s="2">
        <f t="shared" si="761"/>
        <v>5</v>
      </c>
      <c r="D12165" s="2">
        <f t="shared" si="762"/>
        <v>31</v>
      </c>
      <c r="E12165" s="2">
        <f t="shared" si="763"/>
        <v>6</v>
      </c>
      <c r="F12165" s="1" t="s">
        <v>791</v>
      </c>
      <c r="G12165" t="s">
        <v>237</v>
      </c>
      <c r="H12165" s="7" t="s">
        <v>762</v>
      </c>
      <c r="I12165" t="s">
        <v>232</v>
      </c>
      <c r="J12165" t="s">
        <v>164</v>
      </c>
      <c r="K12165" t="s">
        <v>167</v>
      </c>
      <c r="L12165" t="s">
        <v>177</v>
      </c>
      <c r="M12165">
        <v>3</v>
      </c>
      <c r="N12165">
        <v>56.663080000000001</v>
      </c>
      <c r="O12165">
        <v>-134.90772999999999</v>
      </c>
      <c r="P12165">
        <v>2</v>
      </c>
      <c r="Q12165">
        <v>1</v>
      </c>
    </row>
    <row r="12166" spans="1:17" x14ac:dyDescent="0.25">
      <c r="A12166" s="1">
        <v>40801</v>
      </c>
      <c r="B12166" s="2">
        <f t="shared" si="760"/>
        <v>2011</v>
      </c>
      <c r="C12166" s="2">
        <f t="shared" si="761"/>
        <v>9</v>
      </c>
      <c r="D12166" s="2">
        <f t="shared" si="762"/>
        <v>15</v>
      </c>
      <c r="E12166" s="2">
        <f t="shared" si="763"/>
        <v>5</v>
      </c>
      <c r="F12166" s="1" t="s">
        <v>793</v>
      </c>
      <c r="G12166" t="s">
        <v>237</v>
      </c>
      <c r="H12166" s="7" t="s">
        <v>762</v>
      </c>
      <c r="I12166" t="s">
        <v>232</v>
      </c>
      <c r="J12166" t="s">
        <v>164</v>
      </c>
      <c r="K12166" t="s">
        <v>227</v>
      </c>
      <c r="L12166" t="s">
        <v>177</v>
      </c>
      <c r="M12166">
        <v>4</v>
      </c>
      <c r="N12166">
        <v>56.663080000000001</v>
      </c>
      <c r="O12166">
        <v>-134.90772999999999</v>
      </c>
      <c r="P12166">
        <v>3</v>
      </c>
      <c r="Q12166">
        <v>1</v>
      </c>
    </row>
    <row r="12167" spans="1:17" x14ac:dyDescent="0.25">
      <c r="A12167" s="1">
        <v>40802</v>
      </c>
      <c r="B12167" s="2">
        <f t="shared" si="760"/>
        <v>2011</v>
      </c>
      <c r="C12167" s="2">
        <f t="shared" si="761"/>
        <v>9</v>
      </c>
      <c r="D12167" s="2">
        <f t="shared" si="762"/>
        <v>16</v>
      </c>
      <c r="E12167" s="2">
        <f t="shared" si="763"/>
        <v>6</v>
      </c>
      <c r="F12167" s="1" t="s">
        <v>793</v>
      </c>
      <c r="G12167" t="s">
        <v>237</v>
      </c>
      <c r="H12167" s="7" t="s">
        <v>762</v>
      </c>
      <c r="I12167" t="s">
        <v>232</v>
      </c>
      <c r="J12167" t="s">
        <v>164</v>
      </c>
      <c r="K12167" t="s">
        <v>227</v>
      </c>
      <c r="L12167" t="s">
        <v>177</v>
      </c>
      <c r="M12167">
        <v>4</v>
      </c>
      <c r="N12167">
        <v>56.663080000000001</v>
      </c>
      <c r="O12167">
        <v>-134.90772999999999</v>
      </c>
      <c r="P12167">
        <v>3</v>
      </c>
      <c r="Q12167">
        <v>1</v>
      </c>
    </row>
    <row r="12168" spans="1:17" x14ac:dyDescent="0.25">
      <c r="A12168" s="1">
        <v>41395</v>
      </c>
      <c r="B12168" s="2">
        <f t="shared" si="760"/>
        <v>2013</v>
      </c>
      <c r="C12168" s="2">
        <f t="shared" si="761"/>
        <v>5</v>
      </c>
      <c r="D12168" s="2">
        <f t="shared" si="762"/>
        <v>1</v>
      </c>
      <c r="E12168" s="2">
        <f t="shared" si="763"/>
        <v>4</v>
      </c>
      <c r="F12168" s="1" t="s">
        <v>791</v>
      </c>
      <c r="G12168" t="s">
        <v>237</v>
      </c>
      <c r="H12168" s="7" t="s">
        <v>762</v>
      </c>
      <c r="I12168" t="s">
        <v>232</v>
      </c>
      <c r="J12168" t="s">
        <v>164</v>
      </c>
      <c r="K12168" t="s">
        <v>167</v>
      </c>
      <c r="L12168" t="s">
        <v>13</v>
      </c>
      <c r="M12168">
        <v>3</v>
      </c>
      <c r="N12168">
        <v>56.663080000000001</v>
      </c>
      <c r="O12168">
        <v>-134.90772999999999</v>
      </c>
      <c r="P12168">
        <v>2</v>
      </c>
      <c r="Q12168">
        <v>1</v>
      </c>
    </row>
    <row r="12169" spans="1:17" x14ac:dyDescent="0.25">
      <c r="A12169" s="1">
        <v>41395</v>
      </c>
      <c r="B12169" s="2">
        <f t="shared" si="760"/>
        <v>2013</v>
      </c>
      <c r="C12169" s="2">
        <f t="shared" si="761"/>
        <v>5</v>
      </c>
      <c r="D12169" s="2">
        <f t="shared" si="762"/>
        <v>1</v>
      </c>
      <c r="E12169" s="2">
        <f t="shared" si="763"/>
        <v>4</v>
      </c>
      <c r="F12169" s="1" t="s">
        <v>791</v>
      </c>
      <c r="G12169" t="s">
        <v>237</v>
      </c>
      <c r="H12169" s="7" t="s">
        <v>762</v>
      </c>
      <c r="I12169" t="s">
        <v>232</v>
      </c>
      <c r="J12169" t="s">
        <v>164</v>
      </c>
      <c r="K12169" t="s">
        <v>167</v>
      </c>
      <c r="L12169" t="s">
        <v>13</v>
      </c>
      <c r="M12169">
        <v>3</v>
      </c>
      <c r="N12169">
        <v>56.663080000000001</v>
      </c>
      <c r="O12169">
        <v>-134.90772999999999</v>
      </c>
      <c r="P12169">
        <v>2</v>
      </c>
      <c r="Q12169">
        <v>1</v>
      </c>
    </row>
    <row r="12170" spans="1:17" x14ac:dyDescent="0.25">
      <c r="A12170" s="1">
        <v>42199</v>
      </c>
      <c r="B12170" s="2">
        <f t="shared" si="760"/>
        <v>2015</v>
      </c>
      <c r="C12170" s="2">
        <f t="shared" si="761"/>
        <v>7</v>
      </c>
      <c r="D12170" s="2">
        <f t="shared" si="762"/>
        <v>14</v>
      </c>
      <c r="E12170" s="2">
        <f t="shared" si="763"/>
        <v>3</v>
      </c>
      <c r="F12170" s="1" t="s">
        <v>792</v>
      </c>
      <c r="G12170" t="s">
        <v>237</v>
      </c>
      <c r="H12170" s="7" t="s">
        <v>762</v>
      </c>
      <c r="I12170" t="s">
        <v>232</v>
      </c>
      <c r="J12170" t="s">
        <v>164</v>
      </c>
      <c r="K12170" t="s">
        <v>145</v>
      </c>
      <c r="L12170" t="s">
        <v>13</v>
      </c>
      <c r="M12170">
        <v>1.5</v>
      </c>
      <c r="N12170">
        <v>56.663080000000001</v>
      </c>
      <c r="O12170">
        <v>-134.90772999999999</v>
      </c>
      <c r="P12170">
        <v>6</v>
      </c>
      <c r="Q12170">
        <v>1</v>
      </c>
    </row>
    <row r="12171" spans="1:17" x14ac:dyDescent="0.25">
      <c r="A12171" s="1">
        <v>42200</v>
      </c>
      <c r="B12171" s="2">
        <f t="shared" si="760"/>
        <v>2015</v>
      </c>
      <c r="C12171" s="2">
        <f t="shared" si="761"/>
        <v>7</v>
      </c>
      <c r="D12171" s="2">
        <f t="shared" si="762"/>
        <v>15</v>
      </c>
      <c r="E12171" s="2">
        <f t="shared" si="763"/>
        <v>4</v>
      </c>
      <c r="F12171" s="1" t="s">
        <v>792</v>
      </c>
      <c r="G12171" t="s">
        <v>237</v>
      </c>
      <c r="H12171" s="7" t="s">
        <v>762</v>
      </c>
      <c r="I12171" t="s">
        <v>232</v>
      </c>
      <c r="J12171" t="s">
        <v>164</v>
      </c>
      <c r="K12171" t="s">
        <v>145</v>
      </c>
      <c r="L12171" t="s">
        <v>13</v>
      </c>
      <c r="M12171">
        <v>2</v>
      </c>
      <c r="N12171">
        <v>56.663080000000001</v>
      </c>
      <c r="O12171">
        <v>-134.90772999999999</v>
      </c>
      <c r="P12171">
        <v>8</v>
      </c>
      <c r="Q12171">
        <v>1</v>
      </c>
    </row>
    <row r="12172" spans="1:17" x14ac:dyDescent="0.25">
      <c r="A12172" s="1">
        <v>42201</v>
      </c>
      <c r="B12172" s="2">
        <f t="shared" si="760"/>
        <v>2015</v>
      </c>
      <c r="C12172" s="2">
        <f t="shared" si="761"/>
        <v>7</v>
      </c>
      <c r="D12172" s="2">
        <f t="shared" si="762"/>
        <v>16</v>
      </c>
      <c r="E12172" s="2">
        <f t="shared" si="763"/>
        <v>5</v>
      </c>
      <c r="F12172" s="1" t="s">
        <v>792</v>
      </c>
      <c r="G12172" t="s">
        <v>270</v>
      </c>
      <c r="H12172" s="7" t="s">
        <v>762</v>
      </c>
      <c r="I12172" t="s">
        <v>232</v>
      </c>
      <c r="J12172" t="s">
        <v>164</v>
      </c>
      <c r="K12172" t="s">
        <v>99</v>
      </c>
      <c r="L12172" t="s">
        <v>28</v>
      </c>
      <c r="M12172">
        <v>4</v>
      </c>
      <c r="N12172">
        <v>56.747500000000002</v>
      </c>
      <c r="O12172">
        <v>-134.83139</v>
      </c>
      <c r="P12172">
        <v>6</v>
      </c>
      <c r="Q12172">
        <v>1</v>
      </c>
    </row>
    <row r="12173" spans="1:17" x14ac:dyDescent="0.25">
      <c r="A12173" s="1">
        <v>41900</v>
      </c>
      <c r="B12173" s="2">
        <f t="shared" si="760"/>
        <v>2014</v>
      </c>
      <c r="C12173" s="2">
        <f t="shared" si="761"/>
        <v>9</v>
      </c>
      <c r="D12173" s="2">
        <f t="shared" si="762"/>
        <v>18</v>
      </c>
      <c r="E12173" s="2">
        <f t="shared" si="763"/>
        <v>5</v>
      </c>
      <c r="F12173" s="1" t="s">
        <v>793</v>
      </c>
      <c r="G12173" t="s">
        <v>270</v>
      </c>
      <c r="H12173" s="7" t="s">
        <v>762</v>
      </c>
      <c r="I12173" t="s">
        <v>232</v>
      </c>
      <c r="J12173" t="s">
        <v>164</v>
      </c>
      <c r="K12173" t="s">
        <v>227</v>
      </c>
      <c r="L12173" t="s">
        <v>177</v>
      </c>
      <c r="M12173">
        <v>4</v>
      </c>
      <c r="N12173">
        <v>56.747500000000002</v>
      </c>
      <c r="O12173">
        <v>-134.83139</v>
      </c>
      <c r="P12173">
        <v>2</v>
      </c>
      <c r="Q12173">
        <v>1</v>
      </c>
    </row>
    <row r="12174" spans="1:17" x14ac:dyDescent="0.25">
      <c r="A12174" s="1">
        <v>42265</v>
      </c>
      <c r="B12174" s="2">
        <f t="shared" si="760"/>
        <v>2015</v>
      </c>
      <c r="C12174" s="2">
        <f t="shared" si="761"/>
        <v>9</v>
      </c>
      <c r="D12174" s="2">
        <f t="shared" si="762"/>
        <v>18</v>
      </c>
      <c r="E12174" s="2">
        <f t="shared" si="763"/>
        <v>6</v>
      </c>
      <c r="F12174" s="1" t="s">
        <v>793</v>
      </c>
      <c r="G12174" t="s">
        <v>270</v>
      </c>
      <c r="H12174" s="7" t="s">
        <v>762</v>
      </c>
      <c r="I12174" t="s">
        <v>232</v>
      </c>
      <c r="J12174" t="s">
        <v>164</v>
      </c>
      <c r="K12174" t="s">
        <v>227</v>
      </c>
      <c r="L12174" t="s">
        <v>177</v>
      </c>
      <c r="M12174">
        <v>5</v>
      </c>
      <c r="N12174">
        <v>56.747500000000002</v>
      </c>
      <c r="O12174">
        <v>-134.83139</v>
      </c>
      <c r="P12174">
        <v>2</v>
      </c>
      <c r="Q12174">
        <v>1</v>
      </c>
    </row>
    <row r="12175" spans="1:17" x14ac:dyDescent="0.25">
      <c r="A12175" s="1">
        <v>42266</v>
      </c>
      <c r="B12175" s="2">
        <f t="shared" si="760"/>
        <v>2015</v>
      </c>
      <c r="C12175" s="2">
        <f t="shared" si="761"/>
        <v>9</v>
      </c>
      <c r="D12175" s="2">
        <f t="shared" si="762"/>
        <v>19</v>
      </c>
      <c r="E12175" s="2">
        <f t="shared" si="763"/>
        <v>7</v>
      </c>
      <c r="F12175" s="1" t="s">
        <v>793</v>
      </c>
      <c r="G12175" t="s">
        <v>270</v>
      </c>
      <c r="H12175" s="7" t="s">
        <v>762</v>
      </c>
      <c r="I12175" t="s">
        <v>232</v>
      </c>
      <c r="J12175" t="s">
        <v>164</v>
      </c>
      <c r="K12175" t="s">
        <v>227</v>
      </c>
      <c r="L12175" t="s">
        <v>177</v>
      </c>
      <c r="M12175">
        <v>5</v>
      </c>
      <c r="N12175">
        <v>56.747500000000002</v>
      </c>
      <c r="O12175">
        <v>-134.83139</v>
      </c>
      <c r="P12175">
        <v>2</v>
      </c>
      <c r="Q12175">
        <v>1</v>
      </c>
    </row>
    <row r="12176" spans="1:17" x14ac:dyDescent="0.25">
      <c r="A12176" s="1">
        <v>41902</v>
      </c>
      <c r="B12176" s="2">
        <f t="shared" si="760"/>
        <v>2014</v>
      </c>
      <c r="C12176" s="2">
        <f t="shared" si="761"/>
        <v>9</v>
      </c>
      <c r="D12176" s="2">
        <f t="shared" si="762"/>
        <v>20</v>
      </c>
      <c r="E12176" s="2">
        <f t="shared" si="763"/>
        <v>7</v>
      </c>
      <c r="F12176" s="1" t="s">
        <v>793</v>
      </c>
      <c r="G12176" t="s">
        <v>270</v>
      </c>
      <c r="H12176" s="7" t="s">
        <v>762</v>
      </c>
      <c r="I12176" t="s">
        <v>232</v>
      </c>
      <c r="J12176" t="s">
        <v>164</v>
      </c>
      <c r="K12176" t="s">
        <v>227</v>
      </c>
      <c r="L12176" t="s">
        <v>177</v>
      </c>
      <c r="M12176">
        <v>4</v>
      </c>
      <c r="N12176">
        <v>56.747500000000002</v>
      </c>
      <c r="O12176">
        <v>-134.83139</v>
      </c>
      <c r="P12176">
        <v>2</v>
      </c>
      <c r="Q12176">
        <v>1</v>
      </c>
    </row>
    <row r="12177" spans="1:17" x14ac:dyDescent="0.25">
      <c r="A12177" s="1">
        <v>42267</v>
      </c>
      <c r="B12177" s="2">
        <f t="shared" si="760"/>
        <v>2015</v>
      </c>
      <c r="C12177" s="2">
        <f t="shared" si="761"/>
        <v>9</v>
      </c>
      <c r="D12177" s="2">
        <f t="shared" si="762"/>
        <v>20</v>
      </c>
      <c r="E12177" s="2">
        <f t="shared" si="763"/>
        <v>1</v>
      </c>
      <c r="F12177" s="1" t="s">
        <v>793</v>
      </c>
      <c r="G12177" t="s">
        <v>270</v>
      </c>
      <c r="H12177" s="7" t="s">
        <v>762</v>
      </c>
      <c r="I12177" t="s">
        <v>232</v>
      </c>
      <c r="J12177" t="s">
        <v>164</v>
      </c>
      <c r="K12177" t="s">
        <v>227</v>
      </c>
      <c r="L12177" t="s">
        <v>177</v>
      </c>
      <c r="M12177">
        <v>5</v>
      </c>
      <c r="N12177">
        <v>56.747500000000002</v>
      </c>
      <c r="O12177">
        <v>-134.83139</v>
      </c>
      <c r="P12177">
        <v>2</v>
      </c>
      <c r="Q12177">
        <v>1</v>
      </c>
    </row>
    <row r="12178" spans="1:17" x14ac:dyDescent="0.25">
      <c r="A12178" s="1">
        <v>42269</v>
      </c>
      <c r="B12178" s="2">
        <f t="shared" si="760"/>
        <v>2015</v>
      </c>
      <c r="C12178" s="2">
        <f t="shared" si="761"/>
        <v>9</v>
      </c>
      <c r="D12178" s="2">
        <f t="shared" si="762"/>
        <v>22</v>
      </c>
      <c r="E12178" s="2">
        <f t="shared" si="763"/>
        <v>3</v>
      </c>
      <c r="F12178" s="1" t="s">
        <v>793</v>
      </c>
      <c r="G12178" t="s">
        <v>270</v>
      </c>
      <c r="H12178" s="7" t="s">
        <v>762</v>
      </c>
      <c r="I12178" t="s">
        <v>232</v>
      </c>
      <c r="J12178" t="s">
        <v>164</v>
      </c>
      <c r="K12178" t="s">
        <v>227</v>
      </c>
      <c r="L12178" t="s">
        <v>177</v>
      </c>
      <c r="M12178">
        <v>5</v>
      </c>
      <c r="N12178">
        <v>56.747500000000002</v>
      </c>
      <c r="O12178">
        <v>-134.83139</v>
      </c>
      <c r="P12178">
        <v>2</v>
      </c>
      <c r="Q12178">
        <v>1</v>
      </c>
    </row>
    <row r="12179" spans="1:17" x14ac:dyDescent="0.25">
      <c r="A12179" s="1">
        <v>41843</v>
      </c>
      <c r="B12179" s="2">
        <f t="shared" si="760"/>
        <v>2014</v>
      </c>
      <c r="C12179" s="2">
        <f t="shared" si="761"/>
        <v>7</v>
      </c>
      <c r="D12179" s="2">
        <f t="shared" si="762"/>
        <v>23</v>
      </c>
      <c r="E12179" s="2">
        <f t="shared" si="763"/>
        <v>4</v>
      </c>
      <c r="F12179" s="1" t="s">
        <v>792</v>
      </c>
      <c r="G12179" t="s">
        <v>269</v>
      </c>
      <c r="H12179" s="7" t="s">
        <v>762</v>
      </c>
      <c r="I12179" t="s">
        <v>232</v>
      </c>
      <c r="J12179" t="s">
        <v>164</v>
      </c>
      <c r="K12179" t="s">
        <v>99</v>
      </c>
      <c r="L12179" t="s">
        <v>28</v>
      </c>
      <c r="M12179">
        <v>3</v>
      </c>
      <c r="N12179">
        <v>56.751109999999997</v>
      </c>
      <c r="O12179">
        <v>-134.82499999999999</v>
      </c>
      <c r="P12179">
        <v>6</v>
      </c>
      <c r="Q12179">
        <v>1</v>
      </c>
    </row>
    <row r="12180" spans="1:17" x14ac:dyDescent="0.25">
      <c r="A12180" s="1">
        <v>40646</v>
      </c>
      <c r="B12180" s="2">
        <f t="shared" si="760"/>
        <v>2011</v>
      </c>
      <c r="C12180" s="2">
        <f t="shared" si="761"/>
        <v>4</v>
      </c>
      <c r="D12180" s="2">
        <f t="shared" si="762"/>
        <v>13</v>
      </c>
      <c r="E12180" s="2">
        <f t="shared" si="763"/>
        <v>4</v>
      </c>
      <c r="F12180" s="1" t="s">
        <v>790</v>
      </c>
      <c r="G12180" t="s">
        <v>231</v>
      </c>
      <c r="H12180" s="7" t="s">
        <v>762</v>
      </c>
      <c r="I12180" t="s">
        <v>232</v>
      </c>
      <c r="J12180" t="s">
        <v>164</v>
      </c>
      <c r="K12180" t="s">
        <v>99</v>
      </c>
      <c r="L12180" t="s">
        <v>28</v>
      </c>
      <c r="M12180">
        <v>4</v>
      </c>
      <c r="N12180">
        <v>56.693300000000001</v>
      </c>
      <c r="O12180">
        <v>-134.99010000000001</v>
      </c>
      <c r="P12180">
        <v>5</v>
      </c>
      <c r="Q12180">
        <v>1</v>
      </c>
    </row>
    <row r="12181" spans="1:17" x14ac:dyDescent="0.25">
      <c r="A12181" s="1">
        <v>40682</v>
      </c>
      <c r="B12181" s="2">
        <f t="shared" si="760"/>
        <v>2011</v>
      </c>
      <c r="C12181" s="2">
        <f t="shared" si="761"/>
        <v>5</v>
      </c>
      <c r="D12181" s="2">
        <f t="shared" si="762"/>
        <v>19</v>
      </c>
      <c r="E12181" s="2">
        <f t="shared" si="763"/>
        <v>5</v>
      </c>
      <c r="F12181" s="1" t="s">
        <v>791</v>
      </c>
      <c r="G12181" t="s">
        <v>231</v>
      </c>
      <c r="H12181" s="7" t="s">
        <v>762</v>
      </c>
      <c r="I12181" t="s">
        <v>232</v>
      </c>
      <c r="J12181" t="s">
        <v>164</v>
      </c>
      <c r="K12181" t="s">
        <v>99</v>
      </c>
      <c r="L12181" t="s">
        <v>28</v>
      </c>
      <c r="M12181">
        <v>6</v>
      </c>
      <c r="N12181">
        <v>56.693300000000001</v>
      </c>
      <c r="O12181">
        <v>-134.99010000000001</v>
      </c>
      <c r="P12181">
        <v>6</v>
      </c>
      <c r="Q12181">
        <v>1</v>
      </c>
    </row>
    <row r="12182" spans="1:17" x14ac:dyDescent="0.25">
      <c r="A12182" s="1">
        <v>40685</v>
      </c>
      <c r="B12182" s="2">
        <f t="shared" si="760"/>
        <v>2011</v>
      </c>
      <c r="C12182" s="2">
        <f t="shared" si="761"/>
        <v>5</v>
      </c>
      <c r="D12182" s="2">
        <f t="shared" si="762"/>
        <v>22</v>
      </c>
      <c r="E12182" s="2">
        <f t="shared" si="763"/>
        <v>1</v>
      </c>
      <c r="F12182" s="1" t="s">
        <v>791</v>
      </c>
      <c r="G12182" t="s">
        <v>231</v>
      </c>
      <c r="H12182" s="7" t="s">
        <v>762</v>
      </c>
      <c r="I12182" t="s">
        <v>232</v>
      </c>
      <c r="J12182" t="s">
        <v>164</v>
      </c>
      <c r="K12182" t="s">
        <v>99</v>
      </c>
      <c r="L12182" t="s">
        <v>28</v>
      </c>
      <c r="M12182">
        <v>8</v>
      </c>
      <c r="N12182">
        <v>56.693300000000001</v>
      </c>
      <c r="O12182">
        <v>-134.99010000000001</v>
      </c>
      <c r="P12182">
        <v>6</v>
      </c>
      <c r="Q12182">
        <v>1</v>
      </c>
    </row>
    <row r="12183" spans="1:17" x14ac:dyDescent="0.25">
      <c r="A12183" s="1">
        <v>41051</v>
      </c>
      <c r="B12183" s="2">
        <f t="shared" si="760"/>
        <v>2012</v>
      </c>
      <c r="C12183" s="2">
        <f t="shared" si="761"/>
        <v>5</v>
      </c>
      <c r="D12183" s="2">
        <f t="shared" si="762"/>
        <v>22</v>
      </c>
      <c r="E12183" s="2">
        <f t="shared" si="763"/>
        <v>3</v>
      </c>
      <c r="F12183" s="1" t="s">
        <v>791</v>
      </c>
      <c r="G12183" t="s">
        <v>231</v>
      </c>
      <c r="H12183" s="7" t="s">
        <v>762</v>
      </c>
      <c r="I12183" t="s">
        <v>232</v>
      </c>
      <c r="J12183" t="s">
        <v>164</v>
      </c>
      <c r="K12183" t="s">
        <v>99</v>
      </c>
      <c r="L12183" t="s">
        <v>28</v>
      </c>
      <c r="M12183">
        <v>6</v>
      </c>
      <c r="N12183">
        <v>56.693300000000001</v>
      </c>
      <c r="O12183">
        <v>-134.99010000000001</v>
      </c>
      <c r="P12183">
        <v>6</v>
      </c>
      <c r="Q12183">
        <v>1</v>
      </c>
    </row>
    <row r="12184" spans="1:17" x14ac:dyDescent="0.25">
      <c r="A12184" s="1">
        <v>41421</v>
      </c>
      <c r="B12184" s="2">
        <f t="shared" si="760"/>
        <v>2013</v>
      </c>
      <c r="C12184" s="2">
        <f t="shared" si="761"/>
        <v>5</v>
      </c>
      <c r="D12184" s="2">
        <f t="shared" si="762"/>
        <v>27</v>
      </c>
      <c r="E12184" s="2">
        <f t="shared" si="763"/>
        <v>2</v>
      </c>
      <c r="F12184" s="1" t="s">
        <v>791</v>
      </c>
      <c r="G12184" t="s">
        <v>231</v>
      </c>
      <c r="H12184" s="7" t="s">
        <v>762</v>
      </c>
      <c r="I12184" t="s">
        <v>232</v>
      </c>
      <c r="J12184" t="s">
        <v>164</v>
      </c>
      <c r="K12184" t="s">
        <v>99</v>
      </c>
      <c r="L12184" t="s">
        <v>28</v>
      </c>
      <c r="M12184">
        <v>8</v>
      </c>
      <c r="N12184">
        <v>56.693300000000001</v>
      </c>
      <c r="O12184">
        <v>-134.99010000000001</v>
      </c>
      <c r="P12184">
        <v>6</v>
      </c>
      <c r="Q12184">
        <v>1</v>
      </c>
    </row>
    <row r="12185" spans="1:17" x14ac:dyDescent="0.25">
      <c r="A12185" s="1">
        <v>41058</v>
      </c>
      <c r="B12185" s="2">
        <f t="shared" si="760"/>
        <v>2012</v>
      </c>
      <c r="C12185" s="2">
        <f t="shared" si="761"/>
        <v>5</v>
      </c>
      <c r="D12185" s="2">
        <f t="shared" si="762"/>
        <v>29</v>
      </c>
      <c r="E12185" s="2">
        <f t="shared" si="763"/>
        <v>3</v>
      </c>
      <c r="F12185" s="1" t="s">
        <v>791</v>
      </c>
      <c r="G12185" t="s">
        <v>231</v>
      </c>
      <c r="H12185" s="7" t="s">
        <v>762</v>
      </c>
      <c r="I12185" t="s">
        <v>232</v>
      </c>
      <c r="J12185" t="s">
        <v>164</v>
      </c>
      <c r="K12185" t="s">
        <v>99</v>
      </c>
      <c r="L12185" t="s">
        <v>28</v>
      </c>
      <c r="M12185">
        <v>8</v>
      </c>
      <c r="N12185">
        <v>56.693300000000001</v>
      </c>
      <c r="O12185">
        <v>-134.99010000000001</v>
      </c>
      <c r="P12185">
        <v>6</v>
      </c>
      <c r="Q12185">
        <v>1</v>
      </c>
    </row>
    <row r="12186" spans="1:17" x14ac:dyDescent="0.25">
      <c r="A12186" s="1">
        <v>41059</v>
      </c>
      <c r="B12186" s="2">
        <f t="shared" si="760"/>
        <v>2012</v>
      </c>
      <c r="C12186" s="2">
        <f t="shared" si="761"/>
        <v>5</v>
      </c>
      <c r="D12186" s="2">
        <f t="shared" si="762"/>
        <v>30</v>
      </c>
      <c r="E12186" s="2">
        <f t="shared" si="763"/>
        <v>4</v>
      </c>
      <c r="F12186" s="1" t="s">
        <v>791</v>
      </c>
      <c r="G12186" t="s">
        <v>231</v>
      </c>
      <c r="H12186" s="7" t="s">
        <v>762</v>
      </c>
      <c r="I12186" t="s">
        <v>232</v>
      </c>
      <c r="J12186" t="s">
        <v>164</v>
      </c>
      <c r="K12186" t="s">
        <v>99</v>
      </c>
      <c r="L12186" t="s">
        <v>28</v>
      </c>
      <c r="M12186">
        <v>8</v>
      </c>
      <c r="N12186">
        <v>56.693300000000001</v>
      </c>
      <c r="O12186">
        <v>-134.99010000000001</v>
      </c>
      <c r="P12186">
        <v>6</v>
      </c>
      <c r="Q12186">
        <v>1</v>
      </c>
    </row>
    <row r="12187" spans="1:17" x14ac:dyDescent="0.25">
      <c r="A12187" s="1">
        <v>41430</v>
      </c>
      <c r="B12187" s="2">
        <f t="shared" si="760"/>
        <v>2013</v>
      </c>
      <c r="C12187" s="2">
        <f t="shared" si="761"/>
        <v>6</v>
      </c>
      <c r="D12187" s="2">
        <f t="shared" si="762"/>
        <v>5</v>
      </c>
      <c r="E12187" s="2">
        <f t="shared" si="763"/>
        <v>4</v>
      </c>
      <c r="F12187" s="1" t="s">
        <v>792</v>
      </c>
      <c r="G12187" t="s">
        <v>231</v>
      </c>
      <c r="H12187" s="7" t="s">
        <v>762</v>
      </c>
      <c r="I12187" t="s">
        <v>232</v>
      </c>
      <c r="J12187" t="s">
        <v>164</v>
      </c>
      <c r="K12187" t="s">
        <v>99</v>
      </c>
      <c r="L12187" t="s">
        <v>28</v>
      </c>
      <c r="M12187">
        <v>7</v>
      </c>
      <c r="N12187">
        <v>56.693300000000001</v>
      </c>
      <c r="O12187">
        <v>-134.99010000000001</v>
      </c>
      <c r="P12187">
        <v>3</v>
      </c>
      <c r="Q12187">
        <v>1</v>
      </c>
    </row>
    <row r="12188" spans="1:17" x14ac:dyDescent="0.25">
      <c r="A12188" s="1">
        <v>41106</v>
      </c>
      <c r="B12188" s="2">
        <f t="shared" si="760"/>
        <v>2012</v>
      </c>
      <c r="C12188" s="2">
        <f t="shared" si="761"/>
        <v>7</v>
      </c>
      <c r="D12188" s="2">
        <f t="shared" si="762"/>
        <v>16</v>
      </c>
      <c r="E12188" s="2">
        <f t="shared" si="763"/>
        <v>2</v>
      </c>
      <c r="F12188" s="1" t="s">
        <v>792</v>
      </c>
      <c r="G12188" t="s">
        <v>231</v>
      </c>
      <c r="H12188" s="7" t="s">
        <v>762</v>
      </c>
      <c r="I12188" t="s">
        <v>232</v>
      </c>
      <c r="J12188" t="s">
        <v>164</v>
      </c>
      <c r="K12188" t="s">
        <v>227</v>
      </c>
      <c r="L12188" t="s">
        <v>28</v>
      </c>
      <c r="M12188">
        <v>2</v>
      </c>
      <c r="N12188">
        <v>56.693300000000001</v>
      </c>
      <c r="O12188">
        <v>-134.99010000000001</v>
      </c>
      <c r="P12188">
        <v>4</v>
      </c>
      <c r="Q12188">
        <v>1</v>
      </c>
    </row>
    <row r="12189" spans="1:17" x14ac:dyDescent="0.25">
      <c r="A12189" s="1">
        <v>41480</v>
      </c>
      <c r="B12189" s="2">
        <f t="shared" si="760"/>
        <v>2013</v>
      </c>
      <c r="C12189" s="2">
        <f t="shared" si="761"/>
        <v>7</v>
      </c>
      <c r="D12189" s="2">
        <f t="shared" si="762"/>
        <v>25</v>
      </c>
      <c r="E12189" s="2">
        <f t="shared" si="763"/>
        <v>5</v>
      </c>
      <c r="F12189" s="1" t="s">
        <v>792</v>
      </c>
      <c r="G12189" t="s">
        <v>231</v>
      </c>
      <c r="H12189" s="7" t="s">
        <v>762</v>
      </c>
      <c r="I12189" t="s">
        <v>232</v>
      </c>
      <c r="J12189" t="s">
        <v>164</v>
      </c>
      <c r="K12189" t="s">
        <v>227</v>
      </c>
      <c r="L12189" t="s">
        <v>28</v>
      </c>
      <c r="M12189">
        <v>2</v>
      </c>
      <c r="N12189">
        <v>56.693300000000001</v>
      </c>
      <c r="O12189">
        <v>-134.99010000000001</v>
      </c>
      <c r="P12189">
        <v>6</v>
      </c>
      <c r="Q12189">
        <v>1</v>
      </c>
    </row>
    <row r="12190" spans="1:17" x14ac:dyDescent="0.25">
      <c r="A12190" s="1">
        <v>40766</v>
      </c>
      <c r="B12190" s="2">
        <f t="shared" si="760"/>
        <v>2011</v>
      </c>
      <c r="C12190" s="2">
        <f t="shared" si="761"/>
        <v>8</v>
      </c>
      <c r="D12190" s="2">
        <f t="shared" si="762"/>
        <v>11</v>
      </c>
      <c r="E12190" s="2">
        <f t="shared" si="763"/>
        <v>5</v>
      </c>
      <c r="F12190" s="1" t="s">
        <v>792</v>
      </c>
      <c r="G12190" t="s">
        <v>231</v>
      </c>
      <c r="H12190" s="7" t="s">
        <v>762</v>
      </c>
      <c r="I12190" t="s">
        <v>232</v>
      </c>
      <c r="J12190" t="s">
        <v>164</v>
      </c>
      <c r="K12190" t="s">
        <v>227</v>
      </c>
      <c r="L12190" t="s">
        <v>28</v>
      </c>
      <c r="M12190">
        <v>3</v>
      </c>
      <c r="N12190">
        <v>56.693300000000001</v>
      </c>
      <c r="O12190">
        <v>-134.99010000000001</v>
      </c>
      <c r="P12190">
        <v>5</v>
      </c>
      <c r="Q12190">
        <v>1</v>
      </c>
    </row>
    <row r="12191" spans="1:17" x14ac:dyDescent="0.25">
      <c r="A12191" s="1">
        <v>40769</v>
      </c>
      <c r="B12191" s="2">
        <f t="shared" si="760"/>
        <v>2011</v>
      </c>
      <c r="C12191" s="2">
        <f t="shared" si="761"/>
        <v>8</v>
      </c>
      <c r="D12191" s="2">
        <f t="shared" si="762"/>
        <v>14</v>
      </c>
      <c r="E12191" s="2">
        <f t="shared" si="763"/>
        <v>1</v>
      </c>
      <c r="F12191" s="1" t="s">
        <v>792</v>
      </c>
      <c r="G12191" t="s">
        <v>231</v>
      </c>
      <c r="H12191" s="7" t="s">
        <v>762</v>
      </c>
      <c r="I12191" t="s">
        <v>232</v>
      </c>
      <c r="J12191" t="s">
        <v>164</v>
      </c>
      <c r="K12191" t="s">
        <v>227</v>
      </c>
      <c r="L12191" t="s">
        <v>28</v>
      </c>
      <c r="M12191">
        <v>2</v>
      </c>
      <c r="N12191">
        <v>56.693300000000001</v>
      </c>
      <c r="O12191">
        <v>-134.99010000000001</v>
      </c>
      <c r="P12191">
        <v>6</v>
      </c>
      <c r="Q12191">
        <v>1</v>
      </c>
    </row>
    <row r="12192" spans="1:17" x14ac:dyDescent="0.25">
      <c r="A12192" s="1">
        <v>41768</v>
      </c>
      <c r="B12192" s="2">
        <f t="shared" si="760"/>
        <v>2014</v>
      </c>
      <c r="C12192" s="2">
        <f t="shared" si="761"/>
        <v>5</v>
      </c>
      <c r="D12192" s="2">
        <f t="shared" si="762"/>
        <v>9</v>
      </c>
      <c r="E12192" s="2">
        <f t="shared" si="763"/>
        <v>6</v>
      </c>
      <c r="F12192" s="1" t="s">
        <v>791</v>
      </c>
      <c r="G12192" t="s">
        <v>231</v>
      </c>
      <c r="H12192" s="7" t="s">
        <v>762</v>
      </c>
      <c r="I12192" t="s">
        <v>232</v>
      </c>
      <c r="J12192" t="s">
        <v>164</v>
      </c>
      <c r="K12192" t="s">
        <v>167</v>
      </c>
      <c r="L12192" t="s">
        <v>177</v>
      </c>
      <c r="M12192">
        <v>3.5</v>
      </c>
      <c r="N12192">
        <v>56.693300000000001</v>
      </c>
      <c r="O12192">
        <v>-134.99010000000001</v>
      </c>
      <c r="P12192">
        <v>2</v>
      </c>
      <c r="Q12192">
        <v>1</v>
      </c>
    </row>
    <row r="12193" spans="1:17" x14ac:dyDescent="0.25">
      <c r="A12193" s="1">
        <v>41769</v>
      </c>
      <c r="B12193" s="2">
        <f t="shared" si="760"/>
        <v>2014</v>
      </c>
      <c r="C12193" s="2">
        <f t="shared" si="761"/>
        <v>5</v>
      </c>
      <c r="D12193" s="2">
        <f t="shared" si="762"/>
        <v>10</v>
      </c>
      <c r="E12193" s="2">
        <f t="shared" si="763"/>
        <v>7</v>
      </c>
      <c r="F12193" s="1" t="s">
        <v>791</v>
      </c>
      <c r="G12193" t="s">
        <v>231</v>
      </c>
      <c r="H12193" s="7" t="s">
        <v>762</v>
      </c>
      <c r="I12193" t="s">
        <v>232</v>
      </c>
      <c r="J12193" t="s">
        <v>164</v>
      </c>
      <c r="K12193" t="s">
        <v>167</v>
      </c>
      <c r="L12193" t="s">
        <v>177</v>
      </c>
      <c r="M12193">
        <v>5.75</v>
      </c>
      <c r="N12193">
        <v>56.693300000000001</v>
      </c>
      <c r="O12193">
        <v>-134.99010000000001</v>
      </c>
      <c r="P12193">
        <v>2</v>
      </c>
      <c r="Q12193">
        <v>1</v>
      </c>
    </row>
    <row r="12194" spans="1:17" x14ac:dyDescent="0.25">
      <c r="A12194" s="1">
        <v>41782</v>
      </c>
      <c r="B12194" s="2">
        <f t="shared" si="760"/>
        <v>2014</v>
      </c>
      <c r="C12194" s="2">
        <f t="shared" si="761"/>
        <v>5</v>
      </c>
      <c r="D12194" s="2">
        <f t="shared" si="762"/>
        <v>23</v>
      </c>
      <c r="E12194" s="2">
        <f t="shared" si="763"/>
        <v>6</v>
      </c>
      <c r="F12194" s="1" t="s">
        <v>791</v>
      </c>
      <c r="G12194" t="s">
        <v>231</v>
      </c>
      <c r="H12194" s="7" t="s">
        <v>762</v>
      </c>
      <c r="I12194" t="s">
        <v>232</v>
      </c>
      <c r="J12194" t="s">
        <v>164</v>
      </c>
      <c r="K12194" t="s">
        <v>167</v>
      </c>
      <c r="L12194" t="s">
        <v>177</v>
      </c>
      <c r="M12194">
        <v>5.5</v>
      </c>
      <c r="N12194">
        <v>56.693300000000001</v>
      </c>
      <c r="O12194">
        <v>-134.99010000000001</v>
      </c>
      <c r="P12194">
        <v>2</v>
      </c>
      <c r="Q12194">
        <v>1</v>
      </c>
    </row>
    <row r="12195" spans="1:17" x14ac:dyDescent="0.25">
      <c r="A12195" s="1">
        <v>42148</v>
      </c>
      <c r="B12195" s="2">
        <f t="shared" si="760"/>
        <v>2015</v>
      </c>
      <c r="C12195" s="2">
        <f t="shared" si="761"/>
        <v>5</v>
      </c>
      <c r="D12195" s="2">
        <f t="shared" si="762"/>
        <v>24</v>
      </c>
      <c r="E12195" s="2">
        <f t="shared" si="763"/>
        <v>1</v>
      </c>
      <c r="F12195" s="1" t="s">
        <v>791</v>
      </c>
      <c r="G12195" t="s">
        <v>231</v>
      </c>
      <c r="H12195" s="7" t="s">
        <v>762</v>
      </c>
      <c r="I12195" t="s">
        <v>232</v>
      </c>
      <c r="J12195" t="s">
        <v>164</v>
      </c>
      <c r="K12195" t="s">
        <v>167</v>
      </c>
      <c r="L12195" t="s">
        <v>177</v>
      </c>
      <c r="M12195">
        <v>4</v>
      </c>
      <c r="N12195">
        <v>56.693300000000001</v>
      </c>
      <c r="O12195">
        <v>-134.99010000000001</v>
      </c>
      <c r="P12195">
        <v>1</v>
      </c>
      <c r="Q12195">
        <v>1</v>
      </c>
    </row>
    <row r="12196" spans="1:17" x14ac:dyDescent="0.25">
      <c r="A12196" s="1">
        <v>41420</v>
      </c>
      <c r="B12196" s="2">
        <f t="shared" si="760"/>
        <v>2013</v>
      </c>
      <c r="C12196" s="2">
        <f t="shared" si="761"/>
        <v>5</v>
      </c>
      <c r="D12196" s="2">
        <f t="shared" si="762"/>
        <v>26</v>
      </c>
      <c r="E12196" s="2">
        <f t="shared" si="763"/>
        <v>1</v>
      </c>
      <c r="F12196" s="1" t="s">
        <v>791</v>
      </c>
      <c r="G12196" t="s">
        <v>231</v>
      </c>
      <c r="H12196" s="7" t="s">
        <v>762</v>
      </c>
      <c r="I12196" t="s">
        <v>232</v>
      </c>
      <c r="J12196" t="s">
        <v>164</v>
      </c>
      <c r="K12196" t="s">
        <v>167</v>
      </c>
      <c r="L12196" t="s">
        <v>177</v>
      </c>
      <c r="M12196">
        <v>3</v>
      </c>
      <c r="N12196">
        <v>56.693300000000001</v>
      </c>
      <c r="O12196">
        <v>-134.99010000000001</v>
      </c>
      <c r="P12196">
        <v>2</v>
      </c>
      <c r="Q12196">
        <v>1</v>
      </c>
    </row>
    <row r="12197" spans="1:17" x14ac:dyDescent="0.25">
      <c r="A12197" s="1">
        <v>41421</v>
      </c>
      <c r="B12197" s="2">
        <f t="shared" si="760"/>
        <v>2013</v>
      </c>
      <c r="C12197" s="2">
        <f t="shared" si="761"/>
        <v>5</v>
      </c>
      <c r="D12197" s="2">
        <f t="shared" si="762"/>
        <v>27</v>
      </c>
      <c r="E12197" s="2">
        <f t="shared" si="763"/>
        <v>2</v>
      </c>
      <c r="F12197" s="1" t="s">
        <v>791</v>
      </c>
      <c r="G12197" t="s">
        <v>231</v>
      </c>
      <c r="H12197" s="7" t="s">
        <v>762</v>
      </c>
      <c r="I12197" t="s">
        <v>232</v>
      </c>
      <c r="J12197" t="s">
        <v>164</v>
      </c>
      <c r="K12197" t="s">
        <v>167</v>
      </c>
      <c r="L12197" t="s">
        <v>177</v>
      </c>
      <c r="M12197">
        <v>3</v>
      </c>
      <c r="N12197">
        <v>56.693300000000001</v>
      </c>
      <c r="O12197">
        <v>-134.99010000000001</v>
      </c>
      <c r="P12197">
        <v>2</v>
      </c>
      <c r="Q12197">
        <v>1</v>
      </c>
    </row>
    <row r="12198" spans="1:17" x14ac:dyDescent="0.25">
      <c r="A12198" s="1">
        <v>41903</v>
      </c>
      <c r="B12198" s="2">
        <f t="shared" si="760"/>
        <v>2014</v>
      </c>
      <c r="C12198" s="2">
        <f t="shared" si="761"/>
        <v>9</v>
      </c>
      <c r="D12198" s="2">
        <f t="shared" si="762"/>
        <v>21</v>
      </c>
      <c r="E12198" s="2">
        <f t="shared" si="763"/>
        <v>1</v>
      </c>
      <c r="F12198" s="1" t="s">
        <v>793</v>
      </c>
      <c r="G12198" t="s">
        <v>231</v>
      </c>
      <c r="H12198" s="7" t="s">
        <v>762</v>
      </c>
      <c r="I12198" t="s">
        <v>232</v>
      </c>
      <c r="J12198" t="s">
        <v>164</v>
      </c>
      <c r="K12198" t="s">
        <v>227</v>
      </c>
      <c r="L12198" t="s">
        <v>177</v>
      </c>
      <c r="M12198">
        <v>4</v>
      </c>
      <c r="N12198">
        <v>56.693300000000001</v>
      </c>
      <c r="O12198">
        <v>-134.99010000000001</v>
      </c>
      <c r="P12198">
        <v>1</v>
      </c>
      <c r="Q12198">
        <v>1</v>
      </c>
    </row>
    <row r="12199" spans="1:17" x14ac:dyDescent="0.25">
      <c r="A12199" s="1">
        <v>42268</v>
      </c>
      <c r="B12199" s="2">
        <f t="shared" si="760"/>
        <v>2015</v>
      </c>
      <c r="C12199" s="2">
        <f t="shared" si="761"/>
        <v>9</v>
      </c>
      <c r="D12199" s="2">
        <f t="shared" si="762"/>
        <v>21</v>
      </c>
      <c r="E12199" s="2">
        <f t="shared" si="763"/>
        <v>2</v>
      </c>
      <c r="F12199" s="1" t="s">
        <v>793</v>
      </c>
      <c r="G12199" t="s">
        <v>231</v>
      </c>
      <c r="H12199" s="7" t="s">
        <v>762</v>
      </c>
      <c r="I12199" t="s">
        <v>232</v>
      </c>
      <c r="J12199" t="s">
        <v>164</v>
      </c>
      <c r="K12199" t="s">
        <v>227</v>
      </c>
      <c r="L12199" t="s">
        <v>177</v>
      </c>
      <c r="M12199">
        <v>5</v>
      </c>
      <c r="N12199">
        <v>56.693300000000001</v>
      </c>
      <c r="O12199">
        <v>-134.99010000000001</v>
      </c>
      <c r="P12199">
        <v>2</v>
      </c>
      <c r="Q12199">
        <v>1</v>
      </c>
    </row>
    <row r="12200" spans="1:17" x14ac:dyDescent="0.25">
      <c r="A12200" s="1">
        <v>41904</v>
      </c>
      <c r="B12200" s="2">
        <f t="shared" si="760"/>
        <v>2014</v>
      </c>
      <c r="C12200" s="2">
        <f t="shared" si="761"/>
        <v>9</v>
      </c>
      <c r="D12200" s="2">
        <f t="shared" si="762"/>
        <v>22</v>
      </c>
      <c r="E12200" s="2">
        <f t="shared" si="763"/>
        <v>2</v>
      </c>
      <c r="F12200" s="1" t="s">
        <v>793</v>
      </c>
      <c r="G12200" t="s">
        <v>231</v>
      </c>
      <c r="H12200" s="7" t="s">
        <v>762</v>
      </c>
      <c r="I12200" t="s">
        <v>232</v>
      </c>
      <c r="J12200" t="s">
        <v>164</v>
      </c>
      <c r="K12200" t="s">
        <v>227</v>
      </c>
      <c r="L12200" t="s">
        <v>177</v>
      </c>
      <c r="M12200">
        <v>4</v>
      </c>
      <c r="N12200">
        <v>56.693300000000001</v>
      </c>
      <c r="O12200">
        <v>-134.99010000000001</v>
      </c>
      <c r="P12200">
        <v>1</v>
      </c>
      <c r="Q12200">
        <v>1</v>
      </c>
    </row>
    <row r="12201" spans="1:17" x14ac:dyDescent="0.25">
      <c r="A12201" s="1">
        <v>40808</v>
      </c>
      <c r="B12201" s="2">
        <f t="shared" si="760"/>
        <v>2011</v>
      </c>
      <c r="C12201" s="2">
        <f t="shared" si="761"/>
        <v>9</v>
      </c>
      <c r="D12201" s="2">
        <f t="shared" si="762"/>
        <v>22</v>
      </c>
      <c r="E12201" s="2">
        <f t="shared" si="763"/>
        <v>5</v>
      </c>
      <c r="F12201" s="1" t="s">
        <v>793</v>
      </c>
      <c r="G12201" t="s">
        <v>231</v>
      </c>
      <c r="H12201" s="7" t="s">
        <v>762</v>
      </c>
      <c r="I12201" t="s">
        <v>232</v>
      </c>
      <c r="J12201" t="s">
        <v>164</v>
      </c>
      <c r="K12201" t="s">
        <v>227</v>
      </c>
      <c r="L12201" t="s">
        <v>177</v>
      </c>
      <c r="M12201">
        <v>4</v>
      </c>
      <c r="N12201">
        <v>56.693300000000001</v>
      </c>
      <c r="O12201">
        <v>-134.99010000000001</v>
      </c>
      <c r="P12201">
        <v>3</v>
      </c>
      <c r="Q12201">
        <v>1</v>
      </c>
    </row>
    <row r="12202" spans="1:17" x14ac:dyDescent="0.25">
      <c r="A12202" s="1">
        <v>40809</v>
      </c>
      <c r="B12202" s="2">
        <f t="shared" si="760"/>
        <v>2011</v>
      </c>
      <c r="C12202" s="2">
        <f t="shared" si="761"/>
        <v>9</v>
      </c>
      <c r="D12202" s="2">
        <f t="shared" si="762"/>
        <v>23</v>
      </c>
      <c r="E12202" s="2">
        <f t="shared" si="763"/>
        <v>6</v>
      </c>
      <c r="F12202" s="1" t="s">
        <v>793</v>
      </c>
      <c r="G12202" t="s">
        <v>231</v>
      </c>
      <c r="H12202" s="7" t="s">
        <v>762</v>
      </c>
      <c r="I12202" t="s">
        <v>232</v>
      </c>
      <c r="J12202" t="s">
        <v>164</v>
      </c>
      <c r="K12202" t="s">
        <v>227</v>
      </c>
      <c r="L12202" t="s">
        <v>177</v>
      </c>
      <c r="M12202">
        <v>4</v>
      </c>
      <c r="N12202">
        <v>56.693300000000001</v>
      </c>
      <c r="O12202">
        <v>-134.99010000000001</v>
      </c>
      <c r="P12202">
        <v>3</v>
      </c>
      <c r="Q12202">
        <v>1</v>
      </c>
    </row>
    <row r="12203" spans="1:17" x14ac:dyDescent="0.25">
      <c r="A12203" s="1">
        <v>41396</v>
      </c>
      <c r="B12203" s="2">
        <f t="shared" si="760"/>
        <v>2013</v>
      </c>
      <c r="C12203" s="2">
        <f t="shared" si="761"/>
        <v>5</v>
      </c>
      <c r="D12203" s="2">
        <f t="shared" si="762"/>
        <v>2</v>
      </c>
      <c r="E12203" s="2">
        <f t="shared" si="763"/>
        <v>5</v>
      </c>
      <c r="F12203" s="1" t="s">
        <v>791</v>
      </c>
      <c r="G12203" t="s">
        <v>231</v>
      </c>
      <c r="H12203" s="7" t="s">
        <v>762</v>
      </c>
      <c r="I12203" t="s">
        <v>232</v>
      </c>
      <c r="J12203" t="s">
        <v>164</v>
      </c>
      <c r="K12203" t="s">
        <v>167</v>
      </c>
      <c r="L12203" t="s">
        <v>13</v>
      </c>
      <c r="M12203">
        <v>5</v>
      </c>
      <c r="N12203">
        <v>56.693300000000001</v>
      </c>
      <c r="O12203">
        <v>-134.99010000000001</v>
      </c>
      <c r="P12203">
        <v>2</v>
      </c>
      <c r="Q12203">
        <v>1</v>
      </c>
    </row>
    <row r="12204" spans="1:17" x14ac:dyDescent="0.25">
      <c r="A12204" s="1">
        <v>41777</v>
      </c>
      <c r="B12204" s="2">
        <f t="shared" si="760"/>
        <v>2014</v>
      </c>
      <c r="C12204" s="2">
        <f t="shared" si="761"/>
        <v>5</v>
      </c>
      <c r="D12204" s="2">
        <f t="shared" si="762"/>
        <v>18</v>
      </c>
      <c r="E12204" s="2">
        <f t="shared" si="763"/>
        <v>1</v>
      </c>
      <c r="F12204" s="1" t="s">
        <v>791</v>
      </c>
      <c r="G12204" t="s">
        <v>499</v>
      </c>
      <c r="H12204" s="7" t="s">
        <v>775</v>
      </c>
      <c r="I12204" t="s">
        <v>498</v>
      </c>
      <c r="J12204" t="s">
        <v>418</v>
      </c>
      <c r="K12204" t="s">
        <v>27</v>
      </c>
      <c r="L12204" t="s">
        <v>28</v>
      </c>
      <c r="M12204">
        <v>1</v>
      </c>
      <c r="N12204">
        <v>58.059440000000002</v>
      </c>
      <c r="O12204">
        <v>-134.79320000000001</v>
      </c>
      <c r="P12204">
        <v>3</v>
      </c>
      <c r="Q12204">
        <v>1</v>
      </c>
    </row>
    <row r="12205" spans="1:17" x14ac:dyDescent="0.25">
      <c r="A12205" s="1">
        <v>41785</v>
      </c>
      <c r="B12205" s="2">
        <f t="shared" si="760"/>
        <v>2014</v>
      </c>
      <c r="C12205" s="2">
        <f t="shared" si="761"/>
        <v>5</v>
      </c>
      <c r="D12205" s="2">
        <f t="shared" si="762"/>
        <v>26</v>
      </c>
      <c r="E12205" s="2">
        <f t="shared" si="763"/>
        <v>2</v>
      </c>
      <c r="F12205" s="1" t="s">
        <v>792</v>
      </c>
      <c r="G12205" t="s">
        <v>499</v>
      </c>
      <c r="H12205" s="7" t="s">
        <v>775</v>
      </c>
      <c r="I12205" t="s">
        <v>498</v>
      </c>
      <c r="J12205" t="s">
        <v>418</v>
      </c>
      <c r="K12205" t="s">
        <v>27</v>
      </c>
      <c r="L12205" t="s">
        <v>28</v>
      </c>
      <c r="M12205">
        <v>1</v>
      </c>
      <c r="N12205">
        <v>58.059440000000002</v>
      </c>
      <c r="O12205">
        <v>-134.79320000000001</v>
      </c>
      <c r="P12205">
        <v>4</v>
      </c>
      <c r="Q12205">
        <v>1</v>
      </c>
    </row>
    <row r="12206" spans="1:17" x14ac:dyDescent="0.25">
      <c r="A12206" s="1">
        <v>41425</v>
      </c>
      <c r="B12206" s="2">
        <f t="shared" si="760"/>
        <v>2013</v>
      </c>
      <c r="C12206" s="2">
        <f t="shared" si="761"/>
        <v>5</v>
      </c>
      <c r="D12206" s="2">
        <f t="shared" si="762"/>
        <v>31</v>
      </c>
      <c r="E12206" s="2">
        <f t="shared" si="763"/>
        <v>6</v>
      </c>
      <c r="F12206" s="1" t="s">
        <v>792</v>
      </c>
      <c r="G12206" t="s">
        <v>499</v>
      </c>
      <c r="H12206" s="7" t="s">
        <v>775</v>
      </c>
      <c r="I12206" t="s">
        <v>498</v>
      </c>
      <c r="J12206" t="s">
        <v>418</v>
      </c>
      <c r="K12206" t="s">
        <v>27</v>
      </c>
      <c r="L12206" t="s">
        <v>28</v>
      </c>
      <c r="M12206">
        <v>4</v>
      </c>
      <c r="N12206">
        <v>58.059440000000002</v>
      </c>
      <c r="O12206">
        <v>-134.79320000000001</v>
      </c>
      <c r="P12206">
        <v>11</v>
      </c>
      <c r="Q12206">
        <v>1</v>
      </c>
    </row>
    <row r="12207" spans="1:17" x14ac:dyDescent="0.25">
      <c r="A12207" s="1">
        <v>42162</v>
      </c>
      <c r="B12207" s="2">
        <f t="shared" si="760"/>
        <v>2015</v>
      </c>
      <c r="C12207" s="2">
        <f t="shared" si="761"/>
        <v>6</v>
      </c>
      <c r="D12207" s="2">
        <f t="shared" si="762"/>
        <v>7</v>
      </c>
      <c r="E12207" s="2">
        <f t="shared" si="763"/>
        <v>1</v>
      </c>
      <c r="F12207" s="1" t="s">
        <v>792</v>
      </c>
      <c r="G12207" t="s">
        <v>499</v>
      </c>
      <c r="H12207" s="7" t="s">
        <v>775</v>
      </c>
      <c r="I12207" t="s">
        <v>498</v>
      </c>
      <c r="J12207" t="s">
        <v>418</v>
      </c>
      <c r="K12207" t="s">
        <v>27</v>
      </c>
      <c r="L12207" t="s">
        <v>28</v>
      </c>
      <c r="M12207">
        <v>3.5</v>
      </c>
      <c r="N12207">
        <v>58.059440000000002</v>
      </c>
      <c r="O12207">
        <v>-134.79320000000001</v>
      </c>
      <c r="P12207">
        <v>9</v>
      </c>
      <c r="Q12207">
        <v>2</v>
      </c>
    </row>
    <row r="12208" spans="1:17" x14ac:dyDescent="0.25">
      <c r="A12208" s="1">
        <v>42163</v>
      </c>
      <c r="B12208" s="2">
        <f t="shared" si="760"/>
        <v>2015</v>
      </c>
      <c r="C12208" s="2">
        <f t="shared" si="761"/>
        <v>6</v>
      </c>
      <c r="D12208" s="2">
        <f t="shared" si="762"/>
        <v>8</v>
      </c>
      <c r="E12208" s="2">
        <f t="shared" si="763"/>
        <v>2</v>
      </c>
      <c r="F12208" s="1" t="s">
        <v>792</v>
      </c>
      <c r="G12208" t="s">
        <v>499</v>
      </c>
      <c r="H12208" s="7" t="s">
        <v>775</v>
      </c>
      <c r="I12208" t="s">
        <v>498</v>
      </c>
      <c r="J12208" t="s">
        <v>418</v>
      </c>
      <c r="K12208" t="s">
        <v>27</v>
      </c>
      <c r="L12208" t="s">
        <v>28</v>
      </c>
      <c r="M12208">
        <v>3.5</v>
      </c>
      <c r="N12208">
        <v>58.059440000000002</v>
      </c>
      <c r="O12208">
        <v>-134.79320000000001</v>
      </c>
      <c r="P12208">
        <v>4</v>
      </c>
      <c r="Q12208">
        <v>1</v>
      </c>
    </row>
    <row r="12209" spans="1:17" x14ac:dyDescent="0.25">
      <c r="A12209" s="1">
        <v>42164</v>
      </c>
      <c r="B12209" s="2">
        <f t="shared" si="760"/>
        <v>2015</v>
      </c>
      <c r="C12209" s="2">
        <f t="shared" si="761"/>
        <v>6</v>
      </c>
      <c r="D12209" s="2">
        <f t="shared" si="762"/>
        <v>9</v>
      </c>
      <c r="E12209" s="2">
        <f t="shared" si="763"/>
        <v>3</v>
      </c>
      <c r="F12209" s="1" t="s">
        <v>792</v>
      </c>
      <c r="G12209" t="s">
        <v>499</v>
      </c>
      <c r="H12209" s="7" t="s">
        <v>775</v>
      </c>
      <c r="I12209" t="s">
        <v>498</v>
      </c>
      <c r="J12209" t="s">
        <v>418</v>
      </c>
      <c r="K12209" t="s">
        <v>27</v>
      </c>
      <c r="L12209" t="s">
        <v>28</v>
      </c>
      <c r="M12209">
        <v>3.5</v>
      </c>
      <c r="N12209">
        <v>58.059440000000002</v>
      </c>
      <c r="O12209">
        <v>-134.79320000000001</v>
      </c>
      <c r="P12209">
        <v>9</v>
      </c>
      <c r="Q12209">
        <v>2</v>
      </c>
    </row>
    <row r="12210" spans="1:17" x14ac:dyDescent="0.25">
      <c r="A12210" s="1">
        <v>42166</v>
      </c>
      <c r="B12210" s="2">
        <f t="shared" si="760"/>
        <v>2015</v>
      </c>
      <c r="C12210" s="2">
        <f t="shared" si="761"/>
        <v>6</v>
      </c>
      <c r="D12210" s="2">
        <f t="shared" si="762"/>
        <v>11</v>
      </c>
      <c r="E12210" s="2">
        <f t="shared" si="763"/>
        <v>5</v>
      </c>
      <c r="F12210" s="1" t="s">
        <v>792</v>
      </c>
      <c r="G12210" t="s">
        <v>499</v>
      </c>
      <c r="H12210" s="7" t="s">
        <v>775</v>
      </c>
      <c r="I12210" t="s">
        <v>498</v>
      </c>
      <c r="J12210" t="s">
        <v>418</v>
      </c>
      <c r="K12210" t="s">
        <v>27</v>
      </c>
      <c r="L12210" t="s">
        <v>28</v>
      </c>
      <c r="M12210">
        <v>3</v>
      </c>
      <c r="N12210">
        <v>58.059440000000002</v>
      </c>
      <c r="O12210">
        <v>-134.79320000000001</v>
      </c>
      <c r="P12210">
        <v>9</v>
      </c>
      <c r="Q12210">
        <v>2</v>
      </c>
    </row>
    <row r="12211" spans="1:17" x14ac:dyDescent="0.25">
      <c r="A12211" s="1">
        <v>42167</v>
      </c>
      <c r="B12211" s="2">
        <f t="shared" si="760"/>
        <v>2015</v>
      </c>
      <c r="C12211" s="2">
        <f t="shared" si="761"/>
        <v>6</v>
      </c>
      <c r="D12211" s="2">
        <f t="shared" si="762"/>
        <v>12</v>
      </c>
      <c r="E12211" s="2">
        <f t="shared" si="763"/>
        <v>6</v>
      </c>
      <c r="F12211" s="1" t="s">
        <v>792</v>
      </c>
      <c r="G12211" t="s">
        <v>499</v>
      </c>
      <c r="H12211" s="7" t="s">
        <v>775</v>
      </c>
      <c r="I12211" t="s">
        <v>498</v>
      </c>
      <c r="J12211" t="s">
        <v>418</v>
      </c>
      <c r="K12211" t="s">
        <v>27</v>
      </c>
      <c r="L12211" t="s">
        <v>28</v>
      </c>
      <c r="M12211">
        <v>2</v>
      </c>
      <c r="N12211">
        <v>58.059440000000002</v>
      </c>
      <c r="O12211">
        <v>-134.79320000000001</v>
      </c>
      <c r="P12211">
        <v>6</v>
      </c>
      <c r="Q12211">
        <v>1</v>
      </c>
    </row>
    <row r="12212" spans="1:17" x14ac:dyDescent="0.25">
      <c r="A12212" s="1">
        <v>41806</v>
      </c>
      <c r="B12212" s="2">
        <f t="shared" si="760"/>
        <v>2014</v>
      </c>
      <c r="C12212" s="2">
        <f t="shared" si="761"/>
        <v>6</v>
      </c>
      <c r="D12212" s="2">
        <f t="shared" si="762"/>
        <v>16</v>
      </c>
      <c r="E12212" s="2">
        <f t="shared" si="763"/>
        <v>2</v>
      </c>
      <c r="F12212" s="1" t="s">
        <v>792</v>
      </c>
      <c r="G12212" t="s">
        <v>499</v>
      </c>
      <c r="H12212" s="7" t="s">
        <v>775</v>
      </c>
      <c r="I12212" t="s">
        <v>498</v>
      </c>
      <c r="J12212" t="s">
        <v>418</v>
      </c>
      <c r="K12212" t="s">
        <v>27</v>
      </c>
      <c r="L12212" t="s">
        <v>28</v>
      </c>
      <c r="M12212">
        <v>2</v>
      </c>
      <c r="N12212">
        <v>58.059440000000002</v>
      </c>
      <c r="O12212">
        <v>-134.79320000000001</v>
      </c>
      <c r="P12212">
        <v>5</v>
      </c>
      <c r="Q12212">
        <v>3</v>
      </c>
    </row>
    <row r="12213" spans="1:17" x14ac:dyDescent="0.25">
      <c r="A12213" s="1">
        <v>42171</v>
      </c>
      <c r="B12213" s="2">
        <f t="shared" si="760"/>
        <v>2015</v>
      </c>
      <c r="C12213" s="2">
        <f t="shared" si="761"/>
        <v>6</v>
      </c>
      <c r="D12213" s="2">
        <f t="shared" si="762"/>
        <v>16</v>
      </c>
      <c r="E12213" s="2">
        <f t="shared" si="763"/>
        <v>3</v>
      </c>
      <c r="F12213" s="1" t="s">
        <v>792</v>
      </c>
      <c r="G12213" t="s">
        <v>499</v>
      </c>
      <c r="H12213" s="7" t="s">
        <v>775</v>
      </c>
      <c r="I12213" t="s">
        <v>498</v>
      </c>
      <c r="J12213" t="s">
        <v>418</v>
      </c>
      <c r="K12213" t="s">
        <v>27</v>
      </c>
      <c r="L12213" t="s">
        <v>28</v>
      </c>
      <c r="M12213">
        <v>2</v>
      </c>
      <c r="N12213">
        <v>58.059440000000002</v>
      </c>
      <c r="O12213">
        <v>-134.79320000000001</v>
      </c>
      <c r="P12213">
        <v>22</v>
      </c>
      <c r="Q12213">
        <v>3</v>
      </c>
    </row>
    <row r="12214" spans="1:17" x14ac:dyDescent="0.25">
      <c r="A12214" s="1">
        <v>42172</v>
      </c>
      <c r="B12214" s="2">
        <f t="shared" si="760"/>
        <v>2015</v>
      </c>
      <c r="C12214" s="2">
        <f t="shared" si="761"/>
        <v>6</v>
      </c>
      <c r="D12214" s="2">
        <f t="shared" si="762"/>
        <v>17</v>
      </c>
      <c r="E12214" s="2">
        <f t="shared" si="763"/>
        <v>4</v>
      </c>
      <c r="F12214" s="1" t="s">
        <v>792</v>
      </c>
      <c r="G12214" t="s">
        <v>499</v>
      </c>
      <c r="H12214" s="7" t="s">
        <v>775</v>
      </c>
      <c r="I12214" t="s">
        <v>498</v>
      </c>
      <c r="J12214" t="s">
        <v>418</v>
      </c>
      <c r="K12214" t="s">
        <v>27</v>
      </c>
      <c r="L12214" t="s">
        <v>28</v>
      </c>
      <c r="M12214">
        <v>2.5</v>
      </c>
      <c r="N12214">
        <v>58.059440000000002</v>
      </c>
      <c r="O12214">
        <v>-134.79320000000001</v>
      </c>
      <c r="P12214">
        <v>3</v>
      </c>
      <c r="Q12214">
        <v>1</v>
      </c>
    </row>
    <row r="12215" spans="1:17" x14ac:dyDescent="0.25">
      <c r="A12215" s="1">
        <v>42173</v>
      </c>
      <c r="B12215" s="2">
        <f t="shared" si="760"/>
        <v>2015</v>
      </c>
      <c r="C12215" s="2">
        <f t="shared" si="761"/>
        <v>6</v>
      </c>
      <c r="D12215" s="2">
        <f t="shared" si="762"/>
        <v>18</v>
      </c>
      <c r="E12215" s="2">
        <f t="shared" si="763"/>
        <v>5</v>
      </c>
      <c r="F12215" s="1" t="s">
        <v>792</v>
      </c>
      <c r="G12215" t="s">
        <v>499</v>
      </c>
      <c r="H12215" s="7" t="s">
        <v>775</v>
      </c>
      <c r="I12215" t="s">
        <v>498</v>
      </c>
      <c r="J12215" t="s">
        <v>418</v>
      </c>
      <c r="K12215" t="s">
        <v>27</v>
      </c>
      <c r="L12215" t="s">
        <v>28</v>
      </c>
      <c r="M12215">
        <v>3</v>
      </c>
      <c r="N12215">
        <v>58.059440000000002</v>
      </c>
      <c r="O12215">
        <v>-134.79320000000001</v>
      </c>
      <c r="P12215">
        <v>5</v>
      </c>
      <c r="Q12215">
        <v>1</v>
      </c>
    </row>
    <row r="12216" spans="1:17" x14ac:dyDescent="0.25">
      <c r="A12216" s="1">
        <v>42175</v>
      </c>
      <c r="B12216" s="2">
        <f t="shared" si="760"/>
        <v>2015</v>
      </c>
      <c r="C12216" s="2">
        <f t="shared" si="761"/>
        <v>6</v>
      </c>
      <c r="D12216" s="2">
        <f t="shared" si="762"/>
        <v>20</v>
      </c>
      <c r="E12216" s="2">
        <f t="shared" si="763"/>
        <v>7</v>
      </c>
      <c r="F12216" s="1" t="s">
        <v>792</v>
      </c>
      <c r="G12216" t="s">
        <v>499</v>
      </c>
      <c r="H12216" s="7" t="s">
        <v>775</v>
      </c>
      <c r="I12216" t="s">
        <v>498</v>
      </c>
      <c r="J12216" t="s">
        <v>418</v>
      </c>
      <c r="K12216" t="s">
        <v>27</v>
      </c>
      <c r="L12216" t="s">
        <v>28</v>
      </c>
      <c r="M12216">
        <v>2</v>
      </c>
      <c r="N12216">
        <v>58.059440000000002</v>
      </c>
      <c r="O12216">
        <v>-134.79320000000001</v>
      </c>
      <c r="P12216">
        <v>8</v>
      </c>
      <c r="Q12216">
        <v>1</v>
      </c>
    </row>
    <row r="12217" spans="1:17" x14ac:dyDescent="0.25">
      <c r="A12217" s="1">
        <v>42178</v>
      </c>
      <c r="B12217" s="2">
        <f t="shared" si="760"/>
        <v>2015</v>
      </c>
      <c r="C12217" s="2">
        <f t="shared" si="761"/>
        <v>6</v>
      </c>
      <c r="D12217" s="2">
        <f t="shared" si="762"/>
        <v>23</v>
      </c>
      <c r="E12217" s="2">
        <f t="shared" si="763"/>
        <v>3</v>
      </c>
      <c r="F12217" s="1" t="s">
        <v>792</v>
      </c>
      <c r="G12217" t="s">
        <v>499</v>
      </c>
      <c r="H12217" s="7" t="s">
        <v>775</v>
      </c>
      <c r="I12217" t="s">
        <v>498</v>
      </c>
      <c r="J12217" t="s">
        <v>418</v>
      </c>
      <c r="K12217" t="s">
        <v>27</v>
      </c>
      <c r="L12217" t="s">
        <v>28</v>
      </c>
      <c r="M12217">
        <v>2</v>
      </c>
      <c r="N12217">
        <v>58.059440000000002</v>
      </c>
      <c r="O12217">
        <v>-134.79320000000001</v>
      </c>
      <c r="P12217">
        <v>13</v>
      </c>
      <c r="Q12217">
        <v>3</v>
      </c>
    </row>
    <row r="12218" spans="1:17" x14ac:dyDescent="0.25">
      <c r="A12218" s="1">
        <v>42179</v>
      </c>
      <c r="B12218" s="2">
        <f t="shared" si="760"/>
        <v>2015</v>
      </c>
      <c r="C12218" s="2">
        <f t="shared" si="761"/>
        <v>6</v>
      </c>
      <c r="D12218" s="2">
        <f t="shared" si="762"/>
        <v>24</v>
      </c>
      <c r="E12218" s="2">
        <f t="shared" si="763"/>
        <v>4</v>
      </c>
      <c r="F12218" s="1" t="s">
        <v>792</v>
      </c>
      <c r="G12218" t="s">
        <v>499</v>
      </c>
      <c r="H12218" s="7" t="s">
        <v>775</v>
      </c>
      <c r="I12218" t="s">
        <v>498</v>
      </c>
      <c r="J12218" t="s">
        <v>418</v>
      </c>
      <c r="K12218" t="s">
        <v>27</v>
      </c>
      <c r="L12218" t="s">
        <v>28</v>
      </c>
      <c r="M12218">
        <v>2.5</v>
      </c>
      <c r="N12218">
        <v>58.059440000000002</v>
      </c>
      <c r="O12218">
        <v>-134.79320000000001</v>
      </c>
      <c r="P12218">
        <v>11</v>
      </c>
      <c r="Q12218">
        <v>2</v>
      </c>
    </row>
    <row r="12219" spans="1:17" x14ac:dyDescent="0.25">
      <c r="A12219" s="1">
        <v>42179</v>
      </c>
      <c r="B12219" s="2">
        <f t="shared" si="760"/>
        <v>2015</v>
      </c>
      <c r="C12219" s="2">
        <f t="shared" si="761"/>
        <v>6</v>
      </c>
      <c r="D12219" s="2">
        <f t="shared" si="762"/>
        <v>24</v>
      </c>
      <c r="E12219" s="2">
        <f t="shared" si="763"/>
        <v>4</v>
      </c>
      <c r="F12219" s="1" t="s">
        <v>792</v>
      </c>
      <c r="G12219" t="s">
        <v>499</v>
      </c>
      <c r="H12219" s="7" t="s">
        <v>775</v>
      </c>
      <c r="I12219" t="s">
        <v>498</v>
      </c>
      <c r="J12219" t="s">
        <v>418</v>
      </c>
      <c r="K12219" t="s">
        <v>27</v>
      </c>
      <c r="L12219" t="s">
        <v>28</v>
      </c>
      <c r="M12219">
        <v>3</v>
      </c>
      <c r="N12219">
        <v>58.059440000000002</v>
      </c>
      <c r="O12219">
        <v>-134.79320000000001</v>
      </c>
      <c r="P12219">
        <v>4</v>
      </c>
      <c r="Q12219">
        <v>1</v>
      </c>
    </row>
    <row r="12220" spans="1:17" x14ac:dyDescent="0.25">
      <c r="A12220" s="1">
        <v>41815</v>
      </c>
      <c r="B12220" s="2">
        <f t="shared" si="760"/>
        <v>2014</v>
      </c>
      <c r="C12220" s="2">
        <f t="shared" si="761"/>
        <v>6</v>
      </c>
      <c r="D12220" s="2">
        <f t="shared" si="762"/>
        <v>25</v>
      </c>
      <c r="E12220" s="2">
        <f t="shared" si="763"/>
        <v>4</v>
      </c>
      <c r="F12220" s="1" t="s">
        <v>792</v>
      </c>
      <c r="G12220" t="s">
        <v>499</v>
      </c>
      <c r="H12220" s="7" t="s">
        <v>775</v>
      </c>
      <c r="I12220" t="s">
        <v>498</v>
      </c>
      <c r="J12220" t="s">
        <v>418</v>
      </c>
      <c r="K12220" t="s">
        <v>27</v>
      </c>
      <c r="L12220" t="s">
        <v>28</v>
      </c>
      <c r="M12220">
        <v>2</v>
      </c>
      <c r="N12220">
        <v>58.059440000000002</v>
      </c>
      <c r="O12220">
        <v>-134.79320000000001</v>
      </c>
      <c r="P12220">
        <v>6</v>
      </c>
      <c r="Q12220">
        <v>1</v>
      </c>
    </row>
    <row r="12221" spans="1:17" x14ac:dyDescent="0.25">
      <c r="A12221" s="1">
        <v>42180</v>
      </c>
      <c r="B12221" s="2">
        <f t="shared" si="760"/>
        <v>2015</v>
      </c>
      <c r="C12221" s="2">
        <f t="shared" si="761"/>
        <v>6</v>
      </c>
      <c r="D12221" s="2">
        <f t="shared" si="762"/>
        <v>25</v>
      </c>
      <c r="E12221" s="2">
        <f t="shared" si="763"/>
        <v>5</v>
      </c>
      <c r="F12221" s="1" t="s">
        <v>792</v>
      </c>
      <c r="G12221" t="s">
        <v>499</v>
      </c>
      <c r="H12221" s="7" t="s">
        <v>775</v>
      </c>
      <c r="I12221" t="s">
        <v>498</v>
      </c>
      <c r="J12221" t="s">
        <v>418</v>
      </c>
      <c r="K12221" t="s">
        <v>27</v>
      </c>
      <c r="L12221" t="s">
        <v>28</v>
      </c>
      <c r="M12221">
        <v>2</v>
      </c>
      <c r="N12221">
        <v>58.059440000000002</v>
      </c>
      <c r="O12221">
        <v>-134.79320000000001</v>
      </c>
      <c r="P12221">
        <v>5</v>
      </c>
      <c r="Q12221">
        <v>1</v>
      </c>
    </row>
    <row r="12222" spans="1:17" x14ac:dyDescent="0.25">
      <c r="A12222" s="1">
        <v>42180</v>
      </c>
      <c r="B12222" s="2">
        <f t="shared" si="760"/>
        <v>2015</v>
      </c>
      <c r="C12222" s="2">
        <f t="shared" si="761"/>
        <v>6</v>
      </c>
      <c r="D12222" s="2">
        <f t="shared" si="762"/>
        <v>25</v>
      </c>
      <c r="E12222" s="2">
        <f t="shared" si="763"/>
        <v>5</v>
      </c>
      <c r="F12222" s="1" t="s">
        <v>792</v>
      </c>
      <c r="G12222" t="s">
        <v>499</v>
      </c>
      <c r="H12222" s="7" t="s">
        <v>775</v>
      </c>
      <c r="I12222" t="s">
        <v>498</v>
      </c>
      <c r="J12222" t="s">
        <v>418</v>
      </c>
      <c r="K12222" t="s">
        <v>27</v>
      </c>
      <c r="L12222" t="s">
        <v>28</v>
      </c>
      <c r="M12222">
        <v>3</v>
      </c>
      <c r="N12222">
        <v>58.059440000000002</v>
      </c>
      <c r="O12222">
        <v>-134.79320000000001</v>
      </c>
      <c r="P12222">
        <v>3</v>
      </c>
      <c r="Q12222">
        <v>1</v>
      </c>
    </row>
    <row r="12223" spans="1:17" x14ac:dyDescent="0.25">
      <c r="A12223" s="1">
        <v>41455</v>
      </c>
      <c r="B12223" s="2">
        <f t="shared" si="760"/>
        <v>2013</v>
      </c>
      <c r="C12223" s="2">
        <f t="shared" si="761"/>
        <v>6</v>
      </c>
      <c r="D12223" s="2">
        <f t="shared" si="762"/>
        <v>30</v>
      </c>
      <c r="E12223" s="2">
        <f t="shared" si="763"/>
        <v>1</v>
      </c>
      <c r="F12223" s="1" t="s">
        <v>792</v>
      </c>
      <c r="G12223" t="s">
        <v>499</v>
      </c>
      <c r="H12223" s="7" t="s">
        <v>775</v>
      </c>
      <c r="I12223" t="s">
        <v>498</v>
      </c>
      <c r="J12223" t="s">
        <v>418</v>
      </c>
      <c r="K12223" t="s">
        <v>27</v>
      </c>
      <c r="L12223" t="s">
        <v>28</v>
      </c>
      <c r="M12223">
        <v>4</v>
      </c>
      <c r="N12223">
        <v>58.059440000000002</v>
      </c>
      <c r="O12223">
        <v>-134.79320000000001</v>
      </c>
      <c r="P12223">
        <v>59</v>
      </c>
      <c r="Q12223">
        <v>1</v>
      </c>
    </row>
    <row r="12224" spans="1:17" x14ac:dyDescent="0.25">
      <c r="A12224" s="1">
        <v>42185</v>
      </c>
      <c r="B12224" s="2">
        <f t="shared" si="760"/>
        <v>2015</v>
      </c>
      <c r="C12224" s="2">
        <f t="shared" si="761"/>
        <v>6</v>
      </c>
      <c r="D12224" s="2">
        <f t="shared" si="762"/>
        <v>30</v>
      </c>
      <c r="E12224" s="2">
        <f t="shared" si="763"/>
        <v>3</v>
      </c>
      <c r="F12224" s="1" t="s">
        <v>792</v>
      </c>
      <c r="G12224" t="s">
        <v>499</v>
      </c>
      <c r="H12224" s="7" t="s">
        <v>775</v>
      </c>
      <c r="I12224" t="s">
        <v>498</v>
      </c>
      <c r="J12224" t="s">
        <v>418</v>
      </c>
      <c r="K12224" t="s">
        <v>27</v>
      </c>
      <c r="L12224" t="s">
        <v>28</v>
      </c>
      <c r="M12224">
        <v>2</v>
      </c>
      <c r="N12224">
        <v>58.059440000000002</v>
      </c>
      <c r="O12224">
        <v>-134.79320000000001</v>
      </c>
      <c r="P12224">
        <v>5</v>
      </c>
      <c r="Q12224">
        <v>1</v>
      </c>
    </row>
    <row r="12225" spans="1:17" x14ac:dyDescent="0.25">
      <c r="A12225" s="1">
        <v>42185</v>
      </c>
      <c r="B12225" s="2">
        <f t="shared" si="760"/>
        <v>2015</v>
      </c>
      <c r="C12225" s="2">
        <f t="shared" si="761"/>
        <v>6</v>
      </c>
      <c r="D12225" s="2">
        <f t="shared" si="762"/>
        <v>30</v>
      </c>
      <c r="E12225" s="2">
        <f t="shared" si="763"/>
        <v>3</v>
      </c>
      <c r="F12225" s="1" t="s">
        <v>792</v>
      </c>
      <c r="G12225" t="s">
        <v>499</v>
      </c>
      <c r="H12225" s="7" t="s">
        <v>775</v>
      </c>
      <c r="I12225" t="s">
        <v>498</v>
      </c>
      <c r="J12225" t="s">
        <v>418</v>
      </c>
      <c r="K12225" t="s">
        <v>27</v>
      </c>
      <c r="L12225" t="s">
        <v>28</v>
      </c>
      <c r="M12225">
        <v>3</v>
      </c>
      <c r="N12225">
        <v>58.059440000000002</v>
      </c>
      <c r="O12225">
        <v>-134.79320000000001</v>
      </c>
      <c r="P12225">
        <v>7</v>
      </c>
      <c r="Q12225">
        <v>1</v>
      </c>
    </row>
    <row r="12226" spans="1:17" x14ac:dyDescent="0.25">
      <c r="A12226" s="1">
        <v>42186</v>
      </c>
      <c r="B12226" s="2">
        <f t="shared" ref="B12226:B12289" si="764">YEAR(A12226)</f>
        <v>2015</v>
      </c>
      <c r="C12226" s="2">
        <f t="shared" ref="C12226:C12289" si="765">MONTH(A12226)</f>
        <v>7</v>
      </c>
      <c r="D12226" s="2">
        <f t="shared" ref="D12226:D12289" si="766">DAY(A12226)</f>
        <v>1</v>
      </c>
      <c r="E12226" s="2">
        <f t="shared" ref="E12226:E12289" si="767">WEEKDAY(A12226)</f>
        <v>4</v>
      </c>
      <c r="F12226" s="1" t="s">
        <v>792</v>
      </c>
      <c r="G12226" t="s">
        <v>499</v>
      </c>
      <c r="H12226" s="7" t="s">
        <v>775</v>
      </c>
      <c r="I12226" t="s">
        <v>498</v>
      </c>
      <c r="J12226" t="s">
        <v>418</v>
      </c>
      <c r="K12226" t="s">
        <v>27</v>
      </c>
      <c r="L12226" t="s">
        <v>28</v>
      </c>
      <c r="M12226">
        <v>1</v>
      </c>
      <c r="N12226">
        <v>58.059440000000002</v>
      </c>
      <c r="O12226">
        <v>-134.79320000000001</v>
      </c>
      <c r="P12226">
        <v>6</v>
      </c>
      <c r="Q12226">
        <v>1</v>
      </c>
    </row>
    <row r="12227" spans="1:17" x14ac:dyDescent="0.25">
      <c r="A12227" s="1">
        <v>41822</v>
      </c>
      <c r="B12227" s="2">
        <f t="shared" si="764"/>
        <v>2014</v>
      </c>
      <c r="C12227" s="2">
        <f t="shared" si="765"/>
        <v>7</v>
      </c>
      <c r="D12227" s="2">
        <f t="shared" si="766"/>
        <v>2</v>
      </c>
      <c r="E12227" s="2">
        <f t="shared" si="767"/>
        <v>4</v>
      </c>
      <c r="F12227" s="1" t="s">
        <v>792</v>
      </c>
      <c r="G12227" t="s">
        <v>499</v>
      </c>
      <c r="H12227" s="7" t="s">
        <v>775</v>
      </c>
      <c r="I12227" t="s">
        <v>498</v>
      </c>
      <c r="J12227" t="s">
        <v>418</v>
      </c>
      <c r="K12227" t="s">
        <v>27</v>
      </c>
      <c r="L12227" t="s">
        <v>28</v>
      </c>
      <c r="M12227">
        <v>2</v>
      </c>
      <c r="N12227">
        <v>58.059440000000002</v>
      </c>
      <c r="O12227">
        <v>-134.79320000000001</v>
      </c>
      <c r="P12227">
        <v>4</v>
      </c>
      <c r="Q12227">
        <v>1</v>
      </c>
    </row>
    <row r="12228" spans="1:17" x14ac:dyDescent="0.25">
      <c r="A12228" s="1">
        <v>42189</v>
      </c>
      <c r="B12228" s="2">
        <f t="shared" si="764"/>
        <v>2015</v>
      </c>
      <c r="C12228" s="2">
        <f t="shared" si="765"/>
        <v>7</v>
      </c>
      <c r="D12228" s="2">
        <f t="shared" si="766"/>
        <v>4</v>
      </c>
      <c r="E12228" s="2">
        <f t="shared" si="767"/>
        <v>7</v>
      </c>
      <c r="F12228" s="1" t="s">
        <v>792</v>
      </c>
      <c r="G12228" t="s">
        <v>499</v>
      </c>
      <c r="H12228" s="7" t="s">
        <v>775</v>
      </c>
      <c r="I12228" t="s">
        <v>498</v>
      </c>
      <c r="J12228" t="s">
        <v>418</v>
      </c>
      <c r="K12228" t="s">
        <v>27</v>
      </c>
      <c r="L12228" t="s">
        <v>28</v>
      </c>
      <c r="M12228">
        <v>1</v>
      </c>
      <c r="N12228">
        <v>58.059440000000002</v>
      </c>
      <c r="O12228">
        <v>-134.79320000000001</v>
      </c>
      <c r="P12228">
        <v>5</v>
      </c>
      <c r="Q12228">
        <v>1</v>
      </c>
    </row>
    <row r="12229" spans="1:17" x14ac:dyDescent="0.25">
      <c r="A12229" s="1">
        <v>42190</v>
      </c>
      <c r="B12229" s="2">
        <f t="shared" si="764"/>
        <v>2015</v>
      </c>
      <c r="C12229" s="2">
        <f t="shared" si="765"/>
        <v>7</v>
      </c>
      <c r="D12229" s="2">
        <f t="shared" si="766"/>
        <v>5</v>
      </c>
      <c r="E12229" s="2">
        <f t="shared" si="767"/>
        <v>1</v>
      </c>
      <c r="F12229" s="1" t="s">
        <v>792</v>
      </c>
      <c r="G12229" t="s">
        <v>499</v>
      </c>
      <c r="H12229" s="7" t="s">
        <v>775</v>
      </c>
      <c r="I12229" t="s">
        <v>498</v>
      </c>
      <c r="J12229" t="s">
        <v>418</v>
      </c>
      <c r="K12229" t="s">
        <v>27</v>
      </c>
      <c r="L12229" t="s">
        <v>28</v>
      </c>
      <c r="M12229">
        <v>2</v>
      </c>
      <c r="N12229">
        <v>58.059440000000002</v>
      </c>
      <c r="O12229">
        <v>-134.79320000000001</v>
      </c>
      <c r="P12229">
        <v>5</v>
      </c>
      <c r="Q12229">
        <v>1</v>
      </c>
    </row>
    <row r="12230" spans="1:17" x14ac:dyDescent="0.25">
      <c r="A12230" s="1">
        <v>41826</v>
      </c>
      <c r="B12230" s="2">
        <f t="shared" si="764"/>
        <v>2014</v>
      </c>
      <c r="C12230" s="2">
        <f t="shared" si="765"/>
        <v>7</v>
      </c>
      <c r="D12230" s="2">
        <f t="shared" si="766"/>
        <v>6</v>
      </c>
      <c r="E12230" s="2">
        <f t="shared" si="767"/>
        <v>1</v>
      </c>
      <c r="F12230" s="1" t="s">
        <v>792</v>
      </c>
      <c r="G12230" t="s">
        <v>499</v>
      </c>
      <c r="H12230" s="7" t="s">
        <v>775</v>
      </c>
      <c r="I12230" t="s">
        <v>498</v>
      </c>
      <c r="J12230" t="s">
        <v>418</v>
      </c>
      <c r="K12230" t="s">
        <v>27</v>
      </c>
      <c r="L12230" t="s">
        <v>28</v>
      </c>
      <c r="M12230">
        <v>1</v>
      </c>
      <c r="N12230">
        <v>58.059440000000002</v>
      </c>
      <c r="O12230">
        <v>-134.79320000000001</v>
      </c>
      <c r="P12230">
        <v>5</v>
      </c>
      <c r="Q12230">
        <v>3</v>
      </c>
    </row>
    <row r="12231" spans="1:17" x14ac:dyDescent="0.25">
      <c r="A12231" s="1">
        <v>41828</v>
      </c>
      <c r="B12231" s="2">
        <f t="shared" si="764"/>
        <v>2014</v>
      </c>
      <c r="C12231" s="2">
        <f t="shared" si="765"/>
        <v>7</v>
      </c>
      <c r="D12231" s="2">
        <f t="shared" si="766"/>
        <v>8</v>
      </c>
      <c r="E12231" s="2">
        <f t="shared" si="767"/>
        <v>3</v>
      </c>
      <c r="F12231" s="1" t="s">
        <v>792</v>
      </c>
      <c r="G12231" t="s">
        <v>499</v>
      </c>
      <c r="H12231" s="7" t="s">
        <v>775</v>
      </c>
      <c r="I12231" t="s">
        <v>498</v>
      </c>
      <c r="J12231" t="s">
        <v>418</v>
      </c>
      <c r="K12231" t="s">
        <v>27</v>
      </c>
      <c r="L12231" t="s">
        <v>28</v>
      </c>
      <c r="M12231">
        <v>1</v>
      </c>
      <c r="N12231">
        <v>58.059440000000002</v>
      </c>
      <c r="O12231">
        <v>-134.79320000000001</v>
      </c>
      <c r="P12231">
        <v>18</v>
      </c>
      <c r="Q12231">
        <v>3</v>
      </c>
    </row>
    <row r="12232" spans="1:17" x14ac:dyDescent="0.25">
      <c r="A12232" s="1">
        <v>41829</v>
      </c>
      <c r="B12232" s="2">
        <f t="shared" si="764"/>
        <v>2014</v>
      </c>
      <c r="C12232" s="2">
        <f t="shared" si="765"/>
        <v>7</v>
      </c>
      <c r="D12232" s="2">
        <f t="shared" si="766"/>
        <v>9</v>
      </c>
      <c r="E12232" s="2">
        <f t="shared" si="767"/>
        <v>4</v>
      </c>
      <c r="F12232" s="1" t="s">
        <v>792</v>
      </c>
      <c r="G12232" t="s">
        <v>499</v>
      </c>
      <c r="H12232" s="7" t="s">
        <v>775</v>
      </c>
      <c r="I12232" t="s">
        <v>498</v>
      </c>
      <c r="J12232" t="s">
        <v>418</v>
      </c>
      <c r="K12232" t="s">
        <v>27</v>
      </c>
      <c r="L12232" t="s">
        <v>28</v>
      </c>
      <c r="M12232">
        <v>1</v>
      </c>
      <c r="N12232">
        <v>58.059440000000002</v>
      </c>
      <c r="O12232">
        <v>-134.79320000000001</v>
      </c>
      <c r="P12232">
        <v>13</v>
      </c>
      <c r="Q12232">
        <v>2</v>
      </c>
    </row>
    <row r="12233" spans="1:17" x14ac:dyDescent="0.25">
      <c r="A12233" s="1">
        <v>42194</v>
      </c>
      <c r="B12233" s="2">
        <f t="shared" si="764"/>
        <v>2015</v>
      </c>
      <c r="C12233" s="2">
        <f t="shared" si="765"/>
        <v>7</v>
      </c>
      <c r="D12233" s="2">
        <f t="shared" si="766"/>
        <v>9</v>
      </c>
      <c r="E12233" s="2">
        <f t="shared" si="767"/>
        <v>5</v>
      </c>
      <c r="F12233" s="1" t="s">
        <v>792</v>
      </c>
      <c r="G12233" t="s">
        <v>499</v>
      </c>
      <c r="H12233" s="7" t="s">
        <v>775</v>
      </c>
      <c r="I12233" t="s">
        <v>498</v>
      </c>
      <c r="J12233" t="s">
        <v>418</v>
      </c>
      <c r="K12233" t="s">
        <v>27</v>
      </c>
      <c r="L12233" t="s">
        <v>28</v>
      </c>
      <c r="M12233">
        <v>2.5</v>
      </c>
      <c r="N12233">
        <v>58.059440000000002</v>
      </c>
      <c r="O12233">
        <v>-134.79320000000001</v>
      </c>
      <c r="P12233">
        <v>4</v>
      </c>
      <c r="Q12233">
        <v>1</v>
      </c>
    </row>
    <row r="12234" spans="1:17" x14ac:dyDescent="0.25">
      <c r="A12234" s="1">
        <v>42196</v>
      </c>
      <c r="B12234" s="2">
        <f t="shared" si="764"/>
        <v>2015</v>
      </c>
      <c r="C12234" s="2">
        <f t="shared" si="765"/>
        <v>7</v>
      </c>
      <c r="D12234" s="2">
        <f t="shared" si="766"/>
        <v>11</v>
      </c>
      <c r="E12234" s="2">
        <f t="shared" si="767"/>
        <v>7</v>
      </c>
      <c r="F12234" s="1" t="s">
        <v>792</v>
      </c>
      <c r="G12234" t="s">
        <v>499</v>
      </c>
      <c r="H12234" s="7" t="s">
        <v>775</v>
      </c>
      <c r="I12234" t="s">
        <v>498</v>
      </c>
      <c r="J12234" t="s">
        <v>418</v>
      </c>
      <c r="K12234" t="s">
        <v>27</v>
      </c>
      <c r="L12234" t="s">
        <v>28</v>
      </c>
      <c r="M12234">
        <v>2</v>
      </c>
      <c r="N12234">
        <v>58.059440000000002</v>
      </c>
      <c r="O12234">
        <v>-134.79320000000001</v>
      </c>
      <c r="P12234">
        <v>12</v>
      </c>
      <c r="Q12234">
        <v>2</v>
      </c>
    </row>
    <row r="12235" spans="1:17" x14ac:dyDescent="0.25">
      <c r="A12235" s="1">
        <v>41833</v>
      </c>
      <c r="B12235" s="2">
        <f t="shared" si="764"/>
        <v>2014</v>
      </c>
      <c r="C12235" s="2">
        <f t="shared" si="765"/>
        <v>7</v>
      </c>
      <c r="D12235" s="2">
        <f t="shared" si="766"/>
        <v>13</v>
      </c>
      <c r="E12235" s="2">
        <f t="shared" si="767"/>
        <v>1</v>
      </c>
      <c r="F12235" s="1" t="s">
        <v>792</v>
      </c>
      <c r="G12235" t="s">
        <v>499</v>
      </c>
      <c r="H12235" s="7" t="s">
        <v>775</v>
      </c>
      <c r="I12235" t="s">
        <v>498</v>
      </c>
      <c r="J12235" t="s">
        <v>418</v>
      </c>
      <c r="K12235" t="s">
        <v>27</v>
      </c>
      <c r="L12235" t="s">
        <v>28</v>
      </c>
      <c r="M12235">
        <v>2</v>
      </c>
      <c r="N12235">
        <v>58.059440000000002</v>
      </c>
      <c r="O12235">
        <v>-134.79320000000001</v>
      </c>
      <c r="P12235">
        <v>8</v>
      </c>
      <c r="Q12235">
        <v>1</v>
      </c>
    </row>
    <row r="12236" spans="1:17" x14ac:dyDescent="0.25">
      <c r="A12236" s="1">
        <v>41836</v>
      </c>
      <c r="B12236" s="2">
        <f t="shared" si="764"/>
        <v>2014</v>
      </c>
      <c r="C12236" s="2">
        <f t="shared" si="765"/>
        <v>7</v>
      </c>
      <c r="D12236" s="2">
        <f t="shared" si="766"/>
        <v>16</v>
      </c>
      <c r="E12236" s="2">
        <f t="shared" si="767"/>
        <v>4</v>
      </c>
      <c r="F12236" s="1" t="s">
        <v>792</v>
      </c>
      <c r="G12236" t="s">
        <v>499</v>
      </c>
      <c r="H12236" s="7" t="s">
        <v>775</v>
      </c>
      <c r="I12236" t="s">
        <v>498</v>
      </c>
      <c r="J12236" t="s">
        <v>418</v>
      </c>
      <c r="K12236" t="s">
        <v>27</v>
      </c>
      <c r="L12236" t="s">
        <v>28</v>
      </c>
      <c r="M12236">
        <v>2</v>
      </c>
      <c r="N12236">
        <v>58.059440000000002</v>
      </c>
      <c r="O12236">
        <v>-134.79320000000001</v>
      </c>
      <c r="P12236">
        <v>15</v>
      </c>
      <c r="Q12236">
        <v>3</v>
      </c>
    </row>
    <row r="12237" spans="1:17" x14ac:dyDescent="0.25">
      <c r="A12237" s="1">
        <v>40741</v>
      </c>
      <c r="B12237" s="2">
        <f t="shared" si="764"/>
        <v>2011</v>
      </c>
      <c r="C12237" s="2">
        <f t="shared" si="765"/>
        <v>7</v>
      </c>
      <c r="D12237" s="2">
        <f t="shared" si="766"/>
        <v>17</v>
      </c>
      <c r="E12237" s="2">
        <f t="shared" si="767"/>
        <v>1</v>
      </c>
      <c r="F12237" s="1" t="s">
        <v>792</v>
      </c>
      <c r="G12237" t="s">
        <v>499</v>
      </c>
      <c r="H12237" s="7" t="s">
        <v>775</v>
      </c>
      <c r="I12237" t="s">
        <v>498</v>
      </c>
      <c r="J12237" t="s">
        <v>418</v>
      </c>
      <c r="K12237" t="s">
        <v>27</v>
      </c>
      <c r="L12237" t="s">
        <v>28</v>
      </c>
      <c r="M12237">
        <v>2</v>
      </c>
      <c r="N12237">
        <v>58.059440000000002</v>
      </c>
      <c r="O12237">
        <v>-134.79320000000001</v>
      </c>
      <c r="P12237">
        <v>13</v>
      </c>
      <c r="Q12237">
        <v>2</v>
      </c>
    </row>
    <row r="12238" spans="1:17" x14ac:dyDescent="0.25">
      <c r="A12238" s="1">
        <v>41842</v>
      </c>
      <c r="B12238" s="2">
        <f t="shared" si="764"/>
        <v>2014</v>
      </c>
      <c r="C12238" s="2">
        <f t="shared" si="765"/>
        <v>7</v>
      </c>
      <c r="D12238" s="2">
        <f t="shared" si="766"/>
        <v>22</v>
      </c>
      <c r="E12238" s="2">
        <f t="shared" si="767"/>
        <v>3</v>
      </c>
      <c r="F12238" s="1" t="s">
        <v>792</v>
      </c>
      <c r="G12238" t="s">
        <v>499</v>
      </c>
      <c r="H12238" s="7" t="s">
        <v>775</v>
      </c>
      <c r="I12238" t="s">
        <v>498</v>
      </c>
      <c r="J12238" t="s">
        <v>418</v>
      </c>
      <c r="K12238" t="s">
        <v>27</v>
      </c>
      <c r="L12238" t="s">
        <v>28</v>
      </c>
      <c r="M12238">
        <v>2</v>
      </c>
      <c r="N12238">
        <v>58.059440000000002</v>
      </c>
      <c r="O12238">
        <v>-134.79320000000001</v>
      </c>
      <c r="P12238">
        <v>5</v>
      </c>
      <c r="Q12238">
        <v>1</v>
      </c>
    </row>
    <row r="12239" spans="1:17" x14ac:dyDescent="0.25">
      <c r="A12239" s="1">
        <v>41486</v>
      </c>
      <c r="B12239" s="2">
        <f t="shared" si="764"/>
        <v>2013</v>
      </c>
      <c r="C12239" s="2">
        <f t="shared" si="765"/>
        <v>7</v>
      </c>
      <c r="D12239" s="2">
        <f t="shared" si="766"/>
        <v>31</v>
      </c>
      <c r="E12239" s="2">
        <f t="shared" si="767"/>
        <v>4</v>
      </c>
      <c r="F12239" s="1" t="s">
        <v>792</v>
      </c>
      <c r="G12239" t="s">
        <v>499</v>
      </c>
      <c r="H12239" s="7" t="s">
        <v>775</v>
      </c>
      <c r="I12239" t="s">
        <v>498</v>
      </c>
      <c r="J12239" t="s">
        <v>418</v>
      </c>
      <c r="K12239" t="s">
        <v>27</v>
      </c>
      <c r="L12239" t="s">
        <v>28</v>
      </c>
      <c r="M12239">
        <v>4</v>
      </c>
      <c r="N12239">
        <v>58.059440000000002</v>
      </c>
      <c r="O12239">
        <v>-134.79320000000001</v>
      </c>
      <c r="P12239">
        <v>22</v>
      </c>
      <c r="Q12239">
        <v>1</v>
      </c>
    </row>
    <row r="12240" spans="1:17" x14ac:dyDescent="0.25">
      <c r="A12240" s="1">
        <v>40659</v>
      </c>
      <c r="B12240" s="2">
        <f t="shared" si="764"/>
        <v>2011</v>
      </c>
      <c r="C12240" s="2">
        <f t="shared" si="765"/>
        <v>4</v>
      </c>
      <c r="D12240" s="2">
        <f t="shared" si="766"/>
        <v>26</v>
      </c>
      <c r="E12240" s="2">
        <f t="shared" si="767"/>
        <v>3</v>
      </c>
      <c r="F12240" s="1" t="s">
        <v>791</v>
      </c>
      <c r="G12240" t="s">
        <v>554</v>
      </c>
      <c r="H12240" s="7" t="s">
        <v>746</v>
      </c>
      <c r="I12240" t="s">
        <v>552</v>
      </c>
      <c r="J12240" t="s">
        <v>164</v>
      </c>
      <c r="K12240" t="s">
        <v>70</v>
      </c>
      <c r="L12240" t="s">
        <v>177</v>
      </c>
      <c r="M12240">
        <v>2</v>
      </c>
      <c r="N12240">
        <v>57.809719999999999</v>
      </c>
      <c r="O12240">
        <v>-135.31528</v>
      </c>
      <c r="P12240">
        <v>1</v>
      </c>
      <c r="Q12240">
        <v>1</v>
      </c>
    </row>
    <row r="12241" spans="1:17" x14ac:dyDescent="0.25">
      <c r="A12241" s="1">
        <v>40661</v>
      </c>
      <c r="B12241" s="2">
        <f t="shared" si="764"/>
        <v>2011</v>
      </c>
      <c r="C12241" s="2">
        <f t="shared" si="765"/>
        <v>4</v>
      </c>
      <c r="D12241" s="2">
        <f t="shared" si="766"/>
        <v>28</v>
      </c>
      <c r="E12241" s="2">
        <f t="shared" si="767"/>
        <v>5</v>
      </c>
      <c r="F12241" s="1" t="s">
        <v>791</v>
      </c>
      <c r="G12241" t="s">
        <v>554</v>
      </c>
      <c r="H12241" s="7" t="s">
        <v>746</v>
      </c>
      <c r="I12241" t="s">
        <v>552</v>
      </c>
      <c r="J12241" t="s">
        <v>164</v>
      </c>
      <c r="K12241" t="s">
        <v>70</v>
      </c>
      <c r="L12241" t="s">
        <v>177</v>
      </c>
      <c r="M12241">
        <v>4</v>
      </c>
      <c r="N12241">
        <v>57.809719999999999</v>
      </c>
      <c r="O12241">
        <v>-135.31528</v>
      </c>
      <c r="P12241">
        <v>1</v>
      </c>
      <c r="Q12241">
        <v>1</v>
      </c>
    </row>
    <row r="12242" spans="1:17" x14ac:dyDescent="0.25">
      <c r="A12242" s="1">
        <v>40663</v>
      </c>
      <c r="B12242" s="2">
        <f t="shared" si="764"/>
        <v>2011</v>
      </c>
      <c r="C12242" s="2">
        <f t="shared" si="765"/>
        <v>4</v>
      </c>
      <c r="D12242" s="2">
        <f t="shared" si="766"/>
        <v>30</v>
      </c>
      <c r="E12242" s="2">
        <f t="shared" si="767"/>
        <v>7</v>
      </c>
      <c r="F12242" s="1" t="s">
        <v>791</v>
      </c>
      <c r="G12242" t="s">
        <v>554</v>
      </c>
      <c r="H12242" s="7" t="s">
        <v>746</v>
      </c>
      <c r="I12242" t="s">
        <v>552</v>
      </c>
      <c r="J12242" t="s">
        <v>164</v>
      </c>
      <c r="K12242" t="s">
        <v>70</v>
      </c>
      <c r="L12242" t="s">
        <v>177</v>
      </c>
      <c r="M12242">
        <v>4</v>
      </c>
      <c r="N12242">
        <v>57.809719999999999</v>
      </c>
      <c r="O12242">
        <v>-135.31528</v>
      </c>
      <c r="P12242">
        <v>1</v>
      </c>
      <c r="Q12242">
        <v>1</v>
      </c>
    </row>
    <row r="12243" spans="1:17" x14ac:dyDescent="0.25">
      <c r="A12243" s="1">
        <v>40664</v>
      </c>
      <c r="B12243" s="2">
        <f t="shared" si="764"/>
        <v>2011</v>
      </c>
      <c r="C12243" s="2">
        <f t="shared" si="765"/>
        <v>5</v>
      </c>
      <c r="D12243" s="2">
        <f t="shared" si="766"/>
        <v>1</v>
      </c>
      <c r="E12243" s="2">
        <f t="shared" si="767"/>
        <v>1</v>
      </c>
      <c r="F12243" s="1" t="s">
        <v>791</v>
      </c>
      <c r="G12243" t="s">
        <v>554</v>
      </c>
      <c r="H12243" s="7" t="s">
        <v>746</v>
      </c>
      <c r="I12243" t="s">
        <v>552</v>
      </c>
      <c r="J12243" t="s">
        <v>164</v>
      </c>
      <c r="K12243" t="s">
        <v>70</v>
      </c>
      <c r="L12243" t="s">
        <v>177</v>
      </c>
      <c r="M12243">
        <v>3</v>
      </c>
      <c r="N12243">
        <v>57.809719999999999</v>
      </c>
      <c r="O12243">
        <v>-135.31528</v>
      </c>
      <c r="P12243">
        <v>1</v>
      </c>
      <c r="Q12243">
        <v>1</v>
      </c>
    </row>
    <row r="12244" spans="1:17" x14ac:dyDescent="0.25">
      <c r="A12244" s="1">
        <v>40677</v>
      </c>
      <c r="B12244" s="2">
        <f t="shared" si="764"/>
        <v>2011</v>
      </c>
      <c r="C12244" s="2">
        <f t="shared" si="765"/>
        <v>5</v>
      </c>
      <c r="D12244" s="2">
        <f t="shared" si="766"/>
        <v>14</v>
      </c>
      <c r="E12244" s="2">
        <f t="shared" si="767"/>
        <v>7</v>
      </c>
      <c r="F12244" s="1" t="s">
        <v>791</v>
      </c>
      <c r="G12244" t="s">
        <v>554</v>
      </c>
      <c r="H12244" s="7" t="s">
        <v>746</v>
      </c>
      <c r="I12244" t="s">
        <v>552</v>
      </c>
      <c r="J12244" t="s">
        <v>164</v>
      </c>
      <c r="K12244" t="s">
        <v>70</v>
      </c>
      <c r="L12244" t="s">
        <v>177</v>
      </c>
      <c r="M12244">
        <v>2</v>
      </c>
      <c r="N12244">
        <v>57.809719999999999</v>
      </c>
      <c r="O12244">
        <v>-135.31528</v>
      </c>
      <c r="P12244">
        <v>3</v>
      </c>
      <c r="Q12244">
        <v>1</v>
      </c>
    </row>
    <row r="12245" spans="1:17" x14ac:dyDescent="0.25">
      <c r="A12245" s="1">
        <v>41853</v>
      </c>
      <c r="B12245" s="2">
        <f t="shared" si="764"/>
        <v>2014</v>
      </c>
      <c r="C12245" s="2">
        <f t="shared" si="765"/>
        <v>8</v>
      </c>
      <c r="D12245" s="2">
        <f t="shared" si="766"/>
        <v>2</v>
      </c>
      <c r="E12245" s="2">
        <f t="shared" si="767"/>
        <v>7</v>
      </c>
      <c r="F12245" s="1" t="s">
        <v>792</v>
      </c>
      <c r="G12245" t="s">
        <v>655</v>
      </c>
      <c r="H12245" s="7" t="s">
        <v>787</v>
      </c>
      <c r="I12245" t="s">
        <v>645</v>
      </c>
      <c r="J12245" t="s">
        <v>164</v>
      </c>
      <c r="K12245" t="s">
        <v>308</v>
      </c>
      <c r="L12245" t="s">
        <v>656</v>
      </c>
      <c r="M12245">
        <v>4</v>
      </c>
      <c r="N12245">
        <v>57.798609999999996</v>
      </c>
      <c r="O12245">
        <v>-136.33332999999999</v>
      </c>
      <c r="P12245">
        <v>4</v>
      </c>
      <c r="Q12245">
        <v>1</v>
      </c>
    </row>
    <row r="12246" spans="1:17" x14ac:dyDescent="0.25">
      <c r="A12246" s="1">
        <v>40713</v>
      </c>
      <c r="B12246" s="2">
        <f t="shared" si="764"/>
        <v>2011</v>
      </c>
      <c r="C12246" s="2">
        <f t="shared" si="765"/>
        <v>6</v>
      </c>
      <c r="D12246" s="2">
        <f t="shared" si="766"/>
        <v>19</v>
      </c>
      <c r="E12246" s="2">
        <f t="shared" si="767"/>
        <v>1</v>
      </c>
      <c r="F12246" s="1" t="s">
        <v>792</v>
      </c>
      <c r="G12246" t="s">
        <v>655</v>
      </c>
      <c r="H12246" s="7" t="s">
        <v>787</v>
      </c>
      <c r="I12246" t="s">
        <v>645</v>
      </c>
      <c r="J12246" t="s">
        <v>164</v>
      </c>
      <c r="K12246" t="s">
        <v>145</v>
      </c>
      <c r="L12246" t="s">
        <v>656</v>
      </c>
      <c r="M12246">
        <v>2</v>
      </c>
      <c r="N12246">
        <v>57.805399999999999</v>
      </c>
      <c r="O12246">
        <v>-136.33600000000001</v>
      </c>
      <c r="P12246">
        <v>5</v>
      </c>
      <c r="Q12246">
        <v>1</v>
      </c>
    </row>
    <row r="12247" spans="1:17" x14ac:dyDescent="0.25">
      <c r="A12247" s="1">
        <v>40661</v>
      </c>
      <c r="B12247" s="2">
        <f t="shared" si="764"/>
        <v>2011</v>
      </c>
      <c r="C12247" s="2">
        <f t="shared" si="765"/>
        <v>4</v>
      </c>
      <c r="D12247" s="2">
        <f t="shared" si="766"/>
        <v>28</v>
      </c>
      <c r="E12247" s="2">
        <f t="shared" si="767"/>
        <v>5</v>
      </c>
      <c r="F12247" s="1" t="s">
        <v>791</v>
      </c>
      <c r="G12247" t="s">
        <v>520</v>
      </c>
      <c r="H12247" s="7" t="s">
        <v>778</v>
      </c>
      <c r="I12247" t="s">
        <v>518</v>
      </c>
      <c r="J12247" t="s">
        <v>519</v>
      </c>
      <c r="K12247" t="s">
        <v>521</v>
      </c>
      <c r="L12247" t="s">
        <v>177</v>
      </c>
      <c r="M12247">
        <v>3</v>
      </c>
      <c r="N12247">
        <v>58.062550000000002</v>
      </c>
      <c r="O12247">
        <v>-135.11877000000001</v>
      </c>
      <c r="P12247">
        <v>2</v>
      </c>
      <c r="Q12247">
        <v>1</v>
      </c>
    </row>
    <row r="12248" spans="1:17" x14ac:dyDescent="0.25">
      <c r="A12248" s="1">
        <v>41136</v>
      </c>
      <c r="B12248" s="2">
        <f t="shared" si="764"/>
        <v>2012</v>
      </c>
      <c r="C12248" s="2">
        <f t="shared" si="765"/>
        <v>8</v>
      </c>
      <c r="D12248" s="2">
        <f t="shared" si="766"/>
        <v>15</v>
      </c>
      <c r="E12248" s="2">
        <f t="shared" si="767"/>
        <v>4</v>
      </c>
      <c r="F12248" s="1" t="s">
        <v>792</v>
      </c>
      <c r="G12248" t="s">
        <v>419</v>
      </c>
      <c r="H12248" s="7" t="s">
        <v>768</v>
      </c>
      <c r="I12248" t="s">
        <v>417</v>
      </c>
      <c r="J12248" t="s">
        <v>418</v>
      </c>
      <c r="K12248" t="s">
        <v>68</v>
      </c>
      <c r="L12248" t="s">
        <v>28</v>
      </c>
      <c r="M12248">
        <v>3</v>
      </c>
      <c r="N12248">
        <v>57.236220000000003</v>
      </c>
      <c r="O12248">
        <v>-134.56956</v>
      </c>
      <c r="P12248">
        <v>5</v>
      </c>
      <c r="Q12248">
        <v>1</v>
      </c>
    </row>
    <row r="12249" spans="1:17" x14ac:dyDescent="0.25">
      <c r="A12249" s="1">
        <v>40750</v>
      </c>
      <c r="B12249" s="2">
        <f t="shared" si="764"/>
        <v>2011</v>
      </c>
      <c r="C12249" s="2">
        <f t="shared" si="765"/>
        <v>7</v>
      </c>
      <c r="D12249" s="2">
        <f t="shared" si="766"/>
        <v>26</v>
      </c>
      <c r="E12249" s="2">
        <f t="shared" si="767"/>
        <v>3</v>
      </c>
      <c r="F12249" s="1" t="s">
        <v>792</v>
      </c>
      <c r="G12249" t="s">
        <v>419</v>
      </c>
      <c r="H12249" s="7" t="s">
        <v>768</v>
      </c>
      <c r="I12249" t="s">
        <v>417</v>
      </c>
      <c r="J12249" t="s">
        <v>418</v>
      </c>
      <c r="K12249" t="s">
        <v>68</v>
      </c>
      <c r="L12249" t="s">
        <v>13</v>
      </c>
      <c r="M12249">
        <v>3</v>
      </c>
      <c r="N12249">
        <v>57.236220000000003</v>
      </c>
      <c r="O12249">
        <v>-134.56956</v>
      </c>
      <c r="P12249">
        <v>7</v>
      </c>
      <c r="Q12249">
        <v>1</v>
      </c>
    </row>
    <row r="12250" spans="1:17" x14ac:dyDescent="0.25">
      <c r="A12250" s="1">
        <v>41122</v>
      </c>
      <c r="B12250" s="2">
        <f t="shared" si="764"/>
        <v>2012</v>
      </c>
      <c r="C12250" s="2">
        <f t="shared" si="765"/>
        <v>8</v>
      </c>
      <c r="D12250" s="2">
        <f t="shared" si="766"/>
        <v>1</v>
      </c>
      <c r="E12250" s="2">
        <f t="shared" si="767"/>
        <v>4</v>
      </c>
      <c r="F12250" s="1" t="s">
        <v>792</v>
      </c>
      <c r="G12250" t="s">
        <v>419</v>
      </c>
      <c r="H12250" s="7" t="s">
        <v>768</v>
      </c>
      <c r="I12250" t="s">
        <v>417</v>
      </c>
      <c r="J12250" t="s">
        <v>418</v>
      </c>
      <c r="K12250" t="s">
        <v>68</v>
      </c>
      <c r="L12250" t="s">
        <v>13</v>
      </c>
      <c r="M12250">
        <v>2</v>
      </c>
      <c r="N12250">
        <v>57.236220000000003</v>
      </c>
      <c r="O12250">
        <v>-134.56956</v>
      </c>
      <c r="P12250">
        <v>5</v>
      </c>
      <c r="Q12250">
        <v>1</v>
      </c>
    </row>
    <row r="12251" spans="1:17" x14ac:dyDescent="0.25">
      <c r="A12251" s="1">
        <v>41753</v>
      </c>
      <c r="B12251" s="2">
        <f t="shared" si="764"/>
        <v>2014</v>
      </c>
      <c r="C12251" s="2">
        <f t="shared" si="765"/>
        <v>4</v>
      </c>
      <c r="D12251" s="2">
        <f t="shared" si="766"/>
        <v>24</v>
      </c>
      <c r="E12251" s="2">
        <f t="shared" si="767"/>
        <v>5</v>
      </c>
      <c r="F12251" s="1" t="s">
        <v>790</v>
      </c>
      <c r="G12251" t="s">
        <v>419</v>
      </c>
      <c r="H12251" s="7" t="s">
        <v>768</v>
      </c>
      <c r="I12251" t="s">
        <v>417</v>
      </c>
      <c r="J12251" t="s">
        <v>418</v>
      </c>
      <c r="K12251" t="s">
        <v>85</v>
      </c>
      <c r="L12251" t="s">
        <v>177</v>
      </c>
      <c r="M12251">
        <v>4</v>
      </c>
      <c r="N12251">
        <v>57.236220000000003</v>
      </c>
      <c r="O12251">
        <v>-134.56956</v>
      </c>
      <c r="P12251">
        <v>1</v>
      </c>
      <c r="Q12251">
        <v>1</v>
      </c>
    </row>
    <row r="12252" spans="1:17" x14ac:dyDescent="0.25">
      <c r="A12252" s="1">
        <v>42118</v>
      </c>
      <c r="B12252" s="2">
        <f t="shared" si="764"/>
        <v>2015</v>
      </c>
      <c r="C12252" s="2">
        <f t="shared" si="765"/>
        <v>4</v>
      </c>
      <c r="D12252" s="2">
        <f t="shared" si="766"/>
        <v>24</v>
      </c>
      <c r="E12252" s="2">
        <f t="shared" si="767"/>
        <v>6</v>
      </c>
      <c r="F12252" s="1" t="s">
        <v>790</v>
      </c>
      <c r="G12252" t="s">
        <v>419</v>
      </c>
      <c r="H12252" s="7" t="s">
        <v>768</v>
      </c>
      <c r="I12252" t="s">
        <v>417</v>
      </c>
      <c r="J12252" t="s">
        <v>418</v>
      </c>
      <c r="K12252" t="s">
        <v>85</v>
      </c>
      <c r="L12252" t="s">
        <v>177</v>
      </c>
      <c r="M12252">
        <v>4</v>
      </c>
      <c r="N12252">
        <v>57.236220000000003</v>
      </c>
      <c r="O12252">
        <v>-134.56956</v>
      </c>
      <c r="P12252">
        <v>1</v>
      </c>
      <c r="Q12252">
        <v>1</v>
      </c>
    </row>
    <row r="12253" spans="1:17" x14ac:dyDescent="0.25">
      <c r="A12253" s="1">
        <v>40658</v>
      </c>
      <c r="B12253" s="2">
        <f t="shared" si="764"/>
        <v>2011</v>
      </c>
      <c r="C12253" s="2">
        <f t="shared" si="765"/>
        <v>4</v>
      </c>
      <c r="D12253" s="2">
        <f t="shared" si="766"/>
        <v>25</v>
      </c>
      <c r="E12253" s="2">
        <f t="shared" si="767"/>
        <v>2</v>
      </c>
      <c r="F12253" s="1" t="s">
        <v>791</v>
      </c>
      <c r="G12253" t="s">
        <v>419</v>
      </c>
      <c r="H12253" s="7" t="s">
        <v>768</v>
      </c>
      <c r="I12253" t="s">
        <v>417</v>
      </c>
      <c r="J12253" t="s">
        <v>418</v>
      </c>
      <c r="K12253" t="s">
        <v>85</v>
      </c>
      <c r="L12253" t="s">
        <v>177</v>
      </c>
      <c r="M12253">
        <v>6.5</v>
      </c>
      <c r="N12253">
        <v>57.236220000000003</v>
      </c>
      <c r="O12253">
        <v>-134.56956</v>
      </c>
      <c r="P12253">
        <v>4</v>
      </c>
      <c r="Q12253">
        <v>1</v>
      </c>
    </row>
    <row r="12254" spans="1:17" x14ac:dyDescent="0.25">
      <c r="A12254" s="1">
        <v>41754</v>
      </c>
      <c r="B12254" s="2">
        <f t="shared" si="764"/>
        <v>2014</v>
      </c>
      <c r="C12254" s="2">
        <f t="shared" si="765"/>
        <v>4</v>
      </c>
      <c r="D12254" s="2">
        <f t="shared" si="766"/>
        <v>25</v>
      </c>
      <c r="E12254" s="2">
        <f t="shared" si="767"/>
        <v>6</v>
      </c>
      <c r="F12254" s="1" t="s">
        <v>791</v>
      </c>
      <c r="G12254" t="s">
        <v>419</v>
      </c>
      <c r="H12254" s="7" t="s">
        <v>768</v>
      </c>
      <c r="I12254" t="s">
        <v>417</v>
      </c>
      <c r="J12254" t="s">
        <v>418</v>
      </c>
      <c r="K12254" t="s">
        <v>85</v>
      </c>
      <c r="L12254" t="s">
        <v>177</v>
      </c>
      <c r="M12254">
        <v>6</v>
      </c>
      <c r="N12254">
        <v>57.236220000000003</v>
      </c>
      <c r="O12254">
        <v>-134.56956</v>
      </c>
      <c r="P12254">
        <v>1</v>
      </c>
      <c r="Q12254">
        <v>1</v>
      </c>
    </row>
    <row r="12255" spans="1:17" x14ac:dyDescent="0.25">
      <c r="A12255" s="1">
        <v>42119</v>
      </c>
      <c r="B12255" s="2">
        <f t="shared" si="764"/>
        <v>2015</v>
      </c>
      <c r="C12255" s="2">
        <f t="shared" si="765"/>
        <v>4</v>
      </c>
      <c r="D12255" s="2">
        <f t="shared" si="766"/>
        <v>25</v>
      </c>
      <c r="E12255" s="2">
        <f t="shared" si="767"/>
        <v>7</v>
      </c>
      <c r="F12255" s="1" t="s">
        <v>791</v>
      </c>
      <c r="G12255" t="s">
        <v>419</v>
      </c>
      <c r="H12255" s="7" t="s">
        <v>768</v>
      </c>
      <c r="I12255" t="s">
        <v>417</v>
      </c>
      <c r="J12255" t="s">
        <v>418</v>
      </c>
      <c r="K12255" t="s">
        <v>85</v>
      </c>
      <c r="L12255" t="s">
        <v>177</v>
      </c>
      <c r="M12255">
        <v>4.5</v>
      </c>
      <c r="N12255">
        <v>57.236220000000003</v>
      </c>
      <c r="O12255">
        <v>-134.56956</v>
      </c>
      <c r="P12255">
        <v>1</v>
      </c>
      <c r="Q12255">
        <v>1</v>
      </c>
    </row>
    <row r="12256" spans="1:17" x14ac:dyDescent="0.25">
      <c r="A12256" s="1">
        <v>40659</v>
      </c>
      <c r="B12256" s="2">
        <f t="shared" si="764"/>
        <v>2011</v>
      </c>
      <c r="C12256" s="2">
        <f t="shared" si="765"/>
        <v>4</v>
      </c>
      <c r="D12256" s="2">
        <f t="shared" si="766"/>
        <v>26</v>
      </c>
      <c r="E12256" s="2">
        <f t="shared" si="767"/>
        <v>3</v>
      </c>
      <c r="F12256" s="1" t="s">
        <v>791</v>
      </c>
      <c r="G12256" t="s">
        <v>419</v>
      </c>
      <c r="H12256" s="7" t="s">
        <v>768</v>
      </c>
      <c r="I12256" t="s">
        <v>417</v>
      </c>
      <c r="J12256" t="s">
        <v>418</v>
      </c>
      <c r="K12256" t="s">
        <v>85</v>
      </c>
      <c r="L12256" t="s">
        <v>177</v>
      </c>
      <c r="M12256">
        <v>6</v>
      </c>
      <c r="N12256">
        <v>57.236220000000003</v>
      </c>
      <c r="O12256">
        <v>-134.56956</v>
      </c>
      <c r="P12256">
        <v>4</v>
      </c>
      <c r="Q12256">
        <v>1</v>
      </c>
    </row>
    <row r="12257" spans="1:17" x14ac:dyDescent="0.25">
      <c r="A12257" s="1">
        <v>41026</v>
      </c>
      <c r="B12257" s="2">
        <f t="shared" si="764"/>
        <v>2012</v>
      </c>
      <c r="C12257" s="2">
        <f t="shared" si="765"/>
        <v>4</v>
      </c>
      <c r="D12257" s="2">
        <f t="shared" si="766"/>
        <v>27</v>
      </c>
      <c r="E12257" s="2">
        <f t="shared" si="767"/>
        <v>6</v>
      </c>
      <c r="F12257" s="1" t="s">
        <v>791</v>
      </c>
      <c r="G12257" t="s">
        <v>419</v>
      </c>
      <c r="H12257" s="7" t="s">
        <v>768</v>
      </c>
      <c r="I12257" t="s">
        <v>417</v>
      </c>
      <c r="J12257" t="s">
        <v>418</v>
      </c>
      <c r="K12257" t="s">
        <v>69</v>
      </c>
      <c r="L12257" t="s">
        <v>177</v>
      </c>
      <c r="M12257">
        <v>1</v>
      </c>
      <c r="N12257">
        <v>57.236220000000003</v>
      </c>
      <c r="O12257">
        <v>-134.56956</v>
      </c>
      <c r="P12257">
        <v>1</v>
      </c>
      <c r="Q12257">
        <v>1</v>
      </c>
    </row>
    <row r="12258" spans="1:17" x14ac:dyDescent="0.25">
      <c r="A12258" s="1">
        <v>41027</v>
      </c>
      <c r="B12258" s="2">
        <f t="shared" si="764"/>
        <v>2012</v>
      </c>
      <c r="C12258" s="2">
        <f t="shared" si="765"/>
        <v>4</v>
      </c>
      <c r="D12258" s="2">
        <f t="shared" si="766"/>
        <v>28</v>
      </c>
      <c r="E12258" s="2">
        <f t="shared" si="767"/>
        <v>7</v>
      </c>
      <c r="F12258" s="1" t="s">
        <v>791</v>
      </c>
      <c r="G12258" t="s">
        <v>419</v>
      </c>
      <c r="H12258" s="7" t="s">
        <v>768</v>
      </c>
      <c r="I12258" t="s">
        <v>417</v>
      </c>
      <c r="J12258" t="s">
        <v>418</v>
      </c>
      <c r="K12258" t="s">
        <v>69</v>
      </c>
      <c r="L12258" t="s">
        <v>177</v>
      </c>
      <c r="M12258">
        <v>4</v>
      </c>
      <c r="N12258">
        <v>57.236220000000003</v>
      </c>
      <c r="O12258">
        <v>-134.56956</v>
      </c>
      <c r="P12258">
        <v>1</v>
      </c>
      <c r="Q12258">
        <v>1</v>
      </c>
    </row>
    <row r="12259" spans="1:17" x14ac:dyDescent="0.25">
      <c r="A12259" s="1">
        <v>41392</v>
      </c>
      <c r="B12259" s="2">
        <f t="shared" si="764"/>
        <v>2013</v>
      </c>
      <c r="C12259" s="2">
        <f t="shared" si="765"/>
        <v>4</v>
      </c>
      <c r="D12259" s="2">
        <f t="shared" si="766"/>
        <v>28</v>
      </c>
      <c r="E12259" s="2">
        <f t="shared" si="767"/>
        <v>1</v>
      </c>
      <c r="F12259" s="1" t="s">
        <v>791</v>
      </c>
      <c r="G12259" t="s">
        <v>419</v>
      </c>
      <c r="H12259" s="7" t="s">
        <v>768</v>
      </c>
      <c r="I12259" t="s">
        <v>417</v>
      </c>
      <c r="J12259" t="s">
        <v>418</v>
      </c>
      <c r="K12259" t="s">
        <v>69</v>
      </c>
      <c r="L12259" t="s">
        <v>177</v>
      </c>
      <c r="M12259">
        <v>2</v>
      </c>
      <c r="N12259">
        <v>57.236220000000003</v>
      </c>
      <c r="O12259">
        <v>-134.56956</v>
      </c>
      <c r="P12259">
        <v>1</v>
      </c>
      <c r="Q12259">
        <v>1</v>
      </c>
    </row>
    <row r="12260" spans="1:17" x14ac:dyDescent="0.25">
      <c r="A12260" s="1">
        <v>40661</v>
      </c>
      <c r="B12260" s="2">
        <f t="shared" si="764"/>
        <v>2011</v>
      </c>
      <c r="C12260" s="2">
        <f t="shared" si="765"/>
        <v>4</v>
      </c>
      <c r="D12260" s="2">
        <f t="shared" si="766"/>
        <v>28</v>
      </c>
      <c r="E12260" s="2">
        <f t="shared" si="767"/>
        <v>5</v>
      </c>
      <c r="F12260" s="1" t="s">
        <v>791</v>
      </c>
      <c r="G12260" t="s">
        <v>419</v>
      </c>
      <c r="H12260" s="7" t="s">
        <v>768</v>
      </c>
      <c r="I12260" t="s">
        <v>417</v>
      </c>
      <c r="J12260" t="s">
        <v>418</v>
      </c>
      <c r="K12260" t="s">
        <v>67</v>
      </c>
      <c r="L12260" t="s">
        <v>177</v>
      </c>
      <c r="M12260">
        <v>3</v>
      </c>
      <c r="N12260">
        <v>57.236220000000003</v>
      </c>
      <c r="O12260">
        <v>-134.56956</v>
      </c>
      <c r="P12260">
        <v>1</v>
      </c>
      <c r="Q12260">
        <v>1</v>
      </c>
    </row>
    <row r="12261" spans="1:17" x14ac:dyDescent="0.25">
      <c r="A12261" s="1">
        <v>41757</v>
      </c>
      <c r="B12261" s="2">
        <f t="shared" si="764"/>
        <v>2014</v>
      </c>
      <c r="C12261" s="2">
        <f t="shared" si="765"/>
        <v>4</v>
      </c>
      <c r="D12261" s="2">
        <f t="shared" si="766"/>
        <v>28</v>
      </c>
      <c r="E12261" s="2">
        <f t="shared" si="767"/>
        <v>2</v>
      </c>
      <c r="F12261" s="1" t="s">
        <v>791</v>
      </c>
      <c r="G12261" t="s">
        <v>419</v>
      </c>
      <c r="H12261" s="7" t="s">
        <v>768</v>
      </c>
      <c r="I12261" t="s">
        <v>417</v>
      </c>
      <c r="J12261" t="s">
        <v>418</v>
      </c>
      <c r="K12261" t="s">
        <v>67</v>
      </c>
      <c r="L12261" t="s">
        <v>177</v>
      </c>
      <c r="M12261">
        <v>2</v>
      </c>
      <c r="N12261">
        <v>57.236220000000003</v>
      </c>
      <c r="O12261">
        <v>-134.56956</v>
      </c>
      <c r="P12261">
        <v>1</v>
      </c>
      <c r="Q12261">
        <v>1</v>
      </c>
    </row>
    <row r="12262" spans="1:17" x14ac:dyDescent="0.25">
      <c r="A12262" s="1">
        <v>42122</v>
      </c>
      <c r="B12262" s="2">
        <f t="shared" si="764"/>
        <v>2015</v>
      </c>
      <c r="C12262" s="2">
        <f t="shared" si="765"/>
        <v>4</v>
      </c>
      <c r="D12262" s="2">
        <f t="shared" si="766"/>
        <v>28</v>
      </c>
      <c r="E12262" s="2">
        <f t="shared" si="767"/>
        <v>3</v>
      </c>
      <c r="F12262" s="1" t="s">
        <v>791</v>
      </c>
      <c r="G12262" t="s">
        <v>419</v>
      </c>
      <c r="H12262" s="7" t="s">
        <v>768</v>
      </c>
      <c r="I12262" t="s">
        <v>417</v>
      </c>
      <c r="J12262" t="s">
        <v>418</v>
      </c>
      <c r="K12262" t="s">
        <v>67</v>
      </c>
      <c r="L12262" t="s">
        <v>177</v>
      </c>
      <c r="M12262">
        <v>4</v>
      </c>
      <c r="N12262">
        <v>57.236220000000003</v>
      </c>
      <c r="O12262">
        <v>-134.56956</v>
      </c>
      <c r="P12262">
        <v>1</v>
      </c>
      <c r="Q12262">
        <v>1</v>
      </c>
    </row>
    <row r="12263" spans="1:17" x14ac:dyDescent="0.25">
      <c r="A12263" s="1">
        <v>40662</v>
      </c>
      <c r="B12263" s="2">
        <f t="shared" si="764"/>
        <v>2011</v>
      </c>
      <c r="C12263" s="2">
        <f t="shared" si="765"/>
        <v>4</v>
      </c>
      <c r="D12263" s="2">
        <f t="shared" si="766"/>
        <v>29</v>
      </c>
      <c r="E12263" s="2">
        <f t="shared" si="767"/>
        <v>6</v>
      </c>
      <c r="F12263" s="1" t="s">
        <v>791</v>
      </c>
      <c r="G12263" t="s">
        <v>419</v>
      </c>
      <c r="H12263" s="7" t="s">
        <v>768</v>
      </c>
      <c r="I12263" t="s">
        <v>417</v>
      </c>
      <c r="J12263" t="s">
        <v>418</v>
      </c>
      <c r="K12263" t="s">
        <v>67</v>
      </c>
      <c r="L12263" t="s">
        <v>177</v>
      </c>
      <c r="M12263">
        <v>3</v>
      </c>
      <c r="N12263">
        <v>57.236220000000003</v>
      </c>
      <c r="O12263">
        <v>-134.56956</v>
      </c>
      <c r="P12263">
        <v>1</v>
      </c>
      <c r="Q12263">
        <v>1</v>
      </c>
    </row>
    <row r="12264" spans="1:17" x14ac:dyDescent="0.25">
      <c r="A12264" s="1">
        <v>41758</v>
      </c>
      <c r="B12264" s="2">
        <f t="shared" si="764"/>
        <v>2014</v>
      </c>
      <c r="C12264" s="2">
        <f t="shared" si="765"/>
        <v>4</v>
      </c>
      <c r="D12264" s="2">
        <f t="shared" si="766"/>
        <v>29</v>
      </c>
      <c r="E12264" s="2">
        <f t="shared" si="767"/>
        <v>3</v>
      </c>
      <c r="F12264" s="1" t="s">
        <v>791</v>
      </c>
      <c r="G12264" t="s">
        <v>419</v>
      </c>
      <c r="H12264" s="7" t="s">
        <v>768</v>
      </c>
      <c r="I12264" t="s">
        <v>417</v>
      </c>
      <c r="J12264" t="s">
        <v>418</v>
      </c>
      <c r="K12264" t="s">
        <v>67</v>
      </c>
      <c r="L12264" t="s">
        <v>177</v>
      </c>
      <c r="M12264">
        <v>4</v>
      </c>
      <c r="N12264">
        <v>57.236220000000003</v>
      </c>
      <c r="O12264">
        <v>-134.56956</v>
      </c>
      <c r="P12264">
        <v>1</v>
      </c>
      <c r="Q12264">
        <v>1</v>
      </c>
    </row>
    <row r="12265" spans="1:17" x14ac:dyDescent="0.25">
      <c r="A12265" s="1">
        <v>42123</v>
      </c>
      <c r="B12265" s="2">
        <f t="shared" si="764"/>
        <v>2015</v>
      </c>
      <c r="C12265" s="2">
        <f t="shared" si="765"/>
        <v>4</v>
      </c>
      <c r="D12265" s="2">
        <f t="shared" si="766"/>
        <v>29</v>
      </c>
      <c r="E12265" s="2">
        <f t="shared" si="767"/>
        <v>4</v>
      </c>
      <c r="F12265" s="1" t="s">
        <v>791</v>
      </c>
      <c r="G12265" t="s">
        <v>419</v>
      </c>
      <c r="H12265" s="7" t="s">
        <v>768</v>
      </c>
      <c r="I12265" t="s">
        <v>417</v>
      </c>
      <c r="J12265" t="s">
        <v>418</v>
      </c>
      <c r="K12265" t="s">
        <v>67</v>
      </c>
      <c r="L12265" t="s">
        <v>177</v>
      </c>
      <c r="M12265">
        <v>5</v>
      </c>
      <c r="N12265">
        <v>57.236220000000003</v>
      </c>
      <c r="O12265">
        <v>-134.56956</v>
      </c>
      <c r="P12265">
        <v>2</v>
      </c>
      <c r="Q12265">
        <v>1</v>
      </c>
    </row>
    <row r="12266" spans="1:17" x14ac:dyDescent="0.25">
      <c r="A12266" s="1">
        <v>41029</v>
      </c>
      <c r="B12266" s="2">
        <f t="shared" si="764"/>
        <v>2012</v>
      </c>
      <c r="C12266" s="2">
        <f t="shared" si="765"/>
        <v>4</v>
      </c>
      <c r="D12266" s="2">
        <f t="shared" si="766"/>
        <v>30</v>
      </c>
      <c r="E12266" s="2">
        <f t="shared" si="767"/>
        <v>2</v>
      </c>
      <c r="F12266" s="1" t="s">
        <v>791</v>
      </c>
      <c r="G12266" t="s">
        <v>419</v>
      </c>
      <c r="H12266" s="7" t="s">
        <v>768</v>
      </c>
      <c r="I12266" t="s">
        <v>417</v>
      </c>
      <c r="J12266" t="s">
        <v>418</v>
      </c>
      <c r="K12266" t="s">
        <v>67</v>
      </c>
      <c r="L12266" t="s">
        <v>177</v>
      </c>
      <c r="M12266">
        <v>10</v>
      </c>
      <c r="N12266">
        <v>57.236220000000003</v>
      </c>
      <c r="O12266">
        <v>-134.56956</v>
      </c>
      <c r="P12266">
        <v>2</v>
      </c>
      <c r="Q12266">
        <v>1</v>
      </c>
    </row>
    <row r="12267" spans="1:17" x14ac:dyDescent="0.25">
      <c r="A12267" s="1">
        <v>41759</v>
      </c>
      <c r="B12267" s="2">
        <f t="shared" si="764"/>
        <v>2014</v>
      </c>
      <c r="C12267" s="2">
        <f t="shared" si="765"/>
        <v>4</v>
      </c>
      <c r="D12267" s="2">
        <f t="shared" si="766"/>
        <v>30</v>
      </c>
      <c r="E12267" s="2">
        <f t="shared" si="767"/>
        <v>4</v>
      </c>
      <c r="F12267" s="1" t="s">
        <v>791</v>
      </c>
      <c r="G12267" t="s">
        <v>419</v>
      </c>
      <c r="H12267" s="7" t="s">
        <v>768</v>
      </c>
      <c r="I12267" t="s">
        <v>417</v>
      </c>
      <c r="J12267" t="s">
        <v>418</v>
      </c>
      <c r="K12267" t="s">
        <v>67</v>
      </c>
      <c r="L12267" t="s">
        <v>177</v>
      </c>
      <c r="M12267">
        <v>5</v>
      </c>
      <c r="N12267">
        <v>57.236220000000003</v>
      </c>
      <c r="O12267">
        <v>-134.56956</v>
      </c>
      <c r="P12267">
        <v>1</v>
      </c>
      <c r="Q12267">
        <v>1</v>
      </c>
    </row>
    <row r="12268" spans="1:17" x14ac:dyDescent="0.25">
      <c r="A12268" s="1">
        <v>42124</v>
      </c>
      <c r="B12268" s="2">
        <f t="shared" si="764"/>
        <v>2015</v>
      </c>
      <c r="C12268" s="2">
        <f t="shared" si="765"/>
        <v>4</v>
      </c>
      <c r="D12268" s="2">
        <f t="shared" si="766"/>
        <v>30</v>
      </c>
      <c r="E12268" s="2">
        <f t="shared" si="767"/>
        <v>5</v>
      </c>
      <c r="F12268" s="1" t="s">
        <v>791</v>
      </c>
      <c r="G12268" t="s">
        <v>419</v>
      </c>
      <c r="H12268" s="7" t="s">
        <v>768</v>
      </c>
      <c r="I12268" t="s">
        <v>417</v>
      </c>
      <c r="J12268" t="s">
        <v>418</v>
      </c>
      <c r="K12268" t="s">
        <v>67</v>
      </c>
      <c r="L12268" t="s">
        <v>177</v>
      </c>
      <c r="M12268">
        <v>3</v>
      </c>
      <c r="N12268">
        <v>57.236220000000003</v>
      </c>
      <c r="O12268">
        <v>-134.56956</v>
      </c>
      <c r="P12268">
        <v>1</v>
      </c>
      <c r="Q12268">
        <v>1</v>
      </c>
    </row>
    <row r="12269" spans="1:17" x14ac:dyDescent="0.25">
      <c r="A12269" s="1">
        <v>41395</v>
      </c>
      <c r="B12269" s="2">
        <f t="shared" si="764"/>
        <v>2013</v>
      </c>
      <c r="C12269" s="2">
        <f t="shared" si="765"/>
        <v>5</v>
      </c>
      <c r="D12269" s="2">
        <f t="shared" si="766"/>
        <v>1</v>
      </c>
      <c r="E12269" s="2">
        <f t="shared" si="767"/>
        <v>4</v>
      </c>
      <c r="F12269" s="1" t="s">
        <v>791</v>
      </c>
      <c r="G12269" t="s">
        <v>419</v>
      </c>
      <c r="H12269" s="7" t="s">
        <v>768</v>
      </c>
      <c r="I12269" t="s">
        <v>417</v>
      </c>
      <c r="J12269" t="s">
        <v>418</v>
      </c>
      <c r="K12269" t="s">
        <v>69</v>
      </c>
      <c r="L12269" t="s">
        <v>177</v>
      </c>
      <c r="M12269">
        <v>4</v>
      </c>
      <c r="N12269">
        <v>57.236220000000003</v>
      </c>
      <c r="O12269">
        <v>-134.56956</v>
      </c>
      <c r="P12269">
        <v>1</v>
      </c>
      <c r="Q12269">
        <v>1</v>
      </c>
    </row>
    <row r="12270" spans="1:17" x14ac:dyDescent="0.25">
      <c r="A12270" s="1">
        <v>41030</v>
      </c>
      <c r="B12270" s="2">
        <f t="shared" si="764"/>
        <v>2012</v>
      </c>
      <c r="C12270" s="2">
        <f t="shared" si="765"/>
        <v>5</v>
      </c>
      <c r="D12270" s="2">
        <f t="shared" si="766"/>
        <v>1</v>
      </c>
      <c r="E12270" s="2">
        <f t="shared" si="767"/>
        <v>3</v>
      </c>
      <c r="F12270" s="1" t="s">
        <v>791</v>
      </c>
      <c r="G12270" t="s">
        <v>419</v>
      </c>
      <c r="H12270" s="7" t="s">
        <v>768</v>
      </c>
      <c r="I12270" t="s">
        <v>417</v>
      </c>
      <c r="J12270" t="s">
        <v>418</v>
      </c>
      <c r="K12270" t="s">
        <v>67</v>
      </c>
      <c r="L12270" t="s">
        <v>177</v>
      </c>
      <c r="M12270">
        <v>8</v>
      </c>
      <c r="N12270">
        <v>57.236220000000003</v>
      </c>
      <c r="O12270">
        <v>-134.56956</v>
      </c>
      <c r="P12270">
        <v>2</v>
      </c>
      <c r="Q12270">
        <v>1</v>
      </c>
    </row>
    <row r="12271" spans="1:17" x14ac:dyDescent="0.25">
      <c r="A12271" s="1">
        <v>41396</v>
      </c>
      <c r="B12271" s="2">
        <f t="shared" si="764"/>
        <v>2013</v>
      </c>
      <c r="C12271" s="2">
        <f t="shared" si="765"/>
        <v>5</v>
      </c>
      <c r="D12271" s="2">
        <f t="shared" si="766"/>
        <v>2</v>
      </c>
      <c r="E12271" s="2">
        <f t="shared" si="767"/>
        <v>5</v>
      </c>
      <c r="F12271" s="1" t="s">
        <v>791</v>
      </c>
      <c r="G12271" t="s">
        <v>419</v>
      </c>
      <c r="H12271" s="7" t="s">
        <v>768</v>
      </c>
      <c r="I12271" t="s">
        <v>417</v>
      </c>
      <c r="J12271" t="s">
        <v>418</v>
      </c>
      <c r="K12271" t="s">
        <v>69</v>
      </c>
      <c r="L12271" t="s">
        <v>177</v>
      </c>
      <c r="M12271">
        <v>2</v>
      </c>
      <c r="N12271">
        <v>57.236220000000003</v>
      </c>
      <c r="O12271">
        <v>-134.56956</v>
      </c>
      <c r="P12271">
        <v>1</v>
      </c>
      <c r="Q12271">
        <v>1</v>
      </c>
    </row>
    <row r="12272" spans="1:17" x14ac:dyDescent="0.25">
      <c r="A12272" s="1">
        <v>41031</v>
      </c>
      <c r="B12272" s="2">
        <f t="shared" si="764"/>
        <v>2012</v>
      </c>
      <c r="C12272" s="2">
        <f t="shared" si="765"/>
        <v>5</v>
      </c>
      <c r="D12272" s="2">
        <f t="shared" si="766"/>
        <v>2</v>
      </c>
      <c r="E12272" s="2">
        <f t="shared" si="767"/>
        <v>4</v>
      </c>
      <c r="F12272" s="1" t="s">
        <v>791</v>
      </c>
      <c r="G12272" t="s">
        <v>419</v>
      </c>
      <c r="H12272" s="7" t="s">
        <v>768</v>
      </c>
      <c r="I12272" t="s">
        <v>417</v>
      </c>
      <c r="J12272" t="s">
        <v>418</v>
      </c>
      <c r="K12272" t="s">
        <v>67</v>
      </c>
      <c r="L12272" t="s">
        <v>177</v>
      </c>
      <c r="M12272">
        <v>5</v>
      </c>
      <c r="N12272">
        <v>57.236220000000003</v>
      </c>
      <c r="O12272">
        <v>-134.56956</v>
      </c>
      <c r="P12272">
        <v>2</v>
      </c>
      <c r="Q12272">
        <v>1</v>
      </c>
    </row>
    <row r="12273" spans="1:17" x14ac:dyDescent="0.25">
      <c r="A12273" s="1">
        <v>41761</v>
      </c>
      <c r="B12273" s="2">
        <f t="shared" si="764"/>
        <v>2014</v>
      </c>
      <c r="C12273" s="2">
        <f t="shared" si="765"/>
        <v>5</v>
      </c>
      <c r="D12273" s="2">
        <f t="shared" si="766"/>
        <v>2</v>
      </c>
      <c r="E12273" s="2">
        <f t="shared" si="767"/>
        <v>6</v>
      </c>
      <c r="F12273" s="1" t="s">
        <v>791</v>
      </c>
      <c r="G12273" t="s">
        <v>419</v>
      </c>
      <c r="H12273" s="7" t="s">
        <v>768</v>
      </c>
      <c r="I12273" t="s">
        <v>417</v>
      </c>
      <c r="J12273" t="s">
        <v>418</v>
      </c>
      <c r="K12273" t="s">
        <v>67</v>
      </c>
      <c r="L12273" t="s">
        <v>177</v>
      </c>
      <c r="M12273">
        <v>6</v>
      </c>
      <c r="N12273">
        <v>57.236220000000003</v>
      </c>
      <c r="O12273">
        <v>-134.56956</v>
      </c>
      <c r="P12273">
        <v>1</v>
      </c>
      <c r="Q12273">
        <v>1</v>
      </c>
    </row>
    <row r="12274" spans="1:17" x14ac:dyDescent="0.25">
      <c r="A12274" s="1">
        <v>42126</v>
      </c>
      <c r="B12274" s="2">
        <f t="shared" si="764"/>
        <v>2015</v>
      </c>
      <c r="C12274" s="2">
        <f t="shared" si="765"/>
        <v>5</v>
      </c>
      <c r="D12274" s="2">
        <f t="shared" si="766"/>
        <v>2</v>
      </c>
      <c r="E12274" s="2">
        <f t="shared" si="767"/>
        <v>7</v>
      </c>
      <c r="F12274" s="1" t="s">
        <v>791</v>
      </c>
      <c r="G12274" t="s">
        <v>419</v>
      </c>
      <c r="H12274" s="7" t="s">
        <v>768</v>
      </c>
      <c r="I12274" t="s">
        <v>417</v>
      </c>
      <c r="J12274" t="s">
        <v>418</v>
      </c>
      <c r="K12274" t="s">
        <v>67</v>
      </c>
      <c r="L12274" t="s">
        <v>177</v>
      </c>
      <c r="M12274">
        <v>3</v>
      </c>
      <c r="N12274">
        <v>57.236220000000003</v>
      </c>
      <c r="O12274">
        <v>-134.56956</v>
      </c>
      <c r="P12274">
        <v>1</v>
      </c>
      <c r="Q12274">
        <v>1</v>
      </c>
    </row>
    <row r="12275" spans="1:17" x14ac:dyDescent="0.25">
      <c r="A12275" s="1">
        <v>41397</v>
      </c>
      <c r="B12275" s="2">
        <f t="shared" si="764"/>
        <v>2013</v>
      </c>
      <c r="C12275" s="2">
        <f t="shared" si="765"/>
        <v>5</v>
      </c>
      <c r="D12275" s="2">
        <f t="shared" si="766"/>
        <v>3</v>
      </c>
      <c r="E12275" s="2">
        <f t="shared" si="767"/>
        <v>6</v>
      </c>
      <c r="F12275" s="1" t="s">
        <v>791</v>
      </c>
      <c r="G12275" t="s">
        <v>419</v>
      </c>
      <c r="H12275" s="7" t="s">
        <v>768</v>
      </c>
      <c r="I12275" t="s">
        <v>417</v>
      </c>
      <c r="J12275" t="s">
        <v>418</v>
      </c>
      <c r="K12275" t="s">
        <v>69</v>
      </c>
      <c r="L12275" t="s">
        <v>177</v>
      </c>
      <c r="M12275">
        <v>2</v>
      </c>
      <c r="N12275">
        <v>57.236220000000003</v>
      </c>
      <c r="O12275">
        <v>-134.56956</v>
      </c>
      <c r="P12275">
        <v>1</v>
      </c>
      <c r="Q12275">
        <v>1</v>
      </c>
    </row>
    <row r="12276" spans="1:17" x14ac:dyDescent="0.25">
      <c r="A12276" s="1">
        <v>40666</v>
      </c>
      <c r="B12276" s="2">
        <f t="shared" si="764"/>
        <v>2011</v>
      </c>
      <c r="C12276" s="2">
        <f t="shared" si="765"/>
        <v>5</v>
      </c>
      <c r="D12276" s="2">
        <f t="shared" si="766"/>
        <v>3</v>
      </c>
      <c r="E12276" s="2">
        <f t="shared" si="767"/>
        <v>3</v>
      </c>
      <c r="F12276" s="1" t="s">
        <v>791</v>
      </c>
      <c r="G12276" t="s">
        <v>419</v>
      </c>
      <c r="H12276" s="7" t="s">
        <v>768</v>
      </c>
      <c r="I12276" t="s">
        <v>417</v>
      </c>
      <c r="J12276" t="s">
        <v>418</v>
      </c>
      <c r="K12276" t="s">
        <v>67</v>
      </c>
      <c r="L12276" t="s">
        <v>177</v>
      </c>
      <c r="M12276">
        <v>4</v>
      </c>
      <c r="N12276">
        <v>57.236220000000003</v>
      </c>
      <c r="O12276">
        <v>-134.56956</v>
      </c>
      <c r="P12276">
        <v>1</v>
      </c>
      <c r="Q12276">
        <v>1</v>
      </c>
    </row>
    <row r="12277" spans="1:17" x14ac:dyDescent="0.25">
      <c r="A12277" s="1">
        <v>41032</v>
      </c>
      <c r="B12277" s="2">
        <f t="shared" si="764"/>
        <v>2012</v>
      </c>
      <c r="C12277" s="2">
        <f t="shared" si="765"/>
        <v>5</v>
      </c>
      <c r="D12277" s="2">
        <f t="shared" si="766"/>
        <v>3</v>
      </c>
      <c r="E12277" s="2">
        <f t="shared" si="767"/>
        <v>5</v>
      </c>
      <c r="F12277" s="1" t="s">
        <v>791</v>
      </c>
      <c r="G12277" t="s">
        <v>419</v>
      </c>
      <c r="H12277" s="7" t="s">
        <v>768</v>
      </c>
      <c r="I12277" t="s">
        <v>417</v>
      </c>
      <c r="J12277" t="s">
        <v>418</v>
      </c>
      <c r="K12277" t="s">
        <v>67</v>
      </c>
      <c r="L12277" t="s">
        <v>177</v>
      </c>
      <c r="M12277">
        <v>3</v>
      </c>
      <c r="N12277">
        <v>57.236220000000003</v>
      </c>
      <c r="O12277">
        <v>-134.56956</v>
      </c>
      <c r="P12277">
        <v>2</v>
      </c>
      <c r="Q12277">
        <v>1</v>
      </c>
    </row>
    <row r="12278" spans="1:17" x14ac:dyDescent="0.25">
      <c r="A12278" s="1">
        <v>41762</v>
      </c>
      <c r="B12278" s="2">
        <f t="shared" si="764"/>
        <v>2014</v>
      </c>
      <c r="C12278" s="2">
        <f t="shared" si="765"/>
        <v>5</v>
      </c>
      <c r="D12278" s="2">
        <f t="shared" si="766"/>
        <v>3</v>
      </c>
      <c r="E12278" s="2">
        <f t="shared" si="767"/>
        <v>7</v>
      </c>
      <c r="F12278" s="1" t="s">
        <v>791</v>
      </c>
      <c r="G12278" t="s">
        <v>419</v>
      </c>
      <c r="H12278" s="7" t="s">
        <v>768</v>
      </c>
      <c r="I12278" t="s">
        <v>417</v>
      </c>
      <c r="J12278" t="s">
        <v>418</v>
      </c>
      <c r="K12278" t="s">
        <v>67</v>
      </c>
      <c r="L12278" t="s">
        <v>177</v>
      </c>
      <c r="M12278">
        <v>3</v>
      </c>
      <c r="N12278">
        <v>57.236220000000003</v>
      </c>
      <c r="O12278">
        <v>-134.56956</v>
      </c>
      <c r="P12278">
        <v>1</v>
      </c>
      <c r="Q12278">
        <v>1</v>
      </c>
    </row>
    <row r="12279" spans="1:17" x14ac:dyDescent="0.25">
      <c r="A12279" s="1">
        <v>42127</v>
      </c>
      <c r="B12279" s="2">
        <f t="shared" si="764"/>
        <v>2015</v>
      </c>
      <c r="C12279" s="2">
        <f t="shared" si="765"/>
        <v>5</v>
      </c>
      <c r="D12279" s="2">
        <f t="shared" si="766"/>
        <v>3</v>
      </c>
      <c r="E12279" s="2">
        <f t="shared" si="767"/>
        <v>1</v>
      </c>
      <c r="F12279" s="1" t="s">
        <v>791</v>
      </c>
      <c r="G12279" t="s">
        <v>419</v>
      </c>
      <c r="H12279" s="7" t="s">
        <v>768</v>
      </c>
      <c r="I12279" t="s">
        <v>417</v>
      </c>
      <c r="J12279" t="s">
        <v>418</v>
      </c>
      <c r="K12279" t="s">
        <v>67</v>
      </c>
      <c r="L12279" t="s">
        <v>177</v>
      </c>
      <c r="M12279">
        <v>5</v>
      </c>
      <c r="N12279">
        <v>57.236220000000003</v>
      </c>
      <c r="O12279">
        <v>-134.56956</v>
      </c>
      <c r="P12279">
        <v>1</v>
      </c>
      <c r="Q12279">
        <v>1</v>
      </c>
    </row>
    <row r="12280" spans="1:17" x14ac:dyDescent="0.25">
      <c r="A12280" s="1">
        <v>41398</v>
      </c>
      <c r="B12280" s="2">
        <f t="shared" si="764"/>
        <v>2013</v>
      </c>
      <c r="C12280" s="2">
        <f t="shared" si="765"/>
        <v>5</v>
      </c>
      <c r="D12280" s="2">
        <f t="shared" si="766"/>
        <v>4</v>
      </c>
      <c r="E12280" s="2">
        <f t="shared" si="767"/>
        <v>7</v>
      </c>
      <c r="F12280" s="1" t="s">
        <v>791</v>
      </c>
      <c r="G12280" t="s">
        <v>419</v>
      </c>
      <c r="H12280" s="7" t="s">
        <v>768</v>
      </c>
      <c r="I12280" t="s">
        <v>417</v>
      </c>
      <c r="J12280" t="s">
        <v>418</v>
      </c>
      <c r="K12280" t="s">
        <v>69</v>
      </c>
      <c r="L12280" t="s">
        <v>177</v>
      </c>
      <c r="M12280">
        <v>4</v>
      </c>
      <c r="N12280">
        <v>57.236220000000003</v>
      </c>
      <c r="O12280">
        <v>-134.56956</v>
      </c>
      <c r="P12280">
        <v>1</v>
      </c>
      <c r="Q12280">
        <v>1</v>
      </c>
    </row>
    <row r="12281" spans="1:17" x14ac:dyDescent="0.25">
      <c r="A12281" s="1">
        <v>40667</v>
      </c>
      <c r="B12281" s="2">
        <f t="shared" si="764"/>
        <v>2011</v>
      </c>
      <c r="C12281" s="2">
        <f t="shared" si="765"/>
        <v>5</v>
      </c>
      <c r="D12281" s="2">
        <f t="shared" si="766"/>
        <v>4</v>
      </c>
      <c r="E12281" s="2">
        <f t="shared" si="767"/>
        <v>4</v>
      </c>
      <c r="F12281" s="1" t="s">
        <v>791</v>
      </c>
      <c r="G12281" t="s">
        <v>419</v>
      </c>
      <c r="H12281" s="7" t="s">
        <v>768</v>
      </c>
      <c r="I12281" t="s">
        <v>417</v>
      </c>
      <c r="J12281" t="s">
        <v>418</v>
      </c>
      <c r="K12281" t="s">
        <v>67</v>
      </c>
      <c r="L12281" t="s">
        <v>177</v>
      </c>
      <c r="M12281">
        <v>3</v>
      </c>
      <c r="N12281">
        <v>57.236220000000003</v>
      </c>
      <c r="O12281">
        <v>-134.56956</v>
      </c>
      <c r="P12281">
        <v>1</v>
      </c>
      <c r="Q12281">
        <v>1</v>
      </c>
    </row>
    <row r="12282" spans="1:17" x14ac:dyDescent="0.25">
      <c r="A12282" s="1">
        <v>41033</v>
      </c>
      <c r="B12282" s="2">
        <f t="shared" si="764"/>
        <v>2012</v>
      </c>
      <c r="C12282" s="2">
        <f t="shared" si="765"/>
        <v>5</v>
      </c>
      <c r="D12282" s="2">
        <f t="shared" si="766"/>
        <v>4</v>
      </c>
      <c r="E12282" s="2">
        <f t="shared" si="767"/>
        <v>6</v>
      </c>
      <c r="F12282" s="1" t="s">
        <v>791</v>
      </c>
      <c r="G12282" t="s">
        <v>419</v>
      </c>
      <c r="H12282" s="7" t="s">
        <v>768</v>
      </c>
      <c r="I12282" t="s">
        <v>417</v>
      </c>
      <c r="J12282" t="s">
        <v>418</v>
      </c>
      <c r="K12282" t="s">
        <v>67</v>
      </c>
      <c r="L12282" t="s">
        <v>177</v>
      </c>
      <c r="M12282">
        <v>8</v>
      </c>
      <c r="N12282">
        <v>57.236220000000003</v>
      </c>
      <c r="O12282">
        <v>-134.56956</v>
      </c>
      <c r="P12282">
        <v>2</v>
      </c>
      <c r="Q12282">
        <v>1</v>
      </c>
    </row>
    <row r="12283" spans="1:17" x14ac:dyDescent="0.25">
      <c r="A12283" s="1">
        <v>41763</v>
      </c>
      <c r="B12283" s="2">
        <f t="shared" si="764"/>
        <v>2014</v>
      </c>
      <c r="C12283" s="2">
        <f t="shared" si="765"/>
        <v>5</v>
      </c>
      <c r="D12283" s="2">
        <f t="shared" si="766"/>
        <v>4</v>
      </c>
      <c r="E12283" s="2">
        <f t="shared" si="767"/>
        <v>1</v>
      </c>
      <c r="F12283" s="1" t="s">
        <v>791</v>
      </c>
      <c r="G12283" t="s">
        <v>419</v>
      </c>
      <c r="H12283" s="7" t="s">
        <v>768</v>
      </c>
      <c r="I12283" t="s">
        <v>417</v>
      </c>
      <c r="J12283" t="s">
        <v>418</v>
      </c>
      <c r="K12283" t="s">
        <v>67</v>
      </c>
      <c r="L12283" t="s">
        <v>177</v>
      </c>
      <c r="M12283">
        <v>2</v>
      </c>
      <c r="N12283">
        <v>57.236220000000003</v>
      </c>
      <c r="O12283">
        <v>-134.56956</v>
      </c>
      <c r="P12283">
        <v>1</v>
      </c>
      <c r="Q12283">
        <v>1</v>
      </c>
    </row>
    <row r="12284" spans="1:17" x14ac:dyDescent="0.25">
      <c r="A12284" s="1">
        <v>42128</v>
      </c>
      <c r="B12284" s="2">
        <f t="shared" si="764"/>
        <v>2015</v>
      </c>
      <c r="C12284" s="2">
        <f t="shared" si="765"/>
        <v>5</v>
      </c>
      <c r="D12284" s="2">
        <f t="shared" si="766"/>
        <v>4</v>
      </c>
      <c r="E12284" s="2">
        <f t="shared" si="767"/>
        <v>2</v>
      </c>
      <c r="F12284" s="1" t="s">
        <v>791</v>
      </c>
      <c r="G12284" t="s">
        <v>419</v>
      </c>
      <c r="H12284" s="7" t="s">
        <v>768</v>
      </c>
      <c r="I12284" t="s">
        <v>417</v>
      </c>
      <c r="J12284" t="s">
        <v>418</v>
      </c>
      <c r="K12284" t="s">
        <v>67</v>
      </c>
      <c r="L12284" t="s">
        <v>177</v>
      </c>
      <c r="M12284">
        <v>5</v>
      </c>
      <c r="N12284">
        <v>57.236220000000003</v>
      </c>
      <c r="O12284">
        <v>-134.56956</v>
      </c>
      <c r="P12284">
        <v>1</v>
      </c>
      <c r="Q12284">
        <v>1</v>
      </c>
    </row>
    <row r="12285" spans="1:17" x14ac:dyDescent="0.25">
      <c r="A12285" s="1">
        <v>41034</v>
      </c>
      <c r="B12285" s="2">
        <f t="shared" si="764"/>
        <v>2012</v>
      </c>
      <c r="C12285" s="2">
        <f t="shared" si="765"/>
        <v>5</v>
      </c>
      <c r="D12285" s="2">
        <f t="shared" si="766"/>
        <v>5</v>
      </c>
      <c r="E12285" s="2">
        <f t="shared" si="767"/>
        <v>7</v>
      </c>
      <c r="F12285" s="1" t="s">
        <v>791</v>
      </c>
      <c r="G12285" t="s">
        <v>419</v>
      </c>
      <c r="H12285" s="7" t="s">
        <v>768</v>
      </c>
      <c r="I12285" t="s">
        <v>417</v>
      </c>
      <c r="J12285" t="s">
        <v>418</v>
      </c>
      <c r="K12285" t="s">
        <v>67</v>
      </c>
      <c r="L12285" t="s">
        <v>177</v>
      </c>
      <c r="M12285">
        <v>4</v>
      </c>
      <c r="N12285">
        <v>57.236220000000003</v>
      </c>
      <c r="O12285">
        <v>-134.56956</v>
      </c>
      <c r="P12285">
        <v>2</v>
      </c>
      <c r="Q12285">
        <v>1</v>
      </c>
    </row>
    <row r="12286" spans="1:17" x14ac:dyDescent="0.25">
      <c r="A12286" s="1">
        <v>41766</v>
      </c>
      <c r="B12286" s="2">
        <f t="shared" si="764"/>
        <v>2014</v>
      </c>
      <c r="C12286" s="2">
        <f t="shared" si="765"/>
        <v>5</v>
      </c>
      <c r="D12286" s="2">
        <f t="shared" si="766"/>
        <v>7</v>
      </c>
      <c r="E12286" s="2">
        <f t="shared" si="767"/>
        <v>4</v>
      </c>
      <c r="F12286" s="1" t="s">
        <v>791</v>
      </c>
      <c r="G12286" t="s">
        <v>419</v>
      </c>
      <c r="H12286" s="7" t="s">
        <v>768</v>
      </c>
      <c r="I12286" t="s">
        <v>417</v>
      </c>
      <c r="J12286" t="s">
        <v>418</v>
      </c>
      <c r="K12286" t="s">
        <v>67</v>
      </c>
      <c r="L12286" t="s">
        <v>177</v>
      </c>
      <c r="M12286">
        <v>3</v>
      </c>
      <c r="N12286">
        <v>57.236220000000003</v>
      </c>
      <c r="O12286">
        <v>-134.56956</v>
      </c>
      <c r="P12286">
        <v>1</v>
      </c>
      <c r="Q12286">
        <v>1</v>
      </c>
    </row>
    <row r="12287" spans="1:17" x14ac:dyDescent="0.25">
      <c r="A12287" s="1">
        <v>40672</v>
      </c>
      <c r="B12287" s="2">
        <f t="shared" si="764"/>
        <v>2011</v>
      </c>
      <c r="C12287" s="2">
        <f t="shared" si="765"/>
        <v>5</v>
      </c>
      <c r="D12287" s="2">
        <f t="shared" si="766"/>
        <v>9</v>
      </c>
      <c r="E12287" s="2">
        <f t="shared" si="767"/>
        <v>2</v>
      </c>
      <c r="F12287" s="1" t="s">
        <v>791</v>
      </c>
      <c r="G12287" t="s">
        <v>419</v>
      </c>
      <c r="H12287" s="7" t="s">
        <v>768</v>
      </c>
      <c r="I12287" t="s">
        <v>417</v>
      </c>
      <c r="J12287" t="s">
        <v>418</v>
      </c>
      <c r="K12287" t="s">
        <v>69</v>
      </c>
      <c r="L12287" t="s">
        <v>177</v>
      </c>
      <c r="M12287">
        <v>1</v>
      </c>
      <c r="N12287">
        <v>57.236220000000003</v>
      </c>
      <c r="O12287">
        <v>-134.56956</v>
      </c>
      <c r="P12287">
        <v>1</v>
      </c>
      <c r="Q12287">
        <v>1</v>
      </c>
    </row>
    <row r="12288" spans="1:17" x14ac:dyDescent="0.25">
      <c r="A12288" s="1">
        <v>41038</v>
      </c>
      <c r="B12288" s="2">
        <f t="shared" si="764"/>
        <v>2012</v>
      </c>
      <c r="C12288" s="2">
        <f t="shared" si="765"/>
        <v>5</v>
      </c>
      <c r="D12288" s="2">
        <f t="shared" si="766"/>
        <v>9</v>
      </c>
      <c r="E12288" s="2">
        <f t="shared" si="767"/>
        <v>4</v>
      </c>
      <c r="F12288" s="1" t="s">
        <v>791</v>
      </c>
      <c r="G12288" t="s">
        <v>419</v>
      </c>
      <c r="H12288" s="7" t="s">
        <v>768</v>
      </c>
      <c r="I12288" t="s">
        <v>417</v>
      </c>
      <c r="J12288" t="s">
        <v>418</v>
      </c>
      <c r="K12288" t="s">
        <v>69</v>
      </c>
      <c r="L12288" t="s">
        <v>177</v>
      </c>
      <c r="M12288">
        <v>1</v>
      </c>
      <c r="N12288">
        <v>57.236220000000003</v>
      </c>
      <c r="O12288">
        <v>-134.56956</v>
      </c>
      <c r="P12288">
        <v>1</v>
      </c>
      <c r="Q12288">
        <v>1</v>
      </c>
    </row>
    <row r="12289" spans="1:17" x14ac:dyDescent="0.25">
      <c r="A12289" s="1">
        <v>41403</v>
      </c>
      <c r="B12289" s="2">
        <f t="shared" si="764"/>
        <v>2013</v>
      </c>
      <c r="C12289" s="2">
        <f t="shared" si="765"/>
        <v>5</v>
      </c>
      <c r="D12289" s="2">
        <f t="shared" si="766"/>
        <v>9</v>
      </c>
      <c r="E12289" s="2">
        <f t="shared" si="767"/>
        <v>5</v>
      </c>
      <c r="F12289" s="1" t="s">
        <v>791</v>
      </c>
      <c r="G12289" t="s">
        <v>419</v>
      </c>
      <c r="H12289" s="7" t="s">
        <v>768</v>
      </c>
      <c r="I12289" t="s">
        <v>417</v>
      </c>
      <c r="J12289" t="s">
        <v>418</v>
      </c>
      <c r="K12289" t="s">
        <v>69</v>
      </c>
      <c r="L12289" t="s">
        <v>177</v>
      </c>
      <c r="M12289">
        <v>2</v>
      </c>
      <c r="N12289">
        <v>57.236220000000003</v>
      </c>
      <c r="O12289">
        <v>-134.56956</v>
      </c>
      <c r="P12289">
        <v>1</v>
      </c>
      <c r="Q12289">
        <v>1</v>
      </c>
    </row>
    <row r="12290" spans="1:17" x14ac:dyDescent="0.25">
      <c r="A12290" s="1">
        <v>41768</v>
      </c>
      <c r="B12290" s="2">
        <f t="shared" ref="B12290:B12353" si="768">YEAR(A12290)</f>
        <v>2014</v>
      </c>
      <c r="C12290" s="2">
        <f t="shared" ref="C12290:C12353" si="769">MONTH(A12290)</f>
        <v>5</v>
      </c>
      <c r="D12290" s="2">
        <f t="shared" ref="D12290:D12353" si="770">DAY(A12290)</f>
        <v>9</v>
      </c>
      <c r="E12290" s="2">
        <f t="shared" ref="E12290:E12353" si="771">WEEKDAY(A12290)</f>
        <v>6</v>
      </c>
      <c r="F12290" s="1" t="s">
        <v>791</v>
      </c>
      <c r="G12290" t="s">
        <v>419</v>
      </c>
      <c r="H12290" s="7" t="s">
        <v>768</v>
      </c>
      <c r="I12290" t="s">
        <v>417</v>
      </c>
      <c r="J12290" t="s">
        <v>418</v>
      </c>
      <c r="K12290" t="s">
        <v>67</v>
      </c>
      <c r="L12290" t="s">
        <v>177</v>
      </c>
      <c r="M12290">
        <v>3</v>
      </c>
      <c r="N12290">
        <v>57.236220000000003</v>
      </c>
      <c r="O12290">
        <v>-134.56956</v>
      </c>
      <c r="P12290">
        <v>1</v>
      </c>
      <c r="Q12290">
        <v>1</v>
      </c>
    </row>
    <row r="12291" spans="1:17" x14ac:dyDescent="0.25">
      <c r="A12291" s="1">
        <v>40673</v>
      </c>
      <c r="B12291" s="2">
        <f t="shared" si="768"/>
        <v>2011</v>
      </c>
      <c r="C12291" s="2">
        <f t="shared" si="769"/>
        <v>5</v>
      </c>
      <c r="D12291" s="2">
        <f t="shared" si="770"/>
        <v>10</v>
      </c>
      <c r="E12291" s="2">
        <f t="shared" si="771"/>
        <v>3</v>
      </c>
      <c r="F12291" s="1" t="s">
        <v>791</v>
      </c>
      <c r="G12291" t="s">
        <v>419</v>
      </c>
      <c r="H12291" s="7" t="s">
        <v>768</v>
      </c>
      <c r="I12291" t="s">
        <v>417</v>
      </c>
      <c r="J12291" t="s">
        <v>418</v>
      </c>
      <c r="K12291" t="s">
        <v>69</v>
      </c>
      <c r="L12291" t="s">
        <v>177</v>
      </c>
      <c r="M12291">
        <v>5</v>
      </c>
      <c r="N12291">
        <v>57.236220000000003</v>
      </c>
      <c r="O12291">
        <v>-134.56956</v>
      </c>
      <c r="P12291">
        <v>2</v>
      </c>
      <c r="Q12291">
        <v>1</v>
      </c>
    </row>
    <row r="12292" spans="1:17" x14ac:dyDescent="0.25">
      <c r="A12292" s="1">
        <v>41039</v>
      </c>
      <c r="B12292" s="2">
        <f t="shared" si="768"/>
        <v>2012</v>
      </c>
      <c r="C12292" s="2">
        <f t="shared" si="769"/>
        <v>5</v>
      </c>
      <c r="D12292" s="2">
        <f t="shared" si="770"/>
        <v>10</v>
      </c>
      <c r="E12292" s="2">
        <f t="shared" si="771"/>
        <v>5</v>
      </c>
      <c r="F12292" s="1" t="s">
        <v>791</v>
      </c>
      <c r="G12292" t="s">
        <v>419</v>
      </c>
      <c r="H12292" s="7" t="s">
        <v>768</v>
      </c>
      <c r="I12292" t="s">
        <v>417</v>
      </c>
      <c r="J12292" t="s">
        <v>418</v>
      </c>
      <c r="K12292" t="s">
        <v>69</v>
      </c>
      <c r="L12292" t="s">
        <v>177</v>
      </c>
      <c r="M12292">
        <v>1</v>
      </c>
      <c r="N12292">
        <v>57.236220000000003</v>
      </c>
      <c r="O12292">
        <v>-134.56956</v>
      </c>
      <c r="P12292">
        <v>1</v>
      </c>
      <c r="Q12292">
        <v>1</v>
      </c>
    </row>
    <row r="12293" spans="1:17" x14ac:dyDescent="0.25">
      <c r="A12293" s="1">
        <v>41404</v>
      </c>
      <c r="B12293" s="2">
        <f t="shared" si="768"/>
        <v>2013</v>
      </c>
      <c r="C12293" s="2">
        <f t="shared" si="769"/>
        <v>5</v>
      </c>
      <c r="D12293" s="2">
        <f t="shared" si="770"/>
        <v>10</v>
      </c>
      <c r="E12293" s="2">
        <f t="shared" si="771"/>
        <v>6</v>
      </c>
      <c r="F12293" s="1" t="s">
        <v>791</v>
      </c>
      <c r="G12293" t="s">
        <v>419</v>
      </c>
      <c r="H12293" s="7" t="s">
        <v>768</v>
      </c>
      <c r="I12293" t="s">
        <v>417</v>
      </c>
      <c r="J12293" t="s">
        <v>418</v>
      </c>
      <c r="K12293" t="s">
        <v>69</v>
      </c>
      <c r="L12293" t="s">
        <v>177</v>
      </c>
      <c r="M12293">
        <v>1</v>
      </c>
      <c r="N12293">
        <v>57.236220000000003</v>
      </c>
      <c r="O12293">
        <v>-134.56956</v>
      </c>
      <c r="P12293">
        <v>1</v>
      </c>
      <c r="Q12293">
        <v>1</v>
      </c>
    </row>
    <row r="12294" spans="1:17" x14ac:dyDescent="0.25">
      <c r="A12294" s="1">
        <v>41770</v>
      </c>
      <c r="B12294" s="2">
        <f t="shared" si="768"/>
        <v>2014</v>
      </c>
      <c r="C12294" s="2">
        <f t="shared" si="769"/>
        <v>5</v>
      </c>
      <c r="D12294" s="2">
        <f t="shared" si="770"/>
        <v>11</v>
      </c>
      <c r="E12294" s="2">
        <f t="shared" si="771"/>
        <v>1</v>
      </c>
      <c r="F12294" s="1" t="s">
        <v>791</v>
      </c>
      <c r="G12294" t="s">
        <v>419</v>
      </c>
      <c r="H12294" s="7" t="s">
        <v>768</v>
      </c>
      <c r="I12294" t="s">
        <v>417</v>
      </c>
      <c r="J12294" t="s">
        <v>418</v>
      </c>
      <c r="K12294" t="s">
        <v>67</v>
      </c>
      <c r="L12294" t="s">
        <v>177</v>
      </c>
      <c r="M12294">
        <v>6</v>
      </c>
      <c r="N12294">
        <v>57.236220000000003</v>
      </c>
      <c r="O12294">
        <v>-134.56956</v>
      </c>
      <c r="P12294">
        <v>1</v>
      </c>
      <c r="Q12294">
        <v>1</v>
      </c>
    </row>
    <row r="12295" spans="1:17" x14ac:dyDescent="0.25">
      <c r="A12295" s="1">
        <v>41041</v>
      </c>
      <c r="B12295" s="2">
        <f t="shared" si="768"/>
        <v>2012</v>
      </c>
      <c r="C12295" s="2">
        <f t="shared" si="769"/>
        <v>5</v>
      </c>
      <c r="D12295" s="2">
        <f t="shared" si="770"/>
        <v>12</v>
      </c>
      <c r="E12295" s="2">
        <f t="shared" si="771"/>
        <v>7</v>
      </c>
      <c r="F12295" s="1" t="s">
        <v>791</v>
      </c>
      <c r="G12295" t="s">
        <v>419</v>
      </c>
      <c r="H12295" s="7" t="s">
        <v>768</v>
      </c>
      <c r="I12295" t="s">
        <v>417</v>
      </c>
      <c r="J12295" t="s">
        <v>418</v>
      </c>
      <c r="K12295" t="s">
        <v>69</v>
      </c>
      <c r="L12295" t="s">
        <v>177</v>
      </c>
      <c r="M12295">
        <v>3</v>
      </c>
      <c r="N12295">
        <v>57.236220000000003</v>
      </c>
      <c r="O12295">
        <v>-134.56956</v>
      </c>
      <c r="P12295">
        <v>1</v>
      </c>
      <c r="Q12295">
        <v>1</v>
      </c>
    </row>
    <row r="12296" spans="1:17" x14ac:dyDescent="0.25">
      <c r="A12296" s="1">
        <v>41771</v>
      </c>
      <c r="B12296" s="2">
        <f t="shared" si="768"/>
        <v>2014</v>
      </c>
      <c r="C12296" s="2">
        <f t="shared" si="769"/>
        <v>5</v>
      </c>
      <c r="D12296" s="2">
        <f t="shared" si="770"/>
        <v>12</v>
      </c>
      <c r="E12296" s="2">
        <f t="shared" si="771"/>
        <v>2</v>
      </c>
      <c r="F12296" s="1" t="s">
        <v>791</v>
      </c>
      <c r="G12296" t="s">
        <v>419</v>
      </c>
      <c r="H12296" s="7" t="s">
        <v>768</v>
      </c>
      <c r="I12296" t="s">
        <v>417</v>
      </c>
      <c r="J12296" t="s">
        <v>418</v>
      </c>
      <c r="K12296" t="s">
        <v>67</v>
      </c>
      <c r="L12296" t="s">
        <v>177</v>
      </c>
      <c r="M12296">
        <v>6</v>
      </c>
      <c r="N12296">
        <v>57.236220000000003</v>
      </c>
      <c r="O12296">
        <v>-134.56956</v>
      </c>
      <c r="P12296">
        <v>1</v>
      </c>
      <c r="Q12296">
        <v>1</v>
      </c>
    </row>
    <row r="12297" spans="1:17" x14ac:dyDescent="0.25">
      <c r="A12297" s="1">
        <v>41407</v>
      </c>
      <c r="B12297" s="2">
        <f t="shared" si="768"/>
        <v>2013</v>
      </c>
      <c r="C12297" s="2">
        <f t="shared" si="769"/>
        <v>5</v>
      </c>
      <c r="D12297" s="2">
        <f t="shared" si="770"/>
        <v>13</v>
      </c>
      <c r="E12297" s="2">
        <f t="shared" si="771"/>
        <v>2</v>
      </c>
      <c r="F12297" s="1" t="s">
        <v>791</v>
      </c>
      <c r="G12297" t="s">
        <v>419</v>
      </c>
      <c r="H12297" s="7" t="s">
        <v>768</v>
      </c>
      <c r="I12297" t="s">
        <v>417</v>
      </c>
      <c r="J12297" t="s">
        <v>418</v>
      </c>
      <c r="K12297" t="s">
        <v>69</v>
      </c>
      <c r="L12297" t="s">
        <v>177</v>
      </c>
      <c r="M12297">
        <v>2</v>
      </c>
      <c r="N12297">
        <v>57.236220000000003</v>
      </c>
      <c r="O12297">
        <v>-134.56956</v>
      </c>
      <c r="P12297">
        <v>1</v>
      </c>
      <c r="Q12297">
        <v>1</v>
      </c>
    </row>
    <row r="12298" spans="1:17" x14ac:dyDescent="0.25">
      <c r="A12298" s="1">
        <v>41772</v>
      </c>
      <c r="B12298" s="2">
        <f t="shared" si="768"/>
        <v>2014</v>
      </c>
      <c r="C12298" s="2">
        <f t="shared" si="769"/>
        <v>5</v>
      </c>
      <c r="D12298" s="2">
        <f t="shared" si="770"/>
        <v>13</v>
      </c>
      <c r="E12298" s="2">
        <f t="shared" si="771"/>
        <v>3</v>
      </c>
      <c r="F12298" s="1" t="s">
        <v>791</v>
      </c>
      <c r="G12298" t="s">
        <v>419</v>
      </c>
      <c r="H12298" s="7" t="s">
        <v>768</v>
      </c>
      <c r="I12298" t="s">
        <v>417</v>
      </c>
      <c r="J12298" t="s">
        <v>418</v>
      </c>
      <c r="K12298" t="s">
        <v>67</v>
      </c>
      <c r="L12298" t="s">
        <v>177</v>
      </c>
      <c r="M12298">
        <v>3</v>
      </c>
      <c r="N12298">
        <v>57.236220000000003</v>
      </c>
      <c r="O12298">
        <v>-134.56956</v>
      </c>
      <c r="P12298">
        <v>1</v>
      </c>
      <c r="Q12298">
        <v>1</v>
      </c>
    </row>
    <row r="12299" spans="1:17" x14ac:dyDescent="0.25">
      <c r="A12299" s="1">
        <v>41773</v>
      </c>
      <c r="B12299" s="2">
        <f t="shared" si="768"/>
        <v>2014</v>
      </c>
      <c r="C12299" s="2">
        <f t="shared" si="769"/>
        <v>5</v>
      </c>
      <c r="D12299" s="2">
        <f t="shared" si="770"/>
        <v>14</v>
      </c>
      <c r="E12299" s="2">
        <f t="shared" si="771"/>
        <v>4</v>
      </c>
      <c r="F12299" s="1" t="s">
        <v>791</v>
      </c>
      <c r="G12299" t="s">
        <v>419</v>
      </c>
      <c r="H12299" s="7" t="s">
        <v>768</v>
      </c>
      <c r="I12299" t="s">
        <v>417</v>
      </c>
      <c r="J12299" t="s">
        <v>418</v>
      </c>
      <c r="K12299" t="s">
        <v>67</v>
      </c>
      <c r="L12299" t="s">
        <v>177</v>
      </c>
      <c r="M12299">
        <v>5</v>
      </c>
      <c r="N12299">
        <v>57.236220000000003</v>
      </c>
      <c r="O12299">
        <v>-134.56956</v>
      </c>
      <c r="P12299">
        <v>1</v>
      </c>
      <c r="Q12299">
        <v>1</v>
      </c>
    </row>
    <row r="12300" spans="1:17" x14ac:dyDescent="0.25">
      <c r="A12300" s="1">
        <v>41044</v>
      </c>
      <c r="B12300" s="2">
        <f t="shared" si="768"/>
        <v>2012</v>
      </c>
      <c r="C12300" s="2">
        <f t="shared" si="769"/>
        <v>5</v>
      </c>
      <c r="D12300" s="2">
        <f t="shared" si="770"/>
        <v>15</v>
      </c>
      <c r="E12300" s="2">
        <f t="shared" si="771"/>
        <v>3</v>
      </c>
      <c r="F12300" s="1" t="s">
        <v>791</v>
      </c>
      <c r="G12300" t="s">
        <v>419</v>
      </c>
      <c r="H12300" s="7" t="s">
        <v>768</v>
      </c>
      <c r="I12300" t="s">
        <v>417</v>
      </c>
      <c r="J12300" t="s">
        <v>418</v>
      </c>
      <c r="K12300" t="s">
        <v>69</v>
      </c>
      <c r="L12300" t="s">
        <v>177</v>
      </c>
      <c r="M12300">
        <v>2</v>
      </c>
      <c r="N12300">
        <v>57.236220000000003</v>
      </c>
      <c r="O12300">
        <v>-134.56956</v>
      </c>
      <c r="P12300">
        <v>2</v>
      </c>
      <c r="Q12300">
        <v>1</v>
      </c>
    </row>
    <row r="12301" spans="1:17" x14ac:dyDescent="0.25">
      <c r="A12301" s="1">
        <v>41409</v>
      </c>
      <c r="B12301" s="2">
        <f t="shared" si="768"/>
        <v>2013</v>
      </c>
      <c r="C12301" s="2">
        <f t="shared" si="769"/>
        <v>5</v>
      </c>
      <c r="D12301" s="2">
        <f t="shared" si="770"/>
        <v>15</v>
      </c>
      <c r="E12301" s="2">
        <f t="shared" si="771"/>
        <v>4</v>
      </c>
      <c r="F12301" s="1" t="s">
        <v>791</v>
      </c>
      <c r="G12301" t="s">
        <v>419</v>
      </c>
      <c r="H12301" s="7" t="s">
        <v>768</v>
      </c>
      <c r="I12301" t="s">
        <v>417</v>
      </c>
      <c r="J12301" t="s">
        <v>418</v>
      </c>
      <c r="K12301" t="s">
        <v>69</v>
      </c>
      <c r="L12301" t="s">
        <v>177</v>
      </c>
      <c r="M12301">
        <v>2</v>
      </c>
      <c r="N12301">
        <v>57.236220000000003</v>
      </c>
      <c r="O12301">
        <v>-134.56956</v>
      </c>
      <c r="P12301">
        <v>1</v>
      </c>
      <c r="Q12301">
        <v>1</v>
      </c>
    </row>
    <row r="12302" spans="1:17" x14ac:dyDescent="0.25">
      <c r="A12302" s="1">
        <v>41045</v>
      </c>
      <c r="B12302" s="2">
        <f t="shared" si="768"/>
        <v>2012</v>
      </c>
      <c r="C12302" s="2">
        <f t="shared" si="769"/>
        <v>5</v>
      </c>
      <c r="D12302" s="2">
        <f t="shared" si="770"/>
        <v>16</v>
      </c>
      <c r="E12302" s="2">
        <f t="shared" si="771"/>
        <v>4</v>
      </c>
      <c r="F12302" s="1" t="s">
        <v>791</v>
      </c>
      <c r="G12302" t="s">
        <v>419</v>
      </c>
      <c r="H12302" s="7" t="s">
        <v>768</v>
      </c>
      <c r="I12302" t="s">
        <v>417</v>
      </c>
      <c r="J12302" t="s">
        <v>418</v>
      </c>
      <c r="K12302" t="s">
        <v>69</v>
      </c>
      <c r="L12302" t="s">
        <v>177</v>
      </c>
      <c r="M12302">
        <v>2</v>
      </c>
      <c r="N12302">
        <v>57.236220000000003</v>
      </c>
      <c r="O12302">
        <v>-134.56956</v>
      </c>
      <c r="P12302">
        <v>2</v>
      </c>
      <c r="Q12302">
        <v>1</v>
      </c>
    </row>
    <row r="12303" spans="1:17" x14ac:dyDescent="0.25">
      <c r="A12303" s="1">
        <v>42140</v>
      </c>
      <c r="B12303" s="2">
        <f t="shared" si="768"/>
        <v>2015</v>
      </c>
      <c r="C12303" s="2">
        <f t="shared" si="769"/>
        <v>5</v>
      </c>
      <c r="D12303" s="2">
        <f t="shared" si="770"/>
        <v>16</v>
      </c>
      <c r="E12303" s="2">
        <f t="shared" si="771"/>
        <v>7</v>
      </c>
      <c r="F12303" s="1" t="s">
        <v>791</v>
      </c>
      <c r="G12303" t="s">
        <v>419</v>
      </c>
      <c r="H12303" s="7" t="s">
        <v>768</v>
      </c>
      <c r="I12303" t="s">
        <v>417</v>
      </c>
      <c r="J12303" t="s">
        <v>418</v>
      </c>
      <c r="K12303" t="s">
        <v>69</v>
      </c>
      <c r="L12303" t="s">
        <v>177</v>
      </c>
      <c r="M12303">
        <v>3</v>
      </c>
      <c r="N12303">
        <v>57.236220000000003</v>
      </c>
      <c r="O12303">
        <v>-134.56956</v>
      </c>
      <c r="P12303">
        <v>1</v>
      </c>
      <c r="Q12303">
        <v>1</v>
      </c>
    </row>
    <row r="12304" spans="1:17" x14ac:dyDescent="0.25">
      <c r="A12304" s="1">
        <v>41775</v>
      </c>
      <c r="B12304" s="2">
        <f t="shared" si="768"/>
        <v>2014</v>
      </c>
      <c r="C12304" s="2">
        <f t="shared" si="769"/>
        <v>5</v>
      </c>
      <c r="D12304" s="2">
        <f t="shared" si="770"/>
        <v>16</v>
      </c>
      <c r="E12304" s="2">
        <f t="shared" si="771"/>
        <v>6</v>
      </c>
      <c r="F12304" s="1" t="s">
        <v>791</v>
      </c>
      <c r="G12304" t="s">
        <v>419</v>
      </c>
      <c r="H12304" s="7" t="s">
        <v>768</v>
      </c>
      <c r="I12304" t="s">
        <v>417</v>
      </c>
      <c r="J12304" t="s">
        <v>418</v>
      </c>
      <c r="K12304" t="s">
        <v>67</v>
      </c>
      <c r="L12304" t="s">
        <v>177</v>
      </c>
      <c r="M12304">
        <v>2</v>
      </c>
      <c r="N12304">
        <v>57.236220000000003</v>
      </c>
      <c r="O12304">
        <v>-134.56956</v>
      </c>
      <c r="P12304">
        <v>1</v>
      </c>
      <c r="Q12304">
        <v>1</v>
      </c>
    </row>
    <row r="12305" spans="1:17" x14ac:dyDescent="0.25">
      <c r="A12305" s="1">
        <v>41046</v>
      </c>
      <c r="B12305" s="2">
        <f t="shared" si="768"/>
        <v>2012</v>
      </c>
      <c r="C12305" s="2">
        <f t="shared" si="769"/>
        <v>5</v>
      </c>
      <c r="D12305" s="2">
        <f t="shared" si="770"/>
        <v>17</v>
      </c>
      <c r="E12305" s="2">
        <f t="shared" si="771"/>
        <v>5</v>
      </c>
      <c r="F12305" s="1" t="s">
        <v>791</v>
      </c>
      <c r="G12305" t="s">
        <v>419</v>
      </c>
      <c r="H12305" s="7" t="s">
        <v>768</v>
      </c>
      <c r="I12305" t="s">
        <v>417</v>
      </c>
      <c r="J12305" t="s">
        <v>418</v>
      </c>
      <c r="K12305" t="s">
        <v>69</v>
      </c>
      <c r="L12305" t="s">
        <v>177</v>
      </c>
      <c r="M12305">
        <v>10</v>
      </c>
      <c r="N12305">
        <v>57.236220000000003</v>
      </c>
      <c r="O12305">
        <v>-134.56956</v>
      </c>
      <c r="P12305">
        <v>2</v>
      </c>
      <c r="Q12305">
        <v>1</v>
      </c>
    </row>
    <row r="12306" spans="1:17" x14ac:dyDescent="0.25">
      <c r="A12306" s="1">
        <v>41776</v>
      </c>
      <c r="B12306" s="2">
        <f t="shared" si="768"/>
        <v>2014</v>
      </c>
      <c r="C12306" s="2">
        <f t="shared" si="769"/>
        <v>5</v>
      </c>
      <c r="D12306" s="2">
        <f t="shared" si="770"/>
        <v>17</v>
      </c>
      <c r="E12306" s="2">
        <f t="shared" si="771"/>
        <v>7</v>
      </c>
      <c r="F12306" s="1" t="s">
        <v>791</v>
      </c>
      <c r="G12306" t="s">
        <v>419</v>
      </c>
      <c r="H12306" s="7" t="s">
        <v>768</v>
      </c>
      <c r="I12306" t="s">
        <v>417</v>
      </c>
      <c r="J12306" t="s">
        <v>418</v>
      </c>
      <c r="K12306" t="s">
        <v>67</v>
      </c>
      <c r="L12306" t="s">
        <v>177</v>
      </c>
      <c r="M12306">
        <v>5</v>
      </c>
      <c r="N12306">
        <v>57.236220000000003</v>
      </c>
      <c r="O12306">
        <v>-134.56956</v>
      </c>
      <c r="P12306">
        <v>1</v>
      </c>
      <c r="Q12306">
        <v>1</v>
      </c>
    </row>
    <row r="12307" spans="1:17" x14ac:dyDescent="0.25">
      <c r="A12307" s="1">
        <v>41897</v>
      </c>
      <c r="B12307" s="2">
        <f t="shared" si="768"/>
        <v>2014</v>
      </c>
      <c r="C12307" s="2">
        <f t="shared" si="769"/>
        <v>9</v>
      </c>
      <c r="D12307" s="2">
        <f t="shared" si="770"/>
        <v>15</v>
      </c>
      <c r="E12307" s="2">
        <f t="shared" si="771"/>
        <v>2</v>
      </c>
      <c r="F12307" s="1" t="s">
        <v>793</v>
      </c>
      <c r="G12307" t="s">
        <v>419</v>
      </c>
      <c r="H12307" s="7" t="s">
        <v>768</v>
      </c>
      <c r="I12307" t="s">
        <v>417</v>
      </c>
      <c r="J12307" t="s">
        <v>418</v>
      </c>
      <c r="K12307" t="s">
        <v>422</v>
      </c>
      <c r="L12307" t="s">
        <v>177</v>
      </c>
      <c r="M12307">
        <v>7.5</v>
      </c>
      <c r="N12307">
        <v>57.236220000000003</v>
      </c>
      <c r="O12307">
        <v>-134.56956</v>
      </c>
      <c r="P12307">
        <v>1</v>
      </c>
      <c r="Q12307">
        <v>1</v>
      </c>
    </row>
    <row r="12308" spans="1:17" x14ac:dyDescent="0.25">
      <c r="A12308" s="1">
        <v>41898</v>
      </c>
      <c r="B12308" s="2">
        <f t="shared" si="768"/>
        <v>2014</v>
      </c>
      <c r="C12308" s="2">
        <f t="shared" si="769"/>
        <v>9</v>
      </c>
      <c r="D12308" s="2">
        <f t="shared" si="770"/>
        <v>16</v>
      </c>
      <c r="E12308" s="2">
        <f t="shared" si="771"/>
        <v>3</v>
      </c>
      <c r="F12308" s="1" t="s">
        <v>793</v>
      </c>
      <c r="G12308" t="s">
        <v>419</v>
      </c>
      <c r="H12308" s="7" t="s">
        <v>768</v>
      </c>
      <c r="I12308" t="s">
        <v>417</v>
      </c>
      <c r="J12308" t="s">
        <v>418</v>
      </c>
      <c r="K12308" t="s">
        <v>422</v>
      </c>
      <c r="L12308" t="s">
        <v>177</v>
      </c>
      <c r="M12308">
        <v>6.5</v>
      </c>
      <c r="N12308">
        <v>57.236220000000003</v>
      </c>
      <c r="O12308">
        <v>-134.56956</v>
      </c>
      <c r="P12308">
        <v>1</v>
      </c>
      <c r="Q12308">
        <v>1</v>
      </c>
    </row>
    <row r="12309" spans="1:17" x14ac:dyDescent="0.25">
      <c r="A12309" s="1">
        <v>42266</v>
      </c>
      <c r="B12309" s="2">
        <f t="shared" si="768"/>
        <v>2015</v>
      </c>
      <c r="C12309" s="2">
        <f t="shared" si="769"/>
        <v>9</v>
      </c>
      <c r="D12309" s="2">
        <f t="shared" si="770"/>
        <v>19</v>
      </c>
      <c r="E12309" s="2">
        <f t="shared" si="771"/>
        <v>7</v>
      </c>
      <c r="F12309" s="1" t="s">
        <v>793</v>
      </c>
      <c r="G12309" t="s">
        <v>419</v>
      </c>
      <c r="H12309" s="7" t="s">
        <v>768</v>
      </c>
      <c r="I12309" t="s">
        <v>417</v>
      </c>
      <c r="J12309" t="s">
        <v>418</v>
      </c>
      <c r="K12309" t="s">
        <v>422</v>
      </c>
      <c r="L12309" t="s">
        <v>177</v>
      </c>
      <c r="M12309">
        <v>5.5</v>
      </c>
      <c r="N12309">
        <v>57.236220000000003</v>
      </c>
      <c r="O12309">
        <v>-134.56956</v>
      </c>
      <c r="P12309">
        <v>1</v>
      </c>
      <c r="Q12309">
        <v>1</v>
      </c>
    </row>
    <row r="12310" spans="1:17" x14ac:dyDescent="0.25">
      <c r="A12310" s="1">
        <v>41539</v>
      </c>
      <c r="B12310" s="2">
        <f t="shared" si="768"/>
        <v>2013</v>
      </c>
      <c r="C12310" s="2">
        <f t="shared" si="769"/>
        <v>9</v>
      </c>
      <c r="D12310" s="2">
        <f t="shared" si="770"/>
        <v>22</v>
      </c>
      <c r="E12310" s="2">
        <f t="shared" si="771"/>
        <v>1</v>
      </c>
      <c r="F12310" s="1" t="s">
        <v>793</v>
      </c>
      <c r="G12310" t="s">
        <v>419</v>
      </c>
      <c r="H12310" s="7" t="s">
        <v>768</v>
      </c>
      <c r="I12310" t="s">
        <v>417</v>
      </c>
      <c r="J12310" t="s">
        <v>418</v>
      </c>
      <c r="K12310" t="s">
        <v>422</v>
      </c>
      <c r="L12310" t="s">
        <v>177</v>
      </c>
      <c r="M12310">
        <v>2</v>
      </c>
      <c r="N12310">
        <v>57.236220000000003</v>
      </c>
      <c r="O12310">
        <v>-134.56956</v>
      </c>
      <c r="P12310">
        <v>1</v>
      </c>
      <c r="Q12310">
        <v>1</v>
      </c>
    </row>
    <row r="12311" spans="1:17" x14ac:dyDescent="0.25">
      <c r="A12311" s="1">
        <v>41584</v>
      </c>
      <c r="B12311" s="2">
        <f t="shared" si="768"/>
        <v>2013</v>
      </c>
      <c r="C12311" s="2">
        <f t="shared" si="769"/>
        <v>11</v>
      </c>
      <c r="D12311" s="2">
        <f t="shared" si="770"/>
        <v>6</v>
      </c>
      <c r="E12311" s="2">
        <f t="shared" si="771"/>
        <v>4</v>
      </c>
      <c r="F12311" s="1" t="s">
        <v>793</v>
      </c>
      <c r="G12311" t="s">
        <v>419</v>
      </c>
      <c r="H12311" s="7" t="s">
        <v>768</v>
      </c>
      <c r="I12311" t="s">
        <v>417</v>
      </c>
      <c r="J12311" t="s">
        <v>418</v>
      </c>
      <c r="K12311" t="s">
        <v>422</v>
      </c>
      <c r="L12311" t="s">
        <v>222</v>
      </c>
      <c r="M12311">
        <v>3</v>
      </c>
      <c r="N12311">
        <v>57.236220000000003</v>
      </c>
      <c r="O12311">
        <v>-134.56956</v>
      </c>
      <c r="P12311">
        <v>1</v>
      </c>
      <c r="Q12311">
        <v>1</v>
      </c>
    </row>
    <row r="12312" spans="1:17" x14ac:dyDescent="0.25">
      <c r="A12312" s="1">
        <v>41584</v>
      </c>
      <c r="B12312" s="2">
        <f t="shared" si="768"/>
        <v>2013</v>
      </c>
      <c r="C12312" s="2">
        <f t="shared" si="769"/>
        <v>11</v>
      </c>
      <c r="D12312" s="2">
        <f t="shared" si="770"/>
        <v>6</v>
      </c>
      <c r="E12312" s="2">
        <f t="shared" si="771"/>
        <v>4</v>
      </c>
      <c r="F12312" s="1" t="s">
        <v>793</v>
      </c>
      <c r="G12312" t="s">
        <v>419</v>
      </c>
      <c r="H12312" s="7" t="s">
        <v>768</v>
      </c>
      <c r="I12312" t="s">
        <v>417</v>
      </c>
      <c r="J12312" t="s">
        <v>418</v>
      </c>
      <c r="K12312" t="s">
        <v>422</v>
      </c>
      <c r="L12312" t="s">
        <v>222</v>
      </c>
      <c r="M12312">
        <v>8</v>
      </c>
      <c r="N12312">
        <v>57.236220000000003</v>
      </c>
      <c r="O12312">
        <v>-134.56956</v>
      </c>
      <c r="P12312">
        <v>1</v>
      </c>
      <c r="Q12312">
        <v>1</v>
      </c>
    </row>
    <row r="12313" spans="1:17" x14ac:dyDescent="0.25">
      <c r="A12313" s="1">
        <v>42334</v>
      </c>
      <c r="B12313" s="2">
        <f t="shared" si="768"/>
        <v>2015</v>
      </c>
      <c r="C12313" s="2">
        <f t="shared" si="769"/>
        <v>11</v>
      </c>
      <c r="D12313" s="2">
        <f t="shared" si="770"/>
        <v>26</v>
      </c>
      <c r="E12313" s="2">
        <f t="shared" si="771"/>
        <v>5</v>
      </c>
      <c r="F12313" s="1" t="s">
        <v>793</v>
      </c>
      <c r="G12313" t="s">
        <v>419</v>
      </c>
      <c r="H12313" s="7" t="s">
        <v>768</v>
      </c>
      <c r="I12313" t="s">
        <v>417</v>
      </c>
      <c r="J12313" t="s">
        <v>418</v>
      </c>
      <c r="K12313" t="s">
        <v>422</v>
      </c>
      <c r="L12313" t="s">
        <v>222</v>
      </c>
      <c r="M12313">
        <v>1</v>
      </c>
      <c r="N12313">
        <v>57.236220000000003</v>
      </c>
      <c r="O12313">
        <v>-134.56956</v>
      </c>
      <c r="P12313">
        <v>1</v>
      </c>
      <c r="Q12313">
        <v>1</v>
      </c>
    </row>
    <row r="12314" spans="1:17" x14ac:dyDescent="0.25">
      <c r="A12314" s="1">
        <v>40658</v>
      </c>
      <c r="B12314" s="2">
        <f t="shared" si="768"/>
        <v>2011</v>
      </c>
      <c r="C12314" s="2">
        <f t="shared" si="769"/>
        <v>4</v>
      </c>
      <c r="D12314" s="2">
        <f t="shared" si="770"/>
        <v>25</v>
      </c>
      <c r="E12314" s="2">
        <f t="shared" si="771"/>
        <v>2</v>
      </c>
      <c r="F12314" s="1" t="s">
        <v>791</v>
      </c>
      <c r="G12314" t="s">
        <v>419</v>
      </c>
      <c r="H12314" s="7" t="s">
        <v>768</v>
      </c>
      <c r="I12314" t="s">
        <v>417</v>
      </c>
      <c r="J12314" t="s">
        <v>418</v>
      </c>
      <c r="K12314" t="s">
        <v>85</v>
      </c>
      <c r="L12314" t="s">
        <v>13</v>
      </c>
      <c r="M12314">
        <v>6.5</v>
      </c>
      <c r="N12314">
        <v>57.236220000000003</v>
      </c>
      <c r="O12314">
        <v>-134.56956</v>
      </c>
      <c r="P12314">
        <v>2</v>
      </c>
      <c r="Q12314">
        <v>1</v>
      </c>
    </row>
    <row r="12315" spans="1:17" x14ac:dyDescent="0.25">
      <c r="A12315" s="1">
        <v>40659</v>
      </c>
      <c r="B12315" s="2">
        <f t="shared" si="768"/>
        <v>2011</v>
      </c>
      <c r="C12315" s="2">
        <f t="shared" si="769"/>
        <v>4</v>
      </c>
      <c r="D12315" s="2">
        <f t="shared" si="770"/>
        <v>26</v>
      </c>
      <c r="E12315" s="2">
        <f t="shared" si="771"/>
        <v>3</v>
      </c>
      <c r="F12315" s="1" t="s">
        <v>791</v>
      </c>
      <c r="G12315" t="s">
        <v>419</v>
      </c>
      <c r="H12315" s="7" t="s">
        <v>768</v>
      </c>
      <c r="I12315" t="s">
        <v>417</v>
      </c>
      <c r="J12315" t="s">
        <v>418</v>
      </c>
      <c r="K12315" t="s">
        <v>85</v>
      </c>
      <c r="L12315" t="s">
        <v>13</v>
      </c>
      <c r="M12315">
        <v>6</v>
      </c>
      <c r="N12315">
        <v>57.236220000000003</v>
      </c>
      <c r="O12315">
        <v>-134.56956</v>
      </c>
      <c r="P12315">
        <v>2</v>
      </c>
      <c r="Q12315">
        <v>1</v>
      </c>
    </row>
    <row r="12316" spans="1:17" x14ac:dyDescent="0.25">
      <c r="A12316" s="1">
        <v>41444</v>
      </c>
      <c r="B12316" s="2">
        <f t="shared" si="768"/>
        <v>2013</v>
      </c>
      <c r="C12316" s="2">
        <f t="shared" si="769"/>
        <v>6</v>
      </c>
      <c r="D12316" s="2">
        <f t="shared" si="770"/>
        <v>19</v>
      </c>
      <c r="E12316" s="2">
        <f t="shared" si="771"/>
        <v>4</v>
      </c>
      <c r="F12316" s="1" t="s">
        <v>792</v>
      </c>
      <c r="G12316" t="s">
        <v>419</v>
      </c>
      <c r="H12316" s="7" t="s">
        <v>768</v>
      </c>
      <c r="I12316" t="s">
        <v>417</v>
      </c>
      <c r="J12316" t="s">
        <v>418</v>
      </c>
      <c r="K12316" t="s">
        <v>68</v>
      </c>
      <c r="L12316" t="s">
        <v>13</v>
      </c>
      <c r="M12316">
        <v>2</v>
      </c>
      <c r="N12316">
        <v>57.236220000000003</v>
      </c>
      <c r="O12316">
        <v>-134.56956</v>
      </c>
      <c r="P12316">
        <v>8</v>
      </c>
      <c r="Q12316">
        <v>1</v>
      </c>
    </row>
    <row r="12317" spans="1:17" x14ac:dyDescent="0.25">
      <c r="A12317" s="1">
        <v>40765</v>
      </c>
      <c r="B12317" s="2">
        <f t="shared" si="768"/>
        <v>2011</v>
      </c>
      <c r="C12317" s="2">
        <f t="shared" si="769"/>
        <v>8</v>
      </c>
      <c r="D12317" s="2">
        <f t="shared" si="770"/>
        <v>10</v>
      </c>
      <c r="E12317" s="2">
        <f t="shared" si="771"/>
        <v>4</v>
      </c>
      <c r="F12317" s="1" t="s">
        <v>792</v>
      </c>
      <c r="G12317" t="s">
        <v>419</v>
      </c>
      <c r="H12317" s="7" t="s">
        <v>768</v>
      </c>
      <c r="I12317" t="s">
        <v>417</v>
      </c>
      <c r="J12317" t="s">
        <v>418</v>
      </c>
      <c r="K12317" t="s">
        <v>373</v>
      </c>
      <c r="L12317" t="s">
        <v>13</v>
      </c>
      <c r="M12317">
        <v>0.5</v>
      </c>
      <c r="N12317">
        <v>57.236220000000003</v>
      </c>
      <c r="O12317">
        <v>-134.56956</v>
      </c>
      <c r="P12317">
        <v>3</v>
      </c>
      <c r="Q12317">
        <v>1</v>
      </c>
    </row>
    <row r="12318" spans="1:17" x14ac:dyDescent="0.25">
      <c r="A12318" s="1">
        <v>40787</v>
      </c>
      <c r="B12318" s="2">
        <f t="shared" si="768"/>
        <v>2011</v>
      </c>
      <c r="C12318" s="2">
        <f t="shared" si="769"/>
        <v>9</v>
      </c>
      <c r="D12318" s="2">
        <f t="shared" si="770"/>
        <v>1</v>
      </c>
      <c r="E12318" s="2">
        <f t="shared" si="771"/>
        <v>5</v>
      </c>
      <c r="F12318" s="1" t="s">
        <v>792</v>
      </c>
      <c r="G12318" t="s">
        <v>419</v>
      </c>
      <c r="H12318" s="7" t="s">
        <v>768</v>
      </c>
      <c r="I12318" t="s">
        <v>417</v>
      </c>
      <c r="J12318" t="s">
        <v>418</v>
      </c>
      <c r="K12318" t="s">
        <v>373</v>
      </c>
      <c r="L12318" t="s">
        <v>13</v>
      </c>
      <c r="M12318">
        <v>1</v>
      </c>
      <c r="N12318">
        <v>57.236220000000003</v>
      </c>
      <c r="O12318">
        <v>-134.56956</v>
      </c>
      <c r="P12318">
        <v>2</v>
      </c>
      <c r="Q12318">
        <v>1</v>
      </c>
    </row>
    <row r="12319" spans="1:17" x14ac:dyDescent="0.25">
      <c r="A12319" s="1">
        <v>41897</v>
      </c>
      <c r="B12319" s="2">
        <f t="shared" si="768"/>
        <v>2014</v>
      </c>
      <c r="C12319" s="2">
        <f t="shared" si="769"/>
        <v>9</v>
      </c>
      <c r="D12319" s="2">
        <f t="shared" si="770"/>
        <v>15</v>
      </c>
      <c r="E12319" s="2">
        <f t="shared" si="771"/>
        <v>2</v>
      </c>
      <c r="F12319" s="1" t="s">
        <v>793</v>
      </c>
      <c r="G12319" t="s">
        <v>419</v>
      </c>
      <c r="H12319" s="7" t="s">
        <v>768</v>
      </c>
      <c r="I12319" t="s">
        <v>417</v>
      </c>
      <c r="J12319" t="s">
        <v>418</v>
      </c>
      <c r="K12319" t="s">
        <v>422</v>
      </c>
      <c r="L12319" t="s">
        <v>13</v>
      </c>
      <c r="M12319">
        <v>2.5</v>
      </c>
      <c r="N12319">
        <v>57.236220000000003</v>
      </c>
      <c r="O12319">
        <v>-134.56956</v>
      </c>
      <c r="P12319">
        <v>1</v>
      </c>
      <c r="Q12319">
        <v>1</v>
      </c>
    </row>
    <row r="12320" spans="1:17" x14ac:dyDescent="0.25">
      <c r="A12320" s="1">
        <v>41898</v>
      </c>
      <c r="B12320" s="2">
        <f t="shared" si="768"/>
        <v>2014</v>
      </c>
      <c r="C12320" s="2">
        <f t="shared" si="769"/>
        <v>9</v>
      </c>
      <c r="D12320" s="2">
        <f t="shared" si="770"/>
        <v>16</v>
      </c>
      <c r="E12320" s="2">
        <f t="shared" si="771"/>
        <v>3</v>
      </c>
      <c r="F12320" s="1" t="s">
        <v>793</v>
      </c>
      <c r="G12320" t="s">
        <v>419</v>
      </c>
      <c r="H12320" s="7" t="s">
        <v>768</v>
      </c>
      <c r="I12320" t="s">
        <v>417</v>
      </c>
      <c r="J12320" t="s">
        <v>418</v>
      </c>
      <c r="K12320" t="s">
        <v>422</v>
      </c>
      <c r="L12320" t="s">
        <v>13</v>
      </c>
      <c r="M12320">
        <v>3</v>
      </c>
      <c r="N12320">
        <v>57.236220000000003</v>
      </c>
      <c r="O12320">
        <v>-134.56956</v>
      </c>
      <c r="P12320">
        <v>1</v>
      </c>
      <c r="Q12320">
        <v>1</v>
      </c>
    </row>
    <row r="12321" spans="1:17" x14ac:dyDescent="0.25">
      <c r="A12321" s="1">
        <v>41065</v>
      </c>
      <c r="B12321" s="2">
        <f t="shared" si="768"/>
        <v>2012</v>
      </c>
      <c r="C12321" s="2">
        <f t="shared" si="769"/>
        <v>6</v>
      </c>
      <c r="D12321" s="2">
        <f t="shared" si="770"/>
        <v>5</v>
      </c>
      <c r="E12321" s="2">
        <f t="shared" si="771"/>
        <v>3</v>
      </c>
      <c r="F12321" s="1" t="s">
        <v>792</v>
      </c>
      <c r="G12321" t="s">
        <v>424</v>
      </c>
      <c r="H12321" s="7" t="s">
        <v>768</v>
      </c>
      <c r="I12321" t="s">
        <v>417</v>
      </c>
      <c r="J12321" t="s">
        <v>418</v>
      </c>
      <c r="K12321" t="s">
        <v>174</v>
      </c>
      <c r="L12321" t="s">
        <v>28</v>
      </c>
      <c r="M12321">
        <v>2.5</v>
      </c>
      <c r="N12321">
        <v>57.243000000000002</v>
      </c>
      <c r="O12321">
        <v>-134.51889</v>
      </c>
      <c r="P12321">
        <v>2</v>
      </c>
      <c r="Q12321">
        <v>1</v>
      </c>
    </row>
    <row r="12322" spans="1:17" x14ac:dyDescent="0.25">
      <c r="A12322" s="1">
        <v>40710</v>
      </c>
      <c r="B12322" s="2">
        <f t="shared" si="768"/>
        <v>2011</v>
      </c>
      <c r="C12322" s="2">
        <f t="shared" si="769"/>
        <v>6</v>
      </c>
      <c r="D12322" s="2">
        <f t="shared" si="770"/>
        <v>16</v>
      </c>
      <c r="E12322" s="2">
        <f t="shared" si="771"/>
        <v>5</v>
      </c>
      <c r="F12322" s="1" t="s">
        <v>792</v>
      </c>
      <c r="G12322" t="s">
        <v>424</v>
      </c>
      <c r="H12322" s="7" t="s">
        <v>768</v>
      </c>
      <c r="I12322" t="s">
        <v>417</v>
      </c>
      <c r="J12322" t="s">
        <v>418</v>
      </c>
      <c r="K12322" t="s">
        <v>174</v>
      </c>
      <c r="L12322" t="s">
        <v>28</v>
      </c>
      <c r="M12322">
        <v>2</v>
      </c>
      <c r="N12322">
        <v>57.243000000000002</v>
      </c>
      <c r="O12322">
        <v>-134.51889</v>
      </c>
      <c r="P12322">
        <v>1</v>
      </c>
      <c r="Q12322">
        <v>1</v>
      </c>
    </row>
    <row r="12323" spans="1:17" x14ac:dyDescent="0.25">
      <c r="A12323" s="1">
        <v>41815</v>
      </c>
      <c r="B12323" s="2">
        <f t="shared" si="768"/>
        <v>2014</v>
      </c>
      <c r="C12323" s="2">
        <f t="shared" si="769"/>
        <v>6</v>
      </c>
      <c r="D12323" s="2">
        <f t="shared" si="770"/>
        <v>25</v>
      </c>
      <c r="E12323" s="2">
        <f t="shared" si="771"/>
        <v>4</v>
      </c>
      <c r="F12323" s="1" t="s">
        <v>792</v>
      </c>
      <c r="G12323" t="s">
        <v>424</v>
      </c>
      <c r="H12323" s="7" t="s">
        <v>768</v>
      </c>
      <c r="I12323" t="s">
        <v>417</v>
      </c>
      <c r="J12323" t="s">
        <v>418</v>
      </c>
      <c r="K12323" t="s">
        <v>68</v>
      </c>
      <c r="L12323" t="s">
        <v>28</v>
      </c>
      <c r="M12323">
        <v>2.5</v>
      </c>
      <c r="N12323">
        <v>57.243000000000002</v>
      </c>
      <c r="O12323">
        <v>-134.51889</v>
      </c>
      <c r="P12323">
        <v>4</v>
      </c>
      <c r="Q12323">
        <v>1</v>
      </c>
    </row>
    <row r="12324" spans="1:17" x14ac:dyDescent="0.25">
      <c r="A12324" s="1">
        <v>41816</v>
      </c>
      <c r="B12324" s="2">
        <f t="shared" si="768"/>
        <v>2014</v>
      </c>
      <c r="C12324" s="2">
        <f t="shared" si="769"/>
        <v>6</v>
      </c>
      <c r="D12324" s="2">
        <f t="shared" si="770"/>
        <v>26</v>
      </c>
      <c r="E12324" s="2">
        <f t="shared" si="771"/>
        <v>5</v>
      </c>
      <c r="F12324" s="1" t="s">
        <v>792</v>
      </c>
      <c r="G12324" t="s">
        <v>424</v>
      </c>
      <c r="H12324" s="7" t="s">
        <v>768</v>
      </c>
      <c r="I12324" t="s">
        <v>417</v>
      </c>
      <c r="J12324" t="s">
        <v>418</v>
      </c>
      <c r="K12324" t="s">
        <v>371</v>
      </c>
      <c r="L12324" t="s">
        <v>28</v>
      </c>
      <c r="M12324">
        <v>5</v>
      </c>
      <c r="N12324">
        <v>57.243000000000002</v>
      </c>
      <c r="O12324">
        <v>-134.51889</v>
      </c>
      <c r="P12324">
        <v>5</v>
      </c>
      <c r="Q12324">
        <v>1</v>
      </c>
    </row>
    <row r="12325" spans="1:17" x14ac:dyDescent="0.25">
      <c r="A12325" s="1">
        <v>41094</v>
      </c>
      <c r="B12325" s="2">
        <f t="shared" si="768"/>
        <v>2012</v>
      </c>
      <c r="C12325" s="2">
        <f t="shared" si="769"/>
        <v>7</v>
      </c>
      <c r="D12325" s="2">
        <f t="shared" si="770"/>
        <v>4</v>
      </c>
      <c r="E12325" s="2">
        <f t="shared" si="771"/>
        <v>4</v>
      </c>
      <c r="F12325" s="1" t="s">
        <v>792</v>
      </c>
      <c r="G12325" t="s">
        <v>424</v>
      </c>
      <c r="H12325" s="7" t="s">
        <v>768</v>
      </c>
      <c r="I12325" t="s">
        <v>417</v>
      </c>
      <c r="J12325" t="s">
        <v>418</v>
      </c>
      <c r="K12325" t="s">
        <v>174</v>
      </c>
      <c r="L12325" t="s">
        <v>28</v>
      </c>
      <c r="M12325">
        <v>2.5</v>
      </c>
      <c r="N12325">
        <v>57.243000000000002</v>
      </c>
      <c r="O12325">
        <v>-134.51889</v>
      </c>
      <c r="P12325">
        <v>4</v>
      </c>
      <c r="Q12325">
        <v>1</v>
      </c>
    </row>
    <row r="12326" spans="1:17" x14ac:dyDescent="0.25">
      <c r="A12326" s="1">
        <v>41842</v>
      </c>
      <c r="B12326" s="2">
        <f t="shared" si="768"/>
        <v>2014</v>
      </c>
      <c r="C12326" s="2">
        <f t="shared" si="769"/>
        <v>7</v>
      </c>
      <c r="D12326" s="2">
        <f t="shared" si="770"/>
        <v>22</v>
      </c>
      <c r="E12326" s="2">
        <f t="shared" si="771"/>
        <v>3</v>
      </c>
      <c r="F12326" s="1" t="s">
        <v>792</v>
      </c>
      <c r="G12326" t="s">
        <v>424</v>
      </c>
      <c r="H12326" s="7" t="s">
        <v>768</v>
      </c>
      <c r="I12326" t="s">
        <v>417</v>
      </c>
      <c r="J12326" t="s">
        <v>418</v>
      </c>
      <c r="K12326" t="s">
        <v>174</v>
      </c>
      <c r="L12326" t="s">
        <v>28</v>
      </c>
      <c r="M12326">
        <v>6</v>
      </c>
      <c r="N12326">
        <v>57.243000000000002</v>
      </c>
      <c r="O12326">
        <v>-134.51889</v>
      </c>
      <c r="P12326">
        <v>4</v>
      </c>
      <c r="Q12326">
        <v>1</v>
      </c>
    </row>
    <row r="12327" spans="1:17" x14ac:dyDescent="0.25">
      <c r="A12327" s="1">
        <v>41843</v>
      </c>
      <c r="B12327" s="2">
        <f t="shared" si="768"/>
        <v>2014</v>
      </c>
      <c r="C12327" s="2">
        <f t="shared" si="769"/>
        <v>7</v>
      </c>
      <c r="D12327" s="2">
        <f t="shared" si="770"/>
        <v>23</v>
      </c>
      <c r="E12327" s="2">
        <f t="shared" si="771"/>
        <v>4</v>
      </c>
      <c r="F12327" s="1" t="s">
        <v>792</v>
      </c>
      <c r="G12327" t="s">
        <v>424</v>
      </c>
      <c r="H12327" s="7" t="s">
        <v>768</v>
      </c>
      <c r="I12327" t="s">
        <v>417</v>
      </c>
      <c r="J12327" t="s">
        <v>418</v>
      </c>
      <c r="K12327" t="s">
        <v>174</v>
      </c>
      <c r="L12327" t="s">
        <v>28</v>
      </c>
      <c r="M12327">
        <v>5.75</v>
      </c>
      <c r="N12327">
        <v>57.243000000000002</v>
      </c>
      <c r="O12327">
        <v>-134.51889</v>
      </c>
      <c r="P12327">
        <v>3</v>
      </c>
      <c r="Q12327">
        <v>1</v>
      </c>
    </row>
    <row r="12328" spans="1:17" x14ac:dyDescent="0.25">
      <c r="A12328" s="1">
        <v>42208</v>
      </c>
      <c r="B12328" s="2">
        <f t="shared" si="768"/>
        <v>2015</v>
      </c>
      <c r="C12328" s="2">
        <f t="shared" si="769"/>
        <v>7</v>
      </c>
      <c r="D12328" s="2">
        <f t="shared" si="770"/>
        <v>23</v>
      </c>
      <c r="E12328" s="2">
        <f t="shared" si="771"/>
        <v>5</v>
      </c>
      <c r="F12328" s="1" t="s">
        <v>792</v>
      </c>
      <c r="G12328" t="s">
        <v>424</v>
      </c>
      <c r="H12328" s="7" t="s">
        <v>768</v>
      </c>
      <c r="I12328" t="s">
        <v>417</v>
      </c>
      <c r="J12328" t="s">
        <v>418</v>
      </c>
      <c r="K12328" t="s">
        <v>174</v>
      </c>
      <c r="L12328" t="s">
        <v>28</v>
      </c>
      <c r="M12328">
        <v>4.75</v>
      </c>
      <c r="N12328">
        <v>57.243000000000002</v>
      </c>
      <c r="O12328">
        <v>-134.51889</v>
      </c>
      <c r="P12328">
        <v>2</v>
      </c>
      <c r="Q12328">
        <v>1</v>
      </c>
    </row>
    <row r="12329" spans="1:17" x14ac:dyDescent="0.25">
      <c r="A12329" s="1">
        <v>41479</v>
      </c>
      <c r="B12329" s="2">
        <f t="shared" si="768"/>
        <v>2013</v>
      </c>
      <c r="C12329" s="2">
        <f t="shared" si="769"/>
        <v>7</v>
      </c>
      <c r="D12329" s="2">
        <f t="shared" si="770"/>
        <v>24</v>
      </c>
      <c r="E12329" s="2">
        <f t="shared" si="771"/>
        <v>4</v>
      </c>
      <c r="F12329" s="1" t="s">
        <v>792</v>
      </c>
      <c r="G12329" t="s">
        <v>424</v>
      </c>
      <c r="H12329" s="7" t="s">
        <v>768</v>
      </c>
      <c r="I12329" t="s">
        <v>417</v>
      </c>
      <c r="J12329" t="s">
        <v>418</v>
      </c>
      <c r="K12329" t="s">
        <v>174</v>
      </c>
      <c r="L12329" t="s">
        <v>28</v>
      </c>
      <c r="M12329">
        <v>2</v>
      </c>
      <c r="N12329">
        <v>57.243000000000002</v>
      </c>
      <c r="O12329">
        <v>-134.51889</v>
      </c>
      <c r="P12329">
        <v>3</v>
      </c>
      <c r="Q12329">
        <v>1</v>
      </c>
    </row>
    <row r="12330" spans="1:17" x14ac:dyDescent="0.25">
      <c r="A12330" s="1">
        <v>41844</v>
      </c>
      <c r="B12330" s="2">
        <f t="shared" si="768"/>
        <v>2014</v>
      </c>
      <c r="C12330" s="2">
        <f t="shared" si="769"/>
        <v>7</v>
      </c>
      <c r="D12330" s="2">
        <f t="shared" si="770"/>
        <v>24</v>
      </c>
      <c r="E12330" s="2">
        <f t="shared" si="771"/>
        <v>5</v>
      </c>
      <c r="F12330" s="1" t="s">
        <v>792</v>
      </c>
      <c r="G12330" t="s">
        <v>424</v>
      </c>
      <c r="H12330" s="7" t="s">
        <v>768</v>
      </c>
      <c r="I12330" t="s">
        <v>417</v>
      </c>
      <c r="J12330" t="s">
        <v>418</v>
      </c>
      <c r="K12330" t="s">
        <v>174</v>
      </c>
      <c r="L12330" t="s">
        <v>28</v>
      </c>
      <c r="M12330">
        <v>5.25</v>
      </c>
      <c r="N12330">
        <v>57.243000000000002</v>
      </c>
      <c r="O12330">
        <v>-134.51889</v>
      </c>
      <c r="P12330">
        <v>4</v>
      </c>
      <c r="Q12330">
        <v>1</v>
      </c>
    </row>
    <row r="12331" spans="1:17" x14ac:dyDescent="0.25">
      <c r="A12331" s="1">
        <v>40750</v>
      </c>
      <c r="B12331" s="2">
        <f t="shared" si="768"/>
        <v>2011</v>
      </c>
      <c r="C12331" s="2">
        <f t="shared" si="769"/>
        <v>7</v>
      </c>
      <c r="D12331" s="2">
        <f t="shared" si="770"/>
        <v>26</v>
      </c>
      <c r="E12331" s="2">
        <f t="shared" si="771"/>
        <v>3</v>
      </c>
      <c r="F12331" s="1" t="s">
        <v>792</v>
      </c>
      <c r="G12331" t="s">
        <v>424</v>
      </c>
      <c r="H12331" s="7" t="s">
        <v>768</v>
      </c>
      <c r="I12331" t="s">
        <v>417</v>
      </c>
      <c r="J12331" t="s">
        <v>418</v>
      </c>
      <c r="K12331" t="s">
        <v>68</v>
      </c>
      <c r="L12331" t="s">
        <v>28</v>
      </c>
      <c r="M12331">
        <v>3</v>
      </c>
      <c r="N12331">
        <v>57.243000000000002</v>
      </c>
      <c r="O12331">
        <v>-134.51889</v>
      </c>
      <c r="P12331">
        <v>1</v>
      </c>
      <c r="Q12331">
        <v>1</v>
      </c>
    </row>
    <row r="12332" spans="1:17" x14ac:dyDescent="0.25">
      <c r="A12332" s="1">
        <v>40751</v>
      </c>
      <c r="B12332" s="2">
        <f t="shared" si="768"/>
        <v>2011</v>
      </c>
      <c r="C12332" s="2">
        <f t="shared" si="769"/>
        <v>7</v>
      </c>
      <c r="D12332" s="2">
        <f t="shared" si="770"/>
        <v>27</v>
      </c>
      <c r="E12332" s="2">
        <f t="shared" si="771"/>
        <v>4</v>
      </c>
      <c r="F12332" s="1" t="s">
        <v>792</v>
      </c>
      <c r="G12332" t="s">
        <v>424</v>
      </c>
      <c r="H12332" s="7" t="s">
        <v>768</v>
      </c>
      <c r="I12332" t="s">
        <v>417</v>
      </c>
      <c r="J12332" t="s">
        <v>418</v>
      </c>
      <c r="K12332" t="s">
        <v>68</v>
      </c>
      <c r="L12332" t="s">
        <v>28</v>
      </c>
      <c r="M12332">
        <v>2</v>
      </c>
      <c r="N12332">
        <v>57.243000000000002</v>
      </c>
      <c r="O12332">
        <v>-134.51889</v>
      </c>
      <c r="P12332">
        <v>9</v>
      </c>
      <c r="Q12332">
        <v>1</v>
      </c>
    </row>
    <row r="12333" spans="1:17" x14ac:dyDescent="0.25">
      <c r="A12333" s="1">
        <v>42213</v>
      </c>
      <c r="B12333" s="2">
        <f t="shared" si="768"/>
        <v>2015</v>
      </c>
      <c r="C12333" s="2">
        <f t="shared" si="769"/>
        <v>7</v>
      </c>
      <c r="D12333" s="2">
        <f t="shared" si="770"/>
        <v>28</v>
      </c>
      <c r="E12333" s="2">
        <f t="shared" si="771"/>
        <v>3</v>
      </c>
      <c r="F12333" s="1" t="s">
        <v>792</v>
      </c>
      <c r="G12333" t="s">
        <v>424</v>
      </c>
      <c r="H12333" s="7" t="s">
        <v>768</v>
      </c>
      <c r="I12333" t="s">
        <v>417</v>
      </c>
      <c r="J12333" t="s">
        <v>418</v>
      </c>
      <c r="K12333" t="s">
        <v>174</v>
      </c>
      <c r="L12333" t="s">
        <v>28</v>
      </c>
      <c r="M12333">
        <v>5.5</v>
      </c>
      <c r="N12333">
        <v>57.243000000000002</v>
      </c>
      <c r="O12333">
        <v>-134.51889</v>
      </c>
      <c r="P12333">
        <v>2</v>
      </c>
      <c r="Q12333">
        <v>1</v>
      </c>
    </row>
    <row r="12334" spans="1:17" x14ac:dyDescent="0.25">
      <c r="A12334" s="1">
        <v>41857</v>
      </c>
      <c r="B12334" s="2">
        <f t="shared" si="768"/>
        <v>2014</v>
      </c>
      <c r="C12334" s="2">
        <f t="shared" si="769"/>
        <v>8</v>
      </c>
      <c r="D12334" s="2">
        <f t="shared" si="770"/>
        <v>6</v>
      </c>
      <c r="E12334" s="2">
        <f t="shared" si="771"/>
        <v>4</v>
      </c>
      <c r="F12334" s="1" t="s">
        <v>792</v>
      </c>
      <c r="G12334" t="s">
        <v>424</v>
      </c>
      <c r="H12334" s="7" t="s">
        <v>768</v>
      </c>
      <c r="I12334" t="s">
        <v>417</v>
      </c>
      <c r="J12334" t="s">
        <v>418</v>
      </c>
      <c r="K12334" t="s">
        <v>174</v>
      </c>
      <c r="L12334" t="s">
        <v>28</v>
      </c>
      <c r="M12334">
        <v>5.5</v>
      </c>
      <c r="N12334">
        <v>57.243000000000002</v>
      </c>
      <c r="O12334">
        <v>-134.51889</v>
      </c>
      <c r="P12334">
        <v>6</v>
      </c>
      <c r="Q12334">
        <v>1</v>
      </c>
    </row>
    <row r="12335" spans="1:17" x14ac:dyDescent="0.25">
      <c r="A12335" s="1">
        <v>42222</v>
      </c>
      <c r="B12335" s="2">
        <f t="shared" si="768"/>
        <v>2015</v>
      </c>
      <c r="C12335" s="2">
        <f t="shared" si="769"/>
        <v>8</v>
      </c>
      <c r="D12335" s="2">
        <f t="shared" si="770"/>
        <v>6</v>
      </c>
      <c r="E12335" s="2">
        <f t="shared" si="771"/>
        <v>5</v>
      </c>
      <c r="F12335" s="1" t="s">
        <v>792</v>
      </c>
      <c r="G12335" t="s">
        <v>424</v>
      </c>
      <c r="H12335" s="7" t="s">
        <v>768</v>
      </c>
      <c r="I12335" t="s">
        <v>417</v>
      </c>
      <c r="J12335" t="s">
        <v>418</v>
      </c>
      <c r="K12335" t="s">
        <v>174</v>
      </c>
      <c r="L12335" t="s">
        <v>28</v>
      </c>
      <c r="M12335">
        <v>4.5</v>
      </c>
      <c r="N12335">
        <v>57.243000000000002</v>
      </c>
      <c r="O12335">
        <v>-134.51889</v>
      </c>
      <c r="P12335">
        <v>4</v>
      </c>
      <c r="Q12335">
        <v>1</v>
      </c>
    </row>
    <row r="12336" spans="1:17" x14ac:dyDescent="0.25">
      <c r="A12336" s="1">
        <v>40765</v>
      </c>
      <c r="B12336" s="2">
        <f t="shared" si="768"/>
        <v>2011</v>
      </c>
      <c r="C12336" s="2">
        <f t="shared" si="769"/>
        <v>8</v>
      </c>
      <c r="D12336" s="2">
        <f t="shared" si="770"/>
        <v>10</v>
      </c>
      <c r="E12336" s="2">
        <f t="shared" si="771"/>
        <v>4</v>
      </c>
      <c r="F12336" s="1" t="s">
        <v>792</v>
      </c>
      <c r="G12336" t="s">
        <v>424</v>
      </c>
      <c r="H12336" s="7" t="s">
        <v>768</v>
      </c>
      <c r="I12336" t="s">
        <v>417</v>
      </c>
      <c r="J12336" t="s">
        <v>418</v>
      </c>
      <c r="K12336" t="s">
        <v>68</v>
      </c>
      <c r="L12336" t="s">
        <v>28</v>
      </c>
      <c r="M12336">
        <v>5</v>
      </c>
      <c r="N12336">
        <v>57.243000000000002</v>
      </c>
      <c r="O12336">
        <v>-134.51889</v>
      </c>
      <c r="P12336">
        <v>8</v>
      </c>
      <c r="Q12336">
        <v>1</v>
      </c>
    </row>
    <row r="12337" spans="1:17" x14ac:dyDescent="0.25">
      <c r="A12337" s="1">
        <v>41500</v>
      </c>
      <c r="B12337" s="2">
        <f t="shared" si="768"/>
        <v>2013</v>
      </c>
      <c r="C12337" s="2">
        <f t="shared" si="769"/>
        <v>8</v>
      </c>
      <c r="D12337" s="2">
        <f t="shared" si="770"/>
        <v>14</v>
      </c>
      <c r="E12337" s="2">
        <f t="shared" si="771"/>
        <v>4</v>
      </c>
      <c r="F12337" s="1" t="s">
        <v>792</v>
      </c>
      <c r="G12337" t="s">
        <v>424</v>
      </c>
      <c r="H12337" s="7" t="s">
        <v>768</v>
      </c>
      <c r="I12337" t="s">
        <v>417</v>
      </c>
      <c r="J12337" t="s">
        <v>418</v>
      </c>
      <c r="K12337" t="s">
        <v>68</v>
      </c>
      <c r="L12337" t="s">
        <v>28</v>
      </c>
      <c r="M12337">
        <v>2.5</v>
      </c>
      <c r="N12337">
        <v>57.243000000000002</v>
      </c>
      <c r="O12337">
        <v>-134.51889</v>
      </c>
      <c r="P12337">
        <v>5</v>
      </c>
      <c r="Q12337">
        <v>1</v>
      </c>
    </row>
    <row r="12338" spans="1:17" x14ac:dyDescent="0.25">
      <c r="A12338" s="1">
        <v>41871</v>
      </c>
      <c r="B12338" s="2">
        <f t="shared" si="768"/>
        <v>2014</v>
      </c>
      <c r="C12338" s="2">
        <f t="shared" si="769"/>
        <v>8</v>
      </c>
      <c r="D12338" s="2">
        <f t="shared" si="770"/>
        <v>20</v>
      </c>
      <c r="E12338" s="2">
        <f t="shared" si="771"/>
        <v>4</v>
      </c>
      <c r="F12338" s="1" t="s">
        <v>792</v>
      </c>
      <c r="G12338" t="s">
        <v>424</v>
      </c>
      <c r="H12338" s="7" t="s">
        <v>768</v>
      </c>
      <c r="I12338" t="s">
        <v>417</v>
      </c>
      <c r="J12338" t="s">
        <v>418</v>
      </c>
      <c r="K12338" t="s">
        <v>174</v>
      </c>
      <c r="L12338" t="s">
        <v>28</v>
      </c>
      <c r="M12338">
        <v>5.25</v>
      </c>
      <c r="N12338">
        <v>57.243000000000002</v>
      </c>
      <c r="O12338">
        <v>-134.51889</v>
      </c>
      <c r="P12338">
        <v>5</v>
      </c>
      <c r="Q12338">
        <v>1</v>
      </c>
    </row>
    <row r="12339" spans="1:17" x14ac:dyDescent="0.25">
      <c r="A12339" s="1">
        <v>41872</v>
      </c>
      <c r="B12339" s="2">
        <f t="shared" si="768"/>
        <v>2014</v>
      </c>
      <c r="C12339" s="2">
        <f t="shared" si="769"/>
        <v>8</v>
      </c>
      <c r="D12339" s="2">
        <f t="shared" si="770"/>
        <v>21</v>
      </c>
      <c r="E12339" s="2">
        <f t="shared" si="771"/>
        <v>5</v>
      </c>
      <c r="F12339" s="1" t="s">
        <v>792</v>
      </c>
      <c r="G12339" t="s">
        <v>424</v>
      </c>
      <c r="H12339" s="7" t="s">
        <v>768</v>
      </c>
      <c r="I12339" t="s">
        <v>417</v>
      </c>
      <c r="J12339" t="s">
        <v>418</v>
      </c>
      <c r="K12339" t="s">
        <v>371</v>
      </c>
      <c r="L12339" t="s">
        <v>28</v>
      </c>
      <c r="M12339">
        <v>5.5</v>
      </c>
      <c r="N12339">
        <v>57.243000000000002</v>
      </c>
      <c r="O12339">
        <v>-134.51889</v>
      </c>
      <c r="P12339">
        <v>2</v>
      </c>
      <c r="Q12339">
        <v>1</v>
      </c>
    </row>
    <row r="12340" spans="1:17" x14ac:dyDescent="0.25">
      <c r="A12340" s="1">
        <v>40780</v>
      </c>
      <c r="B12340" s="2">
        <f t="shared" si="768"/>
        <v>2011</v>
      </c>
      <c r="C12340" s="2">
        <f t="shared" si="769"/>
        <v>8</v>
      </c>
      <c r="D12340" s="2">
        <f t="shared" si="770"/>
        <v>25</v>
      </c>
      <c r="E12340" s="2">
        <f t="shared" si="771"/>
        <v>5</v>
      </c>
      <c r="F12340" s="1" t="s">
        <v>792</v>
      </c>
      <c r="G12340" t="s">
        <v>424</v>
      </c>
      <c r="H12340" s="7" t="s">
        <v>768</v>
      </c>
      <c r="I12340" t="s">
        <v>417</v>
      </c>
      <c r="J12340" t="s">
        <v>418</v>
      </c>
      <c r="K12340" t="s">
        <v>174</v>
      </c>
      <c r="L12340" t="s">
        <v>28</v>
      </c>
      <c r="M12340">
        <v>4.5</v>
      </c>
      <c r="N12340">
        <v>57.243000000000002</v>
      </c>
      <c r="O12340">
        <v>-134.51889</v>
      </c>
      <c r="P12340">
        <v>2</v>
      </c>
      <c r="Q12340">
        <v>1</v>
      </c>
    </row>
    <row r="12341" spans="1:17" x14ac:dyDescent="0.25">
      <c r="A12341" s="1">
        <v>41514</v>
      </c>
      <c r="B12341" s="2">
        <f t="shared" si="768"/>
        <v>2013</v>
      </c>
      <c r="C12341" s="2">
        <f t="shared" si="769"/>
        <v>8</v>
      </c>
      <c r="D12341" s="2">
        <f t="shared" si="770"/>
        <v>28</v>
      </c>
      <c r="E12341" s="2">
        <f t="shared" si="771"/>
        <v>4</v>
      </c>
      <c r="F12341" s="1" t="s">
        <v>792</v>
      </c>
      <c r="G12341" t="s">
        <v>424</v>
      </c>
      <c r="H12341" s="7" t="s">
        <v>768</v>
      </c>
      <c r="I12341" t="s">
        <v>417</v>
      </c>
      <c r="J12341" t="s">
        <v>418</v>
      </c>
      <c r="K12341" t="s">
        <v>174</v>
      </c>
      <c r="L12341" t="s">
        <v>28</v>
      </c>
      <c r="M12341">
        <v>5.5</v>
      </c>
      <c r="N12341">
        <v>57.243000000000002</v>
      </c>
      <c r="O12341">
        <v>-134.51889</v>
      </c>
      <c r="P12341">
        <v>2</v>
      </c>
      <c r="Q12341">
        <v>1</v>
      </c>
    </row>
    <row r="12342" spans="1:17" x14ac:dyDescent="0.25">
      <c r="A12342" s="1">
        <v>40788</v>
      </c>
      <c r="B12342" s="2">
        <f t="shared" si="768"/>
        <v>2011</v>
      </c>
      <c r="C12342" s="2">
        <f t="shared" si="769"/>
        <v>9</v>
      </c>
      <c r="D12342" s="2">
        <f t="shared" si="770"/>
        <v>2</v>
      </c>
      <c r="E12342" s="2">
        <f t="shared" si="771"/>
        <v>6</v>
      </c>
      <c r="F12342" s="1" t="s">
        <v>792</v>
      </c>
      <c r="G12342" t="s">
        <v>424</v>
      </c>
      <c r="H12342" s="7" t="s">
        <v>768</v>
      </c>
      <c r="I12342" t="s">
        <v>417</v>
      </c>
      <c r="J12342" t="s">
        <v>418</v>
      </c>
      <c r="K12342" t="s">
        <v>174</v>
      </c>
      <c r="L12342" t="s">
        <v>28</v>
      </c>
      <c r="M12342">
        <v>5</v>
      </c>
      <c r="N12342">
        <v>57.243000000000002</v>
      </c>
      <c r="O12342">
        <v>-134.51889</v>
      </c>
      <c r="P12342">
        <v>2</v>
      </c>
      <c r="Q12342">
        <v>1</v>
      </c>
    </row>
    <row r="12343" spans="1:17" x14ac:dyDescent="0.25">
      <c r="A12343" s="1">
        <v>41158</v>
      </c>
      <c r="B12343" s="2">
        <f t="shared" si="768"/>
        <v>2012</v>
      </c>
      <c r="C12343" s="2">
        <f t="shared" si="769"/>
        <v>9</v>
      </c>
      <c r="D12343" s="2">
        <f t="shared" si="770"/>
        <v>6</v>
      </c>
      <c r="E12343" s="2">
        <f t="shared" si="771"/>
        <v>5</v>
      </c>
      <c r="F12343" s="1" t="s">
        <v>792</v>
      </c>
      <c r="G12343" t="s">
        <v>424</v>
      </c>
      <c r="H12343" s="7" t="s">
        <v>768</v>
      </c>
      <c r="I12343" t="s">
        <v>417</v>
      </c>
      <c r="J12343" t="s">
        <v>418</v>
      </c>
      <c r="K12343" t="s">
        <v>174</v>
      </c>
      <c r="L12343" t="s">
        <v>28</v>
      </c>
      <c r="M12343">
        <v>5.5</v>
      </c>
      <c r="N12343">
        <v>57.243000000000002</v>
      </c>
      <c r="O12343">
        <v>-134.51889</v>
      </c>
      <c r="P12343">
        <v>4</v>
      </c>
      <c r="Q12343">
        <v>1</v>
      </c>
    </row>
    <row r="12344" spans="1:17" x14ac:dyDescent="0.25">
      <c r="A12344" s="1">
        <v>40793</v>
      </c>
      <c r="B12344" s="2">
        <f t="shared" si="768"/>
        <v>2011</v>
      </c>
      <c r="C12344" s="2">
        <f t="shared" si="769"/>
        <v>9</v>
      </c>
      <c r="D12344" s="2">
        <f t="shared" si="770"/>
        <v>7</v>
      </c>
      <c r="E12344" s="2">
        <f t="shared" si="771"/>
        <v>4</v>
      </c>
      <c r="F12344" s="1" t="s">
        <v>792</v>
      </c>
      <c r="G12344" t="s">
        <v>424</v>
      </c>
      <c r="H12344" s="7" t="s">
        <v>768</v>
      </c>
      <c r="I12344" t="s">
        <v>417</v>
      </c>
      <c r="J12344" t="s">
        <v>418</v>
      </c>
      <c r="K12344" t="s">
        <v>174</v>
      </c>
      <c r="L12344" t="s">
        <v>28</v>
      </c>
      <c r="M12344">
        <v>4.5</v>
      </c>
      <c r="N12344">
        <v>57.243000000000002</v>
      </c>
      <c r="O12344">
        <v>-134.51889</v>
      </c>
      <c r="P12344">
        <v>4</v>
      </c>
      <c r="Q12344">
        <v>1</v>
      </c>
    </row>
    <row r="12345" spans="1:17" x14ac:dyDescent="0.25">
      <c r="A12345" s="1">
        <v>41524</v>
      </c>
      <c r="B12345" s="2">
        <f t="shared" si="768"/>
        <v>2013</v>
      </c>
      <c r="C12345" s="2">
        <f t="shared" si="769"/>
        <v>9</v>
      </c>
      <c r="D12345" s="2">
        <f t="shared" si="770"/>
        <v>7</v>
      </c>
      <c r="E12345" s="2">
        <f t="shared" si="771"/>
        <v>7</v>
      </c>
      <c r="F12345" s="1" t="s">
        <v>792</v>
      </c>
      <c r="G12345" t="s">
        <v>424</v>
      </c>
      <c r="H12345" s="7" t="s">
        <v>768</v>
      </c>
      <c r="I12345" t="s">
        <v>417</v>
      </c>
      <c r="J12345" t="s">
        <v>418</v>
      </c>
      <c r="K12345" t="s">
        <v>174</v>
      </c>
      <c r="L12345" t="s">
        <v>28</v>
      </c>
      <c r="M12345">
        <v>5.5</v>
      </c>
      <c r="N12345">
        <v>57.243000000000002</v>
      </c>
      <c r="O12345">
        <v>-134.51889</v>
      </c>
      <c r="P12345">
        <v>5</v>
      </c>
      <c r="Q12345">
        <v>1</v>
      </c>
    </row>
    <row r="12346" spans="1:17" x14ac:dyDescent="0.25">
      <c r="A12346" s="1">
        <v>41163</v>
      </c>
      <c r="B12346" s="2">
        <f t="shared" si="768"/>
        <v>2012</v>
      </c>
      <c r="C12346" s="2">
        <f t="shared" si="769"/>
        <v>9</v>
      </c>
      <c r="D12346" s="2">
        <f t="shared" si="770"/>
        <v>11</v>
      </c>
      <c r="E12346" s="2">
        <f t="shared" si="771"/>
        <v>3</v>
      </c>
      <c r="F12346" s="1" t="s">
        <v>792</v>
      </c>
      <c r="G12346" t="s">
        <v>424</v>
      </c>
      <c r="H12346" s="7" t="s">
        <v>768</v>
      </c>
      <c r="I12346" t="s">
        <v>417</v>
      </c>
      <c r="J12346" t="s">
        <v>418</v>
      </c>
      <c r="K12346" t="s">
        <v>174</v>
      </c>
      <c r="L12346" t="s">
        <v>28</v>
      </c>
      <c r="M12346">
        <v>5</v>
      </c>
      <c r="N12346">
        <v>57.243000000000002</v>
      </c>
      <c r="O12346">
        <v>-134.51889</v>
      </c>
      <c r="P12346">
        <v>4</v>
      </c>
      <c r="Q12346">
        <v>1</v>
      </c>
    </row>
    <row r="12347" spans="1:17" x14ac:dyDescent="0.25">
      <c r="A12347" s="1">
        <v>41167</v>
      </c>
      <c r="B12347" s="2">
        <f t="shared" si="768"/>
        <v>2012</v>
      </c>
      <c r="C12347" s="2">
        <f t="shared" si="769"/>
        <v>9</v>
      </c>
      <c r="D12347" s="2">
        <f t="shared" si="770"/>
        <v>15</v>
      </c>
      <c r="E12347" s="2">
        <f t="shared" si="771"/>
        <v>7</v>
      </c>
      <c r="F12347" s="1" t="s">
        <v>793</v>
      </c>
      <c r="G12347" t="s">
        <v>424</v>
      </c>
      <c r="H12347" s="7" t="s">
        <v>768</v>
      </c>
      <c r="I12347" t="s">
        <v>417</v>
      </c>
      <c r="J12347" t="s">
        <v>418</v>
      </c>
      <c r="K12347" t="s">
        <v>174</v>
      </c>
      <c r="L12347" t="s">
        <v>28</v>
      </c>
      <c r="M12347">
        <v>5</v>
      </c>
      <c r="N12347">
        <v>57.243000000000002</v>
      </c>
      <c r="O12347">
        <v>-134.51889</v>
      </c>
      <c r="P12347">
        <v>2</v>
      </c>
      <c r="Q12347">
        <v>1</v>
      </c>
    </row>
    <row r="12348" spans="1:17" x14ac:dyDescent="0.25">
      <c r="A12348" s="1">
        <v>42263</v>
      </c>
      <c r="B12348" s="2">
        <f t="shared" si="768"/>
        <v>2015</v>
      </c>
      <c r="C12348" s="2">
        <f t="shared" si="769"/>
        <v>9</v>
      </c>
      <c r="D12348" s="2">
        <f t="shared" si="770"/>
        <v>16</v>
      </c>
      <c r="E12348" s="2">
        <f t="shared" si="771"/>
        <v>4</v>
      </c>
      <c r="F12348" s="1" t="s">
        <v>793</v>
      </c>
      <c r="G12348" t="s">
        <v>424</v>
      </c>
      <c r="H12348" s="7" t="s">
        <v>768</v>
      </c>
      <c r="I12348" t="s">
        <v>417</v>
      </c>
      <c r="J12348" t="s">
        <v>418</v>
      </c>
      <c r="K12348" t="s">
        <v>174</v>
      </c>
      <c r="L12348" t="s">
        <v>28</v>
      </c>
      <c r="M12348">
        <v>5</v>
      </c>
      <c r="N12348">
        <v>57.243000000000002</v>
      </c>
      <c r="O12348">
        <v>-134.51889</v>
      </c>
      <c r="P12348">
        <v>4</v>
      </c>
      <c r="Q12348">
        <v>1</v>
      </c>
    </row>
    <row r="12349" spans="1:17" x14ac:dyDescent="0.25">
      <c r="A12349" s="1">
        <v>42267</v>
      </c>
      <c r="B12349" s="2">
        <f t="shared" si="768"/>
        <v>2015</v>
      </c>
      <c r="C12349" s="2">
        <f t="shared" si="769"/>
        <v>9</v>
      </c>
      <c r="D12349" s="2">
        <f t="shared" si="770"/>
        <v>20</v>
      </c>
      <c r="E12349" s="2">
        <f t="shared" si="771"/>
        <v>1</v>
      </c>
      <c r="F12349" s="1" t="s">
        <v>793</v>
      </c>
      <c r="G12349" t="s">
        <v>424</v>
      </c>
      <c r="H12349" s="7" t="s">
        <v>768</v>
      </c>
      <c r="I12349" t="s">
        <v>417</v>
      </c>
      <c r="J12349" t="s">
        <v>418</v>
      </c>
      <c r="K12349" t="s">
        <v>174</v>
      </c>
      <c r="L12349" t="s">
        <v>28</v>
      </c>
      <c r="M12349">
        <v>4.5</v>
      </c>
      <c r="N12349">
        <v>57.243000000000002</v>
      </c>
      <c r="O12349">
        <v>-134.51889</v>
      </c>
      <c r="P12349">
        <v>5</v>
      </c>
      <c r="Q12349">
        <v>1</v>
      </c>
    </row>
    <row r="12350" spans="1:17" x14ac:dyDescent="0.25">
      <c r="A12350" s="1">
        <v>41904</v>
      </c>
      <c r="B12350" s="2">
        <f t="shared" si="768"/>
        <v>2014</v>
      </c>
      <c r="C12350" s="2">
        <f t="shared" si="769"/>
        <v>9</v>
      </c>
      <c r="D12350" s="2">
        <f t="shared" si="770"/>
        <v>22</v>
      </c>
      <c r="E12350" s="2">
        <f t="shared" si="771"/>
        <v>2</v>
      </c>
      <c r="F12350" s="1" t="s">
        <v>793</v>
      </c>
      <c r="G12350" t="s">
        <v>424</v>
      </c>
      <c r="H12350" s="7" t="s">
        <v>768</v>
      </c>
      <c r="I12350" t="s">
        <v>417</v>
      </c>
      <c r="J12350" t="s">
        <v>418</v>
      </c>
      <c r="K12350" t="s">
        <v>174</v>
      </c>
      <c r="L12350" t="s">
        <v>28</v>
      </c>
      <c r="M12350">
        <v>5.5</v>
      </c>
      <c r="N12350">
        <v>57.243000000000002</v>
      </c>
      <c r="O12350">
        <v>-134.51889</v>
      </c>
      <c r="P12350">
        <v>3</v>
      </c>
      <c r="Q12350">
        <v>1</v>
      </c>
    </row>
    <row r="12351" spans="1:17" x14ac:dyDescent="0.25">
      <c r="A12351" s="1">
        <v>41535</v>
      </c>
      <c r="B12351" s="2">
        <f t="shared" si="768"/>
        <v>2013</v>
      </c>
      <c r="C12351" s="2">
        <f t="shared" si="769"/>
        <v>9</v>
      </c>
      <c r="D12351" s="2">
        <f t="shared" si="770"/>
        <v>18</v>
      </c>
      <c r="E12351" s="2">
        <f t="shared" si="771"/>
        <v>4</v>
      </c>
      <c r="F12351" s="1" t="s">
        <v>793</v>
      </c>
      <c r="G12351" t="s">
        <v>424</v>
      </c>
      <c r="H12351" s="7" t="s">
        <v>768</v>
      </c>
      <c r="I12351" t="s">
        <v>417</v>
      </c>
      <c r="J12351" t="s">
        <v>418</v>
      </c>
      <c r="K12351" t="s">
        <v>85</v>
      </c>
      <c r="L12351" t="s">
        <v>177</v>
      </c>
      <c r="M12351">
        <v>6</v>
      </c>
      <c r="N12351">
        <v>57.243000000000002</v>
      </c>
      <c r="O12351">
        <v>-134.51889</v>
      </c>
      <c r="P12351">
        <v>2</v>
      </c>
      <c r="Q12351">
        <v>2</v>
      </c>
    </row>
    <row r="12352" spans="1:17" x14ac:dyDescent="0.25">
      <c r="A12352" s="1">
        <v>41536</v>
      </c>
      <c r="B12352" s="2">
        <f t="shared" si="768"/>
        <v>2013</v>
      </c>
      <c r="C12352" s="2">
        <f t="shared" si="769"/>
        <v>9</v>
      </c>
      <c r="D12352" s="2">
        <f t="shared" si="770"/>
        <v>19</v>
      </c>
      <c r="E12352" s="2">
        <f t="shared" si="771"/>
        <v>5</v>
      </c>
      <c r="F12352" s="1" t="s">
        <v>793</v>
      </c>
      <c r="G12352" t="s">
        <v>424</v>
      </c>
      <c r="H12352" s="7" t="s">
        <v>768</v>
      </c>
      <c r="I12352" t="s">
        <v>417</v>
      </c>
      <c r="J12352" t="s">
        <v>418</v>
      </c>
      <c r="K12352" t="s">
        <v>85</v>
      </c>
      <c r="L12352" t="s">
        <v>177</v>
      </c>
      <c r="M12352">
        <v>2</v>
      </c>
      <c r="N12352">
        <v>57.243000000000002</v>
      </c>
      <c r="O12352">
        <v>-134.51889</v>
      </c>
      <c r="P12352">
        <v>2</v>
      </c>
      <c r="Q12352">
        <v>2</v>
      </c>
    </row>
    <row r="12353" spans="1:17" x14ac:dyDescent="0.25">
      <c r="A12353" s="1">
        <v>42268</v>
      </c>
      <c r="B12353" s="2">
        <f t="shared" si="768"/>
        <v>2015</v>
      </c>
      <c r="C12353" s="2">
        <f t="shared" si="769"/>
        <v>9</v>
      </c>
      <c r="D12353" s="2">
        <f t="shared" si="770"/>
        <v>21</v>
      </c>
      <c r="E12353" s="2">
        <f t="shared" si="771"/>
        <v>2</v>
      </c>
      <c r="F12353" s="1" t="s">
        <v>793</v>
      </c>
      <c r="G12353" t="s">
        <v>424</v>
      </c>
      <c r="H12353" s="7" t="s">
        <v>768</v>
      </c>
      <c r="I12353" t="s">
        <v>417</v>
      </c>
      <c r="J12353" t="s">
        <v>418</v>
      </c>
      <c r="K12353" t="s">
        <v>85</v>
      </c>
      <c r="L12353" t="s">
        <v>177</v>
      </c>
      <c r="M12353">
        <v>6</v>
      </c>
      <c r="N12353">
        <v>57.243000000000002</v>
      </c>
      <c r="O12353">
        <v>-134.51889</v>
      </c>
      <c r="P12353">
        <v>1</v>
      </c>
      <c r="Q12353">
        <v>1</v>
      </c>
    </row>
    <row r="12354" spans="1:17" x14ac:dyDescent="0.25">
      <c r="A12354" s="1">
        <v>42269</v>
      </c>
      <c r="B12354" s="2">
        <f t="shared" ref="B12354:B12417" si="772">YEAR(A12354)</f>
        <v>2015</v>
      </c>
      <c r="C12354" s="2">
        <f t="shared" ref="C12354:C12417" si="773">MONTH(A12354)</f>
        <v>9</v>
      </c>
      <c r="D12354" s="2">
        <f t="shared" ref="D12354:D12417" si="774">DAY(A12354)</f>
        <v>22</v>
      </c>
      <c r="E12354" s="2">
        <f t="shared" ref="E12354:E12417" si="775">WEEKDAY(A12354)</f>
        <v>3</v>
      </c>
      <c r="F12354" s="1" t="s">
        <v>793</v>
      </c>
      <c r="G12354" t="s">
        <v>424</v>
      </c>
      <c r="H12354" s="7" t="s">
        <v>768</v>
      </c>
      <c r="I12354" t="s">
        <v>417</v>
      </c>
      <c r="J12354" t="s">
        <v>418</v>
      </c>
      <c r="K12354" t="s">
        <v>85</v>
      </c>
      <c r="L12354" t="s">
        <v>177</v>
      </c>
      <c r="M12354">
        <v>5</v>
      </c>
      <c r="N12354">
        <v>57.243000000000002</v>
      </c>
      <c r="O12354">
        <v>-134.51889</v>
      </c>
      <c r="P12354">
        <v>1</v>
      </c>
      <c r="Q12354">
        <v>1</v>
      </c>
    </row>
    <row r="12355" spans="1:17" x14ac:dyDescent="0.25">
      <c r="A12355" s="1">
        <v>41544</v>
      </c>
      <c r="B12355" s="2">
        <f t="shared" si="772"/>
        <v>2013</v>
      </c>
      <c r="C12355" s="2">
        <f t="shared" si="773"/>
        <v>9</v>
      </c>
      <c r="D12355" s="2">
        <f t="shared" si="774"/>
        <v>27</v>
      </c>
      <c r="E12355" s="2">
        <f t="shared" si="775"/>
        <v>6</v>
      </c>
      <c r="F12355" s="1" t="s">
        <v>793</v>
      </c>
      <c r="G12355" t="s">
        <v>424</v>
      </c>
      <c r="H12355" s="7" t="s">
        <v>768</v>
      </c>
      <c r="I12355" t="s">
        <v>417</v>
      </c>
      <c r="J12355" t="s">
        <v>418</v>
      </c>
      <c r="K12355" t="s">
        <v>85</v>
      </c>
      <c r="L12355" t="s">
        <v>177</v>
      </c>
      <c r="M12355">
        <v>3</v>
      </c>
      <c r="N12355">
        <v>57.243000000000002</v>
      </c>
      <c r="O12355">
        <v>-134.51889</v>
      </c>
      <c r="P12355">
        <v>1</v>
      </c>
      <c r="Q12355">
        <v>1</v>
      </c>
    </row>
    <row r="12356" spans="1:17" x14ac:dyDescent="0.25">
      <c r="A12356" s="1">
        <v>41544</v>
      </c>
      <c r="B12356" s="2">
        <f t="shared" si="772"/>
        <v>2013</v>
      </c>
      <c r="C12356" s="2">
        <f t="shared" si="773"/>
        <v>9</v>
      </c>
      <c r="D12356" s="2">
        <f t="shared" si="774"/>
        <v>27</v>
      </c>
      <c r="E12356" s="2">
        <f t="shared" si="775"/>
        <v>6</v>
      </c>
      <c r="F12356" s="1" t="s">
        <v>793</v>
      </c>
      <c r="G12356" t="s">
        <v>424</v>
      </c>
      <c r="H12356" s="7" t="s">
        <v>768</v>
      </c>
      <c r="I12356" t="s">
        <v>417</v>
      </c>
      <c r="J12356" t="s">
        <v>418</v>
      </c>
      <c r="K12356" t="s">
        <v>85</v>
      </c>
      <c r="L12356" t="s">
        <v>177</v>
      </c>
      <c r="M12356">
        <v>3.5</v>
      </c>
      <c r="N12356">
        <v>57.243000000000002</v>
      </c>
      <c r="O12356">
        <v>-134.51889</v>
      </c>
      <c r="P12356">
        <v>1</v>
      </c>
      <c r="Q12356">
        <v>1</v>
      </c>
    </row>
    <row r="12357" spans="1:17" x14ac:dyDescent="0.25">
      <c r="A12357" s="1">
        <v>41535</v>
      </c>
      <c r="B12357" s="2">
        <f t="shared" si="772"/>
        <v>2013</v>
      </c>
      <c r="C12357" s="2">
        <f t="shared" si="773"/>
        <v>9</v>
      </c>
      <c r="D12357" s="2">
        <f t="shared" si="774"/>
        <v>18</v>
      </c>
      <c r="E12357" s="2">
        <f t="shared" si="775"/>
        <v>4</v>
      </c>
      <c r="F12357" s="1" t="s">
        <v>793</v>
      </c>
      <c r="G12357" t="s">
        <v>424</v>
      </c>
      <c r="H12357" s="7" t="s">
        <v>768</v>
      </c>
      <c r="I12357" t="s">
        <v>417</v>
      </c>
      <c r="J12357" t="s">
        <v>418</v>
      </c>
      <c r="K12357" t="s">
        <v>85</v>
      </c>
      <c r="L12357" t="s">
        <v>13</v>
      </c>
      <c r="M12357">
        <v>6</v>
      </c>
      <c r="N12357">
        <v>57.243000000000002</v>
      </c>
      <c r="O12357">
        <v>-134.51889</v>
      </c>
      <c r="P12357">
        <v>1</v>
      </c>
      <c r="Q12357">
        <v>1</v>
      </c>
    </row>
    <row r="12358" spans="1:17" x14ac:dyDescent="0.25">
      <c r="A12358" s="1">
        <v>41536</v>
      </c>
      <c r="B12358" s="2">
        <f t="shared" si="772"/>
        <v>2013</v>
      </c>
      <c r="C12358" s="2">
        <f t="shared" si="773"/>
        <v>9</v>
      </c>
      <c r="D12358" s="2">
        <f t="shared" si="774"/>
        <v>19</v>
      </c>
      <c r="E12358" s="2">
        <f t="shared" si="775"/>
        <v>5</v>
      </c>
      <c r="F12358" s="1" t="s">
        <v>793</v>
      </c>
      <c r="G12358" t="s">
        <v>424</v>
      </c>
      <c r="H12358" s="7" t="s">
        <v>768</v>
      </c>
      <c r="I12358" t="s">
        <v>417</v>
      </c>
      <c r="J12358" t="s">
        <v>418</v>
      </c>
      <c r="K12358" t="s">
        <v>85</v>
      </c>
      <c r="L12358" t="s">
        <v>13</v>
      </c>
      <c r="M12358">
        <v>2</v>
      </c>
      <c r="N12358">
        <v>57.243000000000002</v>
      </c>
      <c r="O12358">
        <v>-134.51889</v>
      </c>
      <c r="P12358">
        <v>1</v>
      </c>
      <c r="Q12358">
        <v>1</v>
      </c>
    </row>
    <row r="12359" spans="1:17" x14ac:dyDescent="0.25">
      <c r="A12359" s="1">
        <v>41907</v>
      </c>
      <c r="B12359" s="2">
        <f t="shared" si="772"/>
        <v>2014</v>
      </c>
      <c r="C12359" s="2">
        <f t="shared" si="773"/>
        <v>9</v>
      </c>
      <c r="D12359" s="2">
        <f t="shared" si="774"/>
        <v>25</v>
      </c>
      <c r="E12359" s="2">
        <f t="shared" si="775"/>
        <v>5</v>
      </c>
      <c r="F12359" s="1" t="s">
        <v>793</v>
      </c>
      <c r="G12359" t="s">
        <v>424</v>
      </c>
      <c r="H12359" s="7" t="s">
        <v>768</v>
      </c>
      <c r="I12359" t="s">
        <v>417</v>
      </c>
      <c r="J12359" t="s">
        <v>418</v>
      </c>
      <c r="K12359" t="s">
        <v>174</v>
      </c>
      <c r="L12359" t="s">
        <v>13</v>
      </c>
      <c r="M12359">
        <v>5</v>
      </c>
      <c r="N12359">
        <v>57.243000000000002</v>
      </c>
      <c r="O12359">
        <v>-134.51889</v>
      </c>
      <c r="P12359">
        <v>3</v>
      </c>
      <c r="Q12359">
        <v>1</v>
      </c>
    </row>
    <row r="12360" spans="1:17" x14ac:dyDescent="0.25">
      <c r="A12360" s="1">
        <v>41544</v>
      </c>
      <c r="B12360" s="2">
        <f t="shared" si="772"/>
        <v>2013</v>
      </c>
      <c r="C12360" s="2">
        <f t="shared" si="773"/>
        <v>9</v>
      </c>
      <c r="D12360" s="2">
        <f t="shared" si="774"/>
        <v>27</v>
      </c>
      <c r="E12360" s="2">
        <f t="shared" si="775"/>
        <v>6</v>
      </c>
      <c r="F12360" s="1" t="s">
        <v>793</v>
      </c>
      <c r="G12360" t="s">
        <v>424</v>
      </c>
      <c r="H12360" s="7" t="s">
        <v>768</v>
      </c>
      <c r="I12360" t="s">
        <v>417</v>
      </c>
      <c r="J12360" t="s">
        <v>418</v>
      </c>
      <c r="K12360" t="s">
        <v>85</v>
      </c>
      <c r="L12360" t="s">
        <v>13</v>
      </c>
      <c r="M12360">
        <v>3.5</v>
      </c>
      <c r="N12360">
        <v>57.243000000000002</v>
      </c>
      <c r="O12360">
        <v>-134.51889</v>
      </c>
      <c r="P12360">
        <v>1</v>
      </c>
      <c r="Q12360">
        <v>1</v>
      </c>
    </row>
    <row r="12361" spans="1:17" x14ac:dyDescent="0.25">
      <c r="A12361" s="1">
        <v>40751</v>
      </c>
      <c r="B12361" s="2">
        <f t="shared" si="772"/>
        <v>2011</v>
      </c>
      <c r="C12361" s="2">
        <f t="shared" si="773"/>
        <v>7</v>
      </c>
      <c r="D12361" s="2">
        <f t="shared" si="774"/>
        <v>27</v>
      </c>
      <c r="E12361" s="2">
        <f t="shared" si="775"/>
        <v>4</v>
      </c>
      <c r="F12361" s="1" t="s">
        <v>792</v>
      </c>
      <c r="G12361" t="s">
        <v>428</v>
      </c>
      <c r="H12361" s="7" t="s">
        <v>768</v>
      </c>
      <c r="I12361" t="s">
        <v>417</v>
      </c>
      <c r="J12361" t="s">
        <v>418</v>
      </c>
      <c r="K12361" t="s">
        <v>68</v>
      </c>
      <c r="L12361" t="s">
        <v>13</v>
      </c>
      <c r="M12361">
        <v>1.5</v>
      </c>
      <c r="N12361">
        <v>57.24306</v>
      </c>
      <c r="O12361">
        <v>-134.58000000000001</v>
      </c>
      <c r="P12361">
        <v>7</v>
      </c>
      <c r="Q12361">
        <v>1</v>
      </c>
    </row>
    <row r="12362" spans="1:17" x14ac:dyDescent="0.25">
      <c r="A12362" s="1">
        <v>40765</v>
      </c>
      <c r="B12362" s="2">
        <f t="shared" si="772"/>
        <v>2011</v>
      </c>
      <c r="C12362" s="2">
        <f t="shared" si="773"/>
        <v>8</v>
      </c>
      <c r="D12362" s="2">
        <f t="shared" si="774"/>
        <v>10</v>
      </c>
      <c r="E12362" s="2">
        <f t="shared" si="775"/>
        <v>4</v>
      </c>
      <c r="F12362" s="1" t="s">
        <v>792</v>
      </c>
      <c r="G12362" t="s">
        <v>428</v>
      </c>
      <c r="H12362" s="7" t="s">
        <v>768</v>
      </c>
      <c r="I12362" t="s">
        <v>417</v>
      </c>
      <c r="J12362" t="s">
        <v>418</v>
      </c>
      <c r="K12362" t="s">
        <v>68</v>
      </c>
      <c r="L12362" t="s">
        <v>13</v>
      </c>
      <c r="M12362">
        <v>5</v>
      </c>
      <c r="N12362">
        <v>57.24306</v>
      </c>
      <c r="O12362">
        <v>-134.58000000000001</v>
      </c>
      <c r="P12362">
        <v>10</v>
      </c>
      <c r="Q12362">
        <v>1</v>
      </c>
    </row>
    <row r="12363" spans="1:17" x14ac:dyDescent="0.25">
      <c r="A12363" s="1">
        <v>40679</v>
      </c>
      <c r="B12363" s="2">
        <f t="shared" si="772"/>
        <v>2011</v>
      </c>
      <c r="C12363" s="2">
        <f t="shared" si="773"/>
        <v>5</v>
      </c>
      <c r="D12363" s="2">
        <f t="shared" si="774"/>
        <v>16</v>
      </c>
      <c r="E12363" s="2">
        <f t="shared" si="775"/>
        <v>2</v>
      </c>
      <c r="F12363" s="1" t="s">
        <v>791</v>
      </c>
      <c r="G12363" t="s">
        <v>75</v>
      </c>
      <c r="H12363" s="7" t="s">
        <v>753</v>
      </c>
      <c r="I12363" t="s">
        <v>72</v>
      </c>
      <c r="J12363" t="s">
        <v>10</v>
      </c>
      <c r="K12363" t="s">
        <v>67</v>
      </c>
      <c r="L12363" t="s">
        <v>177</v>
      </c>
      <c r="M12363">
        <v>2</v>
      </c>
      <c r="N12363">
        <v>58.060760000000002</v>
      </c>
      <c r="O12363">
        <v>-133.51956000000001</v>
      </c>
      <c r="P12363">
        <v>2</v>
      </c>
      <c r="Q12363">
        <v>1</v>
      </c>
    </row>
    <row r="12364" spans="1:17" x14ac:dyDescent="0.25">
      <c r="A12364" s="1">
        <v>40680</v>
      </c>
      <c r="B12364" s="2">
        <f t="shared" si="772"/>
        <v>2011</v>
      </c>
      <c r="C12364" s="2">
        <f t="shared" si="773"/>
        <v>5</v>
      </c>
      <c r="D12364" s="2">
        <f t="shared" si="774"/>
        <v>17</v>
      </c>
      <c r="E12364" s="2">
        <f t="shared" si="775"/>
        <v>3</v>
      </c>
      <c r="F12364" s="1" t="s">
        <v>791</v>
      </c>
      <c r="G12364" t="s">
        <v>75</v>
      </c>
      <c r="H12364" s="7" t="s">
        <v>753</v>
      </c>
      <c r="I12364" t="s">
        <v>72</v>
      </c>
      <c r="J12364" t="s">
        <v>10</v>
      </c>
      <c r="K12364" t="s">
        <v>67</v>
      </c>
      <c r="L12364" t="s">
        <v>177</v>
      </c>
      <c r="M12364">
        <v>2</v>
      </c>
      <c r="N12364">
        <v>58.060760000000002</v>
      </c>
      <c r="O12364">
        <v>-133.51956000000001</v>
      </c>
      <c r="P12364">
        <v>2</v>
      </c>
      <c r="Q12364">
        <v>1</v>
      </c>
    </row>
    <row r="12365" spans="1:17" x14ac:dyDescent="0.25">
      <c r="A12365" s="1">
        <v>40685</v>
      </c>
      <c r="B12365" s="2">
        <f t="shared" si="772"/>
        <v>2011</v>
      </c>
      <c r="C12365" s="2">
        <f t="shared" si="773"/>
        <v>5</v>
      </c>
      <c r="D12365" s="2">
        <f t="shared" si="774"/>
        <v>22</v>
      </c>
      <c r="E12365" s="2">
        <f t="shared" si="775"/>
        <v>1</v>
      </c>
      <c r="F12365" s="1" t="s">
        <v>791</v>
      </c>
      <c r="G12365" t="s">
        <v>75</v>
      </c>
      <c r="H12365" s="7" t="s">
        <v>753</v>
      </c>
      <c r="I12365" t="s">
        <v>72</v>
      </c>
      <c r="J12365" t="s">
        <v>10</v>
      </c>
      <c r="K12365" t="s">
        <v>67</v>
      </c>
      <c r="L12365" t="s">
        <v>177</v>
      </c>
      <c r="M12365">
        <v>3</v>
      </c>
      <c r="N12365">
        <v>58.060760000000002</v>
      </c>
      <c r="O12365">
        <v>-133.51956000000001</v>
      </c>
      <c r="P12365">
        <v>1</v>
      </c>
      <c r="Q12365">
        <v>1</v>
      </c>
    </row>
    <row r="12366" spans="1:17" x14ac:dyDescent="0.25">
      <c r="A12366" s="1">
        <v>41781</v>
      </c>
      <c r="B12366" s="2">
        <f t="shared" si="772"/>
        <v>2014</v>
      </c>
      <c r="C12366" s="2">
        <f t="shared" si="773"/>
        <v>5</v>
      </c>
      <c r="D12366" s="2">
        <f t="shared" si="774"/>
        <v>22</v>
      </c>
      <c r="E12366" s="2">
        <f t="shared" si="775"/>
        <v>5</v>
      </c>
      <c r="F12366" s="1" t="s">
        <v>791</v>
      </c>
      <c r="G12366" t="s">
        <v>75</v>
      </c>
      <c r="H12366" s="7" t="s">
        <v>753</v>
      </c>
      <c r="I12366" t="s">
        <v>72</v>
      </c>
      <c r="J12366" t="s">
        <v>10</v>
      </c>
      <c r="K12366" t="s">
        <v>67</v>
      </c>
      <c r="L12366" t="s">
        <v>177</v>
      </c>
      <c r="M12366">
        <v>4</v>
      </c>
      <c r="N12366">
        <v>58.060760000000002</v>
      </c>
      <c r="O12366">
        <v>-133.51956000000001</v>
      </c>
      <c r="P12366">
        <v>1</v>
      </c>
      <c r="Q12366">
        <v>1</v>
      </c>
    </row>
    <row r="12367" spans="1:17" x14ac:dyDescent="0.25">
      <c r="A12367" s="1">
        <v>40686</v>
      </c>
      <c r="B12367" s="2">
        <f t="shared" si="772"/>
        <v>2011</v>
      </c>
      <c r="C12367" s="2">
        <f t="shared" si="773"/>
        <v>5</v>
      </c>
      <c r="D12367" s="2">
        <f t="shared" si="774"/>
        <v>23</v>
      </c>
      <c r="E12367" s="2">
        <f t="shared" si="775"/>
        <v>2</v>
      </c>
      <c r="F12367" s="1" t="s">
        <v>791</v>
      </c>
      <c r="G12367" t="s">
        <v>75</v>
      </c>
      <c r="H12367" s="7" t="s">
        <v>753</v>
      </c>
      <c r="I12367" t="s">
        <v>72</v>
      </c>
      <c r="J12367" t="s">
        <v>10</v>
      </c>
      <c r="K12367" t="s">
        <v>67</v>
      </c>
      <c r="L12367" t="s">
        <v>177</v>
      </c>
      <c r="M12367">
        <v>4</v>
      </c>
      <c r="N12367">
        <v>58.060760000000002</v>
      </c>
      <c r="O12367">
        <v>-133.51956000000001</v>
      </c>
      <c r="P12367">
        <v>1</v>
      </c>
      <c r="Q12367">
        <v>1</v>
      </c>
    </row>
    <row r="12368" spans="1:17" x14ac:dyDescent="0.25">
      <c r="A12368" s="1">
        <v>41052</v>
      </c>
      <c r="B12368" s="2">
        <f t="shared" si="772"/>
        <v>2012</v>
      </c>
      <c r="C12368" s="2">
        <f t="shared" si="773"/>
        <v>5</v>
      </c>
      <c r="D12368" s="2">
        <f t="shared" si="774"/>
        <v>23</v>
      </c>
      <c r="E12368" s="2">
        <f t="shared" si="775"/>
        <v>4</v>
      </c>
      <c r="F12368" s="1" t="s">
        <v>791</v>
      </c>
      <c r="G12368" t="s">
        <v>75</v>
      </c>
      <c r="H12368" s="7" t="s">
        <v>753</v>
      </c>
      <c r="I12368" t="s">
        <v>72</v>
      </c>
      <c r="J12368" t="s">
        <v>10</v>
      </c>
      <c r="K12368" t="s">
        <v>67</v>
      </c>
      <c r="L12368" t="s">
        <v>177</v>
      </c>
      <c r="M12368">
        <v>4</v>
      </c>
      <c r="N12368">
        <v>58.060760000000002</v>
      </c>
      <c r="O12368">
        <v>-133.51956000000001</v>
      </c>
      <c r="P12368">
        <v>1</v>
      </c>
      <c r="Q12368">
        <v>1</v>
      </c>
    </row>
    <row r="12369" spans="1:17" x14ac:dyDescent="0.25">
      <c r="A12369" s="1">
        <v>40687</v>
      </c>
      <c r="B12369" s="2">
        <f t="shared" si="772"/>
        <v>2011</v>
      </c>
      <c r="C12369" s="2">
        <f t="shared" si="773"/>
        <v>5</v>
      </c>
      <c r="D12369" s="2">
        <f t="shared" si="774"/>
        <v>24</v>
      </c>
      <c r="E12369" s="2">
        <f t="shared" si="775"/>
        <v>3</v>
      </c>
      <c r="F12369" s="1" t="s">
        <v>791</v>
      </c>
      <c r="G12369" t="s">
        <v>75</v>
      </c>
      <c r="H12369" s="7" t="s">
        <v>753</v>
      </c>
      <c r="I12369" t="s">
        <v>72</v>
      </c>
      <c r="J12369" t="s">
        <v>10</v>
      </c>
      <c r="K12369" t="s">
        <v>67</v>
      </c>
      <c r="L12369" t="s">
        <v>177</v>
      </c>
      <c r="M12369">
        <v>8</v>
      </c>
      <c r="N12369">
        <v>58.060760000000002</v>
      </c>
      <c r="O12369">
        <v>-133.51956000000001</v>
      </c>
      <c r="P12369">
        <v>1</v>
      </c>
      <c r="Q12369">
        <v>1</v>
      </c>
    </row>
    <row r="12370" spans="1:17" x14ac:dyDescent="0.25">
      <c r="A12370" s="1">
        <v>40688</v>
      </c>
      <c r="B12370" s="2">
        <f t="shared" si="772"/>
        <v>2011</v>
      </c>
      <c r="C12370" s="2">
        <f t="shared" si="773"/>
        <v>5</v>
      </c>
      <c r="D12370" s="2">
        <f t="shared" si="774"/>
        <v>25</v>
      </c>
      <c r="E12370" s="2">
        <f t="shared" si="775"/>
        <v>4</v>
      </c>
      <c r="F12370" s="1" t="s">
        <v>791</v>
      </c>
      <c r="G12370" t="s">
        <v>75</v>
      </c>
      <c r="H12370" s="7" t="s">
        <v>753</v>
      </c>
      <c r="I12370" t="s">
        <v>72</v>
      </c>
      <c r="J12370" t="s">
        <v>10</v>
      </c>
      <c r="K12370" t="s">
        <v>67</v>
      </c>
      <c r="L12370" t="s">
        <v>177</v>
      </c>
      <c r="M12370">
        <v>8</v>
      </c>
      <c r="N12370">
        <v>58.060760000000002</v>
      </c>
      <c r="O12370">
        <v>-133.51956000000001</v>
      </c>
      <c r="P12370">
        <v>1</v>
      </c>
      <c r="Q12370">
        <v>1</v>
      </c>
    </row>
    <row r="12371" spans="1:17" x14ac:dyDescent="0.25">
      <c r="A12371" s="1">
        <v>40689</v>
      </c>
      <c r="B12371" s="2">
        <f t="shared" si="772"/>
        <v>2011</v>
      </c>
      <c r="C12371" s="2">
        <f t="shared" si="773"/>
        <v>5</v>
      </c>
      <c r="D12371" s="2">
        <f t="shared" si="774"/>
        <v>26</v>
      </c>
      <c r="E12371" s="2">
        <f t="shared" si="775"/>
        <v>5</v>
      </c>
      <c r="F12371" s="1" t="s">
        <v>791</v>
      </c>
      <c r="G12371" t="s">
        <v>75</v>
      </c>
      <c r="H12371" s="7" t="s">
        <v>753</v>
      </c>
      <c r="I12371" t="s">
        <v>72</v>
      </c>
      <c r="J12371" t="s">
        <v>10</v>
      </c>
      <c r="K12371" t="s">
        <v>67</v>
      </c>
      <c r="L12371" t="s">
        <v>177</v>
      </c>
      <c r="M12371">
        <v>1</v>
      </c>
      <c r="N12371">
        <v>58.060760000000002</v>
      </c>
      <c r="O12371">
        <v>-133.51956000000001</v>
      </c>
      <c r="P12371">
        <v>2</v>
      </c>
      <c r="Q12371">
        <v>1</v>
      </c>
    </row>
    <row r="12372" spans="1:17" x14ac:dyDescent="0.25">
      <c r="A12372" s="1">
        <v>40690</v>
      </c>
      <c r="B12372" s="2">
        <f t="shared" si="772"/>
        <v>2011</v>
      </c>
      <c r="C12372" s="2">
        <f t="shared" si="773"/>
        <v>5</v>
      </c>
      <c r="D12372" s="2">
        <f t="shared" si="774"/>
        <v>27</v>
      </c>
      <c r="E12372" s="2">
        <f t="shared" si="775"/>
        <v>6</v>
      </c>
      <c r="F12372" s="1" t="s">
        <v>791</v>
      </c>
      <c r="G12372" t="s">
        <v>75</v>
      </c>
      <c r="H12372" s="7" t="s">
        <v>753</v>
      </c>
      <c r="I12372" t="s">
        <v>72</v>
      </c>
      <c r="J12372" t="s">
        <v>10</v>
      </c>
      <c r="K12372" t="s">
        <v>67</v>
      </c>
      <c r="L12372" t="s">
        <v>177</v>
      </c>
      <c r="M12372">
        <v>1</v>
      </c>
      <c r="N12372">
        <v>58.060760000000002</v>
      </c>
      <c r="O12372">
        <v>-133.51956000000001</v>
      </c>
      <c r="P12372">
        <v>2</v>
      </c>
      <c r="Q12372">
        <v>1</v>
      </c>
    </row>
    <row r="12373" spans="1:17" x14ac:dyDescent="0.25">
      <c r="A12373" s="1">
        <v>42145</v>
      </c>
      <c r="B12373" s="2">
        <f t="shared" si="772"/>
        <v>2015</v>
      </c>
      <c r="C12373" s="2">
        <f t="shared" si="773"/>
        <v>5</v>
      </c>
      <c r="D12373" s="2">
        <f t="shared" si="774"/>
        <v>21</v>
      </c>
      <c r="E12373" s="2">
        <f t="shared" si="775"/>
        <v>5</v>
      </c>
      <c r="F12373" s="1" t="s">
        <v>791</v>
      </c>
      <c r="G12373" t="s">
        <v>75</v>
      </c>
      <c r="H12373" s="7" t="s">
        <v>753</v>
      </c>
      <c r="I12373" t="s">
        <v>72</v>
      </c>
      <c r="J12373" t="s">
        <v>10</v>
      </c>
      <c r="K12373" t="s">
        <v>67</v>
      </c>
      <c r="L12373" t="s">
        <v>734</v>
      </c>
      <c r="M12373">
        <v>6</v>
      </c>
      <c r="N12373">
        <v>58.060760000000002</v>
      </c>
      <c r="O12373">
        <v>-133.51956000000001</v>
      </c>
      <c r="P12373">
        <v>1</v>
      </c>
      <c r="Q12373">
        <v>1</v>
      </c>
    </row>
    <row r="12374" spans="1:17" x14ac:dyDescent="0.25">
      <c r="A12374" s="1">
        <v>42146</v>
      </c>
      <c r="B12374" s="2">
        <f t="shared" si="772"/>
        <v>2015</v>
      </c>
      <c r="C12374" s="2">
        <f t="shared" si="773"/>
        <v>5</v>
      </c>
      <c r="D12374" s="2">
        <f t="shared" si="774"/>
        <v>22</v>
      </c>
      <c r="E12374" s="2">
        <f t="shared" si="775"/>
        <v>6</v>
      </c>
      <c r="F12374" s="1" t="s">
        <v>791</v>
      </c>
      <c r="G12374" t="s">
        <v>75</v>
      </c>
      <c r="H12374" s="7" t="s">
        <v>753</v>
      </c>
      <c r="I12374" t="s">
        <v>72</v>
      </c>
      <c r="J12374" t="s">
        <v>10</v>
      </c>
      <c r="K12374" t="s">
        <v>67</v>
      </c>
      <c r="L12374" t="s">
        <v>734</v>
      </c>
      <c r="M12374">
        <v>5</v>
      </c>
      <c r="N12374">
        <v>58.060760000000002</v>
      </c>
      <c r="O12374">
        <v>-133.51956000000001</v>
      </c>
      <c r="P12374">
        <v>1</v>
      </c>
      <c r="Q12374">
        <v>1</v>
      </c>
    </row>
    <row r="12375" spans="1:17" x14ac:dyDescent="0.25">
      <c r="A12375" s="1">
        <v>42163</v>
      </c>
      <c r="B12375" s="2">
        <f t="shared" si="772"/>
        <v>2015</v>
      </c>
      <c r="C12375" s="2">
        <f t="shared" si="773"/>
        <v>6</v>
      </c>
      <c r="D12375" s="2">
        <f t="shared" si="774"/>
        <v>8</v>
      </c>
      <c r="E12375" s="2">
        <f t="shared" si="775"/>
        <v>2</v>
      </c>
      <c r="F12375" s="1" t="s">
        <v>792</v>
      </c>
      <c r="G12375" t="s">
        <v>36</v>
      </c>
      <c r="H12375" s="7" t="s">
        <v>747</v>
      </c>
      <c r="I12375" t="s">
        <v>15</v>
      </c>
      <c r="J12375" t="s">
        <v>10</v>
      </c>
      <c r="K12375" t="s">
        <v>27</v>
      </c>
      <c r="L12375" t="s">
        <v>28</v>
      </c>
      <c r="M12375">
        <v>1</v>
      </c>
      <c r="N12375">
        <v>58.71311</v>
      </c>
      <c r="O12375">
        <v>-135.23956000000001</v>
      </c>
      <c r="P12375">
        <v>3</v>
      </c>
      <c r="Q12375">
        <v>1</v>
      </c>
    </row>
    <row r="12376" spans="1:17" x14ac:dyDescent="0.25">
      <c r="A12376" s="1">
        <v>42170</v>
      </c>
      <c r="B12376" s="2">
        <f t="shared" si="772"/>
        <v>2015</v>
      </c>
      <c r="C12376" s="2">
        <f t="shared" si="773"/>
        <v>6</v>
      </c>
      <c r="D12376" s="2">
        <f t="shared" si="774"/>
        <v>15</v>
      </c>
      <c r="E12376" s="2">
        <f t="shared" si="775"/>
        <v>2</v>
      </c>
      <c r="F12376" s="1" t="s">
        <v>792</v>
      </c>
      <c r="G12376" t="s">
        <v>36</v>
      </c>
      <c r="H12376" s="7" t="s">
        <v>747</v>
      </c>
      <c r="I12376" t="s">
        <v>15</v>
      </c>
      <c r="J12376" t="s">
        <v>10</v>
      </c>
      <c r="K12376" t="s">
        <v>27</v>
      </c>
      <c r="L12376" t="s">
        <v>28</v>
      </c>
      <c r="M12376">
        <v>1.5</v>
      </c>
      <c r="N12376">
        <v>58.71311</v>
      </c>
      <c r="O12376">
        <v>-135.23956000000001</v>
      </c>
      <c r="P12376">
        <v>10</v>
      </c>
      <c r="Q12376">
        <v>1</v>
      </c>
    </row>
    <row r="12377" spans="1:17" x14ac:dyDescent="0.25">
      <c r="A12377" s="1">
        <v>41055</v>
      </c>
      <c r="B12377" s="2">
        <f t="shared" si="772"/>
        <v>2012</v>
      </c>
      <c r="C12377" s="2">
        <f t="shared" si="773"/>
        <v>5</v>
      </c>
      <c r="D12377" s="2">
        <f t="shared" si="774"/>
        <v>26</v>
      </c>
      <c r="E12377" s="2">
        <f t="shared" si="775"/>
        <v>7</v>
      </c>
      <c r="F12377" s="1" t="s">
        <v>791</v>
      </c>
      <c r="G12377" t="s">
        <v>36</v>
      </c>
      <c r="H12377" s="7" t="s">
        <v>747</v>
      </c>
      <c r="I12377" t="s">
        <v>15</v>
      </c>
      <c r="J12377" t="s">
        <v>10</v>
      </c>
      <c r="K12377" t="s">
        <v>35</v>
      </c>
      <c r="L12377" t="s">
        <v>733</v>
      </c>
      <c r="M12377">
        <v>1</v>
      </c>
      <c r="N12377">
        <v>58.71311</v>
      </c>
      <c r="O12377">
        <v>-135.23956000000001</v>
      </c>
      <c r="P12377">
        <v>2</v>
      </c>
      <c r="Q12377">
        <v>1</v>
      </c>
    </row>
    <row r="12378" spans="1:17" x14ac:dyDescent="0.25">
      <c r="A12378" s="1">
        <v>42146</v>
      </c>
      <c r="B12378" s="2">
        <f t="shared" si="772"/>
        <v>2015</v>
      </c>
      <c r="C12378" s="2">
        <f t="shared" si="773"/>
        <v>5</v>
      </c>
      <c r="D12378" s="2">
        <f t="shared" si="774"/>
        <v>22</v>
      </c>
      <c r="E12378" s="2">
        <f t="shared" si="775"/>
        <v>6</v>
      </c>
      <c r="F12378" s="1" t="s">
        <v>791</v>
      </c>
      <c r="G12378" t="s">
        <v>36</v>
      </c>
      <c r="H12378" s="7" t="s">
        <v>747</v>
      </c>
      <c r="I12378" t="s">
        <v>15</v>
      </c>
      <c r="J12378" t="s">
        <v>10</v>
      </c>
      <c r="K12378" t="s">
        <v>40</v>
      </c>
      <c r="L12378" t="s">
        <v>13</v>
      </c>
      <c r="M12378">
        <v>2</v>
      </c>
      <c r="N12378">
        <v>58.71311</v>
      </c>
      <c r="O12378">
        <v>-135.23956000000001</v>
      </c>
      <c r="P12378">
        <v>3</v>
      </c>
      <c r="Q12378">
        <v>1</v>
      </c>
    </row>
    <row r="12379" spans="1:17" x14ac:dyDescent="0.25">
      <c r="A12379" s="1">
        <v>41112</v>
      </c>
      <c r="B12379" s="2">
        <f t="shared" si="772"/>
        <v>2012</v>
      </c>
      <c r="C12379" s="2">
        <f t="shared" si="773"/>
        <v>7</v>
      </c>
      <c r="D12379" s="2">
        <f t="shared" si="774"/>
        <v>22</v>
      </c>
      <c r="E12379" s="2">
        <f t="shared" si="775"/>
        <v>1</v>
      </c>
      <c r="F12379" s="1" t="s">
        <v>792</v>
      </c>
      <c r="G12379" t="s">
        <v>73</v>
      </c>
      <c r="H12379" s="7" t="s">
        <v>753</v>
      </c>
      <c r="I12379" t="s">
        <v>72</v>
      </c>
      <c r="J12379" t="s">
        <v>10</v>
      </c>
      <c r="K12379" t="s">
        <v>50</v>
      </c>
      <c r="L12379" t="s">
        <v>44</v>
      </c>
      <c r="M12379">
        <v>12</v>
      </c>
      <c r="N12379">
        <v>57.862439999999999</v>
      </c>
      <c r="O12379">
        <v>-133.63604000000001</v>
      </c>
      <c r="P12379">
        <v>5</v>
      </c>
      <c r="Q12379">
        <v>1</v>
      </c>
    </row>
    <row r="12380" spans="1:17" x14ac:dyDescent="0.25">
      <c r="A12380" s="1">
        <v>41124</v>
      </c>
      <c r="B12380" s="2">
        <f t="shared" si="772"/>
        <v>2012</v>
      </c>
      <c r="C12380" s="2">
        <f t="shared" si="773"/>
        <v>8</v>
      </c>
      <c r="D12380" s="2">
        <f t="shared" si="774"/>
        <v>3</v>
      </c>
      <c r="E12380" s="2">
        <f t="shared" si="775"/>
        <v>6</v>
      </c>
      <c r="F12380" s="1" t="s">
        <v>792</v>
      </c>
      <c r="G12380" t="s">
        <v>73</v>
      </c>
      <c r="H12380" s="7" t="s">
        <v>753</v>
      </c>
      <c r="I12380" t="s">
        <v>72</v>
      </c>
      <c r="J12380" t="s">
        <v>10</v>
      </c>
      <c r="K12380" t="s">
        <v>50</v>
      </c>
      <c r="L12380" t="s">
        <v>44</v>
      </c>
      <c r="M12380">
        <v>12</v>
      </c>
      <c r="N12380">
        <v>57.862439999999999</v>
      </c>
      <c r="O12380">
        <v>-133.63604000000001</v>
      </c>
      <c r="P12380">
        <v>6</v>
      </c>
      <c r="Q12380">
        <v>1</v>
      </c>
    </row>
    <row r="12381" spans="1:17" x14ac:dyDescent="0.25">
      <c r="A12381" s="1">
        <v>40672</v>
      </c>
      <c r="B12381" s="2">
        <f t="shared" si="772"/>
        <v>2011</v>
      </c>
      <c r="C12381" s="2">
        <f t="shared" si="773"/>
        <v>5</v>
      </c>
      <c r="D12381" s="2">
        <f t="shared" si="774"/>
        <v>9</v>
      </c>
      <c r="E12381" s="2">
        <f t="shared" si="775"/>
        <v>2</v>
      </c>
      <c r="F12381" s="1" t="s">
        <v>791</v>
      </c>
      <c r="G12381" t="s">
        <v>73</v>
      </c>
      <c r="H12381" s="7" t="s">
        <v>753</v>
      </c>
      <c r="I12381" t="s">
        <v>72</v>
      </c>
      <c r="J12381" t="s">
        <v>10</v>
      </c>
      <c r="K12381" t="s">
        <v>74</v>
      </c>
      <c r="L12381" t="s">
        <v>13</v>
      </c>
      <c r="M12381">
        <v>1.5</v>
      </c>
      <c r="N12381">
        <v>57.862439999999999</v>
      </c>
      <c r="O12381">
        <v>-133.63604000000001</v>
      </c>
      <c r="P12381">
        <v>43</v>
      </c>
      <c r="Q12381">
        <v>4</v>
      </c>
    </row>
    <row r="12382" spans="1:17" x14ac:dyDescent="0.25">
      <c r="A12382" s="1">
        <v>41773</v>
      </c>
      <c r="B12382" s="2">
        <f t="shared" si="772"/>
        <v>2014</v>
      </c>
      <c r="C12382" s="2">
        <f t="shared" si="773"/>
        <v>5</v>
      </c>
      <c r="D12382" s="2">
        <f t="shared" si="774"/>
        <v>14</v>
      </c>
      <c r="E12382" s="2">
        <f t="shared" si="775"/>
        <v>4</v>
      </c>
      <c r="F12382" s="1" t="s">
        <v>791</v>
      </c>
      <c r="G12382" t="s">
        <v>73</v>
      </c>
      <c r="H12382" s="7" t="s">
        <v>753</v>
      </c>
      <c r="I12382" t="s">
        <v>72</v>
      </c>
      <c r="J12382" t="s">
        <v>10</v>
      </c>
      <c r="K12382" t="s">
        <v>74</v>
      </c>
      <c r="L12382" t="s">
        <v>13</v>
      </c>
      <c r="M12382">
        <v>1.5</v>
      </c>
      <c r="N12382">
        <v>57.862439999999999</v>
      </c>
      <c r="O12382">
        <v>-133.63604000000001</v>
      </c>
      <c r="P12382">
        <v>18</v>
      </c>
      <c r="Q12382">
        <v>2</v>
      </c>
    </row>
    <row r="12383" spans="1:17" x14ac:dyDescent="0.25">
      <c r="A12383" s="1">
        <v>41047</v>
      </c>
      <c r="B12383" s="2">
        <f t="shared" si="772"/>
        <v>2012</v>
      </c>
      <c r="C12383" s="2">
        <f t="shared" si="773"/>
        <v>5</v>
      </c>
      <c r="D12383" s="2">
        <f t="shared" si="774"/>
        <v>18</v>
      </c>
      <c r="E12383" s="2">
        <f t="shared" si="775"/>
        <v>6</v>
      </c>
      <c r="F12383" s="1" t="s">
        <v>791</v>
      </c>
      <c r="G12383" t="s">
        <v>73</v>
      </c>
      <c r="H12383" s="7" t="s">
        <v>753</v>
      </c>
      <c r="I12383" t="s">
        <v>72</v>
      </c>
      <c r="J12383" t="s">
        <v>10</v>
      </c>
      <c r="K12383" t="s">
        <v>74</v>
      </c>
      <c r="L12383" t="s">
        <v>13</v>
      </c>
      <c r="M12383">
        <v>1.5</v>
      </c>
      <c r="N12383">
        <v>57.862439999999999</v>
      </c>
      <c r="O12383">
        <v>-133.63604000000001</v>
      </c>
      <c r="P12383">
        <v>3</v>
      </c>
      <c r="Q12383">
        <v>1</v>
      </c>
    </row>
    <row r="12384" spans="1:17" x14ac:dyDescent="0.25">
      <c r="A12384" s="1">
        <v>41413</v>
      </c>
      <c r="B12384" s="2">
        <f t="shared" si="772"/>
        <v>2013</v>
      </c>
      <c r="C12384" s="2">
        <f t="shared" si="773"/>
        <v>5</v>
      </c>
      <c r="D12384" s="2">
        <f t="shared" si="774"/>
        <v>19</v>
      </c>
      <c r="E12384" s="2">
        <f t="shared" si="775"/>
        <v>1</v>
      </c>
      <c r="F12384" s="1" t="s">
        <v>791</v>
      </c>
      <c r="G12384" t="s">
        <v>73</v>
      </c>
      <c r="H12384" s="7" t="s">
        <v>753</v>
      </c>
      <c r="I12384" t="s">
        <v>72</v>
      </c>
      <c r="J12384" t="s">
        <v>10</v>
      </c>
      <c r="K12384" t="s">
        <v>74</v>
      </c>
      <c r="L12384" t="s">
        <v>13</v>
      </c>
      <c r="M12384">
        <v>2</v>
      </c>
      <c r="N12384">
        <v>57.862439999999999</v>
      </c>
      <c r="O12384">
        <v>-133.63604000000001</v>
      </c>
      <c r="P12384">
        <v>21</v>
      </c>
      <c r="Q12384">
        <v>3</v>
      </c>
    </row>
    <row r="12385" spans="1:17" x14ac:dyDescent="0.25">
      <c r="A12385" s="1">
        <v>41049</v>
      </c>
      <c r="B12385" s="2">
        <f t="shared" si="772"/>
        <v>2012</v>
      </c>
      <c r="C12385" s="2">
        <f t="shared" si="773"/>
        <v>5</v>
      </c>
      <c r="D12385" s="2">
        <f t="shared" si="774"/>
        <v>20</v>
      </c>
      <c r="E12385" s="2">
        <f t="shared" si="775"/>
        <v>1</v>
      </c>
      <c r="F12385" s="1" t="s">
        <v>791</v>
      </c>
      <c r="G12385" t="s">
        <v>73</v>
      </c>
      <c r="H12385" s="7" t="s">
        <v>753</v>
      </c>
      <c r="I12385" t="s">
        <v>72</v>
      </c>
      <c r="J12385" t="s">
        <v>10</v>
      </c>
      <c r="K12385" t="s">
        <v>74</v>
      </c>
      <c r="L12385" t="s">
        <v>13</v>
      </c>
      <c r="M12385">
        <v>1.25</v>
      </c>
      <c r="N12385">
        <v>57.862439999999999</v>
      </c>
      <c r="O12385">
        <v>-133.63604000000001</v>
      </c>
      <c r="P12385">
        <v>19</v>
      </c>
      <c r="Q12385">
        <v>2</v>
      </c>
    </row>
    <row r="12386" spans="1:17" x14ac:dyDescent="0.25">
      <c r="A12386" s="1">
        <v>41414</v>
      </c>
      <c r="B12386" s="2">
        <f t="shared" si="772"/>
        <v>2013</v>
      </c>
      <c r="C12386" s="2">
        <f t="shared" si="773"/>
        <v>5</v>
      </c>
      <c r="D12386" s="2">
        <f t="shared" si="774"/>
        <v>20</v>
      </c>
      <c r="E12386" s="2">
        <f t="shared" si="775"/>
        <v>2</v>
      </c>
      <c r="F12386" s="1" t="s">
        <v>791</v>
      </c>
      <c r="G12386" t="s">
        <v>73</v>
      </c>
      <c r="H12386" s="7" t="s">
        <v>753</v>
      </c>
      <c r="I12386" t="s">
        <v>72</v>
      </c>
      <c r="J12386" t="s">
        <v>10</v>
      </c>
      <c r="K12386" t="s">
        <v>74</v>
      </c>
      <c r="L12386" t="s">
        <v>13</v>
      </c>
      <c r="M12386">
        <v>1.5</v>
      </c>
      <c r="N12386">
        <v>57.862439999999999</v>
      </c>
      <c r="O12386">
        <v>-133.63604000000001</v>
      </c>
      <c r="P12386">
        <v>46</v>
      </c>
      <c r="Q12386">
        <v>4</v>
      </c>
    </row>
    <row r="12387" spans="1:17" x14ac:dyDescent="0.25">
      <c r="A12387" s="1">
        <v>41050</v>
      </c>
      <c r="B12387" s="2">
        <f t="shared" si="772"/>
        <v>2012</v>
      </c>
      <c r="C12387" s="2">
        <f t="shared" si="773"/>
        <v>5</v>
      </c>
      <c r="D12387" s="2">
        <f t="shared" si="774"/>
        <v>21</v>
      </c>
      <c r="E12387" s="2">
        <f t="shared" si="775"/>
        <v>2</v>
      </c>
      <c r="F12387" s="1" t="s">
        <v>791</v>
      </c>
      <c r="G12387" t="s">
        <v>73</v>
      </c>
      <c r="H12387" s="7" t="s">
        <v>753</v>
      </c>
      <c r="I12387" t="s">
        <v>72</v>
      </c>
      <c r="J12387" t="s">
        <v>10</v>
      </c>
      <c r="K12387" t="s">
        <v>74</v>
      </c>
      <c r="L12387" t="s">
        <v>13</v>
      </c>
      <c r="M12387">
        <v>1.75</v>
      </c>
      <c r="N12387">
        <v>57.862439999999999</v>
      </c>
      <c r="O12387">
        <v>-133.63604000000001</v>
      </c>
      <c r="P12387">
        <v>44</v>
      </c>
      <c r="Q12387">
        <v>4</v>
      </c>
    </row>
    <row r="12388" spans="1:17" x14ac:dyDescent="0.25">
      <c r="A12388" s="1">
        <v>42146</v>
      </c>
      <c r="B12388" s="2">
        <f t="shared" si="772"/>
        <v>2015</v>
      </c>
      <c r="C12388" s="2">
        <f t="shared" si="773"/>
        <v>5</v>
      </c>
      <c r="D12388" s="2">
        <f t="shared" si="774"/>
        <v>22</v>
      </c>
      <c r="E12388" s="2">
        <f t="shared" si="775"/>
        <v>6</v>
      </c>
      <c r="F12388" s="1" t="s">
        <v>791</v>
      </c>
      <c r="G12388" t="s">
        <v>73</v>
      </c>
      <c r="H12388" s="7" t="s">
        <v>753</v>
      </c>
      <c r="I12388" t="s">
        <v>72</v>
      </c>
      <c r="J12388" t="s">
        <v>10</v>
      </c>
      <c r="K12388" t="s">
        <v>79</v>
      </c>
      <c r="L12388" t="s">
        <v>13</v>
      </c>
      <c r="M12388">
        <v>2</v>
      </c>
      <c r="N12388">
        <v>57.862439999999999</v>
      </c>
      <c r="O12388">
        <v>-133.63604000000001</v>
      </c>
      <c r="P12388">
        <v>19</v>
      </c>
      <c r="Q12388">
        <v>1</v>
      </c>
    </row>
    <row r="12389" spans="1:17" x14ac:dyDescent="0.25">
      <c r="A12389" s="1">
        <v>42148</v>
      </c>
      <c r="B12389" s="2">
        <f t="shared" si="772"/>
        <v>2015</v>
      </c>
      <c r="C12389" s="2">
        <f t="shared" si="773"/>
        <v>5</v>
      </c>
      <c r="D12389" s="2">
        <f t="shared" si="774"/>
        <v>24</v>
      </c>
      <c r="E12389" s="2">
        <f t="shared" si="775"/>
        <v>1</v>
      </c>
      <c r="F12389" s="1" t="s">
        <v>791</v>
      </c>
      <c r="G12389" t="s">
        <v>73</v>
      </c>
      <c r="H12389" s="7" t="s">
        <v>753</v>
      </c>
      <c r="I12389" t="s">
        <v>72</v>
      </c>
      <c r="J12389" t="s">
        <v>10</v>
      </c>
      <c r="K12389" t="s">
        <v>79</v>
      </c>
      <c r="L12389" t="s">
        <v>13</v>
      </c>
      <c r="M12389">
        <v>2</v>
      </c>
      <c r="N12389">
        <v>57.862439999999999</v>
      </c>
      <c r="O12389">
        <v>-133.63604000000001</v>
      </c>
      <c r="P12389">
        <v>19</v>
      </c>
      <c r="Q12389">
        <v>1</v>
      </c>
    </row>
    <row r="12390" spans="1:17" x14ac:dyDescent="0.25">
      <c r="A12390" s="1">
        <v>41783</v>
      </c>
      <c r="B12390" s="2">
        <f t="shared" si="772"/>
        <v>2014</v>
      </c>
      <c r="C12390" s="2">
        <f t="shared" si="773"/>
        <v>5</v>
      </c>
      <c r="D12390" s="2">
        <f t="shared" si="774"/>
        <v>24</v>
      </c>
      <c r="E12390" s="2">
        <f t="shared" si="775"/>
        <v>7</v>
      </c>
      <c r="F12390" s="1" t="s">
        <v>791</v>
      </c>
      <c r="G12390" t="s">
        <v>73</v>
      </c>
      <c r="H12390" s="7" t="s">
        <v>753</v>
      </c>
      <c r="I12390" t="s">
        <v>72</v>
      </c>
      <c r="J12390" t="s">
        <v>10</v>
      </c>
      <c r="K12390" t="s">
        <v>74</v>
      </c>
      <c r="L12390" t="s">
        <v>13</v>
      </c>
      <c r="M12390">
        <v>1.5</v>
      </c>
      <c r="N12390">
        <v>57.862439999999999</v>
      </c>
      <c r="O12390">
        <v>-133.63604000000001</v>
      </c>
      <c r="P12390">
        <v>22</v>
      </c>
      <c r="Q12390">
        <v>3</v>
      </c>
    </row>
    <row r="12391" spans="1:17" x14ac:dyDescent="0.25">
      <c r="A12391" s="1">
        <v>41784</v>
      </c>
      <c r="B12391" s="2">
        <f t="shared" si="772"/>
        <v>2014</v>
      </c>
      <c r="C12391" s="2">
        <f t="shared" si="773"/>
        <v>5</v>
      </c>
      <c r="D12391" s="2">
        <f t="shared" si="774"/>
        <v>25</v>
      </c>
      <c r="E12391" s="2">
        <f t="shared" si="775"/>
        <v>1</v>
      </c>
      <c r="F12391" s="1" t="s">
        <v>791</v>
      </c>
      <c r="G12391" t="s">
        <v>73</v>
      </c>
      <c r="H12391" s="7" t="s">
        <v>753</v>
      </c>
      <c r="I12391" t="s">
        <v>72</v>
      </c>
      <c r="J12391" t="s">
        <v>10</v>
      </c>
      <c r="K12391" t="s">
        <v>79</v>
      </c>
      <c r="L12391" t="s">
        <v>13</v>
      </c>
      <c r="M12391">
        <v>2</v>
      </c>
      <c r="N12391">
        <v>57.862439999999999</v>
      </c>
      <c r="O12391">
        <v>-133.63604000000001</v>
      </c>
      <c r="P12391">
        <v>32</v>
      </c>
      <c r="Q12391">
        <v>2</v>
      </c>
    </row>
    <row r="12392" spans="1:17" x14ac:dyDescent="0.25">
      <c r="A12392" s="1">
        <v>41785</v>
      </c>
      <c r="B12392" s="2">
        <f t="shared" si="772"/>
        <v>2014</v>
      </c>
      <c r="C12392" s="2">
        <f t="shared" si="773"/>
        <v>5</v>
      </c>
      <c r="D12392" s="2">
        <f t="shared" si="774"/>
        <v>26</v>
      </c>
      <c r="E12392" s="2">
        <f t="shared" si="775"/>
        <v>2</v>
      </c>
      <c r="F12392" s="1" t="s">
        <v>791</v>
      </c>
      <c r="G12392" t="s">
        <v>73</v>
      </c>
      <c r="H12392" s="7" t="s">
        <v>753</v>
      </c>
      <c r="I12392" t="s">
        <v>72</v>
      </c>
      <c r="J12392" t="s">
        <v>10</v>
      </c>
      <c r="K12392" t="s">
        <v>74</v>
      </c>
      <c r="L12392" t="s">
        <v>13</v>
      </c>
      <c r="M12392">
        <v>1.5</v>
      </c>
      <c r="N12392">
        <v>57.862439999999999</v>
      </c>
      <c r="O12392">
        <v>-133.63604000000001</v>
      </c>
      <c r="P12392">
        <v>35</v>
      </c>
      <c r="Q12392">
        <v>4</v>
      </c>
    </row>
    <row r="12393" spans="1:17" x14ac:dyDescent="0.25">
      <c r="A12393" s="1">
        <v>41061</v>
      </c>
      <c r="B12393" s="2">
        <f t="shared" si="772"/>
        <v>2012</v>
      </c>
      <c r="C12393" s="2">
        <f t="shared" si="773"/>
        <v>6</v>
      </c>
      <c r="D12393" s="2">
        <f t="shared" si="774"/>
        <v>1</v>
      </c>
      <c r="E12393" s="2">
        <f t="shared" si="775"/>
        <v>6</v>
      </c>
      <c r="F12393" s="1" t="s">
        <v>792</v>
      </c>
      <c r="G12393" t="s">
        <v>73</v>
      </c>
      <c r="H12393" s="7" t="s">
        <v>753</v>
      </c>
      <c r="I12393" t="s">
        <v>72</v>
      </c>
      <c r="J12393" t="s">
        <v>10</v>
      </c>
      <c r="K12393" t="s">
        <v>74</v>
      </c>
      <c r="L12393" t="s">
        <v>13</v>
      </c>
      <c r="M12393">
        <v>1.25</v>
      </c>
      <c r="N12393">
        <v>57.862439999999999</v>
      </c>
      <c r="O12393">
        <v>-133.63604000000001</v>
      </c>
      <c r="P12393">
        <v>13</v>
      </c>
      <c r="Q12393">
        <v>1</v>
      </c>
    </row>
    <row r="12394" spans="1:17" x14ac:dyDescent="0.25">
      <c r="A12394" s="1">
        <v>41426</v>
      </c>
      <c r="B12394" s="2">
        <f t="shared" si="772"/>
        <v>2013</v>
      </c>
      <c r="C12394" s="2">
        <f t="shared" si="773"/>
        <v>6</v>
      </c>
      <c r="D12394" s="2">
        <f t="shared" si="774"/>
        <v>1</v>
      </c>
      <c r="E12394" s="2">
        <f t="shared" si="775"/>
        <v>7</v>
      </c>
      <c r="F12394" s="1" t="s">
        <v>792</v>
      </c>
      <c r="G12394" t="s">
        <v>73</v>
      </c>
      <c r="H12394" s="7" t="s">
        <v>753</v>
      </c>
      <c r="I12394" t="s">
        <v>72</v>
      </c>
      <c r="J12394" t="s">
        <v>10</v>
      </c>
      <c r="K12394" t="s">
        <v>74</v>
      </c>
      <c r="L12394" t="s">
        <v>13</v>
      </c>
      <c r="M12394">
        <v>1</v>
      </c>
      <c r="N12394">
        <v>57.862439999999999</v>
      </c>
      <c r="O12394">
        <v>-133.63604000000001</v>
      </c>
      <c r="P12394">
        <v>5</v>
      </c>
      <c r="Q12394">
        <v>1</v>
      </c>
    </row>
    <row r="12395" spans="1:17" x14ac:dyDescent="0.25">
      <c r="A12395" s="1">
        <v>41063</v>
      </c>
      <c r="B12395" s="2">
        <f t="shared" si="772"/>
        <v>2012</v>
      </c>
      <c r="C12395" s="2">
        <f t="shared" si="773"/>
        <v>6</v>
      </c>
      <c r="D12395" s="2">
        <f t="shared" si="774"/>
        <v>3</v>
      </c>
      <c r="E12395" s="2">
        <f t="shared" si="775"/>
        <v>1</v>
      </c>
      <c r="F12395" s="1" t="s">
        <v>792</v>
      </c>
      <c r="G12395" t="s">
        <v>73</v>
      </c>
      <c r="H12395" s="7" t="s">
        <v>753</v>
      </c>
      <c r="I12395" t="s">
        <v>72</v>
      </c>
      <c r="J12395" t="s">
        <v>10</v>
      </c>
      <c r="K12395" t="s">
        <v>74</v>
      </c>
      <c r="L12395" t="s">
        <v>13</v>
      </c>
      <c r="M12395">
        <v>1.25</v>
      </c>
      <c r="N12395">
        <v>57.862439999999999</v>
      </c>
      <c r="O12395">
        <v>-133.63604000000001</v>
      </c>
      <c r="P12395">
        <v>19</v>
      </c>
      <c r="Q12395">
        <v>2</v>
      </c>
    </row>
    <row r="12396" spans="1:17" x14ac:dyDescent="0.25">
      <c r="A12396" s="1">
        <v>41428</v>
      </c>
      <c r="B12396" s="2">
        <f t="shared" si="772"/>
        <v>2013</v>
      </c>
      <c r="C12396" s="2">
        <f t="shared" si="773"/>
        <v>6</v>
      </c>
      <c r="D12396" s="2">
        <f t="shared" si="774"/>
        <v>3</v>
      </c>
      <c r="E12396" s="2">
        <f t="shared" si="775"/>
        <v>2</v>
      </c>
      <c r="F12396" s="1" t="s">
        <v>792</v>
      </c>
      <c r="G12396" t="s">
        <v>73</v>
      </c>
      <c r="H12396" s="7" t="s">
        <v>753</v>
      </c>
      <c r="I12396" t="s">
        <v>72</v>
      </c>
      <c r="J12396" t="s">
        <v>10</v>
      </c>
      <c r="K12396" t="s">
        <v>74</v>
      </c>
      <c r="L12396" t="s">
        <v>13</v>
      </c>
      <c r="M12396">
        <v>1.5</v>
      </c>
      <c r="N12396">
        <v>57.862439999999999</v>
      </c>
      <c r="O12396">
        <v>-133.63604000000001</v>
      </c>
      <c r="P12396">
        <v>37</v>
      </c>
      <c r="Q12396">
        <v>4</v>
      </c>
    </row>
    <row r="12397" spans="1:17" x14ac:dyDescent="0.25">
      <c r="A12397" s="1">
        <v>41064</v>
      </c>
      <c r="B12397" s="2">
        <f t="shared" si="772"/>
        <v>2012</v>
      </c>
      <c r="C12397" s="2">
        <f t="shared" si="773"/>
        <v>6</v>
      </c>
      <c r="D12397" s="2">
        <f t="shared" si="774"/>
        <v>4</v>
      </c>
      <c r="E12397" s="2">
        <f t="shared" si="775"/>
        <v>2</v>
      </c>
      <c r="F12397" s="1" t="s">
        <v>792</v>
      </c>
      <c r="G12397" t="s">
        <v>73</v>
      </c>
      <c r="H12397" s="7" t="s">
        <v>753</v>
      </c>
      <c r="I12397" t="s">
        <v>72</v>
      </c>
      <c r="J12397" t="s">
        <v>10</v>
      </c>
      <c r="K12397" t="s">
        <v>74</v>
      </c>
      <c r="L12397" t="s">
        <v>13</v>
      </c>
      <c r="M12397">
        <v>1.75</v>
      </c>
      <c r="N12397">
        <v>57.862439999999999</v>
      </c>
      <c r="O12397">
        <v>-133.63604000000001</v>
      </c>
      <c r="P12397">
        <v>21</v>
      </c>
      <c r="Q12397">
        <v>2</v>
      </c>
    </row>
    <row r="12398" spans="1:17" x14ac:dyDescent="0.25">
      <c r="A12398" s="1">
        <v>41064</v>
      </c>
      <c r="B12398" s="2">
        <f t="shared" si="772"/>
        <v>2012</v>
      </c>
      <c r="C12398" s="2">
        <f t="shared" si="773"/>
        <v>6</v>
      </c>
      <c r="D12398" s="2">
        <f t="shared" si="774"/>
        <v>4</v>
      </c>
      <c r="E12398" s="2">
        <f t="shared" si="775"/>
        <v>2</v>
      </c>
      <c r="F12398" s="1" t="s">
        <v>792</v>
      </c>
      <c r="G12398" t="s">
        <v>73</v>
      </c>
      <c r="H12398" s="7" t="s">
        <v>753</v>
      </c>
      <c r="I12398" t="s">
        <v>72</v>
      </c>
      <c r="J12398" t="s">
        <v>10</v>
      </c>
      <c r="K12398" t="s">
        <v>74</v>
      </c>
      <c r="L12398" t="s">
        <v>13</v>
      </c>
      <c r="M12398">
        <v>2.25</v>
      </c>
      <c r="N12398">
        <v>57.862439999999999</v>
      </c>
      <c r="O12398">
        <v>-133.63604000000001</v>
      </c>
      <c r="P12398">
        <v>18</v>
      </c>
      <c r="Q12398">
        <v>2</v>
      </c>
    </row>
    <row r="12399" spans="1:17" x14ac:dyDescent="0.25">
      <c r="A12399" s="1">
        <v>40699</v>
      </c>
      <c r="B12399" s="2">
        <f t="shared" si="772"/>
        <v>2011</v>
      </c>
      <c r="C12399" s="2">
        <f t="shared" si="773"/>
        <v>6</v>
      </c>
      <c r="D12399" s="2">
        <f t="shared" si="774"/>
        <v>5</v>
      </c>
      <c r="E12399" s="2">
        <f t="shared" si="775"/>
        <v>1</v>
      </c>
      <c r="F12399" s="1" t="s">
        <v>792</v>
      </c>
      <c r="G12399" t="s">
        <v>73</v>
      </c>
      <c r="H12399" s="7" t="s">
        <v>753</v>
      </c>
      <c r="I12399" t="s">
        <v>72</v>
      </c>
      <c r="J12399" t="s">
        <v>10</v>
      </c>
      <c r="K12399" t="s">
        <v>74</v>
      </c>
      <c r="L12399" t="s">
        <v>13</v>
      </c>
      <c r="M12399">
        <v>1.5</v>
      </c>
      <c r="N12399">
        <v>57.862439999999999</v>
      </c>
      <c r="O12399">
        <v>-133.63604000000001</v>
      </c>
      <c r="P12399">
        <v>53</v>
      </c>
      <c r="Q12399">
        <v>5</v>
      </c>
    </row>
    <row r="12400" spans="1:17" x14ac:dyDescent="0.25">
      <c r="A12400" s="1">
        <v>41797</v>
      </c>
      <c r="B12400" s="2">
        <f t="shared" si="772"/>
        <v>2014</v>
      </c>
      <c r="C12400" s="2">
        <f t="shared" si="773"/>
        <v>6</v>
      </c>
      <c r="D12400" s="2">
        <f t="shared" si="774"/>
        <v>7</v>
      </c>
      <c r="E12400" s="2">
        <f t="shared" si="775"/>
        <v>7</v>
      </c>
      <c r="F12400" s="1" t="s">
        <v>792</v>
      </c>
      <c r="G12400" t="s">
        <v>73</v>
      </c>
      <c r="H12400" s="7" t="s">
        <v>753</v>
      </c>
      <c r="I12400" t="s">
        <v>72</v>
      </c>
      <c r="J12400" t="s">
        <v>10</v>
      </c>
      <c r="K12400" t="s">
        <v>74</v>
      </c>
      <c r="L12400" t="s">
        <v>13</v>
      </c>
      <c r="M12400">
        <v>1.5</v>
      </c>
      <c r="N12400">
        <v>57.862439999999999</v>
      </c>
      <c r="O12400">
        <v>-133.63604000000001</v>
      </c>
      <c r="P12400">
        <v>14</v>
      </c>
      <c r="Q12400">
        <v>2</v>
      </c>
    </row>
    <row r="12401" spans="1:17" x14ac:dyDescent="0.25">
      <c r="A12401" s="1">
        <v>41068</v>
      </c>
      <c r="B12401" s="2">
        <f t="shared" si="772"/>
        <v>2012</v>
      </c>
      <c r="C12401" s="2">
        <f t="shared" si="773"/>
        <v>6</v>
      </c>
      <c r="D12401" s="2">
        <f t="shared" si="774"/>
        <v>8</v>
      </c>
      <c r="E12401" s="2">
        <f t="shared" si="775"/>
        <v>6</v>
      </c>
      <c r="F12401" s="1" t="s">
        <v>792</v>
      </c>
      <c r="G12401" t="s">
        <v>73</v>
      </c>
      <c r="H12401" s="7" t="s">
        <v>753</v>
      </c>
      <c r="I12401" t="s">
        <v>72</v>
      </c>
      <c r="J12401" t="s">
        <v>10</v>
      </c>
      <c r="K12401" t="s">
        <v>79</v>
      </c>
      <c r="L12401" t="s">
        <v>13</v>
      </c>
      <c r="M12401">
        <v>1</v>
      </c>
      <c r="N12401">
        <v>57.862439999999999</v>
      </c>
      <c r="O12401">
        <v>-133.63604000000001</v>
      </c>
      <c r="P12401">
        <v>36</v>
      </c>
      <c r="Q12401">
        <v>2</v>
      </c>
    </row>
    <row r="12402" spans="1:17" x14ac:dyDescent="0.25">
      <c r="A12402" s="1">
        <v>41798</v>
      </c>
      <c r="B12402" s="2">
        <f t="shared" si="772"/>
        <v>2014</v>
      </c>
      <c r="C12402" s="2">
        <f t="shared" si="773"/>
        <v>6</v>
      </c>
      <c r="D12402" s="2">
        <f t="shared" si="774"/>
        <v>8</v>
      </c>
      <c r="E12402" s="2">
        <f t="shared" si="775"/>
        <v>1</v>
      </c>
      <c r="F12402" s="1" t="s">
        <v>792</v>
      </c>
      <c r="G12402" t="s">
        <v>73</v>
      </c>
      <c r="H12402" s="7" t="s">
        <v>753</v>
      </c>
      <c r="I12402" t="s">
        <v>72</v>
      </c>
      <c r="J12402" t="s">
        <v>10</v>
      </c>
      <c r="K12402" t="s">
        <v>79</v>
      </c>
      <c r="L12402" t="s">
        <v>13</v>
      </c>
      <c r="M12402">
        <v>2</v>
      </c>
      <c r="N12402">
        <v>57.862439999999999</v>
      </c>
      <c r="O12402">
        <v>-133.63604000000001</v>
      </c>
      <c r="P12402">
        <v>44</v>
      </c>
      <c r="Q12402">
        <v>4</v>
      </c>
    </row>
    <row r="12403" spans="1:17" x14ac:dyDescent="0.25">
      <c r="A12403" s="1">
        <v>41434</v>
      </c>
      <c r="B12403" s="2">
        <f t="shared" si="772"/>
        <v>2013</v>
      </c>
      <c r="C12403" s="2">
        <f t="shared" si="773"/>
        <v>6</v>
      </c>
      <c r="D12403" s="2">
        <f t="shared" si="774"/>
        <v>9</v>
      </c>
      <c r="E12403" s="2">
        <f t="shared" si="775"/>
        <v>1</v>
      </c>
      <c r="F12403" s="1" t="s">
        <v>792</v>
      </c>
      <c r="G12403" t="s">
        <v>73</v>
      </c>
      <c r="H12403" s="7" t="s">
        <v>753</v>
      </c>
      <c r="I12403" t="s">
        <v>72</v>
      </c>
      <c r="J12403" t="s">
        <v>10</v>
      </c>
      <c r="K12403" t="s">
        <v>79</v>
      </c>
      <c r="L12403" t="s">
        <v>13</v>
      </c>
      <c r="M12403">
        <v>1.5</v>
      </c>
      <c r="N12403">
        <v>57.862439999999999</v>
      </c>
      <c r="O12403">
        <v>-133.63604000000001</v>
      </c>
      <c r="P12403">
        <v>20</v>
      </c>
      <c r="Q12403">
        <v>1</v>
      </c>
    </row>
    <row r="12404" spans="1:17" x14ac:dyDescent="0.25">
      <c r="A12404" s="1">
        <v>41799</v>
      </c>
      <c r="B12404" s="2">
        <f t="shared" si="772"/>
        <v>2014</v>
      </c>
      <c r="C12404" s="2">
        <f t="shared" si="773"/>
        <v>6</v>
      </c>
      <c r="D12404" s="2">
        <f t="shared" si="774"/>
        <v>9</v>
      </c>
      <c r="E12404" s="2">
        <f t="shared" si="775"/>
        <v>2</v>
      </c>
      <c r="F12404" s="1" t="s">
        <v>792</v>
      </c>
      <c r="G12404" t="s">
        <v>73</v>
      </c>
      <c r="H12404" s="7" t="s">
        <v>753</v>
      </c>
      <c r="I12404" t="s">
        <v>72</v>
      </c>
      <c r="J12404" t="s">
        <v>10</v>
      </c>
      <c r="K12404" t="s">
        <v>74</v>
      </c>
      <c r="L12404" t="s">
        <v>13</v>
      </c>
      <c r="M12404">
        <v>1.5</v>
      </c>
      <c r="N12404">
        <v>57.862439999999999</v>
      </c>
      <c r="O12404">
        <v>-133.63604000000001</v>
      </c>
      <c r="P12404">
        <v>41</v>
      </c>
      <c r="Q12404">
        <v>4</v>
      </c>
    </row>
    <row r="12405" spans="1:17" x14ac:dyDescent="0.25">
      <c r="A12405" s="1">
        <v>40706</v>
      </c>
      <c r="B12405" s="2">
        <f t="shared" si="772"/>
        <v>2011</v>
      </c>
      <c r="C12405" s="2">
        <f t="shared" si="773"/>
        <v>6</v>
      </c>
      <c r="D12405" s="2">
        <f t="shared" si="774"/>
        <v>12</v>
      </c>
      <c r="E12405" s="2">
        <f t="shared" si="775"/>
        <v>1</v>
      </c>
      <c r="F12405" s="1" t="s">
        <v>792</v>
      </c>
      <c r="G12405" t="s">
        <v>73</v>
      </c>
      <c r="H12405" s="7" t="s">
        <v>753</v>
      </c>
      <c r="I12405" t="s">
        <v>72</v>
      </c>
      <c r="J12405" t="s">
        <v>10</v>
      </c>
      <c r="K12405" t="s">
        <v>79</v>
      </c>
      <c r="L12405" t="s">
        <v>13</v>
      </c>
      <c r="M12405">
        <v>3</v>
      </c>
      <c r="N12405">
        <v>57.862439999999999</v>
      </c>
      <c r="O12405">
        <v>-133.63604000000001</v>
      </c>
      <c r="P12405">
        <v>11</v>
      </c>
      <c r="Q12405">
        <v>1</v>
      </c>
    </row>
    <row r="12406" spans="1:17" x14ac:dyDescent="0.25">
      <c r="A12406" s="1">
        <v>41440</v>
      </c>
      <c r="B12406" s="2">
        <f t="shared" si="772"/>
        <v>2013</v>
      </c>
      <c r="C12406" s="2">
        <f t="shared" si="773"/>
        <v>6</v>
      </c>
      <c r="D12406" s="2">
        <f t="shared" si="774"/>
        <v>15</v>
      </c>
      <c r="E12406" s="2">
        <f t="shared" si="775"/>
        <v>7</v>
      </c>
      <c r="F12406" s="1" t="s">
        <v>792</v>
      </c>
      <c r="G12406" t="s">
        <v>73</v>
      </c>
      <c r="H12406" s="7" t="s">
        <v>753</v>
      </c>
      <c r="I12406" t="s">
        <v>72</v>
      </c>
      <c r="J12406" t="s">
        <v>10</v>
      </c>
      <c r="K12406" t="s">
        <v>74</v>
      </c>
      <c r="L12406" t="s">
        <v>13</v>
      </c>
      <c r="M12406">
        <v>1.5</v>
      </c>
      <c r="N12406">
        <v>57.862439999999999</v>
      </c>
      <c r="O12406">
        <v>-133.63604000000001</v>
      </c>
      <c r="P12406">
        <v>31</v>
      </c>
      <c r="Q12406">
        <v>3</v>
      </c>
    </row>
    <row r="12407" spans="1:17" x14ac:dyDescent="0.25">
      <c r="A12407" s="1">
        <v>41076</v>
      </c>
      <c r="B12407" s="2">
        <f t="shared" si="772"/>
        <v>2012</v>
      </c>
      <c r="C12407" s="2">
        <f t="shared" si="773"/>
        <v>6</v>
      </c>
      <c r="D12407" s="2">
        <f t="shared" si="774"/>
        <v>16</v>
      </c>
      <c r="E12407" s="2">
        <f t="shared" si="775"/>
        <v>7</v>
      </c>
      <c r="F12407" s="1" t="s">
        <v>792</v>
      </c>
      <c r="G12407" t="s">
        <v>73</v>
      </c>
      <c r="H12407" s="7" t="s">
        <v>753</v>
      </c>
      <c r="I12407" t="s">
        <v>72</v>
      </c>
      <c r="J12407" t="s">
        <v>10</v>
      </c>
      <c r="K12407" t="s">
        <v>79</v>
      </c>
      <c r="L12407" t="s">
        <v>13</v>
      </c>
      <c r="M12407">
        <v>1.5</v>
      </c>
      <c r="N12407">
        <v>57.862439999999999</v>
      </c>
      <c r="O12407">
        <v>-133.63604000000001</v>
      </c>
      <c r="P12407">
        <v>25</v>
      </c>
      <c r="Q12407">
        <v>2</v>
      </c>
    </row>
    <row r="12408" spans="1:17" x14ac:dyDescent="0.25">
      <c r="A12408" s="1">
        <v>41076</v>
      </c>
      <c r="B12408" s="2">
        <f t="shared" si="772"/>
        <v>2012</v>
      </c>
      <c r="C12408" s="2">
        <f t="shared" si="773"/>
        <v>6</v>
      </c>
      <c r="D12408" s="2">
        <f t="shared" si="774"/>
        <v>16</v>
      </c>
      <c r="E12408" s="2">
        <f t="shared" si="775"/>
        <v>7</v>
      </c>
      <c r="F12408" s="1" t="s">
        <v>792</v>
      </c>
      <c r="G12408" t="s">
        <v>73</v>
      </c>
      <c r="H12408" s="7" t="s">
        <v>753</v>
      </c>
      <c r="I12408" t="s">
        <v>72</v>
      </c>
      <c r="J12408" t="s">
        <v>10</v>
      </c>
      <c r="K12408" t="s">
        <v>74</v>
      </c>
      <c r="L12408" t="s">
        <v>13</v>
      </c>
      <c r="M12408">
        <v>1.25</v>
      </c>
      <c r="N12408">
        <v>57.862439999999999</v>
      </c>
      <c r="O12408">
        <v>-133.63604000000001</v>
      </c>
      <c r="P12408">
        <v>30</v>
      </c>
      <c r="Q12408">
        <v>3</v>
      </c>
    </row>
    <row r="12409" spans="1:17" x14ac:dyDescent="0.25">
      <c r="A12409" s="1">
        <v>41076</v>
      </c>
      <c r="B12409" s="2">
        <f t="shared" si="772"/>
        <v>2012</v>
      </c>
      <c r="C12409" s="2">
        <f t="shared" si="773"/>
        <v>6</v>
      </c>
      <c r="D12409" s="2">
        <f t="shared" si="774"/>
        <v>16</v>
      </c>
      <c r="E12409" s="2">
        <f t="shared" si="775"/>
        <v>7</v>
      </c>
      <c r="F12409" s="1" t="s">
        <v>792</v>
      </c>
      <c r="G12409" t="s">
        <v>73</v>
      </c>
      <c r="H12409" s="7" t="s">
        <v>753</v>
      </c>
      <c r="I12409" t="s">
        <v>72</v>
      </c>
      <c r="J12409" t="s">
        <v>10</v>
      </c>
      <c r="K12409" t="s">
        <v>74</v>
      </c>
      <c r="L12409" t="s">
        <v>13</v>
      </c>
      <c r="M12409">
        <v>3.25</v>
      </c>
      <c r="N12409">
        <v>57.862439999999999</v>
      </c>
      <c r="O12409">
        <v>-133.63604000000001</v>
      </c>
      <c r="P12409">
        <v>11</v>
      </c>
      <c r="Q12409">
        <v>1</v>
      </c>
    </row>
    <row r="12410" spans="1:17" x14ac:dyDescent="0.25">
      <c r="A12410" s="1">
        <v>41077</v>
      </c>
      <c r="B12410" s="2">
        <f t="shared" si="772"/>
        <v>2012</v>
      </c>
      <c r="C12410" s="2">
        <f t="shared" si="773"/>
        <v>6</v>
      </c>
      <c r="D12410" s="2">
        <f t="shared" si="774"/>
        <v>17</v>
      </c>
      <c r="E12410" s="2">
        <f t="shared" si="775"/>
        <v>1</v>
      </c>
      <c r="F12410" s="1" t="s">
        <v>792</v>
      </c>
      <c r="G12410" t="s">
        <v>73</v>
      </c>
      <c r="H12410" s="7" t="s">
        <v>753</v>
      </c>
      <c r="I12410" t="s">
        <v>72</v>
      </c>
      <c r="J12410" t="s">
        <v>10</v>
      </c>
      <c r="K12410" t="s">
        <v>79</v>
      </c>
      <c r="L12410" t="s">
        <v>13</v>
      </c>
      <c r="M12410">
        <v>1.5</v>
      </c>
      <c r="N12410">
        <v>57.862439999999999</v>
      </c>
      <c r="O12410">
        <v>-133.63604000000001</v>
      </c>
      <c r="P12410">
        <v>47</v>
      </c>
      <c r="Q12410">
        <v>1</v>
      </c>
    </row>
    <row r="12411" spans="1:17" x14ac:dyDescent="0.25">
      <c r="A12411" s="1">
        <v>40711</v>
      </c>
      <c r="B12411" s="2">
        <f t="shared" si="772"/>
        <v>2011</v>
      </c>
      <c r="C12411" s="2">
        <f t="shared" si="773"/>
        <v>6</v>
      </c>
      <c r="D12411" s="2">
        <f t="shared" si="774"/>
        <v>17</v>
      </c>
      <c r="E12411" s="2">
        <f t="shared" si="775"/>
        <v>6</v>
      </c>
      <c r="F12411" s="1" t="s">
        <v>792</v>
      </c>
      <c r="G12411" t="s">
        <v>73</v>
      </c>
      <c r="H12411" s="7" t="s">
        <v>753</v>
      </c>
      <c r="I12411" t="s">
        <v>72</v>
      </c>
      <c r="J12411" t="s">
        <v>10</v>
      </c>
      <c r="K12411" t="s">
        <v>74</v>
      </c>
      <c r="L12411" t="s">
        <v>13</v>
      </c>
      <c r="M12411">
        <v>1.5</v>
      </c>
      <c r="N12411">
        <v>57.862439999999999</v>
      </c>
      <c r="O12411">
        <v>-133.63604000000001</v>
      </c>
      <c r="P12411">
        <v>40</v>
      </c>
      <c r="Q12411">
        <v>4</v>
      </c>
    </row>
    <row r="12412" spans="1:17" x14ac:dyDescent="0.25">
      <c r="A12412" s="1">
        <v>41442</v>
      </c>
      <c r="B12412" s="2">
        <f t="shared" si="772"/>
        <v>2013</v>
      </c>
      <c r="C12412" s="2">
        <f t="shared" si="773"/>
        <v>6</v>
      </c>
      <c r="D12412" s="2">
        <f t="shared" si="774"/>
        <v>17</v>
      </c>
      <c r="E12412" s="2">
        <f t="shared" si="775"/>
        <v>2</v>
      </c>
      <c r="F12412" s="1" t="s">
        <v>792</v>
      </c>
      <c r="G12412" t="s">
        <v>73</v>
      </c>
      <c r="H12412" s="7" t="s">
        <v>753</v>
      </c>
      <c r="I12412" t="s">
        <v>72</v>
      </c>
      <c r="J12412" t="s">
        <v>10</v>
      </c>
      <c r="K12412" t="s">
        <v>74</v>
      </c>
      <c r="L12412" t="s">
        <v>13</v>
      </c>
      <c r="M12412">
        <v>1.5</v>
      </c>
      <c r="N12412">
        <v>57.862439999999999</v>
      </c>
      <c r="O12412">
        <v>-133.63604000000001</v>
      </c>
      <c r="P12412">
        <v>52</v>
      </c>
      <c r="Q12412">
        <v>4</v>
      </c>
    </row>
    <row r="12413" spans="1:17" x14ac:dyDescent="0.25">
      <c r="A12413" s="1">
        <v>41078</v>
      </c>
      <c r="B12413" s="2">
        <f t="shared" si="772"/>
        <v>2012</v>
      </c>
      <c r="C12413" s="2">
        <f t="shared" si="773"/>
        <v>6</v>
      </c>
      <c r="D12413" s="2">
        <f t="shared" si="774"/>
        <v>18</v>
      </c>
      <c r="E12413" s="2">
        <f t="shared" si="775"/>
        <v>2</v>
      </c>
      <c r="F12413" s="1" t="s">
        <v>792</v>
      </c>
      <c r="G12413" t="s">
        <v>73</v>
      </c>
      <c r="H12413" s="7" t="s">
        <v>753</v>
      </c>
      <c r="I12413" t="s">
        <v>72</v>
      </c>
      <c r="J12413" t="s">
        <v>10</v>
      </c>
      <c r="K12413" t="s">
        <v>74</v>
      </c>
      <c r="L12413" t="s">
        <v>13</v>
      </c>
      <c r="M12413">
        <v>2.5</v>
      </c>
      <c r="N12413">
        <v>57.862439999999999</v>
      </c>
      <c r="O12413">
        <v>-133.63604000000001</v>
      </c>
      <c r="P12413">
        <v>11</v>
      </c>
      <c r="Q12413">
        <v>2</v>
      </c>
    </row>
    <row r="12414" spans="1:17" x14ac:dyDescent="0.25">
      <c r="A12414" s="1">
        <v>41078</v>
      </c>
      <c r="B12414" s="2">
        <f t="shared" si="772"/>
        <v>2012</v>
      </c>
      <c r="C12414" s="2">
        <f t="shared" si="773"/>
        <v>6</v>
      </c>
      <c r="D12414" s="2">
        <f t="shared" si="774"/>
        <v>18</v>
      </c>
      <c r="E12414" s="2">
        <f t="shared" si="775"/>
        <v>2</v>
      </c>
      <c r="F12414" s="1" t="s">
        <v>792</v>
      </c>
      <c r="G12414" t="s">
        <v>73</v>
      </c>
      <c r="H12414" s="7" t="s">
        <v>753</v>
      </c>
      <c r="I12414" t="s">
        <v>72</v>
      </c>
      <c r="J12414" t="s">
        <v>10</v>
      </c>
      <c r="K12414" t="s">
        <v>74</v>
      </c>
      <c r="L12414" t="s">
        <v>13</v>
      </c>
      <c r="M12414">
        <v>3</v>
      </c>
      <c r="N12414">
        <v>57.862439999999999</v>
      </c>
      <c r="O12414">
        <v>-133.63604000000001</v>
      </c>
      <c r="P12414">
        <v>28</v>
      </c>
      <c r="Q12414">
        <v>3</v>
      </c>
    </row>
    <row r="12415" spans="1:17" x14ac:dyDescent="0.25">
      <c r="A12415" s="1">
        <v>40713</v>
      </c>
      <c r="B12415" s="2">
        <f t="shared" si="772"/>
        <v>2011</v>
      </c>
      <c r="C12415" s="2">
        <f t="shared" si="773"/>
        <v>6</v>
      </c>
      <c r="D12415" s="2">
        <f t="shared" si="774"/>
        <v>19</v>
      </c>
      <c r="E12415" s="2">
        <f t="shared" si="775"/>
        <v>1</v>
      </c>
      <c r="F12415" s="1" t="s">
        <v>792</v>
      </c>
      <c r="G12415" t="s">
        <v>73</v>
      </c>
      <c r="H12415" s="7" t="s">
        <v>753</v>
      </c>
      <c r="I12415" t="s">
        <v>72</v>
      </c>
      <c r="J12415" t="s">
        <v>10</v>
      </c>
      <c r="K12415" t="s">
        <v>74</v>
      </c>
      <c r="L12415" t="s">
        <v>13</v>
      </c>
      <c r="M12415">
        <v>1.75</v>
      </c>
      <c r="N12415">
        <v>57.862439999999999</v>
      </c>
      <c r="O12415">
        <v>-133.63604000000001</v>
      </c>
      <c r="P12415">
        <v>59</v>
      </c>
      <c r="Q12415">
        <v>5</v>
      </c>
    </row>
    <row r="12416" spans="1:17" x14ac:dyDescent="0.25">
      <c r="A12416" s="1">
        <v>41813</v>
      </c>
      <c r="B12416" s="2">
        <f t="shared" si="772"/>
        <v>2014</v>
      </c>
      <c r="C12416" s="2">
        <f t="shared" si="773"/>
        <v>6</v>
      </c>
      <c r="D12416" s="2">
        <f t="shared" si="774"/>
        <v>23</v>
      </c>
      <c r="E12416" s="2">
        <f t="shared" si="775"/>
        <v>2</v>
      </c>
      <c r="F12416" s="1" t="s">
        <v>792</v>
      </c>
      <c r="G12416" t="s">
        <v>73</v>
      </c>
      <c r="H12416" s="7" t="s">
        <v>753</v>
      </c>
      <c r="I12416" t="s">
        <v>72</v>
      </c>
      <c r="J12416" t="s">
        <v>10</v>
      </c>
      <c r="K12416" t="s">
        <v>74</v>
      </c>
      <c r="L12416" t="s">
        <v>13</v>
      </c>
      <c r="M12416">
        <v>1.5</v>
      </c>
      <c r="N12416">
        <v>57.862439999999999</v>
      </c>
      <c r="O12416">
        <v>-133.63604000000001</v>
      </c>
      <c r="P12416">
        <v>28</v>
      </c>
      <c r="Q12416">
        <v>3</v>
      </c>
    </row>
    <row r="12417" spans="1:17" x14ac:dyDescent="0.25">
      <c r="A12417" s="1">
        <v>40720</v>
      </c>
      <c r="B12417" s="2">
        <f t="shared" si="772"/>
        <v>2011</v>
      </c>
      <c r="C12417" s="2">
        <f t="shared" si="773"/>
        <v>6</v>
      </c>
      <c r="D12417" s="2">
        <f t="shared" si="774"/>
        <v>26</v>
      </c>
      <c r="E12417" s="2">
        <f t="shared" si="775"/>
        <v>1</v>
      </c>
      <c r="F12417" s="1" t="s">
        <v>792</v>
      </c>
      <c r="G12417" t="s">
        <v>73</v>
      </c>
      <c r="H12417" s="7" t="s">
        <v>753</v>
      </c>
      <c r="I12417" t="s">
        <v>72</v>
      </c>
      <c r="J12417" t="s">
        <v>10</v>
      </c>
      <c r="K12417" t="s">
        <v>79</v>
      </c>
      <c r="L12417" t="s">
        <v>13</v>
      </c>
      <c r="M12417">
        <v>2</v>
      </c>
      <c r="N12417">
        <v>57.862439999999999</v>
      </c>
      <c r="O12417">
        <v>-133.63604000000001</v>
      </c>
      <c r="P12417">
        <v>38</v>
      </c>
      <c r="Q12417">
        <v>2</v>
      </c>
    </row>
    <row r="12418" spans="1:17" x14ac:dyDescent="0.25">
      <c r="A12418" s="1">
        <v>41454</v>
      </c>
      <c r="B12418" s="2">
        <f t="shared" ref="B12418:B12481" si="776">YEAR(A12418)</f>
        <v>2013</v>
      </c>
      <c r="C12418" s="2">
        <f t="shared" ref="C12418:C12481" si="777">MONTH(A12418)</f>
        <v>6</v>
      </c>
      <c r="D12418" s="2">
        <f t="shared" ref="D12418:D12481" si="778">DAY(A12418)</f>
        <v>29</v>
      </c>
      <c r="E12418" s="2">
        <f t="shared" ref="E12418:E12481" si="779">WEEKDAY(A12418)</f>
        <v>7</v>
      </c>
      <c r="F12418" s="1" t="s">
        <v>792</v>
      </c>
      <c r="G12418" t="s">
        <v>73</v>
      </c>
      <c r="H12418" s="7" t="s">
        <v>753</v>
      </c>
      <c r="I12418" t="s">
        <v>72</v>
      </c>
      <c r="J12418" t="s">
        <v>10</v>
      </c>
      <c r="K12418" t="s">
        <v>74</v>
      </c>
      <c r="L12418" t="s">
        <v>13</v>
      </c>
      <c r="M12418">
        <v>2.5</v>
      </c>
      <c r="N12418">
        <v>57.862439999999999</v>
      </c>
      <c r="O12418">
        <v>-133.63604000000001</v>
      </c>
      <c r="P12418">
        <v>35</v>
      </c>
      <c r="Q12418">
        <v>3</v>
      </c>
    </row>
    <row r="12419" spans="1:17" x14ac:dyDescent="0.25">
      <c r="A12419" s="1">
        <v>41091</v>
      </c>
      <c r="B12419" s="2">
        <f t="shared" si="776"/>
        <v>2012</v>
      </c>
      <c r="C12419" s="2">
        <f t="shared" si="777"/>
        <v>7</v>
      </c>
      <c r="D12419" s="2">
        <f t="shared" si="778"/>
        <v>1</v>
      </c>
      <c r="E12419" s="2">
        <f t="shared" si="779"/>
        <v>1</v>
      </c>
      <c r="F12419" s="1" t="s">
        <v>792</v>
      </c>
      <c r="G12419" t="s">
        <v>73</v>
      </c>
      <c r="H12419" s="7" t="s">
        <v>753</v>
      </c>
      <c r="I12419" t="s">
        <v>72</v>
      </c>
      <c r="J12419" t="s">
        <v>10</v>
      </c>
      <c r="K12419" t="s">
        <v>74</v>
      </c>
      <c r="L12419" t="s">
        <v>13</v>
      </c>
      <c r="M12419">
        <v>1.5</v>
      </c>
      <c r="N12419">
        <v>57.862439999999999</v>
      </c>
      <c r="O12419">
        <v>-133.63604000000001</v>
      </c>
      <c r="P12419">
        <v>56</v>
      </c>
      <c r="Q12419">
        <v>6</v>
      </c>
    </row>
    <row r="12420" spans="1:17" x14ac:dyDescent="0.25">
      <c r="A12420" s="1">
        <v>41456</v>
      </c>
      <c r="B12420" s="2">
        <f t="shared" si="776"/>
        <v>2013</v>
      </c>
      <c r="C12420" s="2">
        <f t="shared" si="777"/>
        <v>7</v>
      </c>
      <c r="D12420" s="2">
        <f t="shared" si="778"/>
        <v>1</v>
      </c>
      <c r="E12420" s="2">
        <f t="shared" si="779"/>
        <v>2</v>
      </c>
      <c r="F12420" s="1" t="s">
        <v>792</v>
      </c>
      <c r="G12420" t="s">
        <v>73</v>
      </c>
      <c r="H12420" s="7" t="s">
        <v>753</v>
      </c>
      <c r="I12420" t="s">
        <v>72</v>
      </c>
      <c r="J12420" t="s">
        <v>10</v>
      </c>
      <c r="K12420" t="s">
        <v>74</v>
      </c>
      <c r="L12420" t="s">
        <v>13</v>
      </c>
      <c r="M12420">
        <v>1.5</v>
      </c>
      <c r="N12420">
        <v>57.862439999999999</v>
      </c>
      <c r="O12420">
        <v>-133.63604000000001</v>
      </c>
      <c r="P12420">
        <v>58</v>
      </c>
      <c r="Q12420">
        <v>5</v>
      </c>
    </row>
    <row r="12421" spans="1:17" x14ac:dyDescent="0.25">
      <c r="A12421" s="1">
        <v>41092</v>
      </c>
      <c r="B12421" s="2">
        <f t="shared" si="776"/>
        <v>2012</v>
      </c>
      <c r="C12421" s="2">
        <f t="shared" si="777"/>
        <v>7</v>
      </c>
      <c r="D12421" s="2">
        <f t="shared" si="778"/>
        <v>2</v>
      </c>
      <c r="E12421" s="2">
        <f t="shared" si="779"/>
        <v>2</v>
      </c>
      <c r="F12421" s="1" t="s">
        <v>792</v>
      </c>
      <c r="G12421" t="s">
        <v>73</v>
      </c>
      <c r="H12421" s="7" t="s">
        <v>753</v>
      </c>
      <c r="I12421" t="s">
        <v>72</v>
      </c>
      <c r="J12421" t="s">
        <v>10</v>
      </c>
      <c r="K12421" t="s">
        <v>74</v>
      </c>
      <c r="L12421" t="s">
        <v>13</v>
      </c>
      <c r="M12421">
        <v>1.5</v>
      </c>
      <c r="N12421">
        <v>57.862439999999999</v>
      </c>
      <c r="O12421">
        <v>-133.63604000000001</v>
      </c>
      <c r="P12421">
        <v>51</v>
      </c>
      <c r="Q12421">
        <v>5</v>
      </c>
    </row>
    <row r="12422" spans="1:17" x14ac:dyDescent="0.25">
      <c r="A12422" s="1">
        <v>40727</v>
      </c>
      <c r="B12422" s="2">
        <f t="shared" si="776"/>
        <v>2011</v>
      </c>
      <c r="C12422" s="2">
        <f t="shared" si="777"/>
        <v>7</v>
      </c>
      <c r="D12422" s="2">
        <f t="shared" si="778"/>
        <v>3</v>
      </c>
      <c r="E12422" s="2">
        <f t="shared" si="779"/>
        <v>1</v>
      </c>
      <c r="F12422" s="1" t="s">
        <v>792</v>
      </c>
      <c r="G12422" t="s">
        <v>73</v>
      </c>
      <c r="H12422" s="7" t="s">
        <v>753</v>
      </c>
      <c r="I12422" t="s">
        <v>72</v>
      </c>
      <c r="J12422" t="s">
        <v>10</v>
      </c>
      <c r="K12422" t="s">
        <v>81</v>
      </c>
      <c r="L12422" t="s">
        <v>13</v>
      </c>
      <c r="M12422">
        <v>1.5</v>
      </c>
      <c r="N12422">
        <v>57.862439999999999</v>
      </c>
      <c r="O12422">
        <v>-133.63604000000001</v>
      </c>
      <c r="P12422">
        <v>4</v>
      </c>
      <c r="Q12422">
        <v>1</v>
      </c>
    </row>
    <row r="12423" spans="1:17" x14ac:dyDescent="0.25">
      <c r="A12423" s="1">
        <v>41826</v>
      </c>
      <c r="B12423" s="2">
        <f t="shared" si="776"/>
        <v>2014</v>
      </c>
      <c r="C12423" s="2">
        <f t="shared" si="777"/>
        <v>7</v>
      </c>
      <c r="D12423" s="2">
        <f t="shared" si="778"/>
        <v>6</v>
      </c>
      <c r="E12423" s="2">
        <f t="shared" si="779"/>
        <v>1</v>
      </c>
      <c r="F12423" s="1" t="s">
        <v>792</v>
      </c>
      <c r="G12423" t="s">
        <v>73</v>
      </c>
      <c r="H12423" s="7" t="s">
        <v>753</v>
      </c>
      <c r="I12423" t="s">
        <v>72</v>
      </c>
      <c r="J12423" t="s">
        <v>10</v>
      </c>
      <c r="K12423" t="s">
        <v>74</v>
      </c>
      <c r="L12423" t="s">
        <v>13</v>
      </c>
      <c r="M12423">
        <v>1.25</v>
      </c>
      <c r="N12423">
        <v>57.862439999999999</v>
      </c>
      <c r="O12423">
        <v>-133.63604000000001</v>
      </c>
      <c r="P12423">
        <v>47</v>
      </c>
      <c r="Q12423">
        <v>4</v>
      </c>
    </row>
    <row r="12424" spans="1:17" x14ac:dyDescent="0.25">
      <c r="A12424" s="1">
        <v>41827</v>
      </c>
      <c r="B12424" s="2">
        <f t="shared" si="776"/>
        <v>2014</v>
      </c>
      <c r="C12424" s="2">
        <f t="shared" si="777"/>
        <v>7</v>
      </c>
      <c r="D12424" s="2">
        <f t="shared" si="778"/>
        <v>7</v>
      </c>
      <c r="E12424" s="2">
        <f t="shared" si="779"/>
        <v>2</v>
      </c>
      <c r="F12424" s="1" t="s">
        <v>792</v>
      </c>
      <c r="G12424" t="s">
        <v>73</v>
      </c>
      <c r="H12424" s="7" t="s">
        <v>753</v>
      </c>
      <c r="I12424" t="s">
        <v>72</v>
      </c>
      <c r="J12424" t="s">
        <v>10</v>
      </c>
      <c r="K12424" t="s">
        <v>74</v>
      </c>
      <c r="L12424" t="s">
        <v>13</v>
      </c>
      <c r="M12424">
        <v>1.5</v>
      </c>
      <c r="N12424">
        <v>57.862439999999999</v>
      </c>
      <c r="O12424">
        <v>-133.63604000000001</v>
      </c>
      <c r="P12424">
        <v>61</v>
      </c>
      <c r="Q12424">
        <v>5</v>
      </c>
    </row>
    <row r="12425" spans="1:17" x14ac:dyDescent="0.25">
      <c r="A12425" s="1">
        <v>41468</v>
      </c>
      <c r="B12425" s="2">
        <f t="shared" si="776"/>
        <v>2013</v>
      </c>
      <c r="C12425" s="2">
        <f t="shared" si="777"/>
        <v>7</v>
      </c>
      <c r="D12425" s="2">
        <f t="shared" si="778"/>
        <v>13</v>
      </c>
      <c r="E12425" s="2">
        <f t="shared" si="779"/>
        <v>7</v>
      </c>
      <c r="F12425" s="1" t="s">
        <v>792</v>
      </c>
      <c r="G12425" t="s">
        <v>73</v>
      </c>
      <c r="H12425" s="7" t="s">
        <v>753</v>
      </c>
      <c r="I12425" t="s">
        <v>72</v>
      </c>
      <c r="J12425" t="s">
        <v>10</v>
      </c>
      <c r="K12425" t="s">
        <v>74</v>
      </c>
      <c r="L12425" t="s">
        <v>13</v>
      </c>
      <c r="M12425">
        <v>2.5</v>
      </c>
      <c r="N12425">
        <v>57.862439999999999</v>
      </c>
      <c r="O12425">
        <v>-133.63604000000001</v>
      </c>
      <c r="P12425">
        <v>52</v>
      </c>
      <c r="Q12425">
        <v>5</v>
      </c>
    </row>
    <row r="12426" spans="1:17" x14ac:dyDescent="0.25">
      <c r="A12426" s="1">
        <v>41470</v>
      </c>
      <c r="B12426" s="2">
        <f t="shared" si="776"/>
        <v>2013</v>
      </c>
      <c r="C12426" s="2">
        <f t="shared" si="777"/>
        <v>7</v>
      </c>
      <c r="D12426" s="2">
        <f t="shared" si="778"/>
        <v>15</v>
      </c>
      <c r="E12426" s="2">
        <f t="shared" si="779"/>
        <v>2</v>
      </c>
      <c r="F12426" s="1" t="s">
        <v>792</v>
      </c>
      <c r="G12426" t="s">
        <v>73</v>
      </c>
      <c r="H12426" s="7" t="s">
        <v>753</v>
      </c>
      <c r="I12426" t="s">
        <v>72</v>
      </c>
      <c r="J12426" t="s">
        <v>10</v>
      </c>
      <c r="K12426" t="s">
        <v>74</v>
      </c>
      <c r="L12426" t="s">
        <v>13</v>
      </c>
      <c r="M12426">
        <v>1.5</v>
      </c>
      <c r="N12426">
        <v>57.862439999999999</v>
      </c>
      <c r="O12426">
        <v>-133.63604000000001</v>
      </c>
      <c r="P12426">
        <v>57</v>
      </c>
      <c r="Q12426">
        <v>5</v>
      </c>
    </row>
    <row r="12427" spans="1:17" x14ac:dyDescent="0.25">
      <c r="A12427" s="1">
        <v>40740</v>
      </c>
      <c r="B12427" s="2">
        <f t="shared" si="776"/>
        <v>2011</v>
      </c>
      <c r="C12427" s="2">
        <f t="shared" si="777"/>
        <v>7</v>
      </c>
      <c r="D12427" s="2">
        <f t="shared" si="778"/>
        <v>16</v>
      </c>
      <c r="E12427" s="2">
        <f t="shared" si="779"/>
        <v>7</v>
      </c>
      <c r="F12427" s="1" t="s">
        <v>792</v>
      </c>
      <c r="G12427" t="s">
        <v>73</v>
      </c>
      <c r="H12427" s="7" t="s">
        <v>753</v>
      </c>
      <c r="I12427" t="s">
        <v>72</v>
      </c>
      <c r="J12427" t="s">
        <v>10</v>
      </c>
      <c r="K12427" t="s">
        <v>74</v>
      </c>
      <c r="L12427" t="s">
        <v>13</v>
      </c>
      <c r="M12427">
        <v>1.5</v>
      </c>
      <c r="N12427">
        <v>57.862439999999999</v>
      </c>
      <c r="O12427">
        <v>-133.63604000000001</v>
      </c>
      <c r="P12427">
        <v>41</v>
      </c>
      <c r="Q12427">
        <v>4</v>
      </c>
    </row>
    <row r="12428" spans="1:17" x14ac:dyDescent="0.25">
      <c r="A12428" s="1">
        <v>41106</v>
      </c>
      <c r="B12428" s="2">
        <f t="shared" si="776"/>
        <v>2012</v>
      </c>
      <c r="C12428" s="2">
        <f t="shared" si="777"/>
        <v>7</v>
      </c>
      <c r="D12428" s="2">
        <f t="shared" si="778"/>
        <v>16</v>
      </c>
      <c r="E12428" s="2">
        <f t="shared" si="779"/>
        <v>2</v>
      </c>
      <c r="F12428" s="1" t="s">
        <v>792</v>
      </c>
      <c r="G12428" t="s">
        <v>73</v>
      </c>
      <c r="H12428" s="7" t="s">
        <v>753</v>
      </c>
      <c r="I12428" t="s">
        <v>72</v>
      </c>
      <c r="J12428" t="s">
        <v>10</v>
      </c>
      <c r="K12428" t="s">
        <v>74</v>
      </c>
      <c r="L12428" t="s">
        <v>13</v>
      </c>
      <c r="M12428">
        <v>1.25</v>
      </c>
      <c r="N12428">
        <v>57.862439999999999</v>
      </c>
      <c r="O12428">
        <v>-133.63604000000001</v>
      </c>
      <c r="P12428">
        <v>37</v>
      </c>
      <c r="Q12428">
        <v>3</v>
      </c>
    </row>
    <row r="12429" spans="1:17" x14ac:dyDescent="0.25">
      <c r="A12429" s="1">
        <v>41106</v>
      </c>
      <c r="B12429" s="2">
        <f t="shared" si="776"/>
        <v>2012</v>
      </c>
      <c r="C12429" s="2">
        <f t="shared" si="777"/>
        <v>7</v>
      </c>
      <c r="D12429" s="2">
        <f t="shared" si="778"/>
        <v>16</v>
      </c>
      <c r="E12429" s="2">
        <f t="shared" si="779"/>
        <v>2</v>
      </c>
      <c r="F12429" s="1" t="s">
        <v>792</v>
      </c>
      <c r="G12429" t="s">
        <v>73</v>
      </c>
      <c r="H12429" s="7" t="s">
        <v>753</v>
      </c>
      <c r="I12429" t="s">
        <v>72</v>
      </c>
      <c r="J12429" t="s">
        <v>10</v>
      </c>
      <c r="K12429" t="s">
        <v>74</v>
      </c>
      <c r="L12429" t="s">
        <v>13</v>
      </c>
      <c r="M12429">
        <v>2</v>
      </c>
      <c r="N12429">
        <v>57.862439999999999</v>
      </c>
      <c r="O12429">
        <v>-133.63604000000001</v>
      </c>
      <c r="P12429">
        <v>12</v>
      </c>
      <c r="Q12429">
        <v>1</v>
      </c>
    </row>
    <row r="12430" spans="1:17" x14ac:dyDescent="0.25">
      <c r="A12430" s="1">
        <v>41106</v>
      </c>
      <c r="B12430" s="2">
        <f t="shared" si="776"/>
        <v>2012</v>
      </c>
      <c r="C12430" s="2">
        <f t="shared" si="777"/>
        <v>7</v>
      </c>
      <c r="D12430" s="2">
        <f t="shared" si="778"/>
        <v>16</v>
      </c>
      <c r="E12430" s="2">
        <f t="shared" si="779"/>
        <v>2</v>
      </c>
      <c r="F12430" s="1" t="s">
        <v>792</v>
      </c>
      <c r="G12430" t="s">
        <v>73</v>
      </c>
      <c r="H12430" s="7" t="s">
        <v>753</v>
      </c>
      <c r="I12430" t="s">
        <v>72</v>
      </c>
      <c r="J12430" t="s">
        <v>10</v>
      </c>
      <c r="K12430" t="s">
        <v>74</v>
      </c>
      <c r="L12430" t="s">
        <v>13</v>
      </c>
      <c r="M12430">
        <v>2.25</v>
      </c>
      <c r="N12430">
        <v>57.862439999999999</v>
      </c>
      <c r="O12430">
        <v>-133.63604000000001</v>
      </c>
      <c r="P12430">
        <v>13</v>
      </c>
      <c r="Q12430">
        <v>1</v>
      </c>
    </row>
    <row r="12431" spans="1:17" x14ac:dyDescent="0.25">
      <c r="A12431" s="1">
        <v>40742</v>
      </c>
      <c r="B12431" s="2">
        <f t="shared" si="776"/>
        <v>2011</v>
      </c>
      <c r="C12431" s="2">
        <f t="shared" si="777"/>
        <v>7</v>
      </c>
      <c r="D12431" s="2">
        <f t="shared" si="778"/>
        <v>18</v>
      </c>
      <c r="E12431" s="2">
        <f t="shared" si="779"/>
        <v>2</v>
      </c>
      <c r="F12431" s="1" t="s">
        <v>792</v>
      </c>
      <c r="G12431" t="s">
        <v>73</v>
      </c>
      <c r="H12431" s="7" t="s">
        <v>753</v>
      </c>
      <c r="I12431" t="s">
        <v>72</v>
      </c>
      <c r="J12431" t="s">
        <v>10</v>
      </c>
      <c r="K12431" t="s">
        <v>74</v>
      </c>
      <c r="L12431" t="s">
        <v>13</v>
      </c>
      <c r="M12431">
        <v>1.5</v>
      </c>
      <c r="N12431">
        <v>57.862439999999999</v>
      </c>
      <c r="O12431">
        <v>-133.63604000000001</v>
      </c>
      <c r="P12431">
        <v>52</v>
      </c>
      <c r="Q12431">
        <v>5</v>
      </c>
    </row>
    <row r="12432" spans="1:17" x14ac:dyDescent="0.25">
      <c r="A12432" s="1">
        <v>41838</v>
      </c>
      <c r="B12432" s="2">
        <f t="shared" si="776"/>
        <v>2014</v>
      </c>
      <c r="C12432" s="2">
        <f t="shared" si="777"/>
        <v>7</v>
      </c>
      <c r="D12432" s="2">
        <f t="shared" si="778"/>
        <v>18</v>
      </c>
      <c r="E12432" s="2">
        <f t="shared" si="779"/>
        <v>6</v>
      </c>
      <c r="F12432" s="1" t="s">
        <v>792</v>
      </c>
      <c r="G12432" t="s">
        <v>73</v>
      </c>
      <c r="H12432" s="7" t="s">
        <v>753</v>
      </c>
      <c r="I12432" t="s">
        <v>72</v>
      </c>
      <c r="J12432" t="s">
        <v>10</v>
      </c>
      <c r="K12432" t="s">
        <v>74</v>
      </c>
      <c r="L12432" t="s">
        <v>13</v>
      </c>
      <c r="M12432">
        <v>1</v>
      </c>
      <c r="N12432">
        <v>57.862439999999999</v>
      </c>
      <c r="O12432">
        <v>-133.63604000000001</v>
      </c>
      <c r="P12432">
        <v>33</v>
      </c>
      <c r="Q12432">
        <v>3</v>
      </c>
    </row>
    <row r="12433" spans="1:17" x14ac:dyDescent="0.25">
      <c r="A12433" s="1">
        <v>41838</v>
      </c>
      <c r="B12433" s="2">
        <f t="shared" si="776"/>
        <v>2014</v>
      </c>
      <c r="C12433" s="2">
        <f t="shared" si="777"/>
        <v>7</v>
      </c>
      <c r="D12433" s="2">
        <f t="shared" si="778"/>
        <v>18</v>
      </c>
      <c r="E12433" s="2">
        <f t="shared" si="779"/>
        <v>6</v>
      </c>
      <c r="F12433" s="1" t="s">
        <v>792</v>
      </c>
      <c r="G12433" t="s">
        <v>73</v>
      </c>
      <c r="H12433" s="7" t="s">
        <v>753</v>
      </c>
      <c r="I12433" t="s">
        <v>72</v>
      </c>
      <c r="J12433" t="s">
        <v>10</v>
      </c>
      <c r="K12433" t="s">
        <v>74</v>
      </c>
      <c r="L12433" t="s">
        <v>13</v>
      </c>
      <c r="M12433">
        <v>2</v>
      </c>
      <c r="N12433">
        <v>57.862439999999999</v>
      </c>
      <c r="O12433">
        <v>-133.63604000000001</v>
      </c>
      <c r="P12433">
        <v>8</v>
      </c>
      <c r="Q12433">
        <v>1</v>
      </c>
    </row>
    <row r="12434" spans="1:17" x14ac:dyDescent="0.25">
      <c r="A12434" s="1">
        <v>41840</v>
      </c>
      <c r="B12434" s="2">
        <f t="shared" si="776"/>
        <v>2014</v>
      </c>
      <c r="C12434" s="2">
        <f t="shared" si="777"/>
        <v>7</v>
      </c>
      <c r="D12434" s="2">
        <f t="shared" si="778"/>
        <v>20</v>
      </c>
      <c r="E12434" s="2">
        <f t="shared" si="779"/>
        <v>1</v>
      </c>
      <c r="F12434" s="1" t="s">
        <v>792</v>
      </c>
      <c r="G12434" t="s">
        <v>73</v>
      </c>
      <c r="H12434" s="7" t="s">
        <v>753</v>
      </c>
      <c r="I12434" t="s">
        <v>72</v>
      </c>
      <c r="J12434" t="s">
        <v>10</v>
      </c>
      <c r="K12434" t="s">
        <v>79</v>
      </c>
      <c r="L12434" t="s">
        <v>13</v>
      </c>
      <c r="M12434">
        <v>2</v>
      </c>
      <c r="N12434">
        <v>57.862439999999999</v>
      </c>
      <c r="O12434">
        <v>-133.63604000000001</v>
      </c>
      <c r="P12434">
        <v>37</v>
      </c>
      <c r="Q12434">
        <v>1</v>
      </c>
    </row>
    <row r="12435" spans="1:17" x14ac:dyDescent="0.25">
      <c r="A12435" s="1">
        <v>41840</v>
      </c>
      <c r="B12435" s="2">
        <f t="shared" si="776"/>
        <v>2014</v>
      </c>
      <c r="C12435" s="2">
        <f t="shared" si="777"/>
        <v>7</v>
      </c>
      <c r="D12435" s="2">
        <f t="shared" si="778"/>
        <v>20</v>
      </c>
      <c r="E12435" s="2">
        <f t="shared" si="779"/>
        <v>1</v>
      </c>
      <c r="F12435" s="1" t="s">
        <v>792</v>
      </c>
      <c r="G12435" t="s">
        <v>73</v>
      </c>
      <c r="H12435" s="7" t="s">
        <v>753</v>
      </c>
      <c r="I12435" t="s">
        <v>72</v>
      </c>
      <c r="J12435" t="s">
        <v>10</v>
      </c>
      <c r="K12435" t="s">
        <v>74</v>
      </c>
      <c r="L12435" t="s">
        <v>13</v>
      </c>
      <c r="M12435">
        <v>1.25</v>
      </c>
      <c r="N12435">
        <v>57.862439999999999</v>
      </c>
      <c r="O12435">
        <v>-133.63604000000001</v>
      </c>
      <c r="P12435">
        <v>36</v>
      </c>
      <c r="Q12435">
        <v>3</v>
      </c>
    </row>
    <row r="12436" spans="1:17" x14ac:dyDescent="0.25">
      <c r="A12436" s="1">
        <v>41841</v>
      </c>
      <c r="B12436" s="2">
        <f t="shared" si="776"/>
        <v>2014</v>
      </c>
      <c r="C12436" s="2">
        <f t="shared" si="777"/>
        <v>7</v>
      </c>
      <c r="D12436" s="2">
        <f t="shared" si="778"/>
        <v>21</v>
      </c>
      <c r="E12436" s="2">
        <f t="shared" si="779"/>
        <v>2</v>
      </c>
      <c r="F12436" s="1" t="s">
        <v>792</v>
      </c>
      <c r="G12436" t="s">
        <v>73</v>
      </c>
      <c r="H12436" s="7" t="s">
        <v>753</v>
      </c>
      <c r="I12436" t="s">
        <v>72</v>
      </c>
      <c r="J12436" t="s">
        <v>10</v>
      </c>
      <c r="K12436" t="s">
        <v>74</v>
      </c>
      <c r="L12436" t="s">
        <v>13</v>
      </c>
      <c r="M12436">
        <v>1.5</v>
      </c>
      <c r="N12436">
        <v>57.862439999999999</v>
      </c>
      <c r="O12436">
        <v>-133.63604000000001</v>
      </c>
      <c r="P12436">
        <v>61</v>
      </c>
      <c r="Q12436">
        <v>5</v>
      </c>
    </row>
    <row r="12437" spans="1:17" x14ac:dyDescent="0.25">
      <c r="A12437" s="1">
        <v>42211</v>
      </c>
      <c r="B12437" s="2">
        <f t="shared" si="776"/>
        <v>2015</v>
      </c>
      <c r="C12437" s="2">
        <f t="shared" si="777"/>
        <v>7</v>
      </c>
      <c r="D12437" s="2">
        <f t="shared" si="778"/>
        <v>26</v>
      </c>
      <c r="E12437" s="2">
        <f t="shared" si="779"/>
        <v>1</v>
      </c>
      <c r="F12437" s="1" t="s">
        <v>792</v>
      </c>
      <c r="G12437" t="s">
        <v>73</v>
      </c>
      <c r="H12437" s="7" t="s">
        <v>753</v>
      </c>
      <c r="I12437" t="s">
        <v>72</v>
      </c>
      <c r="J12437" t="s">
        <v>10</v>
      </c>
      <c r="K12437" t="s">
        <v>79</v>
      </c>
      <c r="L12437" t="s">
        <v>13</v>
      </c>
      <c r="M12437">
        <v>2</v>
      </c>
      <c r="N12437">
        <v>57.862439999999999</v>
      </c>
      <c r="O12437">
        <v>-133.63604000000001</v>
      </c>
      <c r="P12437">
        <v>28</v>
      </c>
      <c r="Q12437">
        <v>3</v>
      </c>
    </row>
    <row r="12438" spans="1:17" x14ac:dyDescent="0.25">
      <c r="A12438" s="1">
        <v>41117</v>
      </c>
      <c r="B12438" s="2">
        <f t="shared" si="776"/>
        <v>2012</v>
      </c>
      <c r="C12438" s="2">
        <f t="shared" si="777"/>
        <v>7</v>
      </c>
      <c r="D12438" s="2">
        <f t="shared" si="778"/>
        <v>27</v>
      </c>
      <c r="E12438" s="2">
        <f t="shared" si="779"/>
        <v>6</v>
      </c>
      <c r="F12438" s="1" t="s">
        <v>792</v>
      </c>
      <c r="G12438" t="s">
        <v>73</v>
      </c>
      <c r="H12438" s="7" t="s">
        <v>753</v>
      </c>
      <c r="I12438" t="s">
        <v>72</v>
      </c>
      <c r="J12438" t="s">
        <v>10</v>
      </c>
      <c r="K12438" t="s">
        <v>74</v>
      </c>
      <c r="L12438" t="s">
        <v>13</v>
      </c>
      <c r="M12438">
        <v>1</v>
      </c>
      <c r="N12438">
        <v>57.862439999999999</v>
      </c>
      <c r="O12438">
        <v>-133.63604000000001</v>
      </c>
      <c r="P12438">
        <v>6</v>
      </c>
      <c r="Q12438">
        <v>1</v>
      </c>
    </row>
    <row r="12439" spans="1:17" x14ac:dyDescent="0.25">
      <c r="A12439" s="1">
        <v>41117</v>
      </c>
      <c r="B12439" s="2">
        <f t="shared" si="776"/>
        <v>2012</v>
      </c>
      <c r="C12439" s="2">
        <f t="shared" si="777"/>
        <v>7</v>
      </c>
      <c r="D12439" s="2">
        <f t="shared" si="778"/>
        <v>27</v>
      </c>
      <c r="E12439" s="2">
        <f t="shared" si="779"/>
        <v>6</v>
      </c>
      <c r="F12439" s="1" t="s">
        <v>792</v>
      </c>
      <c r="G12439" t="s">
        <v>73</v>
      </c>
      <c r="H12439" s="7" t="s">
        <v>753</v>
      </c>
      <c r="I12439" t="s">
        <v>72</v>
      </c>
      <c r="J12439" t="s">
        <v>10</v>
      </c>
      <c r="K12439" t="s">
        <v>74</v>
      </c>
      <c r="L12439" t="s">
        <v>13</v>
      </c>
      <c r="M12439">
        <v>1.25</v>
      </c>
      <c r="N12439">
        <v>57.862439999999999</v>
      </c>
      <c r="O12439">
        <v>-133.63604000000001</v>
      </c>
      <c r="P12439">
        <v>21</v>
      </c>
      <c r="Q12439">
        <v>2</v>
      </c>
    </row>
    <row r="12440" spans="1:17" x14ac:dyDescent="0.25">
      <c r="A12440" s="1">
        <v>41484</v>
      </c>
      <c r="B12440" s="2">
        <f t="shared" si="776"/>
        <v>2013</v>
      </c>
      <c r="C12440" s="2">
        <f t="shared" si="777"/>
        <v>7</v>
      </c>
      <c r="D12440" s="2">
        <f t="shared" si="778"/>
        <v>29</v>
      </c>
      <c r="E12440" s="2">
        <f t="shared" si="779"/>
        <v>2</v>
      </c>
      <c r="F12440" s="1" t="s">
        <v>792</v>
      </c>
      <c r="G12440" t="s">
        <v>73</v>
      </c>
      <c r="H12440" s="7" t="s">
        <v>753</v>
      </c>
      <c r="I12440" t="s">
        <v>72</v>
      </c>
      <c r="J12440" t="s">
        <v>10</v>
      </c>
      <c r="K12440" t="s">
        <v>74</v>
      </c>
      <c r="L12440" t="s">
        <v>13</v>
      </c>
      <c r="M12440">
        <v>2</v>
      </c>
      <c r="N12440">
        <v>57.862439999999999</v>
      </c>
      <c r="O12440">
        <v>-133.63604000000001</v>
      </c>
      <c r="P12440">
        <v>57</v>
      </c>
      <c r="Q12440">
        <v>5</v>
      </c>
    </row>
    <row r="12441" spans="1:17" x14ac:dyDescent="0.25">
      <c r="A12441" s="1">
        <v>41120</v>
      </c>
      <c r="B12441" s="2">
        <f t="shared" si="776"/>
        <v>2012</v>
      </c>
      <c r="C12441" s="2">
        <f t="shared" si="777"/>
        <v>7</v>
      </c>
      <c r="D12441" s="2">
        <f t="shared" si="778"/>
        <v>30</v>
      </c>
      <c r="E12441" s="2">
        <f t="shared" si="779"/>
        <v>2</v>
      </c>
      <c r="F12441" s="1" t="s">
        <v>792</v>
      </c>
      <c r="G12441" t="s">
        <v>73</v>
      </c>
      <c r="H12441" s="7" t="s">
        <v>753</v>
      </c>
      <c r="I12441" t="s">
        <v>72</v>
      </c>
      <c r="J12441" t="s">
        <v>10</v>
      </c>
      <c r="K12441" t="s">
        <v>74</v>
      </c>
      <c r="L12441" t="s">
        <v>13</v>
      </c>
      <c r="M12441">
        <v>1</v>
      </c>
      <c r="N12441">
        <v>57.862439999999999</v>
      </c>
      <c r="O12441">
        <v>-133.63604000000001</v>
      </c>
      <c r="P12441">
        <v>14</v>
      </c>
      <c r="Q12441">
        <v>1</v>
      </c>
    </row>
    <row r="12442" spans="1:17" x14ac:dyDescent="0.25">
      <c r="A12442" s="1">
        <v>41120</v>
      </c>
      <c r="B12442" s="2">
        <f t="shared" si="776"/>
        <v>2012</v>
      </c>
      <c r="C12442" s="2">
        <f t="shared" si="777"/>
        <v>7</v>
      </c>
      <c r="D12442" s="2">
        <f t="shared" si="778"/>
        <v>30</v>
      </c>
      <c r="E12442" s="2">
        <f t="shared" si="779"/>
        <v>2</v>
      </c>
      <c r="F12442" s="1" t="s">
        <v>792</v>
      </c>
      <c r="G12442" t="s">
        <v>73</v>
      </c>
      <c r="H12442" s="7" t="s">
        <v>753</v>
      </c>
      <c r="I12442" t="s">
        <v>72</v>
      </c>
      <c r="J12442" t="s">
        <v>10</v>
      </c>
      <c r="K12442" t="s">
        <v>74</v>
      </c>
      <c r="L12442" t="s">
        <v>13</v>
      </c>
      <c r="M12442">
        <v>1.25</v>
      </c>
      <c r="N12442">
        <v>57.862439999999999</v>
      </c>
      <c r="O12442">
        <v>-133.63604000000001</v>
      </c>
      <c r="P12442">
        <v>21</v>
      </c>
      <c r="Q12442">
        <v>2</v>
      </c>
    </row>
    <row r="12443" spans="1:17" x14ac:dyDescent="0.25">
      <c r="A12443" s="1">
        <v>41120</v>
      </c>
      <c r="B12443" s="2">
        <f t="shared" si="776"/>
        <v>2012</v>
      </c>
      <c r="C12443" s="2">
        <f t="shared" si="777"/>
        <v>7</v>
      </c>
      <c r="D12443" s="2">
        <f t="shared" si="778"/>
        <v>30</v>
      </c>
      <c r="E12443" s="2">
        <f t="shared" si="779"/>
        <v>2</v>
      </c>
      <c r="F12443" s="1" t="s">
        <v>792</v>
      </c>
      <c r="G12443" t="s">
        <v>73</v>
      </c>
      <c r="H12443" s="7" t="s">
        <v>753</v>
      </c>
      <c r="I12443" t="s">
        <v>72</v>
      </c>
      <c r="J12443" t="s">
        <v>10</v>
      </c>
      <c r="K12443" t="s">
        <v>74</v>
      </c>
      <c r="L12443" t="s">
        <v>13</v>
      </c>
      <c r="M12443">
        <v>2</v>
      </c>
      <c r="N12443">
        <v>57.862439999999999</v>
      </c>
      <c r="O12443">
        <v>-133.63604000000001</v>
      </c>
      <c r="P12443">
        <v>12</v>
      </c>
      <c r="Q12443">
        <v>1</v>
      </c>
    </row>
    <row r="12444" spans="1:17" x14ac:dyDescent="0.25">
      <c r="A12444" s="1">
        <v>41120</v>
      </c>
      <c r="B12444" s="2">
        <f t="shared" si="776"/>
        <v>2012</v>
      </c>
      <c r="C12444" s="2">
        <f t="shared" si="777"/>
        <v>7</v>
      </c>
      <c r="D12444" s="2">
        <f t="shared" si="778"/>
        <v>30</v>
      </c>
      <c r="E12444" s="2">
        <f t="shared" si="779"/>
        <v>2</v>
      </c>
      <c r="F12444" s="1" t="s">
        <v>792</v>
      </c>
      <c r="G12444" t="s">
        <v>73</v>
      </c>
      <c r="H12444" s="7" t="s">
        <v>753</v>
      </c>
      <c r="I12444" t="s">
        <v>72</v>
      </c>
      <c r="J12444" t="s">
        <v>10</v>
      </c>
      <c r="K12444" t="s">
        <v>74</v>
      </c>
      <c r="L12444" t="s">
        <v>13</v>
      </c>
      <c r="M12444">
        <v>2.25</v>
      </c>
      <c r="N12444">
        <v>57.862439999999999</v>
      </c>
      <c r="O12444">
        <v>-133.63604000000001</v>
      </c>
      <c r="P12444">
        <v>6</v>
      </c>
      <c r="Q12444">
        <v>1</v>
      </c>
    </row>
    <row r="12445" spans="1:17" x14ac:dyDescent="0.25">
      <c r="A12445" s="1">
        <v>40756</v>
      </c>
      <c r="B12445" s="2">
        <f t="shared" si="776"/>
        <v>2011</v>
      </c>
      <c r="C12445" s="2">
        <f t="shared" si="777"/>
        <v>8</v>
      </c>
      <c r="D12445" s="2">
        <f t="shared" si="778"/>
        <v>1</v>
      </c>
      <c r="E12445" s="2">
        <f t="shared" si="779"/>
        <v>2</v>
      </c>
      <c r="F12445" s="1" t="s">
        <v>792</v>
      </c>
      <c r="G12445" t="s">
        <v>73</v>
      </c>
      <c r="H12445" s="7" t="s">
        <v>753</v>
      </c>
      <c r="I12445" t="s">
        <v>72</v>
      </c>
      <c r="J12445" t="s">
        <v>10</v>
      </c>
      <c r="K12445" t="s">
        <v>74</v>
      </c>
      <c r="L12445" t="s">
        <v>13</v>
      </c>
      <c r="M12445">
        <v>1.5</v>
      </c>
      <c r="N12445">
        <v>57.862439999999999</v>
      </c>
      <c r="O12445">
        <v>-133.63604000000001</v>
      </c>
      <c r="P12445">
        <v>59</v>
      </c>
      <c r="Q12445">
        <v>5</v>
      </c>
    </row>
    <row r="12446" spans="1:17" x14ac:dyDescent="0.25">
      <c r="A12446" s="1">
        <v>41852</v>
      </c>
      <c r="B12446" s="2">
        <f t="shared" si="776"/>
        <v>2014</v>
      </c>
      <c r="C12446" s="2">
        <f t="shared" si="777"/>
        <v>8</v>
      </c>
      <c r="D12446" s="2">
        <f t="shared" si="778"/>
        <v>1</v>
      </c>
      <c r="E12446" s="2">
        <f t="shared" si="779"/>
        <v>6</v>
      </c>
      <c r="F12446" s="1" t="s">
        <v>792</v>
      </c>
      <c r="G12446" t="s">
        <v>73</v>
      </c>
      <c r="H12446" s="7" t="s">
        <v>753</v>
      </c>
      <c r="I12446" t="s">
        <v>72</v>
      </c>
      <c r="J12446" t="s">
        <v>10</v>
      </c>
      <c r="K12446" t="s">
        <v>74</v>
      </c>
      <c r="L12446" t="s">
        <v>13</v>
      </c>
      <c r="M12446">
        <v>1</v>
      </c>
      <c r="N12446">
        <v>57.862439999999999</v>
      </c>
      <c r="O12446">
        <v>-133.63604000000001</v>
      </c>
      <c r="P12446">
        <v>35</v>
      </c>
      <c r="Q12446">
        <v>3</v>
      </c>
    </row>
    <row r="12447" spans="1:17" x14ac:dyDescent="0.25">
      <c r="A12447" s="1">
        <v>41852</v>
      </c>
      <c r="B12447" s="2">
        <f t="shared" si="776"/>
        <v>2014</v>
      </c>
      <c r="C12447" s="2">
        <f t="shared" si="777"/>
        <v>8</v>
      </c>
      <c r="D12447" s="2">
        <f t="shared" si="778"/>
        <v>1</v>
      </c>
      <c r="E12447" s="2">
        <f t="shared" si="779"/>
        <v>6</v>
      </c>
      <c r="F12447" s="1" t="s">
        <v>792</v>
      </c>
      <c r="G12447" t="s">
        <v>73</v>
      </c>
      <c r="H12447" s="7" t="s">
        <v>753</v>
      </c>
      <c r="I12447" t="s">
        <v>72</v>
      </c>
      <c r="J12447" t="s">
        <v>10</v>
      </c>
      <c r="K12447" t="s">
        <v>74</v>
      </c>
      <c r="L12447" t="s">
        <v>13</v>
      </c>
      <c r="M12447">
        <v>2.25</v>
      </c>
      <c r="N12447">
        <v>57.862439999999999</v>
      </c>
      <c r="O12447">
        <v>-133.63604000000001</v>
      </c>
      <c r="P12447">
        <v>9</v>
      </c>
      <c r="Q12447">
        <v>1</v>
      </c>
    </row>
    <row r="12448" spans="1:17" x14ac:dyDescent="0.25">
      <c r="A12448" s="1">
        <v>41854</v>
      </c>
      <c r="B12448" s="2">
        <f t="shared" si="776"/>
        <v>2014</v>
      </c>
      <c r="C12448" s="2">
        <f t="shared" si="777"/>
        <v>8</v>
      </c>
      <c r="D12448" s="2">
        <f t="shared" si="778"/>
        <v>3</v>
      </c>
      <c r="E12448" s="2">
        <f t="shared" si="779"/>
        <v>1</v>
      </c>
      <c r="F12448" s="1" t="s">
        <v>792</v>
      </c>
      <c r="G12448" t="s">
        <v>73</v>
      </c>
      <c r="H12448" s="7" t="s">
        <v>753</v>
      </c>
      <c r="I12448" t="s">
        <v>72</v>
      </c>
      <c r="J12448" t="s">
        <v>10</v>
      </c>
      <c r="K12448" t="s">
        <v>79</v>
      </c>
      <c r="L12448" t="s">
        <v>13</v>
      </c>
      <c r="M12448">
        <v>2</v>
      </c>
      <c r="N12448">
        <v>57.862439999999999</v>
      </c>
      <c r="O12448">
        <v>-133.63604000000001</v>
      </c>
      <c r="P12448">
        <v>33</v>
      </c>
      <c r="Q12448">
        <v>1</v>
      </c>
    </row>
    <row r="12449" spans="1:17" x14ac:dyDescent="0.25">
      <c r="A12449" s="1">
        <v>41854</v>
      </c>
      <c r="B12449" s="2">
        <f t="shared" si="776"/>
        <v>2014</v>
      </c>
      <c r="C12449" s="2">
        <f t="shared" si="777"/>
        <v>8</v>
      </c>
      <c r="D12449" s="2">
        <f t="shared" si="778"/>
        <v>3</v>
      </c>
      <c r="E12449" s="2">
        <f t="shared" si="779"/>
        <v>1</v>
      </c>
      <c r="F12449" s="1" t="s">
        <v>792</v>
      </c>
      <c r="G12449" t="s">
        <v>73</v>
      </c>
      <c r="H12449" s="7" t="s">
        <v>753</v>
      </c>
      <c r="I12449" t="s">
        <v>72</v>
      </c>
      <c r="J12449" t="s">
        <v>10</v>
      </c>
      <c r="K12449" t="s">
        <v>74</v>
      </c>
      <c r="L12449" t="s">
        <v>13</v>
      </c>
      <c r="M12449">
        <v>1.25</v>
      </c>
      <c r="N12449">
        <v>57.862439999999999</v>
      </c>
      <c r="O12449">
        <v>-133.63604000000001</v>
      </c>
      <c r="P12449">
        <v>40</v>
      </c>
      <c r="Q12449">
        <v>5</v>
      </c>
    </row>
    <row r="12450" spans="1:17" x14ac:dyDescent="0.25">
      <c r="A12450" s="1">
        <v>41854</v>
      </c>
      <c r="B12450" s="2">
        <f t="shared" si="776"/>
        <v>2014</v>
      </c>
      <c r="C12450" s="2">
        <f t="shared" si="777"/>
        <v>8</v>
      </c>
      <c r="D12450" s="2">
        <f t="shared" si="778"/>
        <v>3</v>
      </c>
      <c r="E12450" s="2">
        <f t="shared" si="779"/>
        <v>1</v>
      </c>
      <c r="F12450" s="1" t="s">
        <v>792</v>
      </c>
      <c r="G12450" t="s">
        <v>73</v>
      </c>
      <c r="H12450" s="7" t="s">
        <v>753</v>
      </c>
      <c r="I12450" t="s">
        <v>72</v>
      </c>
      <c r="J12450" t="s">
        <v>10</v>
      </c>
      <c r="K12450" t="s">
        <v>74</v>
      </c>
      <c r="L12450" t="s">
        <v>13</v>
      </c>
      <c r="M12450">
        <v>2</v>
      </c>
      <c r="N12450">
        <v>57.862439999999999</v>
      </c>
      <c r="O12450">
        <v>-133.63604000000001</v>
      </c>
      <c r="P12450">
        <v>12</v>
      </c>
      <c r="Q12450">
        <v>1</v>
      </c>
    </row>
    <row r="12451" spans="1:17" x14ac:dyDescent="0.25">
      <c r="A12451" s="1">
        <v>41125</v>
      </c>
      <c r="B12451" s="2">
        <f t="shared" si="776"/>
        <v>2012</v>
      </c>
      <c r="C12451" s="2">
        <f t="shared" si="777"/>
        <v>8</v>
      </c>
      <c r="D12451" s="2">
        <f t="shared" si="778"/>
        <v>4</v>
      </c>
      <c r="E12451" s="2">
        <f t="shared" si="779"/>
        <v>7</v>
      </c>
      <c r="F12451" s="1" t="s">
        <v>792</v>
      </c>
      <c r="G12451" t="s">
        <v>73</v>
      </c>
      <c r="H12451" s="7" t="s">
        <v>753</v>
      </c>
      <c r="I12451" t="s">
        <v>72</v>
      </c>
      <c r="J12451" t="s">
        <v>10</v>
      </c>
      <c r="K12451" t="s">
        <v>79</v>
      </c>
      <c r="L12451" t="s">
        <v>13</v>
      </c>
      <c r="M12451">
        <v>1.5</v>
      </c>
      <c r="N12451">
        <v>57.862439999999999</v>
      </c>
      <c r="O12451">
        <v>-133.63604000000001</v>
      </c>
      <c r="P12451">
        <v>18</v>
      </c>
      <c r="Q12451">
        <v>1</v>
      </c>
    </row>
    <row r="12452" spans="1:17" x14ac:dyDescent="0.25">
      <c r="A12452" s="1">
        <v>41131</v>
      </c>
      <c r="B12452" s="2">
        <f t="shared" si="776"/>
        <v>2012</v>
      </c>
      <c r="C12452" s="2">
        <f t="shared" si="777"/>
        <v>8</v>
      </c>
      <c r="D12452" s="2">
        <f t="shared" si="778"/>
        <v>10</v>
      </c>
      <c r="E12452" s="2">
        <f t="shared" si="779"/>
        <v>6</v>
      </c>
      <c r="F12452" s="1" t="s">
        <v>792</v>
      </c>
      <c r="G12452" t="s">
        <v>73</v>
      </c>
      <c r="H12452" s="7" t="s">
        <v>753</v>
      </c>
      <c r="I12452" t="s">
        <v>72</v>
      </c>
      <c r="J12452" t="s">
        <v>10</v>
      </c>
      <c r="K12452" t="s">
        <v>74</v>
      </c>
      <c r="L12452" t="s">
        <v>13</v>
      </c>
      <c r="M12452">
        <v>1.25</v>
      </c>
      <c r="N12452">
        <v>57.862439999999999</v>
      </c>
      <c r="O12452">
        <v>-133.63604000000001</v>
      </c>
      <c r="P12452">
        <v>43</v>
      </c>
      <c r="Q12452">
        <v>4</v>
      </c>
    </row>
    <row r="12453" spans="1:17" x14ac:dyDescent="0.25">
      <c r="A12453" s="1">
        <v>41133</v>
      </c>
      <c r="B12453" s="2">
        <f t="shared" si="776"/>
        <v>2012</v>
      </c>
      <c r="C12453" s="2">
        <f t="shared" si="777"/>
        <v>8</v>
      </c>
      <c r="D12453" s="2">
        <f t="shared" si="778"/>
        <v>12</v>
      </c>
      <c r="E12453" s="2">
        <f t="shared" si="779"/>
        <v>1</v>
      </c>
      <c r="F12453" s="1" t="s">
        <v>792</v>
      </c>
      <c r="G12453" t="s">
        <v>73</v>
      </c>
      <c r="H12453" s="7" t="s">
        <v>753</v>
      </c>
      <c r="I12453" t="s">
        <v>72</v>
      </c>
      <c r="J12453" t="s">
        <v>10</v>
      </c>
      <c r="K12453" t="s">
        <v>79</v>
      </c>
      <c r="L12453" t="s">
        <v>13</v>
      </c>
      <c r="M12453">
        <v>1.5</v>
      </c>
      <c r="N12453">
        <v>57.862439999999999</v>
      </c>
      <c r="O12453">
        <v>-133.63604000000001</v>
      </c>
      <c r="P12453">
        <v>42</v>
      </c>
      <c r="Q12453">
        <v>1</v>
      </c>
    </row>
    <row r="12454" spans="1:17" x14ac:dyDescent="0.25">
      <c r="A12454" s="1">
        <v>41133</v>
      </c>
      <c r="B12454" s="2">
        <f t="shared" si="776"/>
        <v>2012</v>
      </c>
      <c r="C12454" s="2">
        <f t="shared" si="777"/>
        <v>8</v>
      </c>
      <c r="D12454" s="2">
        <f t="shared" si="778"/>
        <v>12</v>
      </c>
      <c r="E12454" s="2">
        <f t="shared" si="779"/>
        <v>1</v>
      </c>
      <c r="F12454" s="1" t="s">
        <v>792</v>
      </c>
      <c r="G12454" t="s">
        <v>73</v>
      </c>
      <c r="H12454" s="7" t="s">
        <v>753</v>
      </c>
      <c r="I12454" t="s">
        <v>72</v>
      </c>
      <c r="J12454" t="s">
        <v>10</v>
      </c>
      <c r="K12454" t="s">
        <v>74</v>
      </c>
      <c r="L12454" t="s">
        <v>13</v>
      </c>
      <c r="M12454">
        <v>0.75</v>
      </c>
      <c r="N12454">
        <v>57.862439999999999</v>
      </c>
      <c r="O12454">
        <v>-133.63604000000001</v>
      </c>
      <c r="P12454">
        <v>16</v>
      </c>
      <c r="Q12454">
        <v>2</v>
      </c>
    </row>
    <row r="12455" spans="1:17" x14ac:dyDescent="0.25">
      <c r="A12455" s="1">
        <v>41133</v>
      </c>
      <c r="B12455" s="2">
        <f t="shared" si="776"/>
        <v>2012</v>
      </c>
      <c r="C12455" s="2">
        <f t="shared" si="777"/>
        <v>8</v>
      </c>
      <c r="D12455" s="2">
        <f t="shared" si="778"/>
        <v>12</v>
      </c>
      <c r="E12455" s="2">
        <f t="shared" si="779"/>
        <v>1</v>
      </c>
      <c r="F12455" s="1" t="s">
        <v>792</v>
      </c>
      <c r="G12455" t="s">
        <v>73</v>
      </c>
      <c r="H12455" s="7" t="s">
        <v>753</v>
      </c>
      <c r="I12455" t="s">
        <v>72</v>
      </c>
      <c r="J12455" t="s">
        <v>10</v>
      </c>
      <c r="K12455" t="s">
        <v>74</v>
      </c>
      <c r="L12455" t="s">
        <v>13</v>
      </c>
      <c r="M12455">
        <v>2.5</v>
      </c>
      <c r="N12455">
        <v>57.862439999999999</v>
      </c>
      <c r="O12455">
        <v>-133.63604000000001</v>
      </c>
      <c r="P12455">
        <v>36</v>
      </c>
      <c r="Q12455">
        <v>3</v>
      </c>
    </row>
    <row r="12456" spans="1:17" x14ac:dyDescent="0.25">
      <c r="A12456" s="1">
        <v>41134</v>
      </c>
      <c r="B12456" s="2">
        <f t="shared" si="776"/>
        <v>2012</v>
      </c>
      <c r="C12456" s="2">
        <f t="shared" si="777"/>
        <v>8</v>
      </c>
      <c r="D12456" s="2">
        <f t="shared" si="778"/>
        <v>13</v>
      </c>
      <c r="E12456" s="2">
        <f t="shared" si="779"/>
        <v>2</v>
      </c>
      <c r="F12456" s="1" t="s">
        <v>792</v>
      </c>
      <c r="G12456" t="s">
        <v>73</v>
      </c>
      <c r="H12456" s="7" t="s">
        <v>753</v>
      </c>
      <c r="I12456" t="s">
        <v>72</v>
      </c>
      <c r="J12456" t="s">
        <v>10</v>
      </c>
      <c r="K12456" t="s">
        <v>74</v>
      </c>
      <c r="L12456" t="s">
        <v>13</v>
      </c>
      <c r="M12456">
        <v>1.5</v>
      </c>
      <c r="N12456">
        <v>57.862439999999999</v>
      </c>
      <c r="O12456">
        <v>-133.63604000000001</v>
      </c>
      <c r="P12456">
        <v>10</v>
      </c>
      <c r="Q12456">
        <v>1</v>
      </c>
    </row>
    <row r="12457" spans="1:17" x14ac:dyDescent="0.25">
      <c r="A12457" s="1">
        <v>41134</v>
      </c>
      <c r="B12457" s="2">
        <f t="shared" si="776"/>
        <v>2012</v>
      </c>
      <c r="C12457" s="2">
        <f t="shared" si="777"/>
        <v>8</v>
      </c>
      <c r="D12457" s="2">
        <f t="shared" si="778"/>
        <v>13</v>
      </c>
      <c r="E12457" s="2">
        <f t="shared" si="779"/>
        <v>2</v>
      </c>
      <c r="F12457" s="1" t="s">
        <v>792</v>
      </c>
      <c r="G12457" t="s">
        <v>73</v>
      </c>
      <c r="H12457" s="7" t="s">
        <v>753</v>
      </c>
      <c r="I12457" t="s">
        <v>72</v>
      </c>
      <c r="J12457" t="s">
        <v>10</v>
      </c>
      <c r="K12457" t="s">
        <v>74</v>
      </c>
      <c r="L12457" t="s">
        <v>13</v>
      </c>
      <c r="M12457">
        <v>1.75</v>
      </c>
      <c r="N12457">
        <v>57.862439999999999</v>
      </c>
      <c r="O12457">
        <v>-133.63604000000001</v>
      </c>
      <c r="P12457">
        <v>30</v>
      </c>
      <c r="Q12457">
        <v>3</v>
      </c>
    </row>
    <row r="12458" spans="1:17" x14ac:dyDescent="0.25">
      <c r="A12458" s="1">
        <v>40770</v>
      </c>
      <c r="B12458" s="2">
        <f t="shared" si="776"/>
        <v>2011</v>
      </c>
      <c r="C12458" s="2">
        <f t="shared" si="777"/>
        <v>8</v>
      </c>
      <c r="D12458" s="2">
        <f t="shared" si="778"/>
        <v>15</v>
      </c>
      <c r="E12458" s="2">
        <f t="shared" si="779"/>
        <v>2</v>
      </c>
      <c r="F12458" s="1" t="s">
        <v>792</v>
      </c>
      <c r="G12458" t="s">
        <v>73</v>
      </c>
      <c r="H12458" s="7" t="s">
        <v>753</v>
      </c>
      <c r="I12458" t="s">
        <v>72</v>
      </c>
      <c r="J12458" t="s">
        <v>10</v>
      </c>
      <c r="K12458" t="s">
        <v>74</v>
      </c>
      <c r="L12458" t="s">
        <v>13</v>
      </c>
      <c r="M12458">
        <v>2</v>
      </c>
      <c r="N12458">
        <v>57.862439999999999</v>
      </c>
      <c r="O12458">
        <v>-133.63604000000001</v>
      </c>
      <c r="P12458">
        <v>57</v>
      </c>
      <c r="Q12458">
        <v>5</v>
      </c>
    </row>
    <row r="12459" spans="1:17" x14ac:dyDescent="0.25">
      <c r="A12459" s="1">
        <v>41868</v>
      </c>
      <c r="B12459" s="2">
        <f t="shared" si="776"/>
        <v>2014</v>
      </c>
      <c r="C12459" s="2">
        <f t="shared" si="777"/>
        <v>8</v>
      </c>
      <c r="D12459" s="2">
        <f t="shared" si="778"/>
        <v>17</v>
      </c>
      <c r="E12459" s="2">
        <f t="shared" si="779"/>
        <v>1</v>
      </c>
      <c r="F12459" s="1" t="s">
        <v>792</v>
      </c>
      <c r="G12459" t="s">
        <v>73</v>
      </c>
      <c r="H12459" s="7" t="s">
        <v>753</v>
      </c>
      <c r="I12459" t="s">
        <v>72</v>
      </c>
      <c r="J12459" t="s">
        <v>10</v>
      </c>
      <c r="K12459" t="s">
        <v>79</v>
      </c>
      <c r="L12459" t="s">
        <v>13</v>
      </c>
      <c r="M12459">
        <v>2</v>
      </c>
      <c r="N12459">
        <v>57.862439999999999</v>
      </c>
      <c r="O12459">
        <v>-133.63604000000001</v>
      </c>
      <c r="P12459">
        <v>35</v>
      </c>
      <c r="Q12459">
        <v>2</v>
      </c>
    </row>
    <row r="12460" spans="1:17" x14ac:dyDescent="0.25">
      <c r="A12460" s="1">
        <v>41868</v>
      </c>
      <c r="B12460" s="2">
        <f t="shared" si="776"/>
        <v>2014</v>
      </c>
      <c r="C12460" s="2">
        <f t="shared" si="777"/>
        <v>8</v>
      </c>
      <c r="D12460" s="2">
        <f t="shared" si="778"/>
        <v>17</v>
      </c>
      <c r="E12460" s="2">
        <f t="shared" si="779"/>
        <v>1</v>
      </c>
      <c r="F12460" s="1" t="s">
        <v>792</v>
      </c>
      <c r="G12460" t="s">
        <v>73</v>
      </c>
      <c r="H12460" s="7" t="s">
        <v>753</v>
      </c>
      <c r="I12460" t="s">
        <v>72</v>
      </c>
      <c r="J12460" t="s">
        <v>10</v>
      </c>
      <c r="K12460" t="s">
        <v>74</v>
      </c>
      <c r="L12460" t="s">
        <v>13</v>
      </c>
      <c r="M12460">
        <v>1</v>
      </c>
      <c r="N12460">
        <v>57.862439999999999</v>
      </c>
      <c r="O12460">
        <v>-133.63604000000001</v>
      </c>
      <c r="P12460">
        <v>49</v>
      </c>
      <c r="Q12460">
        <v>4</v>
      </c>
    </row>
    <row r="12461" spans="1:17" x14ac:dyDescent="0.25">
      <c r="A12461" s="1">
        <v>41868</v>
      </c>
      <c r="B12461" s="2">
        <f t="shared" si="776"/>
        <v>2014</v>
      </c>
      <c r="C12461" s="2">
        <f t="shared" si="777"/>
        <v>8</v>
      </c>
      <c r="D12461" s="2">
        <f t="shared" si="778"/>
        <v>17</v>
      </c>
      <c r="E12461" s="2">
        <f t="shared" si="779"/>
        <v>1</v>
      </c>
      <c r="F12461" s="1" t="s">
        <v>792</v>
      </c>
      <c r="G12461" t="s">
        <v>73</v>
      </c>
      <c r="H12461" s="7" t="s">
        <v>753</v>
      </c>
      <c r="I12461" t="s">
        <v>72</v>
      </c>
      <c r="J12461" t="s">
        <v>10</v>
      </c>
      <c r="K12461" t="s">
        <v>74</v>
      </c>
      <c r="L12461" t="s">
        <v>13</v>
      </c>
      <c r="M12461">
        <v>2.5</v>
      </c>
      <c r="N12461">
        <v>57.862439999999999</v>
      </c>
      <c r="O12461">
        <v>-133.63604000000001</v>
      </c>
      <c r="P12461">
        <v>5</v>
      </c>
      <c r="Q12461">
        <v>1</v>
      </c>
    </row>
    <row r="12462" spans="1:17" x14ac:dyDescent="0.25">
      <c r="A12462" s="1">
        <v>41504</v>
      </c>
      <c r="B12462" s="2">
        <f t="shared" si="776"/>
        <v>2013</v>
      </c>
      <c r="C12462" s="2">
        <f t="shared" si="777"/>
        <v>8</v>
      </c>
      <c r="D12462" s="2">
        <f t="shared" si="778"/>
        <v>18</v>
      </c>
      <c r="E12462" s="2">
        <f t="shared" si="779"/>
        <v>1</v>
      </c>
      <c r="F12462" s="1" t="s">
        <v>792</v>
      </c>
      <c r="G12462" t="s">
        <v>73</v>
      </c>
      <c r="H12462" s="7" t="s">
        <v>753</v>
      </c>
      <c r="I12462" t="s">
        <v>72</v>
      </c>
      <c r="J12462" t="s">
        <v>10</v>
      </c>
      <c r="K12462" t="s">
        <v>79</v>
      </c>
      <c r="L12462" t="s">
        <v>13</v>
      </c>
      <c r="M12462">
        <v>2</v>
      </c>
      <c r="N12462">
        <v>57.862439999999999</v>
      </c>
      <c r="O12462">
        <v>-133.63604000000001</v>
      </c>
      <c r="P12462">
        <v>48</v>
      </c>
      <c r="Q12462">
        <v>1</v>
      </c>
    </row>
    <row r="12463" spans="1:17" x14ac:dyDescent="0.25">
      <c r="A12463" s="1">
        <v>41869</v>
      </c>
      <c r="B12463" s="2">
        <f t="shared" si="776"/>
        <v>2014</v>
      </c>
      <c r="C12463" s="2">
        <f t="shared" si="777"/>
        <v>8</v>
      </c>
      <c r="D12463" s="2">
        <f t="shared" si="778"/>
        <v>18</v>
      </c>
      <c r="E12463" s="2">
        <f t="shared" si="779"/>
        <v>2</v>
      </c>
      <c r="F12463" s="1" t="s">
        <v>792</v>
      </c>
      <c r="G12463" t="s">
        <v>73</v>
      </c>
      <c r="H12463" s="7" t="s">
        <v>753</v>
      </c>
      <c r="I12463" t="s">
        <v>72</v>
      </c>
      <c r="J12463" t="s">
        <v>10</v>
      </c>
      <c r="K12463" t="s">
        <v>74</v>
      </c>
      <c r="L12463" t="s">
        <v>13</v>
      </c>
      <c r="M12463">
        <v>1.5</v>
      </c>
      <c r="N12463">
        <v>57.862439999999999</v>
      </c>
      <c r="O12463">
        <v>-133.63604000000001</v>
      </c>
      <c r="P12463">
        <v>33</v>
      </c>
      <c r="Q12463">
        <v>3</v>
      </c>
    </row>
    <row r="12464" spans="1:17" x14ac:dyDescent="0.25">
      <c r="A12464" s="1">
        <v>41145</v>
      </c>
      <c r="B12464" s="2">
        <f t="shared" si="776"/>
        <v>2012</v>
      </c>
      <c r="C12464" s="2">
        <f t="shared" si="777"/>
        <v>8</v>
      </c>
      <c r="D12464" s="2">
        <f t="shared" si="778"/>
        <v>24</v>
      </c>
      <c r="E12464" s="2">
        <f t="shared" si="779"/>
        <v>6</v>
      </c>
      <c r="F12464" s="1" t="s">
        <v>792</v>
      </c>
      <c r="G12464" t="s">
        <v>73</v>
      </c>
      <c r="H12464" s="7" t="s">
        <v>753</v>
      </c>
      <c r="I12464" t="s">
        <v>72</v>
      </c>
      <c r="J12464" t="s">
        <v>10</v>
      </c>
      <c r="K12464" t="s">
        <v>74</v>
      </c>
      <c r="L12464" t="s">
        <v>13</v>
      </c>
      <c r="M12464">
        <v>2.75</v>
      </c>
      <c r="N12464">
        <v>57.862439999999999</v>
      </c>
      <c r="O12464">
        <v>-133.63604000000001</v>
      </c>
      <c r="P12464">
        <v>58</v>
      </c>
      <c r="Q12464">
        <v>5</v>
      </c>
    </row>
    <row r="12465" spans="1:17" x14ac:dyDescent="0.25">
      <c r="A12465" s="1">
        <v>41511</v>
      </c>
      <c r="B12465" s="2">
        <f t="shared" si="776"/>
        <v>2013</v>
      </c>
      <c r="C12465" s="2">
        <f t="shared" si="777"/>
        <v>8</v>
      </c>
      <c r="D12465" s="2">
        <f t="shared" si="778"/>
        <v>25</v>
      </c>
      <c r="E12465" s="2">
        <f t="shared" si="779"/>
        <v>1</v>
      </c>
      <c r="F12465" s="1" t="s">
        <v>792</v>
      </c>
      <c r="G12465" t="s">
        <v>73</v>
      </c>
      <c r="H12465" s="7" t="s">
        <v>753</v>
      </c>
      <c r="I12465" t="s">
        <v>72</v>
      </c>
      <c r="J12465" t="s">
        <v>10</v>
      </c>
      <c r="K12465" t="s">
        <v>74</v>
      </c>
      <c r="L12465" t="s">
        <v>13</v>
      </c>
      <c r="M12465">
        <v>2.5</v>
      </c>
      <c r="N12465">
        <v>57.862439999999999</v>
      </c>
      <c r="O12465">
        <v>-133.63604000000001</v>
      </c>
      <c r="P12465">
        <v>51</v>
      </c>
      <c r="Q12465">
        <v>6</v>
      </c>
    </row>
    <row r="12466" spans="1:17" x14ac:dyDescent="0.25">
      <c r="A12466" s="1">
        <v>41147</v>
      </c>
      <c r="B12466" s="2">
        <f t="shared" si="776"/>
        <v>2012</v>
      </c>
      <c r="C12466" s="2">
        <f t="shared" si="777"/>
        <v>8</v>
      </c>
      <c r="D12466" s="2">
        <f t="shared" si="778"/>
        <v>26</v>
      </c>
      <c r="E12466" s="2">
        <f t="shared" si="779"/>
        <v>1</v>
      </c>
      <c r="F12466" s="1" t="s">
        <v>792</v>
      </c>
      <c r="G12466" t="s">
        <v>73</v>
      </c>
      <c r="H12466" s="7" t="s">
        <v>753</v>
      </c>
      <c r="I12466" t="s">
        <v>72</v>
      </c>
      <c r="J12466" t="s">
        <v>10</v>
      </c>
      <c r="K12466" t="s">
        <v>74</v>
      </c>
      <c r="L12466" t="s">
        <v>13</v>
      </c>
      <c r="M12466">
        <v>2.5</v>
      </c>
      <c r="N12466">
        <v>57.862439999999999</v>
      </c>
      <c r="O12466">
        <v>-133.63604000000001</v>
      </c>
      <c r="P12466">
        <v>58</v>
      </c>
      <c r="Q12466">
        <v>5</v>
      </c>
    </row>
    <row r="12467" spans="1:17" x14ac:dyDescent="0.25">
      <c r="A12467" s="1">
        <v>41512</v>
      </c>
      <c r="B12467" s="2">
        <f t="shared" si="776"/>
        <v>2013</v>
      </c>
      <c r="C12467" s="2">
        <f t="shared" si="777"/>
        <v>8</v>
      </c>
      <c r="D12467" s="2">
        <f t="shared" si="778"/>
        <v>26</v>
      </c>
      <c r="E12467" s="2">
        <f t="shared" si="779"/>
        <v>2</v>
      </c>
      <c r="F12467" s="1" t="s">
        <v>792</v>
      </c>
      <c r="G12467" t="s">
        <v>73</v>
      </c>
      <c r="H12467" s="7" t="s">
        <v>753</v>
      </c>
      <c r="I12467" t="s">
        <v>72</v>
      </c>
      <c r="J12467" t="s">
        <v>10</v>
      </c>
      <c r="K12467" t="s">
        <v>74</v>
      </c>
      <c r="L12467" t="s">
        <v>13</v>
      </c>
      <c r="M12467">
        <v>2</v>
      </c>
      <c r="N12467">
        <v>57.862439999999999</v>
      </c>
      <c r="O12467">
        <v>-133.63604000000001</v>
      </c>
      <c r="P12467">
        <v>47</v>
      </c>
      <c r="Q12467">
        <v>4</v>
      </c>
    </row>
    <row r="12468" spans="1:17" x14ac:dyDescent="0.25">
      <c r="A12468" s="1">
        <v>40784</v>
      </c>
      <c r="B12468" s="2">
        <f t="shared" si="776"/>
        <v>2011</v>
      </c>
      <c r="C12468" s="2">
        <f t="shared" si="777"/>
        <v>8</v>
      </c>
      <c r="D12468" s="2">
        <f t="shared" si="778"/>
        <v>29</v>
      </c>
      <c r="E12468" s="2">
        <f t="shared" si="779"/>
        <v>2</v>
      </c>
      <c r="F12468" s="1" t="s">
        <v>792</v>
      </c>
      <c r="G12468" t="s">
        <v>73</v>
      </c>
      <c r="H12468" s="7" t="s">
        <v>753</v>
      </c>
      <c r="I12468" t="s">
        <v>72</v>
      </c>
      <c r="J12468" t="s">
        <v>10</v>
      </c>
      <c r="K12468" t="s">
        <v>74</v>
      </c>
      <c r="L12468" t="s">
        <v>13</v>
      </c>
      <c r="M12468">
        <v>2</v>
      </c>
      <c r="N12468">
        <v>57.862439999999999</v>
      </c>
      <c r="O12468">
        <v>-133.63604000000001</v>
      </c>
      <c r="P12468">
        <v>34</v>
      </c>
      <c r="Q12468">
        <v>3</v>
      </c>
    </row>
    <row r="12469" spans="1:17" x14ac:dyDescent="0.25">
      <c r="A12469" s="1">
        <v>41881</v>
      </c>
      <c r="B12469" s="2">
        <f t="shared" si="776"/>
        <v>2014</v>
      </c>
      <c r="C12469" s="2">
        <f t="shared" si="777"/>
        <v>8</v>
      </c>
      <c r="D12469" s="2">
        <f t="shared" si="778"/>
        <v>30</v>
      </c>
      <c r="E12469" s="2">
        <f t="shared" si="779"/>
        <v>7</v>
      </c>
      <c r="F12469" s="1" t="s">
        <v>792</v>
      </c>
      <c r="G12469" t="s">
        <v>73</v>
      </c>
      <c r="H12469" s="7" t="s">
        <v>753</v>
      </c>
      <c r="I12469" t="s">
        <v>72</v>
      </c>
      <c r="J12469" t="s">
        <v>10</v>
      </c>
      <c r="K12469" t="s">
        <v>74</v>
      </c>
      <c r="L12469" t="s">
        <v>13</v>
      </c>
      <c r="M12469">
        <v>1</v>
      </c>
      <c r="N12469">
        <v>57.862439999999999</v>
      </c>
      <c r="O12469">
        <v>-133.63604000000001</v>
      </c>
      <c r="P12469">
        <v>31</v>
      </c>
      <c r="Q12469">
        <v>3</v>
      </c>
    </row>
    <row r="12470" spans="1:17" x14ac:dyDescent="0.25">
      <c r="A12470" s="1">
        <v>41881</v>
      </c>
      <c r="B12470" s="2">
        <f t="shared" si="776"/>
        <v>2014</v>
      </c>
      <c r="C12470" s="2">
        <f t="shared" si="777"/>
        <v>8</v>
      </c>
      <c r="D12470" s="2">
        <f t="shared" si="778"/>
        <v>30</v>
      </c>
      <c r="E12470" s="2">
        <f t="shared" si="779"/>
        <v>7</v>
      </c>
      <c r="F12470" s="1" t="s">
        <v>792</v>
      </c>
      <c r="G12470" t="s">
        <v>73</v>
      </c>
      <c r="H12470" s="7" t="s">
        <v>753</v>
      </c>
      <c r="I12470" t="s">
        <v>72</v>
      </c>
      <c r="J12470" t="s">
        <v>10</v>
      </c>
      <c r="K12470" t="s">
        <v>74</v>
      </c>
      <c r="L12470" t="s">
        <v>13</v>
      </c>
      <c r="M12470">
        <v>2</v>
      </c>
      <c r="N12470">
        <v>57.862439999999999</v>
      </c>
      <c r="O12470">
        <v>-133.63604000000001</v>
      </c>
      <c r="P12470">
        <v>6</v>
      </c>
      <c r="Q12470">
        <v>1</v>
      </c>
    </row>
    <row r="12471" spans="1:17" x14ac:dyDescent="0.25">
      <c r="A12471" s="1">
        <v>41882</v>
      </c>
      <c r="B12471" s="2">
        <f t="shared" si="776"/>
        <v>2014</v>
      </c>
      <c r="C12471" s="2">
        <f t="shared" si="777"/>
        <v>8</v>
      </c>
      <c r="D12471" s="2">
        <f t="shared" si="778"/>
        <v>31</v>
      </c>
      <c r="E12471" s="2">
        <f t="shared" si="779"/>
        <v>1</v>
      </c>
      <c r="F12471" s="1" t="s">
        <v>792</v>
      </c>
      <c r="G12471" t="s">
        <v>73</v>
      </c>
      <c r="H12471" s="7" t="s">
        <v>753</v>
      </c>
      <c r="I12471" t="s">
        <v>72</v>
      </c>
      <c r="J12471" t="s">
        <v>10</v>
      </c>
      <c r="K12471" t="s">
        <v>79</v>
      </c>
      <c r="L12471" t="s">
        <v>13</v>
      </c>
      <c r="M12471">
        <v>1</v>
      </c>
      <c r="N12471">
        <v>57.862439999999999</v>
      </c>
      <c r="O12471">
        <v>-133.63604000000001</v>
      </c>
      <c r="P12471">
        <v>35</v>
      </c>
      <c r="Q12471">
        <v>1</v>
      </c>
    </row>
    <row r="12472" spans="1:17" x14ac:dyDescent="0.25">
      <c r="A12472" s="1">
        <v>41882</v>
      </c>
      <c r="B12472" s="2">
        <f t="shared" si="776"/>
        <v>2014</v>
      </c>
      <c r="C12472" s="2">
        <f t="shared" si="777"/>
        <v>8</v>
      </c>
      <c r="D12472" s="2">
        <f t="shared" si="778"/>
        <v>31</v>
      </c>
      <c r="E12472" s="2">
        <f t="shared" si="779"/>
        <v>1</v>
      </c>
      <c r="F12472" s="1" t="s">
        <v>792</v>
      </c>
      <c r="G12472" t="s">
        <v>73</v>
      </c>
      <c r="H12472" s="7" t="s">
        <v>753</v>
      </c>
      <c r="I12472" t="s">
        <v>72</v>
      </c>
      <c r="J12472" t="s">
        <v>10</v>
      </c>
      <c r="K12472" t="s">
        <v>74</v>
      </c>
      <c r="L12472" t="s">
        <v>13</v>
      </c>
      <c r="M12472">
        <v>1.75</v>
      </c>
      <c r="N12472">
        <v>57.862439999999999</v>
      </c>
      <c r="O12472">
        <v>-133.63604000000001</v>
      </c>
      <c r="P12472">
        <v>36</v>
      </c>
      <c r="Q12472">
        <v>4</v>
      </c>
    </row>
    <row r="12473" spans="1:17" x14ac:dyDescent="0.25">
      <c r="A12473" s="1">
        <v>41882</v>
      </c>
      <c r="B12473" s="2">
        <f t="shared" si="776"/>
        <v>2014</v>
      </c>
      <c r="C12473" s="2">
        <f t="shared" si="777"/>
        <v>8</v>
      </c>
      <c r="D12473" s="2">
        <f t="shared" si="778"/>
        <v>31</v>
      </c>
      <c r="E12473" s="2">
        <f t="shared" si="779"/>
        <v>1</v>
      </c>
      <c r="F12473" s="1" t="s">
        <v>792</v>
      </c>
      <c r="G12473" t="s">
        <v>73</v>
      </c>
      <c r="H12473" s="7" t="s">
        <v>753</v>
      </c>
      <c r="I12473" t="s">
        <v>72</v>
      </c>
      <c r="J12473" t="s">
        <v>10</v>
      </c>
      <c r="K12473" t="s">
        <v>74</v>
      </c>
      <c r="L12473" t="s">
        <v>13</v>
      </c>
      <c r="M12473">
        <v>2</v>
      </c>
      <c r="N12473">
        <v>57.862439999999999</v>
      </c>
      <c r="O12473">
        <v>-133.63604000000001</v>
      </c>
      <c r="P12473">
        <v>9</v>
      </c>
      <c r="Q12473">
        <v>1</v>
      </c>
    </row>
    <row r="12474" spans="1:17" x14ac:dyDescent="0.25">
      <c r="A12474" s="1">
        <v>41518</v>
      </c>
      <c r="B12474" s="2">
        <f t="shared" si="776"/>
        <v>2013</v>
      </c>
      <c r="C12474" s="2">
        <f t="shared" si="777"/>
        <v>9</v>
      </c>
      <c r="D12474" s="2">
        <f t="shared" si="778"/>
        <v>1</v>
      </c>
      <c r="E12474" s="2">
        <f t="shared" si="779"/>
        <v>1</v>
      </c>
      <c r="F12474" s="1" t="s">
        <v>792</v>
      </c>
      <c r="G12474" t="s">
        <v>73</v>
      </c>
      <c r="H12474" s="7" t="s">
        <v>753</v>
      </c>
      <c r="I12474" t="s">
        <v>72</v>
      </c>
      <c r="J12474" t="s">
        <v>10</v>
      </c>
      <c r="K12474" t="s">
        <v>79</v>
      </c>
      <c r="L12474" t="s">
        <v>13</v>
      </c>
      <c r="M12474">
        <v>1.5</v>
      </c>
      <c r="N12474">
        <v>57.862439999999999</v>
      </c>
      <c r="O12474">
        <v>-133.63604000000001</v>
      </c>
      <c r="P12474">
        <v>23</v>
      </c>
      <c r="Q12474">
        <v>2</v>
      </c>
    </row>
    <row r="12475" spans="1:17" x14ac:dyDescent="0.25">
      <c r="A12475" s="1">
        <v>41883</v>
      </c>
      <c r="B12475" s="2">
        <f t="shared" si="776"/>
        <v>2014</v>
      </c>
      <c r="C12475" s="2">
        <f t="shared" si="777"/>
        <v>9</v>
      </c>
      <c r="D12475" s="2">
        <f t="shared" si="778"/>
        <v>1</v>
      </c>
      <c r="E12475" s="2">
        <f t="shared" si="779"/>
        <v>2</v>
      </c>
      <c r="F12475" s="1" t="s">
        <v>792</v>
      </c>
      <c r="G12475" t="s">
        <v>73</v>
      </c>
      <c r="H12475" s="7" t="s">
        <v>753</v>
      </c>
      <c r="I12475" t="s">
        <v>72</v>
      </c>
      <c r="J12475" t="s">
        <v>10</v>
      </c>
      <c r="K12475" t="s">
        <v>74</v>
      </c>
      <c r="L12475" t="s">
        <v>13</v>
      </c>
      <c r="M12475">
        <v>1.25</v>
      </c>
      <c r="N12475">
        <v>57.862439999999999</v>
      </c>
      <c r="O12475">
        <v>-133.63604000000001</v>
      </c>
      <c r="P12475">
        <v>33</v>
      </c>
      <c r="Q12475">
        <v>3</v>
      </c>
    </row>
    <row r="12476" spans="1:17" x14ac:dyDescent="0.25">
      <c r="A12476" s="1">
        <v>40790</v>
      </c>
      <c r="B12476" s="2">
        <f t="shared" si="776"/>
        <v>2011</v>
      </c>
      <c r="C12476" s="2">
        <f t="shared" si="777"/>
        <v>9</v>
      </c>
      <c r="D12476" s="2">
        <f t="shared" si="778"/>
        <v>4</v>
      </c>
      <c r="E12476" s="2">
        <f t="shared" si="779"/>
        <v>1</v>
      </c>
      <c r="F12476" s="1" t="s">
        <v>792</v>
      </c>
      <c r="G12476" t="s">
        <v>73</v>
      </c>
      <c r="H12476" s="7" t="s">
        <v>753</v>
      </c>
      <c r="I12476" t="s">
        <v>72</v>
      </c>
      <c r="J12476" t="s">
        <v>10</v>
      </c>
      <c r="K12476" t="s">
        <v>79</v>
      </c>
      <c r="L12476" t="s">
        <v>13</v>
      </c>
      <c r="M12476">
        <v>2</v>
      </c>
      <c r="N12476">
        <v>57.862439999999999</v>
      </c>
      <c r="O12476">
        <v>-133.63604000000001</v>
      </c>
      <c r="P12476">
        <v>11</v>
      </c>
      <c r="Q12476">
        <v>1</v>
      </c>
    </row>
    <row r="12477" spans="1:17" x14ac:dyDescent="0.25">
      <c r="A12477" s="1">
        <v>41521</v>
      </c>
      <c r="B12477" s="2">
        <f t="shared" si="776"/>
        <v>2013</v>
      </c>
      <c r="C12477" s="2">
        <f t="shared" si="777"/>
        <v>9</v>
      </c>
      <c r="D12477" s="2">
        <f t="shared" si="778"/>
        <v>4</v>
      </c>
      <c r="E12477" s="2">
        <f t="shared" si="779"/>
        <v>4</v>
      </c>
      <c r="F12477" s="1" t="s">
        <v>792</v>
      </c>
      <c r="G12477" t="s">
        <v>73</v>
      </c>
      <c r="H12477" s="7" t="s">
        <v>753</v>
      </c>
      <c r="I12477" t="s">
        <v>72</v>
      </c>
      <c r="J12477" t="s">
        <v>10</v>
      </c>
      <c r="K12477" t="s">
        <v>74</v>
      </c>
      <c r="L12477" t="s">
        <v>13</v>
      </c>
      <c r="M12477">
        <v>2</v>
      </c>
      <c r="N12477">
        <v>57.862439999999999</v>
      </c>
      <c r="O12477">
        <v>-133.63604000000001</v>
      </c>
      <c r="P12477">
        <v>41</v>
      </c>
      <c r="Q12477">
        <v>5</v>
      </c>
    </row>
    <row r="12478" spans="1:17" x14ac:dyDescent="0.25">
      <c r="A12478" s="1">
        <v>41522</v>
      </c>
      <c r="B12478" s="2">
        <f t="shared" si="776"/>
        <v>2013</v>
      </c>
      <c r="C12478" s="2">
        <f t="shared" si="777"/>
        <v>9</v>
      </c>
      <c r="D12478" s="2">
        <f t="shared" si="778"/>
        <v>5</v>
      </c>
      <c r="E12478" s="2">
        <f t="shared" si="779"/>
        <v>5</v>
      </c>
      <c r="F12478" s="1" t="s">
        <v>792</v>
      </c>
      <c r="G12478" t="s">
        <v>73</v>
      </c>
      <c r="H12478" s="7" t="s">
        <v>753</v>
      </c>
      <c r="I12478" t="s">
        <v>72</v>
      </c>
      <c r="J12478" t="s">
        <v>10</v>
      </c>
      <c r="K12478" t="s">
        <v>74</v>
      </c>
      <c r="L12478" t="s">
        <v>13</v>
      </c>
      <c r="M12478">
        <v>2</v>
      </c>
      <c r="N12478">
        <v>57.862439999999999</v>
      </c>
      <c r="O12478">
        <v>-133.63604000000001</v>
      </c>
      <c r="P12478">
        <v>34</v>
      </c>
      <c r="Q12478">
        <v>3</v>
      </c>
    </row>
    <row r="12479" spans="1:17" x14ac:dyDescent="0.25">
      <c r="A12479" s="1">
        <v>41892</v>
      </c>
      <c r="B12479" s="2">
        <f t="shared" si="776"/>
        <v>2014</v>
      </c>
      <c r="C12479" s="2">
        <f t="shared" si="777"/>
        <v>9</v>
      </c>
      <c r="D12479" s="2">
        <f t="shared" si="778"/>
        <v>10</v>
      </c>
      <c r="E12479" s="2">
        <f t="shared" si="779"/>
        <v>4</v>
      </c>
      <c r="F12479" s="1" t="s">
        <v>792</v>
      </c>
      <c r="G12479" t="s">
        <v>73</v>
      </c>
      <c r="H12479" s="7" t="s">
        <v>753</v>
      </c>
      <c r="I12479" t="s">
        <v>72</v>
      </c>
      <c r="J12479" t="s">
        <v>10</v>
      </c>
      <c r="K12479" t="s">
        <v>74</v>
      </c>
      <c r="L12479" t="s">
        <v>13</v>
      </c>
      <c r="M12479">
        <v>1.5</v>
      </c>
      <c r="N12479">
        <v>57.862439999999999</v>
      </c>
      <c r="O12479">
        <v>-133.63604000000001</v>
      </c>
      <c r="P12479">
        <v>39</v>
      </c>
      <c r="Q12479">
        <v>4</v>
      </c>
    </row>
    <row r="12480" spans="1:17" x14ac:dyDescent="0.25">
      <c r="A12480" s="1">
        <v>41892</v>
      </c>
      <c r="B12480" s="2">
        <f t="shared" si="776"/>
        <v>2014</v>
      </c>
      <c r="C12480" s="2">
        <f t="shared" si="777"/>
        <v>9</v>
      </c>
      <c r="D12480" s="2">
        <f t="shared" si="778"/>
        <v>10</v>
      </c>
      <c r="E12480" s="2">
        <f t="shared" si="779"/>
        <v>4</v>
      </c>
      <c r="F12480" s="1" t="s">
        <v>792</v>
      </c>
      <c r="G12480" t="s">
        <v>73</v>
      </c>
      <c r="H12480" s="7" t="s">
        <v>753</v>
      </c>
      <c r="I12480" t="s">
        <v>72</v>
      </c>
      <c r="J12480" t="s">
        <v>10</v>
      </c>
      <c r="K12480" t="s">
        <v>74</v>
      </c>
      <c r="L12480" t="s">
        <v>13</v>
      </c>
      <c r="M12480">
        <v>2.5</v>
      </c>
      <c r="N12480">
        <v>57.862439999999999</v>
      </c>
      <c r="O12480">
        <v>-133.63604000000001</v>
      </c>
      <c r="P12480">
        <v>5</v>
      </c>
      <c r="Q12480">
        <v>1</v>
      </c>
    </row>
    <row r="12481" spans="1:17" x14ac:dyDescent="0.25">
      <c r="A12481" s="1">
        <v>41065</v>
      </c>
      <c r="B12481" s="2">
        <f t="shared" si="776"/>
        <v>2012</v>
      </c>
      <c r="C12481" s="2">
        <f t="shared" si="777"/>
        <v>6</v>
      </c>
      <c r="D12481" s="2">
        <f t="shared" si="778"/>
        <v>5</v>
      </c>
      <c r="E12481" s="2">
        <f t="shared" si="779"/>
        <v>3</v>
      </c>
      <c r="F12481" s="1" t="s">
        <v>792</v>
      </c>
      <c r="G12481" t="s">
        <v>73</v>
      </c>
      <c r="H12481" s="7" t="s">
        <v>753</v>
      </c>
      <c r="I12481" t="s">
        <v>72</v>
      </c>
      <c r="J12481" t="s">
        <v>10</v>
      </c>
      <c r="K12481" t="s">
        <v>85</v>
      </c>
      <c r="L12481" t="s">
        <v>733</v>
      </c>
      <c r="M12481">
        <v>1</v>
      </c>
      <c r="N12481">
        <v>57.862439999999999</v>
      </c>
      <c r="O12481">
        <v>-133.63604000000001</v>
      </c>
      <c r="P12481">
        <v>2</v>
      </c>
      <c r="Q12481">
        <v>1</v>
      </c>
    </row>
    <row r="12482" spans="1:17" x14ac:dyDescent="0.25">
      <c r="A12482" s="1">
        <v>41460</v>
      </c>
      <c r="B12482" s="2">
        <f t="shared" ref="B12482:B12545" si="780">YEAR(A12482)</f>
        <v>2013</v>
      </c>
      <c r="C12482" s="2">
        <f t="shared" ref="C12482:C12545" si="781">MONTH(A12482)</f>
        <v>7</v>
      </c>
      <c r="D12482" s="2">
        <f t="shared" ref="D12482:D12545" si="782">DAY(A12482)</f>
        <v>5</v>
      </c>
      <c r="E12482" s="2">
        <f t="shared" ref="E12482:E12545" si="783">WEEKDAY(A12482)</f>
        <v>6</v>
      </c>
      <c r="F12482" s="1" t="s">
        <v>792</v>
      </c>
      <c r="G12482" t="s">
        <v>73</v>
      </c>
      <c r="H12482" s="7" t="s">
        <v>753</v>
      </c>
      <c r="I12482" t="s">
        <v>72</v>
      </c>
      <c r="J12482" t="s">
        <v>10</v>
      </c>
      <c r="K12482" t="s">
        <v>50</v>
      </c>
      <c r="L12482" t="s">
        <v>48</v>
      </c>
      <c r="M12482">
        <v>12</v>
      </c>
      <c r="N12482">
        <v>57.862439999999999</v>
      </c>
      <c r="O12482">
        <v>-133.63604000000001</v>
      </c>
      <c r="P12482">
        <v>5</v>
      </c>
      <c r="Q12482">
        <v>1</v>
      </c>
    </row>
    <row r="12483" spans="1:17" x14ac:dyDescent="0.25">
      <c r="A12483" s="1">
        <v>41461</v>
      </c>
      <c r="B12483" s="2">
        <f t="shared" si="780"/>
        <v>2013</v>
      </c>
      <c r="C12483" s="2">
        <f t="shared" si="781"/>
        <v>7</v>
      </c>
      <c r="D12483" s="2">
        <f t="shared" si="782"/>
        <v>6</v>
      </c>
      <c r="E12483" s="2">
        <f t="shared" si="783"/>
        <v>7</v>
      </c>
      <c r="F12483" s="1" t="s">
        <v>792</v>
      </c>
      <c r="G12483" t="s">
        <v>73</v>
      </c>
      <c r="H12483" s="7" t="s">
        <v>753</v>
      </c>
      <c r="I12483" t="s">
        <v>72</v>
      </c>
      <c r="J12483" t="s">
        <v>10</v>
      </c>
      <c r="K12483" t="s">
        <v>50</v>
      </c>
      <c r="L12483" t="s">
        <v>48</v>
      </c>
      <c r="M12483">
        <v>12</v>
      </c>
      <c r="N12483">
        <v>57.862439999999999</v>
      </c>
      <c r="O12483">
        <v>-133.63604000000001</v>
      </c>
      <c r="P12483">
        <v>5</v>
      </c>
      <c r="Q12483">
        <v>1</v>
      </c>
    </row>
    <row r="12484" spans="1:17" x14ac:dyDescent="0.25">
      <c r="A12484" s="1">
        <v>40759</v>
      </c>
      <c r="B12484" s="2">
        <f t="shared" si="780"/>
        <v>2011</v>
      </c>
      <c r="C12484" s="2">
        <f t="shared" si="781"/>
        <v>8</v>
      </c>
      <c r="D12484" s="2">
        <f t="shared" si="782"/>
        <v>4</v>
      </c>
      <c r="E12484" s="2">
        <f t="shared" si="783"/>
        <v>5</v>
      </c>
      <c r="F12484" s="1" t="s">
        <v>792</v>
      </c>
      <c r="G12484" t="s">
        <v>73</v>
      </c>
      <c r="H12484" s="7" t="s">
        <v>753</v>
      </c>
      <c r="I12484" t="s">
        <v>72</v>
      </c>
      <c r="J12484" t="s">
        <v>10</v>
      </c>
      <c r="K12484" t="s">
        <v>50</v>
      </c>
      <c r="L12484" t="s">
        <v>48</v>
      </c>
      <c r="M12484">
        <v>8</v>
      </c>
      <c r="N12484">
        <v>57.862439999999999</v>
      </c>
      <c r="O12484">
        <v>-133.63604000000001</v>
      </c>
      <c r="P12484">
        <v>5</v>
      </c>
      <c r="Q12484">
        <v>1</v>
      </c>
    </row>
    <row r="12485" spans="1:17" x14ac:dyDescent="0.25">
      <c r="A12485" s="1">
        <v>40760</v>
      </c>
      <c r="B12485" s="2">
        <f t="shared" si="780"/>
        <v>2011</v>
      </c>
      <c r="C12485" s="2">
        <f t="shared" si="781"/>
        <v>8</v>
      </c>
      <c r="D12485" s="2">
        <f t="shared" si="782"/>
        <v>5</v>
      </c>
      <c r="E12485" s="2">
        <f t="shared" si="783"/>
        <v>6</v>
      </c>
      <c r="F12485" s="1" t="s">
        <v>792</v>
      </c>
      <c r="G12485" t="s">
        <v>73</v>
      </c>
      <c r="H12485" s="7" t="s">
        <v>753</v>
      </c>
      <c r="I12485" t="s">
        <v>72</v>
      </c>
      <c r="J12485" t="s">
        <v>10</v>
      </c>
      <c r="K12485" t="s">
        <v>50</v>
      </c>
      <c r="L12485" t="s">
        <v>48</v>
      </c>
      <c r="M12485">
        <v>8</v>
      </c>
      <c r="N12485">
        <v>57.862439999999999</v>
      </c>
      <c r="O12485">
        <v>-133.63604000000001</v>
      </c>
      <c r="P12485">
        <v>5</v>
      </c>
      <c r="Q12485">
        <v>1</v>
      </c>
    </row>
    <row r="12486" spans="1:17" x14ac:dyDescent="0.25">
      <c r="A12486" s="1">
        <v>42136</v>
      </c>
      <c r="B12486" s="2">
        <f t="shared" si="780"/>
        <v>2015</v>
      </c>
      <c r="C12486" s="2">
        <f t="shared" si="781"/>
        <v>5</v>
      </c>
      <c r="D12486" s="2">
        <f t="shared" si="782"/>
        <v>12</v>
      </c>
      <c r="E12486" s="2">
        <f t="shared" si="783"/>
        <v>3</v>
      </c>
      <c r="F12486" s="1" t="s">
        <v>791</v>
      </c>
      <c r="G12486" t="s">
        <v>73</v>
      </c>
      <c r="H12486" s="7" t="s">
        <v>753</v>
      </c>
      <c r="I12486" t="s">
        <v>72</v>
      </c>
      <c r="J12486" t="s">
        <v>10</v>
      </c>
      <c r="K12486" t="s">
        <v>74</v>
      </c>
      <c r="L12486" t="s">
        <v>13</v>
      </c>
      <c r="M12486">
        <v>1.25</v>
      </c>
      <c r="N12486">
        <v>57.862439999999999</v>
      </c>
      <c r="O12486">
        <v>-133.63604000000001</v>
      </c>
      <c r="P12486">
        <v>20</v>
      </c>
      <c r="Q12486">
        <v>2</v>
      </c>
    </row>
    <row r="12487" spans="1:17" x14ac:dyDescent="0.25">
      <c r="A12487" s="1">
        <v>42137</v>
      </c>
      <c r="B12487" s="2">
        <f t="shared" si="780"/>
        <v>2015</v>
      </c>
      <c r="C12487" s="2">
        <f t="shared" si="781"/>
        <v>5</v>
      </c>
      <c r="D12487" s="2">
        <f t="shared" si="782"/>
        <v>13</v>
      </c>
      <c r="E12487" s="2">
        <f t="shared" si="783"/>
        <v>4</v>
      </c>
      <c r="F12487" s="1" t="s">
        <v>791</v>
      </c>
      <c r="G12487" t="s">
        <v>73</v>
      </c>
      <c r="H12487" s="7" t="s">
        <v>753</v>
      </c>
      <c r="I12487" t="s">
        <v>72</v>
      </c>
      <c r="J12487" t="s">
        <v>10</v>
      </c>
      <c r="K12487" t="s">
        <v>74</v>
      </c>
      <c r="L12487" t="s">
        <v>13</v>
      </c>
      <c r="M12487">
        <v>1.5</v>
      </c>
      <c r="N12487">
        <v>57.862439999999999</v>
      </c>
      <c r="O12487">
        <v>-133.63604000000001</v>
      </c>
      <c r="P12487">
        <v>58</v>
      </c>
      <c r="Q12487">
        <v>5</v>
      </c>
    </row>
    <row r="12488" spans="1:17" x14ac:dyDescent="0.25">
      <c r="A12488" s="1">
        <v>42146</v>
      </c>
      <c r="B12488" s="2">
        <f t="shared" si="780"/>
        <v>2015</v>
      </c>
      <c r="C12488" s="2">
        <f t="shared" si="781"/>
        <v>5</v>
      </c>
      <c r="D12488" s="2">
        <f t="shared" si="782"/>
        <v>22</v>
      </c>
      <c r="E12488" s="2">
        <f t="shared" si="783"/>
        <v>6</v>
      </c>
      <c r="F12488" s="1" t="s">
        <v>791</v>
      </c>
      <c r="G12488" t="s">
        <v>73</v>
      </c>
      <c r="H12488" s="7" t="s">
        <v>753</v>
      </c>
      <c r="I12488" t="s">
        <v>72</v>
      </c>
      <c r="J12488" t="s">
        <v>10</v>
      </c>
      <c r="K12488" t="s">
        <v>74</v>
      </c>
      <c r="L12488" t="s">
        <v>13</v>
      </c>
      <c r="M12488">
        <v>1</v>
      </c>
      <c r="N12488">
        <v>57.862439999999999</v>
      </c>
      <c r="O12488">
        <v>-133.63604000000001</v>
      </c>
      <c r="P12488">
        <v>29</v>
      </c>
      <c r="Q12488">
        <v>3</v>
      </c>
    </row>
    <row r="12489" spans="1:17" x14ac:dyDescent="0.25">
      <c r="A12489" s="1">
        <v>42148</v>
      </c>
      <c r="B12489" s="2">
        <f t="shared" si="780"/>
        <v>2015</v>
      </c>
      <c r="C12489" s="2">
        <f t="shared" si="781"/>
        <v>5</v>
      </c>
      <c r="D12489" s="2">
        <f t="shared" si="782"/>
        <v>24</v>
      </c>
      <c r="E12489" s="2">
        <f t="shared" si="783"/>
        <v>1</v>
      </c>
      <c r="F12489" s="1" t="s">
        <v>791</v>
      </c>
      <c r="G12489" t="s">
        <v>73</v>
      </c>
      <c r="H12489" s="7" t="s">
        <v>753</v>
      </c>
      <c r="I12489" t="s">
        <v>72</v>
      </c>
      <c r="J12489" t="s">
        <v>10</v>
      </c>
      <c r="K12489" t="s">
        <v>74</v>
      </c>
      <c r="L12489" t="s">
        <v>13</v>
      </c>
      <c r="M12489">
        <v>1.25</v>
      </c>
      <c r="N12489">
        <v>57.862439999999999</v>
      </c>
      <c r="O12489">
        <v>-133.63604000000001</v>
      </c>
      <c r="P12489">
        <v>30</v>
      </c>
      <c r="Q12489">
        <v>2</v>
      </c>
    </row>
    <row r="12490" spans="1:17" x14ac:dyDescent="0.25">
      <c r="A12490" s="1">
        <v>42161</v>
      </c>
      <c r="B12490" s="2">
        <f t="shared" si="780"/>
        <v>2015</v>
      </c>
      <c r="C12490" s="2">
        <f t="shared" si="781"/>
        <v>6</v>
      </c>
      <c r="D12490" s="2">
        <f t="shared" si="782"/>
        <v>6</v>
      </c>
      <c r="E12490" s="2">
        <f t="shared" si="783"/>
        <v>7</v>
      </c>
      <c r="F12490" s="1" t="s">
        <v>792</v>
      </c>
      <c r="G12490" t="s">
        <v>73</v>
      </c>
      <c r="H12490" s="7" t="s">
        <v>753</v>
      </c>
      <c r="I12490" t="s">
        <v>72</v>
      </c>
      <c r="J12490" t="s">
        <v>10</v>
      </c>
      <c r="K12490" t="s">
        <v>74</v>
      </c>
      <c r="L12490" t="s">
        <v>13</v>
      </c>
      <c r="M12490">
        <v>1.5</v>
      </c>
      <c r="N12490">
        <v>57.862439999999999</v>
      </c>
      <c r="O12490">
        <v>-133.63604000000001</v>
      </c>
      <c r="P12490">
        <v>13</v>
      </c>
      <c r="Q12490">
        <v>1</v>
      </c>
    </row>
    <row r="12491" spans="1:17" x14ac:dyDescent="0.25">
      <c r="A12491" s="1">
        <v>42161</v>
      </c>
      <c r="B12491" s="2">
        <f t="shared" si="780"/>
        <v>2015</v>
      </c>
      <c r="C12491" s="2">
        <f t="shared" si="781"/>
        <v>6</v>
      </c>
      <c r="D12491" s="2">
        <f t="shared" si="782"/>
        <v>6</v>
      </c>
      <c r="E12491" s="2">
        <f t="shared" si="783"/>
        <v>7</v>
      </c>
      <c r="F12491" s="1" t="s">
        <v>792</v>
      </c>
      <c r="G12491" t="s">
        <v>73</v>
      </c>
      <c r="H12491" s="7" t="s">
        <v>753</v>
      </c>
      <c r="I12491" t="s">
        <v>72</v>
      </c>
      <c r="J12491" t="s">
        <v>10</v>
      </c>
      <c r="K12491" t="s">
        <v>74</v>
      </c>
      <c r="L12491" t="s">
        <v>13</v>
      </c>
      <c r="M12491">
        <v>2.5</v>
      </c>
      <c r="N12491">
        <v>57.862439999999999</v>
      </c>
      <c r="O12491">
        <v>-133.63604000000001</v>
      </c>
      <c r="P12491">
        <v>9</v>
      </c>
      <c r="Q12491">
        <v>1</v>
      </c>
    </row>
    <row r="12492" spans="1:17" x14ac:dyDescent="0.25">
      <c r="A12492" s="1">
        <v>42162</v>
      </c>
      <c r="B12492" s="2">
        <f t="shared" si="780"/>
        <v>2015</v>
      </c>
      <c r="C12492" s="2">
        <f t="shared" si="781"/>
        <v>6</v>
      </c>
      <c r="D12492" s="2">
        <f t="shared" si="782"/>
        <v>7</v>
      </c>
      <c r="E12492" s="2">
        <f t="shared" si="783"/>
        <v>1</v>
      </c>
      <c r="F12492" s="1" t="s">
        <v>792</v>
      </c>
      <c r="G12492" t="s">
        <v>73</v>
      </c>
      <c r="H12492" s="7" t="s">
        <v>753</v>
      </c>
      <c r="I12492" t="s">
        <v>72</v>
      </c>
      <c r="J12492" t="s">
        <v>10</v>
      </c>
      <c r="K12492" t="s">
        <v>74</v>
      </c>
      <c r="L12492" t="s">
        <v>13</v>
      </c>
      <c r="M12492">
        <v>1.5</v>
      </c>
      <c r="N12492">
        <v>57.862439999999999</v>
      </c>
      <c r="O12492">
        <v>-133.63604000000001</v>
      </c>
      <c r="P12492">
        <v>14</v>
      </c>
      <c r="Q12492">
        <v>1</v>
      </c>
    </row>
    <row r="12493" spans="1:17" x14ac:dyDescent="0.25">
      <c r="A12493" s="1">
        <v>42162</v>
      </c>
      <c r="B12493" s="2">
        <f t="shared" si="780"/>
        <v>2015</v>
      </c>
      <c r="C12493" s="2">
        <f t="shared" si="781"/>
        <v>6</v>
      </c>
      <c r="D12493" s="2">
        <f t="shared" si="782"/>
        <v>7</v>
      </c>
      <c r="E12493" s="2">
        <f t="shared" si="783"/>
        <v>1</v>
      </c>
      <c r="F12493" s="1" t="s">
        <v>792</v>
      </c>
      <c r="G12493" t="s">
        <v>73</v>
      </c>
      <c r="H12493" s="7" t="s">
        <v>753</v>
      </c>
      <c r="I12493" t="s">
        <v>72</v>
      </c>
      <c r="J12493" t="s">
        <v>10</v>
      </c>
      <c r="K12493" t="s">
        <v>74</v>
      </c>
      <c r="L12493" t="s">
        <v>13</v>
      </c>
      <c r="M12493">
        <v>1.75</v>
      </c>
      <c r="N12493">
        <v>57.862439999999999</v>
      </c>
      <c r="O12493">
        <v>-133.63604000000001</v>
      </c>
      <c r="P12493">
        <v>32</v>
      </c>
      <c r="Q12493">
        <v>3</v>
      </c>
    </row>
    <row r="12494" spans="1:17" x14ac:dyDescent="0.25">
      <c r="A12494" s="1">
        <v>42163</v>
      </c>
      <c r="B12494" s="2">
        <f t="shared" si="780"/>
        <v>2015</v>
      </c>
      <c r="C12494" s="2">
        <f t="shared" si="781"/>
        <v>6</v>
      </c>
      <c r="D12494" s="2">
        <f t="shared" si="782"/>
        <v>8</v>
      </c>
      <c r="E12494" s="2">
        <f t="shared" si="783"/>
        <v>2</v>
      </c>
      <c r="F12494" s="1" t="s">
        <v>792</v>
      </c>
      <c r="G12494" t="s">
        <v>73</v>
      </c>
      <c r="H12494" s="7" t="s">
        <v>753</v>
      </c>
      <c r="I12494" t="s">
        <v>72</v>
      </c>
      <c r="J12494" t="s">
        <v>10</v>
      </c>
      <c r="K12494" t="s">
        <v>74</v>
      </c>
      <c r="L12494" t="s">
        <v>13</v>
      </c>
      <c r="M12494">
        <v>1.5</v>
      </c>
      <c r="N12494">
        <v>57.862439999999999</v>
      </c>
      <c r="O12494">
        <v>-133.63604000000001</v>
      </c>
      <c r="P12494">
        <v>21</v>
      </c>
      <c r="Q12494">
        <v>2</v>
      </c>
    </row>
    <row r="12495" spans="1:17" x14ac:dyDescent="0.25">
      <c r="A12495" s="1">
        <v>42163</v>
      </c>
      <c r="B12495" s="2">
        <f t="shared" si="780"/>
        <v>2015</v>
      </c>
      <c r="C12495" s="2">
        <f t="shared" si="781"/>
        <v>6</v>
      </c>
      <c r="D12495" s="2">
        <f t="shared" si="782"/>
        <v>8</v>
      </c>
      <c r="E12495" s="2">
        <f t="shared" si="783"/>
        <v>2</v>
      </c>
      <c r="F12495" s="1" t="s">
        <v>792</v>
      </c>
      <c r="G12495" t="s">
        <v>73</v>
      </c>
      <c r="H12495" s="7" t="s">
        <v>753</v>
      </c>
      <c r="I12495" t="s">
        <v>72</v>
      </c>
      <c r="J12495" t="s">
        <v>10</v>
      </c>
      <c r="K12495" t="s">
        <v>74</v>
      </c>
      <c r="L12495" t="s">
        <v>13</v>
      </c>
      <c r="M12495">
        <v>3</v>
      </c>
      <c r="N12495">
        <v>57.862439999999999</v>
      </c>
      <c r="O12495">
        <v>-133.63604000000001</v>
      </c>
      <c r="P12495">
        <v>38</v>
      </c>
      <c r="Q12495">
        <v>3</v>
      </c>
    </row>
    <row r="12496" spans="1:17" x14ac:dyDescent="0.25">
      <c r="A12496" s="1">
        <v>41440</v>
      </c>
      <c r="B12496" s="2">
        <f t="shared" si="780"/>
        <v>2013</v>
      </c>
      <c r="C12496" s="2">
        <f t="shared" si="781"/>
        <v>6</v>
      </c>
      <c r="D12496" s="2">
        <f t="shared" si="782"/>
        <v>15</v>
      </c>
      <c r="E12496" s="2">
        <f t="shared" si="783"/>
        <v>7</v>
      </c>
      <c r="F12496" s="1" t="s">
        <v>792</v>
      </c>
      <c r="G12496" t="s">
        <v>73</v>
      </c>
      <c r="H12496" s="7" t="s">
        <v>753</v>
      </c>
      <c r="I12496" t="s">
        <v>72</v>
      </c>
      <c r="J12496" t="s">
        <v>10</v>
      </c>
      <c r="K12496" t="s">
        <v>90</v>
      </c>
      <c r="L12496" t="s">
        <v>13</v>
      </c>
      <c r="M12496">
        <v>2</v>
      </c>
      <c r="N12496">
        <v>57.862439999999999</v>
      </c>
      <c r="O12496">
        <v>-133.63604000000001</v>
      </c>
      <c r="P12496">
        <v>3</v>
      </c>
      <c r="Q12496">
        <v>1</v>
      </c>
    </row>
    <row r="12497" spans="1:17" x14ac:dyDescent="0.25">
      <c r="A12497" s="1">
        <v>41444</v>
      </c>
      <c r="B12497" s="2">
        <f t="shared" si="780"/>
        <v>2013</v>
      </c>
      <c r="C12497" s="2">
        <f t="shared" si="781"/>
        <v>6</v>
      </c>
      <c r="D12497" s="2">
        <f t="shared" si="782"/>
        <v>19</v>
      </c>
      <c r="E12497" s="2">
        <f t="shared" si="783"/>
        <v>4</v>
      </c>
      <c r="F12497" s="1" t="s">
        <v>792</v>
      </c>
      <c r="G12497" t="s">
        <v>73</v>
      </c>
      <c r="H12497" s="7" t="s">
        <v>753</v>
      </c>
      <c r="I12497" t="s">
        <v>72</v>
      </c>
      <c r="J12497" t="s">
        <v>10</v>
      </c>
      <c r="K12497" t="s">
        <v>90</v>
      </c>
      <c r="L12497" t="s">
        <v>13</v>
      </c>
      <c r="M12497">
        <v>2</v>
      </c>
      <c r="N12497">
        <v>57.862439999999999</v>
      </c>
      <c r="O12497">
        <v>-133.63604000000001</v>
      </c>
      <c r="P12497">
        <v>4</v>
      </c>
      <c r="Q12497">
        <v>1</v>
      </c>
    </row>
    <row r="12498" spans="1:17" x14ac:dyDescent="0.25">
      <c r="A12498" s="1">
        <v>42189</v>
      </c>
      <c r="B12498" s="2">
        <f t="shared" si="780"/>
        <v>2015</v>
      </c>
      <c r="C12498" s="2">
        <f t="shared" si="781"/>
        <v>7</v>
      </c>
      <c r="D12498" s="2">
        <f t="shared" si="782"/>
        <v>4</v>
      </c>
      <c r="E12498" s="2">
        <f t="shared" si="783"/>
        <v>7</v>
      </c>
      <c r="F12498" s="1" t="s">
        <v>792</v>
      </c>
      <c r="G12498" t="s">
        <v>73</v>
      </c>
      <c r="H12498" s="7" t="s">
        <v>753</v>
      </c>
      <c r="I12498" t="s">
        <v>72</v>
      </c>
      <c r="J12498" t="s">
        <v>10</v>
      </c>
      <c r="K12498" t="s">
        <v>74</v>
      </c>
      <c r="L12498" t="s">
        <v>13</v>
      </c>
      <c r="M12498">
        <v>1</v>
      </c>
      <c r="N12498">
        <v>57.862439999999999</v>
      </c>
      <c r="O12498">
        <v>-133.63604000000001</v>
      </c>
      <c r="P12498">
        <v>43</v>
      </c>
      <c r="Q12498">
        <v>4</v>
      </c>
    </row>
    <row r="12499" spans="1:17" x14ac:dyDescent="0.25">
      <c r="A12499" s="1">
        <v>42191</v>
      </c>
      <c r="B12499" s="2">
        <f t="shared" si="780"/>
        <v>2015</v>
      </c>
      <c r="C12499" s="2">
        <f t="shared" si="781"/>
        <v>7</v>
      </c>
      <c r="D12499" s="2">
        <f t="shared" si="782"/>
        <v>6</v>
      </c>
      <c r="E12499" s="2">
        <f t="shared" si="783"/>
        <v>2</v>
      </c>
      <c r="F12499" s="1" t="s">
        <v>792</v>
      </c>
      <c r="G12499" t="s">
        <v>73</v>
      </c>
      <c r="H12499" s="7" t="s">
        <v>753</v>
      </c>
      <c r="I12499" t="s">
        <v>72</v>
      </c>
      <c r="J12499" t="s">
        <v>10</v>
      </c>
      <c r="K12499" t="s">
        <v>74</v>
      </c>
      <c r="L12499" t="s">
        <v>13</v>
      </c>
      <c r="M12499">
        <v>1.5</v>
      </c>
      <c r="N12499">
        <v>57.862439999999999</v>
      </c>
      <c r="O12499">
        <v>-133.63604000000001</v>
      </c>
      <c r="P12499">
        <v>25</v>
      </c>
      <c r="Q12499">
        <v>3</v>
      </c>
    </row>
    <row r="12500" spans="1:17" x14ac:dyDescent="0.25">
      <c r="A12500" s="1">
        <v>42205</v>
      </c>
      <c r="B12500" s="2">
        <f t="shared" si="780"/>
        <v>2015</v>
      </c>
      <c r="C12500" s="2">
        <f t="shared" si="781"/>
        <v>7</v>
      </c>
      <c r="D12500" s="2">
        <f t="shared" si="782"/>
        <v>20</v>
      </c>
      <c r="E12500" s="2">
        <f t="shared" si="783"/>
        <v>2</v>
      </c>
      <c r="F12500" s="1" t="s">
        <v>792</v>
      </c>
      <c r="G12500" t="s">
        <v>73</v>
      </c>
      <c r="H12500" s="7" t="s">
        <v>753</v>
      </c>
      <c r="I12500" t="s">
        <v>72</v>
      </c>
      <c r="J12500" t="s">
        <v>10</v>
      </c>
      <c r="K12500" t="s">
        <v>74</v>
      </c>
      <c r="L12500" t="s">
        <v>13</v>
      </c>
      <c r="M12500">
        <v>2</v>
      </c>
      <c r="N12500">
        <v>57.862439999999999</v>
      </c>
      <c r="O12500">
        <v>-133.63604000000001</v>
      </c>
      <c r="P12500">
        <v>61</v>
      </c>
      <c r="Q12500">
        <v>6</v>
      </c>
    </row>
    <row r="12501" spans="1:17" x14ac:dyDescent="0.25">
      <c r="A12501" s="1">
        <v>42212</v>
      </c>
      <c r="B12501" s="2">
        <f t="shared" si="780"/>
        <v>2015</v>
      </c>
      <c r="C12501" s="2">
        <f t="shared" si="781"/>
        <v>7</v>
      </c>
      <c r="D12501" s="2">
        <f t="shared" si="782"/>
        <v>27</v>
      </c>
      <c r="E12501" s="2">
        <f t="shared" si="783"/>
        <v>2</v>
      </c>
      <c r="F12501" s="1" t="s">
        <v>792</v>
      </c>
      <c r="G12501" t="s">
        <v>73</v>
      </c>
      <c r="H12501" s="7" t="s">
        <v>753</v>
      </c>
      <c r="I12501" t="s">
        <v>72</v>
      </c>
      <c r="J12501" t="s">
        <v>10</v>
      </c>
      <c r="K12501" t="s">
        <v>68</v>
      </c>
      <c r="L12501" t="s">
        <v>13</v>
      </c>
      <c r="M12501">
        <v>2</v>
      </c>
      <c r="N12501">
        <v>57.862439999999999</v>
      </c>
      <c r="O12501">
        <v>-133.63604000000001</v>
      </c>
      <c r="P12501">
        <v>18</v>
      </c>
      <c r="Q12501">
        <v>1</v>
      </c>
    </row>
    <row r="12502" spans="1:17" x14ac:dyDescent="0.25">
      <c r="A12502" s="1">
        <v>42218</v>
      </c>
      <c r="B12502" s="2">
        <f t="shared" si="780"/>
        <v>2015</v>
      </c>
      <c r="C12502" s="2">
        <f t="shared" si="781"/>
        <v>8</v>
      </c>
      <c r="D12502" s="2">
        <f t="shared" si="782"/>
        <v>2</v>
      </c>
      <c r="E12502" s="2">
        <f t="shared" si="783"/>
        <v>1</v>
      </c>
      <c r="F12502" s="1" t="s">
        <v>792</v>
      </c>
      <c r="G12502" t="s">
        <v>73</v>
      </c>
      <c r="H12502" s="7" t="s">
        <v>753</v>
      </c>
      <c r="I12502" t="s">
        <v>72</v>
      </c>
      <c r="J12502" t="s">
        <v>10</v>
      </c>
      <c r="K12502" t="s">
        <v>74</v>
      </c>
      <c r="L12502" t="s">
        <v>13</v>
      </c>
      <c r="M12502">
        <v>1.5</v>
      </c>
      <c r="N12502">
        <v>57.862439999999999</v>
      </c>
      <c r="O12502">
        <v>-133.63604000000001</v>
      </c>
      <c r="P12502">
        <v>36</v>
      </c>
      <c r="Q12502">
        <v>4</v>
      </c>
    </row>
    <row r="12503" spans="1:17" x14ac:dyDescent="0.25">
      <c r="A12503" s="1">
        <v>42219</v>
      </c>
      <c r="B12503" s="2">
        <f t="shared" si="780"/>
        <v>2015</v>
      </c>
      <c r="C12503" s="2">
        <f t="shared" si="781"/>
        <v>8</v>
      </c>
      <c r="D12503" s="2">
        <f t="shared" si="782"/>
        <v>3</v>
      </c>
      <c r="E12503" s="2">
        <f t="shared" si="783"/>
        <v>2</v>
      </c>
      <c r="F12503" s="1" t="s">
        <v>792</v>
      </c>
      <c r="G12503" t="s">
        <v>73</v>
      </c>
      <c r="H12503" s="7" t="s">
        <v>753</v>
      </c>
      <c r="I12503" t="s">
        <v>72</v>
      </c>
      <c r="J12503" t="s">
        <v>10</v>
      </c>
      <c r="K12503" t="s">
        <v>74</v>
      </c>
      <c r="L12503" t="s">
        <v>13</v>
      </c>
      <c r="M12503">
        <v>1</v>
      </c>
      <c r="N12503">
        <v>57.862439999999999</v>
      </c>
      <c r="O12503">
        <v>-133.63604000000001</v>
      </c>
      <c r="P12503">
        <v>41</v>
      </c>
      <c r="Q12503">
        <v>5</v>
      </c>
    </row>
    <row r="12504" spans="1:17" x14ac:dyDescent="0.25">
      <c r="A12504" s="1">
        <v>42219</v>
      </c>
      <c r="B12504" s="2">
        <f t="shared" si="780"/>
        <v>2015</v>
      </c>
      <c r="C12504" s="2">
        <f t="shared" si="781"/>
        <v>8</v>
      </c>
      <c r="D12504" s="2">
        <f t="shared" si="782"/>
        <v>3</v>
      </c>
      <c r="E12504" s="2">
        <f t="shared" si="783"/>
        <v>2</v>
      </c>
      <c r="F12504" s="1" t="s">
        <v>792</v>
      </c>
      <c r="G12504" t="s">
        <v>73</v>
      </c>
      <c r="H12504" s="7" t="s">
        <v>753</v>
      </c>
      <c r="I12504" t="s">
        <v>72</v>
      </c>
      <c r="J12504" t="s">
        <v>10</v>
      </c>
      <c r="K12504" t="s">
        <v>74</v>
      </c>
      <c r="L12504" t="s">
        <v>13</v>
      </c>
      <c r="M12504">
        <v>2</v>
      </c>
      <c r="N12504">
        <v>57.862439999999999</v>
      </c>
      <c r="O12504">
        <v>-133.63604000000001</v>
      </c>
      <c r="P12504">
        <v>14</v>
      </c>
      <c r="Q12504">
        <v>1</v>
      </c>
    </row>
    <row r="12505" spans="1:17" x14ac:dyDescent="0.25">
      <c r="A12505" s="1">
        <v>42230</v>
      </c>
      <c r="B12505" s="2">
        <f t="shared" si="780"/>
        <v>2015</v>
      </c>
      <c r="C12505" s="2">
        <f t="shared" si="781"/>
        <v>8</v>
      </c>
      <c r="D12505" s="2">
        <f t="shared" si="782"/>
        <v>14</v>
      </c>
      <c r="E12505" s="2">
        <f t="shared" si="783"/>
        <v>6</v>
      </c>
      <c r="F12505" s="1" t="s">
        <v>792</v>
      </c>
      <c r="G12505" t="s">
        <v>73</v>
      </c>
      <c r="H12505" s="7" t="s">
        <v>753</v>
      </c>
      <c r="I12505" t="s">
        <v>72</v>
      </c>
      <c r="J12505" t="s">
        <v>10</v>
      </c>
      <c r="K12505" t="s">
        <v>74</v>
      </c>
      <c r="L12505" t="s">
        <v>13</v>
      </c>
      <c r="M12505">
        <v>1.25</v>
      </c>
      <c r="N12505">
        <v>57.862439999999999</v>
      </c>
      <c r="O12505">
        <v>-133.63604000000001</v>
      </c>
      <c r="P12505">
        <v>39</v>
      </c>
      <c r="Q12505">
        <v>4</v>
      </c>
    </row>
    <row r="12506" spans="1:17" x14ac:dyDescent="0.25">
      <c r="A12506" s="1">
        <v>42232</v>
      </c>
      <c r="B12506" s="2">
        <f t="shared" si="780"/>
        <v>2015</v>
      </c>
      <c r="C12506" s="2">
        <f t="shared" si="781"/>
        <v>8</v>
      </c>
      <c r="D12506" s="2">
        <f t="shared" si="782"/>
        <v>16</v>
      </c>
      <c r="E12506" s="2">
        <f t="shared" si="783"/>
        <v>1</v>
      </c>
      <c r="F12506" s="1" t="s">
        <v>792</v>
      </c>
      <c r="G12506" t="s">
        <v>73</v>
      </c>
      <c r="H12506" s="7" t="s">
        <v>753</v>
      </c>
      <c r="I12506" t="s">
        <v>72</v>
      </c>
      <c r="J12506" t="s">
        <v>10</v>
      </c>
      <c r="K12506" t="s">
        <v>74</v>
      </c>
      <c r="L12506" t="s">
        <v>13</v>
      </c>
      <c r="M12506">
        <v>1.25</v>
      </c>
      <c r="N12506">
        <v>57.862439999999999</v>
      </c>
      <c r="O12506">
        <v>-133.63604000000001</v>
      </c>
      <c r="P12506">
        <v>53</v>
      </c>
      <c r="Q12506">
        <v>6</v>
      </c>
    </row>
    <row r="12507" spans="1:17" x14ac:dyDescent="0.25">
      <c r="A12507" s="1">
        <v>42233</v>
      </c>
      <c r="B12507" s="2">
        <f t="shared" si="780"/>
        <v>2015</v>
      </c>
      <c r="C12507" s="2">
        <f t="shared" si="781"/>
        <v>8</v>
      </c>
      <c r="D12507" s="2">
        <f t="shared" si="782"/>
        <v>17</v>
      </c>
      <c r="E12507" s="2">
        <f t="shared" si="783"/>
        <v>2</v>
      </c>
      <c r="F12507" s="1" t="s">
        <v>792</v>
      </c>
      <c r="G12507" t="s">
        <v>73</v>
      </c>
      <c r="H12507" s="7" t="s">
        <v>753</v>
      </c>
      <c r="I12507" t="s">
        <v>72</v>
      </c>
      <c r="J12507" t="s">
        <v>10</v>
      </c>
      <c r="K12507" t="s">
        <v>74</v>
      </c>
      <c r="L12507" t="s">
        <v>13</v>
      </c>
      <c r="M12507">
        <v>1.5</v>
      </c>
      <c r="N12507">
        <v>57.862439999999999</v>
      </c>
      <c r="O12507">
        <v>-133.63604000000001</v>
      </c>
      <c r="P12507">
        <v>25</v>
      </c>
      <c r="Q12507">
        <v>3</v>
      </c>
    </row>
    <row r="12508" spans="1:17" x14ac:dyDescent="0.25">
      <c r="A12508" s="1">
        <v>42233</v>
      </c>
      <c r="B12508" s="2">
        <f t="shared" si="780"/>
        <v>2015</v>
      </c>
      <c r="C12508" s="2">
        <f t="shared" si="781"/>
        <v>8</v>
      </c>
      <c r="D12508" s="2">
        <f t="shared" si="782"/>
        <v>17</v>
      </c>
      <c r="E12508" s="2">
        <f t="shared" si="783"/>
        <v>2</v>
      </c>
      <c r="F12508" s="1" t="s">
        <v>792</v>
      </c>
      <c r="G12508" t="s">
        <v>73</v>
      </c>
      <c r="H12508" s="7" t="s">
        <v>753</v>
      </c>
      <c r="I12508" t="s">
        <v>72</v>
      </c>
      <c r="J12508" t="s">
        <v>10</v>
      </c>
      <c r="K12508" t="s">
        <v>74</v>
      </c>
      <c r="L12508" t="s">
        <v>13</v>
      </c>
      <c r="M12508">
        <v>2.5</v>
      </c>
      <c r="N12508">
        <v>57.862439999999999</v>
      </c>
      <c r="O12508">
        <v>-133.63604000000001</v>
      </c>
      <c r="P12508">
        <v>10</v>
      </c>
      <c r="Q12508">
        <v>1</v>
      </c>
    </row>
    <row r="12509" spans="1:17" x14ac:dyDescent="0.25">
      <c r="A12509" s="1">
        <v>42233</v>
      </c>
      <c r="B12509" s="2">
        <f t="shared" si="780"/>
        <v>2015</v>
      </c>
      <c r="C12509" s="2">
        <f t="shared" si="781"/>
        <v>8</v>
      </c>
      <c r="D12509" s="2">
        <f t="shared" si="782"/>
        <v>17</v>
      </c>
      <c r="E12509" s="2">
        <f t="shared" si="783"/>
        <v>2</v>
      </c>
      <c r="F12509" s="1" t="s">
        <v>792</v>
      </c>
      <c r="G12509" t="s">
        <v>73</v>
      </c>
      <c r="H12509" s="7" t="s">
        <v>753</v>
      </c>
      <c r="I12509" t="s">
        <v>72</v>
      </c>
      <c r="J12509" t="s">
        <v>10</v>
      </c>
      <c r="K12509" t="s">
        <v>74</v>
      </c>
      <c r="L12509" t="s">
        <v>13</v>
      </c>
      <c r="M12509">
        <v>3</v>
      </c>
      <c r="N12509">
        <v>57.862439999999999</v>
      </c>
      <c r="O12509">
        <v>-133.63604000000001</v>
      </c>
      <c r="P12509">
        <v>4</v>
      </c>
      <c r="Q12509">
        <v>1</v>
      </c>
    </row>
    <row r="12510" spans="1:17" x14ac:dyDescent="0.25">
      <c r="A12510" s="1">
        <v>42251</v>
      </c>
      <c r="B12510" s="2">
        <f t="shared" si="780"/>
        <v>2015</v>
      </c>
      <c r="C12510" s="2">
        <f t="shared" si="781"/>
        <v>9</v>
      </c>
      <c r="D12510" s="2">
        <f t="shared" si="782"/>
        <v>4</v>
      </c>
      <c r="E12510" s="2">
        <f t="shared" si="783"/>
        <v>6</v>
      </c>
      <c r="F12510" s="1" t="s">
        <v>792</v>
      </c>
      <c r="G12510" t="s">
        <v>420</v>
      </c>
      <c r="H12510" s="7" t="s">
        <v>768</v>
      </c>
      <c r="I12510" t="s">
        <v>417</v>
      </c>
      <c r="J12510" t="s">
        <v>418</v>
      </c>
      <c r="K12510" t="s">
        <v>378</v>
      </c>
      <c r="L12510" t="s">
        <v>28</v>
      </c>
      <c r="M12510">
        <v>3</v>
      </c>
      <c r="N12510">
        <v>57.161799999999999</v>
      </c>
      <c r="O12510">
        <v>-134.61319</v>
      </c>
      <c r="P12510">
        <v>4</v>
      </c>
      <c r="Q12510">
        <v>1</v>
      </c>
    </row>
    <row r="12511" spans="1:17" x14ac:dyDescent="0.25">
      <c r="A12511" s="1">
        <v>41849</v>
      </c>
      <c r="B12511" s="2">
        <f t="shared" si="780"/>
        <v>2014</v>
      </c>
      <c r="C12511" s="2">
        <f t="shared" si="781"/>
        <v>7</v>
      </c>
      <c r="D12511" s="2">
        <f t="shared" si="782"/>
        <v>29</v>
      </c>
      <c r="E12511" s="2">
        <f t="shared" si="783"/>
        <v>3</v>
      </c>
      <c r="F12511" s="1" t="s">
        <v>792</v>
      </c>
      <c r="G12511" t="s">
        <v>420</v>
      </c>
      <c r="H12511" s="7" t="s">
        <v>768</v>
      </c>
      <c r="I12511" t="s">
        <v>417</v>
      </c>
      <c r="J12511" t="s">
        <v>418</v>
      </c>
      <c r="K12511" t="s">
        <v>68</v>
      </c>
      <c r="L12511" t="s">
        <v>13</v>
      </c>
      <c r="M12511">
        <v>1</v>
      </c>
      <c r="N12511">
        <v>57.161799999999999</v>
      </c>
      <c r="O12511">
        <v>-134.61319</v>
      </c>
      <c r="P12511">
        <v>2</v>
      </c>
      <c r="Q12511">
        <v>1</v>
      </c>
    </row>
    <row r="12512" spans="1:17" x14ac:dyDescent="0.25">
      <c r="A12512" s="1">
        <v>42118</v>
      </c>
      <c r="B12512" s="2">
        <f t="shared" si="780"/>
        <v>2015</v>
      </c>
      <c r="C12512" s="2">
        <f t="shared" si="781"/>
        <v>4</v>
      </c>
      <c r="D12512" s="2">
        <f t="shared" si="782"/>
        <v>24</v>
      </c>
      <c r="E12512" s="2">
        <f t="shared" si="783"/>
        <v>6</v>
      </c>
      <c r="F12512" s="1" t="s">
        <v>790</v>
      </c>
      <c r="G12512" t="s">
        <v>420</v>
      </c>
      <c r="H12512" s="7" t="s">
        <v>768</v>
      </c>
      <c r="I12512" t="s">
        <v>417</v>
      </c>
      <c r="J12512" t="s">
        <v>418</v>
      </c>
      <c r="K12512" t="s">
        <v>85</v>
      </c>
      <c r="L12512" t="s">
        <v>177</v>
      </c>
      <c r="M12512">
        <v>4.5</v>
      </c>
      <c r="N12512">
        <v>57.161799999999999</v>
      </c>
      <c r="O12512">
        <v>-134.61319</v>
      </c>
      <c r="P12512">
        <v>1</v>
      </c>
      <c r="Q12512">
        <v>1</v>
      </c>
    </row>
    <row r="12513" spans="1:17" x14ac:dyDescent="0.25">
      <c r="A12513" s="1">
        <v>42119</v>
      </c>
      <c r="B12513" s="2">
        <f t="shared" si="780"/>
        <v>2015</v>
      </c>
      <c r="C12513" s="2">
        <f t="shared" si="781"/>
        <v>4</v>
      </c>
      <c r="D12513" s="2">
        <f t="shared" si="782"/>
        <v>25</v>
      </c>
      <c r="E12513" s="2">
        <f t="shared" si="783"/>
        <v>7</v>
      </c>
      <c r="F12513" s="1" t="s">
        <v>791</v>
      </c>
      <c r="G12513" t="s">
        <v>420</v>
      </c>
      <c r="H12513" s="7" t="s">
        <v>768</v>
      </c>
      <c r="I12513" t="s">
        <v>417</v>
      </c>
      <c r="J12513" t="s">
        <v>418</v>
      </c>
      <c r="K12513" t="s">
        <v>85</v>
      </c>
      <c r="L12513" t="s">
        <v>177</v>
      </c>
      <c r="M12513">
        <v>4.5</v>
      </c>
      <c r="N12513">
        <v>57.161799999999999</v>
      </c>
      <c r="O12513">
        <v>-134.61319</v>
      </c>
      <c r="P12513">
        <v>1</v>
      </c>
      <c r="Q12513">
        <v>1</v>
      </c>
    </row>
    <row r="12514" spans="1:17" x14ac:dyDescent="0.25">
      <c r="A12514" s="1">
        <v>40661</v>
      </c>
      <c r="B12514" s="2">
        <f t="shared" si="780"/>
        <v>2011</v>
      </c>
      <c r="C12514" s="2">
        <f t="shared" si="781"/>
        <v>4</v>
      </c>
      <c r="D12514" s="2">
        <f t="shared" si="782"/>
        <v>28</v>
      </c>
      <c r="E12514" s="2">
        <f t="shared" si="783"/>
        <v>5</v>
      </c>
      <c r="F12514" s="1" t="s">
        <v>791</v>
      </c>
      <c r="G12514" t="s">
        <v>420</v>
      </c>
      <c r="H12514" s="7" t="s">
        <v>768</v>
      </c>
      <c r="I12514" t="s">
        <v>417</v>
      </c>
      <c r="J12514" t="s">
        <v>418</v>
      </c>
      <c r="K12514" t="s">
        <v>67</v>
      </c>
      <c r="L12514" t="s">
        <v>177</v>
      </c>
      <c r="M12514">
        <v>2</v>
      </c>
      <c r="N12514">
        <v>57.161799999999999</v>
      </c>
      <c r="O12514">
        <v>-134.61319</v>
      </c>
      <c r="P12514">
        <v>1</v>
      </c>
      <c r="Q12514">
        <v>1</v>
      </c>
    </row>
    <row r="12515" spans="1:17" x14ac:dyDescent="0.25">
      <c r="A12515" s="1">
        <v>41758</v>
      </c>
      <c r="B12515" s="2">
        <f t="shared" si="780"/>
        <v>2014</v>
      </c>
      <c r="C12515" s="2">
        <f t="shared" si="781"/>
        <v>4</v>
      </c>
      <c r="D12515" s="2">
        <f t="shared" si="782"/>
        <v>29</v>
      </c>
      <c r="E12515" s="2">
        <f t="shared" si="783"/>
        <v>3</v>
      </c>
      <c r="F12515" s="1" t="s">
        <v>791</v>
      </c>
      <c r="G12515" t="s">
        <v>420</v>
      </c>
      <c r="H12515" s="7" t="s">
        <v>768</v>
      </c>
      <c r="I12515" t="s">
        <v>417</v>
      </c>
      <c r="J12515" t="s">
        <v>418</v>
      </c>
      <c r="K12515" t="s">
        <v>67</v>
      </c>
      <c r="L12515" t="s">
        <v>177</v>
      </c>
      <c r="M12515">
        <v>3</v>
      </c>
      <c r="N12515">
        <v>57.161799999999999</v>
      </c>
      <c r="O12515">
        <v>-134.61319</v>
      </c>
      <c r="P12515">
        <v>1</v>
      </c>
      <c r="Q12515">
        <v>1</v>
      </c>
    </row>
    <row r="12516" spans="1:17" x14ac:dyDescent="0.25">
      <c r="A12516" s="1">
        <v>42124</v>
      </c>
      <c r="B12516" s="2">
        <f t="shared" si="780"/>
        <v>2015</v>
      </c>
      <c r="C12516" s="2">
        <f t="shared" si="781"/>
        <v>4</v>
      </c>
      <c r="D12516" s="2">
        <f t="shared" si="782"/>
        <v>30</v>
      </c>
      <c r="E12516" s="2">
        <f t="shared" si="783"/>
        <v>5</v>
      </c>
      <c r="F12516" s="1" t="s">
        <v>791</v>
      </c>
      <c r="G12516" t="s">
        <v>420</v>
      </c>
      <c r="H12516" s="7" t="s">
        <v>768</v>
      </c>
      <c r="I12516" t="s">
        <v>417</v>
      </c>
      <c r="J12516" t="s">
        <v>418</v>
      </c>
      <c r="K12516" t="s">
        <v>85</v>
      </c>
      <c r="L12516" t="s">
        <v>177</v>
      </c>
      <c r="M12516">
        <v>5</v>
      </c>
      <c r="N12516">
        <v>57.161799999999999</v>
      </c>
      <c r="O12516">
        <v>-134.61319</v>
      </c>
      <c r="P12516">
        <v>1</v>
      </c>
      <c r="Q12516">
        <v>1</v>
      </c>
    </row>
    <row r="12517" spans="1:17" x14ac:dyDescent="0.25">
      <c r="A12517" s="1">
        <v>41759</v>
      </c>
      <c r="B12517" s="2">
        <f t="shared" si="780"/>
        <v>2014</v>
      </c>
      <c r="C12517" s="2">
        <f t="shared" si="781"/>
        <v>4</v>
      </c>
      <c r="D12517" s="2">
        <f t="shared" si="782"/>
        <v>30</v>
      </c>
      <c r="E12517" s="2">
        <f t="shared" si="783"/>
        <v>4</v>
      </c>
      <c r="F12517" s="1" t="s">
        <v>791</v>
      </c>
      <c r="G12517" t="s">
        <v>420</v>
      </c>
      <c r="H12517" s="7" t="s">
        <v>768</v>
      </c>
      <c r="I12517" t="s">
        <v>417</v>
      </c>
      <c r="J12517" t="s">
        <v>418</v>
      </c>
      <c r="K12517" t="s">
        <v>67</v>
      </c>
      <c r="L12517" t="s">
        <v>177</v>
      </c>
      <c r="M12517">
        <v>2</v>
      </c>
      <c r="N12517">
        <v>57.161799999999999</v>
      </c>
      <c r="O12517">
        <v>-134.61319</v>
      </c>
      <c r="P12517">
        <v>1</v>
      </c>
      <c r="Q12517">
        <v>1</v>
      </c>
    </row>
    <row r="12518" spans="1:17" x14ac:dyDescent="0.25">
      <c r="A12518" s="1">
        <v>42125</v>
      </c>
      <c r="B12518" s="2">
        <f t="shared" si="780"/>
        <v>2015</v>
      </c>
      <c r="C12518" s="2">
        <f t="shared" si="781"/>
        <v>5</v>
      </c>
      <c r="D12518" s="2">
        <f t="shared" si="782"/>
        <v>1</v>
      </c>
      <c r="E12518" s="2">
        <f t="shared" si="783"/>
        <v>6</v>
      </c>
      <c r="F12518" s="1" t="s">
        <v>791</v>
      </c>
      <c r="G12518" t="s">
        <v>420</v>
      </c>
      <c r="H12518" s="7" t="s">
        <v>768</v>
      </c>
      <c r="I12518" t="s">
        <v>417</v>
      </c>
      <c r="J12518" t="s">
        <v>418</v>
      </c>
      <c r="K12518" t="s">
        <v>67</v>
      </c>
      <c r="L12518" t="s">
        <v>177</v>
      </c>
      <c r="M12518">
        <v>2</v>
      </c>
      <c r="N12518">
        <v>57.161799999999999</v>
      </c>
      <c r="O12518">
        <v>-134.61319</v>
      </c>
      <c r="P12518">
        <v>1</v>
      </c>
      <c r="Q12518">
        <v>1</v>
      </c>
    </row>
    <row r="12519" spans="1:17" x14ac:dyDescent="0.25">
      <c r="A12519" s="1">
        <v>41396</v>
      </c>
      <c r="B12519" s="2">
        <f t="shared" si="780"/>
        <v>2013</v>
      </c>
      <c r="C12519" s="2">
        <f t="shared" si="781"/>
        <v>5</v>
      </c>
      <c r="D12519" s="2">
        <f t="shared" si="782"/>
        <v>2</v>
      </c>
      <c r="E12519" s="2">
        <f t="shared" si="783"/>
        <v>5</v>
      </c>
      <c r="F12519" s="1" t="s">
        <v>791</v>
      </c>
      <c r="G12519" t="s">
        <v>420</v>
      </c>
      <c r="H12519" s="7" t="s">
        <v>768</v>
      </c>
      <c r="I12519" t="s">
        <v>417</v>
      </c>
      <c r="J12519" t="s">
        <v>418</v>
      </c>
      <c r="K12519" t="s">
        <v>67</v>
      </c>
      <c r="L12519" t="s">
        <v>177</v>
      </c>
      <c r="M12519">
        <v>4</v>
      </c>
      <c r="N12519">
        <v>57.161799999999999</v>
      </c>
      <c r="O12519">
        <v>-134.61319</v>
      </c>
      <c r="P12519">
        <v>1</v>
      </c>
      <c r="Q12519">
        <v>1</v>
      </c>
    </row>
    <row r="12520" spans="1:17" x14ac:dyDescent="0.25">
      <c r="A12520" s="1">
        <v>41764</v>
      </c>
      <c r="B12520" s="2">
        <f t="shared" si="780"/>
        <v>2014</v>
      </c>
      <c r="C12520" s="2">
        <f t="shared" si="781"/>
        <v>5</v>
      </c>
      <c r="D12520" s="2">
        <f t="shared" si="782"/>
        <v>5</v>
      </c>
      <c r="E12520" s="2">
        <f t="shared" si="783"/>
        <v>2</v>
      </c>
      <c r="F12520" s="1" t="s">
        <v>791</v>
      </c>
      <c r="G12520" t="s">
        <v>420</v>
      </c>
      <c r="H12520" s="7" t="s">
        <v>768</v>
      </c>
      <c r="I12520" t="s">
        <v>417</v>
      </c>
      <c r="J12520" t="s">
        <v>418</v>
      </c>
      <c r="K12520" t="s">
        <v>67</v>
      </c>
      <c r="L12520" t="s">
        <v>177</v>
      </c>
      <c r="M12520">
        <v>2</v>
      </c>
      <c r="N12520">
        <v>57.161799999999999</v>
      </c>
      <c r="O12520">
        <v>-134.61319</v>
      </c>
      <c r="P12520">
        <v>1</v>
      </c>
      <c r="Q12520">
        <v>1</v>
      </c>
    </row>
    <row r="12521" spans="1:17" x14ac:dyDescent="0.25">
      <c r="A12521" s="1">
        <v>41765</v>
      </c>
      <c r="B12521" s="2">
        <f t="shared" si="780"/>
        <v>2014</v>
      </c>
      <c r="C12521" s="2">
        <f t="shared" si="781"/>
        <v>5</v>
      </c>
      <c r="D12521" s="2">
        <f t="shared" si="782"/>
        <v>6</v>
      </c>
      <c r="E12521" s="2">
        <f t="shared" si="783"/>
        <v>3</v>
      </c>
      <c r="F12521" s="1" t="s">
        <v>791</v>
      </c>
      <c r="G12521" t="s">
        <v>420</v>
      </c>
      <c r="H12521" s="7" t="s">
        <v>768</v>
      </c>
      <c r="I12521" t="s">
        <v>417</v>
      </c>
      <c r="J12521" t="s">
        <v>418</v>
      </c>
      <c r="K12521" t="s">
        <v>67</v>
      </c>
      <c r="L12521" t="s">
        <v>177</v>
      </c>
      <c r="M12521">
        <v>2</v>
      </c>
      <c r="N12521">
        <v>57.161799999999999</v>
      </c>
      <c r="O12521">
        <v>-134.61319</v>
      </c>
      <c r="P12521">
        <v>1</v>
      </c>
      <c r="Q12521">
        <v>1</v>
      </c>
    </row>
    <row r="12522" spans="1:17" x14ac:dyDescent="0.25">
      <c r="A12522" s="1">
        <v>41770</v>
      </c>
      <c r="B12522" s="2">
        <f t="shared" si="780"/>
        <v>2014</v>
      </c>
      <c r="C12522" s="2">
        <f t="shared" si="781"/>
        <v>5</v>
      </c>
      <c r="D12522" s="2">
        <f t="shared" si="782"/>
        <v>11</v>
      </c>
      <c r="E12522" s="2">
        <f t="shared" si="783"/>
        <v>1</v>
      </c>
      <c r="F12522" s="1" t="s">
        <v>791</v>
      </c>
      <c r="G12522" t="s">
        <v>420</v>
      </c>
      <c r="H12522" s="7" t="s">
        <v>768</v>
      </c>
      <c r="I12522" t="s">
        <v>417</v>
      </c>
      <c r="J12522" t="s">
        <v>418</v>
      </c>
      <c r="K12522" t="s">
        <v>67</v>
      </c>
      <c r="L12522" t="s">
        <v>177</v>
      </c>
      <c r="M12522">
        <v>3</v>
      </c>
      <c r="N12522">
        <v>57.161799999999999</v>
      </c>
      <c r="O12522">
        <v>-134.61319</v>
      </c>
      <c r="P12522">
        <v>1</v>
      </c>
      <c r="Q12522">
        <v>1</v>
      </c>
    </row>
    <row r="12523" spans="1:17" x14ac:dyDescent="0.25">
      <c r="A12523" s="1">
        <v>41772</v>
      </c>
      <c r="B12523" s="2">
        <f t="shared" si="780"/>
        <v>2014</v>
      </c>
      <c r="C12523" s="2">
        <f t="shared" si="781"/>
        <v>5</v>
      </c>
      <c r="D12523" s="2">
        <f t="shared" si="782"/>
        <v>13</v>
      </c>
      <c r="E12523" s="2">
        <f t="shared" si="783"/>
        <v>3</v>
      </c>
      <c r="F12523" s="1" t="s">
        <v>791</v>
      </c>
      <c r="G12523" t="s">
        <v>420</v>
      </c>
      <c r="H12523" s="7" t="s">
        <v>768</v>
      </c>
      <c r="I12523" t="s">
        <v>417</v>
      </c>
      <c r="J12523" t="s">
        <v>418</v>
      </c>
      <c r="K12523" t="s">
        <v>67</v>
      </c>
      <c r="L12523" t="s">
        <v>177</v>
      </c>
      <c r="M12523">
        <v>2</v>
      </c>
      <c r="N12523">
        <v>57.161799999999999</v>
      </c>
      <c r="O12523">
        <v>-134.61319</v>
      </c>
      <c r="P12523">
        <v>1</v>
      </c>
      <c r="Q12523">
        <v>1</v>
      </c>
    </row>
    <row r="12524" spans="1:17" x14ac:dyDescent="0.25">
      <c r="A12524" s="1">
        <v>41773</v>
      </c>
      <c r="B12524" s="2">
        <f t="shared" si="780"/>
        <v>2014</v>
      </c>
      <c r="C12524" s="2">
        <f t="shared" si="781"/>
        <v>5</v>
      </c>
      <c r="D12524" s="2">
        <f t="shared" si="782"/>
        <v>14</v>
      </c>
      <c r="E12524" s="2">
        <f t="shared" si="783"/>
        <v>4</v>
      </c>
      <c r="F12524" s="1" t="s">
        <v>791</v>
      </c>
      <c r="G12524" t="s">
        <v>420</v>
      </c>
      <c r="H12524" s="7" t="s">
        <v>768</v>
      </c>
      <c r="I12524" t="s">
        <v>417</v>
      </c>
      <c r="J12524" t="s">
        <v>418</v>
      </c>
      <c r="K12524" t="s">
        <v>67</v>
      </c>
      <c r="L12524" t="s">
        <v>177</v>
      </c>
      <c r="M12524">
        <v>2</v>
      </c>
      <c r="N12524">
        <v>57.161799999999999</v>
      </c>
      <c r="O12524">
        <v>-134.61319</v>
      </c>
      <c r="P12524">
        <v>1</v>
      </c>
      <c r="Q12524">
        <v>1</v>
      </c>
    </row>
    <row r="12525" spans="1:17" x14ac:dyDescent="0.25">
      <c r="A12525" s="1">
        <v>41774</v>
      </c>
      <c r="B12525" s="2">
        <f t="shared" si="780"/>
        <v>2014</v>
      </c>
      <c r="C12525" s="2">
        <f t="shared" si="781"/>
        <v>5</v>
      </c>
      <c r="D12525" s="2">
        <f t="shared" si="782"/>
        <v>15</v>
      </c>
      <c r="E12525" s="2">
        <f t="shared" si="783"/>
        <v>5</v>
      </c>
      <c r="F12525" s="1" t="s">
        <v>791</v>
      </c>
      <c r="G12525" t="s">
        <v>420</v>
      </c>
      <c r="H12525" s="7" t="s">
        <v>768</v>
      </c>
      <c r="I12525" t="s">
        <v>417</v>
      </c>
      <c r="J12525" t="s">
        <v>418</v>
      </c>
      <c r="K12525" t="s">
        <v>67</v>
      </c>
      <c r="L12525" t="s">
        <v>177</v>
      </c>
      <c r="M12525">
        <v>1</v>
      </c>
      <c r="N12525">
        <v>57.161799999999999</v>
      </c>
      <c r="O12525">
        <v>-134.61319</v>
      </c>
      <c r="P12525">
        <v>1</v>
      </c>
      <c r="Q12525">
        <v>1</v>
      </c>
    </row>
    <row r="12526" spans="1:17" x14ac:dyDescent="0.25">
      <c r="A12526" s="1">
        <v>41776</v>
      </c>
      <c r="B12526" s="2">
        <f t="shared" si="780"/>
        <v>2014</v>
      </c>
      <c r="C12526" s="2">
        <f t="shared" si="781"/>
        <v>5</v>
      </c>
      <c r="D12526" s="2">
        <f t="shared" si="782"/>
        <v>17</v>
      </c>
      <c r="E12526" s="2">
        <f t="shared" si="783"/>
        <v>7</v>
      </c>
      <c r="F12526" s="1" t="s">
        <v>791</v>
      </c>
      <c r="G12526" t="s">
        <v>420</v>
      </c>
      <c r="H12526" s="7" t="s">
        <v>768</v>
      </c>
      <c r="I12526" t="s">
        <v>417</v>
      </c>
      <c r="J12526" t="s">
        <v>418</v>
      </c>
      <c r="K12526" t="s">
        <v>67</v>
      </c>
      <c r="L12526" t="s">
        <v>177</v>
      </c>
      <c r="M12526">
        <v>1</v>
      </c>
      <c r="N12526">
        <v>57.161799999999999</v>
      </c>
      <c r="O12526">
        <v>-134.61319</v>
      </c>
      <c r="P12526">
        <v>1</v>
      </c>
      <c r="Q12526">
        <v>1</v>
      </c>
    </row>
    <row r="12527" spans="1:17" x14ac:dyDescent="0.25">
      <c r="A12527" s="1">
        <v>41532</v>
      </c>
      <c r="B12527" s="2">
        <f t="shared" si="780"/>
        <v>2013</v>
      </c>
      <c r="C12527" s="2">
        <f t="shared" si="781"/>
        <v>9</v>
      </c>
      <c r="D12527" s="2">
        <f t="shared" si="782"/>
        <v>15</v>
      </c>
      <c r="E12527" s="2">
        <f t="shared" si="783"/>
        <v>1</v>
      </c>
      <c r="F12527" s="1" t="s">
        <v>793</v>
      </c>
      <c r="G12527" t="s">
        <v>420</v>
      </c>
      <c r="H12527" s="7" t="s">
        <v>768</v>
      </c>
      <c r="I12527" t="s">
        <v>417</v>
      </c>
      <c r="J12527" t="s">
        <v>418</v>
      </c>
      <c r="K12527" t="s">
        <v>422</v>
      </c>
      <c r="L12527" t="s">
        <v>177</v>
      </c>
      <c r="M12527">
        <v>8.5</v>
      </c>
      <c r="N12527">
        <v>57.161799999999999</v>
      </c>
      <c r="O12527">
        <v>-134.61319</v>
      </c>
      <c r="P12527">
        <v>1</v>
      </c>
      <c r="Q12527">
        <v>1</v>
      </c>
    </row>
    <row r="12528" spans="1:17" x14ac:dyDescent="0.25">
      <c r="A12528" s="1">
        <v>41532</v>
      </c>
      <c r="B12528" s="2">
        <f t="shared" si="780"/>
        <v>2013</v>
      </c>
      <c r="C12528" s="2">
        <f t="shared" si="781"/>
        <v>9</v>
      </c>
      <c r="D12528" s="2">
        <f t="shared" si="782"/>
        <v>15</v>
      </c>
      <c r="E12528" s="2">
        <f t="shared" si="783"/>
        <v>1</v>
      </c>
      <c r="F12528" s="1" t="s">
        <v>793</v>
      </c>
      <c r="G12528" t="s">
        <v>420</v>
      </c>
      <c r="H12528" s="7" t="s">
        <v>768</v>
      </c>
      <c r="I12528" t="s">
        <v>417</v>
      </c>
      <c r="J12528" t="s">
        <v>418</v>
      </c>
      <c r="K12528" t="s">
        <v>422</v>
      </c>
      <c r="L12528" t="s">
        <v>177</v>
      </c>
      <c r="M12528">
        <v>11</v>
      </c>
      <c r="N12528">
        <v>57.161799999999999</v>
      </c>
      <c r="O12528">
        <v>-134.61319</v>
      </c>
      <c r="P12528">
        <v>1</v>
      </c>
      <c r="Q12528">
        <v>1</v>
      </c>
    </row>
    <row r="12529" spans="1:17" x14ac:dyDescent="0.25">
      <c r="A12529" s="1">
        <v>41533</v>
      </c>
      <c r="B12529" s="2">
        <f t="shared" si="780"/>
        <v>2013</v>
      </c>
      <c r="C12529" s="2">
        <f t="shared" si="781"/>
        <v>9</v>
      </c>
      <c r="D12529" s="2">
        <f t="shared" si="782"/>
        <v>16</v>
      </c>
      <c r="E12529" s="2">
        <f t="shared" si="783"/>
        <v>2</v>
      </c>
      <c r="F12529" s="1" t="s">
        <v>793</v>
      </c>
      <c r="G12529" t="s">
        <v>420</v>
      </c>
      <c r="H12529" s="7" t="s">
        <v>768</v>
      </c>
      <c r="I12529" t="s">
        <v>417</v>
      </c>
      <c r="J12529" t="s">
        <v>418</v>
      </c>
      <c r="K12529" t="s">
        <v>422</v>
      </c>
      <c r="L12529" t="s">
        <v>177</v>
      </c>
      <c r="M12529">
        <v>4.5</v>
      </c>
      <c r="N12529">
        <v>57.161799999999999</v>
      </c>
      <c r="O12529">
        <v>-134.61319</v>
      </c>
      <c r="P12529">
        <v>1</v>
      </c>
      <c r="Q12529">
        <v>1</v>
      </c>
    </row>
    <row r="12530" spans="1:17" x14ac:dyDescent="0.25">
      <c r="A12530" s="1">
        <v>41533</v>
      </c>
      <c r="B12530" s="2">
        <f t="shared" si="780"/>
        <v>2013</v>
      </c>
      <c r="C12530" s="2">
        <f t="shared" si="781"/>
        <v>9</v>
      </c>
      <c r="D12530" s="2">
        <f t="shared" si="782"/>
        <v>16</v>
      </c>
      <c r="E12530" s="2">
        <f t="shared" si="783"/>
        <v>2</v>
      </c>
      <c r="F12530" s="1" t="s">
        <v>793</v>
      </c>
      <c r="G12530" t="s">
        <v>420</v>
      </c>
      <c r="H12530" s="7" t="s">
        <v>768</v>
      </c>
      <c r="I12530" t="s">
        <v>417</v>
      </c>
      <c r="J12530" t="s">
        <v>418</v>
      </c>
      <c r="K12530" t="s">
        <v>422</v>
      </c>
      <c r="L12530" t="s">
        <v>177</v>
      </c>
      <c r="M12530">
        <v>6</v>
      </c>
      <c r="N12530">
        <v>57.161799999999999</v>
      </c>
      <c r="O12530">
        <v>-134.61319</v>
      </c>
      <c r="P12530">
        <v>1</v>
      </c>
      <c r="Q12530">
        <v>1</v>
      </c>
    </row>
    <row r="12531" spans="1:17" x14ac:dyDescent="0.25">
      <c r="A12531" s="1">
        <v>41899</v>
      </c>
      <c r="B12531" s="2">
        <f t="shared" si="780"/>
        <v>2014</v>
      </c>
      <c r="C12531" s="2">
        <f t="shared" si="781"/>
        <v>9</v>
      </c>
      <c r="D12531" s="2">
        <f t="shared" si="782"/>
        <v>17</v>
      </c>
      <c r="E12531" s="2">
        <f t="shared" si="783"/>
        <v>4</v>
      </c>
      <c r="F12531" s="1" t="s">
        <v>793</v>
      </c>
      <c r="G12531" t="s">
        <v>420</v>
      </c>
      <c r="H12531" s="7" t="s">
        <v>768</v>
      </c>
      <c r="I12531" t="s">
        <v>417</v>
      </c>
      <c r="J12531" t="s">
        <v>418</v>
      </c>
      <c r="K12531" t="s">
        <v>422</v>
      </c>
      <c r="L12531" t="s">
        <v>177</v>
      </c>
      <c r="M12531">
        <v>4.5</v>
      </c>
      <c r="N12531">
        <v>57.161799999999999</v>
      </c>
      <c r="O12531">
        <v>-134.61319</v>
      </c>
      <c r="P12531">
        <v>1</v>
      </c>
      <c r="Q12531">
        <v>1</v>
      </c>
    </row>
    <row r="12532" spans="1:17" x14ac:dyDescent="0.25">
      <c r="A12532" s="1">
        <v>41900</v>
      </c>
      <c r="B12532" s="2">
        <f t="shared" si="780"/>
        <v>2014</v>
      </c>
      <c r="C12532" s="2">
        <f t="shared" si="781"/>
        <v>9</v>
      </c>
      <c r="D12532" s="2">
        <f t="shared" si="782"/>
        <v>18</v>
      </c>
      <c r="E12532" s="2">
        <f t="shared" si="783"/>
        <v>5</v>
      </c>
      <c r="F12532" s="1" t="s">
        <v>793</v>
      </c>
      <c r="G12532" t="s">
        <v>420</v>
      </c>
      <c r="H12532" s="7" t="s">
        <v>768</v>
      </c>
      <c r="I12532" t="s">
        <v>417</v>
      </c>
      <c r="J12532" t="s">
        <v>418</v>
      </c>
      <c r="K12532" t="s">
        <v>422</v>
      </c>
      <c r="L12532" t="s">
        <v>177</v>
      </c>
      <c r="M12532">
        <v>4.5</v>
      </c>
      <c r="N12532">
        <v>57.161799999999999</v>
      </c>
      <c r="O12532">
        <v>-134.61319</v>
      </c>
      <c r="P12532">
        <v>1</v>
      </c>
      <c r="Q12532">
        <v>1</v>
      </c>
    </row>
    <row r="12533" spans="1:17" x14ac:dyDescent="0.25">
      <c r="A12533" s="1">
        <v>42267</v>
      </c>
      <c r="B12533" s="2">
        <f t="shared" si="780"/>
        <v>2015</v>
      </c>
      <c r="C12533" s="2">
        <f t="shared" si="781"/>
        <v>9</v>
      </c>
      <c r="D12533" s="2">
        <f t="shared" si="782"/>
        <v>20</v>
      </c>
      <c r="E12533" s="2">
        <f t="shared" si="783"/>
        <v>1</v>
      </c>
      <c r="F12533" s="1" t="s">
        <v>793</v>
      </c>
      <c r="G12533" t="s">
        <v>420</v>
      </c>
      <c r="H12533" s="7" t="s">
        <v>768</v>
      </c>
      <c r="I12533" t="s">
        <v>417</v>
      </c>
      <c r="J12533" t="s">
        <v>418</v>
      </c>
      <c r="K12533" t="s">
        <v>422</v>
      </c>
      <c r="L12533" t="s">
        <v>177</v>
      </c>
      <c r="M12533">
        <v>4.5</v>
      </c>
      <c r="N12533">
        <v>57.161799999999999</v>
      </c>
      <c r="O12533">
        <v>-134.61319</v>
      </c>
      <c r="P12533">
        <v>1</v>
      </c>
      <c r="Q12533">
        <v>1</v>
      </c>
    </row>
    <row r="12534" spans="1:17" x14ac:dyDescent="0.25">
      <c r="A12534" s="1">
        <v>42268</v>
      </c>
      <c r="B12534" s="2">
        <f t="shared" si="780"/>
        <v>2015</v>
      </c>
      <c r="C12534" s="2">
        <f t="shared" si="781"/>
        <v>9</v>
      </c>
      <c r="D12534" s="2">
        <f t="shared" si="782"/>
        <v>21</v>
      </c>
      <c r="E12534" s="2">
        <f t="shared" si="783"/>
        <v>2</v>
      </c>
      <c r="F12534" s="1" t="s">
        <v>793</v>
      </c>
      <c r="G12534" t="s">
        <v>420</v>
      </c>
      <c r="H12534" s="7" t="s">
        <v>768</v>
      </c>
      <c r="I12534" t="s">
        <v>417</v>
      </c>
      <c r="J12534" t="s">
        <v>418</v>
      </c>
      <c r="K12534" t="s">
        <v>422</v>
      </c>
      <c r="L12534" t="s">
        <v>177</v>
      </c>
      <c r="M12534">
        <v>4.5</v>
      </c>
      <c r="N12534">
        <v>57.161799999999999</v>
      </c>
      <c r="O12534">
        <v>-134.61319</v>
      </c>
      <c r="P12534">
        <v>1</v>
      </c>
      <c r="Q12534">
        <v>1</v>
      </c>
    </row>
    <row r="12535" spans="1:17" x14ac:dyDescent="0.25">
      <c r="A12535" s="1">
        <v>41540</v>
      </c>
      <c r="B12535" s="2">
        <f t="shared" si="780"/>
        <v>2013</v>
      </c>
      <c r="C12535" s="2">
        <f t="shared" si="781"/>
        <v>9</v>
      </c>
      <c r="D12535" s="2">
        <f t="shared" si="782"/>
        <v>23</v>
      </c>
      <c r="E12535" s="2">
        <f t="shared" si="783"/>
        <v>2</v>
      </c>
      <c r="F12535" s="1" t="s">
        <v>793</v>
      </c>
      <c r="G12535" t="s">
        <v>420</v>
      </c>
      <c r="H12535" s="7" t="s">
        <v>768</v>
      </c>
      <c r="I12535" t="s">
        <v>417</v>
      </c>
      <c r="J12535" t="s">
        <v>418</v>
      </c>
      <c r="K12535" t="s">
        <v>422</v>
      </c>
      <c r="L12535" t="s">
        <v>177</v>
      </c>
      <c r="M12535">
        <v>2</v>
      </c>
      <c r="N12535">
        <v>57.161799999999999</v>
      </c>
      <c r="O12535">
        <v>-134.61319</v>
      </c>
      <c r="P12535">
        <v>1</v>
      </c>
      <c r="Q12535">
        <v>1</v>
      </c>
    </row>
    <row r="12536" spans="1:17" x14ac:dyDescent="0.25">
      <c r="A12536" s="1">
        <v>41540</v>
      </c>
      <c r="B12536" s="2">
        <f t="shared" si="780"/>
        <v>2013</v>
      </c>
      <c r="C12536" s="2">
        <f t="shared" si="781"/>
        <v>9</v>
      </c>
      <c r="D12536" s="2">
        <f t="shared" si="782"/>
        <v>23</v>
      </c>
      <c r="E12536" s="2">
        <f t="shared" si="783"/>
        <v>2</v>
      </c>
      <c r="F12536" s="1" t="s">
        <v>793</v>
      </c>
      <c r="G12536" t="s">
        <v>420</v>
      </c>
      <c r="H12536" s="7" t="s">
        <v>768</v>
      </c>
      <c r="I12536" t="s">
        <v>417</v>
      </c>
      <c r="J12536" t="s">
        <v>418</v>
      </c>
      <c r="K12536" t="s">
        <v>422</v>
      </c>
      <c r="L12536" t="s">
        <v>177</v>
      </c>
      <c r="M12536">
        <v>3</v>
      </c>
      <c r="N12536">
        <v>57.161799999999999</v>
      </c>
      <c r="O12536">
        <v>-134.61319</v>
      </c>
      <c r="P12536">
        <v>1</v>
      </c>
      <c r="Q12536">
        <v>1</v>
      </c>
    </row>
    <row r="12537" spans="1:17" x14ac:dyDescent="0.25">
      <c r="A12537" s="1">
        <v>41753</v>
      </c>
      <c r="B12537" s="2">
        <f t="shared" si="780"/>
        <v>2014</v>
      </c>
      <c r="C12537" s="2">
        <f t="shared" si="781"/>
        <v>4</v>
      </c>
      <c r="D12537" s="2">
        <f t="shared" si="782"/>
        <v>24</v>
      </c>
      <c r="E12537" s="2">
        <f t="shared" si="783"/>
        <v>5</v>
      </c>
      <c r="F12537" s="1" t="s">
        <v>790</v>
      </c>
      <c r="G12537" t="s">
        <v>420</v>
      </c>
      <c r="H12537" s="7" t="s">
        <v>768</v>
      </c>
      <c r="I12537" t="s">
        <v>417</v>
      </c>
      <c r="J12537" t="s">
        <v>418</v>
      </c>
      <c r="K12537" t="s">
        <v>85</v>
      </c>
      <c r="L12537" t="s">
        <v>734</v>
      </c>
      <c r="M12537">
        <v>6</v>
      </c>
      <c r="N12537">
        <v>57.161799999999999</v>
      </c>
      <c r="O12537">
        <v>-134.61319</v>
      </c>
      <c r="P12537">
        <v>1</v>
      </c>
      <c r="Q12537">
        <v>1</v>
      </c>
    </row>
    <row r="12538" spans="1:17" x14ac:dyDescent="0.25">
      <c r="A12538" s="1">
        <v>41754</v>
      </c>
      <c r="B12538" s="2">
        <f t="shared" si="780"/>
        <v>2014</v>
      </c>
      <c r="C12538" s="2">
        <f t="shared" si="781"/>
        <v>4</v>
      </c>
      <c r="D12538" s="2">
        <f t="shared" si="782"/>
        <v>25</v>
      </c>
      <c r="E12538" s="2">
        <f t="shared" si="783"/>
        <v>6</v>
      </c>
      <c r="F12538" s="1" t="s">
        <v>791</v>
      </c>
      <c r="G12538" t="s">
        <v>420</v>
      </c>
      <c r="H12538" s="7" t="s">
        <v>768</v>
      </c>
      <c r="I12538" t="s">
        <v>417</v>
      </c>
      <c r="J12538" t="s">
        <v>418</v>
      </c>
      <c r="K12538" t="s">
        <v>85</v>
      </c>
      <c r="L12538" t="s">
        <v>734</v>
      </c>
      <c r="M12538">
        <v>5</v>
      </c>
      <c r="N12538">
        <v>57.161799999999999</v>
      </c>
      <c r="O12538">
        <v>-134.61319</v>
      </c>
      <c r="P12538">
        <v>1</v>
      </c>
      <c r="Q12538">
        <v>1</v>
      </c>
    </row>
    <row r="12539" spans="1:17" x14ac:dyDescent="0.25">
      <c r="A12539" s="1">
        <v>41027</v>
      </c>
      <c r="B12539" s="2">
        <f t="shared" si="780"/>
        <v>2012</v>
      </c>
      <c r="C12539" s="2">
        <f t="shared" si="781"/>
        <v>4</v>
      </c>
      <c r="D12539" s="2">
        <f t="shared" si="782"/>
        <v>28</v>
      </c>
      <c r="E12539" s="2">
        <f t="shared" si="783"/>
        <v>7</v>
      </c>
      <c r="F12539" s="1" t="s">
        <v>791</v>
      </c>
      <c r="G12539" t="s">
        <v>420</v>
      </c>
      <c r="H12539" s="7" t="s">
        <v>768</v>
      </c>
      <c r="I12539" t="s">
        <v>417</v>
      </c>
      <c r="J12539" t="s">
        <v>418</v>
      </c>
      <c r="K12539" t="s">
        <v>85</v>
      </c>
      <c r="L12539" t="s">
        <v>734</v>
      </c>
      <c r="M12539">
        <v>1</v>
      </c>
      <c r="N12539">
        <v>57.161799999999999</v>
      </c>
      <c r="O12539">
        <v>-134.61319</v>
      </c>
      <c r="P12539">
        <v>1</v>
      </c>
      <c r="Q12539">
        <v>1</v>
      </c>
    </row>
    <row r="12540" spans="1:17" x14ac:dyDescent="0.25">
      <c r="A12540" s="1">
        <v>41171</v>
      </c>
      <c r="B12540" s="2">
        <f t="shared" si="780"/>
        <v>2012</v>
      </c>
      <c r="C12540" s="2">
        <f t="shared" si="781"/>
        <v>9</v>
      </c>
      <c r="D12540" s="2">
        <f t="shared" si="782"/>
        <v>19</v>
      </c>
      <c r="E12540" s="2">
        <f t="shared" si="783"/>
        <v>4</v>
      </c>
      <c r="F12540" s="1" t="s">
        <v>793</v>
      </c>
      <c r="G12540" t="s">
        <v>420</v>
      </c>
      <c r="H12540" s="7" t="s">
        <v>768</v>
      </c>
      <c r="I12540" t="s">
        <v>417</v>
      </c>
      <c r="J12540" t="s">
        <v>418</v>
      </c>
      <c r="K12540" t="s">
        <v>85</v>
      </c>
      <c r="L12540" t="s">
        <v>734</v>
      </c>
      <c r="M12540">
        <v>4</v>
      </c>
      <c r="N12540">
        <v>57.161799999999999</v>
      </c>
      <c r="O12540">
        <v>-134.61319</v>
      </c>
      <c r="P12540">
        <v>3</v>
      </c>
      <c r="Q12540">
        <v>2</v>
      </c>
    </row>
    <row r="12541" spans="1:17" x14ac:dyDescent="0.25">
      <c r="A12541" s="1">
        <v>41172</v>
      </c>
      <c r="B12541" s="2">
        <f t="shared" si="780"/>
        <v>2012</v>
      </c>
      <c r="C12541" s="2">
        <f t="shared" si="781"/>
        <v>9</v>
      </c>
      <c r="D12541" s="2">
        <f t="shared" si="782"/>
        <v>20</v>
      </c>
      <c r="E12541" s="2">
        <f t="shared" si="783"/>
        <v>5</v>
      </c>
      <c r="F12541" s="1" t="s">
        <v>793</v>
      </c>
      <c r="G12541" t="s">
        <v>420</v>
      </c>
      <c r="H12541" s="7" t="s">
        <v>768</v>
      </c>
      <c r="I12541" t="s">
        <v>417</v>
      </c>
      <c r="J12541" t="s">
        <v>418</v>
      </c>
      <c r="K12541" t="s">
        <v>85</v>
      </c>
      <c r="L12541" t="s">
        <v>734</v>
      </c>
      <c r="M12541">
        <v>4</v>
      </c>
      <c r="N12541">
        <v>57.161799999999999</v>
      </c>
      <c r="O12541">
        <v>-134.61319</v>
      </c>
      <c r="P12541">
        <v>3</v>
      </c>
      <c r="Q12541">
        <v>2</v>
      </c>
    </row>
    <row r="12542" spans="1:17" x14ac:dyDescent="0.25">
      <c r="A12542" s="1">
        <v>42206</v>
      </c>
      <c r="B12542" s="2">
        <f t="shared" si="780"/>
        <v>2015</v>
      </c>
      <c r="C12542" s="2">
        <f t="shared" si="781"/>
        <v>7</v>
      </c>
      <c r="D12542" s="2">
        <f t="shared" si="782"/>
        <v>21</v>
      </c>
      <c r="E12542" s="2">
        <f t="shared" si="783"/>
        <v>3</v>
      </c>
      <c r="F12542" s="1" t="s">
        <v>792</v>
      </c>
      <c r="G12542" t="s">
        <v>420</v>
      </c>
      <c r="H12542" s="7" t="s">
        <v>768</v>
      </c>
      <c r="I12542" t="s">
        <v>417</v>
      </c>
      <c r="J12542" t="s">
        <v>418</v>
      </c>
      <c r="K12542" t="s">
        <v>68</v>
      </c>
      <c r="L12542" t="s">
        <v>13</v>
      </c>
      <c r="M12542">
        <v>1</v>
      </c>
      <c r="N12542">
        <v>57.161799999999999</v>
      </c>
      <c r="O12542">
        <v>-134.61319</v>
      </c>
      <c r="P12542">
        <v>11</v>
      </c>
      <c r="Q12542">
        <v>1</v>
      </c>
    </row>
    <row r="12543" spans="1:17" x14ac:dyDescent="0.25">
      <c r="A12543" s="1">
        <v>41900</v>
      </c>
      <c r="B12543" s="2">
        <f t="shared" si="780"/>
        <v>2014</v>
      </c>
      <c r="C12543" s="2">
        <f t="shared" si="781"/>
        <v>9</v>
      </c>
      <c r="D12543" s="2">
        <f t="shared" si="782"/>
        <v>18</v>
      </c>
      <c r="E12543" s="2">
        <f t="shared" si="783"/>
        <v>5</v>
      </c>
      <c r="F12543" s="1" t="s">
        <v>793</v>
      </c>
      <c r="G12543" t="s">
        <v>420</v>
      </c>
      <c r="H12543" s="7" t="s">
        <v>768</v>
      </c>
      <c r="I12543" t="s">
        <v>417</v>
      </c>
      <c r="J12543" t="s">
        <v>418</v>
      </c>
      <c r="K12543" t="s">
        <v>422</v>
      </c>
      <c r="L12543" t="s">
        <v>13</v>
      </c>
      <c r="M12543">
        <v>4.5</v>
      </c>
      <c r="N12543">
        <v>57.161799999999999</v>
      </c>
      <c r="O12543">
        <v>-134.61319</v>
      </c>
      <c r="P12543">
        <v>1</v>
      </c>
      <c r="Q12543">
        <v>1</v>
      </c>
    </row>
    <row r="12544" spans="1:17" x14ac:dyDescent="0.25">
      <c r="A12544" s="1">
        <v>41786</v>
      </c>
      <c r="B12544" s="2">
        <f t="shared" si="780"/>
        <v>2014</v>
      </c>
      <c r="C12544" s="2">
        <f t="shared" si="781"/>
        <v>5</v>
      </c>
      <c r="D12544" s="2">
        <f t="shared" si="782"/>
        <v>27</v>
      </c>
      <c r="E12544" s="2">
        <f t="shared" si="783"/>
        <v>3</v>
      </c>
      <c r="F12544" s="1" t="s">
        <v>792</v>
      </c>
      <c r="G12544" t="s">
        <v>425</v>
      </c>
      <c r="H12544" s="7" t="s">
        <v>768</v>
      </c>
      <c r="I12544" t="s">
        <v>417</v>
      </c>
      <c r="J12544" t="s">
        <v>418</v>
      </c>
      <c r="K12544" t="s">
        <v>174</v>
      </c>
      <c r="L12544" t="s">
        <v>28</v>
      </c>
      <c r="M12544">
        <v>2</v>
      </c>
      <c r="N12544">
        <v>57.173499999999997</v>
      </c>
      <c r="O12544">
        <v>-134.59186</v>
      </c>
      <c r="P12544">
        <v>2</v>
      </c>
      <c r="Q12544">
        <v>1</v>
      </c>
    </row>
    <row r="12545" spans="1:17" x14ac:dyDescent="0.25">
      <c r="A12545" s="1">
        <v>41788</v>
      </c>
      <c r="B12545" s="2">
        <f t="shared" si="780"/>
        <v>2014</v>
      </c>
      <c r="C12545" s="2">
        <f t="shared" si="781"/>
        <v>5</v>
      </c>
      <c r="D12545" s="2">
        <f t="shared" si="782"/>
        <v>29</v>
      </c>
      <c r="E12545" s="2">
        <f t="shared" si="783"/>
        <v>5</v>
      </c>
      <c r="F12545" s="1" t="s">
        <v>792</v>
      </c>
      <c r="G12545" t="s">
        <v>425</v>
      </c>
      <c r="H12545" s="7" t="s">
        <v>768</v>
      </c>
      <c r="I12545" t="s">
        <v>417</v>
      </c>
      <c r="J12545" t="s">
        <v>418</v>
      </c>
      <c r="K12545" t="s">
        <v>174</v>
      </c>
      <c r="L12545" t="s">
        <v>28</v>
      </c>
      <c r="M12545">
        <v>4</v>
      </c>
      <c r="N12545">
        <v>57.173499999999997</v>
      </c>
      <c r="O12545">
        <v>-134.59186</v>
      </c>
      <c r="P12545">
        <v>2</v>
      </c>
      <c r="Q12545">
        <v>1</v>
      </c>
    </row>
    <row r="12546" spans="1:17" x14ac:dyDescent="0.25">
      <c r="A12546" s="1">
        <v>41065</v>
      </c>
      <c r="B12546" s="2">
        <f t="shared" ref="B12546:B12609" si="784">YEAR(A12546)</f>
        <v>2012</v>
      </c>
      <c r="C12546" s="2">
        <f t="shared" ref="C12546:C12609" si="785">MONTH(A12546)</f>
        <v>6</v>
      </c>
      <c r="D12546" s="2">
        <f t="shared" ref="D12546:D12609" si="786">DAY(A12546)</f>
        <v>5</v>
      </c>
      <c r="E12546" s="2">
        <f t="shared" ref="E12546:E12609" si="787">WEEKDAY(A12546)</f>
        <v>3</v>
      </c>
      <c r="F12546" s="1" t="s">
        <v>792</v>
      </c>
      <c r="G12546" t="s">
        <v>425</v>
      </c>
      <c r="H12546" s="7" t="s">
        <v>768</v>
      </c>
      <c r="I12546" t="s">
        <v>417</v>
      </c>
      <c r="J12546" t="s">
        <v>418</v>
      </c>
      <c r="K12546" t="s">
        <v>174</v>
      </c>
      <c r="L12546" t="s">
        <v>28</v>
      </c>
      <c r="M12546">
        <v>3.75</v>
      </c>
      <c r="N12546">
        <v>57.173499999999997</v>
      </c>
      <c r="O12546">
        <v>-134.59186</v>
      </c>
      <c r="P12546">
        <v>2</v>
      </c>
      <c r="Q12546">
        <v>1</v>
      </c>
    </row>
    <row r="12547" spans="1:17" x14ac:dyDescent="0.25">
      <c r="A12547" s="1">
        <v>41430</v>
      </c>
      <c r="B12547" s="2">
        <f t="shared" si="784"/>
        <v>2013</v>
      </c>
      <c r="C12547" s="2">
        <f t="shared" si="785"/>
        <v>6</v>
      </c>
      <c r="D12547" s="2">
        <f t="shared" si="786"/>
        <v>5</v>
      </c>
      <c r="E12547" s="2">
        <f t="shared" si="787"/>
        <v>4</v>
      </c>
      <c r="F12547" s="1" t="s">
        <v>792</v>
      </c>
      <c r="G12547" t="s">
        <v>425</v>
      </c>
      <c r="H12547" s="7" t="s">
        <v>768</v>
      </c>
      <c r="I12547" t="s">
        <v>417</v>
      </c>
      <c r="J12547" t="s">
        <v>418</v>
      </c>
      <c r="K12547" t="s">
        <v>174</v>
      </c>
      <c r="L12547" t="s">
        <v>28</v>
      </c>
      <c r="M12547">
        <v>4.5</v>
      </c>
      <c r="N12547">
        <v>57.173499999999997</v>
      </c>
      <c r="O12547">
        <v>-134.59186</v>
      </c>
      <c r="P12547">
        <v>2</v>
      </c>
      <c r="Q12547">
        <v>1</v>
      </c>
    </row>
    <row r="12548" spans="1:17" x14ac:dyDescent="0.25">
      <c r="A12548" s="1">
        <v>42160</v>
      </c>
      <c r="B12548" s="2">
        <f t="shared" si="784"/>
        <v>2015</v>
      </c>
      <c r="C12548" s="2">
        <f t="shared" si="785"/>
        <v>6</v>
      </c>
      <c r="D12548" s="2">
        <f t="shared" si="786"/>
        <v>5</v>
      </c>
      <c r="E12548" s="2">
        <f t="shared" si="787"/>
        <v>6</v>
      </c>
      <c r="F12548" s="1" t="s">
        <v>792</v>
      </c>
      <c r="G12548" t="s">
        <v>425</v>
      </c>
      <c r="H12548" s="7" t="s">
        <v>768</v>
      </c>
      <c r="I12548" t="s">
        <v>417</v>
      </c>
      <c r="J12548" t="s">
        <v>418</v>
      </c>
      <c r="K12548" t="s">
        <v>174</v>
      </c>
      <c r="L12548" t="s">
        <v>28</v>
      </c>
      <c r="M12548">
        <v>4.5</v>
      </c>
      <c r="N12548">
        <v>57.173499999999997</v>
      </c>
      <c r="O12548">
        <v>-134.59186</v>
      </c>
      <c r="P12548">
        <v>5</v>
      </c>
      <c r="Q12548">
        <v>1</v>
      </c>
    </row>
    <row r="12549" spans="1:17" x14ac:dyDescent="0.25">
      <c r="A12549" s="1">
        <v>41066</v>
      </c>
      <c r="B12549" s="2">
        <f t="shared" si="784"/>
        <v>2012</v>
      </c>
      <c r="C12549" s="2">
        <f t="shared" si="785"/>
        <v>6</v>
      </c>
      <c r="D12549" s="2">
        <f t="shared" si="786"/>
        <v>6</v>
      </c>
      <c r="E12549" s="2">
        <f t="shared" si="787"/>
        <v>4</v>
      </c>
      <c r="F12549" s="1" t="s">
        <v>792</v>
      </c>
      <c r="G12549" t="s">
        <v>425</v>
      </c>
      <c r="H12549" s="7" t="s">
        <v>768</v>
      </c>
      <c r="I12549" t="s">
        <v>417</v>
      </c>
      <c r="J12549" t="s">
        <v>418</v>
      </c>
      <c r="K12549" t="s">
        <v>174</v>
      </c>
      <c r="L12549" t="s">
        <v>28</v>
      </c>
      <c r="M12549">
        <v>5.5</v>
      </c>
      <c r="N12549">
        <v>57.173499999999997</v>
      </c>
      <c r="O12549">
        <v>-134.59186</v>
      </c>
      <c r="P12549">
        <v>6</v>
      </c>
      <c r="Q12549">
        <v>1</v>
      </c>
    </row>
    <row r="12550" spans="1:17" x14ac:dyDescent="0.25">
      <c r="A12550" s="1">
        <v>41796</v>
      </c>
      <c r="B12550" s="2">
        <f t="shared" si="784"/>
        <v>2014</v>
      </c>
      <c r="C12550" s="2">
        <f t="shared" si="785"/>
        <v>6</v>
      </c>
      <c r="D12550" s="2">
        <f t="shared" si="786"/>
        <v>6</v>
      </c>
      <c r="E12550" s="2">
        <f t="shared" si="787"/>
        <v>6</v>
      </c>
      <c r="F12550" s="1" t="s">
        <v>792</v>
      </c>
      <c r="G12550" t="s">
        <v>425</v>
      </c>
      <c r="H12550" s="7" t="s">
        <v>768</v>
      </c>
      <c r="I12550" t="s">
        <v>417</v>
      </c>
      <c r="J12550" t="s">
        <v>418</v>
      </c>
      <c r="K12550" t="s">
        <v>174</v>
      </c>
      <c r="L12550" t="s">
        <v>28</v>
      </c>
      <c r="M12550">
        <v>1</v>
      </c>
      <c r="N12550">
        <v>57.173499999999997</v>
      </c>
      <c r="O12550">
        <v>-134.59186</v>
      </c>
      <c r="P12550">
        <v>1</v>
      </c>
      <c r="Q12550">
        <v>1</v>
      </c>
    </row>
    <row r="12551" spans="1:17" x14ac:dyDescent="0.25">
      <c r="A12551" s="1">
        <v>41067</v>
      </c>
      <c r="B12551" s="2">
        <f t="shared" si="784"/>
        <v>2012</v>
      </c>
      <c r="C12551" s="2">
        <f t="shared" si="785"/>
        <v>6</v>
      </c>
      <c r="D12551" s="2">
        <f t="shared" si="786"/>
        <v>7</v>
      </c>
      <c r="E12551" s="2">
        <f t="shared" si="787"/>
        <v>5</v>
      </c>
      <c r="F12551" s="1" t="s">
        <v>792</v>
      </c>
      <c r="G12551" t="s">
        <v>425</v>
      </c>
      <c r="H12551" s="7" t="s">
        <v>768</v>
      </c>
      <c r="I12551" t="s">
        <v>417</v>
      </c>
      <c r="J12551" t="s">
        <v>418</v>
      </c>
      <c r="K12551" t="s">
        <v>174</v>
      </c>
      <c r="L12551" t="s">
        <v>28</v>
      </c>
      <c r="M12551">
        <v>2.25</v>
      </c>
      <c r="N12551">
        <v>57.173499999999997</v>
      </c>
      <c r="O12551">
        <v>-134.59186</v>
      </c>
      <c r="P12551">
        <v>7</v>
      </c>
      <c r="Q12551">
        <v>1</v>
      </c>
    </row>
    <row r="12552" spans="1:17" x14ac:dyDescent="0.25">
      <c r="A12552" s="1">
        <v>41070</v>
      </c>
      <c r="B12552" s="2">
        <f t="shared" si="784"/>
        <v>2012</v>
      </c>
      <c r="C12552" s="2">
        <f t="shared" si="785"/>
        <v>6</v>
      </c>
      <c r="D12552" s="2">
        <f t="shared" si="786"/>
        <v>10</v>
      </c>
      <c r="E12552" s="2">
        <f t="shared" si="787"/>
        <v>1</v>
      </c>
      <c r="F12552" s="1" t="s">
        <v>792</v>
      </c>
      <c r="G12552" t="s">
        <v>425</v>
      </c>
      <c r="H12552" s="7" t="s">
        <v>768</v>
      </c>
      <c r="I12552" t="s">
        <v>417</v>
      </c>
      <c r="J12552" t="s">
        <v>418</v>
      </c>
      <c r="K12552" t="s">
        <v>174</v>
      </c>
      <c r="L12552" t="s">
        <v>28</v>
      </c>
      <c r="M12552">
        <v>5</v>
      </c>
      <c r="N12552">
        <v>57.173499999999997</v>
      </c>
      <c r="O12552">
        <v>-134.59186</v>
      </c>
      <c r="P12552">
        <v>2</v>
      </c>
      <c r="Q12552">
        <v>1</v>
      </c>
    </row>
    <row r="12553" spans="1:17" x14ac:dyDescent="0.25">
      <c r="A12553" s="1">
        <v>41072</v>
      </c>
      <c r="B12553" s="2">
        <f t="shared" si="784"/>
        <v>2012</v>
      </c>
      <c r="C12553" s="2">
        <f t="shared" si="785"/>
        <v>6</v>
      </c>
      <c r="D12553" s="2">
        <f t="shared" si="786"/>
        <v>12</v>
      </c>
      <c r="E12553" s="2">
        <f t="shared" si="787"/>
        <v>3</v>
      </c>
      <c r="F12553" s="1" t="s">
        <v>792</v>
      </c>
      <c r="G12553" t="s">
        <v>425</v>
      </c>
      <c r="H12553" s="7" t="s">
        <v>768</v>
      </c>
      <c r="I12553" t="s">
        <v>417</v>
      </c>
      <c r="J12553" t="s">
        <v>418</v>
      </c>
      <c r="K12553" t="s">
        <v>174</v>
      </c>
      <c r="L12553" t="s">
        <v>28</v>
      </c>
      <c r="M12553">
        <v>5.25</v>
      </c>
      <c r="N12553">
        <v>57.173499999999997</v>
      </c>
      <c r="O12553">
        <v>-134.59186</v>
      </c>
      <c r="P12553">
        <v>4</v>
      </c>
      <c r="Q12553">
        <v>1</v>
      </c>
    </row>
    <row r="12554" spans="1:17" x14ac:dyDescent="0.25">
      <c r="A12554" s="1">
        <v>41437</v>
      </c>
      <c r="B12554" s="2">
        <f t="shared" si="784"/>
        <v>2013</v>
      </c>
      <c r="C12554" s="2">
        <f t="shared" si="785"/>
        <v>6</v>
      </c>
      <c r="D12554" s="2">
        <f t="shared" si="786"/>
        <v>12</v>
      </c>
      <c r="E12554" s="2">
        <f t="shared" si="787"/>
        <v>4</v>
      </c>
      <c r="F12554" s="1" t="s">
        <v>792</v>
      </c>
      <c r="G12554" t="s">
        <v>425</v>
      </c>
      <c r="H12554" s="7" t="s">
        <v>768</v>
      </c>
      <c r="I12554" t="s">
        <v>417</v>
      </c>
      <c r="J12554" t="s">
        <v>418</v>
      </c>
      <c r="K12554" t="s">
        <v>174</v>
      </c>
      <c r="L12554" t="s">
        <v>28</v>
      </c>
      <c r="M12554">
        <v>5</v>
      </c>
      <c r="N12554">
        <v>57.173499999999997</v>
      </c>
      <c r="O12554">
        <v>-134.59186</v>
      </c>
      <c r="P12554">
        <v>3</v>
      </c>
      <c r="Q12554">
        <v>1</v>
      </c>
    </row>
    <row r="12555" spans="1:17" x14ac:dyDescent="0.25">
      <c r="A12555" s="1">
        <v>40710</v>
      </c>
      <c r="B12555" s="2">
        <f t="shared" si="784"/>
        <v>2011</v>
      </c>
      <c r="C12555" s="2">
        <f t="shared" si="785"/>
        <v>6</v>
      </c>
      <c r="D12555" s="2">
        <f t="shared" si="786"/>
        <v>16</v>
      </c>
      <c r="E12555" s="2">
        <f t="shared" si="787"/>
        <v>5</v>
      </c>
      <c r="F12555" s="1" t="s">
        <v>792</v>
      </c>
      <c r="G12555" t="s">
        <v>425</v>
      </c>
      <c r="H12555" s="7" t="s">
        <v>768</v>
      </c>
      <c r="I12555" t="s">
        <v>417</v>
      </c>
      <c r="J12555" t="s">
        <v>418</v>
      </c>
      <c r="K12555" t="s">
        <v>174</v>
      </c>
      <c r="L12555" t="s">
        <v>28</v>
      </c>
      <c r="M12555">
        <v>3.5</v>
      </c>
      <c r="N12555">
        <v>57.173499999999997</v>
      </c>
      <c r="O12555">
        <v>-134.59186</v>
      </c>
      <c r="P12555">
        <v>2</v>
      </c>
      <c r="Q12555">
        <v>1</v>
      </c>
    </row>
    <row r="12556" spans="1:17" x14ac:dyDescent="0.25">
      <c r="A12556" s="1">
        <v>41094</v>
      </c>
      <c r="B12556" s="2">
        <f t="shared" si="784"/>
        <v>2012</v>
      </c>
      <c r="C12556" s="2">
        <f t="shared" si="785"/>
        <v>7</v>
      </c>
      <c r="D12556" s="2">
        <f t="shared" si="786"/>
        <v>4</v>
      </c>
      <c r="E12556" s="2">
        <f t="shared" si="787"/>
        <v>4</v>
      </c>
      <c r="F12556" s="1" t="s">
        <v>792</v>
      </c>
      <c r="G12556" t="s">
        <v>425</v>
      </c>
      <c r="H12556" s="7" t="s">
        <v>768</v>
      </c>
      <c r="I12556" t="s">
        <v>417</v>
      </c>
      <c r="J12556" t="s">
        <v>418</v>
      </c>
      <c r="K12556" t="s">
        <v>174</v>
      </c>
      <c r="L12556" t="s">
        <v>28</v>
      </c>
      <c r="M12556">
        <v>2</v>
      </c>
      <c r="N12556">
        <v>57.173499999999997</v>
      </c>
      <c r="O12556">
        <v>-134.59186</v>
      </c>
      <c r="P12556">
        <v>4</v>
      </c>
      <c r="Q12556">
        <v>1</v>
      </c>
    </row>
    <row r="12557" spans="1:17" x14ac:dyDescent="0.25">
      <c r="A12557" s="1">
        <v>41459</v>
      </c>
      <c r="B12557" s="2">
        <f t="shared" si="784"/>
        <v>2013</v>
      </c>
      <c r="C12557" s="2">
        <f t="shared" si="785"/>
        <v>7</v>
      </c>
      <c r="D12557" s="2">
        <f t="shared" si="786"/>
        <v>4</v>
      </c>
      <c r="E12557" s="2">
        <f t="shared" si="787"/>
        <v>5</v>
      </c>
      <c r="F12557" s="1" t="s">
        <v>792</v>
      </c>
      <c r="G12557" t="s">
        <v>425</v>
      </c>
      <c r="H12557" s="7" t="s">
        <v>768</v>
      </c>
      <c r="I12557" t="s">
        <v>417</v>
      </c>
      <c r="J12557" t="s">
        <v>418</v>
      </c>
      <c r="K12557" t="s">
        <v>174</v>
      </c>
      <c r="L12557" t="s">
        <v>28</v>
      </c>
      <c r="M12557">
        <v>4</v>
      </c>
      <c r="N12557">
        <v>57.173499999999997</v>
      </c>
      <c r="O12557">
        <v>-134.59186</v>
      </c>
      <c r="P12557">
        <v>2</v>
      </c>
      <c r="Q12557">
        <v>1</v>
      </c>
    </row>
    <row r="12558" spans="1:17" x14ac:dyDescent="0.25">
      <c r="A12558" s="1">
        <v>41828</v>
      </c>
      <c r="B12558" s="2">
        <f t="shared" si="784"/>
        <v>2014</v>
      </c>
      <c r="C12558" s="2">
        <f t="shared" si="785"/>
        <v>7</v>
      </c>
      <c r="D12558" s="2">
        <f t="shared" si="786"/>
        <v>8</v>
      </c>
      <c r="E12558" s="2">
        <f t="shared" si="787"/>
        <v>3</v>
      </c>
      <c r="F12558" s="1" t="s">
        <v>792</v>
      </c>
      <c r="G12558" t="s">
        <v>425</v>
      </c>
      <c r="H12558" s="7" t="s">
        <v>768</v>
      </c>
      <c r="I12558" t="s">
        <v>417</v>
      </c>
      <c r="J12558" t="s">
        <v>418</v>
      </c>
      <c r="K12558" t="s">
        <v>174</v>
      </c>
      <c r="L12558" t="s">
        <v>28</v>
      </c>
      <c r="M12558">
        <v>4.5</v>
      </c>
      <c r="N12558">
        <v>57.173499999999997</v>
      </c>
      <c r="O12558">
        <v>-134.59186</v>
      </c>
      <c r="P12558">
        <v>2</v>
      </c>
      <c r="Q12558">
        <v>1</v>
      </c>
    </row>
    <row r="12559" spans="1:17" x14ac:dyDescent="0.25">
      <c r="A12559" s="1">
        <v>40733</v>
      </c>
      <c r="B12559" s="2">
        <f t="shared" si="784"/>
        <v>2011</v>
      </c>
      <c r="C12559" s="2">
        <f t="shared" si="785"/>
        <v>7</v>
      </c>
      <c r="D12559" s="2">
        <f t="shared" si="786"/>
        <v>9</v>
      </c>
      <c r="E12559" s="2">
        <f t="shared" si="787"/>
        <v>7</v>
      </c>
      <c r="F12559" s="1" t="s">
        <v>792</v>
      </c>
      <c r="G12559" t="s">
        <v>425</v>
      </c>
      <c r="H12559" s="7" t="s">
        <v>768</v>
      </c>
      <c r="I12559" t="s">
        <v>417</v>
      </c>
      <c r="J12559" t="s">
        <v>418</v>
      </c>
      <c r="K12559" t="s">
        <v>174</v>
      </c>
      <c r="L12559" t="s">
        <v>28</v>
      </c>
      <c r="M12559">
        <v>4</v>
      </c>
      <c r="N12559">
        <v>57.173499999999997</v>
      </c>
      <c r="O12559">
        <v>-134.59186</v>
      </c>
      <c r="P12559">
        <v>2</v>
      </c>
      <c r="Q12559">
        <v>1</v>
      </c>
    </row>
    <row r="12560" spans="1:17" x14ac:dyDescent="0.25">
      <c r="A12560" s="1">
        <v>41830</v>
      </c>
      <c r="B12560" s="2">
        <f t="shared" si="784"/>
        <v>2014</v>
      </c>
      <c r="C12560" s="2">
        <f t="shared" si="785"/>
        <v>7</v>
      </c>
      <c r="D12560" s="2">
        <f t="shared" si="786"/>
        <v>10</v>
      </c>
      <c r="E12560" s="2">
        <f t="shared" si="787"/>
        <v>5</v>
      </c>
      <c r="F12560" s="1" t="s">
        <v>792</v>
      </c>
      <c r="G12560" t="s">
        <v>425</v>
      </c>
      <c r="H12560" s="7" t="s">
        <v>768</v>
      </c>
      <c r="I12560" t="s">
        <v>417</v>
      </c>
      <c r="J12560" t="s">
        <v>418</v>
      </c>
      <c r="K12560" t="s">
        <v>174</v>
      </c>
      <c r="L12560" t="s">
        <v>28</v>
      </c>
      <c r="M12560">
        <v>3.5</v>
      </c>
      <c r="N12560">
        <v>57.173499999999997</v>
      </c>
      <c r="O12560">
        <v>-134.59186</v>
      </c>
      <c r="P12560">
        <v>2</v>
      </c>
      <c r="Q12560">
        <v>1</v>
      </c>
    </row>
    <row r="12561" spans="1:17" x14ac:dyDescent="0.25">
      <c r="A12561" s="1">
        <v>41832</v>
      </c>
      <c r="B12561" s="2">
        <f t="shared" si="784"/>
        <v>2014</v>
      </c>
      <c r="C12561" s="2">
        <f t="shared" si="785"/>
        <v>7</v>
      </c>
      <c r="D12561" s="2">
        <f t="shared" si="786"/>
        <v>12</v>
      </c>
      <c r="E12561" s="2">
        <f t="shared" si="787"/>
        <v>7</v>
      </c>
      <c r="F12561" s="1" t="s">
        <v>792</v>
      </c>
      <c r="G12561" t="s">
        <v>425</v>
      </c>
      <c r="H12561" s="7" t="s">
        <v>768</v>
      </c>
      <c r="I12561" t="s">
        <v>417</v>
      </c>
      <c r="J12561" t="s">
        <v>418</v>
      </c>
      <c r="K12561" t="s">
        <v>174</v>
      </c>
      <c r="L12561" t="s">
        <v>28</v>
      </c>
      <c r="M12561">
        <v>3.5</v>
      </c>
      <c r="N12561">
        <v>57.173499999999997</v>
      </c>
      <c r="O12561">
        <v>-134.59186</v>
      </c>
      <c r="P12561">
        <v>3</v>
      </c>
      <c r="Q12561">
        <v>1</v>
      </c>
    </row>
    <row r="12562" spans="1:17" x14ac:dyDescent="0.25">
      <c r="A12562" s="1">
        <v>41468</v>
      </c>
      <c r="B12562" s="2">
        <f t="shared" si="784"/>
        <v>2013</v>
      </c>
      <c r="C12562" s="2">
        <f t="shared" si="785"/>
        <v>7</v>
      </c>
      <c r="D12562" s="2">
        <f t="shared" si="786"/>
        <v>13</v>
      </c>
      <c r="E12562" s="2">
        <f t="shared" si="787"/>
        <v>7</v>
      </c>
      <c r="F12562" s="1" t="s">
        <v>792</v>
      </c>
      <c r="G12562" t="s">
        <v>425</v>
      </c>
      <c r="H12562" s="7" t="s">
        <v>768</v>
      </c>
      <c r="I12562" t="s">
        <v>417</v>
      </c>
      <c r="J12562" t="s">
        <v>418</v>
      </c>
      <c r="K12562" t="s">
        <v>174</v>
      </c>
      <c r="L12562" t="s">
        <v>28</v>
      </c>
      <c r="M12562">
        <v>3</v>
      </c>
      <c r="N12562">
        <v>57.173499999999997</v>
      </c>
      <c r="O12562">
        <v>-134.59186</v>
      </c>
      <c r="P12562">
        <v>1</v>
      </c>
      <c r="Q12562">
        <v>1</v>
      </c>
    </row>
    <row r="12563" spans="1:17" x14ac:dyDescent="0.25">
      <c r="A12563" s="1">
        <v>42201</v>
      </c>
      <c r="B12563" s="2">
        <f t="shared" si="784"/>
        <v>2015</v>
      </c>
      <c r="C12563" s="2">
        <f t="shared" si="785"/>
        <v>7</v>
      </c>
      <c r="D12563" s="2">
        <f t="shared" si="786"/>
        <v>16</v>
      </c>
      <c r="E12563" s="2">
        <f t="shared" si="787"/>
        <v>5</v>
      </c>
      <c r="F12563" s="1" t="s">
        <v>792</v>
      </c>
      <c r="G12563" t="s">
        <v>425</v>
      </c>
      <c r="H12563" s="7" t="s">
        <v>768</v>
      </c>
      <c r="I12563" t="s">
        <v>417</v>
      </c>
      <c r="J12563" t="s">
        <v>418</v>
      </c>
      <c r="K12563" t="s">
        <v>174</v>
      </c>
      <c r="L12563" t="s">
        <v>28</v>
      </c>
      <c r="M12563">
        <v>1.5</v>
      </c>
      <c r="N12563">
        <v>57.173499999999997</v>
      </c>
      <c r="O12563">
        <v>-134.59186</v>
      </c>
      <c r="P12563">
        <v>1</v>
      </c>
      <c r="Q12563">
        <v>1</v>
      </c>
    </row>
    <row r="12564" spans="1:17" x14ac:dyDescent="0.25">
      <c r="A12564" s="1">
        <v>41472</v>
      </c>
      <c r="B12564" s="2">
        <f t="shared" si="784"/>
        <v>2013</v>
      </c>
      <c r="C12564" s="2">
        <f t="shared" si="785"/>
        <v>7</v>
      </c>
      <c r="D12564" s="2">
        <f t="shared" si="786"/>
        <v>17</v>
      </c>
      <c r="E12564" s="2">
        <f t="shared" si="787"/>
        <v>4</v>
      </c>
      <c r="F12564" s="1" t="s">
        <v>792</v>
      </c>
      <c r="G12564" t="s">
        <v>425</v>
      </c>
      <c r="H12564" s="7" t="s">
        <v>768</v>
      </c>
      <c r="I12564" t="s">
        <v>417</v>
      </c>
      <c r="J12564" t="s">
        <v>418</v>
      </c>
      <c r="K12564" t="s">
        <v>174</v>
      </c>
      <c r="L12564" t="s">
        <v>28</v>
      </c>
      <c r="M12564">
        <v>4.5</v>
      </c>
      <c r="N12564">
        <v>57.173499999999997</v>
      </c>
      <c r="O12564">
        <v>-134.59186</v>
      </c>
      <c r="P12564">
        <v>4</v>
      </c>
      <c r="Q12564">
        <v>1</v>
      </c>
    </row>
    <row r="12565" spans="1:17" x14ac:dyDescent="0.25">
      <c r="A12565" s="1">
        <v>41837</v>
      </c>
      <c r="B12565" s="2">
        <f t="shared" si="784"/>
        <v>2014</v>
      </c>
      <c r="C12565" s="2">
        <f t="shared" si="785"/>
        <v>7</v>
      </c>
      <c r="D12565" s="2">
        <f t="shared" si="786"/>
        <v>17</v>
      </c>
      <c r="E12565" s="2">
        <f t="shared" si="787"/>
        <v>5</v>
      </c>
      <c r="F12565" s="1" t="s">
        <v>792</v>
      </c>
      <c r="G12565" t="s">
        <v>425</v>
      </c>
      <c r="H12565" s="7" t="s">
        <v>768</v>
      </c>
      <c r="I12565" t="s">
        <v>417</v>
      </c>
      <c r="J12565" t="s">
        <v>418</v>
      </c>
      <c r="K12565" t="s">
        <v>174</v>
      </c>
      <c r="L12565" t="s">
        <v>28</v>
      </c>
      <c r="M12565">
        <v>2.5</v>
      </c>
      <c r="N12565">
        <v>57.173499999999997</v>
      </c>
      <c r="O12565">
        <v>-134.59186</v>
      </c>
      <c r="P12565">
        <v>1</v>
      </c>
      <c r="Q12565">
        <v>1</v>
      </c>
    </row>
    <row r="12566" spans="1:17" x14ac:dyDescent="0.25">
      <c r="A12566" s="1">
        <v>41474</v>
      </c>
      <c r="B12566" s="2">
        <f t="shared" si="784"/>
        <v>2013</v>
      </c>
      <c r="C12566" s="2">
        <f t="shared" si="785"/>
        <v>7</v>
      </c>
      <c r="D12566" s="2">
        <f t="shared" si="786"/>
        <v>19</v>
      </c>
      <c r="E12566" s="2">
        <f t="shared" si="787"/>
        <v>6</v>
      </c>
      <c r="F12566" s="1" t="s">
        <v>792</v>
      </c>
      <c r="G12566" t="s">
        <v>425</v>
      </c>
      <c r="H12566" s="7" t="s">
        <v>768</v>
      </c>
      <c r="I12566" t="s">
        <v>417</v>
      </c>
      <c r="J12566" t="s">
        <v>418</v>
      </c>
      <c r="K12566" t="s">
        <v>174</v>
      </c>
      <c r="L12566" t="s">
        <v>28</v>
      </c>
      <c r="M12566">
        <v>4</v>
      </c>
      <c r="N12566">
        <v>57.173499999999997</v>
      </c>
      <c r="O12566">
        <v>-134.59186</v>
      </c>
      <c r="P12566">
        <v>3</v>
      </c>
      <c r="Q12566">
        <v>1</v>
      </c>
    </row>
    <row r="12567" spans="1:17" x14ac:dyDescent="0.25">
      <c r="A12567" s="1">
        <v>41475</v>
      </c>
      <c r="B12567" s="2">
        <f t="shared" si="784"/>
        <v>2013</v>
      </c>
      <c r="C12567" s="2">
        <f t="shared" si="785"/>
        <v>7</v>
      </c>
      <c r="D12567" s="2">
        <f t="shared" si="786"/>
        <v>20</v>
      </c>
      <c r="E12567" s="2">
        <f t="shared" si="787"/>
        <v>7</v>
      </c>
      <c r="F12567" s="1" t="s">
        <v>792</v>
      </c>
      <c r="G12567" t="s">
        <v>425</v>
      </c>
      <c r="H12567" s="7" t="s">
        <v>768</v>
      </c>
      <c r="I12567" t="s">
        <v>417</v>
      </c>
      <c r="J12567" t="s">
        <v>418</v>
      </c>
      <c r="K12567" t="s">
        <v>174</v>
      </c>
      <c r="L12567" t="s">
        <v>28</v>
      </c>
      <c r="M12567">
        <v>5.75</v>
      </c>
      <c r="N12567">
        <v>57.173499999999997</v>
      </c>
      <c r="O12567">
        <v>-134.59186</v>
      </c>
      <c r="P12567">
        <v>3</v>
      </c>
      <c r="Q12567">
        <v>1</v>
      </c>
    </row>
    <row r="12568" spans="1:17" x14ac:dyDescent="0.25">
      <c r="A12568" s="1">
        <v>41111</v>
      </c>
      <c r="B12568" s="2">
        <f t="shared" si="784"/>
        <v>2012</v>
      </c>
      <c r="C12568" s="2">
        <f t="shared" si="785"/>
        <v>7</v>
      </c>
      <c r="D12568" s="2">
        <f t="shared" si="786"/>
        <v>21</v>
      </c>
      <c r="E12568" s="2">
        <f t="shared" si="787"/>
        <v>7</v>
      </c>
      <c r="F12568" s="1" t="s">
        <v>792</v>
      </c>
      <c r="G12568" t="s">
        <v>425</v>
      </c>
      <c r="H12568" s="7" t="s">
        <v>768</v>
      </c>
      <c r="I12568" t="s">
        <v>417</v>
      </c>
      <c r="J12568" t="s">
        <v>418</v>
      </c>
      <c r="K12568" t="s">
        <v>174</v>
      </c>
      <c r="L12568" t="s">
        <v>28</v>
      </c>
      <c r="M12568">
        <v>2.75</v>
      </c>
      <c r="N12568">
        <v>57.173499999999997</v>
      </c>
      <c r="O12568">
        <v>-134.59186</v>
      </c>
      <c r="P12568">
        <v>1</v>
      </c>
      <c r="Q12568">
        <v>1</v>
      </c>
    </row>
    <row r="12569" spans="1:17" x14ac:dyDescent="0.25">
      <c r="A12569" s="1">
        <v>41845</v>
      </c>
      <c r="B12569" s="2">
        <f t="shared" si="784"/>
        <v>2014</v>
      </c>
      <c r="C12569" s="2">
        <f t="shared" si="785"/>
        <v>7</v>
      </c>
      <c r="D12569" s="2">
        <f t="shared" si="786"/>
        <v>25</v>
      </c>
      <c r="E12569" s="2">
        <f t="shared" si="787"/>
        <v>6</v>
      </c>
      <c r="F12569" s="1" t="s">
        <v>792</v>
      </c>
      <c r="G12569" t="s">
        <v>425</v>
      </c>
      <c r="H12569" s="7" t="s">
        <v>768</v>
      </c>
      <c r="I12569" t="s">
        <v>417</v>
      </c>
      <c r="J12569" t="s">
        <v>418</v>
      </c>
      <c r="K12569" t="s">
        <v>174</v>
      </c>
      <c r="L12569" t="s">
        <v>28</v>
      </c>
      <c r="M12569">
        <v>5.5</v>
      </c>
      <c r="N12569">
        <v>57.173499999999997</v>
      </c>
      <c r="O12569">
        <v>-134.59186</v>
      </c>
      <c r="P12569">
        <v>4</v>
      </c>
      <c r="Q12569">
        <v>1</v>
      </c>
    </row>
    <row r="12570" spans="1:17" x14ac:dyDescent="0.25">
      <c r="A12570" s="1">
        <v>41846</v>
      </c>
      <c r="B12570" s="2">
        <f t="shared" si="784"/>
        <v>2014</v>
      </c>
      <c r="C12570" s="2">
        <f t="shared" si="785"/>
        <v>7</v>
      </c>
      <c r="D12570" s="2">
        <f t="shared" si="786"/>
        <v>26</v>
      </c>
      <c r="E12570" s="2">
        <f t="shared" si="787"/>
        <v>7</v>
      </c>
      <c r="F12570" s="1" t="s">
        <v>792</v>
      </c>
      <c r="G12570" t="s">
        <v>425</v>
      </c>
      <c r="H12570" s="7" t="s">
        <v>768</v>
      </c>
      <c r="I12570" t="s">
        <v>417</v>
      </c>
      <c r="J12570" t="s">
        <v>418</v>
      </c>
      <c r="K12570" t="s">
        <v>174</v>
      </c>
      <c r="L12570" t="s">
        <v>28</v>
      </c>
      <c r="M12570">
        <v>2.5</v>
      </c>
      <c r="N12570">
        <v>57.173499999999997</v>
      </c>
      <c r="O12570">
        <v>-134.59186</v>
      </c>
      <c r="P12570">
        <v>4</v>
      </c>
      <c r="Q12570">
        <v>1</v>
      </c>
    </row>
    <row r="12571" spans="1:17" x14ac:dyDescent="0.25">
      <c r="A12571" s="1">
        <v>41482</v>
      </c>
      <c r="B12571" s="2">
        <f t="shared" si="784"/>
        <v>2013</v>
      </c>
      <c r="C12571" s="2">
        <f t="shared" si="785"/>
        <v>7</v>
      </c>
      <c r="D12571" s="2">
        <f t="shared" si="786"/>
        <v>27</v>
      </c>
      <c r="E12571" s="2">
        <f t="shared" si="787"/>
        <v>7</v>
      </c>
      <c r="F12571" s="1" t="s">
        <v>792</v>
      </c>
      <c r="G12571" t="s">
        <v>425</v>
      </c>
      <c r="H12571" s="7" t="s">
        <v>768</v>
      </c>
      <c r="I12571" t="s">
        <v>417</v>
      </c>
      <c r="J12571" t="s">
        <v>418</v>
      </c>
      <c r="K12571" t="s">
        <v>174</v>
      </c>
      <c r="L12571" t="s">
        <v>28</v>
      </c>
      <c r="M12571">
        <v>3</v>
      </c>
      <c r="N12571">
        <v>57.173499999999997</v>
      </c>
      <c r="O12571">
        <v>-134.59186</v>
      </c>
      <c r="P12571">
        <v>2</v>
      </c>
      <c r="Q12571">
        <v>1</v>
      </c>
    </row>
    <row r="12572" spans="1:17" x14ac:dyDescent="0.25">
      <c r="A12572" s="1">
        <v>40753</v>
      </c>
      <c r="B12572" s="2">
        <f t="shared" si="784"/>
        <v>2011</v>
      </c>
      <c r="C12572" s="2">
        <f t="shared" si="785"/>
        <v>7</v>
      </c>
      <c r="D12572" s="2">
        <f t="shared" si="786"/>
        <v>29</v>
      </c>
      <c r="E12572" s="2">
        <f t="shared" si="787"/>
        <v>6</v>
      </c>
      <c r="F12572" s="1" t="s">
        <v>792</v>
      </c>
      <c r="G12572" t="s">
        <v>425</v>
      </c>
      <c r="H12572" s="7" t="s">
        <v>768</v>
      </c>
      <c r="I12572" t="s">
        <v>417</v>
      </c>
      <c r="J12572" t="s">
        <v>418</v>
      </c>
      <c r="K12572" t="s">
        <v>174</v>
      </c>
      <c r="L12572" t="s">
        <v>28</v>
      </c>
      <c r="M12572">
        <v>5</v>
      </c>
      <c r="N12572">
        <v>57.173499999999997</v>
      </c>
      <c r="O12572">
        <v>-134.59186</v>
      </c>
      <c r="P12572">
        <v>4</v>
      </c>
      <c r="Q12572">
        <v>1</v>
      </c>
    </row>
    <row r="12573" spans="1:17" x14ac:dyDescent="0.25">
      <c r="A12573" s="1">
        <v>41850</v>
      </c>
      <c r="B12573" s="2">
        <f t="shared" si="784"/>
        <v>2014</v>
      </c>
      <c r="C12573" s="2">
        <f t="shared" si="785"/>
        <v>7</v>
      </c>
      <c r="D12573" s="2">
        <f t="shared" si="786"/>
        <v>30</v>
      </c>
      <c r="E12573" s="2">
        <f t="shared" si="787"/>
        <v>4</v>
      </c>
      <c r="F12573" s="1" t="s">
        <v>792</v>
      </c>
      <c r="G12573" t="s">
        <v>425</v>
      </c>
      <c r="H12573" s="7" t="s">
        <v>768</v>
      </c>
      <c r="I12573" t="s">
        <v>417</v>
      </c>
      <c r="J12573" t="s">
        <v>418</v>
      </c>
      <c r="K12573" t="s">
        <v>174</v>
      </c>
      <c r="L12573" t="s">
        <v>28</v>
      </c>
      <c r="M12573">
        <v>5.25</v>
      </c>
      <c r="N12573">
        <v>57.173499999999997</v>
      </c>
      <c r="O12573">
        <v>-134.59186</v>
      </c>
      <c r="P12573">
        <v>5</v>
      </c>
      <c r="Q12573">
        <v>1</v>
      </c>
    </row>
    <row r="12574" spans="1:17" x14ac:dyDescent="0.25">
      <c r="A12574" s="1">
        <v>42215</v>
      </c>
      <c r="B12574" s="2">
        <f t="shared" si="784"/>
        <v>2015</v>
      </c>
      <c r="C12574" s="2">
        <f t="shared" si="785"/>
        <v>7</v>
      </c>
      <c r="D12574" s="2">
        <f t="shared" si="786"/>
        <v>30</v>
      </c>
      <c r="E12574" s="2">
        <f t="shared" si="787"/>
        <v>5</v>
      </c>
      <c r="F12574" s="1" t="s">
        <v>792</v>
      </c>
      <c r="G12574" t="s">
        <v>425</v>
      </c>
      <c r="H12574" s="7" t="s">
        <v>768</v>
      </c>
      <c r="I12574" t="s">
        <v>417</v>
      </c>
      <c r="J12574" t="s">
        <v>418</v>
      </c>
      <c r="K12574" t="s">
        <v>174</v>
      </c>
      <c r="L12574" t="s">
        <v>28</v>
      </c>
      <c r="M12574">
        <v>5.5</v>
      </c>
      <c r="N12574">
        <v>57.173499999999997</v>
      </c>
      <c r="O12574">
        <v>-134.59186</v>
      </c>
      <c r="P12574">
        <v>3</v>
      </c>
      <c r="Q12574">
        <v>1</v>
      </c>
    </row>
    <row r="12575" spans="1:17" x14ac:dyDescent="0.25">
      <c r="A12575" s="1">
        <v>41852</v>
      </c>
      <c r="B12575" s="2">
        <f t="shared" si="784"/>
        <v>2014</v>
      </c>
      <c r="C12575" s="2">
        <f t="shared" si="785"/>
        <v>8</v>
      </c>
      <c r="D12575" s="2">
        <f t="shared" si="786"/>
        <v>1</v>
      </c>
      <c r="E12575" s="2">
        <f t="shared" si="787"/>
        <v>6</v>
      </c>
      <c r="F12575" s="1" t="s">
        <v>792</v>
      </c>
      <c r="G12575" t="s">
        <v>425</v>
      </c>
      <c r="H12575" s="7" t="s">
        <v>768</v>
      </c>
      <c r="I12575" t="s">
        <v>417</v>
      </c>
      <c r="J12575" t="s">
        <v>418</v>
      </c>
      <c r="K12575" t="s">
        <v>174</v>
      </c>
      <c r="L12575" t="s">
        <v>28</v>
      </c>
      <c r="M12575">
        <v>5.25</v>
      </c>
      <c r="N12575">
        <v>57.173499999999997</v>
      </c>
      <c r="O12575">
        <v>-134.59186</v>
      </c>
      <c r="P12575">
        <v>6</v>
      </c>
      <c r="Q12575">
        <v>1</v>
      </c>
    </row>
    <row r="12576" spans="1:17" x14ac:dyDescent="0.25">
      <c r="A12576" s="1">
        <v>42217</v>
      </c>
      <c r="B12576" s="2">
        <f t="shared" si="784"/>
        <v>2015</v>
      </c>
      <c r="C12576" s="2">
        <f t="shared" si="785"/>
        <v>8</v>
      </c>
      <c r="D12576" s="2">
        <f t="shared" si="786"/>
        <v>1</v>
      </c>
      <c r="E12576" s="2">
        <f t="shared" si="787"/>
        <v>7</v>
      </c>
      <c r="F12576" s="1" t="s">
        <v>792</v>
      </c>
      <c r="G12576" t="s">
        <v>425</v>
      </c>
      <c r="H12576" s="7" t="s">
        <v>768</v>
      </c>
      <c r="I12576" t="s">
        <v>417</v>
      </c>
      <c r="J12576" t="s">
        <v>418</v>
      </c>
      <c r="K12576" t="s">
        <v>174</v>
      </c>
      <c r="L12576" t="s">
        <v>28</v>
      </c>
      <c r="M12576">
        <v>5.5</v>
      </c>
      <c r="N12576">
        <v>57.173499999999997</v>
      </c>
      <c r="O12576">
        <v>-134.59186</v>
      </c>
      <c r="P12576">
        <v>4</v>
      </c>
      <c r="Q12576">
        <v>1</v>
      </c>
    </row>
    <row r="12577" spans="1:17" x14ac:dyDescent="0.25">
      <c r="A12577" s="1">
        <v>41123</v>
      </c>
      <c r="B12577" s="2">
        <f t="shared" si="784"/>
        <v>2012</v>
      </c>
      <c r="C12577" s="2">
        <f t="shared" si="785"/>
        <v>8</v>
      </c>
      <c r="D12577" s="2">
        <f t="shared" si="786"/>
        <v>2</v>
      </c>
      <c r="E12577" s="2">
        <f t="shared" si="787"/>
        <v>5</v>
      </c>
      <c r="F12577" s="1" t="s">
        <v>792</v>
      </c>
      <c r="G12577" t="s">
        <v>425</v>
      </c>
      <c r="H12577" s="7" t="s">
        <v>768</v>
      </c>
      <c r="I12577" t="s">
        <v>417</v>
      </c>
      <c r="J12577" t="s">
        <v>418</v>
      </c>
      <c r="K12577" t="s">
        <v>174</v>
      </c>
      <c r="L12577" t="s">
        <v>28</v>
      </c>
      <c r="M12577">
        <v>5.75</v>
      </c>
      <c r="N12577">
        <v>57.173499999999997</v>
      </c>
      <c r="O12577">
        <v>-134.59186</v>
      </c>
      <c r="P12577">
        <v>2</v>
      </c>
      <c r="Q12577">
        <v>1</v>
      </c>
    </row>
    <row r="12578" spans="1:17" x14ac:dyDescent="0.25">
      <c r="A12578" s="1">
        <v>41125</v>
      </c>
      <c r="B12578" s="2">
        <f t="shared" si="784"/>
        <v>2012</v>
      </c>
      <c r="C12578" s="2">
        <f t="shared" si="785"/>
        <v>8</v>
      </c>
      <c r="D12578" s="2">
        <f t="shared" si="786"/>
        <v>4</v>
      </c>
      <c r="E12578" s="2">
        <f t="shared" si="787"/>
        <v>7</v>
      </c>
      <c r="F12578" s="1" t="s">
        <v>792</v>
      </c>
      <c r="G12578" t="s">
        <v>425</v>
      </c>
      <c r="H12578" s="7" t="s">
        <v>768</v>
      </c>
      <c r="I12578" t="s">
        <v>417</v>
      </c>
      <c r="J12578" t="s">
        <v>418</v>
      </c>
      <c r="K12578" t="s">
        <v>174</v>
      </c>
      <c r="L12578" t="s">
        <v>28</v>
      </c>
      <c r="M12578">
        <v>2.25</v>
      </c>
      <c r="N12578">
        <v>57.173499999999997</v>
      </c>
      <c r="O12578">
        <v>-134.59186</v>
      </c>
      <c r="P12578">
        <v>2</v>
      </c>
      <c r="Q12578">
        <v>1</v>
      </c>
    </row>
    <row r="12579" spans="1:17" x14ac:dyDescent="0.25">
      <c r="A12579" s="1">
        <v>40760</v>
      </c>
      <c r="B12579" s="2">
        <f t="shared" si="784"/>
        <v>2011</v>
      </c>
      <c r="C12579" s="2">
        <f t="shared" si="785"/>
        <v>8</v>
      </c>
      <c r="D12579" s="2">
        <f t="shared" si="786"/>
        <v>5</v>
      </c>
      <c r="E12579" s="2">
        <f t="shared" si="787"/>
        <v>6</v>
      </c>
      <c r="F12579" s="1" t="s">
        <v>792</v>
      </c>
      <c r="G12579" t="s">
        <v>425</v>
      </c>
      <c r="H12579" s="7" t="s">
        <v>768</v>
      </c>
      <c r="I12579" t="s">
        <v>417</v>
      </c>
      <c r="J12579" t="s">
        <v>418</v>
      </c>
      <c r="K12579" t="s">
        <v>174</v>
      </c>
      <c r="L12579" t="s">
        <v>28</v>
      </c>
      <c r="M12579">
        <v>4.5</v>
      </c>
      <c r="N12579">
        <v>57.173499999999997</v>
      </c>
      <c r="O12579">
        <v>-134.59186</v>
      </c>
      <c r="P12579">
        <v>3</v>
      </c>
      <c r="Q12579">
        <v>1</v>
      </c>
    </row>
    <row r="12580" spans="1:17" x14ac:dyDescent="0.25">
      <c r="A12580" s="1">
        <v>40761</v>
      </c>
      <c r="B12580" s="2">
        <f t="shared" si="784"/>
        <v>2011</v>
      </c>
      <c r="C12580" s="2">
        <f t="shared" si="785"/>
        <v>8</v>
      </c>
      <c r="D12580" s="2">
        <f t="shared" si="786"/>
        <v>6</v>
      </c>
      <c r="E12580" s="2">
        <f t="shared" si="787"/>
        <v>7</v>
      </c>
      <c r="F12580" s="1" t="s">
        <v>792</v>
      </c>
      <c r="G12580" t="s">
        <v>425</v>
      </c>
      <c r="H12580" s="7" t="s">
        <v>768</v>
      </c>
      <c r="I12580" t="s">
        <v>417</v>
      </c>
      <c r="J12580" t="s">
        <v>418</v>
      </c>
      <c r="K12580" t="s">
        <v>174</v>
      </c>
      <c r="L12580" t="s">
        <v>28</v>
      </c>
      <c r="M12580">
        <v>2.5</v>
      </c>
      <c r="N12580">
        <v>57.173499999999997</v>
      </c>
      <c r="O12580">
        <v>-134.59186</v>
      </c>
      <c r="P12580">
        <v>2</v>
      </c>
      <c r="Q12580">
        <v>1</v>
      </c>
    </row>
    <row r="12581" spans="1:17" x14ac:dyDescent="0.25">
      <c r="A12581" s="1">
        <v>41128</v>
      </c>
      <c r="B12581" s="2">
        <f t="shared" si="784"/>
        <v>2012</v>
      </c>
      <c r="C12581" s="2">
        <f t="shared" si="785"/>
        <v>8</v>
      </c>
      <c r="D12581" s="2">
        <f t="shared" si="786"/>
        <v>7</v>
      </c>
      <c r="E12581" s="2">
        <f t="shared" si="787"/>
        <v>3</v>
      </c>
      <c r="F12581" s="1" t="s">
        <v>792</v>
      </c>
      <c r="G12581" t="s">
        <v>425</v>
      </c>
      <c r="H12581" s="7" t="s">
        <v>768</v>
      </c>
      <c r="I12581" t="s">
        <v>417</v>
      </c>
      <c r="J12581" t="s">
        <v>418</v>
      </c>
      <c r="K12581" t="s">
        <v>174</v>
      </c>
      <c r="L12581" t="s">
        <v>28</v>
      </c>
      <c r="M12581">
        <v>5.5</v>
      </c>
      <c r="N12581">
        <v>57.173499999999997</v>
      </c>
      <c r="O12581">
        <v>-134.59186</v>
      </c>
      <c r="P12581">
        <v>2</v>
      </c>
      <c r="Q12581">
        <v>1</v>
      </c>
    </row>
    <row r="12582" spans="1:17" x14ac:dyDescent="0.25">
      <c r="A12582" s="1">
        <v>41858</v>
      </c>
      <c r="B12582" s="2">
        <f t="shared" si="784"/>
        <v>2014</v>
      </c>
      <c r="C12582" s="2">
        <f t="shared" si="785"/>
        <v>8</v>
      </c>
      <c r="D12582" s="2">
        <f t="shared" si="786"/>
        <v>7</v>
      </c>
      <c r="E12582" s="2">
        <f t="shared" si="787"/>
        <v>5</v>
      </c>
      <c r="F12582" s="1" t="s">
        <v>792</v>
      </c>
      <c r="G12582" t="s">
        <v>425</v>
      </c>
      <c r="H12582" s="7" t="s">
        <v>768</v>
      </c>
      <c r="I12582" t="s">
        <v>417</v>
      </c>
      <c r="J12582" t="s">
        <v>418</v>
      </c>
      <c r="K12582" t="s">
        <v>174</v>
      </c>
      <c r="L12582" t="s">
        <v>28</v>
      </c>
      <c r="M12582">
        <v>5.25</v>
      </c>
      <c r="N12582">
        <v>57.173499999999997</v>
      </c>
      <c r="O12582">
        <v>-134.59186</v>
      </c>
      <c r="P12582">
        <v>5</v>
      </c>
      <c r="Q12582">
        <v>1</v>
      </c>
    </row>
    <row r="12583" spans="1:17" x14ac:dyDescent="0.25">
      <c r="A12583" s="1">
        <v>41129</v>
      </c>
      <c r="B12583" s="2">
        <f t="shared" si="784"/>
        <v>2012</v>
      </c>
      <c r="C12583" s="2">
        <f t="shared" si="785"/>
        <v>8</v>
      </c>
      <c r="D12583" s="2">
        <f t="shared" si="786"/>
        <v>8</v>
      </c>
      <c r="E12583" s="2">
        <f t="shared" si="787"/>
        <v>4</v>
      </c>
      <c r="F12583" s="1" t="s">
        <v>792</v>
      </c>
      <c r="G12583" t="s">
        <v>425</v>
      </c>
      <c r="H12583" s="7" t="s">
        <v>768</v>
      </c>
      <c r="I12583" t="s">
        <v>417</v>
      </c>
      <c r="J12583" t="s">
        <v>418</v>
      </c>
      <c r="K12583" t="s">
        <v>174</v>
      </c>
      <c r="L12583" t="s">
        <v>28</v>
      </c>
      <c r="M12583">
        <v>5.75</v>
      </c>
      <c r="N12583">
        <v>57.173499999999997</v>
      </c>
      <c r="O12583">
        <v>-134.59186</v>
      </c>
      <c r="P12583">
        <v>2</v>
      </c>
      <c r="Q12583">
        <v>1</v>
      </c>
    </row>
    <row r="12584" spans="1:17" x14ac:dyDescent="0.25">
      <c r="A12584" s="1">
        <v>41130</v>
      </c>
      <c r="B12584" s="2">
        <f t="shared" si="784"/>
        <v>2012</v>
      </c>
      <c r="C12584" s="2">
        <f t="shared" si="785"/>
        <v>8</v>
      </c>
      <c r="D12584" s="2">
        <f t="shared" si="786"/>
        <v>9</v>
      </c>
      <c r="E12584" s="2">
        <f t="shared" si="787"/>
        <v>5</v>
      </c>
      <c r="F12584" s="1" t="s">
        <v>792</v>
      </c>
      <c r="G12584" t="s">
        <v>425</v>
      </c>
      <c r="H12584" s="7" t="s">
        <v>768</v>
      </c>
      <c r="I12584" t="s">
        <v>417</v>
      </c>
      <c r="J12584" t="s">
        <v>418</v>
      </c>
      <c r="K12584" t="s">
        <v>174</v>
      </c>
      <c r="L12584" t="s">
        <v>28</v>
      </c>
      <c r="M12584">
        <v>5.75</v>
      </c>
      <c r="N12584">
        <v>57.173499999999997</v>
      </c>
      <c r="O12584">
        <v>-134.59186</v>
      </c>
      <c r="P12584">
        <v>4</v>
      </c>
      <c r="Q12584">
        <v>1</v>
      </c>
    </row>
    <row r="12585" spans="1:17" x14ac:dyDescent="0.25">
      <c r="A12585" s="1">
        <v>40765</v>
      </c>
      <c r="B12585" s="2">
        <f t="shared" si="784"/>
        <v>2011</v>
      </c>
      <c r="C12585" s="2">
        <f t="shared" si="785"/>
        <v>8</v>
      </c>
      <c r="D12585" s="2">
        <f t="shared" si="786"/>
        <v>10</v>
      </c>
      <c r="E12585" s="2">
        <f t="shared" si="787"/>
        <v>4</v>
      </c>
      <c r="F12585" s="1" t="s">
        <v>792</v>
      </c>
      <c r="G12585" t="s">
        <v>425</v>
      </c>
      <c r="H12585" s="7" t="s">
        <v>768</v>
      </c>
      <c r="I12585" t="s">
        <v>417</v>
      </c>
      <c r="J12585" t="s">
        <v>418</v>
      </c>
      <c r="K12585" t="s">
        <v>174</v>
      </c>
      <c r="L12585" t="s">
        <v>28</v>
      </c>
      <c r="M12585">
        <v>5</v>
      </c>
      <c r="N12585">
        <v>57.173499999999997</v>
      </c>
      <c r="O12585">
        <v>-134.59186</v>
      </c>
      <c r="P12585">
        <v>4</v>
      </c>
      <c r="Q12585">
        <v>1</v>
      </c>
    </row>
    <row r="12586" spans="1:17" x14ac:dyDescent="0.25">
      <c r="A12586" s="1">
        <v>42227</v>
      </c>
      <c r="B12586" s="2">
        <f t="shared" si="784"/>
        <v>2015</v>
      </c>
      <c r="C12586" s="2">
        <f t="shared" si="785"/>
        <v>8</v>
      </c>
      <c r="D12586" s="2">
        <f t="shared" si="786"/>
        <v>11</v>
      </c>
      <c r="E12586" s="2">
        <f t="shared" si="787"/>
        <v>3</v>
      </c>
      <c r="F12586" s="1" t="s">
        <v>792</v>
      </c>
      <c r="G12586" t="s">
        <v>425</v>
      </c>
      <c r="H12586" s="7" t="s">
        <v>768</v>
      </c>
      <c r="I12586" t="s">
        <v>417</v>
      </c>
      <c r="J12586" t="s">
        <v>418</v>
      </c>
      <c r="K12586" t="s">
        <v>174</v>
      </c>
      <c r="L12586" t="s">
        <v>28</v>
      </c>
      <c r="M12586">
        <v>4.5</v>
      </c>
      <c r="N12586">
        <v>57.173499999999997</v>
      </c>
      <c r="O12586">
        <v>-134.59186</v>
      </c>
      <c r="P12586">
        <v>4</v>
      </c>
      <c r="Q12586">
        <v>1</v>
      </c>
    </row>
    <row r="12587" spans="1:17" x14ac:dyDescent="0.25">
      <c r="A12587" s="1">
        <v>41864</v>
      </c>
      <c r="B12587" s="2">
        <f t="shared" si="784"/>
        <v>2014</v>
      </c>
      <c r="C12587" s="2">
        <f t="shared" si="785"/>
        <v>8</v>
      </c>
      <c r="D12587" s="2">
        <f t="shared" si="786"/>
        <v>13</v>
      </c>
      <c r="E12587" s="2">
        <f t="shared" si="787"/>
        <v>4</v>
      </c>
      <c r="F12587" s="1" t="s">
        <v>792</v>
      </c>
      <c r="G12587" t="s">
        <v>425</v>
      </c>
      <c r="H12587" s="7" t="s">
        <v>768</v>
      </c>
      <c r="I12587" t="s">
        <v>417</v>
      </c>
      <c r="J12587" t="s">
        <v>418</v>
      </c>
      <c r="K12587" t="s">
        <v>174</v>
      </c>
      <c r="L12587" t="s">
        <v>28</v>
      </c>
      <c r="M12587">
        <v>5.5</v>
      </c>
      <c r="N12587">
        <v>57.173499999999997</v>
      </c>
      <c r="O12587">
        <v>-134.59186</v>
      </c>
      <c r="P12587">
        <v>2</v>
      </c>
      <c r="Q12587">
        <v>1</v>
      </c>
    </row>
    <row r="12588" spans="1:17" x14ac:dyDescent="0.25">
      <c r="A12588" s="1">
        <v>42229</v>
      </c>
      <c r="B12588" s="2">
        <f t="shared" si="784"/>
        <v>2015</v>
      </c>
      <c r="C12588" s="2">
        <f t="shared" si="785"/>
        <v>8</v>
      </c>
      <c r="D12588" s="2">
        <f t="shared" si="786"/>
        <v>13</v>
      </c>
      <c r="E12588" s="2">
        <f t="shared" si="787"/>
        <v>5</v>
      </c>
      <c r="F12588" s="1" t="s">
        <v>792</v>
      </c>
      <c r="G12588" t="s">
        <v>425</v>
      </c>
      <c r="H12588" s="7" t="s">
        <v>768</v>
      </c>
      <c r="I12588" t="s">
        <v>417</v>
      </c>
      <c r="J12588" t="s">
        <v>418</v>
      </c>
      <c r="K12588" t="s">
        <v>174</v>
      </c>
      <c r="L12588" t="s">
        <v>28</v>
      </c>
      <c r="M12588">
        <v>4</v>
      </c>
      <c r="N12588">
        <v>57.173499999999997</v>
      </c>
      <c r="O12588">
        <v>-134.59186</v>
      </c>
      <c r="P12588">
        <v>2</v>
      </c>
      <c r="Q12588">
        <v>1</v>
      </c>
    </row>
    <row r="12589" spans="1:17" x14ac:dyDescent="0.25">
      <c r="A12589" s="1">
        <v>41866</v>
      </c>
      <c r="B12589" s="2">
        <f t="shared" si="784"/>
        <v>2014</v>
      </c>
      <c r="C12589" s="2">
        <f t="shared" si="785"/>
        <v>8</v>
      </c>
      <c r="D12589" s="2">
        <f t="shared" si="786"/>
        <v>15</v>
      </c>
      <c r="E12589" s="2">
        <f t="shared" si="787"/>
        <v>6</v>
      </c>
      <c r="F12589" s="1" t="s">
        <v>792</v>
      </c>
      <c r="G12589" t="s">
        <v>425</v>
      </c>
      <c r="H12589" s="7" t="s">
        <v>768</v>
      </c>
      <c r="I12589" t="s">
        <v>417</v>
      </c>
      <c r="J12589" t="s">
        <v>418</v>
      </c>
      <c r="K12589" t="s">
        <v>174</v>
      </c>
      <c r="L12589" t="s">
        <v>28</v>
      </c>
      <c r="M12589">
        <v>4.25</v>
      </c>
      <c r="N12589">
        <v>57.173499999999997</v>
      </c>
      <c r="O12589">
        <v>-134.59186</v>
      </c>
      <c r="P12589">
        <v>3</v>
      </c>
      <c r="Q12589">
        <v>1</v>
      </c>
    </row>
    <row r="12590" spans="1:17" x14ac:dyDescent="0.25">
      <c r="A12590" s="1">
        <v>40772</v>
      </c>
      <c r="B12590" s="2">
        <f t="shared" si="784"/>
        <v>2011</v>
      </c>
      <c r="C12590" s="2">
        <f t="shared" si="785"/>
        <v>8</v>
      </c>
      <c r="D12590" s="2">
        <f t="shared" si="786"/>
        <v>17</v>
      </c>
      <c r="E12590" s="2">
        <f t="shared" si="787"/>
        <v>4</v>
      </c>
      <c r="F12590" s="1" t="s">
        <v>792</v>
      </c>
      <c r="G12590" t="s">
        <v>425</v>
      </c>
      <c r="H12590" s="7" t="s">
        <v>768</v>
      </c>
      <c r="I12590" t="s">
        <v>417</v>
      </c>
      <c r="J12590" t="s">
        <v>418</v>
      </c>
      <c r="K12590" t="s">
        <v>174</v>
      </c>
      <c r="L12590" t="s">
        <v>28</v>
      </c>
      <c r="M12590">
        <v>4.5</v>
      </c>
      <c r="N12590">
        <v>57.173499999999997</v>
      </c>
      <c r="O12590">
        <v>-134.59186</v>
      </c>
      <c r="P12590">
        <v>3</v>
      </c>
      <c r="Q12590">
        <v>1</v>
      </c>
    </row>
    <row r="12591" spans="1:17" x14ac:dyDescent="0.25">
      <c r="A12591" s="1">
        <v>40774</v>
      </c>
      <c r="B12591" s="2">
        <f t="shared" si="784"/>
        <v>2011</v>
      </c>
      <c r="C12591" s="2">
        <f t="shared" si="785"/>
        <v>8</v>
      </c>
      <c r="D12591" s="2">
        <f t="shared" si="786"/>
        <v>19</v>
      </c>
      <c r="E12591" s="2">
        <f t="shared" si="787"/>
        <v>6</v>
      </c>
      <c r="F12591" s="1" t="s">
        <v>792</v>
      </c>
      <c r="G12591" t="s">
        <v>425</v>
      </c>
      <c r="H12591" s="7" t="s">
        <v>768</v>
      </c>
      <c r="I12591" t="s">
        <v>417</v>
      </c>
      <c r="J12591" t="s">
        <v>418</v>
      </c>
      <c r="K12591" t="s">
        <v>174</v>
      </c>
      <c r="L12591" t="s">
        <v>28</v>
      </c>
      <c r="M12591">
        <v>3.5</v>
      </c>
      <c r="N12591">
        <v>57.173499999999997</v>
      </c>
      <c r="O12591">
        <v>-134.59186</v>
      </c>
      <c r="P12591">
        <v>5</v>
      </c>
      <c r="Q12591">
        <v>1</v>
      </c>
    </row>
    <row r="12592" spans="1:17" x14ac:dyDescent="0.25">
      <c r="A12592" s="1">
        <v>41870</v>
      </c>
      <c r="B12592" s="2">
        <f t="shared" si="784"/>
        <v>2014</v>
      </c>
      <c r="C12592" s="2">
        <f t="shared" si="785"/>
        <v>8</v>
      </c>
      <c r="D12592" s="2">
        <f t="shared" si="786"/>
        <v>19</v>
      </c>
      <c r="E12592" s="2">
        <f t="shared" si="787"/>
        <v>3</v>
      </c>
      <c r="F12592" s="1" t="s">
        <v>792</v>
      </c>
      <c r="G12592" t="s">
        <v>425</v>
      </c>
      <c r="H12592" s="7" t="s">
        <v>768</v>
      </c>
      <c r="I12592" t="s">
        <v>417</v>
      </c>
      <c r="J12592" t="s">
        <v>418</v>
      </c>
      <c r="K12592" t="s">
        <v>174</v>
      </c>
      <c r="L12592" t="s">
        <v>28</v>
      </c>
      <c r="M12592">
        <v>4.75</v>
      </c>
      <c r="N12592">
        <v>57.173499999999997</v>
      </c>
      <c r="O12592">
        <v>-134.59186</v>
      </c>
      <c r="P12592">
        <v>2</v>
      </c>
      <c r="Q12592">
        <v>1</v>
      </c>
    </row>
    <row r="12593" spans="1:17" x14ac:dyDescent="0.25">
      <c r="A12593" s="1">
        <v>41871</v>
      </c>
      <c r="B12593" s="2">
        <f t="shared" si="784"/>
        <v>2014</v>
      </c>
      <c r="C12593" s="2">
        <f t="shared" si="785"/>
        <v>8</v>
      </c>
      <c r="D12593" s="2">
        <f t="shared" si="786"/>
        <v>20</v>
      </c>
      <c r="E12593" s="2">
        <f t="shared" si="787"/>
        <v>4</v>
      </c>
      <c r="F12593" s="1" t="s">
        <v>792</v>
      </c>
      <c r="G12593" t="s">
        <v>425</v>
      </c>
      <c r="H12593" s="7" t="s">
        <v>768</v>
      </c>
      <c r="I12593" t="s">
        <v>417</v>
      </c>
      <c r="J12593" t="s">
        <v>418</v>
      </c>
      <c r="K12593" t="s">
        <v>174</v>
      </c>
      <c r="L12593" t="s">
        <v>28</v>
      </c>
      <c r="M12593">
        <v>5</v>
      </c>
      <c r="N12593">
        <v>57.173499999999997</v>
      </c>
      <c r="O12593">
        <v>-134.59186</v>
      </c>
      <c r="P12593">
        <v>4</v>
      </c>
      <c r="Q12593">
        <v>1</v>
      </c>
    </row>
    <row r="12594" spans="1:17" x14ac:dyDescent="0.25">
      <c r="A12594" s="1">
        <v>42236</v>
      </c>
      <c r="B12594" s="2">
        <f t="shared" si="784"/>
        <v>2015</v>
      </c>
      <c r="C12594" s="2">
        <f t="shared" si="785"/>
        <v>8</v>
      </c>
      <c r="D12594" s="2">
        <f t="shared" si="786"/>
        <v>20</v>
      </c>
      <c r="E12594" s="2">
        <f t="shared" si="787"/>
        <v>5</v>
      </c>
      <c r="F12594" s="1" t="s">
        <v>792</v>
      </c>
      <c r="G12594" t="s">
        <v>425</v>
      </c>
      <c r="H12594" s="7" t="s">
        <v>768</v>
      </c>
      <c r="I12594" t="s">
        <v>417</v>
      </c>
      <c r="J12594" t="s">
        <v>418</v>
      </c>
      <c r="K12594" t="s">
        <v>174</v>
      </c>
      <c r="L12594" t="s">
        <v>28</v>
      </c>
      <c r="M12594">
        <v>4.5</v>
      </c>
      <c r="N12594">
        <v>57.173499999999997</v>
      </c>
      <c r="O12594">
        <v>-134.59186</v>
      </c>
      <c r="P12594">
        <v>2</v>
      </c>
      <c r="Q12594">
        <v>1</v>
      </c>
    </row>
    <row r="12595" spans="1:17" x14ac:dyDescent="0.25">
      <c r="A12595" s="1">
        <v>41507</v>
      </c>
      <c r="B12595" s="2">
        <f t="shared" si="784"/>
        <v>2013</v>
      </c>
      <c r="C12595" s="2">
        <f t="shared" si="785"/>
        <v>8</v>
      </c>
      <c r="D12595" s="2">
        <f t="shared" si="786"/>
        <v>21</v>
      </c>
      <c r="E12595" s="2">
        <f t="shared" si="787"/>
        <v>4</v>
      </c>
      <c r="F12595" s="1" t="s">
        <v>792</v>
      </c>
      <c r="G12595" t="s">
        <v>425</v>
      </c>
      <c r="H12595" s="7" t="s">
        <v>768</v>
      </c>
      <c r="I12595" t="s">
        <v>417</v>
      </c>
      <c r="J12595" t="s">
        <v>418</v>
      </c>
      <c r="K12595" t="s">
        <v>174</v>
      </c>
      <c r="L12595" t="s">
        <v>28</v>
      </c>
      <c r="M12595">
        <v>5</v>
      </c>
      <c r="N12595">
        <v>57.173499999999997</v>
      </c>
      <c r="O12595">
        <v>-134.59186</v>
      </c>
      <c r="P12595">
        <v>4</v>
      </c>
      <c r="Q12595">
        <v>1</v>
      </c>
    </row>
    <row r="12596" spans="1:17" x14ac:dyDescent="0.25">
      <c r="A12596" s="1">
        <v>41508</v>
      </c>
      <c r="B12596" s="2">
        <f t="shared" si="784"/>
        <v>2013</v>
      </c>
      <c r="C12596" s="2">
        <f t="shared" si="785"/>
        <v>8</v>
      </c>
      <c r="D12596" s="2">
        <f t="shared" si="786"/>
        <v>22</v>
      </c>
      <c r="E12596" s="2">
        <f t="shared" si="787"/>
        <v>5</v>
      </c>
      <c r="F12596" s="1" t="s">
        <v>792</v>
      </c>
      <c r="G12596" t="s">
        <v>425</v>
      </c>
      <c r="H12596" s="7" t="s">
        <v>768</v>
      </c>
      <c r="I12596" t="s">
        <v>417</v>
      </c>
      <c r="J12596" t="s">
        <v>418</v>
      </c>
      <c r="K12596" t="s">
        <v>174</v>
      </c>
      <c r="L12596" t="s">
        <v>28</v>
      </c>
      <c r="M12596">
        <v>5.75</v>
      </c>
      <c r="N12596">
        <v>57.173499999999997</v>
      </c>
      <c r="O12596">
        <v>-134.59186</v>
      </c>
      <c r="P12596">
        <v>4</v>
      </c>
      <c r="Q12596">
        <v>1</v>
      </c>
    </row>
    <row r="12597" spans="1:17" x14ac:dyDescent="0.25">
      <c r="A12597" s="1">
        <v>41874</v>
      </c>
      <c r="B12597" s="2">
        <f t="shared" si="784"/>
        <v>2014</v>
      </c>
      <c r="C12597" s="2">
        <f t="shared" si="785"/>
        <v>8</v>
      </c>
      <c r="D12597" s="2">
        <f t="shared" si="786"/>
        <v>23</v>
      </c>
      <c r="E12597" s="2">
        <f t="shared" si="787"/>
        <v>7</v>
      </c>
      <c r="F12597" s="1" t="s">
        <v>792</v>
      </c>
      <c r="G12597" t="s">
        <v>425</v>
      </c>
      <c r="H12597" s="7" t="s">
        <v>768</v>
      </c>
      <c r="I12597" t="s">
        <v>417</v>
      </c>
      <c r="J12597" t="s">
        <v>418</v>
      </c>
      <c r="K12597" t="s">
        <v>174</v>
      </c>
      <c r="L12597" t="s">
        <v>28</v>
      </c>
      <c r="M12597">
        <v>4.75</v>
      </c>
      <c r="N12597">
        <v>57.173499999999997</v>
      </c>
      <c r="O12597">
        <v>-134.59186</v>
      </c>
      <c r="P12597">
        <v>3</v>
      </c>
      <c r="Q12597">
        <v>1</v>
      </c>
    </row>
    <row r="12598" spans="1:17" x14ac:dyDescent="0.25">
      <c r="A12598" s="1">
        <v>40780</v>
      </c>
      <c r="B12598" s="2">
        <f t="shared" si="784"/>
        <v>2011</v>
      </c>
      <c r="C12598" s="2">
        <f t="shared" si="785"/>
        <v>8</v>
      </c>
      <c r="D12598" s="2">
        <f t="shared" si="786"/>
        <v>25</v>
      </c>
      <c r="E12598" s="2">
        <f t="shared" si="787"/>
        <v>5</v>
      </c>
      <c r="F12598" s="1" t="s">
        <v>792</v>
      </c>
      <c r="G12598" t="s">
        <v>425</v>
      </c>
      <c r="H12598" s="7" t="s">
        <v>768</v>
      </c>
      <c r="I12598" t="s">
        <v>417</v>
      </c>
      <c r="J12598" t="s">
        <v>418</v>
      </c>
      <c r="K12598" t="s">
        <v>174</v>
      </c>
      <c r="L12598" t="s">
        <v>28</v>
      </c>
      <c r="M12598">
        <v>3.5</v>
      </c>
      <c r="N12598">
        <v>57.173499999999997</v>
      </c>
      <c r="O12598">
        <v>-134.59186</v>
      </c>
      <c r="P12598">
        <v>3</v>
      </c>
      <c r="Q12598">
        <v>1</v>
      </c>
    </row>
    <row r="12599" spans="1:17" x14ac:dyDescent="0.25">
      <c r="A12599" s="1">
        <v>41878</v>
      </c>
      <c r="B12599" s="2">
        <f t="shared" si="784"/>
        <v>2014</v>
      </c>
      <c r="C12599" s="2">
        <f t="shared" si="785"/>
        <v>8</v>
      </c>
      <c r="D12599" s="2">
        <f t="shared" si="786"/>
        <v>27</v>
      </c>
      <c r="E12599" s="2">
        <f t="shared" si="787"/>
        <v>4</v>
      </c>
      <c r="F12599" s="1" t="s">
        <v>792</v>
      </c>
      <c r="G12599" t="s">
        <v>425</v>
      </c>
      <c r="H12599" s="7" t="s">
        <v>768</v>
      </c>
      <c r="I12599" t="s">
        <v>417</v>
      </c>
      <c r="J12599" t="s">
        <v>418</v>
      </c>
      <c r="K12599" t="s">
        <v>174</v>
      </c>
      <c r="L12599" t="s">
        <v>28</v>
      </c>
      <c r="M12599">
        <v>5</v>
      </c>
      <c r="N12599">
        <v>57.173499999999997</v>
      </c>
      <c r="O12599">
        <v>-134.59186</v>
      </c>
      <c r="P12599">
        <v>3</v>
      </c>
      <c r="Q12599">
        <v>1</v>
      </c>
    </row>
    <row r="12600" spans="1:17" x14ac:dyDescent="0.25">
      <c r="A12600" s="1">
        <v>41880</v>
      </c>
      <c r="B12600" s="2">
        <f t="shared" si="784"/>
        <v>2014</v>
      </c>
      <c r="C12600" s="2">
        <f t="shared" si="785"/>
        <v>8</v>
      </c>
      <c r="D12600" s="2">
        <f t="shared" si="786"/>
        <v>29</v>
      </c>
      <c r="E12600" s="2">
        <f t="shared" si="787"/>
        <v>6</v>
      </c>
      <c r="F12600" s="1" t="s">
        <v>792</v>
      </c>
      <c r="G12600" t="s">
        <v>425</v>
      </c>
      <c r="H12600" s="7" t="s">
        <v>768</v>
      </c>
      <c r="I12600" t="s">
        <v>417</v>
      </c>
      <c r="J12600" t="s">
        <v>418</v>
      </c>
      <c r="K12600" t="s">
        <v>174</v>
      </c>
      <c r="L12600" t="s">
        <v>28</v>
      </c>
      <c r="M12600">
        <v>5</v>
      </c>
      <c r="N12600">
        <v>57.173499999999997</v>
      </c>
      <c r="O12600">
        <v>-134.59186</v>
      </c>
      <c r="P12600">
        <v>3</v>
      </c>
      <c r="Q12600">
        <v>1</v>
      </c>
    </row>
    <row r="12601" spans="1:17" x14ac:dyDescent="0.25">
      <c r="A12601" s="1">
        <v>40786</v>
      </c>
      <c r="B12601" s="2">
        <f t="shared" si="784"/>
        <v>2011</v>
      </c>
      <c r="C12601" s="2">
        <f t="shared" si="785"/>
        <v>8</v>
      </c>
      <c r="D12601" s="2">
        <f t="shared" si="786"/>
        <v>31</v>
      </c>
      <c r="E12601" s="2">
        <f t="shared" si="787"/>
        <v>4</v>
      </c>
      <c r="F12601" s="1" t="s">
        <v>792</v>
      </c>
      <c r="G12601" t="s">
        <v>425</v>
      </c>
      <c r="H12601" s="7" t="s">
        <v>768</v>
      </c>
      <c r="I12601" t="s">
        <v>417</v>
      </c>
      <c r="J12601" t="s">
        <v>418</v>
      </c>
      <c r="K12601" t="s">
        <v>174</v>
      </c>
      <c r="L12601" t="s">
        <v>28</v>
      </c>
      <c r="M12601">
        <v>4</v>
      </c>
      <c r="N12601">
        <v>57.173499999999997</v>
      </c>
      <c r="O12601">
        <v>-134.59186</v>
      </c>
      <c r="P12601">
        <v>4</v>
      </c>
      <c r="Q12601">
        <v>1</v>
      </c>
    </row>
    <row r="12602" spans="1:17" x14ac:dyDescent="0.25">
      <c r="A12602" s="1">
        <v>42249</v>
      </c>
      <c r="B12602" s="2">
        <f t="shared" si="784"/>
        <v>2015</v>
      </c>
      <c r="C12602" s="2">
        <f t="shared" si="785"/>
        <v>9</v>
      </c>
      <c r="D12602" s="2">
        <f t="shared" si="786"/>
        <v>2</v>
      </c>
      <c r="E12602" s="2">
        <f t="shared" si="787"/>
        <v>4</v>
      </c>
      <c r="F12602" s="1" t="s">
        <v>792</v>
      </c>
      <c r="G12602" t="s">
        <v>425</v>
      </c>
      <c r="H12602" s="7" t="s">
        <v>768</v>
      </c>
      <c r="I12602" t="s">
        <v>417</v>
      </c>
      <c r="J12602" t="s">
        <v>418</v>
      </c>
      <c r="K12602" t="s">
        <v>174</v>
      </c>
      <c r="L12602" t="s">
        <v>28</v>
      </c>
      <c r="M12602">
        <v>4.5</v>
      </c>
      <c r="N12602">
        <v>57.173499999999997</v>
      </c>
      <c r="O12602">
        <v>-134.59186</v>
      </c>
      <c r="P12602">
        <v>3</v>
      </c>
      <c r="Q12602">
        <v>1</v>
      </c>
    </row>
    <row r="12603" spans="1:17" x14ac:dyDescent="0.25">
      <c r="A12603" s="1">
        <v>42250</v>
      </c>
      <c r="B12603" s="2">
        <f t="shared" si="784"/>
        <v>2015</v>
      </c>
      <c r="C12603" s="2">
        <f t="shared" si="785"/>
        <v>9</v>
      </c>
      <c r="D12603" s="2">
        <f t="shared" si="786"/>
        <v>3</v>
      </c>
      <c r="E12603" s="2">
        <f t="shared" si="787"/>
        <v>5</v>
      </c>
      <c r="F12603" s="1" t="s">
        <v>792</v>
      </c>
      <c r="G12603" t="s">
        <v>425</v>
      </c>
      <c r="H12603" s="7" t="s">
        <v>768</v>
      </c>
      <c r="I12603" t="s">
        <v>417</v>
      </c>
      <c r="J12603" t="s">
        <v>418</v>
      </c>
      <c r="K12603" t="s">
        <v>174</v>
      </c>
      <c r="L12603" t="s">
        <v>28</v>
      </c>
      <c r="M12603">
        <v>5</v>
      </c>
      <c r="N12603">
        <v>57.173499999999997</v>
      </c>
      <c r="O12603">
        <v>-134.59186</v>
      </c>
      <c r="P12603">
        <v>3</v>
      </c>
      <c r="Q12603">
        <v>1</v>
      </c>
    </row>
    <row r="12604" spans="1:17" x14ac:dyDescent="0.25">
      <c r="A12604" s="1">
        <v>41156</v>
      </c>
      <c r="B12604" s="2">
        <f t="shared" si="784"/>
        <v>2012</v>
      </c>
      <c r="C12604" s="2">
        <f t="shared" si="785"/>
        <v>9</v>
      </c>
      <c r="D12604" s="2">
        <f t="shared" si="786"/>
        <v>4</v>
      </c>
      <c r="E12604" s="2">
        <f t="shared" si="787"/>
        <v>3</v>
      </c>
      <c r="F12604" s="1" t="s">
        <v>792</v>
      </c>
      <c r="G12604" t="s">
        <v>425</v>
      </c>
      <c r="H12604" s="7" t="s">
        <v>768</v>
      </c>
      <c r="I12604" t="s">
        <v>417</v>
      </c>
      <c r="J12604" t="s">
        <v>418</v>
      </c>
      <c r="K12604" t="s">
        <v>174</v>
      </c>
      <c r="L12604" t="s">
        <v>28</v>
      </c>
      <c r="M12604">
        <v>5.5</v>
      </c>
      <c r="N12604">
        <v>57.173499999999997</v>
      </c>
      <c r="O12604">
        <v>-134.59186</v>
      </c>
      <c r="P12604">
        <v>4</v>
      </c>
      <c r="Q12604">
        <v>1</v>
      </c>
    </row>
    <row r="12605" spans="1:17" x14ac:dyDescent="0.25">
      <c r="A12605" s="1">
        <v>42251</v>
      </c>
      <c r="B12605" s="2">
        <f t="shared" si="784"/>
        <v>2015</v>
      </c>
      <c r="C12605" s="2">
        <f t="shared" si="785"/>
        <v>9</v>
      </c>
      <c r="D12605" s="2">
        <f t="shared" si="786"/>
        <v>4</v>
      </c>
      <c r="E12605" s="2">
        <f t="shared" si="787"/>
        <v>6</v>
      </c>
      <c r="F12605" s="1" t="s">
        <v>792</v>
      </c>
      <c r="G12605" t="s">
        <v>425</v>
      </c>
      <c r="H12605" s="7" t="s">
        <v>768</v>
      </c>
      <c r="I12605" t="s">
        <v>417</v>
      </c>
      <c r="J12605" t="s">
        <v>418</v>
      </c>
      <c r="K12605" t="s">
        <v>174</v>
      </c>
      <c r="L12605" t="s">
        <v>28</v>
      </c>
      <c r="M12605">
        <v>2.5</v>
      </c>
      <c r="N12605">
        <v>57.173499999999997</v>
      </c>
      <c r="O12605">
        <v>-134.59186</v>
      </c>
      <c r="P12605">
        <v>2</v>
      </c>
      <c r="Q12605">
        <v>1</v>
      </c>
    </row>
    <row r="12606" spans="1:17" x14ac:dyDescent="0.25">
      <c r="A12606" s="1">
        <v>41159</v>
      </c>
      <c r="B12606" s="2">
        <f t="shared" si="784"/>
        <v>2012</v>
      </c>
      <c r="C12606" s="2">
        <f t="shared" si="785"/>
        <v>9</v>
      </c>
      <c r="D12606" s="2">
        <f t="shared" si="786"/>
        <v>7</v>
      </c>
      <c r="E12606" s="2">
        <f t="shared" si="787"/>
        <v>6</v>
      </c>
      <c r="F12606" s="1" t="s">
        <v>792</v>
      </c>
      <c r="G12606" t="s">
        <v>425</v>
      </c>
      <c r="H12606" s="7" t="s">
        <v>768</v>
      </c>
      <c r="I12606" t="s">
        <v>417</v>
      </c>
      <c r="J12606" t="s">
        <v>418</v>
      </c>
      <c r="K12606" t="s">
        <v>174</v>
      </c>
      <c r="L12606" t="s">
        <v>28</v>
      </c>
      <c r="M12606">
        <v>4.5</v>
      </c>
      <c r="N12606">
        <v>57.173499999999997</v>
      </c>
      <c r="O12606">
        <v>-134.59186</v>
      </c>
      <c r="P12606">
        <v>3</v>
      </c>
      <c r="Q12606">
        <v>1</v>
      </c>
    </row>
    <row r="12607" spans="1:17" x14ac:dyDescent="0.25">
      <c r="A12607" s="1">
        <v>41891</v>
      </c>
      <c r="B12607" s="2">
        <f t="shared" si="784"/>
        <v>2014</v>
      </c>
      <c r="C12607" s="2">
        <f t="shared" si="785"/>
        <v>9</v>
      </c>
      <c r="D12607" s="2">
        <f t="shared" si="786"/>
        <v>9</v>
      </c>
      <c r="E12607" s="2">
        <f t="shared" si="787"/>
        <v>3</v>
      </c>
      <c r="F12607" s="1" t="s">
        <v>792</v>
      </c>
      <c r="G12607" t="s">
        <v>425</v>
      </c>
      <c r="H12607" s="7" t="s">
        <v>768</v>
      </c>
      <c r="I12607" t="s">
        <v>417</v>
      </c>
      <c r="J12607" t="s">
        <v>418</v>
      </c>
      <c r="K12607" t="s">
        <v>174</v>
      </c>
      <c r="L12607" t="s">
        <v>28</v>
      </c>
      <c r="M12607">
        <v>5</v>
      </c>
      <c r="N12607">
        <v>57.173499999999997</v>
      </c>
      <c r="O12607">
        <v>-134.59186</v>
      </c>
      <c r="P12607">
        <v>2</v>
      </c>
      <c r="Q12607">
        <v>1</v>
      </c>
    </row>
    <row r="12608" spans="1:17" x14ac:dyDescent="0.25">
      <c r="A12608" s="1">
        <v>42262</v>
      </c>
      <c r="B12608" s="2">
        <f t="shared" si="784"/>
        <v>2015</v>
      </c>
      <c r="C12608" s="2">
        <f t="shared" si="785"/>
        <v>9</v>
      </c>
      <c r="D12608" s="2">
        <f t="shared" si="786"/>
        <v>15</v>
      </c>
      <c r="E12608" s="2">
        <f t="shared" si="787"/>
        <v>3</v>
      </c>
      <c r="F12608" s="1" t="s">
        <v>793</v>
      </c>
      <c r="G12608" t="s">
        <v>425</v>
      </c>
      <c r="H12608" s="7" t="s">
        <v>768</v>
      </c>
      <c r="I12608" t="s">
        <v>417</v>
      </c>
      <c r="J12608" t="s">
        <v>418</v>
      </c>
      <c r="K12608" t="s">
        <v>174</v>
      </c>
      <c r="L12608" t="s">
        <v>28</v>
      </c>
      <c r="M12608">
        <v>5.5</v>
      </c>
      <c r="N12608">
        <v>57.173499999999997</v>
      </c>
      <c r="O12608">
        <v>-134.59186</v>
      </c>
      <c r="P12608">
        <v>5</v>
      </c>
      <c r="Q12608">
        <v>1</v>
      </c>
    </row>
    <row r="12609" spans="1:17" x14ac:dyDescent="0.25">
      <c r="A12609" s="1">
        <v>42263</v>
      </c>
      <c r="B12609" s="2">
        <f t="shared" si="784"/>
        <v>2015</v>
      </c>
      <c r="C12609" s="2">
        <f t="shared" si="785"/>
        <v>9</v>
      </c>
      <c r="D12609" s="2">
        <f t="shared" si="786"/>
        <v>16</v>
      </c>
      <c r="E12609" s="2">
        <f t="shared" si="787"/>
        <v>4</v>
      </c>
      <c r="F12609" s="1" t="s">
        <v>793</v>
      </c>
      <c r="G12609" t="s">
        <v>425</v>
      </c>
      <c r="H12609" s="7" t="s">
        <v>768</v>
      </c>
      <c r="I12609" t="s">
        <v>417</v>
      </c>
      <c r="J12609" t="s">
        <v>418</v>
      </c>
      <c r="K12609" t="s">
        <v>174</v>
      </c>
      <c r="L12609" t="s">
        <v>28</v>
      </c>
      <c r="M12609">
        <v>5.5</v>
      </c>
      <c r="N12609">
        <v>57.173499999999997</v>
      </c>
      <c r="O12609">
        <v>-134.59186</v>
      </c>
      <c r="P12609">
        <v>4</v>
      </c>
      <c r="Q12609">
        <v>1</v>
      </c>
    </row>
    <row r="12610" spans="1:17" x14ac:dyDescent="0.25">
      <c r="A12610" s="1">
        <v>41535</v>
      </c>
      <c r="B12610" s="2">
        <f t="shared" ref="B12610:B12673" si="788">YEAR(A12610)</f>
        <v>2013</v>
      </c>
      <c r="C12610" s="2">
        <f t="shared" ref="C12610:C12673" si="789">MONTH(A12610)</f>
        <v>9</v>
      </c>
      <c r="D12610" s="2">
        <f t="shared" ref="D12610:D12673" si="790">DAY(A12610)</f>
        <v>18</v>
      </c>
      <c r="E12610" s="2">
        <f t="shared" ref="E12610:E12673" si="791">WEEKDAY(A12610)</f>
        <v>4</v>
      </c>
      <c r="F12610" s="1" t="s">
        <v>793</v>
      </c>
      <c r="G12610" t="s">
        <v>425</v>
      </c>
      <c r="H12610" s="7" t="s">
        <v>768</v>
      </c>
      <c r="I12610" t="s">
        <v>417</v>
      </c>
      <c r="J12610" t="s">
        <v>418</v>
      </c>
      <c r="K12610" t="s">
        <v>174</v>
      </c>
      <c r="L12610" t="s">
        <v>28</v>
      </c>
      <c r="M12610">
        <v>4.5</v>
      </c>
      <c r="N12610">
        <v>57.173499999999997</v>
      </c>
      <c r="O12610">
        <v>-134.59186</v>
      </c>
      <c r="P12610">
        <v>4</v>
      </c>
      <c r="Q12610">
        <v>1</v>
      </c>
    </row>
    <row r="12611" spans="1:17" x14ac:dyDescent="0.25">
      <c r="A12611" s="1">
        <v>41469</v>
      </c>
      <c r="B12611" s="2">
        <f t="shared" si="788"/>
        <v>2013</v>
      </c>
      <c r="C12611" s="2">
        <f t="shared" si="789"/>
        <v>7</v>
      </c>
      <c r="D12611" s="2">
        <f t="shared" si="790"/>
        <v>14</v>
      </c>
      <c r="E12611" s="2">
        <f t="shared" si="791"/>
        <v>1</v>
      </c>
      <c r="F12611" s="1" t="s">
        <v>792</v>
      </c>
      <c r="G12611" t="s">
        <v>731</v>
      </c>
      <c r="H12611" s="7" t="s">
        <v>774</v>
      </c>
      <c r="I12611" t="s">
        <v>722</v>
      </c>
      <c r="J12611" t="s">
        <v>418</v>
      </c>
      <c r="K12611" t="s">
        <v>126</v>
      </c>
      <c r="L12611" t="s">
        <v>13</v>
      </c>
      <c r="M12611">
        <v>2.5</v>
      </c>
      <c r="N12611">
        <v>57.814909999999998</v>
      </c>
      <c r="O12611">
        <v>-134.29406</v>
      </c>
      <c r="P12611">
        <v>9</v>
      </c>
      <c r="Q12611">
        <v>1</v>
      </c>
    </row>
    <row r="12612" spans="1:17" x14ac:dyDescent="0.25">
      <c r="A12612" s="1">
        <v>41832</v>
      </c>
      <c r="B12612" s="2">
        <f t="shared" si="788"/>
        <v>2014</v>
      </c>
      <c r="C12612" s="2">
        <f t="shared" si="789"/>
        <v>7</v>
      </c>
      <c r="D12612" s="2">
        <f t="shared" si="790"/>
        <v>12</v>
      </c>
      <c r="E12612" s="2">
        <f t="shared" si="791"/>
        <v>7</v>
      </c>
      <c r="F12612" s="1" t="s">
        <v>792</v>
      </c>
      <c r="G12612" t="s">
        <v>731</v>
      </c>
      <c r="H12612" s="7" t="s">
        <v>774</v>
      </c>
      <c r="I12612" t="s">
        <v>722</v>
      </c>
      <c r="J12612" t="s">
        <v>418</v>
      </c>
      <c r="K12612" t="s">
        <v>126</v>
      </c>
      <c r="L12612" t="s">
        <v>13</v>
      </c>
      <c r="M12612">
        <v>0.5</v>
      </c>
      <c r="N12612">
        <v>57.814909999999998</v>
      </c>
      <c r="O12612">
        <v>-134.29406</v>
      </c>
      <c r="P12612">
        <v>4</v>
      </c>
      <c r="Q12612">
        <v>1</v>
      </c>
    </row>
    <row r="12613" spans="1:17" x14ac:dyDescent="0.25">
      <c r="A12613" s="1">
        <v>41833</v>
      </c>
      <c r="B12613" s="2">
        <f t="shared" si="788"/>
        <v>2014</v>
      </c>
      <c r="C12613" s="2">
        <f t="shared" si="789"/>
        <v>7</v>
      </c>
      <c r="D12613" s="2">
        <f t="shared" si="790"/>
        <v>13</v>
      </c>
      <c r="E12613" s="2">
        <f t="shared" si="791"/>
        <v>1</v>
      </c>
      <c r="F12613" s="1" t="s">
        <v>792</v>
      </c>
      <c r="G12613" t="s">
        <v>731</v>
      </c>
      <c r="H12613" s="7" t="s">
        <v>774</v>
      </c>
      <c r="I12613" t="s">
        <v>722</v>
      </c>
      <c r="J12613" t="s">
        <v>418</v>
      </c>
      <c r="K12613" t="s">
        <v>126</v>
      </c>
      <c r="L12613" t="s">
        <v>13</v>
      </c>
      <c r="M12613">
        <v>1</v>
      </c>
      <c r="N12613">
        <v>57.814909999999998</v>
      </c>
      <c r="O12613">
        <v>-134.29406</v>
      </c>
      <c r="P12613">
        <v>7</v>
      </c>
      <c r="Q12613">
        <v>1</v>
      </c>
    </row>
    <row r="12614" spans="1:17" x14ac:dyDescent="0.25">
      <c r="A12614" s="1">
        <v>41106</v>
      </c>
      <c r="B12614" s="2">
        <f t="shared" si="788"/>
        <v>2012</v>
      </c>
      <c r="C12614" s="2">
        <f t="shared" si="789"/>
        <v>7</v>
      </c>
      <c r="D12614" s="2">
        <f t="shared" si="790"/>
        <v>16</v>
      </c>
      <c r="E12614" s="2">
        <f t="shared" si="791"/>
        <v>2</v>
      </c>
      <c r="F12614" s="1" t="s">
        <v>792</v>
      </c>
      <c r="G12614" t="s">
        <v>725</v>
      </c>
      <c r="H12614" s="7" t="s">
        <v>774</v>
      </c>
      <c r="I12614" t="s">
        <v>722</v>
      </c>
      <c r="J12614" t="s">
        <v>418</v>
      </c>
      <c r="K12614" t="s">
        <v>126</v>
      </c>
      <c r="L12614" t="s">
        <v>13</v>
      </c>
      <c r="M12614">
        <v>8.5</v>
      </c>
      <c r="N12614">
        <v>57.871639999999999</v>
      </c>
      <c r="O12614">
        <v>-134.27578</v>
      </c>
      <c r="P12614">
        <v>5</v>
      </c>
      <c r="Q12614">
        <v>1</v>
      </c>
    </row>
    <row r="12615" spans="1:17" x14ac:dyDescent="0.25">
      <c r="A12615" s="1">
        <v>41107</v>
      </c>
      <c r="B12615" s="2">
        <f t="shared" si="788"/>
        <v>2012</v>
      </c>
      <c r="C12615" s="2">
        <f t="shared" si="789"/>
        <v>7</v>
      </c>
      <c r="D12615" s="2">
        <f t="shared" si="790"/>
        <v>17</v>
      </c>
      <c r="E12615" s="2">
        <f t="shared" si="791"/>
        <v>3</v>
      </c>
      <c r="F12615" s="1" t="s">
        <v>792</v>
      </c>
      <c r="G12615" t="s">
        <v>725</v>
      </c>
      <c r="H12615" s="7" t="s">
        <v>774</v>
      </c>
      <c r="I12615" t="s">
        <v>722</v>
      </c>
      <c r="J12615" t="s">
        <v>418</v>
      </c>
      <c r="K12615" t="s">
        <v>126</v>
      </c>
      <c r="L12615" t="s">
        <v>13</v>
      </c>
      <c r="M12615">
        <v>5</v>
      </c>
      <c r="N12615">
        <v>57.871639999999999</v>
      </c>
      <c r="O12615">
        <v>-134.27578</v>
      </c>
      <c r="P12615">
        <v>5</v>
      </c>
      <c r="Q12615">
        <v>1</v>
      </c>
    </row>
    <row r="12616" spans="1:17" x14ac:dyDescent="0.25">
      <c r="A12616" s="1">
        <v>41112</v>
      </c>
      <c r="B12616" s="2">
        <f t="shared" si="788"/>
        <v>2012</v>
      </c>
      <c r="C12616" s="2">
        <f t="shared" si="789"/>
        <v>7</v>
      </c>
      <c r="D12616" s="2">
        <f t="shared" si="790"/>
        <v>22</v>
      </c>
      <c r="E12616" s="2">
        <f t="shared" si="791"/>
        <v>1</v>
      </c>
      <c r="F12616" s="1" t="s">
        <v>792</v>
      </c>
      <c r="G12616" t="s">
        <v>725</v>
      </c>
      <c r="H12616" s="7" t="s">
        <v>774</v>
      </c>
      <c r="I12616" t="s">
        <v>722</v>
      </c>
      <c r="J12616" t="s">
        <v>418</v>
      </c>
      <c r="K12616" t="s">
        <v>126</v>
      </c>
      <c r="L12616" t="s">
        <v>13</v>
      </c>
      <c r="M12616">
        <v>5</v>
      </c>
      <c r="N12616">
        <v>57.871639999999999</v>
      </c>
      <c r="O12616">
        <v>-134.27578</v>
      </c>
      <c r="P12616">
        <v>4</v>
      </c>
      <c r="Q12616">
        <v>1</v>
      </c>
    </row>
    <row r="12617" spans="1:17" x14ac:dyDescent="0.25">
      <c r="A12617" s="1">
        <v>41113</v>
      </c>
      <c r="B12617" s="2">
        <f t="shared" si="788"/>
        <v>2012</v>
      </c>
      <c r="C12617" s="2">
        <f t="shared" si="789"/>
        <v>7</v>
      </c>
      <c r="D12617" s="2">
        <f t="shared" si="790"/>
        <v>23</v>
      </c>
      <c r="E12617" s="2">
        <f t="shared" si="791"/>
        <v>2</v>
      </c>
      <c r="F12617" s="1" t="s">
        <v>792</v>
      </c>
      <c r="G12617" t="s">
        <v>725</v>
      </c>
      <c r="H12617" s="7" t="s">
        <v>774</v>
      </c>
      <c r="I12617" t="s">
        <v>722</v>
      </c>
      <c r="J12617" t="s">
        <v>418</v>
      </c>
      <c r="K12617" t="s">
        <v>126</v>
      </c>
      <c r="L12617" t="s">
        <v>13</v>
      </c>
      <c r="M12617">
        <v>5.5</v>
      </c>
      <c r="N12617">
        <v>57.871639999999999</v>
      </c>
      <c r="O12617">
        <v>-134.27578</v>
      </c>
      <c r="P12617">
        <v>4</v>
      </c>
      <c r="Q12617">
        <v>1</v>
      </c>
    </row>
    <row r="12618" spans="1:17" x14ac:dyDescent="0.25">
      <c r="A12618" s="1">
        <v>42211</v>
      </c>
      <c r="B12618" s="2">
        <f t="shared" si="788"/>
        <v>2015</v>
      </c>
      <c r="C12618" s="2">
        <f t="shared" si="789"/>
        <v>7</v>
      </c>
      <c r="D12618" s="2">
        <f t="shared" si="790"/>
        <v>26</v>
      </c>
      <c r="E12618" s="2">
        <f t="shared" si="791"/>
        <v>1</v>
      </c>
      <c r="F12618" s="1" t="s">
        <v>792</v>
      </c>
      <c r="G12618" t="s">
        <v>725</v>
      </c>
      <c r="H12618" s="7" t="s">
        <v>774</v>
      </c>
      <c r="I12618" t="s">
        <v>722</v>
      </c>
      <c r="J12618" t="s">
        <v>418</v>
      </c>
      <c r="K12618" t="s">
        <v>30</v>
      </c>
      <c r="L12618" t="s">
        <v>13</v>
      </c>
      <c r="M12618">
        <v>4</v>
      </c>
      <c r="N12618">
        <v>57.871639999999999</v>
      </c>
      <c r="O12618">
        <v>-134.27578</v>
      </c>
      <c r="P12618">
        <v>5</v>
      </c>
      <c r="Q12618">
        <v>1</v>
      </c>
    </row>
    <row r="12619" spans="1:17" x14ac:dyDescent="0.25">
      <c r="A12619" s="1">
        <v>42220</v>
      </c>
      <c r="B12619" s="2">
        <f t="shared" si="788"/>
        <v>2015</v>
      </c>
      <c r="C12619" s="2">
        <f t="shared" si="789"/>
        <v>8</v>
      </c>
      <c r="D12619" s="2">
        <f t="shared" si="790"/>
        <v>4</v>
      </c>
      <c r="E12619" s="2">
        <f t="shared" si="791"/>
        <v>3</v>
      </c>
      <c r="F12619" s="1" t="s">
        <v>792</v>
      </c>
      <c r="G12619" t="s">
        <v>725</v>
      </c>
      <c r="H12619" s="7" t="s">
        <v>774</v>
      </c>
      <c r="I12619" t="s">
        <v>722</v>
      </c>
      <c r="J12619" t="s">
        <v>418</v>
      </c>
      <c r="K12619" t="s">
        <v>30</v>
      </c>
      <c r="L12619" t="s">
        <v>13</v>
      </c>
      <c r="M12619">
        <v>4</v>
      </c>
      <c r="N12619">
        <v>57.871639999999999</v>
      </c>
      <c r="O12619">
        <v>-134.27578</v>
      </c>
      <c r="P12619">
        <v>7</v>
      </c>
      <c r="Q12619">
        <v>1</v>
      </c>
    </row>
    <row r="12620" spans="1:17" x14ac:dyDescent="0.25">
      <c r="A12620" s="1">
        <v>42232</v>
      </c>
      <c r="B12620" s="2">
        <f t="shared" si="788"/>
        <v>2015</v>
      </c>
      <c r="C12620" s="2">
        <f t="shared" si="789"/>
        <v>8</v>
      </c>
      <c r="D12620" s="2">
        <f t="shared" si="790"/>
        <v>16</v>
      </c>
      <c r="E12620" s="2">
        <f t="shared" si="791"/>
        <v>1</v>
      </c>
      <c r="F12620" s="1" t="s">
        <v>792</v>
      </c>
      <c r="G12620" t="s">
        <v>725</v>
      </c>
      <c r="H12620" s="7" t="s">
        <v>774</v>
      </c>
      <c r="I12620" t="s">
        <v>722</v>
      </c>
      <c r="J12620" t="s">
        <v>418</v>
      </c>
      <c r="K12620" t="s">
        <v>30</v>
      </c>
      <c r="L12620" t="s">
        <v>13</v>
      </c>
      <c r="M12620">
        <v>3</v>
      </c>
      <c r="N12620">
        <v>57.871639999999999</v>
      </c>
      <c r="O12620">
        <v>-134.27578</v>
      </c>
      <c r="P12620">
        <v>7</v>
      </c>
      <c r="Q12620">
        <v>1</v>
      </c>
    </row>
    <row r="12621" spans="1:17" x14ac:dyDescent="0.25">
      <c r="A12621" s="1">
        <v>40775</v>
      </c>
      <c r="B12621" s="2">
        <f t="shared" si="788"/>
        <v>2011</v>
      </c>
      <c r="C12621" s="2">
        <f t="shared" si="789"/>
        <v>8</v>
      </c>
      <c r="D12621" s="2">
        <f t="shared" si="790"/>
        <v>20</v>
      </c>
      <c r="E12621" s="2">
        <f t="shared" si="791"/>
        <v>7</v>
      </c>
      <c r="F12621" s="1" t="s">
        <v>792</v>
      </c>
      <c r="G12621" t="s">
        <v>725</v>
      </c>
      <c r="H12621" s="7" t="s">
        <v>774</v>
      </c>
      <c r="I12621" t="s">
        <v>722</v>
      </c>
      <c r="J12621" t="s">
        <v>418</v>
      </c>
      <c r="K12621" t="s">
        <v>77</v>
      </c>
      <c r="L12621" t="s">
        <v>13</v>
      </c>
      <c r="M12621">
        <v>2</v>
      </c>
      <c r="N12621">
        <v>57.871639999999999</v>
      </c>
      <c r="O12621">
        <v>-134.27578</v>
      </c>
      <c r="P12621">
        <v>8</v>
      </c>
      <c r="Q12621">
        <v>1</v>
      </c>
    </row>
    <row r="12622" spans="1:17" x14ac:dyDescent="0.25">
      <c r="A12622" s="1">
        <v>42241</v>
      </c>
      <c r="B12622" s="2">
        <f t="shared" si="788"/>
        <v>2015</v>
      </c>
      <c r="C12622" s="2">
        <f t="shared" si="789"/>
        <v>8</v>
      </c>
      <c r="D12622" s="2">
        <f t="shared" si="790"/>
        <v>25</v>
      </c>
      <c r="E12622" s="2">
        <f t="shared" si="791"/>
        <v>3</v>
      </c>
      <c r="F12622" s="1" t="s">
        <v>792</v>
      </c>
      <c r="G12622" t="s">
        <v>725</v>
      </c>
      <c r="H12622" s="7" t="s">
        <v>774</v>
      </c>
      <c r="I12622" t="s">
        <v>722</v>
      </c>
      <c r="J12622" t="s">
        <v>418</v>
      </c>
      <c r="K12622" t="s">
        <v>30</v>
      </c>
      <c r="L12622" t="s">
        <v>13</v>
      </c>
      <c r="M12622">
        <v>3</v>
      </c>
      <c r="N12622">
        <v>57.871639999999999</v>
      </c>
      <c r="O12622">
        <v>-134.27578</v>
      </c>
      <c r="P12622">
        <v>7</v>
      </c>
      <c r="Q12622">
        <v>1</v>
      </c>
    </row>
    <row r="12623" spans="1:17" x14ac:dyDescent="0.25">
      <c r="A12623" s="1">
        <v>42321</v>
      </c>
      <c r="B12623" s="2">
        <f t="shared" si="788"/>
        <v>2015</v>
      </c>
      <c r="C12623" s="2">
        <f t="shared" si="789"/>
        <v>11</v>
      </c>
      <c r="D12623" s="2">
        <f t="shared" si="790"/>
        <v>13</v>
      </c>
      <c r="E12623" s="2">
        <f t="shared" si="791"/>
        <v>6</v>
      </c>
      <c r="F12623" s="1" t="s">
        <v>793</v>
      </c>
      <c r="G12623" t="s">
        <v>725</v>
      </c>
      <c r="H12623" s="7" t="s">
        <v>774</v>
      </c>
      <c r="I12623" t="s">
        <v>722</v>
      </c>
      <c r="J12623" t="s">
        <v>418</v>
      </c>
      <c r="K12623" t="s">
        <v>35</v>
      </c>
      <c r="L12623" t="s">
        <v>222</v>
      </c>
      <c r="M12623">
        <v>1</v>
      </c>
      <c r="N12623">
        <v>57.871639999999999</v>
      </c>
      <c r="O12623">
        <v>-134.27578</v>
      </c>
      <c r="P12623">
        <v>2</v>
      </c>
      <c r="Q12623">
        <v>1</v>
      </c>
    </row>
    <row r="12624" spans="1:17" x14ac:dyDescent="0.25">
      <c r="A12624" s="1">
        <v>41600</v>
      </c>
      <c r="B12624" s="2">
        <f t="shared" si="788"/>
        <v>2013</v>
      </c>
      <c r="C12624" s="2">
        <f t="shared" si="789"/>
        <v>11</v>
      </c>
      <c r="D12624" s="2">
        <f t="shared" si="790"/>
        <v>22</v>
      </c>
      <c r="E12624" s="2">
        <f t="shared" si="791"/>
        <v>6</v>
      </c>
      <c r="F12624" s="1" t="s">
        <v>793</v>
      </c>
      <c r="G12624" t="s">
        <v>725</v>
      </c>
      <c r="H12624" s="7" t="s">
        <v>774</v>
      </c>
      <c r="I12624" t="s">
        <v>722</v>
      </c>
      <c r="J12624" t="s">
        <v>418</v>
      </c>
      <c r="K12624" t="s">
        <v>35</v>
      </c>
      <c r="L12624" t="s">
        <v>222</v>
      </c>
      <c r="M12624">
        <v>1</v>
      </c>
      <c r="N12624">
        <v>57.871639999999999</v>
      </c>
      <c r="O12624">
        <v>-134.27578</v>
      </c>
      <c r="P12624">
        <v>1</v>
      </c>
      <c r="Q12624">
        <v>1</v>
      </c>
    </row>
    <row r="12625" spans="1:17" x14ac:dyDescent="0.25">
      <c r="A12625" s="1">
        <v>41830</v>
      </c>
      <c r="B12625" s="2">
        <f t="shared" si="788"/>
        <v>2014</v>
      </c>
      <c r="C12625" s="2">
        <f t="shared" si="789"/>
        <v>7</v>
      </c>
      <c r="D12625" s="2">
        <f t="shared" si="790"/>
        <v>10</v>
      </c>
      <c r="E12625" s="2">
        <f t="shared" si="791"/>
        <v>5</v>
      </c>
      <c r="F12625" s="1" t="s">
        <v>792</v>
      </c>
      <c r="G12625" t="s">
        <v>725</v>
      </c>
      <c r="H12625" s="7" t="s">
        <v>774</v>
      </c>
      <c r="I12625" t="s">
        <v>722</v>
      </c>
      <c r="J12625" t="s">
        <v>418</v>
      </c>
      <c r="K12625" t="s">
        <v>47</v>
      </c>
      <c r="L12625" t="s">
        <v>48</v>
      </c>
      <c r="M12625">
        <v>6</v>
      </c>
      <c r="N12625">
        <v>57.871639999999999</v>
      </c>
      <c r="O12625">
        <v>-134.27578</v>
      </c>
      <c r="P12625">
        <v>2</v>
      </c>
      <c r="Q12625">
        <v>1</v>
      </c>
    </row>
    <row r="12626" spans="1:17" x14ac:dyDescent="0.25">
      <c r="A12626" s="1">
        <v>41831</v>
      </c>
      <c r="B12626" s="2">
        <f t="shared" si="788"/>
        <v>2014</v>
      </c>
      <c r="C12626" s="2">
        <f t="shared" si="789"/>
        <v>7</v>
      </c>
      <c r="D12626" s="2">
        <f t="shared" si="790"/>
        <v>11</v>
      </c>
      <c r="E12626" s="2">
        <f t="shared" si="791"/>
        <v>6</v>
      </c>
      <c r="F12626" s="1" t="s">
        <v>792</v>
      </c>
      <c r="G12626" t="s">
        <v>725</v>
      </c>
      <c r="H12626" s="7" t="s">
        <v>774</v>
      </c>
      <c r="I12626" t="s">
        <v>722</v>
      </c>
      <c r="J12626" t="s">
        <v>418</v>
      </c>
      <c r="K12626" t="s">
        <v>47</v>
      </c>
      <c r="L12626" t="s">
        <v>48</v>
      </c>
      <c r="M12626">
        <v>6</v>
      </c>
      <c r="N12626">
        <v>57.871639999999999</v>
      </c>
      <c r="O12626">
        <v>-134.27578</v>
      </c>
      <c r="P12626">
        <v>4</v>
      </c>
      <c r="Q12626">
        <v>1</v>
      </c>
    </row>
    <row r="12627" spans="1:17" x14ac:dyDescent="0.25">
      <c r="A12627" s="1">
        <v>41838</v>
      </c>
      <c r="B12627" s="2">
        <f t="shared" si="788"/>
        <v>2014</v>
      </c>
      <c r="C12627" s="2">
        <f t="shared" si="789"/>
        <v>7</v>
      </c>
      <c r="D12627" s="2">
        <f t="shared" si="790"/>
        <v>18</v>
      </c>
      <c r="E12627" s="2">
        <f t="shared" si="791"/>
        <v>6</v>
      </c>
      <c r="F12627" s="1" t="s">
        <v>792</v>
      </c>
      <c r="G12627" t="s">
        <v>725</v>
      </c>
      <c r="H12627" s="7" t="s">
        <v>774</v>
      </c>
      <c r="I12627" t="s">
        <v>722</v>
      </c>
      <c r="J12627" t="s">
        <v>418</v>
      </c>
      <c r="K12627" t="s">
        <v>47</v>
      </c>
      <c r="L12627" t="s">
        <v>48</v>
      </c>
      <c r="M12627">
        <v>6</v>
      </c>
      <c r="N12627">
        <v>57.871639999999999</v>
      </c>
      <c r="O12627">
        <v>-134.27578</v>
      </c>
      <c r="P12627">
        <v>4</v>
      </c>
      <c r="Q12627">
        <v>1</v>
      </c>
    </row>
    <row r="12628" spans="1:17" x14ac:dyDescent="0.25">
      <c r="A12628" s="1">
        <v>41852</v>
      </c>
      <c r="B12628" s="2">
        <f t="shared" si="788"/>
        <v>2014</v>
      </c>
      <c r="C12628" s="2">
        <f t="shared" si="789"/>
        <v>8</v>
      </c>
      <c r="D12628" s="2">
        <f t="shared" si="790"/>
        <v>1</v>
      </c>
      <c r="E12628" s="2">
        <f t="shared" si="791"/>
        <v>6</v>
      </c>
      <c r="F12628" s="1" t="s">
        <v>792</v>
      </c>
      <c r="G12628" t="s">
        <v>725</v>
      </c>
      <c r="H12628" s="7" t="s">
        <v>774</v>
      </c>
      <c r="I12628" t="s">
        <v>722</v>
      </c>
      <c r="J12628" t="s">
        <v>418</v>
      </c>
      <c r="K12628" t="s">
        <v>47</v>
      </c>
      <c r="L12628" t="s">
        <v>48</v>
      </c>
      <c r="M12628">
        <v>6</v>
      </c>
      <c r="N12628">
        <v>57.871639999999999</v>
      </c>
      <c r="O12628">
        <v>-134.27578</v>
      </c>
      <c r="P12628">
        <v>6</v>
      </c>
      <c r="Q12628">
        <v>1</v>
      </c>
    </row>
    <row r="12629" spans="1:17" x14ac:dyDescent="0.25">
      <c r="A12629" s="1">
        <v>41853</v>
      </c>
      <c r="B12629" s="2">
        <f t="shared" si="788"/>
        <v>2014</v>
      </c>
      <c r="C12629" s="2">
        <f t="shared" si="789"/>
        <v>8</v>
      </c>
      <c r="D12629" s="2">
        <f t="shared" si="790"/>
        <v>2</v>
      </c>
      <c r="E12629" s="2">
        <f t="shared" si="791"/>
        <v>7</v>
      </c>
      <c r="F12629" s="1" t="s">
        <v>792</v>
      </c>
      <c r="G12629" t="s">
        <v>725</v>
      </c>
      <c r="H12629" s="7" t="s">
        <v>774</v>
      </c>
      <c r="I12629" t="s">
        <v>722</v>
      </c>
      <c r="J12629" t="s">
        <v>418</v>
      </c>
      <c r="K12629" t="s">
        <v>47</v>
      </c>
      <c r="L12629" t="s">
        <v>48</v>
      </c>
      <c r="M12629">
        <v>6</v>
      </c>
      <c r="N12629">
        <v>57.871639999999999</v>
      </c>
      <c r="O12629">
        <v>-134.27578</v>
      </c>
      <c r="P12629">
        <v>6</v>
      </c>
      <c r="Q12629">
        <v>1</v>
      </c>
    </row>
    <row r="12630" spans="1:17" x14ac:dyDescent="0.25">
      <c r="A12630" s="1">
        <v>41854</v>
      </c>
      <c r="B12630" s="2">
        <f t="shared" si="788"/>
        <v>2014</v>
      </c>
      <c r="C12630" s="2">
        <f t="shared" si="789"/>
        <v>8</v>
      </c>
      <c r="D12630" s="2">
        <f t="shared" si="790"/>
        <v>3</v>
      </c>
      <c r="E12630" s="2">
        <f t="shared" si="791"/>
        <v>1</v>
      </c>
      <c r="F12630" s="1" t="s">
        <v>792</v>
      </c>
      <c r="G12630" t="s">
        <v>725</v>
      </c>
      <c r="H12630" s="7" t="s">
        <v>774</v>
      </c>
      <c r="I12630" t="s">
        <v>722</v>
      </c>
      <c r="J12630" t="s">
        <v>418</v>
      </c>
      <c r="K12630" t="s">
        <v>47</v>
      </c>
      <c r="L12630" t="s">
        <v>48</v>
      </c>
      <c r="M12630">
        <v>6</v>
      </c>
      <c r="N12630">
        <v>57.871639999999999</v>
      </c>
      <c r="O12630">
        <v>-134.27578</v>
      </c>
      <c r="P12630">
        <v>6</v>
      </c>
      <c r="Q12630">
        <v>1</v>
      </c>
    </row>
    <row r="12631" spans="1:17" x14ac:dyDescent="0.25">
      <c r="A12631" s="1">
        <v>41858</v>
      </c>
      <c r="B12631" s="2">
        <f t="shared" si="788"/>
        <v>2014</v>
      </c>
      <c r="C12631" s="2">
        <f t="shared" si="789"/>
        <v>8</v>
      </c>
      <c r="D12631" s="2">
        <f t="shared" si="790"/>
        <v>7</v>
      </c>
      <c r="E12631" s="2">
        <f t="shared" si="791"/>
        <v>5</v>
      </c>
      <c r="F12631" s="1" t="s">
        <v>792</v>
      </c>
      <c r="G12631" t="s">
        <v>725</v>
      </c>
      <c r="H12631" s="7" t="s">
        <v>774</v>
      </c>
      <c r="I12631" t="s">
        <v>722</v>
      </c>
      <c r="J12631" t="s">
        <v>418</v>
      </c>
      <c r="K12631" t="s">
        <v>47</v>
      </c>
      <c r="L12631" t="s">
        <v>48</v>
      </c>
      <c r="M12631">
        <v>6</v>
      </c>
      <c r="N12631">
        <v>57.871639999999999</v>
      </c>
      <c r="O12631">
        <v>-134.27578</v>
      </c>
      <c r="P12631">
        <v>4</v>
      </c>
      <c r="Q12631">
        <v>1</v>
      </c>
    </row>
    <row r="12632" spans="1:17" x14ac:dyDescent="0.25">
      <c r="A12632" s="1">
        <v>40732</v>
      </c>
      <c r="B12632" s="2">
        <f t="shared" si="788"/>
        <v>2011</v>
      </c>
      <c r="C12632" s="2">
        <f t="shared" si="789"/>
        <v>7</v>
      </c>
      <c r="D12632" s="2">
        <f t="shared" si="790"/>
        <v>8</v>
      </c>
      <c r="E12632" s="2">
        <f t="shared" si="791"/>
        <v>6</v>
      </c>
      <c r="F12632" s="1" t="s">
        <v>792</v>
      </c>
      <c r="G12632" t="s">
        <v>725</v>
      </c>
      <c r="H12632" s="7" t="s">
        <v>774</v>
      </c>
      <c r="I12632" t="s">
        <v>722</v>
      </c>
      <c r="J12632" t="s">
        <v>418</v>
      </c>
      <c r="K12632" t="s">
        <v>369</v>
      </c>
      <c r="L12632" t="s">
        <v>723</v>
      </c>
      <c r="M12632">
        <v>2</v>
      </c>
      <c r="N12632">
        <v>57.871639999999999</v>
      </c>
      <c r="O12632">
        <v>-134.27578</v>
      </c>
      <c r="P12632">
        <v>3</v>
      </c>
      <c r="Q12632">
        <v>1</v>
      </c>
    </row>
    <row r="12633" spans="1:17" x14ac:dyDescent="0.25">
      <c r="A12633" s="1">
        <v>40733</v>
      </c>
      <c r="B12633" s="2">
        <f t="shared" si="788"/>
        <v>2011</v>
      </c>
      <c r="C12633" s="2">
        <f t="shared" si="789"/>
        <v>7</v>
      </c>
      <c r="D12633" s="2">
        <f t="shared" si="790"/>
        <v>9</v>
      </c>
      <c r="E12633" s="2">
        <f t="shared" si="791"/>
        <v>7</v>
      </c>
      <c r="F12633" s="1" t="s">
        <v>792</v>
      </c>
      <c r="G12633" t="s">
        <v>725</v>
      </c>
      <c r="H12633" s="7" t="s">
        <v>774</v>
      </c>
      <c r="I12633" t="s">
        <v>722</v>
      </c>
      <c r="J12633" t="s">
        <v>418</v>
      </c>
      <c r="K12633" t="s">
        <v>369</v>
      </c>
      <c r="L12633" t="s">
        <v>723</v>
      </c>
      <c r="M12633">
        <v>2</v>
      </c>
      <c r="N12633">
        <v>57.871639999999999</v>
      </c>
      <c r="O12633">
        <v>-134.27578</v>
      </c>
      <c r="P12633">
        <v>3</v>
      </c>
      <c r="Q12633">
        <v>1</v>
      </c>
    </row>
    <row r="12634" spans="1:17" x14ac:dyDescent="0.25">
      <c r="A12634" s="1">
        <v>42196</v>
      </c>
      <c r="B12634" s="2">
        <f t="shared" si="788"/>
        <v>2015</v>
      </c>
      <c r="C12634" s="2">
        <f t="shared" si="789"/>
        <v>7</v>
      </c>
      <c r="D12634" s="2">
        <f t="shared" si="790"/>
        <v>11</v>
      </c>
      <c r="E12634" s="2">
        <f t="shared" si="791"/>
        <v>7</v>
      </c>
      <c r="F12634" s="1" t="s">
        <v>792</v>
      </c>
      <c r="G12634" t="s">
        <v>725</v>
      </c>
      <c r="H12634" s="7" t="s">
        <v>774</v>
      </c>
      <c r="I12634" t="s">
        <v>722</v>
      </c>
      <c r="J12634" t="s">
        <v>418</v>
      </c>
      <c r="K12634" t="s">
        <v>123</v>
      </c>
      <c r="L12634" t="s">
        <v>723</v>
      </c>
      <c r="M12634">
        <v>2.5</v>
      </c>
      <c r="N12634">
        <v>57.871639999999999</v>
      </c>
      <c r="O12634">
        <v>-134.27578</v>
      </c>
      <c r="P12634">
        <v>9</v>
      </c>
      <c r="Q12634">
        <v>1</v>
      </c>
    </row>
    <row r="12635" spans="1:17" x14ac:dyDescent="0.25">
      <c r="A12635" s="1">
        <v>40737</v>
      </c>
      <c r="B12635" s="2">
        <f t="shared" si="788"/>
        <v>2011</v>
      </c>
      <c r="C12635" s="2">
        <f t="shared" si="789"/>
        <v>7</v>
      </c>
      <c r="D12635" s="2">
        <f t="shared" si="790"/>
        <v>13</v>
      </c>
      <c r="E12635" s="2">
        <f t="shared" si="791"/>
        <v>4</v>
      </c>
      <c r="F12635" s="1" t="s">
        <v>792</v>
      </c>
      <c r="G12635" t="s">
        <v>725</v>
      </c>
      <c r="H12635" s="7" t="s">
        <v>774</v>
      </c>
      <c r="I12635" t="s">
        <v>722</v>
      </c>
      <c r="J12635" t="s">
        <v>418</v>
      </c>
      <c r="K12635" t="s">
        <v>369</v>
      </c>
      <c r="L12635" t="s">
        <v>723</v>
      </c>
      <c r="M12635">
        <v>2</v>
      </c>
      <c r="N12635">
        <v>57.871639999999999</v>
      </c>
      <c r="O12635">
        <v>-134.27578</v>
      </c>
      <c r="P12635">
        <v>5</v>
      </c>
      <c r="Q12635">
        <v>1</v>
      </c>
    </row>
    <row r="12636" spans="1:17" x14ac:dyDescent="0.25">
      <c r="A12636" s="1">
        <v>41835</v>
      </c>
      <c r="B12636" s="2">
        <f t="shared" si="788"/>
        <v>2014</v>
      </c>
      <c r="C12636" s="2">
        <f t="shared" si="789"/>
        <v>7</v>
      </c>
      <c r="D12636" s="2">
        <f t="shared" si="790"/>
        <v>15</v>
      </c>
      <c r="E12636" s="2">
        <f t="shared" si="791"/>
        <v>3</v>
      </c>
      <c r="F12636" s="1" t="s">
        <v>792</v>
      </c>
      <c r="G12636" t="s">
        <v>725</v>
      </c>
      <c r="H12636" s="7" t="s">
        <v>774</v>
      </c>
      <c r="I12636" t="s">
        <v>722</v>
      </c>
      <c r="J12636" t="s">
        <v>418</v>
      </c>
      <c r="K12636" t="s">
        <v>123</v>
      </c>
      <c r="L12636" t="s">
        <v>723</v>
      </c>
      <c r="M12636">
        <v>1</v>
      </c>
      <c r="N12636">
        <v>57.871639999999999</v>
      </c>
      <c r="O12636">
        <v>-134.27578</v>
      </c>
      <c r="P12636">
        <v>9</v>
      </c>
      <c r="Q12636">
        <v>1</v>
      </c>
    </row>
    <row r="12637" spans="1:17" x14ac:dyDescent="0.25">
      <c r="A12637" s="1">
        <v>40746</v>
      </c>
      <c r="B12637" s="2">
        <f t="shared" si="788"/>
        <v>2011</v>
      </c>
      <c r="C12637" s="2">
        <f t="shared" si="789"/>
        <v>7</v>
      </c>
      <c r="D12637" s="2">
        <f t="shared" si="790"/>
        <v>22</v>
      </c>
      <c r="E12637" s="2">
        <f t="shared" si="791"/>
        <v>6</v>
      </c>
      <c r="F12637" s="1" t="s">
        <v>792</v>
      </c>
      <c r="G12637" t="s">
        <v>725</v>
      </c>
      <c r="H12637" s="7" t="s">
        <v>774</v>
      </c>
      <c r="I12637" t="s">
        <v>722</v>
      </c>
      <c r="J12637" t="s">
        <v>418</v>
      </c>
      <c r="K12637" t="s">
        <v>369</v>
      </c>
      <c r="L12637" t="s">
        <v>723</v>
      </c>
      <c r="M12637">
        <v>2</v>
      </c>
      <c r="N12637">
        <v>57.871639999999999</v>
      </c>
      <c r="O12637">
        <v>-134.27578</v>
      </c>
      <c r="P12637">
        <v>2</v>
      </c>
      <c r="Q12637">
        <v>1</v>
      </c>
    </row>
    <row r="12638" spans="1:17" x14ac:dyDescent="0.25">
      <c r="A12638" s="1">
        <v>40747</v>
      </c>
      <c r="B12638" s="2">
        <f t="shared" si="788"/>
        <v>2011</v>
      </c>
      <c r="C12638" s="2">
        <f t="shared" si="789"/>
        <v>7</v>
      </c>
      <c r="D12638" s="2">
        <f t="shared" si="790"/>
        <v>23</v>
      </c>
      <c r="E12638" s="2">
        <f t="shared" si="791"/>
        <v>7</v>
      </c>
      <c r="F12638" s="1" t="s">
        <v>792</v>
      </c>
      <c r="G12638" t="s">
        <v>725</v>
      </c>
      <c r="H12638" s="7" t="s">
        <v>774</v>
      </c>
      <c r="I12638" t="s">
        <v>722</v>
      </c>
      <c r="J12638" t="s">
        <v>418</v>
      </c>
      <c r="K12638" t="s">
        <v>369</v>
      </c>
      <c r="L12638" t="s">
        <v>723</v>
      </c>
      <c r="M12638">
        <v>2</v>
      </c>
      <c r="N12638">
        <v>57.871639999999999</v>
      </c>
      <c r="O12638">
        <v>-134.27578</v>
      </c>
      <c r="P12638">
        <v>10</v>
      </c>
      <c r="Q12638">
        <v>1</v>
      </c>
    </row>
    <row r="12639" spans="1:17" x14ac:dyDescent="0.25">
      <c r="A12639" s="1">
        <v>42208</v>
      </c>
      <c r="B12639" s="2">
        <f t="shared" si="788"/>
        <v>2015</v>
      </c>
      <c r="C12639" s="2">
        <f t="shared" si="789"/>
        <v>7</v>
      </c>
      <c r="D12639" s="2">
        <f t="shared" si="790"/>
        <v>23</v>
      </c>
      <c r="E12639" s="2">
        <f t="shared" si="791"/>
        <v>5</v>
      </c>
      <c r="F12639" s="1" t="s">
        <v>792</v>
      </c>
      <c r="G12639" t="s">
        <v>725</v>
      </c>
      <c r="H12639" s="7" t="s">
        <v>774</v>
      </c>
      <c r="I12639" t="s">
        <v>722</v>
      </c>
      <c r="J12639" t="s">
        <v>418</v>
      </c>
      <c r="K12639" t="s">
        <v>123</v>
      </c>
      <c r="L12639" t="s">
        <v>723</v>
      </c>
      <c r="M12639">
        <v>2</v>
      </c>
      <c r="N12639">
        <v>57.871639999999999</v>
      </c>
      <c r="O12639">
        <v>-134.27578</v>
      </c>
      <c r="P12639">
        <v>8</v>
      </c>
      <c r="Q12639">
        <v>1</v>
      </c>
    </row>
    <row r="12640" spans="1:17" x14ac:dyDescent="0.25">
      <c r="A12640" s="1">
        <v>41844</v>
      </c>
      <c r="B12640" s="2">
        <f t="shared" si="788"/>
        <v>2014</v>
      </c>
      <c r="C12640" s="2">
        <f t="shared" si="789"/>
        <v>7</v>
      </c>
      <c r="D12640" s="2">
        <f t="shared" si="790"/>
        <v>24</v>
      </c>
      <c r="E12640" s="2">
        <f t="shared" si="791"/>
        <v>5</v>
      </c>
      <c r="F12640" s="1" t="s">
        <v>792</v>
      </c>
      <c r="G12640" t="s">
        <v>725</v>
      </c>
      <c r="H12640" s="7" t="s">
        <v>774</v>
      </c>
      <c r="I12640" t="s">
        <v>722</v>
      </c>
      <c r="J12640" t="s">
        <v>418</v>
      </c>
      <c r="K12640" t="s">
        <v>123</v>
      </c>
      <c r="L12640" t="s">
        <v>723</v>
      </c>
      <c r="M12640">
        <v>2.5</v>
      </c>
      <c r="N12640">
        <v>57.871639999999999</v>
      </c>
      <c r="O12640">
        <v>-134.27578</v>
      </c>
      <c r="P12640">
        <v>9</v>
      </c>
      <c r="Q12640">
        <v>1</v>
      </c>
    </row>
    <row r="12641" spans="1:17" x14ac:dyDescent="0.25">
      <c r="A12641" s="1">
        <v>40751</v>
      </c>
      <c r="B12641" s="2">
        <f t="shared" si="788"/>
        <v>2011</v>
      </c>
      <c r="C12641" s="2">
        <f t="shared" si="789"/>
        <v>7</v>
      </c>
      <c r="D12641" s="2">
        <f t="shared" si="790"/>
        <v>27</v>
      </c>
      <c r="E12641" s="2">
        <f t="shared" si="791"/>
        <v>4</v>
      </c>
      <c r="F12641" s="1" t="s">
        <v>792</v>
      </c>
      <c r="G12641" t="s">
        <v>725</v>
      </c>
      <c r="H12641" s="7" t="s">
        <v>774</v>
      </c>
      <c r="I12641" t="s">
        <v>722</v>
      </c>
      <c r="J12641" t="s">
        <v>418</v>
      </c>
      <c r="K12641" t="s">
        <v>369</v>
      </c>
      <c r="L12641" t="s">
        <v>723</v>
      </c>
      <c r="M12641">
        <v>2</v>
      </c>
      <c r="N12641">
        <v>57.871639999999999</v>
      </c>
      <c r="O12641">
        <v>-134.27578</v>
      </c>
      <c r="P12641">
        <v>2</v>
      </c>
      <c r="Q12641">
        <v>1</v>
      </c>
    </row>
    <row r="12642" spans="1:17" x14ac:dyDescent="0.25">
      <c r="A12642" s="1">
        <v>40751</v>
      </c>
      <c r="B12642" s="2">
        <f t="shared" si="788"/>
        <v>2011</v>
      </c>
      <c r="C12642" s="2">
        <f t="shared" si="789"/>
        <v>7</v>
      </c>
      <c r="D12642" s="2">
        <f t="shared" si="790"/>
        <v>27</v>
      </c>
      <c r="E12642" s="2">
        <f t="shared" si="791"/>
        <v>4</v>
      </c>
      <c r="F12642" s="1" t="s">
        <v>792</v>
      </c>
      <c r="G12642" t="s">
        <v>725</v>
      </c>
      <c r="H12642" s="7" t="s">
        <v>774</v>
      </c>
      <c r="I12642" t="s">
        <v>722</v>
      </c>
      <c r="J12642" t="s">
        <v>418</v>
      </c>
      <c r="K12642" t="s">
        <v>369</v>
      </c>
      <c r="L12642" t="s">
        <v>723</v>
      </c>
      <c r="M12642">
        <v>3</v>
      </c>
      <c r="N12642">
        <v>57.871639999999999</v>
      </c>
      <c r="O12642">
        <v>-134.27578</v>
      </c>
      <c r="P12642">
        <v>4</v>
      </c>
      <c r="Q12642">
        <v>1</v>
      </c>
    </row>
    <row r="12643" spans="1:17" x14ac:dyDescent="0.25">
      <c r="A12643" s="1">
        <v>40759</v>
      </c>
      <c r="B12643" s="2">
        <f t="shared" si="788"/>
        <v>2011</v>
      </c>
      <c r="C12643" s="2">
        <f t="shared" si="789"/>
        <v>8</v>
      </c>
      <c r="D12643" s="2">
        <f t="shared" si="790"/>
        <v>4</v>
      </c>
      <c r="E12643" s="2">
        <f t="shared" si="791"/>
        <v>5</v>
      </c>
      <c r="F12643" s="1" t="s">
        <v>792</v>
      </c>
      <c r="G12643" t="s">
        <v>725</v>
      </c>
      <c r="H12643" s="7" t="s">
        <v>774</v>
      </c>
      <c r="I12643" t="s">
        <v>722</v>
      </c>
      <c r="J12643" t="s">
        <v>418</v>
      </c>
      <c r="K12643" t="s">
        <v>30</v>
      </c>
      <c r="L12643" t="s">
        <v>723</v>
      </c>
      <c r="M12643">
        <v>2</v>
      </c>
      <c r="N12643">
        <v>57.871639999999999</v>
      </c>
      <c r="O12643">
        <v>-134.27578</v>
      </c>
      <c r="P12643">
        <v>5</v>
      </c>
      <c r="Q12643">
        <v>1</v>
      </c>
    </row>
    <row r="12644" spans="1:17" x14ac:dyDescent="0.25">
      <c r="A12644" s="1">
        <v>40760</v>
      </c>
      <c r="B12644" s="2">
        <f t="shared" si="788"/>
        <v>2011</v>
      </c>
      <c r="C12644" s="2">
        <f t="shared" si="789"/>
        <v>8</v>
      </c>
      <c r="D12644" s="2">
        <f t="shared" si="790"/>
        <v>5</v>
      </c>
      <c r="E12644" s="2">
        <f t="shared" si="791"/>
        <v>6</v>
      </c>
      <c r="F12644" s="1" t="s">
        <v>792</v>
      </c>
      <c r="G12644" t="s">
        <v>725</v>
      </c>
      <c r="H12644" s="7" t="s">
        <v>774</v>
      </c>
      <c r="I12644" t="s">
        <v>722</v>
      </c>
      <c r="J12644" t="s">
        <v>418</v>
      </c>
      <c r="K12644" t="s">
        <v>369</v>
      </c>
      <c r="L12644" t="s">
        <v>723</v>
      </c>
      <c r="M12644">
        <v>2</v>
      </c>
      <c r="N12644">
        <v>57.871639999999999</v>
      </c>
      <c r="O12644">
        <v>-134.27578</v>
      </c>
      <c r="P12644">
        <v>2</v>
      </c>
      <c r="Q12644">
        <v>1</v>
      </c>
    </row>
    <row r="12645" spans="1:17" x14ac:dyDescent="0.25">
      <c r="A12645" s="1">
        <v>40762</v>
      </c>
      <c r="B12645" s="2">
        <f t="shared" si="788"/>
        <v>2011</v>
      </c>
      <c r="C12645" s="2">
        <f t="shared" si="789"/>
        <v>8</v>
      </c>
      <c r="D12645" s="2">
        <f t="shared" si="790"/>
        <v>7</v>
      </c>
      <c r="E12645" s="2">
        <f t="shared" si="791"/>
        <v>1</v>
      </c>
      <c r="F12645" s="1" t="s">
        <v>792</v>
      </c>
      <c r="G12645" t="s">
        <v>725</v>
      </c>
      <c r="H12645" s="7" t="s">
        <v>774</v>
      </c>
      <c r="I12645" t="s">
        <v>722</v>
      </c>
      <c r="J12645" t="s">
        <v>418</v>
      </c>
      <c r="K12645" t="s">
        <v>369</v>
      </c>
      <c r="L12645" t="s">
        <v>723</v>
      </c>
      <c r="M12645">
        <v>2</v>
      </c>
      <c r="N12645">
        <v>57.871639999999999</v>
      </c>
      <c r="O12645">
        <v>-134.27578</v>
      </c>
      <c r="P12645">
        <v>2</v>
      </c>
      <c r="Q12645">
        <v>1</v>
      </c>
    </row>
    <row r="12646" spans="1:17" x14ac:dyDescent="0.25">
      <c r="A12646" s="1">
        <v>40764</v>
      </c>
      <c r="B12646" s="2">
        <f t="shared" si="788"/>
        <v>2011</v>
      </c>
      <c r="C12646" s="2">
        <f t="shared" si="789"/>
        <v>8</v>
      </c>
      <c r="D12646" s="2">
        <f t="shared" si="790"/>
        <v>9</v>
      </c>
      <c r="E12646" s="2">
        <f t="shared" si="791"/>
        <v>3</v>
      </c>
      <c r="F12646" s="1" t="s">
        <v>792</v>
      </c>
      <c r="G12646" t="s">
        <v>725</v>
      </c>
      <c r="H12646" s="7" t="s">
        <v>774</v>
      </c>
      <c r="I12646" t="s">
        <v>722</v>
      </c>
      <c r="J12646" t="s">
        <v>418</v>
      </c>
      <c r="K12646" t="s">
        <v>369</v>
      </c>
      <c r="L12646" t="s">
        <v>723</v>
      </c>
      <c r="M12646">
        <v>2</v>
      </c>
      <c r="N12646">
        <v>57.871639999999999</v>
      </c>
      <c r="O12646">
        <v>-134.27578</v>
      </c>
      <c r="P12646">
        <v>2</v>
      </c>
      <c r="Q12646">
        <v>1</v>
      </c>
    </row>
    <row r="12647" spans="1:17" x14ac:dyDescent="0.25">
      <c r="A12647" s="1">
        <v>42225</v>
      </c>
      <c r="B12647" s="2">
        <f t="shared" si="788"/>
        <v>2015</v>
      </c>
      <c r="C12647" s="2">
        <f t="shared" si="789"/>
        <v>8</v>
      </c>
      <c r="D12647" s="2">
        <f t="shared" si="790"/>
        <v>9</v>
      </c>
      <c r="E12647" s="2">
        <f t="shared" si="791"/>
        <v>1</v>
      </c>
      <c r="F12647" s="1" t="s">
        <v>792</v>
      </c>
      <c r="G12647" t="s">
        <v>725</v>
      </c>
      <c r="H12647" s="7" t="s">
        <v>774</v>
      </c>
      <c r="I12647" t="s">
        <v>722</v>
      </c>
      <c r="J12647" t="s">
        <v>418</v>
      </c>
      <c r="K12647" t="s">
        <v>123</v>
      </c>
      <c r="L12647" t="s">
        <v>723</v>
      </c>
      <c r="M12647">
        <v>1.75</v>
      </c>
      <c r="N12647">
        <v>57.871639999999999</v>
      </c>
      <c r="O12647">
        <v>-134.27578</v>
      </c>
      <c r="P12647">
        <v>8</v>
      </c>
      <c r="Q12647">
        <v>1</v>
      </c>
    </row>
    <row r="12648" spans="1:17" x14ac:dyDescent="0.25">
      <c r="A12648" s="1">
        <v>42226</v>
      </c>
      <c r="B12648" s="2">
        <f t="shared" si="788"/>
        <v>2015</v>
      </c>
      <c r="C12648" s="2">
        <f t="shared" si="789"/>
        <v>8</v>
      </c>
      <c r="D12648" s="2">
        <f t="shared" si="790"/>
        <v>10</v>
      </c>
      <c r="E12648" s="2">
        <f t="shared" si="791"/>
        <v>2</v>
      </c>
      <c r="F12648" s="1" t="s">
        <v>792</v>
      </c>
      <c r="G12648" t="s">
        <v>725</v>
      </c>
      <c r="H12648" s="7" t="s">
        <v>774</v>
      </c>
      <c r="I12648" t="s">
        <v>722</v>
      </c>
      <c r="J12648" t="s">
        <v>418</v>
      </c>
      <c r="K12648" t="s">
        <v>123</v>
      </c>
      <c r="L12648" t="s">
        <v>723</v>
      </c>
      <c r="M12648">
        <v>1.75</v>
      </c>
      <c r="N12648">
        <v>57.871639999999999</v>
      </c>
      <c r="O12648">
        <v>-134.27578</v>
      </c>
      <c r="P12648">
        <v>8</v>
      </c>
      <c r="Q12648">
        <v>1</v>
      </c>
    </row>
    <row r="12649" spans="1:17" x14ac:dyDescent="0.25">
      <c r="A12649" s="1">
        <v>40766</v>
      </c>
      <c r="B12649" s="2">
        <f t="shared" si="788"/>
        <v>2011</v>
      </c>
      <c r="C12649" s="2">
        <f t="shared" si="789"/>
        <v>8</v>
      </c>
      <c r="D12649" s="2">
        <f t="shared" si="790"/>
        <v>11</v>
      </c>
      <c r="E12649" s="2">
        <f t="shared" si="791"/>
        <v>5</v>
      </c>
      <c r="F12649" s="1" t="s">
        <v>792</v>
      </c>
      <c r="G12649" t="s">
        <v>725</v>
      </c>
      <c r="H12649" s="7" t="s">
        <v>774</v>
      </c>
      <c r="I12649" t="s">
        <v>722</v>
      </c>
      <c r="J12649" t="s">
        <v>418</v>
      </c>
      <c r="K12649" t="s">
        <v>369</v>
      </c>
      <c r="L12649" t="s">
        <v>723</v>
      </c>
      <c r="M12649">
        <v>2</v>
      </c>
      <c r="N12649">
        <v>57.871639999999999</v>
      </c>
      <c r="O12649">
        <v>-134.27578</v>
      </c>
      <c r="P12649">
        <v>2</v>
      </c>
      <c r="Q12649">
        <v>1</v>
      </c>
    </row>
    <row r="12650" spans="1:17" x14ac:dyDescent="0.25">
      <c r="A12650" s="1">
        <v>40778</v>
      </c>
      <c r="B12650" s="2">
        <f t="shared" si="788"/>
        <v>2011</v>
      </c>
      <c r="C12650" s="2">
        <f t="shared" si="789"/>
        <v>8</v>
      </c>
      <c r="D12650" s="2">
        <f t="shared" si="790"/>
        <v>23</v>
      </c>
      <c r="E12650" s="2">
        <f t="shared" si="791"/>
        <v>3</v>
      </c>
      <c r="F12650" s="1" t="s">
        <v>792</v>
      </c>
      <c r="G12650" t="s">
        <v>725</v>
      </c>
      <c r="H12650" s="7" t="s">
        <v>774</v>
      </c>
      <c r="I12650" t="s">
        <v>722</v>
      </c>
      <c r="J12650" t="s">
        <v>418</v>
      </c>
      <c r="K12650" t="s">
        <v>369</v>
      </c>
      <c r="L12650" t="s">
        <v>723</v>
      </c>
      <c r="M12650">
        <v>2</v>
      </c>
      <c r="N12650">
        <v>57.871639999999999</v>
      </c>
      <c r="O12650">
        <v>-134.27578</v>
      </c>
      <c r="P12650">
        <v>4</v>
      </c>
      <c r="Q12650">
        <v>1</v>
      </c>
    </row>
    <row r="12651" spans="1:17" x14ac:dyDescent="0.25">
      <c r="A12651" s="1">
        <v>41079</v>
      </c>
      <c r="B12651" s="2">
        <f t="shared" si="788"/>
        <v>2012</v>
      </c>
      <c r="C12651" s="2">
        <f t="shared" si="789"/>
        <v>6</v>
      </c>
      <c r="D12651" s="2">
        <f t="shared" si="790"/>
        <v>19</v>
      </c>
      <c r="E12651" s="2">
        <f t="shared" si="791"/>
        <v>3</v>
      </c>
      <c r="F12651" s="1" t="s">
        <v>792</v>
      </c>
      <c r="G12651" t="s">
        <v>725</v>
      </c>
      <c r="H12651" s="7" t="s">
        <v>774</v>
      </c>
      <c r="I12651" t="s">
        <v>722</v>
      </c>
      <c r="J12651" t="s">
        <v>418</v>
      </c>
      <c r="K12651" t="s">
        <v>30</v>
      </c>
      <c r="L12651" t="s">
        <v>13</v>
      </c>
      <c r="M12651">
        <v>2</v>
      </c>
      <c r="N12651">
        <v>57.871639999999999</v>
      </c>
      <c r="O12651">
        <v>-134.27578</v>
      </c>
      <c r="P12651">
        <v>10</v>
      </c>
      <c r="Q12651">
        <v>1</v>
      </c>
    </row>
    <row r="12652" spans="1:17" x14ac:dyDescent="0.25">
      <c r="A12652" s="1">
        <v>41445</v>
      </c>
      <c r="B12652" s="2">
        <f t="shared" si="788"/>
        <v>2013</v>
      </c>
      <c r="C12652" s="2">
        <f t="shared" si="789"/>
        <v>6</v>
      </c>
      <c r="D12652" s="2">
        <f t="shared" si="790"/>
        <v>20</v>
      </c>
      <c r="E12652" s="2">
        <f t="shared" si="791"/>
        <v>5</v>
      </c>
      <c r="F12652" s="1" t="s">
        <v>792</v>
      </c>
      <c r="G12652" t="s">
        <v>725</v>
      </c>
      <c r="H12652" s="7" t="s">
        <v>774</v>
      </c>
      <c r="I12652" t="s">
        <v>722</v>
      </c>
      <c r="J12652" t="s">
        <v>418</v>
      </c>
      <c r="K12652" t="s">
        <v>30</v>
      </c>
      <c r="L12652" t="s">
        <v>13</v>
      </c>
      <c r="M12652">
        <v>3</v>
      </c>
      <c r="N12652">
        <v>57.871639999999999</v>
      </c>
      <c r="O12652">
        <v>-134.27578</v>
      </c>
      <c r="P12652">
        <v>4</v>
      </c>
      <c r="Q12652">
        <v>1</v>
      </c>
    </row>
    <row r="12653" spans="1:17" x14ac:dyDescent="0.25">
      <c r="A12653" s="1">
        <v>41816</v>
      </c>
      <c r="B12653" s="2">
        <f t="shared" si="788"/>
        <v>2014</v>
      </c>
      <c r="C12653" s="2">
        <f t="shared" si="789"/>
        <v>6</v>
      </c>
      <c r="D12653" s="2">
        <f t="shared" si="790"/>
        <v>26</v>
      </c>
      <c r="E12653" s="2">
        <f t="shared" si="791"/>
        <v>5</v>
      </c>
      <c r="F12653" s="1" t="s">
        <v>792</v>
      </c>
      <c r="G12653" t="s">
        <v>725</v>
      </c>
      <c r="H12653" s="7" t="s">
        <v>774</v>
      </c>
      <c r="I12653" t="s">
        <v>722</v>
      </c>
      <c r="J12653" t="s">
        <v>418</v>
      </c>
      <c r="K12653" t="s">
        <v>30</v>
      </c>
      <c r="L12653" t="s">
        <v>13</v>
      </c>
      <c r="M12653">
        <v>4</v>
      </c>
      <c r="N12653">
        <v>57.871639999999999</v>
      </c>
      <c r="O12653">
        <v>-134.27578</v>
      </c>
      <c r="P12653">
        <v>7</v>
      </c>
      <c r="Q12653">
        <v>1</v>
      </c>
    </row>
    <row r="12654" spans="1:17" x14ac:dyDescent="0.25">
      <c r="A12654" s="1">
        <v>41825</v>
      </c>
      <c r="B12654" s="2">
        <f t="shared" si="788"/>
        <v>2014</v>
      </c>
      <c r="C12654" s="2">
        <f t="shared" si="789"/>
        <v>7</v>
      </c>
      <c r="D12654" s="2">
        <f t="shared" si="790"/>
        <v>5</v>
      </c>
      <c r="E12654" s="2">
        <f t="shared" si="791"/>
        <v>7</v>
      </c>
      <c r="F12654" s="1" t="s">
        <v>792</v>
      </c>
      <c r="G12654" t="s">
        <v>725</v>
      </c>
      <c r="H12654" s="7" t="s">
        <v>774</v>
      </c>
      <c r="I12654" t="s">
        <v>722</v>
      </c>
      <c r="J12654" t="s">
        <v>418</v>
      </c>
      <c r="K12654" t="s">
        <v>30</v>
      </c>
      <c r="L12654" t="s">
        <v>13</v>
      </c>
      <c r="M12654">
        <v>3</v>
      </c>
      <c r="N12654">
        <v>57.871639999999999</v>
      </c>
      <c r="O12654">
        <v>-134.27578</v>
      </c>
      <c r="P12654">
        <v>5</v>
      </c>
      <c r="Q12654">
        <v>1</v>
      </c>
    </row>
    <row r="12655" spans="1:17" x14ac:dyDescent="0.25">
      <c r="A12655" s="1">
        <v>40733</v>
      </c>
      <c r="B12655" s="2">
        <f t="shared" si="788"/>
        <v>2011</v>
      </c>
      <c r="C12655" s="2">
        <f t="shared" si="789"/>
        <v>7</v>
      </c>
      <c r="D12655" s="2">
        <f t="shared" si="790"/>
        <v>9</v>
      </c>
      <c r="E12655" s="2">
        <f t="shared" si="791"/>
        <v>7</v>
      </c>
      <c r="F12655" s="1" t="s">
        <v>792</v>
      </c>
      <c r="G12655" t="s">
        <v>725</v>
      </c>
      <c r="H12655" s="7" t="s">
        <v>774</v>
      </c>
      <c r="I12655" t="s">
        <v>722</v>
      </c>
      <c r="J12655" t="s">
        <v>418</v>
      </c>
      <c r="K12655" t="s">
        <v>679</v>
      </c>
      <c r="L12655" t="s">
        <v>13</v>
      </c>
      <c r="M12655">
        <v>1</v>
      </c>
      <c r="N12655">
        <v>57.871639999999999</v>
      </c>
      <c r="O12655">
        <v>-134.27578</v>
      </c>
      <c r="P12655">
        <v>10</v>
      </c>
      <c r="Q12655">
        <v>1</v>
      </c>
    </row>
    <row r="12656" spans="1:17" x14ac:dyDescent="0.25">
      <c r="A12656" s="1">
        <v>40734</v>
      </c>
      <c r="B12656" s="2">
        <f t="shared" si="788"/>
        <v>2011</v>
      </c>
      <c r="C12656" s="2">
        <f t="shared" si="789"/>
        <v>7</v>
      </c>
      <c r="D12656" s="2">
        <f t="shared" si="790"/>
        <v>10</v>
      </c>
      <c r="E12656" s="2">
        <f t="shared" si="791"/>
        <v>1</v>
      </c>
      <c r="F12656" s="1" t="s">
        <v>792</v>
      </c>
      <c r="G12656" t="s">
        <v>725</v>
      </c>
      <c r="H12656" s="7" t="s">
        <v>774</v>
      </c>
      <c r="I12656" t="s">
        <v>722</v>
      </c>
      <c r="J12656" t="s">
        <v>418</v>
      </c>
      <c r="K12656" t="s">
        <v>679</v>
      </c>
      <c r="L12656" t="s">
        <v>13</v>
      </c>
      <c r="M12656">
        <v>1</v>
      </c>
      <c r="N12656">
        <v>57.871639999999999</v>
      </c>
      <c r="O12656">
        <v>-134.27578</v>
      </c>
      <c r="P12656">
        <v>4</v>
      </c>
      <c r="Q12656">
        <v>1</v>
      </c>
    </row>
    <row r="12657" spans="1:17" x14ac:dyDescent="0.25">
      <c r="A12657" s="1">
        <v>41100</v>
      </c>
      <c r="B12657" s="2">
        <f t="shared" si="788"/>
        <v>2012</v>
      </c>
      <c r="C12657" s="2">
        <f t="shared" si="789"/>
        <v>7</v>
      </c>
      <c r="D12657" s="2">
        <f t="shared" si="790"/>
        <v>10</v>
      </c>
      <c r="E12657" s="2">
        <f t="shared" si="791"/>
        <v>3</v>
      </c>
      <c r="F12657" s="1" t="s">
        <v>792</v>
      </c>
      <c r="G12657" t="s">
        <v>725</v>
      </c>
      <c r="H12657" s="7" t="s">
        <v>774</v>
      </c>
      <c r="I12657" t="s">
        <v>722</v>
      </c>
      <c r="J12657" t="s">
        <v>418</v>
      </c>
      <c r="K12657" t="s">
        <v>727</v>
      </c>
      <c r="L12657" t="s">
        <v>13</v>
      </c>
      <c r="M12657">
        <v>3</v>
      </c>
      <c r="N12657">
        <v>57.871639999999999</v>
      </c>
      <c r="O12657">
        <v>-134.27578</v>
      </c>
      <c r="P12657">
        <v>2</v>
      </c>
      <c r="Q12657">
        <v>1</v>
      </c>
    </row>
    <row r="12658" spans="1:17" x14ac:dyDescent="0.25">
      <c r="A12658" s="1">
        <v>41103</v>
      </c>
      <c r="B12658" s="2">
        <f t="shared" si="788"/>
        <v>2012</v>
      </c>
      <c r="C12658" s="2">
        <f t="shared" si="789"/>
        <v>7</v>
      </c>
      <c r="D12658" s="2">
        <f t="shared" si="790"/>
        <v>13</v>
      </c>
      <c r="E12658" s="2">
        <f t="shared" si="791"/>
        <v>6</v>
      </c>
      <c r="F12658" s="1" t="s">
        <v>792</v>
      </c>
      <c r="G12658" t="s">
        <v>725</v>
      </c>
      <c r="H12658" s="7" t="s">
        <v>774</v>
      </c>
      <c r="I12658" t="s">
        <v>722</v>
      </c>
      <c r="J12658" t="s">
        <v>418</v>
      </c>
      <c r="K12658" t="s">
        <v>123</v>
      </c>
      <c r="L12658" t="s">
        <v>13</v>
      </c>
      <c r="M12658">
        <v>2.5</v>
      </c>
      <c r="N12658">
        <v>57.871639999999999</v>
      </c>
      <c r="O12658">
        <v>-134.27578</v>
      </c>
      <c r="P12658">
        <v>8</v>
      </c>
      <c r="Q12658">
        <v>1</v>
      </c>
    </row>
    <row r="12659" spans="1:17" x14ac:dyDescent="0.25">
      <c r="A12659" s="1">
        <v>40740</v>
      </c>
      <c r="B12659" s="2">
        <f t="shared" si="788"/>
        <v>2011</v>
      </c>
      <c r="C12659" s="2">
        <f t="shared" si="789"/>
        <v>7</v>
      </c>
      <c r="D12659" s="2">
        <f t="shared" si="790"/>
        <v>16</v>
      </c>
      <c r="E12659" s="2">
        <f t="shared" si="791"/>
        <v>7</v>
      </c>
      <c r="F12659" s="1" t="s">
        <v>792</v>
      </c>
      <c r="G12659" t="s">
        <v>725</v>
      </c>
      <c r="H12659" s="7" t="s">
        <v>774</v>
      </c>
      <c r="I12659" t="s">
        <v>722</v>
      </c>
      <c r="J12659" t="s">
        <v>418</v>
      </c>
      <c r="K12659" t="s">
        <v>679</v>
      </c>
      <c r="L12659" t="s">
        <v>13</v>
      </c>
      <c r="M12659">
        <v>1</v>
      </c>
      <c r="N12659">
        <v>57.871639999999999</v>
      </c>
      <c r="O12659">
        <v>-134.27578</v>
      </c>
      <c r="P12659">
        <v>10</v>
      </c>
      <c r="Q12659">
        <v>1</v>
      </c>
    </row>
    <row r="12660" spans="1:17" x14ac:dyDescent="0.25">
      <c r="A12660" s="1">
        <v>41108</v>
      </c>
      <c r="B12660" s="2">
        <f t="shared" si="788"/>
        <v>2012</v>
      </c>
      <c r="C12660" s="2">
        <f t="shared" si="789"/>
        <v>7</v>
      </c>
      <c r="D12660" s="2">
        <f t="shared" si="790"/>
        <v>18</v>
      </c>
      <c r="E12660" s="2">
        <f t="shared" si="791"/>
        <v>4</v>
      </c>
      <c r="F12660" s="1" t="s">
        <v>792</v>
      </c>
      <c r="G12660" t="s">
        <v>725</v>
      </c>
      <c r="H12660" s="7" t="s">
        <v>774</v>
      </c>
      <c r="I12660" t="s">
        <v>722</v>
      </c>
      <c r="J12660" t="s">
        <v>418</v>
      </c>
      <c r="K12660" t="s">
        <v>727</v>
      </c>
      <c r="L12660" t="s">
        <v>13</v>
      </c>
      <c r="M12660">
        <v>5</v>
      </c>
      <c r="N12660">
        <v>57.871639999999999</v>
      </c>
      <c r="O12660">
        <v>-134.27578</v>
      </c>
      <c r="P12660">
        <v>4</v>
      </c>
      <c r="Q12660">
        <v>1</v>
      </c>
    </row>
    <row r="12661" spans="1:17" x14ac:dyDescent="0.25">
      <c r="A12661" s="1">
        <v>40746</v>
      </c>
      <c r="B12661" s="2">
        <f t="shared" si="788"/>
        <v>2011</v>
      </c>
      <c r="C12661" s="2">
        <f t="shared" si="789"/>
        <v>7</v>
      </c>
      <c r="D12661" s="2">
        <f t="shared" si="790"/>
        <v>22</v>
      </c>
      <c r="E12661" s="2">
        <f t="shared" si="791"/>
        <v>6</v>
      </c>
      <c r="F12661" s="1" t="s">
        <v>792</v>
      </c>
      <c r="G12661" t="s">
        <v>725</v>
      </c>
      <c r="H12661" s="7" t="s">
        <v>774</v>
      </c>
      <c r="I12661" t="s">
        <v>722</v>
      </c>
      <c r="J12661" t="s">
        <v>418</v>
      </c>
      <c r="K12661" t="s">
        <v>679</v>
      </c>
      <c r="L12661" t="s">
        <v>13</v>
      </c>
      <c r="M12661">
        <v>1</v>
      </c>
      <c r="N12661">
        <v>57.871639999999999</v>
      </c>
      <c r="O12661">
        <v>-134.27578</v>
      </c>
      <c r="P12661">
        <v>10</v>
      </c>
      <c r="Q12661">
        <v>1</v>
      </c>
    </row>
    <row r="12662" spans="1:17" x14ac:dyDescent="0.25">
      <c r="A12662" s="1">
        <v>41478</v>
      </c>
      <c r="B12662" s="2">
        <f t="shared" si="788"/>
        <v>2013</v>
      </c>
      <c r="C12662" s="2">
        <f t="shared" si="789"/>
        <v>7</v>
      </c>
      <c r="D12662" s="2">
        <f t="shared" si="790"/>
        <v>23</v>
      </c>
      <c r="E12662" s="2">
        <f t="shared" si="791"/>
        <v>3</v>
      </c>
      <c r="F12662" s="1" t="s">
        <v>792</v>
      </c>
      <c r="G12662" t="s">
        <v>725</v>
      </c>
      <c r="H12662" s="7" t="s">
        <v>774</v>
      </c>
      <c r="I12662" t="s">
        <v>722</v>
      </c>
      <c r="J12662" t="s">
        <v>418</v>
      </c>
      <c r="K12662" t="s">
        <v>30</v>
      </c>
      <c r="L12662" t="s">
        <v>13</v>
      </c>
      <c r="M12662">
        <v>2</v>
      </c>
      <c r="N12662">
        <v>57.871639999999999</v>
      </c>
      <c r="O12662">
        <v>-134.27578</v>
      </c>
      <c r="P12662">
        <v>4</v>
      </c>
      <c r="Q12662">
        <v>1</v>
      </c>
    </row>
    <row r="12663" spans="1:17" x14ac:dyDescent="0.25">
      <c r="A12663" s="1">
        <v>41115</v>
      </c>
      <c r="B12663" s="2">
        <f t="shared" si="788"/>
        <v>2012</v>
      </c>
      <c r="C12663" s="2">
        <f t="shared" si="789"/>
        <v>7</v>
      </c>
      <c r="D12663" s="2">
        <f t="shared" si="790"/>
        <v>25</v>
      </c>
      <c r="E12663" s="2">
        <f t="shared" si="791"/>
        <v>4</v>
      </c>
      <c r="F12663" s="1" t="s">
        <v>792</v>
      </c>
      <c r="G12663" t="s">
        <v>725</v>
      </c>
      <c r="H12663" s="7" t="s">
        <v>774</v>
      </c>
      <c r="I12663" t="s">
        <v>722</v>
      </c>
      <c r="J12663" t="s">
        <v>418</v>
      </c>
      <c r="K12663" t="s">
        <v>727</v>
      </c>
      <c r="L12663" t="s">
        <v>13</v>
      </c>
      <c r="M12663">
        <v>5</v>
      </c>
      <c r="N12663">
        <v>57.871639999999999</v>
      </c>
      <c r="O12663">
        <v>-134.27578</v>
      </c>
      <c r="P12663">
        <v>2</v>
      </c>
      <c r="Q12663">
        <v>1</v>
      </c>
    </row>
    <row r="12664" spans="1:17" x14ac:dyDescent="0.25">
      <c r="A12664" s="1">
        <v>41115</v>
      </c>
      <c r="B12664" s="2">
        <f t="shared" si="788"/>
        <v>2012</v>
      </c>
      <c r="C12664" s="2">
        <f t="shared" si="789"/>
        <v>7</v>
      </c>
      <c r="D12664" s="2">
        <f t="shared" si="790"/>
        <v>25</v>
      </c>
      <c r="E12664" s="2">
        <f t="shared" si="791"/>
        <v>4</v>
      </c>
      <c r="F12664" s="1" t="s">
        <v>792</v>
      </c>
      <c r="G12664" t="s">
        <v>725</v>
      </c>
      <c r="H12664" s="7" t="s">
        <v>774</v>
      </c>
      <c r="I12664" t="s">
        <v>722</v>
      </c>
      <c r="J12664" t="s">
        <v>418</v>
      </c>
      <c r="K12664" t="s">
        <v>123</v>
      </c>
      <c r="L12664" t="s">
        <v>13</v>
      </c>
      <c r="M12664">
        <v>3</v>
      </c>
      <c r="N12664">
        <v>57.871639999999999</v>
      </c>
      <c r="O12664">
        <v>-134.27578</v>
      </c>
      <c r="P12664">
        <v>7</v>
      </c>
      <c r="Q12664">
        <v>1</v>
      </c>
    </row>
    <row r="12665" spans="1:17" x14ac:dyDescent="0.25">
      <c r="A12665" s="1">
        <v>41480</v>
      </c>
      <c r="B12665" s="2">
        <f t="shared" si="788"/>
        <v>2013</v>
      </c>
      <c r="C12665" s="2">
        <f t="shared" si="789"/>
        <v>7</v>
      </c>
      <c r="D12665" s="2">
        <f t="shared" si="790"/>
        <v>25</v>
      </c>
      <c r="E12665" s="2">
        <f t="shared" si="791"/>
        <v>5</v>
      </c>
      <c r="F12665" s="1" t="s">
        <v>792</v>
      </c>
      <c r="G12665" t="s">
        <v>725</v>
      </c>
      <c r="H12665" s="7" t="s">
        <v>774</v>
      </c>
      <c r="I12665" t="s">
        <v>722</v>
      </c>
      <c r="J12665" t="s">
        <v>418</v>
      </c>
      <c r="K12665" t="s">
        <v>123</v>
      </c>
      <c r="L12665" t="s">
        <v>13</v>
      </c>
      <c r="M12665">
        <v>3</v>
      </c>
      <c r="N12665">
        <v>57.871639999999999</v>
      </c>
      <c r="O12665">
        <v>-134.27578</v>
      </c>
      <c r="P12665">
        <v>8</v>
      </c>
      <c r="Q12665">
        <v>1</v>
      </c>
    </row>
    <row r="12666" spans="1:17" x14ac:dyDescent="0.25">
      <c r="A12666" s="1">
        <v>41119</v>
      </c>
      <c r="B12666" s="2">
        <f t="shared" si="788"/>
        <v>2012</v>
      </c>
      <c r="C12666" s="2">
        <f t="shared" si="789"/>
        <v>7</v>
      </c>
      <c r="D12666" s="2">
        <f t="shared" si="790"/>
        <v>29</v>
      </c>
      <c r="E12666" s="2">
        <f t="shared" si="791"/>
        <v>1</v>
      </c>
      <c r="F12666" s="1" t="s">
        <v>792</v>
      </c>
      <c r="G12666" t="s">
        <v>725</v>
      </c>
      <c r="H12666" s="7" t="s">
        <v>774</v>
      </c>
      <c r="I12666" t="s">
        <v>722</v>
      </c>
      <c r="J12666" t="s">
        <v>418</v>
      </c>
      <c r="K12666" t="s">
        <v>30</v>
      </c>
      <c r="L12666" t="s">
        <v>13</v>
      </c>
      <c r="M12666">
        <v>3</v>
      </c>
      <c r="N12666">
        <v>57.871639999999999</v>
      </c>
      <c r="O12666">
        <v>-134.27578</v>
      </c>
      <c r="P12666">
        <v>6</v>
      </c>
      <c r="Q12666">
        <v>1</v>
      </c>
    </row>
    <row r="12667" spans="1:17" x14ac:dyDescent="0.25">
      <c r="A12667" s="1">
        <v>41485</v>
      </c>
      <c r="B12667" s="2">
        <f t="shared" si="788"/>
        <v>2013</v>
      </c>
      <c r="C12667" s="2">
        <f t="shared" si="789"/>
        <v>7</v>
      </c>
      <c r="D12667" s="2">
        <f t="shared" si="790"/>
        <v>30</v>
      </c>
      <c r="E12667" s="2">
        <f t="shared" si="791"/>
        <v>3</v>
      </c>
      <c r="F12667" s="1" t="s">
        <v>792</v>
      </c>
      <c r="G12667" t="s">
        <v>725</v>
      </c>
      <c r="H12667" s="7" t="s">
        <v>774</v>
      </c>
      <c r="I12667" t="s">
        <v>722</v>
      </c>
      <c r="J12667" t="s">
        <v>418</v>
      </c>
      <c r="K12667" t="s">
        <v>727</v>
      </c>
      <c r="L12667" t="s">
        <v>13</v>
      </c>
      <c r="M12667">
        <v>6</v>
      </c>
      <c r="N12667">
        <v>57.871639999999999</v>
      </c>
      <c r="O12667">
        <v>-134.27578</v>
      </c>
      <c r="P12667">
        <v>7</v>
      </c>
      <c r="Q12667">
        <v>2</v>
      </c>
    </row>
    <row r="12668" spans="1:17" x14ac:dyDescent="0.25">
      <c r="A12668" s="1">
        <v>42215</v>
      </c>
      <c r="B12668" s="2">
        <f t="shared" si="788"/>
        <v>2015</v>
      </c>
      <c r="C12668" s="2">
        <f t="shared" si="789"/>
        <v>7</v>
      </c>
      <c r="D12668" s="2">
        <f t="shared" si="790"/>
        <v>30</v>
      </c>
      <c r="E12668" s="2">
        <f t="shared" si="791"/>
        <v>5</v>
      </c>
      <c r="F12668" s="1" t="s">
        <v>792</v>
      </c>
      <c r="G12668" t="s">
        <v>725</v>
      </c>
      <c r="H12668" s="7" t="s">
        <v>774</v>
      </c>
      <c r="I12668" t="s">
        <v>722</v>
      </c>
      <c r="J12668" t="s">
        <v>418</v>
      </c>
      <c r="K12668" t="s">
        <v>727</v>
      </c>
      <c r="L12668" t="s">
        <v>13</v>
      </c>
      <c r="M12668">
        <v>6</v>
      </c>
      <c r="N12668">
        <v>57.871639999999999</v>
      </c>
      <c r="O12668">
        <v>-134.27578</v>
      </c>
      <c r="P12668">
        <v>8</v>
      </c>
      <c r="Q12668">
        <v>1</v>
      </c>
    </row>
    <row r="12669" spans="1:17" x14ac:dyDescent="0.25">
      <c r="A12669" s="1">
        <v>41121</v>
      </c>
      <c r="B12669" s="2">
        <f t="shared" si="788"/>
        <v>2012</v>
      </c>
      <c r="C12669" s="2">
        <f t="shared" si="789"/>
        <v>7</v>
      </c>
      <c r="D12669" s="2">
        <f t="shared" si="790"/>
        <v>31</v>
      </c>
      <c r="E12669" s="2">
        <f t="shared" si="791"/>
        <v>3</v>
      </c>
      <c r="F12669" s="1" t="s">
        <v>792</v>
      </c>
      <c r="G12669" t="s">
        <v>725</v>
      </c>
      <c r="H12669" s="7" t="s">
        <v>774</v>
      </c>
      <c r="I12669" t="s">
        <v>722</v>
      </c>
      <c r="J12669" t="s">
        <v>418</v>
      </c>
      <c r="K12669" t="s">
        <v>47</v>
      </c>
      <c r="L12669" t="s">
        <v>13</v>
      </c>
      <c r="M12669">
        <v>4</v>
      </c>
      <c r="N12669">
        <v>57.871639999999999</v>
      </c>
      <c r="O12669">
        <v>-134.27578</v>
      </c>
      <c r="P12669">
        <v>15</v>
      </c>
      <c r="Q12669">
        <v>4</v>
      </c>
    </row>
    <row r="12670" spans="1:17" x14ac:dyDescent="0.25">
      <c r="A12670" s="1">
        <v>40756</v>
      </c>
      <c r="B12670" s="2">
        <f t="shared" si="788"/>
        <v>2011</v>
      </c>
      <c r="C12670" s="2">
        <f t="shared" si="789"/>
        <v>8</v>
      </c>
      <c r="D12670" s="2">
        <f t="shared" si="790"/>
        <v>1</v>
      </c>
      <c r="E12670" s="2">
        <f t="shared" si="791"/>
        <v>2</v>
      </c>
      <c r="F12670" s="1" t="s">
        <v>792</v>
      </c>
      <c r="G12670" t="s">
        <v>725</v>
      </c>
      <c r="H12670" s="7" t="s">
        <v>774</v>
      </c>
      <c r="I12670" t="s">
        <v>722</v>
      </c>
      <c r="J12670" t="s">
        <v>418</v>
      </c>
      <c r="K12670" t="s">
        <v>679</v>
      </c>
      <c r="L12670" t="s">
        <v>13</v>
      </c>
      <c r="M12670">
        <v>1</v>
      </c>
      <c r="N12670">
        <v>57.871639999999999</v>
      </c>
      <c r="O12670">
        <v>-134.27578</v>
      </c>
      <c r="P12670">
        <v>6</v>
      </c>
      <c r="Q12670">
        <v>1</v>
      </c>
    </row>
    <row r="12671" spans="1:17" x14ac:dyDescent="0.25">
      <c r="A12671" s="1">
        <v>41487</v>
      </c>
      <c r="B12671" s="2">
        <f t="shared" si="788"/>
        <v>2013</v>
      </c>
      <c r="C12671" s="2">
        <f t="shared" si="789"/>
        <v>8</v>
      </c>
      <c r="D12671" s="2">
        <f t="shared" si="790"/>
        <v>1</v>
      </c>
      <c r="E12671" s="2">
        <f t="shared" si="791"/>
        <v>5</v>
      </c>
      <c r="F12671" s="1" t="s">
        <v>792</v>
      </c>
      <c r="G12671" t="s">
        <v>725</v>
      </c>
      <c r="H12671" s="7" t="s">
        <v>774</v>
      </c>
      <c r="I12671" t="s">
        <v>722</v>
      </c>
      <c r="J12671" t="s">
        <v>418</v>
      </c>
      <c r="K12671" t="s">
        <v>30</v>
      </c>
      <c r="L12671" t="s">
        <v>13</v>
      </c>
      <c r="M12671">
        <v>4</v>
      </c>
      <c r="N12671">
        <v>57.871639999999999</v>
      </c>
      <c r="O12671">
        <v>-134.27578</v>
      </c>
      <c r="P12671">
        <v>4</v>
      </c>
      <c r="Q12671">
        <v>1</v>
      </c>
    </row>
    <row r="12672" spans="1:17" x14ac:dyDescent="0.25">
      <c r="A12672" s="1">
        <v>42219</v>
      </c>
      <c r="B12672" s="2">
        <f t="shared" si="788"/>
        <v>2015</v>
      </c>
      <c r="C12672" s="2">
        <f t="shared" si="789"/>
        <v>8</v>
      </c>
      <c r="D12672" s="2">
        <f t="shared" si="790"/>
        <v>3</v>
      </c>
      <c r="E12672" s="2">
        <f t="shared" si="791"/>
        <v>2</v>
      </c>
      <c r="F12672" s="1" t="s">
        <v>792</v>
      </c>
      <c r="G12672" t="s">
        <v>725</v>
      </c>
      <c r="H12672" s="7" t="s">
        <v>774</v>
      </c>
      <c r="I12672" t="s">
        <v>722</v>
      </c>
      <c r="J12672" t="s">
        <v>418</v>
      </c>
      <c r="K12672" t="s">
        <v>727</v>
      </c>
      <c r="L12672" t="s">
        <v>13</v>
      </c>
      <c r="M12672">
        <v>6</v>
      </c>
      <c r="N12672">
        <v>57.871639999999999</v>
      </c>
      <c r="O12672">
        <v>-134.27578</v>
      </c>
      <c r="P12672">
        <v>2</v>
      </c>
      <c r="Q12672">
        <v>1</v>
      </c>
    </row>
    <row r="12673" spans="1:17" x14ac:dyDescent="0.25">
      <c r="A12673" s="1">
        <v>41855</v>
      </c>
      <c r="B12673" s="2">
        <f t="shared" si="788"/>
        <v>2014</v>
      </c>
      <c r="C12673" s="2">
        <f t="shared" si="789"/>
        <v>8</v>
      </c>
      <c r="D12673" s="2">
        <f t="shared" si="790"/>
        <v>4</v>
      </c>
      <c r="E12673" s="2">
        <f t="shared" si="791"/>
        <v>2</v>
      </c>
      <c r="F12673" s="1" t="s">
        <v>792</v>
      </c>
      <c r="G12673" t="s">
        <v>725</v>
      </c>
      <c r="H12673" s="7" t="s">
        <v>774</v>
      </c>
      <c r="I12673" t="s">
        <v>722</v>
      </c>
      <c r="J12673" t="s">
        <v>418</v>
      </c>
      <c r="K12673" t="s">
        <v>30</v>
      </c>
      <c r="L12673" t="s">
        <v>13</v>
      </c>
      <c r="M12673">
        <v>3</v>
      </c>
      <c r="N12673">
        <v>57.871639999999999</v>
      </c>
      <c r="O12673">
        <v>-134.27578</v>
      </c>
      <c r="P12673">
        <v>8</v>
      </c>
      <c r="Q12673">
        <v>1</v>
      </c>
    </row>
    <row r="12674" spans="1:17" x14ac:dyDescent="0.25">
      <c r="A12674" s="1">
        <v>40761</v>
      </c>
      <c r="B12674" s="2">
        <f t="shared" ref="B12674:B12737" si="792">YEAR(A12674)</f>
        <v>2011</v>
      </c>
      <c r="C12674" s="2">
        <f t="shared" ref="C12674:C12737" si="793">MONTH(A12674)</f>
        <v>8</v>
      </c>
      <c r="D12674" s="2">
        <f t="shared" ref="D12674:D12737" si="794">DAY(A12674)</f>
        <v>6</v>
      </c>
      <c r="E12674" s="2">
        <f t="shared" ref="E12674:E12737" si="795">WEEKDAY(A12674)</f>
        <v>7</v>
      </c>
      <c r="F12674" s="1" t="s">
        <v>792</v>
      </c>
      <c r="G12674" t="s">
        <v>725</v>
      </c>
      <c r="H12674" s="7" t="s">
        <v>774</v>
      </c>
      <c r="I12674" t="s">
        <v>722</v>
      </c>
      <c r="J12674" t="s">
        <v>418</v>
      </c>
      <c r="K12674" t="s">
        <v>679</v>
      </c>
      <c r="L12674" t="s">
        <v>13</v>
      </c>
      <c r="M12674">
        <v>1</v>
      </c>
      <c r="N12674">
        <v>57.871639999999999</v>
      </c>
      <c r="O12674">
        <v>-134.27578</v>
      </c>
      <c r="P12674">
        <v>10</v>
      </c>
      <c r="Q12674">
        <v>1</v>
      </c>
    </row>
    <row r="12675" spans="1:17" x14ac:dyDescent="0.25">
      <c r="A12675" s="1">
        <v>40763</v>
      </c>
      <c r="B12675" s="2">
        <f t="shared" si="792"/>
        <v>2011</v>
      </c>
      <c r="C12675" s="2">
        <f t="shared" si="793"/>
        <v>8</v>
      </c>
      <c r="D12675" s="2">
        <f t="shared" si="794"/>
        <v>8</v>
      </c>
      <c r="E12675" s="2">
        <f t="shared" si="795"/>
        <v>2</v>
      </c>
      <c r="F12675" s="1" t="s">
        <v>792</v>
      </c>
      <c r="G12675" t="s">
        <v>725</v>
      </c>
      <c r="H12675" s="7" t="s">
        <v>774</v>
      </c>
      <c r="I12675" t="s">
        <v>722</v>
      </c>
      <c r="J12675" t="s">
        <v>418</v>
      </c>
      <c r="K12675" t="s">
        <v>679</v>
      </c>
      <c r="L12675" t="s">
        <v>13</v>
      </c>
      <c r="M12675">
        <v>1</v>
      </c>
      <c r="N12675">
        <v>57.871639999999999</v>
      </c>
      <c r="O12675">
        <v>-134.27578</v>
      </c>
      <c r="P12675">
        <v>4</v>
      </c>
      <c r="Q12675">
        <v>1</v>
      </c>
    </row>
    <row r="12676" spans="1:17" x14ac:dyDescent="0.25">
      <c r="A12676" s="1">
        <v>41130</v>
      </c>
      <c r="B12676" s="2">
        <f t="shared" si="792"/>
        <v>2012</v>
      </c>
      <c r="C12676" s="2">
        <f t="shared" si="793"/>
        <v>8</v>
      </c>
      <c r="D12676" s="2">
        <f t="shared" si="794"/>
        <v>9</v>
      </c>
      <c r="E12676" s="2">
        <f t="shared" si="795"/>
        <v>5</v>
      </c>
      <c r="F12676" s="1" t="s">
        <v>792</v>
      </c>
      <c r="G12676" t="s">
        <v>725</v>
      </c>
      <c r="H12676" s="7" t="s">
        <v>774</v>
      </c>
      <c r="I12676" t="s">
        <v>722</v>
      </c>
      <c r="J12676" t="s">
        <v>418</v>
      </c>
      <c r="K12676" t="s">
        <v>30</v>
      </c>
      <c r="L12676" t="s">
        <v>13</v>
      </c>
      <c r="M12676">
        <v>4</v>
      </c>
      <c r="N12676">
        <v>57.871639999999999</v>
      </c>
      <c r="O12676">
        <v>-134.27578</v>
      </c>
      <c r="P12676">
        <v>5</v>
      </c>
      <c r="Q12676">
        <v>1</v>
      </c>
    </row>
    <row r="12677" spans="1:17" x14ac:dyDescent="0.25">
      <c r="A12677" s="1">
        <v>41496</v>
      </c>
      <c r="B12677" s="2">
        <f t="shared" si="792"/>
        <v>2013</v>
      </c>
      <c r="C12677" s="2">
        <f t="shared" si="793"/>
        <v>8</v>
      </c>
      <c r="D12677" s="2">
        <f t="shared" si="794"/>
        <v>10</v>
      </c>
      <c r="E12677" s="2">
        <f t="shared" si="795"/>
        <v>7</v>
      </c>
      <c r="F12677" s="1" t="s">
        <v>792</v>
      </c>
      <c r="G12677" t="s">
        <v>725</v>
      </c>
      <c r="H12677" s="7" t="s">
        <v>774</v>
      </c>
      <c r="I12677" t="s">
        <v>722</v>
      </c>
      <c r="J12677" t="s">
        <v>418</v>
      </c>
      <c r="K12677" t="s">
        <v>47</v>
      </c>
      <c r="L12677" t="s">
        <v>13</v>
      </c>
      <c r="M12677">
        <v>4</v>
      </c>
      <c r="N12677">
        <v>57.871639999999999</v>
      </c>
      <c r="O12677">
        <v>-134.27578</v>
      </c>
      <c r="P12677">
        <v>2</v>
      </c>
      <c r="Q12677">
        <v>1</v>
      </c>
    </row>
    <row r="12678" spans="1:17" x14ac:dyDescent="0.25">
      <c r="A12678" s="1">
        <v>40768</v>
      </c>
      <c r="B12678" s="2">
        <f t="shared" si="792"/>
        <v>2011</v>
      </c>
      <c r="C12678" s="2">
        <f t="shared" si="793"/>
        <v>8</v>
      </c>
      <c r="D12678" s="2">
        <f t="shared" si="794"/>
        <v>13</v>
      </c>
      <c r="E12678" s="2">
        <f t="shared" si="795"/>
        <v>7</v>
      </c>
      <c r="F12678" s="1" t="s">
        <v>792</v>
      </c>
      <c r="G12678" t="s">
        <v>725</v>
      </c>
      <c r="H12678" s="7" t="s">
        <v>774</v>
      </c>
      <c r="I12678" t="s">
        <v>722</v>
      </c>
      <c r="J12678" t="s">
        <v>418</v>
      </c>
      <c r="K12678" t="s">
        <v>679</v>
      </c>
      <c r="L12678" t="s">
        <v>13</v>
      </c>
      <c r="M12678">
        <v>1</v>
      </c>
      <c r="N12678">
        <v>57.871639999999999</v>
      </c>
      <c r="O12678">
        <v>-134.27578</v>
      </c>
      <c r="P12678">
        <v>10</v>
      </c>
      <c r="Q12678">
        <v>1</v>
      </c>
    </row>
    <row r="12679" spans="1:17" x14ac:dyDescent="0.25">
      <c r="A12679" s="1">
        <v>41499</v>
      </c>
      <c r="B12679" s="2">
        <f t="shared" si="792"/>
        <v>2013</v>
      </c>
      <c r="C12679" s="2">
        <f t="shared" si="793"/>
        <v>8</v>
      </c>
      <c r="D12679" s="2">
        <f t="shared" si="794"/>
        <v>13</v>
      </c>
      <c r="E12679" s="2">
        <f t="shared" si="795"/>
        <v>3</v>
      </c>
      <c r="F12679" s="1" t="s">
        <v>792</v>
      </c>
      <c r="G12679" t="s">
        <v>725</v>
      </c>
      <c r="H12679" s="7" t="s">
        <v>774</v>
      </c>
      <c r="I12679" t="s">
        <v>722</v>
      </c>
      <c r="J12679" t="s">
        <v>418</v>
      </c>
      <c r="K12679" t="s">
        <v>30</v>
      </c>
      <c r="L12679" t="s">
        <v>13</v>
      </c>
      <c r="M12679">
        <v>4</v>
      </c>
      <c r="N12679">
        <v>57.871639999999999</v>
      </c>
      <c r="O12679">
        <v>-134.27578</v>
      </c>
      <c r="P12679">
        <v>7</v>
      </c>
      <c r="Q12679">
        <v>1</v>
      </c>
    </row>
    <row r="12680" spans="1:17" x14ac:dyDescent="0.25">
      <c r="A12680" s="1">
        <v>41866</v>
      </c>
      <c r="B12680" s="2">
        <f t="shared" si="792"/>
        <v>2014</v>
      </c>
      <c r="C12680" s="2">
        <f t="shared" si="793"/>
        <v>8</v>
      </c>
      <c r="D12680" s="2">
        <f t="shared" si="794"/>
        <v>15</v>
      </c>
      <c r="E12680" s="2">
        <f t="shared" si="795"/>
        <v>6</v>
      </c>
      <c r="F12680" s="1" t="s">
        <v>792</v>
      </c>
      <c r="G12680" t="s">
        <v>725</v>
      </c>
      <c r="H12680" s="7" t="s">
        <v>774</v>
      </c>
      <c r="I12680" t="s">
        <v>722</v>
      </c>
      <c r="J12680" t="s">
        <v>418</v>
      </c>
      <c r="K12680" t="s">
        <v>30</v>
      </c>
      <c r="L12680" t="s">
        <v>13</v>
      </c>
      <c r="M12680">
        <v>3</v>
      </c>
      <c r="N12680">
        <v>57.871639999999999</v>
      </c>
      <c r="O12680">
        <v>-134.27578</v>
      </c>
      <c r="P12680">
        <v>8</v>
      </c>
      <c r="Q12680">
        <v>1</v>
      </c>
    </row>
    <row r="12681" spans="1:17" x14ac:dyDescent="0.25">
      <c r="A12681" s="1">
        <v>41138</v>
      </c>
      <c r="B12681" s="2">
        <f t="shared" si="792"/>
        <v>2012</v>
      </c>
      <c r="C12681" s="2">
        <f t="shared" si="793"/>
        <v>8</v>
      </c>
      <c r="D12681" s="2">
        <f t="shared" si="794"/>
        <v>17</v>
      </c>
      <c r="E12681" s="2">
        <f t="shared" si="795"/>
        <v>6</v>
      </c>
      <c r="F12681" s="1" t="s">
        <v>792</v>
      </c>
      <c r="G12681" t="s">
        <v>725</v>
      </c>
      <c r="H12681" s="7" t="s">
        <v>774</v>
      </c>
      <c r="I12681" t="s">
        <v>722</v>
      </c>
      <c r="J12681" t="s">
        <v>418</v>
      </c>
      <c r="K12681" t="s">
        <v>30</v>
      </c>
      <c r="L12681" t="s">
        <v>13</v>
      </c>
      <c r="M12681">
        <v>5</v>
      </c>
      <c r="N12681">
        <v>57.871639999999999</v>
      </c>
      <c r="O12681">
        <v>-134.27578</v>
      </c>
      <c r="P12681">
        <v>6</v>
      </c>
      <c r="Q12681">
        <v>1</v>
      </c>
    </row>
    <row r="12682" spans="1:17" x14ac:dyDescent="0.25">
      <c r="A12682" s="1">
        <v>41508</v>
      </c>
      <c r="B12682" s="2">
        <f t="shared" si="792"/>
        <v>2013</v>
      </c>
      <c r="C12682" s="2">
        <f t="shared" si="793"/>
        <v>8</v>
      </c>
      <c r="D12682" s="2">
        <f t="shared" si="794"/>
        <v>22</v>
      </c>
      <c r="E12682" s="2">
        <f t="shared" si="795"/>
        <v>5</v>
      </c>
      <c r="F12682" s="1" t="s">
        <v>792</v>
      </c>
      <c r="G12682" t="s">
        <v>725</v>
      </c>
      <c r="H12682" s="7" t="s">
        <v>774</v>
      </c>
      <c r="I12682" t="s">
        <v>722</v>
      </c>
      <c r="J12682" t="s">
        <v>418</v>
      </c>
      <c r="K12682" t="s">
        <v>30</v>
      </c>
      <c r="L12682" t="s">
        <v>13</v>
      </c>
      <c r="M12682">
        <v>3</v>
      </c>
      <c r="N12682">
        <v>57.871639999999999</v>
      </c>
      <c r="O12682">
        <v>-134.27578</v>
      </c>
      <c r="P12682">
        <v>8</v>
      </c>
      <c r="Q12682">
        <v>1</v>
      </c>
    </row>
    <row r="12683" spans="1:17" x14ac:dyDescent="0.25">
      <c r="A12683" s="1">
        <v>40778</v>
      </c>
      <c r="B12683" s="2">
        <f t="shared" si="792"/>
        <v>2011</v>
      </c>
      <c r="C12683" s="2">
        <f t="shared" si="793"/>
        <v>8</v>
      </c>
      <c r="D12683" s="2">
        <f t="shared" si="794"/>
        <v>23</v>
      </c>
      <c r="E12683" s="2">
        <f t="shared" si="795"/>
        <v>3</v>
      </c>
      <c r="F12683" s="1" t="s">
        <v>792</v>
      </c>
      <c r="G12683" t="s">
        <v>725</v>
      </c>
      <c r="H12683" s="7" t="s">
        <v>774</v>
      </c>
      <c r="I12683" t="s">
        <v>722</v>
      </c>
      <c r="J12683" t="s">
        <v>418</v>
      </c>
      <c r="K12683" t="s">
        <v>30</v>
      </c>
      <c r="L12683" t="s">
        <v>13</v>
      </c>
      <c r="M12683">
        <v>3</v>
      </c>
      <c r="N12683">
        <v>57.871639999999999</v>
      </c>
      <c r="O12683">
        <v>-134.27578</v>
      </c>
      <c r="P12683">
        <v>8</v>
      </c>
      <c r="Q12683">
        <v>1</v>
      </c>
    </row>
    <row r="12684" spans="1:17" x14ac:dyDescent="0.25">
      <c r="A12684" s="1">
        <v>41145</v>
      </c>
      <c r="B12684" s="2">
        <f t="shared" si="792"/>
        <v>2012</v>
      </c>
      <c r="C12684" s="2">
        <f t="shared" si="793"/>
        <v>8</v>
      </c>
      <c r="D12684" s="2">
        <f t="shared" si="794"/>
        <v>24</v>
      </c>
      <c r="E12684" s="2">
        <f t="shared" si="795"/>
        <v>6</v>
      </c>
      <c r="F12684" s="1" t="s">
        <v>792</v>
      </c>
      <c r="G12684" t="s">
        <v>725</v>
      </c>
      <c r="H12684" s="7" t="s">
        <v>774</v>
      </c>
      <c r="I12684" t="s">
        <v>722</v>
      </c>
      <c r="J12684" t="s">
        <v>418</v>
      </c>
      <c r="K12684" t="s">
        <v>47</v>
      </c>
      <c r="L12684" t="s">
        <v>13</v>
      </c>
      <c r="M12684">
        <v>4</v>
      </c>
      <c r="N12684">
        <v>57.871639999999999</v>
      </c>
      <c r="O12684">
        <v>-134.27578</v>
      </c>
      <c r="P12684">
        <v>38</v>
      </c>
      <c r="Q12684">
        <v>7</v>
      </c>
    </row>
    <row r="12685" spans="1:17" x14ac:dyDescent="0.25">
      <c r="A12685" s="1">
        <v>41875</v>
      </c>
      <c r="B12685" s="2">
        <f t="shared" si="792"/>
        <v>2014</v>
      </c>
      <c r="C12685" s="2">
        <f t="shared" si="793"/>
        <v>8</v>
      </c>
      <c r="D12685" s="2">
        <f t="shared" si="794"/>
        <v>24</v>
      </c>
      <c r="E12685" s="2">
        <f t="shared" si="795"/>
        <v>1</v>
      </c>
      <c r="F12685" s="1" t="s">
        <v>792</v>
      </c>
      <c r="G12685" t="s">
        <v>725</v>
      </c>
      <c r="H12685" s="7" t="s">
        <v>774</v>
      </c>
      <c r="I12685" t="s">
        <v>722</v>
      </c>
      <c r="J12685" t="s">
        <v>418</v>
      </c>
      <c r="K12685" t="s">
        <v>30</v>
      </c>
      <c r="L12685" t="s">
        <v>13</v>
      </c>
      <c r="M12685">
        <v>3</v>
      </c>
      <c r="N12685">
        <v>57.871639999999999</v>
      </c>
      <c r="O12685">
        <v>-134.27578</v>
      </c>
      <c r="P12685">
        <v>8</v>
      </c>
      <c r="Q12685">
        <v>1</v>
      </c>
    </row>
    <row r="12686" spans="1:17" x14ac:dyDescent="0.25">
      <c r="A12686" s="1">
        <v>41151</v>
      </c>
      <c r="B12686" s="2">
        <f t="shared" si="792"/>
        <v>2012</v>
      </c>
      <c r="C12686" s="2">
        <f t="shared" si="793"/>
        <v>8</v>
      </c>
      <c r="D12686" s="2">
        <f t="shared" si="794"/>
        <v>30</v>
      </c>
      <c r="E12686" s="2">
        <f t="shared" si="795"/>
        <v>5</v>
      </c>
      <c r="F12686" s="1" t="s">
        <v>792</v>
      </c>
      <c r="G12686" t="s">
        <v>725</v>
      </c>
      <c r="H12686" s="7" t="s">
        <v>774</v>
      </c>
      <c r="I12686" t="s">
        <v>722</v>
      </c>
      <c r="J12686" t="s">
        <v>418</v>
      </c>
      <c r="K12686" t="s">
        <v>30</v>
      </c>
      <c r="L12686" t="s">
        <v>13</v>
      </c>
      <c r="M12686">
        <v>3</v>
      </c>
      <c r="N12686">
        <v>57.871639999999999</v>
      </c>
      <c r="O12686">
        <v>-134.27578</v>
      </c>
      <c r="P12686">
        <v>6</v>
      </c>
      <c r="Q12686">
        <v>1</v>
      </c>
    </row>
    <row r="12687" spans="1:17" x14ac:dyDescent="0.25">
      <c r="A12687" s="1">
        <v>41516</v>
      </c>
      <c r="B12687" s="2">
        <f t="shared" si="792"/>
        <v>2013</v>
      </c>
      <c r="C12687" s="2">
        <f t="shared" si="793"/>
        <v>8</v>
      </c>
      <c r="D12687" s="2">
        <f t="shared" si="794"/>
        <v>30</v>
      </c>
      <c r="E12687" s="2">
        <f t="shared" si="795"/>
        <v>6</v>
      </c>
      <c r="F12687" s="1" t="s">
        <v>792</v>
      </c>
      <c r="G12687" t="s">
        <v>725</v>
      </c>
      <c r="H12687" s="7" t="s">
        <v>774</v>
      </c>
      <c r="I12687" t="s">
        <v>722</v>
      </c>
      <c r="J12687" t="s">
        <v>418</v>
      </c>
      <c r="K12687" t="s">
        <v>727</v>
      </c>
      <c r="L12687" t="s">
        <v>13</v>
      </c>
      <c r="M12687">
        <v>6</v>
      </c>
      <c r="N12687">
        <v>57.871639999999999</v>
      </c>
      <c r="O12687">
        <v>-134.27578</v>
      </c>
      <c r="P12687">
        <v>15</v>
      </c>
      <c r="Q12687">
        <v>3</v>
      </c>
    </row>
    <row r="12688" spans="1:17" x14ac:dyDescent="0.25">
      <c r="A12688" s="1">
        <v>41775</v>
      </c>
      <c r="B12688" s="2">
        <f t="shared" si="792"/>
        <v>2014</v>
      </c>
      <c r="C12688" s="2">
        <f t="shared" si="793"/>
        <v>5</v>
      </c>
      <c r="D12688" s="2">
        <f t="shared" si="794"/>
        <v>16</v>
      </c>
      <c r="E12688" s="2">
        <f t="shared" si="795"/>
        <v>6</v>
      </c>
      <c r="F12688" s="1" t="s">
        <v>791</v>
      </c>
      <c r="G12688" t="s">
        <v>728</v>
      </c>
      <c r="H12688" s="7" t="s">
        <v>774</v>
      </c>
      <c r="I12688" t="s">
        <v>722</v>
      </c>
      <c r="J12688" t="s">
        <v>418</v>
      </c>
      <c r="K12688" t="s">
        <v>47</v>
      </c>
      <c r="L12688" t="s">
        <v>44</v>
      </c>
      <c r="M12688">
        <v>12</v>
      </c>
      <c r="N12688">
        <v>57.887079999999997</v>
      </c>
      <c r="O12688">
        <v>-134.26333</v>
      </c>
      <c r="P12688">
        <v>6</v>
      </c>
      <c r="Q12688">
        <v>1</v>
      </c>
    </row>
    <row r="12689" spans="1:17" x14ac:dyDescent="0.25">
      <c r="A12689" s="1">
        <v>41847</v>
      </c>
      <c r="B12689" s="2">
        <f t="shared" si="792"/>
        <v>2014</v>
      </c>
      <c r="C12689" s="2">
        <f t="shared" si="793"/>
        <v>7</v>
      </c>
      <c r="D12689" s="2">
        <f t="shared" si="794"/>
        <v>27</v>
      </c>
      <c r="E12689" s="2">
        <f t="shared" si="795"/>
        <v>1</v>
      </c>
      <c r="F12689" s="1" t="s">
        <v>792</v>
      </c>
      <c r="G12689" t="s">
        <v>728</v>
      </c>
      <c r="H12689" s="7" t="s">
        <v>774</v>
      </c>
      <c r="I12689" t="s">
        <v>722</v>
      </c>
      <c r="J12689" t="s">
        <v>418</v>
      </c>
      <c r="K12689" t="s">
        <v>47</v>
      </c>
      <c r="L12689" t="s">
        <v>44</v>
      </c>
      <c r="M12689">
        <v>12</v>
      </c>
      <c r="N12689">
        <v>57.887079999999997</v>
      </c>
      <c r="O12689">
        <v>-134.26333</v>
      </c>
      <c r="P12689">
        <v>2</v>
      </c>
      <c r="Q12689">
        <v>1</v>
      </c>
    </row>
    <row r="12690" spans="1:17" x14ac:dyDescent="0.25">
      <c r="A12690" s="1">
        <v>42225</v>
      </c>
      <c r="B12690" s="2">
        <f t="shared" si="792"/>
        <v>2015</v>
      </c>
      <c r="C12690" s="2">
        <f t="shared" si="793"/>
        <v>8</v>
      </c>
      <c r="D12690" s="2">
        <f t="shared" si="794"/>
        <v>9</v>
      </c>
      <c r="E12690" s="2">
        <f t="shared" si="795"/>
        <v>1</v>
      </c>
      <c r="F12690" s="1" t="s">
        <v>792</v>
      </c>
      <c r="G12690" t="s">
        <v>728</v>
      </c>
      <c r="H12690" s="7" t="s">
        <v>774</v>
      </c>
      <c r="I12690" t="s">
        <v>722</v>
      </c>
      <c r="J12690" t="s">
        <v>418</v>
      </c>
      <c r="K12690" t="s">
        <v>47</v>
      </c>
      <c r="L12690" t="s">
        <v>44</v>
      </c>
      <c r="M12690">
        <v>12</v>
      </c>
      <c r="N12690">
        <v>57.887079999999997</v>
      </c>
      <c r="O12690">
        <v>-134.26333</v>
      </c>
      <c r="P12690">
        <v>2</v>
      </c>
      <c r="Q12690">
        <v>1</v>
      </c>
    </row>
    <row r="12691" spans="1:17" x14ac:dyDescent="0.25">
      <c r="A12691" s="1">
        <v>42162</v>
      </c>
      <c r="B12691" s="2">
        <f t="shared" si="792"/>
        <v>2015</v>
      </c>
      <c r="C12691" s="2">
        <f t="shared" si="793"/>
        <v>6</v>
      </c>
      <c r="D12691" s="2">
        <f t="shared" si="794"/>
        <v>7</v>
      </c>
      <c r="E12691" s="2">
        <f t="shared" si="795"/>
        <v>1</v>
      </c>
      <c r="F12691" s="1" t="s">
        <v>792</v>
      </c>
      <c r="G12691" t="s">
        <v>728</v>
      </c>
      <c r="H12691" s="7" t="s">
        <v>774</v>
      </c>
      <c r="I12691" t="s">
        <v>722</v>
      </c>
      <c r="J12691" t="s">
        <v>418</v>
      </c>
      <c r="K12691" t="s">
        <v>481</v>
      </c>
      <c r="L12691" t="s">
        <v>48</v>
      </c>
      <c r="M12691">
        <v>10</v>
      </c>
      <c r="N12691">
        <v>57.887079999999997</v>
      </c>
      <c r="O12691">
        <v>-134.26333</v>
      </c>
      <c r="P12691">
        <v>7</v>
      </c>
      <c r="Q12691">
        <v>1</v>
      </c>
    </row>
    <row r="12692" spans="1:17" x14ac:dyDescent="0.25">
      <c r="A12692" s="1">
        <v>42165</v>
      </c>
      <c r="B12692" s="2">
        <f t="shared" si="792"/>
        <v>2015</v>
      </c>
      <c r="C12692" s="2">
        <f t="shared" si="793"/>
        <v>6</v>
      </c>
      <c r="D12692" s="2">
        <f t="shared" si="794"/>
        <v>10</v>
      </c>
      <c r="E12692" s="2">
        <f t="shared" si="795"/>
        <v>4</v>
      </c>
      <c r="F12692" s="1" t="s">
        <v>792</v>
      </c>
      <c r="G12692" t="s">
        <v>728</v>
      </c>
      <c r="H12692" s="7" t="s">
        <v>774</v>
      </c>
      <c r="I12692" t="s">
        <v>722</v>
      </c>
      <c r="J12692" t="s">
        <v>418</v>
      </c>
      <c r="K12692" t="s">
        <v>481</v>
      </c>
      <c r="L12692" t="s">
        <v>48</v>
      </c>
      <c r="M12692">
        <v>12</v>
      </c>
      <c r="N12692">
        <v>57.887079999999997</v>
      </c>
      <c r="O12692">
        <v>-134.26333</v>
      </c>
      <c r="P12692">
        <v>9</v>
      </c>
      <c r="Q12692">
        <v>1</v>
      </c>
    </row>
    <row r="12693" spans="1:17" x14ac:dyDescent="0.25">
      <c r="A12693" s="1">
        <v>42178</v>
      </c>
      <c r="B12693" s="2">
        <f t="shared" si="792"/>
        <v>2015</v>
      </c>
      <c r="C12693" s="2">
        <f t="shared" si="793"/>
        <v>6</v>
      </c>
      <c r="D12693" s="2">
        <f t="shared" si="794"/>
        <v>23</v>
      </c>
      <c r="E12693" s="2">
        <f t="shared" si="795"/>
        <v>3</v>
      </c>
      <c r="F12693" s="1" t="s">
        <v>792</v>
      </c>
      <c r="G12693" t="s">
        <v>728</v>
      </c>
      <c r="H12693" s="7" t="s">
        <v>774</v>
      </c>
      <c r="I12693" t="s">
        <v>722</v>
      </c>
      <c r="J12693" t="s">
        <v>418</v>
      </c>
      <c r="K12693" t="s">
        <v>47</v>
      </c>
      <c r="L12693" t="s">
        <v>48</v>
      </c>
      <c r="M12693">
        <v>12</v>
      </c>
      <c r="N12693">
        <v>57.887079999999997</v>
      </c>
      <c r="O12693">
        <v>-134.26333</v>
      </c>
      <c r="P12693">
        <v>5</v>
      </c>
      <c r="Q12693">
        <v>1</v>
      </c>
    </row>
    <row r="12694" spans="1:17" x14ac:dyDescent="0.25">
      <c r="A12694" s="1">
        <v>41830</v>
      </c>
      <c r="B12694" s="2">
        <f t="shared" si="792"/>
        <v>2014</v>
      </c>
      <c r="C12694" s="2">
        <f t="shared" si="793"/>
        <v>7</v>
      </c>
      <c r="D12694" s="2">
        <f t="shared" si="794"/>
        <v>10</v>
      </c>
      <c r="E12694" s="2">
        <f t="shared" si="795"/>
        <v>5</v>
      </c>
      <c r="F12694" s="1" t="s">
        <v>792</v>
      </c>
      <c r="G12694" t="s">
        <v>728</v>
      </c>
      <c r="H12694" s="7" t="s">
        <v>774</v>
      </c>
      <c r="I12694" t="s">
        <v>722</v>
      </c>
      <c r="J12694" t="s">
        <v>418</v>
      </c>
      <c r="K12694" t="s">
        <v>47</v>
      </c>
      <c r="L12694" t="s">
        <v>48</v>
      </c>
      <c r="M12694">
        <v>12</v>
      </c>
      <c r="N12694">
        <v>57.887079999999997</v>
      </c>
      <c r="O12694">
        <v>-134.26333</v>
      </c>
      <c r="P12694">
        <v>2</v>
      </c>
      <c r="Q12694">
        <v>1</v>
      </c>
    </row>
    <row r="12695" spans="1:17" x14ac:dyDescent="0.25">
      <c r="A12695" s="1">
        <v>41831</v>
      </c>
      <c r="B12695" s="2">
        <f t="shared" si="792"/>
        <v>2014</v>
      </c>
      <c r="C12695" s="2">
        <f t="shared" si="793"/>
        <v>7</v>
      </c>
      <c r="D12695" s="2">
        <f t="shared" si="794"/>
        <v>11</v>
      </c>
      <c r="E12695" s="2">
        <f t="shared" si="795"/>
        <v>6</v>
      </c>
      <c r="F12695" s="1" t="s">
        <v>792</v>
      </c>
      <c r="G12695" t="s">
        <v>728</v>
      </c>
      <c r="H12695" s="7" t="s">
        <v>774</v>
      </c>
      <c r="I12695" t="s">
        <v>722</v>
      </c>
      <c r="J12695" t="s">
        <v>418</v>
      </c>
      <c r="K12695" t="s">
        <v>47</v>
      </c>
      <c r="L12695" t="s">
        <v>48</v>
      </c>
      <c r="M12695">
        <v>12</v>
      </c>
      <c r="N12695">
        <v>57.887079999999997</v>
      </c>
      <c r="O12695">
        <v>-134.26333</v>
      </c>
      <c r="P12695">
        <v>2</v>
      </c>
      <c r="Q12695">
        <v>1</v>
      </c>
    </row>
    <row r="12696" spans="1:17" x14ac:dyDescent="0.25">
      <c r="A12696" s="1">
        <v>41855</v>
      </c>
      <c r="B12696" s="2">
        <f t="shared" si="792"/>
        <v>2014</v>
      </c>
      <c r="C12696" s="2">
        <f t="shared" si="793"/>
        <v>8</v>
      </c>
      <c r="D12696" s="2">
        <f t="shared" si="794"/>
        <v>4</v>
      </c>
      <c r="E12696" s="2">
        <f t="shared" si="795"/>
        <v>2</v>
      </c>
      <c r="F12696" s="1" t="s">
        <v>792</v>
      </c>
      <c r="G12696" t="s">
        <v>728</v>
      </c>
      <c r="H12696" s="7" t="s">
        <v>774</v>
      </c>
      <c r="I12696" t="s">
        <v>722</v>
      </c>
      <c r="J12696" t="s">
        <v>418</v>
      </c>
      <c r="K12696" t="s">
        <v>47</v>
      </c>
      <c r="L12696" t="s">
        <v>48</v>
      </c>
      <c r="M12696">
        <v>12</v>
      </c>
      <c r="N12696">
        <v>57.887079999999997</v>
      </c>
      <c r="O12696">
        <v>-134.26333</v>
      </c>
      <c r="P12696">
        <v>6</v>
      </c>
      <c r="Q12696">
        <v>1</v>
      </c>
    </row>
    <row r="12697" spans="1:17" x14ac:dyDescent="0.25">
      <c r="A12697" s="1">
        <v>41856</v>
      </c>
      <c r="B12697" s="2">
        <f t="shared" si="792"/>
        <v>2014</v>
      </c>
      <c r="C12697" s="2">
        <f t="shared" si="793"/>
        <v>8</v>
      </c>
      <c r="D12697" s="2">
        <f t="shared" si="794"/>
        <v>5</v>
      </c>
      <c r="E12697" s="2">
        <f t="shared" si="795"/>
        <v>3</v>
      </c>
      <c r="F12697" s="1" t="s">
        <v>792</v>
      </c>
      <c r="G12697" t="s">
        <v>728</v>
      </c>
      <c r="H12697" s="7" t="s">
        <v>774</v>
      </c>
      <c r="I12697" t="s">
        <v>722</v>
      </c>
      <c r="J12697" t="s">
        <v>418</v>
      </c>
      <c r="K12697" t="s">
        <v>47</v>
      </c>
      <c r="L12697" t="s">
        <v>48</v>
      </c>
      <c r="M12697">
        <v>12</v>
      </c>
      <c r="N12697">
        <v>57.887079999999997</v>
      </c>
      <c r="O12697">
        <v>-134.26333</v>
      </c>
      <c r="P12697">
        <v>12</v>
      </c>
      <c r="Q12697">
        <v>1</v>
      </c>
    </row>
    <row r="12698" spans="1:17" x14ac:dyDescent="0.25">
      <c r="A12698" s="1">
        <v>42224</v>
      </c>
      <c r="B12698" s="2">
        <f t="shared" si="792"/>
        <v>2015</v>
      </c>
      <c r="C12698" s="2">
        <f t="shared" si="793"/>
        <v>8</v>
      </c>
      <c r="D12698" s="2">
        <f t="shared" si="794"/>
        <v>8</v>
      </c>
      <c r="E12698" s="2">
        <f t="shared" si="795"/>
        <v>7</v>
      </c>
      <c r="F12698" s="1" t="s">
        <v>792</v>
      </c>
      <c r="G12698" t="s">
        <v>728</v>
      </c>
      <c r="H12698" s="7" t="s">
        <v>774</v>
      </c>
      <c r="I12698" t="s">
        <v>722</v>
      </c>
      <c r="J12698" t="s">
        <v>418</v>
      </c>
      <c r="K12698" t="s">
        <v>47</v>
      </c>
      <c r="L12698" t="s">
        <v>48</v>
      </c>
      <c r="M12698">
        <v>12</v>
      </c>
      <c r="N12698">
        <v>57.887079999999997</v>
      </c>
      <c r="O12698">
        <v>-134.26333</v>
      </c>
      <c r="P12698">
        <v>2</v>
      </c>
      <c r="Q12698">
        <v>1</v>
      </c>
    </row>
    <row r="12699" spans="1:17" x14ac:dyDescent="0.25">
      <c r="A12699" s="1">
        <v>42232</v>
      </c>
      <c r="B12699" s="2">
        <f t="shared" si="792"/>
        <v>2015</v>
      </c>
      <c r="C12699" s="2">
        <f t="shared" si="793"/>
        <v>8</v>
      </c>
      <c r="D12699" s="2">
        <f t="shared" si="794"/>
        <v>16</v>
      </c>
      <c r="E12699" s="2">
        <f t="shared" si="795"/>
        <v>1</v>
      </c>
      <c r="F12699" s="1" t="s">
        <v>792</v>
      </c>
      <c r="G12699" t="s">
        <v>728</v>
      </c>
      <c r="H12699" s="7" t="s">
        <v>774</v>
      </c>
      <c r="I12699" t="s">
        <v>722</v>
      </c>
      <c r="J12699" t="s">
        <v>418</v>
      </c>
      <c r="K12699" t="s">
        <v>47</v>
      </c>
      <c r="L12699" t="s">
        <v>48</v>
      </c>
      <c r="M12699">
        <v>12</v>
      </c>
      <c r="N12699">
        <v>57.887079999999997</v>
      </c>
      <c r="O12699">
        <v>-134.26333</v>
      </c>
      <c r="P12699">
        <v>3</v>
      </c>
      <c r="Q12699">
        <v>1</v>
      </c>
    </row>
    <row r="12700" spans="1:17" x14ac:dyDescent="0.25">
      <c r="A12700" s="1">
        <v>41090</v>
      </c>
      <c r="B12700" s="2">
        <f t="shared" si="792"/>
        <v>2012</v>
      </c>
      <c r="C12700" s="2">
        <f t="shared" si="793"/>
        <v>6</v>
      </c>
      <c r="D12700" s="2">
        <f t="shared" si="794"/>
        <v>30</v>
      </c>
      <c r="E12700" s="2">
        <f t="shared" si="795"/>
        <v>7</v>
      </c>
      <c r="F12700" s="1" t="s">
        <v>792</v>
      </c>
      <c r="G12700" t="s">
        <v>728</v>
      </c>
      <c r="H12700" s="7" t="s">
        <v>774</v>
      </c>
      <c r="I12700" t="s">
        <v>722</v>
      </c>
      <c r="J12700" t="s">
        <v>418</v>
      </c>
      <c r="K12700" t="s">
        <v>47</v>
      </c>
      <c r="L12700" t="s">
        <v>723</v>
      </c>
      <c r="M12700">
        <v>6</v>
      </c>
      <c r="N12700">
        <v>57.887079999999997</v>
      </c>
      <c r="O12700">
        <v>-134.26333</v>
      </c>
      <c r="P12700">
        <v>19</v>
      </c>
      <c r="Q12700">
        <v>5</v>
      </c>
    </row>
    <row r="12701" spans="1:17" x14ac:dyDescent="0.25">
      <c r="A12701" s="1">
        <v>41121</v>
      </c>
      <c r="B12701" s="2">
        <f t="shared" si="792"/>
        <v>2012</v>
      </c>
      <c r="C12701" s="2">
        <f t="shared" si="793"/>
        <v>7</v>
      </c>
      <c r="D12701" s="2">
        <f t="shared" si="794"/>
        <v>31</v>
      </c>
      <c r="E12701" s="2">
        <f t="shared" si="795"/>
        <v>3</v>
      </c>
      <c r="F12701" s="1" t="s">
        <v>792</v>
      </c>
      <c r="G12701" t="s">
        <v>728</v>
      </c>
      <c r="H12701" s="7" t="s">
        <v>774</v>
      </c>
      <c r="I12701" t="s">
        <v>722</v>
      </c>
      <c r="J12701" t="s">
        <v>418</v>
      </c>
      <c r="K12701" t="s">
        <v>47</v>
      </c>
      <c r="L12701" t="s">
        <v>723</v>
      </c>
      <c r="M12701">
        <v>6</v>
      </c>
      <c r="N12701">
        <v>57.887079999999997</v>
      </c>
      <c r="O12701">
        <v>-134.26333</v>
      </c>
      <c r="P12701">
        <v>41</v>
      </c>
      <c r="Q12701">
        <v>11</v>
      </c>
    </row>
    <row r="12702" spans="1:17" x14ac:dyDescent="0.25">
      <c r="A12702" s="1">
        <v>41145</v>
      </c>
      <c r="B12702" s="2">
        <f t="shared" si="792"/>
        <v>2012</v>
      </c>
      <c r="C12702" s="2">
        <f t="shared" si="793"/>
        <v>8</v>
      </c>
      <c r="D12702" s="2">
        <f t="shared" si="794"/>
        <v>24</v>
      </c>
      <c r="E12702" s="2">
        <f t="shared" si="795"/>
        <v>6</v>
      </c>
      <c r="F12702" s="1" t="s">
        <v>792</v>
      </c>
      <c r="G12702" t="s">
        <v>728</v>
      </c>
      <c r="H12702" s="7" t="s">
        <v>774</v>
      </c>
      <c r="I12702" t="s">
        <v>722</v>
      </c>
      <c r="J12702" t="s">
        <v>418</v>
      </c>
      <c r="K12702" t="s">
        <v>47</v>
      </c>
      <c r="L12702" t="s">
        <v>723</v>
      </c>
      <c r="M12702">
        <v>6</v>
      </c>
      <c r="N12702">
        <v>57.887079999999997</v>
      </c>
      <c r="O12702">
        <v>-134.26333</v>
      </c>
      <c r="P12702">
        <v>34</v>
      </c>
      <c r="Q12702">
        <v>10</v>
      </c>
    </row>
    <row r="12703" spans="1:17" x14ac:dyDescent="0.25">
      <c r="A12703" s="1">
        <v>42171</v>
      </c>
      <c r="B12703" s="2">
        <f t="shared" si="792"/>
        <v>2015</v>
      </c>
      <c r="C12703" s="2">
        <f t="shared" si="793"/>
        <v>6</v>
      </c>
      <c r="D12703" s="2">
        <f t="shared" si="794"/>
        <v>16</v>
      </c>
      <c r="E12703" s="2">
        <f t="shared" si="795"/>
        <v>3</v>
      </c>
      <c r="F12703" s="1" t="s">
        <v>792</v>
      </c>
      <c r="G12703" t="s">
        <v>100</v>
      </c>
      <c r="H12703" s="7" t="s">
        <v>757</v>
      </c>
      <c r="I12703" t="s">
        <v>94</v>
      </c>
      <c r="J12703" t="s">
        <v>10</v>
      </c>
      <c r="K12703" t="s">
        <v>68</v>
      </c>
      <c r="L12703" t="s">
        <v>28</v>
      </c>
      <c r="M12703">
        <v>3</v>
      </c>
      <c r="N12703">
        <v>57.585270000000001</v>
      </c>
      <c r="O12703">
        <v>-133.41924</v>
      </c>
      <c r="P12703">
        <v>6</v>
      </c>
      <c r="Q12703">
        <v>1</v>
      </c>
    </row>
    <row r="12704" spans="1:17" x14ac:dyDescent="0.25">
      <c r="A12704" s="1">
        <v>42187</v>
      </c>
      <c r="B12704" s="2">
        <f t="shared" si="792"/>
        <v>2015</v>
      </c>
      <c r="C12704" s="2">
        <f t="shared" si="793"/>
        <v>7</v>
      </c>
      <c r="D12704" s="2">
        <f t="shared" si="794"/>
        <v>2</v>
      </c>
      <c r="E12704" s="2">
        <f t="shared" si="795"/>
        <v>5</v>
      </c>
      <c r="F12704" s="1" t="s">
        <v>792</v>
      </c>
      <c r="G12704" t="s">
        <v>100</v>
      </c>
      <c r="H12704" s="7" t="s">
        <v>757</v>
      </c>
      <c r="I12704" t="s">
        <v>94</v>
      </c>
      <c r="J12704" t="s">
        <v>10</v>
      </c>
      <c r="K12704" t="s">
        <v>68</v>
      </c>
      <c r="L12704" t="s">
        <v>28</v>
      </c>
      <c r="M12704">
        <v>3</v>
      </c>
      <c r="N12704">
        <v>57.585270000000001</v>
      </c>
      <c r="O12704">
        <v>-133.41924</v>
      </c>
      <c r="P12704">
        <v>10</v>
      </c>
      <c r="Q12704">
        <v>1</v>
      </c>
    </row>
    <row r="12705" spans="1:17" x14ac:dyDescent="0.25">
      <c r="A12705" s="1">
        <v>41130</v>
      </c>
      <c r="B12705" s="2">
        <f t="shared" si="792"/>
        <v>2012</v>
      </c>
      <c r="C12705" s="2">
        <f t="shared" si="793"/>
        <v>8</v>
      </c>
      <c r="D12705" s="2">
        <f t="shared" si="794"/>
        <v>9</v>
      </c>
      <c r="E12705" s="2">
        <f t="shared" si="795"/>
        <v>5</v>
      </c>
      <c r="F12705" s="1" t="s">
        <v>792</v>
      </c>
      <c r="G12705" t="s">
        <v>100</v>
      </c>
      <c r="H12705" s="7" t="s">
        <v>757</v>
      </c>
      <c r="I12705" t="s">
        <v>94</v>
      </c>
      <c r="J12705" t="s">
        <v>10</v>
      </c>
      <c r="K12705" t="s">
        <v>68</v>
      </c>
      <c r="L12705" t="s">
        <v>28</v>
      </c>
      <c r="M12705">
        <v>2</v>
      </c>
      <c r="N12705">
        <v>57.585270000000001</v>
      </c>
      <c r="O12705">
        <v>-133.41924</v>
      </c>
      <c r="P12705">
        <v>10</v>
      </c>
      <c r="Q12705">
        <v>1</v>
      </c>
    </row>
    <row r="12706" spans="1:17" x14ac:dyDescent="0.25">
      <c r="A12706" s="1">
        <v>41043</v>
      </c>
      <c r="B12706" s="2">
        <f t="shared" si="792"/>
        <v>2012</v>
      </c>
      <c r="C12706" s="2">
        <f t="shared" si="793"/>
        <v>5</v>
      </c>
      <c r="D12706" s="2">
        <f t="shared" si="794"/>
        <v>14</v>
      </c>
      <c r="E12706" s="2">
        <f t="shared" si="795"/>
        <v>2</v>
      </c>
      <c r="F12706" s="1" t="s">
        <v>791</v>
      </c>
      <c r="G12706" t="s">
        <v>100</v>
      </c>
      <c r="H12706" s="7" t="s">
        <v>757</v>
      </c>
      <c r="I12706" t="s">
        <v>94</v>
      </c>
      <c r="J12706" t="s">
        <v>10</v>
      </c>
      <c r="K12706" t="s">
        <v>79</v>
      </c>
      <c r="L12706" t="s">
        <v>13</v>
      </c>
      <c r="M12706">
        <v>1.5</v>
      </c>
      <c r="N12706">
        <v>57.585270000000001</v>
      </c>
      <c r="O12706">
        <v>-133.41924</v>
      </c>
      <c r="P12706">
        <v>27</v>
      </c>
      <c r="Q12706">
        <v>2</v>
      </c>
    </row>
    <row r="12707" spans="1:17" x14ac:dyDescent="0.25">
      <c r="A12707" s="1">
        <v>41779</v>
      </c>
      <c r="B12707" s="2">
        <f t="shared" si="792"/>
        <v>2014</v>
      </c>
      <c r="C12707" s="2">
        <f t="shared" si="793"/>
        <v>5</v>
      </c>
      <c r="D12707" s="2">
        <f t="shared" si="794"/>
        <v>20</v>
      </c>
      <c r="E12707" s="2">
        <f t="shared" si="795"/>
        <v>3</v>
      </c>
      <c r="F12707" s="1" t="s">
        <v>791</v>
      </c>
      <c r="G12707" t="s">
        <v>100</v>
      </c>
      <c r="H12707" s="7" t="s">
        <v>757</v>
      </c>
      <c r="I12707" t="s">
        <v>94</v>
      </c>
      <c r="J12707" t="s">
        <v>10</v>
      </c>
      <c r="K12707" t="s">
        <v>79</v>
      </c>
      <c r="L12707" t="s">
        <v>13</v>
      </c>
      <c r="M12707">
        <v>2</v>
      </c>
      <c r="N12707">
        <v>57.585270000000001</v>
      </c>
      <c r="O12707">
        <v>-133.41924</v>
      </c>
      <c r="P12707">
        <v>23</v>
      </c>
      <c r="Q12707">
        <v>2</v>
      </c>
    </row>
    <row r="12708" spans="1:17" x14ac:dyDescent="0.25">
      <c r="A12708" s="1">
        <v>40685</v>
      </c>
      <c r="B12708" s="2">
        <f t="shared" si="792"/>
        <v>2011</v>
      </c>
      <c r="C12708" s="2">
        <f t="shared" si="793"/>
        <v>5</v>
      </c>
      <c r="D12708" s="2">
        <f t="shared" si="794"/>
        <v>22</v>
      </c>
      <c r="E12708" s="2">
        <f t="shared" si="795"/>
        <v>1</v>
      </c>
      <c r="F12708" s="1" t="s">
        <v>791</v>
      </c>
      <c r="G12708" t="s">
        <v>100</v>
      </c>
      <c r="H12708" s="7" t="s">
        <v>757</v>
      </c>
      <c r="I12708" t="s">
        <v>94</v>
      </c>
      <c r="J12708" t="s">
        <v>10</v>
      </c>
      <c r="K12708" t="s">
        <v>79</v>
      </c>
      <c r="L12708" t="s">
        <v>13</v>
      </c>
      <c r="M12708">
        <v>2</v>
      </c>
      <c r="N12708">
        <v>57.585270000000001</v>
      </c>
      <c r="O12708">
        <v>-133.41924</v>
      </c>
      <c r="P12708">
        <v>17</v>
      </c>
      <c r="Q12708">
        <v>1</v>
      </c>
    </row>
    <row r="12709" spans="1:17" x14ac:dyDescent="0.25">
      <c r="A12709" s="1">
        <v>40686</v>
      </c>
      <c r="B12709" s="2">
        <f t="shared" si="792"/>
        <v>2011</v>
      </c>
      <c r="C12709" s="2">
        <f t="shared" si="793"/>
        <v>5</v>
      </c>
      <c r="D12709" s="2">
        <f t="shared" si="794"/>
        <v>23</v>
      </c>
      <c r="E12709" s="2">
        <f t="shared" si="795"/>
        <v>2</v>
      </c>
      <c r="F12709" s="1" t="s">
        <v>791</v>
      </c>
      <c r="G12709" t="s">
        <v>100</v>
      </c>
      <c r="H12709" s="7" t="s">
        <v>757</v>
      </c>
      <c r="I12709" t="s">
        <v>94</v>
      </c>
      <c r="J12709" t="s">
        <v>10</v>
      </c>
      <c r="K12709" t="s">
        <v>103</v>
      </c>
      <c r="L12709" t="s">
        <v>13</v>
      </c>
      <c r="M12709">
        <v>3</v>
      </c>
      <c r="N12709">
        <v>57.585270000000001</v>
      </c>
      <c r="O12709">
        <v>-133.41924</v>
      </c>
      <c r="P12709">
        <v>4</v>
      </c>
      <c r="Q12709">
        <v>1</v>
      </c>
    </row>
    <row r="12710" spans="1:17" x14ac:dyDescent="0.25">
      <c r="A12710" s="1">
        <v>42152</v>
      </c>
      <c r="B12710" s="2">
        <f t="shared" si="792"/>
        <v>2015</v>
      </c>
      <c r="C12710" s="2">
        <f t="shared" si="793"/>
        <v>5</v>
      </c>
      <c r="D12710" s="2">
        <f t="shared" si="794"/>
        <v>28</v>
      </c>
      <c r="E12710" s="2">
        <f t="shared" si="795"/>
        <v>5</v>
      </c>
      <c r="F12710" s="1" t="s">
        <v>791</v>
      </c>
      <c r="G12710" t="s">
        <v>100</v>
      </c>
      <c r="H12710" s="7" t="s">
        <v>757</v>
      </c>
      <c r="I12710" t="s">
        <v>94</v>
      </c>
      <c r="J12710" t="s">
        <v>10</v>
      </c>
      <c r="K12710" t="s">
        <v>79</v>
      </c>
      <c r="L12710" t="s">
        <v>13</v>
      </c>
      <c r="M12710">
        <v>1.5</v>
      </c>
      <c r="N12710">
        <v>57.585270000000001</v>
      </c>
      <c r="O12710">
        <v>-133.41924</v>
      </c>
      <c r="P12710">
        <v>17</v>
      </c>
      <c r="Q12710">
        <v>1</v>
      </c>
    </row>
    <row r="12711" spans="1:17" x14ac:dyDescent="0.25">
      <c r="A12711" s="1">
        <v>41788</v>
      </c>
      <c r="B12711" s="2">
        <f t="shared" si="792"/>
        <v>2014</v>
      </c>
      <c r="C12711" s="2">
        <f t="shared" si="793"/>
        <v>5</v>
      </c>
      <c r="D12711" s="2">
        <f t="shared" si="794"/>
        <v>29</v>
      </c>
      <c r="E12711" s="2">
        <f t="shared" si="795"/>
        <v>5</v>
      </c>
      <c r="F12711" s="1" t="s">
        <v>791</v>
      </c>
      <c r="G12711" t="s">
        <v>100</v>
      </c>
      <c r="H12711" s="7" t="s">
        <v>757</v>
      </c>
      <c r="I12711" t="s">
        <v>94</v>
      </c>
      <c r="J12711" t="s">
        <v>10</v>
      </c>
      <c r="K12711" t="s">
        <v>79</v>
      </c>
      <c r="L12711" t="s">
        <v>13</v>
      </c>
      <c r="M12711">
        <v>2</v>
      </c>
      <c r="N12711">
        <v>57.585270000000001</v>
      </c>
      <c r="O12711">
        <v>-133.41924</v>
      </c>
      <c r="P12711">
        <v>16</v>
      </c>
      <c r="Q12711">
        <v>1</v>
      </c>
    </row>
    <row r="12712" spans="1:17" x14ac:dyDescent="0.25">
      <c r="A12712" s="1">
        <v>41788</v>
      </c>
      <c r="B12712" s="2">
        <f t="shared" si="792"/>
        <v>2014</v>
      </c>
      <c r="C12712" s="2">
        <f t="shared" si="793"/>
        <v>5</v>
      </c>
      <c r="D12712" s="2">
        <f t="shared" si="794"/>
        <v>29</v>
      </c>
      <c r="E12712" s="2">
        <f t="shared" si="795"/>
        <v>5</v>
      </c>
      <c r="F12712" s="1" t="s">
        <v>791</v>
      </c>
      <c r="G12712" t="s">
        <v>100</v>
      </c>
      <c r="H12712" s="7" t="s">
        <v>757</v>
      </c>
      <c r="I12712" t="s">
        <v>94</v>
      </c>
      <c r="J12712" t="s">
        <v>10</v>
      </c>
      <c r="K12712" t="s">
        <v>79</v>
      </c>
      <c r="L12712" t="s">
        <v>13</v>
      </c>
      <c r="M12712">
        <v>2.5</v>
      </c>
      <c r="N12712">
        <v>57.585270000000001</v>
      </c>
      <c r="O12712">
        <v>-133.41924</v>
      </c>
      <c r="P12712">
        <v>45</v>
      </c>
      <c r="Q12712">
        <v>3</v>
      </c>
    </row>
    <row r="12713" spans="1:17" x14ac:dyDescent="0.25">
      <c r="A12713" s="1">
        <v>42153</v>
      </c>
      <c r="B12713" s="2">
        <f t="shared" si="792"/>
        <v>2015</v>
      </c>
      <c r="C12713" s="2">
        <f t="shared" si="793"/>
        <v>5</v>
      </c>
      <c r="D12713" s="2">
        <f t="shared" si="794"/>
        <v>29</v>
      </c>
      <c r="E12713" s="2">
        <f t="shared" si="795"/>
        <v>6</v>
      </c>
      <c r="F12713" s="1" t="s">
        <v>791</v>
      </c>
      <c r="G12713" t="s">
        <v>100</v>
      </c>
      <c r="H12713" s="7" t="s">
        <v>757</v>
      </c>
      <c r="I12713" t="s">
        <v>94</v>
      </c>
      <c r="J12713" t="s">
        <v>10</v>
      </c>
      <c r="K12713" t="s">
        <v>79</v>
      </c>
      <c r="L12713" t="s">
        <v>13</v>
      </c>
      <c r="M12713">
        <v>2</v>
      </c>
      <c r="N12713">
        <v>57.585270000000001</v>
      </c>
      <c r="O12713">
        <v>-133.41924</v>
      </c>
      <c r="P12713">
        <v>74</v>
      </c>
      <c r="Q12713">
        <v>5</v>
      </c>
    </row>
    <row r="12714" spans="1:17" x14ac:dyDescent="0.25">
      <c r="A12714" s="1">
        <v>40693</v>
      </c>
      <c r="B12714" s="2">
        <f t="shared" si="792"/>
        <v>2011</v>
      </c>
      <c r="C12714" s="2">
        <f t="shared" si="793"/>
        <v>5</v>
      </c>
      <c r="D12714" s="2">
        <f t="shared" si="794"/>
        <v>30</v>
      </c>
      <c r="E12714" s="2">
        <f t="shared" si="795"/>
        <v>2</v>
      </c>
      <c r="F12714" s="1" t="s">
        <v>791</v>
      </c>
      <c r="G12714" t="s">
        <v>100</v>
      </c>
      <c r="H12714" s="7" t="s">
        <v>757</v>
      </c>
      <c r="I12714" t="s">
        <v>94</v>
      </c>
      <c r="J12714" t="s">
        <v>10</v>
      </c>
      <c r="K12714" t="s">
        <v>79</v>
      </c>
      <c r="L12714" t="s">
        <v>13</v>
      </c>
      <c r="M12714">
        <v>2</v>
      </c>
      <c r="N12714">
        <v>57.585270000000001</v>
      </c>
      <c r="O12714">
        <v>-133.41924</v>
      </c>
      <c r="P12714">
        <v>5</v>
      </c>
      <c r="Q12714">
        <v>1</v>
      </c>
    </row>
    <row r="12715" spans="1:17" x14ac:dyDescent="0.25">
      <c r="A12715" s="1">
        <v>41071</v>
      </c>
      <c r="B12715" s="2">
        <f t="shared" si="792"/>
        <v>2012</v>
      </c>
      <c r="C12715" s="2">
        <f t="shared" si="793"/>
        <v>6</v>
      </c>
      <c r="D12715" s="2">
        <f t="shared" si="794"/>
        <v>11</v>
      </c>
      <c r="E12715" s="2">
        <f t="shared" si="795"/>
        <v>2</v>
      </c>
      <c r="F12715" s="1" t="s">
        <v>792</v>
      </c>
      <c r="G12715" t="s">
        <v>100</v>
      </c>
      <c r="H12715" s="7" t="s">
        <v>757</v>
      </c>
      <c r="I12715" t="s">
        <v>94</v>
      </c>
      <c r="J12715" t="s">
        <v>10</v>
      </c>
      <c r="K12715" t="s">
        <v>79</v>
      </c>
      <c r="L12715" t="s">
        <v>13</v>
      </c>
      <c r="M12715">
        <v>2</v>
      </c>
      <c r="N12715">
        <v>57.585270000000001</v>
      </c>
      <c r="O12715">
        <v>-133.41924</v>
      </c>
      <c r="P12715">
        <v>14</v>
      </c>
      <c r="Q12715">
        <v>1</v>
      </c>
    </row>
    <row r="12716" spans="1:17" x14ac:dyDescent="0.25">
      <c r="A12716" s="1">
        <v>42166</v>
      </c>
      <c r="B12716" s="2">
        <f t="shared" si="792"/>
        <v>2015</v>
      </c>
      <c r="C12716" s="2">
        <f t="shared" si="793"/>
        <v>6</v>
      </c>
      <c r="D12716" s="2">
        <f t="shared" si="794"/>
        <v>11</v>
      </c>
      <c r="E12716" s="2">
        <f t="shared" si="795"/>
        <v>5</v>
      </c>
      <c r="F12716" s="1" t="s">
        <v>792</v>
      </c>
      <c r="G12716" t="s">
        <v>100</v>
      </c>
      <c r="H12716" s="7" t="s">
        <v>757</v>
      </c>
      <c r="I12716" t="s">
        <v>94</v>
      </c>
      <c r="J12716" t="s">
        <v>10</v>
      </c>
      <c r="K12716" t="s">
        <v>79</v>
      </c>
      <c r="L12716" t="s">
        <v>13</v>
      </c>
      <c r="M12716">
        <v>2</v>
      </c>
      <c r="N12716">
        <v>57.585270000000001</v>
      </c>
      <c r="O12716">
        <v>-133.41924</v>
      </c>
      <c r="P12716">
        <v>7</v>
      </c>
      <c r="Q12716">
        <v>1</v>
      </c>
    </row>
    <row r="12717" spans="1:17" x14ac:dyDescent="0.25">
      <c r="A12717" s="1">
        <v>40707</v>
      </c>
      <c r="B12717" s="2">
        <f t="shared" si="792"/>
        <v>2011</v>
      </c>
      <c r="C12717" s="2">
        <f t="shared" si="793"/>
        <v>6</v>
      </c>
      <c r="D12717" s="2">
        <f t="shared" si="794"/>
        <v>13</v>
      </c>
      <c r="E12717" s="2">
        <f t="shared" si="795"/>
        <v>2</v>
      </c>
      <c r="F12717" s="1" t="s">
        <v>792</v>
      </c>
      <c r="G12717" t="s">
        <v>100</v>
      </c>
      <c r="H12717" s="7" t="s">
        <v>757</v>
      </c>
      <c r="I12717" t="s">
        <v>94</v>
      </c>
      <c r="J12717" t="s">
        <v>10</v>
      </c>
      <c r="K12717" t="s">
        <v>79</v>
      </c>
      <c r="L12717" t="s">
        <v>13</v>
      </c>
      <c r="M12717">
        <v>3</v>
      </c>
      <c r="N12717">
        <v>57.585270000000001</v>
      </c>
      <c r="O12717">
        <v>-133.41924</v>
      </c>
      <c r="P12717">
        <v>9</v>
      </c>
      <c r="Q12717">
        <v>1</v>
      </c>
    </row>
    <row r="12718" spans="1:17" x14ac:dyDescent="0.25">
      <c r="A12718" s="1">
        <v>41803</v>
      </c>
      <c r="B12718" s="2">
        <f t="shared" si="792"/>
        <v>2014</v>
      </c>
      <c r="C12718" s="2">
        <f t="shared" si="793"/>
        <v>6</v>
      </c>
      <c r="D12718" s="2">
        <f t="shared" si="794"/>
        <v>13</v>
      </c>
      <c r="E12718" s="2">
        <f t="shared" si="795"/>
        <v>6</v>
      </c>
      <c r="F12718" s="1" t="s">
        <v>792</v>
      </c>
      <c r="G12718" t="s">
        <v>100</v>
      </c>
      <c r="H12718" s="7" t="s">
        <v>757</v>
      </c>
      <c r="I12718" t="s">
        <v>94</v>
      </c>
      <c r="J12718" t="s">
        <v>10</v>
      </c>
      <c r="K12718" t="s">
        <v>79</v>
      </c>
      <c r="L12718" t="s">
        <v>13</v>
      </c>
      <c r="M12718">
        <v>2</v>
      </c>
      <c r="N12718">
        <v>57.585270000000001</v>
      </c>
      <c r="O12718">
        <v>-133.41924</v>
      </c>
      <c r="P12718">
        <v>24</v>
      </c>
      <c r="Q12718">
        <v>3</v>
      </c>
    </row>
    <row r="12719" spans="1:17" x14ac:dyDescent="0.25">
      <c r="A12719" s="1">
        <v>41085</v>
      </c>
      <c r="B12719" s="2">
        <f t="shared" si="792"/>
        <v>2012</v>
      </c>
      <c r="C12719" s="2">
        <f t="shared" si="793"/>
        <v>6</v>
      </c>
      <c r="D12719" s="2">
        <f t="shared" si="794"/>
        <v>25</v>
      </c>
      <c r="E12719" s="2">
        <f t="shared" si="795"/>
        <v>2</v>
      </c>
      <c r="F12719" s="1" t="s">
        <v>792</v>
      </c>
      <c r="G12719" t="s">
        <v>100</v>
      </c>
      <c r="H12719" s="7" t="s">
        <v>757</v>
      </c>
      <c r="I12719" t="s">
        <v>94</v>
      </c>
      <c r="J12719" t="s">
        <v>10</v>
      </c>
      <c r="K12719" t="s">
        <v>79</v>
      </c>
      <c r="L12719" t="s">
        <v>13</v>
      </c>
      <c r="M12719">
        <v>1.5</v>
      </c>
      <c r="N12719">
        <v>57.585270000000001</v>
      </c>
      <c r="O12719">
        <v>-133.41924</v>
      </c>
      <c r="P12719">
        <v>18</v>
      </c>
      <c r="Q12719">
        <v>1</v>
      </c>
    </row>
    <row r="12720" spans="1:17" x14ac:dyDescent="0.25">
      <c r="A12720" s="1">
        <v>42180</v>
      </c>
      <c r="B12720" s="2">
        <f t="shared" si="792"/>
        <v>2015</v>
      </c>
      <c r="C12720" s="2">
        <f t="shared" si="793"/>
        <v>6</v>
      </c>
      <c r="D12720" s="2">
        <f t="shared" si="794"/>
        <v>25</v>
      </c>
      <c r="E12720" s="2">
        <f t="shared" si="795"/>
        <v>5</v>
      </c>
      <c r="F12720" s="1" t="s">
        <v>792</v>
      </c>
      <c r="G12720" t="s">
        <v>100</v>
      </c>
      <c r="H12720" s="7" t="s">
        <v>757</v>
      </c>
      <c r="I12720" t="s">
        <v>94</v>
      </c>
      <c r="J12720" t="s">
        <v>10</v>
      </c>
      <c r="K12720" t="s">
        <v>79</v>
      </c>
      <c r="L12720" t="s">
        <v>13</v>
      </c>
      <c r="M12720">
        <v>1.5</v>
      </c>
      <c r="N12720">
        <v>57.585270000000001</v>
      </c>
      <c r="O12720">
        <v>-133.41924</v>
      </c>
      <c r="P12720">
        <v>39</v>
      </c>
      <c r="Q12720">
        <v>4</v>
      </c>
    </row>
    <row r="12721" spans="1:17" x14ac:dyDescent="0.25">
      <c r="A12721" s="1">
        <v>41816</v>
      </c>
      <c r="B12721" s="2">
        <f t="shared" si="792"/>
        <v>2014</v>
      </c>
      <c r="C12721" s="2">
        <f t="shared" si="793"/>
        <v>6</v>
      </c>
      <c r="D12721" s="2">
        <f t="shared" si="794"/>
        <v>26</v>
      </c>
      <c r="E12721" s="2">
        <f t="shared" si="795"/>
        <v>5</v>
      </c>
      <c r="F12721" s="1" t="s">
        <v>792</v>
      </c>
      <c r="G12721" t="s">
        <v>100</v>
      </c>
      <c r="H12721" s="7" t="s">
        <v>757</v>
      </c>
      <c r="I12721" t="s">
        <v>94</v>
      </c>
      <c r="J12721" t="s">
        <v>10</v>
      </c>
      <c r="K12721" t="s">
        <v>79</v>
      </c>
      <c r="L12721" t="s">
        <v>13</v>
      </c>
      <c r="M12721">
        <v>2</v>
      </c>
      <c r="N12721">
        <v>57.585270000000001</v>
      </c>
      <c r="O12721">
        <v>-133.41924</v>
      </c>
      <c r="P12721">
        <v>29</v>
      </c>
      <c r="Q12721">
        <v>3</v>
      </c>
    </row>
    <row r="12722" spans="1:17" x14ac:dyDescent="0.25">
      <c r="A12722" s="1">
        <v>40721</v>
      </c>
      <c r="B12722" s="2">
        <f t="shared" si="792"/>
        <v>2011</v>
      </c>
      <c r="C12722" s="2">
        <f t="shared" si="793"/>
        <v>6</v>
      </c>
      <c r="D12722" s="2">
        <f t="shared" si="794"/>
        <v>27</v>
      </c>
      <c r="E12722" s="2">
        <f t="shared" si="795"/>
        <v>2</v>
      </c>
      <c r="F12722" s="1" t="s">
        <v>792</v>
      </c>
      <c r="G12722" t="s">
        <v>100</v>
      </c>
      <c r="H12722" s="7" t="s">
        <v>757</v>
      </c>
      <c r="I12722" t="s">
        <v>94</v>
      </c>
      <c r="J12722" t="s">
        <v>10</v>
      </c>
      <c r="K12722" t="s">
        <v>79</v>
      </c>
      <c r="L12722" t="s">
        <v>13</v>
      </c>
      <c r="M12722">
        <v>1</v>
      </c>
      <c r="N12722">
        <v>57.585270000000001</v>
      </c>
      <c r="O12722">
        <v>-133.41924</v>
      </c>
      <c r="P12722">
        <v>17</v>
      </c>
      <c r="Q12722">
        <v>1</v>
      </c>
    </row>
    <row r="12723" spans="1:17" x14ac:dyDescent="0.25">
      <c r="A12723" s="1">
        <v>41465</v>
      </c>
      <c r="B12723" s="2">
        <f t="shared" si="792"/>
        <v>2013</v>
      </c>
      <c r="C12723" s="2">
        <f t="shared" si="793"/>
        <v>7</v>
      </c>
      <c r="D12723" s="2">
        <f t="shared" si="794"/>
        <v>10</v>
      </c>
      <c r="E12723" s="2">
        <f t="shared" si="795"/>
        <v>4</v>
      </c>
      <c r="F12723" s="1" t="s">
        <v>792</v>
      </c>
      <c r="G12723" t="s">
        <v>100</v>
      </c>
      <c r="H12723" s="7" t="s">
        <v>757</v>
      </c>
      <c r="I12723" t="s">
        <v>94</v>
      </c>
      <c r="J12723" t="s">
        <v>10</v>
      </c>
      <c r="K12723" t="s">
        <v>79</v>
      </c>
      <c r="L12723" t="s">
        <v>13</v>
      </c>
      <c r="M12723">
        <v>2.5</v>
      </c>
      <c r="N12723">
        <v>57.585270000000001</v>
      </c>
      <c r="O12723">
        <v>-133.41924</v>
      </c>
      <c r="P12723">
        <v>19</v>
      </c>
      <c r="Q12723">
        <v>2</v>
      </c>
    </row>
    <row r="12724" spans="1:17" x14ac:dyDescent="0.25">
      <c r="A12724" s="1">
        <v>41465</v>
      </c>
      <c r="B12724" s="2">
        <f t="shared" si="792"/>
        <v>2013</v>
      </c>
      <c r="C12724" s="2">
        <f t="shared" si="793"/>
        <v>7</v>
      </c>
      <c r="D12724" s="2">
        <f t="shared" si="794"/>
        <v>10</v>
      </c>
      <c r="E12724" s="2">
        <f t="shared" si="795"/>
        <v>4</v>
      </c>
      <c r="F12724" s="1" t="s">
        <v>792</v>
      </c>
      <c r="G12724" t="s">
        <v>100</v>
      </c>
      <c r="H12724" s="7" t="s">
        <v>757</v>
      </c>
      <c r="I12724" t="s">
        <v>94</v>
      </c>
      <c r="J12724" t="s">
        <v>10</v>
      </c>
      <c r="K12724" t="s">
        <v>79</v>
      </c>
      <c r="L12724" t="s">
        <v>13</v>
      </c>
      <c r="M12724">
        <v>1</v>
      </c>
      <c r="N12724">
        <v>57.585270000000001</v>
      </c>
      <c r="O12724">
        <v>-133.41924</v>
      </c>
      <c r="P12724">
        <v>8</v>
      </c>
      <c r="Q12724">
        <v>1</v>
      </c>
    </row>
    <row r="12725" spans="1:17" x14ac:dyDescent="0.25">
      <c r="A12725" s="1">
        <v>41472</v>
      </c>
      <c r="B12725" s="2">
        <f t="shared" si="792"/>
        <v>2013</v>
      </c>
      <c r="C12725" s="2">
        <f t="shared" si="793"/>
        <v>7</v>
      </c>
      <c r="D12725" s="2">
        <f t="shared" si="794"/>
        <v>17</v>
      </c>
      <c r="E12725" s="2">
        <f t="shared" si="795"/>
        <v>4</v>
      </c>
      <c r="F12725" s="1" t="s">
        <v>792</v>
      </c>
      <c r="G12725" t="s">
        <v>100</v>
      </c>
      <c r="H12725" s="7" t="s">
        <v>757</v>
      </c>
      <c r="I12725" t="s">
        <v>94</v>
      </c>
      <c r="J12725" t="s">
        <v>10</v>
      </c>
      <c r="K12725" t="s">
        <v>79</v>
      </c>
      <c r="L12725" t="s">
        <v>13</v>
      </c>
      <c r="M12725">
        <v>4</v>
      </c>
      <c r="N12725">
        <v>57.585270000000001</v>
      </c>
      <c r="O12725">
        <v>-133.41924</v>
      </c>
      <c r="P12725">
        <v>20</v>
      </c>
      <c r="Q12725">
        <v>2</v>
      </c>
    </row>
    <row r="12726" spans="1:17" x14ac:dyDescent="0.25">
      <c r="A12726" s="1">
        <v>42202</v>
      </c>
      <c r="B12726" s="2">
        <f t="shared" si="792"/>
        <v>2015</v>
      </c>
      <c r="C12726" s="2">
        <f t="shared" si="793"/>
        <v>7</v>
      </c>
      <c r="D12726" s="2">
        <f t="shared" si="794"/>
        <v>17</v>
      </c>
      <c r="E12726" s="2">
        <f t="shared" si="795"/>
        <v>6</v>
      </c>
      <c r="F12726" s="1" t="s">
        <v>792</v>
      </c>
      <c r="G12726" t="s">
        <v>100</v>
      </c>
      <c r="H12726" s="7" t="s">
        <v>757</v>
      </c>
      <c r="I12726" t="s">
        <v>94</v>
      </c>
      <c r="J12726" t="s">
        <v>10</v>
      </c>
      <c r="K12726" t="s">
        <v>79</v>
      </c>
      <c r="L12726" t="s">
        <v>13</v>
      </c>
      <c r="M12726">
        <v>2</v>
      </c>
      <c r="N12726">
        <v>57.585270000000001</v>
      </c>
      <c r="O12726">
        <v>-133.41924</v>
      </c>
      <c r="P12726">
        <v>24</v>
      </c>
      <c r="Q12726">
        <v>2</v>
      </c>
    </row>
    <row r="12727" spans="1:17" x14ac:dyDescent="0.25">
      <c r="A12727" s="1">
        <v>42202</v>
      </c>
      <c r="B12727" s="2">
        <f t="shared" si="792"/>
        <v>2015</v>
      </c>
      <c r="C12727" s="2">
        <f t="shared" si="793"/>
        <v>7</v>
      </c>
      <c r="D12727" s="2">
        <f t="shared" si="794"/>
        <v>17</v>
      </c>
      <c r="E12727" s="2">
        <f t="shared" si="795"/>
        <v>6</v>
      </c>
      <c r="F12727" s="1" t="s">
        <v>792</v>
      </c>
      <c r="G12727" t="s">
        <v>100</v>
      </c>
      <c r="H12727" s="7" t="s">
        <v>757</v>
      </c>
      <c r="I12727" t="s">
        <v>94</v>
      </c>
      <c r="J12727" t="s">
        <v>10</v>
      </c>
      <c r="K12727" t="s">
        <v>79</v>
      </c>
      <c r="L12727" t="s">
        <v>13</v>
      </c>
      <c r="M12727">
        <v>3</v>
      </c>
      <c r="N12727">
        <v>57.585270000000001</v>
      </c>
      <c r="O12727">
        <v>-133.41924</v>
      </c>
      <c r="P12727">
        <v>38</v>
      </c>
      <c r="Q12727">
        <v>3</v>
      </c>
    </row>
    <row r="12728" spans="1:17" x14ac:dyDescent="0.25">
      <c r="A12728" s="1">
        <v>41841</v>
      </c>
      <c r="B12728" s="2">
        <f t="shared" si="792"/>
        <v>2014</v>
      </c>
      <c r="C12728" s="2">
        <f t="shared" si="793"/>
        <v>7</v>
      </c>
      <c r="D12728" s="2">
        <f t="shared" si="794"/>
        <v>21</v>
      </c>
      <c r="E12728" s="2">
        <f t="shared" si="795"/>
        <v>2</v>
      </c>
      <c r="F12728" s="1" t="s">
        <v>792</v>
      </c>
      <c r="G12728" t="s">
        <v>100</v>
      </c>
      <c r="H12728" s="7" t="s">
        <v>757</v>
      </c>
      <c r="I12728" t="s">
        <v>94</v>
      </c>
      <c r="J12728" t="s">
        <v>10</v>
      </c>
      <c r="K12728" t="s">
        <v>79</v>
      </c>
      <c r="L12728" t="s">
        <v>13</v>
      </c>
      <c r="M12728">
        <v>3</v>
      </c>
      <c r="N12728">
        <v>57.585270000000001</v>
      </c>
      <c r="O12728">
        <v>-133.41924</v>
      </c>
      <c r="P12728">
        <v>12</v>
      </c>
      <c r="Q12728">
        <v>1</v>
      </c>
    </row>
    <row r="12729" spans="1:17" x14ac:dyDescent="0.25">
      <c r="A12729" s="1">
        <v>41113</v>
      </c>
      <c r="B12729" s="2">
        <f t="shared" si="792"/>
        <v>2012</v>
      </c>
      <c r="C12729" s="2">
        <f t="shared" si="793"/>
        <v>7</v>
      </c>
      <c r="D12729" s="2">
        <f t="shared" si="794"/>
        <v>23</v>
      </c>
      <c r="E12729" s="2">
        <f t="shared" si="795"/>
        <v>2</v>
      </c>
      <c r="F12729" s="1" t="s">
        <v>792</v>
      </c>
      <c r="G12729" t="s">
        <v>100</v>
      </c>
      <c r="H12729" s="7" t="s">
        <v>757</v>
      </c>
      <c r="I12729" t="s">
        <v>94</v>
      </c>
      <c r="J12729" t="s">
        <v>10</v>
      </c>
      <c r="K12729" t="s">
        <v>103</v>
      </c>
      <c r="L12729" t="s">
        <v>13</v>
      </c>
      <c r="M12729">
        <v>3</v>
      </c>
      <c r="N12729">
        <v>57.585270000000001</v>
      </c>
      <c r="O12729">
        <v>-133.41924</v>
      </c>
      <c r="P12729">
        <v>5</v>
      </c>
      <c r="Q12729">
        <v>1</v>
      </c>
    </row>
    <row r="12730" spans="1:17" x14ac:dyDescent="0.25">
      <c r="A12730" s="1">
        <v>41113</v>
      </c>
      <c r="B12730" s="2">
        <f t="shared" si="792"/>
        <v>2012</v>
      </c>
      <c r="C12730" s="2">
        <f t="shared" si="793"/>
        <v>7</v>
      </c>
      <c r="D12730" s="2">
        <f t="shared" si="794"/>
        <v>23</v>
      </c>
      <c r="E12730" s="2">
        <f t="shared" si="795"/>
        <v>2</v>
      </c>
      <c r="F12730" s="1" t="s">
        <v>792</v>
      </c>
      <c r="G12730" t="s">
        <v>100</v>
      </c>
      <c r="H12730" s="7" t="s">
        <v>757</v>
      </c>
      <c r="I12730" t="s">
        <v>94</v>
      </c>
      <c r="J12730" t="s">
        <v>10</v>
      </c>
      <c r="K12730" t="s">
        <v>79</v>
      </c>
      <c r="L12730" t="s">
        <v>13</v>
      </c>
      <c r="M12730">
        <v>3</v>
      </c>
      <c r="N12730">
        <v>57.585270000000001</v>
      </c>
      <c r="O12730">
        <v>-133.41924</v>
      </c>
      <c r="P12730">
        <v>18</v>
      </c>
      <c r="Q12730">
        <v>1</v>
      </c>
    </row>
    <row r="12731" spans="1:17" x14ac:dyDescent="0.25">
      <c r="A12731" s="1">
        <v>41479</v>
      </c>
      <c r="B12731" s="2">
        <f t="shared" si="792"/>
        <v>2013</v>
      </c>
      <c r="C12731" s="2">
        <f t="shared" si="793"/>
        <v>7</v>
      </c>
      <c r="D12731" s="2">
        <f t="shared" si="794"/>
        <v>24</v>
      </c>
      <c r="E12731" s="2">
        <f t="shared" si="795"/>
        <v>4</v>
      </c>
      <c r="F12731" s="1" t="s">
        <v>792</v>
      </c>
      <c r="G12731" t="s">
        <v>100</v>
      </c>
      <c r="H12731" s="7" t="s">
        <v>757</v>
      </c>
      <c r="I12731" t="s">
        <v>94</v>
      </c>
      <c r="J12731" t="s">
        <v>10</v>
      </c>
      <c r="K12731" t="s">
        <v>79</v>
      </c>
      <c r="L12731" t="s">
        <v>13</v>
      </c>
      <c r="M12731">
        <v>1</v>
      </c>
      <c r="N12731">
        <v>57.585270000000001</v>
      </c>
      <c r="O12731">
        <v>-133.41924</v>
      </c>
      <c r="P12731">
        <v>6</v>
      </c>
      <c r="Q12731">
        <v>1</v>
      </c>
    </row>
    <row r="12732" spans="1:17" x14ac:dyDescent="0.25">
      <c r="A12732" s="1">
        <v>40750</v>
      </c>
      <c r="B12732" s="2">
        <f t="shared" si="792"/>
        <v>2011</v>
      </c>
      <c r="C12732" s="2">
        <f t="shared" si="793"/>
        <v>7</v>
      </c>
      <c r="D12732" s="2">
        <f t="shared" si="794"/>
        <v>26</v>
      </c>
      <c r="E12732" s="2">
        <f t="shared" si="795"/>
        <v>3</v>
      </c>
      <c r="F12732" s="1" t="s">
        <v>792</v>
      </c>
      <c r="G12732" t="s">
        <v>100</v>
      </c>
      <c r="H12732" s="7" t="s">
        <v>757</v>
      </c>
      <c r="I12732" t="s">
        <v>94</v>
      </c>
      <c r="J12732" t="s">
        <v>10</v>
      </c>
      <c r="K12732" t="s">
        <v>79</v>
      </c>
      <c r="L12732" t="s">
        <v>13</v>
      </c>
      <c r="M12732">
        <v>2</v>
      </c>
      <c r="N12732">
        <v>57.585270000000001</v>
      </c>
      <c r="O12732">
        <v>-133.41924</v>
      </c>
      <c r="P12732">
        <v>27</v>
      </c>
      <c r="Q12732">
        <v>1</v>
      </c>
    </row>
    <row r="12733" spans="1:17" x14ac:dyDescent="0.25">
      <c r="A12733" s="1">
        <v>41849</v>
      </c>
      <c r="B12733" s="2">
        <f t="shared" si="792"/>
        <v>2014</v>
      </c>
      <c r="C12733" s="2">
        <f t="shared" si="793"/>
        <v>7</v>
      </c>
      <c r="D12733" s="2">
        <f t="shared" si="794"/>
        <v>29</v>
      </c>
      <c r="E12733" s="2">
        <f t="shared" si="795"/>
        <v>3</v>
      </c>
      <c r="F12733" s="1" t="s">
        <v>792</v>
      </c>
      <c r="G12733" t="s">
        <v>100</v>
      </c>
      <c r="H12733" s="7" t="s">
        <v>757</v>
      </c>
      <c r="I12733" t="s">
        <v>94</v>
      </c>
      <c r="J12733" t="s">
        <v>10</v>
      </c>
      <c r="K12733" t="s">
        <v>79</v>
      </c>
      <c r="L12733" t="s">
        <v>13</v>
      </c>
      <c r="M12733">
        <v>2</v>
      </c>
      <c r="N12733">
        <v>57.585270000000001</v>
      </c>
      <c r="O12733">
        <v>-133.41924</v>
      </c>
      <c r="P12733">
        <v>36</v>
      </c>
      <c r="Q12733">
        <v>4</v>
      </c>
    </row>
    <row r="12734" spans="1:17" x14ac:dyDescent="0.25">
      <c r="A12734" s="1">
        <v>41855</v>
      </c>
      <c r="B12734" s="2">
        <f t="shared" si="792"/>
        <v>2014</v>
      </c>
      <c r="C12734" s="2">
        <f t="shared" si="793"/>
        <v>8</v>
      </c>
      <c r="D12734" s="2">
        <f t="shared" si="794"/>
        <v>4</v>
      </c>
      <c r="E12734" s="2">
        <f t="shared" si="795"/>
        <v>2</v>
      </c>
      <c r="F12734" s="1" t="s">
        <v>792</v>
      </c>
      <c r="G12734" t="s">
        <v>100</v>
      </c>
      <c r="H12734" s="7" t="s">
        <v>757</v>
      </c>
      <c r="I12734" t="s">
        <v>94</v>
      </c>
      <c r="J12734" t="s">
        <v>10</v>
      </c>
      <c r="K12734" t="s">
        <v>79</v>
      </c>
      <c r="L12734" t="s">
        <v>13</v>
      </c>
      <c r="M12734">
        <v>2</v>
      </c>
      <c r="N12734">
        <v>57.585270000000001</v>
      </c>
      <c r="O12734">
        <v>-133.41924</v>
      </c>
      <c r="P12734">
        <v>18</v>
      </c>
      <c r="Q12734">
        <v>1</v>
      </c>
    </row>
    <row r="12735" spans="1:17" x14ac:dyDescent="0.25">
      <c r="A12735" s="1">
        <v>40770</v>
      </c>
      <c r="B12735" s="2">
        <f t="shared" si="792"/>
        <v>2011</v>
      </c>
      <c r="C12735" s="2">
        <f t="shared" si="793"/>
        <v>8</v>
      </c>
      <c r="D12735" s="2">
        <f t="shared" si="794"/>
        <v>15</v>
      </c>
      <c r="E12735" s="2">
        <f t="shared" si="795"/>
        <v>2</v>
      </c>
      <c r="F12735" s="1" t="s">
        <v>792</v>
      </c>
      <c r="G12735" t="s">
        <v>100</v>
      </c>
      <c r="H12735" s="7" t="s">
        <v>757</v>
      </c>
      <c r="I12735" t="s">
        <v>94</v>
      </c>
      <c r="J12735" t="s">
        <v>10</v>
      </c>
      <c r="K12735" t="s">
        <v>103</v>
      </c>
      <c r="L12735" t="s">
        <v>13</v>
      </c>
      <c r="M12735">
        <v>3</v>
      </c>
      <c r="N12735">
        <v>57.585270000000001</v>
      </c>
      <c r="O12735">
        <v>-133.41924</v>
      </c>
      <c r="P12735">
        <v>4</v>
      </c>
      <c r="Q12735">
        <v>1</v>
      </c>
    </row>
    <row r="12736" spans="1:17" x14ac:dyDescent="0.25">
      <c r="A12736" s="1">
        <v>42233</v>
      </c>
      <c r="B12736" s="2">
        <f t="shared" si="792"/>
        <v>2015</v>
      </c>
      <c r="C12736" s="2">
        <f t="shared" si="793"/>
        <v>8</v>
      </c>
      <c r="D12736" s="2">
        <f t="shared" si="794"/>
        <v>17</v>
      </c>
      <c r="E12736" s="2">
        <f t="shared" si="795"/>
        <v>2</v>
      </c>
      <c r="F12736" s="1" t="s">
        <v>792</v>
      </c>
      <c r="G12736" t="s">
        <v>100</v>
      </c>
      <c r="H12736" s="7" t="s">
        <v>757</v>
      </c>
      <c r="I12736" t="s">
        <v>94</v>
      </c>
      <c r="J12736" t="s">
        <v>10</v>
      </c>
      <c r="K12736" t="s">
        <v>77</v>
      </c>
      <c r="L12736" t="s">
        <v>13</v>
      </c>
      <c r="M12736">
        <v>2</v>
      </c>
      <c r="N12736">
        <v>57.585270000000001</v>
      </c>
      <c r="O12736">
        <v>-133.41924</v>
      </c>
      <c r="P12736">
        <v>5</v>
      </c>
      <c r="Q12736">
        <v>1</v>
      </c>
    </row>
    <row r="12737" spans="1:17" x14ac:dyDescent="0.25">
      <c r="A12737" s="1">
        <v>41504</v>
      </c>
      <c r="B12737" s="2">
        <f t="shared" si="792"/>
        <v>2013</v>
      </c>
      <c r="C12737" s="2">
        <f t="shared" si="793"/>
        <v>8</v>
      </c>
      <c r="D12737" s="2">
        <f t="shared" si="794"/>
        <v>18</v>
      </c>
      <c r="E12737" s="2">
        <f t="shared" si="795"/>
        <v>1</v>
      </c>
      <c r="F12737" s="1" t="s">
        <v>792</v>
      </c>
      <c r="G12737" t="s">
        <v>100</v>
      </c>
      <c r="H12737" s="7" t="s">
        <v>757</v>
      </c>
      <c r="I12737" t="s">
        <v>94</v>
      </c>
      <c r="J12737" t="s">
        <v>10</v>
      </c>
      <c r="K12737" t="s">
        <v>77</v>
      </c>
      <c r="L12737" t="s">
        <v>13</v>
      </c>
      <c r="M12737">
        <v>1.5</v>
      </c>
      <c r="N12737">
        <v>57.585270000000001</v>
      </c>
      <c r="O12737">
        <v>-133.41924</v>
      </c>
      <c r="P12737">
        <v>6</v>
      </c>
      <c r="Q12737">
        <v>1</v>
      </c>
    </row>
    <row r="12738" spans="1:17" x14ac:dyDescent="0.25">
      <c r="A12738" s="1">
        <v>42236</v>
      </c>
      <c r="B12738" s="2">
        <f t="shared" ref="B12738:B12801" si="796">YEAR(A12738)</f>
        <v>2015</v>
      </c>
      <c r="C12738" s="2">
        <f t="shared" ref="C12738:C12801" si="797">MONTH(A12738)</f>
        <v>8</v>
      </c>
      <c r="D12738" s="2">
        <f t="shared" ref="D12738:D12801" si="798">DAY(A12738)</f>
        <v>20</v>
      </c>
      <c r="E12738" s="2">
        <f t="shared" ref="E12738:E12801" si="799">WEEKDAY(A12738)</f>
        <v>5</v>
      </c>
      <c r="F12738" s="1" t="s">
        <v>792</v>
      </c>
      <c r="G12738" t="s">
        <v>100</v>
      </c>
      <c r="H12738" s="7" t="s">
        <v>757</v>
      </c>
      <c r="I12738" t="s">
        <v>94</v>
      </c>
      <c r="J12738" t="s">
        <v>10</v>
      </c>
      <c r="K12738" t="s">
        <v>79</v>
      </c>
      <c r="L12738" t="s">
        <v>13</v>
      </c>
      <c r="M12738">
        <v>2</v>
      </c>
      <c r="N12738">
        <v>57.585270000000001</v>
      </c>
      <c r="O12738">
        <v>-133.41924</v>
      </c>
      <c r="P12738">
        <v>14</v>
      </c>
      <c r="Q12738">
        <v>2</v>
      </c>
    </row>
    <row r="12739" spans="1:17" x14ac:dyDescent="0.25">
      <c r="A12739" s="1">
        <v>41872</v>
      </c>
      <c r="B12739" s="2">
        <f t="shared" si="796"/>
        <v>2014</v>
      </c>
      <c r="C12739" s="2">
        <f t="shared" si="797"/>
        <v>8</v>
      </c>
      <c r="D12739" s="2">
        <f t="shared" si="798"/>
        <v>21</v>
      </c>
      <c r="E12739" s="2">
        <f t="shared" si="799"/>
        <v>5</v>
      </c>
      <c r="F12739" s="1" t="s">
        <v>792</v>
      </c>
      <c r="G12739" t="s">
        <v>100</v>
      </c>
      <c r="H12739" s="7" t="s">
        <v>757</v>
      </c>
      <c r="I12739" t="s">
        <v>94</v>
      </c>
      <c r="J12739" t="s">
        <v>10</v>
      </c>
      <c r="K12739" t="s">
        <v>79</v>
      </c>
      <c r="L12739" t="s">
        <v>13</v>
      </c>
      <c r="M12739">
        <v>3</v>
      </c>
      <c r="N12739">
        <v>57.585270000000001</v>
      </c>
      <c r="O12739">
        <v>-133.41924</v>
      </c>
      <c r="P12739">
        <v>19</v>
      </c>
      <c r="Q12739">
        <v>2</v>
      </c>
    </row>
    <row r="12740" spans="1:17" x14ac:dyDescent="0.25">
      <c r="A12740" s="1">
        <v>40777</v>
      </c>
      <c r="B12740" s="2">
        <f t="shared" si="796"/>
        <v>2011</v>
      </c>
      <c r="C12740" s="2">
        <f t="shared" si="797"/>
        <v>8</v>
      </c>
      <c r="D12740" s="2">
        <f t="shared" si="798"/>
        <v>22</v>
      </c>
      <c r="E12740" s="2">
        <f t="shared" si="799"/>
        <v>2</v>
      </c>
      <c r="F12740" s="1" t="s">
        <v>792</v>
      </c>
      <c r="G12740" t="s">
        <v>100</v>
      </c>
      <c r="H12740" s="7" t="s">
        <v>757</v>
      </c>
      <c r="I12740" t="s">
        <v>94</v>
      </c>
      <c r="J12740" t="s">
        <v>10</v>
      </c>
      <c r="K12740" t="s">
        <v>79</v>
      </c>
      <c r="L12740" t="s">
        <v>13</v>
      </c>
      <c r="M12740">
        <v>2</v>
      </c>
      <c r="N12740">
        <v>57.585270000000001</v>
      </c>
      <c r="O12740">
        <v>-133.41924</v>
      </c>
      <c r="P12740">
        <v>10</v>
      </c>
      <c r="Q12740">
        <v>1</v>
      </c>
    </row>
    <row r="12741" spans="1:17" x14ac:dyDescent="0.25">
      <c r="A12741" s="1">
        <v>41883</v>
      </c>
      <c r="B12741" s="2">
        <f t="shared" si="796"/>
        <v>2014</v>
      </c>
      <c r="C12741" s="2">
        <f t="shared" si="797"/>
        <v>9</v>
      </c>
      <c r="D12741" s="2">
        <f t="shared" si="798"/>
        <v>1</v>
      </c>
      <c r="E12741" s="2">
        <f t="shared" si="799"/>
        <v>2</v>
      </c>
      <c r="F12741" s="1" t="s">
        <v>792</v>
      </c>
      <c r="G12741" t="s">
        <v>100</v>
      </c>
      <c r="H12741" s="7" t="s">
        <v>757</v>
      </c>
      <c r="I12741" t="s">
        <v>94</v>
      </c>
      <c r="J12741" t="s">
        <v>10</v>
      </c>
      <c r="K12741" t="s">
        <v>79</v>
      </c>
      <c r="L12741" t="s">
        <v>13</v>
      </c>
      <c r="M12741">
        <v>2</v>
      </c>
      <c r="N12741">
        <v>57.585270000000001</v>
      </c>
      <c r="O12741">
        <v>-133.41924</v>
      </c>
      <c r="P12741">
        <v>20</v>
      </c>
      <c r="Q12741">
        <v>2</v>
      </c>
    </row>
    <row r="12742" spans="1:17" x14ac:dyDescent="0.25">
      <c r="A12742" s="1">
        <v>40791</v>
      </c>
      <c r="B12742" s="2">
        <f t="shared" si="796"/>
        <v>2011</v>
      </c>
      <c r="C12742" s="2">
        <f t="shared" si="797"/>
        <v>9</v>
      </c>
      <c r="D12742" s="2">
        <f t="shared" si="798"/>
        <v>5</v>
      </c>
      <c r="E12742" s="2">
        <f t="shared" si="799"/>
        <v>2</v>
      </c>
      <c r="F12742" s="1" t="s">
        <v>792</v>
      </c>
      <c r="G12742" t="s">
        <v>100</v>
      </c>
      <c r="H12742" s="7" t="s">
        <v>757</v>
      </c>
      <c r="I12742" t="s">
        <v>94</v>
      </c>
      <c r="J12742" t="s">
        <v>10</v>
      </c>
      <c r="K12742" t="s">
        <v>79</v>
      </c>
      <c r="L12742" t="s">
        <v>13</v>
      </c>
      <c r="M12742">
        <v>2</v>
      </c>
      <c r="N12742">
        <v>57.585270000000001</v>
      </c>
      <c r="O12742">
        <v>-133.41924</v>
      </c>
      <c r="P12742">
        <v>6</v>
      </c>
      <c r="Q12742">
        <v>1</v>
      </c>
    </row>
    <row r="12743" spans="1:17" x14ac:dyDescent="0.25">
      <c r="A12743" s="1">
        <v>40795</v>
      </c>
      <c r="B12743" s="2">
        <f t="shared" si="796"/>
        <v>2011</v>
      </c>
      <c r="C12743" s="2">
        <f t="shared" si="797"/>
        <v>9</v>
      </c>
      <c r="D12743" s="2">
        <f t="shared" si="798"/>
        <v>9</v>
      </c>
      <c r="E12743" s="2">
        <f t="shared" si="799"/>
        <v>6</v>
      </c>
      <c r="F12743" s="1" t="s">
        <v>792</v>
      </c>
      <c r="G12743" t="s">
        <v>100</v>
      </c>
      <c r="H12743" s="7" t="s">
        <v>757</v>
      </c>
      <c r="I12743" t="s">
        <v>94</v>
      </c>
      <c r="J12743" t="s">
        <v>10</v>
      </c>
      <c r="K12743" t="s">
        <v>79</v>
      </c>
      <c r="L12743" t="s">
        <v>13</v>
      </c>
      <c r="M12743">
        <v>2</v>
      </c>
      <c r="N12743">
        <v>57.585270000000001</v>
      </c>
      <c r="O12743">
        <v>-133.41924</v>
      </c>
      <c r="P12743">
        <v>28</v>
      </c>
      <c r="Q12743">
        <v>2</v>
      </c>
    </row>
    <row r="12744" spans="1:17" x14ac:dyDescent="0.25">
      <c r="A12744" s="1">
        <v>40795</v>
      </c>
      <c r="B12744" s="2">
        <f t="shared" si="796"/>
        <v>2011</v>
      </c>
      <c r="C12744" s="2">
        <f t="shared" si="797"/>
        <v>9</v>
      </c>
      <c r="D12744" s="2">
        <f t="shared" si="798"/>
        <v>9</v>
      </c>
      <c r="E12744" s="2">
        <f t="shared" si="799"/>
        <v>6</v>
      </c>
      <c r="F12744" s="1" t="s">
        <v>792</v>
      </c>
      <c r="G12744" t="s">
        <v>100</v>
      </c>
      <c r="H12744" s="7" t="s">
        <v>757</v>
      </c>
      <c r="I12744" t="s">
        <v>94</v>
      </c>
      <c r="J12744" t="s">
        <v>10</v>
      </c>
      <c r="K12744" t="s">
        <v>79</v>
      </c>
      <c r="L12744" t="s">
        <v>13</v>
      </c>
      <c r="M12744">
        <v>4</v>
      </c>
      <c r="N12744">
        <v>57.585270000000001</v>
      </c>
      <c r="O12744">
        <v>-133.41924</v>
      </c>
      <c r="P12744">
        <v>15</v>
      </c>
      <c r="Q12744">
        <v>1</v>
      </c>
    </row>
    <row r="12745" spans="1:17" x14ac:dyDescent="0.25">
      <c r="A12745" s="1">
        <v>42258</v>
      </c>
      <c r="B12745" s="2">
        <f t="shared" si="796"/>
        <v>2015</v>
      </c>
      <c r="C12745" s="2">
        <f t="shared" si="797"/>
        <v>9</v>
      </c>
      <c r="D12745" s="2">
        <f t="shared" si="798"/>
        <v>11</v>
      </c>
      <c r="E12745" s="2">
        <f t="shared" si="799"/>
        <v>6</v>
      </c>
      <c r="F12745" s="1" t="s">
        <v>792</v>
      </c>
      <c r="G12745" t="s">
        <v>100</v>
      </c>
      <c r="H12745" s="7" t="s">
        <v>757</v>
      </c>
      <c r="I12745" t="s">
        <v>94</v>
      </c>
      <c r="J12745" t="s">
        <v>10</v>
      </c>
      <c r="K12745" t="s">
        <v>79</v>
      </c>
      <c r="L12745" t="s">
        <v>13</v>
      </c>
      <c r="M12745">
        <v>2</v>
      </c>
      <c r="N12745">
        <v>57.585270000000001</v>
      </c>
      <c r="O12745">
        <v>-133.41924</v>
      </c>
      <c r="P12745">
        <v>29</v>
      </c>
      <c r="Q12745">
        <v>2</v>
      </c>
    </row>
    <row r="12746" spans="1:17" x14ac:dyDescent="0.25">
      <c r="A12746" s="1">
        <v>42258</v>
      </c>
      <c r="B12746" s="2">
        <f t="shared" si="796"/>
        <v>2015</v>
      </c>
      <c r="C12746" s="2">
        <f t="shared" si="797"/>
        <v>9</v>
      </c>
      <c r="D12746" s="2">
        <f t="shared" si="798"/>
        <v>11</v>
      </c>
      <c r="E12746" s="2">
        <f t="shared" si="799"/>
        <v>6</v>
      </c>
      <c r="F12746" s="1" t="s">
        <v>792</v>
      </c>
      <c r="G12746" t="s">
        <v>100</v>
      </c>
      <c r="H12746" s="7" t="s">
        <v>757</v>
      </c>
      <c r="I12746" t="s">
        <v>94</v>
      </c>
      <c r="J12746" t="s">
        <v>10</v>
      </c>
      <c r="K12746" t="s">
        <v>79</v>
      </c>
      <c r="L12746" t="s">
        <v>13</v>
      </c>
      <c r="M12746">
        <v>3</v>
      </c>
      <c r="N12746">
        <v>57.585270000000001</v>
      </c>
      <c r="O12746">
        <v>-133.41924</v>
      </c>
      <c r="P12746">
        <v>33</v>
      </c>
      <c r="Q12746">
        <v>3</v>
      </c>
    </row>
    <row r="12747" spans="1:17" x14ac:dyDescent="0.25">
      <c r="A12747" s="1">
        <v>40798</v>
      </c>
      <c r="B12747" s="2">
        <f t="shared" si="796"/>
        <v>2011</v>
      </c>
      <c r="C12747" s="2">
        <f t="shared" si="797"/>
        <v>9</v>
      </c>
      <c r="D12747" s="2">
        <f t="shared" si="798"/>
        <v>12</v>
      </c>
      <c r="E12747" s="2">
        <f t="shared" si="799"/>
        <v>2</v>
      </c>
      <c r="F12747" s="1" t="s">
        <v>792</v>
      </c>
      <c r="G12747" t="s">
        <v>100</v>
      </c>
      <c r="H12747" s="7" t="s">
        <v>757</v>
      </c>
      <c r="I12747" t="s">
        <v>94</v>
      </c>
      <c r="J12747" t="s">
        <v>10</v>
      </c>
      <c r="K12747" t="s">
        <v>79</v>
      </c>
      <c r="L12747" t="s">
        <v>13</v>
      </c>
      <c r="M12747">
        <v>2.5</v>
      </c>
      <c r="N12747">
        <v>57.585270000000001</v>
      </c>
      <c r="O12747">
        <v>-133.41924</v>
      </c>
      <c r="P12747">
        <v>5</v>
      </c>
      <c r="Q12747">
        <v>1</v>
      </c>
    </row>
    <row r="12748" spans="1:17" x14ac:dyDescent="0.25">
      <c r="A12748" s="1">
        <v>40798</v>
      </c>
      <c r="B12748" s="2">
        <f t="shared" si="796"/>
        <v>2011</v>
      </c>
      <c r="C12748" s="2">
        <f t="shared" si="797"/>
        <v>9</v>
      </c>
      <c r="D12748" s="2">
        <f t="shared" si="798"/>
        <v>12</v>
      </c>
      <c r="E12748" s="2">
        <f t="shared" si="799"/>
        <v>2</v>
      </c>
      <c r="F12748" s="1" t="s">
        <v>792</v>
      </c>
      <c r="G12748" t="s">
        <v>100</v>
      </c>
      <c r="H12748" s="7" t="s">
        <v>757</v>
      </c>
      <c r="I12748" t="s">
        <v>94</v>
      </c>
      <c r="J12748" t="s">
        <v>10</v>
      </c>
      <c r="K12748" t="s">
        <v>79</v>
      </c>
      <c r="L12748" t="s">
        <v>13</v>
      </c>
      <c r="M12748">
        <v>4</v>
      </c>
      <c r="N12748">
        <v>57.585270000000001</v>
      </c>
      <c r="O12748">
        <v>-133.41924</v>
      </c>
      <c r="P12748">
        <v>26</v>
      </c>
      <c r="Q12748">
        <v>2</v>
      </c>
    </row>
    <row r="12749" spans="1:17" x14ac:dyDescent="0.25">
      <c r="A12749" s="1">
        <v>41753</v>
      </c>
      <c r="B12749" s="2">
        <f t="shared" si="796"/>
        <v>2014</v>
      </c>
      <c r="C12749" s="2">
        <f t="shared" si="797"/>
        <v>4</v>
      </c>
      <c r="D12749" s="2">
        <f t="shared" si="798"/>
        <v>24</v>
      </c>
      <c r="E12749" s="2">
        <f t="shared" si="799"/>
        <v>5</v>
      </c>
      <c r="F12749" s="1" t="s">
        <v>790</v>
      </c>
      <c r="G12749" t="s">
        <v>100</v>
      </c>
      <c r="H12749" s="7" t="s">
        <v>757</v>
      </c>
      <c r="I12749" t="s">
        <v>94</v>
      </c>
      <c r="J12749" t="s">
        <v>10</v>
      </c>
      <c r="K12749" t="s">
        <v>35</v>
      </c>
      <c r="L12749" t="s">
        <v>733</v>
      </c>
      <c r="M12749">
        <v>1</v>
      </c>
      <c r="N12749">
        <v>57.585270000000001</v>
      </c>
      <c r="O12749">
        <v>-133.41924</v>
      </c>
      <c r="P12749">
        <v>3</v>
      </c>
      <c r="Q12749">
        <v>1</v>
      </c>
    </row>
    <row r="12750" spans="1:17" x14ac:dyDescent="0.25">
      <c r="A12750" s="1">
        <v>41758</v>
      </c>
      <c r="B12750" s="2">
        <f t="shared" si="796"/>
        <v>2014</v>
      </c>
      <c r="C12750" s="2">
        <f t="shared" si="797"/>
        <v>4</v>
      </c>
      <c r="D12750" s="2">
        <f t="shared" si="798"/>
        <v>29</v>
      </c>
      <c r="E12750" s="2">
        <f t="shared" si="799"/>
        <v>3</v>
      </c>
      <c r="F12750" s="1" t="s">
        <v>791</v>
      </c>
      <c r="G12750" t="s">
        <v>100</v>
      </c>
      <c r="H12750" s="7" t="s">
        <v>757</v>
      </c>
      <c r="I12750" t="s">
        <v>94</v>
      </c>
      <c r="J12750" t="s">
        <v>10</v>
      </c>
      <c r="K12750" t="s">
        <v>35</v>
      </c>
      <c r="L12750" t="s">
        <v>733</v>
      </c>
      <c r="M12750">
        <v>0</v>
      </c>
      <c r="N12750">
        <v>57.585270000000001</v>
      </c>
      <c r="O12750">
        <v>-133.41924</v>
      </c>
      <c r="P12750">
        <v>3</v>
      </c>
      <c r="Q12750">
        <v>1</v>
      </c>
    </row>
    <row r="12751" spans="1:17" x14ac:dyDescent="0.25">
      <c r="A12751" s="1">
        <v>42123</v>
      </c>
      <c r="B12751" s="2">
        <f t="shared" si="796"/>
        <v>2015</v>
      </c>
      <c r="C12751" s="2">
        <f t="shared" si="797"/>
        <v>4</v>
      </c>
      <c r="D12751" s="2">
        <f t="shared" si="798"/>
        <v>29</v>
      </c>
      <c r="E12751" s="2">
        <f t="shared" si="799"/>
        <v>4</v>
      </c>
      <c r="F12751" s="1" t="s">
        <v>791</v>
      </c>
      <c r="G12751" t="s">
        <v>100</v>
      </c>
      <c r="H12751" s="7" t="s">
        <v>757</v>
      </c>
      <c r="I12751" t="s">
        <v>94</v>
      </c>
      <c r="J12751" t="s">
        <v>10</v>
      </c>
      <c r="K12751" t="s">
        <v>35</v>
      </c>
      <c r="L12751" t="s">
        <v>733</v>
      </c>
      <c r="M12751">
        <v>1</v>
      </c>
      <c r="N12751">
        <v>57.585270000000001</v>
      </c>
      <c r="O12751">
        <v>-133.41924</v>
      </c>
      <c r="P12751">
        <v>2</v>
      </c>
      <c r="Q12751">
        <v>1</v>
      </c>
    </row>
    <row r="12752" spans="1:17" x14ac:dyDescent="0.25">
      <c r="A12752" s="1">
        <v>41765</v>
      </c>
      <c r="B12752" s="2">
        <f t="shared" si="796"/>
        <v>2014</v>
      </c>
      <c r="C12752" s="2">
        <f t="shared" si="797"/>
        <v>5</v>
      </c>
      <c r="D12752" s="2">
        <f t="shared" si="798"/>
        <v>6</v>
      </c>
      <c r="E12752" s="2">
        <f t="shared" si="799"/>
        <v>3</v>
      </c>
      <c r="F12752" s="1" t="s">
        <v>791</v>
      </c>
      <c r="G12752" t="s">
        <v>100</v>
      </c>
      <c r="H12752" s="7" t="s">
        <v>757</v>
      </c>
      <c r="I12752" t="s">
        <v>94</v>
      </c>
      <c r="J12752" t="s">
        <v>10</v>
      </c>
      <c r="K12752" t="s">
        <v>35</v>
      </c>
      <c r="L12752" t="s">
        <v>733</v>
      </c>
      <c r="M12752">
        <v>6</v>
      </c>
      <c r="N12752">
        <v>57.585270000000001</v>
      </c>
      <c r="O12752">
        <v>-133.41924</v>
      </c>
      <c r="P12752">
        <v>1</v>
      </c>
      <c r="Q12752">
        <v>1</v>
      </c>
    </row>
    <row r="12753" spans="1:17" x14ac:dyDescent="0.25">
      <c r="A12753" s="1">
        <v>41400</v>
      </c>
      <c r="B12753" s="2">
        <f t="shared" si="796"/>
        <v>2013</v>
      </c>
      <c r="C12753" s="2">
        <f t="shared" si="797"/>
        <v>5</v>
      </c>
      <c r="D12753" s="2">
        <f t="shared" si="798"/>
        <v>6</v>
      </c>
      <c r="E12753" s="2">
        <f t="shared" si="799"/>
        <v>2</v>
      </c>
      <c r="F12753" s="1" t="s">
        <v>791</v>
      </c>
      <c r="G12753" t="s">
        <v>100</v>
      </c>
      <c r="H12753" s="7" t="s">
        <v>757</v>
      </c>
      <c r="I12753" t="s">
        <v>94</v>
      </c>
      <c r="J12753" t="s">
        <v>10</v>
      </c>
      <c r="K12753" t="s">
        <v>63</v>
      </c>
      <c r="L12753" t="s">
        <v>733</v>
      </c>
      <c r="M12753">
        <v>2</v>
      </c>
      <c r="N12753">
        <v>57.585270000000001</v>
      </c>
      <c r="O12753">
        <v>-133.41924</v>
      </c>
      <c r="P12753">
        <v>1</v>
      </c>
      <c r="Q12753">
        <v>1</v>
      </c>
    </row>
    <row r="12754" spans="1:17" x14ac:dyDescent="0.25">
      <c r="A12754" s="1">
        <v>41766</v>
      </c>
      <c r="B12754" s="2">
        <f t="shared" si="796"/>
        <v>2014</v>
      </c>
      <c r="C12754" s="2">
        <f t="shared" si="797"/>
        <v>5</v>
      </c>
      <c r="D12754" s="2">
        <f t="shared" si="798"/>
        <v>7</v>
      </c>
      <c r="E12754" s="2">
        <f t="shared" si="799"/>
        <v>4</v>
      </c>
      <c r="F12754" s="1" t="s">
        <v>791</v>
      </c>
      <c r="G12754" t="s">
        <v>100</v>
      </c>
      <c r="H12754" s="7" t="s">
        <v>757</v>
      </c>
      <c r="I12754" t="s">
        <v>94</v>
      </c>
      <c r="J12754" t="s">
        <v>10</v>
      </c>
      <c r="K12754" t="s">
        <v>35</v>
      </c>
      <c r="L12754" t="s">
        <v>733</v>
      </c>
      <c r="M12754">
        <v>6</v>
      </c>
      <c r="N12754">
        <v>57.585270000000001</v>
      </c>
      <c r="O12754">
        <v>-133.41924</v>
      </c>
      <c r="P12754">
        <v>1</v>
      </c>
      <c r="Q12754">
        <v>1</v>
      </c>
    </row>
    <row r="12755" spans="1:17" x14ac:dyDescent="0.25">
      <c r="A12755" s="1">
        <v>41768</v>
      </c>
      <c r="B12755" s="2">
        <f t="shared" si="796"/>
        <v>2014</v>
      </c>
      <c r="C12755" s="2">
        <f t="shared" si="797"/>
        <v>5</v>
      </c>
      <c r="D12755" s="2">
        <f t="shared" si="798"/>
        <v>9</v>
      </c>
      <c r="E12755" s="2">
        <f t="shared" si="799"/>
        <v>6</v>
      </c>
      <c r="F12755" s="1" t="s">
        <v>791</v>
      </c>
      <c r="G12755" t="s">
        <v>100</v>
      </c>
      <c r="H12755" s="7" t="s">
        <v>757</v>
      </c>
      <c r="I12755" t="s">
        <v>94</v>
      </c>
      <c r="J12755" t="s">
        <v>10</v>
      </c>
      <c r="K12755" t="s">
        <v>35</v>
      </c>
      <c r="L12755" t="s">
        <v>733</v>
      </c>
      <c r="M12755">
        <v>6</v>
      </c>
      <c r="N12755">
        <v>57.585270000000001</v>
      </c>
      <c r="O12755">
        <v>-133.41924</v>
      </c>
      <c r="P12755">
        <v>1</v>
      </c>
      <c r="Q12755">
        <v>1</v>
      </c>
    </row>
    <row r="12756" spans="1:17" x14ac:dyDescent="0.25">
      <c r="A12756" s="1">
        <v>42142</v>
      </c>
      <c r="B12756" s="2">
        <f t="shared" si="796"/>
        <v>2015</v>
      </c>
      <c r="C12756" s="2">
        <f t="shared" si="797"/>
        <v>5</v>
      </c>
      <c r="D12756" s="2">
        <f t="shared" si="798"/>
        <v>18</v>
      </c>
      <c r="E12756" s="2">
        <f t="shared" si="799"/>
        <v>2</v>
      </c>
      <c r="F12756" s="1" t="s">
        <v>791</v>
      </c>
      <c r="G12756" t="s">
        <v>100</v>
      </c>
      <c r="H12756" s="7" t="s">
        <v>757</v>
      </c>
      <c r="I12756" t="s">
        <v>94</v>
      </c>
      <c r="J12756" t="s">
        <v>10</v>
      </c>
      <c r="K12756" t="s">
        <v>85</v>
      </c>
      <c r="L12756" t="s">
        <v>733</v>
      </c>
      <c r="M12756">
        <v>2</v>
      </c>
      <c r="N12756">
        <v>57.585270000000001</v>
      </c>
      <c r="O12756">
        <v>-133.41924</v>
      </c>
      <c r="P12756">
        <v>4</v>
      </c>
      <c r="Q12756">
        <v>1</v>
      </c>
    </row>
    <row r="12757" spans="1:17" x14ac:dyDescent="0.25">
      <c r="A12757" s="1">
        <v>42143</v>
      </c>
      <c r="B12757" s="2">
        <f t="shared" si="796"/>
        <v>2015</v>
      </c>
      <c r="C12757" s="2">
        <f t="shared" si="797"/>
        <v>5</v>
      </c>
      <c r="D12757" s="2">
        <f t="shared" si="798"/>
        <v>19</v>
      </c>
      <c r="E12757" s="2">
        <f t="shared" si="799"/>
        <v>3</v>
      </c>
      <c r="F12757" s="1" t="s">
        <v>791</v>
      </c>
      <c r="G12757" t="s">
        <v>100</v>
      </c>
      <c r="H12757" s="7" t="s">
        <v>757</v>
      </c>
      <c r="I12757" t="s">
        <v>94</v>
      </c>
      <c r="J12757" t="s">
        <v>10</v>
      </c>
      <c r="K12757" t="s">
        <v>85</v>
      </c>
      <c r="L12757" t="s">
        <v>733</v>
      </c>
      <c r="M12757">
        <v>2.25</v>
      </c>
      <c r="N12757">
        <v>57.585270000000001</v>
      </c>
      <c r="O12757">
        <v>-133.41924</v>
      </c>
      <c r="P12757">
        <v>2</v>
      </c>
      <c r="Q12757">
        <v>1</v>
      </c>
    </row>
    <row r="12758" spans="1:17" x14ac:dyDescent="0.25">
      <c r="A12758" s="1">
        <v>42144</v>
      </c>
      <c r="B12758" s="2">
        <f t="shared" si="796"/>
        <v>2015</v>
      </c>
      <c r="C12758" s="2">
        <f t="shared" si="797"/>
        <v>5</v>
      </c>
      <c r="D12758" s="2">
        <f t="shared" si="798"/>
        <v>20</v>
      </c>
      <c r="E12758" s="2">
        <f t="shared" si="799"/>
        <v>4</v>
      </c>
      <c r="F12758" s="1" t="s">
        <v>791</v>
      </c>
      <c r="G12758" t="s">
        <v>100</v>
      </c>
      <c r="H12758" s="7" t="s">
        <v>757</v>
      </c>
      <c r="I12758" t="s">
        <v>94</v>
      </c>
      <c r="J12758" t="s">
        <v>10</v>
      </c>
      <c r="K12758" t="s">
        <v>85</v>
      </c>
      <c r="L12758" t="s">
        <v>733</v>
      </c>
      <c r="M12758">
        <v>5</v>
      </c>
      <c r="N12758">
        <v>57.585270000000001</v>
      </c>
      <c r="O12758">
        <v>-133.41924</v>
      </c>
      <c r="P12758">
        <v>2</v>
      </c>
      <c r="Q12758">
        <v>1</v>
      </c>
    </row>
    <row r="12759" spans="1:17" x14ac:dyDescent="0.25">
      <c r="A12759" s="1">
        <v>42144</v>
      </c>
      <c r="B12759" s="2">
        <f t="shared" si="796"/>
        <v>2015</v>
      </c>
      <c r="C12759" s="2">
        <f t="shared" si="797"/>
        <v>5</v>
      </c>
      <c r="D12759" s="2">
        <f t="shared" si="798"/>
        <v>20</v>
      </c>
      <c r="E12759" s="2">
        <f t="shared" si="799"/>
        <v>4</v>
      </c>
      <c r="F12759" s="1" t="s">
        <v>791</v>
      </c>
      <c r="G12759" t="s">
        <v>100</v>
      </c>
      <c r="H12759" s="7" t="s">
        <v>757</v>
      </c>
      <c r="I12759" t="s">
        <v>94</v>
      </c>
      <c r="J12759" t="s">
        <v>10</v>
      </c>
      <c r="K12759" t="s">
        <v>85</v>
      </c>
      <c r="L12759" t="s">
        <v>733</v>
      </c>
      <c r="M12759">
        <v>3.5</v>
      </c>
      <c r="N12759">
        <v>57.585270000000001</v>
      </c>
      <c r="O12759">
        <v>-133.41924</v>
      </c>
      <c r="P12759">
        <v>1</v>
      </c>
      <c r="Q12759">
        <v>1</v>
      </c>
    </row>
    <row r="12760" spans="1:17" x14ac:dyDescent="0.25">
      <c r="A12760" s="1">
        <v>41414</v>
      </c>
      <c r="B12760" s="2">
        <f t="shared" si="796"/>
        <v>2013</v>
      </c>
      <c r="C12760" s="2">
        <f t="shared" si="797"/>
        <v>5</v>
      </c>
      <c r="D12760" s="2">
        <f t="shared" si="798"/>
        <v>20</v>
      </c>
      <c r="E12760" s="2">
        <f t="shared" si="799"/>
        <v>2</v>
      </c>
      <c r="F12760" s="1" t="s">
        <v>791</v>
      </c>
      <c r="G12760" t="s">
        <v>100</v>
      </c>
      <c r="H12760" s="7" t="s">
        <v>757</v>
      </c>
      <c r="I12760" t="s">
        <v>94</v>
      </c>
      <c r="J12760" t="s">
        <v>10</v>
      </c>
      <c r="K12760" t="s">
        <v>63</v>
      </c>
      <c r="L12760" t="s">
        <v>733</v>
      </c>
      <c r="M12760">
        <v>2</v>
      </c>
      <c r="N12760">
        <v>57.585270000000001</v>
      </c>
      <c r="O12760">
        <v>-133.41924</v>
      </c>
      <c r="P12760">
        <v>3</v>
      </c>
      <c r="Q12760">
        <v>1</v>
      </c>
    </row>
    <row r="12761" spans="1:17" x14ac:dyDescent="0.25">
      <c r="A12761" s="1">
        <v>41415</v>
      </c>
      <c r="B12761" s="2">
        <f t="shared" si="796"/>
        <v>2013</v>
      </c>
      <c r="C12761" s="2">
        <f t="shared" si="797"/>
        <v>5</v>
      </c>
      <c r="D12761" s="2">
        <f t="shared" si="798"/>
        <v>21</v>
      </c>
      <c r="E12761" s="2">
        <f t="shared" si="799"/>
        <v>3</v>
      </c>
      <c r="F12761" s="1" t="s">
        <v>791</v>
      </c>
      <c r="G12761" t="s">
        <v>100</v>
      </c>
      <c r="H12761" s="7" t="s">
        <v>757</v>
      </c>
      <c r="I12761" t="s">
        <v>94</v>
      </c>
      <c r="J12761" t="s">
        <v>10</v>
      </c>
      <c r="K12761" t="s">
        <v>63</v>
      </c>
      <c r="L12761" t="s">
        <v>733</v>
      </c>
      <c r="M12761">
        <v>8</v>
      </c>
      <c r="N12761">
        <v>57.585270000000001</v>
      </c>
      <c r="O12761">
        <v>-133.41924</v>
      </c>
      <c r="P12761">
        <v>3</v>
      </c>
      <c r="Q12761">
        <v>1</v>
      </c>
    </row>
    <row r="12762" spans="1:17" x14ac:dyDescent="0.25">
      <c r="A12762" s="1">
        <v>41794</v>
      </c>
      <c r="B12762" s="2">
        <f t="shared" si="796"/>
        <v>2014</v>
      </c>
      <c r="C12762" s="2">
        <f t="shared" si="797"/>
        <v>6</v>
      </c>
      <c r="D12762" s="2">
        <f t="shared" si="798"/>
        <v>4</v>
      </c>
      <c r="E12762" s="2">
        <f t="shared" si="799"/>
        <v>4</v>
      </c>
      <c r="F12762" s="1" t="s">
        <v>792</v>
      </c>
      <c r="G12762" t="s">
        <v>100</v>
      </c>
      <c r="H12762" s="7" t="s">
        <v>757</v>
      </c>
      <c r="I12762" t="s">
        <v>94</v>
      </c>
      <c r="J12762" t="s">
        <v>10</v>
      </c>
      <c r="K12762" t="s">
        <v>35</v>
      </c>
      <c r="L12762" t="s">
        <v>733</v>
      </c>
      <c r="M12762">
        <v>6</v>
      </c>
      <c r="N12762">
        <v>57.585270000000001</v>
      </c>
      <c r="O12762">
        <v>-133.41924</v>
      </c>
      <c r="P12762">
        <v>4</v>
      </c>
      <c r="Q12762">
        <v>1</v>
      </c>
    </row>
    <row r="12763" spans="1:17" x14ac:dyDescent="0.25">
      <c r="A12763" s="1">
        <v>42160</v>
      </c>
      <c r="B12763" s="2">
        <f t="shared" si="796"/>
        <v>2015</v>
      </c>
      <c r="C12763" s="2">
        <f t="shared" si="797"/>
        <v>6</v>
      </c>
      <c r="D12763" s="2">
        <f t="shared" si="798"/>
        <v>5</v>
      </c>
      <c r="E12763" s="2">
        <f t="shared" si="799"/>
        <v>6</v>
      </c>
      <c r="F12763" s="1" t="s">
        <v>792</v>
      </c>
      <c r="G12763" t="s">
        <v>100</v>
      </c>
      <c r="H12763" s="7" t="s">
        <v>757</v>
      </c>
      <c r="I12763" t="s">
        <v>94</v>
      </c>
      <c r="J12763" t="s">
        <v>10</v>
      </c>
      <c r="K12763" t="s">
        <v>69</v>
      </c>
      <c r="L12763" t="s">
        <v>733</v>
      </c>
      <c r="M12763">
        <v>2</v>
      </c>
      <c r="N12763">
        <v>57.585270000000001</v>
      </c>
      <c r="O12763">
        <v>-133.41924</v>
      </c>
      <c r="P12763">
        <v>2</v>
      </c>
      <c r="Q12763">
        <v>1</v>
      </c>
    </row>
    <row r="12764" spans="1:17" x14ac:dyDescent="0.25">
      <c r="A12764" s="1">
        <v>41795</v>
      </c>
      <c r="B12764" s="2">
        <f t="shared" si="796"/>
        <v>2014</v>
      </c>
      <c r="C12764" s="2">
        <f t="shared" si="797"/>
        <v>6</v>
      </c>
      <c r="D12764" s="2">
        <f t="shared" si="798"/>
        <v>5</v>
      </c>
      <c r="E12764" s="2">
        <f t="shared" si="799"/>
        <v>5</v>
      </c>
      <c r="F12764" s="1" t="s">
        <v>792</v>
      </c>
      <c r="G12764" t="s">
        <v>100</v>
      </c>
      <c r="H12764" s="7" t="s">
        <v>757</v>
      </c>
      <c r="I12764" t="s">
        <v>94</v>
      </c>
      <c r="J12764" t="s">
        <v>10</v>
      </c>
      <c r="K12764" t="s">
        <v>35</v>
      </c>
      <c r="L12764" t="s">
        <v>733</v>
      </c>
      <c r="M12764">
        <v>6</v>
      </c>
      <c r="N12764">
        <v>57.585270000000001</v>
      </c>
      <c r="O12764">
        <v>-133.41924</v>
      </c>
      <c r="P12764">
        <v>4</v>
      </c>
      <c r="Q12764">
        <v>1</v>
      </c>
    </row>
    <row r="12765" spans="1:17" x14ac:dyDescent="0.25">
      <c r="A12765" s="1">
        <v>41153</v>
      </c>
      <c r="B12765" s="2">
        <f t="shared" si="796"/>
        <v>2012</v>
      </c>
      <c r="C12765" s="2">
        <f t="shared" si="797"/>
        <v>9</v>
      </c>
      <c r="D12765" s="2">
        <f t="shared" si="798"/>
        <v>1</v>
      </c>
      <c r="E12765" s="2">
        <f t="shared" si="799"/>
        <v>7</v>
      </c>
      <c r="F12765" s="1" t="s">
        <v>792</v>
      </c>
      <c r="G12765" t="s">
        <v>100</v>
      </c>
      <c r="H12765" s="7" t="s">
        <v>757</v>
      </c>
      <c r="I12765" t="s">
        <v>94</v>
      </c>
      <c r="J12765" t="s">
        <v>10</v>
      </c>
      <c r="K12765" t="s">
        <v>67</v>
      </c>
      <c r="L12765" t="s">
        <v>733</v>
      </c>
      <c r="M12765">
        <v>4</v>
      </c>
      <c r="N12765">
        <v>57.585270000000001</v>
      </c>
      <c r="O12765">
        <v>-133.41924</v>
      </c>
      <c r="P12765">
        <v>2</v>
      </c>
      <c r="Q12765">
        <v>1</v>
      </c>
    </row>
    <row r="12766" spans="1:17" x14ac:dyDescent="0.25">
      <c r="A12766" s="1">
        <v>41154</v>
      </c>
      <c r="B12766" s="2">
        <f t="shared" si="796"/>
        <v>2012</v>
      </c>
      <c r="C12766" s="2">
        <f t="shared" si="797"/>
        <v>9</v>
      </c>
      <c r="D12766" s="2">
        <f t="shared" si="798"/>
        <v>2</v>
      </c>
      <c r="E12766" s="2">
        <f t="shared" si="799"/>
        <v>1</v>
      </c>
      <c r="F12766" s="1" t="s">
        <v>792</v>
      </c>
      <c r="G12766" t="s">
        <v>100</v>
      </c>
      <c r="H12766" s="7" t="s">
        <v>757</v>
      </c>
      <c r="I12766" t="s">
        <v>94</v>
      </c>
      <c r="J12766" t="s">
        <v>10</v>
      </c>
      <c r="K12766" t="s">
        <v>67</v>
      </c>
      <c r="L12766" t="s">
        <v>733</v>
      </c>
      <c r="M12766">
        <v>4</v>
      </c>
      <c r="N12766">
        <v>57.585270000000001</v>
      </c>
      <c r="O12766">
        <v>-133.41924</v>
      </c>
      <c r="P12766">
        <v>2</v>
      </c>
      <c r="Q12766">
        <v>1</v>
      </c>
    </row>
    <row r="12767" spans="1:17" x14ac:dyDescent="0.25">
      <c r="A12767" s="1">
        <v>41155</v>
      </c>
      <c r="B12767" s="2">
        <f t="shared" si="796"/>
        <v>2012</v>
      </c>
      <c r="C12767" s="2">
        <f t="shared" si="797"/>
        <v>9</v>
      </c>
      <c r="D12767" s="2">
        <f t="shared" si="798"/>
        <v>3</v>
      </c>
      <c r="E12767" s="2">
        <f t="shared" si="799"/>
        <v>2</v>
      </c>
      <c r="F12767" s="1" t="s">
        <v>792</v>
      </c>
      <c r="G12767" t="s">
        <v>100</v>
      </c>
      <c r="H12767" s="7" t="s">
        <v>757</v>
      </c>
      <c r="I12767" t="s">
        <v>94</v>
      </c>
      <c r="J12767" t="s">
        <v>10</v>
      </c>
      <c r="K12767" t="s">
        <v>67</v>
      </c>
      <c r="L12767" t="s">
        <v>733</v>
      </c>
      <c r="M12767">
        <v>4</v>
      </c>
      <c r="N12767">
        <v>57.585270000000001</v>
      </c>
      <c r="O12767">
        <v>-133.41924</v>
      </c>
      <c r="P12767">
        <v>2</v>
      </c>
      <c r="Q12767">
        <v>1</v>
      </c>
    </row>
    <row r="12768" spans="1:17" x14ac:dyDescent="0.25">
      <c r="A12768" s="1">
        <v>41156</v>
      </c>
      <c r="B12768" s="2">
        <f t="shared" si="796"/>
        <v>2012</v>
      </c>
      <c r="C12768" s="2">
        <f t="shared" si="797"/>
        <v>9</v>
      </c>
      <c r="D12768" s="2">
        <f t="shared" si="798"/>
        <v>4</v>
      </c>
      <c r="E12768" s="2">
        <f t="shared" si="799"/>
        <v>3</v>
      </c>
      <c r="F12768" s="1" t="s">
        <v>792</v>
      </c>
      <c r="G12768" t="s">
        <v>100</v>
      </c>
      <c r="H12768" s="7" t="s">
        <v>757</v>
      </c>
      <c r="I12768" t="s">
        <v>94</v>
      </c>
      <c r="J12768" t="s">
        <v>10</v>
      </c>
      <c r="K12768" t="s">
        <v>67</v>
      </c>
      <c r="L12768" t="s">
        <v>733</v>
      </c>
      <c r="M12768">
        <v>6</v>
      </c>
      <c r="N12768">
        <v>57.585270000000001</v>
      </c>
      <c r="O12768">
        <v>-133.41924</v>
      </c>
      <c r="P12768">
        <v>2</v>
      </c>
      <c r="Q12768">
        <v>1</v>
      </c>
    </row>
    <row r="12769" spans="1:17" x14ac:dyDescent="0.25">
      <c r="A12769" s="1">
        <v>41522</v>
      </c>
      <c r="B12769" s="2">
        <f t="shared" si="796"/>
        <v>2013</v>
      </c>
      <c r="C12769" s="2">
        <f t="shared" si="797"/>
        <v>9</v>
      </c>
      <c r="D12769" s="2">
        <f t="shared" si="798"/>
        <v>5</v>
      </c>
      <c r="E12769" s="2">
        <f t="shared" si="799"/>
        <v>5</v>
      </c>
      <c r="F12769" s="1" t="s">
        <v>792</v>
      </c>
      <c r="G12769" t="s">
        <v>100</v>
      </c>
      <c r="H12769" s="7" t="s">
        <v>757</v>
      </c>
      <c r="I12769" t="s">
        <v>94</v>
      </c>
      <c r="J12769" t="s">
        <v>10</v>
      </c>
      <c r="K12769" t="s">
        <v>67</v>
      </c>
      <c r="L12769" t="s">
        <v>733</v>
      </c>
      <c r="M12769">
        <v>4</v>
      </c>
      <c r="N12769">
        <v>57.585270000000001</v>
      </c>
      <c r="O12769">
        <v>-133.41924</v>
      </c>
      <c r="P12769">
        <v>2</v>
      </c>
      <c r="Q12769">
        <v>1</v>
      </c>
    </row>
    <row r="12770" spans="1:17" x14ac:dyDescent="0.25">
      <c r="A12770" s="1">
        <v>41523</v>
      </c>
      <c r="B12770" s="2">
        <f t="shared" si="796"/>
        <v>2013</v>
      </c>
      <c r="C12770" s="2">
        <f t="shared" si="797"/>
        <v>9</v>
      </c>
      <c r="D12770" s="2">
        <f t="shared" si="798"/>
        <v>6</v>
      </c>
      <c r="E12770" s="2">
        <f t="shared" si="799"/>
        <v>6</v>
      </c>
      <c r="F12770" s="1" t="s">
        <v>792</v>
      </c>
      <c r="G12770" t="s">
        <v>100</v>
      </c>
      <c r="H12770" s="7" t="s">
        <v>757</v>
      </c>
      <c r="I12770" t="s">
        <v>94</v>
      </c>
      <c r="J12770" t="s">
        <v>10</v>
      </c>
      <c r="K12770" t="s">
        <v>67</v>
      </c>
      <c r="L12770" t="s">
        <v>733</v>
      </c>
      <c r="M12770">
        <v>4</v>
      </c>
      <c r="N12770">
        <v>57.585270000000001</v>
      </c>
      <c r="O12770">
        <v>-133.41924</v>
      </c>
      <c r="P12770">
        <v>1</v>
      </c>
      <c r="Q12770">
        <v>1</v>
      </c>
    </row>
    <row r="12771" spans="1:17" x14ac:dyDescent="0.25">
      <c r="A12771" s="1">
        <v>41524</v>
      </c>
      <c r="B12771" s="2">
        <f t="shared" si="796"/>
        <v>2013</v>
      </c>
      <c r="C12771" s="2">
        <f t="shared" si="797"/>
        <v>9</v>
      </c>
      <c r="D12771" s="2">
        <f t="shared" si="798"/>
        <v>7</v>
      </c>
      <c r="E12771" s="2">
        <f t="shared" si="799"/>
        <v>7</v>
      </c>
      <c r="F12771" s="1" t="s">
        <v>792</v>
      </c>
      <c r="G12771" t="s">
        <v>100</v>
      </c>
      <c r="H12771" s="7" t="s">
        <v>757</v>
      </c>
      <c r="I12771" t="s">
        <v>94</v>
      </c>
      <c r="J12771" t="s">
        <v>10</v>
      </c>
      <c r="K12771" t="s">
        <v>67</v>
      </c>
      <c r="L12771" t="s">
        <v>733</v>
      </c>
      <c r="M12771">
        <v>3</v>
      </c>
      <c r="N12771">
        <v>57.585270000000001</v>
      </c>
      <c r="O12771">
        <v>-133.41924</v>
      </c>
      <c r="P12771">
        <v>2</v>
      </c>
      <c r="Q12771">
        <v>1</v>
      </c>
    </row>
    <row r="12772" spans="1:17" x14ac:dyDescent="0.25">
      <c r="A12772" s="1">
        <v>41525</v>
      </c>
      <c r="B12772" s="2">
        <f t="shared" si="796"/>
        <v>2013</v>
      </c>
      <c r="C12772" s="2">
        <f t="shared" si="797"/>
        <v>9</v>
      </c>
      <c r="D12772" s="2">
        <f t="shared" si="798"/>
        <v>8</v>
      </c>
      <c r="E12772" s="2">
        <f t="shared" si="799"/>
        <v>1</v>
      </c>
      <c r="F12772" s="1" t="s">
        <v>792</v>
      </c>
      <c r="G12772" t="s">
        <v>100</v>
      </c>
      <c r="H12772" s="7" t="s">
        <v>757</v>
      </c>
      <c r="I12772" t="s">
        <v>94</v>
      </c>
      <c r="J12772" t="s">
        <v>10</v>
      </c>
      <c r="K12772" t="s">
        <v>67</v>
      </c>
      <c r="L12772" t="s">
        <v>733</v>
      </c>
      <c r="M12772">
        <v>3</v>
      </c>
      <c r="N12772">
        <v>57.585270000000001</v>
      </c>
      <c r="O12772">
        <v>-133.41924</v>
      </c>
      <c r="P12772">
        <v>2</v>
      </c>
      <c r="Q12772">
        <v>1</v>
      </c>
    </row>
    <row r="12773" spans="1:17" x14ac:dyDescent="0.25">
      <c r="A12773" s="1">
        <v>40673</v>
      </c>
      <c r="B12773" s="2">
        <f t="shared" si="796"/>
        <v>2011</v>
      </c>
      <c r="C12773" s="2">
        <f t="shared" si="797"/>
        <v>5</v>
      </c>
      <c r="D12773" s="2">
        <f t="shared" si="798"/>
        <v>10</v>
      </c>
      <c r="E12773" s="2">
        <f t="shared" si="799"/>
        <v>3</v>
      </c>
      <c r="F12773" s="1" t="s">
        <v>791</v>
      </c>
      <c r="G12773" t="s">
        <v>100</v>
      </c>
      <c r="H12773" s="7" t="s">
        <v>757</v>
      </c>
      <c r="I12773" t="s">
        <v>94</v>
      </c>
      <c r="J12773" t="s">
        <v>10</v>
      </c>
      <c r="K12773" t="s">
        <v>63</v>
      </c>
      <c r="L12773" t="s">
        <v>732</v>
      </c>
      <c r="M12773">
        <v>4</v>
      </c>
      <c r="N12773">
        <v>57.585270000000001</v>
      </c>
      <c r="O12773">
        <v>-133.41924</v>
      </c>
      <c r="P12773">
        <v>2</v>
      </c>
      <c r="Q12773">
        <v>1</v>
      </c>
    </row>
    <row r="12774" spans="1:17" x14ac:dyDescent="0.25">
      <c r="A12774" s="1">
        <v>40674</v>
      </c>
      <c r="B12774" s="2">
        <f t="shared" si="796"/>
        <v>2011</v>
      </c>
      <c r="C12774" s="2">
        <f t="shared" si="797"/>
        <v>5</v>
      </c>
      <c r="D12774" s="2">
        <f t="shared" si="798"/>
        <v>11</v>
      </c>
      <c r="E12774" s="2">
        <f t="shared" si="799"/>
        <v>4</v>
      </c>
      <c r="F12774" s="1" t="s">
        <v>791</v>
      </c>
      <c r="G12774" t="s">
        <v>100</v>
      </c>
      <c r="H12774" s="7" t="s">
        <v>757</v>
      </c>
      <c r="I12774" t="s">
        <v>94</v>
      </c>
      <c r="J12774" t="s">
        <v>10</v>
      </c>
      <c r="K12774" t="s">
        <v>63</v>
      </c>
      <c r="L12774" t="s">
        <v>732</v>
      </c>
      <c r="M12774">
        <v>6</v>
      </c>
      <c r="N12774">
        <v>57.585270000000001</v>
      </c>
      <c r="O12774">
        <v>-133.41924</v>
      </c>
      <c r="P12774">
        <v>2</v>
      </c>
      <c r="Q12774">
        <v>1</v>
      </c>
    </row>
    <row r="12775" spans="1:17" x14ac:dyDescent="0.25">
      <c r="A12775" s="1">
        <v>40690</v>
      </c>
      <c r="B12775" s="2">
        <f t="shared" si="796"/>
        <v>2011</v>
      </c>
      <c r="C12775" s="2">
        <f t="shared" si="797"/>
        <v>5</v>
      </c>
      <c r="D12775" s="2">
        <f t="shared" si="798"/>
        <v>27</v>
      </c>
      <c r="E12775" s="2">
        <f t="shared" si="799"/>
        <v>6</v>
      </c>
      <c r="F12775" s="1" t="s">
        <v>791</v>
      </c>
      <c r="G12775" t="s">
        <v>100</v>
      </c>
      <c r="H12775" s="7" t="s">
        <v>757</v>
      </c>
      <c r="I12775" t="s">
        <v>94</v>
      </c>
      <c r="J12775" t="s">
        <v>10</v>
      </c>
      <c r="K12775" t="s">
        <v>63</v>
      </c>
      <c r="L12775" t="s">
        <v>732</v>
      </c>
      <c r="M12775">
        <v>2</v>
      </c>
      <c r="N12775">
        <v>57.585270000000001</v>
      </c>
      <c r="O12775">
        <v>-133.41924</v>
      </c>
      <c r="P12775">
        <v>2</v>
      </c>
      <c r="Q12775">
        <v>1</v>
      </c>
    </row>
    <row r="12776" spans="1:17" x14ac:dyDescent="0.25">
      <c r="A12776" s="1">
        <v>40691</v>
      </c>
      <c r="B12776" s="2">
        <f t="shared" si="796"/>
        <v>2011</v>
      </c>
      <c r="C12776" s="2">
        <f t="shared" si="797"/>
        <v>5</v>
      </c>
      <c r="D12776" s="2">
        <f t="shared" si="798"/>
        <v>28</v>
      </c>
      <c r="E12776" s="2">
        <f t="shared" si="799"/>
        <v>7</v>
      </c>
      <c r="F12776" s="1" t="s">
        <v>791</v>
      </c>
      <c r="G12776" t="s">
        <v>100</v>
      </c>
      <c r="H12776" s="7" t="s">
        <v>757</v>
      </c>
      <c r="I12776" t="s">
        <v>94</v>
      </c>
      <c r="J12776" t="s">
        <v>10</v>
      </c>
      <c r="K12776" t="s">
        <v>63</v>
      </c>
      <c r="L12776" t="s">
        <v>732</v>
      </c>
      <c r="M12776">
        <v>3</v>
      </c>
      <c r="N12776">
        <v>57.585270000000001</v>
      </c>
      <c r="O12776">
        <v>-133.41924</v>
      </c>
      <c r="P12776">
        <v>2</v>
      </c>
      <c r="Q12776">
        <v>1</v>
      </c>
    </row>
    <row r="12777" spans="1:17" x14ac:dyDescent="0.25">
      <c r="A12777" s="1">
        <v>41804</v>
      </c>
      <c r="B12777" s="2">
        <f t="shared" si="796"/>
        <v>2014</v>
      </c>
      <c r="C12777" s="2">
        <f t="shared" si="797"/>
        <v>6</v>
      </c>
      <c r="D12777" s="2">
        <f t="shared" si="798"/>
        <v>14</v>
      </c>
      <c r="E12777" s="2">
        <f t="shared" si="799"/>
        <v>7</v>
      </c>
      <c r="F12777" s="1" t="s">
        <v>792</v>
      </c>
      <c r="G12777" t="s">
        <v>100</v>
      </c>
      <c r="H12777" s="7" t="s">
        <v>757</v>
      </c>
      <c r="I12777" t="s">
        <v>94</v>
      </c>
      <c r="J12777" t="s">
        <v>10</v>
      </c>
      <c r="K12777" t="s">
        <v>103</v>
      </c>
      <c r="L12777" t="s">
        <v>13</v>
      </c>
      <c r="M12777">
        <v>1</v>
      </c>
      <c r="N12777">
        <v>57.585270000000001</v>
      </c>
      <c r="O12777">
        <v>-133.41924</v>
      </c>
      <c r="P12777">
        <v>5</v>
      </c>
      <c r="Q12777">
        <v>1</v>
      </c>
    </row>
    <row r="12778" spans="1:17" x14ac:dyDescent="0.25">
      <c r="A12778" s="1">
        <v>42171</v>
      </c>
      <c r="B12778" s="2">
        <f t="shared" si="796"/>
        <v>2015</v>
      </c>
      <c r="C12778" s="2">
        <f t="shared" si="797"/>
        <v>6</v>
      </c>
      <c r="D12778" s="2">
        <f t="shared" si="798"/>
        <v>16</v>
      </c>
      <c r="E12778" s="2">
        <f t="shared" si="799"/>
        <v>3</v>
      </c>
      <c r="F12778" s="1" t="s">
        <v>792</v>
      </c>
      <c r="G12778" t="s">
        <v>100</v>
      </c>
      <c r="H12778" s="7" t="s">
        <v>757</v>
      </c>
      <c r="I12778" t="s">
        <v>94</v>
      </c>
      <c r="J12778" t="s">
        <v>10</v>
      </c>
      <c r="K12778" t="s">
        <v>68</v>
      </c>
      <c r="L12778" t="s">
        <v>13</v>
      </c>
      <c r="M12778">
        <v>3</v>
      </c>
      <c r="N12778">
        <v>57.585270000000001</v>
      </c>
      <c r="O12778">
        <v>-133.41924</v>
      </c>
      <c r="P12778">
        <v>8</v>
      </c>
      <c r="Q12778">
        <v>1</v>
      </c>
    </row>
    <row r="12779" spans="1:17" x14ac:dyDescent="0.25">
      <c r="A12779" s="1">
        <v>42177</v>
      </c>
      <c r="B12779" s="2">
        <f t="shared" si="796"/>
        <v>2015</v>
      </c>
      <c r="C12779" s="2">
        <f t="shared" si="797"/>
        <v>6</v>
      </c>
      <c r="D12779" s="2">
        <f t="shared" si="798"/>
        <v>22</v>
      </c>
      <c r="E12779" s="2">
        <f t="shared" si="799"/>
        <v>2</v>
      </c>
      <c r="F12779" s="1" t="s">
        <v>792</v>
      </c>
      <c r="G12779" t="s">
        <v>100</v>
      </c>
      <c r="H12779" s="7" t="s">
        <v>757</v>
      </c>
      <c r="I12779" t="s">
        <v>94</v>
      </c>
      <c r="J12779" t="s">
        <v>10</v>
      </c>
      <c r="K12779" t="s">
        <v>103</v>
      </c>
      <c r="L12779" t="s">
        <v>13</v>
      </c>
      <c r="M12779">
        <v>1</v>
      </c>
      <c r="N12779">
        <v>57.585270000000001</v>
      </c>
      <c r="O12779">
        <v>-133.41924</v>
      </c>
      <c r="P12779">
        <v>6</v>
      </c>
      <c r="Q12779">
        <v>1</v>
      </c>
    </row>
    <row r="12780" spans="1:17" x14ac:dyDescent="0.25">
      <c r="A12780" s="1">
        <v>41813</v>
      </c>
      <c r="B12780" s="2">
        <f t="shared" si="796"/>
        <v>2014</v>
      </c>
      <c r="C12780" s="2">
        <f t="shared" si="797"/>
        <v>6</v>
      </c>
      <c r="D12780" s="2">
        <f t="shared" si="798"/>
        <v>23</v>
      </c>
      <c r="E12780" s="2">
        <f t="shared" si="799"/>
        <v>2</v>
      </c>
      <c r="F12780" s="1" t="s">
        <v>792</v>
      </c>
      <c r="G12780" t="s">
        <v>100</v>
      </c>
      <c r="H12780" s="7" t="s">
        <v>757</v>
      </c>
      <c r="I12780" t="s">
        <v>94</v>
      </c>
      <c r="J12780" t="s">
        <v>10</v>
      </c>
      <c r="K12780" t="s">
        <v>103</v>
      </c>
      <c r="L12780" t="s">
        <v>13</v>
      </c>
      <c r="M12780">
        <v>1</v>
      </c>
      <c r="N12780">
        <v>57.585270000000001</v>
      </c>
      <c r="O12780">
        <v>-133.41924</v>
      </c>
      <c r="P12780">
        <v>4</v>
      </c>
      <c r="Q12780">
        <v>1</v>
      </c>
    </row>
    <row r="12781" spans="1:17" x14ac:dyDescent="0.25">
      <c r="A12781" s="1">
        <v>41454</v>
      </c>
      <c r="B12781" s="2">
        <f t="shared" si="796"/>
        <v>2013</v>
      </c>
      <c r="C12781" s="2">
        <f t="shared" si="797"/>
        <v>6</v>
      </c>
      <c r="D12781" s="2">
        <f t="shared" si="798"/>
        <v>29</v>
      </c>
      <c r="E12781" s="2">
        <f t="shared" si="799"/>
        <v>7</v>
      </c>
      <c r="F12781" s="1" t="s">
        <v>792</v>
      </c>
      <c r="G12781" t="s">
        <v>100</v>
      </c>
      <c r="H12781" s="7" t="s">
        <v>757</v>
      </c>
      <c r="I12781" t="s">
        <v>94</v>
      </c>
      <c r="J12781" t="s">
        <v>10</v>
      </c>
      <c r="K12781" t="s">
        <v>103</v>
      </c>
      <c r="L12781" t="s">
        <v>13</v>
      </c>
      <c r="M12781">
        <v>3</v>
      </c>
      <c r="N12781">
        <v>57.585270000000001</v>
      </c>
      <c r="O12781">
        <v>-133.41924</v>
      </c>
      <c r="P12781">
        <v>5</v>
      </c>
      <c r="Q12781">
        <v>1</v>
      </c>
    </row>
    <row r="12782" spans="1:17" x14ac:dyDescent="0.25">
      <c r="A12782" s="1">
        <v>42187</v>
      </c>
      <c r="B12782" s="2">
        <f t="shared" si="796"/>
        <v>2015</v>
      </c>
      <c r="C12782" s="2">
        <f t="shared" si="797"/>
        <v>7</v>
      </c>
      <c r="D12782" s="2">
        <f t="shared" si="798"/>
        <v>2</v>
      </c>
      <c r="E12782" s="2">
        <f t="shared" si="799"/>
        <v>5</v>
      </c>
      <c r="F12782" s="1" t="s">
        <v>792</v>
      </c>
      <c r="G12782" t="s">
        <v>100</v>
      </c>
      <c r="H12782" s="7" t="s">
        <v>757</v>
      </c>
      <c r="I12782" t="s">
        <v>94</v>
      </c>
      <c r="J12782" t="s">
        <v>10</v>
      </c>
      <c r="K12782" t="s">
        <v>68</v>
      </c>
      <c r="L12782" t="s">
        <v>13</v>
      </c>
      <c r="M12782">
        <v>2</v>
      </c>
      <c r="N12782">
        <v>57.585270000000001</v>
      </c>
      <c r="O12782">
        <v>-133.41924</v>
      </c>
      <c r="P12782">
        <v>9</v>
      </c>
      <c r="Q12782">
        <v>1</v>
      </c>
    </row>
    <row r="12783" spans="1:17" x14ac:dyDescent="0.25">
      <c r="A12783" s="1">
        <v>41825</v>
      </c>
      <c r="B12783" s="2">
        <f t="shared" si="796"/>
        <v>2014</v>
      </c>
      <c r="C12783" s="2">
        <f t="shared" si="797"/>
        <v>7</v>
      </c>
      <c r="D12783" s="2">
        <f t="shared" si="798"/>
        <v>5</v>
      </c>
      <c r="E12783" s="2">
        <f t="shared" si="799"/>
        <v>7</v>
      </c>
      <c r="F12783" s="1" t="s">
        <v>792</v>
      </c>
      <c r="G12783" t="s">
        <v>100</v>
      </c>
      <c r="H12783" s="7" t="s">
        <v>757</v>
      </c>
      <c r="I12783" t="s">
        <v>94</v>
      </c>
      <c r="J12783" t="s">
        <v>10</v>
      </c>
      <c r="K12783" t="s">
        <v>103</v>
      </c>
      <c r="L12783" t="s">
        <v>13</v>
      </c>
      <c r="M12783">
        <v>1</v>
      </c>
      <c r="N12783">
        <v>57.585270000000001</v>
      </c>
      <c r="O12783">
        <v>-133.41924</v>
      </c>
      <c r="P12783">
        <v>4</v>
      </c>
      <c r="Q12783">
        <v>1</v>
      </c>
    </row>
    <row r="12784" spans="1:17" x14ac:dyDescent="0.25">
      <c r="A12784" s="1">
        <v>40730</v>
      </c>
      <c r="B12784" s="2">
        <f t="shared" si="796"/>
        <v>2011</v>
      </c>
      <c r="C12784" s="2">
        <f t="shared" si="797"/>
        <v>7</v>
      </c>
      <c r="D12784" s="2">
        <f t="shared" si="798"/>
        <v>6</v>
      </c>
      <c r="E12784" s="2">
        <f t="shared" si="799"/>
        <v>4</v>
      </c>
      <c r="F12784" s="1" t="s">
        <v>792</v>
      </c>
      <c r="G12784" t="s">
        <v>100</v>
      </c>
      <c r="H12784" s="7" t="s">
        <v>757</v>
      </c>
      <c r="I12784" t="s">
        <v>94</v>
      </c>
      <c r="J12784" t="s">
        <v>10</v>
      </c>
      <c r="K12784" t="s">
        <v>114</v>
      </c>
      <c r="L12784" t="s">
        <v>13</v>
      </c>
      <c r="M12784">
        <v>2.5</v>
      </c>
      <c r="N12784">
        <v>57.585270000000001</v>
      </c>
      <c r="O12784">
        <v>-133.41924</v>
      </c>
      <c r="P12784">
        <v>4</v>
      </c>
      <c r="Q12784">
        <v>1</v>
      </c>
    </row>
    <row r="12785" spans="1:17" x14ac:dyDescent="0.25">
      <c r="A12785" s="1">
        <v>42197</v>
      </c>
      <c r="B12785" s="2">
        <f t="shared" si="796"/>
        <v>2015</v>
      </c>
      <c r="C12785" s="2">
        <f t="shared" si="797"/>
        <v>7</v>
      </c>
      <c r="D12785" s="2">
        <f t="shared" si="798"/>
        <v>12</v>
      </c>
      <c r="E12785" s="2">
        <f t="shared" si="799"/>
        <v>1</v>
      </c>
      <c r="F12785" s="1" t="s">
        <v>792</v>
      </c>
      <c r="G12785" t="s">
        <v>100</v>
      </c>
      <c r="H12785" s="7" t="s">
        <v>757</v>
      </c>
      <c r="I12785" t="s">
        <v>94</v>
      </c>
      <c r="J12785" t="s">
        <v>10</v>
      </c>
      <c r="K12785" t="s">
        <v>103</v>
      </c>
      <c r="L12785" t="s">
        <v>13</v>
      </c>
      <c r="M12785">
        <v>1</v>
      </c>
      <c r="N12785">
        <v>57.585270000000001</v>
      </c>
      <c r="O12785">
        <v>-133.41924</v>
      </c>
      <c r="P12785">
        <v>2</v>
      </c>
      <c r="Q12785">
        <v>1</v>
      </c>
    </row>
    <row r="12786" spans="1:17" x14ac:dyDescent="0.25">
      <c r="A12786" s="1">
        <v>41476</v>
      </c>
      <c r="B12786" s="2">
        <f t="shared" si="796"/>
        <v>2013</v>
      </c>
      <c r="C12786" s="2">
        <f t="shared" si="797"/>
        <v>7</v>
      </c>
      <c r="D12786" s="2">
        <f t="shared" si="798"/>
        <v>21</v>
      </c>
      <c r="E12786" s="2">
        <f t="shared" si="799"/>
        <v>1</v>
      </c>
      <c r="F12786" s="1" t="s">
        <v>792</v>
      </c>
      <c r="G12786" t="s">
        <v>100</v>
      </c>
      <c r="H12786" s="7" t="s">
        <v>757</v>
      </c>
      <c r="I12786" t="s">
        <v>94</v>
      </c>
      <c r="J12786" t="s">
        <v>10</v>
      </c>
      <c r="K12786" t="s">
        <v>103</v>
      </c>
      <c r="L12786" t="s">
        <v>13</v>
      </c>
      <c r="M12786">
        <v>2</v>
      </c>
      <c r="N12786">
        <v>57.585270000000001</v>
      </c>
      <c r="O12786">
        <v>-133.41924</v>
      </c>
      <c r="P12786">
        <v>4</v>
      </c>
      <c r="Q12786">
        <v>1</v>
      </c>
    </row>
    <row r="12787" spans="1:17" x14ac:dyDescent="0.25">
      <c r="A12787" s="1">
        <v>41846</v>
      </c>
      <c r="B12787" s="2">
        <f t="shared" si="796"/>
        <v>2014</v>
      </c>
      <c r="C12787" s="2">
        <f t="shared" si="797"/>
        <v>7</v>
      </c>
      <c r="D12787" s="2">
        <f t="shared" si="798"/>
        <v>26</v>
      </c>
      <c r="E12787" s="2">
        <f t="shared" si="799"/>
        <v>7</v>
      </c>
      <c r="F12787" s="1" t="s">
        <v>792</v>
      </c>
      <c r="G12787" t="s">
        <v>100</v>
      </c>
      <c r="H12787" s="7" t="s">
        <v>757</v>
      </c>
      <c r="I12787" t="s">
        <v>94</v>
      </c>
      <c r="J12787" t="s">
        <v>10</v>
      </c>
      <c r="K12787" t="s">
        <v>103</v>
      </c>
      <c r="L12787" t="s">
        <v>13</v>
      </c>
      <c r="M12787">
        <v>1</v>
      </c>
      <c r="N12787">
        <v>57.585270000000001</v>
      </c>
      <c r="O12787">
        <v>-133.41924</v>
      </c>
      <c r="P12787">
        <v>4</v>
      </c>
      <c r="Q12787">
        <v>1</v>
      </c>
    </row>
    <row r="12788" spans="1:17" x14ac:dyDescent="0.25">
      <c r="A12788" s="1">
        <v>42211</v>
      </c>
      <c r="B12788" s="2">
        <f t="shared" si="796"/>
        <v>2015</v>
      </c>
      <c r="C12788" s="2">
        <f t="shared" si="797"/>
        <v>7</v>
      </c>
      <c r="D12788" s="2">
        <f t="shared" si="798"/>
        <v>26</v>
      </c>
      <c r="E12788" s="2">
        <f t="shared" si="799"/>
        <v>1</v>
      </c>
      <c r="F12788" s="1" t="s">
        <v>792</v>
      </c>
      <c r="G12788" t="s">
        <v>100</v>
      </c>
      <c r="H12788" s="7" t="s">
        <v>757</v>
      </c>
      <c r="I12788" t="s">
        <v>94</v>
      </c>
      <c r="J12788" t="s">
        <v>10</v>
      </c>
      <c r="K12788" t="s">
        <v>103</v>
      </c>
      <c r="L12788" t="s">
        <v>13</v>
      </c>
      <c r="M12788">
        <v>1</v>
      </c>
      <c r="N12788">
        <v>57.585270000000001</v>
      </c>
      <c r="O12788">
        <v>-133.41924</v>
      </c>
      <c r="P12788">
        <v>5</v>
      </c>
      <c r="Q12788">
        <v>1</v>
      </c>
    </row>
    <row r="12789" spans="1:17" x14ac:dyDescent="0.25">
      <c r="A12789" s="1">
        <v>41872</v>
      </c>
      <c r="B12789" s="2">
        <f t="shared" si="796"/>
        <v>2014</v>
      </c>
      <c r="C12789" s="2">
        <f t="shared" si="797"/>
        <v>8</v>
      </c>
      <c r="D12789" s="2">
        <f t="shared" si="798"/>
        <v>21</v>
      </c>
      <c r="E12789" s="2">
        <f t="shared" si="799"/>
        <v>5</v>
      </c>
      <c r="F12789" s="1" t="s">
        <v>792</v>
      </c>
      <c r="G12789" t="s">
        <v>100</v>
      </c>
      <c r="H12789" s="7" t="s">
        <v>757</v>
      </c>
      <c r="I12789" t="s">
        <v>94</v>
      </c>
      <c r="J12789" t="s">
        <v>10</v>
      </c>
      <c r="K12789" t="s">
        <v>103</v>
      </c>
      <c r="L12789" t="s">
        <v>13</v>
      </c>
      <c r="M12789">
        <v>1</v>
      </c>
      <c r="N12789">
        <v>57.585270000000001</v>
      </c>
      <c r="O12789">
        <v>-133.41924</v>
      </c>
      <c r="P12789">
        <v>2</v>
      </c>
      <c r="Q12789">
        <v>1</v>
      </c>
    </row>
    <row r="12790" spans="1:17" x14ac:dyDescent="0.25">
      <c r="A12790" s="1">
        <v>42239</v>
      </c>
      <c r="B12790" s="2">
        <f t="shared" si="796"/>
        <v>2015</v>
      </c>
      <c r="C12790" s="2">
        <f t="shared" si="797"/>
        <v>8</v>
      </c>
      <c r="D12790" s="2">
        <f t="shared" si="798"/>
        <v>23</v>
      </c>
      <c r="E12790" s="2">
        <f t="shared" si="799"/>
        <v>1</v>
      </c>
      <c r="F12790" s="1" t="s">
        <v>792</v>
      </c>
      <c r="G12790" t="s">
        <v>100</v>
      </c>
      <c r="H12790" s="7" t="s">
        <v>757</v>
      </c>
      <c r="I12790" t="s">
        <v>94</v>
      </c>
      <c r="J12790" t="s">
        <v>10</v>
      </c>
      <c r="K12790" t="s">
        <v>114</v>
      </c>
      <c r="L12790" t="s">
        <v>13</v>
      </c>
      <c r="M12790">
        <v>1.5</v>
      </c>
      <c r="N12790">
        <v>57.585270000000001</v>
      </c>
      <c r="O12790">
        <v>-133.41924</v>
      </c>
      <c r="P12790">
        <v>6</v>
      </c>
      <c r="Q12790">
        <v>1</v>
      </c>
    </row>
    <row r="12791" spans="1:17" x14ac:dyDescent="0.25">
      <c r="A12791" s="1">
        <v>41510</v>
      </c>
      <c r="B12791" s="2">
        <f t="shared" si="796"/>
        <v>2013</v>
      </c>
      <c r="C12791" s="2">
        <f t="shared" si="797"/>
        <v>8</v>
      </c>
      <c r="D12791" s="2">
        <f t="shared" si="798"/>
        <v>24</v>
      </c>
      <c r="E12791" s="2">
        <f t="shared" si="799"/>
        <v>7</v>
      </c>
      <c r="F12791" s="1" t="s">
        <v>792</v>
      </c>
      <c r="G12791" t="s">
        <v>100</v>
      </c>
      <c r="H12791" s="7" t="s">
        <v>757</v>
      </c>
      <c r="I12791" t="s">
        <v>94</v>
      </c>
      <c r="J12791" t="s">
        <v>10</v>
      </c>
      <c r="K12791" t="s">
        <v>103</v>
      </c>
      <c r="L12791" t="s">
        <v>13</v>
      </c>
      <c r="M12791">
        <v>3</v>
      </c>
      <c r="N12791">
        <v>57.585270000000001</v>
      </c>
      <c r="O12791">
        <v>-133.41924</v>
      </c>
      <c r="P12791">
        <v>3</v>
      </c>
      <c r="Q12791">
        <v>1</v>
      </c>
    </row>
    <row r="12792" spans="1:17" x14ac:dyDescent="0.25">
      <c r="A12792" s="1">
        <v>41407</v>
      </c>
      <c r="B12792" s="2">
        <f t="shared" si="796"/>
        <v>2013</v>
      </c>
      <c r="C12792" s="2">
        <f t="shared" si="797"/>
        <v>5</v>
      </c>
      <c r="D12792" s="2">
        <f t="shared" si="798"/>
        <v>13</v>
      </c>
      <c r="E12792" s="2">
        <f t="shared" si="799"/>
        <v>2</v>
      </c>
      <c r="F12792" s="1" t="s">
        <v>791</v>
      </c>
      <c r="G12792" t="s">
        <v>110</v>
      </c>
      <c r="H12792" s="7" t="s">
        <v>754</v>
      </c>
      <c r="I12792" t="s">
        <v>94</v>
      </c>
      <c r="J12792" t="s">
        <v>10</v>
      </c>
      <c r="K12792" t="s">
        <v>79</v>
      </c>
      <c r="L12792" t="s">
        <v>13</v>
      </c>
      <c r="M12792">
        <v>2</v>
      </c>
      <c r="N12792">
        <v>57.57694</v>
      </c>
      <c r="O12792">
        <v>-133.51417000000001</v>
      </c>
      <c r="P12792">
        <v>30</v>
      </c>
      <c r="Q12792">
        <v>1</v>
      </c>
    </row>
    <row r="12793" spans="1:17" x14ac:dyDescent="0.25">
      <c r="A12793" s="1">
        <v>41785</v>
      </c>
      <c r="B12793" s="2">
        <f t="shared" si="796"/>
        <v>2014</v>
      </c>
      <c r="C12793" s="2">
        <f t="shared" si="797"/>
        <v>5</v>
      </c>
      <c r="D12793" s="2">
        <f t="shared" si="798"/>
        <v>26</v>
      </c>
      <c r="E12793" s="2">
        <f t="shared" si="799"/>
        <v>2</v>
      </c>
      <c r="F12793" s="1" t="s">
        <v>791</v>
      </c>
      <c r="G12793" t="s">
        <v>110</v>
      </c>
      <c r="H12793" s="7" t="s">
        <v>754</v>
      </c>
      <c r="I12793" t="s">
        <v>94</v>
      </c>
      <c r="J12793" t="s">
        <v>10</v>
      </c>
      <c r="K12793" t="s">
        <v>79</v>
      </c>
      <c r="L12793" t="s">
        <v>13</v>
      </c>
      <c r="M12793">
        <v>2</v>
      </c>
      <c r="N12793">
        <v>57.57694</v>
      </c>
      <c r="O12793">
        <v>-133.51417000000001</v>
      </c>
      <c r="P12793">
        <v>16</v>
      </c>
      <c r="Q12793">
        <v>1</v>
      </c>
    </row>
    <row r="12794" spans="1:17" x14ac:dyDescent="0.25">
      <c r="A12794" s="1">
        <v>42151</v>
      </c>
      <c r="B12794" s="2">
        <f t="shared" si="796"/>
        <v>2015</v>
      </c>
      <c r="C12794" s="2">
        <f t="shared" si="797"/>
        <v>5</v>
      </c>
      <c r="D12794" s="2">
        <f t="shared" si="798"/>
        <v>27</v>
      </c>
      <c r="E12794" s="2">
        <f t="shared" si="799"/>
        <v>4</v>
      </c>
      <c r="F12794" s="1" t="s">
        <v>791</v>
      </c>
      <c r="G12794" t="s">
        <v>110</v>
      </c>
      <c r="H12794" s="7" t="s">
        <v>754</v>
      </c>
      <c r="I12794" t="s">
        <v>94</v>
      </c>
      <c r="J12794" t="s">
        <v>10</v>
      </c>
      <c r="K12794" t="s">
        <v>79</v>
      </c>
      <c r="L12794" t="s">
        <v>13</v>
      </c>
      <c r="M12794">
        <v>3</v>
      </c>
      <c r="N12794">
        <v>57.57694</v>
      </c>
      <c r="O12794">
        <v>-133.51417000000001</v>
      </c>
      <c r="P12794">
        <v>13</v>
      </c>
      <c r="Q12794">
        <v>2</v>
      </c>
    </row>
    <row r="12795" spans="1:17" x14ac:dyDescent="0.25">
      <c r="A12795" s="1">
        <v>42152</v>
      </c>
      <c r="B12795" s="2">
        <f t="shared" si="796"/>
        <v>2015</v>
      </c>
      <c r="C12795" s="2">
        <f t="shared" si="797"/>
        <v>5</v>
      </c>
      <c r="D12795" s="2">
        <f t="shared" si="798"/>
        <v>28</v>
      </c>
      <c r="E12795" s="2">
        <f t="shared" si="799"/>
        <v>5</v>
      </c>
      <c r="F12795" s="1" t="s">
        <v>791</v>
      </c>
      <c r="G12795" t="s">
        <v>110</v>
      </c>
      <c r="H12795" s="7" t="s">
        <v>754</v>
      </c>
      <c r="I12795" t="s">
        <v>94</v>
      </c>
      <c r="J12795" t="s">
        <v>10</v>
      </c>
      <c r="K12795" t="s">
        <v>79</v>
      </c>
      <c r="L12795" t="s">
        <v>13</v>
      </c>
      <c r="M12795">
        <v>3</v>
      </c>
      <c r="N12795">
        <v>57.57694</v>
      </c>
      <c r="O12795">
        <v>-133.51417000000001</v>
      </c>
      <c r="P12795">
        <v>40</v>
      </c>
      <c r="Q12795">
        <v>1</v>
      </c>
    </row>
    <row r="12796" spans="1:17" x14ac:dyDescent="0.25">
      <c r="A12796" s="1">
        <v>41060</v>
      </c>
      <c r="B12796" s="2">
        <f t="shared" si="796"/>
        <v>2012</v>
      </c>
      <c r="C12796" s="2">
        <f t="shared" si="797"/>
        <v>5</v>
      </c>
      <c r="D12796" s="2">
        <f t="shared" si="798"/>
        <v>31</v>
      </c>
      <c r="E12796" s="2">
        <f t="shared" si="799"/>
        <v>5</v>
      </c>
      <c r="F12796" s="1" t="s">
        <v>791</v>
      </c>
      <c r="G12796" t="s">
        <v>110</v>
      </c>
      <c r="H12796" s="7" t="s">
        <v>754</v>
      </c>
      <c r="I12796" t="s">
        <v>94</v>
      </c>
      <c r="J12796" t="s">
        <v>10</v>
      </c>
      <c r="K12796" t="s">
        <v>79</v>
      </c>
      <c r="L12796" t="s">
        <v>13</v>
      </c>
      <c r="M12796">
        <v>4.75</v>
      </c>
      <c r="N12796">
        <v>57.57694</v>
      </c>
      <c r="O12796">
        <v>-133.51417000000001</v>
      </c>
      <c r="P12796">
        <v>33</v>
      </c>
      <c r="Q12796">
        <v>3</v>
      </c>
    </row>
    <row r="12797" spans="1:17" x14ac:dyDescent="0.25">
      <c r="A12797" s="1">
        <v>41071</v>
      </c>
      <c r="B12797" s="2">
        <f t="shared" si="796"/>
        <v>2012</v>
      </c>
      <c r="C12797" s="2">
        <f t="shared" si="797"/>
        <v>6</v>
      </c>
      <c r="D12797" s="2">
        <f t="shared" si="798"/>
        <v>11</v>
      </c>
      <c r="E12797" s="2">
        <f t="shared" si="799"/>
        <v>2</v>
      </c>
      <c r="F12797" s="1" t="s">
        <v>792</v>
      </c>
      <c r="G12797" t="s">
        <v>110</v>
      </c>
      <c r="H12797" s="7" t="s">
        <v>754</v>
      </c>
      <c r="I12797" t="s">
        <v>94</v>
      </c>
      <c r="J12797" t="s">
        <v>10</v>
      </c>
      <c r="K12797" t="s">
        <v>79</v>
      </c>
      <c r="L12797" t="s">
        <v>13</v>
      </c>
      <c r="M12797">
        <v>3</v>
      </c>
      <c r="N12797">
        <v>57.57694</v>
      </c>
      <c r="O12797">
        <v>-133.51417000000001</v>
      </c>
      <c r="P12797">
        <v>14</v>
      </c>
      <c r="Q12797">
        <v>1</v>
      </c>
    </row>
    <row r="12798" spans="1:17" x14ac:dyDescent="0.25">
      <c r="A12798" s="1">
        <v>42166</v>
      </c>
      <c r="B12798" s="2">
        <f t="shared" si="796"/>
        <v>2015</v>
      </c>
      <c r="C12798" s="2">
        <f t="shared" si="797"/>
        <v>6</v>
      </c>
      <c r="D12798" s="2">
        <f t="shared" si="798"/>
        <v>11</v>
      </c>
      <c r="E12798" s="2">
        <f t="shared" si="799"/>
        <v>5</v>
      </c>
      <c r="F12798" s="1" t="s">
        <v>792</v>
      </c>
      <c r="G12798" t="s">
        <v>110</v>
      </c>
      <c r="H12798" s="7" t="s">
        <v>754</v>
      </c>
      <c r="I12798" t="s">
        <v>94</v>
      </c>
      <c r="J12798" t="s">
        <v>10</v>
      </c>
      <c r="K12798" t="s">
        <v>79</v>
      </c>
      <c r="L12798" t="s">
        <v>13</v>
      </c>
      <c r="M12798">
        <v>2</v>
      </c>
      <c r="N12798">
        <v>57.57694</v>
      </c>
      <c r="O12798">
        <v>-133.51417000000001</v>
      </c>
      <c r="P12798">
        <v>21</v>
      </c>
      <c r="Q12798">
        <v>2</v>
      </c>
    </row>
    <row r="12799" spans="1:17" x14ac:dyDescent="0.25">
      <c r="A12799" s="1">
        <v>40707</v>
      </c>
      <c r="B12799" s="2">
        <f t="shared" si="796"/>
        <v>2011</v>
      </c>
      <c r="C12799" s="2">
        <f t="shared" si="797"/>
        <v>6</v>
      </c>
      <c r="D12799" s="2">
        <f t="shared" si="798"/>
        <v>13</v>
      </c>
      <c r="E12799" s="2">
        <f t="shared" si="799"/>
        <v>2</v>
      </c>
      <c r="F12799" s="1" t="s">
        <v>792</v>
      </c>
      <c r="G12799" t="s">
        <v>110</v>
      </c>
      <c r="H12799" s="7" t="s">
        <v>754</v>
      </c>
      <c r="I12799" t="s">
        <v>94</v>
      </c>
      <c r="J12799" t="s">
        <v>10</v>
      </c>
      <c r="K12799" t="s">
        <v>68</v>
      </c>
      <c r="L12799" t="s">
        <v>13</v>
      </c>
      <c r="M12799">
        <v>1</v>
      </c>
      <c r="N12799">
        <v>57.57694</v>
      </c>
      <c r="O12799">
        <v>-133.51417000000001</v>
      </c>
      <c r="P12799">
        <v>10</v>
      </c>
      <c r="Q12799">
        <v>1</v>
      </c>
    </row>
    <row r="12800" spans="1:17" x14ac:dyDescent="0.25">
      <c r="A12800" s="1">
        <v>42180</v>
      </c>
      <c r="B12800" s="2">
        <f t="shared" si="796"/>
        <v>2015</v>
      </c>
      <c r="C12800" s="2">
        <f t="shared" si="797"/>
        <v>6</v>
      </c>
      <c r="D12800" s="2">
        <f t="shared" si="798"/>
        <v>25</v>
      </c>
      <c r="E12800" s="2">
        <f t="shared" si="799"/>
        <v>5</v>
      </c>
      <c r="F12800" s="1" t="s">
        <v>792</v>
      </c>
      <c r="G12800" t="s">
        <v>110</v>
      </c>
      <c r="H12800" s="7" t="s">
        <v>754</v>
      </c>
      <c r="I12800" t="s">
        <v>94</v>
      </c>
      <c r="J12800" t="s">
        <v>10</v>
      </c>
      <c r="K12800" t="s">
        <v>79</v>
      </c>
      <c r="L12800" t="s">
        <v>13</v>
      </c>
      <c r="M12800">
        <v>3</v>
      </c>
      <c r="N12800">
        <v>57.57694</v>
      </c>
      <c r="O12800">
        <v>-133.51417000000001</v>
      </c>
      <c r="P12800">
        <v>27</v>
      </c>
      <c r="Q12800">
        <v>2</v>
      </c>
    </row>
    <row r="12801" spans="1:17" x14ac:dyDescent="0.25">
      <c r="A12801" s="1">
        <v>41816</v>
      </c>
      <c r="B12801" s="2">
        <f t="shared" si="796"/>
        <v>2014</v>
      </c>
      <c r="C12801" s="2">
        <f t="shared" si="797"/>
        <v>6</v>
      </c>
      <c r="D12801" s="2">
        <f t="shared" si="798"/>
        <v>26</v>
      </c>
      <c r="E12801" s="2">
        <f t="shared" si="799"/>
        <v>5</v>
      </c>
      <c r="F12801" s="1" t="s">
        <v>792</v>
      </c>
      <c r="G12801" t="s">
        <v>110</v>
      </c>
      <c r="H12801" s="7" t="s">
        <v>754</v>
      </c>
      <c r="I12801" t="s">
        <v>94</v>
      </c>
      <c r="J12801" t="s">
        <v>10</v>
      </c>
      <c r="K12801" t="s">
        <v>79</v>
      </c>
      <c r="L12801" t="s">
        <v>13</v>
      </c>
      <c r="M12801">
        <v>1.5</v>
      </c>
      <c r="N12801">
        <v>57.57694</v>
      </c>
      <c r="O12801">
        <v>-133.51417000000001</v>
      </c>
      <c r="P12801">
        <v>16</v>
      </c>
      <c r="Q12801">
        <v>1</v>
      </c>
    </row>
    <row r="12802" spans="1:17" x14ac:dyDescent="0.25">
      <c r="A12802" s="1">
        <v>41465</v>
      </c>
      <c r="B12802" s="2">
        <f t="shared" ref="B12802:B12865" si="800">YEAR(A12802)</f>
        <v>2013</v>
      </c>
      <c r="C12802" s="2">
        <f t="shared" ref="C12802:C12865" si="801">MONTH(A12802)</f>
        <v>7</v>
      </c>
      <c r="D12802" s="2">
        <f t="shared" ref="D12802:D12865" si="802">DAY(A12802)</f>
        <v>10</v>
      </c>
      <c r="E12802" s="2">
        <f t="shared" ref="E12802:E12865" si="803">WEEKDAY(A12802)</f>
        <v>4</v>
      </c>
      <c r="F12802" s="1" t="s">
        <v>792</v>
      </c>
      <c r="G12802" t="s">
        <v>110</v>
      </c>
      <c r="H12802" s="7" t="s">
        <v>754</v>
      </c>
      <c r="I12802" t="s">
        <v>94</v>
      </c>
      <c r="J12802" t="s">
        <v>10</v>
      </c>
      <c r="K12802" t="s">
        <v>79</v>
      </c>
      <c r="L12802" t="s">
        <v>13</v>
      </c>
      <c r="M12802">
        <v>3.5</v>
      </c>
      <c r="N12802">
        <v>57.57694</v>
      </c>
      <c r="O12802">
        <v>-133.51417000000001</v>
      </c>
      <c r="P12802">
        <v>34</v>
      </c>
      <c r="Q12802">
        <v>3</v>
      </c>
    </row>
    <row r="12803" spans="1:17" x14ac:dyDescent="0.25">
      <c r="A12803" s="1">
        <v>41105</v>
      </c>
      <c r="B12803" s="2">
        <f t="shared" si="800"/>
        <v>2012</v>
      </c>
      <c r="C12803" s="2">
        <f t="shared" si="801"/>
        <v>7</v>
      </c>
      <c r="D12803" s="2">
        <f t="shared" si="802"/>
        <v>15</v>
      </c>
      <c r="E12803" s="2">
        <f t="shared" si="803"/>
        <v>1</v>
      </c>
      <c r="F12803" s="1" t="s">
        <v>792</v>
      </c>
      <c r="G12803" t="s">
        <v>110</v>
      </c>
      <c r="H12803" s="7" t="s">
        <v>754</v>
      </c>
      <c r="I12803" t="s">
        <v>94</v>
      </c>
      <c r="J12803" t="s">
        <v>10</v>
      </c>
      <c r="K12803" t="s">
        <v>79</v>
      </c>
      <c r="L12803" t="s">
        <v>13</v>
      </c>
      <c r="M12803">
        <v>2</v>
      </c>
      <c r="N12803">
        <v>57.57694</v>
      </c>
      <c r="O12803">
        <v>-133.51417000000001</v>
      </c>
      <c r="P12803">
        <v>72</v>
      </c>
      <c r="Q12803">
        <v>1</v>
      </c>
    </row>
    <row r="12804" spans="1:17" x14ac:dyDescent="0.25">
      <c r="A12804" s="1">
        <v>41471</v>
      </c>
      <c r="B12804" s="2">
        <f t="shared" si="800"/>
        <v>2013</v>
      </c>
      <c r="C12804" s="2">
        <f t="shared" si="801"/>
        <v>7</v>
      </c>
      <c r="D12804" s="2">
        <f t="shared" si="802"/>
        <v>16</v>
      </c>
      <c r="E12804" s="2">
        <f t="shared" si="803"/>
        <v>3</v>
      </c>
      <c r="F12804" s="1" t="s">
        <v>792</v>
      </c>
      <c r="G12804" t="s">
        <v>110</v>
      </c>
      <c r="H12804" s="7" t="s">
        <v>754</v>
      </c>
      <c r="I12804" t="s">
        <v>94</v>
      </c>
      <c r="J12804" t="s">
        <v>10</v>
      </c>
      <c r="K12804" t="s">
        <v>126</v>
      </c>
      <c r="L12804" t="s">
        <v>13</v>
      </c>
      <c r="M12804">
        <v>1</v>
      </c>
      <c r="N12804">
        <v>57.57694</v>
      </c>
      <c r="O12804">
        <v>-133.51417000000001</v>
      </c>
      <c r="P12804">
        <v>9</v>
      </c>
      <c r="Q12804">
        <v>1</v>
      </c>
    </row>
    <row r="12805" spans="1:17" x14ac:dyDescent="0.25">
      <c r="A12805" s="1">
        <v>41478</v>
      </c>
      <c r="B12805" s="2">
        <f t="shared" si="800"/>
        <v>2013</v>
      </c>
      <c r="C12805" s="2">
        <f t="shared" si="801"/>
        <v>7</v>
      </c>
      <c r="D12805" s="2">
        <f t="shared" si="802"/>
        <v>23</v>
      </c>
      <c r="E12805" s="2">
        <f t="shared" si="803"/>
        <v>3</v>
      </c>
      <c r="F12805" s="1" t="s">
        <v>792</v>
      </c>
      <c r="G12805" t="s">
        <v>110</v>
      </c>
      <c r="H12805" s="7" t="s">
        <v>754</v>
      </c>
      <c r="I12805" t="s">
        <v>94</v>
      </c>
      <c r="J12805" t="s">
        <v>10</v>
      </c>
      <c r="K12805" t="s">
        <v>126</v>
      </c>
      <c r="L12805" t="s">
        <v>13</v>
      </c>
      <c r="M12805">
        <v>1</v>
      </c>
      <c r="N12805">
        <v>57.57694</v>
      </c>
      <c r="O12805">
        <v>-133.51417000000001</v>
      </c>
      <c r="P12805">
        <v>8</v>
      </c>
      <c r="Q12805">
        <v>1</v>
      </c>
    </row>
    <row r="12806" spans="1:17" x14ac:dyDescent="0.25">
      <c r="A12806" s="1">
        <v>41113</v>
      </c>
      <c r="B12806" s="2">
        <f t="shared" si="800"/>
        <v>2012</v>
      </c>
      <c r="C12806" s="2">
        <f t="shared" si="801"/>
        <v>7</v>
      </c>
      <c r="D12806" s="2">
        <f t="shared" si="802"/>
        <v>23</v>
      </c>
      <c r="E12806" s="2">
        <f t="shared" si="803"/>
        <v>2</v>
      </c>
      <c r="F12806" s="1" t="s">
        <v>792</v>
      </c>
      <c r="G12806" t="s">
        <v>110</v>
      </c>
      <c r="H12806" s="7" t="s">
        <v>754</v>
      </c>
      <c r="I12806" t="s">
        <v>94</v>
      </c>
      <c r="J12806" t="s">
        <v>10</v>
      </c>
      <c r="K12806" t="s">
        <v>79</v>
      </c>
      <c r="L12806" t="s">
        <v>13</v>
      </c>
      <c r="M12806">
        <v>3</v>
      </c>
      <c r="N12806">
        <v>57.57694</v>
      </c>
      <c r="O12806">
        <v>-133.51417000000001</v>
      </c>
      <c r="P12806">
        <v>20</v>
      </c>
      <c r="Q12806">
        <v>1</v>
      </c>
    </row>
    <row r="12807" spans="1:17" x14ac:dyDescent="0.25">
      <c r="A12807" s="1">
        <v>41480</v>
      </c>
      <c r="B12807" s="2">
        <f t="shared" si="800"/>
        <v>2013</v>
      </c>
      <c r="C12807" s="2">
        <f t="shared" si="801"/>
        <v>7</v>
      </c>
      <c r="D12807" s="2">
        <f t="shared" si="802"/>
        <v>25</v>
      </c>
      <c r="E12807" s="2">
        <f t="shared" si="803"/>
        <v>5</v>
      </c>
      <c r="F12807" s="1" t="s">
        <v>792</v>
      </c>
      <c r="G12807" t="s">
        <v>110</v>
      </c>
      <c r="H12807" s="7" t="s">
        <v>754</v>
      </c>
      <c r="I12807" t="s">
        <v>94</v>
      </c>
      <c r="J12807" t="s">
        <v>10</v>
      </c>
      <c r="K12807" t="s">
        <v>79</v>
      </c>
      <c r="L12807" t="s">
        <v>13</v>
      </c>
      <c r="M12807">
        <v>2</v>
      </c>
      <c r="N12807">
        <v>57.57694</v>
      </c>
      <c r="O12807">
        <v>-133.51417000000001</v>
      </c>
      <c r="P12807">
        <v>14</v>
      </c>
      <c r="Q12807">
        <v>2</v>
      </c>
    </row>
    <row r="12808" spans="1:17" x14ac:dyDescent="0.25">
      <c r="A12808" s="1">
        <v>41849</v>
      </c>
      <c r="B12808" s="2">
        <f t="shared" si="800"/>
        <v>2014</v>
      </c>
      <c r="C12808" s="2">
        <f t="shared" si="801"/>
        <v>7</v>
      </c>
      <c r="D12808" s="2">
        <f t="shared" si="802"/>
        <v>29</v>
      </c>
      <c r="E12808" s="2">
        <f t="shared" si="803"/>
        <v>3</v>
      </c>
      <c r="F12808" s="1" t="s">
        <v>792</v>
      </c>
      <c r="G12808" t="s">
        <v>110</v>
      </c>
      <c r="H12808" s="7" t="s">
        <v>754</v>
      </c>
      <c r="I12808" t="s">
        <v>94</v>
      </c>
      <c r="J12808" t="s">
        <v>10</v>
      </c>
      <c r="K12808" t="s">
        <v>79</v>
      </c>
      <c r="L12808" t="s">
        <v>13</v>
      </c>
      <c r="M12808">
        <v>2</v>
      </c>
      <c r="N12808">
        <v>57.57694</v>
      </c>
      <c r="O12808">
        <v>-133.51417000000001</v>
      </c>
      <c r="P12808">
        <v>19</v>
      </c>
      <c r="Q12808">
        <v>1</v>
      </c>
    </row>
    <row r="12809" spans="1:17" x14ac:dyDescent="0.25">
      <c r="A12809" s="1">
        <v>41486</v>
      </c>
      <c r="B12809" s="2">
        <f t="shared" si="800"/>
        <v>2013</v>
      </c>
      <c r="C12809" s="2">
        <f t="shared" si="801"/>
        <v>7</v>
      </c>
      <c r="D12809" s="2">
        <f t="shared" si="802"/>
        <v>31</v>
      </c>
      <c r="E12809" s="2">
        <f t="shared" si="803"/>
        <v>4</v>
      </c>
      <c r="F12809" s="1" t="s">
        <v>792</v>
      </c>
      <c r="G12809" t="s">
        <v>110</v>
      </c>
      <c r="H12809" s="7" t="s">
        <v>754</v>
      </c>
      <c r="I12809" t="s">
        <v>94</v>
      </c>
      <c r="J12809" t="s">
        <v>10</v>
      </c>
      <c r="K12809" t="s">
        <v>79</v>
      </c>
      <c r="L12809" t="s">
        <v>13</v>
      </c>
      <c r="M12809">
        <v>2</v>
      </c>
      <c r="N12809">
        <v>57.57694</v>
      </c>
      <c r="O12809">
        <v>-133.51417000000001</v>
      </c>
      <c r="P12809">
        <v>4</v>
      </c>
      <c r="Q12809">
        <v>1</v>
      </c>
    </row>
    <row r="12810" spans="1:17" x14ac:dyDescent="0.25">
      <c r="A12810" s="1">
        <v>41855</v>
      </c>
      <c r="B12810" s="2">
        <f t="shared" si="800"/>
        <v>2014</v>
      </c>
      <c r="C12810" s="2">
        <f t="shared" si="801"/>
        <v>8</v>
      </c>
      <c r="D12810" s="2">
        <f t="shared" si="802"/>
        <v>4</v>
      </c>
      <c r="E12810" s="2">
        <f t="shared" si="803"/>
        <v>2</v>
      </c>
      <c r="F12810" s="1" t="s">
        <v>792</v>
      </c>
      <c r="G12810" t="s">
        <v>110</v>
      </c>
      <c r="H12810" s="7" t="s">
        <v>754</v>
      </c>
      <c r="I12810" t="s">
        <v>94</v>
      </c>
      <c r="J12810" t="s">
        <v>10</v>
      </c>
      <c r="K12810" t="s">
        <v>79</v>
      </c>
      <c r="L12810" t="s">
        <v>13</v>
      </c>
      <c r="M12810">
        <v>2</v>
      </c>
      <c r="N12810">
        <v>57.57694</v>
      </c>
      <c r="O12810">
        <v>-133.51417000000001</v>
      </c>
      <c r="P12810">
        <v>10</v>
      </c>
      <c r="Q12810">
        <v>1</v>
      </c>
    </row>
    <row r="12811" spans="1:17" x14ac:dyDescent="0.25">
      <c r="A12811" s="1">
        <v>41134</v>
      </c>
      <c r="B12811" s="2">
        <f t="shared" si="800"/>
        <v>2012</v>
      </c>
      <c r="C12811" s="2">
        <f t="shared" si="801"/>
        <v>8</v>
      </c>
      <c r="D12811" s="2">
        <f t="shared" si="802"/>
        <v>13</v>
      </c>
      <c r="E12811" s="2">
        <f t="shared" si="803"/>
        <v>2</v>
      </c>
      <c r="F12811" s="1" t="s">
        <v>792</v>
      </c>
      <c r="G12811" t="s">
        <v>110</v>
      </c>
      <c r="H12811" s="7" t="s">
        <v>754</v>
      </c>
      <c r="I12811" t="s">
        <v>94</v>
      </c>
      <c r="J12811" t="s">
        <v>10</v>
      </c>
      <c r="K12811" t="s">
        <v>79</v>
      </c>
      <c r="L12811" t="s">
        <v>13</v>
      </c>
      <c r="M12811">
        <v>2</v>
      </c>
      <c r="N12811">
        <v>57.57694</v>
      </c>
      <c r="O12811">
        <v>-133.51417000000001</v>
      </c>
      <c r="P12811">
        <v>49</v>
      </c>
      <c r="Q12811">
        <v>5</v>
      </c>
    </row>
    <row r="12812" spans="1:17" x14ac:dyDescent="0.25">
      <c r="A12812" s="1">
        <v>41137</v>
      </c>
      <c r="B12812" s="2">
        <f t="shared" si="800"/>
        <v>2012</v>
      </c>
      <c r="C12812" s="2">
        <f t="shared" si="801"/>
        <v>8</v>
      </c>
      <c r="D12812" s="2">
        <f t="shared" si="802"/>
        <v>16</v>
      </c>
      <c r="E12812" s="2">
        <f t="shared" si="803"/>
        <v>5</v>
      </c>
      <c r="F12812" s="1" t="s">
        <v>792</v>
      </c>
      <c r="G12812" t="s">
        <v>110</v>
      </c>
      <c r="H12812" s="7" t="s">
        <v>754</v>
      </c>
      <c r="I12812" t="s">
        <v>94</v>
      </c>
      <c r="J12812" t="s">
        <v>10</v>
      </c>
      <c r="K12812" t="s">
        <v>79</v>
      </c>
      <c r="L12812" t="s">
        <v>13</v>
      </c>
      <c r="M12812">
        <v>2.5</v>
      </c>
      <c r="N12812">
        <v>57.57694</v>
      </c>
      <c r="O12812">
        <v>-133.51417000000001</v>
      </c>
      <c r="P12812">
        <v>25</v>
      </c>
      <c r="Q12812">
        <v>2</v>
      </c>
    </row>
    <row r="12813" spans="1:17" x14ac:dyDescent="0.25">
      <c r="A12813" s="1">
        <v>41141</v>
      </c>
      <c r="B12813" s="2">
        <f t="shared" si="800"/>
        <v>2012</v>
      </c>
      <c r="C12813" s="2">
        <f t="shared" si="801"/>
        <v>8</v>
      </c>
      <c r="D12813" s="2">
        <f t="shared" si="802"/>
        <v>20</v>
      </c>
      <c r="E12813" s="2">
        <f t="shared" si="803"/>
        <v>2</v>
      </c>
      <c r="F12813" s="1" t="s">
        <v>792</v>
      </c>
      <c r="G12813" t="s">
        <v>110</v>
      </c>
      <c r="H12813" s="7" t="s">
        <v>754</v>
      </c>
      <c r="I12813" t="s">
        <v>94</v>
      </c>
      <c r="J12813" t="s">
        <v>10</v>
      </c>
      <c r="K12813" t="s">
        <v>79</v>
      </c>
      <c r="L12813" t="s">
        <v>13</v>
      </c>
      <c r="M12813">
        <v>3</v>
      </c>
      <c r="N12813">
        <v>57.57694</v>
      </c>
      <c r="O12813">
        <v>-133.51417000000001</v>
      </c>
      <c r="P12813">
        <v>7</v>
      </c>
      <c r="Q12813">
        <v>1</v>
      </c>
    </row>
    <row r="12814" spans="1:17" x14ac:dyDescent="0.25">
      <c r="A12814" s="1">
        <v>42236</v>
      </c>
      <c r="B12814" s="2">
        <f t="shared" si="800"/>
        <v>2015</v>
      </c>
      <c r="C12814" s="2">
        <f t="shared" si="801"/>
        <v>8</v>
      </c>
      <c r="D12814" s="2">
        <f t="shared" si="802"/>
        <v>20</v>
      </c>
      <c r="E12814" s="2">
        <f t="shared" si="803"/>
        <v>5</v>
      </c>
      <c r="F12814" s="1" t="s">
        <v>792</v>
      </c>
      <c r="G12814" t="s">
        <v>110</v>
      </c>
      <c r="H12814" s="7" t="s">
        <v>754</v>
      </c>
      <c r="I12814" t="s">
        <v>94</v>
      </c>
      <c r="J12814" t="s">
        <v>10</v>
      </c>
      <c r="K12814" t="s">
        <v>79</v>
      </c>
      <c r="L12814" t="s">
        <v>13</v>
      </c>
      <c r="M12814">
        <v>2</v>
      </c>
      <c r="N12814">
        <v>57.57694</v>
      </c>
      <c r="O12814">
        <v>-133.51417000000001</v>
      </c>
      <c r="P12814">
        <v>41</v>
      </c>
      <c r="Q12814">
        <v>1</v>
      </c>
    </row>
    <row r="12815" spans="1:17" x14ac:dyDescent="0.25">
      <c r="A12815" s="1">
        <v>41872</v>
      </c>
      <c r="B12815" s="2">
        <f t="shared" si="800"/>
        <v>2014</v>
      </c>
      <c r="C12815" s="2">
        <f t="shared" si="801"/>
        <v>8</v>
      </c>
      <c r="D12815" s="2">
        <f t="shared" si="802"/>
        <v>21</v>
      </c>
      <c r="E12815" s="2">
        <f t="shared" si="803"/>
        <v>5</v>
      </c>
      <c r="F12815" s="1" t="s">
        <v>792</v>
      </c>
      <c r="G12815" t="s">
        <v>110</v>
      </c>
      <c r="H12815" s="7" t="s">
        <v>754</v>
      </c>
      <c r="I12815" t="s">
        <v>94</v>
      </c>
      <c r="J12815" t="s">
        <v>10</v>
      </c>
      <c r="K12815" t="s">
        <v>79</v>
      </c>
      <c r="L12815" t="s">
        <v>13</v>
      </c>
      <c r="M12815">
        <v>2</v>
      </c>
      <c r="N12815">
        <v>57.57694</v>
      </c>
      <c r="O12815">
        <v>-133.51417000000001</v>
      </c>
      <c r="P12815">
        <v>16</v>
      </c>
      <c r="Q12815">
        <v>2</v>
      </c>
    </row>
    <row r="12816" spans="1:17" x14ac:dyDescent="0.25">
      <c r="A12816" s="1">
        <v>41148</v>
      </c>
      <c r="B12816" s="2">
        <f t="shared" si="800"/>
        <v>2012</v>
      </c>
      <c r="C12816" s="2">
        <f t="shared" si="801"/>
        <v>8</v>
      </c>
      <c r="D12816" s="2">
        <f t="shared" si="802"/>
        <v>27</v>
      </c>
      <c r="E12816" s="2">
        <f t="shared" si="803"/>
        <v>2</v>
      </c>
      <c r="F12816" s="1" t="s">
        <v>792</v>
      </c>
      <c r="G12816" t="s">
        <v>110</v>
      </c>
      <c r="H12816" s="7" t="s">
        <v>754</v>
      </c>
      <c r="I12816" t="s">
        <v>94</v>
      </c>
      <c r="J12816" t="s">
        <v>10</v>
      </c>
      <c r="K12816" t="s">
        <v>79</v>
      </c>
      <c r="L12816" t="s">
        <v>13</v>
      </c>
      <c r="M12816">
        <v>3</v>
      </c>
      <c r="N12816">
        <v>57.57694</v>
      </c>
      <c r="O12816">
        <v>-133.51417000000001</v>
      </c>
      <c r="P12816">
        <v>32</v>
      </c>
      <c r="Q12816">
        <v>3</v>
      </c>
    </row>
    <row r="12817" spans="1:17" x14ac:dyDescent="0.25">
      <c r="A12817" s="1">
        <v>41151</v>
      </c>
      <c r="B12817" s="2">
        <f t="shared" si="800"/>
        <v>2012</v>
      </c>
      <c r="C12817" s="2">
        <f t="shared" si="801"/>
        <v>8</v>
      </c>
      <c r="D12817" s="2">
        <f t="shared" si="802"/>
        <v>30</v>
      </c>
      <c r="E12817" s="2">
        <f t="shared" si="803"/>
        <v>5</v>
      </c>
      <c r="F12817" s="1" t="s">
        <v>792</v>
      </c>
      <c r="G12817" t="s">
        <v>110</v>
      </c>
      <c r="H12817" s="7" t="s">
        <v>754</v>
      </c>
      <c r="I12817" t="s">
        <v>94</v>
      </c>
      <c r="J12817" t="s">
        <v>10</v>
      </c>
      <c r="K12817" t="s">
        <v>79</v>
      </c>
      <c r="L12817" t="s">
        <v>13</v>
      </c>
      <c r="M12817">
        <v>3</v>
      </c>
      <c r="N12817">
        <v>57.57694</v>
      </c>
      <c r="O12817">
        <v>-133.51417000000001</v>
      </c>
      <c r="P12817">
        <v>22</v>
      </c>
      <c r="Q12817">
        <v>1</v>
      </c>
    </row>
    <row r="12818" spans="1:17" x14ac:dyDescent="0.25">
      <c r="A12818" s="1">
        <v>41155</v>
      </c>
      <c r="B12818" s="2">
        <f t="shared" si="800"/>
        <v>2012</v>
      </c>
      <c r="C12818" s="2">
        <f t="shared" si="801"/>
        <v>9</v>
      </c>
      <c r="D12818" s="2">
        <f t="shared" si="802"/>
        <v>3</v>
      </c>
      <c r="E12818" s="2">
        <f t="shared" si="803"/>
        <v>2</v>
      </c>
      <c r="F12818" s="1" t="s">
        <v>792</v>
      </c>
      <c r="G12818" t="s">
        <v>110</v>
      </c>
      <c r="H12818" s="7" t="s">
        <v>754</v>
      </c>
      <c r="I12818" t="s">
        <v>94</v>
      </c>
      <c r="J12818" t="s">
        <v>10</v>
      </c>
      <c r="K12818" t="s">
        <v>79</v>
      </c>
      <c r="L12818" t="s">
        <v>13</v>
      </c>
      <c r="M12818">
        <v>3</v>
      </c>
      <c r="N12818">
        <v>57.57694</v>
      </c>
      <c r="O12818">
        <v>-133.51417000000001</v>
      </c>
      <c r="P12818">
        <v>20</v>
      </c>
      <c r="Q12818">
        <v>1</v>
      </c>
    </row>
    <row r="12819" spans="1:17" x14ac:dyDescent="0.25">
      <c r="A12819" s="1">
        <v>41164</v>
      </c>
      <c r="B12819" s="2">
        <f t="shared" si="800"/>
        <v>2012</v>
      </c>
      <c r="C12819" s="2">
        <f t="shared" si="801"/>
        <v>9</v>
      </c>
      <c r="D12819" s="2">
        <f t="shared" si="802"/>
        <v>12</v>
      </c>
      <c r="E12819" s="2">
        <f t="shared" si="803"/>
        <v>4</v>
      </c>
      <c r="F12819" s="1" t="s">
        <v>792</v>
      </c>
      <c r="G12819" t="s">
        <v>110</v>
      </c>
      <c r="H12819" s="7" t="s">
        <v>754</v>
      </c>
      <c r="I12819" t="s">
        <v>94</v>
      </c>
      <c r="J12819" t="s">
        <v>10</v>
      </c>
      <c r="K12819" t="s">
        <v>79</v>
      </c>
      <c r="L12819" t="s">
        <v>13</v>
      </c>
      <c r="M12819">
        <v>3</v>
      </c>
      <c r="N12819">
        <v>57.57694</v>
      </c>
      <c r="O12819">
        <v>-133.51417000000001</v>
      </c>
      <c r="P12819">
        <v>28</v>
      </c>
      <c r="Q12819">
        <v>2</v>
      </c>
    </row>
    <row r="12820" spans="1:17" x14ac:dyDescent="0.25">
      <c r="A12820" s="1">
        <v>41169</v>
      </c>
      <c r="B12820" s="2">
        <f t="shared" si="800"/>
        <v>2012</v>
      </c>
      <c r="C12820" s="2">
        <f t="shared" si="801"/>
        <v>9</v>
      </c>
      <c r="D12820" s="2">
        <f t="shared" si="802"/>
        <v>17</v>
      </c>
      <c r="E12820" s="2">
        <f t="shared" si="803"/>
        <v>2</v>
      </c>
      <c r="F12820" s="1" t="s">
        <v>793</v>
      </c>
      <c r="G12820" t="s">
        <v>110</v>
      </c>
      <c r="H12820" s="7" t="s">
        <v>754</v>
      </c>
      <c r="I12820" t="s">
        <v>94</v>
      </c>
      <c r="J12820" t="s">
        <v>10</v>
      </c>
      <c r="K12820" t="s">
        <v>79</v>
      </c>
      <c r="L12820" t="s">
        <v>13</v>
      </c>
      <c r="M12820">
        <v>3</v>
      </c>
      <c r="N12820">
        <v>57.57694</v>
      </c>
      <c r="O12820">
        <v>-133.51417000000001</v>
      </c>
      <c r="P12820">
        <v>8</v>
      </c>
      <c r="Q12820">
        <v>1</v>
      </c>
    </row>
    <row r="12821" spans="1:17" x14ac:dyDescent="0.25">
      <c r="A12821" s="1">
        <v>42138</v>
      </c>
      <c r="B12821" s="2">
        <f t="shared" si="800"/>
        <v>2015</v>
      </c>
      <c r="C12821" s="2">
        <f t="shared" si="801"/>
        <v>5</v>
      </c>
      <c r="D12821" s="2">
        <f t="shared" si="802"/>
        <v>14</v>
      </c>
      <c r="E12821" s="2">
        <f t="shared" si="803"/>
        <v>5</v>
      </c>
      <c r="F12821" s="1" t="s">
        <v>791</v>
      </c>
      <c r="G12821" t="s">
        <v>104</v>
      </c>
      <c r="H12821" s="7" t="s">
        <v>754</v>
      </c>
      <c r="I12821" t="s">
        <v>94</v>
      </c>
      <c r="J12821" t="s">
        <v>10</v>
      </c>
      <c r="K12821" t="s">
        <v>63</v>
      </c>
      <c r="L12821" t="s">
        <v>733</v>
      </c>
      <c r="M12821">
        <v>1</v>
      </c>
      <c r="N12821">
        <v>57.561109999999999</v>
      </c>
      <c r="O12821">
        <v>-133.52194</v>
      </c>
      <c r="P12821">
        <v>2</v>
      </c>
      <c r="Q12821">
        <v>1</v>
      </c>
    </row>
    <row r="12822" spans="1:17" x14ac:dyDescent="0.25">
      <c r="A12822" s="1">
        <v>40688</v>
      </c>
      <c r="B12822" s="2">
        <f t="shared" si="800"/>
        <v>2011</v>
      </c>
      <c r="C12822" s="2">
        <f t="shared" si="801"/>
        <v>5</v>
      </c>
      <c r="D12822" s="2">
        <f t="shared" si="802"/>
        <v>25</v>
      </c>
      <c r="E12822" s="2">
        <f t="shared" si="803"/>
        <v>4</v>
      </c>
      <c r="F12822" s="1" t="s">
        <v>791</v>
      </c>
      <c r="G12822" t="s">
        <v>104</v>
      </c>
      <c r="H12822" s="7" t="s">
        <v>754</v>
      </c>
      <c r="I12822" t="s">
        <v>94</v>
      </c>
      <c r="J12822" t="s">
        <v>10</v>
      </c>
      <c r="K12822" t="s">
        <v>63</v>
      </c>
      <c r="L12822" t="s">
        <v>732</v>
      </c>
      <c r="M12822">
        <v>2</v>
      </c>
      <c r="N12822">
        <v>57.561109999999999</v>
      </c>
      <c r="O12822">
        <v>-133.52194</v>
      </c>
      <c r="P12822">
        <v>2</v>
      </c>
      <c r="Q12822">
        <v>1</v>
      </c>
    </row>
    <row r="12823" spans="1:17" x14ac:dyDescent="0.25">
      <c r="A12823" s="1">
        <v>41047</v>
      </c>
      <c r="B12823" s="2">
        <f t="shared" si="800"/>
        <v>2012</v>
      </c>
      <c r="C12823" s="2">
        <f t="shared" si="801"/>
        <v>5</v>
      </c>
      <c r="D12823" s="2">
        <f t="shared" si="802"/>
        <v>18</v>
      </c>
      <c r="E12823" s="2">
        <f t="shared" si="803"/>
        <v>6</v>
      </c>
      <c r="F12823" s="1" t="s">
        <v>791</v>
      </c>
      <c r="G12823" t="s">
        <v>488</v>
      </c>
      <c r="H12823" s="7" t="s">
        <v>773</v>
      </c>
      <c r="I12823" t="s">
        <v>483</v>
      </c>
      <c r="J12823" t="s">
        <v>418</v>
      </c>
      <c r="K12823" t="s">
        <v>35</v>
      </c>
      <c r="L12823" t="s">
        <v>177</v>
      </c>
      <c r="M12823">
        <v>4</v>
      </c>
      <c r="N12823">
        <v>57.857460000000003</v>
      </c>
      <c r="O12823">
        <v>-134.10064</v>
      </c>
      <c r="P12823">
        <v>2</v>
      </c>
      <c r="Q12823">
        <v>1</v>
      </c>
    </row>
    <row r="12824" spans="1:17" x14ac:dyDescent="0.25">
      <c r="A12824" s="1">
        <v>41409</v>
      </c>
      <c r="B12824" s="2">
        <f t="shared" si="800"/>
        <v>2013</v>
      </c>
      <c r="C12824" s="2">
        <f t="shared" si="801"/>
        <v>5</v>
      </c>
      <c r="D12824" s="2">
        <f t="shared" si="802"/>
        <v>15</v>
      </c>
      <c r="E12824" s="2">
        <f t="shared" si="803"/>
        <v>4</v>
      </c>
      <c r="F12824" s="1" t="s">
        <v>791</v>
      </c>
      <c r="G12824" t="s">
        <v>488</v>
      </c>
      <c r="H12824" s="7" t="s">
        <v>773</v>
      </c>
      <c r="I12824" t="s">
        <v>483</v>
      </c>
      <c r="J12824" t="s">
        <v>418</v>
      </c>
      <c r="K12824" t="s">
        <v>35</v>
      </c>
      <c r="L12824" t="s">
        <v>734</v>
      </c>
      <c r="M12824">
        <v>2</v>
      </c>
      <c r="N12824">
        <v>57.857460000000003</v>
      </c>
      <c r="O12824">
        <v>-134.10064</v>
      </c>
      <c r="P12824">
        <v>1</v>
      </c>
      <c r="Q12824">
        <v>1</v>
      </c>
    </row>
    <row r="12825" spans="1:17" x14ac:dyDescent="0.25">
      <c r="A12825" s="1">
        <v>41410</v>
      </c>
      <c r="B12825" s="2">
        <f t="shared" si="800"/>
        <v>2013</v>
      </c>
      <c r="C12825" s="2">
        <f t="shared" si="801"/>
        <v>5</v>
      </c>
      <c r="D12825" s="2">
        <f t="shared" si="802"/>
        <v>16</v>
      </c>
      <c r="E12825" s="2">
        <f t="shared" si="803"/>
        <v>5</v>
      </c>
      <c r="F12825" s="1" t="s">
        <v>791</v>
      </c>
      <c r="G12825" t="s">
        <v>488</v>
      </c>
      <c r="H12825" s="7" t="s">
        <v>773</v>
      </c>
      <c r="I12825" t="s">
        <v>483</v>
      </c>
      <c r="J12825" t="s">
        <v>418</v>
      </c>
      <c r="K12825" t="s">
        <v>35</v>
      </c>
      <c r="L12825" t="s">
        <v>734</v>
      </c>
      <c r="M12825">
        <v>2</v>
      </c>
      <c r="N12825">
        <v>57.857460000000003</v>
      </c>
      <c r="O12825">
        <v>-134.10064</v>
      </c>
      <c r="P12825">
        <v>1</v>
      </c>
      <c r="Q12825">
        <v>1</v>
      </c>
    </row>
    <row r="12826" spans="1:17" x14ac:dyDescent="0.25">
      <c r="A12826" s="1">
        <v>42318</v>
      </c>
      <c r="B12826" s="2">
        <f t="shared" si="800"/>
        <v>2015</v>
      </c>
      <c r="C12826" s="2">
        <f t="shared" si="801"/>
        <v>11</v>
      </c>
      <c r="D12826" s="2">
        <f t="shared" si="802"/>
        <v>10</v>
      </c>
      <c r="E12826" s="2">
        <f t="shared" si="803"/>
        <v>3</v>
      </c>
      <c r="F12826" s="1" t="s">
        <v>793</v>
      </c>
      <c r="G12826" t="s">
        <v>488</v>
      </c>
      <c r="H12826" s="7" t="s">
        <v>773</v>
      </c>
      <c r="I12826" t="s">
        <v>483</v>
      </c>
      <c r="J12826" t="s">
        <v>418</v>
      </c>
      <c r="K12826" t="s">
        <v>35</v>
      </c>
      <c r="L12826" t="s">
        <v>222</v>
      </c>
      <c r="M12826">
        <v>1</v>
      </c>
      <c r="N12826">
        <v>57.857460000000003</v>
      </c>
      <c r="O12826">
        <v>-134.10064</v>
      </c>
      <c r="P12826">
        <v>2</v>
      </c>
      <c r="Q12826">
        <v>1</v>
      </c>
    </row>
    <row r="12827" spans="1:17" x14ac:dyDescent="0.25">
      <c r="A12827" s="1">
        <v>42319</v>
      </c>
      <c r="B12827" s="2">
        <f t="shared" si="800"/>
        <v>2015</v>
      </c>
      <c r="C12827" s="2">
        <f t="shared" si="801"/>
        <v>11</v>
      </c>
      <c r="D12827" s="2">
        <f t="shared" si="802"/>
        <v>11</v>
      </c>
      <c r="E12827" s="2">
        <f t="shared" si="803"/>
        <v>4</v>
      </c>
      <c r="F12827" s="1" t="s">
        <v>793</v>
      </c>
      <c r="G12827" t="s">
        <v>488</v>
      </c>
      <c r="H12827" s="7" t="s">
        <v>773</v>
      </c>
      <c r="I12827" t="s">
        <v>483</v>
      </c>
      <c r="J12827" t="s">
        <v>418</v>
      </c>
      <c r="K12827" t="s">
        <v>35</v>
      </c>
      <c r="L12827" t="s">
        <v>222</v>
      </c>
      <c r="M12827">
        <v>2</v>
      </c>
      <c r="N12827">
        <v>57.857460000000003</v>
      </c>
      <c r="O12827">
        <v>-134.10064</v>
      </c>
      <c r="P12827">
        <v>2</v>
      </c>
      <c r="Q12827">
        <v>1</v>
      </c>
    </row>
    <row r="12828" spans="1:17" x14ac:dyDescent="0.25">
      <c r="A12828" s="1">
        <v>42320</v>
      </c>
      <c r="B12828" s="2">
        <f t="shared" si="800"/>
        <v>2015</v>
      </c>
      <c r="C12828" s="2">
        <f t="shared" si="801"/>
        <v>11</v>
      </c>
      <c r="D12828" s="2">
        <f t="shared" si="802"/>
        <v>12</v>
      </c>
      <c r="E12828" s="2">
        <f t="shared" si="803"/>
        <v>5</v>
      </c>
      <c r="F12828" s="1" t="s">
        <v>793</v>
      </c>
      <c r="G12828" t="s">
        <v>488</v>
      </c>
      <c r="H12828" s="7" t="s">
        <v>773</v>
      </c>
      <c r="I12828" t="s">
        <v>483</v>
      </c>
      <c r="J12828" t="s">
        <v>418</v>
      </c>
      <c r="K12828" t="s">
        <v>35</v>
      </c>
      <c r="L12828" t="s">
        <v>222</v>
      </c>
      <c r="M12828">
        <v>6</v>
      </c>
      <c r="N12828">
        <v>57.857460000000003</v>
      </c>
      <c r="O12828">
        <v>-134.10064</v>
      </c>
      <c r="P12828">
        <v>1</v>
      </c>
      <c r="Q12828">
        <v>1</v>
      </c>
    </row>
    <row r="12829" spans="1:17" x14ac:dyDescent="0.25">
      <c r="A12829" s="1">
        <v>42325</v>
      </c>
      <c r="B12829" s="2">
        <f t="shared" si="800"/>
        <v>2015</v>
      </c>
      <c r="C12829" s="2">
        <f t="shared" si="801"/>
        <v>11</v>
      </c>
      <c r="D12829" s="2">
        <f t="shared" si="802"/>
        <v>17</v>
      </c>
      <c r="E12829" s="2">
        <f t="shared" si="803"/>
        <v>3</v>
      </c>
      <c r="F12829" s="1" t="s">
        <v>793</v>
      </c>
      <c r="G12829" t="s">
        <v>488</v>
      </c>
      <c r="H12829" s="7" t="s">
        <v>773</v>
      </c>
      <c r="I12829" t="s">
        <v>483</v>
      </c>
      <c r="J12829" t="s">
        <v>418</v>
      </c>
      <c r="K12829" t="s">
        <v>35</v>
      </c>
      <c r="L12829" t="s">
        <v>222</v>
      </c>
      <c r="M12829">
        <v>1</v>
      </c>
      <c r="N12829">
        <v>57.857460000000003</v>
      </c>
      <c r="O12829">
        <v>-134.10064</v>
      </c>
      <c r="P12829">
        <v>2</v>
      </c>
      <c r="Q12829">
        <v>1</v>
      </c>
    </row>
    <row r="12830" spans="1:17" x14ac:dyDescent="0.25">
      <c r="A12830" s="1">
        <v>42325</v>
      </c>
      <c r="B12830" s="2">
        <f t="shared" si="800"/>
        <v>2015</v>
      </c>
      <c r="C12830" s="2">
        <f t="shared" si="801"/>
        <v>11</v>
      </c>
      <c r="D12830" s="2">
        <f t="shared" si="802"/>
        <v>17</v>
      </c>
      <c r="E12830" s="2">
        <f t="shared" si="803"/>
        <v>3</v>
      </c>
      <c r="F12830" s="1" t="s">
        <v>793</v>
      </c>
      <c r="G12830" t="s">
        <v>488</v>
      </c>
      <c r="H12830" s="7" t="s">
        <v>773</v>
      </c>
      <c r="I12830" t="s">
        <v>483</v>
      </c>
      <c r="J12830" t="s">
        <v>418</v>
      </c>
      <c r="K12830" t="s">
        <v>35</v>
      </c>
      <c r="L12830" t="s">
        <v>222</v>
      </c>
      <c r="M12830">
        <v>2</v>
      </c>
      <c r="N12830">
        <v>57.857460000000003</v>
      </c>
      <c r="O12830">
        <v>-134.10064</v>
      </c>
      <c r="P12830">
        <v>2</v>
      </c>
      <c r="Q12830">
        <v>1</v>
      </c>
    </row>
    <row r="12831" spans="1:17" x14ac:dyDescent="0.25">
      <c r="A12831" s="1">
        <v>42326</v>
      </c>
      <c r="B12831" s="2">
        <f t="shared" si="800"/>
        <v>2015</v>
      </c>
      <c r="C12831" s="2">
        <f t="shared" si="801"/>
        <v>11</v>
      </c>
      <c r="D12831" s="2">
        <f t="shared" si="802"/>
        <v>18</v>
      </c>
      <c r="E12831" s="2">
        <f t="shared" si="803"/>
        <v>4</v>
      </c>
      <c r="F12831" s="1" t="s">
        <v>793</v>
      </c>
      <c r="G12831" t="s">
        <v>488</v>
      </c>
      <c r="H12831" s="7" t="s">
        <v>773</v>
      </c>
      <c r="I12831" t="s">
        <v>483</v>
      </c>
      <c r="J12831" t="s">
        <v>418</v>
      </c>
      <c r="K12831" t="s">
        <v>35</v>
      </c>
      <c r="L12831" t="s">
        <v>222</v>
      </c>
      <c r="M12831">
        <v>4</v>
      </c>
      <c r="N12831">
        <v>57.857460000000003</v>
      </c>
      <c r="O12831">
        <v>-134.10064</v>
      </c>
      <c r="P12831">
        <v>2</v>
      </c>
      <c r="Q12831">
        <v>1</v>
      </c>
    </row>
    <row r="12832" spans="1:17" x14ac:dyDescent="0.25">
      <c r="A12832" s="1">
        <v>41974</v>
      </c>
      <c r="B12832" s="2">
        <f t="shared" si="800"/>
        <v>2014</v>
      </c>
      <c r="C12832" s="2">
        <f t="shared" si="801"/>
        <v>12</v>
      </c>
      <c r="D12832" s="2">
        <f t="shared" si="802"/>
        <v>1</v>
      </c>
      <c r="E12832" s="2">
        <f t="shared" si="803"/>
        <v>2</v>
      </c>
      <c r="F12832" s="1" t="s">
        <v>793</v>
      </c>
      <c r="G12832" t="s">
        <v>488</v>
      </c>
      <c r="H12832" s="7" t="s">
        <v>773</v>
      </c>
      <c r="I12832" t="s">
        <v>483</v>
      </c>
      <c r="J12832" t="s">
        <v>418</v>
      </c>
      <c r="K12832" t="s">
        <v>35</v>
      </c>
      <c r="L12832" t="s">
        <v>222</v>
      </c>
      <c r="M12832">
        <v>4</v>
      </c>
      <c r="N12832">
        <v>57.857460000000003</v>
      </c>
      <c r="O12832">
        <v>-134.10064</v>
      </c>
      <c r="P12832">
        <v>1</v>
      </c>
      <c r="Q12832">
        <v>1</v>
      </c>
    </row>
    <row r="12833" spans="1:17" x14ac:dyDescent="0.25">
      <c r="A12833" s="1">
        <v>41975</v>
      </c>
      <c r="B12833" s="2">
        <f t="shared" si="800"/>
        <v>2014</v>
      </c>
      <c r="C12833" s="2">
        <f t="shared" si="801"/>
        <v>12</v>
      </c>
      <c r="D12833" s="2">
        <f t="shared" si="802"/>
        <v>2</v>
      </c>
      <c r="E12833" s="2">
        <f t="shared" si="803"/>
        <v>3</v>
      </c>
      <c r="F12833" s="1" t="s">
        <v>793</v>
      </c>
      <c r="G12833" t="s">
        <v>488</v>
      </c>
      <c r="H12833" s="7" t="s">
        <v>773</v>
      </c>
      <c r="I12833" t="s">
        <v>483</v>
      </c>
      <c r="J12833" t="s">
        <v>418</v>
      </c>
      <c r="K12833" t="s">
        <v>35</v>
      </c>
      <c r="L12833" t="s">
        <v>222</v>
      </c>
      <c r="M12833">
        <v>2</v>
      </c>
      <c r="N12833">
        <v>57.857460000000003</v>
      </c>
      <c r="O12833">
        <v>-134.10064</v>
      </c>
      <c r="P12833">
        <v>2</v>
      </c>
      <c r="Q12833">
        <v>1</v>
      </c>
    </row>
    <row r="12834" spans="1:17" x14ac:dyDescent="0.25">
      <c r="A12834" s="1">
        <v>41616</v>
      </c>
      <c r="B12834" s="2">
        <f t="shared" si="800"/>
        <v>2013</v>
      </c>
      <c r="C12834" s="2">
        <f t="shared" si="801"/>
        <v>12</v>
      </c>
      <c r="D12834" s="2">
        <f t="shared" si="802"/>
        <v>8</v>
      </c>
      <c r="E12834" s="2">
        <f t="shared" si="803"/>
        <v>1</v>
      </c>
      <c r="F12834" s="1" t="s">
        <v>793</v>
      </c>
      <c r="G12834" t="s">
        <v>488</v>
      </c>
      <c r="H12834" s="7" t="s">
        <v>773</v>
      </c>
      <c r="I12834" t="s">
        <v>483</v>
      </c>
      <c r="J12834" t="s">
        <v>418</v>
      </c>
      <c r="K12834" t="s">
        <v>35</v>
      </c>
      <c r="L12834" t="s">
        <v>222</v>
      </c>
      <c r="M12834">
        <v>3</v>
      </c>
      <c r="N12834">
        <v>57.857460000000003</v>
      </c>
      <c r="O12834">
        <v>-134.10064</v>
      </c>
      <c r="P12834">
        <v>1</v>
      </c>
      <c r="Q12834">
        <v>1</v>
      </c>
    </row>
    <row r="12835" spans="1:17" x14ac:dyDescent="0.25">
      <c r="A12835" s="1">
        <v>41981</v>
      </c>
      <c r="B12835" s="2">
        <f t="shared" si="800"/>
        <v>2014</v>
      </c>
      <c r="C12835" s="2">
        <f t="shared" si="801"/>
        <v>12</v>
      </c>
      <c r="D12835" s="2">
        <f t="shared" si="802"/>
        <v>8</v>
      </c>
      <c r="E12835" s="2">
        <f t="shared" si="803"/>
        <v>2</v>
      </c>
      <c r="F12835" s="1" t="s">
        <v>793</v>
      </c>
      <c r="G12835" t="s">
        <v>488</v>
      </c>
      <c r="H12835" s="7" t="s">
        <v>773</v>
      </c>
      <c r="I12835" t="s">
        <v>483</v>
      </c>
      <c r="J12835" t="s">
        <v>418</v>
      </c>
      <c r="K12835" t="s">
        <v>35</v>
      </c>
      <c r="L12835" t="s">
        <v>222</v>
      </c>
      <c r="M12835">
        <v>6</v>
      </c>
      <c r="N12835">
        <v>57.857460000000003</v>
      </c>
      <c r="O12835">
        <v>-134.10064</v>
      </c>
      <c r="P12835">
        <v>3</v>
      </c>
      <c r="Q12835">
        <v>2</v>
      </c>
    </row>
    <row r="12836" spans="1:17" x14ac:dyDescent="0.25">
      <c r="A12836" s="1">
        <v>41617</v>
      </c>
      <c r="B12836" s="2">
        <f t="shared" si="800"/>
        <v>2013</v>
      </c>
      <c r="C12836" s="2">
        <f t="shared" si="801"/>
        <v>12</v>
      </c>
      <c r="D12836" s="2">
        <f t="shared" si="802"/>
        <v>9</v>
      </c>
      <c r="E12836" s="2">
        <f t="shared" si="803"/>
        <v>2</v>
      </c>
      <c r="F12836" s="1" t="s">
        <v>793</v>
      </c>
      <c r="G12836" t="s">
        <v>488</v>
      </c>
      <c r="H12836" s="7" t="s">
        <v>773</v>
      </c>
      <c r="I12836" t="s">
        <v>483</v>
      </c>
      <c r="J12836" t="s">
        <v>418</v>
      </c>
      <c r="K12836" t="s">
        <v>35</v>
      </c>
      <c r="L12836" t="s">
        <v>222</v>
      </c>
      <c r="M12836">
        <v>7</v>
      </c>
      <c r="N12836">
        <v>57.857460000000003</v>
      </c>
      <c r="O12836">
        <v>-134.10064</v>
      </c>
      <c r="P12836">
        <v>1</v>
      </c>
      <c r="Q12836">
        <v>1</v>
      </c>
    </row>
    <row r="12837" spans="1:17" x14ac:dyDescent="0.25">
      <c r="A12837" s="1">
        <v>42250</v>
      </c>
      <c r="B12837" s="2">
        <f t="shared" si="800"/>
        <v>2015</v>
      </c>
      <c r="C12837" s="2">
        <f t="shared" si="801"/>
        <v>9</v>
      </c>
      <c r="D12837" s="2">
        <f t="shared" si="802"/>
        <v>3</v>
      </c>
      <c r="E12837" s="2">
        <f t="shared" si="803"/>
        <v>5</v>
      </c>
      <c r="F12837" s="1" t="s">
        <v>792</v>
      </c>
      <c r="G12837" t="s">
        <v>458</v>
      </c>
      <c r="H12837" s="7" t="s">
        <v>770</v>
      </c>
      <c r="I12837" t="s">
        <v>450</v>
      </c>
      <c r="J12837" t="s">
        <v>418</v>
      </c>
      <c r="K12837" t="s">
        <v>79</v>
      </c>
      <c r="L12837" t="s">
        <v>13</v>
      </c>
      <c r="M12837">
        <v>3</v>
      </c>
      <c r="N12837">
        <v>57.172020000000003</v>
      </c>
      <c r="O12837">
        <v>-134.24789999999999</v>
      </c>
      <c r="P12837">
        <v>4</v>
      </c>
      <c r="Q12837">
        <v>1</v>
      </c>
    </row>
    <row r="12838" spans="1:17" x14ac:dyDescent="0.25">
      <c r="A12838" s="1">
        <v>41890</v>
      </c>
      <c r="B12838" s="2">
        <f t="shared" si="800"/>
        <v>2014</v>
      </c>
      <c r="C12838" s="2">
        <f t="shared" si="801"/>
        <v>9</v>
      </c>
      <c r="D12838" s="2">
        <f t="shared" si="802"/>
        <v>8</v>
      </c>
      <c r="E12838" s="2">
        <f t="shared" si="803"/>
        <v>2</v>
      </c>
      <c r="F12838" s="1" t="s">
        <v>792</v>
      </c>
      <c r="G12838" t="s">
        <v>458</v>
      </c>
      <c r="H12838" s="7" t="s">
        <v>770</v>
      </c>
      <c r="I12838" t="s">
        <v>450</v>
      </c>
      <c r="J12838" t="s">
        <v>418</v>
      </c>
      <c r="K12838" t="s">
        <v>79</v>
      </c>
      <c r="L12838" t="s">
        <v>13</v>
      </c>
      <c r="M12838">
        <v>2</v>
      </c>
      <c r="N12838">
        <v>57.172020000000003</v>
      </c>
      <c r="O12838">
        <v>-134.24789999999999</v>
      </c>
      <c r="P12838">
        <v>10</v>
      </c>
      <c r="Q12838">
        <v>1</v>
      </c>
    </row>
    <row r="12839" spans="1:17" x14ac:dyDescent="0.25">
      <c r="A12839" s="1">
        <v>42129</v>
      </c>
      <c r="B12839" s="2">
        <f t="shared" si="800"/>
        <v>2015</v>
      </c>
      <c r="C12839" s="2">
        <f t="shared" si="801"/>
        <v>5</v>
      </c>
      <c r="D12839" s="2">
        <f t="shared" si="802"/>
        <v>5</v>
      </c>
      <c r="E12839" s="2">
        <f t="shared" si="803"/>
        <v>3</v>
      </c>
      <c r="F12839" s="1" t="s">
        <v>791</v>
      </c>
      <c r="G12839" t="s">
        <v>458</v>
      </c>
      <c r="H12839" s="7" t="s">
        <v>770</v>
      </c>
      <c r="I12839" t="s">
        <v>450</v>
      </c>
      <c r="J12839" t="s">
        <v>418</v>
      </c>
      <c r="K12839" t="s">
        <v>85</v>
      </c>
      <c r="L12839" t="s">
        <v>177</v>
      </c>
      <c r="M12839">
        <v>4.25</v>
      </c>
      <c r="N12839">
        <v>57.172020000000003</v>
      </c>
      <c r="O12839">
        <v>-134.24789999999999</v>
      </c>
      <c r="P12839">
        <v>1</v>
      </c>
      <c r="Q12839">
        <v>1</v>
      </c>
    </row>
    <row r="12840" spans="1:17" x14ac:dyDescent="0.25">
      <c r="A12840" s="1">
        <v>42130</v>
      </c>
      <c r="B12840" s="2">
        <f t="shared" si="800"/>
        <v>2015</v>
      </c>
      <c r="C12840" s="2">
        <f t="shared" si="801"/>
        <v>5</v>
      </c>
      <c r="D12840" s="2">
        <f t="shared" si="802"/>
        <v>6</v>
      </c>
      <c r="E12840" s="2">
        <f t="shared" si="803"/>
        <v>4</v>
      </c>
      <c r="F12840" s="1" t="s">
        <v>791</v>
      </c>
      <c r="G12840" t="s">
        <v>458</v>
      </c>
      <c r="H12840" s="7" t="s">
        <v>770</v>
      </c>
      <c r="I12840" t="s">
        <v>450</v>
      </c>
      <c r="J12840" t="s">
        <v>418</v>
      </c>
      <c r="K12840" t="s">
        <v>85</v>
      </c>
      <c r="L12840" t="s">
        <v>177</v>
      </c>
      <c r="M12840">
        <v>3</v>
      </c>
      <c r="N12840">
        <v>57.172020000000003</v>
      </c>
      <c r="O12840">
        <v>-134.24789999999999</v>
      </c>
      <c r="P12840">
        <v>1</v>
      </c>
      <c r="Q12840">
        <v>1</v>
      </c>
    </row>
    <row r="12841" spans="1:17" x14ac:dyDescent="0.25">
      <c r="A12841" s="1">
        <v>42139</v>
      </c>
      <c r="B12841" s="2">
        <f t="shared" si="800"/>
        <v>2015</v>
      </c>
      <c r="C12841" s="2">
        <f t="shared" si="801"/>
        <v>5</v>
      </c>
      <c r="D12841" s="2">
        <f t="shared" si="802"/>
        <v>15</v>
      </c>
      <c r="E12841" s="2">
        <f t="shared" si="803"/>
        <v>6</v>
      </c>
      <c r="F12841" s="1" t="s">
        <v>791</v>
      </c>
      <c r="G12841" t="s">
        <v>458</v>
      </c>
      <c r="H12841" s="7" t="s">
        <v>770</v>
      </c>
      <c r="I12841" t="s">
        <v>450</v>
      </c>
      <c r="J12841" t="s">
        <v>418</v>
      </c>
      <c r="K12841" t="s">
        <v>85</v>
      </c>
      <c r="L12841" t="s">
        <v>177</v>
      </c>
      <c r="M12841">
        <v>0.5</v>
      </c>
      <c r="N12841">
        <v>57.172020000000003</v>
      </c>
      <c r="O12841">
        <v>-134.24789999999999</v>
      </c>
      <c r="P12841">
        <v>1</v>
      </c>
      <c r="Q12841">
        <v>1</v>
      </c>
    </row>
    <row r="12842" spans="1:17" x14ac:dyDescent="0.25">
      <c r="A12842" s="1">
        <v>42141</v>
      </c>
      <c r="B12842" s="2">
        <f t="shared" si="800"/>
        <v>2015</v>
      </c>
      <c r="C12842" s="2">
        <f t="shared" si="801"/>
        <v>5</v>
      </c>
      <c r="D12842" s="2">
        <f t="shared" si="802"/>
        <v>17</v>
      </c>
      <c r="E12842" s="2">
        <f t="shared" si="803"/>
        <v>1</v>
      </c>
      <c r="F12842" s="1" t="s">
        <v>791</v>
      </c>
      <c r="G12842" t="s">
        <v>458</v>
      </c>
      <c r="H12842" s="7" t="s">
        <v>770</v>
      </c>
      <c r="I12842" t="s">
        <v>450</v>
      </c>
      <c r="J12842" t="s">
        <v>418</v>
      </c>
      <c r="K12842" t="s">
        <v>85</v>
      </c>
      <c r="L12842" t="s">
        <v>177</v>
      </c>
      <c r="M12842">
        <v>3.75</v>
      </c>
      <c r="N12842">
        <v>57.172020000000003</v>
      </c>
      <c r="O12842">
        <v>-134.24789999999999</v>
      </c>
      <c r="P12842">
        <v>1</v>
      </c>
      <c r="Q12842">
        <v>1</v>
      </c>
    </row>
    <row r="12843" spans="1:17" x14ac:dyDescent="0.25">
      <c r="A12843" s="1">
        <v>42265</v>
      </c>
      <c r="B12843" s="2">
        <f t="shared" si="800"/>
        <v>2015</v>
      </c>
      <c r="C12843" s="2">
        <f t="shared" si="801"/>
        <v>9</v>
      </c>
      <c r="D12843" s="2">
        <f t="shared" si="802"/>
        <v>18</v>
      </c>
      <c r="E12843" s="2">
        <f t="shared" si="803"/>
        <v>6</v>
      </c>
      <c r="F12843" s="1" t="s">
        <v>793</v>
      </c>
      <c r="G12843" t="s">
        <v>458</v>
      </c>
      <c r="H12843" s="7" t="s">
        <v>770</v>
      </c>
      <c r="I12843" t="s">
        <v>450</v>
      </c>
      <c r="J12843" t="s">
        <v>418</v>
      </c>
      <c r="K12843" t="s">
        <v>85</v>
      </c>
      <c r="L12843" t="s">
        <v>177</v>
      </c>
      <c r="M12843">
        <v>6.5</v>
      </c>
      <c r="N12843">
        <v>57.172020000000003</v>
      </c>
      <c r="O12843">
        <v>-134.24789999999999</v>
      </c>
      <c r="P12843">
        <v>1</v>
      </c>
      <c r="Q12843">
        <v>1</v>
      </c>
    </row>
    <row r="12844" spans="1:17" x14ac:dyDescent="0.25">
      <c r="A12844" s="1">
        <v>41399</v>
      </c>
      <c r="B12844" s="2">
        <f t="shared" si="800"/>
        <v>2013</v>
      </c>
      <c r="C12844" s="2">
        <f t="shared" si="801"/>
        <v>5</v>
      </c>
      <c r="D12844" s="2">
        <f t="shared" si="802"/>
        <v>5</v>
      </c>
      <c r="E12844" s="2">
        <f t="shared" si="803"/>
        <v>1</v>
      </c>
      <c r="F12844" s="1" t="s">
        <v>791</v>
      </c>
      <c r="G12844" t="s">
        <v>458</v>
      </c>
      <c r="H12844" s="7" t="s">
        <v>770</v>
      </c>
      <c r="I12844" t="s">
        <v>450</v>
      </c>
      <c r="J12844" t="s">
        <v>418</v>
      </c>
      <c r="K12844" t="s">
        <v>85</v>
      </c>
      <c r="L12844" t="s">
        <v>734</v>
      </c>
      <c r="M12844">
        <v>6</v>
      </c>
      <c r="N12844">
        <v>57.172020000000003</v>
      </c>
      <c r="O12844">
        <v>-134.24789999999999</v>
      </c>
      <c r="P12844">
        <v>1</v>
      </c>
      <c r="Q12844">
        <v>1</v>
      </c>
    </row>
    <row r="12845" spans="1:17" x14ac:dyDescent="0.25">
      <c r="A12845" s="1">
        <v>41402</v>
      </c>
      <c r="B12845" s="2">
        <f t="shared" si="800"/>
        <v>2013</v>
      </c>
      <c r="C12845" s="2">
        <f t="shared" si="801"/>
        <v>5</v>
      </c>
      <c r="D12845" s="2">
        <f t="shared" si="802"/>
        <v>8</v>
      </c>
      <c r="E12845" s="2">
        <f t="shared" si="803"/>
        <v>4</v>
      </c>
      <c r="F12845" s="1" t="s">
        <v>791</v>
      </c>
      <c r="G12845" t="s">
        <v>458</v>
      </c>
      <c r="H12845" s="7" t="s">
        <v>770</v>
      </c>
      <c r="I12845" t="s">
        <v>450</v>
      </c>
      <c r="J12845" t="s">
        <v>418</v>
      </c>
      <c r="K12845" t="s">
        <v>85</v>
      </c>
      <c r="L12845" t="s">
        <v>734</v>
      </c>
      <c r="M12845">
        <v>4</v>
      </c>
      <c r="N12845">
        <v>57.172020000000003</v>
      </c>
      <c r="O12845">
        <v>-134.24789999999999</v>
      </c>
      <c r="P12845">
        <v>1</v>
      </c>
      <c r="Q12845">
        <v>1</v>
      </c>
    </row>
    <row r="12846" spans="1:17" x14ac:dyDescent="0.25">
      <c r="A12846" s="1">
        <v>41045</v>
      </c>
      <c r="B12846" s="2">
        <f t="shared" si="800"/>
        <v>2012</v>
      </c>
      <c r="C12846" s="2">
        <f t="shared" si="801"/>
        <v>5</v>
      </c>
      <c r="D12846" s="2">
        <f t="shared" si="802"/>
        <v>16</v>
      </c>
      <c r="E12846" s="2">
        <f t="shared" si="803"/>
        <v>4</v>
      </c>
      <c r="F12846" s="1" t="s">
        <v>791</v>
      </c>
      <c r="G12846" t="s">
        <v>458</v>
      </c>
      <c r="H12846" s="7" t="s">
        <v>770</v>
      </c>
      <c r="I12846" t="s">
        <v>450</v>
      </c>
      <c r="J12846" t="s">
        <v>418</v>
      </c>
      <c r="K12846" t="s">
        <v>85</v>
      </c>
      <c r="L12846" t="s">
        <v>734</v>
      </c>
      <c r="M12846">
        <v>3</v>
      </c>
      <c r="N12846">
        <v>57.172020000000003</v>
      </c>
      <c r="O12846">
        <v>-134.24789999999999</v>
      </c>
      <c r="P12846">
        <v>1</v>
      </c>
      <c r="Q12846">
        <v>1</v>
      </c>
    </row>
    <row r="12847" spans="1:17" x14ac:dyDescent="0.25">
      <c r="A12847" s="1">
        <v>41815</v>
      </c>
      <c r="B12847" s="2">
        <f t="shared" si="800"/>
        <v>2014</v>
      </c>
      <c r="C12847" s="2">
        <f t="shared" si="801"/>
        <v>6</v>
      </c>
      <c r="D12847" s="2">
        <f t="shared" si="802"/>
        <v>25</v>
      </c>
      <c r="E12847" s="2">
        <f t="shared" si="803"/>
        <v>4</v>
      </c>
      <c r="F12847" s="1" t="s">
        <v>792</v>
      </c>
      <c r="G12847" t="s">
        <v>458</v>
      </c>
      <c r="H12847" s="7" t="s">
        <v>770</v>
      </c>
      <c r="I12847" t="s">
        <v>450</v>
      </c>
      <c r="J12847" t="s">
        <v>418</v>
      </c>
      <c r="K12847" t="s">
        <v>375</v>
      </c>
      <c r="L12847" t="s">
        <v>13</v>
      </c>
      <c r="M12847">
        <v>3</v>
      </c>
      <c r="N12847">
        <v>57.172020000000003</v>
      </c>
      <c r="O12847">
        <v>-134.24789999999999</v>
      </c>
      <c r="P12847">
        <v>8</v>
      </c>
      <c r="Q12847">
        <v>1</v>
      </c>
    </row>
    <row r="12848" spans="1:17" x14ac:dyDescent="0.25">
      <c r="A12848" s="1">
        <v>41067</v>
      </c>
      <c r="B12848" s="2">
        <f t="shared" si="800"/>
        <v>2012</v>
      </c>
      <c r="C12848" s="2">
        <f t="shared" si="801"/>
        <v>6</v>
      </c>
      <c r="D12848" s="2">
        <f t="shared" si="802"/>
        <v>7</v>
      </c>
      <c r="E12848" s="2">
        <f t="shared" si="803"/>
        <v>5</v>
      </c>
      <c r="F12848" s="1" t="s">
        <v>792</v>
      </c>
      <c r="G12848" t="s">
        <v>111</v>
      </c>
      <c r="H12848" s="7" t="s">
        <v>757</v>
      </c>
      <c r="I12848" t="s">
        <v>94</v>
      </c>
      <c r="J12848" t="s">
        <v>10</v>
      </c>
      <c r="K12848" t="s">
        <v>79</v>
      </c>
      <c r="L12848" t="s">
        <v>13</v>
      </c>
      <c r="M12848">
        <v>1.5</v>
      </c>
      <c r="N12848">
        <v>57.72625</v>
      </c>
      <c r="O12848">
        <v>-133.58133000000001</v>
      </c>
      <c r="P12848">
        <v>30</v>
      </c>
      <c r="Q12848">
        <v>2</v>
      </c>
    </row>
    <row r="12849" spans="1:17" x14ac:dyDescent="0.25">
      <c r="A12849" s="1">
        <v>41437</v>
      </c>
      <c r="B12849" s="2">
        <f t="shared" si="800"/>
        <v>2013</v>
      </c>
      <c r="C12849" s="2">
        <f t="shared" si="801"/>
        <v>6</v>
      </c>
      <c r="D12849" s="2">
        <f t="shared" si="802"/>
        <v>12</v>
      </c>
      <c r="E12849" s="2">
        <f t="shared" si="803"/>
        <v>4</v>
      </c>
      <c r="F12849" s="1" t="s">
        <v>792</v>
      </c>
      <c r="G12849" t="s">
        <v>111</v>
      </c>
      <c r="H12849" s="7" t="s">
        <v>757</v>
      </c>
      <c r="I12849" t="s">
        <v>94</v>
      </c>
      <c r="J12849" t="s">
        <v>10</v>
      </c>
      <c r="K12849" t="s">
        <v>79</v>
      </c>
      <c r="L12849" t="s">
        <v>13</v>
      </c>
      <c r="M12849">
        <v>2</v>
      </c>
      <c r="N12849">
        <v>57.72625</v>
      </c>
      <c r="O12849">
        <v>-133.58133000000001</v>
      </c>
      <c r="P12849">
        <v>14</v>
      </c>
      <c r="Q12849">
        <v>2</v>
      </c>
    </row>
    <row r="12850" spans="1:17" x14ac:dyDescent="0.25">
      <c r="A12850" s="1">
        <v>41444</v>
      </c>
      <c r="B12850" s="2">
        <f t="shared" si="800"/>
        <v>2013</v>
      </c>
      <c r="C12850" s="2">
        <f t="shared" si="801"/>
        <v>6</v>
      </c>
      <c r="D12850" s="2">
        <f t="shared" si="802"/>
        <v>19</v>
      </c>
      <c r="E12850" s="2">
        <f t="shared" si="803"/>
        <v>4</v>
      </c>
      <c r="F12850" s="1" t="s">
        <v>792</v>
      </c>
      <c r="G12850" t="s">
        <v>111</v>
      </c>
      <c r="H12850" s="7" t="s">
        <v>757</v>
      </c>
      <c r="I12850" t="s">
        <v>94</v>
      </c>
      <c r="J12850" t="s">
        <v>10</v>
      </c>
      <c r="K12850" t="s">
        <v>79</v>
      </c>
      <c r="L12850" t="s">
        <v>13</v>
      </c>
      <c r="M12850">
        <v>1</v>
      </c>
      <c r="N12850">
        <v>57.72625</v>
      </c>
      <c r="O12850">
        <v>-133.58133000000001</v>
      </c>
      <c r="P12850">
        <v>9</v>
      </c>
      <c r="Q12850">
        <v>1</v>
      </c>
    </row>
    <row r="12851" spans="1:17" x14ac:dyDescent="0.25">
      <c r="A12851" s="1">
        <v>40719</v>
      </c>
      <c r="B12851" s="2">
        <f t="shared" si="800"/>
        <v>2011</v>
      </c>
      <c r="C12851" s="2">
        <f t="shared" si="801"/>
        <v>6</v>
      </c>
      <c r="D12851" s="2">
        <f t="shared" si="802"/>
        <v>25</v>
      </c>
      <c r="E12851" s="2">
        <f t="shared" si="803"/>
        <v>7</v>
      </c>
      <c r="F12851" s="1" t="s">
        <v>792</v>
      </c>
      <c r="G12851" t="s">
        <v>111</v>
      </c>
      <c r="H12851" s="7" t="s">
        <v>757</v>
      </c>
      <c r="I12851" t="s">
        <v>94</v>
      </c>
      <c r="J12851" t="s">
        <v>10</v>
      </c>
      <c r="K12851" t="s">
        <v>79</v>
      </c>
      <c r="L12851" t="s">
        <v>13</v>
      </c>
      <c r="M12851">
        <v>1.5</v>
      </c>
      <c r="N12851">
        <v>57.72625</v>
      </c>
      <c r="O12851">
        <v>-133.58133000000001</v>
      </c>
      <c r="P12851">
        <v>10</v>
      </c>
      <c r="Q12851">
        <v>1</v>
      </c>
    </row>
    <row r="12852" spans="1:17" x14ac:dyDescent="0.25">
      <c r="A12852" s="1">
        <v>41458</v>
      </c>
      <c r="B12852" s="2">
        <f t="shared" si="800"/>
        <v>2013</v>
      </c>
      <c r="C12852" s="2">
        <f t="shared" si="801"/>
        <v>7</v>
      </c>
      <c r="D12852" s="2">
        <f t="shared" si="802"/>
        <v>3</v>
      </c>
      <c r="E12852" s="2">
        <f t="shared" si="803"/>
        <v>4</v>
      </c>
      <c r="F12852" s="1" t="s">
        <v>792</v>
      </c>
      <c r="G12852" t="s">
        <v>111</v>
      </c>
      <c r="H12852" s="7" t="s">
        <v>757</v>
      </c>
      <c r="I12852" t="s">
        <v>94</v>
      </c>
      <c r="J12852" t="s">
        <v>10</v>
      </c>
      <c r="K12852" t="s">
        <v>79</v>
      </c>
      <c r="L12852" t="s">
        <v>13</v>
      </c>
      <c r="M12852">
        <v>1</v>
      </c>
      <c r="N12852">
        <v>57.72625</v>
      </c>
      <c r="O12852">
        <v>-133.58133000000001</v>
      </c>
      <c r="P12852">
        <v>3</v>
      </c>
      <c r="Q12852">
        <v>1</v>
      </c>
    </row>
    <row r="12853" spans="1:17" x14ac:dyDescent="0.25">
      <c r="A12853" s="1">
        <v>40732</v>
      </c>
      <c r="B12853" s="2">
        <f t="shared" si="800"/>
        <v>2011</v>
      </c>
      <c r="C12853" s="2">
        <f t="shared" si="801"/>
        <v>7</v>
      </c>
      <c r="D12853" s="2">
        <f t="shared" si="802"/>
        <v>8</v>
      </c>
      <c r="E12853" s="2">
        <f t="shared" si="803"/>
        <v>6</v>
      </c>
      <c r="F12853" s="1" t="s">
        <v>792</v>
      </c>
      <c r="G12853" t="s">
        <v>111</v>
      </c>
      <c r="H12853" s="7" t="s">
        <v>757</v>
      </c>
      <c r="I12853" t="s">
        <v>94</v>
      </c>
      <c r="J12853" t="s">
        <v>10</v>
      </c>
      <c r="K12853" t="s">
        <v>79</v>
      </c>
      <c r="L12853" t="s">
        <v>13</v>
      </c>
      <c r="M12853">
        <v>1</v>
      </c>
      <c r="N12853">
        <v>57.72625</v>
      </c>
      <c r="O12853">
        <v>-133.58133000000001</v>
      </c>
      <c r="P12853">
        <v>5</v>
      </c>
      <c r="Q12853">
        <v>1</v>
      </c>
    </row>
    <row r="12854" spans="1:17" x14ac:dyDescent="0.25">
      <c r="A12854" s="1">
        <v>40743</v>
      </c>
      <c r="B12854" s="2">
        <f t="shared" si="800"/>
        <v>2011</v>
      </c>
      <c r="C12854" s="2">
        <f t="shared" si="801"/>
        <v>7</v>
      </c>
      <c r="D12854" s="2">
        <f t="shared" si="802"/>
        <v>19</v>
      </c>
      <c r="E12854" s="2">
        <f t="shared" si="803"/>
        <v>3</v>
      </c>
      <c r="F12854" s="1" t="s">
        <v>792</v>
      </c>
      <c r="G12854" t="s">
        <v>111</v>
      </c>
      <c r="H12854" s="7" t="s">
        <v>757</v>
      </c>
      <c r="I12854" t="s">
        <v>94</v>
      </c>
      <c r="J12854" t="s">
        <v>10</v>
      </c>
      <c r="K12854" t="s">
        <v>116</v>
      </c>
      <c r="L12854" t="s">
        <v>13</v>
      </c>
      <c r="M12854">
        <v>3.5</v>
      </c>
      <c r="N12854">
        <v>57.72625</v>
      </c>
      <c r="O12854">
        <v>-133.58133000000001</v>
      </c>
      <c r="P12854">
        <v>11</v>
      </c>
      <c r="Q12854">
        <v>1</v>
      </c>
    </row>
    <row r="12855" spans="1:17" x14ac:dyDescent="0.25">
      <c r="A12855" s="1">
        <v>40752</v>
      </c>
      <c r="B12855" s="2">
        <f t="shared" si="800"/>
        <v>2011</v>
      </c>
      <c r="C12855" s="2">
        <f t="shared" si="801"/>
        <v>7</v>
      </c>
      <c r="D12855" s="2">
        <f t="shared" si="802"/>
        <v>28</v>
      </c>
      <c r="E12855" s="2">
        <f t="shared" si="803"/>
        <v>5</v>
      </c>
      <c r="F12855" s="1" t="s">
        <v>792</v>
      </c>
      <c r="G12855" t="s">
        <v>111</v>
      </c>
      <c r="H12855" s="7" t="s">
        <v>757</v>
      </c>
      <c r="I12855" t="s">
        <v>94</v>
      </c>
      <c r="J12855" t="s">
        <v>10</v>
      </c>
      <c r="K12855" t="s">
        <v>117</v>
      </c>
      <c r="L12855" t="s">
        <v>13</v>
      </c>
      <c r="M12855">
        <v>2</v>
      </c>
      <c r="N12855">
        <v>57.72625</v>
      </c>
      <c r="O12855">
        <v>-133.58133000000001</v>
      </c>
      <c r="P12855">
        <v>5</v>
      </c>
      <c r="Q12855">
        <v>1</v>
      </c>
    </row>
    <row r="12856" spans="1:17" x14ac:dyDescent="0.25">
      <c r="A12856" s="1">
        <v>40752</v>
      </c>
      <c r="B12856" s="2">
        <f t="shared" si="800"/>
        <v>2011</v>
      </c>
      <c r="C12856" s="2">
        <f t="shared" si="801"/>
        <v>7</v>
      </c>
      <c r="D12856" s="2">
        <f t="shared" si="802"/>
        <v>28</v>
      </c>
      <c r="E12856" s="2">
        <f t="shared" si="803"/>
        <v>5</v>
      </c>
      <c r="F12856" s="1" t="s">
        <v>792</v>
      </c>
      <c r="G12856" t="s">
        <v>111</v>
      </c>
      <c r="H12856" s="7" t="s">
        <v>757</v>
      </c>
      <c r="I12856" t="s">
        <v>94</v>
      </c>
      <c r="J12856" t="s">
        <v>10</v>
      </c>
      <c r="K12856" t="s">
        <v>116</v>
      </c>
      <c r="L12856" t="s">
        <v>13</v>
      </c>
      <c r="M12856">
        <v>1.5</v>
      </c>
      <c r="N12856">
        <v>57.72625</v>
      </c>
      <c r="O12856">
        <v>-133.58133000000001</v>
      </c>
      <c r="P12856">
        <v>10</v>
      </c>
      <c r="Q12856">
        <v>1</v>
      </c>
    </row>
    <row r="12857" spans="1:17" x14ac:dyDescent="0.25">
      <c r="A12857" s="1">
        <v>42215</v>
      </c>
      <c r="B12857" s="2">
        <f t="shared" si="800"/>
        <v>2015</v>
      </c>
      <c r="C12857" s="2">
        <f t="shared" si="801"/>
        <v>7</v>
      </c>
      <c r="D12857" s="2">
        <f t="shared" si="802"/>
        <v>30</v>
      </c>
      <c r="E12857" s="2">
        <f t="shared" si="803"/>
        <v>5</v>
      </c>
      <c r="F12857" s="1" t="s">
        <v>792</v>
      </c>
      <c r="G12857" t="s">
        <v>111</v>
      </c>
      <c r="H12857" s="7" t="s">
        <v>757</v>
      </c>
      <c r="I12857" t="s">
        <v>94</v>
      </c>
      <c r="J12857" t="s">
        <v>10</v>
      </c>
      <c r="K12857" t="s">
        <v>79</v>
      </c>
      <c r="L12857" t="s">
        <v>13</v>
      </c>
      <c r="M12857">
        <v>2</v>
      </c>
      <c r="N12857">
        <v>57.72625</v>
      </c>
      <c r="O12857">
        <v>-133.58133000000001</v>
      </c>
      <c r="P12857">
        <v>13</v>
      </c>
      <c r="Q12857">
        <v>2</v>
      </c>
    </row>
    <row r="12858" spans="1:17" x14ac:dyDescent="0.25">
      <c r="A12858" s="1">
        <v>41132</v>
      </c>
      <c r="B12858" s="2">
        <f t="shared" si="800"/>
        <v>2012</v>
      </c>
      <c r="C12858" s="2">
        <f t="shared" si="801"/>
        <v>8</v>
      </c>
      <c r="D12858" s="2">
        <f t="shared" si="802"/>
        <v>11</v>
      </c>
      <c r="E12858" s="2">
        <f t="shared" si="803"/>
        <v>7</v>
      </c>
      <c r="F12858" s="1" t="s">
        <v>792</v>
      </c>
      <c r="G12858" t="s">
        <v>111</v>
      </c>
      <c r="H12858" s="7" t="s">
        <v>757</v>
      </c>
      <c r="I12858" t="s">
        <v>94</v>
      </c>
      <c r="J12858" t="s">
        <v>10</v>
      </c>
      <c r="K12858" t="s">
        <v>116</v>
      </c>
      <c r="L12858" t="s">
        <v>13</v>
      </c>
      <c r="M12858">
        <v>2.5</v>
      </c>
      <c r="N12858">
        <v>57.72625</v>
      </c>
      <c r="O12858">
        <v>-133.58133000000001</v>
      </c>
      <c r="P12858">
        <v>9</v>
      </c>
      <c r="Q12858">
        <v>1</v>
      </c>
    </row>
    <row r="12859" spans="1:17" x14ac:dyDescent="0.25">
      <c r="A12859" s="1">
        <v>41869</v>
      </c>
      <c r="B12859" s="2">
        <f t="shared" si="800"/>
        <v>2014</v>
      </c>
      <c r="C12859" s="2">
        <f t="shared" si="801"/>
        <v>8</v>
      </c>
      <c r="D12859" s="2">
        <f t="shared" si="802"/>
        <v>18</v>
      </c>
      <c r="E12859" s="2">
        <f t="shared" si="803"/>
        <v>2</v>
      </c>
      <c r="F12859" s="1" t="s">
        <v>792</v>
      </c>
      <c r="G12859" t="s">
        <v>111</v>
      </c>
      <c r="H12859" s="7" t="s">
        <v>757</v>
      </c>
      <c r="I12859" t="s">
        <v>94</v>
      </c>
      <c r="J12859" t="s">
        <v>10</v>
      </c>
      <c r="K12859" t="s">
        <v>68</v>
      </c>
      <c r="L12859" t="s">
        <v>13</v>
      </c>
      <c r="M12859">
        <v>1</v>
      </c>
      <c r="N12859">
        <v>57.72625</v>
      </c>
      <c r="O12859">
        <v>-133.58133000000001</v>
      </c>
      <c r="P12859">
        <v>1</v>
      </c>
      <c r="Q12859">
        <v>1</v>
      </c>
    </row>
    <row r="12860" spans="1:17" x14ac:dyDescent="0.25">
      <c r="A12860" s="1">
        <v>41879</v>
      </c>
      <c r="B12860" s="2">
        <f t="shared" si="800"/>
        <v>2014</v>
      </c>
      <c r="C12860" s="2">
        <f t="shared" si="801"/>
        <v>8</v>
      </c>
      <c r="D12860" s="2">
        <f t="shared" si="802"/>
        <v>28</v>
      </c>
      <c r="E12860" s="2">
        <f t="shared" si="803"/>
        <v>5</v>
      </c>
      <c r="F12860" s="1" t="s">
        <v>792</v>
      </c>
      <c r="G12860" t="s">
        <v>111</v>
      </c>
      <c r="H12860" s="7" t="s">
        <v>757</v>
      </c>
      <c r="I12860" t="s">
        <v>94</v>
      </c>
      <c r="J12860" t="s">
        <v>10</v>
      </c>
      <c r="K12860" t="s">
        <v>116</v>
      </c>
      <c r="L12860" t="s">
        <v>13</v>
      </c>
      <c r="M12860">
        <v>2</v>
      </c>
      <c r="N12860">
        <v>57.72625</v>
      </c>
      <c r="O12860">
        <v>-133.58133000000001</v>
      </c>
      <c r="P12860">
        <v>12</v>
      </c>
      <c r="Q12860">
        <v>2</v>
      </c>
    </row>
    <row r="12861" spans="1:17" x14ac:dyDescent="0.25">
      <c r="A12861" s="1">
        <v>40788</v>
      </c>
      <c r="B12861" s="2">
        <f t="shared" si="800"/>
        <v>2011</v>
      </c>
      <c r="C12861" s="2">
        <f t="shared" si="801"/>
        <v>9</v>
      </c>
      <c r="D12861" s="2">
        <f t="shared" si="802"/>
        <v>2</v>
      </c>
      <c r="E12861" s="2">
        <f t="shared" si="803"/>
        <v>6</v>
      </c>
      <c r="F12861" s="1" t="s">
        <v>792</v>
      </c>
      <c r="G12861" t="s">
        <v>111</v>
      </c>
      <c r="H12861" s="7" t="s">
        <v>757</v>
      </c>
      <c r="I12861" t="s">
        <v>94</v>
      </c>
      <c r="J12861" t="s">
        <v>10</v>
      </c>
      <c r="K12861" t="s">
        <v>79</v>
      </c>
      <c r="L12861" t="s">
        <v>13</v>
      </c>
      <c r="M12861">
        <v>1</v>
      </c>
      <c r="N12861">
        <v>57.72625</v>
      </c>
      <c r="O12861">
        <v>-133.58133000000001</v>
      </c>
      <c r="P12861">
        <v>10</v>
      </c>
      <c r="Q12861">
        <v>1</v>
      </c>
    </row>
    <row r="12862" spans="1:17" x14ac:dyDescent="0.25">
      <c r="A12862" s="1">
        <v>41045</v>
      </c>
      <c r="B12862" s="2">
        <f t="shared" si="800"/>
        <v>2012</v>
      </c>
      <c r="C12862" s="2">
        <f t="shared" si="801"/>
        <v>5</v>
      </c>
      <c r="D12862" s="2">
        <f t="shared" si="802"/>
        <v>16</v>
      </c>
      <c r="E12862" s="2">
        <f t="shared" si="803"/>
        <v>4</v>
      </c>
      <c r="F12862" s="1" t="s">
        <v>791</v>
      </c>
      <c r="G12862" t="s">
        <v>111</v>
      </c>
      <c r="H12862" s="7" t="s">
        <v>757</v>
      </c>
      <c r="I12862" t="s">
        <v>94</v>
      </c>
      <c r="J12862" t="s">
        <v>10</v>
      </c>
      <c r="K12862" t="s">
        <v>35</v>
      </c>
      <c r="L12862" t="s">
        <v>733</v>
      </c>
      <c r="M12862">
        <v>4</v>
      </c>
      <c r="N12862">
        <v>57.72625</v>
      </c>
      <c r="O12862">
        <v>-133.58133000000001</v>
      </c>
      <c r="P12862">
        <v>2</v>
      </c>
      <c r="Q12862">
        <v>1</v>
      </c>
    </row>
    <row r="12863" spans="1:17" x14ac:dyDescent="0.25">
      <c r="A12863" s="1">
        <v>41784</v>
      </c>
      <c r="B12863" s="2">
        <f t="shared" si="800"/>
        <v>2014</v>
      </c>
      <c r="C12863" s="2">
        <f t="shared" si="801"/>
        <v>5</v>
      </c>
      <c r="D12863" s="2">
        <f t="shared" si="802"/>
        <v>25</v>
      </c>
      <c r="E12863" s="2">
        <f t="shared" si="803"/>
        <v>1</v>
      </c>
      <c r="F12863" s="1" t="s">
        <v>791</v>
      </c>
      <c r="G12863" t="s">
        <v>111</v>
      </c>
      <c r="H12863" s="7" t="s">
        <v>757</v>
      </c>
      <c r="I12863" t="s">
        <v>94</v>
      </c>
      <c r="J12863" t="s">
        <v>10</v>
      </c>
      <c r="K12863" t="s">
        <v>68</v>
      </c>
      <c r="L12863" t="s">
        <v>13</v>
      </c>
      <c r="M12863">
        <v>2.5</v>
      </c>
      <c r="N12863">
        <v>57.72625</v>
      </c>
      <c r="O12863">
        <v>-133.58133000000001</v>
      </c>
      <c r="P12863">
        <v>9</v>
      </c>
      <c r="Q12863">
        <v>1</v>
      </c>
    </row>
    <row r="12864" spans="1:17" x14ac:dyDescent="0.25">
      <c r="A12864" s="1">
        <v>41062</v>
      </c>
      <c r="B12864" s="2">
        <f t="shared" si="800"/>
        <v>2012</v>
      </c>
      <c r="C12864" s="2">
        <f t="shared" si="801"/>
        <v>6</v>
      </c>
      <c r="D12864" s="2">
        <f t="shared" si="802"/>
        <v>2</v>
      </c>
      <c r="E12864" s="2">
        <f t="shared" si="803"/>
        <v>7</v>
      </c>
      <c r="F12864" s="1" t="s">
        <v>792</v>
      </c>
      <c r="G12864" t="s">
        <v>111</v>
      </c>
      <c r="H12864" s="7" t="s">
        <v>757</v>
      </c>
      <c r="I12864" t="s">
        <v>94</v>
      </c>
      <c r="J12864" t="s">
        <v>10</v>
      </c>
      <c r="K12864" t="s">
        <v>81</v>
      </c>
      <c r="L12864" t="s">
        <v>13</v>
      </c>
      <c r="M12864">
        <v>2</v>
      </c>
      <c r="N12864">
        <v>57.72625</v>
      </c>
      <c r="O12864">
        <v>-133.58133000000001</v>
      </c>
      <c r="P12864">
        <v>5</v>
      </c>
      <c r="Q12864">
        <v>1</v>
      </c>
    </row>
    <row r="12865" spans="1:17" x14ac:dyDescent="0.25">
      <c r="A12865" s="1">
        <v>42161</v>
      </c>
      <c r="B12865" s="2">
        <f t="shared" si="800"/>
        <v>2015</v>
      </c>
      <c r="C12865" s="2">
        <f t="shared" si="801"/>
        <v>6</v>
      </c>
      <c r="D12865" s="2">
        <f t="shared" si="802"/>
        <v>6</v>
      </c>
      <c r="E12865" s="2">
        <f t="shared" si="803"/>
        <v>7</v>
      </c>
      <c r="F12865" s="1" t="s">
        <v>792</v>
      </c>
      <c r="G12865" t="s">
        <v>111</v>
      </c>
      <c r="H12865" s="7" t="s">
        <v>757</v>
      </c>
      <c r="I12865" t="s">
        <v>94</v>
      </c>
      <c r="J12865" t="s">
        <v>10</v>
      </c>
      <c r="K12865" t="s">
        <v>81</v>
      </c>
      <c r="L12865" t="s">
        <v>13</v>
      </c>
      <c r="M12865">
        <v>2.5</v>
      </c>
      <c r="N12865">
        <v>57.72625</v>
      </c>
      <c r="O12865">
        <v>-133.58133000000001</v>
      </c>
      <c r="P12865">
        <v>6</v>
      </c>
      <c r="Q12865">
        <v>1</v>
      </c>
    </row>
    <row r="12866" spans="1:17" x14ac:dyDescent="0.25">
      <c r="A12866" s="1">
        <v>42172</v>
      </c>
      <c r="B12866" s="2">
        <f t="shared" ref="B12866:B12898" si="804">YEAR(A12866)</f>
        <v>2015</v>
      </c>
      <c r="C12866" s="2">
        <f t="shared" ref="C12866:C12898" si="805">MONTH(A12866)</f>
        <v>6</v>
      </c>
      <c r="D12866" s="2">
        <f t="shared" ref="D12866:D12898" si="806">DAY(A12866)</f>
        <v>17</v>
      </c>
      <c r="E12866" s="2">
        <f t="shared" ref="E12866:E12898" si="807">WEEKDAY(A12866)</f>
        <v>4</v>
      </c>
      <c r="F12866" s="1" t="s">
        <v>792</v>
      </c>
      <c r="G12866" t="s">
        <v>111</v>
      </c>
      <c r="H12866" s="7" t="s">
        <v>757</v>
      </c>
      <c r="I12866" t="s">
        <v>94</v>
      </c>
      <c r="J12866" t="s">
        <v>10</v>
      </c>
      <c r="K12866" t="s">
        <v>81</v>
      </c>
      <c r="L12866" t="s">
        <v>13</v>
      </c>
      <c r="M12866">
        <v>2.5</v>
      </c>
      <c r="N12866">
        <v>57.72625</v>
      </c>
      <c r="O12866">
        <v>-133.58133000000001</v>
      </c>
      <c r="P12866">
        <v>4</v>
      </c>
      <c r="Q12866">
        <v>1</v>
      </c>
    </row>
    <row r="12867" spans="1:17" x14ac:dyDescent="0.25">
      <c r="A12867" s="1">
        <v>42174</v>
      </c>
      <c r="B12867" s="2">
        <f t="shared" si="804"/>
        <v>2015</v>
      </c>
      <c r="C12867" s="2">
        <f t="shared" si="805"/>
        <v>6</v>
      </c>
      <c r="D12867" s="2">
        <f t="shared" si="806"/>
        <v>19</v>
      </c>
      <c r="E12867" s="2">
        <f t="shared" si="807"/>
        <v>6</v>
      </c>
      <c r="F12867" s="1" t="s">
        <v>792</v>
      </c>
      <c r="G12867" t="s">
        <v>111</v>
      </c>
      <c r="H12867" s="7" t="s">
        <v>757</v>
      </c>
      <c r="I12867" t="s">
        <v>94</v>
      </c>
      <c r="J12867" t="s">
        <v>10</v>
      </c>
      <c r="K12867" t="s">
        <v>68</v>
      </c>
      <c r="L12867" t="s">
        <v>13</v>
      </c>
      <c r="M12867">
        <v>2</v>
      </c>
      <c r="N12867">
        <v>57.72625</v>
      </c>
      <c r="O12867">
        <v>-133.58133000000001</v>
      </c>
      <c r="P12867">
        <v>10</v>
      </c>
      <c r="Q12867">
        <v>1</v>
      </c>
    </row>
    <row r="12868" spans="1:17" x14ac:dyDescent="0.25">
      <c r="A12868" s="1">
        <v>41082</v>
      </c>
      <c r="B12868" s="2">
        <f t="shared" si="804"/>
        <v>2012</v>
      </c>
      <c r="C12868" s="2">
        <f t="shared" si="805"/>
        <v>6</v>
      </c>
      <c r="D12868" s="2">
        <f t="shared" si="806"/>
        <v>22</v>
      </c>
      <c r="E12868" s="2">
        <f t="shared" si="807"/>
        <v>6</v>
      </c>
      <c r="F12868" s="1" t="s">
        <v>792</v>
      </c>
      <c r="G12868" t="s">
        <v>111</v>
      </c>
      <c r="H12868" s="7" t="s">
        <v>757</v>
      </c>
      <c r="I12868" t="s">
        <v>94</v>
      </c>
      <c r="J12868" t="s">
        <v>10</v>
      </c>
      <c r="K12868" t="s">
        <v>112</v>
      </c>
      <c r="L12868" t="s">
        <v>13</v>
      </c>
      <c r="M12868">
        <v>1.25</v>
      </c>
      <c r="N12868">
        <v>57.72625</v>
      </c>
      <c r="O12868">
        <v>-133.58133000000001</v>
      </c>
      <c r="P12868">
        <v>8</v>
      </c>
      <c r="Q12868">
        <v>1</v>
      </c>
    </row>
    <row r="12869" spans="1:17" x14ac:dyDescent="0.25">
      <c r="A12869" s="1">
        <v>41083</v>
      </c>
      <c r="B12869" s="2">
        <f t="shared" si="804"/>
        <v>2012</v>
      </c>
      <c r="C12869" s="2">
        <f t="shared" si="805"/>
        <v>6</v>
      </c>
      <c r="D12869" s="2">
        <f t="shared" si="806"/>
        <v>23</v>
      </c>
      <c r="E12869" s="2">
        <f t="shared" si="807"/>
        <v>7</v>
      </c>
      <c r="F12869" s="1" t="s">
        <v>792</v>
      </c>
      <c r="G12869" t="s">
        <v>111</v>
      </c>
      <c r="H12869" s="7" t="s">
        <v>757</v>
      </c>
      <c r="I12869" t="s">
        <v>94</v>
      </c>
      <c r="J12869" t="s">
        <v>10</v>
      </c>
      <c r="K12869" t="s">
        <v>81</v>
      </c>
      <c r="L12869" t="s">
        <v>13</v>
      </c>
      <c r="M12869">
        <v>2</v>
      </c>
      <c r="N12869">
        <v>57.72625</v>
      </c>
      <c r="O12869">
        <v>-133.58133000000001</v>
      </c>
      <c r="P12869">
        <v>4</v>
      </c>
      <c r="Q12869">
        <v>1</v>
      </c>
    </row>
    <row r="12870" spans="1:17" x14ac:dyDescent="0.25">
      <c r="A12870" s="1">
        <v>40717</v>
      </c>
      <c r="B12870" s="2">
        <f t="shared" si="804"/>
        <v>2011</v>
      </c>
      <c r="C12870" s="2">
        <f t="shared" si="805"/>
        <v>6</v>
      </c>
      <c r="D12870" s="2">
        <f t="shared" si="806"/>
        <v>23</v>
      </c>
      <c r="E12870" s="2">
        <f t="shared" si="807"/>
        <v>5</v>
      </c>
      <c r="F12870" s="1" t="s">
        <v>792</v>
      </c>
      <c r="G12870" t="s">
        <v>111</v>
      </c>
      <c r="H12870" s="7" t="s">
        <v>757</v>
      </c>
      <c r="I12870" t="s">
        <v>94</v>
      </c>
      <c r="J12870" t="s">
        <v>10</v>
      </c>
      <c r="K12870" t="s">
        <v>112</v>
      </c>
      <c r="L12870" t="s">
        <v>13</v>
      </c>
      <c r="M12870">
        <v>1.5</v>
      </c>
      <c r="N12870">
        <v>57.72625</v>
      </c>
      <c r="O12870">
        <v>-133.58133000000001</v>
      </c>
      <c r="P12870">
        <v>3</v>
      </c>
      <c r="Q12870">
        <v>1</v>
      </c>
    </row>
    <row r="12871" spans="1:17" x14ac:dyDescent="0.25">
      <c r="A12871" s="1">
        <v>42179</v>
      </c>
      <c r="B12871" s="2">
        <f t="shared" si="804"/>
        <v>2015</v>
      </c>
      <c r="C12871" s="2">
        <f t="shared" si="805"/>
        <v>6</v>
      </c>
      <c r="D12871" s="2">
        <f t="shared" si="806"/>
        <v>24</v>
      </c>
      <c r="E12871" s="2">
        <f t="shared" si="807"/>
        <v>4</v>
      </c>
      <c r="F12871" s="1" t="s">
        <v>792</v>
      </c>
      <c r="G12871" t="s">
        <v>111</v>
      </c>
      <c r="H12871" s="7" t="s">
        <v>757</v>
      </c>
      <c r="I12871" t="s">
        <v>94</v>
      </c>
      <c r="J12871" t="s">
        <v>10</v>
      </c>
      <c r="K12871" t="s">
        <v>81</v>
      </c>
      <c r="L12871" t="s">
        <v>13</v>
      </c>
      <c r="M12871">
        <v>3</v>
      </c>
      <c r="N12871">
        <v>57.72625</v>
      </c>
      <c r="O12871">
        <v>-133.58133000000001</v>
      </c>
      <c r="P12871">
        <v>6</v>
      </c>
      <c r="Q12871">
        <v>1</v>
      </c>
    </row>
    <row r="12872" spans="1:17" x14ac:dyDescent="0.25">
      <c r="A12872" s="1">
        <v>41822</v>
      </c>
      <c r="B12872" s="2">
        <f t="shared" si="804"/>
        <v>2014</v>
      </c>
      <c r="C12872" s="2">
        <f t="shared" si="805"/>
        <v>7</v>
      </c>
      <c r="D12872" s="2">
        <f t="shared" si="806"/>
        <v>2</v>
      </c>
      <c r="E12872" s="2">
        <f t="shared" si="807"/>
        <v>4</v>
      </c>
      <c r="F12872" s="1" t="s">
        <v>792</v>
      </c>
      <c r="G12872" t="s">
        <v>111</v>
      </c>
      <c r="H12872" s="7" t="s">
        <v>757</v>
      </c>
      <c r="I12872" t="s">
        <v>94</v>
      </c>
      <c r="J12872" t="s">
        <v>10</v>
      </c>
      <c r="K12872" t="s">
        <v>79</v>
      </c>
      <c r="L12872" t="s">
        <v>13</v>
      </c>
      <c r="M12872">
        <v>1</v>
      </c>
      <c r="N12872">
        <v>57.72625</v>
      </c>
      <c r="O12872">
        <v>-133.58133000000001</v>
      </c>
      <c r="P12872">
        <v>11</v>
      </c>
      <c r="Q12872">
        <v>1</v>
      </c>
    </row>
    <row r="12873" spans="1:17" x14ac:dyDescent="0.25">
      <c r="A12873" s="1">
        <v>42192</v>
      </c>
      <c r="B12873" s="2">
        <f t="shared" si="804"/>
        <v>2015</v>
      </c>
      <c r="C12873" s="2">
        <f t="shared" si="805"/>
        <v>7</v>
      </c>
      <c r="D12873" s="2">
        <f t="shared" si="806"/>
        <v>7</v>
      </c>
      <c r="E12873" s="2">
        <f t="shared" si="807"/>
        <v>3</v>
      </c>
      <c r="F12873" s="1" t="s">
        <v>792</v>
      </c>
      <c r="G12873" t="s">
        <v>111</v>
      </c>
      <c r="H12873" s="7" t="s">
        <v>757</v>
      </c>
      <c r="I12873" t="s">
        <v>94</v>
      </c>
      <c r="J12873" t="s">
        <v>10</v>
      </c>
      <c r="K12873" t="s">
        <v>81</v>
      </c>
      <c r="L12873" t="s">
        <v>13</v>
      </c>
      <c r="M12873">
        <v>2.5</v>
      </c>
      <c r="N12873">
        <v>57.72625</v>
      </c>
      <c r="O12873">
        <v>-133.58133000000001</v>
      </c>
      <c r="P12873">
        <v>6</v>
      </c>
      <c r="Q12873">
        <v>1</v>
      </c>
    </row>
    <row r="12874" spans="1:17" x14ac:dyDescent="0.25">
      <c r="A12874" s="1">
        <v>40732</v>
      </c>
      <c r="B12874" s="2">
        <f t="shared" si="804"/>
        <v>2011</v>
      </c>
      <c r="C12874" s="2">
        <f t="shared" si="805"/>
        <v>7</v>
      </c>
      <c r="D12874" s="2">
        <f t="shared" si="806"/>
        <v>8</v>
      </c>
      <c r="E12874" s="2">
        <f t="shared" si="807"/>
        <v>6</v>
      </c>
      <c r="F12874" s="1" t="s">
        <v>792</v>
      </c>
      <c r="G12874" t="s">
        <v>111</v>
      </c>
      <c r="H12874" s="7" t="s">
        <v>757</v>
      </c>
      <c r="I12874" t="s">
        <v>94</v>
      </c>
      <c r="J12874" t="s">
        <v>10</v>
      </c>
      <c r="K12874" t="s">
        <v>112</v>
      </c>
      <c r="L12874" t="s">
        <v>13</v>
      </c>
      <c r="M12874">
        <v>1.5</v>
      </c>
      <c r="N12874">
        <v>57.72625</v>
      </c>
      <c r="O12874">
        <v>-133.58133000000001</v>
      </c>
      <c r="P12874">
        <v>5</v>
      </c>
      <c r="Q12874">
        <v>1</v>
      </c>
    </row>
    <row r="12875" spans="1:17" x14ac:dyDescent="0.25">
      <c r="A12875" s="1">
        <v>41099</v>
      </c>
      <c r="B12875" s="2">
        <f t="shared" si="804"/>
        <v>2012</v>
      </c>
      <c r="C12875" s="2">
        <f t="shared" si="805"/>
        <v>7</v>
      </c>
      <c r="D12875" s="2">
        <f t="shared" si="806"/>
        <v>9</v>
      </c>
      <c r="E12875" s="2">
        <f t="shared" si="807"/>
        <v>2</v>
      </c>
      <c r="F12875" s="1" t="s">
        <v>792</v>
      </c>
      <c r="G12875" t="s">
        <v>111</v>
      </c>
      <c r="H12875" s="7" t="s">
        <v>757</v>
      </c>
      <c r="I12875" t="s">
        <v>94</v>
      </c>
      <c r="J12875" t="s">
        <v>10</v>
      </c>
      <c r="K12875" t="s">
        <v>112</v>
      </c>
      <c r="L12875" t="s">
        <v>13</v>
      </c>
      <c r="M12875">
        <v>2</v>
      </c>
      <c r="N12875">
        <v>57.72625</v>
      </c>
      <c r="O12875">
        <v>-133.58133000000001</v>
      </c>
      <c r="P12875">
        <v>6</v>
      </c>
      <c r="Q12875">
        <v>1</v>
      </c>
    </row>
    <row r="12876" spans="1:17" x14ac:dyDescent="0.25">
      <c r="A12876" s="1">
        <v>41103</v>
      </c>
      <c r="B12876" s="2">
        <f t="shared" si="804"/>
        <v>2012</v>
      </c>
      <c r="C12876" s="2">
        <f t="shared" si="805"/>
        <v>7</v>
      </c>
      <c r="D12876" s="2">
        <f t="shared" si="806"/>
        <v>13</v>
      </c>
      <c r="E12876" s="2">
        <f t="shared" si="807"/>
        <v>6</v>
      </c>
      <c r="F12876" s="1" t="s">
        <v>792</v>
      </c>
      <c r="G12876" t="s">
        <v>111</v>
      </c>
      <c r="H12876" s="7" t="s">
        <v>757</v>
      </c>
      <c r="I12876" t="s">
        <v>94</v>
      </c>
      <c r="J12876" t="s">
        <v>10</v>
      </c>
      <c r="K12876" t="s">
        <v>123</v>
      </c>
      <c r="L12876" t="s">
        <v>13</v>
      </c>
      <c r="M12876">
        <v>1.5</v>
      </c>
      <c r="N12876">
        <v>57.72625</v>
      </c>
      <c r="O12876">
        <v>-133.58133000000001</v>
      </c>
      <c r="P12876">
        <v>8</v>
      </c>
      <c r="Q12876">
        <v>1</v>
      </c>
    </row>
    <row r="12877" spans="1:17" x14ac:dyDescent="0.25">
      <c r="A12877" s="1">
        <v>42199</v>
      </c>
      <c r="B12877" s="2">
        <f t="shared" si="804"/>
        <v>2015</v>
      </c>
      <c r="C12877" s="2">
        <f t="shared" si="805"/>
        <v>7</v>
      </c>
      <c r="D12877" s="2">
        <f t="shared" si="806"/>
        <v>14</v>
      </c>
      <c r="E12877" s="2">
        <f t="shared" si="807"/>
        <v>3</v>
      </c>
      <c r="F12877" s="1" t="s">
        <v>792</v>
      </c>
      <c r="G12877" t="s">
        <v>111</v>
      </c>
      <c r="H12877" s="7" t="s">
        <v>757</v>
      </c>
      <c r="I12877" t="s">
        <v>94</v>
      </c>
      <c r="J12877" t="s">
        <v>10</v>
      </c>
      <c r="K12877" t="s">
        <v>81</v>
      </c>
      <c r="L12877" t="s">
        <v>13</v>
      </c>
      <c r="M12877">
        <v>2</v>
      </c>
      <c r="N12877">
        <v>57.72625</v>
      </c>
      <c r="O12877">
        <v>-133.58133000000001</v>
      </c>
      <c r="P12877">
        <v>6</v>
      </c>
      <c r="Q12877">
        <v>1</v>
      </c>
    </row>
    <row r="12878" spans="1:17" x14ac:dyDescent="0.25">
      <c r="A12878" s="1">
        <v>41472</v>
      </c>
      <c r="B12878" s="2">
        <f t="shared" si="804"/>
        <v>2013</v>
      </c>
      <c r="C12878" s="2">
        <f t="shared" si="805"/>
        <v>7</v>
      </c>
      <c r="D12878" s="2">
        <f t="shared" si="806"/>
        <v>17</v>
      </c>
      <c r="E12878" s="2">
        <f t="shared" si="807"/>
        <v>4</v>
      </c>
      <c r="F12878" s="1" t="s">
        <v>792</v>
      </c>
      <c r="G12878" t="s">
        <v>111</v>
      </c>
      <c r="H12878" s="7" t="s">
        <v>757</v>
      </c>
      <c r="I12878" t="s">
        <v>94</v>
      </c>
      <c r="J12878" t="s">
        <v>10</v>
      </c>
      <c r="K12878" t="s">
        <v>116</v>
      </c>
      <c r="L12878" t="s">
        <v>13</v>
      </c>
      <c r="M12878">
        <v>0.75</v>
      </c>
      <c r="N12878">
        <v>57.72625</v>
      </c>
      <c r="O12878">
        <v>-133.58133000000001</v>
      </c>
      <c r="P12878">
        <v>3</v>
      </c>
      <c r="Q12878">
        <v>1</v>
      </c>
    </row>
    <row r="12879" spans="1:17" x14ac:dyDescent="0.25">
      <c r="A12879" s="1">
        <v>41113</v>
      </c>
      <c r="B12879" s="2">
        <f t="shared" si="804"/>
        <v>2012</v>
      </c>
      <c r="C12879" s="2">
        <f t="shared" si="805"/>
        <v>7</v>
      </c>
      <c r="D12879" s="2">
        <f t="shared" si="806"/>
        <v>23</v>
      </c>
      <c r="E12879" s="2">
        <f t="shared" si="807"/>
        <v>2</v>
      </c>
      <c r="F12879" s="1" t="s">
        <v>792</v>
      </c>
      <c r="G12879" t="s">
        <v>111</v>
      </c>
      <c r="H12879" s="7" t="s">
        <v>757</v>
      </c>
      <c r="I12879" t="s">
        <v>94</v>
      </c>
      <c r="J12879" t="s">
        <v>10</v>
      </c>
      <c r="K12879" t="s">
        <v>123</v>
      </c>
      <c r="L12879" t="s">
        <v>13</v>
      </c>
      <c r="M12879">
        <v>2</v>
      </c>
      <c r="N12879">
        <v>57.72625</v>
      </c>
      <c r="O12879">
        <v>-133.58133000000001</v>
      </c>
      <c r="P12879">
        <v>7</v>
      </c>
      <c r="Q12879">
        <v>1</v>
      </c>
    </row>
    <row r="12880" spans="1:17" x14ac:dyDescent="0.25">
      <c r="A12880" s="1">
        <v>42220</v>
      </c>
      <c r="B12880" s="2">
        <f t="shared" si="804"/>
        <v>2015</v>
      </c>
      <c r="C12880" s="2">
        <f t="shared" si="805"/>
        <v>8</v>
      </c>
      <c r="D12880" s="2">
        <f t="shared" si="806"/>
        <v>4</v>
      </c>
      <c r="E12880" s="2">
        <f t="shared" si="807"/>
        <v>3</v>
      </c>
      <c r="F12880" s="1" t="s">
        <v>792</v>
      </c>
      <c r="G12880" t="s">
        <v>111</v>
      </c>
      <c r="H12880" s="7" t="s">
        <v>757</v>
      </c>
      <c r="I12880" t="s">
        <v>94</v>
      </c>
      <c r="J12880" t="s">
        <v>10</v>
      </c>
      <c r="K12880" t="s">
        <v>81</v>
      </c>
      <c r="L12880" t="s">
        <v>13</v>
      </c>
      <c r="M12880">
        <v>3</v>
      </c>
      <c r="N12880">
        <v>57.72625</v>
      </c>
      <c r="O12880">
        <v>-133.58133000000001</v>
      </c>
      <c r="P12880">
        <v>6</v>
      </c>
      <c r="Q12880">
        <v>1</v>
      </c>
    </row>
    <row r="12881" spans="1:17" x14ac:dyDescent="0.25">
      <c r="A12881" s="1">
        <v>40761</v>
      </c>
      <c r="B12881" s="2">
        <f t="shared" si="804"/>
        <v>2011</v>
      </c>
      <c r="C12881" s="2">
        <f t="shared" si="805"/>
        <v>8</v>
      </c>
      <c r="D12881" s="2">
        <f t="shared" si="806"/>
        <v>6</v>
      </c>
      <c r="E12881" s="2">
        <f t="shared" si="807"/>
        <v>7</v>
      </c>
      <c r="F12881" s="1" t="s">
        <v>792</v>
      </c>
      <c r="G12881" t="s">
        <v>111</v>
      </c>
      <c r="H12881" s="7" t="s">
        <v>757</v>
      </c>
      <c r="I12881" t="s">
        <v>94</v>
      </c>
      <c r="J12881" t="s">
        <v>10</v>
      </c>
      <c r="K12881" t="s">
        <v>87</v>
      </c>
      <c r="L12881" t="s">
        <v>13</v>
      </c>
      <c r="M12881">
        <v>1</v>
      </c>
      <c r="N12881">
        <v>57.72625</v>
      </c>
      <c r="O12881">
        <v>-133.58133000000001</v>
      </c>
      <c r="P12881">
        <v>6</v>
      </c>
      <c r="Q12881">
        <v>1</v>
      </c>
    </row>
    <row r="12882" spans="1:17" x14ac:dyDescent="0.25">
      <c r="A12882" s="1">
        <v>42230</v>
      </c>
      <c r="B12882" s="2">
        <f t="shared" si="804"/>
        <v>2015</v>
      </c>
      <c r="C12882" s="2">
        <f t="shared" si="805"/>
        <v>8</v>
      </c>
      <c r="D12882" s="2">
        <f t="shared" si="806"/>
        <v>14</v>
      </c>
      <c r="E12882" s="2">
        <f t="shared" si="807"/>
        <v>6</v>
      </c>
      <c r="F12882" s="1" t="s">
        <v>792</v>
      </c>
      <c r="G12882" t="s">
        <v>111</v>
      </c>
      <c r="H12882" s="7" t="s">
        <v>757</v>
      </c>
      <c r="I12882" t="s">
        <v>94</v>
      </c>
      <c r="J12882" t="s">
        <v>10</v>
      </c>
      <c r="K12882" t="s">
        <v>112</v>
      </c>
      <c r="L12882" t="s">
        <v>13</v>
      </c>
      <c r="M12882">
        <v>2</v>
      </c>
      <c r="N12882">
        <v>57.72625</v>
      </c>
      <c r="O12882">
        <v>-133.58133000000001</v>
      </c>
      <c r="P12882">
        <v>10</v>
      </c>
      <c r="Q12882">
        <v>1</v>
      </c>
    </row>
    <row r="12883" spans="1:17" x14ac:dyDescent="0.25">
      <c r="A12883" s="1">
        <v>42234</v>
      </c>
      <c r="B12883" s="2">
        <f t="shared" si="804"/>
        <v>2015</v>
      </c>
      <c r="C12883" s="2">
        <f t="shared" si="805"/>
        <v>8</v>
      </c>
      <c r="D12883" s="2">
        <f t="shared" si="806"/>
        <v>18</v>
      </c>
      <c r="E12883" s="2">
        <f t="shared" si="807"/>
        <v>3</v>
      </c>
      <c r="F12883" s="1" t="s">
        <v>792</v>
      </c>
      <c r="G12883" t="s">
        <v>111</v>
      </c>
      <c r="H12883" s="7" t="s">
        <v>757</v>
      </c>
      <c r="I12883" t="s">
        <v>94</v>
      </c>
      <c r="J12883" t="s">
        <v>10</v>
      </c>
      <c r="K12883" t="s">
        <v>112</v>
      </c>
      <c r="L12883" t="s">
        <v>13</v>
      </c>
      <c r="M12883">
        <v>2</v>
      </c>
      <c r="N12883">
        <v>57.72625</v>
      </c>
      <c r="O12883">
        <v>-133.58133000000001</v>
      </c>
      <c r="P12883">
        <v>10</v>
      </c>
      <c r="Q12883">
        <v>1</v>
      </c>
    </row>
    <row r="12884" spans="1:17" x14ac:dyDescent="0.25">
      <c r="A12884" s="1">
        <v>41505</v>
      </c>
      <c r="B12884" s="2">
        <f t="shared" si="804"/>
        <v>2013</v>
      </c>
      <c r="C12884" s="2">
        <f t="shared" si="805"/>
        <v>8</v>
      </c>
      <c r="D12884" s="2">
        <f t="shared" si="806"/>
        <v>19</v>
      </c>
      <c r="E12884" s="2">
        <f t="shared" si="807"/>
        <v>2</v>
      </c>
      <c r="F12884" s="1" t="s">
        <v>792</v>
      </c>
      <c r="G12884" t="s">
        <v>111</v>
      </c>
      <c r="H12884" s="7" t="s">
        <v>757</v>
      </c>
      <c r="I12884" t="s">
        <v>94</v>
      </c>
      <c r="J12884" t="s">
        <v>10</v>
      </c>
      <c r="K12884" t="s">
        <v>112</v>
      </c>
      <c r="L12884" t="s">
        <v>13</v>
      </c>
      <c r="M12884">
        <v>1.75</v>
      </c>
      <c r="N12884">
        <v>57.72625</v>
      </c>
      <c r="O12884">
        <v>-133.58133000000001</v>
      </c>
      <c r="P12884">
        <v>11</v>
      </c>
      <c r="Q12884">
        <v>1</v>
      </c>
    </row>
    <row r="12885" spans="1:17" x14ac:dyDescent="0.25">
      <c r="A12885" s="1">
        <v>41134</v>
      </c>
      <c r="B12885" s="2">
        <f t="shared" si="804"/>
        <v>2012</v>
      </c>
      <c r="C12885" s="2">
        <f t="shared" si="805"/>
        <v>8</v>
      </c>
      <c r="D12885" s="2">
        <f t="shared" si="806"/>
        <v>13</v>
      </c>
      <c r="E12885" s="2">
        <f t="shared" si="807"/>
        <v>2</v>
      </c>
      <c r="F12885" s="1" t="s">
        <v>792</v>
      </c>
      <c r="G12885" t="s">
        <v>214</v>
      </c>
      <c r="H12885" s="7" t="s">
        <v>763</v>
      </c>
      <c r="I12885" t="s">
        <v>203</v>
      </c>
      <c r="J12885" t="s">
        <v>164</v>
      </c>
      <c r="K12885" t="s">
        <v>210</v>
      </c>
      <c r="L12885" t="s">
        <v>48</v>
      </c>
      <c r="M12885">
        <v>2</v>
      </c>
      <c r="N12885">
        <v>56.853059999999999</v>
      </c>
      <c r="O12885">
        <v>-135.49250000000001</v>
      </c>
      <c r="P12885">
        <v>6</v>
      </c>
      <c r="Q12885">
        <v>1</v>
      </c>
    </row>
    <row r="12886" spans="1:17" x14ac:dyDescent="0.25">
      <c r="A12886" s="1">
        <v>40760</v>
      </c>
      <c r="B12886" s="2">
        <f t="shared" si="804"/>
        <v>2011</v>
      </c>
      <c r="C12886" s="2">
        <f t="shared" si="805"/>
        <v>8</v>
      </c>
      <c r="D12886" s="2">
        <f t="shared" si="806"/>
        <v>5</v>
      </c>
      <c r="E12886" s="2">
        <f t="shared" si="807"/>
        <v>6</v>
      </c>
      <c r="F12886" s="1" t="s">
        <v>792</v>
      </c>
      <c r="G12886" t="s">
        <v>214</v>
      </c>
      <c r="H12886" s="7" t="s">
        <v>763</v>
      </c>
      <c r="I12886" t="s">
        <v>203</v>
      </c>
      <c r="J12886" t="s">
        <v>164</v>
      </c>
      <c r="K12886" t="s">
        <v>210</v>
      </c>
      <c r="L12886" t="s">
        <v>13</v>
      </c>
      <c r="M12886">
        <v>1.5</v>
      </c>
      <c r="N12886">
        <v>56.853059999999999</v>
      </c>
      <c r="O12886">
        <v>-135.49250000000001</v>
      </c>
      <c r="P12886">
        <v>3</v>
      </c>
      <c r="Q12886">
        <v>1</v>
      </c>
    </row>
    <row r="12887" spans="1:17" x14ac:dyDescent="0.25">
      <c r="A12887" s="1">
        <v>40713</v>
      </c>
      <c r="B12887" s="2">
        <f t="shared" si="804"/>
        <v>2011</v>
      </c>
      <c r="C12887" s="2">
        <f t="shared" si="805"/>
        <v>6</v>
      </c>
      <c r="D12887" s="2">
        <f t="shared" si="806"/>
        <v>19</v>
      </c>
      <c r="E12887" s="2">
        <f t="shared" si="807"/>
        <v>1</v>
      </c>
      <c r="F12887" s="1" t="s">
        <v>792</v>
      </c>
      <c r="G12887" t="s">
        <v>538</v>
      </c>
      <c r="H12887" s="7" t="s">
        <v>778</v>
      </c>
      <c r="I12887" t="s">
        <v>518</v>
      </c>
      <c r="J12887" t="s">
        <v>519</v>
      </c>
      <c r="K12887" t="s">
        <v>21</v>
      </c>
      <c r="L12887" t="s">
        <v>13</v>
      </c>
      <c r="M12887">
        <v>8</v>
      </c>
      <c r="N12887">
        <v>57.922910000000002</v>
      </c>
      <c r="O12887">
        <v>-134.94050999999999</v>
      </c>
      <c r="P12887">
        <v>10</v>
      </c>
      <c r="Q12887">
        <v>1</v>
      </c>
    </row>
    <row r="12888" spans="1:17" x14ac:dyDescent="0.25">
      <c r="A12888" s="1">
        <v>41106</v>
      </c>
      <c r="B12888" s="2">
        <f t="shared" si="804"/>
        <v>2012</v>
      </c>
      <c r="C12888" s="2">
        <f t="shared" si="805"/>
        <v>7</v>
      </c>
      <c r="D12888" s="2">
        <f t="shared" si="806"/>
        <v>16</v>
      </c>
      <c r="E12888" s="2">
        <f t="shared" si="807"/>
        <v>2</v>
      </c>
      <c r="F12888" s="1" t="s">
        <v>792</v>
      </c>
      <c r="G12888" t="s">
        <v>538</v>
      </c>
      <c r="H12888" s="7" t="s">
        <v>778</v>
      </c>
      <c r="I12888" t="s">
        <v>518</v>
      </c>
      <c r="J12888" t="s">
        <v>519</v>
      </c>
      <c r="K12888" t="s">
        <v>21</v>
      </c>
      <c r="L12888" t="s">
        <v>13</v>
      </c>
      <c r="M12888">
        <v>2</v>
      </c>
      <c r="N12888">
        <v>57.922910000000002</v>
      </c>
      <c r="O12888">
        <v>-134.94050999999999</v>
      </c>
      <c r="P12888">
        <v>3</v>
      </c>
      <c r="Q12888">
        <v>1</v>
      </c>
    </row>
    <row r="12889" spans="1:17" x14ac:dyDescent="0.25">
      <c r="A12889" s="1">
        <v>40774</v>
      </c>
      <c r="B12889" s="2">
        <f t="shared" si="804"/>
        <v>2011</v>
      </c>
      <c r="C12889" s="2">
        <f t="shared" si="805"/>
        <v>8</v>
      </c>
      <c r="D12889" s="2">
        <f t="shared" si="806"/>
        <v>19</v>
      </c>
      <c r="E12889" s="2">
        <f t="shared" si="807"/>
        <v>6</v>
      </c>
      <c r="F12889" s="1" t="s">
        <v>792</v>
      </c>
      <c r="G12889" t="s">
        <v>538</v>
      </c>
      <c r="H12889" s="7" t="s">
        <v>778</v>
      </c>
      <c r="I12889" t="s">
        <v>518</v>
      </c>
      <c r="J12889" t="s">
        <v>519</v>
      </c>
      <c r="K12889" t="s">
        <v>21</v>
      </c>
      <c r="L12889" t="s">
        <v>13</v>
      </c>
      <c r="M12889">
        <v>4</v>
      </c>
      <c r="N12889">
        <v>57.922910000000002</v>
      </c>
      <c r="O12889">
        <v>-134.94050999999999</v>
      </c>
      <c r="P12889">
        <v>2</v>
      </c>
      <c r="Q12889">
        <v>1</v>
      </c>
    </row>
    <row r="12890" spans="1:17" x14ac:dyDescent="0.25">
      <c r="A12890" s="1">
        <v>41141</v>
      </c>
      <c r="B12890" s="2">
        <f t="shared" si="804"/>
        <v>2012</v>
      </c>
      <c r="C12890" s="2">
        <f t="shared" si="805"/>
        <v>8</v>
      </c>
      <c r="D12890" s="2">
        <f t="shared" si="806"/>
        <v>20</v>
      </c>
      <c r="E12890" s="2">
        <f t="shared" si="807"/>
        <v>2</v>
      </c>
      <c r="F12890" s="1" t="s">
        <v>792</v>
      </c>
      <c r="G12890" t="s">
        <v>538</v>
      </c>
      <c r="H12890" s="7" t="s">
        <v>778</v>
      </c>
      <c r="I12890" t="s">
        <v>518</v>
      </c>
      <c r="J12890" t="s">
        <v>519</v>
      </c>
      <c r="K12890" t="s">
        <v>21</v>
      </c>
      <c r="L12890" t="s">
        <v>13</v>
      </c>
      <c r="M12890">
        <v>6</v>
      </c>
      <c r="N12890">
        <v>57.922910000000002</v>
      </c>
      <c r="O12890">
        <v>-134.94050999999999</v>
      </c>
      <c r="P12890">
        <v>2</v>
      </c>
      <c r="Q12890">
        <v>1</v>
      </c>
    </row>
    <row r="12891" spans="1:17" x14ac:dyDescent="0.25">
      <c r="A12891" s="1">
        <v>40777</v>
      </c>
      <c r="B12891" s="2">
        <f t="shared" si="804"/>
        <v>2011</v>
      </c>
      <c r="C12891" s="2">
        <f t="shared" si="805"/>
        <v>8</v>
      </c>
      <c r="D12891" s="2">
        <f t="shared" si="806"/>
        <v>22</v>
      </c>
      <c r="E12891" s="2">
        <f t="shared" si="807"/>
        <v>2</v>
      </c>
      <c r="F12891" s="1" t="s">
        <v>792</v>
      </c>
      <c r="G12891" t="s">
        <v>538</v>
      </c>
      <c r="H12891" s="7" t="s">
        <v>778</v>
      </c>
      <c r="I12891" t="s">
        <v>518</v>
      </c>
      <c r="J12891" t="s">
        <v>519</v>
      </c>
      <c r="K12891" t="s">
        <v>21</v>
      </c>
      <c r="L12891" t="s">
        <v>13</v>
      </c>
      <c r="M12891">
        <v>3</v>
      </c>
      <c r="N12891">
        <v>57.922910000000002</v>
      </c>
      <c r="O12891">
        <v>-134.94050999999999</v>
      </c>
      <c r="P12891">
        <v>3</v>
      </c>
      <c r="Q12891">
        <v>1</v>
      </c>
    </row>
    <row r="12892" spans="1:17" x14ac:dyDescent="0.25">
      <c r="A12892" s="1">
        <v>40799</v>
      </c>
      <c r="B12892" s="2">
        <f t="shared" si="804"/>
        <v>2011</v>
      </c>
      <c r="C12892" s="2">
        <f t="shared" si="805"/>
        <v>9</v>
      </c>
      <c r="D12892" s="2">
        <f t="shared" si="806"/>
        <v>13</v>
      </c>
      <c r="E12892" s="2">
        <f t="shared" si="807"/>
        <v>3</v>
      </c>
      <c r="F12892" s="1" t="s">
        <v>792</v>
      </c>
      <c r="G12892" t="s">
        <v>538</v>
      </c>
      <c r="H12892" s="7" t="s">
        <v>778</v>
      </c>
      <c r="I12892" t="s">
        <v>518</v>
      </c>
      <c r="J12892" t="s">
        <v>519</v>
      </c>
      <c r="K12892" t="s">
        <v>529</v>
      </c>
      <c r="L12892" t="s">
        <v>13</v>
      </c>
      <c r="M12892">
        <v>2</v>
      </c>
      <c r="N12892">
        <v>57.922910000000002</v>
      </c>
      <c r="O12892">
        <v>-134.94050999999999</v>
      </c>
      <c r="P12892">
        <v>2</v>
      </c>
      <c r="Q12892">
        <v>1</v>
      </c>
    </row>
    <row r="12893" spans="1:17" x14ac:dyDescent="0.25">
      <c r="A12893" s="1">
        <v>40808</v>
      </c>
      <c r="B12893" s="2">
        <f t="shared" si="804"/>
        <v>2011</v>
      </c>
      <c r="C12893" s="2">
        <f t="shared" si="805"/>
        <v>9</v>
      </c>
      <c r="D12893" s="2">
        <f t="shared" si="806"/>
        <v>22</v>
      </c>
      <c r="E12893" s="2">
        <f t="shared" si="807"/>
        <v>5</v>
      </c>
      <c r="F12893" s="1" t="s">
        <v>793</v>
      </c>
      <c r="G12893" t="s">
        <v>538</v>
      </c>
      <c r="H12893" s="7" t="s">
        <v>778</v>
      </c>
      <c r="I12893" t="s">
        <v>518</v>
      </c>
      <c r="J12893" t="s">
        <v>519</v>
      </c>
      <c r="K12893" t="s">
        <v>537</v>
      </c>
      <c r="L12893" t="s">
        <v>13</v>
      </c>
      <c r="M12893">
        <v>3.5</v>
      </c>
      <c r="N12893">
        <v>57.922910000000002</v>
      </c>
      <c r="O12893">
        <v>-134.94050999999999</v>
      </c>
      <c r="P12893">
        <v>2</v>
      </c>
      <c r="Q12893">
        <v>1</v>
      </c>
    </row>
    <row r="12894" spans="1:17" x14ac:dyDescent="0.25">
      <c r="A12894" s="1">
        <v>40703</v>
      </c>
      <c r="B12894" s="2">
        <f t="shared" si="804"/>
        <v>2011</v>
      </c>
      <c r="C12894" s="2">
        <f t="shared" si="805"/>
        <v>6</v>
      </c>
      <c r="D12894" s="2">
        <f t="shared" si="806"/>
        <v>9</v>
      </c>
      <c r="E12894" s="2">
        <f t="shared" si="807"/>
        <v>5</v>
      </c>
      <c r="F12894" s="1" t="s">
        <v>792</v>
      </c>
      <c r="G12894" t="s">
        <v>652</v>
      </c>
      <c r="H12894" s="7" t="s">
        <v>780</v>
      </c>
      <c r="I12894" t="s">
        <v>645</v>
      </c>
      <c r="J12894" t="s">
        <v>519</v>
      </c>
      <c r="K12894" t="s">
        <v>626</v>
      </c>
      <c r="L12894" t="s">
        <v>13</v>
      </c>
      <c r="M12894">
        <v>4</v>
      </c>
      <c r="N12894">
        <v>58.00412</v>
      </c>
      <c r="O12894">
        <v>-136.45337000000001</v>
      </c>
      <c r="P12894">
        <v>6</v>
      </c>
      <c r="Q12894">
        <v>1</v>
      </c>
    </row>
    <row r="12895" spans="1:17" x14ac:dyDescent="0.25">
      <c r="A12895" s="1">
        <v>41435</v>
      </c>
      <c r="B12895" s="2">
        <f t="shared" si="804"/>
        <v>2013</v>
      </c>
      <c r="C12895" s="2">
        <f t="shared" si="805"/>
        <v>6</v>
      </c>
      <c r="D12895" s="2">
        <f t="shared" si="806"/>
        <v>10</v>
      </c>
      <c r="E12895" s="2">
        <f t="shared" si="807"/>
        <v>2</v>
      </c>
      <c r="F12895" s="1" t="s">
        <v>792</v>
      </c>
      <c r="G12895" t="s">
        <v>262</v>
      </c>
      <c r="H12895" s="7" t="s">
        <v>762</v>
      </c>
      <c r="I12895" t="s">
        <v>232</v>
      </c>
      <c r="J12895" t="s">
        <v>164</v>
      </c>
      <c r="K12895" t="s">
        <v>99</v>
      </c>
      <c r="L12895" t="s">
        <v>13</v>
      </c>
      <c r="M12895">
        <v>4</v>
      </c>
      <c r="N12895">
        <v>56.676749999999998</v>
      </c>
      <c r="O12895">
        <v>-135.18799000000001</v>
      </c>
      <c r="P12895">
        <v>6</v>
      </c>
      <c r="Q12895">
        <v>1</v>
      </c>
    </row>
    <row r="12896" spans="1:17" x14ac:dyDescent="0.25">
      <c r="A12896" s="1">
        <v>41132</v>
      </c>
      <c r="B12896" s="2">
        <f t="shared" si="804"/>
        <v>2012</v>
      </c>
      <c r="C12896" s="2">
        <f t="shared" si="805"/>
        <v>8</v>
      </c>
      <c r="D12896" s="2">
        <f t="shared" si="806"/>
        <v>11</v>
      </c>
      <c r="E12896" s="2">
        <f t="shared" si="807"/>
        <v>7</v>
      </c>
      <c r="F12896" s="1" t="s">
        <v>792</v>
      </c>
      <c r="G12896" t="s">
        <v>255</v>
      </c>
      <c r="H12896" s="7" t="s">
        <v>762</v>
      </c>
      <c r="I12896" t="s">
        <v>232</v>
      </c>
      <c r="J12896" t="s">
        <v>164</v>
      </c>
      <c r="K12896" t="s">
        <v>210</v>
      </c>
      <c r="L12896" t="s">
        <v>48</v>
      </c>
      <c r="M12896">
        <v>1.25</v>
      </c>
      <c r="N12896">
        <v>56.667720000000003</v>
      </c>
      <c r="O12896">
        <v>-135.19171</v>
      </c>
      <c r="P12896">
        <v>6</v>
      </c>
      <c r="Q12896">
        <v>1</v>
      </c>
    </row>
    <row r="12897" spans="1:17" x14ac:dyDescent="0.25">
      <c r="A12897" s="1">
        <v>41080</v>
      </c>
      <c r="B12897" s="2">
        <f t="shared" si="804"/>
        <v>2012</v>
      </c>
      <c r="C12897" s="2">
        <f t="shared" si="805"/>
        <v>6</v>
      </c>
      <c r="D12897" s="2">
        <f t="shared" si="806"/>
        <v>20</v>
      </c>
      <c r="E12897" s="2">
        <f t="shared" si="807"/>
        <v>4</v>
      </c>
      <c r="F12897" s="1" t="s">
        <v>792</v>
      </c>
      <c r="G12897" t="s">
        <v>255</v>
      </c>
      <c r="H12897" s="7" t="s">
        <v>762</v>
      </c>
      <c r="I12897" t="s">
        <v>232</v>
      </c>
      <c r="J12897" t="s">
        <v>164</v>
      </c>
      <c r="K12897" t="s">
        <v>87</v>
      </c>
      <c r="L12897" t="s">
        <v>13</v>
      </c>
      <c r="M12897">
        <v>1</v>
      </c>
      <c r="N12897">
        <v>56.667720000000003</v>
      </c>
      <c r="O12897">
        <v>-135.19171</v>
      </c>
      <c r="P12897">
        <v>5</v>
      </c>
      <c r="Q12897">
        <v>1</v>
      </c>
    </row>
    <row r="12898" spans="1:17" x14ac:dyDescent="0.25">
      <c r="A12898" s="1">
        <v>41116</v>
      </c>
      <c r="B12898" s="2">
        <f t="shared" si="804"/>
        <v>2012</v>
      </c>
      <c r="C12898" s="2">
        <f t="shared" si="805"/>
        <v>7</v>
      </c>
      <c r="D12898" s="2">
        <f t="shared" si="806"/>
        <v>26</v>
      </c>
      <c r="E12898" s="2">
        <f t="shared" si="807"/>
        <v>5</v>
      </c>
      <c r="F12898" s="1" t="s">
        <v>792</v>
      </c>
      <c r="G12898" t="s">
        <v>480</v>
      </c>
      <c r="H12898" s="7" t="s">
        <v>745</v>
      </c>
      <c r="I12898" t="s">
        <v>475</v>
      </c>
      <c r="J12898" t="s">
        <v>10</v>
      </c>
      <c r="K12898" t="s">
        <v>50</v>
      </c>
      <c r="L12898" t="s">
        <v>44</v>
      </c>
      <c r="M12898">
        <v>12</v>
      </c>
      <c r="N12898">
        <v>58.179670000000002</v>
      </c>
      <c r="O12898">
        <v>-134.65094999999999</v>
      </c>
      <c r="P12898">
        <v>5</v>
      </c>
      <c r="Q12898">
        <v>1</v>
      </c>
    </row>
  </sheetData>
  <sortState ref="A2:R12898">
    <sortCondition ref="G2:G1289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Comparison_General</vt:lpstr>
      <vt:lpstr>Comparison_ActualUse</vt:lpstr>
      <vt:lpstr>Comparison_HighestUse</vt:lpstr>
      <vt:lpstr>Comparison_Locations</vt:lpstr>
      <vt:lpstr>Pivot</vt:lpstr>
      <vt:lpstr>RawData</vt:lpstr>
    </vt:vector>
  </TitlesOfParts>
  <Company>USDA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Mac Donald</dc:creator>
  <cp:lastModifiedBy>valianthunter</cp:lastModifiedBy>
  <dcterms:created xsi:type="dcterms:W3CDTF">2016-06-08T21:43:19Z</dcterms:created>
  <dcterms:modified xsi:type="dcterms:W3CDTF">2018-03-18T20:30:11Z</dcterms:modified>
</cp:coreProperties>
</file>